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36B2FC91-5A4D-154E-B219-1DE0D4FD0AEE}" xr6:coauthVersionLast="47" xr6:coauthVersionMax="47" xr10:uidLastSave="{00000000-0000-0000-0000-000000000000}"/>
  <bookViews>
    <workbookView xWindow="0" yWindow="0" windowWidth="38400" windowHeight="21600" activeTab="7" xr2:uid="{7077A21E-25CB-7B4B-8430-E16771057086}"/>
  </bookViews>
  <sheets>
    <sheet name="Tipos de Análisis" sheetId="1" r:id="rId1"/>
    <sheet name="Consulta (3)" sheetId="6" state="hidden" r:id="rId2"/>
    <sheet name="Consulta (2)" sheetId="5" state="hidden" r:id="rId3"/>
    <sheet name="Consulta" sheetId="4" state="hidden" r:id="rId4"/>
    <sheet name="Financiera descripción" sheetId="2" r:id="rId5"/>
    <sheet name="pagos" sheetId="3" r:id="rId6"/>
    <sheet name="Hoja3" sheetId="7" r:id="rId7"/>
    <sheet name="Hoja4" sheetId="8" r:id="rId8"/>
  </sheets>
  <definedNames>
    <definedName name="_xlchart.v1.0" hidden="1">Hoja3!$B$8:$B$8157</definedName>
    <definedName name="_xlchart.v1.1" hidden="1">Hoja3!$C$7</definedName>
    <definedName name="_xlchart.v1.2" hidden="1">Hoja3!$C$8:$C$8157</definedName>
    <definedName name="DatosExternos_1" localSheetId="5" hidden="1">pagos!$A$1:$L$8151</definedName>
    <definedName name="DatosExternos_2" localSheetId="3" hidden="1">'Consulta'!$A$1:$A$2</definedName>
    <definedName name="DatosExternos_3" localSheetId="2" hidden="1">'Consulta (2)'!$A$1:$J$8152</definedName>
    <definedName name="DatosExternos_4" localSheetId="1" hidden="1">'Consulta (3)'!$A$1:$A$12</definedName>
  </definedNames>
  <calcPr calcId="181029"/>
  <pivotCaches>
    <pivotCache cacheId="10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8" l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5003" i="8"/>
  <c r="F5004" i="8"/>
  <c r="F5005" i="8"/>
  <c r="F5006" i="8"/>
  <c r="F5007" i="8"/>
  <c r="F5008" i="8"/>
  <c r="F5009" i="8"/>
  <c r="F5010" i="8"/>
  <c r="F5011" i="8"/>
  <c r="F5012" i="8"/>
  <c r="F5013" i="8"/>
  <c r="F5014" i="8"/>
  <c r="F5015" i="8"/>
  <c r="F5016" i="8"/>
  <c r="F5017" i="8"/>
  <c r="F5018" i="8"/>
  <c r="F5019" i="8"/>
  <c r="F5020" i="8"/>
  <c r="F5021" i="8"/>
  <c r="F5022" i="8"/>
  <c r="F5023" i="8"/>
  <c r="F5024" i="8"/>
  <c r="F5025" i="8"/>
  <c r="F5026" i="8"/>
  <c r="F5027" i="8"/>
  <c r="F5028" i="8"/>
  <c r="F5029" i="8"/>
  <c r="F5030" i="8"/>
  <c r="F5031" i="8"/>
  <c r="F5032" i="8"/>
  <c r="F5033" i="8"/>
  <c r="F5034" i="8"/>
  <c r="F5035" i="8"/>
  <c r="F5036" i="8"/>
  <c r="F5037" i="8"/>
  <c r="F5038" i="8"/>
  <c r="F5039" i="8"/>
  <c r="F5040" i="8"/>
  <c r="F5041" i="8"/>
  <c r="F5042" i="8"/>
  <c r="F5043" i="8"/>
  <c r="F5044" i="8"/>
  <c r="F5045" i="8"/>
  <c r="F5046" i="8"/>
  <c r="F5047" i="8"/>
  <c r="F5048" i="8"/>
  <c r="F5049" i="8"/>
  <c r="F5050" i="8"/>
  <c r="F5051" i="8"/>
  <c r="F5052" i="8"/>
  <c r="F5053" i="8"/>
  <c r="F5054" i="8"/>
  <c r="F5055" i="8"/>
  <c r="F5056" i="8"/>
  <c r="F5057" i="8"/>
  <c r="F5058" i="8"/>
  <c r="F5059" i="8"/>
  <c r="F5060" i="8"/>
  <c r="F5061" i="8"/>
  <c r="F5062" i="8"/>
  <c r="F5063" i="8"/>
  <c r="F5064" i="8"/>
  <c r="F5065" i="8"/>
  <c r="F5066" i="8"/>
  <c r="F5067" i="8"/>
  <c r="F5068" i="8"/>
  <c r="F5069" i="8"/>
  <c r="F5070" i="8"/>
  <c r="F5071" i="8"/>
  <c r="F5072" i="8"/>
  <c r="F5073" i="8"/>
  <c r="F5074" i="8"/>
  <c r="F5075" i="8"/>
  <c r="F5076" i="8"/>
  <c r="F5077" i="8"/>
  <c r="F5078" i="8"/>
  <c r="F5079" i="8"/>
  <c r="F5080" i="8"/>
  <c r="F5081" i="8"/>
  <c r="F5082" i="8"/>
  <c r="F5083" i="8"/>
  <c r="F5084" i="8"/>
  <c r="F5085" i="8"/>
  <c r="F5086" i="8"/>
  <c r="F5087" i="8"/>
  <c r="F5088" i="8"/>
  <c r="F5089" i="8"/>
  <c r="F5090" i="8"/>
  <c r="F5091" i="8"/>
  <c r="F5092" i="8"/>
  <c r="F5093" i="8"/>
  <c r="F5094" i="8"/>
  <c r="F5095" i="8"/>
  <c r="F5096" i="8"/>
  <c r="F5097" i="8"/>
  <c r="F5098" i="8"/>
  <c r="F5099" i="8"/>
  <c r="F5100" i="8"/>
  <c r="F5101" i="8"/>
  <c r="F5102" i="8"/>
  <c r="F5103" i="8"/>
  <c r="F5104" i="8"/>
  <c r="F5105" i="8"/>
  <c r="F5106" i="8"/>
  <c r="F5107" i="8"/>
  <c r="F5108" i="8"/>
  <c r="F5109" i="8"/>
  <c r="F5110" i="8"/>
  <c r="F5111" i="8"/>
  <c r="F5112" i="8"/>
  <c r="F5113" i="8"/>
  <c r="F5114" i="8"/>
  <c r="F5115" i="8"/>
  <c r="F5116" i="8"/>
  <c r="F5117" i="8"/>
  <c r="F5118" i="8"/>
  <c r="F5119" i="8"/>
  <c r="F5120" i="8"/>
  <c r="F5121" i="8"/>
  <c r="F5122" i="8"/>
  <c r="F5123" i="8"/>
  <c r="F5124" i="8"/>
  <c r="F5125" i="8"/>
  <c r="F5126" i="8"/>
  <c r="F5127" i="8"/>
  <c r="F5128" i="8"/>
  <c r="F5129" i="8"/>
  <c r="F5130" i="8"/>
  <c r="F5131" i="8"/>
  <c r="F5132" i="8"/>
  <c r="F5133" i="8"/>
  <c r="F5134" i="8"/>
  <c r="F5135" i="8"/>
  <c r="F5136" i="8"/>
  <c r="F5137" i="8"/>
  <c r="F5138" i="8"/>
  <c r="F5139" i="8"/>
  <c r="F5140" i="8"/>
  <c r="F5141" i="8"/>
  <c r="F5142" i="8"/>
  <c r="F5143" i="8"/>
  <c r="F5144" i="8"/>
  <c r="F5145" i="8"/>
  <c r="F5146" i="8"/>
  <c r="F5147" i="8"/>
  <c r="F5148" i="8"/>
  <c r="F5149" i="8"/>
  <c r="F5150" i="8"/>
  <c r="F5151" i="8"/>
  <c r="F5152" i="8"/>
  <c r="F5153" i="8"/>
  <c r="F5154" i="8"/>
  <c r="F5155" i="8"/>
  <c r="F5156" i="8"/>
  <c r="F5157" i="8"/>
  <c r="F5158" i="8"/>
  <c r="F5159" i="8"/>
  <c r="F5160" i="8"/>
  <c r="F5161" i="8"/>
  <c r="F5162" i="8"/>
  <c r="F5163" i="8"/>
  <c r="F5164" i="8"/>
  <c r="F5165" i="8"/>
  <c r="F5166" i="8"/>
  <c r="F5167" i="8"/>
  <c r="F5168" i="8"/>
  <c r="F5169" i="8"/>
  <c r="F5170" i="8"/>
  <c r="F5171" i="8"/>
  <c r="F5172" i="8"/>
  <c r="F5173" i="8"/>
  <c r="F5174" i="8"/>
  <c r="F5175" i="8"/>
  <c r="F5176" i="8"/>
  <c r="F5177" i="8"/>
  <c r="F5178" i="8"/>
  <c r="F5179" i="8"/>
  <c r="F5180" i="8"/>
  <c r="F5181" i="8"/>
  <c r="F5182" i="8"/>
  <c r="F5183" i="8"/>
  <c r="F5184" i="8"/>
  <c r="F5185" i="8"/>
  <c r="F5186" i="8"/>
  <c r="F5187" i="8"/>
  <c r="F5188" i="8"/>
  <c r="F5189" i="8"/>
  <c r="F5190" i="8"/>
  <c r="F5191" i="8"/>
  <c r="F5192" i="8"/>
  <c r="F5193" i="8"/>
  <c r="F5194" i="8"/>
  <c r="F5195" i="8"/>
  <c r="F5196" i="8"/>
  <c r="F5197" i="8"/>
  <c r="F5198" i="8"/>
  <c r="F5199" i="8"/>
  <c r="F5200" i="8"/>
  <c r="F5201" i="8"/>
  <c r="F5202" i="8"/>
  <c r="F5203" i="8"/>
  <c r="F5204" i="8"/>
  <c r="F5205" i="8"/>
  <c r="F5206" i="8"/>
  <c r="F5207" i="8"/>
  <c r="F5208" i="8"/>
  <c r="F5209" i="8"/>
  <c r="F5210" i="8"/>
  <c r="F5211" i="8"/>
  <c r="F5212" i="8"/>
  <c r="F5213" i="8"/>
  <c r="F5214" i="8"/>
  <c r="F5215" i="8"/>
  <c r="F5216" i="8"/>
  <c r="F5217" i="8"/>
  <c r="F5218" i="8"/>
  <c r="F5219" i="8"/>
  <c r="F5220" i="8"/>
  <c r="F5221" i="8"/>
  <c r="F5222" i="8"/>
  <c r="F5223" i="8"/>
  <c r="F5224" i="8"/>
  <c r="F5225" i="8"/>
  <c r="F5226" i="8"/>
  <c r="F5227" i="8"/>
  <c r="F5228" i="8"/>
  <c r="F5229" i="8"/>
  <c r="F5230" i="8"/>
  <c r="F5231" i="8"/>
  <c r="F5232" i="8"/>
  <c r="F5233" i="8"/>
  <c r="F5234" i="8"/>
  <c r="F5235" i="8"/>
  <c r="F5236" i="8"/>
  <c r="F5237" i="8"/>
  <c r="F5238" i="8"/>
  <c r="F5239" i="8"/>
  <c r="F5240" i="8"/>
  <c r="F5241" i="8"/>
  <c r="F5242" i="8"/>
  <c r="F5243" i="8"/>
  <c r="F5244" i="8"/>
  <c r="F5245" i="8"/>
  <c r="F5246" i="8"/>
  <c r="F5247" i="8"/>
  <c r="F5248" i="8"/>
  <c r="F5249" i="8"/>
  <c r="F5250" i="8"/>
  <c r="F5251" i="8"/>
  <c r="F5252" i="8"/>
  <c r="F5253" i="8"/>
  <c r="F5254" i="8"/>
  <c r="F5255" i="8"/>
  <c r="F5256" i="8"/>
  <c r="F5257" i="8"/>
  <c r="F5258" i="8"/>
  <c r="F5259" i="8"/>
  <c r="F5260" i="8"/>
  <c r="F5261" i="8"/>
  <c r="F5262" i="8"/>
  <c r="F5263" i="8"/>
  <c r="F5264" i="8"/>
  <c r="F5265" i="8"/>
  <c r="F5266" i="8"/>
  <c r="F5267" i="8"/>
  <c r="F5268" i="8"/>
  <c r="F5269" i="8"/>
  <c r="F5270" i="8"/>
  <c r="F5271" i="8"/>
  <c r="F5272" i="8"/>
  <c r="F5273" i="8"/>
  <c r="F5274" i="8"/>
  <c r="F5275" i="8"/>
  <c r="F5276" i="8"/>
  <c r="F5277" i="8"/>
  <c r="F5278" i="8"/>
  <c r="F5279" i="8"/>
  <c r="F5280" i="8"/>
  <c r="F5281" i="8"/>
  <c r="F5282" i="8"/>
  <c r="F5283" i="8"/>
  <c r="F5284" i="8"/>
  <c r="F5285" i="8"/>
  <c r="F5286" i="8"/>
  <c r="F5287" i="8"/>
  <c r="F5288" i="8"/>
  <c r="F5289" i="8"/>
  <c r="F5290" i="8"/>
  <c r="F5291" i="8"/>
  <c r="F5292" i="8"/>
  <c r="F5293" i="8"/>
  <c r="F5294" i="8"/>
  <c r="F5295" i="8"/>
  <c r="F5296" i="8"/>
  <c r="F5297" i="8"/>
  <c r="F5298" i="8"/>
  <c r="F5299" i="8"/>
  <c r="F5300" i="8"/>
  <c r="F5301" i="8"/>
  <c r="F5302" i="8"/>
  <c r="F5303" i="8"/>
  <c r="F5304" i="8"/>
  <c r="F5305" i="8"/>
  <c r="F5306" i="8"/>
  <c r="F5307" i="8"/>
  <c r="F5308" i="8"/>
  <c r="F5309" i="8"/>
  <c r="F5310" i="8"/>
  <c r="F5311" i="8"/>
  <c r="F5312" i="8"/>
  <c r="F5313" i="8"/>
  <c r="F5314" i="8"/>
  <c r="F5315" i="8"/>
  <c r="F5316" i="8"/>
  <c r="F5317" i="8"/>
  <c r="F5318" i="8"/>
  <c r="F5319" i="8"/>
  <c r="F5320" i="8"/>
  <c r="F5321" i="8"/>
  <c r="F5322" i="8"/>
  <c r="F5323" i="8"/>
  <c r="F5324" i="8"/>
  <c r="F5325" i="8"/>
  <c r="F5326" i="8"/>
  <c r="F5327" i="8"/>
  <c r="F5328" i="8"/>
  <c r="F5329" i="8"/>
  <c r="F5330" i="8"/>
  <c r="F5331" i="8"/>
  <c r="F5332" i="8"/>
  <c r="F5333" i="8"/>
  <c r="F5334" i="8"/>
  <c r="F5335" i="8"/>
  <c r="F5336" i="8"/>
  <c r="F5337" i="8"/>
  <c r="F5338" i="8"/>
  <c r="F5339" i="8"/>
  <c r="F5340" i="8"/>
  <c r="F5341" i="8"/>
  <c r="F5342" i="8"/>
  <c r="F5343" i="8"/>
  <c r="F5344" i="8"/>
  <c r="F5345" i="8"/>
  <c r="F5346" i="8"/>
  <c r="F5347" i="8"/>
  <c r="F5348" i="8"/>
  <c r="F5349" i="8"/>
  <c r="F5350" i="8"/>
  <c r="F5351" i="8"/>
  <c r="F5352" i="8"/>
  <c r="F5353" i="8"/>
  <c r="F5354" i="8"/>
  <c r="F5355" i="8"/>
  <c r="F5356" i="8"/>
  <c r="F5357" i="8"/>
  <c r="F5358" i="8"/>
  <c r="F5359" i="8"/>
  <c r="F5360" i="8"/>
  <c r="F5361" i="8"/>
  <c r="F5362" i="8"/>
  <c r="F5363" i="8"/>
  <c r="F5364" i="8"/>
  <c r="F5365" i="8"/>
  <c r="F5366" i="8"/>
  <c r="F5367" i="8"/>
  <c r="F5368" i="8"/>
  <c r="F5369" i="8"/>
  <c r="F5370" i="8"/>
  <c r="F5371" i="8"/>
  <c r="F5372" i="8"/>
  <c r="F5373" i="8"/>
  <c r="F5374" i="8"/>
  <c r="F5375" i="8"/>
  <c r="F5376" i="8"/>
  <c r="F5377" i="8"/>
  <c r="F5378" i="8"/>
  <c r="F5379" i="8"/>
  <c r="F5380" i="8"/>
  <c r="F5381" i="8"/>
  <c r="F5382" i="8"/>
  <c r="F5383" i="8"/>
  <c r="F5384" i="8"/>
  <c r="F5385" i="8"/>
  <c r="F5386" i="8"/>
  <c r="F5387" i="8"/>
  <c r="F5388" i="8"/>
  <c r="F5389" i="8"/>
  <c r="F5390" i="8"/>
  <c r="F5391" i="8"/>
  <c r="F5392" i="8"/>
  <c r="F5393" i="8"/>
  <c r="F5394" i="8"/>
  <c r="F5395" i="8"/>
  <c r="F5396" i="8"/>
  <c r="F5397" i="8"/>
  <c r="F5398" i="8"/>
  <c r="F5399" i="8"/>
  <c r="F5400" i="8"/>
  <c r="F5401" i="8"/>
  <c r="F5402" i="8"/>
  <c r="F5403" i="8"/>
  <c r="F5404" i="8"/>
  <c r="F5405" i="8"/>
  <c r="F5406" i="8"/>
  <c r="F5407" i="8"/>
  <c r="F5408" i="8"/>
  <c r="F5409" i="8"/>
  <c r="F5410" i="8"/>
  <c r="F5411" i="8"/>
  <c r="F5412" i="8"/>
  <c r="F5413" i="8"/>
  <c r="F5414" i="8"/>
  <c r="F5415" i="8"/>
  <c r="F5416" i="8"/>
  <c r="F5417" i="8"/>
  <c r="F5418" i="8"/>
  <c r="F5419" i="8"/>
  <c r="F5420" i="8"/>
  <c r="F5421" i="8"/>
  <c r="F5422" i="8"/>
  <c r="F5423" i="8"/>
  <c r="F5424" i="8"/>
  <c r="F5425" i="8"/>
  <c r="F5426" i="8"/>
  <c r="F5427" i="8"/>
  <c r="F5428" i="8"/>
  <c r="F5429" i="8"/>
  <c r="F5430" i="8"/>
  <c r="F5431" i="8"/>
  <c r="F5432" i="8"/>
  <c r="F5433" i="8"/>
  <c r="F5434" i="8"/>
  <c r="F5435" i="8"/>
  <c r="F5436" i="8"/>
  <c r="F5437" i="8"/>
  <c r="F5438" i="8"/>
  <c r="F5439" i="8"/>
  <c r="F5440" i="8"/>
  <c r="F5441" i="8"/>
  <c r="F5442" i="8"/>
  <c r="F5443" i="8"/>
  <c r="F5444" i="8"/>
  <c r="F5445" i="8"/>
  <c r="F5446" i="8"/>
  <c r="F5447" i="8"/>
  <c r="F5448" i="8"/>
  <c r="F5449" i="8"/>
  <c r="F5450" i="8"/>
  <c r="F5451" i="8"/>
  <c r="F5452" i="8"/>
  <c r="F5453" i="8"/>
  <c r="F5454" i="8"/>
  <c r="F5455" i="8"/>
  <c r="F5456" i="8"/>
  <c r="F5457" i="8"/>
  <c r="F5458" i="8"/>
  <c r="F5459" i="8"/>
  <c r="F5460" i="8"/>
  <c r="F5461" i="8"/>
  <c r="F5462" i="8"/>
  <c r="F5463" i="8"/>
  <c r="F5464" i="8"/>
  <c r="F5465" i="8"/>
  <c r="F5466" i="8"/>
  <c r="F5467" i="8"/>
  <c r="F5468" i="8"/>
  <c r="F5469" i="8"/>
  <c r="F5470" i="8"/>
  <c r="F5471" i="8"/>
  <c r="F5472" i="8"/>
  <c r="F5473" i="8"/>
  <c r="F5474" i="8"/>
  <c r="F5475" i="8"/>
  <c r="F5476" i="8"/>
  <c r="F5477" i="8"/>
  <c r="F5478" i="8"/>
  <c r="F5479" i="8"/>
  <c r="F5480" i="8"/>
  <c r="F5481" i="8"/>
  <c r="F5482" i="8"/>
  <c r="F5483" i="8"/>
  <c r="F5484" i="8"/>
  <c r="F5485" i="8"/>
  <c r="F5486" i="8"/>
  <c r="F5487" i="8"/>
  <c r="F5488" i="8"/>
  <c r="F5489" i="8"/>
  <c r="F5490" i="8"/>
  <c r="F5491" i="8"/>
  <c r="F5492" i="8"/>
  <c r="F5493" i="8"/>
  <c r="F5494" i="8"/>
  <c r="F5495" i="8"/>
  <c r="F5496" i="8"/>
  <c r="F5497" i="8"/>
  <c r="F5498" i="8"/>
  <c r="F5499" i="8"/>
  <c r="F5500" i="8"/>
  <c r="F5501" i="8"/>
  <c r="F5502" i="8"/>
  <c r="F5503" i="8"/>
  <c r="F5504" i="8"/>
  <c r="F5505" i="8"/>
  <c r="F5506" i="8"/>
  <c r="F5507" i="8"/>
  <c r="F5508" i="8"/>
  <c r="F5509" i="8"/>
  <c r="F5510" i="8"/>
  <c r="F5511" i="8"/>
  <c r="F5512" i="8"/>
  <c r="F5513" i="8"/>
  <c r="F5514" i="8"/>
  <c r="F5515" i="8"/>
  <c r="F5516" i="8"/>
  <c r="F5517" i="8"/>
  <c r="F5518" i="8"/>
  <c r="F5519" i="8"/>
  <c r="F5520" i="8"/>
  <c r="F5521" i="8"/>
  <c r="F5522" i="8"/>
  <c r="F5523" i="8"/>
  <c r="F5524" i="8"/>
  <c r="F5525" i="8"/>
  <c r="F5526" i="8"/>
  <c r="F5527" i="8"/>
  <c r="F5528" i="8"/>
  <c r="F5529" i="8"/>
  <c r="F5530" i="8"/>
  <c r="F5531" i="8"/>
  <c r="F5532" i="8"/>
  <c r="F5533" i="8"/>
  <c r="F5534" i="8"/>
  <c r="F5535" i="8"/>
  <c r="F5536" i="8"/>
  <c r="F5537" i="8"/>
  <c r="F5538" i="8"/>
  <c r="F5539" i="8"/>
  <c r="F5540" i="8"/>
  <c r="F5541" i="8"/>
  <c r="F5542" i="8"/>
  <c r="F5543" i="8"/>
  <c r="F5544" i="8"/>
  <c r="F5545" i="8"/>
  <c r="F5546" i="8"/>
  <c r="F5547" i="8"/>
  <c r="F5548" i="8"/>
  <c r="F5549" i="8"/>
  <c r="F5550" i="8"/>
  <c r="F5551" i="8"/>
  <c r="F5552" i="8"/>
  <c r="F5553" i="8"/>
  <c r="F5554" i="8"/>
  <c r="F5555" i="8"/>
  <c r="F5556" i="8"/>
  <c r="F5557" i="8"/>
  <c r="F5558" i="8"/>
  <c r="F5559" i="8"/>
  <c r="F5560" i="8"/>
  <c r="F5561" i="8"/>
  <c r="F5562" i="8"/>
  <c r="F5563" i="8"/>
  <c r="F5564" i="8"/>
  <c r="F5565" i="8"/>
  <c r="F5566" i="8"/>
  <c r="F5567" i="8"/>
  <c r="F5568" i="8"/>
  <c r="F5569" i="8"/>
  <c r="F5570" i="8"/>
  <c r="F5571" i="8"/>
  <c r="F5572" i="8"/>
  <c r="F5573" i="8"/>
  <c r="F5574" i="8"/>
  <c r="F5575" i="8"/>
  <c r="F5576" i="8"/>
  <c r="F5577" i="8"/>
  <c r="F5578" i="8"/>
  <c r="F5579" i="8"/>
  <c r="F5580" i="8"/>
  <c r="F5581" i="8"/>
  <c r="F5582" i="8"/>
  <c r="F5583" i="8"/>
  <c r="F5584" i="8"/>
  <c r="F5585" i="8"/>
  <c r="F5586" i="8"/>
  <c r="F5587" i="8"/>
  <c r="F5588" i="8"/>
  <c r="F5589" i="8"/>
  <c r="F5590" i="8"/>
  <c r="F5591" i="8"/>
  <c r="F5592" i="8"/>
  <c r="F5593" i="8"/>
  <c r="F5594" i="8"/>
  <c r="F5595" i="8"/>
  <c r="F5596" i="8"/>
  <c r="F5597" i="8"/>
  <c r="F5598" i="8"/>
  <c r="F5599" i="8"/>
  <c r="F5600" i="8"/>
  <c r="F5601" i="8"/>
  <c r="F5602" i="8"/>
  <c r="F5603" i="8"/>
  <c r="F5604" i="8"/>
  <c r="F5605" i="8"/>
  <c r="F5606" i="8"/>
  <c r="F5607" i="8"/>
  <c r="F5608" i="8"/>
  <c r="F5609" i="8"/>
  <c r="F5610" i="8"/>
  <c r="F5611" i="8"/>
  <c r="F5612" i="8"/>
  <c r="F5613" i="8"/>
  <c r="F5614" i="8"/>
  <c r="F5615" i="8"/>
  <c r="F5616" i="8"/>
  <c r="F5617" i="8"/>
  <c r="F5618" i="8"/>
  <c r="F5619" i="8"/>
  <c r="F5620" i="8"/>
  <c r="F5621" i="8"/>
  <c r="F5622" i="8"/>
  <c r="F5623" i="8"/>
  <c r="F5624" i="8"/>
  <c r="F5625" i="8"/>
  <c r="F5626" i="8"/>
  <c r="F5627" i="8"/>
  <c r="F5628" i="8"/>
  <c r="F5629" i="8"/>
  <c r="F5630" i="8"/>
  <c r="F5631" i="8"/>
  <c r="F5632" i="8"/>
  <c r="F5633" i="8"/>
  <c r="F5634" i="8"/>
  <c r="F5635" i="8"/>
  <c r="F5636" i="8"/>
  <c r="F5637" i="8"/>
  <c r="F5638" i="8"/>
  <c r="F5639" i="8"/>
  <c r="F5640" i="8"/>
  <c r="F5641" i="8"/>
  <c r="F5642" i="8"/>
  <c r="F5643" i="8"/>
  <c r="F5644" i="8"/>
  <c r="F5645" i="8"/>
  <c r="F5646" i="8"/>
  <c r="F5647" i="8"/>
  <c r="F5648" i="8"/>
  <c r="F5649" i="8"/>
  <c r="F5650" i="8"/>
  <c r="F5651" i="8"/>
  <c r="F5652" i="8"/>
  <c r="F5653" i="8"/>
  <c r="F5654" i="8"/>
  <c r="F5655" i="8"/>
  <c r="F5656" i="8"/>
  <c r="F5657" i="8"/>
  <c r="F5658" i="8"/>
  <c r="F5659" i="8"/>
  <c r="F5660" i="8"/>
  <c r="F5661" i="8"/>
  <c r="F5662" i="8"/>
  <c r="F5663" i="8"/>
  <c r="F5664" i="8"/>
  <c r="F5665" i="8"/>
  <c r="F5666" i="8"/>
  <c r="F5667" i="8"/>
  <c r="F5668" i="8"/>
  <c r="F5669" i="8"/>
  <c r="F5670" i="8"/>
  <c r="F5671" i="8"/>
  <c r="F5672" i="8"/>
  <c r="F5673" i="8"/>
  <c r="F5674" i="8"/>
  <c r="F5675" i="8"/>
  <c r="F5676" i="8"/>
  <c r="F5677" i="8"/>
  <c r="F5678" i="8"/>
  <c r="F5679" i="8"/>
  <c r="F5680" i="8"/>
  <c r="F5681" i="8"/>
  <c r="F5682" i="8"/>
  <c r="F5683" i="8"/>
  <c r="F5684" i="8"/>
  <c r="F5685" i="8"/>
  <c r="F5686" i="8"/>
  <c r="F5687" i="8"/>
  <c r="F5688" i="8"/>
  <c r="F5689" i="8"/>
  <c r="F5690" i="8"/>
  <c r="F5691" i="8"/>
  <c r="F5692" i="8"/>
  <c r="F5693" i="8"/>
  <c r="F5694" i="8"/>
  <c r="F5695" i="8"/>
  <c r="F5696" i="8"/>
  <c r="F5697" i="8"/>
  <c r="F5698" i="8"/>
  <c r="F5699" i="8"/>
  <c r="F5700" i="8"/>
  <c r="F5701" i="8"/>
  <c r="F5702" i="8"/>
  <c r="F5703" i="8"/>
  <c r="F5704" i="8"/>
  <c r="F5705" i="8"/>
  <c r="F5706" i="8"/>
  <c r="F5707" i="8"/>
  <c r="F5708" i="8"/>
  <c r="F5709" i="8"/>
  <c r="F5710" i="8"/>
  <c r="F5711" i="8"/>
  <c r="F5712" i="8"/>
  <c r="F5713" i="8"/>
  <c r="F5714" i="8"/>
  <c r="F5715" i="8"/>
  <c r="F5716" i="8"/>
  <c r="F5717" i="8"/>
  <c r="F5718" i="8"/>
  <c r="F5719" i="8"/>
  <c r="F5720" i="8"/>
  <c r="F5721" i="8"/>
  <c r="F5722" i="8"/>
  <c r="F5723" i="8"/>
  <c r="F5724" i="8"/>
  <c r="F5725" i="8"/>
  <c r="F5726" i="8"/>
  <c r="F5727" i="8"/>
  <c r="F5728" i="8"/>
  <c r="F5729" i="8"/>
  <c r="F5730" i="8"/>
  <c r="F5731" i="8"/>
  <c r="F5732" i="8"/>
  <c r="F5733" i="8"/>
  <c r="F5734" i="8"/>
  <c r="F5735" i="8"/>
  <c r="F5736" i="8"/>
  <c r="F5737" i="8"/>
  <c r="F5738" i="8"/>
  <c r="F5739" i="8"/>
  <c r="F5740" i="8"/>
  <c r="F5741" i="8"/>
  <c r="F5742" i="8"/>
  <c r="F5743" i="8"/>
  <c r="F5744" i="8"/>
  <c r="F5745" i="8"/>
  <c r="F5746" i="8"/>
  <c r="F5747" i="8"/>
  <c r="F5748" i="8"/>
  <c r="F5749" i="8"/>
  <c r="F5750" i="8"/>
  <c r="F5751" i="8"/>
  <c r="F5752" i="8"/>
  <c r="F5753" i="8"/>
  <c r="F5754" i="8"/>
  <c r="F5755" i="8"/>
  <c r="F5756" i="8"/>
  <c r="F5757" i="8"/>
  <c r="F5758" i="8"/>
  <c r="F5759" i="8"/>
  <c r="F5760" i="8"/>
  <c r="F5761" i="8"/>
  <c r="F5762" i="8"/>
  <c r="F5763" i="8"/>
  <c r="F5764" i="8"/>
  <c r="F5765" i="8"/>
  <c r="F5766" i="8"/>
  <c r="F5767" i="8"/>
  <c r="F5768" i="8"/>
  <c r="F5769" i="8"/>
  <c r="F5770" i="8"/>
  <c r="F5771" i="8"/>
  <c r="F5772" i="8"/>
  <c r="F5773" i="8"/>
  <c r="F5774" i="8"/>
  <c r="F5775" i="8"/>
  <c r="F5776" i="8"/>
  <c r="F5777" i="8"/>
  <c r="F5778" i="8"/>
  <c r="F5779" i="8"/>
  <c r="F5780" i="8"/>
  <c r="F5781" i="8"/>
  <c r="F5782" i="8"/>
  <c r="F5783" i="8"/>
  <c r="F5784" i="8"/>
  <c r="F5785" i="8"/>
  <c r="F5786" i="8"/>
  <c r="F5787" i="8"/>
  <c r="F5788" i="8"/>
  <c r="F5789" i="8"/>
  <c r="F5790" i="8"/>
  <c r="F5791" i="8"/>
  <c r="F5792" i="8"/>
  <c r="F5793" i="8"/>
  <c r="F5794" i="8"/>
  <c r="F5795" i="8"/>
  <c r="F5796" i="8"/>
  <c r="F5797" i="8"/>
  <c r="F5798" i="8"/>
  <c r="F5799" i="8"/>
  <c r="F5800" i="8"/>
  <c r="F5801" i="8"/>
  <c r="F5802" i="8"/>
  <c r="F5803" i="8"/>
  <c r="F5804" i="8"/>
  <c r="F5805" i="8"/>
  <c r="F5806" i="8"/>
  <c r="F5807" i="8"/>
  <c r="F5808" i="8"/>
  <c r="F5809" i="8"/>
  <c r="F5810" i="8"/>
  <c r="F5811" i="8"/>
  <c r="F5812" i="8"/>
  <c r="F5813" i="8"/>
  <c r="F5814" i="8"/>
  <c r="F5815" i="8"/>
  <c r="F5816" i="8"/>
  <c r="F5817" i="8"/>
  <c r="F5818" i="8"/>
  <c r="F5819" i="8"/>
  <c r="F5820" i="8"/>
  <c r="F5821" i="8"/>
  <c r="F5822" i="8"/>
  <c r="F5823" i="8"/>
  <c r="F5824" i="8"/>
  <c r="F5825" i="8"/>
  <c r="F5826" i="8"/>
  <c r="F5827" i="8"/>
  <c r="F5828" i="8"/>
  <c r="F5829" i="8"/>
  <c r="F5830" i="8"/>
  <c r="F5831" i="8"/>
  <c r="F5832" i="8"/>
  <c r="F5833" i="8"/>
  <c r="F5834" i="8"/>
  <c r="F5835" i="8"/>
  <c r="F5836" i="8"/>
  <c r="F5837" i="8"/>
  <c r="F5838" i="8"/>
  <c r="F5839" i="8"/>
  <c r="F5840" i="8"/>
  <c r="F5841" i="8"/>
  <c r="F5842" i="8"/>
  <c r="F5843" i="8"/>
  <c r="F5844" i="8"/>
  <c r="F5845" i="8"/>
  <c r="F5846" i="8"/>
  <c r="F5847" i="8"/>
  <c r="F5848" i="8"/>
  <c r="F5849" i="8"/>
  <c r="F5850" i="8"/>
  <c r="F5851" i="8"/>
  <c r="F5852" i="8"/>
  <c r="F5853" i="8"/>
  <c r="F5854" i="8"/>
  <c r="F5855" i="8"/>
  <c r="F5856" i="8"/>
  <c r="F5857" i="8"/>
  <c r="F5858" i="8"/>
  <c r="F5859" i="8"/>
  <c r="F5860" i="8"/>
  <c r="F5861" i="8"/>
  <c r="F5862" i="8"/>
  <c r="F5863" i="8"/>
  <c r="F5864" i="8"/>
  <c r="F5865" i="8"/>
  <c r="F5866" i="8"/>
  <c r="F5867" i="8"/>
  <c r="F5868" i="8"/>
  <c r="F5869" i="8"/>
  <c r="F5870" i="8"/>
  <c r="F5871" i="8"/>
  <c r="F5872" i="8"/>
  <c r="F5873" i="8"/>
  <c r="F5874" i="8"/>
  <c r="F5875" i="8"/>
  <c r="F5876" i="8"/>
  <c r="F5877" i="8"/>
  <c r="F5878" i="8"/>
  <c r="F5879" i="8"/>
  <c r="F5880" i="8"/>
  <c r="F5881" i="8"/>
  <c r="F5882" i="8"/>
  <c r="F5883" i="8"/>
  <c r="F5884" i="8"/>
  <c r="F5885" i="8"/>
  <c r="F5886" i="8"/>
  <c r="F5887" i="8"/>
  <c r="F5888" i="8"/>
  <c r="F5889" i="8"/>
  <c r="F5890" i="8"/>
  <c r="F5891" i="8"/>
  <c r="F5892" i="8"/>
  <c r="F5893" i="8"/>
  <c r="F5894" i="8"/>
  <c r="F5895" i="8"/>
  <c r="F5896" i="8"/>
  <c r="F5897" i="8"/>
  <c r="F5898" i="8"/>
  <c r="F5899" i="8"/>
  <c r="F5900" i="8"/>
  <c r="F5901" i="8"/>
  <c r="F5902" i="8"/>
  <c r="F5903" i="8"/>
  <c r="F5904" i="8"/>
  <c r="F5905" i="8"/>
  <c r="F5906" i="8"/>
  <c r="F5907" i="8"/>
  <c r="F5908" i="8"/>
  <c r="F5909" i="8"/>
  <c r="F5910" i="8"/>
  <c r="F5911" i="8"/>
  <c r="F5912" i="8"/>
  <c r="F5913" i="8"/>
  <c r="F5914" i="8"/>
  <c r="F5915" i="8"/>
  <c r="F5916" i="8"/>
  <c r="F5917" i="8"/>
  <c r="F5918" i="8"/>
  <c r="F5919" i="8"/>
  <c r="F5920" i="8"/>
  <c r="F5921" i="8"/>
  <c r="F5922" i="8"/>
  <c r="F5923" i="8"/>
  <c r="F5924" i="8"/>
  <c r="F5925" i="8"/>
  <c r="F5926" i="8"/>
  <c r="F5927" i="8"/>
  <c r="F5928" i="8"/>
  <c r="F5929" i="8"/>
  <c r="F5930" i="8"/>
  <c r="F5931" i="8"/>
  <c r="F5932" i="8"/>
  <c r="F5933" i="8"/>
  <c r="F5934" i="8"/>
  <c r="F5935" i="8"/>
  <c r="F5936" i="8"/>
  <c r="F5937" i="8"/>
  <c r="F5938" i="8"/>
  <c r="F5939" i="8"/>
  <c r="F5940" i="8"/>
  <c r="F5941" i="8"/>
  <c r="F5942" i="8"/>
  <c r="F5943" i="8"/>
  <c r="F5944" i="8"/>
  <c r="F5945" i="8"/>
  <c r="F5946" i="8"/>
  <c r="F5947" i="8"/>
  <c r="F5948" i="8"/>
  <c r="F5949" i="8"/>
  <c r="F5950" i="8"/>
  <c r="F5951" i="8"/>
  <c r="F5952" i="8"/>
  <c r="F5953" i="8"/>
  <c r="F5954" i="8"/>
  <c r="F5955" i="8"/>
  <c r="F5956" i="8"/>
  <c r="F5957" i="8"/>
  <c r="F5958" i="8"/>
  <c r="F5959" i="8"/>
  <c r="F5960" i="8"/>
  <c r="F5961" i="8"/>
  <c r="F5962" i="8"/>
  <c r="F5963" i="8"/>
  <c r="F5964" i="8"/>
  <c r="F5965" i="8"/>
  <c r="F5966" i="8"/>
  <c r="F5967" i="8"/>
  <c r="F5968" i="8"/>
  <c r="F5969" i="8"/>
  <c r="F5970" i="8"/>
  <c r="F5971" i="8"/>
  <c r="F5972" i="8"/>
  <c r="F5973" i="8"/>
  <c r="F5974" i="8"/>
  <c r="F5975" i="8"/>
  <c r="F5976" i="8"/>
  <c r="F5977" i="8"/>
  <c r="F5978" i="8"/>
  <c r="F5979" i="8"/>
  <c r="F5980" i="8"/>
  <c r="F5981" i="8"/>
  <c r="F5982" i="8"/>
  <c r="F5983" i="8"/>
  <c r="F5984" i="8"/>
  <c r="F5985" i="8"/>
  <c r="F5986" i="8"/>
  <c r="F5987" i="8"/>
  <c r="F5988" i="8"/>
  <c r="F5989" i="8"/>
  <c r="F5990" i="8"/>
  <c r="F5991" i="8"/>
  <c r="F5992" i="8"/>
  <c r="F5993" i="8"/>
  <c r="F5994" i="8"/>
  <c r="F5995" i="8"/>
  <c r="F5996" i="8"/>
  <c r="F5997" i="8"/>
  <c r="F5998" i="8"/>
  <c r="F5999" i="8"/>
  <c r="F6000" i="8"/>
  <c r="F6001" i="8"/>
  <c r="F6002" i="8"/>
  <c r="F6003" i="8"/>
  <c r="F6004" i="8"/>
  <c r="F6005" i="8"/>
  <c r="F6006" i="8"/>
  <c r="F6007" i="8"/>
  <c r="F6008" i="8"/>
  <c r="F6009" i="8"/>
  <c r="F6010" i="8"/>
  <c r="F6011" i="8"/>
  <c r="F6012" i="8"/>
  <c r="F6013" i="8"/>
  <c r="F6014" i="8"/>
  <c r="F6015" i="8"/>
  <c r="F6016" i="8"/>
  <c r="F6017" i="8"/>
  <c r="F6018" i="8"/>
  <c r="F6019" i="8"/>
  <c r="F6020" i="8"/>
  <c r="F6021" i="8"/>
  <c r="F6022" i="8"/>
  <c r="F6023" i="8"/>
  <c r="F6024" i="8"/>
  <c r="F6025" i="8"/>
  <c r="F6026" i="8"/>
  <c r="F6027" i="8"/>
  <c r="F6028" i="8"/>
  <c r="F6029" i="8"/>
  <c r="F6030" i="8"/>
  <c r="F6031" i="8"/>
  <c r="F6032" i="8"/>
  <c r="F6033" i="8"/>
  <c r="F6034" i="8"/>
  <c r="F6035" i="8"/>
  <c r="F6036" i="8"/>
  <c r="F6037" i="8"/>
  <c r="F6038" i="8"/>
  <c r="F6039" i="8"/>
  <c r="F6040" i="8"/>
  <c r="F6041" i="8"/>
  <c r="F6042" i="8"/>
  <c r="F6043" i="8"/>
  <c r="F6044" i="8"/>
  <c r="F6045" i="8"/>
  <c r="F6046" i="8"/>
  <c r="F6047" i="8"/>
  <c r="F6048" i="8"/>
  <c r="F6049" i="8"/>
  <c r="F6050" i="8"/>
  <c r="F6051" i="8"/>
  <c r="F6052" i="8"/>
  <c r="F6053" i="8"/>
  <c r="F6054" i="8"/>
  <c r="F6055" i="8"/>
  <c r="F6056" i="8"/>
  <c r="F6057" i="8"/>
  <c r="F6058" i="8"/>
  <c r="F6059" i="8"/>
  <c r="F6060" i="8"/>
  <c r="F6061" i="8"/>
  <c r="F6062" i="8"/>
  <c r="F6063" i="8"/>
  <c r="F6064" i="8"/>
  <c r="F6065" i="8"/>
  <c r="F6066" i="8"/>
  <c r="F6067" i="8"/>
  <c r="F6068" i="8"/>
  <c r="F6069" i="8"/>
  <c r="F6070" i="8"/>
  <c r="F6071" i="8"/>
  <c r="F6072" i="8"/>
  <c r="F6073" i="8"/>
  <c r="F6074" i="8"/>
  <c r="F6075" i="8"/>
  <c r="F6076" i="8"/>
  <c r="F6077" i="8"/>
  <c r="F6078" i="8"/>
  <c r="F6079" i="8"/>
  <c r="F6080" i="8"/>
  <c r="F6081" i="8"/>
  <c r="F6082" i="8"/>
  <c r="F6083" i="8"/>
  <c r="F6084" i="8"/>
  <c r="F6085" i="8"/>
  <c r="F6086" i="8"/>
  <c r="F6087" i="8"/>
  <c r="F6088" i="8"/>
  <c r="F6089" i="8"/>
  <c r="F6090" i="8"/>
  <c r="F6091" i="8"/>
  <c r="F6092" i="8"/>
  <c r="F6093" i="8"/>
  <c r="F6094" i="8"/>
  <c r="F6095" i="8"/>
  <c r="F6096" i="8"/>
  <c r="F6097" i="8"/>
  <c r="F6098" i="8"/>
  <c r="F6099" i="8"/>
  <c r="F6100" i="8"/>
  <c r="F6101" i="8"/>
  <c r="F6102" i="8"/>
  <c r="F6103" i="8"/>
  <c r="F6104" i="8"/>
  <c r="F6105" i="8"/>
  <c r="F6106" i="8"/>
  <c r="F6107" i="8"/>
  <c r="F6108" i="8"/>
  <c r="F6109" i="8"/>
  <c r="F6110" i="8"/>
  <c r="F6111" i="8"/>
  <c r="F6112" i="8"/>
  <c r="F6113" i="8"/>
  <c r="F6114" i="8"/>
  <c r="F6115" i="8"/>
  <c r="F6116" i="8"/>
  <c r="F6117" i="8"/>
  <c r="F6118" i="8"/>
  <c r="F6119" i="8"/>
  <c r="F6120" i="8"/>
  <c r="F6121" i="8"/>
  <c r="F6122" i="8"/>
  <c r="F6123" i="8"/>
  <c r="F6124" i="8"/>
  <c r="F6125" i="8"/>
  <c r="F6126" i="8"/>
  <c r="F6127" i="8"/>
  <c r="F6128" i="8"/>
  <c r="F6129" i="8"/>
  <c r="F6130" i="8"/>
  <c r="F6131" i="8"/>
  <c r="F6132" i="8"/>
  <c r="F6133" i="8"/>
  <c r="F6134" i="8"/>
  <c r="F6135" i="8"/>
  <c r="F6136" i="8"/>
  <c r="F6137" i="8"/>
  <c r="F6138" i="8"/>
  <c r="F6139" i="8"/>
  <c r="F6140" i="8"/>
  <c r="F6141" i="8"/>
  <c r="F6142" i="8"/>
  <c r="F6143" i="8"/>
  <c r="F6144" i="8"/>
  <c r="F6145" i="8"/>
  <c r="F6146" i="8"/>
  <c r="F6147" i="8"/>
  <c r="F6148" i="8"/>
  <c r="F6149" i="8"/>
  <c r="F6150" i="8"/>
  <c r="F6151" i="8"/>
  <c r="F6152" i="8"/>
  <c r="F6153" i="8"/>
  <c r="F6154" i="8"/>
  <c r="F6155" i="8"/>
  <c r="F6156" i="8"/>
  <c r="F6157" i="8"/>
  <c r="F6158" i="8"/>
  <c r="F6159" i="8"/>
  <c r="F6160" i="8"/>
  <c r="F6161" i="8"/>
  <c r="F6162" i="8"/>
  <c r="F6163" i="8"/>
  <c r="F6164" i="8"/>
  <c r="F6165" i="8"/>
  <c r="F6166" i="8"/>
  <c r="F6167" i="8"/>
  <c r="F6168" i="8"/>
  <c r="F6169" i="8"/>
  <c r="F6170" i="8"/>
  <c r="F6171" i="8"/>
  <c r="F6172" i="8"/>
  <c r="F6173" i="8"/>
  <c r="F6174" i="8"/>
  <c r="F6175" i="8"/>
  <c r="F6176" i="8"/>
  <c r="F6177" i="8"/>
  <c r="F6178" i="8"/>
  <c r="F6179" i="8"/>
  <c r="F6180" i="8"/>
  <c r="F6181" i="8"/>
  <c r="F6182" i="8"/>
  <c r="F6183" i="8"/>
  <c r="F6184" i="8"/>
  <c r="F6185" i="8"/>
  <c r="F6186" i="8"/>
  <c r="F6187" i="8"/>
  <c r="F6188" i="8"/>
  <c r="F6189" i="8"/>
  <c r="F6190" i="8"/>
  <c r="F6191" i="8"/>
  <c r="F6192" i="8"/>
  <c r="F6193" i="8"/>
  <c r="F6194" i="8"/>
  <c r="F6195" i="8"/>
  <c r="F6196" i="8"/>
  <c r="F6197" i="8"/>
  <c r="F6198" i="8"/>
  <c r="F6199" i="8"/>
  <c r="F6200" i="8"/>
  <c r="F6201" i="8"/>
  <c r="F6202" i="8"/>
  <c r="F6203" i="8"/>
  <c r="F6204" i="8"/>
  <c r="F6205" i="8"/>
  <c r="F6206" i="8"/>
  <c r="F6207" i="8"/>
  <c r="F6208" i="8"/>
  <c r="F6209" i="8"/>
  <c r="F6210" i="8"/>
  <c r="F6211" i="8"/>
  <c r="F6212" i="8"/>
  <c r="F6213" i="8"/>
  <c r="F6214" i="8"/>
  <c r="F6215" i="8"/>
  <c r="F6216" i="8"/>
  <c r="F6217" i="8"/>
  <c r="F6218" i="8"/>
  <c r="F6219" i="8"/>
  <c r="F6220" i="8"/>
  <c r="F6221" i="8"/>
  <c r="F6222" i="8"/>
  <c r="F6223" i="8"/>
  <c r="F6224" i="8"/>
  <c r="F6225" i="8"/>
  <c r="F6226" i="8"/>
  <c r="F6227" i="8"/>
  <c r="F6228" i="8"/>
  <c r="F6229" i="8"/>
  <c r="F6230" i="8"/>
  <c r="F6231" i="8"/>
  <c r="F6232" i="8"/>
  <c r="F6233" i="8"/>
  <c r="F6234" i="8"/>
  <c r="F6235" i="8"/>
  <c r="F6236" i="8"/>
  <c r="F6237" i="8"/>
  <c r="F6238" i="8"/>
  <c r="F6239" i="8"/>
  <c r="F6240" i="8"/>
  <c r="F6241" i="8"/>
  <c r="F6242" i="8"/>
  <c r="F6243" i="8"/>
  <c r="F6244" i="8"/>
  <c r="F6245" i="8"/>
  <c r="F6246" i="8"/>
  <c r="F6247" i="8"/>
  <c r="F6248" i="8"/>
  <c r="F6249" i="8"/>
  <c r="F6250" i="8"/>
  <c r="F6251" i="8"/>
  <c r="F6252" i="8"/>
  <c r="F6253" i="8"/>
  <c r="F6254" i="8"/>
  <c r="F6255" i="8"/>
  <c r="F6256" i="8"/>
  <c r="F6257" i="8"/>
  <c r="F6258" i="8"/>
  <c r="F6259" i="8"/>
  <c r="F6260" i="8"/>
  <c r="F6261" i="8"/>
  <c r="F6262" i="8"/>
  <c r="F6263" i="8"/>
  <c r="F6264" i="8"/>
  <c r="F6265" i="8"/>
  <c r="F6266" i="8"/>
  <c r="F6267" i="8"/>
  <c r="F6268" i="8"/>
  <c r="F6269" i="8"/>
  <c r="F6270" i="8"/>
  <c r="F6271" i="8"/>
  <c r="F6272" i="8"/>
  <c r="F6273" i="8"/>
  <c r="F6274" i="8"/>
  <c r="F6275" i="8"/>
  <c r="F6276" i="8"/>
  <c r="F6277" i="8"/>
  <c r="F6278" i="8"/>
  <c r="F6279" i="8"/>
  <c r="F6280" i="8"/>
  <c r="F6281" i="8"/>
  <c r="F6282" i="8"/>
  <c r="F6283" i="8"/>
  <c r="F6284" i="8"/>
  <c r="F6285" i="8"/>
  <c r="F6286" i="8"/>
  <c r="F6287" i="8"/>
  <c r="F6288" i="8"/>
  <c r="F6289" i="8"/>
  <c r="F6290" i="8"/>
  <c r="F6291" i="8"/>
  <c r="F6292" i="8"/>
  <c r="F6293" i="8"/>
  <c r="F6294" i="8"/>
  <c r="F6295" i="8"/>
  <c r="F6296" i="8"/>
  <c r="F6297" i="8"/>
  <c r="F6298" i="8"/>
  <c r="F6299" i="8"/>
  <c r="F6300" i="8"/>
  <c r="F6301" i="8"/>
  <c r="F6302" i="8"/>
  <c r="F6303" i="8"/>
  <c r="F6304" i="8"/>
  <c r="F6305" i="8"/>
  <c r="F6306" i="8"/>
  <c r="F6307" i="8"/>
  <c r="F6308" i="8"/>
  <c r="F6309" i="8"/>
  <c r="F6310" i="8"/>
  <c r="F6311" i="8"/>
  <c r="F6312" i="8"/>
  <c r="F6313" i="8"/>
  <c r="F6314" i="8"/>
  <c r="F6315" i="8"/>
  <c r="F6316" i="8"/>
  <c r="F6317" i="8"/>
  <c r="F6318" i="8"/>
  <c r="F6319" i="8"/>
  <c r="F6320" i="8"/>
  <c r="F6321" i="8"/>
  <c r="F6322" i="8"/>
  <c r="F6323" i="8"/>
  <c r="F6324" i="8"/>
  <c r="F6325" i="8"/>
  <c r="F6326" i="8"/>
  <c r="F6327" i="8"/>
  <c r="F6328" i="8"/>
  <c r="F6329" i="8"/>
  <c r="F6330" i="8"/>
  <c r="F6331" i="8"/>
  <c r="F6332" i="8"/>
  <c r="F6333" i="8"/>
  <c r="F6334" i="8"/>
  <c r="F6335" i="8"/>
  <c r="F6336" i="8"/>
  <c r="F6337" i="8"/>
  <c r="F6338" i="8"/>
  <c r="F6339" i="8"/>
  <c r="F6340" i="8"/>
  <c r="F6341" i="8"/>
  <c r="F6342" i="8"/>
  <c r="F6343" i="8"/>
  <c r="F6344" i="8"/>
  <c r="F6345" i="8"/>
  <c r="F6346" i="8"/>
  <c r="F6347" i="8"/>
  <c r="F6348" i="8"/>
  <c r="F6349" i="8"/>
  <c r="F6350" i="8"/>
  <c r="F6351" i="8"/>
  <c r="F6352" i="8"/>
  <c r="F6353" i="8"/>
  <c r="F6354" i="8"/>
  <c r="F6355" i="8"/>
  <c r="F6356" i="8"/>
  <c r="F6357" i="8"/>
  <c r="F6358" i="8"/>
  <c r="F6359" i="8"/>
  <c r="F6360" i="8"/>
  <c r="F6361" i="8"/>
  <c r="F6362" i="8"/>
  <c r="F6363" i="8"/>
  <c r="F6364" i="8"/>
  <c r="F6365" i="8"/>
  <c r="F6366" i="8"/>
  <c r="F6367" i="8"/>
  <c r="F6368" i="8"/>
  <c r="F6369" i="8"/>
  <c r="F6370" i="8"/>
  <c r="F6371" i="8"/>
  <c r="F6372" i="8"/>
  <c r="F6373" i="8"/>
  <c r="F6374" i="8"/>
  <c r="F6375" i="8"/>
  <c r="F6376" i="8"/>
  <c r="F6377" i="8"/>
  <c r="F6378" i="8"/>
  <c r="F6379" i="8"/>
  <c r="F6380" i="8"/>
  <c r="F6381" i="8"/>
  <c r="F6382" i="8"/>
  <c r="F6383" i="8"/>
  <c r="F6384" i="8"/>
  <c r="F6385" i="8"/>
  <c r="F6386" i="8"/>
  <c r="F6387" i="8"/>
  <c r="F6388" i="8"/>
  <c r="F6389" i="8"/>
  <c r="F6390" i="8"/>
  <c r="F6391" i="8"/>
  <c r="F6392" i="8"/>
  <c r="F6393" i="8"/>
  <c r="F6394" i="8"/>
  <c r="F6395" i="8"/>
  <c r="F6396" i="8"/>
  <c r="F6397" i="8"/>
  <c r="F6398" i="8"/>
  <c r="F6399" i="8"/>
  <c r="F6400" i="8"/>
  <c r="F6401" i="8"/>
  <c r="F6402" i="8"/>
  <c r="F6403" i="8"/>
  <c r="F6404" i="8"/>
  <c r="F6405" i="8"/>
  <c r="F6406" i="8"/>
  <c r="F6407" i="8"/>
  <c r="F6408" i="8"/>
  <c r="F6409" i="8"/>
  <c r="F6410" i="8"/>
  <c r="F6411" i="8"/>
  <c r="F6412" i="8"/>
  <c r="F6413" i="8"/>
  <c r="F6414" i="8"/>
  <c r="F6415" i="8"/>
  <c r="F6416" i="8"/>
  <c r="F6417" i="8"/>
  <c r="F6418" i="8"/>
  <c r="F6419" i="8"/>
  <c r="F6420" i="8"/>
  <c r="F6421" i="8"/>
  <c r="F6422" i="8"/>
  <c r="F6423" i="8"/>
  <c r="F6424" i="8"/>
  <c r="F6425" i="8"/>
  <c r="F6426" i="8"/>
  <c r="F6427" i="8"/>
  <c r="F6428" i="8"/>
  <c r="F6429" i="8"/>
  <c r="F6430" i="8"/>
  <c r="F6431" i="8"/>
  <c r="F6432" i="8"/>
  <c r="F6433" i="8"/>
  <c r="F6434" i="8"/>
  <c r="F6435" i="8"/>
  <c r="F6436" i="8"/>
  <c r="F6437" i="8"/>
  <c r="F6438" i="8"/>
  <c r="F6439" i="8"/>
  <c r="F6440" i="8"/>
  <c r="F6441" i="8"/>
  <c r="F6442" i="8"/>
  <c r="F6443" i="8"/>
  <c r="F6444" i="8"/>
  <c r="F6445" i="8"/>
  <c r="F6446" i="8"/>
  <c r="F6447" i="8"/>
  <c r="F6448" i="8"/>
  <c r="F6449" i="8"/>
  <c r="F6450" i="8"/>
  <c r="F6451" i="8"/>
  <c r="F6452" i="8"/>
  <c r="F6453" i="8"/>
  <c r="F6454" i="8"/>
  <c r="F6455" i="8"/>
  <c r="F6456" i="8"/>
  <c r="F6457" i="8"/>
  <c r="F6458" i="8"/>
  <c r="F6459" i="8"/>
  <c r="F6460" i="8"/>
  <c r="F6461" i="8"/>
  <c r="F6462" i="8"/>
  <c r="F6463" i="8"/>
  <c r="F6464" i="8"/>
  <c r="F6465" i="8"/>
  <c r="F6466" i="8"/>
  <c r="F6467" i="8"/>
  <c r="F6468" i="8"/>
  <c r="F6469" i="8"/>
  <c r="F6470" i="8"/>
  <c r="F6471" i="8"/>
  <c r="F6472" i="8"/>
  <c r="F6473" i="8"/>
  <c r="F6474" i="8"/>
  <c r="F6475" i="8"/>
  <c r="F6476" i="8"/>
  <c r="F6477" i="8"/>
  <c r="F6478" i="8"/>
  <c r="F6479" i="8"/>
  <c r="F6480" i="8"/>
  <c r="F6481" i="8"/>
  <c r="F6482" i="8"/>
  <c r="F6483" i="8"/>
  <c r="F6484" i="8"/>
  <c r="F6485" i="8"/>
  <c r="F6486" i="8"/>
  <c r="F6487" i="8"/>
  <c r="F6488" i="8"/>
  <c r="F6489" i="8"/>
  <c r="F6490" i="8"/>
  <c r="F6491" i="8"/>
  <c r="F6492" i="8"/>
  <c r="F6493" i="8"/>
  <c r="F6494" i="8"/>
  <c r="F6495" i="8"/>
  <c r="F6496" i="8"/>
  <c r="F6497" i="8"/>
  <c r="F6498" i="8"/>
  <c r="F6499" i="8"/>
  <c r="F6500" i="8"/>
  <c r="F6501" i="8"/>
  <c r="F6502" i="8"/>
  <c r="F6503" i="8"/>
  <c r="F6504" i="8"/>
  <c r="F6505" i="8"/>
  <c r="F6506" i="8"/>
  <c r="F6507" i="8"/>
  <c r="F6508" i="8"/>
  <c r="F6509" i="8"/>
  <c r="F6510" i="8"/>
  <c r="F6511" i="8"/>
  <c r="F6512" i="8"/>
  <c r="F6513" i="8"/>
  <c r="F6514" i="8"/>
  <c r="F6515" i="8"/>
  <c r="F6516" i="8"/>
  <c r="F6517" i="8"/>
  <c r="F6518" i="8"/>
  <c r="F6519" i="8"/>
  <c r="F6520" i="8"/>
  <c r="F6521" i="8"/>
  <c r="F6522" i="8"/>
  <c r="F6523" i="8"/>
  <c r="F6524" i="8"/>
  <c r="F6525" i="8"/>
  <c r="F6526" i="8"/>
  <c r="F6527" i="8"/>
  <c r="F6528" i="8"/>
  <c r="F6529" i="8"/>
  <c r="F6530" i="8"/>
  <c r="F6531" i="8"/>
  <c r="F6532" i="8"/>
  <c r="F6533" i="8"/>
  <c r="F6534" i="8"/>
  <c r="F6535" i="8"/>
  <c r="F6536" i="8"/>
  <c r="F6537" i="8"/>
  <c r="F6538" i="8"/>
  <c r="F6539" i="8"/>
  <c r="F6540" i="8"/>
  <c r="F6541" i="8"/>
  <c r="F6542" i="8"/>
  <c r="F6543" i="8"/>
  <c r="F6544" i="8"/>
  <c r="F6545" i="8"/>
  <c r="F6546" i="8"/>
  <c r="F6547" i="8"/>
  <c r="F6548" i="8"/>
  <c r="F6549" i="8"/>
  <c r="F6550" i="8"/>
  <c r="F6551" i="8"/>
  <c r="F6552" i="8"/>
  <c r="F6553" i="8"/>
  <c r="F6554" i="8"/>
  <c r="F6555" i="8"/>
  <c r="F6556" i="8"/>
  <c r="F6557" i="8"/>
  <c r="F6558" i="8"/>
  <c r="F6559" i="8"/>
  <c r="F6560" i="8"/>
  <c r="F6561" i="8"/>
  <c r="F6562" i="8"/>
  <c r="F6563" i="8"/>
  <c r="F6564" i="8"/>
  <c r="F6565" i="8"/>
  <c r="F6566" i="8"/>
  <c r="F6567" i="8"/>
  <c r="F6568" i="8"/>
  <c r="F6569" i="8"/>
  <c r="F6570" i="8"/>
  <c r="F6571" i="8"/>
  <c r="F6572" i="8"/>
  <c r="F6573" i="8"/>
  <c r="F6574" i="8"/>
  <c r="F6575" i="8"/>
  <c r="F6576" i="8"/>
  <c r="F6577" i="8"/>
  <c r="F6578" i="8"/>
  <c r="F6579" i="8"/>
  <c r="F6580" i="8"/>
  <c r="F6581" i="8"/>
  <c r="F6582" i="8"/>
  <c r="F6583" i="8"/>
  <c r="F6584" i="8"/>
  <c r="F6585" i="8"/>
  <c r="F6586" i="8"/>
  <c r="F6587" i="8"/>
  <c r="F6588" i="8"/>
  <c r="F6589" i="8"/>
  <c r="F6590" i="8"/>
  <c r="F6591" i="8"/>
  <c r="F6592" i="8"/>
  <c r="F6593" i="8"/>
  <c r="F6594" i="8"/>
  <c r="F6595" i="8"/>
  <c r="F6596" i="8"/>
  <c r="F6597" i="8"/>
  <c r="F6598" i="8"/>
  <c r="F6599" i="8"/>
  <c r="F6600" i="8"/>
  <c r="F6601" i="8"/>
  <c r="F6602" i="8"/>
  <c r="F6603" i="8"/>
  <c r="F6604" i="8"/>
  <c r="F6605" i="8"/>
  <c r="F6606" i="8"/>
  <c r="F6607" i="8"/>
  <c r="F6608" i="8"/>
  <c r="F6609" i="8"/>
  <c r="F6610" i="8"/>
  <c r="F6611" i="8"/>
  <c r="F6612" i="8"/>
  <c r="F6613" i="8"/>
  <c r="F6614" i="8"/>
  <c r="F6615" i="8"/>
  <c r="F6616" i="8"/>
  <c r="F6617" i="8"/>
  <c r="F6618" i="8"/>
  <c r="F6619" i="8"/>
  <c r="F6620" i="8"/>
  <c r="F6621" i="8"/>
  <c r="F6622" i="8"/>
  <c r="F6623" i="8"/>
  <c r="F6624" i="8"/>
  <c r="F6625" i="8"/>
  <c r="F6626" i="8"/>
  <c r="F6627" i="8"/>
  <c r="F6628" i="8"/>
  <c r="F6629" i="8"/>
  <c r="F6630" i="8"/>
  <c r="F6631" i="8"/>
  <c r="F6632" i="8"/>
  <c r="F6633" i="8"/>
  <c r="F6634" i="8"/>
  <c r="F6635" i="8"/>
  <c r="F6636" i="8"/>
  <c r="F6637" i="8"/>
  <c r="F6638" i="8"/>
  <c r="F6639" i="8"/>
  <c r="F6640" i="8"/>
  <c r="F6641" i="8"/>
  <c r="F6642" i="8"/>
  <c r="F6643" i="8"/>
  <c r="F6644" i="8"/>
  <c r="F6645" i="8"/>
  <c r="F6646" i="8"/>
  <c r="F6647" i="8"/>
  <c r="F6648" i="8"/>
  <c r="F6649" i="8"/>
  <c r="F6650" i="8"/>
  <c r="F6651" i="8"/>
  <c r="F6652" i="8"/>
  <c r="F6653" i="8"/>
  <c r="F6654" i="8"/>
  <c r="F6655" i="8"/>
  <c r="F6656" i="8"/>
  <c r="F6657" i="8"/>
  <c r="F6658" i="8"/>
  <c r="F6659" i="8"/>
  <c r="F6660" i="8"/>
  <c r="F6661" i="8"/>
  <c r="F6662" i="8"/>
  <c r="F6663" i="8"/>
  <c r="F6664" i="8"/>
  <c r="F6665" i="8"/>
  <c r="F6666" i="8"/>
  <c r="F6667" i="8"/>
  <c r="F6668" i="8"/>
  <c r="F6669" i="8"/>
  <c r="F6670" i="8"/>
  <c r="F6671" i="8"/>
  <c r="F6672" i="8"/>
  <c r="F6673" i="8"/>
  <c r="F6674" i="8"/>
  <c r="F6675" i="8"/>
  <c r="F6676" i="8"/>
  <c r="F6677" i="8"/>
  <c r="F6678" i="8"/>
  <c r="F6679" i="8"/>
  <c r="F6680" i="8"/>
  <c r="F6681" i="8"/>
  <c r="F6682" i="8"/>
  <c r="F6683" i="8"/>
  <c r="F6684" i="8"/>
  <c r="F6685" i="8"/>
  <c r="F6686" i="8"/>
  <c r="F6687" i="8"/>
  <c r="F6688" i="8"/>
  <c r="F6689" i="8"/>
  <c r="F6690" i="8"/>
  <c r="F6691" i="8"/>
  <c r="F6692" i="8"/>
  <c r="F6693" i="8"/>
  <c r="F6694" i="8"/>
  <c r="F6695" i="8"/>
  <c r="F6696" i="8"/>
  <c r="F6697" i="8"/>
  <c r="F6698" i="8"/>
  <c r="F6699" i="8"/>
  <c r="F6700" i="8"/>
  <c r="F6701" i="8"/>
  <c r="F6702" i="8"/>
  <c r="F6703" i="8"/>
  <c r="F6704" i="8"/>
  <c r="F6705" i="8"/>
  <c r="F6706" i="8"/>
  <c r="F6707" i="8"/>
  <c r="F6708" i="8"/>
  <c r="F6709" i="8"/>
  <c r="F6710" i="8"/>
  <c r="F6711" i="8"/>
  <c r="F6712" i="8"/>
  <c r="F6713" i="8"/>
  <c r="F6714" i="8"/>
  <c r="F6715" i="8"/>
  <c r="F6716" i="8"/>
  <c r="F6717" i="8"/>
  <c r="F6718" i="8"/>
  <c r="F6719" i="8"/>
  <c r="F6720" i="8"/>
  <c r="F6721" i="8"/>
  <c r="F6722" i="8"/>
  <c r="F6723" i="8"/>
  <c r="F6724" i="8"/>
  <c r="F6725" i="8"/>
  <c r="F6726" i="8"/>
  <c r="F6727" i="8"/>
  <c r="F6728" i="8"/>
  <c r="F6729" i="8"/>
  <c r="F6730" i="8"/>
  <c r="F6731" i="8"/>
  <c r="F6732" i="8"/>
  <c r="F6733" i="8"/>
  <c r="F6734" i="8"/>
  <c r="F6735" i="8"/>
  <c r="F6736" i="8"/>
  <c r="F6737" i="8"/>
  <c r="F6738" i="8"/>
  <c r="F6739" i="8"/>
  <c r="F6740" i="8"/>
  <c r="F6741" i="8"/>
  <c r="F6742" i="8"/>
  <c r="F6743" i="8"/>
  <c r="F6744" i="8"/>
  <c r="F6745" i="8"/>
  <c r="F6746" i="8"/>
  <c r="F6747" i="8"/>
  <c r="F6748" i="8"/>
  <c r="F6749" i="8"/>
  <c r="F6750" i="8"/>
  <c r="F6751" i="8"/>
  <c r="F6752" i="8"/>
  <c r="F6753" i="8"/>
  <c r="F6754" i="8"/>
  <c r="F6755" i="8"/>
  <c r="F6756" i="8"/>
  <c r="F6757" i="8"/>
  <c r="F6758" i="8"/>
  <c r="F6759" i="8"/>
  <c r="F6760" i="8"/>
  <c r="F6761" i="8"/>
  <c r="F6762" i="8"/>
  <c r="F6763" i="8"/>
  <c r="F6764" i="8"/>
  <c r="F6765" i="8"/>
  <c r="F6766" i="8"/>
  <c r="F6767" i="8"/>
  <c r="F6768" i="8"/>
  <c r="F6769" i="8"/>
  <c r="F6770" i="8"/>
  <c r="F6771" i="8"/>
  <c r="F6772" i="8"/>
  <c r="F6773" i="8"/>
  <c r="F6774" i="8"/>
  <c r="F6775" i="8"/>
  <c r="F6776" i="8"/>
  <c r="F6777" i="8"/>
  <c r="F6778" i="8"/>
  <c r="F6779" i="8"/>
  <c r="F6780" i="8"/>
  <c r="F6781" i="8"/>
  <c r="F6782" i="8"/>
  <c r="F6783" i="8"/>
  <c r="F6784" i="8"/>
  <c r="F6785" i="8"/>
  <c r="F6786" i="8"/>
  <c r="F6787" i="8"/>
  <c r="F6788" i="8"/>
  <c r="F6789" i="8"/>
  <c r="F6790" i="8"/>
  <c r="F6791" i="8"/>
  <c r="F6792" i="8"/>
  <c r="F6793" i="8"/>
  <c r="F6794" i="8"/>
  <c r="F6795" i="8"/>
  <c r="F6796" i="8"/>
  <c r="F6797" i="8"/>
  <c r="F6798" i="8"/>
  <c r="F6799" i="8"/>
  <c r="F6800" i="8"/>
  <c r="F6801" i="8"/>
  <c r="F6802" i="8"/>
  <c r="F6803" i="8"/>
  <c r="F6804" i="8"/>
  <c r="F6805" i="8"/>
  <c r="F6806" i="8"/>
  <c r="F6807" i="8"/>
  <c r="F6808" i="8"/>
  <c r="F6809" i="8"/>
  <c r="F6810" i="8"/>
  <c r="F6811" i="8"/>
  <c r="F6812" i="8"/>
  <c r="F6813" i="8"/>
  <c r="F6814" i="8"/>
  <c r="F6815" i="8"/>
  <c r="F6816" i="8"/>
  <c r="F6817" i="8"/>
  <c r="F6818" i="8"/>
  <c r="F6819" i="8"/>
  <c r="F6820" i="8"/>
  <c r="F6821" i="8"/>
  <c r="F6822" i="8"/>
  <c r="F6823" i="8"/>
  <c r="F6824" i="8"/>
  <c r="F6825" i="8"/>
  <c r="F6826" i="8"/>
  <c r="F6827" i="8"/>
  <c r="F6828" i="8"/>
  <c r="F6829" i="8"/>
  <c r="F6830" i="8"/>
  <c r="F6831" i="8"/>
  <c r="F6832" i="8"/>
  <c r="F6833" i="8"/>
  <c r="F6834" i="8"/>
  <c r="F6835" i="8"/>
  <c r="F6836" i="8"/>
  <c r="F6837" i="8"/>
  <c r="F6838" i="8"/>
  <c r="F6839" i="8"/>
  <c r="F6840" i="8"/>
  <c r="F6841" i="8"/>
  <c r="F6842" i="8"/>
  <c r="F6843" i="8"/>
  <c r="F6844" i="8"/>
  <c r="F6845" i="8"/>
  <c r="F6846" i="8"/>
  <c r="F6847" i="8"/>
  <c r="F6848" i="8"/>
  <c r="F6849" i="8"/>
  <c r="F6850" i="8"/>
  <c r="F6851" i="8"/>
  <c r="F6852" i="8"/>
  <c r="F6853" i="8"/>
  <c r="F6854" i="8"/>
  <c r="F6855" i="8"/>
  <c r="F6856" i="8"/>
  <c r="F6857" i="8"/>
  <c r="F6858" i="8"/>
  <c r="F6859" i="8"/>
  <c r="F6860" i="8"/>
  <c r="F6861" i="8"/>
  <c r="F6862" i="8"/>
  <c r="F6863" i="8"/>
  <c r="F6864" i="8"/>
  <c r="F6865" i="8"/>
  <c r="F6866" i="8"/>
  <c r="F6867" i="8"/>
  <c r="F6868" i="8"/>
  <c r="F6869" i="8"/>
  <c r="F6870" i="8"/>
  <c r="F6871" i="8"/>
  <c r="F6872" i="8"/>
  <c r="F6873" i="8"/>
  <c r="F6874" i="8"/>
  <c r="F6875" i="8"/>
  <c r="F6876" i="8"/>
  <c r="F6877" i="8"/>
  <c r="F6878" i="8"/>
  <c r="F6879" i="8"/>
  <c r="F6880" i="8"/>
  <c r="F6881" i="8"/>
  <c r="F6882" i="8"/>
  <c r="F6883" i="8"/>
  <c r="F6884" i="8"/>
  <c r="F6885" i="8"/>
  <c r="F6886" i="8"/>
  <c r="F6887" i="8"/>
  <c r="F6888" i="8"/>
  <c r="F6889" i="8"/>
  <c r="F6890" i="8"/>
  <c r="F6891" i="8"/>
  <c r="F6892" i="8"/>
  <c r="F6893" i="8"/>
  <c r="F6894" i="8"/>
  <c r="F6895" i="8"/>
  <c r="F6896" i="8"/>
  <c r="F6897" i="8"/>
  <c r="F6898" i="8"/>
  <c r="F6899" i="8"/>
  <c r="F6900" i="8"/>
  <c r="F6901" i="8"/>
  <c r="F6902" i="8"/>
  <c r="F6903" i="8"/>
  <c r="F6904" i="8"/>
  <c r="F6905" i="8"/>
  <c r="F6906" i="8"/>
  <c r="F6907" i="8"/>
  <c r="F6908" i="8"/>
  <c r="F6909" i="8"/>
  <c r="F6910" i="8"/>
  <c r="F6911" i="8"/>
  <c r="F6912" i="8"/>
  <c r="F6913" i="8"/>
  <c r="F6914" i="8"/>
  <c r="F6915" i="8"/>
  <c r="F6916" i="8"/>
  <c r="F6917" i="8"/>
  <c r="F6918" i="8"/>
  <c r="F6919" i="8"/>
  <c r="F6920" i="8"/>
  <c r="F6921" i="8"/>
  <c r="F6922" i="8"/>
  <c r="F6923" i="8"/>
  <c r="F6924" i="8"/>
  <c r="F6925" i="8"/>
  <c r="F6926" i="8"/>
  <c r="F6927" i="8"/>
  <c r="F6928" i="8"/>
  <c r="F6929" i="8"/>
  <c r="F6930" i="8"/>
  <c r="F6931" i="8"/>
  <c r="F6932" i="8"/>
  <c r="F6933" i="8"/>
  <c r="F6934" i="8"/>
  <c r="F6935" i="8"/>
  <c r="F6936" i="8"/>
  <c r="F6937" i="8"/>
  <c r="F6938" i="8"/>
  <c r="F6939" i="8"/>
  <c r="F6940" i="8"/>
  <c r="F6941" i="8"/>
  <c r="F6942" i="8"/>
  <c r="F6943" i="8"/>
  <c r="F6944" i="8"/>
  <c r="F6945" i="8"/>
  <c r="F6946" i="8"/>
  <c r="F6947" i="8"/>
  <c r="F6948" i="8"/>
  <c r="F6949" i="8"/>
  <c r="F6950" i="8"/>
  <c r="F6951" i="8"/>
  <c r="F6952" i="8"/>
  <c r="F6953" i="8"/>
  <c r="F6954" i="8"/>
  <c r="F6955" i="8"/>
  <c r="F6956" i="8"/>
  <c r="F6957" i="8"/>
  <c r="F6958" i="8"/>
  <c r="F6959" i="8"/>
  <c r="F6960" i="8"/>
  <c r="F6961" i="8"/>
  <c r="F6962" i="8"/>
  <c r="F6963" i="8"/>
  <c r="F6964" i="8"/>
  <c r="F6965" i="8"/>
  <c r="F6966" i="8"/>
  <c r="F6967" i="8"/>
  <c r="F6968" i="8"/>
  <c r="F6969" i="8"/>
  <c r="F6970" i="8"/>
  <c r="F6971" i="8"/>
  <c r="F6972" i="8"/>
  <c r="F6973" i="8"/>
  <c r="F6974" i="8"/>
  <c r="F6975" i="8"/>
  <c r="F6976" i="8"/>
  <c r="F6977" i="8"/>
  <c r="F6978" i="8"/>
  <c r="F6979" i="8"/>
  <c r="F6980" i="8"/>
  <c r="F6981" i="8"/>
  <c r="F6982" i="8"/>
  <c r="F6983" i="8"/>
  <c r="F6984" i="8"/>
  <c r="F6985" i="8"/>
  <c r="F6986" i="8"/>
  <c r="F6987" i="8"/>
  <c r="F6988" i="8"/>
  <c r="F6989" i="8"/>
  <c r="F6990" i="8"/>
  <c r="F6991" i="8"/>
  <c r="F6992" i="8"/>
  <c r="F6993" i="8"/>
  <c r="F6994" i="8"/>
  <c r="F6995" i="8"/>
  <c r="F6996" i="8"/>
  <c r="F6997" i="8"/>
  <c r="F6998" i="8"/>
  <c r="F6999" i="8"/>
  <c r="F7000" i="8"/>
  <c r="F7001" i="8"/>
  <c r="F7002" i="8"/>
  <c r="F7003" i="8"/>
  <c r="F7004" i="8"/>
  <c r="F7005" i="8"/>
  <c r="F7006" i="8"/>
  <c r="F7007" i="8"/>
  <c r="F7008" i="8"/>
  <c r="F7009" i="8"/>
  <c r="F7010" i="8"/>
  <c r="F7011" i="8"/>
  <c r="F7012" i="8"/>
  <c r="F7013" i="8"/>
  <c r="F7014" i="8"/>
  <c r="F7015" i="8"/>
  <c r="F7016" i="8"/>
  <c r="F7017" i="8"/>
  <c r="F7018" i="8"/>
  <c r="F7019" i="8"/>
  <c r="F7020" i="8"/>
  <c r="F7021" i="8"/>
  <c r="F7022" i="8"/>
  <c r="F7023" i="8"/>
  <c r="F7024" i="8"/>
  <c r="F7025" i="8"/>
  <c r="F7026" i="8"/>
  <c r="F7027" i="8"/>
  <c r="F7028" i="8"/>
  <c r="F7029" i="8"/>
  <c r="F7030" i="8"/>
  <c r="F7031" i="8"/>
  <c r="F7032" i="8"/>
  <c r="F7033" i="8"/>
  <c r="F7034" i="8"/>
  <c r="F7035" i="8"/>
  <c r="F7036" i="8"/>
  <c r="F7037" i="8"/>
  <c r="F7038" i="8"/>
  <c r="F7039" i="8"/>
  <c r="F7040" i="8"/>
  <c r="F7041" i="8"/>
  <c r="F7042" i="8"/>
  <c r="F7043" i="8"/>
  <c r="F7044" i="8"/>
  <c r="F7045" i="8"/>
  <c r="F7046" i="8"/>
  <c r="F7047" i="8"/>
  <c r="F7048" i="8"/>
  <c r="F7049" i="8"/>
  <c r="F7050" i="8"/>
  <c r="F7051" i="8"/>
  <c r="F7052" i="8"/>
  <c r="F7053" i="8"/>
  <c r="F7054" i="8"/>
  <c r="F7055" i="8"/>
  <c r="F7056" i="8"/>
  <c r="F7057" i="8"/>
  <c r="F7058" i="8"/>
  <c r="F7059" i="8"/>
  <c r="F7060" i="8"/>
  <c r="F7061" i="8"/>
  <c r="F7062" i="8"/>
  <c r="F7063" i="8"/>
  <c r="F7064" i="8"/>
  <c r="F7065" i="8"/>
  <c r="F7066" i="8"/>
  <c r="F7067" i="8"/>
  <c r="F7068" i="8"/>
  <c r="F7069" i="8"/>
  <c r="F7070" i="8"/>
  <c r="F7071" i="8"/>
  <c r="F7072" i="8"/>
  <c r="F7073" i="8"/>
  <c r="F7074" i="8"/>
  <c r="F7075" i="8"/>
  <c r="F7076" i="8"/>
  <c r="F7077" i="8"/>
  <c r="F7078" i="8"/>
  <c r="F7079" i="8"/>
  <c r="F7080" i="8"/>
  <c r="F7081" i="8"/>
  <c r="F7082" i="8"/>
  <c r="F7083" i="8"/>
  <c r="F7084" i="8"/>
  <c r="F7085" i="8"/>
  <c r="F7086" i="8"/>
  <c r="F7087" i="8"/>
  <c r="F7088" i="8"/>
  <c r="F7089" i="8"/>
  <c r="F7090" i="8"/>
  <c r="F7091" i="8"/>
  <c r="F7092" i="8"/>
  <c r="F7093" i="8"/>
  <c r="F7094" i="8"/>
  <c r="F7095" i="8"/>
  <c r="F7096" i="8"/>
  <c r="F7097" i="8"/>
  <c r="F7098" i="8"/>
  <c r="F7099" i="8"/>
  <c r="F7100" i="8"/>
  <c r="F7101" i="8"/>
  <c r="F7102" i="8"/>
  <c r="F7103" i="8"/>
  <c r="F7104" i="8"/>
  <c r="F7105" i="8"/>
  <c r="F7106" i="8"/>
  <c r="F7107" i="8"/>
  <c r="F7108" i="8"/>
  <c r="F7109" i="8"/>
  <c r="F7110" i="8"/>
  <c r="F7111" i="8"/>
  <c r="F7112" i="8"/>
  <c r="F7113" i="8"/>
  <c r="F7114" i="8"/>
  <c r="F7115" i="8"/>
  <c r="F7116" i="8"/>
  <c r="F7117" i="8"/>
  <c r="F7118" i="8"/>
  <c r="F7119" i="8"/>
  <c r="F7120" i="8"/>
  <c r="F7121" i="8"/>
  <c r="F7122" i="8"/>
  <c r="F7123" i="8"/>
  <c r="F7124" i="8"/>
  <c r="F7125" i="8"/>
  <c r="F7126" i="8"/>
  <c r="F7127" i="8"/>
  <c r="F7128" i="8"/>
  <c r="F7129" i="8"/>
  <c r="F7130" i="8"/>
  <c r="F7131" i="8"/>
  <c r="F7132" i="8"/>
  <c r="F7133" i="8"/>
  <c r="F7134" i="8"/>
  <c r="F7135" i="8"/>
  <c r="F7136" i="8"/>
  <c r="F7137" i="8"/>
  <c r="F7138" i="8"/>
  <c r="F7139" i="8"/>
  <c r="F7140" i="8"/>
  <c r="F7141" i="8"/>
  <c r="F7142" i="8"/>
  <c r="F7143" i="8"/>
  <c r="F7144" i="8"/>
  <c r="F7145" i="8"/>
  <c r="F7146" i="8"/>
  <c r="F7147" i="8"/>
  <c r="F7148" i="8"/>
  <c r="F7149" i="8"/>
  <c r="F7150" i="8"/>
  <c r="F7151" i="8"/>
  <c r="F7152" i="8"/>
  <c r="F7153" i="8"/>
  <c r="F7154" i="8"/>
  <c r="F7155" i="8"/>
  <c r="F7156" i="8"/>
  <c r="F7157" i="8"/>
  <c r="F7158" i="8"/>
  <c r="F7159" i="8"/>
  <c r="F7160" i="8"/>
  <c r="F7161" i="8"/>
  <c r="F7162" i="8"/>
  <c r="F7163" i="8"/>
  <c r="F7164" i="8"/>
  <c r="F7165" i="8"/>
  <c r="F7166" i="8"/>
  <c r="F7167" i="8"/>
  <c r="F7168" i="8"/>
  <c r="F7169" i="8"/>
  <c r="F7170" i="8"/>
  <c r="F7171" i="8"/>
  <c r="F7172" i="8"/>
  <c r="F7173" i="8"/>
  <c r="F7174" i="8"/>
  <c r="F7175" i="8"/>
  <c r="F7176" i="8"/>
  <c r="F7177" i="8"/>
  <c r="F7178" i="8"/>
  <c r="F7179" i="8"/>
  <c r="F7180" i="8"/>
  <c r="F7181" i="8"/>
  <c r="F7182" i="8"/>
  <c r="F7183" i="8"/>
  <c r="F7184" i="8"/>
  <c r="F7185" i="8"/>
  <c r="F7186" i="8"/>
  <c r="F7187" i="8"/>
  <c r="F7188" i="8"/>
  <c r="F7189" i="8"/>
  <c r="F7190" i="8"/>
  <c r="F7191" i="8"/>
  <c r="F7192" i="8"/>
  <c r="F7193" i="8"/>
  <c r="F7194" i="8"/>
  <c r="F7195" i="8"/>
  <c r="F7196" i="8"/>
  <c r="F7197" i="8"/>
  <c r="F7198" i="8"/>
  <c r="F7199" i="8"/>
  <c r="F7200" i="8"/>
  <c r="F7201" i="8"/>
  <c r="F7202" i="8"/>
  <c r="F7203" i="8"/>
  <c r="F7204" i="8"/>
  <c r="F7205" i="8"/>
  <c r="F7206" i="8"/>
  <c r="F7207" i="8"/>
  <c r="F7208" i="8"/>
  <c r="F7209" i="8"/>
  <c r="F7210" i="8"/>
  <c r="F7211" i="8"/>
  <c r="F7212" i="8"/>
  <c r="F7213" i="8"/>
  <c r="F7214" i="8"/>
  <c r="F7215" i="8"/>
  <c r="F7216" i="8"/>
  <c r="F7217" i="8"/>
  <c r="F7218" i="8"/>
  <c r="F7219" i="8"/>
  <c r="F7220" i="8"/>
  <c r="F7221" i="8"/>
  <c r="F7222" i="8"/>
  <c r="F7223" i="8"/>
  <c r="F7224" i="8"/>
  <c r="F7225" i="8"/>
  <c r="F7226" i="8"/>
  <c r="F7227" i="8"/>
  <c r="F7228" i="8"/>
  <c r="F7229" i="8"/>
  <c r="F7230" i="8"/>
  <c r="F7231" i="8"/>
  <c r="F7232" i="8"/>
  <c r="F7233" i="8"/>
  <c r="F7234" i="8"/>
  <c r="F7235" i="8"/>
  <c r="F7236" i="8"/>
  <c r="F7237" i="8"/>
  <c r="F7238" i="8"/>
  <c r="F7239" i="8"/>
  <c r="F7240" i="8"/>
  <c r="F7241" i="8"/>
  <c r="F7242" i="8"/>
  <c r="F7243" i="8"/>
  <c r="F7244" i="8"/>
  <c r="F7245" i="8"/>
  <c r="F7246" i="8"/>
  <c r="F7247" i="8"/>
  <c r="F7248" i="8"/>
  <c r="F7249" i="8"/>
  <c r="F7250" i="8"/>
  <c r="F7251" i="8"/>
  <c r="F7252" i="8"/>
  <c r="F7253" i="8"/>
  <c r="F7254" i="8"/>
  <c r="F7255" i="8"/>
  <c r="F7256" i="8"/>
  <c r="F7257" i="8"/>
  <c r="F7258" i="8"/>
  <c r="F7259" i="8"/>
  <c r="F7260" i="8"/>
  <c r="F7261" i="8"/>
  <c r="F7262" i="8"/>
  <c r="F7263" i="8"/>
  <c r="F7264" i="8"/>
  <c r="F7265" i="8"/>
  <c r="F7266" i="8"/>
  <c r="F7267" i="8"/>
  <c r="F7268" i="8"/>
  <c r="F7269" i="8"/>
  <c r="F7270" i="8"/>
  <c r="F7271" i="8"/>
  <c r="F7272" i="8"/>
  <c r="F7273" i="8"/>
  <c r="F7274" i="8"/>
  <c r="F7275" i="8"/>
  <c r="F7276" i="8"/>
  <c r="F7277" i="8"/>
  <c r="F7278" i="8"/>
  <c r="F7279" i="8"/>
  <c r="F7280" i="8"/>
  <c r="F7281" i="8"/>
  <c r="F7282" i="8"/>
  <c r="F7283" i="8"/>
  <c r="F7284" i="8"/>
  <c r="F7285" i="8"/>
  <c r="F7286" i="8"/>
  <c r="F7287" i="8"/>
  <c r="F7288" i="8"/>
  <c r="F7289" i="8"/>
  <c r="F7290" i="8"/>
  <c r="F7291" i="8"/>
  <c r="F7292" i="8"/>
  <c r="F7293" i="8"/>
  <c r="F7294" i="8"/>
  <c r="F7295" i="8"/>
  <c r="F7296" i="8"/>
  <c r="F7297" i="8"/>
  <c r="F7298" i="8"/>
  <c r="F7299" i="8"/>
  <c r="F7300" i="8"/>
  <c r="F7301" i="8"/>
  <c r="F7302" i="8"/>
  <c r="F7303" i="8"/>
  <c r="F7304" i="8"/>
  <c r="F7305" i="8"/>
  <c r="F7306" i="8"/>
  <c r="F7307" i="8"/>
  <c r="F7308" i="8"/>
  <c r="F7309" i="8"/>
  <c r="F7310" i="8"/>
  <c r="F7311" i="8"/>
  <c r="F7312" i="8"/>
  <c r="F7313" i="8"/>
  <c r="F7314" i="8"/>
  <c r="F7315" i="8"/>
  <c r="F7316" i="8"/>
  <c r="F7317" i="8"/>
  <c r="F7318" i="8"/>
  <c r="F7319" i="8"/>
  <c r="F7320" i="8"/>
  <c r="F7321" i="8"/>
  <c r="F7322" i="8"/>
  <c r="F7323" i="8"/>
  <c r="F7324" i="8"/>
  <c r="F7325" i="8"/>
  <c r="F7326" i="8"/>
  <c r="F7327" i="8"/>
  <c r="F7328" i="8"/>
  <c r="F7329" i="8"/>
  <c r="F7330" i="8"/>
  <c r="F7331" i="8"/>
  <c r="F7332" i="8"/>
  <c r="F7333" i="8"/>
  <c r="F7334" i="8"/>
  <c r="F7335" i="8"/>
  <c r="F7336" i="8"/>
  <c r="F7337" i="8"/>
  <c r="F7338" i="8"/>
  <c r="F7339" i="8"/>
  <c r="F7340" i="8"/>
  <c r="F7341" i="8"/>
  <c r="F7342" i="8"/>
  <c r="F7343" i="8"/>
  <c r="F7344" i="8"/>
  <c r="F7345" i="8"/>
  <c r="F7346" i="8"/>
  <c r="F7347" i="8"/>
  <c r="F7348" i="8"/>
  <c r="F7349" i="8"/>
  <c r="F7350" i="8"/>
  <c r="F7351" i="8"/>
  <c r="F7352" i="8"/>
  <c r="F7353" i="8"/>
  <c r="F7354" i="8"/>
  <c r="F7355" i="8"/>
  <c r="F7356" i="8"/>
  <c r="F7357" i="8"/>
  <c r="F7358" i="8"/>
  <c r="F7359" i="8"/>
  <c r="F7360" i="8"/>
  <c r="F7361" i="8"/>
  <c r="F7362" i="8"/>
  <c r="F7363" i="8"/>
  <c r="F7364" i="8"/>
  <c r="F7365" i="8"/>
  <c r="F7366" i="8"/>
  <c r="F7367" i="8"/>
  <c r="F7368" i="8"/>
  <c r="F7369" i="8"/>
  <c r="F7370" i="8"/>
  <c r="F7371" i="8"/>
  <c r="F7372" i="8"/>
  <c r="F7373" i="8"/>
  <c r="F7374" i="8"/>
  <c r="F7375" i="8"/>
  <c r="F7376" i="8"/>
  <c r="F7377" i="8"/>
  <c r="F7378" i="8"/>
  <c r="F7379" i="8"/>
  <c r="F7380" i="8"/>
  <c r="F7381" i="8"/>
  <c r="F7382" i="8"/>
  <c r="F7383" i="8"/>
  <c r="F7384" i="8"/>
  <c r="F7385" i="8"/>
  <c r="F7386" i="8"/>
  <c r="F7387" i="8"/>
  <c r="F7388" i="8"/>
  <c r="F7389" i="8"/>
  <c r="F7390" i="8"/>
  <c r="F7391" i="8"/>
  <c r="F7392" i="8"/>
  <c r="F7393" i="8"/>
  <c r="F7394" i="8"/>
  <c r="F7395" i="8"/>
  <c r="F7396" i="8"/>
  <c r="F7397" i="8"/>
  <c r="F7398" i="8"/>
  <c r="F7399" i="8"/>
  <c r="F7400" i="8"/>
  <c r="F7401" i="8"/>
  <c r="F7402" i="8"/>
  <c r="F7403" i="8"/>
  <c r="F7404" i="8"/>
  <c r="F7405" i="8"/>
  <c r="F7406" i="8"/>
  <c r="F7407" i="8"/>
  <c r="F7408" i="8"/>
  <c r="F7409" i="8"/>
  <c r="F7410" i="8"/>
  <c r="F7411" i="8"/>
  <c r="F7412" i="8"/>
  <c r="F7413" i="8"/>
  <c r="F7414" i="8"/>
  <c r="F7415" i="8"/>
  <c r="F7416" i="8"/>
  <c r="F7417" i="8"/>
  <c r="F7418" i="8"/>
  <c r="F7419" i="8"/>
  <c r="F7420" i="8"/>
  <c r="F7421" i="8"/>
  <c r="F7422" i="8"/>
  <c r="F7423" i="8"/>
  <c r="F7424" i="8"/>
  <c r="F7425" i="8"/>
  <c r="F7426" i="8"/>
  <c r="F7427" i="8"/>
  <c r="F7428" i="8"/>
  <c r="F7429" i="8"/>
  <c r="F7430" i="8"/>
  <c r="F7431" i="8"/>
  <c r="F7432" i="8"/>
  <c r="F7433" i="8"/>
  <c r="F7434" i="8"/>
  <c r="F7435" i="8"/>
  <c r="F7436" i="8"/>
  <c r="F7437" i="8"/>
  <c r="F7438" i="8"/>
  <c r="F7439" i="8"/>
  <c r="F7440" i="8"/>
  <c r="F7441" i="8"/>
  <c r="F7442" i="8"/>
  <c r="F7443" i="8"/>
  <c r="F7444" i="8"/>
  <c r="F7445" i="8"/>
  <c r="F7446" i="8"/>
  <c r="F7447" i="8"/>
  <c r="F7448" i="8"/>
  <c r="F7449" i="8"/>
  <c r="F7450" i="8"/>
  <c r="F7451" i="8"/>
  <c r="F7452" i="8"/>
  <c r="F7453" i="8"/>
  <c r="F7454" i="8"/>
  <c r="F7455" i="8"/>
  <c r="F7456" i="8"/>
  <c r="F7457" i="8"/>
  <c r="F7458" i="8"/>
  <c r="F7459" i="8"/>
  <c r="F7460" i="8"/>
  <c r="F7461" i="8"/>
  <c r="F7462" i="8"/>
  <c r="F7463" i="8"/>
  <c r="F7464" i="8"/>
  <c r="F7465" i="8"/>
  <c r="F7466" i="8"/>
  <c r="F7467" i="8"/>
  <c r="F7468" i="8"/>
  <c r="F7469" i="8"/>
  <c r="F7470" i="8"/>
  <c r="F7471" i="8"/>
  <c r="F7472" i="8"/>
  <c r="F7473" i="8"/>
  <c r="F7474" i="8"/>
  <c r="F7475" i="8"/>
  <c r="F7476" i="8"/>
  <c r="F7477" i="8"/>
  <c r="F7478" i="8"/>
  <c r="F7479" i="8"/>
  <c r="F7480" i="8"/>
  <c r="F7481" i="8"/>
  <c r="F7482" i="8"/>
  <c r="F7483" i="8"/>
  <c r="F7484" i="8"/>
  <c r="F7485" i="8"/>
  <c r="F7486" i="8"/>
  <c r="F7487" i="8"/>
  <c r="F7488" i="8"/>
  <c r="F7489" i="8"/>
  <c r="F7490" i="8"/>
  <c r="F7491" i="8"/>
  <c r="F7492" i="8"/>
  <c r="F7493" i="8"/>
  <c r="F7494" i="8"/>
  <c r="F7495" i="8"/>
  <c r="F7496" i="8"/>
  <c r="F7497" i="8"/>
  <c r="F7498" i="8"/>
  <c r="F7499" i="8"/>
  <c r="F7500" i="8"/>
  <c r="F7501" i="8"/>
  <c r="F7502" i="8"/>
  <c r="F7503" i="8"/>
  <c r="F7504" i="8"/>
  <c r="F7505" i="8"/>
  <c r="F7506" i="8"/>
  <c r="F7507" i="8"/>
  <c r="F7508" i="8"/>
  <c r="F7509" i="8"/>
  <c r="F7510" i="8"/>
  <c r="F7511" i="8"/>
  <c r="F7512" i="8"/>
  <c r="F7513" i="8"/>
  <c r="F7514" i="8"/>
  <c r="F7515" i="8"/>
  <c r="F7516" i="8"/>
  <c r="F7517" i="8"/>
  <c r="F7518" i="8"/>
  <c r="F7519" i="8"/>
  <c r="F7520" i="8"/>
  <c r="F7521" i="8"/>
  <c r="F7522" i="8"/>
  <c r="F7523" i="8"/>
  <c r="F7524" i="8"/>
  <c r="F7525" i="8"/>
  <c r="F7526" i="8"/>
  <c r="F7527" i="8"/>
  <c r="F7528" i="8"/>
  <c r="F7529" i="8"/>
  <c r="F7530" i="8"/>
  <c r="F7531" i="8"/>
  <c r="F7532" i="8"/>
  <c r="F7533" i="8"/>
  <c r="F7534" i="8"/>
  <c r="F7535" i="8"/>
  <c r="F7536" i="8"/>
  <c r="F7537" i="8"/>
  <c r="F7538" i="8"/>
  <c r="F7539" i="8"/>
  <c r="F7540" i="8"/>
  <c r="F7541" i="8"/>
  <c r="F7542" i="8"/>
  <c r="F7543" i="8"/>
  <c r="F7544" i="8"/>
  <c r="F7545" i="8"/>
  <c r="F7546" i="8"/>
  <c r="F7547" i="8"/>
  <c r="F7548" i="8"/>
  <c r="F7549" i="8"/>
  <c r="F7550" i="8"/>
  <c r="F7551" i="8"/>
  <c r="F7552" i="8"/>
  <c r="F7553" i="8"/>
  <c r="F7554" i="8"/>
  <c r="F7555" i="8"/>
  <c r="F7556" i="8"/>
  <c r="F7557" i="8"/>
  <c r="F7558" i="8"/>
  <c r="F7559" i="8"/>
  <c r="F7560" i="8"/>
  <c r="F7561" i="8"/>
  <c r="F7562" i="8"/>
  <c r="F7563" i="8"/>
  <c r="F7564" i="8"/>
  <c r="F7565" i="8"/>
  <c r="F7566" i="8"/>
  <c r="F7567" i="8"/>
  <c r="F7568" i="8"/>
  <c r="F7569" i="8"/>
  <c r="F7570" i="8"/>
  <c r="F7571" i="8"/>
  <c r="F7572" i="8"/>
  <c r="F7573" i="8"/>
  <c r="F7574" i="8"/>
  <c r="F7575" i="8"/>
  <c r="F7576" i="8"/>
  <c r="F7577" i="8"/>
  <c r="F7578" i="8"/>
  <c r="F7579" i="8"/>
  <c r="F7580" i="8"/>
  <c r="F7581" i="8"/>
  <c r="F7582" i="8"/>
  <c r="F7583" i="8"/>
  <c r="F7584" i="8"/>
  <c r="F7585" i="8"/>
  <c r="F7586" i="8"/>
  <c r="F7587" i="8"/>
  <c r="F7588" i="8"/>
  <c r="F7589" i="8"/>
  <c r="F7590" i="8"/>
  <c r="F7591" i="8"/>
  <c r="F7592" i="8"/>
  <c r="F7593" i="8"/>
  <c r="F7594" i="8"/>
  <c r="F7595" i="8"/>
  <c r="F7596" i="8"/>
  <c r="F7597" i="8"/>
  <c r="F7598" i="8"/>
  <c r="F7599" i="8"/>
  <c r="F7600" i="8"/>
  <c r="F7601" i="8"/>
  <c r="F7602" i="8"/>
  <c r="F7603" i="8"/>
  <c r="F7604" i="8"/>
  <c r="F7605" i="8"/>
  <c r="F7606" i="8"/>
  <c r="F7607" i="8"/>
  <c r="F7608" i="8"/>
  <c r="F7609" i="8"/>
  <c r="F7610" i="8"/>
  <c r="F7611" i="8"/>
  <c r="F7612" i="8"/>
  <c r="F7613" i="8"/>
  <c r="F7614" i="8"/>
  <c r="F7615" i="8"/>
  <c r="F7616" i="8"/>
  <c r="F7617" i="8"/>
  <c r="F7618" i="8"/>
  <c r="F7619" i="8"/>
  <c r="F7620" i="8"/>
  <c r="F7621" i="8"/>
  <c r="F7622" i="8"/>
  <c r="F7623" i="8"/>
  <c r="F7624" i="8"/>
  <c r="F7625" i="8"/>
  <c r="F7626" i="8"/>
  <c r="F7627" i="8"/>
  <c r="F7628" i="8"/>
  <c r="F7629" i="8"/>
  <c r="F7630" i="8"/>
  <c r="F7631" i="8"/>
  <c r="F7632" i="8"/>
  <c r="F7633" i="8"/>
  <c r="F7634" i="8"/>
  <c r="F7635" i="8"/>
  <c r="F7636" i="8"/>
  <c r="F7637" i="8"/>
  <c r="F7638" i="8"/>
  <c r="F7639" i="8"/>
  <c r="F7640" i="8"/>
  <c r="F7641" i="8"/>
  <c r="F7642" i="8"/>
  <c r="F7643" i="8"/>
  <c r="F7644" i="8"/>
  <c r="F7645" i="8"/>
  <c r="F7646" i="8"/>
  <c r="F7647" i="8"/>
  <c r="F7648" i="8"/>
  <c r="F7649" i="8"/>
  <c r="F7650" i="8"/>
  <c r="F7651" i="8"/>
  <c r="F7652" i="8"/>
  <c r="F7653" i="8"/>
  <c r="F7654" i="8"/>
  <c r="F7655" i="8"/>
  <c r="F7656" i="8"/>
  <c r="F7657" i="8"/>
  <c r="F7658" i="8"/>
  <c r="F7659" i="8"/>
  <c r="F7660" i="8"/>
  <c r="F7661" i="8"/>
  <c r="F7662" i="8"/>
  <c r="F7663" i="8"/>
  <c r="F7664" i="8"/>
  <c r="F7665" i="8"/>
  <c r="F7666" i="8"/>
  <c r="F7667" i="8"/>
  <c r="F7668" i="8"/>
  <c r="F7669" i="8"/>
  <c r="F7670" i="8"/>
  <c r="F7671" i="8"/>
  <c r="F7672" i="8"/>
  <c r="F7673" i="8"/>
  <c r="F7674" i="8"/>
  <c r="F7675" i="8"/>
  <c r="F7676" i="8"/>
  <c r="F7677" i="8"/>
  <c r="F7678" i="8"/>
  <c r="F7679" i="8"/>
  <c r="F7680" i="8"/>
  <c r="F7681" i="8"/>
  <c r="F7682" i="8"/>
  <c r="F7683" i="8"/>
  <c r="F7684" i="8"/>
  <c r="F7685" i="8"/>
  <c r="F7686" i="8"/>
  <c r="F7687" i="8"/>
  <c r="F7688" i="8"/>
  <c r="F7689" i="8"/>
  <c r="F7690" i="8"/>
  <c r="F7691" i="8"/>
  <c r="F7692" i="8"/>
  <c r="F7693" i="8"/>
  <c r="F7694" i="8"/>
  <c r="F7695" i="8"/>
  <c r="F7696" i="8"/>
  <c r="F7697" i="8"/>
  <c r="F7698" i="8"/>
  <c r="F7699" i="8"/>
  <c r="F7700" i="8"/>
  <c r="F7701" i="8"/>
  <c r="F7702" i="8"/>
  <c r="F7703" i="8"/>
  <c r="F7704" i="8"/>
  <c r="F7705" i="8"/>
  <c r="F7706" i="8"/>
  <c r="F7707" i="8"/>
  <c r="F7708" i="8"/>
  <c r="F7709" i="8"/>
  <c r="F7710" i="8"/>
  <c r="F7711" i="8"/>
  <c r="F7712" i="8"/>
  <c r="F7713" i="8"/>
  <c r="F7714" i="8"/>
  <c r="F7715" i="8"/>
  <c r="F7716" i="8"/>
  <c r="F7717" i="8"/>
  <c r="F7718" i="8"/>
  <c r="F7719" i="8"/>
  <c r="F7720" i="8"/>
  <c r="F7721" i="8"/>
  <c r="F7722" i="8"/>
  <c r="F7723" i="8"/>
  <c r="F7724" i="8"/>
  <c r="F7725" i="8"/>
  <c r="F7726" i="8"/>
  <c r="F7727" i="8"/>
  <c r="F7728" i="8"/>
  <c r="F7729" i="8"/>
  <c r="F7730" i="8"/>
  <c r="F7731" i="8"/>
  <c r="F7732" i="8"/>
  <c r="F7733" i="8"/>
  <c r="F7734" i="8"/>
  <c r="F7735" i="8"/>
  <c r="F7736" i="8"/>
  <c r="F7737" i="8"/>
  <c r="F7738" i="8"/>
  <c r="F7739" i="8"/>
  <c r="F7740" i="8"/>
  <c r="F7741" i="8"/>
  <c r="F7742" i="8"/>
  <c r="F7743" i="8"/>
  <c r="F7744" i="8"/>
  <c r="F7745" i="8"/>
  <c r="F7746" i="8"/>
  <c r="F7747" i="8"/>
  <c r="F7748" i="8"/>
  <c r="F7749" i="8"/>
  <c r="F7750" i="8"/>
  <c r="F7751" i="8"/>
  <c r="F7752" i="8"/>
  <c r="F7753" i="8"/>
  <c r="F7754" i="8"/>
  <c r="F7755" i="8"/>
  <c r="F7756" i="8"/>
  <c r="F7757" i="8"/>
  <c r="F7758" i="8"/>
  <c r="F7759" i="8"/>
  <c r="F7760" i="8"/>
  <c r="F7761" i="8"/>
  <c r="F7762" i="8"/>
  <c r="F7763" i="8"/>
  <c r="F7764" i="8"/>
  <c r="F7765" i="8"/>
  <c r="F7766" i="8"/>
  <c r="F7767" i="8"/>
  <c r="F7768" i="8"/>
  <c r="F7769" i="8"/>
  <c r="F7770" i="8"/>
  <c r="F7771" i="8"/>
  <c r="F7772" i="8"/>
  <c r="F7773" i="8"/>
  <c r="F7774" i="8"/>
  <c r="F7775" i="8"/>
  <c r="F7776" i="8"/>
  <c r="F7777" i="8"/>
  <c r="F7778" i="8"/>
  <c r="F7779" i="8"/>
  <c r="F7780" i="8"/>
  <c r="F7781" i="8"/>
  <c r="F7782" i="8"/>
  <c r="F7783" i="8"/>
  <c r="F7784" i="8"/>
  <c r="F7785" i="8"/>
  <c r="F7786" i="8"/>
  <c r="F7787" i="8"/>
  <c r="F7788" i="8"/>
  <c r="F7789" i="8"/>
  <c r="F7790" i="8"/>
  <c r="F7791" i="8"/>
  <c r="F7792" i="8"/>
  <c r="F7793" i="8"/>
  <c r="F7794" i="8"/>
  <c r="F7795" i="8"/>
  <c r="F7796" i="8"/>
  <c r="F7797" i="8"/>
  <c r="F7798" i="8"/>
  <c r="F7799" i="8"/>
  <c r="F7800" i="8"/>
  <c r="F7801" i="8"/>
  <c r="F7802" i="8"/>
  <c r="F7803" i="8"/>
  <c r="F7804" i="8"/>
  <c r="F7805" i="8"/>
  <c r="F7806" i="8"/>
  <c r="F7807" i="8"/>
  <c r="F7808" i="8"/>
  <c r="F7809" i="8"/>
  <c r="F7810" i="8"/>
  <c r="F7811" i="8"/>
  <c r="F7812" i="8"/>
  <c r="F7813" i="8"/>
  <c r="F7814" i="8"/>
  <c r="F7815" i="8"/>
  <c r="F7816" i="8"/>
  <c r="F7817" i="8"/>
  <c r="F7818" i="8"/>
  <c r="F7819" i="8"/>
  <c r="F7820" i="8"/>
  <c r="F7821" i="8"/>
  <c r="F7822" i="8"/>
  <c r="F7823" i="8"/>
  <c r="F7824" i="8"/>
  <c r="F7825" i="8"/>
  <c r="F7826" i="8"/>
  <c r="F7827" i="8"/>
  <c r="F7828" i="8"/>
  <c r="F7829" i="8"/>
  <c r="F7830" i="8"/>
  <c r="F7831" i="8"/>
  <c r="F7832" i="8"/>
  <c r="F7833" i="8"/>
  <c r="F7834" i="8"/>
  <c r="F7835" i="8"/>
  <c r="F7836" i="8"/>
  <c r="F7837" i="8"/>
  <c r="F7838" i="8"/>
  <c r="F7839" i="8"/>
  <c r="F7840" i="8"/>
  <c r="F7841" i="8"/>
  <c r="F7842" i="8"/>
  <c r="F7843" i="8"/>
  <c r="F7844" i="8"/>
  <c r="F7845" i="8"/>
  <c r="F7846" i="8"/>
  <c r="F7847" i="8"/>
  <c r="F7848" i="8"/>
  <c r="F7849" i="8"/>
  <c r="F7850" i="8"/>
  <c r="F7851" i="8"/>
  <c r="F7852" i="8"/>
  <c r="F7853" i="8"/>
  <c r="F7854" i="8"/>
  <c r="F7855" i="8"/>
  <c r="F7856" i="8"/>
  <c r="F7857" i="8"/>
  <c r="F7858" i="8"/>
  <c r="F7859" i="8"/>
  <c r="F7860" i="8"/>
  <c r="F7861" i="8"/>
  <c r="F7862" i="8"/>
  <c r="F7863" i="8"/>
  <c r="F7864" i="8"/>
  <c r="F7865" i="8"/>
  <c r="F7866" i="8"/>
  <c r="F7867" i="8"/>
  <c r="F7868" i="8"/>
  <c r="F7869" i="8"/>
  <c r="F7870" i="8"/>
  <c r="F7871" i="8"/>
  <c r="F7872" i="8"/>
  <c r="F7873" i="8"/>
  <c r="F7874" i="8"/>
  <c r="F7875" i="8"/>
  <c r="F7876" i="8"/>
  <c r="F7877" i="8"/>
  <c r="F7878" i="8"/>
  <c r="F7879" i="8"/>
  <c r="F7880" i="8"/>
  <c r="F7881" i="8"/>
  <c r="F7882" i="8"/>
  <c r="F7883" i="8"/>
  <c r="F7884" i="8"/>
  <c r="F7885" i="8"/>
  <c r="F7886" i="8"/>
  <c r="F7887" i="8"/>
  <c r="F7888" i="8"/>
  <c r="F7889" i="8"/>
  <c r="F7890" i="8"/>
  <c r="F7891" i="8"/>
  <c r="F7892" i="8"/>
  <c r="F7893" i="8"/>
  <c r="F7894" i="8"/>
  <c r="F7895" i="8"/>
  <c r="F7896" i="8"/>
  <c r="F7897" i="8"/>
  <c r="F7898" i="8"/>
  <c r="F7899" i="8"/>
  <c r="F7900" i="8"/>
  <c r="F7901" i="8"/>
  <c r="F7902" i="8"/>
  <c r="F7903" i="8"/>
  <c r="F7904" i="8"/>
  <c r="F7905" i="8"/>
  <c r="F7906" i="8"/>
  <c r="F7907" i="8"/>
  <c r="F7908" i="8"/>
  <c r="F7909" i="8"/>
  <c r="F7910" i="8"/>
  <c r="F7911" i="8"/>
  <c r="F7912" i="8"/>
  <c r="F7913" i="8"/>
  <c r="F7914" i="8"/>
  <c r="F7915" i="8"/>
  <c r="F7916" i="8"/>
  <c r="F7917" i="8"/>
  <c r="F7918" i="8"/>
  <c r="F7919" i="8"/>
  <c r="F7920" i="8"/>
  <c r="F7921" i="8"/>
  <c r="F7922" i="8"/>
  <c r="F7923" i="8"/>
  <c r="F7924" i="8"/>
  <c r="F7925" i="8"/>
  <c r="F7926" i="8"/>
  <c r="F7927" i="8"/>
  <c r="F7928" i="8"/>
  <c r="F7929" i="8"/>
  <c r="F7930" i="8"/>
  <c r="F7931" i="8"/>
  <c r="F7932" i="8"/>
  <c r="F7933" i="8"/>
  <c r="F7934" i="8"/>
  <c r="F7935" i="8"/>
  <c r="F7936" i="8"/>
  <c r="F7937" i="8"/>
  <c r="F7938" i="8"/>
  <c r="F7939" i="8"/>
  <c r="F7940" i="8"/>
  <c r="F7941" i="8"/>
  <c r="F7942" i="8"/>
  <c r="F7943" i="8"/>
  <c r="F7944" i="8"/>
  <c r="F7945" i="8"/>
  <c r="F7946" i="8"/>
  <c r="F7947" i="8"/>
  <c r="F7948" i="8"/>
  <c r="F7949" i="8"/>
  <c r="F7950" i="8"/>
  <c r="F7951" i="8"/>
  <c r="F7952" i="8"/>
  <c r="F7953" i="8"/>
  <c r="F7954" i="8"/>
  <c r="F7955" i="8"/>
  <c r="F7956" i="8"/>
  <c r="F7957" i="8"/>
  <c r="F7958" i="8"/>
  <c r="F7959" i="8"/>
  <c r="F7960" i="8"/>
  <c r="F7961" i="8"/>
  <c r="F7962" i="8"/>
  <c r="F7963" i="8"/>
  <c r="F7964" i="8"/>
  <c r="F7965" i="8"/>
  <c r="F7966" i="8"/>
  <c r="F7967" i="8"/>
  <c r="F7968" i="8"/>
  <c r="F7969" i="8"/>
  <c r="F7970" i="8"/>
  <c r="F7971" i="8"/>
  <c r="F7972" i="8"/>
  <c r="F7973" i="8"/>
  <c r="F7974" i="8"/>
  <c r="F7975" i="8"/>
  <c r="F7976" i="8"/>
  <c r="F7977" i="8"/>
  <c r="F7978" i="8"/>
  <c r="F7979" i="8"/>
  <c r="F7980" i="8"/>
  <c r="F7981" i="8"/>
  <c r="F7982" i="8"/>
  <c r="F7983" i="8"/>
  <c r="F7984" i="8"/>
  <c r="F7985" i="8"/>
  <c r="F7986" i="8"/>
  <c r="F7987" i="8"/>
  <c r="F7988" i="8"/>
  <c r="F7989" i="8"/>
  <c r="F7990" i="8"/>
  <c r="F7991" i="8"/>
  <c r="F7992" i="8"/>
  <c r="F7993" i="8"/>
  <c r="F7994" i="8"/>
  <c r="F7995" i="8"/>
  <c r="F7996" i="8"/>
  <c r="F7997" i="8"/>
  <c r="F7998" i="8"/>
  <c r="F7999" i="8"/>
  <c r="F8000" i="8"/>
  <c r="F8001" i="8"/>
  <c r="F8002" i="8"/>
  <c r="F8003" i="8"/>
  <c r="F8004" i="8"/>
  <c r="F8005" i="8"/>
  <c r="F8006" i="8"/>
  <c r="F8007" i="8"/>
  <c r="F8008" i="8"/>
  <c r="F8009" i="8"/>
  <c r="F8010" i="8"/>
  <c r="F8011" i="8"/>
  <c r="F8012" i="8"/>
  <c r="F8013" i="8"/>
  <c r="F8014" i="8"/>
  <c r="F8015" i="8"/>
  <c r="F8016" i="8"/>
  <c r="F8017" i="8"/>
  <c r="F8018" i="8"/>
  <c r="F8019" i="8"/>
  <c r="F8020" i="8"/>
  <c r="F8021" i="8"/>
  <c r="F8022" i="8"/>
  <c r="F8023" i="8"/>
  <c r="F8024" i="8"/>
  <c r="F8025" i="8"/>
  <c r="F8026" i="8"/>
  <c r="F8027" i="8"/>
  <c r="F8028" i="8"/>
  <c r="F8029" i="8"/>
  <c r="F8030" i="8"/>
  <c r="F8031" i="8"/>
  <c r="F8032" i="8"/>
  <c r="F8033" i="8"/>
  <c r="F8034" i="8"/>
  <c r="F8035" i="8"/>
  <c r="F8036" i="8"/>
  <c r="F8037" i="8"/>
  <c r="F8038" i="8"/>
  <c r="F8039" i="8"/>
  <c r="F8040" i="8"/>
  <c r="F8041" i="8"/>
  <c r="F8042" i="8"/>
  <c r="F8043" i="8"/>
  <c r="F8044" i="8"/>
  <c r="F8045" i="8"/>
  <c r="F8046" i="8"/>
  <c r="F8047" i="8"/>
  <c r="F8048" i="8"/>
  <c r="F8049" i="8"/>
  <c r="F8050" i="8"/>
  <c r="F8051" i="8"/>
  <c r="F8052" i="8"/>
  <c r="F8053" i="8"/>
  <c r="F8054" i="8"/>
  <c r="F8055" i="8"/>
  <c r="F8056" i="8"/>
  <c r="F8057" i="8"/>
  <c r="F8058" i="8"/>
  <c r="F8059" i="8"/>
  <c r="F8060" i="8"/>
  <c r="F8061" i="8"/>
  <c r="F8062" i="8"/>
  <c r="F8063" i="8"/>
  <c r="F8064" i="8"/>
  <c r="F8065" i="8"/>
  <c r="F8066" i="8"/>
  <c r="F8067" i="8"/>
  <c r="F8068" i="8"/>
  <c r="F8069" i="8"/>
  <c r="F8070" i="8"/>
  <c r="F8071" i="8"/>
  <c r="F8072" i="8"/>
  <c r="F8073" i="8"/>
  <c r="F8074" i="8"/>
  <c r="F8075" i="8"/>
  <c r="F8076" i="8"/>
  <c r="F8077" i="8"/>
  <c r="F8078" i="8"/>
  <c r="F8079" i="8"/>
  <c r="F8080" i="8"/>
  <c r="F8081" i="8"/>
  <c r="F8082" i="8"/>
  <c r="F8083" i="8"/>
  <c r="F8084" i="8"/>
  <c r="F8085" i="8"/>
  <c r="F8086" i="8"/>
  <c r="F8087" i="8"/>
  <c r="F8088" i="8"/>
  <c r="F8089" i="8"/>
  <c r="F8090" i="8"/>
  <c r="F8091" i="8"/>
  <c r="F8092" i="8"/>
  <c r="F8093" i="8"/>
  <c r="F8094" i="8"/>
  <c r="F8095" i="8"/>
  <c r="F8096" i="8"/>
  <c r="F8097" i="8"/>
  <c r="F8098" i="8"/>
  <c r="F8099" i="8"/>
  <c r="F8100" i="8"/>
  <c r="F8101" i="8"/>
  <c r="F8102" i="8"/>
  <c r="F8103" i="8"/>
  <c r="F8104" i="8"/>
  <c r="F8105" i="8"/>
  <c r="F8106" i="8"/>
  <c r="F8107" i="8"/>
  <c r="F8108" i="8"/>
  <c r="F8109" i="8"/>
  <c r="F8110" i="8"/>
  <c r="F8111" i="8"/>
  <c r="F8112" i="8"/>
  <c r="F8113" i="8"/>
  <c r="F8114" i="8"/>
  <c r="F8115" i="8"/>
  <c r="F8116" i="8"/>
  <c r="F8117" i="8"/>
  <c r="F8118" i="8"/>
  <c r="F8119" i="8"/>
  <c r="F8120" i="8"/>
  <c r="F8121" i="8"/>
  <c r="F8122" i="8"/>
  <c r="F8123" i="8"/>
  <c r="F8124" i="8"/>
  <c r="F8125" i="8"/>
  <c r="F8126" i="8"/>
  <c r="F8127" i="8"/>
  <c r="F8128" i="8"/>
  <c r="F8129" i="8"/>
  <c r="F8130" i="8"/>
  <c r="F8131" i="8"/>
  <c r="F8132" i="8"/>
  <c r="F8133" i="8"/>
  <c r="F8134" i="8"/>
  <c r="F8135" i="8"/>
  <c r="F8136" i="8"/>
  <c r="F8137" i="8"/>
  <c r="F8138" i="8"/>
  <c r="F8139" i="8"/>
  <c r="F8140" i="8"/>
  <c r="F8141" i="8"/>
  <c r="F8142" i="8"/>
  <c r="F8143" i="8"/>
  <c r="F8144" i="8"/>
  <c r="F8145" i="8"/>
  <c r="F8146" i="8"/>
  <c r="F8147" i="8"/>
  <c r="F8148" i="8"/>
  <c r="F8149" i="8"/>
  <c r="F8150" i="8"/>
  <c r="F8151" i="8"/>
  <c r="F8152" i="8"/>
  <c r="F8153" i="8"/>
  <c r="F8154" i="8"/>
  <c r="F8155" i="8"/>
  <c r="F815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C8" i="7" a="1"/>
  <c r="C8" i="7" s="1"/>
  <c r="B8" i="7" a="1"/>
  <c r="B8" i="7" s="1"/>
  <c r="E35" i="2"/>
  <c r="E34" i="2"/>
  <c r="E29" i="2"/>
  <c r="D30" i="2"/>
  <c r="D29" i="2"/>
  <c r="D28" i="2"/>
  <c r="D22" i="2"/>
  <c r="D21" i="2"/>
  <c r="D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6847E-0E36-F041-82B9-59200DDC1D59}" keepAlive="1" name="Consulta - Consulta" description="Conexión a la consulta 'Consulta' en el libro." type="5" refreshedVersion="8" background="1" saveData="1">
    <dbPr connection="Provider=Microsoft.Mashup.OleDb.1;Data Source=$Workbook$;Location=Consulta;Extended Properties=&quot;&quot;" command="SELECT * FROM [Consulta]"/>
  </connection>
  <connection id="2" xr16:uid="{41C4777D-DA70-A542-86BD-AFD52CC2CE73}" keepAlive="1" name="Consulta - Consulta (2)" description="Conexión a la consulta 'Consulta (2)' en el libro." type="5" refreshedVersion="8" background="1" saveData="1">
    <dbPr connection="Provider=Microsoft.Mashup.OleDb.1;Data Source=$Workbook$;Location=&quot;Consulta (2)&quot;;Extended Properties=&quot;&quot;" command="SELECT * FROM [Consulta (2)]"/>
  </connection>
  <connection id="3" xr16:uid="{159C1F28-1F89-194D-9599-81EDD440F925}" keepAlive="1" name="Consulta - Consulta (3)" description="Conexión a la consulta 'Consulta (3)' en el libro." type="5" refreshedVersion="8" background="1" saveData="1">
    <dbPr connection="Provider=Microsoft.Mashup.OleDb.1;Data Source=$Workbook$;Location=&quot;Consulta (3)&quot;;Extended Properties=&quot;&quot;" command="SELECT * FROM [Consulta (3)]"/>
  </connection>
  <connection id="4" xr16:uid="{B8D4C087-5D12-3F49-8E33-CC0A09AC2C82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<sst xmlns="http://schemas.openxmlformats.org/spreadsheetml/2006/main" count="130579" uniqueCount="3986">
  <si>
    <t>Análisis de Grupos de Datos</t>
  </si>
  <si>
    <t>Todos ejes de datos son categorícos</t>
  </si>
  <si>
    <t>(Análisis en categorías)</t>
  </si>
  <si>
    <t>Conteo entre categorías proyecta las probabilidades o efectos cruzados</t>
  </si>
  <si>
    <t>* Análisis general / global</t>
  </si>
  <si>
    <t>KPI</t>
  </si>
  <si>
    <t>Análisis de la Tendencia de Datos</t>
  </si>
  <si>
    <t>Eje de Tendencia</t>
  </si>
  <si>
    <t>Eje de Valor Continuo</t>
  </si>
  <si>
    <t>Métrica de Observación</t>
  </si>
  <si>
    <t>(Análisis del valor continuo)</t>
  </si>
  <si>
    <t>Secuenciales</t>
  </si>
  <si>
    <t>Acumulado</t>
  </si>
  <si>
    <t>% Inflación / Diferencia</t>
  </si>
  <si>
    <t>Diferencia</t>
  </si>
  <si>
    <t>* Análisis principal / particular</t>
  </si>
  <si>
    <t>Temporales</t>
  </si>
  <si>
    <t>Suma</t>
  </si>
  <si>
    <t>MoM</t>
  </si>
  <si>
    <t>YoY</t>
  </si>
  <si>
    <t>YtD</t>
  </si>
  <si>
    <t>Promedio</t>
  </si>
  <si>
    <t>Media Acumulada</t>
  </si>
  <si>
    <t>…</t>
  </si>
  <si>
    <t>Tendencia Media</t>
  </si>
  <si>
    <t>Media Móvil</t>
  </si>
  <si>
    <t>ventaFolio</t>
  </si>
  <si>
    <t>pagoId</t>
  </si>
  <si>
    <t>concepto</t>
  </si>
  <si>
    <t>fechaPago</t>
  </si>
  <si>
    <t>horaPago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</si>
  <si>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</si>
  <si>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</si>
  <si>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</si>
  <si>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</si>
  <si>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</si>
  <si>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</si>
  <si>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9</t>
  </si>
  <si>
    <t>1</t>
  </si>
  <si>
    <t>Anticipo</t>
  </si>
  <si>
    <t>29</t>
  </si>
  <si>
    <t>10001</t>
  </si>
  <si>
    <t>MASTER PV</t>
  </si>
  <si>
    <t>2</t>
  </si>
  <si>
    <t>Pago 1 de 18</t>
  </si>
  <si>
    <t>11</t>
  </si>
  <si>
    <t>14</t>
  </si>
  <si>
    <t>HUMBERTO LA</t>
  </si>
  <si>
    <t>3</t>
  </si>
  <si>
    <t>Pago 2 de 18</t>
  </si>
  <si>
    <t>4</t>
  </si>
  <si>
    <t>Pago 3 de 18</t>
  </si>
  <si>
    <t>5</t>
  </si>
  <si>
    <t>Pago 4 de 18</t>
  </si>
  <si>
    <t>6</t>
  </si>
  <si>
    <t>Pago 5 de 18</t>
  </si>
  <si>
    <t>7</t>
  </si>
  <si>
    <t>Pago 6 de 18</t>
  </si>
  <si>
    <t>8</t>
  </si>
  <si>
    <t>Pago 7 de 18</t>
  </si>
  <si>
    <t>18</t>
  </si>
  <si>
    <t>GABRIELA TG</t>
  </si>
  <si>
    <t>Pago 8 de 18</t>
  </si>
  <si>
    <t>10</t>
  </si>
  <si>
    <t>Pago 9 de 18</t>
  </si>
  <si>
    <t>Pago 10 de 18</t>
  </si>
  <si>
    <t>12</t>
  </si>
  <si>
    <t>Pago 11 de 18</t>
  </si>
  <si>
    <t>13</t>
  </si>
  <si>
    <t>Pago 12 de 18</t>
  </si>
  <si>
    <t>Pago 13 de 18</t>
  </si>
  <si>
    <t>15</t>
  </si>
  <si>
    <t>Pago 14 de 18</t>
  </si>
  <si>
    <t>16</t>
  </si>
  <si>
    <t>Pago 15 de 18</t>
  </si>
  <si>
    <t>17</t>
  </si>
  <si>
    <t>Pago 16 de 18</t>
  </si>
  <si>
    <t>Pago 17 de 18</t>
  </si>
  <si>
    <t>19</t>
  </si>
  <si>
    <t>Pago 18 de 18</t>
  </si>
  <si>
    <t>Pago 1 de 35</t>
  </si>
  <si>
    <t>31</t>
  </si>
  <si>
    <t>MONICA HG</t>
  </si>
  <si>
    <t>Pago 2 de 35</t>
  </si>
  <si>
    <t>20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</si>
  <si>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</si>
  <si>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</si>
  <si>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</si>
  <si>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</si>
  <si>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</si>
  <si>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</si>
  <si>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</si>
  <si>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</si>
  <si>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</si>
  <si>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</si>
  <si>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</si>
  <si>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</si>
  <si>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10002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</si>
  <si>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</si>
  <si>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</si>
  <si>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</si>
  <si>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</si>
  <si>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</si>
  <si>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</si>
  <si>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</si>
  <si>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</si>
  <si>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</si>
  <si>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</si>
  <si>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</si>
  <si>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</si>
  <si>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</si>
  <si>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</si>
  <si>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</si>
  <si>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</si>
  <si>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23</t>
  </si>
  <si>
    <t>Pago 1 de 15</t>
  </si>
  <si>
    <t>10100</t>
  </si>
  <si>
    <t>LUIS HH</t>
  </si>
  <si>
    <t>Pago 2 de 15</t>
  </si>
  <si>
    <t>Pago 3 de 15</t>
  </si>
  <si>
    <t>Pago 4 de 15</t>
  </si>
  <si>
    <t>33</t>
  </si>
  <si>
    <t>JORGE DT</t>
  </si>
  <si>
    <t>26</t>
  </si>
  <si>
    <t>ALFONSO CR</t>
  </si>
  <si>
    <t>OMAR VS</t>
  </si>
  <si>
    <t>32</t>
  </si>
  <si>
    <t>MAURICIO HN</t>
  </si>
  <si>
    <t>BRENDA PM</t>
  </si>
  <si>
    <t>ALYNNE MA</t>
  </si>
  <si>
    <t>Pago 15 de 43</t>
  </si>
  <si>
    <t>24</t>
  </si>
  <si>
    <t>DULCE GT</t>
  </si>
  <si>
    <t>Pago 16 de 43</t>
  </si>
  <si>
    <t>Pago 17 de 43</t>
  </si>
  <si>
    <t>Pago 18 de 43</t>
  </si>
  <si>
    <t>Pago 19 de 43</t>
  </si>
  <si>
    <t>21</t>
  </si>
  <si>
    <t>Pago 20 de 43</t>
  </si>
  <si>
    <t>39</t>
  </si>
  <si>
    <t>JONATHAN MG</t>
  </si>
  <si>
    <t>Pago 12 de 35</t>
  </si>
  <si>
    <t>40</t>
  </si>
  <si>
    <t>41</t>
  </si>
  <si>
    <t>42</t>
  </si>
  <si>
    <t>ADRIANA HH</t>
  </si>
  <si>
    <t>43</t>
  </si>
  <si>
    <t>46</t>
  </si>
  <si>
    <t>MARIA LR</t>
  </si>
  <si>
    <t>Pago 13 de 35</t>
  </si>
  <si>
    <t>Pago 14 de 35</t>
  </si>
  <si>
    <t>Pago 15 de 35</t>
  </si>
  <si>
    <t>Pago 16 de 35</t>
  </si>
  <si>
    <t>48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</si>
  <si>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</si>
  <si>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</si>
  <si>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</si>
  <si>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</si>
  <si>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</si>
  <si>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</si>
  <si>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</si>
  <si>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</si>
  <si>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</si>
  <si>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</si>
  <si>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</si>
  <si>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</si>
  <si>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</si>
  <si>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</si>
  <si>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</si>
  <si>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</si>
  <si>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</si>
  <si>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</si>
  <si>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</si>
  <si>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</si>
  <si>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22</t>
  </si>
  <si>
    <t>Pago 21</t>
  </si>
  <si>
    <t>Pago 22</t>
  </si>
  <si>
    <t>Pago 23</t>
  </si>
  <si>
    <t>25</t>
  </si>
  <si>
    <t>Pago 24</t>
  </si>
  <si>
    <t>59</t>
  </si>
  <si>
    <t>61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</si>
  <si>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</si>
  <si>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</si>
  <si>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</si>
  <si>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</si>
  <si>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</si>
  <si>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</si>
  <si>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</si>
  <si>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</si>
  <si>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</si>
  <si>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</si>
  <si>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</si>
  <si>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64</t>
  </si>
  <si>
    <t>66</t>
  </si>
  <si>
    <t>69</t>
  </si>
  <si>
    <t>71</t>
  </si>
  <si>
    <t>72</t>
  </si>
  <si>
    <t>74</t>
  </si>
  <si>
    <t>76</t>
  </si>
  <si>
    <t>77</t>
  </si>
  <si>
    <t>80</t>
  </si>
  <si>
    <t>81</t>
  </si>
  <si>
    <t>YESENIA LH</t>
  </si>
  <si>
    <t>89</t>
  </si>
  <si>
    <t>JOSE MS</t>
  </si>
  <si>
    <t>90</t>
  </si>
  <si>
    <t>91</t>
  </si>
  <si>
    <t>93</t>
  </si>
  <si>
    <t>96</t>
  </si>
  <si>
    <t>97</t>
  </si>
  <si>
    <t>100</t>
  </si>
  <si>
    <t>103</t>
  </si>
  <si>
    <t>104</t>
  </si>
  <si>
    <t>105</t>
  </si>
  <si>
    <t>109</t>
  </si>
  <si>
    <t>111</t>
  </si>
  <si>
    <t>113</t>
  </si>
  <si>
    <t>115</t>
  </si>
  <si>
    <t>116</t>
  </si>
  <si>
    <t>123</t>
  </si>
  <si>
    <t>124</t>
  </si>
  <si>
    <t>125</t>
  </si>
  <si>
    <t>126</t>
  </si>
  <si>
    <t>128</t>
  </si>
  <si>
    <t>130</t>
  </si>
  <si>
    <t>LIZET MG</t>
  </si>
  <si>
    <t>131</t>
  </si>
  <si>
    <t>132</t>
  </si>
  <si>
    <t>133</t>
  </si>
  <si>
    <t>140</t>
  </si>
  <si>
    <t>141</t>
  </si>
  <si>
    <t>142</t>
  </si>
  <si>
    <t>143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</si>
  <si>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</si>
  <si>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</si>
  <si>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</si>
  <si>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</si>
  <si>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</si>
  <si>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</si>
  <si>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</si>
  <si>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</si>
  <si>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</si>
  <si>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159</t>
  </si>
  <si>
    <t>162</t>
  </si>
  <si>
    <t>163</t>
  </si>
  <si>
    <t>164</t>
  </si>
  <si>
    <t>167</t>
  </si>
  <si>
    <t>Pago 25</t>
  </si>
  <si>
    <t>27</t>
  </si>
  <si>
    <t>Pago 26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</si>
  <si>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</si>
  <si>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</si>
  <si>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</si>
  <si>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</si>
  <si>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</si>
  <si>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</si>
  <si>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</si>
  <si>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</si>
  <si>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</si>
  <si>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</si>
  <si>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</si>
  <si>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28</t>
  </si>
  <si>
    <t>Pago 27</t>
  </si>
  <si>
    <t>181</t>
  </si>
  <si>
    <t>182</t>
  </si>
  <si>
    <t>183</t>
  </si>
  <si>
    <t>184</t>
  </si>
  <si>
    <t>185</t>
  </si>
  <si>
    <t>Pago 28</t>
  </si>
  <si>
    <t>30</t>
  </si>
  <si>
    <t>Pago 29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</si>
  <si>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</si>
  <si>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</si>
  <si>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</si>
  <si>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</si>
  <si>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</si>
  <si>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</si>
  <si>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</si>
  <si>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</si>
  <si>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</si>
  <si>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197</t>
  </si>
  <si>
    <t>Pago 30</t>
  </si>
  <si>
    <t>Pago 31</t>
  </si>
  <si>
    <t>198</t>
  </si>
  <si>
    <t>199</t>
  </si>
  <si>
    <t>205</t>
  </si>
  <si>
    <t>207</t>
  </si>
  <si>
    <t>209</t>
  </si>
  <si>
    <t>212</t>
  </si>
  <si>
    <t>2032-01-01 00:00</t>
  </si>
  <si>
    <t>34</t>
  </si>
  <si>
    <t>2033-01-01 00:00</t>
  </si>
  <si>
    <t>213</t>
  </si>
  <si>
    <t>214</t>
  </si>
  <si>
    <t>215</t>
  </si>
  <si>
    <t>216</t>
  </si>
  <si>
    <t>217</t>
  </si>
  <si>
    <t>219</t>
  </si>
  <si>
    <t>35</t>
  </si>
  <si>
    <t>2034-01-01 00:00</t>
  </si>
  <si>
    <t>36</t>
  </si>
  <si>
    <t>2035-01-01 00:00</t>
  </si>
  <si>
    <t>37</t>
  </si>
  <si>
    <t>2036-01-01 00:00</t>
  </si>
  <si>
    <t>38</t>
  </si>
  <si>
    <t>2037-01-01 00:00</t>
  </si>
  <si>
    <t>2038-01-01 00:00</t>
  </si>
  <si>
    <t>220</t>
  </si>
  <si>
    <t>221</t>
  </si>
  <si>
    <t>222</t>
  </si>
  <si>
    <t>223</t>
  </si>
  <si>
    <t>224</t>
  </si>
  <si>
    <t>228</t>
  </si>
  <si>
    <t>231</t>
  </si>
  <si>
    <t>233</t>
  </si>
  <si>
    <t>235</t>
  </si>
  <si>
    <t>238</t>
  </si>
  <si>
    <t>240</t>
  </si>
  <si>
    <t>241</t>
  </si>
  <si>
    <t>242</t>
  </si>
  <si>
    <t>JESUS RR</t>
  </si>
  <si>
    <t>243</t>
  </si>
  <si>
    <t>244</t>
  </si>
  <si>
    <t>246</t>
  </si>
  <si>
    <t>247</t>
  </si>
  <si>
    <t>254</t>
  </si>
  <si>
    <t>JOSHUA AO</t>
  </si>
  <si>
    <t>255</t>
  </si>
  <si>
    <t>258</t>
  </si>
  <si>
    <t>261</t>
  </si>
  <si>
    <t>262</t>
  </si>
  <si>
    <t>265</t>
  </si>
  <si>
    <t>270</t>
  </si>
  <si>
    <t>273</t>
  </si>
  <si>
    <t>274</t>
  </si>
  <si>
    <t>279</t>
  </si>
  <si>
    <t>280</t>
  </si>
  <si>
    <t>283</t>
  </si>
  <si>
    <t>286</t>
  </si>
  <si>
    <t>289</t>
  </si>
  <si>
    <t>290</t>
  </si>
  <si>
    <t>291</t>
  </si>
  <si>
    <t>293</t>
  </si>
  <si>
    <t>295</t>
  </si>
  <si>
    <t>296</t>
  </si>
  <si>
    <t>299</t>
  </si>
  <si>
    <t>300</t>
  </si>
  <si>
    <t>302</t>
  </si>
  <si>
    <t>303</t>
  </si>
  <si>
    <t>304</t>
  </si>
  <si>
    <t>305</t>
  </si>
  <si>
    <t>306</t>
  </si>
  <si>
    <t>2039-01-01 00:00</t>
  </si>
  <si>
    <t>307</t>
  </si>
  <si>
    <t>309</t>
  </si>
  <si>
    <t>311</t>
  </si>
  <si>
    <t>312</t>
  </si>
  <si>
    <t>313</t>
  </si>
  <si>
    <t>314</t>
  </si>
  <si>
    <t>315</t>
  </si>
  <si>
    <t>319</t>
  </si>
  <si>
    <t>320</t>
  </si>
  <si>
    <t>321</t>
  </si>
  <si>
    <t>324</t>
  </si>
  <si>
    <t>2040-01-01 00:00</t>
  </si>
  <si>
    <t>2041-01-01 00:00</t>
  </si>
  <si>
    <t>325</t>
  </si>
  <si>
    <t>333</t>
  </si>
  <si>
    <t>334</t>
  </si>
  <si>
    <t>343</t>
  </si>
  <si>
    <t>348</t>
  </si>
  <si>
    <t>2042-01-01 00:00</t>
  </si>
  <si>
    <t>44</t>
  </si>
  <si>
    <t>2043-01-01 00:00</t>
  </si>
  <si>
    <t>349</t>
  </si>
  <si>
    <t>353</t>
  </si>
  <si>
    <t>354</t>
  </si>
  <si>
    <t>355</t>
  </si>
  <si>
    <t>356</t>
  </si>
  <si>
    <t>361</t>
  </si>
  <si>
    <t>362</t>
  </si>
  <si>
    <t>364</t>
  </si>
  <si>
    <t>365</t>
  </si>
  <si>
    <t>368</t>
  </si>
  <si>
    <t>369</t>
  </si>
  <si>
    <t>372</t>
  </si>
  <si>
    <t>375</t>
  </si>
  <si>
    <t>378</t>
  </si>
  <si>
    <t>379</t>
  </si>
  <si>
    <t>380</t>
  </si>
  <si>
    <t>382</t>
  </si>
  <si>
    <t>383</t>
  </si>
  <si>
    <t>384</t>
  </si>
  <si>
    <t>385</t>
  </si>
  <si>
    <t>386</t>
  </si>
  <si>
    <t>389</t>
  </si>
  <si>
    <t>390</t>
  </si>
  <si>
    <t>392</t>
  </si>
  <si>
    <t>394</t>
  </si>
  <si>
    <t>395</t>
  </si>
  <si>
    <t>396</t>
  </si>
  <si>
    <t>397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</si>
  <si>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</si>
  <si>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</si>
  <si>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</si>
  <si>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</si>
  <si>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</si>
  <si>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</si>
  <si>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</si>
  <si>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</si>
  <si>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</si>
  <si>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</si>
  <si>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</si>
  <si>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</si>
  <si>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</si>
  <si>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</si>
  <si>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</si>
  <si>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</si>
  <si>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</si>
  <si>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</si>
  <si>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</si>
  <si>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</si>
  <si>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</si>
  <si>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</si>
  <si>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</si>
  <si>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DAVID VM</t>
  </si>
  <si>
    <t>431</t>
  </si>
  <si>
    <t>443</t>
  </si>
  <si>
    <t>444</t>
  </si>
  <si>
    <t>445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</si>
  <si>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</si>
  <si>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</si>
  <si>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</si>
  <si>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</si>
  <si>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</si>
  <si>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</si>
  <si>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</si>
  <si>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</si>
  <si>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</si>
  <si>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</si>
  <si>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</si>
  <si>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10103</t>
  </si>
  <si>
    <t>DENILSON OS</t>
  </si>
  <si>
    <t>458</t>
  </si>
  <si>
    <t>Pago 1 de 20</t>
  </si>
  <si>
    <t>460</t>
  </si>
  <si>
    <t>461</t>
  </si>
  <si>
    <t>Pago 2 de 20</t>
  </si>
  <si>
    <t>Pago 3 de 20</t>
  </si>
  <si>
    <t>Pago 4 de 20</t>
  </si>
  <si>
    <t>Pago 5 de 20</t>
  </si>
  <si>
    <t>Pago 6 de 20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</si>
  <si>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</si>
  <si>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</si>
  <si>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</si>
  <si>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</si>
  <si>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</si>
  <si>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</si>
  <si>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</si>
  <si>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</si>
  <si>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</si>
  <si>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</si>
  <si>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</si>
  <si>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</si>
  <si>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</si>
  <si>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</si>
  <si>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</si>
  <si>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</si>
  <si>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</si>
  <si>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</si>
  <si>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</si>
  <si>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</si>
  <si>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Pago 21 de 43</t>
  </si>
  <si>
    <t>Pago 22 de 43</t>
  </si>
  <si>
    <t>Pago 23 de 43</t>
  </si>
  <si>
    <t>Pago 24 de 43</t>
  </si>
  <si>
    <t>484</t>
  </si>
  <si>
    <t>Pago 12 de 26</t>
  </si>
  <si>
    <t>487</t>
  </si>
  <si>
    <t>489</t>
  </si>
  <si>
    <t>490</t>
  </si>
  <si>
    <t>Pago 7 de 20</t>
  </si>
  <si>
    <t>Pago 8 de 20</t>
  </si>
  <si>
    <t>Pago 9 de 20</t>
  </si>
  <si>
    <t>491</t>
  </si>
  <si>
    <t>492</t>
  </si>
  <si>
    <t>493</t>
  </si>
  <si>
    <t>495</t>
  </si>
  <si>
    <t>Pago 10 de 20</t>
  </si>
  <si>
    <t>Pago 11 de 20</t>
  </si>
  <si>
    <t>496</t>
  </si>
  <si>
    <t>497</t>
  </si>
  <si>
    <t>499</t>
  </si>
  <si>
    <t>500</t>
  </si>
  <si>
    <t>501</t>
  </si>
  <si>
    <t>503</t>
  </si>
  <si>
    <t>504</t>
  </si>
  <si>
    <t>505</t>
  </si>
  <si>
    <t>506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</si>
  <si>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</si>
  <si>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</si>
  <si>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</si>
  <si>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</si>
  <si>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</si>
  <si>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</si>
  <si>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</si>
  <si>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</si>
  <si>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</si>
  <si>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</si>
  <si>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</si>
  <si>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</si>
  <si>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</si>
  <si>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</si>
  <si>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</si>
  <si>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</si>
  <si>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</si>
  <si>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</si>
  <si>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</si>
  <si>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507</t>
  </si>
  <si>
    <t>509</t>
  </si>
  <si>
    <t>511</t>
  </si>
  <si>
    <t>513</t>
  </si>
  <si>
    <t>Pago 17 de 35</t>
  </si>
  <si>
    <t>515</t>
  </si>
  <si>
    <t>517</t>
  </si>
  <si>
    <t>518</t>
  </si>
  <si>
    <t>522</t>
  </si>
  <si>
    <t>527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</si>
  <si>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</si>
  <si>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</si>
  <si>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</si>
  <si>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</si>
  <si>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</si>
  <si>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</si>
  <si>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</si>
  <si>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</si>
  <si>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</si>
  <si>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</si>
  <si>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</si>
  <si>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528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</si>
  <si>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</si>
  <si>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</si>
  <si>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</si>
  <si>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</si>
  <si>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</si>
  <si>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</si>
  <si>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</si>
  <si>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</si>
  <si>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</si>
  <si>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</si>
  <si>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</si>
  <si>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</si>
  <si>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</si>
  <si>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</si>
  <si>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529</t>
  </si>
  <si>
    <t>530</t>
  </si>
  <si>
    <t>531</t>
  </si>
  <si>
    <t>532</t>
  </si>
  <si>
    <t>533</t>
  </si>
  <si>
    <t>534</t>
  </si>
  <si>
    <t>ESMERALDA MG</t>
  </si>
  <si>
    <t>535</t>
  </si>
  <si>
    <t>536</t>
  </si>
  <si>
    <t>537</t>
  </si>
  <si>
    <t>539</t>
  </si>
  <si>
    <t>540</t>
  </si>
  <si>
    <t>541</t>
  </si>
  <si>
    <t>542</t>
  </si>
  <si>
    <t>Pago 29 de 35</t>
  </si>
  <si>
    <t>Pago 30 de 35</t>
  </si>
  <si>
    <t>Pago 31 de 35</t>
  </si>
  <si>
    <t>10104</t>
  </si>
  <si>
    <t>TANIA FF</t>
  </si>
  <si>
    <t>543</t>
  </si>
  <si>
    <t>544</t>
  </si>
  <si>
    <t>545</t>
  </si>
  <si>
    <t>546</t>
  </si>
  <si>
    <t>547</t>
  </si>
  <si>
    <t>548</t>
  </si>
  <si>
    <t>Liquidación</t>
  </si>
  <si>
    <t>550</t>
  </si>
  <si>
    <t>551</t>
  </si>
  <si>
    <t>552</t>
  </si>
  <si>
    <t>553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</si>
  <si>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</si>
  <si>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</si>
  <si>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</si>
  <si>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</si>
  <si>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</si>
  <si>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</si>
  <si>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</si>
  <si>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</si>
  <si>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</si>
  <si>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</si>
  <si>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</si>
  <si>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</si>
  <si>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</si>
  <si>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</si>
  <si>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554</t>
  </si>
  <si>
    <t>555</t>
  </si>
  <si>
    <t>556</t>
  </si>
  <si>
    <t>557</t>
  </si>
  <si>
    <t>558</t>
  </si>
  <si>
    <t>559</t>
  </si>
  <si>
    <t>Pago 12 de 20</t>
  </si>
  <si>
    <t>Pago 13 de 20</t>
  </si>
  <si>
    <t>Pago 14 de 20</t>
  </si>
  <si>
    <t>Pago 15 de 20</t>
  </si>
  <si>
    <t>Pago 16 de 20</t>
  </si>
  <si>
    <t>560</t>
  </si>
  <si>
    <t>Pago 17 de 20</t>
  </si>
  <si>
    <t>Pago 18 de 20</t>
  </si>
  <si>
    <t>Pago 19 de 20</t>
  </si>
  <si>
    <t>Pago 20 de 20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</si>
  <si>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</si>
  <si>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</si>
  <si>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</si>
  <si>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</si>
  <si>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</si>
  <si>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</si>
  <si>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</si>
  <si>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</si>
  <si>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</si>
  <si>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</si>
  <si>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Pago 32 de 35</t>
  </si>
  <si>
    <t>Pago 33 de 35</t>
  </si>
  <si>
    <t>Pago 34 de 35</t>
  </si>
  <si>
    <t>Pago 35 de 35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</si>
  <si>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</si>
  <si>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</si>
  <si>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</si>
  <si>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</si>
  <si>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</si>
  <si>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</si>
  <si>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</si>
  <si>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</si>
  <si>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</si>
  <si>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</si>
  <si>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</si>
  <si>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</si>
  <si>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</si>
  <si>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</si>
  <si>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</si>
  <si>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10102</t>
  </si>
  <si>
    <t>IVAN GC</t>
  </si>
  <si>
    <t>588</t>
  </si>
  <si>
    <t>589</t>
  </si>
  <si>
    <t>590</t>
  </si>
  <si>
    <t>591</t>
  </si>
  <si>
    <t>592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</si>
  <si>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</si>
  <si>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</si>
  <si>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</si>
  <si>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</si>
  <si>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</si>
  <si>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</si>
  <si>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</si>
  <si>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</si>
  <si>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</si>
  <si>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</si>
  <si>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</si>
  <si>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</si>
  <si>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</si>
  <si>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</si>
  <si>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</si>
  <si>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</si>
  <si>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</si>
  <si>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</si>
  <si>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</si>
  <si>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</si>
  <si>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</si>
  <si>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</si>
  <si>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</si>
  <si>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</si>
  <si>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</si>
  <si>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</si>
  <si>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</si>
  <si>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</si>
  <si>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</si>
  <si>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</si>
  <si>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</si>
  <si>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</si>
  <si>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</si>
  <si>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</si>
  <si>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</si>
  <si>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</si>
  <si>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</si>
  <si>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</si>
  <si>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</si>
  <si>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</si>
  <si>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</si>
  <si>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</si>
  <si>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</si>
  <si>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</si>
  <si>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</si>
  <si>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</si>
  <si>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</si>
  <si>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</si>
  <si>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</si>
  <si>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</si>
  <si>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</si>
  <si>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</si>
  <si>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</si>
  <si>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</si>
  <si>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</si>
  <si>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</si>
  <si>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</si>
  <si>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</si>
  <si>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</si>
  <si>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</si>
  <si>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</si>
  <si>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</si>
  <si>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</si>
  <si>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</si>
  <si>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</si>
  <si>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</si>
  <si>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</si>
  <si>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</si>
  <si>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</si>
  <si>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</si>
  <si>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</si>
  <si>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</si>
  <si>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</si>
  <si>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</si>
  <si>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</si>
  <si>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</si>
  <si>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</si>
  <si>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</si>
  <si>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</si>
  <si>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</si>
  <si>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</si>
  <si>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659</t>
  </si>
  <si>
    <t>660</t>
  </si>
  <si>
    <t>663</t>
  </si>
  <si>
    <t>664</t>
  </si>
  <si>
    <t>665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</si>
  <si>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</si>
  <si>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</si>
  <si>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</si>
  <si>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</si>
  <si>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</si>
  <si>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</si>
  <si>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</si>
  <si>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</si>
  <si>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</si>
  <si>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</si>
  <si>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</si>
  <si>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</si>
  <si>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</si>
  <si>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</si>
  <si>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</si>
  <si>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</si>
  <si>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</si>
  <si>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</si>
  <si>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669</t>
  </si>
  <si>
    <t>670</t>
  </si>
  <si>
    <t>671</t>
  </si>
  <si>
    <t>672</t>
  </si>
  <si>
    <t>673</t>
  </si>
  <si>
    <t>675</t>
  </si>
  <si>
    <t>677</t>
  </si>
  <si>
    <t>680</t>
  </si>
  <si>
    <t>683</t>
  </si>
  <si>
    <t>688</t>
  </si>
  <si>
    <t>694</t>
  </si>
  <si>
    <t>695</t>
  </si>
  <si>
    <t>697</t>
  </si>
  <si>
    <t>698</t>
  </si>
  <si>
    <t>702</t>
  </si>
  <si>
    <t>703</t>
  </si>
  <si>
    <t>Pago 1 de 41</t>
  </si>
  <si>
    <t>Pago 2 de 41</t>
  </si>
  <si>
    <t>704</t>
  </si>
  <si>
    <t>707</t>
  </si>
  <si>
    <t>708</t>
  </si>
  <si>
    <t>711</t>
  </si>
  <si>
    <t>712</t>
  </si>
  <si>
    <t>713</t>
  </si>
  <si>
    <t>714</t>
  </si>
  <si>
    <t>716</t>
  </si>
  <si>
    <t>717</t>
  </si>
  <si>
    <t>720</t>
  </si>
  <si>
    <t>722</t>
  </si>
  <si>
    <t>723</t>
  </si>
  <si>
    <t>724</t>
  </si>
  <si>
    <t>727</t>
  </si>
  <si>
    <t>730</t>
  </si>
  <si>
    <t>732</t>
  </si>
  <si>
    <t>733</t>
  </si>
  <si>
    <t>734</t>
  </si>
  <si>
    <t>740</t>
  </si>
  <si>
    <t>746</t>
  </si>
  <si>
    <t>Pago 1 de 39</t>
  </si>
  <si>
    <t>Pago 2 de 39</t>
  </si>
  <si>
    <t>747</t>
  </si>
  <si>
    <t>748</t>
  </si>
  <si>
    <t>749</t>
  </si>
  <si>
    <t>751</t>
  </si>
  <si>
    <t>752</t>
  </si>
  <si>
    <t>753</t>
  </si>
  <si>
    <t>762</t>
  </si>
  <si>
    <t>763</t>
  </si>
  <si>
    <t>764</t>
  </si>
  <si>
    <t>765</t>
  </si>
  <si>
    <t>766</t>
  </si>
  <si>
    <t>767</t>
  </si>
  <si>
    <t>769</t>
  </si>
  <si>
    <t>772</t>
  </si>
  <si>
    <t>779</t>
  </si>
  <si>
    <t>781</t>
  </si>
  <si>
    <t>784</t>
  </si>
  <si>
    <t>791</t>
  </si>
  <si>
    <t>Consulta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</si>
  <si>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</si>
  <si>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</si>
  <si>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</si>
  <si>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</si>
  <si>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</si>
  <si>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</si>
  <si>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</si>
  <si>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</si>
  <si>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</si>
  <si>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</si>
  <si>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2026-01-05 21:13</t>
  </si>
  <si>
    <t>799</t>
  </si>
  <si>
    <t>0</t>
  </si>
  <si>
    <t>2026-01-12 19:08</t>
  </si>
  <si>
    <t>302.22</t>
  </si>
  <si>
    <t>2.78</t>
  </si>
  <si>
    <t>2026-01-19 17:18</t>
  </si>
  <si>
    <t>2026-01-26 16:33</t>
  </si>
  <si>
    <t>0.78</t>
  </si>
  <si>
    <t>2026-02-02 15:07</t>
  </si>
  <si>
    <t>2026-02-09 14:40</t>
  </si>
  <si>
    <t>2026-02-16 19:17</t>
  </si>
  <si>
    <t>2026-02-23 19:26</t>
  </si>
  <si>
    <t>2026-03-02 19:13</t>
  </si>
  <si>
    <t>2026-03-09 17:58</t>
  </si>
  <si>
    <t>2026-03-16 16:18</t>
  </si>
  <si>
    <t>2026-03-23 19:22</t>
  </si>
  <si>
    <t>2026-03-30 19:27</t>
  </si>
  <si>
    <t>2026-04-06 19:33</t>
  </si>
  <si>
    <t>2026-04-14 19:06</t>
  </si>
  <si>
    <t>2026-04-20 18:38</t>
  </si>
  <si>
    <t>2026-04-27 19:02</t>
  </si>
  <si>
    <t>2026-05-04 16:04</t>
  </si>
  <si>
    <t>2026-05-11 18:55</t>
  </si>
  <si>
    <t>302.26</t>
  </si>
  <si>
    <t>2026-01-05 23:44</t>
  </si>
  <si>
    <t>2026-01-16 15:04</t>
  </si>
  <si>
    <t>518.52</t>
  </si>
  <si>
    <t>2026-01-26 16:44</t>
  </si>
  <si>
    <t>2026-02-02 19:43</t>
  </si>
  <si>
    <t>2026-02-12 21:23</t>
  </si>
  <si>
    <t>519</t>
  </si>
  <si>
    <t>2026-02-26 22:59</t>
  </si>
  <si>
    <t>520</t>
  </si>
  <si>
    <t>2026-03-12 20:31</t>
  </si>
  <si>
    <t>2026-03-26 21:48</t>
  </si>
  <si>
    <t>2026-04-06 19:48</t>
  </si>
  <si>
    <t>2026-04-17 18:28</t>
  </si>
  <si>
    <t>2026-05-03 10:47</t>
  </si>
  <si>
    <t>2026-05-30 19:16</t>
  </si>
  <si>
    <t>2026-01-05 23:16</t>
  </si>
  <si>
    <t>2499</t>
  </si>
  <si>
    <t>2026-01-05 23:18</t>
  </si>
  <si>
    <t>510</t>
  </si>
  <si>
    <t>2026-01-05 23:00</t>
  </si>
  <si>
    <t>2026-01-12 17:05</t>
  </si>
  <si>
    <t>347.87</t>
  </si>
  <si>
    <t>2026-01-29 14:24</t>
  </si>
  <si>
    <t>2026-01-30 22:07</t>
  </si>
  <si>
    <t>2026-02-02 16:23</t>
  </si>
  <si>
    <t>2026-02-15 19:09</t>
  </si>
  <si>
    <t>2026-02-24 16:41</t>
  </si>
  <si>
    <t>2026-03-04 14:10</t>
  </si>
  <si>
    <t>2026-03-13 14:53</t>
  </si>
  <si>
    <t>2026-03-26 13:54</t>
  </si>
  <si>
    <t>2026-04-17 11:27</t>
  </si>
  <si>
    <t>2026-04-28 12:04</t>
  </si>
  <si>
    <t>2026-05-06 17:33</t>
  </si>
  <si>
    <t>2026-05-15 10:40</t>
  </si>
  <si>
    <t>2026-05-25 19:34</t>
  </si>
  <si>
    <t>2026-01-06 00:18</t>
  </si>
  <si>
    <t>2026-01-13 15:34</t>
  </si>
  <si>
    <t>2026-03-06 13:20</t>
  </si>
  <si>
    <t>2026-03-15 14:02</t>
  </si>
  <si>
    <t>2026-04-08 19:15</t>
  </si>
  <si>
    <t>2026-01-05 23:58</t>
  </si>
  <si>
    <t>1249</t>
  </si>
  <si>
    <t>2026-01-14 14:18</t>
  </si>
  <si>
    <t>275.47</t>
  </si>
  <si>
    <t>2026-01-19 19:08</t>
  </si>
  <si>
    <t>2026-01-30 10:39</t>
  </si>
  <si>
    <t>2026-03-10 10:29</t>
  </si>
  <si>
    <t>2026-03-17 21:14</t>
  </si>
  <si>
    <t>2026-03-27 20:23</t>
  </si>
  <si>
    <t>2026-04-13 16:43</t>
  </si>
  <si>
    <t>2026-05-01 10:21</t>
  </si>
  <si>
    <t>2026-01-06 19:24</t>
  </si>
  <si>
    <t>2026-01-14 13:31</t>
  </si>
  <si>
    <t>218</t>
  </si>
  <si>
    <t>217.4</t>
  </si>
  <si>
    <t>0.6</t>
  </si>
  <si>
    <t>2026-01-21 13:10</t>
  </si>
  <si>
    <t>2026-01-28 13:25</t>
  </si>
  <si>
    <t>2026-02-04 19:47</t>
  </si>
  <si>
    <t>2026-02-10 17:59</t>
  </si>
  <si>
    <t>2026-02-17 19:44</t>
  </si>
  <si>
    <t>2026-02-24 19:21</t>
  </si>
  <si>
    <t>2026-03-03 19:15</t>
  </si>
  <si>
    <t>2026-03-10 19:10</t>
  </si>
  <si>
    <t>2026-03-17 19:18</t>
  </si>
  <si>
    <t>2026-03-25 20:03</t>
  </si>
  <si>
    <t>2026-03-31 20:44</t>
  </si>
  <si>
    <t>2026-04-07 19:04</t>
  </si>
  <si>
    <t>2026-04-14 18:58</t>
  </si>
  <si>
    <t>2026-04-21 16:51</t>
  </si>
  <si>
    <t>2026-04-28 18:44</t>
  </si>
  <si>
    <t>2026-05-06 13:05</t>
  </si>
  <si>
    <t>2026-05-12 15:13</t>
  </si>
  <si>
    <t>2026-05-19 16:32</t>
  </si>
  <si>
    <t>2026-05-26 16:30</t>
  </si>
  <si>
    <t>2026-01-12 16:09</t>
  </si>
  <si>
    <t>2026-01-19 13:15</t>
  </si>
  <si>
    <t>428.95</t>
  </si>
  <si>
    <t>2026-01-26 16:54</t>
  </si>
  <si>
    <t>2026-02-22 14:47</t>
  </si>
  <si>
    <t>2026-03-01 11:45</t>
  </si>
  <si>
    <t>2026-03-12 21:58</t>
  </si>
  <si>
    <t>2026-03-23 22:41</t>
  </si>
  <si>
    <t>2026-04-05 17:02</t>
  </si>
  <si>
    <t>2026-04-13 18:02</t>
  </si>
  <si>
    <t>2026-04-22 20:49</t>
  </si>
  <si>
    <t>2026-05-01 12:40</t>
  </si>
  <si>
    <t>2026-05-12 20:15</t>
  </si>
  <si>
    <t>2026-05-24 12:36</t>
  </si>
  <si>
    <t>2026-01-13 20:25</t>
  </si>
  <si>
    <t>2026-01-15 19:27</t>
  </si>
  <si>
    <t>2026-05-15 16:01</t>
  </si>
  <si>
    <t>989.9</t>
  </si>
  <si>
    <t>2026-01-15 19:38</t>
  </si>
  <si>
    <t>2026-01-22 12:04</t>
  </si>
  <si>
    <t>160.47</t>
  </si>
  <si>
    <t>339.53</t>
  </si>
  <si>
    <t>2026-01-28 15:24</t>
  </si>
  <si>
    <t>2026-02-05 16:54</t>
  </si>
  <si>
    <t>2026-02-12 18:52</t>
  </si>
  <si>
    <t>160.5</t>
  </si>
  <si>
    <t>2026-02-19 19:18</t>
  </si>
  <si>
    <t>160.48</t>
  </si>
  <si>
    <t>2026-02-25 18:14</t>
  </si>
  <si>
    <t>2026-03-04 16:57</t>
  </si>
  <si>
    <t>2026-03-11 17:55</t>
  </si>
  <si>
    <t>2026-03-18 16:23</t>
  </si>
  <si>
    <t>2026-03-26 18:28</t>
  </si>
  <si>
    <t>320.94</t>
  </si>
  <si>
    <t>2026-04-02 10:59</t>
  </si>
  <si>
    <t>2026-04-09 08:34</t>
  </si>
  <si>
    <t>2026-04-15 19:03</t>
  </si>
  <si>
    <t>2026-04-23 14:11</t>
  </si>
  <si>
    <t>2026-04-30 18:06</t>
  </si>
  <si>
    <t>2026-05-07 13:34</t>
  </si>
  <si>
    <t>2026-05-14 19:13</t>
  </si>
  <si>
    <t>2026-05-21 13:03</t>
  </si>
  <si>
    <t>2026-05-28 18:16</t>
  </si>
  <si>
    <t>2026-01-17 16:51</t>
  </si>
  <si>
    <t>2026-02-28 11:22</t>
  </si>
  <si>
    <t>171.16</t>
  </si>
  <si>
    <t>2026-03-09 19:09</t>
  </si>
  <si>
    <t>2026-03-16 19:53</t>
  </si>
  <si>
    <t>2026-03-25 10:55</t>
  </si>
  <si>
    <t>2026-04-02 15:15</t>
  </si>
  <si>
    <t>2026-04-13 11:20</t>
  </si>
  <si>
    <t>2026-04-20 19:39</t>
  </si>
  <si>
    <t>2026-04-28 16:40</t>
  </si>
  <si>
    <t>2026-05-09 17:14</t>
  </si>
  <si>
    <t>2026-01-20 17:39</t>
  </si>
  <si>
    <t>2026-01-26 18:58</t>
  </si>
  <si>
    <t>2026-02-02 14:09</t>
  </si>
  <si>
    <t>2026-02-08 18:43</t>
  </si>
  <si>
    <t>2026-02-15 16:21</t>
  </si>
  <si>
    <t>2026-02-23 18:54</t>
  </si>
  <si>
    <t>2026-03-03 17:55</t>
  </si>
  <si>
    <t>2026-03-16 15:49</t>
  </si>
  <si>
    <t>2026-03-24 18:47</t>
  </si>
  <si>
    <t>2026-03-31 17:06</t>
  </si>
  <si>
    <t>2026-04-13 09:27</t>
  </si>
  <si>
    <t>2026-04-22 11:30</t>
  </si>
  <si>
    <t>2026-05-03 09:29</t>
  </si>
  <si>
    <t>2026-05-11 22:57</t>
  </si>
  <si>
    <t>2026-05-18 17:06</t>
  </si>
  <si>
    <t>2026-05-25 11:37</t>
  </si>
  <si>
    <t>2026-06-01 17:49</t>
  </si>
  <si>
    <t>2026-01-23 20:50</t>
  </si>
  <si>
    <t>2026-01-24 19:46</t>
  </si>
  <si>
    <t>999</t>
  </si>
  <si>
    <t>2026-02-03 19:01</t>
  </si>
  <si>
    <t>230</t>
  </si>
  <si>
    <t>2026-02-05 21:09</t>
  </si>
  <si>
    <t>2026-02-13 21:24</t>
  </si>
  <si>
    <t>2026-02-28 15:09</t>
  </si>
  <si>
    <t>2026-03-24 11:51</t>
  </si>
  <si>
    <t>2026-04-17 10:44</t>
  </si>
  <si>
    <t>2026-01-24 21:50</t>
  </si>
  <si>
    <t>2026-01-31 15:17</t>
  </si>
  <si>
    <t>455</t>
  </si>
  <si>
    <t>2026-02-07 14:28</t>
  </si>
  <si>
    <t>2026-02-14 17:09</t>
  </si>
  <si>
    <t>2026-02-22 15:26</t>
  </si>
  <si>
    <t>2026-03-01 15:17</t>
  </si>
  <si>
    <t>2026-03-08 16:15</t>
  </si>
  <si>
    <t>2026-03-15 14:18</t>
  </si>
  <si>
    <t>2026-03-22 14:08</t>
  </si>
  <si>
    <t>2026-03-29 10:47</t>
  </si>
  <si>
    <t>2026-04-04 17:42</t>
  </si>
  <si>
    <t>2026-04-11 14:58</t>
  </si>
  <si>
    <t>2026-04-19 20:13</t>
  </si>
  <si>
    <t>2026-04-30 17:48</t>
  </si>
  <si>
    <t>2026-05-02 16:59</t>
  </si>
  <si>
    <t>2026-05-10 12:51</t>
  </si>
  <si>
    <t>2025-12-28 18:00</t>
  </si>
  <si>
    <t>2026-01-04 18:00</t>
  </si>
  <si>
    <t>2026-01-11 18:00</t>
  </si>
  <si>
    <t>2026-01-18 18:00</t>
  </si>
  <si>
    <t>2025-12-04 18:00</t>
  </si>
  <si>
    <t>2025-12-11 18:00</t>
  </si>
  <si>
    <t>204.59</t>
  </si>
  <si>
    <t>2025-12-18 18:00</t>
  </si>
  <si>
    <t>2025-12-25 18:00</t>
  </si>
  <si>
    <t>2026-01-01 18:00</t>
  </si>
  <si>
    <t>2026-01-08 18:00</t>
  </si>
  <si>
    <t>2026-01-15 18:00</t>
  </si>
  <si>
    <t>2026-01-22 18:00</t>
  </si>
  <si>
    <t>2025-12-14 18:00</t>
  </si>
  <si>
    <t>2025-12-21 18:00</t>
  </si>
  <si>
    <t>676.86</t>
  </si>
  <si>
    <t>2026-01-29 19:40</t>
  </si>
  <si>
    <t>2025-12-02 18:00</t>
  </si>
  <si>
    <t>2025-12-09 18:00</t>
  </si>
  <si>
    <t>2025-12-16 18:00</t>
  </si>
  <si>
    <t>2025-12-23 18:00</t>
  </si>
  <si>
    <t>2025-12-30 18:00</t>
  </si>
  <si>
    <t>2026-01-06 18:00</t>
  </si>
  <si>
    <t>2026-01-13 18:00</t>
  </si>
  <si>
    <t>2026-01-20 18:00</t>
  </si>
  <si>
    <t>233.85</t>
  </si>
  <si>
    <t>2025-11-17 18:00</t>
  </si>
  <si>
    <t>549.9</t>
  </si>
  <si>
    <t>2025-11-24 18:00</t>
  </si>
  <si>
    <t>361.67</t>
  </si>
  <si>
    <t>2025-12-01 18:00</t>
  </si>
  <si>
    <t>2025-12-08 18:00</t>
  </si>
  <si>
    <t>2025-12-15 18:00</t>
  </si>
  <si>
    <t>2025-12-22 18:00</t>
  </si>
  <si>
    <t>2025-12-29 18:00</t>
  </si>
  <si>
    <t>2026-01-05 18:00</t>
  </si>
  <si>
    <t>2026-01-12 18:00</t>
  </si>
  <si>
    <t>2026-01-19 18:00</t>
  </si>
  <si>
    <t>2025-11-20 18:00</t>
  </si>
  <si>
    <t>2025-11-27 18:00</t>
  </si>
  <si>
    <t>559.94</t>
  </si>
  <si>
    <t>2025-10-12 18:00</t>
  </si>
  <si>
    <t>2025-10-19 18:00</t>
  </si>
  <si>
    <t>2025-10-26 18:00</t>
  </si>
  <si>
    <t>2025-11-02 18:00</t>
  </si>
  <si>
    <t>2025-11-09 18:00</t>
  </si>
  <si>
    <t>2025-11-16 18:00</t>
  </si>
  <si>
    <t>2025-11-23 18:00</t>
  </si>
  <si>
    <t>2025-11-30 18:00</t>
  </si>
  <si>
    <t>2025-12-07 18:00</t>
  </si>
  <si>
    <t>2025-10-11 18:00</t>
  </si>
  <si>
    <t>2025-10-18 18:00</t>
  </si>
  <si>
    <t>2025-10-25 18:00</t>
  </si>
  <si>
    <t>2025-11-01 18:00</t>
  </si>
  <si>
    <t>2025-11-08 18:00</t>
  </si>
  <si>
    <t>2025-11-15 18:00</t>
  </si>
  <si>
    <t>2025-11-22 18:00</t>
  </si>
  <si>
    <t>2025-11-29 18:00</t>
  </si>
  <si>
    <t>2025-12-06 18:00</t>
  </si>
  <si>
    <t>2025-12-13 18:00</t>
  </si>
  <si>
    <t>2025-12-20 18:00</t>
  </si>
  <si>
    <t>2025-12-27 18:00</t>
  </si>
  <si>
    <t>2026-01-03 18:00</t>
  </si>
  <si>
    <t>2026-01-10 18:00</t>
  </si>
  <si>
    <t>2026-01-17 18:00</t>
  </si>
  <si>
    <t>2026-01-24 18:00</t>
  </si>
  <si>
    <t>2025-10-10 18:00</t>
  </si>
  <si>
    <t>2025-10-17 18:00</t>
  </si>
  <si>
    <t>2025-10-24 18:00</t>
  </si>
  <si>
    <t>2025-10-31 18:00</t>
  </si>
  <si>
    <t>2025-11-07 18:00</t>
  </si>
  <si>
    <t>2025-11-14 18:00</t>
  </si>
  <si>
    <t>2025-11-21 18:00</t>
  </si>
  <si>
    <t>2025-11-28 18:00</t>
  </si>
  <si>
    <t>2025-12-05 18:00</t>
  </si>
  <si>
    <t>2025-12-12 18:00</t>
  </si>
  <si>
    <t>2025-12-19 18:00</t>
  </si>
  <si>
    <t>2025-12-26 18:00</t>
  </si>
  <si>
    <t>2026-01-02 18:00</t>
  </si>
  <si>
    <t>2026-01-09 18:00</t>
  </si>
  <si>
    <t>2026-01-16 18:00</t>
  </si>
  <si>
    <t>221.98</t>
  </si>
  <si>
    <t>219.23</t>
  </si>
  <si>
    <t>2025-10-15 18:00</t>
  </si>
  <si>
    <t>200</t>
  </si>
  <si>
    <t>2025-10-22 18:00</t>
  </si>
  <si>
    <t>168.33</t>
  </si>
  <si>
    <t>2025-10-29 18:00</t>
  </si>
  <si>
    <t>2025-11-05 18:00</t>
  </si>
  <si>
    <t>2025-11-12 18:00</t>
  </si>
  <si>
    <t>2025-11-19 18:00</t>
  </si>
  <si>
    <t>2025-11-26 18:00</t>
  </si>
  <si>
    <t>2025-12-03 18:00</t>
  </si>
  <si>
    <t>2025-12-10 18:00</t>
  </si>
  <si>
    <t>2025-12-17 18:00</t>
  </si>
  <si>
    <t>2025-12-24 18:00</t>
  </si>
  <si>
    <t>2025-12-31 18:00</t>
  </si>
  <si>
    <t>2026-01-07 18:00</t>
  </si>
  <si>
    <t>168.37</t>
  </si>
  <si>
    <t>2025-10-03 18:00</t>
  </si>
  <si>
    <t>1250</t>
  </si>
  <si>
    <t>474.9</t>
  </si>
  <si>
    <t>2025-10-04 18:00</t>
  </si>
  <si>
    <t>2025-10-05 18:00</t>
  </si>
  <si>
    <t>2025-09-19 18:00</t>
  </si>
  <si>
    <t>2025-09-26 18:00</t>
  </si>
  <si>
    <t>283.33</t>
  </si>
  <si>
    <t>2025-09-24 18:00</t>
  </si>
  <si>
    <t>2025-10-01 18:00</t>
  </si>
  <si>
    <t>350.77</t>
  </si>
  <si>
    <t>2025-10-08 18:00</t>
  </si>
  <si>
    <t>2026-01-14 18:00</t>
  </si>
  <si>
    <t>2025-09-20 18:00</t>
  </si>
  <si>
    <t>2025-09-27 18:00</t>
  </si>
  <si>
    <t>2025-09-22 18:00</t>
  </si>
  <si>
    <t>2025-09-29 18:00</t>
  </si>
  <si>
    <t>2025-10-06 18:00</t>
  </si>
  <si>
    <t>2025-10-13 18:00</t>
  </si>
  <si>
    <t>2025-10-20 18:00</t>
  </si>
  <si>
    <t>2025-10-27 18:00</t>
  </si>
  <si>
    <t>2025-11-03 18:00</t>
  </si>
  <si>
    <t>2025-11-10 18:00</t>
  </si>
  <si>
    <t>2025-10-02 18:00</t>
  </si>
  <si>
    <t>2025-10-09 18:00</t>
  </si>
  <si>
    <t>2025-10-16 18:00</t>
  </si>
  <si>
    <t>2025-10-23 18:00</t>
  </si>
  <si>
    <t>2025-10-30 18:00</t>
  </si>
  <si>
    <t>2025-11-06 18:00</t>
  </si>
  <si>
    <t>2025-11-13 18:00</t>
  </si>
  <si>
    <t>2025-09-30 18:00</t>
  </si>
  <si>
    <t>2025-10-07 18:00</t>
  </si>
  <si>
    <t>2025-10-14 18:00</t>
  </si>
  <si>
    <t>2025-10-21 18:00</t>
  </si>
  <si>
    <t>2025-10-28 18:00</t>
  </si>
  <si>
    <t>2025-11-04 18:00</t>
  </si>
  <si>
    <t>2025-11-11 18:00</t>
  </si>
  <si>
    <t>2025-11-18 18:00</t>
  </si>
  <si>
    <t>2025-11-25 18:00</t>
  </si>
  <si>
    <t>624.5</t>
  </si>
  <si>
    <t>263.73</t>
  </si>
  <si>
    <t>1999</t>
  </si>
  <si>
    <t>2025-09-17 18:00</t>
  </si>
  <si>
    <t>1249.5</t>
  </si>
  <si>
    <t>524.95</t>
  </si>
  <si>
    <t>2025-09-13 18:00</t>
  </si>
  <si>
    <t>283.39</t>
  </si>
  <si>
    <t>2025-09-11 18:00</t>
  </si>
  <si>
    <t>2025-09-18 18:00</t>
  </si>
  <si>
    <t>2025-09-25 18:00</t>
  </si>
  <si>
    <t>2025-09-16 18:00</t>
  </si>
  <si>
    <t>2025-09-23 18:00</t>
  </si>
  <si>
    <t>2025-08-15 18:00</t>
  </si>
  <si>
    <t>2025-08-22 18:00</t>
  </si>
  <si>
    <t>2025-08-29 18:00</t>
  </si>
  <si>
    <t>2025-09-05 18:00</t>
  </si>
  <si>
    <t>2025-09-12 18:00</t>
  </si>
  <si>
    <t>2025-08-11 18:00</t>
  </si>
  <si>
    <t>399.5</t>
  </si>
  <si>
    <t>2025-08-18 18:00</t>
  </si>
  <si>
    <t>292.73</t>
  </si>
  <si>
    <t>2025-08-25 18:00</t>
  </si>
  <si>
    <t>2025-09-01 18:00</t>
  </si>
  <si>
    <t>2025-09-08 18:00</t>
  </si>
  <si>
    <t>2025-09-15 18:00</t>
  </si>
  <si>
    <t>292.82</t>
  </si>
  <si>
    <t>2025-08-07 18:00</t>
  </si>
  <si>
    <t>2025-08-14 18:00</t>
  </si>
  <si>
    <t>2025-08-21 18:00</t>
  </si>
  <si>
    <t>2025-08-28 18:00</t>
  </si>
  <si>
    <t>2025-09-04 18:00</t>
  </si>
  <si>
    <t>2025-08-04 18:00</t>
  </si>
  <si>
    <t>226.54</t>
  </si>
  <si>
    <t>392.48</t>
  </si>
  <si>
    <t>392.38</t>
  </si>
  <si>
    <t>2025-08-24 18:00</t>
  </si>
  <si>
    <t>2025-08-31 18:00</t>
  </si>
  <si>
    <t>2025-09-07 18:00</t>
  </si>
  <si>
    <t>2025-09-14 18:00</t>
  </si>
  <si>
    <t>2025-09-21 18:00</t>
  </si>
  <si>
    <t>2025-09-28 18:00</t>
  </si>
  <si>
    <t>2025-08-23 18:00</t>
  </si>
  <si>
    <t>2025-08-30 18:00</t>
  </si>
  <si>
    <t>2025-09-06 18:00</t>
  </si>
  <si>
    <t>310</t>
  </si>
  <si>
    <t>2025-08-02 18:00</t>
  </si>
  <si>
    <t>2025-08-09 18:00</t>
  </si>
  <si>
    <t>2025-08-16 18:00</t>
  </si>
  <si>
    <t>2025-07-31 18:00</t>
  </si>
  <si>
    <t>2025-07-21 18:00</t>
  </si>
  <si>
    <t>2025-07-28 18:00</t>
  </si>
  <si>
    <t>2025-07-19 18:00</t>
  </si>
  <si>
    <t>2025-07-26 18:00</t>
  </si>
  <si>
    <t>2025-07-27 18:00</t>
  </si>
  <si>
    <t>2025-08-03 18:00</t>
  </si>
  <si>
    <t>2025-08-10 18:00</t>
  </si>
  <si>
    <t>2025-08-17 18:00</t>
  </si>
  <si>
    <t>162.66</t>
  </si>
  <si>
    <t>2025-07-13 18:00</t>
  </si>
  <si>
    <t>2025-07-20 18:00</t>
  </si>
  <si>
    <t>273.73</t>
  </si>
  <si>
    <t>273.63</t>
  </si>
  <si>
    <t>2025-07-16 18:00</t>
  </si>
  <si>
    <t>2025-07-23 18:00</t>
  </si>
  <si>
    <t>2025-07-30 18:00</t>
  </si>
  <si>
    <t>2025-08-06 18:00</t>
  </si>
  <si>
    <t>2025-08-13 18:00</t>
  </si>
  <si>
    <t>2025-08-20 18:00</t>
  </si>
  <si>
    <t>2025-08-27 18:00</t>
  </si>
  <si>
    <t>2025-09-03 18:00</t>
  </si>
  <si>
    <t>2025-09-10 18:00</t>
  </si>
  <si>
    <t>209.2</t>
  </si>
  <si>
    <t>2025-07-29 18:00</t>
  </si>
  <si>
    <t>2025-08-05 18:00</t>
  </si>
  <si>
    <t>314.23</t>
  </si>
  <si>
    <t>2025-08-12 18:00</t>
  </si>
  <si>
    <t>2025-08-19 18:00</t>
  </si>
  <si>
    <t>2025-08-26 18:00</t>
  </si>
  <si>
    <t>2025-09-02 18:00</t>
  </si>
  <si>
    <t>2025-09-09 18:00</t>
  </si>
  <si>
    <t>2025-07-09 18:00</t>
  </si>
  <si>
    <t>2025-07-02 18:00</t>
  </si>
  <si>
    <t>2025-07-12 18:00</t>
  </si>
  <si>
    <t>2025-07-10 18:00</t>
  </si>
  <si>
    <t>2025-07-17 18:00</t>
  </si>
  <si>
    <t>211.92</t>
  </si>
  <si>
    <t>2025-07-24 18:00</t>
  </si>
  <si>
    <t>2025-06-26 18:00</t>
  </si>
  <si>
    <t>2025-07-03 18:00</t>
  </si>
  <si>
    <t>2025-06-23 18:00</t>
  </si>
  <si>
    <t>2025-06-30 18:00</t>
  </si>
  <si>
    <t>2025-07-07 18:00</t>
  </si>
  <si>
    <t>2025-07-14 18:00</t>
  </si>
  <si>
    <t>219.25</t>
  </si>
  <si>
    <t>2025-06-08 18:00</t>
  </si>
  <si>
    <t>2025-06-15 18:00</t>
  </si>
  <si>
    <t>2025-06-22 18:00</t>
  </si>
  <si>
    <t>2025-06-29 18:00</t>
  </si>
  <si>
    <t>2025-07-06 18:00</t>
  </si>
  <si>
    <t>2025-06-13 18:00</t>
  </si>
  <si>
    <t>2025-06-20 18:00</t>
  </si>
  <si>
    <t>2025-06-27 18:00</t>
  </si>
  <si>
    <t>2025-07-04 18:00</t>
  </si>
  <si>
    <t>2025-07-11 18:00</t>
  </si>
  <si>
    <t>2025-07-18 18:00</t>
  </si>
  <si>
    <t>2025-07-25 18:00</t>
  </si>
  <si>
    <t>2025-08-01 18:00</t>
  </si>
  <si>
    <t>2025-08-08 18:00</t>
  </si>
  <si>
    <t>2025-06-09 18:00</t>
  </si>
  <si>
    <t>2025-06-16 18:00</t>
  </si>
  <si>
    <t>324.95</t>
  </si>
  <si>
    <t>165</t>
  </si>
  <si>
    <t>2025-06-12 18:00</t>
  </si>
  <si>
    <t>2025-06-19 18:00</t>
  </si>
  <si>
    <t>169.98</t>
  </si>
  <si>
    <t>169.88</t>
  </si>
  <si>
    <t>339.95</t>
  </si>
  <si>
    <t>2025-06-14 18:00</t>
  </si>
  <si>
    <t>2025-06-21 18:00</t>
  </si>
  <si>
    <t>2025-06-28 18:00</t>
  </si>
  <si>
    <t>2025-07-05 18:00</t>
  </si>
  <si>
    <t>134.4</t>
  </si>
  <si>
    <t>2025-06-17 18:00</t>
  </si>
  <si>
    <t>999.5</t>
  </si>
  <si>
    <t>2025-06-24 18:00</t>
  </si>
  <si>
    <t>364.98</t>
  </si>
  <si>
    <t>2025-07-01 18:00</t>
  </si>
  <si>
    <t>2025-07-08 18:00</t>
  </si>
  <si>
    <t>2025-07-15 18:00</t>
  </si>
  <si>
    <t>2025-07-22 18:00</t>
  </si>
  <si>
    <t>364.88</t>
  </si>
  <si>
    <t>2025-05-27 18:00</t>
  </si>
  <si>
    <t>2025-06-03 18:00</t>
  </si>
  <si>
    <t>2025-06-10 18:00</t>
  </si>
  <si>
    <t>2025-06-01 18:00</t>
  </si>
  <si>
    <t>2025-06-07 18:00</t>
  </si>
  <si>
    <t>298.73</t>
  </si>
  <si>
    <t>298.63</t>
  </si>
  <si>
    <t>2025-06-05 18:00</t>
  </si>
  <si>
    <t>2025-04-24 18:00</t>
  </si>
  <si>
    <t>1000</t>
  </si>
  <si>
    <t>2025-05-01 18:00</t>
  </si>
  <si>
    <t>153.47</t>
  </si>
  <si>
    <t>2025-05-08 18:00</t>
  </si>
  <si>
    <t>2025-05-15 18:00</t>
  </si>
  <si>
    <t>2025-05-22 18:00</t>
  </si>
  <si>
    <t>2025-05-29 18:00</t>
  </si>
  <si>
    <t>2025-05-02 18:00</t>
  </si>
  <si>
    <t>2025-05-09 18:00</t>
  </si>
  <si>
    <t>2025-05-16 18:00</t>
  </si>
  <si>
    <t>2025-05-23 18:00</t>
  </si>
  <si>
    <t>2025-05-30 18:00</t>
  </si>
  <si>
    <t>2025-06-06 18:00</t>
  </si>
  <si>
    <t>288.6</t>
  </si>
  <si>
    <t>2025-04-26 18:00</t>
  </si>
  <si>
    <t>2025-05-03 18:00</t>
  </si>
  <si>
    <t>2025-05-10 18:00</t>
  </si>
  <si>
    <t>2025-05-17 18:00</t>
  </si>
  <si>
    <t>2025-05-24 18:00</t>
  </si>
  <si>
    <t>2025-05-31 18:00</t>
  </si>
  <si>
    <t>2025-05-14 18:00</t>
  </si>
  <si>
    <t>2025-05-21 18:00</t>
  </si>
  <si>
    <t>2025-05-28 18:00</t>
  </si>
  <si>
    <t>2025-06-04 18:00</t>
  </si>
  <si>
    <t>2025-06-11 18:00</t>
  </si>
  <si>
    <t>2025-06-18 18:00</t>
  </si>
  <si>
    <t>2025-06-25 18:00</t>
  </si>
  <si>
    <t>314.25</t>
  </si>
  <si>
    <t>2025-04-21 18:00</t>
  </si>
  <si>
    <t>2025-04-28 18:00</t>
  </si>
  <si>
    <t>2025-05-05 18:00</t>
  </si>
  <si>
    <t>2025-05-12 18:00</t>
  </si>
  <si>
    <t>2025-05-19 18:00</t>
  </si>
  <si>
    <t>2025-05-26 18:00</t>
  </si>
  <si>
    <t>2025-06-02 18:00</t>
  </si>
  <si>
    <t>2025-04-16 18:00</t>
  </si>
  <si>
    <t>750</t>
  </si>
  <si>
    <t>2025-04-23 18:00</t>
  </si>
  <si>
    <t>287.45</t>
  </si>
  <si>
    <t>2025-04-30 18:00</t>
  </si>
  <si>
    <t>2025-05-07 18:00</t>
  </si>
  <si>
    <t>2025-04-12 18:00</t>
  </si>
  <si>
    <t>2025-04-19 18:00</t>
  </si>
  <si>
    <t>489.62</t>
  </si>
  <si>
    <t>489.5</t>
  </si>
  <si>
    <t>2025-04-08 18:00</t>
  </si>
  <si>
    <t>2025-04-15 18:00</t>
  </si>
  <si>
    <t>397.5</t>
  </si>
  <si>
    <t>2025-04-22 18:00</t>
  </si>
  <si>
    <t>2025-04-29 18:00</t>
  </si>
  <si>
    <t>2025-05-06 18:00</t>
  </si>
  <si>
    <t>2025-05-13 18:00</t>
  </si>
  <si>
    <t>2025-05-20 18:00</t>
  </si>
  <si>
    <t>2026-01-21 09:33</t>
  </si>
  <si>
    <t>1720</t>
  </si>
  <si>
    <t>2026-01-21 18:00</t>
  </si>
  <si>
    <t>228.29</t>
  </si>
  <si>
    <t>2026-01-23 18:00</t>
  </si>
  <si>
    <t>2026-01-28 19:18</t>
  </si>
  <si>
    <t>379.9</t>
  </si>
  <si>
    <t>182.88</t>
  </si>
  <si>
    <t>2026-02-01 15:48</t>
  </si>
  <si>
    <t>0.12</t>
  </si>
  <si>
    <t>399.9</t>
  </si>
  <si>
    <t>192.51</t>
  </si>
  <si>
    <t>599.9</t>
  </si>
  <si>
    <t>323.95</t>
  </si>
  <si>
    <t>205.15</t>
  </si>
  <si>
    <t>288.79</t>
  </si>
  <si>
    <t>539.9</t>
  </si>
  <si>
    <t>485.91</t>
  </si>
  <si>
    <t>484.9</t>
  </si>
  <si>
    <t>395.31</t>
  </si>
  <si>
    <t>360</t>
  </si>
  <si>
    <t>194.64</t>
  </si>
  <si>
    <t>909.9</t>
  </si>
  <si>
    <t>438.02</t>
  </si>
  <si>
    <t>303.27</t>
  </si>
  <si>
    <t>160.26</t>
  </si>
  <si>
    <t>354.42</t>
  </si>
  <si>
    <t>354.5</t>
  </si>
  <si>
    <t>282.84</t>
  </si>
  <si>
    <t>186.02</t>
  </si>
  <si>
    <t>406.11</t>
  </si>
  <si>
    <t>406.13</t>
  </si>
  <si>
    <t>344.14</t>
  </si>
  <si>
    <t>344.24</t>
  </si>
  <si>
    <t>442.5</t>
  </si>
  <si>
    <t>2025-03-30 18:00</t>
  </si>
  <si>
    <t>2600</t>
  </si>
  <si>
    <t>2025-04-06 18:00</t>
  </si>
  <si>
    <t>449.94</t>
  </si>
  <si>
    <t>2025-04-13 18:00</t>
  </si>
  <si>
    <t>2025-04-20 18:00</t>
  </si>
  <si>
    <t>2025-04-27 18:00</t>
  </si>
  <si>
    <t>2025-05-04 18:00</t>
  </si>
  <si>
    <t>2025-05-11 18:00</t>
  </si>
  <si>
    <t>2025-05-18 18:00</t>
  </si>
  <si>
    <t>2025-05-25 18:00</t>
  </si>
  <si>
    <t>2025-04-03 18:00</t>
  </si>
  <si>
    <t>2025-04-10 18:00</t>
  </si>
  <si>
    <t>144.3</t>
  </si>
  <si>
    <t>2025-04-17 18:00</t>
  </si>
  <si>
    <t>2025-03-23 18:00</t>
  </si>
  <si>
    <t>2024-12-29 18:00</t>
  </si>
  <si>
    <t>2025-01-05 18:00</t>
  </si>
  <si>
    <t>375.38</t>
  </si>
  <si>
    <t>2025-01-12 18:00</t>
  </si>
  <si>
    <t>2025-01-19 18:00</t>
  </si>
  <si>
    <t>2025-01-26 18:00</t>
  </si>
  <si>
    <t>2025-02-02 18:00</t>
  </si>
  <si>
    <t>2025-02-09 18:00</t>
  </si>
  <si>
    <t>2025-02-16 18:00</t>
  </si>
  <si>
    <t>2025-02-23 18:00</t>
  </si>
  <si>
    <t>2025-03-02 18:00</t>
  </si>
  <si>
    <t>2025-03-09 18:00</t>
  </si>
  <si>
    <t>2025-03-16 18:00</t>
  </si>
  <si>
    <t>375.5</t>
  </si>
  <si>
    <t>2025-01-28 18:00</t>
  </si>
  <si>
    <t>2025-02-04 18:00</t>
  </si>
  <si>
    <t>290.54</t>
  </si>
  <si>
    <t>2025-02-11 18:00</t>
  </si>
  <si>
    <t>2025-02-18 18:00</t>
  </si>
  <si>
    <t>2025-02-25 18:00</t>
  </si>
  <si>
    <t>2025-03-04 18:00</t>
  </si>
  <si>
    <t>2025-03-11 18:00</t>
  </si>
  <si>
    <t>2025-03-18 18:00</t>
  </si>
  <si>
    <t>2025-03-25 18:00</t>
  </si>
  <si>
    <t>2025-04-01 18:00</t>
  </si>
  <si>
    <t>290.62</t>
  </si>
  <si>
    <t>2025-02-12 18:00</t>
  </si>
  <si>
    <t>2025-02-19 18:00</t>
  </si>
  <si>
    <t>589.9</t>
  </si>
  <si>
    <t>2025-02-26 18:00</t>
  </si>
  <si>
    <t>2025-03-05 18:00</t>
  </si>
  <si>
    <t>2025-03-12 18:00</t>
  </si>
  <si>
    <t>2025-03-19 18:00</t>
  </si>
  <si>
    <t>2025-03-26 18:00</t>
  </si>
  <si>
    <t>2025-04-02 18:00</t>
  </si>
  <si>
    <t>2025-04-09 18:00</t>
  </si>
  <si>
    <t>336.08</t>
  </si>
  <si>
    <t>336.1</t>
  </si>
  <si>
    <t>2024-12-23 18:00</t>
  </si>
  <si>
    <t>2024-12-30 18:00</t>
  </si>
  <si>
    <t>299.95</t>
  </si>
  <si>
    <t>2025-01-06 18:00</t>
  </si>
  <si>
    <t>2025-01-13 18:00</t>
  </si>
  <si>
    <t>2025-01-20 18:00</t>
  </si>
  <si>
    <t>2025-01-27 18:00</t>
  </si>
  <si>
    <t>2025-02-03 18:00</t>
  </si>
  <si>
    <t>2025-02-10 18:00</t>
  </si>
  <si>
    <t>2025-02-17 18:00</t>
  </si>
  <si>
    <t>2025-02-24 18:00</t>
  </si>
  <si>
    <t>2025-03-03 18:00</t>
  </si>
  <si>
    <t>2025-03-10 18:00</t>
  </si>
  <si>
    <t>2025-03-17 18:00</t>
  </si>
  <si>
    <t>2025-03-24 18:00</t>
  </si>
  <si>
    <t>2025-03-31 18:00</t>
  </si>
  <si>
    <t>2025-04-07 18:00</t>
  </si>
  <si>
    <t>2025-04-14 18:00</t>
  </si>
  <si>
    <t>2024-11-09 18:00</t>
  </si>
  <si>
    <t>2024-11-16 18:00</t>
  </si>
  <si>
    <t>334.95</t>
  </si>
  <si>
    <t>2024-11-23 18:00</t>
  </si>
  <si>
    <t>2024-11-30 18:00</t>
  </si>
  <si>
    <t>2024-12-07 18:00</t>
  </si>
  <si>
    <t>2024-12-14 18:00</t>
  </si>
  <si>
    <t>2024-12-21 18:00</t>
  </si>
  <si>
    <t>2024-12-28 18:00</t>
  </si>
  <si>
    <t>2025-01-04 18:00</t>
  </si>
  <si>
    <t>2025-01-11 18:00</t>
  </si>
  <si>
    <t>2025-01-18 18:00</t>
  </si>
  <si>
    <t>2025-01-25 18:00</t>
  </si>
  <si>
    <t>2025-02-01 18:00</t>
  </si>
  <si>
    <t>2025-02-08 18:00</t>
  </si>
  <si>
    <t>2025-02-15 18:00</t>
  </si>
  <si>
    <t>2025-02-22 18:00</t>
  </si>
  <si>
    <t>2025-03-01 18:00</t>
  </si>
  <si>
    <t>2025-03-08 18:00</t>
  </si>
  <si>
    <t>2025-03-15 18:00</t>
  </si>
  <si>
    <t>2025-03-22 18:00</t>
  </si>
  <si>
    <t>2025-03-29 18:00</t>
  </si>
  <si>
    <t>2024-09-06 18:00</t>
  </si>
  <si>
    <t>1500</t>
  </si>
  <si>
    <t>2024-09-13 18:00</t>
  </si>
  <si>
    <t>358</t>
  </si>
  <si>
    <t>2024-09-20 18:00</t>
  </si>
  <si>
    <t>2024-09-27 18:00</t>
  </si>
  <si>
    <t>2024-10-04 18:00</t>
  </si>
  <si>
    <t>2024-10-11 18:00</t>
  </si>
  <si>
    <t>2024-10-18 18:00</t>
  </si>
  <si>
    <t>2024-10-25 18:00</t>
  </si>
  <si>
    <t>2024-11-01 18:00</t>
  </si>
  <si>
    <t>2024-11-08 18:00</t>
  </si>
  <si>
    <t>2024-11-15 18:00</t>
  </si>
  <si>
    <t>2024-11-22 18:00</t>
  </si>
  <si>
    <t>2024-11-29 18:00</t>
  </si>
  <si>
    <t>2024-12-06 18:00</t>
  </si>
  <si>
    <t>2024-12-13 18:00</t>
  </si>
  <si>
    <t>2024-12-20 18:00</t>
  </si>
  <si>
    <t>2024-12-27 18:00</t>
  </si>
  <si>
    <t>2025-01-03 18:00</t>
  </si>
  <si>
    <t>2025-01-10 18:00</t>
  </si>
  <si>
    <t>2025-01-17 18:00</t>
  </si>
  <si>
    <t>2025-01-24 18:00</t>
  </si>
  <si>
    <t>2025-01-31 18:00</t>
  </si>
  <si>
    <t>2025-02-07 18:00</t>
  </si>
  <si>
    <t>2025-02-14 18:00</t>
  </si>
  <si>
    <t>2025-02-21 18:00</t>
  </si>
  <si>
    <t>2025-02-28 18:00</t>
  </si>
  <si>
    <t>2025-03-07 18:00</t>
  </si>
  <si>
    <t>358.1</t>
  </si>
  <si>
    <t>2024-09-05 18:00</t>
  </si>
  <si>
    <t>4800</t>
  </si>
  <si>
    <t>2024-09-12 18:00</t>
  </si>
  <si>
    <t>1920</t>
  </si>
  <si>
    <t>2024-09-19 18:00</t>
  </si>
  <si>
    <t>2024-09-26 18:00</t>
  </si>
  <si>
    <t>2024-10-03 18:00</t>
  </si>
  <si>
    <t>2024-10-10 18:00</t>
  </si>
  <si>
    <t>2024-10-17 18:00</t>
  </si>
  <si>
    <t>2024-10-24 18:00</t>
  </si>
  <si>
    <t>2024-10-31 18:00</t>
  </si>
  <si>
    <t>2024-11-07 18:00</t>
  </si>
  <si>
    <t>2024-11-14 18:00</t>
  </si>
  <si>
    <t>2024-11-21 18:00</t>
  </si>
  <si>
    <t>2024-11-28 18:00</t>
  </si>
  <si>
    <t>2024-12-05 18:00</t>
  </si>
  <si>
    <t>2024-12-12 18:00</t>
  </si>
  <si>
    <t>2024-12-19 18:00</t>
  </si>
  <si>
    <t>2024-08-21 18:00</t>
  </si>
  <si>
    <t>2024-08-28 18:00</t>
  </si>
  <si>
    <t>2024-09-04 18:00</t>
  </si>
  <si>
    <t>2024-09-11 18:00</t>
  </si>
  <si>
    <t>2024-09-18 18:00</t>
  </si>
  <si>
    <t>2024-09-25 18:00</t>
  </si>
  <si>
    <t>2024-10-02 18:00</t>
  </si>
  <si>
    <t>2024-10-09 18:00</t>
  </si>
  <si>
    <t>2024-10-16 18:00</t>
  </si>
  <si>
    <t>2024-10-23 18:00</t>
  </si>
  <si>
    <t>2024-10-30 18:00</t>
  </si>
  <si>
    <t>2024-11-06 18:00</t>
  </si>
  <si>
    <t>2024-11-13 18:00</t>
  </si>
  <si>
    <t>2024-11-20 18:00</t>
  </si>
  <si>
    <t>2024-11-27 18:00</t>
  </si>
  <si>
    <t>2024-12-04 18:00</t>
  </si>
  <si>
    <t>2024-12-11 18:00</t>
  </si>
  <si>
    <t>2024-12-18 18:00</t>
  </si>
  <si>
    <t>2024-12-25 18:00</t>
  </si>
  <si>
    <t>2025-01-01 18:00</t>
  </si>
  <si>
    <t>2025-01-08 18:00</t>
  </si>
  <si>
    <t>2024-08-14 18:00</t>
  </si>
  <si>
    <t>151.16</t>
  </si>
  <si>
    <t>2025-01-15 18:00</t>
  </si>
  <si>
    <t>2025-01-22 18:00</t>
  </si>
  <si>
    <t>2025-01-29 18:00</t>
  </si>
  <si>
    <t>2025-02-05 18:00</t>
  </si>
  <si>
    <t>151.28</t>
  </si>
  <si>
    <t>2024-08-11 18:00</t>
  </si>
  <si>
    <t>2024-08-18 18:00</t>
  </si>
  <si>
    <t>2024-08-25 18:00</t>
  </si>
  <si>
    <t>2024-09-01 18:00</t>
  </si>
  <si>
    <t>2024-09-08 18:00</t>
  </si>
  <si>
    <t>2024-09-15 18:00</t>
  </si>
  <si>
    <t>2024-09-22 18:00</t>
  </si>
  <si>
    <t>2024-09-29 18:00</t>
  </si>
  <si>
    <t>2024-10-06 18:00</t>
  </si>
  <si>
    <t>2024-10-13 18:00</t>
  </si>
  <si>
    <t>2024-10-20 18:00</t>
  </si>
  <si>
    <t>2024-10-27 18:00</t>
  </si>
  <si>
    <t>2024-11-03 18:00</t>
  </si>
  <si>
    <t>2024-11-10 18:00</t>
  </si>
  <si>
    <t>2024-11-17 18:00</t>
  </si>
  <si>
    <t>2024-11-24 18:00</t>
  </si>
  <si>
    <t>2024-08-17 18:00</t>
  </si>
  <si>
    <t>2024-08-24 18:00</t>
  </si>
  <si>
    <t>2024-08-31 18:00</t>
  </si>
  <si>
    <t>2024-09-07 18:00</t>
  </si>
  <si>
    <t>2024-09-14 18:00</t>
  </si>
  <si>
    <t>2024-09-21 18:00</t>
  </si>
  <si>
    <t>2024-09-28 18:00</t>
  </si>
  <si>
    <t>2024-10-05 18:00</t>
  </si>
  <si>
    <t>2024-10-12 18:00</t>
  </si>
  <si>
    <t>2024-10-19 18:00</t>
  </si>
  <si>
    <t>2024-10-26 18:00</t>
  </si>
  <si>
    <t>2024-11-02 18:00</t>
  </si>
  <si>
    <t>350.75</t>
  </si>
  <si>
    <t>2024-08-30 18:00</t>
  </si>
  <si>
    <t>1350</t>
  </si>
  <si>
    <t>266.94</t>
  </si>
  <si>
    <t>2025-03-14 18:00</t>
  </si>
  <si>
    <t>2025-03-21 18:00</t>
  </si>
  <si>
    <t>2025-03-28 18:00</t>
  </si>
  <si>
    <t>2025-04-04 18:00</t>
  </si>
  <si>
    <t>2025-04-11 18:00</t>
  </si>
  <si>
    <t>2025-04-18 18:00</t>
  </si>
  <si>
    <t>2025-04-25 18:00</t>
  </si>
  <si>
    <t>2024-08-26 18:00</t>
  </si>
  <si>
    <t>2024-09-02 18:00</t>
  </si>
  <si>
    <t>210</t>
  </si>
  <si>
    <t>2024-09-09 18:00</t>
  </si>
  <si>
    <t>2024-09-16 18:00</t>
  </si>
  <si>
    <t>2024-09-23 18:00</t>
  </si>
  <si>
    <t>2024-09-30 18:00</t>
  </si>
  <si>
    <t>2024-10-07 18:00</t>
  </si>
  <si>
    <t>2024-10-14 18:00</t>
  </si>
  <si>
    <t>2024-10-21 18:00</t>
  </si>
  <si>
    <t>2024-10-28 18:00</t>
  </si>
  <si>
    <t>2024-11-04 18:00</t>
  </si>
  <si>
    <t>2024-11-11 18:00</t>
  </si>
  <si>
    <t>2024-11-18 18:00</t>
  </si>
  <si>
    <t>2024-11-25 18:00</t>
  </si>
  <si>
    <t>2024-12-02 18:00</t>
  </si>
  <si>
    <t>2024-12-09 18:00</t>
  </si>
  <si>
    <t>2024-12-16 18:00</t>
  </si>
  <si>
    <t>264.88</t>
  </si>
  <si>
    <t>265.04</t>
  </si>
  <si>
    <t>2024-07-15 18:00</t>
  </si>
  <si>
    <t>2024-07-22 18:00</t>
  </si>
  <si>
    <t>2024-07-29 18:00</t>
  </si>
  <si>
    <t>2024-08-05 18:00</t>
  </si>
  <si>
    <t>2024-08-12 18:00</t>
  </si>
  <si>
    <t>2024-08-19 18:00</t>
  </si>
  <si>
    <t>2024-07-21 18:00</t>
  </si>
  <si>
    <t>1499</t>
  </si>
  <si>
    <t>2024-07-28 18:00</t>
  </si>
  <si>
    <t>301.54</t>
  </si>
  <si>
    <t>2024-08-04 18:00</t>
  </si>
  <si>
    <t>2024-12-01 18:00</t>
  </si>
  <si>
    <t>2024-12-08 18:00</t>
  </si>
  <si>
    <t>2024-12-15 18:00</t>
  </si>
  <si>
    <t>2024-12-22 18:00</t>
  </si>
  <si>
    <t>301.5</t>
  </si>
  <si>
    <t>2024-07-11 18:00</t>
  </si>
  <si>
    <t>2024-07-18 18:00</t>
  </si>
  <si>
    <t>268.71</t>
  </si>
  <si>
    <t>2024-07-25 18:00</t>
  </si>
  <si>
    <t>2024-08-01 18:00</t>
  </si>
  <si>
    <t>2024-08-08 18:00</t>
  </si>
  <si>
    <t>2024-08-15 18:00</t>
  </si>
  <si>
    <t>2024-08-22 18:00</t>
  </si>
  <si>
    <t>2024-08-29 18:00</t>
  </si>
  <si>
    <t>2024-12-26 18:00</t>
  </si>
  <si>
    <t>2025-01-02 18:00</t>
  </si>
  <si>
    <t>2025-01-09 18:00</t>
  </si>
  <si>
    <t>2025-01-16 18:00</t>
  </si>
  <si>
    <t>2025-01-23 18:00</t>
  </si>
  <si>
    <t>2025-01-30 18:00</t>
  </si>
  <si>
    <t>2025-02-06 18:00</t>
  </si>
  <si>
    <t>2025-02-13 18:00</t>
  </si>
  <si>
    <t>2025-02-20 18:00</t>
  </si>
  <si>
    <t>2025-02-27 18:00</t>
  </si>
  <si>
    <t>2025-03-06 18:00</t>
  </si>
  <si>
    <t>2025-03-13 18:00</t>
  </si>
  <si>
    <t>268.86</t>
  </si>
  <si>
    <t>2024-07-03 18:00</t>
  </si>
  <si>
    <t>2024-07-10 18:00</t>
  </si>
  <si>
    <t>2024-07-17 18:00</t>
  </si>
  <si>
    <t>2024-07-24 18:00</t>
  </si>
  <si>
    <t>2024-07-31 18:00</t>
  </si>
  <si>
    <t>2024-08-07 18:00</t>
  </si>
  <si>
    <t>217.5</t>
  </si>
  <si>
    <t>2024-06-29 18:00</t>
  </si>
  <si>
    <t>2024-07-06 18:00</t>
  </si>
  <si>
    <t>329.95</t>
  </si>
  <si>
    <t>2024-07-13 18:00</t>
  </si>
  <si>
    <t>2024-07-20 18:00</t>
  </si>
  <si>
    <t>2024-07-27 18:00</t>
  </si>
  <si>
    <t>2024-08-03 18:00</t>
  </si>
  <si>
    <t>2024-08-10 18:00</t>
  </si>
  <si>
    <t>2024-06-28 18:00</t>
  </si>
  <si>
    <t>2024-07-05 18:00</t>
  </si>
  <si>
    <t>2024-07-12 18:00</t>
  </si>
  <si>
    <t>2024-07-19 18:00</t>
  </si>
  <si>
    <t>2024-07-26 18:00</t>
  </si>
  <si>
    <t>2024-08-02 18:00</t>
  </si>
  <si>
    <t>2024-08-09 18:00</t>
  </si>
  <si>
    <t>2024-08-16 18:00</t>
  </si>
  <si>
    <t>2024-08-23 18:00</t>
  </si>
  <si>
    <t>2024-07-07 18:00</t>
  </si>
  <si>
    <t>6000</t>
  </si>
  <si>
    <t>2024-07-14 18:00</t>
  </si>
  <si>
    <t>1110</t>
  </si>
  <si>
    <t>138.37</t>
  </si>
  <si>
    <t>2025-03-20 18:00</t>
  </si>
  <si>
    <t>2025-03-27 18:00</t>
  </si>
  <si>
    <t>138.46</t>
  </si>
  <si>
    <t>233.75</t>
  </si>
  <si>
    <t>2024-06-10 18:00</t>
  </si>
  <si>
    <t>810</t>
  </si>
  <si>
    <t>2024-06-17 18:00</t>
  </si>
  <si>
    <t>294.5</t>
  </si>
  <si>
    <t>2024-06-24 18:00</t>
  </si>
  <si>
    <t>2024-07-01 18:00</t>
  </si>
  <si>
    <t>2024-07-08 18:00</t>
  </si>
  <si>
    <t>2024-06-22 18:00</t>
  </si>
  <si>
    <t>419.9</t>
  </si>
  <si>
    <t>464.95</t>
  </si>
  <si>
    <t>2024-04-07 18:00</t>
  </si>
  <si>
    <t>2024-04-14 18:00</t>
  </si>
  <si>
    <t>262.38</t>
  </si>
  <si>
    <t>2024-04-21 18:00</t>
  </si>
  <si>
    <t>2024-04-28 18:00</t>
  </si>
  <si>
    <t>2024-05-05 18:00</t>
  </si>
  <si>
    <t>2024-05-12 18:00</t>
  </si>
  <si>
    <t>2024-05-19 18:00</t>
  </si>
  <si>
    <t>2024-05-26 18:00</t>
  </si>
  <si>
    <t>2024-06-02 18:00</t>
  </si>
  <si>
    <t>2024-06-09 18:00</t>
  </si>
  <si>
    <t>2024-06-16 18:00</t>
  </si>
  <si>
    <t>2024-06-23 18:00</t>
  </si>
  <si>
    <t>2024-06-30 18:00</t>
  </si>
  <si>
    <t>262.42</t>
  </si>
  <si>
    <t>398.85</t>
  </si>
  <si>
    <t>398.75</t>
  </si>
  <si>
    <t>2024-04-20 18:00</t>
  </si>
  <si>
    <t>2024-04-27 18:00</t>
  </si>
  <si>
    <t>479.9</t>
  </si>
  <si>
    <t>2024-05-04 18:00</t>
  </si>
  <si>
    <t>2024-05-11 18:00</t>
  </si>
  <si>
    <t>2024-05-18 18:00</t>
  </si>
  <si>
    <t>2024-05-25 18:00</t>
  </si>
  <si>
    <t>2024-06-01 18:00</t>
  </si>
  <si>
    <t>2024-06-08 18:00</t>
  </si>
  <si>
    <t>2024-06-15 18:00</t>
  </si>
  <si>
    <t>2024-03-24 18:00</t>
  </si>
  <si>
    <t>2024-03-31 18:00</t>
  </si>
  <si>
    <t>349.81</t>
  </si>
  <si>
    <t>349.75</t>
  </si>
  <si>
    <t>250</t>
  </si>
  <si>
    <t>2024-04-11 18:00</t>
  </si>
  <si>
    <t>2024-04-18 18:00</t>
  </si>
  <si>
    <t>2024-04-25 18:00</t>
  </si>
  <si>
    <t>2024-05-02 18:00</t>
  </si>
  <si>
    <t>2024-05-09 18:00</t>
  </si>
  <si>
    <t>2024-05-16 18:00</t>
  </si>
  <si>
    <t>2024-05-23 18:00</t>
  </si>
  <si>
    <t>2024-05-30 18:00</t>
  </si>
  <si>
    <t>2024-06-06 18:00</t>
  </si>
  <si>
    <t>2024-06-13 18:00</t>
  </si>
  <si>
    <t>2024-06-20 18:00</t>
  </si>
  <si>
    <t>2024-05-06 18:00</t>
  </si>
  <si>
    <t>2024-05-13 18:00</t>
  </si>
  <si>
    <t>294.23</t>
  </si>
  <si>
    <t>2024-05-20 18:00</t>
  </si>
  <si>
    <t>2024-05-27 18:00</t>
  </si>
  <si>
    <t>2024-06-03 18:00</t>
  </si>
  <si>
    <t>294.25</t>
  </si>
  <si>
    <t>2024-06-04 18:00</t>
  </si>
  <si>
    <t>1800</t>
  </si>
  <si>
    <t>2024-06-11 18:00</t>
  </si>
  <si>
    <t>2024-06-18 18:00</t>
  </si>
  <si>
    <t>2024-06-25 18:00</t>
  </si>
  <si>
    <t>2024-07-02 18:00</t>
  </si>
  <si>
    <t>2024-07-09 18:00</t>
  </si>
  <si>
    <t>2024-07-16 18:00</t>
  </si>
  <si>
    <t>2024-07-23 18:00</t>
  </si>
  <si>
    <t>2024-07-30 18:00</t>
  </si>
  <si>
    <t>2024-08-06 18:00</t>
  </si>
  <si>
    <t>2024-08-13 18:00</t>
  </si>
  <si>
    <t>2024-08-20 18:00</t>
  </si>
  <si>
    <t>2024-08-27 18:00</t>
  </si>
  <si>
    <t>2024-09-03 18:00</t>
  </si>
  <si>
    <t>2024-09-10 18:00</t>
  </si>
  <si>
    <t>2024-09-17 18:00</t>
  </si>
  <si>
    <t>2024-09-24 18:00</t>
  </si>
  <si>
    <t>2024-10-01 18:00</t>
  </si>
  <si>
    <t>2024-10-08 18:00</t>
  </si>
  <si>
    <t>2024-10-15 18:00</t>
  </si>
  <si>
    <t>2024-10-22 18:00</t>
  </si>
  <si>
    <t>2024-02-23 18:00</t>
  </si>
  <si>
    <t>2024-03-01 18:00</t>
  </si>
  <si>
    <t>162.5</t>
  </si>
  <si>
    <t>2024-03-08 18:00</t>
  </si>
  <si>
    <t>2024-03-15 18:00</t>
  </si>
  <si>
    <t>2024-03-22 18:00</t>
  </si>
  <si>
    <t>2024-03-29 18:00</t>
  </si>
  <si>
    <t>2024-04-05 18:00</t>
  </si>
  <si>
    <t>2024-04-12 18:00</t>
  </si>
  <si>
    <t>2024-04-19 18:00</t>
  </si>
  <si>
    <t>2024-04-26 18:00</t>
  </si>
  <si>
    <t>2024-05-03 18:00</t>
  </si>
  <si>
    <t>2024-05-10 18:00</t>
  </si>
  <si>
    <t>2024-05-17 18:00</t>
  </si>
  <si>
    <t>2024-05-24 18:00</t>
  </si>
  <si>
    <t>2024-05-31 18:00</t>
  </si>
  <si>
    <t>2024-06-07 18:00</t>
  </si>
  <si>
    <t>2024-06-14 18:00</t>
  </si>
  <si>
    <t>2024-06-21 18:00</t>
  </si>
  <si>
    <t>2024-03-14 18:00</t>
  </si>
  <si>
    <t>2024-03-21 18:00</t>
  </si>
  <si>
    <t>2024-03-28 18:00</t>
  </si>
  <si>
    <t>2024-04-04 18:00</t>
  </si>
  <si>
    <t>2024-06-27 18:00</t>
  </si>
  <si>
    <t>2024-02-08 18:00</t>
  </si>
  <si>
    <t>2024-02-15 18:00</t>
  </si>
  <si>
    <t>326.92</t>
  </si>
  <si>
    <t>2024-02-22 18:00</t>
  </si>
  <si>
    <t>2024-02-29 18:00</t>
  </si>
  <si>
    <t>2024-03-07 18:00</t>
  </si>
  <si>
    <t>2024-07-04 18:00</t>
  </si>
  <si>
    <t>327</t>
  </si>
  <si>
    <t>299.96</t>
  </si>
  <si>
    <t>299.86</t>
  </si>
  <si>
    <t>2024-03-05 18:00</t>
  </si>
  <si>
    <t>2024-03-12 18:00</t>
  </si>
  <si>
    <t>309.3</t>
  </si>
  <si>
    <t>2024-03-19 18:00</t>
  </si>
  <si>
    <t>2024-03-26 18:00</t>
  </si>
  <si>
    <t>2024-04-02 18:00</t>
  </si>
  <si>
    <t>2024-04-09 18:00</t>
  </si>
  <si>
    <t>2024-04-16 18:00</t>
  </si>
  <si>
    <t>2024-04-23 18:00</t>
  </si>
  <si>
    <t>2024-04-30 18:00</t>
  </si>
  <si>
    <t>2024-05-07 18:00</t>
  </si>
  <si>
    <t>2024-05-14 18:00</t>
  </si>
  <si>
    <t>2024-05-21 18:00</t>
  </si>
  <si>
    <t>2024-05-28 18:00</t>
  </si>
  <si>
    <t>2024-10-29 18:00</t>
  </si>
  <si>
    <t>2024-11-05 18:00</t>
  </si>
  <si>
    <t>2024-11-12 18:00</t>
  </si>
  <si>
    <t>2024-11-19 18:00</t>
  </si>
  <si>
    <t>2024-11-26 18:00</t>
  </si>
  <si>
    <t>2024-12-03 18:00</t>
  </si>
  <si>
    <t>2024-12-10 18:00</t>
  </si>
  <si>
    <t>2024-12-17 18:00</t>
  </si>
  <si>
    <t>2024-12-24 18:00</t>
  </si>
  <si>
    <t>2024-12-31 18:00</t>
  </si>
  <si>
    <t>309.4</t>
  </si>
  <si>
    <t>2024-02-24 18:00</t>
  </si>
  <si>
    <t>2024-03-02 18:00</t>
  </si>
  <si>
    <t>2024-03-09 18:00</t>
  </si>
  <si>
    <t>2024-03-16 18:00</t>
  </si>
  <si>
    <t>2024-03-23 18:00</t>
  </si>
  <si>
    <t>2024-03-30 18:00</t>
  </si>
  <si>
    <t>2024-04-06 18:00</t>
  </si>
  <si>
    <t>2024-04-13 18:00</t>
  </si>
  <si>
    <t>2024-02-17 18:00</t>
  </si>
  <si>
    <t>2024-03-17 18:00</t>
  </si>
  <si>
    <t>297.5</t>
  </si>
  <si>
    <t>2023-12-06 18:00</t>
  </si>
  <si>
    <t>2023-12-13 18:00</t>
  </si>
  <si>
    <t>489.03</t>
  </si>
  <si>
    <t>2023-12-20 18:00</t>
  </si>
  <si>
    <t>2023-12-27 18:00</t>
  </si>
  <si>
    <t>2024-01-03 18:00</t>
  </si>
  <si>
    <t>2024-01-10 18:00</t>
  </si>
  <si>
    <t>2024-01-17 18:00</t>
  </si>
  <si>
    <t>2024-01-24 18:00</t>
  </si>
  <si>
    <t>2024-01-31 18:00</t>
  </si>
  <si>
    <t>2024-02-07 18:00</t>
  </si>
  <si>
    <t>2024-02-14 18:00</t>
  </si>
  <si>
    <t>2024-02-21 18:00</t>
  </si>
  <si>
    <t>2024-02-28 18:00</t>
  </si>
  <si>
    <t>2024-03-06 18:00</t>
  </si>
  <si>
    <t>2024-03-13 18:00</t>
  </si>
  <si>
    <t>2024-03-20 18:00</t>
  </si>
  <si>
    <t>2024-03-27 18:00</t>
  </si>
  <si>
    <t>2024-04-03 18:00</t>
  </si>
  <si>
    <t>2024-04-10 18:00</t>
  </si>
  <si>
    <t>2024-04-17 18:00</t>
  </si>
  <si>
    <t>2024-04-24 18:00</t>
  </si>
  <si>
    <t>2024-05-01 18:00</t>
  </si>
  <si>
    <t>2024-05-08 18:00</t>
  </si>
  <si>
    <t>2024-05-15 18:00</t>
  </si>
  <si>
    <t>2024-05-22 18:00</t>
  </si>
  <si>
    <t>2024-05-29 18:00</t>
  </si>
  <si>
    <t>2024-06-05 18:00</t>
  </si>
  <si>
    <t>489.11</t>
  </si>
  <si>
    <t>2023-12-26 18:00</t>
  </si>
  <si>
    <t>2024-01-02 18:00</t>
  </si>
  <si>
    <t>350.01</t>
  </si>
  <si>
    <t>2024-01-09 18:00</t>
  </si>
  <si>
    <t>2024-01-16 18:00</t>
  </si>
  <si>
    <t>2024-01-23 18:00</t>
  </si>
  <si>
    <t>2024-01-30 18:00</t>
  </si>
  <si>
    <t>2024-02-06 18:00</t>
  </si>
  <si>
    <t>2024-02-13 18:00</t>
  </si>
  <si>
    <t>2024-02-20 18:00</t>
  </si>
  <si>
    <t>2024-02-27 18:00</t>
  </si>
  <si>
    <t>349.97</t>
  </si>
  <si>
    <t>2026-01-26 16:42</t>
  </si>
  <si>
    <t>2026-02-02 19:20</t>
  </si>
  <si>
    <t>2026-02-09 19:27</t>
  </si>
  <si>
    <t>161.75</t>
  </si>
  <si>
    <t>2026-02-16 16:17</t>
  </si>
  <si>
    <t>2026-02-23 18:47</t>
  </si>
  <si>
    <t>2026-03-02 14:41</t>
  </si>
  <si>
    <t>2026-03-09 19:59</t>
  </si>
  <si>
    <t>2026-03-16 17:59</t>
  </si>
  <si>
    <t>2026-03-24 18:42</t>
  </si>
  <si>
    <t>2026-04-04 10:24</t>
  </si>
  <si>
    <t>2026-04-15 19:19</t>
  </si>
  <si>
    <t>2026-04-21 10:15</t>
  </si>
  <si>
    <t>2026-05-10 18:59</t>
  </si>
  <si>
    <t>2026-05-25 18:40</t>
  </si>
  <si>
    <t>2026-01-26 17:19</t>
  </si>
  <si>
    <t>2026-02-02 19:21</t>
  </si>
  <si>
    <t>2026-02-09 19:22</t>
  </si>
  <si>
    <t>2026-02-16 16:18</t>
  </si>
  <si>
    <t>2026-03-02 14:42</t>
  </si>
  <si>
    <t>2026-03-09 20:02</t>
  </si>
  <si>
    <t>2026-03-16 18:00</t>
  </si>
  <si>
    <t>160.53</t>
  </si>
  <si>
    <t>2026-03-24 18:44</t>
  </si>
  <si>
    <t>2026-04-04 10:22</t>
  </si>
  <si>
    <t>2026-04-21 10:14</t>
  </si>
  <si>
    <t>2026-05-10 18:58</t>
  </si>
  <si>
    <t>2026-05-25 18:39</t>
  </si>
  <si>
    <t>2026-02-20 20:03</t>
  </si>
  <si>
    <t>2026-03-01 18:02</t>
  </si>
  <si>
    <t>2026-03-09 18:16</t>
  </si>
  <si>
    <t>2026-03-25 16:07</t>
  </si>
  <si>
    <t>2026-04-03 13:48</t>
  </si>
  <si>
    <t>2026-04-12 12:49</t>
  </si>
  <si>
    <t>2026-04-20 16:49</t>
  </si>
  <si>
    <t>2026-05-02 19:45</t>
  </si>
  <si>
    <t>2026-05-12 13:54</t>
  </si>
  <si>
    <t>2026-05-20 18:12</t>
  </si>
  <si>
    <t>2026-05-28 18:46</t>
  </si>
  <si>
    <t>2026-01-28 19:51</t>
  </si>
  <si>
    <t>2026-02-04 18:48</t>
  </si>
  <si>
    <t>2026-02-11 17:35</t>
  </si>
  <si>
    <t>2026-02-04 15:09</t>
  </si>
  <si>
    <t>2026-02-04 15:15</t>
  </si>
  <si>
    <t>356.86</t>
  </si>
  <si>
    <t>2026-02-15 15:26</t>
  </si>
  <si>
    <t>2026-02-25 15:02</t>
  </si>
  <si>
    <t>2026-03-09 11:28</t>
  </si>
  <si>
    <t>2026-03-18 16:46</t>
  </si>
  <si>
    <t>2026-03-30 12:13</t>
  </si>
  <si>
    <t>2026-04-16 17:55</t>
  </si>
  <si>
    <t>2026-04-25 16:59</t>
  </si>
  <si>
    <t>2026-05-04 14:31</t>
  </si>
  <si>
    <t>2026-05-19 13:54</t>
  </si>
  <si>
    <t>2026-05-26 11:41</t>
  </si>
  <si>
    <t>2024-12-09 06:00</t>
  </si>
  <si>
    <t>2024-12-23 06:00</t>
  </si>
  <si>
    <t>2024-11-05 06:00</t>
  </si>
  <si>
    <t>2024-11-15 06:00</t>
  </si>
  <si>
    <t>2024-09-06 06:00</t>
  </si>
  <si>
    <t>2024-09-13 06:00</t>
  </si>
  <si>
    <t>370</t>
  </si>
  <si>
    <t>2024-09-21 06:00</t>
  </si>
  <si>
    <t>2024-09-27 06:00</t>
  </si>
  <si>
    <t>2024-10-05 06:00</t>
  </si>
  <si>
    <t>2024-10-13 06:00</t>
  </si>
  <si>
    <t>2024-10-19 06:00</t>
  </si>
  <si>
    <t>2024-06-23 06:00</t>
  </si>
  <si>
    <t>2024-07-02 06:00</t>
  </si>
  <si>
    <t>2024-07-08 06:00</t>
  </si>
  <si>
    <t>2024-07-24 06:00</t>
  </si>
  <si>
    <t>2024-08-05 06:00</t>
  </si>
  <si>
    <t>2024-08-14 06:00</t>
  </si>
  <si>
    <t>2024-09-04 06:00</t>
  </si>
  <si>
    <t>2024-09-12 06:00</t>
  </si>
  <si>
    <t>2024-09-19 06:00</t>
  </si>
  <si>
    <t>2024-09-29 06:00</t>
  </si>
  <si>
    <t>2024-06-20 06:00</t>
  </si>
  <si>
    <t>2024-06-21 06:00</t>
  </si>
  <si>
    <t>2024-07-03 06:00</t>
  </si>
  <si>
    <t>2024-07-18 06:00</t>
  </si>
  <si>
    <t>2024-08-02 06:00</t>
  </si>
  <si>
    <t>2024-06-01 06:00</t>
  </si>
  <si>
    <t>1200</t>
  </si>
  <si>
    <t>2024-07-20 06:00</t>
  </si>
  <si>
    <t>569.9</t>
  </si>
  <si>
    <t>2024-08-03 06:00</t>
  </si>
  <si>
    <t>2024-05-30 06:00</t>
  </si>
  <si>
    <t>800</t>
  </si>
  <si>
    <t>2024-06-06 06:00</t>
  </si>
  <si>
    <t>2024-06-13 06:00</t>
  </si>
  <si>
    <t>2024-06-24 06:00</t>
  </si>
  <si>
    <t>2024-06-30 06:00</t>
  </si>
  <si>
    <t>2024-05-29 06:00</t>
  </si>
  <si>
    <t>2024-06-08 06:00</t>
  </si>
  <si>
    <t>229</t>
  </si>
  <si>
    <t>2024-06-14 06:00</t>
  </si>
  <si>
    <t>2024-06-28 06:00</t>
  </si>
  <si>
    <t>2024-07-14 06:00</t>
  </si>
  <si>
    <t>2024-08-10 06:00</t>
  </si>
  <si>
    <t>2024-08-17 06:00</t>
  </si>
  <si>
    <t>2024-08-24 06:00</t>
  </si>
  <si>
    <t>2024-05-14 06:00</t>
  </si>
  <si>
    <t>2024-05-21 06:00</t>
  </si>
  <si>
    <t>525</t>
  </si>
  <si>
    <t>2024-05-28 06:00</t>
  </si>
  <si>
    <t>2024-07-12 06:00</t>
  </si>
  <si>
    <t>2024-05-11 06:00</t>
  </si>
  <si>
    <t>2024-05-18 06:00</t>
  </si>
  <si>
    <t>2024-05-25 06:00</t>
  </si>
  <si>
    <t>2024-06-10 06:00</t>
  </si>
  <si>
    <t>2024-09-05 06:00</t>
  </si>
  <si>
    <t>2024-09-30 06:00</t>
  </si>
  <si>
    <t>2024-10-10 06:00</t>
  </si>
  <si>
    <t>2024-09-23 06:00</t>
  </si>
  <si>
    <t>2024-09-02 06:00</t>
  </si>
  <si>
    <t>2024-10-03 06:00</t>
  </si>
  <si>
    <t>2024-10-16 06:00</t>
  </si>
  <si>
    <t>2024-11-04 06:00</t>
  </si>
  <si>
    <t>2024-08-28 06:00</t>
  </si>
  <si>
    <t>2024-09-11 06:00</t>
  </si>
  <si>
    <t>2024-09-18 06:00</t>
  </si>
  <si>
    <t>2024-09-25 06:00</t>
  </si>
  <si>
    <t>2024-10-02 06:00</t>
  </si>
  <si>
    <t>2024-10-09 06:00</t>
  </si>
  <si>
    <t>2024-10-24 06:00</t>
  </si>
  <si>
    <t>2024-10-30 06:00</t>
  </si>
  <si>
    <t>2024-11-08 06:00</t>
  </si>
  <si>
    <t>2024-11-23 06:00</t>
  </si>
  <si>
    <t>2024-12-02 06:00</t>
  </si>
  <si>
    <t>2024-08-18 06:00</t>
  </si>
  <si>
    <t>224.65</t>
  </si>
  <si>
    <t>2024-09-01 06:00</t>
  </si>
  <si>
    <t>225</t>
  </si>
  <si>
    <t>2024-09-09 06:00</t>
  </si>
  <si>
    <t>2024-09-15 06:00</t>
  </si>
  <si>
    <t>2024-09-22 06:00</t>
  </si>
  <si>
    <t>2024-10-26 06:00</t>
  </si>
  <si>
    <t>2024-11-03 06:00</t>
  </si>
  <si>
    <t>2024-08-13 06:00</t>
  </si>
  <si>
    <t>2024-08-20 06:00</t>
  </si>
  <si>
    <t>2024-09-07 06:00</t>
  </si>
  <si>
    <t>2024-09-24 06:00</t>
  </si>
  <si>
    <t>2024-08-11 06:00</t>
  </si>
  <si>
    <t>304.88</t>
  </si>
  <si>
    <t>2024-08-25 06:00</t>
  </si>
  <si>
    <t>2024-09-03 06:00</t>
  </si>
  <si>
    <t>2024-09-10 06:00</t>
  </si>
  <si>
    <t>2024-12-20 06:00</t>
  </si>
  <si>
    <t>2025-04-14 06:00</t>
  </si>
  <si>
    <t>2024-08-16 06:00</t>
  </si>
  <si>
    <t>2024-09-20 06:00</t>
  </si>
  <si>
    <t>2024-10-06 06:00</t>
  </si>
  <si>
    <t>2024-08-27 06:00</t>
  </si>
  <si>
    <t>2024-08-09 06:00</t>
  </si>
  <si>
    <t>2024-08-23 06:00</t>
  </si>
  <si>
    <t>2024-08-31 06:00</t>
  </si>
  <si>
    <t>2024-09-17 06:00</t>
  </si>
  <si>
    <t>2024-10-22 06:00</t>
  </si>
  <si>
    <t>2024-11-06 06:00</t>
  </si>
  <si>
    <t>2024-11-22 06:00</t>
  </si>
  <si>
    <t>2024-12-06 06:00</t>
  </si>
  <si>
    <t>2024-12-15 06:00</t>
  </si>
  <si>
    <t>2024-08-04 06:00</t>
  </si>
  <si>
    <t>2024-09-08 06:00</t>
  </si>
  <si>
    <t>2024-10-21 06:00</t>
  </si>
  <si>
    <t>2024-10-27 06:00</t>
  </si>
  <si>
    <t>2024-11-10 06:00</t>
  </si>
  <si>
    <t>2024-11-17 06:00</t>
  </si>
  <si>
    <t>2024-11-25 06:00</t>
  </si>
  <si>
    <t>2024-12-01 06:00</t>
  </si>
  <si>
    <t>2024-12-16 06:00</t>
  </si>
  <si>
    <t>2024-12-22 06:00</t>
  </si>
  <si>
    <t>2024-12-30 06:00</t>
  </si>
  <si>
    <t>2025-01-11 06:00</t>
  </si>
  <si>
    <t>2025-01-12 06:00</t>
  </si>
  <si>
    <t>2025-01-19 06:00</t>
  </si>
  <si>
    <t>2025-01-03 06:00</t>
  </si>
  <si>
    <t>318</t>
  </si>
  <si>
    <t>2025-01-20 06:00</t>
  </si>
  <si>
    <t>2025-01-29 06:00</t>
  </si>
  <si>
    <t>2025-02-07 06:00</t>
  </si>
  <si>
    <t>2025-02-15 06:00</t>
  </si>
  <si>
    <t>2025-03-02 06:00</t>
  </si>
  <si>
    <t>2025-03-15 06:00</t>
  </si>
  <si>
    <t>2025-05-31 06:00</t>
  </si>
  <si>
    <t>2025-12-07 06:00</t>
  </si>
  <si>
    <t>2025-12-22 06:00</t>
  </si>
  <si>
    <t>2026-01-09 06:00</t>
  </si>
  <si>
    <t>2026-01-30 11:09</t>
  </si>
  <si>
    <t>317.81</t>
  </si>
  <si>
    <t>0.19</t>
  </si>
  <si>
    <t>2025-01-04 06:00</t>
  </si>
  <si>
    <t>2025-01-13 06:00</t>
  </si>
  <si>
    <t>2025-01-18 06:00</t>
  </si>
  <si>
    <t>2025-01-31 06:00</t>
  </si>
  <si>
    <t>2025-02-10 06:00</t>
  </si>
  <si>
    <t>2025-02-24 06:00</t>
  </si>
  <si>
    <t>2025-03-04 06:00</t>
  </si>
  <si>
    <t>2025-03-31 06:00</t>
  </si>
  <si>
    <t>2025-09-02 06:00</t>
  </si>
  <si>
    <t>2025-01-05 06:00</t>
  </si>
  <si>
    <t>174.43</t>
  </si>
  <si>
    <t>2025-01-21 06:00</t>
  </si>
  <si>
    <t>2025-02-06 06:00</t>
  </si>
  <si>
    <t>2025-02-22 06:00</t>
  </si>
  <si>
    <t>2025-09-29 06:00</t>
  </si>
  <si>
    <t>2025-10-08 06:00</t>
  </si>
  <si>
    <t>2025-02-01 06:00</t>
  </si>
  <si>
    <t>2025-02-18 06:00</t>
  </si>
  <si>
    <t>2025-02-25 06:00</t>
  </si>
  <si>
    <t>2025-03-11 06:00</t>
  </si>
  <si>
    <t>2025-05-26 06:00</t>
  </si>
  <si>
    <t>2025-01-22 06:00</t>
  </si>
  <si>
    <t>2025-02-08 06:00</t>
  </si>
  <si>
    <t>1300</t>
  </si>
  <si>
    <t>2025-03-01 06:00</t>
  </si>
  <si>
    <t>2025-03-08 06:00</t>
  </si>
  <si>
    <t>2025-03-22 06:00</t>
  </si>
  <si>
    <t>2025-04-03 06:00</t>
  </si>
  <si>
    <t>2025-04-10 06:00</t>
  </si>
  <si>
    <t>2025-02-16 06:00</t>
  </si>
  <si>
    <t>2025-02-23 06:00</t>
  </si>
  <si>
    <t>2025-03-09 06:00</t>
  </si>
  <si>
    <t>2025-03-16 06:00</t>
  </si>
  <si>
    <t>2025-03-24 06:00</t>
  </si>
  <si>
    <t>2025-03-30 06:00</t>
  </si>
  <si>
    <t>2025-05-03 06:00</t>
  </si>
  <si>
    <t>2025-05-12 06:00</t>
  </si>
  <si>
    <t>2025-05-17 06:00</t>
  </si>
  <si>
    <t>2025-05-28 06:00</t>
  </si>
  <si>
    <t>2025-02-26 06:00</t>
  </si>
  <si>
    <t>2025-03-05 06:00</t>
  </si>
  <si>
    <t>350</t>
  </si>
  <si>
    <t>2025-03-13 06:00</t>
  </si>
  <si>
    <t>2025-03-19 06:00</t>
  </si>
  <si>
    <t>2025-03-26 06:00</t>
  </si>
  <si>
    <t>2025-04-02 06:00</t>
  </si>
  <si>
    <t>2025-03-03 06:00</t>
  </si>
  <si>
    <t>2025-03-10 06:00</t>
  </si>
  <si>
    <t>2025-03-27 06:00</t>
  </si>
  <si>
    <t>2025-05-02 06:00</t>
  </si>
  <si>
    <t>2025-05-15 06:00</t>
  </si>
  <si>
    <t>2025-05-24 06:00</t>
  </si>
  <si>
    <t>2025-06-17 06:00</t>
  </si>
  <si>
    <t>2025-04-11 06:00</t>
  </si>
  <si>
    <t>2025-04-18 06:00</t>
  </si>
  <si>
    <t>2025-04-26 06:00</t>
  </si>
  <si>
    <t>2025-04-05 06:00</t>
  </si>
  <si>
    <t>2025-04-12 06:00</t>
  </si>
  <si>
    <t>2025-04-19 06:00</t>
  </si>
  <si>
    <t>2025-04-27 06:00</t>
  </si>
  <si>
    <t>2025-05-04 06:00</t>
  </si>
  <si>
    <t>2025-05-10 06:00</t>
  </si>
  <si>
    <t>2025-05-25 06:00</t>
  </si>
  <si>
    <t>2025-06-01 06:00</t>
  </si>
  <si>
    <t>2025-06-07 06:00</t>
  </si>
  <si>
    <t>2025-06-14 06:00</t>
  </si>
  <si>
    <t>2025-06-21 06:00</t>
  </si>
  <si>
    <t>2025-06-28 06:00</t>
  </si>
  <si>
    <t>2025-07-06 06:00</t>
  </si>
  <si>
    <t>2025-07-12 06:00</t>
  </si>
  <si>
    <t>2025-07-20 06:00</t>
  </si>
  <si>
    <t>2025-07-27 06:00</t>
  </si>
  <si>
    <t>2025-08-02 06:00</t>
  </si>
  <si>
    <t>280.81</t>
  </si>
  <si>
    <t>2025-08-09 06:00</t>
  </si>
  <si>
    <t>2025-08-17 06:00</t>
  </si>
  <si>
    <t>2025-08-23 06:00</t>
  </si>
  <si>
    <t>2025-08-30 06:00</t>
  </si>
  <si>
    <t>2025-09-08 06:00</t>
  </si>
  <si>
    <t>2025-09-14 06:00</t>
  </si>
  <si>
    <t>2025-09-20 06:00</t>
  </si>
  <si>
    <t>2025-09-27 06:00</t>
  </si>
  <si>
    <t>2025-10-05 06:00</t>
  </si>
  <si>
    <t>2025-10-12 06:00</t>
  </si>
  <si>
    <t>2025-10-19 06:00</t>
  </si>
  <si>
    <t>2025-10-26 06:00</t>
  </si>
  <si>
    <t>2025-11-01 06:00</t>
  </si>
  <si>
    <t>2025-11-08 06:00</t>
  </si>
  <si>
    <t>2025-11-16 06:00</t>
  </si>
  <si>
    <t>2025-11-22 06:00</t>
  </si>
  <si>
    <t>2025-11-29 06:00</t>
  </si>
  <si>
    <t>2025-12-13 06:00</t>
  </si>
  <si>
    <t>2025-12-20 06:00</t>
  </si>
  <si>
    <t>2025-12-27 06:00</t>
  </si>
  <si>
    <t>2026-01-03 06:00</t>
  </si>
  <si>
    <t>2026-01-11 06:00</t>
  </si>
  <si>
    <t>2026-01-17 06:00</t>
  </si>
  <si>
    <t>2026-01-24 06:00</t>
  </si>
  <si>
    <t>2026-01-31 15:10</t>
  </si>
  <si>
    <t>305.19</t>
  </si>
  <si>
    <t>2025-04-06 06:00</t>
  </si>
  <si>
    <t>2025-04-17 06:00</t>
  </si>
  <si>
    <t>2025-04-24 06:00</t>
  </si>
  <si>
    <t>2025-05-01 06:00</t>
  </si>
  <si>
    <t>2025-05-08 06:00</t>
  </si>
  <si>
    <t>2025-05-18 06:00</t>
  </si>
  <si>
    <t>2025-04-21 06:00</t>
  </si>
  <si>
    <t>2025-04-29 06:00</t>
  </si>
  <si>
    <t>2025-05-05 06:00</t>
  </si>
  <si>
    <t>2025-05-14 06:00</t>
  </si>
  <si>
    <t>2025-05-20 06:00</t>
  </si>
  <si>
    <t>2025-06-11 06:00</t>
  </si>
  <si>
    <t>2025-06-18 06:00</t>
  </si>
  <si>
    <t>2025-06-29 06:00</t>
  </si>
  <si>
    <t>2025-07-16 06:00</t>
  </si>
  <si>
    <t>2025-07-30 06:00</t>
  </si>
  <si>
    <t>2025-08-07 06:00</t>
  </si>
  <si>
    <t>2025-08-15 06:00</t>
  </si>
  <si>
    <t>2025-08-24 06:00</t>
  </si>
  <si>
    <t>2025-09-01 06:00</t>
  </si>
  <si>
    <t>2025-09-13 06:00</t>
  </si>
  <si>
    <t>2025-09-21 06:00</t>
  </si>
  <si>
    <t>2025-09-28 06:00</t>
  </si>
  <si>
    <t>297</t>
  </si>
  <si>
    <t>2025-06-02 06:00</t>
  </si>
  <si>
    <t>2025-06-16 06:00</t>
  </si>
  <si>
    <t>2025-06-24 06:00</t>
  </si>
  <si>
    <t>2025-07-02 06:00</t>
  </si>
  <si>
    <t>2025-07-09 06:00</t>
  </si>
  <si>
    <t>2025-07-15 06:00</t>
  </si>
  <si>
    <t>2025-07-23 06:00</t>
  </si>
  <si>
    <t>2025-07-29 06:00</t>
  </si>
  <si>
    <t>2025-08-06 06:00</t>
  </si>
  <si>
    <t>2025-09-07 06:00</t>
  </si>
  <si>
    <t>2025-04-23 06:00</t>
  </si>
  <si>
    <t>2025-04-07 06:00</t>
  </si>
  <si>
    <t>2025-04-16 06:00</t>
  </si>
  <si>
    <t>450</t>
  </si>
  <si>
    <t>2025-05-09 06:00</t>
  </si>
  <si>
    <t>2026-02-01 14:31</t>
  </si>
  <si>
    <t>2026-02-07 13:25</t>
  </si>
  <si>
    <t>2026-02-17 10:16</t>
  </si>
  <si>
    <t>2026-02-23 12:55</t>
  </si>
  <si>
    <t>2026-03-03 11:16</t>
  </si>
  <si>
    <t>2025-10-07 06:00</t>
  </si>
  <si>
    <t>2025-10-14 06:00</t>
  </si>
  <si>
    <t>2025-10-22 06:00</t>
  </si>
  <si>
    <t>2025-10-29 06:00</t>
  </si>
  <si>
    <t>2025-11-05 06:00</t>
  </si>
  <si>
    <t>2025-11-13 06:00</t>
  </si>
  <si>
    <t>2025-11-20 06:00</t>
  </si>
  <si>
    <t>2025-11-27 06:00</t>
  </si>
  <si>
    <t>2025-12-05 06:00</t>
  </si>
  <si>
    <t>2025-12-21 06:00</t>
  </si>
  <si>
    <t>2026-01-05 06:00</t>
  </si>
  <si>
    <t>2026-01-12 06:00</t>
  </si>
  <si>
    <t>2026-01-20 06:00</t>
  </si>
  <si>
    <t>2026-01-27 06:00</t>
  </si>
  <si>
    <t>2026-02-03 13:33</t>
  </si>
  <si>
    <t>2026-02-11 10:16</t>
  </si>
  <si>
    <t>2026-02-19 12:59</t>
  </si>
  <si>
    <t>2026-03-08 18:23</t>
  </si>
  <si>
    <t>2026-03-17 12:19</t>
  </si>
  <si>
    <t>2026-03-26 13:29</t>
  </si>
  <si>
    <t>2026-04-04 14:14</t>
  </si>
  <si>
    <t>2026-04-13 11:11</t>
  </si>
  <si>
    <t>2026-04-21 13:28</t>
  </si>
  <si>
    <t>2026-05-01 18:14</t>
  </si>
  <si>
    <t>2026-05-11 11:48</t>
  </si>
  <si>
    <t>2026-05-20 13:08</t>
  </si>
  <si>
    <t>2026-05-28 12:59</t>
  </si>
  <si>
    <t>2025-11-26 06:00</t>
  </si>
  <si>
    <t>2025-12-02 06:00</t>
  </si>
  <si>
    <t>376</t>
  </si>
  <si>
    <t>2025-12-09 06:00</t>
  </si>
  <si>
    <t>2025-12-16 06:00</t>
  </si>
  <si>
    <t>2025-12-23 06:00</t>
  </si>
  <si>
    <t>2025-12-30 06:00</t>
  </si>
  <si>
    <t>2026-01-07 06:00</t>
  </si>
  <si>
    <t>376.35</t>
  </si>
  <si>
    <t>2026-01-13 06:00</t>
  </si>
  <si>
    <t>2026-02-03 14:13</t>
  </si>
  <si>
    <t>2026-02-10 10:37</t>
  </si>
  <si>
    <t>2026-02-17 11:24</t>
  </si>
  <si>
    <t>2026-02-24 10:50</t>
  </si>
  <si>
    <t>2026-03-03 14:35</t>
  </si>
  <si>
    <t>2026-03-10 13:03</t>
  </si>
  <si>
    <t>2026-03-17 15:07</t>
  </si>
  <si>
    <t>2026-03-24 16:54</t>
  </si>
  <si>
    <t>2026-03-31 15:22</t>
  </si>
  <si>
    <t>2026-04-07 15:48</t>
  </si>
  <si>
    <t>2026-04-14 19:29</t>
  </si>
  <si>
    <t>2026-04-21 17:49</t>
  </si>
  <si>
    <t>2026-04-28 17:20</t>
  </si>
  <si>
    <t>2026-05-05 16:15</t>
  </si>
  <si>
    <t>2026-05-12 16:41</t>
  </si>
  <si>
    <t>2026-05-18 15:42</t>
  </si>
  <si>
    <t>2026-05-26 20:12</t>
  </si>
  <si>
    <t>378.7</t>
  </si>
  <si>
    <t>2025-12-03 06:00</t>
  </si>
  <si>
    <t>2025-12-11 06:00</t>
  </si>
  <si>
    <t>234</t>
  </si>
  <si>
    <t>2026-01-02 06:00</t>
  </si>
  <si>
    <t>2026-01-16 06:00</t>
  </si>
  <si>
    <t>2026-02-03 14:56</t>
  </si>
  <si>
    <t>2026-03-08 13:03</t>
  </si>
  <si>
    <t>2026-01-19 06:00</t>
  </si>
  <si>
    <t>2026-02-03 17:23</t>
  </si>
  <si>
    <t>490.24</t>
  </si>
  <si>
    <t>2026-02-17 12:17</t>
  </si>
  <si>
    <t>2026-03-03 22:30</t>
  </si>
  <si>
    <t>2026-03-18 18:26</t>
  </si>
  <si>
    <t>2026-03-27 21:17</t>
  </si>
  <si>
    <t>2026-04-10 23:30</t>
  </si>
  <si>
    <t>2026-05-16 19:51</t>
  </si>
  <si>
    <t>227</t>
  </si>
  <si>
    <t>2025-07-05 06:00</t>
  </si>
  <si>
    <t>2025-07-21 06:00</t>
  </si>
  <si>
    <t>2025-08-14 06:00</t>
  </si>
  <si>
    <t>2025-08-29 06:00</t>
  </si>
  <si>
    <t>2025-09-06 06:00</t>
  </si>
  <si>
    <t>227.33</t>
  </si>
  <si>
    <t>2025-09-22 06:00</t>
  </si>
  <si>
    <t>2025-10-06 06:00</t>
  </si>
  <si>
    <t>2025-10-21 06:00</t>
  </si>
  <si>
    <t>2025-11-11 06:00</t>
  </si>
  <si>
    <t>2025-11-18 06:00</t>
  </si>
  <si>
    <t>277</t>
  </si>
  <si>
    <t>2026-02-03 16:41</t>
  </si>
  <si>
    <t>2026-02-10 13:25</t>
  </si>
  <si>
    <t>2026-02-10 13:26</t>
  </si>
  <si>
    <t>2026-02-17 13:41</t>
  </si>
  <si>
    <t>2026-02-17 13:42</t>
  </si>
  <si>
    <t>2026-03-03 13:46</t>
  </si>
  <si>
    <t>1330</t>
  </si>
  <si>
    <t>2025-10-28 06:00</t>
  </si>
  <si>
    <t>2025-11-04 06:00</t>
  </si>
  <si>
    <t>2025-11-25 06:00</t>
  </si>
  <si>
    <t>2026-02-03 16:43</t>
  </si>
  <si>
    <t>2026-03-03 13:34</t>
  </si>
  <si>
    <t>438.46</t>
  </si>
  <si>
    <t>2026-03-03 13:43</t>
  </si>
  <si>
    <t>690</t>
  </si>
  <si>
    <t>2026-03-11 18:04</t>
  </si>
  <si>
    <t>2025-11-19 06:00</t>
  </si>
  <si>
    <t>639.9</t>
  </si>
  <si>
    <t>308</t>
  </si>
  <si>
    <t>2026-02-03 17:29</t>
  </si>
  <si>
    <t>308.05</t>
  </si>
  <si>
    <t>2025-11-03 06:00</t>
  </si>
  <si>
    <t>2025-11-17 06:00</t>
  </si>
  <si>
    <t>2025-12-24 06:00</t>
  </si>
  <si>
    <t>2026-01-06 06:00</t>
  </si>
  <si>
    <t>2026-01-21 06:00</t>
  </si>
  <si>
    <t>383.58</t>
  </si>
  <si>
    <t>2026-02-04 18:32</t>
  </si>
  <si>
    <t>2026-02-10 13:24</t>
  </si>
  <si>
    <t>2026-02-17 13:14</t>
  </si>
  <si>
    <t>2026-02-24 16:56</t>
  </si>
  <si>
    <t>2026-03-03 19:24</t>
  </si>
  <si>
    <t>2026-03-10 18:56</t>
  </si>
  <si>
    <t>2026-03-17 15:42</t>
  </si>
  <si>
    <t>2026-03-24 17:31</t>
  </si>
  <si>
    <t>2026-03-31 19:25</t>
  </si>
  <si>
    <t>2025-10-23 06:00</t>
  </si>
  <si>
    <t>2026-02-05 18:49</t>
  </si>
  <si>
    <t>2026-02-12 13:08</t>
  </si>
  <si>
    <t>2026-02-22 11:33</t>
  </si>
  <si>
    <t>2026-03-02 11:42</t>
  </si>
  <si>
    <t>2026-03-10 19:02</t>
  </si>
  <si>
    <t>2026-03-23 12:22</t>
  </si>
  <si>
    <t>2026-03-31 12:02</t>
  </si>
  <si>
    <t>2026-04-07 11:39</t>
  </si>
  <si>
    <t>2026-04-15 10:13</t>
  </si>
  <si>
    <t>2026-04-26 12:09</t>
  </si>
  <si>
    <t>2026-05-05 11:23</t>
  </si>
  <si>
    <t>2026-05-13 10:18</t>
  </si>
  <si>
    <t>2026-05-22 10:45</t>
  </si>
  <si>
    <t>2026-05-31 12:44</t>
  </si>
  <si>
    <t>160</t>
  </si>
  <si>
    <t>2025-06-30 06:00</t>
  </si>
  <si>
    <t>2025-07-14 06:00</t>
  </si>
  <si>
    <t>2025-07-28 06:00</t>
  </si>
  <si>
    <t>2025-09-15 06:00</t>
  </si>
  <si>
    <t>2025-09-30 06:00</t>
  </si>
  <si>
    <t>2025-10-15 06:00</t>
  </si>
  <si>
    <t>2025-10-31 06:00</t>
  </si>
  <si>
    <t>2025-11-10 06:00</t>
  </si>
  <si>
    <t>2025-12-28 06:00</t>
  </si>
  <si>
    <t>2026-01-18 06:00</t>
  </si>
  <si>
    <t>2026-02-05 10:48</t>
  </si>
  <si>
    <t>2026-02-13 19:18</t>
  </si>
  <si>
    <t>2026-02-24 19:06</t>
  </si>
  <si>
    <t>2026-03-08 10:57</t>
  </si>
  <si>
    <t>2026-03-16 18:40</t>
  </si>
  <si>
    <t>2026-03-28 18:42</t>
  </si>
  <si>
    <t>2026-04-08 14:30</t>
  </si>
  <si>
    <t>2026-04-15 11:42</t>
  </si>
  <si>
    <t>2025-12-18 06:00</t>
  </si>
  <si>
    <t>2026-01-04 06:00</t>
  </si>
  <si>
    <t>2026-02-04 11:57</t>
  </si>
  <si>
    <t>359.95</t>
  </si>
  <si>
    <t>2025-11-23 06:00</t>
  </si>
  <si>
    <t>2025-11-30 06:00</t>
  </si>
  <si>
    <t>2025-12-15 06:00</t>
  </si>
  <si>
    <t>2025-12-31 06:00</t>
  </si>
  <si>
    <t>2026-01-08 06:00</t>
  </si>
  <si>
    <t>181.81</t>
  </si>
  <si>
    <t>2026-02-03 18:48</t>
  </si>
  <si>
    <t>2026-02-17 18:15</t>
  </si>
  <si>
    <t>2026-02-28 15:17</t>
  </si>
  <si>
    <t>2026-03-08 19:08</t>
  </si>
  <si>
    <t>2026-03-15 14:21</t>
  </si>
  <si>
    <t>2026-03-22 15:32</t>
  </si>
  <si>
    <t>2026-03-29 18:29</t>
  </si>
  <si>
    <t>2026-04-11 19:25</t>
  </si>
  <si>
    <t>2026-04-25 16:18</t>
  </si>
  <si>
    <t>2026-05-03 18:34</t>
  </si>
  <si>
    <t>2026-05-13 17:32</t>
  </si>
  <si>
    <t>2026-05-22 14:15</t>
  </si>
  <si>
    <t>2026-05-30 18:05</t>
  </si>
  <si>
    <t>2025-12-04 06:00</t>
  </si>
  <si>
    <t>2026-01-26 06:00</t>
  </si>
  <si>
    <t>2026-02-03 18:53</t>
  </si>
  <si>
    <t>2026-02-11 19:20</t>
  </si>
  <si>
    <t>2026-02-23 18:02</t>
  </si>
  <si>
    <t>2026-03-06 19:16</t>
  </si>
  <si>
    <t>2026-03-20 14:41</t>
  </si>
  <si>
    <t>2026-03-20 14:43</t>
  </si>
  <si>
    <t>2026-04-02 17:24</t>
  </si>
  <si>
    <t>2026-04-15 21:49</t>
  </si>
  <si>
    <t>2026-05-01 18:40</t>
  </si>
  <si>
    <t>2026-05-13 11:02</t>
  </si>
  <si>
    <t>2026-05-25 17:21</t>
  </si>
  <si>
    <t>2025-04-25 06:00</t>
  </si>
  <si>
    <t>2025-05-16 06:00</t>
  </si>
  <si>
    <t>2025-05-23 06:00</t>
  </si>
  <si>
    <t>2025-05-30 06:00</t>
  </si>
  <si>
    <t>2025-06-06 06:00</t>
  </si>
  <si>
    <t>2025-06-13 06:00</t>
  </si>
  <si>
    <t>2025-06-20 06:00</t>
  </si>
  <si>
    <t>2025-06-27 06:00</t>
  </si>
  <si>
    <t>2025-07-04 06:00</t>
  </si>
  <si>
    <t>2025-07-11 06:00</t>
  </si>
  <si>
    <t>2025-07-18 06:00</t>
  </si>
  <si>
    <t>2025-07-25 06:00</t>
  </si>
  <si>
    <t>2025-08-01 06:00</t>
  </si>
  <si>
    <t>2025-08-08 06:00</t>
  </si>
  <si>
    <t>2025-08-22 06:00</t>
  </si>
  <si>
    <t>2025-11-09 06:00</t>
  </si>
  <si>
    <t>2025-12-01 06:00</t>
  </si>
  <si>
    <t>2025-12-10 06:00</t>
  </si>
  <si>
    <t>2026-02-03 19:03</t>
  </si>
  <si>
    <t>2026-02-12 19:30</t>
  </si>
  <si>
    <t>2026-02-19 16:47</t>
  </si>
  <si>
    <t>2026-02-28 11:31</t>
  </si>
  <si>
    <t>2026-03-11 11:32</t>
  </si>
  <si>
    <t>2026-03-16 13:57</t>
  </si>
  <si>
    <t>2026-03-23 14:40</t>
  </si>
  <si>
    <t>2026-03-30 19:00</t>
  </si>
  <si>
    <t>2025-10-03 06:00</t>
  </si>
  <si>
    <t>294</t>
  </si>
  <si>
    <t>2025-10-10 06:00</t>
  </si>
  <si>
    <t>2025-10-18 06:00</t>
  </si>
  <si>
    <t>2025-10-24 06:00</t>
  </si>
  <si>
    <t>2025-11-07 06:00</t>
  </si>
  <si>
    <t>2025-12-14 06:00</t>
  </si>
  <si>
    <t>2026-01-25 18:00</t>
  </si>
  <si>
    <t>2026-02-01 06:00</t>
  </si>
  <si>
    <t>2026-02-08 16:06</t>
  </si>
  <si>
    <t>2026-02-15 19:23</t>
  </si>
  <si>
    <t>2026-02-22 12:27</t>
  </si>
  <si>
    <t>2026-03-01 19:35</t>
  </si>
  <si>
    <t>2026-03-12 17:34</t>
  </si>
  <si>
    <t>2026-03-20 19:45</t>
  </si>
  <si>
    <t>2026-03-29 14:35</t>
  </si>
  <si>
    <t>2026-04-05 18:47</t>
  </si>
  <si>
    <t>2026-04-18 19:01</t>
  </si>
  <si>
    <t>2026-04-26 20:06</t>
  </si>
  <si>
    <t>2026-05-09 17:01</t>
  </si>
  <si>
    <t>2026-05-17 18:13</t>
  </si>
  <si>
    <t>2026-05-31 17:56</t>
  </si>
  <si>
    <t>2025-11-02 06:00</t>
  </si>
  <si>
    <t>2025-08-31 06:00</t>
  </si>
  <si>
    <t>2025-11-24 06:00</t>
  </si>
  <si>
    <t>2025-12-08 06:00</t>
  </si>
  <si>
    <t>2025-12-29 06:00</t>
  </si>
  <si>
    <t>208.53</t>
  </si>
  <si>
    <t>2026-02-04 14:17</t>
  </si>
  <si>
    <t>2026-02-12 17:02</t>
  </si>
  <si>
    <t>2026-02-20 14:20</t>
  </si>
  <si>
    <t>2026-02-28 16:49</t>
  </si>
  <si>
    <t>2026-03-08 14:38</t>
  </si>
  <si>
    <t>2026-03-16 14:16</t>
  </si>
  <si>
    <t>2026-03-24 14:50</t>
  </si>
  <si>
    <t>2026-04-01 17:40</t>
  </si>
  <si>
    <t>2026-04-09 12:05</t>
  </si>
  <si>
    <t>2026-04-17 15:07</t>
  </si>
  <si>
    <t>2026-04-25 15:18</t>
  </si>
  <si>
    <t>2026-05-03 15:57</t>
  </si>
  <si>
    <t>2026-05-11 18:57</t>
  </si>
  <si>
    <t>2026-05-19 19:12</t>
  </si>
  <si>
    <t>2026-05-28 16:50</t>
  </si>
  <si>
    <t>182.66</t>
  </si>
  <si>
    <t>2025-12-12 06:00</t>
  </si>
  <si>
    <t>2025-12-19 06:00</t>
  </si>
  <si>
    <t>2025-12-26 06:00</t>
  </si>
  <si>
    <t>2026-01-15 06:00</t>
  </si>
  <si>
    <t>2026-02-04 12:10</t>
  </si>
  <si>
    <t>2026-02-12 15:41</t>
  </si>
  <si>
    <t>2026-02-21 19:18</t>
  </si>
  <si>
    <t>2026-02-28 19:09</t>
  </si>
  <si>
    <t>2026-03-08 10:33</t>
  </si>
  <si>
    <t>2026-03-15 13:39</t>
  </si>
  <si>
    <t>2026-03-22 13:25</t>
  </si>
  <si>
    <t>2026-04-04 18:48</t>
  </si>
  <si>
    <t>2026-04-18 19:49</t>
  </si>
  <si>
    <t>2026-04-26 10:35</t>
  </si>
  <si>
    <t>2026-05-02 19:59</t>
  </si>
  <si>
    <t>2026-05-10 11:16</t>
  </si>
  <si>
    <t>2026-05-16 20:07</t>
  </si>
  <si>
    <t>2026-05-31 11:09</t>
  </si>
  <si>
    <t>2026-02-08 20:28</t>
  </si>
  <si>
    <t>2026-02-17 18:10</t>
  </si>
  <si>
    <t>2026-02-25 15:11</t>
  </si>
  <si>
    <t>2026-03-17 13:34</t>
  </si>
  <si>
    <t>2026-03-25 09:17</t>
  </si>
  <si>
    <t>2026-04-03 09:55</t>
  </si>
  <si>
    <t>2026-02-12 18:36</t>
  </si>
  <si>
    <t>2026-02-20 09:23</t>
  </si>
  <si>
    <t>2026-02-04 16:29</t>
  </si>
  <si>
    <t>2026-02-07 12:57</t>
  </si>
  <si>
    <t>2026-02-11 11:45</t>
  </si>
  <si>
    <t>2026-02-13 15:45</t>
  </si>
  <si>
    <t>2026-02-18 15:58</t>
  </si>
  <si>
    <t>2026-02-19 18:53</t>
  </si>
  <si>
    <t>2026-02-24 17:39</t>
  </si>
  <si>
    <t>2026-03-04 18:11</t>
  </si>
  <si>
    <t>2026-03-05 10:57</t>
  </si>
  <si>
    <t>2026-03-06 19:47</t>
  </si>
  <si>
    <t>2026-01-28 06:00</t>
  </si>
  <si>
    <t>299.94</t>
  </si>
  <si>
    <t>2026-02-04 18:26</t>
  </si>
  <si>
    <t>2026-02-13 19:39</t>
  </si>
  <si>
    <t>2026-02-28 15:15</t>
  </si>
  <si>
    <t>2026-03-10 16:50</t>
  </si>
  <si>
    <t>2026-03-23 10:54</t>
  </si>
  <si>
    <t>2026-04-01 19:05</t>
  </si>
  <si>
    <t>2026-04-19 13:53</t>
  </si>
  <si>
    <t>2026-05-03 17:13</t>
  </si>
  <si>
    <t>2026-05-29 12:45</t>
  </si>
  <si>
    <t>2025-06-26 06:00</t>
  </si>
  <si>
    <t>2025-07-03 06:00</t>
  </si>
  <si>
    <t>314.3</t>
  </si>
  <si>
    <t>2025-08-25 06:00</t>
  </si>
  <si>
    <t>2025-09-03 06:00</t>
  </si>
  <si>
    <t>2025-09-23 06:00</t>
  </si>
  <si>
    <t>2025-10-30 06:00</t>
  </si>
  <si>
    <t>2026-02-04 19:39</t>
  </si>
  <si>
    <t>2026-02-13 18:10</t>
  </si>
  <si>
    <t>2026-02-25 18:00</t>
  </si>
  <si>
    <t>2026-03-10 07:10</t>
  </si>
  <si>
    <t>2026-03-18 19:12</t>
  </si>
  <si>
    <t>2026-03-27 17:32</t>
  </si>
  <si>
    <t>2026-04-03 18:08</t>
  </si>
  <si>
    <t>2026-04-12 17:45</t>
  </si>
  <si>
    <t>2026-04-23 17:47</t>
  </si>
  <si>
    <t>2026-05-01 19:50</t>
  </si>
  <si>
    <t>2026-05-10 19:41</t>
  </si>
  <si>
    <t>2026-05-19 19:05</t>
  </si>
  <si>
    <t>2025-11-14 06:00</t>
  </si>
  <si>
    <t>2025-11-21 06:00</t>
  </si>
  <si>
    <t>2025-11-28 06:00</t>
  </si>
  <si>
    <t>2026-01-10 06:00</t>
  </si>
  <si>
    <t>2026-01-23 06:00</t>
  </si>
  <si>
    <t>2026-02-04 21:52</t>
  </si>
  <si>
    <t>2026-02-27 22:30</t>
  </si>
  <si>
    <t>154.76</t>
  </si>
  <si>
    <t>2026-02-05 16:35</t>
  </si>
  <si>
    <t>2026-02-17 16:30</t>
  </si>
  <si>
    <t>2026-03-15 18:51</t>
  </si>
  <si>
    <t>2026-03-27 17:48</t>
  </si>
  <si>
    <t>2026-04-06 20:30</t>
  </si>
  <si>
    <t>2026-04-19 17:04</t>
  </si>
  <si>
    <t>2026-05-02 17:30</t>
  </si>
  <si>
    <t>2026-05-11 19:59</t>
  </si>
  <si>
    <t>2026-05-26 19:19</t>
  </si>
  <si>
    <t>2025-10-11 06:00</t>
  </si>
  <si>
    <t>2025-10-20 06:00</t>
  </si>
  <si>
    <t>2026-02-21 15:57</t>
  </si>
  <si>
    <t>2026-02-28 14:56</t>
  </si>
  <si>
    <t>2026-03-09 17:29</t>
  </si>
  <si>
    <t>288</t>
  </si>
  <si>
    <t>2026-02-05 15:51</t>
  </si>
  <si>
    <t>2026-02-17 10:18</t>
  </si>
  <si>
    <t>2026-03-01 19:04</t>
  </si>
  <si>
    <t>2026-03-13 16:36</t>
  </si>
  <si>
    <t>2026-03-22 13:11</t>
  </si>
  <si>
    <t>2026-03-31 18:11</t>
  </si>
  <si>
    <t>2026-04-17 18:09</t>
  </si>
  <si>
    <t>2026-04-26 15:11</t>
  </si>
  <si>
    <t>2026-05-09 12:37</t>
  </si>
  <si>
    <t>2026-05-16 12:44</t>
  </si>
  <si>
    <t>2026-05-26 12:38</t>
  </si>
  <si>
    <t>2025-09-25 06:00</t>
  </si>
  <si>
    <t>483.05</t>
  </si>
  <si>
    <t>2025-10-13 06:00</t>
  </si>
  <si>
    <t>2025-11-06 06:00</t>
  </si>
  <si>
    <t>483</t>
  </si>
  <si>
    <t>2026-01-22 06:00</t>
  </si>
  <si>
    <t>2026-01-30 06:00</t>
  </si>
  <si>
    <t>2026-02-05 17:41</t>
  </si>
  <si>
    <t>2026-02-12 22:19</t>
  </si>
  <si>
    <t>2026-02-20 21:45</t>
  </si>
  <si>
    <t>2026-03-02 17:07</t>
  </si>
  <si>
    <t>2026-03-11 14:31</t>
  </si>
  <si>
    <t>2026-03-19 18:30</t>
  </si>
  <si>
    <t>2026-04-01 20:06</t>
  </si>
  <si>
    <t>2026-04-15 19:35</t>
  </si>
  <si>
    <t>483.4</t>
  </si>
  <si>
    <t>2025-08-16 06:00</t>
  </si>
  <si>
    <t>2025-10-25 06:00</t>
  </si>
  <si>
    <t>2026-02-24 21:57</t>
  </si>
  <si>
    <t>2026-03-04 17:51</t>
  </si>
  <si>
    <t>2026-03-11 19:26</t>
  </si>
  <si>
    <t>188.52</t>
  </si>
  <si>
    <t>2026-03-18 18:02</t>
  </si>
  <si>
    <t>2026-03-25 15:57</t>
  </si>
  <si>
    <t>2026-04-01 18:55</t>
  </si>
  <si>
    <t>2026-04-08 16:17</t>
  </si>
  <si>
    <t>2026-04-15 17:34</t>
  </si>
  <si>
    <t>2026-04-22 15:32</t>
  </si>
  <si>
    <t>2026-04-29 17:35</t>
  </si>
  <si>
    <t>2026-05-06 18:53</t>
  </si>
  <si>
    <t>2026-05-13 17:27</t>
  </si>
  <si>
    <t>2026-05-22 16:21</t>
  </si>
  <si>
    <t>2026-05-29 11:43</t>
  </si>
  <si>
    <t>2025-10-01 06:00</t>
  </si>
  <si>
    <t>2025-10-09 06:00</t>
  </si>
  <si>
    <t>294.95</t>
  </si>
  <si>
    <t>2026-02-09 18:14</t>
  </si>
  <si>
    <t>2026-02-16 17:51</t>
  </si>
  <si>
    <t>2025-11-12 06:00</t>
  </si>
  <si>
    <t>454.95</t>
  </si>
  <si>
    <t>2026-03-09 14:21</t>
  </si>
  <si>
    <t>2026-03-19 19:53</t>
  </si>
  <si>
    <t>2026-03-19 19:54</t>
  </si>
  <si>
    <t>2026-04-10 18:57</t>
  </si>
  <si>
    <t>2026-04-19 18:28</t>
  </si>
  <si>
    <t>2026-05-02 18:09</t>
  </si>
  <si>
    <t>2026-05-02 18:11</t>
  </si>
  <si>
    <t>2026-05-15 18:05</t>
  </si>
  <si>
    <t>2026-05-15 18:08</t>
  </si>
  <si>
    <t>2026-05-24 18:05</t>
  </si>
  <si>
    <t>2026-02-06 14:06</t>
  </si>
  <si>
    <t>2026-02-16 19:36</t>
  </si>
  <si>
    <t>2026-02-25 20:03</t>
  </si>
  <si>
    <t>2026-03-06 20:16</t>
  </si>
  <si>
    <t>374.42</t>
  </si>
  <si>
    <t>2025-12-17 06:00</t>
  </si>
  <si>
    <t>2026-01-14 06:00</t>
  </si>
  <si>
    <t>2026-02-06 20:19</t>
  </si>
  <si>
    <t>2026-02-07 08:12</t>
  </si>
  <si>
    <t>2026-02-20 23:44</t>
  </si>
  <si>
    <t>2026-02-20 23:45</t>
  </si>
  <si>
    <t>2026-02-27 20:18</t>
  </si>
  <si>
    <t>2026-03-08 07:45</t>
  </si>
  <si>
    <t>2026-03-14 21:25</t>
  </si>
  <si>
    <t>2026-03-22 19:40</t>
  </si>
  <si>
    <t>2026-03-30 20:52</t>
  </si>
  <si>
    <t>2026-04-03 22:07</t>
  </si>
  <si>
    <t>2026-04-12 18:20</t>
  </si>
  <si>
    <t>2026-04-20 20:14</t>
  </si>
  <si>
    <t>2026-04-27 18:07</t>
  </si>
  <si>
    <t>2026-05-01 19:48</t>
  </si>
  <si>
    <t>2026-05-11 19:26</t>
  </si>
  <si>
    <t>2026-05-21 12:58</t>
  </si>
  <si>
    <t>2026-05-28 18:03</t>
  </si>
  <si>
    <t>285</t>
  </si>
  <si>
    <t>2026-02-06 17:03</t>
  </si>
  <si>
    <t>2026-02-13 13:07</t>
  </si>
  <si>
    <t>2026-02-20 19:02</t>
  </si>
  <si>
    <t>2026-02-27 19:23</t>
  </si>
  <si>
    <t>2026-03-07 17:45</t>
  </si>
  <si>
    <t>2026-03-13 18:53</t>
  </si>
  <si>
    <t>2026-03-22 15:25</t>
  </si>
  <si>
    <t>2026-03-29 19:02</t>
  </si>
  <si>
    <t>2026-04-08 14:49</t>
  </si>
  <si>
    <t>2026-04-16 14:38</t>
  </si>
  <si>
    <t>2026-04-26 19:46</t>
  </si>
  <si>
    <t>2026-05-05 20:29</t>
  </si>
  <si>
    <t>2026-05-13 19:11</t>
  </si>
  <si>
    <t>2026-05-21 18:36</t>
  </si>
  <si>
    <t>2026-05-28 19:29</t>
  </si>
  <si>
    <t>2026-01-31 06:00</t>
  </si>
  <si>
    <t>2026-02-10 19:14</t>
  </si>
  <si>
    <t>2026-02-22 19:16</t>
  </si>
  <si>
    <t>2026-03-06 23:17</t>
  </si>
  <si>
    <t>2026-03-17 13:19</t>
  </si>
  <si>
    <t>2026-02-06 18:36</t>
  </si>
  <si>
    <t>2026-02-15 18:11</t>
  </si>
  <si>
    <t>2026-02-22 17:21</t>
  </si>
  <si>
    <t>2026-03-03 11:44</t>
  </si>
  <si>
    <t>2026-03-11 10:33</t>
  </si>
  <si>
    <t>2026-03-19 12:01</t>
  </si>
  <si>
    <t>2026-03-29 18:18</t>
  </si>
  <si>
    <t>2026-04-10 22:03</t>
  </si>
  <si>
    <t>2026-04-21 13:29</t>
  </si>
  <si>
    <t>2026-04-30 12:21</t>
  </si>
  <si>
    <t>2026-05-14 11:06</t>
  </si>
  <si>
    <t>2026-05-25 17:07</t>
  </si>
  <si>
    <t>2026-02-06 18:31</t>
  </si>
  <si>
    <t>2026-02-06 18:32</t>
  </si>
  <si>
    <t>2026-02-15 16:52</t>
  </si>
  <si>
    <t>2026-02-28 10:48</t>
  </si>
  <si>
    <t>2026-03-18 13:06</t>
  </si>
  <si>
    <t>2026-03-25 17:19</t>
  </si>
  <si>
    <t>2026-04-01 15:11</t>
  </si>
  <si>
    <t>2026-05-15 19:07</t>
  </si>
  <si>
    <t>2025-07-26 06:00</t>
  </si>
  <si>
    <t>2025-10-02 06:00</t>
  </si>
  <si>
    <t>284</t>
  </si>
  <si>
    <t>2025-10-17 06:00</t>
  </si>
  <si>
    <t>486</t>
  </si>
  <si>
    <t>2026-01-29 06:00</t>
  </si>
  <si>
    <t>2026-02-06 18:40</t>
  </si>
  <si>
    <t>2026-02-13 20:23</t>
  </si>
  <si>
    <t>2026-02-21 23:00</t>
  </si>
  <si>
    <t>2026-02-27 23:00</t>
  </si>
  <si>
    <t>2026-03-06 18:02</t>
  </si>
  <si>
    <t>2026-03-13 18:21</t>
  </si>
  <si>
    <t>2026-04-01 18:30</t>
  </si>
  <si>
    <t>75.36</t>
  </si>
  <si>
    <t>409.95</t>
  </si>
  <si>
    <t>410</t>
  </si>
  <si>
    <t>2026-02-06 18:48</t>
  </si>
  <si>
    <t>2026-02-15 18:19</t>
  </si>
  <si>
    <t>2026-03-07 20:16</t>
  </si>
  <si>
    <t>2026-03-14 19:58</t>
  </si>
  <si>
    <t>2026-03-22 15:36</t>
  </si>
  <si>
    <t>2026-03-30 18:27</t>
  </si>
  <si>
    <t>2026-04-06 10:30</t>
  </si>
  <si>
    <t>2026-04-14 13:10</t>
  </si>
  <si>
    <t>2026-04-22 18:24</t>
  </si>
  <si>
    <t>2026-04-24 10:37</t>
  </si>
  <si>
    <t>2026-04-25 15:33</t>
  </si>
  <si>
    <t>440.55</t>
  </si>
  <si>
    <t>2025-10-04 06:00</t>
  </si>
  <si>
    <t>2025-11-15 06:00</t>
  </si>
  <si>
    <t>2025-12-06 06:00</t>
  </si>
  <si>
    <t>2026-02-06 19:17</t>
  </si>
  <si>
    <t>2026-02-13 18:52</t>
  </si>
  <si>
    <t>2026-02-20 19:09</t>
  </si>
  <si>
    <t>2026-02-27 18:23</t>
  </si>
  <si>
    <t>2026-03-08 19:17</t>
  </si>
  <si>
    <t>2026-03-17 19:55</t>
  </si>
  <si>
    <t>2026-03-26 19:41</t>
  </si>
  <si>
    <t>2026-04-04 18:31</t>
  </si>
  <si>
    <t>2026-04-16 15:03</t>
  </si>
  <si>
    <t>2026-04-24 14:38</t>
  </si>
  <si>
    <t>2026-05-01 15:22</t>
  </si>
  <si>
    <t>2026-05-03 15:10</t>
  </si>
  <si>
    <t>2026-02-06 20:12</t>
  </si>
  <si>
    <t>2026-02-13 19:57</t>
  </si>
  <si>
    <t>2026-02-20 20:00</t>
  </si>
  <si>
    <t>2026-02-27 19:46</t>
  </si>
  <si>
    <t>2026-03-13 20:05</t>
  </si>
  <si>
    <t>2026-03-20 19:53</t>
  </si>
  <si>
    <t>2026-03-27 22:11</t>
  </si>
  <si>
    <t>2026-04-03 19:01</t>
  </si>
  <si>
    <t>2026-04-10 19:46</t>
  </si>
  <si>
    <t>2026-04-21 19:43</t>
  </si>
  <si>
    <t>2026-05-13 19:44</t>
  </si>
  <si>
    <t>2026-05-23 10:22</t>
  </si>
  <si>
    <t>2026-05-31 19:53</t>
  </si>
  <si>
    <t>2026-02-23 18:23</t>
  </si>
  <si>
    <t>2026-03-08 10:55</t>
  </si>
  <si>
    <t>2026-03-20 11:36</t>
  </si>
  <si>
    <t>2026-02-07 10:37</t>
  </si>
  <si>
    <t>2026-02-20 10:45</t>
  </si>
  <si>
    <t>2026-03-04 14:38</t>
  </si>
  <si>
    <t>2026-03-18 13:00</t>
  </si>
  <si>
    <t>249.85</t>
  </si>
  <si>
    <t>249.86</t>
  </si>
  <si>
    <t>2026-02-07 15:55</t>
  </si>
  <si>
    <t>2026-02-15 09:46</t>
  </si>
  <si>
    <t>2026-02-24 11:24</t>
  </si>
  <si>
    <t>2026-03-04 21:19</t>
  </si>
  <si>
    <t>2026-03-13 18:29</t>
  </si>
  <si>
    <t>2026-03-22 19:17</t>
  </si>
  <si>
    <t>2026-03-30 18:08</t>
  </si>
  <si>
    <t>2026-04-11 19:55</t>
  </si>
  <si>
    <t>514</t>
  </si>
  <si>
    <t>514.9</t>
  </si>
  <si>
    <t>2026-02-07 18:54</t>
  </si>
  <si>
    <t>2026-02-14 13:45</t>
  </si>
  <si>
    <t>2026-02-22 18:28</t>
  </si>
  <si>
    <t>2026-03-03 21:40</t>
  </si>
  <si>
    <t>2026-03-10 20:28</t>
  </si>
  <si>
    <t>2026-03-17 19:54</t>
  </si>
  <si>
    <t>2026-03-27 12:38</t>
  </si>
  <si>
    <t>521.15</t>
  </si>
  <si>
    <t>2000</t>
  </si>
  <si>
    <t>518.77</t>
  </si>
  <si>
    <t>2026-02-07 16:30</t>
  </si>
  <si>
    <t>2026-02-15 16:48</t>
  </si>
  <si>
    <t>2026-02-23 23:00</t>
  </si>
  <si>
    <t>2026-03-04 18:04</t>
  </si>
  <si>
    <t>2026-03-13 00:46</t>
  </si>
  <si>
    <t>2026-03-21 21:23</t>
  </si>
  <si>
    <t>2026-04-02 18:19</t>
  </si>
  <si>
    <t>2026-04-12 03:07</t>
  </si>
  <si>
    <t>2025-08-04 06:00</t>
  </si>
  <si>
    <t>2025-08-12 06:00</t>
  </si>
  <si>
    <t>2025-08-19 06:00</t>
  </si>
  <si>
    <t>2025-08-26 06:00</t>
  </si>
  <si>
    <t>2025-09-09 06:00</t>
  </si>
  <si>
    <t>2025-09-16 06:00</t>
  </si>
  <si>
    <t>2026-02-10 18:49</t>
  </si>
  <si>
    <t>395.52</t>
  </si>
  <si>
    <t>238.73</t>
  </si>
  <si>
    <t>239</t>
  </si>
  <si>
    <t>2026-02-07 17:14</t>
  </si>
  <si>
    <t>2026-02-15 15:42</t>
  </si>
  <si>
    <t>2026-02-15 15:53</t>
  </si>
  <si>
    <t>2026-02-15 15:55</t>
  </si>
  <si>
    <t>2026-03-01 18:59</t>
  </si>
  <si>
    <t>2025-09-24 06:00</t>
  </si>
  <si>
    <t>2026-02-07 17:44</t>
  </si>
  <si>
    <t>2026-02-15 15:08</t>
  </si>
  <si>
    <t>2026-02-22 14:43</t>
  </si>
  <si>
    <t>2026-02-28 19:01</t>
  </si>
  <si>
    <t>2026-03-08 18:24</t>
  </si>
  <si>
    <t>2026-03-15 12:01</t>
  </si>
  <si>
    <t>2026-03-21 20:07</t>
  </si>
  <si>
    <t>161</t>
  </si>
  <si>
    <t>2026-03-22 10:43</t>
  </si>
  <si>
    <t>2026-03-29 16:00</t>
  </si>
  <si>
    <t>280.79</t>
  </si>
  <si>
    <t>2025-10-16 06:00</t>
  </si>
  <si>
    <t>281</t>
  </si>
  <si>
    <t>2026-02-07 18:03</t>
  </si>
  <si>
    <t>2026-02-15 17:37</t>
  </si>
  <si>
    <t>2026-02-21 18:03</t>
  </si>
  <si>
    <t>2026-03-05 10:30</t>
  </si>
  <si>
    <t>2026-03-13 17:32</t>
  </si>
  <si>
    <t>2026-03-21 19:48</t>
  </si>
  <si>
    <t>2026-04-02 18:17</t>
  </si>
  <si>
    <t>2026-04-11 18:00</t>
  </si>
  <si>
    <t>2026-04-25 12:36</t>
  </si>
  <si>
    <t>2026-05-09 17:49</t>
  </si>
  <si>
    <t>2026-05-20 09:02</t>
  </si>
  <si>
    <t>264.72</t>
  </si>
  <si>
    <t>2026-02-07 18:12</t>
  </si>
  <si>
    <t>2026-02-17 19:35</t>
  </si>
  <si>
    <t>2026-02-25 17:06</t>
  </si>
  <si>
    <t>2026-03-06 13:35</t>
  </si>
  <si>
    <t>254.08</t>
  </si>
  <si>
    <t>254.07</t>
  </si>
  <si>
    <t>2026-02-07 18:21</t>
  </si>
  <si>
    <t>2026-02-14 20:01</t>
  </si>
  <si>
    <t>2026-02-21 17:50</t>
  </si>
  <si>
    <t>2026-02-28 16:22</t>
  </si>
  <si>
    <t>2026-03-07 17:28</t>
  </si>
  <si>
    <t>2026-03-14 16:02</t>
  </si>
  <si>
    <t>2026-03-21 18:08</t>
  </si>
  <si>
    <t>2026-03-28 17:20</t>
  </si>
  <si>
    <t>2026-04-04 16:32</t>
  </si>
  <si>
    <t>2026-04-11 16:13</t>
  </si>
  <si>
    <t>2026-04-20 10:25</t>
  </si>
  <si>
    <t>2026-05-02 18:40</t>
  </si>
  <si>
    <t>2026-05-16 18:08</t>
  </si>
  <si>
    <t>292</t>
  </si>
  <si>
    <t>2026-02-07 19:16</t>
  </si>
  <si>
    <t>2026-02-14 11:46</t>
  </si>
  <si>
    <t>2026-02-21 16:32</t>
  </si>
  <si>
    <t>2026-02-28 18:31</t>
  </si>
  <si>
    <t>2026-03-07 20:05</t>
  </si>
  <si>
    <t>2026-03-16 18:24</t>
  </si>
  <si>
    <t>2026-03-21 15:48</t>
  </si>
  <si>
    <t>2026-03-31 16:24</t>
  </si>
  <si>
    <t>2026-04-06 12:36</t>
  </si>
  <si>
    <t>2026-04-14 15:44</t>
  </si>
  <si>
    <t>2026-04-20 16:06</t>
  </si>
  <si>
    <t>2026-04-28 20:02</t>
  </si>
  <si>
    <t>2026-05-08 13:23</t>
  </si>
  <si>
    <t>2026-05-16 19:31</t>
  </si>
  <si>
    <t>2026-05-24 13:14</t>
  </si>
  <si>
    <t>2026-05-31 15:27</t>
  </si>
  <si>
    <t>2025-06-25 06:00</t>
  </si>
  <si>
    <t>2025-07-19 06:00</t>
  </si>
  <si>
    <t>2026-02-07 20:13</t>
  </si>
  <si>
    <t>2026-02-21 19:58</t>
  </si>
  <si>
    <t>2026-02-28 20:19</t>
  </si>
  <si>
    <t>2026-03-16 16:10</t>
  </si>
  <si>
    <t>2026-03-16 16:20</t>
  </si>
  <si>
    <t>2026-03-16 16:22</t>
  </si>
  <si>
    <t>2026-03-16 16:23</t>
  </si>
  <si>
    <t>318.73</t>
  </si>
  <si>
    <t>2026-02-14 22:48</t>
  </si>
  <si>
    <t>2026-02-27 21:10</t>
  </si>
  <si>
    <t>318.75</t>
  </si>
  <si>
    <t>2026-03-13 22:54</t>
  </si>
  <si>
    <t>2026-03-22 22:49</t>
  </si>
  <si>
    <t>2026-04-01 19:32</t>
  </si>
  <si>
    <t>2026-04-14 18:16</t>
  </si>
  <si>
    <t>2026-05-03 09:33</t>
  </si>
  <si>
    <t>2026-05-16 20:29</t>
  </si>
  <si>
    <t>2026-05-27 17:55</t>
  </si>
  <si>
    <t>2025-05-07 06:00</t>
  </si>
  <si>
    <t>2025-05-22 06:00</t>
  </si>
  <si>
    <t>2025-05-29 06:00</t>
  </si>
  <si>
    <t>2025-06-05 06:00</t>
  </si>
  <si>
    <t>2025-06-12 06:00</t>
  </si>
  <si>
    <t>2025-06-19 06:00</t>
  </si>
  <si>
    <t>2025-08-18 06:00</t>
  </si>
  <si>
    <t>2026-02-10 18:42</t>
  </si>
  <si>
    <t>2026-02-20 19:45</t>
  </si>
  <si>
    <t>2026-03-01 19:42</t>
  </si>
  <si>
    <t>2026-03-08 19:26</t>
  </si>
  <si>
    <t>2026-03-17 20:46</t>
  </si>
  <si>
    <t>2026-03-26 18:59</t>
  </si>
  <si>
    <t>2026-04-02 16:47</t>
  </si>
  <si>
    <t>2026-04-16 19:34</t>
  </si>
  <si>
    <t>2026-04-27 18:35</t>
  </si>
  <si>
    <t>2026-05-07 14:23</t>
  </si>
  <si>
    <t>2026-05-07 14:31</t>
  </si>
  <si>
    <t>2025-07-13 06:00</t>
  </si>
  <si>
    <t>2025-08-05 06:00</t>
  </si>
  <si>
    <t>690.23</t>
  </si>
  <si>
    <t>2026-02-07 23:02</t>
  </si>
  <si>
    <t>2026-02-15 16:32</t>
  </si>
  <si>
    <t>2026-02-24 13:19</t>
  </si>
  <si>
    <t>2026-03-03 15:40</t>
  </si>
  <si>
    <t>2026-03-10 18:08</t>
  </si>
  <si>
    <t>2026-03-16 17:01</t>
  </si>
  <si>
    <t>2026-03-23 19:24</t>
  </si>
  <si>
    <t>2026-04-02 14:42</t>
  </si>
  <si>
    <t>2026-04-10 10:57</t>
  </si>
  <si>
    <t>2026-04-17 11:58</t>
  </si>
  <si>
    <t>2026-04-26 14:33</t>
  </si>
  <si>
    <t>2026-05-03 20:20</t>
  </si>
  <si>
    <t>697.24</t>
  </si>
  <si>
    <t>2024-11-29 06:00</t>
  </si>
  <si>
    <t>316</t>
  </si>
  <si>
    <t>2024-12-13 06:00</t>
  </si>
  <si>
    <t>2024-12-27 06:00</t>
  </si>
  <si>
    <t>2025-01-10 06:00</t>
  </si>
  <si>
    <t>2025-01-17 06:00</t>
  </si>
  <si>
    <t>2025-01-24 06:00</t>
  </si>
  <si>
    <t>2025-02-14 06:00</t>
  </si>
  <si>
    <t>2025-02-21 06:00</t>
  </si>
  <si>
    <t>2025-02-28 06:00</t>
  </si>
  <si>
    <t>2025-03-07 06:00</t>
  </si>
  <si>
    <t>2025-03-14 06:00</t>
  </si>
  <si>
    <t>2025-03-21 06:00</t>
  </si>
  <si>
    <t>2025-03-28 06:00</t>
  </si>
  <si>
    <t>2025-06-23 06:00</t>
  </si>
  <si>
    <t>2025-07-07 06:00</t>
  </si>
  <si>
    <t>316.28</t>
  </si>
  <si>
    <t>2026-02-07 23:39</t>
  </si>
  <si>
    <t>2026-02-16 22:18</t>
  </si>
  <si>
    <t>641.48</t>
  </si>
  <si>
    <t>163.48</t>
  </si>
  <si>
    <t>2026-02-07 23:47</t>
  </si>
  <si>
    <t>2026-02-14 22:44</t>
  </si>
  <si>
    <t>2026-02-21 23:18</t>
  </si>
  <si>
    <t>2026-02-28 22:57</t>
  </si>
  <si>
    <t>2026-03-08 18:40</t>
  </si>
  <si>
    <t>2026-03-15 22:58</t>
  </si>
  <si>
    <t>2026-03-21 20:22</t>
  </si>
  <si>
    <t>2026-03-28 23:13</t>
  </si>
  <si>
    <t>2026-04-07 13:05</t>
  </si>
  <si>
    <t>2026-04-11 18:50</t>
  </si>
  <si>
    <t>2026-04-18 22:44</t>
  </si>
  <si>
    <t>2026-04-27 18:20</t>
  </si>
  <si>
    <t>2026-05-03 09:38</t>
  </si>
  <si>
    <t>2026-05-10 19:04</t>
  </si>
  <si>
    <t>2026-05-17 17:37</t>
  </si>
  <si>
    <t>2026-05-23 22:27</t>
  </si>
  <si>
    <t>2026-05-30 19:32</t>
  </si>
  <si>
    <t>529.28</t>
  </si>
  <si>
    <t>529.27</t>
  </si>
  <si>
    <t>2026-02-07 23:53</t>
  </si>
  <si>
    <t>2026-02-15 21:42</t>
  </si>
  <si>
    <t>2026-02-24 19:03</t>
  </si>
  <si>
    <t>2026-03-04 08:28</t>
  </si>
  <si>
    <t>2026-03-10 17:39</t>
  </si>
  <si>
    <t>2026-03-15 22:55</t>
  </si>
  <si>
    <t>2026-03-21 23:05</t>
  </si>
  <si>
    <t>2026-03-30 19:02</t>
  </si>
  <si>
    <t>2026-04-07 13:14</t>
  </si>
  <si>
    <t>2026-04-11 18:06</t>
  </si>
  <si>
    <t>2026-04-21 18:57</t>
  </si>
  <si>
    <t>2026-04-30 22:50</t>
  </si>
  <si>
    <t>2026-05-11 23:00</t>
  </si>
  <si>
    <t>2026-05-16 19:35</t>
  </si>
  <si>
    <t>2026-02-08 13:27</t>
  </si>
  <si>
    <t>2026-02-15 13:49</t>
  </si>
  <si>
    <t>2026-02-28 18:33</t>
  </si>
  <si>
    <t>2026-03-14 19:00</t>
  </si>
  <si>
    <t>2026-03-22 14:29</t>
  </si>
  <si>
    <t>2026-04-02 20:04</t>
  </si>
  <si>
    <t>2026-04-11 18:39</t>
  </si>
  <si>
    <t>2026-04-18 17:28</t>
  </si>
  <si>
    <t>2026-05-02 10:42</t>
  </si>
  <si>
    <t>2026-05-09 19:47</t>
  </si>
  <si>
    <t>2026-05-16 18:21</t>
  </si>
  <si>
    <t>2026-05-23 18:48</t>
  </si>
  <si>
    <t>2026-05-30 16:34</t>
  </si>
  <si>
    <t>819.9</t>
  </si>
  <si>
    <t>394.7</t>
  </si>
  <si>
    <t>374.7</t>
  </si>
  <si>
    <t>394.75</t>
  </si>
  <si>
    <t>2026-02-08 13:55</t>
  </si>
  <si>
    <t>2026-02-16 15:51</t>
  </si>
  <si>
    <t>2026-02-23 17:07</t>
  </si>
  <si>
    <t>2026-03-03 16:04</t>
  </si>
  <si>
    <t>2026-03-09 21:43</t>
  </si>
  <si>
    <t>2026-03-15 13:09</t>
  </si>
  <si>
    <t>2026-04-01 12:22</t>
  </si>
  <si>
    <t>2026-04-09 16:34</t>
  </si>
  <si>
    <t>2026-04-17 18:37</t>
  </si>
  <si>
    <t>2026-04-25 11:32</t>
  </si>
  <si>
    <t>2026-05-02 15:08</t>
  </si>
  <si>
    <t>2026-05-09 19:25</t>
  </si>
  <si>
    <t>2026-05-18 19:05</t>
  </si>
  <si>
    <t>2026-05-25 20:44</t>
  </si>
  <si>
    <t>2026-05-31 17:09</t>
  </si>
  <si>
    <t>2025-09-05 06:00</t>
  </si>
  <si>
    <t>2025-09-12 06:00</t>
  </si>
  <si>
    <t>2025-09-19 06:00</t>
  </si>
  <si>
    <t>2025-09-26 06:00</t>
  </si>
  <si>
    <t>2026-02-08 13:57</t>
  </si>
  <si>
    <t>2026-02-16 18:47</t>
  </si>
  <si>
    <t>2026-02-25 12:48</t>
  </si>
  <si>
    <t>2026-03-04 16:23</t>
  </si>
  <si>
    <t>2026-03-15 17:02</t>
  </si>
  <si>
    <t>2026-03-31 17:00</t>
  </si>
  <si>
    <t>2026-04-09 16:05</t>
  </si>
  <si>
    <t>2026-04-17 15:04</t>
  </si>
  <si>
    <t>2026-04-25 14:06</t>
  </si>
  <si>
    <t>2026-05-03 10:56</t>
  </si>
  <si>
    <t>655.3</t>
  </si>
  <si>
    <t>2025-06-22 06:00</t>
  </si>
  <si>
    <t>2025-08-03 06:00</t>
  </si>
  <si>
    <t>2025-08-10 06:00</t>
  </si>
  <si>
    <t>2026-02-08 15:24</t>
  </si>
  <si>
    <t>2026-02-15 16:10</t>
  </si>
  <si>
    <t>2026-02-22 13:11</t>
  </si>
  <si>
    <t>2026-03-01 17:42</t>
  </si>
  <si>
    <t>2026-03-08 14:32</t>
  </si>
  <si>
    <t>2026-03-15 16:51</t>
  </si>
  <si>
    <t>2026-03-22 13:38</t>
  </si>
  <si>
    <t>2026-03-29 14:24</t>
  </si>
  <si>
    <t>2026-04-05 14:06</t>
  </si>
  <si>
    <t>2026-04-12 14:20</t>
  </si>
  <si>
    <t>2026-04-19 14:01</t>
  </si>
  <si>
    <t>2025-07-10 06:00</t>
  </si>
  <si>
    <t>2025-07-17 06:00</t>
  </si>
  <si>
    <t>2025-07-24 06:00</t>
  </si>
  <si>
    <t>2025-07-31 06:00</t>
  </si>
  <si>
    <t>2026-01-28 18:00</t>
  </si>
  <si>
    <t>2026-02-08 15:31</t>
  </si>
  <si>
    <t>2026-02-15 16:09</t>
  </si>
  <si>
    <t>2026-02-22 13:10</t>
  </si>
  <si>
    <t>2026-03-01 17:44</t>
  </si>
  <si>
    <t>2026-03-01 17:47</t>
  </si>
  <si>
    <t>2026-03-01 17:48</t>
  </si>
  <si>
    <t>369.17</t>
  </si>
  <si>
    <t>2026-02-08 15:32</t>
  </si>
  <si>
    <t>2026-02-16 16:33</t>
  </si>
  <si>
    <t>2026-02-28 14:32</t>
  </si>
  <si>
    <t>2026-03-07 20:35</t>
  </si>
  <si>
    <t>2026-03-16 18:48</t>
  </si>
  <si>
    <t>2026-03-27 13:56</t>
  </si>
  <si>
    <t>2026-04-06 18:04</t>
  </si>
  <si>
    <t>2026-04-15 18:40</t>
  </si>
  <si>
    <t>2026-04-24 18:10</t>
  </si>
  <si>
    <t>2026-05-05 16:56</t>
  </si>
  <si>
    <t>2026-05-15 16:08</t>
  </si>
  <si>
    <t>2026-05-22 15:19</t>
  </si>
  <si>
    <t>2026-05-29 16:56</t>
  </si>
  <si>
    <t>216.57</t>
  </si>
  <si>
    <t>2026-02-08 17:04</t>
  </si>
  <si>
    <t>2026-02-15 14:34</t>
  </si>
  <si>
    <t>2026-02-22 18:56</t>
  </si>
  <si>
    <t>2026-03-01 18:05</t>
  </si>
  <si>
    <t>2026-03-08 14:40</t>
  </si>
  <si>
    <t>2026-03-15 16:42</t>
  </si>
  <si>
    <t>2026-03-22 15:04</t>
  </si>
  <si>
    <t>2026-04-01 18:53</t>
  </si>
  <si>
    <t>2026-04-05 15:33</t>
  </si>
  <si>
    <t>2026-04-12 17:41</t>
  </si>
  <si>
    <t>2026-04-19 17:58</t>
  </si>
  <si>
    <t>2026-04-26 18:11</t>
  </si>
  <si>
    <t>2026-05-03 19:12</t>
  </si>
  <si>
    <t>2026-05-09 17:47</t>
  </si>
  <si>
    <t>2026-05-17 18:37</t>
  </si>
  <si>
    <t>2026-05-24 16:21</t>
  </si>
  <si>
    <t>2026-05-31 18:51</t>
  </si>
  <si>
    <t>241.15</t>
  </si>
  <si>
    <t>2026-02-08 18:13</t>
  </si>
  <si>
    <t>2026-02-15 19:22</t>
  </si>
  <si>
    <t>2026-02-22 12:28</t>
  </si>
  <si>
    <t>2026-03-12 17:33</t>
  </si>
  <si>
    <t>2026-03-29 14:36</t>
  </si>
  <si>
    <t>2026-04-18 18:59</t>
  </si>
  <si>
    <t>728.15</t>
  </si>
  <si>
    <t>280.76</t>
  </si>
  <si>
    <t>2026-02-08 18:14</t>
  </si>
  <si>
    <t>2026-02-22 12:29</t>
  </si>
  <si>
    <t>2026-03-01 19:36</t>
  </si>
  <si>
    <t>2026-03-29 14:37</t>
  </si>
  <si>
    <t>2026-04-05 18:48</t>
  </si>
  <si>
    <t>2026-04-18 19:03</t>
  </si>
  <si>
    <t>2026-04-26 20:07</t>
  </si>
  <si>
    <t>2026-05-09 17:02</t>
  </si>
  <si>
    <t>2026-05-17 18:14</t>
  </si>
  <si>
    <t>2026-05-31 18:02</t>
  </si>
  <si>
    <t>2025-06-08 06:00</t>
  </si>
  <si>
    <t>2025-06-15 06:00</t>
  </si>
  <si>
    <t>248</t>
  </si>
  <si>
    <t>2025-09-17 06:00</t>
  </si>
  <si>
    <t>248.06</t>
  </si>
  <si>
    <t>2026-02-08 17:22</t>
  </si>
  <si>
    <t>2026-02-15 16:43</t>
  </si>
  <si>
    <t>2026-02-23 19:08</t>
  </si>
  <si>
    <t>2026-03-01 18:32</t>
  </si>
  <si>
    <t>2026-03-08 13:25</t>
  </si>
  <si>
    <t>2026-03-15 12:49</t>
  </si>
  <si>
    <t>2026-03-22 17:25</t>
  </si>
  <si>
    <t>2026-03-29 17:05</t>
  </si>
  <si>
    <t>2026-04-04 17:00</t>
  </si>
  <si>
    <t>2026-04-12 18:33</t>
  </si>
  <si>
    <t>2026-04-19 16:19</t>
  </si>
  <si>
    <t>2026-04-25 19:16</t>
  </si>
  <si>
    <t>2026-05-03 12:07</t>
  </si>
  <si>
    <t>2026-05-10 12:21</t>
  </si>
  <si>
    <t>2026-05-17 17:27</t>
  </si>
  <si>
    <t>2026-05-25 11:47</t>
  </si>
  <si>
    <t>2026-05-31 17:39</t>
  </si>
  <si>
    <t>2026-02-09 18:31</t>
  </si>
  <si>
    <t>2026-02-14 18:09</t>
  </si>
  <si>
    <t>2026-02-22 17:32</t>
  </si>
  <si>
    <t>2026-03-01 15:48</t>
  </si>
  <si>
    <t>2026-03-08 18:55</t>
  </si>
  <si>
    <t>2026-03-15 18:07</t>
  </si>
  <si>
    <t>2026-03-22 16:20</t>
  </si>
  <si>
    <t>2026-03-29 17:57</t>
  </si>
  <si>
    <t>2026-04-05 19:23</t>
  </si>
  <si>
    <t>2026-04-12 18:17</t>
  </si>
  <si>
    <t>2026-04-19 19:25</t>
  </si>
  <si>
    <t>2026-04-26 18:47</t>
  </si>
  <si>
    <t>2026-05-03 11:11</t>
  </si>
  <si>
    <t>2026-05-10 17:04</t>
  </si>
  <si>
    <t>2026-05-17 19:43</t>
  </si>
  <si>
    <t>2026-05-24 18:56</t>
  </si>
  <si>
    <t>2026-05-31 19:29</t>
  </si>
  <si>
    <t>2026-02-08 19:57</t>
  </si>
  <si>
    <t>2026-02-13 15:11</t>
  </si>
  <si>
    <t>2026-02-22 10:12</t>
  </si>
  <si>
    <t>2026-03-03 17:49</t>
  </si>
  <si>
    <t>2026-03-12 13:02</t>
  </si>
  <si>
    <t>2026-03-22 15:30</t>
  </si>
  <si>
    <t>2026-03-30 19:24</t>
  </si>
  <si>
    <t>2026-04-06 18:00</t>
  </si>
  <si>
    <t>2026-04-16 19:28</t>
  </si>
  <si>
    <t>2026-04-25 22:25</t>
  </si>
  <si>
    <t>2026-05-04 23:20</t>
  </si>
  <si>
    <t>279.9</t>
  </si>
  <si>
    <t>2026-02-08 20:08</t>
  </si>
  <si>
    <t>2026-02-18 10:34</t>
  </si>
  <si>
    <t>2026-02-27 15:42</t>
  </si>
  <si>
    <t>281.6</t>
  </si>
  <si>
    <t>879.9</t>
  </si>
  <si>
    <t>578.7</t>
  </si>
  <si>
    <t>2026-02-02 06:00</t>
  </si>
  <si>
    <t>2026-02-08 20:06</t>
  </si>
  <si>
    <t>2026-02-17 11:45</t>
  </si>
  <si>
    <t>2026-02-25 10:28</t>
  </si>
  <si>
    <t>2026-03-04 11:28</t>
  </si>
  <si>
    <t>2026-03-12 18:41</t>
  </si>
  <si>
    <t>2026-03-20 20:03</t>
  </si>
  <si>
    <t>2026-03-27 19:02</t>
  </si>
  <si>
    <t>2026-04-05 10:53</t>
  </si>
  <si>
    <t>2026-04-14 11:48</t>
  </si>
  <si>
    <t>2026-04-23 13:01</t>
  </si>
  <si>
    <t>2026-05-02 09:29</t>
  </si>
  <si>
    <t>2026-05-10 20:10</t>
  </si>
  <si>
    <t>2026-05-19 18:30</t>
  </si>
  <si>
    <t>2026-05-29 11:23</t>
  </si>
  <si>
    <t>227.29</t>
  </si>
  <si>
    <t>2026-02-09 02:48</t>
  </si>
  <si>
    <t>2026-02-17 13:03</t>
  </si>
  <si>
    <t>2026-02-28 18:35</t>
  </si>
  <si>
    <t>2026-03-09 14:39</t>
  </si>
  <si>
    <t>2026-02-09 10:33</t>
  </si>
  <si>
    <t>2026-02-15 18:49</t>
  </si>
  <si>
    <t>2026-02-22 19:37</t>
  </si>
  <si>
    <t>2026-03-01 22:23</t>
  </si>
  <si>
    <t>2026-03-08 19:27</t>
  </si>
  <si>
    <t>2026-03-16 19:21</t>
  </si>
  <si>
    <t>2026-03-22 18:22</t>
  </si>
  <si>
    <t>2026-03-31 21:08</t>
  </si>
  <si>
    <t>2026-04-07 11:08</t>
  </si>
  <si>
    <t>2026-04-13 19:30</t>
  </si>
  <si>
    <t>2026-04-22 17:05</t>
  </si>
  <si>
    <t>2026-04-27 18:55</t>
  </si>
  <si>
    <t>2026-05-04 14:52</t>
  </si>
  <si>
    <t>2026-05-13 10:23</t>
  </si>
  <si>
    <t>2026-05-21 18:57</t>
  </si>
  <si>
    <t>2026-05-26 17:48</t>
  </si>
  <si>
    <t>2026-02-09 12:25</t>
  </si>
  <si>
    <t>2026-02-09 16:47</t>
  </si>
  <si>
    <t>2026-02-13 19:22</t>
  </si>
  <si>
    <t>2026-02-20 19:40</t>
  </si>
  <si>
    <t>2026-02-28 19:02</t>
  </si>
  <si>
    <t>2026-03-11 16:54</t>
  </si>
  <si>
    <t>2026-03-15 11:04</t>
  </si>
  <si>
    <t>2026-03-20 17:38</t>
  </si>
  <si>
    <t>2026-03-27 18:53</t>
  </si>
  <si>
    <t>2026-04-02 10:16</t>
  </si>
  <si>
    <t>2026-02-09 13:56</t>
  </si>
  <si>
    <t>2026-02-16 13:37</t>
  </si>
  <si>
    <t>2026-02-23 13:29</t>
  </si>
  <si>
    <t>2026-03-02 22:53</t>
  </si>
  <si>
    <t>2026-03-09 12:25</t>
  </si>
  <si>
    <t>2026-03-16 10:50</t>
  </si>
  <si>
    <t>2026-03-23 13:32</t>
  </si>
  <si>
    <t>2026-03-30 19:01</t>
  </si>
  <si>
    <t>2026-04-07 18:52</t>
  </si>
  <si>
    <t>2026-04-13 20:47</t>
  </si>
  <si>
    <t>2026-04-20 13:58</t>
  </si>
  <si>
    <t>2026-04-27 20:11</t>
  </si>
  <si>
    <t>2026-05-05 13:30</t>
  </si>
  <si>
    <t>2026-05-11 19:11</t>
  </si>
  <si>
    <t>2026-05-21 20:00</t>
  </si>
  <si>
    <t>2026-05-27 21:33</t>
  </si>
  <si>
    <t>2026-06-01 13:34</t>
  </si>
  <si>
    <t>2025-09-11 06:00</t>
  </si>
  <si>
    <t>2026-02-09 13:51</t>
  </si>
  <si>
    <t>2026-02-17 19:01</t>
  </si>
  <si>
    <t>2026-02-27 12:22</t>
  </si>
  <si>
    <t>2026-03-12 19:27</t>
  </si>
  <si>
    <t>2026-02-09 17:57</t>
  </si>
  <si>
    <t>599.97</t>
  </si>
  <si>
    <t>2026-02-12 17:07</t>
  </si>
  <si>
    <t>2026-02-20 16:34</t>
  </si>
  <si>
    <t>2026-02-28 17:56</t>
  </si>
  <si>
    <t>2026-03-08 16:25</t>
  </si>
  <si>
    <t>2026-03-18 18:42</t>
  </si>
  <si>
    <t>2026-03-27 16:45</t>
  </si>
  <si>
    <t>2026-04-04 16:12</t>
  </si>
  <si>
    <t>2026-04-12 16:46</t>
  </si>
  <si>
    <t>2026-04-28 18:07</t>
  </si>
  <si>
    <t>2026-05-09 14:37</t>
  </si>
  <si>
    <t>2026-05-17 13:19</t>
  </si>
  <si>
    <t>2026-05-25 17:34</t>
  </si>
  <si>
    <t>383.56</t>
  </si>
  <si>
    <t>2026-02-10 14:08</t>
  </si>
  <si>
    <t>2026-02-17 11:49</t>
  </si>
  <si>
    <t>2026-02-28 13:08</t>
  </si>
  <si>
    <t>2026-03-15 11:08</t>
  </si>
  <si>
    <t>2026-03-23 18:41</t>
  </si>
  <si>
    <t>2026-04-01 18:31</t>
  </si>
  <si>
    <t>2026-04-15 14:46</t>
  </si>
  <si>
    <t>2026-04-25 17:03</t>
  </si>
  <si>
    <t>2026-05-06 11:07</t>
  </si>
  <si>
    <t>767.16</t>
  </si>
  <si>
    <t>2026-05-15 10:51</t>
  </si>
  <si>
    <t>2026-05-27 13:05</t>
  </si>
  <si>
    <t>860</t>
  </si>
  <si>
    <t>380.82</t>
  </si>
  <si>
    <t>2025-04-15 06:00</t>
  </si>
  <si>
    <t>2025-04-22 06:00</t>
  </si>
  <si>
    <t>2025-08-11 06:00</t>
  </si>
  <si>
    <t>2025-08-21 06:00</t>
  </si>
  <si>
    <t>2025-09-10 06:00</t>
  </si>
  <si>
    <t>381</t>
  </si>
  <si>
    <t>2026-02-11 19:59</t>
  </si>
  <si>
    <t>2026-02-27 20:07</t>
  </si>
  <si>
    <t>2026-03-15 14:31</t>
  </si>
  <si>
    <t>2026-03-22 17:31</t>
  </si>
  <si>
    <t>2026-04-05 17:05</t>
  </si>
  <si>
    <t>2026-04-20 21:25</t>
  </si>
  <si>
    <t>2026-05-05 20:04</t>
  </si>
  <si>
    <t>2026-05-12 19:27</t>
  </si>
  <si>
    <t>2026-05-20 20:02</t>
  </si>
  <si>
    <t>2026-05-29 16:58</t>
  </si>
  <si>
    <t>2025-04-20 06:00</t>
  </si>
  <si>
    <t>2025-05-11 06:00</t>
  </si>
  <si>
    <t>146.49</t>
  </si>
  <si>
    <t>2026-02-13 20:45</t>
  </si>
  <si>
    <t>2026-02-24 19:10</t>
  </si>
  <si>
    <t>126.02</t>
  </si>
  <si>
    <t>2026-02-09 20:20</t>
  </si>
  <si>
    <t>2026-02-20 20:13</t>
  </si>
  <si>
    <t>2026-03-02 18:16</t>
  </si>
  <si>
    <t>2026-02-09 20:05</t>
  </si>
  <si>
    <t>2026-02-17 19:11</t>
  </si>
  <si>
    <t>2026-02-25 19:50</t>
  </si>
  <si>
    <t>2026-03-06 15:23</t>
  </si>
  <si>
    <t>2026-03-14 18:59</t>
  </si>
  <si>
    <t>2026-03-23 18:51</t>
  </si>
  <si>
    <t>2026-04-01 12:12</t>
  </si>
  <si>
    <t>2026-04-09 12:17</t>
  </si>
  <si>
    <t>2026-04-17 10:40</t>
  </si>
  <si>
    <t>2026-04-25 18:28</t>
  </si>
  <si>
    <t>2026-05-04 18:25</t>
  </si>
  <si>
    <t>2026-05-13 16:20</t>
  </si>
  <si>
    <t>2026-05-21 17:14</t>
  </si>
  <si>
    <t>2026-05-29 18:22</t>
  </si>
  <si>
    <t>340</t>
  </si>
  <si>
    <t>2026-02-09 20:10</t>
  </si>
  <si>
    <t>2026-02-16 18:01</t>
  </si>
  <si>
    <t>2026-02-23 17:54</t>
  </si>
  <si>
    <t>2026-03-02 18:26</t>
  </si>
  <si>
    <t>2024-07-13 06:00</t>
  </si>
  <si>
    <t>2024-07-27 06:00</t>
  </si>
  <si>
    <t>2024-08-26 06:00</t>
  </si>
  <si>
    <t>2024-10-20 06:00</t>
  </si>
  <si>
    <t>2024-10-28 06:00</t>
  </si>
  <si>
    <t>2024-11-11 06:00</t>
  </si>
  <si>
    <t>2024-11-20 06:00</t>
  </si>
  <si>
    <t>2024-11-30 06:00</t>
  </si>
  <si>
    <t>2024-12-08 06:00</t>
  </si>
  <si>
    <t>2024-12-24 06:00</t>
  </si>
  <si>
    <t>2024-12-31 06:00</t>
  </si>
  <si>
    <t>492.37</t>
  </si>
  <si>
    <t>2025-04-08 06:00</t>
  </si>
  <si>
    <t>2025-05-13 06:00</t>
  </si>
  <si>
    <t>492.35</t>
  </si>
  <si>
    <t>240.7</t>
  </si>
  <si>
    <t>2026-02-10 10:41</t>
  </si>
  <si>
    <t>2026-02-19 10:33</t>
  </si>
  <si>
    <t>2026-03-01 14:10</t>
  </si>
  <si>
    <t>2026-03-09 20:24</t>
  </si>
  <si>
    <t>2026-03-19 15:12</t>
  </si>
  <si>
    <t>2026-03-28 14:14</t>
  </si>
  <si>
    <t>2026-04-05 11:18</t>
  </si>
  <si>
    <t>2026-04-13 17:00</t>
  </si>
  <si>
    <t>2026-04-25 13:41</t>
  </si>
  <si>
    <t>2026-05-03 18:16</t>
  </si>
  <si>
    <t>2026-05-12 18:52</t>
  </si>
  <si>
    <t>2026-05-23 15:02</t>
  </si>
  <si>
    <t>2026-05-31 19:01</t>
  </si>
  <si>
    <t>2026-02-10 10:40</t>
  </si>
  <si>
    <t>2026-02-19 10:34</t>
  </si>
  <si>
    <t>2026-03-01 14:08</t>
  </si>
  <si>
    <t>2026-03-09 20:25</t>
  </si>
  <si>
    <t>2026-03-19 15:10</t>
  </si>
  <si>
    <t>2026-04-05 11:20</t>
  </si>
  <si>
    <t>2026-04-13 17:01</t>
  </si>
  <si>
    <t>2026-04-25 13:42</t>
  </si>
  <si>
    <t>2026-05-03 18:17</t>
  </si>
  <si>
    <t>2026-05-23 15:03</t>
  </si>
  <si>
    <t>2026-05-31 19:00</t>
  </si>
  <si>
    <t>2025-04-28 06:00</t>
  </si>
  <si>
    <t>134</t>
  </si>
  <si>
    <t>2025-05-19 06:00</t>
  </si>
  <si>
    <t>2025-06-09 06:00</t>
  </si>
  <si>
    <t>134.38</t>
  </si>
  <si>
    <t>135</t>
  </si>
  <si>
    <t>2026-02-10 13:31</t>
  </si>
  <si>
    <t>2026-02-19 10:51</t>
  </si>
  <si>
    <t>2026-02-28 10:45</t>
  </si>
  <si>
    <t>2026-03-08 18:41</t>
  </si>
  <si>
    <t>2026-03-16 20:01</t>
  </si>
  <si>
    <t>277.4</t>
  </si>
  <si>
    <t>2026-02-10 13:50</t>
  </si>
  <si>
    <t>2026-02-23 10:35</t>
  </si>
  <si>
    <t>2026-03-03 19:21</t>
  </si>
  <si>
    <t>2026-03-15 20:21</t>
  </si>
  <si>
    <t>2026-03-25 21:10</t>
  </si>
  <si>
    <t>2026-04-07 17:52</t>
  </si>
  <si>
    <t>2026-04-22 17:38</t>
  </si>
  <si>
    <t>2026-05-03 19:58</t>
  </si>
  <si>
    <t>160.4</t>
  </si>
  <si>
    <t>2026-02-10 18:54</t>
  </si>
  <si>
    <t>2026-02-19 23:03</t>
  </si>
  <si>
    <t>2026-02-28 23:06</t>
  </si>
  <si>
    <t>2026-03-09 17:47</t>
  </si>
  <si>
    <t>2026-03-19 16:36</t>
  </si>
  <si>
    <t>2026-04-25 16:36</t>
  </si>
  <si>
    <t>2026-05-05 18:25</t>
  </si>
  <si>
    <t>2026-05-18 23:20</t>
  </si>
  <si>
    <t>2026-05-28 17:53</t>
  </si>
  <si>
    <t>2025-04-04 06:00</t>
  </si>
  <si>
    <t>2025-06-10 06:00</t>
  </si>
  <si>
    <t>385.12</t>
  </si>
  <si>
    <t>2026-02-11 00:35</t>
  </si>
  <si>
    <t>2026-02-21 23:11</t>
  </si>
  <si>
    <t>2026-03-06 18:11</t>
  </si>
  <si>
    <t>2026-03-18 21:32</t>
  </si>
  <si>
    <t>2026-03-30 22:52</t>
  </si>
  <si>
    <t>2026-04-09 22:48</t>
  </si>
  <si>
    <t>2026-04-26 23:15</t>
  </si>
  <si>
    <t>355.04</t>
  </si>
  <si>
    <t>2026-02-11 00:45</t>
  </si>
  <si>
    <t>2026-02-19 22:42</t>
  </si>
  <si>
    <t>2026-03-13 22:50</t>
  </si>
  <si>
    <t>2026-03-23 12:24</t>
  </si>
  <si>
    <t>2026-02-11 00:50</t>
  </si>
  <si>
    <t>2026-02-20 10:21</t>
  </si>
  <si>
    <t>2026-03-01 14:50</t>
  </si>
  <si>
    <t>2026-04-06 18:21</t>
  </si>
  <si>
    <t>2026-04-15 18:59</t>
  </si>
  <si>
    <t>2026-04-15 19:00</t>
  </si>
  <si>
    <t>2026-04-25 19:54</t>
  </si>
  <si>
    <t>2026-05-07 20:03</t>
  </si>
  <si>
    <t>2026-05-31 16:22</t>
  </si>
  <si>
    <t>2026-05-31 16:23</t>
  </si>
  <si>
    <t>2025-09-18 06:00</t>
  </si>
  <si>
    <t>2026-02-11 01:13</t>
  </si>
  <si>
    <t>2026-02-21 23:06</t>
  </si>
  <si>
    <t>2026-03-06 18:47</t>
  </si>
  <si>
    <t>2026-03-20 19:12</t>
  </si>
  <si>
    <t>2026-03-29 18:35</t>
  </si>
  <si>
    <t>2026-04-09 17:31</t>
  </si>
  <si>
    <t>2026-04-23 16:49</t>
  </si>
  <si>
    <t>2026-05-03 18:41</t>
  </si>
  <si>
    <t>2026-05-17 20:45</t>
  </si>
  <si>
    <t>2026-02-11 01:02</t>
  </si>
  <si>
    <t>2026-02-19 22:58</t>
  </si>
  <si>
    <t>2026-02-28 11:29</t>
  </si>
  <si>
    <t>2026-03-09 20:08</t>
  </si>
  <si>
    <t>2026-03-18 18:30</t>
  </si>
  <si>
    <t>2026-03-28 23:19</t>
  </si>
  <si>
    <t>2026-04-04 23:24</t>
  </si>
  <si>
    <t>2026-04-13 19:44</t>
  </si>
  <si>
    <t>2026-04-26 22:54</t>
  </si>
  <si>
    <t>2026-05-06 19:15</t>
  </si>
  <si>
    <t>2026-05-16 19:48</t>
  </si>
  <si>
    <t>2026-05-25 22:05</t>
  </si>
  <si>
    <t>297.44</t>
  </si>
  <si>
    <t>2026-02-11 01:09</t>
  </si>
  <si>
    <t>2026-02-17 19:31</t>
  </si>
  <si>
    <t>2026-03-01 19:16</t>
  </si>
  <si>
    <t>2026-03-16 15:55</t>
  </si>
  <si>
    <t>2026-03-25 17:15</t>
  </si>
  <si>
    <t>2026-04-04 23:09</t>
  </si>
  <si>
    <t>2026-04-15 21:53</t>
  </si>
  <si>
    <t>2026-04-26 23:27</t>
  </si>
  <si>
    <t>2026-05-12 23:27</t>
  </si>
  <si>
    <t>2026-05-21 20:09</t>
  </si>
  <si>
    <t>2026-06-01 15:21</t>
  </si>
  <si>
    <t>2026-02-12 11:38</t>
  </si>
  <si>
    <t>2026-02-19 17:13</t>
  </si>
  <si>
    <t>2026-02-27 20:00</t>
  </si>
  <si>
    <t>2026-03-09 11:35</t>
  </si>
  <si>
    <t>2026-03-17 15:14</t>
  </si>
  <si>
    <t>2026-03-27 17:21</t>
  </si>
  <si>
    <t>2026-04-05 14:54</t>
  </si>
  <si>
    <t>2026-04-12 19:17</t>
  </si>
  <si>
    <t>2026-04-20 12:24</t>
  </si>
  <si>
    <t>264</t>
  </si>
  <si>
    <t>2025-10-27 06:00</t>
  </si>
  <si>
    <t>2026-02-12 12:28</t>
  </si>
  <si>
    <t>2026-02-22 15:41</t>
  </si>
  <si>
    <t>2026-03-02 16:12</t>
  </si>
  <si>
    <t>2026-03-10 15:07</t>
  </si>
  <si>
    <t>2026-03-22 17:51</t>
  </si>
  <si>
    <t>2026-04-12 17:07</t>
  </si>
  <si>
    <t>2026-04-20 19:37</t>
  </si>
  <si>
    <t>2026-02-12 18:46</t>
  </si>
  <si>
    <t>2026-02-23 15:41</t>
  </si>
  <si>
    <t>2026-03-07 18:07</t>
  </si>
  <si>
    <t>2026-03-13 16:35</t>
  </si>
  <si>
    <t>2026-03-26 18:43</t>
  </si>
  <si>
    <t>2026-04-04 19:02</t>
  </si>
  <si>
    <t>2026-04-10 17:48</t>
  </si>
  <si>
    <t>2026-04-22 19:51</t>
  </si>
  <si>
    <t>2026-05-01 10:56</t>
  </si>
  <si>
    <t>2026-05-11 16:03</t>
  </si>
  <si>
    <t>2026-05-19 16:47</t>
  </si>
  <si>
    <t>2026-05-31 07:58</t>
  </si>
  <si>
    <t>2026-02-13 11:08</t>
  </si>
  <si>
    <t>249.03</t>
  </si>
  <si>
    <t>249</t>
  </si>
  <si>
    <t>2026-02-13 13:11</t>
  </si>
  <si>
    <t>2026-02-23 17:36</t>
  </si>
  <si>
    <t>2026-03-05 15:45</t>
  </si>
  <si>
    <t>2026-03-13 20:14</t>
  </si>
  <si>
    <t>2026-04-02 12:15</t>
  </si>
  <si>
    <t>2026-04-10 14:01</t>
  </si>
  <si>
    <t>2026-04-18 11:58</t>
  </si>
  <si>
    <t>2026-04-26 13:02</t>
  </si>
  <si>
    <t>2026-05-07 16:18</t>
  </si>
  <si>
    <t>2026-05-15 15:00</t>
  </si>
  <si>
    <t>2026-05-28 15:06</t>
  </si>
  <si>
    <t>2026-02-13 23:25</t>
  </si>
  <si>
    <t>2026-02-26 01:21</t>
  </si>
  <si>
    <t>2026-03-08 19:30</t>
  </si>
  <si>
    <t>2026-04-04 19:01</t>
  </si>
  <si>
    <t>2026-04-16 00:16</t>
  </si>
  <si>
    <t>2026-05-05 20:12</t>
  </si>
  <si>
    <t>2026-05-16 18:33</t>
  </si>
  <si>
    <t>208</t>
  </si>
  <si>
    <t>2026-02-13 20:34</t>
  </si>
  <si>
    <t>2026-02-13 20:35</t>
  </si>
  <si>
    <t>2026-02-27 18:22</t>
  </si>
  <si>
    <t>2026-03-13 20:32</t>
  </si>
  <si>
    <t>2026-03-13 20:33</t>
  </si>
  <si>
    <t>2026-03-31 17:51</t>
  </si>
  <si>
    <t>2026-03-31 17:52</t>
  </si>
  <si>
    <t>2026-04-15 21:57</t>
  </si>
  <si>
    <t>2026-04-15 21:58</t>
  </si>
  <si>
    <t>2026-04-30 22:45</t>
  </si>
  <si>
    <t>2026-04-30 22:46</t>
  </si>
  <si>
    <t>2026-05-15 19:41</t>
  </si>
  <si>
    <t>2026-06-01 17:44</t>
  </si>
  <si>
    <t>2025-07-01 06:00</t>
  </si>
  <si>
    <t>2026-02-14 15:32</t>
  </si>
  <si>
    <t>2026-03-02 12:36</t>
  </si>
  <si>
    <t>2025-08-20 06:00</t>
  </si>
  <si>
    <t>2025-08-27 06:00</t>
  </si>
  <si>
    <t>2026-02-15 16:41</t>
  </si>
  <si>
    <t>2026-02-24 18:56</t>
  </si>
  <si>
    <t>2026-03-06 17:58</t>
  </si>
  <si>
    <t>2026-03-15 23:08</t>
  </si>
  <si>
    <t>2026-04-04 23:04</t>
  </si>
  <si>
    <t>2026-04-30 23:04</t>
  </si>
  <si>
    <t>1248.1</t>
  </si>
  <si>
    <t>178.16</t>
  </si>
  <si>
    <t>178</t>
  </si>
  <si>
    <t>2026-02-09 06:00</t>
  </si>
  <si>
    <t>2026-02-15 17:48</t>
  </si>
  <si>
    <t>2026-02-22 19:06</t>
  </si>
  <si>
    <t>2026-03-01 19:20</t>
  </si>
  <si>
    <t>2026-03-08 18:42</t>
  </si>
  <si>
    <t>2026-03-15 23:01</t>
  </si>
  <si>
    <t>2026-03-22 22:40</t>
  </si>
  <si>
    <t>178.44</t>
  </si>
  <si>
    <t>2026-02-16 19:45</t>
  </si>
  <si>
    <t>2026-02-24 14:38</t>
  </si>
  <si>
    <t>2026-03-05 16:27</t>
  </si>
  <si>
    <t>2026-03-13 19:36</t>
  </si>
  <si>
    <t>2026-03-21 19:45</t>
  </si>
  <si>
    <t>2026-03-29 16:08</t>
  </si>
  <si>
    <t>2026-04-07 13:02</t>
  </si>
  <si>
    <t>2026-04-15 18:55</t>
  </si>
  <si>
    <t>2026-04-25 17:14</t>
  </si>
  <si>
    <t>2026-05-08 14:02</t>
  </si>
  <si>
    <t>2026-05-16 20:06</t>
  </si>
  <si>
    <t>2026-05-26 11:53</t>
  </si>
  <si>
    <t>2025-05-27 06:00</t>
  </si>
  <si>
    <t>2025-06-04 06:00</t>
  </si>
  <si>
    <t>2025-07-22 06:00</t>
  </si>
  <si>
    <t>2026-02-16 19:52</t>
  </si>
  <si>
    <t>2026-02-26 12:42</t>
  </si>
  <si>
    <t>2026-03-09 15:36</t>
  </si>
  <si>
    <t>2026-03-18 16:30</t>
  </si>
  <si>
    <t>2026-03-31 15:41</t>
  </si>
  <si>
    <t>2026-04-16 13:57</t>
  </si>
  <si>
    <t>2026-05-07 15:20</t>
  </si>
  <si>
    <t>2026-05-16 12:52</t>
  </si>
  <si>
    <t>2026-02-17 11:22</t>
  </si>
  <si>
    <t>2026-03-07 13:34</t>
  </si>
  <si>
    <t>2026-03-23 12:43</t>
  </si>
  <si>
    <t>2026-03-24 10:24</t>
  </si>
  <si>
    <t>2026-03-24 10:26</t>
  </si>
  <si>
    <t>227.4</t>
  </si>
  <si>
    <t>2026-02-17 19:25</t>
  </si>
  <si>
    <t>2026-03-02 20:15</t>
  </si>
  <si>
    <t>2026-03-02 20:16</t>
  </si>
  <si>
    <t>2026-03-15 23:03</t>
  </si>
  <si>
    <t>2026-03-15 23:04</t>
  </si>
  <si>
    <t>2026-04-04 23:12</t>
  </si>
  <si>
    <t>2026-04-04 23:13</t>
  </si>
  <si>
    <t>2026-04-16 22:48</t>
  </si>
  <si>
    <t>2026-04-16 22:49</t>
  </si>
  <si>
    <t>2026-05-11 23:06</t>
  </si>
  <si>
    <t>2026-05-11 23:07</t>
  </si>
  <si>
    <t>2026-05-15 19:46</t>
  </si>
  <si>
    <t>2026-02-17 17:34</t>
  </si>
  <si>
    <t>494.91</t>
  </si>
  <si>
    <t>2026-02-22 19:58</t>
  </si>
  <si>
    <t>2026-03-01 21:20</t>
  </si>
  <si>
    <t>2026-03-08 22:19</t>
  </si>
  <si>
    <t>2026-03-18 21:09</t>
  </si>
  <si>
    <t>2026-03-29 19:23</t>
  </si>
  <si>
    <t>2026-04-06 15:39</t>
  </si>
  <si>
    <t>2026-04-12 13:14</t>
  </si>
  <si>
    <t>435</t>
  </si>
  <si>
    <t>434.9</t>
  </si>
  <si>
    <t>2026-05-01 19:05</t>
  </si>
  <si>
    <t>2026-05-30 10:53</t>
  </si>
  <si>
    <t>2026-02-19 18:10</t>
  </si>
  <si>
    <t>220.63</t>
  </si>
  <si>
    <t>2026-02-18 21:07</t>
  </si>
  <si>
    <t>2026-02-26 22:56</t>
  </si>
  <si>
    <t>523.02</t>
  </si>
  <si>
    <t>2026-03-04 20:06</t>
  </si>
  <si>
    <t>524</t>
  </si>
  <si>
    <t>2026-03-19 16:27</t>
  </si>
  <si>
    <t>2026-02-28 10:52</t>
  </si>
  <si>
    <t>2026-04-18 22:38</t>
  </si>
  <si>
    <t>2026-05-30 11:07</t>
  </si>
  <si>
    <t>206</t>
  </si>
  <si>
    <t>2026-02-23 13:32</t>
  </si>
  <si>
    <t>2026-03-14 18:55</t>
  </si>
  <si>
    <t>205.75</t>
  </si>
  <si>
    <t>2026-04-08 14:12</t>
  </si>
  <si>
    <t>2026-04-14 14:48</t>
  </si>
  <si>
    <t>2026-05-14 12:17</t>
  </si>
  <si>
    <t>2026-05-21 08:57</t>
  </si>
  <si>
    <t>2026-02-26 18:16</t>
  </si>
  <si>
    <t>2026-03-05 18:31</t>
  </si>
  <si>
    <t>2026-03-15 12:45</t>
  </si>
  <si>
    <t>2026-03-21 16:25</t>
  </si>
  <si>
    <t>2026-03-29 18:19</t>
  </si>
  <si>
    <t>2026-04-05 13:14</t>
  </si>
  <si>
    <t>2026-04-18 16:34</t>
  </si>
  <si>
    <t>2026-04-26 18:35</t>
  </si>
  <si>
    <t>2026-05-03 18:33</t>
  </si>
  <si>
    <t>2026-05-12 18:58</t>
  </si>
  <si>
    <t>2026-05-22 14:49</t>
  </si>
  <si>
    <t>2026-05-22 14:53</t>
  </si>
  <si>
    <t>2026-05-31 11:52</t>
  </si>
  <si>
    <t>2026-02-11 06:00</t>
  </si>
  <si>
    <t>2026-03-02 11:14</t>
  </si>
  <si>
    <t>2026-04-16 19:57</t>
  </si>
  <si>
    <t>2026-04-16 19:58</t>
  </si>
  <si>
    <t>2026-05-01 00:02</t>
  </si>
  <si>
    <t>2026-05-18 19:06</t>
  </si>
  <si>
    <t>2026-05-27 13:55</t>
  </si>
  <si>
    <t>2026-02-27 22:53</t>
  </si>
  <si>
    <t>2026-03-30 17:02</t>
  </si>
  <si>
    <t>348.45</t>
  </si>
  <si>
    <t>2026-04-15 16:09</t>
  </si>
  <si>
    <t>2026-04-15 16:10</t>
  </si>
  <si>
    <t>2026-02-27 06:00</t>
  </si>
  <si>
    <t>2026-03-07 20:06</t>
  </si>
  <si>
    <t>3400</t>
  </si>
  <si>
    <t>209.23</t>
  </si>
  <si>
    <t>2026-02-04 06:00</t>
  </si>
  <si>
    <t>2026-02-20 06:00</t>
  </si>
  <si>
    <t>2026-02-26 06:00</t>
  </si>
  <si>
    <t>2026-03-03 14:19</t>
  </si>
  <si>
    <t>4650</t>
  </si>
  <si>
    <t>2026-03-02 15:08</t>
  </si>
  <si>
    <t>2026-03-10 17:29</t>
  </si>
  <si>
    <t>2026-03-17 11:43</t>
  </si>
  <si>
    <t>2026-03-25 18:46</t>
  </si>
  <si>
    <t>579.9</t>
  </si>
  <si>
    <t>279.15</t>
  </si>
  <si>
    <t>2026-03-03 11:59</t>
  </si>
  <si>
    <t>279.16</t>
  </si>
  <si>
    <t>2026-03-11 13:59</t>
  </si>
  <si>
    <t>2026-03-20 13:04</t>
  </si>
  <si>
    <t>2026-03-27 12:10</t>
  </si>
  <si>
    <t>2026-04-04 14:17</t>
  </si>
  <si>
    <t>2026-03-04 16:49</t>
  </si>
  <si>
    <t>2026-03-25 19:09</t>
  </si>
  <si>
    <t>2026-03-31 16:40</t>
  </si>
  <si>
    <t>391.24</t>
  </si>
  <si>
    <t>2026-04-08 10:44</t>
  </si>
  <si>
    <t>2026-04-15 14:56</t>
  </si>
  <si>
    <t>2026-04-22 11:14</t>
  </si>
  <si>
    <t>2026-04-29 19:55</t>
  </si>
  <si>
    <t>2026-05-06 17:32</t>
  </si>
  <si>
    <t>2026-05-14 16:53</t>
  </si>
  <si>
    <t>2026-05-20 19:05</t>
  </si>
  <si>
    <t>2026-05-28 10:28</t>
  </si>
  <si>
    <t>2026-03-05 16:44</t>
  </si>
  <si>
    <t>2026-03-05 16:54</t>
  </si>
  <si>
    <t>2026-03-08 19:31</t>
  </si>
  <si>
    <t>132.53</t>
  </si>
  <si>
    <t>2026-03-22 18:19</t>
  </si>
  <si>
    <t>2026-04-04 23:00</t>
  </si>
  <si>
    <t>2026-04-18 22:59</t>
  </si>
  <si>
    <t>2026-04-30 22:58</t>
  </si>
  <si>
    <t>2026-03-06 20:13</t>
  </si>
  <si>
    <t>2026-03-13 14:25</t>
  </si>
  <si>
    <t>2026-03-20 14:15</t>
  </si>
  <si>
    <t>2026-03-27 18:00</t>
  </si>
  <si>
    <t>2026-04-03 13:07</t>
  </si>
  <si>
    <t>2026-04-10 12:20</t>
  </si>
  <si>
    <t>2026-04-18 14:32</t>
  </si>
  <si>
    <t>2026-04-27 17:42</t>
  </si>
  <si>
    <t>2026-05-10 15:40</t>
  </si>
  <si>
    <t>2026-05-17 16:27</t>
  </si>
  <si>
    <t>2026-03-06 20:43</t>
  </si>
  <si>
    <t>342</t>
  </si>
  <si>
    <t>2026-03-07 16:47</t>
  </si>
  <si>
    <t>2026-03-18 15:11</t>
  </si>
  <si>
    <t>2026-03-28 13:58</t>
  </si>
  <si>
    <t>2026-04-06 19:54</t>
  </si>
  <si>
    <t>2026-04-11 11:35</t>
  </si>
  <si>
    <t>2026-04-19 19:50</t>
  </si>
  <si>
    <t>2026-04-25 19:38</t>
  </si>
  <si>
    <t>2026-05-02 20:07</t>
  </si>
  <si>
    <t>2026-05-11 18:24</t>
  </si>
  <si>
    <t>2026-05-20 19:39</t>
  </si>
  <si>
    <t>2026-05-30 17:11</t>
  </si>
  <si>
    <t>2026-03-10 18:42</t>
  </si>
  <si>
    <t>2026-03-16 20:07</t>
  </si>
  <si>
    <t>134.29</t>
  </si>
  <si>
    <t>2026-03-24 13:50</t>
  </si>
  <si>
    <t>2026-03-30 19:42</t>
  </si>
  <si>
    <t>2026-04-07 10:30</t>
  </si>
  <si>
    <t>2026-04-14 10:43</t>
  </si>
  <si>
    <t>2026-04-21 19:46</t>
  </si>
  <si>
    <t>2026-04-29 12:27</t>
  </si>
  <si>
    <t>2026-05-05 19:44</t>
  </si>
  <si>
    <t>2026-05-12 11:17</t>
  </si>
  <si>
    <t>2026-05-24 18:54</t>
  </si>
  <si>
    <t>2026-02-18 06:00</t>
  </si>
  <si>
    <t>2026-02-25 06:00</t>
  </si>
  <si>
    <t>2026-03-04 06:00</t>
  </si>
  <si>
    <t>2026-03-11 06:00</t>
  </si>
  <si>
    <t>2026-03-13 20:43</t>
  </si>
  <si>
    <t>2026-03-22 22:46</t>
  </si>
  <si>
    <t>2026-03-31 21:35</t>
  </si>
  <si>
    <t>2026-04-09 00:35</t>
  </si>
  <si>
    <t>2026-04-20 19:41</t>
  </si>
  <si>
    <t>2026-05-04 12:15</t>
  </si>
  <si>
    <t>2026-05-04 12:16</t>
  </si>
  <si>
    <t>2026-03-13 18:00</t>
  </si>
  <si>
    <t>2026-03-30 18:37</t>
  </si>
  <si>
    <t>2026-03-30 18:41</t>
  </si>
  <si>
    <t>2026-03-16 16:14</t>
  </si>
  <si>
    <t>2026-03-24 14:24</t>
  </si>
  <si>
    <t>2026-03-29 17:32</t>
  </si>
  <si>
    <t>2026-04-06 16:48</t>
  </si>
  <si>
    <t>2026-04-13 17:12</t>
  </si>
  <si>
    <t>2026-04-27 20:02</t>
  </si>
  <si>
    <t>2026-04-27 20:03</t>
  </si>
  <si>
    <t>2026-05-19 14:12</t>
  </si>
  <si>
    <t>2026-05-28 17:54</t>
  </si>
  <si>
    <t>2026-03-25 20:26</t>
  </si>
  <si>
    <t>2026-03-30 18:53</t>
  </si>
  <si>
    <t>216.26</t>
  </si>
  <si>
    <t>2026-04-07 13:07</t>
  </si>
  <si>
    <t>2026-04-15 21:42</t>
  </si>
  <si>
    <t>2026-04-23 11:31</t>
  </si>
  <si>
    <t>2026-04-30 23:00</t>
  </si>
  <si>
    <t>2026-05-07 13:01</t>
  </si>
  <si>
    <t>2026-05-15 12:02</t>
  </si>
  <si>
    <t>2026-05-22 17:01</t>
  </si>
  <si>
    <t>2026-05-30 17:17</t>
  </si>
  <si>
    <t>2026-03-24 11:59</t>
  </si>
  <si>
    <t>2026-03-31 12:44</t>
  </si>
  <si>
    <t>2026-04-07 14:59</t>
  </si>
  <si>
    <t>2026-04-14 11:31</t>
  </si>
  <si>
    <t>2026-04-21 14:13</t>
  </si>
  <si>
    <t>2026-05-02 20:59</t>
  </si>
  <si>
    <t>2026-05-10 18:20</t>
  </si>
  <si>
    <t>2026-05-19 16:39</t>
  </si>
  <si>
    <t>1099</t>
  </si>
  <si>
    <t>2026-04-10 18:59</t>
  </si>
  <si>
    <t>2026-04-19 18:27</t>
  </si>
  <si>
    <t>2026-05-07 14:56</t>
  </si>
  <si>
    <t>2026-05-16 11:51</t>
  </si>
  <si>
    <t>2026-03-26 19:02</t>
  </si>
  <si>
    <t>2026-04-05 13:41</t>
  </si>
  <si>
    <t>2026-04-12 15:21</t>
  </si>
  <si>
    <t>355.77</t>
  </si>
  <si>
    <t>2026-04-19 19:20</t>
  </si>
  <si>
    <t>2026-04-26 13:51</t>
  </si>
  <si>
    <t>2026-05-03 10:57</t>
  </si>
  <si>
    <t>2026-05-11 14:07</t>
  </si>
  <si>
    <t>2026-05-24 19:29</t>
  </si>
  <si>
    <t>2026-05-31 15:20</t>
  </si>
  <si>
    <t>2026-03-25 19:25</t>
  </si>
  <si>
    <t>2026-04-10 16:54</t>
  </si>
  <si>
    <t>2026-04-20 17:14</t>
  </si>
  <si>
    <t>2026-04-20 17:15</t>
  </si>
  <si>
    <t>2026-05-08 18:53</t>
  </si>
  <si>
    <t>2026-05-27 13:18</t>
  </si>
  <si>
    <t>2026-03-27 20:29</t>
  </si>
  <si>
    <t>2026-04-03 19:31</t>
  </si>
  <si>
    <t>2026-02-07 06:00</t>
  </si>
  <si>
    <t>2026-02-13 06:00</t>
  </si>
  <si>
    <t>0.01</t>
  </si>
  <si>
    <t>2026-03-06 06:00</t>
  </si>
  <si>
    <t>2026-03-13 06:00</t>
  </si>
  <si>
    <t>2026-03-20 06:00</t>
  </si>
  <si>
    <t>2026-03-27 06:00</t>
  </si>
  <si>
    <t>2026-04-03 06:00</t>
  </si>
  <si>
    <t>2026-04-10 06:00</t>
  </si>
  <si>
    <t>2026-04-17 06:00</t>
  </si>
  <si>
    <t>2026-04-24 06:00</t>
  </si>
  <si>
    <t>2026-05-01 06:00</t>
  </si>
  <si>
    <t>2026-05-08 06:00</t>
  </si>
  <si>
    <t>2026-05-15 06:00</t>
  </si>
  <si>
    <t>2026-05-22 06:00</t>
  </si>
  <si>
    <t>2026-05-29 06:00</t>
  </si>
  <si>
    <t>2026-06-05 06:00</t>
  </si>
  <si>
    <t>2026-06-12 06:00</t>
  </si>
  <si>
    <t>2026-06-19 06:00</t>
  </si>
  <si>
    <t>2026-03-30 20:08</t>
  </si>
  <si>
    <t>2026-04-06 15:44</t>
  </si>
  <si>
    <t>2026-04-13 18:15</t>
  </si>
  <si>
    <t>2026-04-20 17:20</t>
  </si>
  <si>
    <t>2026-04-27 17:43</t>
  </si>
  <si>
    <t>2026-05-04 17:21</t>
  </si>
  <si>
    <t>2026-05-11 16:52</t>
  </si>
  <si>
    <t>2026-05-18 17:29</t>
  </si>
  <si>
    <t>2026-05-25 15:52</t>
  </si>
  <si>
    <t>2026-06-01 19:55</t>
  </si>
  <si>
    <t>2024-07-26 06:00</t>
  </si>
  <si>
    <t>700</t>
  </si>
  <si>
    <t>2024-08-30 06:00</t>
  </si>
  <si>
    <t>2024-09-28 06:00</t>
  </si>
  <si>
    <t>2024-11-09 06:00</t>
  </si>
  <si>
    <t>2024-11-16 06:00</t>
  </si>
  <si>
    <t>2024-12-14 06:00</t>
  </si>
  <si>
    <t>2025-01-02 06:00</t>
  </si>
  <si>
    <t>2025-01-09 06:00</t>
  </si>
  <si>
    <t>2025-01-25 06:00</t>
  </si>
  <si>
    <t>2025-03-20 06:00</t>
  </si>
  <si>
    <t>2025-03-29 06:00</t>
  </si>
  <si>
    <t>2025-07-08 06:00</t>
  </si>
  <si>
    <t>331.7</t>
  </si>
  <si>
    <t>2026-04-01 16:32</t>
  </si>
  <si>
    <t>2026-04-08 13:01</t>
  </si>
  <si>
    <t>328.1</t>
  </si>
  <si>
    <t>2026-04-02 21:09</t>
  </si>
  <si>
    <t>2026-04-13 18:24</t>
  </si>
  <si>
    <t>2026-04-20 18:26</t>
  </si>
  <si>
    <t>2026-04-27 18:40</t>
  </si>
  <si>
    <t>2026-05-04 19:16</t>
  </si>
  <si>
    <t>2026-05-18 18:18</t>
  </si>
  <si>
    <t>2026-05-27 18:18</t>
  </si>
  <si>
    <t>2026-04-17 17:32</t>
  </si>
  <si>
    <t>2026-04-24 16:28</t>
  </si>
  <si>
    <t>2026-05-01 13:28</t>
  </si>
  <si>
    <t>2026-05-08 16:31</t>
  </si>
  <si>
    <t>2026-05-15 17:13</t>
  </si>
  <si>
    <t>2026-05-22 17:02</t>
  </si>
  <si>
    <t>2026-05-29 15:10</t>
  </si>
  <si>
    <t>2026-04-12 15:29</t>
  </si>
  <si>
    <t>2026-04-19 19:47</t>
  </si>
  <si>
    <t>2026-05-17 16:03</t>
  </si>
  <si>
    <t>2026-05-24 12:39</t>
  </si>
  <si>
    <t>2026-04-13 20:25</t>
  </si>
  <si>
    <t>2026-04-20 16:13</t>
  </si>
  <si>
    <t>255.79</t>
  </si>
  <si>
    <t>2026-04-29 16:03</t>
  </si>
  <si>
    <t>2026-05-08 19:23</t>
  </si>
  <si>
    <t>355.35</t>
  </si>
  <si>
    <t>2026-03-07 06:00</t>
  </si>
  <si>
    <t>2026-03-16 06:00</t>
  </si>
  <si>
    <t>2026-03-25 06:00</t>
  </si>
  <si>
    <t>2026-04-12 06:00</t>
  </si>
  <si>
    <t>2026-04-20 13:56</t>
  </si>
  <si>
    <t>2026-04-28 18:08</t>
  </si>
  <si>
    <t>2026-05-07 13:15</t>
  </si>
  <si>
    <t>2026-05-15 17:43</t>
  </si>
  <si>
    <t>2026-05-23 17:21</t>
  </si>
  <si>
    <t>2026-05-31 18:05</t>
  </si>
  <si>
    <t>2026-04-15 16:43</t>
  </si>
  <si>
    <t>2026-04-20 17:17</t>
  </si>
  <si>
    <t>2026-04-27 14:03</t>
  </si>
  <si>
    <t>2026-05-05 18:27</t>
  </si>
  <si>
    <t>2026-05-11 19:13</t>
  </si>
  <si>
    <t>2026-05-27 19:27</t>
  </si>
  <si>
    <t>2026-06-01 19:46</t>
  </si>
  <si>
    <t>2026-04-20 20:46</t>
  </si>
  <si>
    <t>2026-05-04 21:49</t>
  </si>
  <si>
    <t>2026-05-04 21:50</t>
  </si>
  <si>
    <t>640.1</t>
  </si>
  <si>
    <t>2026-05-15 16:00</t>
  </si>
  <si>
    <t>2026-05-26 22:28</t>
  </si>
  <si>
    <t>2026-04-25 18:00</t>
  </si>
  <si>
    <t>2026-04-27 18:15</t>
  </si>
  <si>
    <t>317.58</t>
  </si>
  <si>
    <t>2026-05-20 17:20</t>
  </si>
  <si>
    <t>2026-04-29 20:59</t>
  </si>
  <si>
    <t>2026-05-11 22:54</t>
  </si>
  <si>
    <t>2026-05-22 16:14</t>
  </si>
  <si>
    <t>2026-05-22 16:56</t>
  </si>
  <si>
    <t>2026-05-30 17:49</t>
  </si>
  <si>
    <t>2026-05-30 18:14</t>
  </si>
  <si>
    <t>2026-04-30 13:19</t>
  </si>
  <si>
    <t>2026-05-01 13:33</t>
  </si>
  <si>
    <t>2026-05-05 19:42</t>
  </si>
  <si>
    <t>133.72</t>
  </si>
  <si>
    <t>2026-05-14 19:07</t>
  </si>
  <si>
    <t>2026-05-03 16:54</t>
  </si>
  <si>
    <t>2026-05-11 15:46</t>
  </si>
  <si>
    <t>2026-05-30 16:01</t>
  </si>
  <si>
    <t>2026-05-06 11:14</t>
  </si>
  <si>
    <t>2026-05-13 12:25</t>
  </si>
  <si>
    <t>2026-05-21 15:13</t>
  </si>
  <si>
    <t>2026-05-29 18:24</t>
  </si>
  <si>
    <t>2026-05-07 14:51</t>
  </si>
  <si>
    <t>2026-05-07 14:53</t>
  </si>
  <si>
    <t>2026-05-08 17:16</t>
  </si>
  <si>
    <t>2026-05-15 13:37</t>
  </si>
  <si>
    <t>220.91</t>
  </si>
  <si>
    <t>2026-05-21 20:10</t>
  </si>
  <si>
    <t>2026-05-28 15:39</t>
  </si>
  <si>
    <t>2026-05-08 21:12</t>
  </si>
  <si>
    <t>2026-05-15 21:20</t>
  </si>
  <si>
    <t>209.28</t>
  </si>
  <si>
    <t>2026-05-16 20:03</t>
  </si>
  <si>
    <t>2026-05-27 16:27</t>
  </si>
  <si>
    <t>2026-05-29 21:40</t>
  </si>
  <si>
    <t>2026-05-15 18:15</t>
  </si>
  <si>
    <t>2026-05-16 14:43</t>
  </si>
  <si>
    <t>2026-05-23 19:18</t>
  </si>
  <si>
    <t>2026-05-30 14:16</t>
  </si>
  <si>
    <t>2026-05-10 14:51</t>
  </si>
  <si>
    <t>2026-05-10 14:53</t>
  </si>
  <si>
    <t>949.9</t>
  </si>
  <si>
    <t>2026-05-19 19:07</t>
  </si>
  <si>
    <t>2026-05-10 18:35</t>
  </si>
  <si>
    <t>749.5</t>
  </si>
  <si>
    <t>2026-05-17 18:16</t>
  </si>
  <si>
    <t>366.12</t>
  </si>
  <si>
    <t>2026-05-31 17:57</t>
  </si>
  <si>
    <t>2026-05-12 17:39</t>
  </si>
  <si>
    <t>2026-05-19 11:45</t>
  </si>
  <si>
    <t>375.54</t>
  </si>
  <si>
    <t>2026-05-26 10:31</t>
  </si>
  <si>
    <t>2026-05-13 16:08</t>
  </si>
  <si>
    <t>2026-05-17 18:31</t>
  </si>
  <si>
    <t>2026-05-25 14:04</t>
  </si>
  <si>
    <t>2026-05-31 11:32</t>
  </si>
  <si>
    <t>2026-05-19 20:52</t>
  </si>
  <si>
    <t>2026-05-20 20:01</t>
  </si>
  <si>
    <t>2026-05-25 19:13</t>
  </si>
  <si>
    <t>2026-06-01 16:10</t>
  </si>
  <si>
    <t>fechas a futuro</t>
  </si>
  <si>
    <t>CASO DE ESTUDIO DEL CURSO: FINANCIERA DE EQUIPOS CELULARES</t>
  </si>
  <si>
    <t>FINANCIAMIENTO CELULAR</t>
  </si>
  <si>
    <t>ANÁLISIS DE VENTAS</t>
  </si>
  <si>
    <t>ANÁLISIS DE PAGOS</t>
  </si>
  <si>
    <t>VENTA</t>
  </si>
  <si>
    <t>VENTA FOLIO</t>
  </si>
  <si>
    <t>PLAZOS</t>
  </si>
  <si>
    <t>PLAN</t>
  </si>
  <si>
    <t>PRECIO</t>
  </si>
  <si>
    <t>ANTICIPO</t>
  </si>
  <si>
    <t>MONTO FINANCIADO</t>
  </si>
  <si>
    <t>INTERÉS</t>
  </si>
  <si>
    <t>SUBTOTAL</t>
  </si>
  <si>
    <t>TOTAL</t>
  </si>
  <si>
    <t>SEMANAL</t>
  </si>
  <si>
    <t>VENDEDOR FOLIO</t>
  </si>
  <si>
    <t>SUCURSAL FOLIO</t>
  </si>
  <si>
    <t>El número de venta o financiamiento</t>
  </si>
  <si>
    <t>EQUIPO FOLIO</t>
  </si>
  <si>
    <t>El folio del celular vendido (marca, modelo, almacenamiento, memoria, color, …)</t>
  </si>
  <si>
    <t>Número de semanas que dura el financiamiento</t>
  </si>
  <si>
    <t>Si se aplica un cliente nuevo o de renovación</t>
  </si>
  <si>
    <t>El costo del equipo a contado</t>
  </si>
  <si>
    <t>El monto necesario para liberar el financiamiento</t>
  </si>
  <si>
    <t>El precio menos el anticipo</t>
  </si>
  <si>
    <t>Cuántas veces se pagará el monto financiado</t>
  </si>
  <si>
    <t>El monto financiado por el interés (cuánto se paga por lo financiado)</t>
  </si>
  <si>
    <t>El subtotal más el anticipo (Cuánto se paga en total incluyendo el precio)</t>
  </si>
  <si>
    <t>La semanalidad o monto semanal fijado a pagar</t>
  </si>
  <si>
    <t>El folio del vendedor (nombre, correo, activo, …)</t>
  </si>
  <si>
    <t>El folio de la sucursal (nombre, dirección, …)</t>
  </si>
  <si>
    <t>NUEVO</t>
  </si>
  <si>
    <t>INDICADORES</t>
  </si>
  <si>
    <t>MARGEN</t>
  </si>
  <si>
    <t>% MARGEN AL TOTAL</t>
  </si>
  <si>
    <t>% MARGEN AL PRECIO</t>
  </si>
  <si>
    <t>Me indica qué porcentaje representa el precio respecto al total</t>
  </si>
  <si>
    <t>Me indica la proporción respecto al precio que será ganancia</t>
  </si>
  <si>
    <t>Si invierto $100,000 en equipos…</t>
  </si>
  <si>
    <t>Pagos</t>
  </si>
  <si>
    <t># PAGO</t>
  </si>
  <si>
    <t>CONCEPTO</t>
  </si>
  <si>
    <t>FECHA</t>
  </si>
  <si>
    <t>HORA</t>
  </si>
  <si>
    <t>MONTO RECIBIDO</t>
  </si>
  <si>
    <t>MONTO APORTADO</t>
  </si>
  <si>
    <t>MONTO DEVUELTO</t>
  </si>
  <si>
    <t>VENDEDOR RECIBE FOLIO</t>
  </si>
  <si>
    <t>SUCURSAL RECIBE FOLIO</t>
  </si>
  <si>
    <t>EJEMPLO</t>
  </si>
  <si>
    <t>TENDENCIA TEMPORAL</t>
  </si>
  <si>
    <t>¿Cuál es el monto aportado por fecha?</t>
  </si>
  <si>
    <t>¿Cuál es el monto aportado por cúmulo de fechas (por mes, por trimestre, por año)?</t>
  </si>
  <si>
    <t>Segmentar por vendedor</t>
  </si>
  <si>
    <t>Segmentar por sucursal</t>
  </si>
  <si>
    <t>ACUMULADO DEL MONTO APORTADO</t>
  </si>
  <si>
    <t>HASTA LA FECHA</t>
  </si>
  <si>
    <t>TENDENCIA</t>
  </si>
  <si>
    <t>VALOR OBSERVADO</t>
  </si>
  <si>
    <t>Índice</t>
  </si>
  <si>
    <t>Etiquetas de fila</t>
  </si>
  <si>
    <t>Total general</t>
  </si>
  <si>
    <t>2023</t>
  </si>
  <si>
    <t>2024</t>
  </si>
  <si>
    <t>2025</t>
  </si>
  <si>
    <t>2026</t>
  </si>
  <si>
    <t>Suma de montoAportado</t>
  </si>
  <si>
    <t>Trim.4</t>
  </si>
  <si>
    <t>Trim.1</t>
  </si>
  <si>
    <t>Trim.2</t>
  </si>
  <si>
    <t>Trim.3</t>
  </si>
  <si>
    <t>dic</t>
  </si>
  <si>
    <t>oct</t>
  </si>
  <si>
    <t>nov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</si>
  <si>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</si>
  <si>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</si>
  <si>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</si>
  <si>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</si>
  <si>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</si>
  <si>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</si>
  <si>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</si>
  <si>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</si>
  <si>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</si>
  <si>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acumuladoMontoAportado</t>
  </si>
  <si>
    <t>% acumuladoMontoAportado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</si>
</sst>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5" formatCode="[$-F400]h:mm:ss\ AM/PM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37">
    <xf numFmtId="0" fontId="0" fillId="0" borderId="0" xfId="0"/>
    <xf numFmtId="0" fontId="3" fillId="3" borderId="1" xfId="4"/>
    <xf numFmtId="0" fontId="4" fillId="0" borderId="0" xfId="0" applyFont="1"/>
    <xf numFmtId="0" fontId="0" fillId="4" borderId="2" xfId="5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3" borderId="1" xfId="4" applyAlignment="1">
      <alignment horizontal="center"/>
    </xf>
    <xf numFmtId="0" fontId="3" fillId="3" borderId="3" xfId="4" applyBorder="1" applyAlignment="1">
      <alignment horizontal="center"/>
    </xf>
    <xf numFmtId="0" fontId="3" fillId="3" borderId="4" xfId="4" applyBorder="1" applyAlignment="1">
      <alignment horizontal="center"/>
    </xf>
    <xf numFmtId="0" fontId="3" fillId="3" borderId="5" xfId="4" applyBorder="1" applyAlignment="1">
      <alignment horizontal="center"/>
    </xf>
    <xf numFmtId="0" fontId="0" fillId="4" borderId="6" xfId="5" applyFont="1" applyBorder="1" applyAlignment="1">
      <alignment horizontal="center"/>
    </xf>
    <xf numFmtId="0" fontId="0" fillId="4" borderId="7" xfId="5" applyFont="1" applyBorder="1" applyAlignment="1">
      <alignment horizontal="center"/>
    </xf>
    <xf numFmtId="0" fontId="0" fillId="4" borderId="8" xfId="5" applyFont="1" applyBorder="1" applyAlignment="1">
      <alignment horizontal="center"/>
    </xf>
    <xf numFmtId="0" fontId="1" fillId="9" borderId="0" xfId="10"/>
    <xf numFmtId="0" fontId="1" fillId="7" borderId="0" xfId="8"/>
    <xf numFmtId="6" fontId="0" fillId="0" borderId="0" xfId="0" applyNumberFormat="1"/>
    <xf numFmtId="9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0" fontId="1" fillId="8" borderId="0" xfId="9"/>
    <xf numFmtId="0" fontId="0" fillId="0" borderId="0" xfId="0" applyAlignment="1">
      <alignment horizontal="center"/>
    </xf>
    <xf numFmtId="9" fontId="0" fillId="0" borderId="0" xfId="2" applyFont="1"/>
    <xf numFmtId="14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horizontal="right"/>
    </xf>
    <xf numFmtId="0" fontId="1" fillId="5" borderId="0" xfId="6"/>
    <xf numFmtId="0" fontId="1" fillId="6" borderId="0" xfId="7"/>
    <xf numFmtId="0" fontId="2" fillId="2" borderId="1" xfId="3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4" fontId="0" fillId="0" borderId="0" xfId="1" applyFont="1"/>
  </cellXfs>
  <cellStyles count="11">
    <cellStyle name="20% - Énfasis2" xfId="6" builtinId="34"/>
    <cellStyle name="20% - Énfasis3" xfId="7" builtinId="38"/>
    <cellStyle name="20% - Énfasis4" xfId="8" builtinId="42"/>
    <cellStyle name="20% - Énfasis5" xfId="9" builtinId="46"/>
    <cellStyle name="20% - Énfasis6" xfId="10" builtinId="50"/>
    <cellStyle name="Cálculo" xfId="4" builtinId="22"/>
    <cellStyle name="Entrada" xfId="3" builtinId="20"/>
    <cellStyle name="Moneda" xfId="1" builtinId="4"/>
    <cellStyle name="Normal" xfId="0" builtinId="0"/>
    <cellStyle name="Notas" xfId="5" builtinId="10"/>
    <cellStyle name="Porcentaje" xfId="2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[S201.xlsx]Hoja3!TablaDinámica10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Hoja3!$E$9:$E$55</c:f>
              <c:multiLvlStrCache>
                <c:ptCount val="31"/>
                <c:lvl>
                  <c:pt idx="0">
                    <c:v>dic</c:v>
                  </c:pt>
                  <c:pt idx="1">
                    <c:v>ene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ago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dic</c:v>
                  </c:pt>
                  <c:pt idx="13">
                    <c:v>ene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abr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ago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dic</c:v>
                  </c:pt>
                  <c:pt idx="25">
                    <c:v>ene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abr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Trim.4</c:v>
                  </c:pt>
                  <c:pt idx="1">
                    <c:v>Trim.1</c:v>
                  </c:pt>
                  <c:pt idx="4">
                    <c:v>Trim.2</c:v>
                  </c:pt>
                  <c:pt idx="7">
                    <c:v>Trim.3</c:v>
                  </c:pt>
                  <c:pt idx="10">
                    <c:v>Trim.4</c:v>
                  </c:pt>
                  <c:pt idx="13">
                    <c:v>Trim.1</c:v>
                  </c:pt>
                  <c:pt idx="16">
                    <c:v>Trim.2</c:v>
                  </c:pt>
                  <c:pt idx="19">
                    <c:v>Trim.3</c:v>
                  </c:pt>
                  <c:pt idx="22">
                    <c:v>Trim.4</c:v>
                  </c:pt>
                  <c:pt idx="25">
                    <c:v>Trim.1</c:v>
                  </c:pt>
                  <c:pt idx="28">
                    <c:v>Trim.2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13">
                    <c:v>2025</c:v>
                  </c:pt>
                  <c:pt idx="25">
                    <c:v>2026</c:v>
                  </c:pt>
                </c:lvl>
              </c:multiLvlStrCache>
            </c:multiLvlStrRef>
          </c:cat>
          <c:val>
            <c:numRef>
              <c:f>Hoja3!$F$9:$F$55</c:f>
              <c:numCache>
                <c:formatCode>General</c:formatCode>
                <c:ptCount val="31"/>
                <c:pt idx="0">
                  <c:v>2967.09</c:v>
                </c:pt>
                <c:pt idx="1">
                  <c:v>4195.2</c:v>
                </c:pt>
                <c:pt idx="2">
                  <c:v>8742.84</c:v>
                </c:pt>
                <c:pt idx="3">
                  <c:v>22344.889999999996</c:v>
                </c:pt>
                <c:pt idx="4">
                  <c:v>26091.01999999999</c:v>
                </c:pt>
                <c:pt idx="5">
                  <c:v>31583.739999999991</c:v>
                </c:pt>
                <c:pt idx="6">
                  <c:v>41986.569999999992</c:v>
                </c:pt>
                <c:pt idx="7">
                  <c:v>50959.779999999992</c:v>
                </c:pt>
                <c:pt idx="8">
                  <c:v>71022.389999999985</c:v>
                </c:pt>
                <c:pt idx="9">
                  <c:v>81661.8</c:v>
                </c:pt>
                <c:pt idx="10">
                  <c:v>61915.30999999999</c:v>
                </c:pt>
                <c:pt idx="11">
                  <c:v>51930.909999999989</c:v>
                </c:pt>
                <c:pt idx="12">
                  <c:v>42193.889999999992</c:v>
                </c:pt>
                <c:pt idx="13">
                  <c:v>44396.229999999996</c:v>
                </c:pt>
                <c:pt idx="14">
                  <c:v>32986.22</c:v>
                </c:pt>
                <c:pt idx="15">
                  <c:v>43709.360000000008</c:v>
                </c:pt>
                <c:pt idx="16">
                  <c:v>62972.600000000035</c:v>
                </c:pt>
                <c:pt idx="17">
                  <c:v>73385.530000000028</c:v>
                </c:pt>
                <c:pt idx="18">
                  <c:v>96350.399999999965</c:v>
                </c:pt>
                <c:pt idx="19">
                  <c:v>120548.12999999995</c:v>
                </c:pt>
                <c:pt idx="20">
                  <c:v>150776.95999999999</c:v>
                </c:pt>
                <c:pt idx="21">
                  <c:v>160265.51000000004</c:v>
                </c:pt>
                <c:pt idx="22">
                  <c:v>193634.11000000028</c:v>
                </c:pt>
                <c:pt idx="23">
                  <c:v>207883.40000000014</c:v>
                </c:pt>
                <c:pt idx="24">
                  <c:v>233477.96000000037</c:v>
                </c:pt>
                <c:pt idx="25">
                  <c:v>212333.14000000007</c:v>
                </c:pt>
                <c:pt idx="26">
                  <c:v>119559.98000000003</c:v>
                </c:pt>
                <c:pt idx="27">
                  <c:v>132343.31999999998</c:v>
                </c:pt>
                <c:pt idx="28">
                  <c:v>99272.83</c:v>
                </c:pt>
                <c:pt idx="29">
                  <c:v>104789.55999999997</c:v>
                </c:pt>
                <c:pt idx="30">
                  <c:v>1992.7999999999997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D-3643-ADA8-CB7DDC427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23167"/>
        <c:axId val="753866879"/>
      </c:barChart>
      <c:catAx>
        <c:axId val="7074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3866879"/>
        <c:crosses val="autoZero"/>
        <c:auto val="1"/>
        <c:lblAlgn val="ctr"/>
        <c:lblOffset val="100"/>
        <c:noMultiLvlLbl val="0"/>
      </c:catAx>
      <c:valAx>
        <c:axId val="75386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4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Hoja4!$E$6</c:f>
              <c:strCache>
                <c:ptCount val="1"/>
                <c:pt idx="0">
                  <c:v>acumuladoMontoAportado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Hoja4!$C$7:$C$8156</c:f>
              <c:numCache>
                <c:formatCode>m/d/yy</c:formatCode>
                <c:ptCount val="8150"/>
                <c:pt idx="0">
                  <c:v>45266</c:v>
                </c:pt>
                <c:pt idx="1">
                  <c:v>45273</c:v>
                </c:pt>
                <c:pt idx="2">
                  <c:v>45280</c:v>
                </c:pt>
                <c:pt idx="3">
                  <c:v>45286</c:v>
                </c:pt>
                <c:pt idx="4">
                  <c:v>45287</c:v>
                </c:pt>
                <c:pt idx="5">
                  <c:v>45293</c:v>
                </c:pt>
                <c:pt idx="6">
                  <c:v>45294</c:v>
                </c:pt>
                <c:pt idx="7">
                  <c:v>45300</c:v>
                </c:pt>
                <c:pt idx="8">
                  <c:v>45301</c:v>
                </c:pt>
                <c:pt idx="9">
                  <c:v>45307</c:v>
                </c:pt>
                <c:pt idx="10">
                  <c:v>45308</c:v>
                </c:pt>
                <c:pt idx="11">
                  <c:v>45314</c:v>
                </c:pt>
                <c:pt idx="12">
                  <c:v>45315</c:v>
                </c:pt>
                <c:pt idx="13">
                  <c:v>45321</c:v>
                </c:pt>
                <c:pt idx="14">
                  <c:v>45322</c:v>
                </c:pt>
                <c:pt idx="15">
                  <c:v>45328</c:v>
                </c:pt>
                <c:pt idx="16">
                  <c:v>45329</c:v>
                </c:pt>
                <c:pt idx="17">
                  <c:v>45330</c:v>
                </c:pt>
                <c:pt idx="18">
                  <c:v>45335</c:v>
                </c:pt>
                <c:pt idx="19">
                  <c:v>45336</c:v>
                </c:pt>
                <c:pt idx="20">
                  <c:v>45337</c:v>
                </c:pt>
                <c:pt idx="21">
                  <c:v>45337</c:v>
                </c:pt>
                <c:pt idx="22">
                  <c:v>45339</c:v>
                </c:pt>
                <c:pt idx="23">
                  <c:v>45342</c:v>
                </c:pt>
                <c:pt idx="24">
                  <c:v>45343</c:v>
                </c:pt>
                <c:pt idx="25">
                  <c:v>45344</c:v>
                </c:pt>
                <c:pt idx="26">
                  <c:v>45344</c:v>
                </c:pt>
                <c:pt idx="27">
                  <c:v>45345</c:v>
                </c:pt>
                <c:pt idx="28">
                  <c:v>45346</c:v>
                </c:pt>
                <c:pt idx="29">
                  <c:v>45346</c:v>
                </c:pt>
                <c:pt idx="30">
                  <c:v>45349</c:v>
                </c:pt>
                <c:pt idx="31">
                  <c:v>45350</c:v>
                </c:pt>
                <c:pt idx="32">
                  <c:v>45351</c:v>
                </c:pt>
                <c:pt idx="33">
                  <c:v>45351</c:v>
                </c:pt>
                <c:pt idx="34">
                  <c:v>45352</c:v>
                </c:pt>
                <c:pt idx="35">
                  <c:v>45353</c:v>
                </c:pt>
                <c:pt idx="36">
                  <c:v>45353</c:v>
                </c:pt>
                <c:pt idx="37">
                  <c:v>45356</c:v>
                </c:pt>
                <c:pt idx="38">
                  <c:v>45356</c:v>
                </c:pt>
                <c:pt idx="39">
                  <c:v>45357</c:v>
                </c:pt>
                <c:pt idx="40">
                  <c:v>45358</c:v>
                </c:pt>
                <c:pt idx="41">
                  <c:v>45358</c:v>
                </c:pt>
                <c:pt idx="42">
                  <c:v>45359</c:v>
                </c:pt>
                <c:pt idx="43">
                  <c:v>45360</c:v>
                </c:pt>
                <c:pt idx="44">
                  <c:v>45360</c:v>
                </c:pt>
                <c:pt idx="45">
                  <c:v>45363</c:v>
                </c:pt>
                <c:pt idx="46">
                  <c:v>45363</c:v>
                </c:pt>
                <c:pt idx="47">
                  <c:v>45364</c:v>
                </c:pt>
                <c:pt idx="48">
                  <c:v>45365</c:v>
                </c:pt>
                <c:pt idx="49">
                  <c:v>45365</c:v>
                </c:pt>
                <c:pt idx="50">
                  <c:v>45365</c:v>
                </c:pt>
                <c:pt idx="51">
                  <c:v>45366</c:v>
                </c:pt>
                <c:pt idx="52">
                  <c:v>45367</c:v>
                </c:pt>
                <c:pt idx="53">
                  <c:v>45367</c:v>
                </c:pt>
                <c:pt idx="54">
                  <c:v>45368</c:v>
                </c:pt>
                <c:pt idx="55">
                  <c:v>45370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45372</c:v>
                </c:pt>
                <c:pt idx="60">
                  <c:v>45372</c:v>
                </c:pt>
                <c:pt idx="61">
                  <c:v>45373</c:v>
                </c:pt>
                <c:pt idx="62">
                  <c:v>45374</c:v>
                </c:pt>
                <c:pt idx="63">
                  <c:v>45374</c:v>
                </c:pt>
                <c:pt idx="64">
                  <c:v>45375</c:v>
                </c:pt>
                <c:pt idx="65">
                  <c:v>45375</c:v>
                </c:pt>
                <c:pt idx="66">
                  <c:v>45377</c:v>
                </c:pt>
                <c:pt idx="67">
                  <c:v>45377</c:v>
                </c:pt>
                <c:pt idx="68">
                  <c:v>45378</c:v>
                </c:pt>
                <c:pt idx="69">
                  <c:v>45379</c:v>
                </c:pt>
                <c:pt idx="70">
                  <c:v>45379</c:v>
                </c:pt>
                <c:pt idx="71">
                  <c:v>45379</c:v>
                </c:pt>
                <c:pt idx="72">
                  <c:v>45380</c:v>
                </c:pt>
                <c:pt idx="73">
                  <c:v>45381</c:v>
                </c:pt>
                <c:pt idx="74">
                  <c:v>45381</c:v>
                </c:pt>
                <c:pt idx="75">
                  <c:v>45382</c:v>
                </c:pt>
                <c:pt idx="76">
                  <c:v>45382</c:v>
                </c:pt>
                <c:pt idx="77">
                  <c:v>45384</c:v>
                </c:pt>
                <c:pt idx="78">
                  <c:v>45384</c:v>
                </c:pt>
                <c:pt idx="79">
                  <c:v>45385</c:v>
                </c:pt>
                <c:pt idx="80">
                  <c:v>45386</c:v>
                </c:pt>
                <c:pt idx="81">
                  <c:v>45386</c:v>
                </c:pt>
                <c:pt idx="82">
                  <c:v>45386</c:v>
                </c:pt>
                <c:pt idx="83">
                  <c:v>45387</c:v>
                </c:pt>
                <c:pt idx="84">
                  <c:v>45388</c:v>
                </c:pt>
                <c:pt idx="85">
                  <c:v>45388</c:v>
                </c:pt>
                <c:pt idx="86">
                  <c:v>45389</c:v>
                </c:pt>
                <c:pt idx="87">
                  <c:v>45389</c:v>
                </c:pt>
                <c:pt idx="88">
                  <c:v>45389</c:v>
                </c:pt>
                <c:pt idx="89">
                  <c:v>45389</c:v>
                </c:pt>
                <c:pt idx="90">
                  <c:v>45391</c:v>
                </c:pt>
                <c:pt idx="91">
                  <c:v>45391</c:v>
                </c:pt>
                <c:pt idx="92">
                  <c:v>45392</c:v>
                </c:pt>
                <c:pt idx="93">
                  <c:v>45393</c:v>
                </c:pt>
                <c:pt idx="94">
                  <c:v>45393</c:v>
                </c:pt>
                <c:pt idx="95">
                  <c:v>45393</c:v>
                </c:pt>
                <c:pt idx="96">
                  <c:v>45393</c:v>
                </c:pt>
                <c:pt idx="97">
                  <c:v>45394</c:v>
                </c:pt>
                <c:pt idx="98">
                  <c:v>45395</c:v>
                </c:pt>
                <c:pt idx="99">
                  <c:v>45395</c:v>
                </c:pt>
                <c:pt idx="100">
                  <c:v>45396</c:v>
                </c:pt>
                <c:pt idx="101">
                  <c:v>45396</c:v>
                </c:pt>
                <c:pt idx="102">
                  <c:v>45396</c:v>
                </c:pt>
                <c:pt idx="103">
                  <c:v>45396</c:v>
                </c:pt>
                <c:pt idx="104">
                  <c:v>45398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45400</c:v>
                </c:pt>
                <c:pt idx="109">
                  <c:v>45400</c:v>
                </c:pt>
                <c:pt idx="110">
                  <c:v>45400</c:v>
                </c:pt>
                <c:pt idx="111">
                  <c:v>45401</c:v>
                </c:pt>
                <c:pt idx="112">
                  <c:v>45402</c:v>
                </c:pt>
                <c:pt idx="113">
                  <c:v>45402</c:v>
                </c:pt>
                <c:pt idx="114">
                  <c:v>45402</c:v>
                </c:pt>
                <c:pt idx="115">
                  <c:v>45403</c:v>
                </c:pt>
                <c:pt idx="116">
                  <c:v>45403</c:v>
                </c:pt>
                <c:pt idx="117">
                  <c:v>45403</c:v>
                </c:pt>
                <c:pt idx="118">
                  <c:v>45403</c:v>
                </c:pt>
                <c:pt idx="119">
                  <c:v>45403</c:v>
                </c:pt>
                <c:pt idx="120">
                  <c:v>45405</c:v>
                </c:pt>
                <c:pt idx="121">
                  <c:v>45405</c:v>
                </c:pt>
                <c:pt idx="122">
                  <c:v>45406</c:v>
                </c:pt>
                <c:pt idx="123">
                  <c:v>45407</c:v>
                </c:pt>
                <c:pt idx="124">
                  <c:v>45407</c:v>
                </c:pt>
                <c:pt idx="125">
                  <c:v>45407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45409</c:v>
                </c:pt>
                <c:pt idx="130">
                  <c:v>45409</c:v>
                </c:pt>
                <c:pt idx="131">
                  <c:v>45410</c:v>
                </c:pt>
                <c:pt idx="132">
                  <c:v>45410</c:v>
                </c:pt>
                <c:pt idx="133">
                  <c:v>45410</c:v>
                </c:pt>
                <c:pt idx="134">
                  <c:v>45410</c:v>
                </c:pt>
                <c:pt idx="135">
                  <c:v>45410</c:v>
                </c:pt>
                <c:pt idx="136">
                  <c:v>45412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45414</c:v>
                </c:pt>
                <c:pt idx="141">
                  <c:v>45414</c:v>
                </c:pt>
                <c:pt idx="142">
                  <c:v>45414</c:v>
                </c:pt>
                <c:pt idx="143">
                  <c:v>45415</c:v>
                </c:pt>
                <c:pt idx="144">
                  <c:v>45416</c:v>
                </c:pt>
                <c:pt idx="145">
                  <c:v>45416</c:v>
                </c:pt>
                <c:pt idx="146">
                  <c:v>45416</c:v>
                </c:pt>
                <c:pt idx="147">
                  <c:v>45417</c:v>
                </c:pt>
                <c:pt idx="148">
                  <c:v>45417</c:v>
                </c:pt>
                <c:pt idx="149">
                  <c:v>45417</c:v>
                </c:pt>
                <c:pt idx="150">
                  <c:v>45417</c:v>
                </c:pt>
                <c:pt idx="151">
                  <c:v>45417</c:v>
                </c:pt>
                <c:pt idx="152">
                  <c:v>45418</c:v>
                </c:pt>
                <c:pt idx="153">
                  <c:v>45419</c:v>
                </c:pt>
                <c:pt idx="154">
                  <c:v>45419</c:v>
                </c:pt>
                <c:pt idx="155">
                  <c:v>45420</c:v>
                </c:pt>
                <c:pt idx="156">
                  <c:v>45421</c:v>
                </c:pt>
                <c:pt idx="157">
                  <c:v>45421</c:v>
                </c:pt>
                <c:pt idx="158">
                  <c:v>45421</c:v>
                </c:pt>
                <c:pt idx="159">
                  <c:v>45421</c:v>
                </c:pt>
                <c:pt idx="160">
                  <c:v>45422</c:v>
                </c:pt>
                <c:pt idx="161">
                  <c:v>45423</c:v>
                </c:pt>
                <c:pt idx="162">
                  <c:v>45423</c:v>
                </c:pt>
                <c:pt idx="163">
                  <c:v>45423</c:v>
                </c:pt>
                <c:pt idx="164">
                  <c:v>45423</c:v>
                </c:pt>
                <c:pt idx="165">
                  <c:v>45424</c:v>
                </c:pt>
                <c:pt idx="166">
                  <c:v>45424</c:v>
                </c:pt>
                <c:pt idx="167">
                  <c:v>45424</c:v>
                </c:pt>
                <c:pt idx="168">
                  <c:v>45424</c:v>
                </c:pt>
                <c:pt idx="169">
                  <c:v>45424</c:v>
                </c:pt>
                <c:pt idx="170">
                  <c:v>45425</c:v>
                </c:pt>
                <c:pt idx="171">
                  <c:v>45426</c:v>
                </c:pt>
                <c:pt idx="172">
                  <c:v>45426</c:v>
                </c:pt>
                <c:pt idx="173">
                  <c:v>45426</c:v>
                </c:pt>
                <c:pt idx="174">
                  <c:v>45427</c:v>
                </c:pt>
                <c:pt idx="175">
                  <c:v>45428</c:v>
                </c:pt>
                <c:pt idx="176">
                  <c:v>45428</c:v>
                </c:pt>
                <c:pt idx="177">
                  <c:v>45428</c:v>
                </c:pt>
                <c:pt idx="178">
                  <c:v>45428</c:v>
                </c:pt>
                <c:pt idx="179">
                  <c:v>45429</c:v>
                </c:pt>
                <c:pt idx="180">
                  <c:v>45430</c:v>
                </c:pt>
                <c:pt idx="181">
                  <c:v>45430</c:v>
                </c:pt>
                <c:pt idx="182">
                  <c:v>45430</c:v>
                </c:pt>
                <c:pt idx="183">
                  <c:v>45430</c:v>
                </c:pt>
                <c:pt idx="184">
                  <c:v>45431</c:v>
                </c:pt>
                <c:pt idx="185">
                  <c:v>45431</c:v>
                </c:pt>
                <c:pt idx="186">
                  <c:v>45431</c:v>
                </c:pt>
                <c:pt idx="187">
                  <c:v>45431</c:v>
                </c:pt>
                <c:pt idx="188">
                  <c:v>45431</c:v>
                </c:pt>
                <c:pt idx="189">
                  <c:v>45432</c:v>
                </c:pt>
                <c:pt idx="190">
                  <c:v>45433</c:v>
                </c:pt>
                <c:pt idx="191">
                  <c:v>45433</c:v>
                </c:pt>
                <c:pt idx="192">
                  <c:v>45433</c:v>
                </c:pt>
                <c:pt idx="193">
                  <c:v>45434</c:v>
                </c:pt>
                <c:pt idx="194">
                  <c:v>45435</c:v>
                </c:pt>
                <c:pt idx="195">
                  <c:v>45435</c:v>
                </c:pt>
                <c:pt idx="196">
                  <c:v>45435</c:v>
                </c:pt>
                <c:pt idx="197">
                  <c:v>45435</c:v>
                </c:pt>
                <c:pt idx="198">
                  <c:v>45436</c:v>
                </c:pt>
                <c:pt idx="199">
                  <c:v>45437</c:v>
                </c:pt>
                <c:pt idx="200">
                  <c:v>45437</c:v>
                </c:pt>
                <c:pt idx="201">
                  <c:v>45437</c:v>
                </c:pt>
                <c:pt idx="202">
                  <c:v>45437</c:v>
                </c:pt>
                <c:pt idx="203">
                  <c:v>45438</c:v>
                </c:pt>
                <c:pt idx="204">
                  <c:v>45438</c:v>
                </c:pt>
                <c:pt idx="205">
                  <c:v>45438</c:v>
                </c:pt>
                <c:pt idx="206">
                  <c:v>45438</c:v>
                </c:pt>
                <c:pt idx="207">
                  <c:v>45438</c:v>
                </c:pt>
                <c:pt idx="208">
                  <c:v>45439</c:v>
                </c:pt>
                <c:pt idx="209">
                  <c:v>45440</c:v>
                </c:pt>
                <c:pt idx="210">
                  <c:v>45440</c:v>
                </c:pt>
                <c:pt idx="211">
                  <c:v>45440</c:v>
                </c:pt>
                <c:pt idx="212">
                  <c:v>45441</c:v>
                </c:pt>
                <c:pt idx="213">
                  <c:v>45441</c:v>
                </c:pt>
                <c:pt idx="214">
                  <c:v>45441</c:v>
                </c:pt>
                <c:pt idx="215">
                  <c:v>45442</c:v>
                </c:pt>
                <c:pt idx="216">
                  <c:v>45442</c:v>
                </c:pt>
                <c:pt idx="217">
                  <c:v>45442</c:v>
                </c:pt>
                <c:pt idx="218">
                  <c:v>45442</c:v>
                </c:pt>
                <c:pt idx="219">
                  <c:v>45442</c:v>
                </c:pt>
                <c:pt idx="220">
                  <c:v>45443</c:v>
                </c:pt>
                <c:pt idx="221">
                  <c:v>45444</c:v>
                </c:pt>
                <c:pt idx="222">
                  <c:v>45444</c:v>
                </c:pt>
                <c:pt idx="223">
                  <c:v>45444</c:v>
                </c:pt>
                <c:pt idx="224">
                  <c:v>45444</c:v>
                </c:pt>
                <c:pt idx="225">
                  <c:v>45444</c:v>
                </c:pt>
                <c:pt idx="226">
                  <c:v>45445</c:v>
                </c:pt>
                <c:pt idx="227">
                  <c:v>45445</c:v>
                </c:pt>
                <c:pt idx="228">
                  <c:v>45445</c:v>
                </c:pt>
                <c:pt idx="229">
                  <c:v>45445</c:v>
                </c:pt>
                <c:pt idx="230">
                  <c:v>45445</c:v>
                </c:pt>
                <c:pt idx="231">
                  <c:v>45446</c:v>
                </c:pt>
                <c:pt idx="232">
                  <c:v>45447</c:v>
                </c:pt>
                <c:pt idx="233">
                  <c:v>45447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45449</c:v>
                </c:pt>
                <c:pt idx="238">
                  <c:v>45449</c:v>
                </c:pt>
                <c:pt idx="239">
                  <c:v>45449</c:v>
                </c:pt>
                <c:pt idx="240">
                  <c:v>45449</c:v>
                </c:pt>
                <c:pt idx="241">
                  <c:v>45449</c:v>
                </c:pt>
                <c:pt idx="242">
                  <c:v>45450</c:v>
                </c:pt>
                <c:pt idx="243">
                  <c:v>45451</c:v>
                </c:pt>
                <c:pt idx="244">
                  <c:v>45451</c:v>
                </c:pt>
                <c:pt idx="245">
                  <c:v>45451</c:v>
                </c:pt>
                <c:pt idx="246">
                  <c:v>45451</c:v>
                </c:pt>
                <c:pt idx="247">
                  <c:v>45451</c:v>
                </c:pt>
                <c:pt idx="248">
                  <c:v>45451</c:v>
                </c:pt>
                <c:pt idx="249">
                  <c:v>45452</c:v>
                </c:pt>
                <c:pt idx="250">
                  <c:v>45452</c:v>
                </c:pt>
                <c:pt idx="251">
                  <c:v>45452</c:v>
                </c:pt>
                <c:pt idx="252">
                  <c:v>45452</c:v>
                </c:pt>
                <c:pt idx="253">
                  <c:v>45452</c:v>
                </c:pt>
                <c:pt idx="254">
                  <c:v>45453</c:v>
                </c:pt>
                <c:pt idx="255">
                  <c:v>45453</c:v>
                </c:pt>
                <c:pt idx="256">
                  <c:v>45453</c:v>
                </c:pt>
                <c:pt idx="257">
                  <c:v>45454</c:v>
                </c:pt>
                <c:pt idx="258">
                  <c:v>45454</c:v>
                </c:pt>
                <c:pt idx="259">
                  <c:v>45454</c:v>
                </c:pt>
                <c:pt idx="260">
                  <c:v>45456</c:v>
                </c:pt>
                <c:pt idx="261">
                  <c:v>45456</c:v>
                </c:pt>
                <c:pt idx="262">
                  <c:v>45456</c:v>
                </c:pt>
                <c:pt idx="263">
                  <c:v>45456</c:v>
                </c:pt>
                <c:pt idx="264">
                  <c:v>45456</c:v>
                </c:pt>
                <c:pt idx="265">
                  <c:v>45457</c:v>
                </c:pt>
                <c:pt idx="266">
                  <c:v>45457</c:v>
                </c:pt>
                <c:pt idx="267">
                  <c:v>45457</c:v>
                </c:pt>
                <c:pt idx="268">
                  <c:v>45457</c:v>
                </c:pt>
                <c:pt idx="269">
                  <c:v>45457</c:v>
                </c:pt>
                <c:pt idx="270">
                  <c:v>45457</c:v>
                </c:pt>
                <c:pt idx="271">
                  <c:v>45457</c:v>
                </c:pt>
                <c:pt idx="272">
                  <c:v>45458</c:v>
                </c:pt>
                <c:pt idx="273">
                  <c:v>45459</c:v>
                </c:pt>
                <c:pt idx="274">
                  <c:v>45459</c:v>
                </c:pt>
                <c:pt idx="275">
                  <c:v>45459</c:v>
                </c:pt>
                <c:pt idx="276">
                  <c:v>45459</c:v>
                </c:pt>
                <c:pt idx="277">
                  <c:v>45459</c:v>
                </c:pt>
                <c:pt idx="278">
                  <c:v>45460</c:v>
                </c:pt>
                <c:pt idx="279">
                  <c:v>45460</c:v>
                </c:pt>
                <c:pt idx="280">
                  <c:v>45460</c:v>
                </c:pt>
                <c:pt idx="281">
                  <c:v>45461</c:v>
                </c:pt>
                <c:pt idx="282">
                  <c:v>45461</c:v>
                </c:pt>
                <c:pt idx="283">
                  <c:v>45461</c:v>
                </c:pt>
                <c:pt idx="284">
                  <c:v>45463</c:v>
                </c:pt>
                <c:pt idx="285">
                  <c:v>45463</c:v>
                </c:pt>
                <c:pt idx="286">
                  <c:v>45463</c:v>
                </c:pt>
                <c:pt idx="287">
                  <c:v>45463</c:v>
                </c:pt>
                <c:pt idx="288">
                  <c:v>45463</c:v>
                </c:pt>
                <c:pt idx="289">
                  <c:v>45463</c:v>
                </c:pt>
                <c:pt idx="290">
                  <c:v>45464</c:v>
                </c:pt>
                <c:pt idx="291">
                  <c:v>45464</c:v>
                </c:pt>
                <c:pt idx="292">
                  <c:v>45465</c:v>
                </c:pt>
                <c:pt idx="293">
                  <c:v>45465</c:v>
                </c:pt>
                <c:pt idx="294">
                  <c:v>45465</c:v>
                </c:pt>
                <c:pt idx="295">
                  <c:v>45466</c:v>
                </c:pt>
                <c:pt idx="296">
                  <c:v>45466</c:v>
                </c:pt>
                <c:pt idx="297">
                  <c:v>45466</c:v>
                </c:pt>
                <c:pt idx="298">
                  <c:v>45466</c:v>
                </c:pt>
                <c:pt idx="299">
                  <c:v>45466</c:v>
                </c:pt>
                <c:pt idx="300">
                  <c:v>45466</c:v>
                </c:pt>
                <c:pt idx="301">
                  <c:v>45466</c:v>
                </c:pt>
                <c:pt idx="302">
                  <c:v>45467</c:v>
                </c:pt>
                <c:pt idx="303">
                  <c:v>45467</c:v>
                </c:pt>
                <c:pt idx="304">
                  <c:v>45467</c:v>
                </c:pt>
                <c:pt idx="305">
                  <c:v>45467</c:v>
                </c:pt>
                <c:pt idx="306">
                  <c:v>45468</c:v>
                </c:pt>
                <c:pt idx="307">
                  <c:v>45468</c:v>
                </c:pt>
                <c:pt idx="308">
                  <c:v>45468</c:v>
                </c:pt>
                <c:pt idx="309">
                  <c:v>45470</c:v>
                </c:pt>
                <c:pt idx="310">
                  <c:v>45470</c:v>
                </c:pt>
                <c:pt idx="311">
                  <c:v>45470</c:v>
                </c:pt>
                <c:pt idx="312">
                  <c:v>45471</c:v>
                </c:pt>
                <c:pt idx="313">
                  <c:v>45471</c:v>
                </c:pt>
                <c:pt idx="314">
                  <c:v>45471</c:v>
                </c:pt>
                <c:pt idx="315">
                  <c:v>45471</c:v>
                </c:pt>
                <c:pt idx="316">
                  <c:v>45471</c:v>
                </c:pt>
                <c:pt idx="317">
                  <c:v>45471</c:v>
                </c:pt>
                <c:pt idx="318">
                  <c:v>45472</c:v>
                </c:pt>
                <c:pt idx="319">
                  <c:v>45472</c:v>
                </c:pt>
                <c:pt idx="320">
                  <c:v>45472</c:v>
                </c:pt>
                <c:pt idx="321">
                  <c:v>45472</c:v>
                </c:pt>
                <c:pt idx="322">
                  <c:v>45473</c:v>
                </c:pt>
                <c:pt idx="323">
                  <c:v>45473</c:v>
                </c:pt>
                <c:pt idx="324">
                  <c:v>45473</c:v>
                </c:pt>
                <c:pt idx="325">
                  <c:v>45473</c:v>
                </c:pt>
                <c:pt idx="326">
                  <c:v>45473</c:v>
                </c:pt>
                <c:pt idx="327">
                  <c:v>45473</c:v>
                </c:pt>
                <c:pt idx="328">
                  <c:v>45474</c:v>
                </c:pt>
                <c:pt idx="329">
                  <c:v>45474</c:v>
                </c:pt>
                <c:pt idx="330">
                  <c:v>45474</c:v>
                </c:pt>
                <c:pt idx="331">
                  <c:v>45475</c:v>
                </c:pt>
                <c:pt idx="332">
                  <c:v>45475</c:v>
                </c:pt>
                <c:pt idx="333">
                  <c:v>45475</c:v>
                </c:pt>
                <c:pt idx="334">
                  <c:v>45476</c:v>
                </c:pt>
                <c:pt idx="335">
                  <c:v>45476</c:v>
                </c:pt>
                <c:pt idx="336">
                  <c:v>45476</c:v>
                </c:pt>
                <c:pt idx="337">
                  <c:v>45477</c:v>
                </c:pt>
                <c:pt idx="338">
                  <c:v>45477</c:v>
                </c:pt>
                <c:pt idx="339">
                  <c:v>45478</c:v>
                </c:pt>
                <c:pt idx="340">
                  <c:v>45478</c:v>
                </c:pt>
                <c:pt idx="341">
                  <c:v>45479</c:v>
                </c:pt>
                <c:pt idx="342">
                  <c:v>45479</c:v>
                </c:pt>
                <c:pt idx="343">
                  <c:v>45479</c:v>
                </c:pt>
                <c:pt idx="344">
                  <c:v>45479</c:v>
                </c:pt>
                <c:pt idx="345">
                  <c:v>45479</c:v>
                </c:pt>
                <c:pt idx="346">
                  <c:v>45480</c:v>
                </c:pt>
                <c:pt idx="347">
                  <c:v>45480</c:v>
                </c:pt>
                <c:pt idx="348">
                  <c:v>45480</c:v>
                </c:pt>
                <c:pt idx="349">
                  <c:v>45480</c:v>
                </c:pt>
                <c:pt idx="350">
                  <c:v>45480</c:v>
                </c:pt>
                <c:pt idx="351">
                  <c:v>45480</c:v>
                </c:pt>
                <c:pt idx="352">
                  <c:v>45481</c:v>
                </c:pt>
                <c:pt idx="353">
                  <c:v>45481</c:v>
                </c:pt>
                <c:pt idx="354">
                  <c:v>45481</c:v>
                </c:pt>
                <c:pt idx="355">
                  <c:v>45481</c:v>
                </c:pt>
                <c:pt idx="356">
                  <c:v>45481</c:v>
                </c:pt>
                <c:pt idx="357">
                  <c:v>45482</c:v>
                </c:pt>
                <c:pt idx="358">
                  <c:v>45482</c:v>
                </c:pt>
                <c:pt idx="359">
                  <c:v>45483</c:v>
                </c:pt>
                <c:pt idx="360">
                  <c:v>45484</c:v>
                </c:pt>
                <c:pt idx="361">
                  <c:v>45484</c:v>
                </c:pt>
                <c:pt idx="362">
                  <c:v>45484</c:v>
                </c:pt>
                <c:pt idx="363">
                  <c:v>45485</c:v>
                </c:pt>
                <c:pt idx="364">
                  <c:v>45485</c:v>
                </c:pt>
                <c:pt idx="365">
                  <c:v>45485</c:v>
                </c:pt>
                <c:pt idx="366">
                  <c:v>45486</c:v>
                </c:pt>
                <c:pt idx="367">
                  <c:v>45486</c:v>
                </c:pt>
                <c:pt idx="368">
                  <c:v>45486</c:v>
                </c:pt>
                <c:pt idx="369">
                  <c:v>45486</c:v>
                </c:pt>
                <c:pt idx="370">
                  <c:v>45486</c:v>
                </c:pt>
                <c:pt idx="371">
                  <c:v>45486</c:v>
                </c:pt>
                <c:pt idx="372">
                  <c:v>45486</c:v>
                </c:pt>
                <c:pt idx="373">
                  <c:v>45486</c:v>
                </c:pt>
                <c:pt idx="374">
                  <c:v>45486</c:v>
                </c:pt>
                <c:pt idx="375">
                  <c:v>45487</c:v>
                </c:pt>
                <c:pt idx="376">
                  <c:v>45487</c:v>
                </c:pt>
                <c:pt idx="377">
                  <c:v>45487</c:v>
                </c:pt>
                <c:pt idx="378">
                  <c:v>45487</c:v>
                </c:pt>
                <c:pt idx="379">
                  <c:v>45487</c:v>
                </c:pt>
                <c:pt idx="380">
                  <c:v>45487</c:v>
                </c:pt>
                <c:pt idx="381">
                  <c:v>45487</c:v>
                </c:pt>
                <c:pt idx="382">
                  <c:v>45487</c:v>
                </c:pt>
                <c:pt idx="383">
                  <c:v>45487</c:v>
                </c:pt>
                <c:pt idx="384">
                  <c:v>45487</c:v>
                </c:pt>
                <c:pt idx="385">
                  <c:v>45488</c:v>
                </c:pt>
                <c:pt idx="386">
                  <c:v>45488</c:v>
                </c:pt>
                <c:pt idx="387">
                  <c:v>45488</c:v>
                </c:pt>
                <c:pt idx="388">
                  <c:v>45488</c:v>
                </c:pt>
                <c:pt idx="389">
                  <c:v>45489</c:v>
                </c:pt>
                <c:pt idx="390">
                  <c:v>45489</c:v>
                </c:pt>
                <c:pt idx="391">
                  <c:v>45490</c:v>
                </c:pt>
                <c:pt idx="392">
                  <c:v>45491</c:v>
                </c:pt>
                <c:pt idx="393">
                  <c:v>45491</c:v>
                </c:pt>
                <c:pt idx="394">
                  <c:v>45491</c:v>
                </c:pt>
                <c:pt idx="395">
                  <c:v>45491</c:v>
                </c:pt>
                <c:pt idx="396">
                  <c:v>45491</c:v>
                </c:pt>
                <c:pt idx="397">
                  <c:v>45492</c:v>
                </c:pt>
                <c:pt idx="398">
                  <c:v>45493</c:v>
                </c:pt>
                <c:pt idx="399">
                  <c:v>45493</c:v>
                </c:pt>
                <c:pt idx="400">
                  <c:v>45493</c:v>
                </c:pt>
                <c:pt idx="401">
                  <c:v>45493</c:v>
                </c:pt>
                <c:pt idx="402">
                  <c:v>45493</c:v>
                </c:pt>
                <c:pt idx="403">
                  <c:v>45493</c:v>
                </c:pt>
                <c:pt idx="404">
                  <c:v>45493</c:v>
                </c:pt>
                <c:pt idx="405">
                  <c:v>45494</c:v>
                </c:pt>
                <c:pt idx="406">
                  <c:v>45494</c:v>
                </c:pt>
                <c:pt idx="407">
                  <c:v>45494</c:v>
                </c:pt>
                <c:pt idx="408">
                  <c:v>45494</c:v>
                </c:pt>
                <c:pt idx="409">
                  <c:v>45494</c:v>
                </c:pt>
                <c:pt idx="410">
                  <c:v>45494</c:v>
                </c:pt>
                <c:pt idx="411">
                  <c:v>45494</c:v>
                </c:pt>
                <c:pt idx="412">
                  <c:v>45495</c:v>
                </c:pt>
                <c:pt idx="413">
                  <c:v>45495</c:v>
                </c:pt>
                <c:pt idx="414">
                  <c:v>45495</c:v>
                </c:pt>
                <c:pt idx="415">
                  <c:v>45495</c:v>
                </c:pt>
                <c:pt idx="416">
                  <c:v>45496</c:v>
                </c:pt>
                <c:pt idx="417">
                  <c:v>45496</c:v>
                </c:pt>
                <c:pt idx="418">
                  <c:v>45497</c:v>
                </c:pt>
                <c:pt idx="419">
                  <c:v>45497</c:v>
                </c:pt>
                <c:pt idx="420">
                  <c:v>45498</c:v>
                </c:pt>
                <c:pt idx="421">
                  <c:v>45498</c:v>
                </c:pt>
                <c:pt idx="422">
                  <c:v>45498</c:v>
                </c:pt>
                <c:pt idx="423">
                  <c:v>45498</c:v>
                </c:pt>
                <c:pt idx="424">
                  <c:v>45499</c:v>
                </c:pt>
                <c:pt idx="425">
                  <c:v>45499</c:v>
                </c:pt>
                <c:pt idx="426">
                  <c:v>45500</c:v>
                </c:pt>
                <c:pt idx="427">
                  <c:v>45500</c:v>
                </c:pt>
                <c:pt idx="428">
                  <c:v>45500</c:v>
                </c:pt>
                <c:pt idx="429">
                  <c:v>45500</c:v>
                </c:pt>
                <c:pt idx="430">
                  <c:v>45500</c:v>
                </c:pt>
                <c:pt idx="431">
                  <c:v>45500</c:v>
                </c:pt>
                <c:pt idx="432">
                  <c:v>45501</c:v>
                </c:pt>
                <c:pt idx="433">
                  <c:v>45501</c:v>
                </c:pt>
                <c:pt idx="434">
                  <c:v>45501</c:v>
                </c:pt>
                <c:pt idx="435">
                  <c:v>45501</c:v>
                </c:pt>
                <c:pt idx="436">
                  <c:v>45501</c:v>
                </c:pt>
                <c:pt idx="437">
                  <c:v>45501</c:v>
                </c:pt>
                <c:pt idx="438">
                  <c:v>45501</c:v>
                </c:pt>
                <c:pt idx="439">
                  <c:v>45501</c:v>
                </c:pt>
                <c:pt idx="440">
                  <c:v>45502</c:v>
                </c:pt>
                <c:pt idx="441">
                  <c:v>45502</c:v>
                </c:pt>
                <c:pt idx="442">
                  <c:v>45502</c:v>
                </c:pt>
                <c:pt idx="443">
                  <c:v>45502</c:v>
                </c:pt>
                <c:pt idx="444">
                  <c:v>45503</c:v>
                </c:pt>
                <c:pt idx="445">
                  <c:v>45503</c:v>
                </c:pt>
                <c:pt idx="446">
                  <c:v>45504</c:v>
                </c:pt>
                <c:pt idx="447">
                  <c:v>45505</c:v>
                </c:pt>
                <c:pt idx="448">
                  <c:v>45505</c:v>
                </c:pt>
                <c:pt idx="449">
                  <c:v>45505</c:v>
                </c:pt>
                <c:pt idx="450">
                  <c:v>45505</c:v>
                </c:pt>
                <c:pt idx="451">
                  <c:v>45505</c:v>
                </c:pt>
                <c:pt idx="452">
                  <c:v>45506</c:v>
                </c:pt>
                <c:pt idx="453">
                  <c:v>45506</c:v>
                </c:pt>
                <c:pt idx="454">
                  <c:v>45506</c:v>
                </c:pt>
                <c:pt idx="455">
                  <c:v>45506</c:v>
                </c:pt>
                <c:pt idx="456">
                  <c:v>45507</c:v>
                </c:pt>
                <c:pt idx="457">
                  <c:v>45507</c:v>
                </c:pt>
                <c:pt idx="458">
                  <c:v>45507</c:v>
                </c:pt>
                <c:pt idx="459">
                  <c:v>45507</c:v>
                </c:pt>
                <c:pt idx="460">
                  <c:v>45507</c:v>
                </c:pt>
                <c:pt idx="461">
                  <c:v>45507</c:v>
                </c:pt>
                <c:pt idx="462">
                  <c:v>45507</c:v>
                </c:pt>
                <c:pt idx="463">
                  <c:v>45507</c:v>
                </c:pt>
                <c:pt idx="464">
                  <c:v>45508</c:v>
                </c:pt>
                <c:pt idx="465">
                  <c:v>45508</c:v>
                </c:pt>
                <c:pt idx="466">
                  <c:v>45508</c:v>
                </c:pt>
                <c:pt idx="467">
                  <c:v>45508</c:v>
                </c:pt>
                <c:pt idx="468">
                  <c:v>45508</c:v>
                </c:pt>
                <c:pt idx="469">
                  <c:v>45508</c:v>
                </c:pt>
                <c:pt idx="470">
                  <c:v>45508</c:v>
                </c:pt>
                <c:pt idx="471">
                  <c:v>45508</c:v>
                </c:pt>
                <c:pt idx="472">
                  <c:v>45508</c:v>
                </c:pt>
                <c:pt idx="473">
                  <c:v>45508</c:v>
                </c:pt>
                <c:pt idx="474">
                  <c:v>45509</c:v>
                </c:pt>
                <c:pt idx="475">
                  <c:v>45509</c:v>
                </c:pt>
                <c:pt idx="476">
                  <c:v>45509</c:v>
                </c:pt>
                <c:pt idx="477">
                  <c:v>45509</c:v>
                </c:pt>
                <c:pt idx="478">
                  <c:v>45509</c:v>
                </c:pt>
                <c:pt idx="479">
                  <c:v>45510</c:v>
                </c:pt>
                <c:pt idx="480">
                  <c:v>45510</c:v>
                </c:pt>
                <c:pt idx="481">
                  <c:v>45511</c:v>
                </c:pt>
                <c:pt idx="482">
                  <c:v>45511</c:v>
                </c:pt>
                <c:pt idx="483">
                  <c:v>45512</c:v>
                </c:pt>
                <c:pt idx="484">
                  <c:v>45512</c:v>
                </c:pt>
                <c:pt idx="485">
                  <c:v>45512</c:v>
                </c:pt>
                <c:pt idx="486">
                  <c:v>45512</c:v>
                </c:pt>
                <c:pt idx="487">
                  <c:v>45512</c:v>
                </c:pt>
                <c:pt idx="488">
                  <c:v>45512</c:v>
                </c:pt>
                <c:pt idx="489">
                  <c:v>45513</c:v>
                </c:pt>
                <c:pt idx="490">
                  <c:v>45513</c:v>
                </c:pt>
                <c:pt idx="491">
                  <c:v>45513</c:v>
                </c:pt>
                <c:pt idx="492">
                  <c:v>45514</c:v>
                </c:pt>
                <c:pt idx="493">
                  <c:v>45514</c:v>
                </c:pt>
                <c:pt idx="494">
                  <c:v>45514</c:v>
                </c:pt>
                <c:pt idx="495">
                  <c:v>45514</c:v>
                </c:pt>
                <c:pt idx="496">
                  <c:v>45514</c:v>
                </c:pt>
                <c:pt idx="497">
                  <c:v>45514</c:v>
                </c:pt>
                <c:pt idx="498">
                  <c:v>45514</c:v>
                </c:pt>
                <c:pt idx="499">
                  <c:v>45514</c:v>
                </c:pt>
                <c:pt idx="500">
                  <c:v>45514</c:v>
                </c:pt>
                <c:pt idx="501">
                  <c:v>45515</c:v>
                </c:pt>
                <c:pt idx="502">
                  <c:v>45515</c:v>
                </c:pt>
                <c:pt idx="503">
                  <c:v>45515</c:v>
                </c:pt>
                <c:pt idx="504">
                  <c:v>45515</c:v>
                </c:pt>
                <c:pt idx="505">
                  <c:v>45515</c:v>
                </c:pt>
                <c:pt idx="506">
                  <c:v>45515</c:v>
                </c:pt>
                <c:pt idx="507">
                  <c:v>45515</c:v>
                </c:pt>
                <c:pt idx="508">
                  <c:v>45515</c:v>
                </c:pt>
                <c:pt idx="509">
                  <c:v>45515</c:v>
                </c:pt>
                <c:pt idx="510">
                  <c:v>45515</c:v>
                </c:pt>
                <c:pt idx="511">
                  <c:v>45515</c:v>
                </c:pt>
                <c:pt idx="512">
                  <c:v>45515</c:v>
                </c:pt>
                <c:pt idx="513">
                  <c:v>45516</c:v>
                </c:pt>
                <c:pt idx="514">
                  <c:v>45516</c:v>
                </c:pt>
                <c:pt idx="515">
                  <c:v>45516</c:v>
                </c:pt>
                <c:pt idx="516">
                  <c:v>45516</c:v>
                </c:pt>
                <c:pt idx="517">
                  <c:v>45517</c:v>
                </c:pt>
                <c:pt idx="518">
                  <c:v>45517</c:v>
                </c:pt>
                <c:pt idx="519">
                  <c:v>45517</c:v>
                </c:pt>
                <c:pt idx="520">
                  <c:v>45518</c:v>
                </c:pt>
                <c:pt idx="521">
                  <c:v>45518</c:v>
                </c:pt>
                <c:pt idx="522">
                  <c:v>45518</c:v>
                </c:pt>
                <c:pt idx="523">
                  <c:v>45518</c:v>
                </c:pt>
                <c:pt idx="524">
                  <c:v>45519</c:v>
                </c:pt>
                <c:pt idx="525">
                  <c:v>45519</c:v>
                </c:pt>
                <c:pt idx="526">
                  <c:v>45519</c:v>
                </c:pt>
                <c:pt idx="527">
                  <c:v>45519</c:v>
                </c:pt>
                <c:pt idx="528">
                  <c:v>45519</c:v>
                </c:pt>
                <c:pt idx="529">
                  <c:v>45520</c:v>
                </c:pt>
                <c:pt idx="530">
                  <c:v>45520</c:v>
                </c:pt>
                <c:pt idx="531">
                  <c:v>45520</c:v>
                </c:pt>
                <c:pt idx="532">
                  <c:v>45520</c:v>
                </c:pt>
                <c:pt idx="533">
                  <c:v>45521</c:v>
                </c:pt>
                <c:pt idx="534">
                  <c:v>45521</c:v>
                </c:pt>
                <c:pt idx="535">
                  <c:v>45521</c:v>
                </c:pt>
                <c:pt idx="536">
                  <c:v>45521</c:v>
                </c:pt>
                <c:pt idx="537">
                  <c:v>45521</c:v>
                </c:pt>
                <c:pt idx="538">
                  <c:v>45521</c:v>
                </c:pt>
                <c:pt idx="539">
                  <c:v>45521</c:v>
                </c:pt>
                <c:pt idx="540">
                  <c:v>45521</c:v>
                </c:pt>
                <c:pt idx="541">
                  <c:v>45522</c:v>
                </c:pt>
                <c:pt idx="542">
                  <c:v>45522</c:v>
                </c:pt>
                <c:pt idx="543">
                  <c:v>45522</c:v>
                </c:pt>
                <c:pt idx="544">
                  <c:v>45522</c:v>
                </c:pt>
                <c:pt idx="545">
                  <c:v>45522</c:v>
                </c:pt>
                <c:pt idx="546">
                  <c:v>45522</c:v>
                </c:pt>
                <c:pt idx="547">
                  <c:v>45522</c:v>
                </c:pt>
                <c:pt idx="548">
                  <c:v>45522</c:v>
                </c:pt>
                <c:pt idx="549">
                  <c:v>45522</c:v>
                </c:pt>
                <c:pt idx="550">
                  <c:v>45522</c:v>
                </c:pt>
                <c:pt idx="551">
                  <c:v>45522</c:v>
                </c:pt>
                <c:pt idx="552">
                  <c:v>45522</c:v>
                </c:pt>
                <c:pt idx="553">
                  <c:v>45522</c:v>
                </c:pt>
                <c:pt idx="554">
                  <c:v>45522</c:v>
                </c:pt>
                <c:pt idx="555">
                  <c:v>45522</c:v>
                </c:pt>
                <c:pt idx="556">
                  <c:v>45523</c:v>
                </c:pt>
                <c:pt idx="557">
                  <c:v>45523</c:v>
                </c:pt>
                <c:pt idx="558">
                  <c:v>45523</c:v>
                </c:pt>
                <c:pt idx="559">
                  <c:v>45523</c:v>
                </c:pt>
                <c:pt idx="560">
                  <c:v>45524</c:v>
                </c:pt>
                <c:pt idx="561">
                  <c:v>45524</c:v>
                </c:pt>
                <c:pt idx="562">
                  <c:v>45524</c:v>
                </c:pt>
                <c:pt idx="563">
                  <c:v>45525</c:v>
                </c:pt>
                <c:pt idx="564">
                  <c:v>45525</c:v>
                </c:pt>
                <c:pt idx="565">
                  <c:v>45525</c:v>
                </c:pt>
                <c:pt idx="566">
                  <c:v>45525</c:v>
                </c:pt>
                <c:pt idx="567">
                  <c:v>45526</c:v>
                </c:pt>
                <c:pt idx="568">
                  <c:v>45526</c:v>
                </c:pt>
                <c:pt idx="569">
                  <c:v>45526</c:v>
                </c:pt>
                <c:pt idx="570">
                  <c:v>45526</c:v>
                </c:pt>
                <c:pt idx="571">
                  <c:v>45526</c:v>
                </c:pt>
                <c:pt idx="572">
                  <c:v>45527</c:v>
                </c:pt>
                <c:pt idx="573">
                  <c:v>45527</c:v>
                </c:pt>
                <c:pt idx="574">
                  <c:v>45527</c:v>
                </c:pt>
                <c:pt idx="575">
                  <c:v>45528</c:v>
                </c:pt>
                <c:pt idx="576">
                  <c:v>45528</c:v>
                </c:pt>
                <c:pt idx="577">
                  <c:v>45528</c:v>
                </c:pt>
                <c:pt idx="578">
                  <c:v>45528</c:v>
                </c:pt>
                <c:pt idx="579">
                  <c:v>45528</c:v>
                </c:pt>
                <c:pt idx="580">
                  <c:v>45528</c:v>
                </c:pt>
                <c:pt idx="581">
                  <c:v>45528</c:v>
                </c:pt>
                <c:pt idx="582">
                  <c:v>45528</c:v>
                </c:pt>
                <c:pt idx="583">
                  <c:v>45528</c:v>
                </c:pt>
                <c:pt idx="584">
                  <c:v>45529</c:v>
                </c:pt>
                <c:pt idx="585">
                  <c:v>45529</c:v>
                </c:pt>
                <c:pt idx="586">
                  <c:v>45529</c:v>
                </c:pt>
                <c:pt idx="587">
                  <c:v>45529</c:v>
                </c:pt>
                <c:pt idx="588">
                  <c:v>45529</c:v>
                </c:pt>
                <c:pt idx="589">
                  <c:v>45529</c:v>
                </c:pt>
                <c:pt idx="590">
                  <c:v>45529</c:v>
                </c:pt>
                <c:pt idx="591">
                  <c:v>45529</c:v>
                </c:pt>
                <c:pt idx="592">
                  <c:v>45529</c:v>
                </c:pt>
                <c:pt idx="593">
                  <c:v>45529</c:v>
                </c:pt>
                <c:pt idx="594">
                  <c:v>45529</c:v>
                </c:pt>
                <c:pt idx="595">
                  <c:v>45530</c:v>
                </c:pt>
                <c:pt idx="596">
                  <c:v>45530</c:v>
                </c:pt>
                <c:pt idx="597">
                  <c:v>45530</c:v>
                </c:pt>
                <c:pt idx="598">
                  <c:v>45530</c:v>
                </c:pt>
                <c:pt idx="599">
                  <c:v>45530</c:v>
                </c:pt>
                <c:pt idx="600">
                  <c:v>45530</c:v>
                </c:pt>
                <c:pt idx="601">
                  <c:v>45531</c:v>
                </c:pt>
                <c:pt idx="602">
                  <c:v>45531</c:v>
                </c:pt>
                <c:pt idx="603">
                  <c:v>45531</c:v>
                </c:pt>
                <c:pt idx="604">
                  <c:v>45532</c:v>
                </c:pt>
                <c:pt idx="605">
                  <c:v>45532</c:v>
                </c:pt>
                <c:pt idx="606">
                  <c:v>45532</c:v>
                </c:pt>
                <c:pt idx="607">
                  <c:v>45532</c:v>
                </c:pt>
                <c:pt idx="608">
                  <c:v>45532</c:v>
                </c:pt>
                <c:pt idx="609">
                  <c:v>45533</c:v>
                </c:pt>
                <c:pt idx="610">
                  <c:v>45533</c:v>
                </c:pt>
                <c:pt idx="611">
                  <c:v>45533</c:v>
                </c:pt>
                <c:pt idx="612">
                  <c:v>45533</c:v>
                </c:pt>
                <c:pt idx="613">
                  <c:v>45533</c:v>
                </c:pt>
                <c:pt idx="614">
                  <c:v>45534</c:v>
                </c:pt>
                <c:pt idx="615">
                  <c:v>45534</c:v>
                </c:pt>
                <c:pt idx="616">
                  <c:v>45534</c:v>
                </c:pt>
                <c:pt idx="617">
                  <c:v>45534</c:v>
                </c:pt>
                <c:pt idx="618">
                  <c:v>45535</c:v>
                </c:pt>
                <c:pt idx="619">
                  <c:v>45535</c:v>
                </c:pt>
                <c:pt idx="620">
                  <c:v>45535</c:v>
                </c:pt>
                <c:pt idx="621">
                  <c:v>45535</c:v>
                </c:pt>
                <c:pt idx="622">
                  <c:v>45535</c:v>
                </c:pt>
                <c:pt idx="623">
                  <c:v>45535</c:v>
                </c:pt>
                <c:pt idx="624">
                  <c:v>45535</c:v>
                </c:pt>
                <c:pt idx="625">
                  <c:v>45536</c:v>
                </c:pt>
                <c:pt idx="626">
                  <c:v>45536</c:v>
                </c:pt>
                <c:pt idx="627">
                  <c:v>45536</c:v>
                </c:pt>
                <c:pt idx="628">
                  <c:v>45536</c:v>
                </c:pt>
                <c:pt idx="629">
                  <c:v>45536</c:v>
                </c:pt>
                <c:pt idx="630">
                  <c:v>45536</c:v>
                </c:pt>
                <c:pt idx="631">
                  <c:v>45536</c:v>
                </c:pt>
                <c:pt idx="632">
                  <c:v>45536</c:v>
                </c:pt>
                <c:pt idx="633">
                  <c:v>45536</c:v>
                </c:pt>
                <c:pt idx="634">
                  <c:v>45536</c:v>
                </c:pt>
                <c:pt idx="635">
                  <c:v>45536</c:v>
                </c:pt>
                <c:pt idx="636">
                  <c:v>45536</c:v>
                </c:pt>
                <c:pt idx="637">
                  <c:v>45537</c:v>
                </c:pt>
                <c:pt idx="638">
                  <c:v>45537</c:v>
                </c:pt>
                <c:pt idx="639">
                  <c:v>45537</c:v>
                </c:pt>
                <c:pt idx="640">
                  <c:v>45537</c:v>
                </c:pt>
                <c:pt idx="641">
                  <c:v>45537</c:v>
                </c:pt>
                <c:pt idx="642">
                  <c:v>45537</c:v>
                </c:pt>
                <c:pt idx="643">
                  <c:v>45537</c:v>
                </c:pt>
                <c:pt idx="644">
                  <c:v>45537</c:v>
                </c:pt>
                <c:pt idx="645">
                  <c:v>45538</c:v>
                </c:pt>
                <c:pt idx="646">
                  <c:v>45538</c:v>
                </c:pt>
                <c:pt idx="647">
                  <c:v>45538</c:v>
                </c:pt>
                <c:pt idx="648">
                  <c:v>45539</c:v>
                </c:pt>
                <c:pt idx="649">
                  <c:v>45539</c:v>
                </c:pt>
                <c:pt idx="650">
                  <c:v>45539</c:v>
                </c:pt>
                <c:pt idx="651">
                  <c:v>45539</c:v>
                </c:pt>
                <c:pt idx="652">
                  <c:v>45539</c:v>
                </c:pt>
                <c:pt idx="653">
                  <c:v>45539</c:v>
                </c:pt>
                <c:pt idx="654">
                  <c:v>45540</c:v>
                </c:pt>
                <c:pt idx="655">
                  <c:v>45540</c:v>
                </c:pt>
                <c:pt idx="656">
                  <c:v>45540</c:v>
                </c:pt>
                <c:pt idx="657">
                  <c:v>45540</c:v>
                </c:pt>
                <c:pt idx="658">
                  <c:v>45540</c:v>
                </c:pt>
                <c:pt idx="659">
                  <c:v>45540</c:v>
                </c:pt>
                <c:pt idx="660">
                  <c:v>45540</c:v>
                </c:pt>
                <c:pt idx="661">
                  <c:v>45540</c:v>
                </c:pt>
                <c:pt idx="662">
                  <c:v>45541</c:v>
                </c:pt>
                <c:pt idx="663">
                  <c:v>45541</c:v>
                </c:pt>
                <c:pt idx="664">
                  <c:v>45541</c:v>
                </c:pt>
                <c:pt idx="665">
                  <c:v>45541</c:v>
                </c:pt>
                <c:pt idx="666">
                  <c:v>45541</c:v>
                </c:pt>
                <c:pt idx="667">
                  <c:v>45541</c:v>
                </c:pt>
                <c:pt idx="668">
                  <c:v>45541</c:v>
                </c:pt>
                <c:pt idx="669">
                  <c:v>45542</c:v>
                </c:pt>
                <c:pt idx="670">
                  <c:v>45542</c:v>
                </c:pt>
                <c:pt idx="671">
                  <c:v>45542</c:v>
                </c:pt>
                <c:pt idx="672">
                  <c:v>45542</c:v>
                </c:pt>
                <c:pt idx="673">
                  <c:v>45542</c:v>
                </c:pt>
                <c:pt idx="674">
                  <c:v>45542</c:v>
                </c:pt>
                <c:pt idx="675">
                  <c:v>45542</c:v>
                </c:pt>
                <c:pt idx="676">
                  <c:v>45543</c:v>
                </c:pt>
                <c:pt idx="677">
                  <c:v>45543</c:v>
                </c:pt>
                <c:pt idx="678">
                  <c:v>45543</c:v>
                </c:pt>
                <c:pt idx="679">
                  <c:v>45543</c:v>
                </c:pt>
                <c:pt idx="680">
                  <c:v>45543</c:v>
                </c:pt>
                <c:pt idx="681">
                  <c:v>45543</c:v>
                </c:pt>
                <c:pt idx="682">
                  <c:v>45543</c:v>
                </c:pt>
                <c:pt idx="683">
                  <c:v>45543</c:v>
                </c:pt>
                <c:pt idx="684">
                  <c:v>45543</c:v>
                </c:pt>
                <c:pt idx="685">
                  <c:v>45543</c:v>
                </c:pt>
                <c:pt idx="686">
                  <c:v>45544</c:v>
                </c:pt>
                <c:pt idx="687">
                  <c:v>45544</c:v>
                </c:pt>
                <c:pt idx="688">
                  <c:v>45544</c:v>
                </c:pt>
                <c:pt idx="689">
                  <c:v>45544</c:v>
                </c:pt>
                <c:pt idx="690">
                  <c:v>45544</c:v>
                </c:pt>
                <c:pt idx="691">
                  <c:v>45544</c:v>
                </c:pt>
                <c:pt idx="692">
                  <c:v>45544</c:v>
                </c:pt>
                <c:pt idx="693">
                  <c:v>45545</c:v>
                </c:pt>
                <c:pt idx="694">
                  <c:v>45545</c:v>
                </c:pt>
                <c:pt idx="695">
                  <c:v>45545</c:v>
                </c:pt>
                <c:pt idx="696">
                  <c:v>45546</c:v>
                </c:pt>
                <c:pt idx="697">
                  <c:v>45546</c:v>
                </c:pt>
                <c:pt idx="698">
                  <c:v>45546</c:v>
                </c:pt>
                <c:pt idx="699">
                  <c:v>45546</c:v>
                </c:pt>
                <c:pt idx="700">
                  <c:v>45546</c:v>
                </c:pt>
                <c:pt idx="701">
                  <c:v>45546</c:v>
                </c:pt>
                <c:pt idx="702">
                  <c:v>45547</c:v>
                </c:pt>
                <c:pt idx="703">
                  <c:v>45547</c:v>
                </c:pt>
                <c:pt idx="704">
                  <c:v>45547</c:v>
                </c:pt>
                <c:pt idx="705">
                  <c:v>45547</c:v>
                </c:pt>
                <c:pt idx="706">
                  <c:v>45547</c:v>
                </c:pt>
                <c:pt idx="707">
                  <c:v>45547</c:v>
                </c:pt>
                <c:pt idx="708">
                  <c:v>45547</c:v>
                </c:pt>
                <c:pt idx="709">
                  <c:v>45547</c:v>
                </c:pt>
                <c:pt idx="710">
                  <c:v>45547</c:v>
                </c:pt>
                <c:pt idx="711">
                  <c:v>45547</c:v>
                </c:pt>
                <c:pt idx="712">
                  <c:v>45548</c:v>
                </c:pt>
                <c:pt idx="713">
                  <c:v>45548</c:v>
                </c:pt>
                <c:pt idx="714">
                  <c:v>45548</c:v>
                </c:pt>
                <c:pt idx="715">
                  <c:v>45548</c:v>
                </c:pt>
                <c:pt idx="716">
                  <c:v>45548</c:v>
                </c:pt>
                <c:pt idx="717">
                  <c:v>45548</c:v>
                </c:pt>
                <c:pt idx="718">
                  <c:v>45548</c:v>
                </c:pt>
                <c:pt idx="719">
                  <c:v>45548</c:v>
                </c:pt>
                <c:pt idx="720">
                  <c:v>45548</c:v>
                </c:pt>
                <c:pt idx="721">
                  <c:v>45548</c:v>
                </c:pt>
                <c:pt idx="722">
                  <c:v>45548</c:v>
                </c:pt>
                <c:pt idx="723">
                  <c:v>45548</c:v>
                </c:pt>
                <c:pt idx="724">
                  <c:v>45548</c:v>
                </c:pt>
                <c:pt idx="725">
                  <c:v>45548</c:v>
                </c:pt>
                <c:pt idx="726">
                  <c:v>45548</c:v>
                </c:pt>
                <c:pt idx="727">
                  <c:v>45548</c:v>
                </c:pt>
                <c:pt idx="728">
                  <c:v>45549</c:v>
                </c:pt>
                <c:pt idx="729">
                  <c:v>45549</c:v>
                </c:pt>
                <c:pt idx="730">
                  <c:v>45549</c:v>
                </c:pt>
                <c:pt idx="731">
                  <c:v>45549</c:v>
                </c:pt>
                <c:pt idx="732">
                  <c:v>45549</c:v>
                </c:pt>
                <c:pt idx="733">
                  <c:v>45549</c:v>
                </c:pt>
                <c:pt idx="734">
                  <c:v>45550</c:v>
                </c:pt>
                <c:pt idx="735">
                  <c:v>45550</c:v>
                </c:pt>
                <c:pt idx="736">
                  <c:v>45550</c:v>
                </c:pt>
                <c:pt idx="737">
                  <c:v>45550</c:v>
                </c:pt>
                <c:pt idx="738">
                  <c:v>45550</c:v>
                </c:pt>
                <c:pt idx="739">
                  <c:v>45550</c:v>
                </c:pt>
                <c:pt idx="740">
                  <c:v>45550</c:v>
                </c:pt>
                <c:pt idx="741">
                  <c:v>45550</c:v>
                </c:pt>
                <c:pt idx="742">
                  <c:v>45550</c:v>
                </c:pt>
                <c:pt idx="743">
                  <c:v>45550</c:v>
                </c:pt>
                <c:pt idx="744">
                  <c:v>45550</c:v>
                </c:pt>
                <c:pt idx="745">
                  <c:v>45551</c:v>
                </c:pt>
                <c:pt idx="746">
                  <c:v>45551</c:v>
                </c:pt>
                <c:pt idx="747">
                  <c:v>45551</c:v>
                </c:pt>
                <c:pt idx="748">
                  <c:v>45551</c:v>
                </c:pt>
                <c:pt idx="749">
                  <c:v>45551</c:v>
                </c:pt>
                <c:pt idx="750">
                  <c:v>45552</c:v>
                </c:pt>
                <c:pt idx="751">
                  <c:v>45552</c:v>
                </c:pt>
                <c:pt idx="752">
                  <c:v>45552</c:v>
                </c:pt>
                <c:pt idx="753">
                  <c:v>45553</c:v>
                </c:pt>
                <c:pt idx="754">
                  <c:v>45553</c:v>
                </c:pt>
                <c:pt idx="755">
                  <c:v>45553</c:v>
                </c:pt>
                <c:pt idx="756">
                  <c:v>45553</c:v>
                </c:pt>
                <c:pt idx="757">
                  <c:v>45553</c:v>
                </c:pt>
                <c:pt idx="758">
                  <c:v>45554</c:v>
                </c:pt>
                <c:pt idx="759">
                  <c:v>45554</c:v>
                </c:pt>
                <c:pt idx="760">
                  <c:v>45554</c:v>
                </c:pt>
                <c:pt idx="761">
                  <c:v>45554</c:v>
                </c:pt>
                <c:pt idx="762">
                  <c:v>45554</c:v>
                </c:pt>
                <c:pt idx="763">
                  <c:v>45554</c:v>
                </c:pt>
                <c:pt idx="764">
                  <c:v>45554</c:v>
                </c:pt>
                <c:pt idx="765">
                  <c:v>45554</c:v>
                </c:pt>
                <c:pt idx="766">
                  <c:v>45554</c:v>
                </c:pt>
                <c:pt idx="767">
                  <c:v>45555</c:v>
                </c:pt>
                <c:pt idx="768">
                  <c:v>45555</c:v>
                </c:pt>
                <c:pt idx="769">
                  <c:v>45555</c:v>
                </c:pt>
                <c:pt idx="770">
                  <c:v>45555</c:v>
                </c:pt>
                <c:pt idx="771">
                  <c:v>45555</c:v>
                </c:pt>
                <c:pt idx="772">
                  <c:v>45555</c:v>
                </c:pt>
                <c:pt idx="773">
                  <c:v>45555</c:v>
                </c:pt>
                <c:pt idx="774">
                  <c:v>45556</c:v>
                </c:pt>
                <c:pt idx="775">
                  <c:v>45556</c:v>
                </c:pt>
                <c:pt idx="776">
                  <c:v>45556</c:v>
                </c:pt>
                <c:pt idx="777">
                  <c:v>45556</c:v>
                </c:pt>
                <c:pt idx="778">
                  <c:v>45556</c:v>
                </c:pt>
                <c:pt idx="779">
                  <c:v>45556</c:v>
                </c:pt>
                <c:pt idx="780">
                  <c:v>45556</c:v>
                </c:pt>
                <c:pt idx="781">
                  <c:v>45557</c:v>
                </c:pt>
                <c:pt idx="782">
                  <c:v>45557</c:v>
                </c:pt>
                <c:pt idx="783">
                  <c:v>45557</c:v>
                </c:pt>
                <c:pt idx="784">
                  <c:v>45557</c:v>
                </c:pt>
                <c:pt idx="785">
                  <c:v>45557</c:v>
                </c:pt>
                <c:pt idx="786">
                  <c:v>45557</c:v>
                </c:pt>
                <c:pt idx="787">
                  <c:v>45557</c:v>
                </c:pt>
                <c:pt idx="788">
                  <c:v>45557</c:v>
                </c:pt>
                <c:pt idx="789">
                  <c:v>45557</c:v>
                </c:pt>
                <c:pt idx="790">
                  <c:v>45558</c:v>
                </c:pt>
                <c:pt idx="791">
                  <c:v>45558</c:v>
                </c:pt>
                <c:pt idx="792">
                  <c:v>45558</c:v>
                </c:pt>
                <c:pt idx="793">
                  <c:v>45558</c:v>
                </c:pt>
                <c:pt idx="794">
                  <c:v>45558</c:v>
                </c:pt>
                <c:pt idx="795">
                  <c:v>45558</c:v>
                </c:pt>
                <c:pt idx="796">
                  <c:v>45558</c:v>
                </c:pt>
                <c:pt idx="797">
                  <c:v>45559</c:v>
                </c:pt>
                <c:pt idx="798">
                  <c:v>45559</c:v>
                </c:pt>
                <c:pt idx="799">
                  <c:v>45559</c:v>
                </c:pt>
                <c:pt idx="800">
                  <c:v>45560</c:v>
                </c:pt>
                <c:pt idx="801">
                  <c:v>45560</c:v>
                </c:pt>
                <c:pt idx="802">
                  <c:v>45560</c:v>
                </c:pt>
                <c:pt idx="803">
                  <c:v>45560</c:v>
                </c:pt>
                <c:pt idx="804">
                  <c:v>45560</c:v>
                </c:pt>
                <c:pt idx="805">
                  <c:v>45561</c:v>
                </c:pt>
                <c:pt idx="806">
                  <c:v>45561</c:v>
                </c:pt>
                <c:pt idx="807">
                  <c:v>45561</c:v>
                </c:pt>
                <c:pt idx="808">
                  <c:v>45561</c:v>
                </c:pt>
                <c:pt idx="809">
                  <c:v>45561</c:v>
                </c:pt>
                <c:pt idx="810">
                  <c:v>45561</c:v>
                </c:pt>
                <c:pt idx="811">
                  <c:v>45562</c:v>
                </c:pt>
                <c:pt idx="812">
                  <c:v>45562</c:v>
                </c:pt>
                <c:pt idx="813">
                  <c:v>45562</c:v>
                </c:pt>
                <c:pt idx="814">
                  <c:v>45562</c:v>
                </c:pt>
                <c:pt idx="815">
                  <c:v>45562</c:v>
                </c:pt>
                <c:pt idx="816">
                  <c:v>45562</c:v>
                </c:pt>
                <c:pt idx="817">
                  <c:v>45562</c:v>
                </c:pt>
                <c:pt idx="818">
                  <c:v>45563</c:v>
                </c:pt>
                <c:pt idx="819">
                  <c:v>45563</c:v>
                </c:pt>
                <c:pt idx="820">
                  <c:v>45563</c:v>
                </c:pt>
                <c:pt idx="821">
                  <c:v>45563</c:v>
                </c:pt>
                <c:pt idx="822">
                  <c:v>45563</c:v>
                </c:pt>
                <c:pt idx="823">
                  <c:v>45563</c:v>
                </c:pt>
                <c:pt idx="824">
                  <c:v>45563</c:v>
                </c:pt>
                <c:pt idx="825">
                  <c:v>45564</c:v>
                </c:pt>
                <c:pt idx="826">
                  <c:v>45564</c:v>
                </c:pt>
                <c:pt idx="827">
                  <c:v>45564</c:v>
                </c:pt>
                <c:pt idx="828">
                  <c:v>45564</c:v>
                </c:pt>
                <c:pt idx="829">
                  <c:v>45564</c:v>
                </c:pt>
                <c:pt idx="830">
                  <c:v>45564</c:v>
                </c:pt>
                <c:pt idx="831">
                  <c:v>45564</c:v>
                </c:pt>
                <c:pt idx="832">
                  <c:v>45564</c:v>
                </c:pt>
                <c:pt idx="833">
                  <c:v>45564</c:v>
                </c:pt>
                <c:pt idx="834">
                  <c:v>45565</c:v>
                </c:pt>
                <c:pt idx="835">
                  <c:v>45565</c:v>
                </c:pt>
                <c:pt idx="836">
                  <c:v>45565</c:v>
                </c:pt>
                <c:pt idx="837">
                  <c:v>45565</c:v>
                </c:pt>
                <c:pt idx="838">
                  <c:v>45565</c:v>
                </c:pt>
                <c:pt idx="839">
                  <c:v>45565</c:v>
                </c:pt>
                <c:pt idx="840">
                  <c:v>45565</c:v>
                </c:pt>
                <c:pt idx="841">
                  <c:v>45566</c:v>
                </c:pt>
                <c:pt idx="842">
                  <c:v>45566</c:v>
                </c:pt>
                <c:pt idx="843">
                  <c:v>45567</c:v>
                </c:pt>
                <c:pt idx="844">
                  <c:v>45567</c:v>
                </c:pt>
                <c:pt idx="845">
                  <c:v>45567</c:v>
                </c:pt>
                <c:pt idx="846">
                  <c:v>45567</c:v>
                </c:pt>
                <c:pt idx="847">
                  <c:v>45567</c:v>
                </c:pt>
                <c:pt idx="848">
                  <c:v>45567</c:v>
                </c:pt>
                <c:pt idx="849">
                  <c:v>45568</c:v>
                </c:pt>
                <c:pt idx="850">
                  <c:v>45568</c:v>
                </c:pt>
                <c:pt idx="851">
                  <c:v>45568</c:v>
                </c:pt>
                <c:pt idx="852">
                  <c:v>45568</c:v>
                </c:pt>
                <c:pt idx="853">
                  <c:v>45568</c:v>
                </c:pt>
                <c:pt idx="854">
                  <c:v>45568</c:v>
                </c:pt>
                <c:pt idx="855">
                  <c:v>45568</c:v>
                </c:pt>
                <c:pt idx="856">
                  <c:v>45569</c:v>
                </c:pt>
                <c:pt idx="857">
                  <c:v>45569</c:v>
                </c:pt>
                <c:pt idx="858">
                  <c:v>45569</c:v>
                </c:pt>
                <c:pt idx="859">
                  <c:v>45569</c:v>
                </c:pt>
                <c:pt idx="860">
                  <c:v>45570</c:v>
                </c:pt>
                <c:pt idx="861">
                  <c:v>45570</c:v>
                </c:pt>
                <c:pt idx="862">
                  <c:v>45570</c:v>
                </c:pt>
                <c:pt idx="863">
                  <c:v>45570</c:v>
                </c:pt>
                <c:pt idx="864">
                  <c:v>45570</c:v>
                </c:pt>
                <c:pt idx="865">
                  <c:v>45570</c:v>
                </c:pt>
                <c:pt idx="866">
                  <c:v>45570</c:v>
                </c:pt>
                <c:pt idx="867">
                  <c:v>45570</c:v>
                </c:pt>
                <c:pt idx="868">
                  <c:v>45570</c:v>
                </c:pt>
                <c:pt idx="869">
                  <c:v>45571</c:v>
                </c:pt>
                <c:pt idx="870">
                  <c:v>45571</c:v>
                </c:pt>
                <c:pt idx="871">
                  <c:v>45571</c:v>
                </c:pt>
                <c:pt idx="872">
                  <c:v>45571</c:v>
                </c:pt>
                <c:pt idx="873">
                  <c:v>45571</c:v>
                </c:pt>
                <c:pt idx="874">
                  <c:v>45571</c:v>
                </c:pt>
                <c:pt idx="875">
                  <c:v>45571</c:v>
                </c:pt>
                <c:pt idx="876">
                  <c:v>45571</c:v>
                </c:pt>
                <c:pt idx="877">
                  <c:v>45571</c:v>
                </c:pt>
                <c:pt idx="878">
                  <c:v>45572</c:v>
                </c:pt>
                <c:pt idx="879">
                  <c:v>45572</c:v>
                </c:pt>
                <c:pt idx="880">
                  <c:v>45572</c:v>
                </c:pt>
                <c:pt idx="881">
                  <c:v>45572</c:v>
                </c:pt>
                <c:pt idx="882">
                  <c:v>45572</c:v>
                </c:pt>
                <c:pt idx="883">
                  <c:v>45573</c:v>
                </c:pt>
                <c:pt idx="884">
                  <c:v>45573</c:v>
                </c:pt>
                <c:pt idx="885">
                  <c:v>45574</c:v>
                </c:pt>
                <c:pt idx="886">
                  <c:v>45574</c:v>
                </c:pt>
                <c:pt idx="887">
                  <c:v>45574</c:v>
                </c:pt>
                <c:pt idx="888">
                  <c:v>45574</c:v>
                </c:pt>
                <c:pt idx="889">
                  <c:v>45574</c:v>
                </c:pt>
                <c:pt idx="890">
                  <c:v>45575</c:v>
                </c:pt>
                <c:pt idx="891">
                  <c:v>45575</c:v>
                </c:pt>
                <c:pt idx="892">
                  <c:v>45575</c:v>
                </c:pt>
                <c:pt idx="893">
                  <c:v>45575</c:v>
                </c:pt>
                <c:pt idx="894">
                  <c:v>45575</c:v>
                </c:pt>
                <c:pt idx="895">
                  <c:v>45575</c:v>
                </c:pt>
                <c:pt idx="896">
                  <c:v>45575</c:v>
                </c:pt>
                <c:pt idx="897">
                  <c:v>45575</c:v>
                </c:pt>
                <c:pt idx="898">
                  <c:v>45576</c:v>
                </c:pt>
                <c:pt idx="899">
                  <c:v>45576</c:v>
                </c:pt>
                <c:pt idx="900">
                  <c:v>45576</c:v>
                </c:pt>
                <c:pt idx="901">
                  <c:v>45576</c:v>
                </c:pt>
                <c:pt idx="902">
                  <c:v>45577</c:v>
                </c:pt>
                <c:pt idx="903">
                  <c:v>45577</c:v>
                </c:pt>
                <c:pt idx="904">
                  <c:v>45577</c:v>
                </c:pt>
                <c:pt idx="905">
                  <c:v>45577</c:v>
                </c:pt>
                <c:pt idx="906">
                  <c:v>45577</c:v>
                </c:pt>
                <c:pt idx="907">
                  <c:v>45578</c:v>
                </c:pt>
                <c:pt idx="908">
                  <c:v>45578</c:v>
                </c:pt>
                <c:pt idx="909">
                  <c:v>45578</c:v>
                </c:pt>
                <c:pt idx="910">
                  <c:v>45578</c:v>
                </c:pt>
                <c:pt idx="911">
                  <c:v>45578</c:v>
                </c:pt>
                <c:pt idx="912">
                  <c:v>45578</c:v>
                </c:pt>
                <c:pt idx="913">
                  <c:v>45578</c:v>
                </c:pt>
                <c:pt idx="914">
                  <c:v>45578</c:v>
                </c:pt>
                <c:pt idx="915">
                  <c:v>45578</c:v>
                </c:pt>
                <c:pt idx="916">
                  <c:v>45579</c:v>
                </c:pt>
                <c:pt idx="917">
                  <c:v>45579</c:v>
                </c:pt>
                <c:pt idx="918">
                  <c:v>45579</c:v>
                </c:pt>
                <c:pt idx="919">
                  <c:v>45579</c:v>
                </c:pt>
                <c:pt idx="920">
                  <c:v>45579</c:v>
                </c:pt>
                <c:pt idx="921">
                  <c:v>45580</c:v>
                </c:pt>
                <c:pt idx="922">
                  <c:v>45580</c:v>
                </c:pt>
                <c:pt idx="923">
                  <c:v>45581</c:v>
                </c:pt>
                <c:pt idx="924">
                  <c:v>45581</c:v>
                </c:pt>
                <c:pt idx="925">
                  <c:v>45581</c:v>
                </c:pt>
                <c:pt idx="926">
                  <c:v>45581</c:v>
                </c:pt>
                <c:pt idx="927">
                  <c:v>45581</c:v>
                </c:pt>
                <c:pt idx="928">
                  <c:v>45581</c:v>
                </c:pt>
                <c:pt idx="929">
                  <c:v>45581</c:v>
                </c:pt>
                <c:pt idx="930">
                  <c:v>45581</c:v>
                </c:pt>
                <c:pt idx="931">
                  <c:v>45582</c:v>
                </c:pt>
                <c:pt idx="932">
                  <c:v>45582</c:v>
                </c:pt>
                <c:pt idx="933">
                  <c:v>45582</c:v>
                </c:pt>
                <c:pt idx="934">
                  <c:v>45582</c:v>
                </c:pt>
                <c:pt idx="935">
                  <c:v>45582</c:v>
                </c:pt>
                <c:pt idx="936">
                  <c:v>45582</c:v>
                </c:pt>
                <c:pt idx="937">
                  <c:v>45583</c:v>
                </c:pt>
                <c:pt idx="938">
                  <c:v>45583</c:v>
                </c:pt>
                <c:pt idx="939">
                  <c:v>45583</c:v>
                </c:pt>
                <c:pt idx="940">
                  <c:v>45583</c:v>
                </c:pt>
                <c:pt idx="941">
                  <c:v>45584</c:v>
                </c:pt>
                <c:pt idx="942">
                  <c:v>45584</c:v>
                </c:pt>
                <c:pt idx="943">
                  <c:v>45584</c:v>
                </c:pt>
                <c:pt idx="944">
                  <c:v>45584</c:v>
                </c:pt>
                <c:pt idx="945">
                  <c:v>45584</c:v>
                </c:pt>
                <c:pt idx="946">
                  <c:v>45584</c:v>
                </c:pt>
                <c:pt idx="947">
                  <c:v>45584</c:v>
                </c:pt>
                <c:pt idx="948">
                  <c:v>45585</c:v>
                </c:pt>
                <c:pt idx="949">
                  <c:v>45585</c:v>
                </c:pt>
                <c:pt idx="950">
                  <c:v>45585</c:v>
                </c:pt>
                <c:pt idx="951">
                  <c:v>45585</c:v>
                </c:pt>
                <c:pt idx="952">
                  <c:v>45585</c:v>
                </c:pt>
                <c:pt idx="953">
                  <c:v>45585</c:v>
                </c:pt>
                <c:pt idx="954">
                  <c:v>45586</c:v>
                </c:pt>
                <c:pt idx="955">
                  <c:v>45586</c:v>
                </c:pt>
                <c:pt idx="956">
                  <c:v>45586</c:v>
                </c:pt>
                <c:pt idx="957">
                  <c:v>45586</c:v>
                </c:pt>
                <c:pt idx="958">
                  <c:v>45586</c:v>
                </c:pt>
                <c:pt idx="959">
                  <c:v>45586</c:v>
                </c:pt>
                <c:pt idx="960">
                  <c:v>45587</c:v>
                </c:pt>
                <c:pt idx="961">
                  <c:v>45587</c:v>
                </c:pt>
                <c:pt idx="962">
                  <c:v>45587</c:v>
                </c:pt>
                <c:pt idx="963">
                  <c:v>45588</c:v>
                </c:pt>
                <c:pt idx="964">
                  <c:v>45588</c:v>
                </c:pt>
                <c:pt idx="965">
                  <c:v>45588</c:v>
                </c:pt>
                <c:pt idx="966">
                  <c:v>45588</c:v>
                </c:pt>
                <c:pt idx="967">
                  <c:v>45589</c:v>
                </c:pt>
                <c:pt idx="968">
                  <c:v>45589</c:v>
                </c:pt>
                <c:pt idx="969">
                  <c:v>45589</c:v>
                </c:pt>
                <c:pt idx="970">
                  <c:v>45589</c:v>
                </c:pt>
                <c:pt idx="971">
                  <c:v>45589</c:v>
                </c:pt>
                <c:pt idx="972">
                  <c:v>45589</c:v>
                </c:pt>
                <c:pt idx="973">
                  <c:v>45590</c:v>
                </c:pt>
                <c:pt idx="974">
                  <c:v>45590</c:v>
                </c:pt>
                <c:pt idx="975">
                  <c:v>45590</c:v>
                </c:pt>
                <c:pt idx="976">
                  <c:v>45590</c:v>
                </c:pt>
                <c:pt idx="977">
                  <c:v>45591</c:v>
                </c:pt>
                <c:pt idx="978">
                  <c:v>45591</c:v>
                </c:pt>
                <c:pt idx="979">
                  <c:v>45591</c:v>
                </c:pt>
                <c:pt idx="980">
                  <c:v>45591</c:v>
                </c:pt>
                <c:pt idx="981">
                  <c:v>45591</c:v>
                </c:pt>
                <c:pt idx="982">
                  <c:v>45591</c:v>
                </c:pt>
                <c:pt idx="983">
                  <c:v>45592</c:v>
                </c:pt>
                <c:pt idx="984">
                  <c:v>45592</c:v>
                </c:pt>
                <c:pt idx="985">
                  <c:v>45592</c:v>
                </c:pt>
                <c:pt idx="986">
                  <c:v>45592</c:v>
                </c:pt>
                <c:pt idx="987">
                  <c:v>45592</c:v>
                </c:pt>
                <c:pt idx="988">
                  <c:v>45592</c:v>
                </c:pt>
                <c:pt idx="989">
                  <c:v>45593</c:v>
                </c:pt>
                <c:pt idx="990">
                  <c:v>45593</c:v>
                </c:pt>
                <c:pt idx="991">
                  <c:v>45593</c:v>
                </c:pt>
                <c:pt idx="992">
                  <c:v>45593</c:v>
                </c:pt>
                <c:pt idx="993">
                  <c:v>45593</c:v>
                </c:pt>
                <c:pt idx="994">
                  <c:v>45593</c:v>
                </c:pt>
                <c:pt idx="995">
                  <c:v>45594</c:v>
                </c:pt>
                <c:pt idx="996">
                  <c:v>45595</c:v>
                </c:pt>
                <c:pt idx="997">
                  <c:v>45595</c:v>
                </c:pt>
                <c:pt idx="998">
                  <c:v>45595</c:v>
                </c:pt>
                <c:pt idx="999">
                  <c:v>45595</c:v>
                </c:pt>
                <c:pt idx="1000">
                  <c:v>45595</c:v>
                </c:pt>
                <c:pt idx="1001">
                  <c:v>45595</c:v>
                </c:pt>
                <c:pt idx="1002">
                  <c:v>45596</c:v>
                </c:pt>
                <c:pt idx="1003">
                  <c:v>45596</c:v>
                </c:pt>
                <c:pt idx="1004">
                  <c:v>45596</c:v>
                </c:pt>
                <c:pt idx="1005">
                  <c:v>45596</c:v>
                </c:pt>
                <c:pt idx="1006">
                  <c:v>45596</c:v>
                </c:pt>
                <c:pt idx="1007">
                  <c:v>45597</c:v>
                </c:pt>
                <c:pt idx="1008">
                  <c:v>45597</c:v>
                </c:pt>
                <c:pt idx="1009">
                  <c:v>45597</c:v>
                </c:pt>
                <c:pt idx="1010">
                  <c:v>45597</c:v>
                </c:pt>
                <c:pt idx="1011">
                  <c:v>45598</c:v>
                </c:pt>
                <c:pt idx="1012">
                  <c:v>45598</c:v>
                </c:pt>
                <c:pt idx="1013">
                  <c:v>45598</c:v>
                </c:pt>
                <c:pt idx="1014">
                  <c:v>45598</c:v>
                </c:pt>
                <c:pt idx="1015">
                  <c:v>45598</c:v>
                </c:pt>
                <c:pt idx="1016">
                  <c:v>45599</c:v>
                </c:pt>
                <c:pt idx="1017">
                  <c:v>45599</c:v>
                </c:pt>
                <c:pt idx="1018">
                  <c:v>45599</c:v>
                </c:pt>
                <c:pt idx="1019">
                  <c:v>45599</c:v>
                </c:pt>
                <c:pt idx="1020">
                  <c:v>45599</c:v>
                </c:pt>
                <c:pt idx="1021">
                  <c:v>45599</c:v>
                </c:pt>
                <c:pt idx="1022">
                  <c:v>45599</c:v>
                </c:pt>
                <c:pt idx="1023">
                  <c:v>45600</c:v>
                </c:pt>
                <c:pt idx="1024">
                  <c:v>45600</c:v>
                </c:pt>
                <c:pt idx="1025">
                  <c:v>45600</c:v>
                </c:pt>
                <c:pt idx="1026">
                  <c:v>45600</c:v>
                </c:pt>
                <c:pt idx="1027">
                  <c:v>45601</c:v>
                </c:pt>
                <c:pt idx="1028">
                  <c:v>45601</c:v>
                </c:pt>
                <c:pt idx="1029">
                  <c:v>45602</c:v>
                </c:pt>
                <c:pt idx="1030">
                  <c:v>45602</c:v>
                </c:pt>
                <c:pt idx="1031">
                  <c:v>45602</c:v>
                </c:pt>
                <c:pt idx="1032">
                  <c:v>45602</c:v>
                </c:pt>
                <c:pt idx="1033">
                  <c:v>45602</c:v>
                </c:pt>
                <c:pt idx="1034">
                  <c:v>45603</c:v>
                </c:pt>
                <c:pt idx="1035">
                  <c:v>45603</c:v>
                </c:pt>
                <c:pt idx="1036">
                  <c:v>45603</c:v>
                </c:pt>
                <c:pt idx="1037">
                  <c:v>45603</c:v>
                </c:pt>
                <c:pt idx="1038">
                  <c:v>45603</c:v>
                </c:pt>
                <c:pt idx="1039">
                  <c:v>45604</c:v>
                </c:pt>
                <c:pt idx="1040">
                  <c:v>45604</c:v>
                </c:pt>
                <c:pt idx="1041">
                  <c:v>45604</c:v>
                </c:pt>
                <c:pt idx="1042">
                  <c:v>45604</c:v>
                </c:pt>
                <c:pt idx="1043">
                  <c:v>45604</c:v>
                </c:pt>
                <c:pt idx="1044">
                  <c:v>45605</c:v>
                </c:pt>
                <c:pt idx="1045">
                  <c:v>45605</c:v>
                </c:pt>
                <c:pt idx="1046">
                  <c:v>45605</c:v>
                </c:pt>
                <c:pt idx="1047">
                  <c:v>45605</c:v>
                </c:pt>
                <c:pt idx="1048">
                  <c:v>45605</c:v>
                </c:pt>
                <c:pt idx="1049">
                  <c:v>45605</c:v>
                </c:pt>
                <c:pt idx="1050">
                  <c:v>45605</c:v>
                </c:pt>
                <c:pt idx="1051">
                  <c:v>45606</c:v>
                </c:pt>
                <c:pt idx="1052">
                  <c:v>45606</c:v>
                </c:pt>
                <c:pt idx="1053">
                  <c:v>45606</c:v>
                </c:pt>
                <c:pt idx="1054">
                  <c:v>45606</c:v>
                </c:pt>
                <c:pt idx="1055">
                  <c:v>45606</c:v>
                </c:pt>
                <c:pt idx="1056">
                  <c:v>45606</c:v>
                </c:pt>
                <c:pt idx="1057">
                  <c:v>45607</c:v>
                </c:pt>
                <c:pt idx="1058">
                  <c:v>45607</c:v>
                </c:pt>
                <c:pt idx="1059">
                  <c:v>45607</c:v>
                </c:pt>
                <c:pt idx="1060">
                  <c:v>45608</c:v>
                </c:pt>
                <c:pt idx="1061">
                  <c:v>45609</c:v>
                </c:pt>
                <c:pt idx="1062">
                  <c:v>45609</c:v>
                </c:pt>
                <c:pt idx="1063">
                  <c:v>45609</c:v>
                </c:pt>
                <c:pt idx="1064">
                  <c:v>45609</c:v>
                </c:pt>
                <c:pt idx="1065">
                  <c:v>45610</c:v>
                </c:pt>
                <c:pt idx="1066">
                  <c:v>45610</c:v>
                </c:pt>
                <c:pt idx="1067">
                  <c:v>45610</c:v>
                </c:pt>
                <c:pt idx="1068">
                  <c:v>45610</c:v>
                </c:pt>
                <c:pt idx="1069">
                  <c:v>45610</c:v>
                </c:pt>
                <c:pt idx="1070">
                  <c:v>45611</c:v>
                </c:pt>
                <c:pt idx="1071">
                  <c:v>45611</c:v>
                </c:pt>
                <c:pt idx="1072">
                  <c:v>45611</c:v>
                </c:pt>
                <c:pt idx="1073">
                  <c:v>45611</c:v>
                </c:pt>
                <c:pt idx="1074">
                  <c:v>45611</c:v>
                </c:pt>
                <c:pt idx="1075">
                  <c:v>45611</c:v>
                </c:pt>
                <c:pt idx="1076">
                  <c:v>45611</c:v>
                </c:pt>
                <c:pt idx="1077">
                  <c:v>45612</c:v>
                </c:pt>
                <c:pt idx="1078">
                  <c:v>45612</c:v>
                </c:pt>
                <c:pt idx="1079">
                  <c:v>45612</c:v>
                </c:pt>
                <c:pt idx="1080">
                  <c:v>45612</c:v>
                </c:pt>
                <c:pt idx="1081">
                  <c:v>45612</c:v>
                </c:pt>
                <c:pt idx="1082">
                  <c:v>45612</c:v>
                </c:pt>
                <c:pt idx="1083">
                  <c:v>45613</c:v>
                </c:pt>
                <c:pt idx="1084">
                  <c:v>45613</c:v>
                </c:pt>
                <c:pt idx="1085">
                  <c:v>45613</c:v>
                </c:pt>
                <c:pt idx="1086">
                  <c:v>45613</c:v>
                </c:pt>
                <c:pt idx="1087">
                  <c:v>45613</c:v>
                </c:pt>
                <c:pt idx="1088">
                  <c:v>45613</c:v>
                </c:pt>
                <c:pt idx="1089">
                  <c:v>45614</c:v>
                </c:pt>
                <c:pt idx="1090">
                  <c:v>45614</c:v>
                </c:pt>
                <c:pt idx="1091">
                  <c:v>45615</c:v>
                </c:pt>
                <c:pt idx="1092">
                  <c:v>45616</c:v>
                </c:pt>
                <c:pt idx="1093">
                  <c:v>45616</c:v>
                </c:pt>
                <c:pt idx="1094">
                  <c:v>45616</c:v>
                </c:pt>
                <c:pt idx="1095">
                  <c:v>45616</c:v>
                </c:pt>
                <c:pt idx="1096">
                  <c:v>45616</c:v>
                </c:pt>
                <c:pt idx="1097">
                  <c:v>45617</c:v>
                </c:pt>
                <c:pt idx="1098">
                  <c:v>45617</c:v>
                </c:pt>
                <c:pt idx="1099">
                  <c:v>45617</c:v>
                </c:pt>
                <c:pt idx="1100">
                  <c:v>45617</c:v>
                </c:pt>
                <c:pt idx="1101">
                  <c:v>45617</c:v>
                </c:pt>
                <c:pt idx="1102">
                  <c:v>45618</c:v>
                </c:pt>
                <c:pt idx="1103">
                  <c:v>45618</c:v>
                </c:pt>
                <c:pt idx="1104">
                  <c:v>45618</c:v>
                </c:pt>
                <c:pt idx="1105">
                  <c:v>45618</c:v>
                </c:pt>
                <c:pt idx="1106">
                  <c:v>45618</c:v>
                </c:pt>
                <c:pt idx="1107">
                  <c:v>45618</c:v>
                </c:pt>
                <c:pt idx="1108">
                  <c:v>45619</c:v>
                </c:pt>
                <c:pt idx="1109">
                  <c:v>45619</c:v>
                </c:pt>
                <c:pt idx="1110">
                  <c:v>45619</c:v>
                </c:pt>
                <c:pt idx="1111">
                  <c:v>45619</c:v>
                </c:pt>
                <c:pt idx="1112">
                  <c:v>45619</c:v>
                </c:pt>
                <c:pt idx="1113">
                  <c:v>45620</c:v>
                </c:pt>
                <c:pt idx="1114">
                  <c:v>45620</c:v>
                </c:pt>
                <c:pt idx="1115">
                  <c:v>45620</c:v>
                </c:pt>
                <c:pt idx="1116">
                  <c:v>45620</c:v>
                </c:pt>
                <c:pt idx="1117">
                  <c:v>45620</c:v>
                </c:pt>
                <c:pt idx="1118">
                  <c:v>45621</c:v>
                </c:pt>
                <c:pt idx="1119">
                  <c:v>45621</c:v>
                </c:pt>
                <c:pt idx="1120">
                  <c:v>45621</c:v>
                </c:pt>
                <c:pt idx="1121">
                  <c:v>45622</c:v>
                </c:pt>
                <c:pt idx="1122">
                  <c:v>45623</c:v>
                </c:pt>
                <c:pt idx="1123">
                  <c:v>45623</c:v>
                </c:pt>
                <c:pt idx="1124">
                  <c:v>45623</c:v>
                </c:pt>
                <c:pt idx="1125">
                  <c:v>45624</c:v>
                </c:pt>
                <c:pt idx="1126">
                  <c:v>45624</c:v>
                </c:pt>
                <c:pt idx="1127">
                  <c:v>45624</c:v>
                </c:pt>
                <c:pt idx="1128">
                  <c:v>45624</c:v>
                </c:pt>
                <c:pt idx="1129">
                  <c:v>45625</c:v>
                </c:pt>
                <c:pt idx="1130">
                  <c:v>45625</c:v>
                </c:pt>
                <c:pt idx="1131">
                  <c:v>45625</c:v>
                </c:pt>
                <c:pt idx="1132">
                  <c:v>45625</c:v>
                </c:pt>
                <c:pt idx="1133">
                  <c:v>45625</c:v>
                </c:pt>
                <c:pt idx="1134">
                  <c:v>45626</c:v>
                </c:pt>
                <c:pt idx="1135">
                  <c:v>45626</c:v>
                </c:pt>
                <c:pt idx="1136">
                  <c:v>45626</c:v>
                </c:pt>
                <c:pt idx="1137">
                  <c:v>45626</c:v>
                </c:pt>
                <c:pt idx="1138">
                  <c:v>45626</c:v>
                </c:pt>
                <c:pt idx="1139">
                  <c:v>45627</c:v>
                </c:pt>
                <c:pt idx="1140">
                  <c:v>45627</c:v>
                </c:pt>
                <c:pt idx="1141">
                  <c:v>45627</c:v>
                </c:pt>
                <c:pt idx="1142">
                  <c:v>45627</c:v>
                </c:pt>
                <c:pt idx="1143">
                  <c:v>45627</c:v>
                </c:pt>
                <c:pt idx="1144">
                  <c:v>45628</c:v>
                </c:pt>
                <c:pt idx="1145">
                  <c:v>45628</c:v>
                </c:pt>
                <c:pt idx="1146">
                  <c:v>45628</c:v>
                </c:pt>
                <c:pt idx="1147">
                  <c:v>45629</c:v>
                </c:pt>
                <c:pt idx="1148">
                  <c:v>45630</c:v>
                </c:pt>
                <c:pt idx="1149">
                  <c:v>45630</c:v>
                </c:pt>
                <c:pt idx="1150">
                  <c:v>45630</c:v>
                </c:pt>
                <c:pt idx="1151">
                  <c:v>45631</c:v>
                </c:pt>
                <c:pt idx="1152">
                  <c:v>45631</c:v>
                </c:pt>
                <c:pt idx="1153">
                  <c:v>45631</c:v>
                </c:pt>
                <c:pt idx="1154">
                  <c:v>45631</c:v>
                </c:pt>
                <c:pt idx="1155">
                  <c:v>45632</c:v>
                </c:pt>
                <c:pt idx="1156">
                  <c:v>45632</c:v>
                </c:pt>
                <c:pt idx="1157">
                  <c:v>45632</c:v>
                </c:pt>
                <c:pt idx="1158">
                  <c:v>45632</c:v>
                </c:pt>
                <c:pt idx="1159">
                  <c:v>45632</c:v>
                </c:pt>
                <c:pt idx="1160">
                  <c:v>45632</c:v>
                </c:pt>
                <c:pt idx="1161">
                  <c:v>45633</c:v>
                </c:pt>
                <c:pt idx="1162">
                  <c:v>45633</c:v>
                </c:pt>
                <c:pt idx="1163">
                  <c:v>45633</c:v>
                </c:pt>
                <c:pt idx="1164">
                  <c:v>45634</c:v>
                </c:pt>
                <c:pt idx="1165">
                  <c:v>45634</c:v>
                </c:pt>
                <c:pt idx="1166">
                  <c:v>45634</c:v>
                </c:pt>
                <c:pt idx="1167">
                  <c:v>45634</c:v>
                </c:pt>
                <c:pt idx="1168">
                  <c:v>45634</c:v>
                </c:pt>
                <c:pt idx="1169">
                  <c:v>45635</c:v>
                </c:pt>
                <c:pt idx="1170">
                  <c:v>45635</c:v>
                </c:pt>
                <c:pt idx="1171">
                  <c:v>45635</c:v>
                </c:pt>
                <c:pt idx="1172">
                  <c:v>45635</c:v>
                </c:pt>
                <c:pt idx="1173">
                  <c:v>45636</c:v>
                </c:pt>
                <c:pt idx="1174">
                  <c:v>45637</c:v>
                </c:pt>
                <c:pt idx="1175">
                  <c:v>45637</c:v>
                </c:pt>
                <c:pt idx="1176">
                  <c:v>45637</c:v>
                </c:pt>
                <c:pt idx="1177">
                  <c:v>45638</c:v>
                </c:pt>
                <c:pt idx="1178">
                  <c:v>45638</c:v>
                </c:pt>
                <c:pt idx="1179">
                  <c:v>45638</c:v>
                </c:pt>
                <c:pt idx="1180">
                  <c:v>45638</c:v>
                </c:pt>
                <c:pt idx="1181">
                  <c:v>45639</c:v>
                </c:pt>
                <c:pt idx="1182">
                  <c:v>45639</c:v>
                </c:pt>
                <c:pt idx="1183">
                  <c:v>45639</c:v>
                </c:pt>
                <c:pt idx="1184">
                  <c:v>45639</c:v>
                </c:pt>
                <c:pt idx="1185">
                  <c:v>45639</c:v>
                </c:pt>
                <c:pt idx="1186">
                  <c:v>45640</c:v>
                </c:pt>
                <c:pt idx="1187">
                  <c:v>45640</c:v>
                </c:pt>
                <c:pt idx="1188">
                  <c:v>45640</c:v>
                </c:pt>
                <c:pt idx="1189">
                  <c:v>45640</c:v>
                </c:pt>
                <c:pt idx="1190">
                  <c:v>45641</c:v>
                </c:pt>
                <c:pt idx="1191">
                  <c:v>45641</c:v>
                </c:pt>
                <c:pt idx="1192">
                  <c:v>45641</c:v>
                </c:pt>
                <c:pt idx="1193">
                  <c:v>45641</c:v>
                </c:pt>
                <c:pt idx="1194">
                  <c:v>45641</c:v>
                </c:pt>
                <c:pt idx="1195">
                  <c:v>45641</c:v>
                </c:pt>
                <c:pt idx="1196">
                  <c:v>45642</c:v>
                </c:pt>
                <c:pt idx="1197">
                  <c:v>45642</c:v>
                </c:pt>
                <c:pt idx="1198">
                  <c:v>45642</c:v>
                </c:pt>
                <c:pt idx="1199">
                  <c:v>45643</c:v>
                </c:pt>
                <c:pt idx="1200">
                  <c:v>45644</c:v>
                </c:pt>
                <c:pt idx="1201">
                  <c:v>45644</c:v>
                </c:pt>
                <c:pt idx="1202">
                  <c:v>45644</c:v>
                </c:pt>
                <c:pt idx="1203">
                  <c:v>45645</c:v>
                </c:pt>
                <c:pt idx="1204">
                  <c:v>45645</c:v>
                </c:pt>
                <c:pt idx="1205">
                  <c:v>45645</c:v>
                </c:pt>
                <c:pt idx="1206">
                  <c:v>45645</c:v>
                </c:pt>
                <c:pt idx="1207">
                  <c:v>45646</c:v>
                </c:pt>
                <c:pt idx="1208">
                  <c:v>45646</c:v>
                </c:pt>
                <c:pt idx="1209">
                  <c:v>45646</c:v>
                </c:pt>
                <c:pt idx="1210">
                  <c:v>45646</c:v>
                </c:pt>
                <c:pt idx="1211">
                  <c:v>45646</c:v>
                </c:pt>
                <c:pt idx="1212">
                  <c:v>45646</c:v>
                </c:pt>
                <c:pt idx="1213">
                  <c:v>45647</c:v>
                </c:pt>
                <c:pt idx="1214">
                  <c:v>45647</c:v>
                </c:pt>
                <c:pt idx="1215">
                  <c:v>45647</c:v>
                </c:pt>
                <c:pt idx="1216">
                  <c:v>45648</c:v>
                </c:pt>
                <c:pt idx="1217">
                  <c:v>45648</c:v>
                </c:pt>
                <c:pt idx="1218">
                  <c:v>45648</c:v>
                </c:pt>
                <c:pt idx="1219">
                  <c:v>45648</c:v>
                </c:pt>
                <c:pt idx="1220">
                  <c:v>45648</c:v>
                </c:pt>
                <c:pt idx="1221">
                  <c:v>45649</c:v>
                </c:pt>
                <c:pt idx="1222">
                  <c:v>45649</c:v>
                </c:pt>
                <c:pt idx="1223">
                  <c:v>45649</c:v>
                </c:pt>
                <c:pt idx="1224">
                  <c:v>45650</c:v>
                </c:pt>
                <c:pt idx="1225">
                  <c:v>45650</c:v>
                </c:pt>
                <c:pt idx="1226">
                  <c:v>45650</c:v>
                </c:pt>
                <c:pt idx="1227">
                  <c:v>45650</c:v>
                </c:pt>
                <c:pt idx="1228">
                  <c:v>45651</c:v>
                </c:pt>
                <c:pt idx="1229">
                  <c:v>45651</c:v>
                </c:pt>
                <c:pt idx="1230">
                  <c:v>45651</c:v>
                </c:pt>
                <c:pt idx="1231">
                  <c:v>45652</c:v>
                </c:pt>
                <c:pt idx="1232">
                  <c:v>45652</c:v>
                </c:pt>
                <c:pt idx="1233">
                  <c:v>45652</c:v>
                </c:pt>
                <c:pt idx="1234">
                  <c:v>45653</c:v>
                </c:pt>
                <c:pt idx="1235">
                  <c:v>45653</c:v>
                </c:pt>
                <c:pt idx="1236">
                  <c:v>45653</c:v>
                </c:pt>
                <c:pt idx="1237">
                  <c:v>45653</c:v>
                </c:pt>
                <c:pt idx="1238">
                  <c:v>45653</c:v>
                </c:pt>
                <c:pt idx="1239">
                  <c:v>45654</c:v>
                </c:pt>
                <c:pt idx="1240">
                  <c:v>45654</c:v>
                </c:pt>
                <c:pt idx="1241">
                  <c:v>45654</c:v>
                </c:pt>
                <c:pt idx="1242">
                  <c:v>45655</c:v>
                </c:pt>
                <c:pt idx="1243">
                  <c:v>45655</c:v>
                </c:pt>
                <c:pt idx="1244">
                  <c:v>45655</c:v>
                </c:pt>
                <c:pt idx="1245">
                  <c:v>45655</c:v>
                </c:pt>
                <c:pt idx="1246">
                  <c:v>45655</c:v>
                </c:pt>
                <c:pt idx="1247">
                  <c:v>45656</c:v>
                </c:pt>
                <c:pt idx="1248">
                  <c:v>45656</c:v>
                </c:pt>
                <c:pt idx="1249">
                  <c:v>45656</c:v>
                </c:pt>
                <c:pt idx="1250">
                  <c:v>45657</c:v>
                </c:pt>
                <c:pt idx="1251">
                  <c:v>45657</c:v>
                </c:pt>
                <c:pt idx="1252">
                  <c:v>45658</c:v>
                </c:pt>
                <c:pt idx="1253">
                  <c:v>45658</c:v>
                </c:pt>
                <c:pt idx="1254">
                  <c:v>45658</c:v>
                </c:pt>
                <c:pt idx="1255">
                  <c:v>45659</c:v>
                </c:pt>
                <c:pt idx="1256">
                  <c:v>45659</c:v>
                </c:pt>
                <c:pt idx="1257">
                  <c:v>45659</c:v>
                </c:pt>
                <c:pt idx="1258">
                  <c:v>45659</c:v>
                </c:pt>
                <c:pt idx="1259">
                  <c:v>45660</c:v>
                </c:pt>
                <c:pt idx="1260">
                  <c:v>45660</c:v>
                </c:pt>
                <c:pt idx="1261">
                  <c:v>45660</c:v>
                </c:pt>
                <c:pt idx="1262">
                  <c:v>45660</c:v>
                </c:pt>
                <c:pt idx="1263">
                  <c:v>45660</c:v>
                </c:pt>
                <c:pt idx="1264">
                  <c:v>45660</c:v>
                </c:pt>
                <c:pt idx="1265">
                  <c:v>45660</c:v>
                </c:pt>
                <c:pt idx="1266">
                  <c:v>45661</c:v>
                </c:pt>
                <c:pt idx="1267">
                  <c:v>45661</c:v>
                </c:pt>
                <c:pt idx="1268">
                  <c:v>45661</c:v>
                </c:pt>
                <c:pt idx="1269">
                  <c:v>45661</c:v>
                </c:pt>
                <c:pt idx="1270">
                  <c:v>45662</c:v>
                </c:pt>
                <c:pt idx="1271">
                  <c:v>45662</c:v>
                </c:pt>
                <c:pt idx="1272">
                  <c:v>45662</c:v>
                </c:pt>
                <c:pt idx="1273">
                  <c:v>45662</c:v>
                </c:pt>
                <c:pt idx="1274">
                  <c:v>45662</c:v>
                </c:pt>
                <c:pt idx="1275">
                  <c:v>45662</c:v>
                </c:pt>
                <c:pt idx="1276">
                  <c:v>45662</c:v>
                </c:pt>
                <c:pt idx="1277">
                  <c:v>45662</c:v>
                </c:pt>
                <c:pt idx="1278">
                  <c:v>45662</c:v>
                </c:pt>
                <c:pt idx="1279">
                  <c:v>45662</c:v>
                </c:pt>
                <c:pt idx="1280">
                  <c:v>45663</c:v>
                </c:pt>
                <c:pt idx="1281">
                  <c:v>45663</c:v>
                </c:pt>
                <c:pt idx="1282">
                  <c:v>45665</c:v>
                </c:pt>
                <c:pt idx="1283">
                  <c:v>45665</c:v>
                </c:pt>
                <c:pt idx="1284">
                  <c:v>45665</c:v>
                </c:pt>
                <c:pt idx="1285">
                  <c:v>45666</c:v>
                </c:pt>
                <c:pt idx="1286">
                  <c:v>45666</c:v>
                </c:pt>
                <c:pt idx="1287">
                  <c:v>45666</c:v>
                </c:pt>
                <c:pt idx="1288">
                  <c:v>45666</c:v>
                </c:pt>
                <c:pt idx="1289">
                  <c:v>45667</c:v>
                </c:pt>
                <c:pt idx="1290">
                  <c:v>45667</c:v>
                </c:pt>
                <c:pt idx="1291">
                  <c:v>45667</c:v>
                </c:pt>
                <c:pt idx="1292">
                  <c:v>45667</c:v>
                </c:pt>
                <c:pt idx="1293">
                  <c:v>45667</c:v>
                </c:pt>
                <c:pt idx="1294">
                  <c:v>45668</c:v>
                </c:pt>
                <c:pt idx="1295">
                  <c:v>45668</c:v>
                </c:pt>
                <c:pt idx="1296">
                  <c:v>45668</c:v>
                </c:pt>
                <c:pt idx="1297">
                  <c:v>45668</c:v>
                </c:pt>
                <c:pt idx="1298">
                  <c:v>45668</c:v>
                </c:pt>
                <c:pt idx="1299">
                  <c:v>45668</c:v>
                </c:pt>
                <c:pt idx="1300">
                  <c:v>45668</c:v>
                </c:pt>
                <c:pt idx="1301">
                  <c:v>45669</c:v>
                </c:pt>
                <c:pt idx="1302">
                  <c:v>45669</c:v>
                </c:pt>
                <c:pt idx="1303">
                  <c:v>45669</c:v>
                </c:pt>
                <c:pt idx="1304">
                  <c:v>45669</c:v>
                </c:pt>
                <c:pt idx="1305">
                  <c:v>45669</c:v>
                </c:pt>
                <c:pt idx="1306">
                  <c:v>45669</c:v>
                </c:pt>
                <c:pt idx="1307">
                  <c:v>45669</c:v>
                </c:pt>
                <c:pt idx="1308">
                  <c:v>45670</c:v>
                </c:pt>
                <c:pt idx="1309">
                  <c:v>45670</c:v>
                </c:pt>
                <c:pt idx="1310">
                  <c:v>45670</c:v>
                </c:pt>
                <c:pt idx="1311">
                  <c:v>45670</c:v>
                </c:pt>
                <c:pt idx="1312">
                  <c:v>45670</c:v>
                </c:pt>
                <c:pt idx="1313">
                  <c:v>45670</c:v>
                </c:pt>
                <c:pt idx="1314">
                  <c:v>45672</c:v>
                </c:pt>
                <c:pt idx="1315">
                  <c:v>45672</c:v>
                </c:pt>
                <c:pt idx="1316">
                  <c:v>45673</c:v>
                </c:pt>
                <c:pt idx="1317">
                  <c:v>45673</c:v>
                </c:pt>
                <c:pt idx="1318">
                  <c:v>45673</c:v>
                </c:pt>
                <c:pt idx="1319">
                  <c:v>45674</c:v>
                </c:pt>
                <c:pt idx="1320">
                  <c:v>45674</c:v>
                </c:pt>
                <c:pt idx="1321">
                  <c:v>45674</c:v>
                </c:pt>
                <c:pt idx="1322">
                  <c:v>45674</c:v>
                </c:pt>
                <c:pt idx="1323">
                  <c:v>45674</c:v>
                </c:pt>
                <c:pt idx="1324">
                  <c:v>45674</c:v>
                </c:pt>
                <c:pt idx="1325">
                  <c:v>45675</c:v>
                </c:pt>
                <c:pt idx="1326">
                  <c:v>45675</c:v>
                </c:pt>
                <c:pt idx="1327">
                  <c:v>45675</c:v>
                </c:pt>
                <c:pt idx="1328">
                  <c:v>45675</c:v>
                </c:pt>
                <c:pt idx="1329">
                  <c:v>45676</c:v>
                </c:pt>
                <c:pt idx="1330">
                  <c:v>45676</c:v>
                </c:pt>
                <c:pt idx="1331">
                  <c:v>45676</c:v>
                </c:pt>
                <c:pt idx="1332">
                  <c:v>45676</c:v>
                </c:pt>
                <c:pt idx="1333">
                  <c:v>45676</c:v>
                </c:pt>
                <c:pt idx="1334">
                  <c:v>45676</c:v>
                </c:pt>
                <c:pt idx="1335">
                  <c:v>45676</c:v>
                </c:pt>
                <c:pt idx="1336">
                  <c:v>45677</c:v>
                </c:pt>
                <c:pt idx="1337">
                  <c:v>45677</c:v>
                </c:pt>
                <c:pt idx="1338">
                  <c:v>45677</c:v>
                </c:pt>
                <c:pt idx="1339">
                  <c:v>45678</c:v>
                </c:pt>
                <c:pt idx="1340">
                  <c:v>45678</c:v>
                </c:pt>
                <c:pt idx="1341">
                  <c:v>45678</c:v>
                </c:pt>
                <c:pt idx="1342">
                  <c:v>45679</c:v>
                </c:pt>
                <c:pt idx="1343">
                  <c:v>45679</c:v>
                </c:pt>
                <c:pt idx="1344">
                  <c:v>45679</c:v>
                </c:pt>
                <c:pt idx="1345">
                  <c:v>45679</c:v>
                </c:pt>
                <c:pt idx="1346">
                  <c:v>45680</c:v>
                </c:pt>
                <c:pt idx="1347">
                  <c:v>45680</c:v>
                </c:pt>
                <c:pt idx="1348">
                  <c:v>45680</c:v>
                </c:pt>
                <c:pt idx="1349">
                  <c:v>45681</c:v>
                </c:pt>
                <c:pt idx="1350">
                  <c:v>45681</c:v>
                </c:pt>
                <c:pt idx="1351">
                  <c:v>45681</c:v>
                </c:pt>
                <c:pt idx="1352">
                  <c:v>45681</c:v>
                </c:pt>
                <c:pt idx="1353">
                  <c:v>45681</c:v>
                </c:pt>
                <c:pt idx="1354">
                  <c:v>45682</c:v>
                </c:pt>
                <c:pt idx="1355">
                  <c:v>45682</c:v>
                </c:pt>
                <c:pt idx="1356">
                  <c:v>45682</c:v>
                </c:pt>
                <c:pt idx="1357">
                  <c:v>45682</c:v>
                </c:pt>
                <c:pt idx="1358">
                  <c:v>45683</c:v>
                </c:pt>
                <c:pt idx="1359">
                  <c:v>45683</c:v>
                </c:pt>
                <c:pt idx="1360">
                  <c:v>45683</c:v>
                </c:pt>
                <c:pt idx="1361">
                  <c:v>45683</c:v>
                </c:pt>
                <c:pt idx="1362">
                  <c:v>45684</c:v>
                </c:pt>
                <c:pt idx="1363">
                  <c:v>45684</c:v>
                </c:pt>
                <c:pt idx="1364">
                  <c:v>45685</c:v>
                </c:pt>
                <c:pt idx="1365">
                  <c:v>45686</c:v>
                </c:pt>
                <c:pt idx="1366">
                  <c:v>45686</c:v>
                </c:pt>
                <c:pt idx="1367">
                  <c:v>45686</c:v>
                </c:pt>
                <c:pt idx="1368">
                  <c:v>45686</c:v>
                </c:pt>
                <c:pt idx="1369">
                  <c:v>45687</c:v>
                </c:pt>
                <c:pt idx="1370">
                  <c:v>45687</c:v>
                </c:pt>
                <c:pt idx="1371">
                  <c:v>45687</c:v>
                </c:pt>
                <c:pt idx="1372">
                  <c:v>45688</c:v>
                </c:pt>
                <c:pt idx="1373">
                  <c:v>45688</c:v>
                </c:pt>
                <c:pt idx="1374">
                  <c:v>45688</c:v>
                </c:pt>
                <c:pt idx="1375">
                  <c:v>45688</c:v>
                </c:pt>
                <c:pt idx="1376">
                  <c:v>45688</c:v>
                </c:pt>
                <c:pt idx="1377">
                  <c:v>45688</c:v>
                </c:pt>
                <c:pt idx="1378">
                  <c:v>45688</c:v>
                </c:pt>
                <c:pt idx="1379">
                  <c:v>45688</c:v>
                </c:pt>
                <c:pt idx="1380">
                  <c:v>45688</c:v>
                </c:pt>
                <c:pt idx="1381">
                  <c:v>45689</c:v>
                </c:pt>
                <c:pt idx="1382">
                  <c:v>45689</c:v>
                </c:pt>
                <c:pt idx="1383">
                  <c:v>45689</c:v>
                </c:pt>
                <c:pt idx="1384">
                  <c:v>45689</c:v>
                </c:pt>
                <c:pt idx="1385">
                  <c:v>45689</c:v>
                </c:pt>
                <c:pt idx="1386">
                  <c:v>45690</c:v>
                </c:pt>
                <c:pt idx="1387">
                  <c:v>45690</c:v>
                </c:pt>
                <c:pt idx="1388">
                  <c:v>45691</c:v>
                </c:pt>
                <c:pt idx="1389">
                  <c:v>45691</c:v>
                </c:pt>
                <c:pt idx="1390">
                  <c:v>45692</c:v>
                </c:pt>
                <c:pt idx="1391">
                  <c:v>45693</c:v>
                </c:pt>
                <c:pt idx="1392">
                  <c:v>45693</c:v>
                </c:pt>
                <c:pt idx="1393">
                  <c:v>45694</c:v>
                </c:pt>
                <c:pt idx="1394">
                  <c:v>45694</c:v>
                </c:pt>
                <c:pt idx="1395">
                  <c:v>45694</c:v>
                </c:pt>
                <c:pt idx="1396">
                  <c:v>45694</c:v>
                </c:pt>
                <c:pt idx="1397">
                  <c:v>45695</c:v>
                </c:pt>
                <c:pt idx="1398">
                  <c:v>45695</c:v>
                </c:pt>
                <c:pt idx="1399">
                  <c:v>45695</c:v>
                </c:pt>
                <c:pt idx="1400">
                  <c:v>45695</c:v>
                </c:pt>
                <c:pt idx="1401">
                  <c:v>45695</c:v>
                </c:pt>
                <c:pt idx="1402">
                  <c:v>45695</c:v>
                </c:pt>
                <c:pt idx="1403">
                  <c:v>45696</c:v>
                </c:pt>
                <c:pt idx="1404">
                  <c:v>45696</c:v>
                </c:pt>
                <c:pt idx="1405">
                  <c:v>45696</c:v>
                </c:pt>
                <c:pt idx="1406">
                  <c:v>45696</c:v>
                </c:pt>
                <c:pt idx="1407">
                  <c:v>45697</c:v>
                </c:pt>
                <c:pt idx="1408">
                  <c:v>45697</c:v>
                </c:pt>
                <c:pt idx="1409">
                  <c:v>45698</c:v>
                </c:pt>
                <c:pt idx="1410">
                  <c:v>45698</c:v>
                </c:pt>
                <c:pt idx="1411">
                  <c:v>45698</c:v>
                </c:pt>
                <c:pt idx="1412">
                  <c:v>45698</c:v>
                </c:pt>
                <c:pt idx="1413">
                  <c:v>45699</c:v>
                </c:pt>
                <c:pt idx="1414">
                  <c:v>45700</c:v>
                </c:pt>
                <c:pt idx="1415">
                  <c:v>45700</c:v>
                </c:pt>
                <c:pt idx="1416">
                  <c:v>45700</c:v>
                </c:pt>
                <c:pt idx="1417">
                  <c:v>45701</c:v>
                </c:pt>
                <c:pt idx="1418">
                  <c:v>45701</c:v>
                </c:pt>
                <c:pt idx="1419">
                  <c:v>45701</c:v>
                </c:pt>
                <c:pt idx="1420">
                  <c:v>45702</c:v>
                </c:pt>
                <c:pt idx="1421">
                  <c:v>45702</c:v>
                </c:pt>
                <c:pt idx="1422">
                  <c:v>45702</c:v>
                </c:pt>
                <c:pt idx="1423">
                  <c:v>45702</c:v>
                </c:pt>
                <c:pt idx="1424">
                  <c:v>45702</c:v>
                </c:pt>
                <c:pt idx="1425">
                  <c:v>45702</c:v>
                </c:pt>
                <c:pt idx="1426">
                  <c:v>45703</c:v>
                </c:pt>
                <c:pt idx="1427">
                  <c:v>45703</c:v>
                </c:pt>
                <c:pt idx="1428">
                  <c:v>45703</c:v>
                </c:pt>
                <c:pt idx="1429">
                  <c:v>45703</c:v>
                </c:pt>
                <c:pt idx="1430">
                  <c:v>45703</c:v>
                </c:pt>
                <c:pt idx="1431">
                  <c:v>45703</c:v>
                </c:pt>
                <c:pt idx="1432">
                  <c:v>45704</c:v>
                </c:pt>
                <c:pt idx="1433">
                  <c:v>45704</c:v>
                </c:pt>
                <c:pt idx="1434">
                  <c:v>45704</c:v>
                </c:pt>
                <c:pt idx="1435">
                  <c:v>45705</c:v>
                </c:pt>
                <c:pt idx="1436">
                  <c:v>45705</c:v>
                </c:pt>
                <c:pt idx="1437">
                  <c:v>45706</c:v>
                </c:pt>
                <c:pt idx="1438">
                  <c:v>45706</c:v>
                </c:pt>
                <c:pt idx="1439">
                  <c:v>45707</c:v>
                </c:pt>
                <c:pt idx="1440">
                  <c:v>45707</c:v>
                </c:pt>
                <c:pt idx="1441">
                  <c:v>45707</c:v>
                </c:pt>
                <c:pt idx="1442">
                  <c:v>45708</c:v>
                </c:pt>
                <c:pt idx="1443">
                  <c:v>45708</c:v>
                </c:pt>
                <c:pt idx="1444">
                  <c:v>45708</c:v>
                </c:pt>
                <c:pt idx="1445">
                  <c:v>45709</c:v>
                </c:pt>
                <c:pt idx="1446">
                  <c:v>45709</c:v>
                </c:pt>
                <c:pt idx="1447">
                  <c:v>45709</c:v>
                </c:pt>
                <c:pt idx="1448">
                  <c:v>45709</c:v>
                </c:pt>
                <c:pt idx="1449">
                  <c:v>45709</c:v>
                </c:pt>
                <c:pt idx="1450">
                  <c:v>45709</c:v>
                </c:pt>
                <c:pt idx="1451">
                  <c:v>45710</c:v>
                </c:pt>
                <c:pt idx="1452">
                  <c:v>45710</c:v>
                </c:pt>
                <c:pt idx="1453">
                  <c:v>45710</c:v>
                </c:pt>
                <c:pt idx="1454">
                  <c:v>45710</c:v>
                </c:pt>
                <c:pt idx="1455">
                  <c:v>45710</c:v>
                </c:pt>
                <c:pt idx="1456">
                  <c:v>45711</c:v>
                </c:pt>
                <c:pt idx="1457">
                  <c:v>45711</c:v>
                </c:pt>
                <c:pt idx="1458">
                  <c:v>45711</c:v>
                </c:pt>
                <c:pt idx="1459">
                  <c:v>45712</c:v>
                </c:pt>
                <c:pt idx="1460">
                  <c:v>45712</c:v>
                </c:pt>
                <c:pt idx="1461">
                  <c:v>45712</c:v>
                </c:pt>
                <c:pt idx="1462">
                  <c:v>45712</c:v>
                </c:pt>
                <c:pt idx="1463">
                  <c:v>45713</c:v>
                </c:pt>
                <c:pt idx="1464">
                  <c:v>45713</c:v>
                </c:pt>
                <c:pt idx="1465">
                  <c:v>45714</c:v>
                </c:pt>
                <c:pt idx="1466">
                  <c:v>45714</c:v>
                </c:pt>
                <c:pt idx="1467">
                  <c:v>45714</c:v>
                </c:pt>
                <c:pt idx="1468">
                  <c:v>45714</c:v>
                </c:pt>
                <c:pt idx="1469">
                  <c:v>45715</c:v>
                </c:pt>
                <c:pt idx="1470">
                  <c:v>45715</c:v>
                </c:pt>
                <c:pt idx="1471">
                  <c:v>45715</c:v>
                </c:pt>
                <c:pt idx="1472">
                  <c:v>45716</c:v>
                </c:pt>
                <c:pt idx="1473">
                  <c:v>45716</c:v>
                </c:pt>
                <c:pt idx="1474">
                  <c:v>45716</c:v>
                </c:pt>
                <c:pt idx="1475">
                  <c:v>45716</c:v>
                </c:pt>
                <c:pt idx="1476">
                  <c:v>45716</c:v>
                </c:pt>
                <c:pt idx="1477">
                  <c:v>45717</c:v>
                </c:pt>
                <c:pt idx="1478">
                  <c:v>45717</c:v>
                </c:pt>
                <c:pt idx="1479">
                  <c:v>45717</c:v>
                </c:pt>
                <c:pt idx="1480">
                  <c:v>45717</c:v>
                </c:pt>
                <c:pt idx="1481">
                  <c:v>45718</c:v>
                </c:pt>
                <c:pt idx="1482">
                  <c:v>45718</c:v>
                </c:pt>
                <c:pt idx="1483">
                  <c:v>45718</c:v>
                </c:pt>
                <c:pt idx="1484">
                  <c:v>45718</c:v>
                </c:pt>
                <c:pt idx="1485">
                  <c:v>45719</c:v>
                </c:pt>
                <c:pt idx="1486">
                  <c:v>45719</c:v>
                </c:pt>
                <c:pt idx="1487">
                  <c:v>45719</c:v>
                </c:pt>
                <c:pt idx="1488">
                  <c:v>45720</c:v>
                </c:pt>
                <c:pt idx="1489">
                  <c:v>45720</c:v>
                </c:pt>
                <c:pt idx="1490">
                  <c:v>45720</c:v>
                </c:pt>
                <c:pt idx="1491">
                  <c:v>45720</c:v>
                </c:pt>
                <c:pt idx="1492">
                  <c:v>45721</c:v>
                </c:pt>
                <c:pt idx="1493">
                  <c:v>45721</c:v>
                </c:pt>
                <c:pt idx="1494">
                  <c:v>45721</c:v>
                </c:pt>
                <c:pt idx="1495">
                  <c:v>45721</c:v>
                </c:pt>
                <c:pt idx="1496">
                  <c:v>45722</c:v>
                </c:pt>
                <c:pt idx="1497">
                  <c:v>45722</c:v>
                </c:pt>
                <c:pt idx="1498">
                  <c:v>45722</c:v>
                </c:pt>
                <c:pt idx="1499">
                  <c:v>45723</c:v>
                </c:pt>
                <c:pt idx="1500">
                  <c:v>45723</c:v>
                </c:pt>
                <c:pt idx="1501">
                  <c:v>45723</c:v>
                </c:pt>
                <c:pt idx="1502">
                  <c:v>45723</c:v>
                </c:pt>
                <c:pt idx="1503">
                  <c:v>45724</c:v>
                </c:pt>
                <c:pt idx="1504">
                  <c:v>45724</c:v>
                </c:pt>
                <c:pt idx="1505">
                  <c:v>45724</c:v>
                </c:pt>
                <c:pt idx="1506">
                  <c:v>45725</c:v>
                </c:pt>
                <c:pt idx="1507">
                  <c:v>45725</c:v>
                </c:pt>
                <c:pt idx="1508">
                  <c:v>45725</c:v>
                </c:pt>
                <c:pt idx="1509">
                  <c:v>45725</c:v>
                </c:pt>
                <c:pt idx="1510">
                  <c:v>45726</c:v>
                </c:pt>
                <c:pt idx="1511">
                  <c:v>45726</c:v>
                </c:pt>
                <c:pt idx="1512">
                  <c:v>45726</c:v>
                </c:pt>
                <c:pt idx="1513">
                  <c:v>45727</c:v>
                </c:pt>
                <c:pt idx="1514">
                  <c:v>45727</c:v>
                </c:pt>
                <c:pt idx="1515">
                  <c:v>45727</c:v>
                </c:pt>
                <c:pt idx="1516">
                  <c:v>45728</c:v>
                </c:pt>
                <c:pt idx="1517">
                  <c:v>45728</c:v>
                </c:pt>
                <c:pt idx="1518">
                  <c:v>45728</c:v>
                </c:pt>
                <c:pt idx="1519">
                  <c:v>45729</c:v>
                </c:pt>
                <c:pt idx="1520">
                  <c:v>45729</c:v>
                </c:pt>
                <c:pt idx="1521">
                  <c:v>45729</c:v>
                </c:pt>
                <c:pt idx="1522">
                  <c:v>45729</c:v>
                </c:pt>
                <c:pt idx="1523">
                  <c:v>45729</c:v>
                </c:pt>
                <c:pt idx="1524">
                  <c:v>45730</c:v>
                </c:pt>
                <c:pt idx="1525">
                  <c:v>45730</c:v>
                </c:pt>
                <c:pt idx="1526">
                  <c:v>45730</c:v>
                </c:pt>
                <c:pt idx="1527">
                  <c:v>45731</c:v>
                </c:pt>
                <c:pt idx="1528">
                  <c:v>45731</c:v>
                </c:pt>
                <c:pt idx="1529">
                  <c:v>45731</c:v>
                </c:pt>
                <c:pt idx="1530">
                  <c:v>45731</c:v>
                </c:pt>
                <c:pt idx="1531">
                  <c:v>45731</c:v>
                </c:pt>
                <c:pt idx="1532">
                  <c:v>45732</c:v>
                </c:pt>
                <c:pt idx="1533">
                  <c:v>45732</c:v>
                </c:pt>
                <c:pt idx="1534">
                  <c:v>45733</c:v>
                </c:pt>
                <c:pt idx="1535">
                  <c:v>45733</c:v>
                </c:pt>
                <c:pt idx="1536">
                  <c:v>45734</c:v>
                </c:pt>
                <c:pt idx="1537">
                  <c:v>45735</c:v>
                </c:pt>
                <c:pt idx="1538">
                  <c:v>45735</c:v>
                </c:pt>
                <c:pt idx="1539">
                  <c:v>45735</c:v>
                </c:pt>
                <c:pt idx="1540">
                  <c:v>45735</c:v>
                </c:pt>
                <c:pt idx="1541">
                  <c:v>45735</c:v>
                </c:pt>
                <c:pt idx="1542">
                  <c:v>45736</c:v>
                </c:pt>
                <c:pt idx="1543">
                  <c:v>45736</c:v>
                </c:pt>
                <c:pt idx="1544">
                  <c:v>45736</c:v>
                </c:pt>
                <c:pt idx="1545">
                  <c:v>45737</c:v>
                </c:pt>
                <c:pt idx="1546">
                  <c:v>45737</c:v>
                </c:pt>
                <c:pt idx="1547">
                  <c:v>45737</c:v>
                </c:pt>
                <c:pt idx="1548">
                  <c:v>45738</c:v>
                </c:pt>
                <c:pt idx="1549">
                  <c:v>45738</c:v>
                </c:pt>
                <c:pt idx="1550">
                  <c:v>45738</c:v>
                </c:pt>
                <c:pt idx="1551">
                  <c:v>45738</c:v>
                </c:pt>
                <c:pt idx="1552">
                  <c:v>45739</c:v>
                </c:pt>
                <c:pt idx="1553">
                  <c:v>45739</c:v>
                </c:pt>
                <c:pt idx="1554">
                  <c:v>45740</c:v>
                </c:pt>
                <c:pt idx="1555">
                  <c:v>45740</c:v>
                </c:pt>
                <c:pt idx="1556">
                  <c:v>45740</c:v>
                </c:pt>
                <c:pt idx="1557">
                  <c:v>45740</c:v>
                </c:pt>
                <c:pt idx="1558">
                  <c:v>45741</c:v>
                </c:pt>
                <c:pt idx="1559">
                  <c:v>45742</c:v>
                </c:pt>
                <c:pt idx="1560">
                  <c:v>45742</c:v>
                </c:pt>
                <c:pt idx="1561">
                  <c:v>45742</c:v>
                </c:pt>
                <c:pt idx="1562">
                  <c:v>45742</c:v>
                </c:pt>
                <c:pt idx="1563">
                  <c:v>45742</c:v>
                </c:pt>
                <c:pt idx="1564">
                  <c:v>45743</c:v>
                </c:pt>
                <c:pt idx="1565">
                  <c:v>45743</c:v>
                </c:pt>
                <c:pt idx="1566">
                  <c:v>45743</c:v>
                </c:pt>
                <c:pt idx="1567">
                  <c:v>45743</c:v>
                </c:pt>
                <c:pt idx="1568">
                  <c:v>45744</c:v>
                </c:pt>
                <c:pt idx="1569">
                  <c:v>45744</c:v>
                </c:pt>
                <c:pt idx="1570">
                  <c:v>45744</c:v>
                </c:pt>
                <c:pt idx="1571">
                  <c:v>45744</c:v>
                </c:pt>
                <c:pt idx="1572">
                  <c:v>45745</c:v>
                </c:pt>
                <c:pt idx="1573">
                  <c:v>45745</c:v>
                </c:pt>
                <c:pt idx="1574">
                  <c:v>45746</c:v>
                </c:pt>
                <c:pt idx="1575">
                  <c:v>45746</c:v>
                </c:pt>
                <c:pt idx="1576">
                  <c:v>45746</c:v>
                </c:pt>
                <c:pt idx="1577">
                  <c:v>45746</c:v>
                </c:pt>
                <c:pt idx="1578">
                  <c:v>45746</c:v>
                </c:pt>
                <c:pt idx="1579">
                  <c:v>45747</c:v>
                </c:pt>
                <c:pt idx="1580">
                  <c:v>45747</c:v>
                </c:pt>
                <c:pt idx="1581">
                  <c:v>45747</c:v>
                </c:pt>
                <c:pt idx="1582">
                  <c:v>45747</c:v>
                </c:pt>
                <c:pt idx="1583">
                  <c:v>45747</c:v>
                </c:pt>
                <c:pt idx="1584">
                  <c:v>45747</c:v>
                </c:pt>
                <c:pt idx="1585">
                  <c:v>45748</c:v>
                </c:pt>
                <c:pt idx="1586">
                  <c:v>45749</c:v>
                </c:pt>
                <c:pt idx="1587">
                  <c:v>45749</c:v>
                </c:pt>
                <c:pt idx="1588">
                  <c:v>45749</c:v>
                </c:pt>
                <c:pt idx="1589">
                  <c:v>45749</c:v>
                </c:pt>
                <c:pt idx="1590">
                  <c:v>45749</c:v>
                </c:pt>
                <c:pt idx="1591">
                  <c:v>45749</c:v>
                </c:pt>
                <c:pt idx="1592">
                  <c:v>45750</c:v>
                </c:pt>
                <c:pt idx="1593">
                  <c:v>45750</c:v>
                </c:pt>
                <c:pt idx="1594">
                  <c:v>45750</c:v>
                </c:pt>
                <c:pt idx="1595">
                  <c:v>45750</c:v>
                </c:pt>
                <c:pt idx="1596">
                  <c:v>45751</c:v>
                </c:pt>
                <c:pt idx="1597">
                  <c:v>45751</c:v>
                </c:pt>
                <c:pt idx="1598">
                  <c:v>45751</c:v>
                </c:pt>
                <c:pt idx="1599">
                  <c:v>45752</c:v>
                </c:pt>
                <c:pt idx="1600">
                  <c:v>45752</c:v>
                </c:pt>
                <c:pt idx="1601">
                  <c:v>45753</c:v>
                </c:pt>
                <c:pt idx="1602">
                  <c:v>45753</c:v>
                </c:pt>
                <c:pt idx="1603">
                  <c:v>45753</c:v>
                </c:pt>
                <c:pt idx="1604">
                  <c:v>45753</c:v>
                </c:pt>
                <c:pt idx="1605">
                  <c:v>45753</c:v>
                </c:pt>
                <c:pt idx="1606">
                  <c:v>45753</c:v>
                </c:pt>
                <c:pt idx="1607">
                  <c:v>45754</c:v>
                </c:pt>
                <c:pt idx="1608">
                  <c:v>45754</c:v>
                </c:pt>
                <c:pt idx="1609">
                  <c:v>45754</c:v>
                </c:pt>
                <c:pt idx="1610">
                  <c:v>45755</c:v>
                </c:pt>
                <c:pt idx="1611">
                  <c:v>45755</c:v>
                </c:pt>
                <c:pt idx="1612">
                  <c:v>45755</c:v>
                </c:pt>
                <c:pt idx="1613">
                  <c:v>45755</c:v>
                </c:pt>
                <c:pt idx="1614">
                  <c:v>45755</c:v>
                </c:pt>
                <c:pt idx="1615">
                  <c:v>45756</c:v>
                </c:pt>
                <c:pt idx="1616">
                  <c:v>45756</c:v>
                </c:pt>
                <c:pt idx="1617">
                  <c:v>45756</c:v>
                </c:pt>
                <c:pt idx="1618">
                  <c:v>45756</c:v>
                </c:pt>
                <c:pt idx="1619">
                  <c:v>45757</c:v>
                </c:pt>
                <c:pt idx="1620">
                  <c:v>45757</c:v>
                </c:pt>
                <c:pt idx="1621">
                  <c:v>45757</c:v>
                </c:pt>
                <c:pt idx="1622">
                  <c:v>45757</c:v>
                </c:pt>
                <c:pt idx="1623">
                  <c:v>45757</c:v>
                </c:pt>
                <c:pt idx="1624">
                  <c:v>45758</c:v>
                </c:pt>
                <c:pt idx="1625">
                  <c:v>45758</c:v>
                </c:pt>
                <c:pt idx="1626">
                  <c:v>45758</c:v>
                </c:pt>
                <c:pt idx="1627">
                  <c:v>45758</c:v>
                </c:pt>
                <c:pt idx="1628">
                  <c:v>45759</c:v>
                </c:pt>
                <c:pt idx="1629">
                  <c:v>45759</c:v>
                </c:pt>
                <c:pt idx="1630">
                  <c:v>45759</c:v>
                </c:pt>
                <c:pt idx="1631">
                  <c:v>45760</c:v>
                </c:pt>
                <c:pt idx="1632">
                  <c:v>45760</c:v>
                </c:pt>
                <c:pt idx="1633">
                  <c:v>45760</c:v>
                </c:pt>
                <c:pt idx="1634">
                  <c:v>45760</c:v>
                </c:pt>
                <c:pt idx="1635">
                  <c:v>45761</c:v>
                </c:pt>
                <c:pt idx="1636">
                  <c:v>45761</c:v>
                </c:pt>
                <c:pt idx="1637">
                  <c:v>45761</c:v>
                </c:pt>
                <c:pt idx="1638">
                  <c:v>45761</c:v>
                </c:pt>
                <c:pt idx="1639">
                  <c:v>45762</c:v>
                </c:pt>
                <c:pt idx="1640">
                  <c:v>45762</c:v>
                </c:pt>
                <c:pt idx="1641">
                  <c:v>45762</c:v>
                </c:pt>
                <c:pt idx="1642">
                  <c:v>45762</c:v>
                </c:pt>
                <c:pt idx="1643">
                  <c:v>45763</c:v>
                </c:pt>
                <c:pt idx="1644">
                  <c:v>45763</c:v>
                </c:pt>
                <c:pt idx="1645">
                  <c:v>45763</c:v>
                </c:pt>
                <c:pt idx="1646">
                  <c:v>45763</c:v>
                </c:pt>
                <c:pt idx="1647">
                  <c:v>45763</c:v>
                </c:pt>
                <c:pt idx="1648">
                  <c:v>45763</c:v>
                </c:pt>
                <c:pt idx="1649">
                  <c:v>45763</c:v>
                </c:pt>
                <c:pt idx="1650">
                  <c:v>45764</c:v>
                </c:pt>
                <c:pt idx="1651">
                  <c:v>45764</c:v>
                </c:pt>
                <c:pt idx="1652">
                  <c:v>45764</c:v>
                </c:pt>
                <c:pt idx="1653">
                  <c:v>45764</c:v>
                </c:pt>
                <c:pt idx="1654">
                  <c:v>45765</c:v>
                </c:pt>
                <c:pt idx="1655">
                  <c:v>45765</c:v>
                </c:pt>
                <c:pt idx="1656">
                  <c:v>45765</c:v>
                </c:pt>
                <c:pt idx="1657">
                  <c:v>45765</c:v>
                </c:pt>
                <c:pt idx="1658">
                  <c:v>45765</c:v>
                </c:pt>
                <c:pt idx="1659">
                  <c:v>45766</c:v>
                </c:pt>
                <c:pt idx="1660">
                  <c:v>45766</c:v>
                </c:pt>
                <c:pt idx="1661">
                  <c:v>45766</c:v>
                </c:pt>
                <c:pt idx="1662">
                  <c:v>45766</c:v>
                </c:pt>
                <c:pt idx="1663">
                  <c:v>45767</c:v>
                </c:pt>
                <c:pt idx="1664">
                  <c:v>45767</c:v>
                </c:pt>
                <c:pt idx="1665">
                  <c:v>45767</c:v>
                </c:pt>
                <c:pt idx="1666">
                  <c:v>45767</c:v>
                </c:pt>
                <c:pt idx="1667">
                  <c:v>45767</c:v>
                </c:pt>
                <c:pt idx="1668">
                  <c:v>45767</c:v>
                </c:pt>
                <c:pt idx="1669">
                  <c:v>45767</c:v>
                </c:pt>
                <c:pt idx="1670">
                  <c:v>45768</c:v>
                </c:pt>
                <c:pt idx="1671">
                  <c:v>45768</c:v>
                </c:pt>
                <c:pt idx="1672">
                  <c:v>45768</c:v>
                </c:pt>
                <c:pt idx="1673">
                  <c:v>45768</c:v>
                </c:pt>
                <c:pt idx="1674">
                  <c:v>45768</c:v>
                </c:pt>
                <c:pt idx="1675">
                  <c:v>45768</c:v>
                </c:pt>
                <c:pt idx="1676">
                  <c:v>45769</c:v>
                </c:pt>
                <c:pt idx="1677">
                  <c:v>45769</c:v>
                </c:pt>
                <c:pt idx="1678">
                  <c:v>45769</c:v>
                </c:pt>
                <c:pt idx="1679">
                  <c:v>45769</c:v>
                </c:pt>
                <c:pt idx="1680">
                  <c:v>45769</c:v>
                </c:pt>
                <c:pt idx="1681">
                  <c:v>45769</c:v>
                </c:pt>
                <c:pt idx="1682">
                  <c:v>45770</c:v>
                </c:pt>
                <c:pt idx="1683">
                  <c:v>45770</c:v>
                </c:pt>
                <c:pt idx="1684">
                  <c:v>45770</c:v>
                </c:pt>
                <c:pt idx="1685">
                  <c:v>45770</c:v>
                </c:pt>
                <c:pt idx="1686">
                  <c:v>45770</c:v>
                </c:pt>
                <c:pt idx="1687">
                  <c:v>45770</c:v>
                </c:pt>
                <c:pt idx="1688">
                  <c:v>45771</c:v>
                </c:pt>
                <c:pt idx="1689">
                  <c:v>45771</c:v>
                </c:pt>
                <c:pt idx="1690">
                  <c:v>45771</c:v>
                </c:pt>
                <c:pt idx="1691">
                  <c:v>45771</c:v>
                </c:pt>
                <c:pt idx="1692">
                  <c:v>45771</c:v>
                </c:pt>
                <c:pt idx="1693">
                  <c:v>45771</c:v>
                </c:pt>
                <c:pt idx="1694">
                  <c:v>45771</c:v>
                </c:pt>
                <c:pt idx="1695">
                  <c:v>45772</c:v>
                </c:pt>
                <c:pt idx="1696">
                  <c:v>45772</c:v>
                </c:pt>
                <c:pt idx="1697">
                  <c:v>45772</c:v>
                </c:pt>
                <c:pt idx="1698">
                  <c:v>45772</c:v>
                </c:pt>
                <c:pt idx="1699">
                  <c:v>45772</c:v>
                </c:pt>
                <c:pt idx="1700">
                  <c:v>45773</c:v>
                </c:pt>
                <c:pt idx="1701">
                  <c:v>45773</c:v>
                </c:pt>
                <c:pt idx="1702">
                  <c:v>45773</c:v>
                </c:pt>
                <c:pt idx="1703">
                  <c:v>45773</c:v>
                </c:pt>
                <c:pt idx="1704">
                  <c:v>45773</c:v>
                </c:pt>
                <c:pt idx="1705">
                  <c:v>45774</c:v>
                </c:pt>
                <c:pt idx="1706">
                  <c:v>45774</c:v>
                </c:pt>
                <c:pt idx="1707">
                  <c:v>45774</c:v>
                </c:pt>
                <c:pt idx="1708">
                  <c:v>45774</c:v>
                </c:pt>
                <c:pt idx="1709">
                  <c:v>45774</c:v>
                </c:pt>
                <c:pt idx="1710">
                  <c:v>45774</c:v>
                </c:pt>
                <c:pt idx="1711">
                  <c:v>45775</c:v>
                </c:pt>
                <c:pt idx="1712">
                  <c:v>45775</c:v>
                </c:pt>
                <c:pt idx="1713">
                  <c:v>45775</c:v>
                </c:pt>
                <c:pt idx="1714">
                  <c:v>45775</c:v>
                </c:pt>
                <c:pt idx="1715">
                  <c:v>45776</c:v>
                </c:pt>
                <c:pt idx="1716">
                  <c:v>45776</c:v>
                </c:pt>
                <c:pt idx="1717">
                  <c:v>45776</c:v>
                </c:pt>
                <c:pt idx="1718">
                  <c:v>45776</c:v>
                </c:pt>
                <c:pt idx="1719">
                  <c:v>45776</c:v>
                </c:pt>
                <c:pt idx="1720">
                  <c:v>45776</c:v>
                </c:pt>
                <c:pt idx="1721">
                  <c:v>45777</c:v>
                </c:pt>
                <c:pt idx="1722">
                  <c:v>45777</c:v>
                </c:pt>
                <c:pt idx="1723">
                  <c:v>45777</c:v>
                </c:pt>
                <c:pt idx="1724">
                  <c:v>45777</c:v>
                </c:pt>
                <c:pt idx="1725">
                  <c:v>45777</c:v>
                </c:pt>
                <c:pt idx="1726">
                  <c:v>45777</c:v>
                </c:pt>
                <c:pt idx="1727">
                  <c:v>45778</c:v>
                </c:pt>
                <c:pt idx="1728">
                  <c:v>45778</c:v>
                </c:pt>
                <c:pt idx="1729">
                  <c:v>45778</c:v>
                </c:pt>
                <c:pt idx="1730">
                  <c:v>45778</c:v>
                </c:pt>
                <c:pt idx="1731">
                  <c:v>45778</c:v>
                </c:pt>
                <c:pt idx="1732">
                  <c:v>45778</c:v>
                </c:pt>
                <c:pt idx="1733">
                  <c:v>45779</c:v>
                </c:pt>
                <c:pt idx="1734">
                  <c:v>45779</c:v>
                </c:pt>
                <c:pt idx="1735">
                  <c:v>45779</c:v>
                </c:pt>
                <c:pt idx="1736">
                  <c:v>45779</c:v>
                </c:pt>
                <c:pt idx="1737">
                  <c:v>45779</c:v>
                </c:pt>
                <c:pt idx="1738">
                  <c:v>45779</c:v>
                </c:pt>
                <c:pt idx="1739">
                  <c:v>45779</c:v>
                </c:pt>
                <c:pt idx="1740">
                  <c:v>45779</c:v>
                </c:pt>
                <c:pt idx="1741">
                  <c:v>45780</c:v>
                </c:pt>
                <c:pt idx="1742">
                  <c:v>45780</c:v>
                </c:pt>
                <c:pt idx="1743">
                  <c:v>45780</c:v>
                </c:pt>
                <c:pt idx="1744">
                  <c:v>45780</c:v>
                </c:pt>
                <c:pt idx="1745">
                  <c:v>45780</c:v>
                </c:pt>
                <c:pt idx="1746">
                  <c:v>45780</c:v>
                </c:pt>
                <c:pt idx="1747">
                  <c:v>45781</c:v>
                </c:pt>
                <c:pt idx="1748">
                  <c:v>45781</c:v>
                </c:pt>
                <c:pt idx="1749">
                  <c:v>45781</c:v>
                </c:pt>
                <c:pt idx="1750">
                  <c:v>45781</c:v>
                </c:pt>
                <c:pt idx="1751">
                  <c:v>45781</c:v>
                </c:pt>
                <c:pt idx="1752">
                  <c:v>45781</c:v>
                </c:pt>
                <c:pt idx="1753">
                  <c:v>45781</c:v>
                </c:pt>
                <c:pt idx="1754">
                  <c:v>45781</c:v>
                </c:pt>
                <c:pt idx="1755">
                  <c:v>45782</c:v>
                </c:pt>
                <c:pt idx="1756">
                  <c:v>45782</c:v>
                </c:pt>
                <c:pt idx="1757">
                  <c:v>45782</c:v>
                </c:pt>
                <c:pt idx="1758">
                  <c:v>45782</c:v>
                </c:pt>
                <c:pt idx="1759">
                  <c:v>45783</c:v>
                </c:pt>
                <c:pt idx="1760">
                  <c:v>45783</c:v>
                </c:pt>
                <c:pt idx="1761">
                  <c:v>45783</c:v>
                </c:pt>
                <c:pt idx="1762">
                  <c:v>45783</c:v>
                </c:pt>
                <c:pt idx="1763">
                  <c:v>45783</c:v>
                </c:pt>
                <c:pt idx="1764">
                  <c:v>45784</c:v>
                </c:pt>
                <c:pt idx="1765">
                  <c:v>45784</c:v>
                </c:pt>
                <c:pt idx="1766">
                  <c:v>45784</c:v>
                </c:pt>
                <c:pt idx="1767">
                  <c:v>45784</c:v>
                </c:pt>
                <c:pt idx="1768">
                  <c:v>45784</c:v>
                </c:pt>
                <c:pt idx="1769">
                  <c:v>45784</c:v>
                </c:pt>
                <c:pt idx="1770">
                  <c:v>45785</c:v>
                </c:pt>
                <c:pt idx="1771">
                  <c:v>45785</c:v>
                </c:pt>
                <c:pt idx="1772">
                  <c:v>45785</c:v>
                </c:pt>
                <c:pt idx="1773">
                  <c:v>45785</c:v>
                </c:pt>
                <c:pt idx="1774">
                  <c:v>45785</c:v>
                </c:pt>
                <c:pt idx="1775">
                  <c:v>45785</c:v>
                </c:pt>
                <c:pt idx="1776">
                  <c:v>45785</c:v>
                </c:pt>
                <c:pt idx="1777">
                  <c:v>45786</c:v>
                </c:pt>
                <c:pt idx="1778">
                  <c:v>45786</c:v>
                </c:pt>
                <c:pt idx="1779">
                  <c:v>45786</c:v>
                </c:pt>
                <c:pt idx="1780">
                  <c:v>45786</c:v>
                </c:pt>
                <c:pt idx="1781">
                  <c:v>45786</c:v>
                </c:pt>
                <c:pt idx="1782">
                  <c:v>45786</c:v>
                </c:pt>
                <c:pt idx="1783">
                  <c:v>45787</c:v>
                </c:pt>
                <c:pt idx="1784">
                  <c:v>45787</c:v>
                </c:pt>
                <c:pt idx="1785">
                  <c:v>45787</c:v>
                </c:pt>
                <c:pt idx="1786">
                  <c:v>45787</c:v>
                </c:pt>
                <c:pt idx="1787">
                  <c:v>45787</c:v>
                </c:pt>
                <c:pt idx="1788">
                  <c:v>45787</c:v>
                </c:pt>
                <c:pt idx="1789">
                  <c:v>45787</c:v>
                </c:pt>
                <c:pt idx="1790">
                  <c:v>45788</c:v>
                </c:pt>
                <c:pt idx="1791">
                  <c:v>45788</c:v>
                </c:pt>
                <c:pt idx="1792">
                  <c:v>45788</c:v>
                </c:pt>
                <c:pt idx="1793">
                  <c:v>45788</c:v>
                </c:pt>
                <c:pt idx="1794">
                  <c:v>45788</c:v>
                </c:pt>
                <c:pt idx="1795">
                  <c:v>45788</c:v>
                </c:pt>
                <c:pt idx="1796">
                  <c:v>45789</c:v>
                </c:pt>
                <c:pt idx="1797">
                  <c:v>45789</c:v>
                </c:pt>
                <c:pt idx="1798">
                  <c:v>45789</c:v>
                </c:pt>
                <c:pt idx="1799">
                  <c:v>45789</c:v>
                </c:pt>
                <c:pt idx="1800">
                  <c:v>45789</c:v>
                </c:pt>
                <c:pt idx="1801">
                  <c:v>45790</c:v>
                </c:pt>
                <c:pt idx="1802">
                  <c:v>45790</c:v>
                </c:pt>
                <c:pt idx="1803">
                  <c:v>45790</c:v>
                </c:pt>
                <c:pt idx="1804">
                  <c:v>45790</c:v>
                </c:pt>
                <c:pt idx="1805">
                  <c:v>45790</c:v>
                </c:pt>
                <c:pt idx="1806">
                  <c:v>45790</c:v>
                </c:pt>
                <c:pt idx="1807">
                  <c:v>45791</c:v>
                </c:pt>
                <c:pt idx="1808">
                  <c:v>45791</c:v>
                </c:pt>
                <c:pt idx="1809">
                  <c:v>45791</c:v>
                </c:pt>
                <c:pt idx="1810">
                  <c:v>45791</c:v>
                </c:pt>
                <c:pt idx="1811">
                  <c:v>45791</c:v>
                </c:pt>
                <c:pt idx="1812">
                  <c:v>45791</c:v>
                </c:pt>
                <c:pt idx="1813">
                  <c:v>45791</c:v>
                </c:pt>
                <c:pt idx="1814">
                  <c:v>45791</c:v>
                </c:pt>
                <c:pt idx="1815">
                  <c:v>45792</c:v>
                </c:pt>
                <c:pt idx="1816">
                  <c:v>45792</c:v>
                </c:pt>
                <c:pt idx="1817">
                  <c:v>45792</c:v>
                </c:pt>
                <c:pt idx="1818">
                  <c:v>45792</c:v>
                </c:pt>
                <c:pt idx="1819">
                  <c:v>45792</c:v>
                </c:pt>
                <c:pt idx="1820">
                  <c:v>45792</c:v>
                </c:pt>
                <c:pt idx="1821">
                  <c:v>45792</c:v>
                </c:pt>
                <c:pt idx="1822">
                  <c:v>45792</c:v>
                </c:pt>
                <c:pt idx="1823">
                  <c:v>45793</c:v>
                </c:pt>
                <c:pt idx="1824">
                  <c:v>45793</c:v>
                </c:pt>
                <c:pt idx="1825">
                  <c:v>45793</c:v>
                </c:pt>
                <c:pt idx="1826">
                  <c:v>45793</c:v>
                </c:pt>
                <c:pt idx="1827">
                  <c:v>45793</c:v>
                </c:pt>
                <c:pt idx="1828">
                  <c:v>45793</c:v>
                </c:pt>
                <c:pt idx="1829">
                  <c:v>45793</c:v>
                </c:pt>
                <c:pt idx="1830">
                  <c:v>45794</c:v>
                </c:pt>
                <c:pt idx="1831">
                  <c:v>45794</c:v>
                </c:pt>
                <c:pt idx="1832">
                  <c:v>45794</c:v>
                </c:pt>
                <c:pt idx="1833">
                  <c:v>45794</c:v>
                </c:pt>
                <c:pt idx="1834">
                  <c:v>45794</c:v>
                </c:pt>
                <c:pt idx="1835">
                  <c:v>45794</c:v>
                </c:pt>
                <c:pt idx="1836">
                  <c:v>45794</c:v>
                </c:pt>
                <c:pt idx="1837">
                  <c:v>45794</c:v>
                </c:pt>
                <c:pt idx="1838">
                  <c:v>45795</c:v>
                </c:pt>
                <c:pt idx="1839">
                  <c:v>45795</c:v>
                </c:pt>
                <c:pt idx="1840">
                  <c:v>45795</c:v>
                </c:pt>
                <c:pt idx="1841">
                  <c:v>45795</c:v>
                </c:pt>
                <c:pt idx="1842">
                  <c:v>45795</c:v>
                </c:pt>
                <c:pt idx="1843">
                  <c:v>45795</c:v>
                </c:pt>
                <c:pt idx="1844">
                  <c:v>45795</c:v>
                </c:pt>
                <c:pt idx="1845">
                  <c:v>45795</c:v>
                </c:pt>
                <c:pt idx="1846">
                  <c:v>45796</c:v>
                </c:pt>
                <c:pt idx="1847">
                  <c:v>45796</c:v>
                </c:pt>
                <c:pt idx="1848">
                  <c:v>45797</c:v>
                </c:pt>
                <c:pt idx="1849">
                  <c:v>45797</c:v>
                </c:pt>
                <c:pt idx="1850">
                  <c:v>45797</c:v>
                </c:pt>
                <c:pt idx="1851">
                  <c:v>45797</c:v>
                </c:pt>
                <c:pt idx="1852">
                  <c:v>45797</c:v>
                </c:pt>
                <c:pt idx="1853">
                  <c:v>45797</c:v>
                </c:pt>
                <c:pt idx="1854">
                  <c:v>45798</c:v>
                </c:pt>
                <c:pt idx="1855">
                  <c:v>45798</c:v>
                </c:pt>
                <c:pt idx="1856">
                  <c:v>45798</c:v>
                </c:pt>
                <c:pt idx="1857">
                  <c:v>45798</c:v>
                </c:pt>
                <c:pt idx="1858">
                  <c:v>45798</c:v>
                </c:pt>
                <c:pt idx="1859">
                  <c:v>45798</c:v>
                </c:pt>
                <c:pt idx="1860">
                  <c:v>45799</c:v>
                </c:pt>
                <c:pt idx="1861">
                  <c:v>45799</c:v>
                </c:pt>
                <c:pt idx="1862">
                  <c:v>45799</c:v>
                </c:pt>
                <c:pt idx="1863">
                  <c:v>45799</c:v>
                </c:pt>
                <c:pt idx="1864">
                  <c:v>45799</c:v>
                </c:pt>
                <c:pt idx="1865">
                  <c:v>45799</c:v>
                </c:pt>
                <c:pt idx="1866">
                  <c:v>45799</c:v>
                </c:pt>
                <c:pt idx="1867">
                  <c:v>45799</c:v>
                </c:pt>
                <c:pt idx="1868">
                  <c:v>45799</c:v>
                </c:pt>
                <c:pt idx="1869">
                  <c:v>45800</c:v>
                </c:pt>
                <c:pt idx="1870">
                  <c:v>45800</c:v>
                </c:pt>
                <c:pt idx="1871">
                  <c:v>45800</c:v>
                </c:pt>
                <c:pt idx="1872">
                  <c:v>45800</c:v>
                </c:pt>
                <c:pt idx="1873">
                  <c:v>45800</c:v>
                </c:pt>
                <c:pt idx="1874">
                  <c:v>45800</c:v>
                </c:pt>
                <c:pt idx="1875">
                  <c:v>45800</c:v>
                </c:pt>
                <c:pt idx="1876">
                  <c:v>45801</c:v>
                </c:pt>
                <c:pt idx="1877">
                  <c:v>45801</c:v>
                </c:pt>
                <c:pt idx="1878">
                  <c:v>45801</c:v>
                </c:pt>
                <c:pt idx="1879">
                  <c:v>45801</c:v>
                </c:pt>
                <c:pt idx="1880">
                  <c:v>45801</c:v>
                </c:pt>
                <c:pt idx="1881">
                  <c:v>45801</c:v>
                </c:pt>
                <c:pt idx="1882">
                  <c:v>45801</c:v>
                </c:pt>
                <c:pt idx="1883">
                  <c:v>45801</c:v>
                </c:pt>
                <c:pt idx="1884">
                  <c:v>45802</c:v>
                </c:pt>
                <c:pt idx="1885">
                  <c:v>45802</c:v>
                </c:pt>
                <c:pt idx="1886">
                  <c:v>45802</c:v>
                </c:pt>
                <c:pt idx="1887">
                  <c:v>45802</c:v>
                </c:pt>
                <c:pt idx="1888">
                  <c:v>45802</c:v>
                </c:pt>
                <c:pt idx="1889">
                  <c:v>45802</c:v>
                </c:pt>
                <c:pt idx="1890">
                  <c:v>45802</c:v>
                </c:pt>
                <c:pt idx="1891">
                  <c:v>45802</c:v>
                </c:pt>
                <c:pt idx="1892">
                  <c:v>45803</c:v>
                </c:pt>
                <c:pt idx="1893">
                  <c:v>45803</c:v>
                </c:pt>
                <c:pt idx="1894">
                  <c:v>45803</c:v>
                </c:pt>
                <c:pt idx="1895">
                  <c:v>45803</c:v>
                </c:pt>
                <c:pt idx="1896">
                  <c:v>45804</c:v>
                </c:pt>
                <c:pt idx="1897">
                  <c:v>45804</c:v>
                </c:pt>
                <c:pt idx="1898">
                  <c:v>45804</c:v>
                </c:pt>
                <c:pt idx="1899">
                  <c:v>45804</c:v>
                </c:pt>
                <c:pt idx="1900">
                  <c:v>45804</c:v>
                </c:pt>
                <c:pt idx="1901">
                  <c:v>45804</c:v>
                </c:pt>
                <c:pt idx="1902">
                  <c:v>45804</c:v>
                </c:pt>
                <c:pt idx="1903">
                  <c:v>45804</c:v>
                </c:pt>
                <c:pt idx="1904">
                  <c:v>45804</c:v>
                </c:pt>
                <c:pt idx="1905">
                  <c:v>45805</c:v>
                </c:pt>
                <c:pt idx="1906">
                  <c:v>45805</c:v>
                </c:pt>
                <c:pt idx="1907">
                  <c:v>45805</c:v>
                </c:pt>
                <c:pt idx="1908">
                  <c:v>45805</c:v>
                </c:pt>
                <c:pt idx="1909">
                  <c:v>45805</c:v>
                </c:pt>
                <c:pt idx="1910">
                  <c:v>45805</c:v>
                </c:pt>
                <c:pt idx="1911">
                  <c:v>45805</c:v>
                </c:pt>
                <c:pt idx="1912">
                  <c:v>45805</c:v>
                </c:pt>
                <c:pt idx="1913">
                  <c:v>45805</c:v>
                </c:pt>
                <c:pt idx="1914">
                  <c:v>45805</c:v>
                </c:pt>
                <c:pt idx="1915">
                  <c:v>45805</c:v>
                </c:pt>
                <c:pt idx="1916">
                  <c:v>45806</c:v>
                </c:pt>
                <c:pt idx="1917">
                  <c:v>45806</c:v>
                </c:pt>
                <c:pt idx="1918">
                  <c:v>45806</c:v>
                </c:pt>
                <c:pt idx="1919">
                  <c:v>45806</c:v>
                </c:pt>
                <c:pt idx="1920">
                  <c:v>45806</c:v>
                </c:pt>
                <c:pt idx="1921">
                  <c:v>45806</c:v>
                </c:pt>
                <c:pt idx="1922">
                  <c:v>45806</c:v>
                </c:pt>
                <c:pt idx="1923">
                  <c:v>45806</c:v>
                </c:pt>
                <c:pt idx="1924">
                  <c:v>45806</c:v>
                </c:pt>
                <c:pt idx="1925">
                  <c:v>45807</c:v>
                </c:pt>
                <c:pt idx="1926">
                  <c:v>45807</c:v>
                </c:pt>
                <c:pt idx="1927">
                  <c:v>45807</c:v>
                </c:pt>
                <c:pt idx="1928">
                  <c:v>45807</c:v>
                </c:pt>
                <c:pt idx="1929">
                  <c:v>45807</c:v>
                </c:pt>
                <c:pt idx="1930">
                  <c:v>45807</c:v>
                </c:pt>
                <c:pt idx="1931">
                  <c:v>45808</c:v>
                </c:pt>
                <c:pt idx="1932">
                  <c:v>45808</c:v>
                </c:pt>
                <c:pt idx="1933">
                  <c:v>45808</c:v>
                </c:pt>
                <c:pt idx="1934">
                  <c:v>45808</c:v>
                </c:pt>
                <c:pt idx="1935">
                  <c:v>45808</c:v>
                </c:pt>
                <c:pt idx="1936">
                  <c:v>45808</c:v>
                </c:pt>
                <c:pt idx="1937">
                  <c:v>45808</c:v>
                </c:pt>
                <c:pt idx="1938">
                  <c:v>45808</c:v>
                </c:pt>
                <c:pt idx="1939">
                  <c:v>45808</c:v>
                </c:pt>
                <c:pt idx="1940">
                  <c:v>45808</c:v>
                </c:pt>
                <c:pt idx="1941">
                  <c:v>45808</c:v>
                </c:pt>
                <c:pt idx="1942">
                  <c:v>45809</c:v>
                </c:pt>
                <c:pt idx="1943">
                  <c:v>45809</c:v>
                </c:pt>
                <c:pt idx="1944">
                  <c:v>45809</c:v>
                </c:pt>
                <c:pt idx="1945">
                  <c:v>45809</c:v>
                </c:pt>
                <c:pt idx="1946">
                  <c:v>45809</c:v>
                </c:pt>
                <c:pt idx="1947">
                  <c:v>45809</c:v>
                </c:pt>
                <c:pt idx="1948">
                  <c:v>45809</c:v>
                </c:pt>
                <c:pt idx="1949">
                  <c:v>45809</c:v>
                </c:pt>
                <c:pt idx="1950">
                  <c:v>45809</c:v>
                </c:pt>
                <c:pt idx="1951">
                  <c:v>45809</c:v>
                </c:pt>
                <c:pt idx="1952">
                  <c:v>45809</c:v>
                </c:pt>
                <c:pt idx="1953">
                  <c:v>45809</c:v>
                </c:pt>
                <c:pt idx="1954">
                  <c:v>45810</c:v>
                </c:pt>
                <c:pt idx="1955">
                  <c:v>45810</c:v>
                </c:pt>
                <c:pt idx="1956">
                  <c:v>45810</c:v>
                </c:pt>
                <c:pt idx="1957">
                  <c:v>45810</c:v>
                </c:pt>
                <c:pt idx="1958">
                  <c:v>45811</c:v>
                </c:pt>
                <c:pt idx="1959">
                  <c:v>45811</c:v>
                </c:pt>
                <c:pt idx="1960">
                  <c:v>45811</c:v>
                </c:pt>
                <c:pt idx="1961">
                  <c:v>45811</c:v>
                </c:pt>
                <c:pt idx="1962">
                  <c:v>45811</c:v>
                </c:pt>
                <c:pt idx="1963">
                  <c:v>45811</c:v>
                </c:pt>
                <c:pt idx="1964">
                  <c:v>45811</c:v>
                </c:pt>
                <c:pt idx="1965">
                  <c:v>45811</c:v>
                </c:pt>
                <c:pt idx="1966">
                  <c:v>45811</c:v>
                </c:pt>
                <c:pt idx="1967">
                  <c:v>45812</c:v>
                </c:pt>
                <c:pt idx="1968">
                  <c:v>45812</c:v>
                </c:pt>
                <c:pt idx="1969">
                  <c:v>45812</c:v>
                </c:pt>
                <c:pt idx="1970">
                  <c:v>45812</c:v>
                </c:pt>
                <c:pt idx="1971">
                  <c:v>45812</c:v>
                </c:pt>
                <c:pt idx="1972">
                  <c:v>45812</c:v>
                </c:pt>
                <c:pt idx="1973">
                  <c:v>45813</c:v>
                </c:pt>
                <c:pt idx="1974">
                  <c:v>45813</c:v>
                </c:pt>
                <c:pt idx="1975">
                  <c:v>45813</c:v>
                </c:pt>
                <c:pt idx="1976">
                  <c:v>45813</c:v>
                </c:pt>
                <c:pt idx="1977">
                  <c:v>45813</c:v>
                </c:pt>
                <c:pt idx="1978">
                  <c:v>45813</c:v>
                </c:pt>
                <c:pt idx="1979">
                  <c:v>45813</c:v>
                </c:pt>
                <c:pt idx="1980">
                  <c:v>45813</c:v>
                </c:pt>
                <c:pt idx="1981">
                  <c:v>45813</c:v>
                </c:pt>
                <c:pt idx="1982">
                  <c:v>45814</c:v>
                </c:pt>
                <c:pt idx="1983">
                  <c:v>45814</c:v>
                </c:pt>
                <c:pt idx="1984">
                  <c:v>45814</c:v>
                </c:pt>
                <c:pt idx="1985">
                  <c:v>45814</c:v>
                </c:pt>
                <c:pt idx="1986">
                  <c:v>45814</c:v>
                </c:pt>
                <c:pt idx="1987">
                  <c:v>45814</c:v>
                </c:pt>
                <c:pt idx="1988">
                  <c:v>45814</c:v>
                </c:pt>
                <c:pt idx="1989">
                  <c:v>45814</c:v>
                </c:pt>
                <c:pt idx="1990">
                  <c:v>45814</c:v>
                </c:pt>
                <c:pt idx="1991">
                  <c:v>45814</c:v>
                </c:pt>
                <c:pt idx="1992">
                  <c:v>45815</c:v>
                </c:pt>
                <c:pt idx="1993">
                  <c:v>45815</c:v>
                </c:pt>
                <c:pt idx="1994">
                  <c:v>45815</c:v>
                </c:pt>
                <c:pt idx="1995">
                  <c:v>45815</c:v>
                </c:pt>
                <c:pt idx="1996">
                  <c:v>45815</c:v>
                </c:pt>
                <c:pt idx="1997">
                  <c:v>45815</c:v>
                </c:pt>
                <c:pt idx="1998">
                  <c:v>45815</c:v>
                </c:pt>
                <c:pt idx="1999">
                  <c:v>45815</c:v>
                </c:pt>
                <c:pt idx="2000">
                  <c:v>45815</c:v>
                </c:pt>
                <c:pt idx="2001">
                  <c:v>45816</c:v>
                </c:pt>
                <c:pt idx="2002">
                  <c:v>45816</c:v>
                </c:pt>
                <c:pt idx="2003">
                  <c:v>45816</c:v>
                </c:pt>
                <c:pt idx="2004">
                  <c:v>45816</c:v>
                </c:pt>
                <c:pt idx="2005">
                  <c:v>45816</c:v>
                </c:pt>
                <c:pt idx="2006">
                  <c:v>45816</c:v>
                </c:pt>
                <c:pt idx="2007">
                  <c:v>45816</c:v>
                </c:pt>
                <c:pt idx="2008">
                  <c:v>45816</c:v>
                </c:pt>
                <c:pt idx="2009">
                  <c:v>45816</c:v>
                </c:pt>
                <c:pt idx="2010">
                  <c:v>45816</c:v>
                </c:pt>
                <c:pt idx="2011">
                  <c:v>45816</c:v>
                </c:pt>
                <c:pt idx="2012">
                  <c:v>45816</c:v>
                </c:pt>
                <c:pt idx="2013">
                  <c:v>45817</c:v>
                </c:pt>
                <c:pt idx="2014">
                  <c:v>45817</c:v>
                </c:pt>
                <c:pt idx="2015">
                  <c:v>45817</c:v>
                </c:pt>
                <c:pt idx="2016">
                  <c:v>45817</c:v>
                </c:pt>
                <c:pt idx="2017">
                  <c:v>45817</c:v>
                </c:pt>
                <c:pt idx="2018">
                  <c:v>45818</c:v>
                </c:pt>
                <c:pt idx="2019">
                  <c:v>45818</c:v>
                </c:pt>
                <c:pt idx="2020">
                  <c:v>45818</c:v>
                </c:pt>
                <c:pt idx="2021">
                  <c:v>45818</c:v>
                </c:pt>
                <c:pt idx="2022">
                  <c:v>45818</c:v>
                </c:pt>
                <c:pt idx="2023">
                  <c:v>45818</c:v>
                </c:pt>
                <c:pt idx="2024">
                  <c:v>45818</c:v>
                </c:pt>
                <c:pt idx="2025">
                  <c:v>45818</c:v>
                </c:pt>
                <c:pt idx="2026">
                  <c:v>45818</c:v>
                </c:pt>
                <c:pt idx="2027">
                  <c:v>45818</c:v>
                </c:pt>
                <c:pt idx="2028">
                  <c:v>45818</c:v>
                </c:pt>
                <c:pt idx="2029">
                  <c:v>45818</c:v>
                </c:pt>
                <c:pt idx="2030">
                  <c:v>45819</c:v>
                </c:pt>
                <c:pt idx="2031">
                  <c:v>45819</c:v>
                </c:pt>
                <c:pt idx="2032">
                  <c:v>45819</c:v>
                </c:pt>
                <c:pt idx="2033">
                  <c:v>45819</c:v>
                </c:pt>
                <c:pt idx="2034">
                  <c:v>45819</c:v>
                </c:pt>
                <c:pt idx="2035">
                  <c:v>45819</c:v>
                </c:pt>
                <c:pt idx="2036">
                  <c:v>45819</c:v>
                </c:pt>
                <c:pt idx="2037">
                  <c:v>45820</c:v>
                </c:pt>
                <c:pt idx="2038">
                  <c:v>45820</c:v>
                </c:pt>
                <c:pt idx="2039">
                  <c:v>45820</c:v>
                </c:pt>
                <c:pt idx="2040">
                  <c:v>45820</c:v>
                </c:pt>
                <c:pt idx="2041">
                  <c:v>45820</c:v>
                </c:pt>
                <c:pt idx="2042">
                  <c:v>45820</c:v>
                </c:pt>
                <c:pt idx="2043">
                  <c:v>45820</c:v>
                </c:pt>
                <c:pt idx="2044">
                  <c:v>45820</c:v>
                </c:pt>
                <c:pt idx="2045">
                  <c:v>45820</c:v>
                </c:pt>
                <c:pt idx="2046">
                  <c:v>45820</c:v>
                </c:pt>
                <c:pt idx="2047">
                  <c:v>45820</c:v>
                </c:pt>
                <c:pt idx="2048">
                  <c:v>45821</c:v>
                </c:pt>
                <c:pt idx="2049">
                  <c:v>45821</c:v>
                </c:pt>
                <c:pt idx="2050">
                  <c:v>45821</c:v>
                </c:pt>
                <c:pt idx="2051">
                  <c:v>45821</c:v>
                </c:pt>
                <c:pt idx="2052">
                  <c:v>45821</c:v>
                </c:pt>
                <c:pt idx="2053">
                  <c:v>45821</c:v>
                </c:pt>
                <c:pt idx="2054">
                  <c:v>45821</c:v>
                </c:pt>
                <c:pt idx="2055">
                  <c:v>45821</c:v>
                </c:pt>
                <c:pt idx="2056">
                  <c:v>45822</c:v>
                </c:pt>
                <c:pt idx="2057">
                  <c:v>45822</c:v>
                </c:pt>
                <c:pt idx="2058">
                  <c:v>45822</c:v>
                </c:pt>
                <c:pt idx="2059">
                  <c:v>45822</c:v>
                </c:pt>
                <c:pt idx="2060">
                  <c:v>45822</c:v>
                </c:pt>
                <c:pt idx="2061">
                  <c:v>45822</c:v>
                </c:pt>
                <c:pt idx="2062">
                  <c:v>45822</c:v>
                </c:pt>
                <c:pt idx="2063">
                  <c:v>45822</c:v>
                </c:pt>
                <c:pt idx="2064">
                  <c:v>45822</c:v>
                </c:pt>
                <c:pt idx="2065">
                  <c:v>45822</c:v>
                </c:pt>
                <c:pt idx="2066">
                  <c:v>45822</c:v>
                </c:pt>
                <c:pt idx="2067">
                  <c:v>45822</c:v>
                </c:pt>
                <c:pt idx="2068">
                  <c:v>45822</c:v>
                </c:pt>
                <c:pt idx="2069">
                  <c:v>45822</c:v>
                </c:pt>
                <c:pt idx="2070">
                  <c:v>45822</c:v>
                </c:pt>
                <c:pt idx="2071">
                  <c:v>45822</c:v>
                </c:pt>
                <c:pt idx="2072">
                  <c:v>45823</c:v>
                </c:pt>
                <c:pt idx="2073">
                  <c:v>45823</c:v>
                </c:pt>
                <c:pt idx="2074">
                  <c:v>45823</c:v>
                </c:pt>
                <c:pt idx="2075">
                  <c:v>45823</c:v>
                </c:pt>
                <c:pt idx="2076">
                  <c:v>45823</c:v>
                </c:pt>
                <c:pt idx="2077">
                  <c:v>45823</c:v>
                </c:pt>
                <c:pt idx="2078">
                  <c:v>45823</c:v>
                </c:pt>
                <c:pt idx="2079">
                  <c:v>45823</c:v>
                </c:pt>
                <c:pt idx="2080">
                  <c:v>45823</c:v>
                </c:pt>
                <c:pt idx="2081">
                  <c:v>45823</c:v>
                </c:pt>
                <c:pt idx="2082">
                  <c:v>45823</c:v>
                </c:pt>
                <c:pt idx="2083">
                  <c:v>45824</c:v>
                </c:pt>
                <c:pt idx="2084">
                  <c:v>45824</c:v>
                </c:pt>
                <c:pt idx="2085">
                  <c:v>45824</c:v>
                </c:pt>
                <c:pt idx="2086">
                  <c:v>45824</c:v>
                </c:pt>
                <c:pt idx="2087">
                  <c:v>45824</c:v>
                </c:pt>
                <c:pt idx="2088">
                  <c:v>45824</c:v>
                </c:pt>
                <c:pt idx="2089">
                  <c:v>45824</c:v>
                </c:pt>
                <c:pt idx="2090">
                  <c:v>45825</c:v>
                </c:pt>
                <c:pt idx="2091">
                  <c:v>45825</c:v>
                </c:pt>
                <c:pt idx="2092">
                  <c:v>45825</c:v>
                </c:pt>
                <c:pt idx="2093">
                  <c:v>45825</c:v>
                </c:pt>
                <c:pt idx="2094">
                  <c:v>45825</c:v>
                </c:pt>
                <c:pt idx="2095">
                  <c:v>45825</c:v>
                </c:pt>
                <c:pt idx="2096">
                  <c:v>45825</c:v>
                </c:pt>
                <c:pt idx="2097">
                  <c:v>45825</c:v>
                </c:pt>
                <c:pt idx="2098">
                  <c:v>45825</c:v>
                </c:pt>
                <c:pt idx="2099">
                  <c:v>45825</c:v>
                </c:pt>
                <c:pt idx="2100">
                  <c:v>45825</c:v>
                </c:pt>
                <c:pt idx="2101">
                  <c:v>45825</c:v>
                </c:pt>
                <c:pt idx="2102">
                  <c:v>45825</c:v>
                </c:pt>
                <c:pt idx="2103">
                  <c:v>45826</c:v>
                </c:pt>
                <c:pt idx="2104">
                  <c:v>45826</c:v>
                </c:pt>
                <c:pt idx="2105">
                  <c:v>45826</c:v>
                </c:pt>
                <c:pt idx="2106">
                  <c:v>45826</c:v>
                </c:pt>
                <c:pt idx="2107">
                  <c:v>45826</c:v>
                </c:pt>
                <c:pt idx="2108">
                  <c:v>45827</c:v>
                </c:pt>
                <c:pt idx="2109">
                  <c:v>45827</c:v>
                </c:pt>
                <c:pt idx="2110">
                  <c:v>45827</c:v>
                </c:pt>
                <c:pt idx="2111">
                  <c:v>45827</c:v>
                </c:pt>
                <c:pt idx="2112">
                  <c:v>45827</c:v>
                </c:pt>
                <c:pt idx="2113">
                  <c:v>45827</c:v>
                </c:pt>
                <c:pt idx="2114">
                  <c:v>45827</c:v>
                </c:pt>
                <c:pt idx="2115">
                  <c:v>45827</c:v>
                </c:pt>
                <c:pt idx="2116">
                  <c:v>45827</c:v>
                </c:pt>
                <c:pt idx="2117">
                  <c:v>45827</c:v>
                </c:pt>
                <c:pt idx="2118">
                  <c:v>45827</c:v>
                </c:pt>
                <c:pt idx="2119">
                  <c:v>45828</c:v>
                </c:pt>
                <c:pt idx="2120">
                  <c:v>45828</c:v>
                </c:pt>
                <c:pt idx="2121">
                  <c:v>45828</c:v>
                </c:pt>
                <c:pt idx="2122">
                  <c:v>45828</c:v>
                </c:pt>
                <c:pt idx="2123">
                  <c:v>45828</c:v>
                </c:pt>
                <c:pt idx="2124">
                  <c:v>45828</c:v>
                </c:pt>
                <c:pt idx="2125">
                  <c:v>45828</c:v>
                </c:pt>
                <c:pt idx="2126">
                  <c:v>45828</c:v>
                </c:pt>
                <c:pt idx="2127">
                  <c:v>45828</c:v>
                </c:pt>
                <c:pt idx="2128">
                  <c:v>45829</c:v>
                </c:pt>
                <c:pt idx="2129">
                  <c:v>45829</c:v>
                </c:pt>
                <c:pt idx="2130">
                  <c:v>45829</c:v>
                </c:pt>
                <c:pt idx="2131">
                  <c:v>45829</c:v>
                </c:pt>
                <c:pt idx="2132">
                  <c:v>45829</c:v>
                </c:pt>
                <c:pt idx="2133">
                  <c:v>45829</c:v>
                </c:pt>
                <c:pt idx="2134">
                  <c:v>45829</c:v>
                </c:pt>
                <c:pt idx="2135">
                  <c:v>45829</c:v>
                </c:pt>
                <c:pt idx="2136">
                  <c:v>45829</c:v>
                </c:pt>
                <c:pt idx="2137">
                  <c:v>45829</c:v>
                </c:pt>
                <c:pt idx="2138">
                  <c:v>45829</c:v>
                </c:pt>
                <c:pt idx="2139">
                  <c:v>45829</c:v>
                </c:pt>
                <c:pt idx="2140">
                  <c:v>45829</c:v>
                </c:pt>
                <c:pt idx="2141">
                  <c:v>45829</c:v>
                </c:pt>
                <c:pt idx="2142">
                  <c:v>45830</c:v>
                </c:pt>
                <c:pt idx="2143">
                  <c:v>45830</c:v>
                </c:pt>
                <c:pt idx="2144">
                  <c:v>45830</c:v>
                </c:pt>
                <c:pt idx="2145">
                  <c:v>45830</c:v>
                </c:pt>
                <c:pt idx="2146">
                  <c:v>45830</c:v>
                </c:pt>
                <c:pt idx="2147">
                  <c:v>45830</c:v>
                </c:pt>
                <c:pt idx="2148">
                  <c:v>45830</c:v>
                </c:pt>
                <c:pt idx="2149">
                  <c:v>45830</c:v>
                </c:pt>
                <c:pt idx="2150">
                  <c:v>45830</c:v>
                </c:pt>
                <c:pt idx="2151">
                  <c:v>45830</c:v>
                </c:pt>
                <c:pt idx="2152">
                  <c:v>45830</c:v>
                </c:pt>
                <c:pt idx="2153">
                  <c:v>45830</c:v>
                </c:pt>
                <c:pt idx="2154">
                  <c:v>45830</c:v>
                </c:pt>
                <c:pt idx="2155">
                  <c:v>45831</c:v>
                </c:pt>
                <c:pt idx="2156">
                  <c:v>45831</c:v>
                </c:pt>
                <c:pt idx="2157">
                  <c:v>45831</c:v>
                </c:pt>
                <c:pt idx="2158">
                  <c:v>45831</c:v>
                </c:pt>
                <c:pt idx="2159">
                  <c:v>45831</c:v>
                </c:pt>
                <c:pt idx="2160">
                  <c:v>45831</c:v>
                </c:pt>
                <c:pt idx="2161">
                  <c:v>45831</c:v>
                </c:pt>
                <c:pt idx="2162">
                  <c:v>45831</c:v>
                </c:pt>
                <c:pt idx="2163">
                  <c:v>45832</c:v>
                </c:pt>
                <c:pt idx="2164">
                  <c:v>45832</c:v>
                </c:pt>
                <c:pt idx="2165">
                  <c:v>45832</c:v>
                </c:pt>
                <c:pt idx="2166">
                  <c:v>45832</c:v>
                </c:pt>
                <c:pt idx="2167">
                  <c:v>45832</c:v>
                </c:pt>
                <c:pt idx="2168">
                  <c:v>45832</c:v>
                </c:pt>
                <c:pt idx="2169">
                  <c:v>45832</c:v>
                </c:pt>
                <c:pt idx="2170">
                  <c:v>45832</c:v>
                </c:pt>
                <c:pt idx="2171">
                  <c:v>45832</c:v>
                </c:pt>
                <c:pt idx="2172">
                  <c:v>45832</c:v>
                </c:pt>
                <c:pt idx="2173">
                  <c:v>45832</c:v>
                </c:pt>
                <c:pt idx="2174">
                  <c:v>45832</c:v>
                </c:pt>
                <c:pt idx="2175">
                  <c:v>45832</c:v>
                </c:pt>
                <c:pt idx="2176">
                  <c:v>45833</c:v>
                </c:pt>
                <c:pt idx="2177">
                  <c:v>45833</c:v>
                </c:pt>
                <c:pt idx="2178">
                  <c:v>45833</c:v>
                </c:pt>
                <c:pt idx="2179">
                  <c:v>45833</c:v>
                </c:pt>
                <c:pt idx="2180">
                  <c:v>45833</c:v>
                </c:pt>
                <c:pt idx="2181">
                  <c:v>45833</c:v>
                </c:pt>
                <c:pt idx="2182">
                  <c:v>45833</c:v>
                </c:pt>
                <c:pt idx="2183">
                  <c:v>45834</c:v>
                </c:pt>
                <c:pt idx="2184">
                  <c:v>45834</c:v>
                </c:pt>
                <c:pt idx="2185">
                  <c:v>45834</c:v>
                </c:pt>
                <c:pt idx="2186">
                  <c:v>45834</c:v>
                </c:pt>
                <c:pt idx="2187">
                  <c:v>45834</c:v>
                </c:pt>
                <c:pt idx="2188">
                  <c:v>45834</c:v>
                </c:pt>
                <c:pt idx="2189">
                  <c:v>45834</c:v>
                </c:pt>
                <c:pt idx="2190">
                  <c:v>45834</c:v>
                </c:pt>
                <c:pt idx="2191">
                  <c:v>45834</c:v>
                </c:pt>
                <c:pt idx="2192">
                  <c:v>45834</c:v>
                </c:pt>
                <c:pt idx="2193">
                  <c:v>45834</c:v>
                </c:pt>
                <c:pt idx="2194">
                  <c:v>45834</c:v>
                </c:pt>
                <c:pt idx="2195">
                  <c:v>45834</c:v>
                </c:pt>
                <c:pt idx="2196">
                  <c:v>45834</c:v>
                </c:pt>
                <c:pt idx="2197">
                  <c:v>45834</c:v>
                </c:pt>
                <c:pt idx="2198">
                  <c:v>45834</c:v>
                </c:pt>
                <c:pt idx="2199">
                  <c:v>45835</c:v>
                </c:pt>
                <c:pt idx="2200">
                  <c:v>45835</c:v>
                </c:pt>
                <c:pt idx="2201">
                  <c:v>45835</c:v>
                </c:pt>
                <c:pt idx="2202">
                  <c:v>45835</c:v>
                </c:pt>
                <c:pt idx="2203">
                  <c:v>45835</c:v>
                </c:pt>
                <c:pt idx="2204">
                  <c:v>45835</c:v>
                </c:pt>
                <c:pt idx="2205">
                  <c:v>45835</c:v>
                </c:pt>
                <c:pt idx="2206">
                  <c:v>45835</c:v>
                </c:pt>
                <c:pt idx="2207">
                  <c:v>45835</c:v>
                </c:pt>
                <c:pt idx="2208">
                  <c:v>45835</c:v>
                </c:pt>
                <c:pt idx="2209">
                  <c:v>45836</c:v>
                </c:pt>
                <c:pt idx="2210">
                  <c:v>45836</c:v>
                </c:pt>
                <c:pt idx="2211">
                  <c:v>45836</c:v>
                </c:pt>
                <c:pt idx="2212">
                  <c:v>45836</c:v>
                </c:pt>
                <c:pt idx="2213">
                  <c:v>45836</c:v>
                </c:pt>
                <c:pt idx="2214">
                  <c:v>45836</c:v>
                </c:pt>
                <c:pt idx="2215">
                  <c:v>45836</c:v>
                </c:pt>
                <c:pt idx="2216">
                  <c:v>45836</c:v>
                </c:pt>
                <c:pt idx="2217">
                  <c:v>45836</c:v>
                </c:pt>
                <c:pt idx="2218">
                  <c:v>45836</c:v>
                </c:pt>
                <c:pt idx="2219">
                  <c:v>45836</c:v>
                </c:pt>
                <c:pt idx="2220">
                  <c:v>45836</c:v>
                </c:pt>
                <c:pt idx="2221">
                  <c:v>45837</c:v>
                </c:pt>
                <c:pt idx="2222">
                  <c:v>45837</c:v>
                </c:pt>
                <c:pt idx="2223">
                  <c:v>45837</c:v>
                </c:pt>
                <c:pt idx="2224">
                  <c:v>45837</c:v>
                </c:pt>
                <c:pt idx="2225">
                  <c:v>45837</c:v>
                </c:pt>
                <c:pt idx="2226">
                  <c:v>45837</c:v>
                </c:pt>
                <c:pt idx="2227">
                  <c:v>45837</c:v>
                </c:pt>
                <c:pt idx="2228">
                  <c:v>45837</c:v>
                </c:pt>
                <c:pt idx="2229">
                  <c:v>45837</c:v>
                </c:pt>
                <c:pt idx="2230">
                  <c:v>45837</c:v>
                </c:pt>
                <c:pt idx="2231">
                  <c:v>45837</c:v>
                </c:pt>
                <c:pt idx="2232">
                  <c:v>45837</c:v>
                </c:pt>
                <c:pt idx="2233">
                  <c:v>45837</c:v>
                </c:pt>
                <c:pt idx="2234">
                  <c:v>45837</c:v>
                </c:pt>
                <c:pt idx="2235">
                  <c:v>45838</c:v>
                </c:pt>
                <c:pt idx="2236">
                  <c:v>45838</c:v>
                </c:pt>
                <c:pt idx="2237">
                  <c:v>45838</c:v>
                </c:pt>
                <c:pt idx="2238">
                  <c:v>45838</c:v>
                </c:pt>
                <c:pt idx="2239">
                  <c:v>45838</c:v>
                </c:pt>
                <c:pt idx="2240">
                  <c:v>45838</c:v>
                </c:pt>
                <c:pt idx="2241">
                  <c:v>45838</c:v>
                </c:pt>
                <c:pt idx="2242">
                  <c:v>45839</c:v>
                </c:pt>
                <c:pt idx="2243">
                  <c:v>45839</c:v>
                </c:pt>
                <c:pt idx="2244">
                  <c:v>45839</c:v>
                </c:pt>
                <c:pt idx="2245">
                  <c:v>45839</c:v>
                </c:pt>
                <c:pt idx="2246">
                  <c:v>45839</c:v>
                </c:pt>
                <c:pt idx="2247">
                  <c:v>45839</c:v>
                </c:pt>
                <c:pt idx="2248">
                  <c:v>45839</c:v>
                </c:pt>
                <c:pt idx="2249">
                  <c:v>45839</c:v>
                </c:pt>
                <c:pt idx="2250">
                  <c:v>45839</c:v>
                </c:pt>
                <c:pt idx="2251">
                  <c:v>45839</c:v>
                </c:pt>
                <c:pt idx="2252">
                  <c:v>45839</c:v>
                </c:pt>
                <c:pt idx="2253">
                  <c:v>45839</c:v>
                </c:pt>
                <c:pt idx="2254">
                  <c:v>45839</c:v>
                </c:pt>
                <c:pt idx="2255">
                  <c:v>45840</c:v>
                </c:pt>
                <c:pt idx="2256">
                  <c:v>45840</c:v>
                </c:pt>
                <c:pt idx="2257">
                  <c:v>45840</c:v>
                </c:pt>
                <c:pt idx="2258">
                  <c:v>45840</c:v>
                </c:pt>
                <c:pt idx="2259">
                  <c:v>45840</c:v>
                </c:pt>
                <c:pt idx="2260">
                  <c:v>45840</c:v>
                </c:pt>
                <c:pt idx="2261">
                  <c:v>45840</c:v>
                </c:pt>
                <c:pt idx="2262">
                  <c:v>45841</c:v>
                </c:pt>
                <c:pt idx="2263">
                  <c:v>45841</c:v>
                </c:pt>
                <c:pt idx="2264">
                  <c:v>45841</c:v>
                </c:pt>
                <c:pt idx="2265">
                  <c:v>45841</c:v>
                </c:pt>
                <c:pt idx="2266">
                  <c:v>45841</c:v>
                </c:pt>
                <c:pt idx="2267">
                  <c:v>45841</c:v>
                </c:pt>
                <c:pt idx="2268">
                  <c:v>45841</c:v>
                </c:pt>
                <c:pt idx="2269">
                  <c:v>45841</c:v>
                </c:pt>
                <c:pt idx="2270">
                  <c:v>45841</c:v>
                </c:pt>
                <c:pt idx="2271">
                  <c:v>45841</c:v>
                </c:pt>
                <c:pt idx="2272">
                  <c:v>45841</c:v>
                </c:pt>
                <c:pt idx="2273">
                  <c:v>45841</c:v>
                </c:pt>
                <c:pt idx="2274">
                  <c:v>45841</c:v>
                </c:pt>
                <c:pt idx="2275">
                  <c:v>45841</c:v>
                </c:pt>
                <c:pt idx="2276">
                  <c:v>45841</c:v>
                </c:pt>
                <c:pt idx="2277">
                  <c:v>45842</c:v>
                </c:pt>
                <c:pt idx="2278">
                  <c:v>45842</c:v>
                </c:pt>
                <c:pt idx="2279">
                  <c:v>45842</c:v>
                </c:pt>
                <c:pt idx="2280">
                  <c:v>45842</c:v>
                </c:pt>
                <c:pt idx="2281">
                  <c:v>45842</c:v>
                </c:pt>
                <c:pt idx="2282">
                  <c:v>45842</c:v>
                </c:pt>
                <c:pt idx="2283">
                  <c:v>45842</c:v>
                </c:pt>
                <c:pt idx="2284">
                  <c:v>45842</c:v>
                </c:pt>
                <c:pt idx="2285">
                  <c:v>45842</c:v>
                </c:pt>
                <c:pt idx="2286">
                  <c:v>45843</c:v>
                </c:pt>
                <c:pt idx="2287">
                  <c:v>45843</c:v>
                </c:pt>
                <c:pt idx="2288">
                  <c:v>45843</c:v>
                </c:pt>
                <c:pt idx="2289">
                  <c:v>45843</c:v>
                </c:pt>
                <c:pt idx="2290">
                  <c:v>45843</c:v>
                </c:pt>
                <c:pt idx="2291">
                  <c:v>45843</c:v>
                </c:pt>
                <c:pt idx="2292">
                  <c:v>45843</c:v>
                </c:pt>
                <c:pt idx="2293">
                  <c:v>45843</c:v>
                </c:pt>
                <c:pt idx="2294">
                  <c:v>45843</c:v>
                </c:pt>
                <c:pt idx="2295">
                  <c:v>45843</c:v>
                </c:pt>
                <c:pt idx="2296">
                  <c:v>45843</c:v>
                </c:pt>
                <c:pt idx="2297">
                  <c:v>45843</c:v>
                </c:pt>
                <c:pt idx="2298">
                  <c:v>45843</c:v>
                </c:pt>
                <c:pt idx="2299">
                  <c:v>45844</c:v>
                </c:pt>
                <c:pt idx="2300">
                  <c:v>45844</c:v>
                </c:pt>
                <c:pt idx="2301">
                  <c:v>45844</c:v>
                </c:pt>
                <c:pt idx="2302">
                  <c:v>45844</c:v>
                </c:pt>
                <c:pt idx="2303">
                  <c:v>45844</c:v>
                </c:pt>
                <c:pt idx="2304">
                  <c:v>45844</c:v>
                </c:pt>
                <c:pt idx="2305">
                  <c:v>45844</c:v>
                </c:pt>
                <c:pt idx="2306">
                  <c:v>45844</c:v>
                </c:pt>
                <c:pt idx="2307">
                  <c:v>45844</c:v>
                </c:pt>
                <c:pt idx="2308">
                  <c:v>45844</c:v>
                </c:pt>
                <c:pt idx="2309">
                  <c:v>45844</c:v>
                </c:pt>
                <c:pt idx="2310">
                  <c:v>45844</c:v>
                </c:pt>
                <c:pt idx="2311">
                  <c:v>45844</c:v>
                </c:pt>
                <c:pt idx="2312">
                  <c:v>45844</c:v>
                </c:pt>
                <c:pt idx="2313">
                  <c:v>45845</c:v>
                </c:pt>
                <c:pt idx="2314">
                  <c:v>45845</c:v>
                </c:pt>
                <c:pt idx="2315">
                  <c:v>45845</c:v>
                </c:pt>
                <c:pt idx="2316">
                  <c:v>45845</c:v>
                </c:pt>
                <c:pt idx="2317">
                  <c:v>45845</c:v>
                </c:pt>
                <c:pt idx="2318">
                  <c:v>45845</c:v>
                </c:pt>
                <c:pt idx="2319">
                  <c:v>45845</c:v>
                </c:pt>
                <c:pt idx="2320">
                  <c:v>45845</c:v>
                </c:pt>
                <c:pt idx="2321">
                  <c:v>45846</c:v>
                </c:pt>
                <c:pt idx="2322">
                  <c:v>45846</c:v>
                </c:pt>
                <c:pt idx="2323">
                  <c:v>45846</c:v>
                </c:pt>
                <c:pt idx="2324">
                  <c:v>45846</c:v>
                </c:pt>
                <c:pt idx="2325">
                  <c:v>45846</c:v>
                </c:pt>
                <c:pt idx="2326">
                  <c:v>45846</c:v>
                </c:pt>
                <c:pt idx="2327">
                  <c:v>45846</c:v>
                </c:pt>
                <c:pt idx="2328">
                  <c:v>45846</c:v>
                </c:pt>
                <c:pt idx="2329">
                  <c:v>45846</c:v>
                </c:pt>
                <c:pt idx="2330">
                  <c:v>45846</c:v>
                </c:pt>
                <c:pt idx="2331">
                  <c:v>45846</c:v>
                </c:pt>
                <c:pt idx="2332">
                  <c:v>45847</c:v>
                </c:pt>
                <c:pt idx="2333">
                  <c:v>45847</c:v>
                </c:pt>
                <c:pt idx="2334">
                  <c:v>45847</c:v>
                </c:pt>
                <c:pt idx="2335">
                  <c:v>45847</c:v>
                </c:pt>
                <c:pt idx="2336">
                  <c:v>45847</c:v>
                </c:pt>
                <c:pt idx="2337">
                  <c:v>45847</c:v>
                </c:pt>
                <c:pt idx="2338">
                  <c:v>45847</c:v>
                </c:pt>
                <c:pt idx="2339">
                  <c:v>45848</c:v>
                </c:pt>
                <c:pt idx="2340">
                  <c:v>45848</c:v>
                </c:pt>
                <c:pt idx="2341">
                  <c:v>45848</c:v>
                </c:pt>
                <c:pt idx="2342">
                  <c:v>45848</c:v>
                </c:pt>
                <c:pt idx="2343">
                  <c:v>45848</c:v>
                </c:pt>
                <c:pt idx="2344">
                  <c:v>45848</c:v>
                </c:pt>
                <c:pt idx="2345">
                  <c:v>45848</c:v>
                </c:pt>
                <c:pt idx="2346">
                  <c:v>45848</c:v>
                </c:pt>
                <c:pt idx="2347">
                  <c:v>45848</c:v>
                </c:pt>
                <c:pt idx="2348">
                  <c:v>45848</c:v>
                </c:pt>
                <c:pt idx="2349">
                  <c:v>45848</c:v>
                </c:pt>
                <c:pt idx="2350">
                  <c:v>45848</c:v>
                </c:pt>
                <c:pt idx="2351">
                  <c:v>45848</c:v>
                </c:pt>
                <c:pt idx="2352">
                  <c:v>45848</c:v>
                </c:pt>
                <c:pt idx="2353">
                  <c:v>45849</c:v>
                </c:pt>
                <c:pt idx="2354">
                  <c:v>45849</c:v>
                </c:pt>
                <c:pt idx="2355">
                  <c:v>45849</c:v>
                </c:pt>
                <c:pt idx="2356">
                  <c:v>45849</c:v>
                </c:pt>
                <c:pt idx="2357">
                  <c:v>45849</c:v>
                </c:pt>
                <c:pt idx="2358">
                  <c:v>45849</c:v>
                </c:pt>
                <c:pt idx="2359">
                  <c:v>45849</c:v>
                </c:pt>
                <c:pt idx="2360">
                  <c:v>45849</c:v>
                </c:pt>
                <c:pt idx="2361">
                  <c:v>45849</c:v>
                </c:pt>
                <c:pt idx="2362">
                  <c:v>45849</c:v>
                </c:pt>
                <c:pt idx="2363">
                  <c:v>45849</c:v>
                </c:pt>
                <c:pt idx="2364">
                  <c:v>45849</c:v>
                </c:pt>
                <c:pt idx="2365">
                  <c:v>45849</c:v>
                </c:pt>
                <c:pt idx="2366">
                  <c:v>45849</c:v>
                </c:pt>
                <c:pt idx="2367">
                  <c:v>45849</c:v>
                </c:pt>
                <c:pt idx="2368">
                  <c:v>45850</c:v>
                </c:pt>
                <c:pt idx="2369">
                  <c:v>45850</c:v>
                </c:pt>
                <c:pt idx="2370">
                  <c:v>45850</c:v>
                </c:pt>
                <c:pt idx="2371">
                  <c:v>45850</c:v>
                </c:pt>
                <c:pt idx="2372">
                  <c:v>45850</c:v>
                </c:pt>
                <c:pt idx="2373">
                  <c:v>45850</c:v>
                </c:pt>
                <c:pt idx="2374">
                  <c:v>45850</c:v>
                </c:pt>
                <c:pt idx="2375">
                  <c:v>45850</c:v>
                </c:pt>
                <c:pt idx="2376">
                  <c:v>45850</c:v>
                </c:pt>
                <c:pt idx="2377">
                  <c:v>45850</c:v>
                </c:pt>
                <c:pt idx="2378">
                  <c:v>45850</c:v>
                </c:pt>
                <c:pt idx="2379">
                  <c:v>45850</c:v>
                </c:pt>
                <c:pt idx="2380">
                  <c:v>45850</c:v>
                </c:pt>
                <c:pt idx="2381">
                  <c:v>45851</c:v>
                </c:pt>
                <c:pt idx="2382">
                  <c:v>45851</c:v>
                </c:pt>
                <c:pt idx="2383">
                  <c:v>45851</c:v>
                </c:pt>
                <c:pt idx="2384">
                  <c:v>45851</c:v>
                </c:pt>
                <c:pt idx="2385">
                  <c:v>45851</c:v>
                </c:pt>
                <c:pt idx="2386">
                  <c:v>45851</c:v>
                </c:pt>
                <c:pt idx="2387">
                  <c:v>45851</c:v>
                </c:pt>
                <c:pt idx="2388">
                  <c:v>45851</c:v>
                </c:pt>
                <c:pt idx="2389">
                  <c:v>45851</c:v>
                </c:pt>
                <c:pt idx="2390">
                  <c:v>45851</c:v>
                </c:pt>
                <c:pt idx="2391">
                  <c:v>45851</c:v>
                </c:pt>
                <c:pt idx="2392">
                  <c:v>45851</c:v>
                </c:pt>
                <c:pt idx="2393">
                  <c:v>45851</c:v>
                </c:pt>
                <c:pt idx="2394">
                  <c:v>45851</c:v>
                </c:pt>
                <c:pt idx="2395">
                  <c:v>45851</c:v>
                </c:pt>
                <c:pt idx="2396">
                  <c:v>45852</c:v>
                </c:pt>
                <c:pt idx="2397">
                  <c:v>45852</c:v>
                </c:pt>
                <c:pt idx="2398">
                  <c:v>45852</c:v>
                </c:pt>
                <c:pt idx="2399">
                  <c:v>45852</c:v>
                </c:pt>
                <c:pt idx="2400">
                  <c:v>45852</c:v>
                </c:pt>
                <c:pt idx="2401">
                  <c:v>45852</c:v>
                </c:pt>
                <c:pt idx="2402">
                  <c:v>45852</c:v>
                </c:pt>
                <c:pt idx="2403">
                  <c:v>45852</c:v>
                </c:pt>
                <c:pt idx="2404">
                  <c:v>45853</c:v>
                </c:pt>
                <c:pt idx="2405">
                  <c:v>45853</c:v>
                </c:pt>
                <c:pt idx="2406">
                  <c:v>45853</c:v>
                </c:pt>
                <c:pt idx="2407">
                  <c:v>45853</c:v>
                </c:pt>
                <c:pt idx="2408">
                  <c:v>45853</c:v>
                </c:pt>
                <c:pt idx="2409">
                  <c:v>45853</c:v>
                </c:pt>
                <c:pt idx="2410">
                  <c:v>45853</c:v>
                </c:pt>
                <c:pt idx="2411">
                  <c:v>45853</c:v>
                </c:pt>
                <c:pt idx="2412">
                  <c:v>45853</c:v>
                </c:pt>
                <c:pt idx="2413">
                  <c:v>45853</c:v>
                </c:pt>
                <c:pt idx="2414">
                  <c:v>45853</c:v>
                </c:pt>
                <c:pt idx="2415">
                  <c:v>45853</c:v>
                </c:pt>
                <c:pt idx="2416">
                  <c:v>45854</c:v>
                </c:pt>
                <c:pt idx="2417">
                  <c:v>45854</c:v>
                </c:pt>
                <c:pt idx="2418">
                  <c:v>45854</c:v>
                </c:pt>
                <c:pt idx="2419">
                  <c:v>45854</c:v>
                </c:pt>
                <c:pt idx="2420">
                  <c:v>45854</c:v>
                </c:pt>
                <c:pt idx="2421">
                  <c:v>45854</c:v>
                </c:pt>
                <c:pt idx="2422">
                  <c:v>45854</c:v>
                </c:pt>
                <c:pt idx="2423">
                  <c:v>45854</c:v>
                </c:pt>
                <c:pt idx="2424">
                  <c:v>45854</c:v>
                </c:pt>
                <c:pt idx="2425">
                  <c:v>45854</c:v>
                </c:pt>
                <c:pt idx="2426">
                  <c:v>45855</c:v>
                </c:pt>
                <c:pt idx="2427">
                  <c:v>45855</c:v>
                </c:pt>
                <c:pt idx="2428">
                  <c:v>45855</c:v>
                </c:pt>
                <c:pt idx="2429">
                  <c:v>45855</c:v>
                </c:pt>
                <c:pt idx="2430">
                  <c:v>45855</c:v>
                </c:pt>
                <c:pt idx="2431">
                  <c:v>45855</c:v>
                </c:pt>
                <c:pt idx="2432">
                  <c:v>45855</c:v>
                </c:pt>
                <c:pt idx="2433">
                  <c:v>45855</c:v>
                </c:pt>
                <c:pt idx="2434">
                  <c:v>45855</c:v>
                </c:pt>
                <c:pt idx="2435">
                  <c:v>45855</c:v>
                </c:pt>
                <c:pt idx="2436">
                  <c:v>45855</c:v>
                </c:pt>
                <c:pt idx="2437">
                  <c:v>45855</c:v>
                </c:pt>
                <c:pt idx="2438">
                  <c:v>45855</c:v>
                </c:pt>
                <c:pt idx="2439">
                  <c:v>45855</c:v>
                </c:pt>
                <c:pt idx="2440">
                  <c:v>45856</c:v>
                </c:pt>
                <c:pt idx="2441">
                  <c:v>45856</c:v>
                </c:pt>
                <c:pt idx="2442">
                  <c:v>45856</c:v>
                </c:pt>
                <c:pt idx="2443">
                  <c:v>45856</c:v>
                </c:pt>
                <c:pt idx="2444">
                  <c:v>45856</c:v>
                </c:pt>
                <c:pt idx="2445">
                  <c:v>45856</c:v>
                </c:pt>
                <c:pt idx="2446">
                  <c:v>45856</c:v>
                </c:pt>
                <c:pt idx="2447">
                  <c:v>45856</c:v>
                </c:pt>
                <c:pt idx="2448">
                  <c:v>45856</c:v>
                </c:pt>
                <c:pt idx="2449">
                  <c:v>45856</c:v>
                </c:pt>
                <c:pt idx="2450">
                  <c:v>45856</c:v>
                </c:pt>
                <c:pt idx="2451">
                  <c:v>45857</c:v>
                </c:pt>
                <c:pt idx="2452">
                  <c:v>45857</c:v>
                </c:pt>
                <c:pt idx="2453">
                  <c:v>45857</c:v>
                </c:pt>
                <c:pt idx="2454">
                  <c:v>45857</c:v>
                </c:pt>
                <c:pt idx="2455">
                  <c:v>45857</c:v>
                </c:pt>
                <c:pt idx="2456">
                  <c:v>45857</c:v>
                </c:pt>
                <c:pt idx="2457">
                  <c:v>45857</c:v>
                </c:pt>
                <c:pt idx="2458">
                  <c:v>45857</c:v>
                </c:pt>
                <c:pt idx="2459">
                  <c:v>45857</c:v>
                </c:pt>
                <c:pt idx="2460">
                  <c:v>45857</c:v>
                </c:pt>
                <c:pt idx="2461">
                  <c:v>45857</c:v>
                </c:pt>
                <c:pt idx="2462">
                  <c:v>45857</c:v>
                </c:pt>
                <c:pt idx="2463">
                  <c:v>45857</c:v>
                </c:pt>
                <c:pt idx="2464">
                  <c:v>45857</c:v>
                </c:pt>
                <c:pt idx="2465">
                  <c:v>45858</c:v>
                </c:pt>
                <c:pt idx="2466">
                  <c:v>45858</c:v>
                </c:pt>
                <c:pt idx="2467">
                  <c:v>45858</c:v>
                </c:pt>
                <c:pt idx="2468">
                  <c:v>45858</c:v>
                </c:pt>
                <c:pt idx="2469">
                  <c:v>45858</c:v>
                </c:pt>
                <c:pt idx="2470">
                  <c:v>45858</c:v>
                </c:pt>
                <c:pt idx="2471">
                  <c:v>45858</c:v>
                </c:pt>
                <c:pt idx="2472">
                  <c:v>45858</c:v>
                </c:pt>
                <c:pt idx="2473">
                  <c:v>45858</c:v>
                </c:pt>
                <c:pt idx="2474">
                  <c:v>45858</c:v>
                </c:pt>
                <c:pt idx="2475">
                  <c:v>45858</c:v>
                </c:pt>
                <c:pt idx="2476">
                  <c:v>45858</c:v>
                </c:pt>
                <c:pt idx="2477">
                  <c:v>45858</c:v>
                </c:pt>
                <c:pt idx="2478">
                  <c:v>45858</c:v>
                </c:pt>
                <c:pt idx="2479">
                  <c:v>45858</c:v>
                </c:pt>
                <c:pt idx="2480">
                  <c:v>45858</c:v>
                </c:pt>
                <c:pt idx="2481">
                  <c:v>45859</c:v>
                </c:pt>
                <c:pt idx="2482">
                  <c:v>45859</c:v>
                </c:pt>
                <c:pt idx="2483">
                  <c:v>45859</c:v>
                </c:pt>
                <c:pt idx="2484">
                  <c:v>45859</c:v>
                </c:pt>
                <c:pt idx="2485">
                  <c:v>45859</c:v>
                </c:pt>
                <c:pt idx="2486">
                  <c:v>45859</c:v>
                </c:pt>
                <c:pt idx="2487">
                  <c:v>45859</c:v>
                </c:pt>
                <c:pt idx="2488">
                  <c:v>45859</c:v>
                </c:pt>
                <c:pt idx="2489">
                  <c:v>45859</c:v>
                </c:pt>
                <c:pt idx="2490">
                  <c:v>45859</c:v>
                </c:pt>
                <c:pt idx="2491">
                  <c:v>45859</c:v>
                </c:pt>
                <c:pt idx="2492">
                  <c:v>45859</c:v>
                </c:pt>
                <c:pt idx="2493">
                  <c:v>45860</c:v>
                </c:pt>
                <c:pt idx="2494">
                  <c:v>45860</c:v>
                </c:pt>
                <c:pt idx="2495">
                  <c:v>45860</c:v>
                </c:pt>
                <c:pt idx="2496">
                  <c:v>45860</c:v>
                </c:pt>
                <c:pt idx="2497">
                  <c:v>45860</c:v>
                </c:pt>
                <c:pt idx="2498">
                  <c:v>45860</c:v>
                </c:pt>
                <c:pt idx="2499">
                  <c:v>45860</c:v>
                </c:pt>
                <c:pt idx="2500">
                  <c:v>45860</c:v>
                </c:pt>
                <c:pt idx="2501">
                  <c:v>45860</c:v>
                </c:pt>
                <c:pt idx="2502">
                  <c:v>45860</c:v>
                </c:pt>
                <c:pt idx="2503">
                  <c:v>45860</c:v>
                </c:pt>
                <c:pt idx="2504">
                  <c:v>45861</c:v>
                </c:pt>
                <c:pt idx="2505">
                  <c:v>45861</c:v>
                </c:pt>
                <c:pt idx="2506">
                  <c:v>45861</c:v>
                </c:pt>
                <c:pt idx="2507">
                  <c:v>45861</c:v>
                </c:pt>
                <c:pt idx="2508">
                  <c:v>45861</c:v>
                </c:pt>
                <c:pt idx="2509">
                  <c:v>45861</c:v>
                </c:pt>
                <c:pt idx="2510">
                  <c:v>45861</c:v>
                </c:pt>
                <c:pt idx="2511">
                  <c:v>45861</c:v>
                </c:pt>
                <c:pt idx="2512">
                  <c:v>45861</c:v>
                </c:pt>
                <c:pt idx="2513">
                  <c:v>45861</c:v>
                </c:pt>
                <c:pt idx="2514">
                  <c:v>45861</c:v>
                </c:pt>
                <c:pt idx="2515">
                  <c:v>45861</c:v>
                </c:pt>
                <c:pt idx="2516">
                  <c:v>45862</c:v>
                </c:pt>
                <c:pt idx="2517">
                  <c:v>45862</c:v>
                </c:pt>
                <c:pt idx="2518">
                  <c:v>45862</c:v>
                </c:pt>
                <c:pt idx="2519">
                  <c:v>45862</c:v>
                </c:pt>
                <c:pt idx="2520">
                  <c:v>45862</c:v>
                </c:pt>
                <c:pt idx="2521">
                  <c:v>45862</c:v>
                </c:pt>
                <c:pt idx="2522">
                  <c:v>45862</c:v>
                </c:pt>
                <c:pt idx="2523">
                  <c:v>45862</c:v>
                </c:pt>
                <c:pt idx="2524">
                  <c:v>45862</c:v>
                </c:pt>
                <c:pt idx="2525">
                  <c:v>45862</c:v>
                </c:pt>
                <c:pt idx="2526">
                  <c:v>45862</c:v>
                </c:pt>
                <c:pt idx="2527">
                  <c:v>45862</c:v>
                </c:pt>
                <c:pt idx="2528">
                  <c:v>45862</c:v>
                </c:pt>
                <c:pt idx="2529">
                  <c:v>45863</c:v>
                </c:pt>
                <c:pt idx="2530">
                  <c:v>45863</c:v>
                </c:pt>
                <c:pt idx="2531">
                  <c:v>45863</c:v>
                </c:pt>
                <c:pt idx="2532">
                  <c:v>45863</c:v>
                </c:pt>
                <c:pt idx="2533">
                  <c:v>45863</c:v>
                </c:pt>
                <c:pt idx="2534">
                  <c:v>45863</c:v>
                </c:pt>
                <c:pt idx="2535">
                  <c:v>45863</c:v>
                </c:pt>
                <c:pt idx="2536">
                  <c:v>45863</c:v>
                </c:pt>
                <c:pt idx="2537">
                  <c:v>45863</c:v>
                </c:pt>
                <c:pt idx="2538">
                  <c:v>45863</c:v>
                </c:pt>
                <c:pt idx="2539">
                  <c:v>45863</c:v>
                </c:pt>
                <c:pt idx="2540">
                  <c:v>45863</c:v>
                </c:pt>
                <c:pt idx="2541">
                  <c:v>45863</c:v>
                </c:pt>
                <c:pt idx="2542">
                  <c:v>45864</c:v>
                </c:pt>
                <c:pt idx="2543">
                  <c:v>45864</c:v>
                </c:pt>
                <c:pt idx="2544">
                  <c:v>45864</c:v>
                </c:pt>
                <c:pt idx="2545">
                  <c:v>45864</c:v>
                </c:pt>
                <c:pt idx="2546">
                  <c:v>45864</c:v>
                </c:pt>
                <c:pt idx="2547">
                  <c:v>45864</c:v>
                </c:pt>
                <c:pt idx="2548">
                  <c:v>45864</c:v>
                </c:pt>
                <c:pt idx="2549">
                  <c:v>45864</c:v>
                </c:pt>
                <c:pt idx="2550">
                  <c:v>45864</c:v>
                </c:pt>
                <c:pt idx="2551">
                  <c:v>45864</c:v>
                </c:pt>
                <c:pt idx="2552">
                  <c:v>45864</c:v>
                </c:pt>
                <c:pt idx="2553">
                  <c:v>45864</c:v>
                </c:pt>
                <c:pt idx="2554">
                  <c:v>45864</c:v>
                </c:pt>
                <c:pt idx="2555">
                  <c:v>45864</c:v>
                </c:pt>
                <c:pt idx="2556">
                  <c:v>45864</c:v>
                </c:pt>
                <c:pt idx="2557">
                  <c:v>45865</c:v>
                </c:pt>
                <c:pt idx="2558">
                  <c:v>45865</c:v>
                </c:pt>
                <c:pt idx="2559">
                  <c:v>45865</c:v>
                </c:pt>
                <c:pt idx="2560">
                  <c:v>45865</c:v>
                </c:pt>
                <c:pt idx="2561">
                  <c:v>45865</c:v>
                </c:pt>
                <c:pt idx="2562">
                  <c:v>45865</c:v>
                </c:pt>
                <c:pt idx="2563">
                  <c:v>45865</c:v>
                </c:pt>
                <c:pt idx="2564">
                  <c:v>45865</c:v>
                </c:pt>
                <c:pt idx="2565">
                  <c:v>45865</c:v>
                </c:pt>
                <c:pt idx="2566">
                  <c:v>45865</c:v>
                </c:pt>
                <c:pt idx="2567">
                  <c:v>45865</c:v>
                </c:pt>
                <c:pt idx="2568">
                  <c:v>45865</c:v>
                </c:pt>
                <c:pt idx="2569">
                  <c:v>45865</c:v>
                </c:pt>
                <c:pt idx="2570">
                  <c:v>45865</c:v>
                </c:pt>
                <c:pt idx="2571">
                  <c:v>45865</c:v>
                </c:pt>
                <c:pt idx="2572">
                  <c:v>45865</c:v>
                </c:pt>
                <c:pt idx="2573">
                  <c:v>45865</c:v>
                </c:pt>
                <c:pt idx="2574">
                  <c:v>45866</c:v>
                </c:pt>
                <c:pt idx="2575">
                  <c:v>45866</c:v>
                </c:pt>
                <c:pt idx="2576">
                  <c:v>45866</c:v>
                </c:pt>
                <c:pt idx="2577">
                  <c:v>45866</c:v>
                </c:pt>
                <c:pt idx="2578">
                  <c:v>45866</c:v>
                </c:pt>
                <c:pt idx="2579">
                  <c:v>45866</c:v>
                </c:pt>
                <c:pt idx="2580">
                  <c:v>45866</c:v>
                </c:pt>
                <c:pt idx="2581">
                  <c:v>45866</c:v>
                </c:pt>
                <c:pt idx="2582">
                  <c:v>45866</c:v>
                </c:pt>
                <c:pt idx="2583">
                  <c:v>45866</c:v>
                </c:pt>
                <c:pt idx="2584">
                  <c:v>45867</c:v>
                </c:pt>
                <c:pt idx="2585">
                  <c:v>45867</c:v>
                </c:pt>
                <c:pt idx="2586">
                  <c:v>45867</c:v>
                </c:pt>
                <c:pt idx="2587">
                  <c:v>45867</c:v>
                </c:pt>
                <c:pt idx="2588">
                  <c:v>45867</c:v>
                </c:pt>
                <c:pt idx="2589">
                  <c:v>45867</c:v>
                </c:pt>
                <c:pt idx="2590">
                  <c:v>45867</c:v>
                </c:pt>
                <c:pt idx="2591">
                  <c:v>45867</c:v>
                </c:pt>
                <c:pt idx="2592">
                  <c:v>45867</c:v>
                </c:pt>
                <c:pt idx="2593">
                  <c:v>45867</c:v>
                </c:pt>
                <c:pt idx="2594">
                  <c:v>45867</c:v>
                </c:pt>
                <c:pt idx="2595">
                  <c:v>45867</c:v>
                </c:pt>
                <c:pt idx="2596">
                  <c:v>45867</c:v>
                </c:pt>
                <c:pt idx="2597">
                  <c:v>45868</c:v>
                </c:pt>
                <c:pt idx="2598">
                  <c:v>45868</c:v>
                </c:pt>
                <c:pt idx="2599">
                  <c:v>45868</c:v>
                </c:pt>
                <c:pt idx="2600">
                  <c:v>45868</c:v>
                </c:pt>
                <c:pt idx="2601">
                  <c:v>45868</c:v>
                </c:pt>
                <c:pt idx="2602">
                  <c:v>45868</c:v>
                </c:pt>
                <c:pt idx="2603">
                  <c:v>45868</c:v>
                </c:pt>
                <c:pt idx="2604">
                  <c:v>45868</c:v>
                </c:pt>
                <c:pt idx="2605">
                  <c:v>45868</c:v>
                </c:pt>
                <c:pt idx="2606">
                  <c:v>45868</c:v>
                </c:pt>
                <c:pt idx="2607">
                  <c:v>45868</c:v>
                </c:pt>
                <c:pt idx="2608">
                  <c:v>45868</c:v>
                </c:pt>
                <c:pt idx="2609">
                  <c:v>45869</c:v>
                </c:pt>
                <c:pt idx="2610">
                  <c:v>45869</c:v>
                </c:pt>
                <c:pt idx="2611">
                  <c:v>45869</c:v>
                </c:pt>
                <c:pt idx="2612">
                  <c:v>45869</c:v>
                </c:pt>
                <c:pt idx="2613">
                  <c:v>45869</c:v>
                </c:pt>
                <c:pt idx="2614">
                  <c:v>45869</c:v>
                </c:pt>
                <c:pt idx="2615">
                  <c:v>45869</c:v>
                </c:pt>
                <c:pt idx="2616">
                  <c:v>45869</c:v>
                </c:pt>
                <c:pt idx="2617">
                  <c:v>45869</c:v>
                </c:pt>
                <c:pt idx="2618">
                  <c:v>45869</c:v>
                </c:pt>
                <c:pt idx="2619">
                  <c:v>45869</c:v>
                </c:pt>
                <c:pt idx="2620">
                  <c:v>45869</c:v>
                </c:pt>
                <c:pt idx="2621">
                  <c:v>45869</c:v>
                </c:pt>
                <c:pt idx="2622">
                  <c:v>45869</c:v>
                </c:pt>
                <c:pt idx="2623">
                  <c:v>45869</c:v>
                </c:pt>
                <c:pt idx="2624">
                  <c:v>45869</c:v>
                </c:pt>
                <c:pt idx="2625">
                  <c:v>45869</c:v>
                </c:pt>
                <c:pt idx="2626">
                  <c:v>45869</c:v>
                </c:pt>
                <c:pt idx="2627">
                  <c:v>45870</c:v>
                </c:pt>
                <c:pt idx="2628">
                  <c:v>45870</c:v>
                </c:pt>
                <c:pt idx="2629">
                  <c:v>45870</c:v>
                </c:pt>
                <c:pt idx="2630">
                  <c:v>45870</c:v>
                </c:pt>
                <c:pt idx="2631">
                  <c:v>45870</c:v>
                </c:pt>
                <c:pt idx="2632">
                  <c:v>45870</c:v>
                </c:pt>
                <c:pt idx="2633">
                  <c:v>45870</c:v>
                </c:pt>
                <c:pt idx="2634">
                  <c:v>45870</c:v>
                </c:pt>
                <c:pt idx="2635">
                  <c:v>45870</c:v>
                </c:pt>
                <c:pt idx="2636">
                  <c:v>45870</c:v>
                </c:pt>
                <c:pt idx="2637">
                  <c:v>45870</c:v>
                </c:pt>
                <c:pt idx="2638">
                  <c:v>45870</c:v>
                </c:pt>
                <c:pt idx="2639">
                  <c:v>45870</c:v>
                </c:pt>
                <c:pt idx="2640">
                  <c:v>45871</c:v>
                </c:pt>
                <c:pt idx="2641">
                  <c:v>45871</c:v>
                </c:pt>
                <c:pt idx="2642">
                  <c:v>45871</c:v>
                </c:pt>
                <c:pt idx="2643">
                  <c:v>45871</c:v>
                </c:pt>
                <c:pt idx="2644">
                  <c:v>45871</c:v>
                </c:pt>
                <c:pt idx="2645">
                  <c:v>45871</c:v>
                </c:pt>
                <c:pt idx="2646">
                  <c:v>45871</c:v>
                </c:pt>
                <c:pt idx="2647">
                  <c:v>45871</c:v>
                </c:pt>
                <c:pt idx="2648">
                  <c:v>45871</c:v>
                </c:pt>
                <c:pt idx="2649">
                  <c:v>45871</c:v>
                </c:pt>
                <c:pt idx="2650">
                  <c:v>45871</c:v>
                </c:pt>
                <c:pt idx="2651">
                  <c:v>45871</c:v>
                </c:pt>
                <c:pt idx="2652">
                  <c:v>45871</c:v>
                </c:pt>
                <c:pt idx="2653">
                  <c:v>45871</c:v>
                </c:pt>
                <c:pt idx="2654">
                  <c:v>45871</c:v>
                </c:pt>
                <c:pt idx="2655">
                  <c:v>45871</c:v>
                </c:pt>
                <c:pt idx="2656">
                  <c:v>45871</c:v>
                </c:pt>
                <c:pt idx="2657">
                  <c:v>45871</c:v>
                </c:pt>
                <c:pt idx="2658">
                  <c:v>45872</c:v>
                </c:pt>
                <c:pt idx="2659">
                  <c:v>45872</c:v>
                </c:pt>
                <c:pt idx="2660">
                  <c:v>45872</c:v>
                </c:pt>
                <c:pt idx="2661">
                  <c:v>45872</c:v>
                </c:pt>
                <c:pt idx="2662">
                  <c:v>45872</c:v>
                </c:pt>
                <c:pt idx="2663">
                  <c:v>45872</c:v>
                </c:pt>
                <c:pt idx="2664">
                  <c:v>45872</c:v>
                </c:pt>
                <c:pt idx="2665">
                  <c:v>45872</c:v>
                </c:pt>
                <c:pt idx="2666">
                  <c:v>45872</c:v>
                </c:pt>
                <c:pt idx="2667">
                  <c:v>45872</c:v>
                </c:pt>
                <c:pt idx="2668">
                  <c:v>45872</c:v>
                </c:pt>
                <c:pt idx="2669">
                  <c:v>45872</c:v>
                </c:pt>
                <c:pt idx="2670">
                  <c:v>45872</c:v>
                </c:pt>
                <c:pt idx="2671">
                  <c:v>45872</c:v>
                </c:pt>
                <c:pt idx="2672">
                  <c:v>45872</c:v>
                </c:pt>
                <c:pt idx="2673">
                  <c:v>45873</c:v>
                </c:pt>
                <c:pt idx="2674">
                  <c:v>45873</c:v>
                </c:pt>
                <c:pt idx="2675">
                  <c:v>45873</c:v>
                </c:pt>
                <c:pt idx="2676">
                  <c:v>45873</c:v>
                </c:pt>
                <c:pt idx="2677">
                  <c:v>45873</c:v>
                </c:pt>
                <c:pt idx="2678">
                  <c:v>45873</c:v>
                </c:pt>
                <c:pt idx="2679">
                  <c:v>45873</c:v>
                </c:pt>
                <c:pt idx="2680">
                  <c:v>45873</c:v>
                </c:pt>
                <c:pt idx="2681">
                  <c:v>45873</c:v>
                </c:pt>
                <c:pt idx="2682">
                  <c:v>45873</c:v>
                </c:pt>
                <c:pt idx="2683">
                  <c:v>45873</c:v>
                </c:pt>
                <c:pt idx="2684">
                  <c:v>45873</c:v>
                </c:pt>
                <c:pt idx="2685">
                  <c:v>45873</c:v>
                </c:pt>
                <c:pt idx="2686">
                  <c:v>45873</c:v>
                </c:pt>
                <c:pt idx="2687">
                  <c:v>45874</c:v>
                </c:pt>
                <c:pt idx="2688">
                  <c:v>45874</c:v>
                </c:pt>
                <c:pt idx="2689">
                  <c:v>45874</c:v>
                </c:pt>
                <c:pt idx="2690">
                  <c:v>45874</c:v>
                </c:pt>
                <c:pt idx="2691">
                  <c:v>45874</c:v>
                </c:pt>
                <c:pt idx="2692">
                  <c:v>45874</c:v>
                </c:pt>
                <c:pt idx="2693">
                  <c:v>45874</c:v>
                </c:pt>
                <c:pt idx="2694">
                  <c:v>45874</c:v>
                </c:pt>
                <c:pt idx="2695">
                  <c:v>45874</c:v>
                </c:pt>
                <c:pt idx="2696">
                  <c:v>45874</c:v>
                </c:pt>
                <c:pt idx="2697">
                  <c:v>45874</c:v>
                </c:pt>
                <c:pt idx="2698">
                  <c:v>45874</c:v>
                </c:pt>
                <c:pt idx="2699">
                  <c:v>45874</c:v>
                </c:pt>
                <c:pt idx="2700">
                  <c:v>45875</c:v>
                </c:pt>
                <c:pt idx="2701">
                  <c:v>45875</c:v>
                </c:pt>
                <c:pt idx="2702">
                  <c:v>45875</c:v>
                </c:pt>
                <c:pt idx="2703">
                  <c:v>45875</c:v>
                </c:pt>
                <c:pt idx="2704">
                  <c:v>45875</c:v>
                </c:pt>
                <c:pt idx="2705">
                  <c:v>45875</c:v>
                </c:pt>
                <c:pt idx="2706">
                  <c:v>45875</c:v>
                </c:pt>
                <c:pt idx="2707">
                  <c:v>45875</c:v>
                </c:pt>
                <c:pt idx="2708">
                  <c:v>45875</c:v>
                </c:pt>
                <c:pt idx="2709">
                  <c:v>45876</c:v>
                </c:pt>
                <c:pt idx="2710">
                  <c:v>45876</c:v>
                </c:pt>
                <c:pt idx="2711">
                  <c:v>45876</c:v>
                </c:pt>
                <c:pt idx="2712">
                  <c:v>45876</c:v>
                </c:pt>
                <c:pt idx="2713">
                  <c:v>45876</c:v>
                </c:pt>
                <c:pt idx="2714">
                  <c:v>45876</c:v>
                </c:pt>
                <c:pt idx="2715">
                  <c:v>45876</c:v>
                </c:pt>
                <c:pt idx="2716">
                  <c:v>45876</c:v>
                </c:pt>
                <c:pt idx="2717">
                  <c:v>45876</c:v>
                </c:pt>
                <c:pt idx="2718">
                  <c:v>45876</c:v>
                </c:pt>
                <c:pt idx="2719">
                  <c:v>45876</c:v>
                </c:pt>
                <c:pt idx="2720">
                  <c:v>45876</c:v>
                </c:pt>
                <c:pt idx="2721">
                  <c:v>45876</c:v>
                </c:pt>
                <c:pt idx="2722">
                  <c:v>45876</c:v>
                </c:pt>
                <c:pt idx="2723">
                  <c:v>45876</c:v>
                </c:pt>
                <c:pt idx="2724">
                  <c:v>45876</c:v>
                </c:pt>
                <c:pt idx="2725">
                  <c:v>45876</c:v>
                </c:pt>
                <c:pt idx="2726">
                  <c:v>45876</c:v>
                </c:pt>
                <c:pt idx="2727">
                  <c:v>45876</c:v>
                </c:pt>
                <c:pt idx="2728">
                  <c:v>45876</c:v>
                </c:pt>
                <c:pt idx="2729">
                  <c:v>45876</c:v>
                </c:pt>
                <c:pt idx="2730">
                  <c:v>45876</c:v>
                </c:pt>
                <c:pt idx="2731">
                  <c:v>45877</c:v>
                </c:pt>
                <c:pt idx="2732">
                  <c:v>45877</c:v>
                </c:pt>
                <c:pt idx="2733">
                  <c:v>45877</c:v>
                </c:pt>
                <c:pt idx="2734">
                  <c:v>45877</c:v>
                </c:pt>
                <c:pt idx="2735">
                  <c:v>45877</c:v>
                </c:pt>
                <c:pt idx="2736">
                  <c:v>45877</c:v>
                </c:pt>
                <c:pt idx="2737">
                  <c:v>45877</c:v>
                </c:pt>
                <c:pt idx="2738">
                  <c:v>45877</c:v>
                </c:pt>
                <c:pt idx="2739">
                  <c:v>45877</c:v>
                </c:pt>
                <c:pt idx="2740">
                  <c:v>45877</c:v>
                </c:pt>
                <c:pt idx="2741">
                  <c:v>45877</c:v>
                </c:pt>
                <c:pt idx="2742">
                  <c:v>45877</c:v>
                </c:pt>
                <c:pt idx="2743">
                  <c:v>45877</c:v>
                </c:pt>
                <c:pt idx="2744">
                  <c:v>45878</c:v>
                </c:pt>
                <c:pt idx="2745">
                  <c:v>45878</c:v>
                </c:pt>
                <c:pt idx="2746">
                  <c:v>45878</c:v>
                </c:pt>
                <c:pt idx="2747">
                  <c:v>45878</c:v>
                </c:pt>
                <c:pt idx="2748">
                  <c:v>45878</c:v>
                </c:pt>
                <c:pt idx="2749">
                  <c:v>45878</c:v>
                </c:pt>
                <c:pt idx="2750">
                  <c:v>45878</c:v>
                </c:pt>
                <c:pt idx="2751">
                  <c:v>45878</c:v>
                </c:pt>
                <c:pt idx="2752">
                  <c:v>45878</c:v>
                </c:pt>
                <c:pt idx="2753">
                  <c:v>45878</c:v>
                </c:pt>
                <c:pt idx="2754">
                  <c:v>45878</c:v>
                </c:pt>
                <c:pt idx="2755">
                  <c:v>45878</c:v>
                </c:pt>
                <c:pt idx="2756">
                  <c:v>45878</c:v>
                </c:pt>
                <c:pt idx="2757">
                  <c:v>45878</c:v>
                </c:pt>
                <c:pt idx="2758">
                  <c:v>45878</c:v>
                </c:pt>
                <c:pt idx="2759">
                  <c:v>45878</c:v>
                </c:pt>
                <c:pt idx="2760">
                  <c:v>45878</c:v>
                </c:pt>
                <c:pt idx="2761">
                  <c:v>45878</c:v>
                </c:pt>
                <c:pt idx="2762">
                  <c:v>45879</c:v>
                </c:pt>
                <c:pt idx="2763">
                  <c:v>45879</c:v>
                </c:pt>
                <c:pt idx="2764">
                  <c:v>45879</c:v>
                </c:pt>
                <c:pt idx="2765">
                  <c:v>45879</c:v>
                </c:pt>
                <c:pt idx="2766">
                  <c:v>45879</c:v>
                </c:pt>
                <c:pt idx="2767">
                  <c:v>45879</c:v>
                </c:pt>
                <c:pt idx="2768">
                  <c:v>45879</c:v>
                </c:pt>
                <c:pt idx="2769">
                  <c:v>45879</c:v>
                </c:pt>
                <c:pt idx="2770">
                  <c:v>45879</c:v>
                </c:pt>
                <c:pt idx="2771">
                  <c:v>45879</c:v>
                </c:pt>
                <c:pt idx="2772">
                  <c:v>45879</c:v>
                </c:pt>
                <c:pt idx="2773">
                  <c:v>45879</c:v>
                </c:pt>
                <c:pt idx="2774">
                  <c:v>45879</c:v>
                </c:pt>
                <c:pt idx="2775">
                  <c:v>45879</c:v>
                </c:pt>
                <c:pt idx="2776">
                  <c:v>45879</c:v>
                </c:pt>
                <c:pt idx="2777">
                  <c:v>45879</c:v>
                </c:pt>
                <c:pt idx="2778">
                  <c:v>45879</c:v>
                </c:pt>
                <c:pt idx="2779">
                  <c:v>45880</c:v>
                </c:pt>
                <c:pt idx="2780">
                  <c:v>45880</c:v>
                </c:pt>
                <c:pt idx="2781">
                  <c:v>45880</c:v>
                </c:pt>
                <c:pt idx="2782">
                  <c:v>45880</c:v>
                </c:pt>
                <c:pt idx="2783">
                  <c:v>45880</c:v>
                </c:pt>
                <c:pt idx="2784">
                  <c:v>45880</c:v>
                </c:pt>
                <c:pt idx="2785">
                  <c:v>45880</c:v>
                </c:pt>
                <c:pt idx="2786">
                  <c:v>45880</c:v>
                </c:pt>
                <c:pt idx="2787">
                  <c:v>45880</c:v>
                </c:pt>
                <c:pt idx="2788">
                  <c:v>45880</c:v>
                </c:pt>
                <c:pt idx="2789">
                  <c:v>45880</c:v>
                </c:pt>
                <c:pt idx="2790">
                  <c:v>45880</c:v>
                </c:pt>
                <c:pt idx="2791">
                  <c:v>45880</c:v>
                </c:pt>
                <c:pt idx="2792">
                  <c:v>45880</c:v>
                </c:pt>
                <c:pt idx="2793">
                  <c:v>45880</c:v>
                </c:pt>
                <c:pt idx="2794">
                  <c:v>45881</c:v>
                </c:pt>
                <c:pt idx="2795">
                  <c:v>45881</c:v>
                </c:pt>
                <c:pt idx="2796">
                  <c:v>45881</c:v>
                </c:pt>
                <c:pt idx="2797">
                  <c:v>45881</c:v>
                </c:pt>
                <c:pt idx="2798">
                  <c:v>45881</c:v>
                </c:pt>
                <c:pt idx="2799">
                  <c:v>45881</c:v>
                </c:pt>
                <c:pt idx="2800">
                  <c:v>45881</c:v>
                </c:pt>
                <c:pt idx="2801">
                  <c:v>45881</c:v>
                </c:pt>
                <c:pt idx="2802">
                  <c:v>45881</c:v>
                </c:pt>
                <c:pt idx="2803">
                  <c:v>45881</c:v>
                </c:pt>
                <c:pt idx="2804">
                  <c:v>45881</c:v>
                </c:pt>
                <c:pt idx="2805">
                  <c:v>45881</c:v>
                </c:pt>
                <c:pt idx="2806">
                  <c:v>45882</c:v>
                </c:pt>
                <c:pt idx="2807">
                  <c:v>45882</c:v>
                </c:pt>
                <c:pt idx="2808">
                  <c:v>45882</c:v>
                </c:pt>
                <c:pt idx="2809">
                  <c:v>45882</c:v>
                </c:pt>
                <c:pt idx="2810">
                  <c:v>45882</c:v>
                </c:pt>
                <c:pt idx="2811">
                  <c:v>45882</c:v>
                </c:pt>
                <c:pt idx="2812">
                  <c:v>45882</c:v>
                </c:pt>
                <c:pt idx="2813">
                  <c:v>45882</c:v>
                </c:pt>
                <c:pt idx="2814">
                  <c:v>45883</c:v>
                </c:pt>
                <c:pt idx="2815">
                  <c:v>45883</c:v>
                </c:pt>
                <c:pt idx="2816">
                  <c:v>45883</c:v>
                </c:pt>
                <c:pt idx="2817">
                  <c:v>45883</c:v>
                </c:pt>
                <c:pt idx="2818">
                  <c:v>45883</c:v>
                </c:pt>
                <c:pt idx="2819">
                  <c:v>45883</c:v>
                </c:pt>
                <c:pt idx="2820">
                  <c:v>45883</c:v>
                </c:pt>
                <c:pt idx="2821">
                  <c:v>45883</c:v>
                </c:pt>
                <c:pt idx="2822">
                  <c:v>45883</c:v>
                </c:pt>
                <c:pt idx="2823">
                  <c:v>45883</c:v>
                </c:pt>
                <c:pt idx="2824">
                  <c:v>45883</c:v>
                </c:pt>
                <c:pt idx="2825">
                  <c:v>45883</c:v>
                </c:pt>
                <c:pt idx="2826">
                  <c:v>45883</c:v>
                </c:pt>
                <c:pt idx="2827">
                  <c:v>45883</c:v>
                </c:pt>
                <c:pt idx="2828">
                  <c:v>45883</c:v>
                </c:pt>
                <c:pt idx="2829">
                  <c:v>45883</c:v>
                </c:pt>
                <c:pt idx="2830">
                  <c:v>45883</c:v>
                </c:pt>
                <c:pt idx="2831">
                  <c:v>45883</c:v>
                </c:pt>
                <c:pt idx="2832">
                  <c:v>45883</c:v>
                </c:pt>
                <c:pt idx="2833">
                  <c:v>45883</c:v>
                </c:pt>
                <c:pt idx="2834">
                  <c:v>45883</c:v>
                </c:pt>
                <c:pt idx="2835">
                  <c:v>45883</c:v>
                </c:pt>
                <c:pt idx="2836">
                  <c:v>45884</c:v>
                </c:pt>
                <c:pt idx="2837">
                  <c:v>45884</c:v>
                </c:pt>
                <c:pt idx="2838">
                  <c:v>45884</c:v>
                </c:pt>
                <c:pt idx="2839">
                  <c:v>45884</c:v>
                </c:pt>
                <c:pt idx="2840">
                  <c:v>45884</c:v>
                </c:pt>
                <c:pt idx="2841">
                  <c:v>45884</c:v>
                </c:pt>
                <c:pt idx="2842">
                  <c:v>45884</c:v>
                </c:pt>
                <c:pt idx="2843">
                  <c:v>45884</c:v>
                </c:pt>
                <c:pt idx="2844">
                  <c:v>45884</c:v>
                </c:pt>
                <c:pt idx="2845">
                  <c:v>45884</c:v>
                </c:pt>
                <c:pt idx="2846">
                  <c:v>45884</c:v>
                </c:pt>
                <c:pt idx="2847">
                  <c:v>45884</c:v>
                </c:pt>
                <c:pt idx="2848">
                  <c:v>45884</c:v>
                </c:pt>
                <c:pt idx="2849">
                  <c:v>45884</c:v>
                </c:pt>
                <c:pt idx="2850">
                  <c:v>45884</c:v>
                </c:pt>
                <c:pt idx="2851">
                  <c:v>45884</c:v>
                </c:pt>
                <c:pt idx="2852">
                  <c:v>45884</c:v>
                </c:pt>
                <c:pt idx="2853">
                  <c:v>45885</c:v>
                </c:pt>
                <c:pt idx="2854">
                  <c:v>45885</c:v>
                </c:pt>
                <c:pt idx="2855">
                  <c:v>45885</c:v>
                </c:pt>
                <c:pt idx="2856">
                  <c:v>45885</c:v>
                </c:pt>
                <c:pt idx="2857">
                  <c:v>45885</c:v>
                </c:pt>
                <c:pt idx="2858">
                  <c:v>45885</c:v>
                </c:pt>
                <c:pt idx="2859">
                  <c:v>45885</c:v>
                </c:pt>
                <c:pt idx="2860">
                  <c:v>45885</c:v>
                </c:pt>
                <c:pt idx="2861">
                  <c:v>45885</c:v>
                </c:pt>
                <c:pt idx="2862">
                  <c:v>45885</c:v>
                </c:pt>
                <c:pt idx="2863">
                  <c:v>45885</c:v>
                </c:pt>
                <c:pt idx="2864">
                  <c:v>45885</c:v>
                </c:pt>
                <c:pt idx="2865">
                  <c:v>45885</c:v>
                </c:pt>
                <c:pt idx="2866">
                  <c:v>45885</c:v>
                </c:pt>
                <c:pt idx="2867">
                  <c:v>45885</c:v>
                </c:pt>
                <c:pt idx="2868">
                  <c:v>45885</c:v>
                </c:pt>
                <c:pt idx="2869">
                  <c:v>45885</c:v>
                </c:pt>
                <c:pt idx="2870">
                  <c:v>45886</c:v>
                </c:pt>
                <c:pt idx="2871">
                  <c:v>45886</c:v>
                </c:pt>
                <c:pt idx="2872">
                  <c:v>45886</c:v>
                </c:pt>
                <c:pt idx="2873">
                  <c:v>45886</c:v>
                </c:pt>
                <c:pt idx="2874">
                  <c:v>45886</c:v>
                </c:pt>
                <c:pt idx="2875">
                  <c:v>45886</c:v>
                </c:pt>
                <c:pt idx="2876">
                  <c:v>45886</c:v>
                </c:pt>
                <c:pt idx="2877">
                  <c:v>45886</c:v>
                </c:pt>
                <c:pt idx="2878">
                  <c:v>45886</c:v>
                </c:pt>
                <c:pt idx="2879">
                  <c:v>45886</c:v>
                </c:pt>
                <c:pt idx="2880">
                  <c:v>45886</c:v>
                </c:pt>
                <c:pt idx="2881">
                  <c:v>45886</c:v>
                </c:pt>
                <c:pt idx="2882">
                  <c:v>45886</c:v>
                </c:pt>
                <c:pt idx="2883">
                  <c:v>45886</c:v>
                </c:pt>
                <c:pt idx="2884">
                  <c:v>45886</c:v>
                </c:pt>
                <c:pt idx="2885">
                  <c:v>45886</c:v>
                </c:pt>
                <c:pt idx="2886">
                  <c:v>45886</c:v>
                </c:pt>
                <c:pt idx="2887">
                  <c:v>45886</c:v>
                </c:pt>
                <c:pt idx="2888">
                  <c:v>45886</c:v>
                </c:pt>
                <c:pt idx="2889">
                  <c:v>45886</c:v>
                </c:pt>
                <c:pt idx="2890">
                  <c:v>45886</c:v>
                </c:pt>
                <c:pt idx="2891">
                  <c:v>45887</c:v>
                </c:pt>
                <c:pt idx="2892">
                  <c:v>45887</c:v>
                </c:pt>
                <c:pt idx="2893">
                  <c:v>45887</c:v>
                </c:pt>
                <c:pt idx="2894">
                  <c:v>45887</c:v>
                </c:pt>
                <c:pt idx="2895">
                  <c:v>45887</c:v>
                </c:pt>
                <c:pt idx="2896">
                  <c:v>45887</c:v>
                </c:pt>
                <c:pt idx="2897">
                  <c:v>45887</c:v>
                </c:pt>
                <c:pt idx="2898">
                  <c:v>45887</c:v>
                </c:pt>
                <c:pt idx="2899">
                  <c:v>45887</c:v>
                </c:pt>
                <c:pt idx="2900">
                  <c:v>45887</c:v>
                </c:pt>
                <c:pt idx="2901">
                  <c:v>45887</c:v>
                </c:pt>
                <c:pt idx="2902">
                  <c:v>45887</c:v>
                </c:pt>
                <c:pt idx="2903">
                  <c:v>45887</c:v>
                </c:pt>
                <c:pt idx="2904">
                  <c:v>45887</c:v>
                </c:pt>
                <c:pt idx="2905">
                  <c:v>45887</c:v>
                </c:pt>
                <c:pt idx="2906">
                  <c:v>45887</c:v>
                </c:pt>
                <c:pt idx="2907">
                  <c:v>45887</c:v>
                </c:pt>
                <c:pt idx="2908">
                  <c:v>45887</c:v>
                </c:pt>
                <c:pt idx="2909">
                  <c:v>45887</c:v>
                </c:pt>
                <c:pt idx="2910">
                  <c:v>45888</c:v>
                </c:pt>
                <c:pt idx="2911">
                  <c:v>45888</c:v>
                </c:pt>
                <c:pt idx="2912">
                  <c:v>45888</c:v>
                </c:pt>
                <c:pt idx="2913">
                  <c:v>45888</c:v>
                </c:pt>
                <c:pt idx="2914">
                  <c:v>45888</c:v>
                </c:pt>
                <c:pt idx="2915">
                  <c:v>45888</c:v>
                </c:pt>
                <c:pt idx="2916">
                  <c:v>45888</c:v>
                </c:pt>
                <c:pt idx="2917">
                  <c:v>45888</c:v>
                </c:pt>
                <c:pt idx="2918">
                  <c:v>45888</c:v>
                </c:pt>
                <c:pt idx="2919">
                  <c:v>45888</c:v>
                </c:pt>
                <c:pt idx="2920">
                  <c:v>45888</c:v>
                </c:pt>
                <c:pt idx="2921">
                  <c:v>45888</c:v>
                </c:pt>
                <c:pt idx="2922">
                  <c:v>45889</c:v>
                </c:pt>
                <c:pt idx="2923">
                  <c:v>45889</c:v>
                </c:pt>
                <c:pt idx="2924">
                  <c:v>45889</c:v>
                </c:pt>
                <c:pt idx="2925">
                  <c:v>45889</c:v>
                </c:pt>
                <c:pt idx="2926">
                  <c:v>45889</c:v>
                </c:pt>
                <c:pt idx="2927">
                  <c:v>45889</c:v>
                </c:pt>
                <c:pt idx="2928">
                  <c:v>45889</c:v>
                </c:pt>
                <c:pt idx="2929">
                  <c:v>45889</c:v>
                </c:pt>
                <c:pt idx="2930">
                  <c:v>45889</c:v>
                </c:pt>
                <c:pt idx="2931">
                  <c:v>45890</c:v>
                </c:pt>
                <c:pt idx="2932">
                  <c:v>45890</c:v>
                </c:pt>
                <c:pt idx="2933">
                  <c:v>45890</c:v>
                </c:pt>
                <c:pt idx="2934">
                  <c:v>45890</c:v>
                </c:pt>
                <c:pt idx="2935">
                  <c:v>45890</c:v>
                </c:pt>
                <c:pt idx="2936">
                  <c:v>45890</c:v>
                </c:pt>
                <c:pt idx="2937">
                  <c:v>45890</c:v>
                </c:pt>
                <c:pt idx="2938">
                  <c:v>45890</c:v>
                </c:pt>
                <c:pt idx="2939">
                  <c:v>45890</c:v>
                </c:pt>
                <c:pt idx="2940">
                  <c:v>45890</c:v>
                </c:pt>
                <c:pt idx="2941">
                  <c:v>45890</c:v>
                </c:pt>
                <c:pt idx="2942">
                  <c:v>45890</c:v>
                </c:pt>
                <c:pt idx="2943">
                  <c:v>45890</c:v>
                </c:pt>
                <c:pt idx="2944">
                  <c:v>45890</c:v>
                </c:pt>
                <c:pt idx="2945">
                  <c:v>45890</c:v>
                </c:pt>
                <c:pt idx="2946">
                  <c:v>45890</c:v>
                </c:pt>
                <c:pt idx="2947">
                  <c:v>45890</c:v>
                </c:pt>
                <c:pt idx="2948">
                  <c:v>45890</c:v>
                </c:pt>
                <c:pt idx="2949">
                  <c:v>45890</c:v>
                </c:pt>
                <c:pt idx="2950">
                  <c:v>45891</c:v>
                </c:pt>
                <c:pt idx="2951">
                  <c:v>45891</c:v>
                </c:pt>
                <c:pt idx="2952">
                  <c:v>45891</c:v>
                </c:pt>
                <c:pt idx="2953">
                  <c:v>45891</c:v>
                </c:pt>
                <c:pt idx="2954">
                  <c:v>45891</c:v>
                </c:pt>
                <c:pt idx="2955">
                  <c:v>45891</c:v>
                </c:pt>
                <c:pt idx="2956">
                  <c:v>45891</c:v>
                </c:pt>
                <c:pt idx="2957">
                  <c:v>45891</c:v>
                </c:pt>
                <c:pt idx="2958">
                  <c:v>45891</c:v>
                </c:pt>
                <c:pt idx="2959">
                  <c:v>45891</c:v>
                </c:pt>
                <c:pt idx="2960">
                  <c:v>45891</c:v>
                </c:pt>
                <c:pt idx="2961">
                  <c:v>45891</c:v>
                </c:pt>
                <c:pt idx="2962">
                  <c:v>45892</c:v>
                </c:pt>
                <c:pt idx="2963">
                  <c:v>45892</c:v>
                </c:pt>
                <c:pt idx="2964">
                  <c:v>45892</c:v>
                </c:pt>
                <c:pt idx="2965">
                  <c:v>45892</c:v>
                </c:pt>
                <c:pt idx="2966">
                  <c:v>45892</c:v>
                </c:pt>
                <c:pt idx="2967">
                  <c:v>45892</c:v>
                </c:pt>
                <c:pt idx="2968">
                  <c:v>45892</c:v>
                </c:pt>
                <c:pt idx="2969">
                  <c:v>45892</c:v>
                </c:pt>
                <c:pt idx="2970">
                  <c:v>45892</c:v>
                </c:pt>
                <c:pt idx="2971">
                  <c:v>45892</c:v>
                </c:pt>
                <c:pt idx="2972">
                  <c:v>45892</c:v>
                </c:pt>
                <c:pt idx="2973">
                  <c:v>45892</c:v>
                </c:pt>
                <c:pt idx="2974">
                  <c:v>45892</c:v>
                </c:pt>
                <c:pt idx="2975">
                  <c:v>45892</c:v>
                </c:pt>
                <c:pt idx="2976">
                  <c:v>45892</c:v>
                </c:pt>
                <c:pt idx="2977">
                  <c:v>45892</c:v>
                </c:pt>
                <c:pt idx="2978">
                  <c:v>45892</c:v>
                </c:pt>
                <c:pt idx="2979">
                  <c:v>45892</c:v>
                </c:pt>
                <c:pt idx="2980">
                  <c:v>45892</c:v>
                </c:pt>
                <c:pt idx="2981">
                  <c:v>45892</c:v>
                </c:pt>
                <c:pt idx="2982">
                  <c:v>45892</c:v>
                </c:pt>
                <c:pt idx="2983">
                  <c:v>45892</c:v>
                </c:pt>
                <c:pt idx="2984">
                  <c:v>45892</c:v>
                </c:pt>
                <c:pt idx="2985">
                  <c:v>45892</c:v>
                </c:pt>
                <c:pt idx="2986">
                  <c:v>45892</c:v>
                </c:pt>
                <c:pt idx="2987">
                  <c:v>45893</c:v>
                </c:pt>
                <c:pt idx="2988">
                  <c:v>45893</c:v>
                </c:pt>
                <c:pt idx="2989">
                  <c:v>45893</c:v>
                </c:pt>
                <c:pt idx="2990">
                  <c:v>45893</c:v>
                </c:pt>
                <c:pt idx="2991">
                  <c:v>45893</c:v>
                </c:pt>
                <c:pt idx="2992">
                  <c:v>45893</c:v>
                </c:pt>
                <c:pt idx="2993">
                  <c:v>45893</c:v>
                </c:pt>
                <c:pt idx="2994">
                  <c:v>45893</c:v>
                </c:pt>
                <c:pt idx="2995">
                  <c:v>45893</c:v>
                </c:pt>
                <c:pt idx="2996">
                  <c:v>45893</c:v>
                </c:pt>
                <c:pt idx="2997">
                  <c:v>45893</c:v>
                </c:pt>
                <c:pt idx="2998">
                  <c:v>45893</c:v>
                </c:pt>
                <c:pt idx="2999">
                  <c:v>45893</c:v>
                </c:pt>
                <c:pt idx="3000">
                  <c:v>45893</c:v>
                </c:pt>
                <c:pt idx="3001">
                  <c:v>45893</c:v>
                </c:pt>
                <c:pt idx="3002">
                  <c:v>45893</c:v>
                </c:pt>
                <c:pt idx="3003">
                  <c:v>45893</c:v>
                </c:pt>
                <c:pt idx="3004">
                  <c:v>45893</c:v>
                </c:pt>
                <c:pt idx="3005">
                  <c:v>45893</c:v>
                </c:pt>
                <c:pt idx="3006">
                  <c:v>45893</c:v>
                </c:pt>
                <c:pt idx="3007">
                  <c:v>45893</c:v>
                </c:pt>
                <c:pt idx="3008">
                  <c:v>45894</c:v>
                </c:pt>
                <c:pt idx="3009">
                  <c:v>45894</c:v>
                </c:pt>
                <c:pt idx="3010">
                  <c:v>45894</c:v>
                </c:pt>
                <c:pt idx="3011">
                  <c:v>45894</c:v>
                </c:pt>
                <c:pt idx="3012">
                  <c:v>45894</c:v>
                </c:pt>
                <c:pt idx="3013">
                  <c:v>45894</c:v>
                </c:pt>
                <c:pt idx="3014">
                  <c:v>45894</c:v>
                </c:pt>
                <c:pt idx="3015">
                  <c:v>45894</c:v>
                </c:pt>
                <c:pt idx="3016">
                  <c:v>45894</c:v>
                </c:pt>
                <c:pt idx="3017">
                  <c:v>45894</c:v>
                </c:pt>
                <c:pt idx="3018">
                  <c:v>45894</c:v>
                </c:pt>
                <c:pt idx="3019">
                  <c:v>45894</c:v>
                </c:pt>
                <c:pt idx="3020">
                  <c:v>45894</c:v>
                </c:pt>
                <c:pt idx="3021">
                  <c:v>45895</c:v>
                </c:pt>
                <c:pt idx="3022">
                  <c:v>45895</c:v>
                </c:pt>
                <c:pt idx="3023">
                  <c:v>45895</c:v>
                </c:pt>
                <c:pt idx="3024">
                  <c:v>45895</c:v>
                </c:pt>
                <c:pt idx="3025">
                  <c:v>45895</c:v>
                </c:pt>
                <c:pt idx="3026">
                  <c:v>45895</c:v>
                </c:pt>
                <c:pt idx="3027">
                  <c:v>45895</c:v>
                </c:pt>
                <c:pt idx="3028">
                  <c:v>45895</c:v>
                </c:pt>
                <c:pt idx="3029">
                  <c:v>45895</c:v>
                </c:pt>
                <c:pt idx="3030">
                  <c:v>45895</c:v>
                </c:pt>
                <c:pt idx="3031">
                  <c:v>45895</c:v>
                </c:pt>
                <c:pt idx="3032">
                  <c:v>45895</c:v>
                </c:pt>
                <c:pt idx="3033">
                  <c:v>45895</c:v>
                </c:pt>
                <c:pt idx="3034">
                  <c:v>45895</c:v>
                </c:pt>
                <c:pt idx="3035">
                  <c:v>45895</c:v>
                </c:pt>
                <c:pt idx="3036">
                  <c:v>45895</c:v>
                </c:pt>
                <c:pt idx="3037">
                  <c:v>45895</c:v>
                </c:pt>
                <c:pt idx="3038">
                  <c:v>45895</c:v>
                </c:pt>
                <c:pt idx="3039">
                  <c:v>45896</c:v>
                </c:pt>
                <c:pt idx="3040">
                  <c:v>45896</c:v>
                </c:pt>
                <c:pt idx="3041">
                  <c:v>45896</c:v>
                </c:pt>
                <c:pt idx="3042">
                  <c:v>45896</c:v>
                </c:pt>
                <c:pt idx="3043">
                  <c:v>45896</c:v>
                </c:pt>
                <c:pt idx="3044">
                  <c:v>45896</c:v>
                </c:pt>
                <c:pt idx="3045">
                  <c:v>45896</c:v>
                </c:pt>
                <c:pt idx="3046">
                  <c:v>45896</c:v>
                </c:pt>
                <c:pt idx="3047">
                  <c:v>45896</c:v>
                </c:pt>
                <c:pt idx="3048">
                  <c:v>45897</c:v>
                </c:pt>
                <c:pt idx="3049">
                  <c:v>45897</c:v>
                </c:pt>
                <c:pt idx="3050">
                  <c:v>45897</c:v>
                </c:pt>
                <c:pt idx="3051">
                  <c:v>45897</c:v>
                </c:pt>
                <c:pt idx="3052">
                  <c:v>45897</c:v>
                </c:pt>
                <c:pt idx="3053">
                  <c:v>45897</c:v>
                </c:pt>
                <c:pt idx="3054">
                  <c:v>45897</c:v>
                </c:pt>
                <c:pt idx="3055">
                  <c:v>45897</c:v>
                </c:pt>
                <c:pt idx="3056">
                  <c:v>45897</c:v>
                </c:pt>
                <c:pt idx="3057">
                  <c:v>45897</c:v>
                </c:pt>
                <c:pt idx="3058">
                  <c:v>45897</c:v>
                </c:pt>
                <c:pt idx="3059">
                  <c:v>45897</c:v>
                </c:pt>
                <c:pt idx="3060">
                  <c:v>45897</c:v>
                </c:pt>
                <c:pt idx="3061">
                  <c:v>45897</c:v>
                </c:pt>
                <c:pt idx="3062">
                  <c:v>45897</c:v>
                </c:pt>
                <c:pt idx="3063">
                  <c:v>45897</c:v>
                </c:pt>
                <c:pt idx="3064">
                  <c:v>45897</c:v>
                </c:pt>
                <c:pt idx="3065">
                  <c:v>45898</c:v>
                </c:pt>
                <c:pt idx="3066">
                  <c:v>45898</c:v>
                </c:pt>
                <c:pt idx="3067">
                  <c:v>45898</c:v>
                </c:pt>
                <c:pt idx="3068">
                  <c:v>45898</c:v>
                </c:pt>
                <c:pt idx="3069">
                  <c:v>45898</c:v>
                </c:pt>
                <c:pt idx="3070">
                  <c:v>45898</c:v>
                </c:pt>
                <c:pt idx="3071">
                  <c:v>45898</c:v>
                </c:pt>
                <c:pt idx="3072">
                  <c:v>45898</c:v>
                </c:pt>
                <c:pt idx="3073">
                  <c:v>45898</c:v>
                </c:pt>
                <c:pt idx="3074">
                  <c:v>45898</c:v>
                </c:pt>
                <c:pt idx="3075">
                  <c:v>45898</c:v>
                </c:pt>
                <c:pt idx="3076">
                  <c:v>45898</c:v>
                </c:pt>
                <c:pt idx="3077">
                  <c:v>45898</c:v>
                </c:pt>
                <c:pt idx="3078">
                  <c:v>45898</c:v>
                </c:pt>
                <c:pt idx="3079">
                  <c:v>45898</c:v>
                </c:pt>
                <c:pt idx="3080">
                  <c:v>45899</c:v>
                </c:pt>
                <c:pt idx="3081">
                  <c:v>45899</c:v>
                </c:pt>
                <c:pt idx="3082">
                  <c:v>45899</c:v>
                </c:pt>
                <c:pt idx="3083">
                  <c:v>45899</c:v>
                </c:pt>
                <c:pt idx="3084">
                  <c:v>45899</c:v>
                </c:pt>
                <c:pt idx="3085">
                  <c:v>45899</c:v>
                </c:pt>
                <c:pt idx="3086">
                  <c:v>45899</c:v>
                </c:pt>
                <c:pt idx="3087">
                  <c:v>45899</c:v>
                </c:pt>
                <c:pt idx="3088">
                  <c:v>45899</c:v>
                </c:pt>
                <c:pt idx="3089">
                  <c:v>45899</c:v>
                </c:pt>
                <c:pt idx="3090">
                  <c:v>45899</c:v>
                </c:pt>
                <c:pt idx="3091">
                  <c:v>45899</c:v>
                </c:pt>
                <c:pt idx="3092">
                  <c:v>45899</c:v>
                </c:pt>
                <c:pt idx="3093">
                  <c:v>45899</c:v>
                </c:pt>
                <c:pt idx="3094">
                  <c:v>45899</c:v>
                </c:pt>
                <c:pt idx="3095">
                  <c:v>45899</c:v>
                </c:pt>
                <c:pt idx="3096">
                  <c:v>45899</c:v>
                </c:pt>
                <c:pt idx="3097">
                  <c:v>45899</c:v>
                </c:pt>
                <c:pt idx="3098">
                  <c:v>45899</c:v>
                </c:pt>
                <c:pt idx="3099">
                  <c:v>45899</c:v>
                </c:pt>
                <c:pt idx="3100">
                  <c:v>45899</c:v>
                </c:pt>
                <c:pt idx="3101">
                  <c:v>45899</c:v>
                </c:pt>
                <c:pt idx="3102">
                  <c:v>45899</c:v>
                </c:pt>
                <c:pt idx="3103">
                  <c:v>45899</c:v>
                </c:pt>
                <c:pt idx="3104">
                  <c:v>45900</c:v>
                </c:pt>
                <c:pt idx="3105">
                  <c:v>45900</c:v>
                </c:pt>
                <c:pt idx="3106">
                  <c:v>45900</c:v>
                </c:pt>
                <c:pt idx="3107">
                  <c:v>45900</c:v>
                </c:pt>
                <c:pt idx="3108">
                  <c:v>45900</c:v>
                </c:pt>
                <c:pt idx="3109">
                  <c:v>45900</c:v>
                </c:pt>
                <c:pt idx="3110">
                  <c:v>45900</c:v>
                </c:pt>
                <c:pt idx="3111">
                  <c:v>45900</c:v>
                </c:pt>
                <c:pt idx="3112">
                  <c:v>45900</c:v>
                </c:pt>
                <c:pt idx="3113">
                  <c:v>45900</c:v>
                </c:pt>
                <c:pt idx="3114">
                  <c:v>45900</c:v>
                </c:pt>
                <c:pt idx="3115">
                  <c:v>45900</c:v>
                </c:pt>
                <c:pt idx="3116">
                  <c:v>45900</c:v>
                </c:pt>
                <c:pt idx="3117">
                  <c:v>45900</c:v>
                </c:pt>
                <c:pt idx="3118">
                  <c:v>45900</c:v>
                </c:pt>
                <c:pt idx="3119">
                  <c:v>45900</c:v>
                </c:pt>
                <c:pt idx="3120">
                  <c:v>45900</c:v>
                </c:pt>
                <c:pt idx="3121">
                  <c:v>45900</c:v>
                </c:pt>
                <c:pt idx="3122">
                  <c:v>45900</c:v>
                </c:pt>
                <c:pt idx="3123">
                  <c:v>45900</c:v>
                </c:pt>
                <c:pt idx="3124">
                  <c:v>45900</c:v>
                </c:pt>
                <c:pt idx="3125">
                  <c:v>45901</c:v>
                </c:pt>
                <c:pt idx="3126">
                  <c:v>45901</c:v>
                </c:pt>
                <c:pt idx="3127">
                  <c:v>45901</c:v>
                </c:pt>
                <c:pt idx="3128">
                  <c:v>45901</c:v>
                </c:pt>
                <c:pt idx="3129">
                  <c:v>45901</c:v>
                </c:pt>
                <c:pt idx="3130">
                  <c:v>45901</c:v>
                </c:pt>
                <c:pt idx="3131">
                  <c:v>45901</c:v>
                </c:pt>
                <c:pt idx="3132">
                  <c:v>45901</c:v>
                </c:pt>
                <c:pt idx="3133">
                  <c:v>45901</c:v>
                </c:pt>
                <c:pt idx="3134">
                  <c:v>45901</c:v>
                </c:pt>
                <c:pt idx="3135">
                  <c:v>45901</c:v>
                </c:pt>
                <c:pt idx="3136">
                  <c:v>45901</c:v>
                </c:pt>
                <c:pt idx="3137">
                  <c:v>45901</c:v>
                </c:pt>
                <c:pt idx="3138">
                  <c:v>45901</c:v>
                </c:pt>
                <c:pt idx="3139">
                  <c:v>45901</c:v>
                </c:pt>
                <c:pt idx="3140">
                  <c:v>45901</c:v>
                </c:pt>
                <c:pt idx="3141">
                  <c:v>45902</c:v>
                </c:pt>
                <c:pt idx="3142">
                  <c:v>45902</c:v>
                </c:pt>
                <c:pt idx="3143">
                  <c:v>45902</c:v>
                </c:pt>
                <c:pt idx="3144">
                  <c:v>45902</c:v>
                </c:pt>
                <c:pt idx="3145">
                  <c:v>45902</c:v>
                </c:pt>
                <c:pt idx="3146">
                  <c:v>45902</c:v>
                </c:pt>
                <c:pt idx="3147">
                  <c:v>45902</c:v>
                </c:pt>
                <c:pt idx="3148">
                  <c:v>45902</c:v>
                </c:pt>
                <c:pt idx="3149">
                  <c:v>45902</c:v>
                </c:pt>
                <c:pt idx="3150">
                  <c:v>45902</c:v>
                </c:pt>
                <c:pt idx="3151">
                  <c:v>45902</c:v>
                </c:pt>
                <c:pt idx="3152">
                  <c:v>45902</c:v>
                </c:pt>
                <c:pt idx="3153">
                  <c:v>45902</c:v>
                </c:pt>
                <c:pt idx="3154">
                  <c:v>45902</c:v>
                </c:pt>
                <c:pt idx="3155">
                  <c:v>45902</c:v>
                </c:pt>
                <c:pt idx="3156">
                  <c:v>45903</c:v>
                </c:pt>
                <c:pt idx="3157">
                  <c:v>45903</c:v>
                </c:pt>
                <c:pt idx="3158">
                  <c:v>45903</c:v>
                </c:pt>
                <c:pt idx="3159">
                  <c:v>45903</c:v>
                </c:pt>
                <c:pt idx="3160">
                  <c:v>45903</c:v>
                </c:pt>
                <c:pt idx="3161">
                  <c:v>45903</c:v>
                </c:pt>
                <c:pt idx="3162">
                  <c:v>45903</c:v>
                </c:pt>
                <c:pt idx="3163">
                  <c:v>45903</c:v>
                </c:pt>
                <c:pt idx="3164">
                  <c:v>45903</c:v>
                </c:pt>
                <c:pt idx="3165">
                  <c:v>45903</c:v>
                </c:pt>
                <c:pt idx="3166">
                  <c:v>45903</c:v>
                </c:pt>
                <c:pt idx="3167">
                  <c:v>45903</c:v>
                </c:pt>
                <c:pt idx="3168">
                  <c:v>45903</c:v>
                </c:pt>
                <c:pt idx="3169">
                  <c:v>45904</c:v>
                </c:pt>
                <c:pt idx="3170">
                  <c:v>45904</c:v>
                </c:pt>
                <c:pt idx="3171">
                  <c:v>45904</c:v>
                </c:pt>
                <c:pt idx="3172">
                  <c:v>45904</c:v>
                </c:pt>
                <c:pt idx="3173">
                  <c:v>45904</c:v>
                </c:pt>
                <c:pt idx="3174">
                  <c:v>45904</c:v>
                </c:pt>
                <c:pt idx="3175">
                  <c:v>45904</c:v>
                </c:pt>
                <c:pt idx="3176">
                  <c:v>45904</c:v>
                </c:pt>
                <c:pt idx="3177">
                  <c:v>45904</c:v>
                </c:pt>
                <c:pt idx="3178">
                  <c:v>45904</c:v>
                </c:pt>
                <c:pt idx="3179">
                  <c:v>45904</c:v>
                </c:pt>
                <c:pt idx="3180">
                  <c:v>45904</c:v>
                </c:pt>
                <c:pt idx="3181">
                  <c:v>45904</c:v>
                </c:pt>
                <c:pt idx="3182">
                  <c:v>45904</c:v>
                </c:pt>
                <c:pt idx="3183">
                  <c:v>45904</c:v>
                </c:pt>
                <c:pt idx="3184">
                  <c:v>45904</c:v>
                </c:pt>
                <c:pt idx="3185">
                  <c:v>45904</c:v>
                </c:pt>
                <c:pt idx="3186">
                  <c:v>45905</c:v>
                </c:pt>
                <c:pt idx="3187">
                  <c:v>45905</c:v>
                </c:pt>
                <c:pt idx="3188">
                  <c:v>45905</c:v>
                </c:pt>
                <c:pt idx="3189">
                  <c:v>45905</c:v>
                </c:pt>
                <c:pt idx="3190">
                  <c:v>45905</c:v>
                </c:pt>
                <c:pt idx="3191">
                  <c:v>45905</c:v>
                </c:pt>
                <c:pt idx="3192">
                  <c:v>45905</c:v>
                </c:pt>
                <c:pt idx="3193">
                  <c:v>45905</c:v>
                </c:pt>
                <c:pt idx="3194">
                  <c:v>45905</c:v>
                </c:pt>
                <c:pt idx="3195">
                  <c:v>45905</c:v>
                </c:pt>
                <c:pt idx="3196">
                  <c:v>45905</c:v>
                </c:pt>
                <c:pt idx="3197">
                  <c:v>45905</c:v>
                </c:pt>
                <c:pt idx="3198">
                  <c:v>45905</c:v>
                </c:pt>
                <c:pt idx="3199">
                  <c:v>45906</c:v>
                </c:pt>
                <c:pt idx="3200">
                  <c:v>45906</c:v>
                </c:pt>
                <c:pt idx="3201">
                  <c:v>45906</c:v>
                </c:pt>
                <c:pt idx="3202">
                  <c:v>45906</c:v>
                </c:pt>
                <c:pt idx="3203">
                  <c:v>45906</c:v>
                </c:pt>
                <c:pt idx="3204">
                  <c:v>45906</c:v>
                </c:pt>
                <c:pt idx="3205">
                  <c:v>45906</c:v>
                </c:pt>
                <c:pt idx="3206">
                  <c:v>45906</c:v>
                </c:pt>
                <c:pt idx="3207">
                  <c:v>45906</c:v>
                </c:pt>
                <c:pt idx="3208">
                  <c:v>45906</c:v>
                </c:pt>
                <c:pt idx="3209">
                  <c:v>45906</c:v>
                </c:pt>
                <c:pt idx="3210">
                  <c:v>45906</c:v>
                </c:pt>
                <c:pt idx="3211">
                  <c:v>45906</c:v>
                </c:pt>
                <c:pt idx="3212">
                  <c:v>45906</c:v>
                </c:pt>
                <c:pt idx="3213">
                  <c:v>45906</c:v>
                </c:pt>
                <c:pt idx="3214">
                  <c:v>45906</c:v>
                </c:pt>
                <c:pt idx="3215">
                  <c:v>45906</c:v>
                </c:pt>
                <c:pt idx="3216">
                  <c:v>45906</c:v>
                </c:pt>
                <c:pt idx="3217">
                  <c:v>45906</c:v>
                </c:pt>
                <c:pt idx="3218">
                  <c:v>45906</c:v>
                </c:pt>
                <c:pt idx="3219">
                  <c:v>45906</c:v>
                </c:pt>
                <c:pt idx="3220">
                  <c:v>45906</c:v>
                </c:pt>
                <c:pt idx="3221">
                  <c:v>45907</c:v>
                </c:pt>
                <c:pt idx="3222">
                  <c:v>45907</c:v>
                </c:pt>
                <c:pt idx="3223">
                  <c:v>45907</c:v>
                </c:pt>
                <c:pt idx="3224">
                  <c:v>45907</c:v>
                </c:pt>
                <c:pt idx="3225">
                  <c:v>45907</c:v>
                </c:pt>
                <c:pt idx="3226">
                  <c:v>45907</c:v>
                </c:pt>
                <c:pt idx="3227">
                  <c:v>45907</c:v>
                </c:pt>
                <c:pt idx="3228">
                  <c:v>45907</c:v>
                </c:pt>
                <c:pt idx="3229">
                  <c:v>45907</c:v>
                </c:pt>
                <c:pt idx="3230">
                  <c:v>45907</c:v>
                </c:pt>
                <c:pt idx="3231">
                  <c:v>45907</c:v>
                </c:pt>
                <c:pt idx="3232">
                  <c:v>45907</c:v>
                </c:pt>
                <c:pt idx="3233">
                  <c:v>45907</c:v>
                </c:pt>
                <c:pt idx="3234">
                  <c:v>45907</c:v>
                </c:pt>
                <c:pt idx="3235">
                  <c:v>45907</c:v>
                </c:pt>
                <c:pt idx="3236">
                  <c:v>45907</c:v>
                </c:pt>
                <c:pt idx="3237">
                  <c:v>45907</c:v>
                </c:pt>
                <c:pt idx="3238">
                  <c:v>45907</c:v>
                </c:pt>
                <c:pt idx="3239">
                  <c:v>45907</c:v>
                </c:pt>
                <c:pt idx="3240">
                  <c:v>45907</c:v>
                </c:pt>
                <c:pt idx="3241">
                  <c:v>45907</c:v>
                </c:pt>
                <c:pt idx="3242">
                  <c:v>45907</c:v>
                </c:pt>
                <c:pt idx="3243">
                  <c:v>45907</c:v>
                </c:pt>
                <c:pt idx="3244">
                  <c:v>45908</c:v>
                </c:pt>
                <c:pt idx="3245">
                  <c:v>45908</c:v>
                </c:pt>
                <c:pt idx="3246">
                  <c:v>45908</c:v>
                </c:pt>
                <c:pt idx="3247">
                  <c:v>45908</c:v>
                </c:pt>
                <c:pt idx="3248">
                  <c:v>45908</c:v>
                </c:pt>
                <c:pt idx="3249">
                  <c:v>45908</c:v>
                </c:pt>
                <c:pt idx="3250">
                  <c:v>45908</c:v>
                </c:pt>
                <c:pt idx="3251">
                  <c:v>45908</c:v>
                </c:pt>
                <c:pt idx="3252">
                  <c:v>45908</c:v>
                </c:pt>
                <c:pt idx="3253">
                  <c:v>45908</c:v>
                </c:pt>
                <c:pt idx="3254">
                  <c:v>45908</c:v>
                </c:pt>
                <c:pt idx="3255">
                  <c:v>45908</c:v>
                </c:pt>
                <c:pt idx="3256">
                  <c:v>45908</c:v>
                </c:pt>
                <c:pt idx="3257">
                  <c:v>45908</c:v>
                </c:pt>
                <c:pt idx="3258">
                  <c:v>45908</c:v>
                </c:pt>
                <c:pt idx="3259">
                  <c:v>45908</c:v>
                </c:pt>
                <c:pt idx="3260">
                  <c:v>45908</c:v>
                </c:pt>
                <c:pt idx="3261">
                  <c:v>45909</c:v>
                </c:pt>
                <c:pt idx="3262">
                  <c:v>45909</c:v>
                </c:pt>
                <c:pt idx="3263">
                  <c:v>45909</c:v>
                </c:pt>
                <c:pt idx="3264">
                  <c:v>45909</c:v>
                </c:pt>
                <c:pt idx="3265">
                  <c:v>45909</c:v>
                </c:pt>
                <c:pt idx="3266">
                  <c:v>45909</c:v>
                </c:pt>
                <c:pt idx="3267">
                  <c:v>45909</c:v>
                </c:pt>
                <c:pt idx="3268">
                  <c:v>45909</c:v>
                </c:pt>
                <c:pt idx="3269">
                  <c:v>45909</c:v>
                </c:pt>
                <c:pt idx="3270">
                  <c:v>45909</c:v>
                </c:pt>
                <c:pt idx="3271">
                  <c:v>45909</c:v>
                </c:pt>
                <c:pt idx="3272">
                  <c:v>45910</c:v>
                </c:pt>
                <c:pt idx="3273">
                  <c:v>45910</c:v>
                </c:pt>
                <c:pt idx="3274">
                  <c:v>45910</c:v>
                </c:pt>
                <c:pt idx="3275">
                  <c:v>45910</c:v>
                </c:pt>
                <c:pt idx="3276">
                  <c:v>45910</c:v>
                </c:pt>
                <c:pt idx="3277">
                  <c:v>45910</c:v>
                </c:pt>
                <c:pt idx="3278">
                  <c:v>45910</c:v>
                </c:pt>
                <c:pt idx="3279">
                  <c:v>45910</c:v>
                </c:pt>
                <c:pt idx="3280">
                  <c:v>45910</c:v>
                </c:pt>
                <c:pt idx="3281">
                  <c:v>45910</c:v>
                </c:pt>
                <c:pt idx="3282">
                  <c:v>45911</c:v>
                </c:pt>
                <c:pt idx="3283">
                  <c:v>45911</c:v>
                </c:pt>
                <c:pt idx="3284">
                  <c:v>45911</c:v>
                </c:pt>
                <c:pt idx="3285">
                  <c:v>45911</c:v>
                </c:pt>
                <c:pt idx="3286">
                  <c:v>45911</c:v>
                </c:pt>
                <c:pt idx="3287">
                  <c:v>45911</c:v>
                </c:pt>
                <c:pt idx="3288">
                  <c:v>45911</c:v>
                </c:pt>
                <c:pt idx="3289">
                  <c:v>45911</c:v>
                </c:pt>
                <c:pt idx="3290">
                  <c:v>45911</c:v>
                </c:pt>
                <c:pt idx="3291">
                  <c:v>45911</c:v>
                </c:pt>
                <c:pt idx="3292">
                  <c:v>45911</c:v>
                </c:pt>
                <c:pt idx="3293">
                  <c:v>45911</c:v>
                </c:pt>
                <c:pt idx="3294">
                  <c:v>45911</c:v>
                </c:pt>
                <c:pt idx="3295">
                  <c:v>45911</c:v>
                </c:pt>
                <c:pt idx="3296">
                  <c:v>45911</c:v>
                </c:pt>
                <c:pt idx="3297">
                  <c:v>45911</c:v>
                </c:pt>
                <c:pt idx="3298">
                  <c:v>45911</c:v>
                </c:pt>
                <c:pt idx="3299">
                  <c:v>45911</c:v>
                </c:pt>
                <c:pt idx="3300">
                  <c:v>45911</c:v>
                </c:pt>
                <c:pt idx="3301">
                  <c:v>45911</c:v>
                </c:pt>
                <c:pt idx="3302">
                  <c:v>45911</c:v>
                </c:pt>
                <c:pt idx="3303">
                  <c:v>45912</c:v>
                </c:pt>
                <c:pt idx="3304">
                  <c:v>45912</c:v>
                </c:pt>
                <c:pt idx="3305">
                  <c:v>45912</c:v>
                </c:pt>
                <c:pt idx="3306">
                  <c:v>45912</c:v>
                </c:pt>
                <c:pt idx="3307">
                  <c:v>45912</c:v>
                </c:pt>
                <c:pt idx="3308">
                  <c:v>45912</c:v>
                </c:pt>
                <c:pt idx="3309">
                  <c:v>45912</c:v>
                </c:pt>
                <c:pt idx="3310">
                  <c:v>45912</c:v>
                </c:pt>
                <c:pt idx="3311">
                  <c:v>45912</c:v>
                </c:pt>
                <c:pt idx="3312">
                  <c:v>45912</c:v>
                </c:pt>
                <c:pt idx="3313">
                  <c:v>45912</c:v>
                </c:pt>
                <c:pt idx="3314">
                  <c:v>45913</c:v>
                </c:pt>
                <c:pt idx="3315">
                  <c:v>45913</c:v>
                </c:pt>
                <c:pt idx="3316">
                  <c:v>45913</c:v>
                </c:pt>
                <c:pt idx="3317">
                  <c:v>45913</c:v>
                </c:pt>
                <c:pt idx="3318">
                  <c:v>45913</c:v>
                </c:pt>
                <c:pt idx="3319">
                  <c:v>45913</c:v>
                </c:pt>
                <c:pt idx="3320">
                  <c:v>45913</c:v>
                </c:pt>
                <c:pt idx="3321">
                  <c:v>45913</c:v>
                </c:pt>
                <c:pt idx="3322">
                  <c:v>45913</c:v>
                </c:pt>
                <c:pt idx="3323">
                  <c:v>45913</c:v>
                </c:pt>
                <c:pt idx="3324">
                  <c:v>45913</c:v>
                </c:pt>
                <c:pt idx="3325">
                  <c:v>45913</c:v>
                </c:pt>
                <c:pt idx="3326">
                  <c:v>45913</c:v>
                </c:pt>
                <c:pt idx="3327">
                  <c:v>45913</c:v>
                </c:pt>
                <c:pt idx="3328">
                  <c:v>45913</c:v>
                </c:pt>
                <c:pt idx="3329">
                  <c:v>45913</c:v>
                </c:pt>
                <c:pt idx="3330">
                  <c:v>45913</c:v>
                </c:pt>
                <c:pt idx="3331">
                  <c:v>45913</c:v>
                </c:pt>
                <c:pt idx="3332">
                  <c:v>45913</c:v>
                </c:pt>
                <c:pt idx="3333">
                  <c:v>45913</c:v>
                </c:pt>
                <c:pt idx="3334">
                  <c:v>45913</c:v>
                </c:pt>
                <c:pt idx="3335">
                  <c:v>45913</c:v>
                </c:pt>
                <c:pt idx="3336">
                  <c:v>45913</c:v>
                </c:pt>
                <c:pt idx="3337">
                  <c:v>45913</c:v>
                </c:pt>
                <c:pt idx="3338">
                  <c:v>45913</c:v>
                </c:pt>
                <c:pt idx="3339">
                  <c:v>45913</c:v>
                </c:pt>
                <c:pt idx="3340">
                  <c:v>45914</c:v>
                </c:pt>
                <c:pt idx="3341">
                  <c:v>45914</c:v>
                </c:pt>
                <c:pt idx="3342">
                  <c:v>45914</c:v>
                </c:pt>
                <c:pt idx="3343">
                  <c:v>45914</c:v>
                </c:pt>
                <c:pt idx="3344">
                  <c:v>45914</c:v>
                </c:pt>
                <c:pt idx="3345">
                  <c:v>45914</c:v>
                </c:pt>
                <c:pt idx="3346">
                  <c:v>45914</c:v>
                </c:pt>
                <c:pt idx="3347">
                  <c:v>45914</c:v>
                </c:pt>
                <c:pt idx="3348">
                  <c:v>45914</c:v>
                </c:pt>
                <c:pt idx="3349">
                  <c:v>45914</c:v>
                </c:pt>
                <c:pt idx="3350">
                  <c:v>45914</c:v>
                </c:pt>
                <c:pt idx="3351">
                  <c:v>45914</c:v>
                </c:pt>
                <c:pt idx="3352">
                  <c:v>45914</c:v>
                </c:pt>
                <c:pt idx="3353">
                  <c:v>45914</c:v>
                </c:pt>
                <c:pt idx="3354">
                  <c:v>45914</c:v>
                </c:pt>
                <c:pt idx="3355">
                  <c:v>45914</c:v>
                </c:pt>
                <c:pt idx="3356">
                  <c:v>45914</c:v>
                </c:pt>
                <c:pt idx="3357">
                  <c:v>45914</c:v>
                </c:pt>
                <c:pt idx="3358">
                  <c:v>45914</c:v>
                </c:pt>
                <c:pt idx="3359">
                  <c:v>45914</c:v>
                </c:pt>
                <c:pt idx="3360">
                  <c:v>45914</c:v>
                </c:pt>
                <c:pt idx="3361">
                  <c:v>45914</c:v>
                </c:pt>
                <c:pt idx="3362">
                  <c:v>45914</c:v>
                </c:pt>
                <c:pt idx="3363">
                  <c:v>45914</c:v>
                </c:pt>
                <c:pt idx="3364">
                  <c:v>45915</c:v>
                </c:pt>
                <c:pt idx="3365">
                  <c:v>45915</c:v>
                </c:pt>
                <c:pt idx="3366">
                  <c:v>45915</c:v>
                </c:pt>
                <c:pt idx="3367">
                  <c:v>45915</c:v>
                </c:pt>
                <c:pt idx="3368">
                  <c:v>45915</c:v>
                </c:pt>
                <c:pt idx="3369">
                  <c:v>45915</c:v>
                </c:pt>
                <c:pt idx="3370">
                  <c:v>45915</c:v>
                </c:pt>
                <c:pt idx="3371">
                  <c:v>45915</c:v>
                </c:pt>
                <c:pt idx="3372">
                  <c:v>45915</c:v>
                </c:pt>
                <c:pt idx="3373">
                  <c:v>45915</c:v>
                </c:pt>
                <c:pt idx="3374">
                  <c:v>45915</c:v>
                </c:pt>
                <c:pt idx="3375">
                  <c:v>45915</c:v>
                </c:pt>
                <c:pt idx="3376">
                  <c:v>45915</c:v>
                </c:pt>
                <c:pt idx="3377">
                  <c:v>45915</c:v>
                </c:pt>
                <c:pt idx="3378">
                  <c:v>45915</c:v>
                </c:pt>
                <c:pt idx="3379">
                  <c:v>45915</c:v>
                </c:pt>
                <c:pt idx="3380">
                  <c:v>45915</c:v>
                </c:pt>
                <c:pt idx="3381">
                  <c:v>45916</c:v>
                </c:pt>
                <c:pt idx="3382">
                  <c:v>45916</c:v>
                </c:pt>
                <c:pt idx="3383">
                  <c:v>45916</c:v>
                </c:pt>
                <c:pt idx="3384">
                  <c:v>45916</c:v>
                </c:pt>
                <c:pt idx="3385">
                  <c:v>45916</c:v>
                </c:pt>
                <c:pt idx="3386">
                  <c:v>45916</c:v>
                </c:pt>
                <c:pt idx="3387">
                  <c:v>45916</c:v>
                </c:pt>
                <c:pt idx="3388">
                  <c:v>45916</c:v>
                </c:pt>
                <c:pt idx="3389">
                  <c:v>45916</c:v>
                </c:pt>
                <c:pt idx="3390">
                  <c:v>45916</c:v>
                </c:pt>
                <c:pt idx="3391">
                  <c:v>45916</c:v>
                </c:pt>
                <c:pt idx="3392">
                  <c:v>45916</c:v>
                </c:pt>
                <c:pt idx="3393">
                  <c:v>45916</c:v>
                </c:pt>
                <c:pt idx="3394">
                  <c:v>45917</c:v>
                </c:pt>
                <c:pt idx="3395">
                  <c:v>45917</c:v>
                </c:pt>
                <c:pt idx="3396">
                  <c:v>45917</c:v>
                </c:pt>
                <c:pt idx="3397">
                  <c:v>45917</c:v>
                </c:pt>
                <c:pt idx="3398">
                  <c:v>45917</c:v>
                </c:pt>
                <c:pt idx="3399">
                  <c:v>45917</c:v>
                </c:pt>
                <c:pt idx="3400">
                  <c:v>45917</c:v>
                </c:pt>
                <c:pt idx="3401">
                  <c:v>45917</c:v>
                </c:pt>
                <c:pt idx="3402">
                  <c:v>45917</c:v>
                </c:pt>
                <c:pt idx="3403">
                  <c:v>45917</c:v>
                </c:pt>
                <c:pt idx="3404">
                  <c:v>45917</c:v>
                </c:pt>
                <c:pt idx="3405">
                  <c:v>45917</c:v>
                </c:pt>
                <c:pt idx="3406">
                  <c:v>45918</c:v>
                </c:pt>
                <c:pt idx="3407">
                  <c:v>45918</c:v>
                </c:pt>
                <c:pt idx="3408">
                  <c:v>45918</c:v>
                </c:pt>
                <c:pt idx="3409">
                  <c:v>45918</c:v>
                </c:pt>
                <c:pt idx="3410">
                  <c:v>45918</c:v>
                </c:pt>
                <c:pt idx="3411">
                  <c:v>45918</c:v>
                </c:pt>
                <c:pt idx="3412">
                  <c:v>45918</c:v>
                </c:pt>
                <c:pt idx="3413">
                  <c:v>45918</c:v>
                </c:pt>
                <c:pt idx="3414">
                  <c:v>45918</c:v>
                </c:pt>
                <c:pt idx="3415">
                  <c:v>45918</c:v>
                </c:pt>
                <c:pt idx="3416">
                  <c:v>45918</c:v>
                </c:pt>
                <c:pt idx="3417">
                  <c:v>45918</c:v>
                </c:pt>
                <c:pt idx="3418">
                  <c:v>45918</c:v>
                </c:pt>
                <c:pt idx="3419">
                  <c:v>45918</c:v>
                </c:pt>
                <c:pt idx="3420">
                  <c:v>45918</c:v>
                </c:pt>
                <c:pt idx="3421">
                  <c:v>45918</c:v>
                </c:pt>
                <c:pt idx="3422">
                  <c:v>45918</c:v>
                </c:pt>
                <c:pt idx="3423">
                  <c:v>45918</c:v>
                </c:pt>
                <c:pt idx="3424">
                  <c:v>45918</c:v>
                </c:pt>
                <c:pt idx="3425">
                  <c:v>45919</c:v>
                </c:pt>
                <c:pt idx="3426">
                  <c:v>45919</c:v>
                </c:pt>
                <c:pt idx="3427">
                  <c:v>45919</c:v>
                </c:pt>
                <c:pt idx="3428">
                  <c:v>45919</c:v>
                </c:pt>
                <c:pt idx="3429">
                  <c:v>45919</c:v>
                </c:pt>
                <c:pt idx="3430">
                  <c:v>45919</c:v>
                </c:pt>
                <c:pt idx="3431">
                  <c:v>45919</c:v>
                </c:pt>
                <c:pt idx="3432">
                  <c:v>45919</c:v>
                </c:pt>
                <c:pt idx="3433">
                  <c:v>45919</c:v>
                </c:pt>
                <c:pt idx="3434">
                  <c:v>45919</c:v>
                </c:pt>
                <c:pt idx="3435">
                  <c:v>45919</c:v>
                </c:pt>
                <c:pt idx="3436">
                  <c:v>45919</c:v>
                </c:pt>
                <c:pt idx="3437">
                  <c:v>45919</c:v>
                </c:pt>
                <c:pt idx="3438">
                  <c:v>45919</c:v>
                </c:pt>
                <c:pt idx="3439">
                  <c:v>45919</c:v>
                </c:pt>
                <c:pt idx="3440">
                  <c:v>45919</c:v>
                </c:pt>
                <c:pt idx="3441">
                  <c:v>45920</c:v>
                </c:pt>
                <c:pt idx="3442">
                  <c:v>45920</c:v>
                </c:pt>
                <c:pt idx="3443">
                  <c:v>45920</c:v>
                </c:pt>
                <c:pt idx="3444">
                  <c:v>45920</c:v>
                </c:pt>
                <c:pt idx="3445">
                  <c:v>45920</c:v>
                </c:pt>
                <c:pt idx="3446">
                  <c:v>45920</c:v>
                </c:pt>
                <c:pt idx="3447">
                  <c:v>45920</c:v>
                </c:pt>
                <c:pt idx="3448">
                  <c:v>45920</c:v>
                </c:pt>
                <c:pt idx="3449">
                  <c:v>45920</c:v>
                </c:pt>
                <c:pt idx="3450">
                  <c:v>45920</c:v>
                </c:pt>
                <c:pt idx="3451">
                  <c:v>45920</c:v>
                </c:pt>
                <c:pt idx="3452">
                  <c:v>45920</c:v>
                </c:pt>
                <c:pt idx="3453">
                  <c:v>45920</c:v>
                </c:pt>
                <c:pt idx="3454">
                  <c:v>45920</c:v>
                </c:pt>
                <c:pt idx="3455">
                  <c:v>45920</c:v>
                </c:pt>
                <c:pt idx="3456">
                  <c:v>45920</c:v>
                </c:pt>
                <c:pt idx="3457">
                  <c:v>45920</c:v>
                </c:pt>
                <c:pt idx="3458">
                  <c:v>45920</c:v>
                </c:pt>
                <c:pt idx="3459">
                  <c:v>45920</c:v>
                </c:pt>
                <c:pt idx="3460">
                  <c:v>45920</c:v>
                </c:pt>
                <c:pt idx="3461">
                  <c:v>45920</c:v>
                </c:pt>
                <c:pt idx="3462">
                  <c:v>45920</c:v>
                </c:pt>
                <c:pt idx="3463">
                  <c:v>45920</c:v>
                </c:pt>
                <c:pt idx="3464">
                  <c:v>45920</c:v>
                </c:pt>
                <c:pt idx="3465">
                  <c:v>45920</c:v>
                </c:pt>
                <c:pt idx="3466">
                  <c:v>45921</c:v>
                </c:pt>
                <c:pt idx="3467">
                  <c:v>45921</c:v>
                </c:pt>
                <c:pt idx="3468">
                  <c:v>45921</c:v>
                </c:pt>
                <c:pt idx="3469">
                  <c:v>45921</c:v>
                </c:pt>
                <c:pt idx="3470">
                  <c:v>45921</c:v>
                </c:pt>
                <c:pt idx="3471">
                  <c:v>45921</c:v>
                </c:pt>
                <c:pt idx="3472">
                  <c:v>45921</c:v>
                </c:pt>
                <c:pt idx="3473">
                  <c:v>45921</c:v>
                </c:pt>
                <c:pt idx="3474">
                  <c:v>45921</c:v>
                </c:pt>
                <c:pt idx="3475">
                  <c:v>45921</c:v>
                </c:pt>
                <c:pt idx="3476">
                  <c:v>45921</c:v>
                </c:pt>
                <c:pt idx="3477">
                  <c:v>45921</c:v>
                </c:pt>
                <c:pt idx="3478">
                  <c:v>45921</c:v>
                </c:pt>
                <c:pt idx="3479">
                  <c:v>45921</c:v>
                </c:pt>
                <c:pt idx="3480">
                  <c:v>45921</c:v>
                </c:pt>
                <c:pt idx="3481">
                  <c:v>45921</c:v>
                </c:pt>
                <c:pt idx="3482">
                  <c:v>45921</c:v>
                </c:pt>
                <c:pt idx="3483">
                  <c:v>45921</c:v>
                </c:pt>
                <c:pt idx="3484">
                  <c:v>45921</c:v>
                </c:pt>
                <c:pt idx="3485">
                  <c:v>45921</c:v>
                </c:pt>
                <c:pt idx="3486">
                  <c:v>45921</c:v>
                </c:pt>
                <c:pt idx="3487">
                  <c:v>45921</c:v>
                </c:pt>
                <c:pt idx="3488">
                  <c:v>45921</c:v>
                </c:pt>
                <c:pt idx="3489">
                  <c:v>45921</c:v>
                </c:pt>
                <c:pt idx="3490">
                  <c:v>45921</c:v>
                </c:pt>
                <c:pt idx="3491">
                  <c:v>45922</c:v>
                </c:pt>
                <c:pt idx="3492">
                  <c:v>45922</c:v>
                </c:pt>
                <c:pt idx="3493">
                  <c:v>45922</c:v>
                </c:pt>
                <c:pt idx="3494">
                  <c:v>45922</c:v>
                </c:pt>
                <c:pt idx="3495">
                  <c:v>45922</c:v>
                </c:pt>
                <c:pt idx="3496">
                  <c:v>45922</c:v>
                </c:pt>
                <c:pt idx="3497">
                  <c:v>45922</c:v>
                </c:pt>
                <c:pt idx="3498">
                  <c:v>45922</c:v>
                </c:pt>
                <c:pt idx="3499">
                  <c:v>45922</c:v>
                </c:pt>
                <c:pt idx="3500">
                  <c:v>45922</c:v>
                </c:pt>
                <c:pt idx="3501">
                  <c:v>45922</c:v>
                </c:pt>
                <c:pt idx="3502">
                  <c:v>45922</c:v>
                </c:pt>
                <c:pt idx="3503">
                  <c:v>45922</c:v>
                </c:pt>
                <c:pt idx="3504">
                  <c:v>45922</c:v>
                </c:pt>
                <c:pt idx="3505">
                  <c:v>45922</c:v>
                </c:pt>
                <c:pt idx="3506">
                  <c:v>45922</c:v>
                </c:pt>
                <c:pt idx="3507">
                  <c:v>45922</c:v>
                </c:pt>
                <c:pt idx="3508">
                  <c:v>45923</c:v>
                </c:pt>
                <c:pt idx="3509">
                  <c:v>45923</c:v>
                </c:pt>
                <c:pt idx="3510">
                  <c:v>45923</c:v>
                </c:pt>
                <c:pt idx="3511">
                  <c:v>45923</c:v>
                </c:pt>
                <c:pt idx="3512">
                  <c:v>45923</c:v>
                </c:pt>
                <c:pt idx="3513">
                  <c:v>45923</c:v>
                </c:pt>
                <c:pt idx="3514">
                  <c:v>45923</c:v>
                </c:pt>
                <c:pt idx="3515">
                  <c:v>45923</c:v>
                </c:pt>
                <c:pt idx="3516">
                  <c:v>45923</c:v>
                </c:pt>
                <c:pt idx="3517">
                  <c:v>45923</c:v>
                </c:pt>
                <c:pt idx="3518">
                  <c:v>45923</c:v>
                </c:pt>
                <c:pt idx="3519">
                  <c:v>45923</c:v>
                </c:pt>
                <c:pt idx="3520">
                  <c:v>45923</c:v>
                </c:pt>
                <c:pt idx="3521">
                  <c:v>45923</c:v>
                </c:pt>
                <c:pt idx="3522">
                  <c:v>45924</c:v>
                </c:pt>
                <c:pt idx="3523">
                  <c:v>45924</c:v>
                </c:pt>
                <c:pt idx="3524">
                  <c:v>45924</c:v>
                </c:pt>
                <c:pt idx="3525">
                  <c:v>45924</c:v>
                </c:pt>
                <c:pt idx="3526">
                  <c:v>45924</c:v>
                </c:pt>
                <c:pt idx="3527">
                  <c:v>45924</c:v>
                </c:pt>
                <c:pt idx="3528">
                  <c:v>45924</c:v>
                </c:pt>
                <c:pt idx="3529">
                  <c:v>45924</c:v>
                </c:pt>
                <c:pt idx="3530">
                  <c:v>45924</c:v>
                </c:pt>
                <c:pt idx="3531">
                  <c:v>45924</c:v>
                </c:pt>
                <c:pt idx="3532">
                  <c:v>45924</c:v>
                </c:pt>
                <c:pt idx="3533">
                  <c:v>45924</c:v>
                </c:pt>
                <c:pt idx="3534">
                  <c:v>45925</c:v>
                </c:pt>
                <c:pt idx="3535">
                  <c:v>45925</c:v>
                </c:pt>
                <c:pt idx="3536">
                  <c:v>45925</c:v>
                </c:pt>
                <c:pt idx="3537">
                  <c:v>45925</c:v>
                </c:pt>
                <c:pt idx="3538">
                  <c:v>45925</c:v>
                </c:pt>
                <c:pt idx="3539">
                  <c:v>45925</c:v>
                </c:pt>
                <c:pt idx="3540">
                  <c:v>45925</c:v>
                </c:pt>
                <c:pt idx="3541">
                  <c:v>45925</c:v>
                </c:pt>
                <c:pt idx="3542">
                  <c:v>45925</c:v>
                </c:pt>
                <c:pt idx="3543">
                  <c:v>45925</c:v>
                </c:pt>
                <c:pt idx="3544">
                  <c:v>45925</c:v>
                </c:pt>
                <c:pt idx="3545">
                  <c:v>45925</c:v>
                </c:pt>
                <c:pt idx="3546">
                  <c:v>45925</c:v>
                </c:pt>
                <c:pt idx="3547">
                  <c:v>45925</c:v>
                </c:pt>
                <c:pt idx="3548">
                  <c:v>45925</c:v>
                </c:pt>
                <c:pt idx="3549">
                  <c:v>45925</c:v>
                </c:pt>
                <c:pt idx="3550">
                  <c:v>45925</c:v>
                </c:pt>
                <c:pt idx="3551">
                  <c:v>45925</c:v>
                </c:pt>
                <c:pt idx="3552">
                  <c:v>45925</c:v>
                </c:pt>
                <c:pt idx="3553">
                  <c:v>45926</c:v>
                </c:pt>
                <c:pt idx="3554">
                  <c:v>45926</c:v>
                </c:pt>
                <c:pt idx="3555">
                  <c:v>45926</c:v>
                </c:pt>
                <c:pt idx="3556">
                  <c:v>45926</c:v>
                </c:pt>
                <c:pt idx="3557">
                  <c:v>45926</c:v>
                </c:pt>
                <c:pt idx="3558">
                  <c:v>45926</c:v>
                </c:pt>
                <c:pt idx="3559">
                  <c:v>45926</c:v>
                </c:pt>
                <c:pt idx="3560">
                  <c:v>45926</c:v>
                </c:pt>
                <c:pt idx="3561">
                  <c:v>45926</c:v>
                </c:pt>
                <c:pt idx="3562">
                  <c:v>45926</c:v>
                </c:pt>
                <c:pt idx="3563">
                  <c:v>45926</c:v>
                </c:pt>
                <c:pt idx="3564">
                  <c:v>45926</c:v>
                </c:pt>
                <c:pt idx="3565">
                  <c:v>45926</c:v>
                </c:pt>
                <c:pt idx="3566">
                  <c:v>45926</c:v>
                </c:pt>
                <c:pt idx="3567">
                  <c:v>45927</c:v>
                </c:pt>
                <c:pt idx="3568">
                  <c:v>45927</c:v>
                </c:pt>
                <c:pt idx="3569">
                  <c:v>45927</c:v>
                </c:pt>
                <c:pt idx="3570">
                  <c:v>45927</c:v>
                </c:pt>
                <c:pt idx="3571">
                  <c:v>45927</c:v>
                </c:pt>
                <c:pt idx="3572">
                  <c:v>45927</c:v>
                </c:pt>
                <c:pt idx="3573">
                  <c:v>45927</c:v>
                </c:pt>
                <c:pt idx="3574">
                  <c:v>45927</c:v>
                </c:pt>
                <c:pt idx="3575">
                  <c:v>45927</c:v>
                </c:pt>
                <c:pt idx="3576">
                  <c:v>45927</c:v>
                </c:pt>
                <c:pt idx="3577">
                  <c:v>45927</c:v>
                </c:pt>
                <c:pt idx="3578">
                  <c:v>45927</c:v>
                </c:pt>
                <c:pt idx="3579">
                  <c:v>45927</c:v>
                </c:pt>
                <c:pt idx="3580">
                  <c:v>45927</c:v>
                </c:pt>
                <c:pt idx="3581">
                  <c:v>45927</c:v>
                </c:pt>
                <c:pt idx="3582">
                  <c:v>45927</c:v>
                </c:pt>
                <c:pt idx="3583">
                  <c:v>45927</c:v>
                </c:pt>
                <c:pt idx="3584">
                  <c:v>45927</c:v>
                </c:pt>
                <c:pt idx="3585">
                  <c:v>45927</c:v>
                </c:pt>
                <c:pt idx="3586">
                  <c:v>45927</c:v>
                </c:pt>
                <c:pt idx="3587">
                  <c:v>45927</c:v>
                </c:pt>
                <c:pt idx="3588">
                  <c:v>45927</c:v>
                </c:pt>
                <c:pt idx="3589">
                  <c:v>45928</c:v>
                </c:pt>
                <c:pt idx="3590">
                  <c:v>45928</c:v>
                </c:pt>
                <c:pt idx="3591">
                  <c:v>45928</c:v>
                </c:pt>
                <c:pt idx="3592">
                  <c:v>45928</c:v>
                </c:pt>
                <c:pt idx="3593">
                  <c:v>45928</c:v>
                </c:pt>
                <c:pt idx="3594">
                  <c:v>45928</c:v>
                </c:pt>
                <c:pt idx="3595">
                  <c:v>45928</c:v>
                </c:pt>
                <c:pt idx="3596">
                  <c:v>45928</c:v>
                </c:pt>
                <c:pt idx="3597">
                  <c:v>45928</c:v>
                </c:pt>
                <c:pt idx="3598">
                  <c:v>45928</c:v>
                </c:pt>
                <c:pt idx="3599">
                  <c:v>45928</c:v>
                </c:pt>
                <c:pt idx="3600">
                  <c:v>45928</c:v>
                </c:pt>
                <c:pt idx="3601">
                  <c:v>45928</c:v>
                </c:pt>
                <c:pt idx="3602">
                  <c:v>45928</c:v>
                </c:pt>
                <c:pt idx="3603">
                  <c:v>45928</c:v>
                </c:pt>
                <c:pt idx="3604">
                  <c:v>45928</c:v>
                </c:pt>
                <c:pt idx="3605">
                  <c:v>45928</c:v>
                </c:pt>
                <c:pt idx="3606">
                  <c:v>45928</c:v>
                </c:pt>
                <c:pt idx="3607">
                  <c:v>45928</c:v>
                </c:pt>
                <c:pt idx="3608">
                  <c:v>45928</c:v>
                </c:pt>
                <c:pt idx="3609">
                  <c:v>45928</c:v>
                </c:pt>
                <c:pt idx="3610">
                  <c:v>45928</c:v>
                </c:pt>
                <c:pt idx="3611">
                  <c:v>45928</c:v>
                </c:pt>
                <c:pt idx="3612">
                  <c:v>45929</c:v>
                </c:pt>
                <c:pt idx="3613">
                  <c:v>45929</c:v>
                </c:pt>
                <c:pt idx="3614">
                  <c:v>45929</c:v>
                </c:pt>
                <c:pt idx="3615">
                  <c:v>45929</c:v>
                </c:pt>
                <c:pt idx="3616">
                  <c:v>45929</c:v>
                </c:pt>
                <c:pt idx="3617">
                  <c:v>45929</c:v>
                </c:pt>
                <c:pt idx="3618">
                  <c:v>45929</c:v>
                </c:pt>
                <c:pt idx="3619">
                  <c:v>45929</c:v>
                </c:pt>
                <c:pt idx="3620">
                  <c:v>45929</c:v>
                </c:pt>
                <c:pt idx="3621">
                  <c:v>45929</c:v>
                </c:pt>
                <c:pt idx="3622">
                  <c:v>45929</c:v>
                </c:pt>
                <c:pt idx="3623">
                  <c:v>45929</c:v>
                </c:pt>
                <c:pt idx="3624">
                  <c:v>45929</c:v>
                </c:pt>
                <c:pt idx="3625">
                  <c:v>45929</c:v>
                </c:pt>
                <c:pt idx="3626">
                  <c:v>45929</c:v>
                </c:pt>
                <c:pt idx="3627">
                  <c:v>45929</c:v>
                </c:pt>
                <c:pt idx="3628">
                  <c:v>45929</c:v>
                </c:pt>
                <c:pt idx="3629">
                  <c:v>45929</c:v>
                </c:pt>
                <c:pt idx="3630">
                  <c:v>45929</c:v>
                </c:pt>
                <c:pt idx="3631">
                  <c:v>45930</c:v>
                </c:pt>
                <c:pt idx="3632">
                  <c:v>45930</c:v>
                </c:pt>
                <c:pt idx="3633">
                  <c:v>45930</c:v>
                </c:pt>
                <c:pt idx="3634">
                  <c:v>45930</c:v>
                </c:pt>
                <c:pt idx="3635">
                  <c:v>45930</c:v>
                </c:pt>
                <c:pt idx="3636">
                  <c:v>45930</c:v>
                </c:pt>
                <c:pt idx="3637">
                  <c:v>45930</c:v>
                </c:pt>
                <c:pt idx="3638">
                  <c:v>45930</c:v>
                </c:pt>
                <c:pt idx="3639">
                  <c:v>45930</c:v>
                </c:pt>
                <c:pt idx="3640">
                  <c:v>45930</c:v>
                </c:pt>
                <c:pt idx="3641">
                  <c:v>45930</c:v>
                </c:pt>
                <c:pt idx="3642">
                  <c:v>45930</c:v>
                </c:pt>
                <c:pt idx="3643">
                  <c:v>45930</c:v>
                </c:pt>
                <c:pt idx="3644">
                  <c:v>45930</c:v>
                </c:pt>
                <c:pt idx="3645">
                  <c:v>45930</c:v>
                </c:pt>
                <c:pt idx="3646">
                  <c:v>45930</c:v>
                </c:pt>
                <c:pt idx="3647">
                  <c:v>45930</c:v>
                </c:pt>
                <c:pt idx="3648">
                  <c:v>45930</c:v>
                </c:pt>
                <c:pt idx="3649">
                  <c:v>45930</c:v>
                </c:pt>
                <c:pt idx="3650">
                  <c:v>45930</c:v>
                </c:pt>
                <c:pt idx="3651">
                  <c:v>45931</c:v>
                </c:pt>
                <c:pt idx="3652">
                  <c:v>45931</c:v>
                </c:pt>
                <c:pt idx="3653">
                  <c:v>45931</c:v>
                </c:pt>
                <c:pt idx="3654">
                  <c:v>45931</c:v>
                </c:pt>
                <c:pt idx="3655">
                  <c:v>45931</c:v>
                </c:pt>
                <c:pt idx="3656">
                  <c:v>45931</c:v>
                </c:pt>
                <c:pt idx="3657">
                  <c:v>45931</c:v>
                </c:pt>
                <c:pt idx="3658">
                  <c:v>45931</c:v>
                </c:pt>
                <c:pt idx="3659">
                  <c:v>45931</c:v>
                </c:pt>
                <c:pt idx="3660">
                  <c:v>45931</c:v>
                </c:pt>
                <c:pt idx="3661">
                  <c:v>45931</c:v>
                </c:pt>
                <c:pt idx="3662">
                  <c:v>45931</c:v>
                </c:pt>
                <c:pt idx="3663">
                  <c:v>45931</c:v>
                </c:pt>
                <c:pt idx="3664">
                  <c:v>45931</c:v>
                </c:pt>
                <c:pt idx="3665">
                  <c:v>45931</c:v>
                </c:pt>
                <c:pt idx="3666">
                  <c:v>45931</c:v>
                </c:pt>
                <c:pt idx="3667">
                  <c:v>45932</c:v>
                </c:pt>
                <c:pt idx="3668">
                  <c:v>45932</c:v>
                </c:pt>
                <c:pt idx="3669">
                  <c:v>45932</c:v>
                </c:pt>
                <c:pt idx="3670">
                  <c:v>45932</c:v>
                </c:pt>
                <c:pt idx="3671">
                  <c:v>45932</c:v>
                </c:pt>
                <c:pt idx="3672">
                  <c:v>45932</c:v>
                </c:pt>
                <c:pt idx="3673">
                  <c:v>45932</c:v>
                </c:pt>
                <c:pt idx="3674">
                  <c:v>45932</c:v>
                </c:pt>
                <c:pt idx="3675">
                  <c:v>45932</c:v>
                </c:pt>
                <c:pt idx="3676">
                  <c:v>45932</c:v>
                </c:pt>
                <c:pt idx="3677">
                  <c:v>45932</c:v>
                </c:pt>
                <c:pt idx="3678">
                  <c:v>45932</c:v>
                </c:pt>
                <c:pt idx="3679">
                  <c:v>45932</c:v>
                </c:pt>
                <c:pt idx="3680">
                  <c:v>45932</c:v>
                </c:pt>
                <c:pt idx="3681">
                  <c:v>45932</c:v>
                </c:pt>
                <c:pt idx="3682">
                  <c:v>45932</c:v>
                </c:pt>
                <c:pt idx="3683">
                  <c:v>45932</c:v>
                </c:pt>
                <c:pt idx="3684">
                  <c:v>45932</c:v>
                </c:pt>
                <c:pt idx="3685">
                  <c:v>45932</c:v>
                </c:pt>
                <c:pt idx="3686">
                  <c:v>45932</c:v>
                </c:pt>
                <c:pt idx="3687">
                  <c:v>45933</c:v>
                </c:pt>
                <c:pt idx="3688">
                  <c:v>45933</c:v>
                </c:pt>
                <c:pt idx="3689">
                  <c:v>45933</c:v>
                </c:pt>
                <c:pt idx="3690">
                  <c:v>45933</c:v>
                </c:pt>
                <c:pt idx="3691">
                  <c:v>45933</c:v>
                </c:pt>
                <c:pt idx="3692">
                  <c:v>45933</c:v>
                </c:pt>
                <c:pt idx="3693">
                  <c:v>45933</c:v>
                </c:pt>
                <c:pt idx="3694">
                  <c:v>45933</c:v>
                </c:pt>
                <c:pt idx="3695">
                  <c:v>45933</c:v>
                </c:pt>
                <c:pt idx="3696">
                  <c:v>45933</c:v>
                </c:pt>
                <c:pt idx="3697">
                  <c:v>45933</c:v>
                </c:pt>
                <c:pt idx="3698">
                  <c:v>45933</c:v>
                </c:pt>
                <c:pt idx="3699">
                  <c:v>45933</c:v>
                </c:pt>
                <c:pt idx="3700">
                  <c:v>45933</c:v>
                </c:pt>
                <c:pt idx="3701">
                  <c:v>45933</c:v>
                </c:pt>
                <c:pt idx="3702">
                  <c:v>45933</c:v>
                </c:pt>
                <c:pt idx="3703">
                  <c:v>45933</c:v>
                </c:pt>
                <c:pt idx="3704">
                  <c:v>45933</c:v>
                </c:pt>
                <c:pt idx="3705">
                  <c:v>45933</c:v>
                </c:pt>
                <c:pt idx="3706">
                  <c:v>45933</c:v>
                </c:pt>
                <c:pt idx="3707">
                  <c:v>45933</c:v>
                </c:pt>
                <c:pt idx="3708">
                  <c:v>45934</c:v>
                </c:pt>
                <c:pt idx="3709">
                  <c:v>45934</c:v>
                </c:pt>
                <c:pt idx="3710">
                  <c:v>45934</c:v>
                </c:pt>
                <c:pt idx="3711">
                  <c:v>45934</c:v>
                </c:pt>
                <c:pt idx="3712">
                  <c:v>45934</c:v>
                </c:pt>
                <c:pt idx="3713">
                  <c:v>45934</c:v>
                </c:pt>
                <c:pt idx="3714">
                  <c:v>45934</c:v>
                </c:pt>
                <c:pt idx="3715">
                  <c:v>45934</c:v>
                </c:pt>
                <c:pt idx="3716">
                  <c:v>45934</c:v>
                </c:pt>
                <c:pt idx="3717">
                  <c:v>45934</c:v>
                </c:pt>
                <c:pt idx="3718">
                  <c:v>45934</c:v>
                </c:pt>
                <c:pt idx="3719">
                  <c:v>45934</c:v>
                </c:pt>
                <c:pt idx="3720">
                  <c:v>45934</c:v>
                </c:pt>
                <c:pt idx="3721">
                  <c:v>45934</c:v>
                </c:pt>
                <c:pt idx="3722">
                  <c:v>45934</c:v>
                </c:pt>
                <c:pt idx="3723">
                  <c:v>45934</c:v>
                </c:pt>
                <c:pt idx="3724">
                  <c:v>45934</c:v>
                </c:pt>
                <c:pt idx="3725">
                  <c:v>45934</c:v>
                </c:pt>
                <c:pt idx="3726">
                  <c:v>45934</c:v>
                </c:pt>
                <c:pt idx="3727">
                  <c:v>45934</c:v>
                </c:pt>
                <c:pt idx="3728">
                  <c:v>45934</c:v>
                </c:pt>
                <c:pt idx="3729">
                  <c:v>45934</c:v>
                </c:pt>
                <c:pt idx="3730">
                  <c:v>45934</c:v>
                </c:pt>
                <c:pt idx="3731">
                  <c:v>45934</c:v>
                </c:pt>
                <c:pt idx="3732">
                  <c:v>45935</c:v>
                </c:pt>
                <c:pt idx="3733">
                  <c:v>45935</c:v>
                </c:pt>
                <c:pt idx="3734">
                  <c:v>45935</c:v>
                </c:pt>
                <c:pt idx="3735">
                  <c:v>45935</c:v>
                </c:pt>
                <c:pt idx="3736">
                  <c:v>45935</c:v>
                </c:pt>
                <c:pt idx="3737">
                  <c:v>45935</c:v>
                </c:pt>
                <c:pt idx="3738">
                  <c:v>45935</c:v>
                </c:pt>
                <c:pt idx="3739">
                  <c:v>45935</c:v>
                </c:pt>
                <c:pt idx="3740">
                  <c:v>45935</c:v>
                </c:pt>
                <c:pt idx="3741">
                  <c:v>45935</c:v>
                </c:pt>
                <c:pt idx="3742">
                  <c:v>45935</c:v>
                </c:pt>
                <c:pt idx="3743">
                  <c:v>45935</c:v>
                </c:pt>
                <c:pt idx="3744">
                  <c:v>45935</c:v>
                </c:pt>
                <c:pt idx="3745">
                  <c:v>45935</c:v>
                </c:pt>
                <c:pt idx="3746">
                  <c:v>45935</c:v>
                </c:pt>
                <c:pt idx="3747">
                  <c:v>45935</c:v>
                </c:pt>
                <c:pt idx="3748">
                  <c:v>45935</c:v>
                </c:pt>
                <c:pt idx="3749">
                  <c:v>45935</c:v>
                </c:pt>
                <c:pt idx="3750">
                  <c:v>45935</c:v>
                </c:pt>
                <c:pt idx="3751">
                  <c:v>45935</c:v>
                </c:pt>
                <c:pt idx="3752">
                  <c:v>45935</c:v>
                </c:pt>
                <c:pt idx="3753">
                  <c:v>45936</c:v>
                </c:pt>
                <c:pt idx="3754">
                  <c:v>45936</c:v>
                </c:pt>
                <c:pt idx="3755">
                  <c:v>45936</c:v>
                </c:pt>
                <c:pt idx="3756">
                  <c:v>45936</c:v>
                </c:pt>
                <c:pt idx="3757">
                  <c:v>45936</c:v>
                </c:pt>
                <c:pt idx="3758">
                  <c:v>45936</c:v>
                </c:pt>
                <c:pt idx="3759">
                  <c:v>45936</c:v>
                </c:pt>
                <c:pt idx="3760">
                  <c:v>45936</c:v>
                </c:pt>
                <c:pt idx="3761">
                  <c:v>45936</c:v>
                </c:pt>
                <c:pt idx="3762">
                  <c:v>45936</c:v>
                </c:pt>
                <c:pt idx="3763">
                  <c:v>45936</c:v>
                </c:pt>
                <c:pt idx="3764">
                  <c:v>45936</c:v>
                </c:pt>
                <c:pt idx="3765">
                  <c:v>45936</c:v>
                </c:pt>
                <c:pt idx="3766">
                  <c:v>45936</c:v>
                </c:pt>
                <c:pt idx="3767">
                  <c:v>45936</c:v>
                </c:pt>
                <c:pt idx="3768">
                  <c:v>45936</c:v>
                </c:pt>
                <c:pt idx="3769">
                  <c:v>45936</c:v>
                </c:pt>
                <c:pt idx="3770">
                  <c:v>45936</c:v>
                </c:pt>
                <c:pt idx="3771">
                  <c:v>45936</c:v>
                </c:pt>
                <c:pt idx="3772">
                  <c:v>45936</c:v>
                </c:pt>
                <c:pt idx="3773">
                  <c:v>45936</c:v>
                </c:pt>
                <c:pt idx="3774">
                  <c:v>45937</c:v>
                </c:pt>
                <c:pt idx="3775">
                  <c:v>45937</c:v>
                </c:pt>
                <c:pt idx="3776">
                  <c:v>45937</c:v>
                </c:pt>
                <c:pt idx="3777">
                  <c:v>45937</c:v>
                </c:pt>
                <c:pt idx="3778">
                  <c:v>45937</c:v>
                </c:pt>
                <c:pt idx="3779">
                  <c:v>45937</c:v>
                </c:pt>
                <c:pt idx="3780">
                  <c:v>45937</c:v>
                </c:pt>
                <c:pt idx="3781">
                  <c:v>45937</c:v>
                </c:pt>
                <c:pt idx="3782">
                  <c:v>45937</c:v>
                </c:pt>
                <c:pt idx="3783">
                  <c:v>45937</c:v>
                </c:pt>
                <c:pt idx="3784">
                  <c:v>45937</c:v>
                </c:pt>
                <c:pt idx="3785">
                  <c:v>45937</c:v>
                </c:pt>
                <c:pt idx="3786">
                  <c:v>45937</c:v>
                </c:pt>
                <c:pt idx="3787">
                  <c:v>45937</c:v>
                </c:pt>
                <c:pt idx="3788">
                  <c:v>45937</c:v>
                </c:pt>
                <c:pt idx="3789">
                  <c:v>45937</c:v>
                </c:pt>
                <c:pt idx="3790">
                  <c:v>45937</c:v>
                </c:pt>
                <c:pt idx="3791">
                  <c:v>45937</c:v>
                </c:pt>
                <c:pt idx="3792">
                  <c:v>45937</c:v>
                </c:pt>
                <c:pt idx="3793">
                  <c:v>45937</c:v>
                </c:pt>
                <c:pt idx="3794">
                  <c:v>45937</c:v>
                </c:pt>
                <c:pt idx="3795">
                  <c:v>45937</c:v>
                </c:pt>
                <c:pt idx="3796">
                  <c:v>45938</c:v>
                </c:pt>
                <c:pt idx="3797">
                  <c:v>45938</c:v>
                </c:pt>
                <c:pt idx="3798">
                  <c:v>45938</c:v>
                </c:pt>
                <c:pt idx="3799">
                  <c:v>45938</c:v>
                </c:pt>
                <c:pt idx="3800">
                  <c:v>45938</c:v>
                </c:pt>
                <c:pt idx="3801">
                  <c:v>45938</c:v>
                </c:pt>
                <c:pt idx="3802">
                  <c:v>45938</c:v>
                </c:pt>
                <c:pt idx="3803">
                  <c:v>45938</c:v>
                </c:pt>
                <c:pt idx="3804">
                  <c:v>45938</c:v>
                </c:pt>
                <c:pt idx="3805">
                  <c:v>45938</c:v>
                </c:pt>
                <c:pt idx="3806">
                  <c:v>45938</c:v>
                </c:pt>
                <c:pt idx="3807">
                  <c:v>45938</c:v>
                </c:pt>
                <c:pt idx="3808">
                  <c:v>45939</c:v>
                </c:pt>
                <c:pt idx="3809">
                  <c:v>45939</c:v>
                </c:pt>
                <c:pt idx="3810">
                  <c:v>45939</c:v>
                </c:pt>
                <c:pt idx="3811">
                  <c:v>45939</c:v>
                </c:pt>
                <c:pt idx="3812">
                  <c:v>45939</c:v>
                </c:pt>
                <c:pt idx="3813">
                  <c:v>45939</c:v>
                </c:pt>
                <c:pt idx="3814">
                  <c:v>45939</c:v>
                </c:pt>
                <c:pt idx="3815">
                  <c:v>45939</c:v>
                </c:pt>
                <c:pt idx="3816">
                  <c:v>45939</c:v>
                </c:pt>
                <c:pt idx="3817">
                  <c:v>45939</c:v>
                </c:pt>
                <c:pt idx="3818">
                  <c:v>45939</c:v>
                </c:pt>
                <c:pt idx="3819">
                  <c:v>45939</c:v>
                </c:pt>
                <c:pt idx="3820">
                  <c:v>45939</c:v>
                </c:pt>
                <c:pt idx="3821">
                  <c:v>45939</c:v>
                </c:pt>
                <c:pt idx="3822">
                  <c:v>45939</c:v>
                </c:pt>
                <c:pt idx="3823">
                  <c:v>45939</c:v>
                </c:pt>
                <c:pt idx="3824">
                  <c:v>45939</c:v>
                </c:pt>
                <c:pt idx="3825">
                  <c:v>45939</c:v>
                </c:pt>
                <c:pt idx="3826">
                  <c:v>45939</c:v>
                </c:pt>
                <c:pt idx="3827">
                  <c:v>45939</c:v>
                </c:pt>
                <c:pt idx="3828">
                  <c:v>45939</c:v>
                </c:pt>
                <c:pt idx="3829">
                  <c:v>45940</c:v>
                </c:pt>
                <c:pt idx="3830">
                  <c:v>45940</c:v>
                </c:pt>
                <c:pt idx="3831">
                  <c:v>45940</c:v>
                </c:pt>
                <c:pt idx="3832">
                  <c:v>45940</c:v>
                </c:pt>
                <c:pt idx="3833">
                  <c:v>45940</c:v>
                </c:pt>
                <c:pt idx="3834">
                  <c:v>45940</c:v>
                </c:pt>
                <c:pt idx="3835">
                  <c:v>45940</c:v>
                </c:pt>
                <c:pt idx="3836">
                  <c:v>45940</c:v>
                </c:pt>
                <c:pt idx="3837">
                  <c:v>45940</c:v>
                </c:pt>
                <c:pt idx="3838">
                  <c:v>45940</c:v>
                </c:pt>
                <c:pt idx="3839">
                  <c:v>45940</c:v>
                </c:pt>
                <c:pt idx="3840">
                  <c:v>45940</c:v>
                </c:pt>
                <c:pt idx="3841">
                  <c:v>45940</c:v>
                </c:pt>
                <c:pt idx="3842">
                  <c:v>45940</c:v>
                </c:pt>
                <c:pt idx="3843">
                  <c:v>45940</c:v>
                </c:pt>
                <c:pt idx="3844">
                  <c:v>45940</c:v>
                </c:pt>
                <c:pt idx="3845">
                  <c:v>45940</c:v>
                </c:pt>
                <c:pt idx="3846">
                  <c:v>45940</c:v>
                </c:pt>
                <c:pt idx="3847">
                  <c:v>45940</c:v>
                </c:pt>
                <c:pt idx="3848">
                  <c:v>45940</c:v>
                </c:pt>
                <c:pt idx="3849">
                  <c:v>45940</c:v>
                </c:pt>
                <c:pt idx="3850">
                  <c:v>45941</c:v>
                </c:pt>
                <c:pt idx="3851">
                  <c:v>45941</c:v>
                </c:pt>
                <c:pt idx="3852">
                  <c:v>45941</c:v>
                </c:pt>
                <c:pt idx="3853">
                  <c:v>45941</c:v>
                </c:pt>
                <c:pt idx="3854">
                  <c:v>45941</c:v>
                </c:pt>
                <c:pt idx="3855">
                  <c:v>45941</c:v>
                </c:pt>
                <c:pt idx="3856">
                  <c:v>45941</c:v>
                </c:pt>
                <c:pt idx="3857">
                  <c:v>45941</c:v>
                </c:pt>
                <c:pt idx="3858">
                  <c:v>45941</c:v>
                </c:pt>
                <c:pt idx="3859">
                  <c:v>45941</c:v>
                </c:pt>
                <c:pt idx="3860">
                  <c:v>45941</c:v>
                </c:pt>
                <c:pt idx="3861">
                  <c:v>45941</c:v>
                </c:pt>
                <c:pt idx="3862">
                  <c:v>45941</c:v>
                </c:pt>
                <c:pt idx="3863">
                  <c:v>45941</c:v>
                </c:pt>
                <c:pt idx="3864">
                  <c:v>45941</c:v>
                </c:pt>
                <c:pt idx="3865">
                  <c:v>45941</c:v>
                </c:pt>
                <c:pt idx="3866">
                  <c:v>45941</c:v>
                </c:pt>
                <c:pt idx="3867">
                  <c:v>45941</c:v>
                </c:pt>
                <c:pt idx="3868">
                  <c:v>45941</c:v>
                </c:pt>
                <c:pt idx="3869">
                  <c:v>45941</c:v>
                </c:pt>
                <c:pt idx="3870">
                  <c:v>45941</c:v>
                </c:pt>
                <c:pt idx="3871">
                  <c:v>45941</c:v>
                </c:pt>
                <c:pt idx="3872">
                  <c:v>45941</c:v>
                </c:pt>
                <c:pt idx="3873">
                  <c:v>45942</c:v>
                </c:pt>
                <c:pt idx="3874">
                  <c:v>45942</c:v>
                </c:pt>
                <c:pt idx="3875">
                  <c:v>45942</c:v>
                </c:pt>
                <c:pt idx="3876">
                  <c:v>45942</c:v>
                </c:pt>
                <c:pt idx="3877">
                  <c:v>45942</c:v>
                </c:pt>
                <c:pt idx="3878">
                  <c:v>45942</c:v>
                </c:pt>
                <c:pt idx="3879">
                  <c:v>45942</c:v>
                </c:pt>
                <c:pt idx="3880">
                  <c:v>45942</c:v>
                </c:pt>
                <c:pt idx="3881">
                  <c:v>45942</c:v>
                </c:pt>
                <c:pt idx="3882">
                  <c:v>45942</c:v>
                </c:pt>
                <c:pt idx="3883">
                  <c:v>45942</c:v>
                </c:pt>
                <c:pt idx="3884">
                  <c:v>45942</c:v>
                </c:pt>
                <c:pt idx="3885">
                  <c:v>45942</c:v>
                </c:pt>
                <c:pt idx="3886">
                  <c:v>45942</c:v>
                </c:pt>
                <c:pt idx="3887">
                  <c:v>45942</c:v>
                </c:pt>
                <c:pt idx="3888">
                  <c:v>45942</c:v>
                </c:pt>
                <c:pt idx="3889">
                  <c:v>45942</c:v>
                </c:pt>
                <c:pt idx="3890">
                  <c:v>45942</c:v>
                </c:pt>
                <c:pt idx="3891">
                  <c:v>45942</c:v>
                </c:pt>
                <c:pt idx="3892">
                  <c:v>45942</c:v>
                </c:pt>
                <c:pt idx="3893">
                  <c:v>45942</c:v>
                </c:pt>
                <c:pt idx="3894">
                  <c:v>45942</c:v>
                </c:pt>
                <c:pt idx="3895">
                  <c:v>45942</c:v>
                </c:pt>
                <c:pt idx="3896">
                  <c:v>45943</c:v>
                </c:pt>
                <c:pt idx="3897">
                  <c:v>45943</c:v>
                </c:pt>
                <c:pt idx="3898">
                  <c:v>45943</c:v>
                </c:pt>
                <c:pt idx="3899">
                  <c:v>45943</c:v>
                </c:pt>
                <c:pt idx="3900">
                  <c:v>45943</c:v>
                </c:pt>
                <c:pt idx="3901">
                  <c:v>45943</c:v>
                </c:pt>
                <c:pt idx="3902">
                  <c:v>45943</c:v>
                </c:pt>
                <c:pt idx="3903">
                  <c:v>45943</c:v>
                </c:pt>
                <c:pt idx="3904">
                  <c:v>45943</c:v>
                </c:pt>
                <c:pt idx="3905">
                  <c:v>45943</c:v>
                </c:pt>
                <c:pt idx="3906">
                  <c:v>45943</c:v>
                </c:pt>
                <c:pt idx="3907">
                  <c:v>45943</c:v>
                </c:pt>
                <c:pt idx="3908">
                  <c:v>45943</c:v>
                </c:pt>
                <c:pt idx="3909">
                  <c:v>45943</c:v>
                </c:pt>
                <c:pt idx="3910">
                  <c:v>45943</c:v>
                </c:pt>
                <c:pt idx="3911">
                  <c:v>45943</c:v>
                </c:pt>
                <c:pt idx="3912">
                  <c:v>45943</c:v>
                </c:pt>
                <c:pt idx="3913">
                  <c:v>45943</c:v>
                </c:pt>
                <c:pt idx="3914">
                  <c:v>45943</c:v>
                </c:pt>
                <c:pt idx="3915">
                  <c:v>45943</c:v>
                </c:pt>
                <c:pt idx="3916">
                  <c:v>45944</c:v>
                </c:pt>
                <c:pt idx="3917">
                  <c:v>45944</c:v>
                </c:pt>
                <c:pt idx="3918">
                  <c:v>45944</c:v>
                </c:pt>
                <c:pt idx="3919">
                  <c:v>45944</c:v>
                </c:pt>
                <c:pt idx="3920">
                  <c:v>45944</c:v>
                </c:pt>
                <c:pt idx="3921">
                  <c:v>45944</c:v>
                </c:pt>
                <c:pt idx="3922">
                  <c:v>45944</c:v>
                </c:pt>
                <c:pt idx="3923">
                  <c:v>45944</c:v>
                </c:pt>
                <c:pt idx="3924">
                  <c:v>45944</c:v>
                </c:pt>
                <c:pt idx="3925">
                  <c:v>45944</c:v>
                </c:pt>
                <c:pt idx="3926">
                  <c:v>45944</c:v>
                </c:pt>
                <c:pt idx="3927">
                  <c:v>45944</c:v>
                </c:pt>
                <c:pt idx="3928">
                  <c:v>45944</c:v>
                </c:pt>
                <c:pt idx="3929">
                  <c:v>45944</c:v>
                </c:pt>
                <c:pt idx="3930">
                  <c:v>45944</c:v>
                </c:pt>
                <c:pt idx="3931">
                  <c:v>45944</c:v>
                </c:pt>
                <c:pt idx="3932">
                  <c:v>45944</c:v>
                </c:pt>
                <c:pt idx="3933">
                  <c:v>45944</c:v>
                </c:pt>
                <c:pt idx="3934">
                  <c:v>45944</c:v>
                </c:pt>
                <c:pt idx="3935">
                  <c:v>45944</c:v>
                </c:pt>
                <c:pt idx="3936">
                  <c:v>45944</c:v>
                </c:pt>
                <c:pt idx="3937">
                  <c:v>45945</c:v>
                </c:pt>
                <c:pt idx="3938">
                  <c:v>45945</c:v>
                </c:pt>
                <c:pt idx="3939">
                  <c:v>45945</c:v>
                </c:pt>
                <c:pt idx="3940">
                  <c:v>45945</c:v>
                </c:pt>
                <c:pt idx="3941">
                  <c:v>45945</c:v>
                </c:pt>
                <c:pt idx="3942">
                  <c:v>45945</c:v>
                </c:pt>
                <c:pt idx="3943">
                  <c:v>45945</c:v>
                </c:pt>
                <c:pt idx="3944">
                  <c:v>45945</c:v>
                </c:pt>
                <c:pt idx="3945">
                  <c:v>45945</c:v>
                </c:pt>
                <c:pt idx="3946">
                  <c:v>45945</c:v>
                </c:pt>
                <c:pt idx="3947">
                  <c:v>45945</c:v>
                </c:pt>
                <c:pt idx="3948">
                  <c:v>45945</c:v>
                </c:pt>
                <c:pt idx="3949">
                  <c:v>45945</c:v>
                </c:pt>
                <c:pt idx="3950">
                  <c:v>45945</c:v>
                </c:pt>
                <c:pt idx="3951">
                  <c:v>45945</c:v>
                </c:pt>
                <c:pt idx="3952">
                  <c:v>45945</c:v>
                </c:pt>
                <c:pt idx="3953">
                  <c:v>45945</c:v>
                </c:pt>
                <c:pt idx="3954">
                  <c:v>45945</c:v>
                </c:pt>
                <c:pt idx="3955">
                  <c:v>45945</c:v>
                </c:pt>
                <c:pt idx="3956">
                  <c:v>45946</c:v>
                </c:pt>
                <c:pt idx="3957">
                  <c:v>45946</c:v>
                </c:pt>
                <c:pt idx="3958">
                  <c:v>45946</c:v>
                </c:pt>
                <c:pt idx="3959">
                  <c:v>45946</c:v>
                </c:pt>
                <c:pt idx="3960">
                  <c:v>45946</c:v>
                </c:pt>
                <c:pt idx="3961">
                  <c:v>45946</c:v>
                </c:pt>
                <c:pt idx="3962">
                  <c:v>45946</c:v>
                </c:pt>
                <c:pt idx="3963">
                  <c:v>45946</c:v>
                </c:pt>
                <c:pt idx="3964">
                  <c:v>45946</c:v>
                </c:pt>
                <c:pt idx="3965">
                  <c:v>45946</c:v>
                </c:pt>
                <c:pt idx="3966">
                  <c:v>45946</c:v>
                </c:pt>
                <c:pt idx="3967">
                  <c:v>45946</c:v>
                </c:pt>
                <c:pt idx="3968">
                  <c:v>45946</c:v>
                </c:pt>
                <c:pt idx="3969">
                  <c:v>45946</c:v>
                </c:pt>
                <c:pt idx="3970">
                  <c:v>45946</c:v>
                </c:pt>
                <c:pt idx="3971">
                  <c:v>45946</c:v>
                </c:pt>
                <c:pt idx="3972">
                  <c:v>45946</c:v>
                </c:pt>
                <c:pt idx="3973">
                  <c:v>45946</c:v>
                </c:pt>
                <c:pt idx="3974">
                  <c:v>45946</c:v>
                </c:pt>
                <c:pt idx="3975">
                  <c:v>45946</c:v>
                </c:pt>
                <c:pt idx="3976">
                  <c:v>45946</c:v>
                </c:pt>
                <c:pt idx="3977">
                  <c:v>45946</c:v>
                </c:pt>
                <c:pt idx="3978">
                  <c:v>45946</c:v>
                </c:pt>
                <c:pt idx="3979">
                  <c:v>45947</c:v>
                </c:pt>
                <c:pt idx="3980">
                  <c:v>45947</c:v>
                </c:pt>
                <c:pt idx="3981">
                  <c:v>45947</c:v>
                </c:pt>
                <c:pt idx="3982">
                  <c:v>45947</c:v>
                </c:pt>
                <c:pt idx="3983">
                  <c:v>45947</c:v>
                </c:pt>
                <c:pt idx="3984">
                  <c:v>45947</c:v>
                </c:pt>
                <c:pt idx="3985">
                  <c:v>45947</c:v>
                </c:pt>
                <c:pt idx="3986">
                  <c:v>45947</c:v>
                </c:pt>
                <c:pt idx="3987">
                  <c:v>45947</c:v>
                </c:pt>
                <c:pt idx="3988">
                  <c:v>45947</c:v>
                </c:pt>
                <c:pt idx="3989">
                  <c:v>45947</c:v>
                </c:pt>
                <c:pt idx="3990">
                  <c:v>45947</c:v>
                </c:pt>
                <c:pt idx="3991">
                  <c:v>45947</c:v>
                </c:pt>
                <c:pt idx="3992">
                  <c:v>45947</c:v>
                </c:pt>
                <c:pt idx="3993">
                  <c:v>45947</c:v>
                </c:pt>
                <c:pt idx="3994">
                  <c:v>45947</c:v>
                </c:pt>
                <c:pt idx="3995">
                  <c:v>45947</c:v>
                </c:pt>
                <c:pt idx="3996">
                  <c:v>45947</c:v>
                </c:pt>
                <c:pt idx="3997">
                  <c:v>45947</c:v>
                </c:pt>
                <c:pt idx="3998">
                  <c:v>45948</c:v>
                </c:pt>
                <c:pt idx="3999">
                  <c:v>45948</c:v>
                </c:pt>
                <c:pt idx="4000">
                  <c:v>45948</c:v>
                </c:pt>
                <c:pt idx="4001">
                  <c:v>45948</c:v>
                </c:pt>
                <c:pt idx="4002">
                  <c:v>45948</c:v>
                </c:pt>
                <c:pt idx="4003">
                  <c:v>45948</c:v>
                </c:pt>
                <c:pt idx="4004">
                  <c:v>45948</c:v>
                </c:pt>
                <c:pt idx="4005">
                  <c:v>45948</c:v>
                </c:pt>
                <c:pt idx="4006">
                  <c:v>45948</c:v>
                </c:pt>
                <c:pt idx="4007">
                  <c:v>45948</c:v>
                </c:pt>
                <c:pt idx="4008">
                  <c:v>45948</c:v>
                </c:pt>
                <c:pt idx="4009">
                  <c:v>45948</c:v>
                </c:pt>
                <c:pt idx="4010">
                  <c:v>45948</c:v>
                </c:pt>
                <c:pt idx="4011">
                  <c:v>45948</c:v>
                </c:pt>
                <c:pt idx="4012">
                  <c:v>45948</c:v>
                </c:pt>
                <c:pt idx="4013">
                  <c:v>45948</c:v>
                </c:pt>
                <c:pt idx="4014">
                  <c:v>45948</c:v>
                </c:pt>
                <c:pt idx="4015">
                  <c:v>45948</c:v>
                </c:pt>
                <c:pt idx="4016">
                  <c:v>45948</c:v>
                </c:pt>
                <c:pt idx="4017">
                  <c:v>45948</c:v>
                </c:pt>
                <c:pt idx="4018">
                  <c:v>45948</c:v>
                </c:pt>
                <c:pt idx="4019">
                  <c:v>45948</c:v>
                </c:pt>
                <c:pt idx="4020">
                  <c:v>45948</c:v>
                </c:pt>
                <c:pt idx="4021">
                  <c:v>45948</c:v>
                </c:pt>
                <c:pt idx="4022">
                  <c:v>45948</c:v>
                </c:pt>
                <c:pt idx="4023">
                  <c:v>45948</c:v>
                </c:pt>
                <c:pt idx="4024">
                  <c:v>45949</c:v>
                </c:pt>
                <c:pt idx="4025">
                  <c:v>45949</c:v>
                </c:pt>
                <c:pt idx="4026">
                  <c:v>45949</c:v>
                </c:pt>
                <c:pt idx="4027">
                  <c:v>45949</c:v>
                </c:pt>
                <c:pt idx="4028">
                  <c:v>45949</c:v>
                </c:pt>
                <c:pt idx="4029">
                  <c:v>45949</c:v>
                </c:pt>
                <c:pt idx="4030">
                  <c:v>45949</c:v>
                </c:pt>
                <c:pt idx="4031">
                  <c:v>45949</c:v>
                </c:pt>
                <c:pt idx="4032">
                  <c:v>45949</c:v>
                </c:pt>
                <c:pt idx="4033">
                  <c:v>45949</c:v>
                </c:pt>
                <c:pt idx="4034">
                  <c:v>45949</c:v>
                </c:pt>
                <c:pt idx="4035">
                  <c:v>45949</c:v>
                </c:pt>
                <c:pt idx="4036">
                  <c:v>45949</c:v>
                </c:pt>
                <c:pt idx="4037">
                  <c:v>45949</c:v>
                </c:pt>
                <c:pt idx="4038">
                  <c:v>45949</c:v>
                </c:pt>
                <c:pt idx="4039">
                  <c:v>45949</c:v>
                </c:pt>
                <c:pt idx="4040">
                  <c:v>45949</c:v>
                </c:pt>
                <c:pt idx="4041">
                  <c:v>45949</c:v>
                </c:pt>
                <c:pt idx="4042">
                  <c:v>45949</c:v>
                </c:pt>
                <c:pt idx="4043">
                  <c:v>45949</c:v>
                </c:pt>
                <c:pt idx="4044">
                  <c:v>45949</c:v>
                </c:pt>
                <c:pt idx="4045">
                  <c:v>45949</c:v>
                </c:pt>
                <c:pt idx="4046">
                  <c:v>45949</c:v>
                </c:pt>
                <c:pt idx="4047">
                  <c:v>45949</c:v>
                </c:pt>
                <c:pt idx="4048">
                  <c:v>45949</c:v>
                </c:pt>
                <c:pt idx="4049">
                  <c:v>45950</c:v>
                </c:pt>
                <c:pt idx="4050">
                  <c:v>45950</c:v>
                </c:pt>
                <c:pt idx="4051">
                  <c:v>45950</c:v>
                </c:pt>
                <c:pt idx="4052">
                  <c:v>45950</c:v>
                </c:pt>
                <c:pt idx="4053">
                  <c:v>45950</c:v>
                </c:pt>
                <c:pt idx="4054">
                  <c:v>45950</c:v>
                </c:pt>
                <c:pt idx="4055">
                  <c:v>45950</c:v>
                </c:pt>
                <c:pt idx="4056">
                  <c:v>45950</c:v>
                </c:pt>
                <c:pt idx="4057">
                  <c:v>45950</c:v>
                </c:pt>
                <c:pt idx="4058">
                  <c:v>45950</c:v>
                </c:pt>
                <c:pt idx="4059">
                  <c:v>45950</c:v>
                </c:pt>
                <c:pt idx="4060">
                  <c:v>45950</c:v>
                </c:pt>
                <c:pt idx="4061">
                  <c:v>45950</c:v>
                </c:pt>
                <c:pt idx="4062">
                  <c:v>45950</c:v>
                </c:pt>
                <c:pt idx="4063">
                  <c:v>45950</c:v>
                </c:pt>
                <c:pt idx="4064">
                  <c:v>45950</c:v>
                </c:pt>
                <c:pt idx="4065">
                  <c:v>45950</c:v>
                </c:pt>
                <c:pt idx="4066">
                  <c:v>45950</c:v>
                </c:pt>
                <c:pt idx="4067">
                  <c:v>45950</c:v>
                </c:pt>
                <c:pt idx="4068">
                  <c:v>45951</c:v>
                </c:pt>
                <c:pt idx="4069">
                  <c:v>45951</c:v>
                </c:pt>
                <c:pt idx="4070">
                  <c:v>45951</c:v>
                </c:pt>
                <c:pt idx="4071">
                  <c:v>45951</c:v>
                </c:pt>
                <c:pt idx="4072">
                  <c:v>45951</c:v>
                </c:pt>
                <c:pt idx="4073">
                  <c:v>45951</c:v>
                </c:pt>
                <c:pt idx="4074">
                  <c:v>45951</c:v>
                </c:pt>
                <c:pt idx="4075">
                  <c:v>45951</c:v>
                </c:pt>
                <c:pt idx="4076">
                  <c:v>45951</c:v>
                </c:pt>
                <c:pt idx="4077">
                  <c:v>45951</c:v>
                </c:pt>
                <c:pt idx="4078">
                  <c:v>45951</c:v>
                </c:pt>
                <c:pt idx="4079">
                  <c:v>45951</c:v>
                </c:pt>
                <c:pt idx="4080">
                  <c:v>45951</c:v>
                </c:pt>
                <c:pt idx="4081">
                  <c:v>45951</c:v>
                </c:pt>
                <c:pt idx="4082">
                  <c:v>45951</c:v>
                </c:pt>
                <c:pt idx="4083">
                  <c:v>45951</c:v>
                </c:pt>
                <c:pt idx="4084">
                  <c:v>45951</c:v>
                </c:pt>
                <c:pt idx="4085">
                  <c:v>45951</c:v>
                </c:pt>
                <c:pt idx="4086">
                  <c:v>45951</c:v>
                </c:pt>
                <c:pt idx="4087">
                  <c:v>45951</c:v>
                </c:pt>
                <c:pt idx="4088">
                  <c:v>45951</c:v>
                </c:pt>
                <c:pt idx="4089">
                  <c:v>45952</c:v>
                </c:pt>
                <c:pt idx="4090">
                  <c:v>45952</c:v>
                </c:pt>
                <c:pt idx="4091">
                  <c:v>45952</c:v>
                </c:pt>
                <c:pt idx="4092">
                  <c:v>45952</c:v>
                </c:pt>
                <c:pt idx="4093">
                  <c:v>45952</c:v>
                </c:pt>
                <c:pt idx="4094">
                  <c:v>45952</c:v>
                </c:pt>
                <c:pt idx="4095">
                  <c:v>45952</c:v>
                </c:pt>
                <c:pt idx="4096">
                  <c:v>45952</c:v>
                </c:pt>
                <c:pt idx="4097">
                  <c:v>45952</c:v>
                </c:pt>
                <c:pt idx="4098">
                  <c:v>45952</c:v>
                </c:pt>
                <c:pt idx="4099">
                  <c:v>45952</c:v>
                </c:pt>
                <c:pt idx="4100">
                  <c:v>45952</c:v>
                </c:pt>
                <c:pt idx="4101">
                  <c:v>45952</c:v>
                </c:pt>
                <c:pt idx="4102">
                  <c:v>45952</c:v>
                </c:pt>
                <c:pt idx="4103">
                  <c:v>45952</c:v>
                </c:pt>
                <c:pt idx="4104">
                  <c:v>45953</c:v>
                </c:pt>
                <c:pt idx="4105">
                  <c:v>45953</c:v>
                </c:pt>
                <c:pt idx="4106">
                  <c:v>45953</c:v>
                </c:pt>
                <c:pt idx="4107">
                  <c:v>45953</c:v>
                </c:pt>
                <c:pt idx="4108">
                  <c:v>45953</c:v>
                </c:pt>
                <c:pt idx="4109">
                  <c:v>45953</c:v>
                </c:pt>
                <c:pt idx="4110">
                  <c:v>45953</c:v>
                </c:pt>
                <c:pt idx="4111">
                  <c:v>45953</c:v>
                </c:pt>
                <c:pt idx="4112">
                  <c:v>45953</c:v>
                </c:pt>
                <c:pt idx="4113">
                  <c:v>45953</c:v>
                </c:pt>
                <c:pt idx="4114">
                  <c:v>45953</c:v>
                </c:pt>
                <c:pt idx="4115">
                  <c:v>45953</c:v>
                </c:pt>
                <c:pt idx="4116">
                  <c:v>45953</c:v>
                </c:pt>
                <c:pt idx="4117">
                  <c:v>45953</c:v>
                </c:pt>
                <c:pt idx="4118">
                  <c:v>45953</c:v>
                </c:pt>
                <c:pt idx="4119">
                  <c:v>45953</c:v>
                </c:pt>
                <c:pt idx="4120">
                  <c:v>45953</c:v>
                </c:pt>
                <c:pt idx="4121">
                  <c:v>45953</c:v>
                </c:pt>
                <c:pt idx="4122">
                  <c:v>45953</c:v>
                </c:pt>
                <c:pt idx="4123">
                  <c:v>45953</c:v>
                </c:pt>
                <c:pt idx="4124">
                  <c:v>45953</c:v>
                </c:pt>
                <c:pt idx="4125">
                  <c:v>45953</c:v>
                </c:pt>
                <c:pt idx="4126">
                  <c:v>45953</c:v>
                </c:pt>
                <c:pt idx="4127">
                  <c:v>45954</c:v>
                </c:pt>
                <c:pt idx="4128">
                  <c:v>45954</c:v>
                </c:pt>
                <c:pt idx="4129">
                  <c:v>45954</c:v>
                </c:pt>
                <c:pt idx="4130">
                  <c:v>45954</c:v>
                </c:pt>
                <c:pt idx="4131">
                  <c:v>45954</c:v>
                </c:pt>
                <c:pt idx="4132">
                  <c:v>45954</c:v>
                </c:pt>
                <c:pt idx="4133">
                  <c:v>45954</c:v>
                </c:pt>
                <c:pt idx="4134">
                  <c:v>45954</c:v>
                </c:pt>
                <c:pt idx="4135">
                  <c:v>45954</c:v>
                </c:pt>
                <c:pt idx="4136">
                  <c:v>45954</c:v>
                </c:pt>
                <c:pt idx="4137">
                  <c:v>45954</c:v>
                </c:pt>
                <c:pt idx="4138">
                  <c:v>45954</c:v>
                </c:pt>
                <c:pt idx="4139">
                  <c:v>45954</c:v>
                </c:pt>
                <c:pt idx="4140">
                  <c:v>45954</c:v>
                </c:pt>
                <c:pt idx="4141">
                  <c:v>45954</c:v>
                </c:pt>
                <c:pt idx="4142">
                  <c:v>45954</c:v>
                </c:pt>
                <c:pt idx="4143">
                  <c:v>45954</c:v>
                </c:pt>
                <c:pt idx="4144">
                  <c:v>45954</c:v>
                </c:pt>
                <c:pt idx="4145">
                  <c:v>45954</c:v>
                </c:pt>
                <c:pt idx="4146">
                  <c:v>45954</c:v>
                </c:pt>
                <c:pt idx="4147">
                  <c:v>45954</c:v>
                </c:pt>
                <c:pt idx="4148">
                  <c:v>45954</c:v>
                </c:pt>
                <c:pt idx="4149">
                  <c:v>45955</c:v>
                </c:pt>
                <c:pt idx="4150">
                  <c:v>45955</c:v>
                </c:pt>
                <c:pt idx="4151">
                  <c:v>45955</c:v>
                </c:pt>
                <c:pt idx="4152">
                  <c:v>45955</c:v>
                </c:pt>
                <c:pt idx="4153">
                  <c:v>45955</c:v>
                </c:pt>
                <c:pt idx="4154">
                  <c:v>45955</c:v>
                </c:pt>
                <c:pt idx="4155">
                  <c:v>45955</c:v>
                </c:pt>
                <c:pt idx="4156">
                  <c:v>45955</c:v>
                </c:pt>
                <c:pt idx="4157">
                  <c:v>45955</c:v>
                </c:pt>
                <c:pt idx="4158">
                  <c:v>45955</c:v>
                </c:pt>
                <c:pt idx="4159">
                  <c:v>45955</c:v>
                </c:pt>
                <c:pt idx="4160">
                  <c:v>45955</c:v>
                </c:pt>
                <c:pt idx="4161">
                  <c:v>45955</c:v>
                </c:pt>
                <c:pt idx="4162">
                  <c:v>45955</c:v>
                </c:pt>
                <c:pt idx="4163">
                  <c:v>45955</c:v>
                </c:pt>
                <c:pt idx="4164">
                  <c:v>45955</c:v>
                </c:pt>
                <c:pt idx="4165">
                  <c:v>45955</c:v>
                </c:pt>
                <c:pt idx="4166">
                  <c:v>45955</c:v>
                </c:pt>
                <c:pt idx="4167">
                  <c:v>45955</c:v>
                </c:pt>
                <c:pt idx="4168">
                  <c:v>45955</c:v>
                </c:pt>
                <c:pt idx="4169">
                  <c:v>45955</c:v>
                </c:pt>
                <c:pt idx="4170">
                  <c:v>45955</c:v>
                </c:pt>
                <c:pt idx="4171">
                  <c:v>45955</c:v>
                </c:pt>
                <c:pt idx="4172">
                  <c:v>45955</c:v>
                </c:pt>
                <c:pt idx="4173">
                  <c:v>45955</c:v>
                </c:pt>
                <c:pt idx="4174">
                  <c:v>45955</c:v>
                </c:pt>
                <c:pt idx="4175">
                  <c:v>45956</c:v>
                </c:pt>
                <c:pt idx="4176">
                  <c:v>45956</c:v>
                </c:pt>
                <c:pt idx="4177">
                  <c:v>45956</c:v>
                </c:pt>
                <c:pt idx="4178">
                  <c:v>45956</c:v>
                </c:pt>
                <c:pt idx="4179">
                  <c:v>45956</c:v>
                </c:pt>
                <c:pt idx="4180">
                  <c:v>45956</c:v>
                </c:pt>
                <c:pt idx="4181">
                  <c:v>45956</c:v>
                </c:pt>
                <c:pt idx="4182">
                  <c:v>45956</c:v>
                </c:pt>
                <c:pt idx="4183">
                  <c:v>45956</c:v>
                </c:pt>
                <c:pt idx="4184">
                  <c:v>45956</c:v>
                </c:pt>
                <c:pt idx="4185">
                  <c:v>45956</c:v>
                </c:pt>
                <c:pt idx="4186">
                  <c:v>45956</c:v>
                </c:pt>
                <c:pt idx="4187">
                  <c:v>45956</c:v>
                </c:pt>
                <c:pt idx="4188">
                  <c:v>45956</c:v>
                </c:pt>
                <c:pt idx="4189">
                  <c:v>45956</c:v>
                </c:pt>
                <c:pt idx="4190">
                  <c:v>45956</c:v>
                </c:pt>
                <c:pt idx="4191">
                  <c:v>45956</c:v>
                </c:pt>
                <c:pt idx="4192">
                  <c:v>45956</c:v>
                </c:pt>
                <c:pt idx="4193">
                  <c:v>45956</c:v>
                </c:pt>
                <c:pt idx="4194">
                  <c:v>45956</c:v>
                </c:pt>
                <c:pt idx="4195">
                  <c:v>45956</c:v>
                </c:pt>
                <c:pt idx="4196">
                  <c:v>45956</c:v>
                </c:pt>
                <c:pt idx="4197">
                  <c:v>45957</c:v>
                </c:pt>
                <c:pt idx="4198">
                  <c:v>45957</c:v>
                </c:pt>
                <c:pt idx="4199">
                  <c:v>45957</c:v>
                </c:pt>
                <c:pt idx="4200">
                  <c:v>45957</c:v>
                </c:pt>
                <c:pt idx="4201">
                  <c:v>45957</c:v>
                </c:pt>
                <c:pt idx="4202">
                  <c:v>45957</c:v>
                </c:pt>
                <c:pt idx="4203">
                  <c:v>45957</c:v>
                </c:pt>
                <c:pt idx="4204">
                  <c:v>45957</c:v>
                </c:pt>
                <c:pt idx="4205">
                  <c:v>45957</c:v>
                </c:pt>
                <c:pt idx="4206">
                  <c:v>45957</c:v>
                </c:pt>
                <c:pt idx="4207">
                  <c:v>45957</c:v>
                </c:pt>
                <c:pt idx="4208">
                  <c:v>45957</c:v>
                </c:pt>
                <c:pt idx="4209">
                  <c:v>45957</c:v>
                </c:pt>
                <c:pt idx="4210">
                  <c:v>45957</c:v>
                </c:pt>
                <c:pt idx="4211">
                  <c:v>45958</c:v>
                </c:pt>
                <c:pt idx="4212">
                  <c:v>45958</c:v>
                </c:pt>
                <c:pt idx="4213">
                  <c:v>45958</c:v>
                </c:pt>
                <c:pt idx="4214">
                  <c:v>45958</c:v>
                </c:pt>
                <c:pt idx="4215">
                  <c:v>45958</c:v>
                </c:pt>
                <c:pt idx="4216">
                  <c:v>45958</c:v>
                </c:pt>
                <c:pt idx="4217">
                  <c:v>45958</c:v>
                </c:pt>
                <c:pt idx="4218">
                  <c:v>45958</c:v>
                </c:pt>
                <c:pt idx="4219">
                  <c:v>45958</c:v>
                </c:pt>
                <c:pt idx="4220">
                  <c:v>45958</c:v>
                </c:pt>
                <c:pt idx="4221">
                  <c:v>45958</c:v>
                </c:pt>
                <c:pt idx="4222">
                  <c:v>45958</c:v>
                </c:pt>
                <c:pt idx="4223">
                  <c:v>45958</c:v>
                </c:pt>
                <c:pt idx="4224">
                  <c:v>45958</c:v>
                </c:pt>
                <c:pt idx="4225">
                  <c:v>45958</c:v>
                </c:pt>
                <c:pt idx="4226">
                  <c:v>45958</c:v>
                </c:pt>
                <c:pt idx="4227">
                  <c:v>45958</c:v>
                </c:pt>
                <c:pt idx="4228">
                  <c:v>45958</c:v>
                </c:pt>
                <c:pt idx="4229">
                  <c:v>45958</c:v>
                </c:pt>
                <c:pt idx="4230">
                  <c:v>45958</c:v>
                </c:pt>
                <c:pt idx="4231">
                  <c:v>45958</c:v>
                </c:pt>
                <c:pt idx="4232">
                  <c:v>45959</c:v>
                </c:pt>
                <c:pt idx="4233">
                  <c:v>45959</c:v>
                </c:pt>
                <c:pt idx="4234">
                  <c:v>45959</c:v>
                </c:pt>
                <c:pt idx="4235">
                  <c:v>45959</c:v>
                </c:pt>
                <c:pt idx="4236">
                  <c:v>45959</c:v>
                </c:pt>
                <c:pt idx="4237">
                  <c:v>45959</c:v>
                </c:pt>
                <c:pt idx="4238">
                  <c:v>45959</c:v>
                </c:pt>
                <c:pt idx="4239">
                  <c:v>45959</c:v>
                </c:pt>
                <c:pt idx="4240">
                  <c:v>45959</c:v>
                </c:pt>
                <c:pt idx="4241">
                  <c:v>45959</c:v>
                </c:pt>
                <c:pt idx="4242">
                  <c:v>45959</c:v>
                </c:pt>
                <c:pt idx="4243">
                  <c:v>45959</c:v>
                </c:pt>
                <c:pt idx="4244">
                  <c:v>45959</c:v>
                </c:pt>
                <c:pt idx="4245">
                  <c:v>45959</c:v>
                </c:pt>
                <c:pt idx="4246">
                  <c:v>45960</c:v>
                </c:pt>
                <c:pt idx="4247">
                  <c:v>45960</c:v>
                </c:pt>
                <c:pt idx="4248">
                  <c:v>45960</c:v>
                </c:pt>
                <c:pt idx="4249">
                  <c:v>45960</c:v>
                </c:pt>
                <c:pt idx="4250">
                  <c:v>45960</c:v>
                </c:pt>
                <c:pt idx="4251">
                  <c:v>45960</c:v>
                </c:pt>
                <c:pt idx="4252">
                  <c:v>45960</c:v>
                </c:pt>
                <c:pt idx="4253">
                  <c:v>45960</c:v>
                </c:pt>
                <c:pt idx="4254">
                  <c:v>45960</c:v>
                </c:pt>
                <c:pt idx="4255">
                  <c:v>45960</c:v>
                </c:pt>
                <c:pt idx="4256">
                  <c:v>45960</c:v>
                </c:pt>
                <c:pt idx="4257">
                  <c:v>45960</c:v>
                </c:pt>
                <c:pt idx="4258">
                  <c:v>45960</c:v>
                </c:pt>
                <c:pt idx="4259">
                  <c:v>45960</c:v>
                </c:pt>
                <c:pt idx="4260">
                  <c:v>45960</c:v>
                </c:pt>
                <c:pt idx="4261">
                  <c:v>45960</c:v>
                </c:pt>
                <c:pt idx="4262">
                  <c:v>45960</c:v>
                </c:pt>
                <c:pt idx="4263">
                  <c:v>45960</c:v>
                </c:pt>
                <c:pt idx="4264">
                  <c:v>45960</c:v>
                </c:pt>
                <c:pt idx="4265">
                  <c:v>45960</c:v>
                </c:pt>
                <c:pt idx="4266">
                  <c:v>45960</c:v>
                </c:pt>
                <c:pt idx="4267">
                  <c:v>45960</c:v>
                </c:pt>
                <c:pt idx="4268">
                  <c:v>45961</c:v>
                </c:pt>
                <c:pt idx="4269">
                  <c:v>45961</c:v>
                </c:pt>
                <c:pt idx="4270">
                  <c:v>45961</c:v>
                </c:pt>
                <c:pt idx="4271">
                  <c:v>45961</c:v>
                </c:pt>
                <c:pt idx="4272">
                  <c:v>45961</c:v>
                </c:pt>
                <c:pt idx="4273">
                  <c:v>45961</c:v>
                </c:pt>
                <c:pt idx="4274">
                  <c:v>45961</c:v>
                </c:pt>
                <c:pt idx="4275">
                  <c:v>45961</c:v>
                </c:pt>
                <c:pt idx="4276">
                  <c:v>45961</c:v>
                </c:pt>
                <c:pt idx="4277">
                  <c:v>45961</c:v>
                </c:pt>
                <c:pt idx="4278">
                  <c:v>45961</c:v>
                </c:pt>
                <c:pt idx="4279">
                  <c:v>45961</c:v>
                </c:pt>
                <c:pt idx="4280">
                  <c:v>45961</c:v>
                </c:pt>
                <c:pt idx="4281">
                  <c:v>45961</c:v>
                </c:pt>
                <c:pt idx="4282">
                  <c:v>45961</c:v>
                </c:pt>
                <c:pt idx="4283">
                  <c:v>45961</c:v>
                </c:pt>
                <c:pt idx="4284">
                  <c:v>45961</c:v>
                </c:pt>
                <c:pt idx="4285">
                  <c:v>45961</c:v>
                </c:pt>
                <c:pt idx="4286">
                  <c:v>45961</c:v>
                </c:pt>
                <c:pt idx="4287">
                  <c:v>45961</c:v>
                </c:pt>
                <c:pt idx="4288">
                  <c:v>45961</c:v>
                </c:pt>
                <c:pt idx="4289">
                  <c:v>45961</c:v>
                </c:pt>
                <c:pt idx="4290">
                  <c:v>45961</c:v>
                </c:pt>
                <c:pt idx="4291">
                  <c:v>45961</c:v>
                </c:pt>
                <c:pt idx="4292">
                  <c:v>45961</c:v>
                </c:pt>
                <c:pt idx="4293">
                  <c:v>45961</c:v>
                </c:pt>
                <c:pt idx="4294">
                  <c:v>45961</c:v>
                </c:pt>
                <c:pt idx="4295">
                  <c:v>45961</c:v>
                </c:pt>
                <c:pt idx="4296">
                  <c:v>45961</c:v>
                </c:pt>
                <c:pt idx="4297">
                  <c:v>45962</c:v>
                </c:pt>
                <c:pt idx="4298">
                  <c:v>45962</c:v>
                </c:pt>
                <c:pt idx="4299">
                  <c:v>45962</c:v>
                </c:pt>
                <c:pt idx="4300">
                  <c:v>45962</c:v>
                </c:pt>
                <c:pt idx="4301">
                  <c:v>45962</c:v>
                </c:pt>
                <c:pt idx="4302">
                  <c:v>45962</c:v>
                </c:pt>
                <c:pt idx="4303">
                  <c:v>45962</c:v>
                </c:pt>
                <c:pt idx="4304">
                  <c:v>45962</c:v>
                </c:pt>
                <c:pt idx="4305">
                  <c:v>45962</c:v>
                </c:pt>
                <c:pt idx="4306">
                  <c:v>45962</c:v>
                </c:pt>
                <c:pt idx="4307">
                  <c:v>45962</c:v>
                </c:pt>
                <c:pt idx="4308">
                  <c:v>45962</c:v>
                </c:pt>
                <c:pt idx="4309">
                  <c:v>45962</c:v>
                </c:pt>
                <c:pt idx="4310">
                  <c:v>45962</c:v>
                </c:pt>
                <c:pt idx="4311">
                  <c:v>45962</c:v>
                </c:pt>
                <c:pt idx="4312">
                  <c:v>45962</c:v>
                </c:pt>
                <c:pt idx="4313">
                  <c:v>45962</c:v>
                </c:pt>
                <c:pt idx="4314">
                  <c:v>45962</c:v>
                </c:pt>
                <c:pt idx="4315">
                  <c:v>45962</c:v>
                </c:pt>
                <c:pt idx="4316">
                  <c:v>45962</c:v>
                </c:pt>
                <c:pt idx="4317">
                  <c:v>45962</c:v>
                </c:pt>
                <c:pt idx="4318">
                  <c:v>45962</c:v>
                </c:pt>
                <c:pt idx="4319">
                  <c:v>45962</c:v>
                </c:pt>
                <c:pt idx="4320">
                  <c:v>45962</c:v>
                </c:pt>
                <c:pt idx="4321">
                  <c:v>45962</c:v>
                </c:pt>
                <c:pt idx="4322">
                  <c:v>45963</c:v>
                </c:pt>
                <c:pt idx="4323">
                  <c:v>45963</c:v>
                </c:pt>
                <c:pt idx="4324">
                  <c:v>45963</c:v>
                </c:pt>
                <c:pt idx="4325">
                  <c:v>45963</c:v>
                </c:pt>
                <c:pt idx="4326">
                  <c:v>45963</c:v>
                </c:pt>
                <c:pt idx="4327">
                  <c:v>45963</c:v>
                </c:pt>
                <c:pt idx="4328">
                  <c:v>45963</c:v>
                </c:pt>
                <c:pt idx="4329">
                  <c:v>45963</c:v>
                </c:pt>
                <c:pt idx="4330">
                  <c:v>45963</c:v>
                </c:pt>
                <c:pt idx="4331">
                  <c:v>45963</c:v>
                </c:pt>
                <c:pt idx="4332">
                  <c:v>45963</c:v>
                </c:pt>
                <c:pt idx="4333">
                  <c:v>45963</c:v>
                </c:pt>
                <c:pt idx="4334">
                  <c:v>45963</c:v>
                </c:pt>
                <c:pt idx="4335">
                  <c:v>45963</c:v>
                </c:pt>
                <c:pt idx="4336">
                  <c:v>45963</c:v>
                </c:pt>
                <c:pt idx="4337">
                  <c:v>45963</c:v>
                </c:pt>
                <c:pt idx="4338">
                  <c:v>45963</c:v>
                </c:pt>
                <c:pt idx="4339">
                  <c:v>45963</c:v>
                </c:pt>
                <c:pt idx="4340">
                  <c:v>45963</c:v>
                </c:pt>
                <c:pt idx="4341">
                  <c:v>45963</c:v>
                </c:pt>
                <c:pt idx="4342">
                  <c:v>45963</c:v>
                </c:pt>
                <c:pt idx="4343">
                  <c:v>45963</c:v>
                </c:pt>
                <c:pt idx="4344">
                  <c:v>45963</c:v>
                </c:pt>
                <c:pt idx="4345">
                  <c:v>45964</c:v>
                </c:pt>
                <c:pt idx="4346">
                  <c:v>45964</c:v>
                </c:pt>
                <c:pt idx="4347">
                  <c:v>45964</c:v>
                </c:pt>
                <c:pt idx="4348">
                  <c:v>45964</c:v>
                </c:pt>
                <c:pt idx="4349">
                  <c:v>45964</c:v>
                </c:pt>
                <c:pt idx="4350">
                  <c:v>45964</c:v>
                </c:pt>
                <c:pt idx="4351">
                  <c:v>45964</c:v>
                </c:pt>
                <c:pt idx="4352">
                  <c:v>45964</c:v>
                </c:pt>
                <c:pt idx="4353">
                  <c:v>45964</c:v>
                </c:pt>
                <c:pt idx="4354">
                  <c:v>45964</c:v>
                </c:pt>
                <c:pt idx="4355">
                  <c:v>45964</c:v>
                </c:pt>
                <c:pt idx="4356">
                  <c:v>45964</c:v>
                </c:pt>
                <c:pt idx="4357">
                  <c:v>45964</c:v>
                </c:pt>
                <c:pt idx="4358">
                  <c:v>45964</c:v>
                </c:pt>
                <c:pt idx="4359">
                  <c:v>45964</c:v>
                </c:pt>
                <c:pt idx="4360">
                  <c:v>45965</c:v>
                </c:pt>
                <c:pt idx="4361">
                  <c:v>45965</c:v>
                </c:pt>
                <c:pt idx="4362">
                  <c:v>45965</c:v>
                </c:pt>
                <c:pt idx="4363">
                  <c:v>45965</c:v>
                </c:pt>
                <c:pt idx="4364">
                  <c:v>45965</c:v>
                </c:pt>
                <c:pt idx="4365">
                  <c:v>45965</c:v>
                </c:pt>
                <c:pt idx="4366">
                  <c:v>45965</c:v>
                </c:pt>
                <c:pt idx="4367">
                  <c:v>45965</c:v>
                </c:pt>
                <c:pt idx="4368">
                  <c:v>45965</c:v>
                </c:pt>
                <c:pt idx="4369">
                  <c:v>45965</c:v>
                </c:pt>
                <c:pt idx="4370">
                  <c:v>45965</c:v>
                </c:pt>
                <c:pt idx="4371">
                  <c:v>45965</c:v>
                </c:pt>
                <c:pt idx="4372">
                  <c:v>45965</c:v>
                </c:pt>
                <c:pt idx="4373">
                  <c:v>45965</c:v>
                </c:pt>
                <c:pt idx="4374">
                  <c:v>45965</c:v>
                </c:pt>
                <c:pt idx="4375">
                  <c:v>45965</c:v>
                </c:pt>
                <c:pt idx="4376">
                  <c:v>45965</c:v>
                </c:pt>
                <c:pt idx="4377">
                  <c:v>45965</c:v>
                </c:pt>
                <c:pt idx="4378">
                  <c:v>45965</c:v>
                </c:pt>
                <c:pt idx="4379">
                  <c:v>45965</c:v>
                </c:pt>
                <c:pt idx="4380">
                  <c:v>45965</c:v>
                </c:pt>
                <c:pt idx="4381">
                  <c:v>45965</c:v>
                </c:pt>
                <c:pt idx="4382">
                  <c:v>45965</c:v>
                </c:pt>
                <c:pt idx="4383">
                  <c:v>45966</c:v>
                </c:pt>
                <c:pt idx="4384">
                  <c:v>45966</c:v>
                </c:pt>
                <c:pt idx="4385">
                  <c:v>45966</c:v>
                </c:pt>
                <c:pt idx="4386">
                  <c:v>45966</c:v>
                </c:pt>
                <c:pt idx="4387">
                  <c:v>45966</c:v>
                </c:pt>
                <c:pt idx="4388">
                  <c:v>45966</c:v>
                </c:pt>
                <c:pt idx="4389">
                  <c:v>45966</c:v>
                </c:pt>
                <c:pt idx="4390">
                  <c:v>45966</c:v>
                </c:pt>
                <c:pt idx="4391">
                  <c:v>45966</c:v>
                </c:pt>
                <c:pt idx="4392">
                  <c:v>45966</c:v>
                </c:pt>
                <c:pt idx="4393">
                  <c:v>45966</c:v>
                </c:pt>
                <c:pt idx="4394">
                  <c:v>45966</c:v>
                </c:pt>
                <c:pt idx="4395">
                  <c:v>45966</c:v>
                </c:pt>
                <c:pt idx="4396">
                  <c:v>45966</c:v>
                </c:pt>
                <c:pt idx="4397">
                  <c:v>45966</c:v>
                </c:pt>
                <c:pt idx="4398">
                  <c:v>45966</c:v>
                </c:pt>
                <c:pt idx="4399">
                  <c:v>45966</c:v>
                </c:pt>
                <c:pt idx="4400">
                  <c:v>45966</c:v>
                </c:pt>
                <c:pt idx="4401">
                  <c:v>45966</c:v>
                </c:pt>
                <c:pt idx="4402">
                  <c:v>45966</c:v>
                </c:pt>
                <c:pt idx="4403">
                  <c:v>45967</c:v>
                </c:pt>
                <c:pt idx="4404">
                  <c:v>45967</c:v>
                </c:pt>
                <c:pt idx="4405">
                  <c:v>45967</c:v>
                </c:pt>
                <c:pt idx="4406">
                  <c:v>45967</c:v>
                </c:pt>
                <c:pt idx="4407">
                  <c:v>45967</c:v>
                </c:pt>
                <c:pt idx="4408">
                  <c:v>45967</c:v>
                </c:pt>
                <c:pt idx="4409">
                  <c:v>45967</c:v>
                </c:pt>
                <c:pt idx="4410">
                  <c:v>45967</c:v>
                </c:pt>
                <c:pt idx="4411">
                  <c:v>45967</c:v>
                </c:pt>
                <c:pt idx="4412">
                  <c:v>45967</c:v>
                </c:pt>
                <c:pt idx="4413">
                  <c:v>45967</c:v>
                </c:pt>
                <c:pt idx="4414">
                  <c:v>45967</c:v>
                </c:pt>
                <c:pt idx="4415">
                  <c:v>45967</c:v>
                </c:pt>
                <c:pt idx="4416">
                  <c:v>45967</c:v>
                </c:pt>
                <c:pt idx="4417">
                  <c:v>45967</c:v>
                </c:pt>
                <c:pt idx="4418">
                  <c:v>45967</c:v>
                </c:pt>
                <c:pt idx="4419">
                  <c:v>45967</c:v>
                </c:pt>
                <c:pt idx="4420">
                  <c:v>45967</c:v>
                </c:pt>
                <c:pt idx="4421">
                  <c:v>45967</c:v>
                </c:pt>
                <c:pt idx="4422">
                  <c:v>45967</c:v>
                </c:pt>
                <c:pt idx="4423">
                  <c:v>45967</c:v>
                </c:pt>
                <c:pt idx="4424">
                  <c:v>45968</c:v>
                </c:pt>
                <c:pt idx="4425">
                  <c:v>45968</c:v>
                </c:pt>
                <c:pt idx="4426">
                  <c:v>45968</c:v>
                </c:pt>
                <c:pt idx="4427">
                  <c:v>45968</c:v>
                </c:pt>
                <c:pt idx="4428">
                  <c:v>45968</c:v>
                </c:pt>
                <c:pt idx="4429">
                  <c:v>45968</c:v>
                </c:pt>
                <c:pt idx="4430">
                  <c:v>45968</c:v>
                </c:pt>
                <c:pt idx="4431">
                  <c:v>45968</c:v>
                </c:pt>
                <c:pt idx="4432">
                  <c:v>45968</c:v>
                </c:pt>
                <c:pt idx="4433">
                  <c:v>45968</c:v>
                </c:pt>
                <c:pt idx="4434">
                  <c:v>45968</c:v>
                </c:pt>
                <c:pt idx="4435">
                  <c:v>45968</c:v>
                </c:pt>
                <c:pt idx="4436">
                  <c:v>45968</c:v>
                </c:pt>
                <c:pt idx="4437">
                  <c:v>45968</c:v>
                </c:pt>
                <c:pt idx="4438">
                  <c:v>45968</c:v>
                </c:pt>
                <c:pt idx="4439">
                  <c:v>45968</c:v>
                </c:pt>
                <c:pt idx="4440">
                  <c:v>45968</c:v>
                </c:pt>
                <c:pt idx="4441">
                  <c:v>45968</c:v>
                </c:pt>
                <c:pt idx="4442">
                  <c:v>45968</c:v>
                </c:pt>
                <c:pt idx="4443">
                  <c:v>45968</c:v>
                </c:pt>
                <c:pt idx="4444">
                  <c:v>45968</c:v>
                </c:pt>
                <c:pt idx="4445">
                  <c:v>45968</c:v>
                </c:pt>
                <c:pt idx="4446">
                  <c:v>45968</c:v>
                </c:pt>
                <c:pt idx="4447">
                  <c:v>45968</c:v>
                </c:pt>
                <c:pt idx="4448">
                  <c:v>45968</c:v>
                </c:pt>
                <c:pt idx="4449">
                  <c:v>45969</c:v>
                </c:pt>
                <c:pt idx="4450">
                  <c:v>45969</c:v>
                </c:pt>
                <c:pt idx="4451">
                  <c:v>45969</c:v>
                </c:pt>
                <c:pt idx="4452">
                  <c:v>45969</c:v>
                </c:pt>
                <c:pt idx="4453">
                  <c:v>45969</c:v>
                </c:pt>
                <c:pt idx="4454">
                  <c:v>45969</c:v>
                </c:pt>
                <c:pt idx="4455">
                  <c:v>45969</c:v>
                </c:pt>
                <c:pt idx="4456">
                  <c:v>45969</c:v>
                </c:pt>
                <c:pt idx="4457">
                  <c:v>45969</c:v>
                </c:pt>
                <c:pt idx="4458">
                  <c:v>45969</c:v>
                </c:pt>
                <c:pt idx="4459">
                  <c:v>45969</c:v>
                </c:pt>
                <c:pt idx="4460">
                  <c:v>45969</c:v>
                </c:pt>
                <c:pt idx="4461">
                  <c:v>45969</c:v>
                </c:pt>
                <c:pt idx="4462">
                  <c:v>45969</c:v>
                </c:pt>
                <c:pt idx="4463">
                  <c:v>45969</c:v>
                </c:pt>
                <c:pt idx="4464">
                  <c:v>45969</c:v>
                </c:pt>
                <c:pt idx="4465">
                  <c:v>45969</c:v>
                </c:pt>
                <c:pt idx="4466">
                  <c:v>45969</c:v>
                </c:pt>
                <c:pt idx="4467">
                  <c:v>45969</c:v>
                </c:pt>
                <c:pt idx="4468">
                  <c:v>45969</c:v>
                </c:pt>
                <c:pt idx="4469">
                  <c:v>45969</c:v>
                </c:pt>
                <c:pt idx="4470">
                  <c:v>45969</c:v>
                </c:pt>
                <c:pt idx="4471">
                  <c:v>45969</c:v>
                </c:pt>
                <c:pt idx="4472">
                  <c:v>45969</c:v>
                </c:pt>
                <c:pt idx="4473">
                  <c:v>45969</c:v>
                </c:pt>
                <c:pt idx="4474">
                  <c:v>45969</c:v>
                </c:pt>
                <c:pt idx="4475">
                  <c:v>45969</c:v>
                </c:pt>
                <c:pt idx="4476">
                  <c:v>45970</c:v>
                </c:pt>
                <c:pt idx="4477">
                  <c:v>45970</c:v>
                </c:pt>
                <c:pt idx="4478">
                  <c:v>45970</c:v>
                </c:pt>
                <c:pt idx="4479">
                  <c:v>45970</c:v>
                </c:pt>
                <c:pt idx="4480">
                  <c:v>45970</c:v>
                </c:pt>
                <c:pt idx="4481">
                  <c:v>45970</c:v>
                </c:pt>
                <c:pt idx="4482">
                  <c:v>45970</c:v>
                </c:pt>
                <c:pt idx="4483">
                  <c:v>45970</c:v>
                </c:pt>
                <c:pt idx="4484">
                  <c:v>45970</c:v>
                </c:pt>
                <c:pt idx="4485">
                  <c:v>45970</c:v>
                </c:pt>
                <c:pt idx="4486">
                  <c:v>45970</c:v>
                </c:pt>
                <c:pt idx="4487">
                  <c:v>45970</c:v>
                </c:pt>
                <c:pt idx="4488">
                  <c:v>45970</c:v>
                </c:pt>
                <c:pt idx="4489">
                  <c:v>45970</c:v>
                </c:pt>
                <c:pt idx="4490">
                  <c:v>45970</c:v>
                </c:pt>
                <c:pt idx="4491">
                  <c:v>45970</c:v>
                </c:pt>
                <c:pt idx="4492">
                  <c:v>45970</c:v>
                </c:pt>
                <c:pt idx="4493">
                  <c:v>45970</c:v>
                </c:pt>
                <c:pt idx="4494">
                  <c:v>45970</c:v>
                </c:pt>
                <c:pt idx="4495">
                  <c:v>45970</c:v>
                </c:pt>
                <c:pt idx="4496">
                  <c:v>45970</c:v>
                </c:pt>
                <c:pt idx="4497">
                  <c:v>45970</c:v>
                </c:pt>
                <c:pt idx="4498">
                  <c:v>45970</c:v>
                </c:pt>
                <c:pt idx="4499">
                  <c:v>45970</c:v>
                </c:pt>
                <c:pt idx="4500">
                  <c:v>45970</c:v>
                </c:pt>
                <c:pt idx="4501">
                  <c:v>45971</c:v>
                </c:pt>
                <c:pt idx="4502">
                  <c:v>45971</c:v>
                </c:pt>
                <c:pt idx="4503">
                  <c:v>45971</c:v>
                </c:pt>
                <c:pt idx="4504">
                  <c:v>45971</c:v>
                </c:pt>
                <c:pt idx="4505">
                  <c:v>45971</c:v>
                </c:pt>
                <c:pt idx="4506">
                  <c:v>45971</c:v>
                </c:pt>
                <c:pt idx="4507">
                  <c:v>45971</c:v>
                </c:pt>
                <c:pt idx="4508">
                  <c:v>45971</c:v>
                </c:pt>
                <c:pt idx="4509">
                  <c:v>45971</c:v>
                </c:pt>
                <c:pt idx="4510">
                  <c:v>45971</c:v>
                </c:pt>
                <c:pt idx="4511">
                  <c:v>45971</c:v>
                </c:pt>
                <c:pt idx="4512">
                  <c:v>45971</c:v>
                </c:pt>
                <c:pt idx="4513">
                  <c:v>45971</c:v>
                </c:pt>
                <c:pt idx="4514">
                  <c:v>45971</c:v>
                </c:pt>
                <c:pt idx="4515">
                  <c:v>45972</c:v>
                </c:pt>
                <c:pt idx="4516">
                  <c:v>45972</c:v>
                </c:pt>
                <c:pt idx="4517">
                  <c:v>45972</c:v>
                </c:pt>
                <c:pt idx="4518">
                  <c:v>45972</c:v>
                </c:pt>
                <c:pt idx="4519">
                  <c:v>45972</c:v>
                </c:pt>
                <c:pt idx="4520">
                  <c:v>45972</c:v>
                </c:pt>
                <c:pt idx="4521">
                  <c:v>45972</c:v>
                </c:pt>
                <c:pt idx="4522">
                  <c:v>45972</c:v>
                </c:pt>
                <c:pt idx="4523">
                  <c:v>45972</c:v>
                </c:pt>
                <c:pt idx="4524">
                  <c:v>45972</c:v>
                </c:pt>
                <c:pt idx="4525">
                  <c:v>45972</c:v>
                </c:pt>
                <c:pt idx="4526">
                  <c:v>45972</c:v>
                </c:pt>
                <c:pt idx="4527">
                  <c:v>45972</c:v>
                </c:pt>
                <c:pt idx="4528">
                  <c:v>45972</c:v>
                </c:pt>
                <c:pt idx="4529">
                  <c:v>45972</c:v>
                </c:pt>
                <c:pt idx="4530">
                  <c:v>45972</c:v>
                </c:pt>
                <c:pt idx="4531">
                  <c:v>45972</c:v>
                </c:pt>
                <c:pt idx="4532">
                  <c:v>45972</c:v>
                </c:pt>
                <c:pt idx="4533">
                  <c:v>45972</c:v>
                </c:pt>
                <c:pt idx="4534">
                  <c:v>45972</c:v>
                </c:pt>
                <c:pt idx="4535">
                  <c:v>45972</c:v>
                </c:pt>
                <c:pt idx="4536">
                  <c:v>45972</c:v>
                </c:pt>
                <c:pt idx="4537">
                  <c:v>45972</c:v>
                </c:pt>
                <c:pt idx="4538">
                  <c:v>45972</c:v>
                </c:pt>
                <c:pt idx="4539">
                  <c:v>45973</c:v>
                </c:pt>
                <c:pt idx="4540">
                  <c:v>45973</c:v>
                </c:pt>
                <c:pt idx="4541">
                  <c:v>45973</c:v>
                </c:pt>
                <c:pt idx="4542">
                  <c:v>45973</c:v>
                </c:pt>
                <c:pt idx="4543">
                  <c:v>45973</c:v>
                </c:pt>
                <c:pt idx="4544">
                  <c:v>45973</c:v>
                </c:pt>
                <c:pt idx="4545">
                  <c:v>45973</c:v>
                </c:pt>
                <c:pt idx="4546">
                  <c:v>45973</c:v>
                </c:pt>
                <c:pt idx="4547">
                  <c:v>45973</c:v>
                </c:pt>
                <c:pt idx="4548">
                  <c:v>45973</c:v>
                </c:pt>
                <c:pt idx="4549">
                  <c:v>45973</c:v>
                </c:pt>
                <c:pt idx="4550">
                  <c:v>45973</c:v>
                </c:pt>
                <c:pt idx="4551">
                  <c:v>45973</c:v>
                </c:pt>
                <c:pt idx="4552">
                  <c:v>45973</c:v>
                </c:pt>
                <c:pt idx="4553">
                  <c:v>45973</c:v>
                </c:pt>
                <c:pt idx="4554">
                  <c:v>45973</c:v>
                </c:pt>
                <c:pt idx="4555">
                  <c:v>45974</c:v>
                </c:pt>
                <c:pt idx="4556">
                  <c:v>45974</c:v>
                </c:pt>
                <c:pt idx="4557">
                  <c:v>45974</c:v>
                </c:pt>
                <c:pt idx="4558">
                  <c:v>45974</c:v>
                </c:pt>
                <c:pt idx="4559">
                  <c:v>45974</c:v>
                </c:pt>
                <c:pt idx="4560">
                  <c:v>45974</c:v>
                </c:pt>
                <c:pt idx="4561">
                  <c:v>45974</c:v>
                </c:pt>
                <c:pt idx="4562">
                  <c:v>45974</c:v>
                </c:pt>
                <c:pt idx="4563">
                  <c:v>45974</c:v>
                </c:pt>
                <c:pt idx="4564">
                  <c:v>45974</c:v>
                </c:pt>
                <c:pt idx="4565">
                  <c:v>45974</c:v>
                </c:pt>
                <c:pt idx="4566">
                  <c:v>45974</c:v>
                </c:pt>
                <c:pt idx="4567">
                  <c:v>45974</c:v>
                </c:pt>
                <c:pt idx="4568">
                  <c:v>45974</c:v>
                </c:pt>
                <c:pt idx="4569">
                  <c:v>45974</c:v>
                </c:pt>
                <c:pt idx="4570">
                  <c:v>45974</c:v>
                </c:pt>
                <c:pt idx="4571">
                  <c:v>45974</c:v>
                </c:pt>
                <c:pt idx="4572">
                  <c:v>45974</c:v>
                </c:pt>
                <c:pt idx="4573">
                  <c:v>45974</c:v>
                </c:pt>
                <c:pt idx="4574">
                  <c:v>45974</c:v>
                </c:pt>
                <c:pt idx="4575">
                  <c:v>45974</c:v>
                </c:pt>
                <c:pt idx="4576">
                  <c:v>45974</c:v>
                </c:pt>
                <c:pt idx="4577">
                  <c:v>45975</c:v>
                </c:pt>
                <c:pt idx="4578">
                  <c:v>45975</c:v>
                </c:pt>
                <c:pt idx="4579">
                  <c:v>45975</c:v>
                </c:pt>
                <c:pt idx="4580">
                  <c:v>45975</c:v>
                </c:pt>
                <c:pt idx="4581">
                  <c:v>45975</c:v>
                </c:pt>
                <c:pt idx="4582">
                  <c:v>45975</c:v>
                </c:pt>
                <c:pt idx="4583">
                  <c:v>45975</c:v>
                </c:pt>
                <c:pt idx="4584">
                  <c:v>45975</c:v>
                </c:pt>
                <c:pt idx="4585">
                  <c:v>45975</c:v>
                </c:pt>
                <c:pt idx="4586">
                  <c:v>45975</c:v>
                </c:pt>
                <c:pt idx="4587">
                  <c:v>45975</c:v>
                </c:pt>
                <c:pt idx="4588">
                  <c:v>45975</c:v>
                </c:pt>
                <c:pt idx="4589">
                  <c:v>45975</c:v>
                </c:pt>
                <c:pt idx="4590">
                  <c:v>45975</c:v>
                </c:pt>
                <c:pt idx="4591">
                  <c:v>45975</c:v>
                </c:pt>
                <c:pt idx="4592">
                  <c:v>45975</c:v>
                </c:pt>
                <c:pt idx="4593">
                  <c:v>45975</c:v>
                </c:pt>
                <c:pt idx="4594">
                  <c:v>45975</c:v>
                </c:pt>
                <c:pt idx="4595">
                  <c:v>45975</c:v>
                </c:pt>
                <c:pt idx="4596">
                  <c:v>45975</c:v>
                </c:pt>
                <c:pt idx="4597">
                  <c:v>45975</c:v>
                </c:pt>
                <c:pt idx="4598">
                  <c:v>45975</c:v>
                </c:pt>
                <c:pt idx="4599">
                  <c:v>45975</c:v>
                </c:pt>
                <c:pt idx="4600">
                  <c:v>45976</c:v>
                </c:pt>
                <c:pt idx="4601">
                  <c:v>45976</c:v>
                </c:pt>
                <c:pt idx="4602">
                  <c:v>45976</c:v>
                </c:pt>
                <c:pt idx="4603">
                  <c:v>45976</c:v>
                </c:pt>
                <c:pt idx="4604">
                  <c:v>45976</c:v>
                </c:pt>
                <c:pt idx="4605">
                  <c:v>45976</c:v>
                </c:pt>
                <c:pt idx="4606">
                  <c:v>45976</c:v>
                </c:pt>
                <c:pt idx="4607">
                  <c:v>45976</c:v>
                </c:pt>
                <c:pt idx="4608">
                  <c:v>45976</c:v>
                </c:pt>
                <c:pt idx="4609">
                  <c:v>45976</c:v>
                </c:pt>
                <c:pt idx="4610">
                  <c:v>45976</c:v>
                </c:pt>
                <c:pt idx="4611">
                  <c:v>45976</c:v>
                </c:pt>
                <c:pt idx="4612">
                  <c:v>45976</c:v>
                </c:pt>
                <c:pt idx="4613">
                  <c:v>45976</c:v>
                </c:pt>
                <c:pt idx="4614">
                  <c:v>45976</c:v>
                </c:pt>
                <c:pt idx="4615">
                  <c:v>45976</c:v>
                </c:pt>
                <c:pt idx="4616">
                  <c:v>45976</c:v>
                </c:pt>
                <c:pt idx="4617">
                  <c:v>45976</c:v>
                </c:pt>
                <c:pt idx="4618">
                  <c:v>45976</c:v>
                </c:pt>
                <c:pt idx="4619">
                  <c:v>45976</c:v>
                </c:pt>
                <c:pt idx="4620">
                  <c:v>45976</c:v>
                </c:pt>
                <c:pt idx="4621">
                  <c:v>45976</c:v>
                </c:pt>
                <c:pt idx="4622">
                  <c:v>45976</c:v>
                </c:pt>
                <c:pt idx="4623">
                  <c:v>45976</c:v>
                </c:pt>
                <c:pt idx="4624">
                  <c:v>45976</c:v>
                </c:pt>
                <c:pt idx="4625">
                  <c:v>45976</c:v>
                </c:pt>
                <c:pt idx="4626">
                  <c:v>45976</c:v>
                </c:pt>
                <c:pt idx="4627">
                  <c:v>45976</c:v>
                </c:pt>
                <c:pt idx="4628">
                  <c:v>45976</c:v>
                </c:pt>
                <c:pt idx="4629">
                  <c:v>45976</c:v>
                </c:pt>
                <c:pt idx="4630">
                  <c:v>45976</c:v>
                </c:pt>
                <c:pt idx="4631">
                  <c:v>45977</c:v>
                </c:pt>
                <c:pt idx="4632">
                  <c:v>45977</c:v>
                </c:pt>
                <c:pt idx="4633">
                  <c:v>45977</c:v>
                </c:pt>
                <c:pt idx="4634">
                  <c:v>45977</c:v>
                </c:pt>
                <c:pt idx="4635">
                  <c:v>45977</c:v>
                </c:pt>
                <c:pt idx="4636">
                  <c:v>45977</c:v>
                </c:pt>
                <c:pt idx="4637">
                  <c:v>45977</c:v>
                </c:pt>
                <c:pt idx="4638">
                  <c:v>45977</c:v>
                </c:pt>
                <c:pt idx="4639">
                  <c:v>45977</c:v>
                </c:pt>
                <c:pt idx="4640">
                  <c:v>45977</c:v>
                </c:pt>
                <c:pt idx="4641">
                  <c:v>45977</c:v>
                </c:pt>
                <c:pt idx="4642">
                  <c:v>45977</c:v>
                </c:pt>
                <c:pt idx="4643">
                  <c:v>45977</c:v>
                </c:pt>
                <c:pt idx="4644">
                  <c:v>45977</c:v>
                </c:pt>
                <c:pt idx="4645">
                  <c:v>45977</c:v>
                </c:pt>
                <c:pt idx="4646">
                  <c:v>45977</c:v>
                </c:pt>
                <c:pt idx="4647">
                  <c:v>45977</c:v>
                </c:pt>
                <c:pt idx="4648">
                  <c:v>45977</c:v>
                </c:pt>
                <c:pt idx="4649">
                  <c:v>45977</c:v>
                </c:pt>
                <c:pt idx="4650">
                  <c:v>45977</c:v>
                </c:pt>
                <c:pt idx="4651">
                  <c:v>45977</c:v>
                </c:pt>
                <c:pt idx="4652">
                  <c:v>45977</c:v>
                </c:pt>
                <c:pt idx="4653">
                  <c:v>45977</c:v>
                </c:pt>
                <c:pt idx="4654">
                  <c:v>45977</c:v>
                </c:pt>
                <c:pt idx="4655">
                  <c:v>45977</c:v>
                </c:pt>
                <c:pt idx="4656">
                  <c:v>45977</c:v>
                </c:pt>
                <c:pt idx="4657">
                  <c:v>45977</c:v>
                </c:pt>
                <c:pt idx="4658">
                  <c:v>45977</c:v>
                </c:pt>
                <c:pt idx="4659">
                  <c:v>45977</c:v>
                </c:pt>
                <c:pt idx="4660">
                  <c:v>45977</c:v>
                </c:pt>
                <c:pt idx="4661">
                  <c:v>45977</c:v>
                </c:pt>
                <c:pt idx="4662">
                  <c:v>45977</c:v>
                </c:pt>
                <c:pt idx="4663">
                  <c:v>45977</c:v>
                </c:pt>
                <c:pt idx="4664">
                  <c:v>45977</c:v>
                </c:pt>
                <c:pt idx="4665">
                  <c:v>45977</c:v>
                </c:pt>
                <c:pt idx="4666">
                  <c:v>45977</c:v>
                </c:pt>
                <c:pt idx="4667">
                  <c:v>45977</c:v>
                </c:pt>
                <c:pt idx="4668">
                  <c:v>45978</c:v>
                </c:pt>
                <c:pt idx="4669">
                  <c:v>45978</c:v>
                </c:pt>
                <c:pt idx="4670">
                  <c:v>45978</c:v>
                </c:pt>
                <c:pt idx="4671">
                  <c:v>45978</c:v>
                </c:pt>
                <c:pt idx="4672">
                  <c:v>45978</c:v>
                </c:pt>
                <c:pt idx="4673">
                  <c:v>45978</c:v>
                </c:pt>
                <c:pt idx="4674">
                  <c:v>45978</c:v>
                </c:pt>
                <c:pt idx="4675">
                  <c:v>45978</c:v>
                </c:pt>
                <c:pt idx="4676">
                  <c:v>45978</c:v>
                </c:pt>
                <c:pt idx="4677">
                  <c:v>45978</c:v>
                </c:pt>
                <c:pt idx="4678">
                  <c:v>45978</c:v>
                </c:pt>
                <c:pt idx="4679">
                  <c:v>45978</c:v>
                </c:pt>
                <c:pt idx="4680">
                  <c:v>45978</c:v>
                </c:pt>
                <c:pt idx="4681">
                  <c:v>45978</c:v>
                </c:pt>
                <c:pt idx="4682">
                  <c:v>45978</c:v>
                </c:pt>
                <c:pt idx="4683">
                  <c:v>45978</c:v>
                </c:pt>
                <c:pt idx="4684">
                  <c:v>45978</c:v>
                </c:pt>
                <c:pt idx="4685">
                  <c:v>45978</c:v>
                </c:pt>
                <c:pt idx="4686">
                  <c:v>45978</c:v>
                </c:pt>
                <c:pt idx="4687">
                  <c:v>45978</c:v>
                </c:pt>
                <c:pt idx="4688">
                  <c:v>45978</c:v>
                </c:pt>
                <c:pt idx="4689">
                  <c:v>45978</c:v>
                </c:pt>
                <c:pt idx="4690">
                  <c:v>45978</c:v>
                </c:pt>
                <c:pt idx="4691">
                  <c:v>45978</c:v>
                </c:pt>
                <c:pt idx="4692">
                  <c:v>45978</c:v>
                </c:pt>
                <c:pt idx="4693">
                  <c:v>45978</c:v>
                </c:pt>
                <c:pt idx="4694">
                  <c:v>45979</c:v>
                </c:pt>
                <c:pt idx="4695">
                  <c:v>45979</c:v>
                </c:pt>
                <c:pt idx="4696">
                  <c:v>45979</c:v>
                </c:pt>
                <c:pt idx="4697">
                  <c:v>45979</c:v>
                </c:pt>
                <c:pt idx="4698">
                  <c:v>45979</c:v>
                </c:pt>
                <c:pt idx="4699">
                  <c:v>45979</c:v>
                </c:pt>
                <c:pt idx="4700">
                  <c:v>45979</c:v>
                </c:pt>
                <c:pt idx="4701">
                  <c:v>45979</c:v>
                </c:pt>
                <c:pt idx="4702">
                  <c:v>45979</c:v>
                </c:pt>
                <c:pt idx="4703">
                  <c:v>45979</c:v>
                </c:pt>
                <c:pt idx="4704">
                  <c:v>45979</c:v>
                </c:pt>
                <c:pt idx="4705">
                  <c:v>45979</c:v>
                </c:pt>
                <c:pt idx="4706">
                  <c:v>45979</c:v>
                </c:pt>
                <c:pt idx="4707">
                  <c:v>45979</c:v>
                </c:pt>
                <c:pt idx="4708">
                  <c:v>45979</c:v>
                </c:pt>
                <c:pt idx="4709">
                  <c:v>45979</c:v>
                </c:pt>
                <c:pt idx="4710">
                  <c:v>45979</c:v>
                </c:pt>
                <c:pt idx="4711">
                  <c:v>45979</c:v>
                </c:pt>
                <c:pt idx="4712">
                  <c:v>45979</c:v>
                </c:pt>
                <c:pt idx="4713">
                  <c:v>45979</c:v>
                </c:pt>
                <c:pt idx="4714">
                  <c:v>45979</c:v>
                </c:pt>
                <c:pt idx="4715">
                  <c:v>45979</c:v>
                </c:pt>
                <c:pt idx="4716">
                  <c:v>45979</c:v>
                </c:pt>
                <c:pt idx="4717">
                  <c:v>45980</c:v>
                </c:pt>
                <c:pt idx="4718">
                  <c:v>45980</c:v>
                </c:pt>
                <c:pt idx="4719">
                  <c:v>45980</c:v>
                </c:pt>
                <c:pt idx="4720">
                  <c:v>45980</c:v>
                </c:pt>
                <c:pt idx="4721">
                  <c:v>45980</c:v>
                </c:pt>
                <c:pt idx="4722">
                  <c:v>45980</c:v>
                </c:pt>
                <c:pt idx="4723">
                  <c:v>45980</c:v>
                </c:pt>
                <c:pt idx="4724">
                  <c:v>45980</c:v>
                </c:pt>
                <c:pt idx="4725">
                  <c:v>45980</c:v>
                </c:pt>
                <c:pt idx="4726">
                  <c:v>45980</c:v>
                </c:pt>
                <c:pt idx="4727">
                  <c:v>45980</c:v>
                </c:pt>
                <c:pt idx="4728">
                  <c:v>45980</c:v>
                </c:pt>
                <c:pt idx="4729">
                  <c:v>45980</c:v>
                </c:pt>
                <c:pt idx="4730">
                  <c:v>45980</c:v>
                </c:pt>
                <c:pt idx="4731">
                  <c:v>45980</c:v>
                </c:pt>
                <c:pt idx="4732">
                  <c:v>45980</c:v>
                </c:pt>
                <c:pt idx="4733">
                  <c:v>45980</c:v>
                </c:pt>
                <c:pt idx="4734">
                  <c:v>45980</c:v>
                </c:pt>
                <c:pt idx="4735">
                  <c:v>45980</c:v>
                </c:pt>
                <c:pt idx="4736">
                  <c:v>45981</c:v>
                </c:pt>
                <c:pt idx="4737">
                  <c:v>45981</c:v>
                </c:pt>
                <c:pt idx="4738">
                  <c:v>45981</c:v>
                </c:pt>
                <c:pt idx="4739">
                  <c:v>45981</c:v>
                </c:pt>
                <c:pt idx="4740">
                  <c:v>45981</c:v>
                </c:pt>
                <c:pt idx="4741">
                  <c:v>45981</c:v>
                </c:pt>
                <c:pt idx="4742">
                  <c:v>45981</c:v>
                </c:pt>
                <c:pt idx="4743">
                  <c:v>45981</c:v>
                </c:pt>
                <c:pt idx="4744">
                  <c:v>45981</c:v>
                </c:pt>
                <c:pt idx="4745">
                  <c:v>45981</c:v>
                </c:pt>
                <c:pt idx="4746">
                  <c:v>45981</c:v>
                </c:pt>
                <c:pt idx="4747">
                  <c:v>45981</c:v>
                </c:pt>
                <c:pt idx="4748">
                  <c:v>45981</c:v>
                </c:pt>
                <c:pt idx="4749">
                  <c:v>45981</c:v>
                </c:pt>
                <c:pt idx="4750">
                  <c:v>45981</c:v>
                </c:pt>
                <c:pt idx="4751">
                  <c:v>45981</c:v>
                </c:pt>
                <c:pt idx="4752">
                  <c:v>45981</c:v>
                </c:pt>
                <c:pt idx="4753">
                  <c:v>45981</c:v>
                </c:pt>
                <c:pt idx="4754">
                  <c:v>45981</c:v>
                </c:pt>
                <c:pt idx="4755">
                  <c:v>45981</c:v>
                </c:pt>
                <c:pt idx="4756">
                  <c:v>45981</c:v>
                </c:pt>
                <c:pt idx="4757">
                  <c:v>45981</c:v>
                </c:pt>
                <c:pt idx="4758">
                  <c:v>45981</c:v>
                </c:pt>
                <c:pt idx="4759">
                  <c:v>45981</c:v>
                </c:pt>
                <c:pt idx="4760">
                  <c:v>45981</c:v>
                </c:pt>
                <c:pt idx="4761">
                  <c:v>45981</c:v>
                </c:pt>
                <c:pt idx="4762">
                  <c:v>45982</c:v>
                </c:pt>
                <c:pt idx="4763">
                  <c:v>45982</c:v>
                </c:pt>
                <c:pt idx="4764">
                  <c:v>45982</c:v>
                </c:pt>
                <c:pt idx="4765">
                  <c:v>45982</c:v>
                </c:pt>
                <c:pt idx="4766">
                  <c:v>45982</c:v>
                </c:pt>
                <c:pt idx="4767">
                  <c:v>45982</c:v>
                </c:pt>
                <c:pt idx="4768">
                  <c:v>45982</c:v>
                </c:pt>
                <c:pt idx="4769">
                  <c:v>45982</c:v>
                </c:pt>
                <c:pt idx="4770">
                  <c:v>45982</c:v>
                </c:pt>
                <c:pt idx="4771">
                  <c:v>45982</c:v>
                </c:pt>
                <c:pt idx="4772">
                  <c:v>45982</c:v>
                </c:pt>
                <c:pt idx="4773">
                  <c:v>45982</c:v>
                </c:pt>
                <c:pt idx="4774">
                  <c:v>45982</c:v>
                </c:pt>
                <c:pt idx="4775">
                  <c:v>45982</c:v>
                </c:pt>
                <c:pt idx="4776">
                  <c:v>45982</c:v>
                </c:pt>
                <c:pt idx="4777">
                  <c:v>45982</c:v>
                </c:pt>
                <c:pt idx="4778">
                  <c:v>45982</c:v>
                </c:pt>
                <c:pt idx="4779">
                  <c:v>45982</c:v>
                </c:pt>
                <c:pt idx="4780">
                  <c:v>45982</c:v>
                </c:pt>
                <c:pt idx="4781">
                  <c:v>45982</c:v>
                </c:pt>
                <c:pt idx="4782">
                  <c:v>45982</c:v>
                </c:pt>
                <c:pt idx="4783">
                  <c:v>45982</c:v>
                </c:pt>
                <c:pt idx="4784">
                  <c:v>45982</c:v>
                </c:pt>
                <c:pt idx="4785">
                  <c:v>45982</c:v>
                </c:pt>
                <c:pt idx="4786">
                  <c:v>45982</c:v>
                </c:pt>
                <c:pt idx="4787">
                  <c:v>45982</c:v>
                </c:pt>
                <c:pt idx="4788">
                  <c:v>45982</c:v>
                </c:pt>
                <c:pt idx="4789">
                  <c:v>45982</c:v>
                </c:pt>
                <c:pt idx="4790">
                  <c:v>45982</c:v>
                </c:pt>
                <c:pt idx="4791">
                  <c:v>45983</c:v>
                </c:pt>
                <c:pt idx="4792">
                  <c:v>45983</c:v>
                </c:pt>
                <c:pt idx="4793">
                  <c:v>45983</c:v>
                </c:pt>
                <c:pt idx="4794">
                  <c:v>45983</c:v>
                </c:pt>
                <c:pt idx="4795">
                  <c:v>45983</c:v>
                </c:pt>
                <c:pt idx="4796">
                  <c:v>45983</c:v>
                </c:pt>
                <c:pt idx="4797">
                  <c:v>45983</c:v>
                </c:pt>
                <c:pt idx="4798">
                  <c:v>45983</c:v>
                </c:pt>
                <c:pt idx="4799">
                  <c:v>45983</c:v>
                </c:pt>
                <c:pt idx="4800">
                  <c:v>45983</c:v>
                </c:pt>
                <c:pt idx="4801">
                  <c:v>45983</c:v>
                </c:pt>
                <c:pt idx="4802">
                  <c:v>45983</c:v>
                </c:pt>
                <c:pt idx="4803">
                  <c:v>45983</c:v>
                </c:pt>
                <c:pt idx="4804">
                  <c:v>45983</c:v>
                </c:pt>
                <c:pt idx="4805">
                  <c:v>45983</c:v>
                </c:pt>
                <c:pt idx="4806">
                  <c:v>45983</c:v>
                </c:pt>
                <c:pt idx="4807">
                  <c:v>45983</c:v>
                </c:pt>
                <c:pt idx="4808">
                  <c:v>45983</c:v>
                </c:pt>
                <c:pt idx="4809">
                  <c:v>45983</c:v>
                </c:pt>
                <c:pt idx="4810">
                  <c:v>45983</c:v>
                </c:pt>
                <c:pt idx="4811">
                  <c:v>45983</c:v>
                </c:pt>
                <c:pt idx="4812">
                  <c:v>45983</c:v>
                </c:pt>
                <c:pt idx="4813">
                  <c:v>45983</c:v>
                </c:pt>
                <c:pt idx="4814">
                  <c:v>45983</c:v>
                </c:pt>
                <c:pt idx="4815">
                  <c:v>45983</c:v>
                </c:pt>
                <c:pt idx="4816">
                  <c:v>45983</c:v>
                </c:pt>
                <c:pt idx="4817">
                  <c:v>45983</c:v>
                </c:pt>
                <c:pt idx="4818">
                  <c:v>45983</c:v>
                </c:pt>
                <c:pt idx="4819">
                  <c:v>45983</c:v>
                </c:pt>
                <c:pt idx="4820">
                  <c:v>45983</c:v>
                </c:pt>
                <c:pt idx="4821">
                  <c:v>45983</c:v>
                </c:pt>
                <c:pt idx="4822">
                  <c:v>45983</c:v>
                </c:pt>
                <c:pt idx="4823">
                  <c:v>45983</c:v>
                </c:pt>
                <c:pt idx="4824">
                  <c:v>45984</c:v>
                </c:pt>
                <c:pt idx="4825">
                  <c:v>45984</c:v>
                </c:pt>
                <c:pt idx="4826">
                  <c:v>45984</c:v>
                </c:pt>
                <c:pt idx="4827">
                  <c:v>45984</c:v>
                </c:pt>
                <c:pt idx="4828">
                  <c:v>45984</c:v>
                </c:pt>
                <c:pt idx="4829">
                  <c:v>45984</c:v>
                </c:pt>
                <c:pt idx="4830">
                  <c:v>45984</c:v>
                </c:pt>
                <c:pt idx="4831">
                  <c:v>45984</c:v>
                </c:pt>
                <c:pt idx="4832">
                  <c:v>45984</c:v>
                </c:pt>
                <c:pt idx="4833">
                  <c:v>45984</c:v>
                </c:pt>
                <c:pt idx="4834">
                  <c:v>45984</c:v>
                </c:pt>
                <c:pt idx="4835">
                  <c:v>45984</c:v>
                </c:pt>
                <c:pt idx="4836">
                  <c:v>45984</c:v>
                </c:pt>
                <c:pt idx="4837">
                  <c:v>45984</c:v>
                </c:pt>
                <c:pt idx="4838">
                  <c:v>45984</c:v>
                </c:pt>
                <c:pt idx="4839">
                  <c:v>45984</c:v>
                </c:pt>
                <c:pt idx="4840">
                  <c:v>45984</c:v>
                </c:pt>
                <c:pt idx="4841">
                  <c:v>45984</c:v>
                </c:pt>
                <c:pt idx="4842">
                  <c:v>45984</c:v>
                </c:pt>
                <c:pt idx="4843">
                  <c:v>45984</c:v>
                </c:pt>
                <c:pt idx="4844">
                  <c:v>45984</c:v>
                </c:pt>
                <c:pt idx="4845">
                  <c:v>45984</c:v>
                </c:pt>
                <c:pt idx="4846">
                  <c:v>45984</c:v>
                </c:pt>
                <c:pt idx="4847">
                  <c:v>45984</c:v>
                </c:pt>
                <c:pt idx="4848">
                  <c:v>45984</c:v>
                </c:pt>
                <c:pt idx="4849">
                  <c:v>45984</c:v>
                </c:pt>
                <c:pt idx="4850">
                  <c:v>45985</c:v>
                </c:pt>
                <c:pt idx="4851">
                  <c:v>45985</c:v>
                </c:pt>
                <c:pt idx="4852">
                  <c:v>45985</c:v>
                </c:pt>
                <c:pt idx="4853">
                  <c:v>45985</c:v>
                </c:pt>
                <c:pt idx="4854">
                  <c:v>45985</c:v>
                </c:pt>
                <c:pt idx="4855">
                  <c:v>45985</c:v>
                </c:pt>
                <c:pt idx="4856">
                  <c:v>45985</c:v>
                </c:pt>
                <c:pt idx="4857">
                  <c:v>45985</c:v>
                </c:pt>
                <c:pt idx="4858">
                  <c:v>45985</c:v>
                </c:pt>
                <c:pt idx="4859">
                  <c:v>45985</c:v>
                </c:pt>
                <c:pt idx="4860">
                  <c:v>45985</c:v>
                </c:pt>
                <c:pt idx="4861">
                  <c:v>45985</c:v>
                </c:pt>
                <c:pt idx="4862">
                  <c:v>45985</c:v>
                </c:pt>
                <c:pt idx="4863">
                  <c:v>45985</c:v>
                </c:pt>
                <c:pt idx="4864">
                  <c:v>45985</c:v>
                </c:pt>
                <c:pt idx="4865">
                  <c:v>45985</c:v>
                </c:pt>
                <c:pt idx="4866">
                  <c:v>45985</c:v>
                </c:pt>
                <c:pt idx="4867">
                  <c:v>45985</c:v>
                </c:pt>
                <c:pt idx="4868">
                  <c:v>45985</c:v>
                </c:pt>
                <c:pt idx="4869">
                  <c:v>45986</c:v>
                </c:pt>
                <c:pt idx="4870">
                  <c:v>45986</c:v>
                </c:pt>
                <c:pt idx="4871">
                  <c:v>45986</c:v>
                </c:pt>
                <c:pt idx="4872">
                  <c:v>45986</c:v>
                </c:pt>
                <c:pt idx="4873">
                  <c:v>45986</c:v>
                </c:pt>
                <c:pt idx="4874">
                  <c:v>45986</c:v>
                </c:pt>
                <c:pt idx="4875">
                  <c:v>45986</c:v>
                </c:pt>
                <c:pt idx="4876">
                  <c:v>45986</c:v>
                </c:pt>
                <c:pt idx="4877">
                  <c:v>45986</c:v>
                </c:pt>
                <c:pt idx="4878">
                  <c:v>45986</c:v>
                </c:pt>
                <c:pt idx="4879">
                  <c:v>45986</c:v>
                </c:pt>
                <c:pt idx="4880">
                  <c:v>45986</c:v>
                </c:pt>
                <c:pt idx="4881">
                  <c:v>45986</c:v>
                </c:pt>
                <c:pt idx="4882">
                  <c:v>45986</c:v>
                </c:pt>
                <c:pt idx="4883">
                  <c:v>45986</c:v>
                </c:pt>
                <c:pt idx="4884">
                  <c:v>45986</c:v>
                </c:pt>
                <c:pt idx="4885">
                  <c:v>45986</c:v>
                </c:pt>
                <c:pt idx="4886">
                  <c:v>45986</c:v>
                </c:pt>
                <c:pt idx="4887">
                  <c:v>45986</c:v>
                </c:pt>
                <c:pt idx="4888">
                  <c:v>45986</c:v>
                </c:pt>
                <c:pt idx="4889">
                  <c:v>45986</c:v>
                </c:pt>
                <c:pt idx="4890">
                  <c:v>45986</c:v>
                </c:pt>
                <c:pt idx="4891">
                  <c:v>45986</c:v>
                </c:pt>
                <c:pt idx="4892">
                  <c:v>45986</c:v>
                </c:pt>
                <c:pt idx="4893">
                  <c:v>45986</c:v>
                </c:pt>
                <c:pt idx="4894">
                  <c:v>45986</c:v>
                </c:pt>
                <c:pt idx="4895">
                  <c:v>45986</c:v>
                </c:pt>
                <c:pt idx="4896">
                  <c:v>45986</c:v>
                </c:pt>
                <c:pt idx="4897">
                  <c:v>45986</c:v>
                </c:pt>
                <c:pt idx="4898">
                  <c:v>45986</c:v>
                </c:pt>
                <c:pt idx="4899">
                  <c:v>45987</c:v>
                </c:pt>
                <c:pt idx="4900">
                  <c:v>45987</c:v>
                </c:pt>
                <c:pt idx="4901">
                  <c:v>45987</c:v>
                </c:pt>
                <c:pt idx="4902">
                  <c:v>45987</c:v>
                </c:pt>
                <c:pt idx="4903">
                  <c:v>45987</c:v>
                </c:pt>
                <c:pt idx="4904">
                  <c:v>45987</c:v>
                </c:pt>
                <c:pt idx="4905">
                  <c:v>45987</c:v>
                </c:pt>
                <c:pt idx="4906">
                  <c:v>45987</c:v>
                </c:pt>
                <c:pt idx="4907">
                  <c:v>45987</c:v>
                </c:pt>
                <c:pt idx="4908">
                  <c:v>45987</c:v>
                </c:pt>
                <c:pt idx="4909">
                  <c:v>45987</c:v>
                </c:pt>
                <c:pt idx="4910">
                  <c:v>45987</c:v>
                </c:pt>
                <c:pt idx="4911">
                  <c:v>45987</c:v>
                </c:pt>
                <c:pt idx="4912">
                  <c:v>45987</c:v>
                </c:pt>
                <c:pt idx="4913">
                  <c:v>45987</c:v>
                </c:pt>
                <c:pt idx="4914">
                  <c:v>45988</c:v>
                </c:pt>
                <c:pt idx="4915">
                  <c:v>45988</c:v>
                </c:pt>
                <c:pt idx="4916">
                  <c:v>45988</c:v>
                </c:pt>
                <c:pt idx="4917">
                  <c:v>45988</c:v>
                </c:pt>
                <c:pt idx="4918">
                  <c:v>45988</c:v>
                </c:pt>
                <c:pt idx="4919">
                  <c:v>45988</c:v>
                </c:pt>
                <c:pt idx="4920">
                  <c:v>45988</c:v>
                </c:pt>
                <c:pt idx="4921">
                  <c:v>45988</c:v>
                </c:pt>
                <c:pt idx="4922">
                  <c:v>45988</c:v>
                </c:pt>
                <c:pt idx="4923">
                  <c:v>45988</c:v>
                </c:pt>
                <c:pt idx="4924">
                  <c:v>45988</c:v>
                </c:pt>
                <c:pt idx="4925">
                  <c:v>45988</c:v>
                </c:pt>
                <c:pt idx="4926">
                  <c:v>45988</c:v>
                </c:pt>
                <c:pt idx="4927">
                  <c:v>45988</c:v>
                </c:pt>
                <c:pt idx="4928">
                  <c:v>45988</c:v>
                </c:pt>
                <c:pt idx="4929">
                  <c:v>45988</c:v>
                </c:pt>
                <c:pt idx="4930">
                  <c:v>45988</c:v>
                </c:pt>
                <c:pt idx="4931">
                  <c:v>45988</c:v>
                </c:pt>
                <c:pt idx="4932">
                  <c:v>45988</c:v>
                </c:pt>
                <c:pt idx="4933">
                  <c:v>45988</c:v>
                </c:pt>
                <c:pt idx="4934">
                  <c:v>45988</c:v>
                </c:pt>
                <c:pt idx="4935">
                  <c:v>45988</c:v>
                </c:pt>
                <c:pt idx="4936">
                  <c:v>45988</c:v>
                </c:pt>
                <c:pt idx="4937">
                  <c:v>45988</c:v>
                </c:pt>
                <c:pt idx="4938">
                  <c:v>45988</c:v>
                </c:pt>
                <c:pt idx="4939">
                  <c:v>45989</c:v>
                </c:pt>
                <c:pt idx="4940">
                  <c:v>45989</c:v>
                </c:pt>
                <c:pt idx="4941">
                  <c:v>45989</c:v>
                </c:pt>
                <c:pt idx="4942">
                  <c:v>45989</c:v>
                </c:pt>
                <c:pt idx="4943">
                  <c:v>45989</c:v>
                </c:pt>
                <c:pt idx="4944">
                  <c:v>45989</c:v>
                </c:pt>
                <c:pt idx="4945">
                  <c:v>45989</c:v>
                </c:pt>
                <c:pt idx="4946">
                  <c:v>45989</c:v>
                </c:pt>
                <c:pt idx="4947">
                  <c:v>45989</c:v>
                </c:pt>
                <c:pt idx="4948">
                  <c:v>45989</c:v>
                </c:pt>
                <c:pt idx="4949">
                  <c:v>45989</c:v>
                </c:pt>
                <c:pt idx="4950">
                  <c:v>45989</c:v>
                </c:pt>
                <c:pt idx="4951">
                  <c:v>45989</c:v>
                </c:pt>
                <c:pt idx="4952">
                  <c:v>45989</c:v>
                </c:pt>
                <c:pt idx="4953">
                  <c:v>45989</c:v>
                </c:pt>
                <c:pt idx="4954">
                  <c:v>45989</c:v>
                </c:pt>
                <c:pt idx="4955">
                  <c:v>45989</c:v>
                </c:pt>
                <c:pt idx="4956">
                  <c:v>45989</c:v>
                </c:pt>
                <c:pt idx="4957">
                  <c:v>45989</c:v>
                </c:pt>
                <c:pt idx="4958">
                  <c:v>45989</c:v>
                </c:pt>
                <c:pt idx="4959">
                  <c:v>45989</c:v>
                </c:pt>
                <c:pt idx="4960">
                  <c:v>45989</c:v>
                </c:pt>
                <c:pt idx="4961">
                  <c:v>45989</c:v>
                </c:pt>
                <c:pt idx="4962">
                  <c:v>45989</c:v>
                </c:pt>
                <c:pt idx="4963">
                  <c:v>45989</c:v>
                </c:pt>
                <c:pt idx="4964">
                  <c:v>45990</c:v>
                </c:pt>
                <c:pt idx="4965">
                  <c:v>45990</c:v>
                </c:pt>
                <c:pt idx="4966">
                  <c:v>45990</c:v>
                </c:pt>
                <c:pt idx="4967">
                  <c:v>45990</c:v>
                </c:pt>
                <c:pt idx="4968">
                  <c:v>45990</c:v>
                </c:pt>
                <c:pt idx="4969">
                  <c:v>45990</c:v>
                </c:pt>
                <c:pt idx="4970">
                  <c:v>45990</c:v>
                </c:pt>
                <c:pt idx="4971">
                  <c:v>45990</c:v>
                </c:pt>
                <c:pt idx="4972">
                  <c:v>45990</c:v>
                </c:pt>
                <c:pt idx="4973">
                  <c:v>45990</c:v>
                </c:pt>
                <c:pt idx="4974">
                  <c:v>45990</c:v>
                </c:pt>
                <c:pt idx="4975">
                  <c:v>45990</c:v>
                </c:pt>
                <c:pt idx="4976">
                  <c:v>45990</c:v>
                </c:pt>
                <c:pt idx="4977">
                  <c:v>45990</c:v>
                </c:pt>
                <c:pt idx="4978">
                  <c:v>45990</c:v>
                </c:pt>
                <c:pt idx="4979">
                  <c:v>45990</c:v>
                </c:pt>
                <c:pt idx="4980">
                  <c:v>45990</c:v>
                </c:pt>
                <c:pt idx="4981">
                  <c:v>45990</c:v>
                </c:pt>
                <c:pt idx="4982">
                  <c:v>45990</c:v>
                </c:pt>
                <c:pt idx="4983">
                  <c:v>45990</c:v>
                </c:pt>
                <c:pt idx="4984">
                  <c:v>45990</c:v>
                </c:pt>
                <c:pt idx="4985">
                  <c:v>45990</c:v>
                </c:pt>
                <c:pt idx="4986">
                  <c:v>45990</c:v>
                </c:pt>
                <c:pt idx="4987">
                  <c:v>45990</c:v>
                </c:pt>
                <c:pt idx="4988">
                  <c:v>45990</c:v>
                </c:pt>
                <c:pt idx="4989">
                  <c:v>45990</c:v>
                </c:pt>
                <c:pt idx="4990">
                  <c:v>45990</c:v>
                </c:pt>
                <c:pt idx="4991">
                  <c:v>45990</c:v>
                </c:pt>
                <c:pt idx="4992">
                  <c:v>45990</c:v>
                </c:pt>
                <c:pt idx="4993">
                  <c:v>45990</c:v>
                </c:pt>
                <c:pt idx="4994">
                  <c:v>45990</c:v>
                </c:pt>
                <c:pt idx="4995">
                  <c:v>45990</c:v>
                </c:pt>
                <c:pt idx="4996">
                  <c:v>45990</c:v>
                </c:pt>
                <c:pt idx="4997">
                  <c:v>45990</c:v>
                </c:pt>
                <c:pt idx="4998">
                  <c:v>45991</c:v>
                </c:pt>
                <c:pt idx="4999">
                  <c:v>45991</c:v>
                </c:pt>
                <c:pt idx="5000">
                  <c:v>45991</c:v>
                </c:pt>
                <c:pt idx="5001">
                  <c:v>45991</c:v>
                </c:pt>
                <c:pt idx="5002">
                  <c:v>45991</c:v>
                </c:pt>
                <c:pt idx="5003">
                  <c:v>45991</c:v>
                </c:pt>
                <c:pt idx="5004">
                  <c:v>45991</c:v>
                </c:pt>
                <c:pt idx="5005">
                  <c:v>45991</c:v>
                </c:pt>
                <c:pt idx="5006">
                  <c:v>45991</c:v>
                </c:pt>
                <c:pt idx="5007">
                  <c:v>45991</c:v>
                </c:pt>
                <c:pt idx="5008">
                  <c:v>45991</c:v>
                </c:pt>
                <c:pt idx="5009">
                  <c:v>45991</c:v>
                </c:pt>
                <c:pt idx="5010">
                  <c:v>45991</c:v>
                </c:pt>
                <c:pt idx="5011">
                  <c:v>45991</c:v>
                </c:pt>
                <c:pt idx="5012">
                  <c:v>45991</c:v>
                </c:pt>
                <c:pt idx="5013">
                  <c:v>45991</c:v>
                </c:pt>
                <c:pt idx="5014">
                  <c:v>45991</c:v>
                </c:pt>
                <c:pt idx="5015">
                  <c:v>45991</c:v>
                </c:pt>
                <c:pt idx="5016">
                  <c:v>45991</c:v>
                </c:pt>
                <c:pt idx="5017">
                  <c:v>45991</c:v>
                </c:pt>
                <c:pt idx="5018">
                  <c:v>45991</c:v>
                </c:pt>
                <c:pt idx="5019">
                  <c:v>45991</c:v>
                </c:pt>
                <c:pt idx="5020">
                  <c:v>45991</c:v>
                </c:pt>
                <c:pt idx="5021">
                  <c:v>45991</c:v>
                </c:pt>
                <c:pt idx="5022">
                  <c:v>45991</c:v>
                </c:pt>
                <c:pt idx="5023">
                  <c:v>45991</c:v>
                </c:pt>
                <c:pt idx="5024">
                  <c:v>45991</c:v>
                </c:pt>
                <c:pt idx="5025">
                  <c:v>45991</c:v>
                </c:pt>
                <c:pt idx="5026">
                  <c:v>45991</c:v>
                </c:pt>
                <c:pt idx="5027">
                  <c:v>45991</c:v>
                </c:pt>
                <c:pt idx="5028">
                  <c:v>45991</c:v>
                </c:pt>
                <c:pt idx="5029">
                  <c:v>45991</c:v>
                </c:pt>
                <c:pt idx="5030">
                  <c:v>45992</c:v>
                </c:pt>
                <c:pt idx="5031">
                  <c:v>45992</c:v>
                </c:pt>
                <c:pt idx="5032">
                  <c:v>45992</c:v>
                </c:pt>
                <c:pt idx="5033">
                  <c:v>45992</c:v>
                </c:pt>
                <c:pt idx="5034">
                  <c:v>45992</c:v>
                </c:pt>
                <c:pt idx="5035">
                  <c:v>45992</c:v>
                </c:pt>
                <c:pt idx="5036">
                  <c:v>45992</c:v>
                </c:pt>
                <c:pt idx="5037">
                  <c:v>45992</c:v>
                </c:pt>
                <c:pt idx="5038">
                  <c:v>45992</c:v>
                </c:pt>
                <c:pt idx="5039">
                  <c:v>45992</c:v>
                </c:pt>
                <c:pt idx="5040">
                  <c:v>45992</c:v>
                </c:pt>
                <c:pt idx="5041">
                  <c:v>45992</c:v>
                </c:pt>
                <c:pt idx="5042">
                  <c:v>45992</c:v>
                </c:pt>
                <c:pt idx="5043">
                  <c:v>45992</c:v>
                </c:pt>
                <c:pt idx="5044">
                  <c:v>45992</c:v>
                </c:pt>
                <c:pt idx="5045">
                  <c:v>45992</c:v>
                </c:pt>
                <c:pt idx="5046">
                  <c:v>45992</c:v>
                </c:pt>
                <c:pt idx="5047">
                  <c:v>45992</c:v>
                </c:pt>
                <c:pt idx="5048">
                  <c:v>45992</c:v>
                </c:pt>
                <c:pt idx="5049">
                  <c:v>45992</c:v>
                </c:pt>
                <c:pt idx="5050">
                  <c:v>45993</c:v>
                </c:pt>
                <c:pt idx="5051">
                  <c:v>45993</c:v>
                </c:pt>
                <c:pt idx="5052">
                  <c:v>45993</c:v>
                </c:pt>
                <c:pt idx="5053">
                  <c:v>45993</c:v>
                </c:pt>
                <c:pt idx="5054">
                  <c:v>45993</c:v>
                </c:pt>
                <c:pt idx="5055">
                  <c:v>45993</c:v>
                </c:pt>
                <c:pt idx="5056">
                  <c:v>45993</c:v>
                </c:pt>
                <c:pt idx="5057">
                  <c:v>45993</c:v>
                </c:pt>
                <c:pt idx="5058">
                  <c:v>45993</c:v>
                </c:pt>
                <c:pt idx="5059">
                  <c:v>45993</c:v>
                </c:pt>
                <c:pt idx="5060">
                  <c:v>45993</c:v>
                </c:pt>
                <c:pt idx="5061">
                  <c:v>45993</c:v>
                </c:pt>
                <c:pt idx="5062">
                  <c:v>45993</c:v>
                </c:pt>
                <c:pt idx="5063">
                  <c:v>45993</c:v>
                </c:pt>
                <c:pt idx="5064">
                  <c:v>45993</c:v>
                </c:pt>
                <c:pt idx="5065">
                  <c:v>45993</c:v>
                </c:pt>
                <c:pt idx="5066">
                  <c:v>45993</c:v>
                </c:pt>
                <c:pt idx="5067">
                  <c:v>45993</c:v>
                </c:pt>
                <c:pt idx="5068">
                  <c:v>45993</c:v>
                </c:pt>
                <c:pt idx="5069">
                  <c:v>45993</c:v>
                </c:pt>
                <c:pt idx="5070">
                  <c:v>45993</c:v>
                </c:pt>
                <c:pt idx="5071">
                  <c:v>45993</c:v>
                </c:pt>
                <c:pt idx="5072">
                  <c:v>45993</c:v>
                </c:pt>
                <c:pt idx="5073">
                  <c:v>45993</c:v>
                </c:pt>
                <c:pt idx="5074">
                  <c:v>45993</c:v>
                </c:pt>
                <c:pt idx="5075">
                  <c:v>45993</c:v>
                </c:pt>
                <c:pt idx="5076">
                  <c:v>45993</c:v>
                </c:pt>
                <c:pt idx="5077">
                  <c:v>45993</c:v>
                </c:pt>
                <c:pt idx="5078">
                  <c:v>45993</c:v>
                </c:pt>
                <c:pt idx="5079">
                  <c:v>45993</c:v>
                </c:pt>
                <c:pt idx="5080">
                  <c:v>45993</c:v>
                </c:pt>
                <c:pt idx="5081">
                  <c:v>45993</c:v>
                </c:pt>
                <c:pt idx="5082">
                  <c:v>45994</c:v>
                </c:pt>
                <c:pt idx="5083">
                  <c:v>45994</c:v>
                </c:pt>
                <c:pt idx="5084">
                  <c:v>45994</c:v>
                </c:pt>
                <c:pt idx="5085">
                  <c:v>45994</c:v>
                </c:pt>
                <c:pt idx="5086">
                  <c:v>45994</c:v>
                </c:pt>
                <c:pt idx="5087">
                  <c:v>45994</c:v>
                </c:pt>
                <c:pt idx="5088">
                  <c:v>45994</c:v>
                </c:pt>
                <c:pt idx="5089">
                  <c:v>45994</c:v>
                </c:pt>
                <c:pt idx="5090">
                  <c:v>45994</c:v>
                </c:pt>
                <c:pt idx="5091">
                  <c:v>45994</c:v>
                </c:pt>
                <c:pt idx="5092">
                  <c:v>45994</c:v>
                </c:pt>
                <c:pt idx="5093">
                  <c:v>45994</c:v>
                </c:pt>
                <c:pt idx="5094">
                  <c:v>45994</c:v>
                </c:pt>
                <c:pt idx="5095">
                  <c:v>45994</c:v>
                </c:pt>
                <c:pt idx="5096">
                  <c:v>45994</c:v>
                </c:pt>
                <c:pt idx="5097">
                  <c:v>45994</c:v>
                </c:pt>
                <c:pt idx="5098">
                  <c:v>45994</c:v>
                </c:pt>
                <c:pt idx="5099">
                  <c:v>45994</c:v>
                </c:pt>
                <c:pt idx="5100">
                  <c:v>45994</c:v>
                </c:pt>
                <c:pt idx="5101">
                  <c:v>45995</c:v>
                </c:pt>
                <c:pt idx="5102">
                  <c:v>45995</c:v>
                </c:pt>
                <c:pt idx="5103">
                  <c:v>45995</c:v>
                </c:pt>
                <c:pt idx="5104">
                  <c:v>45995</c:v>
                </c:pt>
                <c:pt idx="5105">
                  <c:v>45995</c:v>
                </c:pt>
                <c:pt idx="5106">
                  <c:v>45995</c:v>
                </c:pt>
                <c:pt idx="5107">
                  <c:v>45995</c:v>
                </c:pt>
                <c:pt idx="5108">
                  <c:v>45995</c:v>
                </c:pt>
                <c:pt idx="5109">
                  <c:v>45995</c:v>
                </c:pt>
                <c:pt idx="5110">
                  <c:v>45995</c:v>
                </c:pt>
                <c:pt idx="5111">
                  <c:v>45995</c:v>
                </c:pt>
                <c:pt idx="5112">
                  <c:v>45995</c:v>
                </c:pt>
                <c:pt idx="5113">
                  <c:v>45995</c:v>
                </c:pt>
                <c:pt idx="5114">
                  <c:v>45995</c:v>
                </c:pt>
                <c:pt idx="5115">
                  <c:v>45995</c:v>
                </c:pt>
                <c:pt idx="5116">
                  <c:v>45995</c:v>
                </c:pt>
                <c:pt idx="5117">
                  <c:v>45995</c:v>
                </c:pt>
                <c:pt idx="5118">
                  <c:v>45995</c:v>
                </c:pt>
                <c:pt idx="5119">
                  <c:v>45995</c:v>
                </c:pt>
                <c:pt idx="5120">
                  <c:v>45995</c:v>
                </c:pt>
                <c:pt idx="5121">
                  <c:v>45995</c:v>
                </c:pt>
                <c:pt idx="5122">
                  <c:v>45995</c:v>
                </c:pt>
                <c:pt idx="5123">
                  <c:v>45995</c:v>
                </c:pt>
                <c:pt idx="5124">
                  <c:v>45995</c:v>
                </c:pt>
                <c:pt idx="5125">
                  <c:v>45995</c:v>
                </c:pt>
                <c:pt idx="5126">
                  <c:v>45996</c:v>
                </c:pt>
                <c:pt idx="5127">
                  <c:v>45996</c:v>
                </c:pt>
                <c:pt idx="5128">
                  <c:v>45996</c:v>
                </c:pt>
                <c:pt idx="5129">
                  <c:v>45996</c:v>
                </c:pt>
                <c:pt idx="5130">
                  <c:v>45996</c:v>
                </c:pt>
                <c:pt idx="5131">
                  <c:v>45996</c:v>
                </c:pt>
                <c:pt idx="5132">
                  <c:v>45996</c:v>
                </c:pt>
                <c:pt idx="5133">
                  <c:v>45996</c:v>
                </c:pt>
                <c:pt idx="5134">
                  <c:v>45996</c:v>
                </c:pt>
                <c:pt idx="5135">
                  <c:v>45996</c:v>
                </c:pt>
                <c:pt idx="5136">
                  <c:v>45996</c:v>
                </c:pt>
                <c:pt idx="5137">
                  <c:v>45996</c:v>
                </c:pt>
                <c:pt idx="5138">
                  <c:v>45996</c:v>
                </c:pt>
                <c:pt idx="5139">
                  <c:v>45996</c:v>
                </c:pt>
                <c:pt idx="5140">
                  <c:v>45996</c:v>
                </c:pt>
                <c:pt idx="5141">
                  <c:v>45996</c:v>
                </c:pt>
                <c:pt idx="5142">
                  <c:v>45996</c:v>
                </c:pt>
                <c:pt idx="5143">
                  <c:v>45996</c:v>
                </c:pt>
                <c:pt idx="5144">
                  <c:v>45996</c:v>
                </c:pt>
                <c:pt idx="5145">
                  <c:v>45996</c:v>
                </c:pt>
                <c:pt idx="5146">
                  <c:v>45996</c:v>
                </c:pt>
                <c:pt idx="5147">
                  <c:v>45996</c:v>
                </c:pt>
                <c:pt idx="5148">
                  <c:v>45996</c:v>
                </c:pt>
                <c:pt idx="5149">
                  <c:v>45996</c:v>
                </c:pt>
                <c:pt idx="5150">
                  <c:v>45996</c:v>
                </c:pt>
                <c:pt idx="5151">
                  <c:v>45996</c:v>
                </c:pt>
                <c:pt idx="5152">
                  <c:v>45997</c:v>
                </c:pt>
                <c:pt idx="5153">
                  <c:v>45997</c:v>
                </c:pt>
                <c:pt idx="5154">
                  <c:v>45997</c:v>
                </c:pt>
                <c:pt idx="5155">
                  <c:v>45997</c:v>
                </c:pt>
                <c:pt idx="5156">
                  <c:v>45997</c:v>
                </c:pt>
                <c:pt idx="5157">
                  <c:v>45997</c:v>
                </c:pt>
                <c:pt idx="5158">
                  <c:v>45997</c:v>
                </c:pt>
                <c:pt idx="5159">
                  <c:v>45997</c:v>
                </c:pt>
                <c:pt idx="5160">
                  <c:v>45997</c:v>
                </c:pt>
                <c:pt idx="5161">
                  <c:v>45997</c:v>
                </c:pt>
                <c:pt idx="5162">
                  <c:v>45997</c:v>
                </c:pt>
                <c:pt idx="5163">
                  <c:v>45997</c:v>
                </c:pt>
                <c:pt idx="5164">
                  <c:v>45997</c:v>
                </c:pt>
                <c:pt idx="5165">
                  <c:v>45997</c:v>
                </c:pt>
                <c:pt idx="5166">
                  <c:v>45997</c:v>
                </c:pt>
                <c:pt idx="5167">
                  <c:v>45997</c:v>
                </c:pt>
                <c:pt idx="5168">
                  <c:v>45997</c:v>
                </c:pt>
                <c:pt idx="5169">
                  <c:v>45997</c:v>
                </c:pt>
                <c:pt idx="5170">
                  <c:v>45997</c:v>
                </c:pt>
                <c:pt idx="5171">
                  <c:v>45997</c:v>
                </c:pt>
                <c:pt idx="5172">
                  <c:v>45997</c:v>
                </c:pt>
                <c:pt idx="5173">
                  <c:v>45997</c:v>
                </c:pt>
                <c:pt idx="5174">
                  <c:v>45997</c:v>
                </c:pt>
                <c:pt idx="5175">
                  <c:v>45997</c:v>
                </c:pt>
                <c:pt idx="5176">
                  <c:v>45997</c:v>
                </c:pt>
                <c:pt idx="5177">
                  <c:v>45997</c:v>
                </c:pt>
                <c:pt idx="5178">
                  <c:v>45997</c:v>
                </c:pt>
                <c:pt idx="5179">
                  <c:v>45997</c:v>
                </c:pt>
                <c:pt idx="5180">
                  <c:v>45997</c:v>
                </c:pt>
                <c:pt idx="5181">
                  <c:v>45997</c:v>
                </c:pt>
                <c:pt idx="5182">
                  <c:v>45998</c:v>
                </c:pt>
                <c:pt idx="5183">
                  <c:v>45998</c:v>
                </c:pt>
                <c:pt idx="5184">
                  <c:v>45998</c:v>
                </c:pt>
                <c:pt idx="5185">
                  <c:v>45998</c:v>
                </c:pt>
                <c:pt idx="5186">
                  <c:v>45998</c:v>
                </c:pt>
                <c:pt idx="5187">
                  <c:v>45998</c:v>
                </c:pt>
                <c:pt idx="5188">
                  <c:v>45998</c:v>
                </c:pt>
                <c:pt idx="5189">
                  <c:v>45998</c:v>
                </c:pt>
                <c:pt idx="5190">
                  <c:v>45998</c:v>
                </c:pt>
                <c:pt idx="5191">
                  <c:v>45998</c:v>
                </c:pt>
                <c:pt idx="5192">
                  <c:v>45998</c:v>
                </c:pt>
                <c:pt idx="5193">
                  <c:v>45998</c:v>
                </c:pt>
                <c:pt idx="5194">
                  <c:v>45998</c:v>
                </c:pt>
                <c:pt idx="5195">
                  <c:v>45998</c:v>
                </c:pt>
                <c:pt idx="5196">
                  <c:v>45998</c:v>
                </c:pt>
                <c:pt idx="5197">
                  <c:v>45998</c:v>
                </c:pt>
                <c:pt idx="5198">
                  <c:v>45998</c:v>
                </c:pt>
                <c:pt idx="5199">
                  <c:v>45998</c:v>
                </c:pt>
                <c:pt idx="5200">
                  <c:v>45998</c:v>
                </c:pt>
                <c:pt idx="5201">
                  <c:v>45998</c:v>
                </c:pt>
                <c:pt idx="5202">
                  <c:v>45998</c:v>
                </c:pt>
                <c:pt idx="5203">
                  <c:v>45998</c:v>
                </c:pt>
                <c:pt idx="5204">
                  <c:v>45998</c:v>
                </c:pt>
                <c:pt idx="5205">
                  <c:v>45998</c:v>
                </c:pt>
                <c:pt idx="5206">
                  <c:v>45998</c:v>
                </c:pt>
                <c:pt idx="5207">
                  <c:v>45998</c:v>
                </c:pt>
                <c:pt idx="5208">
                  <c:v>45998</c:v>
                </c:pt>
                <c:pt idx="5209">
                  <c:v>45998</c:v>
                </c:pt>
                <c:pt idx="5210">
                  <c:v>45998</c:v>
                </c:pt>
                <c:pt idx="5211">
                  <c:v>45998</c:v>
                </c:pt>
                <c:pt idx="5212">
                  <c:v>45998</c:v>
                </c:pt>
                <c:pt idx="5213">
                  <c:v>45998</c:v>
                </c:pt>
                <c:pt idx="5214">
                  <c:v>45998</c:v>
                </c:pt>
                <c:pt idx="5215">
                  <c:v>45999</c:v>
                </c:pt>
                <c:pt idx="5216">
                  <c:v>45999</c:v>
                </c:pt>
                <c:pt idx="5217">
                  <c:v>45999</c:v>
                </c:pt>
                <c:pt idx="5218">
                  <c:v>45999</c:v>
                </c:pt>
                <c:pt idx="5219">
                  <c:v>45999</c:v>
                </c:pt>
                <c:pt idx="5220">
                  <c:v>45999</c:v>
                </c:pt>
                <c:pt idx="5221">
                  <c:v>45999</c:v>
                </c:pt>
                <c:pt idx="5222">
                  <c:v>45999</c:v>
                </c:pt>
                <c:pt idx="5223">
                  <c:v>45999</c:v>
                </c:pt>
                <c:pt idx="5224">
                  <c:v>45999</c:v>
                </c:pt>
                <c:pt idx="5225">
                  <c:v>45999</c:v>
                </c:pt>
                <c:pt idx="5226">
                  <c:v>45999</c:v>
                </c:pt>
                <c:pt idx="5227">
                  <c:v>45999</c:v>
                </c:pt>
                <c:pt idx="5228">
                  <c:v>45999</c:v>
                </c:pt>
                <c:pt idx="5229">
                  <c:v>45999</c:v>
                </c:pt>
                <c:pt idx="5230">
                  <c:v>45999</c:v>
                </c:pt>
                <c:pt idx="5231">
                  <c:v>45999</c:v>
                </c:pt>
                <c:pt idx="5232">
                  <c:v>45999</c:v>
                </c:pt>
                <c:pt idx="5233">
                  <c:v>45999</c:v>
                </c:pt>
                <c:pt idx="5234">
                  <c:v>45999</c:v>
                </c:pt>
                <c:pt idx="5235">
                  <c:v>45999</c:v>
                </c:pt>
                <c:pt idx="5236">
                  <c:v>46000</c:v>
                </c:pt>
                <c:pt idx="5237">
                  <c:v>46000</c:v>
                </c:pt>
                <c:pt idx="5238">
                  <c:v>46000</c:v>
                </c:pt>
                <c:pt idx="5239">
                  <c:v>46000</c:v>
                </c:pt>
                <c:pt idx="5240">
                  <c:v>46000</c:v>
                </c:pt>
                <c:pt idx="5241">
                  <c:v>46000</c:v>
                </c:pt>
                <c:pt idx="5242">
                  <c:v>46000</c:v>
                </c:pt>
                <c:pt idx="5243">
                  <c:v>46000</c:v>
                </c:pt>
                <c:pt idx="5244">
                  <c:v>46000</c:v>
                </c:pt>
                <c:pt idx="5245">
                  <c:v>46000</c:v>
                </c:pt>
                <c:pt idx="5246">
                  <c:v>46000</c:v>
                </c:pt>
                <c:pt idx="5247">
                  <c:v>46000</c:v>
                </c:pt>
                <c:pt idx="5248">
                  <c:v>46000</c:v>
                </c:pt>
                <c:pt idx="5249">
                  <c:v>46000</c:v>
                </c:pt>
                <c:pt idx="5250">
                  <c:v>46000</c:v>
                </c:pt>
                <c:pt idx="5251">
                  <c:v>46000</c:v>
                </c:pt>
                <c:pt idx="5252">
                  <c:v>46000</c:v>
                </c:pt>
                <c:pt idx="5253">
                  <c:v>46000</c:v>
                </c:pt>
                <c:pt idx="5254">
                  <c:v>46000</c:v>
                </c:pt>
                <c:pt idx="5255">
                  <c:v>46000</c:v>
                </c:pt>
                <c:pt idx="5256">
                  <c:v>46000</c:v>
                </c:pt>
                <c:pt idx="5257">
                  <c:v>46000</c:v>
                </c:pt>
                <c:pt idx="5258">
                  <c:v>46000</c:v>
                </c:pt>
                <c:pt idx="5259">
                  <c:v>46000</c:v>
                </c:pt>
                <c:pt idx="5260">
                  <c:v>46001</c:v>
                </c:pt>
                <c:pt idx="5261">
                  <c:v>46001</c:v>
                </c:pt>
                <c:pt idx="5262">
                  <c:v>46001</c:v>
                </c:pt>
                <c:pt idx="5263">
                  <c:v>46001</c:v>
                </c:pt>
                <c:pt idx="5264">
                  <c:v>46001</c:v>
                </c:pt>
                <c:pt idx="5265">
                  <c:v>46001</c:v>
                </c:pt>
                <c:pt idx="5266">
                  <c:v>46001</c:v>
                </c:pt>
                <c:pt idx="5267">
                  <c:v>46001</c:v>
                </c:pt>
                <c:pt idx="5268">
                  <c:v>46001</c:v>
                </c:pt>
                <c:pt idx="5269">
                  <c:v>46001</c:v>
                </c:pt>
                <c:pt idx="5270">
                  <c:v>46001</c:v>
                </c:pt>
                <c:pt idx="5271">
                  <c:v>46001</c:v>
                </c:pt>
                <c:pt idx="5272">
                  <c:v>46001</c:v>
                </c:pt>
                <c:pt idx="5273">
                  <c:v>46001</c:v>
                </c:pt>
                <c:pt idx="5274">
                  <c:v>46001</c:v>
                </c:pt>
                <c:pt idx="5275">
                  <c:v>46001</c:v>
                </c:pt>
                <c:pt idx="5276">
                  <c:v>46001</c:v>
                </c:pt>
                <c:pt idx="5277">
                  <c:v>46001</c:v>
                </c:pt>
                <c:pt idx="5278">
                  <c:v>46001</c:v>
                </c:pt>
                <c:pt idx="5279">
                  <c:v>46001</c:v>
                </c:pt>
                <c:pt idx="5280">
                  <c:v>46001</c:v>
                </c:pt>
                <c:pt idx="5281">
                  <c:v>46001</c:v>
                </c:pt>
                <c:pt idx="5282">
                  <c:v>46001</c:v>
                </c:pt>
                <c:pt idx="5283">
                  <c:v>46002</c:v>
                </c:pt>
                <c:pt idx="5284">
                  <c:v>46002</c:v>
                </c:pt>
                <c:pt idx="5285">
                  <c:v>46002</c:v>
                </c:pt>
                <c:pt idx="5286">
                  <c:v>46002</c:v>
                </c:pt>
                <c:pt idx="5287">
                  <c:v>46002</c:v>
                </c:pt>
                <c:pt idx="5288">
                  <c:v>46002</c:v>
                </c:pt>
                <c:pt idx="5289">
                  <c:v>46002</c:v>
                </c:pt>
                <c:pt idx="5290">
                  <c:v>46002</c:v>
                </c:pt>
                <c:pt idx="5291">
                  <c:v>46002</c:v>
                </c:pt>
                <c:pt idx="5292">
                  <c:v>46002</c:v>
                </c:pt>
                <c:pt idx="5293">
                  <c:v>46002</c:v>
                </c:pt>
                <c:pt idx="5294">
                  <c:v>46002</c:v>
                </c:pt>
                <c:pt idx="5295">
                  <c:v>46002</c:v>
                </c:pt>
                <c:pt idx="5296">
                  <c:v>46002</c:v>
                </c:pt>
                <c:pt idx="5297">
                  <c:v>46002</c:v>
                </c:pt>
                <c:pt idx="5298">
                  <c:v>46002</c:v>
                </c:pt>
                <c:pt idx="5299">
                  <c:v>46002</c:v>
                </c:pt>
                <c:pt idx="5300">
                  <c:v>46002</c:v>
                </c:pt>
                <c:pt idx="5301">
                  <c:v>46002</c:v>
                </c:pt>
                <c:pt idx="5302">
                  <c:v>46002</c:v>
                </c:pt>
                <c:pt idx="5303">
                  <c:v>46002</c:v>
                </c:pt>
                <c:pt idx="5304">
                  <c:v>46002</c:v>
                </c:pt>
                <c:pt idx="5305">
                  <c:v>46002</c:v>
                </c:pt>
                <c:pt idx="5306">
                  <c:v>46002</c:v>
                </c:pt>
                <c:pt idx="5307">
                  <c:v>46002</c:v>
                </c:pt>
                <c:pt idx="5308">
                  <c:v>46002</c:v>
                </c:pt>
                <c:pt idx="5309">
                  <c:v>46002</c:v>
                </c:pt>
                <c:pt idx="5310">
                  <c:v>46002</c:v>
                </c:pt>
                <c:pt idx="5311">
                  <c:v>46002</c:v>
                </c:pt>
                <c:pt idx="5312">
                  <c:v>46002</c:v>
                </c:pt>
                <c:pt idx="5313">
                  <c:v>46002</c:v>
                </c:pt>
                <c:pt idx="5314">
                  <c:v>46003</c:v>
                </c:pt>
                <c:pt idx="5315">
                  <c:v>46003</c:v>
                </c:pt>
                <c:pt idx="5316">
                  <c:v>46003</c:v>
                </c:pt>
                <c:pt idx="5317">
                  <c:v>46003</c:v>
                </c:pt>
                <c:pt idx="5318">
                  <c:v>46003</c:v>
                </c:pt>
                <c:pt idx="5319">
                  <c:v>46003</c:v>
                </c:pt>
                <c:pt idx="5320">
                  <c:v>46003</c:v>
                </c:pt>
                <c:pt idx="5321">
                  <c:v>46003</c:v>
                </c:pt>
                <c:pt idx="5322">
                  <c:v>46003</c:v>
                </c:pt>
                <c:pt idx="5323">
                  <c:v>46003</c:v>
                </c:pt>
                <c:pt idx="5324">
                  <c:v>46003</c:v>
                </c:pt>
                <c:pt idx="5325">
                  <c:v>46003</c:v>
                </c:pt>
                <c:pt idx="5326">
                  <c:v>46003</c:v>
                </c:pt>
                <c:pt idx="5327">
                  <c:v>46003</c:v>
                </c:pt>
                <c:pt idx="5328">
                  <c:v>46003</c:v>
                </c:pt>
                <c:pt idx="5329">
                  <c:v>46003</c:v>
                </c:pt>
                <c:pt idx="5330">
                  <c:v>46003</c:v>
                </c:pt>
                <c:pt idx="5331">
                  <c:v>46003</c:v>
                </c:pt>
                <c:pt idx="5332">
                  <c:v>46003</c:v>
                </c:pt>
                <c:pt idx="5333">
                  <c:v>46003</c:v>
                </c:pt>
                <c:pt idx="5334">
                  <c:v>46004</c:v>
                </c:pt>
                <c:pt idx="5335">
                  <c:v>46004</c:v>
                </c:pt>
                <c:pt idx="5336">
                  <c:v>46004</c:v>
                </c:pt>
                <c:pt idx="5337">
                  <c:v>46004</c:v>
                </c:pt>
                <c:pt idx="5338">
                  <c:v>46004</c:v>
                </c:pt>
                <c:pt idx="5339">
                  <c:v>46004</c:v>
                </c:pt>
                <c:pt idx="5340">
                  <c:v>46004</c:v>
                </c:pt>
                <c:pt idx="5341">
                  <c:v>46004</c:v>
                </c:pt>
                <c:pt idx="5342">
                  <c:v>46004</c:v>
                </c:pt>
                <c:pt idx="5343">
                  <c:v>46004</c:v>
                </c:pt>
                <c:pt idx="5344">
                  <c:v>46004</c:v>
                </c:pt>
                <c:pt idx="5345">
                  <c:v>46004</c:v>
                </c:pt>
                <c:pt idx="5346">
                  <c:v>46004</c:v>
                </c:pt>
                <c:pt idx="5347">
                  <c:v>46004</c:v>
                </c:pt>
                <c:pt idx="5348">
                  <c:v>46004</c:v>
                </c:pt>
                <c:pt idx="5349">
                  <c:v>46004</c:v>
                </c:pt>
                <c:pt idx="5350">
                  <c:v>46004</c:v>
                </c:pt>
                <c:pt idx="5351">
                  <c:v>46004</c:v>
                </c:pt>
                <c:pt idx="5352">
                  <c:v>46004</c:v>
                </c:pt>
                <c:pt idx="5353">
                  <c:v>46004</c:v>
                </c:pt>
                <c:pt idx="5354">
                  <c:v>46004</c:v>
                </c:pt>
                <c:pt idx="5355">
                  <c:v>46004</c:v>
                </c:pt>
                <c:pt idx="5356">
                  <c:v>46004</c:v>
                </c:pt>
                <c:pt idx="5357">
                  <c:v>46004</c:v>
                </c:pt>
                <c:pt idx="5358">
                  <c:v>46004</c:v>
                </c:pt>
                <c:pt idx="5359">
                  <c:v>46004</c:v>
                </c:pt>
                <c:pt idx="5360">
                  <c:v>46004</c:v>
                </c:pt>
                <c:pt idx="5361">
                  <c:v>46004</c:v>
                </c:pt>
                <c:pt idx="5362">
                  <c:v>46004</c:v>
                </c:pt>
                <c:pt idx="5363">
                  <c:v>46004</c:v>
                </c:pt>
                <c:pt idx="5364">
                  <c:v>46004</c:v>
                </c:pt>
                <c:pt idx="5365">
                  <c:v>46004</c:v>
                </c:pt>
                <c:pt idx="5366">
                  <c:v>46004</c:v>
                </c:pt>
                <c:pt idx="5367">
                  <c:v>46004</c:v>
                </c:pt>
                <c:pt idx="5368">
                  <c:v>46004</c:v>
                </c:pt>
                <c:pt idx="5369">
                  <c:v>46005</c:v>
                </c:pt>
                <c:pt idx="5370">
                  <c:v>46005</c:v>
                </c:pt>
                <c:pt idx="5371">
                  <c:v>46005</c:v>
                </c:pt>
                <c:pt idx="5372">
                  <c:v>46005</c:v>
                </c:pt>
                <c:pt idx="5373">
                  <c:v>46005</c:v>
                </c:pt>
                <c:pt idx="5374">
                  <c:v>46005</c:v>
                </c:pt>
                <c:pt idx="5375">
                  <c:v>46005</c:v>
                </c:pt>
                <c:pt idx="5376">
                  <c:v>46005</c:v>
                </c:pt>
                <c:pt idx="5377">
                  <c:v>46005</c:v>
                </c:pt>
                <c:pt idx="5378">
                  <c:v>46005</c:v>
                </c:pt>
                <c:pt idx="5379">
                  <c:v>46005</c:v>
                </c:pt>
                <c:pt idx="5380">
                  <c:v>46005</c:v>
                </c:pt>
                <c:pt idx="5381">
                  <c:v>46005</c:v>
                </c:pt>
                <c:pt idx="5382">
                  <c:v>46005</c:v>
                </c:pt>
                <c:pt idx="5383">
                  <c:v>46005</c:v>
                </c:pt>
                <c:pt idx="5384">
                  <c:v>46005</c:v>
                </c:pt>
                <c:pt idx="5385">
                  <c:v>46005</c:v>
                </c:pt>
                <c:pt idx="5386">
                  <c:v>46005</c:v>
                </c:pt>
                <c:pt idx="5387">
                  <c:v>46005</c:v>
                </c:pt>
                <c:pt idx="5388">
                  <c:v>46005</c:v>
                </c:pt>
                <c:pt idx="5389">
                  <c:v>46005</c:v>
                </c:pt>
                <c:pt idx="5390">
                  <c:v>46005</c:v>
                </c:pt>
                <c:pt idx="5391">
                  <c:v>46005</c:v>
                </c:pt>
                <c:pt idx="5392">
                  <c:v>46005</c:v>
                </c:pt>
                <c:pt idx="5393">
                  <c:v>46006</c:v>
                </c:pt>
                <c:pt idx="5394">
                  <c:v>46006</c:v>
                </c:pt>
                <c:pt idx="5395">
                  <c:v>46006</c:v>
                </c:pt>
                <c:pt idx="5396">
                  <c:v>46006</c:v>
                </c:pt>
                <c:pt idx="5397">
                  <c:v>46006</c:v>
                </c:pt>
                <c:pt idx="5398">
                  <c:v>46006</c:v>
                </c:pt>
                <c:pt idx="5399">
                  <c:v>46006</c:v>
                </c:pt>
                <c:pt idx="5400">
                  <c:v>46006</c:v>
                </c:pt>
                <c:pt idx="5401">
                  <c:v>46006</c:v>
                </c:pt>
                <c:pt idx="5402">
                  <c:v>46006</c:v>
                </c:pt>
                <c:pt idx="5403">
                  <c:v>46006</c:v>
                </c:pt>
                <c:pt idx="5404">
                  <c:v>46006</c:v>
                </c:pt>
                <c:pt idx="5405">
                  <c:v>46006</c:v>
                </c:pt>
                <c:pt idx="5406">
                  <c:v>46006</c:v>
                </c:pt>
                <c:pt idx="5407">
                  <c:v>46006</c:v>
                </c:pt>
                <c:pt idx="5408">
                  <c:v>46006</c:v>
                </c:pt>
                <c:pt idx="5409">
                  <c:v>46006</c:v>
                </c:pt>
                <c:pt idx="5410">
                  <c:v>46006</c:v>
                </c:pt>
                <c:pt idx="5411">
                  <c:v>46006</c:v>
                </c:pt>
                <c:pt idx="5412">
                  <c:v>46006</c:v>
                </c:pt>
                <c:pt idx="5413">
                  <c:v>46006</c:v>
                </c:pt>
                <c:pt idx="5414">
                  <c:v>46006</c:v>
                </c:pt>
                <c:pt idx="5415">
                  <c:v>46006</c:v>
                </c:pt>
                <c:pt idx="5416">
                  <c:v>46006</c:v>
                </c:pt>
                <c:pt idx="5417">
                  <c:v>46006</c:v>
                </c:pt>
                <c:pt idx="5418">
                  <c:v>46006</c:v>
                </c:pt>
                <c:pt idx="5419">
                  <c:v>46007</c:v>
                </c:pt>
                <c:pt idx="5420">
                  <c:v>46007</c:v>
                </c:pt>
                <c:pt idx="5421">
                  <c:v>46007</c:v>
                </c:pt>
                <c:pt idx="5422">
                  <c:v>46007</c:v>
                </c:pt>
                <c:pt idx="5423">
                  <c:v>46007</c:v>
                </c:pt>
                <c:pt idx="5424">
                  <c:v>46007</c:v>
                </c:pt>
                <c:pt idx="5425">
                  <c:v>46007</c:v>
                </c:pt>
                <c:pt idx="5426">
                  <c:v>46007</c:v>
                </c:pt>
                <c:pt idx="5427">
                  <c:v>46007</c:v>
                </c:pt>
                <c:pt idx="5428">
                  <c:v>46007</c:v>
                </c:pt>
                <c:pt idx="5429">
                  <c:v>46007</c:v>
                </c:pt>
                <c:pt idx="5430">
                  <c:v>46007</c:v>
                </c:pt>
                <c:pt idx="5431">
                  <c:v>46007</c:v>
                </c:pt>
                <c:pt idx="5432">
                  <c:v>46007</c:v>
                </c:pt>
                <c:pt idx="5433">
                  <c:v>46007</c:v>
                </c:pt>
                <c:pt idx="5434">
                  <c:v>46007</c:v>
                </c:pt>
                <c:pt idx="5435">
                  <c:v>46007</c:v>
                </c:pt>
                <c:pt idx="5436">
                  <c:v>46007</c:v>
                </c:pt>
                <c:pt idx="5437">
                  <c:v>46007</c:v>
                </c:pt>
                <c:pt idx="5438">
                  <c:v>46007</c:v>
                </c:pt>
                <c:pt idx="5439">
                  <c:v>46007</c:v>
                </c:pt>
                <c:pt idx="5440">
                  <c:v>46007</c:v>
                </c:pt>
                <c:pt idx="5441">
                  <c:v>46007</c:v>
                </c:pt>
                <c:pt idx="5442">
                  <c:v>46007</c:v>
                </c:pt>
                <c:pt idx="5443">
                  <c:v>46007</c:v>
                </c:pt>
                <c:pt idx="5444">
                  <c:v>46008</c:v>
                </c:pt>
                <c:pt idx="5445">
                  <c:v>46008</c:v>
                </c:pt>
                <c:pt idx="5446">
                  <c:v>46008</c:v>
                </c:pt>
                <c:pt idx="5447">
                  <c:v>46008</c:v>
                </c:pt>
                <c:pt idx="5448">
                  <c:v>46008</c:v>
                </c:pt>
                <c:pt idx="5449">
                  <c:v>46008</c:v>
                </c:pt>
                <c:pt idx="5450">
                  <c:v>46008</c:v>
                </c:pt>
                <c:pt idx="5451">
                  <c:v>46008</c:v>
                </c:pt>
                <c:pt idx="5452">
                  <c:v>46008</c:v>
                </c:pt>
                <c:pt idx="5453">
                  <c:v>46008</c:v>
                </c:pt>
                <c:pt idx="5454">
                  <c:v>46008</c:v>
                </c:pt>
                <c:pt idx="5455">
                  <c:v>46008</c:v>
                </c:pt>
                <c:pt idx="5456">
                  <c:v>46008</c:v>
                </c:pt>
                <c:pt idx="5457">
                  <c:v>46008</c:v>
                </c:pt>
                <c:pt idx="5458">
                  <c:v>46008</c:v>
                </c:pt>
                <c:pt idx="5459">
                  <c:v>46008</c:v>
                </c:pt>
                <c:pt idx="5460">
                  <c:v>46008</c:v>
                </c:pt>
                <c:pt idx="5461">
                  <c:v>46008</c:v>
                </c:pt>
                <c:pt idx="5462">
                  <c:v>46008</c:v>
                </c:pt>
                <c:pt idx="5463">
                  <c:v>46009</c:v>
                </c:pt>
                <c:pt idx="5464">
                  <c:v>46009</c:v>
                </c:pt>
                <c:pt idx="5465">
                  <c:v>46009</c:v>
                </c:pt>
                <c:pt idx="5466">
                  <c:v>46009</c:v>
                </c:pt>
                <c:pt idx="5467">
                  <c:v>46009</c:v>
                </c:pt>
                <c:pt idx="5468">
                  <c:v>46009</c:v>
                </c:pt>
                <c:pt idx="5469">
                  <c:v>46009</c:v>
                </c:pt>
                <c:pt idx="5470">
                  <c:v>46009</c:v>
                </c:pt>
                <c:pt idx="5471">
                  <c:v>46009</c:v>
                </c:pt>
                <c:pt idx="5472">
                  <c:v>46009</c:v>
                </c:pt>
                <c:pt idx="5473">
                  <c:v>46009</c:v>
                </c:pt>
                <c:pt idx="5474">
                  <c:v>46009</c:v>
                </c:pt>
                <c:pt idx="5475">
                  <c:v>46009</c:v>
                </c:pt>
                <c:pt idx="5476">
                  <c:v>46009</c:v>
                </c:pt>
                <c:pt idx="5477">
                  <c:v>46009</c:v>
                </c:pt>
                <c:pt idx="5478">
                  <c:v>46009</c:v>
                </c:pt>
                <c:pt idx="5479">
                  <c:v>46009</c:v>
                </c:pt>
                <c:pt idx="5480">
                  <c:v>46009</c:v>
                </c:pt>
                <c:pt idx="5481">
                  <c:v>46009</c:v>
                </c:pt>
                <c:pt idx="5482">
                  <c:v>46009</c:v>
                </c:pt>
                <c:pt idx="5483">
                  <c:v>46009</c:v>
                </c:pt>
                <c:pt idx="5484">
                  <c:v>46009</c:v>
                </c:pt>
                <c:pt idx="5485">
                  <c:v>46009</c:v>
                </c:pt>
                <c:pt idx="5486">
                  <c:v>46009</c:v>
                </c:pt>
                <c:pt idx="5487">
                  <c:v>46009</c:v>
                </c:pt>
                <c:pt idx="5488">
                  <c:v>46009</c:v>
                </c:pt>
                <c:pt idx="5489">
                  <c:v>46009</c:v>
                </c:pt>
                <c:pt idx="5490">
                  <c:v>46009</c:v>
                </c:pt>
                <c:pt idx="5491">
                  <c:v>46009</c:v>
                </c:pt>
                <c:pt idx="5492">
                  <c:v>46009</c:v>
                </c:pt>
                <c:pt idx="5493">
                  <c:v>46009</c:v>
                </c:pt>
                <c:pt idx="5494">
                  <c:v>46009</c:v>
                </c:pt>
                <c:pt idx="5495">
                  <c:v>46009</c:v>
                </c:pt>
                <c:pt idx="5496">
                  <c:v>46009</c:v>
                </c:pt>
                <c:pt idx="5497">
                  <c:v>46010</c:v>
                </c:pt>
                <c:pt idx="5498">
                  <c:v>46010</c:v>
                </c:pt>
                <c:pt idx="5499">
                  <c:v>46010</c:v>
                </c:pt>
                <c:pt idx="5500">
                  <c:v>46010</c:v>
                </c:pt>
                <c:pt idx="5501">
                  <c:v>46010</c:v>
                </c:pt>
                <c:pt idx="5502">
                  <c:v>46010</c:v>
                </c:pt>
                <c:pt idx="5503">
                  <c:v>46010</c:v>
                </c:pt>
                <c:pt idx="5504">
                  <c:v>46010</c:v>
                </c:pt>
                <c:pt idx="5505">
                  <c:v>46010</c:v>
                </c:pt>
                <c:pt idx="5506">
                  <c:v>46010</c:v>
                </c:pt>
                <c:pt idx="5507">
                  <c:v>46010</c:v>
                </c:pt>
                <c:pt idx="5508">
                  <c:v>46010</c:v>
                </c:pt>
                <c:pt idx="5509">
                  <c:v>46010</c:v>
                </c:pt>
                <c:pt idx="5510">
                  <c:v>46010</c:v>
                </c:pt>
                <c:pt idx="5511">
                  <c:v>46010</c:v>
                </c:pt>
                <c:pt idx="5512">
                  <c:v>46010</c:v>
                </c:pt>
                <c:pt idx="5513">
                  <c:v>46010</c:v>
                </c:pt>
                <c:pt idx="5514">
                  <c:v>46010</c:v>
                </c:pt>
                <c:pt idx="5515">
                  <c:v>46010</c:v>
                </c:pt>
                <c:pt idx="5516">
                  <c:v>46010</c:v>
                </c:pt>
                <c:pt idx="5517">
                  <c:v>46010</c:v>
                </c:pt>
                <c:pt idx="5518">
                  <c:v>46011</c:v>
                </c:pt>
                <c:pt idx="5519">
                  <c:v>46011</c:v>
                </c:pt>
                <c:pt idx="5520">
                  <c:v>46011</c:v>
                </c:pt>
                <c:pt idx="5521">
                  <c:v>46011</c:v>
                </c:pt>
                <c:pt idx="5522">
                  <c:v>46011</c:v>
                </c:pt>
                <c:pt idx="5523">
                  <c:v>46011</c:v>
                </c:pt>
                <c:pt idx="5524">
                  <c:v>46011</c:v>
                </c:pt>
                <c:pt idx="5525">
                  <c:v>46011</c:v>
                </c:pt>
                <c:pt idx="5526">
                  <c:v>46011</c:v>
                </c:pt>
                <c:pt idx="5527">
                  <c:v>46011</c:v>
                </c:pt>
                <c:pt idx="5528">
                  <c:v>46011</c:v>
                </c:pt>
                <c:pt idx="5529">
                  <c:v>46011</c:v>
                </c:pt>
                <c:pt idx="5530">
                  <c:v>46011</c:v>
                </c:pt>
                <c:pt idx="5531">
                  <c:v>46011</c:v>
                </c:pt>
                <c:pt idx="5532">
                  <c:v>46011</c:v>
                </c:pt>
                <c:pt idx="5533">
                  <c:v>46011</c:v>
                </c:pt>
                <c:pt idx="5534">
                  <c:v>46011</c:v>
                </c:pt>
                <c:pt idx="5535">
                  <c:v>46011</c:v>
                </c:pt>
                <c:pt idx="5536">
                  <c:v>46011</c:v>
                </c:pt>
                <c:pt idx="5537">
                  <c:v>46011</c:v>
                </c:pt>
                <c:pt idx="5538">
                  <c:v>46011</c:v>
                </c:pt>
                <c:pt idx="5539">
                  <c:v>46011</c:v>
                </c:pt>
                <c:pt idx="5540">
                  <c:v>46011</c:v>
                </c:pt>
                <c:pt idx="5541">
                  <c:v>46011</c:v>
                </c:pt>
                <c:pt idx="5542">
                  <c:v>46011</c:v>
                </c:pt>
                <c:pt idx="5543">
                  <c:v>46011</c:v>
                </c:pt>
                <c:pt idx="5544">
                  <c:v>46011</c:v>
                </c:pt>
                <c:pt idx="5545">
                  <c:v>46011</c:v>
                </c:pt>
                <c:pt idx="5546">
                  <c:v>46011</c:v>
                </c:pt>
                <c:pt idx="5547">
                  <c:v>46011</c:v>
                </c:pt>
                <c:pt idx="5548">
                  <c:v>46011</c:v>
                </c:pt>
                <c:pt idx="5549">
                  <c:v>46011</c:v>
                </c:pt>
                <c:pt idx="5550">
                  <c:v>46011</c:v>
                </c:pt>
                <c:pt idx="5551">
                  <c:v>46011</c:v>
                </c:pt>
                <c:pt idx="5552">
                  <c:v>46011</c:v>
                </c:pt>
                <c:pt idx="5553">
                  <c:v>46011</c:v>
                </c:pt>
                <c:pt idx="5554">
                  <c:v>46011</c:v>
                </c:pt>
                <c:pt idx="5555">
                  <c:v>46011</c:v>
                </c:pt>
                <c:pt idx="5556">
                  <c:v>46011</c:v>
                </c:pt>
                <c:pt idx="5557">
                  <c:v>46011</c:v>
                </c:pt>
                <c:pt idx="5558">
                  <c:v>46011</c:v>
                </c:pt>
                <c:pt idx="5559">
                  <c:v>46012</c:v>
                </c:pt>
                <c:pt idx="5560">
                  <c:v>46012</c:v>
                </c:pt>
                <c:pt idx="5561">
                  <c:v>46012</c:v>
                </c:pt>
                <c:pt idx="5562">
                  <c:v>46012</c:v>
                </c:pt>
                <c:pt idx="5563">
                  <c:v>46012</c:v>
                </c:pt>
                <c:pt idx="5564">
                  <c:v>46012</c:v>
                </c:pt>
                <c:pt idx="5565">
                  <c:v>46012</c:v>
                </c:pt>
                <c:pt idx="5566">
                  <c:v>46012</c:v>
                </c:pt>
                <c:pt idx="5567">
                  <c:v>46012</c:v>
                </c:pt>
                <c:pt idx="5568">
                  <c:v>46012</c:v>
                </c:pt>
                <c:pt idx="5569">
                  <c:v>46012</c:v>
                </c:pt>
                <c:pt idx="5570">
                  <c:v>46012</c:v>
                </c:pt>
                <c:pt idx="5571">
                  <c:v>46012</c:v>
                </c:pt>
                <c:pt idx="5572">
                  <c:v>46012</c:v>
                </c:pt>
                <c:pt idx="5573">
                  <c:v>46012</c:v>
                </c:pt>
                <c:pt idx="5574">
                  <c:v>46012</c:v>
                </c:pt>
                <c:pt idx="5575">
                  <c:v>46012</c:v>
                </c:pt>
                <c:pt idx="5576">
                  <c:v>46012</c:v>
                </c:pt>
                <c:pt idx="5577">
                  <c:v>46012</c:v>
                </c:pt>
                <c:pt idx="5578">
                  <c:v>46012</c:v>
                </c:pt>
                <c:pt idx="5579">
                  <c:v>46012</c:v>
                </c:pt>
                <c:pt idx="5580">
                  <c:v>46012</c:v>
                </c:pt>
                <c:pt idx="5581">
                  <c:v>46012</c:v>
                </c:pt>
                <c:pt idx="5582">
                  <c:v>46012</c:v>
                </c:pt>
                <c:pt idx="5583">
                  <c:v>46012</c:v>
                </c:pt>
                <c:pt idx="5584">
                  <c:v>46012</c:v>
                </c:pt>
                <c:pt idx="5585">
                  <c:v>46012</c:v>
                </c:pt>
                <c:pt idx="5586">
                  <c:v>46013</c:v>
                </c:pt>
                <c:pt idx="5587">
                  <c:v>46013</c:v>
                </c:pt>
                <c:pt idx="5588">
                  <c:v>46013</c:v>
                </c:pt>
                <c:pt idx="5589">
                  <c:v>46013</c:v>
                </c:pt>
                <c:pt idx="5590">
                  <c:v>46013</c:v>
                </c:pt>
                <c:pt idx="5591">
                  <c:v>46013</c:v>
                </c:pt>
                <c:pt idx="5592">
                  <c:v>46013</c:v>
                </c:pt>
                <c:pt idx="5593">
                  <c:v>46013</c:v>
                </c:pt>
                <c:pt idx="5594">
                  <c:v>46013</c:v>
                </c:pt>
                <c:pt idx="5595">
                  <c:v>46013</c:v>
                </c:pt>
                <c:pt idx="5596">
                  <c:v>46013</c:v>
                </c:pt>
                <c:pt idx="5597">
                  <c:v>46013</c:v>
                </c:pt>
                <c:pt idx="5598">
                  <c:v>46013</c:v>
                </c:pt>
                <c:pt idx="5599">
                  <c:v>46013</c:v>
                </c:pt>
                <c:pt idx="5600">
                  <c:v>46013</c:v>
                </c:pt>
                <c:pt idx="5601">
                  <c:v>46013</c:v>
                </c:pt>
                <c:pt idx="5602">
                  <c:v>46013</c:v>
                </c:pt>
                <c:pt idx="5603">
                  <c:v>46013</c:v>
                </c:pt>
                <c:pt idx="5604">
                  <c:v>46013</c:v>
                </c:pt>
                <c:pt idx="5605">
                  <c:v>46013</c:v>
                </c:pt>
                <c:pt idx="5606">
                  <c:v>46013</c:v>
                </c:pt>
                <c:pt idx="5607">
                  <c:v>46013</c:v>
                </c:pt>
                <c:pt idx="5608">
                  <c:v>46013</c:v>
                </c:pt>
                <c:pt idx="5609">
                  <c:v>46013</c:v>
                </c:pt>
                <c:pt idx="5610">
                  <c:v>46013</c:v>
                </c:pt>
                <c:pt idx="5611">
                  <c:v>46013</c:v>
                </c:pt>
                <c:pt idx="5612">
                  <c:v>46013</c:v>
                </c:pt>
                <c:pt idx="5613">
                  <c:v>46014</c:v>
                </c:pt>
                <c:pt idx="5614">
                  <c:v>46014</c:v>
                </c:pt>
                <c:pt idx="5615">
                  <c:v>46014</c:v>
                </c:pt>
                <c:pt idx="5616">
                  <c:v>46014</c:v>
                </c:pt>
                <c:pt idx="5617">
                  <c:v>46014</c:v>
                </c:pt>
                <c:pt idx="5618">
                  <c:v>46014</c:v>
                </c:pt>
                <c:pt idx="5619">
                  <c:v>46014</c:v>
                </c:pt>
                <c:pt idx="5620">
                  <c:v>46014</c:v>
                </c:pt>
                <c:pt idx="5621">
                  <c:v>46014</c:v>
                </c:pt>
                <c:pt idx="5622">
                  <c:v>46014</c:v>
                </c:pt>
                <c:pt idx="5623">
                  <c:v>46014</c:v>
                </c:pt>
                <c:pt idx="5624">
                  <c:v>46014</c:v>
                </c:pt>
                <c:pt idx="5625">
                  <c:v>46014</c:v>
                </c:pt>
                <c:pt idx="5626">
                  <c:v>46014</c:v>
                </c:pt>
                <c:pt idx="5627">
                  <c:v>46014</c:v>
                </c:pt>
                <c:pt idx="5628">
                  <c:v>46014</c:v>
                </c:pt>
                <c:pt idx="5629">
                  <c:v>46014</c:v>
                </c:pt>
                <c:pt idx="5630">
                  <c:v>46014</c:v>
                </c:pt>
                <c:pt idx="5631">
                  <c:v>46014</c:v>
                </c:pt>
                <c:pt idx="5632">
                  <c:v>46014</c:v>
                </c:pt>
                <c:pt idx="5633">
                  <c:v>46014</c:v>
                </c:pt>
                <c:pt idx="5634">
                  <c:v>46015</c:v>
                </c:pt>
                <c:pt idx="5635">
                  <c:v>46015</c:v>
                </c:pt>
                <c:pt idx="5636">
                  <c:v>46015</c:v>
                </c:pt>
                <c:pt idx="5637">
                  <c:v>46015</c:v>
                </c:pt>
                <c:pt idx="5638">
                  <c:v>46015</c:v>
                </c:pt>
                <c:pt idx="5639">
                  <c:v>46015</c:v>
                </c:pt>
                <c:pt idx="5640">
                  <c:v>46015</c:v>
                </c:pt>
                <c:pt idx="5641">
                  <c:v>46015</c:v>
                </c:pt>
                <c:pt idx="5642">
                  <c:v>46015</c:v>
                </c:pt>
                <c:pt idx="5643">
                  <c:v>46015</c:v>
                </c:pt>
                <c:pt idx="5644">
                  <c:v>46015</c:v>
                </c:pt>
                <c:pt idx="5645">
                  <c:v>46015</c:v>
                </c:pt>
                <c:pt idx="5646">
                  <c:v>46015</c:v>
                </c:pt>
                <c:pt idx="5647">
                  <c:v>46015</c:v>
                </c:pt>
                <c:pt idx="5648">
                  <c:v>46015</c:v>
                </c:pt>
                <c:pt idx="5649">
                  <c:v>46015</c:v>
                </c:pt>
                <c:pt idx="5650">
                  <c:v>46015</c:v>
                </c:pt>
                <c:pt idx="5651">
                  <c:v>46015</c:v>
                </c:pt>
                <c:pt idx="5652">
                  <c:v>46015</c:v>
                </c:pt>
                <c:pt idx="5653">
                  <c:v>46015</c:v>
                </c:pt>
                <c:pt idx="5654">
                  <c:v>46015</c:v>
                </c:pt>
                <c:pt idx="5655">
                  <c:v>46015</c:v>
                </c:pt>
                <c:pt idx="5656">
                  <c:v>46015</c:v>
                </c:pt>
                <c:pt idx="5657">
                  <c:v>46015</c:v>
                </c:pt>
                <c:pt idx="5658">
                  <c:v>46016</c:v>
                </c:pt>
                <c:pt idx="5659">
                  <c:v>46016</c:v>
                </c:pt>
                <c:pt idx="5660">
                  <c:v>46016</c:v>
                </c:pt>
                <c:pt idx="5661">
                  <c:v>46016</c:v>
                </c:pt>
                <c:pt idx="5662">
                  <c:v>46016</c:v>
                </c:pt>
                <c:pt idx="5663">
                  <c:v>46016</c:v>
                </c:pt>
                <c:pt idx="5664">
                  <c:v>46016</c:v>
                </c:pt>
                <c:pt idx="5665">
                  <c:v>46016</c:v>
                </c:pt>
                <c:pt idx="5666">
                  <c:v>46016</c:v>
                </c:pt>
                <c:pt idx="5667">
                  <c:v>46016</c:v>
                </c:pt>
                <c:pt idx="5668">
                  <c:v>46016</c:v>
                </c:pt>
                <c:pt idx="5669">
                  <c:v>46016</c:v>
                </c:pt>
                <c:pt idx="5670">
                  <c:v>46016</c:v>
                </c:pt>
                <c:pt idx="5671">
                  <c:v>46016</c:v>
                </c:pt>
                <c:pt idx="5672">
                  <c:v>46016</c:v>
                </c:pt>
                <c:pt idx="5673">
                  <c:v>46016</c:v>
                </c:pt>
                <c:pt idx="5674">
                  <c:v>46016</c:v>
                </c:pt>
                <c:pt idx="5675">
                  <c:v>46016</c:v>
                </c:pt>
                <c:pt idx="5676">
                  <c:v>46016</c:v>
                </c:pt>
                <c:pt idx="5677">
                  <c:v>46016</c:v>
                </c:pt>
                <c:pt idx="5678">
                  <c:v>46017</c:v>
                </c:pt>
                <c:pt idx="5679">
                  <c:v>46017</c:v>
                </c:pt>
                <c:pt idx="5680">
                  <c:v>46017</c:v>
                </c:pt>
                <c:pt idx="5681">
                  <c:v>46017</c:v>
                </c:pt>
                <c:pt idx="5682">
                  <c:v>46017</c:v>
                </c:pt>
                <c:pt idx="5683">
                  <c:v>46017</c:v>
                </c:pt>
                <c:pt idx="5684">
                  <c:v>46017</c:v>
                </c:pt>
                <c:pt idx="5685">
                  <c:v>46017</c:v>
                </c:pt>
                <c:pt idx="5686">
                  <c:v>46017</c:v>
                </c:pt>
                <c:pt idx="5687">
                  <c:v>46017</c:v>
                </c:pt>
                <c:pt idx="5688">
                  <c:v>46017</c:v>
                </c:pt>
                <c:pt idx="5689">
                  <c:v>46017</c:v>
                </c:pt>
                <c:pt idx="5690">
                  <c:v>46017</c:v>
                </c:pt>
                <c:pt idx="5691">
                  <c:v>46017</c:v>
                </c:pt>
                <c:pt idx="5692">
                  <c:v>46017</c:v>
                </c:pt>
                <c:pt idx="5693">
                  <c:v>46017</c:v>
                </c:pt>
                <c:pt idx="5694">
                  <c:v>46017</c:v>
                </c:pt>
                <c:pt idx="5695">
                  <c:v>46017</c:v>
                </c:pt>
                <c:pt idx="5696">
                  <c:v>46017</c:v>
                </c:pt>
                <c:pt idx="5697">
                  <c:v>46017</c:v>
                </c:pt>
                <c:pt idx="5698">
                  <c:v>46017</c:v>
                </c:pt>
                <c:pt idx="5699">
                  <c:v>46017</c:v>
                </c:pt>
                <c:pt idx="5700">
                  <c:v>46017</c:v>
                </c:pt>
                <c:pt idx="5701">
                  <c:v>46017</c:v>
                </c:pt>
                <c:pt idx="5702">
                  <c:v>46017</c:v>
                </c:pt>
                <c:pt idx="5703">
                  <c:v>46017</c:v>
                </c:pt>
                <c:pt idx="5704">
                  <c:v>46017</c:v>
                </c:pt>
                <c:pt idx="5705">
                  <c:v>46018</c:v>
                </c:pt>
                <c:pt idx="5706">
                  <c:v>46018</c:v>
                </c:pt>
                <c:pt idx="5707">
                  <c:v>46018</c:v>
                </c:pt>
                <c:pt idx="5708">
                  <c:v>46018</c:v>
                </c:pt>
                <c:pt idx="5709">
                  <c:v>46018</c:v>
                </c:pt>
                <c:pt idx="5710">
                  <c:v>46018</c:v>
                </c:pt>
                <c:pt idx="5711">
                  <c:v>46018</c:v>
                </c:pt>
                <c:pt idx="5712">
                  <c:v>46018</c:v>
                </c:pt>
                <c:pt idx="5713">
                  <c:v>46018</c:v>
                </c:pt>
                <c:pt idx="5714">
                  <c:v>46018</c:v>
                </c:pt>
                <c:pt idx="5715">
                  <c:v>46018</c:v>
                </c:pt>
                <c:pt idx="5716">
                  <c:v>46018</c:v>
                </c:pt>
                <c:pt idx="5717">
                  <c:v>46018</c:v>
                </c:pt>
                <c:pt idx="5718">
                  <c:v>46018</c:v>
                </c:pt>
                <c:pt idx="5719">
                  <c:v>46018</c:v>
                </c:pt>
                <c:pt idx="5720">
                  <c:v>46018</c:v>
                </c:pt>
                <c:pt idx="5721">
                  <c:v>46018</c:v>
                </c:pt>
                <c:pt idx="5722">
                  <c:v>46018</c:v>
                </c:pt>
                <c:pt idx="5723">
                  <c:v>46018</c:v>
                </c:pt>
                <c:pt idx="5724">
                  <c:v>46018</c:v>
                </c:pt>
                <c:pt idx="5725">
                  <c:v>46018</c:v>
                </c:pt>
                <c:pt idx="5726">
                  <c:v>46018</c:v>
                </c:pt>
                <c:pt idx="5727">
                  <c:v>46018</c:v>
                </c:pt>
                <c:pt idx="5728">
                  <c:v>46018</c:v>
                </c:pt>
                <c:pt idx="5729">
                  <c:v>46018</c:v>
                </c:pt>
                <c:pt idx="5730">
                  <c:v>46018</c:v>
                </c:pt>
                <c:pt idx="5731">
                  <c:v>46018</c:v>
                </c:pt>
                <c:pt idx="5732">
                  <c:v>46018</c:v>
                </c:pt>
                <c:pt idx="5733">
                  <c:v>46018</c:v>
                </c:pt>
                <c:pt idx="5734">
                  <c:v>46018</c:v>
                </c:pt>
                <c:pt idx="5735">
                  <c:v>46018</c:v>
                </c:pt>
                <c:pt idx="5736">
                  <c:v>46018</c:v>
                </c:pt>
                <c:pt idx="5737">
                  <c:v>46018</c:v>
                </c:pt>
                <c:pt idx="5738">
                  <c:v>46018</c:v>
                </c:pt>
                <c:pt idx="5739">
                  <c:v>46018</c:v>
                </c:pt>
                <c:pt idx="5740">
                  <c:v>46018</c:v>
                </c:pt>
                <c:pt idx="5741">
                  <c:v>46018</c:v>
                </c:pt>
                <c:pt idx="5742">
                  <c:v>46018</c:v>
                </c:pt>
                <c:pt idx="5743">
                  <c:v>46018</c:v>
                </c:pt>
                <c:pt idx="5744">
                  <c:v>46018</c:v>
                </c:pt>
                <c:pt idx="5745">
                  <c:v>46019</c:v>
                </c:pt>
                <c:pt idx="5746">
                  <c:v>46019</c:v>
                </c:pt>
                <c:pt idx="5747">
                  <c:v>46019</c:v>
                </c:pt>
                <c:pt idx="5748">
                  <c:v>46019</c:v>
                </c:pt>
                <c:pt idx="5749">
                  <c:v>46019</c:v>
                </c:pt>
                <c:pt idx="5750">
                  <c:v>46019</c:v>
                </c:pt>
                <c:pt idx="5751">
                  <c:v>46019</c:v>
                </c:pt>
                <c:pt idx="5752">
                  <c:v>46019</c:v>
                </c:pt>
                <c:pt idx="5753">
                  <c:v>46019</c:v>
                </c:pt>
                <c:pt idx="5754">
                  <c:v>46019</c:v>
                </c:pt>
                <c:pt idx="5755">
                  <c:v>46019</c:v>
                </c:pt>
                <c:pt idx="5756">
                  <c:v>46019</c:v>
                </c:pt>
                <c:pt idx="5757">
                  <c:v>46019</c:v>
                </c:pt>
                <c:pt idx="5758">
                  <c:v>46019</c:v>
                </c:pt>
                <c:pt idx="5759">
                  <c:v>46019</c:v>
                </c:pt>
                <c:pt idx="5760">
                  <c:v>46019</c:v>
                </c:pt>
                <c:pt idx="5761">
                  <c:v>46019</c:v>
                </c:pt>
                <c:pt idx="5762">
                  <c:v>46019</c:v>
                </c:pt>
                <c:pt idx="5763">
                  <c:v>46019</c:v>
                </c:pt>
                <c:pt idx="5764">
                  <c:v>46019</c:v>
                </c:pt>
                <c:pt idx="5765">
                  <c:v>46019</c:v>
                </c:pt>
                <c:pt idx="5766">
                  <c:v>46019</c:v>
                </c:pt>
                <c:pt idx="5767">
                  <c:v>46019</c:v>
                </c:pt>
                <c:pt idx="5768">
                  <c:v>46019</c:v>
                </c:pt>
                <c:pt idx="5769">
                  <c:v>46019</c:v>
                </c:pt>
                <c:pt idx="5770">
                  <c:v>46019</c:v>
                </c:pt>
                <c:pt idx="5771">
                  <c:v>46019</c:v>
                </c:pt>
                <c:pt idx="5772">
                  <c:v>46019</c:v>
                </c:pt>
                <c:pt idx="5773">
                  <c:v>46019</c:v>
                </c:pt>
                <c:pt idx="5774">
                  <c:v>46019</c:v>
                </c:pt>
                <c:pt idx="5775">
                  <c:v>46019</c:v>
                </c:pt>
                <c:pt idx="5776">
                  <c:v>46019</c:v>
                </c:pt>
                <c:pt idx="5777">
                  <c:v>46019</c:v>
                </c:pt>
                <c:pt idx="5778">
                  <c:v>46019</c:v>
                </c:pt>
                <c:pt idx="5779">
                  <c:v>46019</c:v>
                </c:pt>
                <c:pt idx="5780">
                  <c:v>46020</c:v>
                </c:pt>
                <c:pt idx="5781">
                  <c:v>46020</c:v>
                </c:pt>
                <c:pt idx="5782">
                  <c:v>46020</c:v>
                </c:pt>
                <c:pt idx="5783">
                  <c:v>46020</c:v>
                </c:pt>
                <c:pt idx="5784">
                  <c:v>46020</c:v>
                </c:pt>
                <c:pt idx="5785">
                  <c:v>46020</c:v>
                </c:pt>
                <c:pt idx="5786">
                  <c:v>46020</c:v>
                </c:pt>
                <c:pt idx="5787">
                  <c:v>46020</c:v>
                </c:pt>
                <c:pt idx="5788">
                  <c:v>46020</c:v>
                </c:pt>
                <c:pt idx="5789">
                  <c:v>46020</c:v>
                </c:pt>
                <c:pt idx="5790">
                  <c:v>46020</c:v>
                </c:pt>
                <c:pt idx="5791">
                  <c:v>46020</c:v>
                </c:pt>
                <c:pt idx="5792">
                  <c:v>46020</c:v>
                </c:pt>
                <c:pt idx="5793">
                  <c:v>46020</c:v>
                </c:pt>
                <c:pt idx="5794">
                  <c:v>46020</c:v>
                </c:pt>
                <c:pt idx="5795">
                  <c:v>46020</c:v>
                </c:pt>
                <c:pt idx="5796">
                  <c:v>46020</c:v>
                </c:pt>
                <c:pt idx="5797">
                  <c:v>46020</c:v>
                </c:pt>
                <c:pt idx="5798">
                  <c:v>46020</c:v>
                </c:pt>
                <c:pt idx="5799">
                  <c:v>46020</c:v>
                </c:pt>
                <c:pt idx="5800">
                  <c:v>46020</c:v>
                </c:pt>
                <c:pt idx="5801">
                  <c:v>46020</c:v>
                </c:pt>
                <c:pt idx="5802">
                  <c:v>46021</c:v>
                </c:pt>
                <c:pt idx="5803">
                  <c:v>46021</c:v>
                </c:pt>
                <c:pt idx="5804">
                  <c:v>46021</c:v>
                </c:pt>
                <c:pt idx="5805">
                  <c:v>46021</c:v>
                </c:pt>
                <c:pt idx="5806">
                  <c:v>46021</c:v>
                </c:pt>
                <c:pt idx="5807">
                  <c:v>46021</c:v>
                </c:pt>
                <c:pt idx="5808">
                  <c:v>46021</c:v>
                </c:pt>
                <c:pt idx="5809">
                  <c:v>46021</c:v>
                </c:pt>
                <c:pt idx="5810">
                  <c:v>46021</c:v>
                </c:pt>
                <c:pt idx="5811">
                  <c:v>46021</c:v>
                </c:pt>
                <c:pt idx="5812">
                  <c:v>46021</c:v>
                </c:pt>
                <c:pt idx="5813">
                  <c:v>46021</c:v>
                </c:pt>
                <c:pt idx="5814">
                  <c:v>46021</c:v>
                </c:pt>
                <c:pt idx="5815">
                  <c:v>46021</c:v>
                </c:pt>
                <c:pt idx="5816">
                  <c:v>46021</c:v>
                </c:pt>
                <c:pt idx="5817">
                  <c:v>46021</c:v>
                </c:pt>
                <c:pt idx="5818">
                  <c:v>46021</c:v>
                </c:pt>
                <c:pt idx="5819">
                  <c:v>46021</c:v>
                </c:pt>
                <c:pt idx="5820">
                  <c:v>46021</c:v>
                </c:pt>
                <c:pt idx="5821">
                  <c:v>46021</c:v>
                </c:pt>
                <c:pt idx="5822">
                  <c:v>46021</c:v>
                </c:pt>
                <c:pt idx="5823">
                  <c:v>46021</c:v>
                </c:pt>
                <c:pt idx="5824">
                  <c:v>46021</c:v>
                </c:pt>
                <c:pt idx="5825">
                  <c:v>46021</c:v>
                </c:pt>
                <c:pt idx="5826">
                  <c:v>46021</c:v>
                </c:pt>
                <c:pt idx="5827">
                  <c:v>46021</c:v>
                </c:pt>
                <c:pt idx="5828">
                  <c:v>46021</c:v>
                </c:pt>
                <c:pt idx="5829">
                  <c:v>46021</c:v>
                </c:pt>
                <c:pt idx="5830">
                  <c:v>46021</c:v>
                </c:pt>
                <c:pt idx="5831">
                  <c:v>46022</c:v>
                </c:pt>
                <c:pt idx="5832">
                  <c:v>46022</c:v>
                </c:pt>
                <c:pt idx="5833">
                  <c:v>46022</c:v>
                </c:pt>
                <c:pt idx="5834">
                  <c:v>46022</c:v>
                </c:pt>
                <c:pt idx="5835">
                  <c:v>46022</c:v>
                </c:pt>
                <c:pt idx="5836">
                  <c:v>46022</c:v>
                </c:pt>
                <c:pt idx="5837">
                  <c:v>46022</c:v>
                </c:pt>
                <c:pt idx="5838">
                  <c:v>46022</c:v>
                </c:pt>
                <c:pt idx="5839">
                  <c:v>46022</c:v>
                </c:pt>
                <c:pt idx="5840">
                  <c:v>46022</c:v>
                </c:pt>
                <c:pt idx="5841">
                  <c:v>46022</c:v>
                </c:pt>
                <c:pt idx="5842">
                  <c:v>46022</c:v>
                </c:pt>
                <c:pt idx="5843">
                  <c:v>46022</c:v>
                </c:pt>
                <c:pt idx="5844">
                  <c:v>46022</c:v>
                </c:pt>
                <c:pt idx="5845">
                  <c:v>46022</c:v>
                </c:pt>
                <c:pt idx="5846">
                  <c:v>46022</c:v>
                </c:pt>
                <c:pt idx="5847">
                  <c:v>46022</c:v>
                </c:pt>
                <c:pt idx="5848">
                  <c:v>46022</c:v>
                </c:pt>
                <c:pt idx="5849">
                  <c:v>46023</c:v>
                </c:pt>
                <c:pt idx="5850">
                  <c:v>46023</c:v>
                </c:pt>
                <c:pt idx="5851">
                  <c:v>46023</c:v>
                </c:pt>
                <c:pt idx="5852">
                  <c:v>46023</c:v>
                </c:pt>
                <c:pt idx="5853">
                  <c:v>46023</c:v>
                </c:pt>
                <c:pt idx="5854">
                  <c:v>46023</c:v>
                </c:pt>
                <c:pt idx="5855">
                  <c:v>46023</c:v>
                </c:pt>
                <c:pt idx="5856">
                  <c:v>46023</c:v>
                </c:pt>
                <c:pt idx="5857">
                  <c:v>46023</c:v>
                </c:pt>
                <c:pt idx="5858">
                  <c:v>46023</c:v>
                </c:pt>
                <c:pt idx="5859">
                  <c:v>46023</c:v>
                </c:pt>
                <c:pt idx="5860">
                  <c:v>46023</c:v>
                </c:pt>
                <c:pt idx="5861">
                  <c:v>46023</c:v>
                </c:pt>
                <c:pt idx="5862">
                  <c:v>46023</c:v>
                </c:pt>
                <c:pt idx="5863">
                  <c:v>46023</c:v>
                </c:pt>
                <c:pt idx="5864">
                  <c:v>46023</c:v>
                </c:pt>
                <c:pt idx="5865">
                  <c:v>46023</c:v>
                </c:pt>
                <c:pt idx="5866">
                  <c:v>46023</c:v>
                </c:pt>
                <c:pt idx="5867">
                  <c:v>46023</c:v>
                </c:pt>
                <c:pt idx="5868">
                  <c:v>46023</c:v>
                </c:pt>
                <c:pt idx="5869">
                  <c:v>46024</c:v>
                </c:pt>
                <c:pt idx="5870">
                  <c:v>46024</c:v>
                </c:pt>
                <c:pt idx="5871">
                  <c:v>46024</c:v>
                </c:pt>
                <c:pt idx="5872">
                  <c:v>46024</c:v>
                </c:pt>
                <c:pt idx="5873">
                  <c:v>46024</c:v>
                </c:pt>
                <c:pt idx="5874">
                  <c:v>46024</c:v>
                </c:pt>
                <c:pt idx="5875">
                  <c:v>46024</c:v>
                </c:pt>
                <c:pt idx="5876">
                  <c:v>46024</c:v>
                </c:pt>
                <c:pt idx="5877">
                  <c:v>46024</c:v>
                </c:pt>
                <c:pt idx="5878">
                  <c:v>46024</c:v>
                </c:pt>
                <c:pt idx="5879">
                  <c:v>46024</c:v>
                </c:pt>
                <c:pt idx="5880">
                  <c:v>46024</c:v>
                </c:pt>
                <c:pt idx="5881">
                  <c:v>46024</c:v>
                </c:pt>
                <c:pt idx="5882">
                  <c:v>46024</c:v>
                </c:pt>
                <c:pt idx="5883">
                  <c:v>46024</c:v>
                </c:pt>
                <c:pt idx="5884">
                  <c:v>46024</c:v>
                </c:pt>
                <c:pt idx="5885">
                  <c:v>46024</c:v>
                </c:pt>
                <c:pt idx="5886">
                  <c:v>46024</c:v>
                </c:pt>
                <c:pt idx="5887">
                  <c:v>46024</c:v>
                </c:pt>
                <c:pt idx="5888">
                  <c:v>46024</c:v>
                </c:pt>
                <c:pt idx="5889">
                  <c:v>46024</c:v>
                </c:pt>
                <c:pt idx="5890">
                  <c:v>46024</c:v>
                </c:pt>
                <c:pt idx="5891">
                  <c:v>46024</c:v>
                </c:pt>
                <c:pt idx="5892">
                  <c:v>46024</c:v>
                </c:pt>
                <c:pt idx="5893">
                  <c:v>46024</c:v>
                </c:pt>
                <c:pt idx="5894">
                  <c:v>46024</c:v>
                </c:pt>
                <c:pt idx="5895">
                  <c:v>46024</c:v>
                </c:pt>
                <c:pt idx="5896">
                  <c:v>46024</c:v>
                </c:pt>
                <c:pt idx="5897">
                  <c:v>46024</c:v>
                </c:pt>
                <c:pt idx="5898">
                  <c:v>46024</c:v>
                </c:pt>
                <c:pt idx="5899">
                  <c:v>46024</c:v>
                </c:pt>
                <c:pt idx="5900">
                  <c:v>46024</c:v>
                </c:pt>
                <c:pt idx="5901">
                  <c:v>46024</c:v>
                </c:pt>
                <c:pt idx="5902">
                  <c:v>46025</c:v>
                </c:pt>
                <c:pt idx="5903">
                  <c:v>46025</c:v>
                </c:pt>
                <c:pt idx="5904">
                  <c:v>46025</c:v>
                </c:pt>
                <c:pt idx="5905">
                  <c:v>46025</c:v>
                </c:pt>
                <c:pt idx="5906">
                  <c:v>46025</c:v>
                </c:pt>
                <c:pt idx="5907">
                  <c:v>46025</c:v>
                </c:pt>
                <c:pt idx="5908">
                  <c:v>46025</c:v>
                </c:pt>
                <c:pt idx="5909">
                  <c:v>46025</c:v>
                </c:pt>
                <c:pt idx="5910">
                  <c:v>46025</c:v>
                </c:pt>
                <c:pt idx="5911">
                  <c:v>46025</c:v>
                </c:pt>
                <c:pt idx="5912">
                  <c:v>46025</c:v>
                </c:pt>
                <c:pt idx="5913">
                  <c:v>46025</c:v>
                </c:pt>
                <c:pt idx="5914">
                  <c:v>46025</c:v>
                </c:pt>
                <c:pt idx="5915">
                  <c:v>46025</c:v>
                </c:pt>
                <c:pt idx="5916">
                  <c:v>46025</c:v>
                </c:pt>
                <c:pt idx="5917">
                  <c:v>46025</c:v>
                </c:pt>
                <c:pt idx="5918">
                  <c:v>46025</c:v>
                </c:pt>
                <c:pt idx="5919">
                  <c:v>46025</c:v>
                </c:pt>
                <c:pt idx="5920">
                  <c:v>46025</c:v>
                </c:pt>
                <c:pt idx="5921">
                  <c:v>46025</c:v>
                </c:pt>
                <c:pt idx="5922">
                  <c:v>46025</c:v>
                </c:pt>
                <c:pt idx="5923">
                  <c:v>46025</c:v>
                </c:pt>
                <c:pt idx="5924">
                  <c:v>46025</c:v>
                </c:pt>
                <c:pt idx="5925">
                  <c:v>46025</c:v>
                </c:pt>
                <c:pt idx="5926">
                  <c:v>46026</c:v>
                </c:pt>
                <c:pt idx="5927">
                  <c:v>46026</c:v>
                </c:pt>
                <c:pt idx="5928">
                  <c:v>46026</c:v>
                </c:pt>
                <c:pt idx="5929">
                  <c:v>46026</c:v>
                </c:pt>
                <c:pt idx="5930">
                  <c:v>46026</c:v>
                </c:pt>
                <c:pt idx="5931">
                  <c:v>46026</c:v>
                </c:pt>
                <c:pt idx="5932">
                  <c:v>46026</c:v>
                </c:pt>
                <c:pt idx="5933">
                  <c:v>46026</c:v>
                </c:pt>
                <c:pt idx="5934">
                  <c:v>46026</c:v>
                </c:pt>
                <c:pt idx="5935">
                  <c:v>46026</c:v>
                </c:pt>
                <c:pt idx="5936">
                  <c:v>46026</c:v>
                </c:pt>
                <c:pt idx="5937">
                  <c:v>46026</c:v>
                </c:pt>
                <c:pt idx="5938">
                  <c:v>46026</c:v>
                </c:pt>
                <c:pt idx="5939">
                  <c:v>46026</c:v>
                </c:pt>
                <c:pt idx="5940">
                  <c:v>46026</c:v>
                </c:pt>
                <c:pt idx="5941">
                  <c:v>46026</c:v>
                </c:pt>
                <c:pt idx="5942">
                  <c:v>46026</c:v>
                </c:pt>
                <c:pt idx="5943">
                  <c:v>46026</c:v>
                </c:pt>
                <c:pt idx="5944">
                  <c:v>46026</c:v>
                </c:pt>
                <c:pt idx="5945">
                  <c:v>46026</c:v>
                </c:pt>
                <c:pt idx="5946">
                  <c:v>46026</c:v>
                </c:pt>
                <c:pt idx="5947">
                  <c:v>46026</c:v>
                </c:pt>
                <c:pt idx="5948">
                  <c:v>46026</c:v>
                </c:pt>
                <c:pt idx="5949">
                  <c:v>46026</c:v>
                </c:pt>
                <c:pt idx="5950">
                  <c:v>46026</c:v>
                </c:pt>
                <c:pt idx="5951">
                  <c:v>46026</c:v>
                </c:pt>
                <c:pt idx="5952">
                  <c:v>46026</c:v>
                </c:pt>
                <c:pt idx="5953">
                  <c:v>46026</c:v>
                </c:pt>
                <c:pt idx="5954">
                  <c:v>46026</c:v>
                </c:pt>
                <c:pt idx="5955">
                  <c:v>46026</c:v>
                </c:pt>
                <c:pt idx="5956">
                  <c:v>46026</c:v>
                </c:pt>
                <c:pt idx="5957">
                  <c:v>46026</c:v>
                </c:pt>
                <c:pt idx="5958">
                  <c:v>46026</c:v>
                </c:pt>
                <c:pt idx="5959">
                  <c:v>46026</c:v>
                </c:pt>
                <c:pt idx="5960">
                  <c:v>46026</c:v>
                </c:pt>
                <c:pt idx="5961">
                  <c:v>46026</c:v>
                </c:pt>
                <c:pt idx="5962">
                  <c:v>46026</c:v>
                </c:pt>
                <c:pt idx="5963">
                  <c:v>46026</c:v>
                </c:pt>
                <c:pt idx="5964">
                  <c:v>46026</c:v>
                </c:pt>
                <c:pt idx="5965">
                  <c:v>46027</c:v>
                </c:pt>
                <c:pt idx="5966">
                  <c:v>46027</c:v>
                </c:pt>
                <c:pt idx="5967">
                  <c:v>46027</c:v>
                </c:pt>
                <c:pt idx="5968">
                  <c:v>46027</c:v>
                </c:pt>
                <c:pt idx="5969">
                  <c:v>46027</c:v>
                </c:pt>
                <c:pt idx="5970">
                  <c:v>46027</c:v>
                </c:pt>
                <c:pt idx="5971">
                  <c:v>46027</c:v>
                </c:pt>
                <c:pt idx="5972">
                  <c:v>46027</c:v>
                </c:pt>
                <c:pt idx="5973">
                  <c:v>46027</c:v>
                </c:pt>
                <c:pt idx="5974">
                  <c:v>46027</c:v>
                </c:pt>
                <c:pt idx="5975">
                  <c:v>46027</c:v>
                </c:pt>
                <c:pt idx="5976">
                  <c:v>46027</c:v>
                </c:pt>
                <c:pt idx="5977">
                  <c:v>46027</c:v>
                </c:pt>
                <c:pt idx="5978">
                  <c:v>46027</c:v>
                </c:pt>
                <c:pt idx="5979">
                  <c:v>46027</c:v>
                </c:pt>
                <c:pt idx="5980">
                  <c:v>46027</c:v>
                </c:pt>
                <c:pt idx="5981">
                  <c:v>46027</c:v>
                </c:pt>
                <c:pt idx="5982">
                  <c:v>46027</c:v>
                </c:pt>
                <c:pt idx="5983">
                  <c:v>46027</c:v>
                </c:pt>
                <c:pt idx="5984">
                  <c:v>46027</c:v>
                </c:pt>
                <c:pt idx="5985">
                  <c:v>46027</c:v>
                </c:pt>
                <c:pt idx="5986">
                  <c:v>46027</c:v>
                </c:pt>
                <c:pt idx="5987">
                  <c:v>46027</c:v>
                </c:pt>
                <c:pt idx="5988">
                  <c:v>46027</c:v>
                </c:pt>
                <c:pt idx="5989">
                  <c:v>46027</c:v>
                </c:pt>
                <c:pt idx="5990">
                  <c:v>46027</c:v>
                </c:pt>
                <c:pt idx="5991">
                  <c:v>46027</c:v>
                </c:pt>
                <c:pt idx="5992">
                  <c:v>46027</c:v>
                </c:pt>
                <c:pt idx="5993">
                  <c:v>46027</c:v>
                </c:pt>
                <c:pt idx="5994">
                  <c:v>46027</c:v>
                </c:pt>
                <c:pt idx="5995">
                  <c:v>46027</c:v>
                </c:pt>
                <c:pt idx="5996">
                  <c:v>46028</c:v>
                </c:pt>
                <c:pt idx="5997">
                  <c:v>46028</c:v>
                </c:pt>
                <c:pt idx="5998">
                  <c:v>46028</c:v>
                </c:pt>
                <c:pt idx="5999">
                  <c:v>46028</c:v>
                </c:pt>
                <c:pt idx="6000">
                  <c:v>46028</c:v>
                </c:pt>
                <c:pt idx="6001">
                  <c:v>46028</c:v>
                </c:pt>
                <c:pt idx="6002">
                  <c:v>46028</c:v>
                </c:pt>
                <c:pt idx="6003">
                  <c:v>46028</c:v>
                </c:pt>
                <c:pt idx="6004">
                  <c:v>46028</c:v>
                </c:pt>
                <c:pt idx="6005">
                  <c:v>46028</c:v>
                </c:pt>
                <c:pt idx="6006">
                  <c:v>46028</c:v>
                </c:pt>
                <c:pt idx="6007">
                  <c:v>46028</c:v>
                </c:pt>
                <c:pt idx="6008">
                  <c:v>46028</c:v>
                </c:pt>
                <c:pt idx="6009">
                  <c:v>46028</c:v>
                </c:pt>
                <c:pt idx="6010">
                  <c:v>46028</c:v>
                </c:pt>
                <c:pt idx="6011">
                  <c:v>46028</c:v>
                </c:pt>
                <c:pt idx="6012">
                  <c:v>46028</c:v>
                </c:pt>
                <c:pt idx="6013">
                  <c:v>46028</c:v>
                </c:pt>
                <c:pt idx="6014">
                  <c:v>46028</c:v>
                </c:pt>
                <c:pt idx="6015">
                  <c:v>46028</c:v>
                </c:pt>
                <c:pt idx="6016">
                  <c:v>46028</c:v>
                </c:pt>
                <c:pt idx="6017">
                  <c:v>46028</c:v>
                </c:pt>
                <c:pt idx="6018">
                  <c:v>46028</c:v>
                </c:pt>
                <c:pt idx="6019">
                  <c:v>46028</c:v>
                </c:pt>
                <c:pt idx="6020">
                  <c:v>46028</c:v>
                </c:pt>
                <c:pt idx="6021">
                  <c:v>46029</c:v>
                </c:pt>
                <c:pt idx="6022">
                  <c:v>46029</c:v>
                </c:pt>
                <c:pt idx="6023">
                  <c:v>46029</c:v>
                </c:pt>
                <c:pt idx="6024">
                  <c:v>46029</c:v>
                </c:pt>
                <c:pt idx="6025">
                  <c:v>46029</c:v>
                </c:pt>
                <c:pt idx="6026">
                  <c:v>46029</c:v>
                </c:pt>
                <c:pt idx="6027">
                  <c:v>46029</c:v>
                </c:pt>
                <c:pt idx="6028">
                  <c:v>46029</c:v>
                </c:pt>
                <c:pt idx="6029">
                  <c:v>46029</c:v>
                </c:pt>
                <c:pt idx="6030">
                  <c:v>46029</c:v>
                </c:pt>
                <c:pt idx="6031">
                  <c:v>46029</c:v>
                </c:pt>
                <c:pt idx="6032">
                  <c:v>46029</c:v>
                </c:pt>
                <c:pt idx="6033">
                  <c:v>46029</c:v>
                </c:pt>
                <c:pt idx="6034">
                  <c:v>46029</c:v>
                </c:pt>
                <c:pt idx="6035">
                  <c:v>46029</c:v>
                </c:pt>
                <c:pt idx="6036">
                  <c:v>46029</c:v>
                </c:pt>
                <c:pt idx="6037">
                  <c:v>46029</c:v>
                </c:pt>
                <c:pt idx="6038">
                  <c:v>46029</c:v>
                </c:pt>
                <c:pt idx="6039">
                  <c:v>46029</c:v>
                </c:pt>
                <c:pt idx="6040">
                  <c:v>46029</c:v>
                </c:pt>
                <c:pt idx="6041">
                  <c:v>46030</c:v>
                </c:pt>
                <c:pt idx="6042">
                  <c:v>46030</c:v>
                </c:pt>
                <c:pt idx="6043">
                  <c:v>46030</c:v>
                </c:pt>
                <c:pt idx="6044">
                  <c:v>46030</c:v>
                </c:pt>
                <c:pt idx="6045">
                  <c:v>46030</c:v>
                </c:pt>
                <c:pt idx="6046">
                  <c:v>46030</c:v>
                </c:pt>
                <c:pt idx="6047">
                  <c:v>46030</c:v>
                </c:pt>
                <c:pt idx="6048">
                  <c:v>46030</c:v>
                </c:pt>
                <c:pt idx="6049">
                  <c:v>46030</c:v>
                </c:pt>
                <c:pt idx="6050">
                  <c:v>46030</c:v>
                </c:pt>
                <c:pt idx="6051">
                  <c:v>46030</c:v>
                </c:pt>
                <c:pt idx="6052">
                  <c:v>46030</c:v>
                </c:pt>
                <c:pt idx="6053">
                  <c:v>46030</c:v>
                </c:pt>
                <c:pt idx="6054">
                  <c:v>46030</c:v>
                </c:pt>
                <c:pt idx="6055">
                  <c:v>46030</c:v>
                </c:pt>
                <c:pt idx="6056">
                  <c:v>46030</c:v>
                </c:pt>
                <c:pt idx="6057">
                  <c:v>46030</c:v>
                </c:pt>
                <c:pt idx="6058">
                  <c:v>46030</c:v>
                </c:pt>
                <c:pt idx="6059">
                  <c:v>46030</c:v>
                </c:pt>
                <c:pt idx="6060">
                  <c:v>46030</c:v>
                </c:pt>
                <c:pt idx="6061">
                  <c:v>46030</c:v>
                </c:pt>
                <c:pt idx="6062">
                  <c:v>46030</c:v>
                </c:pt>
                <c:pt idx="6063">
                  <c:v>46030</c:v>
                </c:pt>
                <c:pt idx="6064">
                  <c:v>46030</c:v>
                </c:pt>
                <c:pt idx="6065">
                  <c:v>46030</c:v>
                </c:pt>
                <c:pt idx="6066">
                  <c:v>46030</c:v>
                </c:pt>
                <c:pt idx="6067">
                  <c:v>46030</c:v>
                </c:pt>
                <c:pt idx="6068">
                  <c:v>46031</c:v>
                </c:pt>
                <c:pt idx="6069">
                  <c:v>46031</c:v>
                </c:pt>
                <c:pt idx="6070">
                  <c:v>46031</c:v>
                </c:pt>
                <c:pt idx="6071">
                  <c:v>46031</c:v>
                </c:pt>
                <c:pt idx="6072">
                  <c:v>46031</c:v>
                </c:pt>
                <c:pt idx="6073">
                  <c:v>46031</c:v>
                </c:pt>
                <c:pt idx="6074">
                  <c:v>46031</c:v>
                </c:pt>
                <c:pt idx="6075">
                  <c:v>46031</c:v>
                </c:pt>
                <c:pt idx="6076">
                  <c:v>46031</c:v>
                </c:pt>
                <c:pt idx="6077">
                  <c:v>46031</c:v>
                </c:pt>
                <c:pt idx="6078">
                  <c:v>46031</c:v>
                </c:pt>
                <c:pt idx="6079">
                  <c:v>46031</c:v>
                </c:pt>
                <c:pt idx="6080">
                  <c:v>46031</c:v>
                </c:pt>
                <c:pt idx="6081">
                  <c:v>46031</c:v>
                </c:pt>
                <c:pt idx="6082">
                  <c:v>46031</c:v>
                </c:pt>
                <c:pt idx="6083">
                  <c:v>46031</c:v>
                </c:pt>
                <c:pt idx="6084">
                  <c:v>46031</c:v>
                </c:pt>
                <c:pt idx="6085">
                  <c:v>46031</c:v>
                </c:pt>
                <c:pt idx="6086">
                  <c:v>46031</c:v>
                </c:pt>
                <c:pt idx="6087">
                  <c:v>46031</c:v>
                </c:pt>
                <c:pt idx="6088">
                  <c:v>46031</c:v>
                </c:pt>
                <c:pt idx="6089">
                  <c:v>46031</c:v>
                </c:pt>
                <c:pt idx="6090">
                  <c:v>46031</c:v>
                </c:pt>
                <c:pt idx="6091">
                  <c:v>46031</c:v>
                </c:pt>
                <c:pt idx="6092">
                  <c:v>46031</c:v>
                </c:pt>
                <c:pt idx="6093">
                  <c:v>46032</c:v>
                </c:pt>
                <c:pt idx="6094">
                  <c:v>46032</c:v>
                </c:pt>
                <c:pt idx="6095">
                  <c:v>46032</c:v>
                </c:pt>
                <c:pt idx="6096">
                  <c:v>46032</c:v>
                </c:pt>
                <c:pt idx="6097">
                  <c:v>46032</c:v>
                </c:pt>
                <c:pt idx="6098">
                  <c:v>46032</c:v>
                </c:pt>
                <c:pt idx="6099">
                  <c:v>46032</c:v>
                </c:pt>
                <c:pt idx="6100">
                  <c:v>46032</c:v>
                </c:pt>
                <c:pt idx="6101">
                  <c:v>46032</c:v>
                </c:pt>
                <c:pt idx="6102">
                  <c:v>46032</c:v>
                </c:pt>
                <c:pt idx="6103">
                  <c:v>46032</c:v>
                </c:pt>
                <c:pt idx="6104">
                  <c:v>46032</c:v>
                </c:pt>
                <c:pt idx="6105">
                  <c:v>46032</c:v>
                </c:pt>
                <c:pt idx="6106">
                  <c:v>46032</c:v>
                </c:pt>
                <c:pt idx="6107">
                  <c:v>46032</c:v>
                </c:pt>
                <c:pt idx="6108">
                  <c:v>46032</c:v>
                </c:pt>
                <c:pt idx="6109">
                  <c:v>46032</c:v>
                </c:pt>
                <c:pt idx="6110">
                  <c:v>46032</c:v>
                </c:pt>
                <c:pt idx="6111">
                  <c:v>46032</c:v>
                </c:pt>
                <c:pt idx="6112">
                  <c:v>46032</c:v>
                </c:pt>
                <c:pt idx="6113">
                  <c:v>46032</c:v>
                </c:pt>
                <c:pt idx="6114">
                  <c:v>46032</c:v>
                </c:pt>
                <c:pt idx="6115">
                  <c:v>46032</c:v>
                </c:pt>
                <c:pt idx="6116">
                  <c:v>46032</c:v>
                </c:pt>
                <c:pt idx="6117">
                  <c:v>46032</c:v>
                </c:pt>
                <c:pt idx="6118">
                  <c:v>46032</c:v>
                </c:pt>
                <c:pt idx="6119">
                  <c:v>46032</c:v>
                </c:pt>
                <c:pt idx="6120">
                  <c:v>46032</c:v>
                </c:pt>
                <c:pt idx="6121">
                  <c:v>46032</c:v>
                </c:pt>
                <c:pt idx="6122">
                  <c:v>46032</c:v>
                </c:pt>
                <c:pt idx="6123">
                  <c:v>46032</c:v>
                </c:pt>
                <c:pt idx="6124">
                  <c:v>46032</c:v>
                </c:pt>
                <c:pt idx="6125">
                  <c:v>46033</c:v>
                </c:pt>
                <c:pt idx="6126">
                  <c:v>46033</c:v>
                </c:pt>
                <c:pt idx="6127">
                  <c:v>46033</c:v>
                </c:pt>
                <c:pt idx="6128">
                  <c:v>46033</c:v>
                </c:pt>
                <c:pt idx="6129">
                  <c:v>46033</c:v>
                </c:pt>
                <c:pt idx="6130">
                  <c:v>46033</c:v>
                </c:pt>
                <c:pt idx="6131">
                  <c:v>46033</c:v>
                </c:pt>
                <c:pt idx="6132">
                  <c:v>46033</c:v>
                </c:pt>
                <c:pt idx="6133">
                  <c:v>46033</c:v>
                </c:pt>
                <c:pt idx="6134">
                  <c:v>46033</c:v>
                </c:pt>
                <c:pt idx="6135">
                  <c:v>46033</c:v>
                </c:pt>
                <c:pt idx="6136">
                  <c:v>46033</c:v>
                </c:pt>
                <c:pt idx="6137">
                  <c:v>46033</c:v>
                </c:pt>
                <c:pt idx="6138">
                  <c:v>46033</c:v>
                </c:pt>
                <c:pt idx="6139">
                  <c:v>46033</c:v>
                </c:pt>
                <c:pt idx="6140">
                  <c:v>46033</c:v>
                </c:pt>
                <c:pt idx="6141">
                  <c:v>46033</c:v>
                </c:pt>
                <c:pt idx="6142">
                  <c:v>46033</c:v>
                </c:pt>
                <c:pt idx="6143">
                  <c:v>46033</c:v>
                </c:pt>
                <c:pt idx="6144">
                  <c:v>46033</c:v>
                </c:pt>
                <c:pt idx="6145">
                  <c:v>46033</c:v>
                </c:pt>
                <c:pt idx="6146">
                  <c:v>46033</c:v>
                </c:pt>
                <c:pt idx="6147">
                  <c:v>46033</c:v>
                </c:pt>
                <c:pt idx="6148">
                  <c:v>46033</c:v>
                </c:pt>
                <c:pt idx="6149">
                  <c:v>46033</c:v>
                </c:pt>
                <c:pt idx="6150">
                  <c:v>46033</c:v>
                </c:pt>
                <c:pt idx="6151">
                  <c:v>46033</c:v>
                </c:pt>
                <c:pt idx="6152">
                  <c:v>46033</c:v>
                </c:pt>
                <c:pt idx="6153">
                  <c:v>46033</c:v>
                </c:pt>
                <c:pt idx="6154">
                  <c:v>46033</c:v>
                </c:pt>
                <c:pt idx="6155">
                  <c:v>46033</c:v>
                </c:pt>
                <c:pt idx="6156">
                  <c:v>46033</c:v>
                </c:pt>
                <c:pt idx="6157">
                  <c:v>46033</c:v>
                </c:pt>
                <c:pt idx="6158">
                  <c:v>46033</c:v>
                </c:pt>
                <c:pt idx="6159">
                  <c:v>46033</c:v>
                </c:pt>
                <c:pt idx="6160">
                  <c:v>46034</c:v>
                </c:pt>
                <c:pt idx="6161">
                  <c:v>46034</c:v>
                </c:pt>
                <c:pt idx="6162">
                  <c:v>46034</c:v>
                </c:pt>
                <c:pt idx="6163">
                  <c:v>46034</c:v>
                </c:pt>
                <c:pt idx="6164">
                  <c:v>46034</c:v>
                </c:pt>
                <c:pt idx="6165">
                  <c:v>46034</c:v>
                </c:pt>
                <c:pt idx="6166">
                  <c:v>46034</c:v>
                </c:pt>
                <c:pt idx="6167">
                  <c:v>46034</c:v>
                </c:pt>
                <c:pt idx="6168">
                  <c:v>46034</c:v>
                </c:pt>
                <c:pt idx="6169">
                  <c:v>46034</c:v>
                </c:pt>
                <c:pt idx="6170">
                  <c:v>46034</c:v>
                </c:pt>
                <c:pt idx="6171">
                  <c:v>46034</c:v>
                </c:pt>
                <c:pt idx="6172">
                  <c:v>46034</c:v>
                </c:pt>
                <c:pt idx="6173">
                  <c:v>46034</c:v>
                </c:pt>
                <c:pt idx="6174">
                  <c:v>46034</c:v>
                </c:pt>
                <c:pt idx="6175">
                  <c:v>46034</c:v>
                </c:pt>
                <c:pt idx="6176">
                  <c:v>46034</c:v>
                </c:pt>
                <c:pt idx="6177">
                  <c:v>46034</c:v>
                </c:pt>
                <c:pt idx="6178">
                  <c:v>46034</c:v>
                </c:pt>
                <c:pt idx="6179">
                  <c:v>46034</c:v>
                </c:pt>
                <c:pt idx="6180">
                  <c:v>46034</c:v>
                </c:pt>
                <c:pt idx="6181">
                  <c:v>46034</c:v>
                </c:pt>
                <c:pt idx="6182">
                  <c:v>46034</c:v>
                </c:pt>
                <c:pt idx="6183">
                  <c:v>46034</c:v>
                </c:pt>
                <c:pt idx="6184">
                  <c:v>46034</c:v>
                </c:pt>
                <c:pt idx="6185">
                  <c:v>46034</c:v>
                </c:pt>
                <c:pt idx="6186">
                  <c:v>46034</c:v>
                </c:pt>
                <c:pt idx="6187">
                  <c:v>46034</c:v>
                </c:pt>
                <c:pt idx="6188">
                  <c:v>46034</c:v>
                </c:pt>
                <c:pt idx="6189">
                  <c:v>46034</c:v>
                </c:pt>
                <c:pt idx="6190">
                  <c:v>46034</c:v>
                </c:pt>
                <c:pt idx="6191">
                  <c:v>46034</c:v>
                </c:pt>
                <c:pt idx="6192">
                  <c:v>46034</c:v>
                </c:pt>
                <c:pt idx="6193">
                  <c:v>46034</c:v>
                </c:pt>
                <c:pt idx="6194">
                  <c:v>46034</c:v>
                </c:pt>
                <c:pt idx="6195">
                  <c:v>46035</c:v>
                </c:pt>
                <c:pt idx="6196">
                  <c:v>46035</c:v>
                </c:pt>
                <c:pt idx="6197">
                  <c:v>46035</c:v>
                </c:pt>
                <c:pt idx="6198">
                  <c:v>46035</c:v>
                </c:pt>
                <c:pt idx="6199">
                  <c:v>46035</c:v>
                </c:pt>
                <c:pt idx="6200">
                  <c:v>46035</c:v>
                </c:pt>
                <c:pt idx="6201">
                  <c:v>46035</c:v>
                </c:pt>
                <c:pt idx="6202">
                  <c:v>46035</c:v>
                </c:pt>
                <c:pt idx="6203">
                  <c:v>46035</c:v>
                </c:pt>
                <c:pt idx="6204">
                  <c:v>46035</c:v>
                </c:pt>
                <c:pt idx="6205">
                  <c:v>46035</c:v>
                </c:pt>
                <c:pt idx="6206">
                  <c:v>46035</c:v>
                </c:pt>
                <c:pt idx="6207">
                  <c:v>46035</c:v>
                </c:pt>
                <c:pt idx="6208">
                  <c:v>46035</c:v>
                </c:pt>
                <c:pt idx="6209">
                  <c:v>46035</c:v>
                </c:pt>
                <c:pt idx="6210">
                  <c:v>46035</c:v>
                </c:pt>
                <c:pt idx="6211">
                  <c:v>46035</c:v>
                </c:pt>
                <c:pt idx="6212">
                  <c:v>46035</c:v>
                </c:pt>
                <c:pt idx="6213">
                  <c:v>46035</c:v>
                </c:pt>
                <c:pt idx="6214">
                  <c:v>46035</c:v>
                </c:pt>
                <c:pt idx="6215">
                  <c:v>46035</c:v>
                </c:pt>
                <c:pt idx="6216">
                  <c:v>46035</c:v>
                </c:pt>
                <c:pt idx="6217">
                  <c:v>46036</c:v>
                </c:pt>
                <c:pt idx="6218">
                  <c:v>46036</c:v>
                </c:pt>
                <c:pt idx="6219">
                  <c:v>46036</c:v>
                </c:pt>
                <c:pt idx="6220">
                  <c:v>46036</c:v>
                </c:pt>
                <c:pt idx="6221">
                  <c:v>46036</c:v>
                </c:pt>
                <c:pt idx="6222">
                  <c:v>46036</c:v>
                </c:pt>
                <c:pt idx="6223">
                  <c:v>46036</c:v>
                </c:pt>
                <c:pt idx="6224">
                  <c:v>46036</c:v>
                </c:pt>
                <c:pt idx="6225">
                  <c:v>46036</c:v>
                </c:pt>
                <c:pt idx="6226">
                  <c:v>46036</c:v>
                </c:pt>
                <c:pt idx="6227">
                  <c:v>46036</c:v>
                </c:pt>
                <c:pt idx="6228">
                  <c:v>46036</c:v>
                </c:pt>
                <c:pt idx="6229">
                  <c:v>46036</c:v>
                </c:pt>
                <c:pt idx="6230">
                  <c:v>46036</c:v>
                </c:pt>
                <c:pt idx="6231">
                  <c:v>46036</c:v>
                </c:pt>
                <c:pt idx="6232">
                  <c:v>46036</c:v>
                </c:pt>
                <c:pt idx="6233">
                  <c:v>46036</c:v>
                </c:pt>
                <c:pt idx="6234">
                  <c:v>46036</c:v>
                </c:pt>
                <c:pt idx="6235">
                  <c:v>46036</c:v>
                </c:pt>
                <c:pt idx="6236">
                  <c:v>46036</c:v>
                </c:pt>
                <c:pt idx="6237">
                  <c:v>46037</c:v>
                </c:pt>
                <c:pt idx="6238">
                  <c:v>46037</c:v>
                </c:pt>
                <c:pt idx="6239">
                  <c:v>46037</c:v>
                </c:pt>
                <c:pt idx="6240">
                  <c:v>46037</c:v>
                </c:pt>
                <c:pt idx="6241">
                  <c:v>46037</c:v>
                </c:pt>
                <c:pt idx="6242">
                  <c:v>46037</c:v>
                </c:pt>
                <c:pt idx="6243">
                  <c:v>46037</c:v>
                </c:pt>
                <c:pt idx="6244">
                  <c:v>46037</c:v>
                </c:pt>
                <c:pt idx="6245">
                  <c:v>46037</c:v>
                </c:pt>
                <c:pt idx="6246">
                  <c:v>46037</c:v>
                </c:pt>
                <c:pt idx="6247">
                  <c:v>46037</c:v>
                </c:pt>
                <c:pt idx="6248">
                  <c:v>46037</c:v>
                </c:pt>
                <c:pt idx="6249">
                  <c:v>46037</c:v>
                </c:pt>
                <c:pt idx="6250">
                  <c:v>46037</c:v>
                </c:pt>
                <c:pt idx="6251">
                  <c:v>46037</c:v>
                </c:pt>
                <c:pt idx="6252">
                  <c:v>46037</c:v>
                </c:pt>
                <c:pt idx="6253">
                  <c:v>46037</c:v>
                </c:pt>
                <c:pt idx="6254">
                  <c:v>46037</c:v>
                </c:pt>
                <c:pt idx="6255">
                  <c:v>46037</c:v>
                </c:pt>
                <c:pt idx="6256">
                  <c:v>46037</c:v>
                </c:pt>
                <c:pt idx="6257">
                  <c:v>46037</c:v>
                </c:pt>
                <c:pt idx="6258">
                  <c:v>46037</c:v>
                </c:pt>
                <c:pt idx="6259">
                  <c:v>46037</c:v>
                </c:pt>
                <c:pt idx="6260">
                  <c:v>46037</c:v>
                </c:pt>
                <c:pt idx="6261">
                  <c:v>46037</c:v>
                </c:pt>
                <c:pt idx="6262">
                  <c:v>46037</c:v>
                </c:pt>
                <c:pt idx="6263">
                  <c:v>46037</c:v>
                </c:pt>
                <c:pt idx="6264">
                  <c:v>46037</c:v>
                </c:pt>
                <c:pt idx="6265">
                  <c:v>46037</c:v>
                </c:pt>
                <c:pt idx="6266">
                  <c:v>46037</c:v>
                </c:pt>
                <c:pt idx="6267">
                  <c:v>46038</c:v>
                </c:pt>
                <c:pt idx="6268">
                  <c:v>46038</c:v>
                </c:pt>
                <c:pt idx="6269">
                  <c:v>46038</c:v>
                </c:pt>
                <c:pt idx="6270">
                  <c:v>46038</c:v>
                </c:pt>
                <c:pt idx="6271">
                  <c:v>46038</c:v>
                </c:pt>
                <c:pt idx="6272">
                  <c:v>46038</c:v>
                </c:pt>
                <c:pt idx="6273">
                  <c:v>46038</c:v>
                </c:pt>
                <c:pt idx="6274">
                  <c:v>46038</c:v>
                </c:pt>
                <c:pt idx="6275">
                  <c:v>46038</c:v>
                </c:pt>
                <c:pt idx="6276">
                  <c:v>46038</c:v>
                </c:pt>
                <c:pt idx="6277">
                  <c:v>46038</c:v>
                </c:pt>
                <c:pt idx="6278">
                  <c:v>46038</c:v>
                </c:pt>
                <c:pt idx="6279">
                  <c:v>46038</c:v>
                </c:pt>
                <c:pt idx="6280">
                  <c:v>46038</c:v>
                </c:pt>
                <c:pt idx="6281">
                  <c:v>46038</c:v>
                </c:pt>
                <c:pt idx="6282">
                  <c:v>46038</c:v>
                </c:pt>
                <c:pt idx="6283">
                  <c:v>46038</c:v>
                </c:pt>
                <c:pt idx="6284">
                  <c:v>46038</c:v>
                </c:pt>
                <c:pt idx="6285">
                  <c:v>46038</c:v>
                </c:pt>
                <c:pt idx="6286">
                  <c:v>46038</c:v>
                </c:pt>
                <c:pt idx="6287">
                  <c:v>46038</c:v>
                </c:pt>
                <c:pt idx="6288">
                  <c:v>46038</c:v>
                </c:pt>
                <c:pt idx="6289">
                  <c:v>46038</c:v>
                </c:pt>
                <c:pt idx="6290">
                  <c:v>46038</c:v>
                </c:pt>
                <c:pt idx="6291">
                  <c:v>46038</c:v>
                </c:pt>
                <c:pt idx="6292">
                  <c:v>46038</c:v>
                </c:pt>
                <c:pt idx="6293">
                  <c:v>46039</c:v>
                </c:pt>
                <c:pt idx="6294">
                  <c:v>46039</c:v>
                </c:pt>
                <c:pt idx="6295">
                  <c:v>46039</c:v>
                </c:pt>
                <c:pt idx="6296">
                  <c:v>46039</c:v>
                </c:pt>
                <c:pt idx="6297">
                  <c:v>46039</c:v>
                </c:pt>
                <c:pt idx="6298">
                  <c:v>46039</c:v>
                </c:pt>
                <c:pt idx="6299">
                  <c:v>46039</c:v>
                </c:pt>
                <c:pt idx="6300">
                  <c:v>46039</c:v>
                </c:pt>
                <c:pt idx="6301">
                  <c:v>46039</c:v>
                </c:pt>
                <c:pt idx="6302">
                  <c:v>46039</c:v>
                </c:pt>
                <c:pt idx="6303">
                  <c:v>46039</c:v>
                </c:pt>
                <c:pt idx="6304">
                  <c:v>46039</c:v>
                </c:pt>
                <c:pt idx="6305">
                  <c:v>46039</c:v>
                </c:pt>
                <c:pt idx="6306">
                  <c:v>46039</c:v>
                </c:pt>
                <c:pt idx="6307">
                  <c:v>46039</c:v>
                </c:pt>
                <c:pt idx="6308">
                  <c:v>46039</c:v>
                </c:pt>
                <c:pt idx="6309">
                  <c:v>46039</c:v>
                </c:pt>
                <c:pt idx="6310">
                  <c:v>46039</c:v>
                </c:pt>
                <c:pt idx="6311">
                  <c:v>46039</c:v>
                </c:pt>
                <c:pt idx="6312">
                  <c:v>46039</c:v>
                </c:pt>
                <c:pt idx="6313">
                  <c:v>46039</c:v>
                </c:pt>
                <c:pt idx="6314">
                  <c:v>46039</c:v>
                </c:pt>
                <c:pt idx="6315">
                  <c:v>46039</c:v>
                </c:pt>
                <c:pt idx="6316">
                  <c:v>46039</c:v>
                </c:pt>
                <c:pt idx="6317">
                  <c:v>46039</c:v>
                </c:pt>
                <c:pt idx="6318">
                  <c:v>46039</c:v>
                </c:pt>
                <c:pt idx="6319">
                  <c:v>46039</c:v>
                </c:pt>
                <c:pt idx="6320">
                  <c:v>46039</c:v>
                </c:pt>
                <c:pt idx="6321">
                  <c:v>46039</c:v>
                </c:pt>
                <c:pt idx="6322">
                  <c:v>46039</c:v>
                </c:pt>
                <c:pt idx="6323">
                  <c:v>46039</c:v>
                </c:pt>
                <c:pt idx="6324">
                  <c:v>46039</c:v>
                </c:pt>
                <c:pt idx="6325">
                  <c:v>46039</c:v>
                </c:pt>
                <c:pt idx="6326">
                  <c:v>46039</c:v>
                </c:pt>
                <c:pt idx="6327">
                  <c:v>46039</c:v>
                </c:pt>
                <c:pt idx="6328">
                  <c:v>46039</c:v>
                </c:pt>
                <c:pt idx="6329">
                  <c:v>46039</c:v>
                </c:pt>
                <c:pt idx="6330">
                  <c:v>46039</c:v>
                </c:pt>
                <c:pt idx="6331">
                  <c:v>46039</c:v>
                </c:pt>
                <c:pt idx="6332">
                  <c:v>46039</c:v>
                </c:pt>
                <c:pt idx="6333">
                  <c:v>46039</c:v>
                </c:pt>
                <c:pt idx="6334">
                  <c:v>46040</c:v>
                </c:pt>
                <c:pt idx="6335">
                  <c:v>46040</c:v>
                </c:pt>
                <c:pt idx="6336">
                  <c:v>46040</c:v>
                </c:pt>
                <c:pt idx="6337">
                  <c:v>46040</c:v>
                </c:pt>
                <c:pt idx="6338">
                  <c:v>46040</c:v>
                </c:pt>
                <c:pt idx="6339">
                  <c:v>46040</c:v>
                </c:pt>
                <c:pt idx="6340">
                  <c:v>46040</c:v>
                </c:pt>
                <c:pt idx="6341">
                  <c:v>46040</c:v>
                </c:pt>
                <c:pt idx="6342">
                  <c:v>46040</c:v>
                </c:pt>
                <c:pt idx="6343">
                  <c:v>46040</c:v>
                </c:pt>
                <c:pt idx="6344">
                  <c:v>46040</c:v>
                </c:pt>
                <c:pt idx="6345">
                  <c:v>46040</c:v>
                </c:pt>
                <c:pt idx="6346">
                  <c:v>46040</c:v>
                </c:pt>
                <c:pt idx="6347">
                  <c:v>46040</c:v>
                </c:pt>
                <c:pt idx="6348">
                  <c:v>46040</c:v>
                </c:pt>
                <c:pt idx="6349">
                  <c:v>46040</c:v>
                </c:pt>
                <c:pt idx="6350">
                  <c:v>46040</c:v>
                </c:pt>
                <c:pt idx="6351">
                  <c:v>46040</c:v>
                </c:pt>
                <c:pt idx="6352">
                  <c:v>46040</c:v>
                </c:pt>
                <c:pt idx="6353">
                  <c:v>46040</c:v>
                </c:pt>
                <c:pt idx="6354">
                  <c:v>46040</c:v>
                </c:pt>
                <c:pt idx="6355">
                  <c:v>46040</c:v>
                </c:pt>
                <c:pt idx="6356">
                  <c:v>46040</c:v>
                </c:pt>
                <c:pt idx="6357">
                  <c:v>46040</c:v>
                </c:pt>
                <c:pt idx="6358">
                  <c:v>46040</c:v>
                </c:pt>
                <c:pt idx="6359">
                  <c:v>46040</c:v>
                </c:pt>
                <c:pt idx="6360">
                  <c:v>46040</c:v>
                </c:pt>
                <c:pt idx="6361">
                  <c:v>46040</c:v>
                </c:pt>
                <c:pt idx="6362">
                  <c:v>46040</c:v>
                </c:pt>
                <c:pt idx="6363">
                  <c:v>46040</c:v>
                </c:pt>
                <c:pt idx="6364">
                  <c:v>46040</c:v>
                </c:pt>
                <c:pt idx="6365">
                  <c:v>46040</c:v>
                </c:pt>
                <c:pt idx="6366">
                  <c:v>46040</c:v>
                </c:pt>
                <c:pt idx="6367">
                  <c:v>46041</c:v>
                </c:pt>
                <c:pt idx="6368">
                  <c:v>46041</c:v>
                </c:pt>
                <c:pt idx="6369">
                  <c:v>46041</c:v>
                </c:pt>
                <c:pt idx="6370">
                  <c:v>46041</c:v>
                </c:pt>
                <c:pt idx="6371">
                  <c:v>46041</c:v>
                </c:pt>
                <c:pt idx="6372">
                  <c:v>46041</c:v>
                </c:pt>
                <c:pt idx="6373">
                  <c:v>46041</c:v>
                </c:pt>
                <c:pt idx="6374">
                  <c:v>46041</c:v>
                </c:pt>
                <c:pt idx="6375">
                  <c:v>46041</c:v>
                </c:pt>
                <c:pt idx="6376">
                  <c:v>46041</c:v>
                </c:pt>
                <c:pt idx="6377">
                  <c:v>46041</c:v>
                </c:pt>
                <c:pt idx="6378">
                  <c:v>46041</c:v>
                </c:pt>
                <c:pt idx="6379">
                  <c:v>46041</c:v>
                </c:pt>
                <c:pt idx="6380">
                  <c:v>46041</c:v>
                </c:pt>
                <c:pt idx="6381">
                  <c:v>46041</c:v>
                </c:pt>
                <c:pt idx="6382">
                  <c:v>46041</c:v>
                </c:pt>
                <c:pt idx="6383">
                  <c:v>46041</c:v>
                </c:pt>
                <c:pt idx="6384">
                  <c:v>46041</c:v>
                </c:pt>
                <c:pt idx="6385">
                  <c:v>46041</c:v>
                </c:pt>
                <c:pt idx="6386">
                  <c:v>46041</c:v>
                </c:pt>
                <c:pt idx="6387">
                  <c:v>46041</c:v>
                </c:pt>
                <c:pt idx="6388">
                  <c:v>46042</c:v>
                </c:pt>
                <c:pt idx="6389">
                  <c:v>46042</c:v>
                </c:pt>
                <c:pt idx="6390">
                  <c:v>46042</c:v>
                </c:pt>
                <c:pt idx="6391">
                  <c:v>46042</c:v>
                </c:pt>
                <c:pt idx="6392">
                  <c:v>46042</c:v>
                </c:pt>
                <c:pt idx="6393">
                  <c:v>46042</c:v>
                </c:pt>
                <c:pt idx="6394">
                  <c:v>46042</c:v>
                </c:pt>
                <c:pt idx="6395">
                  <c:v>46042</c:v>
                </c:pt>
                <c:pt idx="6396">
                  <c:v>46042</c:v>
                </c:pt>
                <c:pt idx="6397">
                  <c:v>46042</c:v>
                </c:pt>
                <c:pt idx="6398">
                  <c:v>46042</c:v>
                </c:pt>
                <c:pt idx="6399">
                  <c:v>46042</c:v>
                </c:pt>
                <c:pt idx="6400">
                  <c:v>46042</c:v>
                </c:pt>
                <c:pt idx="6401">
                  <c:v>46042</c:v>
                </c:pt>
                <c:pt idx="6402">
                  <c:v>46042</c:v>
                </c:pt>
                <c:pt idx="6403">
                  <c:v>46042</c:v>
                </c:pt>
                <c:pt idx="6404">
                  <c:v>46042</c:v>
                </c:pt>
                <c:pt idx="6405">
                  <c:v>46042</c:v>
                </c:pt>
                <c:pt idx="6406">
                  <c:v>46043</c:v>
                </c:pt>
                <c:pt idx="6407">
                  <c:v>46043</c:v>
                </c:pt>
                <c:pt idx="6408">
                  <c:v>46043</c:v>
                </c:pt>
                <c:pt idx="6409">
                  <c:v>46043</c:v>
                </c:pt>
                <c:pt idx="6410">
                  <c:v>46043</c:v>
                </c:pt>
                <c:pt idx="6411">
                  <c:v>46043</c:v>
                </c:pt>
                <c:pt idx="6412">
                  <c:v>46043</c:v>
                </c:pt>
                <c:pt idx="6413">
                  <c:v>46043</c:v>
                </c:pt>
                <c:pt idx="6414">
                  <c:v>46043</c:v>
                </c:pt>
                <c:pt idx="6415">
                  <c:v>46043</c:v>
                </c:pt>
                <c:pt idx="6416">
                  <c:v>46043</c:v>
                </c:pt>
                <c:pt idx="6417">
                  <c:v>46043</c:v>
                </c:pt>
                <c:pt idx="6418">
                  <c:v>46043</c:v>
                </c:pt>
                <c:pt idx="6419">
                  <c:v>46043</c:v>
                </c:pt>
                <c:pt idx="6420">
                  <c:v>46043</c:v>
                </c:pt>
                <c:pt idx="6421">
                  <c:v>46043</c:v>
                </c:pt>
                <c:pt idx="6422">
                  <c:v>46043</c:v>
                </c:pt>
                <c:pt idx="6423">
                  <c:v>46043</c:v>
                </c:pt>
                <c:pt idx="6424">
                  <c:v>46043</c:v>
                </c:pt>
                <c:pt idx="6425">
                  <c:v>46043</c:v>
                </c:pt>
                <c:pt idx="6426">
                  <c:v>46043</c:v>
                </c:pt>
                <c:pt idx="6427">
                  <c:v>46044</c:v>
                </c:pt>
                <c:pt idx="6428">
                  <c:v>46044</c:v>
                </c:pt>
                <c:pt idx="6429">
                  <c:v>46044</c:v>
                </c:pt>
                <c:pt idx="6430">
                  <c:v>46044</c:v>
                </c:pt>
                <c:pt idx="6431">
                  <c:v>46044</c:v>
                </c:pt>
                <c:pt idx="6432">
                  <c:v>46044</c:v>
                </c:pt>
                <c:pt idx="6433">
                  <c:v>46044</c:v>
                </c:pt>
                <c:pt idx="6434">
                  <c:v>46044</c:v>
                </c:pt>
                <c:pt idx="6435">
                  <c:v>46044</c:v>
                </c:pt>
                <c:pt idx="6436">
                  <c:v>46044</c:v>
                </c:pt>
                <c:pt idx="6437">
                  <c:v>46045</c:v>
                </c:pt>
                <c:pt idx="6438">
                  <c:v>46045</c:v>
                </c:pt>
                <c:pt idx="6439">
                  <c:v>46045</c:v>
                </c:pt>
                <c:pt idx="6440">
                  <c:v>46045</c:v>
                </c:pt>
                <c:pt idx="6441">
                  <c:v>46045</c:v>
                </c:pt>
                <c:pt idx="6442">
                  <c:v>46045</c:v>
                </c:pt>
                <c:pt idx="6443">
                  <c:v>46045</c:v>
                </c:pt>
                <c:pt idx="6444">
                  <c:v>46045</c:v>
                </c:pt>
                <c:pt idx="6445">
                  <c:v>46045</c:v>
                </c:pt>
                <c:pt idx="6446">
                  <c:v>46045</c:v>
                </c:pt>
                <c:pt idx="6447">
                  <c:v>46045</c:v>
                </c:pt>
                <c:pt idx="6448">
                  <c:v>46045</c:v>
                </c:pt>
                <c:pt idx="6449">
                  <c:v>46045</c:v>
                </c:pt>
                <c:pt idx="6450">
                  <c:v>46045</c:v>
                </c:pt>
                <c:pt idx="6451">
                  <c:v>46045</c:v>
                </c:pt>
                <c:pt idx="6452">
                  <c:v>46045</c:v>
                </c:pt>
                <c:pt idx="6453">
                  <c:v>46045</c:v>
                </c:pt>
                <c:pt idx="6454">
                  <c:v>46045</c:v>
                </c:pt>
                <c:pt idx="6455">
                  <c:v>46045</c:v>
                </c:pt>
                <c:pt idx="6456">
                  <c:v>46045</c:v>
                </c:pt>
                <c:pt idx="6457">
                  <c:v>46045</c:v>
                </c:pt>
                <c:pt idx="6458">
                  <c:v>46045</c:v>
                </c:pt>
                <c:pt idx="6459">
                  <c:v>46045</c:v>
                </c:pt>
                <c:pt idx="6460">
                  <c:v>46045</c:v>
                </c:pt>
                <c:pt idx="6461">
                  <c:v>46045</c:v>
                </c:pt>
                <c:pt idx="6462">
                  <c:v>46045</c:v>
                </c:pt>
                <c:pt idx="6463">
                  <c:v>46045</c:v>
                </c:pt>
                <c:pt idx="6464">
                  <c:v>46045</c:v>
                </c:pt>
                <c:pt idx="6465">
                  <c:v>46045</c:v>
                </c:pt>
                <c:pt idx="6466">
                  <c:v>46045</c:v>
                </c:pt>
                <c:pt idx="6467">
                  <c:v>46045</c:v>
                </c:pt>
                <c:pt idx="6468">
                  <c:v>46045</c:v>
                </c:pt>
                <c:pt idx="6469">
                  <c:v>46045</c:v>
                </c:pt>
                <c:pt idx="6470">
                  <c:v>46045</c:v>
                </c:pt>
                <c:pt idx="6471">
                  <c:v>46045</c:v>
                </c:pt>
                <c:pt idx="6472">
                  <c:v>46045</c:v>
                </c:pt>
                <c:pt idx="6473">
                  <c:v>46045</c:v>
                </c:pt>
                <c:pt idx="6474">
                  <c:v>46045</c:v>
                </c:pt>
                <c:pt idx="6475">
                  <c:v>46045</c:v>
                </c:pt>
                <c:pt idx="6476">
                  <c:v>46045</c:v>
                </c:pt>
                <c:pt idx="6477">
                  <c:v>46045</c:v>
                </c:pt>
                <c:pt idx="6478">
                  <c:v>46045</c:v>
                </c:pt>
                <c:pt idx="6479">
                  <c:v>46046</c:v>
                </c:pt>
                <c:pt idx="6480">
                  <c:v>46046</c:v>
                </c:pt>
                <c:pt idx="6481">
                  <c:v>46046</c:v>
                </c:pt>
                <c:pt idx="6482">
                  <c:v>46046</c:v>
                </c:pt>
                <c:pt idx="6483">
                  <c:v>46046</c:v>
                </c:pt>
                <c:pt idx="6484">
                  <c:v>46046</c:v>
                </c:pt>
                <c:pt idx="6485">
                  <c:v>46046</c:v>
                </c:pt>
                <c:pt idx="6486">
                  <c:v>46046</c:v>
                </c:pt>
                <c:pt idx="6487">
                  <c:v>46046</c:v>
                </c:pt>
                <c:pt idx="6488">
                  <c:v>46046</c:v>
                </c:pt>
                <c:pt idx="6489">
                  <c:v>46046</c:v>
                </c:pt>
                <c:pt idx="6490">
                  <c:v>46046</c:v>
                </c:pt>
                <c:pt idx="6491">
                  <c:v>46046</c:v>
                </c:pt>
                <c:pt idx="6492">
                  <c:v>46046</c:v>
                </c:pt>
                <c:pt idx="6493">
                  <c:v>46046</c:v>
                </c:pt>
                <c:pt idx="6494">
                  <c:v>46046</c:v>
                </c:pt>
                <c:pt idx="6495">
                  <c:v>46047</c:v>
                </c:pt>
                <c:pt idx="6496">
                  <c:v>46047</c:v>
                </c:pt>
                <c:pt idx="6497">
                  <c:v>46048</c:v>
                </c:pt>
                <c:pt idx="6498">
                  <c:v>46048</c:v>
                </c:pt>
                <c:pt idx="6499">
                  <c:v>46048</c:v>
                </c:pt>
                <c:pt idx="6500">
                  <c:v>46048</c:v>
                </c:pt>
                <c:pt idx="6501">
                  <c:v>46048</c:v>
                </c:pt>
                <c:pt idx="6502">
                  <c:v>46048</c:v>
                </c:pt>
                <c:pt idx="6503">
                  <c:v>46048</c:v>
                </c:pt>
                <c:pt idx="6504">
                  <c:v>46048</c:v>
                </c:pt>
                <c:pt idx="6505">
                  <c:v>46048</c:v>
                </c:pt>
                <c:pt idx="6506">
                  <c:v>46048</c:v>
                </c:pt>
                <c:pt idx="6507">
                  <c:v>46048</c:v>
                </c:pt>
                <c:pt idx="6508">
                  <c:v>46048</c:v>
                </c:pt>
                <c:pt idx="6509">
                  <c:v>46048</c:v>
                </c:pt>
                <c:pt idx="6510">
                  <c:v>46048</c:v>
                </c:pt>
                <c:pt idx="6511">
                  <c:v>46048</c:v>
                </c:pt>
                <c:pt idx="6512">
                  <c:v>46048</c:v>
                </c:pt>
                <c:pt idx="6513">
                  <c:v>46048</c:v>
                </c:pt>
                <c:pt idx="6514">
                  <c:v>46048</c:v>
                </c:pt>
                <c:pt idx="6515">
                  <c:v>46049</c:v>
                </c:pt>
                <c:pt idx="6516">
                  <c:v>46049</c:v>
                </c:pt>
                <c:pt idx="6517">
                  <c:v>46049</c:v>
                </c:pt>
                <c:pt idx="6518">
                  <c:v>46049</c:v>
                </c:pt>
                <c:pt idx="6519">
                  <c:v>46049</c:v>
                </c:pt>
                <c:pt idx="6520">
                  <c:v>46049</c:v>
                </c:pt>
                <c:pt idx="6521">
                  <c:v>46049</c:v>
                </c:pt>
                <c:pt idx="6522">
                  <c:v>46049</c:v>
                </c:pt>
                <c:pt idx="6523">
                  <c:v>46049</c:v>
                </c:pt>
                <c:pt idx="6524">
                  <c:v>46050</c:v>
                </c:pt>
                <c:pt idx="6525">
                  <c:v>46050</c:v>
                </c:pt>
                <c:pt idx="6526">
                  <c:v>46050</c:v>
                </c:pt>
                <c:pt idx="6527">
                  <c:v>46050</c:v>
                </c:pt>
                <c:pt idx="6528">
                  <c:v>46050</c:v>
                </c:pt>
                <c:pt idx="6529">
                  <c:v>46050</c:v>
                </c:pt>
                <c:pt idx="6530">
                  <c:v>46050</c:v>
                </c:pt>
                <c:pt idx="6531">
                  <c:v>46050</c:v>
                </c:pt>
                <c:pt idx="6532">
                  <c:v>46050</c:v>
                </c:pt>
                <c:pt idx="6533">
                  <c:v>46050</c:v>
                </c:pt>
                <c:pt idx="6534">
                  <c:v>46050</c:v>
                </c:pt>
                <c:pt idx="6535">
                  <c:v>46051</c:v>
                </c:pt>
                <c:pt idx="6536">
                  <c:v>46051</c:v>
                </c:pt>
                <c:pt idx="6537">
                  <c:v>46051</c:v>
                </c:pt>
                <c:pt idx="6538">
                  <c:v>46051</c:v>
                </c:pt>
                <c:pt idx="6539">
                  <c:v>46051</c:v>
                </c:pt>
                <c:pt idx="6540">
                  <c:v>46051</c:v>
                </c:pt>
                <c:pt idx="6541">
                  <c:v>46051</c:v>
                </c:pt>
                <c:pt idx="6542">
                  <c:v>46051</c:v>
                </c:pt>
                <c:pt idx="6543">
                  <c:v>46051</c:v>
                </c:pt>
                <c:pt idx="6544">
                  <c:v>46051</c:v>
                </c:pt>
                <c:pt idx="6545">
                  <c:v>46051</c:v>
                </c:pt>
                <c:pt idx="6546">
                  <c:v>46052</c:v>
                </c:pt>
                <c:pt idx="6547">
                  <c:v>46052</c:v>
                </c:pt>
                <c:pt idx="6548">
                  <c:v>46052</c:v>
                </c:pt>
                <c:pt idx="6549">
                  <c:v>46052</c:v>
                </c:pt>
                <c:pt idx="6550">
                  <c:v>46052</c:v>
                </c:pt>
                <c:pt idx="6551">
                  <c:v>46052</c:v>
                </c:pt>
                <c:pt idx="6552">
                  <c:v>46052</c:v>
                </c:pt>
                <c:pt idx="6553">
                  <c:v>46052</c:v>
                </c:pt>
                <c:pt idx="6554">
                  <c:v>46052</c:v>
                </c:pt>
                <c:pt idx="6555">
                  <c:v>46052</c:v>
                </c:pt>
                <c:pt idx="6556">
                  <c:v>46052</c:v>
                </c:pt>
                <c:pt idx="6557">
                  <c:v>46052</c:v>
                </c:pt>
                <c:pt idx="6558">
                  <c:v>46052</c:v>
                </c:pt>
                <c:pt idx="6559">
                  <c:v>46052</c:v>
                </c:pt>
                <c:pt idx="6560">
                  <c:v>46052</c:v>
                </c:pt>
                <c:pt idx="6561">
                  <c:v>46053</c:v>
                </c:pt>
                <c:pt idx="6562">
                  <c:v>46053</c:v>
                </c:pt>
                <c:pt idx="6563">
                  <c:v>46053</c:v>
                </c:pt>
                <c:pt idx="6564">
                  <c:v>46053</c:v>
                </c:pt>
                <c:pt idx="6565">
                  <c:v>46053</c:v>
                </c:pt>
                <c:pt idx="6566">
                  <c:v>46053</c:v>
                </c:pt>
                <c:pt idx="6567">
                  <c:v>46053</c:v>
                </c:pt>
                <c:pt idx="6568">
                  <c:v>46053</c:v>
                </c:pt>
                <c:pt idx="6569">
                  <c:v>46053</c:v>
                </c:pt>
                <c:pt idx="6570">
                  <c:v>46053</c:v>
                </c:pt>
                <c:pt idx="6571">
                  <c:v>46053</c:v>
                </c:pt>
                <c:pt idx="6572">
                  <c:v>46053</c:v>
                </c:pt>
                <c:pt idx="6573">
                  <c:v>46053</c:v>
                </c:pt>
                <c:pt idx="6574">
                  <c:v>46053</c:v>
                </c:pt>
                <c:pt idx="6575">
                  <c:v>46053</c:v>
                </c:pt>
                <c:pt idx="6576">
                  <c:v>46053</c:v>
                </c:pt>
                <c:pt idx="6577">
                  <c:v>46053</c:v>
                </c:pt>
                <c:pt idx="6578">
                  <c:v>46053</c:v>
                </c:pt>
                <c:pt idx="6579">
                  <c:v>46053</c:v>
                </c:pt>
                <c:pt idx="6580">
                  <c:v>46053</c:v>
                </c:pt>
                <c:pt idx="6581">
                  <c:v>46054</c:v>
                </c:pt>
                <c:pt idx="6582">
                  <c:v>46054</c:v>
                </c:pt>
                <c:pt idx="6583">
                  <c:v>46054</c:v>
                </c:pt>
                <c:pt idx="6584">
                  <c:v>46054</c:v>
                </c:pt>
                <c:pt idx="6585">
                  <c:v>46054</c:v>
                </c:pt>
                <c:pt idx="6586">
                  <c:v>46054</c:v>
                </c:pt>
                <c:pt idx="6587">
                  <c:v>46054</c:v>
                </c:pt>
                <c:pt idx="6588">
                  <c:v>46054</c:v>
                </c:pt>
                <c:pt idx="6589">
                  <c:v>46054</c:v>
                </c:pt>
                <c:pt idx="6590">
                  <c:v>46054</c:v>
                </c:pt>
                <c:pt idx="6591">
                  <c:v>46054</c:v>
                </c:pt>
                <c:pt idx="6592">
                  <c:v>46054</c:v>
                </c:pt>
                <c:pt idx="6593">
                  <c:v>46054</c:v>
                </c:pt>
                <c:pt idx="6594">
                  <c:v>46054</c:v>
                </c:pt>
                <c:pt idx="6595">
                  <c:v>46054</c:v>
                </c:pt>
                <c:pt idx="6596">
                  <c:v>46054</c:v>
                </c:pt>
                <c:pt idx="6597">
                  <c:v>46054</c:v>
                </c:pt>
                <c:pt idx="6598">
                  <c:v>46054</c:v>
                </c:pt>
                <c:pt idx="6599">
                  <c:v>46054</c:v>
                </c:pt>
                <c:pt idx="6600">
                  <c:v>46054</c:v>
                </c:pt>
                <c:pt idx="6601">
                  <c:v>46055</c:v>
                </c:pt>
                <c:pt idx="6602">
                  <c:v>46055</c:v>
                </c:pt>
                <c:pt idx="6603">
                  <c:v>46055</c:v>
                </c:pt>
                <c:pt idx="6604">
                  <c:v>46055</c:v>
                </c:pt>
                <c:pt idx="6605">
                  <c:v>46055</c:v>
                </c:pt>
                <c:pt idx="6606">
                  <c:v>46055</c:v>
                </c:pt>
                <c:pt idx="6607">
                  <c:v>46055</c:v>
                </c:pt>
                <c:pt idx="6608">
                  <c:v>46055</c:v>
                </c:pt>
                <c:pt idx="6609">
                  <c:v>46055</c:v>
                </c:pt>
                <c:pt idx="6610">
                  <c:v>46055</c:v>
                </c:pt>
                <c:pt idx="6611">
                  <c:v>46055</c:v>
                </c:pt>
                <c:pt idx="6612">
                  <c:v>46055</c:v>
                </c:pt>
                <c:pt idx="6613">
                  <c:v>46055</c:v>
                </c:pt>
                <c:pt idx="6614">
                  <c:v>46055</c:v>
                </c:pt>
                <c:pt idx="6615">
                  <c:v>46055</c:v>
                </c:pt>
                <c:pt idx="6616">
                  <c:v>46055</c:v>
                </c:pt>
                <c:pt idx="6617">
                  <c:v>46055</c:v>
                </c:pt>
                <c:pt idx="6618">
                  <c:v>46055</c:v>
                </c:pt>
                <c:pt idx="6619">
                  <c:v>46055</c:v>
                </c:pt>
                <c:pt idx="6620">
                  <c:v>46055</c:v>
                </c:pt>
                <c:pt idx="6621">
                  <c:v>46055</c:v>
                </c:pt>
                <c:pt idx="6622">
                  <c:v>46056</c:v>
                </c:pt>
                <c:pt idx="6623">
                  <c:v>46056</c:v>
                </c:pt>
                <c:pt idx="6624">
                  <c:v>46056</c:v>
                </c:pt>
                <c:pt idx="6625">
                  <c:v>46056</c:v>
                </c:pt>
                <c:pt idx="6626">
                  <c:v>46056</c:v>
                </c:pt>
                <c:pt idx="6627">
                  <c:v>46056</c:v>
                </c:pt>
                <c:pt idx="6628">
                  <c:v>46056</c:v>
                </c:pt>
                <c:pt idx="6629">
                  <c:v>46056</c:v>
                </c:pt>
                <c:pt idx="6630">
                  <c:v>46056</c:v>
                </c:pt>
                <c:pt idx="6631">
                  <c:v>46056</c:v>
                </c:pt>
                <c:pt idx="6632">
                  <c:v>46056</c:v>
                </c:pt>
                <c:pt idx="6633">
                  <c:v>46057</c:v>
                </c:pt>
                <c:pt idx="6634">
                  <c:v>46057</c:v>
                </c:pt>
                <c:pt idx="6635">
                  <c:v>46057</c:v>
                </c:pt>
                <c:pt idx="6636">
                  <c:v>46057</c:v>
                </c:pt>
                <c:pt idx="6637">
                  <c:v>46057</c:v>
                </c:pt>
                <c:pt idx="6638">
                  <c:v>46057</c:v>
                </c:pt>
                <c:pt idx="6639">
                  <c:v>46057</c:v>
                </c:pt>
                <c:pt idx="6640">
                  <c:v>46057</c:v>
                </c:pt>
                <c:pt idx="6641">
                  <c:v>46057</c:v>
                </c:pt>
                <c:pt idx="6642">
                  <c:v>46057</c:v>
                </c:pt>
                <c:pt idx="6643">
                  <c:v>46057</c:v>
                </c:pt>
                <c:pt idx="6644">
                  <c:v>46057</c:v>
                </c:pt>
                <c:pt idx="6645">
                  <c:v>46057</c:v>
                </c:pt>
                <c:pt idx="6646">
                  <c:v>46058</c:v>
                </c:pt>
                <c:pt idx="6647">
                  <c:v>46058</c:v>
                </c:pt>
                <c:pt idx="6648">
                  <c:v>46058</c:v>
                </c:pt>
                <c:pt idx="6649">
                  <c:v>46058</c:v>
                </c:pt>
                <c:pt idx="6650">
                  <c:v>46058</c:v>
                </c:pt>
                <c:pt idx="6651">
                  <c:v>46058</c:v>
                </c:pt>
                <c:pt idx="6652">
                  <c:v>46058</c:v>
                </c:pt>
                <c:pt idx="6653">
                  <c:v>46059</c:v>
                </c:pt>
                <c:pt idx="6654">
                  <c:v>46059</c:v>
                </c:pt>
                <c:pt idx="6655">
                  <c:v>46059</c:v>
                </c:pt>
                <c:pt idx="6656">
                  <c:v>46059</c:v>
                </c:pt>
                <c:pt idx="6657">
                  <c:v>46059</c:v>
                </c:pt>
                <c:pt idx="6658">
                  <c:v>46059</c:v>
                </c:pt>
                <c:pt idx="6659">
                  <c:v>46059</c:v>
                </c:pt>
                <c:pt idx="6660">
                  <c:v>46059</c:v>
                </c:pt>
                <c:pt idx="6661">
                  <c:v>46059</c:v>
                </c:pt>
                <c:pt idx="6662">
                  <c:v>46059</c:v>
                </c:pt>
                <c:pt idx="6663">
                  <c:v>46059</c:v>
                </c:pt>
                <c:pt idx="6664">
                  <c:v>46060</c:v>
                </c:pt>
                <c:pt idx="6665">
                  <c:v>46060</c:v>
                </c:pt>
                <c:pt idx="6666">
                  <c:v>46060</c:v>
                </c:pt>
                <c:pt idx="6667">
                  <c:v>46060</c:v>
                </c:pt>
                <c:pt idx="6668">
                  <c:v>46060</c:v>
                </c:pt>
                <c:pt idx="6669">
                  <c:v>46060</c:v>
                </c:pt>
                <c:pt idx="6670">
                  <c:v>46060</c:v>
                </c:pt>
                <c:pt idx="6671">
                  <c:v>46060</c:v>
                </c:pt>
                <c:pt idx="6672">
                  <c:v>46060</c:v>
                </c:pt>
                <c:pt idx="6673">
                  <c:v>46060</c:v>
                </c:pt>
                <c:pt idx="6674">
                  <c:v>46060</c:v>
                </c:pt>
                <c:pt idx="6675">
                  <c:v>46060</c:v>
                </c:pt>
                <c:pt idx="6676">
                  <c:v>46060</c:v>
                </c:pt>
                <c:pt idx="6677">
                  <c:v>46060</c:v>
                </c:pt>
                <c:pt idx="6678">
                  <c:v>46060</c:v>
                </c:pt>
                <c:pt idx="6679">
                  <c:v>46060</c:v>
                </c:pt>
                <c:pt idx="6680">
                  <c:v>46060</c:v>
                </c:pt>
                <c:pt idx="6681">
                  <c:v>46060</c:v>
                </c:pt>
                <c:pt idx="6682">
                  <c:v>46060</c:v>
                </c:pt>
                <c:pt idx="6683">
                  <c:v>46060</c:v>
                </c:pt>
                <c:pt idx="6684">
                  <c:v>46061</c:v>
                </c:pt>
                <c:pt idx="6685">
                  <c:v>46061</c:v>
                </c:pt>
                <c:pt idx="6686">
                  <c:v>46061</c:v>
                </c:pt>
                <c:pt idx="6687">
                  <c:v>46061</c:v>
                </c:pt>
                <c:pt idx="6688">
                  <c:v>46061</c:v>
                </c:pt>
                <c:pt idx="6689">
                  <c:v>46061</c:v>
                </c:pt>
                <c:pt idx="6690">
                  <c:v>46061</c:v>
                </c:pt>
                <c:pt idx="6691">
                  <c:v>46061</c:v>
                </c:pt>
                <c:pt idx="6692">
                  <c:v>46061</c:v>
                </c:pt>
                <c:pt idx="6693">
                  <c:v>46061</c:v>
                </c:pt>
                <c:pt idx="6694">
                  <c:v>46061</c:v>
                </c:pt>
                <c:pt idx="6695">
                  <c:v>46061</c:v>
                </c:pt>
                <c:pt idx="6696">
                  <c:v>46061</c:v>
                </c:pt>
                <c:pt idx="6697">
                  <c:v>46061</c:v>
                </c:pt>
                <c:pt idx="6698">
                  <c:v>46061</c:v>
                </c:pt>
                <c:pt idx="6699">
                  <c:v>46061</c:v>
                </c:pt>
                <c:pt idx="6700">
                  <c:v>46062</c:v>
                </c:pt>
                <c:pt idx="6701">
                  <c:v>46062</c:v>
                </c:pt>
                <c:pt idx="6702">
                  <c:v>46062</c:v>
                </c:pt>
                <c:pt idx="6703">
                  <c:v>46062</c:v>
                </c:pt>
                <c:pt idx="6704">
                  <c:v>46062</c:v>
                </c:pt>
                <c:pt idx="6705">
                  <c:v>46062</c:v>
                </c:pt>
                <c:pt idx="6706">
                  <c:v>46062</c:v>
                </c:pt>
                <c:pt idx="6707">
                  <c:v>46062</c:v>
                </c:pt>
                <c:pt idx="6708">
                  <c:v>46062</c:v>
                </c:pt>
                <c:pt idx="6709">
                  <c:v>46062</c:v>
                </c:pt>
                <c:pt idx="6710">
                  <c:v>46062</c:v>
                </c:pt>
                <c:pt idx="6711">
                  <c:v>46062</c:v>
                </c:pt>
                <c:pt idx="6712">
                  <c:v>46062</c:v>
                </c:pt>
                <c:pt idx="6713">
                  <c:v>46062</c:v>
                </c:pt>
                <c:pt idx="6714">
                  <c:v>46062</c:v>
                </c:pt>
                <c:pt idx="6715">
                  <c:v>46062</c:v>
                </c:pt>
                <c:pt idx="6716">
                  <c:v>46062</c:v>
                </c:pt>
                <c:pt idx="6717">
                  <c:v>46063</c:v>
                </c:pt>
                <c:pt idx="6718">
                  <c:v>46063</c:v>
                </c:pt>
                <c:pt idx="6719">
                  <c:v>46063</c:v>
                </c:pt>
                <c:pt idx="6720">
                  <c:v>46063</c:v>
                </c:pt>
                <c:pt idx="6721">
                  <c:v>46063</c:v>
                </c:pt>
                <c:pt idx="6722">
                  <c:v>46063</c:v>
                </c:pt>
                <c:pt idx="6723">
                  <c:v>46063</c:v>
                </c:pt>
                <c:pt idx="6724">
                  <c:v>46063</c:v>
                </c:pt>
                <c:pt idx="6725">
                  <c:v>46063</c:v>
                </c:pt>
                <c:pt idx="6726">
                  <c:v>46063</c:v>
                </c:pt>
                <c:pt idx="6727">
                  <c:v>46063</c:v>
                </c:pt>
                <c:pt idx="6728">
                  <c:v>46063</c:v>
                </c:pt>
                <c:pt idx="6729">
                  <c:v>46063</c:v>
                </c:pt>
                <c:pt idx="6730">
                  <c:v>46063</c:v>
                </c:pt>
                <c:pt idx="6731">
                  <c:v>46063</c:v>
                </c:pt>
                <c:pt idx="6732">
                  <c:v>46064</c:v>
                </c:pt>
                <c:pt idx="6733">
                  <c:v>46064</c:v>
                </c:pt>
                <c:pt idx="6734">
                  <c:v>46064</c:v>
                </c:pt>
                <c:pt idx="6735">
                  <c:v>46064</c:v>
                </c:pt>
                <c:pt idx="6736">
                  <c:v>46064</c:v>
                </c:pt>
                <c:pt idx="6737">
                  <c:v>46064</c:v>
                </c:pt>
                <c:pt idx="6738">
                  <c:v>46064</c:v>
                </c:pt>
                <c:pt idx="6739">
                  <c:v>46064</c:v>
                </c:pt>
                <c:pt idx="6740">
                  <c:v>46064</c:v>
                </c:pt>
                <c:pt idx="6741">
                  <c:v>46064</c:v>
                </c:pt>
                <c:pt idx="6742">
                  <c:v>46064</c:v>
                </c:pt>
                <c:pt idx="6743">
                  <c:v>46064</c:v>
                </c:pt>
                <c:pt idx="6744">
                  <c:v>46064</c:v>
                </c:pt>
                <c:pt idx="6745">
                  <c:v>46064</c:v>
                </c:pt>
                <c:pt idx="6746">
                  <c:v>46064</c:v>
                </c:pt>
                <c:pt idx="6747">
                  <c:v>46065</c:v>
                </c:pt>
                <c:pt idx="6748">
                  <c:v>46065</c:v>
                </c:pt>
                <c:pt idx="6749">
                  <c:v>46065</c:v>
                </c:pt>
                <c:pt idx="6750">
                  <c:v>46065</c:v>
                </c:pt>
                <c:pt idx="6751">
                  <c:v>46065</c:v>
                </c:pt>
                <c:pt idx="6752">
                  <c:v>46065</c:v>
                </c:pt>
                <c:pt idx="6753">
                  <c:v>46065</c:v>
                </c:pt>
                <c:pt idx="6754">
                  <c:v>46065</c:v>
                </c:pt>
                <c:pt idx="6755">
                  <c:v>46065</c:v>
                </c:pt>
                <c:pt idx="6756">
                  <c:v>46065</c:v>
                </c:pt>
                <c:pt idx="6757">
                  <c:v>46065</c:v>
                </c:pt>
                <c:pt idx="6758">
                  <c:v>46065</c:v>
                </c:pt>
                <c:pt idx="6759">
                  <c:v>46066</c:v>
                </c:pt>
                <c:pt idx="6760">
                  <c:v>46066</c:v>
                </c:pt>
                <c:pt idx="6761">
                  <c:v>46066</c:v>
                </c:pt>
                <c:pt idx="6762">
                  <c:v>46066</c:v>
                </c:pt>
                <c:pt idx="6763">
                  <c:v>46066</c:v>
                </c:pt>
                <c:pt idx="6764">
                  <c:v>46066</c:v>
                </c:pt>
                <c:pt idx="6765">
                  <c:v>46066</c:v>
                </c:pt>
                <c:pt idx="6766">
                  <c:v>46066</c:v>
                </c:pt>
                <c:pt idx="6767">
                  <c:v>46066</c:v>
                </c:pt>
                <c:pt idx="6768">
                  <c:v>46066</c:v>
                </c:pt>
                <c:pt idx="6769">
                  <c:v>46066</c:v>
                </c:pt>
                <c:pt idx="6770">
                  <c:v>46066</c:v>
                </c:pt>
                <c:pt idx="6771">
                  <c:v>46066</c:v>
                </c:pt>
                <c:pt idx="6772">
                  <c:v>46066</c:v>
                </c:pt>
                <c:pt idx="6773">
                  <c:v>46066</c:v>
                </c:pt>
                <c:pt idx="6774">
                  <c:v>46066</c:v>
                </c:pt>
                <c:pt idx="6775">
                  <c:v>46066</c:v>
                </c:pt>
                <c:pt idx="6776">
                  <c:v>46066</c:v>
                </c:pt>
                <c:pt idx="6777">
                  <c:v>46067</c:v>
                </c:pt>
                <c:pt idx="6778">
                  <c:v>46067</c:v>
                </c:pt>
                <c:pt idx="6779">
                  <c:v>46067</c:v>
                </c:pt>
                <c:pt idx="6780">
                  <c:v>46067</c:v>
                </c:pt>
                <c:pt idx="6781">
                  <c:v>46067</c:v>
                </c:pt>
                <c:pt idx="6782">
                  <c:v>46067</c:v>
                </c:pt>
                <c:pt idx="6783">
                  <c:v>46067</c:v>
                </c:pt>
                <c:pt idx="6784">
                  <c:v>46067</c:v>
                </c:pt>
                <c:pt idx="6785">
                  <c:v>46068</c:v>
                </c:pt>
                <c:pt idx="6786">
                  <c:v>46068</c:v>
                </c:pt>
                <c:pt idx="6787">
                  <c:v>46068</c:v>
                </c:pt>
                <c:pt idx="6788">
                  <c:v>46068</c:v>
                </c:pt>
                <c:pt idx="6789">
                  <c:v>46068</c:v>
                </c:pt>
                <c:pt idx="6790">
                  <c:v>46068</c:v>
                </c:pt>
                <c:pt idx="6791">
                  <c:v>46068</c:v>
                </c:pt>
                <c:pt idx="6792">
                  <c:v>46068</c:v>
                </c:pt>
                <c:pt idx="6793">
                  <c:v>46068</c:v>
                </c:pt>
                <c:pt idx="6794">
                  <c:v>46068</c:v>
                </c:pt>
                <c:pt idx="6795">
                  <c:v>46068</c:v>
                </c:pt>
                <c:pt idx="6796">
                  <c:v>46068</c:v>
                </c:pt>
                <c:pt idx="6797">
                  <c:v>46068</c:v>
                </c:pt>
                <c:pt idx="6798">
                  <c:v>46068</c:v>
                </c:pt>
                <c:pt idx="6799">
                  <c:v>46068</c:v>
                </c:pt>
                <c:pt idx="6800">
                  <c:v>46068</c:v>
                </c:pt>
                <c:pt idx="6801">
                  <c:v>46068</c:v>
                </c:pt>
                <c:pt idx="6802">
                  <c:v>46068</c:v>
                </c:pt>
                <c:pt idx="6803">
                  <c:v>46068</c:v>
                </c:pt>
                <c:pt idx="6804">
                  <c:v>46068</c:v>
                </c:pt>
                <c:pt idx="6805">
                  <c:v>46068</c:v>
                </c:pt>
                <c:pt idx="6806">
                  <c:v>46068</c:v>
                </c:pt>
                <c:pt idx="6807">
                  <c:v>46068</c:v>
                </c:pt>
                <c:pt idx="6808">
                  <c:v>46068</c:v>
                </c:pt>
                <c:pt idx="6809">
                  <c:v>46068</c:v>
                </c:pt>
                <c:pt idx="6810">
                  <c:v>46068</c:v>
                </c:pt>
                <c:pt idx="6811">
                  <c:v>46069</c:v>
                </c:pt>
                <c:pt idx="6812">
                  <c:v>46069</c:v>
                </c:pt>
                <c:pt idx="6813">
                  <c:v>46069</c:v>
                </c:pt>
                <c:pt idx="6814">
                  <c:v>46069</c:v>
                </c:pt>
                <c:pt idx="6815">
                  <c:v>46069</c:v>
                </c:pt>
                <c:pt idx="6816">
                  <c:v>46069</c:v>
                </c:pt>
                <c:pt idx="6817">
                  <c:v>46069</c:v>
                </c:pt>
                <c:pt idx="6818">
                  <c:v>46069</c:v>
                </c:pt>
                <c:pt idx="6819">
                  <c:v>46069</c:v>
                </c:pt>
                <c:pt idx="6820">
                  <c:v>46069</c:v>
                </c:pt>
                <c:pt idx="6821">
                  <c:v>46069</c:v>
                </c:pt>
                <c:pt idx="6822">
                  <c:v>46069</c:v>
                </c:pt>
                <c:pt idx="6823">
                  <c:v>46069</c:v>
                </c:pt>
                <c:pt idx="6824">
                  <c:v>46070</c:v>
                </c:pt>
                <c:pt idx="6825">
                  <c:v>46070</c:v>
                </c:pt>
                <c:pt idx="6826">
                  <c:v>46070</c:v>
                </c:pt>
                <c:pt idx="6827">
                  <c:v>46070</c:v>
                </c:pt>
                <c:pt idx="6828">
                  <c:v>46070</c:v>
                </c:pt>
                <c:pt idx="6829">
                  <c:v>46070</c:v>
                </c:pt>
                <c:pt idx="6830">
                  <c:v>46070</c:v>
                </c:pt>
                <c:pt idx="6831">
                  <c:v>46070</c:v>
                </c:pt>
                <c:pt idx="6832">
                  <c:v>46070</c:v>
                </c:pt>
                <c:pt idx="6833">
                  <c:v>46070</c:v>
                </c:pt>
                <c:pt idx="6834">
                  <c:v>46070</c:v>
                </c:pt>
                <c:pt idx="6835">
                  <c:v>46070</c:v>
                </c:pt>
                <c:pt idx="6836">
                  <c:v>46070</c:v>
                </c:pt>
                <c:pt idx="6837">
                  <c:v>46070</c:v>
                </c:pt>
                <c:pt idx="6838">
                  <c:v>46070</c:v>
                </c:pt>
                <c:pt idx="6839">
                  <c:v>46070</c:v>
                </c:pt>
                <c:pt idx="6840">
                  <c:v>46070</c:v>
                </c:pt>
                <c:pt idx="6841">
                  <c:v>46070</c:v>
                </c:pt>
                <c:pt idx="6842">
                  <c:v>46070</c:v>
                </c:pt>
                <c:pt idx="6843">
                  <c:v>46070</c:v>
                </c:pt>
                <c:pt idx="6844">
                  <c:v>46070</c:v>
                </c:pt>
                <c:pt idx="6845">
                  <c:v>46070</c:v>
                </c:pt>
                <c:pt idx="6846">
                  <c:v>46070</c:v>
                </c:pt>
                <c:pt idx="6847">
                  <c:v>46070</c:v>
                </c:pt>
                <c:pt idx="6848">
                  <c:v>46070</c:v>
                </c:pt>
                <c:pt idx="6849">
                  <c:v>46071</c:v>
                </c:pt>
                <c:pt idx="6850">
                  <c:v>46071</c:v>
                </c:pt>
                <c:pt idx="6851">
                  <c:v>46071</c:v>
                </c:pt>
                <c:pt idx="6852">
                  <c:v>46071</c:v>
                </c:pt>
                <c:pt idx="6853">
                  <c:v>46071</c:v>
                </c:pt>
                <c:pt idx="6854">
                  <c:v>46072</c:v>
                </c:pt>
                <c:pt idx="6855">
                  <c:v>46072</c:v>
                </c:pt>
                <c:pt idx="6856">
                  <c:v>46072</c:v>
                </c:pt>
                <c:pt idx="6857">
                  <c:v>46072</c:v>
                </c:pt>
                <c:pt idx="6858">
                  <c:v>46072</c:v>
                </c:pt>
                <c:pt idx="6859">
                  <c:v>46072</c:v>
                </c:pt>
                <c:pt idx="6860">
                  <c:v>46072</c:v>
                </c:pt>
                <c:pt idx="6861">
                  <c:v>46072</c:v>
                </c:pt>
                <c:pt idx="6862">
                  <c:v>46072</c:v>
                </c:pt>
                <c:pt idx="6863">
                  <c:v>46072</c:v>
                </c:pt>
                <c:pt idx="6864">
                  <c:v>46072</c:v>
                </c:pt>
                <c:pt idx="6865">
                  <c:v>46072</c:v>
                </c:pt>
                <c:pt idx="6866">
                  <c:v>46073</c:v>
                </c:pt>
                <c:pt idx="6867">
                  <c:v>46073</c:v>
                </c:pt>
                <c:pt idx="6868">
                  <c:v>46073</c:v>
                </c:pt>
                <c:pt idx="6869">
                  <c:v>46073</c:v>
                </c:pt>
                <c:pt idx="6870">
                  <c:v>46073</c:v>
                </c:pt>
                <c:pt idx="6871">
                  <c:v>46073</c:v>
                </c:pt>
                <c:pt idx="6872">
                  <c:v>46073</c:v>
                </c:pt>
                <c:pt idx="6873">
                  <c:v>46073</c:v>
                </c:pt>
                <c:pt idx="6874">
                  <c:v>46073</c:v>
                </c:pt>
                <c:pt idx="6875">
                  <c:v>46073</c:v>
                </c:pt>
                <c:pt idx="6876">
                  <c:v>46073</c:v>
                </c:pt>
                <c:pt idx="6877">
                  <c:v>46073</c:v>
                </c:pt>
                <c:pt idx="6878">
                  <c:v>46073</c:v>
                </c:pt>
                <c:pt idx="6879">
                  <c:v>46073</c:v>
                </c:pt>
                <c:pt idx="6880">
                  <c:v>46073</c:v>
                </c:pt>
                <c:pt idx="6881">
                  <c:v>46073</c:v>
                </c:pt>
                <c:pt idx="6882">
                  <c:v>46073</c:v>
                </c:pt>
                <c:pt idx="6883">
                  <c:v>46074</c:v>
                </c:pt>
                <c:pt idx="6884">
                  <c:v>46074</c:v>
                </c:pt>
                <c:pt idx="6885">
                  <c:v>46074</c:v>
                </c:pt>
                <c:pt idx="6886">
                  <c:v>46074</c:v>
                </c:pt>
                <c:pt idx="6887">
                  <c:v>46074</c:v>
                </c:pt>
                <c:pt idx="6888">
                  <c:v>46074</c:v>
                </c:pt>
                <c:pt idx="6889">
                  <c:v>46074</c:v>
                </c:pt>
                <c:pt idx="6890">
                  <c:v>46074</c:v>
                </c:pt>
                <c:pt idx="6891">
                  <c:v>46074</c:v>
                </c:pt>
                <c:pt idx="6892">
                  <c:v>46074</c:v>
                </c:pt>
                <c:pt idx="6893">
                  <c:v>46075</c:v>
                </c:pt>
                <c:pt idx="6894">
                  <c:v>46075</c:v>
                </c:pt>
                <c:pt idx="6895">
                  <c:v>46075</c:v>
                </c:pt>
                <c:pt idx="6896">
                  <c:v>46075</c:v>
                </c:pt>
                <c:pt idx="6897">
                  <c:v>46075</c:v>
                </c:pt>
                <c:pt idx="6898">
                  <c:v>46075</c:v>
                </c:pt>
                <c:pt idx="6899">
                  <c:v>46075</c:v>
                </c:pt>
                <c:pt idx="6900">
                  <c:v>46075</c:v>
                </c:pt>
                <c:pt idx="6901">
                  <c:v>46075</c:v>
                </c:pt>
                <c:pt idx="6902">
                  <c:v>46075</c:v>
                </c:pt>
                <c:pt idx="6903">
                  <c:v>46075</c:v>
                </c:pt>
                <c:pt idx="6904">
                  <c:v>46075</c:v>
                </c:pt>
                <c:pt idx="6905">
                  <c:v>46075</c:v>
                </c:pt>
                <c:pt idx="6906">
                  <c:v>46075</c:v>
                </c:pt>
                <c:pt idx="6907">
                  <c:v>46075</c:v>
                </c:pt>
                <c:pt idx="6908">
                  <c:v>46075</c:v>
                </c:pt>
                <c:pt idx="6909">
                  <c:v>46075</c:v>
                </c:pt>
                <c:pt idx="6910">
                  <c:v>46075</c:v>
                </c:pt>
                <c:pt idx="6911">
                  <c:v>46075</c:v>
                </c:pt>
                <c:pt idx="6912">
                  <c:v>46076</c:v>
                </c:pt>
                <c:pt idx="6913">
                  <c:v>46076</c:v>
                </c:pt>
                <c:pt idx="6914">
                  <c:v>46076</c:v>
                </c:pt>
                <c:pt idx="6915">
                  <c:v>46076</c:v>
                </c:pt>
                <c:pt idx="6916">
                  <c:v>46076</c:v>
                </c:pt>
                <c:pt idx="6917">
                  <c:v>46076</c:v>
                </c:pt>
                <c:pt idx="6918">
                  <c:v>46076</c:v>
                </c:pt>
                <c:pt idx="6919">
                  <c:v>46076</c:v>
                </c:pt>
                <c:pt idx="6920">
                  <c:v>46076</c:v>
                </c:pt>
                <c:pt idx="6921">
                  <c:v>46076</c:v>
                </c:pt>
                <c:pt idx="6922">
                  <c:v>46076</c:v>
                </c:pt>
                <c:pt idx="6923">
                  <c:v>46076</c:v>
                </c:pt>
                <c:pt idx="6924">
                  <c:v>46076</c:v>
                </c:pt>
                <c:pt idx="6925">
                  <c:v>46076</c:v>
                </c:pt>
                <c:pt idx="6926">
                  <c:v>46076</c:v>
                </c:pt>
                <c:pt idx="6927">
                  <c:v>46076</c:v>
                </c:pt>
                <c:pt idx="6928">
                  <c:v>46077</c:v>
                </c:pt>
                <c:pt idx="6929">
                  <c:v>46077</c:v>
                </c:pt>
                <c:pt idx="6930">
                  <c:v>46077</c:v>
                </c:pt>
                <c:pt idx="6931">
                  <c:v>46077</c:v>
                </c:pt>
                <c:pt idx="6932">
                  <c:v>46077</c:v>
                </c:pt>
                <c:pt idx="6933">
                  <c:v>46077</c:v>
                </c:pt>
                <c:pt idx="6934">
                  <c:v>46077</c:v>
                </c:pt>
                <c:pt idx="6935">
                  <c:v>46077</c:v>
                </c:pt>
                <c:pt idx="6936">
                  <c:v>46077</c:v>
                </c:pt>
                <c:pt idx="6937">
                  <c:v>46077</c:v>
                </c:pt>
                <c:pt idx="6938">
                  <c:v>46077</c:v>
                </c:pt>
                <c:pt idx="6939">
                  <c:v>46077</c:v>
                </c:pt>
                <c:pt idx="6940">
                  <c:v>46077</c:v>
                </c:pt>
                <c:pt idx="6941">
                  <c:v>46078</c:v>
                </c:pt>
                <c:pt idx="6942">
                  <c:v>46078</c:v>
                </c:pt>
                <c:pt idx="6943">
                  <c:v>46078</c:v>
                </c:pt>
                <c:pt idx="6944">
                  <c:v>46078</c:v>
                </c:pt>
                <c:pt idx="6945">
                  <c:v>46078</c:v>
                </c:pt>
                <c:pt idx="6946">
                  <c:v>46078</c:v>
                </c:pt>
                <c:pt idx="6947">
                  <c:v>46078</c:v>
                </c:pt>
                <c:pt idx="6948">
                  <c:v>46078</c:v>
                </c:pt>
                <c:pt idx="6949">
                  <c:v>46078</c:v>
                </c:pt>
                <c:pt idx="6950">
                  <c:v>46078</c:v>
                </c:pt>
                <c:pt idx="6951">
                  <c:v>46079</c:v>
                </c:pt>
                <c:pt idx="6952">
                  <c:v>46079</c:v>
                </c:pt>
                <c:pt idx="6953">
                  <c:v>46079</c:v>
                </c:pt>
                <c:pt idx="6954">
                  <c:v>46079</c:v>
                </c:pt>
                <c:pt idx="6955">
                  <c:v>46079</c:v>
                </c:pt>
                <c:pt idx="6956">
                  <c:v>46079</c:v>
                </c:pt>
                <c:pt idx="6957">
                  <c:v>46080</c:v>
                </c:pt>
                <c:pt idx="6958">
                  <c:v>46080</c:v>
                </c:pt>
                <c:pt idx="6959">
                  <c:v>46080</c:v>
                </c:pt>
                <c:pt idx="6960">
                  <c:v>46080</c:v>
                </c:pt>
                <c:pt idx="6961">
                  <c:v>46080</c:v>
                </c:pt>
                <c:pt idx="6962">
                  <c:v>46080</c:v>
                </c:pt>
                <c:pt idx="6963">
                  <c:v>46080</c:v>
                </c:pt>
                <c:pt idx="6964">
                  <c:v>46080</c:v>
                </c:pt>
                <c:pt idx="6965">
                  <c:v>46080</c:v>
                </c:pt>
                <c:pt idx="6966">
                  <c:v>46080</c:v>
                </c:pt>
                <c:pt idx="6967">
                  <c:v>46080</c:v>
                </c:pt>
                <c:pt idx="6968">
                  <c:v>46080</c:v>
                </c:pt>
                <c:pt idx="6969">
                  <c:v>46080</c:v>
                </c:pt>
                <c:pt idx="6970">
                  <c:v>46080</c:v>
                </c:pt>
                <c:pt idx="6971">
                  <c:v>46080</c:v>
                </c:pt>
                <c:pt idx="6972">
                  <c:v>46080</c:v>
                </c:pt>
                <c:pt idx="6973">
                  <c:v>46080</c:v>
                </c:pt>
                <c:pt idx="6974">
                  <c:v>46080</c:v>
                </c:pt>
                <c:pt idx="6975">
                  <c:v>46081</c:v>
                </c:pt>
                <c:pt idx="6976">
                  <c:v>46081</c:v>
                </c:pt>
                <c:pt idx="6977">
                  <c:v>46081</c:v>
                </c:pt>
                <c:pt idx="6978">
                  <c:v>46081</c:v>
                </c:pt>
                <c:pt idx="6979">
                  <c:v>46081</c:v>
                </c:pt>
                <c:pt idx="6980">
                  <c:v>46081</c:v>
                </c:pt>
                <c:pt idx="6981">
                  <c:v>46081</c:v>
                </c:pt>
                <c:pt idx="6982">
                  <c:v>46081</c:v>
                </c:pt>
                <c:pt idx="6983">
                  <c:v>46081</c:v>
                </c:pt>
                <c:pt idx="6984">
                  <c:v>46081</c:v>
                </c:pt>
                <c:pt idx="6985">
                  <c:v>46081</c:v>
                </c:pt>
                <c:pt idx="6986">
                  <c:v>46081</c:v>
                </c:pt>
                <c:pt idx="6987">
                  <c:v>46081</c:v>
                </c:pt>
                <c:pt idx="6988">
                  <c:v>46081</c:v>
                </c:pt>
                <c:pt idx="6989">
                  <c:v>46081</c:v>
                </c:pt>
                <c:pt idx="6990">
                  <c:v>46081</c:v>
                </c:pt>
                <c:pt idx="6991">
                  <c:v>46081</c:v>
                </c:pt>
                <c:pt idx="6992">
                  <c:v>46081</c:v>
                </c:pt>
                <c:pt idx="6993">
                  <c:v>46081</c:v>
                </c:pt>
                <c:pt idx="6994">
                  <c:v>46081</c:v>
                </c:pt>
                <c:pt idx="6995">
                  <c:v>46081</c:v>
                </c:pt>
                <c:pt idx="6996">
                  <c:v>46081</c:v>
                </c:pt>
                <c:pt idx="6997">
                  <c:v>46081</c:v>
                </c:pt>
                <c:pt idx="6998">
                  <c:v>46081</c:v>
                </c:pt>
                <c:pt idx="6999">
                  <c:v>46081</c:v>
                </c:pt>
                <c:pt idx="7000">
                  <c:v>46082</c:v>
                </c:pt>
                <c:pt idx="7001">
                  <c:v>46082</c:v>
                </c:pt>
                <c:pt idx="7002">
                  <c:v>46082</c:v>
                </c:pt>
                <c:pt idx="7003">
                  <c:v>46082</c:v>
                </c:pt>
                <c:pt idx="7004">
                  <c:v>46082</c:v>
                </c:pt>
                <c:pt idx="7005">
                  <c:v>46082</c:v>
                </c:pt>
                <c:pt idx="7006">
                  <c:v>46082</c:v>
                </c:pt>
                <c:pt idx="7007">
                  <c:v>46082</c:v>
                </c:pt>
                <c:pt idx="7008">
                  <c:v>46082</c:v>
                </c:pt>
                <c:pt idx="7009">
                  <c:v>46082</c:v>
                </c:pt>
                <c:pt idx="7010">
                  <c:v>46082</c:v>
                </c:pt>
                <c:pt idx="7011">
                  <c:v>46082</c:v>
                </c:pt>
                <c:pt idx="7012">
                  <c:v>46082</c:v>
                </c:pt>
                <c:pt idx="7013">
                  <c:v>46082</c:v>
                </c:pt>
                <c:pt idx="7014">
                  <c:v>46082</c:v>
                </c:pt>
                <c:pt idx="7015">
                  <c:v>46082</c:v>
                </c:pt>
                <c:pt idx="7016">
                  <c:v>46082</c:v>
                </c:pt>
                <c:pt idx="7017">
                  <c:v>46082</c:v>
                </c:pt>
                <c:pt idx="7018">
                  <c:v>46082</c:v>
                </c:pt>
                <c:pt idx="7019">
                  <c:v>46082</c:v>
                </c:pt>
                <c:pt idx="7020">
                  <c:v>46082</c:v>
                </c:pt>
                <c:pt idx="7021">
                  <c:v>46082</c:v>
                </c:pt>
                <c:pt idx="7022">
                  <c:v>46082</c:v>
                </c:pt>
                <c:pt idx="7023">
                  <c:v>46082</c:v>
                </c:pt>
                <c:pt idx="7024">
                  <c:v>46082</c:v>
                </c:pt>
                <c:pt idx="7025">
                  <c:v>46083</c:v>
                </c:pt>
                <c:pt idx="7026">
                  <c:v>46083</c:v>
                </c:pt>
                <c:pt idx="7027">
                  <c:v>46083</c:v>
                </c:pt>
                <c:pt idx="7028">
                  <c:v>46083</c:v>
                </c:pt>
                <c:pt idx="7029">
                  <c:v>46083</c:v>
                </c:pt>
                <c:pt idx="7030">
                  <c:v>46083</c:v>
                </c:pt>
                <c:pt idx="7031">
                  <c:v>46083</c:v>
                </c:pt>
                <c:pt idx="7032">
                  <c:v>46083</c:v>
                </c:pt>
                <c:pt idx="7033">
                  <c:v>46083</c:v>
                </c:pt>
                <c:pt idx="7034">
                  <c:v>46083</c:v>
                </c:pt>
                <c:pt idx="7035">
                  <c:v>46083</c:v>
                </c:pt>
                <c:pt idx="7036">
                  <c:v>46083</c:v>
                </c:pt>
                <c:pt idx="7037">
                  <c:v>46083</c:v>
                </c:pt>
                <c:pt idx="7038">
                  <c:v>46083</c:v>
                </c:pt>
                <c:pt idx="7039">
                  <c:v>46083</c:v>
                </c:pt>
                <c:pt idx="7040">
                  <c:v>46084</c:v>
                </c:pt>
                <c:pt idx="7041">
                  <c:v>46084</c:v>
                </c:pt>
                <c:pt idx="7042">
                  <c:v>46084</c:v>
                </c:pt>
                <c:pt idx="7043">
                  <c:v>46084</c:v>
                </c:pt>
                <c:pt idx="7044">
                  <c:v>46084</c:v>
                </c:pt>
                <c:pt idx="7045">
                  <c:v>46084</c:v>
                </c:pt>
                <c:pt idx="7046">
                  <c:v>46084</c:v>
                </c:pt>
                <c:pt idx="7047">
                  <c:v>46084</c:v>
                </c:pt>
                <c:pt idx="7048">
                  <c:v>46084</c:v>
                </c:pt>
                <c:pt idx="7049">
                  <c:v>46084</c:v>
                </c:pt>
                <c:pt idx="7050">
                  <c:v>46084</c:v>
                </c:pt>
                <c:pt idx="7051">
                  <c:v>46084</c:v>
                </c:pt>
                <c:pt idx="7052">
                  <c:v>46084</c:v>
                </c:pt>
                <c:pt idx="7053">
                  <c:v>46084</c:v>
                </c:pt>
                <c:pt idx="7054">
                  <c:v>46084</c:v>
                </c:pt>
                <c:pt idx="7055">
                  <c:v>46084</c:v>
                </c:pt>
                <c:pt idx="7056">
                  <c:v>46084</c:v>
                </c:pt>
                <c:pt idx="7057">
                  <c:v>46085</c:v>
                </c:pt>
                <c:pt idx="7058">
                  <c:v>46085</c:v>
                </c:pt>
                <c:pt idx="7059">
                  <c:v>46085</c:v>
                </c:pt>
                <c:pt idx="7060">
                  <c:v>46085</c:v>
                </c:pt>
                <c:pt idx="7061">
                  <c:v>46085</c:v>
                </c:pt>
                <c:pt idx="7062">
                  <c:v>46085</c:v>
                </c:pt>
                <c:pt idx="7063">
                  <c:v>46085</c:v>
                </c:pt>
                <c:pt idx="7064">
                  <c:v>46085</c:v>
                </c:pt>
                <c:pt idx="7065">
                  <c:v>46085</c:v>
                </c:pt>
                <c:pt idx="7066">
                  <c:v>46085</c:v>
                </c:pt>
                <c:pt idx="7067">
                  <c:v>46085</c:v>
                </c:pt>
                <c:pt idx="7068">
                  <c:v>46085</c:v>
                </c:pt>
                <c:pt idx="7069">
                  <c:v>46085</c:v>
                </c:pt>
                <c:pt idx="7070">
                  <c:v>46086</c:v>
                </c:pt>
                <c:pt idx="7071">
                  <c:v>46086</c:v>
                </c:pt>
                <c:pt idx="7072">
                  <c:v>46086</c:v>
                </c:pt>
                <c:pt idx="7073">
                  <c:v>46086</c:v>
                </c:pt>
                <c:pt idx="7074">
                  <c:v>46086</c:v>
                </c:pt>
                <c:pt idx="7075">
                  <c:v>46086</c:v>
                </c:pt>
                <c:pt idx="7076">
                  <c:v>46086</c:v>
                </c:pt>
                <c:pt idx="7077">
                  <c:v>46087</c:v>
                </c:pt>
                <c:pt idx="7078">
                  <c:v>46087</c:v>
                </c:pt>
                <c:pt idx="7079">
                  <c:v>46087</c:v>
                </c:pt>
                <c:pt idx="7080">
                  <c:v>46087</c:v>
                </c:pt>
                <c:pt idx="7081">
                  <c:v>46087</c:v>
                </c:pt>
                <c:pt idx="7082">
                  <c:v>46087</c:v>
                </c:pt>
                <c:pt idx="7083">
                  <c:v>46087</c:v>
                </c:pt>
                <c:pt idx="7084">
                  <c:v>46087</c:v>
                </c:pt>
                <c:pt idx="7085">
                  <c:v>46087</c:v>
                </c:pt>
                <c:pt idx="7086">
                  <c:v>46087</c:v>
                </c:pt>
                <c:pt idx="7087">
                  <c:v>46087</c:v>
                </c:pt>
                <c:pt idx="7088">
                  <c:v>46087</c:v>
                </c:pt>
                <c:pt idx="7089">
                  <c:v>46087</c:v>
                </c:pt>
                <c:pt idx="7090">
                  <c:v>46087</c:v>
                </c:pt>
                <c:pt idx="7091">
                  <c:v>46087</c:v>
                </c:pt>
                <c:pt idx="7092">
                  <c:v>46088</c:v>
                </c:pt>
                <c:pt idx="7093">
                  <c:v>46088</c:v>
                </c:pt>
                <c:pt idx="7094">
                  <c:v>46088</c:v>
                </c:pt>
                <c:pt idx="7095">
                  <c:v>46088</c:v>
                </c:pt>
                <c:pt idx="7096">
                  <c:v>46088</c:v>
                </c:pt>
                <c:pt idx="7097">
                  <c:v>46088</c:v>
                </c:pt>
                <c:pt idx="7098">
                  <c:v>46088</c:v>
                </c:pt>
                <c:pt idx="7099">
                  <c:v>46088</c:v>
                </c:pt>
                <c:pt idx="7100">
                  <c:v>46088</c:v>
                </c:pt>
                <c:pt idx="7101">
                  <c:v>46088</c:v>
                </c:pt>
                <c:pt idx="7102">
                  <c:v>46089</c:v>
                </c:pt>
                <c:pt idx="7103">
                  <c:v>46089</c:v>
                </c:pt>
                <c:pt idx="7104">
                  <c:v>46089</c:v>
                </c:pt>
                <c:pt idx="7105">
                  <c:v>46089</c:v>
                </c:pt>
                <c:pt idx="7106">
                  <c:v>46089</c:v>
                </c:pt>
                <c:pt idx="7107">
                  <c:v>46089</c:v>
                </c:pt>
                <c:pt idx="7108">
                  <c:v>46089</c:v>
                </c:pt>
                <c:pt idx="7109">
                  <c:v>46089</c:v>
                </c:pt>
                <c:pt idx="7110">
                  <c:v>46089</c:v>
                </c:pt>
                <c:pt idx="7111">
                  <c:v>46089</c:v>
                </c:pt>
                <c:pt idx="7112">
                  <c:v>46089</c:v>
                </c:pt>
                <c:pt idx="7113">
                  <c:v>46089</c:v>
                </c:pt>
                <c:pt idx="7114">
                  <c:v>46089</c:v>
                </c:pt>
                <c:pt idx="7115">
                  <c:v>46089</c:v>
                </c:pt>
                <c:pt idx="7116">
                  <c:v>46089</c:v>
                </c:pt>
                <c:pt idx="7117">
                  <c:v>46089</c:v>
                </c:pt>
                <c:pt idx="7118">
                  <c:v>46089</c:v>
                </c:pt>
                <c:pt idx="7119">
                  <c:v>46089</c:v>
                </c:pt>
                <c:pt idx="7120">
                  <c:v>46089</c:v>
                </c:pt>
                <c:pt idx="7121">
                  <c:v>46089</c:v>
                </c:pt>
                <c:pt idx="7122">
                  <c:v>46089</c:v>
                </c:pt>
                <c:pt idx="7123">
                  <c:v>46089</c:v>
                </c:pt>
                <c:pt idx="7124">
                  <c:v>46089</c:v>
                </c:pt>
                <c:pt idx="7125">
                  <c:v>46089</c:v>
                </c:pt>
                <c:pt idx="7126">
                  <c:v>46089</c:v>
                </c:pt>
                <c:pt idx="7127">
                  <c:v>46090</c:v>
                </c:pt>
                <c:pt idx="7128">
                  <c:v>46090</c:v>
                </c:pt>
                <c:pt idx="7129">
                  <c:v>46090</c:v>
                </c:pt>
                <c:pt idx="7130">
                  <c:v>46090</c:v>
                </c:pt>
                <c:pt idx="7131">
                  <c:v>46090</c:v>
                </c:pt>
                <c:pt idx="7132">
                  <c:v>46090</c:v>
                </c:pt>
                <c:pt idx="7133">
                  <c:v>46090</c:v>
                </c:pt>
                <c:pt idx="7134">
                  <c:v>46090</c:v>
                </c:pt>
                <c:pt idx="7135">
                  <c:v>46090</c:v>
                </c:pt>
                <c:pt idx="7136">
                  <c:v>46090</c:v>
                </c:pt>
                <c:pt idx="7137">
                  <c:v>46090</c:v>
                </c:pt>
                <c:pt idx="7138">
                  <c:v>46090</c:v>
                </c:pt>
                <c:pt idx="7139">
                  <c:v>46090</c:v>
                </c:pt>
                <c:pt idx="7140">
                  <c:v>46090</c:v>
                </c:pt>
                <c:pt idx="7141">
                  <c:v>46090</c:v>
                </c:pt>
                <c:pt idx="7142">
                  <c:v>46090</c:v>
                </c:pt>
                <c:pt idx="7143">
                  <c:v>46090</c:v>
                </c:pt>
                <c:pt idx="7144">
                  <c:v>46090</c:v>
                </c:pt>
                <c:pt idx="7145">
                  <c:v>46091</c:v>
                </c:pt>
                <c:pt idx="7146">
                  <c:v>46091</c:v>
                </c:pt>
                <c:pt idx="7147">
                  <c:v>46091</c:v>
                </c:pt>
                <c:pt idx="7148">
                  <c:v>46091</c:v>
                </c:pt>
                <c:pt idx="7149">
                  <c:v>46091</c:v>
                </c:pt>
                <c:pt idx="7150">
                  <c:v>46091</c:v>
                </c:pt>
                <c:pt idx="7151">
                  <c:v>46091</c:v>
                </c:pt>
                <c:pt idx="7152">
                  <c:v>46091</c:v>
                </c:pt>
                <c:pt idx="7153">
                  <c:v>46091</c:v>
                </c:pt>
                <c:pt idx="7154">
                  <c:v>46091</c:v>
                </c:pt>
                <c:pt idx="7155">
                  <c:v>46091</c:v>
                </c:pt>
                <c:pt idx="7156">
                  <c:v>46091</c:v>
                </c:pt>
                <c:pt idx="7157">
                  <c:v>46091</c:v>
                </c:pt>
                <c:pt idx="7158">
                  <c:v>46092</c:v>
                </c:pt>
                <c:pt idx="7159">
                  <c:v>46092</c:v>
                </c:pt>
                <c:pt idx="7160">
                  <c:v>46092</c:v>
                </c:pt>
                <c:pt idx="7161">
                  <c:v>46092</c:v>
                </c:pt>
                <c:pt idx="7162">
                  <c:v>46092</c:v>
                </c:pt>
                <c:pt idx="7163">
                  <c:v>46092</c:v>
                </c:pt>
                <c:pt idx="7164">
                  <c:v>46092</c:v>
                </c:pt>
                <c:pt idx="7165">
                  <c:v>46092</c:v>
                </c:pt>
                <c:pt idx="7166">
                  <c:v>46092</c:v>
                </c:pt>
                <c:pt idx="7167">
                  <c:v>46093</c:v>
                </c:pt>
                <c:pt idx="7168">
                  <c:v>46093</c:v>
                </c:pt>
                <c:pt idx="7169">
                  <c:v>46093</c:v>
                </c:pt>
                <c:pt idx="7170">
                  <c:v>46093</c:v>
                </c:pt>
                <c:pt idx="7171">
                  <c:v>46093</c:v>
                </c:pt>
                <c:pt idx="7172">
                  <c:v>46093</c:v>
                </c:pt>
                <c:pt idx="7173">
                  <c:v>46093</c:v>
                </c:pt>
                <c:pt idx="7174">
                  <c:v>46093</c:v>
                </c:pt>
                <c:pt idx="7175">
                  <c:v>46094</c:v>
                </c:pt>
                <c:pt idx="7176">
                  <c:v>46094</c:v>
                </c:pt>
                <c:pt idx="7177">
                  <c:v>46094</c:v>
                </c:pt>
                <c:pt idx="7178">
                  <c:v>46094</c:v>
                </c:pt>
                <c:pt idx="7179">
                  <c:v>46094</c:v>
                </c:pt>
                <c:pt idx="7180">
                  <c:v>46094</c:v>
                </c:pt>
                <c:pt idx="7181">
                  <c:v>46094</c:v>
                </c:pt>
                <c:pt idx="7182">
                  <c:v>46094</c:v>
                </c:pt>
                <c:pt idx="7183">
                  <c:v>46094</c:v>
                </c:pt>
                <c:pt idx="7184">
                  <c:v>46094</c:v>
                </c:pt>
                <c:pt idx="7185">
                  <c:v>46094</c:v>
                </c:pt>
                <c:pt idx="7186">
                  <c:v>46094</c:v>
                </c:pt>
                <c:pt idx="7187">
                  <c:v>46094</c:v>
                </c:pt>
                <c:pt idx="7188">
                  <c:v>46094</c:v>
                </c:pt>
                <c:pt idx="7189">
                  <c:v>46094</c:v>
                </c:pt>
                <c:pt idx="7190">
                  <c:v>46094</c:v>
                </c:pt>
                <c:pt idx="7191">
                  <c:v>46094</c:v>
                </c:pt>
                <c:pt idx="7192">
                  <c:v>46094</c:v>
                </c:pt>
                <c:pt idx="7193">
                  <c:v>46094</c:v>
                </c:pt>
                <c:pt idx="7194">
                  <c:v>46095</c:v>
                </c:pt>
                <c:pt idx="7195">
                  <c:v>46095</c:v>
                </c:pt>
                <c:pt idx="7196">
                  <c:v>46095</c:v>
                </c:pt>
                <c:pt idx="7197">
                  <c:v>46095</c:v>
                </c:pt>
                <c:pt idx="7198">
                  <c:v>46095</c:v>
                </c:pt>
                <c:pt idx="7199">
                  <c:v>46095</c:v>
                </c:pt>
                <c:pt idx="7200">
                  <c:v>46096</c:v>
                </c:pt>
                <c:pt idx="7201">
                  <c:v>46096</c:v>
                </c:pt>
                <c:pt idx="7202">
                  <c:v>46096</c:v>
                </c:pt>
                <c:pt idx="7203">
                  <c:v>46096</c:v>
                </c:pt>
                <c:pt idx="7204">
                  <c:v>46096</c:v>
                </c:pt>
                <c:pt idx="7205">
                  <c:v>46096</c:v>
                </c:pt>
                <c:pt idx="7206">
                  <c:v>46096</c:v>
                </c:pt>
                <c:pt idx="7207">
                  <c:v>46096</c:v>
                </c:pt>
                <c:pt idx="7208">
                  <c:v>46096</c:v>
                </c:pt>
                <c:pt idx="7209">
                  <c:v>46096</c:v>
                </c:pt>
                <c:pt idx="7210">
                  <c:v>46096</c:v>
                </c:pt>
                <c:pt idx="7211">
                  <c:v>46096</c:v>
                </c:pt>
                <c:pt idx="7212">
                  <c:v>46096</c:v>
                </c:pt>
                <c:pt idx="7213">
                  <c:v>46096</c:v>
                </c:pt>
                <c:pt idx="7214">
                  <c:v>46096</c:v>
                </c:pt>
                <c:pt idx="7215">
                  <c:v>46096</c:v>
                </c:pt>
                <c:pt idx="7216">
                  <c:v>46096</c:v>
                </c:pt>
                <c:pt idx="7217">
                  <c:v>46096</c:v>
                </c:pt>
                <c:pt idx="7218">
                  <c:v>46096</c:v>
                </c:pt>
                <c:pt idx="7219">
                  <c:v>46096</c:v>
                </c:pt>
                <c:pt idx="7220">
                  <c:v>46096</c:v>
                </c:pt>
                <c:pt idx="7221">
                  <c:v>46096</c:v>
                </c:pt>
                <c:pt idx="7222">
                  <c:v>46096</c:v>
                </c:pt>
                <c:pt idx="7223">
                  <c:v>46097</c:v>
                </c:pt>
                <c:pt idx="7224">
                  <c:v>46097</c:v>
                </c:pt>
                <c:pt idx="7225">
                  <c:v>46097</c:v>
                </c:pt>
                <c:pt idx="7226">
                  <c:v>46097</c:v>
                </c:pt>
                <c:pt idx="7227">
                  <c:v>46097</c:v>
                </c:pt>
                <c:pt idx="7228">
                  <c:v>46097</c:v>
                </c:pt>
                <c:pt idx="7229">
                  <c:v>46097</c:v>
                </c:pt>
                <c:pt idx="7230">
                  <c:v>46097</c:v>
                </c:pt>
                <c:pt idx="7231">
                  <c:v>46097</c:v>
                </c:pt>
                <c:pt idx="7232">
                  <c:v>46097</c:v>
                </c:pt>
                <c:pt idx="7233">
                  <c:v>46097</c:v>
                </c:pt>
                <c:pt idx="7234">
                  <c:v>46097</c:v>
                </c:pt>
                <c:pt idx="7235">
                  <c:v>46097</c:v>
                </c:pt>
                <c:pt idx="7236">
                  <c:v>46097</c:v>
                </c:pt>
                <c:pt idx="7237">
                  <c:v>46097</c:v>
                </c:pt>
                <c:pt idx="7238">
                  <c:v>46097</c:v>
                </c:pt>
                <c:pt idx="7239">
                  <c:v>46097</c:v>
                </c:pt>
                <c:pt idx="7240">
                  <c:v>46097</c:v>
                </c:pt>
                <c:pt idx="7241">
                  <c:v>46097</c:v>
                </c:pt>
                <c:pt idx="7242">
                  <c:v>46097</c:v>
                </c:pt>
                <c:pt idx="7243">
                  <c:v>46097</c:v>
                </c:pt>
                <c:pt idx="7244">
                  <c:v>46097</c:v>
                </c:pt>
                <c:pt idx="7245">
                  <c:v>46097</c:v>
                </c:pt>
                <c:pt idx="7246">
                  <c:v>46097</c:v>
                </c:pt>
                <c:pt idx="7247">
                  <c:v>46098</c:v>
                </c:pt>
                <c:pt idx="7248">
                  <c:v>46098</c:v>
                </c:pt>
                <c:pt idx="7249">
                  <c:v>46098</c:v>
                </c:pt>
                <c:pt idx="7250">
                  <c:v>46098</c:v>
                </c:pt>
                <c:pt idx="7251">
                  <c:v>46098</c:v>
                </c:pt>
                <c:pt idx="7252">
                  <c:v>46098</c:v>
                </c:pt>
                <c:pt idx="7253">
                  <c:v>46098</c:v>
                </c:pt>
                <c:pt idx="7254">
                  <c:v>46098</c:v>
                </c:pt>
                <c:pt idx="7255">
                  <c:v>46098</c:v>
                </c:pt>
                <c:pt idx="7256">
                  <c:v>46098</c:v>
                </c:pt>
                <c:pt idx="7257">
                  <c:v>46098</c:v>
                </c:pt>
                <c:pt idx="7258">
                  <c:v>46098</c:v>
                </c:pt>
                <c:pt idx="7259">
                  <c:v>46099</c:v>
                </c:pt>
                <c:pt idx="7260">
                  <c:v>46099</c:v>
                </c:pt>
                <c:pt idx="7261">
                  <c:v>46099</c:v>
                </c:pt>
                <c:pt idx="7262">
                  <c:v>46099</c:v>
                </c:pt>
                <c:pt idx="7263">
                  <c:v>46099</c:v>
                </c:pt>
                <c:pt idx="7264">
                  <c:v>46099</c:v>
                </c:pt>
                <c:pt idx="7265">
                  <c:v>46099</c:v>
                </c:pt>
                <c:pt idx="7266">
                  <c:v>46099</c:v>
                </c:pt>
                <c:pt idx="7267">
                  <c:v>46099</c:v>
                </c:pt>
                <c:pt idx="7268">
                  <c:v>46099</c:v>
                </c:pt>
                <c:pt idx="7269">
                  <c:v>46099</c:v>
                </c:pt>
                <c:pt idx="7270">
                  <c:v>46099</c:v>
                </c:pt>
                <c:pt idx="7271">
                  <c:v>46099</c:v>
                </c:pt>
                <c:pt idx="7272">
                  <c:v>46100</c:v>
                </c:pt>
                <c:pt idx="7273">
                  <c:v>46100</c:v>
                </c:pt>
                <c:pt idx="7274">
                  <c:v>46100</c:v>
                </c:pt>
                <c:pt idx="7275">
                  <c:v>46100</c:v>
                </c:pt>
                <c:pt idx="7276">
                  <c:v>46100</c:v>
                </c:pt>
                <c:pt idx="7277">
                  <c:v>46100</c:v>
                </c:pt>
                <c:pt idx="7278">
                  <c:v>46100</c:v>
                </c:pt>
                <c:pt idx="7279">
                  <c:v>46100</c:v>
                </c:pt>
                <c:pt idx="7280">
                  <c:v>46101</c:v>
                </c:pt>
                <c:pt idx="7281">
                  <c:v>46101</c:v>
                </c:pt>
                <c:pt idx="7282">
                  <c:v>46101</c:v>
                </c:pt>
                <c:pt idx="7283">
                  <c:v>46101</c:v>
                </c:pt>
                <c:pt idx="7284">
                  <c:v>46101</c:v>
                </c:pt>
                <c:pt idx="7285">
                  <c:v>46101</c:v>
                </c:pt>
                <c:pt idx="7286">
                  <c:v>46101</c:v>
                </c:pt>
                <c:pt idx="7287">
                  <c:v>46101</c:v>
                </c:pt>
                <c:pt idx="7288">
                  <c:v>46101</c:v>
                </c:pt>
                <c:pt idx="7289">
                  <c:v>46101</c:v>
                </c:pt>
                <c:pt idx="7290">
                  <c:v>46101</c:v>
                </c:pt>
                <c:pt idx="7291">
                  <c:v>46102</c:v>
                </c:pt>
                <c:pt idx="7292">
                  <c:v>46102</c:v>
                </c:pt>
                <c:pt idx="7293">
                  <c:v>46102</c:v>
                </c:pt>
                <c:pt idx="7294">
                  <c:v>46102</c:v>
                </c:pt>
                <c:pt idx="7295">
                  <c:v>46102</c:v>
                </c:pt>
                <c:pt idx="7296">
                  <c:v>46102</c:v>
                </c:pt>
                <c:pt idx="7297">
                  <c:v>46102</c:v>
                </c:pt>
                <c:pt idx="7298">
                  <c:v>46102</c:v>
                </c:pt>
                <c:pt idx="7299">
                  <c:v>46102</c:v>
                </c:pt>
                <c:pt idx="7300">
                  <c:v>46103</c:v>
                </c:pt>
                <c:pt idx="7301">
                  <c:v>46103</c:v>
                </c:pt>
                <c:pt idx="7302">
                  <c:v>46103</c:v>
                </c:pt>
                <c:pt idx="7303">
                  <c:v>46103</c:v>
                </c:pt>
                <c:pt idx="7304">
                  <c:v>46103</c:v>
                </c:pt>
                <c:pt idx="7305">
                  <c:v>46103</c:v>
                </c:pt>
                <c:pt idx="7306">
                  <c:v>46103</c:v>
                </c:pt>
                <c:pt idx="7307">
                  <c:v>46103</c:v>
                </c:pt>
                <c:pt idx="7308">
                  <c:v>46103</c:v>
                </c:pt>
                <c:pt idx="7309">
                  <c:v>46103</c:v>
                </c:pt>
                <c:pt idx="7310">
                  <c:v>46103</c:v>
                </c:pt>
                <c:pt idx="7311">
                  <c:v>46103</c:v>
                </c:pt>
                <c:pt idx="7312">
                  <c:v>46103</c:v>
                </c:pt>
                <c:pt idx="7313">
                  <c:v>46103</c:v>
                </c:pt>
                <c:pt idx="7314">
                  <c:v>46103</c:v>
                </c:pt>
                <c:pt idx="7315">
                  <c:v>46103</c:v>
                </c:pt>
                <c:pt idx="7316">
                  <c:v>46103</c:v>
                </c:pt>
                <c:pt idx="7317">
                  <c:v>46103</c:v>
                </c:pt>
                <c:pt idx="7318">
                  <c:v>46103</c:v>
                </c:pt>
                <c:pt idx="7319">
                  <c:v>46103</c:v>
                </c:pt>
                <c:pt idx="7320">
                  <c:v>46103</c:v>
                </c:pt>
                <c:pt idx="7321">
                  <c:v>46103</c:v>
                </c:pt>
                <c:pt idx="7322">
                  <c:v>46104</c:v>
                </c:pt>
                <c:pt idx="7323">
                  <c:v>46104</c:v>
                </c:pt>
                <c:pt idx="7324">
                  <c:v>46104</c:v>
                </c:pt>
                <c:pt idx="7325">
                  <c:v>46104</c:v>
                </c:pt>
                <c:pt idx="7326">
                  <c:v>46104</c:v>
                </c:pt>
                <c:pt idx="7327">
                  <c:v>46104</c:v>
                </c:pt>
                <c:pt idx="7328">
                  <c:v>46104</c:v>
                </c:pt>
                <c:pt idx="7329">
                  <c:v>46104</c:v>
                </c:pt>
                <c:pt idx="7330">
                  <c:v>46104</c:v>
                </c:pt>
                <c:pt idx="7331">
                  <c:v>46104</c:v>
                </c:pt>
                <c:pt idx="7332">
                  <c:v>46104</c:v>
                </c:pt>
                <c:pt idx="7333">
                  <c:v>46104</c:v>
                </c:pt>
                <c:pt idx="7334">
                  <c:v>46105</c:v>
                </c:pt>
                <c:pt idx="7335">
                  <c:v>46105</c:v>
                </c:pt>
                <c:pt idx="7336">
                  <c:v>46105</c:v>
                </c:pt>
                <c:pt idx="7337">
                  <c:v>46105</c:v>
                </c:pt>
                <c:pt idx="7338">
                  <c:v>46105</c:v>
                </c:pt>
                <c:pt idx="7339">
                  <c:v>46105</c:v>
                </c:pt>
                <c:pt idx="7340">
                  <c:v>46105</c:v>
                </c:pt>
                <c:pt idx="7341">
                  <c:v>46105</c:v>
                </c:pt>
                <c:pt idx="7342">
                  <c:v>46105</c:v>
                </c:pt>
                <c:pt idx="7343">
                  <c:v>46105</c:v>
                </c:pt>
                <c:pt idx="7344">
                  <c:v>46105</c:v>
                </c:pt>
                <c:pt idx="7345">
                  <c:v>46105</c:v>
                </c:pt>
                <c:pt idx="7346">
                  <c:v>46106</c:v>
                </c:pt>
                <c:pt idx="7347">
                  <c:v>46106</c:v>
                </c:pt>
                <c:pt idx="7348">
                  <c:v>46106</c:v>
                </c:pt>
                <c:pt idx="7349">
                  <c:v>46106</c:v>
                </c:pt>
                <c:pt idx="7350">
                  <c:v>46106</c:v>
                </c:pt>
                <c:pt idx="7351">
                  <c:v>46106</c:v>
                </c:pt>
                <c:pt idx="7352">
                  <c:v>46106</c:v>
                </c:pt>
                <c:pt idx="7353">
                  <c:v>46106</c:v>
                </c:pt>
                <c:pt idx="7354">
                  <c:v>46106</c:v>
                </c:pt>
                <c:pt idx="7355">
                  <c:v>46106</c:v>
                </c:pt>
                <c:pt idx="7356">
                  <c:v>46106</c:v>
                </c:pt>
                <c:pt idx="7357">
                  <c:v>46106</c:v>
                </c:pt>
                <c:pt idx="7358">
                  <c:v>46106</c:v>
                </c:pt>
                <c:pt idx="7359">
                  <c:v>46107</c:v>
                </c:pt>
                <c:pt idx="7360">
                  <c:v>46107</c:v>
                </c:pt>
                <c:pt idx="7361">
                  <c:v>46107</c:v>
                </c:pt>
                <c:pt idx="7362">
                  <c:v>46107</c:v>
                </c:pt>
                <c:pt idx="7363">
                  <c:v>46107</c:v>
                </c:pt>
                <c:pt idx="7364">
                  <c:v>46107</c:v>
                </c:pt>
                <c:pt idx="7365">
                  <c:v>46107</c:v>
                </c:pt>
                <c:pt idx="7366">
                  <c:v>46107</c:v>
                </c:pt>
                <c:pt idx="7367">
                  <c:v>46108</c:v>
                </c:pt>
                <c:pt idx="7368">
                  <c:v>46108</c:v>
                </c:pt>
                <c:pt idx="7369">
                  <c:v>46108</c:v>
                </c:pt>
                <c:pt idx="7370">
                  <c:v>46108</c:v>
                </c:pt>
                <c:pt idx="7371">
                  <c:v>46108</c:v>
                </c:pt>
                <c:pt idx="7372">
                  <c:v>46108</c:v>
                </c:pt>
                <c:pt idx="7373">
                  <c:v>46108</c:v>
                </c:pt>
                <c:pt idx="7374">
                  <c:v>46108</c:v>
                </c:pt>
                <c:pt idx="7375">
                  <c:v>46108</c:v>
                </c:pt>
                <c:pt idx="7376">
                  <c:v>46108</c:v>
                </c:pt>
                <c:pt idx="7377">
                  <c:v>46108</c:v>
                </c:pt>
                <c:pt idx="7378">
                  <c:v>46108</c:v>
                </c:pt>
                <c:pt idx="7379">
                  <c:v>46108</c:v>
                </c:pt>
                <c:pt idx="7380">
                  <c:v>46108</c:v>
                </c:pt>
                <c:pt idx="7381">
                  <c:v>46108</c:v>
                </c:pt>
                <c:pt idx="7382">
                  <c:v>46109</c:v>
                </c:pt>
                <c:pt idx="7383">
                  <c:v>46109</c:v>
                </c:pt>
                <c:pt idx="7384">
                  <c:v>46109</c:v>
                </c:pt>
                <c:pt idx="7385">
                  <c:v>46109</c:v>
                </c:pt>
                <c:pt idx="7386">
                  <c:v>46109</c:v>
                </c:pt>
                <c:pt idx="7387">
                  <c:v>46109</c:v>
                </c:pt>
                <c:pt idx="7388">
                  <c:v>46109</c:v>
                </c:pt>
                <c:pt idx="7389">
                  <c:v>46110</c:v>
                </c:pt>
                <c:pt idx="7390">
                  <c:v>46110</c:v>
                </c:pt>
                <c:pt idx="7391">
                  <c:v>46110</c:v>
                </c:pt>
                <c:pt idx="7392">
                  <c:v>46110</c:v>
                </c:pt>
                <c:pt idx="7393">
                  <c:v>46110</c:v>
                </c:pt>
                <c:pt idx="7394">
                  <c:v>46110</c:v>
                </c:pt>
                <c:pt idx="7395">
                  <c:v>46110</c:v>
                </c:pt>
                <c:pt idx="7396">
                  <c:v>46110</c:v>
                </c:pt>
                <c:pt idx="7397">
                  <c:v>46110</c:v>
                </c:pt>
                <c:pt idx="7398">
                  <c:v>46110</c:v>
                </c:pt>
                <c:pt idx="7399">
                  <c:v>46110</c:v>
                </c:pt>
                <c:pt idx="7400">
                  <c:v>46110</c:v>
                </c:pt>
                <c:pt idx="7401">
                  <c:v>46110</c:v>
                </c:pt>
                <c:pt idx="7402">
                  <c:v>46110</c:v>
                </c:pt>
                <c:pt idx="7403">
                  <c:v>46110</c:v>
                </c:pt>
                <c:pt idx="7404">
                  <c:v>46110</c:v>
                </c:pt>
                <c:pt idx="7405">
                  <c:v>46111</c:v>
                </c:pt>
                <c:pt idx="7406">
                  <c:v>46111</c:v>
                </c:pt>
                <c:pt idx="7407">
                  <c:v>46111</c:v>
                </c:pt>
                <c:pt idx="7408">
                  <c:v>46111</c:v>
                </c:pt>
                <c:pt idx="7409">
                  <c:v>46111</c:v>
                </c:pt>
                <c:pt idx="7410">
                  <c:v>46111</c:v>
                </c:pt>
                <c:pt idx="7411">
                  <c:v>46111</c:v>
                </c:pt>
                <c:pt idx="7412">
                  <c:v>46111</c:v>
                </c:pt>
                <c:pt idx="7413">
                  <c:v>46111</c:v>
                </c:pt>
                <c:pt idx="7414">
                  <c:v>46111</c:v>
                </c:pt>
                <c:pt idx="7415">
                  <c:v>46111</c:v>
                </c:pt>
                <c:pt idx="7416">
                  <c:v>46111</c:v>
                </c:pt>
                <c:pt idx="7417">
                  <c:v>46111</c:v>
                </c:pt>
                <c:pt idx="7418">
                  <c:v>46111</c:v>
                </c:pt>
                <c:pt idx="7419">
                  <c:v>46111</c:v>
                </c:pt>
                <c:pt idx="7420">
                  <c:v>46111</c:v>
                </c:pt>
                <c:pt idx="7421">
                  <c:v>46111</c:v>
                </c:pt>
                <c:pt idx="7422">
                  <c:v>46112</c:v>
                </c:pt>
                <c:pt idx="7423">
                  <c:v>46112</c:v>
                </c:pt>
                <c:pt idx="7424">
                  <c:v>46112</c:v>
                </c:pt>
                <c:pt idx="7425">
                  <c:v>46112</c:v>
                </c:pt>
                <c:pt idx="7426">
                  <c:v>46112</c:v>
                </c:pt>
                <c:pt idx="7427">
                  <c:v>46112</c:v>
                </c:pt>
                <c:pt idx="7428">
                  <c:v>46112</c:v>
                </c:pt>
                <c:pt idx="7429">
                  <c:v>46112</c:v>
                </c:pt>
                <c:pt idx="7430">
                  <c:v>46112</c:v>
                </c:pt>
                <c:pt idx="7431">
                  <c:v>46112</c:v>
                </c:pt>
                <c:pt idx="7432">
                  <c:v>46112</c:v>
                </c:pt>
                <c:pt idx="7433">
                  <c:v>46112</c:v>
                </c:pt>
                <c:pt idx="7434">
                  <c:v>46112</c:v>
                </c:pt>
                <c:pt idx="7435">
                  <c:v>46112</c:v>
                </c:pt>
                <c:pt idx="7436">
                  <c:v>46112</c:v>
                </c:pt>
                <c:pt idx="7437">
                  <c:v>46113</c:v>
                </c:pt>
                <c:pt idx="7438">
                  <c:v>46113</c:v>
                </c:pt>
                <c:pt idx="7439">
                  <c:v>46113</c:v>
                </c:pt>
                <c:pt idx="7440">
                  <c:v>46113</c:v>
                </c:pt>
                <c:pt idx="7441">
                  <c:v>46113</c:v>
                </c:pt>
                <c:pt idx="7442">
                  <c:v>46113</c:v>
                </c:pt>
                <c:pt idx="7443">
                  <c:v>46113</c:v>
                </c:pt>
                <c:pt idx="7444">
                  <c:v>46113</c:v>
                </c:pt>
                <c:pt idx="7445">
                  <c:v>46113</c:v>
                </c:pt>
                <c:pt idx="7446">
                  <c:v>46113</c:v>
                </c:pt>
                <c:pt idx="7447">
                  <c:v>46113</c:v>
                </c:pt>
                <c:pt idx="7448">
                  <c:v>46113</c:v>
                </c:pt>
                <c:pt idx="7449">
                  <c:v>46114</c:v>
                </c:pt>
                <c:pt idx="7450">
                  <c:v>46114</c:v>
                </c:pt>
                <c:pt idx="7451">
                  <c:v>46114</c:v>
                </c:pt>
                <c:pt idx="7452">
                  <c:v>46114</c:v>
                </c:pt>
                <c:pt idx="7453">
                  <c:v>46114</c:v>
                </c:pt>
                <c:pt idx="7454">
                  <c:v>46114</c:v>
                </c:pt>
                <c:pt idx="7455">
                  <c:v>46114</c:v>
                </c:pt>
                <c:pt idx="7456">
                  <c:v>46114</c:v>
                </c:pt>
                <c:pt idx="7457">
                  <c:v>46114</c:v>
                </c:pt>
                <c:pt idx="7458">
                  <c:v>46114</c:v>
                </c:pt>
                <c:pt idx="7459">
                  <c:v>46114</c:v>
                </c:pt>
                <c:pt idx="7460">
                  <c:v>46115</c:v>
                </c:pt>
                <c:pt idx="7461">
                  <c:v>46115</c:v>
                </c:pt>
                <c:pt idx="7462">
                  <c:v>46115</c:v>
                </c:pt>
                <c:pt idx="7463">
                  <c:v>46115</c:v>
                </c:pt>
                <c:pt idx="7464">
                  <c:v>46115</c:v>
                </c:pt>
                <c:pt idx="7465">
                  <c:v>46115</c:v>
                </c:pt>
                <c:pt idx="7466">
                  <c:v>46115</c:v>
                </c:pt>
                <c:pt idx="7467">
                  <c:v>46115</c:v>
                </c:pt>
                <c:pt idx="7468">
                  <c:v>46115</c:v>
                </c:pt>
                <c:pt idx="7469">
                  <c:v>46116</c:v>
                </c:pt>
                <c:pt idx="7470">
                  <c:v>46116</c:v>
                </c:pt>
                <c:pt idx="7471">
                  <c:v>46116</c:v>
                </c:pt>
                <c:pt idx="7472">
                  <c:v>46116</c:v>
                </c:pt>
                <c:pt idx="7473">
                  <c:v>46116</c:v>
                </c:pt>
                <c:pt idx="7474">
                  <c:v>46116</c:v>
                </c:pt>
                <c:pt idx="7475">
                  <c:v>46116</c:v>
                </c:pt>
                <c:pt idx="7476">
                  <c:v>46116</c:v>
                </c:pt>
                <c:pt idx="7477">
                  <c:v>46116</c:v>
                </c:pt>
                <c:pt idx="7478">
                  <c:v>46116</c:v>
                </c:pt>
                <c:pt idx="7479">
                  <c:v>46116</c:v>
                </c:pt>
                <c:pt idx="7480">
                  <c:v>46116</c:v>
                </c:pt>
                <c:pt idx="7481">
                  <c:v>46116</c:v>
                </c:pt>
                <c:pt idx="7482">
                  <c:v>46116</c:v>
                </c:pt>
                <c:pt idx="7483">
                  <c:v>46116</c:v>
                </c:pt>
                <c:pt idx="7484">
                  <c:v>46116</c:v>
                </c:pt>
                <c:pt idx="7485">
                  <c:v>46116</c:v>
                </c:pt>
                <c:pt idx="7486">
                  <c:v>46116</c:v>
                </c:pt>
                <c:pt idx="7487">
                  <c:v>46117</c:v>
                </c:pt>
                <c:pt idx="7488">
                  <c:v>46117</c:v>
                </c:pt>
                <c:pt idx="7489">
                  <c:v>46117</c:v>
                </c:pt>
                <c:pt idx="7490">
                  <c:v>46117</c:v>
                </c:pt>
                <c:pt idx="7491">
                  <c:v>46117</c:v>
                </c:pt>
                <c:pt idx="7492">
                  <c:v>46117</c:v>
                </c:pt>
                <c:pt idx="7493">
                  <c:v>46117</c:v>
                </c:pt>
                <c:pt idx="7494">
                  <c:v>46117</c:v>
                </c:pt>
                <c:pt idx="7495">
                  <c:v>46117</c:v>
                </c:pt>
                <c:pt idx="7496">
                  <c:v>46117</c:v>
                </c:pt>
                <c:pt idx="7497">
                  <c:v>46117</c:v>
                </c:pt>
                <c:pt idx="7498">
                  <c:v>46117</c:v>
                </c:pt>
                <c:pt idx="7499">
                  <c:v>46117</c:v>
                </c:pt>
                <c:pt idx="7500">
                  <c:v>46117</c:v>
                </c:pt>
                <c:pt idx="7501">
                  <c:v>46118</c:v>
                </c:pt>
                <c:pt idx="7502">
                  <c:v>46118</c:v>
                </c:pt>
                <c:pt idx="7503">
                  <c:v>46118</c:v>
                </c:pt>
                <c:pt idx="7504">
                  <c:v>46118</c:v>
                </c:pt>
                <c:pt idx="7505">
                  <c:v>46118</c:v>
                </c:pt>
                <c:pt idx="7506">
                  <c:v>46118</c:v>
                </c:pt>
                <c:pt idx="7507">
                  <c:v>46118</c:v>
                </c:pt>
                <c:pt idx="7508">
                  <c:v>46118</c:v>
                </c:pt>
                <c:pt idx="7509">
                  <c:v>46118</c:v>
                </c:pt>
                <c:pt idx="7510">
                  <c:v>46118</c:v>
                </c:pt>
                <c:pt idx="7511">
                  <c:v>46118</c:v>
                </c:pt>
                <c:pt idx="7512">
                  <c:v>46118</c:v>
                </c:pt>
                <c:pt idx="7513">
                  <c:v>46119</c:v>
                </c:pt>
                <c:pt idx="7514">
                  <c:v>46119</c:v>
                </c:pt>
                <c:pt idx="7515">
                  <c:v>46119</c:v>
                </c:pt>
                <c:pt idx="7516">
                  <c:v>46119</c:v>
                </c:pt>
                <c:pt idx="7517">
                  <c:v>46119</c:v>
                </c:pt>
                <c:pt idx="7518">
                  <c:v>46119</c:v>
                </c:pt>
                <c:pt idx="7519">
                  <c:v>46119</c:v>
                </c:pt>
                <c:pt idx="7520">
                  <c:v>46119</c:v>
                </c:pt>
                <c:pt idx="7521">
                  <c:v>46119</c:v>
                </c:pt>
                <c:pt idx="7522">
                  <c:v>46119</c:v>
                </c:pt>
                <c:pt idx="7523">
                  <c:v>46119</c:v>
                </c:pt>
                <c:pt idx="7524">
                  <c:v>46119</c:v>
                </c:pt>
                <c:pt idx="7525">
                  <c:v>46120</c:v>
                </c:pt>
                <c:pt idx="7526">
                  <c:v>46120</c:v>
                </c:pt>
                <c:pt idx="7527">
                  <c:v>46120</c:v>
                </c:pt>
                <c:pt idx="7528">
                  <c:v>46120</c:v>
                </c:pt>
                <c:pt idx="7529">
                  <c:v>46120</c:v>
                </c:pt>
                <c:pt idx="7530">
                  <c:v>46120</c:v>
                </c:pt>
                <c:pt idx="7531">
                  <c:v>46120</c:v>
                </c:pt>
                <c:pt idx="7532">
                  <c:v>46121</c:v>
                </c:pt>
                <c:pt idx="7533">
                  <c:v>46121</c:v>
                </c:pt>
                <c:pt idx="7534">
                  <c:v>46121</c:v>
                </c:pt>
                <c:pt idx="7535">
                  <c:v>46121</c:v>
                </c:pt>
                <c:pt idx="7536">
                  <c:v>46121</c:v>
                </c:pt>
                <c:pt idx="7537">
                  <c:v>46121</c:v>
                </c:pt>
                <c:pt idx="7538">
                  <c:v>46121</c:v>
                </c:pt>
                <c:pt idx="7539">
                  <c:v>46121</c:v>
                </c:pt>
                <c:pt idx="7540">
                  <c:v>46122</c:v>
                </c:pt>
                <c:pt idx="7541">
                  <c:v>46122</c:v>
                </c:pt>
                <c:pt idx="7542">
                  <c:v>46122</c:v>
                </c:pt>
                <c:pt idx="7543">
                  <c:v>46122</c:v>
                </c:pt>
                <c:pt idx="7544">
                  <c:v>46122</c:v>
                </c:pt>
                <c:pt idx="7545">
                  <c:v>46122</c:v>
                </c:pt>
                <c:pt idx="7546">
                  <c:v>46122</c:v>
                </c:pt>
                <c:pt idx="7547">
                  <c:v>46122</c:v>
                </c:pt>
                <c:pt idx="7548">
                  <c:v>46122</c:v>
                </c:pt>
                <c:pt idx="7549">
                  <c:v>46122</c:v>
                </c:pt>
                <c:pt idx="7550">
                  <c:v>46122</c:v>
                </c:pt>
                <c:pt idx="7551">
                  <c:v>46122</c:v>
                </c:pt>
                <c:pt idx="7552">
                  <c:v>46123</c:v>
                </c:pt>
                <c:pt idx="7553">
                  <c:v>46123</c:v>
                </c:pt>
                <c:pt idx="7554">
                  <c:v>46123</c:v>
                </c:pt>
                <c:pt idx="7555">
                  <c:v>46123</c:v>
                </c:pt>
                <c:pt idx="7556">
                  <c:v>46123</c:v>
                </c:pt>
                <c:pt idx="7557">
                  <c:v>46123</c:v>
                </c:pt>
                <c:pt idx="7558">
                  <c:v>46123</c:v>
                </c:pt>
                <c:pt idx="7559">
                  <c:v>46123</c:v>
                </c:pt>
                <c:pt idx="7560">
                  <c:v>46123</c:v>
                </c:pt>
                <c:pt idx="7561">
                  <c:v>46123</c:v>
                </c:pt>
                <c:pt idx="7562">
                  <c:v>46124</c:v>
                </c:pt>
                <c:pt idx="7563">
                  <c:v>46124</c:v>
                </c:pt>
                <c:pt idx="7564">
                  <c:v>46124</c:v>
                </c:pt>
                <c:pt idx="7565">
                  <c:v>46124</c:v>
                </c:pt>
                <c:pt idx="7566">
                  <c:v>46124</c:v>
                </c:pt>
                <c:pt idx="7567">
                  <c:v>46124</c:v>
                </c:pt>
                <c:pt idx="7568">
                  <c:v>46124</c:v>
                </c:pt>
                <c:pt idx="7569">
                  <c:v>46124</c:v>
                </c:pt>
                <c:pt idx="7570">
                  <c:v>46124</c:v>
                </c:pt>
                <c:pt idx="7571">
                  <c:v>46124</c:v>
                </c:pt>
                <c:pt idx="7572">
                  <c:v>46124</c:v>
                </c:pt>
                <c:pt idx="7573">
                  <c:v>46124</c:v>
                </c:pt>
                <c:pt idx="7574">
                  <c:v>46124</c:v>
                </c:pt>
                <c:pt idx="7575">
                  <c:v>46124</c:v>
                </c:pt>
                <c:pt idx="7576">
                  <c:v>46124</c:v>
                </c:pt>
                <c:pt idx="7577">
                  <c:v>46125</c:v>
                </c:pt>
                <c:pt idx="7578">
                  <c:v>46125</c:v>
                </c:pt>
                <c:pt idx="7579">
                  <c:v>46125</c:v>
                </c:pt>
                <c:pt idx="7580">
                  <c:v>46125</c:v>
                </c:pt>
                <c:pt idx="7581">
                  <c:v>46125</c:v>
                </c:pt>
                <c:pt idx="7582">
                  <c:v>46125</c:v>
                </c:pt>
                <c:pt idx="7583">
                  <c:v>46125</c:v>
                </c:pt>
                <c:pt idx="7584">
                  <c:v>46125</c:v>
                </c:pt>
                <c:pt idx="7585">
                  <c:v>46125</c:v>
                </c:pt>
                <c:pt idx="7586">
                  <c:v>46125</c:v>
                </c:pt>
                <c:pt idx="7587">
                  <c:v>46125</c:v>
                </c:pt>
                <c:pt idx="7588">
                  <c:v>46125</c:v>
                </c:pt>
                <c:pt idx="7589">
                  <c:v>46125</c:v>
                </c:pt>
                <c:pt idx="7590">
                  <c:v>46125</c:v>
                </c:pt>
                <c:pt idx="7591">
                  <c:v>46126</c:v>
                </c:pt>
                <c:pt idx="7592">
                  <c:v>46126</c:v>
                </c:pt>
                <c:pt idx="7593">
                  <c:v>46126</c:v>
                </c:pt>
                <c:pt idx="7594">
                  <c:v>46126</c:v>
                </c:pt>
                <c:pt idx="7595">
                  <c:v>46126</c:v>
                </c:pt>
                <c:pt idx="7596">
                  <c:v>46126</c:v>
                </c:pt>
                <c:pt idx="7597">
                  <c:v>46126</c:v>
                </c:pt>
                <c:pt idx="7598">
                  <c:v>46126</c:v>
                </c:pt>
                <c:pt idx="7599">
                  <c:v>46126</c:v>
                </c:pt>
                <c:pt idx="7600">
                  <c:v>46126</c:v>
                </c:pt>
                <c:pt idx="7601">
                  <c:v>46127</c:v>
                </c:pt>
                <c:pt idx="7602">
                  <c:v>46127</c:v>
                </c:pt>
                <c:pt idx="7603">
                  <c:v>46127</c:v>
                </c:pt>
                <c:pt idx="7604">
                  <c:v>46127</c:v>
                </c:pt>
                <c:pt idx="7605">
                  <c:v>46127</c:v>
                </c:pt>
                <c:pt idx="7606">
                  <c:v>46127</c:v>
                </c:pt>
                <c:pt idx="7607">
                  <c:v>46127</c:v>
                </c:pt>
                <c:pt idx="7608">
                  <c:v>46127</c:v>
                </c:pt>
                <c:pt idx="7609">
                  <c:v>46127</c:v>
                </c:pt>
                <c:pt idx="7610">
                  <c:v>46127</c:v>
                </c:pt>
                <c:pt idx="7611">
                  <c:v>46127</c:v>
                </c:pt>
                <c:pt idx="7612">
                  <c:v>46127</c:v>
                </c:pt>
                <c:pt idx="7613">
                  <c:v>46127</c:v>
                </c:pt>
                <c:pt idx="7614">
                  <c:v>46127</c:v>
                </c:pt>
                <c:pt idx="7615">
                  <c:v>46127</c:v>
                </c:pt>
                <c:pt idx="7616">
                  <c:v>46127</c:v>
                </c:pt>
                <c:pt idx="7617">
                  <c:v>46127</c:v>
                </c:pt>
                <c:pt idx="7618">
                  <c:v>46127</c:v>
                </c:pt>
                <c:pt idx="7619">
                  <c:v>46127</c:v>
                </c:pt>
                <c:pt idx="7620">
                  <c:v>46127</c:v>
                </c:pt>
                <c:pt idx="7621">
                  <c:v>46128</c:v>
                </c:pt>
                <c:pt idx="7622">
                  <c:v>46128</c:v>
                </c:pt>
                <c:pt idx="7623">
                  <c:v>46128</c:v>
                </c:pt>
                <c:pt idx="7624">
                  <c:v>46128</c:v>
                </c:pt>
                <c:pt idx="7625">
                  <c:v>46128</c:v>
                </c:pt>
                <c:pt idx="7626">
                  <c:v>46128</c:v>
                </c:pt>
                <c:pt idx="7627">
                  <c:v>46128</c:v>
                </c:pt>
                <c:pt idx="7628">
                  <c:v>46128</c:v>
                </c:pt>
                <c:pt idx="7629">
                  <c:v>46128</c:v>
                </c:pt>
                <c:pt idx="7630">
                  <c:v>46128</c:v>
                </c:pt>
                <c:pt idx="7631">
                  <c:v>46128</c:v>
                </c:pt>
                <c:pt idx="7632">
                  <c:v>46129</c:v>
                </c:pt>
                <c:pt idx="7633">
                  <c:v>46129</c:v>
                </c:pt>
                <c:pt idx="7634">
                  <c:v>46129</c:v>
                </c:pt>
                <c:pt idx="7635">
                  <c:v>46129</c:v>
                </c:pt>
                <c:pt idx="7636">
                  <c:v>46129</c:v>
                </c:pt>
                <c:pt idx="7637">
                  <c:v>46129</c:v>
                </c:pt>
                <c:pt idx="7638">
                  <c:v>46129</c:v>
                </c:pt>
                <c:pt idx="7639">
                  <c:v>46129</c:v>
                </c:pt>
                <c:pt idx="7640">
                  <c:v>46129</c:v>
                </c:pt>
                <c:pt idx="7641">
                  <c:v>46129</c:v>
                </c:pt>
                <c:pt idx="7642">
                  <c:v>46129</c:v>
                </c:pt>
                <c:pt idx="7643">
                  <c:v>46130</c:v>
                </c:pt>
                <c:pt idx="7644">
                  <c:v>46130</c:v>
                </c:pt>
                <c:pt idx="7645">
                  <c:v>46130</c:v>
                </c:pt>
                <c:pt idx="7646">
                  <c:v>46130</c:v>
                </c:pt>
                <c:pt idx="7647">
                  <c:v>46130</c:v>
                </c:pt>
                <c:pt idx="7648">
                  <c:v>46130</c:v>
                </c:pt>
                <c:pt idx="7649">
                  <c:v>46130</c:v>
                </c:pt>
                <c:pt idx="7650">
                  <c:v>46130</c:v>
                </c:pt>
                <c:pt idx="7651">
                  <c:v>46130</c:v>
                </c:pt>
                <c:pt idx="7652">
                  <c:v>46130</c:v>
                </c:pt>
                <c:pt idx="7653">
                  <c:v>46130</c:v>
                </c:pt>
                <c:pt idx="7654">
                  <c:v>46130</c:v>
                </c:pt>
                <c:pt idx="7655">
                  <c:v>46131</c:v>
                </c:pt>
                <c:pt idx="7656">
                  <c:v>46131</c:v>
                </c:pt>
                <c:pt idx="7657">
                  <c:v>46131</c:v>
                </c:pt>
                <c:pt idx="7658">
                  <c:v>46131</c:v>
                </c:pt>
                <c:pt idx="7659">
                  <c:v>46131</c:v>
                </c:pt>
                <c:pt idx="7660">
                  <c:v>46131</c:v>
                </c:pt>
                <c:pt idx="7661">
                  <c:v>46131</c:v>
                </c:pt>
                <c:pt idx="7662">
                  <c:v>46131</c:v>
                </c:pt>
                <c:pt idx="7663">
                  <c:v>46131</c:v>
                </c:pt>
                <c:pt idx="7664">
                  <c:v>46131</c:v>
                </c:pt>
                <c:pt idx="7665">
                  <c:v>46131</c:v>
                </c:pt>
                <c:pt idx="7666">
                  <c:v>46131</c:v>
                </c:pt>
                <c:pt idx="7667">
                  <c:v>46131</c:v>
                </c:pt>
                <c:pt idx="7668">
                  <c:v>46131</c:v>
                </c:pt>
                <c:pt idx="7669">
                  <c:v>46132</c:v>
                </c:pt>
                <c:pt idx="7670">
                  <c:v>46132</c:v>
                </c:pt>
                <c:pt idx="7671">
                  <c:v>46132</c:v>
                </c:pt>
                <c:pt idx="7672">
                  <c:v>46132</c:v>
                </c:pt>
                <c:pt idx="7673">
                  <c:v>46132</c:v>
                </c:pt>
                <c:pt idx="7674">
                  <c:v>46132</c:v>
                </c:pt>
                <c:pt idx="7675">
                  <c:v>46132</c:v>
                </c:pt>
                <c:pt idx="7676">
                  <c:v>46132</c:v>
                </c:pt>
                <c:pt idx="7677">
                  <c:v>46132</c:v>
                </c:pt>
                <c:pt idx="7678">
                  <c:v>46132</c:v>
                </c:pt>
                <c:pt idx="7679">
                  <c:v>46132</c:v>
                </c:pt>
                <c:pt idx="7680">
                  <c:v>46132</c:v>
                </c:pt>
                <c:pt idx="7681">
                  <c:v>46132</c:v>
                </c:pt>
                <c:pt idx="7682">
                  <c:v>46132</c:v>
                </c:pt>
                <c:pt idx="7683">
                  <c:v>46132</c:v>
                </c:pt>
                <c:pt idx="7684">
                  <c:v>46132</c:v>
                </c:pt>
                <c:pt idx="7685">
                  <c:v>46132</c:v>
                </c:pt>
                <c:pt idx="7686">
                  <c:v>46132</c:v>
                </c:pt>
                <c:pt idx="7687">
                  <c:v>46132</c:v>
                </c:pt>
                <c:pt idx="7688">
                  <c:v>46132</c:v>
                </c:pt>
                <c:pt idx="7689">
                  <c:v>46133</c:v>
                </c:pt>
                <c:pt idx="7690">
                  <c:v>46133</c:v>
                </c:pt>
                <c:pt idx="7691">
                  <c:v>46133</c:v>
                </c:pt>
                <c:pt idx="7692">
                  <c:v>46133</c:v>
                </c:pt>
                <c:pt idx="7693">
                  <c:v>46133</c:v>
                </c:pt>
                <c:pt idx="7694">
                  <c:v>46133</c:v>
                </c:pt>
                <c:pt idx="7695">
                  <c:v>46133</c:v>
                </c:pt>
                <c:pt idx="7696">
                  <c:v>46133</c:v>
                </c:pt>
                <c:pt idx="7697">
                  <c:v>46133</c:v>
                </c:pt>
                <c:pt idx="7698">
                  <c:v>46133</c:v>
                </c:pt>
                <c:pt idx="7699">
                  <c:v>46134</c:v>
                </c:pt>
                <c:pt idx="7700">
                  <c:v>46134</c:v>
                </c:pt>
                <c:pt idx="7701">
                  <c:v>46134</c:v>
                </c:pt>
                <c:pt idx="7702">
                  <c:v>46134</c:v>
                </c:pt>
                <c:pt idx="7703">
                  <c:v>46134</c:v>
                </c:pt>
                <c:pt idx="7704">
                  <c:v>46134</c:v>
                </c:pt>
                <c:pt idx="7705">
                  <c:v>46134</c:v>
                </c:pt>
                <c:pt idx="7706">
                  <c:v>46134</c:v>
                </c:pt>
                <c:pt idx="7707">
                  <c:v>46135</c:v>
                </c:pt>
                <c:pt idx="7708">
                  <c:v>46135</c:v>
                </c:pt>
                <c:pt idx="7709">
                  <c:v>46135</c:v>
                </c:pt>
                <c:pt idx="7710">
                  <c:v>46135</c:v>
                </c:pt>
                <c:pt idx="7711">
                  <c:v>46135</c:v>
                </c:pt>
                <c:pt idx="7712">
                  <c:v>46136</c:v>
                </c:pt>
                <c:pt idx="7713">
                  <c:v>46136</c:v>
                </c:pt>
                <c:pt idx="7714">
                  <c:v>46136</c:v>
                </c:pt>
                <c:pt idx="7715">
                  <c:v>46136</c:v>
                </c:pt>
                <c:pt idx="7716">
                  <c:v>46136</c:v>
                </c:pt>
                <c:pt idx="7717">
                  <c:v>46137</c:v>
                </c:pt>
                <c:pt idx="7718">
                  <c:v>46137</c:v>
                </c:pt>
                <c:pt idx="7719">
                  <c:v>46137</c:v>
                </c:pt>
                <c:pt idx="7720">
                  <c:v>46137</c:v>
                </c:pt>
                <c:pt idx="7721">
                  <c:v>46137</c:v>
                </c:pt>
                <c:pt idx="7722">
                  <c:v>46137</c:v>
                </c:pt>
                <c:pt idx="7723">
                  <c:v>46137</c:v>
                </c:pt>
                <c:pt idx="7724">
                  <c:v>46137</c:v>
                </c:pt>
                <c:pt idx="7725">
                  <c:v>46137</c:v>
                </c:pt>
                <c:pt idx="7726">
                  <c:v>46137</c:v>
                </c:pt>
                <c:pt idx="7727">
                  <c:v>46137</c:v>
                </c:pt>
                <c:pt idx="7728">
                  <c:v>46137</c:v>
                </c:pt>
                <c:pt idx="7729">
                  <c:v>46137</c:v>
                </c:pt>
                <c:pt idx="7730">
                  <c:v>46137</c:v>
                </c:pt>
                <c:pt idx="7731">
                  <c:v>46137</c:v>
                </c:pt>
                <c:pt idx="7732">
                  <c:v>46137</c:v>
                </c:pt>
                <c:pt idx="7733">
                  <c:v>46137</c:v>
                </c:pt>
                <c:pt idx="7734">
                  <c:v>46137</c:v>
                </c:pt>
                <c:pt idx="7735">
                  <c:v>46138</c:v>
                </c:pt>
                <c:pt idx="7736">
                  <c:v>46138</c:v>
                </c:pt>
                <c:pt idx="7737">
                  <c:v>46138</c:v>
                </c:pt>
                <c:pt idx="7738">
                  <c:v>46138</c:v>
                </c:pt>
                <c:pt idx="7739">
                  <c:v>46138</c:v>
                </c:pt>
                <c:pt idx="7740">
                  <c:v>46138</c:v>
                </c:pt>
                <c:pt idx="7741">
                  <c:v>46138</c:v>
                </c:pt>
                <c:pt idx="7742">
                  <c:v>46138</c:v>
                </c:pt>
                <c:pt idx="7743">
                  <c:v>46138</c:v>
                </c:pt>
                <c:pt idx="7744">
                  <c:v>46138</c:v>
                </c:pt>
                <c:pt idx="7745">
                  <c:v>46138</c:v>
                </c:pt>
                <c:pt idx="7746">
                  <c:v>46138</c:v>
                </c:pt>
                <c:pt idx="7747">
                  <c:v>46138</c:v>
                </c:pt>
                <c:pt idx="7748">
                  <c:v>46138</c:v>
                </c:pt>
                <c:pt idx="7749">
                  <c:v>46138</c:v>
                </c:pt>
                <c:pt idx="7750">
                  <c:v>46139</c:v>
                </c:pt>
                <c:pt idx="7751">
                  <c:v>46139</c:v>
                </c:pt>
                <c:pt idx="7752">
                  <c:v>46139</c:v>
                </c:pt>
                <c:pt idx="7753">
                  <c:v>46139</c:v>
                </c:pt>
                <c:pt idx="7754">
                  <c:v>46139</c:v>
                </c:pt>
                <c:pt idx="7755">
                  <c:v>46139</c:v>
                </c:pt>
                <c:pt idx="7756">
                  <c:v>46139</c:v>
                </c:pt>
                <c:pt idx="7757">
                  <c:v>46139</c:v>
                </c:pt>
                <c:pt idx="7758">
                  <c:v>46139</c:v>
                </c:pt>
                <c:pt idx="7759">
                  <c:v>46139</c:v>
                </c:pt>
                <c:pt idx="7760">
                  <c:v>46139</c:v>
                </c:pt>
                <c:pt idx="7761">
                  <c:v>46139</c:v>
                </c:pt>
                <c:pt idx="7762">
                  <c:v>46139</c:v>
                </c:pt>
                <c:pt idx="7763">
                  <c:v>46140</c:v>
                </c:pt>
                <c:pt idx="7764">
                  <c:v>46140</c:v>
                </c:pt>
                <c:pt idx="7765">
                  <c:v>46140</c:v>
                </c:pt>
                <c:pt idx="7766">
                  <c:v>46140</c:v>
                </c:pt>
                <c:pt idx="7767">
                  <c:v>46140</c:v>
                </c:pt>
                <c:pt idx="7768">
                  <c:v>46140</c:v>
                </c:pt>
                <c:pt idx="7769">
                  <c:v>46140</c:v>
                </c:pt>
                <c:pt idx="7770">
                  <c:v>46140</c:v>
                </c:pt>
                <c:pt idx="7771">
                  <c:v>46141</c:v>
                </c:pt>
                <c:pt idx="7772">
                  <c:v>46141</c:v>
                </c:pt>
                <c:pt idx="7773">
                  <c:v>46141</c:v>
                </c:pt>
                <c:pt idx="7774">
                  <c:v>46141</c:v>
                </c:pt>
                <c:pt idx="7775">
                  <c:v>46141</c:v>
                </c:pt>
                <c:pt idx="7776">
                  <c:v>46142</c:v>
                </c:pt>
                <c:pt idx="7777">
                  <c:v>46142</c:v>
                </c:pt>
                <c:pt idx="7778">
                  <c:v>46142</c:v>
                </c:pt>
                <c:pt idx="7779">
                  <c:v>46142</c:v>
                </c:pt>
                <c:pt idx="7780">
                  <c:v>46142</c:v>
                </c:pt>
                <c:pt idx="7781">
                  <c:v>46142</c:v>
                </c:pt>
                <c:pt idx="7782">
                  <c:v>46142</c:v>
                </c:pt>
                <c:pt idx="7783">
                  <c:v>46142</c:v>
                </c:pt>
                <c:pt idx="7784">
                  <c:v>46142</c:v>
                </c:pt>
                <c:pt idx="7785">
                  <c:v>46142</c:v>
                </c:pt>
                <c:pt idx="7786">
                  <c:v>46143</c:v>
                </c:pt>
                <c:pt idx="7787">
                  <c:v>46143</c:v>
                </c:pt>
                <c:pt idx="7788">
                  <c:v>46143</c:v>
                </c:pt>
                <c:pt idx="7789">
                  <c:v>46143</c:v>
                </c:pt>
                <c:pt idx="7790">
                  <c:v>46143</c:v>
                </c:pt>
                <c:pt idx="7791">
                  <c:v>46143</c:v>
                </c:pt>
                <c:pt idx="7792">
                  <c:v>46143</c:v>
                </c:pt>
                <c:pt idx="7793">
                  <c:v>46143</c:v>
                </c:pt>
                <c:pt idx="7794">
                  <c:v>46143</c:v>
                </c:pt>
                <c:pt idx="7795">
                  <c:v>46143</c:v>
                </c:pt>
                <c:pt idx="7796">
                  <c:v>46143</c:v>
                </c:pt>
                <c:pt idx="7797">
                  <c:v>46143</c:v>
                </c:pt>
                <c:pt idx="7798">
                  <c:v>46143</c:v>
                </c:pt>
                <c:pt idx="7799">
                  <c:v>46144</c:v>
                </c:pt>
                <c:pt idx="7800">
                  <c:v>46144</c:v>
                </c:pt>
                <c:pt idx="7801">
                  <c:v>46144</c:v>
                </c:pt>
                <c:pt idx="7802">
                  <c:v>46144</c:v>
                </c:pt>
                <c:pt idx="7803">
                  <c:v>46144</c:v>
                </c:pt>
                <c:pt idx="7804">
                  <c:v>46144</c:v>
                </c:pt>
                <c:pt idx="7805">
                  <c:v>46144</c:v>
                </c:pt>
                <c:pt idx="7806">
                  <c:v>46144</c:v>
                </c:pt>
                <c:pt idx="7807">
                  <c:v>46144</c:v>
                </c:pt>
                <c:pt idx="7808">
                  <c:v>46144</c:v>
                </c:pt>
                <c:pt idx="7809">
                  <c:v>46144</c:v>
                </c:pt>
                <c:pt idx="7810">
                  <c:v>46144</c:v>
                </c:pt>
                <c:pt idx="7811">
                  <c:v>46145</c:v>
                </c:pt>
                <c:pt idx="7812">
                  <c:v>46145</c:v>
                </c:pt>
                <c:pt idx="7813">
                  <c:v>46145</c:v>
                </c:pt>
                <c:pt idx="7814">
                  <c:v>46145</c:v>
                </c:pt>
                <c:pt idx="7815">
                  <c:v>46145</c:v>
                </c:pt>
                <c:pt idx="7816">
                  <c:v>46145</c:v>
                </c:pt>
                <c:pt idx="7817">
                  <c:v>46145</c:v>
                </c:pt>
                <c:pt idx="7818">
                  <c:v>46145</c:v>
                </c:pt>
                <c:pt idx="7819">
                  <c:v>46145</c:v>
                </c:pt>
                <c:pt idx="7820">
                  <c:v>46145</c:v>
                </c:pt>
                <c:pt idx="7821">
                  <c:v>46145</c:v>
                </c:pt>
                <c:pt idx="7822">
                  <c:v>46145</c:v>
                </c:pt>
                <c:pt idx="7823">
                  <c:v>46145</c:v>
                </c:pt>
                <c:pt idx="7824">
                  <c:v>46145</c:v>
                </c:pt>
                <c:pt idx="7825">
                  <c:v>46145</c:v>
                </c:pt>
                <c:pt idx="7826">
                  <c:v>46145</c:v>
                </c:pt>
                <c:pt idx="7827">
                  <c:v>46145</c:v>
                </c:pt>
                <c:pt idx="7828">
                  <c:v>46145</c:v>
                </c:pt>
                <c:pt idx="7829">
                  <c:v>46145</c:v>
                </c:pt>
                <c:pt idx="7830">
                  <c:v>46145</c:v>
                </c:pt>
                <c:pt idx="7831">
                  <c:v>46146</c:v>
                </c:pt>
                <c:pt idx="7832">
                  <c:v>46146</c:v>
                </c:pt>
                <c:pt idx="7833">
                  <c:v>46146</c:v>
                </c:pt>
                <c:pt idx="7834">
                  <c:v>46146</c:v>
                </c:pt>
                <c:pt idx="7835">
                  <c:v>46146</c:v>
                </c:pt>
                <c:pt idx="7836">
                  <c:v>46146</c:v>
                </c:pt>
                <c:pt idx="7837">
                  <c:v>46146</c:v>
                </c:pt>
                <c:pt idx="7838">
                  <c:v>46146</c:v>
                </c:pt>
                <c:pt idx="7839">
                  <c:v>46146</c:v>
                </c:pt>
                <c:pt idx="7840">
                  <c:v>46146</c:v>
                </c:pt>
                <c:pt idx="7841">
                  <c:v>46146</c:v>
                </c:pt>
                <c:pt idx="7842">
                  <c:v>46147</c:v>
                </c:pt>
                <c:pt idx="7843">
                  <c:v>46147</c:v>
                </c:pt>
                <c:pt idx="7844">
                  <c:v>46147</c:v>
                </c:pt>
                <c:pt idx="7845">
                  <c:v>46147</c:v>
                </c:pt>
                <c:pt idx="7846">
                  <c:v>46147</c:v>
                </c:pt>
                <c:pt idx="7847">
                  <c:v>46147</c:v>
                </c:pt>
                <c:pt idx="7848">
                  <c:v>46147</c:v>
                </c:pt>
                <c:pt idx="7849">
                  <c:v>46147</c:v>
                </c:pt>
                <c:pt idx="7850">
                  <c:v>46147</c:v>
                </c:pt>
                <c:pt idx="7851">
                  <c:v>46147</c:v>
                </c:pt>
                <c:pt idx="7852">
                  <c:v>46147</c:v>
                </c:pt>
                <c:pt idx="7853">
                  <c:v>46148</c:v>
                </c:pt>
                <c:pt idx="7854">
                  <c:v>46148</c:v>
                </c:pt>
                <c:pt idx="7855">
                  <c:v>46148</c:v>
                </c:pt>
                <c:pt idx="7856">
                  <c:v>46148</c:v>
                </c:pt>
                <c:pt idx="7857">
                  <c:v>46148</c:v>
                </c:pt>
                <c:pt idx="7858">
                  <c:v>46148</c:v>
                </c:pt>
                <c:pt idx="7859">
                  <c:v>46148</c:v>
                </c:pt>
                <c:pt idx="7860">
                  <c:v>46148</c:v>
                </c:pt>
                <c:pt idx="7861">
                  <c:v>46149</c:v>
                </c:pt>
                <c:pt idx="7862">
                  <c:v>46149</c:v>
                </c:pt>
                <c:pt idx="7863">
                  <c:v>46149</c:v>
                </c:pt>
                <c:pt idx="7864">
                  <c:v>46149</c:v>
                </c:pt>
                <c:pt idx="7865">
                  <c:v>46149</c:v>
                </c:pt>
                <c:pt idx="7866">
                  <c:v>46149</c:v>
                </c:pt>
                <c:pt idx="7867">
                  <c:v>46149</c:v>
                </c:pt>
                <c:pt idx="7868">
                  <c:v>46149</c:v>
                </c:pt>
                <c:pt idx="7869">
                  <c:v>46149</c:v>
                </c:pt>
                <c:pt idx="7870">
                  <c:v>46149</c:v>
                </c:pt>
                <c:pt idx="7871">
                  <c:v>46149</c:v>
                </c:pt>
                <c:pt idx="7872">
                  <c:v>46150</c:v>
                </c:pt>
                <c:pt idx="7873">
                  <c:v>46150</c:v>
                </c:pt>
                <c:pt idx="7874">
                  <c:v>46150</c:v>
                </c:pt>
                <c:pt idx="7875">
                  <c:v>46150</c:v>
                </c:pt>
                <c:pt idx="7876">
                  <c:v>46150</c:v>
                </c:pt>
                <c:pt idx="7877">
                  <c:v>46150</c:v>
                </c:pt>
                <c:pt idx="7878">
                  <c:v>46150</c:v>
                </c:pt>
                <c:pt idx="7879">
                  <c:v>46150</c:v>
                </c:pt>
                <c:pt idx="7880">
                  <c:v>46151</c:v>
                </c:pt>
                <c:pt idx="7881">
                  <c:v>46151</c:v>
                </c:pt>
                <c:pt idx="7882">
                  <c:v>46151</c:v>
                </c:pt>
                <c:pt idx="7883">
                  <c:v>46151</c:v>
                </c:pt>
                <c:pt idx="7884">
                  <c:v>46151</c:v>
                </c:pt>
                <c:pt idx="7885">
                  <c:v>46151</c:v>
                </c:pt>
                <c:pt idx="7886">
                  <c:v>46151</c:v>
                </c:pt>
                <c:pt idx="7887">
                  <c:v>46151</c:v>
                </c:pt>
                <c:pt idx="7888">
                  <c:v>46151</c:v>
                </c:pt>
                <c:pt idx="7889">
                  <c:v>46151</c:v>
                </c:pt>
                <c:pt idx="7890">
                  <c:v>46152</c:v>
                </c:pt>
                <c:pt idx="7891">
                  <c:v>46152</c:v>
                </c:pt>
                <c:pt idx="7892">
                  <c:v>46152</c:v>
                </c:pt>
                <c:pt idx="7893">
                  <c:v>46152</c:v>
                </c:pt>
                <c:pt idx="7894">
                  <c:v>46152</c:v>
                </c:pt>
                <c:pt idx="7895">
                  <c:v>46152</c:v>
                </c:pt>
                <c:pt idx="7896">
                  <c:v>46152</c:v>
                </c:pt>
                <c:pt idx="7897">
                  <c:v>46152</c:v>
                </c:pt>
                <c:pt idx="7898">
                  <c:v>46152</c:v>
                </c:pt>
                <c:pt idx="7899">
                  <c:v>46152</c:v>
                </c:pt>
                <c:pt idx="7900">
                  <c:v>46152</c:v>
                </c:pt>
                <c:pt idx="7901">
                  <c:v>46152</c:v>
                </c:pt>
                <c:pt idx="7902">
                  <c:v>46152</c:v>
                </c:pt>
                <c:pt idx="7903">
                  <c:v>46152</c:v>
                </c:pt>
                <c:pt idx="7904">
                  <c:v>46153</c:v>
                </c:pt>
                <c:pt idx="7905">
                  <c:v>46153</c:v>
                </c:pt>
                <c:pt idx="7906">
                  <c:v>46153</c:v>
                </c:pt>
                <c:pt idx="7907">
                  <c:v>46153</c:v>
                </c:pt>
                <c:pt idx="7908">
                  <c:v>46153</c:v>
                </c:pt>
                <c:pt idx="7909">
                  <c:v>46153</c:v>
                </c:pt>
                <c:pt idx="7910">
                  <c:v>46153</c:v>
                </c:pt>
                <c:pt idx="7911">
                  <c:v>46153</c:v>
                </c:pt>
                <c:pt idx="7912">
                  <c:v>46153</c:v>
                </c:pt>
                <c:pt idx="7913">
                  <c:v>46153</c:v>
                </c:pt>
                <c:pt idx="7914">
                  <c:v>46153</c:v>
                </c:pt>
                <c:pt idx="7915">
                  <c:v>46153</c:v>
                </c:pt>
                <c:pt idx="7916">
                  <c:v>46153</c:v>
                </c:pt>
                <c:pt idx="7917">
                  <c:v>46153</c:v>
                </c:pt>
                <c:pt idx="7918">
                  <c:v>46153</c:v>
                </c:pt>
                <c:pt idx="7919">
                  <c:v>46153</c:v>
                </c:pt>
                <c:pt idx="7920">
                  <c:v>46153</c:v>
                </c:pt>
                <c:pt idx="7921">
                  <c:v>46154</c:v>
                </c:pt>
                <c:pt idx="7922">
                  <c:v>46154</c:v>
                </c:pt>
                <c:pt idx="7923">
                  <c:v>46154</c:v>
                </c:pt>
                <c:pt idx="7924">
                  <c:v>46154</c:v>
                </c:pt>
                <c:pt idx="7925">
                  <c:v>46154</c:v>
                </c:pt>
                <c:pt idx="7926">
                  <c:v>46154</c:v>
                </c:pt>
                <c:pt idx="7927">
                  <c:v>46154</c:v>
                </c:pt>
                <c:pt idx="7928">
                  <c:v>46154</c:v>
                </c:pt>
                <c:pt idx="7929">
                  <c:v>46154</c:v>
                </c:pt>
                <c:pt idx="7930">
                  <c:v>46154</c:v>
                </c:pt>
                <c:pt idx="7931">
                  <c:v>46154</c:v>
                </c:pt>
                <c:pt idx="7932">
                  <c:v>46155</c:v>
                </c:pt>
                <c:pt idx="7933">
                  <c:v>46155</c:v>
                </c:pt>
                <c:pt idx="7934">
                  <c:v>46155</c:v>
                </c:pt>
                <c:pt idx="7935">
                  <c:v>46155</c:v>
                </c:pt>
                <c:pt idx="7936">
                  <c:v>46155</c:v>
                </c:pt>
                <c:pt idx="7937">
                  <c:v>46155</c:v>
                </c:pt>
                <c:pt idx="7938">
                  <c:v>46155</c:v>
                </c:pt>
                <c:pt idx="7939">
                  <c:v>46155</c:v>
                </c:pt>
                <c:pt idx="7940">
                  <c:v>46155</c:v>
                </c:pt>
                <c:pt idx="7941">
                  <c:v>46155</c:v>
                </c:pt>
                <c:pt idx="7942">
                  <c:v>46156</c:v>
                </c:pt>
                <c:pt idx="7943">
                  <c:v>46156</c:v>
                </c:pt>
                <c:pt idx="7944">
                  <c:v>46156</c:v>
                </c:pt>
                <c:pt idx="7945">
                  <c:v>46156</c:v>
                </c:pt>
                <c:pt idx="7946">
                  <c:v>46156</c:v>
                </c:pt>
                <c:pt idx="7947">
                  <c:v>46157</c:v>
                </c:pt>
                <c:pt idx="7948">
                  <c:v>46157</c:v>
                </c:pt>
                <c:pt idx="7949">
                  <c:v>46157</c:v>
                </c:pt>
                <c:pt idx="7950">
                  <c:v>46157</c:v>
                </c:pt>
                <c:pt idx="7951">
                  <c:v>46157</c:v>
                </c:pt>
                <c:pt idx="7952">
                  <c:v>46157</c:v>
                </c:pt>
                <c:pt idx="7953">
                  <c:v>46157</c:v>
                </c:pt>
                <c:pt idx="7954">
                  <c:v>46157</c:v>
                </c:pt>
                <c:pt idx="7955">
                  <c:v>46157</c:v>
                </c:pt>
                <c:pt idx="7956">
                  <c:v>46157</c:v>
                </c:pt>
                <c:pt idx="7957">
                  <c:v>46157</c:v>
                </c:pt>
                <c:pt idx="7958">
                  <c:v>46157</c:v>
                </c:pt>
                <c:pt idx="7959">
                  <c:v>46157</c:v>
                </c:pt>
                <c:pt idx="7960">
                  <c:v>46157</c:v>
                </c:pt>
                <c:pt idx="7961">
                  <c:v>46157</c:v>
                </c:pt>
                <c:pt idx="7962">
                  <c:v>46157</c:v>
                </c:pt>
                <c:pt idx="7963">
                  <c:v>46157</c:v>
                </c:pt>
                <c:pt idx="7964">
                  <c:v>46157</c:v>
                </c:pt>
                <c:pt idx="7965">
                  <c:v>46157</c:v>
                </c:pt>
                <c:pt idx="7966">
                  <c:v>46157</c:v>
                </c:pt>
                <c:pt idx="7967">
                  <c:v>46158</c:v>
                </c:pt>
                <c:pt idx="7968">
                  <c:v>46158</c:v>
                </c:pt>
                <c:pt idx="7969">
                  <c:v>46158</c:v>
                </c:pt>
                <c:pt idx="7970">
                  <c:v>46158</c:v>
                </c:pt>
                <c:pt idx="7971">
                  <c:v>46158</c:v>
                </c:pt>
                <c:pt idx="7972">
                  <c:v>46158</c:v>
                </c:pt>
                <c:pt idx="7973">
                  <c:v>46158</c:v>
                </c:pt>
                <c:pt idx="7974">
                  <c:v>46158</c:v>
                </c:pt>
                <c:pt idx="7975">
                  <c:v>46158</c:v>
                </c:pt>
                <c:pt idx="7976">
                  <c:v>46158</c:v>
                </c:pt>
                <c:pt idx="7977">
                  <c:v>46158</c:v>
                </c:pt>
                <c:pt idx="7978">
                  <c:v>46158</c:v>
                </c:pt>
                <c:pt idx="7979">
                  <c:v>46158</c:v>
                </c:pt>
                <c:pt idx="7980">
                  <c:v>46158</c:v>
                </c:pt>
                <c:pt idx="7981">
                  <c:v>46158</c:v>
                </c:pt>
                <c:pt idx="7982">
                  <c:v>46159</c:v>
                </c:pt>
                <c:pt idx="7983">
                  <c:v>46159</c:v>
                </c:pt>
                <c:pt idx="7984">
                  <c:v>46159</c:v>
                </c:pt>
                <c:pt idx="7985">
                  <c:v>46159</c:v>
                </c:pt>
                <c:pt idx="7986">
                  <c:v>46159</c:v>
                </c:pt>
                <c:pt idx="7987">
                  <c:v>46159</c:v>
                </c:pt>
                <c:pt idx="7988">
                  <c:v>46159</c:v>
                </c:pt>
                <c:pt idx="7989">
                  <c:v>46159</c:v>
                </c:pt>
                <c:pt idx="7990">
                  <c:v>46159</c:v>
                </c:pt>
                <c:pt idx="7991">
                  <c:v>46159</c:v>
                </c:pt>
                <c:pt idx="7992">
                  <c:v>46159</c:v>
                </c:pt>
                <c:pt idx="7993">
                  <c:v>46159</c:v>
                </c:pt>
                <c:pt idx="7994">
                  <c:v>46160</c:v>
                </c:pt>
                <c:pt idx="7995">
                  <c:v>46160</c:v>
                </c:pt>
                <c:pt idx="7996">
                  <c:v>46160</c:v>
                </c:pt>
                <c:pt idx="7997">
                  <c:v>46160</c:v>
                </c:pt>
                <c:pt idx="7998">
                  <c:v>46160</c:v>
                </c:pt>
                <c:pt idx="7999">
                  <c:v>46160</c:v>
                </c:pt>
                <c:pt idx="8000">
                  <c:v>46160</c:v>
                </c:pt>
                <c:pt idx="8001">
                  <c:v>46161</c:v>
                </c:pt>
                <c:pt idx="8002">
                  <c:v>46161</c:v>
                </c:pt>
                <c:pt idx="8003">
                  <c:v>46161</c:v>
                </c:pt>
                <c:pt idx="8004">
                  <c:v>46161</c:v>
                </c:pt>
                <c:pt idx="8005">
                  <c:v>46161</c:v>
                </c:pt>
                <c:pt idx="8006">
                  <c:v>46161</c:v>
                </c:pt>
                <c:pt idx="8007">
                  <c:v>46161</c:v>
                </c:pt>
                <c:pt idx="8008">
                  <c:v>46161</c:v>
                </c:pt>
                <c:pt idx="8009">
                  <c:v>46161</c:v>
                </c:pt>
                <c:pt idx="8010">
                  <c:v>46161</c:v>
                </c:pt>
                <c:pt idx="8011">
                  <c:v>46161</c:v>
                </c:pt>
                <c:pt idx="8012">
                  <c:v>46162</c:v>
                </c:pt>
                <c:pt idx="8013">
                  <c:v>46162</c:v>
                </c:pt>
                <c:pt idx="8014">
                  <c:v>46162</c:v>
                </c:pt>
                <c:pt idx="8015">
                  <c:v>46162</c:v>
                </c:pt>
                <c:pt idx="8016">
                  <c:v>46162</c:v>
                </c:pt>
                <c:pt idx="8017">
                  <c:v>46162</c:v>
                </c:pt>
                <c:pt idx="8018">
                  <c:v>46162</c:v>
                </c:pt>
                <c:pt idx="8019">
                  <c:v>46162</c:v>
                </c:pt>
                <c:pt idx="8020">
                  <c:v>46163</c:v>
                </c:pt>
                <c:pt idx="8021">
                  <c:v>46163</c:v>
                </c:pt>
                <c:pt idx="8022">
                  <c:v>46163</c:v>
                </c:pt>
                <c:pt idx="8023">
                  <c:v>46163</c:v>
                </c:pt>
                <c:pt idx="8024">
                  <c:v>46163</c:v>
                </c:pt>
                <c:pt idx="8025">
                  <c:v>46163</c:v>
                </c:pt>
                <c:pt idx="8026">
                  <c:v>46163</c:v>
                </c:pt>
                <c:pt idx="8027">
                  <c:v>46163</c:v>
                </c:pt>
                <c:pt idx="8028">
                  <c:v>46163</c:v>
                </c:pt>
                <c:pt idx="8029">
                  <c:v>46163</c:v>
                </c:pt>
                <c:pt idx="8030">
                  <c:v>46164</c:v>
                </c:pt>
                <c:pt idx="8031">
                  <c:v>46164</c:v>
                </c:pt>
                <c:pt idx="8032">
                  <c:v>46164</c:v>
                </c:pt>
                <c:pt idx="8033">
                  <c:v>46164</c:v>
                </c:pt>
                <c:pt idx="8034">
                  <c:v>46164</c:v>
                </c:pt>
                <c:pt idx="8035">
                  <c:v>46164</c:v>
                </c:pt>
                <c:pt idx="8036">
                  <c:v>46164</c:v>
                </c:pt>
                <c:pt idx="8037">
                  <c:v>46164</c:v>
                </c:pt>
                <c:pt idx="8038">
                  <c:v>46164</c:v>
                </c:pt>
                <c:pt idx="8039">
                  <c:v>46164</c:v>
                </c:pt>
                <c:pt idx="8040">
                  <c:v>46164</c:v>
                </c:pt>
                <c:pt idx="8041">
                  <c:v>46165</c:v>
                </c:pt>
                <c:pt idx="8042">
                  <c:v>46165</c:v>
                </c:pt>
                <c:pt idx="8043">
                  <c:v>46165</c:v>
                </c:pt>
                <c:pt idx="8044">
                  <c:v>46165</c:v>
                </c:pt>
                <c:pt idx="8045">
                  <c:v>46165</c:v>
                </c:pt>
                <c:pt idx="8046">
                  <c:v>46165</c:v>
                </c:pt>
                <c:pt idx="8047">
                  <c:v>46165</c:v>
                </c:pt>
                <c:pt idx="8048">
                  <c:v>46166</c:v>
                </c:pt>
                <c:pt idx="8049">
                  <c:v>46166</c:v>
                </c:pt>
                <c:pt idx="8050">
                  <c:v>46166</c:v>
                </c:pt>
                <c:pt idx="8051">
                  <c:v>46166</c:v>
                </c:pt>
                <c:pt idx="8052">
                  <c:v>46166</c:v>
                </c:pt>
                <c:pt idx="8053">
                  <c:v>46166</c:v>
                </c:pt>
                <c:pt idx="8054">
                  <c:v>46166</c:v>
                </c:pt>
                <c:pt idx="8055">
                  <c:v>46166</c:v>
                </c:pt>
                <c:pt idx="8056">
                  <c:v>46167</c:v>
                </c:pt>
                <c:pt idx="8057">
                  <c:v>46167</c:v>
                </c:pt>
                <c:pt idx="8058">
                  <c:v>46167</c:v>
                </c:pt>
                <c:pt idx="8059">
                  <c:v>46167</c:v>
                </c:pt>
                <c:pt idx="8060">
                  <c:v>46167</c:v>
                </c:pt>
                <c:pt idx="8061">
                  <c:v>46167</c:v>
                </c:pt>
                <c:pt idx="8062">
                  <c:v>46167</c:v>
                </c:pt>
                <c:pt idx="8063">
                  <c:v>46167</c:v>
                </c:pt>
                <c:pt idx="8064">
                  <c:v>46167</c:v>
                </c:pt>
                <c:pt idx="8065">
                  <c:v>46167</c:v>
                </c:pt>
                <c:pt idx="8066">
                  <c:v>46167</c:v>
                </c:pt>
                <c:pt idx="8067">
                  <c:v>46167</c:v>
                </c:pt>
                <c:pt idx="8068">
                  <c:v>46167</c:v>
                </c:pt>
                <c:pt idx="8069">
                  <c:v>46168</c:v>
                </c:pt>
                <c:pt idx="8070">
                  <c:v>46168</c:v>
                </c:pt>
                <c:pt idx="8071">
                  <c:v>46168</c:v>
                </c:pt>
                <c:pt idx="8072">
                  <c:v>46168</c:v>
                </c:pt>
                <c:pt idx="8073">
                  <c:v>46168</c:v>
                </c:pt>
                <c:pt idx="8074">
                  <c:v>46168</c:v>
                </c:pt>
                <c:pt idx="8075">
                  <c:v>46168</c:v>
                </c:pt>
                <c:pt idx="8076">
                  <c:v>46168</c:v>
                </c:pt>
                <c:pt idx="8077">
                  <c:v>46168</c:v>
                </c:pt>
                <c:pt idx="8078">
                  <c:v>46169</c:v>
                </c:pt>
                <c:pt idx="8079">
                  <c:v>46169</c:v>
                </c:pt>
                <c:pt idx="8080">
                  <c:v>46169</c:v>
                </c:pt>
                <c:pt idx="8081">
                  <c:v>46169</c:v>
                </c:pt>
                <c:pt idx="8082">
                  <c:v>46169</c:v>
                </c:pt>
                <c:pt idx="8083">
                  <c:v>46169</c:v>
                </c:pt>
                <c:pt idx="8084">
                  <c:v>46169</c:v>
                </c:pt>
                <c:pt idx="8085">
                  <c:v>46169</c:v>
                </c:pt>
                <c:pt idx="8086">
                  <c:v>46170</c:v>
                </c:pt>
                <c:pt idx="8087">
                  <c:v>46170</c:v>
                </c:pt>
                <c:pt idx="8088">
                  <c:v>46170</c:v>
                </c:pt>
                <c:pt idx="8089">
                  <c:v>46170</c:v>
                </c:pt>
                <c:pt idx="8090">
                  <c:v>46170</c:v>
                </c:pt>
                <c:pt idx="8091">
                  <c:v>46170</c:v>
                </c:pt>
                <c:pt idx="8092">
                  <c:v>46170</c:v>
                </c:pt>
                <c:pt idx="8093">
                  <c:v>46170</c:v>
                </c:pt>
                <c:pt idx="8094">
                  <c:v>46170</c:v>
                </c:pt>
                <c:pt idx="8095">
                  <c:v>46170</c:v>
                </c:pt>
                <c:pt idx="8096">
                  <c:v>46170</c:v>
                </c:pt>
                <c:pt idx="8097">
                  <c:v>46171</c:v>
                </c:pt>
                <c:pt idx="8098">
                  <c:v>46171</c:v>
                </c:pt>
                <c:pt idx="8099">
                  <c:v>46171</c:v>
                </c:pt>
                <c:pt idx="8100">
                  <c:v>46171</c:v>
                </c:pt>
                <c:pt idx="8101">
                  <c:v>46171</c:v>
                </c:pt>
                <c:pt idx="8102">
                  <c:v>46171</c:v>
                </c:pt>
                <c:pt idx="8103">
                  <c:v>46171</c:v>
                </c:pt>
                <c:pt idx="8104">
                  <c:v>46171</c:v>
                </c:pt>
                <c:pt idx="8105">
                  <c:v>46171</c:v>
                </c:pt>
                <c:pt idx="8106">
                  <c:v>46171</c:v>
                </c:pt>
                <c:pt idx="8107">
                  <c:v>46172</c:v>
                </c:pt>
                <c:pt idx="8108">
                  <c:v>46172</c:v>
                </c:pt>
                <c:pt idx="8109">
                  <c:v>46172</c:v>
                </c:pt>
                <c:pt idx="8110">
                  <c:v>46172</c:v>
                </c:pt>
                <c:pt idx="8111">
                  <c:v>46172</c:v>
                </c:pt>
                <c:pt idx="8112">
                  <c:v>46172</c:v>
                </c:pt>
                <c:pt idx="8113">
                  <c:v>46172</c:v>
                </c:pt>
                <c:pt idx="8114">
                  <c:v>46172</c:v>
                </c:pt>
                <c:pt idx="8115">
                  <c:v>46172</c:v>
                </c:pt>
                <c:pt idx="8116">
                  <c:v>46172</c:v>
                </c:pt>
                <c:pt idx="8117">
                  <c:v>46172</c:v>
                </c:pt>
                <c:pt idx="8118">
                  <c:v>46172</c:v>
                </c:pt>
                <c:pt idx="8119">
                  <c:v>46173</c:v>
                </c:pt>
                <c:pt idx="8120">
                  <c:v>46173</c:v>
                </c:pt>
                <c:pt idx="8121">
                  <c:v>46173</c:v>
                </c:pt>
                <c:pt idx="8122">
                  <c:v>46173</c:v>
                </c:pt>
                <c:pt idx="8123">
                  <c:v>46173</c:v>
                </c:pt>
                <c:pt idx="8124">
                  <c:v>46173</c:v>
                </c:pt>
                <c:pt idx="8125">
                  <c:v>46173</c:v>
                </c:pt>
                <c:pt idx="8126">
                  <c:v>46173</c:v>
                </c:pt>
                <c:pt idx="8127">
                  <c:v>46173</c:v>
                </c:pt>
                <c:pt idx="8128">
                  <c:v>46173</c:v>
                </c:pt>
                <c:pt idx="8129">
                  <c:v>46173</c:v>
                </c:pt>
                <c:pt idx="8130">
                  <c:v>46173</c:v>
                </c:pt>
                <c:pt idx="8131">
                  <c:v>46173</c:v>
                </c:pt>
                <c:pt idx="8132">
                  <c:v>46173</c:v>
                </c:pt>
                <c:pt idx="8133">
                  <c:v>46173</c:v>
                </c:pt>
                <c:pt idx="8134">
                  <c:v>46173</c:v>
                </c:pt>
                <c:pt idx="8135">
                  <c:v>46173</c:v>
                </c:pt>
                <c:pt idx="8136">
                  <c:v>46173</c:v>
                </c:pt>
                <c:pt idx="8137">
                  <c:v>46173</c:v>
                </c:pt>
                <c:pt idx="8138">
                  <c:v>46173</c:v>
                </c:pt>
                <c:pt idx="8139">
                  <c:v>46174</c:v>
                </c:pt>
                <c:pt idx="8140">
                  <c:v>46174</c:v>
                </c:pt>
                <c:pt idx="8141">
                  <c:v>46174</c:v>
                </c:pt>
                <c:pt idx="8142">
                  <c:v>46174</c:v>
                </c:pt>
                <c:pt idx="8143">
                  <c:v>46174</c:v>
                </c:pt>
                <c:pt idx="8144">
                  <c:v>46174</c:v>
                </c:pt>
                <c:pt idx="8145">
                  <c:v>46174</c:v>
                </c:pt>
                <c:pt idx="8146">
                  <c:v>46174</c:v>
                </c:pt>
                <c:pt idx="8147">
                  <c:v>46178</c:v>
                </c:pt>
                <c:pt idx="8148">
                  <c:v>46185</c:v>
                </c:pt>
                <c:pt idx="8149">
                  <c:v>46192</c:v>
                </c:pt>
              </c:numCache>
            </c:numRef>
          </c:xVal>
          <c:yVal>
            <c:numRef>
              <c:f>Hoja4!$E$7:$E$8156</c:f>
              <c:numCache>
                <c:formatCode>_("$"* #,##0.00_);_("$"* \(#,##0.00\);_("$"* "-"??_);_(@_)</c:formatCode>
                <c:ptCount val="8150"/>
                <c:pt idx="0">
                  <c:v>1500</c:v>
                </c:pt>
                <c:pt idx="1">
                  <c:v>1989.03</c:v>
                </c:pt>
                <c:pt idx="2">
                  <c:v>2478.06</c:v>
                </c:pt>
                <c:pt idx="3">
                  <c:v>2478.06</c:v>
                </c:pt>
                <c:pt idx="4">
                  <c:v>2967.09</c:v>
                </c:pt>
                <c:pt idx="5">
                  <c:v>3317.1000000000004</c:v>
                </c:pt>
                <c:pt idx="6">
                  <c:v>3806.13</c:v>
                </c:pt>
                <c:pt idx="7">
                  <c:v>4156.1400000000003</c:v>
                </c:pt>
                <c:pt idx="8">
                  <c:v>4645.17</c:v>
                </c:pt>
                <c:pt idx="9">
                  <c:v>4995.18</c:v>
                </c:pt>
                <c:pt idx="10">
                  <c:v>5484.21</c:v>
                </c:pt>
                <c:pt idx="11">
                  <c:v>5834.22</c:v>
                </c:pt>
                <c:pt idx="12">
                  <c:v>6323.25</c:v>
                </c:pt>
                <c:pt idx="13">
                  <c:v>6673.26</c:v>
                </c:pt>
                <c:pt idx="14">
                  <c:v>7162.29</c:v>
                </c:pt>
                <c:pt idx="15">
                  <c:v>7512.3</c:v>
                </c:pt>
                <c:pt idx="16">
                  <c:v>8001.33</c:v>
                </c:pt>
                <c:pt idx="17">
                  <c:v>8500.33</c:v>
                </c:pt>
                <c:pt idx="18">
                  <c:v>8850.34</c:v>
                </c:pt>
                <c:pt idx="19">
                  <c:v>9339.3700000000008</c:v>
                </c:pt>
                <c:pt idx="20">
                  <c:v>9339.3700000000008</c:v>
                </c:pt>
                <c:pt idx="21">
                  <c:v>9666.2900000000009</c:v>
                </c:pt>
                <c:pt idx="22">
                  <c:v>10665.29</c:v>
                </c:pt>
                <c:pt idx="23">
                  <c:v>11015.300000000001</c:v>
                </c:pt>
                <c:pt idx="24">
                  <c:v>11504.330000000002</c:v>
                </c:pt>
                <c:pt idx="25">
                  <c:v>11804.29</c:v>
                </c:pt>
                <c:pt idx="26">
                  <c:v>12131.210000000001</c:v>
                </c:pt>
                <c:pt idx="27">
                  <c:v>12880.210000000001</c:v>
                </c:pt>
                <c:pt idx="28">
                  <c:v>13879.210000000001</c:v>
                </c:pt>
                <c:pt idx="29">
                  <c:v>14439.210000000001</c:v>
                </c:pt>
                <c:pt idx="30">
                  <c:v>14789.220000000001</c:v>
                </c:pt>
                <c:pt idx="31">
                  <c:v>15278.250000000002</c:v>
                </c:pt>
                <c:pt idx="32">
                  <c:v>15578.210000000001</c:v>
                </c:pt>
                <c:pt idx="33">
                  <c:v>15905.130000000001</c:v>
                </c:pt>
                <c:pt idx="34">
                  <c:v>16067.630000000001</c:v>
                </c:pt>
                <c:pt idx="35">
                  <c:v>16627.63</c:v>
                </c:pt>
                <c:pt idx="36">
                  <c:v>17187.63</c:v>
                </c:pt>
                <c:pt idx="37">
                  <c:v>19186.63</c:v>
                </c:pt>
                <c:pt idx="38">
                  <c:v>19536.64</c:v>
                </c:pt>
                <c:pt idx="39">
                  <c:v>20025.669999999998</c:v>
                </c:pt>
                <c:pt idx="40">
                  <c:v>20325.629999999997</c:v>
                </c:pt>
                <c:pt idx="41">
                  <c:v>20652.549999999996</c:v>
                </c:pt>
                <c:pt idx="42">
                  <c:v>20815.049999999996</c:v>
                </c:pt>
                <c:pt idx="43">
                  <c:v>21375.049999999996</c:v>
                </c:pt>
                <c:pt idx="44">
                  <c:v>21935.049999999996</c:v>
                </c:pt>
                <c:pt idx="45">
                  <c:v>22285.059999999994</c:v>
                </c:pt>
                <c:pt idx="46">
                  <c:v>22594.359999999993</c:v>
                </c:pt>
                <c:pt idx="47">
                  <c:v>23083.389999999992</c:v>
                </c:pt>
                <c:pt idx="48">
                  <c:v>25582.389999999992</c:v>
                </c:pt>
                <c:pt idx="49">
                  <c:v>25882.349999999991</c:v>
                </c:pt>
                <c:pt idx="50">
                  <c:v>26209.26999999999</c:v>
                </c:pt>
                <c:pt idx="51">
                  <c:v>26371.76999999999</c:v>
                </c:pt>
                <c:pt idx="52">
                  <c:v>26931.76999999999</c:v>
                </c:pt>
                <c:pt idx="53">
                  <c:v>27491.76999999999</c:v>
                </c:pt>
                <c:pt idx="54">
                  <c:v>28740.76999999999</c:v>
                </c:pt>
                <c:pt idx="55">
                  <c:v>29090.779999999988</c:v>
                </c:pt>
                <c:pt idx="56">
                  <c:v>29400.079999999987</c:v>
                </c:pt>
                <c:pt idx="57">
                  <c:v>29889.109999999986</c:v>
                </c:pt>
                <c:pt idx="58">
                  <c:v>30489.109999999986</c:v>
                </c:pt>
                <c:pt idx="59">
                  <c:v>30789.069999999985</c:v>
                </c:pt>
                <c:pt idx="60">
                  <c:v>31115.989999999983</c:v>
                </c:pt>
                <c:pt idx="61">
                  <c:v>31278.489999999983</c:v>
                </c:pt>
                <c:pt idx="62">
                  <c:v>31838.489999999983</c:v>
                </c:pt>
                <c:pt idx="63">
                  <c:v>32398.489999999983</c:v>
                </c:pt>
                <c:pt idx="64">
                  <c:v>33647.489999999983</c:v>
                </c:pt>
                <c:pt idx="65">
                  <c:v>33944.989999999983</c:v>
                </c:pt>
                <c:pt idx="66">
                  <c:v>34294.999999999985</c:v>
                </c:pt>
                <c:pt idx="67">
                  <c:v>34604.299999999988</c:v>
                </c:pt>
                <c:pt idx="68">
                  <c:v>35093.329999999987</c:v>
                </c:pt>
                <c:pt idx="69">
                  <c:v>35693.329999999987</c:v>
                </c:pt>
                <c:pt idx="70">
                  <c:v>35993.289999999986</c:v>
                </c:pt>
                <c:pt idx="71">
                  <c:v>36320.209999999985</c:v>
                </c:pt>
                <c:pt idx="72">
                  <c:v>36482.709999999985</c:v>
                </c:pt>
                <c:pt idx="73">
                  <c:v>37042.709999999985</c:v>
                </c:pt>
                <c:pt idx="74">
                  <c:v>37602.709999999985</c:v>
                </c:pt>
                <c:pt idx="75">
                  <c:v>37952.519999999982</c:v>
                </c:pt>
                <c:pt idx="76">
                  <c:v>38250.019999999982</c:v>
                </c:pt>
                <c:pt idx="77">
                  <c:v>38600.029999999984</c:v>
                </c:pt>
                <c:pt idx="78">
                  <c:v>38909.329999999987</c:v>
                </c:pt>
                <c:pt idx="79">
                  <c:v>39398.359999999986</c:v>
                </c:pt>
                <c:pt idx="80">
                  <c:v>39998.359999999986</c:v>
                </c:pt>
                <c:pt idx="81">
                  <c:v>40298.319999999985</c:v>
                </c:pt>
                <c:pt idx="82">
                  <c:v>40625.239999999983</c:v>
                </c:pt>
                <c:pt idx="83">
                  <c:v>40787.739999999983</c:v>
                </c:pt>
                <c:pt idx="84">
                  <c:v>41347.739999999983</c:v>
                </c:pt>
                <c:pt idx="85">
                  <c:v>41907.739999999983</c:v>
                </c:pt>
                <c:pt idx="86">
                  <c:v>42906.739999999983</c:v>
                </c:pt>
                <c:pt idx="87">
                  <c:v>44405.739999999983</c:v>
                </c:pt>
                <c:pt idx="88">
                  <c:v>44755.549999999981</c:v>
                </c:pt>
                <c:pt idx="89">
                  <c:v>45053.049999999981</c:v>
                </c:pt>
                <c:pt idx="90">
                  <c:v>45403.059999999983</c:v>
                </c:pt>
                <c:pt idx="91">
                  <c:v>45712.359999999986</c:v>
                </c:pt>
                <c:pt idx="92">
                  <c:v>46201.389999999985</c:v>
                </c:pt>
                <c:pt idx="93">
                  <c:v>46201.389999999985</c:v>
                </c:pt>
                <c:pt idx="94">
                  <c:v>46528.309999999983</c:v>
                </c:pt>
                <c:pt idx="95">
                  <c:v>47128.309999999983</c:v>
                </c:pt>
                <c:pt idx="96">
                  <c:v>47428.269999999982</c:v>
                </c:pt>
                <c:pt idx="97">
                  <c:v>47590.769999999982</c:v>
                </c:pt>
                <c:pt idx="98">
                  <c:v>48150.769999999982</c:v>
                </c:pt>
                <c:pt idx="99">
                  <c:v>48710.769999999982</c:v>
                </c:pt>
                <c:pt idx="100">
                  <c:v>48973.14999999998</c:v>
                </c:pt>
                <c:pt idx="101">
                  <c:v>49371.999999999978</c:v>
                </c:pt>
                <c:pt idx="102">
                  <c:v>49721.809999999976</c:v>
                </c:pt>
                <c:pt idx="103">
                  <c:v>50019.309999999976</c:v>
                </c:pt>
                <c:pt idx="104">
                  <c:v>50369.319999999978</c:v>
                </c:pt>
                <c:pt idx="105">
                  <c:v>50678.619999999981</c:v>
                </c:pt>
                <c:pt idx="106">
                  <c:v>51167.64999999998</c:v>
                </c:pt>
                <c:pt idx="107">
                  <c:v>51467.609999999979</c:v>
                </c:pt>
                <c:pt idx="108">
                  <c:v>51794.529999999977</c:v>
                </c:pt>
                <c:pt idx="109">
                  <c:v>52044.529999999977</c:v>
                </c:pt>
                <c:pt idx="110">
                  <c:v>52644.529999999977</c:v>
                </c:pt>
                <c:pt idx="111">
                  <c:v>52807.029999999977</c:v>
                </c:pt>
                <c:pt idx="112">
                  <c:v>54307.029999999977</c:v>
                </c:pt>
                <c:pt idx="113">
                  <c:v>54867.029999999977</c:v>
                </c:pt>
                <c:pt idx="114">
                  <c:v>55427.029999999977</c:v>
                </c:pt>
                <c:pt idx="115">
                  <c:v>56427.029999999977</c:v>
                </c:pt>
                <c:pt idx="116">
                  <c:v>56689.409999999974</c:v>
                </c:pt>
                <c:pt idx="117">
                  <c:v>57088.259999999973</c:v>
                </c:pt>
                <c:pt idx="118">
                  <c:v>57438.069999999971</c:v>
                </c:pt>
                <c:pt idx="119">
                  <c:v>57735.569999999971</c:v>
                </c:pt>
                <c:pt idx="120">
                  <c:v>58085.579999999973</c:v>
                </c:pt>
                <c:pt idx="121">
                  <c:v>58394.879999999976</c:v>
                </c:pt>
                <c:pt idx="122">
                  <c:v>58883.909999999974</c:v>
                </c:pt>
                <c:pt idx="123">
                  <c:v>59183.869999999974</c:v>
                </c:pt>
                <c:pt idx="124">
                  <c:v>59510.789999999972</c:v>
                </c:pt>
                <c:pt idx="125">
                  <c:v>59760.789999999972</c:v>
                </c:pt>
                <c:pt idx="126">
                  <c:v>60360.789999999972</c:v>
                </c:pt>
                <c:pt idx="127">
                  <c:v>60523.289999999972</c:v>
                </c:pt>
                <c:pt idx="128">
                  <c:v>61083.289999999972</c:v>
                </c:pt>
                <c:pt idx="129">
                  <c:v>61643.289999999972</c:v>
                </c:pt>
                <c:pt idx="130">
                  <c:v>62123.189999999973</c:v>
                </c:pt>
                <c:pt idx="131">
                  <c:v>62373.189999999973</c:v>
                </c:pt>
                <c:pt idx="132">
                  <c:v>62635.569999999971</c:v>
                </c:pt>
                <c:pt idx="133">
                  <c:v>63034.419999999969</c:v>
                </c:pt>
                <c:pt idx="134">
                  <c:v>63384.229999999967</c:v>
                </c:pt>
                <c:pt idx="135">
                  <c:v>63681.729999999967</c:v>
                </c:pt>
                <c:pt idx="136">
                  <c:v>64031.739999999969</c:v>
                </c:pt>
                <c:pt idx="137">
                  <c:v>64341.039999999972</c:v>
                </c:pt>
                <c:pt idx="138">
                  <c:v>64830.069999999971</c:v>
                </c:pt>
                <c:pt idx="139">
                  <c:v>65130.02999999997</c:v>
                </c:pt>
                <c:pt idx="140">
                  <c:v>65456.949999999968</c:v>
                </c:pt>
                <c:pt idx="141">
                  <c:v>65706.949999999968</c:v>
                </c:pt>
                <c:pt idx="142">
                  <c:v>66306.949999999968</c:v>
                </c:pt>
                <c:pt idx="143">
                  <c:v>66469.449999999968</c:v>
                </c:pt>
                <c:pt idx="144">
                  <c:v>67029.449999999968</c:v>
                </c:pt>
                <c:pt idx="145">
                  <c:v>67589.449999999968</c:v>
                </c:pt>
                <c:pt idx="146">
                  <c:v>68069.349999999962</c:v>
                </c:pt>
                <c:pt idx="147">
                  <c:v>68319.349999999962</c:v>
                </c:pt>
                <c:pt idx="148">
                  <c:v>68581.729999999967</c:v>
                </c:pt>
                <c:pt idx="149">
                  <c:v>68980.579999999973</c:v>
                </c:pt>
                <c:pt idx="150">
                  <c:v>69330.38999999997</c:v>
                </c:pt>
                <c:pt idx="151">
                  <c:v>69627.88999999997</c:v>
                </c:pt>
                <c:pt idx="152">
                  <c:v>70626.88999999997</c:v>
                </c:pt>
                <c:pt idx="153">
                  <c:v>70936.189999999973</c:v>
                </c:pt>
                <c:pt idx="154">
                  <c:v>71286.199999999968</c:v>
                </c:pt>
                <c:pt idx="155">
                  <c:v>71775.229999999967</c:v>
                </c:pt>
                <c:pt idx="156">
                  <c:v>72075.189999999973</c:v>
                </c:pt>
                <c:pt idx="157">
                  <c:v>72402.109999999971</c:v>
                </c:pt>
                <c:pt idx="158">
                  <c:v>72652.109999999971</c:v>
                </c:pt>
                <c:pt idx="159">
                  <c:v>73252.109999999971</c:v>
                </c:pt>
                <c:pt idx="160">
                  <c:v>73414.609999999971</c:v>
                </c:pt>
                <c:pt idx="161">
                  <c:v>74213.609999999971</c:v>
                </c:pt>
                <c:pt idx="162">
                  <c:v>74773.609999999971</c:v>
                </c:pt>
                <c:pt idx="163">
                  <c:v>75333.609999999971</c:v>
                </c:pt>
                <c:pt idx="164">
                  <c:v>75813.509999999966</c:v>
                </c:pt>
                <c:pt idx="165">
                  <c:v>76063.509999999966</c:v>
                </c:pt>
                <c:pt idx="166">
                  <c:v>76325.88999999997</c:v>
                </c:pt>
                <c:pt idx="167">
                  <c:v>76724.739999999976</c:v>
                </c:pt>
                <c:pt idx="168">
                  <c:v>77074.549999999974</c:v>
                </c:pt>
                <c:pt idx="169">
                  <c:v>77372.049999999974</c:v>
                </c:pt>
                <c:pt idx="170">
                  <c:v>77666.27999999997</c:v>
                </c:pt>
                <c:pt idx="171">
                  <c:v>77666.27999999997</c:v>
                </c:pt>
                <c:pt idx="172">
                  <c:v>77975.579999999973</c:v>
                </c:pt>
                <c:pt idx="173">
                  <c:v>78325.589999999967</c:v>
                </c:pt>
                <c:pt idx="174">
                  <c:v>78814.619999999966</c:v>
                </c:pt>
                <c:pt idx="175">
                  <c:v>79414.619999999966</c:v>
                </c:pt>
                <c:pt idx="176">
                  <c:v>79714.579999999973</c:v>
                </c:pt>
                <c:pt idx="177">
                  <c:v>80041.499999999971</c:v>
                </c:pt>
                <c:pt idx="178">
                  <c:v>80291.499999999971</c:v>
                </c:pt>
                <c:pt idx="179">
                  <c:v>80453.999999999971</c:v>
                </c:pt>
                <c:pt idx="180">
                  <c:v>81013.999999999971</c:v>
                </c:pt>
                <c:pt idx="181">
                  <c:v>81573.999999999971</c:v>
                </c:pt>
                <c:pt idx="182">
                  <c:v>81893.999999999971</c:v>
                </c:pt>
                <c:pt idx="183">
                  <c:v>82373.899999999965</c:v>
                </c:pt>
                <c:pt idx="184">
                  <c:v>82671.399999999965</c:v>
                </c:pt>
                <c:pt idx="185">
                  <c:v>82921.399999999965</c:v>
                </c:pt>
                <c:pt idx="186">
                  <c:v>83183.77999999997</c:v>
                </c:pt>
                <c:pt idx="187">
                  <c:v>83582.629999999976</c:v>
                </c:pt>
                <c:pt idx="188">
                  <c:v>83932.439999999973</c:v>
                </c:pt>
                <c:pt idx="189">
                  <c:v>84226.669999999969</c:v>
                </c:pt>
                <c:pt idx="190">
                  <c:v>84535.969999999972</c:v>
                </c:pt>
                <c:pt idx="191">
                  <c:v>85060.969999999972</c:v>
                </c:pt>
                <c:pt idx="192">
                  <c:v>85410.979999999967</c:v>
                </c:pt>
                <c:pt idx="193">
                  <c:v>85900.009999999966</c:v>
                </c:pt>
                <c:pt idx="194">
                  <c:v>86500.009999999966</c:v>
                </c:pt>
                <c:pt idx="195">
                  <c:v>86799.969999999972</c:v>
                </c:pt>
                <c:pt idx="196">
                  <c:v>87126.88999999997</c:v>
                </c:pt>
                <c:pt idx="197">
                  <c:v>87376.88999999997</c:v>
                </c:pt>
                <c:pt idx="198">
                  <c:v>87539.38999999997</c:v>
                </c:pt>
                <c:pt idx="199">
                  <c:v>88099.38999999997</c:v>
                </c:pt>
                <c:pt idx="200">
                  <c:v>88659.38999999997</c:v>
                </c:pt>
                <c:pt idx="201">
                  <c:v>88979.38999999997</c:v>
                </c:pt>
                <c:pt idx="202">
                  <c:v>89459.289999999964</c:v>
                </c:pt>
                <c:pt idx="203">
                  <c:v>89809.099999999962</c:v>
                </c:pt>
                <c:pt idx="204">
                  <c:v>90106.599999999962</c:v>
                </c:pt>
                <c:pt idx="205">
                  <c:v>90356.599999999962</c:v>
                </c:pt>
                <c:pt idx="206">
                  <c:v>90618.979999999967</c:v>
                </c:pt>
                <c:pt idx="207">
                  <c:v>91017.829999999973</c:v>
                </c:pt>
                <c:pt idx="208">
                  <c:v>91312.059999999969</c:v>
                </c:pt>
                <c:pt idx="209">
                  <c:v>91621.359999999971</c:v>
                </c:pt>
                <c:pt idx="210">
                  <c:v>91971.369999999966</c:v>
                </c:pt>
                <c:pt idx="211">
                  <c:v>92496.369999999966</c:v>
                </c:pt>
                <c:pt idx="212">
                  <c:v>92746.369999999966</c:v>
                </c:pt>
                <c:pt idx="213">
                  <c:v>92996.369999999966</c:v>
                </c:pt>
                <c:pt idx="214">
                  <c:v>93485.399999999965</c:v>
                </c:pt>
                <c:pt idx="215">
                  <c:v>94285.399999999965</c:v>
                </c:pt>
                <c:pt idx="216">
                  <c:v>94885.399999999965</c:v>
                </c:pt>
                <c:pt idx="217">
                  <c:v>95185.359999999971</c:v>
                </c:pt>
                <c:pt idx="218">
                  <c:v>95512.27999999997</c:v>
                </c:pt>
                <c:pt idx="219">
                  <c:v>95762.27999999997</c:v>
                </c:pt>
                <c:pt idx="220">
                  <c:v>95924.77999999997</c:v>
                </c:pt>
                <c:pt idx="221">
                  <c:v>97124.77999999997</c:v>
                </c:pt>
                <c:pt idx="222">
                  <c:v>97684.77999999997</c:v>
                </c:pt>
                <c:pt idx="223">
                  <c:v>98244.77999999997</c:v>
                </c:pt>
                <c:pt idx="224">
                  <c:v>98564.77999999997</c:v>
                </c:pt>
                <c:pt idx="225">
                  <c:v>99044.679999999964</c:v>
                </c:pt>
                <c:pt idx="226">
                  <c:v>99394.489999999962</c:v>
                </c:pt>
                <c:pt idx="227">
                  <c:v>99691.989999999962</c:v>
                </c:pt>
                <c:pt idx="228">
                  <c:v>99941.989999999962</c:v>
                </c:pt>
                <c:pt idx="229">
                  <c:v>100204.36999999997</c:v>
                </c:pt>
                <c:pt idx="230">
                  <c:v>100603.21999999997</c:v>
                </c:pt>
                <c:pt idx="231">
                  <c:v>100897.44999999997</c:v>
                </c:pt>
                <c:pt idx="232">
                  <c:v>102697.44999999997</c:v>
                </c:pt>
                <c:pt idx="233">
                  <c:v>103006.74999999997</c:v>
                </c:pt>
                <c:pt idx="234">
                  <c:v>103356.75999999997</c:v>
                </c:pt>
                <c:pt idx="235">
                  <c:v>103845.86999999997</c:v>
                </c:pt>
                <c:pt idx="236">
                  <c:v>104445.86999999997</c:v>
                </c:pt>
                <c:pt idx="237">
                  <c:v>104745.82999999997</c:v>
                </c:pt>
                <c:pt idx="238">
                  <c:v>105072.74999999997</c:v>
                </c:pt>
                <c:pt idx="239">
                  <c:v>105392.74999999997</c:v>
                </c:pt>
                <c:pt idx="240">
                  <c:v>105917.74999999997</c:v>
                </c:pt>
                <c:pt idx="241">
                  <c:v>106167.74999999997</c:v>
                </c:pt>
                <c:pt idx="242">
                  <c:v>106330.24999999997</c:v>
                </c:pt>
                <c:pt idx="243">
                  <c:v>106890.24999999997</c:v>
                </c:pt>
                <c:pt idx="244">
                  <c:v>107119.24999999997</c:v>
                </c:pt>
                <c:pt idx="245">
                  <c:v>107348.24999999997</c:v>
                </c:pt>
                <c:pt idx="246">
                  <c:v>107577.24999999997</c:v>
                </c:pt>
                <c:pt idx="247">
                  <c:v>107806.24999999997</c:v>
                </c:pt>
                <c:pt idx="248">
                  <c:v>108286.14999999997</c:v>
                </c:pt>
                <c:pt idx="249">
                  <c:v>108548.52999999997</c:v>
                </c:pt>
                <c:pt idx="250">
                  <c:v>108947.37999999998</c:v>
                </c:pt>
                <c:pt idx="251">
                  <c:v>109297.18999999997</c:v>
                </c:pt>
                <c:pt idx="252">
                  <c:v>109594.68999999997</c:v>
                </c:pt>
                <c:pt idx="253">
                  <c:v>109844.68999999997</c:v>
                </c:pt>
                <c:pt idx="254">
                  <c:v>110654.68999999997</c:v>
                </c:pt>
                <c:pt idx="255">
                  <c:v>110974.68999999997</c:v>
                </c:pt>
                <c:pt idx="256">
                  <c:v>111268.91999999997</c:v>
                </c:pt>
                <c:pt idx="257">
                  <c:v>111578.21999999997</c:v>
                </c:pt>
                <c:pt idx="258">
                  <c:v>111848.21999999997</c:v>
                </c:pt>
                <c:pt idx="259">
                  <c:v>112198.22999999997</c:v>
                </c:pt>
                <c:pt idx="260">
                  <c:v>112448.22999999997</c:v>
                </c:pt>
                <c:pt idx="261">
                  <c:v>113048.22999999997</c:v>
                </c:pt>
                <c:pt idx="262">
                  <c:v>113348.18999999997</c:v>
                </c:pt>
                <c:pt idx="263">
                  <c:v>113675.10999999997</c:v>
                </c:pt>
                <c:pt idx="264">
                  <c:v>113995.10999999997</c:v>
                </c:pt>
                <c:pt idx="265">
                  <c:v>114157.60999999997</c:v>
                </c:pt>
                <c:pt idx="266">
                  <c:v>114386.60999999997</c:v>
                </c:pt>
                <c:pt idx="267">
                  <c:v>114615.60999999997</c:v>
                </c:pt>
                <c:pt idx="268">
                  <c:v>114844.60999999997</c:v>
                </c:pt>
                <c:pt idx="269">
                  <c:v>115073.60999999997</c:v>
                </c:pt>
                <c:pt idx="270">
                  <c:v>115302.60999999997</c:v>
                </c:pt>
                <c:pt idx="271">
                  <c:v>115531.60999999997</c:v>
                </c:pt>
                <c:pt idx="272">
                  <c:v>116011.50999999997</c:v>
                </c:pt>
                <c:pt idx="273">
                  <c:v>116273.88999999997</c:v>
                </c:pt>
                <c:pt idx="274">
                  <c:v>116672.73999999998</c:v>
                </c:pt>
                <c:pt idx="275">
                  <c:v>117022.54999999997</c:v>
                </c:pt>
                <c:pt idx="276">
                  <c:v>117320.04999999997</c:v>
                </c:pt>
                <c:pt idx="277">
                  <c:v>117570.04999999997</c:v>
                </c:pt>
                <c:pt idx="278">
                  <c:v>119069.04999999997</c:v>
                </c:pt>
                <c:pt idx="279">
                  <c:v>119363.54999999997</c:v>
                </c:pt>
                <c:pt idx="280">
                  <c:v>119657.77999999997</c:v>
                </c:pt>
                <c:pt idx="281">
                  <c:v>119967.07999999997</c:v>
                </c:pt>
                <c:pt idx="282">
                  <c:v>120317.08999999997</c:v>
                </c:pt>
                <c:pt idx="283">
                  <c:v>120587.08999999997</c:v>
                </c:pt>
                <c:pt idx="284">
                  <c:v>121836.08999999997</c:v>
                </c:pt>
                <c:pt idx="285">
                  <c:v>122086.08999999997</c:v>
                </c:pt>
                <c:pt idx="286">
                  <c:v>122686.08999999997</c:v>
                </c:pt>
                <c:pt idx="287">
                  <c:v>122986.04999999997</c:v>
                </c:pt>
                <c:pt idx="288">
                  <c:v>123312.96999999997</c:v>
                </c:pt>
                <c:pt idx="289">
                  <c:v>123632.96999999997</c:v>
                </c:pt>
                <c:pt idx="290">
                  <c:v>123795.46999999997</c:v>
                </c:pt>
                <c:pt idx="291">
                  <c:v>124038.46999999997</c:v>
                </c:pt>
                <c:pt idx="292">
                  <c:v>125038.46999999997</c:v>
                </c:pt>
                <c:pt idx="293">
                  <c:v>125038.46999999997</c:v>
                </c:pt>
                <c:pt idx="294">
                  <c:v>125518.36999999997</c:v>
                </c:pt>
                <c:pt idx="295">
                  <c:v>126317.36999999997</c:v>
                </c:pt>
                <c:pt idx="296">
                  <c:v>127116.36999999997</c:v>
                </c:pt>
                <c:pt idx="297">
                  <c:v>127366.36999999997</c:v>
                </c:pt>
                <c:pt idx="298">
                  <c:v>127628.74999999997</c:v>
                </c:pt>
                <c:pt idx="299">
                  <c:v>128027.59999999998</c:v>
                </c:pt>
                <c:pt idx="300">
                  <c:v>128377.40999999997</c:v>
                </c:pt>
                <c:pt idx="301">
                  <c:v>128674.90999999997</c:v>
                </c:pt>
                <c:pt idx="302">
                  <c:v>129025.67999999998</c:v>
                </c:pt>
                <c:pt idx="303">
                  <c:v>129320.17999999998</c:v>
                </c:pt>
                <c:pt idx="304">
                  <c:v>129640.17999999998</c:v>
                </c:pt>
                <c:pt idx="305">
                  <c:v>129934.40999999997</c:v>
                </c:pt>
                <c:pt idx="306">
                  <c:v>130243.70999999998</c:v>
                </c:pt>
                <c:pt idx="307">
                  <c:v>130593.67999999998</c:v>
                </c:pt>
                <c:pt idx="308">
                  <c:v>130863.67999999998</c:v>
                </c:pt>
                <c:pt idx="309">
                  <c:v>131463.67999999999</c:v>
                </c:pt>
                <c:pt idx="310">
                  <c:v>131763.63999999998</c:v>
                </c:pt>
                <c:pt idx="311">
                  <c:v>132090.56</c:v>
                </c:pt>
                <c:pt idx="312">
                  <c:v>133589.56</c:v>
                </c:pt>
                <c:pt idx="313">
                  <c:v>133752.06</c:v>
                </c:pt>
                <c:pt idx="314">
                  <c:v>133981.06</c:v>
                </c:pt>
                <c:pt idx="315">
                  <c:v>134210.06</c:v>
                </c:pt>
                <c:pt idx="316">
                  <c:v>134439.06</c:v>
                </c:pt>
                <c:pt idx="317">
                  <c:v>134668.06</c:v>
                </c:pt>
                <c:pt idx="318">
                  <c:v>134668.06</c:v>
                </c:pt>
                <c:pt idx="319">
                  <c:v>135147.96</c:v>
                </c:pt>
                <c:pt idx="320">
                  <c:v>135567.85999999999</c:v>
                </c:pt>
                <c:pt idx="321">
                  <c:v>136032.81</c:v>
                </c:pt>
                <c:pt idx="322">
                  <c:v>136282.81</c:v>
                </c:pt>
                <c:pt idx="323">
                  <c:v>136545.19</c:v>
                </c:pt>
                <c:pt idx="324">
                  <c:v>136944.04</c:v>
                </c:pt>
                <c:pt idx="325">
                  <c:v>137293.85</c:v>
                </c:pt>
                <c:pt idx="326">
                  <c:v>137591.35</c:v>
                </c:pt>
                <c:pt idx="327">
                  <c:v>137911.35</c:v>
                </c:pt>
                <c:pt idx="328">
                  <c:v>138262.12</c:v>
                </c:pt>
                <c:pt idx="329">
                  <c:v>138556.62</c:v>
                </c:pt>
                <c:pt idx="330">
                  <c:v>138850.85</c:v>
                </c:pt>
                <c:pt idx="331">
                  <c:v>139160.15</c:v>
                </c:pt>
                <c:pt idx="332">
                  <c:v>139480.15</c:v>
                </c:pt>
                <c:pt idx="333">
                  <c:v>139750.15</c:v>
                </c:pt>
                <c:pt idx="334">
                  <c:v>140050.15</c:v>
                </c:pt>
                <c:pt idx="335">
                  <c:v>140293.15</c:v>
                </c:pt>
                <c:pt idx="336">
                  <c:v>140536.15</c:v>
                </c:pt>
                <c:pt idx="337">
                  <c:v>140836.10999999999</c:v>
                </c:pt>
                <c:pt idx="338">
                  <c:v>141163.03</c:v>
                </c:pt>
                <c:pt idx="339">
                  <c:v>141431.74</c:v>
                </c:pt>
                <c:pt idx="340">
                  <c:v>141594.23999999999</c:v>
                </c:pt>
                <c:pt idx="341">
                  <c:v>142093.24</c:v>
                </c:pt>
                <c:pt idx="342">
                  <c:v>142573.13999999998</c:v>
                </c:pt>
                <c:pt idx="343">
                  <c:v>142903.09</c:v>
                </c:pt>
                <c:pt idx="344">
                  <c:v>143322.99</c:v>
                </c:pt>
                <c:pt idx="345">
                  <c:v>143787.94</c:v>
                </c:pt>
                <c:pt idx="346">
                  <c:v>149787.94</c:v>
                </c:pt>
                <c:pt idx="347">
                  <c:v>150037.94</c:v>
                </c:pt>
                <c:pt idx="348">
                  <c:v>150300.32</c:v>
                </c:pt>
                <c:pt idx="349">
                  <c:v>150699.17000000001</c:v>
                </c:pt>
                <c:pt idx="350">
                  <c:v>151048.98000000001</c:v>
                </c:pt>
                <c:pt idx="351">
                  <c:v>151346.48000000001</c:v>
                </c:pt>
                <c:pt idx="352">
                  <c:v>151640.71000000002</c:v>
                </c:pt>
                <c:pt idx="353">
                  <c:v>151960.71000000002</c:v>
                </c:pt>
                <c:pt idx="354">
                  <c:v>152280.71000000002</c:v>
                </c:pt>
                <c:pt idx="355">
                  <c:v>152631.48000000001</c:v>
                </c:pt>
                <c:pt idx="356">
                  <c:v>152925.98000000001</c:v>
                </c:pt>
                <c:pt idx="357">
                  <c:v>153235.28</c:v>
                </c:pt>
                <c:pt idx="358">
                  <c:v>153505.28</c:v>
                </c:pt>
                <c:pt idx="359">
                  <c:v>153722.68</c:v>
                </c:pt>
                <c:pt idx="360">
                  <c:v>154721.68</c:v>
                </c:pt>
                <c:pt idx="361">
                  <c:v>155021.63999999998</c:v>
                </c:pt>
                <c:pt idx="362">
                  <c:v>155348.56</c:v>
                </c:pt>
                <c:pt idx="363">
                  <c:v>155511.06</c:v>
                </c:pt>
                <c:pt idx="364">
                  <c:v>155779.76999999999</c:v>
                </c:pt>
                <c:pt idx="365">
                  <c:v>156304.76999999999</c:v>
                </c:pt>
                <c:pt idx="366">
                  <c:v>156304.76999999999</c:v>
                </c:pt>
                <c:pt idx="367">
                  <c:v>156784.66999999998</c:v>
                </c:pt>
                <c:pt idx="368">
                  <c:v>156949.66999999998</c:v>
                </c:pt>
                <c:pt idx="369">
                  <c:v>157524.66999999998</c:v>
                </c:pt>
                <c:pt idx="370">
                  <c:v>157854.62</c:v>
                </c:pt>
                <c:pt idx="371">
                  <c:v>158439.62</c:v>
                </c:pt>
                <c:pt idx="372">
                  <c:v>158859.51999999999</c:v>
                </c:pt>
                <c:pt idx="373">
                  <c:v>159324.47</c:v>
                </c:pt>
                <c:pt idx="374">
                  <c:v>159909.47</c:v>
                </c:pt>
                <c:pt idx="375">
                  <c:v>160138.47</c:v>
                </c:pt>
                <c:pt idx="376">
                  <c:v>160367.47</c:v>
                </c:pt>
                <c:pt idx="377">
                  <c:v>160617.47</c:v>
                </c:pt>
                <c:pt idx="378">
                  <c:v>160879.85</c:v>
                </c:pt>
                <c:pt idx="379">
                  <c:v>161278.70000000001</c:v>
                </c:pt>
                <c:pt idx="380">
                  <c:v>161628.51</c:v>
                </c:pt>
                <c:pt idx="381">
                  <c:v>161926.01</c:v>
                </c:pt>
                <c:pt idx="382">
                  <c:v>163036.01</c:v>
                </c:pt>
                <c:pt idx="383">
                  <c:v>163265.01</c:v>
                </c:pt>
                <c:pt idx="384">
                  <c:v>163494.01</c:v>
                </c:pt>
                <c:pt idx="385">
                  <c:v>164293.01</c:v>
                </c:pt>
                <c:pt idx="386">
                  <c:v>164587.24000000002</c:v>
                </c:pt>
                <c:pt idx="387">
                  <c:v>164938.01</c:v>
                </c:pt>
                <c:pt idx="388">
                  <c:v>165232.51</c:v>
                </c:pt>
                <c:pt idx="389">
                  <c:v>165541.81</c:v>
                </c:pt>
                <c:pt idx="390">
                  <c:v>165811.81</c:v>
                </c:pt>
                <c:pt idx="391">
                  <c:v>166029.21</c:v>
                </c:pt>
                <c:pt idx="392">
                  <c:v>166297.91999999998</c:v>
                </c:pt>
                <c:pt idx="393">
                  <c:v>166597.87999999998</c:v>
                </c:pt>
                <c:pt idx="394">
                  <c:v>166924.79999999999</c:v>
                </c:pt>
                <c:pt idx="395">
                  <c:v>167167.79999999999</c:v>
                </c:pt>
                <c:pt idx="396">
                  <c:v>167410.79999999999</c:v>
                </c:pt>
                <c:pt idx="397">
                  <c:v>167679.50999999998</c:v>
                </c:pt>
                <c:pt idx="398">
                  <c:v>168159.40999999997</c:v>
                </c:pt>
                <c:pt idx="399">
                  <c:v>168729.30999999997</c:v>
                </c:pt>
                <c:pt idx="400">
                  <c:v>168894.30999999997</c:v>
                </c:pt>
                <c:pt idx="401">
                  <c:v>169224.25999999998</c:v>
                </c:pt>
                <c:pt idx="402">
                  <c:v>169644.15999999997</c:v>
                </c:pt>
                <c:pt idx="403">
                  <c:v>170109.11</c:v>
                </c:pt>
                <c:pt idx="404">
                  <c:v>170694.11</c:v>
                </c:pt>
                <c:pt idx="405">
                  <c:v>172193.11</c:v>
                </c:pt>
                <c:pt idx="406">
                  <c:v>172443.11</c:v>
                </c:pt>
                <c:pt idx="407">
                  <c:v>172705.49</c:v>
                </c:pt>
                <c:pt idx="408">
                  <c:v>173104.34</c:v>
                </c:pt>
                <c:pt idx="409">
                  <c:v>173454.15</c:v>
                </c:pt>
                <c:pt idx="410">
                  <c:v>173751.65</c:v>
                </c:pt>
                <c:pt idx="411">
                  <c:v>174861.65</c:v>
                </c:pt>
                <c:pt idx="412">
                  <c:v>175155.88</c:v>
                </c:pt>
                <c:pt idx="413">
                  <c:v>175475.88</c:v>
                </c:pt>
                <c:pt idx="414">
                  <c:v>175826.65</c:v>
                </c:pt>
                <c:pt idx="415">
                  <c:v>176121.15</c:v>
                </c:pt>
                <c:pt idx="416">
                  <c:v>176430.44999999998</c:v>
                </c:pt>
                <c:pt idx="417">
                  <c:v>176700.44999999998</c:v>
                </c:pt>
                <c:pt idx="418">
                  <c:v>176917.84999999998</c:v>
                </c:pt>
                <c:pt idx="419">
                  <c:v>177237.84999999998</c:v>
                </c:pt>
                <c:pt idx="420">
                  <c:v>178736.84999999998</c:v>
                </c:pt>
                <c:pt idx="421">
                  <c:v>179036.80999999997</c:v>
                </c:pt>
                <c:pt idx="422">
                  <c:v>179363.72999999998</c:v>
                </c:pt>
                <c:pt idx="423">
                  <c:v>179632.43999999997</c:v>
                </c:pt>
                <c:pt idx="424">
                  <c:v>180332.43999999997</c:v>
                </c:pt>
                <c:pt idx="425">
                  <c:v>180601.14999999997</c:v>
                </c:pt>
                <c:pt idx="426">
                  <c:v>181081.04999999996</c:v>
                </c:pt>
                <c:pt idx="427">
                  <c:v>181246.04999999996</c:v>
                </c:pt>
                <c:pt idx="428">
                  <c:v>181575.99999999997</c:v>
                </c:pt>
                <c:pt idx="429">
                  <c:v>181995.89999999997</c:v>
                </c:pt>
                <c:pt idx="430">
                  <c:v>182460.84999999998</c:v>
                </c:pt>
                <c:pt idx="431">
                  <c:v>183045.84999999998</c:v>
                </c:pt>
                <c:pt idx="432">
                  <c:v>183844.84999999998</c:v>
                </c:pt>
                <c:pt idx="433">
                  <c:v>184094.84999999998</c:v>
                </c:pt>
                <c:pt idx="434">
                  <c:v>184357.22999999998</c:v>
                </c:pt>
                <c:pt idx="435">
                  <c:v>184756.08</c:v>
                </c:pt>
                <c:pt idx="436">
                  <c:v>185105.88999999998</c:v>
                </c:pt>
                <c:pt idx="437">
                  <c:v>185407.43</c:v>
                </c:pt>
                <c:pt idx="438">
                  <c:v>185704.93</c:v>
                </c:pt>
                <c:pt idx="439">
                  <c:v>186814.93</c:v>
                </c:pt>
                <c:pt idx="440">
                  <c:v>187109.16</c:v>
                </c:pt>
                <c:pt idx="441">
                  <c:v>187429.16</c:v>
                </c:pt>
                <c:pt idx="442">
                  <c:v>187779.93</c:v>
                </c:pt>
                <c:pt idx="443">
                  <c:v>188074.43</c:v>
                </c:pt>
                <c:pt idx="444">
                  <c:v>188383.72999999998</c:v>
                </c:pt>
                <c:pt idx="445">
                  <c:v>188653.72999999998</c:v>
                </c:pt>
                <c:pt idx="446">
                  <c:v>188871.12999999998</c:v>
                </c:pt>
                <c:pt idx="447">
                  <c:v>189370.12999999998</c:v>
                </c:pt>
                <c:pt idx="448">
                  <c:v>189638.83999999997</c:v>
                </c:pt>
                <c:pt idx="449">
                  <c:v>189938.79999999996</c:v>
                </c:pt>
                <c:pt idx="450">
                  <c:v>190265.71999999997</c:v>
                </c:pt>
                <c:pt idx="451">
                  <c:v>190534.42999999996</c:v>
                </c:pt>
                <c:pt idx="452">
                  <c:v>190882.42999999996</c:v>
                </c:pt>
                <c:pt idx="453">
                  <c:v>191151.13999999996</c:v>
                </c:pt>
                <c:pt idx="454">
                  <c:v>191394.13999999996</c:v>
                </c:pt>
                <c:pt idx="455">
                  <c:v>191637.13999999996</c:v>
                </c:pt>
                <c:pt idx="456">
                  <c:v>192436.13999999996</c:v>
                </c:pt>
                <c:pt idx="457">
                  <c:v>192916.03999999995</c:v>
                </c:pt>
                <c:pt idx="458">
                  <c:v>193485.93999999994</c:v>
                </c:pt>
                <c:pt idx="459">
                  <c:v>193650.93999999994</c:v>
                </c:pt>
                <c:pt idx="460">
                  <c:v>193980.88999999996</c:v>
                </c:pt>
                <c:pt idx="461">
                  <c:v>194505.88999999996</c:v>
                </c:pt>
                <c:pt idx="462">
                  <c:v>194925.78999999995</c:v>
                </c:pt>
                <c:pt idx="463">
                  <c:v>195390.73999999996</c:v>
                </c:pt>
                <c:pt idx="464">
                  <c:v>195958.73999999996</c:v>
                </c:pt>
                <c:pt idx="465">
                  <c:v>196208.73999999996</c:v>
                </c:pt>
                <c:pt idx="466">
                  <c:v>196471.11999999997</c:v>
                </c:pt>
                <c:pt idx="467">
                  <c:v>196869.96999999997</c:v>
                </c:pt>
                <c:pt idx="468">
                  <c:v>197103.81999999998</c:v>
                </c:pt>
                <c:pt idx="469">
                  <c:v>197453.62999999998</c:v>
                </c:pt>
                <c:pt idx="470">
                  <c:v>197751.12999999998</c:v>
                </c:pt>
                <c:pt idx="471">
                  <c:v>198052.66999999998</c:v>
                </c:pt>
                <c:pt idx="472">
                  <c:v>199162.66999999998</c:v>
                </c:pt>
                <c:pt idx="473">
                  <c:v>199747.66999999998</c:v>
                </c:pt>
                <c:pt idx="474">
                  <c:v>200041.9</c:v>
                </c:pt>
                <c:pt idx="475">
                  <c:v>200361.9</c:v>
                </c:pt>
                <c:pt idx="476">
                  <c:v>200681.9</c:v>
                </c:pt>
                <c:pt idx="477">
                  <c:v>201032.66999999998</c:v>
                </c:pt>
                <c:pt idx="478">
                  <c:v>201327.16999999998</c:v>
                </c:pt>
                <c:pt idx="479">
                  <c:v>201597.16999999998</c:v>
                </c:pt>
                <c:pt idx="480">
                  <c:v>201906.46999999997</c:v>
                </c:pt>
                <c:pt idx="481">
                  <c:v>203905.46999999997</c:v>
                </c:pt>
                <c:pt idx="482">
                  <c:v>204122.86999999997</c:v>
                </c:pt>
                <c:pt idx="483">
                  <c:v>205621.86999999997</c:v>
                </c:pt>
                <c:pt idx="484">
                  <c:v>205760.23999999996</c:v>
                </c:pt>
                <c:pt idx="485">
                  <c:v>206060.19999999995</c:v>
                </c:pt>
                <c:pt idx="486">
                  <c:v>206387.19999999995</c:v>
                </c:pt>
                <c:pt idx="487">
                  <c:v>206655.90999999995</c:v>
                </c:pt>
                <c:pt idx="488">
                  <c:v>206924.61999999994</c:v>
                </c:pt>
                <c:pt idx="489">
                  <c:v>207723.61999999994</c:v>
                </c:pt>
                <c:pt idx="490">
                  <c:v>208071.61999999994</c:v>
                </c:pt>
                <c:pt idx="491">
                  <c:v>208340.32999999993</c:v>
                </c:pt>
                <c:pt idx="492">
                  <c:v>209139.32999999993</c:v>
                </c:pt>
                <c:pt idx="493">
                  <c:v>209938.32999999993</c:v>
                </c:pt>
                <c:pt idx="494">
                  <c:v>210167.32999999993</c:v>
                </c:pt>
                <c:pt idx="495">
                  <c:v>210396.32999999993</c:v>
                </c:pt>
                <c:pt idx="496">
                  <c:v>210716.32999999993</c:v>
                </c:pt>
                <c:pt idx="497">
                  <c:v>210881.32999999993</c:v>
                </c:pt>
                <c:pt idx="498">
                  <c:v>211211.27999999994</c:v>
                </c:pt>
                <c:pt idx="499">
                  <c:v>211631.17999999993</c:v>
                </c:pt>
                <c:pt idx="500">
                  <c:v>212096.12999999995</c:v>
                </c:pt>
                <c:pt idx="501">
                  <c:v>214595.12999999995</c:v>
                </c:pt>
                <c:pt idx="502">
                  <c:v>216094.12999999995</c:v>
                </c:pt>
                <c:pt idx="503">
                  <c:v>216344.12999999995</c:v>
                </c:pt>
                <c:pt idx="504">
                  <c:v>216606.50999999995</c:v>
                </c:pt>
                <c:pt idx="505">
                  <c:v>217005.35999999996</c:v>
                </c:pt>
                <c:pt idx="506">
                  <c:v>217307.35999999996</c:v>
                </c:pt>
                <c:pt idx="507">
                  <c:v>217657.16999999995</c:v>
                </c:pt>
                <c:pt idx="508">
                  <c:v>217954.66999999995</c:v>
                </c:pt>
                <c:pt idx="509">
                  <c:v>218188.51999999996</c:v>
                </c:pt>
                <c:pt idx="510">
                  <c:v>218490.05999999997</c:v>
                </c:pt>
                <c:pt idx="511">
                  <c:v>219600.05999999997</c:v>
                </c:pt>
                <c:pt idx="512">
                  <c:v>220185.05999999997</c:v>
                </c:pt>
                <c:pt idx="513">
                  <c:v>220479.55999999997</c:v>
                </c:pt>
                <c:pt idx="514">
                  <c:v>220773.78999999998</c:v>
                </c:pt>
                <c:pt idx="515">
                  <c:v>221093.78999999998</c:v>
                </c:pt>
                <c:pt idx="516">
                  <c:v>221444.55999999997</c:v>
                </c:pt>
                <c:pt idx="517">
                  <c:v>222243.55999999997</c:v>
                </c:pt>
                <c:pt idx="518">
                  <c:v>222513.55999999997</c:v>
                </c:pt>
                <c:pt idx="519">
                  <c:v>222822.85999999996</c:v>
                </c:pt>
                <c:pt idx="520">
                  <c:v>222822.85999999996</c:v>
                </c:pt>
                <c:pt idx="521">
                  <c:v>223342.85999999996</c:v>
                </c:pt>
                <c:pt idx="522">
                  <c:v>223662.85999999996</c:v>
                </c:pt>
                <c:pt idx="523">
                  <c:v>223880.25999999995</c:v>
                </c:pt>
                <c:pt idx="524">
                  <c:v>224310.25999999995</c:v>
                </c:pt>
                <c:pt idx="525">
                  <c:v>224610.21999999994</c:v>
                </c:pt>
                <c:pt idx="526">
                  <c:v>224748.58999999994</c:v>
                </c:pt>
                <c:pt idx="527">
                  <c:v>225017.29999999993</c:v>
                </c:pt>
                <c:pt idx="528">
                  <c:v>225286.00999999992</c:v>
                </c:pt>
                <c:pt idx="529">
                  <c:v>225606.00999999992</c:v>
                </c:pt>
                <c:pt idx="530">
                  <c:v>225778.00999999992</c:v>
                </c:pt>
                <c:pt idx="531">
                  <c:v>226126.00999999992</c:v>
                </c:pt>
                <c:pt idx="532">
                  <c:v>226394.71999999991</c:v>
                </c:pt>
                <c:pt idx="533">
                  <c:v>227393.71999999991</c:v>
                </c:pt>
                <c:pt idx="534">
                  <c:v>227622.71999999991</c:v>
                </c:pt>
                <c:pt idx="535">
                  <c:v>227851.71999999991</c:v>
                </c:pt>
                <c:pt idx="536">
                  <c:v>228171.71999999991</c:v>
                </c:pt>
                <c:pt idx="537">
                  <c:v>228336.71999999991</c:v>
                </c:pt>
                <c:pt idx="538">
                  <c:v>228666.66999999993</c:v>
                </c:pt>
                <c:pt idx="539">
                  <c:v>229086.56999999992</c:v>
                </c:pt>
                <c:pt idx="540">
                  <c:v>229551.51999999993</c:v>
                </c:pt>
                <c:pt idx="541">
                  <c:v>230550.51999999993</c:v>
                </c:pt>
                <c:pt idx="542">
                  <c:v>230800.51999999993</c:v>
                </c:pt>
                <c:pt idx="543">
                  <c:v>231270.51999999993</c:v>
                </c:pt>
                <c:pt idx="544">
                  <c:v>231495.16999999993</c:v>
                </c:pt>
                <c:pt idx="545">
                  <c:v>231800.04999999993</c:v>
                </c:pt>
                <c:pt idx="546">
                  <c:v>232050.04999999993</c:v>
                </c:pt>
                <c:pt idx="547">
                  <c:v>232312.42999999993</c:v>
                </c:pt>
                <c:pt idx="548">
                  <c:v>232711.27999999994</c:v>
                </c:pt>
                <c:pt idx="549">
                  <c:v>233061.08999999994</c:v>
                </c:pt>
                <c:pt idx="550">
                  <c:v>233358.58999999994</c:v>
                </c:pt>
                <c:pt idx="551">
                  <c:v>233660.58999999994</c:v>
                </c:pt>
                <c:pt idx="552">
                  <c:v>233894.43999999994</c:v>
                </c:pt>
                <c:pt idx="553">
                  <c:v>234195.97999999995</c:v>
                </c:pt>
                <c:pt idx="554">
                  <c:v>235305.97999999995</c:v>
                </c:pt>
                <c:pt idx="555">
                  <c:v>235890.97999999995</c:v>
                </c:pt>
                <c:pt idx="556">
                  <c:v>236241.74999999994</c:v>
                </c:pt>
                <c:pt idx="557">
                  <c:v>236536.24999999994</c:v>
                </c:pt>
                <c:pt idx="558">
                  <c:v>236830.47999999995</c:v>
                </c:pt>
                <c:pt idx="559">
                  <c:v>237150.47999999995</c:v>
                </c:pt>
                <c:pt idx="560">
                  <c:v>237420.47999999995</c:v>
                </c:pt>
                <c:pt idx="561">
                  <c:v>237653.47999999995</c:v>
                </c:pt>
                <c:pt idx="562">
                  <c:v>237962.77999999994</c:v>
                </c:pt>
                <c:pt idx="563">
                  <c:v>238462.77999999994</c:v>
                </c:pt>
                <c:pt idx="564">
                  <c:v>238613.93999999994</c:v>
                </c:pt>
                <c:pt idx="565">
                  <c:v>239133.93999999994</c:v>
                </c:pt>
                <c:pt idx="566">
                  <c:v>239351.33999999994</c:v>
                </c:pt>
                <c:pt idx="567">
                  <c:v>239651.29999999993</c:v>
                </c:pt>
                <c:pt idx="568">
                  <c:v>240081.29999999993</c:v>
                </c:pt>
                <c:pt idx="569">
                  <c:v>240219.66999999993</c:v>
                </c:pt>
                <c:pt idx="570">
                  <c:v>240488.37999999992</c:v>
                </c:pt>
                <c:pt idx="571">
                  <c:v>240757.08999999991</c:v>
                </c:pt>
                <c:pt idx="572">
                  <c:v>240929.08999999991</c:v>
                </c:pt>
                <c:pt idx="573">
                  <c:v>241277.08999999991</c:v>
                </c:pt>
                <c:pt idx="574">
                  <c:v>241545.7999999999</c:v>
                </c:pt>
                <c:pt idx="575">
                  <c:v>241965.6999999999</c:v>
                </c:pt>
                <c:pt idx="576">
                  <c:v>242430.64999999991</c:v>
                </c:pt>
                <c:pt idx="577">
                  <c:v>242659.64999999991</c:v>
                </c:pt>
                <c:pt idx="578">
                  <c:v>242888.64999999991</c:v>
                </c:pt>
                <c:pt idx="579">
                  <c:v>243239.4199999999</c:v>
                </c:pt>
                <c:pt idx="580">
                  <c:v>243559.4199999999</c:v>
                </c:pt>
                <c:pt idx="581">
                  <c:v>243879.4199999999</c:v>
                </c:pt>
                <c:pt idx="582">
                  <c:v>244044.4199999999</c:v>
                </c:pt>
                <c:pt idx="583">
                  <c:v>244374.36999999991</c:v>
                </c:pt>
                <c:pt idx="584">
                  <c:v>244624.36999999991</c:v>
                </c:pt>
                <c:pt idx="585">
                  <c:v>244886.74999999991</c:v>
                </c:pt>
                <c:pt idx="586">
                  <c:v>245285.59999999992</c:v>
                </c:pt>
                <c:pt idx="587">
                  <c:v>245635.40999999992</c:v>
                </c:pt>
                <c:pt idx="588">
                  <c:v>245932.90999999992</c:v>
                </c:pt>
                <c:pt idx="589">
                  <c:v>246402.90999999992</c:v>
                </c:pt>
                <c:pt idx="590">
                  <c:v>246707.78999999992</c:v>
                </c:pt>
                <c:pt idx="591">
                  <c:v>247009.78999999992</c:v>
                </c:pt>
                <c:pt idx="592">
                  <c:v>247243.63999999993</c:v>
                </c:pt>
                <c:pt idx="593">
                  <c:v>247545.17999999993</c:v>
                </c:pt>
                <c:pt idx="594">
                  <c:v>248655.17999999993</c:v>
                </c:pt>
                <c:pt idx="595">
                  <c:v>249154.17999999993</c:v>
                </c:pt>
                <c:pt idx="596">
                  <c:v>249739.17999999993</c:v>
                </c:pt>
                <c:pt idx="597">
                  <c:v>250089.94999999992</c:v>
                </c:pt>
                <c:pt idx="598">
                  <c:v>250384.44999999992</c:v>
                </c:pt>
                <c:pt idx="599">
                  <c:v>250678.67999999993</c:v>
                </c:pt>
                <c:pt idx="600">
                  <c:v>250998.67999999993</c:v>
                </c:pt>
                <c:pt idx="601">
                  <c:v>251268.67999999993</c:v>
                </c:pt>
                <c:pt idx="602">
                  <c:v>251577.97999999992</c:v>
                </c:pt>
                <c:pt idx="603">
                  <c:v>251827.97999999992</c:v>
                </c:pt>
                <c:pt idx="604">
                  <c:v>252575.97999999992</c:v>
                </c:pt>
                <c:pt idx="605">
                  <c:v>252910.92999999993</c:v>
                </c:pt>
                <c:pt idx="606">
                  <c:v>253062.08999999994</c:v>
                </c:pt>
                <c:pt idx="607">
                  <c:v>253582.08999999994</c:v>
                </c:pt>
                <c:pt idx="608">
                  <c:v>253799.48999999993</c:v>
                </c:pt>
                <c:pt idx="609">
                  <c:v>254099.44999999992</c:v>
                </c:pt>
                <c:pt idx="610">
                  <c:v>254529.44999999992</c:v>
                </c:pt>
                <c:pt idx="611">
                  <c:v>254667.81999999992</c:v>
                </c:pt>
                <c:pt idx="612">
                  <c:v>254936.52999999991</c:v>
                </c:pt>
                <c:pt idx="613">
                  <c:v>255205.2399999999</c:v>
                </c:pt>
                <c:pt idx="614">
                  <c:v>256555.2399999999</c:v>
                </c:pt>
                <c:pt idx="615">
                  <c:v>257054.2399999999</c:v>
                </c:pt>
                <c:pt idx="616">
                  <c:v>257322.9499999999</c:v>
                </c:pt>
                <c:pt idx="617">
                  <c:v>257670.9499999999</c:v>
                </c:pt>
                <c:pt idx="618">
                  <c:v>258000.89999999991</c:v>
                </c:pt>
                <c:pt idx="619">
                  <c:v>258420.7999999999</c:v>
                </c:pt>
                <c:pt idx="620">
                  <c:v>258885.74999999991</c:v>
                </c:pt>
                <c:pt idx="621">
                  <c:v>259236.5199999999</c:v>
                </c:pt>
                <c:pt idx="622">
                  <c:v>259408.5199999999</c:v>
                </c:pt>
                <c:pt idx="623">
                  <c:v>259728.5199999999</c:v>
                </c:pt>
                <c:pt idx="624">
                  <c:v>259893.5199999999</c:v>
                </c:pt>
                <c:pt idx="625">
                  <c:v>260143.5199999999</c:v>
                </c:pt>
                <c:pt idx="626">
                  <c:v>260405.89999999991</c:v>
                </c:pt>
                <c:pt idx="627">
                  <c:v>260804.74999999991</c:v>
                </c:pt>
                <c:pt idx="628">
                  <c:v>261154.55999999991</c:v>
                </c:pt>
                <c:pt idx="629">
                  <c:v>261452.05999999991</c:v>
                </c:pt>
                <c:pt idx="630">
                  <c:v>261677.05999999991</c:v>
                </c:pt>
                <c:pt idx="631">
                  <c:v>261910.05999999991</c:v>
                </c:pt>
                <c:pt idx="632">
                  <c:v>262380.05999999994</c:v>
                </c:pt>
                <c:pt idx="633">
                  <c:v>262682.05999999994</c:v>
                </c:pt>
                <c:pt idx="634">
                  <c:v>262915.90999999992</c:v>
                </c:pt>
                <c:pt idx="635">
                  <c:v>263217.4499999999</c:v>
                </c:pt>
                <c:pt idx="636">
                  <c:v>264327.4499999999</c:v>
                </c:pt>
                <c:pt idx="637">
                  <c:v>265327.4499999999</c:v>
                </c:pt>
                <c:pt idx="638">
                  <c:v>265912.4499999999</c:v>
                </c:pt>
                <c:pt idx="639">
                  <c:v>266263.21999999991</c:v>
                </c:pt>
                <c:pt idx="640">
                  <c:v>266557.71999999991</c:v>
                </c:pt>
                <c:pt idx="641">
                  <c:v>266851.9499999999</c:v>
                </c:pt>
                <c:pt idx="642">
                  <c:v>267061.9499999999</c:v>
                </c:pt>
                <c:pt idx="643">
                  <c:v>267311.9499999999</c:v>
                </c:pt>
                <c:pt idx="644">
                  <c:v>267631.9499999999</c:v>
                </c:pt>
                <c:pt idx="645">
                  <c:v>267901.9499999999</c:v>
                </c:pt>
                <c:pt idx="646">
                  <c:v>268211.24999999988</c:v>
                </c:pt>
                <c:pt idx="647">
                  <c:v>268516.12999999989</c:v>
                </c:pt>
                <c:pt idx="648">
                  <c:v>268733.52999999991</c:v>
                </c:pt>
                <c:pt idx="649">
                  <c:v>269003.52999999991</c:v>
                </c:pt>
                <c:pt idx="650">
                  <c:v>269338.47999999992</c:v>
                </c:pt>
                <c:pt idx="651">
                  <c:v>269489.6399999999</c:v>
                </c:pt>
                <c:pt idx="652">
                  <c:v>270009.6399999999</c:v>
                </c:pt>
                <c:pt idx="653">
                  <c:v>270329.6399999999</c:v>
                </c:pt>
                <c:pt idx="654">
                  <c:v>275129.6399999999</c:v>
                </c:pt>
                <c:pt idx="655">
                  <c:v>275628.6399999999</c:v>
                </c:pt>
                <c:pt idx="656">
                  <c:v>276127.6399999999</c:v>
                </c:pt>
                <c:pt idx="657">
                  <c:v>276427.59999999992</c:v>
                </c:pt>
                <c:pt idx="658">
                  <c:v>276857.59999999992</c:v>
                </c:pt>
                <c:pt idx="659">
                  <c:v>276995.96999999991</c:v>
                </c:pt>
                <c:pt idx="660">
                  <c:v>277264.67999999993</c:v>
                </c:pt>
                <c:pt idx="661">
                  <c:v>277533.38999999996</c:v>
                </c:pt>
                <c:pt idx="662">
                  <c:v>279033.38999999996</c:v>
                </c:pt>
                <c:pt idx="663">
                  <c:v>280033.38999999996</c:v>
                </c:pt>
                <c:pt idx="664">
                  <c:v>280302.09999999998</c:v>
                </c:pt>
                <c:pt idx="665">
                  <c:v>280569.03999999998</c:v>
                </c:pt>
                <c:pt idx="666">
                  <c:v>280833.91999999998</c:v>
                </c:pt>
                <c:pt idx="667">
                  <c:v>281153.91999999998</c:v>
                </c:pt>
                <c:pt idx="668">
                  <c:v>281501.92</c:v>
                </c:pt>
                <c:pt idx="669">
                  <c:v>281666.92</c:v>
                </c:pt>
                <c:pt idx="670">
                  <c:v>281996.87</c:v>
                </c:pt>
                <c:pt idx="671">
                  <c:v>282416.77</c:v>
                </c:pt>
                <c:pt idx="672">
                  <c:v>282881.72000000003</c:v>
                </c:pt>
                <c:pt idx="673">
                  <c:v>283232.49000000005</c:v>
                </c:pt>
                <c:pt idx="674">
                  <c:v>283465.49000000005</c:v>
                </c:pt>
                <c:pt idx="675">
                  <c:v>283785.49000000005</c:v>
                </c:pt>
                <c:pt idx="676">
                  <c:v>284895.49000000005</c:v>
                </c:pt>
                <c:pt idx="677">
                  <c:v>285145.49000000005</c:v>
                </c:pt>
                <c:pt idx="678">
                  <c:v>285407.87000000005</c:v>
                </c:pt>
                <c:pt idx="679">
                  <c:v>285806.72000000003</c:v>
                </c:pt>
                <c:pt idx="680">
                  <c:v>286156.53000000003</c:v>
                </c:pt>
                <c:pt idx="681">
                  <c:v>286454.03000000003</c:v>
                </c:pt>
                <c:pt idx="682">
                  <c:v>286924.03000000003</c:v>
                </c:pt>
                <c:pt idx="683">
                  <c:v>287226.03000000003</c:v>
                </c:pt>
                <c:pt idx="684">
                  <c:v>287459.88</c:v>
                </c:pt>
                <c:pt idx="685">
                  <c:v>287761.42</c:v>
                </c:pt>
                <c:pt idx="686">
                  <c:v>288112.19</c:v>
                </c:pt>
                <c:pt idx="687">
                  <c:v>288406.69</c:v>
                </c:pt>
                <c:pt idx="688">
                  <c:v>288700.92</c:v>
                </c:pt>
                <c:pt idx="689">
                  <c:v>288910.92</c:v>
                </c:pt>
                <c:pt idx="690">
                  <c:v>289135.92</c:v>
                </c:pt>
                <c:pt idx="691">
                  <c:v>289307.92</c:v>
                </c:pt>
                <c:pt idx="692">
                  <c:v>289627.92</c:v>
                </c:pt>
                <c:pt idx="693">
                  <c:v>289897.92</c:v>
                </c:pt>
                <c:pt idx="694">
                  <c:v>290207.21999999997</c:v>
                </c:pt>
                <c:pt idx="695">
                  <c:v>290512.21999999997</c:v>
                </c:pt>
                <c:pt idx="696">
                  <c:v>290729.62</c:v>
                </c:pt>
                <c:pt idx="697">
                  <c:v>290999.62</c:v>
                </c:pt>
                <c:pt idx="698">
                  <c:v>291334.57</c:v>
                </c:pt>
                <c:pt idx="699">
                  <c:v>291485.73</c:v>
                </c:pt>
                <c:pt idx="700">
                  <c:v>291735.73</c:v>
                </c:pt>
                <c:pt idx="701">
                  <c:v>292255.73</c:v>
                </c:pt>
                <c:pt idx="702">
                  <c:v>292524.44</c:v>
                </c:pt>
                <c:pt idx="703">
                  <c:v>293109.44</c:v>
                </c:pt>
                <c:pt idx="704">
                  <c:v>295029.44</c:v>
                </c:pt>
                <c:pt idx="705">
                  <c:v>295229.44</c:v>
                </c:pt>
                <c:pt idx="706">
                  <c:v>295539.44</c:v>
                </c:pt>
                <c:pt idx="707">
                  <c:v>295839.40000000002</c:v>
                </c:pt>
                <c:pt idx="708">
                  <c:v>296269.40000000002</c:v>
                </c:pt>
                <c:pt idx="709">
                  <c:v>296407.77</c:v>
                </c:pt>
                <c:pt idx="710">
                  <c:v>296676.48000000004</c:v>
                </c:pt>
                <c:pt idx="711">
                  <c:v>296996.48000000004</c:v>
                </c:pt>
                <c:pt idx="712">
                  <c:v>297265.19000000006</c:v>
                </c:pt>
                <c:pt idx="713">
                  <c:v>297494.19000000006</c:v>
                </c:pt>
                <c:pt idx="714">
                  <c:v>297723.19000000006</c:v>
                </c:pt>
                <c:pt idx="715">
                  <c:v>297952.19000000006</c:v>
                </c:pt>
                <c:pt idx="716">
                  <c:v>298181.19000000006</c:v>
                </c:pt>
                <c:pt idx="717">
                  <c:v>298410.19000000006</c:v>
                </c:pt>
                <c:pt idx="718">
                  <c:v>298639.19000000006</c:v>
                </c:pt>
                <c:pt idx="719">
                  <c:v>298868.19000000006</c:v>
                </c:pt>
                <c:pt idx="720">
                  <c:v>299097.19000000006</c:v>
                </c:pt>
                <c:pt idx="721">
                  <c:v>299455.19000000006</c:v>
                </c:pt>
                <c:pt idx="722">
                  <c:v>299825.19000000006</c:v>
                </c:pt>
                <c:pt idx="723">
                  <c:v>300025.19000000006</c:v>
                </c:pt>
                <c:pt idx="724">
                  <c:v>300292.13000000006</c:v>
                </c:pt>
                <c:pt idx="725">
                  <c:v>300557.01000000007</c:v>
                </c:pt>
                <c:pt idx="726">
                  <c:v>300877.01000000007</c:v>
                </c:pt>
                <c:pt idx="727">
                  <c:v>301225.01000000007</c:v>
                </c:pt>
                <c:pt idx="728">
                  <c:v>301390.01000000007</c:v>
                </c:pt>
                <c:pt idx="729">
                  <c:v>301719.96000000008</c:v>
                </c:pt>
                <c:pt idx="730">
                  <c:v>302139.8600000001</c:v>
                </c:pt>
                <c:pt idx="731">
                  <c:v>302604.81000000011</c:v>
                </c:pt>
                <c:pt idx="732">
                  <c:v>302955.58000000013</c:v>
                </c:pt>
                <c:pt idx="733">
                  <c:v>303275.58000000013</c:v>
                </c:pt>
                <c:pt idx="734">
                  <c:v>304385.58000000013</c:v>
                </c:pt>
                <c:pt idx="735">
                  <c:v>304647.96000000014</c:v>
                </c:pt>
                <c:pt idx="736">
                  <c:v>305046.81000000011</c:v>
                </c:pt>
                <c:pt idx="737">
                  <c:v>305396.62000000011</c:v>
                </c:pt>
                <c:pt idx="738">
                  <c:v>305694.12000000011</c:v>
                </c:pt>
                <c:pt idx="739">
                  <c:v>305919.12000000011</c:v>
                </c:pt>
                <c:pt idx="740">
                  <c:v>306152.12000000011</c:v>
                </c:pt>
                <c:pt idx="741">
                  <c:v>306622.12000000011</c:v>
                </c:pt>
                <c:pt idx="742">
                  <c:v>306924.12000000011</c:v>
                </c:pt>
                <c:pt idx="743">
                  <c:v>307157.97000000009</c:v>
                </c:pt>
                <c:pt idx="744">
                  <c:v>307459.51000000007</c:v>
                </c:pt>
                <c:pt idx="745">
                  <c:v>307779.51000000007</c:v>
                </c:pt>
                <c:pt idx="746">
                  <c:v>308130.28000000009</c:v>
                </c:pt>
                <c:pt idx="747">
                  <c:v>308424.78000000009</c:v>
                </c:pt>
                <c:pt idx="748">
                  <c:v>308719.01000000007</c:v>
                </c:pt>
                <c:pt idx="749">
                  <c:v>308929.01000000007</c:v>
                </c:pt>
                <c:pt idx="750">
                  <c:v>309199.01000000007</c:v>
                </c:pt>
                <c:pt idx="751">
                  <c:v>309508.31000000006</c:v>
                </c:pt>
                <c:pt idx="752">
                  <c:v>309680.31000000006</c:v>
                </c:pt>
                <c:pt idx="753">
                  <c:v>309897.71000000008</c:v>
                </c:pt>
                <c:pt idx="754">
                  <c:v>310167.71000000008</c:v>
                </c:pt>
                <c:pt idx="755">
                  <c:v>310502.66000000009</c:v>
                </c:pt>
                <c:pt idx="756">
                  <c:v>310653.82000000007</c:v>
                </c:pt>
                <c:pt idx="757">
                  <c:v>311173.82000000007</c:v>
                </c:pt>
                <c:pt idx="758">
                  <c:v>311442.53000000009</c:v>
                </c:pt>
                <c:pt idx="759">
                  <c:v>313362.53000000009</c:v>
                </c:pt>
                <c:pt idx="760">
                  <c:v>313562.53000000009</c:v>
                </c:pt>
                <c:pt idx="761">
                  <c:v>313862.49000000011</c:v>
                </c:pt>
                <c:pt idx="762">
                  <c:v>314167.49000000011</c:v>
                </c:pt>
                <c:pt idx="763">
                  <c:v>314597.49000000011</c:v>
                </c:pt>
                <c:pt idx="764">
                  <c:v>314735.8600000001</c:v>
                </c:pt>
                <c:pt idx="765">
                  <c:v>315004.57000000012</c:v>
                </c:pt>
                <c:pt idx="766">
                  <c:v>315324.57000000012</c:v>
                </c:pt>
                <c:pt idx="767">
                  <c:v>315593.28000000014</c:v>
                </c:pt>
                <c:pt idx="768">
                  <c:v>316178.28000000014</c:v>
                </c:pt>
                <c:pt idx="769">
                  <c:v>316536.28000000014</c:v>
                </c:pt>
                <c:pt idx="770">
                  <c:v>316803.22000000015</c:v>
                </c:pt>
                <c:pt idx="771">
                  <c:v>317068.10000000015</c:v>
                </c:pt>
                <c:pt idx="772">
                  <c:v>317388.10000000015</c:v>
                </c:pt>
                <c:pt idx="773">
                  <c:v>317736.10000000015</c:v>
                </c:pt>
                <c:pt idx="774">
                  <c:v>317901.10000000015</c:v>
                </c:pt>
                <c:pt idx="775">
                  <c:v>318231.05000000016</c:v>
                </c:pt>
                <c:pt idx="776">
                  <c:v>318650.95000000019</c:v>
                </c:pt>
                <c:pt idx="777">
                  <c:v>319115.9000000002</c:v>
                </c:pt>
                <c:pt idx="778">
                  <c:v>319485.9000000002</c:v>
                </c:pt>
                <c:pt idx="779">
                  <c:v>319836.67000000022</c:v>
                </c:pt>
                <c:pt idx="780">
                  <c:v>320156.67000000022</c:v>
                </c:pt>
                <c:pt idx="781">
                  <c:v>320458.2100000002</c:v>
                </c:pt>
                <c:pt idx="782">
                  <c:v>321568.2100000002</c:v>
                </c:pt>
                <c:pt idx="783">
                  <c:v>321830.5900000002</c:v>
                </c:pt>
                <c:pt idx="784">
                  <c:v>322229.44000000018</c:v>
                </c:pt>
                <c:pt idx="785">
                  <c:v>322579.19000000018</c:v>
                </c:pt>
                <c:pt idx="786">
                  <c:v>322804.19000000018</c:v>
                </c:pt>
                <c:pt idx="787">
                  <c:v>323274.19000000018</c:v>
                </c:pt>
                <c:pt idx="788">
                  <c:v>323576.19000000018</c:v>
                </c:pt>
                <c:pt idx="789">
                  <c:v>323810.04000000015</c:v>
                </c:pt>
                <c:pt idx="790">
                  <c:v>324130.04000000015</c:v>
                </c:pt>
                <c:pt idx="791">
                  <c:v>324480.81000000017</c:v>
                </c:pt>
                <c:pt idx="792">
                  <c:v>324775.31000000017</c:v>
                </c:pt>
                <c:pt idx="793">
                  <c:v>325069.54000000015</c:v>
                </c:pt>
                <c:pt idx="794">
                  <c:v>325269.54000000015</c:v>
                </c:pt>
                <c:pt idx="795">
                  <c:v>325479.54000000015</c:v>
                </c:pt>
                <c:pt idx="796">
                  <c:v>325651.54000000015</c:v>
                </c:pt>
                <c:pt idx="797">
                  <c:v>325921.54000000015</c:v>
                </c:pt>
                <c:pt idx="798">
                  <c:v>326230.84000000014</c:v>
                </c:pt>
                <c:pt idx="799">
                  <c:v>326463.84000000014</c:v>
                </c:pt>
                <c:pt idx="800">
                  <c:v>326681.24000000017</c:v>
                </c:pt>
                <c:pt idx="801">
                  <c:v>326951.24000000017</c:v>
                </c:pt>
                <c:pt idx="802">
                  <c:v>327286.19000000018</c:v>
                </c:pt>
                <c:pt idx="803">
                  <c:v>327437.35000000015</c:v>
                </c:pt>
                <c:pt idx="804">
                  <c:v>327957.35000000015</c:v>
                </c:pt>
                <c:pt idx="805">
                  <c:v>328226.06000000017</c:v>
                </c:pt>
                <c:pt idx="806">
                  <c:v>328494.77000000019</c:v>
                </c:pt>
                <c:pt idx="807">
                  <c:v>328794.73000000021</c:v>
                </c:pt>
                <c:pt idx="808">
                  <c:v>330714.73000000021</c:v>
                </c:pt>
                <c:pt idx="809">
                  <c:v>331144.73000000021</c:v>
                </c:pt>
                <c:pt idx="810">
                  <c:v>331283.10000000021</c:v>
                </c:pt>
                <c:pt idx="811">
                  <c:v>331551.81000000023</c:v>
                </c:pt>
                <c:pt idx="812">
                  <c:v>332136.81000000023</c:v>
                </c:pt>
                <c:pt idx="813">
                  <c:v>332494.81000000023</c:v>
                </c:pt>
                <c:pt idx="814">
                  <c:v>332864.81000000023</c:v>
                </c:pt>
                <c:pt idx="815">
                  <c:v>333131.75000000023</c:v>
                </c:pt>
                <c:pt idx="816">
                  <c:v>333396.63000000024</c:v>
                </c:pt>
                <c:pt idx="817">
                  <c:v>333716.63000000024</c:v>
                </c:pt>
                <c:pt idx="818">
                  <c:v>334064.63000000024</c:v>
                </c:pt>
                <c:pt idx="819">
                  <c:v>334229.63000000024</c:v>
                </c:pt>
                <c:pt idx="820">
                  <c:v>334559.58000000025</c:v>
                </c:pt>
                <c:pt idx="821">
                  <c:v>334979.48000000027</c:v>
                </c:pt>
                <c:pt idx="822">
                  <c:v>335444.43000000028</c:v>
                </c:pt>
                <c:pt idx="823">
                  <c:v>335795.2000000003</c:v>
                </c:pt>
                <c:pt idx="824">
                  <c:v>336115.2000000003</c:v>
                </c:pt>
                <c:pt idx="825">
                  <c:v>336349.05000000028</c:v>
                </c:pt>
                <c:pt idx="826">
                  <c:v>336669.05000000028</c:v>
                </c:pt>
                <c:pt idx="827">
                  <c:v>336970.59000000026</c:v>
                </c:pt>
                <c:pt idx="828">
                  <c:v>338080.59000000026</c:v>
                </c:pt>
                <c:pt idx="829">
                  <c:v>338342.97000000026</c:v>
                </c:pt>
                <c:pt idx="830">
                  <c:v>338741.82000000024</c:v>
                </c:pt>
                <c:pt idx="831">
                  <c:v>338941.82000000024</c:v>
                </c:pt>
                <c:pt idx="832">
                  <c:v>339411.82000000024</c:v>
                </c:pt>
                <c:pt idx="833">
                  <c:v>339713.82000000024</c:v>
                </c:pt>
                <c:pt idx="834">
                  <c:v>340033.82000000024</c:v>
                </c:pt>
                <c:pt idx="835">
                  <c:v>340384.59000000026</c:v>
                </c:pt>
                <c:pt idx="836">
                  <c:v>340679.09000000026</c:v>
                </c:pt>
                <c:pt idx="837">
                  <c:v>340973.32000000024</c:v>
                </c:pt>
                <c:pt idx="838">
                  <c:v>341173.32000000024</c:v>
                </c:pt>
                <c:pt idx="839">
                  <c:v>341383.32000000024</c:v>
                </c:pt>
                <c:pt idx="840">
                  <c:v>341555.32000000024</c:v>
                </c:pt>
                <c:pt idx="841">
                  <c:v>341825.32000000024</c:v>
                </c:pt>
                <c:pt idx="842">
                  <c:v>342134.62000000023</c:v>
                </c:pt>
                <c:pt idx="843">
                  <c:v>342352.02000000025</c:v>
                </c:pt>
                <c:pt idx="844">
                  <c:v>342622.02000000025</c:v>
                </c:pt>
                <c:pt idx="845">
                  <c:v>342956.97000000026</c:v>
                </c:pt>
                <c:pt idx="846">
                  <c:v>343189.97000000026</c:v>
                </c:pt>
                <c:pt idx="847">
                  <c:v>343341.13000000024</c:v>
                </c:pt>
                <c:pt idx="848">
                  <c:v>343861.13000000024</c:v>
                </c:pt>
                <c:pt idx="849">
                  <c:v>343999.50000000023</c:v>
                </c:pt>
                <c:pt idx="850">
                  <c:v>344268.21000000025</c:v>
                </c:pt>
                <c:pt idx="851">
                  <c:v>344536.92000000027</c:v>
                </c:pt>
                <c:pt idx="852">
                  <c:v>344846.92000000027</c:v>
                </c:pt>
                <c:pt idx="853">
                  <c:v>345146.8800000003</c:v>
                </c:pt>
                <c:pt idx="854">
                  <c:v>347066.8800000003</c:v>
                </c:pt>
                <c:pt idx="855">
                  <c:v>347496.8800000003</c:v>
                </c:pt>
                <c:pt idx="856">
                  <c:v>347765.59000000032</c:v>
                </c:pt>
                <c:pt idx="857">
                  <c:v>348123.59000000032</c:v>
                </c:pt>
                <c:pt idx="858">
                  <c:v>348390.53000000032</c:v>
                </c:pt>
                <c:pt idx="859">
                  <c:v>348655.41000000032</c:v>
                </c:pt>
                <c:pt idx="860">
                  <c:v>348975.41000000032</c:v>
                </c:pt>
                <c:pt idx="861">
                  <c:v>349140.41000000032</c:v>
                </c:pt>
                <c:pt idx="862">
                  <c:v>349470.36000000034</c:v>
                </c:pt>
                <c:pt idx="863">
                  <c:v>350055.36000000034</c:v>
                </c:pt>
                <c:pt idx="864">
                  <c:v>350475.26000000036</c:v>
                </c:pt>
                <c:pt idx="865">
                  <c:v>350940.21000000037</c:v>
                </c:pt>
                <c:pt idx="866">
                  <c:v>351310.21000000037</c:v>
                </c:pt>
                <c:pt idx="867">
                  <c:v>351535.21000000037</c:v>
                </c:pt>
                <c:pt idx="868">
                  <c:v>351885.98000000039</c:v>
                </c:pt>
                <c:pt idx="869">
                  <c:v>352187.98000000039</c:v>
                </c:pt>
                <c:pt idx="870">
                  <c:v>352421.83000000037</c:v>
                </c:pt>
                <c:pt idx="871">
                  <c:v>352769.83000000037</c:v>
                </c:pt>
                <c:pt idx="872">
                  <c:v>353071.37000000034</c:v>
                </c:pt>
                <c:pt idx="873">
                  <c:v>354181.37000000034</c:v>
                </c:pt>
                <c:pt idx="874">
                  <c:v>354443.75000000035</c:v>
                </c:pt>
                <c:pt idx="875">
                  <c:v>354842.50000000035</c:v>
                </c:pt>
                <c:pt idx="876">
                  <c:v>355162.50000000035</c:v>
                </c:pt>
                <c:pt idx="877">
                  <c:v>355632.50000000035</c:v>
                </c:pt>
                <c:pt idx="878">
                  <c:v>355952.50000000035</c:v>
                </c:pt>
                <c:pt idx="879">
                  <c:v>356303.27000000037</c:v>
                </c:pt>
                <c:pt idx="880">
                  <c:v>356597.77000000037</c:v>
                </c:pt>
                <c:pt idx="881">
                  <c:v>356892.00000000035</c:v>
                </c:pt>
                <c:pt idx="882">
                  <c:v>357102.00000000035</c:v>
                </c:pt>
                <c:pt idx="883">
                  <c:v>357372.00000000035</c:v>
                </c:pt>
                <c:pt idx="884">
                  <c:v>357681.30000000034</c:v>
                </c:pt>
                <c:pt idx="885">
                  <c:v>358201.30000000034</c:v>
                </c:pt>
                <c:pt idx="886">
                  <c:v>358418.70000000036</c:v>
                </c:pt>
                <c:pt idx="887">
                  <c:v>358688.70000000036</c:v>
                </c:pt>
                <c:pt idx="888">
                  <c:v>359023.65000000037</c:v>
                </c:pt>
                <c:pt idx="889">
                  <c:v>359174.81000000035</c:v>
                </c:pt>
                <c:pt idx="890">
                  <c:v>359604.81000000035</c:v>
                </c:pt>
                <c:pt idx="891">
                  <c:v>359743.18000000034</c:v>
                </c:pt>
                <c:pt idx="892">
                  <c:v>360011.89000000036</c:v>
                </c:pt>
                <c:pt idx="893">
                  <c:v>360280.60000000038</c:v>
                </c:pt>
                <c:pt idx="894">
                  <c:v>360580.56000000041</c:v>
                </c:pt>
                <c:pt idx="895">
                  <c:v>360780.56000000041</c:v>
                </c:pt>
                <c:pt idx="896">
                  <c:v>362700.56000000041</c:v>
                </c:pt>
                <c:pt idx="897">
                  <c:v>362933.56000000041</c:v>
                </c:pt>
                <c:pt idx="898">
                  <c:v>363202.27000000043</c:v>
                </c:pt>
                <c:pt idx="899">
                  <c:v>363560.27000000043</c:v>
                </c:pt>
                <c:pt idx="900">
                  <c:v>363827.21000000043</c:v>
                </c:pt>
                <c:pt idx="901">
                  <c:v>364092.09000000043</c:v>
                </c:pt>
                <c:pt idx="902">
                  <c:v>364412.09000000043</c:v>
                </c:pt>
                <c:pt idx="903">
                  <c:v>364577.09000000043</c:v>
                </c:pt>
                <c:pt idx="904">
                  <c:v>364907.04000000044</c:v>
                </c:pt>
                <c:pt idx="905">
                  <c:v>365371.99000000046</c:v>
                </c:pt>
                <c:pt idx="906">
                  <c:v>365722.76000000047</c:v>
                </c:pt>
                <c:pt idx="907">
                  <c:v>366192.76000000047</c:v>
                </c:pt>
                <c:pt idx="908">
                  <c:v>366494.76000000047</c:v>
                </c:pt>
                <c:pt idx="909">
                  <c:v>366728.61000000045</c:v>
                </c:pt>
                <c:pt idx="910">
                  <c:v>367030.15000000043</c:v>
                </c:pt>
                <c:pt idx="911">
                  <c:v>368140.15000000043</c:v>
                </c:pt>
                <c:pt idx="912">
                  <c:v>368725.15000000043</c:v>
                </c:pt>
                <c:pt idx="913">
                  <c:v>368987.53000000044</c:v>
                </c:pt>
                <c:pt idx="914">
                  <c:v>369357.53000000044</c:v>
                </c:pt>
                <c:pt idx="915">
                  <c:v>369582.53000000044</c:v>
                </c:pt>
                <c:pt idx="916">
                  <c:v>369902.53000000044</c:v>
                </c:pt>
                <c:pt idx="917">
                  <c:v>370253.30000000045</c:v>
                </c:pt>
                <c:pt idx="918">
                  <c:v>370547.80000000045</c:v>
                </c:pt>
                <c:pt idx="919">
                  <c:v>370842.03000000044</c:v>
                </c:pt>
                <c:pt idx="920">
                  <c:v>371052.03000000044</c:v>
                </c:pt>
                <c:pt idx="921">
                  <c:v>371322.03000000044</c:v>
                </c:pt>
                <c:pt idx="922">
                  <c:v>371631.33000000042</c:v>
                </c:pt>
                <c:pt idx="923">
                  <c:v>371782.4900000004</c:v>
                </c:pt>
                <c:pt idx="924">
                  <c:v>372302.4900000004</c:v>
                </c:pt>
                <c:pt idx="925">
                  <c:v>372519.89000000042</c:v>
                </c:pt>
                <c:pt idx="926">
                  <c:v>372829.89000000042</c:v>
                </c:pt>
                <c:pt idx="927">
                  <c:v>373099.89000000042</c:v>
                </c:pt>
                <c:pt idx="928">
                  <c:v>373434.84000000043</c:v>
                </c:pt>
                <c:pt idx="929">
                  <c:v>373754.84000000043</c:v>
                </c:pt>
                <c:pt idx="930">
                  <c:v>373926.84000000043</c:v>
                </c:pt>
                <c:pt idx="931">
                  <c:v>374356.84000000043</c:v>
                </c:pt>
                <c:pt idx="932">
                  <c:v>374495.21000000043</c:v>
                </c:pt>
                <c:pt idx="933">
                  <c:v>374763.92000000045</c:v>
                </c:pt>
                <c:pt idx="934">
                  <c:v>375032.63000000047</c:v>
                </c:pt>
                <c:pt idx="935">
                  <c:v>375332.49000000046</c:v>
                </c:pt>
                <c:pt idx="936">
                  <c:v>377252.49000000046</c:v>
                </c:pt>
                <c:pt idx="937">
                  <c:v>377521.20000000048</c:v>
                </c:pt>
                <c:pt idx="938">
                  <c:v>377879.20000000048</c:v>
                </c:pt>
                <c:pt idx="939">
                  <c:v>378146.14000000048</c:v>
                </c:pt>
                <c:pt idx="940">
                  <c:v>378411.02000000048</c:v>
                </c:pt>
                <c:pt idx="941">
                  <c:v>378761.7900000005</c:v>
                </c:pt>
                <c:pt idx="942">
                  <c:v>379081.7900000005</c:v>
                </c:pt>
                <c:pt idx="943">
                  <c:v>379246.7900000005</c:v>
                </c:pt>
                <c:pt idx="944">
                  <c:v>379576.74000000051</c:v>
                </c:pt>
                <c:pt idx="945">
                  <c:v>380041.69000000053</c:v>
                </c:pt>
                <c:pt idx="946">
                  <c:v>380411.69000000053</c:v>
                </c:pt>
                <c:pt idx="947">
                  <c:v>380716.69000000053</c:v>
                </c:pt>
                <c:pt idx="948">
                  <c:v>381186.69000000053</c:v>
                </c:pt>
                <c:pt idx="949">
                  <c:v>381420.5400000005</c:v>
                </c:pt>
                <c:pt idx="950">
                  <c:v>381722.08000000048</c:v>
                </c:pt>
                <c:pt idx="951">
                  <c:v>382832.08000000048</c:v>
                </c:pt>
                <c:pt idx="952">
                  <c:v>383417.08000000048</c:v>
                </c:pt>
                <c:pt idx="953">
                  <c:v>383679.46000000049</c:v>
                </c:pt>
                <c:pt idx="954">
                  <c:v>383981.46000000049</c:v>
                </c:pt>
                <c:pt idx="955">
                  <c:v>384301.46000000049</c:v>
                </c:pt>
                <c:pt idx="956">
                  <c:v>384652.23000000051</c:v>
                </c:pt>
                <c:pt idx="957">
                  <c:v>384946.73000000051</c:v>
                </c:pt>
                <c:pt idx="958">
                  <c:v>385240.96000000049</c:v>
                </c:pt>
                <c:pt idx="959">
                  <c:v>385450.96000000049</c:v>
                </c:pt>
                <c:pt idx="960">
                  <c:v>385622.96000000049</c:v>
                </c:pt>
                <c:pt idx="961">
                  <c:v>385892.96000000049</c:v>
                </c:pt>
                <c:pt idx="962">
                  <c:v>386202.26000000047</c:v>
                </c:pt>
                <c:pt idx="963">
                  <c:v>386537.21000000049</c:v>
                </c:pt>
                <c:pt idx="964">
                  <c:v>386688.37000000046</c:v>
                </c:pt>
                <c:pt idx="965">
                  <c:v>387208.37000000046</c:v>
                </c:pt>
                <c:pt idx="966">
                  <c:v>387425.77000000048</c:v>
                </c:pt>
                <c:pt idx="967">
                  <c:v>387855.77000000048</c:v>
                </c:pt>
                <c:pt idx="968">
                  <c:v>387994.14000000048</c:v>
                </c:pt>
                <c:pt idx="969">
                  <c:v>388262.8500000005</c:v>
                </c:pt>
                <c:pt idx="970">
                  <c:v>388531.56000000052</c:v>
                </c:pt>
                <c:pt idx="971">
                  <c:v>390451.56000000052</c:v>
                </c:pt>
                <c:pt idx="972">
                  <c:v>390721.56000000052</c:v>
                </c:pt>
                <c:pt idx="973">
                  <c:v>390990.27000000054</c:v>
                </c:pt>
                <c:pt idx="974">
                  <c:v>391348.27000000054</c:v>
                </c:pt>
                <c:pt idx="975">
                  <c:v>391615.21000000054</c:v>
                </c:pt>
                <c:pt idx="976">
                  <c:v>391880.09000000055</c:v>
                </c:pt>
                <c:pt idx="977">
                  <c:v>392230.86000000057</c:v>
                </c:pt>
                <c:pt idx="978">
                  <c:v>392550.86000000057</c:v>
                </c:pt>
                <c:pt idx="979">
                  <c:v>392715.86000000057</c:v>
                </c:pt>
                <c:pt idx="980">
                  <c:v>393045.81000000058</c:v>
                </c:pt>
                <c:pt idx="981">
                  <c:v>393510.76000000059</c:v>
                </c:pt>
                <c:pt idx="982">
                  <c:v>393735.76000000059</c:v>
                </c:pt>
                <c:pt idx="983">
                  <c:v>394205.76000000059</c:v>
                </c:pt>
                <c:pt idx="984">
                  <c:v>394507.76000000059</c:v>
                </c:pt>
                <c:pt idx="985">
                  <c:v>394741.61000000057</c:v>
                </c:pt>
                <c:pt idx="986">
                  <c:v>395043.15000000055</c:v>
                </c:pt>
                <c:pt idx="987">
                  <c:v>396153.15000000055</c:v>
                </c:pt>
                <c:pt idx="988">
                  <c:v>396415.53000000055</c:v>
                </c:pt>
                <c:pt idx="989">
                  <c:v>396625.53000000055</c:v>
                </c:pt>
                <c:pt idx="990">
                  <c:v>396945.53000000055</c:v>
                </c:pt>
                <c:pt idx="991">
                  <c:v>397530.53000000055</c:v>
                </c:pt>
                <c:pt idx="992">
                  <c:v>397881.30000000057</c:v>
                </c:pt>
                <c:pt idx="993">
                  <c:v>398175.80000000057</c:v>
                </c:pt>
                <c:pt idx="994">
                  <c:v>398470.03000000055</c:v>
                </c:pt>
                <c:pt idx="995">
                  <c:v>398779.33000000054</c:v>
                </c:pt>
                <c:pt idx="996">
                  <c:v>399049.33000000054</c:v>
                </c:pt>
                <c:pt idx="997">
                  <c:v>399384.28000000055</c:v>
                </c:pt>
                <c:pt idx="998">
                  <c:v>399556.28000000055</c:v>
                </c:pt>
                <c:pt idx="999">
                  <c:v>399707.44000000053</c:v>
                </c:pt>
                <c:pt idx="1000">
                  <c:v>400227.44000000053</c:v>
                </c:pt>
                <c:pt idx="1001">
                  <c:v>400444.84000000055</c:v>
                </c:pt>
                <c:pt idx="1002">
                  <c:v>400874.84000000055</c:v>
                </c:pt>
                <c:pt idx="1003">
                  <c:v>401013.21000000054</c:v>
                </c:pt>
                <c:pt idx="1004">
                  <c:v>401281.92000000057</c:v>
                </c:pt>
                <c:pt idx="1005">
                  <c:v>401550.63000000059</c:v>
                </c:pt>
                <c:pt idx="1006">
                  <c:v>403470.63000000059</c:v>
                </c:pt>
                <c:pt idx="1007">
                  <c:v>403737.57000000059</c:v>
                </c:pt>
                <c:pt idx="1008">
                  <c:v>404002.45000000059</c:v>
                </c:pt>
                <c:pt idx="1009">
                  <c:v>404271.16000000061</c:v>
                </c:pt>
                <c:pt idx="1010">
                  <c:v>404629.16000000061</c:v>
                </c:pt>
                <c:pt idx="1011">
                  <c:v>404979.93000000063</c:v>
                </c:pt>
                <c:pt idx="1012">
                  <c:v>405299.93000000063</c:v>
                </c:pt>
                <c:pt idx="1013">
                  <c:v>405464.93000000063</c:v>
                </c:pt>
                <c:pt idx="1014">
                  <c:v>405794.88000000064</c:v>
                </c:pt>
                <c:pt idx="1015">
                  <c:v>406259.83000000066</c:v>
                </c:pt>
                <c:pt idx="1016">
                  <c:v>406484.83000000066</c:v>
                </c:pt>
                <c:pt idx="1017">
                  <c:v>406954.83000000066</c:v>
                </c:pt>
                <c:pt idx="1018">
                  <c:v>407256.83000000066</c:v>
                </c:pt>
                <c:pt idx="1019">
                  <c:v>407490.68000000063</c:v>
                </c:pt>
                <c:pt idx="1020">
                  <c:v>407792.22000000061</c:v>
                </c:pt>
                <c:pt idx="1021">
                  <c:v>408902.22000000061</c:v>
                </c:pt>
                <c:pt idx="1022">
                  <c:v>409164.60000000062</c:v>
                </c:pt>
                <c:pt idx="1023">
                  <c:v>409374.60000000062</c:v>
                </c:pt>
                <c:pt idx="1024">
                  <c:v>409725.37000000064</c:v>
                </c:pt>
                <c:pt idx="1025">
                  <c:v>410019.62000000064</c:v>
                </c:pt>
                <c:pt idx="1026">
                  <c:v>410329.62000000064</c:v>
                </c:pt>
                <c:pt idx="1027">
                  <c:v>411328.62000000064</c:v>
                </c:pt>
                <c:pt idx="1028">
                  <c:v>411637.92000000062</c:v>
                </c:pt>
                <c:pt idx="1029">
                  <c:v>411972.87000000064</c:v>
                </c:pt>
                <c:pt idx="1030">
                  <c:v>412144.87000000064</c:v>
                </c:pt>
                <c:pt idx="1031">
                  <c:v>412296.03000000061</c:v>
                </c:pt>
                <c:pt idx="1032">
                  <c:v>412816.03000000061</c:v>
                </c:pt>
                <c:pt idx="1033">
                  <c:v>413033.43000000063</c:v>
                </c:pt>
                <c:pt idx="1034">
                  <c:v>414953.43000000063</c:v>
                </c:pt>
                <c:pt idx="1035">
                  <c:v>415383.43000000063</c:v>
                </c:pt>
                <c:pt idx="1036">
                  <c:v>415521.80000000063</c:v>
                </c:pt>
                <c:pt idx="1037">
                  <c:v>415790.51000000065</c:v>
                </c:pt>
                <c:pt idx="1038">
                  <c:v>416059.22000000067</c:v>
                </c:pt>
                <c:pt idx="1039">
                  <c:v>416417.22000000067</c:v>
                </c:pt>
                <c:pt idx="1040">
                  <c:v>416684.16000000067</c:v>
                </c:pt>
                <c:pt idx="1041">
                  <c:v>416949.04000000068</c:v>
                </c:pt>
                <c:pt idx="1042">
                  <c:v>417219.04000000068</c:v>
                </c:pt>
                <c:pt idx="1043">
                  <c:v>417487.7500000007</c:v>
                </c:pt>
                <c:pt idx="1044">
                  <c:v>418487.7500000007</c:v>
                </c:pt>
                <c:pt idx="1045">
                  <c:v>418835.7500000007</c:v>
                </c:pt>
                <c:pt idx="1046">
                  <c:v>419186.52000000072</c:v>
                </c:pt>
                <c:pt idx="1047">
                  <c:v>419506.52000000072</c:v>
                </c:pt>
                <c:pt idx="1048">
                  <c:v>419671.52000000072</c:v>
                </c:pt>
                <c:pt idx="1049">
                  <c:v>420001.47000000073</c:v>
                </c:pt>
                <c:pt idx="1050">
                  <c:v>420466.42000000074</c:v>
                </c:pt>
                <c:pt idx="1051">
                  <c:v>420936.42000000074</c:v>
                </c:pt>
                <c:pt idx="1052">
                  <c:v>421238.42000000074</c:v>
                </c:pt>
                <c:pt idx="1053">
                  <c:v>421472.27000000072</c:v>
                </c:pt>
                <c:pt idx="1054">
                  <c:v>421773.8100000007</c:v>
                </c:pt>
                <c:pt idx="1055">
                  <c:v>422883.8100000007</c:v>
                </c:pt>
                <c:pt idx="1056">
                  <c:v>423146.1900000007</c:v>
                </c:pt>
                <c:pt idx="1057">
                  <c:v>423356.1900000007</c:v>
                </c:pt>
                <c:pt idx="1058">
                  <c:v>423941.1900000007</c:v>
                </c:pt>
                <c:pt idx="1059">
                  <c:v>424291.96000000072</c:v>
                </c:pt>
                <c:pt idx="1060">
                  <c:v>424601.26000000071</c:v>
                </c:pt>
                <c:pt idx="1061">
                  <c:v>424936.21000000072</c:v>
                </c:pt>
                <c:pt idx="1062">
                  <c:v>425087.37000000069</c:v>
                </c:pt>
                <c:pt idx="1063">
                  <c:v>425607.37000000069</c:v>
                </c:pt>
                <c:pt idx="1064">
                  <c:v>425824.77000000072</c:v>
                </c:pt>
                <c:pt idx="1065">
                  <c:v>427744.77000000072</c:v>
                </c:pt>
                <c:pt idx="1066">
                  <c:v>428174.77000000072</c:v>
                </c:pt>
                <c:pt idx="1067">
                  <c:v>428313.14000000071</c:v>
                </c:pt>
                <c:pt idx="1068">
                  <c:v>428581.85000000073</c:v>
                </c:pt>
                <c:pt idx="1069">
                  <c:v>428850.56000000075</c:v>
                </c:pt>
                <c:pt idx="1070">
                  <c:v>429208.56000000075</c:v>
                </c:pt>
                <c:pt idx="1071">
                  <c:v>429475.50000000076</c:v>
                </c:pt>
                <c:pt idx="1072">
                  <c:v>429740.38000000076</c:v>
                </c:pt>
                <c:pt idx="1073">
                  <c:v>430010.38000000076</c:v>
                </c:pt>
                <c:pt idx="1074">
                  <c:v>430182.38000000076</c:v>
                </c:pt>
                <c:pt idx="1075">
                  <c:v>430494.38000000076</c:v>
                </c:pt>
                <c:pt idx="1076">
                  <c:v>430763.09000000078</c:v>
                </c:pt>
                <c:pt idx="1077">
                  <c:v>431111.09000000078</c:v>
                </c:pt>
                <c:pt idx="1078">
                  <c:v>431461.8600000008</c:v>
                </c:pt>
                <c:pt idx="1079">
                  <c:v>431781.8600000008</c:v>
                </c:pt>
                <c:pt idx="1080">
                  <c:v>432116.81000000081</c:v>
                </c:pt>
                <c:pt idx="1081">
                  <c:v>432281.81000000081</c:v>
                </c:pt>
                <c:pt idx="1082">
                  <c:v>432611.76000000082</c:v>
                </c:pt>
                <c:pt idx="1083">
                  <c:v>433081.76000000082</c:v>
                </c:pt>
                <c:pt idx="1084">
                  <c:v>433383.76000000082</c:v>
                </c:pt>
                <c:pt idx="1085">
                  <c:v>433617.6100000008</c:v>
                </c:pt>
                <c:pt idx="1086">
                  <c:v>433919.15000000078</c:v>
                </c:pt>
                <c:pt idx="1087">
                  <c:v>435029.15000000078</c:v>
                </c:pt>
                <c:pt idx="1088">
                  <c:v>435291.53000000078</c:v>
                </c:pt>
                <c:pt idx="1089">
                  <c:v>435501.53000000078</c:v>
                </c:pt>
                <c:pt idx="1090">
                  <c:v>435852.3000000008</c:v>
                </c:pt>
                <c:pt idx="1091">
                  <c:v>436161.60000000079</c:v>
                </c:pt>
                <c:pt idx="1092">
                  <c:v>436496.5500000008</c:v>
                </c:pt>
                <c:pt idx="1093">
                  <c:v>436647.71000000078</c:v>
                </c:pt>
                <c:pt idx="1094">
                  <c:v>437167.71000000078</c:v>
                </c:pt>
                <c:pt idx="1095">
                  <c:v>437752.71000000078</c:v>
                </c:pt>
                <c:pt idx="1096">
                  <c:v>437970.1100000008</c:v>
                </c:pt>
                <c:pt idx="1097">
                  <c:v>439890.1100000008</c:v>
                </c:pt>
                <c:pt idx="1098">
                  <c:v>440320.1100000008</c:v>
                </c:pt>
                <c:pt idx="1099">
                  <c:v>440458.4800000008</c:v>
                </c:pt>
                <c:pt idx="1100">
                  <c:v>440727.19000000082</c:v>
                </c:pt>
                <c:pt idx="1101">
                  <c:v>440995.90000000084</c:v>
                </c:pt>
                <c:pt idx="1102">
                  <c:v>442494.90000000084</c:v>
                </c:pt>
                <c:pt idx="1103">
                  <c:v>442852.90000000084</c:v>
                </c:pt>
                <c:pt idx="1104">
                  <c:v>443119.84000000084</c:v>
                </c:pt>
                <c:pt idx="1105">
                  <c:v>443384.72000000085</c:v>
                </c:pt>
                <c:pt idx="1106">
                  <c:v>443556.72000000085</c:v>
                </c:pt>
                <c:pt idx="1107">
                  <c:v>443825.43000000087</c:v>
                </c:pt>
                <c:pt idx="1108">
                  <c:v>444095.43000000087</c:v>
                </c:pt>
                <c:pt idx="1109">
                  <c:v>444443.43000000087</c:v>
                </c:pt>
                <c:pt idx="1110">
                  <c:v>444794.20000000088</c:v>
                </c:pt>
                <c:pt idx="1111">
                  <c:v>444959.20000000088</c:v>
                </c:pt>
                <c:pt idx="1112">
                  <c:v>445294.1500000009</c:v>
                </c:pt>
                <c:pt idx="1113">
                  <c:v>445764.1500000009</c:v>
                </c:pt>
                <c:pt idx="1114">
                  <c:v>445998.00000000087</c:v>
                </c:pt>
                <c:pt idx="1115">
                  <c:v>446299.54000000085</c:v>
                </c:pt>
                <c:pt idx="1116">
                  <c:v>447409.54000000085</c:v>
                </c:pt>
                <c:pt idx="1117">
                  <c:v>447671.92000000086</c:v>
                </c:pt>
                <c:pt idx="1118">
                  <c:v>447881.92000000086</c:v>
                </c:pt>
                <c:pt idx="1119">
                  <c:v>448183.92000000086</c:v>
                </c:pt>
                <c:pt idx="1120">
                  <c:v>448534.69000000088</c:v>
                </c:pt>
                <c:pt idx="1121">
                  <c:v>448843.99000000086</c:v>
                </c:pt>
                <c:pt idx="1122">
                  <c:v>449178.94000000088</c:v>
                </c:pt>
                <c:pt idx="1123">
                  <c:v>449330.10000000085</c:v>
                </c:pt>
                <c:pt idx="1124">
                  <c:v>449547.50000000087</c:v>
                </c:pt>
                <c:pt idx="1125">
                  <c:v>451467.50000000087</c:v>
                </c:pt>
                <c:pt idx="1126">
                  <c:v>451605.87000000087</c:v>
                </c:pt>
                <c:pt idx="1127">
                  <c:v>451874.58000000089</c:v>
                </c:pt>
                <c:pt idx="1128">
                  <c:v>452143.29000000091</c:v>
                </c:pt>
                <c:pt idx="1129">
                  <c:v>452501.29000000091</c:v>
                </c:pt>
                <c:pt idx="1130">
                  <c:v>452768.23000000091</c:v>
                </c:pt>
                <c:pt idx="1131">
                  <c:v>453033.11000000092</c:v>
                </c:pt>
                <c:pt idx="1132">
                  <c:v>453349.11000000092</c:v>
                </c:pt>
                <c:pt idx="1133">
                  <c:v>453617.82000000094</c:v>
                </c:pt>
                <c:pt idx="1134">
                  <c:v>453965.82000000094</c:v>
                </c:pt>
                <c:pt idx="1135">
                  <c:v>454316.59000000096</c:v>
                </c:pt>
                <c:pt idx="1136">
                  <c:v>454901.59000000096</c:v>
                </c:pt>
                <c:pt idx="1137">
                  <c:v>455066.59000000096</c:v>
                </c:pt>
                <c:pt idx="1138">
                  <c:v>455401.54000000097</c:v>
                </c:pt>
                <c:pt idx="1139">
                  <c:v>455703.54000000097</c:v>
                </c:pt>
                <c:pt idx="1140">
                  <c:v>455937.39000000095</c:v>
                </c:pt>
                <c:pt idx="1141">
                  <c:v>456238.93000000092</c:v>
                </c:pt>
                <c:pt idx="1142">
                  <c:v>457348.93000000092</c:v>
                </c:pt>
                <c:pt idx="1143">
                  <c:v>457611.31000000093</c:v>
                </c:pt>
                <c:pt idx="1144">
                  <c:v>457881.31000000093</c:v>
                </c:pt>
                <c:pt idx="1145">
                  <c:v>458091.31000000093</c:v>
                </c:pt>
                <c:pt idx="1146">
                  <c:v>458442.08000000095</c:v>
                </c:pt>
                <c:pt idx="1147">
                  <c:v>458751.38000000094</c:v>
                </c:pt>
                <c:pt idx="1148">
                  <c:v>459086.33000000095</c:v>
                </c:pt>
                <c:pt idx="1149">
                  <c:v>459237.49000000092</c:v>
                </c:pt>
                <c:pt idx="1150">
                  <c:v>459454.89000000095</c:v>
                </c:pt>
                <c:pt idx="1151">
                  <c:v>461374.89000000095</c:v>
                </c:pt>
                <c:pt idx="1152">
                  <c:v>461513.26000000094</c:v>
                </c:pt>
                <c:pt idx="1153">
                  <c:v>461781.97000000096</c:v>
                </c:pt>
                <c:pt idx="1154">
                  <c:v>462050.68000000098</c:v>
                </c:pt>
                <c:pt idx="1155">
                  <c:v>462408.68000000098</c:v>
                </c:pt>
                <c:pt idx="1156">
                  <c:v>462675.62000000098</c:v>
                </c:pt>
                <c:pt idx="1157">
                  <c:v>462940.50000000099</c:v>
                </c:pt>
                <c:pt idx="1158">
                  <c:v>463112.50000000099</c:v>
                </c:pt>
                <c:pt idx="1159">
                  <c:v>463381.21000000101</c:v>
                </c:pt>
                <c:pt idx="1160">
                  <c:v>463697.21000000101</c:v>
                </c:pt>
                <c:pt idx="1161">
                  <c:v>464047.98000000103</c:v>
                </c:pt>
                <c:pt idx="1162">
                  <c:v>464212.98000000103</c:v>
                </c:pt>
                <c:pt idx="1163">
                  <c:v>464547.93000000104</c:v>
                </c:pt>
                <c:pt idx="1164">
                  <c:v>464781.78000000102</c:v>
                </c:pt>
                <c:pt idx="1165">
                  <c:v>465083.320000001</c:v>
                </c:pt>
                <c:pt idx="1166">
                  <c:v>465668.320000001</c:v>
                </c:pt>
                <c:pt idx="1167">
                  <c:v>466778.320000001</c:v>
                </c:pt>
                <c:pt idx="1168">
                  <c:v>467040.700000001</c:v>
                </c:pt>
                <c:pt idx="1169">
                  <c:v>468039.700000001</c:v>
                </c:pt>
                <c:pt idx="1170">
                  <c:v>468249.700000001</c:v>
                </c:pt>
                <c:pt idx="1171">
                  <c:v>468551.700000001</c:v>
                </c:pt>
                <c:pt idx="1172">
                  <c:v>468902.47000000102</c:v>
                </c:pt>
                <c:pt idx="1173">
                  <c:v>469211.77000000101</c:v>
                </c:pt>
                <c:pt idx="1174">
                  <c:v>469546.72000000102</c:v>
                </c:pt>
                <c:pt idx="1175">
                  <c:v>469697.88000000099</c:v>
                </c:pt>
                <c:pt idx="1176">
                  <c:v>469915.28000000102</c:v>
                </c:pt>
                <c:pt idx="1177">
                  <c:v>471835.28000000102</c:v>
                </c:pt>
                <c:pt idx="1178">
                  <c:v>471973.65000000101</c:v>
                </c:pt>
                <c:pt idx="1179">
                  <c:v>472242.36000000103</c:v>
                </c:pt>
                <c:pt idx="1180">
                  <c:v>472511.07000000105</c:v>
                </c:pt>
                <c:pt idx="1181">
                  <c:v>472869.07000000105</c:v>
                </c:pt>
                <c:pt idx="1182">
                  <c:v>473136.01000000106</c:v>
                </c:pt>
                <c:pt idx="1183">
                  <c:v>473400.89000000106</c:v>
                </c:pt>
                <c:pt idx="1184">
                  <c:v>473669.60000000108</c:v>
                </c:pt>
                <c:pt idx="1185">
                  <c:v>473985.60000000108</c:v>
                </c:pt>
                <c:pt idx="1186">
                  <c:v>474333.60000000108</c:v>
                </c:pt>
                <c:pt idx="1187">
                  <c:v>474684.3700000011</c:v>
                </c:pt>
                <c:pt idx="1188">
                  <c:v>474849.3700000011</c:v>
                </c:pt>
                <c:pt idx="1189">
                  <c:v>475184.32000000111</c:v>
                </c:pt>
                <c:pt idx="1190">
                  <c:v>475356.32000000111</c:v>
                </c:pt>
                <c:pt idx="1191">
                  <c:v>475590.17000000109</c:v>
                </c:pt>
                <c:pt idx="1192">
                  <c:v>475891.71000000107</c:v>
                </c:pt>
                <c:pt idx="1193">
                  <c:v>476476.71000000107</c:v>
                </c:pt>
                <c:pt idx="1194">
                  <c:v>477586.71000000107</c:v>
                </c:pt>
                <c:pt idx="1195">
                  <c:v>477849.09000000107</c:v>
                </c:pt>
                <c:pt idx="1196">
                  <c:v>478059.09000000107</c:v>
                </c:pt>
                <c:pt idx="1197">
                  <c:v>478361.09000000107</c:v>
                </c:pt>
                <c:pt idx="1198">
                  <c:v>478711.84000000107</c:v>
                </c:pt>
                <c:pt idx="1199">
                  <c:v>479021.14000000106</c:v>
                </c:pt>
                <c:pt idx="1200">
                  <c:v>479356.09000000107</c:v>
                </c:pt>
                <c:pt idx="1201">
                  <c:v>479507.25000000105</c:v>
                </c:pt>
                <c:pt idx="1202">
                  <c:v>479724.65000000107</c:v>
                </c:pt>
                <c:pt idx="1203">
                  <c:v>481644.65000000107</c:v>
                </c:pt>
                <c:pt idx="1204">
                  <c:v>481783.02000000107</c:v>
                </c:pt>
                <c:pt idx="1205">
                  <c:v>482051.73000000109</c:v>
                </c:pt>
                <c:pt idx="1206">
                  <c:v>482320.44000000111</c:v>
                </c:pt>
                <c:pt idx="1207">
                  <c:v>482678.44000000111</c:v>
                </c:pt>
                <c:pt idx="1208">
                  <c:v>482945.38000000111</c:v>
                </c:pt>
                <c:pt idx="1209">
                  <c:v>483210.26000000112</c:v>
                </c:pt>
                <c:pt idx="1210">
                  <c:v>483478.97000000114</c:v>
                </c:pt>
                <c:pt idx="1211">
                  <c:v>483794.97000000114</c:v>
                </c:pt>
                <c:pt idx="1212">
                  <c:v>484099.97000000114</c:v>
                </c:pt>
                <c:pt idx="1213">
                  <c:v>484450.74000000115</c:v>
                </c:pt>
                <c:pt idx="1214">
                  <c:v>484615.74000000115</c:v>
                </c:pt>
                <c:pt idx="1215">
                  <c:v>484950.69000000117</c:v>
                </c:pt>
                <c:pt idx="1216">
                  <c:v>485252.69000000117</c:v>
                </c:pt>
                <c:pt idx="1217">
                  <c:v>485486.54000000114</c:v>
                </c:pt>
                <c:pt idx="1218">
                  <c:v>485788.08000000112</c:v>
                </c:pt>
                <c:pt idx="1219">
                  <c:v>486898.08000000112</c:v>
                </c:pt>
                <c:pt idx="1220">
                  <c:v>487160.46000000113</c:v>
                </c:pt>
                <c:pt idx="1221">
                  <c:v>488160.46000000113</c:v>
                </c:pt>
                <c:pt idx="1222">
                  <c:v>488370.46000000113</c:v>
                </c:pt>
                <c:pt idx="1223">
                  <c:v>488535.46000000113</c:v>
                </c:pt>
                <c:pt idx="1224">
                  <c:v>488535.46000000113</c:v>
                </c:pt>
                <c:pt idx="1225">
                  <c:v>488883.46000000113</c:v>
                </c:pt>
                <c:pt idx="1226">
                  <c:v>489468.46000000113</c:v>
                </c:pt>
                <c:pt idx="1227">
                  <c:v>489777.76000000112</c:v>
                </c:pt>
                <c:pt idx="1228">
                  <c:v>490112.71000000113</c:v>
                </c:pt>
                <c:pt idx="1229">
                  <c:v>490263.8700000011</c:v>
                </c:pt>
                <c:pt idx="1230">
                  <c:v>490481.27000000112</c:v>
                </c:pt>
                <c:pt idx="1231">
                  <c:v>490619.64000000112</c:v>
                </c:pt>
                <c:pt idx="1232">
                  <c:v>490888.35000000114</c:v>
                </c:pt>
                <c:pt idx="1233">
                  <c:v>491157.06000000116</c:v>
                </c:pt>
                <c:pt idx="1234">
                  <c:v>491515.06000000116</c:v>
                </c:pt>
                <c:pt idx="1235">
                  <c:v>491782.00000000116</c:v>
                </c:pt>
                <c:pt idx="1236">
                  <c:v>492046.88000000117</c:v>
                </c:pt>
                <c:pt idx="1237">
                  <c:v>492315.59000000119</c:v>
                </c:pt>
                <c:pt idx="1238">
                  <c:v>492631.59000000119</c:v>
                </c:pt>
                <c:pt idx="1239">
                  <c:v>492982.36000000121</c:v>
                </c:pt>
                <c:pt idx="1240">
                  <c:v>493147.36000000121</c:v>
                </c:pt>
                <c:pt idx="1241">
                  <c:v>493482.31000000122</c:v>
                </c:pt>
                <c:pt idx="1242">
                  <c:v>493981.31000000122</c:v>
                </c:pt>
                <c:pt idx="1243">
                  <c:v>494215.1600000012</c:v>
                </c:pt>
                <c:pt idx="1244">
                  <c:v>494516.70000000118</c:v>
                </c:pt>
                <c:pt idx="1245">
                  <c:v>495626.70000000118</c:v>
                </c:pt>
                <c:pt idx="1246">
                  <c:v>495889.08000000118</c:v>
                </c:pt>
                <c:pt idx="1247">
                  <c:v>496099.08000000118</c:v>
                </c:pt>
                <c:pt idx="1248">
                  <c:v>496399.03000000119</c:v>
                </c:pt>
                <c:pt idx="1249">
                  <c:v>496701.03000000119</c:v>
                </c:pt>
                <c:pt idx="1250">
                  <c:v>497286.03000000119</c:v>
                </c:pt>
                <c:pt idx="1251">
                  <c:v>497595.43000000122</c:v>
                </c:pt>
                <c:pt idx="1252">
                  <c:v>497930.38000000123</c:v>
                </c:pt>
                <c:pt idx="1253">
                  <c:v>498081.5400000012</c:v>
                </c:pt>
                <c:pt idx="1254">
                  <c:v>498298.94000000122</c:v>
                </c:pt>
                <c:pt idx="1255">
                  <c:v>498646.94000000122</c:v>
                </c:pt>
                <c:pt idx="1256">
                  <c:v>498785.31000000122</c:v>
                </c:pt>
                <c:pt idx="1257">
                  <c:v>499054.02000000124</c:v>
                </c:pt>
                <c:pt idx="1258">
                  <c:v>499322.73000000126</c:v>
                </c:pt>
                <c:pt idx="1259">
                  <c:v>500572.73000000126</c:v>
                </c:pt>
                <c:pt idx="1260">
                  <c:v>501822.73000000126</c:v>
                </c:pt>
                <c:pt idx="1261">
                  <c:v>502180.73000000126</c:v>
                </c:pt>
                <c:pt idx="1262">
                  <c:v>502447.67000000126</c:v>
                </c:pt>
                <c:pt idx="1263">
                  <c:v>502712.55000000127</c:v>
                </c:pt>
                <c:pt idx="1264">
                  <c:v>502981.26000000129</c:v>
                </c:pt>
                <c:pt idx="1265">
                  <c:v>503297.26000000129</c:v>
                </c:pt>
                <c:pt idx="1266">
                  <c:v>504096.26000000129</c:v>
                </c:pt>
                <c:pt idx="1267">
                  <c:v>504447.03000000131</c:v>
                </c:pt>
                <c:pt idx="1268">
                  <c:v>504612.03000000131</c:v>
                </c:pt>
                <c:pt idx="1269">
                  <c:v>504946.98000000132</c:v>
                </c:pt>
                <c:pt idx="1270">
                  <c:v>505445.98000000132</c:v>
                </c:pt>
                <c:pt idx="1271">
                  <c:v>506945.98000000132</c:v>
                </c:pt>
                <c:pt idx="1272">
                  <c:v>507444.98000000132</c:v>
                </c:pt>
                <c:pt idx="1273">
                  <c:v>507943.98000000132</c:v>
                </c:pt>
                <c:pt idx="1274">
                  <c:v>508319.36000000132</c:v>
                </c:pt>
                <c:pt idx="1275">
                  <c:v>508811.36000000132</c:v>
                </c:pt>
                <c:pt idx="1276">
                  <c:v>509045.2100000013</c:v>
                </c:pt>
                <c:pt idx="1277">
                  <c:v>509346.75000000128</c:v>
                </c:pt>
                <c:pt idx="1278">
                  <c:v>510456.75000000128</c:v>
                </c:pt>
                <c:pt idx="1279">
                  <c:v>510719.13000000129</c:v>
                </c:pt>
                <c:pt idx="1280">
                  <c:v>510929.13000000129</c:v>
                </c:pt>
                <c:pt idx="1281">
                  <c:v>511229.0800000013</c:v>
                </c:pt>
                <c:pt idx="1282">
                  <c:v>511564.03000000131</c:v>
                </c:pt>
                <c:pt idx="1283">
                  <c:v>511715.19000000128</c:v>
                </c:pt>
                <c:pt idx="1284">
                  <c:v>511932.59000000131</c:v>
                </c:pt>
                <c:pt idx="1285">
                  <c:v>512280.59000000131</c:v>
                </c:pt>
                <c:pt idx="1286">
                  <c:v>512418.9600000013</c:v>
                </c:pt>
                <c:pt idx="1287">
                  <c:v>512687.67000000132</c:v>
                </c:pt>
                <c:pt idx="1288">
                  <c:v>512956.38000000134</c:v>
                </c:pt>
                <c:pt idx="1289">
                  <c:v>513314.38000000134</c:v>
                </c:pt>
                <c:pt idx="1290">
                  <c:v>513581.32000000135</c:v>
                </c:pt>
                <c:pt idx="1291">
                  <c:v>513846.20000000135</c:v>
                </c:pt>
                <c:pt idx="1292">
                  <c:v>514114.91000000137</c:v>
                </c:pt>
                <c:pt idx="1293">
                  <c:v>514430.91000000137</c:v>
                </c:pt>
                <c:pt idx="1294">
                  <c:v>514765.86000000138</c:v>
                </c:pt>
                <c:pt idx="1295">
                  <c:v>515083.86000000138</c:v>
                </c:pt>
                <c:pt idx="1296">
                  <c:v>515518.86000000138</c:v>
                </c:pt>
                <c:pt idx="1297">
                  <c:v>515869.6300000014</c:v>
                </c:pt>
                <c:pt idx="1298">
                  <c:v>516171.6300000014</c:v>
                </c:pt>
                <c:pt idx="1299">
                  <c:v>516756.6300000014</c:v>
                </c:pt>
                <c:pt idx="1300">
                  <c:v>516921.6300000014</c:v>
                </c:pt>
                <c:pt idx="1301">
                  <c:v>517195.6300000014</c:v>
                </c:pt>
                <c:pt idx="1302">
                  <c:v>517497.6300000014</c:v>
                </c:pt>
                <c:pt idx="1303">
                  <c:v>517731.48000000138</c:v>
                </c:pt>
                <c:pt idx="1304">
                  <c:v>518033.02000000136</c:v>
                </c:pt>
                <c:pt idx="1305">
                  <c:v>519143.02000000136</c:v>
                </c:pt>
                <c:pt idx="1306">
                  <c:v>519518.40000000136</c:v>
                </c:pt>
                <c:pt idx="1307">
                  <c:v>519780.78000000137</c:v>
                </c:pt>
                <c:pt idx="1308">
                  <c:v>519972.78000000137</c:v>
                </c:pt>
                <c:pt idx="1309">
                  <c:v>520147.21000000136</c:v>
                </c:pt>
                <c:pt idx="1310">
                  <c:v>520388.21000000136</c:v>
                </c:pt>
                <c:pt idx="1311">
                  <c:v>520629.21000000136</c:v>
                </c:pt>
                <c:pt idx="1312">
                  <c:v>520839.21000000136</c:v>
                </c:pt>
                <c:pt idx="1313">
                  <c:v>521139.16000000137</c:v>
                </c:pt>
                <c:pt idx="1314">
                  <c:v>521290.32000000135</c:v>
                </c:pt>
                <c:pt idx="1315">
                  <c:v>521507.72000000137</c:v>
                </c:pt>
                <c:pt idx="1316">
                  <c:v>521646.09000000136</c:v>
                </c:pt>
                <c:pt idx="1317">
                  <c:v>521914.80000000139</c:v>
                </c:pt>
                <c:pt idx="1318">
                  <c:v>522183.51000000141</c:v>
                </c:pt>
                <c:pt idx="1319">
                  <c:v>522541.51000000141</c:v>
                </c:pt>
                <c:pt idx="1320">
                  <c:v>522889.51000000141</c:v>
                </c:pt>
                <c:pt idx="1321">
                  <c:v>523156.45000000141</c:v>
                </c:pt>
                <c:pt idx="1322">
                  <c:v>523421.33000000141</c:v>
                </c:pt>
                <c:pt idx="1323">
                  <c:v>523690.04000000143</c:v>
                </c:pt>
                <c:pt idx="1324">
                  <c:v>524006.04000000143</c:v>
                </c:pt>
                <c:pt idx="1325">
                  <c:v>524340.99000000139</c:v>
                </c:pt>
                <c:pt idx="1326">
                  <c:v>524691.76000000141</c:v>
                </c:pt>
                <c:pt idx="1327">
                  <c:v>524856.76000000141</c:v>
                </c:pt>
                <c:pt idx="1328">
                  <c:v>525048.76000000141</c:v>
                </c:pt>
                <c:pt idx="1329">
                  <c:v>525350.76000000141</c:v>
                </c:pt>
                <c:pt idx="1330">
                  <c:v>525584.61000000138</c:v>
                </c:pt>
                <c:pt idx="1331">
                  <c:v>525886.11000000138</c:v>
                </c:pt>
                <c:pt idx="1332">
                  <c:v>526471.11000000138</c:v>
                </c:pt>
                <c:pt idx="1333">
                  <c:v>527581.11000000138</c:v>
                </c:pt>
                <c:pt idx="1334">
                  <c:v>527956.49000000139</c:v>
                </c:pt>
                <c:pt idx="1335">
                  <c:v>528218.87000000139</c:v>
                </c:pt>
                <c:pt idx="1336">
                  <c:v>528428.87000000139</c:v>
                </c:pt>
                <c:pt idx="1337">
                  <c:v>528746.87000000139</c:v>
                </c:pt>
                <c:pt idx="1338">
                  <c:v>529046.82000000135</c:v>
                </c:pt>
                <c:pt idx="1339">
                  <c:v>529221.2500000014</c:v>
                </c:pt>
                <c:pt idx="1340">
                  <c:v>529495.2500000014</c:v>
                </c:pt>
                <c:pt idx="1341">
                  <c:v>529930.2500000014</c:v>
                </c:pt>
                <c:pt idx="1342">
                  <c:v>530081.41000000143</c:v>
                </c:pt>
                <c:pt idx="1343">
                  <c:v>530322.41000000143</c:v>
                </c:pt>
                <c:pt idx="1344">
                  <c:v>530563.41000000143</c:v>
                </c:pt>
                <c:pt idx="1345">
                  <c:v>530780.81000000145</c:v>
                </c:pt>
                <c:pt idx="1346">
                  <c:v>530919.18000000145</c:v>
                </c:pt>
                <c:pt idx="1347">
                  <c:v>531187.89000000141</c:v>
                </c:pt>
                <c:pt idx="1348">
                  <c:v>531456.60000000137</c:v>
                </c:pt>
                <c:pt idx="1349">
                  <c:v>531772.60000000137</c:v>
                </c:pt>
                <c:pt idx="1350">
                  <c:v>532130.60000000137</c:v>
                </c:pt>
                <c:pt idx="1351">
                  <c:v>532397.54000000132</c:v>
                </c:pt>
                <c:pt idx="1352">
                  <c:v>532662.42000000132</c:v>
                </c:pt>
                <c:pt idx="1353">
                  <c:v>532931.13000000129</c:v>
                </c:pt>
                <c:pt idx="1354">
                  <c:v>533266.08000000124</c:v>
                </c:pt>
                <c:pt idx="1355">
                  <c:v>533614.08000000124</c:v>
                </c:pt>
                <c:pt idx="1356">
                  <c:v>533964.85000000126</c:v>
                </c:pt>
                <c:pt idx="1357">
                  <c:v>534129.85000000126</c:v>
                </c:pt>
                <c:pt idx="1358">
                  <c:v>534363.60000000126</c:v>
                </c:pt>
                <c:pt idx="1359">
                  <c:v>535473.60000000126</c:v>
                </c:pt>
                <c:pt idx="1360">
                  <c:v>535736.0200000013</c:v>
                </c:pt>
                <c:pt idx="1361">
                  <c:v>536111.4000000013</c:v>
                </c:pt>
                <c:pt idx="1362">
                  <c:v>536321.4000000013</c:v>
                </c:pt>
                <c:pt idx="1363">
                  <c:v>536621.35000000126</c:v>
                </c:pt>
                <c:pt idx="1364">
                  <c:v>537871.35000000126</c:v>
                </c:pt>
                <c:pt idx="1365">
                  <c:v>538022.51000000129</c:v>
                </c:pt>
                <c:pt idx="1366">
                  <c:v>538239.91000000131</c:v>
                </c:pt>
                <c:pt idx="1367">
                  <c:v>538557.91000000131</c:v>
                </c:pt>
                <c:pt idx="1368">
                  <c:v>538732.34000000136</c:v>
                </c:pt>
                <c:pt idx="1369">
                  <c:v>538870.71000000136</c:v>
                </c:pt>
                <c:pt idx="1370">
                  <c:v>539139.42000000132</c:v>
                </c:pt>
                <c:pt idx="1371">
                  <c:v>539408.13000000129</c:v>
                </c:pt>
                <c:pt idx="1372">
                  <c:v>539724.13000000129</c:v>
                </c:pt>
                <c:pt idx="1373">
                  <c:v>540082.13000000129</c:v>
                </c:pt>
                <c:pt idx="1374">
                  <c:v>540349.07000000123</c:v>
                </c:pt>
                <c:pt idx="1375">
                  <c:v>540613.95000000123</c:v>
                </c:pt>
                <c:pt idx="1376">
                  <c:v>540882.6600000012</c:v>
                </c:pt>
                <c:pt idx="1377">
                  <c:v>541074.6600000012</c:v>
                </c:pt>
                <c:pt idx="1378">
                  <c:v>541315.6600000012</c:v>
                </c:pt>
                <c:pt idx="1379">
                  <c:v>541556.6600000012</c:v>
                </c:pt>
                <c:pt idx="1380">
                  <c:v>541991.6600000012</c:v>
                </c:pt>
                <c:pt idx="1381">
                  <c:v>542326.61000000115</c:v>
                </c:pt>
                <c:pt idx="1382">
                  <c:v>542674.61000000115</c:v>
                </c:pt>
                <c:pt idx="1383">
                  <c:v>543025.38000000117</c:v>
                </c:pt>
                <c:pt idx="1384">
                  <c:v>543190.38000000117</c:v>
                </c:pt>
                <c:pt idx="1385">
                  <c:v>543464.38000000117</c:v>
                </c:pt>
                <c:pt idx="1386">
                  <c:v>544574.38000000117</c:v>
                </c:pt>
                <c:pt idx="1387">
                  <c:v>544949.76000000117</c:v>
                </c:pt>
                <c:pt idx="1388">
                  <c:v>545159.76000000117</c:v>
                </c:pt>
                <c:pt idx="1389">
                  <c:v>545459.71000000113</c:v>
                </c:pt>
                <c:pt idx="1390">
                  <c:v>545750.25000000116</c:v>
                </c:pt>
                <c:pt idx="1391">
                  <c:v>545901.4100000012</c:v>
                </c:pt>
                <c:pt idx="1392">
                  <c:v>546118.81000000122</c:v>
                </c:pt>
                <c:pt idx="1393">
                  <c:v>546257.18000000122</c:v>
                </c:pt>
                <c:pt idx="1394">
                  <c:v>546525.89000000118</c:v>
                </c:pt>
                <c:pt idx="1395">
                  <c:v>546794.60000000114</c:v>
                </c:pt>
                <c:pt idx="1396">
                  <c:v>546969.03000000119</c:v>
                </c:pt>
                <c:pt idx="1397">
                  <c:v>547285.03000000119</c:v>
                </c:pt>
                <c:pt idx="1398">
                  <c:v>547643.03000000119</c:v>
                </c:pt>
                <c:pt idx="1399">
                  <c:v>547909.97000000114</c:v>
                </c:pt>
                <c:pt idx="1400">
                  <c:v>548174.85000000114</c:v>
                </c:pt>
                <c:pt idx="1401">
                  <c:v>548443.5600000011</c:v>
                </c:pt>
                <c:pt idx="1402">
                  <c:v>548761.5600000011</c:v>
                </c:pt>
                <c:pt idx="1403">
                  <c:v>550061.5600000011</c:v>
                </c:pt>
                <c:pt idx="1404">
                  <c:v>550396.51000000106</c:v>
                </c:pt>
                <c:pt idx="1405">
                  <c:v>550747.28000000108</c:v>
                </c:pt>
                <c:pt idx="1406">
                  <c:v>550912.28000000108</c:v>
                </c:pt>
                <c:pt idx="1407">
                  <c:v>552022.28000000108</c:v>
                </c:pt>
                <c:pt idx="1408">
                  <c:v>552397.66000000108</c:v>
                </c:pt>
                <c:pt idx="1409">
                  <c:v>552607.66000000108</c:v>
                </c:pt>
                <c:pt idx="1410">
                  <c:v>552799.66000000108</c:v>
                </c:pt>
                <c:pt idx="1411">
                  <c:v>553073.66000000108</c:v>
                </c:pt>
                <c:pt idx="1412">
                  <c:v>553373.61000000103</c:v>
                </c:pt>
                <c:pt idx="1413">
                  <c:v>553664.15000000107</c:v>
                </c:pt>
                <c:pt idx="1414">
                  <c:v>554164.15000000107</c:v>
                </c:pt>
                <c:pt idx="1415">
                  <c:v>554315.3100000011</c:v>
                </c:pt>
                <c:pt idx="1416">
                  <c:v>554532.71000000113</c:v>
                </c:pt>
                <c:pt idx="1417">
                  <c:v>554671.08000000112</c:v>
                </c:pt>
                <c:pt idx="1418">
                  <c:v>554939.79000000108</c:v>
                </c:pt>
                <c:pt idx="1419">
                  <c:v>555208.50000000105</c:v>
                </c:pt>
                <c:pt idx="1420">
                  <c:v>555524.50000000105</c:v>
                </c:pt>
                <c:pt idx="1421">
                  <c:v>555872.50000000105</c:v>
                </c:pt>
                <c:pt idx="1422">
                  <c:v>556230.50000000105</c:v>
                </c:pt>
                <c:pt idx="1423">
                  <c:v>556497.44000000099</c:v>
                </c:pt>
                <c:pt idx="1424">
                  <c:v>556762.320000001</c:v>
                </c:pt>
                <c:pt idx="1425">
                  <c:v>557031.03000000096</c:v>
                </c:pt>
                <c:pt idx="1426">
                  <c:v>557530.03000000096</c:v>
                </c:pt>
                <c:pt idx="1427">
                  <c:v>557864.98000000091</c:v>
                </c:pt>
                <c:pt idx="1428">
                  <c:v>558364.98000000091</c:v>
                </c:pt>
                <c:pt idx="1429">
                  <c:v>558715.73000000091</c:v>
                </c:pt>
                <c:pt idx="1430">
                  <c:v>558880.73000000091</c:v>
                </c:pt>
                <c:pt idx="1431">
                  <c:v>559198.73000000091</c:v>
                </c:pt>
                <c:pt idx="1432">
                  <c:v>560198.73000000091</c:v>
                </c:pt>
                <c:pt idx="1433">
                  <c:v>561308.73000000091</c:v>
                </c:pt>
                <c:pt idx="1434">
                  <c:v>561684.11000000092</c:v>
                </c:pt>
                <c:pt idx="1435">
                  <c:v>561894.11000000092</c:v>
                </c:pt>
                <c:pt idx="1436">
                  <c:v>562194.06000000087</c:v>
                </c:pt>
                <c:pt idx="1437">
                  <c:v>562484.60000000091</c:v>
                </c:pt>
                <c:pt idx="1438">
                  <c:v>562758.60000000091</c:v>
                </c:pt>
                <c:pt idx="1439">
                  <c:v>563348.50000000093</c:v>
                </c:pt>
                <c:pt idx="1440">
                  <c:v>563499.66000000096</c:v>
                </c:pt>
                <c:pt idx="1441">
                  <c:v>563717.06000000099</c:v>
                </c:pt>
                <c:pt idx="1442">
                  <c:v>563855.43000000098</c:v>
                </c:pt>
                <c:pt idx="1443">
                  <c:v>564124.14000000095</c:v>
                </c:pt>
                <c:pt idx="1444">
                  <c:v>564392.85000000091</c:v>
                </c:pt>
                <c:pt idx="1445">
                  <c:v>564708.85000000091</c:v>
                </c:pt>
                <c:pt idx="1446">
                  <c:v>565066.85000000091</c:v>
                </c:pt>
                <c:pt idx="1447">
                  <c:v>565333.79000000085</c:v>
                </c:pt>
                <c:pt idx="1448">
                  <c:v>565598.67000000086</c:v>
                </c:pt>
                <c:pt idx="1449">
                  <c:v>565867.38000000082</c:v>
                </c:pt>
                <c:pt idx="1450">
                  <c:v>566302.38000000082</c:v>
                </c:pt>
                <c:pt idx="1451">
                  <c:v>566637.33000000077</c:v>
                </c:pt>
                <c:pt idx="1452">
                  <c:v>566985.33000000077</c:v>
                </c:pt>
                <c:pt idx="1453">
                  <c:v>567485.33000000077</c:v>
                </c:pt>
                <c:pt idx="1454">
                  <c:v>567650.33000000077</c:v>
                </c:pt>
                <c:pt idx="1455">
                  <c:v>567824.76000000082</c:v>
                </c:pt>
                <c:pt idx="1456">
                  <c:v>568124.71000000078</c:v>
                </c:pt>
                <c:pt idx="1457">
                  <c:v>569234.71000000078</c:v>
                </c:pt>
                <c:pt idx="1458">
                  <c:v>569610.09000000078</c:v>
                </c:pt>
                <c:pt idx="1459">
                  <c:v>569910.04000000074</c:v>
                </c:pt>
                <c:pt idx="1460">
                  <c:v>570402.41000000073</c:v>
                </c:pt>
                <c:pt idx="1461">
                  <c:v>570612.41000000073</c:v>
                </c:pt>
                <c:pt idx="1462">
                  <c:v>570804.41000000073</c:v>
                </c:pt>
                <c:pt idx="1463">
                  <c:v>571094.95000000077</c:v>
                </c:pt>
                <c:pt idx="1464">
                  <c:v>571368.95000000077</c:v>
                </c:pt>
                <c:pt idx="1465">
                  <c:v>571868.95000000077</c:v>
                </c:pt>
                <c:pt idx="1466">
                  <c:v>572020.1100000008</c:v>
                </c:pt>
                <c:pt idx="1467">
                  <c:v>572610.01000000082</c:v>
                </c:pt>
                <c:pt idx="1468">
                  <c:v>572827.41000000085</c:v>
                </c:pt>
                <c:pt idx="1469">
                  <c:v>572965.78000000084</c:v>
                </c:pt>
                <c:pt idx="1470">
                  <c:v>573234.49000000081</c:v>
                </c:pt>
                <c:pt idx="1471">
                  <c:v>573503.20000000077</c:v>
                </c:pt>
                <c:pt idx="1472">
                  <c:v>573819.20000000077</c:v>
                </c:pt>
                <c:pt idx="1473">
                  <c:v>574177.20000000077</c:v>
                </c:pt>
                <c:pt idx="1474">
                  <c:v>574444.14000000071</c:v>
                </c:pt>
                <c:pt idx="1475">
                  <c:v>574709.02000000072</c:v>
                </c:pt>
                <c:pt idx="1476">
                  <c:v>574977.8800000007</c:v>
                </c:pt>
                <c:pt idx="1477">
                  <c:v>575312.83000000066</c:v>
                </c:pt>
                <c:pt idx="1478">
                  <c:v>575477.83000000066</c:v>
                </c:pt>
                <c:pt idx="1479">
                  <c:v>575977.83000000066</c:v>
                </c:pt>
                <c:pt idx="1480">
                  <c:v>576412.83000000066</c:v>
                </c:pt>
                <c:pt idx="1481">
                  <c:v>576788.21000000066</c:v>
                </c:pt>
                <c:pt idx="1482">
                  <c:v>577088.16000000061</c:v>
                </c:pt>
                <c:pt idx="1483">
                  <c:v>578198.16000000061</c:v>
                </c:pt>
                <c:pt idx="1484">
                  <c:v>578516.16000000061</c:v>
                </c:pt>
                <c:pt idx="1485">
                  <c:v>579315.16000000061</c:v>
                </c:pt>
                <c:pt idx="1486">
                  <c:v>579615.11000000057</c:v>
                </c:pt>
                <c:pt idx="1487">
                  <c:v>579825.11000000057</c:v>
                </c:pt>
                <c:pt idx="1488">
                  <c:v>580317.48000000056</c:v>
                </c:pt>
                <c:pt idx="1489">
                  <c:v>580608.0200000006</c:v>
                </c:pt>
                <c:pt idx="1490">
                  <c:v>580800.0200000006</c:v>
                </c:pt>
                <c:pt idx="1491">
                  <c:v>581074.0200000006</c:v>
                </c:pt>
                <c:pt idx="1492">
                  <c:v>581424.0200000006</c:v>
                </c:pt>
                <c:pt idx="1493">
                  <c:v>581575.18000000063</c:v>
                </c:pt>
                <c:pt idx="1494">
                  <c:v>581792.58000000066</c:v>
                </c:pt>
                <c:pt idx="1495">
                  <c:v>582382.48000000068</c:v>
                </c:pt>
                <c:pt idx="1496">
                  <c:v>582520.85000000068</c:v>
                </c:pt>
                <c:pt idx="1497">
                  <c:v>582789.56000000064</c:v>
                </c:pt>
                <c:pt idx="1498">
                  <c:v>583058.2700000006</c:v>
                </c:pt>
                <c:pt idx="1499">
                  <c:v>583374.2700000006</c:v>
                </c:pt>
                <c:pt idx="1500">
                  <c:v>583732.37000000058</c:v>
                </c:pt>
                <c:pt idx="1501">
                  <c:v>583999.31000000052</c:v>
                </c:pt>
                <c:pt idx="1502">
                  <c:v>584264.19000000053</c:v>
                </c:pt>
                <c:pt idx="1503">
                  <c:v>584599.14000000048</c:v>
                </c:pt>
                <c:pt idx="1504">
                  <c:v>584764.14000000048</c:v>
                </c:pt>
                <c:pt idx="1505">
                  <c:v>585264.14000000048</c:v>
                </c:pt>
                <c:pt idx="1506">
                  <c:v>585639.52000000048</c:v>
                </c:pt>
                <c:pt idx="1507">
                  <c:v>586749.52000000048</c:v>
                </c:pt>
                <c:pt idx="1508">
                  <c:v>587049.47000000044</c:v>
                </c:pt>
                <c:pt idx="1509">
                  <c:v>587484.47000000044</c:v>
                </c:pt>
                <c:pt idx="1510">
                  <c:v>587784.42000000039</c:v>
                </c:pt>
                <c:pt idx="1511">
                  <c:v>587976.42000000039</c:v>
                </c:pt>
                <c:pt idx="1512">
                  <c:v>588186.42000000039</c:v>
                </c:pt>
                <c:pt idx="1513">
                  <c:v>588534.42000000039</c:v>
                </c:pt>
                <c:pt idx="1514">
                  <c:v>588824.96000000043</c:v>
                </c:pt>
                <c:pt idx="1515">
                  <c:v>589098.96000000043</c:v>
                </c:pt>
                <c:pt idx="1516">
                  <c:v>589250.12000000046</c:v>
                </c:pt>
                <c:pt idx="1517">
                  <c:v>589467.52000000048</c:v>
                </c:pt>
                <c:pt idx="1518">
                  <c:v>590057.42000000051</c:v>
                </c:pt>
                <c:pt idx="1519">
                  <c:v>590407.42000000051</c:v>
                </c:pt>
                <c:pt idx="1520">
                  <c:v>590545.7900000005</c:v>
                </c:pt>
                <c:pt idx="1521">
                  <c:v>590814.50000000047</c:v>
                </c:pt>
                <c:pt idx="1522">
                  <c:v>591083.36000000045</c:v>
                </c:pt>
                <c:pt idx="1523">
                  <c:v>591575.73000000045</c:v>
                </c:pt>
                <c:pt idx="1524">
                  <c:v>591891.73000000045</c:v>
                </c:pt>
                <c:pt idx="1525">
                  <c:v>592158.67000000039</c:v>
                </c:pt>
                <c:pt idx="1526">
                  <c:v>592423.5500000004</c:v>
                </c:pt>
                <c:pt idx="1527">
                  <c:v>593222.5500000004</c:v>
                </c:pt>
                <c:pt idx="1528">
                  <c:v>593557.50000000035</c:v>
                </c:pt>
                <c:pt idx="1529">
                  <c:v>594057.50000000035</c:v>
                </c:pt>
                <c:pt idx="1530">
                  <c:v>594375.50000000035</c:v>
                </c:pt>
                <c:pt idx="1531">
                  <c:v>594567.50000000035</c:v>
                </c:pt>
                <c:pt idx="1532">
                  <c:v>594942.88000000035</c:v>
                </c:pt>
                <c:pt idx="1533">
                  <c:v>595242.83000000031</c:v>
                </c:pt>
                <c:pt idx="1534">
                  <c:v>595542.78000000026</c:v>
                </c:pt>
                <c:pt idx="1535">
                  <c:v>595752.78000000026</c:v>
                </c:pt>
                <c:pt idx="1536">
                  <c:v>596043.3200000003</c:v>
                </c:pt>
                <c:pt idx="1537">
                  <c:v>597043.3200000003</c:v>
                </c:pt>
                <c:pt idx="1538">
                  <c:v>597194.48000000033</c:v>
                </c:pt>
                <c:pt idx="1539">
                  <c:v>597411.88000000035</c:v>
                </c:pt>
                <c:pt idx="1540">
                  <c:v>597761.88000000035</c:v>
                </c:pt>
                <c:pt idx="1541">
                  <c:v>598351.78000000038</c:v>
                </c:pt>
                <c:pt idx="1542">
                  <c:v>598699.78000000038</c:v>
                </c:pt>
                <c:pt idx="1543">
                  <c:v>598838.15000000037</c:v>
                </c:pt>
                <c:pt idx="1544">
                  <c:v>599106.86000000034</c:v>
                </c:pt>
                <c:pt idx="1545">
                  <c:v>599422.86000000034</c:v>
                </c:pt>
                <c:pt idx="1546">
                  <c:v>599689.80000000028</c:v>
                </c:pt>
                <c:pt idx="1547">
                  <c:v>599954.68000000028</c:v>
                </c:pt>
                <c:pt idx="1548">
                  <c:v>600209.68000000028</c:v>
                </c:pt>
                <c:pt idx="1549">
                  <c:v>600544.63000000024</c:v>
                </c:pt>
                <c:pt idx="1550">
                  <c:v>601037.00000000023</c:v>
                </c:pt>
                <c:pt idx="1551">
                  <c:v>601537.00000000023</c:v>
                </c:pt>
                <c:pt idx="1552">
                  <c:v>602336.00000000023</c:v>
                </c:pt>
                <c:pt idx="1553">
                  <c:v>602711.38000000024</c:v>
                </c:pt>
                <c:pt idx="1554">
                  <c:v>603011.33000000019</c:v>
                </c:pt>
                <c:pt idx="1555">
                  <c:v>603203.33000000019</c:v>
                </c:pt>
                <c:pt idx="1556">
                  <c:v>603413.33000000019</c:v>
                </c:pt>
                <c:pt idx="1557">
                  <c:v>603713.28000000014</c:v>
                </c:pt>
                <c:pt idx="1558">
                  <c:v>604003.82000000018</c:v>
                </c:pt>
                <c:pt idx="1559">
                  <c:v>604339.90000000014</c:v>
                </c:pt>
                <c:pt idx="1560">
                  <c:v>604491.06000000017</c:v>
                </c:pt>
                <c:pt idx="1561">
                  <c:v>604708.4600000002</c:v>
                </c:pt>
                <c:pt idx="1562">
                  <c:v>605058.4600000002</c:v>
                </c:pt>
                <c:pt idx="1563">
                  <c:v>605648.36000000022</c:v>
                </c:pt>
                <c:pt idx="1564">
                  <c:v>607147.36000000022</c:v>
                </c:pt>
                <c:pt idx="1565">
                  <c:v>608447.36000000022</c:v>
                </c:pt>
                <c:pt idx="1566">
                  <c:v>608585.73000000021</c:v>
                </c:pt>
                <c:pt idx="1567">
                  <c:v>608854.5900000002</c:v>
                </c:pt>
                <c:pt idx="1568">
                  <c:v>610353.5900000002</c:v>
                </c:pt>
                <c:pt idx="1569">
                  <c:v>610669.5900000002</c:v>
                </c:pt>
                <c:pt idx="1570">
                  <c:v>610936.53000000014</c:v>
                </c:pt>
                <c:pt idx="1571">
                  <c:v>611201.41000000015</c:v>
                </c:pt>
                <c:pt idx="1572">
                  <c:v>611536.3600000001</c:v>
                </c:pt>
                <c:pt idx="1573">
                  <c:v>611884.3600000001</c:v>
                </c:pt>
                <c:pt idx="1574">
                  <c:v>614484.3600000001</c:v>
                </c:pt>
                <c:pt idx="1575">
                  <c:v>615344.3600000001</c:v>
                </c:pt>
                <c:pt idx="1576">
                  <c:v>615719.74000000011</c:v>
                </c:pt>
                <c:pt idx="1577">
                  <c:v>615938.97000000009</c:v>
                </c:pt>
                <c:pt idx="1578">
                  <c:v>616238.92000000004</c:v>
                </c:pt>
                <c:pt idx="1579">
                  <c:v>617237.92000000004</c:v>
                </c:pt>
                <c:pt idx="1580">
                  <c:v>617537.87</c:v>
                </c:pt>
                <c:pt idx="1581">
                  <c:v>617792.87</c:v>
                </c:pt>
                <c:pt idx="1582">
                  <c:v>618002.87</c:v>
                </c:pt>
                <c:pt idx="1583">
                  <c:v>618495.24</c:v>
                </c:pt>
                <c:pt idx="1584">
                  <c:v>618687.24</c:v>
                </c:pt>
                <c:pt idx="1585">
                  <c:v>618977.78</c:v>
                </c:pt>
                <c:pt idx="1586">
                  <c:v>620226.78</c:v>
                </c:pt>
                <c:pt idx="1587">
                  <c:v>620562.86</c:v>
                </c:pt>
                <c:pt idx="1588">
                  <c:v>620714.02</c:v>
                </c:pt>
                <c:pt idx="1589">
                  <c:v>620931.42000000004</c:v>
                </c:pt>
                <c:pt idx="1590">
                  <c:v>621281.42000000004</c:v>
                </c:pt>
                <c:pt idx="1591">
                  <c:v>621871.32000000007</c:v>
                </c:pt>
                <c:pt idx="1592">
                  <c:v>622870.32000000007</c:v>
                </c:pt>
                <c:pt idx="1593">
                  <c:v>623869.32000000007</c:v>
                </c:pt>
                <c:pt idx="1594">
                  <c:v>624007.69000000006</c:v>
                </c:pt>
                <c:pt idx="1595">
                  <c:v>624497.69000000006</c:v>
                </c:pt>
                <c:pt idx="1596">
                  <c:v>624883.69000000006</c:v>
                </c:pt>
                <c:pt idx="1597">
                  <c:v>625150.63</c:v>
                </c:pt>
                <c:pt idx="1598">
                  <c:v>625415.51</c:v>
                </c:pt>
                <c:pt idx="1599">
                  <c:v>626664.51</c:v>
                </c:pt>
                <c:pt idx="1600">
                  <c:v>626980.51</c:v>
                </c:pt>
                <c:pt idx="1601">
                  <c:v>627779.51</c:v>
                </c:pt>
                <c:pt idx="1602">
                  <c:v>628529.51</c:v>
                </c:pt>
                <c:pt idx="1603">
                  <c:v>628904.89</c:v>
                </c:pt>
                <c:pt idx="1604">
                  <c:v>629354.82999999996</c:v>
                </c:pt>
                <c:pt idx="1605">
                  <c:v>629735.64999999991</c:v>
                </c:pt>
                <c:pt idx="1606">
                  <c:v>629954.87999999989</c:v>
                </c:pt>
                <c:pt idx="1607">
                  <c:v>630953.87999999989</c:v>
                </c:pt>
                <c:pt idx="1608">
                  <c:v>631253.82999999984</c:v>
                </c:pt>
                <c:pt idx="1609">
                  <c:v>631463.82999999984</c:v>
                </c:pt>
                <c:pt idx="1610">
                  <c:v>632712.82999999984</c:v>
                </c:pt>
                <c:pt idx="1611">
                  <c:v>633711.82999999984</c:v>
                </c:pt>
                <c:pt idx="1612">
                  <c:v>634002.36999999988</c:v>
                </c:pt>
                <c:pt idx="1613">
                  <c:v>634350.36999999988</c:v>
                </c:pt>
                <c:pt idx="1614">
                  <c:v>634842.73999999987</c:v>
                </c:pt>
                <c:pt idx="1615">
                  <c:v>634993.89999999991</c:v>
                </c:pt>
                <c:pt idx="1616">
                  <c:v>635329.97999999986</c:v>
                </c:pt>
                <c:pt idx="1617">
                  <c:v>635547.37999999989</c:v>
                </c:pt>
                <c:pt idx="1618">
                  <c:v>636137.27999999991</c:v>
                </c:pt>
                <c:pt idx="1619">
                  <c:v>637386.27999999991</c:v>
                </c:pt>
                <c:pt idx="1620">
                  <c:v>637530.57999999996</c:v>
                </c:pt>
                <c:pt idx="1621">
                  <c:v>637760.57999999996</c:v>
                </c:pt>
                <c:pt idx="1622">
                  <c:v>637898.94999999995</c:v>
                </c:pt>
                <c:pt idx="1623">
                  <c:v>638398.94999999995</c:v>
                </c:pt>
                <c:pt idx="1624">
                  <c:v>638678.94999999995</c:v>
                </c:pt>
                <c:pt idx="1625">
                  <c:v>638994.94999999995</c:v>
                </c:pt>
                <c:pt idx="1626">
                  <c:v>639261.8899999999</c:v>
                </c:pt>
                <c:pt idx="1627">
                  <c:v>639526.7699999999</c:v>
                </c:pt>
                <c:pt idx="1628">
                  <c:v>642025.7699999999</c:v>
                </c:pt>
                <c:pt idx="1629">
                  <c:v>642305.7699999999</c:v>
                </c:pt>
                <c:pt idx="1630">
                  <c:v>642691.7699999999</c:v>
                </c:pt>
                <c:pt idx="1631">
                  <c:v>643067.14999999991</c:v>
                </c:pt>
                <c:pt idx="1632">
                  <c:v>643367.14999999991</c:v>
                </c:pt>
                <c:pt idx="1633">
                  <c:v>643817.08999999985</c:v>
                </c:pt>
                <c:pt idx="1634">
                  <c:v>644036.31999999983</c:v>
                </c:pt>
                <c:pt idx="1635">
                  <c:v>644835.31999999983</c:v>
                </c:pt>
                <c:pt idx="1636">
                  <c:v>645135.26999999979</c:v>
                </c:pt>
                <c:pt idx="1637">
                  <c:v>645345.26999999979</c:v>
                </c:pt>
                <c:pt idx="1638">
                  <c:v>645650.26999999979</c:v>
                </c:pt>
                <c:pt idx="1639">
                  <c:v>645940.80999999982</c:v>
                </c:pt>
                <c:pt idx="1640">
                  <c:v>646338.30999999982</c:v>
                </c:pt>
                <c:pt idx="1641">
                  <c:v>646652.5399999998</c:v>
                </c:pt>
                <c:pt idx="1642">
                  <c:v>647033.35999999975</c:v>
                </c:pt>
                <c:pt idx="1643">
                  <c:v>647783.35999999975</c:v>
                </c:pt>
                <c:pt idx="1644">
                  <c:v>648373.25999999978</c:v>
                </c:pt>
                <c:pt idx="1645">
                  <c:v>648823.25999999978</c:v>
                </c:pt>
                <c:pt idx="1646">
                  <c:v>649493.25999999978</c:v>
                </c:pt>
                <c:pt idx="1647">
                  <c:v>649644.41999999981</c:v>
                </c:pt>
                <c:pt idx="1648">
                  <c:v>649861.81999999983</c:v>
                </c:pt>
                <c:pt idx="1649">
                  <c:v>650197.89999999979</c:v>
                </c:pt>
                <c:pt idx="1650">
                  <c:v>650462.89999999979</c:v>
                </c:pt>
                <c:pt idx="1651">
                  <c:v>650810.89999999979</c:v>
                </c:pt>
                <c:pt idx="1652">
                  <c:v>650955.19999999984</c:v>
                </c:pt>
                <c:pt idx="1653">
                  <c:v>651093.56999999983</c:v>
                </c:pt>
                <c:pt idx="1654">
                  <c:v>651409.56999999983</c:v>
                </c:pt>
                <c:pt idx="1655">
                  <c:v>651689.56999999983</c:v>
                </c:pt>
                <c:pt idx="1656">
                  <c:v>651956.50999999978</c:v>
                </c:pt>
                <c:pt idx="1657">
                  <c:v>652221.38999999978</c:v>
                </c:pt>
                <c:pt idx="1658">
                  <c:v>652713.75999999978</c:v>
                </c:pt>
                <c:pt idx="1659">
                  <c:v>653962.75999999978</c:v>
                </c:pt>
                <c:pt idx="1660">
                  <c:v>654761.75999999978</c:v>
                </c:pt>
                <c:pt idx="1661">
                  <c:v>655251.37999999977</c:v>
                </c:pt>
                <c:pt idx="1662">
                  <c:v>655531.37999999977</c:v>
                </c:pt>
                <c:pt idx="1663">
                  <c:v>655531.37999999977</c:v>
                </c:pt>
                <c:pt idx="1664">
                  <c:v>655906.75999999978</c:v>
                </c:pt>
                <c:pt idx="1665">
                  <c:v>656053.75999999978</c:v>
                </c:pt>
                <c:pt idx="1666">
                  <c:v>656353.75999999978</c:v>
                </c:pt>
                <c:pt idx="1667">
                  <c:v>656803.69999999972</c:v>
                </c:pt>
                <c:pt idx="1668">
                  <c:v>657189.69999999972</c:v>
                </c:pt>
                <c:pt idx="1669">
                  <c:v>657408.9299999997</c:v>
                </c:pt>
                <c:pt idx="1670">
                  <c:v>658407.9299999997</c:v>
                </c:pt>
                <c:pt idx="1671">
                  <c:v>659406.9299999997</c:v>
                </c:pt>
                <c:pt idx="1672">
                  <c:v>660206.9299999997</c:v>
                </c:pt>
                <c:pt idx="1673">
                  <c:v>660506.87999999966</c:v>
                </c:pt>
                <c:pt idx="1674">
                  <c:v>660667.34999999963</c:v>
                </c:pt>
                <c:pt idx="1675">
                  <c:v>660877.34999999963</c:v>
                </c:pt>
                <c:pt idx="1676">
                  <c:v>661676.34999999963</c:v>
                </c:pt>
                <c:pt idx="1677">
                  <c:v>662925.34999999963</c:v>
                </c:pt>
                <c:pt idx="1678">
                  <c:v>663215.88999999966</c:v>
                </c:pt>
                <c:pt idx="1679">
                  <c:v>663613.38999999966</c:v>
                </c:pt>
                <c:pt idx="1680">
                  <c:v>663927.61999999965</c:v>
                </c:pt>
                <c:pt idx="1681">
                  <c:v>664308.43999999959</c:v>
                </c:pt>
                <c:pt idx="1682">
                  <c:v>665307.43999999959</c:v>
                </c:pt>
                <c:pt idx="1683">
                  <c:v>665897.33999999962</c:v>
                </c:pt>
                <c:pt idx="1684">
                  <c:v>666184.78999999957</c:v>
                </c:pt>
                <c:pt idx="1685">
                  <c:v>666335.9499999996</c:v>
                </c:pt>
                <c:pt idx="1686">
                  <c:v>666553.34999999963</c:v>
                </c:pt>
                <c:pt idx="1687">
                  <c:v>666889.42999999959</c:v>
                </c:pt>
                <c:pt idx="1688">
                  <c:v>667889.42999999959</c:v>
                </c:pt>
                <c:pt idx="1689">
                  <c:v>668389.42999999959</c:v>
                </c:pt>
                <c:pt idx="1690">
                  <c:v>669388.42999999959</c:v>
                </c:pt>
                <c:pt idx="1691">
                  <c:v>669653.42999999959</c:v>
                </c:pt>
                <c:pt idx="1692">
                  <c:v>669791.79999999958</c:v>
                </c:pt>
                <c:pt idx="1693">
                  <c:v>669936.09999999963</c:v>
                </c:pt>
                <c:pt idx="1694">
                  <c:v>670322.09999999963</c:v>
                </c:pt>
                <c:pt idx="1695">
                  <c:v>671321.09999999963</c:v>
                </c:pt>
                <c:pt idx="1696">
                  <c:v>671637.09999999963</c:v>
                </c:pt>
                <c:pt idx="1697">
                  <c:v>671985.09999999963</c:v>
                </c:pt>
                <c:pt idx="1698">
                  <c:v>672252.03999999957</c:v>
                </c:pt>
                <c:pt idx="1699">
                  <c:v>672516.91999999958</c:v>
                </c:pt>
                <c:pt idx="1700">
                  <c:v>673315.91999999958</c:v>
                </c:pt>
                <c:pt idx="1701">
                  <c:v>673612.91999999958</c:v>
                </c:pt>
                <c:pt idx="1702">
                  <c:v>673773.38999999955</c:v>
                </c:pt>
                <c:pt idx="1703">
                  <c:v>674263.00999999954</c:v>
                </c:pt>
                <c:pt idx="1704">
                  <c:v>674543.00999999954</c:v>
                </c:pt>
                <c:pt idx="1705">
                  <c:v>674918.38999999955</c:v>
                </c:pt>
                <c:pt idx="1706">
                  <c:v>675065.38999999955</c:v>
                </c:pt>
                <c:pt idx="1707">
                  <c:v>675365.38999999955</c:v>
                </c:pt>
                <c:pt idx="1708">
                  <c:v>675645.38999999955</c:v>
                </c:pt>
                <c:pt idx="1709">
                  <c:v>676095.32999999949</c:v>
                </c:pt>
                <c:pt idx="1710">
                  <c:v>676314.55999999947</c:v>
                </c:pt>
                <c:pt idx="1711">
                  <c:v>676614.50999999943</c:v>
                </c:pt>
                <c:pt idx="1712">
                  <c:v>676829.50999999943</c:v>
                </c:pt>
                <c:pt idx="1713">
                  <c:v>676963.50999999943</c:v>
                </c:pt>
                <c:pt idx="1714">
                  <c:v>677173.50999999943</c:v>
                </c:pt>
                <c:pt idx="1715">
                  <c:v>677464.04999999946</c:v>
                </c:pt>
                <c:pt idx="1716">
                  <c:v>677764.04999999946</c:v>
                </c:pt>
                <c:pt idx="1717">
                  <c:v>678206.54999999946</c:v>
                </c:pt>
                <c:pt idx="1718">
                  <c:v>678367.01999999944</c:v>
                </c:pt>
                <c:pt idx="1719">
                  <c:v>678764.51999999944</c:v>
                </c:pt>
                <c:pt idx="1720">
                  <c:v>679078.74999999942</c:v>
                </c:pt>
                <c:pt idx="1721">
                  <c:v>680077.74999999942</c:v>
                </c:pt>
                <c:pt idx="1722">
                  <c:v>680667.64999999944</c:v>
                </c:pt>
                <c:pt idx="1723">
                  <c:v>680955.09999999939</c:v>
                </c:pt>
                <c:pt idx="1724">
                  <c:v>681106.25999999943</c:v>
                </c:pt>
                <c:pt idx="1725">
                  <c:v>681323.75999999943</c:v>
                </c:pt>
                <c:pt idx="1726">
                  <c:v>681659.83999999939</c:v>
                </c:pt>
                <c:pt idx="1727">
                  <c:v>681813.30999999936</c:v>
                </c:pt>
                <c:pt idx="1728">
                  <c:v>681999.32999999938</c:v>
                </c:pt>
                <c:pt idx="1729">
                  <c:v>682229.32999999938</c:v>
                </c:pt>
                <c:pt idx="1730">
                  <c:v>682494.32999999938</c:v>
                </c:pt>
                <c:pt idx="1731">
                  <c:v>682632.69999999937</c:v>
                </c:pt>
                <c:pt idx="1732">
                  <c:v>682776.99999999942</c:v>
                </c:pt>
                <c:pt idx="1733">
                  <c:v>683775.99999999942</c:v>
                </c:pt>
                <c:pt idx="1734">
                  <c:v>684100.99999999942</c:v>
                </c:pt>
                <c:pt idx="1735">
                  <c:v>684412.99999999942</c:v>
                </c:pt>
                <c:pt idx="1736">
                  <c:v>684642.99999999942</c:v>
                </c:pt>
                <c:pt idx="1737">
                  <c:v>684958.99999999942</c:v>
                </c:pt>
                <c:pt idx="1738">
                  <c:v>685225.93999999936</c:v>
                </c:pt>
                <c:pt idx="1739">
                  <c:v>685490.81999999937</c:v>
                </c:pt>
                <c:pt idx="1740">
                  <c:v>685876.81999999937</c:v>
                </c:pt>
                <c:pt idx="1741">
                  <c:v>686056.81999999937</c:v>
                </c:pt>
                <c:pt idx="1742">
                  <c:v>686353.81999999937</c:v>
                </c:pt>
                <c:pt idx="1743">
                  <c:v>686514.28999999934</c:v>
                </c:pt>
                <c:pt idx="1744">
                  <c:v>686862.28999999934</c:v>
                </c:pt>
                <c:pt idx="1745">
                  <c:v>687351.90999999933</c:v>
                </c:pt>
                <c:pt idx="1746">
                  <c:v>687651.85999999929</c:v>
                </c:pt>
                <c:pt idx="1747">
                  <c:v>688650.85999999929</c:v>
                </c:pt>
                <c:pt idx="1748">
                  <c:v>689026.23999999929</c:v>
                </c:pt>
                <c:pt idx="1749">
                  <c:v>689173.23999999929</c:v>
                </c:pt>
                <c:pt idx="1750">
                  <c:v>689473.23999999929</c:v>
                </c:pt>
                <c:pt idx="1751">
                  <c:v>689753.23999999929</c:v>
                </c:pt>
                <c:pt idx="1752">
                  <c:v>690203.17999999924</c:v>
                </c:pt>
                <c:pt idx="1753">
                  <c:v>690422.40999999922</c:v>
                </c:pt>
                <c:pt idx="1754">
                  <c:v>690914.77999999921</c:v>
                </c:pt>
                <c:pt idx="1755">
                  <c:v>691214.72999999917</c:v>
                </c:pt>
                <c:pt idx="1756">
                  <c:v>691429.72999999917</c:v>
                </c:pt>
                <c:pt idx="1757">
                  <c:v>691563.72999999917</c:v>
                </c:pt>
                <c:pt idx="1758">
                  <c:v>691724.19999999914</c:v>
                </c:pt>
                <c:pt idx="1759">
                  <c:v>692014.73999999918</c:v>
                </c:pt>
                <c:pt idx="1760">
                  <c:v>692314.73999999918</c:v>
                </c:pt>
                <c:pt idx="1761">
                  <c:v>692757.23999999918</c:v>
                </c:pt>
                <c:pt idx="1762">
                  <c:v>693154.73999999918</c:v>
                </c:pt>
                <c:pt idx="1763">
                  <c:v>693468.96999999916</c:v>
                </c:pt>
                <c:pt idx="1764">
                  <c:v>694467.96999999916</c:v>
                </c:pt>
                <c:pt idx="1765">
                  <c:v>695057.86999999918</c:v>
                </c:pt>
                <c:pt idx="1766">
                  <c:v>695402.00999999919</c:v>
                </c:pt>
                <c:pt idx="1767">
                  <c:v>695553.16999999923</c:v>
                </c:pt>
                <c:pt idx="1768">
                  <c:v>695840.61999999918</c:v>
                </c:pt>
                <c:pt idx="1769">
                  <c:v>696176.69999999914</c:v>
                </c:pt>
                <c:pt idx="1770">
                  <c:v>697175.69999999914</c:v>
                </c:pt>
                <c:pt idx="1771">
                  <c:v>697329.16999999911</c:v>
                </c:pt>
                <c:pt idx="1772">
                  <c:v>697515.18999999913</c:v>
                </c:pt>
                <c:pt idx="1773">
                  <c:v>697745.18999999913</c:v>
                </c:pt>
                <c:pt idx="1774">
                  <c:v>697883.55999999912</c:v>
                </c:pt>
                <c:pt idx="1775">
                  <c:v>698148.55999999912</c:v>
                </c:pt>
                <c:pt idx="1776">
                  <c:v>698292.85999999917</c:v>
                </c:pt>
                <c:pt idx="1777">
                  <c:v>698522.85999999917</c:v>
                </c:pt>
                <c:pt idx="1778">
                  <c:v>698838.85999999917</c:v>
                </c:pt>
                <c:pt idx="1779">
                  <c:v>699508.85999999917</c:v>
                </c:pt>
                <c:pt idx="1780">
                  <c:v>699738.85999999917</c:v>
                </c:pt>
                <c:pt idx="1781">
                  <c:v>700003.73999999918</c:v>
                </c:pt>
                <c:pt idx="1782">
                  <c:v>700384.55999999912</c:v>
                </c:pt>
                <c:pt idx="1783">
                  <c:v>700564.55999999912</c:v>
                </c:pt>
                <c:pt idx="1784">
                  <c:v>700876.55999999912</c:v>
                </c:pt>
                <c:pt idx="1785">
                  <c:v>701224.55999999912</c:v>
                </c:pt>
                <c:pt idx="1786">
                  <c:v>701521.55999999912</c:v>
                </c:pt>
                <c:pt idx="1787">
                  <c:v>701681.55999999912</c:v>
                </c:pt>
                <c:pt idx="1788">
                  <c:v>702171.17999999912</c:v>
                </c:pt>
                <c:pt idx="1789">
                  <c:v>702451.17999999912</c:v>
                </c:pt>
                <c:pt idx="1790">
                  <c:v>702681.17999999912</c:v>
                </c:pt>
                <c:pt idx="1791">
                  <c:v>703056.55999999912</c:v>
                </c:pt>
                <c:pt idx="1792">
                  <c:v>703203.55999999912</c:v>
                </c:pt>
                <c:pt idx="1793">
                  <c:v>703503.55999999912</c:v>
                </c:pt>
                <c:pt idx="1794">
                  <c:v>703953.49999999907</c:v>
                </c:pt>
                <c:pt idx="1795">
                  <c:v>704172.72999999905</c:v>
                </c:pt>
                <c:pt idx="1796">
                  <c:v>704472.679999999</c:v>
                </c:pt>
                <c:pt idx="1797">
                  <c:v>704687.679999999</c:v>
                </c:pt>
                <c:pt idx="1798">
                  <c:v>704821.679999999</c:v>
                </c:pt>
                <c:pt idx="1799">
                  <c:v>705207.679999999</c:v>
                </c:pt>
                <c:pt idx="1800">
                  <c:v>705507.62999999896</c:v>
                </c:pt>
                <c:pt idx="1801">
                  <c:v>705999.99999999895</c:v>
                </c:pt>
                <c:pt idx="1802">
                  <c:v>706290.53999999899</c:v>
                </c:pt>
                <c:pt idx="1803">
                  <c:v>706590.53999999899</c:v>
                </c:pt>
                <c:pt idx="1804">
                  <c:v>707033.03999999899</c:v>
                </c:pt>
                <c:pt idx="1805">
                  <c:v>707430.53999999899</c:v>
                </c:pt>
                <c:pt idx="1806">
                  <c:v>707744.76999999897</c:v>
                </c:pt>
                <c:pt idx="1807">
                  <c:v>708743.76999999897</c:v>
                </c:pt>
                <c:pt idx="1808">
                  <c:v>709333.66999999899</c:v>
                </c:pt>
                <c:pt idx="1809">
                  <c:v>709563.66999999899</c:v>
                </c:pt>
                <c:pt idx="1810">
                  <c:v>709907.80999999901</c:v>
                </c:pt>
                <c:pt idx="1811">
                  <c:v>710058.96999999904</c:v>
                </c:pt>
                <c:pt idx="1812">
                  <c:v>710346.41999999899</c:v>
                </c:pt>
                <c:pt idx="1813">
                  <c:v>710506.88999999897</c:v>
                </c:pt>
                <c:pt idx="1814">
                  <c:v>710842.96999999892</c:v>
                </c:pt>
                <c:pt idx="1815">
                  <c:v>711841.96999999892</c:v>
                </c:pt>
                <c:pt idx="1816">
                  <c:v>712130.5699999989</c:v>
                </c:pt>
                <c:pt idx="1817">
                  <c:v>712455.5699999989</c:v>
                </c:pt>
                <c:pt idx="1818">
                  <c:v>712609.03999999887</c:v>
                </c:pt>
                <c:pt idx="1819">
                  <c:v>712795.05999999889</c:v>
                </c:pt>
                <c:pt idx="1820">
                  <c:v>713025.05999999889</c:v>
                </c:pt>
                <c:pt idx="1821">
                  <c:v>713163.42999999889</c:v>
                </c:pt>
                <c:pt idx="1822">
                  <c:v>713307.72999999893</c:v>
                </c:pt>
                <c:pt idx="1823">
                  <c:v>714306.72999999893</c:v>
                </c:pt>
                <c:pt idx="1824">
                  <c:v>715105.72999999893</c:v>
                </c:pt>
                <c:pt idx="1825">
                  <c:v>715904.72999999893</c:v>
                </c:pt>
                <c:pt idx="1826">
                  <c:v>716220.72999999893</c:v>
                </c:pt>
                <c:pt idx="1827">
                  <c:v>716450.72999999893</c:v>
                </c:pt>
                <c:pt idx="1828">
                  <c:v>716715.60999999894</c:v>
                </c:pt>
                <c:pt idx="1829">
                  <c:v>716945.60999999894</c:v>
                </c:pt>
                <c:pt idx="1830">
                  <c:v>717245.55999999889</c:v>
                </c:pt>
                <c:pt idx="1831">
                  <c:v>717593.55999999889</c:v>
                </c:pt>
                <c:pt idx="1832">
                  <c:v>717773.55999999889</c:v>
                </c:pt>
                <c:pt idx="1833">
                  <c:v>718070.55999999889</c:v>
                </c:pt>
                <c:pt idx="1834">
                  <c:v>718230.55999999889</c:v>
                </c:pt>
                <c:pt idx="1835">
                  <c:v>718720.17999999889</c:v>
                </c:pt>
                <c:pt idx="1836">
                  <c:v>719100.99999999884</c:v>
                </c:pt>
                <c:pt idx="1837">
                  <c:v>719380.99999999884</c:v>
                </c:pt>
                <c:pt idx="1838">
                  <c:v>720179.99999999884</c:v>
                </c:pt>
                <c:pt idx="1839">
                  <c:v>720555.37999999884</c:v>
                </c:pt>
                <c:pt idx="1840">
                  <c:v>720820.37999999884</c:v>
                </c:pt>
                <c:pt idx="1841">
                  <c:v>720967.37999999884</c:v>
                </c:pt>
                <c:pt idx="1842">
                  <c:v>721267.37999999884</c:v>
                </c:pt>
                <c:pt idx="1843">
                  <c:v>721717.31999999878</c:v>
                </c:pt>
                <c:pt idx="1844">
                  <c:v>722103.31999999878</c:v>
                </c:pt>
                <c:pt idx="1845">
                  <c:v>722322.54999999877</c:v>
                </c:pt>
                <c:pt idx="1846">
                  <c:v>722537.54999999877</c:v>
                </c:pt>
                <c:pt idx="1847">
                  <c:v>722671.54999999877</c:v>
                </c:pt>
                <c:pt idx="1848">
                  <c:v>722962.0899999988</c:v>
                </c:pt>
                <c:pt idx="1849">
                  <c:v>723262.0899999988</c:v>
                </c:pt>
                <c:pt idx="1850">
                  <c:v>723704.5899999988</c:v>
                </c:pt>
                <c:pt idx="1851">
                  <c:v>723865.05999999878</c:v>
                </c:pt>
                <c:pt idx="1852">
                  <c:v>724262.55999999878</c:v>
                </c:pt>
                <c:pt idx="1853">
                  <c:v>724576.78999999876</c:v>
                </c:pt>
                <c:pt idx="1854">
                  <c:v>724912.86999999871</c:v>
                </c:pt>
                <c:pt idx="1855">
                  <c:v>725502.76999999874</c:v>
                </c:pt>
                <c:pt idx="1856">
                  <c:v>725816.99999999872</c:v>
                </c:pt>
                <c:pt idx="1857">
                  <c:v>726161.13999999873</c:v>
                </c:pt>
                <c:pt idx="1858">
                  <c:v>726312.29999999877</c:v>
                </c:pt>
                <c:pt idx="1859">
                  <c:v>726599.74999999872</c:v>
                </c:pt>
                <c:pt idx="1860">
                  <c:v>727398.74999999872</c:v>
                </c:pt>
                <c:pt idx="1861">
                  <c:v>727804.85999999871</c:v>
                </c:pt>
                <c:pt idx="1862">
                  <c:v>728093.45999999868</c:v>
                </c:pt>
                <c:pt idx="1863">
                  <c:v>728323.45999999868</c:v>
                </c:pt>
                <c:pt idx="1864">
                  <c:v>728461.82999999868</c:v>
                </c:pt>
                <c:pt idx="1865">
                  <c:v>728615.29999999865</c:v>
                </c:pt>
                <c:pt idx="1866">
                  <c:v>728801.31999999867</c:v>
                </c:pt>
                <c:pt idx="1867">
                  <c:v>729031.31999999867</c:v>
                </c:pt>
                <c:pt idx="1868">
                  <c:v>729175.61999999871</c:v>
                </c:pt>
                <c:pt idx="1869">
                  <c:v>729605.61999999871</c:v>
                </c:pt>
                <c:pt idx="1870">
                  <c:v>729824.8499999987</c:v>
                </c:pt>
                <c:pt idx="1871">
                  <c:v>730044.07999999868</c:v>
                </c:pt>
                <c:pt idx="1872">
                  <c:v>730360.07999999868</c:v>
                </c:pt>
                <c:pt idx="1873">
                  <c:v>730624.95999999868</c:v>
                </c:pt>
                <c:pt idx="1874">
                  <c:v>730854.95999999868</c:v>
                </c:pt>
                <c:pt idx="1875">
                  <c:v>731084.95999999868</c:v>
                </c:pt>
                <c:pt idx="1876">
                  <c:v>732083.95999999868</c:v>
                </c:pt>
                <c:pt idx="1877">
                  <c:v>732431.95999999868</c:v>
                </c:pt>
                <c:pt idx="1878">
                  <c:v>732756.95999999868</c:v>
                </c:pt>
                <c:pt idx="1879">
                  <c:v>732936.95999999868</c:v>
                </c:pt>
                <c:pt idx="1880">
                  <c:v>733233.95999999868</c:v>
                </c:pt>
                <c:pt idx="1881">
                  <c:v>733393.95999999868</c:v>
                </c:pt>
                <c:pt idx="1882">
                  <c:v>733883.57999999868</c:v>
                </c:pt>
                <c:pt idx="1883">
                  <c:v>734264.39999999863</c:v>
                </c:pt>
                <c:pt idx="1884">
                  <c:v>734483.62999999861</c:v>
                </c:pt>
                <c:pt idx="1885">
                  <c:v>734663.62999999861</c:v>
                </c:pt>
                <c:pt idx="1886">
                  <c:v>735039.00999999861</c:v>
                </c:pt>
                <c:pt idx="1887">
                  <c:v>735186.00999999861</c:v>
                </c:pt>
                <c:pt idx="1888">
                  <c:v>735486.00999999861</c:v>
                </c:pt>
                <c:pt idx="1889">
                  <c:v>735766.00999999861</c:v>
                </c:pt>
                <c:pt idx="1890">
                  <c:v>736215.94999999856</c:v>
                </c:pt>
                <c:pt idx="1891">
                  <c:v>736601.94999999856</c:v>
                </c:pt>
                <c:pt idx="1892">
                  <c:v>736875.94999999856</c:v>
                </c:pt>
                <c:pt idx="1893">
                  <c:v>737175.89999999851</c:v>
                </c:pt>
                <c:pt idx="1894">
                  <c:v>737390.89999999851</c:v>
                </c:pt>
                <c:pt idx="1895">
                  <c:v>737524.89999999851</c:v>
                </c:pt>
                <c:pt idx="1896">
                  <c:v>738773.89999999851</c:v>
                </c:pt>
                <c:pt idx="1897">
                  <c:v>739772.89999999851</c:v>
                </c:pt>
                <c:pt idx="1898">
                  <c:v>740771.89999999851</c:v>
                </c:pt>
                <c:pt idx="1899">
                  <c:v>741570.89999999851</c:v>
                </c:pt>
                <c:pt idx="1900">
                  <c:v>741861.43999999855</c:v>
                </c:pt>
                <c:pt idx="1901">
                  <c:v>742161.43999999855</c:v>
                </c:pt>
                <c:pt idx="1902">
                  <c:v>742603.93999999855</c:v>
                </c:pt>
                <c:pt idx="1903">
                  <c:v>743001.43999999855</c:v>
                </c:pt>
                <c:pt idx="1904">
                  <c:v>743315.66999999853</c:v>
                </c:pt>
                <c:pt idx="1905">
                  <c:v>743651.74999999849</c:v>
                </c:pt>
                <c:pt idx="1906">
                  <c:v>743951.69999999844</c:v>
                </c:pt>
                <c:pt idx="1907">
                  <c:v>744541.59999999846</c:v>
                </c:pt>
                <c:pt idx="1908">
                  <c:v>744855.82999999844</c:v>
                </c:pt>
                <c:pt idx="1909">
                  <c:v>745085.82999999844</c:v>
                </c:pt>
                <c:pt idx="1910">
                  <c:v>745755.82999999844</c:v>
                </c:pt>
                <c:pt idx="1911">
                  <c:v>745985.82999999844</c:v>
                </c:pt>
                <c:pt idx="1912">
                  <c:v>746136.98999999848</c:v>
                </c:pt>
                <c:pt idx="1913">
                  <c:v>746481.12999999849</c:v>
                </c:pt>
                <c:pt idx="1914">
                  <c:v>746768.57999999844</c:v>
                </c:pt>
                <c:pt idx="1915">
                  <c:v>747203.57999999844</c:v>
                </c:pt>
                <c:pt idx="1916">
                  <c:v>747364.57999999844</c:v>
                </c:pt>
                <c:pt idx="1917">
                  <c:v>747770.68999999843</c:v>
                </c:pt>
                <c:pt idx="1918">
                  <c:v>748059.28999999841</c:v>
                </c:pt>
                <c:pt idx="1919">
                  <c:v>748289.28999999841</c:v>
                </c:pt>
                <c:pt idx="1920">
                  <c:v>748427.74999999837</c:v>
                </c:pt>
                <c:pt idx="1921">
                  <c:v>748581.21999999834</c:v>
                </c:pt>
                <c:pt idx="1922">
                  <c:v>748767.23999999836</c:v>
                </c:pt>
                <c:pt idx="1923">
                  <c:v>748997.23999999836</c:v>
                </c:pt>
                <c:pt idx="1924">
                  <c:v>749141.53999999841</c:v>
                </c:pt>
                <c:pt idx="1925">
                  <c:v>749571.53999999841</c:v>
                </c:pt>
                <c:pt idx="1926">
                  <c:v>749790.76999999839</c:v>
                </c:pt>
                <c:pt idx="1927">
                  <c:v>750009.99999999837</c:v>
                </c:pt>
                <c:pt idx="1928">
                  <c:v>750274.87999999837</c:v>
                </c:pt>
                <c:pt idx="1929">
                  <c:v>750504.87999999837</c:v>
                </c:pt>
                <c:pt idx="1930">
                  <c:v>750734.87999999837</c:v>
                </c:pt>
                <c:pt idx="1931">
                  <c:v>751359.37999999837</c:v>
                </c:pt>
                <c:pt idx="1932">
                  <c:v>752158.37999999837</c:v>
                </c:pt>
                <c:pt idx="1933">
                  <c:v>752650.74999999837</c:v>
                </c:pt>
                <c:pt idx="1934">
                  <c:v>752908.74999999837</c:v>
                </c:pt>
                <c:pt idx="1935">
                  <c:v>753224.74999999837</c:v>
                </c:pt>
                <c:pt idx="1936">
                  <c:v>753572.74999999837</c:v>
                </c:pt>
                <c:pt idx="1937">
                  <c:v>753897.74999999837</c:v>
                </c:pt>
                <c:pt idx="1938">
                  <c:v>754077.74999999837</c:v>
                </c:pt>
                <c:pt idx="1939">
                  <c:v>754237.74999999837</c:v>
                </c:pt>
                <c:pt idx="1940">
                  <c:v>754727.36999999837</c:v>
                </c:pt>
                <c:pt idx="1941">
                  <c:v>755045.36999999837</c:v>
                </c:pt>
                <c:pt idx="1942">
                  <c:v>756044.36999999837</c:v>
                </c:pt>
                <c:pt idx="1943">
                  <c:v>756843.36999999837</c:v>
                </c:pt>
                <c:pt idx="1944">
                  <c:v>758091.46999999834</c:v>
                </c:pt>
                <c:pt idx="1945">
                  <c:v>758541.40999999829</c:v>
                </c:pt>
                <c:pt idx="1946">
                  <c:v>758927.40999999829</c:v>
                </c:pt>
                <c:pt idx="1947">
                  <c:v>759146.63999999827</c:v>
                </c:pt>
                <c:pt idx="1948">
                  <c:v>759324.7999999983</c:v>
                </c:pt>
                <c:pt idx="1949">
                  <c:v>759700.1799999983</c:v>
                </c:pt>
                <c:pt idx="1950">
                  <c:v>759860.64999999828</c:v>
                </c:pt>
                <c:pt idx="1951">
                  <c:v>760007.64999999828</c:v>
                </c:pt>
                <c:pt idx="1952">
                  <c:v>760307.64999999828</c:v>
                </c:pt>
                <c:pt idx="1953">
                  <c:v>760587.64999999828</c:v>
                </c:pt>
                <c:pt idx="1954">
                  <c:v>760767.64999999828</c:v>
                </c:pt>
                <c:pt idx="1955">
                  <c:v>760982.64999999828</c:v>
                </c:pt>
                <c:pt idx="1956">
                  <c:v>761279.64999999828</c:v>
                </c:pt>
                <c:pt idx="1957">
                  <c:v>761413.64999999828</c:v>
                </c:pt>
                <c:pt idx="1958">
                  <c:v>762212.64999999828</c:v>
                </c:pt>
                <c:pt idx="1959">
                  <c:v>762503.18999999831</c:v>
                </c:pt>
                <c:pt idx="1960">
                  <c:v>762818.18999999831</c:v>
                </c:pt>
                <c:pt idx="1961">
                  <c:v>763048.18999999831</c:v>
                </c:pt>
                <c:pt idx="1962">
                  <c:v>763306.18999999831</c:v>
                </c:pt>
                <c:pt idx="1963">
                  <c:v>763606.18999999831</c:v>
                </c:pt>
                <c:pt idx="1964">
                  <c:v>764048.68999999831</c:v>
                </c:pt>
                <c:pt idx="1965">
                  <c:v>764446.18999999831</c:v>
                </c:pt>
                <c:pt idx="1966">
                  <c:v>764760.4199999983</c:v>
                </c:pt>
                <c:pt idx="1967">
                  <c:v>765096.49999999825</c:v>
                </c:pt>
                <c:pt idx="1968">
                  <c:v>765256.49999999825</c:v>
                </c:pt>
                <c:pt idx="1969">
                  <c:v>765570.72999999824</c:v>
                </c:pt>
                <c:pt idx="1970">
                  <c:v>765721.88999999827</c:v>
                </c:pt>
                <c:pt idx="1971">
                  <c:v>766066.02999999828</c:v>
                </c:pt>
                <c:pt idx="1972">
                  <c:v>766353.47999999824</c:v>
                </c:pt>
                <c:pt idx="1973">
                  <c:v>767352.47999999824</c:v>
                </c:pt>
                <c:pt idx="1974">
                  <c:v>767496.77999999828</c:v>
                </c:pt>
                <c:pt idx="1975">
                  <c:v>767657.77999999828</c:v>
                </c:pt>
                <c:pt idx="1976">
                  <c:v>768063.88999999827</c:v>
                </c:pt>
                <c:pt idx="1977">
                  <c:v>768352.48999999824</c:v>
                </c:pt>
                <c:pt idx="1978">
                  <c:v>768582.48999999824</c:v>
                </c:pt>
                <c:pt idx="1979">
                  <c:v>768735.95999999822</c:v>
                </c:pt>
                <c:pt idx="1980">
                  <c:v>768921.97999999824</c:v>
                </c:pt>
                <c:pt idx="1981">
                  <c:v>769151.97999999824</c:v>
                </c:pt>
                <c:pt idx="1982">
                  <c:v>769151.97999999824</c:v>
                </c:pt>
                <c:pt idx="1983">
                  <c:v>769841.97999999824</c:v>
                </c:pt>
                <c:pt idx="1984">
                  <c:v>770157.97999999824</c:v>
                </c:pt>
                <c:pt idx="1985">
                  <c:v>770587.97999999824</c:v>
                </c:pt>
                <c:pt idx="1986">
                  <c:v>770807.20999999822</c:v>
                </c:pt>
                <c:pt idx="1987">
                  <c:v>771026.4399999982</c:v>
                </c:pt>
                <c:pt idx="1988">
                  <c:v>771291.3199999982</c:v>
                </c:pt>
                <c:pt idx="1989">
                  <c:v>771521.3199999982</c:v>
                </c:pt>
                <c:pt idx="1990">
                  <c:v>771751.3199999982</c:v>
                </c:pt>
                <c:pt idx="1991">
                  <c:v>772132.13999999815</c:v>
                </c:pt>
                <c:pt idx="1992">
                  <c:v>772756.63999999815</c:v>
                </c:pt>
                <c:pt idx="1993">
                  <c:v>773555.63999999815</c:v>
                </c:pt>
                <c:pt idx="1994">
                  <c:v>773835.63999999815</c:v>
                </c:pt>
                <c:pt idx="1995">
                  <c:v>774118.47999999812</c:v>
                </c:pt>
                <c:pt idx="1996">
                  <c:v>774418.47999999812</c:v>
                </c:pt>
                <c:pt idx="1997">
                  <c:v>774676.47999999812</c:v>
                </c:pt>
                <c:pt idx="1998">
                  <c:v>774856.47999999812</c:v>
                </c:pt>
                <c:pt idx="1999">
                  <c:v>775016.47999999812</c:v>
                </c:pt>
                <c:pt idx="2000">
                  <c:v>775506.09999999811</c:v>
                </c:pt>
                <c:pt idx="2001">
                  <c:v>776505.09999999811</c:v>
                </c:pt>
                <c:pt idx="2002">
                  <c:v>777304.09999999811</c:v>
                </c:pt>
                <c:pt idx="2003">
                  <c:v>777604.09999999811</c:v>
                </c:pt>
                <c:pt idx="2004">
                  <c:v>778054.03999999806</c:v>
                </c:pt>
                <c:pt idx="2005">
                  <c:v>778273.26999999804</c:v>
                </c:pt>
                <c:pt idx="2006">
                  <c:v>778503.26999999804</c:v>
                </c:pt>
                <c:pt idx="2007">
                  <c:v>778683.26999999804</c:v>
                </c:pt>
                <c:pt idx="2008">
                  <c:v>779058.64999999804</c:v>
                </c:pt>
                <c:pt idx="2009">
                  <c:v>779236.80999999808</c:v>
                </c:pt>
                <c:pt idx="2010">
                  <c:v>779584.80999999808</c:v>
                </c:pt>
                <c:pt idx="2011">
                  <c:v>779764.80999999808</c:v>
                </c:pt>
                <c:pt idx="2012">
                  <c:v>779911.80999999808</c:v>
                </c:pt>
                <c:pt idx="2013">
                  <c:v>779911.80999999808</c:v>
                </c:pt>
                <c:pt idx="2014">
                  <c:v>780311.80999999808</c:v>
                </c:pt>
                <c:pt idx="2015">
                  <c:v>780471.80999999808</c:v>
                </c:pt>
                <c:pt idx="2016">
                  <c:v>780686.80999999808</c:v>
                </c:pt>
                <c:pt idx="2017">
                  <c:v>780820.80999999808</c:v>
                </c:pt>
                <c:pt idx="2018">
                  <c:v>781218.30999999808</c:v>
                </c:pt>
                <c:pt idx="2019">
                  <c:v>781532.53999999806</c:v>
                </c:pt>
                <c:pt idx="2020">
                  <c:v>781918.53999999806</c:v>
                </c:pt>
                <c:pt idx="2021">
                  <c:v>782098.53999999806</c:v>
                </c:pt>
                <c:pt idx="2022">
                  <c:v>782389.0799999981</c:v>
                </c:pt>
                <c:pt idx="2023">
                  <c:v>782704.0799999981</c:v>
                </c:pt>
                <c:pt idx="2024">
                  <c:v>782934.0799999981</c:v>
                </c:pt>
                <c:pt idx="2025">
                  <c:v>783192.0799999981</c:v>
                </c:pt>
                <c:pt idx="2026">
                  <c:v>783422.0799999981</c:v>
                </c:pt>
                <c:pt idx="2027">
                  <c:v>783652.0799999981</c:v>
                </c:pt>
                <c:pt idx="2028">
                  <c:v>783952.0799999981</c:v>
                </c:pt>
                <c:pt idx="2029">
                  <c:v>784394.5799999981</c:v>
                </c:pt>
                <c:pt idx="2030">
                  <c:v>785643.5799999981</c:v>
                </c:pt>
                <c:pt idx="2031">
                  <c:v>785979.65999999805</c:v>
                </c:pt>
                <c:pt idx="2032">
                  <c:v>786130.93999999808</c:v>
                </c:pt>
                <c:pt idx="2033">
                  <c:v>786445.16999999806</c:v>
                </c:pt>
                <c:pt idx="2034">
                  <c:v>786789.30999999808</c:v>
                </c:pt>
                <c:pt idx="2035">
                  <c:v>786949.77999999805</c:v>
                </c:pt>
                <c:pt idx="2036">
                  <c:v>787237.229999998</c:v>
                </c:pt>
                <c:pt idx="2037">
                  <c:v>787636.729999998</c:v>
                </c:pt>
                <c:pt idx="2038">
                  <c:v>788036.229999998</c:v>
                </c:pt>
                <c:pt idx="2039">
                  <c:v>788180.52999999805</c:v>
                </c:pt>
                <c:pt idx="2040">
                  <c:v>788610.52999999805</c:v>
                </c:pt>
                <c:pt idx="2041">
                  <c:v>788771.52999999805</c:v>
                </c:pt>
                <c:pt idx="2042">
                  <c:v>789177.63999999803</c:v>
                </c:pt>
                <c:pt idx="2043">
                  <c:v>789466.23999999801</c:v>
                </c:pt>
                <c:pt idx="2044">
                  <c:v>789696.23999999801</c:v>
                </c:pt>
                <c:pt idx="2045">
                  <c:v>789849.70999999798</c:v>
                </c:pt>
                <c:pt idx="2046">
                  <c:v>790035.729999998</c:v>
                </c:pt>
                <c:pt idx="2047">
                  <c:v>790265.729999998</c:v>
                </c:pt>
                <c:pt idx="2048">
                  <c:v>791064.729999998</c:v>
                </c:pt>
                <c:pt idx="2049">
                  <c:v>791284.729999998</c:v>
                </c:pt>
                <c:pt idx="2050">
                  <c:v>791549.60999999801</c:v>
                </c:pt>
                <c:pt idx="2051">
                  <c:v>791979.60999999801</c:v>
                </c:pt>
                <c:pt idx="2052">
                  <c:v>792198.83999999799</c:v>
                </c:pt>
                <c:pt idx="2053">
                  <c:v>792418.06999999797</c:v>
                </c:pt>
                <c:pt idx="2054">
                  <c:v>792648.06999999797</c:v>
                </c:pt>
                <c:pt idx="2055">
                  <c:v>792878.06999999797</c:v>
                </c:pt>
                <c:pt idx="2056">
                  <c:v>793677.06999999797</c:v>
                </c:pt>
                <c:pt idx="2057">
                  <c:v>794476.06999999797</c:v>
                </c:pt>
                <c:pt idx="2058">
                  <c:v>794875.56999999797</c:v>
                </c:pt>
                <c:pt idx="2059">
                  <c:v>795275.06999999797</c:v>
                </c:pt>
                <c:pt idx="2060">
                  <c:v>796524.06999999797</c:v>
                </c:pt>
                <c:pt idx="2061">
                  <c:v>797013.68999999797</c:v>
                </c:pt>
                <c:pt idx="2062">
                  <c:v>797293.68999999797</c:v>
                </c:pt>
                <c:pt idx="2063">
                  <c:v>797786.05999999796</c:v>
                </c:pt>
                <c:pt idx="2064">
                  <c:v>798084.78999999794</c:v>
                </c:pt>
                <c:pt idx="2065">
                  <c:v>798367.62999999791</c:v>
                </c:pt>
                <c:pt idx="2066">
                  <c:v>798667.62999999791</c:v>
                </c:pt>
                <c:pt idx="2067">
                  <c:v>799357.62999999791</c:v>
                </c:pt>
                <c:pt idx="2068">
                  <c:v>799673.62999999791</c:v>
                </c:pt>
                <c:pt idx="2069">
                  <c:v>799931.62999999791</c:v>
                </c:pt>
                <c:pt idx="2070">
                  <c:v>800111.62999999791</c:v>
                </c:pt>
                <c:pt idx="2071">
                  <c:v>800271.62999999791</c:v>
                </c:pt>
                <c:pt idx="2072">
                  <c:v>801070.62999999791</c:v>
                </c:pt>
                <c:pt idx="2073">
                  <c:v>801217.62999999791</c:v>
                </c:pt>
                <c:pt idx="2074">
                  <c:v>801517.62999999791</c:v>
                </c:pt>
                <c:pt idx="2075">
                  <c:v>801967.56999999785</c:v>
                </c:pt>
                <c:pt idx="2076">
                  <c:v>802186.79999999783</c:v>
                </c:pt>
                <c:pt idx="2077">
                  <c:v>802616.79999999783</c:v>
                </c:pt>
                <c:pt idx="2078">
                  <c:v>802916.79999999783</c:v>
                </c:pt>
                <c:pt idx="2079">
                  <c:v>803292.17999999784</c:v>
                </c:pt>
                <c:pt idx="2080">
                  <c:v>803522.17999999784</c:v>
                </c:pt>
                <c:pt idx="2081">
                  <c:v>803702.17999999784</c:v>
                </c:pt>
                <c:pt idx="2082">
                  <c:v>803880.17999999784</c:v>
                </c:pt>
                <c:pt idx="2083">
                  <c:v>804205.12999999779</c:v>
                </c:pt>
                <c:pt idx="2084">
                  <c:v>804370.12999999779</c:v>
                </c:pt>
                <c:pt idx="2085">
                  <c:v>804597.45999999775</c:v>
                </c:pt>
                <c:pt idx="2086">
                  <c:v>804777.45999999775</c:v>
                </c:pt>
                <c:pt idx="2087">
                  <c:v>805074.45999999775</c:v>
                </c:pt>
                <c:pt idx="2088">
                  <c:v>805289.45999999775</c:v>
                </c:pt>
                <c:pt idx="2089">
                  <c:v>805423.45999999775</c:v>
                </c:pt>
                <c:pt idx="2090">
                  <c:v>806422.95999999775</c:v>
                </c:pt>
                <c:pt idx="2091">
                  <c:v>806820.45999999775</c:v>
                </c:pt>
                <c:pt idx="2092">
                  <c:v>807134.68999999773</c:v>
                </c:pt>
                <c:pt idx="2093">
                  <c:v>807425.22999999777</c:v>
                </c:pt>
                <c:pt idx="2094">
                  <c:v>807605.22999999777</c:v>
                </c:pt>
                <c:pt idx="2095">
                  <c:v>807953.22999999777</c:v>
                </c:pt>
                <c:pt idx="2096">
                  <c:v>808268.22999999777</c:v>
                </c:pt>
                <c:pt idx="2097">
                  <c:v>808498.22999999777</c:v>
                </c:pt>
                <c:pt idx="2098">
                  <c:v>808756.22999999777</c:v>
                </c:pt>
                <c:pt idx="2099">
                  <c:v>808916.22999999777</c:v>
                </c:pt>
                <c:pt idx="2100">
                  <c:v>809241.22999999777</c:v>
                </c:pt>
                <c:pt idx="2101">
                  <c:v>809541.22999999777</c:v>
                </c:pt>
                <c:pt idx="2102">
                  <c:v>809983.72999999777</c:v>
                </c:pt>
                <c:pt idx="2103">
                  <c:v>810271.17999999772</c:v>
                </c:pt>
                <c:pt idx="2104">
                  <c:v>810607.25999999768</c:v>
                </c:pt>
                <c:pt idx="2105">
                  <c:v>810921.48999999766</c:v>
                </c:pt>
                <c:pt idx="2106">
                  <c:v>811265.62999999768</c:v>
                </c:pt>
                <c:pt idx="2107">
                  <c:v>811426.09999999765</c:v>
                </c:pt>
                <c:pt idx="2108">
                  <c:v>811570.39999999769</c:v>
                </c:pt>
                <c:pt idx="2109">
                  <c:v>811740.37999999768</c:v>
                </c:pt>
                <c:pt idx="2110">
                  <c:v>812080.32999999763</c:v>
                </c:pt>
                <c:pt idx="2111">
                  <c:v>812510.32999999763</c:v>
                </c:pt>
                <c:pt idx="2112">
                  <c:v>812671.32999999763</c:v>
                </c:pt>
                <c:pt idx="2113">
                  <c:v>813077.43999999762</c:v>
                </c:pt>
                <c:pt idx="2114">
                  <c:v>813366.03999999759</c:v>
                </c:pt>
                <c:pt idx="2115">
                  <c:v>813596.03999999759</c:v>
                </c:pt>
                <c:pt idx="2116">
                  <c:v>813749.50999999756</c:v>
                </c:pt>
                <c:pt idx="2117">
                  <c:v>813935.52999999758</c:v>
                </c:pt>
                <c:pt idx="2118">
                  <c:v>814165.52999999758</c:v>
                </c:pt>
                <c:pt idx="2119">
                  <c:v>814964.52999999758</c:v>
                </c:pt>
                <c:pt idx="2120">
                  <c:v>815763.52999999758</c:v>
                </c:pt>
                <c:pt idx="2121">
                  <c:v>815982.75999999756</c:v>
                </c:pt>
                <c:pt idx="2122">
                  <c:v>816247.63999999757</c:v>
                </c:pt>
                <c:pt idx="2123">
                  <c:v>816677.63999999757</c:v>
                </c:pt>
                <c:pt idx="2124">
                  <c:v>816896.86999999755</c:v>
                </c:pt>
                <c:pt idx="2125">
                  <c:v>817116.09999999753</c:v>
                </c:pt>
                <c:pt idx="2126">
                  <c:v>817346.09999999753</c:v>
                </c:pt>
                <c:pt idx="2127">
                  <c:v>817576.09999999753</c:v>
                </c:pt>
                <c:pt idx="2128">
                  <c:v>817736.09999999753</c:v>
                </c:pt>
                <c:pt idx="2129">
                  <c:v>818225.71999999753</c:v>
                </c:pt>
                <c:pt idx="2130">
                  <c:v>818505.71999999753</c:v>
                </c:pt>
                <c:pt idx="2131">
                  <c:v>818666.1899999975</c:v>
                </c:pt>
                <c:pt idx="2132">
                  <c:v>818966.1899999975</c:v>
                </c:pt>
                <c:pt idx="2133">
                  <c:v>819100.58999999752</c:v>
                </c:pt>
                <c:pt idx="2134">
                  <c:v>819440.53999999748</c:v>
                </c:pt>
                <c:pt idx="2135">
                  <c:v>819667.53999999748</c:v>
                </c:pt>
                <c:pt idx="2136">
                  <c:v>819966.26999999746</c:v>
                </c:pt>
                <c:pt idx="2137">
                  <c:v>820249.10999999742</c:v>
                </c:pt>
                <c:pt idx="2138">
                  <c:v>820549.10999999742</c:v>
                </c:pt>
                <c:pt idx="2139">
                  <c:v>821239.10999999742</c:v>
                </c:pt>
                <c:pt idx="2140">
                  <c:v>821497.10999999742</c:v>
                </c:pt>
                <c:pt idx="2141">
                  <c:v>821677.10999999742</c:v>
                </c:pt>
                <c:pt idx="2142">
                  <c:v>822927.10999999742</c:v>
                </c:pt>
                <c:pt idx="2143">
                  <c:v>823227.10999999742</c:v>
                </c:pt>
                <c:pt idx="2144">
                  <c:v>823613.10999999742</c:v>
                </c:pt>
                <c:pt idx="2145">
                  <c:v>824063.04999999737</c:v>
                </c:pt>
                <c:pt idx="2146">
                  <c:v>824282.27999999735</c:v>
                </c:pt>
                <c:pt idx="2147">
                  <c:v>824442.27999999735</c:v>
                </c:pt>
                <c:pt idx="2148">
                  <c:v>824817.65999999736</c:v>
                </c:pt>
                <c:pt idx="2149">
                  <c:v>825247.65999999736</c:v>
                </c:pt>
                <c:pt idx="2150">
                  <c:v>825547.65999999736</c:v>
                </c:pt>
                <c:pt idx="2151">
                  <c:v>825777.65999999736</c:v>
                </c:pt>
                <c:pt idx="2152">
                  <c:v>825957.65999999736</c:v>
                </c:pt>
                <c:pt idx="2153">
                  <c:v>826135.81999999739</c:v>
                </c:pt>
                <c:pt idx="2154">
                  <c:v>826315.81999999739</c:v>
                </c:pt>
                <c:pt idx="2155">
                  <c:v>827114.81999999739</c:v>
                </c:pt>
                <c:pt idx="2156">
                  <c:v>827329.81999999739</c:v>
                </c:pt>
                <c:pt idx="2157">
                  <c:v>827463.81999999739</c:v>
                </c:pt>
                <c:pt idx="2158">
                  <c:v>827610.81999999739</c:v>
                </c:pt>
                <c:pt idx="2159">
                  <c:v>827935.76999999734</c:v>
                </c:pt>
                <c:pt idx="2160">
                  <c:v>828100.76999999734</c:v>
                </c:pt>
                <c:pt idx="2161">
                  <c:v>828320.76999999734</c:v>
                </c:pt>
                <c:pt idx="2162">
                  <c:v>828636.76999999734</c:v>
                </c:pt>
                <c:pt idx="2163">
                  <c:v>828936.76999999734</c:v>
                </c:pt>
                <c:pt idx="2164">
                  <c:v>829379.26999999734</c:v>
                </c:pt>
                <c:pt idx="2165">
                  <c:v>829776.76999999734</c:v>
                </c:pt>
                <c:pt idx="2166">
                  <c:v>830090.99999999732</c:v>
                </c:pt>
                <c:pt idx="2167">
                  <c:v>830583.36999999732</c:v>
                </c:pt>
                <c:pt idx="2168">
                  <c:v>830948.3499999973</c:v>
                </c:pt>
                <c:pt idx="2169">
                  <c:v>831238.88999999734</c:v>
                </c:pt>
                <c:pt idx="2170">
                  <c:v>831586.88999999734</c:v>
                </c:pt>
                <c:pt idx="2171">
                  <c:v>831766.88999999734</c:v>
                </c:pt>
                <c:pt idx="2172">
                  <c:v>832081.88999999734</c:v>
                </c:pt>
                <c:pt idx="2173">
                  <c:v>832311.88999999734</c:v>
                </c:pt>
                <c:pt idx="2174">
                  <c:v>832569.88999999734</c:v>
                </c:pt>
                <c:pt idx="2175">
                  <c:v>832866.88999999734</c:v>
                </c:pt>
                <c:pt idx="2176">
                  <c:v>832866.88999999734</c:v>
                </c:pt>
                <c:pt idx="2177">
                  <c:v>833154.33999999729</c:v>
                </c:pt>
                <c:pt idx="2178">
                  <c:v>833490.41999999725</c:v>
                </c:pt>
                <c:pt idx="2179">
                  <c:v>833717.41999999725</c:v>
                </c:pt>
                <c:pt idx="2180">
                  <c:v>833944.74999999721</c:v>
                </c:pt>
                <c:pt idx="2181">
                  <c:v>834258.97999999719</c:v>
                </c:pt>
                <c:pt idx="2182">
                  <c:v>834603.1199999972</c:v>
                </c:pt>
                <c:pt idx="2183">
                  <c:v>835402.1199999972</c:v>
                </c:pt>
                <c:pt idx="2184">
                  <c:v>836651.1199999972</c:v>
                </c:pt>
                <c:pt idx="2185">
                  <c:v>836804.58999999717</c:v>
                </c:pt>
                <c:pt idx="2186">
                  <c:v>836990.60999999719</c:v>
                </c:pt>
                <c:pt idx="2187">
                  <c:v>837220.60999999719</c:v>
                </c:pt>
                <c:pt idx="2188">
                  <c:v>837364.90999999724</c:v>
                </c:pt>
                <c:pt idx="2189">
                  <c:v>837534.88999999722</c:v>
                </c:pt>
                <c:pt idx="2190">
                  <c:v>837874.83999999717</c:v>
                </c:pt>
                <c:pt idx="2191">
                  <c:v>838304.83999999717</c:v>
                </c:pt>
                <c:pt idx="2192">
                  <c:v>838464.83999999717</c:v>
                </c:pt>
                <c:pt idx="2193">
                  <c:v>838625.83999999717</c:v>
                </c:pt>
                <c:pt idx="2194">
                  <c:v>839031.94999999716</c:v>
                </c:pt>
                <c:pt idx="2195">
                  <c:v>839261.94999999716</c:v>
                </c:pt>
                <c:pt idx="2196">
                  <c:v>839550.54999999714</c:v>
                </c:pt>
                <c:pt idx="2197">
                  <c:v>839780.54999999714</c:v>
                </c:pt>
                <c:pt idx="2198">
                  <c:v>840010.54999999714</c:v>
                </c:pt>
                <c:pt idx="2199">
                  <c:v>840809.54999999714</c:v>
                </c:pt>
                <c:pt idx="2200">
                  <c:v>841039.54999999714</c:v>
                </c:pt>
                <c:pt idx="2201">
                  <c:v>841219.54999999714</c:v>
                </c:pt>
                <c:pt idx="2202">
                  <c:v>841379.54999999714</c:v>
                </c:pt>
                <c:pt idx="2203">
                  <c:v>841598.77999999712</c:v>
                </c:pt>
                <c:pt idx="2204">
                  <c:v>841863.81999999715</c:v>
                </c:pt>
                <c:pt idx="2205">
                  <c:v>842293.81999999715</c:v>
                </c:pt>
                <c:pt idx="2206">
                  <c:v>842513.04999999714</c:v>
                </c:pt>
                <c:pt idx="2207">
                  <c:v>842732.27999999712</c:v>
                </c:pt>
                <c:pt idx="2208">
                  <c:v>842962.27999999712</c:v>
                </c:pt>
                <c:pt idx="2209">
                  <c:v>843142.27999999712</c:v>
                </c:pt>
                <c:pt idx="2210">
                  <c:v>843631.89999999711</c:v>
                </c:pt>
                <c:pt idx="2211">
                  <c:v>843911.89999999711</c:v>
                </c:pt>
                <c:pt idx="2212">
                  <c:v>844072.36999999708</c:v>
                </c:pt>
                <c:pt idx="2213">
                  <c:v>844372.36999999708</c:v>
                </c:pt>
                <c:pt idx="2214">
                  <c:v>844506.76999999711</c:v>
                </c:pt>
                <c:pt idx="2215">
                  <c:v>844846.71999999706</c:v>
                </c:pt>
                <c:pt idx="2216">
                  <c:v>845145.44999999704</c:v>
                </c:pt>
                <c:pt idx="2217">
                  <c:v>845365.44999999704</c:v>
                </c:pt>
                <c:pt idx="2218">
                  <c:v>845648.28999999701</c:v>
                </c:pt>
                <c:pt idx="2219">
                  <c:v>845948.28999999701</c:v>
                </c:pt>
                <c:pt idx="2220">
                  <c:v>846206.28999999701</c:v>
                </c:pt>
                <c:pt idx="2221">
                  <c:v>846366.75999999698</c:v>
                </c:pt>
                <c:pt idx="2222">
                  <c:v>846513.75999999698</c:v>
                </c:pt>
                <c:pt idx="2223">
                  <c:v>846813.75999999698</c:v>
                </c:pt>
                <c:pt idx="2224">
                  <c:v>847263.69999999693</c:v>
                </c:pt>
                <c:pt idx="2225">
                  <c:v>847482.92999999691</c:v>
                </c:pt>
                <c:pt idx="2226">
                  <c:v>847710.92999999691</c:v>
                </c:pt>
                <c:pt idx="2227">
                  <c:v>848086.42999999691</c:v>
                </c:pt>
                <c:pt idx="2228">
                  <c:v>848313.42999999691</c:v>
                </c:pt>
                <c:pt idx="2229">
                  <c:v>848473.42999999691</c:v>
                </c:pt>
                <c:pt idx="2230">
                  <c:v>848903.42999999691</c:v>
                </c:pt>
                <c:pt idx="2231">
                  <c:v>849203.42999999691</c:v>
                </c:pt>
                <c:pt idx="2232">
                  <c:v>849433.42999999691</c:v>
                </c:pt>
                <c:pt idx="2233">
                  <c:v>849613.42999999691</c:v>
                </c:pt>
                <c:pt idx="2234">
                  <c:v>849791.58999999694</c:v>
                </c:pt>
                <c:pt idx="2235">
                  <c:v>850006.58999999694</c:v>
                </c:pt>
                <c:pt idx="2236">
                  <c:v>850166.58999999694</c:v>
                </c:pt>
                <c:pt idx="2237">
                  <c:v>850300.58999999694</c:v>
                </c:pt>
                <c:pt idx="2238">
                  <c:v>850686.58999999694</c:v>
                </c:pt>
                <c:pt idx="2239">
                  <c:v>850905.81999999692</c:v>
                </c:pt>
                <c:pt idx="2240">
                  <c:v>851230.76999999688</c:v>
                </c:pt>
                <c:pt idx="2241">
                  <c:v>851395.76999999688</c:v>
                </c:pt>
                <c:pt idx="2242">
                  <c:v>851695.76999999688</c:v>
                </c:pt>
                <c:pt idx="2243">
                  <c:v>852138.26999999688</c:v>
                </c:pt>
                <c:pt idx="2244">
                  <c:v>852535.76999999688</c:v>
                </c:pt>
                <c:pt idx="2245">
                  <c:v>852849.99999999686</c:v>
                </c:pt>
                <c:pt idx="2246">
                  <c:v>853140.53999999689</c:v>
                </c:pt>
                <c:pt idx="2247">
                  <c:v>853505.51999999688</c:v>
                </c:pt>
                <c:pt idx="2248">
                  <c:v>853732.51999999688</c:v>
                </c:pt>
                <c:pt idx="2249">
                  <c:v>854080.51999999688</c:v>
                </c:pt>
                <c:pt idx="2250">
                  <c:v>854260.51999999688</c:v>
                </c:pt>
                <c:pt idx="2251">
                  <c:v>854575.51999999688</c:v>
                </c:pt>
                <c:pt idx="2252">
                  <c:v>854805.51999999688</c:v>
                </c:pt>
                <c:pt idx="2253">
                  <c:v>855063.51999999688</c:v>
                </c:pt>
                <c:pt idx="2254">
                  <c:v>855243.51999999688</c:v>
                </c:pt>
                <c:pt idx="2255">
                  <c:v>856492.51999999688</c:v>
                </c:pt>
                <c:pt idx="2256">
                  <c:v>856836.65999999689</c:v>
                </c:pt>
                <c:pt idx="2257">
                  <c:v>857133.65999999689</c:v>
                </c:pt>
                <c:pt idx="2258">
                  <c:v>857421.10999999684</c:v>
                </c:pt>
                <c:pt idx="2259">
                  <c:v>857757.1899999968</c:v>
                </c:pt>
                <c:pt idx="2260">
                  <c:v>858071.41999999678</c:v>
                </c:pt>
                <c:pt idx="2261">
                  <c:v>858506.41999999678</c:v>
                </c:pt>
                <c:pt idx="2262">
                  <c:v>858659.88999999675</c:v>
                </c:pt>
                <c:pt idx="2263">
                  <c:v>858845.90999999677</c:v>
                </c:pt>
                <c:pt idx="2264">
                  <c:v>859075.90999999677</c:v>
                </c:pt>
                <c:pt idx="2265">
                  <c:v>859220.20999999682</c:v>
                </c:pt>
                <c:pt idx="2266">
                  <c:v>859712.57999999681</c:v>
                </c:pt>
                <c:pt idx="2267">
                  <c:v>859892.57999999681</c:v>
                </c:pt>
                <c:pt idx="2268">
                  <c:v>860206.57999999681</c:v>
                </c:pt>
                <c:pt idx="2269">
                  <c:v>860376.5599999968</c:v>
                </c:pt>
                <c:pt idx="2270">
                  <c:v>860716.50999999675</c:v>
                </c:pt>
                <c:pt idx="2271">
                  <c:v>860943.83999999671</c:v>
                </c:pt>
                <c:pt idx="2272">
                  <c:v>861373.83999999671</c:v>
                </c:pt>
                <c:pt idx="2273">
                  <c:v>861533.83999999671</c:v>
                </c:pt>
                <c:pt idx="2274">
                  <c:v>861694.30999999668</c:v>
                </c:pt>
                <c:pt idx="2275">
                  <c:v>862100.41999999667</c:v>
                </c:pt>
                <c:pt idx="2276">
                  <c:v>862389.01999999664</c:v>
                </c:pt>
                <c:pt idx="2277">
                  <c:v>862619.01999999664</c:v>
                </c:pt>
                <c:pt idx="2278">
                  <c:v>862849.01999999664</c:v>
                </c:pt>
                <c:pt idx="2279">
                  <c:v>863068.24999999662</c:v>
                </c:pt>
                <c:pt idx="2280">
                  <c:v>863248.24999999662</c:v>
                </c:pt>
                <c:pt idx="2281">
                  <c:v>863408.24999999662</c:v>
                </c:pt>
                <c:pt idx="2282">
                  <c:v>863627.47999999661</c:v>
                </c:pt>
                <c:pt idx="2283">
                  <c:v>864057.47999999661</c:v>
                </c:pt>
                <c:pt idx="2284">
                  <c:v>864276.70999999659</c:v>
                </c:pt>
                <c:pt idx="2285">
                  <c:v>864495.93999999657</c:v>
                </c:pt>
                <c:pt idx="2286">
                  <c:v>864675.93999999657</c:v>
                </c:pt>
                <c:pt idx="2287">
                  <c:v>865165.55999999656</c:v>
                </c:pt>
                <c:pt idx="2288">
                  <c:v>865326.02999999654</c:v>
                </c:pt>
                <c:pt idx="2289">
                  <c:v>865626.02999999654</c:v>
                </c:pt>
                <c:pt idx="2290">
                  <c:v>865760.42999999656</c:v>
                </c:pt>
                <c:pt idx="2291">
                  <c:v>866100.37999999651</c:v>
                </c:pt>
                <c:pt idx="2292">
                  <c:v>866327.37999999651</c:v>
                </c:pt>
                <c:pt idx="2293">
                  <c:v>866626.10999999649</c:v>
                </c:pt>
                <c:pt idx="2294">
                  <c:v>866853.10999999649</c:v>
                </c:pt>
                <c:pt idx="2295">
                  <c:v>867073.10999999649</c:v>
                </c:pt>
                <c:pt idx="2296">
                  <c:v>867355.94999999646</c:v>
                </c:pt>
                <c:pt idx="2297">
                  <c:v>867655.94999999646</c:v>
                </c:pt>
                <c:pt idx="2298">
                  <c:v>867913.94999999646</c:v>
                </c:pt>
                <c:pt idx="2299">
                  <c:v>868912.94999999646</c:v>
                </c:pt>
                <c:pt idx="2300">
                  <c:v>869073.41999999643</c:v>
                </c:pt>
                <c:pt idx="2301">
                  <c:v>869220.41999999643</c:v>
                </c:pt>
                <c:pt idx="2302">
                  <c:v>869520.41999999643</c:v>
                </c:pt>
                <c:pt idx="2303">
                  <c:v>869800.41999999643</c:v>
                </c:pt>
                <c:pt idx="2304">
                  <c:v>870250.35999999638</c:v>
                </c:pt>
                <c:pt idx="2305">
                  <c:v>870469.58999999636</c:v>
                </c:pt>
                <c:pt idx="2306">
                  <c:v>870697.58999999636</c:v>
                </c:pt>
                <c:pt idx="2307">
                  <c:v>871127.58999999636</c:v>
                </c:pt>
                <c:pt idx="2308">
                  <c:v>871427.58999999636</c:v>
                </c:pt>
                <c:pt idx="2309">
                  <c:v>872117.58999999636</c:v>
                </c:pt>
                <c:pt idx="2310">
                  <c:v>872347.58999999636</c:v>
                </c:pt>
                <c:pt idx="2311">
                  <c:v>872527.58999999636</c:v>
                </c:pt>
                <c:pt idx="2312">
                  <c:v>872705.74999999639</c:v>
                </c:pt>
                <c:pt idx="2313">
                  <c:v>872920.74999999639</c:v>
                </c:pt>
                <c:pt idx="2314">
                  <c:v>873054.74999999639</c:v>
                </c:pt>
                <c:pt idx="2315">
                  <c:v>873440.74999999639</c:v>
                </c:pt>
                <c:pt idx="2316">
                  <c:v>873659.97999999637</c:v>
                </c:pt>
                <c:pt idx="2317">
                  <c:v>873975.97999999637</c:v>
                </c:pt>
                <c:pt idx="2318">
                  <c:v>874135.97999999637</c:v>
                </c:pt>
                <c:pt idx="2319">
                  <c:v>874460.92999999633</c:v>
                </c:pt>
                <c:pt idx="2320">
                  <c:v>874625.92999999633</c:v>
                </c:pt>
                <c:pt idx="2321">
                  <c:v>874925.92999999633</c:v>
                </c:pt>
                <c:pt idx="2322">
                  <c:v>875368.42999999633</c:v>
                </c:pt>
                <c:pt idx="2323">
                  <c:v>875765.92999999633</c:v>
                </c:pt>
                <c:pt idx="2324">
                  <c:v>876080.15999999631</c:v>
                </c:pt>
                <c:pt idx="2325">
                  <c:v>876370.69999999634</c:v>
                </c:pt>
                <c:pt idx="2326">
                  <c:v>876735.67999999633</c:v>
                </c:pt>
                <c:pt idx="2327">
                  <c:v>877083.67999999633</c:v>
                </c:pt>
                <c:pt idx="2328">
                  <c:v>877263.67999999633</c:v>
                </c:pt>
                <c:pt idx="2329">
                  <c:v>877578.67999999633</c:v>
                </c:pt>
                <c:pt idx="2330">
                  <c:v>877808.67999999633</c:v>
                </c:pt>
                <c:pt idx="2331">
                  <c:v>878066.67999999633</c:v>
                </c:pt>
                <c:pt idx="2332">
                  <c:v>879065.67999999633</c:v>
                </c:pt>
                <c:pt idx="2333">
                  <c:v>879409.81999999634</c:v>
                </c:pt>
                <c:pt idx="2334">
                  <c:v>879706.81999999634</c:v>
                </c:pt>
                <c:pt idx="2335">
                  <c:v>879994.26999999629</c:v>
                </c:pt>
                <c:pt idx="2336">
                  <c:v>880330.34999999625</c:v>
                </c:pt>
                <c:pt idx="2337">
                  <c:v>880835.34999999625</c:v>
                </c:pt>
                <c:pt idx="2338">
                  <c:v>881149.57999999623</c:v>
                </c:pt>
                <c:pt idx="2339">
                  <c:v>881948.57999999623</c:v>
                </c:pt>
                <c:pt idx="2340">
                  <c:v>883197.57999999623</c:v>
                </c:pt>
                <c:pt idx="2341">
                  <c:v>883486.17999999621</c:v>
                </c:pt>
                <c:pt idx="2342">
                  <c:v>883639.64999999618</c:v>
                </c:pt>
                <c:pt idx="2343">
                  <c:v>883825.6699999962</c:v>
                </c:pt>
                <c:pt idx="2344">
                  <c:v>884055.6699999962</c:v>
                </c:pt>
                <c:pt idx="2345">
                  <c:v>884199.96999999625</c:v>
                </c:pt>
                <c:pt idx="2346">
                  <c:v>884379.96999999625</c:v>
                </c:pt>
                <c:pt idx="2347">
                  <c:v>884606.96999999625</c:v>
                </c:pt>
                <c:pt idx="2348">
                  <c:v>884776.94999999623</c:v>
                </c:pt>
                <c:pt idx="2349">
                  <c:v>885116.89999999618</c:v>
                </c:pt>
                <c:pt idx="2350">
                  <c:v>885546.89999999618</c:v>
                </c:pt>
                <c:pt idx="2351">
                  <c:v>885707.89999999618</c:v>
                </c:pt>
                <c:pt idx="2352">
                  <c:v>886114.00999999617</c:v>
                </c:pt>
                <c:pt idx="2353">
                  <c:v>886344.00999999617</c:v>
                </c:pt>
                <c:pt idx="2354">
                  <c:v>886574.00999999617</c:v>
                </c:pt>
                <c:pt idx="2355">
                  <c:v>886888.00999999617</c:v>
                </c:pt>
                <c:pt idx="2356">
                  <c:v>887107.23999999615</c:v>
                </c:pt>
                <c:pt idx="2357">
                  <c:v>887287.23999999615</c:v>
                </c:pt>
                <c:pt idx="2358">
                  <c:v>887447.23999999615</c:v>
                </c:pt>
                <c:pt idx="2359">
                  <c:v>887666.46999999613</c:v>
                </c:pt>
                <c:pt idx="2360">
                  <c:v>887893.79999999609</c:v>
                </c:pt>
                <c:pt idx="2361">
                  <c:v>888053.79999999609</c:v>
                </c:pt>
                <c:pt idx="2362">
                  <c:v>888233.79999999609</c:v>
                </c:pt>
                <c:pt idx="2363">
                  <c:v>888663.79999999609</c:v>
                </c:pt>
                <c:pt idx="2364">
                  <c:v>888883.02999999607</c:v>
                </c:pt>
                <c:pt idx="2365">
                  <c:v>889102.25999999605</c:v>
                </c:pt>
                <c:pt idx="2366">
                  <c:v>889332.25999999605</c:v>
                </c:pt>
                <c:pt idx="2367">
                  <c:v>889562.25999999605</c:v>
                </c:pt>
                <c:pt idx="2368">
                  <c:v>890361.25999999605</c:v>
                </c:pt>
                <c:pt idx="2369">
                  <c:v>890541.25999999605</c:v>
                </c:pt>
                <c:pt idx="2370">
                  <c:v>891030.87999999605</c:v>
                </c:pt>
                <c:pt idx="2371">
                  <c:v>891310.87999999605</c:v>
                </c:pt>
                <c:pt idx="2372">
                  <c:v>891471.34999999602</c:v>
                </c:pt>
                <c:pt idx="2373">
                  <c:v>891771.34999999602</c:v>
                </c:pt>
                <c:pt idx="2374">
                  <c:v>891905.74999999604</c:v>
                </c:pt>
                <c:pt idx="2375">
                  <c:v>892245.699999996</c:v>
                </c:pt>
                <c:pt idx="2376">
                  <c:v>892544.42999999598</c:v>
                </c:pt>
                <c:pt idx="2377">
                  <c:v>892764.42999999598</c:v>
                </c:pt>
                <c:pt idx="2378">
                  <c:v>893047.26999999594</c:v>
                </c:pt>
                <c:pt idx="2379">
                  <c:v>893347.26999999594</c:v>
                </c:pt>
                <c:pt idx="2380">
                  <c:v>893605.26999999594</c:v>
                </c:pt>
                <c:pt idx="2381">
                  <c:v>894229.76999999594</c:v>
                </c:pt>
                <c:pt idx="2382">
                  <c:v>895028.76999999594</c:v>
                </c:pt>
                <c:pt idx="2383">
                  <c:v>895175.76999999594</c:v>
                </c:pt>
                <c:pt idx="2384">
                  <c:v>895475.76999999594</c:v>
                </c:pt>
                <c:pt idx="2385">
                  <c:v>895968.13999999594</c:v>
                </c:pt>
                <c:pt idx="2386">
                  <c:v>896418.07999999588</c:v>
                </c:pt>
                <c:pt idx="2387">
                  <c:v>896637.30999999586</c:v>
                </c:pt>
                <c:pt idx="2388">
                  <c:v>897067.30999999586</c:v>
                </c:pt>
                <c:pt idx="2389">
                  <c:v>897295.30999999586</c:v>
                </c:pt>
                <c:pt idx="2390">
                  <c:v>897725.30999999586</c:v>
                </c:pt>
                <c:pt idx="2391">
                  <c:v>898025.30999999586</c:v>
                </c:pt>
                <c:pt idx="2392">
                  <c:v>898715.30999999586</c:v>
                </c:pt>
                <c:pt idx="2393">
                  <c:v>898945.30999999586</c:v>
                </c:pt>
                <c:pt idx="2394">
                  <c:v>899125.30999999586</c:v>
                </c:pt>
                <c:pt idx="2395">
                  <c:v>899303.4699999959</c:v>
                </c:pt>
                <c:pt idx="2396">
                  <c:v>899463.4699999959</c:v>
                </c:pt>
                <c:pt idx="2397">
                  <c:v>899678.4699999959</c:v>
                </c:pt>
                <c:pt idx="2398">
                  <c:v>899838.4699999959</c:v>
                </c:pt>
                <c:pt idx="2399">
                  <c:v>899972.4699999959</c:v>
                </c:pt>
                <c:pt idx="2400">
                  <c:v>900191.69999999588</c:v>
                </c:pt>
                <c:pt idx="2401">
                  <c:v>900351.69999999588</c:v>
                </c:pt>
                <c:pt idx="2402">
                  <c:v>900676.64999999583</c:v>
                </c:pt>
                <c:pt idx="2403">
                  <c:v>900841.64999999583</c:v>
                </c:pt>
                <c:pt idx="2404">
                  <c:v>901138.64999999583</c:v>
                </c:pt>
                <c:pt idx="2405">
                  <c:v>901438.64999999583</c:v>
                </c:pt>
                <c:pt idx="2406">
                  <c:v>901881.14999999583</c:v>
                </c:pt>
                <c:pt idx="2407">
                  <c:v>902278.64999999583</c:v>
                </c:pt>
                <c:pt idx="2408">
                  <c:v>902592.87999999581</c:v>
                </c:pt>
                <c:pt idx="2409">
                  <c:v>902883.41999999585</c:v>
                </c:pt>
                <c:pt idx="2410">
                  <c:v>903231.41999999585</c:v>
                </c:pt>
                <c:pt idx="2411">
                  <c:v>903596.39999999583</c:v>
                </c:pt>
                <c:pt idx="2412">
                  <c:v>903776.39999999583</c:v>
                </c:pt>
                <c:pt idx="2413">
                  <c:v>904091.39999999583</c:v>
                </c:pt>
                <c:pt idx="2414">
                  <c:v>904321.39999999583</c:v>
                </c:pt>
                <c:pt idx="2415">
                  <c:v>904579.39999999583</c:v>
                </c:pt>
                <c:pt idx="2416">
                  <c:v>905578.39999999583</c:v>
                </c:pt>
                <c:pt idx="2417">
                  <c:v>905977.89999999583</c:v>
                </c:pt>
                <c:pt idx="2418">
                  <c:v>906292.12999999581</c:v>
                </c:pt>
                <c:pt idx="2419">
                  <c:v>906636.26999999583</c:v>
                </c:pt>
                <c:pt idx="2420">
                  <c:v>906796.7399999958</c:v>
                </c:pt>
                <c:pt idx="2421">
                  <c:v>907084.18999999575</c:v>
                </c:pt>
                <c:pt idx="2422">
                  <c:v>907470.18999999575</c:v>
                </c:pt>
                <c:pt idx="2423">
                  <c:v>907806.26999999571</c:v>
                </c:pt>
                <c:pt idx="2424">
                  <c:v>908036.26999999571</c:v>
                </c:pt>
                <c:pt idx="2425">
                  <c:v>908541.26999999571</c:v>
                </c:pt>
                <c:pt idx="2426">
                  <c:v>908947.3799999957</c:v>
                </c:pt>
                <c:pt idx="2427">
                  <c:v>909235.97999999567</c:v>
                </c:pt>
                <c:pt idx="2428">
                  <c:v>909389.44999999565</c:v>
                </c:pt>
                <c:pt idx="2429">
                  <c:v>909575.46999999566</c:v>
                </c:pt>
                <c:pt idx="2430">
                  <c:v>909805.46999999566</c:v>
                </c:pt>
                <c:pt idx="2431">
                  <c:v>909949.76999999571</c:v>
                </c:pt>
                <c:pt idx="2432">
                  <c:v>910161.68999999575</c:v>
                </c:pt>
                <c:pt idx="2433">
                  <c:v>910434.68999999575</c:v>
                </c:pt>
                <c:pt idx="2434">
                  <c:v>910614.68999999575</c:v>
                </c:pt>
                <c:pt idx="2435">
                  <c:v>910841.68999999575</c:v>
                </c:pt>
                <c:pt idx="2436">
                  <c:v>911011.66999999573</c:v>
                </c:pt>
                <c:pt idx="2437">
                  <c:v>911351.61999999569</c:v>
                </c:pt>
                <c:pt idx="2438">
                  <c:v>911781.61999999569</c:v>
                </c:pt>
                <c:pt idx="2439">
                  <c:v>911942.61999999569</c:v>
                </c:pt>
                <c:pt idx="2440">
                  <c:v>912372.61999999569</c:v>
                </c:pt>
                <c:pt idx="2441">
                  <c:v>912591.84999999567</c:v>
                </c:pt>
                <c:pt idx="2442">
                  <c:v>912811.07999999565</c:v>
                </c:pt>
                <c:pt idx="2443">
                  <c:v>913041.07999999565</c:v>
                </c:pt>
                <c:pt idx="2444">
                  <c:v>913271.07999999565</c:v>
                </c:pt>
                <c:pt idx="2445">
                  <c:v>913501.07999999565</c:v>
                </c:pt>
                <c:pt idx="2446">
                  <c:v>913731.07999999565</c:v>
                </c:pt>
                <c:pt idx="2447">
                  <c:v>914045.07999999565</c:v>
                </c:pt>
                <c:pt idx="2448">
                  <c:v>914264.30999999563</c:v>
                </c:pt>
                <c:pt idx="2449">
                  <c:v>914444.30999999563</c:v>
                </c:pt>
                <c:pt idx="2450">
                  <c:v>914663.53999999561</c:v>
                </c:pt>
                <c:pt idx="2451">
                  <c:v>915912.53999999561</c:v>
                </c:pt>
                <c:pt idx="2452">
                  <c:v>916092.53999999561</c:v>
                </c:pt>
                <c:pt idx="2453">
                  <c:v>916582.15999999561</c:v>
                </c:pt>
                <c:pt idx="2454">
                  <c:v>916882.15999999561</c:v>
                </c:pt>
                <c:pt idx="2455">
                  <c:v>917042.62999999558</c:v>
                </c:pt>
                <c:pt idx="2456">
                  <c:v>917342.62999999558</c:v>
                </c:pt>
                <c:pt idx="2457">
                  <c:v>917477.0299999956</c:v>
                </c:pt>
                <c:pt idx="2458">
                  <c:v>917816.97999999556</c:v>
                </c:pt>
                <c:pt idx="2459">
                  <c:v>918044.30999999552</c:v>
                </c:pt>
                <c:pt idx="2460">
                  <c:v>918343.0399999955</c:v>
                </c:pt>
                <c:pt idx="2461">
                  <c:v>918563.0399999955</c:v>
                </c:pt>
                <c:pt idx="2462">
                  <c:v>918845.87999999546</c:v>
                </c:pt>
                <c:pt idx="2463">
                  <c:v>919145.87999999546</c:v>
                </c:pt>
                <c:pt idx="2464">
                  <c:v>919403.87999999546</c:v>
                </c:pt>
                <c:pt idx="2465">
                  <c:v>920652.87999999546</c:v>
                </c:pt>
                <c:pt idx="2466">
                  <c:v>920799.87999999546</c:v>
                </c:pt>
                <c:pt idx="2467">
                  <c:v>921099.87999999546</c:v>
                </c:pt>
                <c:pt idx="2468">
                  <c:v>921379.87999999546</c:v>
                </c:pt>
                <c:pt idx="2469">
                  <c:v>921829.81999999541</c:v>
                </c:pt>
                <c:pt idx="2470">
                  <c:v>922049.04999999539</c:v>
                </c:pt>
                <c:pt idx="2471">
                  <c:v>922322.77999999537</c:v>
                </c:pt>
                <c:pt idx="2472">
                  <c:v>922483.24999999534</c:v>
                </c:pt>
                <c:pt idx="2473">
                  <c:v>922913.24999999534</c:v>
                </c:pt>
                <c:pt idx="2474">
                  <c:v>923141.24999999534</c:v>
                </c:pt>
                <c:pt idx="2475">
                  <c:v>923571.24999999534</c:v>
                </c:pt>
                <c:pt idx="2476">
                  <c:v>923871.24999999534</c:v>
                </c:pt>
                <c:pt idx="2477">
                  <c:v>924561.24999999534</c:v>
                </c:pt>
                <c:pt idx="2478">
                  <c:v>924791.24999999534</c:v>
                </c:pt>
                <c:pt idx="2479">
                  <c:v>924971.24999999534</c:v>
                </c:pt>
                <c:pt idx="2480">
                  <c:v>925149.40999999538</c:v>
                </c:pt>
                <c:pt idx="2481">
                  <c:v>926398.40999999538</c:v>
                </c:pt>
                <c:pt idx="2482">
                  <c:v>927397.40999999538</c:v>
                </c:pt>
                <c:pt idx="2483">
                  <c:v>927612.40999999538</c:v>
                </c:pt>
                <c:pt idx="2484">
                  <c:v>927746.40999999538</c:v>
                </c:pt>
                <c:pt idx="2485">
                  <c:v>928238.77999999537</c:v>
                </c:pt>
                <c:pt idx="2486">
                  <c:v>928458.00999999535</c:v>
                </c:pt>
                <c:pt idx="2487">
                  <c:v>928685.00999999535</c:v>
                </c:pt>
                <c:pt idx="2488">
                  <c:v>928845.00999999535</c:v>
                </c:pt>
                <c:pt idx="2489">
                  <c:v>929169.95999999531</c:v>
                </c:pt>
                <c:pt idx="2490">
                  <c:v>929334.95999999531</c:v>
                </c:pt>
                <c:pt idx="2491">
                  <c:v>929562.28999999526</c:v>
                </c:pt>
                <c:pt idx="2492">
                  <c:v>929742.28999999526</c:v>
                </c:pt>
                <c:pt idx="2493">
                  <c:v>930042.28999999526</c:v>
                </c:pt>
                <c:pt idx="2494">
                  <c:v>930484.78999999526</c:v>
                </c:pt>
                <c:pt idx="2495">
                  <c:v>930882.28999999526</c:v>
                </c:pt>
                <c:pt idx="2496">
                  <c:v>931196.51999999525</c:v>
                </c:pt>
                <c:pt idx="2497">
                  <c:v>931487.05999999528</c:v>
                </c:pt>
                <c:pt idx="2498">
                  <c:v>931852.03999999526</c:v>
                </c:pt>
                <c:pt idx="2499">
                  <c:v>932032.03999999526</c:v>
                </c:pt>
                <c:pt idx="2500">
                  <c:v>932192.03999999526</c:v>
                </c:pt>
                <c:pt idx="2501">
                  <c:v>932507.03999999526</c:v>
                </c:pt>
                <c:pt idx="2502">
                  <c:v>932737.03999999526</c:v>
                </c:pt>
                <c:pt idx="2503">
                  <c:v>932995.03999999526</c:v>
                </c:pt>
                <c:pt idx="2504">
                  <c:v>933309.26999999525</c:v>
                </c:pt>
                <c:pt idx="2505">
                  <c:v>933653.40999999526</c:v>
                </c:pt>
                <c:pt idx="2506">
                  <c:v>933950.40999999526</c:v>
                </c:pt>
                <c:pt idx="2507">
                  <c:v>934237.85999999521</c:v>
                </c:pt>
                <c:pt idx="2508">
                  <c:v>934622.97999999521</c:v>
                </c:pt>
                <c:pt idx="2509">
                  <c:v>934959.05999999517</c:v>
                </c:pt>
                <c:pt idx="2510">
                  <c:v>935189.05999999517</c:v>
                </c:pt>
                <c:pt idx="2511">
                  <c:v>935398.25999999512</c:v>
                </c:pt>
                <c:pt idx="2512">
                  <c:v>935628.25999999512</c:v>
                </c:pt>
                <c:pt idx="2513">
                  <c:v>935944.53999999515</c:v>
                </c:pt>
                <c:pt idx="2514">
                  <c:v>936449.53999999515</c:v>
                </c:pt>
                <c:pt idx="2515">
                  <c:v>936676.53999999515</c:v>
                </c:pt>
                <c:pt idx="2516">
                  <c:v>936837.53999999515</c:v>
                </c:pt>
                <c:pt idx="2517">
                  <c:v>937243.64999999513</c:v>
                </c:pt>
                <c:pt idx="2518">
                  <c:v>937532.24999999511</c:v>
                </c:pt>
                <c:pt idx="2519">
                  <c:v>937685.71999999508</c:v>
                </c:pt>
                <c:pt idx="2520">
                  <c:v>937871.7399999951</c:v>
                </c:pt>
                <c:pt idx="2521">
                  <c:v>938101.7399999951</c:v>
                </c:pt>
                <c:pt idx="2522">
                  <c:v>938246.03999999515</c:v>
                </c:pt>
                <c:pt idx="2523">
                  <c:v>938457.95999999519</c:v>
                </c:pt>
                <c:pt idx="2524">
                  <c:v>938730.95999999519</c:v>
                </c:pt>
                <c:pt idx="2525">
                  <c:v>938910.95999999519</c:v>
                </c:pt>
                <c:pt idx="2526">
                  <c:v>939080.93999999517</c:v>
                </c:pt>
                <c:pt idx="2527">
                  <c:v>939420.88999999512</c:v>
                </c:pt>
                <c:pt idx="2528">
                  <c:v>939850.88999999512</c:v>
                </c:pt>
                <c:pt idx="2529">
                  <c:v>939850.88999999512</c:v>
                </c:pt>
                <c:pt idx="2530">
                  <c:v>940280.88999999512</c:v>
                </c:pt>
                <c:pt idx="2531">
                  <c:v>940500.11999999511</c:v>
                </c:pt>
                <c:pt idx="2532">
                  <c:v>940719.34999999509</c:v>
                </c:pt>
                <c:pt idx="2533">
                  <c:v>940949.34999999509</c:v>
                </c:pt>
                <c:pt idx="2534">
                  <c:v>941179.34999999509</c:v>
                </c:pt>
                <c:pt idx="2535">
                  <c:v>941409.34999999509</c:v>
                </c:pt>
                <c:pt idx="2536">
                  <c:v>941938.62999999512</c:v>
                </c:pt>
                <c:pt idx="2537">
                  <c:v>942252.62999999512</c:v>
                </c:pt>
                <c:pt idx="2538">
                  <c:v>942412.62999999512</c:v>
                </c:pt>
                <c:pt idx="2539">
                  <c:v>942631.8599999951</c:v>
                </c:pt>
                <c:pt idx="2540">
                  <c:v>942811.8599999951</c:v>
                </c:pt>
                <c:pt idx="2541">
                  <c:v>943031.08999999508</c:v>
                </c:pt>
                <c:pt idx="2542">
                  <c:v>943830.08999999508</c:v>
                </c:pt>
                <c:pt idx="2543">
                  <c:v>944088.08999999508</c:v>
                </c:pt>
                <c:pt idx="2544">
                  <c:v>944318.08999999508</c:v>
                </c:pt>
                <c:pt idx="2545">
                  <c:v>944498.08999999508</c:v>
                </c:pt>
                <c:pt idx="2546">
                  <c:v>944987.70999999507</c:v>
                </c:pt>
                <c:pt idx="2547">
                  <c:v>945278.70999999507</c:v>
                </c:pt>
                <c:pt idx="2548">
                  <c:v>945578.70999999507</c:v>
                </c:pt>
                <c:pt idx="2549">
                  <c:v>945739.17999999505</c:v>
                </c:pt>
                <c:pt idx="2550">
                  <c:v>946039.17999999505</c:v>
                </c:pt>
                <c:pt idx="2551">
                  <c:v>946173.57999999507</c:v>
                </c:pt>
                <c:pt idx="2552">
                  <c:v>946513.52999999502</c:v>
                </c:pt>
                <c:pt idx="2553">
                  <c:v>946812.259999995</c:v>
                </c:pt>
                <c:pt idx="2554">
                  <c:v>947032.259999995</c:v>
                </c:pt>
                <c:pt idx="2555">
                  <c:v>947315.09999999497</c:v>
                </c:pt>
                <c:pt idx="2556">
                  <c:v>947615.09999999497</c:v>
                </c:pt>
                <c:pt idx="2557">
                  <c:v>948614.09999999497</c:v>
                </c:pt>
                <c:pt idx="2558">
                  <c:v>949613.09999999497</c:v>
                </c:pt>
                <c:pt idx="2559">
                  <c:v>949791.259999995</c:v>
                </c:pt>
                <c:pt idx="2560">
                  <c:v>949938.259999995</c:v>
                </c:pt>
                <c:pt idx="2561">
                  <c:v>950218.259999995</c:v>
                </c:pt>
                <c:pt idx="2562">
                  <c:v>950668.19999999495</c:v>
                </c:pt>
                <c:pt idx="2563">
                  <c:v>950887.42999999493</c:v>
                </c:pt>
                <c:pt idx="2564">
                  <c:v>951241.84999999497</c:v>
                </c:pt>
                <c:pt idx="2565">
                  <c:v>951515.57999999495</c:v>
                </c:pt>
                <c:pt idx="2566">
                  <c:v>951676.04999999492</c:v>
                </c:pt>
                <c:pt idx="2567">
                  <c:v>952106.04999999492</c:v>
                </c:pt>
                <c:pt idx="2568">
                  <c:v>952334.04999999492</c:v>
                </c:pt>
                <c:pt idx="2569">
                  <c:v>952764.04999999492</c:v>
                </c:pt>
                <c:pt idx="2570">
                  <c:v>953064.04999999492</c:v>
                </c:pt>
                <c:pt idx="2571">
                  <c:v>953754.04999999492</c:v>
                </c:pt>
                <c:pt idx="2572">
                  <c:v>953984.04999999492</c:v>
                </c:pt>
                <c:pt idx="2573">
                  <c:v>954164.04999999492</c:v>
                </c:pt>
                <c:pt idx="2574">
                  <c:v>954344.04999999492</c:v>
                </c:pt>
                <c:pt idx="2575">
                  <c:v>954504.04999999492</c:v>
                </c:pt>
                <c:pt idx="2576">
                  <c:v>954719.04999999492</c:v>
                </c:pt>
                <c:pt idx="2577">
                  <c:v>954853.04999999492</c:v>
                </c:pt>
                <c:pt idx="2578">
                  <c:v>955108.04999999492</c:v>
                </c:pt>
                <c:pt idx="2579">
                  <c:v>955538.04999999492</c:v>
                </c:pt>
                <c:pt idx="2580">
                  <c:v>955757.27999999491</c:v>
                </c:pt>
                <c:pt idx="2581">
                  <c:v>955917.27999999491</c:v>
                </c:pt>
                <c:pt idx="2582">
                  <c:v>956242.22999999486</c:v>
                </c:pt>
                <c:pt idx="2583">
                  <c:v>956407.22999999486</c:v>
                </c:pt>
                <c:pt idx="2584">
                  <c:v>957406.22999999486</c:v>
                </c:pt>
                <c:pt idx="2585">
                  <c:v>958405.22999999486</c:v>
                </c:pt>
                <c:pt idx="2586">
                  <c:v>958720.22999999486</c:v>
                </c:pt>
                <c:pt idx="2587">
                  <c:v>958950.22999999486</c:v>
                </c:pt>
                <c:pt idx="2588">
                  <c:v>959208.22999999486</c:v>
                </c:pt>
                <c:pt idx="2589">
                  <c:v>959505.22999999486</c:v>
                </c:pt>
                <c:pt idx="2590">
                  <c:v>959805.22999999486</c:v>
                </c:pt>
                <c:pt idx="2591">
                  <c:v>960247.72999999486</c:v>
                </c:pt>
                <c:pt idx="2592">
                  <c:v>960645.22999999486</c:v>
                </c:pt>
                <c:pt idx="2593">
                  <c:v>960959.45999999484</c:v>
                </c:pt>
                <c:pt idx="2594">
                  <c:v>961249.99999999488</c:v>
                </c:pt>
                <c:pt idx="2595">
                  <c:v>961614.97999999486</c:v>
                </c:pt>
                <c:pt idx="2596">
                  <c:v>961794.97999999486</c:v>
                </c:pt>
                <c:pt idx="2597">
                  <c:v>962109.20999999484</c:v>
                </c:pt>
                <c:pt idx="2598">
                  <c:v>962269.67999999481</c:v>
                </c:pt>
                <c:pt idx="2599">
                  <c:v>962613.81999999483</c:v>
                </c:pt>
                <c:pt idx="2600">
                  <c:v>962901.26999999478</c:v>
                </c:pt>
                <c:pt idx="2601">
                  <c:v>963237.34999999474</c:v>
                </c:pt>
                <c:pt idx="2602">
                  <c:v>963467.34999999474</c:v>
                </c:pt>
                <c:pt idx="2603">
                  <c:v>963676.54999999469</c:v>
                </c:pt>
                <c:pt idx="2604">
                  <c:v>963906.54999999469</c:v>
                </c:pt>
                <c:pt idx="2605">
                  <c:v>964411.54999999469</c:v>
                </c:pt>
                <c:pt idx="2606">
                  <c:v>964638.54999999469</c:v>
                </c:pt>
                <c:pt idx="2607">
                  <c:v>964865.54999999469</c:v>
                </c:pt>
                <c:pt idx="2608">
                  <c:v>965025.54999999469</c:v>
                </c:pt>
                <c:pt idx="2609">
                  <c:v>965824.54999999469</c:v>
                </c:pt>
                <c:pt idx="2610">
                  <c:v>966623.54999999469</c:v>
                </c:pt>
                <c:pt idx="2611">
                  <c:v>967622.54999999469</c:v>
                </c:pt>
                <c:pt idx="2612">
                  <c:v>968421.54999999469</c:v>
                </c:pt>
                <c:pt idx="2613">
                  <c:v>968582.54999999469</c:v>
                </c:pt>
                <c:pt idx="2614">
                  <c:v>968988.65999999468</c:v>
                </c:pt>
                <c:pt idx="2615">
                  <c:v>969277.25999999465</c:v>
                </c:pt>
                <c:pt idx="2616">
                  <c:v>969430.72999999463</c:v>
                </c:pt>
                <c:pt idx="2617">
                  <c:v>969616.74999999464</c:v>
                </c:pt>
                <c:pt idx="2618">
                  <c:v>969846.74999999464</c:v>
                </c:pt>
                <c:pt idx="2619">
                  <c:v>969991.04999999469</c:v>
                </c:pt>
                <c:pt idx="2620">
                  <c:v>970202.96999999473</c:v>
                </c:pt>
                <c:pt idx="2621">
                  <c:v>970475.96999999473</c:v>
                </c:pt>
                <c:pt idx="2622">
                  <c:v>970823.96999999473</c:v>
                </c:pt>
                <c:pt idx="2623">
                  <c:v>971003.96999999473</c:v>
                </c:pt>
                <c:pt idx="2624">
                  <c:v>971173.94999999471</c:v>
                </c:pt>
                <c:pt idx="2625">
                  <c:v>971513.89999999467</c:v>
                </c:pt>
                <c:pt idx="2626">
                  <c:v>971943.89999999467</c:v>
                </c:pt>
                <c:pt idx="2627">
                  <c:v>972742.89999999467</c:v>
                </c:pt>
                <c:pt idx="2628">
                  <c:v>973172.89999999467</c:v>
                </c:pt>
                <c:pt idx="2629">
                  <c:v>973392.12999999465</c:v>
                </c:pt>
                <c:pt idx="2630">
                  <c:v>973611.35999999463</c:v>
                </c:pt>
                <c:pt idx="2631">
                  <c:v>973841.35999999463</c:v>
                </c:pt>
                <c:pt idx="2632">
                  <c:v>974071.35999999463</c:v>
                </c:pt>
                <c:pt idx="2633">
                  <c:v>974301.35999999463</c:v>
                </c:pt>
                <c:pt idx="2634">
                  <c:v>974687.35999999463</c:v>
                </c:pt>
                <c:pt idx="2635">
                  <c:v>974847.35999999463</c:v>
                </c:pt>
                <c:pt idx="2636">
                  <c:v>975066.58999999461</c:v>
                </c:pt>
                <c:pt idx="2637">
                  <c:v>975246.58999999461</c:v>
                </c:pt>
                <c:pt idx="2638">
                  <c:v>975476.58999999461</c:v>
                </c:pt>
                <c:pt idx="2639">
                  <c:v>975695.81999999459</c:v>
                </c:pt>
                <c:pt idx="2640">
                  <c:v>976494.81999999459</c:v>
                </c:pt>
                <c:pt idx="2641">
                  <c:v>976893.81999999459</c:v>
                </c:pt>
                <c:pt idx="2642">
                  <c:v>977176.65999999456</c:v>
                </c:pt>
                <c:pt idx="2643">
                  <c:v>977476.65999999456</c:v>
                </c:pt>
                <c:pt idx="2644">
                  <c:v>977734.65999999456</c:v>
                </c:pt>
                <c:pt idx="2645">
                  <c:v>977914.65999999456</c:v>
                </c:pt>
                <c:pt idx="2646">
                  <c:v>978404.27999999456</c:v>
                </c:pt>
                <c:pt idx="2647">
                  <c:v>978685.08999999461</c:v>
                </c:pt>
                <c:pt idx="2648">
                  <c:v>978976.08999999461</c:v>
                </c:pt>
                <c:pt idx="2649">
                  <c:v>979276.08999999461</c:v>
                </c:pt>
                <c:pt idx="2650">
                  <c:v>979590.38999999466</c:v>
                </c:pt>
                <c:pt idx="2651">
                  <c:v>979750.85999999463</c:v>
                </c:pt>
                <c:pt idx="2652">
                  <c:v>980050.85999999463</c:v>
                </c:pt>
                <c:pt idx="2653">
                  <c:v>980185.25999999465</c:v>
                </c:pt>
                <c:pt idx="2654">
                  <c:v>980525.20999999461</c:v>
                </c:pt>
                <c:pt idx="2655">
                  <c:v>980752.53999999457</c:v>
                </c:pt>
                <c:pt idx="2656">
                  <c:v>981051.26999999455</c:v>
                </c:pt>
                <c:pt idx="2657">
                  <c:v>981271.26999999455</c:v>
                </c:pt>
                <c:pt idx="2658">
                  <c:v>981501.26999999455</c:v>
                </c:pt>
                <c:pt idx="2659">
                  <c:v>981681.26999999455</c:v>
                </c:pt>
                <c:pt idx="2660">
                  <c:v>981859.42999999458</c:v>
                </c:pt>
                <c:pt idx="2661">
                  <c:v>982351.79999999458</c:v>
                </c:pt>
                <c:pt idx="2662">
                  <c:v>982801.73999999452</c:v>
                </c:pt>
                <c:pt idx="2663">
                  <c:v>983231.73999999452</c:v>
                </c:pt>
                <c:pt idx="2664">
                  <c:v>983661.73999999452</c:v>
                </c:pt>
                <c:pt idx="2665">
                  <c:v>983880.9699999945</c:v>
                </c:pt>
                <c:pt idx="2666">
                  <c:v>984235.38999999454</c:v>
                </c:pt>
                <c:pt idx="2667">
                  <c:v>984509.11999999452</c:v>
                </c:pt>
                <c:pt idx="2668">
                  <c:v>984669.5899999945</c:v>
                </c:pt>
                <c:pt idx="2669">
                  <c:v>985099.5899999945</c:v>
                </c:pt>
                <c:pt idx="2670">
                  <c:v>985327.5899999945</c:v>
                </c:pt>
                <c:pt idx="2671">
                  <c:v>985757.5899999945</c:v>
                </c:pt>
                <c:pt idx="2672">
                  <c:v>986057.5899999945</c:v>
                </c:pt>
                <c:pt idx="2673">
                  <c:v>986856.5899999945</c:v>
                </c:pt>
                <c:pt idx="2674">
                  <c:v>987855.5899999945</c:v>
                </c:pt>
                <c:pt idx="2675">
                  <c:v>988654.5899999945</c:v>
                </c:pt>
                <c:pt idx="2676">
                  <c:v>989453.5899999945</c:v>
                </c:pt>
                <c:pt idx="2677">
                  <c:v>989633.5899999945</c:v>
                </c:pt>
                <c:pt idx="2678">
                  <c:v>989848.5899999945</c:v>
                </c:pt>
                <c:pt idx="2679">
                  <c:v>989982.5899999945</c:v>
                </c:pt>
                <c:pt idx="2680">
                  <c:v>990129.5899999945</c:v>
                </c:pt>
                <c:pt idx="2681">
                  <c:v>990424.5899999945</c:v>
                </c:pt>
                <c:pt idx="2682">
                  <c:v>990679.5899999945</c:v>
                </c:pt>
                <c:pt idx="2683">
                  <c:v>991109.5899999945</c:v>
                </c:pt>
                <c:pt idx="2684">
                  <c:v>991328.81999999448</c:v>
                </c:pt>
                <c:pt idx="2685">
                  <c:v>991653.76999999443</c:v>
                </c:pt>
                <c:pt idx="2686">
                  <c:v>991818.76999999443</c:v>
                </c:pt>
                <c:pt idx="2687">
                  <c:v>991998.76999999443</c:v>
                </c:pt>
                <c:pt idx="2688">
                  <c:v>992313.76999999443</c:v>
                </c:pt>
                <c:pt idx="2689">
                  <c:v>992543.76999999443</c:v>
                </c:pt>
                <c:pt idx="2690">
                  <c:v>992801.76999999443</c:v>
                </c:pt>
                <c:pt idx="2691">
                  <c:v>993101.76999999443</c:v>
                </c:pt>
                <c:pt idx="2692">
                  <c:v>993544.26999999443</c:v>
                </c:pt>
                <c:pt idx="2693">
                  <c:v>993941.76999999443</c:v>
                </c:pt>
                <c:pt idx="2694">
                  <c:v>994255.99999999441</c:v>
                </c:pt>
                <c:pt idx="2695">
                  <c:v>994570.22999999439</c:v>
                </c:pt>
                <c:pt idx="2696">
                  <c:v>994860.76999999443</c:v>
                </c:pt>
                <c:pt idx="2697">
                  <c:v>995225.74999999441</c:v>
                </c:pt>
                <c:pt idx="2698">
                  <c:v>995385.74999999441</c:v>
                </c:pt>
                <c:pt idx="2699">
                  <c:v>996075.74999999441</c:v>
                </c:pt>
                <c:pt idx="2700">
                  <c:v>996389.97999999439</c:v>
                </c:pt>
                <c:pt idx="2701">
                  <c:v>996734.11999999441</c:v>
                </c:pt>
                <c:pt idx="2702">
                  <c:v>997031.11999999441</c:v>
                </c:pt>
                <c:pt idx="2703">
                  <c:v>997318.56999999436</c:v>
                </c:pt>
                <c:pt idx="2704">
                  <c:v>997654.64999999432</c:v>
                </c:pt>
                <c:pt idx="2705">
                  <c:v>997884.64999999432</c:v>
                </c:pt>
                <c:pt idx="2706">
                  <c:v>998093.84999999427</c:v>
                </c:pt>
                <c:pt idx="2707">
                  <c:v>998323.84999999427</c:v>
                </c:pt>
                <c:pt idx="2708">
                  <c:v>998828.84999999427</c:v>
                </c:pt>
                <c:pt idx="2709">
                  <c:v>999827.84999999427</c:v>
                </c:pt>
                <c:pt idx="2710">
                  <c:v>1000626.8499999943</c:v>
                </c:pt>
                <c:pt idx="2711">
                  <c:v>1000626.8499999943</c:v>
                </c:pt>
                <c:pt idx="2712">
                  <c:v>1001056.8499999943</c:v>
                </c:pt>
                <c:pt idx="2713">
                  <c:v>1001216.8499999943</c:v>
                </c:pt>
                <c:pt idx="2714">
                  <c:v>1001377.8499999943</c:v>
                </c:pt>
                <c:pt idx="2715">
                  <c:v>1001783.9599999943</c:v>
                </c:pt>
                <c:pt idx="2716">
                  <c:v>1002072.5599999942</c:v>
                </c:pt>
                <c:pt idx="2717">
                  <c:v>1002233.0299999942</c:v>
                </c:pt>
                <c:pt idx="2718">
                  <c:v>1002386.4999999942</c:v>
                </c:pt>
                <c:pt idx="2719">
                  <c:v>1002572.5199999942</c:v>
                </c:pt>
                <c:pt idx="2720">
                  <c:v>1002802.5199999942</c:v>
                </c:pt>
                <c:pt idx="2721">
                  <c:v>1003294.8899999942</c:v>
                </c:pt>
                <c:pt idx="2722">
                  <c:v>1003439.1899999942</c:v>
                </c:pt>
                <c:pt idx="2723">
                  <c:v>1003599.6599999942</c:v>
                </c:pt>
                <c:pt idx="2724">
                  <c:v>1003760.1299999942</c:v>
                </c:pt>
                <c:pt idx="2725">
                  <c:v>1004190.1299999942</c:v>
                </c:pt>
                <c:pt idx="2726">
                  <c:v>1004402.0499999942</c:v>
                </c:pt>
                <c:pt idx="2727">
                  <c:v>1004675.0499999942</c:v>
                </c:pt>
                <c:pt idx="2728">
                  <c:v>1004855.0499999942</c:v>
                </c:pt>
                <c:pt idx="2729">
                  <c:v>1005025.0299999942</c:v>
                </c:pt>
                <c:pt idx="2730">
                  <c:v>1005364.9799999942</c:v>
                </c:pt>
                <c:pt idx="2731">
                  <c:v>1005794.9799999942</c:v>
                </c:pt>
                <c:pt idx="2732">
                  <c:v>1006014.2099999941</c:v>
                </c:pt>
                <c:pt idx="2733">
                  <c:v>1006233.4399999941</c:v>
                </c:pt>
                <c:pt idx="2734">
                  <c:v>1006463.4399999941</c:v>
                </c:pt>
                <c:pt idx="2735">
                  <c:v>1006693.4399999941</c:v>
                </c:pt>
                <c:pt idx="2736">
                  <c:v>1007079.4399999941</c:v>
                </c:pt>
                <c:pt idx="2737">
                  <c:v>1007379.4399999941</c:v>
                </c:pt>
                <c:pt idx="2738">
                  <c:v>1007679.4399999941</c:v>
                </c:pt>
                <c:pt idx="2739">
                  <c:v>1007839.4399999941</c:v>
                </c:pt>
                <c:pt idx="2740">
                  <c:v>1008058.6699999941</c:v>
                </c:pt>
                <c:pt idx="2741">
                  <c:v>1008238.6699999941</c:v>
                </c:pt>
                <c:pt idx="2742">
                  <c:v>1008466.0699999941</c:v>
                </c:pt>
                <c:pt idx="2743">
                  <c:v>1008685.2999999941</c:v>
                </c:pt>
                <c:pt idx="2744">
                  <c:v>1008984.0299999941</c:v>
                </c:pt>
                <c:pt idx="2745">
                  <c:v>1009204.0299999941</c:v>
                </c:pt>
                <c:pt idx="2746">
                  <c:v>1009486.8699999941</c:v>
                </c:pt>
                <c:pt idx="2747">
                  <c:v>1009786.8699999941</c:v>
                </c:pt>
                <c:pt idx="2748">
                  <c:v>1010044.8699999941</c:v>
                </c:pt>
                <c:pt idx="2749">
                  <c:v>1010204.8699999941</c:v>
                </c:pt>
                <c:pt idx="2750">
                  <c:v>1010384.8699999941</c:v>
                </c:pt>
                <c:pt idx="2751">
                  <c:v>1010874.4899999941</c:v>
                </c:pt>
                <c:pt idx="2752">
                  <c:v>1011154.4899999941</c:v>
                </c:pt>
                <c:pt idx="2753">
                  <c:v>1011454.4899999941</c:v>
                </c:pt>
                <c:pt idx="2754">
                  <c:v>1011745.4899999941</c:v>
                </c:pt>
                <c:pt idx="2755">
                  <c:v>1012045.4899999941</c:v>
                </c:pt>
                <c:pt idx="2756">
                  <c:v>1012359.4899999941</c:v>
                </c:pt>
                <c:pt idx="2757">
                  <c:v>1012519.959999994</c:v>
                </c:pt>
                <c:pt idx="2758">
                  <c:v>1012819.959999994</c:v>
                </c:pt>
                <c:pt idx="2759">
                  <c:v>1012954.359999994</c:v>
                </c:pt>
                <c:pt idx="2760">
                  <c:v>1013294.309999994</c:v>
                </c:pt>
                <c:pt idx="2761">
                  <c:v>1013521.639999994</c:v>
                </c:pt>
                <c:pt idx="2762">
                  <c:v>1013951.639999994</c:v>
                </c:pt>
                <c:pt idx="2763">
                  <c:v>1014251.639999994</c:v>
                </c:pt>
                <c:pt idx="2764">
                  <c:v>1014481.639999994</c:v>
                </c:pt>
                <c:pt idx="2765">
                  <c:v>1014661.639999994</c:v>
                </c:pt>
                <c:pt idx="2766">
                  <c:v>1014839.799999994</c:v>
                </c:pt>
                <c:pt idx="2767">
                  <c:v>1015069.799999994</c:v>
                </c:pt>
                <c:pt idx="2768">
                  <c:v>1015216.799999994</c:v>
                </c:pt>
                <c:pt idx="2769">
                  <c:v>1015426.029999994</c:v>
                </c:pt>
                <c:pt idx="2770">
                  <c:v>1015875.9699999939</c:v>
                </c:pt>
                <c:pt idx="2771">
                  <c:v>1016095.1999999939</c:v>
                </c:pt>
                <c:pt idx="2772">
                  <c:v>1016525.1999999939</c:v>
                </c:pt>
                <c:pt idx="2773">
                  <c:v>1016955.1999999939</c:v>
                </c:pt>
                <c:pt idx="2774">
                  <c:v>1017309.6199999939</c:v>
                </c:pt>
                <c:pt idx="2775">
                  <c:v>1017583.3499999939</c:v>
                </c:pt>
                <c:pt idx="2776">
                  <c:v>1017743.8199999939</c:v>
                </c:pt>
                <c:pt idx="2777">
                  <c:v>1018173.8199999939</c:v>
                </c:pt>
                <c:pt idx="2778">
                  <c:v>1018401.8199999939</c:v>
                </c:pt>
                <c:pt idx="2779">
                  <c:v>1018801.3199999939</c:v>
                </c:pt>
                <c:pt idx="2780">
                  <c:v>1019800.3199999939</c:v>
                </c:pt>
                <c:pt idx="2781">
                  <c:v>1020599.3199999939</c:v>
                </c:pt>
                <c:pt idx="2782">
                  <c:v>1020924.2699999938</c:v>
                </c:pt>
                <c:pt idx="2783">
                  <c:v>1021089.2699999938</c:v>
                </c:pt>
                <c:pt idx="2784">
                  <c:v>1021304.2699999938</c:v>
                </c:pt>
                <c:pt idx="2785">
                  <c:v>1021438.2699999938</c:v>
                </c:pt>
                <c:pt idx="2786">
                  <c:v>1021738.2699999938</c:v>
                </c:pt>
                <c:pt idx="2787">
                  <c:v>1021968.2699999938</c:v>
                </c:pt>
                <c:pt idx="2788">
                  <c:v>1022268.2699999938</c:v>
                </c:pt>
                <c:pt idx="2789">
                  <c:v>1022429.2699999938</c:v>
                </c:pt>
                <c:pt idx="2790">
                  <c:v>1022684.2699999938</c:v>
                </c:pt>
                <c:pt idx="2791">
                  <c:v>1023114.2699999938</c:v>
                </c:pt>
                <c:pt idx="2792">
                  <c:v>1023333.4999999938</c:v>
                </c:pt>
                <c:pt idx="2793">
                  <c:v>1023714.3199999938</c:v>
                </c:pt>
                <c:pt idx="2794">
                  <c:v>1023894.3199999938</c:v>
                </c:pt>
                <c:pt idx="2795">
                  <c:v>1024209.3199999938</c:v>
                </c:pt>
                <c:pt idx="2796">
                  <c:v>1024439.3199999938</c:v>
                </c:pt>
                <c:pt idx="2797">
                  <c:v>1024697.3199999938</c:v>
                </c:pt>
                <c:pt idx="2798">
                  <c:v>1025139.8199999938</c:v>
                </c:pt>
                <c:pt idx="2799">
                  <c:v>1025537.3199999938</c:v>
                </c:pt>
                <c:pt idx="2800">
                  <c:v>1025851.5499999938</c:v>
                </c:pt>
                <c:pt idx="2801">
                  <c:v>1026142.0899999938</c:v>
                </c:pt>
                <c:pt idx="2802">
                  <c:v>1026456.3199999938</c:v>
                </c:pt>
                <c:pt idx="2803">
                  <c:v>1026751.3199999938</c:v>
                </c:pt>
                <c:pt idx="2804">
                  <c:v>1027099.3199999938</c:v>
                </c:pt>
                <c:pt idx="2805">
                  <c:v>1027464.2999999938</c:v>
                </c:pt>
                <c:pt idx="2806">
                  <c:v>1027778.5299999937</c:v>
                </c:pt>
                <c:pt idx="2807">
                  <c:v>1028122.6699999938</c:v>
                </c:pt>
                <c:pt idx="2808">
                  <c:v>1028410.1199999937</c:v>
                </c:pt>
                <c:pt idx="2809">
                  <c:v>1028746.1999999937</c:v>
                </c:pt>
                <c:pt idx="2810">
                  <c:v>1028976.1999999937</c:v>
                </c:pt>
                <c:pt idx="2811">
                  <c:v>1029185.3999999936</c:v>
                </c:pt>
                <c:pt idx="2812">
                  <c:v>1029415.3999999936</c:v>
                </c:pt>
                <c:pt idx="2813">
                  <c:v>1029920.3999999936</c:v>
                </c:pt>
                <c:pt idx="2814">
                  <c:v>1030719.3999999936</c:v>
                </c:pt>
                <c:pt idx="2815">
                  <c:v>1030889.3799999936</c:v>
                </c:pt>
                <c:pt idx="2816">
                  <c:v>1031229.3299999936</c:v>
                </c:pt>
                <c:pt idx="2817">
                  <c:v>1031456.3299999936</c:v>
                </c:pt>
                <c:pt idx="2818">
                  <c:v>1032146.3299999936</c:v>
                </c:pt>
                <c:pt idx="2819">
                  <c:v>1032576.3299999936</c:v>
                </c:pt>
                <c:pt idx="2820">
                  <c:v>1032803.3299999936</c:v>
                </c:pt>
                <c:pt idx="2821">
                  <c:v>1032964.3299999936</c:v>
                </c:pt>
                <c:pt idx="2822">
                  <c:v>1033370.4399999935</c:v>
                </c:pt>
                <c:pt idx="2823">
                  <c:v>1033659.0399999935</c:v>
                </c:pt>
                <c:pt idx="2824">
                  <c:v>1033812.5099999935</c:v>
                </c:pt>
                <c:pt idx="2825">
                  <c:v>1033998.5299999935</c:v>
                </c:pt>
                <c:pt idx="2826">
                  <c:v>1034228.5299999935</c:v>
                </c:pt>
                <c:pt idx="2827">
                  <c:v>1034458.5299999935</c:v>
                </c:pt>
                <c:pt idx="2828">
                  <c:v>1034602.8299999936</c:v>
                </c:pt>
                <c:pt idx="2829">
                  <c:v>1034763.2999999935</c:v>
                </c:pt>
                <c:pt idx="2830">
                  <c:v>1034923.7699999935</c:v>
                </c:pt>
                <c:pt idx="2831">
                  <c:v>1035353.7699999935</c:v>
                </c:pt>
                <c:pt idx="2832">
                  <c:v>1035565.6899999935</c:v>
                </c:pt>
                <c:pt idx="2833">
                  <c:v>1035838.6899999935</c:v>
                </c:pt>
                <c:pt idx="2834">
                  <c:v>1036018.6899999935</c:v>
                </c:pt>
                <c:pt idx="2835">
                  <c:v>1036245.6899999935</c:v>
                </c:pt>
                <c:pt idx="2836">
                  <c:v>1037044.6899999935</c:v>
                </c:pt>
                <c:pt idx="2837">
                  <c:v>1037843.6899999935</c:v>
                </c:pt>
                <c:pt idx="2838">
                  <c:v>1038062.9199999935</c:v>
                </c:pt>
                <c:pt idx="2839">
                  <c:v>1038222.9199999935</c:v>
                </c:pt>
                <c:pt idx="2840">
                  <c:v>1038652.9199999935</c:v>
                </c:pt>
                <c:pt idx="2841">
                  <c:v>1038872.1499999935</c:v>
                </c:pt>
                <c:pt idx="2842">
                  <c:v>1039091.3799999935</c:v>
                </c:pt>
                <c:pt idx="2843">
                  <c:v>1039251.8499999935</c:v>
                </c:pt>
                <c:pt idx="2844">
                  <c:v>1039481.8499999935</c:v>
                </c:pt>
                <c:pt idx="2845">
                  <c:v>1039778.8499999935</c:v>
                </c:pt>
                <c:pt idx="2846">
                  <c:v>1040008.8499999935</c:v>
                </c:pt>
                <c:pt idx="2847">
                  <c:v>1040394.8499999935</c:v>
                </c:pt>
                <c:pt idx="2848">
                  <c:v>1040574.8499999935</c:v>
                </c:pt>
                <c:pt idx="2849">
                  <c:v>1040874.8499999935</c:v>
                </c:pt>
                <c:pt idx="2850">
                  <c:v>1041034.8499999935</c:v>
                </c:pt>
                <c:pt idx="2851">
                  <c:v>1041254.0799999934</c:v>
                </c:pt>
                <c:pt idx="2852">
                  <c:v>1041434.0799999934</c:v>
                </c:pt>
                <c:pt idx="2853">
                  <c:v>1042233.0799999934</c:v>
                </c:pt>
                <c:pt idx="2854">
                  <c:v>1043032.0799999934</c:v>
                </c:pt>
                <c:pt idx="2855">
                  <c:v>1043831.0799999934</c:v>
                </c:pt>
                <c:pt idx="2856">
                  <c:v>1044630.0799999934</c:v>
                </c:pt>
                <c:pt idx="2857">
                  <c:v>1044790.5499999934</c:v>
                </c:pt>
                <c:pt idx="2858">
                  <c:v>1045090.5499999934</c:v>
                </c:pt>
                <c:pt idx="2859">
                  <c:v>1045224.9499999934</c:v>
                </c:pt>
                <c:pt idx="2860">
                  <c:v>1045564.8999999934</c:v>
                </c:pt>
                <c:pt idx="2861">
                  <c:v>1045863.6299999934</c:v>
                </c:pt>
                <c:pt idx="2862">
                  <c:v>1046146.4699999933</c:v>
                </c:pt>
                <c:pt idx="2863">
                  <c:v>1046446.4699999933</c:v>
                </c:pt>
                <c:pt idx="2864">
                  <c:v>1046704.4699999933</c:v>
                </c:pt>
                <c:pt idx="2865">
                  <c:v>1046884.4699999933</c:v>
                </c:pt>
                <c:pt idx="2866">
                  <c:v>1047374.0899999933</c:v>
                </c:pt>
                <c:pt idx="2867">
                  <c:v>1047674.0899999933</c:v>
                </c:pt>
                <c:pt idx="2868">
                  <c:v>1047965.0899999933</c:v>
                </c:pt>
                <c:pt idx="2869">
                  <c:v>1048265.0899999933</c:v>
                </c:pt>
                <c:pt idx="2870">
                  <c:v>1048492.4199999933</c:v>
                </c:pt>
                <c:pt idx="2871">
                  <c:v>1048922.4199999934</c:v>
                </c:pt>
                <c:pt idx="2872">
                  <c:v>1049222.4199999934</c:v>
                </c:pt>
                <c:pt idx="2873">
                  <c:v>1049452.4199999934</c:v>
                </c:pt>
                <c:pt idx="2874">
                  <c:v>1049630.5799999933</c:v>
                </c:pt>
                <c:pt idx="2875">
                  <c:v>1049860.5799999933</c:v>
                </c:pt>
                <c:pt idx="2876">
                  <c:v>1050021.5799999933</c:v>
                </c:pt>
                <c:pt idx="2877">
                  <c:v>1050181.5799999933</c:v>
                </c:pt>
                <c:pt idx="2878">
                  <c:v>1050328.5799999933</c:v>
                </c:pt>
                <c:pt idx="2879">
                  <c:v>1050820.9499999934</c:v>
                </c:pt>
                <c:pt idx="2880">
                  <c:v>1051100.9499999934</c:v>
                </c:pt>
                <c:pt idx="2881">
                  <c:v>1051550.8899999934</c:v>
                </c:pt>
                <c:pt idx="2882">
                  <c:v>1051770.1199999934</c:v>
                </c:pt>
                <c:pt idx="2883">
                  <c:v>1052200.1199999934</c:v>
                </c:pt>
                <c:pt idx="2884">
                  <c:v>1052630.1199999934</c:v>
                </c:pt>
                <c:pt idx="2885">
                  <c:v>1052984.5399999933</c:v>
                </c:pt>
                <c:pt idx="2886">
                  <c:v>1053258.2699999933</c:v>
                </c:pt>
                <c:pt idx="2887">
                  <c:v>1053418.7399999932</c:v>
                </c:pt>
                <c:pt idx="2888">
                  <c:v>1053848.7399999932</c:v>
                </c:pt>
                <c:pt idx="2889">
                  <c:v>1054162.7399999932</c:v>
                </c:pt>
                <c:pt idx="2890">
                  <c:v>1054390.7399999932</c:v>
                </c:pt>
                <c:pt idx="2891">
                  <c:v>1054715.6899999932</c:v>
                </c:pt>
                <c:pt idx="2892">
                  <c:v>1054880.6899999932</c:v>
                </c:pt>
                <c:pt idx="2893">
                  <c:v>1055100.6899999932</c:v>
                </c:pt>
                <c:pt idx="2894">
                  <c:v>1055280.6899999932</c:v>
                </c:pt>
                <c:pt idx="2895">
                  <c:v>1055460.6899999932</c:v>
                </c:pt>
                <c:pt idx="2896">
                  <c:v>1055690.6899999932</c:v>
                </c:pt>
                <c:pt idx="2897">
                  <c:v>1055905.6899999932</c:v>
                </c:pt>
                <c:pt idx="2898">
                  <c:v>1056039.6899999932</c:v>
                </c:pt>
                <c:pt idx="2899">
                  <c:v>1056332.4199999932</c:v>
                </c:pt>
                <c:pt idx="2900">
                  <c:v>1056590.4199999932</c:v>
                </c:pt>
                <c:pt idx="2901">
                  <c:v>1056750.8899999931</c:v>
                </c:pt>
                <c:pt idx="2902">
                  <c:v>1057050.8899999931</c:v>
                </c:pt>
                <c:pt idx="2903">
                  <c:v>1057280.8899999931</c:v>
                </c:pt>
                <c:pt idx="2904">
                  <c:v>1057580.8899999931</c:v>
                </c:pt>
                <c:pt idx="2905">
                  <c:v>1057790.0899999931</c:v>
                </c:pt>
                <c:pt idx="2906">
                  <c:v>1058045.0899999931</c:v>
                </c:pt>
                <c:pt idx="2907">
                  <c:v>1058475.0899999931</c:v>
                </c:pt>
                <c:pt idx="2908">
                  <c:v>1058694.3199999931</c:v>
                </c:pt>
                <c:pt idx="2909">
                  <c:v>1058854.3199999931</c:v>
                </c:pt>
                <c:pt idx="2910">
                  <c:v>1059478.8199999931</c:v>
                </c:pt>
                <c:pt idx="2911">
                  <c:v>1059843.7999999931</c:v>
                </c:pt>
                <c:pt idx="2912">
                  <c:v>1060023.7999999931</c:v>
                </c:pt>
                <c:pt idx="2913">
                  <c:v>1060338.7999999931</c:v>
                </c:pt>
                <c:pt idx="2914">
                  <c:v>1060568.7999999931</c:v>
                </c:pt>
                <c:pt idx="2915">
                  <c:v>1060826.7999999931</c:v>
                </c:pt>
                <c:pt idx="2916">
                  <c:v>1061269.2999999931</c:v>
                </c:pt>
                <c:pt idx="2917">
                  <c:v>1061666.7999999931</c:v>
                </c:pt>
                <c:pt idx="2918">
                  <c:v>1061981.029999993</c:v>
                </c:pt>
                <c:pt idx="2919">
                  <c:v>1062271.5699999931</c:v>
                </c:pt>
                <c:pt idx="2920">
                  <c:v>1062585.7999999931</c:v>
                </c:pt>
                <c:pt idx="2921">
                  <c:v>1062880.7999999931</c:v>
                </c:pt>
                <c:pt idx="2922">
                  <c:v>1063195.029999993</c:v>
                </c:pt>
                <c:pt idx="2923">
                  <c:v>1063539.1699999929</c:v>
                </c:pt>
                <c:pt idx="2924">
                  <c:v>1063826.6199999929</c:v>
                </c:pt>
                <c:pt idx="2925">
                  <c:v>1064162.699999993</c:v>
                </c:pt>
                <c:pt idx="2926">
                  <c:v>1064323.699999993</c:v>
                </c:pt>
                <c:pt idx="2927">
                  <c:v>1064553.699999993</c:v>
                </c:pt>
                <c:pt idx="2928">
                  <c:v>1064762.8999999929</c:v>
                </c:pt>
                <c:pt idx="2929">
                  <c:v>1064992.8999999929</c:v>
                </c:pt>
                <c:pt idx="2930">
                  <c:v>1065497.8999999929</c:v>
                </c:pt>
                <c:pt idx="2931">
                  <c:v>1065878.719999993</c:v>
                </c:pt>
                <c:pt idx="2932">
                  <c:v>1066048.699999993</c:v>
                </c:pt>
                <c:pt idx="2933">
                  <c:v>1066388.6499999929</c:v>
                </c:pt>
                <c:pt idx="2934">
                  <c:v>1066818.6499999929</c:v>
                </c:pt>
                <c:pt idx="2935">
                  <c:v>1067224.759999993</c:v>
                </c:pt>
                <c:pt idx="2936">
                  <c:v>1067513.3599999931</c:v>
                </c:pt>
                <c:pt idx="2937">
                  <c:v>1067666.8299999931</c:v>
                </c:pt>
                <c:pt idx="2938">
                  <c:v>1067852.8499999931</c:v>
                </c:pt>
                <c:pt idx="2939">
                  <c:v>1068082.8499999931</c:v>
                </c:pt>
                <c:pt idx="2940">
                  <c:v>1068243.3199999931</c:v>
                </c:pt>
                <c:pt idx="2941">
                  <c:v>1068387.6199999931</c:v>
                </c:pt>
                <c:pt idx="2942">
                  <c:v>1068617.6199999931</c:v>
                </c:pt>
                <c:pt idx="2943">
                  <c:v>1068778.0899999931</c:v>
                </c:pt>
                <c:pt idx="2944">
                  <c:v>1068938.5599999931</c:v>
                </c:pt>
                <c:pt idx="2945">
                  <c:v>1069368.5599999931</c:v>
                </c:pt>
                <c:pt idx="2946">
                  <c:v>1069700.259999993</c:v>
                </c:pt>
                <c:pt idx="2947">
                  <c:v>1069912.1799999929</c:v>
                </c:pt>
                <c:pt idx="2948">
                  <c:v>1070185.1799999929</c:v>
                </c:pt>
                <c:pt idx="2949">
                  <c:v>1070365.1799999929</c:v>
                </c:pt>
                <c:pt idx="2950">
                  <c:v>1070545.1799999929</c:v>
                </c:pt>
                <c:pt idx="2951">
                  <c:v>1070764.4099999929</c:v>
                </c:pt>
                <c:pt idx="2952">
                  <c:v>1071194.4099999929</c:v>
                </c:pt>
                <c:pt idx="2953">
                  <c:v>1071413.6399999929</c:v>
                </c:pt>
                <c:pt idx="2954">
                  <c:v>1071632.8699999929</c:v>
                </c:pt>
                <c:pt idx="2955">
                  <c:v>1071862.8699999929</c:v>
                </c:pt>
                <c:pt idx="2956">
                  <c:v>1072092.8699999929</c:v>
                </c:pt>
                <c:pt idx="2957">
                  <c:v>1072392.8699999929</c:v>
                </c:pt>
                <c:pt idx="2958">
                  <c:v>1072692.8699999929</c:v>
                </c:pt>
                <c:pt idx="2959">
                  <c:v>1073078.8699999929</c:v>
                </c:pt>
                <c:pt idx="2960">
                  <c:v>1073378.8699999929</c:v>
                </c:pt>
                <c:pt idx="2961">
                  <c:v>1073538.8699999929</c:v>
                </c:pt>
                <c:pt idx="2962">
                  <c:v>1074787.8699999929</c:v>
                </c:pt>
                <c:pt idx="2963">
                  <c:v>1075786.8699999929</c:v>
                </c:pt>
                <c:pt idx="2964">
                  <c:v>1075947.3399999929</c:v>
                </c:pt>
                <c:pt idx="2965">
                  <c:v>1076247.3399999929</c:v>
                </c:pt>
                <c:pt idx="2966">
                  <c:v>1076381.7399999928</c:v>
                </c:pt>
                <c:pt idx="2967">
                  <c:v>1076721.6899999927</c:v>
                </c:pt>
                <c:pt idx="2968">
                  <c:v>1077411.6899999927</c:v>
                </c:pt>
                <c:pt idx="2969">
                  <c:v>1077710.4199999927</c:v>
                </c:pt>
                <c:pt idx="2970">
                  <c:v>1077870.4199999927</c:v>
                </c:pt>
                <c:pt idx="2971">
                  <c:v>1078153.2599999928</c:v>
                </c:pt>
                <c:pt idx="2972">
                  <c:v>1078453.2599999928</c:v>
                </c:pt>
                <c:pt idx="2973">
                  <c:v>1078711.2599999928</c:v>
                </c:pt>
                <c:pt idx="2974">
                  <c:v>1078941.2599999928</c:v>
                </c:pt>
                <c:pt idx="2975">
                  <c:v>1079121.2599999928</c:v>
                </c:pt>
                <c:pt idx="2976">
                  <c:v>1079340.2599999928</c:v>
                </c:pt>
                <c:pt idx="2977">
                  <c:v>1079500.7299999928</c:v>
                </c:pt>
                <c:pt idx="2978">
                  <c:v>1079661.1999999927</c:v>
                </c:pt>
                <c:pt idx="2979">
                  <c:v>1080150.8199999928</c:v>
                </c:pt>
                <c:pt idx="2980">
                  <c:v>1080430.8199999928</c:v>
                </c:pt>
                <c:pt idx="2981">
                  <c:v>1080610.8199999928</c:v>
                </c:pt>
                <c:pt idx="2982">
                  <c:v>1080926.8199999928</c:v>
                </c:pt>
                <c:pt idx="2983">
                  <c:v>1081226.8199999928</c:v>
                </c:pt>
                <c:pt idx="2984">
                  <c:v>1081517.8199999928</c:v>
                </c:pt>
                <c:pt idx="2985">
                  <c:v>1081817.8199999928</c:v>
                </c:pt>
                <c:pt idx="2986">
                  <c:v>1082037.0499999928</c:v>
                </c:pt>
                <c:pt idx="2987">
                  <c:v>1083286.0499999928</c:v>
                </c:pt>
                <c:pt idx="2988">
                  <c:v>1083910.5499999928</c:v>
                </c:pt>
                <c:pt idx="2989">
                  <c:v>1084138.5499999928</c:v>
                </c:pt>
                <c:pt idx="2990">
                  <c:v>1084365.8799999929</c:v>
                </c:pt>
                <c:pt idx="2991">
                  <c:v>1084795.8799999929</c:v>
                </c:pt>
                <c:pt idx="2992">
                  <c:v>1085095.8799999929</c:v>
                </c:pt>
                <c:pt idx="2993">
                  <c:v>1085325.8799999929</c:v>
                </c:pt>
                <c:pt idx="2994">
                  <c:v>1085505.8799999929</c:v>
                </c:pt>
                <c:pt idx="2995">
                  <c:v>1085684.0399999928</c:v>
                </c:pt>
                <c:pt idx="2996">
                  <c:v>1085845.0399999928</c:v>
                </c:pt>
                <c:pt idx="2997">
                  <c:v>1086005.5099999928</c:v>
                </c:pt>
                <c:pt idx="2998">
                  <c:v>1086165.5099999928</c:v>
                </c:pt>
                <c:pt idx="2999">
                  <c:v>1086312.5099999928</c:v>
                </c:pt>
                <c:pt idx="3000">
                  <c:v>1086762.4499999927</c:v>
                </c:pt>
                <c:pt idx="3001">
                  <c:v>1086981.6799999927</c:v>
                </c:pt>
                <c:pt idx="3002">
                  <c:v>1087411.6799999927</c:v>
                </c:pt>
                <c:pt idx="3003">
                  <c:v>1087841.6799999927</c:v>
                </c:pt>
                <c:pt idx="3004">
                  <c:v>1088196.0999999926</c:v>
                </c:pt>
                <c:pt idx="3005">
                  <c:v>1088469.8299999926</c:v>
                </c:pt>
                <c:pt idx="3006">
                  <c:v>1088630.2999999926</c:v>
                </c:pt>
                <c:pt idx="3007">
                  <c:v>1089060.2999999926</c:v>
                </c:pt>
                <c:pt idx="3008">
                  <c:v>1089279.5299999926</c:v>
                </c:pt>
                <c:pt idx="3009">
                  <c:v>1089604.4799999925</c:v>
                </c:pt>
                <c:pt idx="3010">
                  <c:v>1089769.4799999925</c:v>
                </c:pt>
                <c:pt idx="3011">
                  <c:v>1089984.4799999925</c:v>
                </c:pt>
                <c:pt idx="3012">
                  <c:v>1090277.2099999925</c:v>
                </c:pt>
                <c:pt idx="3013">
                  <c:v>1090535.2099999925</c:v>
                </c:pt>
                <c:pt idx="3014">
                  <c:v>1090695.6799999925</c:v>
                </c:pt>
                <c:pt idx="3015">
                  <c:v>1090995.6799999925</c:v>
                </c:pt>
                <c:pt idx="3016">
                  <c:v>1091225.6799999925</c:v>
                </c:pt>
                <c:pt idx="3017">
                  <c:v>1091525.6799999925</c:v>
                </c:pt>
                <c:pt idx="3018">
                  <c:v>1091780.6799999925</c:v>
                </c:pt>
                <c:pt idx="3019">
                  <c:v>1092210.6799999925</c:v>
                </c:pt>
                <c:pt idx="3020">
                  <c:v>1092524.6799999925</c:v>
                </c:pt>
                <c:pt idx="3021">
                  <c:v>1093523.6799999925</c:v>
                </c:pt>
                <c:pt idx="3022">
                  <c:v>1093683.6799999925</c:v>
                </c:pt>
                <c:pt idx="3023">
                  <c:v>1094048.6599999925</c:v>
                </c:pt>
                <c:pt idx="3024">
                  <c:v>1094268.6599999925</c:v>
                </c:pt>
                <c:pt idx="3025">
                  <c:v>1094448.6599999925</c:v>
                </c:pt>
                <c:pt idx="3026">
                  <c:v>1094628.6599999925</c:v>
                </c:pt>
                <c:pt idx="3027">
                  <c:v>1094943.6599999925</c:v>
                </c:pt>
                <c:pt idx="3028">
                  <c:v>1095173.6599999925</c:v>
                </c:pt>
                <c:pt idx="3029">
                  <c:v>1095431.6599999925</c:v>
                </c:pt>
                <c:pt idx="3030">
                  <c:v>1095874.1599999925</c:v>
                </c:pt>
                <c:pt idx="3031">
                  <c:v>1096008.1599999925</c:v>
                </c:pt>
                <c:pt idx="3032">
                  <c:v>1096500.5299999926</c:v>
                </c:pt>
                <c:pt idx="3033">
                  <c:v>1096898.0299999926</c:v>
                </c:pt>
                <c:pt idx="3034">
                  <c:v>1097212.2599999926</c:v>
                </c:pt>
                <c:pt idx="3035">
                  <c:v>1097502.7999999926</c:v>
                </c:pt>
                <c:pt idx="3036">
                  <c:v>1097711.7999999926</c:v>
                </c:pt>
                <c:pt idx="3037">
                  <c:v>1098026.0299999926</c:v>
                </c:pt>
                <c:pt idx="3038">
                  <c:v>1098321.0299999926</c:v>
                </c:pt>
                <c:pt idx="3039">
                  <c:v>1098635.2599999926</c:v>
                </c:pt>
                <c:pt idx="3040">
                  <c:v>1098979.3999999925</c:v>
                </c:pt>
                <c:pt idx="3041">
                  <c:v>1099266.8499999924</c:v>
                </c:pt>
                <c:pt idx="3042">
                  <c:v>1099602.9299999925</c:v>
                </c:pt>
                <c:pt idx="3043">
                  <c:v>1099763.9299999925</c:v>
                </c:pt>
                <c:pt idx="3044">
                  <c:v>1099993.9299999925</c:v>
                </c:pt>
                <c:pt idx="3045">
                  <c:v>1100203.1299999924</c:v>
                </c:pt>
                <c:pt idx="3046">
                  <c:v>1100433.1299999924</c:v>
                </c:pt>
                <c:pt idx="3047">
                  <c:v>1100938.1299999924</c:v>
                </c:pt>
                <c:pt idx="3048">
                  <c:v>1101118.1299999924</c:v>
                </c:pt>
                <c:pt idx="3049">
                  <c:v>1101288.1099999924</c:v>
                </c:pt>
                <c:pt idx="3050">
                  <c:v>1101628.0599999924</c:v>
                </c:pt>
                <c:pt idx="3051">
                  <c:v>1102058.0599999924</c:v>
                </c:pt>
                <c:pt idx="3052">
                  <c:v>1102464.1699999925</c:v>
                </c:pt>
                <c:pt idx="3053">
                  <c:v>1102752.7699999926</c:v>
                </c:pt>
                <c:pt idx="3054">
                  <c:v>1102906.2399999925</c:v>
                </c:pt>
                <c:pt idx="3055">
                  <c:v>1103092.2599999926</c:v>
                </c:pt>
                <c:pt idx="3056">
                  <c:v>1103322.2599999926</c:v>
                </c:pt>
                <c:pt idx="3057">
                  <c:v>1103466.5599999926</c:v>
                </c:pt>
                <c:pt idx="3058">
                  <c:v>1103627.0299999926</c:v>
                </c:pt>
                <c:pt idx="3059">
                  <c:v>1103857.0299999926</c:v>
                </c:pt>
                <c:pt idx="3060">
                  <c:v>1104017.4999999925</c:v>
                </c:pt>
                <c:pt idx="3061">
                  <c:v>1104177.9699999925</c:v>
                </c:pt>
                <c:pt idx="3062">
                  <c:v>1104607.9699999925</c:v>
                </c:pt>
                <c:pt idx="3063">
                  <c:v>1104819.8899999924</c:v>
                </c:pt>
                <c:pt idx="3064">
                  <c:v>1105092.8899999924</c:v>
                </c:pt>
                <c:pt idx="3065">
                  <c:v>1106342.3899999924</c:v>
                </c:pt>
                <c:pt idx="3066">
                  <c:v>1106966.8899999924</c:v>
                </c:pt>
                <c:pt idx="3067">
                  <c:v>1107126.8899999924</c:v>
                </c:pt>
                <c:pt idx="3068">
                  <c:v>1107346.1199999924</c:v>
                </c:pt>
                <c:pt idx="3069">
                  <c:v>1107526.1199999924</c:v>
                </c:pt>
                <c:pt idx="3070">
                  <c:v>1107745.3499999924</c:v>
                </c:pt>
                <c:pt idx="3071">
                  <c:v>1107972.3499999924</c:v>
                </c:pt>
                <c:pt idx="3072">
                  <c:v>1108402.3499999924</c:v>
                </c:pt>
                <c:pt idx="3073">
                  <c:v>1108621.5799999924</c:v>
                </c:pt>
                <c:pt idx="3074">
                  <c:v>1108840.8099999924</c:v>
                </c:pt>
                <c:pt idx="3075">
                  <c:v>1109070.8099999924</c:v>
                </c:pt>
                <c:pt idx="3076">
                  <c:v>1109300.8099999924</c:v>
                </c:pt>
                <c:pt idx="3077">
                  <c:v>1109600.8099999924</c:v>
                </c:pt>
                <c:pt idx="3078">
                  <c:v>1109900.8099999924</c:v>
                </c:pt>
                <c:pt idx="3079">
                  <c:v>1110200.8099999924</c:v>
                </c:pt>
                <c:pt idx="3080">
                  <c:v>1110361.2799999923</c:v>
                </c:pt>
                <c:pt idx="3081">
                  <c:v>1110661.2799999923</c:v>
                </c:pt>
                <c:pt idx="3082">
                  <c:v>1110795.6799999923</c:v>
                </c:pt>
                <c:pt idx="3083">
                  <c:v>1111135.6299999922</c:v>
                </c:pt>
                <c:pt idx="3084">
                  <c:v>1111362.9599999923</c:v>
                </c:pt>
                <c:pt idx="3085">
                  <c:v>1112052.9599999923</c:v>
                </c:pt>
                <c:pt idx="3086">
                  <c:v>1112351.6899999923</c:v>
                </c:pt>
                <c:pt idx="3087">
                  <c:v>1112634.5299999923</c:v>
                </c:pt>
                <c:pt idx="3088">
                  <c:v>1112934.5299999923</c:v>
                </c:pt>
                <c:pt idx="3089">
                  <c:v>1113192.5299999923</c:v>
                </c:pt>
                <c:pt idx="3090">
                  <c:v>1113422.5299999923</c:v>
                </c:pt>
                <c:pt idx="3091">
                  <c:v>1113719.5299999923</c:v>
                </c:pt>
                <c:pt idx="3092">
                  <c:v>1113899.5299999923</c:v>
                </c:pt>
                <c:pt idx="3093">
                  <c:v>1114172.5299999923</c:v>
                </c:pt>
                <c:pt idx="3094">
                  <c:v>1114482.5299999923</c:v>
                </c:pt>
                <c:pt idx="3095">
                  <c:v>1114972.1499999925</c:v>
                </c:pt>
                <c:pt idx="3096">
                  <c:v>1115252.1499999925</c:v>
                </c:pt>
                <c:pt idx="3097">
                  <c:v>1115412.6199999924</c:v>
                </c:pt>
                <c:pt idx="3098">
                  <c:v>1115573.0899999924</c:v>
                </c:pt>
                <c:pt idx="3099">
                  <c:v>1115753.0899999924</c:v>
                </c:pt>
                <c:pt idx="3100">
                  <c:v>1116053.0899999924</c:v>
                </c:pt>
                <c:pt idx="3101">
                  <c:v>1116344.0899999924</c:v>
                </c:pt>
                <c:pt idx="3102">
                  <c:v>1116644.0899999924</c:v>
                </c:pt>
                <c:pt idx="3103">
                  <c:v>1116871.0899999924</c:v>
                </c:pt>
                <c:pt idx="3104">
                  <c:v>1117099.0899999924</c:v>
                </c:pt>
                <c:pt idx="3105">
                  <c:v>1117479.9099999925</c:v>
                </c:pt>
                <c:pt idx="3106">
                  <c:v>1117909.9099999925</c:v>
                </c:pt>
                <c:pt idx="3107">
                  <c:v>1118209.9099999925</c:v>
                </c:pt>
                <c:pt idx="3108">
                  <c:v>1118369.9099999925</c:v>
                </c:pt>
                <c:pt idx="3109">
                  <c:v>1118599.9099999925</c:v>
                </c:pt>
                <c:pt idx="3110">
                  <c:v>1118779.9099999925</c:v>
                </c:pt>
                <c:pt idx="3111">
                  <c:v>1118958.0699999924</c:v>
                </c:pt>
                <c:pt idx="3112">
                  <c:v>1119119.0699999924</c:v>
                </c:pt>
                <c:pt idx="3113">
                  <c:v>1119398.0699999924</c:v>
                </c:pt>
                <c:pt idx="3114">
                  <c:v>1119607.0699999924</c:v>
                </c:pt>
                <c:pt idx="3115">
                  <c:v>1119754.0699999924</c:v>
                </c:pt>
                <c:pt idx="3116">
                  <c:v>1120204.0099999923</c:v>
                </c:pt>
                <c:pt idx="3117">
                  <c:v>1120423.2399999923</c:v>
                </c:pt>
                <c:pt idx="3118">
                  <c:v>1120642.2399999923</c:v>
                </c:pt>
                <c:pt idx="3119">
                  <c:v>1121072.2399999923</c:v>
                </c:pt>
                <c:pt idx="3120">
                  <c:v>1121502.2399999923</c:v>
                </c:pt>
                <c:pt idx="3121">
                  <c:v>1121856.6599999922</c:v>
                </c:pt>
                <c:pt idx="3122">
                  <c:v>1122130.3899999922</c:v>
                </c:pt>
                <c:pt idx="3123">
                  <c:v>1122290.8599999922</c:v>
                </c:pt>
                <c:pt idx="3124">
                  <c:v>1122720.8599999922</c:v>
                </c:pt>
                <c:pt idx="3125">
                  <c:v>1123345.3599999922</c:v>
                </c:pt>
                <c:pt idx="3126">
                  <c:v>1123564.5899999922</c:v>
                </c:pt>
                <c:pt idx="3127">
                  <c:v>1123889.5399999921</c:v>
                </c:pt>
                <c:pt idx="3128">
                  <c:v>1124054.5399999921</c:v>
                </c:pt>
                <c:pt idx="3129">
                  <c:v>1124215.0099999921</c:v>
                </c:pt>
                <c:pt idx="3130">
                  <c:v>1124375.0099999921</c:v>
                </c:pt>
                <c:pt idx="3131">
                  <c:v>1124555.0099999921</c:v>
                </c:pt>
                <c:pt idx="3132">
                  <c:v>1124770.0099999921</c:v>
                </c:pt>
                <c:pt idx="3133">
                  <c:v>1125062.7399999921</c:v>
                </c:pt>
                <c:pt idx="3134">
                  <c:v>1125320.7399999921</c:v>
                </c:pt>
                <c:pt idx="3135">
                  <c:v>1125481.209999992</c:v>
                </c:pt>
                <c:pt idx="3136">
                  <c:v>1125781.209999992</c:v>
                </c:pt>
                <c:pt idx="3137">
                  <c:v>1126011.209999992</c:v>
                </c:pt>
                <c:pt idx="3138">
                  <c:v>1126311.209999992</c:v>
                </c:pt>
                <c:pt idx="3139">
                  <c:v>1126566.209999992</c:v>
                </c:pt>
                <c:pt idx="3140">
                  <c:v>1126996.209999992</c:v>
                </c:pt>
                <c:pt idx="3141">
                  <c:v>1127188.209999992</c:v>
                </c:pt>
                <c:pt idx="3142">
                  <c:v>1127553.189999992</c:v>
                </c:pt>
                <c:pt idx="3143">
                  <c:v>1127733.189999992</c:v>
                </c:pt>
                <c:pt idx="3144">
                  <c:v>1128048.189999992</c:v>
                </c:pt>
                <c:pt idx="3145">
                  <c:v>1128278.189999992</c:v>
                </c:pt>
                <c:pt idx="3146">
                  <c:v>1128536.189999992</c:v>
                </c:pt>
                <c:pt idx="3147">
                  <c:v>1128846.189999992</c:v>
                </c:pt>
                <c:pt idx="3148">
                  <c:v>1129288.689999992</c:v>
                </c:pt>
                <c:pt idx="3149">
                  <c:v>1129422.689999992</c:v>
                </c:pt>
                <c:pt idx="3150">
                  <c:v>1129808.689999992</c:v>
                </c:pt>
                <c:pt idx="3151">
                  <c:v>1130122.919999992</c:v>
                </c:pt>
                <c:pt idx="3152">
                  <c:v>1130413.459999992</c:v>
                </c:pt>
                <c:pt idx="3153">
                  <c:v>1130622.459999992</c:v>
                </c:pt>
                <c:pt idx="3154">
                  <c:v>1130936.689999992</c:v>
                </c:pt>
                <c:pt idx="3155">
                  <c:v>1131250.689999992</c:v>
                </c:pt>
                <c:pt idx="3156">
                  <c:v>1131755.689999992</c:v>
                </c:pt>
                <c:pt idx="3157">
                  <c:v>1132069.689999992</c:v>
                </c:pt>
                <c:pt idx="3158">
                  <c:v>1132289.689999992</c:v>
                </c:pt>
                <c:pt idx="3159">
                  <c:v>1132519.689999992</c:v>
                </c:pt>
                <c:pt idx="3160">
                  <c:v>1132833.919999992</c:v>
                </c:pt>
                <c:pt idx="3161">
                  <c:v>1133178.0599999919</c:v>
                </c:pt>
                <c:pt idx="3162">
                  <c:v>1133426.0599999919</c:v>
                </c:pt>
                <c:pt idx="3163">
                  <c:v>1133713.5099999919</c:v>
                </c:pt>
                <c:pt idx="3164">
                  <c:v>1134205.879999992</c:v>
                </c:pt>
                <c:pt idx="3165">
                  <c:v>1134541.959999992</c:v>
                </c:pt>
                <c:pt idx="3166">
                  <c:v>1134771.959999992</c:v>
                </c:pt>
                <c:pt idx="3167">
                  <c:v>1134981.159999992</c:v>
                </c:pt>
                <c:pt idx="3168">
                  <c:v>1135211.159999992</c:v>
                </c:pt>
                <c:pt idx="3169">
                  <c:v>1135391.159999992</c:v>
                </c:pt>
                <c:pt idx="3170">
                  <c:v>1135561.139999992</c:v>
                </c:pt>
                <c:pt idx="3171">
                  <c:v>1135901.0899999919</c:v>
                </c:pt>
                <c:pt idx="3172">
                  <c:v>1136331.0899999919</c:v>
                </c:pt>
                <c:pt idx="3173">
                  <c:v>1136737.199999992</c:v>
                </c:pt>
                <c:pt idx="3174">
                  <c:v>1137025.7999999921</c:v>
                </c:pt>
                <c:pt idx="3175">
                  <c:v>1137179.2699999921</c:v>
                </c:pt>
                <c:pt idx="3176">
                  <c:v>1137365.2899999921</c:v>
                </c:pt>
                <c:pt idx="3177">
                  <c:v>1137595.2899999921</c:v>
                </c:pt>
                <c:pt idx="3178">
                  <c:v>1137739.5899999922</c:v>
                </c:pt>
                <c:pt idx="3179">
                  <c:v>1137900.0599999921</c:v>
                </c:pt>
                <c:pt idx="3180">
                  <c:v>1138130.0599999921</c:v>
                </c:pt>
                <c:pt idx="3181">
                  <c:v>1138290.5299999921</c:v>
                </c:pt>
                <c:pt idx="3182">
                  <c:v>1138450.9999999921</c:v>
                </c:pt>
                <c:pt idx="3183">
                  <c:v>1138880.9999999921</c:v>
                </c:pt>
                <c:pt idx="3184">
                  <c:v>1139092.919999992</c:v>
                </c:pt>
                <c:pt idx="3185">
                  <c:v>1139365.919999992</c:v>
                </c:pt>
                <c:pt idx="3186">
                  <c:v>1140364.919999992</c:v>
                </c:pt>
                <c:pt idx="3187">
                  <c:v>1140524.919999992</c:v>
                </c:pt>
                <c:pt idx="3188">
                  <c:v>1140704.919999992</c:v>
                </c:pt>
                <c:pt idx="3189">
                  <c:v>1140924.149999992</c:v>
                </c:pt>
                <c:pt idx="3190">
                  <c:v>1141104.149999992</c:v>
                </c:pt>
                <c:pt idx="3191">
                  <c:v>1141323.379999992</c:v>
                </c:pt>
                <c:pt idx="3192">
                  <c:v>1141542.609999992</c:v>
                </c:pt>
                <c:pt idx="3193">
                  <c:v>1141772.609999992</c:v>
                </c:pt>
                <c:pt idx="3194">
                  <c:v>1142165.0899999919</c:v>
                </c:pt>
                <c:pt idx="3195">
                  <c:v>1142465.0899999919</c:v>
                </c:pt>
                <c:pt idx="3196">
                  <c:v>1142765.0899999919</c:v>
                </c:pt>
                <c:pt idx="3197">
                  <c:v>1142925.5599999919</c:v>
                </c:pt>
                <c:pt idx="3198">
                  <c:v>1143225.5599999919</c:v>
                </c:pt>
                <c:pt idx="3199">
                  <c:v>1143444.7899999919</c:v>
                </c:pt>
                <c:pt idx="3200">
                  <c:v>1143605.2599999919</c:v>
                </c:pt>
                <c:pt idx="3201">
                  <c:v>1143905.2599999919</c:v>
                </c:pt>
                <c:pt idx="3202">
                  <c:v>1144039.6599999918</c:v>
                </c:pt>
                <c:pt idx="3203">
                  <c:v>1144379.6099999917</c:v>
                </c:pt>
                <c:pt idx="3204">
                  <c:v>1144606.6099999917</c:v>
                </c:pt>
                <c:pt idx="3205">
                  <c:v>1144833.9399999918</c:v>
                </c:pt>
                <c:pt idx="3206">
                  <c:v>1145132.6699999918</c:v>
                </c:pt>
                <c:pt idx="3207">
                  <c:v>1145415.5099999919</c:v>
                </c:pt>
                <c:pt idx="3208">
                  <c:v>1145715.5099999919</c:v>
                </c:pt>
                <c:pt idx="3209">
                  <c:v>1145973.5099999919</c:v>
                </c:pt>
                <c:pt idx="3210">
                  <c:v>1146203.5099999919</c:v>
                </c:pt>
                <c:pt idx="3211">
                  <c:v>1146383.5099999919</c:v>
                </c:pt>
                <c:pt idx="3212">
                  <c:v>1146613.5099999919</c:v>
                </c:pt>
                <c:pt idx="3213">
                  <c:v>1147103.129999992</c:v>
                </c:pt>
                <c:pt idx="3214">
                  <c:v>1147376.129999992</c:v>
                </c:pt>
                <c:pt idx="3215">
                  <c:v>1147686.129999992</c:v>
                </c:pt>
                <c:pt idx="3216">
                  <c:v>1147934.129999992</c:v>
                </c:pt>
                <c:pt idx="3217">
                  <c:v>1148114.129999992</c:v>
                </c:pt>
                <c:pt idx="3218">
                  <c:v>1148414.129999992</c:v>
                </c:pt>
                <c:pt idx="3219">
                  <c:v>1148705.129999992</c:v>
                </c:pt>
                <c:pt idx="3220">
                  <c:v>1149005.129999992</c:v>
                </c:pt>
                <c:pt idx="3221">
                  <c:v>1149435.129999992</c:v>
                </c:pt>
                <c:pt idx="3222">
                  <c:v>1149662.129999992</c:v>
                </c:pt>
                <c:pt idx="3223">
                  <c:v>1149890.129999992</c:v>
                </c:pt>
                <c:pt idx="3224">
                  <c:v>1150320.129999992</c:v>
                </c:pt>
                <c:pt idx="3225">
                  <c:v>1150620.129999992</c:v>
                </c:pt>
                <c:pt idx="3226">
                  <c:v>1150850.129999992</c:v>
                </c:pt>
                <c:pt idx="3227">
                  <c:v>1151030.129999992</c:v>
                </c:pt>
                <c:pt idx="3228">
                  <c:v>1151208.2899999919</c:v>
                </c:pt>
                <c:pt idx="3229">
                  <c:v>1151369.2899999919</c:v>
                </c:pt>
                <c:pt idx="3230">
                  <c:v>1151666.2899999919</c:v>
                </c:pt>
                <c:pt idx="3231">
                  <c:v>1151813.2899999919</c:v>
                </c:pt>
                <c:pt idx="3232">
                  <c:v>1152199.2899999919</c:v>
                </c:pt>
                <c:pt idx="3233">
                  <c:v>1152649.2299999918</c:v>
                </c:pt>
                <c:pt idx="3234">
                  <c:v>1152868.4599999918</c:v>
                </c:pt>
                <c:pt idx="3235">
                  <c:v>1153147.4599999918</c:v>
                </c:pt>
                <c:pt idx="3236">
                  <c:v>1153356.4599999918</c:v>
                </c:pt>
                <c:pt idx="3237">
                  <c:v>1153516.9299999918</c:v>
                </c:pt>
                <c:pt idx="3238">
                  <c:v>1153677.3999999918</c:v>
                </c:pt>
                <c:pt idx="3239">
                  <c:v>1154107.3999999918</c:v>
                </c:pt>
                <c:pt idx="3240">
                  <c:v>1154537.3999999918</c:v>
                </c:pt>
                <c:pt idx="3241">
                  <c:v>1154891.8199999917</c:v>
                </c:pt>
                <c:pt idx="3242">
                  <c:v>1155165.5499999917</c:v>
                </c:pt>
                <c:pt idx="3243">
                  <c:v>1155326.0199999916</c:v>
                </c:pt>
                <c:pt idx="3244">
                  <c:v>1155545.2499999916</c:v>
                </c:pt>
                <c:pt idx="3245">
                  <c:v>1156235.2499999916</c:v>
                </c:pt>
                <c:pt idx="3246">
                  <c:v>1156560.1999999916</c:v>
                </c:pt>
                <c:pt idx="3247">
                  <c:v>1156725.1999999916</c:v>
                </c:pt>
                <c:pt idx="3248">
                  <c:v>1156885.1999999916</c:v>
                </c:pt>
                <c:pt idx="3249">
                  <c:v>1157045.1999999916</c:v>
                </c:pt>
                <c:pt idx="3250">
                  <c:v>1157253.1999999916</c:v>
                </c:pt>
                <c:pt idx="3251">
                  <c:v>1157468.1999999916</c:v>
                </c:pt>
                <c:pt idx="3252">
                  <c:v>1157748.1999999916</c:v>
                </c:pt>
                <c:pt idx="3253">
                  <c:v>1157967.1999999916</c:v>
                </c:pt>
                <c:pt idx="3254">
                  <c:v>1158259.9299999916</c:v>
                </c:pt>
                <c:pt idx="3255">
                  <c:v>1158517.9299999916</c:v>
                </c:pt>
                <c:pt idx="3256">
                  <c:v>1158817.9299999916</c:v>
                </c:pt>
                <c:pt idx="3257">
                  <c:v>1159047.9299999916</c:v>
                </c:pt>
                <c:pt idx="3258">
                  <c:v>1159347.9299999916</c:v>
                </c:pt>
                <c:pt idx="3259">
                  <c:v>1159602.9299999916</c:v>
                </c:pt>
                <c:pt idx="3260">
                  <c:v>1160032.9299999916</c:v>
                </c:pt>
                <c:pt idx="3261">
                  <c:v>1160397.9099999915</c:v>
                </c:pt>
                <c:pt idx="3262">
                  <c:v>1160577.9099999915</c:v>
                </c:pt>
                <c:pt idx="3263">
                  <c:v>1160892.9099999915</c:v>
                </c:pt>
                <c:pt idx="3264">
                  <c:v>1161122.9099999915</c:v>
                </c:pt>
                <c:pt idx="3265">
                  <c:v>1161380.9099999915</c:v>
                </c:pt>
                <c:pt idx="3266">
                  <c:v>1161823.4099999915</c:v>
                </c:pt>
                <c:pt idx="3267">
                  <c:v>1162137.6399999915</c:v>
                </c:pt>
                <c:pt idx="3268">
                  <c:v>1162447.6399999915</c:v>
                </c:pt>
                <c:pt idx="3269">
                  <c:v>1162738.1799999916</c:v>
                </c:pt>
                <c:pt idx="3270">
                  <c:v>1163052.4099999915</c:v>
                </c:pt>
                <c:pt idx="3271">
                  <c:v>1163366.4099999915</c:v>
                </c:pt>
                <c:pt idx="3272">
                  <c:v>1163596.4099999915</c:v>
                </c:pt>
                <c:pt idx="3273">
                  <c:v>1164101.4099999915</c:v>
                </c:pt>
                <c:pt idx="3274">
                  <c:v>1164482.2299999916</c:v>
                </c:pt>
                <c:pt idx="3275">
                  <c:v>1164796.4599999916</c:v>
                </c:pt>
                <c:pt idx="3276">
                  <c:v>1165140.5999999915</c:v>
                </c:pt>
                <c:pt idx="3277">
                  <c:v>1165274.5999999915</c:v>
                </c:pt>
                <c:pt idx="3278">
                  <c:v>1165610.6799999916</c:v>
                </c:pt>
                <c:pt idx="3279">
                  <c:v>1165819.6799999916</c:v>
                </c:pt>
                <c:pt idx="3280">
                  <c:v>1166049.6799999916</c:v>
                </c:pt>
                <c:pt idx="3281">
                  <c:v>1166258.8799999915</c:v>
                </c:pt>
                <c:pt idx="3282">
                  <c:v>1167057.8799999915</c:v>
                </c:pt>
                <c:pt idx="3283">
                  <c:v>1167269.7999999914</c:v>
                </c:pt>
                <c:pt idx="3284">
                  <c:v>1167542.7999999914</c:v>
                </c:pt>
                <c:pt idx="3285">
                  <c:v>1167722.7999999914</c:v>
                </c:pt>
                <c:pt idx="3286">
                  <c:v>1167892.7799999914</c:v>
                </c:pt>
                <c:pt idx="3287">
                  <c:v>1168232.7299999914</c:v>
                </c:pt>
                <c:pt idx="3288">
                  <c:v>1168452.7299999914</c:v>
                </c:pt>
                <c:pt idx="3289">
                  <c:v>1168882.7299999914</c:v>
                </c:pt>
                <c:pt idx="3290">
                  <c:v>1169288.8399999915</c:v>
                </c:pt>
                <c:pt idx="3291">
                  <c:v>1169577.4399999916</c:v>
                </c:pt>
                <c:pt idx="3292">
                  <c:v>1169730.9099999915</c:v>
                </c:pt>
                <c:pt idx="3293">
                  <c:v>1169916.9299999916</c:v>
                </c:pt>
                <c:pt idx="3294">
                  <c:v>1170146.9299999916</c:v>
                </c:pt>
                <c:pt idx="3295">
                  <c:v>1170291.2299999916</c:v>
                </c:pt>
                <c:pt idx="3296">
                  <c:v>1170471.2299999916</c:v>
                </c:pt>
                <c:pt idx="3297">
                  <c:v>1170631.6999999916</c:v>
                </c:pt>
                <c:pt idx="3298">
                  <c:v>1170792.1699999915</c:v>
                </c:pt>
                <c:pt idx="3299">
                  <c:v>1171022.1699999915</c:v>
                </c:pt>
                <c:pt idx="3300">
                  <c:v>1171182.6399999915</c:v>
                </c:pt>
                <c:pt idx="3301">
                  <c:v>1171343.1099999915</c:v>
                </c:pt>
                <c:pt idx="3302">
                  <c:v>1171773.1099999915</c:v>
                </c:pt>
                <c:pt idx="3303">
                  <c:v>1171933.1099999915</c:v>
                </c:pt>
                <c:pt idx="3304">
                  <c:v>1172113.1099999915</c:v>
                </c:pt>
                <c:pt idx="3305">
                  <c:v>1172332.3399999915</c:v>
                </c:pt>
                <c:pt idx="3306">
                  <c:v>1172551.5699999915</c:v>
                </c:pt>
                <c:pt idx="3307">
                  <c:v>1172770.7999999914</c:v>
                </c:pt>
                <c:pt idx="3308">
                  <c:v>1172997.3399999915</c:v>
                </c:pt>
                <c:pt idx="3309">
                  <c:v>1173227.3399999915</c:v>
                </c:pt>
                <c:pt idx="3310">
                  <c:v>1173619.8199999915</c:v>
                </c:pt>
                <c:pt idx="3311">
                  <c:v>1173919.8199999915</c:v>
                </c:pt>
                <c:pt idx="3312">
                  <c:v>1174219.8199999915</c:v>
                </c:pt>
                <c:pt idx="3313">
                  <c:v>1174519.8199999915</c:v>
                </c:pt>
                <c:pt idx="3314">
                  <c:v>1175318.8199999915</c:v>
                </c:pt>
                <c:pt idx="3315">
                  <c:v>1175618.8199999915</c:v>
                </c:pt>
                <c:pt idx="3316">
                  <c:v>1175932.8199999915</c:v>
                </c:pt>
                <c:pt idx="3317">
                  <c:v>1176092.8199999915</c:v>
                </c:pt>
                <c:pt idx="3318">
                  <c:v>1176312.0499999914</c:v>
                </c:pt>
                <c:pt idx="3319">
                  <c:v>1176472.5199999914</c:v>
                </c:pt>
                <c:pt idx="3320">
                  <c:v>1176772.5199999914</c:v>
                </c:pt>
                <c:pt idx="3321">
                  <c:v>1176906.9199999913</c:v>
                </c:pt>
                <c:pt idx="3322">
                  <c:v>1177246.8699999913</c:v>
                </c:pt>
                <c:pt idx="3323">
                  <c:v>1177474.1999999913</c:v>
                </c:pt>
                <c:pt idx="3324">
                  <c:v>1177701.5299999914</c:v>
                </c:pt>
                <c:pt idx="3325">
                  <c:v>1178000.2599999914</c:v>
                </c:pt>
                <c:pt idx="3326">
                  <c:v>1178283.0999999915</c:v>
                </c:pt>
                <c:pt idx="3327">
                  <c:v>1178583.0999999915</c:v>
                </c:pt>
                <c:pt idx="3328">
                  <c:v>1178841.0999999915</c:v>
                </c:pt>
                <c:pt idx="3329">
                  <c:v>1179001.5699999915</c:v>
                </c:pt>
                <c:pt idx="3330">
                  <c:v>1179181.5699999915</c:v>
                </c:pt>
                <c:pt idx="3331">
                  <c:v>1179673.9399999916</c:v>
                </c:pt>
                <c:pt idx="3332">
                  <c:v>1180163.5599999917</c:v>
                </c:pt>
                <c:pt idx="3333">
                  <c:v>1180436.5599999917</c:v>
                </c:pt>
                <c:pt idx="3334">
                  <c:v>1180746.5599999917</c:v>
                </c:pt>
                <c:pt idx="3335">
                  <c:v>1180907.0299999916</c:v>
                </c:pt>
                <c:pt idx="3336">
                  <c:v>1181067.4999999916</c:v>
                </c:pt>
                <c:pt idx="3337">
                  <c:v>1181247.4999999916</c:v>
                </c:pt>
                <c:pt idx="3338">
                  <c:v>1181547.4999999916</c:v>
                </c:pt>
                <c:pt idx="3339">
                  <c:v>1181838.4999999916</c:v>
                </c:pt>
                <c:pt idx="3340">
                  <c:v>1182112.2299999916</c:v>
                </c:pt>
                <c:pt idx="3341">
                  <c:v>1182272.6999999916</c:v>
                </c:pt>
                <c:pt idx="3342">
                  <c:v>1182702.6999999916</c:v>
                </c:pt>
                <c:pt idx="3343">
                  <c:v>1182930.6999999916</c:v>
                </c:pt>
                <c:pt idx="3344">
                  <c:v>1183620.6999999916</c:v>
                </c:pt>
                <c:pt idx="3345">
                  <c:v>1184050.6999999916</c:v>
                </c:pt>
                <c:pt idx="3346">
                  <c:v>1184350.6999999916</c:v>
                </c:pt>
                <c:pt idx="3347">
                  <c:v>1184530.6999999916</c:v>
                </c:pt>
                <c:pt idx="3348">
                  <c:v>1184760.6999999916</c:v>
                </c:pt>
                <c:pt idx="3349">
                  <c:v>1184940.6999999916</c:v>
                </c:pt>
                <c:pt idx="3350">
                  <c:v>1185118.8599999915</c:v>
                </c:pt>
                <c:pt idx="3351">
                  <c:v>1185279.8599999915</c:v>
                </c:pt>
                <c:pt idx="3352">
                  <c:v>1185509.8599999915</c:v>
                </c:pt>
                <c:pt idx="3353">
                  <c:v>1185656.8599999915</c:v>
                </c:pt>
                <c:pt idx="3354">
                  <c:v>1185936.8599999915</c:v>
                </c:pt>
                <c:pt idx="3355">
                  <c:v>1186386.7999999914</c:v>
                </c:pt>
                <c:pt idx="3356">
                  <c:v>1186606.0299999914</c:v>
                </c:pt>
                <c:pt idx="3357">
                  <c:v>1186885.0299999914</c:v>
                </c:pt>
                <c:pt idx="3358">
                  <c:v>1187094.0299999914</c:v>
                </c:pt>
                <c:pt idx="3359">
                  <c:v>1187313.0299999914</c:v>
                </c:pt>
                <c:pt idx="3360">
                  <c:v>1187474.0299999914</c:v>
                </c:pt>
                <c:pt idx="3361">
                  <c:v>1187904.0299999914</c:v>
                </c:pt>
                <c:pt idx="3362">
                  <c:v>1188334.0299999914</c:v>
                </c:pt>
                <c:pt idx="3363">
                  <c:v>1188688.4499999913</c:v>
                </c:pt>
                <c:pt idx="3364">
                  <c:v>1189487.4499999913</c:v>
                </c:pt>
                <c:pt idx="3365">
                  <c:v>1190736.4499999913</c:v>
                </c:pt>
                <c:pt idx="3366">
                  <c:v>1190964.4499999913</c:v>
                </c:pt>
                <c:pt idx="3367">
                  <c:v>1191183.6799999913</c:v>
                </c:pt>
                <c:pt idx="3368">
                  <c:v>1191508.6299999913</c:v>
                </c:pt>
                <c:pt idx="3369">
                  <c:v>1191673.6299999913</c:v>
                </c:pt>
                <c:pt idx="3370">
                  <c:v>1191903.6299999913</c:v>
                </c:pt>
                <c:pt idx="3371">
                  <c:v>1192063.6299999913</c:v>
                </c:pt>
                <c:pt idx="3372">
                  <c:v>1192272.6299999913</c:v>
                </c:pt>
                <c:pt idx="3373">
                  <c:v>1192481.6299999913</c:v>
                </c:pt>
                <c:pt idx="3374">
                  <c:v>1192774.3599999913</c:v>
                </c:pt>
                <c:pt idx="3375">
                  <c:v>1193032.3599999913</c:v>
                </c:pt>
                <c:pt idx="3376">
                  <c:v>1193332.3599999913</c:v>
                </c:pt>
                <c:pt idx="3377">
                  <c:v>1193562.3599999913</c:v>
                </c:pt>
                <c:pt idx="3378">
                  <c:v>1193862.3599999913</c:v>
                </c:pt>
                <c:pt idx="3379">
                  <c:v>1194117.3599999913</c:v>
                </c:pt>
                <c:pt idx="3380">
                  <c:v>1194547.3599999913</c:v>
                </c:pt>
                <c:pt idx="3381">
                  <c:v>1195346.3599999913</c:v>
                </c:pt>
                <c:pt idx="3382">
                  <c:v>1196145.3599999913</c:v>
                </c:pt>
                <c:pt idx="3383">
                  <c:v>1196944.3599999913</c:v>
                </c:pt>
                <c:pt idx="3384">
                  <c:v>1197309.3399999912</c:v>
                </c:pt>
                <c:pt idx="3385">
                  <c:v>1197489.3399999912</c:v>
                </c:pt>
                <c:pt idx="3386">
                  <c:v>1197804.3399999912</c:v>
                </c:pt>
                <c:pt idx="3387">
                  <c:v>1198034.3399999912</c:v>
                </c:pt>
                <c:pt idx="3388">
                  <c:v>1198292.3399999912</c:v>
                </c:pt>
                <c:pt idx="3389">
                  <c:v>1198606.5699999912</c:v>
                </c:pt>
                <c:pt idx="3390">
                  <c:v>1198897.1099999913</c:v>
                </c:pt>
                <c:pt idx="3391">
                  <c:v>1199207.1099999913</c:v>
                </c:pt>
                <c:pt idx="3392">
                  <c:v>1199521.3399999912</c:v>
                </c:pt>
                <c:pt idx="3393">
                  <c:v>1199835.3399999912</c:v>
                </c:pt>
                <c:pt idx="3394">
                  <c:v>1201084.8399999912</c:v>
                </c:pt>
                <c:pt idx="3395">
                  <c:v>1201314.8399999912</c:v>
                </c:pt>
                <c:pt idx="3396">
                  <c:v>1201524.0399999912</c:v>
                </c:pt>
                <c:pt idx="3397">
                  <c:v>1201754.0399999912</c:v>
                </c:pt>
                <c:pt idx="3398">
                  <c:v>1202259.0399999912</c:v>
                </c:pt>
                <c:pt idx="3399">
                  <c:v>1202419.0399999912</c:v>
                </c:pt>
                <c:pt idx="3400">
                  <c:v>1202733.2699999912</c:v>
                </c:pt>
                <c:pt idx="3401">
                  <c:v>1203077.4099999911</c:v>
                </c:pt>
                <c:pt idx="3402">
                  <c:v>1203211.4099999911</c:v>
                </c:pt>
                <c:pt idx="3403">
                  <c:v>1203547.5099999912</c:v>
                </c:pt>
                <c:pt idx="3404">
                  <c:v>1203795.5099999912</c:v>
                </c:pt>
                <c:pt idx="3405">
                  <c:v>1204004.5099999912</c:v>
                </c:pt>
                <c:pt idx="3406">
                  <c:v>1204216.4299999911</c:v>
                </c:pt>
                <c:pt idx="3407">
                  <c:v>1204489.4299999911</c:v>
                </c:pt>
                <c:pt idx="3408">
                  <c:v>1204669.4299999911</c:v>
                </c:pt>
                <c:pt idx="3409">
                  <c:v>1204839.4099999911</c:v>
                </c:pt>
                <c:pt idx="3410">
                  <c:v>1205179.359999991</c:v>
                </c:pt>
                <c:pt idx="3411">
                  <c:v>1205609.359999991</c:v>
                </c:pt>
                <c:pt idx="3412">
                  <c:v>1206015.4899999909</c:v>
                </c:pt>
                <c:pt idx="3413">
                  <c:v>1206207.4899999909</c:v>
                </c:pt>
                <c:pt idx="3414">
                  <c:v>1206507.4899999909</c:v>
                </c:pt>
                <c:pt idx="3415">
                  <c:v>1206796.089999991</c:v>
                </c:pt>
                <c:pt idx="3416">
                  <c:v>1206949.559999991</c:v>
                </c:pt>
                <c:pt idx="3417">
                  <c:v>1207135.579999991</c:v>
                </c:pt>
                <c:pt idx="3418">
                  <c:v>1207365.579999991</c:v>
                </c:pt>
                <c:pt idx="3419">
                  <c:v>1207509.879999991</c:v>
                </c:pt>
                <c:pt idx="3420">
                  <c:v>1207670.349999991</c:v>
                </c:pt>
                <c:pt idx="3421">
                  <c:v>1207900.349999991</c:v>
                </c:pt>
                <c:pt idx="3422">
                  <c:v>1208060.819999991</c:v>
                </c:pt>
                <c:pt idx="3423">
                  <c:v>1208221.289999991</c:v>
                </c:pt>
                <c:pt idx="3424">
                  <c:v>1208651.289999991</c:v>
                </c:pt>
                <c:pt idx="3425">
                  <c:v>1209450.289999991</c:v>
                </c:pt>
                <c:pt idx="3426">
                  <c:v>1209750.289999991</c:v>
                </c:pt>
                <c:pt idx="3427">
                  <c:v>1209910.289999991</c:v>
                </c:pt>
                <c:pt idx="3428">
                  <c:v>1210090.289999991</c:v>
                </c:pt>
                <c:pt idx="3429">
                  <c:v>1210309.5199999909</c:v>
                </c:pt>
                <c:pt idx="3430">
                  <c:v>1210529.5199999909</c:v>
                </c:pt>
                <c:pt idx="3431">
                  <c:v>1210759.5199999909</c:v>
                </c:pt>
                <c:pt idx="3432">
                  <c:v>1210978.7499999909</c:v>
                </c:pt>
                <c:pt idx="3433">
                  <c:v>1211197.9799999909</c:v>
                </c:pt>
                <c:pt idx="3434">
                  <c:v>1211427.9799999909</c:v>
                </c:pt>
                <c:pt idx="3435">
                  <c:v>1211813.9799999909</c:v>
                </c:pt>
                <c:pt idx="3436">
                  <c:v>1212040.5199999909</c:v>
                </c:pt>
                <c:pt idx="3437">
                  <c:v>1212432.9999999909</c:v>
                </c:pt>
                <c:pt idx="3438">
                  <c:v>1212732.9999999909</c:v>
                </c:pt>
                <c:pt idx="3439">
                  <c:v>1213032.9999999909</c:v>
                </c:pt>
                <c:pt idx="3440">
                  <c:v>1213332.9999999909</c:v>
                </c:pt>
                <c:pt idx="3441">
                  <c:v>1214131.9999999909</c:v>
                </c:pt>
                <c:pt idx="3442">
                  <c:v>1215381.4999999909</c:v>
                </c:pt>
                <c:pt idx="3443">
                  <c:v>1215672.4999999909</c:v>
                </c:pt>
                <c:pt idx="3444">
                  <c:v>1215972.4999999909</c:v>
                </c:pt>
                <c:pt idx="3445">
                  <c:v>1216191.7299999909</c:v>
                </c:pt>
                <c:pt idx="3446">
                  <c:v>1216352.1999999909</c:v>
                </c:pt>
                <c:pt idx="3447">
                  <c:v>1216652.1999999909</c:v>
                </c:pt>
                <c:pt idx="3448">
                  <c:v>1216786.5999999908</c:v>
                </c:pt>
                <c:pt idx="3449">
                  <c:v>1217126.5499999907</c:v>
                </c:pt>
                <c:pt idx="3450">
                  <c:v>1217353.8799999908</c:v>
                </c:pt>
                <c:pt idx="3451">
                  <c:v>1217652.6099999908</c:v>
                </c:pt>
                <c:pt idx="3452">
                  <c:v>1217935.4499999909</c:v>
                </c:pt>
                <c:pt idx="3453">
                  <c:v>1218193.4499999909</c:v>
                </c:pt>
                <c:pt idx="3454">
                  <c:v>1218476.7799999909</c:v>
                </c:pt>
                <c:pt idx="3455">
                  <c:v>1218656.7799999909</c:v>
                </c:pt>
                <c:pt idx="3456">
                  <c:v>1219149.1499999911</c:v>
                </c:pt>
                <c:pt idx="3457">
                  <c:v>1219638.7699999912</c:v>
                </c:pt>
                <c:pt idx="3458">
                  <c:v>1219918.7699999912</c:v>
                </c:pt>
                <c:pt idx="3459">
                  <c:v>1220191.7699999912</c:v>
                </c:pt>
                <c:pt idx="3460">
                  <c:v>1220501.7699999912</c:v>
                </c:pt>
                <c:pt idx="3461">
                  <c:v>1220720.9999999912</c:v>
                </c:pt>
                <c:pt idx="3462">
                  <c:v>1220881.4699999911</c:v>
                </c:pt>
                <c:pt idx="3463">
                  <c:v>1221041.4699999911</c:v>
                </c:pt>
                <c:pt idx="3464">
                  <c:v>1221221.4699999911</c:v>
                </c:pt>
                <c:pt idx="3465">
                  <c:v>1221521.4699999911</c:v>
                </c:pt>
                <c:pt idx="3466">
                  <c:v>1221875.889999991</c:v>
                </c:pt>
                <c:pt idx="3467">
                  <c:v>1222149.619999991</c:v>
                </c:pt>
                <c:pt idx="3468">
                  <c:v>1222310.089999991</c:v>
                </c:pt>
                <c:pt idx="3469">
                  <c:v>1222740.089999991</c:v>
                </c:pt>
                <c:pt idx="3470">
                  <c:v>1222900.089999991</c:v>
                </c:pt>
                <c:pt idx="3471">
                  <c:v>1223128.089999991</c:v>
                </c:pt>
                <c:pt idx="3472">
                  <c:v>1223818.089999991</c:v>
                </c:pt>
                <c:pt idx="3473">
                  <c:v>1224248.089999991</c:v>
                </c:pt>
                <c:pt idx="3474">
                  <c:v>1224548.089999991</c:v>
                </c:pt>
                <c:pt idx="3475">
                  <c:v>1224728.089999991</c:v>
                </c:pt>
                <c:pt idx="3476">
                  <c:v>1224958.089999991</c:v>
                </c:pt>
                <c:pt idx="3477">
                  <c:v>1225138.089999991</c:v>
                </c:pt>
                <c:pt idx="3478">
                  <c:v>1225316.2499999909</c:v>
                </c:pt>
                <c:pt idx="3479">
                  <c:v>1225476.7199999909</c:v>
                </c:pt>
                <c:pt idx="3480">
                  <c:v>1225637.7199999909</c:v>
                </c:pt>
                <c:pt idx="3481">
                  <c:v>1225867.7199999909</c:v>
                </c:pt>
                <c:pt idx="3482">
                  <c:v>1226014.7199999909</c:v>
                </c:pt>
                <c:pt idx="3483">
                  <c:v>1226464.6599999908</c:v>
                </c:pt>
                <c:pt idx="3484">
                  <c:v>1226683.9099999908</c:v>
                </c:pt>
                <c:pt idx="3485">
                  <c:v>1226863.9099999908</c:v>
                </c:pt>
                <c:pt idx="3486">
                  <c:v>1227142.9099999908</c:v>
                </c:pt>
                <c:pt idx="3487">
                  <c:v>1227351.9099999908</c:v>
                </c:pt>
                <c:pt idx="3488">
                  <c:v>1227512.9099999908</c:v>
                </c:pt>
                <c:pt idx="3489">
                  <c:v>1227942.9099999908</c:v>
                </c:pt>
                <c:pt idx="3490">
                  <c:v>1228372.9099999908</c:v>
                </c:pt>
                <c:pt idx="3491">
                  <c:v>1229171.9099999908</c:v>
                </c:pt>
                <c:pt idx="3492">
                  <c:v>1230421.9099999908</c:v>
                </c:pt>
                <c:pt idx="3493">
                  <c:v>1230676.9099999908</c:v>
                </c:pt>
                <c:pt idx="3494">
                  <c:v>1231106.9099999908</c:v>
                </c:pt>
                <c:pt idx="3495">
                  <c:v>1231333.9099999908</c:v>
                </c:pt>
                <c:pt idx="3496">
                  <c:v>1231553.1399999908</c:v>
                </c:pt>
                <c:pt idx="3497">
                  <c:v>1231780.1399999908</c:v>
                </c:pt>
                <c:pt idx="3498">
                  <c:v>1232105.0899999908</c:v>
                </c:pt>
                <c:pt idx="3499">
                  <c:v>1232270.0899999908</c:v>
                </c:pt>
                <c:pt idx="3500">
                  <c:v>1232497.0899999908</c:v>
                </c:pt>
                <c:pt idx="3501">
                  <c:v>1232727.0899999908</c:v>
                </c:pt>
                <c:pt idx="3502">
                  <c:v>1232887.0899999908</c:v>
                </c:pt>
                <c:pt idx="3503">
                  <c:v>1233179.8199999908</c:v>
                </c:pt>
                <c:pt idx="3504">
                  <c:v>1233437.8199999908</c:v>
                </c:pt>
                <c:pt idx="3505">
                  <c:v>1233737.8199999908</c:v>
                </c:pt>
                <c:pt idx="3506">
                  <c:v>1233967.8199999908</c:v>
                </c:pt>
                <c:pt idx="3507">
                  <c:v>1234267.8199999908</c:v>
                </c:pt>
                <c:pt idx="3508">
                  <c:v>1234581.8199999908</c:v>
                </c:pt>
                <c:pt idx="3509">
                  <c:v>1234946.7999999907</c:v>
                </c:pt>
                <c:pt idx="3510">
                  <c:v>1235126.7999999907</c:v>
                </c:pt>
                <c:pt idx="3511">
                  <c:v>1235441.7999999907</c:v>
                </c:pt>
                <c:pt idx="3512">
                  <c:v>1235671.7999999907</c:v>
                </c:pt>
                <c:pt idx="3513">
                  <c:v>1235929.7999999907</c:v>
                </c:pt>
                <c:pt idx="3514">
                  <c:v>1236090.2699999907</c:v>
                </c:pt>
                <c:pt idx="3515">
                  <c:v>1236390.2699999907</c:v>
                </c:pt>
                <c:pt idx="3516">
                  <c:v>1236885.2699999907</c:v>
                </c:pt>
                <c:pt idx="3517">
                  <c:v>1237199.4999999907</c:v>
                </c:pt>
                <c:pt idx="3518">
                  <c:v>1237490.0399999907</c:v>
                </c:pt>
                <c:pt idx="3519">
                  <c:v>1237800.0399999907</c:v>
                </c:pt>
                <c:pt idx="3520">
                  <c:v>1238114.2699999907</c:v>
                </c:pt>
                <c:pt idx="3521">
                  <c:v>1238428.2699999907</c:v>
                </c:pt>
                <c:pt idx="3522">
                  <c:v>1239427.2699999907</c:v>
                </c:pt>
                <c:pt idx="3523">
                  <c:v>1240677.2699999907</c:v>
                </c:pt>
                <c:pt idx="3524">
                  <c:v>1240907.2699999907</c:v>
                </c:pt>
                <c:pt idx="3525">
                  <c:v>1241116.4699999907</c:v>
                </c:pt>
                <c:pt idx="3526">
                  <c:v>1241346.4699999907</c:v>
                </c:pt>
                <c:pt idx="3527">
                  <c:v>1241851.4699999907</c:v>
                </c:pt>
                <c:pt idx="3528">
                  <c:v>1242376.4199999906</c:v>
                </c:pt>
                <c:pt idx="3529">
                  <c:v>1242690.6499999906</c:v>
                </c:pt>
                <c:pt idx="3530">
                  <c:v>1243034.7899999905</c:v>
                </c:pt>
                <c:pt idx="3531">
                  <c:v>1243168.7899999905</c:v>
                </c:pt>
                <c:pt idx="3532">
                  <c:v>1243329.2599999905</c:v>
                </c:pt>
                <c:pt idx="3533">
                  <c:v>1243538.2599999905</c:v>
                </c:pt>
                <c:pt idx="3534">
                  <c:v>1244787.7599999905</c:v>
                </c:pt>
                <c:pt idx="3535">
                  <c:v>1244999.6799999904</c:v>
                </c:pt>
                <c:pt idx="3536">
                  <c:v>1245272.6799999904</c:v>
                </c:pt>
                <c:pt idx="3537">
                  <c:v>1245452.6799999904</c:v>
                </c:pt>
                <c:pt idx="3538">
                  <c:v>1245622.6599999904</c:v>
                </c:pt>
                <c:pt idx="3539">
                  <c:v>1245962.6099999903</c:v>
                </c:pt>
                <c:pt idx="3540">
                  <c:v>1246123.0799999903</c:v>
                </c:pt>
                <c:pt idx="3541">
                  <c:v>1246411.6799999904</c:v>
                </c:pt>
                <c:pt idx="3542">
                  <c:v>1246565.1499999904</c:v>
                </c:pt>
                <c:pt idx="3543">
                  <c:v>1246751.1699999904</c:v>
                </c:pt>
                <c:pt idx="3544">
                  <c:v>1246981.1699999904</c:v>
                </c:pt>
                <c:pt idx="3545">
                  <c:v>1247125.4699999904</c:v>
                </c:pt>
                <c:pt idx="3546">
                  <c:v>1247317.4699999904</c:v>
                </c:pt>
                <c:pt idx="3547">
                  <c:v>1247565.4699999904</c:v>
                </c:pt>
                <c:pt idx="3548">
                  <c:v>1247725.9399999904</c:v>
                </c:pt>
                <c:pt idx="3549">
                  <c:v>1247955.9399999904</c:v>
                </c:pt>
                <c:pt idx="3550">
                  <c:v>1248116.4099999904</c:v>
                </c:pt>
                <c:pt idx="3551">
                  <c:v>1248276.8799999903</c:v>
                </c:pt>
                <c:pt idx="3552">
                  <c:v>1248706.8799999903</c:v>
                </c:pt>
                <c:pt idx="3553">
                  <c:v>1248866.8799999903</c:v>
                </c:pt>
                <c:pt idx="3554">
                  <c:v>1249046.8799999903</c:v>
                </c:pt>
                <c:pt idx="3555">
                  <c:v>1249266.1099999903</c:v>
                </c:pt>
                <c:pt idx="3556">
                  <c:v>1249496.1099999903</c:v>
                </c:pt>
                <c:pt idx="3557">
                  <c:v>1249779.4399999904</c:v>
                </c:pt>
                <c:pt idx="3558">
                  <c:v>1250028.4699999904</c:v>
                </c:pt>
                <c:pt idx="3559">
                  <c:v>1250247.6999999904</c:v>
                </c:pt>
                <c:pt idx="3560">
                  <c:v>1250466.9299999904</c:v>
                </c:pt>
                <c:pt idx="3561">
                  <c:v>1250696.9299999904</c:v>
                </c:pt>
                <c:pt idx="3562">
                  <c:v>1250923.4699999904</c:v>
                </c:pt>
                <c:pt idx="3563">
                  <c:v>1251315.9499999904</c:v>
                </c:pt>
                <c:pt idx="3564">
                  <c:v>1251615.9499999904</c:v>
                </c:pt>
                <c:pt idx="3565">
                  <c:v>1251915.9499999904</c:v>
                </c:pt>
                <c:pt idx="3566">
                  <c:v>1252215.9499999904</c:v>
                </c:pt>
                <c:pt idx="3567">
                  <c:v>1254714.9499999904</c:v>
                </c:pt>
                <c:pt idx="3568">
                  <c:v>1255005.9499999904</c:v>
                </c:pt>
                <c:pt idx="3569">
                  <c:v>1255305.9499999904</c:v>
                </c:pt>
                <c:pt idx="3570">
                  <c:v>1255466.4199999904</c:v>
                </c:pt>
                <c:pt idx="3571">
                  <c:v>1255766.4199999904</c:v>
                </c:pt>
                <c:pt idx="3572">
                  <c:v>1255900.8199999903</c:v>
                </c:pt>
                <c:pt idx="3573">
                  <c:v>1256240.7699999902</c:v>
                </c:pt>
                <c:pt idx="3574">
                  <c:v>1256470.7699999902</c:v>
                </c:pt>
                <c:pt idx="3575">
                  <c:v>1256690.7699999902</c:v>
                </c:pt>
                <c:pt idx="3576">
                  <c:v>1256989.4999999902</c:v>
                </c:pt>
                <c:pt idx="3577">
                  <c:v>1257272.3399999903</c:v>
                </c:pt>
                <c:pt idx="3578">
                  <c:v>1257530.3399999903</c:v>
                </c:pt>
                <c:pt idx="3579">
                  <c:v>1257830.3399999903</c:v>
                </c:pt>
                <c:pt idx="3580">
                  <c:v>1258313.3899999904</c:v>
                </c:pt>
                <c:pt idx="3581">
                  <c:v>1258594.1799999904</c:v>
                </c:pt>
                <c:pt idx="3582">
                  <c:v>1258774.1799999904</c:v>
                </c:pt>
                <c:pt idx="3583">
                  <c:v>1259263.7999999905</c:v>
                </c:pt>
                <c:pt idx="3584">
                  <c:v>1259543.7999999905</c:v>
                </c:pt>
                <c:pt idx="3585">
                  <c:v>1259827.1299999906</c:v>
                </c:pt>
                <c:pt idx="3586">
                  <c:v>1260100.1299999906</c:v>
                </c:pt>
                <c:pt idx="3587">
                  <c:v>1260410.1299999906</c:v>
                </c:pt>
                <c:pt idx="3588">
                  <c:v>1260710.1299999906</c:v>
                </c:pt>
                <c:pt idx="3589">
                  <c:v>1261960.1299999906</c:v>
                </c:pt>
                <c:pt idx="3590">
                  <c:v>1262759.1299999906</c:v>
                </c:pt>
                <c:pt idx="3591">
                  <c:v>1263189.1299999906</c:v>
                </c:pt>
                <c:pt idx="3592">
                  <c:v>1263619.1299999906</c:v>
                </c:pt>
                <c:pt idx="3593">
                  <c:v>1263973.5499999905</c:v>
                </c:pt>
                <c:pt idx="3594">
                  <c:v>1264247.2799999905</c:v>
                </c:pt>
                <c:pt idx="3595">
                  <c:v>1264407.7499999905</c:v>
                </c:pt>
                <c:pt idx="3596">
                  <c:v>1264837.7499999905</c:v>
                </c:pt>
                <c:pt idx="3597">
                  <c:v>1265056.9799999904</c:v>
                </c:pt>
                <c:pt idx="3598">
                  <c:v>1265284.9799999904</c:v>
                </c:pt>
                <c:pt idx="3599">
                  <c:v>1265514.9799999904</c:v>
                </c:pt>
                <c:pt idx="3600">
                  <c:v>1265694.9799999904</c:v>
                </c:pt>
                <c:pt idx="3601">
                  <c:v>1265873.1399999904</c:v>
                </c:pt>
                <c:pt idx="3602">
                  <c:v>1266153.1399999904</c:v>
                </c:pt>
                <c:pt idx="3603">
                  <c:v>1266313.6099999903</c:v>
                </c:pt>
                <c:pt idx="3604">
                  <c:v>1266474.6099999903</c:v>
                </c:pt>
                <c:pt idx="3605">
                  <c:v>1266704.6099999903</c:v>
                </c:pt>
                <c:pt idx="3606">
                  <c:v>1267196.9799999904</c:v>
                </c:pt>
                <c:pt idx="3607">
                  <c:v>1267646.9199999904</c:v>
                </c:pt>
                <c:pt idx="3608">
                  <c:v>1267925.9199999904</c:v>
                </c:pt>
                <c:pt idx="3609">
                  <c:v>1268134.9199999904</c:v>
                </c:pt>
                <c:pt idx="3610">
                  <c:v>1268294.9199999904</c:v>
                </c:pt>
                <c:pt idx="3611">
                  <c:v>1268474.9199999904</c:v>
                </c:pt>
                <c:pt idx="3612">
                  <c:v>1269473.9199999904</c:v>
                </c:pt>
                <c:pt idx="3613">
                  <c:v>1270272.9199999904</c:v>
                </c:pt>
                <c:pt idx="3614">
                  <c:v>1270527.9199999904</c:v>
                </c:pt>
                <c:pt idx="3615">
                  <c:v>1270957.9199999904</c:v>
                </c:pt>
                <c:pt idx="3616">
                  <c:v>1271177.1499999904</c:v>
                </c:pt>
                <c:pt idx="3617">
                  <c:v>1271502.0999999903</c:v>
                </c:pt>
                <c:pt idx="3618">
                  <c:v>1271667.0999999903</c:v>
                </c:pt>
                <c:pt idx="3619">
                  <c:v>1271847.0999999903</c:v>
                </c:pt>
                <c:pt idx="3620">
                  <c:v>1272149.3199999903</c:v>
                </c:pt>
                <c:pt idx="3621">
                  <c:v>1272535.3199999903</c:v>
                </c:pt>
                <c:pt idx="3622">
                  <c:v>1273030.3199999903</c:v>
                </c:pt>
                <c:pt idx="3623">
                  <c:v>1273204.7499999902</c:v>
                </c:pt>
                <c:pt idx="3624">
                  <c:v>1273365.2199999902</c:v>
                </c:pt>
                <c:pt idx="3625">
                  <c:v>1273657.9499999902</c:v>
                </c:pt>
                <c:pt idx="3626">
                  <c:v>1273915.9499999902</c:v>
                </c:pt>
                <c:pt idx="3627">
                  <c:v>1274076.9499999902</c:v>
                </c:pt>
                <c:pt idx="3628">
                  <c:v>1274376.9499999902</c:v>
                </c:pt>
                <c:pt idx="3629">
                  <c:v>1274606.9499999902</c:v>
                </c:pt>
                <c:pt idx="3630">
                  <c:v>1274906.9499999902</c:v>
                </c:pt>
                <c:pt idx="3631">
                  <c:v>1275905.9499999902</c:v>
                </c:pt>
                <c:pt idx="3632">
                  <c:v>1277904.9499999902</c:v>
                </c:pt>
                <c:pt idx="3633">
                  <c:v>1278304.4499999902</c:v>
                </c:pt>
                <c:pt idx="3634">
                  <c:v>1278618.6799999902</c:v>
                </c:pt>
                <c:pt idx="3635">
                  <c:v>1278932.6799999902</c:v>
                </c:pt>
                <c:pt idx="3636">
                  <c:v>1279092.6799999902</c:v>
                </c:pt>
                <c:pt idx="3637">
                  <c:v>1279457.6599999901</c:v>
                </c:pt>
                <c:pt idx="3638">
                  <c:v>1280147.6599999901</c:v>
                </c:pt>
                <c:pt idx="3639">
                  <c:v>1280307.6599999901</c:v>
                </c:pt>
                <c:pt idx="3640">
                  <c:v>1280487.6599999901</c:v>
                </c:pt>
                <c:pt idx="3641">
                  <c:v>1280802.6599999901</c:v>
                </c:pt>
                <c:pt idx="3642">
                  <c:v>1281032.6599999901</c:v>
                </c:pt>
                <c:pt idx="3643">
                  <c:v>1281290.6599999901</c:v>
                </c:pt>
                <c:pt idx="3644">
                  <c:v>1281450.6599999901</c:v>
                </c:pt>
                <c:pt idx="3645">
                  <c:v>1281764.8899999901</c:v>
                </c:pt>
                <c:pt idx="3646">
                  <c:v>1281925.3599999901</c:v>
                </c:pt>
                <c:pt idx="3647">
                  <c:v>1282225.3599999901</c:v>
                </c:pt>
                <c:pt idx="3648">
                  <c:v>1282385.8299999901</c:v>
                </c:pt>
                <c:pt idx="3649">
                  <c:v>1282676.3699999901</c:v>
                </c:pt>
                <c:pt idx="3650">
                  <c:v>1282986.3699999901</c:v>
                </c:pt>
                <c:pt idx="3651">
                  <c:v>1282986.3699999901</c:v>
                </c:pt>
                <c:pt idx="3652">
                  <c:v>1283216.3699999901</c:v>
                </c:pt>
                <c:pt idx="3653">
                  <c:v>1283425.5699999901</c:v>
                </c:pt>
                <c:pt idx="3654">
                  <c:v>1283655.5699999901</c:v>
                </c:pt>
                <c:pt idx="3655">
                  <c:v>1284160.5699999901</c:v>
                </c:pt>
                <c:pt idx="3656">
                  <c:v>1284511.3399999901</c:v>
                </c:pt>
                <c:pt idx="3657">
                  <c:v>1284886.3399999901</c:v>
                </c:pt>
                <c:pt idx="3658">
                  <c:v>1285270.3399999901</c:v>
                </c:pt>
                <c:pt idx="3659">
                  <c:v>1285584.5699999901</c:v>
                </c:pt>
                <c:pt idx="3660">
                  <c:v>1285928.70999999</c:v>
                </c:pt>
                <c:pt idx="3661">
                  <c:v>1286062.70999999</c:v>
                </c:pt>
                <c:pt idx="3662">
                  <c:v>1286209.70999999</c:v>
                </c:pt>
                <c:pt idx="3663">
                  <c:v>1286734.6599999899</c:v>
                </c:pt>
                <c:pt idx="3664">
                  <c:v>1286943.1899999899</c:v>
                </c:pt>
                <c:pt idx="3665">
                  <c:v>1287151.71999999</c:v>
                </c:pt>
                <c:pt idx="3666">
                  <c:v>1287360.71999999</c:v>
                </c:pt>
                <c:pt idx="3667">
                  <c:v>1288159.71999999</c:v>
                </c:pt>
                <c:pt idx="3668">
                  <c:v>1288784.21999999</c:v>
                </c:pt>
                <c:pt idx="3669">
                  <c:v>1288944.6899999899</c:v>
                </c:pt>
                <c:pt idx="3670">
                  <c:v>1289105.1599999899</c:v>
                </c:pt>
                <c:pt idx="3671">
                  <c:v>1289535.1599999899</c:v>
                </c:pt>
                <c:pt idx="3672">
                  <c:v>1289747.0799999898</c:v>
                </c:pt>
                <c:pt idx="3673">
                  <c:v>1290020.0799999898</c:v>
                </c:pt>
                <c:pt idx="3674">
                  <c:v>1290200.0799999898</c:v>
                </c:pt>
                <c:pt idx="3675">
                  <c:v>1290370.0599999898</c:v>
                </c:pt>
                <c:pt idx="3676">
                  <c:v>1290600.0599999898</c:v>
                </c:pt>
                <c:pt idx="3677">
                  <c:v>1290884.0599999898</c:v>
                </c:pt>
                <c:pt idx="3678">
                  <c:v>1291172.6599999899</c:v>
                </c:pt>
                <c:pt idx="3679">
                  <c:v>1291326.1299999899</c:v>
                </c:pt>
                <c:pt idx="3680">
                  <c:v>1291512.1499999899</c:v>
                </c:pt>
                <c:pt idx="3681">
                  <c:v>1291742.1499999899</c:v>
                </c:pt>
                <c:pt idx="3682">
                  <c:v>1291886.4499999899</c:v>
                </c:pt>
                <c:pt idx="3683">
                  <c:v>1292078.4499999899</c:v>
                </c:pt>
                <c:pt idx="3684">
                  <c:v>1292326.4499999899</c:v>
                </c:pt>
                <c:pt idx="3685">
                  <c:v>1292486.9199999899</c:v>
                </c:pt>
                <c:pt idx="3686">
                  <c:v>1292716.9199999899</c:v>
                </c:pt>
                <c:pt idx="3687">
                  <c:v>1293966.9199999899</c:v>
                </c:pt>
                <c:pt idx="3688">
                  <c:v>1294765.9199999899</c:v>
                </c:pt>
                <c:pt idx="3689">
                  <c:v>1295564.9199999899</c:v>
                </c:pt>
                <c:pt idx="3690">
                  <c:v>1295864.9199999899</c:v>
                </c:pt>
                <c:pt idx="3691">
                  <c:v>1296178.9199999899</c:v>
                </c:pt>
                <c:pt idx="3692">
                  <c:v>1296405.9199999899</c:v>
                </c:pt>
                <c:pt idx="3693">
                  <c:v>1296565.9199999899</c:v>
                </c:pt>
                <c:pt idx="3694">
                  <c:v>1296745.9199999899</c:v>
                </c:pt>
                <c:pt idx="3695">
                  <c:v>1296965.1499999899</c:v>
                </c:pt>
                <c:pt idx="3696">
                  <c:v>1297185.1499999899</c:v>
                </c:pt>
                <c:pt idx="3697">
                  <c:v>1297479.1499999899</c:v>
                </c:pt>
                <c:pt idx="3698">
                  <c:v>1297779.1499999899</c:v>
                </c:pt>
                <c:pt idx="3699">
                  <c:v>1297998.3799999899</c:v>
                </c:pt>
                <c:pt idx="3700">
                  <c:v>1298217.6099999899</c:v>
                </c:pt>
                <c:pt idx="3701">
                  <c:v>1298447.6099999899</c:v>
                </c:pt>
                <c:pt idx="3702">
                  <c:v>1298730.9399999899</c:v>
                </c:pt>
                <c:pt idx="3703">
                  <c:v>1299010.9399999899</c:v>
                </c:pt>
                <c:pt idx="3704">
                  <c:v>1299237.47999999</c:v>
                </c:pt>
                <c:pt idx="3705">
                  <c:v>1299629.95999999</c:v>
                </c:pt>
                <c:pt idx="3706">
                  <c:v>1299929.95999999</c:v>
                </c:pt>
                <c:pt idx="3707">
                  <c:v>1300229.95999999</c:v>
                </c:pt>
                <c:pt idx="3708">
                  <c:v>1301028.95999999</c:v>
                </c:pt>
                <c:pt idx="3709">
                  <c:v>1303028.95999999</c:v>
                </c:pt>
                <c:pt idx="3710">
                  <c:v>1303827.95999999</c:v>
                </c:pt>
                <c:pt idx="3711">
                  <c:v>1304127.95999999</c:v>
                </c:pt>
                <c:pt idx="3712">
                  <c:v>1304418.95999999</c:v>
                </c:pt>
                <c:pt idx="3713">
                  <c:v>1304718.95999999</c:v>
                </c:pt>
                <c:pt idx="3714">
                  <c:v>1304879.4299999899</c:v>
                </c:pt>
                <c:pt idx="3715">
                  <c:v>1305013.8299999898</c:v>
                </c:pt>
                <c:pt idx="3716">
                  <c:v>1305243.8299999898</c:v>
                </c:pt>
                <c:pt idx="3717">
                  <c:v>1305473.8299999898</c:v>
                </c:pt>
                <c:pt idx="3718">
                  <c:v>1305772.5599999898</c:v>
                </c:pt>
                <c:pt idx="3719">
                  <c:v>1306055.3999999899</c:v>
                </c:pt>
                <c:pt idx="3720">
                  <c:v>1306574.1699999899</c:v>
                </c:pt>
                <c:pt idx="3721">
                  <c:v>1306832.1699999899</c:v>
                </c:pt>
                <c:pt idx="3722">
                  <c:v>1307012.1699999899</c:v>
                </c:pt>
                <c:pt idx="3723">
                  <c:v>1307501.78999999</c:v>
                </c:pt>
                <c:pt idx="3724">
                  <c:v>1307801.78999999</c:v>
                </c:pt>
                <c:pt idx="3725">
                  <c:v>1308082.5799999901</c:v>
                </c:pt>
                <c:pt idx="3726">
                  <c:v>1308331.5799999901</c:v>
                </c:pt>
                <c:pt idx="3727">
                  <c:v>1308614.9099999901</c:v>
                </c:pt>
                <c:pt idx="3728">
                  <c:v>1308887.9099999901</c:v>
                </c:pt>
                <c:pt idx="3729">
                  <c:v>1309197.9099999901</c:v>
                </c:pt>
                <c:pt idx="3730">
                  <c:v>1309358.3799999901</c:v>
                </c:pt>
                <c:pt idx="3731">
                  <c:v>1309538.3799999901</c:v>
                </c:pt>
                <c:pt idx="3732">
                  <c:v>1310337.3799999901</c:v>
                </c:pt>
                <c:pt idx="3733">
                  <c:v>1310767.3799999901</c:v>
                </c:pt>
                <c:pt idx="3734">
                  <c:v>1311197.3799999901</c:v>
                </c:pt>
                <c:pt idx="3735">
                  <c:v>1311551.79999999</c:v>
                </c:pt>
                <c:pt idx="3736">
                  <c:v>1311825.52999999</c:v>
                </c:pt>
                <c:pt idx="3737">
                  <c:v>1311985.99999999</c:v>
                </c:pt>
                <c:pt idx="3738">
                  <c:v>1312415.99999999</c:v>
                </c:pt>
                <c:pt idx="3739">
                  <c:v>1312635.22999999</c:v>
                </c:pt>
                <c:pt idx="3740">
                  <c:v>1312863.22999999</c:v>
                </c:pt>
                <c:pt idx="3741">
                  <c:v>1313093.22999999</c:v>
                </c:pt>
                <c:pt idx="3742">
                  <c:v>1313273.22999999</c:v>
                </c:pt>
                <c:pt idx="3743">
                  <c:v>1313657.22999999</c:v>
                </c:pt>
                <c:pt idx="3744">
                  <c:v>1313835.3899999899</c:v>
                </c:pt>
                <c:pt idx="3745">
                  <c:v>1313996.3899999899</c:v>
                </c:pt>
                <c:pt idx="3746">
                  <c:v>1314488.75999999</c:v>
                </c:pt>
                <c:pt idx="3747">
                  <c:v>1314635.75999999</c:v>
                </c:pt>
                <c:pt idx="3748">
                  <c:v>1314915.75999999</c:v>
                </c:pt>
                <c:pt idx="3749">
                  <c:v>1315365.6999999899</c:v>
                </c:pt>
                <c:pt idx="3750">
                  <c:v>1315644.6999999899</c:v>
                </c:pt>
                <c:pt idx="3751">
                  <c:v>1315853.6999999899</c:v>
                </c:pt>
                <c:pt idx="3752">
                  <c:v>1316013.6999999899</c:v>
                </c:pt>
                <c:pt idx="3753">
                  <c:v>1317012.6999999899</c:v>
                </c:pt>
                <c:pt idx="3754">
                  <c:v>1317312.6999999899</c:v>
                </c:pt>
                <c:pt idx="3755">
                  <c:v>1317542.6999999899</c:v>
                </c:pt>
                <c:pt idx="3756">
                  <c:v>1317842.6999999899</c:v>
                </c:pt>
                <c:pt idx="3757">
                  <c:v>1318097.6999999899</c:v>
                </c:pt>
                <c:pt idx="3758">
                  <c:v>1318527.6999999899</c:v>
                </c:pt>
                <c:pt idx="3759">
                  <c:v>1318746.9299999899</c:v>
                </c:pt>
                <c:pt idx="3760">
                  <c:v>1318973.9299999899</c:v>
                </c:pt>
                <c:pt idx="3761">
                  <c:v>1319298.8799999899</c:v>
                </c:pt>
                <c:pt idx="3762">
                  <c:v>1319463.8799999899</c:v>
                </c:pt>
                <c:pt idx="3763">
                  <c:v>1319690.8799999899</c:v>
                </c:pt>
                <c:pt idx="3764">
                  <c:v>1319870.8799999899</c:v>
                </c:pt>
                <c:pt idx="3765">
                  <c:v>1320030.8799999899</c:v>
                </c:pt>
                <c:pt idx="3766">
                  <c:v>1320330.8799999899</c:v>
                </c:pt>
                <c:pt idx="3767">
                  <c:v>1320560.8799999899</c:v>
                </c:pt>
                <c:pt idx="3768">
                  <c:v>1320946.8799999899</c:v>
                </c:pt>
                <c:pt idx="3769">
                  <c:v>1321249.0999999898</c:v>
                </c:pt>
                <c:pt idx="3770">
                  <c:v>1321732.1499999899</c:v>
                </c:pt>
                <c:pt idx="3771">
                  <c:v>1322032.1499999899</c:v>
                </c:pt>
                <c:pt idx="3772">
                  <c:v>1322324.8799999899</c:v>
                </c:pt>
                <c:pt idx="3773">
                  <c:v>1322582.8799999899</c:v>
                </c:pt>
                <c:pt idx="3774">
                  <c:v>1323381.8799999899</c:v>
                </c:pt>
                <c:pt idx="3775">
                  <c:v>1324630.8799999899</c:v>
                </c:pt>
                <c:pt idx="3776">
                  <c:v>1325429.8799999899</c:v>
                </c:pt>
                <c:pt idx="3777">
                  <c:v>1327428.8799999899</c:v>
                </c:pt>
                <c:pt idx="3778">
                  <c:v>1327743.1099999899</c:v>
                </c:pt>
                <c:pt idx="3779">
                  <c:v>1328057.1099999899</c:v>
                </c:pt>
                <c:pt idx="3780">
                  <c:v>1328422.0899999898</c:v>
                </c:pt>
                <c:pt idx="3781">
                  <c:v>1328602.0899999898</c:v>
                </c:pt>
                <c:pt idx="3782">
                  <c:v>1328902.0899999898</c:v>
                </c:pt>
                <c:pt idx="3783">
                  <c:v>1329310.0899999898</c:v>
                </c:pt>
                <c:pt idx="3784">
                  <c:v>1329470.3499999898</c:v>
                </c:pt>
                <c:pt idx="3785">
                  <c:v>1329785.3499999898</c:v>
                </c:pt>
                <c:pt idx="3786">
                  <c:v>1330015.3499999898</c:v>
                </c:pt>
                <c:pt idx="3787">
                  <c:v>1330273.3499999898</c:v>
                </c:pt>
                <c:pt idx="3788">
                  <c:v>1330433.3499999898</c:v>
                </c:pt>
                <c:pt idx="3789">
                  <c:v>1330747.5999999898</c:v>
                </c:pt>
                <c:pt idx="3790">
                  <c:v>1331038.1399999899</c:v>
                </c:pt>
                <c:pt idx="3791">
                  <c:v>1331198.6099999899</c:v>
                </c:pt>
                <c:pt idx="3792">
                  <c:v>1331498.6099999899</c:v>
                </c:pt>
                <c:pt idx="3793">
                  <c:v>1331993.6099999899</c:v>
                </c:pt>
                <c:pt idx="3794">
                  <c:v>1332303.6099999899</c:v>
                </c:pt>
                <c:pt idx="3795">
                  <c:v>1332522.6099999899</c:v>
                </c:pt>
                <c:pt idx="3796">
                  <c:v>1333321.6099999899</c:v>
                </c:pt>
                <c:pt idx="3797">
                  <c:v>1334320.6099999899</c:v>
                </c:pt>
                <c:pt idx="3798">
                  <c:v>1334550.6099999899</c:v>
                </c:pt>
                <c:pt idx="3799">
                  <c:v>1334759.8099999898</c:v>
                </c:pt>
                <c:pt idx="3800">
                  <c:v>1334989.8099999898</c:v>
                </c:pt>
                <c:pt idx="3801">
                  <c:v>1335216.8099999898</c:v>
                </c:pt>
                <c:pt idx="3802">
                  <c:v>1335721.8099999898</c:v>
                </c:pt>
                <c:pt idx="3803">
                  <c:v>1336036.0399999898</c:v>
                </c:pt>
                <c:pt idx="3804">
                  <c:v>1336380.1799999897</c:v>
                </c:pt>
                <c:pt idx="3805">
                  <c:v>1336730.9499999897</c:v>
                </c:pt>
                <c:pt idx="3806">
                  <c:v>1337255.8999999897</c:v>
                </c:pt>
                <c:pt idx="3807">
                  <c:v>1337430.3299999896</c:v>
                </c:pt>
                <c:pt idx="3808">
                  <c:v>1337660.3299999896</c:v>
                </c:pt>
                <c:pt idx="3809">
                  <c:v>1337820.7999999896</c:v>
                </c:pt>
                <c:pt idx="3810">
                  <c:v>1337981.2699999895</c:v>
                </c:pt>
                <c:pt idx="3811">
                  <c:v>1338411.2699999895</c:v>
                </c:pt>
                <c:pt idx="3812">
                  <c:v>1338623.1899999895</c:v>
                </c:pt>
                <c:pt idx="3813">
                  <c:v>1338896.1899999895</c:v>
                </c:pt>
                <c:pt idx="3814">
                  <c:v>1339076.1899999895</c:v>
                </c:pt>
                <c:pt idx="3815">
                  <c:v>1339236.1899999895</c:v>
                </c:pt>
                <c:pt idx="3816">
                  <c:v>1339406.1699999894</c:v>
                </c:pt>
                <c:pt idx="3817">
                  <c:v>1339566.6399999894</c:v>
                </c:pt>
                <c:pt idx="3818">
                  <c:v>1339830.3699999894</c:v>
                </c:pt>
                <c:pt idx="3819">
                  <c:v>1340125.3699999894</c:v>
                </c:pt>
                <c:pt idx="3820">
                  <c:v>1340413.9699999895</c:v>
                </c:pt>
                <c:pt idx="3821">
                  <c:v>1340567.4399999895</c:v>
                </c:pt>
                <c:pt idx="3822">
                  <c:v>1340753.4599999895</c:v>
                </c:pt>
                <c:pt idx="3823">
                  <c:v>1340983.4599999895</c:v>
                </c:pt>
                <c:pt idx="3824">
                  <c:v>1341127.7599999895</c:v>
                </c:pt>
                <c:pt idx="3825">
                  <c:v>1341288.2299999895</c:v>
                </c:pt>
                <c:pt idx="3826">
                  <c:v>1341480.2299999895</c:v>
                </c:pt>
                <c:pt idx="3827">
                  <c:v>1341728.2899999896</c:v>
                </c:pt>
                <c:pt idx="3828">
                  <c:v>1341888.7599999895</c:v>
                </c:pt>
                <c:pt idx="3829">
                  <c:v>1342887.7599999895</c:v>
                </c:pt>
                <c:pt idx="3830">
                  <c:v>1343096.7599999895</c:v>
                </c:pt>
                <c:pt idx="3831">
                  <c:v>1343396.7599999895</c:v>
                </c:pt>
                <c:pt idx="3832">
                  <c:v>1343556.7599999895</c:v>
                </c:pt>
                <c:pt idx="3833">
                  <c:v>1343736.7599999895</c:v>
                </c:pt>
                <c:pt idx="3834">
                  <c:v>1343955.9899999895</c:v>
                </c:pt>
                <c:pt idx="3835">
                  <c:v>1344430.8899999894</c:v>
                </c:pt>
                <c:pt idx="3836">
                  <c:v>1344591.3599999894</c:v>
                </c:pt>
                <c:pt idx="3837">
                  <c:v>1344832.3599999894</c:v>
                </c:pt>
                <c:pt idx="3838">
                  <c:v>1345062.3599999894</c:v>
                </c:pt>
                <c:pt idx="3839">
                  <c:v>1345281.5899999894</c:v>
                </c:pt>
                <c:pt idx="3840">
                  <c:v>1345500.8199999894</c:v>
                </c:pt>
                <c:pt idx="3841">
                  <c:v>1345730.8199999894</c:v>
                </c:pt>
                <c:pt idx="3842">
                  <c:v>1346024.8199999894</c:v>
                </c:pt>
                <c:pt idx="3843">
                  <c:v>1346308.1499999894</c:v>
                </c:pt>
                <c:pt idx="3844">
                  <c:v>1346588.1499999894</c:v>
                </c:pt>
                <c:pt idx="3845">
                  <c:v>1346814.6899999895</c:v>
                </c:pt>
                <c:pt idx="3846">
                  <c:v>1347207.1699999894</c:v>
                </c:pt>
                <c:pt idx="3847">
                  <c:v>1347367.6399999894</c:v>
                </c:pt>
                <c:pt idx="3848">
                  <c:v>1347667.6399999894</c:v>
                </c:pt>
                <c:pt idx="3849">
                  <c:v>1347967.6399999894</c:v>
                </c:pt>
                <c:pt idx="3850">
                  <c:v>1348766.6399999894</c:v>
                </c:pt>
                <c:pt idx="3851">
                  <c:v>1349066.6399999894</c:v>
                </c:pt>
                <c:pt idx="3852">
                  <c:v>1349357.6399999894</c:v>
                </c:pt>
                <c:pt idx="3853">
                  <c:v>1349657.6399999894</c:v>
                </c:pt>
                <c:pt idx="3854">
                  <c:v>1350347.6399999894</c:v>
                </c:pt>
                <c:pt idx="3855">
                  <c:v>1350508.1099999894</c:v>
                </c:pt>
                <c:pt idx="3856">
                  <c:v>1350642.5099999893</c:v>
                </c:pt>
                <c:pt idx="3857">
                  <c:v>1350869.8399999894</c:v>
                </c:pt>
                <c:pt idx="3858">
                  <c:v>1351168.5699999894</c:v>
                </c:pt>
                <c:pt idx="3859">
                  <c:v>1351488.5699999894</c:v>
                </c:pt>
                <c:pt idx="3860">
                  <c:v>1351680.5699999894</c:v>
                </c:pt>
                <c:pt idx="3861">
                  <c:v>1351963.4099999894</c:v>
                </c:pt>
                <c:pt idx="3862">
                  <c:v>1352221.4099999894</c:v>
                </c:pt>
                <c:pt idx="3863">
                  <c:v>1352401.4099999894</c:v>
                </c:pt>
                <c:pt idx="3864">
                  <c:v>1352890.9099999894</c:v>
                </c:pt>
                <c:pt idx="3865">
                  <c:v>1353050.9099999894</c:v>
                </c:pt>
                <c:pt idx="3866">
                  <c:v>1353425.9099999894</c:v>
                </c:pt>
                <c:pt idx="3867">
                  <c:v>1353725.9099999894</c:v>
                </c:pt>
                <c:pt idx="3868">
                  <c:v>1354009.2399999895</c:v>
                </c:pt>
                <c:pt idx="3869">
                  <c:v>1354282.2399999895</c:v>
                </c:pt>
                <c:pt idx="3870">
                  <c:v>1354592.2399999895</c:v>
                </c:pt>
                <c:pt idx="3871">
                  <c:v>1354752.7099999895</c:v>
                </c:pt>
                <c:pt idx="3872">
                  <c:v>1354913.7099999895</c:v>
                </c:pt>
                <c:pt idx="3873">
                  <c:v>1355912.7099999895</c:v>
                </c:pt>
                <c:pt idx="3874">
                  <c:v>1356711.7099999895</c:v>
                </c:pt>
                <c:pt idx="3875">
                  <c:v>1357141.7099999895</c:v>
                </c:pt>
                <c:pt idx="3876">
                  <c:v>1357571.7099999895</c:v>
                </c:pt>
                <c:pt idx="3877">
                  <c:v>1357926.1299999894</c:v>
                </c:pt>
                <c:pt idx="3878">
                  <c:v>1358199.8599999894</c:v>
                </c:pt>
                <c:pt idx="3879">
                  <c:v>1358360.3299999894</c:v>
                </c:pt>
                <c:pt idx="3880">
                  <c:v>1358674.3299999894</c:v>
                </c:pt>
                <c:pt idx="3881">
                  <c:v>1358834.3299999894</c:v>
                </c:pt>
                <c:pt idx="3882">
                  <c:v>1359264.3299999894</c:v>
                </c:pt>
                <c:pt idx="3883">
                  <c:v>1359492.3299999894</c:v>
                </c:pt>
                <c:pt idx="3884">
                  <c:v>1359722.3299999894</c:v>
                </c:pt>
                <c:pt idx="3885">
                  <c:v>1359914.3299999894</c:v>
                </c:pt>
                <c:pt idx="3886">
                  <c:v>1360144.3299999894</c:v>
                </c:pt>
                <c:pt idx="3887">
                  <c:v>1360324.3299999894</c:v>
                </c:pt>
                <c:pt idx="3888">
                  <c:v>1360502.4899999893</c:v>
                </c:pt>
                <c:pt idx="3889">
                  <c:v>1360782.4899999893</c:v>
                </c:pt>
                <c:pt idx="3890">
                  <c:v>1361232.4299999892</c:v>
                </c:pt>
                <c:pt idx="3891">
                  <c:v>1361616.4299999892</c:v>
                </c:pt>
                <c:pt idx="3892">
                  <c:v>1361916.4299999892</c:v>
                </c:pt>
                <c:pt idx="3893">
                  <c:v>1362195.4299999892</c:v>
                </c:pt>
                <c:pt idx="3894">
                  <c:v>1362404.4299999892</c:v>
                </c:pt>
                <c:pt idx="3895">
                  <c:v>1362564.8999999892</c:v>
                </c:pt>
                <c:pt idx="3896">
                  <c:v>1362857.6299999892</c:v>
                </c:pt>
                <c:pt idx="3897">
                  <c:v>1363115.6299999892</c:v>
                </c:pt>
                <c:pt idx="3898">
                  <c:v>1363295.6299999892</c:v>
                </c:pt>
                <c:pt idx="3899">
                  <c:v>1363595.6299999892</c:v>
                </c:pt>
                <c:pt idx="3900">
                  <c:v>1363825.6299999892</c:v>
                </c:pt>
                <c:pt idx="3901">
                  <c:v>1364125.6299999892</c:v>
                </c:pt>
                <c:pt idx="3902">
                  <c:v>1364380.6299999892</c:v>
                </c:pt>
                <c:pt idx="3903">
                  <c:v>1364810.6299999892</c:v>
                </c:pt>
                <c:pt idx="3904">
                  <c:v>1365029.8599999892</c:v>
                </c:pt>
                <c:pt idx="3905">
                  <c:v>1365249.8599999892</c:v>
                </c:pt>
                <c:pt idx="3906">
                  <c:v>1365574.8099999891</c:v>
                </c:pt>
                <c:pt idx="3907">
                  <c:v>1365739.8099999891</c:v>
                </c:pt>
                <c:pt idx="3908">
                  <c:v>1365919.8099999891</c:v>
                </c:pt>
                <c:pt idx="3909">
                  <c:v>1366183.8099999891</c:v>
                </c:pt>
                <c:pt idx="3910">
                  <c:v>1366344.8099999891</c:v>
                </c:pt>
                <c:pt idx="3911">
                  <c:v>1366491.8099999891</c:v>
                </c:pt>
                <c:pt idx="3912">
                  <c:v>1366791.8099999891</c:v>
                </c:pt>
                <c:pt idx="3913">
                  <c:v>1367094.0299999891</c:v>
                </c:pt>
                <c:pt idx="3914">
                  <c:v>1367577.0799999891</c:v>
                </c:pt>
                <c:pt idx="3915">
                  <c:v>1367826.1099999892</c:v>
                </c:pt>
                <c:pt idx="3916">
                  <c:v>1368140.3399999891</c:v>
                </c:pt>
                <c:pt idx="3917">
                  <c:v>1368454.3399999891</c:v>
                </c:pt>
                <c:pt idx="3918">
                  <c:v>1368673.5699999891</c:v>
                </c:pt>
                <c:pt idx="3919">
                  <c:v>1369038.5499999891</c:v>
                </c:pt>
                <c:pt idx="3920">
                  <c:v>1369338.5499999891</c:v>
                </c:pt>
                <c:pt idx="3921">
                  <c:v>1369647.5499999891</c:v>
                </c:pt>
                <c:pt idx="3922">
                  <c:v>1369870.5499999891</c:v>
                </c:pt>
                <c:pt idx="3923">
                  <c:v>1370260.5499999891</c:v>
                </c:pt>
                <c:pt idx="3924">
                  <c:v>1370440.5499999891</c:v>
                </c:pt>
                <c:pt idx="3925">
                  <c:v>1370755.5499999891</c:v>
                </c:pt>
                <c:pt idx="3926">
                  <c:v>1370985.5499999891</c:v>
                </c:pt>
                <c:pt idx="3927">
                  <c:v>1371243.5499999891</c:v>
                </c:pt>
                <c:pt idx="3928">
                  <c:v>1371473.5499999891</c:v>
                </c:pt>
                <c:pt idx="3929">
                  <c:v>1371773.5499999891</c:v>
                </c:pt>
                <c:pt idx="3930">
                  <c:v>1372181.5499999891</c:v>
                </c:pt>
                <c:pt idx="3931">
                  <c:v>1372341.8099999891</c:v>
                </c:pt>
                <c:pt idx="3932">
                  <c:v>1372658.0899999891</c:v>
                </c:pt>
                <c:pt idx="3933">
                  <c:v>1372948.6299999892</c:v>
                </c:pt>
                <c:pt idx="3934">
                  <c:v>1373109.0999999892</c:v>
                </c:pt>
                <c:pt idx="3935">
                  <c:v>1373409.0999999892</c:v>
                </c:pt>
                <c:pt idx="3936">
                  <c:v>1373719.0999999892</c:v>
                </c:pt>
                <c:pt idx="3937">
                  <c:v>1374518.0999999892</c:v>
                </c:pt>
                <c:pt idx="3938">
                  <c:v>1374718.0999999892</c:v>
                </c:pt>
                <c:pt idx="3939">
                  <c:v>1374948.0999999892</c:v>
                </c:pt>
                <c:pt idx="3940">
                  <c:v>1375157.2999999891</c:v>
                </c:pt>
                <c:pt idx="3941">
                  <c:v>1375387.2999999891</c:v>
                </c:pt>
                <c:pt idx="3942">
                  <c:v>1375892.2999999891</c:v>
                </c:pt>
                <c:pt idx="3943">
                  <c:v>1376084.2999999891</c:v>
                </c:pt>
                <c:pt idx="3944">
                  <c:v>1376484.2999999891</c:v>
                </c:pt>
                <c:pt idx="3945">
                  <c:v>1376798.5299999891</c:v>
                </c:pt>
                <c:pt idx="3946">
                  <c:v>1376958.5299999891</c:v>
                </c:pt>
                <c:pt idx="3947">
                  <c:v>1377302.669999989</c:v>
                </c:pt>
                <c:pt idx="3948">
                  <c:v>1377795.0399999891</c:v>
                </c:pt>
                <c:pt idx="3949">
                  <c:v>1378090.0399999891</c:v>
                </c:pt>
                <c:pt idx="3950">
                  <c:v>1378473.6199999892</c:v>
                </c:pt>
                <c:pt idx="3951">
                  <c:v>1378824.3899999892</c:v>
                </c:pt>
                <c:pt idx="3952">
                  <c:v>1379349.3399999891</c:v>
                </c:pt>
                <c:pt idx="3953">
                  <c:v>1379557.8699999892</c:v>
                </c:pt>
                <c:pt idx="3954">
                  <c:v>1379776.8699999892</c:v>
                </c:pt>
                <c:pt idx="3955">
                  <c:v>1379985.3999999892</c:v>
                </c:pt>
                <c:pt idx="3956">
                  <c:v>1380145.8699999892</c:v>
                </c:pt>
                <c:pt idx="3957">
                  <c:v>1380375.8699999892</c:v>
                </c:pt>
                <c:pt idx="3958">
                  <c:v>1380536.3399999891</c:v>
                </c:pt>
                <c:pt idx="3959">
                  <c:v>1380696.8099999891</c:v>
                </c:pt>
                <c:pt idx="3960">
                  <c:v>1381126.8099999891</c:v>
                </c:pt>
                <c:pt idx="3961">
                  <c:v>1381338.729999989</c:v>
                </c:pt>
                <c:pt idx="3962">
                  <c:v>1381611.729999989</c:v>
                </c:pt>
                <c:pt idx="3963">
                  <c:v>1381791.729999989</c:v>
                </c:pt>
                <c:pt idx="3964">
                  <c:v>1381961.709999989</c:v>
                </c:pt>
                <c:pt idx="3965">
                  <c:v>1382250.3099999891</c:v>
                </c:pt>
                <c:pt idx="3966">
                  <c:v>1382384.689999989</c:v>
                </c:pt>
                <c:pt idx="3967">
                  <c:v>1382538.159999989</c:v>
                </c:pt>
                <c:pt idx="3968">
                  <c:v>1382724.179999989</c:v>
                </c:pt>
                <c:pt idx="3969">
                  <c:v>1382954.179999989</c:v>
                </c:pt>
                <c:pt idx="3970">
                  <c:v>1383340.179999989</c:v>
                </c:pt>
                <c:pt idx="3971">
                  <c:v>1383484.479999989</c:v>
                </c:pt>
                <c:pt idx="3972">
                  <c:v>1383644.949999989</c:v>
                </c:pt>
                <c:pt idx="3973">
                  <c:v>1383908.679999989</c:v>
                </c:pt>
                <c:pt idx="3974">
                  <c:v>1384208.679999989</c:v>
                </c:pt>
                <c:pt idx="3975">
                  <c:v>1384489.469999989</c:v>
                </c:pt>
                <c:pt idx="3976">
                  <c:v>1384984.469999989</c:v>
                </c:pt>
                <c:pt idx="3977">
                  <c:v>1385176.469999989</c:v>
                </c:pt>
                <c:pt idx="3978">
                  <c:v>1385424.469999989</c:v>
                </c:pt>
                <c:pt idx="3979">
                  <c:v>1385724.469999989</c:v>
                </c:pt>
                <c:pt idx="3980">
                  <c:v>1386024.469999989</c:v>
                </c:pt>
                <c:pt idx="3981">
                  <c:v>1386324.469999989</c:v>
                </c:pt>
                <c:pt idx="3982">
                  <c:v>1386484.469999989</c:v>
                </c:pt>
                <c:pt idx="3983">
                  <c:v>1386664.469999989</c:v>
                </c:pt>
                <c:pt idx="3984">
                  <c:v>1386824.939999989</c:v>
                </c:pt>
                <c:pt idx="3985">
                  <c:v>1387044.169999989</c:v>
                </c:pt>
                <c:pt idx="3986">
                  <c:v>1387302.169999989</c:v>
                </c:pt>
                <c:pt idx="3987">
                  <c:v>1387532.169999989</c:v>
                </c:pt>
                <c:pt idx="3988">
                  <c:v>1387751.399999989</c:v>
                </c:pt>
                <c:pt idx="3989">
                  <c:v>1387970.6299999889</c:v>
                </c:pt>
                <c:pt idx="3990">
                  <c:v>1388200.6299999889</c:v>
                </c:pt>
                <c:pt idx="3991">
                  <c:v>1388675.5299999889</c:v>
                </c:pt>
                <c:pt idx="3992">
                  <c:v>1388835.9999999888</c:v>
                </c:pt>
                <c:pt idx="3993">
                  <c:v>1389119.9999999888</c:v>
                </c:pt>
                <c:pt idx="3994">
                  <c:v>1389403.3299999889</c:v>
                </c:pt>
                <c:pt idx="3995">
                  <c:v>1389563.7999999889</c:v>
                </c:pt>
                <c:pt idx="3996">
                  <c:v>1389790.3399999889</c:v>
                </c:pt>
                <c:pt idx="3997">
                  <c:v>1390182.8199999889</c:v>
                </c:pt>
                <c:pt idx="3998">
                  <c:v>1391431.8199999889</c:v>
                </c:pt>
                <c:pt idx="3999">
                  <c:v>1391640.8199999889</c:v>
                </c:pt>
                <c:pt idx="4000">
                  <c:v>1391940.8199999889</c:v>
                </c:pt>
                <c:pt idx="4001">
                  <c:v>1392231.8199999889</c:v>
                </c:pt>
                <c:pt idx="4002">
                  <c:v>1392531.8199999889</c:v>
                </c:pt>
                <c:pt idx="4003">
                  <c:v>1392759.2199999888</c:v>
                </c:pt>
                <c:pt idx="4004">
                  <c:v>1392919.6899999888</c:v>
                </c:pt>
                <c:pt idx="4005">
                  <c:v>1393054.0899999887</c:v>
                </c:pt>
                <c:pt idx="4006">
                  <c:v>1393284.0899999887</c:v>
                </c:pt>
                <c:pt idx="4007">
                  <c:v>1393604.0899999887</c:v>
                </c:pt>
                <c:pt idx="4008">
                  <c:v>1393902.8199999887</c:v>
                </c:pt>
                <c:pt idx="4009">
                  <c:v>1394185.6599999887</c:v>
                </c:pt>
                <c:pt idx="4010">
                  <c:v>1394443.6599999887</c:v>
                </c:pt>
                <c:pt idx="4011">
                  <c:v>1394623.6599999887</c:v>
                </c:pt>
                <c:pt idx="4012">
                  <c:v>1394943.6599999887</c:v>
                </c:pt>
                <c:pt idx="4013">
                  <c:v>1395462.4299999888</c:v>
                </c:pt>
                <c:pt idx="4014">
                  <c:v>1395703.4299999888</c:v>
                </c:pt>
                <c:pt idx="4015">
                  <c:v>1395895.4299999888</c:v>
                </c:pt>
                <c:pt idx="4016">
                  <c:v>1396189.4299999888</c:v>
                </c:pt>
                <c:pt idx="4017">
                  <c:v>1396564.4299999888</c:v>
                </c:pt>
                <c:pt idx="4018">
                  <c:v>1396864.4299999888</c:v>
                </c:pt>
                <c:pt idx="4019">
                  <c:v>1397144.4299999888</c:v>
                </c:pt>
                <c:pt idx="4020">
                  <c:v>1397427.7599999888</c:v>
                </c:pt>
                <c:pt idx="4021">
                  <c:v>1397700.7599999888</c:v>
                </c:pt>
                <c:pt idx="4022">
                  <c:v>1398010.7599999888</c:v>
                </c:pt>
                <c:pt idx="4023">
                  <c:v>1398171.2299999888</c:v>
                </c:pt>
                <c:pt idx="4024">
                  <c:v>1398970.2299999888</c:v>
                </c:pt>
                <c:pt idx="4025">
                  <c:v>1399369.7299999888</c:v>
                </c:pt>
                <c:pt idx="4026">
                  <c:v>1399529.7299999888</c:v>
                </c:pt>
                <c:pt idx="4027">
                  <c:v>1399959.7299999888</c:v>
                </c:pt>
                <c:pt idx="4028">
                  <c:v>1400389.7299999888</c:v>
                </c:pt>
                <c:pt idx="4029">
                  <c:v>1400744.1499999887</c:v>
                </c:pt>
                <c:pt idx="4030">
                  <c:v>1401017.8799999887</c:v>
                </c:pt>
                <c:pt idx="4031">
                  <c:v>1401178.3499999887</c:v>
                </c:pt>
                <c:pt idx="4032">
                  <c:v>1401608.3499999887</c:v>
                </c:pt>
                <c:pt idx="4033">
                  <c:v>1402298.3499999887</c:v>
                </c:pt>
                <c:pt idx="4034">
                  <c:v>1402526.3499999887</c:v>
                </c:pt>
                <c:pt idx="4035">
                  <c:v>1402756.3499999887</c:v>
                </c:pt>
                <c:pt idx="4036">
                  <c:v>1402916.8199999887</c:v>
                </c:pt>
                <c:pt idx="4037">
                  <c:v>1403146.8199999887</c:v>
                </c:pt>
                <c:pt idx="4038">
                  <c:v>1403326.8199999887</c:v>
                </c:pt>
                <c:pt idx="4039">
                  <c:v>1403504.9799999886</c:v>
                </c:pt>
                <c:pt idx="4040">
                  <c:v>1403665.9799999886</c:v>
                </c:pt>
                <c:pt idx="4041">
                  <c:v>1403812.9799999886</c:v>
                </c:pt>
                <c:pt idx="4042">
                  <c:v>1404092.9799999886</c:v>
                </c:pt>
                <c:pt idx="4043">
                  <c:v>1404284.9799999886</c:v>
                </c:pt>
                <c:pt idx="4044">
                  <c:v>1404734.9199999885</c:v>
                </c:pt>
                <c:pt idx="4045">
                  <c:v>1405118.9199999885</c:v>
                </c:pt>
                <c:pt idx="4046">
                  <c:v>1405601.9699999886</c:v>
                </c:pt>
                <c:pt idx="4047">
                  <c:v>1405880.9699999886</c:v>
                </c:pt>
                <c:pt idx="4048">
                  <c:v>1406089.9699999886</c:v>
                </c:pt>
                <c:pt idx="4049">
                  <c:v>1406089.9699999886</c:v>
                </c:pt>
                <c:pt idx="4050">
                  <c:v>1406382.6999999885</c:v>
                </c:pt>
                <c:pt idx="4051">
                  <c:v>1406640.6999999885</c:v>
                </c:pt>
                <c:pt idx="4052">
                  <c:v>1406940.6999999885</c:v>
                </c:pt>
                <c:pt idx="4053">
                  <c:v>1407170.6999999885</c:v>
                </c:pt>
                <c:pt idx="4054">
                  <c:v>1407470.6999999885</c:v>
                </c:pt>
                <c:pt idx="4055">
                  <c:v>1407725.6999999885</c:v>
                </c:pt>
                <c:pt idx="4056">
                  <c:v>1408155.6999999885</c:v>
                </c:pt>
                <c:pt idx="4057">
                  <c:v>1408374.9299999885</c:v>
                </c:pt>
                <c:pt idx="4058">
                  <c:v>1408853.9299999885</c:v>
                </c:pt>
                <c:pt idx="4059">
                  <c:v>1409151.3699999885</c:v>
                </c:pt>
                <c:pt idx="4060">
                  <c:v>1409476.3199999884</c:v>
                </c:pt>
                <c:pt idx="4061">
                  <c:v>1409641.3199999884</c:v>
                </c:pt>
                <c:pt idx="4062">
                  <c:v>1409905.3199999884</c:v>
                </c:pt>
                <c:pt idx="4063">
                  <c:v>1410065.3199999884</c:v>
                </c:pt>
                <c:pt idx="4064">
                  <c:v>1410367.5399999884</c:v>
                </c:pt>
                <c:pt idx="4065">
                  <c:v>1410547.5399999884</c:v>
                </c:pt>
                <c:pt idx="4066">
                  <c:v>1410796.5699999884</c:v>
                </c:pt>
                <c:pt idx="4067">
                  <c:v>1410957.0399999884</c:v>
                </c:pt>
                <c:pt idx="4068">
                  <c:v>1411581.5399999884</c:v>
                </c:pt>
                <c:pt idx="4069">
                  <c:v>1411742.5399999884</c:v>
                </c:pt>
                <c:pt idx="4070">
                  <c:v>1412056.7699999884</c:v>
                </c:pt>
                <c:pt idx="4071">
                  <c:v>1412370.7699999884</c:v>
                </c:pt>
                <c:pt idx="4072">
                  <c:v>1412684.7699999884</c:v>
                </c:pt>
                <c:pt idx="4073">
                  <c:v>1413049.7499999884</c:v>
                </c:pt>
                <c:pt idx="4074">
                  <c:v>1413276.7499999884</c:v>
                </c:pt>
                <c:pt idx="4075">
                  <c:v>1413503.7499999884</c:v>
                </c:pt>
                <c:pt idx="4076">
                  <c:v>1413683.7499999884</c:v>
                </c:pt>
                <c:pt idx="4077">
                  <c:v>1413998.7499999884</c:v>
                </c:pt>
                <c:pt idx="4078">
                  <c:v>1414228.7499999884</c:v>
                </c:pt>
                <c:pt idx="4079">
                  <c:v>1414486.7499999884</c:v>
                </c:pt>
                <c:pt idx="4080">
                  <c:v>1414786.7499999884</c:v>
                </c:pt>
                <c:pt idx="4081">
                  <c:v>1415019.7499999884</c:v>
                </c:pt>
                <c:pt idx="4082">
                  <c:v>1415310.2899999884</c:v>
                </c:pt>
                <c:pt idx="4083">
                  <c:v>1415610.2899999884</c:v>
                </c:pt>
                <c:pt idx="4084">
                  <c:v>1416018.2899999884</c:v>
                </c:pt>
                <c:pt idx="4085">
                  <c:v>1416178.5499999884</c:v>
                </c:pt>
                <c:pt idx="4086">
                  <c:v>1416339.0199999884</c:v>
                </c:pt>
                <c:pt idx="4087">
                  <c:v>1416639.0199999884</c:v>
                </c:pt>
                <c:pt idx="4088">
                  <c:v>1416949.0199999884</c:v>
                </c:pt>
                <c:pt idx="4089">
                  <c:v>1417949.0199999884</c:v>
                </c:pt>
                <c:pt idx="4090">
                  <c:v>1418179.0199999884</c:v>
                </c:pt>
                <c:pt idx="4091">
                  <c:v>1418388.2199999883</c:v>
                </c:pt>
                <c:pt idx="4092">
                  <c:v>1418618.2199999883</c:v>
                </c:pt>
                <c:pt idx="4093">
                  <c:v>1418837.4499999883</c:v>
                </c:pt>
                <c:pt idx="4094">
                  <c:v>1419005.7799999884</c:v>
                </c:pt>
                <c:pt idx="4095">
                  <c:v>1419320.0099999884</c:v>
                </c:pt>
                <c:pt idx="4096">
                  <c:v>1419480.0099999884</c:v>
                </c:pt>
                <c:pt idx="4097">
                  <c:v>1419824.1499999883</c:v>
                </c:pt>
                <c:pt idx="4098">
                  <c:v>1420054.1499999883</c:v>
                </c:pt>
                <c:pt idx="4099">
                  <c:v>1420188.1499999883</c:v>
                </c:pt>
                <c:pt idx="4100">
                  <c:v>1420380.1499999883</c:v>
                </c:pt>
                <c:pt idx="4101">
                  <c:v>1420689.1499999883</c:v>
                </c:pt>
                <c:pt idx="4102">
                  <c:v>1421039.9199999883</c:v>
                </c:pt>
                <c:pt idx="4103">
                  <c:v>1421564.8699999882</c:v>
                </c:pt>
                <c:pt idx="4104">
                  <c:v>1421725.3399999882</c:v>
                </c:pt>
                <c:pt idx="4105">
                  <c:v>1421955.3399999882</c:v>
                </c:pt>
                <c:pt idx="4106">
                  <c:v>1422115.8099999882</c:v>
                </c:pt>
                <c:pt idx="4107">
                  <c:v>1422276.2799999882</c:v>
                </c:pt>
                <c:pt idx="4108">
                  <c:v>1422706.2799999882</c:v>
                </c:pt>
                <c:pt idx="4109">
                  <c:v>1422866.2799999882</c:v>
                </c:pt>
                <c:pt idx="4110">
                  <c:v>1423078.1999999881</c:v>
                </c:pt>
                <c:pt idx="4111">
                  <c:v>1423351.1999999881</c:v>
                </c:pt>
                <c:pt idx="4112">
                  <c:v>1423531.1999999881</c:v>
                </c:pt>
                <c:pt idx="4113">
                  <c:v>1423701.1799999881</c:v>
                </c:pt>
                <c:pt idx="4114">
                  <c:v>1423989.7799999882</c:v>
                </c:pt>
                <c:pt idx="4115">
                  <c:v>1424143.2499999881</c:v>
                </c:pt>
                <c:pt idx="4116">
                  <c:v>1424329.2699999881</c:v>
                </c:pt>
                <c:pt idx="4117">
                  <c:v>1424559.2699999881</c:v>
                </c:pt>
                <c:pt idx="4118">
                  <c:v>1424949.2699999881</c:v>
                </c:pt>
                <c:pt idx="4119">
                  <c:v>1425349.2699999881</c:v>
                </c:pt>
                <c:pt idx="4120">
                  <c:v>1425493.5699999882</c:v>
                </c:pt>
                <c:pt idx="4121">
                  <c:v>1425654.0399999882</c:v>
                </c:pt>
                <c:pt idx="4122">
                  <c:v>1425917.7699999881</c:v>
                </c:pt>
                <c:pt idx="4123">
                  <c:v>1426212.7199999881</c:v>
                </c:pt>
                <c:pt idx="4124">
                  <c:v>1426707.7199999881</c:v>
                </c:pt>
                <c:pt idx="4125">
                  <c:v>1426899.7199999881</c:v>
                </c:pt>
                <c:pt idx="4126">
                  <c:v>1427147.7199999881</c:v>
                </c:pt>
                <c:pt idx="4127">
                  <c:v>1428396.7199999881</c:v>
                </c:pt>
                <c:pt idx="4128">
                  <c:v>1428696.7199999881</c:v>
                </c:pt>
                <c:pt idx="4129">
                  <c:v>1428996.7199999881</c:v>
                </c:pt>
                <c:pt idx="4130">
                  <c:v>1429176.7199999881</c:v>
                </c:pt>
                <c:pt idx="4131">
                  <c:v>1429476.7199999881</c:v>
                </c:pt>
                <c:pt idx="4132">
                  <c:v>1429636.7199999881</c:v>
                </c:pt>
                <c:pt idx="4133">
                  <c:v>1429816.7199999881</c:v>
                </c:pt>
                <c:pt idx="4134">
                  <c:v>1430035.9499999881</c:v>
                </c:pt>
                <c:pt idx="4135">
                  <c:v>1430215.9499999881</c:v>
                </c:pt>
                <c:pt idx="4136">
                  <c:v>1430445.9499999881</c:v>
                </c:pt>
                <c:pt idx="4137">
                  <c:v>1430665.1799999881</c:v>
                </c:pt>
                <c:pt idx="4138">
                  <c:v>1430884.409999988</c:v>
                </c:pt>
                <c:pt idx="4139">
                  <c:v>1431114.409999988</c:v>
                </c:pt>
                <c:pt idx="4140">
                  <c:v>1431372.409999988</c:v>
                </c:pt>
                <c:pt idx="4141">
                  <c:v>1431847.3099999879</c:v>
                </c:pt>
                <c:pt idx="4142">
                  <c:v>1432007.7799999879</c:v>
                </c:pt>
                <c:pt idx="4143">
                  <c:v>1432248.7799999879</c:v>
                </c:pt>
                <c:pt idx="4144">
                  <c:v>1432542.7799999879</c:v>
                </c:pt>
                <c:pt idx="4145">
                  <c:v>1432826.109999988</c:v>
                </c:pt>
                <c:pt idx="4146">
                  <c:v>1433106.109999988</c:v>
                </c:pt>
                <c:pt idx="4147">
                  <c:v>1433332.649999988</c:v>
                </c:pt>
                <c:pt idx="4148">
                  <c:v>1433725.129999988</c:v>
                </c:pt>
                <c:pt idx="4149">
                  <c:v>1433998.129999988</c:v>
                </c:pt>
                <c:pt idx="4150">
                  <c:v>1434308.129999988</c:v>
                </c:pt>
                <c:pt idx="4151">
                  <c:v>1434468.599999988</c:v>
                </c:pt>
                <c:pt idx="4152">
                  <c:v>1434768.599999988</c:v>
                </c:pt>
                <c:pt idx="4153">
                  <c:v>1435059.599999988</c:v>
                </c:pt>
                <c:pt idx="4154">
                  <c:v>1435359.599999988</c:v>
                </c:pt>
                <c:pt idx="4155">
                  <c:v>1435559.599999988</c:v>
                </c:pt>
                <c:pt idx="4156">
                  <c:v>1435781.579999988</c:v>
                </c:pt>
                <c:pt idx="4157">
                  <c:v>1435942.0499999879</c:v>
                </c:pt>
                <c:pt idx="4158">
                  <c:v>1436076.4499999878</c:v>
                </c:pt>
                <c:pt idx="4159">
                  <c:v>1436303.7799999879</c:v>
                </c:pt>
                <c:pt idx="4160">
                  <c:v>1436602.4099999878</c:v>
                </c:pt>
                <c:pt idx="4161">
                  <c:v>1436885.2499999879</c:v>
                </c:pt>
                <c:pt idx="4162">
                  <c:v>1437143.2499999879</c:v>
                </c:pt>
                <c:pt idx="4163">
                  <c:v>1437323.2499999879</c:v>
                </c:pt>
                <c:pt idx="4164">
                  <c:v>1437815.599999988</c:v>
                </c:pt>
                <c:pt idx="4165">
                  <c:v>1438135.599999988</c:v>
                </c:pt>
                <c:pt idx="4166">
                  <c:v>1438455.599999988</c:v>
                </c:pt>
                <c:pt idx="4167">
                  <c:v>1438973.599999988</c:v>
                </c:pt>
                <c:pt idx="4168">
                  <c:v>1439165.599999988</c:v>
                </c:pt>
                <c:pt idx="4169">
                  <c:v>1439540.0199999879</c:v>
                </c:pt>
                <c:pt idx="4170">
                  <c:v>1439830.0199999879</c:v>
                </c:pt>
                <c:pt idx="4171">
                  <c:v>1440130.0199999879</c:v>
                </c:pt>
                <c:pt idx="4172">
                  <c:v>1440290.4899999879</c:v>
                </c:pt>
                <c:pt idx="4173">
                  <c:v>1440573.819999988</c:v>
                </c:pt>
                <c:pt idx="4174">
                  <c:v>1440792.819999988</c:v>
                </c:pt>
                <c:pt idx="4175">
                  <c:v>1441071.819999988</c:v>
                </c:pt>
                <c:pt idx="4176">
                  <c:v>1441280.819999988</c:v>
                </c:pt>
                <c:pt idx="4177">
                  <c:v>1441441.2899999879</c:v>
                </c:pt>
                <c:pt idx="4178">
                  <c:v>1441650.5199999879</c:v>
                </c:pt>
                <c:pt idx="4179">
                  <c:v>1442080.5199999879</c:v>
                </c:pt>
                <c:pt idx="4180">
                  <c:v>1442510.5199999879</c:v>
                </c:pt>
                <c:pt idx="4181">
                  <c:v>1442864.9399999878</c:v>
                </c:pt>
                <c:pt idx="4182">
                  <c:v>1443138.6699999878</c:v>
                </c:pt>
                <c:pt idx="4183">
                  <c:v>1443299.1399999878</c:v>
                </c:pt>
                <c:pt idx="4184">
                  <c:v>1443989.1399999878</c:v>
                </c:pt>
                <c:pt idx="4185">
                  <c:v>1444217.1399999878</c:v>
                </c:pt>
                <c:pt idx="4186">
                  <c:v>1444436.3699999878</c:v>
                </c:pt>
                <c:pt idx="4187">
                  <c:v>1444666.3699999878</c:v>
                </c:pt>
                <c:pt idx="4188">
                  <c:v>1444846.3699999878</c:v>
                </c:pt>
                <c:pt idx="4189">
                  <c:v>1445024.5299999877</c:v>
                </c:pt>
                <c:pt idx="4190">
                  <c:v>1445185.5299999877</c:v>
                </c:pt>
                <c:pt idx="4191">
                  <c:v>1445571.5299999877</c:v>
                </c:pt>
                <c:pt idx="4192">
                  <c:v>1445731.9999999877</c:v>
                </c:pt>
                <c:pt idx="4193">
                  <c:v>1446011.9999999877</c:v>
                </c:pt>
                <c:pt idx="4194">
                  <c:v>1446461.9399999876</c:v>
                </c:pt>
                <c:pt idx="4195">
                  <c:v>1446653.9399999876</c:v>
                </c:pt>
                <c:pt idx="4196">
                  <c:v>1447037.9399999876</c:v>
                </c:pt>
                <c:pt idx="4197">
                  <c:v>1447330.6699999876</c:v>
                </c:pt>
                <c:pt idx="4198">
                  <c:v>1447588.6699999876</c:v>
                </c:pt>
                <c:pt idx="4199">
                  <c:v>1447888.6699999876</c:v>
                </c:pt>
                <c:pt idx="4200">
                  <c:v>1448118.6699999876</c:v>
                </c:pt>
                <c:pt idx="4201">
                  <c:v>1448418.6699999876</c:v>
                </c:pt>
                <c:pt idx="4202">
                  <c:v>1448673.6699999876</c:v>
                </c:pt>
                <c:pt idx="4203">
                  <c:v>1449103.6699999876</c:v>
                </c:pt>
                <c:pt idx="4204">
                  <c:v>1449322.8999999876</c:v>
                </c:pt>
                <c:pt idx="4205">
                  <c:v>1449482.8999999876</c:v>
                </c:pt>
                <c:pt idx="4206">
                  <c:v>1449712.8999999876</c:v>
                </c:pt>
                <c:pt idx="4207">
                  <c:v>1450037.8499999875</c:v>
                </c:pt>
                <c:pt idx="4208">
                  <c:v>1450202.8499999875</c:v>
                </c:pt>
                <c:pt idx="4209">
                  <c:v>1450466.8499999875</c:v>
                </c:pt>
                <c:pt idx="4210">
                  <c:v>1450769.0699999875</c:v>
                </c:pt>
                <c:pt idx="4211">
                  <c:v>1452018.0699999875</c:v>
                </c:pt>
                <c:pt idx="4212">
                  <c:v>1453018.0699999875</c:v>
                </c:pt>
                <c:pt idx="4213">
                  <c:v>1453328.0699999875</c:v>
                </c:pt>
                <c:pt idx="4214">
                  <c:v>1453642.2999999875</c:v>
                </c:pt>
                <c:pt idx="4215">
                  <c:v>1453956.2999999875</c:v>
                </c:pt>
                <c:pt idx="4216">
                  <c:v>1454321.2799999875</c:v>
                </c:pt>
                <c:pt idx="4217">
                  <c:v>1454501.2799999875</c:v>
                </c:pt>
                <c:pt idx="4218">
                  <c:v>1454816.2799999875</c:v>
                </c:pt>
                <c:pt idx="4219">
                  <c:v>1455046.2799999875</c:v>
                </c:pt>
                <c:pt idx="4220">
                  <c:v>1455304.2799999875</c:v>
                </c:pt>
                <c:pt idx="4221">
                  <c:v>1455783.2799999875</c:v>
                </c:pt>
                <c:pt idx="4222">
                  <c:v>1456083.2799999875</c:v>
                </c:pt>
                <c:pt idx="4223">
                  <c:v>1456316.2799999875</c:v>
                </c:pt>
                <c:pt idx="4224">
                  <c:v>1456606.8199999875</c:v>
                </c:pt>
                <c:pt idx="4225">
                  <c:v>1456906.8199999875</c:v>
                </c:pt>
                <c:pt idx="4226">
                  <c:v>1457314.8199999875</c:v>
                </c:pt>
                <c:pt idx="4227">
                  <c:v>1457475.0799999875</c:v>
                </c:pt>
                <c:pt idx="4228">
                  <c:v>1457655.0799999875</c:v>
                </c:pt>
                <c:pt idx="4229">
                  <c:v>1457904.1099999875</c:v>
                </c:pt>
                <c:pt idx="4230">
                  <c:v>1458064.5799999875</c:v>
                </c:pt>
                <c:pt idx="4231">
                  <c:v>1458364.5799999875</c:v>
                </c:pt>
                <c:pt idx="4232">
                  <c:v>1459163.5799999875</c:v>
                </c:pt>
                <c:pt idx="4233">
                  <c:v>1459324.5799999875</c:v>
                </c:pt>
                <c:pt idx="4234">
                  <c:v>1459554.5799999875</c:v>
                </c:pt>
                <c:pt idx="4235">
                  <c:v>1459763.7799999875</c:v>
                </c:pt>
                <c:pt idx="4236">
                  <c:v>1459993.7799999875</c:v>
                </c:pt>
                <c:pt idx="4237">
                  <c:v>1460308.0099999874</c:v>
                </c:pt>
                <c:pt idx="4238">
                  <c:v>1460652.1499999873</c:v>
                </c:pt>
                <c:pt idx="4239">
                  <c:v>1460820.4799999874</c:v>
                </c:pt>
                <c:pt idx="4240">
                  <c:v>1461012.4799999874</c:v>
                </c:pt>
                <c:pt idx="4241">
                  <c:v>1461321.4799999874</c:v>
                </c:pt>
                <c:pt idx="4242">
                  <c:v>1461721.4799999874</c:v>
                </c:pt>
                <c:pt idx="4243">
                  <c:v>1462021.4799999874</c:v>
                </c:pt>
                <c:pt idx="4244">
                  <c:v>1462372.2499999874</c:v>
                </c:pt>
                <c:pt idx="4245">
                  <c:v>1462897.1999999874</c:v>
                </c:pt>
                <c:pt idx="4246">
                  <c:v>1463145.1999999874</c:v>
                </c:pt>
                <c:pt idx="4247">
                  <c:v>1463305.6699999874</c:v>
                </c:pt>
                <c:pt idx="4248">
                  <c:v>1463535.6699999874</c:v>
                </c:pt>
                <c:pt idx="4249">
                  <c:v>1463696.1399999873</c:v>
                </c:pt>
                <c:pt idx="4250">
                  <c:v>1463856.6099999873</c:v>
                </c:pt>
                <c:pt idx="4251">
                  <c:v>1464286.6099999873</c:v>
                </c:pt>
                <c:pt idx="4252">
                  <c:v>1464600.6099999873</c:v>
                </c:pt>
                <c:pt idx="4253">
                  <c:v>1464812.5299999872</c:v>
                </c:pt>
                <c:pt idx="4254">
                  <c:v>1465085.5299999872</c:v>
                </c:pt>
                <c:pt idx="4255">
                  <c:v>1465304.7599999872</c:v>
                </c:pt>
                <c:pt idx="4256">
                  <c:v>1465484.7599999872</c:v>
                </c:pt>
                <c:pt idx="4257">
                  <c:v>1465693.9599999872</c:v>
                </c:pt>
                <c:pt idx="4258">
                  <c:v>1465863.839999987</c:v>
                </c:pt>
                <c:pt idx="4259">
                  <c:v>1466152.4399999871</c:v>
                </c:pt>
                <c:pt idx="4260">
                  <c:v>1466305.9099999871</c:v>
                </c:pt>
                <c:pt idx="4261">
                  <c:v>1466491.9299999871</c:v>
                </c:pt>
                <c:pt idx="4262">
                  <c:v>1466721.9299999871</c:v>
                </c:pt>
                <c:pt idx="4263">
                  <c:v>1466866.2299999872</c:v>
                </c:pt>
                <c:pt idx="4264">
                  <c:v>1467250.2299999872</c:v>
                </c:pt>
                <c:pt idx="4265">
                  <c:v>1467410.6999999871</c:v>
                </c:pt>
                <c:pt idx="4266">
                  <c:v>1467674.4299999871</c:v>
                </c:pt>
                <c:pt idx="4267">
                  <c:v>1467866.4299999871</c:v>
                </c:pt>
                <c:pt idx="4268">
                  <c:v>1468665.4299999871</c:v>
                </c:pt>
                <c:pt idx="4269">
                  <c:v>1469464.4299999871</c:v>
                </c:pt>
                <c:pt idx="4270">
                  <c:v>1469856.9099999871</c:v>
                </c:pt>
                <c:pt idx="4271">
                  <c:v>1470156.9099999871</c:v>
                </c:pt>
                <c:pt idx="4272">
                  <c:v>1470456.9099999871</c:v>
                </c:pt>
                <c:pt idx="4273">
                  <c:v>1470636.9099999871</c:v>
                </c:pt>
                <c:pt idx="4274">
                  <c:v>1470936.9099999871</c:v>
                </c:pt>
                <c:pt idx="4275">
                  <c:v>1471159.9099999871</c:v>
                </c:pt>
                <c:pt idx="4276">
                  <c:v>1471319.9099999871</c:v>
                </c:pt>
                <c:pt idx="4277">
                  <c:v>1471619.9099999871</c:v>
                </c:pt>
                <c:pt idx="4278">
                  <c:v>1471858.6399999871</c:v>
                </c:pt>
                <c:pt idx="4279">
                  <c:v>1472038.6399999871</c:v>
                </c:pt>
                <c:pt idx="4280">
                  <c:v>1472257.8699999871</c:v>
                </c:pt>
                <c:pt idx="4281">
                  <c:v>1472477.0999999871</c:v>
                </c:pt>
                <c:pt idx="4282">
                  <c:v>1472696.329999987</c:v>
                </c:pt>
                <c:pt idx="4283">
                  <c:v>1472856.329999987</c:v>
                </c:pt>
                <c:pt idx="4284">
                  <c:v>1473086.329999987</c:v>
                </c:pt>
                <c:pt idx="4285">
                  <c:v>1473316.329999987</c:v>
                </c:pt>
                <c:pt idx="4286">
                  <c:v>1473450.329999987</c:v>
                </c:pt>
                <c:pt idx="4287">
                  <c:v>1473747.329999987</c:v>
                </c:pt>
                <c:pt idx="4288">
                  <c:v>1474030.6599999871</c:v>
                </c:pt>
                <c:pt idx="4289">
                  <c:v>1474288.6599999871</c:v>
                </c:pt>
                <c:pt idx="4290">
                  <c:v>1474763.559999987</c:v>
                </c:pt>
                <c:pt idx="4291">
                  <c:v>1474924.029999987</c:v>
                </c:pt>
                <c:pt idx="4292">
                  <c:v>1475407.079999987</c:v>
                </c:pt>
                <c:pt idx="4293">
                  <c:v>1475690.4099999871</c:v>
                </c:pt>
                <c:pt idx="4294">
                  <c:v>1476185.4099999871</c:v>
                </c:pt>
                <c:pt idx="4295">
                  <c:v>1476411.9499999871</c:v>
                </c:pt>
                <c:pt idx="4296">
                  <c:v>1476620.4799999872</c:v>
                </c:pt>
                <c:pt idx="4297">
                  <c:v>1477419.4799999872</c:v>
                </c:pt>
                <c:pt idx="4298">
                  <c:v>1477692.4799999872</c:v>
                </c:pt>
                <c:pt idx="4299">
                  <c:v>1478002.4799999872</c:v>
                </c:pt>
                <c:pt idx="4300">
                  <c:v>1478162.9499999871</c:v>
                </c:pt>
                <c:pt idx="4301">
                  <c:v>1478462.9499999871</c:v>
                </c:pt>
                <c:pt idx="4302">
                  <c:v>1478753.9499999871</c:v>
                </c:pt>
                <c:pt idx="4303">
                  <c:v>1479038.9499999871</c:v>
                </c:pt>
                <c:pt idx="4304">
                  <c:v>1479199.4199999871</c:v>
                </c:pt>
                <c:pt idx="4305">
                  <c:v>1479333.819999987</c:v>
                </c:pt>
                <c:pt idx="4306">
                  <c:v>1479563.819999987</c:v>
                </c:pt>
                <c:pt idx="4307">
                  <c:v>1479846.6599999871</c:v>
                </c:pt>
                <c:pt idx="4308">
                  <c:v>1480104.6599999871</c:v>
                </c:pt>
                <c:pt idx="4309">
                  <c:v>1480284.6599999871</c:v>
                </c:pt>
                <c:pt idx="4310">
                  <c:v>1480431.6599999871</c:v>
                </c:pt>
                <c:pt idx="4311">
                  <c:v>1480653.6399999871</c:v>
                </c:pt>
                <c:pt idx="4312">
                  <c:v>1480942.6399999871</c:v>
                </c:pt>
                <c:pt idx="4313">
                  <c:v>1481262.6399999871</c:v>
                </c:pt>
                <c:pt idx="4314">
                  <c:v>1481582.6399999871</c:v>
                </c:pt>
                <c:pt idx="4315">
                  <c:v>1482100.6399999871</c:v>
                </c:pt>
                <c:pt idx="4316">
                  <c:v>1482341.6399999871</c:v>
                </c:pt>
                <c:pt idx="4317">
                  <c:v>1482533.6399999871</c:v>
                </c:pt>
                <c:pt idx="4318">
                  <c:v>1482827.6399999871</c:v>
                </c:pt>
                <c:pt idx="4319">
                  <c:v>1483127.6399999871</c:v>
                </c:pt>
                <c:pt idx="4320">
                  <c:v>1483407.6399999871</c:v>
                </c:pt>
                <c:pt idx="4321">
                  <c:v>1483690.9699999872</c:v>
                </c:pt>
                <c:pt idx="4322">
                  <c:v>1484689.9699999872</c:v>
                </c:pt>
                <c:pt idx="4323">
                  <c:v>1484939.9699999872</c:v>
                </c:pt>
                <c:pt idx="4324">
                  <c:v>1485100.9699999872</c:v>
                </c:pt>
                <c:pt idx="4325">
                  <c:v>1485379.9699999872</c:v>
                </c:pt>
                <c:pt idx="4326">
                  <c:v>1485588.9699999872</c:v>
                </c:pt>
                <c:pt idx="4327">
                  <c:v>1485797.9699999872</c:v>
                </c:pt>
                <c:pt idx="4328">
                  <c:v>1486227.9699999872</c:v>
                </c:pt>
                <c:pt idx="4329">
                  <c:v>1486657.9699999872</c:v>
                </c:pt>
                <c:pt idx="4330">
                  <c:v>1487012.3899999871</c:v>
                </c:pt>
                <c:pt idx="4331">
                  <c:v>1487172.3899999871</c:v>
                </c:pt>
                <c:pt idx="4332">
                  <c:v>1487446.1199999871</c:v>
                </c:pt>
                <c:pt idx="4333">
                  <c:v>1487606.589999987</c:v>
                </c:pt>
                <c:pt idx="4334">
                  <c:v>1487834.589999987</c:v>
                </c:pt>
                <c:pt idx="4335">
                  <c:v>1488064.589999987</c:v>
                </c:pt>
                <c:pt idx="4336">
                  <c:v>1488244.589999987</c:v>
                </c:pt>
                <c:pt idx="4337">
                  <c:v>1488422.749999987</c:v>
                </c:pt>
                <c:pt idx="4338">
                  <c:v>1488583.749999987</c:v>
                </c:pt>
                <c:pt idx="4339">
                  <c:v>1488802.9799999869</c:v>
                </c:pt>
                <c:pt idx="4340">
                  <c:v>1488949.9799999869</c:v>
                </c:pt>
                <c:pt idx="4341">
                  <c:v>1489399.9199999869</c:v>
                </c:pt>
                <c:pt idx="4342">
                  <c:v>1489560.3899999869</c:v>
                </c:pt>
                <c:pt idx="4343">
                  <c:v>1489752.3899999869</c:v>
                </c:pt>
                <c:pt idx="4344">
                  <c:v>1489912.8599999868</c:v>
                </c:pt>
                <c:pt idx="4345">
                  <c:v>1490072.8599999868</c:v>
                </c:pt>
                <c:pt idx="4346">
                  <c:v>1490365.5899999868</c:v>
                </c:pt>
                <c:pt idx="4347">
                  <c:v>1490623.5899999868</c:v>
                </c:pt>
                <c:pt idx="4348">
                  <c:v>1490923.5899999868</c:v>
                </c:pt>
                <c:pt idx="4349">
                  <c:v>1491153.5899999868</c:v>
                </c:pt>
                <c:pt idx="4350">
                  <c:v>1491453.5899999868</c:v>
                </c:pt>
                <c:pt idx="4351">
                  <c:v>1491708.5899999868</c:v>
                </c:pt>
                <c:pt idx="4352">
                  <c:v>1492138.5899999868</c:v>
                </c:pt>
                <c:pt idx="4353">
                  <c:v>1492357.8199999868</c:v>
                </c:pt>
                <c:pt idx="4354">
                  <c:v>1493047.8199999868</c:v>
                </c:pt>
                <c:pt idx="4355">
                  <c:v>1493277.8199999868</c:v>
                </c:pt>
                <c:pt idx="4356">
                  <c:v>1493663.8199999868</c:v>
                </c:pt>
                <c:pt idx="4357">
                  <c:v>1493958.7699999867</c:v>
                </c:pt>
                <c:pt idx="4358">
                  <c:v>1494342.7699999867</c:v>
                </c:pt>
                <c:pt idx="4359">
                  <c:v>1494644.9899999867</c:v>
                </c:pt>
                <c:pt idx="4360">
                  <c:v>1494954.9899999867</c:v>
                </c:pt>
                <c:pt idx="4361">
                  <c:v>1495269.2199999867</c:v>
                </c:pt>
                <c:pt idx="4362">
                  <c:v>1495583.2199999867</c:v>
                </c:pt>
                <c:pt idx="4363">
                  <c:v>1495886.4899999867</c:v>
                </c:pt>
                <c:pt idx="4364">
                  <c:v>1496165.4899999867</c:v>
                </c:pt>
                <c:pt idx="4365">
                  <c:v>1496530.3699999866</c:v>
                </c:pt>
                <c:pt idx="4366">
                  <c:v>1496760.3699999866</c:v>
                </c:pt>
                <c:pt idx="4367">
                  <c:v>1496940.3699999866</c:v>
                </c:pt>
                <c:pt idx="4368">
                  <c:v>1497255.3699999866</c:v>
                </c:pt>
                <c:pt idx="4369">
                  <c:v>1497485.3699999866</c:v>
                </c:pt>
                <c:pt idx="4370">
                  <c:v>1497743.3699999866</c:v>
                </c:pt>
                <c:pt idx="4371">
                  <c:v>1498022.3699999866</c:v>
                </c:pt>
                <c:pt idx="4372">
                  <c:v>1498412.3699999866</c:v>
                </c:pt>
                <c:pt idx="4373">
                  <c:v>1498702.9099999866</c:v>
                </c:pt>
                <c:pt idx="4374">
                  <c:v>1499002.9099999866</c:v>
                </c:pt>
                <c:pt idx="4375">
                  <c:v>1499235.9099999866</c:v>
                </c:pt>
                <c:pt idx="4376">
                  <c:v>1499499.9099999866</c:v>
                </c:pt>
                <c:pt idx="4377">
                  <c:v>1499799.9099999866</c:v>
                </c:pt>
                <c:pt idx="4378">
                  <c:v>1500207.9099999866</c:v>
                </c:pt>
                <c:pt idx="4379">
                  <c:v>1500368.1699999867</c:v>
                </c:pt>
                <c:pt idx="4380">
                  <c:v>1500743.1699999867</c:v>
                </c:pt>
                <c:pt idx="4381">
                  <c:v>1500903.6399999866</c:v>
                </c:pt>
                <c:pt idx="4382">
                  <c:v>1501203.6399999866</c:v>
                </c:pt>
                <c:pt idx="4383">
                  <c:v>1501364.6399999866</c:v>
                </c:pt>
                <c:pt idx="4384">
                  <c:v>1501594.6399999866</c:v>
                </c:pt>
                <c:pt idx="4385">
                  <c:v>1501803.8399999866</c:v>
                </c:pt>
                <c:pt idx="4386">
                  <c:v>1502033.8399999866</c:v>
                </c:pt>
                <c:pt idx="4387">
                  <c:v>1502213.8399999866</c:v>
                </c:pt>
                <c:pt idx="4388">
                  <c:v>1502373.8399999866</c:v>
                </c:pt>
                <c:pt idx="4389">
                  <c:v>1502600.8399999866</c:v>
                </c:pt>
                <c:pt idx="4390">
                  <c:v>1502915.0699999866</c:v>
                </c:pt>
                <c:pt idx="4391">
                  <c:v>1503259.2099999865</c:v>
                </c:pt>
                <c:pt idx="4392">
                  <c:v>1503497.9399999864</c:v>
                </c:pt>
                <c:pt idx="4393">
                  <c:v>1503666.2699999865</c:v>
                </c:pt>
                <c:pt idx="4394">
                  <c:v>1503858.2699999865</c:v>
                </c:pt>
                <c:pt idx="4395">
                  <c:v>1504167.2699999865</c:v>
                </c:pt>
                <c:pt idx="4396">
                  <c:v>1504550.8299999866</c:v>
                </c:pt>
                <c:pt idx="4397">
                  <c:v>1504831.8299999866</c:v>
                </c:pt>
                <c:pt idx="4398">
                  <c:v>1505215.3899999866</c:v>
                </c:pt>
                <c:pt idx="4399">
                  <c:v>1505566.1599999866</c:v>
                </c:pt>
                <c:pt idx="4400">
                  <c:v>1505746.1599999866</c:v>
                </c:pt>
                <c:pt idx="4401">
                  <c:v>1505995.1899999867</c:v>
                </c:pt>
                <c:pt idx="4402">
                  <c:v>1506520.1399999866</c:v>
                </c:pt>
                <c:pt idx="4403">
                  <c:v>1507769.6399999866</c:v>
                </c:pt>
                <c:pt idx="4404">
                  <c:v>1508394.1399999866</c:v>
                </c:pt>
                <c:pt idx="4405">
                  <c:v>1508642.1399999866</c:v>
                </c:pt>
                <c:pt idx="4406">
                  <c:v>1508802.6099999866</c:v>
                </c:pt>
                <c:pt idx="4407">
                  <c:v>1509032.6099999866</c:v>
                </c:pt>
                <c:pt idx="4408">
                  <c:v>1509193.0799999866</c:v>
                </c:pt>
                <c:pt idx="4409">
                  <c:v>1509353.5499999865</c:v>
                </c:pt>
                <c:pt idx="4410">
                  <c:v>1509783.5499999865</c:v>
                </c:pt>
                <c:pt idx="4411">
                  <c:v>1509995.4699999865</c:v>
                </c:pt>
                <c:pt idx="4412">
                  <c:v>1510268.4699999865</c:v>
                </c:pt>
                <c:pt idx="4413">
                  <c:v>1510448.4699999865</c:v>
                </c:pt>
                <c:pt idx="4414">
                  <c:v>1510678.4699999865</c:v>
                </c:pt>
                <c:pt idx="4415">
                  <c:v>1510967.0699999866</c:v>
                </c:pt>
                <c:pt idx="4416">
                  <c:v>1511120.5399999865</c:v>
                </c:pt>
                <c:pt idx="4417">
                  <c:v>1511306.5599999866</c:v>
                </c:pt>
                <c:pt idx="4418">
                  <c:v>1511536.5599999866</c:v>
                </c:pt>
                <c:pt idx="4419">
                  <c:v>1511680.8599999866</c:v>
                </c:pt>
                <c:pt idx="4420">
                  <c:v>1511841.3299999866</c:v>
                </c:pt>
                <c:pt idx="4421">
                  <c:v>1512105.0599999866</c:v>
                </c:pt>
                <c:pt idx="4422">
                  <c:v>1512588.1099999866</c:v>
                </c:pt>
                <c:pt idx="4423">
                  <c:v>1512780.1099999866</c:v>
                </c:pt>
                <c:pt idx="4424">
                  <c:v>1514029.1099999866</c:v>
                </c:pt>
                <c:pt idx="4425">
                  <c:v>1514255.6499999866</c:v>
                </c:pt>
                <c:pt idx="4426">
                  <c:v>1514463.6499999866</c:v>
                </c:pt>
                <c:pt idx="4427">
                  <c:v>1514856.1299999866</c:v>
                </c:pt>
                <c:pt idx="4428">
                  <c:v>1515156.1299999866</c:v>
                </c:pt>
                <c:pt idx="4429">
                  <c:v>1515456.1299999866</c:v>
                </c:pt>
                <c:pt idx="4430">
                  <c:v>1515636.1299999866</c:v>
                </c:pt>
                <c:pt idx="4431">
                  <c:v>1515936.1299999866</c:v>
                </c:pt>
                <c:pt idx="4432">
                  <c:v>1516236.1299999866</c:v>
                </c:pt>
                <c:pt idx="4433">
                  <c:v>1516396.5999999866</c:v>
                </c:pt>
                <c:pt idx="4434">
                  <c:v>1516576.5999999866</c:v>
                </c:pt>
                <c:pt idx="4435">
                  <c:v>1516795.8299999866</c:v>
                </c:pt>
                <c:pt idx="4436">
                  <c:v>1517015.0599999866</c:v>
                </c:pt>
                <c:pt idx="4437">
                  <c:v>1517234.2899999865</c:v>
                </c:pt>
                <c:pt idx="4438">
                  <c:v>1517464.2899999865</c:v>
                </c:pt>
                <c:pt idx="4439">
                  <c:v>1517943.2899999865</c:v>
                </c:pt>
                <c:pt idx="4440">
                  <c:v>1518103.2899999865</c:v>
                </c:pt>
                <c:pt idx="4441">
                  <c:v>1518361.2899999865</c:v>
                </c:pt>
                <c:pt idx="4442">
                  <c:v>1518836.1899999864</c:v>
                </c:pt>
                <c:pt idx="4443">
                  <c:v>1518996.6599999864</c:v>
                </c:pt>
                <c:pt idx="4444">
                  <c:v>1519237.6599999864</c:v>
                </c:pt>
                <c:pt idx="4445">
                  <c:v>1519531.6599999864</c:v>
                </c:pt>
                <c:pt idx="4446">
                  <c:v>1519814.9899999865</c:v>
                </c:pt>
                <c:pt idx="4447">
                  <c:v>1520098.9899999865</c:v>
                </c:pt>
                <c:pt idx="4448">
                  <c:v>1520378.9899999865</c:v>
                </c:pt>
                <c:pt idx="4449">
                  <c:v>1520651.9899999865</c:v>
                </c:pt>
                <c:pt idx="4450">
                  <c:v>1520961.9899999865</c:v>
                </c:pt>
                <c:pt idx="4451">
                  <c:v>1521122.4599999865</c:v>
                </c:pt>
                <c:pt idx="4452">
                  <c:v>1521422.4599999865</c:v>
                </c:pt>
                <c:pt idx="4453">
                  <c:v>1521713.4599999865</c:v>
                </c:pt>
                <c:pt idx="4454">
                  <c:v>1522027.4599999865</c:v>
                </c:pt>
                <c:pt idx="4455">
                  <c:v>1522254.4599999865</c:v>
                </c:pt>
                <c:pt idx="4456">
                  <c:v>1522473.6899999864</c:v>
                </c:pt>
                <c:pt idx="4457">
                  <c:v>1522633.6899999864</c:v>
                </c:pt>
                <c:pt idx="4458">
                  <c:v>1522794.1599999864</c:v>
                </c:pt>
                <c:pt idx="4459">
                  <c:v>1522928.5599999863</c:v>
                </c:pt>
                <c:pt idx="4460">
                  <c:v>1523211.3999999864</c:v>
                </c:pt>
                <c:pt idx="4461">
                  <c:v>1523469.3999999864</c:v>
                </c:pt>
                <c:pt idx="4462">
                  <c:v>1523603.3999999864</c:v>
                </c:pt>
                <c:pt idx="4463">
                  <c:v>1523783.3999999864</c:v>
                </c:pt>
                <c:pt idx="4464">
                  <c:v>1524083.3999999864</c:v>
                </c:pt>
                <c:pt idx="4465">
                  <c:v>1524263.3999999864</c:v>
                </c:pt>
                <c:pt idx="4466">
                  <c:v>1524543.3999999864</c:v>
                </c:pt>
                <c:pt idx="4467">
                  <c:v>1524840.3999999864</c:v>
                </c:pt>
                <c:pt idx="4468">
                  <c:v>1525020.3999999864</c:v>
                </c:pt>
                <c:pt idx="4469">
                  <c:v>1525242.3799999864</c:v>
                </c:pt>
                <c:pt idx="4470">
                  <c:v>1525562.3799999864</c:v>
                </c:pt>
                <c:pt idx="4471">
                  <c:v>1525882.3799999864</c:v>
                </c:pt>
                <c:pt idx="4472">
                  <c:v>1526400.3799999864</c:v>
                </c:pt>
                <c:pt idx="4473">
                  <c:v>1526592.3799999864</c:v>
                </c:pt>
                <c:pt idx="4474">
                  <c:v>1526892.3799999864</c:v>
                </c:pt>
                <c:pt idx="4475">
                  <c:v>1527175.7099999865</c:v>
                </c:pt>
                <c:pt idx="4476">
                  <c:v>1527454.7099999865</c:v>
                </c:pt>
                <c:pt idx="4477">
                  <c:v>1527663.7099999865</c:v>
                </c:pt>
                <c:pt idx="4478">
                  <c:v>1527872.7099999865</c:v>
                </c:pt>
                <c:pt idx="4479">
                  <c:v>1528302.7099999865</c:v>
                </c:pt>
                <c:pt idx="4480">
                  <c:v>1528732.7099999865</c:v>
                </c:pt>
                <c:pt idx="4481">
                  <c:v>1529087.1299999864</c:v>
                </c:pt>
                <c:pt idx="4482">
                  <c:v>1529360.8599999864</c:v>
                </c:pt>
                <c:pt idx="4483">
                  <c:v>1529521.3299999863</c:v>
                </c:pt>
                <c:pt idx="4484">
                  <c:v>1529740.5599999863</c:v>
                </c:pt>
                <c:pt idx="4485">
                  <c:v>1529998.5599999863</c:v>
                </c:pt>
                <c:pt idx="4486">
                  <c:v>1530226.5599999863</c:v>
                </c:pt>
                <c:pt idx="4487">
                  <c:v>1530454.5599999863</c:v>
                </c:pt>
                <c:pt idx="4488">
                  <c:v>1530634.5599999863</c:v>
                </c:pt>
                <c:pt idx="4489">
                  <c:v>1530864.5599999863</c:v>
                </c:pt>
                <c:pt idx="4490">
                  <c:v>1531044.5599999863</c:v>
                </c:pt>
                <c:pt idx="4491">
                  <c:v>1531222.7199999862</c:v>
                </c:pt>
                <c:pt idx="4492">
                  <c:v>1531383.7199999862</c:v>
                </c:pt>
                <c:pt idx="4493">
                  <c:v>1531613.7199999862</c:v>
                </c:pt>
                <c:pt idx="4494">
                  <c:v>1531760.7199999862</c:v>
                </c:pt>
                <c:pt idx="4495">
                  <c:v>1532210.6599999862</c:v>
                </c:pt>
                <c:pt idx="4496">
                  <c:v>1532429.8899999862</c:v>
                </c:pt>
                <c:pt idx="4497">
                  <c:v>1532829.8899999862</c:v>
                </c:pt>
                <c:pt idx="4498">
                  <c:v>1532990.3599999861</c:v>
                </c:pt>
                <c:pt idx="4499">
                  <c:v>1533182.3599999861</c:v>
                </c:pt>
                <c:pt idx="4500">
                  <c:v>1533677.3599999861</c:v>
                </c:pt>
                <c:pt idx="4501">
                  <c:v>1533837.759999986</c:v>
                </c:pt>
                <c:pt idx="4502">
                  <c:v>1533997.759999986</c:v>
                </c:pt>
                <c:pt idx="4503">
                  <c:v>1534290.489999986</c:v>
                </c:pt>
                <c:pt idx="4504">
                  <c:v>1534548.489999986</c:v>
                </c:pt>
                <c:pt idx="4505">
                  <c:v>1534848.489999986</c:v>
                </c:pt>
                <c:pt idx="4506">
                  <c:v>1535078.489999986</c:v>
                </c:pt>
                <c:pt idx="4507">
                  <c:v>1535378.489999986</c:v>
                </c:pt>
                <c:pt idx="4508">
                  <c:v>1535633.489999986</c:v>
                </c:pt>
                <c:pt idx="4509">
                  <c:v>1535852.719999986</c:v>
                </c:pt>
                <c:pt idx="4510">
                  <c:v>1536012.719999986</c:v>
                </c:pt>
                <c:pt idx="4511">
                  <c:v>1536297.719999986</c:v>
                </c:pt>
                <c:pt idx="4512">
                  <c:v>1536594.719999986</c:v>
                </c:pt>
                <c:pt idx="4513">
                  <c:v>1536889.719999986</c:v>
                </c:pt>
                <c:pt idx="4514">
                  <c:v>1537191.939999986</c:v>
                </c:pt>
                <c:pt idx="4515">
                  <c:v>1537501.939999986</c:v>
                </c:pt>
                <c:pt idx="4516">
                  <c:v>1537882.759999986</c:v>
                </c:pt>
                <c:pt idx="4517">
                  <c:v>1538196.989999986</c:v>
                </c:pt>
                <c:pt idx="4518">
                  <c:v>1538510.989999986</c:v>
                </c:pt>
                <c:pt idx="4519">
                  <c:v>1539200.989999986</c:v>
                </c:pt>
                <c:pt idx="4520">
                  <c:v>1539427.989999986</c:v>
                </c:pt>
                <c:pt idx="4521">
                  <c:v>1539607.989999986</c:v>
                </c:pt>
                <c:pt idx="4522">
                  <c:v>1539837.989999986</c:v>
                </c:pt>
                <c:pt idx="4523">
                  <c:v>1540152.989999986</c:v>
                </c:pt>
                <c:pt idx="4524">
                  <c:v>1540382.989999986</c:v>
                </c:pt>
                <c:pt idx="4525">
                  <c:v>1540640.989999986</c:v>
                </c:pt>
                <c:pt idx="4526">
                  <c:v>1540944.259999986</c:v>
                </c:pt>
                <c:pt idx="4527">
                  <c:v>1541153.459999986</c:v>
                </c:pt>
                <c:pt idx="4528">
                  <c:v>1541443.999999986</c:v>
                </c:pt>
                <c:pt idx="4529">
                  <c:v>1541743.999999986</c:v>
                </c:pt>
                <c:pt idx="4530">
                  <c:v>1542043.999999986</c:v>
                </c:pt>
                <c:pt idx="4531">
                  <c:v>1542266.999999986</c:v>
                </c:pt>
                <c:pt idx="4532">
                  <c:v>1542566.999999986</c:v>
                </c:pt>
                <c:pt idx="4533">
                  <c:v>1542974.999999986</c:v>
                </c:pt>
                <c:pt idx="4534">
                  <c:v>1543135.259999986</c:v>
                </c:pt>
                <c:pt idx="4535">
                  <c:v>1543519.259999986</c:v>
                </c:pt>
                <c:pt idx="4536">
                  <c:v>1543894.259999986</c:v>
                </c:pt>
                <c:pt idx="4537">
                  <c:v>1544054.729999986</c:v>
                </c:pt>
                <c:pt idx="4538">
                  <c:v>1544354.729999986</c:v>
                </c:pt>
                <c:pt idx="4539">
                  <c:v>1544354.729999986</c:v>
                </c:pt>
                <c:pt idx="4540">
                  <c:v>1544515.729999986</c:v>
                </c:pt>
                <c:pt idx="4541">
                  <c:v>1544745.729999986</c:v>
                </c:pt>
                <c:pt idx="4542">
                  <c:v>1544954.929999986</c:v>
                </c:pt>
                <c:pt idx="4543">
                  <c:v>1545184.929999986</c:v>
                </c:pt>
                <c:pt idx="4544">
                  <c:v>1545414.929999986</c:v>
                </c:pt>
                <c:pt idx="4545">
                  <c:v>1545729.179999986</c:v>
                </c:pt>
                <c:pt idx="4546">
                  <c:v>1546073.3199999859</c:v>
                </c:pt>
                <c:pt idx="4547">
                  <c:v>1546253.3199999859</c:v>
                </c:pt>
                <c:pt idx="4548">
                  <c:v>1546421.6499999859</c:v>
                </c:pt>
                <c:pt idx="4549">
                  <c:v>1546613.6499999859</c:v>
                </c:pt>
                <c:pt idx="4550">
                  <c:v>1546877.6499999859</c:v>
                </c:pt>
                <c:pt idx="4551">
                  <c:v>1547158.6499999859</c:v>
                </c:pt>
                <c:pt idx="4552">
                  <c:v>1547509.419999986</c:v>
                </c:pt>
                <c:pt idx="4553">
                  <c:v>1547669.8899999859</c:v>
                </c:pt>
                <c:pt idx="4554">
                  <c:v>1548194.8399999859</c:v>
                </c:pt>
                <c:pt idx="4555">
                  <c:v>1548594.7399999858</c:v>
                </c:pt>
                <c:pt idx="4556">
                  <c:v>1548786.7399999858</c:v>
                </c:pt>
                <c:pt idx="4557">
                  <c:v>1549034.7399999858</c:v>
                </c:pt>
                <c:pt idx="4558">
                  <c:v>1549195.2099999858</c:v>
                </c:pt>
                <c:pt idx="4559">
                  <c:v>1549425.2099999858</c:v>
                </c:pt>
                <c:pt idx="4560">
                  <c:v>1549585.6799999857</c:v>
                </c:pt>
                <c:pt idx="4561">
                  <c:v>1549746.1499999857</c:v>
                </c:pt>
                <c:pt idx="4562">
                  <c:v>1550176.1499999857</c:v>
                </c:pt>
                <c:pt idx="4563">
                  <c:v>1550388.0699999856</c:v>
                </c:pt>
                <c:pt idx="4564">
                  <c:v>1550661.0699999856</c:v>
                </c:pt>
                <c:pt idx="4565">
                  <c:v>1551017.0699999856</c:v>
                </c:pt>
                <c:pt idx="4566">
                  <c:v>1551197.0699999856</c:v>
                </c:pt>
                <c:pt idx="4567">
                  <c:v>1551357.0699999856</c:v>
                </c:pt>
                <c:pt idx="4568">
                  <c:v>1551645.6699999857</c:v>
                </c:pt>
                <c:pt idx="4569">
                  <c:v>1551799.1399999857</c:v>
                </c:pt>
                <c:pt idx="4570">
                  <c:v>1551985.1599999857</c:v>
                </c:pt>
                <c:pt idx="4571">
                  <c:v>1552215.1599999857</c:v>
                </c:pt>
                <c:pt idx="4572">
                  <c:v>1552359.4599999858</c:v>
                </c:pt>
                <c:pt idx="4573">
                  <c:v>1552668.4599999858</c:v>
                </c:pt>
                <c:pt idx="4574">
                  <c:v>1552828.9299999857</c:v>
                </c:pt>
                <c:pt idx="4575">
                  <c:v>1553092.6599999857</c:v>
                </c:pt>
                <c:pt idx="4576">
                  <c:v>1553341.6599999857</c:v>
                </c:pt>
                <c:pt idx="4577">
                  <c:v>1553341.6599999857</c:v>
                </c:pt>
                <c:pt idx="4578">
                  <c:v>1553568.1999999858</c:v>
                </c:pt>
                <c:pt idx="4579">
                  <c:v>1553776.1999999858</c:v>
                </c:pt>
                <c:pt idx="4580">
                  <c:v>1554168.6799999857</c:v>
                </c:pt>
                <c:pt idx="4581">
                  <c:v>1554376.6799999857</c:v>
                </c:pt>
                <c:pt idx="4582">
                  <c:v>1554676.6799999857</c:v>
                </c:pt>
                <c:pt idx="4583">
                  <c:v>1554976.6799999857</c:v>
                </c:pt>
                <c:pt idx="4584">
                  <c:v>1555276.6799999857</c:v>
                </c:pt>
                <c:pt idx="4585">
                  <c:v>1555469.6799999857</c:v>
                </c:pt>
                <c:pt idx="4586">
                  <c:v>1555788.6799999857</c:v>
                </c:pt>
                <c:pt idx="4587">
                  <c:v>1555968.6799999857</c:v>
                </c:pt>
                <c:pt idx="4588">
                  <c:v>1556187.9099999857</c:v>
                </c:pt>
                <c:pt idx="4589">
                  <c:v>1556407.1599999857</c:v>
                </c:pt>
                <c:pt idx="4590">
                  <c:v>1556626.4099999857</c:v>
                </c:pt>
                <c:pt idx="4591">
                  <c:v>1556856.4099999857</c:v>
                </c:pt>
                <c:pt idx="4592">
                  <c:v>1557156.4099999857</c:v>
                </c:pt>
                <c:pt idx="4593">
                  <c:v>1557316.8799999857</c:v>
                </c:pt>
                <c:pt idx="4594">
                  <c:v>1557555.6099999857</c:v>
                </c:pt>
                <c:pt idx="4595">
                  <c:v>1557813.6099999857</c:v>
                </c:pt>
                <c:pt idx="4596">
                  <c:v>1558288.5099999856</c:v>
                </c:pt>
                <c:pt idx="4597">
                  <c:v>1558448.9799999855</c:v>
                </c:pt>
                <c:pt idx="4598">
                  <c:v>1558932.0299999856</c:v>
                </c:pt>
                <c:pt idx="4599">
                  <c:v>1559215.3599999857</c:v>
                </c:pt>
                <c:pt idx="4600">
                  <c:v>1559755.2599999856</c:v>
                </c:pt>
                <c:pt idx="4601">
                  <c:v>1560305.2599999856</c:v>
                </c:pt>
                <c:pt idx="4602">
                  <c:v>1560665.2599999856</c:v>
                </c:pt>
                <c:pt idx="4603">
                  <c:v>1561575.1599999855</c:v>
                </c:pt>
                <c:pt idx="4604">
                  <c:v>1561575.1599999855</c:v>
                </c:pt>
                <c:pt idx="4605">
                  <c:v>1561955.1599999855</c:v>
                </c:pt>
                <c:pt idx="4606">
                  <c:v>1562335.1599999855</c:v>
                </c:pt>
                <c:pt idx="4607">
                  <c:v>1562618.4899999856</c:v>
                </c:pt>
                <c:pt idx="4608">
                  <c:v>1562891.4899999856</c:v>
                </c:pt>
                <c:pt idx="4609">
                  <c:v>1563201.4899999856</c:v>
                </c:pt>
                <c:pt idx="4610">
                  <c:v>1563381.4899999856</c:v>
                </c:pt>
                <c:pt idx="4611">
                  <c:v>1563681.4899999856</c:v>
                </c:pt>
                <c:pt idx="4612">
                  <c:v>1563972.4899999856</c:v>
                </c:pt>
                <c:pt idx="4613">
                  <c:v>1564199.4899999856</c:v>
                </c:pt>
                <c:pt idx="4614">
                  <c:v>1564799.4899999856</c:v>
                </c:pt>
                <c:pt idx="4615">
                  <c:v>1565274.4899999856</c:v>
                </c:pt>
                <c:pt idx="4616">
                  <c:v>1565434.4899999856</c:v>
                </c:pt>
                <c:pt idx="4617">
                  <c:v>1565594.9599999855</c:v>
                </c:pt>
                <c:pt idx="4618">
                  <c:v>1565729.3599999854</c:v>
                </c:pt>
                <c:pt idx="4619">
                  <c:v>1565959.3599999854</c:v>
                </c:pt>
                <c:pt idx="4620">
                  <c:v>1566242.1999999855</c:v>
                </c:pt>
                <c:pt idx="4621">
                  <c:v>1566500.1999999855</c:v>
                </c:pt>
                <c:pt idx="4622">
                  <c:v>1566886.1999999855</c:v>
                </c:pt>
                <c:pt idx="4623">
                  <c:v>1567105.4299999855</c:v>
                </c:pt>
                <c:pt idx="4624">
                  <c:v>1567285.4299999855</c:v>
                </c:pt>
                <c:pt idx="4625">
                  <c:v>1567507.4099999855</c:v>
                </c:pt>
                <c:pt idx="4626">
                  <c:v>1567827.4099999855</c:v>
                </c:pt>
                <c:pt idx="4627">
                  <c:v>1568147.4099999855</c:v>
                </c:pt>
                <c:pt idx="4628">
                  <c:v>1568665.4099999855</c:v>
                </c:pt>
                <c:pt idx="4629">
                  <c:v>1568857.4099999855</c:v>
                </c:pt>
                <c:pt idx="4630">
                  <c:v>1569157.4099999855</c:v>
                </c:pt>
                <c:pt idx="4631">
                  <c:v>1569757.3099999854</c:v>
                </c:pt>
                <c:pt idx="4632">
                  <c:v>1570137.2099999853</c:v>
                </c:pt>
                <c:pt idx="4633">
                  <c:v>1570737.1099999852</c:v>
                </c:pt>
                <c:pt idx="4634">
                  <c:v>1571337.0099999851</c:v>
                </c:pt>
                <c:pt idx="4635">
                  <c:v>1571736.909999985</c:v>
                </c:pt>
                <c:pt idx="4636">
                  <c:v>1572135.909999985</c:v>
                </c:pt>
                <c:pt idx="4637">
                  <c:v>1572685.8099999849</c:v>
                </c:pt>
                <c:pt idx="4638">
                  <c:v>1573065.7099999848</c:v>
                </c:pt>
                <c:pt idx="4639">
                  <c:v>1573065.7099999848</c:v>
                </c:pt>
                <c:pt idx="4640">
                  <c:v>1573645.6099999847</c:v>
                </c:pt>
                <c:pt idx="4641">
                  <c:v>1573924.6099999847</c:v>
                </c:pt>
                <c:pt idx="4642">
                  <c:v>1574133.6099999847</c:v>
                </c:pt>
                <c:pt idx="4643">
                  <c:v>1574294.0799999847</c:v>
                </c:pt>
                <c:pt idx="4644">
                  <c:v>1574648.4999999846</c:v>
                </c:pt>
                <c:pt idx="4645">
                  <c:v>1574922.2299999846</c:v>
                </c:pt>
                <c:pt idx="4646">
                  <c:v>1575082.6999999846</c:v>
                </c:pt>
                <c:pt idx="4647">
                  <c:v>1575332.6999999846</c:v>
                </c:pt>
                <c:pt idx="4648">
                  <c:v>1575560.6999999846</c:v>
                </c:pt>
                <c:pt idx="4649">
                  <c:v>1575790.6999999846</c:v>
                </c:pt>
                <c:pt idx="4650">
                  <c:v>1575970.6999999846</c:v>
                </c:pt>
                <c:pt idx="4651">
                  <c:v>1576148.8599999845</c:v>
                </c:pt>
                <c:pt idx="4652">
                  <c:v>1576309.8599999845</c:v>
                </c:pt>
                <c:pt idx="4653">
                  <c:v>1576537.8599999845</c:v>
                </c:pt>
                <c:pt idx="4654">
                  <c:v>1576787.8599999845</c:v>
                </c:pt>
                <c:pt idx="4655">
                  <c:v>1576934.8599999845</c:v>
                </c:pt>
                <c:pt idx="4656">
                  <c:v>1577214.8599999845</c:v>
                </c:pt>
                <c:pt idx="4657">
                  <c:v>1577664.7999999844</c:v>
                </c:pt>
                <c:pt idx="4658">
                  <c:v>1577964.7999999844</c:v>
                </c:pt>
                <c:pt idx="4659">
                  <c:v>1578264.7999999844</c:v>
                </c:pt>
                <c:pt idx="4660">
                  <c:v>1578484.0299999844</c:v>
                </c:pt>
                <c:pt idx="4661">
                  <c:v>1578693.2299999844</c:v>
                </c:pt>
                <c:pt idx="4662">
                  <c:v>1578993.2299999844</c:v>
                </c:pt>
                <c:pt idx="4663">
                  <c:v>1579153.6999999844</c:v>
                </c:pt>
                <c:pt idx="4664">
                  <c:v>1579345.6999999844</c:v>
                </c:pt>
                <c:pt idx="4665">
                  <c:v>1579586.6999999844</c:v>
                </c:pt>
                <c:pt idx="4666">
                  <c:v>1579880.6999999844</c:v>
                </c:pt>
                <c:pt idx="4667">
                  <c:v>1580160.6999999844</c:v>
                </c:pt>
                <c:pt idx="4668">
                  <c:v>1580540.5999999843</c:v>
                </c:pt>
                <c:pt idx="4669">
                  <c:v>1580940.4999999842</c:v>
                </c:pt>
                <c:pt idx="4670">
                  <c:v>1580940.4999999842</c:v>
                </c:pt>
                <c:pt idx="4671">
                  <c:v>1581490.3999999841</c:v>
                </c:pt>
                <c:pt idx="4672">
                  <c:v>1581890.3999999841</c:v>
                </c:pt>
                <c:pt idx="4673">
                  <c:v>1582440.299999984</c:v>
                </c:pt>
                <c:pt idx="4674">
                  <c:v>1582733.029999984</c:v>
                </c:pt>
                <c:pt idx="4675">
                  <c:v>1582991.029999984</c:v>
                </c:pt>
                <c:pt idx="4676">
                  <c:v>1583200.029999984</c:v>
                </c:pt>
                <c:pt idx="4677">
                  <c:v>1583500.029999984</c:v>
                </c:pt>
                <c:pt idx="4678">
                  <c:v>1583730.029999984</c:v>
                </c:pt>
                <c:pt idx="4679">
                  <c:v>1584030.029999984</c:v>
                </c:pt>
                <c:pt idx="4680">
                  <c:v>1584190.029999984</c:v>
                </c:pt>
                <c:pt idx="4681">
                  <c:v>1584445.029999984</c:v>
                </c:pt>
                <c:pt idx="4682">
                  <c:v>1584759.029999984</c:v>
                </c:pt>
                <c:pt idx="4683">
                  <c:v>1584978.2599999839</c:v>
                </c:pt>
                <c:pt idx="4684">
                  <c:v>1585158.2599999839</c:v>
                </c:pt>
                <c:pt idx="4685">
                  <c:v>1585318.2599999839</c:v>
                </c:pt>
                <c:pt idx="4686">
                  <c:v>1585576.2599999839</c:v>
                </c:pt>
                <c:pt idx="4687">
                  <c:v>1585966.2599999839</c:v>
                </c:pt>
                <c:pt idx="4688">
                  <c:v>1586445.2599999839</c:v>
                </c:pt>
                <c:pt idx="4689">
                  <c:v>1586845.2599999839</c:v>
                </c:pt>
                <c:pt idx="4690">
                  <c:v>1587140.2099999839</c:v>
                </c:pt>
                <c:pt idx="4691">
                  <c:v>1587524.2099999839</c:v>
                </c:pt>
                <c:pt idx="4692">
                  <c:v>1587704.2099999839</c:v>
                </c:pt>
                <c:pt idx="4693">
                  <c:v>1588006.4299999839</c:v>
                </c:pt>
                <c:pt idx="4694">
                  <c:v>1588606.3299999838</c:v>
                </c:pt>
                <c:pt idx="4695">
                  <c:v>1589426.2299999837</c:v>
                </c:pt>
                <c:pt idx="4696">
                  <c:v>1589586.6999999837</c:v>
                </c:pt>
                <c:pt idx="4697">
                  <c:v>1589886.6999999837</c:v>
                </c:pt>
                <c:pt idx="4698">
                  <c:v>1590047.6999999837</c:v>
                </c:pt>
                <c:pt idx="4699">
                  <c:v>1590357.6999999837</c:v>
                </c:pt>
                <c:pt idx="4700">
                  <c:v>1590671.9299999836</c:v>
                </c:pt>
                <c:pt idx="4701">
                  <c:v>1590985.9299999836</c:v>
                </c:pt>
                <c:pt idx="4702">
                  <c:v>1591212.9299999836</c:v>
                </c:pt>
                <c:pt idx="4703">
                  <c:v>1591392.9299999836</c:v>
                </c:pt>
                <c:pt idx="4704">
                  <c:v>1591707.9299999836</c:v>
                </c:pt>
                <c:pt idx="4705">
                  <c:v>1591937.9299999836</c:v>
                </c:pt>
                <c:pt idx="4706">
                  <c:v>1592195.9299999836</c:v>
                </c:pt>
                <c:pt idx="4707">
                  <c:v>1592425.9299999836</c:v>
                </c:pt>
                <c:pt idx="4708">
                  <c:v>1592560.9299999836</c:v>
                </c:pt>
                <c:pt idx="4709">
                  <c:v>1592864.1999999837</c:v>
                </c:pt>
                <c:pt idx="4710">
                  <c:v>1593154.7399999837</c:v>
                </c:pt>
                <c:pt idx="4711">
                  <c:v>1593454.7399999837</c:v>
                </c:pt>
                <c:pt idx="4712">
                  <c:v>1593687.7399999837</c:v>
                </c:pt>
                <c:pt idx="4713">
                  <c:v>1593987.7399999837</c:v>
                </c:pt>
                <c:pt idx="4714">
                  <c:v>1594395.7399999837</c:v>
                </c:pt>
                <c:pt idx="4715">
                  <c:v>1594555.9999999837</c:v>
                </c:pt>
                <c:pt idx="4716">
                  <c:v>1594930.9999999837</c:v>
                </c:pt>
                <c:pt idx="4717">
                  <c:v>1594930.9999999837</c:v>
                </c:pt>
                <c:pt idx="4718">
                  <c:v>1595570.8999999836</c:v>
                </c:pt>
                <c:pt idx="4719">
                  <c:v>1595950.7999999835</c:v>
                </c:pt>
                <c:pt idx="4720">
                  <c:v>1596330.6999999834</c:v>
                </c:pt>
                <c:pt idx="4721">
                  <c:v>1597429.6999999834</c:v>
                </c:pt>
                <c:pt idx="4722">
                  <c:v>1597954.6499999834</c:v>
                </c:pt>
                <c:pt idx="4723">
                  <c:v>1598184.6499999834</c:v>
                </c:pt>
                <c:pt idx="4724">
                  <c:v>1598393.8499999833</c:v>
                </c:pt>
                <c:pt idx="4725">
                  <c:v>1598613.8499999833</c:v>
                </c:pt>
                <c:pt idx="4726">
                  <c:v>1598843.8499999833</c:v>
                </c:pt>
                <c:pt idx="4727">
                  <c:v>1599533.8499999833</c:v>
                </c:pt>
                <c:pt idx="4728">
                  <c:v>1599763.8499999833</c:v>
                </c:pt>
                <c:pt idx="4729">
                  <c:v>1600107.9899999832</c:v>
                </c:pt>
                <c:pt idx="4730">
                  <c:v>1600287.9899999832</c:v>
                </c:pt>
                <c:pt idx="4731">
                  <c:v>1600572.9899999832</c:v>
                </c:pt>
                <c:pt idx="4732">
                  <c:v>1600852.9899999832</c:v>
                </c:pt>
                <c:pt idx="4733">
                  <c:v>1601021.3199999833</c:v>
                </c:pt>
                <c:pt idx="4734">
                  <c:v>1601213.3199999833</c:v>
                </c:pt>
                <c:pt idx="4735">
                  <c:v>1601564.0899999833</c:v>
                </c:pt>
                <c:pt idx="4736">
                  <c:v>1601943.9899999832</c:v>
                </c:pt>
                <c:pt idx="4737">
                  <c:v>1602343.8899999831</c:v>
                </c:pt>
                <c:pt idx="4738">
                  <c:v>1602343.8899999831</c:v>
                </c:pt>
                <c:pt idx="4739">
                  <c:v>1602723.789999983</c:v>
                </c:pt>
                <c:pt idx="4740">
                  <c:v>1602723.789999983</c:v>
                </c:pt>
                <c:pt idx="4741">
                  <c:v>1602915.789999983</c:v>
                </c:pt>
                <c:pt idx="4742">
                  <c:v>1603076.259999983</c:v>
                </c:pt>
                <c:pt idx="4743">
                  <c:v>1603306.259999983</c:v>
                </c:pt>
                <c:pt idx="4744">
                  <c:v>1603466.729999983</c:v>
                </c:pt>
                <c:pt idx="4745">
                  <c:v>1603627.199999983</c:v>
                </c:pt>
                <c:pt idx="4746">
                  <c:v>1603781.959999983</c:v>
                </c:pt>
                <c:pt idx="4747">
                  <c:v>1603993.8799999829</c:v>
                </c:pt>
                <c:pt idx="4748">
                  <c:v>1604266.8799999829</c:v>
                </c:pt>
                <c:pt idx="4749">
                  <c:v>1604446.8799999829</c:v>
                </c:pt>
                <c:pt idx="4750">
                  <c:v>1604673.8799999829</c:v>
                </c:pt>
                <c:pt idx="4751">
                  <c:v>1604903.8799999829</c:v>
                </c:pt>
                <c:pt idx="4752">
                  <c:v>1605192.479999983</c:v>
                </c:pt>
                <c:pt idx="4753">
                  <c:v>1605548.479999983</c:v>
                </c:pt>
                <c:pt idx="4754">
                  <c:v>1605701.949999983</c:v>
                </c:pt>
                <c:pt idx="4755">
                  <c:v>1605887.969999983</c:v>
                </c:pt>
                <c:pt idx="4756">
                  <c:v>1606117.969999983</c:v>
                </c:pt>
                <c:pt idx="4757">
                  <c:v>1606262.269999983</c:v>
                </c:pt>
                <c:pt idx="4758">
                  <c:v>1606571.269999983</c:v>
                </c:pt>
                <c:pt idx="4759">
                  <c:v>1606731.739999983</c:v>
                </c:pt>
                <c:pt idx="4760">
                  <c:v>1606995.469999983</c:v>
                </c:pt>
                <c:pt idx="4761">
                  <c:v>1607478.469999983</c:v>
                </c:pt>
                <c:pt idx="4762">
                  <c:v>1608277.469999983</c:v>
                </c:pt>
                <c:pt idx="4763">
                  <c:v>1608917.3699999829</c:v>
                </c:pt>
                <c:pt idx="4764">
                  <c:v>1609517.2699999828</c:v>
                </c:pt>
                <c:pt idx="4765">
                  <c:v>1610397.1699999827</c:v>
                </c:pt>
                <c:pt idx="4766">
                  <c:v>1610797.0699999826</c:v>
                </c:pt>
                <c:pt idx="4767">
                  <c:v>1611080.3999999827</c:v>
                </c:pt>
                <c:pt idx="4768">
                  <c:v>1611306.9399999827</c:v>
                </c:pt>
                <c:pt idx="4769">
                  <c:v>1611699.4199999827</c:v>
                </c:pt>
                <c:pt idx="4770">
                  <c:v>1611947.4199999827</c:v>
                </c:pt>
                <c:pt idx="4771">
                  <c:v>1612328.4199999827</c:v>
                </c:pt>
                <c:pt idx="4772">
                  <c:v>1612628.4199999827</c:v>
                </c:pt>
                <c:pt idx="4773">
                  <c:v>1612928.4199999827</c:v>
                </c:pt>
                <c:pt idx="4774">
                  <c:v>1613323.7299999828</c:v>
                </c:pt>
                <c:pt idx="4775">
                  <c:v>1613542.7299999828</c:v>
                </c:pt>
                <c:pt idx="4776">
                  <c:v>1613702.7299999828</c:v>
                </c:pt>
                <c:pt idx="4777">
                  <c:v>1613882.7299999828</c:v>
                </c:pt>
                <c:pt idx="4778">
                  <c:v>1614101.9599999827</c:v>
                </c:pt>
                <c:pt idx="4779">
                  <c:v>1614331.9599999827</c:v>
                </c:pt>
                <c:pt idx="4780">
                  <c:v>1614524.9599999827</c:v>
                </c:pt>
                <c:pt idx="4781">
                  <c:v>1614843.9599999827</c:v>
                </c:pt>
                <c:pt idx="4782">
                  <c:v>1615073.9599999827</c:v>
                </c:pt>
                <c:pt idx="4783">
                  <c:v>1615373.9599999827</c:v>
                </c:pt>
                <c:pt idx="4784">
                  <c:v>1615534.4299999827</c:v>
                </c:pt>
                <c:pt idx="4785">
                  <c:v>1615773.1599999827</c:v>
                </c:pt>
                <c:pt idx="4786">
                  <c:v>1616073.1599999827</c:v>
                </c:pt>
                <c:pt idx="4787">
                  <c:v>1616331.1599999827</c:v>
                </c:pt>
                <c:pt idx="4788">
                  <c:v>1616806.0599999826</c:v>
                </c:pt>
                <c:pt idx="4789">
                  <c:v>1616966.5299999826</c:v>
                </c:pt>
                <c:pt idx="4790">
                  <c:v>1617126.9999999825</c:v>
                </c:pt>
                <c:pt idx="4791">
                  <c:v>1617426.9999999825</c:v>
                </c:pt>
                <c:pt idx="4792">
                  <c:v>1617710.3299999826</c:v>
                </c:pt>
                <c:pt idx="4793">
                  <c:v>1617983.3299999826</c:v>
                </c:pt>
                <c:pt idx="4794">
                  <c:v>1618293.3299999826</c:v>
                </c:pt>
                <c:pt idx="4795">
                  <c:v>1618453.7999999826</c:v>
                </c:pt>
                <c:pt idx="4796">
                  <c:v>1618633.7999999826</c:v>
                </c:pt>
                <c:pt idx="4797">
                  <c:v>1618924.7999999826</c:v>
                </c:pt>
                <c:pt idx="4798">
                  <c:v>1619410.7099999825</c:v>
                </c:pt>
                <c:pt idx="4799">
                  <c:v>1619895.6099999824</c:v>
                </c:pt>
                <c:pt idx="4800">
                  <c:v>1620090.2499999823</c:v>
                </c:pt>
                <c:pt idx="4801">
                  <c:v>1620528.2699999823</c:v>
                </c:pt>
                <c:pt idx="4802">
                  <c:v>1620898.2699999823</c:v>
                </c:pt>
                <c:pt idx="4803">
                  <c:v>1621114.2699999823</c:v>
                </c:pt>
                <c:pt idx="4804">
                  <c:v>1621297.2699999823</c:v>
                </c:pt>
                <c:pt idx="4805">
                  <c:v>1621639.2699999823</c:v>
                </c:pt>
                <c:pt idx="4806">
                  <c:v>1621799.2699999823</c:v>
                </c:pt>
                <c:pt idx="4807">
                  <c:v>1621959.7399999823</c:v>
                </c:pt>
                <c:pt idx="4808">
                  <c:v>1622094.1399999822</c:v>
                </c:pt>
                <c:pt idx="4809">
                  <c:v>1622376.9799999823</c:v>
                </c:pt>
                <c:pt idx="4810">
                  <c:v>1622634.9799999823</c:v>
                </c:pt>
                <c:pt idx="4811">
                  <c:v>1623020.9799999823</c:v>
                </c:pt>
                <c:pt idx="4812">
                  <c:v>1623200.9799999823</c:v>
                </c:pt>
                <c:pt idx="4813">
                  <c:v>1623480.9799999823</c:v>
                </c:pt>
                <c:pt idx="4814">
                  <c:v>1623700.2099999823</c:v>
                </c:pt>
                <c:pt idx="4815">
                  <c:v>1623881.2099999823</c:v>
                </c:pt>
                <c:pt idx="4816">
                  <c:v>1624062.2099999823</c:v>
                </c:pt>
                <c:pt idx="4817">
                  <c:v>1624284.1899999822</c:v>
                </c:pt>
                <c:pt idx="4818">
                  <c:v>1624604.1899999822</c:v>
                </c:pt>
                <c:pt idx="4819">
                  <c:v>1624924.1899999822</c:v>
                </c:pt>
                <c:pt idx="4820">
                  <c:v>1625442.1899999822</c:v>
                </c:pt>
                <c:pt idx="4821">
                  <c:v>1625723.1899999822</c:v>
                </c:pt>
                <c:pt idx="4822">
                  <c:v>1625915.1899999822</c:v>
                </c:pt>
                <c:pt idx="4823">
                  <c:v>1626164.1899999822</c:v>
                </c:pt>
                <c:pt idx="4824">
                  <c:v>1626963.1899999822</c:v>
                </c:pt>
                <c:pt idx="4825">
                  <c:v>1627243.1899999822</c:v>
                </c:pt>
                <c:pt idx="4826">
                  <c:v>1627522.1899999822</c:v>
                </c:pt>
                <c:pt idx="4827">
                  <c:v>1627682.1899999822</c:v>
                </c:pt>
                <c:pt idx="4828">
                  <c:v>1627843.1899999822</c:v>
                </c:pt>
                <c:pt idx="4829">
                  <c:v>1628197.6099999822</c:v>
                </c:pt>
                <c:pt idx="4830">
                  <c:v>1628486.3999999822</c:v>
                </c:pt>
                <c:pt idx="4831">
                  <c:v>1628667.3999999822</c:v>
                </c:pt>
                <c:pt idx="4832">
                  <c:v>1628849.3999999822</c:v>
                </c:pt>
                <c:pt idx="4833">
                  <c:v>1629344.3999999822</c:v>
                </c:pt>
                <c:pt idx="4834">
                  <c:v>1629550.3999999822</c:v>
                </c:pt>
                <c:pt idx="4835">
                  <c:v>1629824.1299999822</c:v>
                </c:pt>
                <c:pt idx="4836">
                  <c:v>1629984.5999999822</c:v>
                </c:pt>
                <c:pt idx="4837">
                  <c:v>1630212.5999999822</c:v>
                </c:pt>
                <c:pt idx="4838">
                  <c:v>1630442.5999999822</c:v>
                </c:pt>
                <c:pt idx="4839">
                  <c:v>1630622.5999999822</c:v>
                </c:pt>
                <c:pt idx="4840">
                  <c:v>1630800.7599999821</c:v>
                </c:pt>
                <c:pt idx="4841">
                  <c:v>1630961.7599999821</c:v>
                </c:pt>
                <c:pt idx="4842">
                  <c:v>1631108.7599999821</c:v>
                </c:pt>
                <c:pt idx="4843">
                  <c:v>1631558.699999982</c:v>
                </c:pt>
                <c:pt idx="4844">
                  <c:v>1631816.699999982</c:v>
                </c:pt>
                <c:pt idx="4845">
                  <c:v>1632035.929999982</c:v>
                </c:pt>
                <c:pt idx="4846">
                  <c:v>1632196.399999982</c:v>
                </c:pt>
                <c:pt idx="4847">
                  <c:v>1632388.399999982</c:v>
                </c:pt>
                <c:pt idx="4848">
                  <c:v>1632629.399999982</c:v>
                </c:pt>
                <c:pt idx="4849">
                  <c:v>1632923.399999982</c:v>
                </c:pt>
                <c:pt idx="4850">
                  <c:v>1633225.619999982</c:v>
                </c:pt>
                <c:pt idx="4851">
                  <c:v>1633434.619999982</c:v>
                </c:pt>
                <c:pt idx="4852">
                  <c:v>1633727.3499999819</c:v>
                </c:pt>
                <c:pt idx="4853">
                  <c:v>1633985.3499999819</c:v>
                </c:pt>
                <c:pt idx="4854">
                  <c:v>1634194.3499999819</c:v>
                </c:pt>
                <c:pt idx="4855">
                  <c:v>1634424.3499999819</c:v>
                </c:pt>
                <c:pt idx="4856">
                  <c:v>1634679.3499999819</c:v>
                </c:pt>
                <c:pt idx="4857">
                  <c:v>1634902.3499999819</c:v>
                </c:pt>
                <c:pt idx="4858">
                  <c:v>1635085.2299999818</c:v>
                </c:pt>
                <c:pt idx="4859">
                  <c:v>1635277.7399999818</c:v>
                </c:pt>
                <c:pt idx="4860">
                  <c:v>1635556.7399999818</c:v>
                </c:pt>
                <c:pt idx="4861">
                  <c:v>1635821.4599999818</c:v>
                </c:pt>
                <c:pt idx="4862">
                  <c:v>1636216.1599999818</c:v>
                </c:pt>
                <c:pt idx="4863">
                  <c:v>1636577.8299999817</c:v>
                </c:pt>
                <c:pt idx="4864">
                  <c:v>1636797.0599999817</c:v>
                </c:pt>
                <c:pt idx="4865">
                  <c:v>1636977.0599999817</c:v>
                </c:pt>
                <c:pt idx="4866">
                  <c:v>1637205.0599999817</c:v>
                </c:pt>
                <c:pt idx="4867">
                  <c:v>1637502.0599999817</c:v>
                </c:pt>
                <c:pt idx="4868">
                  <c:v>1637766.0599999817</c:v>
                </c:pt>
                <c:pt idx="4869">
                  <c:v>1637926.5299999816</c:v>
                </c:pt>
                <c:pt idx="4870">
                  <c:v>1638226.5299999816</c:v>
                </c:pt>
                <c:pt idx="4871">
                  <c:v>1638536.5299999816</c:v>
                </c:pt>
                <c:pt idx="4872">
                  <c:v>1638850.7599999816</c:v>
                </c:pt>
                <c:pt idx="4873">
                  <c:v>1639164.7599999816</c:v>
                </c:pt>
                <c:pt idx="4874">
                  <c:v>1639488.7099999816</c:v>
                </c:pt>
                <c:pt idx="4875">
                  <c:v>1639888.7099999816</c:v>
                </c:pt>
                <c:pt idx="4876">
                  <c:v>1640228.7099999816</c:v>
                </c:pt>
                <c:pt idx="4877">
                  <c:v>1640408.7099999816</c:v>
                </c:pt>
                <c:pt idx="4878">
                  <c:v>1640723.7099999816</c:v>
                </c:pt>
                <c:pt idx="4879">
                  <c:v>1640953.7099999816</c:v>
                </c:pt>
                <c:pt idx="4880">
                  <c:v>1641211.7099999816</c:v>
                </c:pt>
                <c:pt idx="4881">
                  <c:v>1641371.7099999816</c:v>
                </c:pt>
                <c:pt idx="4882">
                  <c:v>1641971.7099999816</c:v>
                </c:pt>
                <c:pt idx="4883">
                  <c:v>1642105.7099999816</c:v>
                </c:pt>
                <c:pt idx="4884">
                  <c:v>1642396.3299999817</c:v>
                </c:pt>
                <c:pt idx="4885">
                  <c:v>1642699.5999999817</c:v>
                </c:pt>
                <c:pt idx="4886">
                  <c:v>1642999.5999999817</c:v>
                </c:pt>
                <c:pt idx="4887">
                  <c:v>1643279.4999999816</c:v>
                </c:pt>
                <c:pt idx="4888">
                  <c:v>1643679.4999999816</c:v>
                </c:pt>
                <c:pt idx="4889">
                  <c:v>1644079.4999999816</c:v>
                </c:pt>
                <c:pt idx="4890">
                  <c:v>1644463.0799999817</c:v>
                </c:pt>
                <c:pt idx="4891">
                  <c:v>1644763.0799999817</c:v>
                </c:pt>
                <c:pt idx="4892">
                  <c:v>1644996.0799999817</c:v>
                </c:pt>
                <c:pt idx="4893">
                  <c:v>1645291.0299999816</c:v>
                </c:pt>
                <c:pt idx="4894">
                  <c:v>1645591.0299999816</c:v>
                </c:pt>
                <c:pt idx="4895">
                  <c:v>1645999.0299999816</c:v>
                </c:pt>
                <c:pt idx="4896">
                  <c:v>1646159.2899999816</c:v>
                </c:pt>
                <c:pt idx="4897">
                  <c:v>1646543.2899999816</c:v>
                </c:pt>
                <c:pt idx="4898">
                  <c:v>1646723.2899999816</c:v>
                </c:pt>
                <c:pt idx="4899">
                  <c:v>1647972.2899999816</c:v>
                </c:pt>
                <c:pt idx="4900">
                  <c:v>1649221.2899999816</c:v>
                </c:pt>
                <c:pt idx="4901">
                  <c:v>1649572.0599999817</c:v>
                </c:pt>
                <c:pt idx="4902">
                  <c:v>1650097.0099999816</c:v>
                </c:pt>
                <c:pt idx="4903">
                  <c:v>1650411.0099999816</c:v>
                </c:pt>
                <c:pt idx="4904">
                  <c:v>1650573.6699999815</c:v>
                </c:pt>
                <c:pt idx="4905">
                  <c:v>1650756.3299999814</c:v>
                </c:pt>
                <c:pt idx="4906">
                  <c:v>1650986.3299999814</c:v>
                </c:pt>
                <c:pt idx="4907">
                  <c:v>1651195.5299999814</c:v>
                </c:pt>
                <c:pt idx="4908">
                  <c:v>1651425.5299999814</c:v>
                </c:pt>
                <c:pt idx="4909">
                  <c:v>1651769.6699999813</c:v>
                </c:pt>
                <c:pt idx="4910">
                  <c:v>1651949.6699999813</c:v>
                </c:pt>
                <c:pt idx="4911">
                  <c:v>1652117.9999999814</c:v>
                </c:pt>
                <c:pt idx="4912">
                  <c:v>1652309.9999999814</c:v>
                </c:pt>
                <c:pt idx="4913">
                  <c:v>1652684.9999999814</c:v>
                </c:pt>
                <c:pt idx="4914">
                  <c:v>1653167.9999999814</c:v>
                </c:pt>
                <c:pt idx="4915">
                  <c:v>1653359.9999999814</c:v>
                </c:pt>
                <c:pt idx="4916">
                  <c:v>1653520.4699999813</c:v>
                </c:pt>
                <c:pt idx="4917">
                  <c:v>1653750.4699999813</c:v>
                </c:pt>
                <c:pt idx="4918">
                  <c:v>1653910.9399999813</c:v>
                </c:pt>
                <c:pt idx="4919">
                  <c:v>1654071.4099999813</c:v>
                </c:pt>
                <c:pt idx="4920">
                  <c:v>1654276.5599999812</c:v>
                </c:pt>
                <c:pt idx="4921">
                  <c:v>1654584.5599999812</c:v>
                </c:pt>
                <c:pt idx="4922">
                  <c:v>1654777.0699999812</c:v>
                </c:pt>
                <c:pt idx="4923">
                  <c:v>1655065.8599999812</c:v>
                </c:pt>
                <c:pt idx="4924">
                  <c:v>1655625.7999999812</c:v>
                </c:pt>
                <c:pt idx="4925">
                  <c:v>1655837.7199999811</c:v>
                </c:pt>
                <c:pt idx="4926">
                  <c:v>1656110.7199999811</c:v>
                </c:pt>
                <c:pt idx="4927">
                  <c:v>1656290.7199999811</c:v>
                </c:pt>
                <c:pt idx="4928">
                  <c:v>1656980.7199999811</c:v>
                </c:pt>
                <c:pt idx="4929">
                  <c:v>1657210.7199999811</c:v>
                </c:pt>
                <c:pt idx="4930">
                  <c:v>1657499.3199999812</c:v>
                </c:pt>
                <c:pt idx="4931">
                  <c:v>1657652.7899999812</c:v>
                </c:pt>
                <c:pt idx="4932">
                  <c:v>1657838.8099999812</c:v>
                </c:pt>
                <c:pt idx="4933">
                  <c:v>1658068.8099999812</c:v>
                </c:pt>
                <c:pt idx="4934">
                  <c:v>1658213.1099999812</c:v>
                </c:pt>
                <c:pt idx="4935">
                  <c:v>1658569.1099999812</c:v>
                </c:pt>
                <c:pt idx="4936">
                  <c:v>1658878.1099999812</c:v>
                </c:pt>
                <c:pt idx="4937">
                  <c:v>1659038.5799999812</c:v>
                </c:pt>
                <c:pt idx="4938">
                  <c:v>1659302.3099999812</c:v>
                </c:pt>
                <c:pt idx="4939">
                  <c:v>1659551.3099999812</c:v>
                </c:pt>
                <c:pt idx="4940">
                  <c:v>1659834.6399999813</c:v>
                </c:pt>
                <c:pt idx="4941">
                  <c:v>1660061.1799999813</c:v>
                </c:pt>
                <c:pt idx="4942">
                  <c:v>1660222.1799999813</c:v>
                </c:pt>
                <c:pt idx="4943">
                  <c:v>1660430.1799999813</c:v>
                </c:pt>
                <c:pt idx="4944">
                  <c:v>1660822.6599999813</c:v>
                </c:pt>
                <c:pt idx="4945">
                  <c:v>1661030.6599999813</c:v>
                </c:pt>
                <c:pt idx="4946">
                  <c:v>1661330.6599999813</c:v>
                </c:pt>
                <c:pt idx="4947">
                  <c:v>1661630.6599999813</c:v>
                </c:pt>
                <c:pt idx="4948">
                  <c:v>1661810.6599999813</c:v>
                </c:pt>
                <c:pt idx="4949">
                  <c:v>1662099.4499999813</c:v>
                </c:pt>
                <c:pt idx="4950">
                  <c:v>1662291.4499999813</c:v>
                </c:pt>
                <c:pt idx="4951">
                  <c:v>1662496.4499999813</c:v>
                </c:pt>
                <c:pt idx="4952">
                  <c:v>1662676.4499999813</c:v>
                </c:pt>
                <c:pt idx="4953">
                  <c:v>1662895.6799999813</c:v>
                </c:pt>
                <c:pt idx="4954">
                  <c:v>1663290.9899999814</c:v>
                </c:pt>
                <c:pt idx="4955">
                  <c:v>1663520.9899999814</c:v>
                </c:pt>
                <c:pt idx="4956">
                  <c:v>1663713.9899999814</c:v>
                </c:pt>
                <c:pt idx="4957">
                  <c:v>1664013.9899999814</c:v>
                </c:pt>
                <c:pt idx="4958">
                  <c:v>1664313.9899999814</c:v>
                </c:pt>
                <c:pt idx="4959">
                  <c:v>1664474.4599999813</c:v>
                </c:pt>
                <c:pt idx="4960">
                  <c:v>1664732.4599999813</c:v>
                </c:pt>
                <c:pt idx="4961">
                  <c:v>1665207.3599999812</c:v>
                </c:pt>
                <c:pt idx="4962">
                  <c:v>1665367.8299999812</c:v>
                </c:pt>
                <c:pt idx="4963">
                  <c:v>1665862.8299999812</c:v>
                </c:pt>
                <c:pt idx="4964">
                  <c:v>1667111.8299999812</c:v>
                </c:pt>
                <c:pt idx="4965">
                  <c:v>1667272.2999999812</c:v>
                </c:pt>
                <c:pt idx="4966">
                  <c:v>1667572.2999999812</c:v>
                </c:pt>
                <c:pt idx="4967">
                  <c:v>1667855.6299999813</c:v>
                </c:pt>
                <c:pt idx="4968">
                  <c:v>1668103.6299999813</c:v>
                </c:pt>
                <c:pt idx="4969">
                  <c:v>1668376.6299999813</c:v>
                </c:pt>
                <c:pt idx="4970">
                  <c:v>1668686.6299999813</c:v>
                </c:pt>
                <c:pt idx="4971">
                  <c:v>1668847.0999999812</c:v>
                </c:pt>
                <c:pt idx="4972">
                  <c:v>1669027.0999999812</c:v>
                </c:pt>
                <c:pt idx="4973">
                  <c:v>1669605.0999999812</c:v>
                </c:pt>
                <c:pt idx="4974">
                  <c:v>1669896.0999999812</c:v>
                </c:pt>
                <c:pt idx="4975">
                  <c:v>1670056.5699999812</c:v>
                </c:pt>
                <c:pt idx="4976">
                  <c:v>1670190.9699999811</c:v>
                </c:pt>
                <c:pt idx="4977">
                  <c:v>1670420.9699999811</c:v>
                </c:pt>
                <c:pt idx="4978">
                  <c:v>1670650.9699999811</c:v>
                </c:pt>
                <c:pt idx="4979">
                  <c:v>1670933.8099999812</c:v>
                </c:pt>
                <c:pt idx="4980">
                  <c:v>1671191.8099999812</c:v>
                </c:pt>
                <c:pt idx="4981">
                  <c:v>1671677.7199999811</c:v>
                </c:pt>
                <c:pt idx="4982">
                  <c:v>1672162.619999981</c:v>
                </c:pt>
                <c:pt idx="4983">
                  <c:v>1672357.2599999809</c:v>
                </c:pt>
                <c:pt idx="4984">
                  <c:v>1672795.2799999809</c:v>
                </c:pt>
                <c:pt idx="4985">
                  <c:v>1673165.2799999809</c:v>
                </c:pt>
                <c:pt idx="4986">
                  <c:v>1673507.2799999809</c:v>
                </c:pt>
                <c:pt idx="4987">
                  <c:v>1673893.2799999809</c:v>
                </c:pt>
                <c:pt idx="4988">
                  <c:v>1674073.2799999809</c:v>
                </c:pt>
                <c:pt idx="4989">
                  <c:v>1674353.2799999809</c:v>
                </c:pt>
                <c:pt idx="4990">
                  <c:v>1674572.5099999809</c:v>
                </c:pt>
                <c:pt idx="4991">
                  <c:v>1675051.5099999809</c:v>
                </c:pt>
                <c:pt idx="4992">
                  <c:v>1675290.2399999809</c:v>
                </c:pt>
                <c:pt idx="4993">
                  <c:v>1675512.2199999809</c:v>
                </c:pt>
                <c:pt idx="4994">
                  <c:v>1675832.2199999809</c:v>
                </c:pt>
                <c:pt idx="4995">
                  <c:v>1676152.2199999809</c:v>
                </c:pt>
                <c:pt idx="4996">
                  <c:v>1676670.2199999809</c:v>
                </c:pt>
                <c:pt idx="4997">
                  <c:v>1676862.2199999809</c:v>
                </c:pt>
                <c:pt idx="4998">
                  <c:v>1677156.2199999809</c:v>
                </c:pt>
                <c:pt idx="4999">
                  <c:v>1677436.2199999809</c:v>
                </c:pt>
                <c:pt idx="5000">
                  <c:v>1677715.2199999809</c:v>
                </c:pt>
                <c:pt idx="5001">
                  <c:v>1677965.069999981</c:v>
                </c:pt>
                <c:pt idx="5002">
                  <c:v>1678319.4899999809</c:v>
                </c:pt>
                <c:pt idx="5003">
                  <c:v>1678593.1199999808</c:v>
                </c:pt>
                <c:pt idx="5004">
                  <c:v>1678753.5899999808</c:v>
                </c:pt>
                <c:pt idx="5005">
                  <c:v>1678972.5899999808</c:v>
                </c:pt>
                <c:pt idx="5006">
                  <c:v>1679132.5899999808</c:v>
                </c:pt>
                <c:pt idx="5007">
                  <c:v>1679292.5899999808</c:v>
                </c:pt>
                <c:pt idx="5008">
                  <c:v>1679520.5899999808</c:v>
                </c:pt>
                <c:pt idx="5009">
                  <c:v>1679750.5899999808</c:v>
                </c:pt>
                <c:pt idx="5010">
                  <c:v>1679930.5899999808</c:v>
                </c:pt>
                <c:pt idx="5011">
                  <c:v>1680108.7499999807</c:v>
                </c:pt>
                <c:pt idx="5012">
                  <c:v>1680269.7499999807</c:v>
                </c:pt>
                <c:pt idx="5013">
                  <c:v>1680558.5399999807</c:v>
                </c:pt>
                <c:pt idx="5014">
                  <c:v>1680739.5399999807</c:v>
                </c:pt>
                <c:pt idx="5015">
                  <c:v>1680894.5399999807</c:v>
                </c:pt>
                <c:pt idx="5016">
                  <c:v>1681269.2399999807</c:v>
                </c:pt>
                <c:pt idx="5017">
                  <c:v>1681485.2399999807</c:v>
                </c:pt>
                <c:pt idx="5018">
                  <c:v>1681667.2399999807</c:v>
                </c:pt>
                <c:pt idx="5019">
                  <c:v>1681850.2399999807</c:v>
                </c:pt>
                <c:pt idx="5020">
                  <c:v>1682345.2399999807</c:v>
                </c:pt>
                <c:pt idx="5021">
                  <c:v>1682551.2399999807</c:v>
                </c:pt>
                <c:pt idx="5022">
                  <c:v>1682698.2399999807</c:v>
                </c:pt>
                <c:pt idx="5023">
                  <c:v>1683148.1799999806</c:v>
                </c:pt>
                <c:pt idx="5024">
                  <c:v>1683406.1799999806</c:v>
                </c:pt>
                <c:pt idx="5025">
                  <c:v>1683691.1799999806</c:v>
                </c:pt>
                <c:pt idx="5026">
                  <c:v>1683910.4099999806</c:v>
                </c:pt>
                <c:pt idx="5027">
                  <c:v>1684070.8799999806</c:v>
                </c:pt>
                <c:pt idx="5028">
                  <c:v>1684262.8799999806</c:v>
                </c:pt>
                <c:pt idx="5029">
                  <c:v>1684503.8799999806</c:v>
                </c:pt>
                <c:pt idx="5030">
                  <c:v>1685302.8799999806</c:v>
                </c:pt>
                <c:pt idx="5031">
                  <c:v>1686101.8799999806</c:v>
                </c:pt>
                <c:pt idx="5032">
                  <c:v>1686536.8799999806</c:v>
                </c:pt>
                <c:pt idx="5033">
                  <c:v>1686839.0999999805</c:v>
                </c:pt>
                <c:pt idx="5034">
                  <c:v>1687048.0999999805</c:v>
                </c:pt>
                <c:pt idx="5035">
                  <c:v>1687209.0999999805</c:v>
                </c:pt>
                <c:pt idx="5036">
                  <c:v>1687501.8299999805</c:v>
                </c:pt>
                <c:pt idx="5037">
                  <c:v>1687759.8299999805</c:v>
                </c:pt>
                <c:pt idx="5038">
                  <c:v>1687989.8299999805</c:v>
                </c:pt>
                <c:pt idx="5039">
                  <c:v>1688297.8799999806</c:v>
                </c:pt>
                <c:pt idx="5040">
                  <c:v>1688577.0299999805</c:v>
                </c:pt>
                <c:pt idx="5041">
                  <c:v>1688832.0299999805</c:v>
                </c:pt>
                <c:pt idx="5042">
                  <c:v>1689051.2599999805</c:v>
                </c:pt>
                <c:pt idx="5043">
                  <c:v>1689234.1399999803</c:v>
                </c:pt>
                <c:pt idx="5044">
                  <c:v>1689426.6499999803</c:v>
                </c:pt>
                <c:pt idx="5045">
                  <c:v>1689715.4399999804</c:v>
                </c:pt>
                <c:pt idx="5046">
                  <c:v>1689980.1599999804</c:v>
                </c:pt>
                <c:pt idx="5047">
                  <c:v>1690341.8299999803</c:v>
                </c:pt>
                <c:pt idx="5048">
                  <c:v>1690571.8299999803</c:v>
                </c:pt>
                <c:pt idx="5049">
                  <c:v>1690871.8299999803</c:v>
                </c:pt>
                <c:pt idx="5050">
                  <c:v>1692120.8299999803</c:v>
                </c:pt>
                <c:pt idx="5051">
                  <c:v>1692919.8299999803</c:v>
                </c:pt>
                <c:pt idx="5052">
                  <c:v>1693219.8299999803</c:v>
                </c:pt>
                <c:pt idx="5053">
                  <c:v>1693627.8299999803</c:v>
                </c:pt>
                <c:pt idx="5054">
                  <c:v>1693788.0899999803</c:v>
                </c:pt>
                <c:pt idx="5055">
                  <c:v>1694172.0899999803</c:v>
                </c:pt>
                <c:pt idx="5056">
                  <c:v>1694332.5599999803</c:v>
                </c:pt>
                <c:pt idx="5057">
                  <c:v>1694632.5599999803</c:v>
                </c:pt>
                <c:pt idx="5058">
                  <c:v>1694942.5599999803</c:v>
                </c:pt>
                <c:pt idx="5059">
                  <c:v>1695151.5599999803</c:v>
                </c:pt>
                <c:pt idx="5060">
                  <c:v>1695465.7899999802</c:v>
                </c:pt>
                <c:pt idx="5061">
                  <c:v>1695841.7899999802</c:v>
                </c:pt>
                <c:pt idx="5062">
                  <c:v>1696296.7399999802</c:v>
                </c:pt>
                <c:pt idx="5063">
                  <c:v>1696546.7399999802</c:v>
                </c:pt>
                <c:pt idx="5064">
                  <c:v>1696770.7399999802</c:v>
                </c:pt>
                <c:pt idx="5065">
                  <c:v>1696994.7399999802</c:v>
                </c:pt>
                <c:pt idx="5066">
                  <c:v>1697174.7399999802</c:v>
                </c:pt>
                <c:pt idx="5067">
                  <c:v>1697489.7399999802</c:v>
                </c:pt>
                <c:pt idx="5068">
                  <c:v>1697719.7399999802</c:v>
                </c:pt>
                <c:pt idx="5069">
                  <c:v>1697977.7399999802</c:v>
                </c:pt>
                <c:pt idx="5070">
                  <c:v>1698301.6899999802</c:v>
                </c:pt>
                <c:pt idx="5071">
                  <c:v>1698756.6399999801</c:v>
                </c:pt>
                <c:pt idx="5072">
                  <c:v>1699096.6399999801</c:v>
                </c:pt>
                <c:pt idx="5073">
                  <c:v>1699346.6399999801</c:v>
                </c:pt>
                <c:pt idx="5074">
                  <c:v>1699480.6399999801</c:v>
                </c:pt>
                <c:pt idx="5075">
                  <c:v>1699730.6399999801</c:v>
                </c:pt>
                <c:pt idx="5076">
                  <c:v>1699980.6399999801</c:v>
                </c:pt>
                <c:pt idx="5077">
                  <c:v>1700283.9099999801</c:v>
                </c:pt>
                <c:pt idx="5078">
                  <c:v>1700563.80999998</c:v>
                </c:pt>
                <c:pt idx="5079">
                  <c:v>1700863.80999998</c:v>
                </c:pt>
                <c:pt idx="5080">
                  <c:v>1701096.80999998</c:v>
                </c:pt>
                <c:pt idx="5081">
                  <c:v>1701391.75999998</c:v>
                </c:pt>
                <c:pt idx="5082">
                  <c:v>1702190.75999998</c:v>
                </c:pt>
                <c:pt idx="5083">
                  <c:v>1702989.75999998</c:v>
                </c:pt>
                <c:pt idx="5084">
                  <c:v>1703364.75999998</c:v>
                </c:pt>
                <c:pt idx="5085">
                  <c:v>1703715.52999998</c:v>
                </c:pt>
                <c:pt idx="5086">
                  <c:v>1704240.47999998</c:v>
                </c:pt>
                <c:pt idx="5087">
                  <c:v>1704754.47999998</c:v>
                </c:pt>
                <c:pt idx="5088">
                  <c:v>1705068.47999998</c:v>
                </c:pt>
                <c:pt idx="5089">
                  <c:v>1705298.47999998</c:v>
                </c:pt>
                <c:pt idx="5090">
                  <c:v>1705507.6799999799</c:v>
                </c:pt>
                <c:pt idx="5091">
                  <c:v>1705737.6799999799</c:v>
                </c:pt>
                <c:pt idx="5092">
                  <c:v>1705900.3399999798</c:v>
                </c:pt>
                <c:pt idx="5093">
                  <c:v>1706300.3399999798</c:v>
                </c:pt>
                <c:pt idx="5094">
                  <c:v>1706775.3399999798</c:v>
                </c:pt>
                <c:pt idx="5095">
                  <c:v>1706935.3399999798</c:v>
                </c:pt>
                <c:pt idx="5096">
                  <c:v>1707279.4799999797</c:v>
                </c:pt>
                <c:pt idx="5097">
                  <c:v>1707459.4799999797</c:v>
                </c:pt>
                <c:pt idx="5098">
                  <c:v>1707843.0599999798</c:v>
                </c:pt>
                <c:pt idx="5099">
                  <c:v>1708011.3899999799</c:v>
                </c:pt>
                <c:pt idx="5100">
                  <c:v>1708203.3899999799</c:v>
                </c:pt>
                <c:pt idx="5101">
                  <c:v>1708827.3899999799</c:v>
                </c:pt>
                <c:pt idx="5102">
                  <c:v>1709626.3899999799</c:v>
                </c:pt>
                <c:pt idx="5103">
                  <c:v>1709786.8599999798</c:v>
                </c:pt>
                <c:pt idx="5104">
                  <c:v>1710050.5899999798</c:v>
                </c:pt>
                <c:pt idx="5105">
                  <c:v>1710533.5899999798</c:v>
                </c:pt>
                <c:pt idx="5106">
                  <c:v>1710725.5899999798</c:v>
                </c:pt>
                <c:pt idx="5107">
                  <c:v>1710886.0599999798</c:v>
                </c:pt>
                <c:pt idx="5108">
                  <c:v>1711116.0599999798</c:v>
                </c:pt>
                <c:pt idx="5109">
                  <c:v>1711276.5299999798</c:v>
                </c:pt>
                <c:pt idx="5110">
                  <c:v>1711436.9999999797</c:v>
                </c:pt>
                <c:pt idx="5111">
                  <c:v>1711634.9999999797</c:v>
                </c:pt>
                <c:pt idx="5112">
                  <c:v>1711846.9199999797</c:v>
                </c:pt>
                <c:pt idx="5113">
                  <c:v>1712119.9199999797</c:v>
                </c:pt>
                <c:pt idx="5114">
                  <c:v>1712299.9199999797</c:v>
                </c:pt>
                <c:pt idx="5115">
                  <c:v>1712505.0699999796</c:v>
                </c:pt>
                <c:pt idx="5116">
                  <c:v>1712697.5799999796</c:v>
                </c:pt>
                <c:pt idx="5117">
                  <c:v>1712880.2399999795</c:v>
                </c:pt>
                <c:pt idx="5118">
                  <c:v>1713169.0299999795</c:v>
                </c:pt>
                <c:pt idx="5119">
                  <c:v>1713728.9699999795</c:v>
                </c:pt>
                <c:pt idx="5120">
                  <c:v>1714017.5699999796</c:v>
                </c:pt>
                <c:pt idx="5121">
                  <c:v>1714171.0399999795</c:v>
                </c:pt>
                <c:pt idx="5122">
                  <c:v>1714357.0599999796</c:v>
                </c:pt>
                <c:pt idx="5123">
                  <c:v>1714587.0599999796</c:v>
                </c:pt>
                <c:pt idx="5124">
                  <c:v>1714731.3599999796</c:v>
                </c:pt>
                <c:pt idx="5125">
                  <c:v>1715331.3599999796</c:v>
                </c:pt>
                <c:pt idx="5126">
                  <c:v>1715806.2599999795</c:v>
                </c:pt>
                <c:pt idx="5127">
                  <c:v>1715966.7299999795</c:v>
                </c:pt>
                <c:pt idx="5128">
                  <c:v>1716215.7299999795</c:v>
                </c:pt>
                <c:pt idx="5129">
                  <c:v>1716499.0599999796</c:v>
                </c:pt>
                <c:pt idx="5130">
                  <c:v>1716725.5999999796</c:v>
                </c:pt>
                <c:pt idx="5131">
                  <c:v>1717118.0799999796</c:v>
                </c:pt>
                <c:pt idx="5132">
                  <c:v>1717278.0799999796</c:v>
                </c:pt>
                <c:pt idx="5133">
                  <c:v>1717505.0799999796</c:v>
                </c:pt>
                <c:pt idx="5134">
                  <c:v>1717732.0799999796</c:v>
                </c:pt>
                <c:pt idx="5135">
                  <c:v>1718422.0799999796</c:v>
                </c:pt>
                <c:pt idx="5136">
                  <c:v>1718602.0799999796</c:v>
                </c:pt>
                <c:pt idx="5137">
                  <c:v>1718832.0799999796</c:v>
                </c:pt>
                <c:pt idx="5138">
                  <c:v>1719051.3099999796</c:v>
                </c:pt>
                <c:pt idx="5139">
                  <c:v>1719231.3099999796</c:v>
                </c:pt>
                <c:pt idx="5140">
                  <c:v>1719520.0999999796</c:v>
                </c:pt>
                <c:pt idx="5141">
                  <c:v>1719725.0999999796</c:v>
                </c:pt>
                <c:pt idx="5142">
                  <c:v>1719955.0999999796</c:v>
                </c:pt>
                <c:pt idx="5143">
                  <c:v>1720350.4099999797</c:v>
                </c:pt>
                <c:pt idx="5144">
                  <c:v>1720745.1099999796</c:v>
                </c:pt>
                <c:pt idx="5145">
                  <c:v>1721045.1099999796</c:v>
                </c:pt>
                <c:pt idx="5146">
                  <c:v>1721205.5799999796</c:v>
                </c:pt>
                <c:pt idx="5147">
                  <c:v>1721505.5799999796</c:v>
                </c:pt>
                <c:pt idx="5148">
                  <c:v>1721744.3099999796</c:v>
                </c:pt>
                <c:pt idx="5149">
                  <c:v>1722041.3099999796</c:v>
                </c:pt>
                <c:pt idx="5150">
                  <c:v>1722350.3099999796</c:v>
                </c:pt>
                <c:pt idx="5151">
                  <c:v>1722608.3099999796</c:v>
                </c:pt>
                <c:pt idx="5152">
                  <c:v>1722928.3099999796</c:v>
                </c:pt>
                <c:pt idx="5153">
                  <c:v>1723446.3099999796</c:v>
                </c:pt>
                <c:pt idx="5154">
                  <c:v>1723638.3099999796</c:v>
                </c:pt>
                <c:pt idx="5155">
                  <c:v>1723938.3099999796</c:v>
                </c:pt>
                <c:pt idx="5156">
                  <c:v>1724221.6399999796</c:v>
                </c:pt>
                <c:pt idx="5157">
                  <c:v>1724382.6399999796</c:v>
                </c:pt>
                <c:pt idx="5158">
                  <c:v>1724655.6399999796</c:v>
                </c:pt>
                <c:pt idx="5159">
                  <c:v>1724965.6399999796</c:v>
                </c:pt>
                <c:pt idx="5160">
                  <c:v>1725126.1099999796</c:v>
                </c:pt>
                <c:pt idx="5161">
                  <c:v>1725306.1099999796</c:v>
                </c:pt>
                <c:pt idx="5162">
                  <c:v>1725560.1899999797</c:v>
                </c:pt>
                <c:pt idx="5163">
                  <c:v>1725851.1899999797</c:v>
                </c:pt>
                <c:pt idx="5164">
                  <c:v>1726011.6599999797</c:v>
                </c:pt>
                <c:pt idx="5165">
                  <c:v>1726146.0599999796</c:v>
                </c:pt>
                <c:pt idx="5166">
                  <c:v>1726376.0599999796</c:v>
                </c:pt>
                <c:pt idx="5167">
                  <c:v>1726658.8999999797</c:v>
                </c:pt>
                <c:pt idx="5168">
                  <c:v>1726916.8999999797</c:v>
                </c:pt>
                <c:pt idx="5169">
                  <c:v>1727494.8999999797</c:v>
                </c:pt>
                <c:pt idx="5170">
                  <c:v>1727674.8999999797</c:v>
                </c:pt>
                <c:pt idx="5171">
                  <c:v>1728160.8099999796</c:v>
                </c:pt>
                <c:pt idx="5172">
                  <c:v>1728645.7099999795</c:v>
                </c:pt>
                <c:pt idx="5173">
                  <c:v>1728840.3499999794</c:v>
                </c:pt>
                <c:pt idx="5174">
                  <c:v>1729278.3699999794</c:v>
                </c:pt>
                <c:pt idx="5175">
                  <c:v>1729648.3699999794</c:v>
                </c:pt>
                <c:pt idx="5176">
                  <c:v>1729990.3699999794</c:v>
                </c:pt>
                <c:pt idx="5177">
                  <c:v>1730209.5999999794</c:v>
                </c:pt>
                <c:pt idx="5178">
                  <c:v>1730389.5999999794</c:v>
                </c:pt>
                <c:pt idx="5179">
                  <c:v>1730611.5799999794</c:v>
                </c:pt>
                <c:pt idx="5180">
                  <c:v>1730892.5799999794</c:v>
                </c:pt>
                <c:pt idx="5181">
                  <c:v>1731212.5799999794</c:v>
                </c:pt>
                <c:pt idx="5182">
                  <c:v>1732011.5799999794</c:v>
                </c:pt>
                <c:pt idx="5183">
                  <c:v>1732203.5799999794</c:v>
                </c:pt>
                <c:pt idx="5184">
                  <c:v>1732521.5799999794</c:v>
                </c:pt>
                <c:pt idx="5185">
                  <c:v>1732762.5799999794</c:v>
                </c:pt>
                <c:pt idx="5186">
                  <c:v>1733056.5799999794</c:v>
                </c:pt>
                <c:pt idx="5187">
                  <c:v>1733336.5799999794</c:v>
                </c:pt>
                <c:pt idx="5188">
                  <c:v>1733584.5799999794</c:v>
                </c:pt>
                <c:pt idx="5189">
                  <c:v>1733744.5799999794</c:v>
                </c:pt>
                <c:pt idx="5190">
                  <c:v>1734023.5799999794</c:v>
                </c:pt>
                <c:pt idx="5191">
                  <c:v>1734377.9999999793</c:v>
                </c:pt>
                <c:pt idx="5192">
                  <c:v>1734538.4699999793</c:v>
                </c:pt>
                <c:pt idx="5193">
                  <c:v>1734698.4699999793</c:v>
                </c:pt>
                <c:pt idx="5194">
                  <c:v>1734878.4699999793</c:v>
                </c:pt>
                <c:pt idx="5195">
                  <c:v>1735106.4699999793</c:v>
                </c:pt>
                <c:pt idx="5196">
                  <c:v>1735336.4699999793</c:v>
                </c:pt>
                <c:pt idx="5197">
                  <c:v>1735516.4699999793</c:v>
                </c:pt>
                <c:pt idx="5198">
                  <c:v>1735694.6299999792</c:v>
                </c:pt>
                <c:pt idx="5199">
                  <c:v>1735944.4799999793</c:v>
                </c:pt>
                <c:pt idx="5200">
                  <c:v>1736105.4799999793</c:v>
                </c:pt>
                <c:pt idx="5201">
                  <c:v>1736491.4799999793</c:v>
                </c:pt>
                <c:pt idx="5202">
                  <c:v>1736638.4799999793</c:v>
                </c:pt>
                <c:pt idx="5203">
                  <c:v>1736918.4799999793</c:v>
                </c:pt>
                <c:pt idx="5204">
                  <c:v>1737207.2699999793</c:v>
                </c:pt>
                <c:pt idx="5205">
                  <c:v>1737388.2699999793</c:v>
                </c:pt>
                <c:pt idx="5206">
                  <c:v>1737604.2699999793</c:v>
                </c:pt>
                <c:pt idx="5207">
                  <c:v>1737786.2699999793</c:v>
                </c:pt>
                <c:pt idx="5208">
                  <c:v>1738281.2699999793</c:v>
                </c:pt>
                <c:pt idx="5209">
                  <c:v>1738487.2699999793</c:v>
                </c:pt>
                <c:pt idx="5210">
                  <c:v>1738745.2699999793</c:v>
                </c:pt>
                <c:pt idx="5211">
                  <c:v>1739030.2699999793</c:v>
                </c:pt>
                <c:pt idx="5212">
                  <c:v>1739509.2699999793</c:v>
                </c:pt>
                <c:pt idx="5213">
                  <c:v>1739728.4999999793</c:v>
                </c:pt>
                <c:pt idx="5214">
                  <c:v>1739888.9699999793</c:v>
                </c:pt>
                <c:pt idx="5215">
                  <c:v>1740068.9699999793</c:v>
                </c:pt>
                <c:pt idx="5216">
                  <c:v>1740229.4399999792</c:v>
                </c:pt>
                <c:pt idx="5217">
                  <c:v>1740531.6599999792</c:v>
                </c:pt>
                <c:pt idx="5218">
                  <c:v>1740740.6599999792</c:v>
                </c:pt>
                <c:pt idx="5219">
                  <c:v>1741033.3899999792</c:v>
                </c:pt>
                <c:pt idx="5220">
                  <c:v>1741291.3899999792</c:v>
                </c:pt>
                <c:pt idx="5221">
                  <c:v>1741521.3899999792</c:v>
                </c:pt>
                <c:pt idx="5222">
                  <c:v>1741841.3899999792</c:v>
                </c:pt>
                <c:pt idx="5223">
                  <c:v>1742161.3899999792</c:v>
                </c:pt>
                <c:pt idx="5224">
                  <c:v>1742416.3899999792</c:v>
                </c:pt>
                <c:pt idx="5225">
                  <c:v>1742635.6199999792</c:v>
                </c:pt>
                <c:pt idx="5226">
                  <c:v>1742865.6199999792</c:v>
                </c:pt>
                <c:pt idx="5227">
                  <c:v>1743048.499999979</c:v>
                </c:pt>
                <c:pt idx="5228">
                  <c:v>1743241.0099999791</c:v>
                </c:pt>
                <c:pt idx="5229">
                  <c:v>1743396.0099999791</c:v>
                </c:pt>
                <c:pt idx="5230">
                  <c:v>1743684.7999999791</c:v>
                </c:pt>
                <c:pt idx="5231">
                  <c:v>1743949.5199999791</c:v>
                </c:pt>
                <c:pt idx="5232">
                  <c:v>1744311.189999979</c:v>
                </c:pt>
                <c:pt idx="5233">
                  <c:v>1744575.909999979</c:v>
                </c:pt>
                <c:pt idx="5234">
                  <c:v>1744931.909999979</c:v>
                </c:pt>
                <c:pt idx="5235">
                  <c:v>1745331.909999979</c:v>
                </c:pt>
                <c:pt idx="5236">
                  <c:v>1745631.909999979</c:v>
                </c:pt>
                <c:pt idx="5237">
                  <c:v>1745864.909999979</c:v>
                </c:pt>
                <c:pt idx="5238">
                  <c:v>1746164.909999979</c:v>
                </c:pt>
                <c:pt idx="5239">
                  <c:v>1746572.909999979</c:v>
                </c:pt>
                <c:pt idx="5240">
                  <c:v>1746733.169999979</c:v>
                </c:pt>
                <c:pt idx="5241">
                  <c:v>1747117.169999979</c:v>
                </c:pt>
                <c:pt idx="5242">
                  <c:v>1747277.6399999789</c:v>
                </c:pt>
                <c:pt idx="5243">
                  <c:v>1747577.6399999789</c:v>
                </c:pt>
                <c:pt idx="5244">
                  <c:v>1747887.6399999789</c:v>
                </c:pt>
                <c:pt idx="5245">
                  <c:v>1748096.6399999789</c:v>
                </c:pt>
                <c:pt idx="5246">
                  <c:v>1748351.6399999789</c:v>
                </c:pt>
                <c:pt idx="5247">
                  <c:v>1748585.489999979</c:v>
                </c:pt>
                <c:pt idx="5248">
                  <c:v>1748899.719999979</c:v>
                </c:pt>
                <c:pt idx="5249">
                  <c:v>1749059.719999979</c:v>
                </c:pt>
                <c:pt idx="5250">
                  <c:v>1749239.719999979</c:v>
                </c:pt>
                <c:pt idx="5251">
                  <c:v>1749554.719999979</c:v>
                </c:pt>
                <c:pt idx="5252">
                  <c:v>1749784.719999979</c:v>
                </c:pt>
                <c:pt idx="5253">
                  <c:v>1750042.719999979</c:v>
                </c:pt>
                <c:pt idx="5254">
                  <c:v>1750418.719999979</c:v>
                </c:pt>
                <c:pt idx="5255">
                  <c:v>1750742.669999979</c:v>
                </c:pt>
                <c:pt idx="5256">
                  <c:v>1751082.669999979</c:v>
                </c:pt>
                <c:pt idx="5257">
                  <c:v>1751265.669999979</c:v>
                </c:pt>
                <c:pt idx="5258">
                  <c:v>1751493.669999979</c:v>
                </c:pt>
                <c:pt idx="5259">
                  <c:v>1751796.939999979</c:v>
                </c:pt>
                <c:pt idx="5260">
                  <c:v>1752595.939999979</c:v>
                </c:pt>
                <c:pt idx="5261">
                  <c:v>1752787.939999979</c:v>
                </c:pt>
                <c:pt idx="5262">
                  <c:v>1753162.939999979</c:v>
                </c:pt>
                <c:pt idx="5263">
                  <c:v>1753513.709999979</c:v>
                </c:pt>
                <c:pt idx="5264">
                  <c:v>1754038.659999979</c:v>
                </c:pt>
                <c:pt idx="5265">
                  <c:v>1754352.659999979</c:v>
                </c:pt>
                <c:pt idx="5266">
                  <c:v>1754572.659999979</c:v>
                </c:pt>
                <c:pt idx="5267">
                  <c:v>1754802.659999979</c:v>
                </c:pt>
                <c:pt idx="5268">
                  <c:v>1755011.8599999789</c:v>
                </c:pt>
                <c:pt idx="5269">
                  <c:v>1755230.8599999789</c:v>
                </c:pt>
                <c:pt idx="5270">
                  <c:v>1755460.8599999789</c:v>
                </c:pt>
                <c:pt idx="5271">
                  <c:v>1755769.8599999789</c:v>
                </c:pt>
                <c:pt idx="5272">
                  <c:v>1755961.8599999789</c:v>
                </c:pt>
                <c:pt idx="5273">
                  <c:v>1756191.8599999789</c:v>
                </c:pt>
                <c:pt idx="5274">
                  <c:v>1756325.8599999789</c:v>
                </c:pt>
                <c:pt idx="5275">
                  <c:v>1756669.9999999788</c:v>
                </c:pt>
                <c:pt idx="5276">
                  <c:v>1756832.6599999787</c:v>
                </c:pt>
                <c:pt idx="5277">
                  <c:v>1757116.6599999787</c:v>
                </c:pt>
                <c:pt idx="5278">
                  <c:v>1757296.6599999787</c:v>
                </c:pt>
                <c:pt idx="5279">
                  <c:v>1757576.5599999786</c:v>
                </c:pt>
                <c:pt idx="5280">
                  <c:v>1757876.5599999786</c:v>
                </c:pt>
                <c:pt idx="5281">
                  <c:v>1758140.5599999786</c:v>
                </c:pt>
                <c:pt idx="5282">
                  <c:v>1758308.8899999787</c:v>
                </c:pt>
                <c:pt idx="5283">
                  <c:v>1759107.8899999787</c:v>
                </c:pt>
                <c:pt idx="5284">
                  <c:v>1759707.8899999787</c:v>
                </c:pt>
                <c:pt idx="5285">
                  <c:v>1760002.8899999787</c:v>
                </c:pt>
                <c:pt idx="5286">
                  <c:v>1760163.3599999787</c:v>
                </c:pt>
                <c:pt idx="5287">
                  <c:v>1760427.0899999787</c:v>
                </c:pt>
                <c:pt idx="5288">
                  <c:v>1760862.0899999787</c:v>
                </c:pt>
                <c:pt idx="5289">
                  <c:v>1761345.0899999787</c:v>
                </c:pt>
                <c:pt idx="5290">
                  <c:v>1761537.0899999787</c:v>
                </c:pt>
                <c:pt idx="5291">
                  <c:v>1761698.0899999787</c:v>
                </c:pt>
                <c:pt idx="5292">
                  <c:v>1761858.5599999786</c:v>
                </c:pt>
                <c:pt idx="5293">
                  <c:v>1762088.5599999786</c:v>
                </c:pt>
                <c:pt idx="5294">
                  <c:v>1762322.5599999786</c:v>
                </c:pt>
                <c:pt idx="5295">
                  <c:v>1762527.1499999787</c:v>
                </c:pt>
                <c:pt idx="5296">
                  <c:v>1762760.9999999788</c:v>
                </c:pt>
                <c:pt idx="5297">
                  <c:v>1762921.4699999788</c:v>
                </c:pt>
                <c:pt idx="5298">
                  <c:v>1763081.9399999788</c:v>
                </c:pt>
                <c:pt idx="5299">
                  <c:v>1763293.8599999787</c:v>
                </c:pt>
                <c:pt idx="5300">
                  <c:v>1763566.8599999787</c:v>
                </c:pt>
                <c:pt idx="5301">
                  <c:v>1763746.8599999787</c:v>
                </c:pt>
                <c:pt idx="5302">
                  <c:v>1763944.8599999787</c:v>
                </c:pt>
                <c:pt idx="5303">
                  <c:v>1764458.8599999787</c:v>
                </c:pt>
                <c:pt idx="5304">
                  <c:v>1764618.8599999787</c:v>
                </c:pt>
                <c:pt idx="5305">
                  <c:v>1764907.4599999788</c:v>
                </c:pt>
                <c:pt idx="5306">
                  <c:v>1765060.9299999787</c:v>
                </c:pt>
                <c:pt idx="5307">
                  <c:v>1765246.9499999788</c:v>
                </c:pt>
                <c:pt idx="5308">
                  <c:v>1765476.9499999788</c:v>
                </c:pt>
                <c:pt idx="5309">
                  <c:v>1765621.2499999788</c:v>
                </c:pt>
                <c:pt idx="5310">
                  <c:v>1765826.3999999787</c:v>
                </c:pt>
                <c:pt idx="5311">
                  <c:v>1766018.9099999787</c:v>
                </c:pt>
                <c:pt idx="5312">
                  <c:v>1766418.9099999787</c:v>
                </c:pt>
                <c:pt idx="5313">
                  <c:v>1766978.8499999787</c:v>
                </c:pt>
                <c:pt idx="5314">
                  <c:v>1767236.8499999787</c:v>
                </c:pt>
                <c:pt idx="5315">
                  <c:v>1767711.7499999786</c:v>
                </c:pt>
                <c:pt idx="5316">
                  <c:v>1767872.2199999786</c:v>
                </c:pt>
                <c:pt idx="5317">
                  <c:v>1768121.2199999786</c:v>
                </c:pt>
                <c:pt idx="5318">
                  <c:v>1768404.5499999786</c:v>
                </c:pt>
                <c:pt idx="5319">
                  <c:v>1768631.0899999787</c:v>
                </c:pt>
                <c:pt idx="5320">
                  <c:v>1769023.5699999786</c:v>
                </c:pt>
                <c:pt idx="5321">
                  <c:v>1769337.5699999786</c:v>
                </c:pt>
                <c:pt idx="5322">
                  <c:v>1769517.5699999786</c:v>
                </c:pt>
                <c:pt idx="5323">
                  <c:v>1769736.8199999786</c:v>
                </c:pt>
                <c:pt idx="5324">
                  <c:v>1769966.8199999786</c:v>
                </c:pt>
                <c:pt idx="5325">
                  <c:v>1770283.0999999787</c:v>
                </c:pt>
                <c:pt idx="5326">
                  <c:v>1770463.0999999787</c:v>
                </c:pt>
                <c:pt idx="5327">
                  <c:v>1770645.7599999786</c:v>
                </c:pt>
                <c:pt idx="5328">
                  <c:v>1770934.5499999786</c:v>
                </c:pt>
                <c:pt idx="5329">
                  <c:v>1771329.8599999787</c:v>
                </c:pt>
                <c:pt idx="5330">
                  <c:v>1771522.8599999787</c:v>
                </c:pt>
                <c:pt idx="5331">
                  <c:v>1771822.8599999787</c:v>
                </c:pt>
                <c:pt idx="5332">
                  <c:v>1771983.3299999787</c:v>
                </c:pt>
                <c:pt idx="5333">
                  <c:v>1772222.0599999786</c:v>
                </c:pt>
                <c:pt idx="5334">
                  <c:v>1773021.0599999786</c:v>
                </c:pt>
                <c:pt idx="5335">
                  <c:v>1773330.0599999786</c:v>
                </c:pt>
                <c:pt idx="5336">
                  <c:v>1773611.0599999786</c:v>
                </c:pt>
                <c:pt idx="5337">
                  <c:v>1773931.0599999786</c:v>
                </c:pt>
                <c:pt idx="5338">
                  <c:v>1774251.0599999786</c:v>
                </c:pt>
                <c:pt idx="5339">
                  <c:v>1774769.0599999786</c:v>
                </c:pt>
                <c:pt idx="5340">
                  <c:v>1774961.0599999786</c:v>
                </c:pt>
                <c:pt idx="5341">
                  <c:v>1775261.0599999786</c:v>
                </c:pt>
                <c:pt idx="5342">
                  <c:v>1775544.3899999787</c:v>
                </c:pt>
                <c:pt idx="5343">
                  <c:v>1775817.3899999787</c:v>
                </c:pt>
                <c:pt idx="5344">
                  <c:v>1775977.8599999787</c:v>
                </c:pt>
                <c:pt idx="5345">
                  <c:v>1776157.8599999787</c:v>
                </c:pt>
                <c:pt idx="5346">
                  <c:v>1776317.8599999787</c:v>
                </c:pt>
                <c:pt idx="5347">
                  <c:v>1776608.8599999787</c:v>
                </c:pt>
                <c:pt idx="5348">
                  <c:v>1777298.8599999787</c:v>
                </c:pt>
                <c:pt idx="5349">
                  <c:v>1777528.8599999787</c:v>
                </c:pt>
                <c:pt idx="5350">
                  <c:v>1777689.3299999787</c:v>
                </c:pt>
                <c:pt idx="5351">
                  <c:v>1777823.7299999786</c:v>
                </c:pt>
                <c:pt idx="5352">
                  <c:v>1778053.7299999786</c:v>
                </c:pt>
                <c:pt idx="5353">
                  <c:v>1778336.5699999786</c:v>
                </c:pt>
                <c:pt idx="5354">
                  <c:v>1778590.6499999787</c:v>
                </c:pt>
                <c:pt idx="5355">
                  <c:v>1778848.6499999787</c:v>
                </c:pt>
                <c:pt idx="5356">
                  <c:v>1779028.6499999787</c:v>
                </c:pt>
                <c:pt idx="5357">
                  <c:v>1779308.6499999787</c:v>
                </c:pt>
                <c:pt idx="5358">
                  <c:v>1779597.4399999788</c:v>
                </c:pt>
                <c:pt idx="5359">
                  <c:v>1780175.4399999788</c:v>
                </c:pt>
                <c:pt idx="5360">
                  <c:v>1780380.4399999788</c:v>
                </c:pt>
                <c:pt idx="5361">
                  <c:v>1780866.3499999787</c:v>
                </c:pt>
                <c:pt idx="5362">
                  <c:v>1781351.2499999786</c:v>
                </c:pt>
                <c:pt idx="5363">
                  <c:v>1781545.8899999785</c:v>
                </c:pt>
                <c:pt idx="5364">
                  <c:v>1781983.9099999785</c:v>
                </c:pt>
                <c:pt idx="5365">
                  <c:v>1782353.9099999785</c:v>
                </c:pt>
                <c:pt idx="5366">
                  <c:v>1782953.9099999785</c:v>
                </c:pt>
                <c:pt idx="5367">
                  <c:v>1783173.1399999785</c:v>
                </c:pt>
                <c:pt idx="5368">
                  <c:v>1783395.1199999785</c:v>
                </c:pt>
                <c:pt idx="5369">
                  <c:v>1783395.1199999785</c:v>
                </c:pt>
                <c:pt idx="5370">
                  <c:v>1783555.5899999784</c:v>
                </c:pt>
                <c:pt idx="5371">
                  <c:v>1783747.5899999784</c:v>
                </c:pt>
                <c:pt idx="5372">
                  <c:v>1783988.5899999784</c:v>
                </c:pt>
                <c:pt idx="5373">
                  <c:v>1784282.5899999784</c:v>
                </c:pt>
                <c:pt idx="5374">
                  <c:v>1784562.5899999784</c:v>
                </c:pt>
                <c:pt idx="5375">
                  <c:v>1784810.5899999784</c:v>
                </c:pt>
                <c:pt idx="5376">
                  <c:v>1784970.5899999784</c:v>
                </c:pt>
                <c:pt idx="5377">
                  <c:v>1785249.5899999784</c:v>
                </c:pt>
                <c:pt idx="5378">
                  <c:v>1785441.5899999784</c:v>
                </c:pt>
                <c:pt idx="5379">
                  <c:v>1785796.0099999784</c:v>
                </c:pt>
                <c:pt idx="5380">
                  <c:v>1785956.4799999783</c:v>
                </c:pt>
                <c:pt idx="5381">
                  <c:v>1786116.4799999783</c:v>
                </c:pt>
                <c:pt idx="5382">
                  <c:v>1786344.4799999783</c:v>
                </c:pt>
                <c:pt idx="5383">
                  <c:v>1786574.4799999783</c:v>
                </c:pt>
                <c:pt idx="5384">
                  <c:v>1786754.4799999783</c:v>
                </c:pt>
                <c:pt idx="5385">
                  <c:v>1786932.6399999782</c:v>
                </c:pt>
                <c:pt idx="5386">
                  <c:v>1787093.6399999782</c:v>
                </c:pt>
                <c:pt idx="5387">
                  <c:v>1787382.4299999783</c:v>
                </c:pt>
                <c:pt idx="5388">
                  <c:v>1787777.1299999782</c:v>
                </c:pt>
                <c:pt idx="5389">
                  <c:v>1787993.1299999782</c:v>
                </c:pt>
                <c:pt idx="5390">
                  <c:v>1788488.1299999782</c:v>
                </c:pt>
                <c:pt idx="5391">
                  <c:v>1788668.1299999782</c:v>
                </c:pt>
                <c:pt idx="5392">
                  <c:v>1788887.3599999782</c:v>
                </c:pt>
                <c:pt idx="5393">
                  <c:v>1789511.8599999782</c:v>
                </c:pt>
                <c:pt idx="5394">
                  <c:v>1789691.8599999782</c:v>
                </c:pt>
                <c:pt idx="5395">
                  <c:v>1789994.0799999782</c:v>
                </c:pt>
                <c:pt idx="5396">
                  <c:v>1790202.0799999782</c:v>
                </c:pt>
                <c:pt idx="5397">
                  <c:v>1790410.0799999782</c:v>
                </c:pt>
                <c:pt idx="5398">
                  <c:v>1790619.0799999782</c:v>
                </c:pt>
                <c:pt idx="5399">
                  <c:v>1790911.8999999783</c:v>
                </c:pt>
                <c:pt idx="5400">
                  <c:v>1791169.8999999783</c:v>
                </c:pt>
                <c:pt idx="5401">
                  <c:v>1791399.8999999783</c:v>
                </c:pt>
                <c:pt idx="5402">
                  <c:v>1791654.8999999783</c:v>
                </c:pt>
                <c:pt idx="5403">
                  <c:v>1791834.8999999783</c:v>
                </c:pt>
                <c:pt idx="5404">
                  <c:v>1792054.1299999782</c:v>
                </c:pt>
                <c:pt idx="5405">
                  <c:v>1792374.1299999782</c:v>
                </c:pt>
                <c:pt idx="5406">
                  <c:v>1792694.1299999782</c:v>
                </c:pt>
                <c:pt idx="5407">
                  <c:v>1792841.1299999782</c:v>
                </c:pt>
                <c:pt idx="5408">
                  <c:v>1793090.9799999783</c:v>
                </c:pt>
                <c:pt idx="5409">
                  <c:v>1793273.8599999782</c:v>
                </c:pt>
                <c:pt idx="5410">
                  <c:v>1793466.3699999782</c:v>
                </c:pt>
                <c:pt idx="5411">
                  <c:v>1793647.3699999782</c:v>
                </c:pt>
                <c:pt idx="5412">
                  <c:v>1793936.1599999783</c:v>
                </c:pt>
                <c:pt idx="5413">
                  <c:v>1794276.1599999783</c:v>
                </c:pt>
                <c:pt idx="5414">
                  <c:v>1794637.8299999782</c:v>
                </c:pt>
                <c:pt idx="5415">
                  <c:v>1794993.8299999782</c:v>
                </c:pt>
                <c:pt idx="5416">
                  <c:v>1795278.8299999782</c:v>
                </c:pt>
                <c:pt idx="5417">
                  <c:v>1795678.8299999782</c:v>
                </c:pt>
                <c:pt idx="5418">
                  <c:v>1796062.8299999782</c:v>
                </c:pt>
                <c:pt idx="5419">
                  <c:v>1796662.8299999782</c:v>
                </c:pt>
                <c:pt idx="5420">
                  <c:v>1796962.8299999782</c:v>
                </c:pt>
                <c:pt idx="5421">
                  <c:v>1797195.8299999782</c:v>
                </c:pt>
                <c:pt idx="5422">
                  <c:v>1797495.8299999782</c:v>
                </c:pt>
                <c:pt idx="5423">
                  <c:v>1797903.8299999782</c:v>
                </c:pt>
                <c:pt idx="5424">
                  <c:v>1798064.0899999782</c:v>
                </c:pt>
                <c:pt idx="5425">
                  <c:v>1798448.0899999782</c:v>
                </c:pt>
                <c:pt idx="5426">
                  <c:v>1798608.5599999782</c:v>
                </c:pt>
                <c:pt idx="5427">
                  <c:v>1798769.0299999781</c:v>
                </c:pt>
                <c:pt idx="5428">
                  <c:v>1799069.0299999781</c:v>
                </c:pt>
                <c:pt idx="5429">
                  <c:v>1799383.2599999781</c:v>
                </c:pt>
                <c:pt idx="5430">
                  <c:v>1799543.2599999781</c:v>
                </c:pt>
                <c:pt idx="5431">
                  <c:v>1799770.2599999781</c:v>
                </c:pt>
                <c:pt idx="5432">
                  <c:v>1800047.2599999781</c:v>
                </c:pt>
                <c:pt idx="5433">
                  <c:v>1800277.2599999781</c:v>
                </c:pt>
                <c:pt idx="5434">
                  <c:v>1800457.2599999781</c:v>
                </c:pt>
                <c:pt idx="5435">
                  <c:v>1800712.2599999781</c:v>
                </c:pt>
                <c:pt idx="5436">
                  <c:v>1800946.1099999782</c:v>
                </c:pt>
                <c:pt idx="5437">
                  <c:v>1801261.1099999782</c:v>
                </c:pt>
                <c:pt idx="5438">
                  <c:v>1801491.1099999782</c:v>
                </c:pt>
                <c:pt idx="5439">
                  <c:v>1801749.1099999782</c:v>
                </c:pt>
                <c:pt idx="5440">
                  <c:v>1802125.1099999782</c:v>
                </c:pt>
                <c:pt idx="5441">
                  <c:v>1802449.0599999782</c:v>
                </c:pt>
                <c:pt idx="5442">
                  <c:v>1802791.0599999782</c:v>
                </c:pt>
                <c:pt idx="5443">
                  <c:v>1803094.3299999782</c:v>
                </c:pt>
                <c:pt idx="5444">
                  <c:v>1803262.6599999783</c:v>
                </c:pt>
                <c:pt idx="5445">
                  <c:v>1803454.6599999783</c:v>
                </c:pt>
                <c:pt idx="5446">
                  <c:v>1803829.6599999783</c:v>
                </c:pt>
                <c:pt idx="5447">
                  <c:v>1804180.4299999783</c:v>
                </c:pt>
                <c:pt idx="5448">
                  <c:v>1804705.3799999782</c:v>
                </c:pt>
                <c:pt idx="5449">
                  <c:v>1804914.3799999782</c:v>
                </c:pt>
                <c:pt idx="5450">
                  <c:v>1805106.3799999782</c:v>
                </c:pt>
                <c:pt idx="5451">
                  <c:v>1805426.3799999782</c:v>
                </c:pt>
                <c:pt idx="5452">
                  <c:v>1805656.3799999782</c:v>
                </c:pt>
                <c:pt idx="5453">
                  <c:v>1805865.5799999782</c:v>
                </c:pt>
                <c:pt idx="5454">
                  <c:v>1806095.5799999782</c:v>
                </c:pt>
                <c:pt idx="5455">
                  <c:v>1806409.8799999782</c:v>
                </c:pt>
                <c:pt idx="5456">
                  <c:v>1806543.8799999782</c:v>
                </c:pt>
                <c:pt idx="5457">
                  <c:v>1806929.8799999782</c:v>
                </c:pt>
                <c:pt idx="5458">
                  <c:v>1807274.0199999781</c:v>
                </c:pt>
                <c:pt idx="5459">
                  <c:v>1807749.0199999781</c:v>
                </c:pt>
                <c:pt idx="5460">
                  <c:v>1807911.679999978</c:v>
                </c:pt>
                <c:pt idx="5461">
                  <c:v>1808139.679999978</c:v>
                </c:pt>
                <c:pt idx="5462">
                  <c:v>1808319.679999978</c:v>
                </c:pt>
                <c:pt idx="5463">
                  <c:v>1808719.179999978</c:v>
                </c:pt>
                <c:pt idx="5464">
                  <c:v>1808983.179999978</c:v>
                </c:pt>
                <c:pt idx="5465">
                  <c:v>1809278.129999978</c:v>
                </c:pt>
                <c:pt idx="5466">
                  <c:v>1809438.599999978</c:v>
                </c:pt>
                <c:pt idx="5467">
                  <c:v>1809702.329999978</c:v>
                </c:pt>
                <c:pt idx="5468">
                  <c:v>1810185.329999978</c:v>
                </c:pt>
                <c:pt idx="5469">
                  <c:v>1810377.329999978</c:v>
                </c:pt>
                <c:pt idx="5470">
                  <c:v>1810538.329999978</c:v>
                </c:pt>
                <c:pt idx="5471">
                  <c:v>1810698.7999999779</c:v>
                </c:pt>
                <c:pt idx="5472">
                  <c:v>1811012.7999999779</c:v>
                </c:pt>
                <c:pt idx="5473">
                  <c:v>1811392.7999999779</c:v>
                </c:pt>
                <c:pt idx="5474">
                  <c:v>1811622.7999999779</c:v>
                </c:pt>
                <c:pt idx="5475">
                  <c:v>1811783.2699999779</c:v>
                </c:pt>
                <c:pt idx="5476">
                  <c:v>1811943.7399999779</c:v>
                </c:pt>
                <c:pt idx="5477">
                  <c:v>1812155.6599999778</c:v>
                </c:pt>
                <c:pt idx="5478">
                  <c:v>1812428.6599999778</c:v>
                </c:pt>
                <c:pt idx="5479">
                  <c:v>1812608.6599999778</c:v>
                </c:pt>
                <c:pt idx="5480">
                  <c:v>1812813.2499999779</c:v>
                </c:pt>
                <c:pt idx="5481">
                  <c:v>1813047.099999978</c:v>
                </c:pt>
                <c:pt idx="5482">
                  <c:v>1813277.099999978</c:v>
                </c:pt>
                <c:pt idx="5483">
                  <c:v>1813565.6999999781</c:v>
                </c:pt>
                <c:pt idx="5484">
                  <c:v>1813719.169999978</c:v>
                </c:pt>
                <c:pt idx="5485">
                  <c:v>1813905.1899999781</c:v>
                </c:pt>
                <c:pt idx="5486">
                  <c:v>1814135.1899999781</c:v>
                </c:pt>
                <c:pt idx="5487">
                  <c:v>1814279.4899999781</c:v>
                </c:pt>
                <c:pt idx="5488">
                  <c:v>1814734.4399999781</c:v>
                </c:pt>
                <c:pt idx="5489">
                  <c:v>1815043.4399999781</c:v>
                </c:pt>
                <c:pt idx="5490">
                  <c:v>1815235.4399999781</c:v>
                </c:pt>
                <c:pt idx="5491">
                  <c:v>1815440.589999978</c:v>
                </c:pt>
                <c:pt idx="5492">
                  <c:v>1815633.099999978</c:v>
                </c:pt>
                <c:pt idx="5493">
                  <c:v>1816088.0499999779</c:v>
                </c:pt>
                <c:pt idx="5494">
                  <c:v>1816271.0499999779</c:v>
                </c:pt>
                <c:pt idx="5495">
                  <c:v>1816830.9899999779</c:v>
                </c:pt>
                <c:pt idx="5496">
                  <c:v>1817114.9899999779</c:v>
                </c:pt>
                <c:pt idx="5497">
                  <c:v>1817372.9899999779</c:v>
                </c:pt>
                <c:pt idx="5498">
                  <c:v>1817847.8899999778</c:v>
                </c:pt>
                <c:pt idx="5499">
                  <c:v>1818008.3599999778</c:v>
                </c:pt>
                <c:pt idx="5500">
                  <c:v>1818443.3599999778</c:v>
                </c:pt>
                <c:pt idx="5501">
                  <c:v>1818692.3599999778</c:v>
                </c:pt>
                <c:pt idx="5502">
                  <c:v>1818975.6899999778</c:v>
                </c:pt>
                <c:pt idx="5503">
                  <c:v>1819202.2299999779</c:v>
                </c:pt>
                <c:pt idx="5504">
                  <c:v>1819594.7099999778</c:v>
                </c:pt>
                <c:pt idx="5505">
                  <c:v>1819755.7099999778</c:v>
                </c:pt>
                <c:pt idx="5506">
                  <c:v>1819935.7099999778</c:v>
                </c:pt>
                <c:pt idx="5507">
                  <c:v>1820165.7099999778</c:v>
                </c:pt>
                <c:pt idx="5508">
                  <c:v>1820345.7099999778</c:v>
                </c:pt>
                <c:pt idx="5509">
                  <c:v>1820528.3699999778</c:v>
                </c:pt>
                <c:pt idx="5510">
                  <c:v>1820938.3199999777</c:v>
                </c:pt>
                <c:pt idx="5511">
                  <c:v>1821227.1099999778</c:v>
                </c:pt>
                <c:pt idx="5512">
                  <c:v>1821622.4199999778</c:v>
                </c:pt>
                <c:pt idx="5513">
                  <c:v>1821922.4199999778</c:v>
                </c:pt>
                <c:pt idx="5514">
                  <c:v>1822222.4199999778</c:v>
                </c:pt>
                <c:pt idx="5515">
                  <c:v>1822382.8899999778</c:v>
                </c:pt>
                <c:pt idx="5516">
                  <c:v>1822682.8899999778</c:v>
                </c:pt>
                <c:pt idx="5517">
                  <c:v>1822921.6199999778</c:v>
                </c:pt>
                <c:pt idx="5518">
                  <c:v>1824170.6199999778</c:v>
                </c:pt>
                <c:pt idx="5519">
                  <c:v>1824392.5999999777</c:v>
                </c:pt>
                <c:pt idx="5520">
                  <c:v>1824712.5999999777</c:v>
                </c:pt>
                <c:pt idx="5521">
                  <c:v>1825032.5999999777</c:v>
                </c:pt>
                <c:pt idx="5522">
                  <c:v>1825550.5999999777</c:v>
                </c:pt>
                <c:pt idx="5523">
                  <c:v>1825742.5999999777</c:v>
                </c:pt>
                <c:pt idx="5524">
                  <c:v>1826042.5999999777</c:v>
                </c:pt>
                <c:pt idx="5525">
                  <c:v>1826325.9299999778</c:v>
                </c:pt>
                <c:pt idx="5526">
                  <c:v>1826598.9299999778</c:v>
                </c:pt>
                <c:pt idx="5527">
                  <c:v>1826759.3999999778</c:v>
                </c:pt>
                <c:pt idx="5528">
                  <c:v>1826939.3999999778</c:v>
                </c:pt>
                <c:pt idx="5529">
                  <c:v>1827110.5599999777</c:v>
                </c:pt>
                <c:pt idx="5530">
                  <c:v>1827329.7899999777</c:v>
                </c:pt>
                <c:pt idx="5531">
                  <c:v>1827556.7899999777</c:v>
                </c:pt>
                <c:pt idx="5532">
                  <c:v>1827847.7899999777</c:v>
                </c:pt>
                <c:pt idx="5533">
                  <c:v>1828074.7899999777</c:v>
                </c:pt>
                <c:pt idx="5534">
                  <c:v>1828235.2599999777</c:v>
                </c:pt>
                <c:pt idx="5535">
                  <c:v>1828369.6599999776</c:v>
                </c:pt>
                <c:pt idx="5536">
                  <c:v>1828599.6599999776</c:v>
                </c:pt>
                <c:pt idx="5537">
                  <c:v>1828833.6599999776</c:v>
                </c:pt>
                <c:pt idx="5538">
                  <c:v>1829116.4999999776</c:v>
                </c:pt>
                <c:pt idx="5539">
                  <c:v>1829374.4999999776</c:v>
                </c:pt>
                <c:pt idx="5540">
                  <c:v>1829534.4999999776</c:v>
                </c:pt>
                <c:pt idx="5541">
                  <c:v>1829714.4999999776</c:v>
                </c:pt>
                <c:pt idx="5542">
                  <c:v>1829994.4999999776</c:v>
                </c:pt>
                <c:pt idx="5543">
                  <c:v>1830248.5799999777</c:v>
                </c:pt>
                <c:pt idx="5544">
                  <c:v>1830537.3699999778</c:v>
                </c:pt>
                <c:pt idx="5545">
                  <c:v>1831115.3699999778</c:v>
                </c:pt>
                <c:pt idx="5546">
                  <c:v>1831320.3699999778</c:v>
                </c:pt>
                <c:pt idx="5547">
                  <c:v>1831806.2799999777</c:v>
                </c:pt>
                <c:pt idx="5548">
                  <c:v>1832291.1799999776</c:v>
                </c:pt>
                <c:pt idx="5549">
                  <c:v>1832485.8199999775</c:v>
                </c:pt>
                <c:pt idx="5550">
                  <c:v>1832923.8399999775</c:v>
                </c:pt>
                <c:pt idx="5551">
                  <c:v>1833083.8399999775</c:v>
                </c:pt>
                <c:pt idx="5552">
                  <c:v>1833478.5399999775</c:v>
                </c:pt>
                <c:pt idx="5553">
                  <c:v>1833848.5399999775</c:v>
                </c:pt>
                <c:pt idx="5554">
                  <c:v>1834448.5399999775</c:v>
                </c:pt>
                <c:pt idx="5555">
                  <c:v>1834698.5399999775</c:v>
                </c:pt>
                <c:pt idx="5556">
                  <c:v>1834948.5399999775</c:v>
                </c:pt>
                <c:pt idx="5557">
                  <c:v>1835245.5399999775</c:v>
                </c:pt>
                <c:pt idx="5558">
                  <c:v>1835464.7699999774</c:v>
                </c:pt>
                <c:pt idx="5559">
                  <c:v>1835683.9999999774</c:v>
                </c:pt>
                <c:pt idx="5560">
                  <c:v>1835992.9999999774</c:v>
                </c:pt>
                <c:pt idx="5561">
                  <c:v>1836153.4699999774</c:v>
                </c:pt>
                <c:pt idx="5562">
                  <c:v>1836345.4699999774</c:v>
                </c:pt>
                <c:pt idx="5563">
                  <c:v>1836586.4699999774</c:v>
                </c:pt>
                <c:pt idx="5564">
                  <c:v>1836880.4699999774</c:v>
                </c:pt>
                <c:pt idx="5565">
                  <c:v>1837160.4699999774</c:v>
                </c:pt>
                <c:pt idx="5566">
                  <c:v>1837439.4699999774</c:v>
                </c:pt>
                <c:pt idx="5567">
                  <c:v>1838116.3299999775</c:v>
                </c:pt>
                <c:pt idx="5568">
                  <c:v>1838430.3299999775</c:v>
                </c:pt>
                <c:pt idx="5569">
                  <c:v>1838784.7499999774</c:v>
                </c:pt>
                <c:pt idx="5570">
                  <c:v>1839003.7499999774</c:v>
                </c:pt>
                <c:pt idx="5571">
                  <c:v>1839164.2199999774</c:v>
                </c:pt>
                <c:pt idx="5572">
                  <c:v>1839854.2199999774</c:v>
                </c:pt>
                <c:pt idx="5573">
                  <c:v>1840082.2199999774</c:v>
                </c:pt>
                <c:pt idx="5574">
                  <c:v>1840312.2199999774</c:v>
                </c:pt>
                <c:pt idx="5575">
                  <c:v>1840504.2199999774</c:v>
                </c:pt>
                <c:pt idx="5576">
                  <c:v>1840734.2199999774</c:v>
                </c:pt>
                <c:pt idx="5577">
                  <c:v>1840914.2199999774</c:v>
                </c:pt>
                <c:pt idx="5578">
                  <c:v>1841092.3799999773</c:v>
                </c:pt>
                <c:pt idx="5579">
                  <c:v>1841253.3799999773</c:v>
                </c:pt>
                <c:pt idx="5580">
                  <c:v>1841400.3799999773</c:v>
                </c:pt>
                <c:pt idx="5581">
                  <c:v>1841689.1699999773</c:v>
                </c:pt>
                <c:pt idx="5582">
                  <c:v>1841905.1699999773</c:v>
                </c:pt>
                <c:pt idx="5583">
                  <c:v>1842400.1699999773</c:v>
                </c:pt>
                <c:pt idx="5584">
                  <c:v>1842685.1699999773</c:v>
                </c:pt>
                <c:pt idx="5585">
                  <c:v>1842965.0699999772</c:v>
                </c:pt>
                <c:pt idx="5586">
                  <c:v>1843764.0699999772</c:v>
                </c:pt>
                <c:pt idx="5587">
                  <c:v>1844563.0699999772</c:v>
                </c:pt>
                <c:pt idx="5588">
                  <c:v>1845362.0699999772</c:v>
                </c:pt>
                <c:pt idx="5589">
                  <c:v>1845746.0699999772</c:v>
                </c:pt>
                <c:pt idx="5590">
                  <c:v>1846064.0699999772</c:v>
                </c:pt>
                <c:pt idx="5591">
                  <c:v>1846366.2899999772</c:v>
                </c:pt>
                <c:pt idx="5592">
                  <c:v>1846614.2899999772</c:v>
                </c:pt>
                <c:pt idx="5593">
                  <c:v>1846774.2899999772</c:v>
                </c:pt>
                <c:pt idx="5594">
                  <c:v>1846983.2899999772</c:v>
                </c:pt>
                <c:pt idx="5595">
                  <c:v>1847211.5799999773</c:v>
                </c:pt>
                <c:pt idx="5596">
                  <c:v>1847469.5799999773</c:v>
                </c:pt>
                <c:pt idx="5597">
                  <c:v>1847629.5799999773</c:v>
                </c:pt>
                <c:pt idx="5598">
                  <c:v>1847859.5799999773</c:v>
                </c:pt>
                <c:pt idx="5599">
                  <c:v>1848114.5799999773</c:v>
                </c:pt>
                <c:pt idx="5600">
                  <c:v>1848274.5799999773</c:v>
                </c:pt>
                <c:pt idx="5601">
                  <c:v>1848493.8299999773</c:v>
                </c:pt>
                <c:pt idx="5602">
                  <c:v>1848813.8299999773</c:v>
                </c:pt>
                <c:pt idx="5603">
                  <c:v>1849133.8299999773</c:v>
                </c:pt>
                <c:pt idx="5604">
                  <c:v>1849343.0299999772</c:v>
                </c:pt>
                <c:pt idx="5605">
                  <c:v>1849857.0299999772</c:v>
                </c:pt>
                <c:pt idx="5606">
                  <c:v>1850106.8799999773</c:v>
                </c:pt>
                <c:pt idx="5607">
                  <c:v>1850288.8799999773</c:v>
                </c:pt>
                <c:pt idx="5608">
                  <c:v>1850471.7599999772</c:v>
                </c:pt>
                <c:pt idx="5609">
                  <c:v>1850664.2699999772</c:v>
                </c:pt>
                <c:pt idx="5610">
                  <c:v>1851004.2699999772</c:v>
                </c:pt>
                <c:pt idx="5611">
                  <c:v>1851365.9399999771</c:v>
                </c:pt>
                <c:pt idx="5612">
                  <c:v>1851721.9399999771</c:v>
                </c:pt>
                <c:pt idx="5613">
                  <c:v>1852021.9399999771</c:v>
                </c:pt>
                <c:pt idx="5614">
                  <c:v>1852254.9399999771</c:v>
                </c:pt>
                <c:pt idx="5615">
                  <c:v>1852654.9399999771</c:v>
                </c:pt>
                <c:pt idx="5616">
                  <c:v>1852954.9399999771</c:v>
                </c:pt>
                <c:pt idx="5617">
                  <c:v>1853362.9399999771</c:v>
                </c:pt>
                <c:pt idx="5618">
                  <c:v>1853523.1999999771</c:v>
                </c:pt>
                <c:pt idx="5619">
                  <c:v>1853683.6699999771</c:v>
                </c:pt>
                <c:pt idx="5620">
                  <c:v>1853983.6699999771</c:v>
                </c:pt>
                <c:pt idx="5621">
                  <c:v>1854297.8999999771</c:v>
                </c:pt>
                <c:pt idx="5622">
                  <c:v>1854477.8999999771</c:v>
                </c:pt>
                <c:pt idx="5623">
                  <c:v>1854792.8999999771</c:v>
                </c:pt>
                <c:pt idx="5624">
                  <c:v>1855022.8999999771</c:v>
                </c:pt>
                <c:pt idx="5625">
                  <c:v>1855280.8999999771</c:v>
                </c:pt>
                <c:pt idx="5626">
                  <c:v>1855535.8999999771</c:v>
                </c:pt>
                <c:pt idx="5627">
                  <c:v>1855769.7499999772</c:v>
                </c:pt>
                <c:pt idx="5628">
                  <c:v>1856145.7499999772</c:v>
                </c:pt>
                <c:pt idx="5629">
                  <c:v>1856469.6999999771</c:v>
                </c:pt>
                <c:pt idx="5630">
                  <c:v>1856757.6999999771</c:v>
                </c:pt>
                <c:pt idx="5631">
                  <c:v>1857027.6999999771</c:v>
                </c:pt>
                <c:pt idx="5632">
                  <c:v>1857506.6999999771</c:v>
                </c:pt>
                <c:pt idx="5633">
                  <c:v>1857809.9699999772</c:v>
                </c:pt>
                <c:pt idx="5634">
                  <c:v>1858608.9699999772</c:v>
                </c:pt>
                <c:pt idx="5635">
                  <c:v>1859008.9699999772</c:v>
                </c:pt>
                <c:pt idx="5636">
                  <c:v>1859289.9699999772</c:v>
                </c:pt>
                <c:pt idx="5637">
                  <c:v>1859458.2999999772</c:v>
                </c:pt>
                <c:pt idx="5638">
                  <c:v>1859650.2999999772</c:v>
                </c:pt>
                <c:pt idx="5639">
                  <c:v>1859830.2999999772</c:v>
                </c:pt>
                <c:pt idx="5640">
                  <c:v>1860214.2999999772</c:v>
                </c:pt>
                <c:pt idx="5641">
                  <c:v>1860565.0699999772</c:v>
                </c:pt>
                <c:pt idx="5642">
                  <c:v>1861090.0199999772</c:v>
                </c:pt>
                <c:pt idx="5643">
                  <c:v>1861320.0199999772</c:v>
                </c:pt>
                <c:pt idx="5644">
                  <c:v>1861529.2199999772</c:v>
                </c:pt>
                <c:pt idx="5645">
                  <c:v>1861759.2199999772</c:v>
                </c:pt>
                <c:pt idx="5646">
                  <c:v>1861989.2199999772</c:v>
                </c:pt>
                <c:pt idx="5647">
                  <c:v>1862181.2199999772</c:v>
                </c:pt>
                <c:pt idx="5648">
                  <c:v>1862811.2199999772</c:v>
                </c:pt>
                <c:pt idx="5649">
                  <c:v>1863197.2199999772</c:v>
                </c:pt>
                <c:pt idx="5650">
                  <c:v>1863541.3599999771</c:v>
                </c:pt>
                <c:pt idx="5651">
                  <c:v>1863696.3599999771</c:v>
                </c:pt>
                <c:pt idx="5652">
                  <c:v>1864005.3599999771</c:v>
                </c:pt>
                <c:pt idx="5653">
                  <c:v>1864305.3599999771</c:v>
                </c:pt>
                <c:pt idx="5654">
                  <c:v>1864468.019999977</c:v>
                </c:pt>
                <c:pt idx="5655">
                  <c:v>1864649.019999977</c:v>
                </c:pt>
                <c:pt idx="5656">
                  <c:v>1864841.529999977</c:v>
                </c:pt>
                <c:pt idx="5657">
                  <c:v>1865021.529999977</c:v>
                </c:pt>
                <c:pt idx="5658">
                  <c:v>1865181.9999999769</c:v>
                </c:pt>
                <c:pt idx="5659">
                  <c:v>1865445.7299999769</c:v>
                </c:pt>
                <c:pt idx="5660">
                  <c:v>1865637.7299999769</c:v>
                </c:pt>
                <c:pt idx="5661">
                  <c:v>1865798.1999999769</c:v>
                </c:pt>
                <c:pt idx="5662">
                  <c:v>1866028.1999999769</c:v>
                </c:pt>
                <c:pt idx="5663">
                  <c:v>1866188.6699999769</c:v>
                </c:pt>
                <c:pt idx="5664">
                  <c:v>1866349.1399999768</c:v>
                </c:pt>
                <c:pt idx="5665">
                  <c:v>1866561.0599999768</c:v>
                </c:pt>
                <c:pt idx="5666">
                  <c:v>1866834.0599999768</c:v>
                </c:pt>
                <c:pt idx="5667">
                  <c:v>1867014.0599999768</c:v>
                </c:pt>
                <c:pt idx="5668">
                  <c:v>1867394.0599999768</c:v>
                </c:pt>
                <c:pt idx="5669">
                  <c:v>1867682.6599999769</c:v>
                </c:pt>
                <c:pt idx="5670">
                  <c:v>1867836.1299999768</c:v>
                </c:pt>
                <c:pt idx="5671">
                  <c:v>1868022.1499999769</c:v>
                </c:pt>
                <c:pt idx="5672">
                  <c:v>1868252.1499999769</c:v>
                </c:pt>
                <c:pt idx="5673">
                  <c:v>1868396.4499999769</c:v>
                </c:pt>
                <c:pt idx="5674">
                  <c:v>1868601.039999977</c:v>
                </c:pt>
                <c:pt idx="5675">
                  <c:v>1868834.8899999771</c:v>
                </c:pt>
                <c:pt idx="5676">
                  <c:v>1869040.039999977</c:v>
                </c:pt>
                <c:pt idx="5677">
                  <c:v>1869599.9799999769</c:v>
                </c:pt>
                <c:pt idx="5678">
                  <c:v>1869863.9799999769</c:v>
                </c:pt>
                <c:pt idx="5679">
                  <c:v>1870121.9799999769</c:v>
                </c:pt>
                <c:pt idx="5680">
                  <c:v>1870596.8799999768</c:v>
                </c:pt>
                <c:pt idx="5681">
                  <c:v>1870757.3499999768</c:v>
                </c:pt>
                <c:pt idx="5682">
                  <c:v>1871132.3499999768</c:v>
                </c:pt>
                <c:pt idx="5683">
                  <c:v>1871292.8199999768</c:v>
                </c:pt>
                <c:pt idx="5684">
                  <c:v>1871775.8199999768</c:v>
                </c:pt>
                <c:pt idx="5685">
                  <c:v>1872024.8199999768</c:v>
                </c:pt>
                <c:pt idx="5686">
                  <c:v>1872308.1499999769</c:v>
                </c:pt>
                <c:pt idx="5687">
                  <c:v>1872588.9399999769</c:v>
                </c:pt>
                <c:pt idx="5688">
                  <c:v>1872749.9399999769</c:v>
                </c:pt>
                <c:pt idx="5689">
                  <c:v>1872976.4799999769</c:v>
                </c:pt>
                <c:pt idx="5690">
                  <c:v>1873368.9599999769</c:v>
                </c:pt>
                <c:pt idx="5691">
                  <c:v>1873577.9599999769</c:v>
                </c:pt>
                <c:pt idx="5692">
                  <c:v>1873757.9599999769</c:v>
                </c:pt>
                <c:pt idx="5693">
                  <c:v>1873892.9599999769</c:v>
                </c:pt>
                <c:pt idx="5694">
                  <c:v>1874122.9599999769</c:v>
                </c:pt>
                <c:pt idx="5695">
                  <c:v>1874314.9599999769</c:v>
                </c:pt>
                <c:pt idx="5696">
                  <c:v>1874494.9599999769</c:v>
                </c:pt>
                <c:pt idx="5697">
                  <c:v>1874677.6199999768</c:v>
                </c:pt>
                <c:pt idx="5698">
                  <c:v>1874966.4099999769</c:v>
                </c:pt>
                <c:pt idx="5699">
                  <c:v>1875255.1999999769</c:v>
                </c:pt>
                <c:pt idx="5700">
                  <c:v>1875650.509999977</c:v>
                </c:pt>
                <c:pt idx="5701">
                  <c:v>1875950.509999977</c:v>
                </c:pt>
                <c:pt idx="5702">
                  <c:v>1876234.509999977</c:v>
                </c:pt>
                <c:pt idx="5703">
                  <c:v>1876534.509999977</c:v>
                </c:pt>
                <c:pt idx="5704">
                  <c:v>1876694.9799999769</c:v>
                </c:pt>
                <c:pt idx="5705">
                  <c:v>1876694.9799999769</c:v>
                </c:pt>
                <c:pt idx="5706">
                  <c:v>1876933.9799999769</c:v>
                </c:pt>
                <c:pt idx="5707">
                  <c:v>1877155.9599999769</c:v>
                </c:pt>
                <c:pt idx="5708">
                  <c:v>1877450.9099999769</c:v>
                </c:pt>
                <c:pt idx="5709">
                  <c:v>1877770.9099999769</c:v>
                </c:pt>
                <c:pt idx="5710">
                  <c:v>1878090.9099999769</c:v>
                </c:pt>
                <c:pt idx="5711">
                  <c:v>1878608.9099999769</c:v>
                </c:pt>
                <c:pt idx="5712">
                  <c:v>1878908.9099999769</c:v>
                </c:pt>
                <c:pt idx="5713">
                  <c:v>1879192.2399999769</c:v>
                </c:pt>
                <c:pt idx="5714">
                  <c:v>1879465.2399999769</c:v>
                </c:pt>
                <c:pt idx="5715">
                  <c:v>1879625.2399999769</c:v>
                </c:pt>
                <c:pt idx="5716">
                  <c:v>1879925.2399999769</c:v>
                </c:pt>
                <c:pt idx="5717">
                  <c:v>1880217.2399999769</c:v>
                </c:pt>
                <c:pt idx="5718">
                  <c:v>1880381.2399999769</c:v>
                </c:pt>
                <c:pt idx="5719">
                  <c:v>1880672.2399999769</c:v>
                </c:pt>
                <c:pt idx="5720">
                  <c:v>1880889.2399999769</c:v>
                </c:pt>
                <c:pt idx="5721">
                  <c:v>1881106.2399999769</c:v>
                </c:pt>
                <c:pt idx="5722">
                  <c:v>1881266.2399999769</c:v>
                </c:pt>
                <c:pt idx="5723">
                  <c:v>1881426.7099999769</c:v>
                </c:pt>
                <c:pt idx="5724">
                  <c:v>1881561.1099999768</c:v>
                </c:pt>
                <c:pt idx="5725">
                  <c:v>1881791.1099999768</c:v>
                </c:pt>
                <c:pt idx="5726">
                  <c:v>1881962.2699999767</c:v>
                </c:pt>
                <c:pt idx="5727">
                  <c:v>1882245.1099999768</c:v>
                </c:pt>
                <c:pt idx="5728">
                  <c:v>1882503.1099999768</c:v>
                </c:pt>
                <c:pt idx="5729">
                  <c:v>1882683.1099999768</c:v>
                </c:pt>
                <c:pt idx="5730">
                  <c:v>1882963.1099999768</c:v>
                </c:pt>
                <c:pt idx="5731">
                  <c:v>1883217.1899999769</c:v>
                </c:pt>
                <c:pt idx="5732">
                  <c:v>1883626.1899999769</c:v>
                </c:pt>
                <c:pt idx="5733">
                  <c:v>1884204.1899999769</c:v>
                </c:pt>
                <c:pt idx="5734">
                  <c:v>1884409.1899999769</c:v>
                </c:pt>
                <c:pt idx="5735">
                  <c:v>1884895.0999999768</c:v>
                </c:pt>
                <c:pt idx="5736">
                  <c:v>1885379.9999999767</c:v>
                </c:pt>
                <c:pt idx="5737">
                  <c:v>1885574.6399999766</c:v>
                </c:pt>
                <c:pt idx="5738">
                  <c:v>1886012.6599999766</c:v>
                </c:pt>
                <c:pt idx="5739">
                  <c:v>1886382.6599999766</c:v>
                </c:pt>
                <c:pt idx="5740">
                  <c:v>1886982.6599999766</c:v>
                </c:pt>
                <c:pt idx="5741">
                  <c:v>1887210.6599999766</c:v>
                </c:pt>
                <c:pt idx="5742">
                  <c:v>1887490.5599999765</c:v>
                </c:pt>
                <c:pt idx="5743">
                  <c:v>1887670.5599999765</c:v>
                </c:pt>
                <c:pt idx="5744">
                  <c:v>1887889.7899999765</c:v>
                </c:pt>
                <c:pt idx="5745">
                  <c:v>1888888.7899999765</c:v>
                </c:pt>
                <c:pt idx="5746">
                  <c:v>1889887.7899999765</c:v>
                </c:pt>
                <c:pt idx="5747">
                  <c:v>1889887.7899999765</c:v>
                </c:pt>
                <c:pt idx="5748">
                  <c:v>1890686.7899999765</c:v>
                </c:pt>
                <c:pt idx="5749">
                  <c:v>1890906.0199999765</c:v>
                </c:pt>
                <c:pt idx="5750">
                  <c:v>1891066.4899999765</c:v>
                </c:pt>
                <c:pt idx="5751">
                  <c:v>1891258.4899999765</c:v>
                </c:pt>
                <c:pt idx="5752">
                  <c:v>1891499.4899999765</c:v>
                </c:pt>
                <c:pt idx="5753">
                  <c:v>1891793.4899999765</c:v>
                </c:pt>
                <c:pt idx="5754">
                  <c:v>1892073.4899999765</c:v>
                </c:pt>
                <c:pt idx="5755">
                  <c:v>1892321.4899999765</c:v>
                </c:pt>
                <c:pt idx="5756">
                  <c:v>1892482.4899999765</c:v>
                </c:pt>
                <c:pt idx="5757">
                  <c:v>1892761.4899999765</c:v>
                </c:pt>
                <c:pt idx="5758">
                  <c:v>1893115.9099999764</c:v>
                </c:pt>
                <c:pt idx="5759">
                  <c:v>1893276.3799999764</c:v>
                </c:pt>
                <c:pt idx="5760">
                  <c:v>1893456.3799999764</c:v>
                </c:pt>
                <c:pt idx="5761">
                  <c:v>1893684.3799999764</c:v>
                </c:pt>
                <c:pt idx="5762">
                  <c:v>1893914.3799999764</c:v>
                </c:pt>
                <c:pt idx="5763">
                  <c:v>1894133.6099999764</c:v>
                </c:pt>
                <c:pt idx="5764">
                  <c:v>1894810.4699999765</c:v>
                </c:pt>
                <c:pt idx="5765">
                  <c:v>1895040.4699999765</c:v>
                </c:pt>
                <c:pt idx="5766">
                  <c:v>1895220.4699999765</c:v>
                </c:pt>
                <c:pt idx="5767">
                  <c:v>1895398.6299999764</c:v>
                </c:pt>
                <c:pt idx="5768">
                  <c:v>1895558.6299999764</c:v>
                </c:pt>
                <c:pt idx="5769">
                  <c:v>1895719.6299999764</c:v>
                </c:pt>
                <c:pt idx="5770">
                  <c:v>1895866.6299999764</c:v>
                </c:pt>
                <c:pt idx="5771">
                  <c:v>1896058.6299999764</c:v>
                </c:pt>
                <c:pt idx="5772">
                  <c:v>1896377.6299999764</c:v>
                </c:pt>
                <c:pt idx="5773">
                  <c:v>1896891.6299999764</c:v>
                </c:pt>
                <c:pt idx="5774">
                  <c:v>1897073.6299999764</c:v>
                </c:pt>
                <c:pt idx="5775">
                  <c:v>1897256.6299999764</c:v>
                </c:pt>
                <c:pt idx="5776">
                  <c:v>1897545.4199999764</c:v>
                </c:pt>
                <c:pt idx="5777">
                  <c:v>1897940.1199999764</c:v>
                </c:pt>
                <c:pt idx="5778">
                  <c:v>1898156.1199999764</c:v>
                </c:pt>
                <c:pt idx="5779">
                  <c:v>1898651.1199999764</c:v>
                </c:pt>
                <c:pt idx="5780">
                  <c:v>1899450.1199999764</c:v>
                </c:pt>
                <c:pt idx="5781">
                  <c:v>1899752.3399999763</c:v>
                </c:pt>
                <c:pt idx="5782">
                  <c:v>1899960.3399999763</c:v>
                </c:pt>
                <c:pt idx="5783">
                  <c:v>1900120.3399999763</c:v>
                </c:pt>
                <c:pt idx="5784">
                  <c:v>1900328.3399999763</c:v>
                </c:pt>
                <c:pt idx="5785">
                  <c:v>1900537.3399999763</c:v>
                </c:pt>
                <c:pt idx="5786">
                  <c:v>1900729.3399999763</c:v>
                </c:pt>
                <c:pt idx="5787">
                  <c:v>1900987.3399999763</c:v>
                </c:pt>
                <c:pt idx="5788">
                  <c:v>1901301.3399999763</c:v>
                </c:pt>
                <c:pt idx="5789">
                  <c:v>1901531.3399999763</c:v>
                </c:pt>
                <c:pt idx="5790">
                  <c:v>1901786.3399999763</c:v>
                </c:pt>
                <c:pt idx="5791">
                  <c:v>1902476.3399999763</c:v>
                </c:pt>
                <c:pt idx="5792">
                  <c:v>1902636.3399999763</c:v>
                </c:pt>
                <c:pt idx="5793">
                  <c:v>1902864.6299999764</c:v>
                </c:pt>
                <c:pt idx="5794">
                  <c:v>1903184.6299999764</c:v>
                </c:pt>
                <c:pt idx="5795">
                  <c:v>1903504.6299999764</c:v>
                </c:pt>
                <c:pt idx="5796">
                  <c:v>1903687.5099999763</c:v>
                </c:pt>
                <c:pt idx="5797">
                  <c:v>1903880.0199999763</c:v>
                </c:pt>
                <c:pt idx="5798">
                  <c:v>1904040.0199999763</c:v>
                </c:pt>
                <c:pt idx="5799">
                  <c:v>1904310.0199999763</c:v>
                </c:pt>
                <c:pt idx="5800">
                  <c:v>1904650.0199999763</c:v>
                </c:pt>
                <c:pt idx="5801">
                  <c:v>1905011.6899999762</c:v>
                </c:pt>
                <c:pt idx="5802">
                  <c:v>1905810.6899999762</c:v>
                </c:pt>
                <c:pt idx="5803">
                  <c:v>1906113.9599999762</c:v>
                </c:pt>
                <c:pt idx="5804">
                  <c:v>1906413.9599999762</c:v>
                </c:pt>
                <c:pt idx="5805">
                  <c:v>1906646.9599999762</c:v>
                </c:pt>
                <c:pt idx="5806">
                  <c:v>1906946.9599999762</c:v>
                </c:pt>
                <c:pt idx="5807">
                  <c:v>1907354.9599999762</c:v>
                </c:pt>
                <c:pt idx="5808">
                  <c:v>1907515.2199999762</c:v>
                </c:pt>
                <c:pt idx="5809">
                  <c:v>1907748.2199999762</c:v>
                </c:pt>
                <c:pt idx="5810">
                  <c:v>1908132.2199999762</c:v>
                </c:pt>
                <c:pt idx="5811">
                  <c:v>1908292.6899999762</c:v>
                </c:pt>
                <c:pt idx="5812">
                  <c:v>1908592.6899999762</c:v>
                </c:pt>
                <c:pt idx="5813">
                  <c:v>1908784.6899999762</c:v>
                </c:pt>
                <c:pt idx="5814">
                  <c:v>1909098.9199999762</c:v>
                </c:pt>
                <c:pt idx="5815">
                  <c:v>1909412.9199999762</c:v>
                </c:pt>
                <c:pt idx="5816">
                  <c:v>1909639.9199999762</c:v>
                </c:pt>
                <c:pt idx="5817">
                  <c:v>1909866.9199999762</c:v>
                </c:pt>
                <c:pt idx="5818">
                  <c:v>1910046.9199999762</c:v>
                </c:pt>
                <c:pt idx="5819">
                  <c:v>1910361.9199999762</c:v>
                </c:pt>
                <c:pt idx="5820">
                  <c:v>1910591.9199999762</c:v>
                </c:pt>
                <c:pt idx="5821">
                  <c:v>1910849.9199999762</c:v>
                </c:pt>
                <c:pt idx="5822">
                  <c:v>1911079.9199999762</c:v>
                </c:pt>
                <c:pt idx="5823">
                  <c:v>1911396.1999999762</c:v>
                </c:pt>
                <c:pt idx="5824">
                  <c:v>1911594.1999999762</c:v>
                </c:pt>
                <c:pt idx="5825">
                  <c:v>1911849.1999999762</c:v>
                </c:pt>
                <c:pt idx="5826">
                  <c:v>1912083.0499999763</c:v>
                </c:pt>
                <c:pt idx="5827">
                  <c:v>1912459.0499999763</c:v>
                </c:pt>
                <c:pt idx="5828">
                  <c:v>1912782.9999999763</c:v>
                </c:pt>
                <c:pt idx="5829">
                  <c:v>1913082.9999999763</c:v>
                </c:pt>
                <c:pt idx="5830">
                  <c:v>1913367.9999999763</c:v>
                </c:pt>
                <c:pt idx="5831">
                  <c:v>1913547.9999999763</c:v>
                </c:pt>
                <c:pt idx="5832">
                  <c:v>1913827.8999999762</c:v>
                </c:pt>
                <c:pt idx="5833">
                  <c:v>1914211.8999999762</c:v>
                </c:pt>
                <c:pt idx="5834">
                  <c:v>1914380.2299999762</c:v>
                </c:pt>
                <c:pt idx="5835">
                  <c:v>1914572.2299999762</c:v>
                </c:pt>
                <c:pt idx="5836">
                  <c:v>1914752.2299999762</c:v>
                </c:pt>
                <c:pt idx="5837">
                  <c:v>1915102.9999999763</c:v>
                </c:pt>
                <c:pt idx="5838">
                  <c:v>1915627.9499999762</c:v>
                </c:pt>
                <c:pt idx="5839">
                  <c:v>1915787.9499999762</c:v>
                </c:pt>
                <c:pt idx="5840">
                  <c:v>1916017.9499999762</c:v>
                </c:pt>
                <c:pt idx="5841">
                  <c:v>1916227.1499999762</c:v>
                </c:pt>
                <c:pt idx="5842">
                  <c:v>1916457.1499999762</c:v>
                </c:pt>
                <c:pt idx="5843">
                  <c:v>1916801.3899999761</c:v>
                </c:pt>
                <c:pt idx="5844">
                  <c:v>1916993.3899999761</c:v>
                </c:pt>
                <c:pt idx="5845">
                  <c:v>1917156.0499999761</c:v>
                </c:pt>
                <c:pt idx="5846">
                  <c:v>1917337.0499999761</c:v>
                </c:pt>
                <c:pt idx="5847">
                  <c:v>1917625.8399999761</c:v>
                </c:pt>
                <c:pt idx="5848">
                  <c:v>1917981.8399999761</c:v>
                </c:pt>
                <c:pt idx="5849">
                  <c:v>1918142.3099999761</c:v>
                </c:pt>
                <c:pt idx="5850">
                  <c:v>1918406.0399999761</c:v>
                </c:pt>
                <c:pt idx="5851">
                  <c:v>1918598.0399999761</c:v>
                </c:pt>
                <c:pt idx="5852">
                  <c:v>1918758.509999976</c:v>
                </c:pt>
                <c:pt idx="5853">
                  <c:v>1918988.509999976</c:v>
                </c:pt>
                <c:pt idx="5854">
                  <c:v>1919148.979999976</c:v>
                </c:pt>
                <c:pt idx="5855">
                  <c:v>1919309.449999976</c:v>
                </c:pt>
                <c:pt idx="5856">
                  <c:v>1919521.3699999759</c:v>
                </c:pt>
                <c:pt idx="5857">
                  <c:v>1919794.3699999759</c:v>
                </c:pt>
                <c:pt idx="5858">
                  <c:v>1919974.3699999759</c:v>
                </c:pt>
                <c:pt idx="5859">
                  <c:v>1920262.969999976</c:v>
                </c:pt>
                <c:pt idx="5860">
                  <c:v>1920416.439999976</c:v>
                </c:pt>
                <c:pt idx="5861">
                  <c:v>1920602.459999976</c:v>
                </c:pt>
                <c:pt idx="5862">
                  <c:v>1920832.459999976</c:v>
                </c:pt>
                <c:pt idx="5863">
                  <c:v>1921212.459999976</c:v>
                </c:pt>
                <c:pt idx="5864">
                  <c:v>1921356.759999976</c:v>
                </c:pt>
                <c:pt idx="5865">
                  <c:v>1921561.3499999761</c:v>
                </c:pt>
                <c:pt idx="5866">
                  <c:v>1921795.1999999762</c:v>
                </c:pt>
                <c:pt idx="5867">
                  <c:v>1922000.3499999761</c:v>
                </c:pt>
                <c:pt idx="5868">
                  <c:v>1922560.2899999761</c:v>
                </c:pt>
                <c:pt idx="5869">
                  <c:v>1923359.2899999761</c:v>
                </c:pt>
                <c:pt idx="5870">
                  <c:v>1924158.2899999761</c:v>
                </c:pt>
                <c:pt idx="5871">
                  <c:v>1924458.2899999761</c:v>
                </c:pt>
                <c:pt idx="5872">
                  <c:v>1924618.759999976</c:v>
                </c:pt>
                <c:pt idx="5873">
                  <c:v>1924918.759999976</c:v>
                </c:pt>
                <c:pt idx="5874">
                  <c:v>1925182.759999976</c:v>
                </c:pt>
                <c:pt idx="5875">
                  <c:v>1925440.759999976</c:v>
                </c:pt>
                <c:pt idx="5876">
                  <c:v>1925915.6599999759</c:v>
                </c:pt>
                <c:pt idx="5877">
                  <c:v>1926076.1299999759</c:v>
                </c:pt>
                <c:pt idx="5878">
                  <c:v>1926559.1299999759</c:v>
                </c:pt>
                <c:pt idx="5879">
                  <c:v>1926808.1299999759</c:v>
                </c:pt>
                <c:pt idx="5880">
                  <c:v>1927091.459999976</c:v>
                </c:pt>
                <c:pt idx="5881">
                  <c:v>1927252.459999976</c:v>
                </c:pt>
                <c:pt idx="5882">
                  <c:v>1927478.999999976</c:v>
                </c:pt>
                <c:pt idx="5883">
                  <c:v>1927871.479999976</c:v>
                </c:pt>
                <c:pt idx="5884">
                  <c:v>1928051.479999976</c:v>
                </c:pt>
                <c:pt idx="5885">
                  <c:v>1928260.479999976</c:v>
                </c:pt>
                <c:pt idx="5886">
                  <c:v>1928440.479999976</c:v>
                </c:pt>
                <c:pt idx="5887">
                  <c:v>1928760.479999976</c:v>
                </c:pt>
                <c:pt idx="5888">
                  <c:v>1928990.479999976</c:v>
                </c:pt>
                <c:pt idx="5889">
                  <c:v>1929220.479999976</c:v>
                </c:pt>
                <c:pt idx="5890">
                  <c:v>1929355.479999976</c:v>
                </c:pt>
                <c:pt idx="5891">
                  <c:v>1929585.479999976</c:v>
                </c:pt>
                <c:pt idx="5892">
                  <c:v>1929819.479999976</c:v>
                </c:pt>
                <c:pt idx="5893">
                  <c:v>1930069.3299999761</c:v>
                </c:pt>
                <c:pt idx="5894">
                  <c:v>1930323.4099999762</c:v>
                </c:pt>
                <c:pt idx="5895">
                  <c:v>1930515.4099999762</c:v>
                </c:pt>
                <c:pt idx="5896">
                  <c:v>1930695.4099999762</c:v>
                </c:pt>
                <c:pt idx="5897">
                  <c:v>1930887.9199999762</c:v>
                </c:pt>
                <c:pt idx="5898">
                  <c:v>1931176.7099999762</c:v>
                </c:pt>
                <c:pt idx="5899">
                  <c:v>1931572.0199999763</c:v>
                </c:pt>
                <c:pt idx="5900">
                  <c:v>1932051.0199999763</c:v>
                </c:pt>
                <c:pt idx="5901">
                  <c:v>1932351.0199999763</c:v>
                </c:pt>
                <c:pt idx="5902">
                  <c:v>1932570.2499999763</c:v>
                </c:pt>
                <c:pt idx="5903">
                  <c:v>1932792.2299999762</c:v>
                </c:pt>
                <c:pt idx="5904">
                  <c:v>1933112.2299999762</c:v>
                </c:pt>
                <c:pt idx="5905">
                  <c:v>1933432.2299999762</c:v>
                </c:pt>
                <c:pt idx="5906">
                  <c:v>1933807.2299999762</c:v>
                </c:pt>
                <c:pt idx="5907">
                  <c:v>1934325.2299999762</c:v>
                </c:pt>
                <c:pt idx="5908">
                  <c:v>1934485.6999999762</c:v>
                </c:pt>
                <c:pt idx="5909">
                  <c:v>1934785.6999999762</c:v>
                </c:pt>
                <c:pt idx="5910">
                  <c:v>1935069.0299999763</c:v>
                </c:pt>
                <c:pt idx="5911">
                  <c:v>1935342.0299999763</c:v>
                </c:pt>
                <c:pt idx="5912">
                  <c:v>1935633.0299999763</c:v>
                </c:pt>
                <c:pt idx="5913">
                  <c:v>1935925.0299999763</c:v>
                </c:pt>
                <c:pt idx="5914">
                  <c:v>1936085.4999999763</c:v>
                </c:pt>
                <c:pt idx="5915">
                  <c:v>1936219.8999999762</c:v>
                </c:pt>
                <c:pt idx="5916">
                  <c:v>1936502.7399999762</c:v>
                </c:pt>
                <c:pt idx="5917">
                  <c:v>1936760.7399999762</c:v>
                </c:pt>
                <c:pt idx="5918">
                  <c:v>1936931.8999999762</c:v>
                </c:pt>
                <c:pt idx="5919">
                  <c:v>1937461.8999999762</c:v>
                </c:pt>
                <c:pt idx="5920">
                  <c:v>1937741.8999999762</c:v>
                </c:pt>
                <c:pt idx="5921">
                  <c:v>1938227.8099999761</c:v>
                </c:pt>
                <c:pt idx="5922">
                  <c:v>1938712.709999976</c:v>
                </c:pt>
                <c:pt idx="5923">
                  <c:v>1938907.3499999759</c:v>
                </c:pt>
                <c:pt idx="5924">
                  <c:v>1939345.3699999759</c:v>
                </c:pt>
                <c:pt idx="5925">
                  <c:v>1939629.3699999759</c:v>
                </c:pt>
                <c:pt idx="5926">
                  <c:v>1940029.3699999759</c:v>
                </c:pt>
                <c:pt idx="5927">
                  <c:v>1940268.3699999759</c:v>
                </c:pt>
                <c:pt idx="5928">
                  <c:v>1940487.5999999759</c:v>
                </c:pt>
                <c:pt idx="5929">
                  <c:v>1940648.0699999759</c:v>
                </c:pt>
                <c:pt idx="5930">
                  <c:v>1940840.0699999759</c:v>
                </c:pt>
                <c:pt idx="5931">
                  <c:v>1941081.0699999759</c:v>
                </c:pt>
                <c:pt idx="5932">
                  <c:v>1941375.0699999759</c:v>
                </c:pt>
                <c:pt idx="5933">
                  <c:v>1941655.0699999759</c:v>
                </c:pt>
                <c:pt idx="5934">
                  <c:v>1941895.0699999759</c:v>
                </c:pt>
                <c:pt idx="5935">
                  <c:v>1942135.0699999759</c:v>
                </c:pt>
                <c:pt idx="5936">
                  <c:v>1942482.939999976</c:v>
                </c:pt>
                <c:pt idx="5937">
                  <c:v>1942785.1599999759</c:v>
                </c:pt>
                <c:pt idx="5938">
                  <c:v>1943064.1599999759</c:v>
                </c:pt>
                <c:pt idx="5939">
                  <c:v>1943224.1599999759</c:v>
                </c:pt>
                <c:pt idx="5940">
                  <c:v>1943443.1599999759</c:v>
                </c:pt>
                <c:pt idx="5941">
                  <c:v>1943797.5799999759</c:v>
                </c:pt>
                <c:pt idx="5942">
                  <c:v>1943958.0499999758</c:v>
                </c:pt>
                <c:pt idx="5943">
                  <c:v>1944186.0499999758</c:v>
                </c:pt>
                <c:pt idx="5944">
                  <c:v>1944486.0499999758</c:v>
                </c:pt>
                <c:pt idx="5945">
                  <c:v>1944716.0499999758</c:v>
                </c:pt>
                <c:pt idx="5946">
                  <c:v>1944896.0499999758</c:v>
                </c:pt>
                <c:pt idx="5947">
                  <c:v>1945074.2099999757</c:v>
                </c:pt>
                <c:pt idx="5948">
                  <c:v>1945235.2099999757</c:v>
                </c:pt>
                <c:pt idx="5949">
                  <c:v>1945382.2099999757</c:v>
                </c:pt>
                <c:pt idx="5950">
                  <c:v>1945601.4399999757</c:v>
                </c:pt>
                <c:pt idx="5951">
                  <c:v>1946278.2999999758</c:v>
                </c:pt>
                <c:pt idx="5952">
                  <c:v>1946470.2999999758</c:v>
                </c:pt>
                <c:pt idx="5953">
                  <c:v>1946779.2999999758</c:v>
                </c:pt>
                <c:pt idx="5954">
                  <c:v>1946961.2999999758</c:v>
                </c:pt>
                <c:pt idx="5955">
                  <c:v>1947250.0899999759</c:v>
                </c:pt>
                <c:pt idx="5956">
                  <c:v>1947660.0899999759</c:v>
                </c:pt>
                <c:pt idx="5957">
                  <c:v>1948238.0899999759</c:v>
                </c:pt>
                <c:pt idx="5958">
                  <c:v>1948443.0899999759</c:v>
                </c:pt>
                <c:pt idx="5959">
                  <c:v>1948731.8799999759</c:v>
                </c:pt>
                <c:pt idx="5960">
                  <c:v>1949031.8799999759</c:v>
                </c:pt>
                <c:pt idx="5961">
                  <c:v>1949401.8799999759</c:v>
                </c:pt>
                <c:pt idx="5962">
                  <c:v>1949617.8799999759</c:v>
                </c:pt>
                <c:pt idx="5963">
                  <c:v>1950217.8799999759</c:v>
                </c:pt>
                <c:pt idx="5964">
                  <c:v>1950712.8799999759</c:v>
                </c:pt>
                <c:pt idx="5965">
                  <c:v>1950712.8799999759</c:v>
                </c:pt>
                <c:pt idx="5966">
                  <c:v>1953211.8799999759</c:v>
                </c:pt>
                <c:pt idx="5967">
                  <c:v>1953211.8799999759</c:v>
                </c:pt>
                <c:pt idx="5968">
                  <c:v>1954460.8799999759</c:v>
                </c:pt>
                <c:pt idx="5969">
                  <c:v>1955259.8799999759</c:v>
                </c:pt>
                <c:pt idx="5970">
                  <c:v>1955568.8799999759</c:v>
                </c:pt>
                <c:pt idx="5971">
                  <c:v>1955871.0999999759</c:v>
                </c:pt>
                <c:pt idx="5972">
                  <c:v>1956031.0999999759</c:v>
                </c:pt>
                <c:pt idx="5973">
                  <c:v>1956192.0999999759</c:v>
                </c:pt>
                <c:pt idx="5974">
                  <c:v>1956702.0999999759</c:v>
                </c:pt>
                <c:pt idx="5975">
                  <c:v>1956935.949999976</c:v>
                </c:pt>
                <c:pt idx="5976">
                  <c:v>1957144.949999976</c:v>
                </c:pt>
                <c:pt idx="5977">
                  <c:v>1957402.949999976</c:v>
                </c:pt>
                <c:pt idx="5978">
                  <c:v>1957716.949999976</c:v>
                </c:pt>
                <c:pt idx="5979">
                  <c:v>1957946.949999976</c:v>
                </c:pt>
                <c:pt idx="5980">
                  <c:v>1958201.949999976</c:v>
                </c:pt>
                <c:pt idx="5981">
                  <c:v>1958891.949999976</c:v>
                </c:pt>
                <c:pt idx="5982">
                  <c:v>1959121.949999976</c:v>
                </c:pt>
                <c:pt idx="5983">
                  <c:v>1959313.949999976</c:v>
                </c:pt>
                <c:pt idx="5984">
                  <c:v>1959542.239999976</c:v>
                </c:pt>
                <c:pt idx="5985">
                  <c:v>1959862.239999976</c:v>
                </c:pt>
                <c:pt idx="5986">
                  <c:v>1960182.239999976</c:v>
                </c:pt>
                <c:pt idx="5987">
                  <c:v>1960696.239999976</c:v>
                </c:pt>
                <c:pt idx="5988">
                  <c:v>1960878.239999976</c:v>
                </c:pt>
                <c:pt idx="5989">
                  <c:v>1961061.239999976</c:v>
                </c:pt>
                <c:pt idx="5990">
                  <c:v>1961244.1199999759</c:v>
                </c:pt>
                <c:pt idx="5991">
                  <c:v>1961436.6299999759</c:v>
                </c:pt>
                <c:pt idx="5992">
                  <c:v>1961706.6299999759</c:v>
                </c:pt>
                <c:pt idx="5993">
                  <c:v>1962101.3299999759</c:v>
                </c:pt>
                <c:pt idx="5994">
                  <c:v>1962441.3299999759</c:v>
                </c:pt>
                <c:pt idx="5995">
                  <c:v>1962802.9999999758</c:v>
                </c:pt>
                <c:pt idx="5996">
                  <c:v>1963601.9999999758</c:v>
                </c:pt>
                <c:pt idx="5997">
                  <c:v>1963601.9999999758</c:v>
                </c:pt>
                <c:pt idx="5998">
                  <c:v>1963886.9999999758</c:v>
                </c:pt>
                <c:pt idx="5999">
                  <c:v>1964190.2699999758</c:v>
                </c:pt>
                <c:pt idx="6000">
                  <c:v>1964471.2699999758</c:v>
                </c:pt>
                <c:pt idx="6001">
                  <c:v>1964766.2199999758</c:v>
                </c:pt>
                <c:pt idx="6002">
                  <c:v>1964958.2199999758</c:v>
                </c:pt>
                <c:pt idx="6003">
                  <c:v>1965258.2199999758</c:v>
                </c:pt>
                <c:pt idx="6004">
                  <c:v>1965558.2199999758</c:v>
                </c:pt>
                <c:pt idx="6005">
                  <c:v>1965966.2199999758</c:v>
                </c:pt>
                <c:pt idx="6006">
                  <c:v>1966126.4799999758</c:v>
                </c:pt>
                <c:pt idx="6007">
                  <c:v>1966510.4799999758</c:v>
                </c:pt>
                <c:pt idx="6008">
                  <c:v>1966891.2999999758</c:v>
                </c:pt>
                <c:pt idx="6009">
                  <c:v>1967051.7699999758</c:v>
                </c:pt>
                <c:pt idx="6010">
                  <c:v>1967371.7699999758</c:v>
                </c:pt>
                <c:pt idx="6011">
                  <c:v>1967685.9999999758</c:v>
                </c:pt>
                <c:pt idx="6012">
                  <c:v>1967846.4699999758</c:v>
                </c:pt>
                <c:pt idx="6013">
                  <c:v>1968166.4699999758</c:v>
                </c:pt>
                <c:pt idx="6014">
                  <c:v>1968346.4699999758</c:v>
                </c:pt>
                <c:pt idx="6015">
                  <c:v>1968661.4699999758</c:v>
                </c:pt>
                <c:pt idx="6016">
                  <c:v>1968891.4699999758</c:v>
                </c:pt>
                <c:pt idx="6017">
                  <c:v>1969149.4699999758</c:v>
                </c:pt>
                <c:pt idx="6018">
                  <c:v>1969404.4699999758</c:v>
                </c:pt>
                <c:pt idx="6019">
                  <c:v>1969638.3199999759</c:v>
                </c:pt>
                <c:pt idx="6020">
                  <c:v>1969962.2699999758</c:v>
                </c:pt>
                <c:pt idx="6021">
                  <c:v>1970142.2699999758</c:v>
                </c:pt>
                <c:pt idx="6022">
                  <c:v>1970310.6399999759</c:v>
                </c:pt>
                <c:pt idx="6023">
                  <c:v>1970502.6399999759</c:v>
                </c:pt>
                <c:pt idx="6024">
                  <c:v>1970853.4099999759</c:v>
                </c:pt>
                <c:pt idx="6025">
                  <c:v>1971083.4099999759</c:v>
                </c:pt>
                <c:pt idx="6026">
                  <c:v>1971292.6099999759</c:v>
                </c:pt>
                <c:pt idx="6027">
                  <c:v>1971522.6099999759</c:v>
                </c:pt>
                <c:pt idx="6028">
                  <c:v>1971682.6099999759</c:v>
                </c:pt>
                <c:pt idx="6029">
                  <c:v>1971912.6099999759</c:v>
                </c:pt>
                <c:pt idx="6030">
                  <c:v>1972228.8899999759</c:v>
                </c:pt>
                <c:pt idx="6031">
                  <c:v>1972548.8899999759</c:v>
                </c:pt>
                <c:pt idx="6032">
                  <c:v>1972740.8899999759</c:v>
                </c:pt>
                <c:pt idx="6033">
                  <c:v>1972968.8899999759</c:v>
                </c:pt>
                <c:pt idx="6034">
                  <c:v>1973423.8399999759</c:v>
                </c:pt>
                <c:pt idx="6035">
                  <c:v>1973800.189999976</c:v>
                </c:pt>
                <c:pt idx="6036">
                  <c:v>1974255.1399999759</c:v>
                </c:pt>
                <c:pt idx="6037">
                  <c:v>1974417.7999999758</c:v>
                </c:pt>
                <c:pt idx="6038">
                  <c:v>1974714.7999999758</c:v>
                </c:pt>
                <c:pt idx="6039">
                  <c:v>1975014.7999999758</c:v>
                </c:pt>
                <c:pt idx="6040">
                  <c:v>1975370.7999999758</c:v>
                </c:pt>
                <c:pt idx="6041">
                  <c:v>1975550.7999999758</c:v>
                </c:pt>
                <c:pt idx="6042">
                  <c:v>1975711.2699999758</c:v>
                </c:pt>
                <c:pt idx="6043">
                  <c:v>1975974.9999999758</c:v>
                </c:pt>
                <c:pt idx="6044">
                  <c:v>1976458.0499999758</c:v>
                </c:pt>
                <c:pt idx="6045">
                  <c:v>1976650.0499999758</c:v>
                </c:pt>
                <c:pt idx="6046">
                  <c:v>1976810.5199999758</c:v>
                </c:pt>
                <c:pt idx="6047">
                  <c:v>1977040.5199999758</c:v>
                </c:pt>
                <c:pt idx="6048">
                  <c:v>1977200.9899999758</c:v>
                </c:pt>
                <c:pt idx="6049">
                  <c:v>1977361.4599999757</c:v>
                </c:pt>
                <c:pt idx="6050">
                  <c:v>1977675.4599999757</c:v>
                </c:pt>
                <c:pt idx="6051">
                  <c:v>1977887.4599999757</c:v>
                </c:pt>
                <c:pt idx="6052">
                  <c:v>1978160.4599999757</c:v>
                </c:pt>
                <c:pt idx="6053">
                  <c:v>1978320.4599999757</c:v>
                </c:pt>
                <c:pt idx="6054">
                  <c:v>1978500.4599999757</c:v>
                </c:pt>
                <c:pt idx="6055">
                  <c:v>1978789.0599999758</c:v>
                </c:pt>
                <c:pt idx="6056">
                  <c:v>1978942.5299999758</c:v>
                </c:pt>
                <c:pt idx="6057">
                  <c:v>1979128.5499999758</c:v>
                </c:pt>
                <c:pt idx="6058">
                  <c:v>1979358.5499999758</c:v>
                </c:pt>
                <c:pt idx="6059">
                  <c:v>1979502.8499999759</c:v>
                </c:pt>
                <c:pt idx="6060">
                  <c:v>1979882.8499999759</c:v>
                </c:pt>
                <c:pt idx="6061">
                  <c:v>1980087.439999976</c:v>
                </c:pt>
                <c:pt idx="6062">
                  <c:v>1980321.2899999761</c:v>
                </c:pt>
                <c:pt idx="6063">
                  <c:v>1980526.439999976</c:v>
                </c:pt>
                <c:pt idx="6064">
                  <c:v>1980706.439999976</c:v>
                </c:pt>
                <c:pt idx="6065">
                  <c:v>1980995.229999976</c:v>
                </c:pt>
                <c:pt idx="6066">
                  <c:v>1981245.229999976</c:v>
                </c:pt>
                <c:pt idx="6067">
                  <c:v>1981805.1699999759</c:v>
                </c:pt>
                <c:pt idx="6068">
                  <c:v>1982105.1699999759</c:v>
                </c:pt>
                <c:pt idx="6069">
                  <c:v>1982265.6399999759</c:v>
                </c:pt>
                <c:pt idx="6070">
                  <c:v>1982583.6399999759</c:v>
                </c:pt>
                <c:pt idx="6071">
                  <c:v>1982847.6399999759</c:v>
                </c:pt>
                <c:pt idx="6072">
                  <c:v>1983282.6399999759</c:v>
                </c:pt>
                <c:pt idx="6073">
                  <c:v>1983540.6399999759</c:v>
                </c:pt>
                <c:pt idx="6074">
                  <c:v>1984015.5399999758</c:v>
                </c:pt>
                <c:pt idx="6075">
                  <c:v>1984176.0099999758</c:v>
                </c:pt>
                <c:pt idx="6076">
                  <c:v>1984459.3399999759</c:v>
                </c:pt>
                <c:pt idx="6077">
                  <c:v>1984685.8799999759</c:v>
                </c:pt>
                <c:pt idx="6078">
                  <c:v>1984985.8799999759</c:v>
                </c:pt>
                <c:pt idx="6079">
                  <c:v>1985305.8799999759</c:v>
                </c:pt>
                <c:pt idx="6080">
                  <c:v>1985698.3599999759</c:v>
                </c:pt>
                <c:pt idx="6081">
                  <c:v>1985878.3599999759</c:v>
                </c:pt>
                <c:pt idx="6082">
                  <c:v>1986058.3599999759</c:v>
                </c:pt>
                <c:pt idx="6083">
                  <c:v>1986218.3599999759</c:v>
                </c:pt>
                <c:pt idx="6084">
                  <c:v>1986604.3599999759</c:v>
                </c:pt>
                <c:pt idx="6085">
                  <c:v>1986834.3599999759</c:v>
                </c:pt>
                <c:pt idx="6086">
                  <c:v>1987028.3599999759</c:v>
                </c:pt>
                <c:pt idx="6087">
                  <c:v>1987220.3599999759</c:v>
                </c:pt>
                <c:pt idx="6088">
                  <c:v>1987400.3599999759</c:v>
                </c:pt>
                <c:pt idx="6089">
                  <c:v>1987593.3599999759</c:v>
                </c:pt>
                <c:pt idx="6090">
                  <c:v>1987882.3599999759</c:v>
                </c:pt>
                <c:pt idx="6091">
                  <c:v>1988277.6699999759</c:v>
                </c:pt>
                <c:pt idx="6092">
                  <c:v>1988646.8399999759</c:v>
                </c:pt>
                <c:pt idx="6093">
                  <c:v>1989125.8399999759</c:v>
                </c:pt>
                <c:pt idx="6094">
                  <c:v>1989305.8399999759</c:v>
                </c:pt>
                <c:pt idx="6095">
                  <c:v>1989525.0699999759</c:v>
                </c:pt>
                <c:pt idx="6096">
                  <c:v>1989747.0499999758</c:v>
                </c:pt>
                <c:pt idx="6097">
                  <c:v>1989939.0499999758</c:v>
                </c:pt>
                <c:pt idx="6098">
                  <c:v>1990259.0499999758</c:v>
                </c:pt>
                <c:pt idx="6099">
                  <c:v>1990579.0499999758</c:v>
                </c:pt>
                <c:pt idx="6100">
                  <c:v>1990954.0499999758</c:v>
                </c:pt>
                <c:pt idx="6101">
                  <c:v>1991472.0499999758</c:v>
                </c:pt>
                <c:pt idx="6102">
                  <c:v>1991721.0499999758</c:v>
                </c:pt>
                <c:pt idx="6103">
                  <c:v>1992004.3799999759</c:v>
                </c:pt>
                <c:pt idx="6104">
                  <c:v>1992277.3799999759</c:v>
                </c:pt>
                <c:pt idx="6105">
                  <c:v>1992437.3799999759</c:v>
                </c:pt>
                <c:pt idx="6106">
                  <c:v>1992728.3799999759</c:v>
                </c:pt>
                <c:pt idx="6107">
                  <c:v>1993418.3799999759</c:v>
                </c:pt>
                <c:pt idx="6108">
                  <c:v>1993582.3799999759</c:v>
                </c:pt>
                <c:pt idx="6109">
                  <c:v>1993742.8499999759</c:v>
                </c:pt>
                <c:pt idx="6110">
                  <c:v>1993877.2499999758</c:v>
                </c:pt>
                <c:pt idx="6111">
                  <c:v>1994107.2499999758</c:v>
                </c:pt>
                <c:pt idx="6112">
                  <c:v>1994390.0899999759</c:v>
                </c:pt>
                <c:pt idx="6113">
                  <c:v>1994648.0899999759</c:v>
                </c:pt>
                <c:pt idx="6114">
                  <c:v>1994782.0899999759</c:v>
                </c:pt>
                <c:pt idx="6115">
                  <c:v>1995074.0899999759</c:v>
                </c:pt>
                <c:pt idx="6116">
                  <c:v>1995245.2499999758</c:v>
                </c:pt>
                <c:pt idx="6117">
                  <c:v>1995775.2499999758</c:v>
                </c:pt>
                <c:pt idx="6118">
                  <c:v>1995969.2499999758</c:v>
                </c:pt>
                <c:pt idx="6119">
                  <c:v>1996219.0999999759</c:v>
                </c:pt>
                <c:pt idx="6120">
                  <c:v>1996473.179999976</c:v>
                </c:pt>
                <c:pt idx="6121">
                  <c:v>1996959.0899999759</c:v>
                </c:pt>
                <c:pt idx="6122">
                  <c:v>1997443.9899999758</c:v>
                </c:pt>
                <c:pt idx="6123">
                  <c:v>1997638.6299999757</c:v>
                </c:pt>
                <c:pt idx="6124">
                  <c:v>1998076.6499999757</c:v>
                </c:pt>
                <c:pt idx="6125">
                  <c:v>1998562.6499999757</c:v>
                </c:pt>
                <c:pt idx="6126">
                  <c:v>1998781.8799999757</c:v>
                </c:pt>
                <c:pt idx="6127">
                  <c:v>1998942.3499999756</c:v>
                </c:pt>
                <c:pt idx="6128">
                  <c:v>1999134.3499999756</c:v>
                </c:pt>
                <c:pt idx="6129">
                  <c:v>1999375.3499999756</c:v>
                </c:pt>
                <c:pt idx="6130">
                  <c:v>1999639.3499999756</c:v>
                </c:pt>
                <c:pt idx="6131">
                  <c:v>1999933.3499999756</c:v>
                </c:pt>
                <c:pt idx="6132">
                  <c:v>2000213.3499999756</c:v>
                </c:pt>
                <c:pt idx="6133">
                  <c:v>2000374.3499999756</c:v>
                </c:pt>
                <c:pt idx="6134">
                  <c:v>2000622.3499999756</c:v>
                </c:pt>
                <c:pt idx="6135">
                  <c:v>2000942.3499999756</c:v>
                </c:pt>
                <c:pt idx="6136">
                  <c:v>2001221.3499999756</c:v>
                </c:pt>
                <c:pt idx="6137">
                  <c:v>2001575.7699999756</c:v>
                </c:pt>
                <c:pt idx="6138">
                  <c:v>2001736.2399999755</c:v>
                </c:pt>
                <c:pt idx="6139">
                  <c:v>2001976.2399999755</c:v>
                </c:pt>
                <c:pt idx="6140">
                  <c:v>2002216.2399999755</c:v>
                </c:pt>
                <c:pt idx="6141">
                  <c:v>2002564.1099999757</c:v>
                </c:pt>
                <c:pt idx="6142">
                  <c:v>2002866.3299999756</c:v>
                </c:pt>
                <c:pt idx="6143">
                  <c:v>2003094.3299999756</c:v>
                </c:pt>
                <c:pt idx="6144">
                  <c:v>2003324.3299999756</c:v>
                </c:pt>
                <c:pt idx="6145">
                  <c:v>2003504.3299999756</c:v>
                </c:pt>
                <c:pt idx="6146">
                  <c:v>2003665.3299999756</c:v>
                </c:pt>
                <c:pt idx="6147">
                  <c:v>2003945.3299999756</c:v>
                </c:pt>
                <c:pt idx="6148">
                  <c:v>2004264.3299999756</c:v>
                </c:pt>
                <c:pt idx="6149">
                  <c:v>2004483.5599999756</c:v>
                </c:pt>
                <c:pt idx="6150">
                  <c:v>2005160.4199999757</c:v>
                </c:pt>
                <c:pt idx="6151">
                  <c:v>2005352.4199999757</c:v>
                </c:pt>
                <c:pt idx="6152">
                  <c:v>2005641.2099999757</c:v>
                </c:pt>
                <c:pt idx="6153">
                  <c:v>2006219.2099999757</c:v>
                </c:pt>
                <c:pt idx="6154">
                  <c:v>2006401.2099999757</c:v>
                </c:pt>
                <c:pt idx="6155">
                  <c:v>2006606.2099999757</c:v>
                </c:pt>
                <c:pt idx="6156">
                  <c:v>2006894.9999999758</c:v>
                </c:pt>
                <c:pt idx="6157">
                  <c:v>2007110.9999999758</c:v>
                </c:pt>
                <c:pt idx="6158">
                  <c:v>2007338.9999999758</c:v>
                </c:pt>
                <c:pt idx="6159">
                  <c:v>2007938.9999999758</c:v>
                </c:pt>
                <c:pt idx="6160">
                  <c:v>2007938.9999999758</c:v>
                </c:pt>
                <c:pt idx="6161">
                  <c:v>2008218.8999999757</c:v>
                </c:pt>
                <c:pt idx="6162">
                  <c:v>2008457.8999999757</c:v>
                </c:pt>
                <c:pt idx="6163">
                  <c:v>2008766.8999999757</c:v>
                </c:pt>
                <c:pt idx="6164">
                  <c:v>2009069.1199999757</c:v>
                </c:pt>
                <c:pt idx="6165">
                  <c:v>2009416.9899999758</c:v>
                </c:pt>
                <c:pt idx="6166">
                  <c:v>2009719.2099999757</c:v>
                </c:pt>
                <c:pt idx="6167">
                  <c:v>2009928.2099999757</c:v>
                </c:pt>
                <c:pt idx="6168">
                  <c:v>2010088.2099999757</c:v>
                </c:pt>
                <c:pt idx="6169">
                  <c:v>2010346.2099999757</c:v>
                </c:pt>
                <c:pt idx="6170">
                  <c:v>2010660.2099999757</c:v>
                </c:pt>
                <c:pt idx="6171">
                  <c:v>2010890.2099999757</c:v>
                </c:pt>
                <c:pt idx="6172">
                  <c:v>2011204.4599999757</c:v>
                </c:pt>
                <c:pt idx="6173">
                  <c:v>2011459.4599999757</c:v>
                </c:pt>
                <c:pt idx="6174">
                  <c:v>2011693.3099999758</c:v>
                </c:pt>
                <c:pt idx="6175">
                  <c:v>2011923.3099999758</c:v>
                </c:pt>
                <c:pt idx="6176">
                  <c:v>2012101.4699999758</c:v>
                </c:pt>
                <c:pt idx="6177">
                  <c:v>2012293.4699999758</c:v>
                </c:pt>
                <c:pt idx="6178">
                  <c:v>2012593.4699999758</c:v>
                </c:pt>
                <c:pt idx="6179">
                  <c:v>2012913.4699999758</c:v>
                </c:pt>
                <c:pt idx="6180">
                  <c:v>2013060.4699999758</c:v>
                </c:pt>
                <c:pt idx="6181">
                  <c:v>2013288.7599999758</c:v>
                </c:pt>
                <c:pt idx="6182">
                  <c:v>2013486.7599999758</c:v>
                </c:pt>
                <c:pt idx="6183">
                  <c:v>2013806.7599999758</c:v>
                </c:pt>
                <c:pt idx="6184">
                  <c:v>2014126.7599999758</c:v>
                </c:pt>
                <c:pt idx="6185">
                  <c:v>2014381.7599999758</c:v>
                </c:pt>
                <c:pt idx="6186">
                  <c:v>2014895.7599999758</c:v>
                </c:pt>
                <c:pt idx="6187">
                  <c:v>2015305.7599999758</c:v>
                </c:pt>
                <c:pt idx="6188">
                  <c:v>2015488.7599999758</c:v>
                </c:pt>
                <c:pt idx="6189">
                  <c:v>2015681.2699999758</c:v>
                </c:pt>
                <c:pt idx="6190">
                  <c:v>2015981.2699999758</c:v>
                </c:pt>
                <c:pt idx="6191">
                  <c:v>2016251.2699999758</c:v>
                </c:pt>
                <c:pt idx="6192">
                  <c:v>2016645.9699999758</c:v>
                </c:pt>
                <c:pt idx="6193">
                  <c:v>2016985.9699999758</c:v>
                </c:pt>
                <c:pt idx="6194">
                  <c:v>2017347.6399999757</c:v>
                </c:pt>
                <c:pt idx="6195">
                  <c:v>2018596.6399999757</c:v>
                </c:pt>
                <c:pt idx="6196">
                  <c:v>2018899.9099999757</c:v>
                </c:pt>
                <c:pt idx="6197">
                  <c:v>2019199.9099999757</c:v>
                </c:pt>
                <c:pt idx="6198">
                  <c:v>2019432.9099999757</c:v>
                </c:pt>
                <c:pt idx="6199">
                  <c:v>2019732.9099999757</c:v>
                </c:pt>
                <c:pt idx="6200">
                  <c:v>2020140.9099999757</c:v>
                </c:pt>
                <c:pt idx="6201">
                  <c:v>2020301.1699999757</c:v>
                </c:pt>
                <c:pt idx="6202">
                  <c:v>2020685.1699999757</c:v>
                </c:pt>
                <c:pt idx="6203">
                  <c:v>2020845.6399999757</c:v>
                </c:pt>
                <c:pt idx="6204">
                  <c:v>2021165.6399999757</c:v>
                </c:pt>
                <c:pt idx="6205">
                  <c:v>2021325.6399999757</c:v>
                </c:pt>
                <c:pt idx="6206">
                  <c:v>2021639.8699999757</c:v>
                </c:pt>
                <c:pt idx="6207">
                  <c:v>2021866.8699999757</c:v>
                </c:pt>
                <c:pt idx="6208">
                  <c:v>2022093.8699999757</c:v>
                </c:pt>
                <c:pt idx="6209">
                  <c:v>2022273.8699999757</c:v>
                </c:pt>
                <c:pt idx="6210">
                  <c:v>2022588.8699999757</c:v>
                </c:pt>
                <c:pt idx="6211">
                  <c:v>2022818.8699999757</c:v>
                </c:pt>
                <c:pt idx="6212">
                  <c:v>2023076.8699999757</c:v>
                </c:pt>
                <c:pt idx="6213">
                  <c:v>2023331.8699999757</c:v>
                </c:pt>
                <c:pt idx="6214">
                  <c:v>2023565.7199999758</c:v>
                </c:pt>
                <c:pt idx="6215">
                  <c:v>2023941.7199999758</c:v>
                </c:pt>
                <c:pt idx="6216">
                  <c:v>2024265.6699999757</c:v>
                </c:pt>
                <c:pt idx="6217">
                  <c:v>2024865.6399999757</c:v>
                </c:pt>
                <c:pt idx="6218">
                  <c:v>2025045.6399999757</c:v>
                </c:pt>
                <c:pt idx="6219">
                  <c:v>2025429.6399999757</c:v>
                </c:pt>
                <c:pt idx="6220">
                  <c:v>2025710.6399999757</c:v>
                </c:pt>
                <c:pt idx="6221">
                  <c:v>2025902.6399999757</c:v>
                </c:pt>
                <c:pt idx="6222">
                  <c:v>2026063.1099999757</c:v>
                </c:pt>
                <c:pt idx="6223">
                  <c:v>2026438.1099999757</c:v>
                </c:pt>
                <c:pt idx="6224">
                  <c:v>2026788.8799999757</c:v>
                </c:pt>
                <c:pt idx="6225">
                  <c:v>2026996.8799999757</c:v>
                </c:pt>
                <c:pt idx="6226">
                  <c:v>2027272.3499999756</c:v>
                </c:pt>
                <c:pt idx="6227">
                  <c:v>2027489.7499999756</c:v>
                </c:pt>
                <c:pt idx="6228">
                  <c:v>2027697.7499999756</c:v>
                </c:pt>
                <c:pt idx="6229">
                  <c:v>2027858.7499999756</c:v>
                </c:pt>
                <c:pt idx="6230">
                  <c:v>2028088.7499999756</c:v>
                </c:pt>
                <c:pt idx="6231">
                  <c:v>2028297.9499999755</c:v>
                </c:pt>
                <c:pt idx="6232">
                  <c:v>2028527.9499999755</c:v>
                </c:pt>
                <c:pt idx="6233">
                  <c:v>2028687.9499999755</c:v>
                </c:pt>
                <c:pt idx="6234">
                  <c:v>2028917.9499999755</c:v>
                </c:pt>
                <c:pt idx="6235">
                  <c:v>2029109.9499999755</c:v>
                </c:pt>
                <c:pt idx="6236">
                  <c:v>2029272.6099999754</c:v>
                </c:pt>
                <c:pt idx="6237">
                  <c:v>2029272.6099999754</c:v>
                </c:pt>
                <c:pt idx="6238">
                  <c:v>2030071.6099999754</c:v>
                </c:pt>
                <c:pt idx="6239">
                  <c:v>2030427.6099999754</c:v>
                </c:pt>
                <c:pt idx="6240">
                  <c:v>2030712.6099999754</c:v>
                </c:pt>
                <c:pt idx="6241">
                  <c:v>2031007.5599999754</c:v>
                </c:pt>
                <c:pt idx="6242">
                  <c:v>2031168.0299999753</c:v>
                </c:pt>
                <c:pt idx="6243">
                  <c:v>2031431.7599999753</c:v>
                </c:pt>
                <c:pt idx="6244">
                  <c:v>2031914.7599999753</c:v>
                </c:pt>
                <c:pt idx="6245">
                  <c:v>2032163.7899999754</c:v>
                </c:pt>
                <c:pt idx="6246">
                  <c:v>2032355.7899999754</c:v>
                </c:pt>
                <c:pt idx="6247">
                  <c:v>2032603.8499999754</c:v>
                </c:pt>
                <c:pt idx="6248">
                  <c:v>2032764.3199999754</c:v>
                </c:pt>
                <c:pt idx="6249">
                  <c:v>2032994.3199999754</c:v>
                </c:pt>
                <c:pt idx="6250">
                  <c:v>2033154.7899999754</c:v>
                </c:pt>
                <c:pt idx="6251">
                  <c:v>2033315.2599999753</c:v>
                </c:pt>
                <c:pt idx="6252">
                  <c:v>2033629.2599999753</c:v>
                </c:pt>
                <c:pt idx="6253">
                  <c:v>2033902.2599999753</c:v>
                </c:pt>
                <c:pt idx="6254">
                  <c:v>2034082.2599999753</c:v>
                </c:pt>
                <c:pt idx="6255">
                  <c:v>2034370.8599999754</c:v>
                </c:pt>
                <c:pt idx="6256">
                  <c:v>2034524.3299999754</c:v>
                </c:pt>
                <c:pt idx="6257">
                  <c:v>2034710.3499999754</c:v>
                </c:pt>
                <c:pt idx="6258">
                  <c:v>2034940.3499999754</c:v>
                </c:pt>
                <c:pt idx="6259">
                  <c:v>2035256.6299999754</c:v>
                </c:pt>
                <c:pt idx="6260">
                  <c:v>2035400.9299999755</c:v>
                </c:pt>
                <c:pt idx="6261">
                  <c:v>2035780.9299999755</c:v>
                </c:pt>
                <c:pt idx="6262">
                  <c:v>2035985.5199999756</c:v>
                </c:pt>
                <c:pt idx="6263">
                  <c:v>2036219.3699999757</c:v>
                </c:pt>
                <c:pt idx="6264">
                  <c:v>2036401.3699999757</c:v>
                </c:pt>
                <c:pt idx="6265">
                  <c:v>2036606.5199999756</c:v>
                </c:pt>
                <c:pt idx="6266">
                  <c:v>2037166.4599999755</c:v>
                </c:pt>
                <c:pt idx="6267">
                  <c:v>2037561.7699999756</c:v>
                </c:pt>
                <c:pt idx="6268">
                  <c:v>2037861.7699999756</c:v>
                </c:pt>
                <c:pt idx="6269">
                  <c:v>2038022.2399999755</c:v>
                </c:pt>
                <c:pt idx="6270">
                  <c:v>2038280.2399999755</c:v>
                </c:pt>
                <c:pt idx="6271">
                  <c:v>2038755.1399999755</c:v>
                </c:pt>
                <c:pt idx="6272">
                  <c:v>2038915.6099999754</c:v>
                </c:pt>
                <c:pt idx="6273">
                  <c:v>2039076.0799999754</c:v>
                </c:pt>
                <c:pt idx="6274">
                  <c:v>2039268.0799999754</c:v>
                </c:pt>
                <c:pt idx="6275">
                  <c:v>2039551.4099999755</c:v>
                </c:pt>
                <c:pt idx="6276">
                  <c:v>2040069.9299999755</c:v>
                </c:pt>
                <c:pt idx="6277">
                  <c:v>2040296.4699999755</c:v>
                </c:pt>
                <c:pt idx="6278">
                  <c:v>2040688.8499999754</c:v>
                </c:pt>
                <c:pt idx="6279">
                  <c:v>2040868.8499999754</c:v>
                </c:pt>
                <c:pt idx="6280">
                  <c:v>2041087.8499999754</c:v>
                </c:pt>
                <c:pt idx="6281">
                  <c:v>2041247.8499999754</c:v>
                </c:pt>
                <c:pt idx="6282">
                  <c:v>2041567.8499999754</c:v>
                </c:pt>
                <c:pt idx="6283">
                  <c:v>2041747.8499999754</c:v>
                </c:pt>
                <c:pt idx="6284">
                  <c:v>2041977.8499999754</c:v>
                </c:pt>
                <c:pt idx="6285">
                  <c:v>2042211.8499999754</c:v>
                </c:pt>
                <c:pt idx="6286">
                  <c:v>2042375.3299999754</c:v>
                </c:pt>
                <c:pt idx="6287">
                  <c:v>2042850.3299999754</c:v>
                </c:pt>
                <c:pt idx="6288">
                  <c:v>2043042.3299999754</c:v>
                </c:pt>
                <c:pt idx="6289">
                  <c:v>2043222.3299999754</c:v>
                </c:pt>
                <c:pt idx="6290">
                  <c:v>2043511.1199999754</c:v>
                </c:pt>
                <c:pt idx="6291">
                  <c:v>2043799.9099999755</c:v>
                </c:pt>
                <c:pt idx="6292">
                  <c:v>2044049.9099999755</c:v>
                </c:pt>
                <c:pt idx="6293">
                  <c:v>2044848.9099999755</c:v>
                </c:pt>
                <c:pt idx="6294">
                  <c:v>2045334.8199999754</c:v>
                </c:pt>
                <c:pt idx="6295">
                  <c:v>2045819.7199999753</c:v>
                </c:pt>
                <c:pt idx="6296">
                  <c:v>2046014.3599999752</c:v>
                </c:pt>
                <c:pt idx="6297">
                  <c:v>2046452.3799999752</c:v>
                </c:pt>
                <c:pt idx="6298">
                  <c:v>2046634.1899999753</c:v>
                </c:pt>
                <c:pt idx="6299">
                  <c:v>2046815.9999999753</c:v>
                </c:pt>
                <c:pt idx="6300">
                  <c:v>2047113.4399999753</c:v>
                </c:pt>
                <c:pt idx="6301">
                  <c:v>2047332.6699999752</c:v>
                </c:pt>
                <c:pt idx="6302">
                  <c:v>2047571.6699999752</c:v>
                </c:pt>
                <c:pt idx="6303">
                  <c:v>2047852.6699999752</c:v>
                </c:pt>
                <c:pt idx="6304">
                  <c:v>2048074.6499999752</c:v>
                </c:pt>
                <c:pt idx="6305">
                  <c:v>2048266.6499999752</c:v>
                </c:pt>
                <c:pt idx="6306">
                  <c:v>2048586.6499999752</c:v>
                </c:pt>
                <c:pt idx="6307">
                  <c:v>2048906.6499999752</c:v>
                </c:pt>
                <c:pt idx="6308">
                  <c:v>2049424.6499999752</c:v>
                </c:pt>
                <c:pt idx="6309">
                  <c:v>2049708.0399999751</c:v>
                </c:pt>
                <c:pt idx="6310">
                  <c:v>2049868.5099999751</c:v>
                </c:pt>
                <c:pt idx="6311">
                  <c:v>2050088.5099999751</c:v>
                </c:pt>
                <c:pt idx="6312">
                  <c:v>2050361.5099999751</c:v>
                </c:pt>
                <c:pt idx="6313">
                  <c:v>2050652.5099999751</c:v>
                </c:pt>
                <c:pt idx="6314">
                  <c:v>2051144.5099999751</c:v>
                </c:pt>
                <c:pt idx="6315">
                  <c:v>2051834.5099999751</c:v>
                </c:pt>
                <c:pt idx="6316">
                  <c:v>2051994.9799999751</c:v>
                </c:pt>
                <c:pt idx="6317">
                  <c:v>2052129.379999975</c:v>
                </c:pt>
                <c:pt idx="6318">
                  <c:v>2052359.379999975</c:v>
                </c:pt>
                <c:pt idx="6319">
                  <c:v>2052642.2199999751</c:v>
                </c:pt>
                <c:pt idx="6320">
                  <c:v>2052900.2199999751</c:v>
                </c:pt>
                <c:pt idx="6321">
                  <c:v>2053286.2199999751</c:v>
                </c:pt>
                <c:pt idx="6322">
                  <c:v>2053464.379999975</c:v>
                </c:pt>
                <c:pt idx="6323">
                  <c:v>2053599.379999975</c:v>
                </c:pt>
                <c:pt idx="6324">
                  <c:v>2053763.379999975</c:v>
                </c:pt>
                <c:pt idx="6325">
                  <c:v>2054003.379999975</c:v>
                </c:pt>
                <c:pt idx="6326">
                  <c:v>2054243.379999975</c:v>
                </c:pt>
                <c:pt idx="6327">
                  <c:v>2054523.379999975</c:v>
                </c:pt>
                <c:pt idx="6328">
                  <c:v>2054815.379999975</c:v>
                </c:pt>
                <c:pt idx="6329">
                  <c:v>2054986.5399999749</c:v>
                </c:pt>
                <c:pt idx="6330">
                  <c:v>2055516.5399999749</c:v>
                </c:pt>
                <c:pt idx="6331">
                  <c:v>2055770.619999975</c:v>
                </c:pt>
                <c:pt idx="6332">
                  <c:v>2055951.619999975</c:v>
                </c:pt>
                <c:pt idx="6333">
                  <c:v>2056144.619999975</c:v>
                </c:pt>
                <c:pt idx="6334">
                  <c:v>2056433.409999975</c:v>
                </c:pt>
                <c:pt idx="6335">
                  <c:v>2056649.409999975</c:v>
                </c:pt>
                <c:pt idx="6336">
                  <c:v>2056877.409999975</c:v>
                </c:pt>
                <c:pt idx="6337">
                  <c:v>2057477.409999975</c:v>
                </c:pt>
                <c:pt idx="6338">
                  <c:v>2057696.639999975</c:v>
                </c:pt>
                <c:pt idx="6339">
                  <c:v>2057960.639999975</c:v>
                </c:pt>
                <c:pt idx="6340">
                  <c:v>2058121.109999975</c:v>
                </c:pt>
                <c:pt idx="6341">
                  <c:v>2058313.109999975</c:v>
                </c:pt>
                <c:pt idx="6342">
                  <c:v>2058554.109999975</c:v>
                </c:pt>
                <c:pt idx="6343">
                  <c:v>2058848.109999975</c:v>
                </c:pt>
                <c:pt idx="6344">
                  <c:v>2059097.109999975</c:v>
                </c:pt>
                <c:pt idx="6345">
                  <c:v>2059377.109999975</c:v>
                </c:pt>
                <c:pt idx="6346">
                  <c:v>2059538.109999975</c:v>
                </c:pt>
                <c:pt idx="6347">
                  <c:v>2059786.109999975</c:v>
                </c:pt>
                <c:pt idx="6348">
                  <c:v>2060065.109999975</c:v>
                </c:pt>
                <c:pt idx="6349">
                  <c:v>2060419.609999975</c:v>
                </c:pt>
                <c:pt idx="6350">
                  <c:v>2060580.0799999749</c:v>
                </c:pt>
                <c:pt idx="6351">
                  <c:v>2060808.0799999749</c:v>
                </c:pt>
                <c:pt idx="6352">
                  <c:v>2061038.0799999749</c:v>
                </c:pt>
                <c:pt idx="6353">
                  <c:v>2061218.0799999749</c:v>
                </c:pt>
                <c:pt idx="6354">
                  <c:v>2061378.0799999749</c:v>
                </c:pt>
                <c:pt idx="6355">
                  <c:v>2061608.0799999749</c:v>
                </c:pt>
                <c:pt idx="6356">
                  <c:v>2061786.2399999748</c:v>
                </c:pt>
                <c:pt idx="6357">
                  <c:v>2061947.2399999748</c:v>
                </c:pt>
                <c:pt idx="6358">
                  <c:v>2062295.109999975</c:v>
                </c:pt>
                <c:pt idx="6359">
                  <c:v>2062597.3299999749</c:v>
                </c:pt>
                <c:pt idx="6360">
                  <c:v>2062816.5599999749</c:v>
                </c:pt>
                <c:pt idx="6361">
                  <c:v>2063493.419999975</c:v>
                </c:pt>
                <c:pt idx="6362">
                  <c:v>2063685.419999975</c:v>
                </c:pt>
                <c:pt idx="6363">
                  <c:v>2063935.2699999751</c:v>
                </c:pt>
                <c:pt idx="6364">
                  <c:v>2064513.2699999751</c:v>
                </c:pt>
                <c:pt idx="6365">
                  <c:v>2064695.2699999751</c:v>
                </c:pt>
                <c:pt idx="6366">
                  <c:v>2064900.2699999751</c:v>
                </c:pt>
                <c:pt idx="6367">
                  <c:v>2065092.7799999751</c:v>
                </c:pt>
                <c:pt idx="6368">
                  <c:v>2065362.7799999751</c:v>
                </c:pt>
                <c:pt idx="6369">
                  <c:v>2065702.7799999751</c:v>
                </c:pt>
                <c:pt idx="6370">
                  <c:v>2066064.449999975</c:v>
                </c:pt>
                <c:pt idx="6371">
                  <c:v>2066348.449999975</c:v>
                </c:pt>
                <c:pt idx="6372">
                  <c:v>2066650.669999975</c:v>
                </c:pt>
                <c:pt idx="6373">
                  <c:v>2067079.619999975</c:v>
                </c:pt>
                <c:pt idx="6374">
                  <c:v>2067288.619999975</c:v>
                </c:pt>
                <c:pt idx="6375">
                  <c:v>2067546.619999975</c:v>
                </c:pt>
                <c:pt idx="6376">
                  <c:v>2067860.619999975</c:v>
                </c:pt>
                <c:pt idx="6377">
                  <c:v>2068090.619999975</c:v>
                </c:pt>
                <c:pt idx="6378">
                  <c:v>2068345.619999975</c:v>
                </c:pt>
                <c:pt idx="6379">
                  <c:v>2068621.0899999749</c:v>
                </c:pt>
                <c:pt idx="6380">
                  <c:v>2068923.3099999749</c:v>
                </c:pt>
                <c:pt idx="6381">
                  <c:v>2069415.3099999749</c:v>
                </c:pt>
                <c:pt idx="6382">
                  <c:v>2069649.159999975</c:v>
                </c:pt>
                <c:pt idx="6383">
                  <c:v>2069841.159999975</c:v>
                </c:pt>
                <c:pt idx="6384">
                  <c:v>2070141.159999975</c:v>
                </c:pt>
                <c:pt idx="6385">
                  <c:v>2070369.449999975</c:v>
                </c:pt>
                <c:pt idx="6386">
                  <c:v>2070689.449999975</c:v>
                </c:pt>
                <c:pt idx="6387">
                  <c:v>2071009.449999975</c:v>
                </c:pt>
                <c:pt idx="6388">
                  <c:v>2071009.449999975</c:v>
                </c:pt>
                <c:pt idx="6389">
                  <c:v>2071808.449999975</c:v>
                </c:pt>
                <c:pt idx="6390">
                  <c:v>2072132.399999975</c:v>
                </c:pt>
                <c:pt idx="6391">
                  <c:v>2072432.399999975</c:v>
                </c:pt>
                <c:pt idx="6392">
                  <c:v>2072911.399999975</c:v>
                </c:pt>
                <c:pt idx="6393">
                  <c:v>2073214.669999975</c:v>
                </c:pt>
                <c:pt idx="6394">
                  <c:v>2073523.669999975</c:v>
                </c:pt>
                <c:pt idx="6395">
                  <c:v>2073823.669999975</c:v>
                </c:pt>
                <c:pt idx="6396">
                  <c:v>2074056.669999975</c:v>
                </c:pt>
                <c:pt idx="6397">
                  <c:v>2074216.929999975</c:v>
                </c:pt>
                <c:pt idx="6398">
                  <c:v>2074376.929999975</c:v>
                </c:pt>
                <c:pt idx="6399">
                  <c:v>2074585.929999975</c:v>
                </c:pt>
                <c:pt idx="6400">
                  <c:v>2074905.929999975</c:v>
                </c:pt>
                <c:pt idx="6401">
                  <c:v>2075132.929999975</c:v>
                </c:pt>
                <c:pt idx="6402">
                  <c:v>2075279.929999975</c:v>
                </c:pt>
                <c:pt idx="6403">
                  <c:v>2075598.929999975</c:v>
                </c:pt>
                <c:pt idx="6404">
                  <c:v>2075853.929999975</c:v>
                </c:pt>
                <c:pt idx="6405">
                  <c:v>2076229.929999975</c:v>
                </c:pt>
                <c:pt idx="6406">
                  <c:v>2076229.929999975</c:v>
                </c:pt>
                <c:pt idx="6407">
                  <c:v>2077949.929999975</c:v>
                </c:pt>
                <c:pt idx="6408">
                  <c:v>2078155.0799999749</c:v>
                </c:pt>
                <c:pt idx="6409">
                  <c:v>2078455.0799999749</c:v>
                </c:pt>
                <c:pt idx="6410">
                  <c:v>2078755.0799999749</c:v>
                </c:pt>
                <c:pt idx="6411">
                  <c:v>2079034.9799999748</c:v>
                </c:pt>
                <c:pt idx="6412">
                  <c:v>2079214.9799999748</c:v>
                </c:pt>
                <c:pt idx="6413">
                  <c:v>2079598.9799999748</c:v>
                </c:pt>
                <c:pt idx="6414">
                  <c:v>2079790.9799999748</c:v>
                </c:pt>
                <c:pt idx="6415">
                  <c:v>2080174.9799999748</c:v>
                </c:pt>
                <c:pt idx="6416">
                  <c:v>2080549.9799999748</c:v>
                </c:pt>
                <c:pt idx="6417">
                  <c:v>2080767.3799999747</c:v>
                </c:pt>
                <c:pt idx="6418">
                  <c:v>2080927.3799999747</c:v>
                </c:pt>
                <c:pt idx="6419">
                  <c:v>2081157.3799999747</c:v>
                </c:pt>
                <c:pt idx="6420">
                  <c:v>2081477.3799999747</c:v>
                </c:pt>
                <c:pt idx="6421">
                  <c:v>2081669.3799999747</c:v>
                </c:pt>
                <c:pt idx="6422">
                  <c:v>2081888.6099999747</c:v>
                </c:pt>
                <c:pt idx="6423">
                  <c:v>2082343.5599999747</c:v>
                </c:pt>
                <c:pt idx="6424">
                  <c:v>2082607.5599999747</c:v>
                </c:pt>
                <c:pt idx="6425">
                  <c:v>2083062.5099999746</c:v>
                </c:pt>
                <c:pt idx="6426">
                  <c:v>2083472.5099999746</c:v>
                </c:pt>
                <c:pt idx="6427">
                  <c:v>2083677.6599999745</c:v>
                </c:pt>
                <c:pt idx="6428">
                  <c:v>2084256.3599999745</c:v>
                </c:pt>
                <c:pt idx="6429">
                  <c:v>2084612.3599999745</c:v>
                </c:pt>
                <c:pt idx="6430">
                  <c:v>2084897.3599999745</c:v>
                </c:pt>
                <c:pt idx="6431">
                  <c:v>2085138.5099999744</c:v>
                </c:pt>
                <c:pt idx="6432">
                  <c:v>2085621.5099999744</c:v>
                </c:pt>
                <c:pt idx="6433">
                  <c:v>2085781.9799999744</c:v>
                </c:pt>
                <c:pt idx="6434">
                  <c:v>2085967.9999999744</c:v>
                </c:pt>
                <c:pt idx="6435">
                  <c:v>2086284.2799999744</c:v>
                </c:pt>
                <c:pt idx="6436">
                  <c:v>2086488.8699999745</c:v>
                </c:pt>
                <c:pt idx="6437">
                  <c:v>2087287.8699999745</c:v>
                </c:pt>
                <c:pt idx="6438">
                  <c:v>2087467.8699999745</c:v>
                </c:pt>
                <c:pt idx="6439">
                  <c:v>2087686.8699999745</c:v>
                </c:pt>
                <c:pt idx="6440">
                  <c:v>2087975.6599999745</c:v>
                </c:pt>
                <c:pt idx="6441">
                  <c:v>2088370.9699999746</c:v>
                </c:pt>
                <c:pt idx="6442">
                  <c:v>2088589.9699999746</c:v>
                </c:pt>
                <c:pt idx="6443">
                  <c:v>2088808.9699999746</c:v>
                </c:pt>
                <c:pt idx="6444">
                  <c:v>2089108.9699999746</c:v>
                </c:pt>
                <c:pt idx="6445">
                  <c:v>2089269.4399999746</c:v>
                </c:pt>
                <c:pt idx="6446">
                  <c:v>2089488.4399999746</c:v>
                </c:pt>
                <c:pt idx="6447">
                  <c:v>2089707.4399999746</c:v>
                </c:pt>
                <c:pt idx="6448">
                  <c:v>2089926.4399999746</c:v>
                </c:pt>
                <c:pt idx="6449">
                  <c:v>2090145.4399999746</c:v>
                </c:pt>
                <c:pt idx="6450">
                  <c:v>2090364.4399999746</c:v>
                </c:pt>
                <c:pt idx="6451">
                  <c:v>2090583.4399999746</c:v>
                </c:pt>
                <c:pt idx="6452">
                  <c:v>2090802.4399999746</c:v>
                </c:pt>
                <c:pt idx="6453">
                  <c:v>2091021.4399999746</c:v>
                </c:pt>
                <c:pt idx="6454">
                  <c:v>2091240.4399999746</c:v>
                </c:pt>
                <c:pt idx="6455">
                  <c:v>2091459.4399999746</c:v>
                </c:pt>
                <c:pt idx="6456">
                  <c:v>2091620.4399999746</c:v>
                </c:pt>
                <c:pt idx="6457">
                  <c:v>2091839.4399999746</c:v>
                </c:pt>
                <c:pt idx="6458">
                  <c:v>2092058.4399999746</c:v>
                </c:pt>
                <c:pt idx="6459">
                  <c:v>2092238.4399999746</c:v>
                </c:pt>
                <c:pt idx="6460">
                  <c:v>2092457.4399999746</c:v>
                </c:pt>
                <c:pt idx="6461">
                  <c:v>2092676.4399999746</c:v>
                </c:pt>
                <c:pt idx="6462">
                  <c:v>2092895.4399999746</c:v>
                </c:pt>
                <c:pt idx="6463">
                  <c:v>2093195.4399999746</c:v>
                </c:pt>
                <c:pt idx="6464">
                  <c:v>2093425.4399999746</c:v>
                </c:pt>
                <c:pt idx="6465">
                  <c:v>2093644.4399999746</c:v>
                </c:pt>
                <c:pt idx="6466">
                  <c:v>2093964.4399999746</c:v>
                </c:pt>
                <c:pt idx="6467">
                  <c:v>2094183.4399999746</c:v>
                </c:pt>
                <c:pt idx="6468">
                  <c:v>2094503.4399999746</c:v>
                </c:pt>
                <c:pt idx="6469">
                  <c:v>2094722.4399999746</c:v>
                </c:pt>
                <c:pt idx="6470">
                  <c:v>2095014.4399999746</c:v>
                </c:pt>
                <c:pt idx="6471">
                  <c:v>2095233.4399999746</c:v>
                </c:pt>
                <c:pt idx="6472">
                  <c:v>2095763.4399999746</c:v>
                </c:pt>
                <c:pt idx="6473">
                  <c:v>2095982.4399999746</c:v>
                </c:pt>
                <c:pt idx="6474">
                  <c:v>2096176.4399999746</c:v>
                </c:pt>
                <c:pt idx="6475">
                  <c:v>2096395.4399999746</c:v>
                </c:pt>
                <c:pt idx="6476">
                  <c:v>2096684.2299999746</c:v>
                </c:pt>
                <c:pt idx="6477">
                  <c:v>2096876.2299999746</c:v>
                </c:pt>
                <c:pt idx="6478">
                  <c:v>2097059.2299999746</c:v>
                </c:pt>
                <c:pt idx="6479">
                  <c:v>2098058.2299999744</c:v>
                </c:pt>
                <c:pt idx="6480">
                  <c:v>2099307.2299999744</c:v>
                </c:pt>
                <c:pt idx="6481">
                  <c:v>2099523.7999999742</c:v>
                </c:pt>
                <c:pt idx="6482">
                  <c:v>2099762.7999999742</c:v>
                </c:pt>
                <c:pt idx="6483">
                  <c:v>2100082.7999999742</c:v>
                </c:pt>
                <c:pt idx="6484">
                  <c:v>2100600.7999999742</c:v>
                </c:pt>
                <c:pt idx="6485">
                  <c:v>2100820.7999999742</c:v>
                </c:pt>
                <c:pt idx="6486">
                  <c:v>2101510.7999999742</c:v>
                </c:pt>
                <c:pt idx="6487">
                  <c:v>2101738.1299999743</c:v>
                </c:pt>
                <c:pt idx="6488">
                  <c:v>2101918.1299999743</c:v>
                </c:pt>
                <c:pt idx="6489">
                  <c:v>2102053.1299999743</c:v>
                </c:pt>
                <c:pt idx="6490">
                  <c:v>2102333.1299999743</c:v>
                </c:pt>
                <c:pt idx="6491">
                  <c:v>2102573.8299999745</c:v>
                </c:pt>
                <c:pt idx="6492">
                  <c:v>2102813.8299999745</c:v>
                </c:pt>
                <c:pt idx="6493">
                  <c:v>2103327.8299999745</c:v>
                </c:pt>
                <c:pt idx="6494">
                  <c:v>2103581.9099999745</c:v>
                </c:pt>
                <c:pt idx="6495">
                  <c:v>2103875.9099999745</c:v>
                </c:pt>
                <c:pt idx="6496">
                  <c:v>2104156.6699999743</c:v>
                </c:pt>
                <c:pt idx="6497">
                  <c:v>2104955.6699999743</c:v>
                </c:pt>
                <c:pt idx="6498">
                  <c:v>2105754.6699999743</c:v>
                </c:pt>
                <c:pt idx="6499">
                  <c:v>2105947.1799999741</c:v>
                </c:pt>
                <c:pt idx="6500">
                  <c:v>2106235.9699999741</c:v>
                </c:pt>
                <c:pt idx="6501">
                  <c:v>2106630.7199999741</c:v>
                </c:pt>
                <c:pt idx="6502">
                  <c:v>2107025.4699999741</c:v>
                </c:pt>
                <c:pt idx="6503">
                  <c:v>2107365.4699999741</c:v>
                </c:pt>
                <c:pt idx="6504">
                  <c:v>2107662.9099999741</c:v>
                </c:pt>
                <c:pt idx="6505">
                  <c:v>2107842.9099999741</c:v>
                </c:pt>
                <c:pt idx="6506">
                  <c:v>2108034.9099999741</c:v>
                </c:pt>
                <c:pt idx="6507">
                  <c:v>2108195.3799999743</c:v>
                </c:pt>
                <c:pt idx="6508">
                  <c:v>2108403.9099999741</c:v>
                </c:pt>
                <c:pt idx="6509">
                  <c:v>2108564.3799999743</c:v>
                </c:pt>
                <c:pt idx="6510">
                  <c:v>2109082.8999999743</c:v>
                </c:pt>
                <c:pt idx="6511">
                  <c:v>2109511.8499999745</c:v>
                </c:pt>
                <c:pt idx="6512">
                  <c:v>2109741.8499999745</c:v>
                </c:pt>
                <c:pt idx="6513">
                  <c:v>2110044.0699999747</c:v>
                </c:pt>
                <c:pt idx="6514">
                  <c:v>2110277.9199999748</c:v>
                </c:pt>
                <c:pt idx="6515">
                  <c:v>2110654.2699999749</c:v>
                </c:pt>
                <c:pt idx="6516">
                  <c:v>2110963.2699999749</c:v>
                </c:pt>
                <c:pt idx="6517">
                  <c:v>2111182.4999999749</c:v>
                </c:pt>
                <c:pt idx="6518">
                  <c:v>2111566.0799999749</c:v>
                </c:pt>
                <c:pt idx="6519">
                  <c:v>2111775.3099999749</c:v>
                </c:pt>
                <c:pt idx="6520">
                  <c:v>2112002.639999975</c:v>
                </c:pt>
                <c:pt idx="6521">
                  <c:v>2112162.639999975</c:v>
                </c:pt>
                <c:pt idx="6522">
                  <c:v>2112462.639999975</c:v>
                </c:pt>
                <c:pt idx="6523">
                  <c:v>2112852.639999975</c:v>
                </c:pt>
                <c:pt idx="6524">
                  <c:v>2113651.639999975</c:v>
                </c:pt>
                <c:pt idx="6525">
                  <c:v>2113951.5799999749</c:v>
                </c:pt>
                <c:pt idx="6526">
                  <c:v>2114431.5799999749</c:v>
                </c:pt>
                <c:pt idx="6527">
                  <c:v>2114726.5299999751</c:v>
                </c:pt>
                <c:pt idx="6528">
                  <c:v>2115100.949999975</c:v>
                </c:pt>
                <c:pt idx="6529">
                  <c:v>2115261.4199999752</c:v>
                </c:pt>
                <c:pt idx="6530">
                  <c:v>2115422.4199999752</c:v>
                </c:pt>
                <c:pt idx="6531">
                  <c:v>2115639.8199999752</c:v>
                </c:pt>
                <c:pt idx="6532">
                  <c:v>2115959.8199999752</c:v>
                </c:pt>
                <c:pt idx="6533">
                  <c:v>2116151.8199999752</c:v>
                </c:pt>
                <c:pt idx="6534">
                  <c:v>2116471.8199999752</c:v>
                </c:pt>
                <c:pt idx="6535">
                  <c:v>2116881.8199999752</c:v>
                </c:pt>
                <c:pt idx="6536">
                  <c:v>2117109.1099999752</c:v>
                </c:pt>
                <c:pt idx="6537">
                  <c:v>2117392.4399999753</c:v>
                </c:pt>
                <c:pt idx="6538">
                  <c:v>2117740.3099999754</c:v>
                </c:pt>
                <c:pt idx="6539">
                  <c:v>2118125.4299999755</c:v>
                </c:pt>
                <c:pt idx="6540">
                  <c:v>2118445.4299999755</c:v>
                </c:pt>
                <c:pt idx="6541">
                  <c:v>2118765.4299999755</c:v>
                </c:pt>
                <c:pt idx="6542">
                  <c:v>2119065.4299999755</c:v>
                </c:pt>
                <c:pt idx="6543">
                  <c:v>2119742.2899999754</c:v>
                </c:pt>
                <c:pt idx="6544">
                  <c:v>2119992.1499999752</c:v>
                </c:pt>
                <c:pt idx="6545">
                  <c:v>2120507.0499999751</c:v>
                </c:pt>
                <c:pt idx="6546">
                  <c:v>2120795.8399999752</c:v>
                </c:pt>
                <c:pt idx="6547">
                  <c:v>2121060.5599999754</c:v>
                </c:pt>
                <c:pt idx="6548">
                  <c:v>2121378.3699999754</c:v>
                </c:pt>
                <c:pt idx="6549">
                  <c:v>2121663.3699999754</c:v>
                </c:pt>
                <c:pt idx="6550">
                  <c:v>2121943.2699999753</c:v>
                </c:pt>
                <c:pt idx="6551">
                  <c:v>2122426.3199999752</c:v>
                </c:pt>
                <c:pt idx="6552">
                  <c:v>2122634.8499999749</c:v>
                </c:pt>
                <c:pt idx="6553">
                  <c:v>2122795.3199999752</c:v>
                </c:pt>
                <c:pt idx="6554">
                  <c:v>2123003.8499999749</c:v>
                </c:pt>
                <c:pt idx="6555">
                  <c:v>2123164.3199999752</c:v>
                </c:pt>
                <c:pt idx="6556">
                  <c:v>2123344.3199999752</c:v>
                </c:pt>
                <c:pt idx="6557">
                  <c:v>2123504.7899999754</c:v>
                </c:pt>
                <c:pt idx="6558">
                  <c:v>2123852.6599999755</c:v>
                </c:pt>
                <c:pt idx="6559">
                  <c:v>2124128.1299999757</c:v>
                </c:pt>
                <c:pt idx="6560">
                  <c:v>2124446.8599999757</c:v>
                </c:pt>
                <c:pt idx="6561">
                  <c:v>2124735.6499999757</c:v>
                </c:pt>
                <c:pt idx="6562">
                  <c:v>2124989.7199999755</c:v>
                </c:pt>
                <c:pt idx="6563">
                  <c:v>2125172.7199999755</c:v>
                </c:pt>
                <c:pt idx="6564">
                  <c:v>2125528.0699999756</c:v>
                </c:pt>
                <c:pt idx="6565">
                  <c:v>2125911.6499999757</c:v>
                </c:pt>
                <c:pt idx="6566">
                  <c:v>2126150.3799999757</c:v>
                </c:pt>
                <c:pt idx="6567">
                  <c:v>2126310.8499999759</c:v>
                </c:pt>
                <c:pt idx="6568">
                  <c:v>2126502.8499999759</c:v>
                </c:pt>
                <c:pt idx="6569">
                  <c:v>2127021.6199999759</c:v>
                </c:pt>
                <c:pt idx="6570">
                  <c:v>2127476.6199999759</c:v>
                </c:pt>
                <c:pt idx="6571">
                  <c:v>2127637.0899999761</c:v>
                </c:pt>
                <c:pt idx="6572">
                  <c:v>2128327.3199999761</c:v>
                </c:pt>
                <c:pt idx="6573">
                  <c:v>2128557.3199999761</c:v>
                </c:pt>
                <c:pt idx="6574">
                  <c:v>2128784.6499999762</c:v>
                </c:pt>
                <c:pt idx="6575">
                  <c:v>2128919.029999976</c:v>
                </c:pt>
                <c:pt idx="6576">
                  <c:v>2129235.3099999758</c:v>
                </c:pt>
                <c:pt idx="6577">
                  <c:v>2129540.4999999758</c:v>
                </c:pt>
                <c:pt idx="6578">
                  <c:v>2129860.4999999758</c:v>
                </c:pt>
                <c:pt idx="6579">
                  <c:v>2130023.9799999758</c:v>
                </c:pt>
                <c:pt idx="6580">
                  <c:v>2130314.9799999758</c:v>
                </c:pt>
                <c:pt idx="6581">
                  <c:v>2131113.9799999758</c:v>
                </c:pt>
                <c:pt idx="6582">
                  <c:v>2131295.7899999758</c:v>
                </c:pt>
                <c:pt idx="6583">
                  <c:v>2131512.3599999757</c:v>
                </c:pt>
                <c:pt idx="6584">
                  <c:v>2131947.2599999756</c:v>
                </c:pt>
                <c:pt idx="6585">
                  <c:v>2132328.0799999754</c:v>
                </c:pt>
                <c:pt idx="6586">
                  <c:v>2132569.2299999753</c:v>
                </c:pt>
                <c:pt idx="6587">
                  <c:v>2132863.2299999753</c:v>
                </c:pt>
                <c:pt idx="6588">
                  <c:v>2133143.9899999751</c:v>
                </c:pt>
                <c:pt idx="6589">
                  <c:v>2133392.0499999751</c:v>
                </c:pt>
                <c:pt idx="6590">
                  <c:v>2133706.2799999751</c:v>
                </c:pt>
                <c:pt idx="6591">
                  <c:v>2133925.5099999751</c:v>
                </c:pt>
                <c:pt idx="6592">
                  <c:v>2134152.8399999752</c:v>
                </c:pt>
                <c:pt idx="6593">
                  <c:v>2134332.8399999752</c:v>
                </c:pt>
                <c:pt idx="6594">
                  <c:v>2134493.3099999754</c:v>
                </c:pt>
                <c:pt idx="6595">
                  <c:v>2134673.3099999754</c:v>
                </c:pt>
                <c:pt idx="6596">
                  <c:v>2134914.0099999756</c:v>
                </c:pt>
                <c:pt idx="6597">
                  <c:v>2135154.7099999757</c:v>
                </c:pt>
                <c:pt idx="6598">
                  <c:v>2135683.9799999758</c:v>
                </c:pt>
                <c:pt idx="6599">
                  <c:v>2135903.2099999757</c:v>
                </c:pt>
                <c:pt idx="6600">
                  <c:v>2136086.0899999756</c:v>
                </c:pt>
                <c:pt idx="6601">
                  <c:v>2136278.0899999756</c:v>
                </c:pt>
                <c:pt idx="6602">
                  <c:v>2136856.7899999758</c:v>
                </c:pt>
                <c:pt idx="6603">
                  <c:v>2137061.9399999757</c:v>
                </c:pt>
                <c:pt idx="6604">
                  <c:v>2137661.9099999759</c:v>
                </c:pt>
                <c:pt idx="6605">
                  <c:v>2138001.9099999759</c:v>
                </c:pt>
                <c:pt idx="6606">
                  <c:v>2138181.9099999759</c:v>
                </c:pt>
                <c:pt idx="6607">
                  <c:v>2138445.9099999759</c:v>
                </c:pt>
                <c:pt idx="6608">
                  <c:v>2138694.9399999757</c:v>
                </c:pt>
                <c:pt idx="6609">
                  <c:v>2138855.4099999759</c:v>
                </c:pt>
                <c:pt idx="6610">
                  <c:v>2139015.8799999761</c:v>
                </c:pt>
                <c:pt idx="6611">
                  <c:v>2139176.3499999763</c:v>
                </c:pt>
                <c:pt idx="6612">
                  <c:v>2139336.8199999765</c:v>
                </c:pt>
                <c:pt idx="6613">
                  <c:v>2139528.8199999765</c:v>
                </c:pt>
                <c:pt idx="6614">
                  <c:v>2139758.8199999765</c:v>
                </c:pt>
                <c:pt idx="6615">
                  <c:v>2139936.9799999767</c:v>
                </c:pt>
                <c:pt idx="6616">
                  <c:v>2140455.4999999767</c:v>
                </c:pt>
                <c:pt idx="6617">
                  <c:v>2140601.9899999769</c:v>
                </c:pt>
                <c:pt idx="6618">
                  <c:v>2140949.8599999771</c:v>
                </c:pt>
                <c:pt idx="6619">
                  <c:v>2141252.0799999773</c:v>
                </c:pt>
                <c:pt idx="6620">
                  <c:v>2141485.9299999774</c:v>
                </c:pt>
                <c:pt idx="6621">
                  <c:v>2141980.8399999775</c:v>
                </c:pt>
                <c:pt idx="6622">
                  <c:v>2142357.1899999776</c:v>
                </c:pt>
                <c:pt idx="6623">
                  <c:v>2142538.9999999776</c:v>
                </c:pt>
                <c:pt idx="6624">
                  <c:v>2142731.9999999776</c:v>
                </c:pt>
                <c:pt idx="6625">
                  <c:v>2143040.9999999776</c:v>
                </c:pt>
                <c:pt idx="6626">
                  <c:v>2143260.2299999776</c:v>
                </c:pt>
                <c:pt idx="6627">
                  <c:v>2143490.2299999776</c:v>
                </c:pt>
                <c:pt idx="6628">
                  <c:v>2143798.2799999774</c:v>
                </c:pt>
                <c:pt idx="6629">
                  <c:v>2144025.6099999775</c:v>
                </c:pt>
                <c:pt idx="6630">
                  <c:v>2144255.6099999775</c:v>
                </c:pt>
                <c:pt idx="6631">
                  <c:v>2144745.8499999777</c:v>
                </c:pt>
                <c:pt idx="6632">
                  <c:v>2144979.8499999777</c:v>
                </c:pt>
                <c:pt idx="6633">
                  <c:v>2144979.8499999777</c:v>
                </c:pt>
                <c:pt idx="6634">
                  <c:v>2145778.8499999777</c:v>
                </c:pt>
                <c:pt idx="6635">
                  <c:v>2146078.8499999777</c:v>
                </c:pt>
                <c:pt idx="6636">
                  <c:v>2146462.8499999777</c:v>
                </c:pt>
                <c:pt idx="6637">
                  <c:v>2146642.8499999777</c:v>
                </c:pt>
                <c:pt idx="6638">
                  <c:v>2146999.7099999776</c:v>
                </c:pt>
                <c:pt idx="6639">
                  <c:v>2147208.2399999774</c:v>
                </c:pt>
                <c:pt idx="6640">
                  <c:v>2147417.4699999774</c:v>
                </c:pt>
                <c:pt idx="6641">
                  <c:v>2147731.7699999772</c:v>
                </c:pt>
                <c:pt idx="6642">
                  <c:v>2147949.1699999771</c:v>
                </c:pt>
                <c:pt idx="6643">
                  <c:v>2148309.1199999773</c:v>
                </c:pt>
                <c:pt idx="6644">
                  <c:v>2148491.9999999772</c:v>
                </c:pt>
                <c:pt idx="6645">
                  <c:v>2148684.509999977</c:v>
                </c:pt>
                <c:pt idx="6646">
                  <c:v>2148973.299999977</c:v>
                </c:pt>
                <c:pt idx="6647">
                  <c:v>2149456.3499999768</c:v>
                </c:pt>
                <c:pt idx="6648">
                  <c:v>2149916.3499999768</c:v>
                </c:pt>
                <c:pt idx="6649">
                  <c:v>2150076.3499999768</c:v>
                </c:pt>
                <c:pt idx="6650">
                  <c:v>2150236.819999977</c:v>
                </c:pt>
                <c:pt idx="6651">
                  <c:v>2150391.5799999768</c:v>
                </c:pt>
                <c:pt idx="6652">
                  <c:v>2150781.5799999768</c:v>
                </c:pt>
                <c:pt idx="6653">
                  <c:v>2151780.5799999768</c:v>
                </c:pt>
                <c:pt idx="6654">
                  <c:v>2152190.529999977</c:v>
                </c:pt>
                <c:pt idx="6655">
                  <c:v>2152479.319999977</c:v>
                </c:pt>
                <c:pt idx="6656">
                  <c:v>2152959.319999977</c:v>
                </c:pt>
                <c:pt idx="6657">
                  <c:v>2153243.319999977</c:v>
                </c:pt>
                <c:pt idx="6658">
                  <c:v>2153643.319999977</c:v>
                </c:pt>
                <c:pt idx="6659">
                  <c:v>2153939.319999977</c:v>
                </c:pt>
                <c:pt idx="6660">
                  <c:v>2154313.7399999769</c:v>
                </c:pt>
                <c:pt idx="6661">
                  <c:v>2154493.7399999769</c:v>
                </c:pt>
                <c:pt idx="6662">
                  <c:v>2154793.7399999769</c:v>
                </c:pt>
                <c:pt idx="6663">
                  <c:v>2155093.7399999769</c:v>
                </c:pt>
                <c:pt idx="6664">
                  <c:v>2155093.7399999769</c:v>
                </c:pt>
                <c:pt idx="6665">
                  <c:v>2155343.5999999768</c:v>
                </c:pt>
                <c:pt idx="6666">
                  <c:v>2155858.4999999767</c:v>
                </c:pt>
                <c:pt idx="6667">
                  <c:v>2156112.5699999765</c:v>
                </c:pt>
                <c:pt idx="6668">
                  <c:v>2156377.2899999768</c:v>
                </c:pt>
                <c:pt idx="6669">
                  <c:v>2156616.0199999767</c:v>
                </c:pt>
                <c:pt idx="6670">
                  <c:v>2156896.8099999768</c:v>
                </c:pt>
                <c:pt idx="6671">
                  <c:v>2157415.5799999768</c:v>
                </c:pt>
                <c:pt idx="6672">
                  <c:v>2157649.4299999769</c:v>
                </c:pt>
                <c:pt idx="6673">
                  <c:v>2157949.4299999769</c:v>
                </c:pt>
                <c:pt idx="6674">
                  <c:v>2158323.8499999768</c:v>
                </c:pt>
                <c:pt idx="6675">
                  <c:v>2158484.319999977</c:v>
                </c:pt>
                <c:pt idx="6676">
                  <c:v>2158939.319999977</c:v>
                </c:pt>
                <c:pt idx="6677">
                  <c:v>2159629.549999977</c:v>
                </c:pt>
                <c:pt idx="6678">
                  <c:v>2159856.8799999771</c:v>
                </c:pt>
                <c:pt idx="6679">
                  <c:v>2160173.1599999769</c:v>
                </c:pt>
                <c:pt idx="6680">
                  <c:v>2160382.3599999771</c:v>
                </c:pt>
                <c:pt idx="6681">
                  <c:v>2160546.3599999771</c:v>
                </c:pt>
                <c:pt idx="6682">
                  <c:v>2160837.3599999771</c:v>
                </c:pt>
                <c:pt idx="6683">
                  <c:v>2161367.3599999771</c:v>
                </c:pt>
                <c:pt idx="6684">
                  <c:v>2161737.3599999771</c:v>
                </c:pt>
                <c:pt idx="6685">
                  <c:v>2162132.1099999771</c:v>
                </c:pt>
                <c:pt idx="6686">
                  <c:v>2162710.8099999772</c:v>
                </c:pt>
                <c:pt idx="6687">
                  <c:v>2162927.3799999771</c:v>
                </c:pt>
                <c:pt idx="6688">
                  <c:v>2163207.279999977</c:v>
                </c:pt>
                <c:pt idx="6689">
                  <c:v>2163448.4299999769</c:v>
                </c:pt>
                <c:pt idx="6690">
                  <c:v>2163742.4299999769</c:v>
                </c:pt>
                <c:pt idx="6691">
                  <c:v>2164023.1899999767</c:v>
                </c:pt>
                <c:pt idx="6692">
                  <c:v>2164271.2499999767</c:v>
                </c:pt>
                <c:pt idx="6693">
                  <c:v>2164431.7199999769</c:v>
                </c:pt>
                <c:pt idx="6694">
                  <c:v>2164659.049999977</c:v>
                </c:pt>
                <c:pt idx="6695">
                  <c:v>2164819.5199999772</c:v>
                </c:pt>
                <c:pt idx="6696">
                  <c:v>2165011.5199999772</c:v>
                </c:pt>
                <c:pt idx="6697">
                  <c:v>2165171.9899999774</c:v>
                </c:pt>
                <c:pt idx="6698">
                  <c:v>2165491.9899999774</c:v>
                </c:pt>
                <c:pt idx="6699">
                  <c:v>2165689.9899999774</c:v>
                </c:pt>
                <c:pt idx="6700">
                  <c:v>2165882.4999999772</c:v>
                </c:pt>
                <c:pt idx="6701">
                  <c:v>2166110.4999999772</c:v>
                </c:pt>
                <c:pt idx="6702">
                  <c:v>2166292.3099999772</c:v>
                </c:pt>
                <c:pt idx="6703">
                  <c:v>2166497.4599999771</c:v>
                </c:pt>
                <c:pt idx="6704">
                  <c:v>2166837.4599999771</c:v>
                </c:pt>
                <c:pt idx="6705">
                  <c:v>2167192.8099999772</c:v>
                </c:pt>
                <c:pt idx="6706">
                  <c:v>2167487.8099999772</c:v>
                </c:pt>
                <c:pt idx="6707">
                  <c:v>2167667.8099999772</c:v>
                </c:pt>
                <c:pt idx="6708">
                  <c:v>2167829.5599999772</c:v>
                </c:pt>
                <c:pt idx="6709">
                  <c:v>2167990.0299999774</c:v>
                </c:pt>
                <c:pt idx="6710">
                  <c:v>2168182.0299999774</c:v>
                </c:pt>
                <c:pt idx="6711">
                  <c:v>2168360.1899999776</c:v>
                </c:pt>
                <c:pt idx="6712">
                  <c:v>2168662.4099999778</c:v>
                </c:pt>
                <c:pt idx="6713">
                  <c:v>2168982.4099999778</c:v>
                </c:pt>
                <c:pt idx="6714">
                  <c:v>2169216.4099999778</c:v>
                </c:pt>
                <c:pt idx="6715">
                  <c:v>2169536.4099999778</c:v>
                </c:pt>
                <c:pt idx="6716">
                  <c:v>2169755.6399999778</c:v>
                </c:pt>
                <c:pt idx="6717">
                  <c:v>2170044.4299999778</c:v>
                </c:pt>
                <c:pt idx="6718">
                  <c:v>2170227.4299999778</c:v>
                </c:pt>
                <c:pt idx="6719">
                  <c:v>2170603.7799999779</c:v>
                </c:pt>
                <c:pt idx="6720">
                  <c:v>2170987.359999978</c:v>
                </c:pt>
                <c:pt idx="6721">
                  <c:v>2171206.589999978</c:v>
                </c:pt>
                <c:pt idx="6722">
                  <c:v>2171590.589999978</c:v>
                </c:pt>
                <c:pt idx="6723">
                  <c:v>2171751.0599999782</c:v>
                </c:pt>
                <c:pt idx="6724">
                  <c:v>2172146.5799999782</c:v>
                </c:pt>
                <c:pt idx="6725">
                  <c:v>2172376.5799999782</c:v>
                </c:pt>
                <c:pt idx="6726">
                  <c:v>2172603.9099999783</c:v>
                </c:pt>
                <c:pt idx="6727">
                  <c:v>2172831.2399999783</c:v>
                </c:pt>
                <c:pt idx="6728">
                  <c:v>2172965.6199999782</c:v>
                </c:pt>
                <c:pt idx="6729">
                  <c:v>2173183.0199999781</c:v>
                </c:pt>
                <c:pt idx="6730">
                  <c:v>2173423.7199999783</c:v>
                </c:pt>
                <c:pt idx="6731">
                  <c:v>2173664.4199999785</c:v>
                </c:pt>
                <c:pt idx="6732">
                  <c:v>2173914.4199999785</c:v>
                </c:pt>
                <c:pt idx="6733">
                  <c:v>2174164.4199999785</c:v>
                </c:pt>
                <c:pt idx="6734">
                  <c:v>2174357.4199999785</c:v>
                </c:pt>
                <c:pt idx="6735">
                  <c:v>2174654.8599999784</c:v>
                </c:pt>
                <c:pt idx="6736">
                  <c:v>2174963.8599999784</c:v>
                </c:pt>
                <c:pt idx="6737">
                  <c:v>2175344.6799999783</c:v>
                </c:pt>
                <c:pt idx="6738">
                  <c:v>2175564.6799999783</c:v>
                </c:pt>
                <c:pt idx="6739">
                  <c:v>2175725.1499999785</c:v>
                </c:pt>
                <c:pt idx="6740">
                  <c:v>2175934.3799999785</c:v>
                </c:pt>
                <c:pt idx="6741">
                  <c:v>2176114.3799999785</c:v>
                </c:pt>
                <c:pt idx="6742">
                  <c:v>2176414.3799999785</c:v>
                </c:pt>
                <c:pt idx="6743">
                  <c:v>2176644.3799999785</c:v>
                </c:pt>
                <c:pt idx="6744">
                  <c:v>2177030.3799999785</c:v>
                </c:pt>
                <c:pt idx="6745">
                  <c:v>2177350.3799999785</c:v>
                </c:pt>
                <c:pt idx="6746">
                  <c:v>2177650.3799999785</c:v>
                </c:pt>
                <c:pt idx="6747">
                  <c:v>2178449.3799999785</c:v>
                </c:pt>
                <c:pt idx="6748">
                  <c:v>2178649.3799999785</c:v>
                </c:pt>
                <c:pt idx="6749">
                  <c:v>2179249.3499999787</c:v>
                </c:pt>
                <c:pt idx="6750">
                  <c:v>2179513.3499999787</c:v>
                </c:pt>
                <c:pt idx="6751">
                  <c:v>2179673.8199999789</c:v>
                </c:pt>
                <c:pt idx="6752">
                  <c:v>2180156.8699999787</c:v>
                </c:pt>
                <c:pt idx="6753">
                  <c:v>2180365.3999999785</c:v>
                </c:pt>
                <c:pt idx="6754">
                  <c:v>2180595.3999999785</c:v>
                </c:pt>
                <c:pt idx="6755">
                  <c:v>2181114.3999999785</c:v>
                </c:pt>
                <c:pt idx="6756">
                  <c:v>2181274.8999999785</c:v>
                </c:pt>
                <c:pt idx="6757">
                  <c:v>2181594.8999999785</c:v>
                </c:pt>
                <c:pt idx="6758">
                  <c:v>2181984.8999999785</c:v>
                </c:pt>
                <c:pt idx="6759">
                  <c:v>2182484.8999999785</c:v>
                </c:pt>
                <c:pt idx="6760">
                  <c:v>2182784.8399999784</c:v>
                </c:pt>
                <c:pt idx="6761">
                  <c:v>2183073.8399999784</c:v>
                </c:pt>
                <c:pt idx="6762">
                  <c:v>2183357.8399999784</c:v>
                </c:pt>
                <c:pt idx="6763">
                  <c:v>2183642.8399999784</c:v>
                </c:pt>
                <c:pt idx="6764">
                  <c:v>2183642.8499999782</c:v>
                </c:pt>
                <c:pt idx="6765">
                  <c:v>2183891.879999978</c:v>
                </c:pt>
                <c:pt idx="6766">
                  <c:v>2184100.4099999778</c:v>
                </c:pt>
                <c:pt idx="6767">
                  <c:v>2184260.879999978</c:v>
                </c:pt>
                <c:pt idx="6768">
                  <c:v>2184469.4099999778</c:v>
                </c:pt>
                <c:pt idx="6769">
                  <c:v>2184649.4099999778</c:v>
                </c:pt>
                <c:pt idx="6770">
                  <c:v>2184963.7099999776</c:v>
                </c:pt>
                <c:pt idx="6771">
                  <c:v>2185123.7099999776</c:v>
                </c:pt>
                <c:pt idx="6772">
                  <c:v>2185423.7099999776</c:v>
                </c:pt>
                <c:pt idx="6773">
                  <c:v>2185653.7099999776</c:v>
                </c:pt>
                <c:pt idx="6774">
                  <c:v>2185800.7099999776</c:v>
                </c:pt>
                <c:pt idx="6775">
                  <c:v>2186120.7099999776</c:v>
                </c:pt>
                <c:pt idx="6776">
                  <c:v>2186440.7099999776</c:v>
                </c:pt>
                <c:pt idx="6777">
                  <c:v>2186659.9399999776</c:v>
                </c:pt>
                <c:pt idx="6778">
                  <c:v>2187174.8399999775</c:v>
                </c:pt>
                <c:pt idx="6779">
                  <c:v>2187428.9099999773</c:v>
                </c:pt>
                <c:pt idx="6780">
                  <c:v>2187608.9099999773</c:v>
                </c:pt>
                <c:pt idx="6781">
                  <c:v>2188063.9099999773</c:v>
                </c:pt>
                <c:pt idx="6782">
                  <c:v>2188383.9099999773</c:v>
                </c:pt>
                <c:pt idx="6783">
                  <c:v>2188547.9099999773</c:v>
                </c:pt>
                <c:pt idx="6784">
                  <c:v>2188838.9099999773</c:v>
                </c:pt>
                <c:pt idx="6785">
                  <c:v>2189368.9099999773</c:v>
                </c:pt>
                <c:pt idx="6786">
                  <c:v>2189618.9099999773</c:v>
                </c:pt>
                <c:pt idx="6787">
                  <c:v>2190028.8599999775</c:v>
                </c:pt>
                <c:pt idx="6788">
                  <c:v>2190210.6699999776</c:v>
                </c:pt>
                <c:pt idx="6789">
                  <c:v>2190427.2399999774</c:v>
                </c:pt>
                <c:pt idx="6790">
                  <c:v>2190665.9699999774</c:v>
                </c:pt>
                <c:pt idx="6791">
                  <c:v>2190946.9699999774</c:v>
                </c:pt>
                <c:pt idx="6792">
                  <c:v>2191185.6999999774</c:v>
                </c:pt>
                <c:pt idx="6793">
                  <c:v>2191424.4299999774</c:v>
                </c:pt>
                <c:pt idx="6794">
                  <c:v>2191654.4299999774</c:v>
                </c:pt>
                <c:pt idx="6795">
                  <c:v>2192173.1999999774</c:v>
                </c:pt>
                <c:pt idx="6796">
                  <c:v>2192414.3499999773</c:v>
                </c:pt>
                <c:pt idx="6797">
                  <c:v>2192708.3499999773</c:v>
                </c:pt>
                <c:pt idx="6798">
                  <c:v>2192989.1099999771</c:v>
                </c:pt>
                <c:pt idx="6799">
                  <c:v>2193150.1099999771</c:v>
                </c:pt>
                <c:pt idx="6800">
                  <c:v>2193310.5799999773</c:v>
                </c:pt>
                <c:pt idx="6801">
                  <c:v>2193558.6399999773</c:v>
                </c:pt>
                <c:pt idx="6802">
                  <c:v>2193915.4999999772</c:v>
                </c:pt>
                <c:pt idx="6803">
                  <c:v>2194605.7299999772</c:v>
                </c:pt>
                <c:pt idx="6804">
                  <c:v>2194833.0599999772</c:v>
                </c:pt>
                <c:pt idx="6805">
                  <c:v>2195011.2199999774</c:v>
                </c:pt>
                <c:pt idx="6806">
                  <c:v>2195171.6899999776</c:v>
                </c:pt>
                <c:pt idx="6807">
                  <c:v>2195363.6899999776</c:v>
                </c:pt>
                <c:pt idx="6808">
                  <c:v>2195524.1599999778</c:v>
                </c:pt>
                <c:pt idx="6809">
                  <c:v>2195872.0299999779</c:v>
                </c:pt>
                <c:pt idx="6810">
                  <c:v>2196172.0299999779</c:v>
                </c:pt>
                <c:pt idx="6811">
                  <c:v>2196971.0299999779</c:v>
                </c:pt>
                <c:pt idx="6812">
                  <c:v>2197341.0299999779</c:v>
                </c:pt>
                <c:pt idx="6813">
                  <c:v>2197735.7799999779</c:v>
                </c:pt>
                <c:pt idx="6814">
                  <c:v>2198215.7799999779</c:v>
                </c:pt>
                <c:pt idx="6815">
                  <c:v>2198555.7799999779</c:v>
                </c:pt>
                <c:pt idx="6816">
                  <c:v>2198850.7299999781</c:v>
                </c:pt>
                <c:pt idx="6817">
                  <c:v>2199011.1999999783</c:v>
                </c:pt>
                <c:pt idx="6818">
                  <c:v>2199171.6699999785</c:v>
                </c:pt>
                <c:pt idx="6819">
                  <c:v>2199332.1399999787</c:v>
                </c:pt>
                <c:pt idx="6820">
                  <c:v>2199492.6099999789</c:v>
                </c:pt>
                <c:pt idx="6821">
                  <c:v>2200134.0899999789</c:v>
                </c:pt>
                <c:pt idx="6822">
                  <c:v>2200436.3099999791</c:v>
                </c:pt>
                <c:pt idx="6823">
                  <c:v>2200670.3099999791</c:v>
                </c:pt>
                <c:pt idx="6824">
                  <c:v>2200852.1199999792</c:v>
                </c:pt>
                <c:pt idx="6825">
                  <c:v>2201140.9099999792</c:v>
                </c:pt>
                <c:pt idx="6826">
                  <c:v>2201440.9099999792</c:v>
                </c:pt>
                <c:pt idx="6827">
                  <c:v>2201817.2599999793</c:v>
                </c:pt>
                <c:pt idx="6828">
                  <c:v>2202081.9799999795</c:v>
                </c:pt>
                <c:pt idx="6829">
                  <c:v>2202660.6799999797</c:v>
                </c:pt>
                <c:pt idx="6830">
                  <c:v>2202887.9699999797</c:v>
                </c:pt>
                <c:pt idx="6831">
                  <c:v>2203093.1199999796</c:v>
                </c:pt>
                <c:pt idx="6832">
                  <c:v>2203390.5599999796</c:v>
                </c:pt>
                <c:pt idx="6833">
                  <c:v>2203655.2799999798</c:v>
                </c:pt>
                <c:pt idx="6834">
                  <c:v>2204038.8599999798</c:v>
                </c:pt>
                <c:pt idx="6835">
                  <c:v>2204218.8599999798</c:v>
                </c:pt>
                <c:pt idx="6836">
                  <c:v>2204410.8599999798</c:v>
                </c:pt>
                <c:pt idx="6837">
                  <c:v>2204630.0899999798</c:v>
                </c:pt>
                <c:pt idx="6838">
                  <c:v>2204849.3199999798</c:v>
                </c:pt>
                <c:pt idx="6839">
                  <c:v>2205233.3199999798</c:v>
                </c:pt>
                <c:pt idx="6840">
                  <c:v>2205460.7199999797</c:v>
                </c:pt>
                <c:pt idx="6841">
                  <c:v>2205688.1199999796</c:v>
                </c:pt>
                <c:pt idx="6842">
                  <c:v>2205921.9699999797</c:v>
                </c:pt>
                <c:pt idx="6843">
                  <c:v>2206149.2999999798</c:v>
                </c:pt>
                <c:pt idx="6844">
                  <c:v>2206376.6299999799</c:v>
                </c:pt>
                <c:pt idx="6845">
                  <c:v>2206868.6299999799</c:v>
                </c:pt>
                <c:pt idx="6846">
                  <c:v>2207086.0299999798</c:v>
                </c:pt>
                <c:pt idx="6847">
                  <c:v>2207241.0299999798</c:v>
                </c:pt>
                <c:pt idx="6848">
                  <c:v>2207421.0299999798</c:v>
                </c:pt>
                <c:pt idx="6849">
                  <c:v>2207421.0299999798</c:v>
                </c:pt>
                <c:pt idx="6850">
                  <c:v>2207777.0299999798</c:v>
                </c:pt>
                <c:pt idx="6851">
                  <c:v>2208057.0299999798</c:v>
                </c:pt>
                <c:pt idx="6852">
                  <c:v>2208287.0299999798</c:v>
                </c:pt>
                <c:pt idx="6853">
                  <c:v>2208587.0299999798</c:v>
                </c:pt>
                <c:pt idx="6854">
                  <c:v>2208896.0299999798</c:v>
                </c:pt>
                <c:pt idx="6855">
                  <c:v>2209057.0299999798</c:v>
                </c:pt>
                <c:pt idx="6856">
                  <c:v>2209277.0299999798</c:v>
                </c:pt>
                <c:pt idx="6857">
                  <c:v>2209437.49999998</c:v>
                </c:pt>
                <c:pt idx="6858">
                  <c:v>2209658.1299999799</c:v>
                </c:pt>
                <c:pt idx="6859">
                  <c:v>2209888.1299999799</c:v>
                </c:pt>
                <c:pt idx="6860">
                  <c:v>2210022.5099999798</c:v>
                </c:pt>
                <c:pt idx="6861">
                  <c:v>2210182.9899999797</c:v>
                </c:pt>
                <c:pt idx="6862">
                  <c:v>2210482.9899999797</c:v>
                </c:pt>
                <c:pt idx="6863">
                  <c:v>2210723.6899999799</c:v>
                </c:pt>
                <c:pt idx="6864">
                  <c:v>2210964.3899999801</c:v>
                </c:pt>
                <c:pt idx="6865">
                  <c:v>2211284.3899999801</c:v>
                </c:pt>
                <c:pt idx="6866">
                  <c:v>2212083.3899999801</c:v>
                </c:pt>
                <c:pt idx="6867">
                  <c:v>2212403.3899999801</c:v>
                </c:pt>
                <c:pt idx="6868">
                  <c:v>2212595.8999999799</c:v>
                </c:pt>
                <c:pt idx="6869">
                  <c:v>2212884.8999999799</c:v>
                </c:pt>
                <c:pt idx="6870">
                  <c:v>2213484.8999999799</c:v>
                </c:pt>
                <c:pt idx="6871">
                  <c:v>2213769.8999999799</c:v>
                </c:pt>
                <c:pt idx="6872">
                  <c:v>2214089.8999999799</c:v>
                </c:pt>
                <c:pt idx="6873">
                  <c:v>2214464.8999999799</c:v>
                </c:pt>
                <c:pt idx="6874">
                  <c:v>2214947.9499999797</c:v>
                </c:pt>
                <c:pt idx="6875">
                  <c:v>2215322.9499999797</c:v>
                </c:pt>
                <c:pt idx="6876">
                  <c:v>2215531.9499999797</c:v>
                </c:pt>
                <c:pt idx="6877">
                  <c:v>2215741.1799999797</c:v>
                </c:pt>
                <c:pt idx="6878">
                  <c:v>2215921.1799999797</c:v>
                </c:pt>
                <c:pt idx="6879">
                  <c:v>2215921.1899999795</c:v>
                </c:pt>
                <c:pt idx="6880">
                  <c:v>2216151.1899999795</c:v>
                </c:pt>
                <c:pt idx="6881">
                  <c:v>2216360.3899999796</c:v>
                </c:pt>
                <c:pt idx="6882">
                  <c:v>2216680.3899999796</c:v>
                </c:pt>
                <c:pt idx="6883">
                  <c:v>2216971.3899999796</c:v>
                </c:pt>
                <c:pt idx="6884">
                  <c:v>2217154.2699999795</c:v>
                </c:pt>
                <c:pt idx="6885">
                  <c:v>2217408.3399999794</c:v>
                </c:pt>
                <c:pt idx="6886">
                  <c:v>2217692.3399999794</c:v>
                </c:pt>
                <c:pt idx="6887">
                  <c:v>2217973.1299999794</c:v>
                </c:pt>
                <c:pt idx="6888">
                  <c:v>2218200.4599999795</c:v>
                </c:pt>
                <c:pt idx="6889">
                  <c:v>2218586.4599999795</c:v>
                </c:pt>
                <c:pt idx="6890">
                  <c:v>2218746.4599999795</c:v>
                </c:pt>
                <c:pt idx="6891">
                  <c:v>2219046.4599999795</c:v>
                </c:pt>
                <c:pt idx="6892">
                  <c:v>2219210.4599999795</c:v>
                </c:pt>
                <c:pt idx="6893">
                  <c:v>2219600.4599999795</c:v>
                </c:pt>
                <c:pt idx="6894">
                  <c:v>2220095.3699999796</c:v>
                </c:pt>
                <c:pt idx="6895">
                  <c:v>2220315.3699999796</c:v>
                </c:pt>
                <c:pt idx="6896">
                  <c:v>2220605.3699999796</c:v>
                </c:pt>
                <c:pt idx="6897">
                  <c:v>2221120.2699999795</c:v>
                </c:pt>
                <c:pt idx="6898">
                  <c:v>2221302.0799999796</c:v>
                </c:pt>
                <c:pt idx="6899">
                  <c:v>2221518.6499999794</c:v>
                </c:pt>
                <c:pt idx="6900">
                  <c:v>2221782.6499999794</c:v>
                </c:pt>
                <c:pt idx="6901">
                  <c:v>2222023.7999999793</c:v>
                </c:pt>
                <c:pt idx="6902">
                  <c:v>2222317.7999999793</c:v>
                </c:pt>
                <c:pt idx="6903">
                  <c:v>2222598.5599999791</c:v>
                </c:pt>
                <c:pt idx="6904">
                  <c:v>2222759.0299999793</c:v>
                </c:pt>
                <c:pt idx="6905">
                  <c:v>2222989.0299999793</c:v>
                </c:pt>
                <c:pt idx="6906">
                  <c:v>2223216.3599999794</c:v>
                </c:pt>
                <c:pt idx="6907">
                  <c:v>2223645.3099999796</c:v>
                </c:pt>
                <c:pt idx="6908">
                  <c:v>2223823.4699999797</c:v>
                </c:pt>
                <c:pt idx="6909">
                  <c:v>2223983.9399999799</c:v>
                </c:pt>
                <c:pt idx="6910">
                  <c:v>2224438.9399999799</c:v>
                </c:pt>
                <c:pt idx="6911">
                  <c:v>2224758.9399999799</c:v>
                </c:pt>
                <c:pt idx="6912">
                  <c:v>2224941.9399999799</c:v>
                </c:pt>
                <c:pt idx="6913">
                  <c:v>2225134.4499999797</c:v>
                </c:pt>
                <c:pt idx="6914">
                  <c:v>2225534.4499999797</c:v>
                </c:pt>
                <c:pt idx="6915">
                  <c:v>2225929.4499999797</c:v>
                </c:pt>
                <c:pt idx="6916">
                  <c:v>2226269.4499999797</c:v>
                </c:pt>
                <c:pt idx="6917">
                  <c:v>2226429.9199999799</c:v>
                </c:pt>
                <c:pt idx="6918">
                  <c:v>2226948.6899999799</c:v>
                </c:pt>
                <c:pt idx="6919">
                  <c:v>2227197.7199999797</c:v>
                </c:pt>
                <c:pt idx="6920">
                  <c:v>2227445.7799999798</c:v>
                </c:pt>
                <c:pt idx="6921">
                  <c:v>2227695.7799999798</c:v>
                </c:pt>
                <c:pt idx="6922">
                  <c:v>2227856.24999998</c:v>
                </c:pt>
                <c:pt idx="6923">
                  <c:v>2228016.7199999802</c:v>
                </c:pt>
                <c:pt idx="6924">
                  <c:v>2228222.7199999802</c:v>
                </c:pt>
                <c:pt idx="6925">
                  <c:v>2228414.7199999802</c:v>
                </c:pt>
                <c:pt idx="6926">
                  <c:v>2228716.9399999804</c:v>
                </c:pt>
                <c:pt idx="6927">
                  <c:v>2228950.9399999804</c:v>
                </c:pt>
                <c:pt idx="6928">
                  <c:v>2228950.9399999804</c:v>
                </c:pt>
                <c:pt idx="6929">
                  <c:v>2229480.9399999804</c:v>
                </c:pt>
                <c:pt idx="6930">
                  <c:v>2229730.9399999804</c:v>
                </c:pt>
                <c:pt idx="6931">
                  <c:v>2230107.2899999805</c:v>
                </c:pt>
                <c:pt idx="6932">
                  <c:v>2230267.7599999807</c:v>
                </c:pt>
                <c:pt idx="6933">
                  <c:v>2230651.7599999807</c:v>
                </c:pt>
                <c:pt idx="6934">
                  <c:v>2230812.7599999807</c:v>
                </c:pt>
                <c:pt idx="6935">
                  <c:v>2231502.9899999807</c:v>
                </c:pt>
                <c:pt idx="6936">
                  <c:v>2231662.9899999807</c:v>
                </c:pt>
                <c:pt idx="6937">
                  <c:v>2231789.0099999807</c:v>
                </c:pt>
                <c:pt idx="6938">
                  <c:v>2232136.8799999808</c:v>
                </c:pt>
                <c:pt idx="6939">
                  <c:v>2232436.8799999808</c:v>
                </c:pt>
                <c:pt idx="6940">
                  <c:v>2232654.2799999807</c:v>
                </c:pt>
                <c:pt idx="6941">
                  <c:v>2233233.2799999807</c:v>
                </c:pt>
                <c:pt idx="6942">
                  <c:v>2233438.4299999806</c:v>
                </c:pt>
                <c:pt idx="6943">
                  <c:v>2233918.4299999806</c:v>
                </c:pt>
                <c:pt idx="6944">
                  <c:v>2234183.1499999808</c:v>
                </c:pt>
                <c:pt idx="6945">
                  <c:v>2234497.4499999806</c:v>
                </c:pt>
                <c:pt idx="6946">
                  <c:v>2234657.9199999808</c:v>
                </c:pt>
                <c:pt idx="6947">
                  <c:v>2234887.9199999808</c:v>
                </c:pt>
                <c:pt idx="6948">
                  <c:v>2235244.7799999807</c:v>
                </c:pt>
                <c:pt idx="6949">
                  <c:v>2235405.2799999807</c:v>
                </c:pt>
                <c:pt idx="6950">
                  <c:v>2235585.2799999807</c:v>
                </c:pt>
                <c:pt idx="6951">
                  <c:v>2236384.2799999807</c:v>
                </c:pt>
                <c:pt idx="6952">
                  <c:v>2237633.2799999807</c:v>
                </c:pt>
                <c:pt idx="6953">
                  <c:v>2238156.2999999807</c:v>
                </c:pt>
                <c:pt idx="6954">
                  <c:v>2238316.7699999809</c:v>
                </c:pt>
                <c:pt idx="6955">
                  <c:v>2238477.2399999811</c:v>
                </c:pt>
                <c:pt idx="6956">
                  <c:v>2238997.2399999811</c:v>
                </c:pt>
                <c:pt idx="6957">
                  <c:v>2238997.2399999811</c:v>
                </c:pt>
                <c:pt idx="6958">
                  <c:v>2239190.2399999811</c:v>
                </c:pt>
                <c:pt idx="6959">
                  <c:v>2239479.0299999812</c:v>
                </c:pt>
                <c:pt idx="6960">
                  <c:v>2239835.0299999812</c:v>
                </c:pt>
                <c:pt idx="6961">
                  <c:v>2240119.0299999812</c:v>
                </c:pt>
                <c:pt idx="6962">
                  <c:v>2240400.6299999813</c:v>
                </c:pt>
                <c:pt idx="6963">
                  <c:v>2240685.6299999813</c:v>
                </c:pt>
                <c:pt idx="6964">
                  <c:v>2241066.4499999811</c:v>
                </c:pt>
                <c:pt idx="6965">
                  <c:v>2241246.4499999811</c:v>
                </c:pt>
                <c:pt idx="6966">
                  <c:v>2241620.869999981</c:v>
                </c:pt>
                <c:pt idx="6967">
                  <c:v>2241829.3999999808</c:v>
                </c:pt>
                <c:pt idx="6968">
                  <c:v>2242037.9299999806</c:v>
                </c:pt>
                <c:pt idx="6969">
                  <c:v>2242217.9299999806</c:v>
                </c:pt>
                <c:pt idx="6970">
                  <c:v>2242217.9399999804</c:v>
                </c:pt>
                <c:pt idx="6971">
                  <c:v>2242692.9399999804</c:v>
                </c:pt>
                <c:pt idx="6972">
                  <c:v>2243167.9399999804</c:v>
                </c:pt>
                <c:pt idx="6973">
                  <c:v>2243486.6899999804</c:v>
                </c:pt>
                <c:pt idx="6974">
                  <c:v>2243806.6899999804</c:v>
                </c:pt>
                <c:pt idx="6975">
                  <c:v>2243970.6899999804</c:v>
                </c:pt>
                <c:pt idx="6976">
                  <c:v>2244261.6899999804</c:v>
                </c:pt>
                <c:pt idx="6977">
                  <c:v>2244581.6899999804</c:v>
                </c:pt>
                <c:pt idx="6978">
                  <c:v>2244761.6899999804</c:v>
                </c:pt>
                <c:pt idx="6979">
                  <c:v>2244944.5699999803</c:v>
                </c:pt>
                <c:pt idx="6980">
                  <c:v>2245314.5699999803</c:v>
                </c:pt>
                <c:pt idx="6981">
                  <c:v>2245496.3799999803</c:v>
                </c:pt>
                <c:pt idx="6982">
                  <c:v>2245796.3199999803</c:v>
                </c:pt>
                <c:pt idx="6983">
                  <c:v>2246050.3899999801</c:v>
                </c:pt>
                <c:pt idx="6984">
                  <c:v>2246277.6799999801</c:v>
                </c:pt>
                <c:pt idx="6985">
                  <c:v>2246877.6799999801</c:v>
                </c:pt>
                <c:pt idx="6986">
                  <c:v>2247261.6799999801</c:v>
                </c:pt>
                <c:pt idx="6987">
                  <c:v>2247570.6799999801</c:v>
                </c:pt>
                <c:pt idx="6988">
                  <c:v>2247741.8399999803</c:v>
                </c:pt>
                <c:pt idx="6989">
                  <c:v>2247902.8399999803</c:v>
                </c:pt>
                <c:pt idx="6990">
                  <c:v>2248063.3099999805</c:v>
                </c:pt>
                <c:pt idx="6991">
                  <c:v>2248223.7799999807</c:v>
                </c:pt>
                <c:pt idx="6992">
                  <c:v>2248432.7799999807</c:v>
                </c:pt>
                <c:pt idx="6993">
                  <c:v>2248660.1099999808</c:v>
                </c:pt>
                <c:pt idx="6994">
                  <c:v>2248890.1099999808</c:v>
                </c:pt>
                <c:pt idx="6995">
                  <c:v>2249024.4899999807</c:v>
                </c:pt>
                <c:pt idx="6996">
                  <c:v>2249254.4899999807</c:v>
                </c:pt>
                <c:pt idx="6997">
                  <c:v>2249414.9599999809</c:v>
                </c:pt>
                <c:pt idx="6998">
                  <c:v>2249714.9599999809</c:v>
                </c:pt>
                <c:pt idx="6999">
                  <c:v>2249874.9599999809</c:v>
                </c:pt>
                <c:pt idx="7000">
                  <c:v>2250369.9599999809</c:v>
                </c:pt>
                <c:pt idx="7001">
                  <c:v>2250589.1899999809</c:v>
                </c:pt>
                <c:pt idx="7002">
                  <c:v>2250877.9799999809</c:v>
                </c:pt>
                <c:pt idx="7003">
                  <c:v>2251175.4199999808</c:v>
                </c:pt>
                <c:pt idx="7004">
                  <c:v>2251357.2299999809</c:v>
                </c:pt>
                <c:pt idx="7005">
                  <c:v>2251573.7999999807</c:v>
                </c:pt>
                <c:pt idx="7006">
                  <c:v>2251753.7999999807</c:v>
                </c:pt>
                <c:pt idx="7007">
                  <c:v>2252231.7999999807</c:v>
                </c:pt>
                <c:pt idx="7008">
                  <c:v>2252472.9499999806</c:v>
                </c:pt>
                <c:pt idx="7009">
                  <c:v>2252766.9499999806</c:v>
                </c:pt>
                <c:pt idx="7010">
                  <c:v>2253047.7099999804</c:v>
                </c:pt>
                <c:pt idx="7011">
                  <c:v>2253267.7099999804</c:v>
                </c:pt>
                <c:pt idx="7012">
                  <c:v>2253515.7699999805</c:v>
                </c:pt>
                <c:pt idx="7013">
                  <c:v>2253745.7699999805</c:v>
                </c:pt>
                <c:pt idx="7014">
                  <c:v>2253973.0999999805</c:v>
                </c:pt>
                <c:pt idx="7015">
                  <c:v>2254151.2599999807</c:v>
                </c:pt>
                <c:pt idx="7016">
                  <c:v>2254311.7299999809</c:v>
                </c:pt>
                <c:pt idx="7017">
                  <c:v>2254472.1999999811</c:v>
                </c:pt>
                <c:pt idx="7018">
                  <c:v>2254632.6699999813</c:v>
                </c:pt>
                <c:pt idx="7019">
                  <c:v>2255061.6199999815</c:v>
                </c:pt>
                <c:pt idx="7020">
                  <c:v>2255516.6199999815</c:v>
                </c:pt>
                <c:pt idx="7021">
                  <c:v>2255671.6199999815</c:v>
                </c:pt>
                <c:pt idx="7022">
                  <c:v>2255991.6199999815</c:v>
                </c:pt>
                <c:pt idx="7023">
                  <c:v>2256232.3199999817</c:v>
                </c:pt>
                <c:pt idx="7024">
                  <c:v>2256473.0199999819</c:v>
                </c:pt>
                <c:pt idx="7025">
                  <c:v>2256707.0199999819</c:v>
                </c:pt>
                <c:pt idx="7026">
                  <c:v>2257097.0199999819</c:v>
                </c:pt>
                <c:pt idx="7027">
                  <c:v>2257397.0199999819</c:v>
                </c:pt>
                <c:pt idx="7028">
                  <c:v>2257647.0199999819</c:v>
                </c:pt>
                <c:pt idx="7029">
                  <c:v>2257839.5299999816</c:v>
                </c:pt>
                <c:pt idx="7030">
                  <c:v>2258089.5299999816</c:v>
                </c:pt>
                <c:pt idx="7031">
                  <c:v>2258429.5299999816</c:v>
                </c:pt>
                <c:pt idx="7032">
                  <c:v>2258693.5299999816</c:v>
                </c:pt>
                <c:pt idx="7033">
                  <c:v>2259176.5799999814</c:v>
                </c:pt>
                <c:pt idx="7034">
                  <c:v>2259356.5799999814</c:v>
                </c:pt>
                <c:pt idx="7035">
                  <c:v>2259583.9799999814</c:v>
                </c:pt>
                <c:pt idx="7036">
                  <c:v>2259811.3799999813</c:v>
                </c:pt>
                <c:pt idx="7037">
                  <c:v>2259971.8499999815</c:v>
                </c:pt>
                <c:pt idx="7038">
                  <c:v>2260132.3199999817</c:v>
                </c:pt>
                <c:pt idx="7039">
                  <c:v>2260434.5399999819</c:v>
                </c:pt>
                <c:pt idx="7040">
                  <c:v>2260949.4399999818</c:v>
                </c:pt>
                <c:pt idx="7041">
                  <c:v>2261133.4399999818</c:v>
                </c:pt>
                <c:pt idx="7042">
                  <c:v>2261509.7899999819</c:v>
                </c:pt>
                <c:pt idx="7043">
                  <c:v>2261904.5399999819</c:v>
                </c:pt>
                <c:pt idx="7044">
                  <c:v>2266554.5399999819</c:v>
                </c:pt>
                <c:pt idx="7045">
                  <c:v>2266992.9999999818</c:v>
                </c:pt>
                <c:pt idx="7046">
                  <c:v>2267682.9999999818</c:v>
                </c:pt>
                <c:pt idx="7047">
                  <c:v>2268066.9999999818</c:v>
                </c:pt>
                <c:pt idx="7048">
                  <c:v>2268346.159999982</c:v>
                </c:pt>
                <c:pt idx="7049">
                  <c:v>2269036.389999982</c:v>
                </c:pt>
                <c:pt idx="7050">
                  <c:v>2270366.389999982</c:v>
                </c:pt>
                <c:pt idx="7051">
                  <c:v>2270596.389999982</c:v>
                </c:pt>
                <c:pt idx="7052">
                  <c:v>2270830.2399999821</c:v>
                </c:pt>
                <c:pt idx="7053">
                  <c:v>2271022.2399999821</c:v>
                </c:pt>
                <c:pt idx="7054">
                  <c:v>2271514.2399999821</c:v>
                </c:pt>
                <c:pt idx="7055">
                  <c:v>2271731.639999982</c:v>
                </c:pt>
                <c:pt idx="7056">
                  <c:v>2272051.639999982</c:v>
                </c:pt>
                <c:pt idx="7057">
                  <c:v>2272850.639999982</c:v>
                </c:pt>
                <c:pt idx="7058">
                  <c:v>2273380.639999982</c:v>
                </c:pt>
                <c:pt idx="7059">
                  <c:v>2273630.639999982</c:v>
                </c:pt>
                <c:pt idx="7060">
                  <c:v>2274209.3399999822</c:v>
                </c:pt>
                <c:pt idx="7061">
                  <c:v>2274398.3399999822</c:v>
                </c:pt>
                <c:pt idx="7062">
                  <c:v>2274917.1099999822</c:v>
                </c:pt>
                <c:pt idx="7063">
                  <c:v>2275441.1099999822</c:v>
                </c:pt>
                <c:pt idx="7064">
                  <c:v>2275601.5799999824</c:v>
                </c:pt>
                <c:pt idx="7065">
                  <c:v>2275831.5799999824</c:v>
                </c:pt>
                <c:pt idx="7066">
                  <c:v>2276179.4499999825</c:v>
                </c:pt>
                <c:pt idx="7067">
                  <c:v>2276339.9499999825</c:v>
                </c:pt>
                <c:pt idx="7068">
                  <c:v>2276639.9499999825</c:v>
                </c:pt>
                <c:pt idx="7069">
                  <c:v>2276849.1499999827</c:v>
                </c:pt>
                <c:pt idx="7070">
                  <c:v>2276849.1499999827</c:v>
                </c:pt>
                <c:pt idx="7071">
                  <c:v>2277130.1499999827</c:v>
                </c:pt>
                <c:pt idx="7072">
                  <c:v>2277290.6199999829</c:v>
                </c:pt>
                <c:pt idx="7073">
                  <c:v>2277690.6199999829</c:v>
                </c:pt>
                <c:pt idx="7074">
                  <c:v>2277939.6499999827</c:v>
                </c:pt>
                <c:pt idx="7075">
                  <c:v>2278100.1199999829</c:v>
                </c:pt>
                <c:pt idx="7076">
                  <c:v>2278400.1199999829</c:v>
                </c:pt>
                <c:pt idx="7077">
                  <c:v>2279199.1199999829</c:v>
                </c:pt>
                <c:pt idx="7078">
                  <c:v>2279199.1199999829</c:v>
                </c:pt>
                <c:pt idx="7079">
                  <c:v>2279799.1199999829</c:v>
                </c:pt>
                <c:pt idx="7080">
                  <c:v>2280089.1199999829</c:v>
                </c:pt>
                <c:pt idx="7081">
                  <c:v>2280282.1199999829</c:v>
                </c:pt>
                <c:pt idx="7082">
                  <c:v>2280487.2699999828</c:v>
                </c:pt>
                <c:pt idx="7083">
                  <c:v>2280977.2699999828</c:v>
                </c:pt>
                <c:pt idx="7084">
                  <c:v>2281266.2699999828</c:v>
                </c:pt>
                <c:pt idx="7085">
                  <c:v>2281536.2699999828</c:v>
                </c:pt>
                <c:pt idx="7086">
                  <c:v>2281820.2699999828</c:v>
                </c:pt>
                <c:pt idx="7087">
                  <c:v>2281981.2699999828</c:v>
                </c:pt>
                <c:pt idx="7088">
                  <c:v>2282301.2699999828</c:v>
                </c:pt>
                <c:pt idx="7089">
                  <c:v>2282687.2699999828</c:v>
                </c:pt>
                <c:pt idx="7090">
                  <c:v>2282687.2799999826</c:v>
                </c:pt>
                <c:pt idx="7091">
                  <c:v>2282987.2799999826</c:v>
                </c:pt>
                <c:pt idx="7092">
                  <c:v>2283786.2799999826</c:v>
                </c:pt>
                <c:pt idx="7093">
                  <c:v>2284077.2799999826</c:v>
                </c:pt>
                <c:pt idx="7094">
                  <c:v>2284487.2299999828</c:v>
                </c:pt>
                <c:pt idx="7095">
                  <c:v>2284856.3999999827</c:v>
                </c:pt>
                <c:pt idx="7096">
                  <c:v>2285156.3999999827</c:v>
                </c:pt>
                <c:pt idx="7097">
                  <c:v>2285410.4699999825</c:v>
                </c:pt>
                <c:pt idx="7098">
                  <c:v>2285766.4699999825</c:v>
                </c:pt>
                <c:pt idx="7099">
                  <c:v>2286051.4699999825</c:v>
                </c:pt>
                <c:pt idx="7100">
                  <c:v>2286211.9399999827</c:v>
                </c:pt>
                <c:pt idx="7101">
                  <c:v>2289611.9399999827</c:v>
                </c:pt>
                <c:pt idx="7102">
                  <c:v>2289775.9399999827</c:v>
                </c:pt>
                <c:pt idx="7103">
                  <c:v>2290270.9399999827</c:v>
                </c:pt>
                <c:pt idx="7104">
                  <c:v>2290453.8199999826</c:v>
                </c:pt>
                <c:pt idx="7105">
                  <c:v>2290673.0499999826</c:v>
                </c:pt>
                <c:pt idx="7106">
                  <c:v>2290854.8599999826</c:v>
                </c:pt>
                <c:pt idx="7107">
                  <c:v>2291254.8599999826</c:v>
                </c:pt>
                <c:pt idx="7108">
                  <c:v>2291436.6699999827</c:v>
                </c:pt>
                <c:pt idx="7109">
                  <c:v>2292036.6699999827</c:v>
                </c:pt>
                <c:pt idx="7110">
                  <c:v>2292253.2399999825</c:v>
                </c:pt>
                <c:pt idx="7111">
                  <c:v>2292562.2399999825</c:v>
                </c:pt>
                <c:pt idx="7112">
                  <c:v>2292937.2399999825</c:v>
                </c:pt>
                <c:pt idx="7113">
                  <c:v>2293097.7099999827</c:v>
                </c:pt>
                <c:pt idx="7114">
                  <c:v>2293258.1799999829</c:v>
                </c:pt>
                <c:pt idx="7115">
                  <c:v>2293506.239999983</c:v>
                </c:pt>
                <c:pt idx="7116">
                  <c:v>2293715.239999983</c:v>
                </c:pt>
                <c:pt idx="7117">
                  <c:v>2293895.239999983</c:v>
                </c:pt>
                <c:pt idx="7118">
                  <c:v>2294027.7699999828</c:v>
                </c:pt>
                <c:pt idx="7119">
                  <c:v>2294257.7699999828</c:v>
                </c:pt>
                <c:pt idx="7120">
                  <c:v>2294485.0999999829</c:v>
                </c:pt>
                <c:pt idx="7121">
                  <c:v>2294712.4299999829</c:v>
                </c:pt>
                <c:pt idx="7122">
                  <c:v>2294872.4299999829</c:v>
                </c:pt>
                <c:pt idx="7123">
                  <c:v>2295050.5899999831</c:v>
                </c:pt>
                <c:pt idx="7124">
                  <c:v>2295184.969999983</c:v>
                </c:pt>
                <c:pt idx="7125">
                  <c:v>2295418.8199999831</c:v>
                </c:pt>
                <c:pt idx="7126">
                  <c:v>2295873.8199999831</c:v>
                </c:pt>
                <c:pt idx="7127">
                  <c:v>2296033.8199999831</c:v>
                </c:pt>
                <c:pt idx="7128">
                  <c:v>2296488.7699999833</c:v>
                </c:pt>
                <c:pt idx="7129">
                  <c:v>2296729.4699999834</c:v>
                </c:pt>
                <c:pt idx="7130">
                  <c:v>2296970.1699999836</c:v>
                </c:pt>
                <c:pt idx="7131">
                  <c:v>2297290.1699999836</c:v>
                </c:pt>
                <c:pt idx="7132">
                  <c:v>2297592.3899999838</c:v>
                </c:pt>
                <c:pt idx="7133">
                  <c:v>2298047.339999984</c:v>
                </c:pt>
                <c:pt idx="7134">
                  <c:v>2298281.339999984</c:v>
                </c:pt>
                <c:pt idx="7135">
                  <c:v>2298508.6299999841</c:v>
                </c:pt>
                <c:pt idx="7136">
                  <c:v>2298903.6299999841</c:v>
                </c:pt>
                <c:pt idx="7137">
                  <c:v>2299064.0999999843</c:v>
                </c:pt>
                <c:pt idx="7138">
                  <c:v>2299224.5699999845</c:v>
                </c:pt>
                <c:pt idx="7139">
                  <c:v>2299395.7299999846</c:v>
                </c:pt>
                <c:pt idx="7140">
                  <c:v>2299575.7299999846</c:v>
                </c:pt>
                <c:pt idx="7141">
                  <c:v>2299736.1999999848</c:v>
                </c:pt>
                <c:pt idx="7142">
                  <c:v>2300093.0599999847</c:v>
                </c:pt>
                <c:pt idx="7143">
                  <c:v>2300253.5299999849</c:v>
                </c:pt>
                <c:pt idx="7144">
                  <c:v>2300413.9999999851</c:v>
                </c:pt>
                <c:pt idx="7145">
                  <c:v>2301038.4999999851</c:v>
                </c:pt>
                <c:pt idx="7146">
                  <c:v>2301255.899999985</c:v>
                </c:pt>
                <c:pt idx="7147">
                  <c:v>2301645.899999985</c:v>
                </c:pt>
                <c:pt idx="7148">
                  <c:v>2301945.899999985</c:v>
                </c:pt>
                <c:pt idx="7149">
                  <c:v>2302475.899999985</c:v>
                </c:pt>
                <c:pt idx="7150">
                  <c:v>2302990.7999999849</c:v>
                </c:pt>
                <c:pt idx="7151">
                  <c:v>2303290.7399999849</c:v>
                </c:pt>
                <c:pt idx="7152">
                  <c:v>2303667.0899999849</c:v>
                </c:pt>
                <c:pt idx="7153">
                  <c:v>2303931.0899999849</c:v>
                </c:pt>
                <c:pt idx="7154">
                  <c:v>2304315.0899999849</c:v>
                </c:pt>
                <c:pt idx="7155">
                  <c:v>2304629.3899999848</c:v>
                </c:pt>
                <c:pt idx="7156">
                  <c:v>2305319.6199999847</c:v>
                </c:pt>
                <c:pt idx="7157">
                  <c:v>2305595.0899999849</c:v>
                </c:pt>
                <c:pt idx="7158">
                  <c:v>2305915.0899999849</c:v>
                </c:pt>
                <c:pt idx="7159">
                  <c:v>2306575.0899999849</c:v>
                </c:pt>
                <c:pt idx="7160">
                  <c:v>2307058.1399999848</c:v>
                </c:pt>
                <c:pt idx="7161">
                  <c:v>2307246.6599999848</c:v>
                </c:pt>
                <c:pt idx="7162">
                  <c:v>2307476.6599999848</c:v>
                </c:pt>
                <c:pt idx="7163">
                  <c:v>2307755.8199999849</c:v>
                </c:pt>
                <c:pt idx="7164">
                  <c:v>2307985.8199999849</c:v>
                </c:pt>
                <c:pt idx="7165">
                  <c:v>2308215.8199999849</c:v>
                </c:pt>
                <c:pt idx="7166">
                  <c:v>2308376.3199999849</c:v>
                </c:pt>
                <c:pt idx="7167">
                  <c:v>2308696.3199999849</c:v>
                </c:pt>
                <c:pt idx="7168">
                  <c:v>2309275.3199999849</c:v>
                </c:pt>
                <c:pt idx="7169">
                  <c:v>2309455.3199999849</c:v>
                </c:pt>
                <c:pt idx="7170">
                  <c:v>2309696.4699999848</c:v>
                </c:pt>
                <c:pt idx="7171">
                  <c:v>2309990.4699999848</c:v>
                </c:pt>
                <c:pt idx="7172">
                  <c:v>2310271.2299999846</c:v>
                </c:pt>
                <c:pt idx="7173">
                  <c:v>2310700.1799999848</c:v>
                </c:pt>
                <c:pt idx="7174">
                  <c:v>2311218.6999999848</c:v>
                </c:pt>
                <c:pt idx="7175">
                  <c:v>2311218.6999999848</c:v>
                </c:pt>
                <c:pt idx="7176">
                  <c:v>2311537.6999999848</c:v>
                </c:pt>
                <c:pt idx="7177">
                  <c:v>2311826.4899999849</c:v>
                </c:pt>
                <c:pt idx="7178">
                  <c:v>2312076.3499999847</c:v>
                </c:pt>
                <c:pt idx="7179">
                  <c:v>2312365.3499999847</c:v>
                </c:pt>
                <c:pt idx="7180">
                  <c:v>2312649.3499999847</c:v>
                </c:pt>
                <c:pt idx="7181">
                  <c:v>2312934.3499999847</c:v>
                </c:pt>
                <c:pt idx="7182">
                  <c:v>2313105.5099999849</c:v>
                </c:pt>
                <c:pt idx="7183">
                  <c:v>2313386.5099999849</c:v>
                </c:pt>
                <c:pt idx="7184">
                  <c:v>2313546.9799999851</c:v>
                </c:pt>
                <c:pt idx="7185">
                  <c:v>2314065.7499999851</c:v>
                </c:pt>
                <c:pt idx="7186">
                  <c:v>2314314.7799999849</c:v>
                </c:pt>
                <c:pt idx="7187">
                  <c:v>2314534.7799999849</c:v>
                </c:pt>
                <c:pt idx="7188">
                  <c:v>2314743.3099999847</c:v>
                </c:pt>
                <c:pt idx="7189">
                  <c:v>2314951.8399999845</c:v>
                </c:pt>
                <c:pt idx="7190">
                  <c:v>2315181.8399999845</c:v>
                </c:pt>
                <c:pt idx="7191">
                  <c:v>2315342.3099999847</c:v>
                </c:pt>
                <c:pt idx="7192">
                  <c:v>2315342.3199999845</c:v>
                </c:pt>
                <c:pt idx="7193">
                  <c:v>2315690.1899999846</c:v>
                </c:pt>
                <c:pt idx="7194">
                  <c:v>2316100.1399999848</c:v>
                </c:pt>
                <c:pt idx="7195">
                  <c:v>2316355.1399999848</c:v>
                </c:pt>
                <c:pt idx="7196">
                  <c:v>2316560.2899999847</c:v>
                </c:pt>
                <c:pt idx="7197">
                  <c:v>2316934.7099999846</c:v>
                </c:pt>
                <c:pt idx="7198">
                  <c:v>2317140.4599999846</c:v>
                </c:pt>
                <c:pt idx="7199">
                  <c:v>2317300.9299999848</c:v>
                </c:pt>
                <c:pt idx="7200">
                  <c:v>2317464.9299999848</c:v>
                </c:pt>
                <c:pt idx="7201">
                  <c:v>2317784.9299999848</c:v>
                </c:pt>
                <c:pt idx="7202">
                  <c:v>2317967.8099999847</c:v>
                </c:pt>
                <c:pt idx="7203">
                  <c:v>2318497.8099999847</c:v>
                </c:pt>
                <c:pt idx="7204">
                  <c:v>2318717.0399999847</c:v>
                </c:pt>
                <c:pt idx="7205">
                  <c:v>2318901.0399999847</c:v>
                </c:pt>
                <c:pt idx="7206">
                  <c:v>2319082.8499999847</c:v>
                </c:pt>
                <c:pt idx="7207">
                  <c:v>2319477.5999999847</c:v>
                </c:pt>
                <c:pt idx="7208">
                  <c:v>2319694.1699999846</c:v>
                </c:pt>
                <c:pt idx="7209">
                  <c:v>2320078.1699999846</c:v>
                </c:pt>
                <c:pt idx="7210">
                  <c:v>2320458.9899999844</c:v>
                </c:pt>
                <c:pt idx="7211">
                  <c:v>2320619.9899999844</c:v>
                </c:pt>
                <c:pt idx="7212">
                  <c:v>2320780.4599999846</c:v>
                </c:pt>
                <c:pt idx="7213">
                  <c:v>2321028.5199999847</c:v>
                </c:pt>
                <c:pt idx="7214">
                  <c:v>2321188.9899999849</c:v>
                </c:pt>
                <c:pt idx="7215">
                  <c:v>2321416.3899999848</c:v>
                </c:pt>
                <c:pt idx="7216">
                  <c:v>2321643.7899999847</c:v>
                </c:pt>
                <c:pt idx="7217">
                  <c:v>2321804.2599999849</c:v>
                </c:pt>
                <c:pt idx="7218">
                  <c:v>2322031.5899999849</c:v>
                </c:pt>
                <c:pt idx="7219">
                  <c:v>2322351.5899999849</c:v>
                </c:pt>
                <c:pt idx="7220">
                  <c:v>2322529.7499999851</c:v>
                </c:pt>
                <c:pt idx="7221">
                  <c:v>2322984.7499999851</c:v>
                </c:pt>
                <c:pt idx="7222">
                  <c:v>2323139.5099999849</c:v>
                </c:pt>
                <c:pt idx="7223">
                  <c:v>2323938.5099999849</c:v>
                </c:pt>
                <c:pt idx="7224">
                  <c:v>2324240.7299999851</c:v>
                </c:pt>
                <c:pt idx="7225">
                  <c:v>2324474.7299999851</c:v>
                </c:pt>
                <c:pt idx="7226">
                  <c:v>2324765.7299999851</c:v>
                </c:pt>
                <c:pt idx="7227">
                  <c:v>2325135.7299999851</c:v>
                </c:pt>
                <c:pt idx="7228">
                  <c:v>2325433.169999985</c:v>
                </c:pt>
                <c:pt idx="7229">
                  <c:v>2325614.9799999851</c:v>
                </c:pt>
                <c:pt idx="7230">
                  <c:v>2325970.9799999851</c:v>
                </c:pt>
                <c:pt idx="7231">
                  <c:v>2326105.2699999851</c:v>
                </c:pt>
                <c:pt idx="7232">
                  <c:v>2326313.7999999849</c:v>
                </c:pt>
                <c:pt idx="7233">
                  <c:v>2327004.0299999849</c:v>
                </c:pt>
                <c:pt idx="7234">
                  <c:v>2327231.359999985</c:v>
                </c:pt>
                <c:pt idx="7235">
                  <c:v>2327402.5199999851</c:v>
                </c:pt>
                <c:pt idx="7236">
                  <c:v>2327562.5199999851</c:v>
                </c:pt>
                <c:pt idx="7237">
                  <c:v>2327789.8499999852</c:v>
                </c:pt>
                <c:pt idx="7238">
                  <c:v>2328017.1799999853</c:v>
                </c:pt>
                <c:pt idx="7239">
                  <c:v>2328247.1799999853</c:v>
                </c:pt>
                <c:pt idx="7240">
                  <c:v>2328474.5099999853</c:v>
                </c:pt>
                <c:pt idx="7241">
                  <c:v>2328701.8399999854</c:v>
                </c:pt>
                <c:pt idx="7242">
                  <c:v>2328929.1699999855</c:v>
                </c:pt>
                <c:pt idx="7243">
                  <c:v>2329206.5699999854</c:v>
                </c:pt>
                <c:pt idx="7244">
                  <c:v>2329367.0399999856</c:v>
                </c:pt>
                <c:pt idx="7245">
                  <c:v>2329527.5699999854</c:v>
                </c:pt>
                <c:pt idx="7246">
                  <c:v>2329719.5699999854</c:v>
                </c:pt>
                <c:pt idx="7247">
                  <c:v>2329899.5699999854</c:v>
                </c:pt>
                <c:pt idx="7248">
                  <c:v>2330116.9699999853</c:v>
                </c:pt>
                <c:pt idx="7249">
                  <c:v>2330436.9699999853</c:v>
                </c:pt>
                <c:pt idx="7250">
                  <c:v>2330736.9699999853</c:v>
                </c:pt>
                <c:pt idx="7251">
                  <c:v>2331025.7599999853</c:v>
                </c:pt>
                <c:pt idx="7252">
                  <c:v>2331540.6599999852</c:v>
                </c:pt>
                <c:pt idx="7253">
                  <c:v>2331917.0099999853</c:v>
                </c:pt>
                <c:pt idx="7254">
                  <c:v>2332226.0099999853</c:v>
                </c:pt>
                <c:pt idx="7255">
                  <c:v>2332610.0099999853</c:v>
                </c:pt>
                <c:pt idx="7256">
                  <c:v>2332790.0099999853</c:v>
                </c:pt>
                <c:pt idx="7257">
                  <c:v>2333020.0099999853</c:v>
                </c:pt>
                <c:pt idx="7258">
                  <c:v>2333295.4799999855</c:v>
                </c:pt>
                <c:pt idx="7259">
                  <c:v>2333455.9799999855</c:v>
                </c:pt>
                <c:pt idx="7260">
                  <c:v>2333955.9799999855</c:v>
                </c:pt>
                <c:pt idx="7261">
                  <c:v>2334555.9499999858</c:v>
                </c:pt>
                <c:pt idx="7262">
                  <c:v>2334875.9499999858</c:v>
                </c:pt>
                <c:pt idx="7263">
                  <c:v>2335036.419999986</c:v>
                </c:pt>
                <c:pt idx="7264">
                  <c:v>2335350.7199999858</c:v>
                </c:pt>
                <c:pt idx="7265">
                  <c:v>2335511.189999986</c:v>
                </c:pt>
                <c:pt idx="7266">
                  <c:v>2335699.709999986</c:v>
                </c:pt>
                <c:pt idx="7267">
                  <c:v>2336085.709999986</c:v>
                </c:pt>
                <c:pt idx="7268">
                  <c:v>2336442.5699999859</c:v>
                </c:pt>
                <c:pt idx="7269">
                  <c:v>2336934.5699999859</c:v>
                </c:pt>
                <c:pt idx="7270">
                  <c:v>2337234.5699999859</c:v>
                </c:pt>
                <c:pt idx="7271">
                  <c:v>2337443.769999986</c:v>
                </c:pt>
                <c:pt idx="7272">
                  <c:v>2337684.4699999862</c:v>
                </c:pt>
                <c:pt idx="7273">
                  <c:v>2337925.1699999864</c:v>
                </c:pt>
                <c:pt idx="7274">
                  <c:v>2338380.1199999866</c:v>
                </c:pt>
                <c:pt idx="7275">
                  <c:v>2338835.0699999868</c:v>
                </c:pt>
                <c:pt idx="7276">
                  <c:v>2339318.1199999866</c:v>
                </c:pt>
                <c:pt idx="7277">
                  <c:v>2339478.5899999868</c:v>
                </c:pt>
                <c:pt idx="7278">
                  <c:v>2340001.6099999868</c:v>
                </c:pt>
                <c:pt idx="7279">
                  <c:v>2340231.6099999868</c:v>
                </c:pt>
                <c:pt idx="7280">
                  <c:v>2340531.6099999868</c:v>
                </c:pt>
                <c:pt idx="7281">
                  <c:v>2340851.6099999868</c:v>
                </c:pt>
                <c:pt idx="7282">
                  <c:v>2341044.6099999868</c:v>
                </c:pt>
                <c:pt idx="7283">
                  <c:v>2341237.6099999868</c:v>
                </c:pt>
                <c:pt idx="7284">
                  <c:v>2341637.6099999868</c:v>
                </c:pt>
                <c:pt idx="7285">
                  <c:v>2342216.6099999868</c:v>
                </c:pt>
                <c:pt idx="7286">
                  <c:v>2342505.6099999868</c:v>
                </c:pt>
                <c:pt idx="7287">
                  <c:v>2342799.6099999868</c:v>
                </c:pt>
                <c:pt idx="7288">
                  <c:v>2342970.769999987</c:v>
                </c:pt>
                <c:pt idx="7289">
                  <c:v>2343249.9299999871</c:v>
                </c:pt>
                <c:pt idx="7290">
                  <c:v>2343249.9399999869</c:v>
                </c:pt>
                <c:pt idx="7291">
                  <c:v>2343413.4199999869</c:v>
                </c:pt>
                <c:pt idx="7292">
                  <c:v>2343704.4199999869</c:v>
                </c:pt>
                <c:pt idx="7293">
                  <c:v>2344234.4199999869</c:v>
                </c:pt>
                <c:pt idx="7294">
                  <c:v>2344488.4899999867</c:v>
                </c:pt>
                <c:pt idx="7295">
                  <c:v>2344769.2799999868</c:v>
                </c:pt>
                <c:pt idx="7296">
                  <c:v>2345288.0499999868</c:v>
                </c:pt>
                <c:pt idx="7297">
                  <c:v>2345449.0499999868</c:v>
                </c:pt>
                <c:pt idx="7298">
                  <c:v>2345609.519999987</c:v>
                </c:pt>
                <c:pt idx="7299">
                  <c:v>2345769.9899999872</c:v>
                </c:pt>
                <c:pt idx="7300">
                  <c:v>2346088.9899999872</c:v>
                </c:pt>
                <c:pt idx="7301">
                  <c:v>2346408.9899999872</c:v>
                </c:pt>
                <c:pt idx="7302">
                  <c:v>2346591.8699999871</c:v>
                </c:pt>
                <c:pt idx="7303">
                  <c:v>2346880.6599999871</c:v>
                </c:pt>
                <c:pt idx="7304">
                  <c:v>2347290.6099999873</c:v>
                </c:pt>
                <c:pt idx="7305">
                  <c:v>2347540.4699999872</c:v>
                </c:pt>
                <c:pt idx="7306">
                  <c:v>2347759.6999999871</c:v>
                </c:pt>
                <c:pt idx="7307">
                  <c:v>2347941.5099999872</c:v>
                </c:pt>
                <c:pt idx="7308">
                  <c:v>2348123.3199999873</c:v>
                </c:pt>
                <c:pt idx="7309">
                  <c:v>2348339.8899999871</c:v>
                </c:pt>
                <c:pt idx="7310">
                  <c:v>2348624.8899999871</c:v>
                </c:pt>
                <c:pt idx="7311">
                  <c:v>2349005.7099999869</c:v>
                </c:pt>
                <c:pt idx="7312">
                  <c:v>2349269.7099999869</c:v>
                </c:pt>
                <c:pt idx="7313">
                  <c:v>2349644.1299999868</c:v>
                </c:pt>
                <c:pt idx="7314">
                  <c:v>2349892.1899999869</c:v>
                </c:pt>
                <c:pt idx="7315">
                  <c:v>2350052.6599999871</c:v>
                </c:pt>
                <c:pt idx="7316">
                  <c:v>2350282.6599999871</c:v>
                </c:pt>
                <c:pt idx="7317">
                  <c:v>2350415.1899999869</c:v>
                </c:pt>
                <c:pt idx="7318">
                  <c:v>2350642.519999987</c:v>
                </c:pt>
                <c:pt idx="7319">
                  <c:v>2350820.9599999869</c:v>
                </c:pt>
                <c:pt idx="7320">
                  <c:v>2350981.4299999871</c:v>
                </c:pt>
                <c:pt idx="7321">
                  <c:v>2351436.4299999871</c:v>
                </c:pt>
                <c:pt idx="7322">
                  <c:v>2351738.6499999873</c:v>
                </c:pt>
                <c:pt idx="7323">
                  <c:v>2352128.6499999873</c:v>
                </c:pt>
                <c:pt idx="7324">
                  <c:v>2352362.4999999874</c:v>
                </c:pt>
                <c:pt idx="7325">
                  <c:v>2352662.4999999874</c:v>
                </c:pt>
                <c:pt idx="7326">
                  <c:v>2352962.4399999874</c:v>
                </c:pt>
                <c:pt idx="7327">
                  <c:v>2353167.5899999873</c:v>
                </c:pt>
                <c:pt idx="7328">
                  <c:v>2353562.3399999873</c:v>
                </c:pt>
                <c:pt idx="7329">
                  <c:v>2353945.9199999874</c:v>
                </c:pt>
                <c:pt idx="7330">
                  <c:v>2354165.9199999874</c:v>
                </c:pt>
                <c:pt idx="7331">
                  <c:v>2354856.1499999873</c:v>
                </c:pt>
                <c:pt idx="7332">
                  <c:v>2355086.1499999873</c:v>
                </c:pt>
                <c:pt idx="7333">
                  <c:v>2355515.0999999875</c:v>
                </c:pt>
                <c:pt idx="7334">
                  <c:v>2355515.0999999875</c:v>
                </c:pt>
                <c:pt idx="7335">
                  <c:v>2355815.0999999875</c:v>
                </c:pt>
                <c:pt idx="7336">
                  <c:v>2356115.0999999875</c:v>
                </c:pt>
                <c:pt idx="7337">
                  <c:v>2356491.4499999876</c:v>
                </c:pt>
                <c:pt idx="7338">
                  <c:v>2356811.4499999876</c:v>
                </c:pt>
                <c:pt idx="7339">
                  <c:v>2357195.4499999876</c:v>
                </c:pt>
                <c:pt idx="7340">
                  <c:v>2357329.7399999877</c:v>
                </c:pt>
                <c:pt idx="7341">
                  <c:v>2357538.7399999877</c:v>
                </c:pt>
                <c:pt idx="7342">
                  <c:v>2357768.7399999877</c:v>
                </c:pt>
                <c:pt idx="7343">
                  <c:v>2357929.2099999879</c:v>
                </c:pt>
                <c:pt idx="7344">
                  <c:v>2358089.7399999877</c:v>
                </c:pt>
                <c:pt idx="7345">
                  <c:v>2358281.7399999877</c:v>
                </c:pt>
                <c:pt idx="7346">
                  <c:v>2358281.7399999877</c:v>
                </c:pt>
                <c:pt idx="7347">
                  <c:v>2358281.7399999877</c:v>
                </c:pt>
                <c:pt idx="7348">
                  <c:v>2358281.7399999877</c:v>
                </c:pt>
                <c:pt idx="7349">
                  <c:v>2358461.7399999877</c:v>
                </c:pt>
                <c:pt idx="7350">
                  <c:v>2358679.1399999876</c:v>
                </c:pt>
                <c:pt idx="7351">
                  <c:v>2358979.1399999876</c:v>
                </c:pt>
                <c:pt idx="7352">
                  <c:v>2359162.1399999876</c:v>
                </c:pt>
                <c:pt idx="7353">
                  <c:v>2359459.5799999875</c:v>
                </c:pt>
                <c:pt idx="7354">
                  <c:v>2359814.9299999876</c:v>
                </c:pt>
                <c:pt idx="7355">
                  <c:v>2359994.9299999876</c:v>
                </c:pt>
                <c:pt idx="7356">
                  <c:v>2360166.0899999877</c:v>
                </c:pt>
                <c:pt idx="7357">
                  <c:v>2360354.6099999878</c:v>
                </c:pt>
                <c:pt idx="7358">
                  <c:v>2360654.6099999878</c:v>
                </c:pt>
                <c:pt idx="7359">
                  <c:v>2360654.6099999878</c:v>
                </c:pt>
                <c:pt idx="7360">
                  <c:v>2361002.4799999879</c:v>
                </c:pt>
                <c:pt idx="7361">
                  <c:v>2361323.4199999878</c:v>
                </c:pt>
                <c:pt idx="7362">
                  <c:v>2361632.4199999878</c:v>
                </c:pt>
                <c:pt idx="7363">
                  <c:v>2361792.889999988</c:v>
                </c:pt>
                <c:pt idx="7364">
                  <c:v>2361972.889999988</c:v>
                </c:pt>
                <c:pt idx="7365">
                  <c:v>2362202.889999988</c:v>
                </c:pt>
                <c:pt idx="7366">
                  <c:v>2362721.409999988</c:v>
                </c:pt>
                <c:pt idx="7367">
                  <c:v>2362721.409999988</c:v>
                </c:pt>
                <c:pt idx="7368">
                  <c:v>2362876.1699999878</c:v>
                </c:pt>
                <c:pt idx="7369">
                  <c:v>2363196.1699999878</c:v>
                </c:pt>
                <c:pt idx="7370">
                  <c:v>2363566.1699999878</c:v>
                </c:pt>
                <c:pt idx="7371">
                  <c:v>2363886.1699999878</c:v>
                </c:pt>
                <c:pt idx="7372">
                  <c:v>2364407.3199999877</c:v>
                </c:pt>
                <c:pt idx="7373">
                  <c:v>2364986.0199999879</c:v>
                </c:pt>
                <c:pt idx="7374">
                  <c:v>2365585.9899999881</c:v>
                </c:pt>
                <c:pt idx="7375">
                  <c:v>2365874.9899999881</c:v>
                </c:pt>
                <c:pt idx="7376">
                  <c:v>2366189.2899999879</c:v>
                </c:pt>
                <c:pt idx="7377">
                  <c:v>2366360.4499999881</c:v>
                </c:pt>
                <c:pt idx="7378">
                  <c:v>2366639.6099999882</c:v>
                </c:pt>
                <c:pt idx="7379">
                  <c:v>2366915.0799999884</c:v>
                </c:pt>
                <c:pt idx="7380">
                  <c:v>2366915.0899999882</c:v>
                </c:pt>
                <c:pt idx="7381">
                  <c:v>2367407.0899999882</c:v>
                </c:pt>
                <c:pt idx="7382">
                  <c:v>2367647.7899999884</c:v>
                </c:pt>
                <c:pt idx="7383">
                  <c:v>2367888.4899999886</c:v>
                </c:pt>
                <c:pt idx="7384">
                  <c:v>2368052.4899999886</c:v>
                </c:pt>
                <c:pt idx="7385">
                  <c:v>2368306.5599999884</c:v>
                </c:pt>
                <c:pt idx="7386">
                  <c:v>2368467.0299999886</c:v>
                </c:pt>
                <c:pt idx="7387">
                  <c:v>2368787.0299999886</c:v>
                </c:pt>
                <c:pt idx="7388">
                  <c:v>2368947.0299999886</c:v>
                </c:pt>
                <c:pt idx="7389">
                  <c:v>2369402.0299999886</c:v>
                </c:pt>
                <c:pt idx="7390">
                  <c:v>2369702.0299999886</c:v>
                </c:pt>
                <c:pt idx="7391">
                  <c:v>2370196.9399999888</c:v>
                </c:pt>
                <c:pt idx="7392">
                  <c:v>2370416.1699999887</c:v>
                </c:pt>
                <c:pt idx="7393">
                  <c:v>2370597.9799999888</c:v>
                </c:pt>
                <c:pt idx="7394">
                  <c:v>2370882.9799999888</c:v>
                </c:pt>
                <c:pt idx="7395">
                  <c:v>2371124.1299999887</c:v>
                </c:pt>
                <c:pt idx="7396">
                  <c:v>2371418.1299999887</c:v>
                </c:pt>
                <c:pt idx="7397">
                  <c:v>2371698.8899999885</c:v>
                </c:pt>
                <c:pt idx="7398">
                  <c:v>2372018.8899999885</c:v>
                </c:pt>
                <c:pt idx="7399">
                  <c:v>2372266.9499999885</c:v>
                </c:pt>
                <c:pt idx="7400">
                  <c:v>2372427.4199999887</c:v>
                </c:pt>
                <c:pt idx="7401">
                  <c:v>2372654.7499999888</c:v>
                </c:pt>
                <c:pt idx="7402">
                  <c:v>2372815.219999989</c:v>
                </c:pt>
                <c:pt idx="7403">
                  <c:v>2372975.6899999892</c:v>
                </c:pt>
                <c:pt idx="7404">
                  <c:v>2373205.6899999892</c:v>
                </c:pt>
                <c:pt idx="7405">
                  <c:v>2373205.6899999892</c:v>
                </c:pt>
                <c:pt idx="7406">
                  <c:v>2373525.6899999892</c:v>
                </c:pt>
                <c:pt idx="7407">
                  <c:v>2373827.9099999894</c:v>
                </c:pt>
                <c:pt idx="7408">
                  <c:v>2374061.9099999894</c:v>
                </c:pt>
                <c:pt idx="7409">
                  <c:v>2374471.8599999896</c:v>
                </c:pt>
                <c:pt idx="7410">
                  <c:v>2374721.7199999895</c:v>
                </c:pt>
                <c:pt idx="7411">
                  <c:v>2375251.7199999895</c:v>
                </c:pt>
                <c:pt idx="7412">
                  <c:v>2375600.1699999897</c:v>
                </c:pt>
                <c:pt idx="7413">
                  <c:v>2375850.1699999897</c:v>
                </c:pt>
                <c:pt idx="7414">
                  <c:v>2376066.4299999895</c:v>
                </c:pt>
                <c:pt idx="7415">
                  <c:v>2376440.8499999894</c:v>
                </c:pt>
                <c:pt idx="7416">
                  <c:v>2376789.2999999896</c:v>
                </c:pt>
                <c:pt idx="7417">
                  <c:v>2377039.2999999896</c:v>
                </c:pt>
                <c:pt idx="7418">
                  <c:v>2377173.5899999896</c:v>
                </c:pt>
                <c:pt idx="7419">
                  <c:v>2377559.5899999896</c:v>
                </c:pt>
                <c:pt idx="7420">
                  <c:v>2377789.5899999896</c:v>
                </c:pt>
                <c:pt idx="7421">
                  <c:v>2378146.4499999895</c:v>
                </c:pt>
                <c:pt idx="7422">
                  <c:v>2378338.4499999895</c:v>
                </c:pt>
                <c:pt idx="7423">
                  <c:v>2378555.8499999894</c:v>
                </c:pt>
                <c:pt idx="7424">
                  <c:v>2378945.8499999894</c:v>
                </c:pt>
                <c:pt idx="7425">
                  <c:v>2379236.8499999894</c:v>
                </c:pt>
                <c:pt idx="7426">
                  <c:v>2379525.6399999894</c:v>
                </c:pt>
                <c:pt idx="7427">
                  <c:v>2379901.9899999895</c:v>
                </c:pt>
                <c:pt idx="7428">
                  <c:v>2380083.7999999896</c:v>
                </c:pt>
                <c:pt idx="7429">
                  <c:v>2380475.0399999898</c:v>
                </c:pt>
                <c:pt idx="7430">
                  <c:v>2380866.27999999</c:v>
                </c:pt>
                <c:pt idx="7431">
                  <c:v>2381250.27999999</c:v>
                </c:pt>
                <c:pt idx="7432">
                  <c:v>2381458.8099999898</c:v>
                </c:pt>
                <c:pt idx="7433">
                  <c:v>2381667.3399999896</c:v>
                </c:pt>
                <c:pt idx="7434">
                  <c:v>2381827.8099999898</c:v>
                </c:pt>
                <c:pt idx="7435">
                  <c:v>2381988.27999999</c:v>
                </c:pt>
                <c:pt idx="7436">
                  <c:v>2382218.27999999</c:v>
                </c:pt>
                <c:pt idx="7437">
                  <c:v>2382218.27999999</c:v>
                </c:pt>
                <c:pt idx="7438">
                  <c:v>2382518.27999999</c:v>
                </c:pt>
                <c:pt idx="7439">
                  <c:v>2382837.27999999</c:v>
                </c:pt>
                <c:pt idx="7440">
                  <c:v>2383137.21999999</c:v>
                </c:pt>
                <c:pt idx="7441">
                  <c:v>2383342.3699999899</c:v>
                </c:pt>
                <c:pt idx="7442">
                  <c:v>2383417.7299999897</c:v>
                </c:pt>
                <c:pt idx="7443">
                  <c:v>2383812.7299999897</c:v>
                </c:pt>
                <c:pt idx="7444">
                  <c:v>2384029.2999999896</c:v>
                </c:pt>
                <c:pt idx="7445">
                  <c:v>2384413.2999999896</c:v>
                </c:pt>
                <c:pt idx="7446">
                  <c:v>2384896.3499999894</c:v>
                </c:pt>
                <c:pt idx="7447">
                  <c:v>2385104.8799999892</c:v>
                </c:pt>
                <c:pt idx="7448">
                  <c:v>2385293.3999999892</c:v>
                </c:pt>
                <c:pt idx="7449">
                  <c:v>2386292.3999999892</c:v>
                </c:pt>
                <c:pt idx="7450">
                  <c:v>2386452.8699999894</c:v>
                </c:pt>
                <c:pt idx="7451">
                  <c:v>2386772.8699999894</c:v>
                </c:pt>
                <c:pt idx="7452">
                  <c:v>2386965.8699999894</c:v>
                </c:pt>
                <c:pt idx="7453">
                  <c:v>2387246.6599999894</c:v>
                </c:pt>
                <c:pt idx="7454">
                  <c:v>2387495.6899999892</c:v>
                </c:pt>
                <c:pt idx="7455">
                  <c:v>2388014.4599999893</c:v>
                </c:pt>
                <c:pt idx="7456">
                  <c:v>2388244.4599999893</c:v>
                </c:pt>
                <c:pt idx="7457">
                  <c:v>2388934.6899999892</c:v>
                </c:pt>
                <c:pt idx="7458">
                  <c:v>2389105.8499999894</c:v>
                </c:pt>
                <c:pt idx="7459">
                  <c:v>2389266.3199999896</c:v>
                </c:pt>
                <c:pt idx="7460">
                  <c:v>2389446.3199999896</c:v>
                </c:pt>
                <c:pt idx="7461">
                  <c:v>2389801.6699999897</c:v>
                </c:pt>
                <c:pt idx="7462">
                  <c:v>2390351.5699999896</c:v>
                </c:pt>
                <c:pt idx="7463">
                  <c:v>2390640.5699999896</c:v>
                </c:pt>
                <c:pt idx="7464">
                  <c:v>2391014.9899999895</c:v>
                </c:pt>
                <c:pt idx="7465">
                  <c:v>2391329.2899999893</c:v>
                </c:pt>
                <c:pt idx="7466">
                  <c:v>2391509.2899999893</c:v>
                </c:pt>
                <c:pt idx="7467">
                  <c:v>2391680.4499999895</c:v>
                </c:pt>
                <c:pt idx="7468">
                  <c:v>2391680.4599999893</c:v>
                </c:pt>
                <c:pt idx="7469">
                  <c:v>2391840.9299999895</c:v>
                </c:pt>
                <c:pt idx="7470">
                  <c:v>2392001.3999999897</c:v>
                </c:pt>
                <c:pt idx="7471">
                  <c:v>2392456.3999999897</c:v>
                </c:pt>
                <c:pt idx="7472">
                  <c:v>2392639.2799999896</c:v>
                </c:pt>
                <c:pt idx="7473">
                  <c:v>2392936.7199999895</c:v>
                </c:pt>
                <c:pt idx="7474">
                  <c:v>2393190.7899999893</c:v>
                </c:pt>
                <c:pt idx="7475">
                  <c:v>2393790.7599999895</c:v>
                </c:pt>
                <c:pt idx="7476">
                  <c:v>2394099.7599999895</c:v>
                </c:pt>
                <c:pt idx="7477">
                  <c:v>2394260.2299999897</c:v>
                </c:pt>
                <c:pt idx="7478">
                  <c:v>2394420.6999999899</c:v>
                </c:pt>
                <c:pt idx="7479">
                  <c:v>2394581.6999999899</c:v>
                </c:pt>
                <c:pt idx="7480">
                  <c:v>2394742.1699999901</c:v>
                </c:pt>
                <c:pt idx="7481">
                  <c:v>2394990.2299999902</c:v>
                </c:pt>
                <c:pt idx="7482">
                  <c:v>2395170.2299999902</c:v>
                </c:pt>
                <c:pt idx="7483">
                  <c:v>2395397.6299999901</c:v>
                </c:pt>
                <c:pt idx="7484">
                  <c:v>2395625.02999999</c:v>
                </c:pt>
                <c:pt idx="7485">
                  <c:v>2395757.5599999898</c:v>
                </c:pt>
                <c:pt idx="7486">
                  <c:v>2396036.71999999</c:v>
                </c:pt>
                <c:pt idx="7487">
                  <c:v>2396277.4199999901</c:v>
                </c:pt>
                <c:pt idx="7488">
                  <c:v>2396518.1199999903</c:v>
                </c:pt>
                <c:pt idx="7489">
                  <c:v>2396838.1199999903</c:v>
                </c:pt>
                <c:pt idx="7490">
                  <c:v>2397057.3499999903</c:v>
                </c:pt>
                <c:pt idx="7491">
                  <c:v>2397636.0499999905</c:v>
                </c:pt>
                <c:pt idx="7492">
                  <c:v>2397992.0499999905</c:v>
                </c:pt>
                <c:pt idx="7493">
                  <c:v>2398208.6199999903</c:v>
                </c:pt>
                <c:pt idx="7494">
                  <c:v>2398589.4399999902</c:v>
                </c:pt>
                <c:pt idx="7495">
                  <c:v>2398830.5899999901</c:v>
                </c:pt>
                <c:pt idx="7496">
                  <c:v>2399124.5899999901</c:v>
                </c:pt>
                <c:pt idx="7497">
                  <c:v>2399405.3499999898</c:v>
                </c:pt>
                <c:pt idx="7498">
                  <c:v>2399632.6799999899</c:v>
                </c:pt>
                <c:pt idx="7499">
                  <c:v>2399793.1499999901</c:v>
                </c:pt>
                <c:pt idx="7500">
                  <c:v>2400222.0999999903</c:v>
                </c:pt>
                <c:pt idx="7501">
                  <c:v>2400377.0999999903</c:v>
                </c:pt>
                <c:pt idx="7502">
                  <c:v>2400697.0999999903</c:v>
                </c:pt>
                <c:pt idx="7503">
                  <c:v>2400999.3199999905</c:v>
                </c:pt>
                <c:pt idx="7504">
                  <c:v>2401494.3199999905</c:v>
                </c:pt>
                <c:pt idx="7505">
                  <c:v>2401785.3199999905</c:v>
                </c:pt>
                <c:pt idx="7506">
                  <c:v>2402154.4899999904</c:v>
                </c:pt>
                <c:pt idx="7507">
                  <c:v>2402564.4399999906</c:v>
                </c:pt>
                <c:pt idx="7508">
                  <c:v>2402955.6799999909</c:v>
                </c:pt>
                <c:pt idx="7509">
                  <c:v>2403275.6799999909</c:v>
                </c:pt>
                <c:pt idx="7510">
                  <c:v>2403595.6799999909</c:v>
                </c:pt>
                <c:pt idx="7511">
                  <c:v>2404114.1999999909</c:v>
                </c:pt>
                <c:pt idx="7512">
                  <c:v>2404434.1999999909</c:v>
                </c:pt>
                <c:pt idx="7513">
                  <c:v>2404651.5999999908</c:v>
                </c:pt>
                <c:pt idx="7514">
                  <c:v>2405041.5999999908</c:v>
                </c:pt>
                <c:pt idx="7515">
                  <c:v>2405205.5999999908</c:v>
                </c:pt>
                <c:pt idx="7516">
                  <c:v>2405439.4499999909</c:v>
                </c:pt>
                <c:pt idx="7517">
                  <c:v>2405622.4499999909</c:v>
                </c:pt>
                <c:pt idx="7518">
                  <c:v>2406152.4499999909</c:v>
                </c:pt>
                <c:pt idx="7519">
                  <c:v>2406528.799999991</c:v>
                </c:pt>
                <c:pt idx="7520">
                  <c:v>2406710.609999991</c:v>
                </c:pt>
                <c:pt idx="7521">
                  <c:v>2406926.8699999908</c:v>
                </c:pt>
                <c:pt idx="7522">
                  <c:v>2407318.109999991</c:v>
                </c:pt>
                <c:pt idx="7523">
                  <c:v>2407452.3999999911</c:v>
                </c:pt>
                <c:pt idx="7524">
                  <c:v>2407612.8699999913</c:v>
                </c:pt>
                <c:pt idx="7525">
                  <c:v>2407940.9699999914</c:v>
                </c:pt>
                <c:pt idx="7526">
                  <c:v>2408225.9699999914</c:v>
                </c:pt>
                <c:pt idx="7527">
                  <c:v>2408617.2099999916</c:v>
                </c:pt>
                <c:pt idx="7528">
                  <c:v>2408777.2099999916</c:v>
                </c:pt>
                <c:pt idx="7529">
                  <c:v>2409097.2099999916</c:v>
                </c:pt>
                <c:pt idx="7530">
                  <c:v>2409285.7299999916</c:v>
                </c:pt>
                <c:pt idx="7531">
                  <c:v>2409491.7299999916</c:v>
                </c:pt>
                <c:pt idx="7532">
                  <c:v>2409791.7299999916</c:v>
                </c:pt>
                <c:pt idx="7533">
                  <c:v>2409952.1999999918</c:v>
                </c:pt>
                <c:pt idx="7534">
                  <c:v>2410157.3499999917</c:v>
                </c:pt>
                <c:pt idx="7535">
                  <c:v>2410552.3499999917</c:v>
                </c:pt>
                <c:pt idx="7536">
                  <c:v>2410760.8799999915</c:v>
                </c:pt>
                <c:pt idx="7537">
                  <c:v>2410921.3499999917</c:v>
                </c:pt>
                <c:pt idx="7538">
                  <c:v>2411151.3499999917</c:v>
                </c:pt>
                <c:pt idx="7539">
                  <c:v>2411537.3499999917</c:v>
                </c:pt>
                <c:pt idx="7540">
                  <c:v>2411537.3499999917</c:v>
                </c:pt>
                <c:pt idx="7541">
                  <c:v>2412029.3499999917</c:v>
                </c:pt>
                <c:pt idx="7542">
                  <c:v>2412029.3599999915</c:v>
                </c:pt>
                <c:pt idx="7543">
                  <c:v>2412484.3099999917</c:v>
                </c:pt>
                <c:pt idx="7544">
                  <c:v>2412700.5699999915</c:v>
                </c:pt>
                <c:pt idx="7545">
                  <c:v>2412989.5699999915</c:v>
                </c:pt>
                <c:pt idx="7546">
                  <c:v>2413150.0399999917</c:v>
                </c:pt>
                <c:pt idx="7547">
                  <c:v>2413399.0699999915</c:v>
                </c:pt>
                <c:pt idx="7548">
                  <c:v>2413649.0699999915</c:v>
                </c:pt>
                <c:pt idx="7549">
                  <c:v>2414339.2999999914</c:v>
                </c:pt>
                <c:pt idx="7550">
                  <c:v>2414510.4599999916</c:v>
                </c:pt>
                <c:pt idx="7551">
                  <c:v>2414740.4599999916</c:v>
                </c:pt>
                <c:pt idx="7552">
                  <c:v>2414900.9299999918</c:v>
                </c:pt>
                <c:pt idx="7553">
                  <c:v>2415355.9299999918</c:v>
                </c:pt>
                <c:pt idx="7554">
                  <c:v>2415519.4099999918</c:v>
                </c:pt>
                <c:pt idx="7555">
                  <c:v>2415769.2699999916</c:v>
                </c:pt>
                <c:pt idx="7556">
                  <c:v>2415951.0799999917</c:v>
                </c:pt>
                <c:pt idx="7557">
                  <c:v>2416481.0799999917</c:v>
                </c:pt>
                <c:pt idx="7558">
                  <c:v>2416735.1499999915</c:v>
                </c:pt>
                <c:pt idx="7559">
                  <c:v>2417016.1499999915</c:v>
                </c:pt>
                <c:pt idx="7560">
                  <c:v>2417336.1499999915</c:v>
                </c:pt>
                <c:pt idx="7561">
                  <c:v>2417496.6199999917</c:v>
                </c:pt>
                <c:pt idx="7562">
                  <c:v>2417496.6199999917</c:v>
                </c:pt>
                <c:pt idx="7563">
                  <c:v>2417816.6199999917</c:v>
                </c:pt>
                <c:pt idx="7564">
                  <c:v>2418311.5299999919</c:v>
                </c:pt>
                <c:pt idx="7565">
                  <c:v>2418530.7599999919</c:v>
                </c:pt>
                <c:pt idx="7566">
                  <c:v>2419130.7299999921</c:v>
                </c:pt>
                <c:pt idx="7567">
                  <c:v>2419486.0799999922</c:v>
                </c:pt>
                <c:pt idx="7568">
                  <c:v>2419702.649999992</c:v>
                </c:pt>
                <c:pt idx="7569">
                  <c:v>2419966.649999992</c:v>
                </c:pt>
                <c:pt idx="7570">
                  <c:v>2420485.419999992</c:v>
                </c:pt>
                <c:pt idx="7571">
                  <c:v>2420859.8399999919</c:v>
                </c:pt>
                <c:pt idx="7572">
                  <c:v>2421215.609999992</c:v>
                </c:pt>
                <c:pt idx="7573">
                  <c:v>2421463.669999992</c:v>
                </c:pt>
                <c:pt idx="7574">
                  <c:v>2421777.9699999918</c:v>
                </c:pt>
                <c:pt idx="7575">
                  <c:v>2422005.2999999919</c:v>
                </c:pt>
                <c:pt idx="7576">
                  <c:v>2422185.2999999919</c:v>
                </c:pt>
                <c:pt idx="7577">
                  <c:v>2422185.2999999919</c:v>
                </c:pt>
                <c:pt idx="7578">
                  <c:v>2422377.2999999919</c:v>
                </c:pt>
                <c:pt idx="7579">
                  <c:v>2422617.9999999921</c:v>
                </c:pt>
                <c:pt idx="7580">
                  <c:v>2422858.6999999923</c:v>
                </c:pt>
                <c:pt idx="7581">
                  <c:v>2423092.6999999923</c:v>
                </c:pt>
                <c:pt idx="7582">
                  <c:v>2423322.6999999923</c:v>
                </c:pt>
                <c:pt idx="7583">
                  <c:v>2423504.5099999923</c:v>
                </c:pt>
                <c:pt idx="7584">
                  <c:v>2423813.5099999923</c:v>
                </c:pt>
                <c:pt idx="7585">
                  <c:v>2424204.7499999925</c:v>
                </c:pt>
                <c:pt idx="7586">
                  <c:v>2424365.2199999928</c:v>
                </c:pt>
                <c:pt idx="7587">
                  <c:v>2424685.2199999928</c:v>
                </c:pt>
                <c:pt idx="7588">
                  <c:v>2424856.3799999929</c:v>
                </c:pt>
                <c:pt idx="7589">
                  <c:v>2425131.8499999931</c:v>
                </c:pt>
                <c:pt idx="7590">
                  <c:v>2425560.7999999933</c:v>
                </c:pt>
                <c:pt idx="7591">
                  <c:v>2425879.7999999933</c:v>
                </c:pt>
                <c:pt idx="7592">
                  <c:v>2426097.1999999932</c:v>
                </c:pt>
                <c:pt idx="7593">
                  <c:v>2426399.4199999934</c:v>
                </c:pt>
                <c:pt idx="7594">
                  <c:v>2426690.4199999934</c:v>
                </c:pt>
                <c:pt idx="7595">
                  <c:v>2427100.3699999936</c:v>
                </c:pt>
                <c:pt idx="7596">
                  <c:v>2427679.3699999936</c:v>
                </c:pt>
                <c:pt idx="7597">
                  <c:v>2428055.7199999937</c:v>
                </c:pt>
                <c:pt idx="7598">
                  <c:v>2428446.9599999939</c:v>
                </c:pt>
                <c:pt idx="7599">
                  <c:v>2428581.2499999939</c:v>
                </c:pt>
                <c:pt idx="7600">
                  <c:v>2428787.2499999939</c:v>
                </c:pt>
                <c:pt idx="7601">
                  <c:v>2430036.2499999939</c:v>
                </c:pt>
                <c:pt idx="7602">
                  <c:v>2430356.2499999939</c:v>
                </c:pt>
                <c:pt idx="7603">
                  <c:v>2430516.7199999942</c:v>
                </c:pt>
                <c:pt idx="7604">
                  <c:v>2430836.7199999942</c:v>
                </c:pt>
                <c:pt idx="7605">
                  <c:v>2430997.1899999944</c:v>
                </c:pt>
                <c:pt idx="7606">
                  <c:v>2431387.1899999944</c:v>
                </c:pt>
                <c:pt idx="7607">
                  <c:v>2431756.3599999943</c:v>
                </c:pt>
                <c:pt idx="7608">
                  <c:v>2431949.3599999943</c:v>
                </c:pt>
                <c:pt idx="7609">
                  <c:v>2432246.7999999942</c:v>
                </c:pt>
                <c:pt idx="7610">
                  <c:v>2432630.7999999942</c:v>
                </c:pt>
                <c:pt idx="7611">
                  <c:v>2433114.1999999941</c:v>
                </c:pt>
                <c:pt idx="7612">
                  <c:v>2433322.7299999939</c:v>
                </c:pt>
                <c:pt idx="7613">
                  <c:v>2433531.2599999937</c:v>
                </c:pt>
                <c:pt idx="7614">
                  <c:v>2433879.7099999939</c:v>
                </c:pt>
                <c:pt idx="7615">
                  <c:v>2434270.9499999941</c:v>
                </c:pt>
                <c:pt idx="7616">
                  <c:v>2434487.2099999939</c:v>
                </c:pt>
                <c:pt idx="7617">
                  <c:v>2434667.2099999939</c:v>
                </c:pt>
                <c:pt idx="7618">
                  <c:v>2435015.6599999941</c:v>
                </c:pt>
                <c:pt idx="7619">
                  <c:v>2435204.1799999941</c:v>
                </c:pt>
                <c:pt idx="7620">
                  <c:v>2435364.6499999943</c:v>
                </c:pt>
                <c:pt idx="7621">
                  <c:v>2435684.6499999943</c:v>
                </c:pt>
                <c:pt idx="7622">
                  <c:v>2435934.6499999943</c:v>
                </c:pt>
                <c:pt idx="7623">
                  <c:v>2436184.6499999943</c:v>
                </c:pt>
                <c:pt idx="7624">
                  <c:v>2436469.6499999943</c:v>
                </c:pt>
                <c:pt idx="7625">
                  <c:v>2436630.1199999945</c:v>
                </c:pt>
                <c:pt idx="7626">
                  <c:v>2436810.1199999945</c:v>
                </c:pt>
                <c:pt idx="7627">
                  <c:v>2437037.5199999944</c:v>
                </c:pt>
                <c:pt idx="7628">
                  <c:v>2437197.9899999946</c:v>
                </c:pt>
                <c:pt idx="7629">
                  <c:v>2437425.3899999945</c:v>
                </c:pt>
                <c:pt idx="7630">
                  <c:v>2437655.3899999945</c:v>
                </c:pt>
                <c:pt idx="7631">
                  <c:v>2438012.2499999944</c:v>
                </c:pt>
                <c:pt idx="7632">
                  <c:v>2438530.7699999944</c:v>
                </c:pt>
                <c:pt idx="7633">
                  <c:v>2438878.6399999945</c:v>
                </c:pt>
                <c:pt idx="7634">
                  <c:v>2438878.6499999943</c:v>
                </c:pt>
                <c:pt idx="7635">
                  <c:v>2439167.4399999944</c:v>
                </c:pt>
                <c:pt idx="7636">
                  <c:v>2439384.8399999943</c:v>
                </c:pt>
                <c:pt idx="7637">
                  <c:v>2439589.9899999942</c:v>
                </c:pt>
                <c:pt idx="7638">
                  <c:v>2439984.7399999942</c:v>
                </c:pt>
                <c:pt idx="7639">
                  <c:v>2440193.7399999942</c:v>
                </c:pt>
                <c:pt idx="7640">
                  <c:v>2440354.2099999944</c:v>
                </c:pt>
                <c:pt idx="7641">
                  <c:v>2441044.4399999944</c:v>
                </c:pt>
                <c:pt idx="7642">
                  <c:v>2441274.4399999944</c:v>
                </c:pt>
                <c:pt idx="7643">
                  <c:v>2441434.9099999946</c:v>
                </c:pt>
                <c:pt idx="7644">
                  <c:v>2441614.9099999946</c:v>
                </c:pt>
                <c:pt idx="7645">
                  <c:v>2441797.7899999944</c:v>
                </c:pt>
                <c:pt idx="7646">
                  <c:v>2441961.7899999944</c:v>
                </c:pt>
                <c:pt idx="7647">
                  <c:v>2442202.9399999944</c:v>
                </c:pt>
                <c:pt idx="7648">
                  <c:v>2442451.9699999942</c:v>
                </c:pt>
                <c:pt idx="7649">
                  <c:v>2443180.1199999941</c:v>
                </c:pt>
                <c:pt idx="7650">
                  <c:v>2443474.1199999941</c:v>
                </c:pt>
                <c:pt idx="7651">
                  <c:v>2443754.8799999938</c:v>
                </c:pt>
                <c:pt idx="7652">
                  <c:v>2443888.8799999938</c:v>
                </c:pt>
                <c:pt idx="7653">
                  <c:v>2444060.039999994</c:v>
                </c:pt>
                <c:pt idx="7654">
                  <c:v>2444220.5099999942</c:v>
                </c:pt>
                <c:pt idx="7655">
                  <c:v>2444375.5099999942</c:v>
                </c:pt>
                <c:pt idx="7656">
                  <c:v>2444875.5099999942</c:v>
                </c:pt>
                <c:pt idx="7657">
                  <c:v>2445330.4599999944</c:v>
                </c:pt>
                <c:pt idx="7658">
                  <c:v>2445785.4099999946</c:v>
                </c:pt>
                <c:pt idx="7659">
                  <c:v>2446085.4099999946</c:v>
                </c:pt>
                <c:pt idx="7660">
                  <c:v>2446304.6399999945</c:v>
                </c:pt>
                <c:pt idx="7661">
                  <c:v>2447184.5399999944</c:v>
                </c:pt>
                <c:pt idx="7662">
                  <c:v>2447401.1099999943</c:v>
                </c:pt>
                <c:pt idx="7663">
                  <c:v>2447649.1699999943</c:v>
                </c:pt>
                <c:pt idx="7664">
                  <c:v>2448005.1699999943</c:v>
                </c:pt>
                <c:pt idx="7665">
                  <c:v>2448232.4999999944</c:v>
                </c:pt>
                <c:pt idx="7666">
                  <c:v>2448482.4999999944</c:v>
                </c:pt>
                <c:pt idx="7667">
                  <c:v>2448802.4999999944</c:v>
                </c:pt>
                <c:pt idx="7668">
                  <c:v>2449052.4999999944</c:v>
                </c:pt>
                <c:pt idx="7669">
                  <c:v>2449052.4999999944</c:v>
                </c:pt>
                <c:pt idx="7670">
                  <c:v>2449372.4999999944</c:v>
                </c:pt>
                <c:pt idx="7671">
                  <c:v>2449674.7199999946</c:v>
                </c:pt>
                <c:pt idx="7672">
                  <c:v>2449908.7199999946</c:v>
                </c:pt>
                <c:pt idx="7673">
                  <c:v>2450199.7199999946</c:v>
                </c:pt>
                <c:pt idx="7674">
                  <c:v>2450455.5099999947</c:v>
                </c:pt>
                <c:pt idx="7675">
                  <c:v>2450682.8399999947</c:v>
                </c:pt>
                <c:pt idx="7676">
                  <c:v>2450936.9099999946</c:v>
                </c:pt>
                <c:pt idx="7677">
                  <c:v>2451536.8799999948</c:v>
                </c:pt>
                <c:pt idx="7678">
                  <c:v>2451892.2299999949</c:v>
                </c:pt>
                <c:pt idx="7679">
                  <c:v>2452273.0499999947</c:v>
                </c:pt>
                <c:pt idx="7680">
                  <c:v>2452537.0499999947</c:v>
                </c:pt>
                <c:pt idx="7681">
                  <c:v>2452753.3099999945</c:v>
                </c:pt>
                <c:pt idx="7682">
                  <c:v>2452983.3099999945</c:v>
                </c:pt>
                <c:pt idx="7683">
                  <c:v>2453357.7299999944</c:v>
                </c:pt>
                <c:pt idx="7684">
                  <c:v>2453573.9899999942</c:v>
                </c:pt>
                <c:pt idx="7685">
                  <c:v>2453965.2299999944</c:v>
                </c:pt>
                <c:pt idx="7686">
                  <c:v>2454195.2299999944</c:v>
                </c:pt>
                <c:pt idx="7687">
                  <c:v>2454375.2299999944</c:v>
                </c:pt>
                <c:pt idx="7688">
                  <c:v>2454546.3899999945</c:v>
                </c:pt>
                <c:pt idx="7689">
                  <c:v>2454706.8899999945</c:v>
                </c:pt>
                <c:pt idx="7690">
                  <c:v>2454867.3899999945</c:v>
                </c:pt>
                <c:pt idx="7691">
                  <c:v>2455084.7899999944</c:v>
                </c:pt>
                <c:pt idx="7692">
                  <c:v>2455614.7899999944</c:v>
                </c:pt>
                <c:pt idx="7693">
                  <c:v>2455991.1399999945</c:v>
                </c:pt>
                <c:pt idx="7694">
                  <c:v>2456280.1399999945</c:v>
                </c:pt>
                <c:pt idx="7695">
                  <c:v>2456589.1399999945</c:v>
                </c:pt>
                <c:pt idx="7696">
                  <c:v>2456980.3799999948</c:v>
                </c:pt>
                <c:pt idx="7697">
                  <c:v>2457114.6699999948</c:v>
                </c:pt>
                <c:pt idx="7698">
                  <c:v>2457344.6699999948</c:v>
                </c:pt>
                <c:pt idx="7699">
                  <c:v>2457773.619999995</c:v>
                </c:pt>
                <c:pt idx="7700">
                  <c:v>2457965.619999995</c:v>
                </c:pt>
                <c:pt idx="7701">
                  <c:v>2458148.619999995</c:v>
                </c:pt>
                <c:pt idx="7702">
                  <c:v>2458558.5699999952</c:v>
                </c:pt>
                <c:pt idx="7703">
                  <c:v>2458740.3799999952</c:v>
                </c:pt>
                <c:pt idx="7704">
                  <c:v>2458900.8499999954</c:v>
                </c:pt>
                <c:pt idx="7705">
                  <c:v>2459292.0899999957</c:v>
                </c:pt>
                <c:pt idx="7706">
                  <c:v>2459480.6099999957</c:v>
                </c:pt>
                <c:pt idx="7707">
                  <c:v>2459780.6099999957</c:v>
                </c:pt>
                <c:pt idx="7708">
                  <c:v>2459941.1099999957</c:v>
                </c:pt>
                <c:pt idx="7709">
                  <c:v>2460520.1099999957</c:v>
                </c:pt>
                <c:pt idx="7710">
                  <c:v>2460834.4099999955</c:v>
                </c:pt>
                <c:pt idx="7711">
                  <c:v>2461050.6699999953</c:v>
                </c:pt>
                <c:pt idx="7712">
                  <c:v>2461050.679999995</c:v>
                </c:pt>
                <c:pt idx="7713">
                  <c:v>2461419.849999995</c:v>
                </c:pt>
                <c:pt idx="7714">
                  <c:v>2461829.7999999952</c:v>
                </c:pt>
                <c:pt idx="7715">
                  <c:v>2462047.1999999951</c:v>
                </c:pt>
                <c:pt idx="7716">
                  <c:v>2462227.1999999951</c:v>
                </c:pt>
                <c:pt idx="7717">
                  <c:v>2462227.1999999951</c:v>
                </c:pt>
                <c:pt idx="7718">
                  <c:v>2462547.1999999951</c:v>
                </c:pt>
                <c:pt idx="7719">
                  <c:v>2462867.1999999951</c:v>
                </c:pt>
                <c:pt idx="7720">
                  <c:v>2463107.8999999953</c:v>
                </c:pt>
                <c:pt idx="7721">
                  <c:v>2463348.5999999954</c:v>
                </c:pt>
                <c:pt idx="7722">
                  <c:v>2463530.4099999955</c:v>
                </c:pt>
                <c:pt idx="7723">
                  <c:v>2463970.9599999953</c:v>
                </c:pt>
                <c:pt idx="7724">
                  <c:v>2464176.1099999952</c:v>
                </c:pt>
                <c:pt idx="7725">
                  <c:v>2464570.8599999952</c:v>
                </c:pt>
                <c:pt idx="7726">
                  <c:v>2464954.4399999953</c:v>
                </c:pt>
                <c:pt idx="7727">
                  <c:v>2465235.2299999953</c:v>
                </c:pt>
                <c:pt idx="7728">
                  <c:v>2465395.6999999955</c:v>
                </c:pt>
                <c:pt idx="7729">
                  <c:v>2465604.2299999953</c:v>
                </c:pt>
                <c:pt idx="7730">
                  <c:v>2465852.2899999954</c:v>
                </c:pt>
                <c:pt idx="7731">
                  <c:v>2466012.7599999956</c:v>
                </c:pt>
                <c:pt idx="7732">
                  <c:v>2466332.7599999956</c:v>
                </c:pt>
                <c:pt idx="7733">
                  <c:v>2466689.6199999955</c:v>
                </c:pt>
                <c:pt idx="7734">
                  <c:v>2466850.0899999957</c:v>
                </c:pt>
                <c:pt idx="7735">
                  <c:v>2467240.0899999957</c:v>
                </c:pt>
                <c:pt idx="7736">
                  <c:v>2467422.9699999955</c:v>
                </c:pt>
                <c:pt idx="7737">
                  <c:v>2467711.7599999956</c:v>
                </c:pt>
                <c:pt idx="7738">
                  <c:v>2468009.1999999955</c:v>
                </c:pt>
                <c:pt idx="7739">
                  <c:v>2468228.4299999955</c:v>
                </c:pt>
                <c:pt idx="7740">
                  <c:v>2468513.4299999955</c:v>
                </c:pt>
                <c:pt idx="7741">
                  <c:v>2468729.9999999953</c:v>
                </c:pt>
                <c:pt idx="7742">
                  <c:v>2468979.0299999951</c:v>
                </c:pt>
                <c:pt idx="7743">
                  <c:v>2469273.0299999951</c:v>
                </c:pt>
                <c:pt idx="7744">
                  <c:v>2469553.7899999949</c:v>
                </c:pt>
                <c:pt idx="7745">
                  <c:v>2469714.2599999951</c:v>
                </c:pt>
                <c:pt idx="7746">
                  <c:v>2470404.4899999951</c:v>
                </c:pt>
                <c:pt idx="7747">
                  <c:v>2470759.5299999951</c:v>
                </c:pt>
                <c:pt idx="7748">
                  <c:v>2471115.2999999952</c:v>
                </c:pt>
                <c:pt idx="7749">
                  <c:v>2471275.7699999954</c:v>
                </c:pt>
                <c:pt idx="7750">
                  <c:v>2471577.9899999956</c:v>
                </c:pt>
                <c:pt idx="7751">
                  <c:v>2471741.9899999956</c:v>
                </c:pt>
                <c:pt idx="7752">
                  <c:v>2471975.8399999957</c:v>
                </c:pt>
                <c:pt idx="7753">
                  <c:v>2472293.4199999957</c:v>
                </c:pt>
                <c:pt idx="7754">
                  <c:v>2472475.2299999958</c:v>
                </c:pt>
                <c:pt idx="7755">
                  <c:v>2472702.5599999959</c:v>
                </c:pt>
                <c:pt idx="7756">
                  <c:v>2473076.9799999958</c:v>
                </c:pt>
                <c:pt idx="7757">
                  <c:v>2473306.9799999958</c:v>
                </c:pt>
                <c:pt idx="7758">
                  <c:v>2473536.9799999958</c:v>
                </c:pt>
                <c:pt idx="7759">
                  <c:v>2473928.219999996</c:v>
                </c:pt>
                <c:pt idx="7760">
                  <c:v>2474248.219999996</c:v>
                </c:pt>
                <c:pt idx="7761">
                  <c:v>2474568.219999996</c:v>
                </c:pt>
                <c:pt idx="7762">
                  <c:v>2474739.3799999962</c:v>
                </c:pt>
                <c:pt idx="7763">
                  <c:v>2475087.2499999963</c:v>
                </c:pt>
                <c:pt idx="7764">
                  <c:v>2475407.2499999963</c:v>
                </c:pt>
                <c:pt idx="7765">
                  <c:v>2475624.6499999962</c:v>
                </c:pt>
                <c:pt idx="7766">
                  <c:v>2475915.6499999962</c:v>
                </c:pt>
                <c:pt idx="7767">
                  <c:v>2476515.6199999964</c:v>
                </c:pt>
                <c:pt idx="7768">
                  <c:v>2476870.9699999965</c:v>
                </c:pt>
                <c:pt idx="7769">
                  <c:v>2477247.3199999966</c:v>
                </c:pt>
                <c:pt idx="7770">
                  <c:v>2477418.4799999967</c:v>
                </c:pt>
                <c:pt idx="7771">
                  <c:v>2477418.4799999967</c:v>
                </c:pt>
                <c:pt idx="7772">
                  <c:v>2477606.9999999967</c:v>
                </c:pt>
                <c:pt idx="7773">
                  <c:v>2477862.7899999968</c:v>
                </c:pt>
                <c:pt idx="7774">
                  <c:v>2478254.029999997</c:v>
                </c:pt>
                <c:pt idx="7775">
                  <c:v>2478388.319999997</c:v>
                </c:pt>
                <c:pt idx="7776">
                  <c:v>2479187.319999997</c:v>
                </c:pt>
                <c:pt idx="7777">
                  <c:v>2479417.319999997</c:v>
                </c:pt>
                <c:pt idx="7778">
                  <c:v>2479872.319999997</c:v>
                </c:pt>
                <c:pt idx="7779">
                  <c:v>2480032.7899999972</c:v>
                </c:pt>
                <c:pt idx="7780">
                  <c:v>2480562.7899999972</c:v>
                </c:pt>
                <c:pt idx="7781">
                  <c:v>2480723.7899999972</c:v>
                </c:pt>
                <c:pt idx="7782">
                  <c:v>2480932.319999997</c:v>
                </c:pt>
                <c:pt idx="7783">
                  <c:v>2481140.8499999968</c:v>
                </c:pt>
                <c:pt idx="7784">
                  <c:v>2481357.1099999966</c:v>
                </c:pt>
                <c:pt idx="7785">
                  <c:v>2481491.1099999966</c:v>
                </c:pt>
                <c:pt idx="7786">
                  <c:v>2482740.1099999966</c:v>
                </c:pt>
                <c:pt idx="7787">
                  <c:v>2483169.0599999968</c:v>
                </c:pt>
                <c:pt idx="7788">
                  <c:v>2483169.0699999966</c:v>
                </c:pt>
                <c:pt idx="7789">
                  <c:v>2483603.9699999965</c:v>
                </c:pt>
                <c:pt idx="7790">
                  <c:v>2483853.9699999965</c:v>
                </c:pt>
                <c:pt idx="7791">
                  <c:v>2484046.4799999963</c:v>
                </c:pt>
                <c:pt idx="7792">
                  <c:v>2484355.4799999963</c:v>
                </c:pt>
                <c:pt idx="7793">
                  <c:v>2484515.9499999965</c:v>
                </c:pt>
                <c:pt idx="7794">
                  <c:v>2484890.3699999964</c:v>
                </c:pt>
                <c:pt idx="7795">
                  <c:v>2485070.3699999964</c:v>
                </c:pt>
                <c:pt idx="7796">
                  <c:v>2485384.6699999962</c:v>
                </c:pt>
                <c:pt idx="7797">
                  <c:v>2485602.0699999961</c:v>
                </c:pt>
                <c:pt idx="7798">
                  <c:v>2485877.5399999963</c:v>
                </c:pt>
                <c:pt idx="7799">
                  <c:v>2486038.0099999965</c:v>
                </c:pt>
                <c:pt idx="7800">
                  <c:v>2486192.7699999963</c:v>
                </c:pt>
                <c:pt idx="7801">
                  <c:v>2486647.7699999963</c:v>
                </c:pt>
                <c:pt idx="7802">
                  <c:v>2487102.7199999965</c:v>
                </c:pt>
                <c:pt idx="7803">
                  <c:v>2487557.6699999967</c:v>
                </c:pt>
                <c:pt idx="7804">
                  <c:v>2487740.5499999966</c:v>
                </c:pt>
                <c:pt idx="7805">
                  <c:v>2487994.6199999964</c:v>
                </c:pt>
                <c:pt idx="7806">
                  <c:v>2488573.3199999966</c:v>
                </c:pt>
                <c:pt idx="7807">
                  <c:v>2488968.0699999966</c:v>
                </c:pt>
                <c:pt idx="7808">
                  <c:v>2489359.3099999968</c:v>
                </c:pt>
                <c:pt idx="7809">
                  <c:v>2489539.3099999968</c:v>
                </c:pt>
                <c:pt idx="7810">
                  <c:v>2489859.3099999968</c:v>
                </c:pt>
                <c:pt idx="7811">
                  <c:v>2489859.3099999968</c:v>
                </c:pt>
                <c:pt idx="7812">
                  <c:v>2490019.779999997</c:v>
                </c:pt>
                <c:pt idx="7813">
                  <c:v>2490538.299999997</c:v>
                </c:pt>
                <c:pt idx="7814">
                  <c:v>2490730.299999997</c:v>
                </c:pt>
                <c:pt idx="7815">
                  <c:v>2491049.049999997</c:v>
                </c:pt>
                <c:pt idx="7816">
                  <c:v>2491349.049999997</c:v>
                </c:pt>
                <c:pt idx="7817">
                  <c:v>2491589.7499999972</c:v>
                </c:pt>
                <c:pt idx="7818">
                  <c:v>2491830.4499999974</c:v>
                </c:pt>
                <c:pt idx="7819">
                  <c:v>2492013.4499999974</c:v>
                </c:pt>
                <c:pt idx="7820">
                  <c:v>2492313.3899999973</c:v>
                </c:pt>
                <c:pt idx="7821">
                  <c:v>2492477.3899999973</c:v>
                </c:pt>
                <c:pt idx="7822">
                  <c:v>2492659.1999999974</c:v>
                </c:pt>
                <c:pt idx="7823">
                  <c:v>2492878.4299999974</c:v>
                </c:pt>
                <c:pt idx="7824">
                  <c:v>2493094.9999999972</c:v>
                </c:pt>
                <c:pt idx="7825">
                  <c:v>2493303.529999997</c:v>
                </c:pt>
                <c:pt idx="7826">
                  <c:v>2493551.5899999971</c:v>
                </c:pt>
                <c:pt idx="7827">
                  <c:v>2493731.5899999971</c:v>
                </c:pt>
                <c:pt idx="7828">
                  <c:v>2494386.8899999969</c:v>
                </c:pt>
                <c:pt idx="7829">
                  <c:v>2495084.1299999971</c:v>
                </c:pt>
                <c:pt idx="7830">
                  <c:v>2495439.8999999971</c:v>
                </c:pt>
                <c:pt idx="7831">
                  <c:v>2495796.759999997</c:v>
                </c:pt>
                <c:pt idx="7832">
                  <c:v>2496116.759999997</c:v>
                </c:pt>
                <c:pt idx="7833">
                  <c:v>2496418.9799999972</c:v>
                </c:pt>
                <c:pt idx="7834">
                  <c:v>2497058.8799999971</c:v>
                </c:pt>
                <c:pt idx="7835">
                  <c:v>2497264.029999997</c:v>
                </c:pt>
                <c:pt idx="7836">
                  <c:v>2497445.8399999971</c:v>
                </c:pt>
                <c:pt idx="7837">
                  <c:v>2498085.9399999972</c:v>
                </c:pt>
                <c:pt idx="7838">
                  <c:v>2498315.9399999972</c:v>
                </c:pt>
                <c:pt idx="7839">
                  <c:v>2498545.9399999972</c:v>
                </c:pt>
                <c:pt idx="7840">
                  <c:v>2498775.9399999972</c:v>
                </c:pt>
                <c:pt idx="7841">
                  <c:v>2499167.1799999974</c:v>
                </c:pt>
                <c:pt idx="7842">
                  <c:v>2499557.1799999974</c:v>
                </c:pt>
                <c:pt idx="7843">
                  <c:v>2499926.3499999973</c:v>
                </c:pt>
                <c:pt idx="7844">
                  <c:v>2500160.1999999974</c:v>
                </c:pt>
                <c:pt idx="7845">
                  <c:v>2500293.9199999976</c:v>
                </c:pt>
                <c:pt idx="7846">
                  <c:v>2500674.7399999974</c:v>
                </c:pt>
                <c:pt idx="7847">
                  <c:v>2501051.0899999975</c:v>
                </c:pt>
                <c:pt idx="7848">
                  <c:v>2501336.0899999975</c:v>
                </c:pt>
                <c:pt idx="7849">
                  <c:v>2501496.5599999977</c:v>
                </c:pt>
                <c:pt idx="7850">
                  <c:v>2501657.0299999979</c:v>
                </c:pt>
                <c:pt idx="7851">
                  <c:v>2501884.359999998</c:v>
                </c:pt>
                <c:pt idx="7852">
                  <c:v>2502018.649999998</c:v>
                </c:pt>
                <c:pt idx="7853">
                  <c:v>2502018.649999998</c:v>
                </c:pt>
                <c:pt idx="7854">
                  <c:v>2503017.649999998</c:v>
                </c:pt>
                <c:pt idx="7855">
                  <c:v>2503206.1699999981</c:v>
                </c:pt>
                <c:pt idx="7856">
                  <c:v>2503554.0399999982</c:v>
                </c:pt>
                <c:pt idx="7857">
                  <c:v>2503771.4399999981</c:v>
                </c:pt>
                <c:pt idx="7858">
                  <c:v>2504538.5999999982</c:v>
                </c:pt>
                <c:pt idx="7859">
                  <c:v>2504699.0699999984</c:v>
                </c:pt>
                <c:pt idx="7860">
                  <c:v>2505090.3099999987</c:v>
                </c:pt>
                <c:pt idx="7861">
                  <c:v>2506089.3099999987</c:v>
                </c:pt>
                <c:pt idx="7862">
                  <c:v>2506409.3099999987</c:v>
                </c:pt>
                <c:pt idx="7863">
                  <c:v>2506569.7799999989</c:v>
                </c:pt>
                <c:pt idx="7864">
                  <c:v>2506999.7799999989</c:v>
                </c:pt>
                <c:pt idx="7865">
                  <c:v>2507355.129999999</c:v>
                </c:pt>
                <c:pt idx="7866">
                  <c:v>2507604.1599999988</c:v>
                </c:pt>
                <c:pt idx="7867">
                  <c:v>2507764.629999999</c:v>
                </c:pt>
                <c:pt idx="7868">
                  <c:v>2507994.629999999</c:v>
                </c:pt>
                <c:pt idx="7869">
                  <c:v>2508224.629999999</c:v>
                </c:pt>
                <c:pt idx="7870">
                  <c:v>2508440.8899999987</c:v>
                </c:pt>
                <c:pt idx="7871">
                  <c:v>2508690.8899999987</c:v>
                </c:pt>
                <c:pt idx="7872">
                  <c:v>2508690.8899999987</c:v>
                </c:pt>
                <c:pt idx="7873">
                  <c:v>2508690.8899999987</c:v>
                </c:pt>
                <c:pt idx="7874">
                  <c:v>2508851.3599999989</c:v>
                </c:pt>
                <c:pt idx="7875">
                  <c:v>2508851.3699999987</c:v>
                </c:pt>
                <c:pt idx="7876">
                  <c:v>2509142.3699999987</c:v>
                </c:pt>
                <c:pt idx="7877">
                  <c:v>2509398.1599999988</c:v>
                </c:pt>
                <c:pt idx="7878">
                  <c:v>2509614.4199999985</c:v>
                </c:pt>
                <c:pt idx="7879">
                  <c:v>2509831.8199999984</c:v>
                </c:pt>
                <c:pt idx="7880">
                  <c:v>2510002.9799999986</c:v>
                </c:pt>
                <c:pt idx="7881">
                  <c:v>2510163.4499999988</c:v>
                </c:pt>
                <c:pt idx="7882">
                  <c:v>2510413.4499999988</c:v>
                </c:pt>
                <c:pt idx="7883">
                  <c:v>2510702.2399999988</c:v>
                </c:pt>
                <c:pt idx="7884">
                  <c:v>2511302.209999999</c:v>
                </c:pt>
                <c:pt idx="7885">
                  <c:v>2511696.959999999</c:v>
                </c:pt>
                <c:pt idx="7886">
                  <c:v>2511977.7499999991</c:v>
                </c:pt>
                <c:pt idx="7887">
                  <c:v>2512194.3199999989</c:v>
                </c:pt>
                <c:pt idx="7888">
                  <c:v>2512488.3199999989</c:v>
                </c:pt>
                <c:pt idx="7889">
                  <c:v>2512769.0799999987</c:v>
                </c:pt>
                <c:pt idx="7890">
                  <c:v>2512769.0799999987</c:v>
                </c:pt>
                <c:pt idx="7891">
                  <c:v>2513518.5799999987</c:v>
                </c:pt>
                <c:pt idx="7892">
                  <c:v>2513679.0499999989</c:v>
                </c:pt>
                <c:pt idx="7893">
                  <c:v>2513839.5199999991</c:v>
                </c:pt>
                <c:pt idx="7894">
                  <c:v>2514294.5199999991</c:v>
                </c:pt>
                <c:pt idx="7895">
                  <c:v>2515244.419999999</c:v>
                </c:pt>
                <c:pt idx="7896">
                  <c:v>2515427.2999999989</c:v>
                </c:pt>
                <c:pt idx="7897">
                  <c:v>2515590.7799999989</c:v>
                </c:pt>
                <c:pt idx="7898">
                  <c:v>2515810.0099999988</c:v>
                </c:pt>
                <c:pt idx="7899">
                  <c:v>2516388.709999999</c:v>
                </c:pt>
                <c:pt idx="7900">
                  <c:v>2516636.7699999991</c:v>
                </c:pt>
                <c:pt idx="7901">
                  <c:v>2516951.0699999989</c:v>
                </c:pt>
                <c:pt idx="7902">
                  <c:v>2517342.3099999991</c:v>
                </c:pt>
                <c:pt idx="7903">
                  <c:v>2517513.4699999993</c:v>
                </c:pt>
                <c:pt idx="7904">
                  <c:v>2517705.4699999993</c:v>
                </c:pt>
                <c:pt idx="7905">
                  <c:v>2517860.2299999991</c:v>
                </c:pt>
                <c:pt idx="7906">
                  <c:v>2518162.4899999988</c:v>
                </c:pt>
                <c:pt idx="7907">
                  <c:v>2518518.4899999988</c:v>
                </c:pt>
                <c:pt idx="7908">
                  <c:v>2518874.2599999988</c:v>
                </c:pt>
                <c:pt idx="7909">
                  <c:v>2519108.1099999989</c:v>
                </c:pt>
                <c:pt idx="7910">
                  <c:v>2519638.1099999989</c:v>
                </c:pt>
                <c:pt idx="7911">
                  <c:v>2519947.1099999989</c:v>
                </c:pt>
                <c:pt idx="7912">
                  <c:v>2520107.5799999991</c:v>
                </c:pt>
                <c:pt idx="7913">
                  <c:v>2520481.9999999991</c:v>
                </c:pt>
                <c:pt idx="7914">
                  <c:v>2520690.5299999989</c:v>
                </c:pt>
                <c:pt idx="7915">
                  <c:v>2520917.9299999988</c:v>
                </c:pt>
                <c:pt idx="7916">
                  <c:v>2521145.3299999987</c:v>
                </c:pt>
                <c:pt idx="7917">
                  <c:v>2521372.6599999988</c:v>
                </c:pt>
                <c:pt idx="7918">
                  <c:v>2521728.4299999988</c:v>
                </c:pt>
                <c:pt idx="7919">
                  <c:v>2522119.669999999</c:v>
                </c:pt>
                <c:pt idx="7920">
                  <c:v>2522439.669999999</c:v>
                </c:pt>
                <c:pt idx="7921">
                  <c:v>2522439.669999999</c:v>
                </c:pt>
                <c:pt idx="7922">
                  <c:v>2522573.959999999</c:v>
                </c:pt>
                <c:pt idx="7923">
                  <c:v>2522734.4299999992</c:v>
                </c:pt>
                <c:pt idx="7924">
                  <c:v>2523163.3799999994</c:v>
                </c:pt>
                <c:pt idx="7925">
                  <c:v>2523404.0799999996</c:v>
                </c:pt>
                <c:pt idx="7926">
                  <c:v>2523644.7799999998</c:v>
                </c:pt>
                <c:pt idx="7927">
                  <c:v>2523862.1799999997</c:v>
                </c:pt>
                <c:pt idx="7928">
                  <c:v>2524159.6199999996</c:v>
                </c:pt>
                <c:pt idx="7929">
                  <c:v>2524540.4399999995</c:v>
                </c:pt>
                <c:pt idx="7930">
                  <c:v>2524916.7899999996</c:v>
                </c:pt>
                <c:pt idx="7931">
                  <c:v>2525096.7899999996</c:v>
                </c:pt>
                <c:pt idx="7932">
                  <c:v>2525895.7899999996</c:v>
                </c:pt>
                <c:pt idx="7933">
                  <c:v>2526084.3099999996</c:v>
                </c:pt>
                <c:pt idx="7934">
                  <c:v>2526474.3099999996</c:v>
                </c:pt>
                <c:pt idx="7935">
                  <c:v>2526802.4099999997</c:v>
                </c:pt>
                <c:pt idx="7936">
                  <c:v>2526994.9199999995</c:v>
                </c:pt>
                <c:pt idx="7937">
                  <c:v>2527176.7299999995</c:v>
                </c:pt>
                <c:pt idx="7938">
                  <c:v>2527465.5199999996</c:v>
                </c:pt>
                <c:pt idx="7939">
                  <c:v>2527670.6699999995</c:v>
                </c:pt>
                <c:pt idx="7940">
                  <c:v>2527852.4799999995</c:v>
                </c:pt>
                <c:pt idx="7941">
                  <c:v>2528137.4799999995</c:v>
                </c:pt>
                <c:pt idx="7942">
                  <c:v>2528367.4799999995</c:v>
                </c:pt>
                <c:pt idx="7943">
                  <c:v>2528527.9499999997</c:v>
                </c:pt>
                <c:pt idx="7944">
                  <c:v>2528661.67</c:v>
                </c:pt>
                <c:pt idx="7945">
                  <c:v>2529052.91</c:v>
                </c:pt>
                <c:pt idx="7946">
                  <c:v>2529258.91</c:v>
                </c:pt>
                <c:pt idx="7947">
                  <c:v>2529258.91</c:v>
                </c:pt>
                <c:pt idx="7948">
                  <c:v>2529558.91</c:v>
                </c:pt>
                <c:pt idx="7949">
                  <c:v>2529906.7800000003</c:v>
                </c:pt>
                <c:pt idx="7950">
                  <c:v>2529906.79</c:v>
                </c:pt>
                <c:pt idx="7951">
                  <c:v>2530361.7400000002</c:v>
                </c:pt>
                <c:pt idx="7952">
                  <c:v>2531351.64</c:v>
                </c:pt>
                <c:pt idx="7953">
                  <c:v>2531572.5500000003</c:v>
                </c:pt>
                <c:pt idx="7954">
                  <c:v>2531781.83</c:v>
                </c:pt>
                <c:pt idx="7955">
                  <c:v>2532236.7800000003</c:v>
                </c:pt>
                <c:pt idx="7956">
                  <c:v>2532605.9500000002</c:v>
                </c:pt>
                <c:pt idx="7957">
                  <c:v>2532989.5300000003</c:v>
                </c:pt>
                <c:pt idx="7958">
                  <c:v>2533344.8800000004</c:v>
                </c:pt>
                <c:pt idx="7959">
                  <c:v>2533593.91</c:v>
                </c:pt>
                <c:pt idx="7960">
                  <c:v>2533802.44</c:v>
                </c:pt>
                <c:pt idx="7961">
                  <c:v>2534010.9699999997</c:v>
                </c:pt>
                <c:pt idx="7962">
                  <c:v>2534238.3699999996</c:v>
                </c:pt>
                <c:pt idx="7963">
                  <c:v>2534465.7699999996</c:v>
                </c:pt>
                <c:pt idx="7964">
                  <c:v>2535105.6699999995</c:v>
                </c:pt>
                <c:pt idx="7965">
                  <c:v>2535323.0699999994</c:v>
                </c:pt>
                <c:pt idx="7966">
                  <c:v>2535539.3299999991</c:v>
                </c:pt>
                <c:pt idx="7967">
                  <c:v>2536029.5699999994</c:v>
                </c:pt>
                <c:pt idx="7968">
                  <c:v>2536190.0399999996</c:v>
                </c:pt>
                <c:pt idx="7969">
                  <c:v>2536350.5099999998</c:v>
                </c:pt>
                <c:pt idx="7970">
                  <c:v>2536669.2599999998</c:v>
                </c:pt>
                <c:pt idx="7971">
                  <c:v>2537026.1199999996</c:v>
                </c:pt>
                <c:pt idx="7972">
                  <c:v>2537314.9099999997</c:v>
                </c:pt>
                <c:pt idx="7973">
                  <c:v>2537497.7899999996</c:v>
                </c:pt>
                <c:pt idx="7974">
                  <c:v>2537788.7899999996</c:v>
                </c:pt>
                <c:pt idx="7975">
                  <c:v>2538318.0699999994</c:v>
                </c:pt>
                <c:pt idx="7976">
                  <c:v>2538572.1399999992</c:v>
                </c:pt>
                <c:pt idx="7977">
                  <c:v>2538781.419999999</c:v>
                </c:pt>
                <c:pt idx="7978">
                  <c:v>2538941.8899999992</c:v>
                </c:pt>
                <c:pt idx="7979">
                  <c:v>2539102.3599999994</c:v>
                </c:pt>
                <c:pt idx="7980">
                  <c:v>2539262.8299999996</c:v>
                </c:pt>
                <c:pt idx="7981">
                  <c:v>2539512.8299999996</c:v>
                </c:pt>
                <c:pt idx="7982">
                  <c:v>2540511.8299999996</c:v>
                </c:pt>
                <c:pt idx="7983">
                  <c:v>2540682.9899999998</c:v>
                </c:pt>
                <c:pt idx="7984">
                  <c:v>2540982.9899999998</c:v>
                </c:pt>
                <c:pt idx="7985">
                  <c:v>2541349.11</c:v>
                </c:pt>
                <c:pt idx="7986">
                  <c:v>2541513.11</c:v>
                </c:pt>
                <c:pt idx="7987">
                  <c:v>2541732.34</c:v>
                </c:pt>
                <c:pt idx="7988">
                  <c:v>2542332.31</c:v>
                </c:pt>
                <c:pt idx="7989">
                  <c:v>2542548.88</c:v>
                </c:pt>
                <c:pt idx="7990">
                  <c:v>2543428.7799999998</c:v>
                </c:pt>
                <c:pt idx="7991">
                  <c:v>2543722.7799999998</c:v>
                </c:pt>
                <c:pt idx="7992">
                  <c:v>2544003.5399999996</c:v>
                </c:pt>
                <c:pt idx="7993">
                  <c:v>2544251.5999999996</c:v>
                </c:pt>
                <c:pt idx="7994">
                  <c:v>2544443.5999999996</c:v>
                </c:pt>
                <c:pt idx="7995">
                  <c:v>2544693.5999999996</c:v>
                </c:pt>
                <c:pt idx="7996">
                  <c:v>2545088.3499999996</c:v>
                </c:pt>
                <c:pt idx="7997">
                  <c:v>2545464.6999999997</c:v>
                </c:pt>
                <c:pt idx="7998">
                  <c:v>2545625.17</c:v>
                </c:pt>
                <c:pt idx="7999">
                  <c:v>2545855.17</c:v>
                </c:pt>
                <c:pt idx="8000">
                  <c:v>2546246.41</c:v>
                </c:pt>
                <c:pt idx="8001">
                  <c:v>2546246.41</c:v>
                </c:pt>
                <c:pt idx="8002">
                  <c:v>2546603.27</c:v>
                </c:pt>
                <c:pt idx="8003">
                  <c:v>2546978.81</c:v>
                </c:pt>
                <c:pt idx="8004">
                  <c:v>2547196.21</c:v>
                </c:pt>
                <c:pt idx="8005">
                  <c:v>2547774.91</c:v>
                </c:pt>
                <c:pt idx="8006">
                  <c:v>2547935.3800000004</c:v>
                </c:pt>
                <c:pt idx="8007">
                  <c:v>2548885.2800000003</c:v>
                </c:pt>
                <c:pt idx="8008">
                  <c:v>2549093.81</c:v>
                </c:pt>
                <c:pt idx="8009">
                  <c:v>2549408.11</c:v>
                </c:pt>
                <c:pt idx="8010">
                  <c:v>2549728.11</c:v>
                </c:pt>
                <c:pt idx="8011">
                  <c:v>2550119.35</c:v>
                </c:pt>
                <c:pt idx="8012">
                  <c:v>2550119.35</c:v>
                </c:pt>
                <c:pt idx="8013">
                  <c:v>2550299.35</c:v>
                </c:pt>
                <c:pt idx="8014">
                  <c:v>2550619.35</c:v>
                </c:pt>
                <c:pt idx="8015">
                  <c:v>2551000.17</c:v>
                </c:pt>
                <c:pt idx="8016">
                  <c:v>2551280.96</c:v>
                </c:pt>
                <c:pt idx="8017">
                  <c:v>2551589.96</c:v>
                </c:pt>
                <c:pt idx="8018">
                  <c:v>2551907.54</c:v>
                </c:pt>
                <c:pt idx="8019">
                  <c:v>2552298.7800000003</c:v>
                </c:pt>
                <c:pt idx="8020">
                  <c:v>2552504.7800000003</c:v>
                </c:pt>
                <c:pt idx="8021">
                  <c:v>2552665.2500000005</c:v>
                </c:pt>
                <c:pt idx="8022">
                  <c:v>2552899.1000000006</c:v>
                </c:pt>
                <c:pt idx="8023">
                  <c:v>2553196.5400000005</c:v>
                </c:pt>
                <c:pt idx="8024">
                  <c:v>2553401.6900000004</c:v>
                </c:pt>
                <c:pt idx="8025">
                  <c:v>2553583.5000000005</c:v>
                </c:pt>
                <c:pt idx="8026">
                  <c:v>2553868.5000000005</c:v>
                </c:pt>
                <c:pt idx="8027">
                  <c:v>2554196.6000000006</c:v>
                </c:pt>
                <c:pt idx="8028">
                  <c:v>2554418.6000000006</c:v>
                </c:pt>
                <c:pt idx="8029">
                  <c:v>2554793.6000000006</c:v>
                </c:pt>
                <c:pt idx="8030">
                  <c:v>2554954.0700000008</c:v>
                </c:pt>
                <c:pt idx="8031">
                  <c:v>2555142.5900000008</c:v>
                </c:pt>
                <c:pt idx="8032">
                  <c:v>2555303.060000001</c:v>
                </c:pt>
                <c:pt idx="8033">
                  <c:v>2555303.0700000008</c:v>
                </c:pt>
                <c:pt idx="8034">
                  <c:v>2555693.0700000008</c:v>
                </c:pt>
                <c:pt idx="8035">
                  <c:v>2556062.2400000007</c:v>
                </c:pt>
                <c:pt idx="8036">
                  <c:v>2556244.0500000007</c:v>
                </c:pt>
                <c:pt idx="8037">
                  <c:v>2556599.8200000008</c:v>
                </c:pt>
                <c:pt idx="8038">
                  <c:v>2556955.5900000008</c:v>
                </c:pt>
                <c:pt idx="8039">
                  <c:v>2557172.9900000007</c:v>
                </c:pt>
                <c:pt idx="8040">
                  <c:v>2557389.2500000005</c:v>
                </c:pt>
                <c:pt idx="8041">
                  <c:v>2557549.7200000007</c:v>
                </c:pt>
                <c:pt idx="8042">
                  <c:v>2557790.4200000009</c:v>
                </c:pt>
                <c:pt idx="8043">
                  <c:v>2558031.120000001</c:v>
                </c:pt>
                <c:pt idx="8044">
                  <c:v>2558195.120000001</c:v>
                </c:pt>
                <c:pt idx="8045">
                  <c:v>2558483.9100000011</c:v>
                </c:pt>
                <c:pt idx="8046">
                  <c:v>2558839.2600000012</c:v>
                </c:pt>
                <c:pt idx="8047">
                  <c:v>2559196.120000001</c:v>
                </c:pt>
                <c:pt idx="8048">
                  <c:v>2559330.4100000011</c:v>
                </c:pt>
                <c:pt idx="8049">
                  <c:v>2559759.3600000013</c:v>
                </c:pt>
                <c:pt idx="8050">
                  <c:v>2560214.3100000015</c:v>
                </c:pt>
                <c:pt idx="8051">
                  <c:v>2560505.3100000015</c:v>
                </c:pt>
                <c:pt idx="8052">
                  <c:v>2560724.5400000014</c:v>
                </c:pt>
                <c:pt idx="8053">
                  <c:v>2560941.1100000013</c:v>
                </c:pt>
                <c:pt idx="8054">
                  <c:v>2561821.0100000012</c:v>
                </c:pt>
                <c:pt idx="8055">
                  <c:v>2562176.7800000012</c:v>
                </c:pt>
                <c:pt idx="8056">
                  <c:v>2562975.7800000012</c:v>
                </c:pt>
                <c:pt idx="8057">
                  <c:v>2563205.7800000012</c:v>
                </c:pt>
                <c:pt idx="8058">
                  <c:v>2563366.2800000012</c:v>
                </c:pt>
                <c:pt idx="8059">
                  <c:v>2563526.7800000012</c:v>
                </c:pt>
                <c:pt idx="8060">
                  <c:v>2563874.6500000013</c:v>
                </c:pt>
                <c:pt idx="8061">
                  <c:v>2564066.6500000013</c:v>
                </c:pt>
                <c:pt idx="8062">
                  <c:v>2564296.6500000013</c:v>
                </c:pt>
                <c:pt idx="8063">
                  <c:v>2564489.1600000011</c:v>
                </c:pt>
                <c:pt idx="8064">
                  <c:v>2565089.1300000013</c:v>
                </c:pt>
                <c:pt idx="8065">
                  <c:v>2565483.8800000013</c:v>
                </c:pt>
                <c:pt idx="8066">
                  <c:v>2565644.3500000015</c:v>
                </c:pt>
                <c:pt idx="8067">
                  <c:v>2565892.4100000015</c:v>
                </c:pt>
                <c:pt idx="8068">
                  <c:v>2566283.6500000018</c:v>
                </c:pt>
                <c:pt idx="8069">
                  <c:v>2566640.5100000016</c:v>
                </c:pt>
                <c:pt idx="8070">
                  <c:v>2566800.9800000018</c:v>
                </c:pt>
                <c:pt idx="8071">
                  <c:v>2566955.7400000016</c:v>
                </c:pt>
                <c:pt idx="8072">
                  <c:v>2567173.1400000015</c:v>
                </c:pt>
                <c:pt idx="8073">
                  <c:v>2567462.1400000015</c:v>
                </c:pt>
                <c:pt idx="8074">
                  <c:v>2567840.8400000017</c:v>
                </c:pt>
                <c:pt idx="8075">
                  <c:v>2568022.6500000018</c:v>
                </c:pt>
                <c:pt idx="8076">
                  <c:v>2568398.1900000018</c:v>
                </c:pt>
                <c:pt idx="8077">
                  <c:v>2569038.0900000017</c:v>
                </c:pt>
                <c:pt idx="8078">
                  <c:v>2569356.8400000017</c:v>
                </c:pt>
                <c:pt idx="8079">
                  <c:v>2569606.8400000017</c:v>
                </c:pt>
                <c:pt idx="8080">
                  <c:v>2569840.6900000018</c:v>
                </c:pt>
                <c:pt idx="8081">
                  <c:v>2570603.6900000018</c:v>
                </c:pt>
                <c:pt idx="8082">
                  <c:v>2570813.6900000018</c:v>
                </c:pt>
                <c:pt idx="8083">
                  <c:v>2571029.9500000016</c:v>
                </c:pt>
                <c:pt idx="8084">
                  <c:v>2571257.2800000017</c:v>
                </c:pt>
                <c:pt idx="8085">
                  <c:v>2571487.2800000017</c:v>
                </c:pt>
                <c:pt idx="8086">
                  <c:v>2571878.5200000019</c:v>
                </c:pt>
                <c:pt idx="8087">
                  <c:v>2572058.5200000019</c:v>
                </c:pt>
                <c:pt idx="8088">
                  <c:v>2572218.9900000021</c:v>
                </c:pt>
                <c:pt idx="8089">
                  <c:v>2572503.9900000021</c:v>
                </c:pt>
                <c:pt idx="8090">
                  <c:v>2572812.9900000021</c:v>
                </c:pt>
                <c:pt idx="8091">
                  <c:v>2572973.4600000023</c:v>
                </c:pt>
                <c:pt idx="8092">
                  <c:v>2573222.4900000021</c:v>
                </c:pt>
                <c:pt idx="8093">
                  <c:v>2573596.910000002</c:v>
                </c:pt>
                <c:pt idx="8094">
                  <c:v>2573805.4400000018</c:v>
                </c:pt>
                <c:pt idx="8095">
                  <c:v>2574027.4400000018</c:v>
                </c:pt>
                <c:pt idx="8096">
                  <c:v>2574347.4400000018</c:v>
                </c:pt>
                <c:pt idx="8097">
                  <c:v>2574535.9600000018</c:v>
                </c:pt>
                <c:pt idx="8098">
                  <c:v>2574535.9700000016</c:v>
                </c:pt>
                <c:pt idx="8099">
                  <c:v>2574835.9100000015</c:v>
                </c:pt>
                <c:pt idx="8100">
                  <c:v>2575205.0800000015</c:v>
                </c:pt>
                <c:pt idx="8101">
                  <c:v>2575783.7800000017</c:v>
                </c:pt>
                <c:pt idx="8102">
                  <c:v>2575988.9300000016</c:v>
                </c:pt>
                <c:pt idx="8103">
                  <c:v>2576369.7500000014</c:v>
                </c:pt>
                <c:pt idx="8104">
                  <c:v>2576697.8500000015</c:v>
                </c:pt>
                <c:pt idx="8105">
                  <c:v>2576907.1300000013</c:v>
                </c:pt>
                <c:pt idx="8106">
                  <c:v>2577124.5300000012</c:v>
                </c:pt>
                <c:pt idx="8107">
                  <c:v>2577340.790000001</c:v>
                </c:pt>
                <c:pt idx="8108">
                  <c:v>2577660.790000001</c:v>
                </c:pt>
                <c:pt idx="8109">
                  <c:v>2578179.310000001</c:v>
                </c:pt>
                <c:pt idx="8110">
                  <c:v>2578359.310000001</c:v>
                </c:pt>
                <c:pt idx="8111">
                  <c:v>2578519.7800000012</c:v>
                </c:pt>
                <c:pt idx="8112">
                  <c:v>2578954.6800000011</c:v>
                </c:pt>
                <c:pt idx="8113">
                  <c:v>2579136.4900000012</c:v>
                </c:pt>
                <c:pt idx="8114">
                  <c:v>2579299.9700000011</c:v>
                </c:pt>
                <c:pt idx="8115">
                  <c:v>2579655.7400000012</c:v>
                </c:pt>
                <c:pt idx="8116">
                  <c:v>2580012.600000001</c:v>
                </c:pt>
                <c:pt idx="8117">
                  <c:v>2580368.600000001</c:v>
                </c:pt>
                <c:pt idx="8118">
                  <c:v>2580724.370000001</c:v>
                </c:pt>
                <c:pt idx="8119">
                  <c:v>2581044.370000001</c:v>
                </c:pt>
                <c:pt idx="8120">
                  <c:v>2581204.8400000012</c:v>
                </c:pt>
                <c:pt idx="8121">
                  <c:v>2581524.8400000012</c:v>
                </c:pt>
                <c:pt idx="8122">
                  <c:v>2581765.5400000014</c:v>
                </c:pt>
                <c:pt idx="8123">
                  <c:v>2582006.2400000016</c:v>
                </c:pt>
                <c:pt idx="8124">
                  <c:v>2582396.2400000016</c:v>
                </c:pt>
                <c:pt idx="8125">
                  <c:v>2582579.1200000015</c:v>
                </c:pt>
                <c:pt idx="8126">
                  <c:v>2582870.1200000015</c:v>
                </c:pt>
                <c:pt idx="8127">
                  <c:v>2583159.1200000015</c:v>
                </c:pt>
                <c:pt idx="8128">
                  <c:v>2583378.3500000015</c:v>
                </c:pt>
                <c:pt idx="8129">
                  <c:v>2583733.7000000016</c:v>
                </c:pt>
                <c:pt idx="8130">
                  <c:v>2584128.4500000016</c:v>
                </c:pt>
                <c:pt idx="8131">
                  <c:v>2584345.0200000014</c:v>
                </c:pt>
                <c:pt idx="8132">
                  <c:v>2584505.4900000016</c:v>
                </c:pt>
                <c:pt idx="8133">
                  <c:v>2584871.6100000017</c:v>
                </c:pt>
                <c:pt idx="8134">
                  <c:v>2585101.6100000017</c:v>
                </c:pt>
                <c:pt idx="8135">
                  <c:v>2585395.6100000017</c:v>
                </c:pt>
                <c:pt idx="8136">
                  <c:v>2585676.6100000017</c:v>
                </c:pt>
                <c:pt idx="8137">
                  <c:v>2585924.6700000018</c:v>
                </c:pt>
                <c:pt idx="8138">
                  <c:v>2586280.6700000018</c:v>
                </c:pt>
                <c:pt idx="8139">
                  <c:v>2586671.910000002</c:v>
                </c:pt>
                <c:pt idx="8140">
                  <c:v>2586863.910000002</c:v>
                </c:pt>
                <c:pt idx="8141">
                  <c:v>2587097.7600000021</c:v>
                </c:pt>
                <c:pt idx="8142">
                  <c:v>2587395.200000002</c:v>
                </c:pt>
                <c:pt idx="8143">
                  <c:v>2587629.0500000021</c:v>
                </c:pt>
                <c:pt idx="8144">
                  <c:v>2587837.5800000019</c:v>
                </c:pt>
                <c:pt idx="8145">
                  <c:v>2588046.1100000017</c:v>
                </c:pt>
                <c:pt idx="8146">
                  <c:v>2588273.4400000018</c:v>
                </c:pt>
                <c:pt idx="8147">
                  <c:v>2588273.4500000016</c:v>
                </c:pt>
                <c:pt idx="8148">
                  <c:v>2588273.4600000014</c:v>
                </c:pt>
                <c:pt idx="8149">
                  <c:v>2588273.4700000011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E7-5044-B869-20F45841B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421823"/>
        <c:axId val="707415103"/>
      </c:scatterChart>
      <c:valAx>
        <c:axId val="70742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415103"/>
        <c:crosses val="autoZero"/>
        <c:crossBetween val="midCat"/>
      </c:valAx>
      <c:valAx>
        <c:axId val="70741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42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Hoja4!$F$6</c:f>
              <c:strCache>
                <c:ptCount val="1"/>
                <c:pt idx="0">
                  <c:v>% acumuladoMontoAportado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Hoja4!$C$7:$C$8156</c:f>
              <c:numCache>
                <c:formatCode>m/d/yy</c:formatCode>
                <c:ptCount val="8150"/>
                <c:pt idx="0">
                  <c:v>45266</c:v>
                </c:pt>
                <c:pt idx="1">
                  <c:v>45273</c:v>
                </c:pt>
                <c:pt idx="2">
                  <c:v>45280</c:v>
                </c:pt>
                <c:pt idx="3">
                  <c:v>45286</c:v>
                </c:pt>
                <c:pt idx="4">
                  <c:v>45287</c:v>
                </c:pt>
                <c:pt idx="5">
                  <c:v>45293</c:v>
                </c:pt>
                <c:pt idx="6">
                  <c:v>45294</c:v>
                </c:pt>
                <c:pt idx="7">
                  <c:v>45300</c:v>
                </c:pt>
                <c:pt idx="8">
                  <c:v>45301</c:v>
                </c:pt>
                <c:pt idx="9">
                  <c:v>45307</c:v>
                </c:pt>
                <c:pt idx="10">
                  <c:v>45308</c:v>
                </c:pt>
                <c:pt idx="11">
                  <c:v>45314</c:v>
                </c:pt>
                <c:pt idx="12">
                  <c:v>45315</c:v>
                </c:pt>
                <c:pt idx="13">
                  <c:v>45321</c:v>
                </c:pt>
                <c:pt idx="14">
                  <c:v>45322</c:v>
                </c:pt>
                <c:pt idx="15">
                  <c:v>45328</c:v>
                </c:pt>
                <c:pt idx="16">
                  <c:v>45329</c:v>
                </c:pt>
                <c:pt idx="17">
                  <c:v>45330</c:v>
                </c:pt>
                <c:pt idx="18">
                  <c:v>45335</c:v>
                </c:pt>
                <c:pt idx="19">
                  <c:v>45336</c:v>
                </c:pt>
                <c:pt idx="20">
                  <c:v>45337</c:v>
                </c:pt>
                <c:pt idx="21">
                  <c:v>45337</c:v>
                </c:pt>
                <c:pt idx="22">
                  <c:v>45339</c:v>
                </c:pt>
                <c:pt idx="23">
                  <c:v>45342</c:v>
                </c:pt>
                <c:pt idx="24">
                  <c:v>45343</c:v>
                </c:pt>
                <c:pt idx="25">
                  <c:v>45344</c:v>
                </c:pt>
                <c:pt idx="26">
                  <c:v>45344</c:v>
                </c:pt>
                <c:pt idx="27">
                  <c:v>45345</c:v>
                </c:pt>
                <c:pt idx="28">
                  <c:v>45346</c:v>
                </c:pt>
                <c:pt idx="29">
                  <c:v>45346</c:v>
                </c:pt>
                <c:pt idx="30">
                  <c:v>45349</c:v>
                </c:pt>
                <c:pt idx="31">
                  <c:v>45350</c:v>
                </c:pt>
                <c:pt idx="32">
                  <c:v>45351</c:v>
                </c:pt>
                <c:pt idx="33">
                  <c:v>45351</c:v>
                </c:pt>
                <c:pt idx="34">
                  <c:v>45352</c:v>
                </c:pt>
                <c:pt idx="35">
                  <c:v>45353</c:v>
                </c:pt>
                <c:pt idx="36">
                  <c:v>45353</c:v>
                </c:pt>
                <c:pt idx="37">
                  <c:v>45356</c:v>
                </c:pt>
                <c:pt idx="38">
                  <c:v>45356</c:v>
                </c:pt>
                <c:pt idx="39">
                  <c:v>45357</c:v>
                </c:pt>
                <c:pt idx="40">
                  <c:v>45358</c:v>
                </c:pt>
                <c:pt idx="41">
                  <c:v>45358</c:v>
                </c:pt>
                <c:pt idx="42">
                  <c:v>45359</c:v>
                </c:pt>
                <c:pt idx="43">
                  <c:v>45360</c:v>
                </c:pt>
                <c:pt idx="44">
                  <c:v>45360</c:v>
                </c:pt>
                <c:pt idx="45">
                  <c:v>45363</c:v>
                </c:pt>
                <c:pt idx="46">
                  <c:v>45363</c:v>
                </c:pt>
                <c:pt idx="47">
                  <c:v>45364</c:v>
                </c:pt>
                <c:pt idx="48">
                  <c:v>45365</c:v>
                </c:pt>
                <c:pt idx="49">
                  <c:v>45365</c:v>
                </c:pt>
                <c:pt idx="50">
                  <c:v>45365</c:v>
                </c:pt>
                <c:pt idx="51">
                  <c:v>45366</c:v>
                </c:pt>
                <c:pt idx="52">
                  <c:v>45367</c:v>
                </c:pt>
                <c:pt idx="53">
                  <c:v>45367</c:v>
                </c:pt>
                <c:pt idx="54">
                  <c:v>45368</c:v>
                </c:pt>
                <c:pt idx="55">
                  <c:v>45370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45372</c:v>
                </c:pt>
                <c:pt idx="60">
                  <c:v>45372</c:v>
                </c:pt>
                <c:pt idx="61">
                  <c:v>45373</c:v>
                </c:pt>
                <c:pt idx="62">
                  <c:v>45374</c:v>
                </c:pt>
                <c:pt idx="63">
                  <c:v>45374</c:v>
                </c:pt>
                <c:pt idx="64">
                  <c:v>45375</c:v>
                </c:pt>
                <c:pt idx="65">
                  <c:v>45375</c:v>
                </c:pt>
                <c:pt idx="66">
                  <c:v>45377</c:v>
                </c:pt>
                <c:pt idx="67">
                  <c:v>45377</c:v>
                </c:pt>
                <c:pt idx="68">
                  <c:v>45378</c:v>
                </c:pt>
                <c:pt idx="69">
                  <c:v>45379</c:v>
                </c:pt>
                <c:pt idx="70">
                  <c:v>45379</c:v>
                </c:pt>
                <c:pt idx="71">
                  <c:v>45379</c:v>
                </c:pt>
                <c:pt idx="72">
                  <c:v>45380</c:v>
                </c:pt>
                <c:pt idx="73">
                  <c:v>45381</c:v>
                </c:pt>
                <c:pt idx="74">
                  <c:v>45381</c:v>
                </c:pt>
                <c:pt idx="75">
                  <c:v>45382</c:v>
                </c:pt>
                <c:pt idx="76">
                  <c:v>45382</c:v>
                </c:pt>
                <c:pt idx="77">
                  <c:v>45384</c:v>
                </c:pt>
                <c:pt idx="78">
                  <c:v>45384</c:v>
                </c:pt>
                <c:pt idx="79">
                  <c:v>45385</c:v>
                </c:pt>
                <c:pt idx="80">
                  <c:v>45386</c:v>
                </c:pt>
                <c:pt idx="81">
                  <c:v>45386</c:v>
                </c:pt>
                <c:pt idx="82">
                  <c:v>45386</c:v>
                </c:pt>
                <c:pt idx="83">
                  <c:v>45387</c:v>
                </c:pt>
                <c:pt idx="84">
                  <c:v>45388</c:v>
                </c:pt>
                <c:pt idx="85">
                  <c:v>45388</c:v>
                </c:pt>
                <c:pt idx="86">
                  <c:v>45389</c:v>
                </c:pt>
                <c:pt idx="87">
                  <c:v>45389</c:v>
                </c:pt>
                <c:pt idx="88">
                  <c:v>45389</c:v>
                </c:pt>
                <c:pt idx="89">
                  <c:v>45389</c:v>
                </c:pt>
                <c:pt idx="90">
                  <c:v>45391</c:v>
                </c:pt>
                <c:pt idx="91">
                  <c:v>45391</c:v>
                </c:pt>
                <c:pt idx="92">
                  <c:v>45392</c:v>
                </c:pt>
                <c:pt idx="93">
                  <c:v>45393</c:v>
                </c:pt>
                <c:pt idx="94">
                  <c:v>45393</c:v>
                </c:pt>
                <c:pt idx="95">
                  <c:v>45393</c:v>
                </c:pt>
                <c:pt idx="96">
                  <c:v>45393</c:v>
                </c:pt>
                <c:pt idx="97">
                  <c:v>45394</c:v>
                </c:pt>
                <c:pt idx="98">
                  <c:v>45395</c:v>
                </c:pt>
                <c:pt idx="99">
                  <c:v>45395</c:v>
                </c:pt>
                <c:pt idx="100">
                  <c:v>45396</c:v>
                </c:pt>
                <c:pt idx="101">
                  <c:v>45396</c:v>
                </c:pt>
                <c:pt idx="102">
                  <c:v>45396</c:v>
                </c:pt>
                <c:pt idx="103">
                  <c:v>45396</c:v>
                </c:pt>
                <c:pt idx="104">
                  <c:v>45398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45400</c:v>
                </c:pt>
                <c:pt idx="109">
                  <c:v>45400</c:v>
                </c:pt>
                <c:pt idx="110">
                  <c:v>45400</c:v>
                </c:pt>
                <c:pt idx="111">
                  <c:v>45401</c:v>
                </c:pt>
                <c:pt idx="112">
                  <c:v>45402</c:v>
                </c:pt>
                <c:pt idx="113">
                  <c:v>45402</c:v>
                </c:pt>
                <c:pt idx="114">
                  <c:v>45402</c:v>
                </c:pt>
                <c:pt idx="115">
                  <c:v>45403</c:v>
                </c:pt>
                <c:pt idx="116">
                  <c:v>45403</c:v>
                </c:pt>
                <c:pt idx="117">
                  <c:v>45403</c:v>
                </c:pt>
                <c:pt idx="118">
                  <c:v>45403</c:v>
                </c:pt>
                <c:pt idx="119">
                  <c:v>45403</c:v>
                </c:pt>
                <c:pt idx="120">
                  <c:v>45405</c:v>
                </c:pt>
                <c:pt idx="121">
                  <c:v>45405</c:v>
                </c:pt>
                <c:pt idx="122">
                  <c:v>45406</c:v>
                </c:pt>
                <c:pt idx="123">
                  <c:v>45407</c:v>
                </c:pt>
                <c:pt idx="124">
                  <c:v>45407</c:v>
                </c:pt>
                <c:pt idx="125">
                  <c:v>45407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45409</c:v>
                </c:pt>
                <c:pt idx="130">
                  <c:v>45409</c:v>
                </c:pt>
                <c:pt idx="131">
                  <c:v>45410</c:v>
                </c:pt>
                <c:pt idx="132">
                  <c:v>45410</c:v>
                </c:pt>
                <c:pt idx="133">
                  <c:v>45410</c:v>
                </c:pt>
                <c:pt idx="134">
                  <c:v>45410</c:v>
                </c:pt>
                <c:pt idx="135">
                  <c:v>45410</c:v>
                </c:pt>
                <c:pt idx="136">
                  <c:v>45412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45414</c:v>
                </c:pt>
                <c:pt idx="141">
                  <c:v>45414</c:v>
                </c:pt>
                <c:pt idx="142">
                  <c:v>45414</c:v>
                </c:pt>
                <c:pt idx="143">
                  <c:v>45415</c:v>
                </c:pt>
                <c:pt idx="144">
                  <c:v>45416</c:v>
                </c:pt>
                <c:pt idx="145">
                  <c:v>45416</c:v>
                </c:pt>
                <c:pt idx="146">
                  <c:v>45416</c:v>
                </c:pt>
                <c:pt idx="147">
                  <c:v>45417</c:v>
                </c:pt>
                <c:pt idx="148">
                  <c:v>45417</c:v>
                </c:pt>
                <c:pt idx="149">
                  <c:v>45417</c:v>
                </c:pt>
                <c:pt idx="150">
                  <c:v>45417</c:v>
                </c:pt>
                <c:pt idx="151">
                  <c:v>45417</c:v>
                </c:pt>
                <c:pt idx="152">
                  <c:v>45418</c:v>
                </c:pt>
                <c:pt idx="153">
                  <c:v>45419</c:v>
                </c:pt>
                <c:pt idx="154">
                  <c:v>45419</c:v>
                </c:pt>
                <c:pt idx="155">
                  <c:v>45420</c:v>
                </c:pt>
                <c:pt idx="156">
                  <c:v>45421</c:v>
                </c:pt>
                <c:pt idx="157">
                  <c:v>45421</c:v>
                </c:pt>
                <c:pt idx="158">
                  <c:v>45421</c:v>
                </c:pt>
                <c:pt idx="159">
                  <c:v>45421</c:v>
                </c:pt>
                <c:pt idx="160">
                  <c:v>45422</c:v>
                </c:pt>
                <c:pt idx="161">
                  <c:v>45423</c:v>
                </c:pt>
                <c:pt idx="162">
                  <c:v>45423</c:v>
                </c:pt>
                <c:pt idx="163">
                  <c:v>45423</c:v>
                </c:pt>
                <c:pt idx="164">
                  <c:v>45423</c:v>
                </c:pt>
                <c:pt idx="165">
                  <c:v>45424</c:v>
                </c:pt>
                <c:pt idx="166">
                  <c:v>45424</c:v>
                </c:pt>
                <c:pt idx="167">
                  <c:v>45424</c:v>
                </c:pt>
                <c:pt idx="168">
                  <c:v>45424</c:v>
                </c:pt>
                <c:pt idx="169">
                  <c:v>45424</c:v>
                </c:pt>
                <c:pt idx="170">
                  <c:v>45425</c:v>
                </c:pt>
                <c:pt idx="171">
                  <c:v>45426</c:v>
                </c:pt>
                <c:pt idx="172">
                  <c:v>45426</c:v>
                </c:pt>
                <c:pt idx="173">
                  <c:v>45426</c:v>
                </c:pt>
                <c:pt idx="174">
                  <c:v>45427</c:v>
                </c:pt>
                <c:pt idx="175">
                  <c:v>45428</c:v>
                </c:pt>
                <c:pt idx="176">
                  <c:v>45428</c:v>
                </c:pt>
                <c:pt idx="177">
                  <c:v>45428</c:v>
                </c:pt>
                <c:pt idx="178">
                  <c:v>45428</c:v>
                </c:pt>
                <c:pt idx="179">
                  <c:v>45429</c:v>
                </c:pt>
                <c:pt idx="180">
                  <c:v>45430</c:v>
                </c:pt>
                <c:pt idx="181">
                  <c:v>45430</c:v>
                </c:pt>
                <c:pt idx="182">
                  <c:v>45430</c:v>
                </c:pt>
                <c:pt idx="183">
                  <c:v>45430</c:v>
                </c:pt>
                <c:pt idx="184">
                  <c:v>45431</c:v>
                </c:pt>
                <c:pt idx="185">
                  <c:v>45431</c:v>
                </c:pt>
                <c:pt idx="186">
                  <c:v>45431</c:v>
                </c:pt>
                <c:pt idx="187">
                  <c:v>45431</c:v>
                </c:pt>
                <c:pt idx="188">
                  <c:v>45431</c:v>
                </c:pt>
                <c:pt idx="189">
                  <c:v>45432</c:v>
                </c:pt>
                <c:pt idx="190">
                  <c:v>45433</c:v>
                </c:pt>
                <c:pt idx="191">
                  <c:v>45433</c:v>
                </c:pt>
                <c:pt idx="192">
                  <c:v>45433</c:v>
                </c:pt>
                <c:pt idx="193">
                  <c:v>45434</c:v>
                </c:pt>
                <c:pt idx="194">
                  <c:v>45435</c:v>
                </c:pt>
                <c:pt idx="195">
                  <c:v>45435</c:v>
                </c:pt>
                <c:pt idx="196">
                  <c:v>45435</c:v>
                </c:pt>
                <c:pt idx="197">
                  <c:v>45435</c:v>
                </c:pt>
                <c:pt idx="198">
                  <c:v>45436</c:v>
                </c:pt>
                <c:pt idx="199">
                  <c:v>45437</c:v>
                </c:pt>
                <c:pt idx="200">
                  <c:v>45437</c:v>
                </c:pt>
                <c:pt idx="201">
                  <c:v>45437</c:v>
                </c:pt>
                <c:pt idx="202">
                  <c:v>45437</c:v>
                </c:pt>
                <c:pt idx="203">
                  <c:v>45438</c:v>
                </c:pt>
                <c:pt idx="204">
                  <c:v>45438</c:v>
                </c:pt>
                <c:pt idx="205">
                  <c:v>45438</c:v>
                </c:pt>
                <c:pt idx="206">
                  <c:v>45438</c:v>
                </c:pt>
                <c:pt idx="207">
                  <c:v>45438</c:v>
                </c:pt>
                <c:pt idx="208">
                  <c:v>45439</c:v>
                </c:pt>
                <c:pt idx="209">
                  <c:v>45440</c:v>
                </c:pt>
                <c:pt idx="210">
                  <c:v>45440</c:v>
                </c:pt>
                <c:pt idx="211">
                  <c:v>45440</c:v>
                </c:pt>
                <c:pt idx="212">
                  <c:v>45441</c:v>
                </c:pt>
                <c:pt idx="213">
                  <c:v>45441</c:v>
                </c:pt>
                <c:pt idx="214">
                  <c:v>45441</c:v>
                </c:pt>
                <c:pt idx="215">
                  <c:v>45442</c:v>
                </c:pt>
                <c:pt idx="216">
                  <c:v>45442</c:v>
                </c:pt>
                <c:pt idx="217">
                  <c:v>45442</c:v>
                </c:pt>
                <c:pt idx="218">
                  <c:v>45442</c:v>
                </c:pt>
                <c:pt idx="219">
                  <c:v>45442</c:v>
                </c:pt>
                <c:pt idx="220">
                  <c:v>45443</c:v>
                </c:pt>
                <c:pt idx="221">
                  <c:v>45444</c:v>
                </c:pt>
                <c:pt idx="222">
                  <c:v>45444</c:v>
                </c:pt>
                <c:pt idx="223">
                  <c:v>45444</c:v>
                </c:pt>
                <c:pt idx="224">
                  <c:v>45444</c:v>
                </c:pt>
                <c:pt idx="225">
                  <c:v>45444</c:v>
                </c:pt>
                <c:pt idx="226">
                  <c:v>45445</c:v>
                </c:pt>
                <c:pt idx="227">
                  <c:v>45445</c:v>
                </c:pt>
                <c:pt idx="228">
                  <c:v>45445</c:v>
                </c:pt>
                <c:pt idx="229">
                  <c:v>45445</c:v>
                </c:pt>
                <c:pt idx="230">
                  <c:v>45445</c:v>
                </c:pt>
                <c:pt idx="231">
                  <c:v>45446</c:v>
                </c:pt>
                <c:pt idx="232">
                  <c:v>45447</c:v>
                </c:pt>
                <c:pt idx="233">
                  <c:v>45447</c:v>
                </c:pt>
                <c:pt idx="234">
                  <c:v>45447</c:v>
                </c:pt>
                <c:pt idx="235">
                  <c:v>45448</c:v>
                </c:pt>
                <c:pt idx="236">
                  <c:v>45449</c:v>
                </c:pt>
                <c:pt idx="237">
                  <c:v>45449</c:v>
                </c:pt>
                <c:pt idx="238">
                  <c:v>45449</c:v>
                </c:pt>
                <c:pt idx="239">
                  <c:v>45449</c:v>
                </c:pt>
                <c:pt idx="240">
                  <c:v>45449</c:v>
                </c:pt>
                <c:pt idx="241">
                  <c:v>45449</c:v>
                </c:pt>
                <c:pt idx="242">
                  <c:v>45450</c:v>
                </c:pt>
                <c:pt idx="243">
                  <c:v>45451</c:v>
                </c:pt>
                <c:pt idx="244">
                  <c:v>45451</c:v>
                </c:pt>
                <c:pt idx="245">
                  <c:v>45451</c:v>
                </c:pt>
                <c:pt idx="246">
                  <c:v>45451</c:v>
                </c:pt>
                <c:pt idx="247">
                  <c:v>45451</c:v>
                </c:pt>
                <c:pt idx="248">
                  <c:v>45451</c:v>
                </c:pt>
                <c:pt idx="249">
                  <c:v>45452</c:v>
                </c:pt>
                <c:pt idx="250">
                  <c:v>45452</c:v>
                </c:pt>
                <c:pt idx="251">
                  <c:v>45452</c:v>
                </c:pt>
                <c:pt idx="252">
                  <c:v>45452</c:v>
                </c:pt>
                <c:pt idx="253">
                  <c:v>45452</c:v>
                </c:pt>
                <c:pt idx="254">
                  <c:v>45453</c:v>
                </c:pt>
                <c:pt idx="255">
                  <c:v>45453</c:v>
                </c:pt>
                <c:pt idx="256">
                  <c:v>45453</c:v>
                </c:pt>
                <c:pt idx="257">
                  <c:v>45454</c:v>
                </c:pt>
                <c:pt idx="258">
                  <c:v>45454</c:v>
                </c:pt>
                <c:pt idx="259">
                  <c:v>45454</c:v>
                </c:pt>
                <c:pt idx="260">
                  <c:v>45456</c:v>
                </c:pt>
                <c:pt idx="261">
                  <c:v>45456</c:v>
                </c:pt>
                <c:pt idx="262">
                  <c:v>45456</c:v>
                </c:pt>
                <c:pt idx="263">
                  <c:v>45456</c:v>
                </c:pt>
                <c:pt idx="264">
                  <c:v>45456</c:v>
                </c:pt>
                <c:pt idx="265">
                  <c:v>45457</c:v>
                </c:pt>
                <c:pt idx="266">
                  <c:v>45457</c:v>
                </c:pt>
                <c:pt idx="267">
                  <c:v>45457</c:v>
                </c:pt>
                <c:pt idx="268">
                  <c:v>45457</c:v>
                </c:pt>
                <c:pt idx="269">
                  <c:v>45457</c:v>
                </c:pt>
                <c:pt idx="270">
                  <c:v>45457</c:v>
                </c:pt>
                <c:pt idx="271">
                  <c:v>45457</c:v>
                </c:pt>
                <c:pt idx="272">
                  <c:v>45458</c:v>
                </c:pt>
                <c:pt idx="273">
                  <c:v>45459</c:v>
                </c:pt>
                <c:pt idx="274">
                  <c:v>45459</c:v>
                </c:pt>
                <c:pt idx="275">
                  <c:v>45459</c:v>
                </c:pt>
                <c:pt idx="276">
                  <c:v>45459</c:v>
                </c:pt>
                <c:pt idx="277">
                  <c:v>45459</c:v>
                </c:pt>
                <c:pt idx="278">
                  <c:v>45460</c:v>
                </c:pt>
                <c:pt idx="279">
                  <c:v>45460</c:v>
                </c:pt>
                <c:pt idx="280">
                  <c:v>45460</c:v>
                </c:pt>
                <c:pt idx="281">
                  <c:v>45461</c:v>
                </c:pt>
                <c:pt idx="282">
                  <c:v>45461</c:v>
                </c:pt>
                <c:pt idx="283">
                  <c:v>45461</c:v>
                </c:pt>
                <c:pt idx="284">
                  <c:v>45463</c:v>
                </c:pt>
                <c:pt idx="285">
                  <c:v>45463</c:v>
                </c:pt>
                <c:pt idx="286">
                  <c:v>45463</c:v>
                </c:pt>
                <c:pt idx="287">
                  <c:v>45463</c:v>
                </c:pt>
                <c:pt idx="288">
                  <c:v>45463</c:v>
                </c:pt>
                <c:pt idx="289">
                  <c:v>45463</c:v>
                </c:pt>
                <c:pt idx="290">
                  <c:v>45464</c:v>
                </c:pt>
                <c:pt idx="291">
                  <c:v>45464</c:v>
                </c:pt>
                <c:pt idx="292">
                  <c:v>45465</c:v>
                </c:pt>
                <c:pt idx="293">
                  <c:v>45465</c:v>
                </c:pt>
                <c:pt idx="294">
                  <c:v>45465</c:v>
                </c:pt>
                <c:pt idx="295">
                  <c:v>45466</c:v>
                </c:pt>
                <c:pt idx="296">
                  <c:v>45466</c:v>
                </c:pt>
                <c:pt idx="297">
                  <c:v>45466</c:v>
                </c:pt>
                <c:pt idx="298">
                  <c:v>45466</c:v>
                </c:pt>
                <c:pt idx="299">
                  <c:v>45466</c:v>
                </c:pt>
                <c:pt idx="300">
                  <c:v>45466</c:v>
                </c:pt>
                <c:pt idx="301">
                  <c:v>45466</c:v>
                </c:pt>
                <c:pt idx="302">
                  <c:v>45467</c:v>
                </c:pt>
                <c:pt idx="303">
                  <c:v>45467</c:v>
                </c:pt>
                <c:pt idx="304">
                  <c:v>45467</c:v>
                </c:pt>
                <c:pt idx="305">
                  <c:v>45467</c:v>
                </c:pt>
                <c:pt idx="306">
                  <c:v>45468</c:v>
                </c:pt>
                <c:pt idx="307">
                  <c:v>45468</c:v>
                </c:pt>
                <c:pt idx="308">
                  <c:v>45468</c:v>
                </c:pt>
                <c:pt idx="309">
                  <c:v>45470</c:v>
                </c:pt>
                <c:pt idx="310">
                  <c:v>45470</c:v>
                </c:pt>
                <c:pt idx="311">
                  <c:v>45470</c:v>
                </c:pt>
                <c:pt idx="312">
                  <c:v>45471</c:v>
                </c:pt>
                <c:pt idx="313">
                  <c:v>45471</c:v>
                </c:pt>
                <c:pt idx="314">
                  <c:v>45471</c:v>
                </c:pt>
                <c:pt idx="315">
                  <c:v>45471</c:v>
                </c:pt>
                <c:pt idx="316">
                  <c:v>45471</c:v>
                </c:pt>
                <c:pt idx="317">
                  <c:v>45471</c:v>
                </c:pt>
                <c:pt idx="318">
                  <c:v>45472</c:v>
                </c:pt>
                <c:pt idx="319">
                  <c:v>45472</c:v>
                </c:pt>
                <c:pt idx="320">
                  <c:v>45472</c:v>
                </c:pt>
                <c:pt idx="321">
                  <c:v>45472</c:v>
                </c:pt>
                <c:pt idx="322">
                  <c:v>45473</c:v>
                </c:pt>
                <c:pt idx="323">
                  <c:v>45473</c:v>
                </c:pt>
                <c:pt idx="324">
                  <c:v>45473</c:v>
                </c:pt>
                <c:pt idx="325">
                  <c:v>45473</c:v>
                </c:pt>
                <c:pt idx="326">
                  <c:v>45473</c:v>
                </c:pt>
                <c:pt idx="327">
                  <c:v>45473</c:v>
                </c:pt>
                <c:pt idx="328">
                  <c:v>45474</c:v>
                </c:pt>
                <c:pt idx="329">
                  <c:v>45474</c:v>
                </c:pt>
                <c:pt idx="330">
                  <c:v>45474</c:v>
                </c:pt>
                <c:pt idx="331">
                  <c:v>45475</c:v>
                </c:pt>
                <c:pt idx="332">
                  <c:v>45475</c:v>
                </c:pt>
                <c:pt idx="333">
                  <c:v>45475</c:v>
                </c:pt>
                <c:pt idx="334">
                  <c:v>45476</c:v>
                </c:pt>
                <c:pt idx="335">
                  <c:v>45476</c:v>
                </c:pt>
                <c:pt idx="336">
                  <c:v>45476</c:v>
                </c:pt>
                <c:pt idx="337">
                  <c:v>45477</c:v>
                </c:pt>
                <c:pt idx="338">
                  <c:v>45477</c:v>
                </c:pt>
                <c:pt idx="339">
                  <c:v>45478</c:v>
                </c:pt>
                <c:pt idx="340">
                  <c:v>45478</c:v>
                </c:pt>
                <c:pt idx="341">
                  <c:v>45479</c:v>
                </c:pt>
                <c:pt idx="342">
                  <c:v>45479</c:v>
                </c:pt>
                <c:pt idx="343">
                  <c:v>45479</c:v>
                </c:pt>
                <c:pt idx="344">
                  <c:v>45479</c:v>
                </c:pt>
                <c:pt idx="345">
                  <c:v>45479</c:v>
                </c:pt>
                <c:pt idx="346">
                  <c:v>45480</c:v>
                </c:pt>
                <c:pt idx="347">
                  <c:v>45480</c:v>
                </c:pt>
                <c:pt idx="348">
                  <c:v>45480</c:v>
                </c:pt>
                <c:pt idx="349">
                  <c:v>45480</c:v>
                </c:pt>
                <c:pt idx="350">
                  <c:v>45480</c:v>
                </c:pt>
                <c:pt idx="351">
                  <c:v>45480</c:v>
                </c:pt>
                <c:pt idx="352">
                  <c:v>45481</c:v>
                </c:pt>
                <c:pt idx="353">
                  <c:v>45481</c:v>
                </c:pt>
                <c:pt idx="354">
                  <c:v>45481</c:v>
                </c:pt>
                <c:pt idx="355">
                  <c:v>45481</c:v>
                </c:pt>
                <c:pt idx="356">
                  <c:v>45481</c:v>
                </c:pt>
                <c:pt idx="357">
                  <c:v>45482</c:v>
                </c:pt>
                <c:pt idx="358">
                  <c:v>45482</c:v>
                </c:pt>
                <c:pt idx="359">
                  <c:v>45483</c:v>
                </c:pt>
                <c:pt idx="360">
                  <c:v>45484</c:v>
                </c:pt>
                <c:pt idx="361">
                  <c:v>45484</c:v>
                </c:pt>
                <c:pt idx="362">
                  <c:v>45484</c:v>
                </c:pt>
                <c:pt idx="363">
                  <c:v>45485</c:v>
                </c:pt>
                <c:pt idx="364">
                  <c:v>45485</c:v>
                </c:pt>
                <c:pt idx="365">
                  <c:v>45485</c:v>
                </c:pt>
                <c:pt idx="366">
                  <c:v>45486</c:v>
                </c:pt>
                <c:pt idx="367">
                  <c:v>45486</c:v>
                </c:pt>
                <c:pt idx="368">
                  <c:v>45486</c:v>
                </c:pt>
                <c:pt idx="369">
                  <c:v>45486</c:v>
                </c:pt>
                <c:pt idx="370">
                  <c:v>45486</c:v>
                </c:pt>
                <c:pt idx="371">
                  <c:v>45486</c:v>
                </c:pt>
                <c:pt idx="372">
                  <c:v>45486</c:v>
                </c:pt>
                <c:pt idx="373">
                  <c:v>45486</c:v>
                </c:pt>
                <c:pt idx="374">
                  <c:v>45486</c:v>
                </c:pt>
                <c:pt idx="375">
                  <c:v>45487</c:v>
                </c:pt>
                <c:pt idx="376">
                  <c:v>45487</c:v>
                </c:pt>
                <c:pt idx="377">
                  <c:v>45487</c:v>
                </c:pt>
                <c:pt idx="378">
                  <c:v>45487</c:v>
                </c:pt>
                <c:pt idx="379">
                  <c:v>45487</c:v>
                </c:pt>
                <c:pt idx="380">
                  <c:v>45487</c:v>
                </c:pt>
                <c:pt idx="381">
                  <c:v>45487</c:v>
                </c:pt>
                <c:pt idx="382">
                  <c:v>45487</c:v>
                </c:pt>
                <c:pt idx="383">
                  <c:v>45487</c:v>
                </c:pt>
                <c:pt idx="384">
                  <c:v>45487</c:v>
                </c:pt>
                <c:pt idx="385">
                  <c:v>45488</c:v>
                </c:pt>
                <c:pt idx="386">
                  <c:v>45488</c:v>
                </c:pt>
                <c:pt idx="387">
                  <c:v>45488</c:v>
                </c:pt>
                <c:pt idx="388">
                  <c:v>45488</c:v>
                </c:pt>
                <c:pt idx="389">
                  <c:v>45489</c:v>
                </c:pt>
                <c:pt idx="390">
                  <c:v>45489</c:v>
                </c:pt>
                <c:pt idx="391">
                  <c:v>45490</c:v>
                </c:pt>
                <c:pt idx="392">
                  <c:v>45491</c:v>
                </c:pt>
                <c:pt idx="393">
                  <c:v>45491</c:v>
                </c:pt>
                <c:pt idx="394">
                  <c:v>45491</c:v>
                </c:pt>
                <c:pt idx="395">
                  <c:v>45491</c:v>
                </c:pt>
                <c:pt idx="396">
                  <c:v>45491</c:v>
                </c:pt>
                <c:pt idx="397">
                  <c:v>45492</c:v>
                </c:pt>
                <c:pt idx="398">
                  <c:v>45493</c:v>
                </c:pt>
                <c:pt idx="399">
                  <c:v>45493</c:v>
                </c:pt>
                <c:pt idx="400">
                  <c:v>45493</c:v>
                </c:pt>
                <c:pt idx="401">
                  <c:v>45493</c:v>
                </c:pt>
                <c:pt idx="402">
                  <c:v>45493</c:v>
                </c:pt>
                <c:pt idx="403">
                  <c:v>45493</c:v>
                </c:pt>
                <c:pt idx="404">
                  <c:v>45493</c:v>
                </c:pt>
                <c:pt idx="405">
                  <c:v>45494</c:v>
                </c:pt>
                <c:pt idx="406">
                  <c:v>45494</c:v>
                </c:pt>
                <c:pt idx="407">
                  <c:v>45494</c:v>
                </c:pt>
                <c:pt idx="408">
                  <c:v>45494</c:v>
                </c:pt>
                <c:pt idx="409">
                  <c:v>45494</c:v>
                </c:pt>
                <c:pt idx="410">
                  <c:v>45494</c:v>
                </c:pt>
                <c:pt idx="411">
                  <c:v>45494</c:v>
                </c:pt>
                <c:pt idx="412">
                  <c:v>45495</c:v>
                </c:pt>
                <c:pt idx="413">
                  <c:v>45495</c:v>
                </c:pt>
                <c:pt idx="414">
                  <c:v>45495</c:v>
                </c:pt>
                <c:pt idx="415">
                  <c:v>45495</c:v>
                </c:pt>
                <c:pt idx="416">
                  <c:v>45496</c:v>
                </c:pt>
                <c:pt idx="417">
                  <c:v>45496</c:v>
                </c:pt>
                <c:pt idx="418">
                  <c:v>45497</c:v>
                </c:pt>
                <c:pt idx="419">
                  <c:v>45497</c:v>
                </c:pt>
                <c:pt idx="420">
                  <c:v>45498</c:v>
                </c:pt>
                <c:pt idx="421">
                  <c:v>45498</c:v>
                </c:pt>
                <c:pt idx="422">
                  <c:v>45498</c:v>
                </c:pt>
                <c:pt idx="423">
                  <c:v>45498</c:v>
                </c:pt>
                <c:pt idx="424">
                  <c:v>45499</c:v>
                </c:pt>
                <c:pt idx="425">
                  <c:v>45499</c:v>
                </c:pt>
                <c:pt idx="426">
                  <c:v>45500</c:v>
                </c:pt>
                <c:pt idx="427">
                  <c:v>45500</c:v>
                </c:pt>
                <c:pt idx="428">
                  <c:v>45500</c:v>
                </c:pt>
                <c:pt idx="429">
                  <c:v>45500</c:v>
                </c:pt>
                <c:pt idx="430">
                  <c:v>45500</c:v>
                </c:pt>
                <c:pt idx="431">
                  <c:v>45500</c:v>
                </c:pt>
                <c:pt idx="432">
                  <c:v>45501</c:v>
                </c:pt>
                <c:pt idx="433">
                  <c:v>45501</c:v>
                </c:pt>
                <c:pt idx="434">
                  <c:v>45501</c:v>
                </c:pt>
                <c:pt idx="435">
                  <c:v>45501</c:v>
                </c:pt>
                <c:pt idx="436">
                  <c:v>45501</c:v>
                </c:pt>
                <c:pt idx="437">
                  <c:v>45501</c:v>
                </c:pt>
                <c:pt idx="438">
                  <c:v>45501</c:v>
                </c:pt>
                <c:pt idx="439">
                  <c:v>45501</c:v>
                </c:pt>
                <c:pt idx="440">
                  <c:v>45502</c:v>
                </c:pt>
                <c:pt idx="441">
                  <c:v>45502</c:v>
                </c:pt>
                <c:pt idx="442">
                  <c:v>45502</c:v>
                </c:pt>
                <c:pt idx="443">
                  <c:v>45502</c:v>
                </c:pt>
                <c:pt idx="444">
                  <c:v>45503</c:v>
                </c:pt>
                <c:pt idx="445">
                  <c:v>45503</c:v>
                </c:pt>
                <c:pt idx="446">
                  <c:v>45504</c:v>
                </c:pt>
                <c:pt idx="447">
                  <c:v>45505</c:v>
                </c:pt>
                <c:pt idx="448">
                  <c:v>45505</c:v>
                </c:pt>
                <c:pt idx="449">
                  <c:v>45505</c:v>
                </c:pt>
                <c:pt idx="450">
                  <c:v>45505</c:v>
                </c:pt>
                <c:pt idx="451">
                  <c:v>45505</c:v>
                </c:pt>
                <c:pt idx="452">
                  <c:v>45506</c:v>
                </c:pt>
                <c:pt idx="453">
                  <c:v>45506</c:v>
                </c:pt>
                <c:pt idx="454">
                  <c:v>45506</c:v>
                </c:pt>
                <c:pt idx="455">
                  <c:v>45506</c:v>
                </c:pt>
                <c:pt idx="456">
                  <c:v>45507</c:v>
                </c:pt>
                <c:pt idx="457">
                  <c:v>45507</c:v>
                </c:pt>
                <c:pt idx="458">
                  <c:v>45507</c:v>
                </c:pt>
                <c:pt idx="459">
                  <c:v>45507</c:v>
                </c:pt>
                <c:pt idx="460">
                  <c:v>45507</c:v>
                </c:pt>
                <c:pt idx="461">
                  <c:v>45507</c:v>
                </c:pt>
                <c:pt idx="462">
                  <c:v>45507</c:v>
                </c:pt>
                <c:pt idx="463">
                  <c:v>45507</c:v>
                </c:pt>
                <c:pt idx="464">
                  <c:v>45508</c:v>
                </c:pt>
                <c:pt idx="465">
                  <c:v>45508</c:v>
                </c:pt>
                <c:pt idx="466">
                  <c:v>45508</c:v>
                </c:pt>
                <c:pt idx="467">
                  <c:v>45508</c:v>
                </c:pt>
                <c:pt idx="468">
                  <c:v>45508</c:v>
                </c:pt>
                <c:pt idx="469">
                  <c:v>45508</c:v>
                </c:pt>
                <c:pt idx="470">
                  <c:v>45508</c:v>
                </c:pt>
                <c:pt idx="471">
                  <c:v>45508</c:v>
                </c:pt>
                <c:pt idx="472">
                  <c:v>45508</c:v>
                </c:pt>
                <c:pt idx="473">
                  <c:v>45508</c:v>
                </c:pt>
                <c:pt idx="474">
                  <c:v>45509</c:v>
                </c:pt>
                <c:pt idx="475">
                  <c:v>45509</c:v>
                </c:pt>
                <c:pt idx="476">
                  <c:v>45509</c:v>
                </c:pt>
                <c:pt idx="477">
                  <c:v>45509</c:v>
                </c:pt>
                <c:pt idx="478">
                  <c:v>45509</c:v>
                </c:pt>
                <c:pt idx="479">
                  <c:v>45510</c:v>
                </c:pt>
                <c:pt idx="480">
                  <c:v>45510</c:v>
                </c:pt>
                <c:pt idx="481">
                  <c:v>45511</c:v>
                </c:pt>
                <c:pt idx="482">
                  <c:v>45511</c:v>
                </c:pt>
                <c:pt idx="483">
                  <c:v>45512</c:v>
                </c:pt>
                <c:pt idx="484">
                  <c:v>45512</c:v>
                </c:pt>
                <c:pt idx="485">
                  <c:v>45512</c:v>
                </c:pt>
                <c:pt idx="486">
                  <c:v>45512</c:v>
                </c:pt>
                <c:pt idx="487">
                  <c:v>45512</c:v>
                </c:pt>
                <c:pt idx="488">
                  <c:v>45512</c:v>
                </c:pt>
                <c:pt idx="489">
                  <c:v>45513</c:v>
                </c:pt>
                <c:pt idx="490">
                  <c:v>45513</c:v>
                </c:pt>
                <c:pt idx="491">
                  <c:v>45513</c:v>
                </c:pt>
                <c:pt idx="492">
                  <c:v>45514</c:v>
                </c:pt>
                <c:pt idx="493">
                  <c:v>45514</c:v>
                </c:pt>
                <c:pt idx="494">
                  <c:v>45514</c:v>
                </c:pt>
                <c:pt idx="495">
                  <c:v>45514</c:v>
                </c:pt>
                <c:pt idx="496">
                  <c:v>45514</c:v>
                </c:pt>
                <c:pt idx="497">
                  <c:v>45514</c:v>
                </c:pt>
                <c:pt idx="498">
                  <c:v>45514</c:v>
                </c:pt>
                <c:pt idx="499">
                  <c:v>45514</c:v>
                </c:pt>
                <c:pt idx="500">
                  <c:v>45514</c:v>
                </c:pt>
                <c:pt idx="501">
                  <c:v>45515</c:v>
                </c:pt>
                <c:pt idx="502">
                  <c:v>45515</c:v>
                </c:pt>
                <c:pt idx="503">
                  <c:v>45515</c:v>
                </c:pt>
                <c:pt idx="504">
                  <c:v>45515</c:v>
                </c:pt>
                <c:pt idx="505">
                  <c:v>45515</c:v>
                </c:pt>
                <c:pt idx="506">
                  <c:v>45515</c:v>
                </c:pt>
                <c:pt idx="507">
                  <c:v>45515</c:v>
                </c:pt>
                <c:pt idx="508">
                  <c:v>45515</c:v>
                </c:pt>
                <c:pt idx="509">
                  <c:v>45515</c:v>
                </c:pt>
                <c:pt idx="510">
                  <c:v>45515</c:v>
                </c:pt>
                <c:pt idx="511">
                  <c:v>45515</c:v>
                </c:pt>
                <c:pt idx="512">
                  <c:v>45515</c:v>
                </c:pt>
                <c:pt idx="513">
                  <c:v>45516</c:v>
                </c:pt>
                <c:pt idx="514">
                  <c:v>45516</c:v>
                </c:pt>
                <c:pt idx="515">
                  <c:v>45516</c:v>
                </c:pt>
                <c:pt idx="516">
                  <c:v>45516</c:v>
                </c:pt>
                <c:pt idx="517">
                  <c:v>45517</c:v>
                </c:pt>
                <c:pt idx="518">
                  <c:v>45517</c:v>
                </c:pt>
                <c:pt idx="519">
                  <c:v>45517</c:v>
                </c:pt>
                <c:pt idx="520">
                  <c:v>45518</c:v>
                </c:pt>
                <c:pt idx="521">
                  <c:v>45518</c:v>
                </c:pt>
                <c:pt idx="522">
                  <c:v>45518</c:v>
                </c:pt>
                <c:pt idx="523">
                  <c:v>45518</c:v>
                </c:pt>
                <c:pt idx="524">
                  <c:v>45519</c:v>
                </c:pt>
                <c:pt idx="525">
                  <c:v>45519</c:v>
                </c:pt>
                <c:pt idx="526">
                  <c:v>45519</c:v>
                </c:pt>
                <c:pt idx="527">
                  <c:v>45519</c:v>
                </c:pt>
                <c:pt idx="528">
                  <c:v>45519</c:v>
                </c:pt>
                <c:pt idx="529">
                  <c:v>45520</c:v>
                </c:pt>
                <c:pt idx="530">
                  <c:v>45520</c:v>
                </c:pt>
                <c:pt idx="531">
                  <c:v>45520</c:v>
                </c:pt>
                <c:pt idx="532">
                  <c:v>45520</c:v>
                </c:pt>
                <c:pt idx="533">
                  <c:v>45521</c:v>
                </c:pt>
                <c:pt idx="534">
                  <c:v>45521</c:v>
                </c:pt>
                <c:pt idx="535">
                  <c:v>45521</c:v>
                </c:pt>
                <c:pt idx="536">
                  <c:v>45521</c:v>
                </c:pt>
                <c:pt idx="537">
                  <c:v>45521</c:v>
                </c:pt>
                <c:pt idx="538">
                  <c:v>45521</c:v>
                </c:pt>
                <c:pt idx="539">
                  <c:v>45521</c:v>
                </c:pt>
                <c:pt idx="540">
                  <c:v>45521</c:v>
                </c:pt>
                <c:pt idx="541">
                  <c:v>45522</c:v>
                </c:pt>
                <c:pt idx="542">
                  <c:v>45522</c:v>
                </c:pt>
                <c:pt idx="543">
                  <c:v>45522</c:v>
                </c:pt>
                <c:pt idx="544">
                  <c:v>45522</c:v>
                </c:pt>
                <c:pt idx="545">
                  <c:v>45522</c:v>
                </c:pt>
                <c:pt idx="546">
                  <c:v>45522</c:v>
                </c:pt>
                <c:pt idx="547">
                  <c:v>45522</c:v>
                </c:pt>
                <c:pt idx="548">
                  <c:v>45522</c:v>
                </c:pt>
                <c:pt idx="549">
                  <c:v>45522</c:v>
                </c:pt>
                <c:pt idx="550">
                  <c:v>45522</c:v>
                </c:pt>
                <c:pt idx="551">
                  <c:v>45522</c:v>
                </c:pt>
                <c:pt idx="552">
                  <c:v>45522</c:v>
                </c:pt>
                <c:pt idx="553">
                  <c:v>45522</c:v>
                </c:pt>
                <c:pt idx="554">
                  <c:v>45522</c:v>
                </c:pt>
                <c:pt idx="555">
                  <c:v>45522</c:v>
                </c:pt>
                <c:pt idx="556">
                  <c:v>45523</c:v>
                </c:pt>
                <c:pt idx="557">
                  <c:v>45523</c:v>
                </c:pt>
                <c:pt idx="558">
                  <c:v>45523</c:v>
                </c:pt>
                <c:pt idx="559">
                  <c:v>45523</c:v>
                </c:pt>
                <c:pt idx="560">
                  <c:v>45524</c:v>
                </c:pt>
                <c:pt idx="561">
                  <c:v>45524</c:v>
                </c:pt>
                <c:pt idx="562">
                  <c:v>45524</c:v>
                </c:pt>
                <c:pt idx="563">
                  <c:v>45525</c:v>
                </c:pt>
                <c:pt idx="564">
                  <c:v>45525</c:v>
                </c:pt>
                <c:pt idx="565">
                  <c:v>45525</c:v>
                </c:pt>
                <c:pt idx="566">
                  <c:v>45525</c:v>
                </c:pt>
                <c:pt idx="567">
                  <c:v>45526</c:v>
                </c:pt>
                <c:pt idx="568">
                  <c:v>45526</c:v>
                </c:pt>
                <c:pt idx="569">
                  <c:v>45526</c:v>
                </c:pt>
                <c:pt idx="570">
                  <c:v>45526</c:v>
                </c:pt>
                <c:pt idx="571">
                  <c:v>45526</c:v>
                </c:pt>
                <c:pt idx="572">
                  <c:v>45527</c:v>
                </c:pt>
                <c:pt idx="573">
                  <c:v>45527</c:v>
                </c:pt>
                <c:pt idx="574">
                  <c:v>45527</c:v>
                </c:pt>
                <c:pt idx="575">
                  <c:v>45528</c:v>
                </c:pt>
                <c:pt idx="576">
                  <c:v>45528</c:v>
                </c:pt>
                <c:pt idx="577">
                  <c:v>45528</c:v>
                </c:pt>
                <c:pt idx="578">
                  <c:v>45528</c:v>
                </c:pt>
                <c:pt idx="579">
                  <c:v>45528</c:v>
                </c:pt>
                <c:pt idx="580">
                  <c:v>45528</c:v>
                </c:pt>
                <c:pt idx="581">
                  <c:v>45528</c:v>
                </c:pt>
                <c:pt idx="582">
                  <c:v>45528</c:v>
                </c:pt>
                <c:pt idx="583">
                  <c:v>45528</c:v>
                </c:pt>
                <c:pt idx="584">
                  <c:v>45529</c:v>
                </c:pt>
                <c:pt idx="585">
                  <c:v>45529</c:v>
                </c:pt>
                <c:pt idx="586">
                  <c:v>45529</c:v>
                </c:pt>
                <c:pt idx="587">
                  <c:v>45529</c:v>
                </c:pt>
                <c:pt idx="588">
                  <c:v>45529</c:v>
                </c:pt>
                <c:pt idx="589">
                  <c:v>45529</c:v>
                </c:pt>
                <c:pt idx="590">
                  <c:v>45529</c:v>
                </c:pt>
                <c:pt idx="591">
                  <c:v>45529</c:v>
                </c:pt>
                <c:pt idx="592">
                  <c:v>45529</c:v>
                </c:pt>
                <c:pt idx="593">
                  <c:v>45529</c:v>
                </c:pt>
                <c:pt idx="594">
                  <c:v>45529</c:v>
                </c:pt>
                <c:pt idx="595">
                  <c:v>45530</c:v>
                </c:pt>
                <c:pt idx="596">
                  <c:v>45530</c:v>
                </c:pt>
                <c:pt idx="597">
                  <c:v>45530</c:v>
                </c:pt>
                <c:pt idx="598">
                  <c:v>45530</c:v>
                </c:pt>
                <c:pt idx="599">
                  <c:v>45530</c:v>
                </c:pt>
                <c:pt idx="600">
                  <c:v>45530</c:v>
                </c:pt>
                <c:pt idx="601">
                  <c:v>45531</c:v>
                </c:pt>
                <c:pt idx="602">
                  <c:v>45531</c:v>
                </c:pt>
                <c:pt idx="603">
                  <c:v>45531</c:v>
                </c:pt>
                <c:pt idx="604">
                  <c:v>45532</c:v>
                </c:pt>
                <c:pt idx="605">
                  <c:v>45532</c:v>
                </c:pt>
                <c:pt idx="606">
                  <c:v>45532</c:v>
                </c:pt>
                <c:pt idx="607">
                  <c:v>45532</c:v>
                </c:pt>
                <c:pt idx="608">
                  <c:v>45532</c:v>
                </c:pt>
                <c:pt idx="609">
                  <c:v>45533</c:v>
                </c:pt>
                <c:pt idx="610">
                  <c:v>45533</c:v>
                </c:pt>
                <c:pt idx="611">
                  <c:v>45533</c:v>
                </c:pt>
                <c:pt idx="612">
                  <c:v>45533</c:v>
                </c:pt>
                <c:pt idx="613">
                  <c:v>45533</c:v>
                </c:pt>
                <c:pt idx="614">
                  <c:v>45534</c:v>
                </c:pt>
                <c:pt idx="615">
                  <c:v>45534</c:v>
                </c:pt>
                <c:pt idx="616">
                  <c:v>45534</c:v>
                </c:pt>
                <c:pt idx="617">
                  <c:v>45534</c:v>
                </c:pt>
                <c:pt idx="618">
                  <c:v>45535</c:v>
                </c:pt>
                <c:pt idx="619">
                  <c:v>45535</c:v>
                </c:pt>
                <c:pt idx="620">
                  <c:v>45535</c:v>
                </c:pt>
                <c:pt idx="621">
                  <c:v>45535</c:v>
                </c:pt>
                <c:pt idx="622">
                  <c:v>45535</c:v>
                </c:pt>
                <c:pt idx="623">
                  <c:v>45535</c:v>
                </c:pt>
                <c:pt idx="624">
                  <c:v>45535</c:v>
                </c:pt>
                <c:pt idx="625">
                  <c:v>45536</c:v>
                </c:pt>
                <c:pt idx="626">
                  <c:v>45536</c:v>
                </c:pt>
                <c:pt idx="627">
                  <c:v>45536</c:v>
                </c:pt>
                <c:pt idx="628">
                  <c:v>45536</c:v>
                </c:pt>
                <c:pt idx="629">
                  <c:v>45536</c:v>
                </c:pt>
                <c:pt idx="630">
                  <c:v>45536</c:v>
                </c:pt>
                <c:pt idx="631">
                  <c:v>45536</c:v>
                </c:pt>
                <c:pt idx="632">
                  <c:v>45536</c:v>
                </c:pt>
                <c:pt idx="633">
                  <c:v>45536</c:v>
                </c:pt>
                <c:pt idx="634">
                  <c:v>45536</c:v>
                </c:pt>
                <c:pt idx="635">
                  <c:v>45536</c:v>
                </c:pt>
                <c:pt idx="636">
                  <c:v>45536</c:v>
                </c:pt>
                <c:pt idx="637">
                  <c:v>45537</c:v>
                </c:pt>
                <c:pt idx="638">
                  <c:v>45537</c:v>
                </c:pt>
                <c:pt idx="639">
                  <c:v>45537</c:v>
                </c:pt>
                <c:pt idx="640">
                  <c:v>45537</c:v>
                </c:pt>
                <c:pt idx="641">
                  <c:v>45537</c:v>
                </c:pt>
                <c:pt idx="642">
                  <c:v>45537</c:v>
                </c:pt>
                <c:pt idx="643">
                  <c:v>45537</c:v>
                </c:pt>
                <c:pt idx="644">
                  <c:v>45537</c:v>
                </c:pt>
                <c:pt idx="645">
                  <c:v>45538</c:v>
                </c:pt>
                <c:pt idx="646">
                  <c:v>45538</c:v>
                </c:pt>
                <c:pt idx="647">
                  <c:v>45538</c:v>
                </c:pt>
                <c:pt idx="648">
                  <c:v>45539</c:v>
                </c:pt>
                <c:pt idx="649">
                  <c:v>45539</c:v>
                </c:pt>
                <c:pt idx="650">
                  <c:v>45539</c:v>
                </c:pt>
                <c:pt idx="651">
                  <c:v>45539</c:v>
                </c:pt>
                <c:pt idx="652">
                  <c:v>45539</c:v>
                </c:pt>
                <c:pt idx="653">
                  <c:v>45539</c:v>
                </c:pt>
                <c:pt idx="654">
                  <c:v>45540</c:v>
                </c:pt>
                <c:pt idx="655">
                  <c:v>45540</c:v>
                </c:pt>
                <c:pt idx="656">
                  <c:v>45540</c:v>
                </c:pt>
                <c:pt idx="657">
                  <c:v>45540</c:v>
                </c:pt>
                <c:pt idx="658">
                  <c:v>45540</c:v>
                </c:pt>
                <c:pt idx="659">
                  <c:v>45540</c:v>
                </c:pt>
                <c:pt idx="660">
                  <c:v>45540</c:v>
                </c:pt>
                <c:pt idx="661">
                  <c:v>45540</c:v>
                </c:pt>
                <c:pt idx="662">
                  <c:v>45541</c:v>
                </c:pt>
                <c:pt idx="663">
                  <c:v>45541</c:v>
                </c:pt>
                <c:pt idx="664">
                  <c:v>45541</c:v>
                </c:pt>
                <c:pt idx="665">
                  <c:v>45541</c:v>
                </c:pt>
                <c:pt idx="666">
                  <c:v>45541</c:v>
                </c:pt>
                <c:pt idx="667">
                  <c:v>45541</c:v>
                </c:pt>
                <c:pt idx="668">
                  <c:v>45541</c:v>
                </c:pt>
                <c:pt idx="669">
                  <c:v>45542</c:v>
                </c:pt>
                <c:pt idx="670">
                  <c:v>45542</c:v>
                </c:pt>
                <c:pt idx="671">
                  <c:v>45542</c:v>
                </c:pt>
                <c:pt idx="672">
                  <c:v>45542</c:v>
                </c:pt>
                <c:pt idx="673">
                  <c:v>45542</c:v>
                </c:pt>
                <c:pt idx="674">
                  <c:v>45542</c:v>
                </c:pt>
                <c:pt idx="675">
                  <c:v>45542</c:v>
                </c:pt>
                <c:pt idx="676">
                  <c:v>45543</c:v>
                </c:pt>
                <c:pt idx="677">
                  <c:v>45543</c:v>
                </c:pt>
                <c:pt idx="678">
                  <c:v>45543</c:v>
                </c:pt>
                <c:pt idx="679">
                  <c:v>45543</c:v>
                </c:pt>
                <c:pt idx="680">
                  <c:v>45543</c:v>
                </c:pt>
                <c:pt idx="681">
                  <c:v>45543</c:v>
                </c:pt>
                <c:pt idx="682">
                  <c:v>45543</c:v>
                </c:pt>
                <c:pt idx="683">
                  <c:v>45543</c:v>
                </c:pt>
                <c:pt idx="684">
                  <c:v>45543</c:v>
                </c:pt>
                <c:pt idx="685">
                  <c:v>45543</c:v>
                </c:pt>
                <c:pt idx="686">
                  <c:v>45544</c:v>
                </c:pt>
                <c:pt idx="687">
                  <c:v>45544</c:v>
                </c:pt>
                <c:pt idx="688">
                  <c:v>45544</c:v>
                </c:pt>
                <c:pt idx="689">
                  <c:v>45544</c:v>
                </c:pt>
                <c:pt idx="690">
                  <c:v>45544</c:v>
                </c:pt>
                <c:pt idx="691">
                  <c:v>45544</c:v>
                </c:pt>
                <c:pt idx="692">
                  <c:v>45544</c:v>
                </c:pt>
                <c:pt idx="693">
                  <c:v>45545</c:v>
                </c:pt>
                <c:pt idx="694">
                  <c:v>45545</c:v>
                </c:pt>
                <c:pt idx="695">
                  <c:v>45545</c:v>
                </c:pt>
                <c:pt idx="696">
                  <c:v>45546</c:v>
                </c:pt>
                <c:pt idx="697">
                  <c:v>45546</c:v>
                </c:pt>
                <c:pt idx="698">
                  <c:v>45546</c:v>
                </c:pt>
                <c:pt idx="699">
                  <c:v>45546</c:v>
                </c:pt>
                <c:pt idx="700">
                  <c:v>45546</c:v>
                </c:pt>
                <c:pt idx="701">
                  <c:v>45546</c:v>
                </c:pt>
                <c:pt idx="702">
                  <c:v>45547</c:v>
                </c:pt>
                <c:pt idx="703">
                  <c:v>45547</c:v>
                </c:pt>
                <c:pt idx="704">
                  <c:v>45547</c:v>
                </c:pt>
                <c:pt idx="705">
                  <c:v>45547</c:v>
                </c:pt>
                <c:pt idx="706">
                  <c:v>45547</c:v>
                </c:pt>
                <c:pt idx="707">
                  <c:v>45547</c:v>
                </c:pt>
                <c:pt idx="708">
                  <c:v>45547</c:v>
                </c:pt>
                <c:pt idx="709">
                  <c:v>45547</c:v>
                </c:pt>
                <c:pt idx="710">
                  <c:v>45547</c:v>
                </c:pt>
                <c:pt idx="711">
                  <c:v>45547</c:v>
                </c:pt>
                <c:pt idx="712">
                  <c:v>45548</c:v>
                </c:pt>
                <c:pt idx="713">
                  <c:v>45548</c:v>
                </c:pt>
                <c:pt idx="714">
                  <c:v>45548</c:v>
                </c:pt>
                <c:pt idx="715">
                  <c:v>45548</c:v>
                </c:pt>
                <c:pt idx="716">
                  <c:v>45548</c:v>
                </c:pt>
                <c:pt idx="717">
                  <c:v>45548</c:v>
                </c:pt>
                <c:pt idx="718">
                  <c:v>45548</c:v>
                </c:pt>
                <c:pt idx="719">
                  <c:v>45548</c:v>
                </c:pt>
                <c:pt idx="720">
                  <c:v>45548</c:v>
                </c:pt>
                <c:pt idx="721">
                  <c:v>45548</c:v>
                </c:pt>
                <c:pt idx="722">
                  <c:v>45548</c:v>
                </c:pt>
                <c:pt idx="723">
                  <c:v>45548</c:v>
                </c:pt>
                <c:pt idx="724">
                  <c:v>45548</c:v>
                </c:pt>
                <c:pt idx="725">
                  <c:v>45548</c:v>
                </c:pt>
                <c:pt idx="726">
                  <c:v>45548</c:v>
                </c:pt>
                <c:pt idx="727">
                  <c:v>45548</c:v>
                </c:pt>
                <c:pt idx="728">
                  <c:v>45549</c:v>
                </c:pt>
                <c:pt idx="729">
                  <c:v>45549</c:v>
                </c:pt>
                <c:pt idx="730">
                  <c:v>45549</c:v>
                </c:pt>
                <c:pt idx="731">
                  <c:v>45549</c:v>
                </c:pt>
                <c:pt idx="732">
                  <c:v>45549</c:v>
                </c:pt>
                <c:pt idx="733">
                  <c:v>45549</c:v>
                </c:pt>
                <c:pt idx="734">
                  <c:v>45550</c:v>
                </c:pt>
                <c:pt idx="735">
                  <c:v>45550</c:v>
                </c:pt>
                <c:pt idx="736">
                  <c:v>45550</c:v>
                </c:pt>
                <c:pt idx="737">
                  <c:v>45550</c:v>
                </c:pt>
                <c:pt idx="738">
                  <c:v>45550</c:v>
                </c:pt>
                <c:pt idx="739">
                  <c:v>45550</c:v>
                </c:pt>
                <c:pt idx="740">
                  <c:v>45550</c:v>
                </c:pt>
                <c:pt idx="741">
                  <c:v>45550</c:v>
                </c:pt>
                <c:pt idx="742">
                  <c:v>45550</c:v>
                </c:pt>
                <c:pt idx="743">
                  <c:v>45550</c:v>
                </c:pt>
                <c:pt idx="744">
                  <c:v>45550</c:v>
                </c:pt>
                <c:pt idx="745">
                  <c:v>45551</c:v>
                </c:pt>
                <c:pt idx="746">
                  <c:v>45551</c:v>
                </c:pt>
                <c:pt idx="747">
                  <c:v>45551</c:v>
                </c:pt>
                <c:pt idx="748">
                  <c:v>45551</c:v>
                </c:pt>
                <c:pt idx="749">
                  <c:v>45551</c:v>
                </c:pt>
                <c:pt idx="750">
                  <c:v>45552</c:v>
                </c:pt>
                <c:pt idx="751">
                  <c:v>45552</c:v>
                </c:pt>
                <c:pt idx="752">
                  <c:v>45552</c:v>
                </c:pt>
                <c:pt idx="753">
                  <c:v>45553</c:v>
                </c:pt>
                <c:pt idx="754">
                  <c:v>45553</c:v>
                </c:pt>
                <c:pt idx="755">
                  <c:v>45553</c:v>
                </c:pt>
                <c:pt idx="756">
                  <c:v>45553</c:v>
                </c:pt>
                <c:pt idx="757">
                  <c:v>45553</c:v>
                </c:pt>
                <c:pt idx="758">
                  <c:v>45554</c:v>
                </c:pt>
                <c:pt idx="759">
                  <c:v>45554</c:v>
                </c:pt>
                <c:pt idx="760">
                  <c:v>45554</c:v>
                </c:pt>
                <c:pt idx="761">
                  <c:v>45554</c:v>
                </c:pt>
                <c:pt idx="762">
                  <c:v>45554</c:v>
                </c:pt>
                <c:pt idx="763">
                  <c:v>45554</c:v>
                </c:pt>
                <c:pt idx="764">
                  <c:v>45554</c:v>
                </c:pt>
                <c:pt idx="765">
                  <c:v>45554</c:v>
                </c:pt>
                <c:pt idx="766">
                  <c:v>45554</c:v>
                </c:pt>
                <c:pt idx="767">
                  <c:v>45555</c:v>
                </c:pt>
                <c:pt idx="768">
                  <c:v>45555</c:v>
                </c:pt>
                <c:pt idx="769">
                  <c:v>45555</c:v>
                </c:pt>
                <c:pt idx="770">
                  <c:v>45555</c:v>
                </c:pt>
                <c:pt idx="771">
                  <c:v>45555</c:v>
                </c:pt>
                <c:pt idx="772">
                  <c:v>45555</c:v>
                </c:pt>
                <c:pt idx="773">
                  <c:v>45555</c:v>
                </c:pt>
                <c:pt idx="774">
                  <c:v>45556</c:v>
                </c:pt>
                <c:pt idx="775">
                  <c:v>45556</c:v>
                </c:pt>
                <c:pt idx="776">
                  <c:v>45556</c:v>
                </c:pt>
                <c:pt idx="777">
                  <c:v>45556</c:v>
                </c:pt>
                <c:pt idx="778">
                  <c:v>45556</c:v>
                </c:pt>
                <c:pt idx="779">
                  <c:v>45556</c:v>
                </c:pt>
                <c:pt idx="780">
                  <c:v>45556</c:v>
                </c:pt>
                <c:pt idx="781">
                  <c:v>45557</c:v>
                </c:pt>
                <c:pt idx="782">
                  <c:v>45557</c:v>
                </c:pt>
                <c:pt idx="783">
                  <c:v>45557</c:v>
                </c:pt>
                <c:pt idx="784">
                  <c:v>45557</c:v>
                </c:pt>
                <c:pt idx="785">
                  <c:v>45557</c:v>
                </c:pt>
                <c:pt idx="786">
                  <c:v>45557</c:v>
                </c:pt>
                <c:pt idx="787">
                  <c:v>45557</c:v>
                </c:pt>
                <c:pt idx="788">
                  <c:v>45557</c:v>
                </c:pt>
                <c:pt idx="789">
                  <c:v>45557</c:v>
                </c:pt>
                <c:pt idx="790">
                  <c:v>45558</c:v>
                </c:pt>
                <c:pt idx="791">
                  <c:v>45558</c:v>
                </c:pt>
                <c:pt idx="792">
                  <c:v>45558</c:v>
                </c:pt>
                <c:pt idx="793">
                  <c:v>45558</c:v>
                </c:pt>
                <c:pt idx="794">
                  <c:v>45558</c:v>
                </c:pt>
                <c:pt idx="795">
                  <c:v>45558</c:v>
                </c:pt>
                <c:pt idx="796">
                  <c:v>45558</c:v>
                </c:pt>
                <c:pt idx="797">
                  <c:v>45559</c:v>
                </c:pt>
                <c:pt idx="798">
                  <c:v>45559</c:v>
                </c:pt>
                <c:pt idx="799">
                  <c:v>45559</c:v>
                </c:pt>
                <c:pt idx="800">
                  <c:v>45560</c:v>
                </c:pt>
                <c:pt idx="801">
                  <c:v>45560</c:v>
                </c:pt>
                <c:pt idx="802">
                  <c:v>45560</c:v>
                </c:pt>
                <c:pt idx="803">
                  <c:v>45560</c:v>
                </c:pt>
                <c:pt idx="804">
                  <c:v>45560</c:v>
                </c:pt>
                <c:pt idx="805">
                  <c:v>45561</c:v>
                </c:pt>
                <c:pt idx="806">
                  <c:v>45561</c:v>
                </c:pt>
                <c:pt idx="807">
                  <c:v>45561</c:v>
                </c:pt>
                <c:pt idx="808">
                  <c:v>45561</c:v>
                </c:pt>
                <c:pt idx="809">
                  <c:v>45561</c:v>
                </c:pt>
                <c:pt idx="810">
                  <c:v>45561</c:v>
                </c:pt>
                <c:pt idx="811">
                  <c:v>45562</c:v>
                </c:pt>
                <c:pt idx="812">
                  <c:v>45562</c:v>
                </c:pt>
                <c:pt idx="813">
                  <c:v>45562</c:v>
                </c:pt>
                <c:pt idx="814">
                  <c:v>45562</c:v>
                </c:pt>
                <c:pt idx="815">
                  <c:v>45562</c:v>
                </c:pt>
                <c:pt idx="816">
                  <c:v>45562</c:v>
                </c:pt>
                <c:pt idx="817">
                  <c:v>45562</c:v>
                </c:pt>
                <c:pt idx="818">
                  <c:v>45563</c:v>
                </c:pt>
                <c:pt idx="819">
                  <c:v>45563</c:v>
                </c:pt>
                <c:pt idx="820">
                  <c:v>45563</c:v>
                </c:pt>
                <c:pt idx="821">
                  <c:v>45563</c:v>
                </c:pt>
                <c:pt idx="822">
                  <c:v>45563</c:v>
                </c:pt>
                <c:pt idx="823">
                  <c:v>45563</c:v>
                </c:pt>
                <c:pt idx="824">
                  <c:v>45563</c:v>
                </c:pt>
                <c:pt idx="825">
                  <c:v>45564</c:v>
                </c:pt>
                <c:pt idx="826">
                  <c:v>45564</c:v>
                </c:pt>
                <c:pt idx="827">
                  <c:v>45564</c:v>
                </c:pt>
                <c:pt idx="828">
                  <c:v>45564</c:v>
                </c:pt>
                <c:pt idx="829">
                  <c:v>45564</c:v>
                </c:pt>
                <c:pt idx="830">
                  <c:v>45564</c:v>
                </c:pt>
                <c:pt idx="831">
                  <c:v>45564</c:v>
                </c:pt>
                <c:pt idx="832">
                  <c:v>45564</c:v>
                </c:pt>
                <c:pt idx="833">
                  <c:v>45564</c:v>
                </c:pt>
                <c:pt idx="834">
                  <c:v>45565</c:v>
                </c:pt>
                <c:pt idx="835">
                  <c:v>45565</c:v>
                </c:pt>
                <c:pt idx="836">
                  <c:v>45565</c:v>
                </c:pt>
                <c:pt idx="837">
                  <c:v>45565</c:v>
                </c:pt>
                <c:pt idx="838">
                  <c:v>45565</c:v>
                </c:pt>
                <c:pt idx="839">
                  <c:v>45565</c:v>
                </c:pt>
                <c:pt idx="840">
                  <c:v>45565</c:v>
                </c:pt>
                <c:pt idx="841">
                  <c:v>45566</c:v>
                </c:pt>
                <c:pt idx="842">
                  <c:v>45566</c:v>
                </c:pt>
                <c:pt idx="843">
                  <c:v>45567</c:v>
                </c:pt>
                <c:pt idx="844">
                  <c:v>45567</c:v>
                </c:pt>
                <c:pt idx="845">
                  <c:v>45567</c:v>
                </c:pt>
                <c:pt idx="846">
                  <c:v>45567</c:v>
                </c:pt>
                <c:pt idx="847">
                  <c:v>45567</c:v>
                </c:pt>
                <c:pt idx="848">
                  <c:v>45567</c:v>
                </c:pt>
                <c:pt idx="849">
                  <c:v>45568</c:v>
                </c:pt>
                <c:pt idx="850">
                  <c:v>45568</c:v>
                </c:pt>
                <c:pt idx="851">
                  <c:v>45568</c:v>
                </c:pt>
                <c:pt idx="852">
                  <c:v>45568</c:v>
                </c:pt>
                <c:pt idx="853">
                  <c:v>45568</c:v>
                </c:pt>
                <c:pt idx="854">
                  <c:v>45568</c:v>
                </c:pt>
                <c:pt idx="855">
                  <c:v>45568</c:v>
                </c:pt>
                <c:pt idx="856">
                  <c:v>45569</c:v>
                </c:pt>
                <c:pt idx="857">
                  <c:v>45569</c:v>
                </c:pt>
                <c:pt idx="858">
                  <c:v>45569</c:v>
                </c:pt>
                <c:pt idx="859">
                  <c:v>45569</c:v>
                </c:pt>
                <c:pt idx="860">
                  <c:v>45570</c:v>
                </c:pt>
                <c:pt idx="861">
                  <c:v>45570</c:v>
                </c:pt>
                <c:pt idx="862">
                  <c:v>45570</c:v>
                </c:pt>
                <c:pt idx="863">
                  <c:v>45570</c:v>
                </c:pt>
                <c:pt idx="864">
                  <c:v>45570</c:v>
                </c:pt>
                <c:pt idx="865">
                  <c:v>45570</c:v>
                </c:pt>
                <c:pt idx="866">
                  <c:v>45570</c:v>
                </c:pt>
                <c:pt idx="867">
                  <c:v>45570</c:v>
                </c:pt>
                <c:pt idx="868">
                  <c:v>45570</c:v>
                </c:pt>
                <c:pt idx="869">
                  <c:v>45571</c:v>
                </c:pt>
                <c:pt idx="870">
                  <c:v>45571</c:v>
                </c:pt>
                <c:pt idx="871">
                  <c:v>45571</c:v>
                </c:pt>
                <c:pt idx="872">
                  <c:v>45571</c:v>
                </c:pt>
                <c:pt idx="873">
                  <c:v>45571</c:v>
                </c:pt>
                <c:pt idx="874">
                  <c:v>45571</c:v>
                </c:pt>
                <c:pt idx="875">
                  <c:v>45571</c:v>
                </c:pt>
                <c:pt idx="876">
                  <c:v>45571</c:v>
                </c:pt>
                <c:pt idx="877">
                  <c:v>45571</c:v>
                </c:pt>
                <c:pt idx="878">
                  <c:v>45572</c:v>
                </c:pt>
                <c:pt idx="879">
                  <c:v>45572</c:v>
                </c:pt>
                <c:pt idx="880">
                  <c:v>45572</c:v>
                </c:pt>
                <c:pt idx="881">
                  <c:v>45572</c:v>
                </c:pt>
                <c:pt idx="882">
                  <c:v>45572</c:v>
                </c:pt>
                <c:pt idx="883">
                  <c:v>45573</c:v>
                </c:pt>
                <c:pt idx="884">
                  <c:v>45573</c:v>
                </c:pt>
                <c:pt idx="885">
                  <c:v>45574</c:v>
                </c:pt>
                <c:pt idx="886">
                  <c:v>45574</c:v>
                </c:pt>
                <c:pt idx="887">
                  <c:v>45574</c:v>
                </c:pt>
                <c:pt idx="888">
                  <c:v>45574</c:v>
                </c:pt>
                <c:pt idx="889">
                  <c:v>45574</c:v>
                </c:pt>
                <c:pt idx="890">
                  <c:v>45575</c:v>
                </c:pt>
                <c:pt idx="891">
                  <c:v>45575</c:v>
                </c:pt>
                <c:pt idx="892">
                  <c:v>45575</c:v>
                </c:pt>
                <c:pt idx="893">
                  <c:v>45575</c:v>
                </c:pt>
                <c:pt idx="894">
                  <c:v>45575</c:v>
                </c:pt>
                <c:pt idx="895">
                  <c:v>45575</c:v>
                </c:pt>
                <c:pt idx="896">
                  <c:v>45575</c:v>
                </c:pt>
                <c:pt idx="897">
                  <c:v>45575</c:v>
                </c:pt>
                <c:pt idx="898">
                  <c:v>45576</c:v>
                </c:pt>
                <c:pt idx="899">
                  <c:v>45576</c:v>
                </c:pt>
                <c:pt idx="900">
                  <c:v>45576</c:v>
                </c:pt>
                <c:pt idx="901">
                  <c:v>45576</c:v>
                </c:pt>
                <c:pt idx="902">
                  <c:v>45577</c:v>
                </c:pt>
                <c:pt idx="903">
                  <c:v>45577</c:v>
                </c:pt>
                <c:pt idx="904">
                  <c:v>45577</c:v>
                </c:pt>
                <c:pt idx="905">
                  <c:v>45577</c:v>
                </c:pt>
                <c:pt idx="906">
                  <c:v>45577</c:v>
                </c:pt>
                <c:pt idx="907">
                  <c:v>45578</c:v>
                </c:pt>
                <c:pt idx="908">
                  <c:v>45578</c:v>
                </c:pt>
                <c:pt idx="909">
                  <c:v>45578</c:v>
                </c:pt>
                <c:pt idx="910">
                  <c:v>45578</c:v>
                </c:pt>
                <c:pt idx="911">
                  <c:v>45578</c:v>
                </c:pt>
                <c:pt idx="912">
                  <c:v>45578</c:v>
                </c:pt>
                <c:pt idx="913">
                  <c:v>45578</c:v>
                </c:pt>
                <c:pt idx="914">
                  <c:v>45578</c:v>
                </c:pt>
                <c:pt idx="915">
                  <c:v>45578</c:v>
                </c:pt>
                <c:pt idx="916">
                  <c:v>45579</c:v>
                </c:pt>
                <c:pt idx="917">
                  <c:v>45579</c:v>
                </c:pt>
                <c:pt idx="918">
                  <c:v>45579</c:v>
                </c:pt>
                <c:pt idx="919">
                  <c:v>45579</c:v>
                </c:pt>
                <c:pt idx="920">
                  <c:v>45579</c:v>
                </c:pt>
                <c:pt idx="921">
                  <c:v>45580</c:v>
                </c:pt>
                <c:pt idx="922">
                  <c:v>45580</c:v>
                </c:pt>
                <c:pt idx="923">
                  <c:v>45581</c:v>
                </c:pt>
                <c:pt idx="924">
                  <c:v>45581</c:v>
                </c:pt>
                <c:pt idx="925">
                  <c:v>45581</c:v>
                </c:pt>
                <c:pt idx="926">
                  <c:v>45581</c:v>
                </c:pt>
                <c:pt idx="927">
                  <c:v>45581</c:v>
                </c:pt>
                <c:pt idx="928">
                  <c:v>45581</c:v>
                </c:pt>
                <c:pt idx="929">
                  <c:v>45581</c:v>
                </c:pt>
                <c:pt idx="930">
                  <c:v>45581</c:v>
                </c:pt>
                <c:pt idx="931">
                  <c:v>45582</c:v>
                </c:pt>
                <c:pt idx="932">
                  <c:v>45582</c:v>
                </c:pt>
                <c:pt idx="933">
                  <c:v>45582</c:v>
                </c:pt>
                <c:pt idx="934">
                  <c:v>45582</c:v>
                </c:pt>
                <c:pt idx="935">
                  <c:v>45582</c:v>
                </c:pt>
                <c:pt idx="936">
                  <c:v>45582</c:v>
                </c:pt>
                <c:pt idx="937">
                  <c:v>45583</c:v>
                </c:pt>
                <c:pt idx="938">
                  <c:v>45583</c:v>
                </c:pt>
                <c:pt idx="939">
                  <c:v>45583</c:v>
                </c:pt>
                <c:pt idx="940">
                  <c:v>45583</c:v>
                </c:pt>
                <c:pt idx="941">
                  <c:v>45584</c:v>
                </c:pt>
                <c:pt idx="942">
                  <c:v>45584</c:v>
                </c:pt>
                <c:pt idx="943">
                  <c:v>45584</c:v>
                </c:pt>
                <c:pt idx="944">
                  <c:v>45584</c:v>
                </c:pt>
                <c:pt idx="945">
                  <c:v>45584</c:v>
                </c:pt>
                <c:pt idx="946">
                  <c:v>45584</c:v>
                </c:pt>
                <c:pt idx="947">
                  <c:v>45584</c:v>
                </c:pt>
                <c:pt idx="948">
                  <c:v>45585</c:v>
                </c:pt>
                <c:pt idx="949">
                  <c:v>45585</c:v>
                </c:pt>
                <c:pt idx="950">
                  <c:v>45585</c:v>
                </c:pt>
                <c:pt idx="951">
                  <c:v>45585</c:v>
                </c:pt>
                <c:pt idx="952">
                  <c:v>45585</c:v>
                </c:pt>
                <c:pt idx="953">
                  <c:v>45585</c:v>
                </c:pt>
                <c:pt idx="954">
                  <c:v>45586</c:v>
                </c:pt>
                <c:pt idx="955">
                  <c:v>45586</c:v>
                </c:pt>
                <c:pt idx="956">
                  <c:v>45586</c:v>
                </c:pt>
                <c:pt idx="957">
                  <c:v>45586</c:v>
                </c:pt>
                <c:pt idx="958">
                  <c:v>45586</c:v>
                </c:pt>
                <c:pt idx="959">
                  <c:v>45586</c:v>
                </c:pt>
                <c:pt idx="960">
                  <c:v>45587</c:v>
                </c:pt>
                <c:pt idx="961">
                  <c:v>45587</c:v>
                </c:pt>
                <c:pt idx="962">
                  <c:v>45587</c:v>
                </c:pt>
                <c:pt idx="963">
                  <c:v>45588</c:v>
                </c:pt>
                <c:pt idx="964">
                  <c:v>45588</c:v>
                </c:pt>
                <c:pt idx="965">
                  <c:v>45588</c:v>
                </c:pt>
                <c:pt idx="966">
                  <c:v>45588</c:v>
                </c:pt>
                <c:pt idx="967">
                  <c:v>45589</c:v>
                </c:pt>
                <c:pt idx="968">
                  <c:v>45589</c:v>
                </c:pt>
                <c:pt idx="969">
                  <c:v>45589</c:v>
                </c:pt>
                <c:pt idx="970">
                  <c:v>45589</c:v>
                </c:pt>
                <c:pt idx="971">
                  <c:v>45589</c:v>
                </c:pt>
                <c:pt idx="972">
                  <c:v>45589</c:v>
                </c:pt>
                <c:pt idx="973">
                  <c:v>45590</c:v>
                </c:pt>
                <c:pt idx="974">
                  <c:v>45590</c:v>
                </c:pt>
                <c:pt idx="975">
                  <c:v>45590</c:v>
                </c:pt>
                <c:pt idx="976">
                  <c:v>45590</c:v>
                </c:pt>
                <c:pt idx="977">
                  <c:v>45591</c:v>
                </c:pt>
                <c:pt idx="978">
                  <c:v>45591</c:v>
                </c:pt>
                <c:pt idx="979">
                  <c:v>45591</c:v>
                </c:pt>
                <c:pt idx="980">
                  <c:v>45591</c:v>
                </c:pt>
                <c:pt idx="981">
                  <c:v>45591</c:v>
                </c:pt>
                <c:pt idx="982">
                  <c:v>45591</c:v>
                </c:pt>
                <c:pt idx="983">
                  <c:v>45592</c:v>
                </c:pt>
                <c:pt idx="984">
                  <c:v>45592</c:v>
                </c:pt>
                <c:pt idx="985">
                  <c:v>45592</c:v>
                </c:pt>
                <c:pt idx="986">
                  <c:v>45592</c:v>
                </c:pt>
                <c:pt idx="987">
                  <c:v>45592</c:v>
                </c:pt>
                <c:pt idx="988">
                  <c:v>45592</c:v>
                </c:pt>
                <c:pt idx="989">
                  <c:v>45593</c:v>
                </c:pt>
                <c:pt idx="990">
                  <c:v>45593</c:v>
                </c:pt>
                <c:pt idx="991">
                  <c:v>45593</c:v>
                </c:pt>
                <c:pt idx="992">
                  <c:v>45593</c:v>
                </c:pt>
                <c:pt idx="993">
                  <c:v>45593</c:v>
                </c:pt>
                <c:pt idx="994">
                  <c:v>45593</c:v>
                </c:pt>
                <c:pt idx="995">
                  <c:v>45594</c:v>
                </c:pt>
                <c:pt idx="996">
                  <c:v>45595</c:v>
                </c:pt>
                <c:pt idx="997">
                  <c:v>45595</c:v>
                </c:pt>
                <c:pt idx="998">
                  <c:v>45595</c:v>
                </c:pt>
                <c:pt idx="999">
                  <c:v>45595</c:v>
                </c:pt>
                <c:pt idx="1000">
                  <c:v>45595</c:v>
                </c:pt>
                <c:pt idx="1001">
                  <c:v>45595</c:v>
                </c:pt>
                <c:pt idx="1002">
                  <c:v>45596</c:v>
                </c:pt>
                <c:pt idx="1003">
                  <c:v>45596</c:v>
                </c:pt>
                <c:pt idx="1004">
                  <c:v>45596</c:v>
                </c:pt>
                <c:pt idx="1005">
                  <c:v>45596</c:v>
                </c:pt>
                <c:pt idx="1006">
                  <c:v>45596</c:v>
                </c:pt>
                <c:pt idx="1007">
                  <c:v>45597</c:v>
                </c:pt>
                <c:pt idx="1008">
                  <c:v>45597</c:v>
                </c:pt>
                <c:pt idx="1009">
                  <c:v>45597</c:v>
                </c:pt>
                <c:pt idx="1010">
                  <c:v>45597</c:v>
                </c:pt>
                <c:pt idx="1011">
                  <c:v>45598</c:v>
                </c:pt>
                <c:pt idx="1012">
                  <c:v>45598</c:v>
                </c:pt>
                <c:pt idx="1013">
                  <c:v>45598</c:v>
                </c:pt>
                <c:pt idx="1014">
                  <c:v>45598</c:v>
                </c:pt>
                <c:pt idx="1015">
                  <c:v>45598</c:v>
                </c:pt>
                <c:pt idx="1016">
                  <c:v>45599</c:v>
                </c:pt>
                <c:pt idx="1017">
                  <c:v>45599</c:v>
                </c:pt>
                <c:pt idx="1018">
                  <c:v>45599</c:v>
                </c:pt>
                <c:pt idx="1019">
                  <c:v>45599</c:v>
                </c:pt>
                <c:pt idx="1020">
                  <c:v>45599</c:v>
                </c:pt>
                <c:pt idx="1021">
                  <c:v>45599</c:v>
                </c:pt>
                <c:pt idx="1022">
                  <c:v>45599</c:v>
                </c:pt>
                <c:pt idx="1023">
                  <c:v>45600</c:v>
                </c:pt>
                <c:pt idx="1024">
                  <c:v>45600</c:v>
                </c:pt>
                <c:pt idx="1025">
                  <c:v>45600</c:v>
                </c:pt>
                <c:pt idx="1026">
                  <c:v>45600</c:v>
                </c:pt>
                <c:pt idx="1027">
                  <c:v>45601</c:v>
                </c:pt>
                <c:pt idx="1028">
                  <c:v>45601</c:v>
                </c:pt>
                <c:pt idx="1029">
                  <c:v>45602</c:v>
                </c:pt>
                <c:pt idx="1030">
                  <c:v>45602</c:v>
                </c:pt>
                <c:pt idx="1031">
                  <c:v>45602</c:v>
                </c:pt>
                <c:pt idx="1032">
                  <c:v>45602</c:v>
                </c:pt>
                <c:pt idx="1033">
                  <c:v>45602</c:v>
                </c:pt>
                <c:pt idx="1034">
                  <c:v>45603</c:v>
                </c:pt>
                <c:pt idx="1035">
                  <c:v>45603</c:v>
                </c:pt>
                <c:pt idx="1036">
                  <c:v>45603</c:v>
                </c:pt>
                <c:pt idx="1037">
                  <c:v>45603</c:v>
                </c:pt>
                <c:pt idx="1038">
                  <c:v>45603</c:v>
                </c:pt>
                <c:pt idx="1039">
                  <c:v>45604</c:v>
                </c:pt>
                <c:pt idx="1040">
                  <c:v>45604</c:v>
                </c:pt>
                <c:pt idx="1041">
                  <c:v>45604</c:v>
                </c:pt>
                <c:pt idx="1042">
                  <c:v>45604</c:v>
                </c:pt>
                <c:pt idx="1043">
                  <c:v>45604</c:v>
                </c:pt>
                <c:pt idx="1044">
                  <c:v>45605</c:v>
                </c:pt>
                <c:pt idx="1045">
                  <c:v>45605</c:v>
                </c:pt>
                <c:pt idx="1046">
                  <c:v>45605</c:v>
                </c:pt>
                <c:pt idx="1047">
                  <c:v>45605</c:v>
                </c:pt>
                <c:pt idx="1048">
                  <c:v>45605</c:v>
                </c:pt>
                <c:pt idx="1049">
                  <c:v>45605</c:v>
                </c:pt>
                <c:pt idx="1050">
                  <c:v>45605</c:v>
                </c:pt>
                <c:pt idx="1051">
                  <c:v>45606</c:v>
                </c:pt>
                <c:pt idx="1052">
                  <c:v>45606</c:v>
                </c:pt>
                <c:pt idx="1053">
                  <c:v>45606</c:v>
                </c:pt>
                <c:pt idx="1054">
                  <c:v>45606</c:v>
                </c:pt>
                <c:pt idx="1055">
                  <c:v>45606</c:v>
                </c:pt>
                <c:pt idx="1056">
                  <c:v>45606</c:v>
                </c:pt>
                <c:pt idx="1057">
                  <c:v>45607</c:v>
                </c:pt>
                <c:pt idx="1058">
                  <c:v>45607</c:v>
                </c:pt>
                <c:pt idx="1059">
                  <c:v>45607</c:v>
                </c:pt>
                <c:pt idx="1060">
                  <c:v>45608</c:v>
                </c:pt>
                <c:pt idx="1061">
                  <c:v>45609</c:v>
                </c:pt>
                <c:pt idx="1062">
                  <c:v>45609</c:v>
                </c:pt>
                <c:pt idx="1063">
                  <c:v>45609</c:v>
                </c:pt>
                <c:pt idx="1064">
                  <c:v>45609</c:v>
                </c:pt>
                <c:pt idx="1065">
                  <c:v>45610</c:v>
                </c:pt>
                <c:pt idx="1066">
                  <c:v>45610</c:v>
                </c:pt>
                <c:pt idx="1067">
                  <c:v>45610</c:v>
                </c:pt>
                <c:pt idx="1068">
                  <c:v>45610</c:v>
                </c:pt>
                <c:pt idx="1069">
                  <c:v>45610</c:v>
                </c:pt>
                <c:pt idx="1070">
                  <c:v>45611</c:v>
                </c:pt>
                <c:pt idx="1071">
                  <c:v>45611</c:v>
                </c:pt>
                <c:pt idx="1072">
                  <c:v>45611</c:v>
                </c:pt>
                <c:pt idx="1073">
                  <c:v>45611</c:v>
                </c:pt>
                <c:pt idx="1074">
                  <c:v>45611</c:v>
                </c:pt>
                <c:pt idx="1075">
                  <c:v>45611</c:v>
                </c:pt>
                <c:pt idx="1076">
                  <c:v>45611</c:v>
                </c:pt>
                <c:pt idx="1077">
                  <c:v>45612</c:v>
                </c:pt>
                <c:pt idx="1078">
                  <c:v>45612</c:v>
                </c:pt>
                <c:pt idx="1079">
                  <c:v>45612</c:v>
                </c:pt>
                <c:pt idx="1080">
                  <c:v>45612</c:v>
                </c:pt>
                <c:pt idx="1081">
                  <c:v>45612</c:v>
                </c:pt>
                <c:pt idx="1082">
                  <c:v>45612</c:v>
                </c:pt>
                <c:pt idx="1083">
                  <c:v>45613</c:v>
                </c:pt>
                <c:pt idx="1084">
                  <c:v>45613</c:v>
                </c:pt>
                <c:pt idx="1085">
                  <c:v>45613</c:v>
                </c:pt>
                <c:pt idx="1086">
                  <c:v>45613</c:v>
                </c:pt>
                <c:pt idx="1087">
                  <c:v>45613</c:v>
                </c:pt>
                <c:pt idx="1088">
                  <c:v>45613</c:v>
                </c:pt>
                <c:pt idx="1089">
                  <c:v>45614</c:v>
                </c:pt>
                <c:pt idx="1090">
                  <c:v>45614</c:v>
                </c:pt>
                <c:pt idx="1091">
                  <c:v>45615</c:v>
                </c:pt>
                <c:pt idx="1092">
                  <c:v>45616</c:v>
                </c:pt>
                <c:pt idx="1093">
                  <c:v>45616</c:v>
                </c:pt>
                <c:pt idx="1094">
                  <c:v>45616</c:v>
                </c:pt>
                <c:pt idx="1095">
                  <c:v>45616</c:v>
                </c:pt>
                <c:pt idx="1096">
                  <c:v>45616</c:v>
                </c:pt>
                <c:pt idx="1097">
                  <c:v>45617</c:v>
                </c:pt>
                <c:pt idx="1098">
                  <c:v>45617</c:v>
                </c:pt>
                <c:pt idx="1099">
                  <c:v>45617</c:v>
                </c:pt>
                <c:pt idx="1100">
                  <c:v>45617</c:v>
                </c:pt>
                <c:pt idx="1101">
                  <c:v>45617</c:v>
                </c:pt>
                <c:pt idx="1102">
                  <c:v>45618</c:v>
                </c:pt>
                <c:pt idx="1103">
                  <c:v>45618</c:v>
                </c:pt>
                <c:pt idx="1104">
                  <c:v>45618</c:v>
                </c:pt>
                <c:pt idx="1105">
                  <c:v>45618</c:v>
                </c:pt>
                <c:pt idx="1106">
                  <c:v>45618</c:v>
                </c:pt>
                <c:pt idx="1107">
                  <c:v>45618</c:v>
                </c:pt>
                <c:pt idx="1108">
                  <c:v>45619</c:v>
                </c:pt>
                <c:pt idx="1109">
                  <c:v>45619</c:v>
                </c:pt>
                <c:pt idx="1110">
                  <c:v>45619</c:v>
                </c:pt>
                <c:pt idx="1111">
                  <c:v>45619</c:v>
                </c:pt>
                <c:pt idx="1112">
                  <c:v>45619</c:v>
                </c:pt>
                <c:pt idx="1113">
                  <c:v>45620</c:v>
                </c:pt>
                <c:pt idx="1114">
                  <c:v>45620</c:v>
                </c:pt>
                <c:pt idx="1115">
                  <c:v>45620</c:v>
                </c:pt>
                <c:pt idx="1116">
                  <c:v>45620</c:v>
                </c:pt>
                <c:pt idx="1117">
                  <c:v>45620</c:v>
                </c:pt>
                <c:pt idx="1118">
                  <c:v>45621</c:v>
                </c:pt>
                <c:pt idx="1119">
                  <c:v>45621</c:v>
                </c:pt>
                <c:pt idx="1120">
                  <c:v>45621</c:v>
                </c:pt>
                <c:pt idx="1121">
                  <c:v>45622</c:v>
                </c:pt>
                <c:pt idx="1122">
                  <c:v>45623</c:v>
                </c:pt>
                <c:pt idx="1123">
                  <c:v>45623</c:v>
                </c:pt>
                <c:pt idx="1124">
                  <c:v>45623</c:v>
                </c:pt>
                <c:pt idx="1125">
                  <c:v>45624</c:v>
                </c:pt>
                <c:pt idx="1126">
                  <c:v>45624</c:v>
                </c:pt>
                <c:pt idx="1127">
                  <c:v>45624</c:v>
                </c:pt>
                <c:pt idx="1128">
                  <c:v>45624</c:v>
                </c:pt>
                <c:pt idx="1129">
                  <c:v>45625</c:v>
                </c:pt>
                <c:pt idx="1130">
                  <c:v>45625</c:v>
                </c:pt>
                <c:pt idx="1131">
                  <c:v>45625</c:v>
                </c:pt>
                <c:pt idx="1132">
                  <c:v>45625</c:v>
                </c:pt>
                <c:pt idx="1133">
                  <c:v>45625</c:v>
                </c:pt>
                <c:pt idx="1134">
                  <c:v>45626</c:v>
                </c:pt>
                <c:pt idx="1135">
                  <c:v>45626</c:v>
                </c:pt>
                <c:pt idx="1136">
                  <c:v>45626</c:v>
                </c:pt>
                <c:pt idx="1137">
                  <c:v>45626</c:v>
                </c:pt>
                <c:pt idx="1138">
                  <c:v>45626</c:v>
                </c:pt>
                <c:pt idx="1139">
                  <c:v>45627</c:v>
                </c:pt>
                <c:pt idx="1140">
                  <c:v>45627</c:v>
                </c:pt>
                <c:pt idx="1141">
                  <c:v>45627</c:v>
                </c:pt>
                <c:pt idx="1142">
                  <c:v>45627</c:v>
                </c:pt>
                <c:pt idx="1143">
                  <c:v>45627</c:v>
                </c:pt>
                <c:pt idx="1144">
                  <c:v>45628</c:v>
                </c:pt>
                <c:pt idx="1145">
                  <c:v>45628</c:v>
                </c:pt>
                <c:pt idx="1146">
                  <c:v>45628</c:v>
                </c:pt>
                <c:pt idx="1147">
                  <c:v>45629</c:v>
                </c:pt>
                <c:pt idx="1148">
                  <c:v>45630</c:v>
                </c:pt>
                <c:pt idx="1149">
                  <c:v>45630</c:v>
                </c:pt>
                <c:pt idx="1150">
                  <c:v>45630</c:v>
                </c:pt>
                <c:pt idx="1151">
                  <c:v>45631</c:v>
                </c:pt>
                <c:pt idx="1152">
                  <c:v>45631</c:v>
                </c:pt>
                <c:pt idx="1153">
                  <c:v>45631</c:v>
                </c:pt>
                <c:pt idx="1154">
                  <c:v>45631</c:v>
                </c:pt>
                <c:pt idx="1155">
                  <c:v>45632</c:v>
                </c:pt>
                <c:pt idx="1156">
                  <c:v>45632</c:v>
                </c:pt>
                <c:pt idx="1157">
                  <c:v>45632</c:v>
                </c:pt>
                <c:pt idx="1158">
                  <c:v>45632</c:v>
                </c:pt>
                <c:pt idx="1159">
                  <c:v>45632</c:v>
                </c:pt>
                <c:pt idx="1160">
                  <c:v>45632</c:v>
                </c:pt>
                <c:pt idx="1161">
                  <c:v>45633</c:v>
                </c:pt>
                <c:pt idx="1162">
                  <c:v>45633</c:v>
                </c:pt>
                <c:pt idx="1163">
                  <c:v>45633</c:v>
                </c:pt>
                <c:pt idx="1164">
                  <c:v>45634</c:v>
                </c:pt>
                <c:pt idx="1165">
                  <c:v>45634</c:v>
                </c:pt>
                <c:pt idx="1166">
                  <c:v>45634</c:v>
                </c:pt>
                <c:pt idx="1167">
                  <c:v>45634</c:v>
                </c:pt>
                <c:pt idx="1168">
                  <c:v>45634</c:v>
                </c:pt>
                <c:pt idx="1169">
                  <c:v>45635</c:v>
                </c:pt>
                <c:pt idx="1170">
                  <c:v>45635</c:v>
                </c:pt>
                <c:pt idx="1171">
                  <c:v>45635</c:v>
                </c:pt>
                <c:pt idx="1172">
                  <c:v>45635</c:v>
                </c:pt>
                <c:pt idx="1173">
                  <c:v>45636</c:v>
                </c:pt>
                <c:pt idx="1174">
                  <c:v>45637</c:v>
                </c:pt>
                <c:pt idx="1175">
                  <c:v>45637</c:v>
                </c:pt>
                <c:pt idx="1176">
                  <c:v>45637</c:v>
                </c:pt>
                <c:pt idx="1177">
                  <c:v>45638</c:v>
                </c:pt>
                <c:pt idx="1178">
                  <c:v>45638</c:v>
                </c:pt>
                <c:pt idx="1179">
                  <c:v>45638</c:v>
                </c:pt>
                <c:pt idx="1180">
                  <c:v>45638</c:v>
                </c:pt>
                <c:pt idx="1181">
                  <c:v>45639</c:v>
                </c:pt>
                <c:pt idx="1182">
                  <c:v>45639</c:v>
                </c:pt>
                <c:pt idx="1183">
                  <c:v>45639</c:v>
                </c:pt>
                <c:pt idx="1184">
                  <c:v>45639</c:v>
                </c:pt>
                <c:pt idx="1185">
                  <c:v>45639</c:v>
                </c:pt>
                <c:pt idx="1186">
                  <c:v>45640</c:v>
                </c:pt>
                <c:pt idx="1187">
                  <c:v>45640</c:v>
                </c:pt>
                <c:pt idx="1188">
                  <c:v>45640</c:v>
                </c:pt>
                <c:pt idx="1189">
                  <c:v>45640</c:v>
                </c:pt>
                <c:pt idx="1190">
                  <c:v>45641</c:v>
                </c:pt>
                <c:pt idx="1191">
                  <c:v>45641</c:v>
                </c:pt>
                <c:pt idx="1192">
                  <c:v>45641</c:v>
                </c:pt>
                <c:pt idx="1193">
                  <c:v>45641</c:v>
                </c:pt>
                <c:pt idx="1194">
                  <c:v>45641</c:v>
                </c:pt>
                <c:pt idx="1195">
                  <c:v>45641</c:v>
                </c:pt>
                <c:pt idx="1196">
                  <c:v>45642</c:v>
                </c:pt>
                <c:pt idx="1197">
                  <c:v>45642</c:v>
                </c:pt>
                <c:pt idx="1198">
                  <c:v>45642</c:v>
                </c:pt>
                <c:pt idx="1199">
                  <c:v>45643</c:v>
                </c:pt>
                <c:pt idx="1200">
                  <c:v>45644</c:v>
                </c:pt>
                <c:pt idx="1201">
                  <c:v>45644</c:v>
                </c:pt>
                <c:pt idx="1202">
                  <c:v>45644</c:v>
                </c:pt>
                <c:pt idx="1203">
                  <c:v>45645</c:v>
                </c:pt>
                <c:pt idx="1204">
                  <c:v>45645</c:v>
                </c:pt>
                <c:pt idx="1205">
                  <c:v>45645</c:v>
                </c:pt>
                <c:pt idx="1206">
                  <c:v>45645</c:v>
                </c:pt>
                <c:pt idx="1207">
                  <c:v>45646</c:v>
                </c:pt>
                <c:pt idx="1208">
                  <c:v>45646</c:v>
                </c:pt>
                <c:pt idx="1209">
                  <c:v>45646</c:v>
                </c:pt>
                <c:pt idx="1210">
                  <c:v>45646</c:v>
                </c:pt>
                <c:pt idx="1211">
                  <c:v>45646</c:v>
                </c:pt>
                <c:pt idx="1212">
                  <c:v>45646</c:v>
                </c:pt>
                <c:pt idx="1213">
                  <c:v>45647</c:v>
                </c:pt>
                <c:pt idx="1214">
                  <c:v>45647</c:v>
                </c:pt>
                <c:pt idx="1215">
                  <c:v>45647</c:v>
                </c:pt>
                <c:pt idx="1216">
                  <c:v>45648</c:v>
                </c:pt>
                <c:pt idx="1217">
                  <c:v>45648</c:v>
                </c:pt>
                <c:pt idx="1218">
                  <c:v>45648</c:v>
                </c:pt>
                <c:pt idx="1219">
                  <c:v>45648</c:v>
                </c:pt>
                <c:pt idx="1220">
                  <c:v>45648</c:v>
                </c:pt>
                <c:pt idx="1221">
                  <c:v>45649</c:v>
                </c:pt>
                <c:pt idx="1222">
                  <c:v>45649</c:v>
                </c:pt>
                <c:pt idx="1223">
                  <c:v>45649</c:v>
                </c:pt>
                <c:pt idx="1224">
                  <c:v>45650</c:v>
                </c:pt>
                <c:pt idx="1225">
                  <c:v>45650</c:v>
                </c:pt>
                <c:pt idx="1226">
                  <c:v>45650</c:v>
                </c:pt>
                <c:pt idx="1227">
                  <c:v>45650</c:v>
                </c:pt>
                <c:pt idx="1228">
                  <c:v>45651</c:v>
                </c:pt>
                <c:pt idx="1229">
                  <c:v>45651</c:v>
                </c:pt>
                <c:pt idx="1230">
                  <c:v>45651</c:v>
                </c:pt>
                <c:pt idx="1231">
                  <c:v>45652</c:v>
                </c:pt>
                <c:pt idx="1232">
                  <c:v>45652</c:v>
                </c:pt>
                <c:pt idx="1233">
                  <c:v>45652</c:v>
                </c:pt>
                <c:pt idx="1234">
                  <c:v>45653</c:v>
                </c:pt>
                <c:pt idx="1235">
                  <c:v>45653</c:v>
                </c:pt>
                <c:pt idx="1236">
                  <c:v>45653</c:v>
                </c:pt>
                <c:pt idx="1237">
                  <c:v>45653</c:v>
                </c:pt>
                <c:pt idx="1238">
                  <c:v>45653</c:v>
                </c:pt>
                <c:pt idx="1239">
                  <c:v>45654</c:v>
                </c:pt>
                <c:pt idx="1240">
                  <c:v>45654</c:v>
                </c:pt>
                <c:pt idx="1241">
                  <c:v>45654</c:v>
                </c:pt>
                <c:pt idx="1242">
                  <c:v>45655</c:v>
                </c:pt>
                <c:pt idx="1243">
                  <c:v>45655</c:v>
                </c:pt>
                <c:pt idx="1244">
                  <c:v>45655</c:v>
                </c:pt>
                <c:pt idx="1245">
                  <c:v>45655</c:v>
                </c:pt>
                <c:pt idx="1246">
                  <c:v>45655</c:v>
                </c:pt>
                <c:pt idx="1247">
                  <c:v>45656</c:v>
                </c:pt>
                <c:pt idx="1248">
                  <c:v>45656</c:v>
                </c:pt>
                <c:pt idx="1249">
                  <c:v>45656</c:v>
                </c:pt>
                <c:pt idx="1250">
                  <c:v>45657</c:v>
                </c:pt>
                <c:pt idx="1251">
                  <c:v>45657</c:v>
                </c:pt>
                <c:pt idx="1252">
                  <c:v>45658</c:v>
                </c:pt>
                <c:pt idx="1253">
                  <c:v>45658</c:v>
                </c:pt>
                <c:pt idx="1254">
                  <c:v>45658</c:v>
                </c:pt>
                <c:pt idx="1255">
                  <c:v>45659</c:v>
                </c:pt>
                <c:pt idx="1256">
                  <c:v>45659</c:v>
                </c:pt>
                <c:pt idx="1257">
                  <c:v>45659</c:v>
                </c:pt>
                <c:pt idx="1258">
                  <c:v>45659</c:v>
                </c:pt>
                <c:pt idx="1259">
                  <c:v>45660</c:v>
                </c:pt>
                <c:pt idx="1260">
                  <c:v>45660</c:v>
                </c:pt>
                <c:pt idx="1261">
                  <c:v>45660</c:v>
                </c:pt>
                <c:pt idx="1262">
                  <c:v>45660</c:v>
                </c:pt>
                <c:pt idx="1263">
                  <c:v>45660</c:v>
                </c:pt>
                <c:pt idx="1264">
                  <c:v>45660</c:v>
                </c:pt>
                <c:pt idx="1265">
                  <c:v>45660</c:v>
                </c:pt>
                <c:pt idx="1266">
                  <c:v>45661</c:v>
                </c:pt>
                <c:pt idx="1267">
                  <c:v>45661</c:v>
                </c:pt>
                <c:pt idx="1268">
                  <c:v>45661</c:v>
                </c:pt>
                <c:pt idx="1269">
                  <c:v>45661</c:v>
                </c:pt>
                <c:pt idx="1270">
                  <c:v>45662</c:v>
                </c:pt>
                <c:pt idx="1271">
                  <c:v>45662</c:v>
                </c:pt>
                <c:pt idx="1272">
                  <c:v>45662</c:v>
                </c:pt>
                <c:pt idx="1273">
                  <c:v>45662</c:v>
                </c:pt>
                <c:pt idx="1274">
                  <c:v>45662</c:v>
                </c:pt>
                <c:pt idx="1275">
                  <c:v>45662</c:v>
                </c:pt>
                <c:pt idx="1276">
                  <c:v>45662</c:v>
                </c:pt>
                <c:pt idx="1277">
                  <c:v>45662</c:v>
                </c:pt>
                <c:pt idx="1278">
                  <c:v>45662</c:v>
                </c:pt>
                <c:pt idx="1279">
                  <c:v>45662</c:v>
                </c:pt>
                <c:pt idx="1280">
                  <c:v>45663</c:v>
                </c:pt>
                <c:pt idx="1281">
                  <c:v>45663</c:v>
                </c:pt>
                <c:pt idx="1282">
                  <c:v>45665</c:v>
                </c:pt>
                <c:pt idx="1283">
                  <c:v>45665</c:v>
                </c:pt>
                <c:pt idx="1284">
                  <c:v>45665</c:v>
                </c:pt>
                <c:pt idx="1285">
                  <c:v>45666</c:v>
                </c:pt>
                <c:pt idx="1286">
                  <c:v>45666</c:v>
                </c:pt>
                <c:pt idx="1287">
                  <c:v>45666</c:v>
                </c:pt>
                <c:pt idx="1288">
                  <c:v>45666</c:v>
                </c:pt>
                <c:pt idx="1289">
                  <c:v>45667</c:v>
                </c:pt>
                <c:pt idx="1290">
                  <c:v>45667</c:v>
                </c:pt>
                <c:pt idx="1291">
                  <c:v>45667</c:v>
                </c:pt>
                <c:pt idx="1292">
                  <c:v>45667</c:v>
                </c:pt>
                <c:pt idx="1293">
                  <c:v>45667</c:v>
                </c:pt>
                <c:pt idx="1294">
                  <c:v>45668</c:v>
                </c:pt>
                <c:pt idx="1295">
                  <c:v>45668</c:v>
                </c:pt>
                <c:pt idx="1296">
                  <c:v>45668</c:v>
                </c:pt>
                <c:pt idx="1297">
                  <c:v>45668</c:v>
                </c:pt>
                <c:pt idx="1298">
                  <c:v>45668</c:v>
                </c:pt>
                <c:pt idx="1299">
                  <c:v>45668</c:v>
                </c:pt>
                <c:pt idx="1300">
                  <c:v>45668</c:v>
                </c:pt>
                <c:pt idx="1301">
                  <c:v>45669</c:v>
                </c:pt>
                <c:pt idx="1302">
                  <c:v>45669</c:v>
                </c:pt>
                <c:pt idx="1303">
                  <c:v>45669</c:v>
                </c:pt>
                <c:pt idx="1304">
                  <c:v>45669</c:v>
                </c:pt>
                <c:pt idx="1305">
                  <c:v>45669</c:v>
                </c:pt>
                <c:pt idx="1306">
                  <c:v>45669</c:v>
                </c:pt>
                <c:pt idx="1307">
                  <c:v>45669</c:v>
                </c:pt>
                <c:pt idx="1308">
                  <c:v>45670</c:v>
                </c:pt>
                <c:pt idx="1309">
                  <c:v>45670</c:v>
                </c:pt>
                <c:pt idx="1310">
                  <c:v>45670</c:v>
                </c:pt>
                <c:pt idx="1311">
                  <c:v>45670</c:v>
                </c:pt>
                <c:pt idx="1312">
                  <c:v>45670</c:v>
                </c:pt>
                <c:pt idx="1313">
                  <c:v>45670</c:v>
                </c:pt>
                <c:pt idx="1314">
                  <c:v>45672</c:v>
                </c:pt>
                <c:pt idx="1315">
                  <c:v>45672</c:v>
                </c:pt>
                <c:pt idx="1316">
                  <c:v>45673</c:v>
                </c:pt>
                <c:pt idx="1317">
                  <c:v>45673</c:v>
                </c:pt>
                <c:pt idx="1318">
                  <c:v>45673</c:v>
                </c:pt>
                <c:pt idx="1319">
                  <c:v>45674</c:v>
                </c:pt>
                <c:pt idx="1320">
                  <c:v>45674</c:v>
                </c:pt>
                <c:pt idx="1321">
                  <c:v>45674</c:v>
                </c:pt>
                <c:pt idx="1322">
                  <c:v>45674</c:v>
                </c:pt>
                <c:pt idx="1323">
                  <c:v>45674</c:v>
                </c:pt>
                <c:pt idx="1324">
                  <c:v>45674</c:v>
                </c:pt>
                <c:pt idx="1325">
                  <c:v>45675</c:v>
                </c:pt>
                <c:pt idx="1326">
                  <c:v>45675</c:v>
                </c:pt>
                <c:pt idx="1327">
                  <c:v>45675</c:v>
                </c:pt>
                <c:pt idx="1328">
                  <c:v>45675</c:v>
                </c:pt>
                <c:pt idx="1329">
                  <c:v>45676</c:v>
                </c:pt>
                <c:pt idx="1330">
                  <c:v>45676</c:v>
                </c:pt>
                <c:pt idx="1331">
                  <c:v>45676</c:v>
                </c:pt>
                <c:pt idx="1332">
                  <c:v>45676</c:v>
                </c:pt>
                <c:pt idx="1333">
                  <c:v>45676</c:v>
                </c:pt>
                <c:pt idx="1334">
                  <c:v>45676</c:v>
                </c:pt>
                <c:pt idx="1335">
                  <c:v>45676</c:v>
                </c:pt>
                <c:pt idx="1336">
                  <c:v>45677</c:v>
                </c:pt>
                <c:pt idx="1337">
                  <c:v>45677</c:v>
                </c:pt>
                <c:pt idx="1338">
                  <c:v>45677</c:v>
                </c:pt>
                <c:pt idx="1339">
                  <c:v>45678</c:v>
                </c:pt>
                <c:pt idx="1340">
                  <c:v>45678</c:v>
                </c:pt>
                <c:pt idx="1341">
                  <c:v>45678</c:v>
                </c:pt>
                <c:pt idx="1342">
                  <c:v>45679</c:v>
                </c:pt>
                <c:pt idx="1343">
                  <c:v>45679</c:v>
                </c:pt>
                <c:pt idx="1344">
                  <c:v>45679</c:v>
                </c:pt>
                <c:pt idx="1345">
                  <c:v>45679</c:v>
                </c:pt>
                <c:pt idx="1346">
                  <c:v>45680</c:v>
                </c:pt>
                <c:pt idx="1347">
                  <c:v>45680</c:v>
                </c:pt>
                <c:pt idx="1348">
                  <c:v>45680</c:v>
                </c:pt>
                <c:pt idx="1349">
                  <c:v>45681</c:v>
                </c:pt>
                <c:pt idx="1350">
                  <c:v>45681</c:v>
                </c:pt>
                <c:pt idx="1351">
                  <c:v>45681</c:v>
                </c:pt>
                <c:pt idx="1352">
                  <c:v>45681</c:v>
                </c:pt>
                <c:pt idx="1353">
                  <c:v>45681</c:v>
                </c:pt>
                <c:pt idx="1354">
                  <c:v>45682</c:v>
                </c:pt>
                <c:pt idx="1355">
                  <c:v>45682</c:v>
                </c:pt>
                <c:pt idx="1356">
                  <c:v>45682</c:v>
                </c:pt>
                <c:pt idx="1357">
                  <c:v>45682</c:v>
                </c:pt>
                <c:pt idx="1358">
                  <c:v>45683</c:v>
                </c:pt>
                <c:pt idx="1359">
                  <c:v>45683</c:v>
                </c:pt>
                <c:pt idx="1360">
                  <c:v>45683</c:v>
                </c:pt>
                <c:pt idx="1361">
                  <c:v>45683</c:v>
                </c:pt>
                <c:pt idx="1362">
                  <c:v>45684</c:v>
                </c:pt>
                <c:pt idx="1363">
                  <c:v>45684</c:v>
                </c:pt>
                <c:pt idx="1364">
                  <c:v>45685</c:v>
                </c:pt>
                <c:pt idx="1365">
                  <c:v>45686</c:v>
                </c:pt>
                <c:pt idx="1366">
                  <c:v>45686</c:v>
                </c:pt>
                <c:pt idx="1367">
                  <c:v>45686</c:v>
                </c:pt>
                <c:pt idx="1368">
                  <c:v>45686</c:v>
                </c:pt>
                <c:pt idx="1369">
                  <c:v>45687</c:v>
                </c:pt>
                <c:pt idx="1370">
                  <c:v>45687</c:v>
                </c:pt>
                <c:pt idx="1371">
                  <c:v>45687</c:v>
                </c:pt>
                <c:pt idx="1372">
                  <c:v>45688</c:v>
                </c:pt>
                <c:pt idx="1373">
                  <c:v>45688</c:v>
                </c:pt>
                <c:pt idx="1374">
                  <c:v>45688</c:v>
                </c:pt>
                <c:pt idx="1375">
                  <c:v>45688</c:v>
                </c:pt>
                <c:pt idx="1376">
                  <c:v>45688</c:v>
                </c:pt>
                <c:pt idx="1377">
                  <c:v>45688</c:v>
                </c:pt>
                <c:pt idx="1378">
                  <c:v>45688</c:v>
                </c:pt>
                <c:pt idx="1379">
                  <c:v>45688</c:v>
                </c:pt>
                <c:pt idx="1380">
                  <c:v>45688</c:v>
                </c:pt>
                <c:pt idx="1381">
                  <c:v>45689</c:v>
                </c:pt>
                <c:pt idx="1382">
                  <c:v>45689</c:v>
                </c:pt>
                <c:pt idx="1383">
                  <c:v>45689</c:v>
                </c:pt>
                <c:pt idx="1384">
                  <c:v>45689</c:v>
                </c:pt>
                <c:pt idx="1385">
                  <c:v>45689</c:v>
                </c:pt>
                <c:pt idx="1386">
                  <c:v>45690</c:v>
                </c:pt>
                <c:pt idx="1387">
                  <c:v>45690</c:v>
                </c:pt>
                <c:pt idx="1388">
                  <c:v>45691</c:v>
                </c:pt>
                <c:pt idx="1389">
                  <c:v>45691</c:v>
                </c:pt>
                <c:pt idx="1390">
                  <c:v>45692</c:v>
                </c:pt>
                <c:pt idx="1391">
                  <c:v>45693</c:v>
                </c:pt>
                <c:pt idx="1392">
                  <c:v>45693</c:v>
                </c:pt>
                <c:pt idx="1393">
                  <c:v>45694</c:v>
                </c:pt>
                <c:pt idx="1394">
                  <c:v>45694</c:v>
                </c:pt>
                <c:pt idx="1395">
                  <c:v>45694</c:v>
                </c:pt>
                <c:pt idx="1396">
                  <c:v>45694</c:v>
                </c:pt>
                <c:pt idx="1397">
                  <c:v>45695</c:v>
                </c:pt>
                <c:pt idx="1398">
                  <c:v>45695</c:v>
                </c:pt>
                <c:pt idx="1399">
                  <c:v>45695</c:v>
                </c:pt>
                <c:pt idx="1400">
                  <c:v>45695</c:v>
                </c:pt>
                <c:pt idx="1401">
                  <c:v>45695</c:v>
                </c:pt>
                <c:pt idx="1402">
                  <c:v>45695</c:v>
                </c:pt>
                <c:pt idx="1403">
                  <c:v>45696</c:v>
                </c:pt>
                <c:pt idx="1404">
                  <c:v>45696</c:v>
                </c:pt>
                <c:pt idx="1405">
                  <c:v>45696</c:v>
                </c:pt>
                <c:pt idx="1406">
                  <c:v>45696</c:v>
                </c:pt>
                <c:pt idx="1407">
                  <c:v>45697</c:v>
                </c:pt>
                <c:pt idx="1408">
                  <c:v>45697</c:v>
                </c:pt>
                <c:pt idx="1409">
                  <c:v>45698</c:v>
                </c:pt>
                <c:pt idx="1410">
                  <c:v>45698</c:v>
                </c:pt>
                <c:pt idx="1411">
                  <c:v>45698</c:v>
                </c:pt>
                <c:pt idx="1412">
                  <c:v>45698</c:v>
                </c:pt>
                <c:pt idx="1413">
                  <c:v>45699</c:v>
                </c:pt>
                <c:pt idx="1414">
                  <c:v>45700</c:v>
                </c:pt>
                <c:pt idx="1415">
                  <c:v>45700</c:v>
                </c:pt>
                <c:pt idx="1416">
                  <c:v>45700</c:v>
                </c:pt>
                <c:pt idx="1417">
                  <c:v>45701</c:v>
                </c:pt>
                <c:pt idx="1418">
                  <c:v>45701</c:v>
                </c:pt>
                <c:pt idx="1419">
                  <c:v>45701</c:v>
                </c:pt>
                <c:pt idx="1420">
                  <c:v>45702</c:v>
                </c:pt>
                <c:pt idx="1421">
                  <c:v>45702</c:v>
                </c:pt>
                <c:pt idx="1422">
                  <c:v>45702</c:v>
                </c:pt>
                <c:pt idx="1423">
                  <c:v>45702</c:v>
                </c:pt>
                <c:pt idx="1424">
                  <c:v>45702</c:v>
                </c:pt>
                <c:pt idx="1425">
                  <c:v>45702</c:v>
                </c:pt>
                <c:pt idx="1426">
                  <c:v>45703</c:v>
                </c:pt>
                <c:pt idx="1427">
                  <c:v>45703</c:v>
                </c:pt>
                <c:pt idx="1428">
                  <c:v>45703</c:v>
                </c:pt>
                <c:pt idx="1429">
                  <c:v>45703</c:v>
                </c:pt>
                <c:pt idx="1430">
                  <c:v>45703</c:v>
                </c:pt>
                <c:pt idx="1431">
                  <c:v>45703</c:v>
                </c:pt>
                <c:pt idx="1432">
                  <c:v>45704</c:v>
                </c:pt>
                <c:pt idx="1433">
                  <c:v>45704</c:v>
                </c:pt>
                <c:pt idx="1434">
                  <c:v>45704</c:v>
                </c:pt>
                <c:pt idx="1435">
                  <c:v>45705</c:v>
                </c:pt>
                <c:pt idx="1436">
                  <c:v>45705</c:v>
                </c:pt>
                <c:pt idx="1437">
                  <c:v>45706</c:v>
                </c:pt>
                <c:pt idx="1438">
                  <c:v>45706</c:v>
                </c:pt>
                <c:pt idx="1439">
                  <c:v>45707</c:v>
                </c:pt>
                <c:pt idx="1440">
                  <c:v>45707</c:v>
                </c:pt>
                <c:pt idx="1441">
                  <c:v>45707</c:v>
                </c:pt>
                <c:pt idx="1442">
                  <c:v>45708</c:v>
                </c:pt>
                <c:pt idx="1443">
                  <c:v>45708</c:v>
                </c:pt>
                <c:pt idx="1444">
                  <c:v>45708</c:v>
                </c:pt>
                <c:pt idx="1445">
                  <c:v>45709</c:v>
                </c:pt>
                <c:pt idx="1446">
                  <c:v>45709</c:v>
                </c:pt>
                <c:pt idx="1447">
                  <c:v>45709</c:v>
                </c:pt>
                <c:pt idx="1448">
                  <c:v>45709</c:v>
                </c:pt>
                <c:pt idx="1449">
                  <c:v>45709</c:v>
                </c:pt>
                <c:pt idx="1450">
                  <c:v>45709</c:v>
                </c:pt>
                <c:pt idx="1451">
                  <c:v>45710</c:v>
                </c:pt>
                <c:pt idx="1452">
                  <c:v>45710</c:v>
                </c:pt>
                <c:pt idx="1453">
                  <c:v>45710</c:v>
                </c:pt>
                <c:pt idx="1454">
                  <c:v>45710</c:v>
                </c:pt>
                <c:pt idx="1455">
                  <c:v>45710</c:v>
                </c:pt>
                <c:pt idx="1456">
                  <c:v>45711</c:v>
                </c:pt>
                <c:pt idx="1457">
                  <c:v>45711</c:v>
                </c:pt>
                <c:pt idx="1458">
                  <c:v>45711</c:v>
                </c:pt>
                <c:pt idx="1459">
                  <c:v>45712</c:v>
                </c:pt>
                <c:pt idx="1460">
                  <c:v>45712</c:v>
                </c:pt>
                <c:pt idx="1461">
                  <c:v>45712</c:v>
                </c:pt>
                <c:pt idx="1462">
                  <c:v>45712</c:v>
                </c:pt>
                <c:pt idx="1463">
                  <c:v>45713</c:v>
                </c:pt>
                <c:pt idx="1464">
                  <c:v>45713</c:v>
                </c:pt>
                <c:pt idx="1465">
                  <c:v>45714</c:v>
                </c:pt>
                <c:pt idx="1466">
                  <c:v>45714</c:v>
                </c:pt>
                <c:pt idx="1467">
                  <c:v>45714</c:v>
                </c:pt>
                <c:pt idx="1468">
                  <c:v>45714</c:v>
                </c:pt>
                <c:pt idx="1469">
                  <c:v>45715</c:v>
                </c:pt>
                <c:pt idx="1470">
                  <c:v>45715</c:v>
                </c:pt>
                <c:pt idx="1471">
                  <c:v>45715</c:v>
                </c:pt>
                <c:pt idx="1472">
                  <c:v>45716</c:v>
                </c:pt>
                <c:pt idx="1473">
                  <c:v>45716</c:v>
                </c:pt>
                <c:pt idx="1474">
                  <c:v>45716</c:v>
                </c:pt>
                <c:pt idx="1475">
                  <c:v>45716</c:v>
                </c:pt>
                <c:pt idx="1476">
                  <c:v>45716</c:v>
                </c:pt>
                <c:pt idx="1477">
                  <c:v>45717</c:v>
                </c:pt>
                <c:pt idx="1478">
                  <c:v>45717</c:v>
                </c:pt>
                <c:pt idx="1479">
                  <c:v>45717</c:v>
                </c:pt>
                <c:pt idx="1480">
                  <c:v>45717</c:v>
                </c:pt>
                <c:pt idx="1481">
                  <c:v>45718</c:v>
                </c:pt>
                <c:pt idx="1482">
                  <c:v>45718</c:v>
                </c:pt>
                <c:pt idx="1483">
                  <c:v>45718</c:v>
                </c:pt>
                <c:pt idx="1484">
                  <c:v>45718</c:v>
                </c:pt>
                <c:pt idx="1485">
                  <c:v>45719</c:v>
                </c:pt>
                <c:pt idx="1486">
                  <c:v>45719</c:v>
                </c:pt>
                <c:pt idx="1487">
                  <c:v>45719</c:v>
                </c:pt>
                <c:pt idx="1488">
                  <c:v>45720</c:v>
                </c:pt>
                <c:pt idx="1489">
                  <c:v>45720</c:v>
                </c:pt>
                <c:pt idx="1490">
                  <c:v>45720</c:v>
                </c:pt>
                <c:pt idx="1491">
                  <c:v>45720</c:v>
                </c:pt>
                <c:pt idx="1492">
                  <c:v>45721</c:v>
                </c:pt>
                <c:pt idx="1493">
                  <c:v>45721</c:v>
                </c:pt>
                <c:pt idx="1494">
                  <c:v>45721</c:v>
                </c:pt>
                <c:pt idx="1495">
                  <c:v>45721</c:v>
                </c:pt>
                <c:pt idx="1496">
                  <c:v>45722</c:v>
                </c:pt>
                <c:pt idx="1497">
                  <c:v>45722</c:v>
                </c:pt>
                <c:pt idx="1498">
                  <c:v>45722</c:v>
                </c:pt>
                <c:pt idx="1499">
                  <c:v>45723</c:v>
                </c:pt>
                <c:pt idx="1500">
                  <c:v>45723</c:v>
                </c:pt>
                <c:pt idx="1501">
                  <c:v>45723</c:v>
                </c:pt>
                <c:pt idx="1502">
                  <c:v>45723</c:v>
                </c:pt>
                <c:pt idx="1503">
                  <c:v>45724</c:v>
                </c:pt>
                <c:pt idx="1504">
                  <c:v>45724</c:v>
                </c:pt>
                <c:pt idx="1505">
                  <c:v>45724</c:v>
                </c:pt>
                <c:pt idx="1506">
                  <c:v>45725</c:v>
                </c:pt>
                <c:pt idx="1507">
                  <c:v>45725</c:v>
                </c:pt>
                <c:pt idx="1508">
                  <c:v>45725</c:v>
                </c:pt>
                <c:pt idx="1509">
                  <c:v>45725</c:v>
                </c:pt>
                <c:pt idx="1510">
                  <c:v>45726</c:v>
                </c:pt>
                <c:pt idx="1511">
                  <c:v>45726</c:v>
                </c:pt>
                <c:pt idx="1512">
                  <c:v>45726</c:v>
                </c:pt>
                <c:pt idx="1513">
                  <c:v>45727</c:v>
                </c:pt>
                <c:pt idx="1514">
                  <c:v>45727</c:v>
                </c:pt>
                <c:pt idx="1515">
                  <c:v>45727</c:v>
                </c:pt>
                <c:pt idx="1516">
                  <c:v>45728</c:v>
                </c:pt>
                <c:pt idx="1517">
                  <c:v>45728</c:v>
                </c:pt>
                <c:pt idx="1518">
                  <c:v>45728</c:v>
                </c:pt>
                <c:pt idx="1519">
                  <c:v>45729</c:v>
                </c:pt>
                <c:pt idx="1520">
                  <c:v>45729</c:v>
                </c:pt>
                <c:pt idx="1521">
                  <c:v>45729</c:v>
                </c:pt>
                <c:pt idx="1522">
                  <c:v>45729</c:v>
                </c:pt>
                <c:pt idx="1523">
                  <c:v>45729</c:v>
                </c:pt>
                <c:pt idx="1524">
                  <c:v>45730</c:v>
                </c:pt>
                <c:pt idx="1525">
                  <c:v>45730</c:v>
                </c:pt>
                <c:pt idx="1526">
                  <c:v>45730</c:v>
                </c:pt>
                <c:pt idx="1527">
                  <c:v>45731</c:v>
                </c:pt>
                <c:pt idx="1528">
                  <c:v>45731</c:v>
                </c:pt>
                <c:pt idx="1529">
                  <c:v>45731</c:v>
                </c:pt>
                <c:pt idx="1530">
                  <c:v>45731</c:v>
                </c:pt>
                <c:pt idx="1531">
                  <c:v>45731</c:v>
                </c:pt>
                <c:pt idx="1532">
                  <c:v>45732</c:v>
                </c:pt>
                <c:pt idx="1533">
                  <c:v>45732</c:v>
                </c:pt>
                <c:pt idx="1534">
                  <c:v>45733</c:v>
                </c:pt>
                <c:pt idx="1535">
                  <c:v>45733</c:v>
                </c:pt>
                <c:pt idx="1536">
                  <c:v>45734</c:v>
                </c:pt>
                <c:pt idx="1537">
                  <c:v>45735</c:v>
                </c:pt>
                <c:pt idx="1538">
                  <c:v>45735</c:v>
                </c:pt>
                <c:pt idx="1539">
                  <c:v>45735</c:v>
                </c:pt>
                <c:pt idx="1540">
                  <c:v>45735</c:v>
                </c:pt>
                <c:pt idx="1541">
                  <c:v>45735</c:v>
                </c:pt>
                <c:pt idx="1542">
                  <c:v>45736</c:v>
                </c:pt>
                <c:pt idx="1543">
                  <c:v>45736</c:v>
                </c:pt>
                <c:pt idx="1544">
                  <c:v>45736</c:v>
                </c:pt>
                <c:pt idx="1545">
                  <c:v>45737</c:v>
                </c:pt>
                <c:pt idx="1546">
                  <c:v>45737</c:v>
                </c:pt>
                <c:pt idx="1547">
                  <c:v>45737</c:v>
                </c:pt>
                <c:pt idx="1548">
                  <c:v>45738</c:v>
                </c:pt>
                <c:pt idx="1549">
                  <c:v>45738</c:v>
                </c:pt>
                <c:pt idx="1550">
                  <c:v>45738</c:v>
                </c:pt>
                <c:pt idx="1551">
                  <c:v>45738</c:v>
                </c:pt>
                <c:pt idx="1552">
                  <c:v>45739</c:v>
                </c:pt>
                <c:pt idx="1553">
                  <c:v>45739</c:v>
                </c:pt>
                <c:pt idx="1554">
                  <c:v>45740</c:v>
                </c:pt>
                <c:pt idx="1555">
                  <c:v>45740</c:v>
                </c:pt>
                <c:pt idx="1556">
                  <c:v>45740</c:v>
                </c:pt>
                <c:pt idx="1557">
                  <c:v>45740</c:v>
                </c:pt>
                <c:pt idx="1558">
                  <c:v>45741</c:v>
                </c:pt>
                <c:pt idx="1559">
                  <c:v>45742</c:v>
                </c:pt>
                <c:pt idx="1560">
                  <c:v>45742</c:v>
                </c:pt>
                <c:pt idx="1561">
                  <c:v>45742</c:v>
                </c:pt>
                <c:pt idx="1562">
                  <c:v>45742</c:v>
                </c:pt>
                <c:pt idx="1563">
                  <c:v>45742</c:v>
                </c:pt>
                <c:pt idx="1564">
                  <c:v>45743</c:v>
                </c:pt>
                <c:pt idx="1565">
                  <c:v>45743</c:v>
                </c:pt>
                <c:pt idx="1566">
                  <c:v>45743</c:v>
                </c:pt>
                <c:pt idx="1567">
                  <c:v>45743</c:v>
                </c:pt>
                <c:pt idx="1568">
                  <c:v>45744</c:v>
                </c:pt>
                <c:pt idx="1569">
                  <c:v>45744</c:v>
                </c:pt>
                <c:pt idx="1570">
                  <c:v>45744</c:v>
                </c:pt>
                <c:pt idx="1571">
                  <c:v>45744</c:v>
                </c:pt>
                <c:pt idx="1572">
                  <c:v>45745</c:v>
                </c:pt>
                <c:pt idx="1573">
                  <c:v>45745</c:v>
                </c:pt>
                <c:pt idx="1574">
                  <c:v>45746</c:v>
                </c:pt>
                <c:pt idx="1575">
                  <c:v>45746</c:v>
                </c:pt>
                <c:pt idx="1576">
                  <c:v>45746</c:v>
                </c:pt>
                <c:pt idx="1577">
                  <c:v>45746</c:v>
                </c:pt>
                <c:pt idx="1578">
                  <c:v>45746</c:v>
                </c:pt>
                <c:pt idx="1579">
                  <c:v>45747</c:v>
                </c:pt>
                <c:pt idx="1580">
                  <c:v>45747</c:v>
                </c:pt>
                <c:pt idx="1581">
                  <c:v>45747</c:v>
                </c:pt>
                <c:pt idx="1582">
                  <c:v>45747</c:v>
                </c:pt>
                <c:pt idx="1583">
                  <c:v>45747</c:v>
                </c:pt>
                <c:pt idx="1584">
                  <c:v>45747</c:v>
                </c:pt>
                <c:pt idx="1585">
                  <c:v>45748</c:v>
                </c:pt>
                <c:pt idx="1586">
                  <c:v>45749</c:v>
                </c:pt>
                <c:pt idx="1587">
                  <c:v>45749</c:v>
                </c:pt>
                <c:pt idx="1588">
                  <c:v>45749</c:v>
                </c:pt>
                <c:pt idx="1589">
                  <c:v>45749</c:v>
                </c:pt>
                <c:pt idx="1590">
                  <c:v>45749</c:v>
                </c:pt>
                <c:pt idx="1591">
                  <c:v>45749</c:v>
                </c:pt>
                <c:pt idx="1592">
                  <c:v>45750</c:v>
                </c:pt>
                <c:pt idx="1593">
                  <c:v>45750</c:v>
                </c:pt>
                <c:pt idx="1594">
                  <c:v>45750</c:v>
                </c:pt>
                <c:pt idx="1595">
                  <c:v>45750</c:v>
                </c:pt>
                <c:pt idx="1596">
                  <c:v>45751</c:v>
                </c:pt>
                <c:pt idx="1597">
                  <c:v>45751</c:v>
                </c:pt>
                <c:pt idx="1598">
                  <c:v>45751</c:v>
                </c:pt>
                <c:pt idx="1599">
                  <c:v>45752</c:v>
                </c:pt>
                <c:pt idx="1600">
                  <c:v>45752</c:v>
                </c:pt>
                <c:pt idx="1601">
                  <c:v>45753</c:v>
                </c:pt>
                <c:pt idx="1602">
                  <c:v>45753</c:v>
                </c:pt>
                <c:pt idx="1603">
                  <c:v>45753</c:v>
                </c:pt>
                <c:pt idx="1604">
                  <c:v>45753</c:v>
                </c:pt>
                <c:pt idx="1605">
                  <c:v>45753</c:v>
                </c:pt>
                <c:pt idx="1606">
                  <c:v>45753</c:v>
                </c:pt>
                <c:pt idx="1607">
                  <c:v>45754</c:v>
                </c:pt>
                <c:pt idx="1608">
                  <c:v>45754</c:v>
                </c:pt>
                <c:pt idx="1609">
                  <c:v>45754</c:v>
                </c:pt>
                <c:pt idx="1610">
                  <c:v>45755</c:v>
                </c:pt>
                <c:pt idx="1611">
                  <c:v>45755</c:v>
                </c:pt>
                <c:pt idx="1612">
                  <c:v>45755</c:v>
                </c:pt>
                <c:pt idx="1613">
                  <c:v>45755</c:v>
                </c:pt>
                <c:pt idx="1614">
                  <c:v>45755</c:v>
                </c:pt>
                <c:pt idx="1615">
                  <c:v>45756</c:v>
                </c:pt>
                <c:pt idx="1616">
                  <c:v>45756</c:v>
                </c:pt>
                <c:pt idx="1617">
                  <c:v>45756</c:v>
                </c:pt>
                <c:pt idx="1618">
                  <c:v>45756</c:v>
                </c:pt>
                <c:pt idx="1619">
                  <c:v>45757</c:v>
                </c:pt>
                <c:pt idx="1620">
                  <c:v>45757</c:v>
                </c:pt>
                <c:pt idx="1621">
                  <c:v>45757</c:v>
                </c:pt>
                <c:pt idx="1622">
                  <c:v>45757</c:v>
                </c:pt>
                <c:pt idx="1623">
                  <c:v>45757</c:v>
                </c:pt>
                <c:pt idx="1624">
                  <c:v>45758</c:v>
                </c:pt>
                <c:pt idx="1625">
                  <c:v>45758</c:v>
                </c:pt>
                <c:pt idx="1626">
                  <c:v>45758</c:v>
                </c:pt>
                <c:pt idx="1627">
                  <c:v>45758</c:v>
                </c:pt>
                <c:pt idx="1628">
                  <c:v>45759</c:v>
                </c:pt>
                <c:pt idx="1629">
                  <c:v>45759</c:v>
                </c:pt>
                <c:pt idx="1630">
                  <c:v>45759</c:v>
                </c:pt>
                <c:pt idx="1631">
                  <c:v>45760</c:v>
                </c:pt>
                <c:pt idx="1632">
                  <c:v>45760</c:v>
                </c:pt>
                <c:pt idx="1633">
                  <c:v>45760</c:v>
                </c:pt>
                <c:pt idx="1634">
                  <c:v>45760</c:v>
                </c:pt>
                <c:pt idx="1635">
                  <c:v>45761</c:v>
                </c:pt>
                <c:pt idx="1636">
                  <c:v>45761</c:v>
                </c:pt>
                <c:pt idx="1637">
                  <c:v>45761</c:v>
                </c:pt>
                <c:pt idx="1638">
                  <c:v>45761</c:v>
                </c:pt>
                <c:pt idx="1639">
                  <c:v>45762</c:v>
                </c:pt>
                <c:pt idx="1640">
                  <c:v>45762</c:v>
                </c:pt>
                <c:pt idx="1641">
                  <c:v>45762</c:v>
                </c:pt>
                <c:pt idx="1642">
                  <c:v>45762</c:v>
                </c:pt>
                <c:pt idx="1643">
                  <c:v>45763</c:v>
                </c:pt>
                <c:pt idx="1644">
                  <c:v>45763</c:v>
                </c:pt>
                <c:pt idx="1645">
                  <c:v>45763</c:v>
                </c:pt>
                <c:pt idx="1646">
                  <c:v>45763</c:v>
                </c:pt>
                <c:pt idx="1647">
                  <c:v>45763</c:v>
                </c:pt>
                <c:pt idx="1648">
                  <c:v>45763</c:v>
                </c:pt>
                <c:pt idx="1649">
                  <c:v>45763</c:v>
                </c:pt>
                <c:pt idx="1650">
                  <c:v>45764</c:v>
                </c:pt>
                <c:pt idx="1651">
                  <c:v>45764</c:v>
                </c:pt>
                <c:pt idx="1652">
                  <c:v>45764</c:v>
                </c:pt>
                <c:pt idx="1653">
                  <c:v>45764</c:v>
                </c:pt>
                <c:pt idx="1654">
                  <c:v>45765</c:v>
                </c:pt>
                <c:pt idx="1655">
                  <c:v>45765</c:v>
                </c:pt>
                <c:pt idx="1656">
                  <c:v>45765</c:v>
                </c:pt>
                <c:pt idx="1657">
                  <c:v>45765</c:v>
                </c:pt>
                <c:pt idx="1658">
                  <c:v>45765</c:v>
                </c:pt>
                <c:pt idx="1659">
                  <c:v>45766</c:v>
                </c:pt>
                <c:pt idx="1660">
                  <c:v>45766</c:v>
                </c:pt>
                <c:pt idx="1661">
                  <c:v>45766</c:v>
                </c:pt>
                <c:pt idx="1662">
                  <c:v>45766</c:v>
                </c:pt>
                <c:pt idx="1663">
                  <c:v>45767</c:v>
                </c:pt>
                <c:pt idx="1664">
                  <c:v>45767</c:v>
                </c:pt>
                <c:pt idx="1665">
                  <c:v>45767</c:v>
                </c:pt>
                <c:pt idx="1666">
                  <c:v>45767</c:v>
                </c:pt>
                <c:pt idx="1667">
                  <c:v>45767</c:v>
                </c:pt>
                <c:pt idx="1668">
                  <c:v>45767</c:v>
                </c:pt>
                <c:pt idx="1669">
                  <c:v>45767</c:v>
                </c:pt>
                <c:pt idx="1670">
                  <c:v>45768</c:v>
                </c:pt>
                <c:pt idx="1671">
                  <c:v>45768</c:v>
                </c:pt>
                <c:pt idx="1672">
                  <c:v>45768</c:v>
                </c:pt>
                <c:pt idx="1673">
                  <c:v>45768</c:v>
                </c:pt>
                <c:pt idx="1674">
                  <c:v>45768</c:v>
                </c:pt>
                <c:pt idx="1675">
                  <c:v>45768</c:v>
                </c:pt>
                <c:pt idx="1676">
                  <c:v>45769</c:v>
                </c:pt>
                <c:pt idx="1677">
                  <c:v>45769</c:v>
                </c:pt>
                <c:pt idx="1678">
                  <c:v>45769</c:v>
                </c:pt>
                <c:pt idx="1679">
                  <c:v>45769</c:v>
                </c:pt>
                <c:pt idx="1680">
                  <c:v>45769</c:v>
                </c:pt>
                <c:pt idx="1681">
                  <c:v>45769</c:v>
                </c:pt>
                <c:pt idx="1682">
                  <c:v>45770</c:v>
                </c:pt>
                <c:pt idx="1683">
                  <c:v>45770</c:v>
                </c:pt>
                <c:pt idx="1684">
                  <c:v>45770</c:v>
                </c:pt>
                <c:pt idx="1685">
                  <c:v>45770</c:v>
                </c:pt>
                <c:pt idx="1686">
                  <c:v>45770</c:v>
                </c:pt>
                <c:pt idx="1687">
                  <c:v>45770</c:v>
                </c:pt>
                <c:pt idx="1688">
                  <c:v>45771</c:v>
                </c:pt>
                <c:pt idx="1689">
                  <c:v>45771</c:v>
                </c:pt>
                <c:pt idx="1690">
                  <c:v>45771</c:v>
                </c:pt>
                <c:pt idx="1691">
                  <c:v>45771</c:v>
                </c:pt>
                <c:pt idx="1692">
                  <c:v>45771</c:v>
                </c:pt>
                <c:pt idx="1693">
                  <c:v>45771</c:v>
                </c:pt>
                <c:pt idx="1694">
                  <c:v>45771</c:v>
                </c:pt>
                <c:pt idx="1695">
                  <c:v>45772</c:v>
                </c:pt>
                <c:pt idx="1696">
                  <c:v>45772</c:v>
                </c:pt>
                <c:pt idx="1697">
                  <c:v>45772</c:v>
                </c:pt>
                <c:pt idx="1698">
                  <c:v>45772</c:v>
                </c:pt>
                <c:pt idx="1699">
                  <c:v>45772</c:v>
                </c:pt>
                <c:pt idx="1700">
                  <c:v>45773</c:v>
                </c:pt>
                <c:pt idx="1701">
                  <c:v>45773</c:v>
                </c:pt>
                <c:pt idx="1702">
                  <c:v>45773</c:v>
                </c:pt>
                <c:pt idx="1703">
                  <c:v>45773</c:v>
                </c:pt>
                <c:pt idx="1704">
                  <c:v>45773</c:v>
                </c:pt>
                <c:pt idx="1705">
                  <c:v>45774</c:v>
                </c:pt>
                <c:pt idx="1706">
                  <c:v>45774</c:v>
                </c:pt>
                <c:pt idx="1707">
                  <c:v>45774</c:v>
                </c:pt>
                <c:pt idx="1708">
                  <c:v>45774</c:v>
                </c:pt>
                <c:pt idx="1709">
                  <c:v>45774</c:v>
                </c:pt>
                <c:pt idx="1710">
                  <c:v>45774</c:v>
                </c:pt>
                <c:pt idx="1711">
                  <c:v>45775</c:v>
                </c:pt>
                <c:pt idx="1712">
                  <c:v>45775</c:v>
                </c:pt>
                <c:pt idx="1713">
                  <c:v>45775</c:v>
                </c:pt>
                <c:pt idx="1714">
                  <c:v>45775</c:v>
                </c:pt>
                <c:pt idx="1715">
                  <c:v>45776</c:v>
                </c:pt>
                <c:pt idx="1716">
                  <c:v>45776</c:v>
                </c:pt>
                <c:pt idx="1717">
                  <c:v>45776</c:v>
                </c:pt>
                <c:pt idx="1718">
                  <c:v>45776</c:v>
                </c:pt>
                <c:pt idx="1719">
                  <c:v>45776</c:v>
                </c:pt>
                <c:pt idx="1720">
                  <c:v>45776</c:v>
                </c:pt>
                <c:pt idx="1721">
                  <c:v>45777</c:v>
                </c:pt>
                <c:pt idx="1722">
                  <c:v>45777</c:v>
                </c:pt>
                <c:pt idx="1723">
                  <c:v>45777</c:v>
                </c:pt>
                <c:pt idx="1724">
                  <c:v>45777</c:v>
                </c:pt>
                <c:pt idx="1725">
                  <c:v>45777</c:v>
                </c:pt>
                <c:pt idx="1726">
                  <c:v>45777</c:v>
                </c:pt>
                <c:pt idx="1727">
                  <c:v>45778</c:v>
                </c:pt>
                <c:pt idx="1728">
                  <c:v>45778</c:v>
                </c:pt>
                <c:pt idx="1729">
                  <c:v>45778</c:v>
                </c:pt>
                <c:pt idx="1730">
                  <c:v>45778</c:v>
                </c:pt>
                <c:pt idx="1731">
                  <c:v>45778</c:v>
                </c:pt>
                <c:pt idx="1732">
                  <c:v>45778</c:v>
                </c:pt>
                <c:pt idx="1733">
                  <c:v>45779</c:v>
                </c:pt>
                <c:pt idx="1734">
                  <c:v>45779</c:v>
                </c:pt>
                <c:pt idx="1735">
                  <c:v>45779</c:v>
                </c:pt>
                <c:pt idx="1736">
                  <c:v>45779</c:v>
                </c:pt>
                <c:pt idx="1737">
                  <c:v>45779</c:v>
                </c:pt>
                <c:pt idx="1738">
                  <c:v>45779</c:v>
                </c:pt>
                <c:pt idx="1739">
                  <c:v>45779</c:v>
                </c:pt>
                <c:pt idx="1740">
                  <c:v>45779</c:v>
                </c:pt>
                <c:pt idx="1741">
                  <c:v>45780</c:v>
                </c:pt>
                <c:pt idx="1742">
                  <c:v>45780</c:v>
                </c:pt>
                <c:pt idx="1743">
                  <c:v>45780</c:v>
                </c:pt>
                <c:pt idx="1744">
                  <c:v>45780</c:v>
                </c:pt>
                <c:pt idx="1745">
                  <c:v>45780</c:v>
                </c:pt>
                <c:pt idx="1746">
                  <c:v>45780</c:v>
                </c:pt>
                <c:pt idx="1747">
                  <c:v>45781</c:v>
                </c:pt>
                <c:pt idx="1748">
                  <c:v>45781</c:v>
                </c:pt>
                <c:pt idx="1749">
                  <c:v>45781</c:v>
                </c:pt>
                <c:pt idx="1750">
                  <c:v>45781</c:v>
                </c:pt>
                <c:pt idx="1751">
                  <c:v>45781</c:v>
                </c:pt>
                <c:pt idx="1752">
                  <c:v>45781</c:v>
                </c:pt>
                <c:pt idx="1753">
                  <c:v>45781</c:v>
                </c:pt>
                <c:pt idx="1754">
                  <c:v>45781</c:v>
                </c:pt>
                <c:pt idx="1755">
                  <c:v>45782</c:v>
                </c:pt>
                <c:pt idx="1756">
                  <c:v>45782</c:v>
                </c:pt>
                <c:pt idx="1757">
                  <c:v>45782</c:v>
                </c:pt>
                <c:pt idx="1758">
                  <c:v>45782</c:v>
                </c:pt>
                <c:pt idx="1759">
                  <c:v>45783</c:v>
                </c:pt>
                <c:pt idx="1760">
                  <c:v>45783</c:v>
                </c:pt>
                <c:pt idx="1761">
                  <c:v>45783</c:v>
                </c:pt>
                <c:pt idx="1762">
                  <c:v>45783</c:v>
                </c:pt>
                <c:pt idx="1763">
                  <c:v>45783</c:v>
                </c:pt>
                <c:pt idx="1764">
                  <c:v>45784</c:v>
                </c:pt>
                <c:pt idx="1765">
                  <c:v>45784</c:v>
                </c:pt>
                <c:pt idx="1766">
                  <c:v>45784</c:v>
                </c:pt>
                <c:pt idx="1767">
                  <c:v>45784</c:v>
                </c:pt>
                <c:pt idx="1768">
                  <c:v>45784</c:v>
                </c:pt>
                <c:pt idx="1769">
                  <c:v>45784</c:v>
                </c:pt>
                <c:pt idx="1770">
                  <c:v>45785</c:v>
                </c:pt>
                <c:pt idx="1771">
                  <c:v>45785</c:v>
                </c:pt>
                <c:pt idx="1772">
                  <c:v>45785</c:v>
                </c:pt>
                <c:pt idx="1773">
                  <c:v>45785</c:v>
                </c:pt>
                <c:pt idx="1774">
                  <c:v>45785</c:v>
                </c:pt>
                <c:pt idx="1775">
                  <c:v>45785</c:v>
                </c:pt>
                <c:pt idx="1776">
                  <c:v>45785</c:v>
                </c:pt>
                <c:pt idx="1777">
                  <c:v>45786</c:v>
                </c:pt>
                <c:pt idx="1778">
                  <c:v>45786</c:v>
                </c:pt>
                <c:pt idx="1779">
                  <c:v>45786</c:v>
                </c:pt>
                <c:pt idx="1780">
                  <c:v>45786</c:v>
                </c:pt>
                <c:pt idx="1781">
                  <c:v>45786</c:v>
                </c:pt>
                <c:pt idx="1782">
                  <c:v>45786</c:v>
                </c:pt>
                <c:pt idx="1783">
                  <c:v>45787</c:v>
                </c:pt>
                <c:pt idx="1784">
                  <c:v>45787</c:v>
                </c:pt>
                <c:pt idx="1785">
                  <c:v>45787</c:v>
                </c:pt>
                <c:pt idx="1786">
                  <c:v>45787</c:v>
                </c:pt>
                <c:pt idx="1787">
                  <c:v>45787</c:v>
                </c:pt>
                <c:pt idx="1788">
                  <c:v>45787</c:v>
                </c:pt>
                <c:pt idx="1789">
                  <c:v>45787</c:v>
                </c:pt>
                <c:pt idx="1790">
                  <c:v>45788</c:v>
                </c:pt>
                <c:pt idx="1791">
                  <c:v>45788</c:v>
                </c:pt>
                <c:pt idx="1792">
                  <c:v>45788</c:v>
                </c:pt>
                <c:pt idx="1793">
                  <c:v>45788</c:v>
                </c:pt>
                <c:pt idx="1794">
                  <c:v>45788</c:v>
                </c:pt>
                <c:pt idx="1795">
                  <c:v>45788</c:v>
                </c:pt>
                <c:pt idx="1796">
                  <c:v>45789</c:v>
                </c:pt>
                <c:pt idx="1797">
                  <c:v>45789</c:v>
                </c:pt>
                <c:pt idx="1798">
                  <c:v>45789</c:v>
                </c:pt>
                <c:pt idx="1799">
                  <c:v>45789</c:v>
                </c:pt>
                <c:pt idx="1800">
                  <c:v>45789</c:v>
                </c:pt>
                <c:pt idx="1801">
                  <c:v>45790</c:v>
                </c:pt>
                <c:pt idx="1802">
                  <c:v>45790</c:v>
                </c:pt>
                <c:pt idx="1803">
                  <c:v>45790</c:v>
                </c:pt>
                <c:pt idx="1804">
                  <c:v>45790</c:v>
                </c:pt>
                <c:pt idx="1805">
                  <c:v>45790</c:v>
                </c:pt>
                <c:pt idx="1806">
                  <c:v>45790</c:v>
                </c:pt>
                <c:pt idx="1807">
                  <c:v>45791</c:v>
                </c:pt>
                <c:pt idx="1808">
                  <c:v>45791</c:v>
                </c:pt>
                <c:pt idx="1809">
                  <c:v>45791</c:v>
                </c:pt>
                <c:pt idx="1810">
                  <c:v>45791</c:v>
                </c:pt>
                <c:pt idx="1811">
                  <c:v>45791</c:v>
                </c:pt>
                <c:pt idx="1812">
                  <c:v>45791</c:v>
                </c:pt>
                <c:pt idx="1813">
                  <c:v>45791</c:v>
                </c:pt>
                <c:pt idx="1814">
                  <c:v>45791</c:v>
                </c:pt>
                <c:pt idx="1815">
                  <c:v>45792</c:v>
                </c:pt>
                <c:pt idx="1816">
                  <c:v>45792</c:v>
                </c:pt>
                <c:pt idx="1817">
                  <c:v>45792</c:v>
                </c:pt>
                <c:pt idx="1818">
                  <c:v>45792</c:v>
                </c:pt>
                <c:pt idx="1819">
                  <c:v>45792</c:v>
                </c:pt>
                <c:pt idx="1820">
                  <c:v>45792</c:v>
                </c:pt>
                <c:pt idx="1821">
                  <c:v>45792</c:v>
                </c:pt>
                <c:pt idx="1822">
                  <c:v>45792</c:v>
                </c:pt>
                <c:pt idx="1823">
                  <c:v>45793</c:v>
                </c:pt>
                <c:pt idx="1824">
                  <c:v>45793</c:v>
                </c:pt>
                <c:pt idx="1825">
                  <c:v>45793</c:v>
                </c:pt>
                <c:pt idx="1826">
                  <c:v>45793</c:v>
                </c:pt>
                <c:pt idx="1827">
                  <c:v>45793</c:v>
                </c:pt>
                <c:pt idx="1828">
                  <c:v>45793</c:v>
                </c:pt>
                <c:pt idx="1829">
                  <c:v>45793</c:v>
                </c:pt>
                <c:pt idx="1830">
                  <c:v>45794</c:v>
                </c:pt>
                <c:pt idx="1831">
                  <c:v>45794</c:v>
                </c:pt>
                <c:pt idx="1832">
                  <c:v>45794</c:v>
                </c:pt>
                <c:pt idx="1833">
                  <c:v>45794</c:v>
                </c:pt>
                <c:pt idx="1834">
                  <c:v>45794</c:v>
                </c:pt>
                <c:pt idx="1835">
                  <c:v>45794</c:v>
                </c:pt>
                <c:pt idx="1836">
                  <c:v>45794</c:v>
                </c:pt>
                <c:pt idx="1837">
                  <c:v>45794</c:v>
                </c:pt>
                <c:pt idx="1838">
                  <c:v>45795</c:v>
                </c:pt>
                <c:pt idx="1839">
                  <c:v>45795</c:v>
                </c:pt>
                <c:pt idx="1840">
                  <c:v>45795</c:v>
                </c:pt>
                <c:pt idx="1841">
                  <c:v>45795</c:v>
                </c:pt>
                <c:pt idx="1842">
                  <c:v>45795</c:v>
                </c:pt>
                <c:pt idx="1843">
                  <c:v>45795</c:v>
                </c:pt>
                <c:pt idx="1844">
                  <c:v>45795</c:v>
                </c:pt>
                <c:pt idx="1845">
                  <c:v>45795</c:v>
                </c:pt>
                <c:pt idx="1846">
                  <c:v>45796</c:v>
                </c:pt>
                <c:pt idx="1847">
                  <c:v>45796</c:v>
                </c:pt>
                <c:pt idx="1848">
                  <c:v>45797</c:v>
                </c:pt>
                <c:pt idx="1849">
                  <c:v>45797</c:v>
                </c:pt>
                <c:pt idx="1850">
                  <c:v>45797</c:v>
                </c:pt>
                <c:pt idx="1851">
                  <c:v>45797</c:v>
                </c:pt>
                <c:pt idx="1852">
                  <c:v>45797</c:v>
                </c:pt>
                <c:pt idx="1853">
                  <c:v>45797</c:v>
                </c:pt>
                <c:pt idx="1854">
                  <c:v>45798</c:v>
                </c:pt>
                <c:pt idx="1855">
                  <c:v>45798</c:v>
                </c:pt>
                <c:pt idx="1856">
                  <c:v>45798</c:v>
                </c:pt>
                <c:pt idx="1857">
                  <c:v>45798</c:v>
                </c:pt>
                <c:pt idx="1858">
                  <c:v>45798</c:v>
                </c:pt>
                <c:pt idx="1859">
                  <c:v>45798</c:v>
                </c:pt>
                <c:pt idx="1860">
                  <c:v>45799</c:v>
                </c:pt>
                <c:pt idx="1861">
                  <c:v>45799</c:v>
                </c:pt>
                <c:pt idx="1862">
                  <c:v>45799</c:v>
                </c:pt>
                <c:pt idx="1863">
                  <c:v>45799</c:v>
                </c:pt>
                <c:pt idx="1864">
                  <c:v>45799</c:v>
                </c:pt>
                <c:pt idx="1865">
                  <c:v>45799</c:v>
                </c:pt>
                <c:pt idx="1866">
                  <c:v>45799</c:v>
                </c:pt>
                <c:pt idx="1867">
                  <c:v>45799</c:v>
                </c:pt>
                <c:pt idx="1868">
                  <c:v>45799</c:v>
                </c:pt>
                <c:pt idx="1869">
                  <c:v>45800</c:v>
                </c:pt>
                <c:pt idx="1870">
                  <c:v>45800</c:v>
                </c:pt>
                <c:pt idx="1871">
                  <c:v>45800</c:v>
                </c:pt>
                <c:pt idx="1872">
                  <c:v>45800</c:v>
                </c:pt>
                <c:pt idx="1873">
                  <c:v>45800</c:v>
                </c:pt>
                <c:pt idx="1874">
                  <c:v>45800</c:v>
                </c:pt>
                <c:pt idx="1875">
                  <c:v>45800</c:v>
                </c:pt>
                <c:pt idx="1876">
                  <c:v>45801</c:v>
                </c:pt>
                <c:pt idx="1877">
                  <c:v>45801</c:v>
                </c:pt>
                <c:pt idx="1878">
                  <c:v>45801</c:v>
                </c:pt>
                <c:pt idx="1879">
                  <c:v>45801</c:v>
                </c:pt>
                <c:pt idx="1880">
                  <c:v>45801</c:v>
                </c:pt>
                <c:pt idx="1881">
                  <c:v>45801</c:v>
                </c:pt>
                <c:pt idx="1882">
                  <c:v>45801</c:v>
                </c:pt>
                <c:pt idx="1883">
                  <c:v>45801</c:v>
                </c:pt>
                <c:pt idx="1884">
                  <c:v>45802</c:v>
                </c:pt>
                <c:pt idx="1885">
                  <c:v>45802</c:v>
                </c:pt>
                <c:pt idx="1886">
                  <c:v>45802</c:v>
                </c:pt>
                <c:pt idx="1887">
                  <c:v>45802</c:v>
                </c:pt>
                <c:pt idx="1888">
                  <c:v>45802</c:v>
                </c:pt>
                <c:pt idx="1889">
                  <c:v>45802</c:v>
                </c:pt>
                <c:pt idx="1890">
                  <c:v>45802</c:v>
                </c:pt>
                <c:pt idx="1891">
                  <c:v>45802</c:v>
                </c:pt>
                <c:pt idx="1892">
                  <c:v>45803</c:v>
                </c:pt>
                <c:pt idx="1893">
                  <c:v>45803</c:v>
                </c:pt>
                <c:pt idx="1894">
                  <c:v>45803</c:v>
                </c:pt>
                <c:pt idx="1895">
                  <c:v>45803</c:v>
                </c:pt>
                <c:pt idx="1896">
                  <c:v>45804</c:v>
                </c:pt>
                <c:pt idx="1897">
                  <c:v>45804</c:v>
                </c:pt>
                <c:pt idx="1898">
                  <c:v>45804</c:v>
                </c:pt>
                <c:pt idx="1899">
                  <c:v>45804</c:v>
                </c:pt>
                <c:pt idx="1900">
                  <c:v>45804</c:v>
                </c:pt>
                <c:pt idx="1901">
                  <c:v>45804</c:v>
                </c:pt>
                <c:pt idx="1902">
                  <c:v>45804</c:v>
                </c:pt>
                <c:pt idx="1903">
                  <c:v>45804</c:v>
                </c:pt>
                <c:pt idx="1904">
                  <c:v>45804</c:v>
                </c:pt>
                <c:pt idx="1905">
                  <c:v>45805</c:v>
                </c:pt>
                <c:pt idx="1906">
                  <c:v>45805</c:v>
                </c:pt>
                <c:pt idx="1907">
                  <c:v>45805</c:v>
                </c:pt>
                <c:pt idx="1908">
                  <c:v>45805</c:v>
                </c:pt>
                <c:pt idx="1909">
                  <c:v>45805</c:v>
                </c:pt>
                <c:pt idx="1910">
                  <c:v>45805</c:v>
                </c:pt>
                <c:pt idx="1911">
                  <c:v>45805</c:v>
                </c:pt>
                <c:pt idx="1912">
                  <c:v>45805</c:v>
                </c:pt>
                <c:pt idx="1913">
                  <c:v>45805</c:v>
                </c:pt>
                <c:pt idx="1914">
                  <c:v>45805</c:v>
                </c:pt>
                <c:pt idx="1915">
                  <c:v>45805</c:v>
                </c:pt>
                <c:pt idx="1916">
                  <c:v>45806</c:v>
                </c:pt>
                <c:pt idx="1917">
                  <c:v>45806</c:v>
                </c:pt>
                <c:pt idx="1918">
                  <c:v>45806</c:v>
                </c:pt>
                <c:pt idx="1919">
                  <c:v>45806</c:v>
                </c:pt>
                <c:pt idx="1920">
                  <c:v>45806</c:v>
                </c:pt>
                <c:pt idx="1921">
                  <c:v>45806</c:v>
                </c:pt>
                <c:pt idx="1922">
                  <c:v>45806</c:v>
                </c:pt>
                <c:pt idx="1923">
                  <c:v>45806</c:v>
                </c:pt>
                <c:pt idx="1924">
                  <c:v>45806</c:v>
                </c:pt>
                <c:pt idx="1925">
                  <c:v>45807</c:v>
                </c:pt>
                <c:pt idx="1926">
                  <c:v>45807</c:v>
                </c:pt>
                <c:pt idx="1927">
                  <c:v>45807</c:v>
                </c:pt>
                <c:pt idx="1928">
                  <c:v>45807</c:v>
                </c:pt>
                <c:pt idx="1929">
                  <c:v>45807</c:v>
                </c:pt>
                <c:pt idx="1930">
                  <c:v>45807</c:v>
                </c:pt>
                <c:pt idx="1931">
                  <c:v>45808</c:v>
                </c:pt>
                <c:pt idx="1932">
                  <c:v>45808</c:v>
                </c:pt>
                <c:pt idx="1933">
                  <c:v>45808</c:v>
                </c:pt>
                <c:pt idx="1934">
                  <c:v>45808</c:v>
                </c:pt>
                <c:pt idx="1935">
                  <c:v>45808</c:v>
                </c:pt>
                <c:pt idx="1936">
                  <c:v>45808</c:v>
                </c:pt>
                <c:pt idx="1937">
                  <c:v>45808</c:v>
                </c:pt>
                <c:pt idx="1938">
                  <c:v>45808</c:v>
                </c:pt>
                <c:pt idx="1939">
                  <c:v>45808</c:v>
                </c:pt>
                <c:pt idx="1940">
                  <c:v>45808</c:v>
                </c:pt>
                <c:pt idx="1941">
                  <c:v>45808</c:v>
                </c:pt>
                <c:pt idx="1942">
                  <c:v>45809</c:v>
                </c:pt>
                <c:pt idx="1943">
                  <c:v>45809</c:v>
                </c:pt>
                <c:pt idx="1944">
                  <c:v>45809</c:v>
                </c:pt>
                <c:pt idx="1945">
                  <c:v>45809</c:v>
                </c:pt>
                <c:pt idx="1946">
                  <c:v>45809</c:v>
                </c:pt>
                <c:pt idx="1947">
                  <c:v>45809</c:v>
                </c:pt>
                <c:pt idx="1948">
                  <c:v>45809</c:v>
                </c:pt>
                <c:pt idx="1949">
                  <c:v>45809</c:v>
                </c:pt>
                <c:pt idx="1950">
                  <c:v>45809</c:v>
                </c:pt>
                <c:pt idx="1951">
                  <c:v>45809</c:v>
                </c:pt>
                <c:pt idx="1952">
                  <c:v>45809</c:v>
                </c:pt>
                <c:pt idx="1953">
                  <c:v>45809</c:v>
                </c:pt>
                <c:pt idx="1954">
                  <c:v>45810</c:v>
                </c:pt>
                <c:pt idx="1955">
                  <c:v>45810</c:v>
                </c:pt>
                <c:pt idx="1956">
                  <c:v>45810</c:v>
                </c:pt>
                <c:pt idx="1957">
                  <c:v>45810</c:v>
                </c:pt>
                <c:pt idx="1958">
                  <c:v>45811</c:v>
                </c:pt>
                <c:pt idx="1959">
                  <c:v>45811</c:v>
                </c:pt>
                <c:pt idx="1960">
                  <c:v>45811</c:v>
                </c:pt>
                <c:pt idx="1961">
                  <c:v>45811</c:v>
                </c:pt>
                <c:pt idx="1962">
                  <c:v>45811</c:v>
                </c:pt>
                <c:pt idx="1963">
                  <c:v>45811</c:v>
                </c:pt>
                <c:pt idx="1964">
                  <c:v>45811</c:v>
                </c:pt>
                <c:pt idx="1965">
                  <c:v>45811</c:v>
                </c:pt>
                <c:pt idx="1966">
                  <c:v>45811</c:v>
                </c:pt>
                <c:pt idx="1967">
                  <c:v>45812</c:v>
                </c:pt>
                <c:pt idx="1968">
                  <c:v>45812</c:v>
                </c:pt>
                <c:pt idx="1969">
                  <c:v>45812</c:v>
                </c:pt>
                <c:pt idx="1970">
                  <c:v>45812</c:v>
                </c:pt>
                <c:pt idx="1971">
                  <c:v>45812</c:v>
                </c:pt>
                <c:pt idx="1972">
                  <c:v>45812</c:v>
                </c:pt>
                <c:pt idx="1973">
                  <c:v>45813</c:v>
                </c:pt>
                <c:pt idx="1974">
                  <c:v>45813</c:v>
                </c:pt>
                <c:pt idx="1975">
                  <c:v>45813</c:v>
                </c:pt>
                <c:pt idx="1976">
                  <c:v>45813</c:v>
                </c:pt>
                <c:pt idx="1977">
                  <c:v>45813</c:v>
                </c:pt>
                <c:pt idx="1978">
                  <c:v>45813</c:v>
                </c:pt>
                <c:pt idx="1979">
                  <c:v>45813</c:v>
                </c:pt>
                <c:pt idx="1980">
                  <c:v>45813</c:v>
                </c:pt>
                <c:pt idx="1981">
                  <c:v>45813</c:v>
                </c:pt>
                <c:pt idx="1982">
                  <c:v>45814</c:v>
                </c:pt>
                <c:pt idx="1983">
                  <c:v>45814</c:v>
                </c:pt>
                <c:pt idx="1984">
                  <c:v>45814</c:v>
                </c:pt>
                <c:pt idx="1985">
                  <c:v>45814</c:v>
                </c:pt>
                <c:pt idx="1986">
                  <c:v>45814</c:v>
                </c:pt>
                <c:pt idx="1987">
                  <c:v>45814</c:v>
                </c:pt>
                <c:pt idx="1988">
                  <c:v>45814</c:v>
                </c:pt>
                <c:pt idx="1989">
                  <c:v>45814</c:v>
                </c:pt>
                <c:pt idx="1990">
                  <c:v>45814</c:v>
                </c:pt>
                <c:pt idx="1991">
                  <c:v>45814</c:v>
                </c:pt>
                <c:pt idx="1992">
                  <c:v>45815</c:v>
                </c:pt>
                <c:pt idx="1993">
                  <c:v>45815</c:v>
                </c:pt>
                <c:pt idx="1994">
                  <c:v>45815</c:v>
                </c:pt>
                <c:pt idx="1995">
                  <c:v>45815</c:v>
                </c:pt>
                <c:pt idx="1996">
                  <c:v>45815</c:v>
                </c:pt>
                <c:pt idx="1997">
                  <c:v>45815</c:v>
                </c:pt>
                <c:pt idx="1998">
                  <c:v>45815</c:v>
                </c:pt>
                <c:pt idx="1999">
                  <c:v>45815</c:v>
                </c:pt>
                <c:pt idx="2000">
                  <c:v>45815</c:v>
                </c:pt>
                <c:pt idx="2001">
                  <c:v>45816</c:v>
                </c:pt>
                <c:pt idx="2002">
                  <c:v>45816</c:v>
                </c:pt>
                <c:pt idx="2003">
                  <c:v>45816</c:v>
                </c:pt>
                <c:pt idx="2004">
                  <c:v>45816</c:v>
                </c:pt>
                <c:pt idx="2005">
                  <c:v>45816</c:v>
                </c:pt>
                <c:pt idx="2006">
                  <c:v>45816</c:v>
                </c:pt>
                <c:pt idx="2007">
                  <c:v>45816</c:v>
                </c:pt>
                <c:pt idx="2008">
                  <c:v>45816</c:v>
                </c:pt>
                <c:pt idx="2009">
                  <c:v>45816</c:v>
                </c:pt>
                <c:pt idx="2010">
                  <c:v>45816</c:v>
                </c:pt>
                <c:pt idx="2011">
                  <c:v>45816</c:v>
                </c:pt>
                <c:pt idx="2012">
                  <c:v>45816</c:v>
                </c:pt>
                <c:pt idx="2013">
                  <c:v>45817</c:v>
                </c:pt>
                <c:pt idx="2014">
                  <c:v>45817</c:v>
                </c:pt>
                <c:pt idx="2015">
                  <c:v>45817</c:v>
                </c:pt>
                <c:pt idx="2016">
                  <c:v>45817</c:v>
                </c:pt>
                <c:pt idx="2017">
                  <c:v>45817</c:v>
                </c:pt>
                <c:pt idx="2018">
                  <c:v>45818</c:v>
                </c:pt>
                <c:pt idx="2019">
                  <c:v>45818</c:v>
                </c:pt>
                <c:pt idx="2020">
                  <c:v>45818</c:v>
                </c:pt>
                <c:pt idx="2021">
                  <c:v>45818</c:v>
                </c:pt>
                <c:pt idx="2022">
                  <c:v>45818</c:v>
                </c:pt>
                <c:pt idx="2023">
                  <c:v>45818</c:v>
                </c:pt>
                <c:pt idx="2024">
                  <c:v>45818</c:v>
                </c:pt>
                <c:pt idx="2025">
                  <c:v>45818</c:v>
                </c:pt>
                <c:pt idx="2026">
                  <c:v>45818</c:v>
                </c:pt>
                <c:pt idx="2027">
                  <c:v>45818</c:v>
                </c:pt>
                <c:pt idx="2028">
                  <c:v>45818</c:v>
                </c:pt>
                <c:pt idx="2029">
                  <c:v>45818</c:v>
                </c:pt>
                <c:pt idx="2030">
                  <c:v>45819</c:v>
                </c:pt>
                <c:pt idx="2031">
                  <c:v>45819</c:v>
                </c:pt>
                <c:pt idx="2032">
                  <c:v>45819</c:v>
                </c:pt>
                <c:pt idx="2033">
                  <c:v>45819</c:v>
                </c:pt>
                <c:pt idx="2034">
                  <c:v>45819</c:v>
                </c:pt>
                <c:pt idx="2035">
                  <c:v>45819</c:v>
                </c:pt>
                <c:pt idx="2036">
                  <c:v>45819</c:v>
                </c:pt>
                <c:pt idx="2037">
                  <c:v>45820</c:v>
                </c:pt>
                <c:pt idx="2038">
                  <c:v>45820</c:v>
                </c:pt>
                <c:pt idx="2039">
                  <c:v>45820</c:v>
                </c:pt>
                <c:pt idx="2040">
                  <c:v>45820</c:v>
                </c:pt>
                <c:pt idx="2041">
                  <c:v>45820</c:v>
                </c:pt>
                <c:pt idx="2042">
                  <c:v>45820</c:v>
                </c:pt>
                <c:pt idx="2043">
                  <c:v>45820</c:v>
                </c:pt>
                <c:pt idx="2044">
                  <c:v>45820</c:v>
                </c:pt>
                <c:pt idx="2045">
                  <c:v>45820</c:v>
                </c:pt>
                <c:pt idx="2046">
                  <c:v>45820</c:v>
                </c:pt>
                <c:pt idx="2047">
                  <c:v>45820</c:v>
                </c:pt>
                <c:pt idx="2048">
                  <c:v>45821</c:v>
                </c:pt>
                <c:pt idx="2049">
                  <c:v>45821</c:v>
                </c:pt>
                <c:pt idx="2050">
                  <c:v>45821</c:v>
                </c:pt>
                <c:pt idx="2051">
                  <c:v>45821</c:v>
                </c:pt>
                <c:pt idx="2052">
                  <c:v>45821</c:v>
                </c:pt>
                <c:pt idx="2053">
                  <c:v>45821</c:v>
                </c:pt>
                <c:pt idx="2054">
                  <c:v>45821</c:v>
                </c:pt>
                <c:pt idx="2055">
                  <c:v>45821</c:v>
                </c:pt>
                <c:pt idx="2056">
                  <c:v>45822</c:v>
                </c:pt>
                <c:pt idx="2057">
                  <c:v>45822</c:v>
                </c:pt>
                <c:pt idx="2058">
                  <c:v>45822</c:v>
                </c:pt>
                <c:pt idx="2059">
                  <c:v>45822</c:v>
                </c:pt>
                <c:pt idx="2060">
                  <c:v>45822</c:v>
                </c:pt>
                <c:pt idx="2061">
                  <c:v>45822</c:v>
                </c:pt>
                <c:pt idx="2062">
                  <c:v>45822</c:v>
                </c:pt>
                <c:pt idx="2063">
                  <c:v>45822</c:v>
                </c:pt>
                <c:pt idx="2064">
                  <c:v>45822</c:v>
                </c:pt>
                <c:pt idx="2065">
                  <c:v>45822</c:v>
                </c:pt>
                <c:pt idx="2066">
                  <c:v>45822</c:v>
                </c:pt>
                <c:pt idx="2067">
                  <c:v>45822</c:v>
                </c:pt>
                <c:pt idx="2068">
                  <c:v>45822</c:v>
                </c:pt>
                <c:pt idx="2069">
                  <c:v>45822</c:v>
                </c:pt>
                <c:pt idx="2070">
                  <c:v>45822</c:v>
                </c:pt>
                <c:pt idx="2071">
                  <c:v>45822</c:v>
                </c:pt>
                <c:pt idx="2072">
                  <c:v>45823</c:v>
                </c:pt>
                <c:pt idx="2073">
                  <c:v>45823</c:v>
                </c:pt>
                <c:pt idx="2074">
                  <c:v>45823</c:v>
                </c:pt>
                <c:pt idx="2075">
                  <c:v>45823</c:v>
                </c:pt>
                <c:pt idx="2076">
                  <c:v>45823</c:v>
                </c:pt>
                <c:pt idx="2077">
                  <c:v>45823</c:v>
                </c:pt>
                <c:pt idx="2078">
                  <c:v>45823</c:v>
                </c:pt>
                <c:pt idx="2079">
                  <c:v>45823</c:v>
                </c:pt>
                <c:pt idx="2080">
                  <c:v>45823</c:v>
                </c:pt>
                <c:pt idx="2081">
                  <c:v>45823</c:v>
                </c:pt>
                <c:pt idx="2082">
                  <c:v>45823</c:v>
                </c:pt>
                <c:pt idx="2083">
                  <c:v>45824</c:v>
                </c:pt>
                <c:pt idx="2084">
                  <c:v>45824</c:v>
                </c:pt>
                <c:pt idx="2085">
                  <c:v>45824</c:v>
                </c:pt>
                <c:pt idx="2086">
                  <c:v>45824</c:v>
                </c:pt>
                <c:pt idx="2087">
                  <c:v>45824</c:v>
                </c:pt>
                <c:pt idx="2088">
                  <c:v>45824</c:v>
                </c:pt>
                <c:pt idx="2089">
                  <c:v>45824</c:v>
                </c:pt>
                <c:pt idx="2090">
                  <c:v>45825</c:v>
                </c:pt>
                <c:pt idx="2091">
                  <c:v>45825</c:v>
                </c:pt>
                <c:pt idx="2092">
                  <c:v>45825</c:v>
                </c:pt>
                <c:pt idx="2093">
                  <c:v>45825</c:v>
                </c:pt>
                <c:pt idx="2094">
                  <c:v>45825</c:v>
                </c:pt>
                <c:pt idx="2095">
                  <c:v>45825</c:v>
                </c:pt>
                <c:pt idx="2096">
                  <c:v>45825</c:v>
                </c:pt>
                <c:pt idx="2097">
                  <c:v>45825</c:v>
                </c:pt>
                <c:pt idx="2098">
                  <c:v>45825</c:v>
                </c:pt>
                <c:pt idx="2099">
                  <c:v>45825</c:v>
                </c:pt>
                <c:pt idx="2100">
                  <c:v>45825</c:v>
                </c:pt>
                <c:pt idx="2101">
                  <c:v>45825</c:v>
                </c:pt>
                <c:pt idx="2102">
                  <c:v>45825</c:v>
                </c:pt>
                <c:pt idx="2103">
                  <c:v>45826</c:v>
                </c:pt>
                <c:pt idx="2104">
                  <c:v>45826</c:v>
                </c:pt>
                <c:pt idx="2105">
                  <c:v>45826</c:v>
                </c:pt>
                <c:pt idx="2106">
                  <c:v>45826</c:v>
                </c:pt>
                <c:pt idx="2107">
                  <c:v>45826</c:v>
                </c:pt>
                <c:pt idx="2108">
                  <c:v>45827</c:v>
                </c:pt>
                <c:pt idx="2109">
                  <c:v>45827</c:v>
                </c:pt>
                <c:pt idx="2110">
                  <c:v>45827</c:v>
                </c:pt>
                <c:pt idx="2111">
                  <c:v>45827</c:v>
                </c:pt>
                <c:pt idx="2112">
                  <c:v>45827</c:v>
                </c:pt>
                <c:pt idx="2113">
                  <c:v>45827</c:v>
                </c:pt>
                <c:pt idx="2114">
                  <c:v>45827</c:v>
                </c:pt>
                <c:pt idx="2115">
                  <c:v>45827</c:v>
                </c:pt>
                <c:pt idx="2116">
                  <c:v>45827</c:v>
                </c:pt>
                <c:pt idx="2117">
                  <c:v>45827</c:v>
                </c:pt>
                <c:pt idx="2118">
                  <c:v>45827</c:v>
                </c:pt>
                <c:pt idx="2119">
                  <c:v>45828</c:v>
                </c:pt>
                <c:pt idx="2120">
                  <c:v>45828</c:v>
                </c:pt>
                <c:pt idx="2121">
                  <c:v>45828</c:v>
                </c:pt>
                <c:pt idx="2122">
                  <c:v>45828</c:v>
                </c:pt>
                <c:pt idx="2123">
                  <c:v>45828</c:v>
                </c:pt>
                <c:pt idx="2124">
                  <c:v>45828</c:v>
                </c:pt>
                <c:pt idx="2125">
                  <c:v>45828</c:v>
                </c:pt>
                <c:pt idx="2126">
                  <c:v>45828</c:v>
                </c:pt>
                <c:pt idx="2127">
                  <c:v>45828</c:v>
                </c:pt>
                <c:pt idx="2128">
                  <c:v>45829</c:v>
                </c:pt>
                <c:pt idx="2129">
                  <c:v>45829</c:v>
                </c:pt>
                <c:pt idx="2130">
                  <c:v>45829</c:v>
                </c:pt>
                <c:pt idx="2131">
                  <c:v>45829</c:v>
                </c:pt>
                <c:pt idx="2132">
                  <c:v>45829</c:v>
                </c:pt>
                <c:pt idx="2133">
                  <c:v>45829</c:v>
                </c:pt>
                <c:pt idx="2134">
                  <c:v>45829</c:v>
                </c:pt>
                <c:pt idx="2135">
                  <c:v>45829</c:v>
                </c:pt>
                <c:pt idx="2136">
                  <c:v>45829</c:v>
                </c:pt>
                <c:pt idx="2137">
                  <c:v>45829</c:v>
                </c:pt>
                <c:pt idx="2138">
                  <c:v>45829</c:v>
                </c:pt>
                <c:pt idx="2139">
                  <c:v>45829</c:v>
                </c:pt>
                <c:pt idx="2140">
                  <c:v>45829</c:v>
                </c:pt>
                <c:pt idx="2141">
                  <c:v>45829</c:v>
                </c:pt>
                <c:pt idx="2142">
                  <c:v>45830</c:v>
                </c:pt>
                <c:pt idx="2143">
                  <c:v>45830</c:v>
                </c:pt>
                <c:pt idx="2144">
                  <c:v>45830</c:v>
                </c:pt>
                <c:pt idx="2145">
                  <c:v>45830</c:v>
                </c:pt>
                <c:pt idx="2146">
                  <c:v>45830</c:v>
                </c:pt>
                <c:pt idx="2147">
                  <c:v>45830</c:v>
                </c:pt>
                <c:pt idx="2148">
                  <c:v>45830</c:v>
                </c:pt>
                <c:pt idx="2149">
                  <c:v>45830</c:v>
                </c:pt>
                <c:pt idx="2150">
                  <c:v>45830</c:v>
                </c:pt>
                <c:pt idx="2151">
                  <c:v>45830</c:v>
                </c:pt>
                <c:pt idx="2152">
                  <c:v>45830</c:v>
                </c:pt>
                <c:pt idx="2153">
                  <c:v>45830</c:v>
                </c:pt>
                <c:pt idx="2154">
                  <c:v>45830</c:v>
                </c:pt>
                <c:pt idx="2155">
                  <c:v>45831</c:v>
                </c:pt>
                <c:pt idx="2156">
                  <c:v>45831</c:v>
                </c:pt>
                <c:pt idx="2157">
                  <c:v>45831</c:v>
                </c:pt>
                <c:pt idx="2158">
                  <c:v>45831</c:v>
                </c:pt>
                <c:pt idx="2159">
                  <c:v>45831</c:v>
                </c:pt>
                <c:pt idx="2160">
                  <c:v>45831</c:v>
                </c:pt>
                <c:pt idx="2161">
                  <c:v>45831</c:v>
                </c:pt>
                <c:pt idx="2162">
                  <c:v>45831</c:v>
                </c:pt>
                <c:pt idx="2163">
                  <c:v>45832</c:v>
                </c:pt>
                <c:pt idx="2164">
                  <c:v>45832</c:v>
                </c:pt>
                <c:pt idx="2165">
                  <c:v>45832</c:v>
                </c:pt>
                <c:pt idx="2166">
                  <c:v>45832</c:v>
                </c:pt>
                <c:pt idx="2167">
                  <c:v>45832</c:v>
                </c:pt>
                <c:pt idx="2168">
                  <c:v>45832</c:v>
                </c:pt>
                <c:pt idx="2169">
                  <c:v>45832</c:v>
                </c:pt>
                <c:pt idx="2170">
                  <c:v>45832</c:v>
                </c:pt>
                <c:pt idx="2171">
                  <c:v>45832</c:v>
                </c:pt>
                <c:pt idx="2172">
                  <c:v>45832</c:v>
                </c:pt>
                <c:pt idx="2173">
                  <c:v>45832</c:v>
                </c:pt>
                <c:pt idx="2174">
                  <c:v>45832</c:v>
                </c:pt>
                <c:pt idx="2175">
                  <c:v>45832</c:v>
                </c:pt>
                <c:pt idx="2176">
                  <c:v>45833</c:v>
                </c:pt>
                <c:pt idx="2177">
                  <c:v>45833</c:v>
                </c:pt>
                <c:pt idx="2178">
                  <c:v>45833</c:v>
                </c:pt>
                <c:pt idx="2179">
                  <c:v>45833</c:v>
                </c:pt>
                <c:pt idx="2180">
                  <c:v>45833</c:v>
                </c:pt>
                <c:pt idx="2181">
                  <c:v>45833</c:v>
                </c:pt>
                <c:pt idx="2182">
                  <c:v>45833</c:v>
                </c:pt>
                <c:pt idx="2183">
                  <c:v>45834</c:v>
                </c:pt>
                <c:pt idx="2184">
                  <c:v>45834</c:v>
                </c:pt>
                <c:pt idx="2185">
                  <c:v>45834</c:v>
                </c:pt>
                <c:pt idx="2186">
                  <c:v>45834</c:v>
                </c:pt>
                <c:pt idx="2187">
                  <c:v>45834</c:v>
                </c:pt>
                <c:pt idx="2188">
                  <c:v>45834</c:v>
                </c:pt>
                <c:pt idx="2189">
                  <c:v>45834</c:v>
                </c:pt>
                <c:pt idx="2190">
                  <c:v>45834</c:v>
                </c:pt>
                <c:pt idx="2191">
                  <c:v>45834</c:v>
                </c:pt>
                <c:pt idx="2192">
                  <c:v>45834</c:v>
                </c:pt>
                <c:pt idx="2193">
                  <c:v>45834</c:v>
                </c:pt>
                <c:pt idx="2194">
                  <c:v>45834</c:v>
                </c:pt>
                <c:pt idx="2195">
                  <c:v>45834</c:v>
                </c:pt>
                <c:pt idx="2196">
                  <c:v>45834</c:v>
                </c:pt>
                <c:pt idx="2197">
                  <c:v>45834</c:v>
                </c:pt>
                <c:pt idx="2198">
                  <c:v>45834</c:v>
                </c:pt>
                <c:pt idx="2199">
                  <c:v>45835</c:v>
                </c:pt>
                <c:pt idx="2200">
                  <c:v>45835</c:v>
                </c:pt>
                <c:pt idx="2201">
                  <c:v>45835</c:v>
                </c:pt>
                <c:pt idx="2202">
                  <c:v>45835</c:v>
                </c:pt>
                <c:pt idx="2203">
                  <c:v>45835</c:v>
                </c:pt>
                <c:pt idx="2204">
                  <c:v>45835</c:v>
                </c:pt>
                <c:pt idx="2205">
                  <c:v>45835</c:v>
                </c:pt>
                <c:pt idx="2206">
                  <c:v>45835</c:v>
                </c:pt>
                <c:pt idx="2207">
                  <c:v>45835</c:v>
                </c:pt>
                <c:pt idx="2208">
                  <c:v>45835</c:v>
                </c:pt>
                <c:pt idx="2209">
                  <c:v>45836</c:v>
                </c:pt>
                <c:pt idx="2210">
                  <c:v>45836</c:v>
                </c:pt>
                <c:pt idx="2211">
                  <c:v>45836</c:v>
                </c:pt>
                <c:pt idx="2212">
                  <c:v>45836</c:v>
                </c:pt>
                <c:pt idx="2213">
                  <c:v>45836</c:v>
                </c:pt>
                <c:pt idx="2214">
                  <c:v>45836</c:v>
                </c:pt>
                <c:pt idx="2215">
                  <c:v>45836</c:v>
                </c:pt>
                <c:pt idx="2216">
                  <c:v>45836</c:v>
                </c:pt>
                <c:pt idx="2217">
                  <c:v>45836</c:v>
                </c:pt>
                <c:pt idx="2218">
                  <c:v>45836</c:v>
                </c:pt>
                <c:pt idx="2219">
                  <c:v>45836</c:v>
                </c:pt>
                <c:pt idx="2220">
                  <c:v>45836</c:v>
                </c:pt>
                <c:pt idx="2221">
                  <c:v>45837</c:v>
                </c:pt>
                <c:pt idx="2222">
                  <c:v>45837</c:v>
                </c:pt>
                <c:pt idx="2223">
                  <c:v>45837</c:v>
                </c:pt>
                <c:pt idx="2224">
                  <c:v>45837</c:v>
                </c:pt>
                <c:pt idx="2225">
                  <c:v>45837</c:v>
                </c:pt>
                <c:pt idx="2226">
                  <c:v>45837</c:v>
                </c:pt>
                <c:pt idx="2227">
                  <c:v>45837</c:v>
                </c:pt>
                <c:pt idx="2228">
                  <c:v>45837</c:v>
                </c:pt>
                <c:pt idx="2229">
                  <c:v>45837</c:v>
                </c:pt>
                <c:pt idx="2230">
                  <c:v>45837</c:v>
                </c:pt>
                <c:pt idx="2231">
                  <c:v>45837</c:v>
                </c:pt>
                <c:pt idx="2232">
                  <c:v>45837</c:v>
                </c:pt>
                <c:pt idx="2233">
                  <c:v>45837</c:v>
                </c:pt>
                <c:pt idx="2234">
                  <c:v>45837</c:v>
                </c:pt>
                <c:pt idx="2235">
                  <c:v>45838</c:v>
                </c:pt>
                <c:pt idx="2236">
                  <c:v>45838</c:v>
                </c:pt>
                <c:pt idx="2237">
                  <c:v>45838</c:v>
                </c:pt>
                <c:pt idx="2238">
                  <c:v>45838</c:v>
                </c:pt>
                <c:pt idx="2239">
                  <c:v>45838</c:v>
                </c:pt>
                <c:pt idx="2240">
                  <c:v>45838</c:v>
                </c:pt>
                <c:pt idx="2241">
                  <c:v>45838</c:v>
                </c:pt>
                <c:pt idx="2242">
                  <c:v>45839</c:v>
                </c:pt>
                <c:pt idx="2243">
                  <c:v>45839</c:v>
                </c:pt>
                <c:pt idx="2244">
                  <c:v>45839</c:v>
                </c:pt>
                <c:pt idx="2245">
                  <c:v>45839</c:v>
                </c:pt>
                <c:pt idx="2246">
                  <c:v>45839</c:v>
                </c:pt>
                <c:pt idx="2247">
                  <c:v>45839</c:v>
                </c:pt>
                <c:pt idx="2248">
                  <c:v>45839</c:v>
                </c:pt>
                <c:pt idx="2249">
                  <c:v>45839</c:v>
                </c:pt>
                <c:pt idx="2250">
                  <c:v>45839</c:v>
                </c:pt>
                <c:pt idx="2251">
                  <c:v>45839</c:v>
                </c:pt>
                <c:pt idx="2252">
                  <c:v>45839</c:v>
                </c:pt>
                <c:pt idx="2253">
                  <c:v>45839</c:v>
                </c:pt>
                <c:pt idx="2254">
                  <c:v>45839</c:v>
                </c:pt>
                <c:pt idx="2255">
                  <c:v>45840</c:v>
                </c:pt>
                <c:pt idx="2256">
                  <c:v>45840</c:v>
                </c:pt>
                <c:pt idx="2257">
                  <c:v>45840</c:v>
                </c:pt>
                <c:pt idx="2258">
                  <c:v>45840</c:v>
                </c:pt>
                <c:pt idx="2259">
                  <c:v>45840</c:v>
                </c:pt>
                <c:pt idx="2260">
                  <c:v>45840</c:v>
                </c:pt>
                <c:pt idx="2261">
                  <c:v>45840</c:v>
                </c:pt>
                <c:pt idx="2262">
                  <c:v>45841</c:v>
                </c:pt>
                <c:pt idx="2263">
                  <c:v>45841</c:v>
                </c:pt>
                <c:pt idx="2264">
                  <c:v>45841</c:v>
                </c:pt>
                <c:pt idx="2265">
                  <c:v>45841</c:v>
                </c:pt>
                <c:pt idx="2266">
                  <c:v>45841</c:v>
                </c:pt>
                <c:pt idx="2267">
                  <c:v>45841</c:v>
                </c:pt>
                <c:pt idx="2268">
                  <c:v>45841</c:v>
                </c:pt>
                <c:pt idx="2269">
                  <c:v>45841</c:v>
                </c:pt>
                <c:pt idx="2270">
                  <c:v>45841</c:v>
                </c:pt>
                <c:pt idx="2271">
                  <c:v>45841</c:v>
                </c:pt>
                <c:pt idx="2272">
                  <c:v>45841</c:v>
                </c:pt>
                <c:pt idx="2273">
                  <c:v>45841</c:v>
                </c:pt>
                <c:pt idx="2274">
                  <c:v>45841</c:v>
                </c:pt>
                <c:pt idx="2275">
                  <c:v>45841</c:v>
                </c:pt>
                <c:pt idx="2276">
                  <c:v>45841</c:v>
                </c:pt>
                <c:pt idx="2277">
                  <c:v>45842</c:v>
                </c:pt>
                <c:pt idx="2278">
                  <c:v>45842</c:v>
                </c:pt>
                <c:pt idx="2279">
                  <c:v>45842</c:v>
                </c:pt>
                <c:pt idx="2280">
                  <c:v>45842</c:v>
                </c:pt>
                <c:pt idx="2281">
                  <c:v>45842</c:v>
                </c:pt>
                <c:pt idx="2282">
                  <c:v>45842</c:v>
                </c:pt>
                <c:pt idx="2283">
                  <c:v>45842</c:v>
                </c:pt>
                <c:pt idx="2284">
                  <c:v>45842</c:v>
                </c:pt>
                <c:pt idx="2285">
                  <c:v>45842</c:v>
                </c:pt>
                <c:pt idx="2286">
                  <c:v>45843</c:v>
                </c:pt>
                <c:pt idx="2287">
                  <c:v>45843</c:v>
                </c:pt>
                <c:pt idx="2288">
                  <c:v>45843</c:v>
                </c:pt>
                <c:pt idx="2289">
                  <c:v>45843</c:v>
                </c:pt>
                <c:pt idx="2290">
                  <c:v>45843</c:v>
                </c:pt>
                <c:pt idx="2291">
                  <c:v>45843</c:v>
                </c:pt>
                <c:pt idx="2292">
                  <c:v>45843</c:v>
                </c:pt>
                <c:pt idx="2293">
                  <c:v>45843</c:v>
                </c:pt>
                <c:pt idx="2294">
                  <c:v>45843</c:v>
                </c:pt>
                <c:pt idx="2295">
                  <c:v>45843</c:v>
                </c:pt>
                <c:pt idx="2296">
                  <c:v>45843</c:v>
                </c:pt>
                <c:pt idx="2297">
                  <c:v>45843</c:v>
                </c:pt>
                <c:pt idx="2298">
                  <c:v>45843</c:v>
                </c:pt>
                <c:pt idx="2299">
                  <c:v>45844</c:v>
                </c:pt>
                <c:pt idx="2300">
                  <c:v>45844</c:v>
                </c:pt>
                <c:pt idx="2301">
                  <c:v>45844</c:v>
                </c:pt>
                <c:pt idx="2302">
                  <c:v>45844</c:v>
                </c:pt>
                <c:pt idx="2303">
                  <c:v>45844</c:v>
                </c:pt>
                <c:pt idx="2304">
                  <c:v>45844</c:v>
                </c:pt>
                <c:pt idx="2305">
                  <c:v>45844</c:v>
                </c:pt>
                <c:pt idx="2306">
                  <c:v>45844</c:v>
                </c:pt>
                <c:pt idx="2307">
                  <c:v>45844</c:v>
                </c:pt>
                <c:pt idx="2308">
                  <c:v>45844</c:v>
                </c:pt>
                <c:pt idx="2309">
                  <c:v>45844</c:v>
                </c:pt>
                <c:pt idx="2310">
                  <c:v>45844</c:v>
                </c:pt>
                <c:pt idx="2311">
                  <c:v>45844</c:v>
                </c:pt>
                <c:pt idx="2312">
                  <c:v>45844</c:v>
                </c:pt>
                <c:pt idx="2313">
                  <c:v>45845</c:v>
                </c:pt>
                <c:pt idx="2314">
                  <c:v>45845</c:v>
                </c:pt>
                <c:pt idx="2315">
                  <c:v>45845</c:v>
                </c:pt>
                <c:pt idx="2316">
                  <c:v>45845</c:v>
                </c:pt>
                <c:pt idx="2317">
                  <c:v>45845</c:v>
                </c:pt>
                <c:pt idx="2318">
                  <c:v>45845</c:v>
                </c:pt>
                <c:pt idx="2319">
                  <c:v>45845</c:v>
                </c:pt>
                <c:pt idx="2320">
                  <c:v>45845</c:v>
                </c:pt>
                <c:pt idx="2321">
                  <c:v>45846</c:v>
                </c:pt>
                <c:pt idx="2322">
                  <c:v>45846</c:v>
                </c:pt>
                <c:pt idx="2323">
                  <c:v>45846</c:v>
                </c:pt>
                <c:pt idx="2324">
                  <c:v>45846</c:v>
                </c:pt>
                <c:pt idx="2325">
                  <c:v>45846</c:v>
                </c:pt>
                <c:pt idx="2326">
                  <c:v>45846</c:v>
                </c:pt>
                <c:pt idx="2327">
                  <c:v>45846</c:v>
                </c:pt>
                <c:pt idx="2328">
                  <c:v>45846</c:v>
                </c:pt>
                <c:pt idx="2329">
                  <c:v>45846</c:v>
                </c:pt>
                <c:pt idx="2330">
                  <c:v>45846</c:v>
                </c:pt>
                <c:pt idx="2331">
                  <c:v>45846</c:v>
                </c:pt>
                <c:pt idx="2332">
                  <c:v>45847</c:v>
                </c:pt>
                <c:pt idx="2333">
                  <c:v>45847</c:v>
                </c:pt>
                <c:pt idx="2334">
                  <c:v>45847</c:v>
                </c:pt>
                <c:pt idx="2335">
                  <c:v>45847</c:v>
                </c:pt>
                <c:pt idx="2336">
                  <c:v>45847</c:v>
                </c:pt>
                <c:pt idx="2337">
                  <c:v>45847</c:v>
                </c:pt>
                <c:pt idx="2338">
                  <c:v>45847</c:v>
                </c:pt>
                <c:pt idx="2339">
                  <c:v>45848</c:v>
                </c:pt>
                <c:pt idx="2340">
                  <c:v>45848</c:v>
                </c:pt>
                <c:pt idx="2341">
                  <c:v>45848</c:v>
                </c:pt>
                <c:pt idx="2342">
                  <c:v>45848</c:v>
                </c:pt>
                <c:pt idx="2343">
                  <c:v>45848</c:v>
                </c:pt>
                <c:pt idx="2344">
                  <c:v>45848</c:v>
                </c:pt>
                <c:pt idx="2345">
                  <c:v>45848</c:v>
                </c:pt>
                <c:pt idx="2346">
                  <c:v>45848</c:v>
                </c:pt>
                <c:pt idx="2347">
                  <c:v>45848</c:v>
                </c:pt>
                <c:pt idx="2348">
                  <c:v>45848</c:v>
                </c:pt>
                <c:pt idx="2349">
                  <c:v>45848</c:v>
                </c:pt>
                <c:pt idx="2350">
                  <c:v>45848</c:v>
                </c:pt>
                <c:pt idx="2351">
                  <c:v>45848</c:v>
                </c:pt>
                <c:pt idx="2352">
                  <c:v>45848</c:v>
                </c:pt>
                <c:pt idx="2353">
                  <c:v>45849</c:v>
                </c:pt>
                <c:pt idx="2354">
                  <c:v>45849</c:v>
                </c:pt>
                <c:pt idx="2355">
                  <c:v>45849</c:v>
                </c:pt>
                <c:pt idx="2356">
                  <c:v>45849</c:v>
                </c:pt>
                <c:pt idx="2357">
                  <c:v>45849</c:v>
                </c:pt>
                <c:pt idx="2358">
                  <c:v>45849</c:v>
                </c:pt>
                <c:pt idx="2359">
                  <c:v>45849</c:v>
                </c:pt>
                <c:pt idx="2360">
                  <c:v>45849</c:v>
                </c:pt>
                <c:pt idx="2361">
                  <c:v>45849</c:v>
                </c:pt>
                <c:pt idx="2362">
                  <c:v>45849</c:v>
                </c:pt>
                <c:pt idx="2363">
                  <c:v>45849</c:v>
                </c:pt>
                <c:pt idx="2364">
                  <c:v>45849</c:v>
                </c:pt>
                <c:pt idx="2365">
                  <c:v>45849</c:v>
                </c:pt>
                <c:pt idx="2366">
                  <c:v>45849</c:v>
                </c:pt>
                <c:pt idx="2367">
                  <c:v>45849</c:v>
                </c:pt>
                <c:pt idx="2368">
                  <c:v>45850</c:v>
                </c:pt>
                <c:pt idx="2369">
                  <c:v>45850</c:v>
                </c:pt>
                <c:pt idx="2370">
                  <c:v>45850</c:v>
                </c:pt>
                <c:pt idx="2371">
                  <c:v>45850</c:v>
                </c:pt>
                <c:pt idx="2372">
                  <c:v>45850</c:v>
                </c:pt>
                <c:pt idx="2373">
                  <c:v>45850</c:v>
                </c:pt>
                <c:pt idx="2374">
                  <c:v>45850</c:v>
                </c:pt>
                <c:pt idx="2375">
                  <c:v>45850</c:v>
                </c:pt>
                <c:pt idx="2376">
                  <c:v>45850</c:v>
                </c:pt>
                <c:pt idx="2377">
                  <c:v>45850</c:v>
                </c:pt>
                <c:pt idx="2378">
                  <c:v>45850</c:v>
                </c:pt>
                <c:pt idx="2379">
                  <c:v>45850</c:v>
                </c:pt>
                <c:pt idx="2380">
                  <c:v>45850</c:v>
                </c:pt>
                <c:pt idx="2381">
                  <c:v>45851</c:v>
                </c:pt>
                <c:pt idx="2382">
                  <c:v>45851</c:v>
                </c:pt>
                <c:pt idx="2383">
                  <c:v>45851</c:v>
                </c:pt>
                <c:pt idx="2384">
                  <c:v>45851</c:v>
                </c:pt>
                <c:pt idx="2385">
                  <c:v>45851</c:v>
                </c:pt>
                <c:pt idx="2386">
                  <c:v>45851</c:v>
                </c:pt>
                <c:pt idx="2387">
                  <c:v>45851</c:v>
                </c:pt>
                <c:pt idx="2388">
                  <c:v>45851</c:v>
                </c:pt>
                <c:pt idx="2389">
                  <c:v>45851</c:v>
                </c:pt>
                <c:pt idx="2390">
                  <c:v>45851</c:v>
                </c:pt>
                <c:pt idx="2391">
                  <c:v>45851</c:v>
                </c:pt>
                <c:pt idx="2392">
                  <c:v>45851</c:v>
                </c:pt>
                <c:pt idx="2393">
                  <c:v>45851</c:v>
                </c:pt>
                <c:pt idx="2394">
                  <c:v>45851</c:v>
                </c:pt>
                <c:pt idx="2395">
                  <c:v>45851</c:v>
                </c:pt>
                <c:pt idx="2396">
                  <c:v>45852</c:v>
                </c:pt>
                <c:pt idx="2397">
                  <c:v>45852</c:v>
                </c:pt>
                <c:pt idx="2398">
                  <c:v>45852</c:v>
                </c:pt>
                <c:pt idx="2399">
                  <c:v>45852</c:v>
                </c:pt>
                <c:pt idx="2400">
                  <c:v>45852</c:v>
                </c:pt>
                <c:pt idx="2401">
                  <c:v>45852</c:v>
                </c:pt>
                <c:pt idx="2402">
                  <c:v>45852</c:v>
                </c:pt>
                <c:pt idx="2403">
                  <c:v>45852</c:v>
                </c:pt>
                <c:pt idx="2404">
                  <c:v>45853</c:v>
                </c:pt>
                <c:pt idx="2405">
                  <c:v>45853</c:v>
                </c:pt>
                <c:pt idx="2406">
                  <c:v>45853</c:v>
                </c:pt>
                <c:pt idx="2407">
                  <c:v>45853</c:v>
                </c:pt>
                <c:pt idx="2408">
                  <c:v>45853</c:v>
                </c:pt>
                <c:pt idx="2409">
                  <c:v>45853</c:v>
                </c:pt>
                <c:pt idx="2410">
                  <c:v>45853</c:v>
                </c:pt>
                <c:pt idx="2411">
                  <c:v>45853</c:v>
                </c:pt>
                <c:pt idx="2412">
                  <c:v>45853</c:v>
                </c:pt>
                <c:pt idx="2413">
                  <c:v>45853</c:v>
                </c:pt>
                <c:pt idx="2414">
                  <c:v>45853</c:v>
                </c:pt>
                <c:pt idx="2415">
                  <c:v>45853</c:v>
                </c:pt>
                <c:pt idx="2416">
                  <c:v>45854</c:v>
                </c:pt>
                <c:pt idx="2417">
                  <c:v>45854</c:v>
                </c:pt>
                <c:pt idx="2418">
                  <c:v>45854</c:v>
                </c:pt>
                <c:pt idx="2419">
                  <c:v>45854</c:v>
                </c:pt>
                <c:pt idx="2420">
                  <c:v>45854</c:v>
                </c:pt>
                <c:pt idx="2421">
                  <c:v>45854</c:v>
                </c:pt>
                <c:pt idx="2422">
                  <c:v>45854</c:v>
                </c:pt>
                <c:pt idx="2423">
                  <c:v>45854</c:v>
                </c:pt>
                <c:pt idx="2424">
                  <c:v>45854</c:v>
                </c:pt>
                <c:pt idx="2425">
                  <c:v>45854</c:v>
                </c:pt>
                <c:pt idx="2426">
                  <c:v>45855</c:v>
                </c:pt>
                <c:pt idx="2427">
                  <c:v>45855</c:v>
                </c:pt>
                <c:pt idx="2428">
                  <c:v>45855</c:v>
                </c:pt>
                <c:pt idx="2429">
                  <c:v>45855</c:v>
                </c:pt>
                <c:pt idx="2430">
                  <c:v>45855</c:v>
                </c:pt>
                <c:pt idx="2431">
                  <c:v>45855</c:v>
                </c:pt>
                <c:pt idx="2432">
                  <c:v>45855</c:v>
                </c:pt>
                <c:pt idx="2433">
                  <c:v>45855</c:v>
                </c:pt>
                <c:pt idx="2434">
                  <c:v>45855</c:v>
                </c:pt>
                <c:pt idx="2435">
                  <c:v>45855</c:v>
                </c:pt>
                <c:pt idx="2436">
                  <c:v>45855</c:v>
                </c:pt>
                <c:pt idx="2437">
                  <c:v>45855</c:v>
                </c:pt>
                <c:pt idx="2438">
                  <c:v>45855</c:v>
                </c:pt>
                <c:pt idx="2439">
                  <c:v>45855</c:v>
                </c:pt>
                <c:pt idx="2440">
                  <c:v>45856</c:v>
                </c:pt>
                <c:pt idx="2441">
                  <c:v>45856</c:v>
                </c:pt>
                <c:pt idx="2442">
                  <c:v>45856</c:v>
                </c:pt>
                <c:pt idx="2443">
                  <c:v>45856</c:v>
                </c:pt>
                <c:pt idx="2444">
                  <c:v>45856</c:v>
                </c:pt>
                <c:pt idx="2445">
                  <c:v>45856</c:v>
                </c:pt>
                <c:pt idx="2446">
                  <c:v>45856</c:v>
                </c:pt>
                <c:pt idx="2447">
                  <c:v>45856</c:v>
                </c:pt>
                <c:pt idx="2448">
                  <c:v>45856</c:v>
                </c:pt>
                <c:pt idx="2449">
                  <c:v>45856</c:v>
                </c:pt>
                <c:pt idx="2450">
                  <c:v>45856</c:v>
                </c:pt>
                <c:pt idx="2451">
                  <c:v>45857</c:v>
                </c:pt>
                <c:pt idx="2452">
                  <c:v>45857</c:v>
                </c:pt>
                <c:pt idx="2453">
                  <c:v>45857</c:v>
                </c:pt>
                <c:pt idx="2454">
                  <c:v>45857</c:v>
                </c:pt>
                <c:pt idx="2455">
                  <c:v>45857</c:v>
                </c:pt>
                <c:pt idx="2456">
                  <c:v>45857</c:v>
                </c:pt>
                <c:pt idx="2457">
                  <c:v>45857</c:v>
                </c:pt>
                <c:pt idx="2458">
                  <c:v>45857</c:v>
                </c:pt>
                <c:pt idx="2459">
                  <c:v>45857</c:v>
                </c:pt>
                <c:pt idx="2460">
                  <c:v>45857</c:v>
                </c:pt>
                <c:pt idx="2461">
                  <c:v>45857</c:v>
                </c:pt>
                <c:pt idx="2462">
                  <c:v>45857</c:v>
                </c:pt>
                <c:pt idx="2463">
                  <c:v>45857</c:v>
                </c:pt>
                <c:pt idx="2464">
                  <c:v>45857</c:v>
                </c:pt>
                <c:pt idx="2465">
                  <c:v>45858</c:v>
                </c:pt>
                <c:pt idx="2466">
                  <c:v>45858</c:v>
                </c:pt>
                <c:pt idx="2467">
                  <c:v>45858</c:v>
                </c:pt>
                <c:pt idx="2468">
                  <c:v>45858</c:v>
                </c:pt>
                <c:pt idx="2469">
                  <c:v>45858</c:v>
                </c:pt>
                <c:pt idx="2470">
                  <c:v>45858</c:v>
                </c:pt>
                <c:pt idx="2471">
                  <c:v>45858</c:v>
                </c:pt>
                <c:pt idx="2472">
                  <c:v>45858</c:v>
                </c:pt>
                <c:pt idx="2473">
                  <c:v>45858</c:v>
                </c:pt>
                <c:pt idx="2474">
                  <c:v>45858</c:v>
                </c:pt>
                <c:pt idx="2475">
                  <c:v>45858</c:v>
                </c:pt>
                <c:pt idx="2476">
                  <c:v>45858</c:v>
                </c:pt>
                <c:pt idx="2477">
                  <c:v>45858</c:v>
                </c:pt>
                <c:pt idx="2478">
                  <c:v>45858</c:v>
                </c:pt>
                <c:pt idx="2479">
                  <c:v>45858</c:v>
                </c:pt>
                <c:pt idx="2480">
                  <c:v>45858</c:v>
                </c:pt>
                <c:pt idx="2481">
                  <c:v>45859</c:v>
                </c:pt>
                <c:pt idx="2482">
                  <c:v>45859</c:v>
                </c:pt>
                <c:pt idx="2483">
                  <c:v>45859</c:v>
                </c:pt>
                <c:pt idx="2484">
                  <c:v>45859</c:v>
                </c:pt>
                <c:pt idx="2485">
                  <c:v>45859</c:v>
                </c:pt>
                <c:pt idx="2486">
                  <c:v>45859</c:v>
                </c:pt>
                <c:pt idx="2487">
                  <c:v>45859</c:v>
                </c:pt>
                <c:pt idx="2488">
                  <c:v>45859</c:v>
                </c:pt>
                <c:pt idx="2489">
                  <c:v>45859</c:v>
                </c:pt>
                <c:pt idx="2490">
                  <c:v>45859</c:v>
                </c:pt>
                <c:pt idx="2491">
                  <c:v>45859</c:v>
                </c:pt>
                <c:pt idx="2492">
                  <c:v>45859</c:v>
                </c:pt>
                <c:pt idx="2493">
                  <c:v>45860</c:v>
                </c:pt>
                <c:pt idx="2494">
                  <c:v>45860</c:v>
                </c:pt>
                <c:pt idx="2495">
                  <c:v>45860</c:v>
                </c:pt>
                <c:pt idx="2496">
                  <c:v>45860</c:v>
                </c:pt>
                <c:pt idx="2497">
                  <c:v>45860</c:v>
                </c:pt>
                <c:pt idx="2498">
                  <c:v>45860</c:v>
                </c:pt>
                <c:pt idx="2499">
                  <c:v>45860</c:v>
                </c:pt>
                <c:pt idx="2500">
                  <c:v>45860</c:v>
                </c:pt>
                <c:pt idx="2501">
                  <c:v>45860</c:v>
                </c:pt>
                <c:pt idx="2502">
                  <c:v>45860</c:v>
                </c:pt>
                <c:pt idx="2503">
                  <c:v>45860</c:v>
                </c:pt>
                <c:pt idx="2504">
                  <c:v>45861</c:v>
                </c:pt>
                <c:pt idx="2505">
                  <c:v>45861</c:v>
                </c:pt>
                <c:pt idx="2506">
                  <c:v>45861</c:v>
                </c:pt>
                <c:pt idx="2507">
                  <c:v>45861</c:v>
                </c:pt>
                <c:pt idx="2508">
                  <c:v>45861</c:v>
                </c:pt>
                <c:pt idx="2509">
                  <c:v>45861</c:v>
                </c:pt>
                <c:pt idx="2510">
                  <c:v>45861</c:v>
                </c:pt>
                <c:pt idx="2511">
                  <c:v>45861</c:v>
                </c:pt>
                <c:pt idx="2512">
                  <c:v>45861</c:v>
                </c:pt>
                <c:pt idx="2513">
                  <c:v>45861</c:v>
                </c:pt>
                <c:pt idx="2514">
                  <c:v>45861</c:v>
                </c:pt>
                <c:pt idx="2515">
                  <c:v>45861</c:v>
                </c:pt>
                <c:pt idx="2516">
                  <c:v>45862</c:v>
                </c:pt>
                <c:pt idx="2517">
                  <c:v>45862</c:v>
                </c:pt>
                <c:pt idx="2518">
                  <c:v>45862</c:v>
                </c:pt>
                <c:pt idx="2519">
                  <c:v>45862</c:v>
                </c:pt>
                <c:pt idx="2520">
                  <c:v>45862</c:v>
                </c:pt>
                <c:pt idx="2521">
                  <c:v>45862</c:v>
                </c:pt>
                <c:pt idx="2522">
                  <c:v>45862</c:v>
                </c:pt>
                <c:pt idx="2523">
                  <c:v>45862</c:v>
                </c:pt>
                <c:pt idx="2524">
                  <c:v>45862</c:v>
                </c:pt>
                <c:pt idx="2525">
                  <c:v>45862</c:v>
                </c:pt>
                <c:pt idx="2526">
                  <c:v>45862</c:v>
                </c:pt>
                <c:pt idx="2527">
                  <c:v>45862</c:v>
                </c:pt>
                <c:pt idx="2528">
                  <c:v>45862</c:v>
                </c:pt>
                <c:pt idx="2529">
                  <c:v>45863</c:v>
                </c:pt>
                <c:pt idx="2530">
                  <c:v>45863</c:v>
                </c:pt>
                <c:pt idx="2531">
                  <c:v>45863</c:v>
                </c:pt>
                <c:pt idx="2532">
                  <c:v>45863</c:v>
                </c:pt>
                <c:pt idx="2533">
                  <c:v>45863</c:v>
                </c:pt>
                <c:pt idx="2534">
                  <c:v>45863</c:v>
                </c:pt>
                <c:pt idx="2535">
                  <c:v>45863</c:v>
                </c:pt>
                <c:pt idx="2536">
                  <c:v>45863</c:v>
                </c:pt>
                <c:pt idx="2537">
                  <c:v>45863</c:v>
                </c:pt>
                <c:pt idx="2538">
                  <c:v>45863</c:v>
                </c:pt>
                <c:pt idx="2539">
                  <c:v>45863</c:v>
                </c:pt>
                <c:pt idx="2540">
                  <c:v>45863</c:v>
                </c:pt>
                <c:pt idx="2541">
                  <c:v>45863</c:v>
                </c:pt>
                <c:pt idx="2542">
                  <c:v>45864</c:v>
                </c:pt>
                <c:pt idx="2543">
                  <c:v>45864</c:v>
                </c:pt>
                <c:pt idx="2544">
                  <c:v>45864</c:v>
                </c:pt>
                <c:pt idx="2545">
                  <c:v>45864</c:v>
                </c:pt>
                <c:pt idx="2546">
                  <c:v>45864</c:v>
                </c:pt>
                <c:pt idx="2547">
                  <c:v>45864</c:v>
                </c:pt>
                <c:pt idx="2548">
                  <c:v>45864</c:v>
                </c:pt>
                <c:pt idx="2549">
                  <c:v>45864</c:v>
                </c:pt>
                <c:pt idx="2550">
                  <c:v>45864</c:v>
                </c:pt>
                <c:pt idx="2551">
                  <c:v>45864</c:v>
                </c:pt>
                <c:pt idx="2552">
                  <c:v>45864</c:v>
                </c:pt>
                <c:pt idx="2553">
                  <c:v>45864</c:v>
                </c:pt>
                <c:pt idx="2554">
                  <c:v>45864</c:v>
                </c:pt>
                <c:pt idx="2555">
                  <c:v>45864</c:v>
                </c:pt>
                <c:pt idx="2556">
                  <c:v>45864</c:v>
                </c:pt>
                <c:pt idx="2557">
                  <c:v>45865</c:v>
                </c:pt>
                <c:pt idx="2558">
                  <c:v>45865</c:v>
                </c:pt>
                <c:pt idx="2559">
                  <c:v>45865</c:v>
                </c:pt>
                <c:pt idx="2560">
                  <c:v>45865</c:v>
                </c:pt>
                <c:pt idx="2561">
                  <c:v>45865</c:v>
                </c:pt>
                <c:pt idx="2562">
                  <c:v>45865</c:v>
                </c:pt>
                <c:pt idx="2563">
                  <c:v>45865</c:v>
                </c:pt>
                <c:pt idx="2564">
                  <c:v>45865</c:v>
                </c:pt>
                <c:pt idx="2565">
                  <c:v>45865</c:v>
                </c:pt>
                <c:pt idx="2566">
                  <c:v>45865</c:v>
                </c:pt>
                <c:pt idx="2567">
                  <c:v>45865</c:v>
                </c:pt>
                <c:pt idx="2568">
                  <c:v>45865</c:v>
                </c:pt>
                <c:pt idx="2569">
                  <c:v>45865</c:v>
                </c:pt>
                <c:pt idx="2570">
                  <c:v>45865</c:v>
                </c:pt>
                <c:pt idx="2571">
                  <c:v>45865</c:v>
                </c:pt>
                <c:pt idx="2572">
                  <c:v>45865</c:v>
                </c:pt>
                <c:pt idx="2573">
                  <c:v>45865</c:v>
                </c:pt>
                <c:pt idx="2574">
                  <c:v>45866</c:v>
                </c:pt>
                <c:pt idx="2575">
                  <c:v>45866</c:v>
                </c:pt>
                <c:pt idx="2576">
                  <c:v>45866</c:v>
                </c:pt>
                <c:pt idx="2577">
                  <c:v>45866</c:v>
                </c:pt>
                <c:pt idx="2578">
                  <c:v>45866</c:v>
                </c:pt>
                <c:pt idx="2579">
                  <c:v>45866</c:v>
                </c:pt>
                <c:pt idx="2580">
                  <c:v>45866</c:v>
                </c:pt>
                <c:pt idx="2581">
                  <c:v>45866</c:v>
                </c:pt>
                <c:pt idx="2582">
                  <c:v>45866</c:v>
                </c:pt>
                <c:pt idx="2583">
                  <c:v>45866</c:v>
                </c:pt>
                <c:pt idx="2584">
                  <c:v>45867</c:v>
                </c:pt>
                <c:pt idx="2585">
                  <c:v>45867</c:v>
                </c:pt>
                <c:pt idx="2586">
                  <c:v>45867</c:v>
                </c:pt>
                <c:pt idx="2587">
                  <c:v>45867</c:v>
                </c:pt>
                <c:pt idx="2588">
                  <c:v>45867</c:v>
                </c:pt>
                <c:pt idx="2589">
                  <c:v>45867</c:v>
                </c:pt>
                <c:pt idx="2590">
                  <c:v>45867</c:v>
                </c:pt>
                <c:pt idx="2591">
                  <c:v>45867</c:v>
                </c:pt>
                <c:pt idx="2592">
                  <c:v>45867</c:v>
                </c:pt>
                <c:pt idx="2593">
                  <c:v>45867</c:v>
                </c:pt>
                <c:pt idx="2594">
                  <c:v>45867</c:v>
                </c:pt>
                <c:pt idx="2595">
                  <c:v>45867</c:v>
                </c:pt>
                <c:pt idx="2596">
                  <c:v>45867</c:v>
                </c:pt>
                <c:pt idx="2597">
                  <c:v>45868</c:v>
                </c:pt>
                <c:pt idx="2598">
                  <c:v>45868</c:v>
                </c:pt>
                <c:pt idx="2599">
                  <c:v>45868</c:v>
                </c:pt>
                <c:pt idx="2600">
                  <c:v>45868</c:v>
                </c:pt>
                <c:pt idx="2601">
                  <c:v>45868</c:v>
                </c:pt>
                <c:pt idx="2602">
                  <c:v>45868</c:v>
                </c:pt>
                <c:pt idx="2603">
                  <c:v>45868</c:v>
                </c:pt>
                <c:pt idx="2604">
                  <c:v>45868</c:v>
                </c:pt>
                <c:pt idx="2605">
                  <c:v>45868</c:v>
                </c:pt>
                <c:pt idx="2606">
                  <c:v>45868</c:v>
                </c:pt>
                <c:pt idx="2607">
                  <c:v>45868</c:v>
                </c:pt>
                <c:pt idx="2608">
                  <c:v>45868</c:v>
                </c:pt>
                <c:pt idx="2609">
                  <c:v>45869</c:v>
                </c:pt>
                <c:pt idx="2610">
                  <c:v>45869</c:v>
                </c:pt>
                <c:pt idx="2611">
                  <c:v>45869</c:v>
                </c:pt>
                <c:pt idx="2612">
                  <c:v>45869</c:v>
                </c:pt>
                <c:pt idx="2613">
                  <c:v>45869</c:v>
                </c:pt>
                <c:pt idx="2614">
                  <c:v>45869</c:v>
                </c:pt>
                <c:pt idx="2615">
                  <c:v>45869</c:v>
                </c:pt>
                <c:pt idx="2616">
                  <c:v>45869</c:v>
                </c:pt>
                <c:pt idx="2617">
                  <c:v>45869</c:v>
                </c:pt>
                <c:pt idx="2618">
                  <c:v>45869</c:v>
                </c:pt>
                <c:pt idx="2619">
                  <c:v>45869</c:v>
                </c:pt>
                <c:pt idx="2620">
                  <c:v>45869</c:v>
                </c:pt>
                <c:pt idx="2621">
                  <c:v>45869</c:v>
                </c:pt>
                <c:pt idx="2622">
                  <c:v>45869</c:v>
                </c:pt>
                <c:pt idx="2623">
                  <c:v>45869</c:v>
                </c:pt>
                <c:pt idx="2624">
                  <c:v>45869</c:v>
                </c:pt>
                <c:pt idx="2625">
                  <c:v>45869</c:v>
                </c:pt>
                <c:pt idx="2626">
                  <c:v>45869</c:v>
                </c:pt>
                <c:pt idx="2627">
                  <c:v>45870</c:v>
                </c:pt>
                <c:pt idx="2628">
                  <c:v>45870</c:v>
                </c:pt>
                <c:pt idx="2629">
                  <c:v>45870</c:v>
                </c:pt>
                <c:pt idx="2630">
                  <c:v>45870</c:v>
                </c:pt>
                <c:pt idx="2631">
                  <c:v>45870</c:v>
                </c:pt>
                <c:pt idx="2632">
                  <c:v>45870</c:v>
                </c:pt>
                <c:pt idx="2633">
                  <c:v>45870</c:v>
                </c:pt>
                <c:pt idx="2634">
                  <c:v>45870</c:v>
                </c:pt>
                <c:pt idx="2635">
                  <c:v>45870</c:v>
                </c:pt>
                <c:pt idx="2636">
                  <c:v>45870</c:v>
                </c:pt>
                <c:pt idx="2637">
                  <c:v>45870</c:v>
                </c:pt>
                <c:pt idx="2638">
                  <c:v>45870</c:v>
                </c:pt>
                <c:pt idx="2639">
                  <c:v>45870</c:v>
                </c:pt>
                <c:pt idx="2640">
                  <c:v>45871</c:v>
                </c:pt>
                <c:pt idx="2641">
                  <c:v>45871</c:v>
                </c:pt>
                <c:pt idx="2642">
                  <c:v>45871</c:v>
                </c:pt>
                <c:pt idx="2643">
                  <c:v>45871</c:v>
                </c:pt>
                <c:pt idx="2644">
                  <c:v>45871</c:v>
                </c:pt>
                <c:pt idx="2645">
                  <c:v>45871</c:v>
                </c:pt>
                <c:pt idx="2646">
                  <c:v>45871</c:v>
                </c:pt>
                <c:pt idx="2647">
                  <c:v>45871</c:v>
                </c:pt>
                <c:pt idx="2648">
                  <c:v>45871</c:v>
                </c:pt>
                <c:pt idx="2649">
                  <c:v>45871</c:v>
                </c:pt>
                <c:pt idx="2650">
                  <c:v>45871</c:v>
                </c:pt>
                <c:pt idx="2651">
                  <c:v>45871</c:v>
                </c:pt>
                <c:pt idx="2652">
                  <c:v>45871</c:v>
                </c:pt>
                <c:pt idx="2653">
                  <c:v>45871</c:v>
                </c:pt>
                <c:pt idx="2654">
                  <c:v>45871</c:v>
                </c:pt>
                <c:pt idx="2655">
                  <c:v>45871</c:v>
                </c:pt>
                <c:pt idx="2656">
                  <c:v>45871</c:v>
                </c:pt>
                <c:pt idx="2657">
                  <c:v>45871</c:v>
                </c:pt>
                <c:pt idx="2658">
                  <c:v>45872</c:v>
                </c:pt>
                <c:pt idx="2659">
                  <c:v>45872</c:v>
                </c:pt>
                <c:pt idx="2660">
                  <c:v>45872</c:v>
                </c:pt>
                <c:pt idx="2661">
                  <c:v>45872</c:v>
                </c:pt>
                <c:pt idx="2662">
                  <c:v>45872</c:v>
                </c:pt>
                <c:pt idx="2663">
                  <c:v>45872</c:v>
                </c:pt>
                <c:pt idx="2664">
                  <c:v>45872</c:v>
                </c:pt>
                <c:pt idx="2665">
                  <c:v>45872</c:v>
                </c:pt>
                <c:pt idx="2666">
                  <c:v>45872</c:v>
                </c:pt>
                <c:pt idx="2667">
                  <c:v>45872</c:v>
                </c:pt>
                <c:pt idx="2668">
                  <c:v>45872</c:v>
                </c:pt>
                <c:pt idx="2669">
                  <c:v>45872</c:v>
                </c:pt>
                <c:pt idx="2670">
                  <c:v>45872</c:v>
                </c:pt>
                <c:pt idx="2671">
                  <c:v>45872</c:v>
                </c:pt>
                <c:pt idx="2672">
                  <c:v>45872</c:v>
                </c:pt>
                <c:pt idx="2673">
                  <c:v>45873</c:v>
                </c:pt>
                <c:pt idx="2674">
                  <c:v>45873</c:v>
                </c:pt>
                <c:pt idx="2675">
                  <c:v>45873</c:v>
                </c:pt>
                <c:pt idx="2676">
                  <c:v>45873</c:v>
                </c:pt>
                <c:pt idx="2677">
                  <c:v>45873</c:v>
                </c:pt>
                <c:pt idx="2678">
                  <c:v>45873</c:v>
                </c:pt>
                <c:pt idx="2679">
                  <c:v>45873</c:v>
                </c:pt>
                <c:pt idx="2680">
                  <c:v>45873</c:v>
                </c:pt>
                <c:pt idx="2681">
                  <c:v>45873</c:v>
                </c:pt>
                <c:pt idx="2682">
                  <c:v>45873</c:v>
                </c:pt>
                <c:pt idx="2683">
                  <c:v>45873</c:v>
                </c:pt>
                <c:pt idx="2684">
                  <c:v>45873</c:v>
                </c:pt>
                <c:pt idx="2685">
                  <c:v>45873</c:v>
                </c:pt>
                <c:pt idx="2686">
                  <c:v>45873</c:v>
                </c:pt>
                <c:pt idx="2687">
                  <c:v>45874</c:v>
                </c:pt>
                <c:pt idx="2688">
                  <c:v>45874</c:v>
                </c:pt>
                <c:pt idx="2689">
                  <c:v>45874</c:v>
                </c:pt>
                <c:pt idx="2690">
                  <c:v>45874</c:v>
                </c:pt>
                <c:pt idx="2691">
                  <c:v>45874</c:v>
                </c:pt>
                <c:pt idx="2692">
                  <c:v>45874</c:v>
                </c:pt>
                <c:pt idx="2693">
                  <c:v>45874</c:v>
                </c:pt>
                <c:pt idx="2694">
                  <c:v>45874</c:v>
                </c:pt>
                <c:pt idx="2695">
                  <c:v>45874</c:v>
                </c:pt>
                <c:pt idx="2696">
                  <c:v>45874</c:v>
                </c:pt>
                <c:pt idx="2697">
                  <c:v>45874</c:v>
                </c:pt>
                <c:pt idx="2698">
                  <c:v>45874</c:v>
                </c:pt>
                <c:pt idx="2699">
                  <c:v>45874</c:v>
                </c:pt>
                <c:pt idx="2700">
                  <c:v>45875</c:v>
                </c:pt>
                <c:pt idx="2701">
                  <c:v>45875</c:v>
                </c:pt>
                <c:pt idx="2702">
                  <c:v>45875</c:v>
                </c:pt>
                <c:pt idx="2703">
                  <c:v>45875</c:v>
                </c:pt>
                <c:pt idx="2704">
                  <c:v>45875</c:v>
                </c:pt>
                <c:pt idx="2705">
                  <c:v>45875</c:v>
                </c:pt>
                <c:pt idx="2706">
                  <c:v>45875</c:v>
                </c:pt>
                <c:pt idx="2707">
                  <c:v>45875</c:v>
                </c:pt>
                <c:pt idx="2708">
                  <c:v>45875</c:v>
                </c:pt>
                <c:pt idx="2709">
                  <c:v>45876</c:v>
                </c:pt>
                <c:pt idx="2710">
                  <c:v>45876</c:v>
                </c:pt>
                <c:pt idx="2711">
                  <c:v>45876</c:v>
                </c:pt>
                <c:pt idx="2712">
                  <c:v>45876</c:v>
                </c:pt>
                <c:pt idx="2713">
                  <c:v>45876</c:v>
                </c:pt>
                <c:pt idx="2714">
                  <c:v>45876</c:v>
                </c:pt>
                <c:pt idx="2715">
                  <c:v>45876</c:v>
                </c:pt>
                <c:pt idx="2716">
                  <c:v>45876</c:v>
                </c:pt>
                <c:pt idx="2717">
                  <c:v>45876</c:v>
                </c:pt>
                <c:pt idx="2718">
                  <c:v>45876</c:v>
                </c:pt>
                <c:pt idx="2719">
                  <c:v>45876</c:v>
                </c:pt>
                <c:pt idx="2720">
                  <c:v>45876</c:v>
                </c:pt>
                <c:pt idx="2721">
                  <c:v>45876</c:v>
                </c:pt>
                <c:pt idx="2722">
                  <c:v>45876</c:v>
                </c:pt>
                <c:pt idx="2723">
                  <c:v>45876</c:v>
                </c:pt>
                <c:pt idx="2724">
                  <c:v>45876</c:v>
                </c:pt>
                <c:pt idx="2725">
                  <c:v>45876</c:v>
                </c:pt>
                <c:pt idx="2726">
                  <c:v>45876</c:v>
                </c:pt>
                <c:pt idx="2727">
                  <c:v>45876</c:v>
                </c:pt>
                <c:pt idx="2728">
                  <c:v>45876</c:v>
                </c:pt>
                <c:pt idx="2729">
                  <c:v>45876</c:v>
                </c:pt>
                <c:pt idx="2730">
                  <c:v>45876</c:v>
                </c:pt>
                <c:pt idx="2731">
                  <c:v>45877</c:v>
                </c:pt>
                <c:pt idx="2732">
                  <c:v>45877</c:v>
                </c:pt>
                <c:pt idx="2733">
                  <c:v>45877</c:v>
                </c:pt>
                <c:pt idx="2734">
                  <c:v>45877</c:v>
                </c:pt>
                <c:pt idx="2735">
                  <c:v>45877</c:v>
                </c:pt>
                <c:pt idx="2736">
                  <c:v>45877</c:v>
                </c:pt>
                <c:pt idx="2737">
                  <c:v>45877</c:v>
                </c:pt>
                <c:pt idx="2738">
                  <c:v>45877</c:v>
                </c:pt>
                <c:pt idx="2739">
                  <c:v>45877</c:v>
                </c:pt>
                <c:pt idx="2740">
                  <c:v>45877</c:v>
                </c:pt>
                <c:pt idx="2741">
                  <c:v>45877</c:v>
                </c:pt>
                <c:pt idx="2742">
                  <c:v>45877</c:v>
                </c:pt>
                <c:pt idx="2743">
                  <c:v>45877</c:v>
                </c:pt>
                <c:pt idx="2744">
                  <c:v>45878</c:v>
                </c:pt>
                <c:pt idx="2745">
                  <c:v>45878</c:v>
                </c:pt>
                <c:pt idx="2746">
                  <c:v>45878</c:v>
                </c:pt>
                <c:pt idx="2747">
                  <c:v>45878</c:v>
                </c:pt>
                <c:pt idx="2748">
                  <c:v>45878</c:v>
                </c:pt>
                <c:pt idx="2749">
                  <c:v>45878</c:v>
                </c:pt>
                <c:pt idx="2750">
                  <c:v>45878</c:v>
                </c:pt>
                <c:pt idx="2751">
                  <c:v>45878</c:v>
                </c:pt>
                <c:pt idx="2752">
                  <c:v>45878</c:v>
                </c:pt>
                <c:pt idx="2753">
                  <c:v>45878</c:v>
                </c:pt>
                <c:pt idx="2754">
                  <c:v>45878</c:v>
                </c:pt>
                <c:pt idx="2755">
                  <c:v>45878</c:v>
                </c:pt>
                <c:pt idx="2756">
                  <c:v>45878</c:v>
                </c:pt>
                <c:pt idx="2757">
                  <c:v>45878</c:v>
                </c:pt>
                <c:pt idx="2758">
                  <c:v>45878</c:v>
                </c:pt>
                <c:pt idx="2759">
                  <c:v>45878</c:v>
                </c:pt>
                <c:pt idx="2760">
                  <c:v>45878</c:v>
                </c:pt>
                <c:pt idx="2761">
                  <c:v>45878</c:v>
                </c:pt>
                <c:pt idx="2762">
                  <c:v>45879</c:v>
                </c:pt>
                <c:pt idx="2763">
                  <c:v>45879</c:v>
                </c:pt>
                <c:pt idx="2764">
                  <c:v>45879</c:v>
                </c:pt>
                <c:pt idx="2765">
                  <c:v>45879</c:v>
                </c:pt>
                <c:pt idx="2766">
                  <c:v>45879</c:v>
                </c:pt>
                <c:pt idx="2767">
                  <c:v>45879</c:v>
                </c:pt>
                <c:pt idx="2768">
                  <c:v>45879</c:v>
                </c:pt>
                <c:pt idx="2769">
                  <c:v>45879</c:v>
                </c:pt>
                <c:pt idx="2770">
                  <c:v>45879</c:v>
                </c:pt>
                <c:pt idx="2771">
                  <c:v>45879</c:v>
                </c:pt>
                <c:pt idx="2772">
                  <c:v>45879</c:v>
                </c:pt>
                <c:pt idx="2773">
                  <c:v>45879</c:v>
                </c:pt>
                <c:pt idx="2774">
                  <c:v>45879</c:v>
                </c:pt>
                <c:pt idx="2775">
                  <c:v>45879</c:v>
                </c:pt>
                <c:pt idx="2776">
                  <c:v>45879</c:v>
                </c:pt>
                <c:pt idx="2777">
                  <c:v>45879</c:v>
                </c:pt>
                <c:pt idx="2778">
                  <c:v>45879</c:v>
                </c:pt>
                <c:pt idx="2779">
                  <c:v>45880</c:v>
                </c:pt>
                <c:pt idx="2780">
                  <c:v>45880</c:v>
                </c:pt>
                <c:pt idx="2781">
                  <c:v>45880</c:v>
                </c:pt>
                <c:pt idx="2782">
                  <c:v>45880</c:v>
                </c:pt>
                <c:pt idx="2783">
                  <c:v>45880</c:v>
                </c:pt>
                <c:pt idx="2784">
                  <c:v>45880</c:v>
                </c:pt>
                <c:pt idx="2785">
                  <c:v>45880</c:v>
                </c:pt>
                <c:pt idx="2786">
                  <c:v>45880</c:v>
                </c:pt>
                <c:pt idx="2787">
                  <c:v>45880</c:v>
                </c:pt>
                <c:pt idx="2788">
                  <c:v>45880</c:v>
                </c:pt>
                <c:pt idx="2789">
                  <c:v>45880</c:v>
                </c:pt>
                <c:pt idx="2790">
                  <c:v>45880</c:v>
                </c:pt>
                <c:pt idx="2791">
                  <c:v>45880</c:v>
                </c:pt>
                <c:pt idx="2792">
                  <c:v>45880</c:v>
                </c:pt>
                <c:pt idx="2793">
                  <c:v>45880</c:v>
                </c:pt>
                <c:pt idx="2794">
                  <c:v>45881</c:v>
                </c:pt>
                <c:pt idx="2795">
                  <c:v>45881</c:v>
                </c:pt>
                <c:pt idx="2796">
                  <c:v>45881</c:v>
                </c:pt>
                <c:pt idx="2797">
                  <c:v>45881</c:v>
                </c:pt>
                <c:pt idx="2798">
                  <c:v>45881</c:v>
                </c:pt>
                <c:pt idx="2799">
                  <c:v>45881</c:v>
                </c:pt>
                <c:pt idx="2800">
                  <c:v>45881</c:v>
                </c:pt>
                <c:pt idx="2801">
                  <c:v>45881</c:v>
                </c:pt>
                <c:pt idx="2802">
                  <c:v>45881</c:v>
                </c:pt>
                <c:pt idx="2803">
                  <c:v>45881</c:v>
                </c:pt>
                <c:pt idx="2804">
                  <c:v>45881</c:v>
                </c:pt>
                <c:pt idx="2805">
                  <c:v>45881</c:v>
                </c:pt>
                <c:pt idx="2806">
                  <c:v>45882</c:v>
                </c:pt>
                <c:pt idx="2807">
                  <c:v>45882</c:v>
                </c:pt>
                <c:pt idx="2808">
                  <c:v>45882</c:v>
                </c:pt>
                <c:pt idx="2809">
                  <c:v>45882</c:v>
                </c:pt>
                <c:pt idx="2810">
                  <c:v>45882</c:v>
                </c:pt>
                <c:pt idx="2811">
                  <c:v>45882</c:v>
                </c:pt>
                <c:pt idx="2812">
                  <c:v>45882</c:v>
                </c:pt>
                <c:pt idx="2813">
                  <c:v>45882</c:v>
                </c:pt>
                <c:pt idx="2814">
                  <c:v>45883</c:v>
                </c:pt>
                <c:pt idx="2815">
                  <c:v>45883</c:v>
                </c:pt>
                <c:pt idx="2816">
                  <c:v>45883</c:v>
                </c:pt>
                <c:pt idx="2817">
                  <c:v>45883</c:v>
                </c:pt>
                <c:pt idx="2818">
                  <c:v>45883</c:v>
                </c:pt>
                <c:pt idx="2819">
                  <c:v>45883</c:v>
                </c:pt>
                <c:pt idx="2820">
                  <c:v>45883</c:v>
                </c:pt>
                <c:pt idx="2821">
                  <c:v>45883</c:v>
                </c:pt>
                <c:pt idx="2822">
                  <c:v>45883</c:v>
                </c:pt>
                <c:pt idx="2823">
                  <c:v>45883</c:v>
                </c:pt>
                <c:pt idx="2824">
                  <c:v>45883</c:v>
                </c:pt>
                <c:pt idx="2825">
                  <c:v>45883</c:v>
                </c:pt>
                <c:pt idx="2826">
                  <c:v>45883</c:v>
                </c:pt>
                <c:pt idx="2827">
                  <c:v>45883</c:v>
                </c:pt>
                <c:pt idx="2828">
                  <c:v>45883</c:v>
                </c:pt>
                <c:pt idx="2829">
                  <c:v>45883</c:v>
                </c:pt>
                <c:pt idx="2830">
                  <c:v>45883</c:v>
                </c:pt>
                <c:pt idx="2831">
                  <c:v>45883</c:v>
                </c:pt>
                <c:pt idx="2832">
                  <c:v>45883</c:v>
                </c:pt>
                <c:pt idx="2833">
                  <c:v>45883</c:v>
                </c:pt>
                <c:pt idx="2834">
                  <c:v>45883</c:v>
                </c:pt>
                <c:pt idx="2835">
                  <c:v>45883</c:v>
                </c:pt>
                <c:pt idx="2836">
                  <c:v>45884</c:v>
                </c:pt>
                <c:pt idx="2837">
                  <c:v>45884</c:v>
                </c:pt>
                <c:pt idx="2838">
                  <c:v>45884</c:v>
                </c:pt>
                <c:pt idx="2839">
                  <c:v>45884</c:v>
                </c:pt>
                <c:pt idx="2840">
                  <c:v>45884</c:v>
                </c:pt>
                <c:pt idx="2841">
                  <c:v>45884</c:v>
                </c:pt>
                <c:pt idx="2842">
                  <c:v>45884</c:v>
                </c:pt>
                <c:pt idx="2843">
                  <c:v>45884</c:v>
                </c:pt>
                <c:pt idx="2844">
                  <c:v>45884</c:v>
                </c:pt>
                <c:pt idx="2845">
                  <c:v>45884</c:v>
                </c:pt>
                <c:pt idx="2846">
                  <c:v>45884</c:v>
                </c:pt>
                <c:pt idx="2847">
                  <c:v>45884</c:v>
                </c:pt>
                <c:pt idx="2848">
                  <c:v>45884</c:v>
                </c:pt>
                <c:pt idx="2849">
                  <c:v>45884</c:v>
                </c:pt>
                <c:pt idx="2850">
                  <c:v>45884</c:v>
                </c:pt>
                <c:pt idx="2851">
                  <c:v>45884</c:v>
                </c:pt>
                <c:pt idx="2852">
                  <c:v>45884</c:v>
                </c:pt>
                <c:pt idx="2853">
                  <c:v>45885</c:v>
                </c:pt>
                <c:pt idx="2854">
                  <c:v>45885</c:v>
                </c:pt>
                <c:pt idx="2855">
                  <c:v>45885</c:v>
                </c:pt>
                <c:pt idx="2856">
                  <c:v>45885</c:v>
                </c:pt>
                <c:pt idx="2857">
                  <c:v>45885</c:v>
                </c:pt>
                <c:pt idx="2858">
                  <c:v>45885</c:v>
                </c:pt>
                <c:pt idx="2859">
                  <c:v>45885</c:v>
                </c:pt>
                <c:pt idx="2860">
                  <c:v>45885</c:v>
                </c:pt>
                <c:pt idx="2861">
                  <c:v>45885</c:v>
                </c:pt>
                <c:pt idx="2862">
                  <c:v>45885</c:v>
                </c:pt>
                <c:pt idx="2863">
                  <c:v>45885</c:v>
                </c:pt>
                <c:pt idx="2864">
                  <c:v>45885</c:v>
                </c:pt>
                <c:pt idx="2865">
                  <c:v>45885</c:v>
                </c:pt>
                <c:pt idx="2866">
                  <c:v>45885</c:v>
                </c:pt>
                <c:pt idx="2867">
                  <c:v>45885</c:v>
                </c:pt>
                <c:pt idx="2868">
                  <c:v>45885</c:v>
                </c:pt>
                <c:pt idx="2869">
                  <c:v>45885</c:v>
                </c:pt>
                <c:pt idx="2870">
                  <c:v>45886</c:v>
                </c:pt>
                <c:pt idx="2871">
                  <c:v>45886</c:v>
                </c:pt>
                <c:pt idx="2872">
                  <c:v>45886</c:v>
                </c:pt>
                <c:pt idx="2873">
                  <c:v>45886</c:v>
                </c:pt>
                <c:pt idx="2874">
                  <c:v>45886</c:v>
                </c:pt>
                <c:pt idx="2875">
                  <c:v>45886</c:v>
                </c:pt>
                <c:pt idx="2876">
                  <c:v>45886</c:v>
                </c:pt>
                <c:pt idx="2877">
                  <c:v>45886</c:v>
                </c:pt>
                <c:pt idx="2878">
                  <c:v>45886</c:v>
                </c:pt>
                <c:pt idx="2879">
                  <c:v>45886</c:v>
                </c:pt>
                <c:pt idx="2880">
                  <c:v>45886</c:v>
                </c:pt>
                <c:pt idx="2881">
                  <c:v>45886</c:v>
                </c:pt>
                <c:pt idx="2882">
                  <c:v>45886</c:v>
                </c:pt>
                <c:pt idx="2883">
                  <c:v>45886</c:v>
                </c:pt>
                <c:pt idx="2884">
                  <c:v>45886</c:v>
                </c:pt>
                <c:pt idx="2885">
                  <c:v>45886</c:v>
                </c:pt>
                <c:pt idx="2886">
                  <c:v>45886</c:v>
                </c:pt>
                <c:pt idx="2887">
                  <c:v>45886</c:v>
                </c:pt>
                <c:pt idx="2888">
                  <c:v>45886</c:v>
                </c:pt>
                <c:pt idx="2889">
                  <c:v>45886</c:v>
                </c:pt>
                <c:pt idx="2890">
                  <c:v>45886</c:v>
                </c:pt>
                <c:pt idx="2891">
                  <c:v>45887</c:v>
                </c:pt>
                <c:pt idx="2892">
                  <c:v>45887</c:v>
                </c:pt>
                <c:pt idx="2893">
                  <c:v>45887</c:v>
                </c:pt>
                <c:pt idx="2894">
                  <c:v>45887</c:v>
                </c:pt>
                <c:pt idx="2895">
                  <c:v>45887</c:v>
                </c:pt>
                <c:pt idx="2896">
                  <c:v>45887</c:v>
                </c:pt>
                <c:pt idx="2897">
                  <c:v>45887</c:v>
                </c:pt>
                <c:pt idx="2898">
                  <c:v>45887</c:v>
                </c:pt>
                <c:pt idx="2899">
                  <c:v>45887</c:v>
                </c:pt>
                <c:pt idx="2900">
                  <c:v>45887</c:v>
                </c:pt>
                <c:pt idx="2901">
                  <c:v>45887</c:v>
                </c:pt>
                <c:pt idx="2902">
                  <c:v>45887</c:v>
                </c:pt>
                <c:pt idx="2903">
                  <c:v>45887</c:v>
                </c:pt>
                <c:pt idx="2904">
                  <c:v>45887</c:v>
                </c:pt>
                <c:pt idx="2905">
                  <c:v>45887</c:v>
                </c:pt>
                <c:pt idx="2906">
                  <c:v>45887</c:v>
                </c:pt>
                <c:pt idx="2907">
                  <c:v>45887</c:v>
                </c:pt>
                <c:pt idx="2908">
                  <c:v>45887</c:v>
                </c:pt>
                <c:pt idx="2909">
                  <c:v>45887</c:v>
                </c:pt>
                <c:pt idx="2910">
                  <c:v>45888</c:v>
                </c:pt>
                <c:pt idx="2911">
                  <c:v>45888</c:v>
                </c:pt>
                <c:pt idx="2912">
                  <c:v>45888</c:v>
                </c:pt>
                <c:pt idx="2913">
                  <c:v>45888</c:v>
                </c:pt>
                <c:pt idx="2914">
                  <c:v>45888</c:v>
                </c:pt>
                <c:pt idx="2915">
                  <c:v>45888</c:v>
                </c:pt>
                <c:pt idx="2916">
                  <c:v>45888</c:v>
                </c:pt>
                <c:pt idx="2917">
                  <c:v>45888</c:v>
                </c:pt>
                <c:pt idx="2918">
                  <c:v>45888</c:v>
                </c:pt>
                <c:pt idx="2919">
                  <c:v>45888</c:v>
                </c:pt>
                <c:pt idx="2920">
                  <c:v>45888</c:v>
                </c:pt>
                <c:pt idx="2921">
                  <c:v>45888</c:v>
                </c:pt>
                <c:pt idx="2922">
                  <c:v>45889</c:v>
                </c:pt>
                <c:pt idx="2923">
                  <c:v>45889</c:v>
                </c:pt>
                <c:pt idx="2924">
                  <c:v>45889</c:v>
                </c:pt>
                <c:pt idx="2925">
                  <c:v>45889</c:v>
                </c:pt>
                <c:pt idx="2926">
                  <c:v>45889</c:v>
                </c:pt>
                <c:pt idx="2927">
                  <c:v>45889</c:v>
                </c:pt>
                <c:pt idx="2928">
                  <c:v>45889</c:v>
                </c:pt>
                <c:pt idx="2929">
                  <c:v>45889</c:v>
                </c:pt>
                <c:pt idx="2930">
                  <c:v>45889</c:v>
                </c:pt>
                <c:pt idx="2931">
                  <c:v>45890</c:v>
                </c:pt>
                <c:pt idx="2932">
                  <c:v>45890</c:v>
                </c:pt>
                <c:pt idx="2933">
                  <c:v>45890</c:v>
                </c:pt>
                <c:pt idx="2934">
                  <c:v>45890</c:v>
                </c:pt>
                <c:pt idx="2935">
                  <c:v>45890</c:v>
                </c:pt>
                <c:pt idx="2936">
                  <c:v>45890</c:v>
                </c:pt>
                <c:pt idx="2937">
                  <c:v>45890</c:v>
                </c:pt>
                <c:pt idx="2938">
                  <c:v>45890</c:v>
                </c:pt>
                <c:pt idx="2939">
                  <c:v>45890</c:v>
                </c:pt>
                <c:pt idx="2940">
                  <c:v>45890</c:v>
                </c:pt>
                <c:pt idx="2941">
                  <c:v>45890</c:v>
                </c:pt>
                <c:pt idx="2942">
                  <c:v>45890</c:v>
                </c:pt>
                <c:pt idx="2943">
                  <c:v>45890</c:v>
                </c:pt>
                <c:pt idx="2944">
                  <c:v>45890</c:v>
                </c:pt>
                <c:pt idx="2945">
                  <c:v>45890</c:v>
                </c:pt>
                <c:pt idx="2946">
                  <c:v>45890</c:v>
                </c:pt>
                <c:pt idx="2947">
                  <c:v>45890</c:v>
                </c:pt>
                <c:pt idx="2948">
                  <c:v>45890</c:v>
                </c:pt>
                <c:pt idx="2949">
                  <c:v>45890</c:v>
                </c:pt>
                <c:pt idx="2950">
                  <c:v>45891</c:v>
                </c:pt>
                <c:pt idx="2951">
                  <c:v>45891</c:v>
                </c:pt>
                <c:pt idx="2952">
                  <c:v>45891</c:v>
                </c:pt>
                <c:pt idx="2953">
                  <c:v>45891</c:v>
                </c:pt>
                <c:pt idx="2954">
                  <c:v>45891</c:v>
                </c:pt>
                <c:pt idx="2955">
                  <c:v>45891</c:v>
                </c:pt>
                <c:pt idx="2956">
                  <c:v>45891</c:v>
                </c:pt>
                <c:pt idx="2957">
                  <c:v>45891</c:v>
                </c:pt>
                <c:pt idx="2958">
                  <c:v>45891</c:v>
                </c:pt>
                <c:pt idx="2959">
                  <c:v>45891</c:v>
                </c:pt>
                <c:pt idx="2960">
                  <c:v>45891</c:v>
                </c:pt>
                <c:pt idx="2961">
                  <c:v>45891</c:v>
                </c:pt>
                <c:pt idx="2962">
                  <c:v>45892</c:v>
                </c:pt>
                <c:pt idx="2963">
                  <c:v>45892</c:v>
                </c:pt>
                <c:pt idx="2964">
                  <c:v>45892</c:v>
                </c:pt>
                <c:pt idx="2965">
                  <c:v>45892</c:v>
                </c:pt>
                <c:pt idx="2966">
                  <c:v>45892</c:v>
                </c:pt>
                <c:pt idx="2967">
                  <c:v>45892</c:v>
                </c:pt>
                <c:pt idx="2968">
                  <c:v>45892</c:v>
                </c:pt>
                <c:pt idx="2969">
                  <c:v>45892</c:v>
                </c:pt>
                <c:pt idx="2970">
                  <c:v>45892</c:v>
                </c:pt>
                <c:pt idx="2971">
                  <c:v>45892</c:v>
                </c:pt>
                <c:pt idx="2972">
                  <c:v>45892</c:v>
                </c:pt>
                <c:pt idx="2973">
                  <c:v>45892</c:v>
                </c:pt>
                <c:pt idx="2974">
                  <c:v>45892</c:v>
                </c:pt>
                <c:pt idx="2975">
                  <c:v>45892</c:v>
                </c:pt>
                <c:pt idx="2976">
                  <c:v>45892</c:v>
                </c:pt>
                <c:pt idx="2977">
                  <c:v>45892</c:v>
                </c:pt>
                <c:pt idx="2978">
                  <c:v>45892</c:v>
                </c:pt>
                <c:pt idx="2979">
                  <c:v>45892</c:v>
                </c:pt>
                <c:pt idx="2980">
                  <c:v>45892</c:v>
                </c:pt>
                <c:pt idx="2981">
                  <c:v>45892</c:v>
                </c:pt>
                <c:pt idx="2982">
                  <c:v>45892</c:v>
                </c:pt>
                <c:pt idx="2983">
                  <c:v>45892</c:v>
                </c:pt>
                <c:pt idx="2984">
                  <c:v>45892</c:v>
                </c:pt>
                <c:pt idx="2985">
                  <c:v>45892</c:v>
                </c:pt>
                <c:pt idx="2986">
                  <c:v>45892</c:v>
                </c:pt>
                <c:pt idx="2987">
                  <c:v>45893</c:v>
                </c:pt>
                <c:pt idx="2988">
                  <c:v>45893</c:v>
                </c:pt>
                <c:pt idx="2989">
                  <c:v>45893</c:v>
                </c:pt>
                <c:pt idx="2990">
                  <c:v>45893</c:v>
                </c:pt>
                <c:pt idx="2991">
                  <c:v>45893</c:v>
                </c:pt>
                <c:pt idx="2992">
                  <c:v>45893</c:v>
                </c:pt>
                <c:pt idx="2993">
                  <c:v>45893</c:v>
                </c:pt>
                <c:pt idx="2994">
                  <c:v>45893</c:v>
                </c:pt>
                <c:pt idx="2995">
                  <c:v>45893</c:v>
                </c:pt>
                <c:pt idx="2996">
                  <c:v>45893</c:v>
                </c:pt>
                <c:pt idx="2997">
                  <c:v>45893</c:v>
                </c:pt>
                <c:pt idx="2998">
                  <c:v>45893</c:v>
                </c:pt>
                <c:pt idx="2999">
                  <c:v>45893</c:v>
                </c:pt>
                <c:pt idx="3000">
                  <c:v>45893</c:v>
                </c:pt>
                <c:pt idx="3001">
                  <c:v>45893</c:v>
                </c:pt>
                <c:pt idx="3002">
                  <c:v>45893</c:v>
                </c:pt>
                <c:pt idx="3003">
                  <c:v>45893</c:v>
                </c:pt>
                <c:pt idx="3004">
                  <c:v>45893</c:v>
                </c:pt>
                <c:pt idx="3005">
                  <c:v>45893</c:v>
                </c:pt>
                <c:pt idx="3006">
                  <c:v>45893</c:v>
                </c:pt>
                <c:pt idx="3007">
                  <c:v>45893</c:v>
                </c:pt>
                <c:pt idx="3008">
                  <c:v>45894</c:v>
                </c:pt>
                <c:pt idx="3009">
                  <c:v>45894</c:v>
                </c:pt>
                <c:pt idx="3010">
                  <c:v>45894</c:v>
                </c:pt>
                <c:pt idx="3011">
                  <c:v>45894</c:v>
                </c:pt>
                <c:pt idx="3012">
                  <c:v>45894</c:v>
                </c:pt>
                <c:pt idx="3013">
                  <c:v>45894</c:v>
                </c:pt>
                <c:pt idx="3014">
                  <c:v>45894</c:v>
                </c:pt>
                <c:pt idx="3015">
                  <c:v>45894</c:v>
                </c:pt>
                <c:pt idx="3016">
                  <c:v>45894</c:v>
                </c:pt>
                <c:pt idx="3017">
                  <c:v>45894</c:v>
                </c:pt>
                <c:pt idx="3018">
                  <c:v>45894</c:v>
                </c:pt>
                <c:pt idx="3019">
                  <c:v>45894</c:v>
                </c:pt>
                <c:pt idx="3020">
                  <c:v>45894</c:v>
                </c:pt>
                <c:pt idx="3021">
                  <c:v>45895</c:v>
                </c:pt>
                <c:pt idx="3022">
                  <c:v>45895</c:v>
                </c:pt>
                <c:pt idx="3023">
                  <c:v>45895</c:v>
                </c:pt>
                <c:pt idx="3024">
                  <c:v>45895</c:v>
                </c:pt>
                <c:pt idx="3025">
                  <c:v>45895</c:v>
                </c:pt>
                <c:pt idx="3026">
                  <c:v>45895</c:v>
                </c:pt>
                <c:pt idx="3027">
                  <c:v>45895</c:v>
                </c:pt>
                <c:pt idx="3028">
                  <c:v>45895</c:v>
                </c:pt>
                <c:pt idx="3029">
                  <c:v>45895</c:v>
                </c:pt>
                <c:pt idx="3030">
                  <c:v>45895</c:v>
                </c:pt>
                <c:pt idx="3031">
                  <c:v>45895</c:v>
                </c:pt>
                <c:pt idx="3032">
                  <c:v>45895</c:v>
                </c:pt>
                <c:pt idx="3033">
                  <c:v>45895</c:v>
                </c:pt>
                <c:pt idx="3034">
                  <c:v>45895</c:v>
                </c:pt>
                <c:pt idx="3035">
                  <c:v>45895</c:v>
                </c:pt>
                <c:pt idx="3036">
                  <c:v>45895</c:v>
                </c:pt>
                <c:pt idx="3037">
                  <c:v>45895</c:v>
                </c:pt>
                <c:pt idx="3038">
                  <c:v>45895</c:v>
                </c:pt>
                <c:pt idx="3039">
                  <c:v>45896</c:v>
                </c:pt>
                <c:pt idx="3040">
                  <c:v>45896</c:v>
                </c:pt>
                <c:pt idx="3041">
                  <c:v>45896</c:v>
                </c:pt>
                <c:pt idx="3042">
                  <c:v>45896</c:v>
                </c:pt>
                <c:pt idx="3043">
                  <c:v>45896</c:v>
                </c:pt>
                <c:pt idx="3044">
                  <c:v>45896</c:v>
                </c:pt>
                <c:pt idx="3045">
                  <c:v>45896</c:v>
                </c:pt>
                <c:pt idx="3046">
                  <c:v>45896</c:v>
                </c:pt>
                <c:pt idx="3047">
                  <c:v>45896</c:v>
                </c:pt>
                <c:pt idx="3048">
                  <c:v>45897</c:v>
                </c:pt>
                <c:pt idx="3049">
                  <c:v>45897</c:v>
                </c:pt>
                <c:pt idx="3050">
                  <c:v>45897</c:v>
                </c:pt>
                <c:pt idx="3051">
                  <c:v>45897</c:v>
                </c:pt>
                <c:pt idx="3052">
                  <c:v>45897</c:v>
                </c:pt>
                <c:pt idx="3053">
                  <c:v>45897</c:v>
                </c:pt>
                <c:pt idx="3054">
                  <c:v>45897</c:v>
                </c:pt>
                <c:pt idx="3055">
                  <c:v>45897</c:v>
                </c:pt>
                <c:pt idx="3056">
                  <c:v>45897</c:v>
                </c:pt>
                <c:pt idx="3057">
                  <c:v>45897</c:v>
                </c:pt>
                <c:pt idx="3058">
                  <c:v>45897</c:v>
                </c:pt>
                <c:pt idx="3059">
                  <c:v>45897</c:v>
                </c:pt>
                <c:pt idx="3060">
                  <c:v>45897</c:v>
                </c:pt>
                <c:pt idx="3061">
                  <c:v>45897</c:v>
                </c:pt>
                <c:pt idx="3062">
                  <c:v>45897</c:v>
                </c:pt>
                <c:pt idx="3063">
                  <c:v>45897</c:v>
                </c:pt>
                <c:pt idx="3064">
                  <c:v>45897</c:v>
                </c:pt>
                <c:pt idx="3065">
                  <c:v>45898</c:v>
                </c:pt>
                <c:pt idx="3066">
                  <c:v>45898</c:v>
                </c:pt>
                <c:pt idx="3067">
                  <c:v>45898</c:v>
                </c:pt>
                <c:pt idx="3068">
                  <c:v>45898</c:v>
                </c:pt>
                <c:pt idx="3069">
                  <c:v>45898</c:v>
                </c:pt>
                <c:pt idx="3070">
                  <c:v>45898</c:v>
                </c:pt>
                <c:pt idx="3071">
                  <c:v>45898</c:v>
                </c:pt>
                <c:pt idx="3072">
                  <c:v>45898</c:v>
                </c:pt>
                <c:pt idx="3073">
                  <c:v>45898</c:v>
                </c:pt>
                <c:pt idx="3074">
                  <c:v>45898</c:v>
                </c:pt>
                <c:pt idx="3075">
                  <c:v>45898</c:v>
                </c:pt>
                <c:pt idx="3076">
                  <c:v>45898</c:v>
                </c:pt>
                <c:pt idx="3077">
                  <c:v>45898</c:v>
                </c:pt>
                <c:pt idx="3078">
                  <c:v>45898</c:v>
                </c:pt>
                <c:pt idx="3079">
                  <c:v>45898</c:v>
                </c:pt>
                <c:pt idx="3080">
                  <c:v>45899</c:v>
                </c:pt>
                <c:pt idx="3081">
                  <c:v>45899</c:v>
                </c:pt>
                <c:pt idx="3082">
                  <c:v>45899</c:v>
                </c:pt>
                <c:pt idx="3083">
                  <c:v>45899</c:v>
                </c:pt>
                <c:pt idx="3084">
                  <c:v>45899</c:v>
                </c:pt>
                <c:pt idx="3085">
                  <c:v>45899</c:v>
                </c:pt>
                <c:pt idx="3086">
                  <c:v>45899</c:v>
                </c:pt>
                <c:pt idx="3087">
                  <c:v>45899</c:v>
                </c:pt>
                <c:pt idx="3088">
                  <c:v>45899</c:v>
                </c:pt>
                <c:pt idx="3089">
                  <c:v>45899</c:v>
                </c:pt>
                <c:pt idx="3090">
                  <c:v>45899</c:v>
                </c:pt>
                <c:pt idx="3091">
                  <c:v>45899</c:v>
                </c:pt>
                <c:pt idx="3092">
                  <c:v>45899</c:v>
                </c:pt>
                <c:pt idx="3093">
                  <c:v>45899</c:v>
                </c:pt>
                <c:pt idx="3094">
                  <c:v>45899</c:v>
                </c:pt>
                <c:pt idx="3095">
                  <c:v>45899</c:v>
                </c:pt>
                <c:pt idx="3096">
                  <c:v>45899</c:v>
                </c:pt>
                <c:pt idx="3097">
                  <c:v>45899</c:v>
                </c:pt>
                <c:pt idx="3098">
                  <c:v>45899</c:v>
                </c:pt>
                <c:pt idx="3099">
                  <c:v>45899</c:v>
                </c:pt>
                <c:pt idx="3100">
                  <c:v>45899</c:v>
                </c:pt>
                <c:pt idx="3101">
                  <c:v>45899</c:v>
                </c:pt>
                <c:pt idx="3102">
                  <c:v>45899</c:v>
                </c:pt>
                <c:pt idx="3103">
                  <c:v>45899</c:v>
                </c:pt>
                <c:pt idx="3104">
                  <c:v>45900</c:v>
                </c:pt>
                <c:pt idx="3105">
                  <c:v>45900</c:v>
                </c:pt>
                <c:pt idx="3106">
                  <c:v>45900</c:v>
                </c:pt>
                <c:pt idx="3107">
                  <c:v>45900</c:v>
                </c:pt>
                <c:pt idx="3108">
                  <c:v>45900</c:v>
                </c:pt>
                <c:pt idx="3109">
                  <c:v>45900</c:v>
                </c:pt>
                <c:pt idx="3110">
                  <c:v>45900</c:v>
                </c:pt>
                <c:pt idx="3111">
                  <c:v>45900</c:v>
                </c:pt>
                <c:pt idx="3112">
                  <c:v>45900</c:v>
                </c:pt>
                <c:pt idx="3113">
                  <c:v>45900</c:v>
                </c:pt>
                <c:pt idx="3114">
                  <c:v>45900</c:v>
                </c:pt>
                <c:pt idx="3115">
                  <c:v>45900</c:v>
                </c:pt>
                <c:pt idx="3116">
                  <c:v>45900</c:v>
                </c:pt>
                <c:pt idx="3117">
                  <c:v>45900</c:v>
                </c:pt>
                <c:pt idx="3118">
                  <c:v>45900</c:v>
                </c:pt>
                <c:pt idx="3119">
                  <c:v>45900</c:v>
                </c:pt>
                <c:pt idx="3120">
                  <c:v>45900</c:v>
                </c:pt>
                <c:pt idx="3121">
                  <c:v>45900</c:v>
                </c:pt>
                <c:pt idx="3122">
                  <c:v>45900</c:v>
                </c:pt>
                <c:pt idx="3123">
                  <c:v>45900</c:v>
                </c:pt>
                <c:pt idx="3124">
                  <c:v>45900</c:v>
                </c:pt>
                <c:pt idx="3125">
                  <c:v>45901</c:v>
                </c:pt>
                <c:pt idx="3126">
                  <c:v>45901</c:v>
                </c:pt>
                <c:pt idx="3127">
                  <c:v>45901</c:v>
                </c:pt>
                <c:pt idx="3128">
                  <c:v>45901</c:v>
                </c:pt>
                <c:pt idx="3129">
                  <c:v>45901</c:v>
                </c:pt>
                <c:pt idx="3130">
                  <c:v>45901</c:v>
                </c:pt>
                <c:pt idx="3131">
                  <c:v>45901</c:v>
                </c:pt>
                <c:pt idx="3132">
                  <c:v>45901</c:v>
                </c:pt>
                <c:pt idx="3133">
                  <c:v>45901</c:v>
                </c:pt>
                <c:pt idx="3134">
                  <c:v>45901</c:v>
                </c:pt>
                <c:pt idx="3135">
                  <c:v>45901</c:v>
                </c:pt>
                <c:pt idx="3136">
                  <c:v>45901</c:v>
                </c:pt>
                <c:pt idx="3137">
                  <c:v>45901</c:v>
                </c:pt>
                <c:pt idx="3138">
                  <c:v>45901</c:v>
                </c:pt>
                <c:pt idx="3139">
                  <c:v>45901</c:v>
                </c:pt>
                <c:pt idx="3140">
                  <c:v>45901</c:v>
                </c:pt>
                <c:pt idx="3141">
                  <c:v>45902</c:v>
                </c:pt>
                <c:pt idx="3142">
                  <c:v>45902</c:v>
                </c:pt>
                <c:pt idx="3143">
                  <c:v>45902</c:v>
                </c:pt>
                <c:pt idx="3144">
                  <c:v>45902</c:v>
                </c:pt>
                <c:pt idx="3145">
                  <c:v>45902</c:v>
                </c:pt>
                <c:pt idx="3146">
                  <c:v>45902</c:v>
                </c:pt>
                <c:pt idx="3147">
                  <c:v>45902</c:v>
                </c:pt>
                <c:pt idx="3148">
                  <c:v>45902</c:v>
                </c:pt>
                <c:pt idx="3149">
                  <c:v>45902</c:v>
                </c:pt>
                <c:pt idx="3150">
                  <c:v>45902</c:v>
                </c:pt>
                <c:pt idx="3151">
                  <c:v>45902</c:v>
                </c:pt>
                <c:pt idx="3152">
                  <c:v>45902</c:v>
                </c:pt>
                <c:pt idx="3153">
                  <c:v>45902</c:v>
                </c:pt>
                <c:pt idx="3154">
                  <c:v>45902</c:v>
                </c:pt>
                <c:pt idx="3155">
                  <c:v>45902</c:v>
                </c:pt>
                <c:pt idx="3156">
                  <c:v>45903</c:v>
                </c:pt>
                <c:pt idx="3157">
                  <c:v>45903</c:v>
                </c:pt>
                <c:pt idx="3158">
                  <c:v>45903</c:v>
                </c:pt>
                <c:pt idx="3159">
                  <c:v>45903</c:v>
                </c:pt>
                <c:pt idx="3160">
                  <c:v>45903</c:v>
                </c:pt>
                <c:pt idx="3161">
                  <c:v>45903</c:v>
                </c:pt>
                <c:pt idx="3162">
                  <c:v>45903</c:v>
                </c:pt>
                <c:pt idx="3163">
                  <c:v>45903</c:v>
                </c:pt>
                <c:pt idx="3164">
                  <c:v>45903</c:v>
                </c:pt>
                <c:pt idx="3165">
                  <c:v>45903</c:v>
                </c:pt>
                <c:pt idx="3166">
                  <c:v>45903</c:v>
                </c:pt>
                <c:pt idx="3167">
                  <c:v>45903</c:v>
                </c:pt>
                <c:pt idx="3168">
                  <c:v>45903</c:v>
                </c:pt>
                <c:pt idx="3169">
                  <c:v>45904</c:v>
                </c:pt>
                <c:pt idx="3170">
                  <c:v>45904</c:v>
                </c:pt>
                <c:pt idx="3171">
                  <c:v>45904</c:v>
                </c:pt>
                <c:pt idx="3172">
                  <c:v>45904</c:v>
                </c:pt>
                <c:pt idx="3173">
                  <c:v>45904</c:v>
                </c:pt>
                <c:pt idx="3174">
                  <c:v>45904</c:v>
                </c:pt>
                <c:pt idx="3175">
                  <c:v>45904</c:v>
                </c:pt>
                <c:pt idx="3176">
                  <c:v>45904</c:v>
                </c:pt>
                <c:pt idx="3177">
                  <c:v>45904</c:v>
                </c:pt>
                <c:pt idx="3178">
                  <c:v>45904</c:v>
                </c:pt>
                <c:pt idx="3179">
                  <c:v>45904</c:v>
                </c:pt>
                <c:pt idx="3180">
                  <c:v>45904</c:v>
                </c:pt>
                <c:pt idx="3181">
                  <c:v>45904</c:v>
                </c:pt>
                <c:pt idx="3182">
                  <c:v>45904</c:v>
                </c:pt>
                <c:pt idx="3183">
                  <c:v>45904</c:v>
                </c:pt>
                <c:pt idx="3184">
                  <c:v>45904</c:v>
                </c:pt>
                <c:pt idx="3185">
                  <c:v>45904</c:v>
                </c:pt>
                <c:pt idx="3186">
                  <c:v>45905</c:v>
                </c:pt>
                <c:pt idx="3187">
                  <c:v>45905</c:v>
                </c:pt>
                <c:pt idx="3188">
                  <c:v>45905</c:v>
                </c:pt>
                <c:pt idx="3189">
                  <c:v>45905</c:v>
                </c:pt>
                <c:pt idx="3190">
                  <c:v>45905</c:v>
                </c:pt>
                <c:pt idx="3191">
                  <c:v>45905</c:v>
                </c:pt>
                <c:pt idx="3192">
                  <c:v>45905</c:v>
                </c:pt>
                <c:pt idx="3193">
                  <c:v>45905</c:v>
                </c:pt>
                <c:pt idx="3194">
                  <c:v>45905</c:v>
                </c:pt>
                <c:pt idx="3195">
                  <c:v>45905</c:v>
                </c:pt>
                <c:pt idx="3196">
                  <c:v>45905</c:v>
                </c:pt>
                <c:pt idx="3197">
                  <c:v>45905</c:v>
                </c:pt>
                <c:pt idx="3198">
                  <c:v>45905</c:v>
                </c:pt>
                <c:pt idx="3199">
                  <c:v>45906</c:v>
                </c:pt>
                <c:pt idx="3200">
                  <c:v>45906</c:v>
                </c:pt>
                <c:pt idx="3201">
                  <c:v>45906</c:v>
                </c:pt>
                <c:pt idx="3202">
                  <c:v>45906</c:v>
                </c:pt>
                <c:pt idx="3203">
                  <c:v>45906</c:v>
                </c:pt>
                <c:pt idx="3204">
                  <c:v>45906</c:v>
                </c:pt>
                <c:pt idx="3205">
                  <c:v>45906</c:v>
                </c:pt>
                <c:pt idx="3206">
                  <c:v>45906</c:v>
                </c:pt>
                <c:pt idx="3207">
                  <c:v>45906</c:v>
                </c:pt>
                <c:pt idx="3208">
                  <c:v>45906</c:v>
                </c:pt>
                <c:pt idx="3209">
                  <c:v>45906</c:v>
                </c:pt>
                <c:pt idx="3210">
                  <c:v>45906</c:v>
                </c:pt>
                <c:pt idx="3211">
                  <c:v>45906</c:v>
                </c:pt>
                <c:pt idx="3212">
                  <c:v>45906</c:v>
                </c:pt>
                <c:pt idx="3213">
                  <c:v>45906</c:v>
                </c:pt>
                <c:pt idx="3214">
                  <c:v>45906</c:v>
                </c:pt>
                <c:pt idx="3215">
                  <c:v>45906</c:v>
                </c:pt>
                <c:pt idx="3216">
                  <c:v>45906</c:v>
                </c:pt>
                <c:pt idx="3217">
                  <c:v>45906</c:v>
                </c:pt>
                <c:pt idx="3218">
                  <c:v>45906</c:v>
                </c:pt>
                <c:pt idx="3219">
                  <c:v>45906</c:v>
                </c:pt>
                <c:pt idx="3220">
                  <c:v>45906</c:v>
                </c:pt>
                <c:pt idx="3221">
                  <c:v>45907</c:v>
                </c:pt>
                <c:pt idx="3222">
                  <c:v>45907</c:v>
                </c:pt>
                <c:pt idx="3223">
                  <c:v>45907</c:v>
                </c:pt>
                <c:pt idx="3224">
                  <c:v>45907</c:v>
                </c:pt>
                <c:pt idx="3225">
                  <c:v>45907</c:v>
                </c:pt>
                <c:pt idx="3226">
                  <c:v>45907</c:v>
                </c:pt>
                <c:pt idx="3227">
                  <c:v>45907</c:v>
                </c:pt>
                <c:pt idx="3228">
                  <c:v>45907</c:v>
                </c:pt>
                <c:pt idx="3229">
                  <c:v>45907</c:v>
                </c:pt>
                <c:pt idx="3230">
                  <c:v>45907</c:v>
                </c:pt>
                <c:pt idx="3231">
                  <c:v>45907</c:v>
                </c:pt>
                <c:pt idx="3232">
                  <c:v>45907</c:v>
                </c:pt>
                <c:pt idx="3233">
                  <c:v>45907</c:v>
                </c:pt>
                <c:pt idx="3234">
                  <c:v>45907</c:v>
                </c:pt>
                <c:pt idx="3235">
                  <c:v>45907</c:v>
                </c:pt>
                <c:pt idx="3236">
                  <c:v>45907</c:v>
                </c:pt>
                <c:pt idx="3237">
                  <c:v>45907</c:v>
                </c:pt>
                <c:pt idx="3238">
                  <c:v>45907</c:v>
                </c:pt>
                <c:pt idx="3239">
                  <c:v>45907</c:v>
                </c:pt>
                <c:pt idx="3240">
                  <c:v>45907</c:v>
                </c:pt>
                <c:pt idx="3241">
                  <c:v>45907</c:v>
                </c:pt>
                <c:pt idx="3242">
                  <c:v>45907</c:v>
                </c:pt>
                <c:pt idx="3243">
                  <c:v>45907</c:v>
                </c:pt>
                <c:pt idx="3244">
                  <c:v>45908</c:v>
                </c:pt>
                <c:pt idx="3245">
                  <c:v>45908</c:v>
                </c:pt>
                <c:pt idx="3246">
                  <c:v>45908</c:v>
                </c:pt>
                <c:pt idx="3247">
                  <c:v>45908</c:v>
                </c:pt>
                <c:pt idx="3248">
                  <c:v>45908</c:v>
                </c:pt>
                <c:pt idx="3249">
                  <c:v>45908</c:v>
                </c:pt>
                <c:pt idx="3250">
                  <c:v>45908</c:v>
                </c:pt>
                <c:pt idx="3251">
                  <c:v>45908</c:v>
                </c:pt>
                <c:pt idx="3252">
                  <c:v>45908</c:v>
                </c:pt>
                <c:pt idx="3253">
                  <c:v>45908</c:v>
                </c:pt>
                <c:pt idx="3254">
                  <c:v>45908</c:v>
                </c:pt>
                <c:pt idx="3255">
                  <c:v>45908</c:v>
                </c:pt>
                <c:pt idx="3256">
                  <c:v>45908</c:v>
                </c:pt>
                <c:pt idx="3257">
                  <c:v>45908</c:v>
                </c:pt>
                <c:pt idx="3258">
                  <c:v>45908</c:v>
                </c:pt>
                <c:pt idx="3259">
                  <c:v>45908</c:v>
                </c:pt>
                <c:pt idx="3260">
                  <c:v>45908</c:v>
                </c:pt>
                <c:pt idx="3261">
                  <c:v>45909</c:v>
                </c:pt>
                <c:pt idx="3262">
                  <c:v>45909</c:v>
                </c:pt>
                <c:pt idx="3263">
                  <c:v>45909</c:v>
                </c:pt>
                <c:pt idx="3264">
                  <c:v>45909</c:v>
                </c:pt>
                <c:pt idx="3265">
                  <c:v>45909</c:v>
                </c:pt>
                <c:pt idx="3266">
                  <c:v>45909</c:v>
                </c:pt>
                <c:pt idx="3267">
                  <c:v>45909</c:v>
                </c:pt>
                <c:pt idx="3268">
                  <c:v>45909</c:v>
                </c:pt>
                <c:pt idx="3269">
                  <c:v>45909</c:v>
                </c:pt>
                <c:pt idx="3270">
                  <c:v>45909</c:v>
                </c:pt>
                <c:pt idx="3271">
                  <c:v>45909</c:v>
                </c:pt>
                <c:pt idx="3272">
                  <c:v>45910</c:v>
                </c:pt>
                <c:pt idx="3273">
                  <c:v>45910</c:v>
                </c:pt>
                <c:pt idx="3274">
                  <c:v>45910</c:v>
                </c:pt>
                <c:pt idx="3275">
                  <c:v>45910</c:v>
                </c:pt>
                <c:pt idx="3276">
                  <c:v>45910</c:v>
                </c:pt>
                <c:pt idx="3277">
                  <c:v>45910</c:v>
                </c:pt>
                <c:pt idx="3278">
                  <c:v>45910</c:v>
                </c:pt>
                <c:pt idx="3279">
                  <c:v>45910</c:v>
                </c:pt>
                <c:pt idx="3280">
                  <c:v>45910</c:v>
                </c:pt>
                <c:pt idx="3281">
                  <c:v>45910</c:v>
                </c:pt>
                <c:pt idx="3282">
                  <c:v>45911</c:v>
                </c:pt>
                <c:pt idx="3283">
                  <c:v>45911</c:v>
                </c:pt>
                <c:pt idx="3284">
                  <c:v>45911</c:v>
                </c:pt>
                <c:pt idx="3285">
                  <c:v>45911</c:v>
                </c:pt>
                <c:pt idx="3286">
                  <c:v>45911</c:v>
                </c:pt>
                <c:pt idx="3287">
                  <c:v>45911</c:v>
                </c:pt>
                <c:pt idx="3288">
                  <c:v>45911</c:v>
                </c:pt>
                <c:pt idx="3289">
                  <c:v>45911</c:v>
                </c:pt>
                <c:pt idx="3290">
                  <c:v>45911</c:v>
                </c:pt>
                <c:pt idx="3291">
                  <c:v>45911</c:v>
                </c:pt>
                <c:pt idx="3292">
                  <c:v>45911</c:v>
                </c:pt>
                <c:pt idx="3293">
                  <c:v>45911</c:v>
                </c:pt>
                <c:pt idx="3294">
                  <c:v>45911</c:v>
                </c:pt>
                <c:pt idx="3295">
                  <c:v>45911</c:v>
                </c:pt>
                <c:pt idx="3296">
                  <c:v>45911</c:v>
                </c:pt>
                <c:pt idx="3297">
                  <c:v>45911</c:v>
                </c:pt>
                <c:pt idx="3298">
                  <c:v>45911</c:v>
                </c:pt>
                <c:pt idx="3299">
                  <c:v>45911</c:v>
                </c:pt>
                <c:pt idx="3300">
                  <c:v>45911</c:v>
                </c:pt>
                <c:pt idx="3301">
                  <c:v>45911</c:v>
                </c:pt>
                <c:pt idx="3302">
                  <c:v>45911</c:v>
                </c:pt>
                <c:pt idx="3303">
                  <c:v>45912</c:v>
                </c:pt>
                <c:pt idx="3304">
                  <c:v>45912</c:v>
                </c:pt>
                <c:pt idx="3305">
                  <c:v>45912</c:v>
                </c:pt>
                <c:pt idx="3306">
                  <c:v>45912</c:v>
                </c:pt>
                <c:pt idx="3307">
                  <c:v>45912</c:v>
                </c:pt>
                <c:pt idx="3308">
                  <c:v>45912</c:v>
                </c:pt>
                <c:pt idx="3309">
                  <c:v>45912</c:v>
                </c:pt>
                <c:pt idx="3310">
                  <c:v>45912</c:v>
                </c:pt>
                <c:pt idx="3311">
                  <c:v>45912</c:v>
                </c:pt>
                <c:pt idx="3312">
                  <c:v>45912</c:v>
                </c:pt>
                <c:pt idx="3313">
                  <c:v>45912</c:v>
                </c:pt>
                <c:pt idx="3314">
                  <c:v>45913</c:v>
                </c:pt>
                <c:pt idx="3315">
                  <c:v>45913</c:v>
                </c:pt>
                <c:pt idx="3316">
                  <c:v>45913</c:v>
                </c:pt>
                <c:pt idx="3317">
                  <c:v>45913</c:v>
                </c:pt>
                <c:pt idx="3318">
                  <c:v>45913</c:v>
                </c:pt>
                <c:pt idx="3319">
                  <c:v>45913</c:v>
                </c:pt>
                <c:pt idx="3320">
                  <c:v>45913</c:v>
                </c:pt>
                <c:pt idx="3321">
                  <c:v>45913</c:v>
                </c:pt>
                <c:pt idx="3322">
                  <c:v>45913</c:v>
                </c:pt>
                <c:pt idx="3323">
                  <c:v>45913</c:v>
                </c:pt>
                <c:pt idx="3324">
                  <c:v>45913</c:v>
                </c:pt>
                <c:pt idx="3325">
                  <c:v>45913</c:v>
                </c:pt>
                <c:pt idx="3326">
                  <c:v>45913</c:v>
                </c:pt>
                <c:pt idx="3327">
                  <c:v>45913</c:v>
                </c:pt>
                <c:pt idx="3328">
                  <c:v>45913</c:v>
                </c:pt>
                <c:pt idx="3329">
                  <c:v>45913</c:v>
                </c:pt>
                <c:pt idx="3330">
                  <c:v>45913</c:v>
                </c:pt>
                <c:pt idx="3331">
                  <c:v>45913</c:v>
                </c:pt>
                <c:pt idx="3332">
                  <c:v>45913</c:v>
                </c:pt>
                <c:pt idx="3333">
                  <c:v>45913</c:v>
                </c:pt>
                <c:pt idx="3334">
                  <c:v>45913</c:v>
                </c:pt>
                <c:pt idx="3335">
                  <c:v>45913</c:v>
                </c:pt>
                <c:pt idx="3336">
                  <c:v>45913</c:v>
                </c:pt>
                <c:pt idx="3337">
                  <c:v>45913</c:v>
                </c:pt>
                <c:pt idx="3338">
                  <c:v>45913</c:v>
                </c:pt>
                <c:pt idx="3339">
                  <c:v>45913</c:v>
                </c:pt>
                <c:pt idx="3340">
                  <c:v>45914</c:v>
                </c:pt>
                <c:pt idx="3341">
                  <c:v>45914</c:v>
                </c:pt>
                <c:pt idx="3342">
                  <c:v>45914</c:v>
                </c:pt>
                <c:pt idx="3343">
                  <c:v>45914</c:v>
                </c:pt>
                <c:pt idx="3344">
                  <c:v>45914</c:v>
                </c:pt>
                <c:pt idx="3345">
                  <c:v>45914</c:v>
                </c:pt>
                <c:pt idx="3346">
                  <c:v>45914</c:v>
                </c:pt>
                <c:pt idx="3347">
                  <c:v>45914</c:v>
                </c:pt>
                <c:pt idx="3348">
                  <c:v>45914</c:v>
                </c:pt>
                <c:pt idx="3349">
                  <c:v>45914</c:v>
                </c:pt>
                <c:pt idx="3350">
                  <c:v>45914</c:v>
                </c:pt>
                <c:pt idx="3351">
                  <c:v>45914</c:v>
                </c:pt>
                <c:pt idx="3352">
                  <c:v>45914</c:v>
                </c:pt>
                <c:pt idx="3353">
                  <c:v>45914</c:v>
                </c:pt>
                <c:pt idx="3354">
                  <c:v>45914</c:v>
                </c:pt>
                <c:pt idx="3355">
                  <c:v>45914</c:v>
                </c:pt>
                <c:pt idx="3356">
                  <c:v>45914</c:v>
                </c:pt>
                <c:pt idx="3357">
                  <c:v>45914</c:v>
                </c:pt>
                <c:pt idx="3358">
                  <c:v>45914</c:v>
                </c:pt>
                <c:pt idx="3359">
                  <c:v>45914</c:v>
                </c:pt>
                <c:pt idx="3360">
                  <c:v>45914</c:v>
                </c:pt>
                <c:pt idx="3361">
                  <c:v>45914</c:v>
                </c:pt>
                <c:pt idx="3362">
                  <c:v>45914</c:v>
                </c:pt>
                <c:pt idx="3363">
                  <c:v>45914</c:v>
                </c:pt>
                <c:pt idx="3364">
                  <c:v>45915</c:v>
                </c:pt>
                <c:pt idx="3365">
                  <c:v>45915</c:v>
                </c:pt>
                <c:pt idx="3366">
                  <c:v>45915</c:v>
                </c:pt>
                <c:pt idx="3367">
                  <c:v>45915</c:v>
                </c:pt>
                <c:pt idx="3368">
                  <c:v>45915</c:v>
                </c:pt>
                <c:pt idx="3369">
                  <c:v>45915</c:v>
                </c:pt>
                <c:pt idx="3370">
                  <c:v>45915</c:v>
                </c:pt>
                <c:pt idx="3371">
                  <c:v>45915</c:v>
                </c:pt>
                <c:pt idx="3372">
                  <c:v>45915</c:v>
                </c:pt>
                <c:pt idx="3373">
                  <c:v>45915</c:v>
                </c:pt>
                <c:pt idx="3374">
                  <c:v>45915</c:v>
                </c:pt>
                <c:pt idx="3375">
                  <c:v>45915</c:v>
                </c:pt>
                <c:pt idx="3376">
                  <c:v>45915</c:v>
                </c:pt>
                <c:pt idx="3377">
                  <c:v>45915</c:v>
                </c:pt>
                <c:pt idx="3378">
                  <c:v>45915</c:v>
                </c:pt>
                <c:pt idx="3379">
                  <c:v>45915</c:v>
                </c:pt>
                <c:pt idx="3380">
                  <c:v>45915</c:v>
                </c:pt>
                <c:pt idx="3381">
                  <c:v>45916</c:v>
                </c:pt>
                <c:pt idx="3382">
                  <c:v>45916</c:v>
                </c:pt>
                <c:pt idx="3383">
                  <c:v>45916</c:v>
                </c:pt>
                <c:pt idx="3384">
                  <c:v>45916</c:v>
                </c:pt>
                <c:pt idx="3385">
                  <c:v>45916</c:v>
                </c:pt>
                <c:pt idx="3386">
                  <c:v>45916</c:v>
                </c:pt>
                <c:pt idx="3387">
                  <c:v>45916</c:v>
                </c:pt>
                <c:pt idx="3388">
                  <c:v>45916</c:v>
                </c:pt>
                <c:pt idx="3389">
                  <c:v>45916</c:v>
                </c:pt>
                <c:pt idx="3390">
                  <c:v>45916</c:v>
                </c:pt>
                <c:pt idx="3391">
                  <c:v>45916</c:v>
                </c:pt>
                <c:pt idx="3392">
                  <c:v>45916</c:v>
                </c:pt>
                <c:pt idx="3393">
                  <c:v>45916</c:v>
                </c:pt>
                <c:pt idx="3394">
                  <c:v>45917</c:v>
                </c:pt>
                <c:pt idx="3395">
                  <c:v>45917</c:v>
                </c:pt>
                <c:pt idx="3396">
                  <c:v>45917</c:v>
                </c:pt>
                <c:pt idx="3397">
                  <c:v>45917</c:v>
                </c:pt>
                <c:pt idx="3398">
                  <c:v>45917</c:v>
                </c:pt>
                <c:pt idx="3399">
                  <c:v>45917</c:v>
                </c:pt>
                <c:pt idx="3400">
                  <c:v>45917</c:v>
                </c:pt>
                <c:pt idx="3401">
                  <c:v>45917</c:v>
                </c:pt>
                <c:pt idx="3402">
                  <c:v>45917</c:v>
                </c:pt>
                <c:pt idx="3403">
                  <c:v>45917</c:v>
                </c:pt>
                <c:pt idx="3404">
                  <c:v>45917</c:v>
                </c:pt>
                <c:pt idx="3405">
                  <c:v>45917</c:v>
                </c:pt>
                <c:pt idx="3406">
                  <c:v>45918</c:v>
                </c:pt>
                <c:pt idx="3407">
                  <c:v>45918</c:v>
                </c:pt>
                <c:pt idx="3408">
                  <c:v>45918</c:v>
                </c:pt>
                <c:pt idx="3409">
                  <c:v>45918</c:v>
                </c:pt>
                <c:pt idx="3410">
                  <c:v>45918</c:v>
                </c:pt>
                <c:pt idx="3411">
                  <c:v>45918</c:v>
                </c:pt>
                <c:pt idx="3412">
                  <c:v>45918</c:v>
                </c:pt>
                <c:pt idx="3413">
                  <c:v>45918</c:v>
                </c:pt>
                <c:pt idx="3414">
                  <c:v>45918</c:v>
                </c:pt>
                <c:pt idx="3415">
                  <c:v>45918</c:v>
                </c:pt>
                <c:pt idx="3416">
                  <c:v>45918</c:v>
                </c:pt>
                <c:pt idx="3417">
                  <c:v>45918</c:v>
                </c:pt>
                <c:pt idx="3418">
                  <c:v>45918</c:v>
                </c:pt>
                <c:pt idx="3419">
                  <c:v>45918</c:v>
                </c:pt>
                <c:pt idx="3420">
                  <c:v>45918</c:v>
                </c:pt>
                <c:pt idx="3421">
                  <c:v>45918</c:v>
                </c:pt>
                <c:pt idx="3422">
                  <c:v>45918</c:v>
                </c:pt>
                <c:pt idx="3423">
                  <c:v>45918</c:v>
                </c:pt>
                <c:pt idx="3424">
                  <c:v>45918</c:v>
                </c:pt>
                <c:pt idx="3425">
                  <c:v>45919</c:v>
                </c:pt>
                <c:pt idx="3426">
                  <c:v>45919</c:v>
                </c:pt>
                <c:pt idx="3427">
                  <c:v>45919</c:v>
                </c:pt>
                <c:pt idx="3428">
                  <c:v>45919</c:v>
                </c:pt>
                <c:pt idx="3429">
                  <c:v>45919</c:v>
                </c:pt>
                <c:pt idx="3430">
                  <c:v>45919</c:v>
                </c:pt>
                <c:pt idx="3431">
                  <c:v>45919</c:v>
                </c:pt>
                <c:pt idx="3432">
                  <c:v>45919</c:v>
                </c:pt>
                <c:pt idx="3433">
                  <c:v>45919</c:v>
                </c:pt>
                <c:pt idx="3434">
                  <c:v>45919</c:v>
                </c:pt>
                <c:pt idx="3435">
                  <c:v>45919</c:v>
                </c:pt>
                <c:pt idx="3436">
                  <c:v>45919</c:v>
                </c:pt>
                <c:pt idx="3437">
                  <c:v>45919</c:v>
                </c:pt>
                <c:pt idx="3438">
                  <c:v>45919</c:v>
                </c:pt>
                <c:pt idx="3439">
                  <c:v>45919</c:v>
                </c:pt>
                <c:pt idx="3440">
                  <c:v>45919</c:v>
                </c:pt>
                <c:pt idx="3441">
                  <c:v>45920</c:v>
                </c:pt>
                <c:pt idx="3442">
                  <c:v>45920</c:v>
                </c:pt>
                <c:pt idx="3443">
                  <c:v>45920</c:v>
                </c:pt>
                <c:pt idx="3444">
                  <c:v>45920</c:v>
                </c:pt>
                <c:pt idx="3445">
                  <c:v>45920</c:v>
                </c:pt>
                <c:pt idx="3446">
                  <c:v>45920</c:v>
                </c:pt>
                <c:pt idx="3447">
                  <c:v>45920</c:v>
                </c:pt>
                <c:pt idx="3448">
                  <c:v>45920</c:v>
                </c:pt>
                <c:pt idx="3449">
                  <c:v>45920</c:v>
                </c:pt>
                <c:pt idx="3450">
                  <c:v>45920</c:v>
                </c:pt>
                <c:pt idx="3451">
                  <c:v>45920</c:v>
                </c:pt>
                <c:pt idx="3452">
                  <c:v>45920</c:v>
                </c:pt>
                <c:pt idx="3453">
                  <c:v>45920</c:v>
                </c:pt>
                <c:pt idx="3454">
                  <c:v>45920</c:v>
                </c:pt>
                <c:pt idx="3455">
                  <c:v>45920</c:v>
                </c:pt>
                <c:pt idx="3456">
                  <c:v>45920</c:v>
                </c:pt>
                <c:pt idx="3457">
                  <c:v>45920</c:v>
                </c:pt>
                <c:pt idx="3458">
                  <c:v>45920</c:v>
                </c:pt>
                <c:pt idx="3459">
                  <c:v>45920</c:v>
                </c:pt>
                <c:pt idx="3460">
                  <c:v>45920</c:v>
                </c:pt>
                <c:pt idx="3461">
                  <c:v>45920</c:v>
                </c:pt>
                <c:pt idx="3462">
                  <c:v>45920</c:v>
                </c:pt>
                <c:pt idx="3463">
                  <c:v>45920</c:v>
                </c:pt>
                <c:pt idx="3464">
                  <c:v>45920</c:v>
                </c:pt>
                <c:pt idx="3465">
                  <c:v>45920</c:v>
                </c:pt>
                <c:pt idx="3466">
                  <c:v>45921</c:v>
                </c:pt>
                <c:pt idx="3467">
                  <c:v>45921</c:v>
                </c:pt>
                <c:pt idx="3468">
                  <c:v>45921</c:v>
                </c:pt>
                <c:pt idx="3469">
                  <c:v>45921</c:v>
                </c:pt>
                <c:pt idx="3470">
                  <c:v>45921</c:v>
                </c:pt>
                <c:pt idx="3471">
                  <c:v>45921</c:v>
                </c:pt>
                <c:pt idx="3472">
                  <c:v>45921</c:v>
                </c:pt>
                <c:pt idx="3473">
                  <c:v>45921</c:v>
                </c:pt>
                <c:pt idx="3474">
                  <c:v>45921</c:v>
                </c:pt>
                <c:pt idx="3475">
                  <c:v>45921</c:v>
                </c:pt>
                <c:pt idx="3476">
                  <c:v>45921</c:v>
                </c:pt>
                <c:pt idx="3477">
                  <c:v>45921</c:v>
                </c:pt>
                <c:pt idx="3478">
                  <c:v>45921</c:v>
                </c:pt>
                <c:pt idx="3479">
                  <c:v>45921</c:v>
                </c:pt>
                <c:pt idx="3480">
                  <c:v>45921</c:v>
                </c:pt>
                <c:pt idx="3481">
                  <c:v>45921</c:v>
                </c:pt>
                <c:pt idx="3482">
                  <c:v>45921</c:v>
                </c:pt>
                <c:pt idx="3483">
                  <c:v>45921</c:v>
                </c:pt>
                <c:pt idx="3484">
                  <c:v>45921</c:v>
                </c:pt>
                <c:pt idx="3485">
                  <c:v>45921</c:v>
                </c:pt>
                <c:pt idx="3486">
                  <c:v>45921</c:v>
                </c:pt>
                <c:pt idx="3487">
                  <c:v>45921</c:v>
                </c:pt>
                <c:pt idx="3488">
                  <c:v>45921</c:v>
                </c:pt>
                <c:pt idx="3489">
                  <c:v>45921</c:v>
                </c:pt>
                <c:pt idx="3490">
                  <c:v>45921</c:v>
                </c:pt>
                <c:pt idx="3491">
                  <c:v>45922</c:v>
                </c:pt>
                <c:pt idx="3492">
                  <c:v>45922</c:v>
                </c:pt>
                <c:pt idx="3493">
                  <c:v>45922</c:v>
                </c:pt>
                <c:pt idx="3494">
                  <c:v>45922</c:v>
                </c:pt>
                <c:pt idx="3495">
                  <c:v>45922</c:v>
                </c:pt>
                <c:pt idx="3496">
                  <c:v>45922</c:v>
                </c:pt>
                <c:pt idx="3497">
                  <c:v>45922</c:v>
                </c:pt>
                <c:pt idx="3498">
                  <c:v>45922</c:v>
                </c:pt>
                <c:pt idx="3499">
                  <c:v>45922</c:v>
                </c:pt>
                <c:pt idx="3500">
                  <c:v>45922</c:v>
                </c:pt>
                <c:pt idx="3501">
                  <c:v>45922</c:v>
                </c:pt>
                <c:pt idx="3502">
                  <c:v>45922</c:v>
                </c:pt>
                <c:pt idx="3503">
                  <c:v>45922</c:v>
                </c:pt>
                <c:pt idx="3504">
                  <c:v>45922</c:v>
                </c:pt>
                <c:pt idx="3505">
                  <c:v>45922</c:v>
                </c:pt>
                <c:pt idx="3506">
                  <c:v>45922</c:v>
                </c:pt>
                <c:pt idx="3507">
                  <c:v>45922</c:v>
                </c:pt>
                <c:pt idx="3508">
                  <c:v>45923</c:v>
                </c:pt>
                <c:pt idx="3509">
                  <c:v>45923</c:v>
                </c:pt>
                <c:pt idx="3510">
                  <c:v>45923</c:v>
                </c:pt>
                <c:pt idx="3511">
                  <c:v>45923</c:v>
                </c:pt>
                <c:pt idx="3512">
                  <c:v>45923</c:v>
                </c:pt>
                <c:pt idx="3513">
                  <c:v>45923</c:v>
                </c:pt>
                <c:pt idx="3514">
                  <c:v>45923</c:v>
                </c:pt>
                <c:pt idx="3515">
                  <c:v>45923</c:v>
                </c:pt>
                <c:pt idx="3516">
                  <c:v>45923</c:v>
                </c:pt>
                <c:pt idx="3517">
                  <c:v>45923</c:v>
                </c:pt>
                <c:pt idx="3518">
                  <c:v>45923</c:v>
                </c:pt>
                <c:pt idx="3519">
                  <c:v>45923</c:v>
                </c:pt>
                <c:pt idx="3520">
                  <c:v>45923</c:v>
                </c:pt>
                <c:pt idx="3521">
                  <c:v>45923</c:v>
                </c:pt>
                <c:pt idx="3522">
                  <c:v>45924</c:v>
                </c:pt>
                <c:pt idx="3523">
                  <c:v>45924</c:v>
                </c:pt>
                <c:pt idx="3524">
                  <c:v>45924</c:v>
                </c:pt>
                <c:pt idx="3525">
                  <c:v>45924</c:v>
                </c:pt>
                <c:pt idx="3526">
                  <c:v>45924</c:v>
                </c:pt>
                <c:pt idx="3527">
                  <c:v>45924</c:v>
                </c:pt>
                <c:pt idx="3528">
                  <c:v>45924</c:v>
                </c:pt>
                <c:pt idx="3529">
                  <c:v>45924</c:v>
                </c:pt>
                <c:pt idx="3530">
                  <c:v>45924</c:v>
                </c:pt>
                <c:pt idx="3531">
                  <c:v>45924</c:v>
                </c:pt>
                <c:pt idx="3532">
                  <c:v>45924</c:v>
                </c:pt>
                <c:pt idx="3533">
                  <c:v>45924</c:v>
                </c:pt>
                <c:pt idx="3534">
                  <c:v>45925</c:v>
                </c:pt>
                <c:pt idx="3535">
                  <c:v>45925</c:v>
                </c:pt>
                <c:pt idx="3536">
                  <c:v>45925</c:v>
                </c:pt>
                <c:pt idx="3537">
                  <c:v>45925</c:v>
                </c:pt>
                <c:pt idx="3538">
                  <c:v>45925</c:v>
                </c:pt>
                <c:pt idx="3539">
                  <c:v>45925</c:v>
                </c:pt>
                <c:pt idx="3540">
                  <c:v>45925</c:v>
                </c:pt>
                <c:pt idx="3541">
                  <c:v>45925</c:v>
                </c:pt>
                <c:pt idx="3542">
                  <c:v>45925</c:v>
                </c:pt>
                <c:pt idx="3543">
                  <c:v>45925</c:v>
                </c:pt>
                <c:pt idx="3544">
                  <c:v>45925</c:v>
                </c:pt>
                <c:pt idx="3545">
                  <c:v>45925</c:v>
                </c:pt>
                <c:pt idx="3546">
                  <c:v>45925</c:v>
                </c:pt>
                <c:pt idx="3547">
                  <c:v>45925</c:v>
                </c:pt>
                <c:pt idx="3548">
                  <c:v>45925</c:v>
                </c:pt>
                <c:pt idx="3549">
                  <c:v>45925</c:v>
                </c:pt>
                <c:pt idx="3550">
                  <c:v>45925</c:v>
                </c:pt>
                <c:pt idx="3551">
                  <c:v>45925</c:v>
                </c:pt>
                <c:pt idx="3552">
                  <c:v>45925</c:v>
                </c:pt>
                <c:pt idx="3553">
                  <c:v>45926</c:v>
                </c:pt>
                <c:pt idx="3554">
                  <c:v>45926</c:v>
                </c:pt>
                <c:pt idx="3555">
                  <c:v>45926</c:v>
                </c:pt>
                <c:pt idx="3556">
                  <c:v>45926</c:v>
                </c:pt>
                <c:pt idx="3557">
                  <c:v>45926</c:v>
                </c:pt>
                <c:pt idx="3558">
                  <c:v>45926</c:v>
                </c:pt>
                <c:pt idx="3559">
                  <c:v>45926</c:v>
                </c:pt>
                <c:pt idx="3560">
                  <c:v>45926</c:v>
                </c:pt>
                <c:pt idx="3561">
                  <c:v>45926</c:v>
                </c:pt>
                <c:pt idx="3562">
                  <c:v>45926</c:v>
                </c:pt>
                <c:pt idx="3563">
                  <c:v>45926</c:v>
                </c:pt>
                <c:pt idx="3564">
                  <c:v>45926</c:v>
                </c:pt>
                <c:pt idx="3565">
                  <c:v>45926</c:v>
                </c:pt>
                <c:pt idx="3566">
                  <c:v>45926</c:v>
                </c:pt>
                <c:pt idx="3567">
                  <c:v>45927</c:v>
                </c:pt>
                <c:pt idx="3568">
                  <c:v>45927</c:v>
                </c:pt>
                <c:pt idx="3569">
                  <c:v>45927</c:v>
                </c:pt>
                <c:pt idx="3570">
                  <c:v>45927</c:v>
                </c:pt>
                <c:pt idx="3571">
                  <c:v>45927</c:v>
                </c:pt>
                <c:pt idx="3572">
                  <c:v>45927</c:v>
                </c:pt>
                <c:pt idx="3573">
                  <c:v>45927</c:v>
                </c:pt>
                <c:pt idx="3574">
                  <c:v>45927</c:v>
                </c:pt>
                <c:pt idx="3575">
                  <c:v>45927</c:v>
                </c:pt>
                <c:pt idx="3576">
                  <c:v>45927</c:v>
                </c:pt>
                <c:pt idx="3577">
                  <c:v>45927</c:v>
                </c:pt>
                <c:pt idx="3578">
                  <c:v>45927</c:v>
                </c:pt>
                <c:pt idx="3579">
                  <c:v>45927</c:v>
                </c:pt>
                <c:pt idx="3580">
                  <c:v>45927</c:v>
                </c:pt>
                <c:pt idx="3581">
                  <c:v>45927</c:v>
                </c:pt>
                <c:pt idx="3582">
                  <c:v>45927</c:v>
                </c:pt>
                <c:pt idx="3583">
                  <c:v>45927</c:v>
                </c:pt>
                <c:pt idx="3584">
                  <c:v>45927</c:v>
                </c:pt>
                <c:pt idx="3585">
                  <c:v>45927</c:v>
                </c:pt>
                <c:pt idx="3586">
                  <c:v>45927</c:v>
                </c:pt>
                <c:pt idx="3587">
                  <c:v>45927</c:v>
                </c:pt>
                <c:pt idx="3588">
                  <c:v>45927</c:v>
                </c:pt>
                <c:pt idx="3589">
                  <c:v>45928</c:v>
                </c:pt>
                <c:pt idx="3590">
                  <c:v>45928</c:v>
                </c:pt>
                <c:pt idx="3591">
                  <c:v>45928</c:v>
                </c:pt>
                <c:pt idx="3592">
                  <c:v>45928</c:v>
                </c:pt>
                <c:pt idx="3593">
                  <c:v>45928</c:v>
                </c:pt>
                <c:pt idx="3594">
                  <c:v>45928</c:v>
                </c:pt>
                <c:pt idx="3595">
                  <c:v>45928</c:v>
                </c:pt>
                <c:pt idx="3596">
                  <c:v>45928</c:v>
                </c:pt>
                <c:pt idx="3597">
                  <c:v>45928</c:v>
                </c:pt>
                <c:pt idx="3598">
                  <c:v>45928</c:v>
                </c:pt>
                <c:pt idx="3599">
                  <c:v>45928</c:v>
                </c:pt>
                <c:pt idx="3600">
                  <c:v>45928</c:v>
                </c:pt>
                <c:pt idx="3601">
                  <c:v>45928</c:v>
                </c:pt>
                <c:pt idx="3602">
                  <c:v>45928</c:v>
                </c:pt>
                <c:pt idx="3603">
                  <c:v>45928</c:v>
                </c:pt>
                <c:pt idx="3604">
                  <c:v>45928</c:v>
                </c:pt>
                <c:pt idx="3605">
                  <c:v>45928</c:v>
                </c:pt>
                <c:pt idx="3606">
                  <c:v>45928</c:v>
                </c:pt>
                <c:pt idx="3607">
                  <c:v>45928</c:v>
                </c:pt>
                <c:pt idx="3608">
                  <c:v>45928</c:v>
                </c:pt>
                <c:pt idx="3609">
                  <c:v>45928</c:v>
                </c:pt>
                <c:pt idx="3610">
                  <c:v>45928</c:v>
                </c:pt>
                <c:pt idx="3611">
                  <c:v>45928</c:v>
                </c:pt>
                <c:pt idx="3612">
                  <c:v>45929</c:v>
                </c:pt>
                <c:pt idx="3613">
                  <c:v>45929</c:v>
                </c:pt>
                <c:pt idx="3614">
                  <c:v>45929</c:v>
                </c:pt>
                <c:pt idx="3615">
                  <c:v>45929</c:v>
                </c:pt>
                <c:pt idx="3616">
                  <c:v>45929</c:v>
                </c:pt>
                <c:pt idx="3617">
                  <c:v>45929</c:v>
                </c:pt>
                <c:pt idx="3618">
                  <c:v>45929</c:v>
                </c:pt>
                <c:pt idx="3619">
                  <c:v>45929</c:v>
                </c:pt>
                <c:pt idx="3620">
                  <c:v>45929</c:v>
                </c:pt>
                <c:pt idx="3621">
                  <c:v>45929</c:v>
                </c:pt>
                <c:pt idx="3622">
                  <c:v>45929</c:v>
                </c:pt>
                <c:pt idx="3623">
                  <c:v>45929</c:v>
                </c:pt>
                <c:pt idx="3624">
                  <c:v>45929</c:v>
                </c:pt>
                <c:pt idx="3625">
                  <c:v>45929</c:v>
                </c:pt>
                <c:pt idx="3626">
                  <c:v>45929</c:v>
                </c:pt>
                <c:pt idx="3627">
                  <c:v>45929</c:v>
                </c:pt>
                <c:pt idx="3628">
                  <c:v>45929</c:v>
                </c:pt>
                <c:pt idx="3629">
                  <c:v>45929</c:v>
                </c:pt>
                <c:pt idx="3630">
                  <c:v>45929</c:v>
                </c:pt>
                <c:pt idx="3631">
                  <c:v>45930</c:v>
                </c:pt>
                <c:pt idx="3632">
                  <c:v>45930</c:v>
                </c:pt>
                <c:pt idx="3633">
                  <c:v>45930</c:v>
                </c:pt>
                <c:pt idx="3634">
                  <c:v>45930</c:v>
                </c:pt>
                <c:pt idx="3635">
                  <c:v>45930</c:v>
                </c:pt>
                <c:pt idx="3636">
                  <c:v>45930</c:v>
                </c:pt>
                <c:pt idx="3637">
                  <c:v>45930</c:v>
                </c:pt>
                <c:pt idx="3638">
                  <c:v>45930</c:v>
                </c:pt>
                <c:pt idx="3639">
                  <c:v>45930</c:v>
                </c:pt>
                <c:pt idx="3640">
                  <c:v>45930</c:v>
                </c:pt>
                <c:pt idx="3641">
                  <c:v>45930</c:v>
                </c:pt>
                <c:pt idx="3642">
                  <c:v>45930</c:v>
                </c:pt>
                <c:pt idx="3643">
                  <c:v>45930</c:v>
                </c:pt>
                <c:pt idx="3644">
                  <c:v>45930</c:v>
                </c:pt>
                <c:pt idx="3645">
                  <c:v>45930</c:v>
                </c:pt>
                <c:pt idx="3646">
                  <c:v>45930</c:v>
                </c:pt>
                <c:pt idx="3647">
                  <c:v>45930</c:v>
                </c:pt>
                <c:pt idx="3648">
                  <c:v>45930</c:v>
                </c:pt>
                <c:pt idx="3649">
                  <c:v>45930</c:v>
                </c:pt>
                <c:pt idx="3650">
                  <c:v>45930</c:v>
                </c:pt>
                <c:pt idx="3651">
                  <c:v>45931</c:v>
                </c:pt>
                <c:pt idx="3652">
                  <c:v>45931</c:v>
                </c:pt>
                <c:pt idx="3653">
                  <c:v>45931</c:v>
                </c:pt>
                <c:pt idx="3654">
                  <c:v>45931</c:v>
                </c:pt>
                <c:pt idx="3655">
                  <c:v>45931</c:v>
                </c:pt>
                <c:pt idx="3656">
                  <c:v>45931</c:v>
                </c:pt>
                <c:pt idx="3657">
                  <c:v>45931</c:v>
                </c:pt>
                <c:pt idx="3658">
                  <c:v>45931</c:v>
                </c:pt>
                <c:pt idx="3659">
                  <c:v>45931</c:v>
                </c:pt>
                <c:pt idx="3660">
                  <c:v>45931</c:v>
                </c:pt>
                <c:pt idx="3661">
                  <c:v>45931</c:v>
                </c:pt>
                <c:pt idx="3662">
                  <c:v>45931</c:v>
                </c:pt>
                <c:pt idx="3663">
                  <c:v>45931</c:v>
                </c:pt>
                <c:pt idx="3664">
                  <c:v>45931</c:v>
                </c:pt>
                <c:pt idx="3665">
                  <c:v>45931</c:v>
                </c:pt>
                <c:pt idx="3666">
                  <c:v>45931</c:v>
                </c:pt>
                <c:pt idx="3667">
                  <c:v>45932</c:v>
                </c:pt>
                <c:pt idx="3668">
                  <c:v>45932</c:v>
                </c:pt>
                <c:pt idx="3669">
                  <c:v>45932</c:v>
                </c:pt>
                <c:pt idx="3670">
                  <c:v>45932</c:v>
                </c:pt>
                <c:pt idx="3671">
                  <c:v>45932</c:v>
                </c:pt>
                <c:pt idx="3672">
                  <c:v>45932</c:v>
                </c:pt>
                <c:pt idx="3673">
                  <c:v>45932</c:v>
                </c:pt>
                <c:pt idx="3674">
                  <c:v>45932</c:v>
                </c:pt>
                <c:pt idx="3675">
                  <c:v>45932</c:v>
                </c:pt>
                <c:pt idx="3676">
                  <c:v>45932</c:v>
                </c:pt>
                <c:pt idx="3677">
                  <c:v>45932</c:v>
                </c:pt>
                <c:pt idx="3678">
                  <c:v>45932</c:v>
                </c:pt>
                <c:pt idx="3679">
                  <c:v>45932</c:v>
                </c:pt>
                <c:pt idx="3680">
                  <c:v>45932</c:v>
                </c:pt>
                <c:pt idx="3681">
                  <c:v>45932</c:v>
                </c:pt>
                <c:pt idx="3682">
                  <c:v>45932</c:v>
                </c:pt>
                <c:pt idx="3683">
                  <c:v>45932</c:v>
                </c:pt>
                <c:pt idx="3684">
                  <c:v>45932</c:v>
                </c:pt>
                <c:pt idx="3685">
                  <c:v>45932</c:v>
                </c:pt>
                <c:pt idx="3686">
                  <c:v>45932</c:v>
                </c:pt>
                <c:pt idx="3687">
                  <c:v>45933</c:v>
                </c:pt>
                <c:pt idx="3688">
                  <c:v>45933</c:v>
                </c:pt>
                <c:pt idx="3689">
                  <c:v>45933</c:v>
                </c:pt>
                <c:pt idx="3690">
                  <c:v>45933</c:v>
                </c:pt>
                <c:pt idx="3691">
                  <c:v>45933</c:v>
                </c:pt>
                <c:pt idx="3692">
                  <c:v>45933</c:v>
                </c:pt>
                <c:pt idx="3693">
                  <c:v>45933</c:v>
                </c:pt>
                <c:pt idx="3694">
                  <c:v>45933</c:v>
                </c:pt>
                <c:pt idx="3695">
                  <c:v>45933</c:v>
                </c:pt>
                <c:pt idx="3696">
                  <c:v>45933</c:v>
                </c:pt>
                <c:pt idx="3697">
                  <c:v>45933</c:v>
                </c:pt>
                <c:pt idx="3698">
                  <c:v>45933</c:v>
                </c:pt>
                <c:pt idx="3699">
                  <c:v>45933</c:v>
                </c:pt>
                <c:pt idx="3700">
                  <c:v>45933</c:v>
                </c:pt>
                <c:pt idx="3701">
                  <c:v>45933</c:v>
                </c:pt>
                <c:pt idx="3702">
                  <c:v>45933</c:v>
                </c:pt>
                <c:pt idx="3703">
                  <c:v>45933</c:v>
                </c:pt>
                <c:pt idx="3704">
                  <c:v>45933</c:v>
                </c:pt>
                <c:pt idx="3705">
                  <c:v>45933</c:v>
                </c:pt>
                <c:pt idx="3706">
                  <c:v>45933</c:v>
                </c:pt>
                <c:pt idx="3707">
                  <c:v>45933</c:v>
                </c:pt>
                <c:pt idx="3708">
                  <c:v>45934</c:v>
                </c:pt>
                <c:pt idx="3709">
                  <c:v>45934</c:v>
                </c:pt>
                <c:pt idx="3710">
                  <c:v>45934</c:v>
                </c:pt>
                <c:pt idx="3711">
                  <c:v>45934</c:v>
                </c:pt>
                <c:pt idx="3712">
                  <c:v>45934</c:v>
                </c:pt>
                <c:pt idx="3713">
                  <c:v>45934</c:v>
                </c:pt>
                <c:pt idx="3714">
                  <c:v>45934</c:v>
                </c:pt>
                <c:pt idx="3715">
                  <c:v>45934</c:v>
                </c:pt>
                <c:pt idx="3716">
                  <c:v>45934</c:v>
                </c:pt>
                <c:pt idx="3717">
                  <c:v>45934</c:v>
                </c:pt>
                <c:pt idx="3718">
                  <c:v>45934</c:v>
                </c:pt>
                <c:pt idx="3719">
                  <c:v>45934</c:v>
                </c:pt>
                <c:pt idx="3720">
                  <c:v>45934</c:v>
                </c:pt>
                <c:pt idx="3721">
                  <c:v>45934</c:v>
                </c:pt>
                <c:pt idx="3722">
                  <c:v>45934</c:v>
                </c:pt>
                <c:pt idx="3723">
                  <c:v>45934</c:v>
                </c:pt>
                <c:pt idx="3724">
                  <c:v>45934</c:v>
                </c:pt>
                <c:pt idx="3725">
                  <c:v>45934</c:v>
                </c:pt>
                <c:pt idx="3726">
                  <c:v>45934</c:v>
                </c:pt>
                <c:pt idx="3727">
                  <c:v>45934</c:v>
                </c:pt>
                <c:pt idx="3728">
                  <c:v>45934</c:v>
                </c:pt>
                <c:pt idx="3729">
                  <c:v>45934</c:v>
                </c:pt>
                <c:pt idx="3730">
                  <c:v>45934</c:v>
                </c:pt>
                <c:pt idx="3731">
                  <c:v>45934</c:v>
                </c:pt>
                <c:pt idx="3732">
                  <c:v>45935</c:v>
                </c:pt>
                <c:pt idx="3733">
                  <c:v>45935</c:v>
                </c:pt>
                <c:pt idx="3734">
                  <c:v>45935</c:v>
                </c:pt>
                <c:pt idx="3735">
                  <c:v>45935</c:v>
                </c:pt>
                <c:pt idx="3736">
                  <c:v>45935</c:v>
                </c:pt>
                <c:pt idx="3737">
                  <c:v>45935</c:v>
                </c:pt>
                <c:pt idx="3738">
                  <c:v>45935</c:v>
                </c:pt>
                <c:pt idx="3739">
                  <c:v>45935</c:v>
                </c:pt>
                <c:pt idx="3740">
                  <c:v>45935</c:v>
                </c:pt>
                <c:pt idx="3741">
                  <c:v>45935</c:v>
                </c:pt>
                <c:pt idx="3742">
                  <c:v>45935</c:v>
                </c:pt>
                <c:pt idx="3743">
                  <c:v>45935</c:v>
                </c:pt>
                <c:pt idx="3744">
                  <c:v>45935</c:v>
                </c:pt>
                <c:pt idx="3745">
                  <c:v>45935</c:v>
                </c:pt>
                <c:pt idx="3746">
                  <c:v>45935</c:v>
                </c:pt>
                <c:pt idx="3747">
                  <c:v>45935</c:v>
                </c:pt>
                <c:pt idx="3748">
                  <c:v>45935</c:v>
                </c:pt>
                <c:pt idx="3749">
                  <c:v>45935</c:v>
                </c:pt>
                <c:pt idx="3750">
                  <c:v>45935</c:v>
                </c:pt>
                <c:pt idx="3751">
                  <c:v>45935</c:v>
                </c:pt>
                <c:pt idx="3752">
                  <c:v>45935</c:v>
                </c:pt>
                <c:pt idx="3753">
                  <c:v>45936</c:v>
                </c:pt>
                <c:pt idx="3754">
                  <c:v>45936</c:v>
                </c:pt>
                <c:pt idx="3755">
                  <c:v>45936</c:v>
                </c:pt>
                <c:pt idx="3756">
                  <c:v>45936</c:v>
                </c:pt>
                <c:pt idx="3757">
                  <c:v>45936</c:v>
                </c:pt>
                <c:pt idx="3758">
                  <c:v>45936</c:v>
                </c:pt>
                <c:pt idx="3759">
                  <c:v>45936</c:v>
                </c:pt>
                <c:pt idx="3760">
                  <c:v>45936</c:v>
                </c:pt>
                <c:pt idx="3761">
                  <c:v>45936</c:v>
                </c:pt>
                <c:pt idx="3762">
                  <c:v>45936</c:v>
                </c:pt>
                <c:pt idx="3763">
                  <c:v>45936</c:v>
                </c:pt>
                <c:pt idx="3764">
                  <c:v>45936</c:v>
                </c:pt>
                <c:pt idx="3765">
                  <c:v>45936</c:v>
                </c:pt>
                <c:pt idx="3766">
                  <c:v>45936</c:v>
                </c:pt>
                <c:pt idx="3767">
                  <c:v>45936</c:v>
                </c:pt>
                <c:pt idx="3768">
                  <c:v>45936</c:v>
                </c:pt>
                <c:pt idx="3769">
                  <c:v>45936</c:v>
                </c:pt>
                <c:pt idx="3770">
                  <c:v>45936</c:v>
                </c:pt>
                <c:pt idx="3771">
                  <c:v>45936</c:v>
                </c:pt>
                <c:pt idx="3772">
                  <c:v>45936</c:v>
                </c:pt>
                <c:pt idx="3773">
                  <c:v>45936</c:v>
                </c:pt>
                <c:pt idx="3774">
                  <c:v>45937</c:v>
                </c:pt>
                <c:pt idx="3775">
                  <c:v>45937</c:v>
                </c:pt>
                <c:pt idx="3776">
                  <c:v>45937</c:v>
                </c:pt>
                <c:pt idx="3777">
                  <c:v>45937</c:v>
                </c:pt>
                <c:pt idx="3778">
                  <c:v>45937</c:v>
                </c:pt>
                <c:pt idx="3779">
                  <c:v>45937</c:v>
                </c:pt>
                <c:pt idx="3780">
                  <c:v>45937</c:v>
                </c:pt>
                <c:pt idx="3781">
                  <c:v>45937</c:v>
                </c:pt>
                <c:pt idx="3782">
                  <c:v>45937</c:v>
                </c:pt>
                <c:pt idx="3783">
                  <c:v>45937</c:v>
                </c:pt>
                <c:pt idx="3784">
                  <c:v>45937</c:v>
                </c:pt>
                <c:pt idx="3785">
                  <c:v>45937</c:v>
                </c:pt>
                <c:pt idx="3786">
                  <c:v>45937</c:v>
                </c:pt>
                <c:pt idx="3787">
                  <c:v>45937</c:v>
                </c:pt>
                <c:pt idx="3788">
                  <c:v>45937</c:v>
                </c:pt>
                <c:pt idx="3789">
                  <c:v>45937</c:v>
                </c:pt>
                <c:pt idx="3790">
                  <c:v>45937</c:v>
                </c:pt>
                <c:pt idx="3791">
                  <c:v>45937</c:v>
                </c:pt>
                <c:pt idx="3792">
                  <c:v>45937</c:v>
                </c:pt>
                <c:pt idx="3793">
                  <c:v>45937</c:v>
                </c:pt>
                <c:pt idx="3794">
                  <c:v>45937</c:v>
                </c:pt>
                <c:pt idx="3795">
                  <c:v>45937</c:v>
                </c:pt>
                <c:pt idx="3796">
                  <c:v>45938</c:v>
                </c:pt>
                <c:pt idx="3797">
                  <c:v>45938</c:v>
                </c:pt>
                <c:pt idx="3798">
                  <c:v>45938</c:v>
                </c:pt>
                <c:pt idx="3799">
                  <c:v>45938</c:v>
                </c:pt>
                <c:pt idx="3800">
                  <c:v>45938</c:v>
                </c:pt>
                <c:pt idx="3801">
                  <c:v>45938</c:v>
                </c:pt>
                <c:pt idx="3802">
                  <c:v>45938</c:v>
                </c:pt>
                <c:pt idx="3803">
                  <c:v>45938</c:v>
                </c:pt>
                <c:pt idx="3804">
                  <c:v>45938</c:v>
                </c:pt>
                <c:pt idx="3805">
                  <c:v>45938</c:v>
                </c:pt>
                <c:pt idx="3806">
                  <c:v>45938</c:v>
                </c:pt>
                <c:pt idx="3807">
                  <c:v>45938</c:v>
                </c:pt>
                <c:pt idx="3808">
                  <c:v>45939</c:v>
                </c:pt>
                <c:pt idx="3809">
                  <c:v>45939</c:v>
                </c:pt>
                <c:pt idx="3810">
                  <c:v>45939</c:v>
                </c:pt>
                <c:pt idx="3811">
                  <c:v>45939</c:v>
                </c:pt>
                <c:pt idx="3812">
                  <c:v>45939</c:v>
                </c:pt>
                <c:pt idx="3813">
                  <c:v>45939</c:v>
                </c:pt>
                <c:pt idx="3814">
                  <c:v>45939</c:v>
                </c:pt>
                <c:pt idx="3815">
                  <c:v>45939</c:v>
                </c:pt>
                <c:pt idx="3816">
                  <c:v>45939</c:v>
                </c:pt>
                <c:pt idx="3817">
                  <c:v>45939</c:v>
                </c:pt>
                <c:pt idx="3818">
                  <c:v>45939</c:v>
                </c:pt>
                <c:pt idx="3819">
                  <c:v>45939</c:v>
                </c:pt>
                <c:pt idx="3820">
                  <c:v>45939</c:v>
                </c:pt>
                <c:pt idx="3821">
                  <c:v>45939</c:v>
                </c:pt>
                <c:pt idx="3822">
                  <c:v>45939</c:v>
                </c:pt>
                <c:pt idx="3823">
                  <c:v>45939</c:v>
                </c:pt>
                <c:pt idx="3824">
                  <c:v>45939</c:v>
                </c:pt>
                <c:pt idx="3825">
                  <c:v>45939</c:v>
                </c:pt>
                <c:pt idx="3826">
                  <c:v>45939</c:v>
                </c:pt>
                <c:pt idx="3827">
                  <c:v>45939</c:v>
                </c:pt>
                <c:pt idx="3828">
                  <c:v>45939</c:v>
                </c:pt>
                <c:pt idx="3829">
                  <c:v>45940</c:v>
                </c:pt>
                <c:pt idx="3830">
                  <c:v>45940</c:v>
                </c:pt>
                <c:pt idx="3831">
                  <c:v>45940</c:v>
                </c:pt>
                <c:pt idx="3832">
                  <c:v>45940</c:v>
                </c:pt>
                <c:pt idx="3833">
                  <c:v>45940</c:v>
                </c:pt>
                <c:pt idx="3834">
                  <c:v>45940</c:v>
                </c:pt>
                <c:pt idx="3835">
                  <c:v>45940</c:v>
                </c:pt>
                <c:pt idx="3836">
                  <c:v>45940</c:v>
                </c:pt>
                <c:pt idx="3837">
                  <c:v>45940</c:v>
                </c:pt>
                <c:pt idx="3838">
                  <c:v>45940</c:v>
                </c:pt>
                <c:pt idx="3839">
                  <c:v>45940</c:v>
                </c:pt>
                <c:pt idx="3840">
                  <c:v>45940</c:v>
                </c:pt>
                <c:pt idx="3841">
                  <c:v>45940</c:v>
                </c:pt>
                <c:pt idx="3842">
                  <c:v>45940</c:v>
                </c:pt>
                <c:pt idx="3843">
                  <c:v>45940</c:v>
                </c:pt>
                <c:pt idx="3844">
                  <c:v>45940</c:v>
                </c:pt>
                <c:pt idx="3845">
                  <c:v>45940</c:v>
                </c:pt>
                <c:pt idx="3846">
                  <c:v>45940</c:v>
                </c:pt>
                <c:pt idx="3847">
                  <c:v>45940</c:v>
                </c:pt>
                <c:pt idx="3848">
                  <c:v>45940</c:v>
                </c:pt>
                <c:pt idx="3849">
                  <c:v>45940</c:v>
                </c:pt>
                <c:pt idx="3850">
                  <c:v>45941</c:v>
                </c:pt>
                <c:pt idx="3851">
                  <c:v>45941</c:v>
                </c:pt>
                <c:pt idx="3852">
                  <c:v>45941</c:v>
                </c:pt>
                <c:pt idx="3853">
                  <c:v>45941</c:v>
                </c:pt>
                <c:pt idx="3854">
                  <c:v>45941</c:v>
                </c:pt>
                <c:pt idx="3855">
                  <c:v>45941</c:v>
                </c:pt>
                <c:pt idx="3856">
                  <c:v>45941</c:v>
                </c:pt>
                <c:pt idx="3857">
                  <c:v>45941</c:v>
                </c:pt>
                <c:pt idx="3858">
                  <c:v>45941</c:v>
                </c:pt>
                <c:pt idx="3859">
                  <c:v>45941</c:v>
                </c:pt>
                <c:pt idx="3860">
                  <c:v>45941</c:v>
                </c:pt>
                <c:pt idx="3861">
                  <c:v>45941</c:v>
                </c:pt>
                <c:pt idx="3862">
                  <c:v>45941</c:v>
                </c:pt>
                <c:pt idx="3863">
                  <c:v>45941</c:v>
                </c:pt>
                <c:pt idx="3864">
                  <c:v>45941</c:v>
                </c:pt>
                <c:pt idx="3865">
                  <c:v>45941</c:v>
                </c:pt>
                <c:pt idx="3866">
                  <c:v>45941</c:v>
                </c:pt>
                <c:pt idx="3867">
                  <c:v>45941</c:v>
                </c:pt>
                <c:pt idx="3868">
                  <c:v>45941</c:v>
                </c:pt>
                <c:pt idx="3869">
                  <c:v>45941</c:v>
                </c:pt>
                <c:pt idx="3870">
                  <c:v>45941</c:v>
                </c:pt>
                <c:pt idx="3871">
                  <c:v>45941</c:v>
                </c:pt>
                <c:pt idx="3872">
                  <c:v>45941</c:v>
                </c:pt>
                <c:pt idx="3873">
                  <c:v>45942</c:v>
                </c:pt>
                <c:pt idx="3874">
                  <c:v>45942</c:v>
                </c:pt>
                <c:pt idx="3875">
                  <c:v>45942</c:v>
                </c:pt>
                <c:pt idx="3876">
                  <c:v>45942</c:v>
                </c:pt>
                <c:pt idx="3877">
                  <c:v>45942</c:v>
                </c:pt>
                <c:pt idx="3878">
                  <c:v>45942</c:v>
                </c:pt>
                <c:pt idx="3879">
                  <c:v>45942</c:v>
                </c:pt>
                <c:pt idx="3880">
                  <c:v>45942</c:v>
                </c:pt>
                <c:pt idx="3881">
                  <c:v>45942</c:v>
                </c:pt>
                <c:pt idx="3882">
                  <c:v>45942</c:v>
                </c:pt>
                <c:pt idx="3883">
                  <c:v>45942</c:v>
                </c:pt>
                <c:pt idx="3884">
                  <c:v>45942</c:v>
                </c:pt>
                <c:pt idx="3885">
                  <c:v>45942</c:v>
                </c:pt>
                <c:pt idx="3886">
                  <c:v>45942</c:v>
                </c:pt>
                <c:pt idx="3887">
                  <c:v>45942</c:v>
                </c:pt>
                <c:pt idx="3888">
                  <c:v>45942</c:v>
                </c:pt>
                <c:pt idx="3889">
                  <c:v>45942</c:v>
                </c:pt>
                <c:pt idx="3890">
                  <c:v>45942</c:v>
                </c:pt>
                <c:pt idx="3891">
                  <c:v>45942</c:v>
                </c:pt>
                <c:pt idx="3892">
                  <c:v>45942</c:v>
                </c:pt>
                <c:pt idx="3893">
                  <c:v>45942</c:v>
                </c:pt>
                <c:pt idx="3894">
                  <c:v>45942</c:v>
                </c:pt>
                <c:pt idx="3895">
                  <c:v>45942</c:v>
                </c:pt>
                <c:pt idx="3896">
                  <c:v>45943</c:v>
                </c:pt>
                <c:pt idx="3897">
                  <c:v>45943</c:v>
                </c:pt>
                <c:pt idx="3898">
                  <c:v>45943</c:v>
                </c:pt>
                <c:pt idx="3899">
                  <c:v>45943</c:v>
                </c:pt>
                <c:pt idx="3900">
                  <c:v>45943</c:v>
                </c:pt>
                <c:pt idx="3901">
                  <c:v>45943</c:v>
                </c:pt>
                <c:pt idx="3902">
                  <c:v>45943</c:v>
                </c:pt>
                <c:pt idx="3903">
                  <c:v>45943</c:v>
                </c:pt>
                <c:pt idx="3904">
                  <c:v>45943</c:v>
                </c:pt>
                <c:pt idx="3905">
                  <c:v>45943</c:v>
                </c:pt>
                <c:pt idx="3906">
                  <c:v>45943</c:v>
                </c:pt>
                <c:pt idx="3907">
                  <c:v>45943</c:v>
                </c:pt>
                <c:pt idx="3908">
                  <c:v>45943</c:v>
                </c:pt>
                <c:pt idx="3909">
                  <c:v>45943</c:v>
                </c:pt>
                <c:pt idx="3910">
                  <c:v>45943</c:v>
                </c:pt>
                <c:pt idx="3911">
                  <c:v>45943</c:v>
                </c:pt>
                <c:pt idx="3912">
                  <c:v>45943</c:v>
                </c:pt>
                <c:pt idx="3913">
                  <c:v>45943</c:v>
                </c:pt>
                <c:pt idx="3914">
                  <c:v>45943</c:v>
                </c:pt>
                <c:pt idx="3915">
                  <c:v>45943</c:v>
                </c:pt>
                <c:pt idx="3916">
                  <c:v>45944</c:v>
                </c:pt>
                <c:pt idx="3917">
                  <c:v>45944</c:v>
                </c:pt>
                <c:pt idx="3918">
                  <c:v>45944</c:v>
                </c:pt>
                <c:pt idx="3919">
                  <c:v>45944</c:v>
                </c:pt>
                <c:pt idx="3920">
                  <c:v>45944</c:v>
                </c:pt>
                <c:pt idx="3921">
                  <c:v>45944</c:v>
                </c:pt>
                <c:pt idx="3922">
                  <c:v>45944</c:v>
                </c:pt>
                <c:pt idx="3923">
                  <c:v>45944</c:v>
                </c:pt>
                <c:pt idx="3924">
                  <c:v>45944</c:v>
                </c:pt>
                <c:pt idx="3925">
                  <c:v>45944</c:v>
                </c:pt>
                <c:pt idx="3926">
                  <c:v>45944</c:v>
                </c:pt>
                <c:pt idx="3927">
                  <c:v>45944</c:v>
                </c:pt>
                <c:pt idx="3928">
                  <c:v>45944</c:v>
                </c:pt>
                <c:pt idx="3929">
                  <c:v>45944</c:v>
                </c:pt>
                <c:pt idx="3930">
                  <c:v>45944</c:v>
                </c:pt>
                <c:pt idx="3931">
                  <c:v>45944</c:v>
                </c:pt>
                <c:pt idx="3932">
                  <c:v>45944</c:v>
                </c:pt>
                <c:pt idx="3933">
                  <c:v>45944</c:v>
                </c:pt>
                <c:pt idx="3934">
                  <c:v>45944</c:v>
                </c:pt>
                <c:pt idx="3935">
                  <c:v>45944</c:v>
                </c:pt>
                <c:pt idx="3936">
                  <c:v>45944</c:v>
                </c:pt>
                <c:pt idx="3937">
                  <c:v>45945</c:v>
                </c:pt>
                <c:pt idx="3938">
                  <c:v>45945</c:v>
                </c:pt>
                <c:pt idx="3939">
                  <c:v>45945</c:v>
                </c:pt>
                <c:pt idx="3940">
                  <c:v>45945</c:v>
                </c:pt>
                <c:pt idx="3941">
                  <c:v>45945</c:v>
                </c:pt>
                <c:pt idx="3942">
                  <c:v>45945</c:v>
                </c:pt>
                <c:pt idx="3943">
                  <c:v>45945</c:v>
                </c:pt>
                <c:pt idx="3944">
                  <c:v>45945</c:v>
                </c:pt>
                <c:pt idx="3945">
                  <c:v>45945</c:v>
                </c:pt>
                <c:pt idx="3946">
                  <c:v>45945</c:v>
                </c:pt>
                <c:pt idx="3947">
                  <c:v>45945</c:v>
                </c:pt>
                <c:pt idx="3948">
                  <c:v>45945</c:v>
                </c:pt>
                <c:pt idx="3949">
                  <c:v>45945</c:v>
                </c:pt>
                <c:pt idx="3950">
                  <c:v>45945</c:v>
                </c:pt>
                <c:pt idx="3951">
                  <c:v>45945</c:v>
                </c:pt>
                <c:pt idx="3952">
                  <c:v>45945</c:v>
                </c:pt>
                <c:pt idx="3953">
                  <c:v>45945</c:v>
                </c:pt>
                <c:pt idx="3954">
                  <c:v>45945</c:v>
                </c:pt>
                <c:pt idx="3955">
                  <c:v>45945</c:v>
                </c:pt>
                <c:pt idx="3956">
                  <c:v>45946</c:v>
                </c:pt>
                <c:pt idx="3957">
                  <c:v>45946</c:v>
                </c:pt>
                <c:pt idx="3958">
                  <c:v>45946</c:v>
                </c:pt>
                <c:pt idx="3959">
                  <c:v>45946</c:v>
                </c:pt>
                <c:pt idx="3960">
                  <c:v>45946</c:v>
                </c:pt>
                <c:pt idx="3961">
                  <c:v>45946</c:v>
                </c:pt>
                <c:pt idx="3962">
                  <c:v>45946</c:v>
                </c:pt>
                <c:pt idx="3963">
                  <c:v>45946</c:v>
                </c:pt>
                <c:pt idx="3964">
                  <c:v>45946</c:v>
                </c:pt>
                <c:pt idx="3965">
                  <c:v>45946</c:v>
                </c:pt>
                <c:pt idx="3966">
                  <c:v>45946</c:v>
                </c:pt>
                <c:pt idx="3967">
                  <c:v>45946</c:v>
                </c:pt>
                <c:pt idx="3968">
                  <c:v>45946</c:v>
                </c:pt>
                <c:pt idx="3969">
                  <c:v>45946</c:v>
                </c:pt>
                <c:pt idx="3970">
                  <c:v>45946</c:v>
                </c:pt>
                <c:pt idx="3971">
                  <c:v>45946</c:v>
                </c:pt>
                <c:pt idx="3972">
                  <c:v>45946</c:v>
                </c:pt>
                <c:pt idx="3973">
                  <c:v>45946</c:v>
                </c:pt>
                <c:pt idx="3974">
                  <c:v>45946</c:v>
                </c:pt>
                <c:pt idx="3975">
                  <c:v>45946</c:v>
                </c:pt>
                <c:pt idx="3976">
                  <c:v>45946</c:v>
                </c:pt>
                <c:pt idx="3977">
                  <c:v>45946</c:v>
                </c:pt>
                <c:pt idx="3978">
                  <c:v>45946</c:v>
                </c:pt>
                <c:pt idx="3979">
                  <c:v>45947</c:v>
                </c:pt>
                <c:pt idx="3980">
                  <c:v>45947</c:v>
                </c:pt>
                <c:pt idx="3981">
                  <c:v>45947</c:v>
                </c:pt>
                <c:pt idx="3982">
                  <c:v>45947</c:v>
                </c:pt>
                <c:pt idx="3983">
                  <c:v>45947</c:v>
                </c:pt>
                <c:pt idx="3984">
                  <c:v>45947</c:v>
                </c:pt>
                <c:pt idx="3985">
                  <c:v>45947</c:v>
                </c:pt>
                <c:pt idx="3986">
                  <c:v>45947</c:v>
                </c:pt>
                <c:pt idx="3987">
                  <c:v>45947</c:v>
                </c:pt>
                <c:pt idx="3988">
                  <c:v>45947</c:v>
                </c:pt>
                <c:pt idx="3989">
                  <c:v>45947</c:v>
                </c:pt>
                <c:pt idx="3990">
                  <c:v>45947</c:v>
                </c:pt>
                <c:pt idx="3991">
                  <c:v>45947</c:v>
                </c:pt>
                <c:pt idx="3992">
                  <c:v>45947</c:v>
                </c:pt>
                <c:pt idx="3993">
                  <c:v>45947</c:v>
                </c:pt>
                <c:pt idx="3994">
                  <c:v>45947</c:v>
                </c:pt>
                <c:pt idx="3995">
                  <c:v>45947</c:v>
                </c:pt>
                <c:pt idx="3996">
                  <c:v>45947</c:v>
                </c:pt>
                <c:pt idx="3997">
                  <c:v>45947</c:v>
                </c:pt>
                <c:pt idx="3998">
                  <c:v>45948</c:v>
                </c:pt>
                <c:pt idx="3999">
                  <c:v>45948</c:v>
                </c:pt>
                <c:pt idx="4000">
                  <c:v>45948</c:v>
                </c:pt>
                <c:pt idx="4001">
                  <c:v>45948</c:v>
                </c:pt>
                <c:pt idx="4002">
                  <c:v>45948</c:v>
                </c:pt>
                <c:pt idx="4003">
                  <c:v>45948</c:v>
                </c:pt>
                <c:pt idx="4004">
                  <c:v>45948</c:v>
                </c:pt>
                <c:pt idx="4005">
                  <c:v>45948</c:v>
                </c:pt>
                <c:pt idx="4006">
                  <c:v>45948</c:v>
                </c:pt>
                <c:pt idx="4007">
                  <c:v>45948</c:v>
                </c:pt>
                <c:pt idx="4008">
                  <c:v>45948</c:v>
                </c:pt>
                <c:pt idx="4009">
                  <c:v>45948</c:v>
                </c:pt>
                <c:pt idx="4010">
                  <c:v>45948</c:v>
                </c:pt>
                <c:pt idx="4011">
                  <c:v>45948</c:v>
                </c:pt>
                <c:pt idx="4012">
                  <c:v>45948</c:v>
                </c:pt>
                <c:pt idx="4013">
                  <c:v>45948</c:v>
                </c:pt>
                <c:pt idx="4014">
                  <c:v>45948</c:v>
                </c:pt>
                <c:pt idx="4015">
                  <c:v>45948</c:v>
                </c:pt>
                <c:pt idx="4016">
                  <c:v>45948</c:v>
                </c:pt>
                <c:pt idx="4017">
                  <c:v>45948</c:v>
                </c:pt>
                <c:pt idx="4018">
                  <c:v>45948</c:v>
                </c:pt>
                <c:pt idx="4019">
                  <c:v>45948</c:v>
                </c:pt>
                <c:pt idx="4020">
                  <c:v>45948</c:v>
                </c:pt>
                <c:pt idx="4021">
                  <c:v>45948</c:v>
                </c:pt>
                <c:pt idx="4022">
                  <c:v>45948</c:v>
                </c:pt>
                <c:pt idx="4023">
                  <c:v>45948</c:v>
                </c:pt>
                <c:pt idx="4024">
                  <c:v>45949</c:v>
                </c:pt>
                <c:pt idx="4025">
                  <c:v>45949</c:v>
                </c:pt>
                <c:pt idx="4026">
                  <c:v>45949</c:v>
                </c:pt>
                <c:pt idx="4027">
                  <c:v>45949</c:v>
                </c:pt>
                <c:pt idx="4028">
                  <c:v>45949</c:v>
                </c:pt>
                <c:pt idx="4029">
                  <c:v>45949</c:v>
                </c:pt>
                <c:pt idx="4030">
                  <c:v>45949</c:v>
                </c:pt>
                <c:pt idx="4031">
                  <c:v>45949</c:v>
                </c:pt>
                <c:pt idx="4032">
                  <c:v>45949</c:v>
                </c:pt>
                <c:pt idx="4033">
                  <c:v>45949</c:v>
                </c:pt>
                <c:pt idx="4034">
                  <c:v>45949</c:v>
                </c:pt>
                <c:pt idx="4035">
                  <c:v>45949</c:v>
                </c:pt>
                <c:pt idx="4036">
                  <c:v>45949</c:v>
                </c:pt>
                <c:pt idx="4037">
                  <c:v>45949</c:v>
                </c:pt>
                <c:pt idx="4038">
                  <c:v>45949</c:v>
                </c:pt>
                <c:pt idx="4039">
                  <c:v>45949</c:v>
                </c:pt>
                <c:pt idx="4040">
                  <c:v>45949</c:v>
                </c:pt>
                <c:pt idx="4041">
                  <c:v>45949</c:v>
                </c:pt>
                <c:pt idx="4042">
                  <c:v>45949</c:v>
                </c:pt>
                <c:pt idx="4043">
                  <c:v>45949</c:v>
                </c:pt>
                <c:pt idx="4044">
                  <c:v>45949</c:v>
                </c:pt>
                <c:pt idx="4045">
                  <c:v>45949</c:v>
                </c:pt>
                <c:pt idx="4046">
                  <c:v>45949</c:v>
                </c:pt>
                <c:pt idx="4047">
                  <c:v>45949</c:v>
                </c:pt>
                <c:pt idx="4048">
                  <c:v>45949</c:v>
                </c:pt>
                <c:pt idx="4049">
                  <c:v>45950</c:v>
                </c:pt>
                <c:pt idx="4050">
                  <c:v>45950</c:v>
                </c:pt>
                <c:pt idx="4051">
                  <c:v>45950</c:v>
                </c:pt>
                <c:pt idx="4052">
                  <c:v>45950</c:v>
                </c:pt>
                <c:pt idx="4053">
                  <c:v>45950</c:v>
                </c:pt>
                <c:pt idx="4054">
                  <c:v>45950</c:v>
                </c:pt>
                <c:pt idx="4055">
                  <c:v>45950</c:v>
                </c:pt>
                <c:pt idx="4056">
                  <c:v>45950</c:v>
                </c:pt>
                <c:pt idx="4057">
                  <c:v>45950</c:v>
                </c:pt>
                <c:pt idx="4058">
                  <c:v>45950</c:v>
                </c:pt>
                <c:pt idx="4059">
                  <c:v>45950</c:v>
                </c:pt>
                <c:pt idx="4060">
                  <c:v>45950</c:v>
                </c:pt>
                <c:pt idx="4061">
                  <c:v>45950</c:v>
                </c:pt>
                <c:pt idx="4062">
                  <c:v>45950</c:v>
                </c:pt>
                <c:pt idx="4063">
                  <c:v>45950</c:v>
                </c:pt>
                <c:pt idx="4064">
                  <c:v>45950</c:v>
                </c:pt>
                <c:pt idx="4065">
                  <c:v>45950</c:v>
                </c:pt>
                <c:pt idx="4066">
                  <c:v>45950</c:v>
                </c:pt>
                <c:pt idx="4067">
                  <c:v>45950</c:v>
                </c:pt>
                <c:pt idx="4068">
                  <c:v>45951</c:v>
                </c:pt>
                <c:pt idx="4069">
                  <c:v>45951</c:v>
                </c:pt>
                <c:pt idx="4070">
                  <c:v>45951</c:v>
                </c:pt>
                <c:pt idx="4071">
                  <c:v>45951</c:v>
                </c:pt>
                <c:pt idx="4072">
                  <c:v>45951</c:v>
                </c:pt>
                <c:pt idx="4073">
                  <c:v>45951</c:v>
                </c:pt>
                <c:pt idx="4074">
                  <c:v>45951</c:v>
                </c:pt>
                <c:pt idx="4075">
                  <c:v>45951</c:v>
                </c:pt>
                <c:pt idx="4076">
                  <c:v>45951</c:v>
                </c:pt>
                <c:pt idx="4077">
                  <c:v>45951</c:v>
                </c:pt>
                <c:pt idx="4078">
                  <c:v>45951</c:v>
                </c:pt>
                <c:pt idx="4079">
                  <c:v>45951</c:v>
                </c:pt>
                <c:pt idx="4080">
                  <c:v>45951</c:v>
                </c:pt>
                <c:pt idx="4081">
                  <c:v>45951</c:v>
                </c:pt>
                <c:pt idx="4082">
                  <c:v>45951</c:v>
                </c:pt>
                <c:pt idx="4083">
                  <c:v>45951</c:v>
                </c:pt>
                <c:pt idx="4084">
                  <c:v>45951</c:v>
                </c:pt>
                <c:pt idx="4085">
                  <c:v>45951</c:v>
                </c:pt>
                <c:pt idx="4086">
                  <c:v>45951</c:v>
                </c:pt>
                <c:pt idx="4087">
                  <c:v>45951</c:v>
                </c:pt>
                <c:pt idx="4088">
                  <c:v>45951</c:v>
                </c:pt>
                <c:pt idx="4089">
                  <c:v>45952</c:v>
                </c:pt>
                <c:pt idx="4090">
                  <c:v>45952</c:v>
                </c:pt>
                <c:pt idx="4091">
                  <c:v>45952</c:v>
                </c:pt>
                <c:pt idx="4092">
                  <c:v>45952</c:v>
                </c:pt>
                <c:pt idx="4093">
                  <c:v>45952</c:v>
                </c:pt>
                <c:pt idx="4094">
                  <c:v>45952</c:v>
                </c:pt>
                <c:pt idx="4095">
                  <c:v>45952</c:v>
                </c:pt>
                <c:pt idx="4096">
                  <c:v>45952</c:v>
                </c:pt>
                <c:pt idx="4097">
                  <c:v>45952</c:v>
                </c:pt>
                <c:pt idx="4098">
                  <c:v>45952</c:v>
                </c:pt>
                <c:pt idx="4099">
                  <c:v>45952</c:v>
                </c:pt>
                <c:pt idx="4100">
                  <c:v>45952</c:v>
                </c:pt>
                <c:pt idx="4101">
                  <c:v>45952</c:v>
                </c:pt>
                <c:pt idx="4102">
                  <c:v>45952</c:v>
                </c:pt>
                <c:pt idx="4103">
                  <c:v>45952</c:v>
                </c:pt>
                <c:pt idx="4104">
                  <c:v>45953</c:v>
                </c:pt>
                <c:pt idx="4105">
                  <c:v>45953</c:v>
                </c:pt>
                <c:pt idx="4106">
                  <c:v>45953</c:v>
                </c:pt>
                <c:pt idx="4107">
                  <c:v>45953</c:v>
                </c:pt>
                <c:pt idx="4108">
                  <c:v>45953</c:v>
                </c:pt>
                <c:pt idx="4109">
                  <c:v>45953</c:v>
                </c:pt>
                <c:pt idx="4110">
                  <c:v>45953</c:v>
                </c:pt>
                <c:pt idx="4111">
                  <c:v>45953</c:v>
                </c:pt>
                <c:pt idx="4112">
                  <c:v>45953</c:v>
                </c:pt>
                <c:pt idx="4113">
                  <c:v>45953</c:v>
                </c:pt>
                <c:pt idx="4114">
                  <c:v>45953</c:v>
                </c:pt>
                <c:pt idx="4115">
                  <c:v>45953</c:v>
                </c:pt>
                <c:pt idx="4116">
                  <c:v>45953</c:v>
                </c:pt>
                <c:pt idx="4117">
                  <c:v>45953</c:v>
                </c:pt>
                <c:pt idx="4118">
                  <c:v>45953</c:v>
                </c:pt>
                <c:pt idx="4119">
                  <c:v>45953</c:v>
                </c:pt>
                <c:pt idx="4120">
                  <c:v>45953</c:v>
                </c:pt>
                <c:pt idx="4121">
                  <c:v>45953</c:v>
                </c:pt>
                <c:pt idx="4122">
                  <c:v>45953</c:v>
                </c:pt>
                <c:pt idx="4123">
                  <c:v>45953</c:v>
                </c:pt>
                <c:pt idx="4124">
                  <c:v>45953</c:v>
                </c:pt>
                <c:pt idx="4125">
                  <c:v>45953</c:v>
                </c:pt>
                <c:pt idx="4126">
                  <c:v>45953</c:v>
                </c:pt>
                <c:pt idx="4127">
                  <c:v>45954</c:v>
                </c:pt>
                <c:pt idx="4128">
                  <c:v>45954</c:v>
                </c:pt>
                <c:pt idx="4129">
                  <c:v>45954</c:v>
                </c:pt>
                <c:pt idx="4130">
                  <c:v>45954</c:v>
                </c:pt>
                <c:pt idx="4131">
                  <c:v>45954</c:v>
                </c:pt>
                <c:pt idx="4132">
                  <c:v>45954</c:v>
                </c:pt>
                <c:pt idx="4133">
                  <c:v>45954</c:v>
                </c:pt>
                <c:pt idx="4134">
                  <c:v>45954</c:v>
                </c:pt>
                <c:pt idx="4135">
                  <c:v>45954</c:v>
                </c:pt>
                <c:pt idx="4136">
                  <c:v>45954</c:v>
                </c:pt>
                <c:pt idx="4137">
                  <c:v>45954</c:v>
                </c:pt>
                <c:pt idx="4138">
                  <c:v>45954</c:v>
                </c:pt>
                <c:pt idx="4139">
                  <c:v>45954</c:v>
                </c:pt>
                <c:pt idx="4140">
                  <c:v>45954</c:v>
                </c:pt>
                <c:pt idx="4141">
                  <c:v>45954</c:v>
                </c:pt>
                <c:pt idx="4142">
                  <c:v>45954</c:v>
                </c:pt>
                <c:pt idx="4143">
                  <c:v>45954</c:v>
                </c:pt>
                <c:pt idx="4144">
                  <c:v>45954</c:v>
                </c:pt>
                <c:pt idx="4145">
                  <c:v>45954</c:v>
                </c:pt>
                <c:pt idx="4146">
                  <c:v>45954</c:v>
                </c:pt>
                <c:pt idx="4147">
                  <c:v>45954</c:v>
                </c:pt>
                <c:pt idx="4148">
                  <c:v>45954</c:v>
                </c:pt>
                <c:pt idx="4149">
                  <c:v>45955</c:v>
                </c:pt>
                <c:pt idx="4150">
                  <c:v>45955</c:v>
                </c:pt>
                <c:pt idx="4151">
                  <c:v>45955</c:v>
                </c:pt>
                <c:pt idx="4152">
                  <c:v>45955</c:v>
                </c:pt>
                <c:pt idx="4153">
                  <c:v>45955</c:v>
                </c:pt>
                <c:pt idx="4154">
                  <c:v>45955</c:v>
                </c:pt>
                <c:pt idx="4155">
                  <c:v>45955</c:v>
                </c:pt>
                <c:pt idx="4156">
                  <c:v>45955</c:v>
                </c:pt>
                <c:pt idx="4157">
                  <c:v>45955</c:v>
                </c:pt>
                <c:pt idx="4158">
                  <c:v>45955</c:v>
                </c:pt>
                <c:pt idx="4159">
                  <c:v>45955</c:v>
                </c:pt>
                <c:pt idx="4160">
                  <c:v>45955</c:v>
                </c:pt>
                <c:pt idx="4161">
                  <c:v>45955</c:v>
                </c:pt>
                <c:pt idx="4162">
                  <c:v>45955</c:v>
                </c:pt>
                <c:pt idx="4163">
                  <c:v>45955</c:v>
                </c:pt>
                <c:pt idx="4164">
                  <c:v>45955</c:v>
                </c:pt>
                <c:pt idx="4165">
                  <c:v>45955</c:v>
                </c:pt>
                <c:pt idx="4166">
                  <c:v>45955</c:v>
                </c:pt>
                <c:pt idx="4167">
                  <c:v>45955</c:v>
                </c:pt>
                <c:pt idx="4168">
                  <c:v>45955</c:v>
                </c:pt>
                <c:pt idx="4169">
                  <c:v>45955</c:v>
                </c:pt>
                <c:pt idx="4170">
                  <c:v>45955</c:v>
                </c:pt>
                <c:pt idx="4171">
                  <c:v>45955</c:v>
                </c:pt>
                <c:pt idx="4172">
                  <c:v>45955</c:v>
                </c:pt>
                <c:pt idx="4173">
                  <c:v>45955</c:v>
                </c:pt>
                <c:pt idx="4174">
                  <c:v>45955</c:v>
                </c:pt>
                <c:pt idx="4175">
                  <c:v>45956</c:v>
                </c:pt>
                <c:pt idx="4176">
                  <c:v>45956</c:v>
                </c:pt>
                <c:pt idx="4177">
                  <c:v>45956</c:v>
                </c:pt>
                <c:pt idx="4178">
                  <c:v>45956</c:v>
                </c:pt>
                <c:pt idx="4179">
                  <c:v>45956</c:v>
                </c:pt>
                <c:pt idx="4180">
                  <c:v>45956</c:v>
                </c:pt>
                <c:pt idx="4181">
                  <c:v>45956</c:v>
                </c:pt>
                <c:pt idx="4182">
                  <c:v>45956</c:v>
                </c:pt>
                <c:pt idx="4183">
                  <c:v>45956</c:v>
                </c:pt>
                <c:pt idx="4184">
                  <c:v>45956</c:v>
                </c:pt>
                <c:pt idx="4185">
                  <c:v>45956</c:v>
                </c:pt>
                <c:pt idx="4186">
                  <c:v>45956</c:v>
                </c:pt>
                <c:pt idx="4187">
                  <c:v>45956</c:v>
                </c:pt>
                <c:pt idx="4188">
                  <c:v>45956</c:v>
                </c:pt>
                <c:pt idx="4189">
                  <c:v>45956</c:v>
                </c:pt>
                <c:pt idx="4190">
                  <c:v>45956</c:v>
                </c:pt>
                <c:pt idx="4191">
                  <c:v>45956</c:v>
                </c:pt>
                <c:pt idx="4192">
                  <c:v>45956</c:v>
                </c:pt>
                <c:pt idx="4193">
                  <c:v>45956</c:v>
                </c:pt>
                <c:pt idx="4194">
                  <c:v>45956</c:v>
                </c:pt>
                <c:pt idx="4195">
                  <c:v>45956</c:v>
                </c:pt>
                <c:pt idx="4196">
                  <c:v>45956</c:v>
                </c:pt>
                <c:pt idx="4197">
                  <c:v>45957</c:v>
                </c:pt>
                <c:pt idx="4198">
                  <c:v>45957</c:v>
                </c:pt>
                <c:pt idx="4199">
                  <c:v>45957</c:v>
                </c:pt>
                <c:pt idx="4200">
                  <c:v>45957</c:v>
                </c:pt>
                <c:pt idx="4201">
                  <c:v>45957</c:v>
                </c:pt>
                <c:pt idx="4202">
                  <c:v>45957</c:v>
                </c:pt>
                <c:pt idx="4203">
                  <c:v>45957</c:v>
                </c:pt>
                <c:pt idx="4204">
                  <c:v>45957</c:v>
                </c:pt>
                <c:pt idx="4205">
                  <c:v>45957</c:v>
                </c:pt>
                <c:pt idx="4206">
                  <c:v>45957</c:v>
                </c:pt>
                <c:pt idx="4207">
                  <c:v>45957</c:v>
                </c:pt>
                <c:pt idx="4208">
                  <c:v>45957</c:v>
                </c:pt>
                <c:pt idx="4209">
                  <c:v>45957</c:v>
                </c:pt>
                <c:pt idx="4210">
                  <c:v>45957</c:v>
                </c:pt>
                <c:pt idx="4211">
                  <c:v>45958</c:v>
                </c:pt>
                <c:pt idx="4212">
                  <c:v>45958</c:v>
                </c:pt>
                <c:pt idx="4213">
                  <c:v>45958</c:v>
                </c:pt>
                <c:pt idx="4214">
                  <c:v>45958</c:v>
                </c:pt>
                <c:pt idx="4215">
                  <c:v>45958</c:v>
                </c:pt>
                <c:pt idx="4216">
                  <c:v>45958</c:v>
                </c:pt>
                <c:pt idx="4217">
                  <c:v>45958</c:v>
                </c:pt>
                <c:pt idx="4218">
                  <c:v>45958</c:v>
                </c:pt>
                <c:pt idx="4219">
                  <c:v>45958</c:v>
                </c:pt>
                <c:pt idx="4220">
                  <c:v>45958</c:v>
                </c:pt>
                <c:pt idx="4221">
                  <c:v>45958</c:v>
                </c:pt>
                <c:pt idx="4222">
                  <c:v>45958</c:v>
                </c:pt>
                <c:pt idx="4223">
                  <c:v>45958</c:v>
                </c:pt>
                <c:pt idx="4224">
                  <c:v>45958</c:v>
                </c:pt>
                <c:pt idx="4225">
                  <c:v>45958</c:v>
                </c:pt>
                <c:pt idx="4226">
                  <c:v>45958</c:v>
                </c:pt>
                <c:pt idx="4227">
                  <c:v>45958</c:v>
                </c:pt>
                <c:pt idx="4228">
                  <c:v>45958</c:v>
                </c:pt>
                <c:pt idx="4229">
                  <c:v>45958</c:v>
                </c:pt>
                <c:pt idx="4230">
                  <c:v>45958</c:v>
                </c:pt>
                <c:pt idx="4231">
                  <c:v>45958</c:v>
                </c:pt>
                <c:pt idx="4232">
                  <c:v>45959</c:v>
                </c:pt>
                <c:pt idx="4233">
                  <c:v>45959</c:v>
                </c:pt>
                <c:pt idx="4234">
                  <c:v>45959</c:v>
                </c:pt>
                <c:pt idx="4235">
                  <c:v>45959</c:v>
                </c:pt>
                <c:pt idx="4236">
                  <c:v>45959</c:v>
                </c:pt>
                <c:pt idx="4237">
                  <c:v>45959</c:v>
                </c:pt>
                <c:pt idx="4238">
                  <c:v>45959</c:v>
                </c:pt>
                <c:pt idx="4239">
                  <c:v>45959</c:v>
                </c:pt>
                <c:pt idx="4240">
                  <c:v>45959</c:v>
                </c:pt>
                <c:pt idx="4241">
                  <c:v>45959</c:v>
                </c:pt>
                <c:pt idx="4242">
                  <c:v>45959</c:v>
                </c:pt>
                <c:pt idx="4243">
                  <c:v>45959</c:v>
                </c:pt>
                <c:pt idx="4244">
                  <c:v>45959</c:v>
                </c:pt>
                <c:pt idx="4245">
                  <c:v>45959</c:v>
                </c:pt>
                <c:pt idx="4246">
                  <c:v>45960</c:v>
                </c:pt>
                <c:pt idx="4247">
                  <c:v>45960</c:v>
                </c:pt>
                <c:pt idx="4248">
                  <c:v>45960</c:v>
                </c:pt>
                <c:pt idx="4249">
                  <c:v>45960</c:v>
                </c:pt>
                <c:pt idx="4250">
                  <c:v>45960</c:v>
                </c:pt>
                <c:pt idx="4251">
                  <c:v>45960</c:v>
                </c:pt>
                <c:pt idx="4252">
                  <c:v>45960</c:v>
                </c:pt>
                <c:pt idx="4253">
                  <c:v>45960</c:v>
                </c:pt>
                <c:pt idx="4254">
                  <c:v>45960</c:v>
                </c:pt>
                <c:pt idx="4255">
                  <c:v>45960</c:v>
                </c:pt>
                <c:pt idx="4256">
                  <c:v>45960</c:v>
                </c:pt>
                <c:pt idx="4257">
                  <c:v>45960</c:v>
                </c:pt>
                <c:pt idx="4258">
                  <c:v>45960</c:v>
                </c:pt>
                <c:pt idx="4259">
                  <c:v>45960</c:v>
                </c:pt>
                <c:pt idx="4260">
                  <c:v>45960</c:v>
                </c:pt>
                <c:pt idx="4261">
                  <c:v>45960</c:v>
                </c:pt>
                <c:pt idx="4262">
                  <c:v>45960</c:v>
                </c:pt>
                <c:pt idx="4263">
                  <c:v>45960</c:v>
                </c:pt>
                <c:pt idx="4264">
                  <c:v>45960</c:v>
                </c:pt>
                <c:pt idx="4265">
                  <c:v>45960</c:v>
                </c:pt>
                <c:pt idx="4266">
                  <c:v>45960</c:v>
                </c:pt>
                <c:pt idx="4267">
                  <c:v>45960</c:v>
                </c:pt>
                <c:pt idx="4268">
                  <c:v>45961</c:v>
                </c:pt>
                <c:pt idx="4269">
                  <c:v>45961</c:v>
                </c:pt>
                <c:pt idx="4270">
                  <c:v>45961</c:v>
                </c:pt>
                <c:pt idx="4271">
                  <c:v>45961</c:v>
                </c:pt>
                <c:pt idx="4272">
                  <c:v>45961</c:v>
                </c:pt>
                <c:pt idx="4273">
                  <c:v>45961</c:v>
                </c:pt>
                <c:pt idx="4274">
                  <c:v>45961</c:v>
                </c:pt>
                <c:pt idx="4275">
                  <c:v>45961</c:v>
                </c:pt>
                <c:pt idx="4276">
                  <c:v>45961</c:v>
                </c:pt>
                <c:pt idx="4277">
                  <c:v>45961</c:v>
                </c:pt>
                <c:pt idx="4278">
                  <c:v>45961</c:v>
                </c:pt>
                <c:pt idx="4279">
                  <c:v>45961</c:v>
                </c:pt>
                <c:pt idx="4280">
                  <c:v>45961</c:v>
                </c:pt>
                <c:pt idx="4281">
                  <c:v>45961</c:v>
                </c:pt>
                <c:pt idx="4282">
                  <c:v>45961</c:v>
                </c:pt>
                <c:pt idx="4283">
                  <c:v>45961</c:v>
                </c:pt>
                <c:pt idx="4284">
                  <c:v>45961</c:v>
                </c:pt>
                <c:pt idx="4285">
                  <c:v>45961</c:v>
                </c:pt>
                <c:pt idx="4286">
                  <c:v>45961</c:v>
                </c:pt>
                <c:pt idx="4287">
                  <c:v>45961</c:v>
                </c:pt>
                <c:pt idx="4288">
                  <c:v>45961</c:v>
                </c:pt>
                <c:pt idx="4289">
                  <c:v>45961</c:v>
                </c:pt>
                <c:pt idx="4290">
                  <c:v>45961</c:v>
                </c:pt>
                <c:pt idx="4291">
                  <c:v>45961</c:v>
                </c:pt>
                <c:pt idx="4292">
                  <c:v>45961</c:v>
                </c:pt>
                <c:pt idx="4293">
                  <c:v>45961</c:v>
                </c:pt>
                <c:pt idx="4294">
                  <c:v>45961</c:v>
                </c:pt>
                <c:pt idx="4295">
                  <c:v>45961</c:v>
                </c:pt>
                <c:pt idx="4296">
                  <c:v>45961</c:v>
                </c:pt>
                <c:pt idx="4297">
                  <c:v>45962</c:v>
                </c:pt>
                <c:pt idx="4298">
                  <c:v>45962</c:v>
                </c:pt>
                <c:pt idx="4299">
                  <c:v>45962</c:v>
                </c:pt>
                <c:pt idx="4300">
                  <c:v>45962</c:v>
                </c:pt>
                <c:pt idx="4301">
                  <c:v>45962</c:v>
                </c:pt>
                <c:pt idx="4302">
                  <c:v>45962</c:v>
                </c:pt>
                <c:pt idx="4303">
                  <c:v>45962</c:v>
                </c:pt>
                <c:pt idx="4304">
                  <c:v>45962</c:v>
                </c:pt>
                <c:pt idx="4305">
                  <c:v>45962</c:v>
                </c:pt>
                <c:pt idx="4306">
                  <c:v>45962</c:v>
                </c:pt>
                <c:pt idx="4307">
                  <c:v>45962</c:v>
                </c:pt>
                <c:pt idx="4308">
                  <c:v>45962</c:v>
                </c:pt>
                <c:pt idx="4309">
                  <c:v>45962</c:v>
                </c:pt>
                <c:pt idx="4310">
                  <c:v>45962</c:v>
                </c:pt>
                <c:pt idx="4311">
                  <c:v>45962</c:v>
                </c:pt>
                <c:pt idx="4312">
                  <c:v>45962</c:v>
                </c:pt>
                <c:pt idx="4313">
                  <c:v>45962</c:v>
                </c:pt>
                <c:pt idx="4314">
                  <c:v>45962</c:v>
                </c:pt>
                <c:pt idx="4315">
                  <c:v>45962</c:v>
                </c:pt>
                <c:pt idx="4316">
                  <c:v>45962</c:v>
                </c:pt>
                <c:pt idx="4317">
                  <c:v>45962</c:v>
                </c:pt>
                <c:pt idx="4318">
                  <c:v>45962</c:v>
                </c:pt>
                <c:pt idx="4319">
                  <c:v>45962</c:v>
                </c:pt>
                <c:pt idx="4320">
                  <c:v>45962</c:v>
                </c:pt>
                <c:pt idx="4321">
                  <c:v>45962</c:v>
                </c:pt>
                <c:pt idx="4322">
                  <c:v>45963</c:v>
                </c:pt>
                <c:pt idx="4323">
                  <c:v>45963</c:v>
                </c:pt>
                <c:pt idx="4324">
                  <c:v>45963</c:v>
                </c:pt>
                <c:pt idx="4325">
                  <c:v>45963</c:v>
                </c:pt>
                <c:pt idx="4326">
                  <c:v>45963</c:v>
                </c:pt>
                <c:pt idx="4327">
                  <c:v>45963</c:v>
                </c:pt>
                <c:pt idx="4328">
                  <c:v>45963</c:v>
                </c:pt>
                <c:pt idx="4329">
                  <c:v>45963</c:v>
                </c:pt>
                <c:pt idx="4330">
                  <c:v>45963</c:v>
                </c:pt>
                <c:pt idx="4331">
                  <c:v>45963</c:v>
                </c:pt>
                <c:pt idx="4332">
                  <c:v>45963</c:v>
                </c:pt>
                <c:pt idx="4333">
                  <c:v>45963</c:v>
                </c:pt>
                <c:pt idx="4334">
                  <c:v>45963</c:v>
                </c:pt>
                <c:pt idx="4335">
                  <c:v>45963</c:v>
                </c:pt>
                <c:pt idx="4336">
                  <c:v>45963</c:v>
                </c:pt>
                <c:pt idx="4337">
                  <c:v>45963</c:v>
                </c:pt>
                <c:pt idx="4338">
                  <c:v>45963</c:v>
                </c:pt>
                <c:pt idx="4339">
                  <c:v>45963</c:v>
                </c:pt>
                <c:pt idx="4340">
                  <c:v>45963</c:v>
                </c:pt>
                <c:pt idx="4341">
                  <c:v>45963</c:v>
                </c:pt>
                <c:pt idx="4342">
                  <c:v>45963</c:v>
                </c:pt>
                <c:pt idx="4343">
                  <c:v>45963</c:v>
                </c:pt>
                <c:pt idx="4344">
                  <c:v>45963</c:v>
                </c:pt>
                <c:pt idx="4345">
                  <c:v>45964</c:v>
                </c:pt>
                <c:pt idx="4346">
                  <c:v>45964</c:v>
                </c:pt>
                <c:pt idx="4347">
                  <c:v>45964</c:v>
                </c:pt>
                <c:pt idx="4348">
                  <c:v>45964</c:v>
                </c:pt>
                <c:pt idx="4349">
                  <c:v>45964</c:v>
                </c:pt>
                <c:pt idx="4350">
                  <c:v>45964</c:v>
                </c:pt>
                <c:pt idx="4351">
                  <c:v>45964</c:v>
                </c:pt>
                <c:pt idx="4352">
                  <c:v>45964</c:v>
                </c:pt>
                <c:pt idx="4353">
                  <c:v>45964</c:v>
                </c:pt>
                <c:pt idx="4354">
                  <c:v>45964</c:v>
                </c:pt>
                <c:pt idx="4355">
                  <c:v>45964</c:v>
                </c:pt>
                <c:pt idx="4356">
                  <c:v>45964</c:v>
                </c:pt>
                <c:pt idx="4357">
                  <c:v>45964</c:v>
                </c:pt>
                <c:pt idx="4358">
                  <c:v>45964</c:v>
                </c:pt>
                <c:pt idx="4359">
                  <c:v>45964</c:v>
                </c:pt>
                <c:pt idx="4360">
                  <c:v>45965</c:v>
                </c:pt>
                <c:pt idx="4361">
                  <c:v>45965</c:v>
                </c:pt>
                <c:pt idx="4362">
                  <c:v>45965</c:v>
                </c:pt>
                <c:pt idx="4363">
                  <c:v>45965</c:v>
                </c:pt>
                <c:pt idx="4364">
                  <c:v>45965</c:v>
                </c:pt>
                <c:pt idx="4365">
                  <c:v>45965</c:v>
                </c:pt>
                <c:pt idx="4366">
                  <c:v>45965</c:v>
                </c:pt>
                <c:pt idx="4367">
                  <c:v>45965</c:v>
                </c:pt>
                <c:pt idx="4368">
                  <c:v>45965</c:v>
                </c:pt>
                <c:pt idx="4369">
                  <c:v>45965</c:v>
                </c:pt>
                <c:pt idx="4370">
                  <c:v>45965</c:v>
                </c:pt>
                <c:pt idx="4371">
                  <c:v>45965</c:v>
                </c:pt>
                <c:pt idx="4372">
                  <c:v>45965</c:v>
                </c:pt>
                <c:pt idx="4373">
                  <c:v>45965</c:v>
                </c:pt>
                <c:pt idx="4374">
                  <c:v>45965</c:v>
                </c:pt>
                <c:pt idx="4375">
                  <c:v>45965</c:v>
                </c:pt>
                <c:pt idx="4376">
                  <c:v>45965</c:v>
                </c:pt>
                <c:pt idx="4377">
                  <c:v>45965</c:v>
                </c:pt>
                <c:pt idx="4378">
                  <c:v>45965</c:v>
                </c:pt>
                <c:pt idx="4379">
                  <c:v>45965</c:v>
                </c:pt>
                <c:pt idx="4380">
                  <c:v>45965</c:v>
                </c:pt>
                <c:pt idx="4381">
                  <c:v>45965</c:v>
                </c:pt>
                <c:pt idx="4382">
                  <c:v>45965</c:v>
                </c:pt>
                <c:pt idx="4383">
                  <c:v>45966</c:v>
                </c:pt>
                <c:pt idx="4384">
                  <c:v>45966</c:v>
                </c:pt>
                <c:pt idx="4385">
                  <c:v>45966</c:v>
                </c:pt>
                <c:pt idx="4386">
                  <c:v>45966</c:v>
                </c:pt>
                <c:pt idx="4387">
                  <c:v>45966</c:v>
                </c:pt>
                <c:pt idx="4388">
                  <c:v>45966</c:v>
                </c:pt>
                <c:pt idx="4389">
                  <c:v>45966</c:v>
                </c:pt>
                <c:pt idx="4390">
                  <c:v>45966</c:v>
                </c:pt>
                <c:pt idx="4391">
                  <c:v>45966</c:v>
                </c:pt>
                <c:pt idx="4392">
                  <c:v>45966</c:v>
                </c:pt>
                <c:pt idx="4393">
                  <c:v>45966</c:v>
                </c:pt>
                <c:pt idx="4394">
                  <c:v>45966</c:v>
                </c:pt>
                <c:pt idx="4395">
                  <c:v>45966</c:v>
                </c:pt>
                <c:pt idx="4396">
                  <c:v>45966</c:v>
                </c:pt>
                <c:pt idx="4397">
                  <c:v>45966</c:v>
                </c:pt>
                <c:pt idx="4398">
                  <c:v>45966</c:v>
                </c:pt>
                <c:pt idx="4399">
                  <c:v>45966</c:v>
                </c:pt>
                <c:pt idx="4400">
                  <c:v>45966</c:v>
                </c:pt>
                <c:pt idx="4401">
                  <c:v>45966</c:v>
                </c:pt>
                <c:pt idx="4402">
                  <c:v>45966</c:v>
                </c:pt>
                <c:pt idx="4403">
                  <c:v>45967</c:v>
                </c:pt>
                <c:pt idx="4404">
                  <c:v>45967</c:v>
                </c:pt>
                <c:pt idx="4405">
                  <c:v>45967</c:v>
                </c:pt>
                <c:pt idx="4406">
                  <c:v>45967</c:v>
                </c:pt>
                <c:pt idx="4407">
                  <c:v>45967</c:v>
                </c:pt>
                <c:pt idx="4408">
                  <c:v>45967</c:v>
                </c:pt>
                <c:pt idx="4409">
                  <c:v>45967</c:v>
                </c:pt>
                <c:pt idx="4410">
                  <c:v>45967</c:v>
                </c:pt>
                <c:pt idx="4411">
                  <c:v>45967</c:v>
                </c:pt>
                <c:pt idx="4412">
                  <c:v>45967</c:v>
                </c:pt>
                <c:pt idx="4413">
                  <c:v>45967</c:v>
                </c:pt>
                <c:pt idx="4414">
                  <c:v>45967</c:v>
                </c:pt>
                <c:pt idx="4415">
                  <c:v>45967</c:v>
                </c:pt>
                <c:pt idx="4416">
                  <c:v>45967</c:v>
                </c:pt>
                <c:pt idx="4417">
                  <c:v>45967</c:v>
                </c:pt>
                <c:pt idx="4418">
                  <c:v>45967</c:v>
                </c:pt>
                <c:pt idx="4419">
                  <c:v>45967</c:v>
                </c:pt>
                <c:pt idx="4420">
                  <c:v>45967</c:v>
                </c:pt>
                <c:pt idx="4421">
                  <c:v>45967</c:v>
                </c:pt>
                <c:pt idx="4422">
                  <c:v>45967</c:v>
                </c:pt>
                <c:pt idx="4423">
                  <c:v>45967</c:v>
                </c:pt>
                <c:pt idx="4424">
                  <c:v>45968</c:v>
                </c:pt>
                <c:pt idx="4425">
                  <c:v>45968</c:v>
                </c:pt>
                <c:pt idx="4426">
                  <c:v>45968</c:v>
                </c:pt>
                <c:pt idx="4427">
                  <c:v>45968</c:v>
                </c:pt>
                <c:pt idx="4428">
                  <c:v>45968</c:v>
                </c:pt>
                <c:pt idx="4429">
                  <c:v>45968</c:v>
                </c:pt>
                <c:pt idx="4430">
                  <c:v>45968</c:v>
                </c:pt>
                <c:pt idx="4431">
                  <c:v>45968</c:v>
                </c:pt>
                <c:pt idx="4432">
                  <c:v>45968</c:v>
                </c:pt>
                <c:pt idx="4433">
                  <c:v>45968</c:v>
                </c:pt>
                <c:pt idx="4434">
                  <c:v>45968</c:v>
                </c:pt>
                <c:pt idx="4435">
                  <c:v>45968</c:v>
                </c:pt>
                <c:pt idx="4436">
                  <c:v>45968</c:v>
                </c:pt>
                <c:pt idx="4437">
                  <c:v>45968</c:v>
                </c:pt>
                <c:pt idx="4438">
                  <c:v>45968</c:v>
                </c:pt>
                <c:pt idx="4439">
                  <c:v>45968</c:v>
                </c:pt>
                <c:pt idx="4440">
                  <c:v>45968</c:v>
                </c:pt>
                <c:pt idx="4441">
                  <c:v>45968</c:v>
                </c:pt>
                <c:pt idx="4442">
                  <c:v>45968</c:v>
                </c:pt>
                <c:pt idx="4443">
                  <c:v>45968</c:v>
                </c:pt>
                <c:pt idx="4444">
                  <c:v>45968</c:v>
                </c:pt>
                <c:pt idx="4445">
                  <c:v>45968</c:v>
                </c:pt>
                <c:pt idx="4446">
                  <c:v>45968</c:v>
                </c:pt>
                <c:pt idx="4447">
                  <c:v>45968</c:v>
                </c:pt>
                <c:pt idx="4448">
                  <c:v>45968</c:v>
                </c:pt>
                <c:pt idx="4449">
                  <c:v>45969</c:v>
                </c:pt>
                <c:pt idx="4450">
                  <c:v>45969</c:v>
                </c:pt>
                <c:pt idx="4451">
                  <c:v>45969</c:v>
                </c:pt>
                <c:pt idx="4452">
                  <c:v>45969</c:v>
                </c:pt>
                <c:pt idx="4453">
                  <c:v>45969</c:v>
                </c:pt>
                <c:pt idx="4454">
                  <c:v>45969</c:v>
                </c:pt>
                <c:pt idx="4455">
                  <c:v>45969</c:v>
                </c:pt>
                <c:pt idx="4456">
                  <c:v>45969</c:v>
                </c:pt>
                <c:pt idx="4457">
                  <c:v>45969</c:v>
                </c:pt>
                <c:pt idx="4458">
                  <c:v>45969</c:v>
                </c:pt>
                <c:pt idx="4459">
                  <c:v>45969</c:v>
                </c:pt>
                <c:pt idx="4460">
                  <c:v>45969</c:v>
                </c:pt>
                <c:pt idx="4461">
                  <c:v>45969</c:v>
                </c:pt>
                <c:pt idx="4462">
                  <c:v>45969</c:v>
                </c:pt>
                <c:pt idx="4463">
                  <c:v>45969</c:v>
                </c:pt>
                <c:pt idx="4464">
                  <c:v>45969</c:v>
                </c:pt>
                <c:pt idx="4465">
                  <c:v>45969</c:v>
                </c:pt>
                <c:pt idx="4466">
                  <c:v>45969</c:v>
                </c:pt>
                <c:pt idx="4467">
                  <c:v>45969</c:v>
                </c:pt>
                <c:pt idx="4468">
                  <c:v>45969</c:v>
                </c:pt>
                <c:pt idx="4469">
                  <c:v>45969</c:v>
                </c:pt>
                <c:pt idx="4470">
                  <c:v>45969</c:v>
                </c:pt>
                <c:pt idx="4471">
                  <c:v>45969</c:v>
                </c:pt>
                <c:pt idx="4472">
                  <c:v>45969</c:v>
                </c:pt>
                <c:pt idx="4473">
                  <c:v>45969</c:v>
                </c:pt>
                <c:pt idx="4474">
                  <c:v>45969</c:v>
                </c:pt>
                <c:pt idx="4475">
                  <c:v>45969</c:v>
                </c:pt>
                <c:pt idx="4476">
                  <c:v>45970</c:v>
                </c:pt>
                <c:pt idx="4477">
                  <c:v>45970</c:v>
                </c:pt>
                <c:pt idx="4478">
                  <c:v>45970</c:v>
                </c:pt>
                <c:pt idx="4479">
                  <c:v>45970</c:v>
                </c:pt>
                <c:pt idx="4480">
                  <c:v>45970</c:v>
                </c:pt>
                <c:pt idx="4481">
                  <c:v>45970</c:v>
                </c:pt>
                <c:pt idx="4482">
                  <c:v>45970</c:v>
                </c:pt>
                <c:pt idx="4483">
                  <c:v>45970</c:v>
                </c:pt>
                <c:pt idx="4484">
                  <c:v>45970</c:v>
                </c:pt>
                <c:pt idx="4485">
                  <c:v>45970</c:v>
                </c:pt>
                <c:pt idx="4486">
                  <c:v>45970</c:v>
                </c:pt>
                <c:pt idx="4487">
                  <c:v>45970</c:v>
                </c:pt>
                <c:pt idx="4488">
                  <c:v>45970</c:v>
                </c:pt>
                <c:pt idx="4489">
                  <c:v>45970</c:v>
                </c:pt>
                <c:pt idx="4490">
                  <c:v>45970</c:v>
                </c:pt>
                <c:pt idx="4491">
                  <c:v>45970</c:v>
                </c:pt>
                <c:pt idx="4492">
                  <c:v>45970</c:v>
                </c:pt>
                <c:pt idx="4493">
                  <c:v>45970</c:v>
                </c:pt>
                <c:pt idx="4494">
                  <c:v>45970</c:v>
                </c:pt>
                <c:pt idx="4495">
                  <c:v>45970</c:v>
                </c:pt>
                <c:pt idx="4496">
                  <c:v>45970</c:v>
                </c:pt>
                <c:pt idx="4497">
                  <c:v>45970</c:v>
                </c:pt>
                <c:pt idx="4498">
                  <c:v>45970</c:v>
                </c:pt>
                <c:pt idx="4499">
                  <c:v>45970</c:v>
                </c:pt>
                <c:pt idx="4500">
                  <c:v>45970</c:v>
                </c:pt>
                <c:pt idx="4501">
                  <c:v>45971</c:v>
                </c:pt>
                <c:pt idx="4502">
                  <c:v>45971</c:v>
                </c:pt>
                <c:pt idx="4503">
                  <c:v>45971</c:v>
                </c:pt>
                <c:pt idx="4504">
                  <c:v>45971</c:v>
                </c:pt>
                <c:pt idx="4505">
                  <c:v>45971</c:v>
                </c:pt>
                <c:pt idx="4506">
                  <c:v>45971</c:v>
                </c:pt>
                <c:pt idx="4507">
                  <c:v>45971</c:v>
                </c:pt>
                <c:pt idx="4508">
                  <c:v>45971</c:v>
                </c:pt>
                <c:pt idx="4509">
                  <c:v>45971</c:v>
                </c:pt>
                <c:pt idx="4510">
                  <c:v>45971</c:v>
                </c:pt>
                <c:pt idx="4511">
                  <c:v>45971</c:v>
                </c:pt>
                <c:pt idx="4512">
                  <c:v>45971</c:v>
                </c:pt>
                <c:pt idx="4513">
                  <c:v>45971</c:v>
                </c:pt>
                <c:pt idx="4514">
                  <c:v>45971</c:v>
                </c:pt>
                <c:pt idx="4515">
                  <c:v>45972</c:v>
                </c:pt>
                <c:pt idx="4516">
                  <c:v>45972</c:v>
                </c:pt>
                <c:pt idx="4517">
                  <c:v>45972</c:v>
                </c:pt>
                <c:pt idx="4518">
                  <c:v>45972</c:v>
                </c:pt>
                <c:pt idx="4519">
                  <c:v>45972</c:v>
                </c:pt>
                <c:pt idx="4520">
                  <c:v>45972</c:v>
                </c:pt>
                <c:pt idx="4521">
                  <c:v>45972</c:v>
                </c:pt>
                <c:pt idx="4522">
                  <c:v>45972</c:v>
                </c:pt>
                <c:pt idx="4523">
                  <c:v>45972</c:v>
                </c:pt>
                <c:pt idx="4524">
                  <c:v>45972</c:v>
                </c:pt>
                <c:pt idx="4525">
                  <c:v>45972</c:v>
                </c:pt>
                <c:pt idx="4526">
                  <c:v>45972</c:v>
                </c:pt>
                <c:pt idx="4527">
                  <c:v>45972</c:v>
                </c:pt>
                <c:pt idx="4528">
                  <c:v>45972</c:v>
                </c:pt>
                <c:pt idx="4529">
                  <c:v>45972</c:v>
                </c:pt>
                <c:pt idx="4530">
                  <c:v>45972</c:v>
                </c:pt>
                <c:pt idx="4531">
                  <c:v>45972</c:v>
                </c:pt>
                <c:pt idx="4532">
                  <c:v>45972</c:v>
                </c:pt>
                <c:pt idx="4533">
                  <c:v>45972</c:v>
                </c:pt>
                <c:pt idx="4534">
                  <c:v>45972</c:v>
                </c:pt>
                <c:pt idx="4535">
                  <c:v>45972</c:v>
                </c:pt>
                <c:pt idx="4536">
                  <c:v>45972</c:v>
                </c:pt>
                <c:pt idx="4537">
                  <c:v>45972</c:v>
                </c:pt>
                <c:pt idx="4538">
                  <c:v>45972</c:v>
                </c:pt>
                <c:pt idx="4539">
                  <c:v>45973</c:v>
                </c:pt>
                <c:pt idx="4540">
                  <c:v>45973</c:v>
                </c:pt>
                <c:pt idx="4541">
                  <c:v>45973</c:v>
                </c:pt>
                <c:pt idx="4542">
                  <c:v>45973</c:v>
                </c:pt>
                <c:pt idx="4543">
                  <c:v>45973</c:v>
                </c:pt>
                <c:pt idx="4544">
                  <c:v>45973</c:v>
                </c:pt>
                <c:pt idx="4545">
                  <c:v>45973</c:v>
                </c:pt>
                <c:pt idx="4546">
                  <c:v>45973</c:v>
                </c:pt>
                <c:pt idx="4547">
                  <c:v>45973</c:v>
                </c:pt>
                <c:pt idx="4548">
                  <c:v>45973</c:v>
                </c:pt>
                <c:pt idx="4549">
                  <c:v>45973</c:v>
                </c:pt>
                <c:pt idx="4550">
                  <c:v>45973</c:v>
                </c:pt>
                <c:pt idx="4551">
                  <c:v>45973</c:v>
                </c:pt>
                <c:pt idx="4552">
                  <c:v>45973</c:v>
                </c:pt>
                <c:pt idx="4553">
                  <c:v>45973</c:v>
                </c:pt>
                <c:pt idx="4554">
                  <c:v>45973</c:v>
                </c:pt>
                <c:pt idx="4555">
                  <c:v>45974</c:v>
                </c:pt>
                <c:pt idx="4556">
                  <c:v>45974</c:v>
                </c:pt>
                <c:pt idx="4557">
                  <c:v>45974</c:v>
                </c:pt>
                <c:pt idx="4558">
                  <c:v>45974</c:v>
                </c:pt>
                <c:pt idx="4559">
                  <c:v>45974</c:v>
                </c:pt>
                <c:pt idx="4560">
                  <c:v>45974</c:v>
                </c:pt>
                <c:pt idx="4561">
                  <c:v>45974</c:v>
                </c:pt>
                <c:pt idx="4562">
                  <c:v>45974</c:v>
                </c:pt>
                <c:pt idx="4563">
                  <c:v>45974</c:v>
                </c:pt>
                <c:pt idx="4564">
                  <c:v>45974</c:v>
                </c:pt>
                <c:pt idx="4565">
                  <c:v>45974</c:v>
                </c:pt>
                <c:pt idx="4566">
                  <c:v>45974</c:v>
                </c:pt>
                <c:pt idx="4567">
                  <c:v>45974</c:v>
                </c:pt>
                <c:pt idx="4568">
                  <c:v>45974</c:v>
                </c:pt>
                <c:pt idx="4569">
                  <c:v>45974</c:v>
                </c:pt>
                <c:pt idx="4570">
                  <c:v>45974</c:v>
                </c:pt>
                <c:pt idx="4571">
                  <c:v>45974</c:v>
                </c:pt>
                <c:pt idx="4572">
                  <c:v>45974</c:v>
                </c:pt>
                <c:pt idx="4573">
                  <c:v>45974</c:v>
                </c:pt>
                <c:pt idx="4574">
                  <c:v>45974</c:v>
                </c:pt>
                <c:pt idx="4575">
                  <c:v>45974</c:v>
                </c:pt>
                <c:pt idx="4576">
                  <c:v>45974</c:v>
                </c:pt>
                <c:pt idx="4577">
                  <c:v>45975</c:v>
                </c:pt>
                <c:pt idx="4578">
                  <c:v>45975</c:v>
                </c:pt>
                <c:pt idx="4579">
                  <c:v>45975</c:v>
                </c:pt>
                <c:pt idx="4580">
                  <c:v>45975</c:v>
                </c:pt>
                <c:pt idx="4581">
                  <c:v>45975</c:v>
                </c:pt>
                <c:pt idx="4582">
                  <c:v>45975</c:v>
                </c:pt>
                <c:pt idx="4583">
                  <c:v>45975</c:v>
                </c:pt>
                <c:pt idx="4584">
                  <c:v>45975</c:v>
                </c:pt>
                <c:pt idx="4585">
                  <c:v>45975</c:v>
                </c:pt>
                <c:pt idx="4586">
                  <c:v>45975</c:v>
                </c:pt>
                <c:pt idx="4587">
                  <c:v>45975</c:v>
                </c:pt>
                <c:pt idx="4588">
                  <c:v>45975</c:v>
                </c:pt>
                <c:pt idx="4589">
                  <c:v>45975</c:v>
                </c:pt>
                <c:pt idx="4590">
                  <c:v>45975</c:v>
                </c:pt>
                <c:pt idx="4591">
                  <c:v>45975</c:v>
                </c:pt>
                <c:pt idx="4592">
                  <c:v>45975</c:v>
                </c:pt>
                <c:pt idx="4593">
                  <c:v>45975</c:v>
                </c:pt>
                <c:pt idx="4594">
                  <c:v>45975</c:v>
                </c:pt>
                <c:pt idx="4595">
                  <c:v>45975</c:v>
                </c:pt>
                <c:pt idx="4596">
                  <c:v>45975</c:v>
                </c:pt>
                <c:pt idx="4597">
                  <c:v>45975</c:v>
                </c:pt>
                <c:pt idx="4598">
                  <c:v>45975</c:v>
                </c:pt>
                <c:pt idx="4599">
                  <c:v>45975</c:v>
                </c:pt>
                <c:pt idx="4600">
                  <c:v>45976</c:v>
                </c:pt>
                <c:pt idx="4601">
                  <c:v>45976</c:v>
                </c:pt>
                <c:pt idx="4602">
                  <c:v>45976</c:v>
                </c:pt>
                <c:pt idx="4603">
                  <c:v>45976</c:v>
                </c:pt>
                <c:pt idx="4604">
                  <c:v>45976</c:v>
                </c:pt>
                <c:pt idx="4605">
                  <c:v>45976</c:v>
                </c:pt>
                <c:pt idx="4606">
                  <c:v>45976</c:v>
                </c:pt>
                <c:pt idx="4607">
                  <c:v>45976</c:v>
                </c:pt>
                <c:pt idx="4608">
                  <c:v>45976</c:v>
                </c:pt>
                <c:pt idx="4609">
                  <c:v>45976</c:v>
                </c:pt>
                <c:pt idx="4610">
                  <c:v>45976</c:v>
                </c:pt>
                <c:pt idx="4611">
                  <c:v>45976</c:v>
                </c:pt>
                <c:pt idx="4612">
                  <c:v>45976</c:v>
                </c:pt>
                <c:pt idx="4613">
                  <c:v>45976</c:v>
                </c:pt>
                <c:pt idx="4614">
                  <c:v>45976</c:v>
                </c:pt>
                <c:pt idx="4615">
                  <c:v>45976</c:v>
                </c:pt>
                <c:pt idx="4616">
                  <c:v>45976</c:v>
                </c:pt>
                <c:pt idx="4617">
                  <c:v>45976</c:v>
                </c:pt>
                <c:pt idx="4618">
                  <c:v>45976</c:v>
                </c:pt>
                <c:pt idx="4619">
                  <c:v>45976</c:v>
                </c:pt>
                <c:pt idx="4620">
                  <c:v>45976</c:v>
                </c:pt>
                <c:pt idx="4621">
                  <c:v>45976</c:v>
                </c:pt>
                <c:pt idx="4622">
                  <c:v>45976</c:v>
                </c:pt>
                <c:pt idx="4623">
                  <c:v>45976</c:v>
                </c:pt>
                <c:pt idx="4624">
                  <c:v>45976</c:v>
                </c:pt>
                <c:pt idx="4625">
                  <c:v>45976</c:v>
                </c:pt>
                <c:pt idx="4626">
                  <c:v>45976</c:v>
                </c:pt>
                <c:pt idx="4627">
                  <c:v>45976</c:v>
                </c:pt>
                <c:pt idx="4628">
                  <c:v>45976</c:v>
                </c:pt>
                <c:pt idx="4629">
                  <c:v>45976</c:v>
                </c:pt>
                <c:pt idx="4630">
                  <c:v>45976</c:v>
                </c:pt>
                <c:pt idx="4631">
                  <c:v>45977</c:v>
                </c:pt>
                <c:pt idx="4632">
                  <c:v>45977</c:v>
                </c:pt>
                <c:pt idx="4633">
                  <c:v>45977</c:v>
                </c:pt>
                <c:pt idx="4634">
                  <c:v>45977</c:v>
                </c:pt>
                <c:pt idx="4635">
                  <c:v>45977</c:v>
                </c:pt>
                <c:pt idx="4636">
                  <c:v>45977</c:v>
                </c:pt>
                <c:pt idx="4637">
                  <c:v>45977</c:v>
                </c:pt>
                <c:pt idx="4638">
                  <c:v>45977</c:v>
                </c:pt>
                <c:pt idx="4639">
                  <c:v>45977</c:v>
                </c:pt>
                <c:pt idx="4640">
                  <c:v>45977</c:v>
                </c:pt>
                <c:pt idx="4641">
                  <c:v>45977</c:v>
                </c:pt>
                <c:pt idx="4642">
                  <c:v>45977</c:v>
                </c:pt>
                <c:pt idx="4643">
                  <c:v>45977</c:v>
                </c:pt>
                <c:pt idx="4644">
                  <c:v>45977</c:v>
                </c:pt>
                <c:pt idx="4645">
                  <c:v>45977</c:v>
                </c:pt>
                <c:pt idx="4646">
                  <c:v>45977</c:v>
                </c:pt>
                <c:pt idx="4647">
                  <c:v>45977</c:v>
                </c:pt>
                <c:pt idx="4648">
                  <c:v>45977</c:v>
                </c:pt>
                <c:pt idx="4649">
                  <c:v>45977</c:v>
                </c:pt>
                <c:pt idx="4650">
                  <c:v>45977</c:v>
                </c:pt>
                <c:pt idx="4651">
                  <c:v>45977</c:v>
                </c:pt>
                <c:pt idx="4652">
                  <c:v>45977</c:v>
                </c:pt>
                <c:pt idx="4653">
                  <c:v>45977</c:v>
                </c:pt>
                <c:pt idx="4654">
                  <c:v>45977</c:v>
                </c:pt>
                <c:pt idx="4655">
                  <c:v>45977</c:v>
                </c:pt>
                <c:pt idx="4656">
                  <c:v>45977</c:v>
                </c:pt>
                <c:pt idx="4657">
                  <c:v>45977</c:v>
                </c:pt>
                <c:pt idx="4658">
                  <c:v>45977</c:v>
                </c:pt>
                <c:pt idx="4659">
                  <c:v>45977</c:v>
                </c:pt>
                <c:pt idx="4660">
                  <c:v>45977</c:v>
                </c:pt>
                <c:pt idx="4661">
                  <c:v>45977</c:v>
                </c:pt>
                <c:pt idx="4662">
                  <c:v>45977</c:v>
                </c:pt>
                <c:pt idx="4663">
                  <c:v>45977</c:v>
                </c:pt>
                <c:pt idx="4664">
                  <c:v>45977</c:v>
                </c:pt>
                <c:pt idx="4665">
                  <c:v>45977</c:v>
                </c:pt>
                <c:pt idx="4666">
                  <c:v>45977</c:v>
                </c:pt>
                <c:pt idx="4667">
                  <c:v>45977</c:v>
                </c:pt>
                <c:pt idx="4668">
                  <c:v>45978</c:v>
                </c:pt>
                <c:pt idx="4669">
                  <c:v>45978</c:v>
                </c:pt>
                <c:pt idx="4670">
                  <c:v>45978</c:v>
                </c:pt>
                <c:pt idx="4671">
                  <c:v>45978</c:v>
                </c:pt>
                <c:pt idx="4672">
                  <c:v>45978</c:v>
                </c:pt>
                <c:pt idx="4673">
                  <c:v>45978</c:v>
                </c:pt>
                <c:pt idx="4674">
                  <c:v>45978</c:v>
                </c:pt>
                <c:pt idx="4675">
                  <c:v>45978</c:v>
                </c:pt>
                <c:pt idx="4676">
                  <c:v>45978</c:v>
                </c:pt>
                <c:pt idx="4677">
                  <c:v>45978</c:v>
                </c:pt>
                <c:pt idx="4678">
                  <c:v>45978</c:v>
                </c:pt>
                <c:pt idx="4679">
                  <c:v>45978</c:v>
                </c:pt>
                <c:pt idx="4680">
                  <c:v>45978</c:v>
                </c:pt>
                <c:pt idx="4681">
                  <c:v>45978</c:v>
                </c:pt>
                <c:pt idx="4682">
                  <c:v>45978</c:v>
                </c:pt>
                <c:pt idx="4683">
                  <c:v>45978</c:v>
                </c:pt>
                <c:pt idx="4684">
                  <c:v>45978</c:v>
                </c:pt>
                <c:pt idx="4685">
                  <c:v>45978</c:v>
                </c:pt>
                <c:pt idx="4686">
                  <c:v>45978</c:v>
                </c:pt>
                <c:pt idx="4687">
                  <c:v>45978</c:v>
                </c:pt>
                <c:pt idx="4688">
                  <c:v>45978</c:v>
                </c:pt>
                <c:pt idx="4689">
                  <c:v>45978</c:v>
                </c:pt>
                <c:pt idx="4690">
                  <c:v>45978</c:v>
                </c:pt>
                <c:pt idx="4691">
                  <c:v>45978</c:v>
                </c:pt>
                <c:pt idx="4692">
                  <c:v>45978</c:v>
                </c:pt>
                <c:pt idx="4693">
                  <c:v>45978</c:v>
                </c:pt>
                <c:pt idx="4694">
                  <c:v>45979</c:v>
                </c:pt>
                <c:pt idx="4695">
                  <c:v>45979</c:v>
                </c:pt>
                <c:pt idx="4696">
                  <c:v>45979</c:v>
                </c:pt>
                <c:pt idx="4697">
                  <c:v>45979</c:v>
                </c:pt>
                <c:pt idx="4698">
                  <c:v>45979</c:v>
                </c:pt>
                <c:pt idx="4699">
                  <c:v>45979</c:v>
                </c:pt>
                <c:pt idx="4700">
                  <c:v>45979</c:v>
                </c:pt>
                <c:pt idx="4701">
                  <c:v>45979</c:v>
                </c:pt>
                <c:pt idx="4702">
                  <c:v>45979</c:v>
                </c:pt>
                <c:pt idx="4703">
                  <c:v>45979</c:v>
                </c:pt>
                <c:pt idx="4704">
                  <c:v>45979</c:v>
                </c:pt>
                <c:pt idx="4705">
                  <c:v>45979</c:v>
                </c:pt>
                <c:pt idx="4706">
                  <c:v>45979</c:v>
                </c:pt>
                <c:pt idx="4707">
                  <c:v>45979</c:v>
                </c:pt>
                <c:pt idx="4708">
                  <c:v>45979</c:v>
                </c:pt>
                <c:pt idx="4709">
                  <c:v>45979</c:v>
                </c:pt>
                <c:pt idx="4710">
                  <c:v>45979</c:v>
                </c:pt>
                <c:pt idx="4711">
                  <c:v>45979</c:v>
                </c:pt>
                <c:pt idx="4712">
                  <c:v>45979</c:v>
                </c:pt>
                <c:pt idx="4713">
                  <c:v>45979</c:v>
                </c:pt>
                <c:pt idx="4714">
                  <c:v>45979</c:v>
                </c:pt>
                <c:pt idx="4715">
                  <c:v>45979</c:v>
                </c:pt>
                <c:pt idx="4716">
                  <c:v>45979</c:v>
                </c:pt>
                <c:pt idx="4717">
                  <c:v>45980</c:v>
                </c:pt>
                <c:pt idx="4718">
                  <c:v>45980</c:v>
                </c:pt>
                <c:pt idx="4719">
                  <c:v>45980</c:v>
                </c:pt>
                <c:pt idx="4720">
                  <c:v>45980</c:v>
                </c:pt>
                <c:pt idx="4721">
                  <c:v>45980</c:v>
                </c:pt>
                <c:pt idx="4722">
                  <c:v>45980</c:v>
                </c:pt>
                <c:pt idx="4723">
                  <c:v>45980</c:v>
                </c:pt>
                <c:pt idx="4724">
                  <c:v>45980</c:v>
                </c:pt>
                <c:pt idx="4725">
                  <c:v>45980</c:v>
                </c:pt>
                <c:pt idx="4726">
                  <c:v>45980</c:v>
                </c:pt>
                <c:pt idx="4727">
                  <c:v>45980</c:v>
                </c:pt>
                <c:pt idx="4728">
                  <c:v>45980</c:v>
                </c:pt>
                <c:pt idx="4729">
                  <c:v>45980</c:v>
                </c:pt>
                <c:pt idx="4730">
                  <c:v>45980</c:v>
                </c:pt>
                <c:pt idx="4731">
                  <c:v>45980</c:v>
                </c:pt>
                <c:pt idx="4732">
                  <c:v>45980</c:v>
                </c:pt>
                <c:pt idx="4733">
                  <c:v>45980</c:v>
                </c:pt>
                <c:pt idx="4734">
                  <c:v>45980</c:v>
                </c:pt>
                <c:pt idx="4735">
                  <c:v>45980</c:v>
                </c:pt>
                <c:pt idx="4736">
                  <c:v>45981</c:v>
                </c:pt>
                <c:pt idx="4737">
                  <c:v>45981</c:v>
                </c:pt>
                <c:pt idx="4738">
                  <c:v>45981</c:v>
                </c:pt>
                <c:pt idx="4739">
                  <c:v>45981</c:v>
                </c:pt>
                <c:pt idx="4740">
                  <c:v>45981</c:v>
                </c:pt>
                <c:pt idx="4741">
                  <c:v>45981</c:v>
                </c:pt>
                <c:pt idx="4742">
                  <c:v>45981</c:v>
                </c:pt>
                <c:pt idx="4743">
                  <c:v>45981</c:v>
                </c:pt>
                <c:pt idx="4744">
                  <c:v>45981</c:v>
                </c:pt>
                <c:pt idx="4745">
                  <c:v>45981</c:v>
                </c:pt>
                <c:pt idx="4746">
                  <c:v>45981</c:v>
                </c:pt>
                <c:pt idx="4747">
                  <c:v>45981</c:v>
                </c:pt>
                <c:pt idx="4748">
                  <c:v>45981</c:v>
                </c:pt>
                <c:pt idx="4749">
                  <c:v>45981</c:v>
                </c:pt>
                <c:pt idx="4750">
                  <c:v>45981</c:v>
                </c:pt>
                <c:pt idx="4751">
                  <c:v>45981</c:v>
                </c:pt>
                <c:pt idx="4752">
                  <c:v>45981</c:v>
                </c:pt>
                <c:pt idx="4753">
                  <c:v>45981</c:v>
                </c:pt>
                <c:pt idx="4754">
                  <c:v>45981</c:v>
                </c:pt>
                <c:pt idx="4755">
                  <c:v>45981</c:v>
                </c:pt>
                <c:pt idx="4756">
                  <c:v>45981</c:v>
                </c:pt>
                <c:pt idx="4757">
                  <c:v>45981</c:v>
                </c:pt>
                <c:pt idx="4758">
                  <c:v>45981</c:v>
                </c:pt>
                <c:pt idx="4759">
                  <c:v>45981</c:v>
                </c:pt>
                <c:pt idx="4760">
                  <c:v>45981</c:v>
                </c:pt>
                <c:pt idx="4761">
                  <c:v>45981</c:v>
                </c:pt>
                <c:pt idx="4762">
                  <c:v>45982</c:v>
                </c:pt>
                <c:pt idx="4763">
                  <c:v>45982</c:v>
                </c:pt>
                <c:pt idx="4764">
                  <c:v>45982</c:v>
                </c:pt>
                <c:pt idx="4765">
                  <c:v>45982</c:v>
                </c:pt>
                <c:pt idx="4766">
                  <c:v>45982</c:v>
                </c:pt>
                <c:pt idx="4767">
                  <c:v>45982</c:v>
                </c:pt>
                <c:pt idx="4768">
                  <c:v>45982</c:v>
                </c:pt>
                <c:pt idx="4769">
                  <c:v>45982</c:v>
                </c:pt>
                <c:pt idx="4770">
                  <c:v>45982</c:v>
                </c:pt>
                <c:pt idx="4771">
                  <c:v>45982</c:v>
                </c:pt>
                <c:pt idx="4772">
                  <c:v>45982</c:v>
                </c:pt>
                <c:pt idx="4773">
                  <c:v>45982</c:v>
                </c:pt>
                <c:pt idx="4774">
                  <c:v>45982</c:v>
                </c:pt>
                <c:pt idx="4775">
                  <c:v>45982</c:v>
                </c:pt>
                <c:pt idx="4776">
                  <c:v>45982</c:v>
                </c:pt>
                <c:pt idx="4777">
                  <c:v>45982</c:v>
                </c:pt>
                <c:pt idx="4778">
                  <c:v>45982</c:v>
                </c:pt>
                <c:pt idx="4779">
                  <c:v>45982</c:v>
                </c:pt>
                <c:pt idx="4780">
                  <c:v>45982</c:v>
                </c:pt>
                <c:pt idx="4781">
                  <c:v>45982</c:v>
                </c:pt>
                <c:pt idx="4782">
                  <c:v>45982</c:v>
                </c:pt>
                <c:pt idx="4783">
                  <c:v>45982</c:v>
                </c:pt>
                <c:pt idx="4784">
                  <c:v>45982</c:v>
                </c:pt>
                <c:pt idx="4785">
                  <c:v>45982</c:v>
                </c:pt>
                <c:pt idx="4786">
                  <c:v>45982</c:v>
                </c:pt>
                <c:pt idx="4787">
                  <c:v>45982</c:v>
                </c:pt>
                <c:pt idx="4788">
                  <c:v>45982</c:v>
                </c:pt>
                <c:pt idx="4789">
                  <c:v>45982</c:v>
                </c:pt>
                <c:pt idx="4790">
                  <c:v>45982</c:v>
                </c:pt>
                <c:pt idx="4791">
                  <c:v>45983</c:v>
                </c:pt>
                <c:pt idx="4792">
                  <c:v>45983</c:v>
                </c:pt>
                <c:pt idx="4793">
                  <c:v>45983</c:v>
                </c:pt>
                <c:pt idx="4794">
                  <c:v>45983</c:v>
                </c:pt>
                <c:pt idx="4795">
                  <c:v>45983</c:v>
                </c:pt>
                <c:pt idx="4796">
                  <c:v>45983</c:v>
                </c:pt>
                <c:pt idx="4797">
                  <c:v>45983</c:v>
                </c:pt>
                <c:pt idx="4798">
                  <c:v>45983</c:v>
                </c:pt>
                <c:pt idx="4799">
                  <c:v>45983</c:v>
                </c:pt>
                <c:pt idx="4800">
                  <c:v>45983</c:v>
                </c:pt>
                <c:pt idx="4801">
                  <c:v>45983</c:v>
                </c:pt>
                <c:pt idx="4802">
                  <c:v>45983</c:v>
                </c:pt>
                <c:pt idx="4803">
                  <c:v>45983</c:v>
                </c:pt>
                <c:pt idx="4804">
                  <c:v>45983</c:v>
                </c:pt>
                <c:pt idx="4805">
                  <c:v>45983</c:v>
                </c:pt>
                <c:pt idx="4806">
                  <c:v>45983</c:v>
                </c:pt>
                <c:pt idx="4807">
                  <c:v>45983</c:v>
                </c:pt>
                <c:pt idx="4808">
                  <c:v>45983</c:v>
                </c:pt>
                <c:pt idx="4809">
                  <c:v>45983</c:v>
                </c:pt>
                <c:pt idx="4810">
                  <c:v>45983</c:v>
                </c:pt>
                <c:pt idx="4811">
                  <c:v>45983</c:v>
                </c:pt>
                <c:pt idx="4812">
                  <c:v>45983</c:v>
                </c:pt>
                <c:pt idx="4813">
                  <c:v>45983</c:v>
                </c:pt>
                <c:pt idx="4814">
                  <c:v>45983</c:v>
                </c:pt>
                <c:pt idx="4815">
                  <c:v>45983</c:v>
                </c:pt>
                <c:pt idx="4816">
                  <c:v>45983</c:v>
                </c:pt>
                <c:pt idx="4817">
                  <c:v>45983</c:v>
                </c:pt>
                <c:pt idx="4818">
                  <c:v>45983</c:v>
                </c:pt>
                <c:pt idx="4819">
                  <c:v>45983</c:v>
                </c:pt>
                <c:pt idx="4820">
                  <c:v>45983</c:v>
                </c:pt>
                <c:pt idx="4821">
                  <c:v>45983</c:v>
                </c:pt>
                <c:pt idx="4822">
                  <c:v>45983</c:v>
                </c:pt>
                <c:pt idx="4823">
                  <c:v>45983</c:v>
                </c:pt>
                <c:pt idx="4824">
                  <c:v>45984</c:v>
                </c:pt>
                <c:pt idx="4825">
                  <c:v>45984</c:v>
                </c:pt>
                <c:pt idx="4826">
                  <c:v>45984</c:v>
                </c:pt>
                <c:pt idx="4827">
                  <c:v>45984</c:v>
                </c:pt>
                <c:pt idx="4828">
                  <c:v>45984</c:v>
                </c:pt>
                <c:pt idx="4829">
                  <c:v>45984</c:v>
                </c:pt>
                <c:pt idx="4830">
                  <c:v>45984</c:v>
                </c:pt>
                <c:pt idx="4831">
                  <c:v>45984</c:v>
                </c:pt>
                <c:pt idx="4832">
                  <c:v>45984</c:v>
                </c:pt>
                <c:pt idx="4833">
                  <c:v>45984</c:v>
                </c:pt>
                <c:pt idx="4834">
                  <c:v>45984</c:v>
                </c:pt>
                <c:pt idx="4835">
                  <c:v>45984</c:v>
                </c:pt>
                <c:pt idx="4836">
                  <c:v>45984</c:v>
                </c:pt>
                <c:pt idx="4837">
                  <c:v>45984</c:v>
                </c:pt>
                <c:pt idx="4838">
                  <c:v>45984</c:v>
                </c:pt>
                <c:pt idx="4839">
                  <c:v>45984</c:v>
                </c:pt>
                <c:pt idx="4840">
                  <c:v>45984</c:v>
                </c:pt>
                <c:pt idx="4841">
                  <c:v>45984</c:v>
                </c:pt>
                <c:pt idx="4842">
                  <c:v>45984</c:v>
                </c:pt>
                <c:pt idx="4843">
                  <c:v>45984</c:v>
                </c:pt>
                <c:pt idx="4844">
                  <c:v>45984</c:v>
                </c:pt>
                <c:pt idx="4845">
                  <c:v>45984</c:v>
                </c:pt>
                <c:pt idx="4846">
                  <c:v>45984</c:v>
                </c:pt>
                <c:pt idx="4847">
                  <c:v>45984</c:v>
                </c:pt>
                <c:pt idx="4848">
                  <c:v>45984</c:v>
                </c:pt>
                <c:pt idx="4849">
                  <c:v>45984</c:v>
                </c:pt>
                <c:pt idx="4850">
                  <c:v>45985</c:v>
                </c:pt>
                <c:pt idx="4851">
                  <c:v>45985</c:v>
                </c:pt>
                <c:pt idx="4852">
                  <c:v>45985</c:v>
                </c:pt>
                <c:pt idx="4853">
                  <c:v>45985</c:v>
                </c:pt>
                <c:pt idx="4854">
                  <c:v>45985</c:v>
                </c:pt>
                <c:pt idx="4855">
                  <c:v>45985</c:v>
                </c:pt>
                <c:pt idx="4856">
                  <c:v>45985</c:v>
                </c:pt>
                <c:pt idx="4857">
                  <c:v>45985</c:v>
                </c:pt>
                <c:pt idx="4858">
                  <c:v>45985</c:v>
                </c:pt>
                <c:pt idx="4859">
                  <c:v>45985</c:v>
                </c:pt>
                <c:pt idx="4860">
                  <c:v>45985</c:v>
                </c:pt>
                <c:pt idx="4861">
                  <c:v>45985</c:v>
                </c:pt>
                <c:pt idx="4862">
                  <c:v>45985</c:v>
                </c:pt>
                <c:pt idx="4863">
                  <c:v>45985</c:v>
                </c:pt>
                <c:pt idx="4864">
                  <c:v>45985</c:v>
                </c:pt>
                <c:pt idx="4865">
                  <c:v>45985</c:v>
                </c:pt>
                <c:pt idx="4866">
                  <c:v>45985</c:v>
                </c:pt>
                <c:pt idx="4867">
                  <c:v>45985</c:v>
                </c:pt>
                <c:pt idx="4868">
                  <c:v>45985</c:v>
                </c:pt>
                <c:pt idx="4869">
                  <c:v>45986</c:v>
                </c:pt>
                <c:pt idx="4870">
                  <c:v>45986</c:v>
                </c:pt>
                <c:pt idx="4871">
                  <c:v>45986</c:v>
                </c:pt>
                <c:pt idx="4872">
                  <c:v>45986</c:v>
                </c:pt>
                <c:pt idx="4873">
                  <c:v>45986</c:v>
                </c:pt>
                <c:pt idx="4874">
                  <c:v>45986</c:v>
                </c:pt>
                <c:pt idx="4875">
                  <c:v>45986</c:v>
                </c:pt>
                <c:pt idx="4876">
                  <c:v>45986</c:v>
                </c:pt>
                <c:pt idx="4877">
                  <c:v>45986</c:v>
                </c:pt>
                <c:pt idx="4878">
                  <c:v>45986</c:v>
                </c:pt>
                <c:pt idx="4879">
                  <c:v>45986</c:v>
                </c:pt>
                <c:pt idx="4880">
                  <c:v>45986</c:v>
                </c:pt>
                <c:pt idx="4881">
                  <c:v>45986</c:v>
                </c:pt>
                <c:pt idx="4882">
                  <c:v>45986</c:v>
                </c:pt>
                <c:pt idx="4883">
                  <c:v>45986</c:v>
                </c:pt>
                <c:pt idx="4884">
                  <c:v>45986</c:v>
                </c:pt>
                <c:pt idx="4885">
                  <c:v>45986</c:v>
                </c:pt>
                <c:pt idx="4886">
                  <c:v>45986</c:v>
                </c:pt>
                <c:pt idx="4887">
                  <c:v>45986</c:v>
                </c:pt>
                <c:pt idx="4888">
                  <c:v>45986</c:v>
                </c:pt>
                <c:pt idx="4889">
                  <c:v>45986</c:v>
                </c:pt>
                <c:pt idx="4890">
                  <c:v>45986</c:v>
                </c:pt>
                <c:pt idx="4891">
                  <c:v>45986</c:v>
                </c:pt>
                <c:pt idx="4892">
                  <c:v>45986</c:v>
                </c:pt>
                <c:pt idx="4893">
                  <c:v>45986</c:v>
                </c:pt>
                <c:pt idx="4894">
                  <c:v>45986</c:v>
                </c:pt>
                <c:pt idx="4895">
                  <c:v>45986</c:v>
                </c:pt>
                <c:pt idx="4896">
                  <c:v>45986</c:v>
                </c:pt>
                <c:pt idx="4897">
                  <c:v>45986</c:v>
                </c:pt>
                <c:pt idx="4898">
                  <c:v>45986</c:v>
                </c:pt>
                <c:pt idx="4899">
                  <c:v>45987</c:v>
                </c:pt>
                <c:pt idx="4900">
                  <c:v>45987</c:v>
                </c:pt>
                <c:pt idx="4901">
                  <c:v>45987</c:v>
                </c:pt>
                <c:pt idx="4902">
                  <c:v>45987</c:v>
                </c:pt>
                <c:pt idx="4903">
                  <c:v>45987</c:v>
                </c:pt>
                <c:pt idx="4904">
                  <c:v>45987</c:v>
                </c:pt>
                <c:pt idx="4905">
                  <c:v>45987</c:v>
                </c:pt>
                <c:pt idx="4906">
                  <c:v>45987</c:v>
                </c:pt>
                <c:pt idx="4907">
                  <c:v>45987</c:v>
                </c:pt>
                <c:pt idx="4908">
                  <c:v>45987</c:v>
                </c:pt>
                <c:pt idx="4909">
                  <c:v>45987</c:v>
                </c:pt>
                <c:pt idx="4910">
                  <c:v>45987</c:v>
                </c:pt>
                <c:pt idx="4911">
                  <c:v>45987</c:v>
                </c:pt>
                <c:pt idx="4912">
                  <c:v>45987</c:v>
                </c:pt>
                <c:pt idx="4913">
                  <c:v>45987</c:v>
                </c:pt>
                <c:pt idx="4914">
                  <c:v>45988</c:v>
                </c:pt>
                <c:pt idx="4915">
                  <c:v>45988</c:v>
                </c:pt>
                <c:pt idx="4916">
                  <c:v>45988</c:v>
                </c:pt>
                <c:pt idx="4917">
                  <c:v>45988</c:v>
                </c:pt>
                <c:pt idx="4918">
                  <c:v>45988</c:v>
                </c:pt>
                <c:pt idx="4919">
                  <c:v>45988</c:v>
                </c:pt>
                <c:pt idx="4920">
                  <c:v>45988</c:v>
                </c:pt>
                <c:pt idx="4921">
                  <c:v>45988</c:v>
                </c:pt>
                <c:pt idx="4922">
                  <c:v>45988</c:v>
                </c:pt>
                <c:pt idx="4923">
                  <c:v>45988</c:v>
                </c:pt>
                <c:pt idx="4924">
                  <c:v>45988</c:v>
                </c:pt>
                <c:pt idx="4925">
                  <c:v>45988</c:v>
                </c:pt>
                <c:pt idx="4926">
                  <c:v>45988</c:v>
                </c:pt>
                <c:pt idx="4927">
                  <c:v>45988</c:v>
                </c:pt>
                <c:pt idx="4928">
                  <c:v>45988</c:v>
                </c:pt>
                <c:pt idx="4929">
                  <c:v>45988</c:v>
                </c:pt>
                <c:pt idx="4930">
                  <c:v>45988</c:v>
                </c:pt>
                <c:pt idx="4931">
                  <c:v>45988</c:v>
                </c:pt>
                <c:pt idx="4932">
                  <c:v>45988</c:v>
                </c:pt>
                <c:pt idx="4933">
                  <c:v>45988</c:v>
                </c:pt>
                <c:pt idx="4934">
                  <c:v>45988</c:v>
                </c:pt>
                <c:pt idx="4935">
                  <c:v>45988</c:v>
                </c:pt>
                <c:pt idx="4936">
                  <c:v>45988</c:v>
                </c:pt>
                <c:pt idx="4937">
                  <c:v>45988</c:v>
                </c:pt>
                <c:pt idx="4938">
                  <c:v>45988</c:v>
                </c:pt>
                <c:pt idx="4939">
                  <c:v>45989</c:v>
                </c:pt>
                <c:pt idx="4940">
                  <c:v>45989</c:v>
                </c:pt>
                <c:pt idx="4941">
                  <c:v>45989</c:v>
                </c:pt>
                <c:pt idx="4942">
                  <c:v>45989</c:v>
                </c:pt>
                <c:pt idx="4943">
                  <c:v>45989</c:v>
                </c:pt>
                <c:pt idx="4944">
                  <c:v>45989</c:v>
                </c:pt>
                <c:pt idx="4945">
                  <c:v>45989</c:v>
                </c:pt>
                <c:pt idx="4946">
                  <c:v>45989</c:v>
                </c:pt>
                <c:pt idx="4947">
                  <c:v>45989</c:v>
                </c:pt>
                <c:pt idx="4948">
                  <c:v>45989</c:v>
                </c:pt>
                <c:pt idx="4949">
                  <c:v>45989</c:v>
                </c:pt>
                <c:pt idx="4950">
                  <c:v>45989</c:v>
                </c:pt>
                <c:pt idx="4951">
                  <c:v>45989</c:v>
                </c:pt>
                <c:pt idx="4952">
                  <c:v>45989</c:v>
                </c:pt>
                <c:pt idx="4953">
                  <c:v>45989</c:v>
                </c:pt>
                <c:pt idx="4954">
                  <c:v>45989</c:v>
                </c:pt>
                <c:pt idx="4955">
                  <c:v>45989</c:v>
                </c:pt>
                <c:pt idx="4956">
                  <c:v>45989</c:v>
                </c:pt>
                <c:pt idx="4957">
                  <c:v>45989</c:v>
                </c:pt>
                <c:pt idx="4958">
                  <c:v>45989</c:v>
                </c:pt>
                <c:pt idx="4959">
                  <c:v>45989</c:v>
                </c:pt>
                <c:pt idx="4960">
                  <c:v>45989</c:v>
                </c:pt>
                <c:pt idx="4961">
                  <c:v>45989</c:v>
                </c:pt>
                <c:pt idx="4962">
                  <c:v>45989</c:v>
                </c:pt>
                <c:pt idx="4963">
                  <c:v>45989</c:v>
                </c:pt>
                <c:pt idx="4964">
                  <c:v>45990</c:v>
                </c:pt>
                <c:pt idx="4965">
                  <c:v>45990</c:v>
                </c:pt>
                <c:pt idx="4966">
                  <c:v>45990</c:v>
                </c:pt>
                <c:pt idx="4967">
                  <c:v>45990</c:v>
                </c:pt>
                <c:pt idx="4968">
                  <c:v>45990</c:v>
                </c:pt>
                <c:pt idx="4969">
                  <c:v>45990</c:v>
                </c:pt>
                <c:pt idx="4970">
                  <c:v>45990</c:v>
                </c:pt>
                <c:pt idx="4971">
                  <c:v>45990</c:v>
                </c:pt>
                <c:pt idx="4972">
                  <c:v>45990</c:v>
                </c:pt>
                <c:pt idx="4973">
                  <c:v>45990</c:v>
                </c:pt>
                <c:pt idx="4974">
                  <c:v>45990</c:v>
                </c:pt>
                <c:pt idx="4975">
                  <c:v>45990</c:v>
                </c:pt>
                <c:pt idx="4976">
                  <c:v>45990</c:v>
                </c:pt>
                <c:pt idx="4977">
                  <c:v>45990</c:v>
                </c:pt>
                <c:pt idx="4978">
                  <c:v>45990</c:v>
                </c:pt>
                <c:pt idx="4979">
                  <c:v>45990</c:v>
                </c:pt>
                <c:pt idx="4980">
                  <c:v>45990</c:v>
                </c:pt>
                <c:pt idx="4981">
                  <c:v>45990</c:v>
                </c:pt>
                <c:pt idx="4982">
                  <c:v>45990</c:v>
                </c:pt>
                <c:pt idx="4983">
                  <c:v>45990</c:v>
                </c:pt>
                <c:pt idx="4984">
                  <c:v>45990</c:v>
                </c:pt>
                <c:pt idx="4985">
                  <c:v>45990</c:v>
                </c:pt>
                <c:pt idx="4986">
                  <c:v>45990</c:v>
                </c:pt>
                <c:pt idx="4987">
                  <c:v>45990</c:v>
                </c:pt>
                <c:pt idx="4988">
                  <c:v>45990</c:v>
                </c:pt>
                <c:pt idx="4989">
                  <c:v>45990</c:v>
                </c:pt>
                <c:pt idx="4990">
                  <c:v>45990</c:v>
                </c:pt>
                <c:pt idx="4991">
                  <c:v>45990</c:v>
                </c:pt>
                <c:pt idx="4992">
                  <c:v>45990</c:v>
                </c:pt>
                <c:pt idx="4993">
                  <c:v>45990</c:v>
                </c:pt>
                <c:pt idx="4994">
                  <c:v>45990</c:v>
                </c:pt>
                <c:pt idx="4995">
                  <c:v>45990</c:v>
                </c:pt>
                <c:pt idx="4996">
                  <c:v>45990</c:v>
                </c:pt>
                <c:pt idx="4997">
                  <c:v>45990</c:v>
                </c:pt>
                <c:pt idx="4998">
                  <c:v>45991</c:v>
                </c:pt>
                <c:pt idx="4999">
                  <c:v>45991</c:v>
                </c:pt>
                <c:pt idx="5000">
                  <c:v>45991</c:v>
                </c:pt>
                <c:pt idx="5001">
                  <c:v>45991</c:v>
                </c:pt>
                <c:pt idx="5002">
                  <c:v>45991</c:v>
                </c:pt>
                <c:pt idx="5003">
                  <c:v>45991</c:v>
                </c:pt>
                <c:pt idx="5004">
                  <c:v>45991</c:v>
                </c:pt>
                <c:pt idx="5005">
                  <c:v>45991</c:v>
                </c:pt>
                <c:pt idx="5006">
                  <c:v>45991</c:v>
                </c:pt>
                <c:pt idx="5007">
                  <c:v>45991</c:v>
                </c:pt>
                <c:pt idx="5008">
                  <c:v>45991</c:v>
                </c:pt>
                <c:pt idx="5009">
                  <c:v>45991</c:v>
                </c:pt>
                <c:pt idx="5010">
                  <c:v>45991</c:v>
                </c:pt>
                <c:pt idx="5011">
                  <c:v>45991</c:v>
                </c:pt>
                <c:pt idx="5012">
                  <c:v>45991</c:v>
                </c:pt>
                <c:pt idx="5013">
                  <c:v>45991</c:v>
                </c:pt>
                <c:pt idx="5014">
                  <c:v>45991</c:v>
                </c:pt>
                <c:pt idx="5015">
                  <c:v>45991</c:v>
                </c:pt>
                <c:pt idx="5016">
                  <c:v>45991</c:v>
                </c:pt>
                <c:pt idx="5017">
                  <c:v>45991</c:v>
                </c:pt>
                <c:pt idx="5018">
                  <c:v>45991</c:v>
                </c:pt>
                <c:pt idx="5019">
                  <c:v>45991</c:v>
                </c:pt>
                <c:pt idx="5020">
                  <c:v>45991</c:v>
                </c:pt>
                <c:pt idx="5021">
                  <c:v>45991</c:v>
                </c:pt>
                <c:pt idx="5022">
                  <c:v>45991</c:v>
                </c:pt>
                <c:pt idx="5023">
                  <c:v>45991</c:v>
                </c:pt>
                <c:pt idx="5024">
                  <c:v>45991</c:v>
                </c:pt>
                <c:pt idx="5025">
                  <c:v>45991</c:v>
                </c:pt>
                <c:pt idx="5026">
                  <c:v>45991</c:v>
                </c:pt>
                <c:pt idx="5027">
                  <c:v>45991</c:v>
                </c:pt>
                <c:pt idx="5028">
                  <c:v>45991</c:v>
                </c:pt>
                <c:pt idx="5029">
                  <c:v>45991</c:v>
                </c:pt>
                <c:pt idx="5030">
                  <c:v>45992</c:v>
                </c:pt>
                <c:pt idx="5031">
                  <c:v>45992</c:v>
                </c:pt>
                <c:pt idx="5032">
                  <c:v>45992</c:v>
                </c:pt>
                <c:pt idx="5033">
                  <c:v>45992</c:v>
                </c:pt>
                <c:pt idx="5034">
                  <c:v>45992</c:v>
                </c:pt>
                <c:pt idx="5035">
                  <c:v>45992</c:v>
                </c:pt>
                <c:pt idx="5036">
                  <c:v>45992</c:v>
                </c:pt>
                <c:pt idx="5037">
                  <c:v>45992</c:v>
                </c:pt>
                <c:pt idx="5038">
                  <c:v>45992</c:v>
                </c:pt>
                <c:pt idx="5039">
                  <c:v>45992</c:v>
                </c:pt>
                <c:pt idx="5040">
                  <c:v>45992</c:v>
                </c:pt>
                <c:pt idx="5041">
                  <c:v>45992</c:v>
                </c:pt>
                <c:pt idx="5042">
                  <c:v>45992</c:v>
                </c:pt>
                <c:pt idx="5043">
                  <c:v>45992</c:v>
                </c:pt>
                <c:pt idx="5044">
                  <c:v>45992</c:v>
                </c:pt>
                <c:pt idx="5045">
                  <c:v>45992</c:v>
                </c:pt>
                <c:pt idx="5046">
                  <c:v>45992</c:v>
                </c:pt>
                <c:pt idx="5047">
                  <c:v>45992</c:v>
                </c:pt>
                <c:pt idx="5048">
                  <c:v>45992</c:v>
                </c:pt>
                <c:pt idx="5049">
                  <c:v>45992</c:v>
                </c:pt>
                <c:pt idx="5050">
                  <c:v>45993</c:v>
                </c:pt>
                <c:pt idx="5051">
                  <c:v>45993</c:v>
                </c:pt>
                <c:pt idx="5052">
                  <c:v>45993</c:v>
                </c:pt>
                <c:pt idx="5053">
                  <c:v>45993</c:v>
                </c:pt>
                <c:pt idx="5054">
                  <c:v>45993</c:v>
                </c:pt>
                <c:pt idx="5055">
                  <c:v>45993</c:v>
                </c:pt>
                <c:pt idx="5056">
                  <c:v>45993</c:v>
                </c:pt>
                <c:pt idx="5057">
                  <c:v>45993</c:v>
                </c:pt>
                <c:pt idx="5058">
                  <c:v>45993</c:v>
                </c:pt>
                <c:pt idx="5059">
                  <c:v>45993</c:v>
                </c:pt>
                <c:pt idx="5060">
                  <c:v>45993</c:v>
                </c:pt>
                <c:pt idx="5061">
                  <c:v>45993</c:v>
                </c:pt>
                <c:pt idx="5062">
                  <c:v>45993</c:v>
                </c:pt>
                <c:pt idx="5063">
                  <c:v>45993</c:v>
                </c:pt>
                <c:pt idx="5064">
                  <c:v>45993</c:v>
                </c:pt>
                <c:pt idx="5065">
                  <c:v>45993</c:v>
                </c:pt>
                <c:pt idx="5066">
                  <c:v>45993</c:v>
                </c:pt>
                <c:pt idx="5067">
                  <c:v>45993</c:v>
                </c:pt>
                <c:pt idx="5068">
                  <c:v>45993</c:v>
                </c:pt>
                <c:pt idx="5069">
                  <c:v>45993</c:v>
                </c:pt>
                <c:pt idx="5070">
                  <c:v>45993</c:v>
                </c:pt>
                <c:pt idx="5071">
                  <c:v>45993</c:v>
                </c:pt>
                <c:pt idx="5072">
                  <c:v>45993</c:v>
                </c:pt>
                <c:pt idx="5073">
                  <c:v>45993</c:v>
                </c:pt>
                <c:pt idx="5074">
                  <c:v>45993</c:v>
                </c:pt>
                <c:pt idx="5075">
                  <c:v>45993</c:v>
                </c:pt>
                <c:pt idx="5076">
                  <c:v>45993</c:v>
                </c:pt>
                <c:pt idx="5077">
                  <c:v>45993</c:v>
                </c:pt>
                <c:pt idx="5078">
                  <c:v>45993</c:v>
                </c:pt>
                <c:pt idx="5079">
                  <c:v>45993</c:v>
                </c:pt>
                <c:pt idx="5080">
                  <c:v>45993</c:v>
                </c:pt>
                <c:pt idx="5081">
                  <c:v>45993</c:v>
                </c:pt>
                <c:pt idx="5082">
                  <c:v>45994</c:v>
                </c:pt>
                <c:pt idx="5083">
                  <c:v>45994</c:v>
                </c:pt>
                <c:pt idx="5084">
                  <c:v>45994</c:v>
                </c:pt>
                <c:pt idx="5085">
                  <c:v>45994</c:v>
                </c:pt>
                <c:pt idx="5086">
                  <c:v>45994</c:v>
                </c:pt>
                <c:pt idx="5087">
                  <c:v>45994</c:v>
                </c:pt>
                <c:pt idx="5088">
                  <c:v>45994</c:v>
                </c:pt>
                <c:pt idx="5089">
                  <c:v>45994</c:v>
                </c:pt>
                <c:pt idx="5090">
                  <c:v>45994</c:v>
                </c:pt>
                <c:pt idx="5091">
                  <c:v>45994</c:v>
                </c:pt>
                <c:pt idx="5092">
                  <c:v>45994</c:v>
                </c:pt>
                <c:pt idx="5093">
                  <c:v>45994</c:v>
                </c:pt>
                <c:pt idx="5094">
                  <c:v>45994</c:v>
                </c:pt>
                <c:pt idx="5095">
                  <c:v>45994</c:v>
                </c:pt>
                <c:pt idx="5096">
                  <c:v>45994</c:v>
                </c:pt>
                <c:pt idx="5097">
                  <c:v>45994</c:v>
                </c:pt>
                <c:pt idx="5098">
                  <c:v>45994</c:v>
                </c:pt>
                <c:pt idx="5099">
                  <c:v>45994</c:v>
                </c:pt>
                <c:pt idx="5100">
                  <c:v>45994</c:v>
                </c:pt>
                <c:pt idx="5101">
                  <c:v>45995</c:v>
                </c:pt>
                <c:pt idx="5102">
                  <c:v>45995</c:v>
                </c:pt>
                <c:pt idx="5103">
                  <c:v>45995</c:v>
                </c:pt>
                <c:pt idx="5104">
                  <c:v>45995</c:v>
                </c:pt>
                <c:pt idx="5105">
                  <c:v>45995</c:v>
                </c:pt>
                <c:pt idx="5106">
                  <c:v>45995</c:v>
                </c:pt>
                <c:pt idx="5107">
                  <c:v>45995</c:v>
                </c:pt>
                <c:pt idx="5108">
                  <c:v>45995</c:v>
                </c:pt>
                <c:pt idx="5109">
                  <c:v>45995</c:v>
                </c:pt>
                <c:pt idx="5110">
                  <c:v>45995</c:v>
                </c:pt>
                <c:pt idx="5111">
                  <c:v>45995</c:v>
                </c:pt>
                <c:pt idx="5112">
                  <c:v>45995</c:v>
                </c:pt>
                <c:pt idx="5113">
                  <c:v>45995</c:v>
                </c:pt>
                <c:pt idx="5114">
                  <c:v>45995</c:v>
                </c:pt>
                <c:pt idx="5115">
                  <c:v>45995</c:v>
                </c:pt>
                <c:pt idx="5116">
                  <c:v>45995</c:v>
                </c:pt>
                <c:pt idx="5117">
                  <c:v>45995</c:v>
                </c:pt>
                <c:pt idx="5118">
                  <c:v>45995</c:v>
                </c:pt>
                <c:pt idx="5119">
                  <c:v>45995</c:v>
                </c:pt>
                <c:pt idx="5120">
                  <c:v>45995</c:v>
                </c:pt>
                <c:pt idx="5121">
                  <c:v>45995</c:v>
                </c:pt>
                <c:pt idx="5122">
                  <c:v>45995</c:v>
                </c:pt>
                <c:pt idx="5123">
                  <c:v>45995</c:v>
                </c:pt>
                <c:pt idx="5124">
                  <c:v>45995</c:v>
                </c:pt>
                <c:pt idx="5125">
                  <c:v>45995</c:v>
                </c:pt>
                <c:pt idx="5126">
                  <c:v>45996</c:v>
                </c:pt>
                <c:pt idx="5127">
                  <c:v>45996</c:v>
                </c:pt>
                <c:pt idx="5128">
                  <c:v>45996</c:v>
                </c:pt>
                <c:pt idx="5129">
                  <c:v>45996</c:v>
                </c:pt>
                <c:pt idx="5130">
                  <c:v>45996</c:v>
                </c:pt>
                <c:pt idx="5131">
                  <c:v>45996</c:v>
                </c:pt>
                <c:pt idx="5132">
                  <c:v>45996</c:v>
                </c:pt>
                <c:pt idx="5133">
                  <c:v>45996</c:v>
                </c:pt>
                <c:pt idx="5134">
                  <c:v>45996</c:v>
                </c:pt>
                <c:pt idx="5135">
                  <c:v>45996</c:v>
                </c:pt>
                <c:pt idx="5136">
                  <c:v>45996</c:v>
                </c:pt>
                <c:pt idx="5137">
                  <c:v>45996</c:v>
                </c:pt>
                <c:pt idx="5138">
                  <c:v>45996</c:v>
                </c:pt>
                <c:pt idx="5139">
                  <c:v>45996</c:v>
                </c:pt>
                <c:pt idx="5140">
                  <c:v>45996</c:v>
                </c:pt>
                <c:pt idx="5141">
                  <c:v>45996</c:v>
                </c:pt>
                <c:pt idx="5142">
                  <c:v>45996</c:v>
                </c:pt>
                <c:pt idx="5143">
                  <c:v>45996</c:v>
                </c:pt>
                <c:pt idx="5144">
                  <c:v>45996</c:v>
                </c:pt>
                <c:pt idx="5145">
                  <c:v>45996</c:v>
                </c:pt>
                <c:pt idx="5146">
                  <c:v>45996</c:v>
                </c:pt>
                <c:pt idx="5147">
                  <c:v>45996</c:v>
                </c:pt>
                <c:pt idx="5148">
                  <c:v>45996</c:v>
                </c:pt>
                <c:pt idx="5149">
                  <c:v>45996</c:v>
                </c:pt>
                <c:pt idx="5150">
                  <c:v>45996</c:v>
                </c:pt>
                <c:pt idx="5151">
                  <c:v>45996</c:v>
                </c:pt>
                <c:pt idx="5152">
                  <c:v>45997</c:v>
                </c:pt>
                <c:pt idx="5153">
                  <c:v>45997</c:v>
                </c:pt>
                <c:pt idx="5154">
                  <c:v>45997</c:v>
                </c:pt>
                <c:pt idx="5155">
                  <c:v>45997</c:v>
                </c:pt>
                <c:pt idx="5156">
                  <c:v>45997</c:v>
                </c:pt>
                <c:pt idx="5157">
                  <c:v>45997</c:v>
                </c:pt>
                <c:pt idx="5158">
                  <c:v>45997</c:v>
                </c:pt>
                <c:pt idx="5159">
                  <c:v>45997</c:v>
                </c:pt>
                <c:pt idx="5160">
                  <c:v>45997</c:v>
                </c:pt>
                <c:pt idx="5161">
                  <c:v>45997</c:v>
                </c:pt>
                <c:pt idx="5162">
                  <c:v>45997</c:v>
                </c:pt>
                <c:pt idx="5163">
                  <c:v>45997</c:v>
                </c:pt>
                <c:pt idx="5164">
                  <c:v>45997</c:v>
                </c:pt>
                <c:pt idx="5165">
                  <c:v>45997</c:v>
                </c:pt>
                <c:pt idx="5166">
                  <c:v>45997</c:v>
                </c:pt>
                <c:pt idx="5167">
                  <c:v>45997</c:v>
                </c:pt>
                <c:pt idx="5168">
                  <c:v>45997</c:v>
                </c:pt>
                <c:pt idx="5169">
                  <c:v>45997</c:v>
                </c:pt>
                <c:pt idx="5170">
                  <c:v>45997</c:v>
                </c:pt>
                <c:pt idx="5171">
                  <c:v>45997</c:v>
                </c:pt>
                <c:pt idx="5172">
                  <c:v>45997</c:v>
                </c:pt>
                <c:pt idx="5173">
                  <c:v>45997</c:v>
                </c:pt>
                <c:pt idx="5174">
                  <c:v>45997</c:v>
                </c:pt>
                <c:pt idx="5175">
                  <c:v>45997</c:v>
                </c:pt>
                <c:pt idx="5176">
                  <c:v>45997</c:v>
                </c:pt>
                <c:pt idx="5177">
                  <c:v>45997</c:v>
                </c:pt>
                <c:pt idx="5178">
                  <c:v>45997</c:v>
                </c:pt>
                <c:pt idx="5179">
                  <c:v>45997</c:v>
                </c:pt>
                <c:pt idx="5180">
                  <c:v>45997</c:v>
                </c:pt>
                <c:pt idx="5181">
                  <c:v>45997</c:v>
                </c:pt>
                <c:pt idx="5182">
                  <c:v>45998</c:v>
                </c:pt>
                <c:pt idx="5183">
                  <c:v>45998</c:v>
                </c:pt>
                <c:pt idx="5184">
                  <c:v>45998</c:v>
                </c:pt>
                <c:pt idx="5185">
                  <c:v>45998</c:v>
                </c:pt>
                <c:pt idx="5186">
                  <c:v>45998</c:v>
                </c:pt>
                <c:pt idx="5187">
                  <c:v>45998</c:v>
                </c:pt>
                <c:pt idx="5188">
                  <c:v>45998</c:v>
                </c:pt>
                <c:pt idx="5189">
                  <c:v>45998</c:v>
                </c:pt>
                <c:pt idx="5190">
                  <c:v>45998</c:v>
                </c:pt>
                <c:pt idx="5191">
                  <c:v>45998</c:v>
                </c:pt>
                <c:pt idx="5192">
                  <c:v>45998</c:v>
                </c:pt>
                <c:pt idx="5193">
                  <c:v>45998</c:v>
                </c:pt>
                <c:pt idx="5194">
                  <c:v>45998</c:v>
                </c:pt>
                <c:pt idx="5195">
                  <c:v>45998</c:v>
                </c:pt>
                <c:pt idx="5196">
                  <c:v>45998</c:v>
                </c:pt>
                <c:pt idx="5197">
                  <c:v>45998</c:v>
                </c:pt>
                <c:pt idx="5198">
                  <c:v>45998</c:v>
                </c:pt>
                <c:pt idx="5199">
                  <c:v>45998</c:v>
                </c:pt>
                <c:pt idx="5200">
                  <c:v>45998</c:v>
                </c:pt>
                <c:pt idx="5201">
                  <c:v>45998</c:v>
                </c:pt>
                <c:pt idx="5202">
                  <c:v>45998</c:v>
                </c:pt>
                <c:pt idx="5203">
                  <c:v>45998</c:v>
                </c:pt>
                <c:pt idx="5204">
                  <c:v>45998</c:v>
                </c:pt>
                <c:pt idx="5205">
                  <c:v>45998</c:v>
                </c:pt>
                <c:pt idx="5206">
                  <c:v>45998</c:v>
                </c:pt>
                <c:pt idx="5207">
                  <c:v>45998</c:v>
                </c:pt>
                <c:pt idx="5208">
                  <c:v>45998</c:v>
                </c:pt>
                <c:pt idx="5209">
                  <c:v>45998</c:v>
                </c:pt>
                <c:pt idx="5210">
                  <c:v>45998</c:v>
                </c:pt>
                <c:pt idx="5211">
                  <c:v>45998</c:v>
                </c:pt>
                <c:pt idx="5212">
                  <c:v>45998</c:v>
                </c:pt>
                <c:pt idx="5213">
                  <c:v>45998</c:v>
                </c:pt>
                <c:pt idx="5214">
                  <c:v>45998</c:v>
                </c:pt>
                <c:pt idx="5215">
                  <c:v>45999</c:v>
                </c:pt>
                <c:pt idx="5216">
                  <c:v>45999</c:v>
                </c:pt>
                <c:pt idx="5217">
                  <c:v>45999</c:v>
                </c:pt>
                <c:pt idx="5218">
                  <c:v>45999</c:v>
                </c:pt>
                <c:pt idx="5219">
                  <c:v>45999</c:v>
                </c:pt>
                <c:pt idx="5220">
                  <c:v>45999</c:v>
                </c:pt>
                <c:pt idx="5221">
                  <c:v>45999</c:v>
                </c:pt>
                <c:pt idx="5222">
                  <c:v>45999</c:v>
                </c:pt>
                <c:pt idx="5223">
                  <c:v>45999</c:v>
                </c:pt>
                <c:pt idx="5224">
                  <c:v>45999</c:v>
                </c:pt>
                <c:pt idx="5225">
                  <c:v>45999</c:v>
                </c:pt>
                <c:pt idx="5226">
                  <c:v>45999</c:v>
                </c:pt>
                <c:pt idx="5227">
                  <c:v>45999</c:v>
                </c:pt>
                <c:pt idx="5228">
                  <c:v>45999</c:v>
                </c:pt>
                <c:pt idx="5229">
                  <c:v>45999</c:v>
                </c:pt>
                <c:pt idx="5230">
                  <c:v>45999</c:v>
                </c:pt>
                <c:pt idx="5231">
                  <c:v>45999</c:v>
                </c:pt>
                <c:pt idx="5232">
                  <c:v>45999</c:v>
                </c:pt>
                <c:pt idx="5233">
                  <c:v>45999</c:v>
                </c:pt>
                <c:pt idx="5234">
                  <c:v>45999</c:v>
                </c:pt>
                <c:pt idx="5235">
                  <c:v>45999</c:v>
                </c:pt>
                <c:pt idx="5236">
                  <c:v>46000</c:v>
                </c:pt>
                <c:pt idx="5237">
                  <c:v>46000</c:v>
                </c:pt>
                <c:pt idx="5238">
                  <c:v>46000</c:v>
                </c:pt>
                <c:pt idx="5239">
                  <c:v>46000</c:v>
                </c:pt>
                <c:pt idx="5240">
                  <c:v>46000</c:v>
                </c:pt>
                <c:pt idx="5241">
                  <c:v>46000</c:v>
                </c:pt>
                <c:pt idx="5242">
                  <c:v>46000</c:v>
                </c:pt>
                <c:pt idx="5243">
                  <c:v>46000</c:v>
                </c:pt>
                <c:pt idx="5244">
                  <c:v>46000</c:v>
                </c:pt>
                <c:pt idx="5245">
                  <c:v>46000</c:v>
                </c:pt>
                <c:pt idx="5246">
                  <c:v>46000</c:v>
                </c:pt>
                <c:pt idx="5247">
                  <c:v>46000</c:v>
                </c:pt>
                <c:pt idx="5248">
                  <c:v>46000</c:v>
                </c:pt>
                <c:pt idx="5249">
                  <c:v>46000</c:v>
                </c:pt>
                <c:pt idx="5250">
                  <c:v>46000</c:v>
                </c:pt>
                <c:pt idx="5251">
                  <c:v>46000</c:v>
                </c:pt>
                <c:pt idx="5252">
                  <c:v>46000</c:v>
                </c:pt>
                <c:pt idx="5253">
                  <c:v>46000</c:v>
                </c:pt>
                <c:pt idx="5254">
                  <c:v>46000</c:v>
                </c:pt>
                <c:pt idx="5255">
                  <c:v>46000</c:v>
                </c:pt>
                <c:pt idx="5256">
                  <c:v>46000</c:v>
                </c:pt>
                <c:pt idx="5257">
                  <c:v>46000</c:v>
                </c:pt>
                <c:pt idx="5258">
                  <c:v>46000</c:v>
                </c:pt>
                <c:pt idx="5259">
                  <c:v>46000</c:v>
                </c:pt>
                <c:pt idx="5260">
                  <c:v>46001</c:v>
                </c:pt>
                <c:pt idx="5261">
                  <c:v>46001</c:v>
                </c:pt>
                <c:pt idx="5262">
                  <c:v>46001</c:v>
                </c:pt>
                <c:pt idx="5263">
                  <c:v>46001</c:v>
                </c:pt>
                <c:pt idx="5264">
                  <c:v>46001</c:v>
                </c:pt>
                <c:pt idx="5265">
                  <c:v>46001</c:v>
                </c:pt>
                <c:pt idx="5266">
                  <c:v>46001</c:v>
                </c:pt>
                <c:pt idx="5267">
                  <c:v>46001</c:v>
                </c:pt>
                <c:pt idx="5268">
                  <c:v>46001</c:v>
                </c:pt>
                <c:pt idx="5269">
                  <c:v>46001</c:v>
                </c:pt>
                <c:pt idx="5270">
                  <c:v>46001</c:v>
                </c:pt>
                <c:pt idx="5271">
                  <c:v>46001</c:v>
                </c:pt>
                <c:pt idx="5272">
                  <c:v>46001</c:v>
                </c:pt>
                <c:pt idx="5273">
                  <c:v>46001</c:v>
                </c:pt>
                <c:pt idx="5274">
                  <c:v>46001</c:v>
                </c:pt>
                <c:pt idx="5275">
                  <c:v>46001</c:v>
                </c:pt>
                <c:pt idx="5276">
                  <c:v>46001</c:v>
                </c:pt>
                <c:pt idx="5277">
                  <c:v>46001</c:v>
                </c:pt>
                <c:pt idx="5278">
                  <c:v>46001</c:v>
                </c:pt>
                <c:pt idx="5279">
                  <c:v>46001</c:v>
                </c:pt>
                <c:pt idx="5280">
                  <c:v>46001</c:v>
                </c:pt>
                <c:pt idx="5281">
                  <c:v>46001</c:v>
                </c:pt>
                <c:pt idx="5282">
                  <c:v>46001</c:v>
                </c:pt>
                <c:pt idx="5283">
                  <c:v>46002</c:v>
                </c:pt>
                <c:pt idx="5284">
                  <c:v>46002</c:v>
                </c:pt>
                <c:pt idx="5285">
                  <c:v>46002</c:v>
                </c:pt>
                <c:pt idx="5286">
                  <c:v>46002</c:v>
                </c:pt>
                <c:pt idx="5287">
                  <c:v>46002</c:v>
                </c:pt>
                <c:pt idx="5288">
                  <c:v>46002</c:v>
                </c:pt>
                <c:pt idx="5289">
                  <c:v>46002</c:v>
                </c:pt>
                <c:pt idx="5290">
                  <c:v>46002</c:v>
                </c:pt>
                <c:pt idx="5291">
                  <c:v>46002</c:v>
                </c:pt>
                <c:pt idx="5292">
                  <c:v>46002</c:v>
                </c:pt>
                <c:pt idx="5293">
                  <c:v>46002</c:v>
                </c:pt>
                <c:pt idx="5294">
                  <c:v>46002</c:v>
                </c:pt>
                <c:pt idx="5295">
                  <c:v>46002</c:v>
                </c:pt>
                <c:pt idx="5296">
                  <c:v>46002</c:v>
                </c:pt>
                <c:pt idx="5297">
                  <c:v>46002</c:v>
                </c:pt>
                <c:pt idx="5298">
                  <c:v>46002</c:v>
                </c:pt>
                <c:pt idx="5299">
                  <c:v>46002</c:v>
                </c:pt>
                <c:pt idx="5300">
                  <c:v>46002</c:v>
                </c:pt>
                <c:pt idx="5301">
                  <c:v>46002</c:v>
                </c:pt>
                <c:pt idx="5302">
                  <c:v>46002</c:v>
                </c:pt>
                <c:pt idx="5303">
                  <c:v>46002</c:v>
                </c:pt>
                <c:pt idx="5304">
                  <c:v>46002</c:v>
                </c:pt>
                <c:pt idx="5305">
                  <c:v>46002</c:v>
                </c:pt>
                <c:pt idx="5306">
                  <c:v>46002</c:v>
                </c:pt>
                <c:pt idx="5307">
                  <c:v>46002</c:v>
                </c:pt>
                <c:pt idx="5308">
                  <c:v>46002</c:v>
                </c:pt>
                <c:pt idx="5309">
                  <c:v>46002</c:v>
                </c:pt>
                <c:pt idx="5310">
                  <c:v>46002</c:v>
                </c:pt>
                <c:pt idx="5311">
                  <c:v>46002</c:v>
                </c:pt>
                <c:pt idx="5312">
                  <c:v>46002</c:v>
                </c:pt>
                <c:pt idx="5313">
                  <c:v>46002</c:v>
                </c:pt>
                <c:pt idx="5314">
                  <c:v>46003</c:v>
                </c:pt>
                <c:pt idx="5315">
                  <c:v>46003</c:v>
                </c:pt>
                <c:pt idx="5316">
                  <c:v>46003</c:v>
                </c:pt>
                <c:pt idx="5317">
                  <c:v>46003</c:v>
                </c:pt>
                <c:pt idx="5318">
                  <c:v>46003</c:v>
                </c:pt>
                <c:pt idx="5319">
                  <c:v>46003</c:v>
                </c:pt>
                <c:pt idx="5320">
                  <c:v>46003</c:v>
                </c:pt>
                <c:pt idx="5321">
                  <c:v>46003</c:v>
                </c:pt>
                <c:pt idx="5322">
                  <c:v>46003</c:v>
                </c:pt>
                <c:pt idx="5323">
                  <c:v>46003</c:v>
                </c:pt>
                <c:pt idx="5324">
                  <c:v>46003</c:v>
                </c:pt>
                <c:pt idx="5325">
                  <c:v>46003</c:v>
                </c:pt>
                <c:pt idx="5326">
                  <c:v>46003</c:v>
                </c:pt>
                <c:pt idx="5327">
                  <c:v>46003</c:v>
                </c:pt>
                <c:pt idx="5328">
                  <c:v>46003</c:v>
                </c:pt>
                <c:pt idx="5329">
                  <c:v>46003</c:v>
                </c:pt>
                <c:pt idx="5330">
                  <c:v>46003</c:v>
                </c:pt>
                <c:pt idx="5331">
                  <c:v>46003</c:v>
                </c:pt>
                <c:pt idx="5332">
                  <c:v>46003</c:v>
                </c:pt>
                <c:pt idx="5333">
                  <c:v>46003</c:v>
                </c:pt>
                <c:pt idx="5334">
                  <c:v>46004</c:v>
                </c:pt>
                <c:pt idx="5335">
                  <c:v>46004</c:v>
                </c:pt>
                <c:pt idx="5336">
                  <c:v>46004</c:v>
                </c:pt>
                <c:pt idx="5337">
                  <c:v>46004</c:v>
                </c:pt>
                <c:pt idx="5338">
                  <c:v>46004</c:v>
                </c:pt>
                <c:pt idx="5339">
                  <c:v>46004</c:v>
                </c:pt>
                <c:pt idx="5340">
                  <c:v>46004</c:v>
                </c:pt>
                <c:pt idx="5341">
                  <c:v>46004</c:v>
                </c:pt>
                <c:pt idx="5342">
                  <c:v>46004</c:v>
                </c:pt>
                <c:pt idx="5343">
                  <c:v>46004</c:v>
                </c:pt>
                <c:pt idx="5344">
                  <c:v>46004</c:v>
                </c:pt>
                <c:pt idx="5345">
                  <c:v>46004</c:v>
                </c:pt>
                <c:pt idx="5346">
                  <c:v>46004</c:v>
                </c:pt>
                <c:pt idx="5347">
                  <c:v>46004</c:v>
                </c:pt>
                <c:pt idx="5348">
                  <c:v>46004</c:v>
                </c:pt>
                <c:pt idx="5349">
                  <c:v>46004</c:v>
                </c:pt>
                <c:pt idx="5350">
                  <c:v>46004</c:v>
                </c:pt>
                <c:pt idx="5351">
                  <c:v>46004</c:v>
                </c:pt>
                <c:pt idx="5352">
                  <c:v>46004</c:v>
                </c:pt>
                <c:pt idx="5353">
                  <c:v>46004</c:v>
                </c:pt>
                <c:pt idx="5354">
                  <c:v>46004</c:v>
                </c:pt>
                <c:pt idx="5355">
                  <c:v>46004</c:v>
                </c:pt>
                <c:pt idx="5356">
                  <c:v>46004</c:v>
                </c:pt>
                <c:pt idx="5357">
                  <c:v>46004</c:v>
                </c:pt>
                <c:pt idx="5358">
                  <c:v>46004</c:v>
                </c:pt>
                <c:pt idx="5359">
                  <c:v>46004</c:v>
                </c:pt>
                <c:pt idx="5360">
                  <c:v>46004</c:v>
                </c:pt>
                <c:pt idx="5361">
                  <c:v>46004</c:v>
                </c:pt>
                <c:pt idx="5362">
                  <c:v>46004</c:v>
                </c:pt>
                <c:pt idx="5363">
                  <c:v>46004</c:v>
                </c:pt>
                <c:pt idx="5364">
                  <c:v>46004</c:v>
                </c:pt>
                <c:pt idx="5365">
                  <c:v>46004</c:v>
                </c:pt>
                <c:pt idx="5366">
                  <c:v>46004</c:v>
                </c:pt>
                <c:pt idx="5367">
                  <c:v>46004</c:v>
                </c:pt>
                <c:pt idx="5368">
                  <c:v>46004</c:v>
                </c:pt>
                <c:pt idx="5369">
                  <c:v>46005</c:v>
                </c:pt>
                <c:pt idx="5370">
                  <c:v>46005</c:v>
                </c:pt>
                <c:pt idx="5371">
                  <c:v>46005</c:v>
                </c:pt>
                <c:pt idx="5372">
                  <c:v>46005</c:v>
                </c:pt>
                <c:pt idx="5373">
                  <c:v>46005</c:v>
                </c:pt>
                <c:pt idx="5374">
                  <c:v>46005</c:v>
                </c:pt>
                <c:pt idx="5375">
                  <c:v>46005</c:v>
                </c:pt>
                <c:pt idx="5376">
                  <c:v>46005</c:v>
                </c:pt>
                <c:pt idx="5377">
                  <c:v>46005</c:v>
                </c:pt>
                <c:pt idx="5378">
                  <c:v>46005</c:v>
                </c:pt>
                <c:pt idx="5379">
                  <c:v>46005</c:v>
                </c:pt>
                <c:pt idx="5380">
                  <c:v>46005</c:v>
                </c:pt>
                <c:pt idx="5381">
                  <c:v>46005</c:v>
                </c:pt>
                <c:pt idx="5382">
                  <c:v>46005</c:v>
                </c:pt>
                <c:pt idx="5383">
                  <c:v>46005</c:v>
                </c:pt>
                <c:pt idx="5384">
                  <c:v>46005</c:v>
                </c:pt>
                <c:pt idx="5385">
                  <c:v>46005</c:v>
                </c:pt>
                <c:pt idx="5386">
                  <c:v>46005</c:v>
                </c:pt>
                <c:pt idx="5387">
                  <c:v>46005</c:v>
                </c:pt>
                <c:pt idx="5388">
                  <c:v>46005</c:v>
                </c:pt>
                <c:pt idx="5389">
                  <c:v>46005</c:v>
                </c:pt>
                <c:pt idx="5390">
                  <c:v>46005</c:v>
                </c:pt>
                <c:pt idx="5391">
                  <c:v>46005</c:v>
                </c:pt>
                <c:pt idx="5392">
                  <c:v>46005</c:v>
                </c:pt>
                <c:pt idx="5393">
                  <c:v>46006</c:v>
                </c:pt>
                <c:pt idx="5394">
                  <c:v>46006</c:v>
                </c:pt>
                <c:pt idx="5395">
                  <c:v>46006</c:v>
                </c:pt>
                <c:pt idx="5396">
                  <c:v>46006</c:v>
                </c:pt>
                <c:pt idx="5397">
                  <c:v>46006</c:v>
                </c:pt>
                <c:pt idx="5398">
                  <c:v>46006</c:v>
                </c:pt>
                <c:pt idx="5399">
                  <c:v>46006</c:v>
                </c:pt>
                <c:pt idx="5400">
                  <c:v>46006</c:v>
                </c:pt>
                <c:pt idx="5401">
                  <c:v>46006</c:v>
                </c:pt>
                <c:pt idx="5402">
                  <c:v>46006</c:v>
                </c:pt>
                <c:pt idx="5403">
                  <c:v>46006</c:v>
                </c:pt>
                <c:pt idx="5404">
                  <c:v>46006</c:v>
                </c:pt>
                <c:pt idx="5405">
                  <c:v>46006</c:v>
                </c:pt>
                <c:pt idx="5406">
                  <c:v>46006</c:v>
                </c:pt>
                <c:pt idx="5407">
                  <c:v>46006</c:v>
                </c:pt>
                <c:pt idx="5408">
                  <c:v>46006</c:v>
                </c:pt>
                <c:pt idx="5409">
                  <c:v>46006</c:v>
                </c:pt>
                <c:pt idx="5410">
                  <c:v>46006</c:v>
                </c:pt>
                <c:pt idx="5411">
                  <c:v>46006</c:v>
                </c:pt>
                <c:pt idx="5412">
                  <c:v>46006</c:v>
                </c:pt>
                <c:pt idx="5413">
                  <c:v>46006</c:v>
                </c:pt>
                <c:pt idx="5414">
                  <c:v>46006</c:v>
                </c:pt>
                <c:pt idx="5415">
                  <c:v>46006</c:v>
                </c:pt>
                <c:pt idx="5416">
                  <c:v>46006</c:v>
                </c:pt>
                <c:pt idx="5417">
                  <c:v>46006</c:v>
                </c:pt>
                <c:pt idx="5418">
                  <c:v>46006</c:v>
                </c:pt>
                <c:pt idx="5419">
                  <c:v>46007</c:v>
                </c:pt>
                <c:pt idx="5420">
                  <c:v>46007</c:v>
                </c:pt>
                <c:pt idx="5421">
                  <c:v>46007</c:v>
                </c:pt>
                <c:pt idx="5422">
                  <c:v>46007</c:v>
                </c:pt>
                <c:pt idx="5423">
                  <c:v>46007</c:v>
                </c:pt>
                <c:pt idx="5424">
                  <c:v>46007</c:v>
                </c:pt>
                <c:pt idx="5425">
                  <c:v>46007</c:v>
                </c:pt>
                <c:pt idx="5426">
                  <c:v>46007</c:v>
                </c:pt>
                <c:pt idx="5427">
                  <c:v>46007</c:v>
                </c:pt>
                <c:pt idx="5428">
                  <c:v>46007</c:v>
                </c:pt>
                <c:pt idx="5429">
                  <c:v>46007</c:v>
                </c:pt>
                <c:pt idx="5430">
                  <c:v>46007</c:v>
                </c:pt>
                <c:pt idx="5431">
                  <c:v>46007</c:v>
                </c:pt>
                <c:pt idx="5432">
                  <c:v>46007</c:v>
                </c:pt>
                <c:pt idx="5433">
                  <c:v>46007</c:v>
                </c:pt>
                <c:pt idx="5434">
                  <c:v>46007</c:v>
                </c:pt>
                <c:pt idx="5435">
                  <c:v>46007</c:v>
                </c:pt>
                <c:pt idx="5436">
                  <c:v>46007</c:v>
                </c:pt>
                <c:pt idx="5437">
                  <c:v>46007</c:v>
                </c:pt>
                <c:pt idx="5438">
                  <c:v>46007</c:v>
                </c:pt>
                <c:pt idx="5439">
                  <c:v>46007</c:v>
                </c:pt>
                <c:pt idx="5440">
                  <c:v>46007</c:v>
                </c:pt>
                <c:pt idx="5441">
                  <c:v>46007</c:v>
                </c:pt>
                <c:pt idx="5442">
                  <c:v>46007</c:v>
                </c:pt>
                <c:pt idx="5443">
                  <c:v>46007</c:v>
                </c:pt>
                <c:pt idx="5444">
                  <c:v>46008</c:v>
                </c:pt>
                <c:pt idx="5445">
                  <c:v>46008</c:v>
                </c:pt>
                <c:pt idx="5446">
                  <c:v>46008</c:v>
                </c:pt>
                <c:pt idx="5447">
                  <c:v>46008</c:v>
                </c:pt>
                <c:pt idx="5448">
                  <c:v>46008</c:v>
                </c:pt>
                <c:pt idx="5449">
                  <c:v>46008</c:v>
                </c:pt>
                <c:pt idx="5450">
                  <c:v>46008</c:v>
                </c:pt>
                <c:pt idx="5451">
                  <c:v>46008</c:v>
                </c:pt>
                <c:pt idx="5452">
                  <c:v>46008</c:v>
                </c:pt>
                <c:pt idx="5453">
                  <c:v>46008</c:v>
                </c:pt>
                <c:pt idx="5454">
                  <c:v>46008</c:v>
                </c:pt>
                <c:pt idx="5455">
                  <c:v>46008</c:v>
                </c:pt>
                <c:pt idx="5456">
                  <c:v>46008</c:v>
                </c:pt>
                <c:pt idx="5457">
                  <c:v>46008</c:v>
                </c:pt>
                <c:pt idx="5458">
                  <c:v>46008</c:v>
                </c:pt>
                <c:pt idx="5459">
                  <c:v>46008</c:v>
                </c:pt>
                <c:pt idx="5460">
                  <c:v>46008</c:v>
                </c:pt>
                <c:pt idx="5461">
                  <c:v>46008</c:v>
                </c:pt>
                <c:pt idx="5462">
                  <c:v>46008</c:v>
                </c:pt>
                <c:pt idx="5463">
                  <c:v>46009</c:v>
                </c:pt>
                <c:pt idx="5464">
                  <c:v>46009</c:v>
                </c:pt>
                <c:pt idx="5465">
                  <c:v>46009</c:v>
                </c:pt>
                <c:pt idx="5466">
                  <c:v>46009</c:v>
                </c:pt>
                <c:pt idx="5467">
                  <c:v>46009</c:v>
                </c:pt>
                <c:pt idx="5468">
                  <c:v>46009</c:v>
                </c:pt>
                <c:pt idx="5469">
                  <c:v>46009</c:v>
                </c:pt>
                <c:pt idx="5470">
                  <c:v>46009</c:v>
                </c:pt>
                <c:pt idx="5471">
                  <c:v>46009</c:v>
                </c:pt>
                <c:pt idx="5472">
                  <c:v>46009</c:v>
                </c:pt>
                <c:pt idx="5473">
                  <c:v>46009</c:v>
                </c:pt>
                <c:pt idx="5474">
                  <c:v>46009</c:v>
                </c:pt>
                <c:pt idx="5475">
                  <c:v>46009</c:v>
                </c:pt>
                <c:pt idx="5476">
                  <c:v>46009</c:v>
                </c:pt>
                <c:pt idx="5477">
                  <c:v>46009</c:v>
                </c:pt>
                <c:pt idx="5478">
                  <c:v>46009</c:v>
                </c:pt>
                <c:pt idx="5479">
                  <c:v>46009</c:v>
                </c:pt>
                <c:pt idx="5480">
                  <c:v>46009</c:v>
                </c:pt>
                <c:pt idx="5481">
                  <c:v>46009</c:v>
                </c:pt>
                <c:pt idx="5482">
                  <c:v>46009</c:v>
                </c:pt>
                <c:pt idx="5483">
                  <c:v>46009</c:v>
                </c:pt>
                <c:pt idx="5484">
                  <c:v>46009</c:v>
                </c:pt>
                <c:pt idx="5485">
                  <c:v>46009</c:v>
                </c:pt>
                <c:pt idx="5486">
                  <c:v>46009</c:v>
                </c:pt>
                <c:pt idx="5487">
                  <c:v>46009</c:v>
                </c:pt>
                <c:pt idx="5488">
                  <c:v>46009</c:v>
                </c:pt>
                <c:pt idx="5489">
                  <c:v>46009</c:v>
                </c:pt>
                <c:pt idx="5490">
                  <c:v>46009</c:v>
                </c:pt>
                <c:pt idx="5491">
                  <c:v>46009</c:v>
                </c:pt>
                <c:pt idx="5492">
                  <c:v>46009</c:v>
                </c:pt>
                <c:pt idx="5493">
                  <c:v>46009</c:v>
                </c:pt>
                <c:pt idx="5494">
                  <c:v>46009</c:v>
                </c:pt>
                <c:pt idx="5495">
                  <c:v>46009</c:v>
                </c:pt>
                <c:pt idx="5496">
                  <c:v>46009</c:v>
                </c:pt>
                <c:pt idx="5497">
                  <c:v>46010</c:v>
                </c:pt>
                <c:pt idx="5498">
                  <c:v>46010</c:v>
                </c:pt>
                <c:pt idx="5499">
                  <c:v>46010</c:v>
                </c:pt>
                <c:pt idx="5500">
                  <c:v>46010</c:v>
                </c:pt>
                <c:pt idx="5501">
                  <c:v>46010</c:v>
                </c:pt>
                <c:pt idx="5502">
                  <c:v>46010</c:v>
                </c:pt>
                <c:pt idx="5503">
                  <c:v>46010</c:v>
                </c:pt>
                <c:pt idx="5504">
                  <c:v>46010</c:v>
                </c:pt>
                <c:pt idx="5505">
                  <c:v>46010</c:v>
                </c:pt>
                <c:pt idx="5506">
                  <c:v>46010</c:v>
                </c:pt>
                <c:pt idx="5507">
                  <c:v>46010</c:v>
                </c:pt>
                <c:pt idx="5508">
                  <c:v>46010</c:v>
                </c:pt>
                <c:pt idx="5509">
                  <c:v>46010</c:v>
                </c:pt>
                <c:pt idx="5510">
                  <c:v>46010</c:v>
                </c:pt>
                <c:pt idx="5511">
                  <c:v>46010</c:v>
                </c:pt>
                <c:pt idx="5512">
                  <c:v>46010</c:v>
                </c:pt>
                <c:pt idx="5513">
                  <c:v>46010</c:v>
                </c:pt>
                <c:pt idx="5514">
                  <c:v>46010</c:v>
                </c:pt>
                <c:pt idx="5515">
                  <c:v>46010</c:v>
                </c:pt>
                <c:pt idx="5516">
                  <c:v>46010</c:v>
                </c:pt>
                <c:pt idx="5517">
                  <c:v>46010</c:v>
                </c:pt>
                <c:pt idx="5518">
                  <c:v>46011</c:v>
                </c:pt>
                <c:pt idx="5519">
                  <c:v>46011</c:v>
                </c:pt>
                <c:pt idx="5520">
                  <c:v>46011</c:v>
                </c:pt>
                <c:pt idx="5521">
                  <c:v>46011</c:v>
                </c:pt>
                <c:pt idx="5522">
                  <c:v>46011</c:v>
                </c:pt>
                <c:pt idx="5523">
                  <c:v>46011</c:v>
                </c:pt>
                <c:pt idx="5524">
                  <c:v>46011</c:v>
                </c:pt>
                <c:pt idx="5525">
                  <c:v>46011</c:v>
                </c:pt>
                <c:pt idx="5526">
                  <c:v>46011</c:v>
                </c:pt>
                <c:pt idx="5527">
                  <c:v>46011</c:v>
                </c:pt>
                <c:pt idx="5528">
                  <c:v>46011</c:v>
                </c:pt>
                <c:pt idx="5529">
                  <c:v>46011</c:v>
                </c:pt>
                <c:pt idx="5530">
                  <c:v>46011</c:v>
                </c:pt>
                <c:pt idx="5531">
                  <c:v>46011</c:v>
                </c:pt>
                <c:pt idx="5532">
                  <c:v>46011</c:v>
                </c:pt>
                <c:pt idx="5533">
                  <c:v>46011</c:v>
                </c:pt>
                <c:pt idx="5534">
                  <c:v>46011</c:v>
                </c:pt>
                <c:pt idx="5535">
                  <c:v>46011</c:v>
                </c:pt>
                <c:pt idx="5536">
                  <c:v>46011</c:v>
                </c:pt>
                <c:pt idx="5537">
                  <c:v>46011</c:v>
                </c:pt>
                <c:pt idx="5538">
                  <c:v>46011</c:v>
                </c:pt>
                <c:pt idx="5539">
                  <c:v>46011</c:v>
                </c:pt>
                <c:pt idx="5540">
                  <c:v>46011</c:v>
                </c:pt>
                <c:pt idx="5541">
                  <c:v>46011</c:v>
                </c:pt>
                <c:pt idx="5542">
                  <c:v>46011</c:v>
                </c:pt>
                <c:pt idx="5543">
                  <c:v>46011</c:v>
                </c:pt>
                <c:pt idx="5544">
                  <c:v>46011</c:v>
                </c:pt>
                <c:pt idx="5545">
                  <c:v>46011</c:v>
                </c:pt>
                <c:pt idx="5546">
                  <c:v>46011</c:v>
                </c:pt>
                <c:pt idx="5547">
                  <c:v>46011</c:v>
                </c:pt>
                <c:pt idx="5548">
                  <c:v>46011</c:v>
                </c:pt>
                <c:pt idx="5549">
                  <c:v>46011</c:v>
                </c:pt>
                <c:pt idx="5550">
                  <c:v>46011</c:v>
                </c:pt>
                <c:pt idx="5551">
                  <c:v>46011</c:v>
                </c:pt>
                <c:pt idx="5552">
                  <c:v>46011</c:v>
                </c:pt>
                <c:pt idx="5553">
                  <c:v>46011</c:v>
                </c:pt>
                <c:pt idx="5554">
                  <c:v>46011</c:v>
                </c:pt>
                <c:pt idx="5555">
                  <c:v>46011</c:v>
                </c:pt>
                <c:pt idx="5556">
                  <c:v>46011</c:v>
                </c:pt>
                <c:pt idx="5557">
                  <c:v>46011</c:v>
                </c:pt>
                <c:pt idx="5558">
                  <c:v>46011</c:v>
                </c:pt>
                <c:pt idx="5559">
                  <c:v>46012</c:v>
                </c:pt>
                <c:pt idx="5560">
                  <c:v>46012</c:v>
                </c:pt>
                <c:pt idx="5561">
                  <c:v>46012</c:v>
                </c:pt>
                <c:pt idx="5562">
                  <c:v>46012</c:v>
                </c:pt>
                <c:pt idx="5563">
                  <c:v>46012</c:v>
                </c:pt>
                <c:pt idx="5564">
                  <c:v>46012</c:v>
                </c:pt>
                <c:pt idx="5565">
                  <c:v>46012</c:v>
                </c:pt>
                <c:pt idx="5566">
                  <c:v>46012</c:v>
                </c:pt>
                <c:pt idx="5567">
                  <c:v>46012</c:v>
                </c:pt>
                <c:pt idx="5568">
                  <c:v>46012</c:v>
                </c:pt>
                <c:pt idx="5569">
                  <c:v>46012</c:v>
                </c:pt>
                <c:pt idx="5570">
                  <c:v>46012</c:v>
                </c:pt>
                <c:pt idx="5571">
                  <c:v>46012</c:v>
                </c:pt>
                <c:pt idx="5572">
                  <c:v>46012</c:v>
                </c:pt>
                <c:pt idx="5573">
                  <c:v>46012</c:v>
                </c:pt>
                <c:pt idx="5574">
                  <c:v>46012</c:v>
                </c:pt>
                <c:pt idx="5575">
                  <c:v>46012</c:v>
                </c:pt>
                <c:pt idx="5576">
                  <c:v>46012</c:v>
                </c:pt>
                <c:pt idx="5577">
                  <c:v>46012</c:v>
                </c:pt>
                <c:pt idx="5578">
                  <c:v>46012</c:v>
                </c:pt>
                <c:pt idx="5579">
                  <c:v>46012</c:v>
                </c:pt>
                <c:pt idx="5580">
                  <c:v>46012</c:v>
                </c:pt>
                <c:pt idx="5581">
                  <c:v>46012</c:v>
                </c:pt>
                <c:pt idx="5582">
                  <c:v>46012</c:v>
                </c:pt>
                <c:pt idx="5583">
                  <c:v>46012</c:v>
                </c:pt>
                <c:pt idx="5584">
                  <c:v>46012</c:v>
                </c:pt>
                <c:pt idx="5585">
                  <c:v>46012</c:v>
                </c:pt>
                <c:pt idx="5586">
                  <c:v>46013</c:v>
                </c:pt>
                <c:pt idx="5587">
                  <c:v>46013</c:v>
                </c:pt>
                <c:pt idx="5588">
                  <c:v>46013</c:v>
                </c:pt>
                <c:pt idx="5589">
                  <c:v>46013</c:v>
                </c:pt>
                <c:pt idx="5590">
                  <c:v>46013</c:v>
                </c:pt>
                <c:pt idx="5591">
                  <c:v>46013</c:v>
                </c:pt>
                <c:pt idx="5592">
                  <c:v>46013</c:v>
                </c:pt>
                <c:pt idx="5593">
                  <c:v>46013</c:v>
                </c:pt>
                <c:pt idx="5594">
                  <c:v>46013</c:v>
                </c:pt>
                <c:pt idx="5595">
                  <c:v>46013</c:v>
                </c:pt>
                <c:pt idx="5596">
                  <c:v>46013</c:v>
                </c:pt>
                <c:pt idx="5597">
                  <c:v>46013</c:v>
                </c:pt>
                <c:pt idx="5598">
                  <c:v>46013</c:v>
                </c:pt>
                <c:pt idx="5599">
                  <c:v>46013</c:v>
                </c:pt>
                <c:pt idx="5600">
                  <c:v>46013</c:v>
                </c:pt>
                <c:pt idx="5601">
                  <c:v>46013</c:v>
                </c:pt>
                <c:pt idx="5602">
                  <c:v>46013</c:v>
                </c:pt>
                <c:pt idx="5603">
                  <c:v>46013</c:v>
                </c:pt>
                <c:pt idx="5604">
                  <c:v>46013</c:v>
                </c:pt>
                <c:pt idx="5605">
                  <c:v>46013</c:v>
                </c:pt>
                <c:pt idx="5606">
                  <c:v>46013</c:v>
                </c:pt>
                <c:pt idx="5607">
                  <c:v>46013</c:v>
                </c:pt>
                <c:pt idx="5608">
                  <c:v>46013</c:v>
                </c:pt>
                <c:pt idx="5609">
                  <c:v>46013</c:v>
                </c:pt>
                <c:pt idx="5610">
                  <c:v>46013</c:v>
                </c:pt>
                <c:pt idx="5611">
                  <c:v>46013</c:v>
                </c:pt>
                <c:pt idx="5612">
                  <c:v>46013</c:v>
                </c:pt>
                <c:pt idx="5613">
                  <c:v>46014</c:v>
                </c:pt>
                <c:pt idx="5614">
                  <c:v>46014</c:v>
                </c:pt>
                <c:pt idx="5615">
                  <c:v>46014</c:v>
                </c:pt>
                <c:pt idx="5616">
                  <c:v>46014</c:v>
                </c:pt>
                <c:pt idx="5617">
                  <c:v>46014</c:v>
                </c:pt>
                <c:pt idx="5618">
                  <c:v>46014</c:v>
                </c:pt>
                <c:pt idx="5619">
                  <c:v>46014</c:v>
                </c:pt>
                <c:pt idx="5620">
                  <c:v>46014</c:v>
                </c:pt>
                <c:pt idx="5621">
                  <c:v>46014</c:v>
                </c:pt>
                <c:pt idx="5622">
                  <c:v>46014</c:v>
                </c:pt>
                <c:pt idx="5623">
                  <c:v>46014</c:v>
                </c:pt>
                <c:pt idx="5624">
                  <c:v>46014</c:v>
                </c:pt>
                <c:pt idx="5625">
                  <c:v>46014</c:v>
                </c:pt>
                <c:pt idx="5626">
                  <c:v>46014</c:v>
                </c:pt>
                <c:pt idx="5627">
                  <c:v>46014</c:v>
                </c:pt>
                <c:pt idx="5628">
                  <c:v>46014</c:v>
                </c:pt>
                <c:pt idx="5629">
                  <c:v>46014</c:v>
                </c:pt>
                <c:pt idx="5630">
                  <c:v>46014</c:v>
                </c:pt>
                <c:pt idx="5631">
                  <c:v>46014</c:v>
                </c:pt>
                <c:pt idx="5632">
                  <c:v>46014</c:v>
                </c:pt>
                <c:pt idx="5633">
                  <c:v>46014</c:v>
                </c:pt>
                <c:pt idx="5634">
                  <c:v>46015</c:v>
                </c:pt>
                <c:pt idx="5635">
                  <c:v>46015</c:v>
                </c:pt>
                <c:pt idx="5636">
                  <c:v>46015</c:v>
                </c:pt>
                <c:pt idx="5637">
                  <c:v>46015</c:v>
                </c:pt>
                <c:pt idx="5638">
                  <c:v>46015</c:v>
                </c:pt>
                <c:pt idx="5639">
                  <c:v>46015</c:v>
                </c:pt>
                <c:pt idx="5640">
                  <c:v>46015</c:v>
                </c:pt>
                <c:pt idx="5641">
                  <c:v>46015</c:v>
                </c:pt>
                <c:pt idx="5642">
                  <c:v>46015</c:v>
                </c:pt>
                <c:pt idx="5643">
                  <c:v>46015</c:v>
                </c:pt>
                <c:pt idx="5644">
                  <c:v>46015</c:v>
                </c:pt>
                <c:pt idx="5645">
                  <c:v>46015</c:v>
                </c:pt>
                <c:pt idx="5646">
                  <c:v>46015</c:v>
                </c:pt>
                <c:pt idx="5647">
                  <c:v>46015</c:v>
                </c:pt>
                <c:pt idx="5648">
                  <c:v>46015</c:v>
                </c:pt>
                <c:pt idx="5649">
                  <c:v>46015</c:v>
                </c:pt>
                <c:pt idx="5650">
                  <c:v>46015</c:v>
                </c:pt>
                <c:pt idx="5651">
                  <c:v>46015</c:v>
                </c:pt>
                <c:pt idx="5652">
                  <c:v>46015</c:v>
                </c:pt>
                <c:pt idx="5653">
                  <c:v>46015</c:v>
                </c:pt>
                <c:pt idx="5654">
                  <c:v>46015</c:v>
                </c:pt>
                <c:pt idx="5655">
                  <c:v>46015</c:v>
                </c:pt>
                <c:pt idx="5656">
                  <c:v>46015</c:v>
                </c:pt>
                <c:pt idx="5657">
                  <c:v>46015</c:v>
                </c:pt>
                <c:pt idx="5658">
                  <c:v>46016</c:v>
                </c:pt>
                <c:pt idx="5659">
                  <c:v>46016</c:v>
                </c:pt>
                <c:pt idx="5660">
                  <c:v>46016</c:v>
                </c:pt>
                <c:pt idx="5661">
                  <c:v>46016</c:v>
                </c:pt>
                <c:pt idx="5662">
                  <c:v>46016</c:v>
                </c:pt>
                <c:pt idx="5663">
                  <c:v>46016</c:v>
                </c:pt>
                <c:pt idx="5664">
                  <c:v>46016</c:v>
                </c:pt>
                <c:pt idx="5665">
                  <c:v>46016</c:v>
                </c:pt>
                <c:pt idx="5666">
                  <c:v>46016</c:v>
                </c:pt>
                <c:pt idx="5667">
                  <c:v>46016</c:v>
                </c:pt>
                <c:pt idx="5668">
                  <c:v>46016</c:v>
                </c:pt>
                <c:pt idx="5669">
                  <c:v>46016</c:v>
                </c:pt>
                <c:pt idx="5670">
                  <c:v>46016</c:v>
                </c:pt>
                <c:pt idx="5671">
                  <c:v>46016</c:v>
                </c:pt>
                <c:pt idx="5672">
                  <c:v>46016</c:v>
                </c:pt>
                <c:pt idx="5673">
                  <c:v>46016</c:v>
                </c:pt>
                <c:pt idx="5674">
                  <c:v>46016</c:v>
                </c:pt>
                <c:pt idx="5675">
                  <c:v>46016</c:v>
                </c:pt>
                <c:pt idx="5676">
                  <c:v>46016</c:v>
                </c:pt>
                <c:pt idx="5677">
                  <c:v>46016</c:v>
                </c:pt>
                <c:pt idx="5678">
                  <c:v>46017</c:v>
                </c:pt>
                <c:pt idx="5679">
                  <c:v>46017</c:v>
                </c:pt>
                <c:pt idx="5680">
                  <c:v>46017</c:v>
                </c:pt>
                <c:pt idx="5681">
                  <c:v>46017</c:v>
                </c:pt>
                <c:pt idx="5682">
                  <c:v>46017</c:v>
                </c:pt>
                <c:pt idx="5683">
                  <c:v>46017</c:v>
                </c:pt>
                <c:pt idx="5684">
                  <c:v>46017</c:v>
                </c:pt>
                <c:pt idx="5685">
                  <c:v>46017</c:v>
                </c:pt>
                <c:pt idx="5686">
                  <c:v>46017</c:v>
                </c:pt>
                <c:pt idx="5687">
                  <c:v>46017</c:v>
                </c:pt>
                <c:pt idx="5688">
                  <c:v>46017</c:v>
                </c:pt>
                <c:pt idx="5689">
                  <c:v>46017</c:v>
                </c:pt>
                <c:pt idx="5690">
                  <c:v>46017</c:v>
                </c:pt>
                <c:pt idx="5691">
                  <c:v>46017</c:v>
                </c:pt>
                <c:pt idx="5692">
                  <c:v>46017</c:v>
                </c:pt>
                <c:pt idx="5693">
                  <c:v>46017</c:v>
                </c:pt>
                <c:pt idx="5694">
                  <c:v>46017</c:v>
                </c:pt>
                <c:pt idx="5695">
                  <c:v>46017</c:v>
                </c:pt>
                <c:pt idx="5696">
                  <c:v>46017</c:v>
                </c:pt>
                <c:pt idx="5697">
                  <c:v>46017</c:v>
                </c:pt>
                <c:pt idx="5698">
                  <c:v>46017</c:v>
                </c:pt>
                <c:pt idx="5699">
                  <c:v>46017</c:v>
                </c:pt>
                <c:pt idx="5700">
                  <c:v>46017</c:v>
                </c:pt>
                <c:pt idx="5701">
                  <c:v>46017</c:v>
                </c:pt>
                <c:pt idx="5702">
                  <c:v>46017</c:v>
                </c:pt>
                <c:pt idx="5703">
                  <c:v>46017</c:v>
                </c:pt>
                <c:pt idx="5704">
                  <c:v>46017</c:v>
                </c:pt>
                <c:pt idx="5705">
                  <c:v>46018</c:v>
                </c:pt>
                <c:pt idx="5706">
                  <c:v>46018</c:v>
                </c:pt>
                <c:pt idx="5707">
                  <c:v>46018</c:v>
                </c:pt>
                <c:pt idx="5708">
                  <c:v>46018</c:v>
                </c:pt>
                <c:pt idx="5709">
                  <c:v>46018</c:v>
                </c:pt>
                <c:pt idx="5710">
                  <c:v>46018</c:v>
                </c:pt>
                <c:pt idx="5711">
                  <c:v>46018</c:v>
                </c:pt>
                <c:pt idx="5712">
                  <c:v>46018</c:v>
                </c:pt>
                <c:pt idx="5713">
                  <c:v>46018</c:v>
                </c:pt>
                <c:pt idx="5714">
                  <c:v>46018</c:v>
                </c:pt>
                <c:pt idx="5715">
                  <c:v>46018</c:v>
                </c:pt>
                <c:pt idx="5716">
                  <c:v>46018</c:v>
                </c:pt>
                <c:pt idx="5717">
                  <c:v>46018</c:v>
                </c:pt>
                <c:pt idx="5718">
                  <c:v>46018</c:v>
                </c:pt>
                <c:pt idx="5719">
                  <c:v>46018</c:v>
                </c:pt>
                <c:pt idx="5720">
                  <c:v>46018</c:v>
                </c:pt>
                <c:pt idx="5721">
                  <c:v>46018</c:v>
                </c:pt>
                <c:pt idx="5722">
                  <c:v>46018</c:v>
                </c:pt>
                <c:pt idx="5723">
                  <c:v>46018</c:v>
                </c:pt>
                <c:pt idx="5724">
                  <c:v>46018</c:v>
                </c:pt>
                <c:pt idx="5725">
                  <c:v>46018</c:v>
                </c:pt>
                <c:pt idx="5726">
                  <c:v>46018</c:v>
                </c:pt>
                <c:pt idx="5727">
                  <c:v>46018</c:v>
                </c:pt>
                <c:pt idx="5728">
                  <c:v>46018</c:v>
                </c:pt>
                <c:pt idx="5729">
                  <c:v>46018</c:v>
                </c:pt>
                <c:pt idx="5730">
                  <c:v>46018</c:v>
                </c:pt>
                <c:pt idx="5731">
                  <c:v>46018</c:v>
                </c:pt>
                <c:pt idx="5732">
                  <c:v>46018</c:v>
                </c:pt>
                <c:pt idx="5733">
                  <c:v>46018</c:v>
                </c:pt>
                <c:pt idx="5734">
                  <c:v>46018</c:v>
                </c:pt>
                <c:pt idx="5735">
                  <c:v>46018</c:v>
                </c:pt>
                <c:pt idx="5736">
                  <c:v>46018</c:v>
                </c:pt>
                <c:pt idx="5737">
                  <c:v>46018</c:v>
                </c:pt>
                <c:pt idx="5738">
                  <c:v>46018</c:v>
                </c:pt>
                <c:pt idx="5739">
                  <c:v>46018</c:v>
                </c:pt>
                <c:pt idx="5740">
                  <c:v>46018</c:v>
                </c:pt>
                <c:pt idx="5741">
                  <c:v>46018</c:v>
                </c:pt>
                <c:pt idx="5742">
                  <c:v>46018</c:v>
                </c:pt>
                <c:pt idx="5743">
                  <c:v>46018</c:v>
                </c:pt>
                <c:pt idx="5744">
                  <c:v>46018</c:v>
                </c:pt>
                <c:pt idx="5745">
                  <c:v>46019</c:v>
                </c:pt>
                <c:pt idx="5746">
                  <c:v>46019</c:v>
                </c:pt>
                <c:pt idx="5747">
                  <c:v>46019</c:v>
                </c:pt>
                <c:pt idx="5748">
                  <c:v>46019</c:v>
                </c:pt>
                <c:pt idx="5749">
                  <c:v>46019</c:v>
                </c:pt>
                <c:pt idx="5750">
                  <c:v>46019</c:v>
                </c:pt>
                <c:pt idx="5751">
                  <c:v>46019</c:v>
                </c:pt>
                <c:pt idx="5752">
                  <c:v>46019</c:v>
                </c:pt>
                <c:pt idx="5753">
                  <c:v>46019</c:v>
                </c:pt>
                <c:pt idx="5754">
                  <c:v>46019</c:v>
                </c:pt>
                <c:pt idx="5755">
                  <c:v>46019</c:v>
                </c:pt>
                <c:pt idx="5756">
                  <c:v>46019</c:v>
                </c:pt>
                <c:pt idx="5757">
                  <c:v>46019</c:v>
                </c:pt>
                <c:pt idx="5758">
                  <c:v>46019</c:v>
                </c:pt>
                <c:pt idx="5759">
                  <c:v>46019</c:v>
                </c:pt>
                <c:pt idx="5760">
                  <c:v>46019</c:v>
                </c:pt>
                <c:pt idx="5761">
                  <c:v>46019</c:v>
                </c:pt>
                <c:pt idx="5762">
                  <c:v>46019</c:v>
                </c:pt>
                <c:pt idx="5763">
                  <c:v>46019</c:v>
                </c:pt>
                <c:pt idx="5764">
                  <c:v>46019</c:v>
                </c:pt>
                <c:pt idx="5765">
                  <c:v>46019</c:v>
                </c:pt>
                <c:pt idx="5766">
                  <c:v>46019</c:v>
                </c:pt>
                <c:pt idx="5767">
                  <c:v>46019</c:v>
                </c:pt>
                <c:pt idx="5768">
                  <c:v>46019</c:v>
                </c:pt>
                <c:pt idx="5769">
                  <c:v>46019</c:v>
                </c:pt>
                <c:pt idx="5770">
                  <c:v>46019</c:v>
                </c:pt>
                <c:pt idx="5771">
                  <c:v>46019</c:v>
                </c:pt>
                <c:pt idx="5772">
                  <c:v>46019</c:v>
                </c:pt>
                <c:pt idx="5773">
                  <c:v>46019</c:v>
                </c:pt>
                <c:pt idx="5774">
                  <c:v>46019</c:v>
                </c:pt>
                <c:pt idx="5775">
                  <c:v>46019</c:v>
                </c:pt>
                <c:pt idx="5776">
                  <c:v>46019</c:v>
                </c:pt>
                <c:pt idx="5777">
                  <c:v>46019</c:v>
                </c:pt>
                <c:pt idx="5778">
                  <c:v>46019</c:v>
                </c:pt>
                <c:pt idx="5779">
                  <c:v>46019</c:v>
                </c:pt>
                <c:pt idx="5780">
                  <c:v>46020</c:v>
                </c:pt>
                <c:pt idx="5781">
                  <c:v>46020</c:v>
                </c:pt>
                <c:pt idx="5782">
                  <c:v>46020</c:v>
                </c:pt>
                <c:pt idx="5783">
                  <c:v>46020</c:v>
                </c:pt>
                <c:pt idx="5784">
                  <c:v>46020</c:v>
                </c:pt>
                <c:pt idx="5785">
                  <c:v>46020</c:v>
                </c:pt>
                <c:pt idx="5786">
                  <c:v>46020</c:v>
                </c:pt>
                <c:pt idx="5787">
                  <c:v>46020</c:v>
                </c:pt>
                <c:pt idx="5788">
                  <c:v>46020</c:v>
                </c:pt>
                <c:pt idx="5789">
                  <c:v>46020</c:v>
                </c:pt>
                <c:pt idx="5790">
                  <c:v>46020</c:v>
                </c:pt>
                <c:pt idx="5791">
                  <c:v>46020</c:v>
                </c:pt>
                <c:pt idx="5792">
                  <c:v>46020</c:v>
                </c:pt>
                <c:pt idx="5793">
                  <c:v>46020</c:v>
                </c:pt>
                <c:pt idx="5794">
                  <c:v>46020</c:v>
                </c:pt>
                <c:pt idx="5795">
                  <c:v>46020</c:v>
                </c:pt>
                <c:pt idx="5796">
                  <c:v>46020</c:v>
                </c:pt>
                <c:pt idx="5797">
                  <c:v>46020</c:v>
                </c:pt>
                <c:pt idx="5798">
                  <c:v>46020</c:v>
                </c:pt>
                <c:pt idx="5799">
                  <c:v>46020</c:v>
                </c:pt>
                <c:pt idx="5800">
                  <c:v>46020</c:v>
                </c:pt>
                <c:pt idx="5801">
                  <c:v>46020</c:v>
                </c:pt>
                <c:pt idx="5802">
                  <c:v>46021</c:v>
                </c:pt>
                <c:pt idx="5803">
                  <c:v>46021</c:v>
                </c:pt>
                <c:pt idx="5804">
                  <c:v>46021</c:v>
                </c:pt>
                <c:pt idx="5805">
                  <c:v>46021</c:v>
                </c:pt>
                <c:pt idx="5806">
                  <c:v>46021</c:v>
                </c:pt>
                <c:pt idx="5807">
                  <c:v>46021</c:v>
                </c:pt>
                <c:pt idx="5808">
                  <c:v>46021</c:v>
                </c:pt>
                <c:pt idx="5809">
                  <c:v>46021</c:v>
                </c:pt>
                <c:pt idx="5810">
                  <c:v>46021</c:v>
                </c:pt>
                <c:pt idx="5811">
                  <c:v>46021</c:v>
                </c:pt>
                <c:pt idx="5812">
                  <c:v>46021</c:v>
                </c:pt>
                <c:pt idx="5813">
                  <c:v>46021</c:v>
                </c:pt>
                <c:pt idx="5814">
                  <c:v>46021</c:v>
                </c:pt>
                <c:pt idx="5815">
                  <c:v>46021</c:v>
                </c:pt>
                <c:pt idx="5816">
                  <c:v>46021</c:v>
                </c:pt>
                <c:pt idx="5817">
                  <c:v>46021</c:v>
                </c:pt>
                <c:pt idx="5818">
                  <c:v>46021</c:v>
                </c:pt>
                <c:pt idx="5819">
                  <c:v>46021</c:v>
                </c:pt>
                <c:pt idx="5820">
                  <c:v>46021</c:v>
                </c:pt>
                <c:pt idx="5821">
                  <c:v>46021</c:v>
                </c:pt>
                <c:pt idx="5822">
                  <c:v>46021</c:v>
                </c:pt>
                <c:pt idx="5823">
                  <c:v>46021</c:v>
                </c:pt>
                <c:pt idx="5824">
                  <c:v>46021</c:v>
                </c:pt>
                <c:pt idx="5825">
                  <c:v>46021</c:v>
                </c:pt>
                <c:pt idx="5826">
                  <c:v>46021</c:v>
                </c:pt>
                <c:pt idx="5827">
                  <c:v>46021</c:v>
                </c:pt>
                <c:pt idx="5828">
                  <c:v>46021</c:v>
                </c:pt>
                <c:pt idx="5829">
                  <c:v>46021</c:v>
                </c:pt>
                <c:pt idx="5830">
                  <c:v>46021</c:v>
                </c:pt>
                <c:pt idx="5831">
                  <c:v>46022</c:v>
                </c:pt>
                <c:pt idx="5832">
                  <c:v>46022</c:v>
                </c:pt>
                <c:pt idx="5833">
                  <c:v>46022</c:v>
                </c:pt>
                <c:pt idx="5834">
                  <c:v>46022</c:v>
                </c:pt>
                <c:pt idx="5835">
                  <c:v>46022</c:v>
                </c:pt>
                <c:pt idx="5836">
                  <c:v>46022</c:v>
                </c:pt>
                <c:pt idx="5837">
                  <c:v>46022</c:v>
                </c:pt>
                <c:pt idx="5838">
                  <c:v>46022</c:v>
                </c:pt>
                <c:pt idx="5839">
                  <c:v>46022</c:v>
                </c:pt>
                <c:pt idx="5840">
                  <c:v>46022</c:v>
                </c:pt>
                <c:pt idx="5841">
                  <c:v>46022</c:v>
                </c:pt>
                <c:pt idx="5842">
                  <c:v>46022</c:v>
                </c:pt>
                <c:pt idx="5843">
                  <c:v>46022</c:v>
                </c:pt>
                <c:pt idx="5844">
                  <c:v>46022</c:v>
                </c:pt>
                <c:pt idx="5845">
                  <c:v>46022</c:v>
                </c:pt>
                <c:pt idx="5846">
                  <c:v>46022</c:v>
                </c:pt>
                <c:pt idx="5847">
                  <c:v>46022</c:v>
                </c:pt>
                <c:pt idx="5848">
                  <c:v>46022</c:v>
                </c:pt>
                <c:pt idx="5849">
                  <c:v>46023</c:v>
                </c:pt>
                <c:pt idx="5850">
                  <c:v>46023</c:v>
                </c:pt>
                <c:pt idx="5851">
                  <c:v>46023</c:v>
                </c:pt>
                <c:pt idx="5852">
                  <c:v>46023</c:v>
                </c:pt>
                <c:pt idx="5853">
                  <c:v>46023</c:v>
                </c:pt>
                <c:pt idx="5854">
                  <c:v>46023</c:v>
                </c:pt>
                <c:pt idx="5855">
                  <c:v>46023</c:v>
                </c:pt>
                <c:pt idx="5856">
                  <c:v>46023</c:v>
                </c:pt>
                <c:pt idx="5857">
                  <c:v>46023</c:v>
                </c:pt>
                <c:pt idx="5858">
                  <c:v>46023</c:v>
                </c:pt>
                <c:pt idx="5859">
                  <c:v>46023</c:v>
                </c:pt>
                <c:pt idx="5860">
                  <c:v>46023</c:v>
                </c:pt>
                <c:pt idx="5861">
                  <c:v>46023</c:v>
                </c:pt>
                <c:pt idx="5862">
                  <c:v>46023</c:v>
                </c:pt>
                <c:pt idx="5863">
                  <c:v>46023</c:v>
                </c:pt>
                <c:pt idx="5864">
                  <c:v>46023</c:v>
                </c:pt>
                <c:pt idx="5865">
                  <c:v>46023</c:v>
                </c:pt>
                <c:pt idx="5866">
                  <c:v>46023</c:v>
                </c:pt>
                <c:pt idx="5867">
                  <c:v>46023</c:v>
                </c:pt>
                <c:pt idx="5868">
                  <c:v>46023</c:v>
                </c:pt>
                <c:pt idx="5869">
                  <c:v>46024</c:v>
                </c:pt>
                <c:pt idx="5870">
                  <c:v>46024</c:v>
                </c:pt>
                <c:pt idx="5871">
                  <c:v>46024</c:v>
                </c:pt>
                <c:pt idx="5872">
                  <c:v>46024</c:v>
                </c:pt>
                <c:pt idx="5873">
                  <c:v>46024</c:v>
                </c:pt>
                <c:pt idx="5874">
                  <c:v>46024</c:v>
                </c:pt>
                <c:pt idx="5875">
                  <c:v>46024</c:v>
                </c:pt>
                <c:pt idx="5876">
                  <c:v>46024</c:v>
                </c:pt>
                <c:pt idx="5877">
                  <c:v>46024</c:v>
                </c:pt>
                <c:pt idx="5878">
                  <c:v>46024</c:v>
                </c:pt>
                <c:pt idx="5879">
                  <c:v>46024</c:v>
                </c:pt>
                <c:pt idx="5880">
                  <c:v>46024</c:v>
                </c:pt>
                <c:pt idx="5881">
                  <c:v>46024</c:v>
                </c:pt>
                <c:pt idx="5882">
                  <c:v>46024</c:v>
                </c:pt>
                <c:pt idx="5883">
                  <c:v>46024</c:v>
                </c:pt>
                <c:pt idx="5884">
                  <c:v>46024</c:v>
                </c:pt>
                <c:pt idx="5885">
                  <c:v>46024</c:v>
                </c:pt>
                <c:pt idx="5886">
                  <c:v>46024</c:v>
                </c:pt>
                <c:pt idx="5887">
                  <c:v>46024</c:v>
                </c:pt>
                <c:pt idx="5888">
                  <c:v>46024</c:v>
                </c:pt>
                <c:pt idx="5889">
                  <c:v>46024</c:v>
                </c:pt>
                <c:pt idx="5890">
                  <c:v>46024</c:v>
                </c:pt>
                <c:pt idx="5891">
                  <c:v>46024</c:v>
                </c:pt>
                <c:pt idx="5892">
                  <c:v>46024</c:v>
                </c:pt>
                <c:pt idx="5893">
                  <c:v>46024</c:v>
                </c:pt>
                <c:pt idx="5894">
                  <c:v>46024</c:v>
                </c:pt>
                <c:pt idx="5895">
                  <c:v>46024</c:v>
                </c:pt>
                <c:pt idx="5896">
                  <c:v>46024</c:v>
                </c:pt>
                <c:pt idx="5897">
                  <c:v>46024</c:v>
                </c:pt>
                <c:pt idx="5898">
                  <c:v>46024</c:v>
                </c:pt>
                <c:pt idx="5899">
                  <c:v>46024</c:v>
                </c:pt>
                <c:pt idx="5900">
                  <c:v>46024</c:v>
                </c:pt>
                <c:pt idx="5901">
                  <c:v>46024</c:v>
                </c:pt>
                <c:pt idx="5902">
                  <c:v>46025</c:v>
                </c:pt>
                <c:pt idx="5903">
                  <c:v>46025</c:v>
                </c:pt>
                <c:pt idx="5904">
                  <c:v>46025</c:v>
                </c:pt>
                <c:pt idx="5905">
                  <c:v>46025</c:v>
                </c:pt>
                <c:pt idx="5906">
                  <c:v>46025</c:v>
                </c:pt>
                <c:pt idx="5907">
                  <c:v>46025</c:v>
                </c:pt>
                <c:pt idx="5908">
                  <c:v>46025</c:v>
                </c:pt>
                <c:pt idx="5909">
                  <c:v>46025</c:v>
                </c:pt>
                <c:pt idx="5910">
                  <c:v>46025</c:v>
                </c:pt>
                <c:pt idx="5911">
                  <c:v>46025</c:v>
                </c:pt>
                <c:pt idx="5912">
                  <c:v>46025</c:v>
                </c:pt>
                <c:pt idx="5913">
                  <c:v>46025</c:v>
                </c:pt>
                <c:pt idx="5914">
                  <c:v>46025</c:v>
                </c:pt>
                <c:pt idx="5915">
                  <c:v>46025</c:v>
                </c:pt>
                <c:pt idx="5916">
                  <c:v>46025</c:v>
                </c:pt>
                <c:pt idx="5917">
                  <c:v>46025</c:v>
                </c:pt>
                <c:pt idx="5918">
                  <c:v>46025</c:v>
                </c:pt>
                <c:pt idx="5919">
                  <c:v>46025</c:v>
                </c:pt>
                <c:pt idx="5920">
                  <c:v>46025</c:v>
                </c:pt>
                <c:pt idx="5921">
                  <c:v>46025</c:v>
                </c:pt>
                <c:pt idx="5922">
                  <c:v>46025</c:v>
                </c:pt>
                <c:pt idx="5923">
                  <c:v>46025</c:v>
                </c:pt>
                <c:pt idx="5924">
                  <c:v>46025</c:v>
                </c:pt>
                <c:pt idx="5925">
                  <c:v>46025</c:v>
                </c:pt>
                <c:pt idx="5926">
                  <c:v>46026</c:v>
                </c:pt>
                <c:pt idx="5927">
                  <c:v>46026</c:v>
                </c:pt>
                <c:pt idx="5928">
                  <c:v>46026</c:v>
                </c:pt>
                <c:pt idx="5929">
                  <c:v>46026</c:v>
                </c:pt>
                <c:pt idx="5930">
                  <c:v>46026</c:v>
                </c:pt>
                <c:pt idx="5931">
                  <c:v>46026</c:v>
                </c:pt>
                <c:pt idx="5932">
                  <c:v>46026</c:v>
                </c:pt>
                <c:pt idx="5933">
                  <c:v>46026</c:v>
                </c:pt>
                <c:pt idx="5934">
                  <c:v>46026</c:v>
                </c:pt>
                <c:pt idx="5935">
                  <c:v>46026</c:v>
                </c:pt>
                <c:pt idx="5936">
                  <c:v>46026</c:v>
                </c:pt>
                <c:pt idx="5937">
                  <c:v>46026</c:v>
                </c:pt>
                <c:pt idx="5938">
                  <c:v>46026</c:v>
                </c:pt>
                <c:pt idx="5939">
                  <c:v>46026</c:v>
                </c:pt>
                <c:pt idx="5940">
                  <c:v>46026</c:v>
                </c:pt>
                <c:pt idx="5941">
                  <c:v>46026</c:v>
                </c:pt>
                <c:pt idx="5942">
                  <c:v>46026</c:v>
                </c:pt>
                <c:pt idx="5943">
                  <c:v>46026</c:v>
                </c:pt>
                <c:pt idx="5944">
                  <c:v>46026</c:v>
                </c:pt>
                <c:pt idx="5945">
                  <c:v>46026</c:v>
                </c:pt>
                <c:pt idx="5946">
                  <c:v>46026</c:v>
                </c:pt>
                <c:pt idx="5947">
                  <c:v>46026</c:v>
                </c:pt>
                <c:pt idx="5948">
                  <c:v>46026</c:v>
                </c:pt>
                <c:pt idx="5949">
                  <c:v>46026</c:v>
                </c:pt>
                <c:pt idx="5950">
                  <c:v>46026</c:v>
                </c:pt>
                <c:pt idx="5951">
                  <c:v>46026</c:v>
                </c:pt>
                <c:pt idx="5952">
                  <c:v>46026</c:v>
                </c:pt>
                <c:pt idx="5953">
                  <c:v>46026</c:v>
                </c:pt>
                <c:pt idx="5954">
                  <c:v>46026</c:v>
                </c:pt>
                <c:pt idx="5955">
                  <c:v>46026</c:v>
                </c:pt>
                <c:pt idx="5956">
                  <c:v>46026</c:v>
                </c:pt>
                <c:pt idx="5957">
                  <c:v>46026</c:v>
                </c:pt>
                <c:pt idx="5958">
                  <c:v>46026</c:v>
                </c:pt>
                <c:pt idx="5959">
                  <c:v>46026</c:v>
                </c:pt>
                <c:pt idx="5960">
                  <c:v>46026</c:v>
                </c:pt>
                <c:pt idx="5961">
                  <c:v>46026</c:v>
                </c:pt>
                <c:pt idx="5962">
                  <c:v>46026</c:v>
                </c:pt>
                <c:pt idx="5963">
                  <c:v>46026</c:v>
                </c:pt>
                <c:pt idx="5964">
                  <c:v>46026</c:v>
                </c:pt>
                <c:pt idx="5965">
                  <c:v>46027</c:v>
                </c:pt>
                <c:pt idx="5966">
                  <c:v>46027</c:v>
                </c:pt>
                <c:pt idx="5967">
                  <c:v>46027</c:v>
                </c:pt>
                <c:pt idx="5968">
                  <c:v>46027</c:v>
                </c:pt>
                <c:pt idx="5969">
                  <c:v>46027</c:v>
                </c:pt>
                <c:pt idx="5970">
                  <c:v>46027</c:v>
                </c:pt>
                <c:pt idx="5971">
                  <c:v>46027</c:v>
                </c:pt>
                <c:pt idx="5972">
                  <c:v>46027</c:v>
                </c:pt>
                <c:pt idx="5973">
                  <c:v>46027</c:v>
                </c:pt>
                <c:pt idx="5974">
                  <c:v>46027</c:v>
                </c:pt>
                <c:pt idx="5975">
                  <c:v>46027</c:v>
                </c:pt>
                <c:pt idx="5976">
                  <c:v>46027</c:v>
                </c:pt>
                <c:pt idx="5977">
                  <c:v>46027</c:v>
                </c:pt>
                <c:pt idx="5978">
                  <c:v>46027</c:v>
                </c:pt>
                <c:pt idx="5979">
                  <c:v>46027</c:v>
                </c:pt>
                <c:pt idx="5980">
                  <c:v>46027</c:v>
                </c:pt>
                <c:pt idx="5981">
                  <c:v>46027</c:v>
                </c:pt>
                <c:pt idx="5982">
                  <c:v>46027</c:v>
                </c:pt>
                <c:pt idx="5983">
                  <c:v>46027</c:v>
                </c:pt>
                <c:pt idx="5984">
                  <c:v>46027</c:v>
                </c:pt>
                <c:pt idx="5985">
                  <c:v>46027</c:v>
                </c:pt>
                <c:pt idx="5986">
                  <c:v>46027</c:v>
                </c:pt>
                <c:pt idx="5987">
                  <c:v>46027</c:v>
                </c:pt>
                <c:pt idx="5988">
                  <c:v>46027</c:v>
                </c:pt>
                <c:pt idx="5989">
                  <c:v>46027</c:v>
                </c:pt>
                <c:pt idx="5990">
                  <c:v>46027</c:v>
                </c:pt>
                <c:pt idx="5991">
                  <c:v>46027</c:v>
                </c:pt>
                <c:pt idx="5992">
                  <c:v>46027</c:v>
                </c:pt>
                <c:pt idx="5993">
                  <c:v>46027</c:v>
                </c:pt>
                <c:pt idx="5994">
                  <c:v>46027</c:v>
                </c:pt>
                <c:pt idx="5995">
                  <c:v>46027</c:v>
                </c:pt>
                <c:pt idx="5996">
                  <c:v>46028</c:v>
                </c:pt>
                <c:pt idx="5997">
                  <c:v>46028</c:v>
                </c:pt>
                <c:pt idx="5998">
                  <c:v>46028</c:v>
                </c:pt>
                <c:pt idx="5999">
                  <c:v>46028</c:v>
                </c:pt>
                <c:pt idx="6000">
                  <c:v>46028</c:v>
                </c:pt>
                <c:pt idx="6001">
                  <c:v>46028</c:v>
                </c:pt>
                <c:pt idx="6002">
                  <c:v>46028</c:v>
                </c:pt>
                <c:pt idx="6003">
                  <c:v>46028</c:v>
                </c:pt>
                <c:pt idx="6004">
                  <c:v>46028</c:v>
                </c:pt>
                <c:pt idx="6005">
                  <c:v>46028</c:v>
                </c:pt>
                <c:pt idx="6006">
                  <c:v>46028</c:v>
                </c:pt>
                <c:pt idx="6007">
                  <c:v>46028</c:v>
                </c:pt>
                <c:pt idx="6008">
                  <c:v>46028</c:v>
                </c:pt>
                <c:pt idx="6009">
                  <c:v>46028</c:v>
                </c:pt>
                <c:pt idx="6010">
                  <c:v>46028</c:v>
                </c:pt>
                <c:pt idx="6011">
                  <c:v>46028</c:v>
                </c:pt>
                <c:pt idx="6012">
                  <c:v>46028</c:v>
                </c:pt>
                <c:pt idx="6013">
                  <c:v>46028</c:v>
                </c:pt>
                <c:pt idx="6014">
                  <c:v>46028</c:v>
                </c:pt>
                <c:pt idx="6015">
                  <c:v>46028</c:v>
                </c:pt>
                <c:pt idx="6016">
                  <c:v>46028</c:v>
                </c:pt>
                <c:pt idx="6017">
                  <c:v>46028</c:v>
                </c:pt>
                <c:pt idx="6018">
                  <c:v>46028</c:v>
                </c:pt>
                <c:pt idx="6019">
                  <c:v>46028</c:v>
                </c:pt>
                <c:pt idx="6020">
                  <c:v>46028</c:v>
                </c:pt>
                <c:pt idx="6021">
                  <c:v>46029</c:v>
                </c:pt>
                <c:pt idx="6022">
                  <c:v>46029</c:v>
                </c:pt>
                <c:pt idx="6023">
                  <c:v>46029</c:v>
                </c:pt>
                <c:pt idx="6024">
                  <c:v>46029</c:v>
                </c:pt>
                <c:pt idx="6025">
                  <c:v>46029</c:v>
                </c:pt>
                <c:pt idx="6026">
                  <c:v>46029</c:v>
                </c:pt>
                <c:pt idx="6027">
                  <c:v>46029</c:v>
                </c:pt>
                <c:pt idx="6028">
                  <c:v>46029</c:v>
                </c:pt>
                <c:pt idx="6029">
                  <c:v>46029</c:v>
                </c:pt>
                <c:pt idx="6030">
                  <c:v>46029</c:v>
                </c:pt>
                <c:pt idx="6031">
                  <c:v>46029</c:v>
                </c:pt>
                <c:pt idx="6032">
                  <c:v>46029</c:v>
                </c:pt>
                <c:pt idx="6033">
                  <c:v>46029</c:v>
                </c:pt>
                <c:pt idx="6034">
                  <c:v>46029</c:v>
                </c:pt>
                <c:pt idx="6035">
                  <c:v>46029</c:v>
                </c:pt>
                <c:pt idx="6036">
                  <c:v>46029</c:v>
                </c:pt>
                <c:pt idx="6037">
                  <c:v>46029</c:v>
                </c:pt>
                <c:pt idx="6038">
                  <c:v>46029</c:v>
                </c:pt>
                <c:pt idx="6039">
                  <c:v>46029</c:v>
                </c:pt>
                <c:pt idx="6040">
                  <c:v>46029</c:v>
                </c:pt>
                <c:pt idx="6041">
                  <c:v>46030</c:v>
                </c:pt>
                <c:pt idx="6042">
                  <c:v>46030</c:v>
                </c:pt>
                <c:pt idx="6043">
                  <c:v>46030</c:v>
                </c:pt>
                <c:pt idx="6044">
                  <c:v>46030</c:v>
                </c:pt>
                <c:pt idx="6045">
                  <c:v>46030</c:v>
                </c:pt>
                <c:pt idx="6046">
                  <c:v>46030</c:v>
                </c:pt>
                <c:pt idx="6047">
                  <c:v>46030</c:v>
                </c:pt>
                <c:pt idx="6048">
                  <c:v>46030</c:v>
                </c:pt>
                <c:pt idx="6049">
                  <c:v>46030</c:v>
                </c:pt>
                <c:pt idx="6050">
                  <c:v>46030</c:v>
                </c:pt>
                <c:pt idx="6051">
                  <c:v>46030</c:v>
                </c:pt>
                <c:pt idx="6052">
                  <c:v>46030</c:v>
                </c:pt>
                <c:pt idx="6053">
                  <c:v>46030</c:v>
                </c:pt>
                <c:pt idx="6054">
                  <c:v>46030</c:v>
                </c:pt>
                <c:pt idx="6055">
                  <c:v>46030</c:v>
                </c:pt>
                <c:pt idx="6056">
                  <c:v>46030</c:v>
                </c:pt>
                <c:pt idx="6057">
                  <c:v>46030</c:v>
                </c:pt>
                <c:pt idx="6058">
                  <c:v>46030</c:v>
                </c:pt>
                <c:pt idx="6059">
                  <c:v>46030</c:v>
                </c:pt>
                <c:pt idx="6060">
                  <c:v>46030</c:v>
                </c:pt>
                <c:pt idx="6061">
                  <c:v>46030</c:v>
                </c:pt>
                <c:pt idx="6062">
                  <c:v>46030</c:v>
                </c:pt>
                <c:pt idx="6063">
                  <c:v>46030</c:v>
                </c:pt>
                <c:pt idx="6064">
                  <c:v>46030</c:v>
                </c:pt>
                <c:pt idx="6065">
                  <c:v>46030</c:v>
                </c:pt>
                <c:pt idx="6066">
                  <c:v>46030</c:v>
                </c:pt>
                <c:pt idx="6067">
                  <c:v>46030</c:v>
                </c:pt>
                <c:pt idx="6068">
                  <c:v>46031</c:v>
                </c:pt>
                <c:pt idx="6069">
                  <c:v>46031</c:v>
                </c:pt>
                <c:pt idx="6070">
                  <c:v>46031</c:v>
                </c:pt>
                <c:pt idx="6071">
                  <c:v>46031</c:v>
                </c:pt>
                <c:pt idx="6072">
                  <c:v>46031</c:v>
                </c:pt>
                <c:pt idx="6073">
                  <c:v>46031</c:v>
                </c:pt>
                <c:pt idx="6074">
                  <c:v>46031</c:v>
                </c:pt>
                <c:pt idx="6075">
                  <c:v>46031</c:v>
                </c:pt>
                <c:pt idx="6076">
                  <c:v>46031</c:v>
                </c:pt>
                <c:pt idx="6077">
                  <c:v>46031</c:v>
                </c:pt>
                <c:pt idx="6078">
                  <c:v>46031</c:v>
                </c:pt>
                <c:pt idx="6079">
                  <c:v>46031</c:v>
                </c:pt>
                <c:pt idx="6080">
                  <c:v>46031</c:v>
                </c:pt>
                <c:pt idx="6081">
                  <c:v>46031</c:v>
                </c:pt>
                <c:pt idx="6082">
                  <c:v>46031</c:v>
                </c:pt>
                <c:pt idx="6083">
                  <c:v>46031</c:v>
                </c:pt>
                <c:pt idx="6084">
                  <c:v>46031</c:v>
                </c:pt>
                <c:pt idx="6085">
                  <c:v>46031</c:v>
                </c:pt>
                <c:pt idx="6086">
                  <c:v>46031</c:v>
                </c:pt>
                <c:pt idx="6087">
                  <c:v>46031</c:v>
                </c:pt>
                <c:pt idx="6088">
                  <c:v>46031</c:v>
                </c:pt>
                <c:pt idx="6089">
                  <c:v>46031</c:v>
                </c:pt>
                <c:pt idx="6090">
                  <c:v>46031</c:v>
                </c:pt>
                <c:pt idx="6091">
                  <c:v>46031</c:v>
                </c:pt>
                <c:pt idx="6092">
                  <c:v>46031</c:v>
                </c:pt>
                <c:pt idx="6093">
                  <c:v>46032</c:v>
                </c:pt>
                <c:pt idx="6094">
                  <c:v>46032</c:v>
                </c:pt>
                <c:pt idx="6095">
                  <c:v>46032</c:v>
                </c:pt>
                <c:pt idx="6096">
                  <c:v>46032</c:v>
                </c:pt>
                <c:pt idx="6097">
                  <c:v>46032</c:v>
                </c:pt>
                <c:pt idx="6098">
                  <c:v>46032</c:v>
                </c:pt>
                <c:pt idx="6099">
                  <c:v>46032</c:v>
                </c:pt>
                <c:pt idx="6100">
                  <c:v>46032</c:v>
                </c:pt>
                <c:pt idx="6101">
                  <c:v>46032</c:v>
                </c:pt>
                <c:pt idx="6102">
                  <c:v>46032</c:v>
                </c:pt>
                <c:pt idx="6103">
                  <c:v>46032</c:v>
                </c:pt>
                <c:pt idx="6104">
                  <c:v>46032</c:v>
                </c:pt>
                <c:pt idx="6105">
                  <c:v>46032</c:v>
                </c:pt>
                <c:pt idx="6106">
                  <c:v>46032</c:v>
                </c:pt>
                <c:pt idx="6107">
                  <c:v>46032</c:v>
                </c:pt>
                <c:pt idx="6108">
                  <c:v>46032</c:v>
                </c:pt>
                <c:pt idx="6109">
                  <c:v>46032</c:v>
                </c:pt>
                <c:pt idx="6110">
                  <c:v>46032</c:v>
                </c:pt>
                <c:pt idx="6111">
                  <c:v>46032</c:v>
                </c:pt>
                <c:pt idx="6112">
                  <c:v>46032</c:v>
                </c:pt>
                <c:pt idx="6113">
                  <c:v>46032</c:v>
                </c:pt>
                <c:pt idx="6114">
                  <c:v>46032</c:v>
                </c:pt>
                <c:pt idx="6115">
                  <c:v>46032</c:v>
                </c:pt>
                <c:pt idx="6116">
                  <c:v>46032</c:v>
                </c:pt>
                <c:pt idx="6117">
                  <c:v>46032</c:v>
                </c:pt>
                <c:pt idx="6118">
                  <c:v>46032</c:v>
                </c:pt>
                <c:pt idx="6119">
                  <c:v>46032</c:v>
                </c:pt>
                <c:pt idx="6120">
                  <c:v>46032</c:v>
                </c:pt>
                <c:pt idx="6121">
                  <c:v>46032</c:v>
                </c:pt>
                <c:pt idx="6122">
                  <c:v>46032</c:v>
                </c:pt>
                <c:pt idx="6123">
                  <c:v>46032</c:v>
                </c:pt>
                <c:pt idx="6124">
                  <c:v>46032</c:v>
                </c:pt>
                <c:pt idx="6125">
                  <c:v>46033</c:v>
                </c:pt>
                <c:pt idx="6126">
                  <c:v>46033</c:v>
                </c:pt>
                <c:pt idx="6127">
                  <c:v>46033</c:v>
                </c:pt>
                <c:pt idx="6128">
                  <c:v>46033</c:v>
                </c:pt>
                <c:pt idx="6129">
                  <c:v>46033</c:v>
                </c:pt>
                <c:pt idx="6130">
                  <c:v>46033</c:v>
                </c:pt>
                <c:pt idx="6131">
                  <c:v>46033</c:v>
                </c:pt>
                <c:pt idx="6132">
                  <c:v>46033</c:v>
                </c:pt>
                <c:pt idx="6133">
                  <c:v>46033</c:v>
                </c:pt>
                <c:pt idx="6134">
                  <c:v>46033</c:v>
                </c:pt>
                <c:pt idx="6135">
                  <c:v>46033</c:v>
                </c:pt>
                <c:pt idx="6136">
                  <c:v>46033</c:v>
                </c:pt>
                <c:pt idx="6137">
                  <c:v>46033</c:v>
                </c:pt>
                <c:pt idx="6138">
                  <c:v>46033</c:v>
                </c:pt>
                <c:pt idx="6139">
                  <c:v>46033</c:v>
                </c:pt>
                <c:pt idx="6140">
                  <c:v>46033</c:v>
                </c:pt>
                <c:pt idx="6141">
                  <c:v>46033</c:v>
                </c:pt>
                <c:pt idx="6142">
                  <c:v>46033</c:v>
                </c:pt>
                <c:pt idx="6143">
                  <c:v>46033</c:v>
                </c:pt>
                <c:pt idx="6144">
                  <c:v>46033</c:v>
                </c:pt>
                <c:pt idx="6145">
                  <c:v>46033</c:v>
                </c:pt>
                <c:pt idx="6146">
                  <c:v>46033</c:v>
                </c:pt>
                <c:pt idx="6147">
                  <c:v>46033</c:v>
                </c:pt>
                <c:pt idx="6148">
                  <c:v>46033</c:v>
                </c:pt>
                <c:pt idx="6149">
                  <c:v>46033</c:v>
                </c:pt>
                <c:pt idx="6150">
                  <c:v>46033</c:v>
                </c:pt>
                <c:pt idx="6151">
                  <c:v>46033</c:v>
                </c:pt>
                <c:pt idx="6152">
                  <c:v>46033</c:v>
                </c:pt>
                <c:pt idx="6153">
                  <c:v>46033</c:v>
                </c:pt>
                <c:pt idx="6154">
                  <c:v>46033</c:v>
                </c:pt>
                <c:pt idx="6155">
                  <c:v>46033</c:v>
                </c:pt>
                <c:pt idx="6156">
                  <c:v>46033</c:v>
                </c:pt>
                <c:pt idx="6157">
                  <c:v>46033</c:v>
                </c:pt>
                <c:pt idx="6158">
                  <c:v>46033</c:v>
                </c:pt>
                <c:pt idx="6159">
                  <c:v>46033</c:v>
                </c:pt>
                <c:pt idx="6160">
                  <c:v>46034</c:v>
                </c:pt>
                <c:pt idx="6161">
                  <c:v>46034</c:v>
                </c:pt>
                <c:pt idx="6162">
                  <c:v>46034</c:v>
                </c:pt>
                <c:pt idx="6163">
                  <c:v>46034</c:v>
                </c:pt>
                <c:pt idx="6164">
                  <c:v>46034</c:v>
                </c:pt>
                <c:pt idx="6165">
                  <c:v>46034</c:v>
                </c:pt>
                <c:pt idx="6166">
                  <c:v>46034</c:v>
                </c:pt>
                <c:pt idx="6167">
                  <c:v>46034</c:v>
                </c:pt>
                <c:pt idx="6168">
                  <c:v>46034</c:v>
                </c:pt>
                <c:pt idx="6169">
                  <c:v>46034</c:v>
                </c:pt>
                <c:pt idx="6170">
                  <c:v>46034</c:v>
                </c:pt>
                <c:pt idx="6171">
                  <c:v>46034</c:v>
                </c:pt>
                <c:pt idx="6172">
                  <c:v>46034</c:v>
                </c:pt>
                <c:pt idx="6173">
                  <c:v>46034</c:v>
                </c:pt>
                <c:pt idx="6174">
                  <c:v>46034</c:v>
                </c:pt>
                <c:pt idx="6175">
                  <c:v>46034</c:v>
                </c:pt>
                <c:pt idx="6176">
                  <c:v>46034</c:v>
                </c:pt>
                <c:pt idx="6177">
                  <c:v>46034</c:v>
                </c:pt>
                <c:pt idx="6178">
                  <c:v>46034</c:v>
                </c:pt>
                <c:pt idx="6179">
                  <c:v>46034</c:v>
                </c:pt>
                <c:pt idx="6180">
                  <c:v>46034</c:v>
                </c:pt>
                <c:pt idx="6181">
                  <c:v>46034</c:v>
                </c:pt>
                <c:pt idx="6182">
                  <c:v>46034</c:v>
                </c:pt>
                <c:pt idx="6183">
                  <c:v>46034</c:v>
                </c:pt>
                <c:pt idx="6184">
                  <c:v>46034</c:v>
                </c:pt>
                <c:pt idx="6185">
                  <c:v>46034</c:v>
                </c:pt>
                <c:pt idx="6186">
                  <c:v>46034</c:v>
                </c:pt>
                <c:pt idx="6187">
                  <c:v>46034</c:v>
                </c:pt>
                <c:pt idx="6188">
                  <c:v>46034</c:v>
                </c:pt>
                <c:pt idx="6189">
                  <c:v>46034</c:v>
                </c:pt>
                <c:pt idx="6190">
                  <c:v>46034</c:v>
                </c:pt>
                <c:pt idx="6191">
                  <c:v>46034</c:v>
                </c:pt>
                <c:pt idx="6192">
                  <c:v>46034</c:v>
                </c:pt>
                <c:pt idx="6193">
                  <c:v>46034</c:v>
                </c:pt>
                <c:pt idx="6194">
                  <c:v>46034</c:v>
                </c:pt>
                <c:pt idx="6195">
                  <c:v>46035</c:v>
                </c:pt>
                <c:pt idx="6196">
                  <c:v>46035</c:v>
                </c:pt>
                <c:pt idx="6197">
                  <c:v>46035</c:v>
                </c:pt>
                <c:pt idx="6198">
                  <c:v>46035</c:v>
                </c:pt>
                <c:pt idx="6199">
                  <c:v>46035</c:v>
                </c:pt>
                <c:pt idx="6200">
                  <c:v>46035</c:v>
                </c:pt>
                <c:pt idx="6201">
                  <c:v>46035</c:v>
                </c:pt>
                <c:pt idx="6202">
                  <c:v>46035</c:v>
                </c:pt>
                <c:pt idx="6203">
                  <c:v>46035</c:v>
                </c:pt>
                <c:pt idx="6204">
                  <c:v>46035</c:v>
                </c:pt>
                <c:pt idx="6205">
                  <c:v>46035</c:v>
                </c:pt>
                <c:pt idx="6206">
                  <c:v>46035</c:v>
                </c:pt>
                <c:pt idx="6207">
                  <c:v>46035</c:v>
                </c:pt>
                <c:pt idx="6208">
                  <c:v>46035</c:v>
                </c:pt>
                <c:pt idx="6209">
                  <c:v>46035</c:v>
                </c:pt>
                <c:pt idx="6210">
                  <c:v>46035</c:v>
                </c:pt>
                <c:pt idx="6211">
                  <c:v>46035</c:v>
                </c:pt>
                <c:pt idx="6212">
                  <c:v>46035</c:v>
                </c:pt>
                <c:pt idx="6213">
                  <c:v>46035</c:v>
                </c:pt>
                <c:pt idx="6214">
                  <c:v>46035</c:v>
                </c:pt>
                <c:pt idx="6215">
                  <c:v>46035</c:v>
                </c:pt>
                <c:pt idx="6216">
                  <c:v>46035</c:v>
                </c:pt>
                <c:pt idx="6217">
                  <c:v>46036</c:v>
                </c:pt>
                <c:pt idx="6218">
                  <c:v>46036</c:v>
                </c:pt>
                <c:pt idx="6219">
                  <c:v>46036</c:v>
                </c:pt>
                <c:pt idx="6220">
                  <c:v>46036</c:v>
                </c:pt>
                <c:pt idx="6221">
                  <c:v>46036</c:v>
                </c:pt>
                <c:pt idx="6222">
                  <c:v>46036</c:v>
                </c:pt>
                <c:pt idx="6223">
                  <c:v>46036</c:v>
                </c:pt>
                <c:pt idx="6224">
                  <c:v>46036</c:v>
                </c:pt>
                <c:pt idx="6225">
                  <c:v>46036</c:v>
                </c:pt>
                <c:pt idx="6226">
                  <c:v>46036</c:v>
                </c:pt>
                <c:pt idx="6227">
                  <c:v>46036</c:v>
                </c:pt>
                <c:pt idx="6228">
                  <c:v>46036</c:v>
                </c:pt>
                <c:pt idx="6229">
                  <c:v>46036</c:v>
                </c:pt>
                <c:pt idx="6230">
                  <c:v>46036</c:v>
                </c:pt>
                <c:pt idx="6231">
                  <c:v>46036</c:v>
                </c:pt>
                <c:pt idx="6232">
                  <c:v>46036</c:v>
                </c:pt>
                <c:pt idx="6233">
                  <c:v>46036</c:v>
                </c:pt>
                <c:pt idx="6234">
                  <c:v>46036</c:v>
                </c:pt>
                <c:pt idx="6235">
                  <c:v>46036</c:v>
                </c:pt>
                <c:pt idx="6236">
                  <c:v>46036</c:v>
                </c:pt>
                <c:pt idx="6237">
                  <c:v>46037</c:v>
                </c:pt>
                <c:pt idx="6238">
                  <c:v>46037</c:v>
                </c:pt>
                <c:pt idx="6239">
                  <c:v>46037</c:v>
                </c:pt>
                <c:pt idx="6240">
                  <c:v>46037</c:v>
                </c:pt>
                <c:pt idx="6241">
                  <c:v>46037</c:v>
                </c:pt>
                <c:pt idx="6242">
                  <c:v>46037</c:v>
                </c:pt>
                <c:pt idx="6243">
                  <c:v>46037</c:v>
                </c:pt>
                <c:pt idx="6244">
                  <c:v>46037</c:v>
                </c:pt>
                <c:pt idx="6245">
                  <c:v>46037</c:v>
                </c:pt>
                <c:pt idx="6246">
                  <c:v>46037</c:v>
                </c:pt>
                <c:pt idx="6247">
                  <c:v>46037</c:v>
                </c:pt>
                <c:pt idx="6248">
                  <c:v>46037</c:v>
                </c:pt>
                <c:pt idx="6249">
                  <c:v>46037</c:v>
                </c:pt>
                <c:pt idx="6250">
                  <c:v>46037</c:v>
                </c:pt>
                <c:pt idx="6251">
                  <c:v>46037</c:v>
                </c:pt>
                <c:pt idx="6252">
                  <c:v>46037</c:v>
                </c:pt>
                <c:pt idx="6253">
                  <c:v>46037</c:v>
                </c:pt>
                <c:pt idx="6254">
                  <c:v>46037</c:v>
                </c:pt>
                <c:pt idx="6255">
                  <c:v>46037</c:v>
                </c:pt>
                <c:pt idx="6256">
                  <c:v>46037</c:v>
                </c:pt>
                <c:pt idx="6257">
                  <c:v>46037</c:v>
                </c:pt>
                <c:pt idx="6258">
                  <c:v>46037</c:v>
                </c:pt>
                <c:pt idx="6259">
                  <c:v>46037</c:v>
                </c:pt>
                <c:pt idx="6260">
                  <c:v>46037</c:v>
                </c:pt>
                <c:pt idx="6261">
                  <c:v>46037</c:v>
                </c:pt>
                <c:pt idx="6262">
                  <c:v>46037</c:v>
                </c:pt>
                <c:pt idx="6263">
                  <c:v>46037</c:v>
                </c:pt>
                <c:pt idx="6264">
                  <c:v>46037</c:v>
                </c:pt>
                <c:pt idx="6265">
                  <c:v>46037</c:v>
                </c:pt>
                <c:pt idx="6266">
                  <c:v>46037</c:v>
                </c:pt>
                <c:pt idx="6267">
                  <c:v>46038</c:v>
                </c:pt>
                <c:pt idx="6268">
                  <c:v>46038</c:v>
                </c:pt>
                <c:pt idx="6269">
                  <c:v>46038</c:v>
                </c:pt>
                <c:pt idx="6270">
                  <c:v>46038</c:v>
                </c:pt>
                <c:pt idx="6271">
                  <c:v>46038</c:v>
                </c:pt>
                <c:pt idx="6272">
                  <c:v>46038</c:v>
                </c:pt>
                <c:pt idx="6273">
                  <c:v>46038</c:v>
                </c:pt>
                <c:pt idx="6274">
                  <c:v>46038</c:v>
                </c:pt>
                <c:pt idx="6275">
                  <c:v>46038</c:v>
                </c:pt>
                <c:pt idx="6276">
                  <c:v>46038</c:v>
                </c:pt>
                <c:pt idx="6277">
                  <c:v>46038</c:v>
                </c:pt>
                <c:pt idx="6278">
                  <c:v>46038</c:v>
                </c:pt>
                <c:pt idx="6279">
                  <c:v>46038</c:v>
                </c:pt>
                <c:pt idx="6280">
                  <c:v>46038</c:v>
                </c:pt>
                <c:pt idx="6281">
                  <c:v>46038</c:v>
                </c:pt>
                <c:pt idx="6282">
                  <c:v>46038</c:v>
                </c:pt>
                <c:pt idx="6283">
                  <c:v>46038</c:v>
                </c:pt>
                <c:pt idx="6284">
                  <c:v>46038</c:v>
                </c:pt>
                <c:pt idx="6285">
                  <c:v>46038</c:v>
                </c:pt>
                <c:pt idx="6286">
                  <c:v>46038</c:v>
                </c:pt>
                <c:pt idx="6287">
                  <c:v>46038</c:v>
                </c:pt>
                <c:pt idx="6288">
                  <c:v>46038</c:v>
                </c:pt>
                <c:pt idx="6289">
                  <c:v>46038</c:v>
                </c:pt>
                <c:pt idx="6290">
                  <c:v>46038</c:v>
                </c:pt>
                <c:pt idx="6291">
                  <c:v>46038</c:v>
                </c:pt>
                <c:pt idx="6292">
                  <c:v>46038</c:v>
                </c:pt>
                <c:pt idx="6293">
                  <c:v>46039</c:v>
                </c:pt>
                <c:pt idx="6294">
                  <c:v>46039</c:v>
                </c:pt>
                <c:pt idx="6295">
                  <c:v>46039</c:v>
                </c:pt>
                <c:pt idx="6296">
                  <c:v>46039</c:v>
                </c:pt>
                <c:pt idx="6297">
                  <c:v>46039</c:v>
                </c:pt>
                <c:pt idx="6298">
                  <c:v>46039</c:v>
                </c:pt>
                <c:pt idx="6299">
                  <c:v>46039</c:v>
                </c:pt>
                <c:pt idx="6300">
                  <c:v>46039</c:v>
                </c:pt>
                <c:pt idx="6301">
                  <c:v>46039</c:v>
                </c:pt>
                <c:pt idx="6302">
                  <c:v>46039</c:v>
                </c:pt>
                <c:pt idx="6303">
                  <c:v>46039</c:v>
                </c:pt>
                <c:pt idx="6304">
                  <c:v>46039</c:v>
                </c:pt>
                <c:pt idx="6305">
                  <c:v>46039</c:v>
                </c:pt>
                <c:pt idx="6306">
                  <c:v>46039</c:v>
                </c:pt>
                <c:pt idx="6307">
                  <c:v>46039</c:v>
                </c:pt>
                <c:pt idx="6308">
                  <c:v>46039</c:v>
                </c:pt>
                <c:pt idx="6309">
                  <c:v>46039</c:v>
                </c:pt>
                <c:pt idx="6310">
                  <c:v>46039</c:v>
                </c:pt>
                <c:pt idx="6311">
                  <c:v>46039</c:v>
                </c:pt>
                <c:pt idx="6312">
                  <c:v>46039</c:v>
                </c:pt>
                <c:pt idx="6313">
                  <c:v>46039</c:v>
                </c:pt>
                <c:pt idx="6314">
                  <c:v>46039</c:v>
                </c:pt>
                <c:pt idx="6315">
                  <c:v>46039</c:v>
                </c:pt>
                <c:pt idx="6316">
                  <c:v>46039</c:v>
                </c:pt>
                <c:pt idx="6317">
                  <c:v>46039</c:v>
                </c:pt>
                <c:pt idx="6318">
                  <c:v>46039</c:v>
                </c:pt>
                <c:pt idx="6319">
                  <c:v>46039</c:v>
                </c:pt>
                <c:pt idx="6320">
                  <c:v>46039</c:v>
                </c:pt>
                <c:pt idx="6321">
                  <c:v>46039</c:v>
                </c:pt>
                <c:pt idx="6322">
                  <c:v>46039</c:v>
                </c:pt>
                <c:pt idx="6323">
                  <c:v>46039</c:v>
                </c:pt>
                <c:pt idx="6324">
                  <c:v>46039</c:v>
                </c:pt>
                <c:pt idx="6325">
                  <c:v>46039</c:v>
                </c:pt>
                <c:pt idx="6326">
                  <c:v>46039</c:v>
                </c:pt>
                <c:pt idx="6327">
                  <c:v>46039</c:v>
                </c:pt>
                <c:pt idx="6328">
                  <c:v>46039</c:v>
                </c:pt>
                <c:pt idx="6329">
                  <c:v>46039</c:v>
                </c:pt>
                <c:pt idx="6330">
                  <c:v>46039</c:v>
                </c:pt>
                <c:pt idx="6331">
                  <c:v>46039</c:v>
                </c:pt>
                <c:pt idx="6332">
                  <c:v>46039</c:v>
                </c:pt>
                <c:pt idx="6333">
                  <c:v>46039</c:v>
                </c:pt>
                <c:pt idx="6334">
                  <c:v>46040</c:v>
                </c:pt>
                <c:pt idx="6335">
                  <c:v>46040</c:v>
                </c:pt>
                <c:pt idx="6336">
                  <c:v>46040</c:v>
                </c:pt>
                <c:pt idx="6337">
                  <c:v>46040</c:v>
                </c:pt>
                <c:pt idx="6338">
                  <c:v>46040</c:v>
                </c:pt>
                <c:pt idx="6339">
                  <c:v>46040</c:v>
                </c:pt>
                <c:pt idx="6340">
                  <c:v>46040</c:v>
                </c:pt>
                <c:pt idx="6341">
                  <c:v>46040</c:v>
                </c:pt>
                <c:pt idx="6342">
                  <c:v>46040</c:v>
                </c:pt>
                <c:pt idx="6343">
                  <c:v>46040</c:v>
                </c:pt>
                <c:pt idx="6344">
                  <c:v>46040</c:v>
                </c:pt>
                <c:pt idx="6345">
                  <c:v>46040</c:v>
                </c:pt>
                <c:pt idx="6346">
                  <c:v>46040</c:v>
                </c:pt>
                <c:pt idx="6347">
                  <c:v>46040</c:v>
                </c:pt>
                <c:pt idx="6348">
                  <c:v>46040</c:v>
                </c:pt>
                <c:pt idx="6349">
                  <c:v>46040</c:v>
                </c:pt>
                <c:pt idx="6350">
                  <c:v>46040</c:v>
                </c:pt>
                <c:pt idx="6351">
                  <c:v>46040</c:v>
                </c:pt>
                <c:pt idx="6352">
                  <c:v>46040</c:v>
                </c:pt>
                <c:pt idx="6353">
                  <c:v>46040</c:v>
                </c:pt>
                <c:pt idx="6354">
                  <c:v>46040</c:v>
                </c:pt>
                <c:pt idx="6355">
                  <c:v>46040</c:v>
                </c:pt>
                <c:pt idx="6356">
                  <c:v>46040</c:v>
                </c:pt>
                <c:pt idx="6357">
                  <c:v>46040</c:v>
                </c:pt>
                <c:pt idx="6358">
                  <c:v>46040</c:v>
                </c:pt>
                <c:pt idx="6359">
                  <c:v>46040</c:v>
                </c:pt>
                <c:pt idx="6360">
                  <c:v>46040</c:v>
                </c:pt>
                <c:pt idx="6361">
                  <c:v>46040</c:v>
                </c:pt>
                <c:pt idx="6362">
                  <c:v>46040</c:v>
                </c:pt>
                <c:pt idx="6363">
                  <c:v>46040</c:v>
                </c:pt>
                <c:pt idx="6364">
                  <c:v>46040</c:v>
                </c:pt>
                <c:pt idx="6365">
                  <c:v>46040</c:v>
                </c:pt>
                <c:pt idx="6366">
                  <c:v>46040</c:v>
                </c:pt>
                <c:pt idx="6367">
                  <c:v>46041</c:v>
                </c:pt>
                <c:pt idx="6368">
                  <c:v>46041</c:v>
                </c:pt>
                <c:pt idx="6369">
                  <c:v>46041</c:v>
                </c:pt>
                <c:pt idx="6370">
                  <c:v>46041</c:v>
                </c:pt>
                <c:pt idx="6371">
                  <c:v>46041</c:v>
                </c:pt>
                <c:pt idx="6372">
                  <c:v>46041</c:v>
                </c:pt>
                <c:pt idx="6373">
                  <c:v>46041</c:v>
                </c:pt>
                <c:pt idx="6374">
                  <c:v>46041</c:v>
                </c:pt>
                <c:pt idx="6375">
                  <c:v>46041</c:v>
                </c:pt>
                <c:pt idx="6376">
                  <c:v>46041</c:v>
                </c:pt>
                <c:pt idx="6377">
                  <c:v>46041</c:v>
                </c:pt>
                <c:pt idx="6378">
                  <c:v>46041</c:v>
                </c:pt>
                <c:pt idx="6379">
                  <c:v>46041</c:v>
                </c:pt>
                <c:pt idx="6380">
                  <c:v>46041</c:v>
                </c:pt>
                <c:pt idx="6381">
                  <c:v>46041</c:v>
                </c:pt>
                <c:pt idx="6382">
                  <c:v>46041</c:v>
                </c:pt>
                <c:pt idx="6383">
                  <c:v>46041</c:v>
                </c:pt>
                <c:pt idx="6384">
                  <c:v>46041</c:v>
                </c:pt>
                <c:pt idx="6385">
                  <c:v>46041</c:v>
                </c:pt>
                <c:pt idx="6386">
                  <c:v>46041</c:v>
                </c:pt>
                <c:pt idx="6387">
                  <c:v>46041</c:v>
                </c:pt>
                <c:pt idx="6388">
                  <c:v>46042</c:v>
                </c:pt>
                <c:pt idx="6389">
                  <c:v>46042</c:v>
                </c:pt>
                <c:pt idx="6390">
                  <c:v>46042</c:v>
                </c:pt>
                <c:pt idx="6391">
                  <c:v>46042</c:v>
                </c:pt>
                <c:pt idx="6392">
                  <c:v>46042</c:v>
                </c:pt>
                <c:pt idx="6393">
                  <c:v>46042</c:v>
                </c:pt>
                <c:pt idx="6394">
                  <c:v>46042</c:v>
                </c:pt>
                <c:pt idx="6395">
                  <c:v>46042</c:v>
                </c:pt>
                <c:pt idx="6396">
                  <c:v>46042</c:v>
                </c:pt>
                <c:pt idx="6397">
                  <c:v>46042</c:v>
                </c:pt>
                <c:pt idx="6398">
                  <c:v>46042</c:v>
                </c:pt>
                <c:pt idx="6399">
                  <c:v>46042</c:v>
                </c:pt>
                <c:pt idx="6400">
                  <c:v>46042</c:v>
                </c:pt>
                <c:pt idx="6401">
                  <c:v>46042</c:v>
                </c:pt>
                <c:pt idx="6402">
                  <c:v>46042</c:v>
                </c:pt>
                <c:pt idx="6403">
                  <c:v>46042</c:v>
                </c:pt>
                <c:pt idx="6404">
                  <c:v>46042</c:v>
                </c:pt>
                <c:pt idx="6405">
                  <c:v>46042</c:v>
                </c:pt>
                <c:pt idx="6406">
                  <c:v>46043</c:v>
                </c:pt>
                <c:pt idx="6407">
                  <c:v>46043</c:v>
                </c:pt>
                <c:pt idx="6408">
                  <c:v>46043</c:v>
                </c:pt>
                <c:pt idx="6409">
                  <c:v>46043</c:v>
                </c:pt>
                <c:pt idx="6410">
                  <c:v>46043</c:v>
                </c:pt>
                <c:pt idx="6411">
                  <c:v>46043</c:v>
                </c:pt>
                <c:pt idx="6412">
                  <c:v>46043</c:v>
                </c:pt>
                <c:pt idx="6413">
                  <c:v>46043</c:v>
                </c:pt>
                <c:pt idx="6414">
                  <c:v>46043</c:v>
                </c:pt>
                <c:pt idx="6415">
                  <c:v>46043</c:v>
                </c:pt>
                <c:pt idx="6416">
                  <c:v>46043</c:v>
                </c:pt>
                <c:pt idx="6417">
                  <c:v>46043</c:v>
                </c:pt>
                <c:pt idx="6418">
                  <c:v>46043</c:v>
                </c:pt>
                <c:pt idx="6419">
                  <c:v>46043</c:v>
                </c:pt>
                <c:pt idx="6420">
                  <c:v>46043</c:v>
                </c:pt>
                <c:pt idx="6421">
                  <c:v>46043</c:v>
                </c:pt>
                <c:pt idx="6422">
                  <c:v>46043</c:v>
                </c:pt>
                <c:pt idx="6423">
                  <c:v>46043</c:v>
                </c:pt>
                <c:pt idx="6424">
                  <c:v>46043</c:v>
                </c:pt>
                <c:pt idx="6425">
                  <c:v>46043</c:v>
                </c:pt>
                <c:pt idx="6426">
                  <c:v>46043</c:v>
                </c:pt>
                <c:pt idx="6427">
                  <c:v>46044</c:v>
                </c:pt>
                <c:pt idx="6428">
                  <c:v>46044</c:v>
                </c:pt>
                <c:pt idx="6429">
                  <c:v>46044</c:v>
                </c:pt>
                <c:pt idx="6430">
                  <c:v>46044</c:v>
                </c:pt>
                <c:pt idx="6431">
                  <c:v>46044</c:v>
                </c:pt>
                <c:pt idx="6432">
                  <c:v>46044</c:v>
                </c:pt>
                <c:pt idx="6433">
                  <c:v>46044</c:v>
                </c:pt>
                <c:pt idx="6434">
                  <c:v>46044</c:v>
                </c:pt>
                <c:pt idx="6435">
                  <c:v>46044</c:v>
                </c:pt>
                <c:pt idx="6436">
                  <c:v>46044</c:v>
                </c:pt>
                <c:pt idx="6437">
                  <c:v>46045</c:v>
                </c:pt>
                <c:pt idx="6438">
                  <c:v>46045</c:v>
                </c:pt>
                <c:pt idx="6439">
                  <c:v>46045</c:v>
                </c:pt>
                <c:pt idx="6440">
                  <c:v>46045</c:v>
                </c:pt>
                <c:pt idx="6441">
                  <c:v>46045</c:v>
                </c:pt>
                <c:pt idx="6442">
                  <c:v>46045</c:v>
                </c:pt>
                <c:pt idx="6443">
                  <c:v>46045</c:v>
                </c:pt>
                <c:pt idx="6444">
                  <c:v>46045</c:v>
                </c:pt>
                <c:pt idx="6445">
                  <c:v>46045</c:v>
                </c:pt>
                <c:pt idx="6446">
                  <c:v>46045</c:v>
                </c:pt>
                <c:pt idx="6447">
                  <c:v>46045</c:v>
                </c:pt>
                <c:pt idx="6448">
                  <c:v>46045</c:v>
                </c:pt>
                <c:pt idx="6449">
                  <c:v>46045</c:v>
                </c:pt>
                <c:pt idx="6450">
                  <c:v>46045</c:v>
                </c:pt>
                <c:pt idx="6451">
                  <c:v>46045</c:v>
                </c:pt>
                <c:pt idx="6452">
                  <c:v>46045</c:v>
                </c:pt>
                <c:pt idx="6453">
                  <c:v>46045</c:v>
                </c:pt>
                <c:pt idx="6454">
                  <c:v>46045</c:v>
                </c:pt>
                <c:pt idx="6455">
                  <c:v>46045</c:v>
                </c:pt>
                <c:pt idx="6456">
                  <c:v>46045</c:v>
                </c:pt>
                <c:pt idx="6457">
                  <c:v>46045</c:v>
                </c:pt>
                <c:pt idx="6458">
                  <c:v>46045</c:v>
                </c:pt>
                <c:pt idx="6459">
                  <c:v>46045</c:v>
                </c:pt>
                <c:pt idx="6460">
                  <c:v>46045</c:v>
                </c:pt>
                <c:pt idx="6461">
                  <c:v>46045</c:v>
                </c:pt>
                <c:pt idx="6462">
                  <c:v>46045</c:v>
                </c:pt>
                <c:pt idx="6463">
                  <c:v>46045</c:v>
                </c:pt>
                <c:pt idx="6464">
                  <c:v>46045</c:v>
                </c:pt>
                <c:pt idx="6465">
                  <c:v>46045</c:v>
                </c:pt>
                <c:pt idx="6466">
                  <c:v>46045</c:v>
                </c:pt>
                <c:pt idx="6467">
                  <c:v>46045</c:v>
                </c:pt>
                <c:pt idx="6468">
                  <c:v>46045</c:v>
                </c:pt>
                <c:pt idx="6469">
                  <c:v>46045</c:v>
                </c:pt>
                <c:pt idx="6470">
                  <c:v>46045</c:v>
                </c:pt>
                <c:pt idx="6471">
                  <c:v>46045</c:v>
                </c:pt>
                <c:pt idx="6472">
                  <c:v>46045</c:v>
                </c:pt>
                <c:pt idx="6473">
                  <c:v>46045</c:v>
                </c:pt>
                <c:pt idx="6474">
                  <c:v>46045</c:v>
                </c:pt>
                <c:pt idx="6475">
                  <c:v>46045</c:v>
                </c:pt>
                <c:pt idx="6476">
                  <c:v>46045</c:v>
                </c:pt>
                <c:pt idx="6477">
                  <c:v>46045</c:v>
                </c:pt>
                <c:pt idx="6478">
                  <c:v>46045</c:v>
                </c:pt>
                <c:pt idx="6479">
                  <c:v>46046</c:v>
                </c:pt>
                <c:pt idx="6480">
                  <c:v>46046</c:v>
                </c:pt>
                <c:pt idx="6481">
                  <c:v>46046</c:v>
                </c:pt>
                <c:pt idx="6482">
                  <c:v>46046</c:v>
                </c:pt>
                <c:pt idx="6483">
                  <c:v>46046</c:v>
                </c:pt>
                <c:pt idx="6484">
                  <c:v>46046</c:v>
                </c:pt>
                <c:pt idx="6485">
                  <c:v>46046</c:v>
                </c:pt>
                <c:pt idx="6486">
                  <c:v>46046</c:v>
                </c:pt>
                <c:pt idx="6487">
                  <c:v>46046</c:v>
                </c:pt>
                <c:pt idx="6488">
                  <c:v>46046</c:v>
                </c:pt>
                <c:pt idx="6489">
                  <c:v>46046</c:v>
                </c:pt>
                <c:pt idx="6490">
                  <c:v>46046</c:v>
                </c:pt>
                <c:pt idx="6491">
                  <c:v>46046</c:v>
                </c:pt>
                <c:pt idx="6492">
                  <c:v>46046</c:v>
                </c:pt>
                <c:pt idx="6493">
                  <c:v>46046</c:v>
                </c:pt>
                <c:pt idx="6494">
                  <c:v>46046</c:v>
                </c:pt>
                <c:pt idx="6495">
                  <c:v>46047</c:v>
                </c:pt>
                <c:pt idx="6496">
                  <c:v>46047</c:v>
                </c:pt>
                <c:pt idx="6497">
                  <c:v>46048</c:v>
                </c:pt>
                <c:pt idx="6498">
                  <c:v>46048</c:v>
                </c:pt>
                <c:pt idx="6499">
                  <c:v>46048</c:v>
                </c:pt>
                <c:pt idx="6500">
                  <c:v>46048</c:v>
                </c:pt>
                <c:pt idx="6501">
                  <c:v>46048</c:v>
                </c:pt>
                <c:pt idx="6502">
                  <c:v>46048</c:v>
                </c:pt>
                <c:pt idx="6503">
                  <c:v>46048</c:v>
                </c:pt>
                <c:pt idx="6504">
                  <c:v>46048</c:v>
                </c:pt>
                <c:pt idx="6505">
                  <c:v>46048</c:v>
                </c:pt>
                <c:pt idx="6506">
                  <c:v>46048</c:v>
                </c:pt>
                <c:pt idx="6507">
                  <c:v>46048</c:v>
                </c:pt>
                <c:pt idx="6508">
                  <c:v>46048</c:v>
                </c:pt>
                <c:pt idx="6509">
                  <c:v>46048</c:v>
                </c:pt>
                <c:pt idx="6510">
                  <c:v>46048</c:v>
                </c:pt>
                <c:pt idx="6511">
                  <c:v>46048</c:v>
                </c:pt>
                <c:pt idx="6512">
                  <c:v>46048</c:v>
                </c:pt>
                <c:pt idx="6513">
                  <c:v>46048</c:v>
                </c:pt>
                <c:pt idx="6514">
                  <c:v>46048</c:v>
                </c:pt>
                <c:pt idx="6515">
                  <c:v>46049</c:v>
                </c:pt>
                <c:pt idx="6516">
                  <c:v>46049</c:v>
                </c:pt>
                <c:pt idx="6517">
                  <c:v>46049</c:v>
                </c:pt>
                <c:pt idx="6518">
                  <c:v>46049</c:v>
                </c:pt>
                <c:pt idx="6519">
                  <c:v>46049</c:v>
                </c:pt>
                <c:pt idx="6520">
                  <c:v>46049</c:v>
                </c:pt>
                <c:pt idx="6521">
                  <c:v>46049</c:v>
                </c:pt>
                <c:pt idx="6522">
                  <c:v>46049</c:v>
                </c:pt>
                <c:pt idx="6523">
                  <c:v>46049</c:v>
                </c:pt>
                <c:pt idx="6524">
                  <c:v>46050</c:v>
                </c:pt>
                <c:pt idx="6525">
                  <c:v>46050</c:v>
                </c:pt>
                <c:pt idx="6526">
                  <c:v>46050</c:v>
                </c:pt>
                <c:pt idx="6527">
                  <c:v>46050</c:v>
                </c:pt>
                <c:pt idx="6528">
                  <c:v>46050</c:v>
                </c:pt>
                <c:pt idx="6529">
                  <c:v>46050</c:v>
                </c:pt>
                <c:pt idx="6530">
                  <c:v>46050</c:v>
                </c:pt>
                <c:pt idx="6531">
                  <c:v>46050</c:v>
                </c:pt>
                <c:pt idx="6532">
                  <c:v>46050</c:v>
                </c:pt>
                <c:pt idx="6533">
                  <c:v>46050</c:v>
                </c:pt>
                <c:pt idx="6534">
                  <c:v>46050</c:v>
                </c:pt>
                <c:pt idx="6535">
                  <c:v>46051</c:v>
                </c:pt>
                <c:pt idx="6536">
                  <c:v>46051</c:v>
                </c:pt>
                <c:pt idx="6537">
                  <c:v>46051</c:v>
                </c:pt>
                <c:pt idx="6538">
                  <c:v>46051</c:v>
                </c:pt>
                <c:pt idx="6539">
                  <c:v>46051</c:v>
                </c:pt>
                <c:pt idx="6540">
                  <c:v>46051</c:v>
                </c:pt>
                <c:pt idx="6541">
                  <c:v>46051</c:v>
                </c:pt>
                <c:pt idx="6542">
                  <c:v>46051</c:v>
                </c:pt>
                <c:pt idx="6543">
                  <c:v>46051</c:v>
                </c:pt>
                <c:pt idx="6544">
                  <c:v>46051</c:v>
                </c:pt>
                <c:pt idx="6545">
                  <c:v>46051</c:v>
                </c:pt>
                <c:pt idx="6546">
                  <c:v>46052</c:v>
                </c:pt>
                <c:pt idx="6547">
                  <c:v>46052</c:v>
                </c:pt>
                <c:pt idx="6548">
                  <c:v>46052</c:v>
                </c:pt>
                <c:pt idx="6549">
                  <c:v>46052</c:v>
                </c:pt>
                <c:pt idx="6550">
                  <c:v>46052</c:v>
                </c:pt>
                <c:pt idx="6551">
                  <c:v>46052</c:v>
                </c:pt>
                <c:pt idx="6552">
                  <c:v>46052</c:v>
                </c:pt>
                <c:pt idx="6553">
                  <c:v>46052</c:v>
                </c:pt>
                <c:pt idx="6554">
                  <c:v>46052</c:v>
                </c:pt>
                <c:pt idx="6555">
                  <c:v>46052</c:v>
                </c:pt>
                <c:pt idx="6556">
                  <c:v>46052</c:v>
                </c:pt>
                <c:pt idx="6557">
                  <c:v>46052</c:v>
                </c:pt>
                <c:pt idx="6558">
                  <c:v>46052</c:v>
                </c:pt>
                <c:pt idx="6559">
                  <c:v>46052</c:v>
                </c:pt>
                <c:pt idx="6560">
                  <c:v>46052</c:v>
                </c:pt>
                <c:pt idx="6561">
                  <c:v>46053</c:v>
                </c:pt>
                <c:pt idx="6562">
                  <c:v>46053</c:v>
                </c:pt>
                <c:pt idx="6563">
                  <c:v>46053</c:v>
                </c:pt>
                <c:pt idx="6564">
                  <c:v>46053</c:v>
                </c:pt>
                <c:pt idx="6565">
                  <c:v>46053</c:v>
                </c:pt>
                <c:pt idx="6566">
                  <c:v>46053</c:v>
                </c:pt>
                <c:pt idx="6567">
                  <c:v>46053</c:v>
                </c:pt>
                <c:pt idx="6568">
                  <c:v>46053</c:v>
                </c:pt>
                <c:pt idx="6569">
                  <c:v>46053</c:v>
                </c:pt>
                <c:pt idx="6570">
                  <c:v>46053</c:v>
                </c:pt>
                <c:pt idx="6571">
                  <c:v>46053</c:v>
                </c:pt>
                <c:pt idx="6572">
                  <c:v>46053</c:v>
                </c:pt>
                <c:pt idx="6573">
                  <c:v>46053</c:v>
                </c:pt>
                <c:pt idx="6574">
                  <c:v>46053</c:v>
                </c:pt>
                <c:pt idx="6575">
                  <c:v>46053</c:v>
                </c:pt>
                <c:pt idx="6576">
                  <c:v>46053</c:v>
                </c:pt>
                <c:pt idx="6577">
                  <c:v>46053</c:v>
                </c:pt>
                <c:pt idx="6578">
                  <c:v>46053</c:v>
                </c:pt>
                <c:pt idx="6579">
                  <c:v>46053</c:v>
                </c:pt>
                <c:pt idx="6580">
                  <c:v>46053</c:v>
                </c:pt>
                <c:pt idx="6581">
                  <c:v>46054</c:v>
                </c:pt>
                <c:pt idx="6582">
                  <c:v>46054</c:v>
                </c:pt>
                <c:pt idx="6583">
                  <c:v>46054</c:v>
                </c:pt>
                <c:pt idx="6584">
                  <c:v>46054</c:v>
                </c:pt>
                <c:pt idx="6585">
                  <c:v>46054</c:v>
                </c:pt>
                <c:pt idx="6586">
                  <c:v>46054</c:v>
                </c:pt>
                <c:pt idx="6587">
                  <c:v>46054</c:v>
                </c:pt>
                <c:pt idx="6588">
                  <c:v>46054</c:v>
                </c:pt>
                <c:pt idx="6589">
                  <c:v>46054</c:v>
                </c:pt>
                <c:pt idx="6590">
                  <c:v>46054</c:v>
                </c:pt>
                <c:pt idx="6591">
                  <c:v>46054</c:v>
                </c:pt>
                <c:pt idx="6592">
                  <c:v>46054</c:v>
                </c:pt>
                <c:pt idx="6593">
                  <c:v>46054</c:v>
                </c:pt>
                <c:pt idx="6594">
                  <c:v>46054</c:v>
                </c:pt>
                <c:pt idx="6595">
                  <c:v>46054</c:v>
                </c:pt>
                <c:pt idx="6596">
                  <c:v>46054</c:v>
                </c:pt>
                <c:pt idx="6597">
                  <c:v>46054</c:v>
                </c:pt>
                <c:pt idx="6598">
                  <c:v>46054</c:v>
                </c:pt>
                <c:pt idx="6599">
                  <c:v>46054</c:v>
                </c:pt>
                <c:pt idx="6600">
                  <c:v>46054</c:v>
                </c:pt>
                <c:pt idx="6601">
                  <c:v>46055</c:v>
                </c:pt>
                <c:pt idx="6602">
                  <c:v>46055</c:v>
                </c:pt>
                <c:pt idx="6603">
                  <c:v>46055</c:v>
                </c:pt>
                <c:pt idx="6604">
                  <c:v>46055</c:v>
                </c:pt>
                <c:pt idx="6605">
                  <c:v>46055</c:v>
                </c:pt>
                <c:pt idx="6606">
                  <c:v>46055</c:v>
                </c:pt>
                <c:pt idx="6607">
                  <c:v>46055</c:v>
                </c:pt>
                <c:pt idx="6608">
                  <c:v>46055</c:v>
                </c:pt>
                <c:pt idx="6609">
                  <c:v>46055</c:v>
                </c:pt>
                <c:pt idx="6610">
                  <c:v>46055</c:v>
                </c:pt>
                <c:pt idx="6611">
                  <c:v>46055</c:v>
                </c:pt>
                <c:pt idx="6612">
                  <c:v>46055</c:v>
                </c:pt>
                <c:pt idx="6613">
                  <c:v>46055</c:v>
                </c:pt>
                <c:pt idx="6614">
                  <c:v>46055</c:v>
                </c:pt>
                <c:pt idx="6615">
                  <c:v>46055</c:v>
                </c:pt>
                <c:pt idx="6616">
                  <c:v>46055</c:v>
                </c:pt>
                <c:pt idx="6617">
                  <c:v>46055</c:v>
                </c:pt>
                <c:pt idx="6618">
                  <c:v>46055</c:v>
                </c:pt>
                <c:pt idx="6619">
                  <c:v>46055</c:v>
                </c:pt>
                <c:pt idx="6620">
                  <c:v>46055</c:v>
                </c:pt>
                <c:pt idx="6621">
                  <c:v>46055</c:v>
                </c:pt>
                <c:pt idx="6622">
                  <c:v>46056</c:v>
                </c:pt>
                <c:pt idx="6623">
                  <c:v>46056</c:v>
                </c:pt>
                <c:pt idx="6624">
                  <c:v>46056</c:v>
                </c:pt>
                <c:pt idx="6625">
                  <c:v>46056</c:v>
                </c:pt>
                <c:pt idx="6626">
                  <c:v>46056</c:v>
                </c:pt>
                <c:pt idx="6627">
                  <c:v>46056</c:v>
                </c:pt>
                <c:pt idx="6628">
                  <c:v>46056</c:v>
                </c:pt>
                <c:pt idx="6629">
                  <c:v>46056</c:v>
                </c:pt>
                <c:pt idx="6630">
                  <c:v>46056</c:v>
                </c:pt>
                <c:pt idx="6631">
                  <c:v>46056</c:v>
                </c:pt>
                <c:pt idx="6632">
                  <c:v>46056</c:v>
                </c:pt>
                <c:pt idx="6633">
                  <c:v>46057</c:v>
                </c:pt>
                <c:pt idx="6634">
                  <c:v>46057</c:v>
                </c:pt>
                <c:pt idx="6635">
                  <c:v>46057</c:v>
                </c:pt>
                <c:pt idx="6636">
                  <c:v>46057</c:v>
                </c:pt>
                <c:pt idx="6637">
                  <c:v>46057</c:v>
                </c:pt>
                <c:pt idx="6638">
                  <c:v>46057</c:v>
                </c:pt>
                <c:pt idx="6639">
                  <c:v>46057</c:v>
                </c:pt>
                <c:pt idx="6640">
                  <c:v>46057</c:v>
                </c:pt>
                <c:pt idx="6641">
                  <c:v>46057</c:v>
                </c:pt>
                <c:pt idx="6642">
                  <c:v>46057</c:v>
                </c:pt>
                <c:pt idx="6643">
                  <c:v>46057</c:v>
                </c:pt>
                <c:pt idx="6644">
                  <c:v>46057</c:v>
                </c:pt>
                <c:pt idx="6645">
                  <c:v>46057</c:v>
                </c:pt>
                <c:pt idx="6646">
                  <c:v>46058</c:v>
                </c:pt>
                <c:pt idx="6647">
                  <c:v>46058</c:v>
                </c:pt>
                <c:pt idx="6648">
                  <c:v>46058</c:v>
                </c:pt>
                <c:pt idx="6649">
                  <c:v>46058</c:v>
                </c:pt>
                <c:pt idx="6650">
                  <c:v>46058</c:v>
                </c:pt>
                <c:pt idx="6651">
                  <c:v>46058</c:v>
                </c:pt>
                <c:pt idx="6652">
                  <c:v>46058</c:v>
                </c:pt>
                <c:pt idx="6653">
                  <c:v>46059</c:v>
                </c:pt>
                <c:pt idx="6654">
                  <c:v>46059</c:v>
                </c:pt>
                <c:pt idx="6655">
                  <c:v>46059</c:v>
                </c:pt>
                <c:pt idx="6656">
                  <c:v>46059</c:v>
                </c:pt>
                <c:pt idx="6657">
                  <c:v>46059</c:v>
                </c:pt>
                <c:pt idx="6658">
                  <c:v>46059</c:v>
                </c:pt>
                <c:pt idx="6659">
                  <c:v>46059</c:v>
                </c:pt>
                <c:pt idx="6660">
                  <c:v>46059</c:v>
                </c:pt>
                <c:pt idx="6661">
                  <c:v>46059</c:v>
                </c:pt>
                <c:pt idx="6662">
                  <c:v>46059</c:v>
                </c:pt>
                <c:pt idx="6663">
                  <c:v>46059</c:v>
                </c:pt>
                <c:pt idx="6664">
                  <c:v>46060</c:v>
                </c:pt>
                <c:pt idx="6665">
                  <c:v>46060</c:v>
                </c:pt>
                <c:pt idx="6666">
                  <c:v>46060</c:v>
                </c:pt>
                <c:pt idx="6667">
                  <c:v>46060</c:v>
                </c:pt>
                <c:pt idx="6668">
                  <c:v>46060</c:v>
                </c:pt>
                <c:pt idx="6669">
                  <c:v>46060</c:v>
                </c:pt>
                <c:pt idx="6670">
                  <c:v>46060</c:v>
                </c:pt>
                <c:pt idx="6671">
                  <c:v>46060</c:v>
                </c:pt>
                <c:pt idx="6672">
                  <c:v>46060</c:v>
                </c:pt>
                <c:pt idx="6673">
                  <c:v>46060</c:v>
                </c:pt>
                <c:pt idx="6674">
                  <c:v>46060</c:v>
                </c:pt>
                <c:pt idx="6675">
                  <c:v>46060</c:v>
                </c:pt>
                <c:pt idx="6676">
                  <c:v>46060</c:v>
                </c:pt>
                <c:pt idx="6677">
                  <c:v>46060</c:v>
                </c:pt>
                <c:pt idx="6678">
                  <c:v>46060</c:v>
                </c:pt>
                <c:pt idx="6679">
                  <c:v>46060</c:v>
                </c:pt>
                <c:pt idx="6680">
                  <c:v>46060</c:v>
                </c:pt>
                <c:pt idx="6681">
                  <c:v>46060</c:v>
                </c:pt>
                <c:pt idx="6682">
                  <c:v>46060</c:v>
                </c:pt>
                <c:pt idx="6683">
                  <c:v>46060</c:v>
                </c:pt>
                <c:pt idx="6684">
                  <c:v>46061</c:v>
                </c:pt>
                <c:pt idx="6685">
                  <c:v>46061</c:v>
                </c:pt>
                <c:pt idx="6686">
                  <c:v>46061</c:v>
                </c:pt>
                <c:pt idx="6687">
                  <c:v>46061</c:v>
                </c:pt>
                <c:pt idx="6688">
                  <c:v>46061</c:v>
                </c:pt>
                <c:pt idx="6689">
                  <c:v>46061</c:v>
                </c:pt>
                <c:pt idx="6690">
                  <c:v>46061</c:v>
                </c:pt>
                <c:pt idx="6691">
                  <c:v>46061</c:v>
                </c:pt>
                <c:pt idx="6692">
                  <c:v>46061</c:v>
                </c:pt>
                <c:pt idx="6693">
                  <c:v>46061</c:v>
                </c:pt>
                <c:pt idx="6694">
                  <c:v>46061</c:v>
                </c:pt>
                <c:pt idx="6695">
                  <c:v>46061</c:v>
                </c:pt>
                <c:pt idx="6696">
                  <c:v>46061</c:v>
                </c:pt>
                <c:pt idx="6697">
                  <c:v>46061</c:v>
                </c:pt>
                <c:pt idx="6698">
                  <c:v>46061</c:v>
                </c:pt>
                <c:pt idx="6699">
                  <c:v>46061</c:v>
                </c:pt>
                <c:pt idx="6700">
                  <c:v>46062</c:v>
                </c:pt>
                <c:pt idx="6701">
                  <c:v>46062</c:v>
                </c:pt>
                <c:pt idx="6702">
                  <c:v>46062</c:v>
                </c:pt>
                <c:pt idx="6703">
                  <c:v>46062</c:v>
                </c:pt>
                <c:pt idx="6704">
                  <c:v>46062</c:v>
                </c:pt>
                <c:pt idx="6705">
                  <c:v>46062</c:v>
                </c:pt>
                <c:pt idx="6706">
                  <c:v>46062</c:v>
                </c:pt>
                <c:pt idx="6707">
                  <c:v>46062</c:v>
                </c:pt>
                <c:pt idx="6708">
                  <c:v>46062</c:v>
                </c:pt>
                <c:pt idx="6709">
                  <c:v>46062</c:v>
                </c:pt>
                <c:pt idx="6710">
                  <c:v>46062</c:v>
                </c:pt>
                <c:pt idx="6711">
                  <c:v>46062</c:v>
                </c:pt>
                <c:pt idx="6712">
                  <c:v>46062</c:v>
                </c:pt>
                <c:pt idx="6713">
                  <c:v>46062</c:v>
                </c:pt>
                <c:pt idx="6714">
                  <c:v>46062</c:v>
                </c:pt>
                <c:pt idx="6715">
                  <c:v>46062</c:v>
                </c:pt>
                <c:pt idx="6716">
                  <c:v>46062</c:v>
                </c:pt>
                <c:pt idx="6717">
                  <c:v>46063</c:v>
                </c:pt>
                <c:pt idx="6718">
                  <c:v>46063</c:v>
                </c:pt>
                <c:pt idx="6719">
                  <c:v>46063</c:v>
                </c:pt>
                <c:pt idx="6720">
                  <c:v>46063</c:v>
                </c:pt>
                <c:pt idx="6721">
                  <c:v>46063</c:v>
                </c:pt>
                <c:pt idx="6722">
                  <c:v>46063</c:v>
                </c:pt>
                <c:pt idx="6723">
                  <c:v>46063</c:v>
                </c:pt>
                <c:pt idx="6724">
                  <c:v>46063</c:v>
                </c:pt>
                <c:pt idx="6725">
                  <c:v>46063</c:v>
                </c:pt>
                <c:pt idx="6726">
                  <c:v>46063</c:v>
                </c:pt>
                <c:pt idx="6727">
                  <c:v>46063</c:v>
                </c:pt>
                <c:pt idx="6728">
                  <c:v>46063</c:v>
                </c:pt>
                <c:pt idx="6729">
                  <c:v>46063</c:v>
                </c:pt>
                <c:pt idx="6730">
                  <c:v>46063</c:v>
                </c:pt>
                <c:pt idx="6731">
                  <c:v>46063</c:v>
                </c:pt>
                <c:pt idx="6732">
                  <c:v>46064</c:v>
                </c:pt>
                <c:pt idx="6733">
                  <c:v>46064</c:v>
                </c:pt>
                <c:pt idx="6734">
                  <c:v>46064</c:v>
                </c:pt>
                <c:pt idx="6735">
                  <c:v>46064</c:v>
                </c:pt>
                <c:pt idx="6736">
                  <c:v>46064</c:v>
                </c:pt>
                <c:pt idx="6737">
                  <c:v>46064</c:v>
                </c:pt>
                <c:pt idx="6738">
                  <c:v>46064</c:v>
                </c:pt>
                <c:pt idx="6739">
                  <c:v>46064</c:v>
                </c:pt>
                <c:pt idx="6740">
                  <c:v>46064</c:v>
                </c:pt>
                <c:pt idx="6741">
                  <c:v>46064</c:v>
                </c:pt>
                <c:pt idx="6742">
                  <c:v>46064</c:v>
                </c:pt>
                <c:pt idx="6743">
                  <c:v>46064</c:v>
                </c:pt>
                <c:pt idx="6744">
                  <c:v>46064</c:v>
                </c:pt>
                <c:pt idx="6745">
                  <c:v>46064</c:v>
                </c:pt>
                <c:pt idx="6746">
                  <c:v>46064</c:v>
                </c:pt>
                <c:pt idx="6747">
                  <c:v>46065</c:v>
                </c:pt>
                <c:pt idx="6748">
                  <c:v>46065</c:v>
                </c:pt>
                <c:pt idx="6749">
                  <c:v>46065</c:v>
                </c:pt>
                <c:pt idx="6750">
                  <c:v>46065</c:v>
                </c:pt>
                <c:pt idx="6751">
                  <c:v>46065</c:v>
                </c:pt>
                <c:pt idx="6752">
                  <c:v>46065</c:v>
                </c:pt>
                <c:pt idx="6753">
                  <c:v>46065</c:v>
                </c:pt>
                <c:pt idx="6754">
                  <c:v>46065</c:v>
                </c:pt>
                <c:pt idx="6755">
                  <c:v>46065</c:v>
                </c:pt>
                <c:pt idx="6756">
                  <c:v>46065</c:v>
                </c:pt>
                <c:pt idx="6757">
                  <c:v>46065</c:v>
                </c:pt>
                <c:pt idx="6758">
                  <c:v>46065</c:v>
                </c:pt>
                <c:pt idx="6759">
                  <c:v>46066</c:v>
                </c:pt>
                <c:pt idx="6760">
                  <c:v>46066</c:v>
                </c:pt>
                <c:pt idx="6761">
                  <c:v>46066</c:v>
                </c:pt>
                <c:pt idx="6762">
                  <c:v>46066</c:v>
                </c:pt>
                <c:pt idx="6763">
                  <c:v>46066</c:v>
                </c:pt>
                <c:pt idx="6764">
                  <c:v>46066</c:v>
                </c:pt>
                <c:pt idx="6765">
                  <c:v>46066</c:v>
                </c:pt>
                <c:pt idx="6766">
                  <c:v>46066</c:v>
                </c:pt>
                <c:pt idx="6767">
                  <c:v>46066</c:v>
                </c:pt>
                <c:pt idx="6768">
                  <c:v>46066</c:v>
                </c:pt>
                <c:pt idx="6769">
                  <c:v>46066</c:v>
                </c:pt>
                <c:pt idx="6770">
                  <c:v>46066</c:v>
                </c:pt>
                <c:pt idx="6771">
                  <c:v>46066</c:v>
                </c:pt>
                <c:pt idx="6772">
                  <c:v>46066</c:v>
                </c:pt>
                <c:pt idx="6773">
                  <c:v>46066</c:v>
                </c:pt>
                <c:pt idx="6774">
                  <c:v>46066</c:v>
                </c:pt>
                <c:pt idx="6775">
                  <c:v>46066</c:v>
                </c:pt>
                <c:pt idx="6776">
                  <c:v>46066</c:v>
                </c:pt>
                <c:pt idx="6777">
                  <c:v>46067</c:v>
                </c:pt>
                <c:pt idx="6778">
                  <c:v>46067</c:v>
                </c:pt>
                <c:pt idx="6779">
                  <c:v>46067</c:v>
                </c:pt>
                <c:pt idx="6780">
                  <c:v>46067</c:v>
                </c:pt>
                <c:pt idx="6781">
                  <c:v>46067</c:v>
                </c:pt>
                <c:pt idx="6782">
                  <c:v>46067</c:v>
                </c:pt>
                <c:pt idx="6783">
                  <c:v>46067</c:v>
                </c:pt>
                <c:pt idx="6784">
                  <c:v>46067</c:v>
                </c:pt>
                <c:pt idx="6785">
                  <c:v>46068</c:v>
                </c:pt>
                <c:pt idx="6786">
                  <c:v>46068</c:v>
                </c:pt>
                <c:pt idx="6787">
                  <c:v>46068</c:v>
                </c:pt>
                <c:pt idx="6788">
                  <c:v>46068</c:v>
                </c:pt>
                <c:pt idx="6789">
                  <c:v>46068</c:v>
                </c:pt>
                <c:pt idx="6790">
                  <c:v>46068</c:v>
                </c:pt>
                <c:pt idx="6791">
                  <c:v>46068</c:v>
                </c:pt>
                <c:pt idx="6792">
                  <c:v>46068</c:v>
                </c:pt>
                <c:pt idx="6793">
                  <c:v>46068</c:v>
                </c:pt>
                <c:pt idx="6794">
                  <c:v>46068</c:v>
                </c:pt>
                <c:pt idx="6795">
                  <c:v>46068</c:v>
                </c:pt>
                <c:pt idx="6796">
                  <c:v>46068</c:v>
                </c:pt>
                <c:pt idx="6797">
                  <c:v>46068</c:v>
                </c:pt>
                <c:pt idx="6798">
                  <c:v>46068</c:v>
                </c:pt>
                <c:pt idx="6799">
                  <c:v>46068</c:v>
                </c:pt>
                <c:pt idx="6800">
                  <c:v>46068</c:v>
                </c:pt>
                <c:pt idx="6801">
                  <c:v>46068</c:v>
                </c:pt>
                <c:pt idx="6802">
                  <c:v>46068</c:v>
                </c:pt>
                <c:pt idx="6803">
                  <c:v>46068</c:v>
                </c:pt>
                <c:pt idx="6804">
                  <c:v>46068</c:v>
                </c:pt>
                <c:pt idx="6805">
                  <c:v>46068</c:v>
                </c:pt>
                <c:pt idx="6806">
                  <c:v>46068</c:v>
                </c:pt>
                <c:pt idx="6807">
                  <c:v>46068</c:v>
                </c:pt>
                <c:pt idx="6808">
                  <c:v>46068</c:v>
                </c:pt>
                <c:pt idx="6809">
                  <c:v>46068</c:v>
                </c:pt>
                <c:pt idx="6810">
                  <c:v>46068</c:v>
                </c:pt>
                <c:pt idx="6811">
                  <c:v>46069</c:v>
                </c:pt>
                <c:pt idx="6812">
                  <c:v>46069</c:v>
                </c:pt>
                <c:pt idx="6813">
                  <c:v>46069</c:v>
                </c:pt>
                <c:pt idx="6814">
                  <c:v>46069</c:v>
                </c:pt>
                <c:pt idx="6815">
                  <c:v>46069</c:v>
                </c:pt>
                <c:pt idx="6816">
                  <c:v>46069</c:v>
                </c:pt>
                <c:pt idx="6817">
                  <c:v>46069</c:v>
                </c:pt>
                <c:pt idx="6818">
                  <c:v>46069</c:v>
                </c:pt>
                <c:pt idx="6819">
                  <c:v>46069</c:v>
                </c:pt>
                <c:pt idx="6820">
                  <c:v>46069</c:v>
                </c:pt>
                <c:pt idx="6821">
                  <c:v>46069</c:v>
                </c:pt>
                <c:pt idx="6822">
                  <c:v>46069</c:v>
                </c:pt>
                <c:pt idx="6823">
                  <c:v>46069</c:v>
                </c:pt>
                <c:pt idx="6824">
                  <c:v>46070</c:v>
                </c:pt>
                <c:pt idx="6825">
                  <c:v>46070</c:v>
                </c:pt>
                <c:pt idx="6826">
                  <c:v>46070</c:v>
                </c:pt>
                <c:pt idx="6827">
                  <c:v>46070</c:v>
                </c:pt>
                <c:pt idx="6828">
                  <c:v>46070</c:v>
                </c:pt>
                <c:pt idx="6829">
                  <c:v>46070</c:v>
                </c:pt>
                <c:pt idx="6830">
                  <c:v>46070</c:v>
                </c:pt>
                <c:pt idx="6831">
                  <c:v>46070</c:v>
                </c:pt>
                <c:pt idx="6832">
                  <c:v>46070</c:v>
                </c:pt>
                <c:pt idx="6833">
                  <c:v>46070</c:v>
                </c:pt>
                <c:pt idx="6834">
                  <c:v>46070</c:v>
                </c:pt>
                <c:pt idx="6835">
                  <c:v>46070</c:v>
                </c:pt>
                <c:pt idx="6836">
                  <c:v>46070</c:v>
                </c:pt>
                <c:pt idx="6837">
                  <c:v>46070</c:v>
                </c:pt>
                <c:pt idx="6838">
                  <c:v>46070</c:v>
                </c:pt>
                <c:pt idx="6839">
                  <c:v>46070</c:v>
                </c:pt>
                <c:pt idx="6840">
                  <c:v>46070</c:v>
                </c:pt>
                <c:pt idx="6841">
                  <c:v>46070</c:v>
                </c:pt>
                <c:pt idx="6842">
                  <c:v>46070</c:v>
                </c:pt>
                <c:pt idx="6843">
                  <c:v>46070</c:v>
                </c:pt>
                <c:pt idx="6844">
                  <c:v>46070</c:v>
                </c:pt>
                <c:pt idx="6845">
                  <c:v>46070</c:v>
                </c:pt>
                <c:pt idx="6846">
                  <c:v>46070</c:v>
                </c:pt>
                <c:pt idx="6847">
                  <c:v>46070</c:v>
                </c:pt>
                <c:pt idx="6848">
                  <c:v>46070</c:v>
                </c:pt>
                <c:pt idx="6849">
                  <c:v>46071</c:v>
                </c:pt>
                <c:pt idx="6850">
                  <c:v>46071</c:v>
                </c:pt>
                <c:pt idx="6851">
                  <c:v>46071</c:v>
                </c:pt>
                <c:pt idx="6852">
                  <c:v>46071</c:v>
                </c:pt>
                <c:pt idx="6853">
                  <c:v>46071</c:v>
                </c:pt>
                <c:pt idx="6854">
                  <c:v>46072</c:v>
                </c:pt>
                <c:pt idx="6855">
                  <c:v>46072</c:v>
                </c:pt>
                <c:pt idx="6856">
                  <c:v>46072</c:v>
                </c:pt>
                <c:pt idx="6857">
                  <c:v>46072</c:v>
                </c:pt>
                <c:pt idx="6858">
                  <c:v>46072</c:v>
                </c:pt>
                <c:pt idx="6859">
                  <c:v>46072</c:v>
                </c:pt>
                <c:pt idx="6860">
                  <c:v>46072</c:v>
                </c:pt>
                <c:pt idx="6861">
                  <c:v>46072</c:v>
                </c:pt>
                <c:pt idx="6862">
                  <c:v>46072</c:v>
                </c:pt>
                <c:pt idx="6863">
                  <c:v>46072</c:v>
                </c:pt>
                <c:pt idx="6864">
                  <c:v>46072</c:v>
                </c:pt>
                <c:pt idx="6865">
                  <c:v>46072</c:v>
                </c:pt>
                <c:pt idx="6866">
                  <c:v>46073</c:v>
                </c:pt>
                <c:pt idx="6867">
                  <c:v>46073</c:v>
                </c:pt>
                <c:pt idx="6868">
                  <c:v>46073</c:v>
                </c:pt>
                <c:pt idx="6869">
                  <c:v>46073</c:v>
                </c:pt>
                <c:pt idx="6870">
                  <c:v>46073</c:v>
                </c:pt>
                <c:pt idx="6871">
                  <c:v>46073</c:v>
                </c:pt>
                <c:pt idx="6872">
                  <c:v>46073</c:v>
                </c:pt>
                <c:pt idx="6873">
                  <c:v>46073</c:v>
                </c:pt>
                <c:pt idx="6874">
                  <c:v>46073</c:v>
                </c:pt>
                <c:pt idx="6875">
                  <c:v>46073</c:v>
                </c:pt>
                <c:pt idx="6876">
                  <c:v>46073</c:v>
                </c:pt>
                <c:pt idx="6877">
                  <c:v>46073</c:v>
                </c:pt>
                <c:pt idx="6878">
                  <c:v>46073</c:v>
                </c:pt>
                <c:pt idx="6879">
                  <c:v>46073</c:v>
                </c:pt>
                <c:pt idx="6880">
                  <c:v>46073</c:v>
                </c:pt>
                <c:pt idx="6881">
                  <c:v>46073</c:v>
                </c:pt>
                <c:pt idx="6882">
                  <c:v>46073</c:v>
                </c:pt>
                <c:pt idx="6883">
                  <c:v>46074</c:v>
                </c:pt>
                <c:pt idx="6884">
                  <c:v>46074</c:v>
                </c:pt>
                <c:pt idx="6885">
                  <c:v>46074</c:v>
                </c:pt>
                <c:pt idx="6886">
                  <c:v>46074</c:v>
                </c:pt>
                <c:pt idx="6887">
                  <c:v>46074</c:v>
                </c:pt>
                <c:pt idx="6888">
                  <c:v>46074</c:v>
                </c:pt>
                <c:pt idx="6889">
                  <c:v>46074</c:v>
                </c:pt>
                <c:pt idx="6890">
                  <c:v>46074</c:v>
                </c:pt>
                <c:pt idx="6891">
                  <c:v>46074</c:v>
                </c:pt>
                <c:pt idx="6892">
                  <c:v>46074</c:v>
                </c:pt>
                <c:pt idx="6893">
                  <c:v>46075</c:v>
                </c:pt>
                <c:pt idx="6894">
                  <c:v>46075</c:v>
                </c:pt>
                <c:pt idx="6895">
                  <c:v>46075</c:v>
                </c:pt>
                <c:pt idx="6896">
                  <c:v>46075</c:v>
                </c:pt>
                <c:pt idx="6897">
                  <c:v>46075</c:v>
                </c:pt>
                <c:pt idx="6898">
                  <c:v>46075</c:v>
                </c:pt>
                <c:pt idx="6899">
                  <c:v>46075</c:v>
                </c:pt>
                <c:pt idx="6900">
                  <c:v>46075</c:v>
                </c:pt>
                <c:pt idx="6901">
                  <c:v>46075</c:v>
                </c:pt>
                <c:pt idx="6902">
                  <c:v>46075</c:v>
                </c:pt>
                <c:pt idx="6903">
                  <c:v>46075</c:v>
                </c:pt>
                <c:pt idx="6904">
                  <c:v>46075</c:v>
                </c:pt>
                <c:pt idx="6905">
                  <c:v>46075</c:v>
                </c:pt>
                <c:pt idx="6906">
                  <c:v>46075</c:v>
                </c:pt>
                <c:pt idx="6907">
                  <c:v>46075</c:v>
                </c:pt>
                <c:pt idx="6908">
                  <c:v>46075</c:v>
                </c:pt>
                <c:pt idx="6909">
                  <c:v>46075</c:v>
                </c:pt>
                <c:pt idx="6910">
                  <c:v>46075</c:v>
                </c:pt>
                <c:pt idx="6911">
                  <c:v>46075</c:v>
                </c:pt>
                <c:pt idx="6912">
                  <c:v>46076</c:v>
                </c:pt>
                <c:pt idx="6913">
                  <c:v>46076</c:v>
                </c:pt>
                <c:pt idx="6914">
                  <c:v>46076</c:v>
                </c:pt>
                <c:pt idx="6915">
                  <c:v>46076</c:v>
                </c:pt>
                <c:pt idx="6916">
                  <c:v>46076</c:v>
                </c:pt>
                <c:pt idx="6917">
                  <c:v>46076</c:v>
                </c:pt>
                <c:pt idx="6918">
                  <c:v>46076</c:v>
                </c:pt>
                <c:pt idx="6919">
                  <c:v>46076</c:v>
                </c:pt>
                <c:pt idx="6920">
                  <c:v>46076</c:v>
                </c:pt>
                <c:pt idx="6921">
                  <c:v>46076</c:v>
                </c:pt>
                <c:pt idx="6922">
                  <c:v>46076</c:v>
                </c:pt>
                <c:pt idx="6923">
                  <c:v>46076</c:v>
                </c:pt>
                <c:pt idx="6924">
                  <c:v>46076</c:v>
                </c:pt>
                <c:pt idx="6925">
                  <c:v>46076</c:v>
                </c:pt>
                <c:pt idx="6926">
                  <c:v>46076</c:v>
                </c:pt>
                <c:pt idx="6927">
                  <c:v>46076</c:v>
                </c:pt>
                <c:pt idx="6928">
                  <c:v>46077</c:v>
                </c:pt>
                <c:pt idx="6929">
                  <c:v>46077</c:v>
                </c:pt>
                <c:pt idx="6930">
                  <c:v>46077</c:v>
                </c:pt>
                <c:pt idx="6931">
                  <c:v>46077</c:v>
                </c:pt>
                <c:pt idx="6932">
                  <c:v>46077</c:v>
                </c:pt>
                <c:pt idx="6933">
                  <c:v>46077</c:v>
                </c:pt>
                <c:pt idx="6934">
                  <c:v>46077</c:v>
                </c:pt>
                <c:pt idx="6935">
                  <c:v>46077</c:v>
                </c:pt>
                <c:pt idx="6936">
                  <c:v>46077</c:v>
                </c:pt>
                <c:pt idx="6937">
                  <c:v>46077</c:v>
                </c:pt>
                <c:pt idx="6938">
                  <c:v>46077</c:v>
                </c:pt>
                <c:pt idx="6939">
                  <c:v>46077</c:v>
                </c:pt>
                <c:pt idx="6940">
                  <c:v>46077</c:v>
                </c:pt>
                <c:pt idx="6941">
                  <c:v>46078</c:v>
                </c:pt>
                <c:pt idx="6942">
                  <c:v>46078</c:v>
                </c:pt>
                <c:pt idx="6943">
                  <c:v>46078</c:v>
                </c:pt>
                <c:pt idx="6944">
                  <c:v>46078</c:v>
                </c:pt>
                <c:pt idx="6945">
                  <c:v>46078</c:v>
                </c:pt>
                <c:pt idx="6946">
                  <c:v>46078</c:v>
                </c:pt>
                <c:pt idx="6947">
                  <c:v>46078</c:v>
                </c:pt>
                <c:pt idx="6948">
                  <c:v>46078</c:v>
                </c:pt>
                <c:pt idx="6949">
                  <c:v>46078</c:v>
                </c:pt>
                <c:pt idx="6950">
                  <c:v>46078</c:v>
                </c:pt>
                <c:pt idx="6951">
                  <c:v>46079</c:v>
                </c:pt>
                <c:pt idx="6952">
                  <c:v>46079</c:v>
                </c:pt>
                <c:pt idx="6953">
                  <c:v>46079</c:v>
                </c:pt>
                <c:pt idx="6954">
                  <c:v>46079</c:v>
                </c:pt>
                <c:pt idx="6955">
                  <c:v>46079</c:v>
                </c:pt>
                <c:pt idx="6956">
                  <c:v>46079</c:v>
                </c:pt>
                <c:pt idx="6957">
                  <c:v>46080</c:v>
                </c:pt>
                <c:pt idx="6958">
                  <c:v>46080</c:v>
                </c:pt>
                <c:pt idx="6959">
                  <c:v>46080</c:v>
                </c:pt>
                <c:pt idx="6960">
                  <c:v>46080</c:v>
                </c:pt>
                <c:pt idx="6961">
                  <c:v>46080</c:v>
                </c:pt>
                <c:pt idx="6962">
                  <c:v>46080</c:v>
                </c:pt>
                <c:pt idx="6963">
                  <c:v>46080</c:v>
                </c:pt>
                <c:pt idx="6964">
                  <c:v>46080</c:v>
                </c:pt>
                <c:pt idx="6965">
                  <c:v>46080</c:v>
                </c:pt>
                <c:pt idx="6966">
                  <c:v>46080</c:v>
                </c:pt>
                <c:pt idx="6967">
                  <c:v>46080</c:v>
                </c:pt>
                <c:pt idx="6968">
                  <c:v>46080</c:v>
                </c:pt>
                <c:pt idx="6969">
                  <c:v>46080</c:v>
                </c:pt>
                <c:pt idx="6970">
                  <c:v>46080</c:v>
                </c:pt>
                <c:pt idx="6971">
                  <c:v>46080</c:v>
                </c:pt>
                <c:pt idx="6972">
                  <c:v>46080</c:v>
                </c:pt>
                <c:pt idx="6973">
                  <c:v>46080</c:v>
                </c:pt>
                <c:pt idx="6974">
                  <c:v>46080</c:v>
                </c:pt>
                <c:pt idx="6975">
                  <c:v>46081</c:v>
                </c:pt>
                <c:pt idx="6976">
                  <c:v>46081</c:v>
                </c:pt>
                <c:pt idx="6977">
                  <c:v>46081</c:v>
                </c:pt>
                <c:pt idx="6978">
                  <c:v>46081</c:v>
                </c:pt>
                <c:pt idx="6979">
                  <c:v>46081</c:v>
                </c:pt>
                <c:pt idx="6980">
                  <c:v>46081</c:v>
                </c:pt>
                <c:pt idx="6981">
                  <c:v>46081</c:v>
                </c:pt>
                <c:pt idx="6982">
                  <c:v>46081</c:v>
                </c:pt>
                <c:pt idx="6983">
                  <c:v>46081</c:v>
                </c:pt>
                <c:pt idx="6984">
                  <c:v>46081</c:v>
                </c:pt>
                <c:pt idx="6985">
                  <c:v>46081</c:v>
                </c:pt>
                <c:pt idx="6986">
                  <c:v>46081</c:v>
                </c:pt>
                <c:pt idx="6987">
                  <c:v>46081</c:v>
                </c:pt>
                <c:pt idx="6988">
                  <c:v>46081</c:v>
                </c:pt>
                <c:pt idx="6989">
                  <c:v>46081</c:v>
                </c:pt>
                <c:pt idx="6990">
                  <c:v>46081</c:v>
                </c:pt>
                <c:pt idx="6991">
                  <c:v>46081</c:v>
                </c:pt>
                <c:pt idx="6992">
                  <c:v>46081</c:v>
                </c:pt>
                <c:pt idx="6993">
                  <c:v>46081</c:v>
                </c:pt>
                <c:pt idx="6994">
                  <c:v>46081</c:v>
                </c:pt>
                <c:pt idx="6995">
                  <c:v>46081</c:v>
                </c:pt>
                <c:pt idx="6996">
                  <c:v>46081</c:v>
                </c:pt>
                <c:pt idx="6997">
                  <c:v>46081</c:v>
                </c:pt>
                <c:pt idx="6998">
                  <c:v>46081</c:v>
                </c:pt>
                <c:pt idx="6999">
                  <c:v>46081</c:v>
                </c:pt>
                <c:pt idx="7000">
                  <c:v>46082</c:v>
                </c:pt>
                <c:pt idx="7001">
                  <c:v>46082</c:v>
                </c:pt>
                <c:pt idx="7002">
                  <c:v>46082</c:v>
                </c:pt>
                <c:pt idx="7003">
                  <c:v>46082</c:v>
                </c:pt>
                <c:pt idx="7004">
                  <c:v>46082</c:v>
                </c:pt>
                <c:pt idx="7005">
                  <c:v>46082</c:v>
                </c:pt>
                <c:pt idx="7006">
                  <c:v>46082</c:v>
                </c:pt>
                <c:pt idx="7007">
                  <c:v>46082</c:v>
                </c:pt>
                <c:pt idx="7008">
                  <c:v>46082</c:v>
                </c:pt>
                <c:pt idx="7009">
                  <c:v>46082</c:v>
                </c:pt>
                <c:pt idx="7010">
                  <c:v>46082</c:v>
                </c:pt>
                <c:pt idx="7011">
                  <c:v>46082</c:v>
                </c:pt>
                <c:pt idx="7012">
                  <c:v>46082</c:v>
                </c:pt>
                <c:pt idx="7013">
                  <c:v>46082</c:v>
                </c:pt>
                <c:pt idx="7014">
                  <c:v>46082</c:v>
                </c:pt>
                <c:pt idx="7015">
                  <c:v>46082</c:v>
                </c:pt>
                <c:pt idx="7016">
                  <c:v>46082</c:v>
                </c:pt>
                <c:pt idx="7017">
                  <c:v>46082</c:v>
                </c:pt>
                <c:pt idx="7018">
                  <c:v>46082</c:v>
                </c:pt>
                <c:pt idx="7019">
                  <c:v>46082</c:v>
                </c:pt>
                <c:pt idx="7020">
                  <c:v>46082</c:v>
                </c:pt>
                <c:pt idx="7021">
                  <c:v>46082</c:v>
                </c:pt>
                <c:pt idx="7022">
                  <c:v>46082</c:v>
                </c:pt>
                <c:pt idx="7023">
                  <c:v>46082</c:v>
                </c:pt>
                <c:pt idx="7024">
                  <c:v>46082</c:v>
                </c:pt>
                <c:pt idx="7025">
                  <c:v>46083</c:v>
                </c:pt>
                <c:pt idx="7026">
                  <c:v>46083</c:v>
                </c:pt>
                <c:pt idx="7027">
                  <c:v>46083</c:v>
                </c:pt>
                <c:pt idx="7028">
                  <c:v>46083</c:v>
                </c:pt>
                <c:pt idx="7029">
                  <c:v>46083</c:v>
                </c:pt>
                <c:pt idx="7030">
                  <c:v>46083</c:v>
                </c:pt>
                <c:pt idx="7031">
                  <c:v>46083</c:v>
                </c:pt>
                <c:pt idx="7032">
                  <c:v>46083</c:v>
                </c:pt>
                <c:pt idx="7033">
                  <c:v>46083</c:v>
                </c:pt>
                <c:pt idx="7034">
                  <c:v>46083</c:v>
                </c:pt>
                <c:pt idx="7035">
                  <c:v>46083</c:v>
                </c:pt>
                <c:pt idx="7036">
                  <c:v>46083</c:v>
                </c:pt>
                <c:pt idx="7037">
                  <c:v>46083</c:v>
                </c:pt>
                <c:pt idx="7038">
                  <c:v>46083</c:v>
                </c:pt>
                <c:pt idx="7039">
                  <c:v>46083</c:v>
                </c:pt>
                <c:pt idx="7040">
                  <c:v>46084</c:v>
                </c:pt>
                <c:pt idx="7041">
                  <c:v>46084</c:v>
                </c:pt>
                <c:pt idx="7042">
                  <c:v>46084</c:v>
                </c:pt>
                <c:pt idx="7043">
                  <c:v>46084</c:v>
                </c:pt>
                <c:pt idx="7044">
                  <c:v>46084</c:v>
                </c:pt>
                <c:pt idx="7045">
                  <c:v>46084</c:v>
                </c:pt>
                <c:pt idx="7046">
                  <c:v>46084</c:v>
                </c:pt>
                <c:pt idx="7047">
                  <c:v>46084</c:v>
                </c:pt>
                <c:pt idx="7048">
                  <c:v>46084</c:v>
                </c:pt>
                <c:pt idx="7049">
                  <c:v>46084</c:v>
                </c:pt>
                <c:pt idx="7050">
                  <c:v>46084</c:v>
                </c:pt>
                <c:pt idx="7051">
                  <c:v>46084</c:v>
                </c:pt>
                <c:pt idx="7052">
                  <c:v>46084</c:v>
                </c:pt>
                <c:pt idx="7053">
                  <c:v>46084</c:v>
                </c:pt>
                <c:pt idx="7054">
                  <c:v>46084</c:v>
                </c:pt>
                <c:pt idx="7055">
                  <c:v>46084</c:v>
                </c:pt>
                <c:pt idx="7056">
                  <c:v>46084</c:v>
                </c:pt>
                <c:pt idx="7057">
                  <c:v>46085</c:v>
                </c:pt>
                <c:pt idx="7058">
                  <c:v>46085</c:v>
                </c:pt>
                <c:pt idx="7059">
                  <c:v>46085</c:v>
                </c:pt>
                <c:pt idx="7060">
                  <c:v>46085</c:v>
                </c:pt>
                <c:pt idx="7061">
                  <c:v>46085</c:v>
                </c:pt>
                <c:pt idx="7062">
                  <c:v>46085</c:v>
                </c:pt>
                <c:pt idx="7063">
                  <c:v>46085</c:v>
                </c:pt>
                <c:pt idx="7064">
                  <c:v>46085</c:v>
                </c:pt>
                <c:pt idx="7065">
                  <c:v>46085</c:v>
                </c:pt>
                <c:pt idx="7066">
                  <c:v>46085</c:v>
                </c:pt>
                <c:pt idx="7067">
                  <c:v>46085</c:v>
                </c:pt>
                <c:pt idx="7068">
                  <c:v>46085</c:v>
                </c:pt>
                <c:pt idx="7069">
                  <c:v>46085</c:v>
                </c:pt>
                <c:pt idx="7070">
                  <c:v>46086</c:v>
                </c:pt>
                <c:pt idx="7071">
                  <c:v>46086</c:v>
                </c:pt>
                <c:pt idx="7072">
                  <c:v>46086</c:v>
                </c:pt>
                <c:pt idx="7073">
                  <c:v>46086</c:v>
                </c:pt>
                <c:pt idx="7074">
                  <c:v>46086</c:v>
                </c:pt>
                <c:pt idx="7075">
                  <c:v>46086</c:v>
                </c:pt>
                <c:pt idx="7076">
                  <c:v>46086</c:v>
                </c:pt>
                <c:pt idx="7077">
                  <c:v>46087</c:v>
                </c:pt>
                <c:pt idx="7078">
                  <c:v>46087</c:v>
                </c:pt>
                <c:pt idx="7079">
                  <c:v>46087</c:v>
                </c:pt>
                <c:pt idx="7080">
                  <c:v>46087</c:v>
                </c:pt>
                <c:pt idx="7081">
                  <c:v>46087</c:v>
                </c:pt>
                <c:pt idx="7082">
                  <c:v>46087</c:v>
                </c:pt>
                <c:pt idx="7083">
                  <c:v>46087</c:v>
                </c:pt>
                <c:pt idx="7084">
                  <c:v>46087</c:v>
                </c:pt>
                <c:pt idx="7085">
                  <c:v>46087</c:v>
                </c:pt>
                <c:pt idx="7086">
                  <c:v>46087</c:v>
                </c:pt>
                <c:pt idx="7087">
                  <c:v>46087</c:v>
                </c:pt>
                <c:pt idx="7088">
                  <c:v>46087</c:v>
                </c:pt>
                <c:pt idx="7089">
                  <c:v>46087</c:v>
                </c:pt>
                <c:pt idx="7090">
                  <c:v>46087</c:v>
                </c:pt>
                <c:pt idx="7091">
                  <c:v>46087</c:v>
                </c:pt>
                <c:pt idx="7092">
                  <c:v>46088</c:v>
                </c:pt>
                <c:pt idx="7093">
                  <c:v>46088</c:v>
                </c:pt>
                <c:pt idx="7094">
                  <c:v>46088</c:v>
                </c:pt>
                <c:pt idx="7095">
                  <c:v>46088</c:v>
                </c:pt>
                <c:pt idx="7096">
                  <c:v>46088</c:v>
                </c:pt>
                <c:pt idx="7097">
                  <c:v>46088</c:v>
                </c:pt>
                <c:pt idx="7098">
                  <c:v>46088</c:v>
                </c:pt>
                <c:pt idx="7099">
                  <c:v>46088</c:v>
                </c:pt>
                <c:pt idx="7100">
                  <c:v>46088</c:v>
                </c:pt>
                <c:pt idx="7101">
                  <c:v>46088</c:v>
                </c:pt>
                <c:pt idx="7102">
                  <c:v>46089</c:v>
                </c:pt>
                <c:pt idx="7103">
                  <c:v>46089</c:v>
                </c:pt>
                <c:pt idx="7104">
                  <c:v>46089</c:v>
                </c:pt>
                <c:pt idx="7105">
                  <c:v>46089</c:v>
                </c:pt>
                <c:pt idx="7106">
                  <c:v>46089</c:v>
                </c:pt>
                <c:pt idx="7107">
                  <c:v>46089</c:v>
                </c:pt>
                <c:pt idx="7108">
                  <c:v>46089</c:v>
                </c:pt>
                <c:pt idx="7109">
                  <c:v>46089</c:v>
                </c:pt>
                <c:pt idx="7110">
                  <c:v>46089</c:v>
                </c:pt>
                <c:pt idx="7111">
                  <c:v>46089</c:v>
                </c:pt>
                <c:pt idx="7112">
                  <c:v>46089</c:v>
                </c:pt>
                <c:pt idx="7113">
                  <c:v>46089</c:v>
                </c:pt>
                <c:pt idx="7114">
                  <c:v>46089</c:v>
                </c:pt>
                <c:pt idx="7115">
                  <c:v>46089</c:v>
                </c:pt>
                <c:pt idx="7116">
                  <c:v>46089</c:v>
                </c:pt>
                <c:pt idx="7117">
                  <c:v>46089</c:v>
                </c:pt>
                <c:pt idx="7118">
                  <c:v>46089</c:v>
                </c:pt>
                <c:pt idx="7119">
                  <c:v>46089</c:v>
                </c:pt>
                <c:pt idx="7120">
                  <c:v>46089</c:v>
                </c:pt>
                <c:pt idx="7121">
                  <c:v>46089</c:v>
                </c:pt>
                <c:pt idx="7122">
                  <c:v>46089</c:v>
                </c:pt>
                <c:pt idx="7123">
                  <c:v>46089</c:v>
                </c:pt>
                <c:pt idx="7124">
                  <c:v>46089</c:v>
                </c:pt>
                <c:pt idx="7125">
                  <c:v>46089</c:v>
                </c:pt>
                <c:pt idx="7126">
                  <c:v>46089</c:v>
                </c:pt>
                <c:pt idx="7127">
                  <c:v>46090</c:v>
                </c:pt>
                <c:pt idx="7128">
                  <c:v>46090</c:v>
                </c:pt>
                <c:pt idx="7129">
                  <c:v>46090</c:v>
                </c:pt>
                <c:pt idx="7130">
                  <c:v>46090</c:v>
                </c:pt>
                <c:pt idx="7131">
                  <c:v>46090</c:v>
                </c:pt>
                <c:pt idx="7132">
                  <c:v>46090</c:v>
                </c:pt>
                <c:pt idx="7133">
                  <c:v>46090</c:v>
                </c:pt>
                <c:pt idx="7134">
                  <c:v>46090</c:v>
                </c:pt>
                <c:pt idx="7135">
                  <c:v>46090</c:v>
                </c:pt>
                <c:pt idx="7136">
                  <c:v>46090</c:v>
                </c:pt>
                <c:pt idx="7137">
                  <c:v>46090</c:v>
                </c:pt>
                <c:pt idx="7138">
                  <c:v>46090</c:v>
                </c:pt>
                <c:pt idx="7139">
                  <c:v>46090</c:v>
                </c:pt>
                <c:pt idx="7140">
                  <c:v>46090</c:v>
                </c:pt>
                <c:pt idx="7141">
                  <c:v>46090</c:v>
                </c:pt>
                <c:pt idx="7142">
                  <c:v>46090</c:v>
                </c:pt>
                <c:pt idx="7143">
                  <c:v>46090</c:v>
                </c:pt>
                <c:pt idx="7144">
                  <c:v>46090</c:v>
                </c:pt>
                <c:pt idx="7145">
                  <c:v>46091</c:v>
                </c:pt>
                <c:pt idx="7146">
                  <c:v>46091</c:v>
                </c:pt>
                <c:pt idx="7147">
                  <c:v>46091</c:v>
                </c:pt>
                <c:pt idx="7148">
                  <c:v>46091</c:v>
                </c:pt>
                <c:pt idx="7149">
                  <c:v>46091</c:v>
                </c:pt>
                <c:pt idx="7150">
                  <c:v>46091</c:v>
                </c:pt>
                <c:pt idx="7151">
                  <c:v>46091</c:v>
                </c:pt>
                <c:pt idx="7152">
                  <c:v>46091</c:v>
                </c:pt>
                <c:pt idx="7153">
                  <c:v>46091</c:v>
                </c:pt>
                <c:pt idx="7154">
                  <c:v>46091</c:v>
                </c:pt>
                <c:pt idx="7155">
                  <c:v>46091</c:v>
                </c:pt>
                <c:pt idx="7156">
                  <c:v>46091</c:v>
                </c:pt>
                <c:pt idx="7157">
                  <c:v>46091</c:v>
                </c:pt>
                <c:pt idx="7158">
                  <c:v>46092</c:v>
                </c:pt>
                <c:pt idx="7159">
                  <c:v>46092</c:v>
                </c:pt>
                <c:pt idx="7160">
                  <c:v>46092</c:v>
                </c:pt>
                <c:pt idx="7161">
                  <c:v>46092</c:v>
                </c:pt>
                <c:pt idx="7162">
                  <c:v>46092</c:v>
                </c:pt>
                <c:pt idx="7163">
                  <c:v>46092</c:v>
                </c:pt>
                <c:pt idx="7164">
                  <c:v>46092</c:v>
                </c:pt>
                <c:pt idx="7165">
                  <c:v>46092</c:v>
                </c:pt>
                <c:pt idx="7166">
                  <c:v>46092</c:v>
                </c:pt>
                <c:pt idx="7167">
                  <c:v>46093</c:v>
                </c:pt>
                <c:pt idx="7168">
                  <c:v>46093</c:v>
                </c:pt>
                <c:pt idx="7169">
                  <c:v>46093</c:v>
                </c:pt>
                <c:pt idx="7170">
                  <c:v>46093</c:v>
                </c:pt>
                <c:pt idx="7171">
                  <c:v>46093</c:v>
                </c:pt>
                <c:pt idx="7172">
                  <c:v>46093</c:v>
                </c:pt>
                <c:pt idx="7173">
                  <c:v>46093</c:v>
                </c:pt>
                <c:pt idx="7174">
                  <c:v>46093</c:v>
                </c:pt>
                <c:pt idx="7175">
                  <c:v>46094</c:v>
                </c:pt>
                <c:pt idx="7176">
                  <c:v>46094</c:v>
                </c:pt>
                <c:pt idx="7177">
                  <c:v>46094</c:v>
                </c:pt>
                <c:pt idx="7178">
                  <c:v>46094</c:v>
                </c:pt>
                <c:pt idx="7179">
                  <c:v>46094</c:v>
                </c:pt>
                <c:pt idx="7180">
                  <c:v>46094</c:v>
                </c:pt>
                <c:pt idx="7181">
                  <c:v>46094</c:v>
                </c:pt>
                <c:pt idx="7182">
                  <c:v>46094</c:v>
                </c:pt>
                <c:pt idx="7183">
                  <c:v>46094</c:v>
                </c:pt>
                <c:pt idx="7184">
                  <c:v>46094</c:v>
                </c:pt>
                <c:pt idx="7185">
                  <c:v>46094</c:v>
                </c:pt>
                <c:pt idx="7186">
                  <c:v>46094</c:v>
                </c:pt>
                <c:pt idx="7187">
                  <c:v>46094</c:v>
                </c:pt>
                <c:pt idx="7188">
                  <c:v>46094</c:v>
                </c:pt>
                <c:pt idx="7189">
                  <c:v>46094</c:v>
                </c:pt>
                <c:pt idx="7190">
                  <c:v>46094</c:v>
                </c:pt>
                <c:pt idx="7191">
                  <c:v>46094</c:v>
                </c:pt>
                <c:pt idx="7192">
                  <c:v>46094</c:v>
                </c:pt>
                <c:pt idx="7193">
                  <c:v>46094</c:v>
                </c:pt>
                <c:pt idx="7194">
                  <c:v>46095</c:v>
                </c:pt>
                <c:pt idx="7195">
                  <c:v>46095</c:v>
                </c:pt>
                <c:pt idx="7196">
                  <c:v>46095</c:v>
                </c:pt>
                <c:pt idx="7197">
                  <c:v>46095</c:v>
                </c:pt>
                <c:pt idx="7198">
                  <c:v>46095</c:v>
                </c:pt>
                <c:pt idx="7199">
                  <c:v>46095</c:v>
                </c:pt>
                <c:pt idx="7200">
                  <c:v>46096</c:v>
                </c:pt>
                <c:pt idx="7201">
                  <c:v>46096</c:v>
                </c:pt>
                <c:pt idx="7202">
                  <c:v>46096</c:v>
                </c:pt>
                <c:pt idx="7203">
                  <c:v>46096</c:v>
                </c:pt>
                <c:pt idx="7204">
                  <c:v>46096</c:v>
                </c:pt>
                <c:pt idx="7205">
                  <c:v>46096</c:v>
                </c:pt>
                <c:pt idx="7206">
                  <c:v>46096</c:v>
                </c:pt>
                <c:pt idx="7207">
                  <c:v>46096</c:v>
                </c:pt>
                <c:pt idx="7208">
                  <c:v>46096</c:v>
                </c:pt>
                <c:pt idx="7209">
                  <c:v>46096</c:v>
                </c:pt>
                <c:pt idx="7210">
                  <c:v>46096</c:v>
                </c:pt>
                <c:pt idx="7211">
                  <c:v>46096</c:v>
                </c:pt>
                <c:pt idx="7212">
                  <c:v>46096</c:v>
                </c:pt>
                <c:pt idx="7213">
                  <c:v>46096</c:v>
                </c:pt>
                <c:pt idx="7214">
                  <c:v>46096</c:v>
                </c:pt>
                <c:pt idx="7215">
                  <c:v>46096</c:v>
                </c:pt>
                <c:pt idx="7216">
                  <c:v>46096</c:v>
                </c:pt>
                <c:pt idx="7217">
                  <c:v>46096</c:v>
                </c:pt>
                <c:pt idx="7218">
                  <c:v>46096</c:v>
                </c:pt>
                <c:pt idx="7219">
                  <c:v>46096</c:v>
                </c:pt>
                <c:pt idx="7220">
                  <c:v>46096</c:v>
                </c:pt>
                <c:pt idx="7221">
                  <c:v>46096</c:v>
                </c:pt>
                <c:pt idx="7222">
                  <c:v>46096</c:v>
                </c:pt>
                <c:pt idx="7223">
                  <c:v>46097</c:v>
                </c:pt>
                <c:pt idx="7224">
                  <c:v>46097</c:v>
                </c:pt>
                <c:pt idx="7225">
                  <c:v>46097</c:v>
                </c:pt>
                <c:pt idx="7226">
                  <c:v>46097</c:v>
                </c:pt>
                <c:pt idx="7227">
                  <c:v>46097</c:v>
                </c:pt>
                <c:pt idx="7228">
                  <c:v>46097</c:v>
                </c:pt>
                <c:pt idx="7229">
                  <c:v>46097</c:v>
                </c:pt>
                <c:pt idx="7230">
                  <c:v>46097</c:v>
                </c:pt>
                <c:pt idx="7231">
                  <c:v>46097</c:v>
                </c:pt>
                <c:pt idx="7232">
                  <c:v>46097</c:v>
                </c:pt>
                <c:pt idx="7233">
                  <c:v>46097</c:v>
                </c:pt>
                <c:pt idx="7234">
                  <c:v>46097</c:v>
                </c:pt>
                <c:pt idx="7235">
                  <c:v>46097</c:v>
                </c:pt>
                <c:pt idx="7236">
                  <c:v>46097</c:v>
                </c:pt>
                <c:pt idx="7237">
                  <c:v>46097</c:v>
                </c:pt>
                <c:pt idx="7238">
                  <c:v>46097</c:v>
                </c:pt>
                <c:pt idx="7239">
                  <c:v>46097</c:v>
                </c:pt>
                <c:pt idx="7240">
                  <c:v>46097</c:v>
                </c:pt>
                <c:pt idx="7241">
                  <c:v>46097</c:v>
                </c:pt>
                <c:pt idx="7242">
                  <c:v>46097</c:v>
                </c:pt>
                <c:pt idx="7243">
                  <c:v>46097</c:v>
                </c:pt>
                <c:pt idx="7244">
                  <c:v>46097</c:v>
                </c:pt>
                <c:pt idx="7245">
                  <c:v>46097</c:v>
                </c:pt>
                <c:pt idx="7246">
                  <c:v>46097</c:v>
                </c:pt>
                <c:pt idx="7247">
                  <c:v>46098</c:v>
                </c:pt>
                <c:pt idx="7248">
                  <c:v>46098</c:v>
                </c:pt>
                <c:pt idx="7249">
                  <c:v>46098</c:v>
                </c:pt>
                <c:pt idx="7250">
                  <c:v>46098</c:v>
                </c:pt>
                <c:pt idx="7251">
                  <c:v>46098</c:v>
                </c:pt>
                <c:pt idx="7252">
                  <c:v>46098</c:v>
                </c:pt>
                <c:pt idx="7253">
                  <c:v>46098</c:v>
                </c:pt>
                <c:pt idx="7254">
                  <c:v>46098</c:v>
                </c:pt>
                <c:pt idx="7255">
                  <c:v>46098</c:v>
                </c:pt>
                <c:pt idx="7256">
                  <c:v>46098</c:v>
                </c:pt>
                <c:pt idx="7257">
                  <c:v>46098</c:v>
                </c:pt>
                <c:pt idx="7258">
                  <c:v>46098</c:v>
                </c:pt>
                <c:pt idx="7259">
                  <c:v>46099</c:v>
                </c:pt>
                <c:pt idx="7260">
                  <c:v>46099</c:v>
                </c:pt>
                <c:pt idx="7261">
                  <c:v>46099</c:v>
                </c:pt>
                <c:pt idx="7262">
                  <c:v>46099</c:v>
                </c:pt>
                <c:pt idx="7263">
                  <c:v>46099</c:v>
                </c:pt>
                <c:pt idx="7264">
                  <c:v>46099</c:v>
                </c:pt>
                <c:pt idx="7265">
                  <c:v>46099</c:v>
                </c:pt>
                <c:pt idx="7266">
                  <c:v>46099</c:v>
                </c:pt>
                <c:pt idx="7267">
                  <c:v>46099</c:v>
                </c:pt>
                <c:pt idx="7268">
                  <c:v>46099</c:v>
                </c:pt>
                <c:pt idx="7269">
                  <c:v>46099</c:v>
                </c:pt>
                <c:pt idx="7270">
                  <c:v>46099</c:v>
                </c:pt>
                <c:pt idx="7271">
                  <c:v>46099</c:v>
                </c:pt>
                <c:pt idx="7272">
                  <c:v>46100</c:v>
                </c:pt>
                <c:pt idx="7273">
                  <c:v>46100</c:v>
                </c:pt>
                <c:pt idx="7274">
                  <c:v>46100</c:v>
                </c:pt>
                <c:pt idx="7275">
                  <c:v>46100</c:v>
                </c:pt>
                <c:pt idx="7276">
                  <c:v>46100</c:v>
                </c:pt>
                <c:pt idx="7277">
                  <c:v>46100</c:v>
                </c:pt>
                <c:pt idx="7278">
                  <c:v>46100</c:v>
                </c:pt>
                <c:pt idx="7279">
                  <c:v>46100</c:v>
                </c:pt>
                <c:pt idx="7280">
                  <c:v>46101</c:v>
                </c:pt>
                <c:pt idx="7281">
                  <c:v>46101</c:v>
                </c:pt>
                <c:pt idx="7282">
                  <c:v>46101</c:v>
                </c:pt>
                <c:pt idx="7283">
                  <c:v>46101</c:v>
                </c:pt>
                <c:pt idx="7284">
                  <c:v>46101</c:v>
                </c:pt>
                <c:pt idx="7285">
                  <c:v>46101</c:v>
                </c:pt>
                <c:pt idx="7286">
                  <c:v>46101</c:v>
                </c:pt>
                <c:pt idx="7287">
                  <c:v>46101</c:v>
                </c:pt>
                <c:pt idx="7288">
                  <c:v>46101</c:v>
                </c:pt>
                <c:pt idx="7289">
                  <c:v>46101</c:v>
                </c:pt>
                <c:pt idx="7290">
                  <c:v>46101</c:v>
                </c:pt>
                <c:pt idx="7291">
                  <c:v>46102</c:v>
                </c:pt>
                <c:pt idx="7292">
                  <c:v>46102</c:v>
                </c:pt>
                <c:pt idx="7293">
                  <c:v>46102</c:v>
                </c:pt>
                <c:pt idx="7294">
                  <c:v>46102</c:v>
                </c:pt>
                <c:pt idx="7295">
                  <c:v>46102</c:v>
                </c:pt>
                <c:pt idx="7296">
                  <c:v>46102</c:v>
                </c:pt>
                <c:pt idx="7297">
                  <c:v>46102</c:v>
                </c:pt>
                <c:pt idx="7298">
                  <c:v>46102</c:v>
                </c:pt>
                <c:pt idx="7299">
                  <c:v>46102</c:v>
                </c:pt>
                <c:pt idx="7300">
                  <c:v>46103</c:v>
                </c:pt>
                <c:pt idx="7301">
                  <c:v>46103</c:v>
                </c:pt>
                <c:pt idx="7302">
                  <c:v>46103</c:v>
                </c:pt>
                <c:pt idx="7303">
                  <c:v>46103</c:v>
                </c:pt>
                <c:pt idx="7304">
                  <c:v>46103</c:v>
                </c:pt>
                <c:pt idx="7305">
                  <c:v>46103</c:v>
                </c:pt>
                <c:pt idx="7306">
                  <c:v>46103</c:v>
                </c:pt>
                <c:pt idx="7307">
                  <c:v>46103</c:v>
                </c:pt>
                <c:pt idx="7308">
                  <c:v>46103</c:v>
                </c:pt>
                <c:pt idx="7309">
                  <c:v>46103</c:v>
                </c:pt>
                <c:pt idx="7310">
                  <c:v>46103</c:v>
                </c:pt>
                <c:pt idx="7311">
                  <c:v>46103</c:v>
                </c:pt>
                <c:pt idx="7312">
                  <c:v>46103</c:v>
                </c:pt>
                <c:pt idx="7313">
                  <c:v>46103</c:v>
                </c:pt>
                <c:pt idx="7314">
                  <c:v>46103</c:v>
                </c:pt>
                <c:pt idx="7315">
                  <c:v>46103</c:v>
                </c:pt>
                <c:pt idx="7316">
                  <c:v>46103</c:v>
                </c:pt>
                <c:pt idx="7317">
                  <c:v>46103</c:v>
                </c:pt>
                <c:pt idx="7318">
                  <c:v>46103</c:v>
                </c:pt>
                <c:pt idx="7319">
                  <c:v>46103</c:v>
                </c:pt>
                <c:pt idx="7320">
                  <c:v>46103</c:v>
                </c:pt>
                <c:pt idx="7321">
                  <c:v>46103</c:v>
                </c:pt>
                <c:pt idx="7322">
                  <c:v>46104</c:v>
                </c:pt>
                <c:pt idx="7323">
                  <c:v>46104</c:v>
                </c:pt>
                <c:pt idx="7324">
                  <c:v>46104</c:v>
                </c:pt>
                <c:pt idx="7325">
                  <c:v>46104</c:v>
                </c:pt>
                <c:pt idx="7326">
                  <c:v>46104</c:v>
                </c:pt>
                <c:pt idx="7327">
                  <c:v>46104</c:v>
                </c:pt>
                <c:pt idx="7328">
                  <c:v>46104</c:v>
                </c:pt>
                <c:pt idx="7329">
                  <c:v>46104</c:v>
                </c:pt>
                <c:pt idx="7330">
                  <c:v>46104</c:v>
                </c:pt>
                <c:pt idx="7331">
                  <c:v>46104</c:v>
                </c:pt>
                <c:pt idx="7332">
                  <c:v>46104</c:v>
                </c:pt>
                <c:pt idx="7333">
                  <c:v>46104</c:v>
                </c:pt>
                <c:pt idx="7334">
                  <c:v>46105</c:v>
                </c:pt>
                <c:pt idx="7335">
                  <c:v>46105</c:v>
                </c:pt>
                <c:pt idx="7336">
                  <c:v>46105</c:v>
                </c:pt>
                <c:pt idx="7337">
                  <c:v>46105</c:v>
                </c:pt>
                <c:pt idx="7338">
                  <c:v>46105</c:v>
                </c:pt>
                <c:pt idx="7339">
                  <c:v>46105</c:v>
                </c:pt>
                <c:pt idx="7340">
                  <c:v>46105</c:v>
                </c:pt>
                <c:pt idx="7341">
                  <c:v>46105</c:v>
                </c:pt>
                <c:pt idx="7342">
                  <c:v>46105</c:v>
                </c:pt>
                <c:pt idx="7343">
                  <c:v>46105</c:v>
                </c:pt>
                <c:pt idx="7344">
                  <c:v>46105</c:v>
                </c:pt>
                <c:pt idx="7345">
                  <c:v>46105</c:v>
                </c:pt>
                <c:pt idx="7346">
                  <c:v>46106</c:v>
                </c:pt>
                <c:pt idx="7347">
                  <c:v>46106</c:v>
                </c:pt>
                <c:pt idx="7348">
                  <c:v>46106</c:v>
                </c:pt>
                <c:pt idx="7349">
                  <c:v>46106</c:v>
                </c:pt>
                <c:pt idx="7350">
                  <c:v>46106</c:v>
                </c:pt>
                <c:pt idx="7351">
                  <c:v>46106</c:v>
                </c:pt>
                <c:pt idx="7352">
                  <c:v>46106</c:v>
                </c:pt>
                <c:pt idx="7353">
                  <c:v>46106</c:v>
                </c:pt>
                <c:pt idx="7354">
                  <c:v>46106</c:v>
                </c:pt>
                <c:pt idx="7355">
                  <c:v>46106</c:v>
                </c:pt>
                <c:pt idx="7356">
                  <c:v>46106</c:v>
                </c:pt>
                <c:pt idx="7357">
                  <c:v>46106</c:v>
                </c:pt>
                <c:pt idx="7358">
                  <c:v>46106</c:v>
                </c:pt>
                <c:pt idx="7359">
                  <c:v>46107</c:v>
                </c:pt>
                <c:pt idx="7360">
                  <c:v>46107</c:v>
                </c:pt>
                <c:pt idx="7361">
                  <c:v>46107</c:v>
                </c:pt>
                <c:pt idx="7362">
                  <c:v>46107</c:v>
                </c:pt>
                <c:pt idx="7363">
                  <c:v>46107</c:v>
                </c:pt>
                <c:pt idx="7364">
                  <c:v>46107</c:v>
                </c:pt>
                <c:pt idx="7365">
                  <c:v>46107</c:v>
                </c:pt>
                <c:pt idx="7366">
                  <c:v>46107</c:v>
                </c:pt>
                <c:pt idx="7367">
                  <c:v>46108</c:v>
                </c:pt>
                <c:pt idx="7368">
                  <c:v>46108</c:v>
                </c:pt>
                <c:pt idx="7369">
                  <c:v>46108</c:v>
                </c:pt>
                <c:pt idx="7370">
                  <c:v>46108</c:v>
                </c:pt>
                <c:pt idx="7371">
                  <c:v>46108</c:v>
                </c:pt>
                <c:pt idx="7372">
                  <c:v>46108</c:v>
                </c:pt>
                <c:pt idx="7373">
                  <c:v>46108</c:v>
                </c:pt>
                <c:pt idx="7374">
                  <c:v>46108</c:v>
                </c:pt>
                <c:pt idx="7375">
                  <c:v>46108</c:v>
                </c:pt>
                <c:pt idx="7376">
                  <c:v>46108</c:v>
                </c:pt>
                <c:pt idx="7377">
                  <c:v>46108</c:v>
                </c:pt>
                <c:pt idx="7378">
                  <c:v>46108</c:v>
                </c:pt>
                <c:pt idx="7379">
                  <c:v>46108</c:v>
                </c:pt>
                <c:pt idx="7380">
                  <c:v>46108</c:v>
                </c:pt>
                <c:pt idx="7381">
                  <c:v>46108</c:v>
                </c:pt>
                <c:pt idx="7382">
                  <c:v>46109</c:v>
                </c:pt>
                <c:pt idx="7383">
                  <c:v>46109</c:v>
                </c:pt>
                <c:pt idx="7384">
                  <c:v>46109</c:v>
                </c:pt>
                <c:pt idx="7385">
                  <c:v>46109</c:v>
                </c:pt>
                <c:pt idx="7386">
                  <c:v>46109</c:v>
                </c:pt>
                <c:pt idx="7387">
                  <c:v>46109</c:v>
                </c:pt>
                <c:pt idx="7388">
                  <c:v>46109</c:v>
                </c:pt>
                <c:pt idx="7389">
                  <c:v>46110</c:v>
                </c:pt>
                <c:pt idx="7390">
                  <c:v>46110</c:v>
                </c:pt>
                <c:pt idx="7391">
                  <c:v>46110</c:v>
                </c:pt>
                <c:pt idx="7392">
                  <c:v>46110</c:v>
                </c:pt>
                <c:pt idx="7393">
                  <c:v>46110</c:v>
                </c:pt>
                <c:pt idx="7394">
                  <c:v>46110</c:v>
                </c:pt>
                <c:pt idx="7395">
                  <c:v>46110</c:v>
                </c:pt>
                <c:pt idx="7396">
                  <c:v>46110</c:v>
                </c:pt>
                <c:pt idx="7397">
                  <c:v>46110</c:v>
                </c:pt>
                <c:pt idx="7398">
                  <c:v>46110</c:v>
                </c:pt>
                <c:pt idx="7399">
                  <c:v>46110</c:v>
                </c:pt>
                <c:pt idx="7400">
                  <c:v>46110</c:v>
                </c:pt>
                <c:pt idx="7401">
                  <c:v>46110</c:v>
                </c:pt>
                <c:pt idx="7402">
                  <c:v>46110</c:v>
                </c:pt>
                <c:pt idx="7403">
                  <c:v>46110</c:v>
                </c:pt>
                <c:pt idx="7404">
                  <c:v>46110</c:v>
                </c:pt>
                <c:pt idx="7405">
                  <c:v>46111</c:v>
                </c:pt>
                <c:pt idx="7406">
                  <c:v>46111</c:v>
                </c:pt>
                <c:pt idx="7407">
                  <c:v>46111</c:v>
                </c:pt>
                <c:pt idx="7408">
                  <c:v>46111</c:v>
                </c:pt>
                <c:pt idx="7409">
                  <c:v>46111</c:v>
                </c:pt>
                <c:pt idx="7410">
                  <c:v>46111</c:v>
                </c:pt>
                <c:pt idx="7411">
                  <c:v>46111</c:v>
                </c:pt>
                <c:pt idx="7412">
                  <c:v>46111</c:v>
                </c:pt>
                <c:pt idx="7413">
                  <c:v>46111</c:v>
                </c:pt>
                <c:pt idx="7414">
                  <c:v>46111</c:v>
                </c:pt>
                <c:pt idx="7415">
                  <c:v>46111</c:v>
                </c:pt>
                <c:pt idx="7416">
                  <c:v>46111</c:v>
                </c:pt>
                <c:pt idx="7417">
                  <c:v>46111</c:v>
                </c:pt>
                <c:pt idx="7418">
                  <c:v>46111</c:v>
                </c:pt>
                <c:pt idx="7419">
                  <c:v>46111</c:v>
                </c:pt>
                <c:pt idx="7420">
                  <c:v>46111</c:v>
                </c:pt>
                <c:pt idx="7421">
                  <c:v>46111</c:v>
                </c:pt>
                <c:pt idx="7422">
                  <c:v>46112</c:v>
                </c:pt>
                <c:pt idx="7423">
                  <c:v>46112</c:v>
                </c:pt>
                <c:pt idx="7424">
                  <c:v>46112</c:v>
                </c:pt>
                <c:pt idx="7425">
                  <c:v>46112</c:v>
                </c:pt>
                <c:pt idx="7426">
                  <c:v>46112</c:v>
                </c:pt>
                <c:pt idx="7427">
                  <c:v>46112</c:v>
                </c:pt>
                <c:pt idx="7428">
                  <c:v>46112</c:v>
                </c:pt>
                <c:pt idx="7429">
                  <c:v>46112</c:v>
                </c:pt>
                <c:pt idx="7430">
                  <c:v>46112</c:v>
                </c:pt>
                <c:pt idx="7431">
                  <c:v>46112</c:v>
                </c:pt>
                <c:pt idx="7432">
                  <c:v>46112</c:v>
                </c:pt>
                <c:pt idx="7433">
                  <c:v>46112</c:v>
                </c:pt>
                <c:pt idx="7434">
                  <c:v>46112</c:v>
                </c:pt>
                <c:pt idx="7435">
                  <c:v>46112</c:v>
                </c:pt>
                <c:pt idx="7436">
                  <c:v>46112</c:v>
                </c:pt>
                <c:pt idx="7437">
                  <c:v>46113</c:v>
                </c:pt>
                <c:pt idx="7438">
                  <c:v>46113</c:v>
                </c:pt>
                <c:pt idx="7439">
                  <c:v>46113</c:v>
                </c:pt>
                <c:pt idx="7440">
                  <c:v>46113</c:v>
                </c:pt>
                <c:pt idx="7441">
                  <c:v>46113</c:v>
                </c:pt>
                <c:pt idx="7442">
                  <c:v>46113</c:v>
                </c:pt>
                <c:pt idx="7443">
                  <c:v>46113</c:v>
                </c:pt>
                <c:pt idx="7444">
                  <c:v>46113</c:v>
                </c:pt>
                <c:pt idx="7445">
                  <c:v>46113</c:v>
                </c:pt>
                <c:pt idx="7446">
                  <c:v>46113</c:v>
                </c:pt>
                <c:pt idx="7447">
                  <c:v>46113</c:v>
                </c:pt>
                <c:pt idx="7448">
                  <c:v>46113</c:v>
                </c:pt>
                <c:pt idx="7449">
                  <c:v>46114</c:v>
                </c:pt>
                <c:pt idx="7450">
                  <c:v>46114</c:v>
                </c:pt>
                <c:pt idx="7451">
                  <c:v>46114</c:v>
                </c:pt>
                <c:pt idx="7452">
                  <c:v>46114</c:v>
                </c:pt>
                <c:pt idx="7453">
                  <c:v>46114</c:v>
                </c:pt>
                <c:pt idx="7454">
                  <c:v>46114</c:v>
                </c:pt>
                <c:pt idx="7455">
                  <c:v>46114</c:v>
                </c:pt>
                <c:pt idx="7456">
                  <c:v>46114</c:v>
                </c:pt>
                <c:pt idx="7457">
                  <c:v>46114</c:v>
                </c:pt>
                <c:pt idx="7458">
                  <c:v>46114</c:v>
                </c:pt>
                <c:pt idx="7459">
                  <c:v>46114</c:v>
                </c:pt>
                <c:pt idx="7460">
                  <c:v>46115</c:v>
                </c:pt>
                <c:pt idx="7461">
                  <c:v>46115</c:v>
                </c:pt>
                <c:pt idx="7462">
                  <c:v>46115</c:v>
                </c:pt>
                <c:pt idx="7463">
                  <c:v>46115</c:v>
                </c:pt>
                <c:pt idx="7464">
                  <c:v>46115</c:v>
                </c:pt>
                <c:pt idx="7465">
                  <c:v>46115</c:v>
                </c:pt>
                <c:pt idx="7466">
                  <c:v>46115</c:v>
                </c:pt>
                <c:pt idx="7467">
                  <c:v>46115</c:v>
                </c:pt>
                <c:pt idx="7468">
                  <c:v>46115</c:v>
                </c:pt>
                <c:pt idx="7469">
                  <c:v>46116</c:v>
                </c:pt>
                <c:pt idx="7470">
                  <c:v>46116</c:v>
                </c:pt>
                <c:pt idx="7471">
                  <c:v>46116</c:v>
                </c:pt>
                <c:pt idx="7472">
                  <c:v>46116</c:v>
                </c:pt>
                <c:pt idx="7473">
                  <c:v>46116</c:v>
                </c:pt>
                <c:pt idx="7474">
                  <c:v>46116</c:v>
                </c:pt>
                <c:pt idx="7475">
                  <c:v>46116</c:v>
                </c:pt>
                <c:pt idx="7476">
                  <c:v>46116</c:v>
                </c:pt>
                <c:pt idx="7477">
                  <c:v>46116</c:v>
                </c:pt>
                <c:pt idx="7478">
                  <c:v>46116</c:v>
                </c:pt>
                <c:pt idx="7479">
                  <c:v>46116</c:v>
                </c:pt>
                <c:pt idx="7480">
                  <c:v>46116</c:v>
                </c:pt>
                <c:pt idx="7481">
                  <c:v>46116</c:v>
                </c:pt>
                <c:pt idx="7482">
                  <c:v>46116</c:v>
                </c:pt>
                <c:pt idx="7483">
                  <c:v>46116</c:v>
                </c:pt>
                <c:pt idx="7484">
                  <c:v>46116</c:v>
                </c:pt>
                <c:pt idx="7485">
                  <c:v>46116</c:v>
                </c:pt>
                <c:pt idx="7486">
                  <c:v>46116</c:v>
                </c:pt>
                <c:pt idx="7487">
                  <c:v>46117</c:v>
                </c:pt>
                <c:pt idx="7488">
                  <c:v>46117</c:v>
                </c:pt>
                <c:pt idx="7489">
                  <c:v>46117</c:v>
                </c:pt>
                <c:pt idx="7490">
                  <c:v>46117</c:v>
                </c:pt>
                <c:pt idx="7491">
                  <c:v>46117</c:v>
                </c:pt>
                <c:pt idx="7492">
                  <c:v>46117</c:v>
                </c:pt>
                <c:pt idx="7493">
                  <c:v>46117</c:v>
                </c:pt>
                <c:pt idx="7494">
                  <c:v>46117</c:v>
                </c:pt>
                <c:pt idx="7495">
                  <c:v>46117</c:v>
                </c:pt>
                <c:pt idx="7496">
                  <c:v>46117</c:v>
                </c:pt>
                <c:pt idx="7497">
                  <c:v>46117</c:v>
                </c:pt>
                <c:pt idx="7498">
                  <c:v>46117</c:v>
                </c:pt>
                <c:pt idx="7499">
                  <c:v>46117</c:v>
                </c:pt>
                <c:pt idx="7500">
                  <c:v>46117</c:v>
                </c:pt>
                <c:pt idx="7501">
                  <c:v>46118</c:v>
                </c:pt>
                <c:pt idx="7502">
                  <c:v>46118</c:v>
                </c:pt>
                <c:pt idx="7503">
                  <c:v>46118</c:v>
                </c:pt>
                <c:pt idx="7504">
                  <c:v>46118</c:v>
                </c:pt>
                <c:pt idx="7505">
                  <c:v>46118</c:v>
                </c:pt>
                <c:pt idx="7506">
                  <c:v>46118</c:v>
                </c:pt>
                <c:pt idx="7507">
                  <c:v>46118</c:v>
                </c:pt>
                <c:pt idx="7508">
                  <c:v>46118</c:v>
                </c:pt>
                <c:pt idx="7509">
                  <c:v>46118</c:v>
                </c:pt>
                <c:pt idx="7510">
                  <c:v>46118</c:v>
                </c:pt>
                <c:pt idx="7511">
                  <c:v>46118</c:v>
                </c:pt>
                <c:pt idx="7512">
                  <c:v>46118</c:v>
                </c:pt>
                <c:pt idx="7513">
                  <c:v>46119</c:v>
                </c:pt>
                <c:pt idx="7514">
                  <c:v>46119</c:v>
                </c:pt>
                <c:pt idx="7515">
                  <c:v>46119</c:v>
                </c:pt>
                <c:pt idx="7516">
                  <c:v>46119</c:v>
                </c:pt>
                <c:pt idx="7517">
                  <c:v>46119</c:v>
                </c:pt>
                <c:pt idx="7518">
                  <c:v>46119</c:v>
                </c:pt>
                <c:pt idx="7519">
                  <c:v>46119</c:v>
                </c:pt>
                <c:pt idx="7520">
                  <c:v>46119</c:v>
                </c:pt>
                <c:pt idx="7521">
                  <c:v>46119</c:v>
                </c:pt>
                <c:pt idx="7522">
                  <c:v>46119</c:v>
                </c:pt>
                <c:pt idx="7523">
                  <c:v>46119</c:v>
                </c:pt>
                <c:pt idx="7524">
                  <c:v>46119</c:v>
                </c:pt>
                <c:pt idx="7525">
                  <c:v>46120</c:v>
                </c:pt>
                <c:pt idx="7526">
                  <c:v>46120</c:v>
                </c:pt>
                <c:pt idx="7527">
                  <c:v>46120</c:v>
                </c:pt>
                <c:pt idx="7528">
                  <c:v>46120</c:v>
                </c:pt>
                <c:pt idx="7529">
                  <c:v>46120</c:v>
                </c:pt>
                <c:pt idx="7530">
                  <c:v>46120</c:v>
                </c:pt>
                <c:pt idx="7531">
                  <c:v>46120</c:v>
                </c:pt>
                <c:pt idx="7532">
                  <c:v>46121</c:v>
                </c:pt>
                <c:pt idx="7533">
                  <c:v>46121</c:v>
                </c:pt>
                <c:pt idx="7534">
                  <c:v>46121</c:v>
                </c:pt>
                <c:pt idx="7535">
                  <c:v>46121</c:v>
                </c:pt>
                <c:pt idx="7536">
                  <c:v>46121</c:v>
                </c:pt>
                <c:pt idx="7537">
                  <c:v>46121</c:v>
                </c:pt>
                <c:pt idx="7538">
                  <c:v>46121</c:v>
                </c:pt>
                <c:pt idx="7539">
                  <c:v>46121</c:v>
                </c:pt>
                <c:pt idx="7540">
                  <c:v>46122</c:v>
                </c:pt>
                <c:pt idx="7541">
                  <c:v>46122</c:v>
                </c:pt>
                <c:pt idx="7542">
                  <c:v>46122</c:v>
                </c:pt>
                <c:pt idx="7543">
                  <c:v>46122</c:v>
                </c:pt>
                <c:pt idx="7544">
                  <c:v>46122</c:v>
                </c:pt>
                <c:pt idx="7545">
                  <c:v>46122</c:v>
                </c:pt>
                <c:pt idx="7546">
                  <c:v>46122</c:v>
                </c:pt>
                <c:pt idx="7547">
                  <c:v>46122</c:v>
                </c:pt>
                <c:pt idx="7548">
                  <c:v>46122</c:v>
                </c:pt>
                <c:pt idx="7549">
                  <c:v>46122</c:v>
                </c:pt>
                <c:pt idx="7550">
                  <c:v>46122</c:v>
                </c:pt>
                <c:pt idx="7551">
                  <c:v>46122</c:v>
                </c:pt>
                <c:pt idx="7552">
                  <c:v>46123</c:v>
                </c:pt>
                <c:pt idx="7553">
                  <c:v>46123</c:v>
                </c:pt>
                <c:pt idx="7554">
                  <c:v>46123</c:v>
                </c:pt>
                <c:pt idx="7555">
                  <c:v>46123</c:v>
                </c:pt>
                <c:pt idx="7556">
                  <c:v>46123</c:v>
                </c:pt>
                <c:pt idx="7557">
                  <c:v>46123</c:v>
                </c:pt>
                <c:pt idx="7558">
                  <c:v>46123</c:v>
                </c:pt>
                <c:pt idx="7559">
                  <c:v>46123</c:v>
                </c:pt>
                <c:pt idx="7560">
                  <c:v>46123</c:v>
                </c:pt>
                <c:pt idx="7561">
                  <c:v>46123</c:v>
                </c:pt>
                <c:pt idx="7562">
                  <c:v>46124</c:v>
                </c:pt>
                <c:pt idx="7563">
                  <c:v>46124</c:v>
                </c:pt>
                <c:pt idx="7564">
                  <c:v>46124</c:v>
                </c:pt>
                <c:pt idx="7565">
                  <c:v>46124</c:v>
                </c:pt>
                <c:pt idx="7566">
                  <c:v>46124</c:v>
                </c:pt>
                <c:pt idx="7567">
                  <c:v>46124</c:v>
                </c:pt>
                <c:pt idx="7568">
                  <c:v>46124</c:v>
                </c:pt>
                <c:pt idx="7569">
                  <c:v>46124</c:v>
                </c:pt>
                <c:pt idx="7570">
                  <c:v>46124</c:v>
                </c:pt>
                <c:pt idx="7571">
                  <c:v>46124</c:v>
                </c:pt>
                <c:pt idx="7572">
                  <c:v>46124</c:v>
                </c:pt>
                <c:pt idx="7573">
                  <c:v>46124</c:v>
                </c:pt>
                <c:pt idx="7574">
                  <c:v>46124</c:v>
                </c:pt>
                <c:pt idx="7575">
                  <c:v>46124</c:v>
                </c:pt>
                <c:pt idx="7576">
                  <c:v>46124</c:v>
                </c:pt>
                <c:pt idx="7577">
                  <c:v>46125</c:v>
                </c:pt>
                <c:pt idx="7578">
                  <c:v>46125</c:v>
                </c:pt>
                <c:pt idx="7579">
                  <c:v>46125</c:v>
                </c:pt>
                <c:pt idx="7580">
                  <c:v>46125</c:v>
                </c:pt>
                <c:pt idx="7581">
                  <c:v>46125</c:v>
                </c:pt>
                <c:pt idx="7582">
                  <c:v>46125</c:v>
                </c:pt>
                <c:pt idx="7583">
                  <c:v>46125</c:v>
                </c:pt>
                <c:pt idx="7584">
                  <c:v>46125</c:v>
                </c:pt>
                <c:pt idx="7585">
                  <c:v>46125</c:v>
                </c:pt>
                <c:pt idx="7586">
                  <c:v>46125</c:v>
                </c:pt>
                <c:pt idx="7587">
                  <c:v>46125</c:v>
                </c:pt>
                <c:pt idx="7588">
                  <c:v>46125</c:v>
                </c:pt>
                <c:pt idx="7589">
                  <c:v>46125</c:v>
                </c:pt>
                <c:pt idx="7590">
                  <c:v>46125</c:v>
                </c:pt>
                <c:pt idx="7591">
                  <c:v>46126</c:v>
                </c:pt>
                <c:pt idx="7592">
                  <c:v>46126</c:v>
                </c:pt>
                <c:pt idx="7593">
                  <c:v>46126</c:v>
                </c:pt>
                <c:pt idx="7594">
                  <c:v>46126</c:v>
                </c:pt>
                <c:pt idx="7595">
                  <c:v>46126</c:v>
                </c:pt>
                <c:pt idx="7596">
                  <c:v>46126</c:v>
                </c:pt>
                <c:pt idx="7597">
                  <c:v>46126</c:v>
                </c:pt>
                <c:pt idx="7598">
                  <c:v>46126</c:v>
                </c:pt>
                <c:pt idx="7599">
                  <c:v>46126</c:v>
                </c:pt>
                <c:pt idx="7600">
                  <c:v>46126</c:v>
                </c:pt>
                <c:pt idx="7601">
                  <c:v>46127</c:v>
                </c:pt>
                <c:pt idx="7602">
                  <c:v>46127</c:v>
                </c:pt>
                <c:pt idx="7603">
                  <c:v>46127</c:v>
                </c:pt>
                <c:pt idx="7604">
                  <c:v>46127</c:v>
                </c:pt>
                <c:pt idx="7605">
                  <c:v>46127</c:v>
                </c:pt>
                <c:pt idx="7606">
                  <c:v>46127</c:v>
                </c:pt>
                <c:pt idx="7607">
                  <c:v>46127</c:v>
                </c:pt>
                <c:pt idx="7608">
                  <c:v>46127</c:v>
                </c:pt>
                <c:pt idx="7609">
                  <c:v>46127</c:v>
                </c:pt>
                <c:pt idx="7610">
                  <c:v>46127</c:v>
                </c:pt>
                <c:pt idx="7611">
                  <c:v>46127</c:v>
                </c:pt>
                <c:pt idx="7612">
                  <c:v>46127</c:v>
                </c:pt>
                <c:pt idx="7613">
                  <c:v>46127</c:v>
                </c:pt>
                <c:pt idx="7614">
                  <c:v>46127</c:v>
                </c:pt>
                <c:pt idx="7615">
                  <c:v>46127</c:v>
                </c:pt>
                <c:pt idx="7616">
                  <c:v>46127</c:v>
                </c:pt>
                <c:pt idx="7617">
                  <c:v>46127</c:v>
                </c:pt>
                <c:pt idx="7618">
                  <c:v>46127</c:v>
                </c:pt>
                <c:pt idx="7619">
                  <c:v>46127</c:v>
                </c:pt>
                <c:pt idx="7620">
                  <c:v>46127</c:v>
                </c:pt>
                <c:pt idx="7621">
                  <c:v>46128</c:v>
                </c:pt>
                <c:pt idx="7622">
                  <c:v>46128</c:v>
                </c:pt>
                <c:pt idx="7623">
                  <c:v>46128</c:v>
                </c:pt>
                <c:pt idx="7624">
                  <c:v>46128</c:v>
                </c:pt>
                <c:pt idx="7625">
                  <c:v>46128</c:v>
                </c:pt>
                <c:pt idx="7626">
                  <c:v>46128</c:v>
                </c:pt>
                <c:pt idx="7627">
                  <c:v>46128</c:v>
                </c:pt>
                <c:pt idx="7628">
                  <c:v>46128</c:v>
                </c:pt>
                <c:pt idx="7629">
                  <c:v>46128</c:v>
                </c:pt>
                <c:pt idx="7630">
                  <c:v>46128</c:v>
                </c:pt>
                <c:pt idx="7631">
                  <c:v>46128</c:v>
                </c:pt>
                <c:pt idx="7632">
                  <c:v>46129</c:v>
                </c:pt>
                <c:pt idx="7633">
                  <c:v>46129</c:v>
                </c:pt>
                <c:pt idx="7634">
                  <c:v>46129</c:v>
                </c:pt>
                <c:pt idx="7635">
                  <c:v>46129</c:v>
                </c:pt>
                <c:pt idx="7636">
                  <c:v>46129</c:v>
                </c:pt>
                <c:pt idx="7637">
                  <c:v>46129</c:v>
                </c:pt>
                <c:pt idx="7638">
                  <c:v>46129</c:v>
                </c:pt>
                <c:pt idx="7639">
                  <c:v>46129</c:v>
                </c:pt>
                <c:pt idx="7640">
                  <c:v>46129</c:v>
                </c:pt>
                <c:pt idx="7641">
                  <c:v>46129</c:v>
                </c:pt>
                <c:pt idx="7642">
                  <c:v>46129</c:v>
                </c:pt>
                <c:pt idx="7643">
                  <c:v>46130</c:v>
                </c:pt>
                <c:pt idx="7644">
                  <c:v>46130</c:v>
                </c:pt>
                <c:pt idx="7645">
                  <c:v>46130</c:v>
                </c:pt>
                <c:pt idx="7646">
                  <c:v>46130</c:v>
                </c:pt>
                <c:pt idx="7647">
                  <c:v>46130</c:v>
                </c:pt>
                <c:pt idx="7648">
                  <c:v>46130</c:v>
                </c:pt>
                <c:pt idx="7649">
                  <c:v>46130</c:v>
                </c:pt>
                <c:pt idx="7650">
                  <c:v>46130</c:v>
                </c:pt>
                <c:pt idx="7651">
                  <c:v>46130</c:v>
                </c:pt>
                <c:pt idx="7652">
                  <c:v>46130</c:v>
                </c:pt>
                <c:pt idx="7653">
                  <c:v>46130</c:v>
                </c:pt>
                <c:pt idx="7654">
                  <c:v>46130</c:v>
                </c:pt>
                <c:pt idx="7655">
                  <c:v>46131</c:v>
                </c:pt>
                <c:pt idx="7656">
                  <c:v>46131</c:v>
                </c:pt>
                <c:pt idx="7657">
                  <c:v>46131</c:v>
                </c:pt>
                <c:pt idx="7658">
                  <c:v>46131</c:v>
                </c:pt>
                <c:pt idx="7659">
                  <c:v>46131</c:v>
                </c:pt>
                <c:pt idx="7660">
                  <c:v>46131</c:v>
                </c:pt>
                <c:pt idx="7661">
                  <c:v>46131</c:v>
                </c:pt>
                <c:pt idx="7662">
                  <c:v>46131</c:v>
                </c:pt>
                <c:pt idx="7663">
                  <c:v>46131</c:v>
                </c:pt>
                <c:pt idx="7664">
                  <c:v>46131</c:v>
                </c:pt>
                <c:pt idx="7665">
                  <c:v>46131</c:v>
                </c:pt>
                <c:pt idx="7666">
                  <c:v>46131</c:v>
                </c:pt>
                <c:pt idx="7667">
                  <c:v>46131</c:v>
                </c:pt>
                <c:pt idx="7668">
                  <c:v>46131</c:v>
                </c:pt>
                <c:pt idx="7669">
                  <c:v>46132</c:v>
                </c:pt>
                <c:pt idx="7670">
                  <c:v>46132</c:v>
                </c:pt>
                <c:pt idx="7671">
                  <c:v>46132</c:v>
                </c:pt>
                <c:pt idx="7672">
                  <c:v>46132</c:v>
                </c:pt>
                <c:pt idx="7673">
                  <c:v>46132</c:v>
                </c:pt>
                <c:pt idx="7674">
                  <c:v>46132</c:v>
                </c:pt>
                <c:pt idx="7675">
                  <c:v>46132</c:v>
                </c:pt>
                <c:pt idx="7676">
                  <c:v>46132</c:v>
                </c:pt>
                <c:pt idx="7677">
                  <c:v>46132</c:v>
                </c:pt>
                <c:pt idx="7678">
                  <c:v>46132</c:v>
                </c:pt>
                <c:pt idx="7679">
                  <c:v>46132</c:v>
                </c:pt>
                <c:pt idx="7680">
                  <c:v>46132</c:v>
                </c:pt>
                <c:pt idx="7681">
                  <c:v>46132</c:v>
                </c:pt>
                <c:pt idx="7682">
                  <c:v>46132</c:v>
                </c:pt>
                <c:pt idx="7683">
                  <c:v>46132</c:v>
                </c:pt>
                <c:pt idx="7684">
                  <c:v>46132</c:v>
                </c:pt>
                <c:pt idx="7685">
                  <c:v>46132</c:v>
                </c:pt>
                <c:pt idx="7686">
                  <c:v>46132</c:v>
                </c:pt>
                <c:pt idx="7687">
                  <c:v>46132</c:v>
                </c:pt>
                <c:pt idx="7688">
                  <c:v>46132</c:v>
                </c:pt>
                <c:pt idx="7689">
                  <c:v>46133</c:v>
                </c:pt>
                <c:pt idx="7690">
                  <c:v>46133</c:v>
                </c:pt>
                <c:pt idx="7691">
                  <c:v>46133</c:v>
                </c:pt>
                <c:pt idx="7692">
                  <c:v>46133</c:v>
                </c:pt>
                <c:pt idx="7693">
                  <c:v>46133</c:v>
                </c:pt>
                <c:pt idx="7694">
                  <c:v>46133</c:v>
                </c:pt>
                <c:pt idx="7695">
                  <c:v>46133</c:v>
                </c:pt>
                <c:pt idx="7696">
                  <c:v>46133</c:v>
                </c:pt>
                <c:pt idx="7697">
                  <c:v>46133</c:v>
                </c:pt>
                <c:pt idx="7698">
                  <c:v>46133</c:v>
                </c:pt>
                <c:pt idx="7699">
                  <c:v>46134</c:v>
                </c:pt>
                <c:pt idx="7700">
                  <c:v>46134</c:v>
                </c:pt>
                <c:pt idx="7701">
                  <c:v>46134</c:v>
                </c:pt>
                <c:pt idx="7702">
                  <c:v>46134</c:v>
                </c:pt>
                <c:pt idx="7703">
                  <c:v>46134</c:v>
                </c:pt>
                <c:pt idx="7704">
                  <c:v>46134</c:v>
                </c:pt>
                <c:pt idx="7705">
                  <c:v>46134</c:v>
                </c:pt>
                <c:pt idx="7706">
                  <c:v>46134</c:v>
                </c:pt>
                <c:pt idx="7707">
                  <c:v>46135</c:v>
                </c:pt>
                <c:pt idx="7708">
                  <c:v>46135</c:v>
                </c:pt>
                <c:pt idx="7709">
                  <c:v>46135</c:v>
                </c:pt>
                <c:pt idx="7710">
                  <c:v>46135</c:v>
                </c:pt>
                <c:pt idx="7711">
                  <c:v>46135</c:v>
                </c:pt>
                <c:pt idx="7712">
                  <c:v>46136</c:v>
                </c:pt>
                <c:pt idx="7713">
                  <c:v>46136</c:v>
                </c:pt>
                <c:pt idx="7714">
                  <c:v>46136</c:v>
                </c:pt>
                <c:pt idx="7715">
                  <c:v>46136</c:v>
                </c:pt>
                <c:pt idx="7716">
                  <c:v>46136</c:v>
                </c:pt>
                <c:pt idx="7717">
                  <c:v>46137</c:v>
                </c:pt>
                <c:pt idx="7718">
                  <c:v>46137</c:v>
                </c:pt>
                <c:pt idx="7719">
                  <c:v>46137</c:v>
                </c:pt>
                <c:pt idx="7720">
                  <c:v>46137</c:v>
                </c:pt>
                <c:pt idx="7721">
                  <c:v>46137</c:v>
                </c:pt>
                <c:pt idx="7722">
                  <c:v>46137</c:v>
                </c:pt>
                <c:pt idx="7723">
                  <c:v>46137</c:v>
                </c:pt>
                <c:pt idx="7724">
                  <c:v>46137</c:v>
                </c:pt>
                <c:pt idx="7725">
                  <c:v>46137</c:v>
                </c:pt>
                <c:pt idx="7726">
                  <c:v>46137</c:v>
                </c:pt>
                <c:pt idx="7727">
                  <c:v>46137</c:v>
                </c:pt>
                <c:pt idx="7728">
                  <c:v>46137</c:v>
                </c:pt>
                <c:pt idx="7729">
                  <c:v>46137</c:v>
                </c:pt>
                <c:pt idx="7730">
                  <c:v>46137</c:v>
                </c:pt>
                <c:pt idx="7731">
                  <c:v>46137</c:v>
                </c:pt>
                <c:pt idx="7732">
                  <c:v>46137</c:v>
                </c:pt>
                <c:pt idx="7733">
                  <c:v>46137</c:v>
                </c:pt>
                <c:pt idx="7734">
                  <c:v>46137</c:v>
                </c:pt>
                <c:pt idx="7735">
                  <c:v>46138</c:v>
                </c:pt>
                <c:pt idx="7736">
                  <c:v>46138</c:v>
                </c:pt>
                <c:pt idx="7737">
                  <c:v>46138</c:v>
                </c:pt>
                <c:pt idx="7738">
                  <c:v>46138</c:v>
                </c:pt>
                <c:pt idx="7739">
                  <c:v>46138</c:v>
                </c:pt>
                <c:pt idx="7740">
                  <c:v>46138</c:v>
                </c:pt>
                <c:pt idx="7741">
                  <c:v>46138</c:v>
                </c:pt>
                <c:pt idx="7742">
                  <c:v>46138</c:v>
                </c:pt>
                <c:pt idx="7743">
                  <c:v>46138</c:v>
                </c:pt>
                <c:pt idx="7744">
                  <c:v>46138</c:v>
                </c:pt>
                <c:pt idx="7745">
                  <c:v>46138</c:v>
                </c:pt>
                <c:pt idx="7746">
                  <c:v>46138</c:v>
                </c:pt>
                <c:pt idx="7747">
                  <c:v>46138</c:v>
                </c:pt>
                <c:pt idx="7748">
                  <c:v>46138</c:v>
                </c:pt>
                <c:pt idx="7749">
                  <c:v>46138</c:v>
                </c:pt>
                <c:pt idx="7750">
                  <c:v>46139</c:v>
                </c:pt>
                <c:pt idx="7751">
                  <c:v>46139</c:v>
                </c:pt>
                <c:pt idx="7752">
                  <c:v>46139</c:v>
                </c:pt>
                <c:pt idx="7753">
                  <c:v>46139</c:v>
                </c:pt>
                <c:pt idx="7754">
                  <c:v>46139</c:v>
                </c:pt>
                <c:pt idx="7755">
                  <c:v>46139</c:v>
                </c:pt>
                <c:pt idx="7756">
                  <c:v>46139</c:v>
                </c:pt>
                <c:pt idx="7757">
                  <c:v>46139</c:v>
                </c:pt>
                <c:pt idx="7758">
                  <c:v>46139</c:v>
                </c:pt>
                <c:pt idx="7759">
                  <c:v>46139</c:v>
                </c:pt>
                <c:pt idx="7760">
                  <c:v>46139</c:v>
                </c:pt>
                <c:pt idx="7761">
                  <c:v>46139</c:v>
                </c:pt>
                <c:pt idx="7762">
                  <c:v>46139</c:v>
                </c:pt>
                <c:pt idx="7763">
                  <c:v>46140</c:v>
                </c:pt>
                <c:pt idx="7764">
                  <c:v>46140</c:v>
                </c:pt>
                <c:pt idx="7765">
                  <c:v>46140</c:v>
                </c:pt>
                <c:pt idx="7766">
                  <c:v>46140</c:v>
                </c:pt>
                <c:pt idx="7767">
                  <c:v>46140</c:v>
                </c:pt>
                <c:pt idx="7768">
                  <c:v>46140</c:v>
                </c:pt>
                <c:pt idx="7769">
                  <c:v>46140</c:v>
                </c:pt>
                <c:pt idx="7770">
                  <c:v>46140</c:v>
                </c:pt>
                <c:pt idx="7771">
                  <c:v>46141</c:v>
                </c:pt>
                <c:pt idx="7772">
                  <c:v>46141</c:v>
                </c:pt>
                <c:pt idx="7773">
                  <c:v>46141</c:v>
                </c:pt>
                <c:pt idx="7774">
                  <c:v>46141</c:v>
                </c:pt>
                <c:pt idx="7775">
                  <c:v>46141</c:v>
                </c:pt>
                <c:pt idx="7776">
                  <c:v>46142</c:v>
                </c:pt>
                <c:pt idx="7777">
                  <c:v>46142</c:v>
                </c:pt>
                <c:pt idx="7778">
                  <c:v>46142</c:v>
                </c:pt>
                <c:pt idx="7779">
                  <c:v>46142</c:v>
                </c:pt>
                <c:pt idx="7780">
                  <c:v>46142</c:v>
                </c:pt>
                <c:pt idx="7781">
                  <c:v>46142</c:v>
                </c:pt>
                <c:pt idx="7782">
                  <c:v>46142</c:v>
                </c:pt>
                <c:pt idx="7783">
                  <c:v>46142</c:v>
                </c:pt>
                <c:pt idx="7784">
                  <c:v>46142</c:v>
                </c:pt>
                <c:pt idx="7785">
                  <c:v>46142</c:v>
                </c:pt>
                <c:pt idx="7786">
                  <c:v>46143</c:v>
                </c:pt>
                <c:pt idx="7787">
                  <c:v>46143</c:v>
                </c:pt>
                <c:pt idx="7788">
                  <c:v>46143</c:v>
                </c:pt>
                <c:pt idx="7789">
                  <c:v>46143</c:v>
                </c:pt>
                <c:pt idx="7790">
                  <c:v>46143</c:v>
                </c:pt>
                <c:pt idx="7791">
                  <c:v>46143</c:v>
                </c:pt>
                <c:pt idx="7792">
                  <c:v>46143</c:v>
                </c:pt>
                <c:pt idx="7793">
                  <c:v>46143</c:v>
                </c:pt>
                <c:pt idx="7794">
                  <c:v>46143</c:v>
                </c:pt>
                <c:pt idx="7795">
                  <c:v>46143</c:v>
                </c:pt>
                <c:pt idx="7796">
                  <c:v>46143</c:v>
                </c:pt>
                <c:pt idx="7797">
                  <c:v>46143</c:v>
                </c:pt>
                <c:pt idx="7798">
                  <c:v>46143</c:v>
                </c:pt>
                <c:pt idx="7799">
                  <c:v>46144</c:v>
                </c:pt>
                <c:pt idx="7800">
                  <c:v>46144</c:v>
                </c:pt>
                <c:pt idx="7801">
                  <c:v>46144</c:v>
                </c:pt>
                <c:pt idx="7802">
                  <c:v>46144</c:v>
                </c:pt>
                <c:pt idx="7803">
                  <c:v>46144</c:v>
                </c:pt>
                <c:pt idx="7804">
                  <c:v>46144</c:v>
                </c:pt>
                <c:pt idx="7805">
                  <c:v>46144</c:v>
                </c:pt>
                <c:pt idx="7806">
                  <c:v>46144</c:v>
                </c:pt>
                <c:pt idx="7807">
                  <c:v>46144</c:v>
                </c:pt>
                <c:pt idx="7808">
                  <c:v>46144</c:v>
                </c:pt>
                <c:pt idx="7809">
                  <c:v>46144</c:v>
                </c:pt>
                <c:pt idx="7810">
                  <c:v>46144</c:v>
                </c:pt>
                <c:pt idx="7811">
                  <c:v>46145</c:v>
                </c:pt>
                <c:pt idx="7812">
                  <c:v>46145</c:v>
                </c:pt>
                <c:pt idx="7813">
                  <c:v>46145</c:v>
                </c:pt>
                <c:pt idx="7814">
                  <c:v>46145</c:v>
                </c:pt>
                <c:pt idx="7815">
                  <c:v>46145</c:v>
                </c:pt>
                <c:pt idx="7816">
                  <c:v>46145</c:v>
                </c:pt>
                <c:pt idx="7817">
                  <c:v>46145</c:v>
                </c:pt>
                <c:pt idx="7818">
                  <c:v>46145</c:v>
                </c:pt>
                <c:pt idx="7819">
                  <c:v>46145</c:v>
                </c:pt>
                <c:pt idx="7820">
                  <c:v>46145</c:v>
                </c:pt>
                <c:pt idx="7821">
                  <c:v>46145</c:v>
                </c:pt>
                <c:pt idx="7822">
                  <c:v>46145</c:v>
                </c:pt>
                <c:pt idx="7823">
                  <c:v>46145</c:v>
                </c:pt>
                <c:pt idx="7824">
                  <c:v>46145</c:v>
                </c:pt>
                <c:pt idx="7825">
                  <c:v>46145</c:v>
                </c:pt>
                <c:pt idx="7826">
                  <c:v>46145</c:v>
                </c:pt>
                <c:pt idx="7827">
                  <c:v>46145</c:v>
                </c:pt>
                <c:pt idx="7828">
                  <c:v>46145</c:v>
                </c:pt>
                <c:pt idx="7829">
                  <c:v>46145</c:v>
                </c:pt>
                <c:pt idx="7830">
                  <c:v>46145</c:v>
                </c:pt>
                <c:pt idx="7831">
                  <c:v>46146</c:v>
                </c:pt>
                <c:pt idx="7832">
                  <c:v>46146</c:v>
                </c:pt>
                <c:pt idx="7833">
                  <c:v>46146</c:v>
                </c:pt>
                <c:pt idx="7834">
                  <c:v>46146</c:v>
                </c:pt>
                <c:pt idx="7835">
                  <c:v>46146</c:v>
                </c:pt>
                <c:pt idx="7836">
                  <c:v>46146</c:v>
                </c:pt>
                <c:pt idx="7837">
                  <c:v>46146</c:v>
                </c:pt>
                <c:pt idx="7838">
                  <c:v>46146</c:v>
                </c:pt>
                <c:pt idx="7839">
                  <c:v>46146</c:v>
                </c:pt>
                <c:pt idx="7840">
                  <c:v>46146</c:v>
                </c:pt>
                <c:pt idx="7841">
                  <c:v>46146</c:v>
                </c:pt>
                <c:pt idx="7842">
                  <c:v>46147</c:v>
                </c:pt>
                <c:pt idx="7843">
                  <c:v>46147</c:v>
                </c:pt>
                <c:pt idx="7844">
                  <c:v>46147</c:v>
                </c:pt>
                <c:pt idx="7845">
                  <c:v>46147</c:v>
                </c:pt>
                <c:pt idx="7846">
                  <c:v>46147</c:v>
                </c:pt>
                <c:pt idx="7847">
                  <c:v>46147</c:v>
                </c:pt>
                <c:pt idx="7848">
                  <c:v>46147</c:v>
                </c:pt>
                <c:pt idx="7849">
                  <c:v>46147</c:v>
                </c:pt>
                <c:pt idx="7850">
                  <c:v>46147</c:v>
                </c:pt>
                <c:pt idx="7851">
                  <c:v>46147</c:v>
                </c:pt>
                <c:pt idx="7852">
                  <c:v>46147</c:v>
                </c:pt>
                <c:pt idx="7853">
                  <c:v>46148</c:v>
                </c:pt>
                <c:pt idx="7854">
                  <c:v>46148</c:v>
                </c:pt>
                <c:pt idx="7855">
                  <c:v>46148</c:v>
                </c:pt>
                <c:pt idx="7856">
                  <c:v>46148</c:v>
                </c:pt>
                <c:pt idx="7857">
                  <c:v>46148</c:v>
                </c:pt>
                <c:pt idx="7858">
                  <c:v>46148</c:v>
                </c:pt>
                <c:pt idx="7859">
                  <c:v>46148</c:v>
                </c:pt>
                <c:pt idx="7860">
                  <c:v>46148</c:v>
                </c:pt>
                <c:pt idx="7861">
                  <c:v>46149</c:v>
                </c:pt>
                <c:pt idx="7862">
                  <c:v>46149</c:v>
                </c:pt>
                <c:pt idx="7863">
                  <c:v>46149</c:v>
                </c:pt>
                <c:pt idx="7864">
                  <c:v>46149</c:v>
                </c:pt>
                <c:pt idx="7865">
                  <c:v>46149</c:v>
                </c:pt>
                <c:pt idx="7866">
                  <c:v>46149</c:v>
                </c:pt>
                <c:pt idx="7867">
                  <c:v>46149</c:v>
                </c:pt>
                <c:pt idx="7868">
                  <c:v>46149</c:v>
                </c:pt>
                <c:pt idx="7869">
                  <c:v>46149</c:v>
                </c:pt>
                <c:pt idx="7870">
                  <c:v>46149</c:v>
                </c:pt>
                <c:pt idx="7871">
                  <c:v>46149</c:v>
                </c:pt>
                <c:pt idx="7872">
                  <c:v>46150</c:v>
                </c:pt>
                <c:pt idx="7873">
                  <c:v>46150</c:v>
                </c:pt>
                <c:pt idx="7874">
                  <c:v>46150</c:v>
                </c:pt>
                <c:pt idx="7875">
                  <c:v>46150</c:v>
                </c:pt>
                <c:pt idx="7876">
                  <c:v>46150</c:v>
                </c:pt>
                <c:pt idx="7877">
                  <c:v>46150</c:v>
                </c:pt>
                <c:pt idx="7878">
                  <c:v>46150</c:v>
                </c:pt>
                <c:pt idx="7879">
                  <c:v>46150</c:v>
                </c:pt>
                <c:pt idx="7880">
                  <c:v>46151</c:v>
                </c:pt>
                <c:pt idx="7881">
                  <c:v>46151</c:v>
                </c:pt>
                <c:pt idx="7882">
                  <c:v>46151</c:v>
                </c:pt>
                <c:pt idx="7883">
                  <c:v>46151</c:v>
                </c:pt>
                <c:pt idx="7884">
                  <c:v>46151</c:v>
                </c:pt>
                <c:pt idx="7885">
                  <c:v>46151</c:v>
                </c:pt>
                <c:pt idx="7886">
                  <c:v>46151</c:v>
                </c:pt>
                <c:pt idx="7887">
                  <c:v>46151</c:v>
                </c:pt>
                <c:pt idx="7888">
                  <c:v>46151</c:v>
                </c:pt>
                <c:pt idx="7889">
                  <c:v>46151</c:v>
                </c:pt>
                <c:pt idx="7890">
                  <c:v>46152</c:v>
                </c:pt>
                <c:pt idx="7891">
                  <c:v>46152</c:v>
                </c:pt>
                <c:pt idx="7892">
                  <c:v>46152</c:v>
                </c:pt>
                <c:pt idx="7893">
                  <c:v>46152</c:v>
                </c:pt>
                <c:pt idx="7894">
                  <c:v>46152</c:v>
                </c:pt>
                <c:pt idx="7895">
                  <c:v>46152</c:v>
                </c:pt>
                <c:pt idx="7896">
                  <c:v>46152</c:v>
                </c:pt>
                <c:pt idx="7897">
                  <c:v>46152</c:v>
                </c:pt>
                <c:pt idx="7898">
                  <c:v>46152</c:v>
                </c:pt>
                <c:pt idx="7899">
                  <c:v>46152</c:v>
                </c:pt>
                <c:pt idx="7900">
                  <c:v>46152</c:v>
                </c:pt>
                <c:pt idx="7901">
                  <c:v>46152</c:v>
                </c:pt>
                <c:pt idx="7902">
                  <c:v>46152</c:v>
                </c:pt>
                <c:pt idx="7903">
                  <c:v>46152</c:v>
                </c:pt>
                <c:pt idx="7904">
                  <c:v>46153</c:v>
                </c:pt>
                <c:pt idx="7905">
                  <c:v>46153</c:v>
                </c:pt>
                <c:pt idx="7906">
                  <c:v>46153</c:v>
                </c:pt>
                <c:pt idx="7907">
                  <c:v>46153</c:v>
                </c:pt>
                <c:pt idx="7908">
                  <c:v>46153</c:v>
                </c:pt>
                <c:pt idx="7909">
                  <c:v>46153</c:v>
                </c:pt>
                <c:pt idx="7910">
                  <c:v>46153</c:v>
                </c:pt>
                <c:pt idx="7911">
                  <c:v>46153</c:v>
                </c:pt>
                <c:pt idx="7912">
                  <c:v>46153</c:v>
                </c:pt>
                <c:pt idx="7913">
                  <c:v>46153</c:v>
                </c:pt>
                <c:pt idx="7914">
                  <c:v>46153</c:v>
                </c:pt>
                <c:pt idx="7915">
                  <c:v>46153</c:v>
                </c:pt>
                <c:pt idx="7916">
                  <c:v>46153</c:v>
                </c:pt>
                <c:pt idx="7917">
                  <c:v>46153</c:v>
                </c:pt>
                <c:pt idx="7918">
                  <c:v>46153</c:v>
                </c:pt>
                <c:pt idx="7919">
                  <c:v>46153</c:v>
                </c:pt>
                <c:pt idx="7920">
                  <c:v>46153</c:v>
                </c:pt>
                <c:pt idx="7921">
                  <c:v>46154</c:v>
                </c:pt>
                <c:pt idx="7922">
                  <c:v>46154</c:v>
                </c:pt>
                <c:pt idx="7923">
                  <c:v>46154</c:v>
                </c:pt>
                <c:pt idx="7924">
                  <c:v>46154</c:v>
                </c:pt>
                <c:pt idx="7925">
                  <c:v>46154</c:v>
                </c:pt>
                <c:pt idx="7926">
                  <c:v>46154</c:v>
                </c:pt>
                <c:pt idx="7927">
                  <c:v>46154</c:v>
                </c:pt>
                <c:pt idx="7928">
                  <c:v>46154</c:v>
                </c:pt>
                <c:pt idx="7929">
                  <c:v>46154</c:v>
                </c:pt>
                <c:pt idx="7930">
                  <c:v>46154</c:v>
                </c:pt>
                <c:pt idx="7931">
                  <c:v>46154</c:v>
                </c:pt>
                <c:pt idx="7932">
                  <c:v>46155</c:v>
                </c:pt>
                <c:pt idx="7933">
                  <c:v>46155</c:v>
                </c:pt>
                <c:pt idx="7934">
                  <c:v>46155</c:v>
                </c:pt>
                <c:pt idx="7935">
                  <c:v>46155</c:v>
                </c:pt>
                <c:pt idx="7936">
                  <c:v>46155</c:v>
                </c:pt>
                <c:pt idx="7937">
                  <c:v>46155</c:v>
                </c:pt>
                <c:pt idx="7938">
                  <c:v>46155</c:v>
                </c:pt>
                <c:pt idx="7939">
                  <c:v>46155</c:v>
                </c:pt>
                <c:pt idx="7940">
                  <c:v>46155</c:v>
                </c:pt>
                <c:pt idx="7941">
                  <c:v>46155</c:v>
                </c:pt>
                <c:pt idx="7942">
                  <c:v>46156</c:v>
                </c:pt>
                <c:pt idx="7943">
                  <c:v>46156</c:v>
                </c:pt>
                <c:pt idx="7944">
                  <c:v>46156</c:v>
                </c:pt>
                <c:pt idx="7945">
                  <c:v>46156</c:v>
                </c:pt>
                <c:pt idx="7946">
                  <c:v>46156</c:v>
                </c:pt>
                <c:pt idx="7947">
                  <c:v>46157</c:v>
                </c:pt>
                <c:pt idx="7948">
                  <c:v>46157</c:v>
                </c:pt>
                <c:pt idx="7949">
                  <c:v>46157</c:v>
                </c:pt>
                <c:pt idx="7950">
                  <c:v>46157</c:v>
                </c:pt>
                <c:pt idx="7951">
                  <c:v>46157</c:v>
                </c:pt>
                <c:pt idx="7952">
                  <c:v>46157</c:v>
                </c:pt>
                <c:pt idx="7953">
                  <c:v>46157</c:v>
                </c:pt>
                <c:pt idx="7954">
                  <c:v>46157</c:v>
                </c:pt>
                <c:pt idx="7955">
                  <c:v>46157</c:v>
                </c:pt>
                <c:pt idx="7956">
                  <c:v>46157</c:v>
                </c:pt>
                <c:pt idx="7957">
                  <c:v>46157</c:v>
                </c:pt>
                <c:pt idx="7958">
                  <c:v>46157</c:v>
                </c:pt>
                <c:pt idx="7959">
                  <c:v>46157</c:v>
                </c:pt>
                <c:pt idx="7960">
                  <c:v>46157</c:v>
                </c:pt>
                <c:pt idx="7961">
                  <c:v>46157</c:v>
                </c:pt>
                <c:pt idx="7962">
                  <c:v>46157</c:v>
                </c:pt>
                <c:pt idx="7963">
                  <c:v>46157</c:v>
                </c:pt>
                <c:pt idx="7964">
                  <c:v>46157</c:v>
                </c:pt>
                <c:pt idx="7965">
                  <c:v>46157</c:v>
                </c:pt>
                <c:pt idx="7966">
                  <c:v>46157</c:v>
                </c:pt>
                <c:pt idx="7967">
                  <c:v>46158</c:v>
                </c:pt>
                <c:pt idx="7968">
                  <c:v>46158</c:v>
                </c:pt>
                <c:pt idx="7969">
                  <c:v>46158</c:v>
                </c:pt>
                <c:pt idx="7970">
                  <c:v>46158</c:v>
                </c:pt>
                <c:pt idx="7971">
                  <c:v>46158</c:v>
                </c:pt>
                <c:pt idx="7972">
                  <c:v>46158</c:v>
                </c:pt>
                <c:pt idx="7973">
                  <c:v>46158</c:v>
                </c:pt>
                <c:pt idx="7974">
                  <c:v>46158</c:v>
                </c:pt>
                <c:pt idx="7975">
                  <c:v>46158</c:v>
                </c:pt>
                <c:pt idx="7976">
                  <c:v>46158</c:v>
                </c:pt>
                <c:pt idx="7977">
                  <c:v>46158</c:v>
                </c:pt>
                <c:pt idx="7978">
                  <c:v>46158</c:v>
                </c:pt>
                <c:pt idx="7979">
                  <c:v>46158</c:v>
                </c:pt>
                <c:pt idx="7980">
                  <c:v>46158</c:v>
                </c:pt>
                <c:pt idx="7981">
                  <c:v>46158</c:v>
                </c:pt>
                <c:pt idx="7982">
                  <c:v>46159</c:v>
                </c:pt>
                <c:pt idx="7983">
                  <c:v>46159</c:v>
                </c:pt>
                <c:pt idx="7984">
                  <c:v>46159</c:v>
                </c:pt>
                <c:pt idx="7985">
                  <c:v>46159</c:v>
                </c:pt>
                <c:pt idx="7986">
                  <c:v>46159</c:v>
                </c:pt>
                <c:pt idx="7987">
                  <c:v>46159</c:v>
                </c:pt>
                <c:pt idx="7988">
                  <c:v>46159</c:v>
                </c:pt>
                <c:pt idx="7989">
                  <c:v>46159</c:v>
                </c:pt>
                <c:pt idx="7990">
                  <c:v>46159</c:v>
                </c:pt>
                <c:pt idx="7991">
                  <c:v>46159</c:v>
                </c:pt>
                <c:pt idx="7992">
                  <c:v>46159</c:v>
                </c:pt>
                <c:pt idx="7993">
                  <c:v>46159</c:v>
                </c:pt>
                <c:pt idx="7994">
                  <c:v>46160</c:v>
                </c:pt>
                <c:pt idx="7995">
                  <c:v>46160</c:v>
                </c:pt>
                <c:pt idx="7996">
                  <c:v>46160</c:v>
                </c:pt>
                <c:pt idx="7997">
                  <c:v>46160</c:v>
                </c:pt>
                <c:pt idx="7998">
                  <c:v>46160</c:v>
                </c:pt>
                <c:pt idx="7999">
                  <c:v>46160</c:v>
                </c:pt>
                <c:pt idx="8000">
                  <c:v>46160</c:v>
                </c:pt>
                <c:pt idx="8001">
                  <c:v>46161</c:v>
                </c:pt>
                <c:pt idx="8002">
                  <c:v>46161</c:v>
                </c:pt>
                <c:pt idx="8003">
                  <c:v>46161</c:v>
                </c:pt>
                <c:pt idx="8004">
                  <c:v>46161</c:v>
                </c:pt>
                <c:pt idx="8005">
                  <c:v>46161</c:v>
                </c:pt>
                <c:pt idx="8006">
                  <c:v>46161</c:v>
                </c:pt>
                <c:pt idx="8007">
                  <c:v>46161</c:v>
                </c:pt>
                <c:pt idx="8008">
                  <c:v>46161</c:v>
                </c:pt>
                <c:pt idx="8009">
                  <c:v>46161</c:v>
                </c:pt>
                <c:pt idx="8010">
                  <c:v>46161</c:v>
                </c:pt>
                <c:pt idx="8011">
                  <c:v>46161</c:v>
                </c:pt>
                <c:pt idx="8012">
                  <c:v>46162</c:v>
                </c:pt>
                <c:pt idx="8013">
                  <c:v>46162</c:v>
                </c:pt>
                <c:pt idx="8014">
                  <c:v>46162</c:v>
                </c:pt>
                <c:pt idx="8015">
                  <c:v>46162</c:v>
                </c:pt>
                <c:pt idx="8016">
                  <c:v>46162</c:v>
                </c:pt>
                <c:pt idx="8017">
                  <c:v>46162</c:v>
                </c:pt>
                <c:pt idx="8018">
                  <c:v>46162</c:v>
                </c:pt>
                <c:pt idx="8019">
                  <c:v>46162</c:v>
                </c:pt>
                <c:pt idx="8020">
                  <c:v>46163</c:v>
                </c:pt>
                <c:pt idx="8021">
                  <c:v>46163</c:v>
                </c:pt>
                <c:pt idx="8022">
                  <c:v>46163</c:v>
                </c:pt>
                <c:pt idx="8023">
                  <c:v>46163</c:v>
                </c:pt>
                <c:pt idx="8024">
                  <c:v>46163</c:v>
                </c:pt>
                <c:pt idx="8025">
                  <c:v>46163</c:v>
                </c:pt>
                <c:pt idx="8026">
                  <c:v>46163</c:v>
                </c:pt>
                <c:pt idx="8027">
                  <c:v>46163</c:v>
                </c:pt>
                <c:pt idx="8028">
                  <c:v>46163</c:v>
                </c:pt>
                <c:pt idx="8029">
                  <c:v>46163</c:v>
                </c:pt>
                <c:pt idx="8030">
                  <c:v>46164</c:v>
                </c:pt>
                <c:pt idx="8031">
                  <c:v>46164</c:v>
                </c:pt>
                <c:pt idx="8032">
                  <c:v>46164</c:v>
                </c:pt>
                <c:pt idx="8033">
                  <c:v>46164</c:v>
                </c:pt>
                <c:pt idx="8034">
                  <c:v>46164</c:v>
                </c:pt>
                <c:pt idx="8035">
                  <c:v>46164</c:v>
                </c:pt>
                <c:pt idx="8036">
                  <c:v>46164</c:v>
                </c:pt>
                <c:pt idx="8037">
                  <c:v>46164</c:v>
                </c:pt>
                <c:pt idx="8038">
                  <c:v>46164</c:v>
                </c:pt>
                <c:pt idx="8039">
                  <c:v>46164</c:v>
                </c:pt>
                <c:pt idx="8040">
                  <c:v>46164</c:v>
                </c:pt>
                <c:pt idx="8041">
                  <c:v>46165</c:v>
                </c:pt>
                <c:pt idx="8042">
                  <c:v>46165</c:v>
                </c:pt>
                <c:pt idx="8043">
                  <c:v>46165</c:v>
                </c:pt>
                <c:pt idx="8044">
                  <c:v>46165</c:v>
                </c:pt>
                <c:pt idx="8045">
                  <c:v>46165</c:v>
                </c:pt>
                <c:pt idx="8046">
                  <c:v>46165</c:v>
                </c:pt>
                <c:pt idx="8047">
                  <c:v>46165</c:v>
                </c:pt>
                <c:pt idx="8048">
                  <c:v>46166</c:v>
                </c:pt>
                <c:pt idx="8049">
                  <c:v>46166</c:v>
                </c:pt>
                <c:pt idx="8050">
                  <c:v>46166</c:v>
                </c:pt>
                <c:pt idx="8051">
                  <c:v>46166</c:v>
                </c:pt>
                <c:pt idx="8052">
                  <c:v>46166</c:v>
                </c:pt>
                <c:pt idx="8053">
                  <c:v>46166</c:v>
                </c:pt>
                <c:pt idx="8054">
                  <c:v>46166</c:v>
                </c:pt>
                <c:pt idx="8055">
                  <c:v>46166</c:v>
                </c:pt>
                <c:pt idx="8056">
                  <c:v>46167</c:v>
                </c:pt>
                <c:pt idx="8057">
                  <c:v>46167</c:v>
                </c:pt>
                <c:pt idx="8058">
                  <c:v>46167</c:v>
                </c:pt>
                <c:pt idx="8059">
                  <c:v>46167</c:v>
                </c:pt>
                <c:pt idx="8060">
                  <c:v>46167</c:v>
                </c:pt>
                <c:pt idx="8061">
                  <c:v>46167</c:v>
                </c:pt>
                <c:pt idx="8062">
                  <c:v>46167</c:v>
                </c:pt>
                <c:pt idx="8063">
                  <c:v>46167</c:v>
                </c:pt>
                <c:pt idx="8064">
                  <c:v>46167</c:v>
                </c:pt>
                <c:pt idx="8065">
                  <c:v>46167</c:v>
                </c:pt>
                <c:pt idx="8066">
                  <c:v>46167</c:v>
                </c:pt>
                <c:pt idx="8067">
                  <c:v>46167</c:v>
                </c:pt>
                <c:pt idx="8068">
                  <c:v>46167</c:v>
                </c:pt>
                <c:pt idx="8069">
                  <c:v>46168</c:v>
                </c:pt>
                <c:pt idx="8070">
                  <c:v>46168</c:v>
                </c:pt>
                <c:pt idx="8071">
                  <c:v>46168</c:v>
                </c:pt>
                <c:pt idx="8072">
                  <c:v>46168</c:v>
                </c:pt>
                <c:pt idx="8073">
                  <c:v>46168</c:v>
                </c:pt>
                <c:pt idx="8074">
                  <c:v>46168</c:v>
                </c:pt>
                <c:pt idx="8075">
                  <c:v>46168</c:v>
                </c:pt>
                <c:pt idx="8076">
                  <c:v>46168</c:v>
                </c:pt>
                <c:pt idx="8077">
                  <c:v>46168</c:v>
                </c:pt>
                <c:pt idx="8078">
                  <c:v>46169</c:v>
                </c:pt>
                <c:pt idx="8079">
                  <c:v>46169</c:v>
                </c:pt>
                <c:pt idx="8080">
                  <c:v>46169</c:v>
                </c:pt>
                <c:pt idx="8081">
                  <c:v>46169</c:v>
                </c:pt>
                <c:pt idx="8082">
                  <c:v>46169</c:v>
                </c:pt>
                <c:pt idx="8083">
                  <c:v>46169</c:v>
                </c:pt>
                <c:pt idx="8084">
                  <c:v>46169</c:v>
                </c:pt>
                <c:pt idx="8085">
                  <c:v>46169</c:v>
                </c:pt>
                <c:pt idx="8086">
                  <c:v>46170</c:v>
                </c:pt>
                <c:pt idx="8087">
                  <c:v>46170</c:v>
                </c:pt>
                <c:pt idx="8088">
                  <c:v>46170</c:v>
                </c:pt>
                <c:pt idx="8089">
                  <c:v>46170</c:v>
                </c:pt>
                <c:pt idx="8090">
                  <c:v>46170</c:v>
                </c:pt>
                <c:pt idx="8091">
                  <c:v>46170</c:v>
                </c:pt>
                <c:pt idx="8092">
                  <c:v>46170</c:v>
                </c:pt>
                <c:pt idx="8093">
                  <c:v>46170</c:v>
                </c:pt>
                <c:pt idx="8094">
                  <c:v>46170</c:v>
                </c:pt>
                <c:pt idx="8095">
                  <c:v>46170</c:v>
                </c:pt>
                <c:pt idx="8096">
                  <c:v>46170</c:v>
                </c:pt>
                <c:pt idx="8097">
                  <c:v>46171</c:v>
                </c:pt>
                <c:pt idx="8098">
                  <c:v>46171</c:v>
                </c:pt>
                <c:pt idx="8099">
                  <c:v>46171</c:v>
                </c:pt>
                <c:pt idx="8100">
                  <c:v>46171</c:v>
                </c:pt>
                <c:pt idx="8101">
                  <c:v>46171</c:v>
                </c:pt>
                <c:pt idx="8102">
                  <c:v>46171</c:v>
                </c:pt>
                <c:pt idx="8103">
                  <c:v>46171</c:v>
                </c:pt>
                <c:pt idx="8104">
                  <c:v>46171</c:v>
                </c:pt>
                <c:pt idx="8105">
                  <c:v>46171</c:v>
                </c:pt>
                <c:pt idx="8106">
                  <c:v>46171</c:v>
                </c:pt>
                <c:pt idx="8107">
                  <c:v>46172</c:v>
                </c:pt>
                <c:pt idx="8108">
                  <c:v>46172</c:v>
                </c:pt>
                <c:pt idx="8109">
                  <c:v>46172</c:v>
                </c:pt>
                <c:pt idx="8110">
                  <c:v>46172</c:v>
                </c:pt>
                <c:pt idx="8111">
                  <c:v>46172</c:v>
                </c:pt>
                <c:pt idx="8112">
                  <c:v>46172</c:v>
                </c:pt>
                <c:pt idx="8113">
                  <c:v>46172</c:v>
                </c:pt>
                <c:pt idx="8114">
                  <c:v>46172</c:v>
                </c:pt>
                <c:pt idx="8115">
                  <c:v>46172</c:v>
                </c:pt>
                <c:pt idx="8116">
                  <c:v>46172</c:v>
                </c:pt>
                <c:pt idx="8117">
                  <c:v>46172</c:v>
                </c:pt>
                <c:pt idx="8118">
                  <c:v>46172</c:v>
                </c:pt>
                <c:pt idx="8119">
                  <c:v>46173</c:v>
                </c:pt>
                <c:pt idx="8120">
                  <c:v>46173</c:v>
                </c:pt>
                <c:pt idx="8121">
                  <c:v>46173</c:v>
                </c:pt>
                <c:pt idx="8122">
                  <c:v>46173</c:v>
                </c:pt>
                <c:pt idx="8123">
                  <c:v>46173</c:v>
                </c:pt>
                <c:pt idx="8124">
                  <c:v>46173</c:v>
                </c:pt>
                <c:pt idx="8125">
                  <c:v>46173</c:v>
                </c:pt>
                <c:pt idx="8126">
                  <c:v>46173</c:v>
                </c:pt>
                <c:pt idx="8127">
                  <c:v>46173</c:v>
                </c:pt>
                <c:pt idx="8128">
                  <c:v>46173</c:v>
                </c:pt>
                <c:pt idx="8129">
                  <c:v>46173</c:v>
                </c:pt>
                <c:pt idx="8130">
                  <c:v>46173</c:v>
                </c:pt>
                <c:pt idx="8131">
                  <c:v>46173</c:v>
                </c:pt>
                <c:pt idx="8132">
                  <c:v>46173</c:v>
                </c:pt>
                <c:pt idx="8133">
                  <c:v>46173</c:v>
                </c:pt>
                <c:pt idx="8134">
                  <c:v>46173</c:v>
                </c:pt>
                <c:pt idx="8135">
                  <c:v>46173</c:v>
                </c:pt>
                <c:pt idx="8136">
                  <c:v>46173</c:v>
                </c:pt>
                <c:pt idx="8137">
                  <c:v>46173</c:v>
                </c:pt>
                <c:pt idx="8138">
                  <c:v>46173</c:v>
                </c:pt>
                <c:pt idx="8139">
                  <c:v>46174</c:v>
                </c:pt>
                <c:pt idx="8140">
                  <c:v>46174</c:v>
                </c:pt>
                <c:pt idx="8141">
                  <c:v>46174</c:v>
                </c:pt>
                <c:pt idx="8142">
                  <c:v>46174</c:v>
                </c:pt>
                <c:pt idx="8143">
                  <c:v>46174</c:v>
                </c:pt>
                <c:pt idx="8144">
                  <c:v>46174</c:v>
                </c:pt>
                <c:pt idx="8145">
                  <c:v>46174</c:v>
                </c:pt>
                <c:pt idx="8146">
                  <c:v>46174</c:v>
                </c:pt>
                <c:pt idx="8147">
                  <c:v>46178</c:v>
                </c:pt>
                <c:pt idx="8148">
                  <c:v>46185</c:v>
                </c:pt>
                <c:pt idx="8149">
                  <c:v>46192</c:v>
                </c:pt>
              </c:numCache>
            </c:numRef>
          </c:xVal>
          <c:yVal>
            <c:numRef>
              <c:f>Hoja4!$F$7:$F$8156</c:f>
              <c:numCache>
                <c:formatCode>0%</c:formatCode>
                <c:ptCount val="8150"/>
                <c:pt idx="0">
                  <c:v>5.795369065077962E-4</c:v>
                </c:pt>
                <c:pt idx="1">
                  <c:v>7.684775287674679E-4</c:v>
                </c:pt>
                <c:pt idx="2">
                  <c:v>9.5741815102713972E-4</c:v>
                </c:pt>
                <c:pt idx="3">
                  <c:v>9.5741815102713972E-4</c:v>
                </c:pt>
                <c:pt idx="4">
                  <c:v>1.1463587732868114E-3</c:v>
                </c:pt>
                <c:pt idx="5">
                  <c:v>1.2815879150513407E-3</c:v>
                </c:pt>
                <c:pt idx="6">
                  <c:v>1.4705285373110123E-3</c:v>
                </c:pt>
                <c:pt idx="7">
                  <c:v>1.6057576790755416E-3</c:v>
                </c:pt>
                <c:pt idx="8">
                  <c:v>1.7946983013352132E-3</c:v>
                </c:pt>
                <c:pt idx="9">
                  <c:v>1.9299274430997426E-3</c:v>
                </c:pt>
                <c:pt idx="10">
                  <c:v>2.1188680653594139E-3</c:v>
                </c:pt>
                <c:pt idx="11">
                  <c:v>2.2540972071239435E-3</c:v>
                </c:pt>
                <c:pt idx="12">
                  <c:v>2.4430378293836151E-3</c:v>
                </c:pt>
                <c:pt idx="13">
                  <c:v>2.5782669711481442E-3</c:v>
                </c:pt>
                <c:pt idx="14">
                  <c:v>2.7672075934078158E-3</c:v>
                </c:pt>
                <c:pt idx="15">
                  <c:v>2.9024367351723453E-3</c:v>
                </c:pt>
                <c:pt idx="16">
                  <c:v>3.0913773574320169E-3</c:v>
                </c:pt>
                <c:pt idx="17">
                  <c:v>3.2841699683302771E-3</c:v>
                </c:pt>
                <c:pt idx="18">
                  <c:v>3.4193991100948062E-3</c:v>
                </c:pt>
                <c:pt idx="19">
                  <c:v>3.6083397323544782E-3</c:v>
                </c:pt>
                <c:pt idx="20">
                  <c:v>3.6083397323544782E-3</c:v>
                </c:pt>
                <c:pt idx="21">
                  <c:v>3.7346478693381642E-3</c:v>
                </c:pt>
                <c:pt idx="22">
                  <c:v>4.1206194490723564E-3</c:v>
                </c:pt>
                <c:pt idx="23">
                  <c:v>4.2558485908368859E-3</c:v>
                </c:pt>
                <c:pt idx="24">
                  <c:v>4.444789213096558E-3</c:v>
                </c:pt>
                <c:pt idx="25">
                  <c:v>4.5606811400806099E-3</c:v>
                </c:pt>
                <c:pt idx="26">
                  <c:v>4.6869892770642959E-3</c:v>
                </c:pt>
                <c:pt idx="27">
                  <c:v>4.9763713723805217E-3</c:v>
                </c:pt>
                <c:pt idx="28">
                  <c:v>5.3623429521147143E-3</c:v>
                </c:pt>
                <c:pt idx="29">
                  <c:v>5.5787033972109577E-3</c:v>
                </c:pt>
                <c:pt idx="30">
                  <c:v>5.7139325389754872E-3</c:v>
                </c:pt>
                <c:pt idx="31">
                  <c:v>5.9028731612351592E-3</c:v>
                </c:pt>
                <c:pt idx="32">
                  <c:v>6.0187650882192112E-3</c:v>
                </c:pt>
                <c:pt idx="33">
                  <c:v>6.1450732252028972E-3</c:v>
                </c:pt>
                <c:pt idx="34">
                  <c:v>6.2078563900745754E-3</c:v>
                </c:pt>
                <c:pt idx="35">
                  <c:v>6.4242168351708187E-3</c:v>
                </c:pt>
                <c:pt idx="36">
                  <c:v>6.640577280267063E-3</c:v>
                </c:pt>
                <c:pt idx="37">
                  <c:v>7.4129067976731198E-3</c:v>
                </c:pt>
                <c:pt idx="38">
                  <c:v>7.5481359394376476E-3</c:v>
                </c:pt>
                <c:pt idx="39">
                  <c:v>7.7370765616973196E-3</c:v>
                </c:pt>
                <c:pt idx="40">
                  <c:v>7.8529684886813715E-3</c:v>
                </c:pt>
                <c:pt idx="41">
                  <c:v>7.9792766256650566E-3</c:v>
                </c:pt>
                <c:pt idx="42">
                  <c:v>8.042059790536734E-3</c:v>
                </c:pt>
                <c:pt idx="43">
                  <c:v>8.2584202356329791E-3</c:v>
                </c:pt>
                <c:pt idx="44">
                  <c:v>8.4747806807292225E-3</c:v>
                </c:pt>
                <c:pt idx="45">
                  <c:v>8.6100098224937503E-3</c:v>
                </c:pt>
                <c:pt idx="46">
                  <c:v>8.7295103326156583E-3</c:v>
                </c:pt>
                <c:pt idx="47">
                  <c:v>8.9184509548753295E-3</c:v>
                </c:pt>
                <c:pt idx="48">
                  <c:v>9.8839594411173175E-3</c:v>
                </c:pt>
                <c:pt idx="49">
                  <c:v>9.9998513681013694E-3</c:v>
                </c:pt>
                <c:pt idx="50">
                  <c:v>1.0126159505085055E-2</c:v>
                </c:pt>
                <c:pt idx="51">
                  <c:v>1.0188942669956734E-2</c:v>
                </c:pt>
                <c:pt idx="52">
                  <c:v>1.0405303115052977E-2</c:v>
                </c:pt>
                <c:pt idx="53">
                  <c:v>1.062166356014922E-2</c:v>
                </c:pt>
                <c:pt idx="54">
                  <c:v>1.1104224624301379E-2</c:v>
                </c:pt>
                <c:pt idx="55">
                  <c:v>1.1239453766065907E-2</c:v>
                </c:pt>
                <c:pt idx="56">
                  <c:v>1.1358954276187815E-2</c:v>
                </c:pt>
                <c:pt idx="57">
                  <c:v>1.1547894898447486E-2</c:v>
                </c:pt>
                <c:pt idx="58">
                  <c:v>1.1779709661050604E-2</c:v>
                </c:pt>
                <c:pt idx="59">
                  <c:v>1.1895601588034656E-2</c:v>
                </c:pt>
                <c:pt idx="60">
                  <c:v>1.2021909725018341E-2</c:v>
                </c:pt>
                <c:pt idx="61">
                  <c:v>1.208469288989002E-2</c:v>
                </c:pt>
                <c:pt idx="62">
                  <c:v>1.2301053334986264E-2</c:v>
                </c:pt>
                <c:pt idx="63">
                  <c:v>1.2517413780082507E-2</c:v>
                </c:pt>
                <c:pt idx="64">
                  <c:v>1.2999974844234666E-2</c:v>
                </c:pt>
                <c:pt idx="65">
                  <c:v>1.3114916330692046E-2</c:v>
                </c:pt>
                <c:pt idx="66">
                  <c:v>1.3250145472456575E-2</c:v>
                </c:pt>
                <c:pt idx="67">
                  <c:v>1.3369645982578485E-2</c:v>
                </c:pt>
                <c:pt idx="68">
                  <c:v>1.3558586604838156E-2</c:v>
                </c:pt>
                <c:pt idx="69">
                  <c:v>1.3790401367441274E-2</c:v>
                </c:pt>
                <c:pt idx="70">
                  <c:v>1.3906293294425326E-2</c:v>
                </c:pt>
                <c:pt idx="71">
                  <c:v>1.4032601431409011E-2</c:v>
                </c:pt>
                <c:pt idx="72">
                  <c:v>1.4095384596280689E-2</c:v>
                </c:pt>
                <c:pt idx="73">
                  <c:v>1.4311745041376934E-2</c:v>
                </c:pt>
                <c:pt idx="74">
                  <c:v>1.4528105486473177E-2</c:v>
                </c:pt>
                <c:pt idx="75">
                  <c:v>1.466325735665017E-2</c:v>
                </c:pt>
                <c:pt idx="76">
                  <c:v>1.477819884310755E-2</c:v>
                </c:pt>
                <c:pt idx="77">
                  <c:v>1.491342798487208E-2</c:v>
                </c:pt>
                <c:pt idx="78">
                  <c:v>1.5032928494993989E-2</c:v>
                </c:pt>
                <c:pt idx="79">
                  <c:v>1.5221869117253661E-2</c:v>
                </c:pt>
                <c:pt idx="80">
                  <c:v>1.5453683879856779E-2</c:v>
                </c:pt>
                <c:pt idx="81">
                  <c:v>1.5569575806840831E-2</c:v>
                </c:pt>
                <c:pt idx="82">
                  <c:v>1.5695883943824516E-2</c:v>
                </c:pt>
                <c:pt idx="83">
                  <c:v>1.5758667108696195E-2</c:v>
                </c:pt>
                <c:pt idx="84">
                  <c:v>1.5975027553792438E-2</c:v>
                </c:pt>
                <c:pt idx="85">
                  <c:v>1.6191387998888682E-2</c:v>
                </c:pt>
                <c:pt idx="86">
                  <c:v>1.6577359578622875E-2</c:v>
                </c:pt>
                <c:pt idx="87">
                  <c:v>1.7156510127192999E-2</c:v>
                </c:pt>
                <c:pt idx="88">
                  <c:v>1.7291661997369992E-2</c:v>
                </c:pt>
                <c:pt idx="89">
                  <c:v>1.7406603483827374E-2</c:v>
                </c:pt>
                <c:pt idx="90">
                  <c:v>1.7541832625591901E-2</c:v>
                </c:pt>
                <c:pt idx="91">
                  <c:v>1.766133313571381E-2</c:v>
                </c:pt>
                <c:pt idx="92">
                  <c:v>1.7850273757973482E-2</c:v>
                </c:pt>
                <c:pt idx="93">
                  <c:v>1.7850273757973482E-2</c:v>
                </c:pt>
                <c:pt idx="94">
                  <c:v>1.7976581894957166E-2</c:v>
                </c:pt>
                <c:pt idx="95">
                  <c:v>1.8208396657560286E-2</c:v>
                </c:pt>
                <c:pt idx="96">
                  <c:v>1.8324288584544338E-2</c:v>
                </c:pt>
                <c:pt idx="97">
                  <c:v>1.8387071749416017E-2</c:v>
                </c:pt>
                <c:pt idx="98">
                  <c:v>1.860343219451226E-2</c:v>
                </c:pt>
                <c:pt idx="99">
                  <c:v>1.8819792639608503E-2</c:v>
                </c:pt>
                <c:pt idx="100">
                  <c:v>1.8921165235294846E-2</c:v>
                </c:pt>
                <c:pt idx="101">
                  <c:v>1.9075264098735268E-2</c:v>
                </c:pt>
                <c:pt idx="102">
                  <c:v>1.9210415968912261E-2</c:v>
                </c:pt>
                <c:pt idx="103">
                  <c:v>1.9325357455369643E-2</c:v>
                </c:pt>
                <c:pt idx="104">
                  <c:v>1.946058659713417E-2</c:v>
                </c:pt>
                <c:pt idx="105">
                  <c:v>1.9580087107256082E-2</c:v>
                </c:pt>
                <c:pt idx="106">
                  <c:v>1.9769027729515751E-2</c:v>
                </c:pt>
                <c:pt idx="107">
                  <c:v>1.9884919656499803E-2</c:v>
                </c:pt>
                <c:pt idx="108">
                  <c:v>2.001122779348349E-2</c:v>
                </c:pt>
                <c:pt idx="109">
                  <c:v>2.0107817277901455E-2</c:v>
                </c:pt>
                <c:pt idx="110">
                  <c:v>2.0339632040504575E-2</c:v>
                </c:pt>
                <c:pt idx="111">
                  <c:v>2.0402415205376251E-2</c:v>
                </c:pt>
                <c:pt idx="112">
                  <c:v>2.0981952111884049E-2</c:v>
                </c:pt>
                <c:pt idx="113">
                  <c:v>2.1198312556980292E-2</c:v>
                </c:pt>
                <c:pt idx="114">
                  <c:v>2.1414673002076536E-2</c:v>
                </c:pt>
                <c:pt idx="115">
                  <c:v>2.18010309397484E-2</c:v>
                </c:pt>
                <c:pt idx="116">
                  <c:v>2.1902403535434743E-2</c:v>
                </c:pt>
                <c:pt idx="117">
                  <c:v>2.2056502398875164E-2</c:v>
                </c:pt>
                <c:pt idx="118">
                  <c:v>2.2191654269052161E-2</c:v>
                </c:pt>
                <c:pt idx="119">
                  <c:v>2.2306595755509539E-2</c:v>
                </c:pt>
                <c:pt idx="120">
                  <c:v>2.244182489727407E-2</c:v>
                </c:pt>
                <c:pt idx="121">
                  <c:v>2.2561325407395978E-2</c:v>
                </c:pt>
                <c:pt idx="122">
                  <c:v>2.2750266029655648E-2</c:v>
                </c:pt>
                <c:pt idx="123">
                  <c:v>2.28661579566397E-2</c:v>
                </c:pt>
                <c:pt idx="124">
                  <c:v>2.2992466093623386E-2</c:v>
                </c:pt>
                <c:pt idx="125">
                  <c:v>2.3089055578041352E-2</c:v>
                </c:pt>
                <c:pt idx="126">
                  <c:v>2.3320870340644471E-2</c:v>
                </c:pt>
                <c:pt idx="127">
                  <c:v>2.3383653505516147E-2</c:v>
                </c:pt>
                <c:pt idx="128">
                  <c:v>2.3600013950612394E-2</c:v>
                </c:pt>
                <c:pt idx="129">
                  <c:v>2.3816374395708637E-2</c:v>
                </c:pt>
                <c:pt idx="130">
                  <c:v>2.4001787569997365E-2</c:v>
                </c:pt>
                <c:pt idx="131">
                  <c:v>2.4098377054415331E-2</c:v>
                </c:pt>
                <c:pt idx="132">
                  <c:v>2.4199749650101673E-2</c:v>
                </c:pt>
                <c:pt idx="133">
                  <c:v>2.4353848513542095E-2</c:v>
                </c:pt>
                <c:pt idx="134">
                  <c:v>2.4489000383719088E-2</c:v>
                </c:pt>
                <c:pt idx="135">
                  <c:v>2.460394187017647E-2</c:v>
                </c:pt>
                <c:pt idx="136">
                  <c:v>2.4739171011940998E-2</c:v>
                </c:pt>
                <c:pt idx="137">
                  <c:v>2.4858671522062909E-2</c:v>
                </c:pt>
                <c:pt idx="138">
                  <c:v>2.5047612144322579E-2</c:v>
                </c:pt>
                <c:pt idx="139">
                  <c:v>2.516350407130663E-2</c:v>
                </c:pt>
                <c:pt idx="140">
                  <c:v>2.5289812208290317E-2</c:v>
                </c:pt>
                <c:pt idx="141">
                  <c:v>2.5386401692708283E-2</c:v>
                </c:pt>
                <c:pt idx="142">
                  <c:v>2.5618216455311402E-2</c:v>
                </c:pt>
                <c:pt idx="143">
                  <c:v>2.5680999620183078E-2</c:v>
                </c:pt>
                <c:pt idx="144">
                  <c:v>2.5897360065279321E-2</c:v>
                </c:pt>
                <c:pt idx="145">
                  <c:v>2.6113720510375565E-2</c:v>
                </c:pt>
                <c:pt idx="146">
                  <c:v>2.6299133684664293E-2</c:v>
                </c:pt>
                <c:pt idx="147">
                  <c:v>2.6395723169082258E-2</c:v>
                </c:pt>
                <c:pt idx="148">
                  <c:v>2.6497095764768604E-2</c:v>
                </c:pt>
                <c:pt idx="149">
                  <c:v>2.665119462820903E-2</c:v>
                </c:pt>
                <c:pt idx="150">
                  <c:v>2.6786346498386022E-2</c:v>
                </c:pt>
                <c:pt idx="151">
                  <c:v>2.6901287984843401E-2</c:v>
                </c:pt>
                <c:pt idx="152">
                  <c:v>2.7287259564577594E-2</c:v>
                </c:pt>
                <c:pt idx="153">
                  <c:v>2.7406760074699502E-2</c:v>
                </c:pt>
                <c:pt idx="154">
                  <c:v>2.754198921646403E-2</c:v>
                </c:pt>
                <c:pt idx="155">
                  <c:v>2.7730929838723703E-2</c:v>
                </c:pt>
                <c:pt idx="156">
                  <c:v>2.7846821765707755E-2</c:v>
                </c:pt>
                <c:pt idx="157">
                  <c:v>2.7973129902691442E-2</c:v>
                </c:pt>
                <c:pt idx="158">
                  <c:v>2.8069719387109407E-2</c:v>
                </c:pt>
                <c:pt idx="159">
                  <c:v>2.8301534149712527E-2</c:v>
                </c:pt>
                <c:pt idx="160">
                  <c:v>2.8364317314584202E-2</c:v>
                </c:pt>
                <c:pt idx="161">
                  <c:v>2.8673017306784024E-2</c:v>
                </c:pt>
                <c:pt idx="162">
                  <c:v>2.8889377751880267E-2</c:v>
                </c:pt>
                <c:pt idx="163">
                  <c:v>2.9105738196976511E-2</c:v>
                </c:pt>
                <c:pt idx="164">
                  <c:v>2.9291151371265235E-2</c:v>
                </c:pt>
                <c:pt idx="165">
                  <c:v>2.9387740855683204E-2</c:v>
                </c:pt>
                <c:pt idx="166">
                  <c:v>2.9489113451369547E-2</c:v>
                </c:pt>
                <c:pt idx="167">
                  <c:v>2.9643212314809972E-2</c:v>
                </c:pt>
                <c:pt idx="168">
                  <c:v>2.9778364184986968E-2</c:v>
                </c:pt>
                <c:pt idx="169">
                  <c:v>2.9893305671444347E-2</c:v>
                </c:pt>
                <c:pt idx="170">
                  <c:v>3.0006983767445539E-2</c:v>
                </c:pt>
                <c:pt idx="171">
                  <c:v>3.0006983767445539E-2</c:v>
                </c:pt>
                <c:pt idx="172">
                  <c:v>3.0126484277567447E-2</c:v>
                </c:pt>
                <c:pt idx="173">
                  <c:v>3.0261713419331975E-2</c:v>
                </c:pt>
                <c:pt idx="174">
                  <c:v>3.0450654041591644E-2</c:v>
                </c:pt>
                <c:pt idx="175">
                  <c:v>3.0682468804194764E-2</c:v>
                </c:pt>
                <c:pt idx="176">
                  <c:v>3.0798360731178819E-2</c:v>
                </c:pt>
                <c:pt idx="177">
                  <c:v>3.0924668868162503E-2</c:v>
                </c:pt>
                <c:pt idx="178">
                  <c:v>3.1021258352580471E-2</c:v>
                </c:pt>
                <c:pt idx="179">
                  <c:v>3.1084041517452147E-2</c:v>
                </c:pt>
                <c:pt idx="180">
                  <c:v>3.1300401962548394E-2</c:v>
                </c:pt>
                <c:pt idx="181">
                  <c:v>3.1516762407644637E-2</c:v>
                </c:pt>
                <c:pt idx="182">
                  <c:v>3.1640396947699635E-2</c:v>
                </c:pt>
                <c:pt idx="183">
                  <c:v>3.182581012198836E-2</c:v>
                </c:pt>
                <c:pt idx="184">
                  <c:v>3.1940751608445735E-2</c:v>
                </c:pt>
                <c:pt idx="185">
                  <c:v>3.20373410928637E-2</c:v>
                </c:pt>
                <c:pt idx="186">
                  <c:v>3.213871368855005E-2</c:v>
                </c:pt>
                <c:pt idx="187">
                  <c:v>3.2292812551990471E-2</c:v>
                </c:pt>
                <c:pt idx="188">
                  <c:v>3.2427964422167464E-2</c:v>
                </c:pt>
                <c:pt idx="189">
                  <c:v>3.2541642518168656E-2</c:v>
                </c:pt>
                <c:pt idx="190">
                  <c:v>3.2661143028290568E-2</c:v>
                </c:pt>
                <c:pt idx="191">
                  <c:v>3.2863980945568298E-2</c:v>
                </c:pt>
                <c:pt idx="192">
                  <c:v>3.2999210087332823E-2</c:v>
                </c:pt>
                <c:pt idx="193">
                  <c:v>3.3188150709592495E-2</c:v>
                </c:pt>
                <c:pt idx="194">
                  <c:v>3.3419965472195612E-2</c:v>
                </c:pt>
                <c:pt idx="195">
                  <c:v>3.3535857399179671E-2</c:v>
                </c:pt>
                <c:pt idx="196">
                  <c:v>3.3662165536163351E-2</c:v>
                </c:pt>
                <c:pt idx="197">
                  <c:v>3.3758755020581316E-2</c:v>
                </c:pt>
                <c:pt idx="198">
                  <c:v>3.3821538185452998E-2</c:v>
                </c:pt>
                <c:pt idx="199">
                  <c:v>3.4037898630549242E-2</c:v>
                </c:pt>
                <c:pt idx="200">
                  <c:v>3.4254259075645485E-2</c:v>
                </c:pt>
                <c:pt idx="201">
                  <c:v>3.4377893615700483E-2</c:v>
                </c:pt>
                <c:pt idx="202">
                  <c:v>3.4563306789989208E-2</c:v>
                </c:pt>
                <c:pt idx="203">
                  <c:v>3.4698458660166201E-2</c:v>
                </c:pt>
                <c:pt idx="204">
                  <c:v>3.4813400146623583E-2</c:v>
                </c:pt>
                <c:pt idx="205">
                  <c:v>3.4909989631041548E-2</c:v>
                </c:pt>
                <c:pt idx="206">
                  <c:v>3.5011362226727891E-2</c:v>
                </c:pt>
                <c:pt idx="207">
                  <c:v>3.5165461090168319E-2</c:v>
                </c:pt>
                <c:pt idx="208">
                  <c:v>3.5279139186169511E-2</c:v>
                </c:pt>
                <c:pt idx="209">
                  <c:v>3.5398639696291416E-2</c:v>
                </c:pt>
                <c:pt idx="210">
                  <c:v>3.5533868838055947E-2</c:v>
                </c:pt>
                <c:pt idx="211">
                  <c:v>3.5736706755333671E-2</c:v>
                </c:pt>
                <c:pt idx="212">
                  <c:v>3.5833296239751636E-2</c:v>
                </c:pt>
                <c:pt idx="213">
                  <c:v>3.5929885724169608E-2</c:v>
                </c:pt>
                <c:pt idx="214">
                  <c:v>3.6118826346429274E-2</c:v>
                </c:pt>
                <c:pt idx="215">
                  <c:v>3.6427912696566769E-2</c:v>
                </c:pt>
                <c:pt idx="216">
                  <c:v>3.6659727459169886E-2</c:v>
                </c:pt>
                <c:pt idx="217">
                  <c:v>3.6775619386153938E-2</c:v>
                </c:pt>
                <c:pt idx="218">
                  <c:v>3.6901927523137625E-2</c:v>
                </c:pt>
                <c:pt idx="219">
                  <c:v>3.699851700755559E-2</c:v>
                </c:pt>
                <c:pt idx="220">
                  <c:v>3.7061300172427272E-2</c:v>
                </c:pt>
                <c:pt idx="221">
                  <c:v>3.7524929697633505E-2</c:v>
                </c:pt>
                <c:pt idx="222">
                  <c:v>3.7741290142729748E-2</c:v>
                </c:pt>
                <c:pt idx="223">
                  <c:v>3.7957650587825992E-2</c:v>
                </c:pt>
                <c:pt idx="224">
                  <c:v>3.808128512788099E-2</c:v>
                </c:pt>
                <c:pt idx="225">
                  <c:v>3.8266698302169715E-2</c:v>
                </c:pt>
                <c:pt idx="226">
                  <c:v>3.8401850172346708E-2</c:v>
                </c:pt>
                <c:pt idx="227">
                  <c:v>3.8516791658804089E-2</c:v>
                </c:pt>
                <c:pt idx="228">
                  <c:v>3.8613381143222054E-2</c:v>
                </c:pt>
                <c:pt idx="229">
                  <c:v>3.8714753738908404E-2</c:v>
                </c:pt>
                <c:pt idx="230">
                  <c:v>3.8868852602348826E-2</c:v>
                </c:pt>
                <c:pt idx="231">
                  <c:v>3.8982530698350018E-2</c:v>
                </c:pt>
                <c:pt idx="232">
                  <c:v>3.9677974986159374E-2</c:v>
                </c:pt>
                <c:pt idx="233">
                  <c:v>3.9797475496281279E-2</c:v>
                </c:pt>
                <c:pt idx="234">
                  <c:v>3.993270463804581E-2</c:v>
                </c:pt>
                <c:pt idx="235">
                  <c:v>4.0121676168940495E-2</c:v>
                </c:pt>
                <c:pt idx="236">
                  <c:v>4.0353490931543612E-2</c:v>
                </c:pt>
                <c:pt idx="237">
                  <c:v>4.0469382858527671E-2</c:v>
                </c:pt>
                <c:pt idx="238">
                  <c:v>4.0595690995511351E-2</c:v>
                </c:pt>
                <c:pt idx="239">
                  <c:v>4.0719325535566349E-2</c:v>
                </c:pt>
                <c:pt idx="240">
                  <c:v>4.0922163452844079E-2</c:v>
                </c:pt>
                <c:pt idx="241">
                  <c:v>4.1018752937262044E-2</c:v>
                </c:pt>
                <c:pt idx="242">
                  <c:v>4.108153610213372E-2</c:v>
                </c:pt>
                <c:pt idx="243">
                  <c:v>4.1297896547229963E-2</c:v>
                </c:pt>
                <c:pt idx="244">
                  <c:v>4.1386372514956825E-2</c:v>
                </c:pt>
                <c:pt idx="245">
                  <c:v>4.1474848482683679E-2</c:v>
                </c:pt>
                <c:pt idx="246">
                  <c:v>4.1563324450410534E-2</c:v>
                </c:pt>
                <c:pt idx="247">
                  <c:v>4.1651800418137395E-2</c:v>
                </c:pt>
                <c:pt idx="248">
                  <c:v>4.183721359242612E-2</c:v>
                </c:pt>
                <c:pt idx="249">
                  <c:v>4.1938586188112463E-2</c:v>
                </c:pt>
                <c:pt idx="250">
                  <c:v>4.2092685051552892E-2</c:v>
                </c:pt>
                <c:pt idx="251">
                  <c:v>4.2227836921729885E-2</c:v>
                </c:pt>
                <c:pt idx="252">
                  <c:v>4.2342778408187266E-2</c:v>
                </c:pt>
                <c:pt idx="253">
                  <c:v>4.2439367892605231E-2</c:v>
                </c:pt>
                <c:pt idx="254">
                  <c:v>4.275231782211944E-2</c:v>
                </c:pt>
                <c:pt idx="255">
                  <c:v>4.2875952362174438E-2</c:v>
                </c:pt>
                <c:pt idx="256">
                  <c:v>4.298963045817563E-2</c:v>
                </c:pt>
                <c:pt idx="257">
                  <c:v>4.3109130968297535E-2</c:v>
                </c:pt>
                <c:pt idx="258">
                  <c:v>4.321344761146894E-2</c:v>
                </c:pt>
                <c:pt idx="259">
                  <c:v>4.3348676753233464E-2</c:v>
                </c:pt>
                <c:pt idx="260">
                  <c:v>4.344526623765143E-2</c:v>
                </c:pt>
                <c:pt idx="261">
                  <c:v>4.3677081000254553E-2</c:v>
                </c:pt>
                <c:pt idx="262">
                  <c:v>4.3792972927238605E-2</c:v>
                </c:pt>
                <c:pt idx="263">
                  <c:v>4.3919281064222292E-2</c:v>
                </c:pt>
                <c:pt idx="264">
                  <c:v>4.404291560427729E-2</c:v>
                </c:pt>
                <c:pt idx="265">
                  <c:v>4.4105698769148965E-2</c:v>
                </c:pt>
                <c:pt idx="266">
                  <c:v>4.419417473687582E-2</c:v>
                </c:pt>
                <c:pt idx="267">
                  <c:v>4.4282650704602682E-2</c:v>
                </c:pt>
                <c:pt idx="268">
                  <c:v>4.4371126672329536E-2</c:v>
                </c:pt>
                <c:pt idx="269">
                  <c:v>4.4459602640056391E-2</c:v>
                </c:pt>
                <c:pt idx="270">
                  <c:v>4.4548078607783252E-2</c:v>
                </c:pt>
                <c:pt idx="271">
                  <c:v>4.4636554575510107E-2</c:v>
                </c:pt>
                <c:pt idx="272">
                  <c:v>4.4821967749798831E-2</c:v>
                </c:pt>
                <c:pt idx="273">
                  <c:v>4.4923340345485174E-2</c:v>
                </c:pt>
                <c:pt idx="274">
                  <c:v>4.5077439208925603E-2</c:v>
                </c:pt>
                <c:pt idx="275">
                  <c:v>4.5212591079102596E-2</c:v>
                </c:pt>
                <c:pt idx="276">
                  <c:v>4.5327532565559978E-2</c:v>
                </c:pt>
                <c:pt idx="277">
                  <c:v>4.5424122049977943E-2</c:v>
                </c:pt>
                <c:pt idx="278">
                  <c:v>4.600327259854807E-2</c:v>
                </c:pt>
                <c:pt idx="279">
                  <c:v>4.6117055011192433E-2</c:v>
                </c:pt>
                <c:pt idx="280">
                  <c:v>4.6230733107193625E-2</c:v>
                </c:pt>
                <c:pt idx="281">
                  <c:v>4.635023361731553E-2</c:v>
                </c:pt>
                <c:pt idx="282">
                  <c:v>4.6485462759080061E-2</c:v>
                </c:pt>
                <c:pt idx="283">
                  <c:v>4.6589779402251459E-2</c:v>
                </c:pt>
                <c:pt idx="284">
                  <c:v>4.7072340466403621E-2</c:v>
                </c:pt>
                <c:pt idx="285">
                  <c:v>4.7168929950821586E-2</c:v>
                </c:pt>
                <c:pt idx="286">
                  <c:v>4.7400744713424703E-2</c:v>
                </c:pt>
                <c:pt idx="287">
                  <c:v>4.7516636640408762E-2</c:v>
                </c:pt>
                <c:pt idx="288">
                  <c:v>4.7642944777392442E-2</c:v>
                </c:pt>
                <c:pt idx="289">
                  <c:v>4.776657931744744E-2</c:v>
                </c:pt>
                <c:pt idx="290">
                  <c:v>4.7829362482319115E-2</c:v>
                </c:pt>
                <c:pt idx="291">
                  <c:v>4.7923247461173379E-2</c:v>
                </c:pt>
                <c:pt idx="292">
                  <c:v>4.8309605398845247E-2</c:v>
                </c:pt>
                <c:pt idx="293">
                  <c:v>4.8309605398845247E-2</c:v>
                </c:pt>
                <c:pt idx="294">
                  <c:v>4.8495018573133972E-2</c:v>
                </c:pt>
                <c:pt idx="295">
                  <c:v>4.880371856533379E-2</c:v>
                </c:pt>
                <c:pt idx="296">
                  <c:v>4.9112418557533608E-2</c:v>
                </c:pt>
                <c:pt idx="297">
                  <c:v>4.9209008041951573E-2</c:v>
                </c:pt>
                <c:pt idx="298">
                  <c:v>4.9310380637637923E-2</c:v>
                </c:pt>
                <c:pt idx="299">
                  <c:v>4.9464479501078344E-2</c:v>
                </c:pt>
                <c:pt idx="300">
                  <c:v>4.9599631371255337E-2</c:v>
                </c:pt>
                <c:pt idx="301">
                  <c:v>4.9714572857712719E-2</c:v>
                </c:pt>
                <c:pt idx="302">
                  <c:v>4.9850095631509883E-2</c:v>
                </c:pt>
                <c:pt idx="303">
                  <c:v>4.9963878044154246E-2</c:v>
                </c:pt>
                <c:pt idx="304">
                  <c:v>5.0087512584209244E-2</c:v>
                </c:pt>
                <c:pt idx="305">
                  <c:v>5.0201190680210436E-2</c:v>
                </c:pt>
                <c:pt idx="306">
                  <c:v>5.0320691190332341E-2</c:v>
                </c:pt>
                <c:pt idx="307">
                  <c:v>5.0455904877779366E-2</c:v>
                </c:pt>
                <c:pt idx="308">
                  <c:v>5.0560221520950771E-2</c:v>
                </c:pt>
                <c:pt idx="309">
                  <c:v>5.0792036283553894E-2</c:v>
                </c:pt>
                <c:pt idx="310">
                  <c:v>5.0907928210537939E-2</c:v>
                </c:pt>
                <c:pt idx="311">
                  <c:v>5.1034236347521633E-2</c:v>
                </c:pt>
                <c:pt idx="312">
                  <c:v>5.1613386896091754E-2</c:v>
                </c:pt>
                <c:pt idx="313">
                  <c:v>5.1676170060963436E-2</c:v>
                </c:pt>
                <c:pt idx="314">
                  <c:v>5.1764646028690291E-2</c:v>
                </c:pt>
                <c:pt idx="315">
                  <c:v>5.1853121996417145E-2</c:v>
                </c:pt>
                <c:pt idx="316">
                  <c:v>5.1941597964144007E-2</c:v>
                </c:pt>
                <c:pt idx="317">
                  <c:v>5.2030073931870861E-2</c:v>
                </c:pt>
                <c:pt idx="318">
                  <c:v>5.2030073931870861E-2</c:v>
                </c:pt>
                <c:pt idx="319">
                  <c:v>5.2215487106159586E-2</c:v>
                </c:pt>
                <c:pt idx="320">
                  <c:v>5.2377718804187998E-2</c:v>
                </c:pt>
                <c:pt idx="321">
                  <c:v>5.2557355927308536E-2</c:v>
                </c:pt>
                <c:pt idx="322">
                  <c:v>5.2653945411726508E-2</c:v>
                </c:pt>
                <c:pt idx="323">
                  <c:v>5.2755318007412851E-2</c:v>
                </c:pt>
                <c:pt idx="324">
                  <c:v>5.2909416870853272E-2</c:v>
                </c:pt>
                <c:pt idx="325">
                  <c:v>5.3044568741030272E-2</c:v>
                </c:pt>
                <c:pt idx="326">
                  <c:v>5.3159510227487647E-2</c:v>
                </c:pt>
                <c:pt idx="327">
                  <c:v>5.3283144767542645E-2</c:v>
                </c:pt>
                <c:pt idx="328">
                  <c:v>5.3418667541339802E-2</c:v>
                </c:pt>
                <c:pt idx="329">
                  <c:v>5.3532449953984165E-2</c:v>
                </c:pt>
                <c:pt idx="330">
                  <c:v>5.3646128049985364E-2</c:v>
                </c:pt>
                <c:pt idx="331">
                  <c:v>5.3765628560107262E-2</c:v>
                </c:pt>
                <c:pt idx="332">
                  <c:v>5.388926310016226E-2</c:v>
                </c:pt>
                <c:pt idx="333">
                  <c:v>5.3993579743333665E-2</c:v>
                </c:pt>
                <c:pt idx="334">
                  <c:v>5.4109487124635224E-2</c:v>
                </c:pt>
                <c:pt idx="335">
                  <c:v>5.4203372103489487E-2</c:v>
                </c:pt>
                <c:pt idx="336">
                  <c:v>5.4297257082343751E-2</c:v>
                </c:pt>
                <c:pt idx="337">
                  <c:v>5.4413149009327796E-2</c:v>
                </c:pt>
                <c:pt idx="338">
                  <c:v>5.453945714631149E-2</c:v>
                </c:pt>
                <c:pt idx="339">
                  <c:v>5.4643275387743294E-2</c:v>
                </c:pt>
                <c:pt idx="340">
                  <c:v>5.470605855261497E-2</c:v>
                </c:pt>
                <c:pt idx="341">
                  <c:v>5.4898851163513229E-2</c:v>
                </c:pt>
                <c:pt idx="342">
                  <c:v>5.5084264337801954E-2</c:v>
                </c:pt>
                <c:pt idx="343">
                  <c:v>5.5211743139336793E-2</c:v>
                </c:pt>
                <c:pt idx="344">
                  <c:v>5.5373974837365204E-2</c:v>
                </c:pt>
                <c:pt idx="345">
                  <c:v>5.5553611960485742E-2</c:v>
                </c:pt>
                <c:pt idx="346">
                  <c:v>5.7871759586516927E-2</c:v>
                </c:pt>
                <c:pt idx="347">
                  <c:v>5.7968349070934892E-2</c:v>
                </c:pt>
                <c:pt idx="348">
                  <c:v>5.8069721666621242E-2</c:v>
                </c:pt>
                <c:pt idx="349">
                  <c:v>5.8223820530061664E-2</c:v>
                </c:pt>
                <c:pt idx="350">
                  <c:v>5.8358972400238657E-2</c:v>
                </c:pt>
                <c:pt idx="351">
                  <c:v>5.8473913886696038E-2</c:v>
                </c:pt>
                <c:pt idx="352">
                  <c:v>5.8587591982697237E-2</c:v>
                </c:pt>
                <c:pt idx="353">
                  <c:v>5.8711226522752236E-2</c:v>
                </c:pt>
                <c:pt idx="354">
                  <c:v>5.8834861062807227E-2</c:v>
                </c:pt>
                <c:pt idx="355">
                  <c:v>5.8970383836604384E-2</c:v>
                </c:pt>
                <c:pt idx="356">
                  <c:v>5.9084166249248747E-2</c:v>
                </c:pt>
                <c:pt idx="357">
                  <c:v>5.9203666759370652E-2</c:v>
                </c:pt>
                <c:pt idx="358">
                  <c:v>5.9307983402542057E-2</c:v>
                </c:pt>
                <c:pt idx="359">
                  <c:v>5.9391977618191913E-2</c:v>
                </c:pt>
                <c:pt idx="360">
                  <c:v>5.977794919792611E-2</c:v>
                </c:pt>
                <c:pt idx="361">
                  <c:v>5.9893841124910155E-2</c:v>
                </c:pt>
                <c:pt idx="362">
                  <c:v>6.0020149261893849E-2</c:v>
                </c:pt>
                <c:pt idx="363">
                  <c:v>6.0082932426765524E-2</c:v>
                </c:pt>
                <c:pt idx="364">
                  <c:v>6.0186750668197328E-2</c:v>
                </c:pt>
                <c:pt idx="365">
                  <c:v>6.0389588585475058E-2</c:v>
                </c:pt>
                <c:pt idx="366">
                  <c:v>6.0389588585475058E-2</c:v>
                </c:pt>
                <c:pt idx="367">
                  <c:v>6.0575001759763783E-2</c:v>
                </c:pt>
                <c:pt idx="368">
                  <c:v>6.0638750819479642E-2</c:v>
                </c:pt>
                <c:pt idx="369">
                  <c:v>6.0860906633640965E-2</c:v>
                </c:pt>
                <c:pt idx="370">
                  <c:v>6.0988385435175797E-2</c:v>
                </c:pt>
                <c:pt idx="371">
                  <c:v>6.1214404828713841E-2</c:v>
                </c:pt>
                <c:pt idx="372">
                  <c:v>6.1376636526742252E-2</c:v>
                </c:pt>
                <c:pt idx="373">
                  <c:v>6.155627364986279E-2</c:v>
                </c:pt>
                <c:pt idx="374">
                  <c:v>6.1782293043400834E-2</c:v>
                </c:pt>
                <c:pt idx="375">
                  <c:v>6.1870769011127688E-2</c:v>
                </c:pt>
                <c:pt idx="376">
                  <c:v>6.1959244978854543E-2</c:v>
                </c:pt>
                <c:pt idx="377">
                  <c:v>6.2055834463272515E-2</c:v>
                </c:pt>
                <c:pt idx="378">
                  <c:v>6.2157207058958858E-2</c:v>
                </c:pt>
                <c:pt idx="379">
                  <c:v>6.2311305922399279E-2</c:v>
                </c:pt>
                <c:pt idx="380">
                  <c:v>6.2446457792576279E-2</c:v>
                </c:pt>
                <c:pt idx="381">
                  <c:v>6.2561399279033661E-2</c:v>
                </c:pt>
                <c:pt idx="382">
                  <c:v>6.2990256589849428E-2</c:v>
                </c:pt>
                <c:pt idx="383">
                  <c:v>6.3078732557576275E-2</c:v>
                </c:pt>
                <c:pt idx="384">
                  <c:v>6.3167208525303137E-2</c:v>
                </c:pt>
                <c:pt idx="385">
                  <c:v>6.3475908517502955E-2</c:v>
                </c:pt>
                <c:pt idx="386">
                  <c:v>6.3589586613504154E-2</c:v>
                </c:pt>
                <c:pt idx="387">
                  <c:v>6.3725109387301304E-2</c:v>
                </c:pt>
                <c:pt idx="388">
                  <c:v>6.3838891799945674E-2</c:v>
                </c:pt>
                <c:pt idx="389">
                  <c:v>6.3958392310067572E-2</c:v>
                </c:pt>
                <c:pt idx="390">
                  <c:v>6.4062708953238984E-2</c:v>
                </c:pt>
                <c:pt idx="391">
                  <c:v>6.4146703168888847E-2</c:v>
                </c:pt>
                <c:pt idx="392">
                  <c:v>6.4250521410320643E-2</c:v>
                </c:pt>
                <c:pt idx="393">
                  <c:v>6.4366413337304695E-2</c:v>
                </c:pt>
                <c:pt idx="394">
                  <c:v>6.4492721474288389E-2</c:v>
                </c:pt>
                <c:pt idx="395">
                  <c:v>6.4586606453142653E-2</c:v>
                </c:pt>
                <c:pt idx="396">
                  <c:v>6.4680491431996917E-2</c:v>
                </c:pt>
                <c:pt idx="397">
                  <c:v>6.4784309673428714E-2</c:v>
                </c:pt>
                <c:pt idx="398">
                  <c:v>6.4969722847717445E-2</c:v>
                </c:pt>
                <c:pt idx="399">
                  <c:v>6.5189908236396629E-2</c:v>
                </c:pt>
                <c:pt idx="400">
                  <c:v>6.5253657296112488E-2</c:v>
                </c:pt>
                <c:pt idx="401">
                  <c:v>6.5381136097647327E-2</c:v>
                </c:pt>
                <c:pt idx="402">
                  <c:v>6.5543367795675739E-2</c:v>
                </c:pt>
                <c:pt idx="403">
                  <c:v>6.5723004918796277E-2</c:v>
                </c:pt>
                <c:pt idx="404">
                  <c:v>6.594902431233432E-2</c:v>
                </c:pt>
                <c:pt idx="405">
                  <c:v>6.652817486090444E-2</c:v>
                </c:pt>
                <c:pt idx="406">
                  <c:v>6.6624764345322413E-2</c:v>
                </c:pt>
                <c:pt idx="407">
                  <c:v>6.6726136941008748E-2</c:v>
                </c:pt>
                <c:pt idx="408">
                  <c:v>6.6880235804449184E-2</c:v>
                </c:pt>
                <c:pt idx="409">
                  <c:v>6.701538767462617E-2</c:v>
                </c:pt>
                <c:pt idx="410">
                  <c:v>6.7130329161083552E-2</c:v>
                </c:pt>
                <c:pt idx="411">
                  <c:v>6.7559186471899318E-2</c:v>
                </c:pt>
                <c:pt idx="412">
                  <c:v>6.7672864567900518E-2</c:v>
                </c:pt>
                <c:pt idx="413">
                  <c:v>6.7796499107955516E-2</c:v>
                </c:pt>
                <c:pt idx="414">
                  <c:v>6.7932021881752666E-2</c:v>
                </c:pt>
                <c:pt idx="415">
                  <c:v>6.8045804294397036E-2</c:v>
                </c:pt>
                <c:pt idx="416">
                  <c:v>6.8165304804518934E-2</c:v>
                </c:pt>
                <c:pt idx="417">
                  <c:v>6.8269621447690346E-2</c:v>
                </c:pt>
                <c:pt idx="418">
                  <c:v>6.8353615663340209E-2</c:v>
                </c:pt>
                <c:pt idx="419">
                  <c:v>6.8477250203395193E-2</c:v>
                </c:pt>
                <c:pt idx="420">
                  <c:v>6.9056400751965327E-2</c:v>
                </c:pt>
                <c:pt idx="421">
                  <c:v>6.9172292678949379E-2</c:v>
                </c:pt>
                <c:pt idx="422">
                  <c:v>6.9298600815933059E-2</c:v>
                </c:pt>
                <c:pt idx="423">
                  <c:v>6.940241905736487E-2</c:v>
                </c:pt>
                <c:pt idx="424">
                  <c:v>6.9672869613735172E-2</c:v>
                </c:pt>
                <c:pt idx="425">
                  <c:v>6.9776687855166969E-2</c:v>
                </c:pt>
                <c:pt idx="426">
                  <c:v>6.9962101029455701E-2</c:v>
                </c:pt>
                <c:pt idx="427">
                  <c:v>7.002585008917156E-2</c:v>
                </c:pt>
                <c:pt idx="428">
                  <c:v>7.0153328890706398E-2</c:v>
                </c:pt>
                <c:pt idx="429">
                  <c:v>7.031556058873481E-2</c:v>
                </c:pt>
                <c:pt idx="430">
                  <c:v>7.0495197711855348E-2</c:v>
                </c:pt>
                <c:pt idx="431">
                  <c:v>7.0721217105393391E-2</c:v>
                </c:pt>
                <c:pt idx="432">
                  <c:v>7.1029917097593209E-2</c:v>
                </c:pt>
                <c:pt idx="433">
                  <c:v>7.1126506582011167E-2</c:v>
                </c:pt>
                <c:pt idx="434">
                  <c:v>7.1227879177697517E-2</c:v>
                </c:pt>
                <c:pt idx="435">
                  <c:v>7.1381978041137939E-2</c:v>
                </c:pt>
                <c:pt idx="436">
                  <c:v>7.1517129911314939E-2</c:v>
                </c:pt>
                <c:pt idx="437">
                  <c:v>7.1633632283840509E-2</c:v>
                </c:pt>
                <c:pt idx="438">
                  <c:v>7.1748573770297891E-2</c:v>
                </c:pt>
                <c:pt idx="439">
                  <c:v>7.2177431081113658E-2</c:v>
                </c:pt>
                <c:pt idx="440">
                  <c:v>7.2291109177114857E-2</c:v>
                </c:pt>
                <c:pt idx="441">
                  <c:v>7.2414743717169855E-2</c:v>
                </c:pt>
                <c:pt idx="442">
                  <c:v>7.2550266490967005E-2</c:v>
                </c:pt>
                <c:pt idx="443">
                  <c:v>7.2664048903611375E-2</c:v>
                </c:pt>
                <c:pt idx="444">
                  <c:v>7.2783549413733273E-2</c:v>
                </c:pt>
                <c:pt idx="445">
                  <c:v>7.2887866056904685E-2</c:v>
                </c:pt>
                <c:pt idx="446">
                  <c:v>7.2971860272554548E-2</c:v>
                </c:pt>
                <c:pt idx="447">
                  <c:v>7.3164652883452808E-2</c:v>
                </c:pt>
                <c:pt idx="448">
                  <c:v>7.3268471124884604E-2</c:v>
                </c:pt>
                <c:pt idx="449">
                  <c:v>7.3384363051868656E-2</c:v>
                </c:pt>
                <c:pt idx="450">
                  <c:v>7.351067118885235E-2</c:v>
                </c:pt>
                <c:pt idx="451">
                  <c:v>7.3614489430284147E-2</c:v>
                </c:pt>
                <c:pt idx="452">
                  <c:v>7.3748941992593964E-2</c:v>
                </c:pt>
                <c:pt idx="453">
                  <c:v>7.3852760234025761E-2</c:v>
                </c:pt>
                <c:pt idx="454">
                  <c:v>7.3946645212880024E-2</c:v>
                </c:pt>
                <c:pt idx="455">
                  <c:v>7.4040530191734288E-2</c:v>
                </c:pt>
                <c:pt idx="456">
                  <c:v>7.4349230183934106E-2</c:v>
                </c:pt>
                <c:pt idx="457">
                  <c:v>7.4534643358222838E-2</c:v>
                </c:pt>
                <c:pt idx="458">
                  <c:v>7.4754828746902022E-2</c:v>
                </c:pt>
                <c:pt idx="459">
                  <c:v>7.4818577806617881E-2</c:v>
                </c:pt>
                <c:pt idx="460">
                  <c:v>7.494605660815272E-2</c:v>
                </c:pt>
                <c:pt idx="461">
                  <c:v>7.5148894525430443E-2</c:v>
                </c:pt>
                <c:pt idx="462">
                  <c:v>7.5311126223458869E-2</c:v>
                </c:pt>
                <c:pt idx="463">
                  <c:v>7.5490763346579406E-2</c:v>
                </c:pt>
                <c:pt idx="464">
                  <c:v>7.5710214655177022E-2</c:v>
                </c:pt>
                <c:pt idx="465">
                  <c:v>7.580680413959498E-2</c:v>
                </c:pt>
                <c:pt idx="466">
                  <c:v>7.590817673528133E-2</c:v>
                </c:pt>
                <c:pt idx="467">
                  <c:v>7.6062275598721751E-2</c:v>
                </c:pt>
                <c:pt idx="468">
                  <c:v>7.6152625402446328E-2</c:v>
                </c:pt>
                <c:pt idx="469">
                  <c:v>7.6287777272623314E-2</c:v>
                </c:pt>
                <c:pt idx="470">
                  <c:v>7.6402718759080696E-2</c:v>
                </c:pt>
                <c:pt idx="471">
                  <c:v>7.651922113160628E-2</c:v>
                </c:pt>
                <c:pt idx="472">
                  <c:v>7.6948078442422047E-2</c:v>
                </c:pt>
                <c:pt idx="473">
                  <c:v>7.717409783596009E-2</c:v>
                </c:pt>
                <c:pt idx="474">
                  <c:v>7.7287775931961275E-2</c:v>
                </c:pt>
                <c:pt idx="475">
                  <c:v>7.7411410472016273E-2</c:v>
                </c:pt>
                <c:pt idx="476">
                  <c:v>7.7535045012071271E-2</c:v>
                </c:pt>
                <c:pt idx="477">
                  <c:v>7.7670567785868436E-2</c:v>
                </c:pt>
                <c:pt idx="478">
                  <c:v>7.7784350198512792E-2</c:v>
                </c:pt>
                <c:pt idx="479">
                  <c:v>7.788866684168419E-2</c:v>
                </c:pt>
                <c:pt idx="480">
                  <c:v>7.8008167351806101E-2</c:v>
                </c:pt>
                <c:pt idx="481">
                  <c:v>7.8780496869212152E-2</c:v>
                </c:pt>
                <c:pt idx="482">
                  <c:v>7.8864491084862015E-2</c:v>
                </c:pt>
                <c:pt idx="483">
                  <c:v>7.9443641633432135E-2</c:v>
                </c:pt>
                <c:pt idx="484">
                  <c:v>7.949710198126779E-2</c:v>
                </c:pt>
                <c:pt idx="485">
                  <c:v>7.9612993908251842E-2</c:v>
                </c:pt>
                <c:pt idx="486">
                  <c:v>7.9739332953870548E-2</c:v>
                </c:pt>
                <c:pt idx="487">
                  <c:v>7.9843151195302345E-2</c:v>
                </c:pt>
                <c:pt idx="488">
                  <c:v>7.9946969436734155E-2</c:v>
                </c:pt>
                <c:pt idx="489">
                  <c:v>8.0255669428933973E-2</c:v>
                </c:pt>
                <c:pt idx="490">
                  <c:v>8.0390121991243776E-2</c:v>
                </c:pt>
                <c:pt idx="491">
                  <c:v>8.0493940232675587E-2</c:v>
                </c:pt>
                <c:pt idx="492">
                  <c:v>8.0802640224875405E-2</c:v>
                </c:pt>
                <c:pt idx="493">
                  <c:v>8.1111340217075223E-2</c:v>
                </c:pt>
                <c:pt idx="494">
                  <c:v>8.1199816184802084E-2</c:v>
                </c:pt>
                <c:pt idx="495">
                  <c:v>8.1288292152528932E-2</c:v>
                </c:pt>
                <c:pt idx="496">
                  <c:v>8.141192669258393E-2</c:v>
                </c:pt>
                <c:pt idx="497">
                  <c:v>8.1475675752299789E-2</c:v>
                </c:pt>
                <c:pt idx="498">
                  <c:v>8.1603154553834628E-2</c:v>
                </c:pt>
                <c:pt idx="499">
                  <c:v>8.176538625186304E-2</c:v>
                </c:pt>
                <c:pt idx="500">
                  <c:v>8.1945023374983578E-2</c:v>
                </c:pt>
                <c:pt idx="501">
                  <c:v>8.2910531861225559E-2</c:v>
                </c:pt>
                <c:pt idx="502">
                  <c:v>8.3489682409795693E-2</c:v>
                </c:pt>
                <c:pt idx="503">
                  <c:v>8.3586271894213651E-2</c:v>
                </c:pt>
                <c:pt idx="504">
                  <c:v>8.3687644489900001E-2</c:v>
                </c:pt>
                <c:pt idx="505">
                  <c:v>8.3841743353340423E-2</c:v>
                </c:pt>
                <c:pt idx="506">
                  <c:v>8.3958423450517336E-2</c:v>
                </c:pt>
                <c:pt idx="507">
                  <c:v>8.4093575320694322E-2</c:v>
                </c:pt>
                <c:pt idx="508">
                  <c:v>8.4208516807151704E-2</c:v>
                </c:pt>
                <c:pt idx="509">
                  <c:v>8.4298866610876266E-2</c:v>
                </c:pt>
                <c:pt idx="510">
                  <c:v>8.4415368983401851E-2</c:v>
                </c:pt>
                <c:pt idx="511">
                  <c:v>8.4844226294217617E-2</c:v>
                </c:pt>
                <c:pt idx="512">
                  <c:v>8.5070245687755661E-2</c:v>
                </c:pt>
                <c:pt idx="513">
                  <c:v>8.5184028100400017E-2</c:v>
                </c:pt>
                <c:pt idx="514">
                  <c:v>8.5297706196401216E-2</c:v>
                </c:pt>
                <c:pt idx="515">
                  <c:v>8.5421340736456214E-2</c:v>
                </c:pt>
                <c:pt idx="516">
                  <c:v>8.5556863510253364E-2</c:v>
                </c:pt>
                <c:pt idx="517">
                  <c:v>8.5865563502453196E-2</c:v>
                </c:pt>
                <c:pt idx="518">
                  <c:v>8.5969880145624594E-2</c:v>
                </c:pt>
                <c:pt idx="519">
                  <c:v>8.6089380655746492E-2</c:v>
                </c:pt>
                <c:pt idx="520">
                  <c:v>8.6089380655746492E-2</c:v>
                </c:pt>
                <c:pt idx="521">
                  <c:v>8.6290286783335862E-2</c:v>
                </c:pt>
                <c:pt idx="522">
                  <c:v>8.641392132339086E-2</c:v>
                </c:pt>
                <c:pt idx="523">
                  <c:v>8.6497915539040723E-2</c:v>
                </c:pt>
                <c:pt idx="524">
                  <c:v>8.6664049452239628E-2</c:v>
                </c:pt>
                <c:pt idx="525">
                  <c:v>8.677994137922368E-2</c:v>
                </c:pt>
                <c:pt idx="526">
                  <c:v>8.6833401727059334E-2</c:v>
                </c:pt>
                <c:pt idx="527">
                  <c:v>8.6937219968491131E-2</c:v>
                </c:pt>
                <c:pt idx="528">
                  <c:v>8.7041038209922941E-2</c:v>
                </c:pt>
                <c:pt idx="529">
                  <c:v>8.7164672749977926E-2</c:v>
                </c:pt>
                <c:pt idx="530">
                  <c:v>8.7231126315257493E-2</c:v>
                </c:pt>
                <c:pt idx="531">
                  <c:v>8.7365578877567296E-2</c:v>
                </c:pt>
                <c:pt idx="532">
                  <c:v>8.7469397118999107E-2</c:v>
                </c:pt>
                <c:pt idx="533">
                  <c:v>8.7855368698733297E-2</c:v>
                </c:pt>
                <c:pt idx="534">
                  <c:v>8.7943844666460158E-2</c:v>
                </c:pt>
                <c:pt idx="535">
                  <c:v>8.8032320634187006E-2</c:v>
                </c:pt>
                <c:pt idx="536">
                  <c:v>8.8155955174242004E-2</c:v>
                </c:pt>
                <c:pt idx="537">
                  <c:v>8.8219704233957863E-2</c:v>
                </c:pt>
                <c:pt idx="538">
                  <c:v>8.8347183035492702E-2</c:v>
                </c:pt>
                <c:pt idx="539">
                  <c:v>8.8509414733521113E-2</c:v>
                </c:pt>
                <c:pt idx="540">
                  <c:v>8.8689051856641651E-2</c:v>
                </c:pt>
                <c:pt idx="541">
                  <c:v>8.9075023436375841E-2</c:v>
                </c:pt>
                <c:pt idx="542">
                  <c:v>8.9171612920793814E-2</c:v>
                </c:pt>
                <c:pt idx="543">
                  <c:v>8.9353201151499584E-2</c:v>
                </c:pt>
                <c:pt idx="544">
                  <c:v>8.9439996462197566E-2</c:v>
                </c:pt>
                <c:pt idx="545">
                  <c:v>8.9557789270234972E-2</c:v>
                </c:pt>
                <c:pt idx="546">
                  <c:v>8.965437875465293E-2</c:v>
                </c:pt>
                <c:pt idx="547">
                  <c:v>8.975575135033928E-2</c:v>
                </c:pt>
                <c:pt idx="548">
                  <c:v>8.9909850213779702E-2</c:v>
                </c:pt>
                <c:pt idx="549">
                  <c:v>9.0045002083956702E-2</c:v>
                </c:pt>
                <c:pt idx="550">
                  <c:v>9.0159943570414083E-2</c:v>
                </c:pt>
                <c:pt idx="551">
                  <c:v>9.0276623667590983E-2</c:v>
                </c:pt>
                <c:pt idx="552">
                  <c:v>9.0366973471315545E-2</c:v>
                </c:pt>
                <c:pt idx="553">
                  <c:v>9.048347584384113E-2</c:v>
                </c:pt>
                <c:pt idx="554">
                  <c:v>9.0912333154656896E-2</c:v>
                </c:pt>
                <c:pt idx="555">
                  <c:v>9.113835254819494E-2</c:v>
                </c:pt>
                <c:pt idx="556">
                  <c:v>9.127387532199209E-2</c:v>
                </c:pt>
                <c:pt idx="557">
                  <c:v>9.138765773463646E-2</c:v>
                </c:pt>
                <c:pt idx="558">
                  <c:v>9.1501335830637659E-2</c:v>
                </c:pt>
                <c:pt idx="559">
                  <c:v>9.1624970370692643E-2</c:v>
                </c:pt>
                <c:pt idx="560">
                  <c:v>9.1729287013864055E-2</c:v>
                </c:pt>
                <c:pt idx="561">
                  <c:v>9.1819308413341599E-2</c:v>
                </c:pt>
                <c:pt idx="562">
                  <c:v>9.1938808923463497E-2</c:v>
                </c:pt>
                <c:pt idx="563">
                  <c:v>9.2131987892299427E-2</c:v>
                </c:pt>
                <c:pt idx="564">
                  <c:v>9.2190389758157909E-2</c:v>
                </c:pt>
                <c:pt idx="565">
                  <c:v>9.2391295885747279E-2</c:v>
                </c:pt>
                <c:pt idx="566">
                  <c:v>9.2475290101397142E-2</c:v>
                </c:pt>
                <c:pt idx="567">
                  <c:v>9.2591182028381194E-2</c:v>
                </c:pt>
                <c:pt idx="568">
                  <c:v>9.2757315941580099E-2</c:v>
                </c:pt>
                <c:pt idx="569">
                  <c:v>9.2810776289415753E-2</c:v>
                </c:pt>
                <c:pt idx="570">
                  <c:v>9.291459453084755E-2</c:v>
                </c:pt>
                <c:pt idx="571">
                  <c:v>9.301841277227936E-2</c:v>
                </c:pt>
                <c:pt idx="572">
                  <c:v>9.3084866337558914E-2</c:v>
                </c:pt>
                <c:pt idx="573">
                  <c:v>9.3219318899868717E-2</c:v>
                </c:pt>
                <c:pt idx="574">
                  <c:v>9.3323137141300527E-2</c:v>
                </c:pt>
                <c:pt idx="575">
                  <c:v>9.3485368839328939E-2</c:v>
                </c:pt>
                <c:pt idx="576">
                  <c:v>9.3665005962449477E-2</c:v>
                </c:pt>
                <c:pt idx="577">
                  <c:v>9.3753481930176338E-2</c:v>
                </c:pt>
                <c:pt idx="578">
                  <c:v>9.3841957897903186E-2</c:v>
                </c:pt>
                <c:pt idx="579">
                  <c:v>9.397748067170035E-2</c:v>
                </c:pt>
                <c:pt idx="580">
                  <c:v>9.4101115211755348E-2</c:v>
                </c:pt>
                <c:pt idx="581">
                  <c:v>9.4224749751810347E-2</c:v>
                </c:pt>
                <c:pt idx="582">
                  <c:v>9.4288498811526192E-2</c:v>
                </c:pt>
                <c:pt idx="583">
                  <c:v>9.4415977613061031E-2</c:v>
                </c:pt>
                <c:pt idx="584">
                  <c:v>9.4512567097479003E-2</c:v>
                </c:pt>
                <c:pt idx="585">
                  <c:v>9.4613939693165353E-2</c:v>
                </c:pt>
                <c:pt idx="586">
                  <c:v>9.4768038556605774E-2</c:v>
                </c:pt>
                <c:pt idx="587">
                  <c:v>9.490319042678276E-2</c:v>
                </c:pt>
                <c:pt idx="588">
                  <c:v>9.5018131913240142E-2</c:v>
                </c:pt>
                <c:pt idx="589">
                  <c:v>9.5199720143945926E-2</c:v>
                </c:pt>
                <c:pt idx="590">
                  <c:v>9.5317512951983319E-2</c:v>
                </c:pt>
                <c:pt idx="591">
                  <c:v>9.5434193049160218E-2</c:v>
                </c:pt>
                <c:pt idx="592">
                  <c:v>9.5524542852884795E-2</c:v>
                </c:pt>
                <c:pt idx="593">
                  <c:v>9.5641045225410365E-2</c:v>
                </c:pt>
                <c:pt idx="594">
                  <c:v>9.6069902536226132E-2</c:v>
                </c:pt>
                <c:pt idx="595">
                  <c:v>9.6262695147124391E-2</c:v>
                </c:pt>
                <c:pt idx="596">
                  <c:v>9.6488714540662435E-2</c:v>
                </c:pt>
                <c:pt idx="597">
                  <c:v>9.6624237314459599E-2</c:v>
                </c:pt>
                <c:pt idx="598">
                  <c:v>9.6738019727103955E-2</c:v>
                </c:pt>
                <c:pt idx="599">
                  <c:v>9.6851697823105154E-2</c:v>
                </c:pt>
                <c:pt idx="600">
                  <c:v>9.6975332363160152E-2</c:v>
                </c:pt>
                <c:pt idx="601">
                  <c:v>9.707964900633155E-2</c:v>
                </c:pt>
                <c:pt idx="602">
                  <c:v>9.7199149516453462E-2</c:v>
                </c:pt>
                <c:pt idx="603">
                  <c:v>9.729573900087142E-2</c:v>
                </c:pt>
                <c:pt idx="604">
                  <c:v>9.7584734738249981E-2</c:v>
                </c:pt>
                <c:pt idx="605">
                  <c:v>9.7714145329473173E-2</c:v>
                </c:pt>
                <c:pt idx="606">
                  <c:v>9.7772547195331655E-2</c:v>
                </c:pt>
                <c:pt idx="607">
                  <c:v>9.7973453322921025E-2</c:v>
                </c:pt>
                <c:pt idx="608">
                  <c:v>9.8057447538570888E-2</c:v>
                </c:pt>
                <c:pt idx="609">
                  <c:v>9.817333946555494E-2</c:v>
                </c:pt>
                <c:pt idx="610">
                  <c:v>9.8339473378753831E-2</c:v>
                </c:pt>
                <c:pt idx="611">
                  <c:v>9.8392933726589485E-2</c:v>
                </c:pt>
                <c:pt idx="612">
                  <c:v>9.8496751968021296E-2</c:v>
                </c:pt>
                <c:pt idx="613">
                  <c:v>9.8600570209453092E-2</c:v>
                </c:pt>
                <c:pt idx="614">
                  <c:v>9.9122153425310111E-2</c:v>
                </c:pt>
                <c:pt idx="615">
                  <c:v>9.9314946036208371E-2</c:v>
                </c:pt>
                <c:pt idx="616">
                  <c:v>9.9418764277640181E-2</c:v>
                </c:pt>
                <c:pt idx="617">
                  <c:v>9.9553216839949984E-2</c:v>
                </c:pt>
                <c:pt idx="618">
                  <c:v>9.9680695641484823E-2</c:v>
                </c:pt>
                <c:pt idx="619">
                  <c:v>9.9842927339513235E-2</c:v>
                </c:pt>
                <c:pt idx="620">
                  <c:v>0.10002256446263377</c:v>
                </c:pt>
                <c:pt idx="621">
                  <c:v>0.10015808723643092</c:v>
                </c:pt>
                <c:pt idx="622">
                  <c:v>0.10022454080171049</c:v>
                </c:pt>
                <c:pt idx="623">
                  <c:v>0.10034817534176549</c:v>
                </c:pt>
                <c:pt idx="624">
                  <c:v>0.10041192440148135</c:v>
                </c:pt>
                <c:pt idx="625">
                  <c:v>0.10050851388589931</c:v>
                </c:pt>
                <c:pt idx="626">
                  <c:v>0.10060988648158566</c:v>
                </c:pt>
                <c:pt idx="627">
                  <c:v>0.10076398534502608</c:v>
                </c:pt>
                <c:pt idx="628">
                  <c:v>0.10089913721520308</c:v>
                </c:pt>
                <c:pt idx="629">
                  <c:v>0.10101407870166046</c:v>
                </c:pt>
                <c:pt idx="630">
                  <c:v>0.10110100923763662</c:v>
                </c:pt>
                <c:pt idx="631">
                  <c:v>0.10119103063711417</c:v>
                </c:pt>
                <c:pt idx="632">
                  <c:v>0.10137261886781995</c:v>
                </c:pt>
                <c:pt idx="633">
                  <c:v>0.10148929896499685</c:v>
                </c:pt>
                <c:pt idx="634">
                  <c:v>0.10157964876872141</c:v>
                </c:pt>
                <c:pt idx="635">
                  <c:v>0.10169615114124698</c:v>
                </c:pt>
                <c:pt idx="636">
                  <c:v>0.10212500845206275</c:v>
                </c:pt>
                <c:pt idx="637">
                  <c:v>0.10251136638973461</c:v>
                </c:pt>
                <c:pt idx="638">
                  <c:v>0.10273738578327266</c:v>
                </c:pt>
                <c:pt idx="639">
                  <c:v>0.10287290855706982</c:v>
                </c:pt>
                <c:pt idx="640">
                  <c:v>0.10298669096971419</c:v>
                </c:pt>
                <c:pt idx="641">
                  <c:v>0.10310036906571537</c:v>
                </c:pt>
                <c:pt idx="642">
                  <c:v>0.10318150423262647</c:v>
                </c:pt>
                <c:pt idx="643">
                  <c:v>0.10327809371704443</c:v>
                </c:pt>
                <c:pt idx="644">
                  <c:v>0.10340172825709942</c:v>
                </c:pt>
                <c:pt idx="645">
                  <c:v>0.10350604490027082</c:v>
                </c:pt>
                <c:pt idx="646">
                  <c:v>0.10362554541039273</c:v>
                </c:pt>
                <c:pt idx="647">
                  <c:v>0.10374333821843013</c:v>
                </c:pt>
                <c:pt idx="648">
                  <c:v>0.10382733243408</c:v>
                </c:pt>
                <c:pt idx="649">
                  <c:v>0.1039316490772514</c:v>
                </c:pt>
                <c:pt idx="650">
                  <c:v>0.10406105966847461</c:v>
                </c:pt>
                <c:pt idx="651">
                  <c:v>0.10411946153433307</c:v>
                </c:pt>
                <c:pt idx="652">
                  <c:v>0.10432036766192244</c:v>
                </c:pt>
                <c:pt idx="653">
                  <c:v>0.10444400220197744</c:v>
                </c:pt>
                <c:pt idx="654">
                  <c:v>0.10629852030280239</c:v>
                </c:pt>
                <c:pt idx="655">
                  <c:v>0.10649131291370065</c:v>
                </c:pt>
                <c:pt idx="656">
                  <c:v>0.10668410552459891</c:v>
                </c:pt>
                <c:pt idx="657">
                  <c:v>0.10679999745158296</c:v>
                </c:pt>
                <c:pt idx="658">
                  <c:v>0.10696613136478186</c:v>
                </c:pt>
                <c:pt idx="659">
                  <c:v>0.10701959171261752</c:v>
                </c:pt>
                <c:pt idx="660">
                  <c:v>0.10712340995404933</c:v>
                </c:pt>
                <c:pt idx="661">
                  <c:v>0.10722722819548115</c:v>
                </c:pt>
                <c:pt idx="662">
                  <c:v>0.10780676510198894</c:v>
                </c:pt>
                <c:pt idx="663">
                  <c:v>0.1081931230396608</c:v>
                </c:pt>
                <c:pt idx="664">
                  <c:v>0.10829694128109263</c:v>
                </c:pt>
                <c:pt idx="665">
                  <c:v>0.10840007566897475</c:v>
                </c:pt>
                <c:pt idx="666">
                  <c:v>0.10850241415950528</c:v>
                </c:pt>
                <c:pt idx="667">
                  <c:v>0.10862604869956027</c:v>
                </c:pt>
                <c:pt idx="668">
                  <c:v>0.10876050126187009</c:v>
                </c:pt>
                <c:pt idx="669">
                  <c:v>0.10882425032158594</c:v>
                </c:pt>
                <c:pt idx="670">
                  <c:v>0.10895172912312077</c:v>
                </c:pt>
                <c:pt idx="671">
                  <c:v>0.1091139608211492</c:v>
                </c:pt>
                <c:pt idx="672">
                  <c:v>0.10929359794426974</c:v>
                </c:pt>
                <c:pt idx="673">
                  <c:v>0.1094291207180669</c:v>
                </c:pt>
                <c:pt idx="674">
                  <c:v>0.10951914211754445</c:v>
                </c:pt>
                <c:pt idx="675">
                  <c:v>0.10964277665759944</c:v>
                </c:pt>
                <c:pt idx="676">
                  <c:v>0.11007163396841521</c:v>
                </c:pt>
                <c:pt idx="677">
                  <c:v>0.11016822345283318</c:v>
                </c:pt>
                <c:pt idx="678">
                  <c:v>0.11026959604851953</c:v>
                </c:pt>
                <c:pt idx="679">
                  <c:v>0.11042369491195994</c:v>
                </c:pt>
                <c:pt idx="680">
                  <c:v>0.11055884678213694</c:v>
                </c:pt>
                <c:pt idx="681">
                  <c:v>0.11067378826859432</c:v>
                </c:pt>
                <c:pt idx="682">
                  <c:v>0.11085537649930009</c:v>
                </c:pt>
                <c:pt idx="683">
                  <c:v>0.11097205659647699</c:v>
                </c:pt>
                <c:pt idx="684">
                  <c:v>0.11106240640020155</c:v>
                </c:pt>
                <c:pt idx="685">
                  <c:v>0.11117890877272711</c:v>
                </c:pt>
                <c:pt idx="686">
                  <c:v>0.11131443154652429</c:v>
                </c:pt>
                <c:pt idx="687">
                  <c:v>0.11142821395916865</c:v>
                </c:pt>
                <c:pt idx="688">
                  <c:v>0.11154189205516983</c:v>
                </c:pt>
                <c:pt idx="689">
                  <c:v>0.11162302722208092</c:v>
                </c:pt>
                <c:pt idx="690">
                  <c:v>0.11170995775805709</c:v>
                </c:pt>
                <c:pt idx="691">
                  <c:v>0.11177641132333666</c:v>
                </c:pt>
                <c:pt idx="692">
                  <c:v>0.11190004586339165</c:v>
                </c:pt>
                <c:pt idx="693">
                  <c:v>0.11200436250656305</c:v>
                </c:pt>
                <c:pt idx="694">
                  <c:v>0.11212386301668496</c:v>
                </c:pt>
                <c:pt idx="695">
                  <c:v>0.11224170218767487</c:v>
                </c:pt>
                <c:pt idx="696">
                  <c:v>0.11232569640332475</c:v>
                </c:pt>
                <c:pt idx="697">
                  <c:v>0.11243001304649615</c:v>
                </c:pt>
                <c:pt idx="698">
                  <c:v>0.11255942363771934</c:v>
                </c:pt>
                <c:pt idx="699">
                  <c:v>0.11261782550357782</c:v>
                </c:pt>
                <c:pt idx="700">
                  <c:v>0.11271441498799578</c:v>
                </c:pt>
                <c:pt idx="701">
                  <c:v>0.11291532111558515</c:v>
                </c:pt>
                <c:pt idx="702">
                  <c:v>0.11301913935701696</c:v>
                </c:pt>
                <c:pt idx="703">
                  <c:v>0.11324515875055501</c:v>
                </c:pt>
                <c:pt idx="704">
                  <c:v>0.11398696599088498</c:v>
                </c:pt>
                <c:pt idx="705">
                  <c:v>0.11406423757841935</c:v>
                </c:pt>
                <c:pt idx="706">
                  <c:v>0.11418400853909763</c:v>
                </c:pt>
                <c:pt idx="707">
                  <c:v>0.1142999004660817</c:v>
                </c:pt>
                <c:pt idx="708">
                  <c:v>0.1144660343792806</c:v>
                </c:pt>
                <c:pt idx="709">
                  <c:v>0.11451949472711626</c:v>
                </c:pt>
                <c:pt idx="710">
                  <c:v>0.11462331296854807</c:v>
                </c:pt>
                <c:pt idx="711">
                  <c:v>0.11474694750860306</c:v>
                </c:pt>
                <c:pt idx="712">
                  <c:v>0.11485076575003487</c:v>
                </c:pt>
                <c:pt idx="713">
                  <c:v>0.11493924171776174</c:v>
                </c:pt>
                <c:pt idx="714">
                  <c:v>0.1150277176854886</c:v>
                </c:pt>
                <c:pt idx="715">
                  <c:v>0.11511619365321545</c:v>
                </c:pt>
                <c:pt idx="716">
                  <c:v>0.11520466962094231</c:v>
                </c:pt>
                <c:pt idx="717">
                  <c:v>0.11529314558866917</c:v>
                </c:pt>
                <c:pt idx="718">
                  <c:v>0.11538162155639602</c:v>
                </c:pt>
                <c:pt idx="719">
                  <c:v>0.11547009752412288</c:v>
                </c:pt>
                <c:pt idx="720">
                  <c:v>0.11555857349184974</c:v>
                </c:pt>
                <c:pt idx="721">
                  <c:v>0.11569688963353626</c:v>
                </c:pt>
                <c:pt idx="722">
                  <c:v>0.11583984207047485</c:v>
                </c:pt>
                <c:pt idx="723">
                  <c:v>0.11591711365800922</c:v>
                </c:pt>
                <c:pt idx="724">
                  <c:v>0.11602024804589135</c:v>
                </c:pt>
                <c:pt idx="725">
                  <c:v>0.11612258653642188</c:v>
                </c:pt>
                <c:pt idx="726">
                  <c:v>0.11624622107647688</c:v>
                </c:pt>
                <c:pt idx="727">
                  <c:v>0.11638067363878668</c:v>
                </c:pt>
                <c:pt idx="728">
                  <c:v>0.11644442269850254</c:v>
                </c:pt>
                <c:pt idx="729">
                  <c:v>0.11657190150003738</c:v>
                </c:pt>
                <c:pt idx="730">
                  <c:v>0.1167341331980658</c:v>
                </c:pt>
                <c:pt idx="731">
                  <c:v>0.11691377032118634</c:v>
                </c:pt>
                <c:pt idx="732">
                  <c:v>0.11704929309498351</c:v>
                </c:pt>
                <c:pt idx="733">
                  <c:v>0.1171729276350385</c:v>
                </c:pt>
                <c:pt idx="734">
                  <c:v>0.11760178494585427</c:v>
                </c:pt>
                <c:pt idx="735">
                  <c:v>0.11770315754154062</c:v>
                </c:pt>
                <c:pt idx="736">
                  <c:v>0.11785725640498103</c:v>
                </c:pt>
                <c:pt idx="737">
                  <c:v>0.11799240827515803</c:v>
                </c:pt>
                <c:pt idx="738">
                  <c:v>0.11810734976161541</c:v>
                </c:pt>
                <c:pt idx="739">
                  <c:v>0.11819428029759158</c:v>
                </c:pt>
                <c:pt idx="740">
                  <c:v>0.11828430169706912</c:v>
                </c:pt>
                <c:pt idx="741">
                  <c:v>0.11846588992777489</c:v>
                </c:pt>
                <c:pt idx="742">
                  <c:v>0.1185825700249518</c:v>
                </c:pt>
                <c:pt idx="743">
                  <c:v>0.11867291982867635</c:v>
                </c:pt>
                <c:pt idx="744">
                  <c:v>0.11878942220120192</c:v>
                </c:pt>
                <c:pt idx="745">
                  <c:v>0.11891305674125692</c:v>
                </c:pt>
                <c:pt idx="746">
                  <c:v>0.11904857951505408</c:v>
                </c:pt>
                <c:pt idx="747">
                  <c:v>0.11916236192769845</c:v>
                </c:pt>
                <c:pt idx="748">
                  <c:v>0.11927604002369964</c:v>
                </c:pt>
                <c:pt idx="749">
                  <c:v>0.11935717519061073</c:v>
                </c:pt>
                <c:pt idx="750">
                  <c:v>0.11946149183378213</c:v>
                </c:pt>
                <c:pt idx="751">
                  <c:v>0.11958099234390403</c:v>
                </c:pt>
                <c:pt idx="752">
                  <c:v>0.11964744590918359</c:v>
                </c:pt>
                <c:pt idx="753">
                  <c:v>0.11973144012483346</c:v>
                </c:pt>
                <c:pt idx="754">
                  <c:v>0.11983575676800487</c:v>
                </c:pt>
                <c:pt idx="755">
                  <c:v>0.11996516735922806</c:v>
                </c:pt>
                <c:pt idx="756">
                  <c:v>0.12002356922508653</c:v>
                </c:pt>
                <c:pt idx="757">
                  <c:v>0.1202244753526759</c:v>
                </c:pt>
                <c:pt idx="758">
                  <c:v>0.12032829359410771</c:v>
                </c:pt>
                <c:pt idx="759">
                  <c:v>0.1210701008344377</c:v>
                </c:pt>
                <c:pt idx="760">
                  <c:v>0.12114737242197207</c:v>
                </c:pt>
                <c:pt idx="761">
                  <c:v>0.12126326434895612</c:v>
                </c:pt>
                <c:pt idx="762">
                  <c:v>0.12138110351994605</c:v>
                </c:pt>
                <c:pt idx="763">
                  <c:v>0.12154723743314495</c:v>
                </c:pt>
                <c:pt idx="764">
                  <c:v>0.12160069778098061</c:v>
                </c:pt>
                <c:pt idx="765">
                  <c:v>0.12170451602241242</c:v>
                </c:pt>
                <c:pt idx="766">
                  <c:v>0.12182815056246742</c:v>
                </c:pt>
                <c:pt idx="767">
                  <c:v>0.12193196880389923</c:v>
                </c:pt>
                <c:pt idx="768">
                  <c:v>0.12215798819743727</c:v>
                </c:pt>
                <c:pt idx="769">
                  <c:v>0.12229630433912379</c:v>
                </c:pt>
                <c:pt idx="770">
                  <c:v>0.12239943872700593</c:v>
                </c:pt>
                <c:pt idx="771">
                  <c:v>0.12250177721753645</c:v>
                </c:pt>
                <c:pt idx="772">
                  <c:v>0.12262541175759145</c:v>
                </c:pt>
                <c:pt idx="773">
                  <c:v>0.12275986431990125</c:v>
                </c:pt>
                <c:pt idx="774">
                  <c:v>0.12282361337961711</c:v>
                </c:pt>
                <c:pt idx="775">
                  <c:v>0.12295109218115195</c:v>
                </c:pt>
                <c:pt idx="776">
                  <c:v>0.12311332387918038</c:v>
                </c:pt>
                <c:pt idx="777">
                  <c:v>0.12329296100230092</c:v>
                </c:pt>
                <c:pt idx="778">
                  <c:v>0.1234359134392395</c:v>
                </c:pt>
                <c:pt idx="779">
                  <c:v>0.12357143621303666</c:v>
                </c:pt>
                <c:pt idx="780">
                  <c:v>0.12369507075309166</c:v>
                </c:pt>
                <c:pt idx="781">
                  <c:v>0.12381157312561723</c:v>
                </c:pt>
                <c:pt idx="782">
                  <c:v>0.124240430436433</c:v>
                </c:pt>
                <c:pt idx="783">
                  <c:v>0.12434180303211935</c:v>
                </c:pt>
                <c:pt idx="784">
                  <c:v>0.12449590189555976</c:v>
                </c:pt>
                <c:pt idx="785">
                  <c:v>0.12463103058426049</c:v>
                </c:pt>
                <c:pt idx="786">
                  <c:v>0.12471796112023667</c:v>
                </c:pt>
                <c:pt idx="787">
                  <c:v>0.12489954935094244</c:v>
                </c:pt>
                <c:pt idx="788">
                  <c:v>0.12501622944811935</c:v>
                </c:pt>
                <c:pt idx="789">
                  <c:v>0.1251065792518439</c:v>
                </c:pt>
                <c:pt idx="790">
                  <c:v>0.12523021379189889</c:v>
                </c:pt>
                <c:pt idx="791">
                  <c:v>0.12536573656569605</c:v>
                </c:pt>
                <c:pt idx="792">
                  <c:v>0.12547951897834042</c:v>
                </c:pt>
                <c:pt idx="793">
                  <c:v>0.12559319707434161</c:v>
                </c:pt>
                <c:pt idx="794">
                  <c:v>0.12567046866187598</c:v>
                </c:pt>
                <c:pt idx="795">
                  <c:v>0.12575160382878708</c:v>
                </c:pt>
                <c:pt idx="796">
                  <c:v>0.12581805739406662</c:v>
                </c:pt>
                <c:pt idx="797">
                  <c:v>0.12592237403723805</c:v>
                </c:pt>
                <c:pt idx="798">
                  <c:v>0.12604187454735993</c:v>
                </c:pt>
                <c:pt idx="799">
                  <c:v>0.12613189594683749</c:v>
                </c:pt>
                <c:pt idx="800">
                  <c:v>0.12621589016248735</c:v>
                </c:pt>
                <c:pt idx="801">
                  <c:v>0.12632020680565875</c:v>
                </c:pt>
                <c:pt idx="802">
                  <c:v>0.12644961739688196</c:v>
                </c:pt>
                <c:pt idx="803">
                  <c:v>0.12650801926274044</c:v>
                </c:pt>
                <c:pt idx="804">
                  <c:v>0.1267089253903298</c:v>
                </c:pt>
                <c:pt idx="805">
                  <c:v>0.12681274363176162</c:v>
                </c:pt>
                <c:pt idx="806">
                  <c:v>0.12691656187319342</c:v>
                </c:pt>
                <c:pt idx="807">
                  <c:v>0.1270324538001775</c:v>
                </c:pt>
                <c:pt idx="808">
                  <c:v>0.12777426104050746</c:v>
                </c:pt>
                <c:pt idx="809">
                  <c:v>0.12794039495370638</c:v>
                </c:pt>
                <c:pt idx="810">
                  <c:v>0.12799385530154203</c:v>
                </c:pt>
                <c:pt idx="811">
                  <c:v>0.12809767354297383</c:v>
                </c:pt>
                <c:pt idx="812">
                  <c:v>0.12832369293651189</c:v>
                </c:pt>
                <c:pt idx="813">
                  <c:v>0.12846200907819841</c:v>
                </c:pt>
                <c:pt idx="814">
                  <c:v>0.12860496151513701</c:v>
                </c:pt>
                <c:pt idx="815">
                  <c:v>0.12870809590301913</c:v>
                </c:pt>
                <c:pt idx="816">
                  <c:v>0.12881043439354964</c:v>
                </c:pt>
                <c:pt idx="817">
                  <c:v>0.12893406893360465</c:v>
                </c:pt>
                <c:pt idx="818">
                  <c:v>0.12906852149591444</c:v>
                </c:pt>
                <c:pt idx="819">
                  <c:v>0.12913227055563031</c:v>
                </c:pt>
                <c:pt idx="820">
                  <c:v>0.12925974935716514</c:v>
                </c:pt>
                <c:pt idx="821">
                  <c:v>0.12942198105519356</c:v>
                </c:pt>
                <c:pt idx="822">
                  <c:v>0.12960161817831412</c:v>
                </c:pt>
                <c:pt idx="823">
                  <c:v>0.12973714095211128</c:v>
                </c:pt>
                <c:pt idx="824">
                  <c:v>0.12986077549216626</c:v>
                </c:pt>
                <c:pt idx="825">
                  <c:v>0.12995112529589084</c:v>
                </c:pt>
                <c:pt idx="826">
                  <c:v>0.13007475983594582</c:v>
                </c:pt>
                <c:pt idx="827">
                  <c:v>0.13019126220847138</c:v>
                </c:pt>
                <c:pt idx="828">
                  <c:v>0.13062011951928715</c:v>
                </c:pt>
                <c:pt idx="829">
                  <c:v>0.1307214921149735</c:v>
                </c:pt>
                <c:pt idx="830">
                  <c:v>0.13087559097841392</c:v>
                </c:pt>
                <c:pt idx="831">
                  <c:v>0.13095286256594829</c:v>
                </c:pt>
                <c:pt idx="832">
                  <c:v>0.13113445079665406</c:v>
                </c:pt>
                <c:pt idx="833">
                  <c:v>0.13125113089383098</c:v>
                </c:pt>
                <c:pt idx="834">
                  <c:v>0.13137476543388596</c:v>
                </c:pt>
                <c:pt idx="835">
                  <c:v>0.13151028820768312</c:v>
                </c:pt>
                <c:pt idx="836">
                  <c:v>0.13162407062032749</c:v>
                </c:pt>
                <c:pt idx="837">
                  <c:v>0.13173774871632868</c:v>
                </c:pt>
                <c:pt idx="838">
                  <c:v>0.13181502030386305</c:v>
                </c:pt>
                <c:pt idx="839">
                  <c:v>0.13189615547077416</c:v>
                </c:pt>
                <c:pt idx="840">
                  <c:v>0.1319626090360537</c:v>
                </c:pt>
                <c:pt idx="841">
                  <c:v>0.13206692567922512</c:v>
                </c:pt>
                <c:pt idx="842">
                  <c:v>0.13218642618934701</c:v>
                </c:pt>
                <c:pt idx="843">
                  <c:v>0.1322704204049969</c:v>
                </c:pt>
                <c:pt idx="844">
                  <c:v>0.1323747370481683</c:v>
                </c:pt>
                <c:pt idx="845">
                  <c:v>0.1325041476393915</c:v>
                </c:pt>
                <c:pt idx="846">
                  <c:v>0.13259416903886903</c:v>
                </c:pt>
                <c:pt idx="847">
                  <c:v>0.13265257090472751</c:v>
                </c:pt>
                <c:pt idx="848">
                  <c:v>0.13285347703231687</c:v>
                </c:pt>
                <c:pt idx="849">
                  <c:v>0.13290693738015252</c:v>
                </c:pt>
                <c:pt idx="850">
                  <c:v>0.13301075562158435</c:v>
                </c:pt>
                <c:pt idx="851">
                  <c:v>0.13311457386301614</c:v>
                </c:pt>
                <c:pt idx="852">
                  <c:v>0.13323434482369442</c:v>
                </c:pt>
                <c:pt idx="853">
                  <c:v>0.1333502367506785</c:v>
                </c:pt>
                <c:pt idx="854">
                  <c:v>0.13409204399100846</c:v>
                </c:pt>
                <c:pt idx="855">
                  <c:v>0.13425817790420738</c:v>
                </c:pt>
                <c:pt idx="856">
                  <c:v>0.13436199614563918</c:v>
                </c:pt>
                <c:pt idx="857">
                  <c:v>0.1345003122873257</c:v>
                </c:pt>
                <c:pt idx="858">
                  <c:v>0.13460344667520785</c:v>
                </c:pt>
                <c:pt idx="859">
                  <c:v>0.13470578516573836</c:v>
                </c:pt>
                <c:pt idx="860">
                  <c:v>0.13482941970579337</c:v>
                </c:pt>
                <c:pt idx="861">
                  <c:v>0.13489316876550922</c:v>
                </c:pt>
                <c:pt idx="862">
                  <c:v>0.13502064756704404</c:v>
                </c:pt>
                <c:pt idx="863">
                  <c:v>0.1352466669605821</c:v>
                </c:pt>
                <c:pt idx="864">
                  <c:v>0.13540889865861053</c:v>
                </c:pt>
                <c:pt idx="865">
                  <c:v>0.13558853578173105</c:v>
                </c:pt>
                <c:pt idx="866">
                  <c:v>0.13573148821866965</c:v>
                </c:pt>
                <c:pt idx="867">
                  <c:v>0.13581841875464581</c:v>
                </c:pt>
                <c:pt idx="868">
                  <c:v>0.13595394152844298</c:v>
                </c:pt>
                <c:pt idx="869">
                  <c:v>0.13607062162561989</c:v>
                </c:pt>
                <c:pt idx="870">
                  <c:v>0.13616097142934444</c:v>
                </c:pt>
                <c:pt idx="871">
                  <c:v>0.13629542399165426</c:v>
                </c:pt>
                <c:pt idx="872">
                  <c:v>0.13641192636417981</c:v>
                </c:pt>
                <c:pt idx="873">
                  <c:v>0.13684078367499558</c:v>
                </c:pt>
                <c:pt idx="874">
                  <c:v>0.13694215627068193</c:v>
                </c:pt>
                <c:pt idx="875">
                  <c:v>0.13709621649832859</c:v>
                </c:pt>
                <c:pt idx="876">
                  <c:v>0.13721985103838358</c:v>
                </c:pt>
                <c:pt idx="877">
                  <c:v>0.13740143926908938</c:v>
                </c:pt>
                <c:pt idx="878">
                  <c:v>0.13752507380914436</c:v>
                </c:pt>
                <c:pt idx="879">
                  <c:v>0.13766059658294152</c:v>
                </c:pt>
                <c:pt idx="880">
                  <c:v>0.13777437899558589</c:v>
                </c:pt>
                <c:pt idx="881">
                  <c:v>0.13788805709158708</c:v>
                </c:pt>
                <c:pt idx="882">
                  <c:v>0.13796919225849816</c:v>
                </c:pt>
                <c:pt idx="883">
                  <c:v>0.13807350890166958</c:v>
                </c:pt>
                <c:pt idx="884">
                  <c:v>0.13819300941179147</c:v>
                </c:pt>
                <c:pt idx="885">
                  <c:v>0.13839391553938085</c:v>
                </c:pt>
                <c:pt idx="886">
                  <c:v>0.13847790975503071</c:v>
                </c:pt>
                <c:pt idx="887">
                  <c:v>0.13858222639820211</c:v>
                </c:pt>
                <c:pt idx="888">
                  <c:v>0.13871163698942532</c:v>
                </c:pt>
                <c:pt idx="889">
                  <c:v>0.13877003885528377</c:v>
                </c:pt>
                <c:pt idx="890">
                  <c:v>0.13893617276848269</c:v>
                </c:pt>
                <c:pt idx="891">
                  <c:v>0.13898963311631835</c:v>
                </c:pt>
                <c:pt idx="892">
                  <c:v>0.13909345135775014</c:v>
                </c:pt>
                <c:pt idx="893">
                  <c:v>0.13919726959918197</c:v>
                </c:pt>
                <c:pt idx="894">
                  <c:v>0.13931316152616602</c:v>
                </c:pt>
                <c:pt idx="895">
                  <c:v>0.13939043311370039</c:v>
                </c:pt>
                <c:pt idx="896">
                  <c:v>0.14013224035403038</c:v>
                </c:pt>
                <c:pt idx="897">
                  <c:v>0.14022226175350794</c:v>
                </c:pt>
                <c:pt idx="898">
                  <c:v>0.14032607999493973</c:v>
                </c:pt>
                <c:pt idx="899">
                  <c:v>0.14046439613662626</c:v>
                </c:pt>
                <c:pt idx="900">
                  <c:v>0.14056753052450841</c:v>
                </c:pt>
                <c:pt idx="901">
                  <c:v>0.14066986901503892</c:v>
                </c:pt>
                <c:pt idx="902">
                  <c:v>0.14079350355509393</c:v>
                </c:pt>
                <c:pt idx="903">
                  <c:v>0.14085725261480977</c:v>
                </c:pt>
                <c:pt idx="904">
                  <c:v>0.1409847314163446</c:v>
                </c:pt>
                <c:pt idx="905">
                  <c:v>0.14116436853946515</c:v>
                </c:pt>
                <c:pt idx="906">
                  <c:v>0.14129989131326232</c:v>
                </c:pt>
                <c:pt idx="907">
                  <c:v>0.14148147954396809</c:v>
                </c:pt>
                <c:pt idx="908">
                  <c:v>0.141598159641145</c:v>
                </c:pt>
                <c:pt idx="909">
                  <c:v>0.14168850944486955</c:v>
                </c:pt>
                <c:pt idx="910">
                  <c:v>0.1418050118173951</c:v>
                </c:pt>
                <c:pt idx="911">
                  <c:v>0.1422338691282109</c:v>
                </c:pt>
                <c:pt idx="912">
                  <c:v>0.14245988852174893</c:v>
                </c:pt>
                <c:pt idx="913">
                  <c:v>0.14256126111743528</c:v>
                </c:pt>
                <c:pt idx="914">
                  <c:v>0.14270421355437388</c:v>
                </c:pt>
                <c:pt idx="915">
                  <c:v>0.14279114409035004</c:v>
                </c:pt>
                <c:pt idx="916">
                  <c:v>0.14291477863040503</c:v>
                </c:pt>
                <c:pt idx="917">
                  <c:v>0.14305030140420219</c:v>
                </c:pt>
                <c:pt idx="918">
                  <c:v>0.14316408381684656</c:v>
                </c:pt>
                <c:pt idx="919">
                  <c:v>0.14327776191284775</c:v>
                </c:pt>
                <c:pt idx="920">
                  <c:v>0.14335889707975882</c:v>
                </c:pt>
                <c:pt idx="921">
                  <c:v>0.14346321372293025</c:v>
                </c:pt>
                <c:pt idx="922">
                  <c:v>0.14358271423305213</c:v>
                </c:pt>
                <c:pt idx="923">
                  <c:v>0.14364111609891062</c:v>
                </c:pt>
                <c:pt idx="924">
                  <c:v>0.14384202222649997</c:v>
                </c:pt>
                <c:pt idx="925">
                  <c:v>0.14392601644214986</c:v>
                </c:pt>
                <c:pt idx="926">
                  <c:v>0.14404578740282814</c:v>
                </c:pt>
                <c:pt idx="927">
                  <c:v>0.14415010404599954</c:v>
                </c:pt>
                <c:pt idx="928">
                  <c:v>0.14427951463722274</c:v>
                </c:pt>
                <c:pt idx="929">
                  <c:v>0.14440314917727773</c:v>
                </c:pt>
                <c:pt idx="930">
                  <c:v>0.1444696027425573</c:v>
                </c:pt>
                <c:pt idx="931">
                  <c:v>0.14463573665575619</c:v>
                </c:pt>
                <c:pt idx="932">
                  <c:v>0.14468919700359184</c:v>
                </c:pt>
                <c:pt idx="933">
                  <c:v>0.14479301524502367</c:v>
                </c:pt>
                <c:pt idx="934">
                  <c:v>0.14489683348645546</c:v>
                </c:pt>
                <c:pt idx="935">
                  <c:v>0.14501268677764576</c:v>
                </c:pt>
                <c:pt idx="936">
                  <c:v>0.14575449401797574</c:v>
                </c:pt>
                <c:pt idx="937">
                  <c:v>0.14585831225940754</c:v>
                </c:pt>
                <c:pt idx="938">
                  <c:v>0.14599662840109406</c:v>
                </c:pt>
                <c:pt idx="939">
                  <c:v>0.14609976278897621</c:v>
                </c:pt>
                <c:pt idx="940">
                  <c:v>0.14620210127950672</c:v>
                </c:pt>
                <c:pt idx="941">
                  <c:v>0.14633762405330389</c:v>
                </c:pt>
                <c:pt idx="942">
                  <c:v>0.1464612585933589</c:v>
                </c:pt>
                <c:pt idx="943">
                  <c:v>0.14652500765307475</c:v>
                </c:pt>
                <c:pt idx="944">
                  <c:v>0.1466524864546096</c:v>
                </c:pt>
                <c:pt idx="945">
                  <c:v>0.14683212357773012</c:v>
                </c:pt>
                <c:pt idx="946">
                  <c:v>0.14697507601466872</c:v>
                </c:pt>
                <c:pt idx="947">
                  <c:v>0.14709291518565862</c:v>
                </c:pt>
                <c:pt idx="948">
                  <c:v>0.14727450341636442</c:v>
                </c:pt>
                <c:pt idx="949">
                  <c:v>0.14736485322008896</c:v>
                </c:pt>
                <c:pt idx="950">
                  <c:v>0.14748135559261452</c:v>
                </c:pt>
                <c:pt idx="951">
                  <c:v>0.14791021290343029</c:v>
                </c:pt>
                <c:pt idx="952">
                  <c:v>0.14813623229696835</c:v>
                </c:pt>
                <c:pt idx="953">
                  <c:v>0.1482376048926547</c:v>
                </c:pt>
                <c:pt idx="954">
                  <c:v>0.14835428498983158</c:v>
                </c:pt>
                <c:pt idx="955">
                  <c:v>0.14847791952988659</c:v>
                </c:pt>
                <c:pt idx="956">
                  <c:v>0.14861344230368376</c:v>
                </c:pt>
                <c:pt idx="957">
                  <c:v>0.14872722471632813</c:v>
                </c:pt>
                <c:pt idx="958">
                  <c:v>0.14884090281232931</c:v>
                </c:pt>
                <c:pt idx="959">
                  <c:v>0.14892203797924039</c:v>
                </c:pt>
                <c:pt idx="960">
                  <c:v>0.14898849154451996</c:v>
                </c:pt>
                <c:pt idx="961">
                  <c:v>0.14909280818769136</c:v>
                </c:pt>
                <c:pt idx="962">
                  <c:v>0.14921230869781327</c:v>
                </c:pt>
                <c:pt idx="963">
                  <c:v>0.14934171928903645</c:v>
                </c:pt>
                <c:pt idx="964">
                  <c:v>0.14940012115489493</c:v>
                </c:pt>
                <c:pt idx="965">
                  <c:v>0.14960102728248428</c:v>
                </c:pt>
                <c:pt idx="966">
                  <c:v>0.14968502149813417</c:v>
                </c:pt>
                <c:pt idx="967">
                  <c:v>0.14985115541133306</c:v>
                </c:pt>
                <c:pt idx="968">
                  <c:v>0.14990461575916872</c:v>
                </c:pt>
                <c:pt idx="969">
                  <c:v>0.15000843400060054</c:v>
                </c:pt>
                <c:pt idx="970">
                  <c:v>0.15011225224203234</c:v>
                </c:pt>
                <c:pt idx="971">
                  <c:v>0.15085405948236233</c:v>
                </c:pt>
                <c:pt idx="972">
                  <c:v>0.15095837612553373</c:v>
                </c:pt>
                <c:pt idx="973">
                  <c:v>0.15106219436696555</c:v>
                </c:pt>
                <c:pt idx="974">
                  <c:v>0.15120051050865208</c:v>
                </c:pt>
                <c:pt idx="975">
                  <c:v>0.1513036448965342</c:v>
                </c:pt>
                <c:pt idx="976">
                  <c:v>0.15140598338706474</c:v>
                </c:pt>
                <c:pt idx="977">
                  <c:v>0.1515415061608619</c:v>
                </c:pt>
                <c:pt idx="978">
                  <c:v>0.15166514070091688</c:v>
                </c:pt>
                <c:pt idx="979">
                  <c:v>0.15172888976063276</c:v>
                </c:pt>
                <c:pt idx="980">
                  <c:v>0.15185636856216758</c:v>
                </c:pt>
                <c:pt idx="981">
                  <c:v>0.15203600568528813</c:v>
                </c:pt>
                <c:pt idx="982">
                  <c:v>0.1521229362212643</c:v>
                </c:pt>
                <c:pt idx="983">
                  <c:v>0.15230452445197007</c:v>
                </c:pt>
                <c:pt idx="984">
                  <c:v>0.15242120454914698</c:v>
                </c:pt>
                <c:pt idx="985">
                  <c:v>0.15251155435287153</c:v>
                </c:pt>
                <c:pt idx="986">
                  <c:v>0.15262805672539709</c:v>
                </c:pt>
                <c:pt idx="987">
                  <c:v>0.15305691403621285</c:v>
                </c:pt>
                <c:pt idx="988">
                  <c:v>0.1531582866318992</c:v>
                </c:pt>
                <c:pt idx="989">
                  <c:v>0.15323942179881031</c:v>
                </c:pt>
                <c:pt idx="990">
                  <c:v>0.15336305633886529</c:v>
                </c:pt>
                <c:pt idx="991">
                  <c:v>0.15358907573240332</c:v>
                </c:pt>
                <c:pt idx="992">
                  <c:v>0.15372459850620052</c:v>
                </c:pt>
                <c:pt idx="993">
                  <c:v>0.15383838091884486</c:v>
                </c:pt>
                <c:pt idx="994">
                  <c:v>0.15395205901484604</c:v>
                </c:pt>
                <c:pt idx="995">
                  <c:v>0.15407155952496795</c:v>
                </c:pt>
                <c:pt idx="996">
                  <c:v>0.15417587616813935</c:v>
                </c:pt>
                <c:pt idx="997">
                  <c:v>0.15430528675936256</c:v>
                </c:pt>
                <c:pt idx="998">
                  <c:v>0.15437174032464213</c:v>
                </c:pt>
                <c:pt idx="999">
                  <c:v>0.15443014219050058</c:v>
                </c:pt>
                <c:pt idx="1000">
                  <c:v>0.15463104831808996</c:v>
                </c:pt>
                <c:pt idx="1001">
                  <c:v>0.15471504253373983</c:v>
                </c:pt>
                <c:pt idx="1002">
                  <c:v>0.15488117644693872</c:v>
                </c:pt>
                <c:pt idx="1003">
                  <c:v>0.15493463679477437</c:v>
                </c:pt>
                <c:pt idx="1004">
                  <c:v>0.1550384550362062</c:v>
                </c:pt>
                <c:pt idx="1005">
                  <c:v>0.15514227327763802</c:v>
                </c:pt>
                <c:pt idx="1006">
                  <c:v>0.15588408051796798</c:v>
                </c:pt>
                <c:pt idx="1007">
                  <c:v>0.15598721490585013</c:v>
                </c:pt>
                <c:pt idx="1008">
                  <c:v>0.15608955339638064</c:v>
                </c:pt>
                <c:pt idx="1009">
                  <c:v>0.15619337163781247</c:v>
                </c:pt>
                <c:pt idx="1010">
                  <c:v>0.15633168777949899</c:v>
                </c:pt>
                <c:pt idx="1011">
                  <c:v>0.15646721055329615</c:v>
                </c:pt>
                <c:pt idx="1012">
                  <c:v>0.15659084509335114</c:v>
                </c:pt>
                <c:pt idx="1013">
                  <c:v>0.15665459415306701</c:v>
                </c:pt>
                <c:pt idx="1014">
                  <c:v>0.15678207295460184</c:v>
                </c:pt>
                <c:pt idx="1015">
                  <c:v>0.15696171007772239</c:v>
                </c:pt>
                <c:pt idx="1016">
                  <c:v>0.15704864061369855</c:v>
                </c:pt>
                <c:pt idx="1017">
                  <c:v>0.15723022884440432</c:v>
                </c:pt>
                <c:pt idx="1018">
                  <c:v>0.15734690894158124</c:v>
                </c:pt>
                <c:pt idx="1019">
                  <c:v>0.15743725874530579</c:v>
                </c:pt>
                <c:pt idx="1020">
                  <c:v>0.15755376111783134</c:v>
                </c:pt>
                <c:pt idx="1021">
                  <c:v>0.15798261842864711</c:v>
                </c:pt>
                <c:pt idx="1022">
                  <c:v>0.15808399102433346</c:v>
                </c:pt>
                <c:pt idx="1023">
                  <c:v>0.15816512619124456</c:v>
                </c:pt>
                <c:pt idx="1024">
                  <c:v>0.15830064896504173</c:v>
                </c:pt>
                <c:pt idx="1025">
                  <c:v>0.15841433478820166</c:v>
                </c:pt>
                <c:pt idx="1026">
                  <c:v>0.15853410574887994</c:v>
                </c:pt>
                <c:pt idx="1027">
                  <c:v>0.15892007732861413</c:v>
                </c:pt>
                <c:pt idx="1028">
                  <c:v>0.15903957783873604</c:v>
                </c:pt>
                <c:pt idx="1029">
                  <c:v>0.15916898842995925</c:v>
                </c:pt>
                <c:pt idx="1030">
                  <c:v>0.15923544199523881</c:v>
                </c:pt>
                <c:pt idx="1031">
                  <c:v>0.15929384386109727</c:v>
                </c:pt>
                <c:pt idx="1032">
                  <c:v>0.15949474998868665</c:v>
                </c:pt>
                <c:pt idx="1033">
                  <c:v>0.15957874420433651</c:v>
                </c:pt>
                <c:pt idx="1034">
                  <c:v>0.1603205514446665</c:v>
                </c:pt>
                <c:pt idx="1035">
                  <c:v>0.16048668535786539</c:v>
                </c:pt>
                <c:pt idx="1036">
                  <c:v>0.16054014570570105</c:v>
                </c:pt>
                <c:pt idx="1037">
                  <c:v>0.16064396394713287</c:v>
                </c:pt>
                <c:pt idx="1038">
                  <c:v>0.16074778218856467</c:v>
                </c:pt>
                <c:pt idx="1039">
                  <c:v>0.16088609833025119</c:v>
                </c:pt>
                <c:pt idx="1040">
                  <c:v>0.16098923271813334</c:v>
                </c:pt>
                <c:pt idx="1041">
                  <c:v>0.16109157120866385</c:v>
                </c:pt>
                <c:pt idx="1042">
                  <c:v>0.16119588785183525</c:v>
                </c:pt>
                <c:pt idx="1043">
                  <c:v>0.16129970609326708</c:v>
                </c:pt>
                <c:pt idx="1044">
                  <c:v>0.16168606403093894</c:v>
                </c:pt>
                <c:pt idx="1045">
                  <c:v>0.16182051659324875</c:v>
                </c:pt>
                <c:pt idx="1046">
                  <c:v>0.16195603936704592</c:v>
                </c:pt>
                <c:pt idx="1047">
                  <c:v>0.1620796739071009</c:v>
                </c:pt>
                <c:pt idx="1048">
                  <c:v>0.16214342296681677</c:v>
                </c:pt>
                <c:pt idx="1049">
                  <c:v>0.1622709017683516</c:v>
                </c:pt>
                <c:pt idx="1050">
                  <c:v>0.16245053889147215</c:v>
                </c:pt>
                <c:pt idx="1051">
                  <c:v>0.16263212712217792</c:v>
                </c:pt>
                <c:pt idx="1052">
                  <c:v>0.16274880721935484</c:v>
                </c:pt>
                <c:pt idx="1053">
                  <c:v>0.16283915702307938</c:v>
                </c:pt>
                <c:pt idx="1054">
                  <c:v>0.16295565939560494</c:v>
                </c:pt>
                <c:pt idx="1055">
                  <c:v>0.16338451670642071</c:v>
                </c:pt>
                <c:pt idx="1056">
                  <c:v>0.16348588930210706</c:v>
                </c:pt>
                <c:pt idx="1057">
                  <c:v>0.16356702446901816</c:v>
                </c:pt>
                <c:pt idx="1058">
                  <c:v>0.16379304386255619</c:v>
                </c:pt>
                <c:pt idx="1059">
                  <c:v>0.16392856663635336</c:v>
                </c:pt>
                <c:pt idx="1060">
                  <c:v>0.16404806714647527</c:v>
                </c:pt>
                <c:pt idx="1061">
                  <c:v>0.16417747773769845</c:v>
                </c:pt>
                <c:pt idx="1062">
                  <c:v>0.16423587960355693</c:v>
                </c:pt>
                <c:pt idx="1063">
                  <c:v>0.16443678573114628</c:v>
                </c:pt>
                <c:pt idx="1064">
                  <c:v>0.16452077994679618</c:v>
                </c:pt>
                <c:pt idx="1065">
                  <c:v>0.16526258718712614</c:v>
                </c:pt>
                <c:pt idx="1066">
                  <c:v>0.16542872110032505</c:v>
                </c:pt>
                <c:pt idx="1067">
                  <c:v>0.16548218144816071</c:v>
                </c:pt>
                <c:pt idx="1068">
                  <c:v>0.16558599968959251</c:v>
                </c:pt>
                <c:pt idx="1069">
                  <c:v>0.16568981793102433</c:v>
                </c:pt>
                <c:pt idx="1070">
                  <c:v>0.16582813407271085</c:v>
                </c:pt>
                <c:pt idx="1071">
                  <c:v>0.16593126846059297</c:v>
                </c:pt>
                <c:pt idx="1072">
                  <c:v>0.16603360695112351</c:v>
                </c:pt>
                <c:pt idx="1073">
                  <c:v>0.16613792359429491</c:v>
                </c:pt>
                <c:pt idx="1074">
                  <c:v>0.16620437715957448</c:v>
                </c:pt>
                <c:pt idx="1075">
                  <c:v>0.1663249208361281</c:v>
                </c:pt>
                <c:pt idx="1076">
                  <c:v>0.16642873907755992</c:v>
                </c:pt>
                <c:pt idx="1077">
                  <c:v>0.16656319163986971</c:v>
                </c:pt>
                <c:pt idx="1078">
                  <c:v>0.16669871441366688</c:v>
                </c:pt>
                <c:pt idx="1079">
                  <c:v>0.16682234895372189</c:v>
                </c:pt>
                <c:pt idx="1080">
                  <c:v>0.16695175954494507</c:v>
                </c:pt>
                <c:pt idx="1081">
                  <c:v>0.16701550860466094</c:v>
                </c:pt>
                <c:pt idx="1082">
                  <c:v>0.16714298740619576</c:v>
                </c:pt>
                <c:pt idx="1083">
                  <c:v>0.16732457563690156</c:v>
                </c:pt>
                <c:pt idx="1084">
                  <c:v>0.16744125573407845</c:v>
                </c:pt>
                <c:pt idx="1085">
                  <c:v>0.167531605537803</c:v>
                </c:pt>
                <c:pt idx="1086">
                  <c:v>0.16764810791032858</c:v>
                </c:pt>
                <c:pt idx="1087">
                  <c:v>0.16807696522114435</c:v>
                </c:pt>
                <c:pt idx="1088">
                  <c:v>0.1681783378168307</c:v>
                </c:pt>
                <c:pt idx="1089">
                  <c:v>0.16825947298374178</c:v>
                </c:pt>
                <c:pt idx="1090">
                  <c:v>0.16839499575753894</c:v>
                </c:pt>
                <c:pt idx="1091">
                  <c:v>0.16851449626766085</c:v>
                </c:pt>
                <c:pt idx="1092">
                  <c:v>0.16864390685888406</c:v>
                </c:pt>
                <c:pt idx="1093">
                  <c:v>0.16870230872474251</c:v>
                </c:pt>
                <c:pt idx="1094">
                  <c:v>0.1689032148523319</c:v>
                </c:pt>
                <c:pt idx="1095">
                  <c:v>0.16912923424586992</c:v>
                </c:pt>
                <c:pt idx="1096">
                  <c:v>0.16921322846151979</c:v>
                </c:pt>
                <c:pt idx="1097">
                  <c:v>0.16995503570184978</c:v>
                </c:pt>
                <c:pt idx="1098">
                  <c:v>0.17012116961504867</c:v>
                </c:pt>
                <c:pt idx="1099">
                  <c:v>0.17017462996288432</c:v>
                </c:pt>
                <c:pt idx="1100">
                  <c:v>0.17027844820431615</c:v>
                </c:pt>
                <c:pt idx="1101">
                  <c:v>0.17038226644574797</c:v>
                </c:pt>
                <c:pt idx="1102">
                  <c:v>0.17096141699431808</c:v>
                </c:pt>
                <c:pt idx="1103">
                  <c:v>0.1710997331360046</c:v>
                </c:pt>
                <c:pt idx="1104">
                  <c:v>0.17120286752388675</c:v>
                </c:pt>
                <c:pt idx="1105">
                  <c:v>0.17130520601441726</c:v>
                </c:pt>
                <c:pt idx="1106">
                  <c:v>0.17137165957969683</c:v>
                </c:pt>
                <c:pt idx="1107">
                  <c:v>0.17147547782112865</c:v>
                </c:pt>
                <c:pt idx="1108">
                  <c:v>0.17157979446430005</c:v>
                </c:pt>
                <c:pt idx="1109">
                  <c:v>0.17171424702660987</c:v>
                </c:pt>
                <c:pt idx="1110">
                  <c:v>0.17184976980040703</c:v>
                </c:pt>
                <c:pt idx="1111">
                  <c:v>0.17191351886012288</c:v>
                </c:pt>
                <c:pt idx="1112">
                  <c:v>0.17204292945134608</c:v>
                </c:pt>
                <c:pt idx="1113">
                  <c:v>0.17222451768205185</c:v>
                </c:pt>
                <c:pt idx="1114">
                  <c:v>0.1723148674857764</c:v>
                </c:pt>
                <c:pt idx="1115">
                  <c:v>0.17243136985830199</c:v>
                </c:pt>
                <c:pt idx="1116">
                  <c:v>0.17286022716911775</c:v>
                </c:pt>
                <c:pt idx="1117">
                  <c:v>0.17296159976480407</c:v>
                </c:pt>
                <c:pt idx="1118">
                  <c:v>0.17304273493171518</c:v>
                </c:pt>
                <c:pt idx="1119">
                  <c:v>0.17315941502889209</c:v>
                </c:pt>
                <c:pt idx="1120">
                  <c:v>0.17329493780268926</c:v>
                </c:pt>
                <c:pt idx="1121">
                  <c:v>0.17341443831281114</c:v>
                </c:pt>
                <c:pt idx="1122">
                  <c:v>0.17354384890403435</c:v>
                </c:pt>
                <c:pt idx="1123">
                  <c:v>0.17360225076989283</c:v>
                </c:pt>
                <c:pt idx="1124">
                  <c:v>0.17368624498554269</c:v>
                </c:pt>
                <c:pt idx="1125">
                  <c:v>0.17442805222587268</c:v>
                </c:pt>
                <c:pt idx="1126">
                  <c:v>0.17448151257370834</c:v>
                </c:pt>
                <c:pt idx="1127">
                  <c:v>0.17458533081514013</c:v>
                </c:pt>
                <c:pt idx="1128">
                  <c:v>0.17468914905657196</c:v>
                </c:pt>
                <c:pt idx="1129">
                  <c:v>0.17482746519825848</c:v>
                </c:pt>
                <c:pt idx="1130">
                  <c:v>0.1749305995861406</c:v>
                </c:pt>
                <c:pt idx="1131">
                  <c:v>0.17503293807667114</c:v>
                </c:pt>
                <c:pt idx="1132">
                  <c:v>0.17515502718497544</c:v>
                </c:pt>
                <c:pt idx="1133">
                  <c:v>0.17525884542640727</c:v>
                </c:pt>
                <c:pt idx="1134">
                  <c:v>0.17539329798871706</c:v>
                </c:pt>
                <c:pt idx="1135">
                  <c:v>0.17552882076251422</c:v>
                </c:pt>
                <c:pt idx="1136">
                  <c:v>0.17575484015605228</c:v>
                </c:pt>
                <c:pt idx="1137">
                  <c:v>0.17581858921576812</c:v>
                </c:pt>
                <c:pt idx="1138">
                  <c:v>0.17594799980699133</c:v>
                </c:pt>
                <c:pt idx="1139">
                  <c:v>0.17606467990416824</c:v>
                </c:pt>
                <c:pt idx="1140">
                  <c:v>0.17615502970789279</c:v>
                </c:pt>
                <c:pt idx="1141">
                  <c:v>0.17627153208041835</c:v>
                </c:pt>
                <c:pt idx="1142">
                  <c:v>0.17670038939123411</c:v>
                </c:pt>
                <c:pt idx="1143">
                  <c:v>0.17680176198692046</c:v>
                </c:pt>
                <c:pt idx="1144">
                  <c:v>0.17690607863009186</c:v>
                </c:pt>
                <c:pt idx="1145">
                  <c:v>0.17698721379700297</c:v>
                </c:pt>
                <c:pt idx="1146">
                  <c:v>0.17712273657080013</c:v>
                </c:pt>
                <c:pt idx="1147">
                  <c:v>0.17724223708092204</c:v>
                </c:pt>
                <c:pt idx="1148">
                  <c:v>0.17737164767214522</c:v>
                </c:pt>
                <c:pt idx="1149">
                  <c:v>0.1774300495380037</c:v>
                </c:pt>
                <c:pt idx="1150">
                  <c:v>0.17751404375365357</c:v>
                </c:pt>
                <c:pt idx="1151">
                  <c:v>0.17825585099398356</c:v>
                </c:pt>
                <c:pt idx="1152">
                  <c:v>0.17830931134181921</c:v>
                </c:pt>
                <c:pt idx="1153">
                  <c:v>0.17841312958325101</c:v>
                </c:pt>
                <c:pt idx="1154">
                  <c:v>0.17851694782468283</c:v>
                </c:pt>
                <c:pt idx="1155">
                  <c:v>0.17865526396636935</c:v>
                </c:pt>
                <c:pt idx="1156">
                  <c:v>0.17875839835425147</c:v>
                </c:pt>
                <c:pt idx="1157">
                  <c:v>0.17886073684478201</c:v>
                </c:pt>
                <c:pt idx="1158">
                  <c:v>0.17892719041006158</c:v>
                </c:pt>
                <c:pt idx="1159">
                  <c:v>0.17903100865149338</c:v>
                </c:pt>
                <c:pt idx="1160">
                  <c:v>0.17915309775979771</c:v>
                </c:pt>
                <c:pt idx="1161">
                  <c:v>0.17928862053359487</c:v>
                </c:pt>
                <c:pt idx="1162">
                  <c:v>0.17935236959331072</c:v>
                </c:pt>
                <c:pt idx="1163">
                  <c:v>0.17948178018453392</c:v>
                </c:pt>
                <c:pt idx="1164">
                  <c:v>0.17957212998825847</c:v>
                </c:pt>
                <c:pt idx="1165">
                  <c:v>0.17968863236078403</c:v>
                </c:pt>
                <c:pt idx="1166">
                  <c:v>0.17991465175432209</c:v>
                </c:pt>
                <c:pt idx="1167">
                  <c:v>0.18034350906513785</c:v>
                </c:pt>
                <c:pt idx="1168">
                  <c:v>0.1804448816608242</c:v>
                </c:pt>
                <c:pt idx="1169">
                  <c:v>0.18083085324055839</c:v>
                </c:pt>
                <c:pt idx="1170">
                  <c:v>0.18091198840746947</c:v>
                </c:pt>
                <c:pt idx="1171">
                  <c:v>0.18102866850464638</c:v>
                </c:pt>
                <c:pt idx="1172">
                  <c:v>0.18116419127844355</c:v>
                </c:pt>
                <c:pt idx="1173">
                  <c:v>0.18128369178856546</c:v>
                </c:pt>
                <c:pt idx="1174">
                  <c:v>0.18141310237978864</c:v>
                </c:pt>
                <c:pt idx="1175">
                  <c:v>0.18147150424564712</c:v>
                </c:pt>
                <c:pt idx="1176">
                  <c:v>0.18155549846129698</c:v>
                </c:pt>
                <c:pt idx="1177">
                  <c:v>0.18229730570162697</c:v>
                </c:pt>
                <c:pt idx="1178">
                  <c:v>0.18235076604946263</c:v>
                </c:pt>
                <c:pt idx="1179">
                  <c:v>0.18245458429089442</c:v>
                </c:pt>
                <c:pt idx="1180">
                  <c:v>0.18255840253232625</c:v>
                </c:pt>
                <c:pt idx="1181">
                  <c:v>0.18269671867401277</c:v>
                </c:pt>
                <c:pt idx="1182">
                  <c:v>0.18279985306189492</c:v>
                </c:pt>
                <c:pt idx="1183">
                  <c:v>0.18290219155242543</c:v>
                </c:pt>
                <c:pt idx="1184">
                  <c:v>0.18300600979385725</c:v>
                </c:pt>
                <c:pt idx="1185">
                  <c:v>0.18312809890216156</c:v>
                </c:pt>
                <c:pt idx="1186">
                  <c:v>0.18326255146447137</c:v>
                </c:pt>
                <c:pt idx="1187">
                  <c:v>0.18339807423826854</c:v>
                </c:pt>
                <c:pt idx="1188">
                  <c:v>0.18346182329798438</c:v>
                </c:pt>
                <c:pt idx="1189">
                  <c:v>0.18359123388920759</c:v>
                </c:pt>
                <c:pt idx="1190">
                  <c:v>0.18365768745448716</c:v>
                </c:pt>
                <c:pt idx="1191">
                  <c:v>0.1837480372582117</c:v>
                </c:pt>
                <c:pt idx="1192">
                  <c:v>0.18386453963073726</c:v>
                </c:pt>
                <c:pt idx="1193">
                  <c:v>0.18409055902427532</c:v>
                </c:pt>
                <c:pt idx="1194">
                  <c:v>0.18451941633509109</c:v>
                </c:pt>
                <c:pt idx="1195">
                  <c:v>0.18462078893077741</c:v>
                </c:pt>
                <c:pt idx="1196">
                  <c:v>0.18470192409768851</c:v>
                </c:pt>
                <c:pt idx="1197">
                  <c:v>0.18481860419486543</c:v>
                </c:pt>
                <c:pt idx="1198">
                  <c:v>0.18495411924150382</c:v>
                </c:pt>
                <c:pt idx="1199">
                  <c:v>0.18507361975162573</c:v>
                </c:pt>
                <c:pt idx="1200">
                  <c:v>0.18520303034284891</c:v>
                </c:pt>
                <c:pt idx="1201">
                  <c:v>0.18526143220870739</c:v>
                </c:pt>
                <c:pt idx="1202">
                  <c:v>0.18534542642435725</c:v>
                </c:pt>
                <c:pt idx="1203">
                  <c:v>0.18608723366468724</c:v>
                </c:pt>
                <c:pt idx="1204">
                  <c:v>0.18614069401252289</c:v>
                </c:pt>
                <c:pt idx="1205">
                  <c:v>0.18624451225395472</c:v>
                </c:pt>
                <c:pt idx="1206">
                  <c:v>0.18634833049538652</c:v>
                </c:pt>
                <c:pt idx="1207">
                  <c:v>0.18648664663707304</c:v>
                </c:pt>
                <c:pt idx="1208">
                  <c:v>0.18658978102495519</c:v>
                </c:pt>
                <c:pt idx="1209">
                  <c:v>0.1866921195154857</c:v>
                </c:pt>
                <c:pt idx="1210">
                  <c:v>0.18679593775691752</c:v>
                </c:pt>
                <c:pt idx="1211">
                  <c:v>0.18691802686522183</c:v>
                </c:pt>
                <c:pt idx="1212">
                  <c:v>0.18703586603621175</c:v>
                </c:pt>
                <c:pt idx="1213">
                  <c:v>0.18717138881000892</c:v>
                </c:pt>
                <c:pt idx="1214">
                  <c:v>0.18723513786972476</c:v>
                </c:pt>
                <c:pt idx="1215">
                  <c:v>0.18736454846094797</c:v>
                </c:pt>
                <c:pt idx="1216">
                  <c:v>0.18748122855812488</c:v>
                </c:pt>
                <c:pt idx="1217">
                  <c:v>0.18757157836184943</c:v>
                </c:pt>
                <c:pt idx="1218">
                  <c:v>0.18768808073437498</c:v>
                </c:pt>
                <c:pt idx="1219">
                  <c:v>0.18811693804519075</c:v>
                </c:pt>
                <c:pt idx="1220">
                  <c:v>0.1882183106408771</c:v>
                </c:pt>
                <c:pt idx="1221">
                  <c:v>0.18860466857854896</c:v>
                </c:pt>
                <c:pt idx="1222">
                  <c:v>0.18868580374546007</c:v>
                </c:pt>
                <c:pt idx="1223">
                  <c:v>0.18874955280517591</c:v>
                </c:pt>
                <c:pt idx="1224">
                  <c:v>0.18874955280517591</c:v>
                </c:pt>
                <c:pt idx="1225">
                  <c:v>0.18888400536748573</c:v>
                </c:pt>
                <c:pt idx="1226">
                  <c:v>0.18911002476102376</c:v>
                </c:pt>
                <c:pt idx="1227">
                  <c:v>0.18922952527114567</c:v>
                </c:pt>
                <c:pt idx="1228">
                  <c:v>0.18935893586236888</c:v>
                </c:pt>
                <c:pt idx="1229">
                  <c:v>0.18941733772822733</c:v>
                </c:pt>
                <c:pt idx="1230">
                  <c:v>0.18950133194387722</c:v>
                </c:pt>
                <c:pt idx="1231">
                  <c:v>0.18955479229171288</c:v>
                </c:pt>
                <c:pt idx="1232">
                  <c:v>0.18965861053314467</c:v>
                </c:pt>
                <c:pt idx="1233">
                  <c:v>0.1897624287745765</c:v>
                </c:pt>
                <c:pt idx="1234">
                  <c:v>0.18990074491626302</c:v>
                </c:pt>
                <c:pt idx="1235">
                  <c:v>0.19000387930414514</c:v>
                </c:pt>
                <c:pt idx="1236">
                  <c:v>0.19010621779467568</c:v>
                </c:pt>
                <c:pt idx="1237">
                  <c:v>0.19021003603610748</c:v>
                </c:pt>
                <c:pt idx="1238">
                  <c:v>0.19033212514441181</c:v>
                </c:pt>
                <c:pt idx="1239">
                  <c:v>0.19046764791820897</c:v>
                </c:pt>
                <c:pt idx="1240">
                  <c:v>0.19053139697792482</c:v>
                </c:pt>
                <c:pt idx="1241">
                  <c:v>0.19066080756914802</c:v>
                </c:pt>
                <c:pt idx="1242">
                  <c:v>0.19085360018004627</c:v>
                </c:pt>
                <c:pt idx="1243">
                  <c:v>0.19094394998377084</c:v>
                </c:pt>
                <c:pt idx="1244">
                  <c:v>0.1910604523562964</c:v>
                </c:pt>
                <c:pt idx="1245">
                  <c:v>0.19148930966711217</c:v>
                </c:pt>
                <c:pt idx="1246">
                  <c:v>0.19159068226279852</c:v>
                </c:pt>
                <c:pt idx="1247">
                  <c:v>0.1916718174297096</c:v>
                </c:pt>
                <c:pt idx="1248">
                  <c:v>0.19178770549311427</c:v>
                </c:pt>
                <c:pt idx="1249">
                  <c:v>0.19190438559029119</c:v>
                </c:pt>
                <c:pt idx="1250">
                  <c:v>0.19213040498382922</c:v>
                </c:pt>
                <c:pt idx="1251">
                  <c:v>0.19224994412974492</c:v>
                </c:pt>
                <c:pt idx="1252">
                  <c:v>0.19237935472096812</c:v>
                </c:pt>
                <c:pt idx="1253">
                  <c:v>0.19243775658682657</c:v>
                </c:pt>
                <c:pt idx="1254">
                  <c:v>0.19252175080247644</c:v>
                </c:pt>
                <c:pt idx="1255">
                  <c:v>0.19265620336478625</c:v>
                </c:pt>
                <c:pt idx="1256">
                  <c:v>0.19270966371262191</c:v>
                </c:pt>
                <c:pt idx="1257">
                  <c:v>0.19281348195405373</c:v>
                </c:pt>
                <c:pt idx="1258">
                  <c:v>0.19291730019548553</c:v>
                </c:pt>
                <c:pt idx="1259">
                  <c:v>0.19340024761757538</c:v>
                </c:pt>
                <c:pt idx="1260">
                  <c:v>0.1938831950396652</c:v>
                </c:pt>
                <c:pt idx="1261">
                  <c:v>0.19402151118135172</c:v>
                </c:pt>
                <c:pt idx="1262">
                  <c:v>0.19412464556923387</c:v>
                </c:pt>
                <c:pt idx="1263">
                  <c:v>0.19422698405976438</c:v>
                </c:pt>
                <c:pt idx="1264">
                  <c:v>0.1943308023011962</c:v>
                </c:pt>
                <c:pt idx="1265">
                  <c:v>0.19445289140950051</c:v>
                </c:pt>
                <c:pt idx="1266">
                  <c:v>0.19476159140170032</c:v>
                </c:pt>
                <c:pt idx="1267">
                  <c:v>0.19489711417549749</c:v>
                </c:pt>
                <c:pt idx="1268">
                  <c:v>0.19496086323521336</c:v>
                </c:pt>
                <c:pt idx="1269">
                  <c:v>0.19509027382643654</c:v>
                </c:pt>
                <c:pt idx="1270">
                  <c:v>0.19528306643733481</c:v>
                </c:pt>
                <c:pt idx="1271">
                  <c:v>0.19586260334384259</c:v>
                </c:pt>
                <c:pt idx="1272">
                  <c:v>0.19605539595474086</c:v>
                </c:pt>
                <c:pt idx="1273">
                  <c:v>0.19624818856563914</c:v>
                </c:pt>
                <c:pt idx="1274">
                  <c:v>0.19639321960828238</c:v>
                </c:pt>
                <c:pt idx="1275">
                  <c:v>0.19658330771361696</c:v>
                </c:pt>
                <c:pt idx="1276">
                  <c:v>0.1966736575173415</c:v>
                </c:pt>
                <c:pt idx="1277">
                  <c:v>0.19679015988986706</c:v>
                </c:pt>
                <c:pt idx="1278">
                  <c:v>0.19721901720068283</c:v>
                </c:pt>
                <c:pt idx="1279">
                  <c:v>0.19732038979636918</c:v>
                </c:pt>
                <c:pt idx="1280">
                  <c:v>0.19740152496328028</c:v>
                </c:pt>
                <c:pt idx="1281">
                  <c:v>0.19751741302668496</c:v>
                </c:pt>
                <c:pt idx="1282">
                  <c:v>0.19764682361790814</c:v>
                </c:pt>
                <c:pt idx="1283">
                  <c:v>0.19770522548376662</c:v>
                </c:pt>
                <c:pt idx="1284">
                  <c:v>0.19778921969941649</c:v>
                </c:pt>
                <c:pt idx="1285">
                  <c:v>0.1979236722617263</c:v>
                </c:pt>
                <c:pt idx="1286">
                  <c:v>0.19797713260956196</c:v>
                </c:pt>
                <c:pt idx="1287">
                  <c:v>0.19808095085099378</c:v>
                </c:pt>
                <c:pt idx="1288">
                  <c:v>0.19818476909242558</c:v>
                </c:pt>
                <c:pt idx="1289">
                  <c:v>0.1983230852341121</c:v>
                </c:pt>
                <c:pt idx="1290">
                  <c:v>0.19842621962199425</c:v>
                </c:pt>
                <c:pt idx="1291">
                  <c:v>0.19852855811252476</c:v>
                </c:pt>
                <c:pt idx="1292">
                  <c:v>0.19863237635395659</c:v>
                </c:pt>
                <c:pt idx="1293">
                  <c:v>0.19875446546226089</c:v>
                </c:pt>
                <c:pt idx="1294">
                  <c:v>0.19888387605348409</c:v>
                </c:pt>
                <c:pt idx="1295">
                  <c:v>0.19900673787766374</c:v>
                </c:pt>
                <c:pt idx="1296">
                  <c:v>0.19917480358055101</c:v>
                </c:pt>
                <c:pt idx="1297">
                  <c:v>0.19931032635434817</c:v>
                </c:pt>
                <c:pt idx="1298">
                  <c:v>0.19942700645152506</c:v>
                </c:pt>
                <c:pt idx="1299">
                  <c:v>0.19965302584506311</c:v>
                </c:pt>
                <c:pt idx="1300">
                  <c:v>0.19971677490477896</c:v>
                </c:pt>
                <c:pt idx="1301">
                  <c:v>0.19982263697970107</c:v>
                </c:pt>
                <c:pt idx="1302">
                  <c:v>0.19993931707687795</c:v>
                </c:pt>
                <c:pt idx="1303">
                  <c:v>0.20002966688060253</c:v>
                </c:pt>
                <c:pt idx="1304">
                  <c:v>0.20014616925312809</c:v>
                </c:pt>
                <c:pt idx="1305">
                  <c:v>0.20057502656394385</c:v>
                </c:pt>
                <c:pt idx="1306">
                  <c:v>0.20072005760658712</c:v>
                </c:pt>
                <c:pt idx="1307">
                  <c:v>0.20082143020227347</c:v>
                </c:pt>
                <c:pt idx="1308">
                  <c:v>0.20089561092630645</c:v>
                </c:pt>
                <c:pt idx="1309">
                  <c:v>0.20096300334137457</c:v>
                </c:pt>
                <c:pt idx="1310">
                  <c:v>0.20105611560435349</c:v>
                </c:pt>
                <c:pt idx="1311">
                  <c:v>0.20114922786733239</c:v>
                </c:pt>
                <c:pt idx="1312">
                  <c:v>0.20123036303424349</c:v>
                </c:pt>
                <c:pt idx="1313">
                  <c:v>0.20134625109764817</c:v>
                </c:pt>
                <c:pt idx="1314">
                  <c:v>0.20140465296350665</c:v>
                </c:pt>
                <c:pt idx="1315">
                  <c:v>0.20148864717915652</c:v>
                </c:pt>
                <c:pt idx="1316">
                  <c:v>0.20154210752699217</c:v>
                </c:pt>
                <c:pt idx="1317">
                  <c:v>0.20164592576842399</c:v>
                </c:pt>
                <c:pt idx="1318">
                  <c:v>0.20174974400985579</c:v>
                </c:pt>
                <c:pt idx="1319">
                  <c:v>0.20188806015154231</c:v>
                </c:pt>
                <c:pt idx="1320">
                  <c:v>0.20202251271385213</c:v>
                </c:pt>
                <c:pt idx="1321">
                  <c:v>0.20212564710173425</c:v>
                </c:pt>
                <c:pt idx="1322">
                  <c:v>0.20222798559226479</c:v>
                </c:pt>
                <c:pt idx="1323">
                  <c:v>0.20233180383369659</c:v>
                </c:pt>
                <c:pt idx="1324">
                  <c:v>0.20245389294200092</c:v>
                </c:pt>
                <c:pt idx="1325">
                  <c:v>0.2025833035332241</c:v>
                </c:pt>
                <c:pt idx="1326">
                  <c:v>0.20271882630702126</c:v>
                </c:pt>
                <c:pt idx="1327">
                  <c:v>0.20278257536673711</c:v>
                </c:pt>
                <c:pt idx="1328">
                  <c:v>0.20285675609077011</c:v>
                </c:pt>
                <c:pt idx="1329">
                  <c:v>0.202973436187947</c:v>
                </c:pt>
                <c:pt idx="1330">
                  <c:v>0.20306378599167157</c:v>
                </c:pt>
                <c:pt idx="1331">
                  <c:v>0.20318027290987964</c:v>
                </c:pt>
                <c:pt idx="1332">
                  <c:v>0.20340629230341767</c:v>
                </c:pt>
                <c:pt idx="1333">
                  <c:v>0.20383514961423344</c:v>
                </c:pt>
                <c:pt idx="1334">
                  <c:v>0.2039801806568767</c:v>
                </c:pt>
                <c:pt idx="1335">
                  <c:v>0.20408155325256305</c:v>
                </c:pt>
                <c:pt idx="1336">
                  <c:v>0.20416268841947413</c:v>
                </c:pt>
                <c:pt idx="1337">
                  <c:v>0.2042855502436538</c:v>
                </c:pt>
                <c:pt idx="1338">
                  <c:v>0.20440143830705845</c:v>
                </c:pt>
                <c:pt idx="1339">
                  <c:v>0.20446883072212657</c:v>
                </c:pt>
                <c:pt idx="1340">
                  <c:v>0.20457469279704868</c:v>
                </c:pt>
                <c:pt idx="1341">
                  <c:v>0.20474275849993592</c:v>
                </c:pt>
                <c:pt idx="1342">
                  <c:v>0.20480116036579443</c:v>
                </c:pt>
                <c:pt idx="1343">
                  <c:v>0.20489427262877333</c:v>
                </c:pt>
                <c:pt idx="1344">
                  <c:v>0.20498738489175225</c:v>
                </c:pt>
                <c:pt idx="1345">
                  <c:v>0.20507137910740214</c:v>
                </c:pt>
                <c:pt idx="1346">
                  <c:v>0.2051248394552378</c:v>
                </c:pt>
                <c:pt idx="1347">
                  <c:v>0.20522865769666959</c:v>
                </c:pt>
                <c:pt idx="1348">
                  <c:v>0.20533247593810136</c:v>
                </c:pt>
                <c:pt idx="1349">
                  <c:v>0.20545456504640569</c:v>
                </c:pt>
                <c:pt idx="1350">
                  <c:v>0.20559288118809221</c:v>
                </c:pt>
                <c:pt idx="1351">
                  <c:v>0.20569601557597431</c:v>
                </c:pt>
                <c:pt idx="1352">
                  <c:v>0.20579835406650485</c:v>
                </c:pt>
                <c:pt idx="1353">
                  <c:v>0.20590217230793664</c:v>
                </c:pt>
                <c:pt idx="1354">
                  <c:v>0.20603158289915979</c:v>
                </c:pt>
                <c:pt idx="1355">
                  <c:v>0.20616603546146961</c:v>
                </c:pt>
                <c:pt idx="1356">
                  <c:v>0.20630155823526677</c:v>
                </c:pt>
                <c:pt idx="1357">
                  <c:v>0.20636530729498265</c:v>
                </c:pt>
                <c:pt idx="1358">
                  <c:v>0.20645561846291344</c:v>
                </c:pt>
                <c:pt idx="1359">
                  <c:v>0.2068844757737292</c:v>
                </c:pt>
                <c:pt idx="1360">
                  <c:v>0.20698586382373307</c:v>
                </c:pt>
                <c:pt idx="1361">
                  <c:v>0.20713089486637634</c:v>
                </c:pt>
                <c:pt idx="1362">
                  <c:v>0.20721203003328742</c:v>
                </c:pt>
                <c:pt idx="1363">
                  <c:v>0.2073279180966921</c:v>
                </c:pt>
                <c:pt idx="1364">
                  <c:v>0.20781086551878192</c:v>
                </c:pt>
                <c:pt idx="1365">
                  <c:v>0.2078692673846404</c:v>
                </c:pt>
                <c:pt idx="1366">
                  <c:v>0.20795326160029029</c:v>
                </c:pt>
                <c:pt idx="1367">
                  <c:v>0.20807612342446993</c:v>
                </c:pt>
                <c:pt idx="1368">
                  <c:v>0.20814351583953805</c:v>
                </c:pt>
                <c:pt idx="1369">
                  <c:v>0.20819697618737371</c:v>
                </c:pt>
                <c:pt idx="1370">
                  <c:v>0.2083007944288055</c:v>
                </c:pt>
                <c:pt idx="1371">
                  <c:v>0.2084046126702373</c:v>
                </c:pt>
                <c:pt idx="1372">
                  <c:v>0.2085267017785416</c:v>
                </c:pt>
                <c:pt idx="1373">
                  <c:v>0.20866501792022812</c:v>
                </c:pt>
                <c:pt idx="1374">
                  <c:v>0.20876815230811024</c:v>
                </c:pt>
                <c:pt idx="1375">
                  <c:v>0.20887049079864076</c:v>
                </c:pt>
                <c:pt idx="1376">
                  <c:v>0.20897430904007255</c:v>
                </c:pt>
                <c:pt idx="1377">
                  <c:v>0.20904848976410556</c:v>
                </c:pt>
                <c:pt idx="1378">
                  <c:v>0.20914160202708448</c:v>
                </c:pt>
                <c:pt idx="1379">
                  <c:v>0.20923471429006338</c:v>
                </c:pt>
                <c:pt idx="1380">
                  <c:v>0.20940277999295065</c:v>
                </c:pt>
                <c:pt idx="1381">
                  <c:v>0.20953219058417383</c:v>
                </c:pt>
                <c:pt idx="1382">
                  <c:v>0.20966664314648364</c:v>
                </c:pt>
                <c:pt idx="1383">
                  <c:v>0.20980216592028081</c:v>
                </c:pt>
                <c:pt idx="1384">
                  <c:v>0.20986591497999665</c:v>
                </c:pt>
                <c:pt idx="1385">
                  <c:v>0.20997177705491876</c:v>
                </c:pt>
                <c:pt idx="1386">
                  <c:v>0.21040063436573453</c:v>
                </c:pt>
                <c:pt idx="1387">
                  <c:v>0.2105456654083778</c:v>
                </c:pt>
                <c:pt idx="1388">
                  <c:v>0.21062680057528888</c:v>
                </c:pt>
                <c:pt idx="1389">
                  <c:v>0.21074268863869353</c:v>
                </c:pt>
                <c:pt idx="1390">
                  <c:v>0.21085494107390473</c:v>
                </c:pt>
                <c:pt idx="1391">
                  <c:v>0.21091334293976322</c:v>
                </c:pt>
                <c:pt idx="1392">
                  <c:v>0.21099733715541311</c:v>
                </c:pt>
                <c:pt idx="1393">
                  <c:v>0.21105079750324876</c:v>
                </c:pt>
                <c:pt idx="1394">
                  <c:v>0.21115461574468053</c:v>
                </c:pt>
                <c:pt idx="1395">
                  <c:v>0.21125843398611233</c:v>
                </c:pt>
                <c:pt idx="1396">
                  <c:v>0.21132582640118044</c:v>
                </c:pt>
                <c:pt idx="1397">
                  <c:v>0.21144791550948477</c:v>
                </c:pt>
                <c:pt idx="1398">
                  <c:v>0.2115862316511713</c:v>
                </c:pt>
                <c:pt idx="1399">
                  <c:v>0.21168936603905339</c:v>
                </c:pt>
                <c:pt idx="1400">
                  <c:v>0.21179170452958393</c:v>
                </c:pt>
                <c:pt idx="1401">
                  <c:v>0.21189552277101573</c:v>
                </c:pt>
                <c:pt idx="1402">
                  <c:v>0.21201838459519537</c:v>
                </c:pt>
                <c:pt idx="1403">
                  <c:v>0.2125206499141688</c:v>
                </c:pt>
                <c:pt idx="1404">
                  <c:v>0.21265006050539195</c:v>
                </c:pt>
                <c:pt idx="1405">
                  <c:v>0.21278558327918914</c:v>
                </c:pt>
                <c:pt idx="1406">
                  <c:v>0.21284933233890499</c:v>
                </c:pt>
                <c:pt idx="1407">
                  <c:v>0.21327818964972076</c:v>
                </c:pt>
                <c:pt idx="1408">
                  <c:v>0.21342322069236402</c:v>
                </c:pt>
                <c:pt idx="1409">
                  <c:v>0.21350435585927513</c:v>
                </c:pt>
                <c:pt idx="1410">
                  <c:v>0.21357853658330811</c:v>
                </c:pt>
                <c:pt idx="1411">
                  <c:v>0.21368439865823022</c:v>
                </c:pt>
                <c:pt idx="1412">
                  <c:v>0.21380028672163487</c:v>
                </c:pt>
                <c:pt idx="1413">
                  <c:v>0.21391253915684605</c:v>
                </c:pt>
                <c:pt idx="1414">
                  <c:v>0.21410571812568199</c:v>
                </c:pt>
                <c:pt idx="1415">
                  <c:v>0.21416411999154047</c:v>
                </c:pt>
                <c:pt idx="1416">
                  <c:v>0.21424811420719037</c:v>
                </c:pt>
                <c:pt idx="1417">
                  <c:v>0.21430157455502602</c:v>
                </c:pt>
                <c:pt idx="1418">
                  <c:v>0.21440539279645782</c:v>
                </c:pt>
                <c:pt idx="1419">
                  <c:v>0.21450921103788959</c:v>
                </c:pt>
                <c:pt idx="1420">
                  <c:v>0.21463130014619392</c:v>
                </c:pt>
                <c:pt idx="1421">
                  <c:v>0.2147657527085037</c:v>
                </c:pt>
                <c:pt idx="1422">
                  <c:v>0.21490406885019023</c:v>
                </c:pt>
                <c:pt idx="1423">
                  <c:v>0.21500720323807235</c:v>
                </c:pt>
                <c:pt idx="1424">
                  <c:v>0.21510954172860286</c:v>
                </c:pt>
                <c:pt idx="1425">
                  <c:v>0.21521335997003466</c:v>
                </c:pt>
                <c:pt idx="1426">
                  <c:v>0.21540615258093293</c:v>
                </c:pt>
                <c:pt idx="1427">
                  <c:v>0.21553556317215611</c:v>
                </c:pt>
                <c:pt idx="1428">
                  <c:v>0.21572874214099202</c:v>
                </c:pt>
                <c:pt idx="1429">
                  <c:v>0.21586425718763044</c:v>
                </c:pt>
                <c:pt idx="1430">
                  <c:v>0.21592800624734629</c:v>
                </c:pt>
                <c:pt idx="1431">
                  <c:v>0.21605086807152596</c:v>
                </c:pt>
                <c:pt idx="1432">
                  <c:v>0.21643722600919782</c:v>
                </c:pt>
                <c:pt idx="1433">
                  <c:v>0.21686608332001359</c:v>
                </c:pt>
                <c:pt idx="1434">
                  <c:v>0.21701111436265685</c:v>
                </c:pt>
                <c:pt idx="1435">
                  <c:v>0.21709224952956793</c:v>
                </c:pt>
                <c:pt idx="1436">
                  <c:v>0.21720813759297258</c:v>
                </c:pt>
                <c:pt idx="1437">
                  <c:v>0.21732039002818379</c:v>
                </c:pt>
                <c:pt idx="1438">
                  <c:v>0.21742625210310587</c:v>
                </c:pt>
                <c:pt idx="1439">
                  <c:v>0.21765416465053852</c:v>
                </c:pt>
                <c:pt idx="1440">
                  <c:v>0.217712566516397</c:v>
                </c:pt>
                <c:pt idx="1441">
                  <c:v>0.2177965607320469</c:v>
                </c:pt>
                <c:pt idx="1442">
                  <c:v>0.21785002107988255</c:v>
                </c:pt>
                <c:pt idx="1443">
                  <c:v>0.21795383932131435</c:v>
                </c:pt>
                <c:pt idx="1444">
                  <c:v>0.21805765756274612</c:v>
                </c:pt>
                <c:pt idx="1445">
                  <c:v>0.21817974667105045</c:v>
                </c:pt>
                <c:pt idx="1446">
                  <c:v>0.21831806281273697</c:v>
                </c:pt>
                <c:pt idx="1447">
                  <c:v>0.21842119720061906</c:v>
                </c:pt>
                <c:pt idx="1448">
                  <c:v>0.2185235356911496</c:v>
                </c:pt>
                <c:pt idx="1449">
                  <c:v>0.2186273539325814</c:v>
                </c:pt>
                <c:pt idx="1450">
                  <c:v>0.21879541963546864</c:v>
                </c:pt>
                <c:pt idx="1451">
                  <c:v>0.21892483022669182</c:v>
                </c:pt>
                <c:pt idx="1452">
                  <c:v>0.21905928278900164</c:v>
                </c:pt>
                <c:pt idx="1453">
                  <c:v>0.21925246175783755</c:v>
                </c:pt>
                <c:pt idx="1454">
                  <c:v>0.21931621081755343</c:v>
                </c:pt>
                <c:pt idx="1455">
                  <c:v>0.21938360323262154</c:v>
                </c:pt>
                <c:pt idx="1456">
                  <c:v>0.21949949129602619</c:v>
                </c:pt>
                <c:pt idx="1457">
                  <c:v>0.21992834860684196</c:v>
                </c:pt>
                <c:pt idx="1458">
                  <c:v>0.22007337964948523</c:v>
                </c:pt>
                <c:pt idx="1459">
                  <c:v>0.22018926771288988</c:v>
                </c:pt>
                <c:pt idx="1460">
                  <c:v>0.22037949877066138</c:v>
                </c:pt>
                <c:pt idx="1461">
                  <c:v>0.22046063393757248</c:v>
                </c:pt>
                <c:pt idx="1462">
                  <c:v>0.22053481466160549</c:v>
                </c:pt>
                <c:pt idx="1463">
                  <c:v>0.22064706709681667</c:v>
                </c:pt>
                <c:pt idx="1464">
                  <c:v>0.22075292917173878</c:v>
                </c:pt>
                <c:pt idx="1465">
                  <c:v>0.22094610814057469</c:v>
                </c:pt>
                <c:pt idx="1466">
                  <c:v>0.22100451000643317</c:v>
                </c:pt>
                <c:pt idx="1467">
                  <c:v>0.22123242255386583</c:v>
                </c:pt>
                <c:pt idx="1468">
                  <c:v>0.22131641676951569</c:v>
                </c:pt>
                <c:pt idx="1469">
                  <c:v>0.22136987711735134</c:v>
                </c:pt>
                <c:pt idx="1470">
                  <c:v>0.22147369535878314</c:v>
                </c:pt>
                <c:pt idx="1471">
                  <c:v>0.22157751360021494</c:v>
                </c:pt>
                <c:pt idx="1472">
                  <c:v>0.22169960270851924</c:v>
                </c:pt>
                <c:pt idx="1473">
                  <c:v>0.22183791885020579</c:v>
                </c:pt>
                <c:pt idx="1474">
                  <c:v>0.22194105323808788</c:v>
                </c:pt>
                <c:pt idx="1475">
                  <c:v>0.22204339172861839</c:v>
                </c:pt>
                <c:pt idx="1476">
                  <c:v>0.22214726792374087</c:v>
                </c:pt>
                <c:pt idx="1477">
                  <c:v>0.22227667851496402</c:v>
                </c:pt>
                <c:pt idx="1478">
                  <c:v>0.22234042757467989</c:v>
                </c:pt>
                <c:pt idx="1479">
                  <c:v>0.22253360654351581</c:v>
                </c:pt>
                <c:pt idx="1480">
                  <c:v>0.22270167224640308</c:v>
                </c:pt>
                <c:pt idx="1481">
                  <c:v>0.22284670328904635</c:v>
                </c:pt>
                <c:pt idx="1482">
                  <c:v>0.222962591352451</c:v>
                </c:pt>
                <c:pt idx="1483">
                  <c:v>0.22339144866326677</c:v>
                </c:pt>
                <c:pt idx="1484">
                  <c:v>0.22351431048744644</c:v>
                </c:pt>
                <c:pt idx="1485">
                  <c:v>0.22382301047964626</c:v>
                </c:pt>
                <c:pt idx="1486">
                  <c:v>0.22393889854305091</c:v>
                </c:pt>
                <c:pt idx="1487">
                  <c:v>0.22402003370996199</c:v>
                </c:pt>
                <c:pt idx="1488">
                  <c:v>0.22421026476773348</c:v>
                </c:pt>
                <c:pt idx="1489">
                  <c:v>0.22432251720294469</c:v>
                </c:pt>
                <c:pt idx="1490">
                  <c:v>0.2243966979269777</c:v>
                </c:pt>
                <c:pt idx="1491">
                  <c:v>0.22450256000189978</c:v>
                </c:pt>
                <c:pt idx="1492">
                  <c:v>0.22463778528008493</c:v>
                </c:pt>
                <c:pt idx="1493">
                  <c:v>0.22469618714594342</c:v>
                </c:pt>
                <c:pt idx="1494">
                  <c:v>0.22478018136159331</c:v>
                </c:pt>
                <c:pt idx="1495">
                  <c:v>0.22500809390902593</c:v>
                </c:pt>
                <c:pt idx="1496">
                  <c:v>0.22506155425686158</c:v>
                </c:pt>
                <c:pt idx="1497">
                  <c:v>0.22516537249829338</c:v>
                </c:pt>
                <c:pt idx="1498">
                  <c:v>0.22526919073972518</c:v>
                </c:pt>
                <c:pt idx="1499">
                  <c:v>0.22539127984802948</c:v>
                </c:pt>
                <c:pt idx="1500">
                  <c:v>0.22552963462550976</c:v>
                </c:pt>
                <c:pt idx="1501">
                  <c:v>0.22563276901339188</c:v>
                </c:pt>
                <c:pt idx="1502">
                  <c:v>0.22573510750392239</c:v>
                </c:pt>
                <c:pt idx="1503">
                  <c:v>0.22586451809514557</c:v>
                </c:pt>
                <c:pt idx="1504">
                  <c:v>0.22592826715486142</c:v>
                </c:pt>
                <c:pt idx="1505">
                  <c:v>0.22612144612369736</c:v>
                </c:pt>
                <c:pt idx="1506">
                  <c:v>0.22626647716634063</c:v>
                </c:pt>
                <c:pt idx="1507">
                  <c:v>0.2266953344771564</c:v>
                </c:pt>
                <c:pt idx="1508">
                  <c:v>0.22681122254056105</c:v>
                </c:pt>
                <c:pt idx="1509">
                  <c:v>0.22697928824344832</c:v>
                </c:pt>
                <c:pt idx="1510">
                  <c:v>0.22709517630685297</c:v>
                </c:pt>
                <c:pt idx="1511">
                  <c:v>0.22716935703088598</c:v>
                </c:pt>
                <c:pt idx="1512">
                  <c:v>0.22725049219779705</c:v>
                </c:pt>
                <c:pt idx="1513">
                  <c:v>0.22738494476010687</c:v>
                </c:pt>
                <c:pt idx="1514">
                  <c:v>0.22749719719531808</c:v>
                </c:pt>
                <c:pt idx="1515">
                  <c:v>0.22760305927024016</c:v>
                </c:pt>
                <c:pt idx="1516">
                  <c:v>0.22766146113609864</c:v>
                </c:pt>
                <c:pt idx="1517">
                  <c:v>0.22774545535174853</c:v>
                </c:pt>
                <c:pt idx="1518">
                  <c:v>0.22797336789918116</c:v>
                </c:pt>
                <c:pt idx="1519">
                  <c:v>0.22810859317736631</c:v>
                </c:pt>
                <c:pt idx="1520">
                  <c:v>0.22816205352520197</c:v>
                </c:pt>
                <c:pt idx="1521">
                  <c:v>0.22826587176663377</c:v>
                </c:pt>
                <c:pt idx="1522">
                  <c:v>0.22836974796175621</c:v>
                </c:pt>
                <c:pt idx="1523">
                  <c:v>0.22855997901952771</c:v>
                </c:pt>
                <c:pt idx="1524">
                  <c:v>0.22868206812783201</c:v>
                </c:pt>
                <c:pt idx="1525">
                  <c:v>0.22878520251571413</c:v>
                </c:pt>
                <c:pt idx="1526">
                  <c:v>0.22888754100624464</c:v>
                </c:pt>
                <c:pt idx="1527">
                  <c:v>0.22919624099844446</c:v>
                </c:pt>
                <c:pt idx="1528">
                  <c:v>0.22932565158966764</c:v>
                </c:pt>
                <c:pt idx="1529">
                  <c:v>0.22951883055850358</c:v>
                </c:pt>
                <c:pt idx="1530">
                  <c:v>0.22964169238268323</c:v>
                </c:pt>
                <c:pt idx="1531">
                  <c:v>0.22971587310671623</c:v>
                </c:pt>
                <c:pt idx="1532">
                  <c:v>0.2298609041493595</c:v>
                </c:pt>
                <c:pt idx="1533">
                  <c:v>0.22997679221276415</c:v>
                </c:pt>
                <c:pt idx="1534">
                  <c:v>0.2300926802761688</c:v>
                </c:pt>
                <c:pt idx="1535">
                  <c:v>0.23017381544307991</c:v>
                </c:pt>
                <c:pt idx="1536">
                  <c:v>0.23028606787829109</c:v>
                </c:pt>
                <c:pt idx="1537">
                  <c:v>0.23067242581596295</c:v>
                </c:pt>
                <c:pt idx="1538">
                  <c:v>0.23073082768182146</c:v>
                </c:pt>
                <c:pt idx="1539">
                  <c:v>0.23081482189747132</c:v>
                </c:pt>
                <c:pt idx="1540">
                  <c:v>0.23095004717565648</c:v>
                </c:pt>
                <c:pt idx="1541">
                  <c:v>0.23117795972308913</c:v>
                </c:pt>
                <c:pt idx="1542">
                  <c:v>0.23131241228539892</c:v>
                </c:pt>
                <c:pt idx="1543">
                  <c:v>0.23136587263323458</c:v>
                </c:pt>
                <c:pt idx="1544">
                  <c:v>0.23146969087466637</c:v>
                </c:pt>
                <c:pt idx="1545">
                  <c:v>0.23159177998297067</c:v>
                </c:pt>
                <c:pt idx="1546">
                  <c:v>0.23169491437085279</c:v>
                </c:pt>
                <c:pt idx="1547">
                  <c:v>0.23179725286138331</c:v>
                </c:pt>
                <c:pt idx="1548">
                  <c:v>0.23189577413548965</c:v>
                </c:pt>
                <c:pt idx="1549">
                  <c:v>0.23202518472671282</c:v>
                </c:pt>
                <c:pt idx="1550">
                  <c:v>0.23221541578448432</c:v>
                </c:pt>
                <c:pt idx="1551">
                  <c:v>0.23240859475332024</c:v>
                </c:pt>
                <c:pt idx="1552">
                  <c:v>0.23271729474552005</c:v>
                </c:pt>
                <c:pt idx="1553">
                  <c:v>0.23286232578816332</c:v>
                </c:pt>
                <c:pt idx="1554">
                  <c:v>0.23297821385156797</c:v>
                </c:pt>
                <c:pt idx="1555">
                  <c:v>0.23305239457560098</c:v>
                </c:pt>
                <c:pt idx="1556">
                  <c:v>0.23313352974251206</c:v>
                </c:pt>
                <c:pt idx="1557">
                  <c:v>0.23324941780591674</c:v>
                </c:pt>
                <c:pt idx="1558">
                  <c:v>0.23336167024112792</c:v>
                </c:pt>
                <c:pt idx="1559">
                  <c:v>0.23349151741682067</c:v>
                </c:pt>
                <c:pt idx="1560">
                  <c:v>0.23354991928267915</c:v>
                </c:pt>
                <c:pt idx="1561">
                  <c:v>0.23363391349832904</c:v>
                </c:pt>
                <c:pt idx="1562">
                  <c:v>0.23376913877651417</c:v>
                </c:pt>
                <c:pt idx="1563">
                  <c:v>0.23399705132394683</c:v>
                </c:pt>
                <c:pt idx="1564">
                  <c:v>0.23457620187251696</c:v>
                </c:pt>
                <c:pt idx="1565">
                  <c:v>0.23507846719149036</c:v>
                </c:pt>
                <c:pt idx="1566">
                  <c:v>0.23513192753932602</c:v>
                </c:pt>
                <c:pt idx="1567">
                  <c:v>0.2352358037344485</c:v>
                </c:pt>
                <c:pt idx="1568">
                  <c:v>0.2358149542830186</c:v>
                </c:pt>
                <c:pt idx="1569">
                  <c:v>0.2359370433913229</c:v>
                </c:pt>
                <c:pt idx="1570">
                  <c:v>0.23604017777920502</c:v>
                </c:pt>
                <c:pt idx="1571">
                  <c:v>0.23614251626973554</c:v>
                </c:pt>
                <c:pt idx="1572">
                  <c:v>0.23627192686095871</c:v>
                </c:pt>
                <c:pt idx="1573">
                  <c:v>0.23640637942326853</c:v>
                </c:pt>
                <c:pt idx="1574">
                  <c:v>0.23741091006121537</c:v>
                </c:pt>
                <c:pt idx="1575">
                  <c:v>0.23774317788761318</c:v>
                </c:pt>
                <c:pt idx="1576">
                  <c:v>0.23788820893025645</c:v>
                </c:pt>
                <c:pt idx="1577">
                  <c:v>0.23797291018093225</c:v>
                </c:pt>
                <c:pt idx="1578">
                  <c:v>0.2380887982443369</c:v>
                </c:pt>
                <c:pt idx="1579">
                  <c:v>0.23847476982407109</c:v>
                </c:pt>
                <c:pt idx="1580">
                  <c:v>0.23859065788747574</c:v>
                </c:pt>
                <c:pt idx="1581">
                  <c:v>0.23868917916158208</c:v>
                </c:pt>
                <c:pt idx="1582">
                  <c:v>0.23877031432849316</c:v>
                </c:pt>
                <c:pt idx="1583">
                  <c:v>0.23896054538626466</c:v>
                </c:pt>
                <c:pt idx="1584">
                  <c:v>0.23903472611029766</c:v>
                </c:pt>
                <c:pt idx="1585">
                  <c:v>0.23914697854550884</c:v>
                </c:pt>
                <c:pt idx="1586">
                  <c:v>0.23962953960966102</c:v>
                </c:pt>
                <c:pt idx="1587">
                  <c:v>0.23975938678535375</c:v>
                </c:pt>
                <c:pt idx="1588">
                  <c:v>0.23981778865121225</c:v>
                </c:pt>
                <c:pt idx="1589">
                  <c:v>0.23990178286686212</c:v>
                </c:pt>
                <c:pt idx="1590">
                  <c:v>0.24003700814504728</c:v>
                </c:pt>
                <c:pt idx="1591">
                  <c:v>0.24026492069247993</c:v>
                </c:pt>
                <c:pt idx="1592">
                  <c:v>0.24065089227221412</c:v>
                </c:pt>
                <c:pt idx="1593">
                  <c:v>0.24103686385194831</c:v>
                </c:pt>
                <c:pt idx="1594">
                  <c:v>0.24109032419978396</c:v>
                </c:pt>
                <c:pt idx="1595">
                  <c:v>0.24127963958924317</c:v>
                </c:pt>
                <c:pt idx="1596">
                  <c:v>0.2414287737531845</c:v>
                </c:pt>
                <c:pt idx="1597">
                  <c:v>0.24153190814106662</c:v>
                </c:pt>
                <c:pt idx="1598">
                  <c:v>0.24163424663159713</c:v>
                </c:pt>
                <c:pt idx="1599">
                  <c:v>0.24211680769574931</c:v>
                </c:pt>
                <c:pt idx="1600">
                  <c:v>0.24223889680405361</c:v>
                </c:pt>
                <c:pt idx="1601">
                  <c:v>0.24254759679625343</c:v>
                </c:pt>
                <c:pt idx="1602">
                  <c:v>0.24283736524950733</c:v>
                </c:pt>
                <c:pt idx="1603">
                  <c:v>0.2429823962921506</c:v>
                </c:pt>
                <c:pt idx="1604">
                  <c:v>0.24315623418262663</c:v>
                </c:pt>
                <c:pt idx="1605">
                  <c:v>0.24330336701245084</c:v>
                </c:pt>
                <c:pt idx="1606">
                  <c:v>0.24338806826312662</c:v>
                </c:pt>
                <c:pt idx="1607">
                  <c:v>0.24377403984286081</c:v>
                </c:pt>
                <c:pt idx="1608">
                  <c:v>0.24388992790626546</c:v>
                </c:pt>
                <c:pt idx="1609">
                  <c:v>0.24397106307317656</c:v>
                </c:pt>
                <c:pt idx="1610">
                  <c:v>0.24445362413732871</c:v>
                </c:pt>
                <c:pt idx="1611">
                  <c:v>0.2448395957170629</c:v>
                </c:pt>
                <c:pt idx="1612">
                  <c:v>0.24495184815227411</c:v>
                </c:pt>
                <c:pt idx="1613">
                  <c:v>0.24508630071458393</c:v>
                </c:pt>
                <c:pt idx="1614">
                  <c:v>0.24527653177235542</c:v>
                </c:pt>
                <c:pt idx="1615">
                  <c:v>0.2453349336382139</c:v>
                </c:pt>
                <c:pt idx="1616">
                  <c:v>0.24546478081390666</c:v>
                </c:pt>
                <c:pt idx="1617">
                  <c:v>0.24554877502955652</c:v>
                </c:pt>
                <c:pt idx="1618">
                  <c:v>0.24577668757698917</c:v>
                </c:pt>
                <c:pt idx="1619">
                  <c:v>0.24625924864114132</c:v>
                </c:pt>
                <c:pt idx="1620">
                  <c:v>0.24631500009154739</c:v>
                </c:pt>
                <c:pt idx="1621">
                  <c:v>0.24640386241721191</c:v>
                </c:pt>
                <c:pt idx="1622">
                  <c:v>0.24645732276504756</c:v>
                </c:pt>
                <c:pt idx="1623">
                  <c:v>0.2466505017338835</c:v>
                </c:pt>
                <c:pt idx="1624">
                  <c:v>0.24675868195643164</c:v>
                </c:pt>
                <c:pt idx="1625">
                  <c:v>0.24688077106473594</c:v>
                </c:pt>
                <c:pt idx="1626">
                  <c:v>0.24698390545261803</c:v>
                </c:pt>
                <c:pt idx="1627">
                  <c:v>0.24708624394314857</c:v>
                </c:pt>
                <c:pt idx="1628">
                  <c:v>0.24805175242939057</c:v>
                </c:pt>
                <c:pt idx="1629">
                  <c:v>0.24815993265193867</c:v>
                </c:pt>
                <c:pt idx="1630">
                  <c:v>0.24830906681588003</c:v>
                </c:pt>
                <c:pt idx="1631">
                  <c:v>0.24845409785852329</c:v>
                </c:pt>
                <c:pt idx="1632">
                  <c:v>0.24857000523982484</c:v>
                </c:pt>
                <c:pt idx="1633">
                  <c:v>0.2487438431303009</c:v>
                </c:pt>
                <c:pt idx="1634">
                  <c:v>0.24882854438097671</c:v>
                </c:pt>
                <c:pt idx="1635">
                  <c:v>0.24913724437317653</c:v>
                </c:pt>
                <c:pt idx="1636">
                  <c:v>0.24925313243658118</c:v>
                </c:pt>
                <c:pt idx="1637">
                  <c:v>0.24933426760349225</c:v>
                </c:pt>
                <c:pt idx="1638">
                  <c:v>0.24945210677448218</c:v>
                </c:pt>
                <c:pt idx="1639">
                  <c:v>0.24956435920969339</c:v>
                </c:pt>
                <c:pt idx="1640">
                  <c:v>0.24971793648991794</c:v>
                </c:pt>
                <c:pt idx="1641">
                  <c:v>0.24983934174467257</c:v>
                </c:pt>
                <c:pt idx="1642">
                  <c:v>0.24998647457449674</c:v>
                </c:pt>
                <c:pt idx="1643">
                  <c:v>0.25027624302775064</c:v>
                </c:pt>
                <c:pt idx="1644">
                  <c:v>0.2505041555751833</c:v>
                </c:pt>
                <c:pt idx="1645">
                  <c:v>0.25067801664713563</c:v>
                </c:pt>
                <c:pt idx="1646">
                  <c:v>0.25093687646537577</c:v>
                </c:pt>
                <c:pt idx="1647">
                  <c:v>0.25099527833123425</c:v>
                </c:pt>
                <c:pt idx="1648">
                  <c:v>0.25107927254688411</c:v>
                </c:pt>
                <c:pt idx="1649">
                  <c:v>0.25120911972257687</c:v>
                </c:pt>
                <c:pt idx="1650">
                  <c:v>0.25131150457605994</c:v>
                </c:pt>
                <c:pt idx="1651">
                  <c:v>0.25144595713836976</c:v>
                </c:pt>
                <c:pt idx="1652">
                  <c:v>0.2515017085887758</c:v>
                </c:pt>
                <c:pt idx="1653">
                  <c:v>0.25155516893661145</c:v>
                </c:pt>
                <c:pt idx="1654">
                  <c:v>0.25167725804491575</c:v>
                </c:pt>
                <c:pt idx="1655">
                  <c:v>0.25178543826746391</c:v>
                </c:pt>
                <c:pt idx="1656">
                  <c:v>0.25188857265534598</c:v>
                </c:pt>
                <c:pt idx="1657">
                  <c:v>0.25199091114587652</c:v>
                </c:pt>
                <c:pt idx="1658">
                  <c:v>0.25218114220364801</c:v>
                </c:pt>
                <c:pt idx="1659">
                  <c:v>0.25266370326780019</c:v>
                </c:pt>
                <c:pt idx="1660">
                  <c:v>0.25297240325999998</c:v>
                </c:pt>
                <c:pt idx="1661">
                  <c:v>0.2531615718334429</c:v>
                </c:pt>
                <c:pt idx="1662">
                  <c:v>0.253269752055991</c:v>
                </c:pt>
                <c:pt idx="1663">
                  <c:v>0.253269752055991</c:v>
                </c:pt>
                <c:pt idx="1664">
                  <c:v>0.2534147830986343</c:v>
                </c:pt>
                <c:pt idx="1665">
                  <c:v>0.25347157771547202</c:v>
                </c:pt>
                <c:pt idx="1666">
                  <c:v>0.25358748509677359</c:v>
                </c:pt>
                <c:pt idx="1667">
                  <c:v>0.25376132298724968</c:v>
                </c:pt>
                <c:pt idx="1668">
                  <c:v>0.25391045715119098</c:v>
                </c:pt>
                <c:pt idx="1669">
                  <c:v>0.25399515840186682</c:v>
                </c:pt>
                <c:pt idx="1670">
                  <c:v>0.25438112998160101</c:v>
                </c:pt>
                <c:pt idx="1671">
                  <c:v>0.2547671015613352</c:v>
                </c:pt>
                <c:pt idx="1672">
                  <c:v>0.25507618791147268</c:v>
                </c:pt>
                <c:pt idx="1673">
                  <c:v>0.25519207597487731</c:v>
                </c:pt>
                <c:pt idx="1674">
                  <c:v>0.2552540748331355</c:v>
                </c:pt>
                <c:pt idx="1675">
                  <c:v>0.25533521000004661</c:v>
                </c:pt>
                <c:pt idx="1676">
                  <c:v>0.25564390999224645</c:v>
                </c:pt>
                <c:pt idx="1677">
                  <c:v>0.25612647105639857</c:v>
                </c:pt>
                <c:pt idx="1678">
                  <c:v>0.25623872349160981</c:v>
                </c:pt>
                <c:pt idx="1679">
                  <c:v>0.25639230077183434</c:v>
                </c:pt>
                <c:pt idx="1680">
                  <c:v>0.25651370602658896</c:v>
                </c:pt>
                <c:pt idx="1681">
                  <c:v>0.25666083885641316</c:v>
                </c:pt>
                <c:pt idx="1682">
                  <c:v>0.25704681043614735</c:v>
                </c:pt>
                <c:pt idx="1683">
                  <c:v>0.25727472298358001</c:v>
                </c:pt>
                <c:pt idx="1684">
                  <c:v>0.25738578157276376</c:v>
                </c:pt>
                <c:pt idx="1685">
                  <c:v>0.25744418343862224</c:v>
                </c:pt>
                <c:pt idx="1686">
                  <c:v>0.25752817765427211</c:v>
                </c:pt>
                <c:pt idx="1687">
                  <c:v>0.25765802482996486</c:v>
                </c:pt>
                <c:pt idx="1688">
                  <c:v>0.25804438276763669</c:v>
                </c:pt>
                <c:pt idx="1689">
                  <c:v>0.25823756173647266</c:v>
                </c:pt>
                <c:pt idx="1690">
                  <c:v>0.25862353331620686</c:v>
                </c:pt>
                <c:pt idx="1691">
                  <c:v>0.25872591816968987</c:v>
                </c:pt>
                <c:pt idx="1692">
                  <c:v>0.25877937851752553</c:v>
                </c:pt>
                <c:pt idx="1693">
                  <c:v>0.25883512996793162</c:v>
                </c:pt>
                <c:pt idx="1694">
                  <c:v>0.25898426413187292</c:v>
                </c:pt>
                <c:pt idx="1695">
                  <c:v>0.25937023571160717</c:v>
                </c:pt>
                <c:pt idx="1696">
                  <c:v>0.25949232481991147</c:v>
                </c:pt>
                <c:pt idx="1697">
                  <c:v>0.25962677738222129</c:v>
                </c:pt>
                <c:pt idx="1698">
                  <c:v>0.25972991177010335</c:v>
                </c:pt>
                <c:pt idx="1699">
                  <c:v>0.25983225026063389</c:v>
                </c:pt>
                <c:pt idx="1700">
                  <c:v>0.26014095025283374</c:v>
                </c:pt>
                <c:pt idx="1701">
                  <c:v>0.26025569856032227</c:v>
                </c:pt>
                <c:pt idx="1702">
                  <c:v>0.26031769741858046</c:v>
                </c:pt>
                <c:pt idx="1703">
                  <c:v>0.26050686599202333</c:v>
                </c:pt>
                <c:pt idx="1704">
                  <c:v>0.26061504621457149</c:v>
                </c:pt>
                <c:pt idx="1705">
                  <c:v>0.26076007725721473</c:v>
                </c:pt>
                <c:pt idx="1706">
                  <c:v>0.2608168718740525</c:v>
                </c:pt>
                <c:pt idx="1707">
                  <c:v>0.26093277925535407</c:v>
                </c:pt>
                <c:pt idx="1708">
                  <c:v>0.26104095947790218</c:v>
                </c:pt>
                <c:pt idx="1709">
                  <c:v>0.26121479736837822</c:v>
                </c:pt>
                <c:pt idx="1710">
                  <c:v>0.26129949861905405</c:v>
                </c:pt>
                <c:pt idx="1711">
                  <c:v>0.26141538668245867</c:v>
                </c:pt>
                <c:pt idx="1712">
                  <c:v>0.26149845363905816</c:v>
                </c:pt>
                <c:pt idx="1713">
                  <c:v>0.26155022560270619</c:v>
                </c:pt>
                <c:pt idx="1714">
                  <c:v>0.26163136076961724</c:v>
                </c:pt>
                <c:pt idx="1715">
                  <c:v>0.26174361320482847</c:v>
                </c:pt>
                <c:pt idx="1716">
                  <c:v>0.26185952058612999</c:v>
                </c:pt>
                <c:pt idx="1717">
                  <c:v>0.26203048397354983</c:v>
                </c:pt>
                <c:pt idx="1718">
                  <c:v>0.26209248283180803</c:v>
                </c:pt>
                <c:pt idx="1719">
                  <c:v>0.26224606011203255</c:v>
                </c:pt>
                <c:pt idx="1720">
                  <c:v>0.26236746536678718</c:v>
                </c:pt>
                <c:pt idx="1721">
                  <c:v>0.26275343694652137</c:v>
                </c:pt>
                <c:pt idx="1722">
                  <c:v>0.26298134949395402</c:v>
                </c:pt>
                <c:pt idx="1723">
                  <c:v>0.26309240808313777</c:v>
                </c:pt>
                <c:pt idx="1724">
                  <c:v>0.26315080994899626</c:v>
                </c:pt>
                <c:pt idx="1725">
                  <c:v>0.26323484280043991</c:v>
                </c:pt>
                <c:pt idx="1726">
                  <c:v>0.26336468997613266</c:v>
                </c:pt>
                <c:pt idx="1727">
                  <c:v>0.26342398432882713</c:v>
                </c:pt>
                <c:pt idx="1728">
                  <c:v>0.26349585463239289</c:v>
                </c:pt>
                <c:pt idx="1729">
                  <c:v>0.26358471695805741</c:v>
                </c:pt>
                <c:pt idx="1730">
                  <c:v>0.26368710181154043</c:v>
                </c:pt>
                <c:pt idx="1731">
                  <c:v>0.26374056215937608</c:v>
                </c:pt>
                <c:pt idx="1732">
                  <c:v>0.26379631360978217</c:v>
                </c:pt>
                <c:pt idx="1733">
                  <c:v>0.26418228518951636</c:v>
                </c:pt>
                <c:pt idx="1734">
                  <c:v>0.26430785151925973</c:v>
                </c:pt>
                <c:pt idx="1735">
                  <c:v>0.26442839519581335</c:v>
                </c:pt>
                <c:pt idx="1736">
                  <c:v>0.26451725752147787</c:v>
                </c:pt>
                <c:pt idx="1737">
                  <c:v>0.26463934662978217</c:v>
                </c:pt>
                <c:pt idx="1738">
                  <c:v>0.26474248101766429</c:v>
                </c:pt>
                <c:pt idx="1739">
                  <c:v>0.26484481950819483</c:v>
                </c:pt>
                <c:pt idx="1740">
                  <c:v>0.26499395367213613</c:v>
                </c:pt>
                <c:pt idx="1741">
                  <c:v>0.26506349810091706</c:v>
                </c:pt>
                <c:pt idx="1742">
                  <c:v>0.26517824640840565</c:v>
                </c:pt>
                <c:pt idx="1743">
                  <c:v>0.26524024526666384</c:v>
                </c:pt>
                <c:pt idx="1744">
                  <c:v>0.2653746978289736</c:v>
                </c:pt>
                <c:pt idx="1745">
                  <c:v>0.26556386640241653</c:v>
                </c:pt>
                <c:pt idx="1746">
                  <c:v>0.26567975446582121</c:v>
                </c:pt>
                <c:pt idx="1747">
                  <c:v>0.2660657260455554</c:v>
                </c:pt>
                <c:pt idx="1748">
                  <c:v>0.26621075708819864</c:v>
                </c:pt>
                <c:pt idx="1749">
                  <c:v>0.26626755170503641</c:v>
                </c:pt>
                <c:pt idx="1750">
                  <c:v>0.26638345908633798</c:v>
                </c:pt>
                <c:pt idx="1751">
                  <c:v>0.26649163930888609</c:v>
                </c:pt>
                <c:pt idx="1752">
                  <c:v>0.26666547719936212</c:v>
                </c:pt>
                <c:pt idx="1753">
                  <c:v>0.26675017845003796</c:v>
                </c:pt>
                <c:pt idx="1754">
                  <c:v>0.26694040950780945</c:v>
                </c:pt>
                <c:pt idx="1755">
                  <c:v>0.26705629757121407</c:v>
                </c:pt>
                <c:pt idx="1756">
                  <c:v>0.26713936452781356</c:v>
                </c:pt>
                <c:pt idx="1757">
                  <c:v>0.26719113649146159</c:v>
                </c:pt>
                <c:pt idx="1758">
                  <c:v>0.26725313534971978</c:v>
                </c:pt>
                <c:pt idx="1759">
                  <c:v>0.26736538778493096</c:v>
                </c:pt>
                <c:pt idx="1760">
                  <c:v>0.26748129516623254</c:v>
                </c:pt>
                <c:pt idx="1761">
                  <c:v>0.26765225855365232</c:v>
                </c:pt>
                <c:pt idx="1762">
                  <c:v>0.2678058358338769</c:v>
                </c:pt>
                <c:pt idx="1763">
                  <c:v>0.26792724108863153</c:v>
                </c:pt>
                <c:pt idx="1764">
                  <c:v>0.26831321266836572</c:v>
                </c:pt>
                <c:pt idx="1765">
                  <c:v>0.26854112521579832</c:v>
                </c:pt>
                <c:pt idx="1766">
                  <c:v>0.26867408643646873</c:v>
                </c:pt>
                <c:pt idx="1767">
                  <c:v>0.26873248830232721</c:v>
                </c:pt>
                <c:pt idx="1768">
                  <c:v>0.26884354689151102</c:v>
                </c:pt>
                <c:pt idx="1769">
                  <c:v>0.26897339406720372</c:v>
                </c:pt>
                <c:pt idx="1770">
                  <c:v>0.26935936564693791</c:v>
                </c:pt>
                <c:pt idx="1771">
                  <c:v>0.26941865999963244</c:v>
                </c:pt>
                <c:pt idx="1772">
                  <c:v>0.26949053030319814</c:v>
                </c:pt>
                <c:pt idx="1773">
                  <c:v>0.26957939262886266</c:v>
                </c:pt>
                <c:pt idx="1774">
                  <c:v>0.26963285297669831</c:v>
                </c:pt>
                <c:pt idx="1775">
                  <c:v>0.26973523783018138</c:v>
                </c:pt>
                <c:pt idx="1776">
                  <c:v>0.26979098928058742</c:v>
                </c:pt>
                <c:pt idx="1777">
                  <c:v>0.269879851606252</c:v>
                </c:pt>
                <c:pt idx="1778">
                  <c:v>0.2700019407145563</c:v>
                </c:pt>
                <c:pt idx="1779">
                  <c:v>0.27026080053279644</c:v>
                </c:pt>
                <c:pt idx="1780">
                  <c:v>0.27034966285846096</c:v>
                </c:pt>
                <c:pt idx="1781">
                  <c:v>0.2704520013489915</c:v>
                </c:pt>
                <c:pt idx="1782">
                  <c:v>0.27059913417881565</c:v>
                </c:pt>
                <c:pt idx="1783">
                  <c:v>0.27066867860759658</c:v>
                </c:pt>
                <c:pt idx="1784">
                  <c:v>0.2707892222841502</c:v>
                </c:pt>
                <c:pt idx="1785">
                  <c:v>0.27092367484646002</c:v>
                </c:pt>
                <c:pt idx="1786">
                  <c:v>0.27103842315394855</c:v>
                </c:pt>
                <c:pt idx="1787">
                  <c:v>0.27110024042397607</c:v>
                </c:pt>
                <c:pt idx="1788">
                  <c:v>0.27128940899741899</c:v>
                </c:pt>
                <c:pt idx="1789">
                  <c:v>0.27139758921996709</c:v>
                </c:pt>
                <c:pt idx="1790">
                  <c:v>0.27148645154563161</c:v>
                </c:pt>
                <c:pt idx="1791">
                  <c:v>0.27163148258827491</c:v>
                </c:pt>
                <c:pt idx="1792">
                  <c:v>0.27168827720511263</c:v>
                </c:pt>
                <c:pt idx="1793">
                  <c:v>0.2718041845864142</c:v>
                </c:pt>
                <c:pt idx="1794">
                  <c:v>0.27197802247689029</c:v>
                </c:pt>
                <c:pt idx="1795">
                  <c:v>0.27206272372756607</c:v>
                </c:pt>
                <c:pt idx="1796">
                  <c:v>0.27217861179097069</c:v>
                </c:pt>
                <c:pt idx="1797">
                  <c:v>0.27226167874757018</c:v>
                </c:pt>
                <c:pt idx="1798">
                  <c:v>0.27231345071121821</c:v>
                </c:pt>
                <c:pt idx="1799">
                  <c:v>0.27246258487515956</c:v>
                </c:pt>
                <c:pt idx="1800">
                  <c:v>0.27257847293856419</c:v>
                </c:pt>
                <c:pt idx="1801">
                  <c:v>0.27276870399633568</c:v>
                </c:pt>
                <c:pt idx="1802">
                  <c:v>0.27288095643154686</c:v>
                </c:pt>
                <c:pt idx="1803">
                  <c:v>0.27299686381284843</c:v>
                </c:pt>
                <c:pt idx="1804">
                  <c:v>0.27316782720026822</c:v>
                </c:pt>
                <c:pt idx="1805">
                  <c:v>0.2733214044804928</c:v>
                </c:pt>
                <c:pt idx="1806">
                  <c:v>0.27344280973524743</c:v>
                </c:pt>
                <c:pt idx="1807">
                  <c:v>0.27382878131498162</c:v>
                </c:pt>
                <c:pt idx="1808">
                  <c:v>0.27405669386241427</c:v>
                </c:pt>
                <c:pt idx="1809">
                  <c:v>0.27414555618807879</c:v>
                </c:pt>
                <c:pt idx="1810">
                  <c:v>0.2742785174087492</c:v>
                </c:pt>
                <c:pt idx="1811">
                  <c:v>0.27433691927460768</c:v>
                </c:pt>
                <c:pt idx="1812">
                  <c:v>0.27444797786379144</c:v>
                </c:pt>
                <c:pt idx="1813">
                  <c:v>0.27450997672204963</c:v>
                </c:pt>
                <c:pt idx="1814">
                  <c:v>0.27463982389774239</c:v>
                </c:pt>
                <c:pt idx="1815">
                  <c:v>0.27502579547747658</c:v>
                </c:pt>
                <c:pt idx="1816">
                  <c:v>0.27513729837828865</c:v>
                </c:pt>
                <c:pt idx="1817">
                  <c:v>0.27526286470803202</c:v>
                </c:pt>
                <c:pt idx="1818">
                  <c:v>0.27532215906072649</c:v>
                </c:pt>
                <c:pt idx="1819">
                  <c:v>0.27539402936429225</c:v>
                </c:pt>
                <c:pt idx="1820">
                  <c:v>0.27548289168995677</c:v>
                </c:pt>
                <c:pt idx="1821">
                  <c:v>0.27553635203779242</c:v>
                </c:pt>
                <c:pt idx="1822">
                  <c:v>0.27559210348819851</c:v>
                </c:pt>
                <c:pt idx="1823">
                  <c:v>0.2759780750679327</c:v>
                </c:pt>
                <c:pt idx="1824">
                  <c:v>0.27628677506013249</c:v>
                </c:pt>
                <c:pt idx="1825">
                  <c:v>0.27659547505233234</c:v>
                </c:pt>
                <c:pt idx="1826">
                  <c:v>0.27671756416063664</c:v>
                </c:pt>
                <c:pt idx="1827">
                  <c:v>0.27680642648630116</c:v>
                </c:pt>
                <c:pt idx="1828">
                  <c:v>0.2769087649768317</c:v>
                </c:pt>
                <c:pt idx="1829">
                  <c:v>0.27699762730249622</c:v>
                </c:pt>
                <c:pt idx="1830">
                  <c:v>0.2771135153659009</c:v>
                </c:pt>
                <c:pt idx="1831">
                  <c:v>0.27724796792821066</c:v>
                </c:pt>
                <c:pt idx="1832">
                  <c:v>0.27731751235699165</c:v>
                </c:pt>
                <c:pt idx="1833">
                  <c:v>0.27743226066448018</c:v>
                </c:pt>
                <c:pt idx="1834">
                  <c:v>0.27749407793450764</c:v>
                </c:pt>
                <c:pt idx="1835">
                  <c:v>0.27768324650795057</c:v>
                </c:pt>
                <c:pt idx="1836">
                  <c:v>0.27783037933777471</c:v>
                </c:pt>
                <c:pt idx="1837">
                  <c:v>0.27793855956032287</c:v>
                </c:pt>
                <c:pt idx="1838">
                  <c:v>0.27824725955252266</c:v>
                </c:pt>
                <c:pt idx="1839">
                  <c:v>0.27839229059516596</c:v>
                </c:pt>
                <c:pt idx="1840">
                  <c:v>0.27849467544864898</c:v>
                </c:pt>
                <c:pt idx="1841">
                  <c:v>0.27855147006548675</c:v>
                </c:pt>
                <c:pt idx="1842">
                  <c:v>0.27866737744678832</c:v>
                </c:pt>
                <c:pt idx="1843">
                  <c:v>0.27884121533726436</c:v>
                </c:pt>
                <c:pt idx="1844">
                  <c:v>0.27899034950120571</c:v>
                </c:pt>
                <c:pt idx="1845">
                  <c:v>0.27907505075188149</c:v>
                </c:pt>
                <c:pt idx="1846">
                  <c:v>0.27915811770848098</c:v>
                </c:pt>
                <c:pt idx="1847">
                  <c:v>0.27920988967212901</c:v>
                </c:pt>
                <c:pt idx="1848">
                  <c:v>0.27932214210734019</c:v>
                </c:pt>
                <c:pt idx="1849">
                  <c:v>0.27943804948864176</c:v>
                </c:pt>
                <c:pt idx="1850">
                  <c:v>0.27960901287606155</c:v>
                </c:pt>
                <c:pt idx="1851">
                  <c:v>0.27967101173431974</c:v>
                </c:pt>
                <c:pt idx="1852">
                  <c:v>0.27982458901454432</c:v>
                </c:pt>
                <c:pt idx="1853">
                  <c:v>0.27994599426929895</c:v>
                </c:pt>
                <c:pt idx="1854">
                  <c:v>0.28007584144499165</c:v>
                </c:pt>
                <c:pt idx="1855">
                  <c:v>0.2803037539924243</c:v>
                </c:pt>
                <c:pt idx="1856">
                  <c:v>0.28042515924717892</c:v>
                </c:pt>
                <c:pt idx="1857">
                  <c:v>0.28055812046784934</c:v>
                </c:pt>
                <c:pt idx="1858">
                  <c:v>0.28061652233370782</c:v>
                </c:pt>
                <c:pt idx="1859">
                  <c:v>0.28072758092289157</c:v>
                </c:pt>
                <c:pt idx="1860">
                  <c:v>0.28103628091509142</c:v>
                </c:pt>
                <c:pt idx="1861">
                  <c:v>0.28119318473715932</c:v>
                </c:pt>
                <c:pt idx="1862">
                  <c:v>0.2813046876379714</c:v>
                </c:pt>
                <c:pt idx="1863">
                  <c:v>0.28139354996363591</c:v>
                </c:pt>
                <c:pt idx="1864">
                  <c:v>0.28144701031147157</c:v>
                </c:pt>
                <c:pt idx="1865">
                  <c:v>0.2815063046641661</c:v>
                </c:pt>
                <c:pt idx="1866">
                  <c:v>0.2815781749677318</c:v>
                </c:pt>
                <c:pt idx="1867">
                  <c:v>0.28166703729339632</c:v>
                </c:pt>
                <c:pt idx="1868">
                  <c:v>0.28172278874380241</c:v>
                </c:pt>
                <c:pt idx="1869">
                  <c:v>0.28188892265700133</c:v>
                </c:pt>
                <c:pt idx="1870">
                  <c:v>0.28197362390767711</c:v>
                </c:pt>
                <c:pt idx="1871">
                  <c:v>0.28205832515835288</c:v>
                </c:pt>
                <c:pt idx="1872">
                  <c:v>0.28218041426665719</c:v>
                </c:pt>
                <c:pt idx="1873">
                  <c:v>0.28228275275718773</c:v>
                </c:pt>
                <c:pt idx="1874">
                  <c:v>0.28237161508285225</c:v>
                </c:pt>
                <c:pt idx="1875">
                  <c:v>0.28246047740851676</c:v>
                </c:pt>
                <c:pt idx="1876">
                  <c:v>0.28284644898825101</c:v>
                </c:pt>
                <c:pt idx="1877">
                  <c:v>0.28298090155056077</c:v>
                </c:pt>
                <c:pt idx="1878">
                  <c:v>0.28310646788030414</c:v>
                </c:pt>
                <c:pt idx="1879">
                  <c:v>0.28317601230908507</c:v>
                </c:pt>
                <c:pt idx="1880">
                  <c:v>0.2832907606165736</c:v>
                </c:pt>
                <c:pt idx="1881">
                  <c:v>0.28335257788660112</c:v>
                </c:pt>
                <c:pt idx="1882">
                  <c:v>0.28354174646004404</c:v>
                </c:pt>
                <c:pt idx="1883">
                  <c:v>0.28368887928986819</c:v>
                </c:pt>
                <c:pt idx="1884">
                  <c:v>0.28377358054054402</c:v>
                </c:pt>
                <c:pt idx="1885">
                  <c:v>0.28384312496932496</c:v>
                </c:pt>
                <c:pt idx="1886">
                  <c:v>0.2839881560119682</c:v>
                </c:pt>
                <c:pt idx="1887">
                  <c:v>0.28404495062880597</c:v>
                </c:pt>
                <c:pt idx="1888">
                  <c:v>0.28416085801010754</c:v>
                </c:pt>
                <c:pt idx="1889">
                  <c:v>0.28426903823265565</c:v>
                </c:pt>
                <c:pt idx="1890">
                  <c:v>0.28444287612313168</c:v>
                </c:pt>
                <c:pt idx="1891">
                  <c:v>0.28459201028707304</c:v>
                </c:pt>
                <c:pt idx="1892">
                  <c:v>0.28469787236199512</c:v>
                </c:pt>
                <c:pt idx="1893">
                  <c:v>0.2848137604253998</c:v>
                </c:pt>
                <c:pt idx="1894">
                  <c:v>0.28489682738199923</c:v>
                </c:pt>
                <c:pt idx="1895">
                  <c:v>0.28494859934564726</c:v>
                </c:pt>
                <c:pt idx="1896">
                  <c:v>0.28543116040979943</c:v>
                </c:pt>
                <c:pt idx="1897">
                  <c:v>0.28581713198953362</c:v>
                </c:pt>
                <c:pt idx="1898">
                  <c:v>0.28620310356926781</c:v>
                </c:pt>
                <c:pt idx="1899">
                  <c:v>0.2865118035614676</c:v>
                </c:pt>
                <c:pt idx="1900">
                  <c:v>0.28662405599667884</c:v>
                </c:pt>
                <c:pt idx="1901">
                  <c:v>0.28673996337798041</c:v>
                </c:pt>
                <c:pt idx="1902">
                  <c:v>0.2869109267654002</c:v>
                </c:pt>
                <c:pt idx="1903">
                  <c:v>0.28706450404562478</c:v>
                </c:pt>
                <c:pt idx="1904">
                  <c:v>0.28718590930037935</c:v>
                </c:pt>
                <c:pt idx="1905">
                  <c:v>0.2873157564760721</c:v>
                </c:pt>
                <c:pt idx="1906">
                  <c:v>0.28743164453947678</c:v>
                </c:pt>
                <c:pt idx="1907">
                  <c:v>0.28765955708690943</c:v>
                </c:pt>
                <c:pt idx="1908">
                  <c:v>0.28778096234166406</c:v>
                </c:pt>
                <c:pt idx="1909">
                  <c:v>0.28786982466732858</c:v>
                </c:pt>
                <c:pt idx="1910">
                  <c:v>0.28812868448556872</c:v>
                </c:pt>
                <c:pt idx="1911">
                  <c:v>0.28821754681123324</c:v>
                </c:pt>
                <c:pt idx="1912">
                  <c:v>0.28827594867709172</c:v>
                </c:pt>
                <c:pt idx="1913">
                  <c:v>0.28840890989776213</c:v>
                </c:pt>
                <c:pt idx="1914">
                  <c:v>0.28851996848694589</c:v>
                </c:pt>
                <c:pt idx="1915">
                  <c:v>0.28868803418983319</c:v>
                </c:pt>
                <c:pt idx="1916">
                  <c:v>0.28875023781779835</c:v>
                </c:pt>
                <c:pt idx="1917">
                  <c:v>0.28890714163986625</c:v>
                </c:pt>
                <c:pt idx="1918">
                  <c:v>0.28901864454067833</c:v>
                </c:pt>
                <c:pt idx="1919">
                  <c:v>0.28910750686634284</c:v>
                </c:pt>
                <c:pt idx="1920">
                  <c:v>0.28916100198639288</c:v>
                </c:pt>
                <c:pt idx="1921">
                  <c:v>0.28922029633908741</c:v>
                </c:pt>
                <c:pt idx="1922">
                  <c:v>0.28929216664265311</c:v>
                </c:pt>
                <c:pt idx="1923">
                  <c:v>0.28938102896831763</c:v>
                </c:pt>
                <c:pt idx="1924">
                  <c:v>0.28943678041872373</c:v>
                </c:pt>
                <c:pt idx="1925">
                  <c:v>0.28960291433192259</c:v>
                </c:pt>
                <c:pt idx="1926">
                  <c:v>0.28968761558259842</c:v>
                </c:pt>
                <c:pt idx="1927">
                  <c:v>0.2897723168332742</c:v>
                </c:pt>
                <c:pt idx="1928">
                  <c:v>0.28987465532380474</c:v>
                </c:pt>
                <c:pt idx="1929">
                  <c:v>0.28996351764946926</c:v>
                </c:pt>
                <c:pt idx="1930">
                  <c:v>0.29005237997513378</c:v>
                </c:pt>
                <c:pt idx="1931">
                  <c:v>0.29029366050720989</c:v>
                </c:pt>
                <c:pt idx="1932">
                  <c:v>0.29060236049940968</c:v>
                </c:pt>
                <c:pt idx="1933">
                  <c:v>0.29079259155718118</c:v>
                </c:pt>
                <c:pt idx="1934">
                  <c:v>0.29089227190510053</c:v>
                </c:pt>
                <c:pt idx="1935">
                  <c:v>0.29101436101340483</c:v>
                </c:pt>
                <c:pt idx="1936">
                  <c:v>0.29114881357571465</c:v>
                </c:pt>
                <c:pt idx="1937">
                  <c:v>0.29127437990545801</c:v>
                </c:pt>
                <c:pt idx="1938">
                  <c:v>0.29134392433423895</c:v>
                </c:pt>
                <c:pt idx="1939">
                  <c:v>0.29140574160426641</c:v>
                </c:pt>
                <c:pt idx="1940">
                  <c:v>0.29159491017770933</c:v>
                </c:pt>
                <c:pt idx="1941">
                  <c:v>0.29171777200188898</c:v>
                </c:pt>
                <c:pt idx="1942">
                  <c:v>0.29210374358162317</c:v>
                </c:pt>
                <c:pt idx="1943">
                  <c:v>0.29241244357382301</c:v>
                </c:pt>
                <c:pt idx="1944">
                  <c:v>0.29289465691583122</c:v>
                </c:pt>
                <c:pt idx="1945">
                  <c:v>0.29306849480630731</c:v>
                </c:pt>
                <c:pt idx="1946">
                  <c:v>0.29321762897024861</c:v>
                </c:pt>
                <c:pt idx="1947">
                  <c:v>0.29330233022092445</c:v>
                </c:pt>
                <c:pt idx="1948">
                  <c:v>0.29337116375110006</c:v>
                </c:pt>
                <c:pt idx="1949">
                  <c:v>0.2935161947937433</c:v>
                </c:pt>
                <c:pt idx="1950">
                  <c:v>0.2935781936520015</c:v>
                </c:pt>
                <c:pt idx="1951">
                  <c:v>0.29363498826883927</c:v>
                </c:pt>
                <c:pt idx="1952">
                  <c:v>0.29375089565014084</c:v>
                </c:pt>
                <c:pt idx="1953">
                  <c:v>0.29385907587268895</c:v>
                </c:pt>
                <c:pt idx="1954">
                  <c:v>0.29392862030146988</c:v>
                </c:pt>
                <c:pt idx="1955">
                  <c:v>0.29401168725806937</c:v>
                </c:pt>
                <c:pt idx="1956">
                  <c:v>0.2941264355655579</c:v>
                </c:pt>
                <c:pt idx="1957">
                  <c:v>0.29417820752920593</c:v>
                </c:pt>
                <c:pt idx="1958">
                  <c:v>0.29448690752140572</c:v>
                </c:pt>
                <c:pt idx="1959">
                  <c:v>0.29459915995661695</c:v>
                </c:pt>
                <c:pt idx="1960">
                  <c:v>0.29472086270698356</c:v>
                </c:pt>
                <c:pt idx="1961">
                  <c:v>0.29480972503264813</c:v>
                </c:pt>
                <c:pt idx="1962">
                  <c:v>0.29490940538056742</c:v>
                </c:pt>
                <c:pt idx="1963">
                  <c:v>0.295025312761869</c:v>
                </c:pt>
                <c:pt idx="1964">
                  <c:v>0.29519627614928878</c:v>
                </c:pt>
                <c:pt idx="1965">
                  <c:v>0.29534985342951336</c:v>
                </c:pt>
                <c:pt idx="1966">
                  <c:v>0.29547125868426799</c:v>
                </c:pt>
                <c:pt idx="1967">
                  <c:v>0.29560110585996074</c:v>
                </c:pt>
                <c:pt idx="1968">
                  <c:v>0.29566292312998826</c:v>
                </c:pt>
                <c:pt idx="1969">
                  <c:v>0.29578432838474283</c:v>
                </c:pt>
                <c:pt idx="1970">
                  <c:v>0.29584273025060137</c:v>
                </c:pt>
                <c:pt idx="1971">
                  <c:v>0.29597569147127173</c:v>
                </c:pt>
                <c:pt idx="1972">
                  <c:v>0.29608675006045554</c:v>
                </c:pt>
                <c:pt idx="1973">
                  <c:v>0.29647272164018973</c:v>
                </c:pt>
                <c:pt idx="1974">
                  <c:v>0.29652847309059577</c:v>
                </c:pt>
                <c:pt idx="1975">
                  <c:v>0.29659067671856093</c:v>
                </c:pt>
                <c:pt idx="1976">
                  <c:v>0.29674758054062889</c:v>
                </c:pt>
                <c:pt idx="1977">
                  <c:v>0.29685908344144096</c:v>
                </c:pt>
                <c:pt idx="1978">
                  <c:v>0.29694794576710548</c:v>
                </c:pt>
                <c:pt idx="1979">
                  <c:v>0.29700724011979995</c:v>
                </c:pt>
                <c:pt idx="1980">
                  <c:v>0.29707911042336571</c:v>
                </c:pt>
                <c:pt idx="1981">
                  <c:v>0.29716797274903023</c:v>
                </c:pt>
                <c:pt idx="1982">
                  <c:v>0.29716797274903023</c:v>
                </c:pt>
                <c:pt idx="1983">
                  <c:v>0.29743455972602378</c:v>
                </c:pt>
                <c:pt idx="1984">
                  <c:v>0.29755664883432814</c:v>
                </c:pt>
                <c:pt idx="1985">
                  <c:v>0.297722782747527</c:v>
                </c:pt>
                <c:pt idx="1986">
                  <c:v>0.29780748399820284</c:v>
                </c:pt>
                <c:pt idx="1987">
                  <c:v>0.29789218524887862</c:v>
                </c:pt>
                <c:pt idx="1988">
                  <c:v>0.29799452373940916</c:v>
                </c:pt>
                <c:pt idx="1989">
                  <c:v>0.29808338606507367</c:v>
                </c:pt>
                <c:pt idx="1990">
                  <c:v>0.29817224839073819</c:v>
                </c:pt>
                <c:pt idx="1991">
                  <c:v>0.2983193812205624</c:v>
                </c:pt>
                <c:pt idx="1992">
                  <c:v>0.29856066175263846</c:v>
                </c:pt>
                <c:pt idx="1993">
                  <c:v>0.29886936174483825</c:v>
                </c:pt>
                <c:pt idx="1994">
                  <c:v>0.29897754196738641</c:v>
                </c:pt>
                <c:pt idx="1995">
                  <c:v>0.29908681944647747</c:v>
                </c:pt>
                <c:pt idx="1996">
                  <c:v>0.29920272682777904</c:v>
                </c:pt>
                <c:pt idx="1997">
                  <c:v>0.29930240717569839</c:v>
                </c:pt>
                <c:pt idx="1998">
                  <c:v>0.29937195160447932</c:v>
                </c:pt>
                <c:pt idx="1999">
                  <c:v>0.29943376887450684</c:v>
                </c:pt>
                <c:pt idx="2000">
                  <c:v>0.29962293744794971</c:v>
                </c:pt>
                <c:pt idx="2001">
                  <c:v>0.3000089090276839</c:v>
                </c:pt>
                <c:pt idx="2002">
                  <c:v>0.30031760901988375</c:v>
                </c:pt>
                <c:pt idx="2003">
                  <c:v>0.30043351640118532</c:v>
                </c:pt>
                <c:pt idx="2004">
                  <c:v>0.30060735429166136</c:v>
                </c:pt>
                <c:pt idx="2005">
                  <c:v>0.30069205554233713</c:v>
                </c:pt>
                <c:pt idx="2006">
                  <c:v>0.30078091786800165</c:v>
                </c:pt>
                <c:pt idx="2007">
                  <c:v>0.30085046229678258</c:v>
                </c:pt>
                <c:pt idx="2008">
                  <c:v>0.30099549333942588</c:v>
                </c:pt>
                <c:pt idx="2009">
                  <c:v>0.3010643268696015</c:v>
                </c:pt>
                <c:pt idx="2010">
                  <c:v>0.30119877943191131</c:v>
                </c:pt>
                <c:pt idx="2011">
                  <c:v>0.30126832386069224</c:v>
                </c:pt>
                <c:pt idx="2012">
                  <c:v>0.30132511847753002</c:v>
                </c:pt>
                <c:pt idx="2013">
                  <c:v>0.30132511847753002</c:v>
                </c:pt>
                <c:pt idx="2014">
                  <c:v>0.30147966165259876</c:v>
                </c:pt>
                <c:pt idx="2015">
                  <c:v>0.30154147892262628</c:v>
                </c:pt>
                <c:pt idx="2016">
                  <c:v>0.30162454587922571</c:v>
                </c:pt>
                <c:pt idx="2017">
                  <c:v>0.30167631784287374</c:v>
                </c:pt>
                <c:pt idx="2018">
                  <c:v>0.30182989512309832</c:v>
                </c:pt>
                <c:pt idx="2019">
                  <c:v>0.30195130037785295</c:v>
                </c:pt>
                <c:pt idx="2020">
                  <c:v>0.30210043454179425</c:v>
                </c:pt>
                <c:pt idx="2021">
                  <c:v>0.30216997897057518</c:v>
                </c:pt>
                <c:pt idx="2022">
                  <c:v>0.30228223140578642</c:v>
                </c:pt>
                <c:pt idx="2023">
                  <c:v>0.30240393415615302</c:v>
                </c:pt>
                <c:pt idx="2024">
                  <c:v>0.30249279648181759</c:v>
                </c:pt>
                <c:pt idx="2025">
                  <c:v>0.30259247682973689</c:v>
                </c:pt>
                <c:pt idx="2026">
                  <c:v>0.30268133915540146</c:v>
                </c:pt>
                <c:pt idx="2027">
                  <c:v>0.30277020148106598</c:v>
                </c:pt>
                <c:pt idx="2028">
                  <c:v>0.30288610886236755</c:v>
                </c:pt>
                <c:pt idx="2029">
                  <c:v>0.30305707224978734</c:v>
                </c:pt>
                <c:pt idx="2030">
                  <c:v>0.30353963331393946</c:v>
                </c:pt>
                <c:pt idx="2031">
                  <c:v>0.30366948048963222</c:v>
                </c:pt>
                <c:pt idx="2032">
                  <c:v>0.30372792871844323</c:v>
                </c:pt>
                <c:pt idx="2033">
                  <c:v>0.30384933397319785</c:v>
                </c:pt>
                <c:pt idx="2034">
                  <c:v>0.30398229519386827</c:v>
                </c:pt>
                <c:pt idx="2035">
                  <c:v>0.30404429405212646</c:v>
                </c:pt>
                <c:pt idx="2036">
                  <c:v>0.30415535264131022</c:v>
                </c:pt>
                <c:pt idx="2037">
                  <c:v>0.30430970263741014</c:v>
                </c:pt>
                <c:pt idx="2038">
                  <c:v>0.30446405263351001</c:v>
                </c:pt>
                <c:pt idx="2039">
                  <c:v>0.3045198040839161</c:v>
                </c:pt>
                <c:pt idx="2040">
                  <c:v>0.30468593799711502</c:v>
                </c:pt>
                <c:pt idx="2041">
                  <c:v>0.30474814162508018</c:v>
                </c:pt>
                <c:pt idx="2042">
                  <c:v>0.30490504544714808</c:v>
                </c:pt>
                <c:pt idx="2043">
                  <c:v>0.30501654834796016</c:v>
                </c:pt>
                <c:pt idx="2044">
                  <c:v>0.30510541067362473</c:v>
                </c:pt>
                <c:pt idx="2045">
                  <c:v>0.30516470502631921</c:v>
                </c:pt>
                <c:pt idx="2046">
                  <c:v>0.30523657532988491</c:v>
                </c:pt>
                <c:pt idx="2047">
                  <c:v>0.30532543765554948</c:v>
                </c:pt>
                <c:pt idx="2048">
                  <c:v>0.30563413764774927</c:v>
                </c:pt>
                <c:pt idx="2049">
                  <c:v>0.30571913639403708</c:v>
                </c:pt>
                <c:pt idx="2050">
                  <c:v>0.30582147488456762</c:v>
                </c:pt>
                <c:pt idx="2051">
                  <c:v>0.30598760879776649</c:v>
                </c:pt>
                <c:pt idx="2052">
                  <c:v>0.30607231004844232</c:v>
                </c:pt>
                <c:pt idx="2053">
                  <c:v>0.3061570112991181</c:v>
                </c:pt>
                <c:pt idx="2054">
                  <c:v>0.30624587362478262</c:v>
                </c:pt>
                <c:pt idx="2055">
                  <c:v>0.30633473595044713</c:v>
                </c:pt>
                <c:pt idx="2056">
                  <c:v>0.30664343594264698</c:v>
                </c:pt>
                <c:pt idx="2057">
                  <c:v>0.30695213593484683</c:v>
                </c:pt>
                <c:pt idx="2058">
                  <c:v>0.30710648593094669</c:v>
                </c:pt>
                <c:pt idx="2059">
                  <c:v>0.30726083592704662</c:v>
                </c:pt>
                <c:pt idx="2060">
                  <c:v>0.30774339699119879</c:v>
                </c:pt>
                <c:pt idx="2061">
                  <c:v>0.30793256556464166</c:v>
                </c:pt>
                <c:pt idx="2062">
                  <c:v>0.30804074578718982</c:v>
                </c:pt>
                <c:pt idx="2063">
                  <c:v>0.30823097684496131</c:v>
                </c:pt>
                <c:pt idx="2064">
                  <c:v>0.30834639355168197</c:v>
                </c:pt>
                <c:pt idx="2065">
                  <c:v>0.30845567103077309</c:v>
                </c:pt>
                <c:pt idx="2066">
                  <c:v>0.30857157841207467</c:v>
                </c:pt>
                <c:pt idx="2067">
                  <c:v>0.30883816538906822</c:v>
                </c:pt>
                <c:pt idx="2068">
                  <c:v>0.30896025449737258</c:v>
                </c:pt>
                <c:pt idx="2069">
                  <c:v>0.30905993484529187</c:v>
                </c:pt>
                <c:pt idx="2070">
                  <c:v>0.3091294792740728</c:v>
                </c:pt>
                <c:pt idx="2071">
                  <c:v>0.30919129654410032</c:v>
                </c:pt>
                <c:pt idx="2072">
                  <c:v>0.30949999653630017</c:v>
                </c:pt>
                <c:pt idx="2073">
                  <c:v>0.30955679115313789</c:v>
                </c:pt>
                <c:pt idx="2074">
                  <c:v>0.30967269853443946</c:v>
                </c:pt>
                <c:pt idx="2075">
                  <c:v>0.30984653642491555</c:v>
                </c:pt>
                <c:pt idx="2076">
                  <c:v>0.30993123767559133</c:v>
                </c:pt>
                <c:pt idx="2077">
                  <c:v>0.31009737158879025</c:v>
                </c:pt>
                <c:pt idx="2078">
                  <c:v>0.31021327897009177</c:v>
                </c:pt>
                <c:pt idx="2079">
                  <c:v>0.31035831001273506</c:v>
                </c:pt>
                <c:pt idx="2080">
                  <c:v>0.31044717233839958</c:v>
                </c:pt>
                <c:pt idx="2081">
                  <c:v>0.31051671676718051</c:v>
                </c:pt>
                <c:pt idx="2082">
                  <c:v>0.3105854884800861</c:v>
                </c:pt>
                <c:pt idx="2083">
                  <c:v>0.31071103549193257</c:v>
                </c:pt>
                <c:pt idx="2084">
                  <c:v>0.31077478455164842</c:v>
                </c:pt>
                <c:pt idx="2085">
                  <c:v>0.31086261530161935</c:v>
                </c:pt>
                <c:pt idx="2086">
                  <c:v>0.31093215973040028</c:v>
                </c:pt>
                <c:pt idx="2087">
                  <c:v>0.31104690803788881</c:v>
                </c:pt>
                <c:pt idx="2088">
                  <c:v>0.3111299749944883</c:v>
                </c:pt>
                <c:pt idx="2089">
                  <c:v>0.31118174695813633</c:v>
                </c:pt>
                <c:pt idx="2090">
                  <c:v>0.31156791171683934</c:v>
                </c:pt>
                <c:pt idx="2091">
                  <c:v>0.31172148899706392</c:v>
                </c:pt>
                <c:pt idx="2092">
                  <c:v>0.31184289425181855</c:v>
                </c:pt>
                <c:pt idx="2093">
                  <c:v>0.31195514668702973</c:v>
                </c:pt>
                <c:pt idx="2094">
                  <c:v>0.31202469111581066</c:v>
                </c:pt>
                <c:pt idx="2095">
                  <c:v>0.31215914367812048</c:v>
                </c:pt>
                <c:pt idx="2096">
                  <c:v>0.31228084642848708</c:v>
                </c:pt>
                <c:pt idx="2097">
                  <c:v>0.31236970875415165</c:v>
                </c:pt>
                <c:pt idx="2098">
                  <c:v>0.31246938910207095</c:v>
                </c:pt>
                <c:pt idx="2099">
                  <c:v>0.31253120637209847</c:v>
                </c:pt>
                <c:pt idx="2100">
                  <c:v>0.31265677270184183</c:v>
                </c:pt>
                <c:pt idx="2101">
                  <c:v>0.31277268008314341</c:v>
                </c:pt>
                <c:pt idx="2102">
                  <c:v>0.31294364347056319</c:v>
                </c:pt>
                <c:pt idx="2103">
                  <c:v>0.31305470205974695</c:v>
                </c:pt>
                <c:pt idx="2104">
                  <c:v>0.3131845492354397</c:v>
                </c:pt>
                <c:pt idx="2105">
                  <c:v>0.31330595449019433</c:v>
                </c:pt>
                <c:pt idx="2106">
                  <c:v>0.31343891571086469</c:v>
                </c:pt>
                <c:pt idx="2107">
                  <c:v>0.31350091456912288</c:v>
                </c:pt>
                <c:pt idx="2108">
                  <c:v>0.31355666601952897</c:v>
                </c:pt>
                <c:pt idx="2109">
                  <c:v>0.31362233914177445</c:v>
                </c:pt>
                <c:pt idx="2110">
                  <c:v>0.31375368152268596</c:v>
                </c:pt>
                <c:pt idx="2111">
                  <c:v>0.31391981543588487</c:v>
                </c:pt>
                <c:pt idx="2112">
                  <c:v>0.31398201906385004</c:v>
                </c:pt>
                <c:pt idx="2113">
                  <c:v>0.31413892288591794</c:v>
                </c:pt>
                <c:pt idx="2114">
                  <c:v>0.31425042578673001</c:v>
                </c:pt>
                <c:pt idx="2115">
                  <c:v>0.31433928811239459</c:v>
                </c:pt>
                <c:pt idx="2116">
                  <c:v>0.31439858246508906</c:v>
                </c:pt>
                <c:pt idx="2117">
                  <c:v>0.31447045276865476</c:v>
                </c:pt>
                <c:pt idx="2118">
                  <c:v>0.31455931509431934</c:v>
                </c:pt>
                <c:pt idx="2119">
                  <c:v>0.31486801508651913</c:v>
                </c:pt>
                <c:pt idx="2120">
                  <c:v>0.31517671507871897</c:v>
                </c:pt>
                <c:pt idx="2121">
                  <c:v>0.31526141632939475</c:v>
                </c:pt>
                <c:pt idx="2122">
                  <c:v>0.31536375481992529</c:v>
                </c:pt>
                <c:pt idx="2123">
                  <c:v>0.31552988873312415</c:v>
                </c:pt>
                <c:pt idx="2124">
                  <c:v>0.31561458998379999</c:v>
                </c:pt>
                <c:pt idx="2125">
                  <c:v>0.31569929123447577</c:v>
                </c:pt>
                <c:pt idx="2126">
                  <c:v>0.31578815356014028</c:v>
                </c:pt>
                <c:pt idx="2127">
                  <c:v>0.3158770158858048</c:v>
                </c:pt>
                <c:pt idx="2128">
                  <c:v>0.31593883315583232</c:v>
                </c:pt>
                <c:pt idx="2129">
                  <c:v>0.31612800172927524</c:v>
                </c:pt>
                <c:pt idx="2130">
                  <c:v>0.31623618195182335</c:v>
                </c:pt>
                <c:pt idx="2131">
                  <c:v>0.31629818081008154</c:v>
                </c:pt>
                <c:pt idx="2132">
                  <c:v>0.31641408819138311</c:v>
                </c:pt>
                <c:pt idx="2133">
                  <c:v>0.31646601469820618</c:v>
                </c:pt>
                <c:pt idx="2134">
                  <c:v>0.31659735707911774</c:v>
                </c:pt>
                <c:pt idx="2135">
                  <c:v>0.31668506033096927</c:v>
                </c:pt>
                <c:pt idx="2136">
                  <c:v>0.31680047703768993</c:v>
                </c:pt>
                <c:pt idx="2137">
                  <c:v>0.31690975451678105</c:v>
                </c:pt>
                <c:pt idx="2138">
                  <c:v>0.31702566189808262</c:v>
                </c:pt>
                <c:pt idx="2139">
                  <c:v>0.31729224887507618</c:v>
                </c:pt>
                <c:pt idx="2140">
                  <c:v>0.31739192922299553</c:v>
                </c:pt>
                <c:pt idx="2141">
                  <c:v>0.31746147365177646</c:v>
                </c:pt>
                <c:pt idx="2142">
                  <c:v>0.31794442107386628</c:v>
                </c:pt>
                <c:pt idx="2143">
                  <c:v>0.31806032845516785</c:v>
                </c:pt>
                <c:pt idx="2144">
                  <c:v>0.31820946261910921</c:v>
                </c:pt>
                <c:pt idx="2145">
                  <c:v>0.31838330050958524</c:v>
                </c:pt>
                <c:pt idx="2146">
                  <c:v>0.31846800176026108</c:v>
                </c:pt>
                <c:pt idx="2147">
                  <c:v>0.31852981903028854</c:v>
                </c:pt>
                <c:pt idx="2148">
                  <c:v>0.31867485007293184</c:v>
                </c:pt>
                <c:pt idx="2149">
                  <c:v>0.3188409839861307</c:v>
                </c:pt>
                <c:pt idx="2150">
                  <c:v>0.31895689136743227</c:v>
                </c:pt>
                <c:pt idx="2151">
                  <c:v>0.31904575369309679</c:v>
                </c:pt>
                <c:pt idx="2152">
                  <c:v>0.31911529812187772</c:v>
                </c:pt>
                <c:pt idx="2153">
                  <c:v>0.31918413165205339</c:v>
                </c:pt>
                <c:pt idx="2154">
                  <c:v>0.31925367608083433</c:v>
                </c:pt>
                <c:pt idx="2155">
                  <c:v>0.31956237607303412</c:v>
                </c:pt>
                <c:pt idx="2156">
                  <c:v>0.3196454430296336</c:v>
                </c:pt>
                <c:pt idx="2157">
                  <c:v>0.31969721499328163</c:v>
                </c:pt>
                <c:pt idx="2158">
                  <c:v>0.31975400961011935</c:v>
                </c:pt>
                <c:pt idx="2159">
                  <c:v>0.31987955662196582</c:v>
                </c:pt>
                <c:pt idx="2160">
                  <c:v>0.31994330568168167</c:v>
                </c:pt>
                <c:pt idx="2161">
                  <c:v>0.32002830442796948</c:v>
                </c:pt>
                <c:pt idx="2162">
                  <c:v>0.32015039353627378</c:v>
                </c:pt>
                <c:pt idx="2163">
                  <c:v>0.32026630091757535</c:v>
                </c:pt>
                <c:pt idx="2164">
                  <c:v>0.32043726430499514</c:v>
                </c:pt>
                <c:pt idx="2165">
                  <c:v>0.32059084158521972</c:v>
                </c:pt>
                <c:pt idx="2166">
                  <c:v>0.32071224683997435</c:v>
                </c:pt>
                <c:pt idx="2167">
                  <c:v>0.32090247789774584</c:v>
                </c:pt>
                <c:pt idx="2168">
                  <c:v>0.32104349081783734</c:v>
                </c:pt>
                <c:pt idx="2169">
                  <c:v>0.32115574325304852</c:v>
                </c:pt>
                <c:pt idx="2170">
                  <c:v>0.32129019581535834</c:v>
                </c:pt>
                <c:pt idx="2171">
                  <c:v>0.32135974024413927</c:v>
                </c:pt>
                <c:pt idx="2172">
                  <c:v>0.32148144299450587</c:v>
                </c:pt>
                <c:pt idx="2173">
                  <c:v>0.32157030532017045</c:v>
                </c:pt>
                <c:pt idx="2174">
                  <c:v>0.32166998566808974</c:v>
                </c:pt>
                <c:pt idx="2175">
                  <c:v>0.32178473397557833</c:v>
                </c:pt>
                <c:pt idx="2176">
                  <c:v>0.32178473397557833</c:v>
                </c:pt>
                <c:pt idx="2177">
                  <c:v>0.32189579256476208</c:v>
                </c:pt>
                <c:pt idx="2178">
                  <c:v>0.32202563974045484</c:v>
                </c:pt>
                <c:pt idx="2179">
                  <c:v>0.32211334299230632</c:v>
                </c:pt>
                <c:pt idx="2180">
                  <c:v>0.32220117374227725</c:v>
                </c:pt>
                <c:pt idx="2181">
                  <c:v>0.32232257899703187</c:v>
                </c:pt>
                <c:pt idx="2182">
                  <c:v>0.32245554021770229</c:v>
                </c:pt>
                <c:pt idx="2183">
                  <c:v>0.32276424020990208</c:v>
                </c:pt>
                <c:pt idx="2184">
                  <c:v>0.32324680127405425</c:v>
                </c:pt>
                <c:pt idx="2185">
                  <c:v>0.32330609562674872</c:v>
                </c:pt>
                <c:pt idx="2186">
                  <c:v>0.32337796593031448</c:v>
                </c:pt>
                <c:pt idx="2187">
                  <c:v>0.323466828255979</c:v>
                </c:pt>
                <c:pt idx="2188">
                  <c:v>0.32352257970638509</c:v>
                </c:pt>
                <c:pt idx="2189">
                  <c:v>0.32358825282863052</c:v>
                </c:pt>
                <c:pt idx="2190">
                  <c:v>0.32371959520954208</c:v>
                </c:pt>
                <c:pt idx="2191">
                  <c:v>0.32388572912274094</c:v>
                </c:pt>
                <c:pt idx="2192">
                  <c:v>0.32394754639276846</c:v>
                </c:pt>
                <c:pt idx="2193">
                  <c:v>0.32400975002073362</c:v>
                </c:pt>
                <c:pt idx="2194">
                  <c:v>0.32416665384280152</c:v>
                </c:pt>
                <c:pt idx="2195">
                  <c:v>0.3242555161684661</c:v>
                </c:pt>
                <c:pt idx="2196">
                  <c:v>0.32436701906927817</c:v>
                </c:pt>
                <c:pt idx="2197">
                  <c:v>0.32445588139494269</c:v>
                </c:pt>
                <c:pt idx="2198">
                  <c:v>0.32454474372060721</c:v>
                </c:pt>
                <c:pt idx="2199">
                  <c:v>0.32485344371280706</c:v>
                </c:pt>
                <c:pt idx="2200">
                  <c:v>0.32494230603847157</c:v>
                </c:pt>
                <c:pt idx="2201">
                  <c:v>0.32501185046725251</c:v>
                </c:pt>
                <c:pt idx="2202">
                  <c:v>0.32507366773728003</c:v>
                </c:pt>
                <c:pt idx="2203">
                  <c:v>0.3251583689879558</c:v>
                </c:pt>
                <c:pt idx="2204">
                  <c:v>0.32526076929575637</c:v>
                </c:pt>
                <c:pt idx="2205">
                  <c:v>0.32542690320895529</c:v>
                </c:pt>
                <c:pt idx="2206">
                  <c:v>0.32551160445963107</c:v>
                </c:pt>
                <c:pt idx="2207">
                  <c:v>0.32559630571030684</c:v>
                </c:pt>
                <c:pt idx="2208">
                  <c:v>0.32568516803597136</c:v>
                </c:pt>
                <c:pt idx="2209">
                  <c:v>0.32575471246475235</c:v>
                </c:pt>
                <c:pt idx="2210">
                  <c:v>0.32594388103819522</c:v>
                </c:pt>
                <c:pt idx="2211">
                  <c:v>0.32605206126074332</c:v>
                </c:pt>
                <c:pt idx="2212">
                  <c:v>0.32611406011900151</c:v>
                </c:pt>
                <c:pt idx="2213">
                  <c:v>0.32622996750030309</c:v>
                </c:pt>
                <c:pt idx="2214">
                  <c:v>0.32628189400712621</c:v>
                </c:pt>
                <c:pt idx="2215">
                  <c:v>0.32641323638803771</c:v>
                </c:pt>
                <c:pt idx="2216">
                  <c:v>0.32652865309475843</c:v>
                </c:pt>
                <c:pt idx="2217">
                  <c:v>0.32661365184104624</c:v>
                </c:pt>
                <c:pt idx="2218">
                  <c:v>0.32672292932013736</c:v>
                </c:pt>
                <c:pt idx="2219">
                  <c:v>0.32683883670143893</c:v>
                </c:pt>
                <c:pt idx="2220">
                  <c:v>0.32693851704935822</c:v>
                </c:pt>
                <c:pt idx="2221">
                  <c:v>0.32700051590761642</c:v>
                </c:pt>
                <c:pt idx="2222">
                  <c:v>0.32705731052445419</c:v>
                </c:pt>
                <c:pt idx="2223">
                  <c:v>0.32717321790575576</c:v>
                </c:pt>
                <c:pt idx="2224">
                  <c:v>0.3273470557962318</c:v>
                </c:pt>
                <c:pt idx="2225">
                  <c:v>0.32743175704690763</c:v>
                </c:pt>
                <c:pt idx="2226">
                  <c:v>0.32751984665669681</c:v>
                </c:pt>
                <c:pt idx="2227">
                  <c:v>0.32766492406229258</c:v>
                </c:pt>
                <c:pt idx="2228">
                  <c:v>0.32775262731414412</c:v>
                </c:pt>
                <c:pt idx="2229">
                  <c:v>0.32781444458417158</c:v>
                </c:pt>
                <c:pt idx="2230">
                  <c:v>0.3279805784973705</c:v>
                </c:pt>
                <c:pt idx="2231">
                  <c:v>0.32809648587867207</c:v>
                </c:pt>
                <c:pt idx="2232">
                  <c:v>0.32818534820433659</c:v>
                </c:pt>
                <c:pt idx="2233">
                  <c:v>0.32825489263311752</c:v>
                </c:pt>
                <c:pt idx="2234">
                  <c:v>0.32832372616329314</c:v>
                </c:pt>
                <c:pt idx="2235">
                  <c:v>0.32840679311989263</c:v>
                </c:pt>
                <c:pt idx="2236">
                  <c:v>0.32846861038992009</c:v>
                </c:pt>
                <c:pt idx="2237">
                  <c:v>0.32852038235356812</c:v>
                </c:pt>
                <c:pt idx="2238">
                  <c:v>0.32866951651750947</c:v>
                </c:pt>
                <c:pt idx="2239">
                  <c:v>0.32875421776818525</c:v>
                </c:pt>
                <c:pt idx="2240">
                  <c:v>0.32887976478003172</c:v>
                </c:pt>
                <c:pt idx="2241">
                  <c:v>0.32894351383974757</c:v>
                </c:pt>
                <c:pt idx="2242">
                  <c:v>0.32905942122104914</c:v>
                </c:pt>
                <c:pt idx="2243">
                  <c:v>0.32923038460846893</c:v>
                </c:pt>
                <c:pt idx="2244">
                  <c:v>0.32938396188869351</c:v>
                </c:pt>
                <c:pt idx="2245">
                  <c:v>0.32950536714344814</c:v>
                </c:pt>
                <c:pt idx="2246">
                  <c:v>0.32961761957865932</c:v>
                </c:pt>
                <c:pt idx="2247">
                  <c:v>0.32975863249875081</c:v>
                </c:pt>
                <c:pt idx="2248">
                  <c:v>0.32984633575060229</c:v>
                </c:pt>
                <c:pt idx="2249">
                  <c:v>0.32998078831291211</c:v>
                </c:pt>
                <c:pt idx="2250">
                  <c:v>0.33005033274169304</c:v>
                </c:pt>
                <c:pt idx="2251">
                  <c:v>0.3301720354920597</c:v>
                </c:pt>
                <c:pt idx="2252">
                  <c:v>0.33026089781772422</c:v>
                </c:pt>
                <c:pt idx="2253">
                  <c:v>0.33036057816564357</c:v>
                </c:pt>
                <c:pt idx="2254">
                  <c:v>0.3304301225944245</c:v>
                </c:pt>
                <c:pt idx="2255">
                  <c:v>0.33091268365857668</c:v>
                </c:pt>
                <c:pt idx="2256">
                  <c:v>0.33104564487924704</c:v>
                </c:pt>
                <c:pt idx="2257">
                  <c:v>0.33116039318673562</c:v>
                </c:pt>
                <c:pt idx="2258">
                  <c:v>0.33127145177591938</c:v>
                </c:pt>
                <c:pt idx="2259">
                  <c:v>0.33140129895161208</c:v>
                </c:pt>
                <c:pt idx="2260">
                  <c:v>0.3315227042063667</c:v>
                </c:pt>
                <c:pt idx="2261">
                  <c:v>0.331690769909254</c:v>
                </c:pt>
                <c:pt idx="2262">
                  <c:v>0.33175006426194847</c:v>
                </c:pt>
                <c:pt idx="2263">
                  <c:v>0.33182193456551423</c:v>
                </c:pt>
                <c:pt idx="2264">
                  <c:v>0.33191079689117875</c:v>
                </c:pt>
                <c:pt idx="2265">
                  <c:v>0.33196654834158479</c:v>
                </c:pt>
                <c:pt idx="2266">
                  <c:v>0.33215677939935628</c:v>
                </c:pt>
                <c:pt idx="2267">
                  <c:v>0.33222632382813722</c:v>
                </c:pt>
                <c:pt idx="2268">
                  <c:v>0.33234764022056618</c:v>
                </c:pt>
                <c:pt idx="2269">
                  <c:v>0.33241331334281166</c:v>
                </c:pt>
                <c:pt idx="2270">
                  <c:v>0.33254465572372316</c:v>
                </c:pt>
                <c:pt idx="2271">
                  <c:v>0.33263248647369409</c:v>
                </c:pt>
                <c:pt idx="2272">
                  <c:v>0.33279862038689301</c:v>
                </c:pt>
                <c:pt idx="2273">
                  <c:v>0.33286043765692053</c:v>
                </c:pt>
                <c:pt idx="2274">
                  <c:v>0.33292243651517872</c:v>
                </c:pt>
                <c:pt idx="2275">
                  <c:v>0.33307934033724662</c:v>
                </c:pt>
                <c:pt idx="2276">
                  <c:v>0.3331908432380587</c:v>
                </c:pt>
                <c:pt idx="2277">
                  <c:v>0.33327970556372322</c:v>
                </c:pt>
                <c:pt idx="2278">
                  <c:v>0.33336856788938779</c:v>
                </c:pt>
                <c:pt idx="2279">
                  <c:v>0.33345326914006357</c:v>
                </c:pt>
                <c:pt idx="2280">
                  <c:v>0.3335228135688445</c:v>
                </c:pt>
                <c:pt idx="2281">
                  <c:v>0.33358463083887202</c:v>
                </c:pt>
                <c:pt idx="2282">
                  <c:v>0.3336693320895478</c:v>
                </c:pt>
                <c:pt idx="2283">
                  <c:v>0.33383546600274672</c:v>
                </c:pt>
                <c:pt idx="2284">
                  <c:v>0.3339201672534225</c:v>
                </c:pt>
                <c:pt idx="2285">
                  <c:v>0.33400486850409827</c:v>
                </c:pt>
                <c:pt idx="2286">
                  <c:v>0.33407441293287921</c:v>
                </c:pt>
                <c:pt idx="2287">
                  <c:v>0.33426358150632213</c:v>
                </c:pt>
                <c:pt idx="2288">
                  <c:v>0.33432558036458032</c:v>
                </c:pt>
                <c:pt idx="2289">
                  <c:v>0.33444148774588189</c:v>
                </c:pt>
                <c:pt idx="2290">
                  <c:v>0.33449341425270496</c:v>
                </c:pt>
                <c:pt idx="2291">
                  <c:v>0.33462475663361652</c:v>
                </c:pt>
                <c:pt idx="2292">
                  <c:v>0.33471245988546805</c:v>
                </c:pt>
                <c:pt idx="2293">
                  <c:v>0.33482787659218871</c:v>
                </c:pt>
                <c:pt idx="2294">
                  <c:v>0.33491557984404025</c:v>
                </c:pt>
                <c:pt idx="2295">
                  <c:v>0.33500057859032806</c:v>
                </c:pt>
                <c:pt idx="2296">
                  <c:v>0.33510985606941918</c:v>
                </c:pt>
                <c:pt idx="2297">
                  <c:v>0.33522576345072069</c:v>
                </c:pt>
                <c:pt idx="2298">
                  <c:v>0.33532544379864004</c:v>
                </c:pt>
                <c:pt idx="2299">
                  <c:v>0.33571141537837423</c:v>
                </c:pt>
                <c:pt idx="2300">
                  <c:v>0.33577341423663243</c:v>
                </c:pt>
                <c:pt idx="2301">
                  <c:v>0.3358302088534702</c:v>
                </c:pt>
                <c:pt idx="2302">
                  <c:v>0.33594611623477177</c:v>
                </c:pt>
                <c:pt idx="2303">
                  <c:v>0.33605429645731988</c:v>
                </c:pt>
                <c:pt idx="2304">
                  <c:v>0.33622813434779597</c:v>
                </c:pt>
                <c:pt idx="2305">
                  <c:v>0.33631283559847175</c:v>
                </c:pt>
                <c:pt idx="2306">
                  <c:v>0.33640092520826093</c:v>
                </c:pt>
                <c:pt idx="2307">
                  <c:v>0.33656705912145984</c:v>
                </c:pt>
                <c:pt idx="2308">
                  <c:v>0.33668296650276136</c:v>
                </c:pt>
                <c:pt idx="2309">
                  <c:v>0.33694955347975497</c:v>
                </c:pt>
                <c:pt idx="2310">
                  <c:v>0.33703841580541949</c:v>
                </c:pt>
                <c:pt idx="2311">
                  <c:v>0.33710796023420042</c:v>
                </c:pt>
                <c:pt idx="2312">
                  <c:v>0.33717679376437609</c:v>
                </c:pt>
                <c:pt idx="2313">
                  <c:v>0.33725986072097552</c:v>
                </c:pt>
                <c:pt idx="2314">
                  <c:v>0.33731163268462355</c:v>
                </c:pt>
                <c:pt idx="2315">
                  <c:v>0.33746076684856491</c:v>
                </c:pt>
                <c:pt idx="2316">
                  <c:v>0.33754546809924069</c:v>
                </c:pt>
                <c:pt idx="2317">
                  <c:v>0.33766755720754499</c:v>
                </c:pt>
                <c:pt idx="2318">
                  <c:v>0.33772937447757251</c:v>
                </c:pt>
                <c:pt idx="2319">
                  <c:v>0.33785492148941892</c:v>
                </c:pt>
                <c:pt idx="2320">
                  <c:v>0.33791867054913483</c:v>
                </c:pt>
                <c:pt idx="2321">
                  <c:v>0.33803457793043634</c:v>
                </c:pt>
                <c:pt idx="2322">
                  <c:v>0.33820554131785618</c:v>
                </c:pt>
                <c:pt idx="2323">
                  <c:v>0.33835911859808071</c:v>
                </c:pt>
                <c:pt idx="2324">
                  <c:v>0.33848052385283534</c:v>
                </c:pt>
                <c:pt idx="2325">
                  <c:v>0.33859277628804657</c:v>
                </c:pt>
                <c:pt idx="2326">
                  <c:v>0.33873378920813801</c:v>
                </c:pt>
                <c:pt idx="2327">
                  <c:v>0.33886824177044783</c:v>
                </c:pt>
                <c:pt idx="2328">
                  <c:v>0.33893778619922876</c:v>
                </c:pt>
                <c:pt idx="2329">
                  <c:v>0.33905948894959542</c:v>
                </c:pt>
                <c:pt idx="2330">
                  <c:v>0.33914835127525994</c:v>
                </c:pt>
                <c:pt idx="2331">
                  <c:v>0.33924803162317929</c:v>
                </c:pt>
                <c:pt idx="2332">
                  <c:v>0.33963400320291348</c:v>
                </c:pt>
                <c:pt idx="2333">
                  <c:v>0.33976696442358384</c:v>
                </c:pt>
                <c:pt idx="2334">
                  <c:v>0.33988171273107243</c:v>
                </c:pt>
                <c:pt idx="2335">
                  <c:v>0.33999277132025618</c:v>
                </c:pt>
                <c:pt idx="2336">
                  <c:v>0.34012261849594894</c:v>
                </c:pt>
                <c:pt idx="2337">
                  <c:v>0.34031772925447318</c:v>
                </c:pt>
                <c:pt idx="2338">
                  <c:v>0.3404391345092278</c:v>
                </c:pt>
                <c:pt idx="2339">
                  <c:v>0.34074783450142765</c:v>
                </c:pt>
                <c:pt idx="2340">
                  <c:v>0.34123039556557982</c:v>
                </c:pt>
                <c:pt idx="2341">
                  <c:v>0.3413418984663919</c:v>
                </c:pt>
                <c:pt idx="2342">
                  <c:v>0.34140119281908637</c:v>
                </c:pt>
                <c:pt idx="2343">
                  <c:v>0.34147306312265213</c:v>
                </c:pt>
                <c:pt idx="2344">
                  <c:v>0.34156192544831665</c:v>
                </c:pt>
                <c:pt idx="2345">
                  <c:v>0.34161767689872269</c:v>
                </c:pt>
                <c:pt idx="2346">
                  <c:v>0.34168722132750362</c:v>
                </c:pt>
                <c:pt idx="2347">
                  <c:v>0.34177492457935515</c:v>
                </c:pt>
                <c:pt idx="2348">
                  <c:v>0.34184059770160063</c:v>
                </c:pt>
                <c:pt idx="2349">
                  <c:v>0.34197194008251214</c:v>
                </c:pt>
                <c:pt idx="2350">
                  <c:v>0.34213807399571106</c:v>
                </c:pt>
                <c:pt idx="2351">
                  <c:v>0.34220027762367622</c:v>
                </c:pt>
                <c:pt idx="2352">
                  <c:v>0.34235718144574412</c:v>
                </c:pt>
                <c:pt idx="2353">
                  <c:v>0.34244604377140864</c:v>
                </c:pt>
                <c:pt idx="2354">
                  <c:v>0.34253490609707321</c:v>
                </c:pt>
                <c:pt idx="2355">
                  <c:v>0.34265622248950217</c:v>
                </c:pt>
                <c:pt idx="2356">
                  <c:v>0.34274092374017795</c:v>
                </c:pt>
                <c:pt idx="2357">
                  <c:v>0.34281046816895888</c:v>
                </c:pt>
                <c:pt idx="2358">
                  <c:v>0.3428722854389864</c:v>
                </c:pt>
                <c:pt idx="2359">
                  <c:v>0.34295698668966218</c:v>
                </c:pt>
                <c:pt idx="2360">
                  <c:v>0.34304481743963311</c:v>
                </c:pt>
                <c:pt idx="2361">
                  <c:v>0.34310663470966063</c:v>
                </c:pt>
                <c:pt idx="2362">
                  <c:v>0.34317617913844156</c:v>
                </c:pt>
                <c:pt idx="2363">
                  <c:v>0.34334231305164042</c:v>
                </c:pt>
                <c:pt idx="2364">
                  <c:v>0.34342701430231626</c:v>
                </c:pt>
                <c:pt idx="2365">
                  <c:v>0.34351171555299204</c:v>
                </c:pt>
                <c:pt idx="2366">
                  <c:v>0.34360057787865655</c:v>
                </c:pt>
                <c:pt idx="2367">
                  <c:v>0.34368944020432107</c:v>
                </c:pt>
                <c:pt idx="2368">
                  <c:v>0.34399814019652092</c:v>
                </c:pt>
                <c:pt idx="2369">
                  <c:v>0.34406768462530185</c:v>
                </c:pt>
                <c:pt idx="2370">
                  <c:v>0.34425685319874472</c:v>
                </c:pt>
                <c:pt idx="2371">
                  <c:v>0.34436503342129288</c:v>
                </c:pt>
                <c:pt idx="2372">
                  <c:v>0.34442703227955107</c:v>
                </c:pt>
                <c:pt idx="2373">
                  <c:v>0.34454293966085264</c:v>
                </c:pt>
                <c:pt idx="2374">
                  <c:v>0.34459486616767571</c:v>
                </c:pt>
                <c:pt idx="2375">
                  <c:v>0.34472620854858727</c:v>
                </c:pt>
                <c:pt idx="2376">
                  <c:v>0.34484162525530798</c:v>
                </c:pt>
                <c:pt idx="2377">
                  <c:v>0.34492662400159579</c:v>
                </c:pt>
                <c:pt idx="2378">
                  <c:v>0.34503590148068686</c:v>
                </c:pt>
                <c:pt idx="2379">
                  <c:v>0.34515180886198843</c:v>
                </c:pt>
                <c:pt idx="2380">
                  <c:v>0.34525148920990778</c:v>
                </c:pt>
                <c:pt idx="2381">
                  <c:v>0.34549276974198384</c:v>
                </c:pt>
                <c:pt idx="2382">
                  <c:v>0.34580146973418369</c:v>
                </c:pt>
                <c:pt idx="2383">
                  <c:v>0.34585826435102146</c:v>
                </c:pt>
                <c:pt idx="2384">
                  <c:v>0.34597417173232298</c:v>
                </c:pt>
                <c:pt idx="2385">
                  <c:v>0.34616440279009447</c:v>
                </c:pt>
                <c:pt idx="2386">
                  <c:v>0.34633824068057056</c:v>
                </c:pt>
                <c:pt idx="2387">
                  <c:v>0.34642294193124634</c:v>
                </c:pt>
                <c:pt idx="2388">
                  <c:v>0.34658907584444526</c:v>
                </c:pt>
                <c:pt idx="2389">
                  <c:v>0.34667716545423444</c:v>
                </c:pt>
                <c:pt idx="2390">
                  <c:v>0.34684329936743336</c:v>
                </c:pt>
                <c:pt idx="2391">
                  <c:v>0.34695920674873487</c:v>
                </c:pt>
                <c:pt idx="2392">
                  <c:v>0.34722579372572848</c:v>
                </c:pt>
                <c:pt idx="2393">
                  <c:v>0.347314656051393</c:v>
                </c:pt>
                <c:pt idx="2394">
                  <c:v>0.34738420048017393</c:v>
                </c:pt>
                <c:pt idx="2395">
                  <c:v>0.34745303401034955</c:v>
                </c:pt>
                <c:pt idx="2396">
                  <c:v>0.34751485128037707</c:v>
                </c:pt>
                <c:pt idx="2397">
                  <c:v>0.3475979182369765</c:v>
                </c:pt>
                <c:pt idx="2398">
                  <c:v>0.34765973550700402</c:v>
                </c:pt>
                <c:pt idx="2399">
                  <c:v>0.34771150747065205</c:v>
                </c:pt>
                <c:pt idx="2400">
                  <c:v>0.34779620872132783</c:v>
                </c:pt>
                <c:pt idx="2401">
                  <c:v>0.34785802599135535</c:v>
                </c:pt>
                <c:pt idx="2402">
                  <c:v>0.34798357300320182</c:v>
                </c:pt>
                <c:pt idx="2403">
                  <c:v>0.34804732206291766</c:v>
                </c:pt>
                <c:pt idx="2404">
                  <c:v>0.3481620703704062</c:v>
                </c:pt>
                <c:pt idx="2405">
                  <c:v>0.34827797775170777</c:v>
                </c:pt>
                <c:pt idx="2406">
                  <c:v>0.34844894113912755</c:v>
                </c:pt>
                <c:pt idx="2407">
                  <c:v>0.34860251841935214</c:v>
                </c:pt>
                <c:pt idx="2408">
                  <c:v>0.34872392367410676</c:v>
                </c:pt>
                <c:pt idx="2409">
                  <c:v>0.34883617610931794</c:v>
                </c:pt>
                <c:pt idx="2410">
                  <c:v>0.34897062867162776</c:v>
                </c:pt>
                <c:pt idx="2411">
                  <c:v>0.3491116415917192</c:v>
                </c:pt>
                <c:pt idx="2412">
                  <c:v>0.34918118602050013</c:v>
                </c:pt>
                <c:pt idx="2413">
                  <c:v>0.34930288877086679</c:v>
                </c:pt>
                <c:pt idx="2414">
                  <c:v>0.34939175109653131</c:v>
                </c:pt>
                <c:pt idx="2415">
                  <c:v>0.34949143144445066</c:v>
                </c:pt>
                <c:pt idx="2416">
                  <c:v>0.34987740302418485</c:v>
                </c:pt>
                <c:pt idx="2417">
                  <c:v>0.35003175302028477</c:v>
                </c:pt>
                <c:pt idx="2418">
                  <c:v>0.3501531582750394</c:v>
                </c:pt>
                <c:pt idx="2419">
                  <c:v>0.35028611949570981</c:v>
                </c:pt>
                <c:pt idx="2420">
                  <c:v>0.35034811835396801</c:v>
                </c:pt>
                <c:pt idx="2421">
                  <c:v>0.35045917694315176</c:v>
                </c:pt>
                <c:pt idx="2422">
                  <c:v>0.35060831110709306</c:v>
                </c:pt>
                <c:pt idx="2423">
                  <c:v>0.35073815828278582</c:v>
                </c:pt>
                <c:pt idx="2424">
                  <c:v>0.35082702060845034</c:v>
                </c:pt>
                <c:pt idx="2425">
                  <c:v>0.35102213136697463</c:v>
                </c:pt>
                <c:pt idx="2426">
                  <c:v>0.35117903518904259</c:v>
                </c:pt>
                <c:pt idx="2427">
                  <c:v>0.35129053808985466</c:v>
                </c:pt>
                <c:pt idx="2428">
                  <c:v>0.35134983244254914</c:v>
                </c:pt>
                <c:pt idx="2429">
                  <c:v>0.35142170274611489</c:v>
                </c:pt>
                <c:pt idx="2430">
                  <c:v>0.35151056507177941</c:v>
                </c:pt>
                <c:pt idx="2431">
                  <c:v>0.35156631652218545</c:v>
                </c:pt>
                <c:pt idx="2432">
                  <c:v>0.35164819349633691</c:v>
                </c:pt>
                <c:pt idx="2433">
                  <c:v>0.35175366921332135</c:v>
                </c:pt>
                <c:pt idx="2434">
                  <c:v>0.35182321364210228</c:v>
                </c:pt>
                <c:pt idx="2435">
                  <c:v>0.35191091689395376</c:v>
                </c:pt>
                <c:pt idx="2436">
                  <c:v>0.35197659001619924</c:v>
                </c:pt>
                <c:pt idx="2437">
                  <c:v>0.35210793239711075</c:v>
                </c:pt>
                <c:pt idx="2438">
                  <c:v>0.35227406631030966</c:v>
                </c:pt>
                <c:pt idx="2439">
                  <c:v>0.35233626993827483</c:v>
                </c:pt>
                <c:pt idx="2440">
                  <c:v>0.35250240385147374</c:v>
                </c:pt>
                <c:pt idx="2441">
                  <c:v>0.35258710510214952</c:v>
                </c:pt>
                <c:pt idx="2442">
                  <c:v>0.3526718063528253</c:v>
                </c:pt>
                <c:pt idx="2443">
                  <c:v>0.35276066867848987</c:v>
                </c:pt>
                <c:pt idx="2444">
                  <c:v>0.35284953100415439</c:v>
                </c:pt>
                <c:pt idx="2445">
                  <c:v>0.35293839332981891</c:v>
                </c:pt>
                <c:pt idx="2446">
                  <c:v>0.35302725565548343</c:v>
                </c:pt>
                <c:pt idx="2447">
                  <c:v>0.35314857204791239</c:v>
                </c:pt>
                <c:pt idx="2448">
                  <c:v>0.35323327329858822</c:v>
                </c:pt>
                <c:pt idx="2449">
                  <c:v>0.35330281772736916</c:v>
                </c:pt>
                <c:pt idx="2450">
                  <c:v>0.35338751897804493</c:v>
                </c:pt>
                <c:pt idx="2451">
                  <c:v>0.35387008004219711</c:v>
                </c:pt>
                <c:pt idx="2452">
                  <c:v>0.35393962447097804</c:v>
                </c:pt>
                <c:pt idx="2453">
                  <c:v>0.35412879304442091</c:v>
                </c:pt>
                <c:pt idx="2454">
                  <c:v>0.35424470042572248</c:v>
                </c:pt>
                <c:pt idx="2455">
                  <c:v>0.35430669928398068</c:v>
                </c:pt>
                <c:pt idx="2456">
                  <c:v>0.35442260666528225</c:v>
                </c:pt>
                <c:pt idx="2457">
                  <c:v>0.35447453317210537</c:v>
                </c:pt>
                <c:pt idx="2458">
                  <c:v>0.35460587555301687</c:v>
                </c:pt>
                <c:pt idx="2459">
                  <c:v>0.3546937063029878</c:v>
                </c:pt>
                <c:pt idx="2460">
                  <c:v>0.35480912300970852</c:v>
                </c:pt>
                <c:pt idx="2461">
                  <c:v>0.35489412175599633</c:v>
                </c:pt>
                <c:pt idx="2462">
                  <c:v>0.35500339923508745</c:v>
                </c:pt>
                <c:pt idx="2463">
                  <c:v>0.35511930661638896</c:v>
                </c:pt>
                <c:pt idx="2464">
                  <c:v>0.35521898696430831</c:v>
                </c:pt>
                <c:pt idx="2465">
                  <c:v>0.35570154802846049</c:v>
                </c:pt>
                <c:pt idx="2466">
                  <c:v>0.35575834264529826</c:v>
                </c:pt>
                <c:pt idx="2467">
                  <c:v>0.35587425002659978</c:v>
                </c:pt>
                <c:pt idx="2468">
                  <c:v>0.35598243024914794</c:v>
                </c:pt>
                <c:pt idx="2469">
                  <c:v>0.35615626813962398</c:v>
                </c:pt>
                <c:pt idx="2470">
                  <c:v>0.35624096939029976</c:v>
                </c:pt>
                <c:pt idx="2471">
                  <c:v>0.35634672714857868</c:v>
                </c:pt>
                <c:pt idx="2472">
                  <c:v>0.35640872600683687</c:v>
                </c:pt>
                <c:pt idx="2473">
                  <c:v>0.35657485992003579</c:v>
                </c:pt>
                <c:pt idx="2474">
                  <c:v>0.35666294952982497</c:v>
                </c:pt>
                <c:pt idx="2475">
                  <c:v>0.35682908344302389</c:v>
                </c:pt>
                <c:pt idx="2476">
                  <c:v>0.3569449908243254</c:v>
                </c:pt>
                <c:pt idx="2477">
                  <c:v>0.35721157780131901</c:v>
                </c:pt>
                <c:pt idx="2478">
                  <c:v>0.35730044012698353</c:v>
                </c:pt>
                <c:pt idx="2479">
                  <c:v>0.35736998455576446</c:v>
                </c:pt>
                <c:pt idx="2480">
                  <c:v>0.35743881808594014</c:v>
                </c:pt>
                <c:pt idx="2481">
                  <c:v>0.35792137915009226</c:v>
                </c:pt>
                <c:pt idx="2482">
                  <c:v>0.35830735072982645</c:v>
                </c:pt>
                <c:pt idx="2483">
                  <c:v>0.35839041768642593</c:v>
                </c:pt>
                <c:pt idx="2484">
                  <c:v>0.35844218965007396</c:v>
                </c:pt>
                <c:pt idx="2485">
                  <c:v>0.35863242070784546</c:v>
                </c:pt>
                <c:pt idx="2486">
                  <c:v>0.35871712195852123</c:v>
                </c:pt>
                <c:pt idx="2487">
                  <c:v>0.35880482521037277</c:v>
                </c:pt>
                <c:pt idx="2488">
                  <c:v>0.35886664248040023</c:v>
                </c:pt>
                <c:pt idx="2489">
                  <c:v>0.3589921894922467</c:v>
                </c:pt>
                <c:pt idx="2490">
                  <c:v>0.35905593855196255</c:v>
                </c:pt>
                <c:pt idx="2491">
                  <c:v>0.35914376930193348</c:v>
                </c:pt>
                <c:pt idx="2492">
                  <c:v>0.35921331373071441</c:v>
                </c:pt>
                <c:pt idx="2493">
                  <c:v>0.35932922111201598</c:v>
                </c:pt>
                <c:pt idx="2494">
                  <c:v>0.35950018449943577</c:v>
                </c:pt>
                <c:pt idx="2495">
                  <c:v>0.35965376177966035</c:v>
                </c:pt>
                <c:pt idx="2496">
                  <c:v>0.35977516703441498</c:v>
                </c:pt>
                <c:pt idx="2497">
                  <c:v>0.35988741946962616</c:v>
                </c:pt>
                <c:pt idx="2498">
                  <c:v>0.36002843238971766</c:v>
                </c:pt>
                <c:pt idx="2499">
                  <c:v>0.36009797681849859</c:v>
                </c:pt>
                <c:pt idx="2500">
                  <c:v>0.36015979408852605</c:v>
                </c:pt>
                <c:pt idx="2501">
                  <c:v>0.36028149683889271</c:v>
                </c:pt>
                <c:pt idx="2502">
                  <c:v>0.36037035916455723</c:v>
                </c:pt>
                <c:pt idx="2503">
                  <c:v>0.36047003951247658</c:v>
                </c:pt>
                <c:pt idx="2504">
                  <c:v>0.36059144476723121</c:v>
                </c:pt>
                <c:pt idx="2505">
                  <c:v>0.36072440598790162</c:v>
                </c:pt>
                <c:pt idx="2506">
                  <c:v>0.36083915429539015</c:v>
                </c:pt>
                <c:pt idx="2507">
                  <c:v>0.36095021288457391</c:v>
                </c:pt>
                <c:pt idx="2508">
                  <c:v>0.3610990070535301</c:v>
                </c:pt>
                <c:pt idx="2509">
                  <c:v>0.36122885422922285</c:v>
                </c:pt>
                <c:pt idx="2510">
                  <c:v>0.36131771655488737</c:v>
                </c:pt>
                <c:pt idx="2511">
                  <c:v>0.36139854263544829</c:v>
                </c:pt>
                <c:pt idx="2512">
                  <c:v>0.36148740496111281</c:v>
                </c:pt>
                <c:pt idx="2513">
                  <c:v>0.36160960224963967</c:v>
                </c:pt>
                <c:pt idx="2514">
                  <c:v>0.36180471300816397</c:v>
                </c:pt>
                <c:pt idx="2515">
                  <c:v>0.3618924162600155</c:v>
                </c:pt>
                <c:pt idx="2516">
                  <c:v>0.36195461988798067</c:v>
                </c:pt>
                <c:pt idx="2517">
                  <c:v>0.36211152371004857</c:v>
                </c:pt>
                <c:pt idx="2518">
                  <c:v>0.3622230266108607</c:v>
                </c:pt>
                <c:pt idx="2519">
                  <c:v>0.36228232096355517</c:v>
                </c:pt>
                <c:pt idx="2520">
                  <c:v>0.36235419126712087</c:v>
                </c:pt>
                <c:pt idx="2521">
                  <c:v>0.36244305359278545</c:v>
                </c:pt>
                <c:pt idx="2522">
                  <c:v>0.36249880504319149</c:v>
                </c:pt>
                <c:pt idx="2523">
                  <c:v>0.36258068201734295</c:v>
                </c:pt>
                <c:pt idx="2524">
                  <c:v>0.36268615773432733</c:v>
                </c:pt>
                <c:pt idx="2525">
                  <c:v>0.36275570216310826</c:v>
                </c:pt>
                <c:pt idx="2526">
                  <c:v>0.36282137528535374</c:v>
                </c:pt>
                <c:pt idx="2527">
                  <c:v>0.36295271766626525</c:v>
                </c:pt>
                <c:pt idx="2528">
                  <c:v>0.36311885157946416</c:v>
                </c:pt>
                <c:pt idx="2529">
                  <c:v>0.36311885157946416</c:v>
                </c:pt>
                <c:pt idx="2530">
                  <c:v>0.36328498549266308</c:v>
                </c:pt>
                <c:pt idx="2531">
                  <c:v>0.36336968674333886</c:v>
                </c:pt>
                <c:pt idx="2532">
                  <c:v>0.36345438799401464</c:v>
                </c:pt>
                <c:pt idx="2533">
                  <c:v>0.36354325031967921</c:v>
                </c:pt>
                <c:pt idx="2534">
                  <c:v>0.36363211264534373</c:v>
                </c:pt>
                <c:pt idx="2535">
                  <c:v>0.36372097497100825</c:v>
                </c:pt>
                <c:pt idx="2536">
                  <c:v>0.3639254665002592</c:v>
                </c:pt>
                <c:pt idx="2537">
                  <c:v>0.36404678289268821</c:v>
                </c:pt>
                <c:pt idx="2538">
                  <c:v>0.36410860016271568</c:v>
                </c:pt>
                <c:pt idx="2539">
                  <c:v>0.36419330141339151</c:v>
                </c:pt>
                <c:pt idx="2540">
                  <c:v>0.36426284584217244</c:v>
                </c:pt>
                <c:pt idx="2541">
                  <c:v>0.36434754709284822</c:v>
                </c:pt>
                <c:pt idx="2542">
                  <c:v>0.36465624708504801</c:v>
                </c:pt>
                <c:pt idx="2543">
                  <c:v>0.36475592743296736</c:v>
                </c:pt>
                <c:pt idx="2544">
                  <c:v>0.36484478975863188</c:v>
                </c:pt>
                <c:pt idx="2545">
                  <c:v>0.36491433418741281</c:v>
                </c:pt>
                <c:pt idx="2546">
                  <c:v>0.36510350276085574</c:v>
                </c:pt>
                <c:pt idx="2547">
                  <c:v>0.36521593292071824</c:v>
                </c:pt>
                <c:pt idx="2548">
                  <c:v>0.36533184030201982</c:v>
                </c:pt>
                <c:pt idx="2549">
                  <c:v>0.36539383916027801</c:v>
                </c:pt>
                <c:pt idx="2550">
                  <c:v>0.36550974654157958</c:v>
                </c:pt>
                <c:pt idx="2551">
                  <c:v>0.36556167304840265</c:v>
                </c:pt>
                <c:pt idx="2552">
                  <c:v>0.36569301542931421</c:v>
                </c:pt>
                <c:pt idx="2553">
                  <c:v>0.36580843213603492</c:v>
                </c:pt>
                <c:pt idx="2554">
                  <c:v>0.36589343088232273</c:v>
                </c:pt>
                <c:pt idx="2555">
                  <c:v>0.3660027083614138</c:v>
                </c:pt>
                <c:pt idx="2556">
                  <c:v>0.36611861574271537</c:v>
                </c:pt>
                <c:pt idx="2557">
                  <c:v>0.36650458732244956</c:v>
                </c:pt>
                <c:pt idx="2558">
                  <c:v>0.36689055890218375</c:v>
                </c:pt>
                <c:pt idx="2559">
                  <c:v>0.36695939243235937</c:v>
                </c:pt>
                <c:pt idx="2560">
                  <c:v>0.36701618704919714</c:v>
                </c:pt>
                <c:pt idx="2561">
                  <c:v>0.3671243672717453</c:v>
                </c:pt>
                <c:pt idx="2562">
                  <c:v>0.36729820516222134</c:v>
                </c:pt>
                <c:pt idx="2563">
                  <c:v>0.36738290641289711</c:v>
                </c:pt>
                <c:pt idx="2564">
                  <c:v>0.36751983939316679</c:v>
                </c:pt>
                <c:pt idx="2565">
                  <c:v>0.36762559715144572</c:v>
                </c:pt>
                <c:pt idx="2566">
                  <c:v>0.36768759600970391</c:v>
                </c:pt>
                <c:pt idx="2567">
                  <c:v>0.36785372992290283</c:v>
                </c:pt>
                <c:pt idx="2568">
                  <c:v>0.367941819532692</c:v>
                </c:pt>
                <c:pt idx="2569">
                  <c:v>0.36810795344589092</c:v>
                </c:pt>
                <c:pt idx="2570">
                  <c:v>0.36822386082719244</c:v>
                </c:pt>
                <c:pt idx="2571">
                  <c:v>0.36849044780418605</c:v>
                </c:pt>
                <c:pt idx="2572">
                  <c:v>0.36857931012985057</c:v>
                </c:pt>
                <c:pt idx="2573">
                  <c:v>0.3686488545586315</c:v>
                </c:pt>
                <c:pt idx="2574">
                  <c:v>0.36871839898741243</c:v>
                </c:pt>
                <c:pt idx="2575">
                  <c:v>0.36878021625743995</c:v>
                </c:pt>
                <c:pt idx="2576">
                  <c:v>0.36886328321403938</c:v>
                </c:pt>
                <c:pt idx="2577">
                  <c:v>0.36891505517768741</c:v>
                </c:pt>
                <c:pt idx="2578">
                  <c:v>0.36901357645179378</c:v>
                </c:pt>
                <c:pt idx="2579">
                  <c:v>0.36917971036499264</c:v>
                </c:pt>
                <c:pt idx="2580">
                  <c:v>0.36926441161566848</c:v>
                </c:pt>
                <c:pt idx="2581">
                  <c:v>0.36932622888569594</c:v>
                </c:pt>
                <c:pt idx="2582">
                  <c:v>0.36945177589754241</c:v>
                </c:pt>
                <c:pt idx="2583">
                  <c:v>0.36951552495725826</c:v>
                </c:pt>
                <c:pt idx="2584">
                  <c:v>0.36990149653699245</c:v>
                </c:pt>
                <c:pt idx="2585">
                  <c:v>0.37028746811672664</c:v>
                </c:pt>
                <c:pt idx="2586">
                  <c:v>0.3704091708670933</c:v>
                </c:pt>
                <c:pt idx="2587">
                  <c:v>0.37049803319275781</c:v>
                </c:pt>
                <c:pt idx="2588">
                  <c:v>0.37059771354067716</c:v>
                </c:pt>
                <c:pt idx="2589">
                  <c:v>0.3707124618481657</c:v>
                </c:pt>
                <c:pt idx="2590">
                  <c:v>0.37082836922946727</c:v>
                </c:pt>
                <c:pt idx="2591">
                  <c:v>0.37099933261688706</c:v>
                </c:pt>
                <c:pt idx="2592">
                  <c:v>0.37115290989711164</c:v>
                </c:pt>
                <c:pt idx="2593">
                  <c:v>0.37127431515186626</c:v>
                </c:pt>
                <c:pt idx="2594">
                  <c:v>0.37138656758707744</c:v>
                </c:pt>
                <c:pt idx="2595">
                  <c:v>0.37152758050716889</c:v>
                </c:pt>
                <c:pt idx="2596">
                  <c:v>0.37159712493594987</c:v>
                </c:pt>
                <c:pt idx="2597">
                  <c:v>0.37171853019070444</c:v>
                </c:pt>
                <c:pt idx="2598">
                  <c:v>0.37178052904896264</c:v>
                </c:pt>
                <c:pt idx="2599">
                  <c:v>0.37191349026963305</c:v>
                </c:pt>
                <c:pt idx="2600">
                  <c:v>0.37202454885881681</c:v>
                </c:pt>
                <c:pt idx="2601">
                  <c:v>0.37215439603450956</c:v>
                </c:pt>
                <c:pt idx="2602">
                  <c:v>0.37224325836017408</c:v>
                </c:pt>
                <c:pt idx="2603">
                  <c:v>0.372324084440735</c:v>
                </c:pt>
                <c:pt idx="2604">
                  <c:v>0.37241294676639958</c:v>
                </c:pt>
                <c:pt idx="2605">
                  <c:v>0.37260805752492387</c:v>
                </c:pt>
                <c:pt idx="2606">
                  <c:v>0.37269576077677535</c:v>
                </c:pt>
                <c:pt idx="2607">
                  <c:v>0.37278346402862689</c:v>
                </c:pt>
                <c:pt idx="2608">
                  <c:v>0.37284528129865435</c:v>
                </c:pt>
                <c:pt idx="2609">
                  <c:v>0.3731539812908542</c:v>
                </c:pt>
                <c:pt idx="2610">
                  <c:v>0.37346268128305399</c:v>
                </c:pt>
                <c:pt idx="2611">
                  <c:v>0.37384865286278823</c:v>
                </c:pt>
                <c:pt idx="2612">
                  <c:v>0.37415735285498802</c:v>
                </c:pt>
                <c:pt idx="2613">
                  <c:v>0.37421955648295319</c:v>
                </c:pt>
                <c:pt idx="2614">
                  <c:v>0.37437646030502109</c:v>
                </c:pt>
                <c:pt idx="2615">
                  <c:v>0.37448796320583322</c:v>
                </c:pt>
                <c:pt idx="2616">
                  <c:v>0.37454725755852769</c:v>
                </c:pt>
                <c:pt idx="2617">
                  <c:v>0.37461912786209339</c:v>
                </c:pt>
                <c:pt idx="2618">
                  <c:v>0.37470799018775797</c:v>
                </c:pt>
                <c:pt idx="2619">
                  <c:v>0.37476374163816401</c:v>
                </c:pt>
                <c:pt idx="2620">
                  <c:v>0.37484561861231547</c:v>
                </c:pt>
                <c:pt idx="2621">
                  <c:v>0.37495109432929985</c:v>
                </c:pt>
                <c:pt idx="2622">
                  <c:v>0.37508554689160967</c:v>
                </c:pt>
                <c:pt idx="2623">
                  <c:v>0.3751550913203906</c:v>
                </c:pt>
                <c:pt idx="2624">
                  <c:v>0.37522076444263608</c:v>
                </c:pt>
                <c:pt idx="2625">
                  <c:v>0.37535210682354758</c:v>
                </c:pt>
                <c:pt idx="2626">
                  <c:v>0.3755182407367465</c:v>
                </c:pt>
                <c:pt idx="2627">
                  <c:v>0.37582694072894635</c:v>
                </c:pt>
                <c:pt idx="2628">
                  <c:v>0.37599307464214521</c:v>
                </c:pt>
                <c:pt idx="2629">
                  <c:v>0.37607777589282104</c:v>
                </c:pt>
                <c:pt idx="2630">
                  <c:v>0.37616247714349682</c:v>
                </c:pt>
                <c:pt idx="2631">
                  <c:v>0.37625133946916134</c:v>
                </c:pt>
                <c:pt idx="2632">
                  <c:v>0.37634020179482586</c:v>
                </c:pt>
                <c:pt idx="2633">
                  <c:v>0.37642906412049043</c:v>
                </c:pt>
                <c:pt idx="2634">
                  <c:v>0.37657819828443173</c:v>
                </c:pt>
                <c:pt idx="2635">
                  <c:v>0.37664001555445925</c:v>
                </c:pt>
                <c:pt idx="2636">
                  <c:v>0.37672471680513503</c:v>
                </c:pt>
                <c:pt idx="2637">
                  <c:v>0.37679426123391596</c:v>
                </c:pt>
                <c:pt idx="2638">
                  <c:v>0.37688312355958048</c:v>
                </c:pt>
                <c:pt idx="2639">
                  <c:v>0.37696782481025631</c:v>
                </c:pt>
                <c:pt idx="2640">
                  <c:v>0.3772765248024561</c:v>
                </c:pt>
                <c:pt idx="2641">
                  <c:v>0.3774306816195872</c:v>
                </c:pt>
                <c:pt idx="2642">
                  <c:v>0.37753995909867827</c:v>
                </c:pt>
                <c:pt idx="2643">
                  <c:v>0.37765586647997984</c:v>
                </c:pt>
                <c:pt idx="2644">
                  <c:v>0.37775554682789919</c:v>
                </c:pt>
                <c:pt idx="2645">
                  <c:v>0.37782509125668012</c:v>
                </c:pt>
                <c:pt idx="2646">
                  <c:v>0.37801425983012304</c:v>
                </c:pt>
                <c:pt idx="2647">
                  <c:v>0.37812275300260068</c:v>
                </c:pt>
                <c:pt idx="2648">
                  <c:v>0.37823518316246318</c:v>
                </c:pt>
                <c:pt idx="2649">
                  <c:v>0.37835109054376476</c:v>
                </c:pt>
                <c:pt idx="2650">
                  <c:v>0.37847252284357502</c:v>
                </c:pt>
                <c:pt idx="2651">
                  <c:v>0.37853452170183322</c:v>
                </c:pt>
                <c:pt idx="2652">
                  <c:v>0.37865042908313479</c:v>
                </c:pt>
                <c:pt idx="2653">
                  <c:v>0.37870235558995791</c:v>
                </c:pt>
                <c:pt idx="2654">
                  <c:v>0.37883369797086941</c:v>
                </c:pt>
                <c:pt idx="2655">
                  <c:v>0.37892152872084034</c:v>
                </c:pt>
                <c:pt idx="2656">
                  <c:v>0.37903694542756106</c:v>
                </c:pt>
                <c:pt idx="2657">
                  <c:v>0.37912194417384887</c:v>
                </c:pt>
                <c:pt idx="2658">
                  <c:v>0.37921080649951339</c:v>
                </c:pt>
                <c:pt idx="2659">
                  <c:v>0.37928035092829432</c:v>
                </c:pt>
                <c:pt idx="2660">
                  <c:v>0.37934918445846999</c:v>
                </c:pt>
                <c:pt idx="2661">
                  <c:v>0.37953941551624149</c:v>
                </c:pt>
                <c:pt idx="2662">
                  <c:v>0.37971325340671752</c:v>
                </c:pt>
                <c:pt idx="2663">
                  <c:v>0.37987938731991644</c:v>
                </c:pt>
                <c:pt idx="2664">
                  <c:v>0.3800455212331153</c:v>
                </c:pt>
                <c:pt idx="2665">
                  <c:v>0.38013022248379114</c:v>
                </c:pt>
                <c:pt idx="2666">
                  <c:v>0.38026715546406081</c:v>
                </c:pt>
                <c:pt idx="2667">
                  <c:v>0.38037291322233974</c:v>
                </c:pt>
                <c:pt idx="2668">
                  <c:v>0.38043491208059793</c:v>
                </c:pt>
                <c:pt idx="2669">
                  <c:v>0.38060104599379679</c:v>
                </c:pt>
                <c:pt idx="2670">
                  <c:v>0.38068913560358597</c:v>
                </c:pt>
                <c:pt idx="2671">
                  <c:v>0.38085526951678489</c:v>
                </c:pt>
                <c:pt idx="2672">
                  <c:v>0.38097117689808646</c:v>
                </c:pt>
                <c:pt idx="2673">
                  <c:v>0.38127987689028625</c:v>
                </c:pt>
                <c:pt idx="2674">
                  <c:v>0.38166584847002044</c:v>
                </c:pt>
                <c:pt idx="2675">
                  <c:v>0.38197454846222029</c:v>
                </c:pt>
                <c:pt idx="2676">
                  <c:v>0.38228324845442008</c:v>
                </c:pt>
                <c:pt idx="2677">
                  <c:v>0.38235279288320106</c:v>
                </c:pt>
                <c:pt idx="2678">
                  <c:v>0.3824358598398005</c:v>
                </c:pt>
                <c:pt idx="2679">
                  <c:v>0.38248763180344852</c:v>
                </c:pt>
                <c:pt idx="2680">
                  <c:v>0.3825444264202863</c:v>
                </c:pt>
                <c:pt idx="2681">
                  <c:v>0.38265840201189949</c:v>
                </c:pt>
                <c:pt idx="2682">
                  <c:v>0.3827569232860058</c:v>
                </c:pt>
                <c:pt idx="2683">
                  <c:v>0.38292305719920472</c:v>
                </c:pt>
                <c:pt idx="2684">
                  <c:v>0.3830077584498805</c:v>
                </c:pt>
                <c:pt idx="2685">
                  <c:v>0.38313330546172697</c:v>
                </c:pt>
                <c:pt idx="2686">
                  <c:v>0.38319705452144281</c:v>
                </c:pt>
                <c:pt idx="2687">
                  <c:v>0.38326659895022375</c:v>
                </c:pt>
                <c:pt idx="2688">
                  <c:v>0.38338830170059041</c:v>
                </c:pt>
                <c:pt idx="2689">
                  <c:v>0.38347716402625492</c:v>
                </c:pt>
                <c:pt idx="2690">
                  <c:v>0.38357684437417428</c:v>
                </c:pt>
                <c:pt idx="2691">
                  <c:v>0.38369275175547585</c:v>
                </c:pt>
                <c:pt idx="2692">
                  <c:v>0.38386371514289563</c:v>
                </c:pt>
                <c:pt idx="2693">
                  <c:v>0.38401729242312016</c:v>
                </c:pt>
                <c:pt idx="2694">
                  <c:v>0.38413869767787479</c:v>
                </c:pt>
                <c:pt idx="2695">
                  <c:v>0.38426010293262941</c:v>
                </c:pt>
                <c:pt idx="2696">
                  <c:v>0.38437235536784065</c:v>
                </c:pt>
                <c:pt idx="2697">
                  <c:v>0.38451336828793209</c:v>
                </c:pt>
                <c:pt idx="2698">
                  <c:v>0.38457518555795961</c:v>
                </c:pt>
                <c:pt idx="2699">
                  <c:v>0.38484177253495316</c:v>
                </c:pt>
                <c:pt idx="2700">
                  <c:v>0.38496317778970779</c:v>
                </c:pt>
                <c:pt idx="2701">
                  <c:v>0.3850961390103782</c:v>
                </c:pt>
                <c:pt idx="2702">
                  <c:v>0.38521088731786673</c:v>
                </c:pt>
                <c:pt idx="2703">
                  <c:v>0.38532194590705049</c:v>
                </c:pt>
                <c:pt idx="2704">
                  <c:v>0.38545179308274324</c:v>
                </c:pt>
                <c:pt idx="2705">
                  <c:v>0.38554065540840776</c:v>
                </c:pt>
                <c:pt idx="2706">
                  <c:v>0.38562148148896874</c:v>
                </c:pt>
                <c:pt idx="2707">
                  <c:v>0.38571034381463326</c:v>
                </c:pt>
                <c:pt idx="2708">
                  <c:v>0.38590545457315756</c:v>
                </c:pt>
                <c:pt idx="2709">
                  <c:v>0.38629142615289175</c:v>
                </c:pt>
                <c:pt idx="2710">
                  <c:v>0.38660012614509154</c:v>
                </c:pt>
                <c:pt idx="2711">
                  <c:v>0.38660012614509154</c:v>
                </c:pt>
                <c:pt idx="2712">
                  <c:v>0.38676626005829046</c:v>
                </c:pt>
                <c:pt idx="2713">
                  <c:v>0.38682807732831798</c:v>
                </c:pt>
                <c:pt idx="2714">
                  <c:v>0.38689028095628314</c:v>
                </c:pt>
                <c:pt idx="2715">
                  <c:v>0.38704718477835104</c:v>
                </c:pt>
                <c:pt idx="2716">
                  <c:v>0.38715868767916312</c:v>
                </c:pt>
                <c:pt idx="2717">
                  <c:v>0.38722068653742131</c:v>
                </c:pt>
                <c:pt idx="2718">
                  <c:v>0.38727998089011584</c:v>
                </c:pt>
                <c:pt idx="2719">
                  <c:v>0.38735185119368154</c:v>
                </c:pt>
                <c:pt idx="2720">
                  <c:v>0.38744071351934606</c:v>
                </c:pt>
                <c:pt idx="2721">
                  <c:v>0.38763094457711755</c:v>
                </c:pt>
                <c:pt idx="2722">
                  <c:v>0.38768669602752365</c:v>
                </c:pt>
                <c:pt idx="2723">
                  <c:v>0.38774869488578184</c:v>
                </c:pt>
                <c:pt idx="2724">
                  <c:v>0.38781069374404004</c:v>
                </c:pt>
                <c:pt idx="2725">
                  <c:v>0.3879768276572389</c:v>
                </c:pt>
                <c:pt idx="2726">
                  <c:v>0.38805870463139036</c:v>
                </c:pt>
                <c:pt idx="2727">
                  <c:v>0.3881641803483748</c:v>
                </c:pt>
                <c:pt idx="2728">
                  <c:v>0.38823372477715573</c:v>
                </c:pt>
                <c:pt idx="2729">
                  <c:v>0.38829939789940116</c:v>
                </c:pt>
                <c:pt idx="2730">
                  <c:v>0.38843074028031271</c:v>
                </c:pt>
                <c:pt idx="2731">
                  <c:v>0.38859687419351158</c:v>
                </c:pt>
                <c:pt idx="2732">
                  <c:v>0.38868157544418741</c:v>
                </c:pt>
                <c:pt idx="2733">
                  <c:v>0.38876627669486319</c:v>
                </c:pt>
                <c:pt idx="2734">
                  <c:v>0.38885513902052771</c:v>
                </c:pt>
                <c:pt idx="2735">
                  <c:v>0.38894400134619223</c:v>
                </c:pt>
                <c:pt idx="2736">
                  <c:v>0.38909313551013358</c:v>
                </c:pt>
                <c:pt idx="2737">
                  <c:v>0.38920904289143515</c:v>
                </c:pt>
                <c:pt idx="2738">
                  <c:v>0.38932495027273673</c:v>
                </c:pt>
                <c:pt idx="2739">
                  <c:v>0.38938676754276419</c:v>
                </c:pt>
                <c:pt idx="2740">
                  <c:v>0.38947146879344002</c:v>
                </c:pt>
                <c:pt idx="2741">
                  <c:v>0.38954101322222096</c:v>
                </c:pt>
                <c:pt idx="2742">
                  <c:v>0.38962887101724752</c:v>
                </c:pt>
                <c:pt idx="2743">
                  <c:v>0.3897135722679233</c:v>
                </c:pt>
                <c:pt idx="2744">
                  <c:v>0.38982898897464402</c:v>
                </c:pt>
                <c:pt idx="2745">
                  <c:v>0.38991398772093183</c:v>
                </c:pt>
                <c:pt idx="2746">
                  <c:v>0.39002326520002295</c:v>
                </c:pt>
                <c:pt idx="2747">
                  <c:v>0.39013917258132452</c:v>
                </c:pt>
                <c:pt idx="2748">
                  <c:v>0.39023885292924382</c:v>
                </c:pt>
                <c:pt idx="2749">
                  <c:v>0.39030067019927134</c:v>
                </c:pt>
                <c:pt idx="2750">
                  <c:v>0.39037021462805227</c:v>
                </c:pt>
                <c:pt idx="2751">
                  <c:v>0.39055938320149519</c:v>
                </c:pt>
                <c:pt idx="2752">
                  <c:v>0.3906675634240433</c:v>
                </c:pt>
                <c:pt idx="2753">
                  <c:v>0.39078347080534487</c:v>
                </c:pt>
                <c:pt idx="2754">
                  <c:v>0.39089590096520738</c:v>
                </c:pt>
                <c:pt idx="2755">
                  <c:v>0.39101180834650895</c:v>
                </c:pt>
                <c:pt idx="2756">
                  <c:v>0.39113312473893791</c:v>
                </c:pt>
                <c:pt idx="2757">
                  <c:v>0.3911951235971961</c:v>
                </c:pt>
                <c:pt idx="2758">
                  <c:v>0.39131103097849762</c:v>
                </c:pt>
                <c:pt idx="2759">
                  <c:v>0.39136295748532074</c:v>
                </c:pt>
                <c:pt idx="2760">
                  <c:v>0.3914942998662323</c:v>
                </c:pt>
                <c:pt idx="2761">
                  <c:v>0.39158213061620323</c:v>
                </c:pt>
                <c:pt idx="2762">
                  <c:v>0.39174826452940209</c:v>
                </c:pt>
                <c:pt idx="2763">
                  <c:v>0.39186417191070366</c:v>
                </c:pt>
                <c:pt idx="2764">
                  <c:v>0.39195303423636818</c:v>
                </c:pt>
                <c:pt idx="2765">
                  <c:v>0.39202257866514911</c:v>
                </c:pt>
                <c:pt idx="2766">
                  <c:v>0.39209141219532478</c:v>
                </c:pt>
                <c:pt idx="2767">
                  <c:v>0.3921802745209893</c:v>
                </c:pt>
                <c:pt idx="2768">
                  <c:v>0.39223706913782708</c:v>
                </c:pt>
                <c:pt idx="2769">
                  <c:v>0.39231790680912615</c:v>
                </c:pt>
                <c:pt idx="2770">
                  <c:v>0.39249174469960219</c:v>
                </c:pt>
                <c:pt idx="2771">
                  <c:v>0.39257644595027796</c:v>
                </c:pt>
                <c:pt idx="2772">
                  <c:v>0.39274257986347688</c:v>
                </c:pt>
                <c:pt idx="2773">
                  <c:v>0.3929087137766758</c:v>
                </c:pt>
                <c:pt idx="2774">
                  <c:v>0.39304564675694548</c:v>
                </c:pt>
                <c:pt idx="2775">
                  <c:v>0.3931514045152244</c:v>
                </c:pt>
                <c:pt idx="2776">
                  <c:v>0.3932134033734826</c:v>
                </c:pt>
                <c:pt idx="2777">
                  <c:v>0.39337953728668146</c:v>
                </c:pt>
                <c:pt idx="2778">
                  <c:v>0.39346762689647063</c:v>
                </c:pt>
                <c:pt idx="2779">
                  <c:v>0.39362197689257056</c:v>
                </c:pt>
                <c:pt idx="2780">
                  <c:v>0.39400794847230475</c:v>
                </c:pt>
                <c:pt idx="2781">
                  <c:v>0.39431664846450459</c:v>
                </c:pt>
                <c:pt idx="2782">
                  <c:v>0.39444219547635101</c:v>
                </c:pt>
                <c:pt idx="2783">
                  <c:v>0.39450594453606691</c:v>
                </c:pt>
                <c:pt idx="2784">
                  <c:v>0.39458901149266634</c:v>
                </c:pt>
                <c:pt idx="2785">
                  <c:v>0.39464078345631437</c:v>
                </c:pt>
                <c:pt idx="2786">
                  <c:v>0.39475669083761594</c:v>
                </c:pt>
                <c:pt idx="2787">
                  <c:v>0.39484555316328046</c:v>
                </c:pt>
                <c:pt idx="2788">
                  <c:v>0.39496146054458203</c:v>
                </c:pt>
                <c:pt idx="2789">
                  <c:v>0.3950236641725472</c:v>
                </c:pt>
                <c:pt idx="2790">
                  <c:v>0.39512218544665351</c:v>
                </c:pt>
                <c:pt idx="2791">
                  <c:v>0.39528831935985242</c:v>
                </c:pt>
                <c:pt idx="2792">
                  <c:v>0.3953730206105282</c:v>
                </c:pt>
                <c:pt idx="2793">
                  <c:v>0.39552015344035241</c:v>
                </c:pt>
                <c:pt idx="2794">
                  <c:v>0.39558969786913334</c:v>
                </c:pt>
                <c:pt idx="2795">
                  <c:v>0.39571140061949994</c:v>
                </c:pt>
                <c:pt idx="2796">
                  <c:v>0.39580026294516452</c:v>
                </c:pt>
                <c:pt idx="2797">
                  <c:v>0.39589994329308381</c:v>
                </c:pt>
                <c:pt idx="2798">
                  <c:v>0.39607090668050365</c:v>
                </c:pt>
                <c:pt idx="2799">
                  <c:v>0.39622448396072818</c:v>
                </c:pt>
                <c:pt idx="2800">
                  <c:v>0.39634588921548281</c:v>
                </c:pt>
                <c:pt idx="2801">
                  <c:v>0.39645814165069404</c:v>
                </c:pt>
                <c:pt idx="2802">
                  <c:v>0.39657954690544867</c:v>
                </c:pt>
                <c:pt idx="2803">
                  <c:v>0.39669352249706186</c:v>
                </c:pt>
                <c:pt idx="2804">
                  <c:v>0.39682797505937167</c:v>
                </c:pt>
                <c:pt idx="2805">
                  <c:v>0.39696898797946312</c:v>
                </c:pt>
                <c:pt idx="2806">
                  <c:v>0.39709039323421774</c:v>
                </c:pt>
                <c:pt idx="2807">
                  <c:v>0.39722335445488816</c:v>
                </c:pt>
                <c:pt idx="2808">
                  <c:v>0.39733441304407191</c:v>
                </c:pt>
                <c:pt idx="2809">
                  <c:v>0.39746426021976466</c:v>
                </c:pt>
                <c:pt idx="2810">
                  <c:v>0.39755312254542918</c:v>
                </c:pt>
                <c:pt idx="2811">
                  <c:v>0.39763394862599011</c:v>
                </c:pt>
                <c:pt idx="2812">
                  <c:v>0.39772281095165463</c:v>
                </c:pt>
                <c:pt idx="2813">
                  <c:v>0.39791792171017892</c:v>
                </c:pt>
                <c:pt idx="2814">
                  <c:v>0.39822662170237877</c:v>
                </c:pt>
                <c:pt idx="2815">
                  <c:v>0.39829229482462419</c:v>
                </c:pt>
                <c:pt idx="2816">
                  <c:v>0.39842363720553575</c:v>
                </c:pt>
                <c:pt idx="2817">
                  <c:v>0.39851134045738723</c:v>
                </c:pt>
                <c:pt idx="2818">
                  <c:v>0.39877792743438084</c:v>
                </c:pt>
                <c:pt idx="2819">
                  <c:v>0.39894406134757976</c:v>
                </c:pt>
                <c:pt idx="2820">
                  <c:v>0.39903176459943124</c:v>
                </c:pt>
                <c:pt idx="2821">
                  <c:v>0.3990939682273964</c:v>
                </c:pt>
                <c:pt idx="2822">
                  <c:v>0.39925087204946436</c:v>
                </c:pt>
                <c:pt idx="2823">
                  <c:v>0.39936237495027643</c:v>
                </c:pt>
                <c:pt idx="2824">
                  <c:v>0.39942166930297091</c:v>
                </c:pt>
                <c:pt idx="2825">
                  <c:v>0.39949353960653666</c:v>
                </c:pt>
                <c:pt idx="2826">
                  <c:v>0.39958240193220118</c:v>
                </c:pt>
                <c:pt idx="2827">
                  <c:v>0.3996712642578657</c:v>
                </c:pt>
                <c:pt idx="2828">
                  <c:v>0.39972701570827179</c:v>
                </c:pt>
                <c:pt idx="2829">
                  <c:v>0.39978901456652999</c:v>
                </c:pt>
                <c:pt idx="2830">
                  <c:v>0.39985101342478818</c:v>
                </c:pt>
                <c:pt idx="2831">
                  <c:v>0.40001714733798704</c:v>
                </c:pt>
                <c:pt idx="2832">
                  <c:v>0.40009902431213851</c:v>
                </c:pt>
                <c:pt idx="2833">
                  <c:v>0.40020450002912294</c:v>
                </c:pt>
                <c:pt idx="2834">
                  <c:v>0.40027404445790388</c:v>
                </c:pt>
                <c:pt idx="2835">
                  <c:v>0.40036174770975536</c:v>
                </c:pt>
                <c:pt idx="2836">
                  <c:v>0.4006704477019552</c:v>
                </c:pt>
                <c:pt idx="2837">
                  <c:v>0.40097914769415499</c:v>
                </c:pt>
                <c:pt idx="2838">
                  <c:v>0.40106384894483083</c:v>
                </c:pt>
                <c:pt idx="2839">
                  <c:v>0.40112566621485829</c:v>
                </c:pt>
                <c:pt idx="2840">
                  <c:v>0.40129180012805721</c:v>
                </c:pt>
                <c:pt idx="2841">
                  <c:v>0.40137650137873299</c:v>
                </c:pt>
                <c:pt idx="2842">
                  <c:v>0.40146120262940882</c:v>
                </c:pt>
                <c:pt idx="2843">
                  <c:v>0.40152320148766701</c:v>
                </c:pt>
                <c:pt idx="2844">
                  <c:v>0.40161206381333153</c:v>
                </c:pt>
                <c:pt idx="2845">
                  <c:v>0.40172681212082006</c:v>
                </c:pt>
                <c:pt idx="2846">
                  <c:v>0.40181567444648458</c:v>
                </c:pt>
                <c:pt idx="2847">
                  <c:v>0.40196480861042594</c:v>
                </c:pt>
                <c:pt idx="2848">
                  <c:v>0.40203435303920687</c:v>
                </c:pt>
                <c:pt idx="2849">
                  <c:v>0.40215026042050844</c:v>
                </c:pt>
                <c:pt idx="2850">
                  <c:v>0.40221207769053591</c:v>
                </c:pt>
                <c:pt idx="2851">
                  <c:v>0.40229677894121174</c:v>
                </c:pt>
                <c:pt idx="2852">
                  <c:v>0.40236632336999267</c:v>
                </c:pt>
                <c:pt idx="2853">
                  <c:v>0.40267502336219246</c:v>
                </c:pt>
                <c:pt idx="2854">
                  <c:v>0.40298372335439231</c:v>
                </c:pt>
                <c:pt idx="2855">
                  <c:v>0.4032924233465921</c:v>
                </c:pt>
                <c:pt idx="2856">
                  <c:v>0.40360112333879195</c:v>
                </c:pt>
                <c:pt idx="2857">
                  <c:v>0.40366312219705014</c:v>
                </c:pt>
                <c:pt idx="2858">
                  <c:v>0.40377902957835171</c:v>
                </c:pt>
                <c:pt idx="2859">
                  <c:v>0.40383095608517477</c:v>
                </c:pt>
                <c:pt idx="2860">
                  <c:v>0.40396229846608633</c:v>
                </c:pt>
                <c:pt idx="2861">
                  <c:v>0.40407771517280705</c:v>
                </c:pt>
                <c:pt idx="2862">
                  <c:v>0.40418699265189811</c:v>
                </c:pt>
                <c:pt idx="2863">
                  <c:v>0.40430290003319969</c:v>
                </c:pt>
                <c:pt idx="2864">
                  <c:v>0.40440258038111904</c:v>
                </c:pt>
                <c:pt idx="2865">
                  <c:v>0.40447212480989997</c:v>
                </c:pt>
                <c:pt idx="2866">
                  <c:v>0.40466129338334289</c:v>
                </c:pt>
                <c:pt idx="2867">
                  <c:v>0.40477720076464441</c:v>
                </c:pt>
                <c:pt idx="2868">
                  <c:v>0.40488963092450692</c:v>
                </c:pt>
                <c:pt idx="2869">
                  <c:v>0.40500553830580849</c:v>
                </c:pt>
                <c:pt idx="2870">
                  <c:v>0.40509336905577942</c:v>
                </c:pt>
                <c:pt idx="2871">
                  <c:v>0.40525950296897839</c:v>
                </c:pt>
                <c:pt idx="2872">
                  <c:v>0.40537541035027991</c:v>
                </c:pt>
                <c:pt idx="2873">
                  <c:v>0.40546427267594448</c:v>
                </c:pt>
                <c:pt idx="2874">
                  <c:v>0.40553310620612004</c:v>
                </c:pt>
                <c:pt idx="2875">
                  <c:v>0.40562196853178456</c:v>
                </c:pt>
                <c:pt idx="2876">
                  <c:v>0.40568417215974972</c:v>
                </c:pt>
                <c:pt idx="2877">
                  <c:v>0.40574598942977724</c:v>
                </c:pt>
                <c:pt idx="2878">
                  <c:v>0.40580278404661502</c:v>
                </c:pt>
                <c:pt idx="2879">
                  <c:v>0.40599301510438657</c:v>
                </c:pt>
                <c:pt idx="2880">
                  <c:v>0.40610119532693467</c:v>
                </c:pt>
                <c:pt idx="2881">
                  <c:v>0.40627503321741071</c:v>
                </c:pt>
                <c:pt idx="2882">
                  <c:v>0.40635973446808654</c:v>
                </c:pt>
                <c:pt idx="2883">
                  <c:v>0.4065258683812854</c:v>
                </c:pt>
                <c:pt idx="2884">
                  <c:v>0.40669200229448432</c:v>
                </c:pt>
                <c:pt idx="2885">
                  <c:v>0.40682893527475394</c:v>
                </c:pt>
                <c:pt idx="2886">
                  <c:v>0.40693469303303287</c:v>
                </c:pt>
                <c:pt idx="2887">
                  <c:v>0.40699669189129106</c:v>
                </c:pt>
                <c:pt idx="2888">
                  <c:v>0.40716282580448998</c:v>
                </c:pt>
                <c:pt idx="2889">
                  <c:v>0.40728414219691894</c:v>
                </c:pt>
                <c:pt idx="2890">
                  <c:v>0.40737223180670812</c:v>
                </c:pt>
                <c:pt idx="2891">
                  <c:v>0.40749777881855459</c:v>
                </c:pt>
                <c:pt idx="2892">
                  <c:v>0.40756152787827044</c:v>
                </c:pt>
                <c:pt idx="2893">
                  <c:v>0.40764652662455825</c:v>
                </c:pt>
                <c:pt idx="2894">
                  <c:v>0.40771607105333918</c:v>
                </c:pt>
                <c:pt idx="2895">
                  <c:v>0.40778561548212011</c:v>
                </c:pt>
                <c:pt idx="2896">
                  <c:v>0.40787447780778463</c:v>
                </c:pt>
                <c:pt idx="2897">
                  <c:v>0.40795754476438406</c:v>
                </c:pt>
                <c:pt idx="2898">
                  <c:v>0.40800931672803209</c:v>
                </c:pt>
                <c:pt idx="2899">
                  <c:v>0.40812241528712678</c:v>
                </c:pt>
                <c:pt idx="2900">
                  <c:v>0.40822209563504613</c:v>
                </c:pt>
                <c:pt idx="2901">
                  <c:v>0.40828409449330433</c:v>
                </c:pt>
                <c:pt idx="2902">
                  <c:v>0.4084000018746059</c:v>
                </c:pt>
                <c:pt idx="2903">
                  <c:v>0.40848886420027042</c:v>
                </c:pt>
                <c:pt idx="2904">
                  <c:v>0.40860477158157199</c:v>
                </c:pt>
                <c:pt idx="2905">
                  <c:v>0.40868559766213292</c:v>
                </c:pt>
                <c:pt idx="2906">
                  <c:v>0.40878411893623923</c:v>
                </c:pt>
                <c:pt idx="2907">
                  <c:v>0.40895025284943815</c:v>
                </c:pt>
                <c:pt idx="2908">
                  <c:v>0.40903495410011392</c:v>
                </c:pt>
                <c:pt idx="2909">
                  <c:v>0.40909677137014144</c:v>
                </c:pt>
                <c:pt idx="2910">
                  <c:v>0.4093380519022175</c:v>
                </c:pt>
                <c:pt idx="2911">
                  <c:v>0.409479064822309</c:v>
                </c:pt>
                <c:pt idx="2912">
                  <c:v>0.40954860925108993</c:v>
                </c:pt>
                <c:pt idx="2913">
                  <c:v>0.40967031200145654</c:v>
                </c:pt>
                <c:pt idx="2914">
                  <c:v>0.40975917432712106</c:v>
                </c:pt>
                <c:pt idx="2915">
                  <c:v>0.40985885467504041</c:v>
                </c:pt>
                <c:pt idx="2916">
                  <c:v>0.41002981806246025</c:v>
                </c:pt>
                <c:pt idx="2917">
                  <c:v>0.41018339534268478</c:v>
                </c:pt>
                <c:pt idx="2918">
                  <c:v>0.4103048005974394</c:v>
                </c:pt>
                <c:pt idx="2919">
                  <c:v>0.41041705303265064</c:v>
                </c:pt>
                <c:pt idx="2920">
                  <c:v>0.41053845828740521</c:v>
                </c:pt>
                <c:pt idx="2921">
                  <c:v>0.41065243387901845</c:v>
                </c:pt>
                <c:pt idx="2922">
                  <c:v>0.41077383913377308</c:v>
                </c:pt>
                <c:pt idx="2923">
                  <c:v>0.41090680035444344</c:v>
                </c:pt>
                <c:pt idx="2924">
                  <c:v>0.41101785894362719</c:v>
                </c:pt>
                <c:pt idx="2925">
                  <c:v>0.41114770611931994</c:v>
                </c:pt>
                <c:pt idx="2926">
                  <c:v>0.41120990974728511</c:v>
                </c:pt>
                <c:pt idx="2927">
                  <c:v>0.41129877207294968</c:v>
                </c:pt>
                <c:pt idx="2928">
                  <c:v>0.41137959815351061</c:v>
                </c:pt>
                <c:pt idx="2929">
                  <c:v>0.41146846047917512</c:v>
                </c:pt>
                <c:pt idx="2930">
                  <c:v>0.41166357123769942</c:v>
                </c:pt>
                <c:pt idx="2931">
                  <c:v>0.41181070406752363</c:v>
                </c:pt>
                <c:pt idx="2932">
                  <c:v>0.41187637718976911</c:v>
                </c:pt>
                <c:pt idx="2933">
                  <c:v>0.41200771957068061</c:v>
                </c:pt>
                <c:pt idx="2934">
                  <c:v>0.41217385348387953</c:v>
                </c:pt>
                <c:pt idx="2935">
                  <c:v>0.41233075730594748</c:v>
                </c:pt>
                <c:pt idx="2936">
                  <c:v>0.41244226020675961</c:v>
                </c:pt>
                <c:pt idx="2937">
                  <c:v>0.41250155455945409</c:v>
                </c:pt>
                <c:pt idx="2938">
                  <c:v>0.41257342486301984</c:v>
                </c:pt>
                <c:pt idx="2939">
                  <c:v>0.41266228718868436</c:v>
                </c:pt>
                <c:pt idx="2940">
                  <c:v>0.41272428604694256</c:v>
                </c:pt>
                <c:pt idx="2941">
                  <c:v>0.41278003749734865</c:v>
                </c:pt>
                <c:pt idx="2942">
                  <c:v>0.41286889982301317</c:v>
                </c:pt>
                <c:pt idx="2943">
                  <c:v>0.41293089868127136</c:v>
                </c:pt>
                <c:pt idx="2944">
                  <c:v>0.41299289753952956</c:v>
                </c:pt>
                <c:pt idx="2945">
                  <c:v>0.41315903145272848</c:v>
                </c:pt>
                <c:pt idx="2946">
                  <c:v>0.4132871863806542</c:v>
                </c:pt>
                <c:pt idx="2947">
                  <c:v>0.41336906335480555</c:v>
                </c:pt>
                <c:pt idx="2948">
                  <c:v>0.41347453907178999</c:v>
                </c:pt>
                <c:pt idx="2949">
                  <c:v>0.41354408350057092</c:v>
                </c:pt>
                <c:pt idx="2950">
                  <c:v>0.41361362792935186</c:v>
                </c:pt>
                <c:pt idx="2951">
                  <c:v>0.41369832918002769</c:v>
                </c:pt>
                <c:pt idx="2952">
                  <c:v>0.41386446309322655</c:v>
                </c:pt>
                <c:pt idx="2953">
                  <c:v>0.41394916434390239</c:v>
                </c:pt>
                <c:pt idx="2954">
                  <c:v>0.41403386559457817</c:v>
                </c:pt>
                <c:pt idx="2955">
                  <c:v>0.41412272792024268</c:v>
                </c:pt>
                <c:pt idx="2956">
                  <c:v>0.4142115902459072</c:v>
                </c:pt>
                <c:pt idx="2957">
                  <c:v>0.41432749762720877</c:v>
                </c:pt>
                <c:pt idx="2958">
                  <c:v>0.41444340500851035</c:v>
                </c:pt>
                <c:pt idx="2959">
                  <c:v>0.4145925391724517</c:v>
                </c:pt>
                <c:pt idx="2960">
                  <c:v>0.41470844655375322</c:v>
                </c:pt>
                <c:pt idx="2961">
                  <c:v>0.41477026382378074</c:v>
                </c:pt>
                <c:pt idx="2962">
                  <c:v>0.41525282488793291</c:v>
                </c:pt>
                <c:pt idx="2963">
                  <c:v>0.4156387964676671</c:v>
                </c:pt>
                <c:pt idx="2964">
                  <c:v>0.4157007953259253</c:v>
                </c:pt>
                <c:pt idx="2965">
                  <c:v>0.41581670270722682</c:v>
                </c:pt>
                <c:pt idx="2966">
                  <c:v>0.41586862921404988</c:v>
                </c:pt>
                <c:pt idx="2967">
                  <c:v>0.41599997159496144</c:v>
                </c:pt>
                <c:pt idx="2968">
                  <c:v>0.41626655857195499</c:v>
                </c:pt>
                <c:pt idx="2969">
                  <c:v>0.41638197527867571</c:v>
                </c:pt>
                <c:pt idx="2970">
                  <c:v>0.41644379254870323</c:v>
                </c:pt>
                <c:pt idx="2971">
                  <c:v>0.41655307002779435</c:v>
                </c:pt>
                <c:pt idx="2972">
                  <c:v>0.41666897740909592</c:v>
                </c:pt>
                <c:pt idx="2973">
                  <c:v>0.41676865775701527</c:v>
                </c:pt>
                <c:pt idx="2974">
                  <c:v>0.41685752008267979</c:v>
                </c:pt>
                <c:pt idx="2975">
                  <c:v>0.41692706451146072</c:v>
                </c:pt>
                <c:pt idx="2976">
                  <c:v>0.41701167689981089</c:v>
                </c:pt>
                <c:pt idx="2977">
                  <c:v>0.41707367575806908</c:v>
                </c:pt>
                <c:pt idx="2978">
                  <c:v>0.41713567461632728</c:v>
                </c:pt>
                <c:pt idx="2979">
                  <c:v>0.4173248431897702</c:v>
                </c:pt>
                <c:pt idx="2980">
                  <c:v>0.4174330234123183</c:v>
                </c:pt>
                <c:pt idx="2981">
                  <c:v>0.41750256784109924</c:v>
                </c:pt>
                <c:pt idx="2982">
                  <c:v>0.41762465694940354</c:v>
                </c:pt>
                <c:pt idx="2983">
                  <c:v>0.41774056433070511</c:v>
                </c:pt>
                <c:pt idx="2984">
                  <c:v>0.41785299449056762</c:v>
                </c:pt>
                <c:pt idx="2985">
                  <c:v>0.41796890187186919</c:v>
                </c:pt>
                <c:pt idx="2986">
                  <c:v>0.41805360312254497</c:v>
                </c:pt>
                <c:pt idx="2987">
                  <c:v>0.41853616418669715</c:v>
                </c:pt>
                <c:pt idx="2988">
                  <c:v>0.41877744471877321</c:v>
                </c:pt>
                <c:pt idx="2989">
                  <c:v>0.41886553432856244</c:v>
                </c:pt>
                <c:pt idx="2990">
                  <c:v>0.41895336507853337</c:v>
                </c:pt>
                <c:pt idx="2991">
                  <c:v>0.41911949899173229</c:v>
                </c:pt>
                <c:pt idx="2992">
                  <c:v>0.41923540637303386</c:v>
                </c:pt>
                <c:pt idx="2993">
                  <c:v>0.41932426869869838</c:v>
                </c:pt>
                <c:pt idx="2994">
                  <c:v>0.41939381312747931</c:v>
                </c:pt>
                <c:pt idx="2995">
                  <c:v>0.41946264665765487</c:v>
                </c:pt>
                <c:pt idx="2996">
                  <c:v>0.41952485028562009</c:v>
                </c:pt>
                <c:pt idx="2997">
                  <c:v>0.41958684914387828</c:v>
                </c:pt>
                <c:pt idx="2998">
                  <c:v>0.41964866641390575</c:v>
                </c:pt>
                <c:pt idx="2999">
                  <c:v>0.41970546103074352</c:v>
                </c:pt>
                <c:pt idx="3000">
                  <c:v>0.41987929892121956</c:v>
                </c:pt>
                <c:pt idx="3001">
                  <c:v>0.41996400017189539</c:v>
                </c:pt>
                <c:pt idx="3002">
                  <c:v>0.42013013408509425</c:v>
                </c:pt>
                <c:pt idx="3003">
                  <c:v>0.42029626799829317</c:v>
                </c:pt>
                <c:pt idx="3004">
                  <c:v>0.42043320097856279</c:v>
                </c:pt>
                <c:pt idx="3005">
                  <c:v>0.42053895873684172</c:v>
                </c:pt>
                <c:pt idx="3006">
                  <c:v>0.42060095759509991</c:v>
                </c:pt>
                <c:pt idx="3007">
                  <c:v>0.42076709150829883</c:v>
                </c:pt>
                <c:pt idx="3008">
                  <c:v>0.42085179275897461</c:v>
                </c:pt>
                <c:pt idx="3009">
                  <c:v>0.42097733977082108</c:v>
                </c:pt>
                <c:pt idx="3010">
                  <c:v>0.42104108883053692</c:v>
                </c:pt>
                <c:pt idx="3011">
                  <c:v>0.42112415578713636</c:v>
                </c:pt>
                <c:pt idx="3012">
                  <c:v>0.42123725434623105</c:v>
                </c:pt>
                <c:pt idx="3013">
                  <c:v>0.4213369346941504</c:v>
                </c:pt>
                <c:pt idx="3014">
                  <c:v>0.42139893355240859</c:v>
                </c:pt>
                <c:pt idx="3015">
                  <c:v>0.42151484093371017</c:v>
                </c:pt>
                <c:pt idx="3016">
                  <c:v>0.42160370325937468</c:v>
                </c:pt>
                <c:pt idx="3017">
                  <c:v>0.42171961064067626</c:v>
                </c:pt>
                <c:pt idx="3018">
                  <c:v>0.42181813191478257</c:v>
                </c:pt>
                <c:pt idx="3019">
                  <c:v>0.42198426582798149</c:v>
                </c:pt>
                <c:pt idx="3020">
                  <c:v>0.42210558222041045</c:v>
                </c:pt>
                <c:pt idx="3021">
                  <c:v>0.42249155380014464</c:v>
                </c:pt>
                <c:pt idx="3022">
                  <c:v>0.4225533710701721</c:v>
                </c:pt>
                <c:pt idx="3023">
                  <c:v>0.4226943839902636</c:v>
                </c:pt>
                <c:pt idx="3024">
                  <c:v>0.42277938273655141</c:v>
                </c:pt>
                <c:pt idx="3025">
                  <c:v>0.42284892716533234</c:v>
                </c:pt>
                <c:pt idx="3026">
                  <c:v>0.42291847159411328</c:v>
                </c:pt>
                <c:pt idx="3027">
                  <c:v>0.42304017434447988</c:v>
                </c:pt>
                <c:pt idx="3028">
                  <c:v>0.42312903667014445</c:v>
                </c:pt>
                <c:pt idx="3029">
                  <c:v>0.4232287170180638</c:v>
                </c:pt>
                <c:pt idx="3030">
                  <c:v>0.42339968040548359</c:v>
                </c:pt>
                <c:pt idx="3031">
                  <c:v>0.42345145236913162</c:v>
                </c:pt>
                <c:pt idx="3032">
                  <c:v>0.42364168342690317</c:v>
                </c:pt>
                <c:pt idx="3033">
                  <c:v>0.4237952607071277</c:v>
                </c:pt>
                <c:pt idx="3034">
                  <c:v>0.42391666596188232</c:v>
                </c:pt>
                <c:pt idx="3035">
                  <c:v>0.42402891839709356</c:v>
                </c:pt>
                <c:pt idx="3036">
                  <c:v>0.42410966720606696</c:v>
                </c:pt>
                <c:pt idx="3037">
                  <c:v>0.42423107246082159</c:v>
                </c:pt>
                <c:pt idx="3038">
                  <c:v>0.42434504805243478</c:v>
                </c:pt>
                <c:pt idx="3039">
                  <c:v>0.42446645330718941</c:v>
                </c:pt>
                <c:pt idx="3040">
                  <c:v>0.42459941452785976</c:v>
                </c:pt>
                <c:pt idx="3041">
                  <c:v>0.42471047311704352</c:v>
                </c:pt>
                <c:pt idx="3042">
                  <c:v>0.42484032029273633</c:v>
                </c:pt>
                <c:pt idx="3043">
                  <c:v>0.42490252392070149</c:v>
                </c:pt>
                <c:pt idx="3044">
                  <c:v>0.42499138624636601</c:v>
                </c:pt>
                <c:pt idx="3045">
                  <c:v>0.42507221232692693</c:v>
                </c:pt>
                <c:pt idx="3046">
                  <c:v>0.42516107465259145</c:v>
                </c:pt>
                <c:pt idx="3047">
                  <c:v>0.42535618541111575</c:v>
                </c:pt>
                <c:pt idx="3048">
                  <c:v>0.42542572983989668</c:v>
                </c:pt>
                <c:pt idx="3049">
                  <c:v>0.42549140296214216</c:v>
                </c:pt>
                <c:pt idx="3050">
                  <c:v>0.42562274534305367</c:v>
                </c:pt>
                <c:pt idx="3051">
                  <c:v>0.42578887925625258</c:v>
                </c:pt>
                <c:pt idx="3052">
                  <c:v>0.42594578307832054</c:v>
                </c:pt>
                <c:pt idx="3053">
                  <c:v>0.42605728597913267</c:v>
                </c:pt>
                <c:pt idx="3054">
                  <c:v>0.42611658033182714</c:v>
                </c:pt>
                <c:pt idx="3055">
                  <c:v>0.4261884506353929</c:v>
                </c:pt>
                <c:pt idx="3056">
                  <c:v>0.42627731296105742</c:v>
                </c:pt>
                <c:pt idx="3057">
                  <c:v>0.42633306441146351</c:v>
                </c:pt>
                <c:pt idx="3058">
                  <c:v>0.42639506326972171</c:v>
                </c:pt>
                <c:pt idx="3059">
                  <c:v>0.42648392559538623</c:v>
                </c:pt>
                <c:pt idx="3060">
                  <c:v>0.42654592445364442</c:v>
                </c:pt>
                <c:pt idx="3061">
                  <c:v>0.42660792331190261</c:v>
                </c:pt>
                <c:pt idx="3062">
                  <c:v>0.42677405722510148</c:v>
                </c:pt>
                <c:pt idx="3063">
                  <c:v>0.42685593419925288</c:v>
                </c:pt>
                <c:pt idx="3064">
                  <c:v>0.42696140991623732</c:v>
                </c:pt>
                <c:pt idx="3065">
                  <c:v>0.42744416415935832</c:v>
                </c:pt>
                <c:pt idx="3066">
                  <c:v>0.42768544469143438</c:v>
                </c:pt>
                <c:pt idx="3067">
                  <c:v>0.4277472619614619</c:v>
                </c:pt>
                <c:pt idx="3068">
                  <c:v>0.42783196321213768</c:v>
                </c:pt>
                <c:pt idx="3069">
                  <c:v>0.42790150764091861</c:v>
                </c:pt>
                <c:pt idx="3070">
                  <c:v>0.42798620889159439</c:v>
                </c:pt>
                <c:pt idx="3071">
                  <c:v>0.42807391214344592</c:v>
                </c:pt>
                <c:pt idx="3072">
                  <c:v>0.42824004605664484</c:v>
                </c:pt>
                <c:pt idx="3073">
                  <c:v>0.42832474730732062</c:v>
                </c:pt>
                <c:pt idx="3074">
                  <c:v>0.4284094485579964</c:v>
                </c:pt>
                <c:pt idx="3075">
                  <c:v>0.42849831088366097</c:v>
                </c:pt>
                <c:pt idx="3076">
                  <c:v>0.42858717320932549</c:v>
                </c:pt>
                <c:pt idx="3077">
                  <c:v>0.42870308059062706</c:v>
                </c:pt>
                <c:pt idx="3078">
                  <c:v>0.42881898797192858</c:v>
                </c:pt>
                <c:pt idx="3079">
                  <c:v>0.42893489535323015</c:v>
                </c:pt>
                <c:pt idx="3080">
                  <c:v>0.42899689421148834</c:v>
                </c:pt>
                <c:pt idx="3081">
                  <c:v>0.42911280159278992</c:v>
                </c:pt>
                <c:pt idx="3082">
                  <c:v>0.42916472809961298</c:v>
                </c:pt>
                <c:pt idx="3083">
                  <c:v>0.42929607048052448</c:v>
                </c:pt>
                <c:pt idx="3084">
                  <c:v>0.42938390123049547</c:v>
                </c:pt>
                <c:pt idx="3085">
                  <c:v>0.42965048820748908</c:v>
                </c:pt>
                <c:pt idx="3086">
                  <c:v>0.4297659049142098</c:v>
                </c:pt>
                <c:pt idx="3087">
                  <c:v>0.42987518239330091</c:v>
                </c:pt>
                <c:pt idx="3088">
                  <c:v>0.42999108977460249</c:v>
                </c:pt>
                <c:pt idx="3089">
                  <c:v>0.43009077012252184</c:v>
                </c:pt>
                <c:pt idx="3090">
                  <c:v>0.43017963244818636</c:v>
                </c:pt>
                <c:pt idx="3091">
                  <c:v>0.43029438075567489</c:v>
                </c:pt>
                <c:pt idx="3092">
                  <c:v>0.43036392518445582</c:v>
                </c:pt>
                <c:pt idx="3093">
                  <c:v>0.43046940090144026</c:v>
                </c:pt>
                <c:pt idx="3094">
                  <c:v>0.43058917186211854</c:v>
                </c:pt>
                <c:pt idx="3095">
                  <c:v>0.43077834043556146</c:v>
                </c:pt>
                <c:pt idx="3096">
                  <c:v>0.43088652065810956</c:v>
                </c:pt>
                <c:pt idx="3097">
                  <c:v>0.43094851951636776</c:v>
                </c:pt>
                <c:pt idx="3098">
                  <c:v>0.43101051837462595</c:v>
                </c:pt>
                <c:pt idx="3099">
                  <c:v>0.43108006280340688</c:v>
                </c:pt>
                <c:pt idx="3100">
                  <c:v>0.43119597018470845</c:v>
                </c:pt>
                <c:pt idx="3101">
                  <c:v>0.43130840034457096</c:v>
                </c:pt>
                <c:pt idx="3102">
                  <c:v>0.43142430772587254</c:v>
                </c:pt>
                <c:pt idx="3103">
                  <c:v>0.43151201097772407</c:v>
                </c:pt>
                <c:pt idx="3104">
                  <c:v>0.43160010058751325</c:v>
                </c:pt>
                <c:pt idx="3105">
                  <c:v>0.43174723341733745</c:v>
                </c:pt>
                <c:pt idx="3106">
                  <c:v>0.43191336733053637</c:v>
                </c:pt>
                <c:pt idx="3107">
                  <c:v>0.43202927471183794</c:v>
                </c:pt>
                <c:pt idx="3108">
                  <c:v>0.43209109198186541</c:v>
                </c:pt>
                <c:pt idx="3109">
                  <c:v>0.43217995430752992</c:v>
                </c:pt>
                <c:pt idx="3110">
                  <c:v>0.43224949873631086</c:v>
                </c:pt>
                <c:pt idx="3111">
                  <c:v>0.43231833226648647</c:v>
                </c:pt>
                <c:pt idx="3112">
                  <c:v>0.43238053589445163</c:v>
                </c:pt>
                <c:pt idx="3113">
                  <c:v>0.4324883297590621</c:v>
                </c:pt>
                <c:pt idx="3114">
                  <c:v>0.4325690785680355</c:v>
                </c:pt>
                <c:pt idx="3115">
                  <c:v>0.43262587318487328</c:v>
                </c:pt>
                <c:pt idx="3116">
                  <c:v>0.43279971107534931</c:v>
                </c:pt>
                <c:pt idx="3117">
                  <c:v>0.43288441232602515</c:v>
                </c:pt>
                <c:pt idx="3118">
                  <c:v>0.43296902471437526</c:v>
                </c:pt>
                <c:pt idx="3119">
                  <c:v>0.43313515862757418</c:v>
                </c:pt>
                <c:pt idx="3120">
                  <c:v>0.43330129254077304</c:v>
                </c:pt>
                <c:pt idx="3121">
                  <c:v>0.43343822552104272</c:v>
                </c:pt>
                <c:pt idx="3122">
                  <c:v>0.43354398327932159</c:v>
                </c:pt>
                <c:pt idx="3123">
                  <c:v>0.43360598213757978</c:v>
                </c:pt>
                <c:pt idx="3124">
                  <c:v>0.4337721160507787</c:v>
                </c:pt>
                <c:pt idx="3125">
                  <c:v>0.43401339658285476</c:v>
                </c:pt>
                <c:pt idx="3126">
                  <c:v>0.43409809783353059</c:v>
                </c:pt>
                <c:pt idx="3127">
                  <c:v>0.43422364484537701</c:v>
                </c:pt>
                <c:pt idx="3128">
                  <c:v>0.43428739390509291</c:v>
                </c:pt>
                <c:pt idx="3129">
                  <c:v>0.43434939276335111</c:v>
                </c:pt>
                <c:pt idx="3130">
                  <c:v>0.43441121003337857</c:v>
                </c:pt>
                <c:pt idx="3131">
                  <c:v>0.4344807544621595</c:v>
                </c:pt>
                <c:pt idx="3132">
                  <c:v>0.43456382141875899</c:v>
                </c:pt>
                <c:pt idx="3133">
                  <c:v>0.43467691997785363</c:v>
                </c:pt>
                <c:pt idx="3134">
                  <c:v>0.43477660032577298</c:v>
                </c:pt>
                <c:pt idx="3135">
                  <c:v>0.43483859918403117</c:v>
                </c:pt>
                <c:pt idx="3136">
                  <c:v>0.43495450656533274</c:v>
                </c:pt>
                <c:pt idx="3137">
                  <c:v>0.43504336889099726</c:v>
                </c:pt>
                <c:pt idx="3138">
                  <c:v>0.43515927627229883</c:v>
                </c:pt>
                <c:pt idx="3139">
                  <c:v>0.43525779754640515</c:v>
                </c:pt>
                <c:pt idx="3140">
                  <c:v>0.43542393145960406</c:v>
                </c:pt>
                <c:pt idx="3141">
                  <c:v>0.43549811218363704</c:v>
                </c:pt>
                <c:pt idx="3142">
                  <c:v>0.43563912510372854</c:v>
                </c:pt>
                <c:pt idx="3143">
                  <c:v>0.43570866953250947</c:v>
                </c:pt>
                <c:pt idx="3144">
                  <c:v>0.43583037228287608</c:v>
                </c:pt>
                <c:pt idx="3145">
                  <c:v>0.43591923460854065</c:v>
                </c:pt>
                <c:pt idx="3146">
                  <c:v>0.43601891495645995</c:v>
                </c:pt>
                <c:pt idx="3147">
                  <c:v>0.43613868591713822</c:v>
                </c:pt>
                <c:pt idx="3148">
                  <c:v>0.43630964930455807</c:v>
                </c:pt>
                <c:pt idx="3149">
                  <c:v>0.4363614212682061</c:v>
                </c:pt>
                <c:pt idx="3150">
                  <c:v>0.4365105554321474</c:v>
                </c:pt>
                <c:pt idx="3151">
                  <c:v>0.43663196068690202</c:v>
                </c:pt>
                <c:pt idx="3152">
                  <c:v>0.43674421312211326</c:v>
                </c:pt>
                <c:pt idx="3153">
                  <c:v>0.43682496193108666</c:v>
                </c:pt>
                <c:pt idx="3154">
                  <c:v>0.43694636718584129</c:v>
                </c:pt>
                <c:pt idx="3155">
                  <c:v>0.43706768357827025</c:v>
                </c:pt>
                <c:pt idx="3156">
                  <c:v>0.43726279433679455</c:v>
                </c:pt>
                <c:pt idx="3157">
                  <c:v>0.43738411072922351</c:v>
                </c:pt>
                <c:pt idx="3158">
                  <c:v>0.43746910947551132</c:v>
                </c:pt>
                <c:pt idx="3159">
                  <c:v>0.43755797180117584</c:v>
                </c:pt>
                <c:pt idx="3160">
                  <c:v>0.43767937705593046</c:v>
                </c:pt>
                <c:pt idx="3161">
                  <c:v>0.43781233827660082</c:v>
                </c:pt>
                <c:pt idx="3162">
                  <c:v>0.43790815504514341</c:v>
                </c:pt>
                <c:pt idx="3163">
                  <c:v>0.43801921363432722</c:v>
                </c:pt>
                <c:pt idx="3164">
                  <c:v>0.43820944469209872</c:v>
                </c:pt>
                <c:pt idx="3165">
                  <c:v>0.43833929186779153</c:v>
                </c:pt>
                <c:pt idx="3166">
                  <c:v>0.43842815419345604</c:v>
                </c:pt>
                <c:pt idx="3167">
                  <c:v>0.43850898027401697</c:v>
                </c:pt>
                <c:pt idx="3168">
                  <c:v>0.43859784259968154</c:v>
                </c:pt>
                <c:pt idx="3169">
                  <c:v>0.43866738702846247</c:v>
                </c:pt>
                <c:pt idx="3170">
                  <c:v>0.4387330601507079</c:v>
                </c:pt>
                <c:pt idx="3171">
                  <c:v>0.43886440253161946</c:v>
                </c:pt>
                <c:pt idx="3172">
                  <c:v>0.43903053644481832</c:v>
                </c:pt>
                <c:pt idx="3173">
                  <c:v>0.43918744026688633</c:v>
                </c:pt>
                <c:pt idx="3174">
                  <c:v>0.43929894316769846</c:v>
                </c:pt>
                <c:pt idx="3175">
                  <c:v>0.43935823752039294</c:v>
                </c:pt>
                <c:pt idx="3176">
                  <c:v>0.43943010782395864</c:v>
                </c:pt>
                <c:pt idx="3177">
                  <c:v>0.43951897014962321</c:v>
                </c:pt>
                <c:pt idx="3178">
                  <c:v>0.43957472160002925</c:v>
                </c:pt>
                <c:pt idx="3179">
                  <c:v>0.43963672045828744</c:v>
                </c:pt>
                <c:pt idx="3180">
                  <c:v>0.43972558278395196</c:v>
                </c:pt>
                <c:pt idx="3181">
                  <c:v>0.43978758164221016</c:v>
                </c:pt>
                <c:pt idx="3182">
                  <c:v>0.43984958050046835</c:v>
                </c:pt>
                <c:pt idx="3183">
                  <c:v>0.44001571441366727</c:v>
                </c:pt>
                <c:pt idx="3184">
                  <c:v>0.44009759138781868</c:v>
                </c:pt>
                <c:pt idx="3185">
                  <c:v>0.44020306710480306</c:v>
                </c:pt>
                <c:pt idx="3186">
                  <c:v>0.44058903868453725</c:v>
                </c:pt>
                <c:pt idx="3187">
                  <c:v>0.44065085595456477</c:v>
                </c:pt>
                <c:pt idx="3188">
                  <c:v>0.4407204003833457</c:v>
                </c:pt>
                <c:pt idx="3189">
                  <c:v>0.44080510163402148</c:v>
                </c:pt>
                <c:pt idx="3190">
                  <c:v>0.44087464606280241</c:v>
                </c:pt>
                <c:pt idx="3191">
                  <c:v>0.44095934731347824</c:v>
                </c:pt>
                <c:pt idx="3192">
                  <c:v>0.44104404856415402</c:v>
                </c:pt>
                <c:pt idx="3193">
                  <c:v>0.44113291088981854</c:v>
                </c:pt>
                <c:pt idx="3194">
                  <c:v>0.441284548653196</c:v>
                </c:pt>
                <c:pt idx="3195">
                  <c:v>0.44140045603449757</c:v>
                </c:pt>
                <c:pt idx="3196">
                  <c:v>0.44151636341579914</c:v>
                </c:pt>
                <c:pt idx="3197">
                  <c:v>0.44157836227405733</c:v>
                </c:pt>
                <c:pt idx="3198">
                  <c:v>0.44169426965535885</c:v>
                </c:pt>
                <c:pt idx="3199">
                  <c:v>0.44177897090603468</c:v>
                </c:pt>
                <c:pt idx="3200">
                  <c:v>0.44184096976429288</c:v>
                </c:pt>
                <c:pt idx="3201">
                  <c:v>0.4419568771455944</c:v>
                </c:pt>
                <c:pt idx="3202">
                  <c:v>0.44200880365241746</c:v>
                </c:pt>
                <c:pt idx="3203">
                  <c:v>0.44214014603332902</c:v>
                </c:pt>
                <c:pt idx="3204">
                  <c:v>0.44222784928518055</c:v>
                </c:pt>
                <c:pt idx="3205">
                  <c:v>0.44231568003515148</c:v>
                </c:pt>
                <c:pt idx="3206">
                  <c:v>0.4424310967418722</c:v>
                </c:pt>
                <c:pt idx="3207">
                  <c:v>0.44254037422096337</c:v>
                </c:pt>
                <c:pt idx="3208">
                  <c:v>0.44265628160226489</c:v>
                </c:pt>
                <c:pt idx="3209">
                  <c:v>0.44275596195018424</c:v>
                </c:pt>
                <c:pt idx="3210">
                  <c:v>0.44284482427584876</c:v>
                </c:pt>
                <c:pt idx="3211">
                  <c:v>0.44291436870462969</c:v>
                </c:pt>
                <c:pt idx="3212">
                  <c:v>0.44300323103029426</c:v>
                </c:pt>
                <c:pt idx="3213">
                  <c:v>0.44319239960373719</c:v>
                </c:pt>
                <c:pt idx="3214">
                  <c:v>0.44329787532072162</c:v>
                </c:pt>
                <c:pt idx="3215">
                  <c:v>0.4434176462813999</c:v>
                </c:pt>
                <c:pt idx="3216">
                  <c:v>0.44351346304994249</c:v>
                </c:pt>
                <c:pt idx="3217">
                  <c:v>0.44358300747872342</c:v>
                </c:pt>
                <c:pt idx="3218">
                  <c:v>0.443698914860025</c:v>
                </c:pt>
                <c:pt idx="3219">
                  <c:v>0.4438113450198875</c:v>
                </c:pt>
                <c:pt idx="3220">
                  <c:v>0.44392725240118908</c:v>
                </c:pt>
                <c:pt idx="3221">
                  <c:v>0.44409338631438799</c:v>
                </c:pt>
                <c:pt idx="3222">
                  <c:v>0.44418108956623947</c:v>
                </c:pt>
                <c:pt idx="3223">
                  <c:v>0.44426917917602865</c:v>
                </c:pt>
                <c:pt idx="3224">
                  <c:v>0.44443531308922757</c:v>
                </c:pt>
                <c:pt idx="3225">
                  <c:v>0.44455122047052914</c:v>
                </c:pt>
                <c:pt idx="3226">
                  <c:v>0.44464008279619366</c:v>
                </c:pt>
                <c:pt idx="3227">
                  <c:v>0.44470962722497459</c:v>
                </c:pt>
                <c:pt idx="3228">
                  <c:v>0.44477846075515021</c:v>
                </c:pt>
                <c:pt idx="3229">
                  <c:v>0.44484066438311537</c:v>
                </c:pt>
                <c:pt idx="3230">
                  <c:v>0.4449554126906039</c:v>
                </c:pt>
                <c:pt idx="3231">
                  <c:v>0.44501220730744168</c:v>
                </c:pt>
                <c:pt idx="3232">
                  <c:v>0.44516134147138298</c:v>
                </c:pt>
                <c:pt idx="3233">
                  <c:v>0.44533517936185907</c:v>
                </c:pt>
                <c:pt idx="3234">
                  <c:v>0.44541988061253485</c:v>
                </c:pt>
                <c:pt idx="3235">
                  <c:v>0.44552767447714531</c:v>
                </c:pt>
                <c:pt idx="3236">
                  <c:v>0.44560842328611872</c:v>
                </c:pt>
                <c:pt idx="3237">
                  <c:v>0.44567042214437691</c:v>
                </c:pt>
                <c:pt idx="3238">
                  <c:v>0.4457324210026351</c:v>
                </c:pt>
                <c:pt idx="3239">
                  <c:v>0.44589855491583402</c:v>
                </c:pt>
                <c:pt idx="3240">
                  <c:v>0.44606468882903288</c:v>
                </c:pt>
                <c:pt idx="3241">
                  <c:v>0.44620162180930256</c:v>
                </c:pt>
                <c:pt idx="3242">
                  <c:v>0.44630737956758143</c:v>
                </c:pt>
                <c:pt idx="3243">
                  <c:v>0.44636937842583962</c:v>
                </c:pt>
                <c:pt idx="3244">
                  <c:v>0.44645407967651546</c:v>
                </c:pt>
                <c:pt idx="3245">
                  <c:v>0.44672066665350901</c:v>
                </c:pt>
                <c:pt idx="3246">
                  <c:v>0.44684621366535549</c:v>
                </c:pt>
                <c:pt idx="3247">
                  <c:v>0.44690996272507133</c:v>
                </c:pt>
                <c:pt idx="3248">
                  <c:v>0.44697177999509885</c:v>
                </c:pt>
                <c:pt idx="3249">
                  <c:v>0.44703359726512631</c:v>
                </c:pt>
                <c:pt idx="3250">
                  <c:v>0.44711395971616208</c:v>
                </c:pt>
                <c:pt idx="3251">
                  <c:v>0.44719702667276157</c:v>
                </c:pt>
                <c:pt idx="3252">
                  <c:v>0.44730520689530967</c:v>
                </c:pt>
                <c:pt idx="3253">
                  <c:v>0.44738981928365978</c:v>
                </c:pt>
                <c:pt idx="3254">
                  <c:v>0.44750291784275448</c:v>
                </c:pt>
                <c:pt idx="3255">
                  <c:v>0.44760259819067383</c:v>
                </c:pt>
                <c:pt idx="3256">
                  <c:v>0.4477185055719754</c:v>
                </c:pt>
                <c:pt idx="3257">
                  <c:v>0.44780736789763992</c:v>
                </c:pt>
                <c:pt idx="3258">
                  <c:v>0.44792327527894149</c:v>
                </c:pt>
                <c:pt idx="3259">
                  <c:v>0.4480217965530478</c:v>
                </c:pt>
                <c:pt idx="3260">
                  <c:v>0.44818793046624666</c:v>
                </c:pt>
                <c:pt idx="3261">
                  <c:v>0.44832894338633816</c:v>
                </c:pt>
                <c:pt idx="3262">
                  <c:v>0.4483984878151191</c:v>
                </c:pt>
                <c:pt idx="3263">
                  <c:v>0.44852019056548575</c:v>
                </c:pt>
                <c:pt idx="3264">
                  <c:v>0.44860905289115027</c:v>
                </c:pt>
                <c:pt idx="3265">
                  <c:v>0.44870873323906962</c:v>
                </c:pt>
                <c:pt idx="3266">
                  <c:v>0.44887969662648941</c:v>
                </c:pt>
                <c:pt idx="3267">
                  <c:v>0.44900110188124404</c:v>
                </c:pt>
                <c:pt idx="3268">
                  <c:v>0.44912087284192231</c:v>
                </c:pt>
                <c:pt idx="3269">
                  <c:v>0.44923312527713349</c:v>
                </c:pt>
                <c:pt idx="3270">
                  <c:v>0.44935453053188812</c:v>
                </c:pt>
                <c:pt idx="3271">
                  <c:v>0.44947584692431708</c:v>
                </c:pt>
                <c:pt idx="3272">
                  <c:v>0.4495647092499816</c:v>
                </c:pt>
                <c:pt idx="3273">
                  <c:v>0.4497598200085059</c:v>
                </c:pt>
                <c:pt idx="3274">
                  <c:v>0.44990695283833015</c:v>
                </c:pt>
                <c:pt idx="3275">
                  <c:v>0.45002835809308478</c:v>
                </c:pt>
                <c:pt idx="3276">
                  <c:v>0.45016131931375514</c:v>
                </c:pt>
                <c:pt idx="3277">
                  <c:v>0.45021309127740317</c:v>
                </c:pt>
                <c:pt idx="3278">
                  <c:v>0.45034293845309592</c:v>
                </c:pt>
                <c:pt idx="3279">
                  <c:v>0.45042368726206933</c:v>
                </c:pt>
                <c:pt idx="3280">
                  <c:v>0.4505125495877339</c:v>
                </c:pt>
                <c:pt idx="3281">
                  <c:v>0.45059337566829483</c:v>
                </c:pt>
                <c:pt idx="3282">
                  <c:v>0.45090207566049462</c:v>
                </c:pt>
                <c:pt idx="3283">
                  <c:v>0.45098395263464602</c:v>
                </c:pt>
                <c:pt idx="3284">
                  <c:v>0.45108942835163046</c:v>
                </c:pt>
                <c:pt idx="3285">
                  <c:v>0.45115897278041139</c:v>
                </c:pt>
                <c:pt idx="3286">
                  <c:v>0.45122464590265682</c:v>
                </c:pt>
                <c:pt idx="3287">
                  <c:v>0.45135598828356838</c:v>
                </c:pt>
                <c:pt idx="3288">
                  <c:v>0.45144098702985619</c:v>
                </c:pt>
                <c:pt idx="3289">
                  <c:v>0.45160712094305511</c:v>
                </c:pt>
                <c:pt idx="3290">
                  <c:v>0.45176402476512306</c:v>
                </c:pt>
                <c:pt idx="3291">
                  <c:v>0.45187552766593519</c:v>
                </c:pt>
                <c:pt idx="3292">
                  <c:v>0.45193482201862967</c:v>
                </c:pt>
                <c:pt idx="3293">
                  <c:v>0.45200669232219542</c:v>
                </c:pt>
                <c:pt idx="3294">
                  <c:v>0.45209555464785994</c:v>
                </c:pt>
                <c:pt idx="3295">
                  <c:v>0.45215130609826598</c:v>
                </c:pt>
                <c:pt idx="3296">
                  <c:v>0.45222085052704691</c:v>
                </c:pt>
                <c:pt idx="3297">
                  <c:v>0.45228284938530511</c:v>
                </c:pt>
                <c:pt idx="3298">
                  <c:v>0.4523448482435633</c:v>
                </c:pt>
                <c:pt idx="3299">
                  <c:v>0.45243371056922782</c:v>
                </c:pt>
                <c:pt idx="3300">
                  <c:v>0.45249570942748601</c:v>
                </c:pt>
                <c:pt idx="3301">
                  <c:v>0.45255770828574421</c:v>
                </c:pt>
                <c:pt idx="3302">
                  <c:v>0.45272384219894313</c:v>
                </c:pt>
                <c:pt idx="3303">
                  <c:v>0.45278565946897065</c:v>
                </c:pt>
                <c:pt idx="3304">
                  <c:v>0.45285520389775158</c:v>
                </c:pt>
                <c:pt idx="3305">
                  <c:v>0.45293990514842736</c:v>
                </c:pt>
                <c:pt idx="3306">
                  <c:v>0.45302460639910314</c:v>
                </c:pt>
                <c:pt idx="3307">
                  <c:v>0.45310930764977897</c:v>
                </c:pt>
                <c:pt idx="3308">
                  <c:v>0.45319683317697917</c:v>
                </c:pt>
                <c:pt idx="3309">
                  <c:v>0.45328569550264369</c:v>
                </c:pt>
                <c:pt idx="3310">
                  <c:v>0.45343733326602115</c:v>
                </c:pt>
                <c:pt idx="3311">
                  <c:v>0.45355324064732266</c:v>
                </c:pt>
                <c:pt idx="3312">
                  <c:v>0.45366914802862424</c:v>
                </c:pt>
                <c:pt idx="3313">
                  <c:v>0.45378505540992581</c:v>
                </c:pt>
                <c:pt idx="3314">
                  <c:v>0.4540937554021256</c:v>
                </c:pt>
                <c:pt idx="3315">
                  <c:v>0.45420966278342717</c:v>
                </c:pt>
                <c:pt idx="3316">
                  <c:v>0.45433097917585613</c:v>
                </c:pt>
                <c:pt idx="3317">
                  <c:v>0.45439279644588365</c:v>
                </c:pt>
                <c:pt idx="3318">
                  <c:v>0.45447749769655943</c:v>
                </c:pt>
                <c:pt idx="3319">
                  <c:v>0.45453949655481762</c:v>
                </c:pt>
                <c:pt idx="3320">
                  <c:v>0.4546554039361192</c:v>
                </c:pt>
                <c:pt idx="3321">
                  <c:v>0.45470733044294226</c:v>
                </c:pt>
                <c:pt idx="3322">
                  <c:v>0.45483867282385376</c:v>
                </c:pt>
                <c:pt idx="3323">
                  <c:v>0.45492650357382475</c:v>
                </c:pt>
                <c:pt idx="3324">
                  <c:v>0.45501433432379573</c:v>
                </c:pt>
                <c:pt idx="3325">
                  <c:v>0.45512975103051645</c:v>
                </c:pt>
                <c:pt idx="3326">
                  <c:v>0.45523902850960757</c:v>
                </c:pt>
                <c:pt idx="3327">
                  <c:v>0.45535493589090914</c:v>
                </c:pt>
                <c:pt idx="3328">
                  <c:v>0.45545461623882849</c:v>
                </c:pt>
                <c:pt idx="3329">
                  <c:v>0.45551661509708669</c:v>
                </c:pt>
                <c:pt idx="3330">
                  <c:v>0.45558615952586762</c:v>
                </c:pt>
                <c:pt idx="3331">
                  <c:v>0.45577639058363917</c:v>
                </c:pt>
                <c:pt idx="3332">
                  <c:v>0.45596555915708209</c:v>
                </c:pt>
                <c:pt idx="3333">
                  <c:v>0.45607103487406653</c:v>
                </c:pt>
                <c:pt idx="3334">
                  <c:v>0.45619080583474481</c:v>
                </c:pt>
                <c:pt idx="3335">
                  <c:v>0.456252804693003</c:v>
                </c:pt>
                <c:pt idx="3336">
                  <c:v>0.45631480355126119</c:v>
                </c:pt>
                <c:pt idx="3337">
                  <c:v>0.45638434798004213</c:v>
                </c:pt>
                <c:pt idx="3338">
                  <c:v>0.4565002553613437</c:v>
                </c:pt>
                <c:pt idx="3339">
                  <c:v>0.45661268552120621</c:v>
                </c:pt>
                <c:pt idx="3340">
                  <c:v>0.45671844327948508</c:v>
                </c:pt>
                <c:pt idx="3341">
                  <c:v>0.45678044213774327</c:v>
                </c:pt>
                <c:pt idx="3342">
                  <c:v>0.45694657605094219</c:v>
                </c:pt>
                <c:pt idx="3343">
                  <c:v>0.45703466566073137</c:v>
                </c:pt>
                <c:pt idx="3344">
                  <c:v>0.45730125263772498</c:v>
                </c:pt>
                <c:pt idx="3345">
                  <c:v>0.45746738655092389</c:v>
                </c:pt>
                <c:pt idx="3346">
                  <c:v>0.45758329393222541</c:v>
                </c:pt>
                <c:pt idx="3347">
                  <c:v>0.45765283836100634</c:v>
                </c:pt>
                <c:pt idx="3348">
                  <c:v>0.45774170068667092</c:v>
                </c:pt>
                <c:pt idx="3349">
                  <c:v>0.45781124511545185</c:v>
                </c:pt>
                <c:pt idx="3350">
                  <c:v>0.45788007864562741</c:v>
                </c:pt>
                <c:pt idx="3351">
                  <c:v>0.45794228227359257</c:v>
                </c:pt>
                <c:pt idx="3352">
                  <c:v>0.45803114459925709</c:v>
                </c:pt>
                <c:pt idx="3353">
                  <c:v>0.45808793921609486</c:v>
                </c:pt>
                <c:pt idx="3354">
                  <c:v>0.45819611943864302</c:v>
                </c:pt>
                <c:pt idx="3355">
                  <c:v>0.45836995732911906</c:v>
                </c:pt>
                <c:pt idx="3356">
                  <c:v>0.45845465857979484</c:v>
                </c:pt>
                <c:pt idx="3357">
                  <c:v>0.4585624524444053</c:v>
                </c:pt>
                <c:pt idx="3358">
                  <c:v>0.45864320125337871</c:v>
                </c:pt>
                <c:pt idx="3359">
                  <c:v>0.45872781364172888</c:v>
                </c:pt>
                <c:pt idx="3360">
                  <c:v>0.45879001726969404</c:v>
                </c:pt>
                <c:pt idx="3361">
                  <c:v>0.45895615118289296</c:v>
                </c:pt>
                <c:pt idx="3362">
                  <c:v>0.45912228509609182</c:v>
                </c:pt>
                <c:pt idx="3363">
                  <c:v>0.45925921807636144</c:v>
                </c:pt>
                <c:pt idx="3364">
                  <c:v>0.45956791806856129</c:v>
                </c:pt>
                <c:pt idx="3365">
                  <c:v>0.46005047913271346</c:v>
                </c:pt>
                <c:pt idx="3366">
                  <c:v>0.46013856874250264</c:v>
                </c:pt>
                <c:pt idx="3367">
                  <c:v>0.46022326999317842</c:v>
                </c:pt>
                <c:pt idx="3368">
                  <c:v>0.46034881700502489</c:v>
                </c:pt>
                <c:pt idx="3369">
                  <c:v>0.46041256606474074</c:v>
                </c:pt>
                <c:pt idx="3370">
                  <c:v>0.46050142839040525</c:v>
                </c:pt>
                <c:pt idx="3371">
                  <c:v>0.46056324566043277</c:v>
                </c:pt>
                <c:pt idx="3372">
                  <c:v>0.46064399446940618</c:v>
                </c:pt>
                <c:pt idx="3373">
                  <c:v>0.46072474327837959</c:v>
                </c:pt>
                <c:pt idx="3374">
                  <c:v>0.46083784183747428</c:v>
                </c:pt>
                <c:pt idx="3375">
                  <c:v>0.46093752218539363</c:v>
                </c:pt>
                <c:pt idx="3376">
                  <c:v>0.46105342956669521</c:v>
                </c:pt>
                <c:pt idx="3377">
                  <c:v>0.46114229189235972</c:v>
                </c:pt>
                <c:pt idx="3378">
                  <c:v>0.4612581992736613</c:v>
                </c:pt>
                <c:pt idx="3379">
                  <c:v>0.46135672054776761</c:v>
                </c:pt>
                <c:pt idx="3380">
                  <c:v>0.46152285446096647</c:v>
                </c:pt>
                <c:pt idx="3381">
                  <c:v>0.46183155445316632</c:v>
                </c:pt>
                <c:pt idx="3382">
                  <c:v>0.46214025444536616</c:v>
                </c:pt>
                <c:pt idx="3383">
                  <c:v>0.46244895443756595</c:v>
                </c:pt>
                <c:pt idx="3384">
                  <c:v>0.46258996735765745</c:v>
                </c:pt>
                <c:pt idx="3385">
                  <c:v>0.46265951178643838</c:v>
                </c:pt>
                <c:pt idx="3386">
                  <c:v>0.46278121453680499</c:v>
                </c:pt>
                <c:pt idx="3387">
                  <c:v>0.4628700768624695</c:v>
                </c:pt>
                <c:pt idx="3388">
                  <c:v>0.46296975721038885</c:v>
                </c:pt>
                <c:pt idx="3389">
                  <c:v>0.46309116246514348</c:v>
                </c:pt>
                <c:pt idx="3390">
                  <c:v>0.46320341490035466</c:v>
                </c:pt>
                <c:pt idx="3391">
                  <c:v>0.46332318586103294</c:v>
                </c:pt>
                <c:pt idx="3392">
                  <c:v>0.46344459111578756</c:v>
                </c:pt>
                <c:pt idx="3393">
                  <c:v>0.46356590750821658</c:v>
                </c:pt>
                <c:pt idx="3394">
                  <c:v>0.46404866175133752</c:v>
                </c:pt>
                <c:pt idx="3395">
                  <c:v>0.46413752407700209</c:v>
                </c:pt>
                <c:pt idx="3396">
                  <c:v>0.46421835015756302</c:v>
                </c:pt>
                <c:pt idx="3397">
                  <c:v>0.46430721248322754</c:v>
                </c:pt>
                <c:pt idx="3398">
                  <c:v>0.46450232324175184</c:v>
                </c:pt>
                <c:pt idx="3399">
                  <c:v>0.46456414051177936</c:v>
                </c:pt>
                <c:pt idx="3400">
                  <c:v>0.46468554576653393</c:v>
                </c:pt>
                <c:pt idx="3401">
                  <c:v>0.46481850698720428</c:v>
                </c:pt>
                <c:pt idx="3402">
                  <c:v>0.46487027895085231</c:v>
                </c:pt>
                <c:pt idx="3403">
                  <c:v>0.46500013385370387</c:v>
                </c:pt>
                <c:pt idx="3404">
                  <c:v>0.46509595062224651</c:v>
                </c:pt>
                <c:pt idx="3405">
                  <c:v>0.46517669943121992</c:v>
                </c:pt>
                <c:pt idx="3406">
                  <c:v>0.46525857640537133</c:v>
                </c:pt>
                <c:pt idx="3407">
                  <c:v>0.46536405212235576</c:v>
                </c:pt>
                <c:pt idx="3408">
                  <c:v>0.4654335965511367</c:v>
                </c:pt>
                <c:pt idx="3409">
                  <c:v>0.46549926967338212</c:v>
                </c:pt>
                <c:pt idx="3410">
                  <c:v>0.46563061205429368</c:v>
                </c:pt>
                <c:pt idx="3411">
                  <c:v>0.46579674596749254</c:v>
                </c:pt>
                <c:pt idx="3412">
                  <c:v>0.46595365751671919</c:v>
                </c:pt>
                <c:pt idx="3413">
                  <c:v>0.46602783824075217</c:v>
                </c:pt>
                <c:pt idx="3414">
                  <c:v>0.46614374562205374</c:v>
                </c:pt>
                <c:pt idx="3415">
                  <c:v>0.46625524852286587</c:v>
                </c:pt>
                <c:pt idx="3416">
                  <c:v>0.4663145428755604</c:v>
                </c:pt>
                <c:pt idx="3417">
                  <c:v>0.4663864131791261</c:v>
                </c:pt>
                <c:pt idx="3418">
                  <c:v>0.46647527550479062</c:v>
                </c:pt>
                <c:pt idx="3419">
                  <c:v>0.46653102695519671</c:v>
                </c:pt>
                <c:pt idx="3420">
                  <c:v>0.46659302581345491</c:v>
                </c:pt>
                <c:pt idx="3421">
                  <c:v>0.46668188813911943</c:v>
                </c:pt>
                <c:pt idx="3422">
                  <c:v>0.46674388699737762</c:v>
                </c:pt>
                <c:pt idx="3423">
                  <c:v>0.46680588585563582</c:v>
                </c:pt>
                <c:pt idx="3424">
                  <c:v>0.46697201976883473</c:v>
                </c:pt>
                <c:pt idx="3425">
                  <c:v>0.46728071976103452</c:v>
                </c:pt>
                <c:pt idx="3426">
                  <c:v>0.4673966271423361</c:v>
                </c:pt>
                <c:pt idx="3427">
                  <c:v>0.46745844441236362</c:v>
                </c:pt>
                <c:pt idx="3428">
                  <c:v>0.46752798884114455</c:v>
                </c:pt>
                <c:pt idx="3429">
                  <c:v>0.46761269009182033</c:v>
                </c:pt>
                <c:pt idx="3430">
                  <c:v>0.46769768883810814</c:v>
                </c:pt>
                <c:pt idx="3431">
                  <c:v>0.46778655116377266</c:v>
                </c:pt>
                <c:pt idx="3432">
                  <c:v>0.46787125241444844</c:v>
                </c:pt>
                <c:pt idx="3433">
                  <c:v>0.46795595366512427</c:v>
                </c:pt>
                <c:pt idx="3434">
                  <c:v>0.46804481599078879</c:v>
                </c:pt>
                <c:pt idx="3435">
                  <c:v>0.46819395015473014</c:v>
                </c:pt>
                <c:pt idx="3436">
                  <c:v>0.46828147568193029</c:v>
                </c:pt>
                <c:pt idx="3437">
                  <c:v>0.46843311344530775</c:v>
                </c:pt>
                <c:pt idx="3438">
                  <c:v>0.46854902082660932</c:v>
                </c:pt>
                <c:pt idx="3439">
                  <c:v>0.46866492820791089</c:v>
                </c:pt>
                <c:pt idx="3440">
                  <c:v>0.46878083558921246</c:v>
                </c:pt>
                <c:pt idx="3441">
                  <c:v>0.46908953558141225</c:v>
                </c:pt>
                <c:pt idx="3442">
                  <c:v>0.46957228982453325</c:v>
                </c:pt>
                <c:pt idx="3443">
                  <c:v>0.46968471998439576</c:v>
                </c:pt>
                <c:pt idx="3444">
                  <c:v>0.46980062736569733</c:v>
                </c:pt>
                <c:pt idx="3445">
                  <c:v>0.46988532861637311</c:v>
                </c:pt>
                <c:pt idx="3446">
                  <c:v>0.4699473274746313</c:v>
                </c:pt>
                <c:pt idx="3447">
                  <c:v>0.47006323485593288</c:v>
                </c:pt>
                <c:pt idx="3448">
                  <c:v>0.47011516136275594</c:v>
                </c:pt>
                <c:pt idx="3449">
                  <c:v>0.4702465037436675</c:v>
                </c:pt>
                <c:pt idx="3450">
                  <c:v>0.47033433449363843</c:v>
                </c:pt>
                <c:pt idx="3451">
                  <c:v>0.47044975120035915</c:v>
                </c:pt>
                <c:pt idx="3452">
                  <c:v>0.47055902867945032</c:v>
                </c:pt>
                <c:pt idx="3453">
                  <c:v>0.47065870902736962</c:v>
                </c:pt>
                <c:pt idx="3454">
                  <c:v>0.47076817582185021</c:v>
                </c:pt>
                <c:pt idx="3455">
                  <c:v>0.4708377202506312</c:v>
                </c:pt>
                <c:pt idx="3456">
                  <c:v>0.47102795130840269</c:v>
                </c:pt>
                <c:pt idx="3457">
                  <c:v>0.47121711988184567</c:v>
                </c:pt>
                <c:pt idx="3458">
                  <c:v>0.47132530010439377</c:v>
                </c:pt>
                <c:pt idx="3459">
                  <c:v>0.47143077582137821</c:v>
                </c:pt>
                <c:pt idx="3460">
                  <c:v>0.47155054678205649</c:v>
                </c:pt>
                <c:pt idx="3461">
                  <c:v>0.47163524803273227</c:v>
                </c:pt>
                <c:pt idx="3462">
                  <c:v>0.47169724689099046</c:v>
                </c:pt>
                <c:pt idx="3463">
                  <c:v>0.47175906416101798</c:v>
                </c:pt>
                <c:pt idx="3464">
                  <c:v>0.47182860858979891</c:v>
                </c:pt>
                <c:pt idx="3465">
                  <c:v>0.47194451597110043</c:v>
                </c:pt>
                <c:pt idx="3466">
                  <c:v>0.47208144895137011</c:v>
                </c:pt>
                <c:pt idx="3467">
                  <c:v>0.47218720670964898</c:v>
                </c:pt>
                <c:pt idx="3468">
                  <c:v>0.47224920556790717</c:v>
                </c:pt>
                <c:pt idx="3469">
                  <c:v>0.47241533948110609</c:v>
                </c:pt>
                <c:pt idx="3470">
                  <c:v>0.47247715675113361</c:v>
                </c:pt>
                <c:pt idx="3471">
                  <c:v>0.47256524636092279</c:v>
                </c:pt>
                <c:pt idx="3472">
                  <c:v>0.47283183333791634</c:v>
                </c:pt>
                <c:pt idx="3473">
                  <c:v>0.47299796725111526</c:v>
                </c:pt>
                <c:pt idx="3474">
                  <c:v>0.47311387463241683</c:v>
                </c:pt>
                <c:pt idx="3475">
                  <c:v>0.47318341906119776</c:v>
                </c:pt>
                <c:pt idx="3476">
                  <c:v>0.47327228138686228</c:v>
                </c:pt>
                <c:pt idx="3477">
                  <c:v>0.47334182581564321</c:v>
                </c:pt>
                <c:pt idx="3478">
                  <c:v>0.47341065934581883</c:v>
                </c:pt>
                <c:pt idx="3479">
                  <c:v>0.47347265820407702</c:v>
                </c:pt>
                <c:pt idx="3480">
                  <c:v>0.47353486183204219</c:v>
                </c:pt>
                <c:pt idx="3481">
                  <c:v>0.4736237241577067</c:v>
                </c:pt>
                <c:pt idx="3482">
                  <c:v>0.47368051877454448</c:v>
                </c:pt>
                <c:pt idx="3483">
                  <c:v>0.47385435666502052</c:v>
                </c:pt>
                <c:pt idx="3484">
                  <c:v>0.4739390656428551</c:v>
                </c:pt>
                <c:pt idx="3485">
                  <c:v>0.47400861007163603</c:v>
                </c:pt>
                <c:pt idx="3486">
                  <c:v>0.47411640393624649</c:v>
                </c:pt>
                <c:pt idx="3487">
                  <c:v>0.4741971527452199</c:v>
                </c:pt>
                <c:pt idx="3488">
                  <c:v>0.47425935637318506</c:v>
                </c:pt>
                <c:pt idx="3489">
                  <c:v>0.47442549028638398</c:v>
                </c:pt>
                <c:pt idx="3490">
                  <c:v>0.47459162419958284</c:v>
                </c:pt>
                <c:pt idx="3491">
                  <c:v>0.47490032419178269</c:v>
                </c:pt>
                <c:pt idx="3492">
                  <c:v>0.4753832716138725</c:v>
                </c:pt>
                <c:pt idx="3493">
                  <c:v>0.47548179288797882</c:v>
                </c:pt>
                <c:pt idx="3494">
                  <c:v>0.47564792680117773</c:v>
                </c:pt>
                <c:pt idx="3495">
                  <c:v>0.47573563005302927</c:v>
                </c:pt>
                <c:pt idx="3496">
                  <c:v>0.47582033130370505</c:v>
                </c:pt>
                <c:pt idx="3497">
                  <c:v>0.47590803455555658</c:v>
                </c:pt>
                <c:pt idx="3498">
                  <c:v>0.476033581567403</c:v>
                </c:pt>
                <c:pt idx="3499">
                  <c:v>0.47609733062711884</c:v>
                </c:pt>
                <c:pt idx="3500">
                  <c:v>0.47618503387897038</c:v>
                </c:pt>
                <c:pt idx="3501">
                  <c:v>0.47627389620463489</c:v>
                </c:pt>
                <c:pt idx="3502">
                  <c:v>0.47633571347466241</c:v>
                </c:pt>
                <c:pt idx="3503">
                  <c:v>0.47644881203375711</c:v>
                </c:pt>
                <c:pt idx="3504">
                  <c:v>0.4765484923816764</c:v>
                </c:pt>
                <c:pt idx="3505">
                  <c:v>0.47666439976297797</c:v>
                </c:pt>
                <c:pt idx="3506">
                  <c:v>0.47675326208864249</c:v>
                </c:pt>
                <c:pt idx="3507">
                  <c:v>0.47686916946994407</c:v>
                </c:pt>
                <c:pt idx="3508">
                  <c:v>0.47699048586237303</c:v>
                </c:pt>
                <c:pt idx="3509">
                  <c:v>0.47713149878246452</c:v>
                </c:pt>
                <c:pt idx="3510">
                  <c:v>0.47720104321124546</c:v>
                </c:pt>
                <c:pt idx="3511">
                  <c:v>0.47732274596161206</c:v>
                </c:pt>
                <c:pt idx="3512">
                  <c:v>0.47741160828727663</c:v>
                </c:pt>
                <c:pt idx="3513">
                  <c:v>0.47751128863519593</c:v>
                </c:pt>
                <c:pt idx="3514">
                  <c:v>0.47757328749345412</c:v>
                </c:pt>
                <c:pt idx="3515">
                  <c:v>0.4776891948747557</c:v>
                </c:pt>
                <c:pt idx="3516">
                  <c:v>0.47788044205390329</c:v>
                </c:pt>
                <c:pt idx="3517">
                  <c:v>0.47800184730865791</c:v>
                </c:pt>
                <c:pt idx="3518">
                  <c:v>0.47811409974386909</c:v>
                </c:pt>
                <c:pt idx="3519">
                  <c:v>0.47823387070454737</c:v>
                </c:pt>
                <c:pt idx="3520">
                  <c:v>0.478355275959302</c:v>
                </c:pt>
                <c:pt idx="3521">
                  <c:v>0.47847659235173096</c:v>
                </c:pt>
                <c:pt idx="3522">
                  <c:v>0.47886256393146515</c:v>
                </c:pt>
                <c:pt idx="3523">
                  <c:v>0.47934551135355496</c:v>
                </c:pt>
                <c:pt idx="3524">
                  <c:v>0.47943437367921954</c:v>
                </c:pt>
                <c:pt idx="3525">
                  <c:v>0.47951519975978046</c:v>
                </c:pt>
                <c:pt idx="3526">
                  <c:v>0.47960406208544498</c:v>
                </c:pt>
                <c:pt idx="3527">
                  <c:v>0.47979917284396928</c:v>
                </c:pt>
                <c:pt idx="3528">
                  <c:v>0.4800019914433501</c:v>
                </c:pt>
                <c:pt idx="3529">
                  <c:v>0.48012339669810472</c:v>
                </c:pt>
                <c:pt idx="3530">
                  <c:v>0.48025635791877508</c:v>
                </c:pt>
                <c:pt idx="3531">
                  <c:v>0.48030812988242311</c:v>
                </c:pt>
                <c:pt idx="3532">
                  <c:v>0.4803701287406813</c:v>
                </c:pt>
                <c:pt idx="3533">
                  <c:v>0.48045087754965471</c:v>
                </c:pt>
                <c:pt idx="3534">
                  <c:v>0.48093363179277571</c:v>
                </c:pt>
                <c:pt idx="3535">
                  <c:v>0.48101550876692711</c:v>
                </c:pt>
                <c:pt idx="3536">
                  <c:v>0.48112098448391155</c:v>
                </c:pt>
                <c:pt idx="3537">
                  <c:v>0.48119052891269248</c:v>
                </c:pt>
                <c:pt idx="3538">
                  <c:v>0.48125620203493791</c:v>
                </c:pt>
                <c:pt idx="3539">
                  <c:v>0.48138754441584947</c:v>
                </c:pt>
                <c:pt idx="3540">
                  <c:v>0.48144954327410766</c:v>
                </c:pt>
                <c:pt idx="3541">
                  <c:v>0.48156104617491979</c:v>
                </c:pt>
                <c:pt idx="3542">
                  <c:v>0.48162034052761427</c:v>
                </c:pt>
                <c:pt idx="3543">
                  <c:v>0.48169221083118002</c:v>
                </c:pt>
                <c:pt idx="3544">
                  <c:v>0.48178107315684454</c:v>
                </c:pt>
                <c:pt idx="3545">
                  <c:v>0.48183682460725058</c:v>
                </c:pt>
                <c:pt idx="3546">
                  <c:v>0.48191100533128362</c:v>
                </c:pt>
                <c:pt idx="3547">
                  <c:v>0.4820068220998262</c:v>
                </c:pt>
                <c:pt idx="3548">
                  <c:v>0.4820688209580844</c:v>
                </c:pt>
                <c:pt idx="3549">
                  <c:v>0.48215768328374892</c:v>
                </c:pt>
                <c:pt idx="3550">
                  <c:v>0.48221968214200711</c:v>
                </c:pt>
                <c:pt idx="3551">
                  <c:v>0.48228168100026531</c:v>
                </c:pt>
                <c:pt idx="3552">
                  <c:v>0.48244781491346422</c:v>
                </c:pt>
                <c:pt idx="3553">
                  <c:v>0.48250963218349174</c:v>
                </c:pt>
                <c:pt idx="3554">
                  <c:v>0.48257917661227268</c:v>
                </c:pt>
                <c:pt idx="3555">
                  <c:v>0.48266387786294845</c:v>
                </c:pt>
                <c:pt idx="3556">
                  <c:v>0.48275274018861297</c:v>
                </c:pt>
                <c:pt idx="3557">
                  <c:v>0.48286220698309357</c:v>
                </c:pt>
                <c:pt idx="3558">
                  <c:v>0.482958421700312</c:v>
                </c:pt>
                <c:pt idx="3559">
                  <c:v>0.48304312295098784</c:v>
                </c:pt>
                <c:pt idx="3560">
                  <c:v>0.48312782420166361</c:v>
                </c:pt>
                <c:pt idx="3561">
                  <c:v>0.48321668652732813</c:v>
                </c:pt>
                <c:pt idx="3562">
                  <c:v>0.48330421205452834</c:v>
                </c:pt>
                <c:pt idx="3563">
                  <c:v>0.48345584981790579</c:v>
                </c:pt>
                <c:pt idx="3564">
                  <c:v>0.48357175719920736</c:v>
                </c:pt>
                <c:pt idx="3565">
                  <c:v>0.48368766458050888</c:v>
                </c:pt>
                <c:pt idx="3566">
                  <c:v>0.48380357196181045</c:v>
                </c:pt>
                <c:pt idx="3567">
                  <c:v>0.48476908044805245</c:v>
                </c:pt>
                <c:pt idx="3568">
                  <c:v>0.48488151060791496</c:v>
                </c:pt>
                <c:pt idx="3569">
                  <c:v>0.48499741798921653</c:v>
                </c:pt>
                <c:pt idx="3570">
                  <c:v>0.48505941684747472</c:v>
                </c:pt>
                <c:pt idx="3571">
                  <c:v>0.48517532422877629</c:v>
                </c:pt>
                <c:pt idx="3572">
                  <c:v>0.48522725073559936</c:v>
                </c:pt>
                <c:pt idx="3573">
                  <c:v>0.48535859311651086</c:v>
                </c:pt>
                <c:pt idx="3574">
                  <c:v>0.48544745544217538</c:v>
                </c:pt>
                <c:pt idx="3575">
                  <c:v>0.48553245418846319</c:v>
                </c:pt>
                <c:pt idx="3576">
                  <c:v>0.48564787089518391</c:v>
                </c:pt>
                <c:pt idx="3577">
                  <c:v>0.48575714837427503</c:v>
                </c:pt>
                <c:pt idx="3578">
                  <c:v>0.48585682872219438</c:v>
                </c:pt>
                <c:pt idx="3579">
                  <c:v>0.48597273610349595</c:v>
                </c:pt>
                <c:pt idx="3580">
                  <c:v>0.48615936630528839</c:v>
                </c:pt>
                <c:pt idx="3581">
                  <c:v>0.48626785175060727</c:v>
                </c:pt>
                <c:pt idx="3582">
                  <c:v>0.4863373961793882</c:v>
                </c:pt>
                <c:pt idx="3583">
                  <c:v>0.48652656475283113</c:v>
                </c:pt>
                <c:pt idx="3584">
                  <c:v>0.48663474497537929</c:v>
                </c:pt>
                <c:pt idx="3585">
                  <c:v>0.48674421176985988</c:v>
                </c:pt>
                <c:pt idx="3586">
                  <c:v>0.48684968748684426</c:v>
                </c:pt>
                <c:pt idx="3587">
                  <c:v>0.48696945844752254</c:v>
                </c:pt>
                <c:pt idx="3588">
                  <c:v>0.48708536582882411</c:v>
                </c:pt>
                <c:pt idx="3589">
                  <c:v>0.48756831325091393</c:v>
                </c:pt>
                <c:pt idx="3590">
                  <c:v>0.48787701324311378</c:v>
                </c:pt>
                <c:pt idx="3591">
                  <c:v>0.48804314715631264</c:v>
                </c:pt>
                <c:pt idx="3592">
                  <c:v>0.48820928106951156</c:v>
                </c:pt>
                <c:pt idx="3593">
                  <c:v>0.48834621404978118</c:v>
                </c:pt>
                <c:pt idx="3594">
                  <c:v>0.4884519718080601</c:v>
                </c:pt>
                <c:pt idx="3595">
                  <c:v>0.4885139706663183</c:v>
                </c:pt>
                <c:pt idx="3596">
                  <c:v>0.48868010457951722</c:v>
                </c:pt>
                <c:pt idx="3597">
                  <c:v>0.48876480583019299</c:v>
                </c:pt>
                <c:pt idx="3598">
                  <c:v>0.48885289543998217</c:v>
                </c:pt>
                <c:pt idx="3599">
                  <c:v>0.48894175776564675</c:v>
                </c:pt>
                <c:pt idx="3600">
                  <c:v>0.48901130219442768</c:v>
                </c:pt>
                <c:pt idx="3601">
                  <c:v>0.48908013572460324</c:v>
                </c:pt>
                <c:pt idx="3602">
                  <c:v>0.48918831594715134</c:v>
                </c:pt>
                <c:pt idx="3603">
                  <c:v>0.48925031480540954</c:v>
                </c:pt>
                <c:pt idx="3604">
                  <c:v>0.4893125184333747</c:v>
                </c:pt>
                <c:pt idx="3605">
                  <c:v>0.48940138075903927</c:v>
                </c:pt>
                <c:pt idx="3606">
                  <c:v>0.48959161181681077</c:v>
                </c:pt>
                <c:pt idx="3607">
                  <c:v>0.48976544970728686</c:v>
                </c:pt>
                <c:pt idx="3608">
                  <c:v>0.48987324357189732</c:v>
                </c:pt>
                <c:pt idx="3609">
                  <c:v>0.48995399238087073</c:v>
                </c:pt>
                <c:pt idx="3610">
                  <c:v>0.49001580965089819</c:v>
                </c:pt>
                <c:pt idx="3611">
                  <c:v>0.49008535407967918</c:v>
                </c:pt>
                <c:pt idx="3612">
                  <c:v>0.49047132565941337</c:v>
                </c:pt>
                <c:pt idx="3613">
                  <c:v>0.49078002565161316</c:v>
                </c:pt>
                <c:pt idx="3614">
                  <c:v>0.49087854692571947</c:v>
                </c:pt>
                <c:pt idx="3615">
                  <c:v>0.49104468083891839</c:v>
                </c:pt>
                <c:pt idx="3616">
                  <c:v>0.49112938208959417</c:v>
                </c:pt>
                <c:pt idx="3617">
                  <c:v>0.49125492910144064</c:v>
                </c:pt>
                <c:pt idx="3618">
                  <c:v>0.49131867816115649</c:v>
                </c:pt>
                <c:pt idx="3619">
                  <c:v>0.49138822258993742</c:v>
                </c:pt>
                <c:pt idx="3620">
                  <c:v>0.49150498768586059</c:v>
                </c:pt>
                <c:pt idx="3621">
                  <c:v>0.49165412184980195</c:v>
                </c:pt>
                <c:pt idx="3622">
                  <c:v>0.49184536902894954</c:v>
                </c:pt>
                <c:pt idx="3623">
                  <c:v>0.49191276144401763</c:v>
                </c:pt>
                <c:pt idx="3624">
                  <c:v>0.49197476030227583</c:v>
                </c:pt>
                <c:pt idx="3625">
                  <c:v>0.49208785886137046</c:v>
                </c:pt>
                <c:pt idx="3626">
                  <c:v>0.49218753920928981</c:v>
                </c:pt>
                <c:pt idx="3627">
                  <c:v>0.49224974283725498</c:v>
                </c:pt>
                <c:pt idx="3628">
                  <c:v>0.49236565021855655</c:v>
                </c:pt>
                <c:pt idx="3629">
                  <c:v>0.49245451254422107</c:v>
                </c:pt>
                <c:pt idx="3630">
                  <c:v>0.49257041992552264</c:v>
                </c:pt>
                <c:pt idx="3631">
                  <c:v>0.49295639150525683</c:v>
                </c:pt>
                <c:pt idx="3632">
                  <c:v>0.49372872102266291</c:v>
                </c:pt>
                <c:pt idx="3633">
                  <c:v>0.49388307101876278</c:v>
                </c:pt>
                <c:pt idx="3634">
                  <c:v>0.4940044762735174</c:v>
                </c:pt>
                <c:pt idx="3635">
                  <c:v>0.49412579266594636</c:v>
                </c:pt>
                <c:pt idx="3636">
                  <c:v>0.49418760993597388</c:v>
                </c:pt>
                <c:pt idx="3637">
                  <c:v>0.49432862285606533</c:v>
                </c:pt>
                <c:pt idx="3638">
                  <c:v>0.49459520983305894</c:v>
                </c:pt>
                <c:pt idx="3639">
                  <c:v>0.49465702710308646</c:v>
                </c:pt>
                <c:pt idx="3640">
                  <c:v>0.49472657153186739</c:v>
                </c:pt>
                <c:pt idx="3641">
                  <c:v>0.49484827428223399</c:v>
                </c:pt>
                <c:pt idx="3642">
                  <c:v>0.49493713660789851</c:v>
                </c:pt>
                <c:pt idx="3643">
                  <c:v>0.49503681695581786</c:v>
                </c:pt>
                <c:pt idx="3644">
                  <c:v>0.49509863422584538</c:v>
                </c:pt>
                <c:pt idx="3645">
                  <c:v>0.4952200394806</c:v>
                </c:pt>
                <c:pt idx="3646">
                  <c:v>0.4952820383388582</c:v>
                </c:pt>
                <c:pt idx="3647">
                  <c:v>0.49539794572015977</c:v>
                </c:pt>
                <c:pt idx="3648">
                  <c:v>0.49545994457841797</c:v>
                </c:pt>
                <c:pt idx="3649">
                  <c:v>0.49557219701362915</c:v>
                </c:pt>
                <c:pt idx="3650">
                  <c:v>0.49569196797430742</c:v>
                </c:pt>
                <c:pt idx="3651">
                  <c:v>0.49569196797430742</c:v>
                </c:pt>
                <c:pt idx="3652">
                  <c:v>0.49578083029997194</c:v>
                </c:pt>
                <c:pt idx="3653">
                  <c:v>0.49586165638053287</c:v>
                </c:pt>
                <c:pt idx="3654">
                  <c:v>0.49595051870619744</c:v>
                </c:pt>
                <c:pt idx="3655">
                  <c:v>0.49614562946472168</c:v>
                </c:pt>
                <c:pt idx="3656">
                  <c:v>0.49628115223851887</c:v>
                </c:pt>
                <c:pt idx="3657">
                  <c:v>0.49642603646514583</c:v>
                </c:pt>
                <c:pt idx="3658">
                  <c:v>0.49657439791321184</c:v>
                </c:pt>
                <c:pt idx="3659">
                  <c:v>0.49669580316796647</c:v>
                </c:pt>
                <c:pt idx="3660">
                  <c:v>0.49682876438863677</c:v>
                </c:pt>
                <c:pt idx="3661">
                  <c:v>0.49688053635228485</c:v>
                </c:pt>
                <c:pt idx="3662">
                  <c:v>0.49693733096912257</c:v>
                </c:pt>
                <c:pt idx="3663">
                  <c:v>0.49714014956850344</c:v>
                </c:pt>
                <c:pt idx="3664">
                  <c:v>0.49722071678924612</c:v>
                </c:pt>
                <c:pt idx="3665">
                  <c:v>0.49730128400998885</c:v>
                </c:pt>
                <c:pt idx="3666">
                  <c:v>0.49738203281896226</c:v>
                </c:pt>
                <c:pt idx="3667">
                  <c:v>0.49769073281116211</c:v>
                </c:pt>
                <c:pt idx="3668">
                  <c:v>0.49793201334323817</c:v>
                </c:pt>
                <c:pt idx="3669">
                  <c:v>0.49799401220149636</c:v>
                </c:pt>
                <c:pt idx="3670">
                  <c:v>0.49805601105975456</c:v>
                </c:pt>
                <c:pt idx="3671">
                  <c:v>0.49822214497295347</c:v>
                </c:pt>
                <c:pt idx="3672">
                  <c:v>0.49830402194710488</c:v>
                </c:pt>
                <c:pt idx="3673">
                  <c:v>0.49840949766408926</c:v>
                </c:pt>
                <c:pt idx="3674">
                  <c:v>0.49847904209287019</c:v>
                </c:pt>
                <c:pt idx="3675">
                  <c:v>0.49854471521511567</c:v>
                </c:pt>
                <c:pt idx="3676">
                  <c:v>0.49863357754078019</c:v>
                </c:pt>
                <c:pt idx="3677">
                  <c:v>0.49874330319507904</c:v>
                </c:pt>
                <c:pt idx="3678">
                  <c:v>0.49885480609589117</c:v>
                </c:pt>
                <c:pt idx="3679">
                  <c:v>0.49891410044858564</c:v>
                </c:pt>
                <c:pt idx="3680">
                  <c:v>0.49898597075215134</c:v>
                </c:pt>
                <c:pt idx="3681">
                  <c:v>0.49907483307781592</c:v>
                </c:pt>
                <c:pt idx="3682">
                  <c:v>0.49913058452822195</c:v>
                </c:pt>
                <c:pt idx="3683">
                  <c:v>0.49920476525225493</c:v>
                </c:pt>
                <c:pt idx="3684">
                  <c:v>0.49930058202079758</c:v>
                </c:pt>
                <c:pt idx="3685">
                  <c:v>0.49936258087905577</c:v>
                </c:pt>
                <c:pt idx="3686">
                  <c:v>0.49945144320472029</c:v>
                </c:pt>
                <c:pt idx="3687">
                  <c:v>0.49993439062681011</c:v>
                </c:pt>
                <c:pt idx="3688">
                  <c:v>0.50024309061900996</c:v>
                </c:pt>
                <c:pt idx="3689">
                  <c:v>0.5005517906112098</c:v>
                </c:pt>
                <c:pt idx="3690">
                  <c:v>0.50066769799251132</c:v>
                </c:pt>
                <c:pt idx="3691">
                  <c:v>0.50078901438494028</c:v>
                </c:pt>
                <c:pt idx="3692">
                  <c:v>0.50087671763679176</c:v>
                </c:pt>
                <c:pt idx="3693">
                  <c:v>0.50093853490681928</c:v>
                </c:pt>
                <c:pt idx="3694">
                  <c:v>0.50100807933560021</c:v>
                </c:pt>
                <c:pt idx="3695">
                  <c:v>0.50109278058627604</c:v>
                </c:pt>
                <c:pt idx="3696">
                  <c:v>0.5011777793325638</c:v>
                </c:pt>
                <c:pt idx="3697">
                  <c:v>0.50129136856623935</c:v>
                </c:pt>
                <c:pt idx="3698">
                  <c:v>0.50140727594754098</c:v>
                </c:pt>
                <c:pt idx="3699">
                  <c:v>0.5014919771982167</c:v>
                </c:pt>
                <c:pt idx="3700">
                  <c:v>0.50157667844889253</c:v>
                </c:pt>
                <c:pt idx="3701">
                  <c:v>0.50166554077455705</c:v>
                </c:pt>
                <c:pt idx="3702">
                  <c:v>0.5017750075690377</c:v>
                </c:pt>
                <c:pt idx="3703">
                  <c:v>0.50188318779158581</c:v>
                </c:pt>
                <c:pt idx="3704">
                  <c:v>0.50197071331878595</c:v>
                </c:pt>
                <c:pt idx="3705">
                  <c:v>0.50212235108216341</c:v>
                </c:pt>
                <c:pt idx="3706">
                  <c:v>0.50223825846346504</c:v>
                </c:pt>
                <c:pt idx="3707">
                  <c:v>0.50235416584476655</c:v>
                </c:pt>
                <c:pt idx="3708">
                  <c:v>0.5026628658369664</c:v>
                </c:pt>
                <c:pt idx="3709">
                  <c:v>0.50343558171231007</c:v>
                </c:pt>
                <c:pt idx="3710">
                  <c:v>0.50374428170450991</c:v>
                </c:pt>
                <c:pt idx="3711">
                  <c:v>0.50386018908581143</c:v>
                </c:pt>
                <c:pt idx="3712">
                  <c:v>0.50397261924567394</c:v>
                </c:pt>
                <c:pt idx="3713">
                  <c:v>0.50408852662697556</c:v>
                </c:pt>
                <c:pt idx="3714">
                  <c:v>0.50415052548523376</c:v>
                </c:pt>
                <c:pt idx="3715">
                  <c:v>0.50420245199205682</c:v>
                </c:pt>
                <c:pt idx="3716">
                  <c:v>0.50429131431772134</c:v>
                </c:pt>
                <c:pt idx="3717">
                  <c:v>0.50438017664338586</c:v>
                </c:pt>
                <c:pt idx="3718">
                  <c:v>0.50449559335010652</c:v>
                </c:pt>
                <c:pt idx="3719">
                  <c:v>0.50460487082919769</c:v>
                </c:pt>
                <c:pt idx="3720">
                  <c:v>0.50480530173652371</c:v>
                </c:pt>
                <c:pt idx="3721">
                  <c:v>0.50490498208444312</c:v>
                </c:pt>
                <c:pt idx="3722">
                  <c:v>0.50497452651322405</c:v>
                </c:pt>
                <c:pt idx="3723">
                  <c:v>0.50516369508666692</c:v>
                </c:pt>
                <c:pt idx="3724">
                  <c:v>0.50527960246796855</c:v>
                </c:pt>
                <c:pt idx="3725">
                  <c:v>0.50538808791328738</c:v>
                </c:pt>
                <c:pt idx="3726">
                  <c:v>0.50548429103976766</c:v>
                </c:pt>
                <c:pt idx="3727">
                  <c:v>0.50559375783424831</c:v>
                </c:pt>
                <c:pt idx="3728">
                  <c:v>0.5056992335512327</c:v>
                </c:pt>
                <c:pt idx="3729">
                  <c:v>0.50581900451191097</c:v>
                </c:pt>
                <c:pt idx="3730">
                  <c:v>0.50588100337016917</c:v>
                </c:pt>
                <c:pt idx="3731">
                  <c:v>0.5059505477989501</c:v>
                </c:pt>
                <c:pt idx="3732">
                  <c:v>0.50625924779114995</c:v>
                </c:pt>
                <c:pt idx="3733">
                  <c:v>0.50642538170434881</c:v>
                </c:pt>
                <c:pt idx="3734">
                  <c:v>0.50659151561754778</c:v>
                </c:pt>
                <c:pt idx="3735">
                  <c:v>0.5067284485978174</c:v>
                </c:pt>
                <c:pt idx="3736">
                  <c:v>0.50683420635609633</c:v>
                </c:pt>
                <c:pt idx="3737">
                  <c:v>0.50689620521435452</c:v>
                </c:pt>
                <c:pt idx="3738">
                  <c:v>0.50706233912755339</c:v>
                </c:pt>
                <c:pt idx="3739">
                  <c:v>0.50714704037822922</c:v>
                </c:pt>
                <c:pt idx="3740">
                  <c:v>0.50723512998801834</c:v>
                </c:pt>
                <c:pt idx="3741">
                  <c:v>0.50732399231368286</c:v>
                </c:pt>
                <c:pt idx="3742">
                  <c:v>0.50739353674246379</c:v>
                </c:pt>
                <c:pt idx="3743">
                  <c:v>0.50754189819052986</c:v>
                </c:pt>
                <c:pt idx="3744">
                  <c:v>0.50761073172070548</c:v>
                </c:pt>
                <c:pt idx="3745">
                  <c:v>0.50767293534867064</c:v>
                </c:pt>
                <c:pt idx="3746">
                  <c:v>0.50786316640644213</c:v>
                </c:pt>
                <c:pt idx="3747">
                  <c:v>0.50791996102327985</c:v>
                </c:pt>
                <c:pt idx="3748">
                  <c:v>0.50802814124582807</c:v>
                </c:pt>
                <c:pt idx="3749">
                  <c:v>0.50820197913630405</c:v>
                </c:pt>
                <c:pt idx="3750">
                  <c:v>0.50830977300091451</c:v>
                </c:pt>
                <c:pt idx="3751">
                  <c:v>0.50839052180988797</c:v>
                </c:pt>
                <c:pt idx="3752">
                  <c:v>0.50845233907991549</c:v>
                </c:pt>
                <c:pt idx="3753">
                  <c:v>0.50883831065964968</c:v>
                </c:pt>
                <c:pt idx="3754">
                  <c:v>0.5089542180409512</c:v>
                </c:pt>
                <c:pt idx="3755">
                  <c:v>0.50904308036661572</c:v>
                </c:pt>
                <c:pt idx="3756">
                  <c:v>0.50915898774791724</c:v>
                </c:pt>
                <c:pt idx="3757">
                  <c:v>0.5092575090220236</c:v>
                </c:pt>
                <c:pt idx="3758">
                  <c:v>0.50942364293522246</c:v>
                </c:pt>
                <c:pt idx="3759">
                  <c:v>0.5095083441858983</c:v>
                </c:pt>
                <c:pt idx="3760">
                  <c:v>0.50959604743774978</c:v>
                </c:pt>
                <c:pt idx="3761">
                  <c:v>0.5097215944495963</c:v>
                </c:pt>
                <c:pt idx="3762">
                  <c:v>0.50978534350931215</c:v>
                </c:pt>
                <c:pt idx="3763">
                  <c:v>0.50987304676116363</c:v>
                </c:pt>
                <c:pt idx="3764">
                  <c:v>0.50994259118994456</c:v>
                </c:pt>
                <c:pt idx="3765">
                  <c:v>0.51000440845997208</c:v>
                </c:pt>
                <c:pt idx="3766">
                  <c:v>0.5101203158412736</c:v>
                </c:pt>
                <c:pt idx="3767">
                  <c:v>0.51020917816693812</c:v>
                </c:pt>
                <c:pt idx="3768">
                  <c:v>0.51035831233087947</c:v>
                </c:pt>
                <c:pt idx="3769">
                  <c:v>0.51047507742680265</c:v>
                </c:pt>
                <c:pt idx="3770">
                  <c:v>0.51066170762859509</c:v>
                </c:pt>
                <c:pt idx="3771">
                  <c:v>0.51077761500989671</c:v>
                </c:pt>
                <c:pt idx="3772">
                  <c:v>0.51089071356899129</c:v>
                </c:pt>
                <c:pt idx="3773">
                  <c:v>0.5109903939169107</c:v>
                </c:pt>
                <c:pt idx="3774">
                  <c:v>0.51129909390911055</c:v>
                </c:pt>
                <c:pt idx="3775">
                  <c:v>0.51178165497326267</c:v>
                </c:pt>
                <c:pt idx="3776">
                  <c:v>0.51209035496546251</c:v>
                </c:pt>
                <c:pt idx="3777">
                  <c:v>0.51286268448286854</c:v>
                </c:pt>
                <c:pt idx="3778">
                  <c:v>0.51298408973762311</c:v>
                </c:pt>
                <c:pt idx="3779">
                  <c:v>0.51310540613005207</c:v>
                </c:pt>
                <c:pt idx="3780">
                  <c:v>0.51324641905014357</c:v>
                </c:pt>
                <c:pt idx="3781">
                  <c:v>0.5133159634789245</c:v>
                </c:pt>
                <c:pt idx="3782">
                  <c:v>0.51343187086022612</c:v>
                </c:pt>
                <c:pt idx="3783">
                  <c:v>0.51358950489879618</c:v>
                </c:pt>
                <c:pt idx="3784">
                  <c:v>0.51365142262188745</c:v>
                </c:pt>
                <c:pt idx="3785">
                  <c:v>0.51377312537225417</c:v>
                </c:pt>
                <c:pt idx="3786">
                  <c:v>0.51386198769791869</c:v>
                </c:pt>
                <c:pt idx="3787">
                  <c:v>0.51396166804583798</c:v>
                </c:pt>
                <c:pt idx="3788">
                  <c:v>0.5140234853158655</c:v>
                </c:pt>
                <c:pt idx="3789">
                  <c:v>0.51414489829777887</c:v>
                </c:pt>
                <c:pt idx="3790">
                  <c:v>0.51425715073299005</c:v>
                </c:pt>
                <c:pt idx="3791">
                  <c:v>0.51431914959124825</c:v>
                </c:pt>
                <c:pt idx="3792">
                  <c:v>0.51443505697254988</c:v>
                </c:pt>
                <c:pt idx="3793">
                  <c:v>0.51462630415169741</c:v>
                </c:pt>
                <c:pt idx="3794">
                  <c:v>0.51474607511237569</c:v>
                </c:pt>
                <c:pt idx="3795">
                  <c:v>0.5148306875007258</c:v>
                </c:pt>
                <c:pt idx="3796">
                  <c:v>0.51513938749292565</c:v>
                </c:pt>
                <c:pt idx="3797">
                  <c:v>0.51552535907265984</c:v>
                </c:pt>
                <c:pt idx="3798">
                  <c:v>0.51561422139832436</c:v>
                </c:pt>
                <c:pt idx="3799">
                  <c:v>0.51569504747888528</c:v>
                </c:pt>
                <c:pt idx="3800">
                  <c:v>0.5157839098045498</c:v>
                </c:pt>
                <c:pt idx="3801">
                  <c:v>0.51587161305640139</c:v>
                </c:pt>
                <c:pt idx="3802">
                  <c:v>0.51606672381492569</c:v>
                </c:pt>
                <c:pt idx="3803">
                  <c:v>0.51618812906968026</c:v>
                </c:pt>
                <c:pt idx="3804">
                  <c:v>0.51632109029035067</c:v>
                </c:pt>
                <c:pt idx="3805">
                  <c:v>0.51645661306414781</c:v>
                </c:pt>
                <c:pt idx="3806">
                  <c:v>0.51665943166352857</c:v>
                </c:pt>
                <c:pt idx="3807">
                  <c:v>0.51672682407859671</c:v>
                </c:pt>
                <c:pt idx="3808">
                  <c:v>0.51681568640426123</c:v>
                </c:pt>
                <c:pt idx="3809">
                  <c:v>0.51687768526251943</c:v>
                </c:pt>
                <c:pt idx="3810">
                  <c:v>0.51693968412077762</c:v>
                </c:pt>
                <c:pt idx="3811">
                  <c:v>0.51710581803397648</c:v>
                </c:pt>
                <c:pt idx="3812">
                  <c:v>0.51718769500812789</c:v>
                </c:pt>
                <c:pt idx="3813">
                  <c:v>0.51729317072511227</c:v>
                </c:pt>
                <c:pt idx="3814">
                  <c:v>0.5173627151538932</c:v>
                </c:pt>
                <c:pt idx="3815">
                  <c:v>0.51742453242392072</c:v>
                </c:pt>
                <c:pt idx="3816">
                  <c:v>0.5174902055461662</c:v>
                </c:pt>
                <c:pt idx="3817">
                  <c:v>0.5175522044044244</c:v>
                </c:pt>
                <c:pt idx="3818">
                  <c:v>0.51765409858332656</c:v>
                </c:pt>
                <c:pt idx="3819">
                  <c:v>0.51776807417493975</c:v>
                </c:pt>
                <c:pt idx="3820">
                  <c:v>0.51787957707575194</c:v>
                </c:pt>
                <c:pt idx="3821">
                  <c:v>0.51793887142844641</c:v>
                </c:pt>
                <c:pt idx="3822">
                  <c:v>0.51801074173201211</c:v>
                </c:pt>
                <c:pt idx="3823">
                  <c:v>0.51809960405767663</c:v>
                </c:pt>
                <c:pt idx="3824">
                  <c:v>0.51815535550808278</c:v>
                </c:pt>
                <c:pt idx="3825">
                  <c:v>0.51821735436634098</c:v>
                </c:pt>
                <c:pt idx="3826">
                  <c:v>0.51829153509037396</c:v>
                </c:pt>
                <c:pt idx="3827">
                  <c:v>0.51838737504039289</c:v>
                </c:pt>
                <c:pt idx="3828">
                  <c:v>0.51844937389865109</c:v>
                </c:pt>
                <c:pt idx="3829">
                  <c:v>0.51883534547838528</c:v>
                </c:pt>
                <c:pt idx="3830">
                  <c:v>0.51891609428735863</c:v>
                </c:pt>
                <c:pt idx="3831">
                  <c:v>0.51903200166866026</c:v>
                </c:pt>
                <c:pt idx="3832">
                  <c:v>0.51909381893868767</c:v>
                </c:pt>
                <c:pt idx="3833">
                  <c:v>0.5191633633674686</c:v>
                </c:pt>
                <c:pt idx="3834">
                  <c:v>0.51924806461814443</c:v>
                </c:pt>
                <c:pt idx="3835">
                  <c:v>0.51943154600274477</c:v>
                </c:pt>
                <c:pt idx="3836">
                  <c:v>0.51949354486100296</c:v>
                </c:pt>
                <c:pt idx="3837">
                  <c:v>0.51958665712398189</c:v>
                </c:pt>
                <c:pt idx="3838">
                  <c:v>0.51967551944964641</c:v>
                </c:pt>
                <c:pt idx="3839">
                  <c:v>0.51976022070032224</c:v>
                </c:pt>
                <c:pt idx="3840">
                  <c:v>0.51984492195099796</c:v>
                </c:pt>
                <c:pt idx="3841">
                  <c:v>0.51993378427666248</c:v>
                </c:pt>
                <c:pt idx="3842">
                  <c:v>0.52004737351033803</c:v>
                </c:pt>
                <c:pt idx="3843">
                  <c:v>0.52015684030481868</c:v>
                </c:pt>
                <c:pt idx="3844">
                  <c:v>0.52026502052736678</c:v>
                </c:pt>
                <c:pt idx="3845">
                  <c:v>0.52035254605456693</c:v>
                </c:pt>
                <c:pt idx="3846">
                  <c:v>0.52050418381794439</c:v>
                </c:pt>
                <c:pt idx="3847">
                  <c:v>0.52056618267620258</c:v>
                </c:pt>
                <c:pt idx="3848">
                  <c:v>0.52068209005750421</c:v>
                </c:pt>
                <c:pt idx="3849">
                  <c:v>0.52079799743880573</c:v>
                </c:pt>
                <c:pt idx="3850">
                  <c:v>0.52110669743100557</c:v>
                </c:pt>
                <c:pt idx="3851">
                  <c:v>0.52122260481230709</c:v>
                </c:pt>
                <c:pt idx="3852">
                  <c:v>0.5213350349721696</c:v>
                </c:pt>
                <c:pt idx="3853">
                  <c:v>0.52145094235347123</c:v>
                </c:pt>
                <c:pt idx="3854">
                  <c:v>0.52171752933046478</c:v>
                </c:pt>
                <c:pt idx="3855">
                  <c:v>0.52177952818872297</c:v>
                </c:pt>
                <c:pt idx="3856">
                  <c:v>0.52183145469554604</c:v>
                </c:pt>
                <c:pt idx="3857">
                  <c:v>0.52191928544551702</c:v>
                </c:pt>
                <c:pt idx="3858">
                  <c:v>0.52203470215223768</c:v>
                </c:pt>
                <c:pt idx="3859">
                  <c:v>0.52215833669229272</c:v>
                </c:pt>
                <c:pt idx="3860">
                  <c:v>0.5222325174163257</c:v>
                </c:pt>
                <c:pt idx="3861">
                  <c:v>0.52234179489541688</c:v>
                </c:pt>
                <c:pt idx="3862">
                  <c:v>0.52244147524333617</c:v>
                </c:pt>
                <c:pt idx="3863">
                  <c:v>0.52251101967211711</c:v>
                </c:pt>
                <c:pt idx="3864">
                  <c:v>0.52270014188260749</c:v>
                </c:pt>
                <c:pt idx="3865">
                  <c:v>0.52276195915263501</c:v>
                </c:pt>
                <c:pt idx="3866">
                  <c:v>0.52290684337926197</c:v>
                </c:pt>
                <c:pt idx="3867">
                  <c:v>0.52302275076056348</c:v>
                </c:pt>
                <c:pt idx="3868">
                  <c:v>0.52313221755504413</c:v>
                </c:pt>
                <c:pt idx="3869">
                  <c:v>0.52323769327202851</c:v>
                </c:pt>
                <c:pt idx="3870">
                  <c:v>0.52335746423270679</c:v>
                </c:pt>
                <c:pt idx="3871">
                  <c:v>0.52341946309096499</c:v>
                </c:pt>
                <c:pt idx="3872">
                  <c:v>0.52348166671893015</c:v>
                </c:pt>
                <c:pt idx="3873">
                  <c:v>0.52386763829866434</c:v>
                </c:pt>
                <c:pt idx="3874">
                  <c:v>0.52417633829086419</c:v>
                </c:pt>
                <c:pt idx="3875">
                  <c:v>0.52434247220406305</c:v>
                </c:pt>
                <c:pt idx="3876">
                  <c:v>0.52450860611726202</c:v>
                </c:pt>
                <c:pt idx="3877">
                  <c:v>0.52464553909753164</c:v>
                </c:pt>
                <c:pt idx="3878">
                  <c:v>0.52475129685581057</c:v>
                </c:pt>
                <c:pt idx="3879">
                  <c:v>0.52481329571406876</c:v>
                </c:pt>
                <c:pt idx="3880">
                  <c:v>0.52493461210649772</c:v>
                </c:pt>
                <c:pt idx="3881">
                  <c:v>0.52499642937652513</c:v>
                </c:pt>
                <c:pt idx="3882">
                  <c:v>0.5251625632897241</c:v>
                </c:pt>
                <c:pt idx="3883">
                  <c:v>0.52525065289951323</c:v>
                </c:pt>
                <c:pt idx="3884">
                  <c:v>0.52533951522517774</c:v>
                </c:pt>
                <c:pt idx="3885">
                  <c:v>0.52541369594921083</c:v>
                </c:pt>
                <c:pt idx="3886">
                  <c:v>0.52550255827487535</c:v>
                </c:pt>
                <c:pt idx="3887">
                  <c:v>0.52557210270365629</c:v>
                </c:pt>
                <c:pt idx="3888">
                  <c:v>0.5256409362338319</c:v>
                </c:pt>
                <c:pt idx="3889">
                  <c:v>0.52574911645638001</c:v>
                </c:pt>
                <c:pt idx="3890">
                  <c:v>0.52592295434685599</c:v>
                </c:pt>
                <c:pt idx="3891">
                  <c:v>0.52607131579492206</c:v>
                </c:pt>
                <c:pt idx="3892">
                  <c:v>0.52618722317622357</c:v>
                </c:pt>
                <c:pt idx="3893">
                  <c:v>0.52629501704083403</c:v>
                </c:pt>
                <c:pt idx="3894">
                  <c:v>0.5263757658498075</c:v>
                </c:pt>
                <c:pt idx="3895">
                  <c:v>0.52643776470806569</c:v>
                </c:pt>
                <c:pt idx="3896">
                  <c:v>0.52655086326716027</c:v>
                </c:pt>
                <c:pt idx="3897">
                  <c:v>0.52665054361507968</c:v>
                </c:pt>
                <c:pt idx="3898">
                  <c:v>0.52672008804386061</c:v>
                </c:pt>
                <c:pt idx="3899">
                  <c:v>0.52683599542516213</c:v>
                </c:pt>
                <c:pt idx="3900">
                  <c:v>0.52692485775082665</c:v>
                </c:pt>
                <c:pt idx="3901">
                  <c:v>0.52704076513212827</c:v>
                </c:pt>
                <c:pt idx="3902">
                  <c:v>0.52713928640623453</c:v>
                </c:pt>
                <c:pt idx="3903">
                  <c:v>0.5273054203194335</c:v>
                </c:pt>
                <c:pt idx="3904">
                  <c:v>0.52739012157010923</c:v>
                </c:pt>
                <c:pt idx="3905">
                  <c:v>0.52747512031639709</c:v>
                </c:pt>
                <c:pt idx="3906">
                  <c:v>0.52760066732824351</c:v>
                </c:pt>
                <c:pt idx="3907">
                  <c:v>0.52766441638795936</c:v>
                </c:pt>
                <c:pt idx="3908">
                  <c:v>0.52773396081674029</c:v>
                </c:pt>
                <c:pt idx="3909">
                  <c:v>0.52783595931228566</c:v>
                </c:pt>
                <c:pt idx="3910">
                  <c:v>0.52789816294025083</c:v>
                </c:pt>
                <c:pt idx="3911">
                  <c:v>0.52795495755708866</c:v>
                </c:pt>
                <c:pt idx="3912">
                  <c:v>0.52807086493839017</c:v>
                </c:pt>
                <c:pt idx="3913">
                  <c:v>0.52818763003431335</c:v>
                </c:pt>
                <c:pt idx="3914">
                  <c:v>0.52837426023610579</c:v>
                </c:pt>
                <c:pt idx="3915">
                  <c:v>0.52847047495332422</c:v>
                </c:pt>
                <c:pt idx="3916">
                  <c:v>0.52859188020807879</c:v>
                </c:pt>
                <c:pt idx="3917">
                  <c:v>0.52871319660050775</c:v>
                </c:pt>
                <c:pt idx="3918">
                  <c:v>0.52879789785118358</c:v>
                </c:pt>
                <c:pt idx="3919">
                  <c:v>0.52893891077127508</c:v>
                </c:pt>
                <c:pt idx="3920">
                  <c:v>0.5290548181525766</c:v>
                </c:pt>
                <c:pt idx="3921">
                  <c:v>0.52917420275531724</c:v>
                </c:pt>
                <c:pt idx="3922">
                  <c:v>0.52926036057541803</c:v>
                </c:pt>
                <c:pt idx="3923">
                  <c:v>0.52941104017111007</c:v>
                </c:pt>
                <c:pt idx="3924">
                  <c:v>0.529480584599891</c:v>
                </c:pt>
                <c:pt idx="3925">
                  <c:v>0.52960228735025761</c:v>
                </c:pt>
                <c:pt idx="3926">
                  <c:v>0.52969114967592223</c:v>
                </c:pt>
                <c:pt idx="3927">
                  <c:v>0.52979083002384153</c:v>
                </c:pt>
                <c:pt idx="3928">
                  <c:v>0.52987969234950605</c:v>
                </c:pt>
                <c:pt idx="3929">
                  <c:v>0.52999559973080757</c:v>
                </c:pt>
                <c:pt idx="3930">
                  <c:v>0.53015323376937773</c:v>
                </c:pt>
                <c:pt idx="3931">
                  <c:v>0.53021515149246901</c:v>
                </c:pt>
                <c:pt idx="3932">
                  <c:v>0.53033734878099592</c:v>
                </c:pt>
                <c:pt idx="3933">
                  <c:v>0.5304496012162071</c:v>
                </c:pt>
                <c:pt idx="3934">
                  <c:v>0.53051160007446529</c:v>
                </c:pt>
                <c:pt idx="3935">
                  <c:v>0.53062750745576681</c:v>
                </c:pt>
                <c:pt idx="3936">
                  <c:v>0.53074727841644509</c:v>
                </c:pt>
                <c:pt idx="3937">
                  <c:v>0.53105597840864494</c:v>
                </c:pt>
                <c:pt idx="3938">
                  <c:v>0.53113324999617928</c:v>
                </c:pt>
                <c:pt idx="3939">
                  <c:v>0.5312221123218438</c:v>
                </c:pt>
                <c:pt idx="3940">
                  <c:v>0.53130293840240483</c:v>
                </c:pt>
                <c:pt idx="3941">
                  <c:v>0.53139180072806935</c:v>
                </c:pt>
                <c:pt idx="3942">
                  <c:v>0.53158691148659365</c:v>
                </c:pt>
                <c:pt idx="3943">
                  <c:v>0.53166109221062663</c:v>
                </c:pt>
                <c:pt idx="3944">
                  <c:v>0.53181563538569532</c:v>
                </c:pt>
                <c:pt idx="3945">
                  <c:v>0.53193704064045</c:v>
                </c:pt>
                <c:pt idx="3946">
                  <c:v>0.53199885791047752</c:v>
                </c:pt>
                <c:pt idx="3947">
                  <c:v>0.53213181913114782</c:v>
                </c:pt>
                <c:pt idx="3948">
                  <c:v>0.53232205018891932</c:v>
                </c:pt>
                <c:pt idx="3949">
                  <c:v>0.53243602578053262</c:v>
                </c:pt>
                <c:pt idx="3950">
                  <c:v>0.53258422495826474</c:v>
                </c:pt>
                <c:pt idx="3951">
                  <c:v>0.53271974773206199</c:v>
                </c:pt>
                <c:pt idx="3952">
                  <c:v>0.53292256633144275</c:v>
                </c:pt>
                <c:pt idx="3953">
                  <c:v>0.53300313355218554</c:v>
                </c:pt>
                <c:pt idx="3954">
                  <c:v>0.53308774594053565</c:v>
                </c:pt>
                <c:pt idx="3955">
                  <c:v>0.53316831316127833</c:v>
                </c:pt>
                <c:pt idx="3956">
                  <c:v>0.53323031201953652</c:v>
                </c:pt>
                <c:pt idx="3957">
                  <c:v>0.53331917434520104</c:v>
                </c:pt>
                <c:pt idx="3958">
                  <c:v>0.53338117320345924</c:v>
                </c:pt>
                <c:pt idx="3959">
                  <c:v>0.53344317206171743</c:v>
                </c:pt>
                <c:pt idx="3960">
                  <c:v>0.5336093059749164</c:v>
                </c:pt>
                <c:pt idx="3961">
                  <c:v>0.53369118294906781</c:v>
                </c:pt>
                <c:pt idx="3962">
                  <c:v>0.53379665866605219</c:v>
                </c:pt>
                <c:pt idx="3963">
                  <c:v>0.53386620309483312</c:v>
                </c:pt>
                <c:pt idx="3964">
                  <c:v>0.5339318762170786</c:v>
                </c:pt>
                <c:pt idx="3965">
                  <c:v>0.53404337911789068</c:v>
                </c:pt>
                <c:pt idx="3966">
                  <c:v>0.53409529789755505</c:v>
                </c:pt>
                <c:pt idx="3967">
                  <c:v>0.53415459225024953</c:v>
                </c:pt>
                <c:pt idx="3968">
                  <c:v>0.53422646255381523</c:v>
                </c:pt>
                <c:pt idx="3969">
                  <c:v>0.53431532487947975</c:v>
                </c:pt>
                <c:pt idx="3970">
                  <c:v>0.5344644590434211</c:v>
                </c:pt>
                <c:pt idx="3971">
                  <c:v>0.53452021049382714</c:v>
                </c:pt>
                <c:pt idx="3972">
                  <c:v>0.53458220935208534</c:v>
                </c:pt>
                <c:pt idx="3973">
                  <c:v>0.5346841035309875</c:v>
                </c:pt>
                <c:pt idx="3974">
                  <c:v>0.53480001091228913</c:v>
                </c:pt>
                <c:pt idx="3975">
                  <c:v>0.53490849635760795</c:v>
                </c:pt>
                <c:pt idx="3976">
                  <c:v>0.5350997435367556</c:v>
                </c:pt>
                <c:pt idx="3977">
                  <c:v>0.53517392426078858</c:v>
                </c:pt>
                <c:pt idx="3978">
                  <c:v>0.53526974102933123</c:v>
                </c:pt>
                <c:pt idx="3979">
                  <c:v>0.53538564841063274</c:v>
                </c:pt>
                <c:pt idx="3980">
                  <c:v>0.53550155579193426</c:v>
                </c:pt>
                <c:pt idx="3981">
                  <c:v>0.53561746317323589</c:v>
                </c:pt>
                <c:pt idx="3982">
                  <c:v>0.53567928044326341</c:v>
                </c:pt>
                <c:pt idx="3983">
                  <c:v>0.53574882487204434</c:v>
                </c:pt>
                <c:pt idx="3984">
                  <c:v>0.53581082373030253</c:v>
                </c:pt>
                <c:pt idx="3985">
                  <c:v>0.53589552498097826</c:v>
                </c:pt>
                <c:pt idx="3986">
                  <c:v>0.53599520532889766</c:v>
                </c:pt>
                <c:pt idx="3987">
                  <c:v>0.53608406765456218</c:v>
                </c:pt>
                <c:pt idx="3988">
                  <c:v>0.53616876890523801</c:v>
                </c:pt>
                <c:pt idx="3989">
                  <c:v>0.53625347015591374</c:v>
                </c:pt>
                <c:pt idx="3990">
                  <c:v>0.53634233248157825</c:v>
                </c:pt>
                <c:pt idx="3991">
                  <c:v>0.53652581386617859</c:v>
                </c:pt>
                <c:pt idx="3992">
                  <c:v>0.53658781272443679</c:v>
                </c:pt>
                <c:pt idx="3993">
                  <c:v>0.53669753837873557</c:v>
                </c:pt>
                <c:pt idx="3994">
                  <c:v>0.53680700517321622</c:v>
                </c:pt>
                <c:pt idx="3995">
                  <c:v>0.53686900403147442</c:v>
                </c:pt>
                <c:pt idx="3996">
                  <c:v>0.53695652955867457</c:v>
                </c:pt>
                <c:pt idx="3997">
                  <c:v>0.53710816732205202</c:v>
                </c:pt>
                <c:pt idx="3998">
                  <c:v>0.53759072838620425</c:v>
                </c:pt>
                <c:pt idx="3999">
                  <c:v>0.53767147719517761</c:v>
                </c:pt>
                <c:pt idx="4000">
                  <c:v>0.53778738457647923</c:v>
                </c:pt>
                <c:pt idx="4001">
                  <c:v>0.53789981473634174</c:v>
                </c:pt>
                <c:pt idx="4002">
                  <c:v>0.53801572211764326</c:v>
                </c:pt>
                <c:pt idx="4003">
                  <c:v>0.53810357991266977</c:v>
                </c:pt>
                <c:pt idx="4004">
                  <c:v>0.53816557877092797</c:v>
                </c:pt>
                <c:pt idx="4005">
                  <c:v>0.53821750527775103</c:v>
                </c:pt>
                <c:pt idx="4006">
                  <c:v>0.53830636760341555</c:v>
                </c:pt>
                <c:pt idx="4007">
                  <c:v>0.53843000214347059</c:v>
                </c:pt>
                <c:pt idx="4008">
                  <c:v>0.53854541885019125</c:v>
                </c:pt>
                <c:pt idx="4009">
                  <c:v>0.53865469632928242</c:v>
                </c:pt>
                <c:pt idx="4010">
                  <c:v>0.53875437667720183</c:v>
                </c:pt>
                <c:pt idx="4011">
                  <c:v>0.53882392110598276</c:v>
                </c:pt>
                <c:pt idx="4012">
                  <c:v>0.53894755564603769</c:v>
                </c:pt>
                <c:pt idx="4013">
                  <c:v>0.53914798655336371</c:v>
                </c:pt>
                <c:pt idx="4014">
                  <c:v>0.53924109881634263</c:v>
                </c:pt>
                <c:pt idx="4015">
                  <c:v>0.53931527954037572</c:v>
                </c:pt>
                <c:pt idx="4016">
                  <c:v>0.53942886877405116</c:v>
                </c:pt>
                <c:pt idx="4017">
                  <c:v>0.53957375300067811</c:v>
                </c:pt>
                <c:pt idx="4018">
                  <c:v>0.53968966038197974</c:v>
                </c:pt>
                <c:pt idx="4019">
                  <c:v>0.53979784060452785</c:v>
                </c:pt>
                <c:pt idx="4020">
                  <c:v>0.53990730739900838</c:v>
                </c:pt>
                <c:pt idx="4021">
                  <c:v>0.54001278311599288</c:v>
                </c:pt>
                <c:pt idx="4022">
                  <c:v>0.54013255407667116</c:v>
                </c:pt>
                <c:pt idx="4023">
                  <c:v>0.54019455293492935</c:v>
                </c:pt>
                <c:pt idx="4024">
                  <c:v>0.54050325292712909</c:v>
                </c:pt>
                <c:pt idx="4025">
                  <c:v>0.54065760292322906</c:v>
                </c:pt>
                <c:pt idx="4026">
                  <c:v>0.54071942019325658</c:v>
                </c:pt>
                <c:pt idx="4027">
                  <c:v>0.54088555410645545</c:v>
                </c:pt>
                <c:pt idx="4028">
                  <c:v>0.54105168801965431</c:v>
                </c:pt>
                <c:pt idx="4029">
                  <c:v>0.54118862099992393</c:v>
                </c:pt>
                <c:pt idx="4030">
                  <c:v>0.54129437875820285</c:v>
                </c:pt>
                <c:pt idx="4031">
                  <c:v>0.54135637761646105</c:v>
                </c:pt>
                <c:pt idx="4032">
                  <c:v>0.54152251152966002</c:v>
                </c:pt>
                <c:pt idx="4033">
                  <c:v>0.54178909850665358</c:v>
                </c:pt>
                <c:pt idx="4034">
                  <c:v>0.54187718811644281</c:v>
                </c:pt>
                <c:pt idx="4035">
                  <c:v>0.54196605044210733</c:v>
                </c:pt>
                <c:pt idx="4036">
                  <c:v>0.54202804930036552</c:v>
                </c:pt>
                <c:pt idx="4037">
                  <c:v>0.54211691162603004</c:v>
                </c:pt>
                <c:pt idx="4038">
                  <c:v>0.54218645605481097</c:v>
                </c:pt>
                <c:pt idx="4039">
                  <c:v>0.54225528958498659</c:v>
                </c:pt>
                <c:pt idx="4040">
                  <c:v>0.54231749321295175</c:v>
                </c:pt>
                <c:pt idx="4041">
                  <c:v>0.54237428782978947</c:v>
                </c:pt>
                <c:pt idx="4042">
                  <c:v>0.54248246805233757</c:v>
                </c:pt>
                <c:pt idx="4043">
                  <c:v>0.54255664877637055</c:v>
                </c:pt>
                <c:pt idx="4044">
                  <c:v>0.54273048666684665</c:v>
                </c:pt>
                <c:pt idx="4045">
                  <c:v>0.5428788481149126</c:v>
                </c:pt>
                <c:pt idx="4046">
                  <c:v>0.54306547831670504</c:v>
                </c:pt>
                <c:pt idx="4047">
                  <c:v>0.5431732721813155</c:v>
                </c:pt>
                <c:pt idx="4048">
                  <c:v>0.54325402099028897</c:v>
                </c:pt>
                <c:pt idx="4049">
                  <c:v>0.54325402099028897</c:v>
                </c:pt>
                <c:pt idx="4050">
                  <c:v>0.54336711954938355</c:v>
                </c:pt>
                <c:pt idx="4051">
                  <c:v>0.54346679989730295</c:v>
                </c:pt>
                <c:pt idx="4052">
                  <c:v>0.54358270727860447</c:v>
                </c:pt>
                <c:pt idx="4053">
                  <c:v>0.54367156960426899</c:v>
                </c:pt>
                <c:pt idx="4054">
                  <c:v>0.54378747698557062</c:v>
                </c:pt>
                <c:pt idx="4055">
                  <c:v>0.54388599825967687</c:v>
                </c:pt>
                <c:pt idx="4056">
                  <c:v>0.54405213217287585</c:v>
                </c:pt>
                <c:pt idx="4057">
                  <c:v>0.54413683342355157</c:v>
                </c:pt>
                <c:pt idx="4058">
                  <c:v>0.54432189887569649</c:v>
                </c:pt>
                <c:pt idx="4059">
                  <c:v>0.54443681718067749</c:v>
                </c:pt>
                <c:pt idx="4060">
                  <c:v>0.54456236419252402</c:v>
                </c:pt>
                <c:pt idx="4061">
                  <c:v>0.54462611325223986</c:v>
                </c:pt>
                <c:pt idx="4062">
                  <c:v>0.54472811174778524</c:v>
                </c:pt>
                <c:pt idx="4063">
                  <c:v>0.54478992901781276</c:v>
                </c:pt>
                <c:pt idx="4064">
                  <c:v>0.54490669411373593</c:v>
                </c:pt>
                <c:pt idx="4065">
                  <c:v>0.54497623854251687</c:v>
                </c:pt>
                <c:pt idx="4066">
                  <c:v>0.5450724532597353</c:v>
                </c:pt>
                <c:pt idx="4067">
                  <c:v>0.5451344521179935</c:v>
                </c:pt>
                <c:pt idx="4068">
                  <c:v>0.54537573265006956</c:v>
                </c:pt>
                <c:pt idx="4069">
                  <c:v>0.54543793627803472</c:v>
                </c:pt>
                <c:pt idx="4070">
                  <c:v>0.54555934153278929</c:v>
                </c:pt>
                <c:pt idx="4071">
                  <c:v>0.54568065792521825</c:v>
                </c:pt>
                <c:pt idx="4072">
                  <c:v>0.54580197431764721</c:v>
                </c:pt>
                <c:pt idx="4073">
                  <c:v>0.54594298723773871</c:v>
                </c:pt>
                <c:pt idx="4074">
                  <c:v>0.5460306904895903</c:v>
                </c:pt>
                <c:pt idx="4075">
                  <c:v>0.54611839374144178</c:v>
                </c:pt>
                <c:pt idx="4076">
                  <c:v>0.54618793817022271</c:v>
                </c:pt>
                <c:pt idx="4077">
                  <c:v>0.54630964092058931</c:v>
                </c:pt>
                <c:pt idx="4078">
                  <c:v>0.54639850324625383</c:v>
                </c:pt>
                <c:pt idx="4079">
                  <c:v>0.54649818359417324</c:v>
                </c:pt>
                <c:pt idx="4080">
                  <c:v>0.54661409097547475</c:v>
                </c:pt>
                <c:pt idx="4081">
                  <c:v>0.54670411237495231</c:v>
                </c:pt>
                <c:pt idx="4082">
                  <c:v>0.54681636481016349</c:v>
                </c:pt>
                <c:pt idx="4083">
                  <c:v>0.54693227219146501</c:v>
                </c:pt>
                <c:pt idx="4084">
                  <c:v>0.54708990623003517</c:v>
                </c:pt>
                <c:pt idx="4085">
                  <c:v>0.54715182395312645</c:v>
                </c:pt>
                <c:pt idx="4086">
                  <c:v>0.54721382281138464</c:v>
                </c:pt>
                <c:pt idx="4087">
                  <c:v>0.54732973019268627</c:v>
                </c:pt>
                <c:pt idx="4088">
                  <c:v>0.54744950115336455</c:v>
                </c:pt>
                <c:pt idx="4089">
                  <c:v>0.54783585909103638</c:v>
                </c:pt>
                <c:pt idx="4090">
                  <c:v>0.5479247214167009</c:v>
                </c:pt>
                <c:pt idx="4091">
                  <c:v>0.54800554749726182</c:v>
                </c:pt>
                <c:pt idx="4092">
                  <c:v>0.54809440982292634</c:v>
                </c:pt>
                <c:pt idx="4093">
                  <c:v>0.54817911107360218</c:v>
                </c:pt>
                <c:pt idx="4094">
                  <c:v>0.54824414670525046</c:v>
                </c:pt>
                <c:pt idx="4095">
                  <c:v>0.54836555196000514</c:v>
                </c:pt>
                <c:pt idx="4096">
                  <c:v>0.54842736923003266</c:v>
                </c:pt>
                <c:pt idx="4097">
                  <c:v>0.54856033045070296</c:v>
                </c:pt>
                <c:pt idx="4098">
                  <c:v>0.54864919277636748</c:v>
                </c:pt>
                <c:pt idx="4099">
                  <c:v>0.54870096474001551</c:v>
                </c:pt>
                <c:pt idx="4100">
                  <c:v>0.54877514546404849</c:v>
                </c:pt>
                <c:pt idx="4101">
                  <c:v>0.54889453006678912</c:v>
                </c:pt>
                <c:pt idx="4102">
                  <c:v>0.54903005284058626</c:v>
                </c:pt>
                <c:pt idx="4103">
                  <c:v>0.54923287143996713</c:v>
                </c:pt>
                <c:pt idx="4104">
                  <c:v>0.54929487029822532</c:v>
                </c:pt>
                <c:pt idx="4105">
                  <c:v>0.54938373262388984</c:v>
                </c:pt>
                <c:pt idx="4106">
                  <c:v>0.54944573148214804</c:v>
                </c:pt>
                <c:pt idx="4107">
                  <c:v>0.54950773034040623</c:v>
                </c:pt>
                <c:pt idx="4108">
                  <c:v>0.54967386425360509</c:v>
                </c:pt>
                <c:pt idx="4109">
                  <c:v>0.54973568152363261</c:v>
                </c:pt>
                <c:pt idx="4110">
                  <c:v>0.54981755849778402</c:v>
                </c:pt>
                <c:pt idx="4111">
                  <c:v>0.5499230342147684</c:v>
                </c:pt>
                <c:pt idx="4112">
                  <c:v>0.54999257864354933</c:v>
                </c:pt>
                <c:pt idx="4113">
                  <c:v>0.55005825176579481</c:v>
                </c:pt>
                <c:pt idx="4114">
                  <c:v>0.550169754666607</c:v>
                </c:pt>
                <c:pt idx="4115">
                  <c:v>0.55022904901930147</c:v>
                </c:pt>
                <c:pt idx="4116">
                  <c:v>0.55030091932286718</c:v>
                </c:pt>
                <c:pt idx="4117">
                  <c:v>0.5503897816485317</c:v>
                </c:pt>
                <c:pt idx="4118">
                  <c:v>0.55054046124422373</c:v>
                </c:pt>
                <c:pt idx="4119">
                  <c:v>0.55069500441929253</c:v>
                </c:pt>
                <c:pt idx="4120">
                  <c:v>0.55075075586969857</c:v>
                </c:pt>
                <c:pt idx="4121">
                  <c:v>0.55081275472795677</c:v>
                </c:pt>
                <c:pt idx="4122">
                  <c:v>0.55091464890685893</c:v>
                </c:pt>
                <c:pt idx="4123">
                  <c:v>0.55102860518057528</c:v>
                </c:pt>
                <c:pt idx="4124">
                  <c:v>0.55121985235972282</c:v>
                </c:pt>
                <c:pt idx="4125">
                  <c:v>0.5512940330837558</c:v>
                </c:pt>
                <c:pt idx="4126">
                  <c:v>0.55138984985229844</c:v>
                </c:pt>
                <c:pt idx="4127">
                  <c:v>0.55187241091645056</c:v>
                </c:pt>
                <c:pt idx="4128">
                  <c:v>0.55198831829775219</c:v>
                </c:pt>
                <c:pt idx="4129">
                  <c:v>0.55210422567905371</c:v>
                </c:pt>
                <c:pt idx="4130">
                  <c:v>0.55217377010783464</c:v>
                </c:pt>
                <c:pt idx="4131">
                  <c:v>0.55228967748913627</c:v>
                </c:pt>
                <c:pt idx="4132">
                  <c:v>0.55235149475916367</c:v>
                </c:pt>
                <c:pt idx="4133">
                  <c:v>0.55242103918794461</c:v>
                </c:pt>
                <c:pt idx="4134">
                  <c:v>0.55250574043862044</c:v>
                </c:pt>
                <c:pt idx="4135">
                  <c:v>0.55257528486740137</c:v>
                </c:pt>
                <c:pt idx="4136">
                  <c:v>0.55266414719306589</c:v>
                </c:pt>
                <c:pt idx="4137">
                  <c:v>0.55274884844374172</c:v>
                </c:pt>
                <c:pt idx="4138">
                  <c:v>0.55283354969441745</c:v>
                </c:pt>
                <c:pt idx="4139">
                  <c:v>0.55292241202008208</c:v>
                </c:pt>
                <c:pt idx="4140">
                  <c:v>0.55302209236800137</c:v>
                </c:pt>
                <c:pt idx="4141">
                  <c:v>0.55320557375260171</c:v>
                </c:pt>
                <c:pt idx="4142">
                  <c:v>0.5532675726108599</c:v>
                </c:pt>
                <c:pt idx="4143">
                  <c:v>0.55336068487383883</c:v>
                </c:pt>
                <c:pt idx="4144">
                  <c:v>0.55347427410751437</c:v>
                </c:pt>
                <c:pt idx="4145">
                  <c:v>0.55358374090199491</c:v>
                </c:pt>
                <c:pt idx="4146">
                  <c:v>0.55369192112454302</c:v>
                </c:pt>
                <c:pt idx="4147">
                  <c:v>0.55377944665174328</c:v>
                </c:pt>
                <c:pt idx="4148">
                  <c:v>0.55393108441512073</c:v>
                </c:pt>
                <c:pt idx="4149">
                  <c:v>0.55403656013210512</c:v>
                </c:pt>
                <c:pt idx="4150">
                  <c:v>0.55415633109278339</c:v>
                </c:pt>
                <c:pt idx="4151">
                  <c:v>0.55421832995104159</c:v>
                </c:pt>
                <c:pt idx="4152">
                  <c:v>0.5543342373323431</c:v>
                </c:pt>
                <c:pt idx="4153">
                  <c:v>0.55444666749220561</c:v>
                </c:pt>
                <c:pt idx="4154">
                  <c:v>0.55456257487350724</c:v>
                </c:pt>
                <c:pt idx="4155">
                  <c:v>0.55463984646104159</c:v>
                </c:pt>
                <c:pt idx="4156">
                  <c:v>0.55472561019604594</c:v>
                </c:pt>
                <c:pt idx="4157">
                  <c:v>0.55478760905430413</c:v>
                </c:pt>
                <c:pt idx="4158">
                  <c:v>0.5548395355611272</c:v>
                </c:pt>
                <c:pt idx="4159">
                  <c:v>0.55492736631109818</c:v>
                </c:pt>
                <c:pt idx="4160">
                  <c:v>0.55504274438202517</c:v>
                </c:pt>
                <c:pt idx="4161">
                  <c:v>0.55515202186111623</c:v>
                </c:pt>
                <c:pt idx="4162">
                  <c:v>0.55525170220903564</c:v>
                </c:pt>
                <c:pt idx="4163">
                  <c:v>0.55532124663781657</c:v>
                </c:pt>
                <c:pt idx="4164">
                  <c:v>0.55551146996842937</c:v>
                </c:pt>
                <c:pt idx="4165">
                  <c:v>0.5556351045084843</c:v>
                </c:pt>
                <c:pt idx="4166">
                  <c:v>0.55575873904853934</c:v>
                </c:pt>
                <c:pt idx="4167">
                  <c:v>0.55595887246025333</c:v>
                </c:pt>
                <c:pt idx="4168">
                  <c:v>0.55603305318428631</c:v>
                </c:pt>
                <c:pt idx="4169">
                  <c:v>0.55617771332330945</c:v>
                </c:pt>
                <c:pt idx="4170">
                  <c:v>0.55628975712523421</c:v>
                </c:pt>
                <c:pt idx="4171">
                  <c:v>0.55640566450653584</c:v>
                </c:pt>
                <c:pt idx="4172">
                  <c:v>0.55646766336479403</c:v>
                </c:pt>
                <c:pt idx="4173">
                  <c:v>0.55657713015927457</c:v>
                </c:pt>
                <c:pt idx="4174">
                  <c:v>0.55666174254762479</c:v>
                </c:pt>
                <c:pt idx="4175">
                  <c:v>0.55676953641223514</c:v>
                </c:pt>
                <c:pt idx="4176">
                  <c:v>0.55685028522120861</c:v>
                </c:pt>
                <c:pt idx="4177">
                  <c:v>0.5569122840794668</c:v>
                </c:pt>
                <c:pt idx="4178">
                  <c:v>0.55699312175076587</c:v>
                </c:pt>
                <c:pt idx="4179">
                  <c:v>0.55715925566396474</c:v>
                </c:pt>
                <c:pt idx="4180">
                  <c:v>0.55732538957716371</c:v>
                </c:pt>
                <c:pt idx="4181">
                  <c:v>0.55746232255743333</c:v>
                </c:pt>
                <c:pt idx="4182">
                  <c:v>0.55756808031571226</c:v>
                </c:pt>
                <c:pt idx="4183">
                  <c:v>0.55763007917397045</c:v>
                </c:pt>
                <c:pt idx="4184">
                  <c:v>0.557896666150964</c:v>
                </c:pt>
                <c:pt idx="4185">
                  <c:v>0.55798475576075324</c:v>
                </c:pt>
                <c:pt idx="4186">
                  <c:v>0.55806945701142896</c:v>
                </c:pt>
                <c:pt idx="4187">
                  <c:v>0.55815831933709348</c:v>
                </c:pt>
                <c:pt idx="4188">
                  <c:v>0.55822786376587441</c:v>
                </c:pt>
                <c:pt idx="4189">
                  <c:v>0.55829669729605003</c:v>
                </c:pt>
                <c:pt idx="4190">
                  <c:v>0.55835890092401519</c:v>
                </c:pt>
                <c:pt idx="4191">
                  <c:v>0.55850803508795654</c:v>
                </c:pt>
                <c:pt idx="4192">
                  <c:v>0.55857003394621474</c:v>
                </c:pt>
                <c:pt idx="4193">
                  <c:v>0.55867821416876284</c:v>
                </c:pt>
                <c:pt idx="4194">
                  <c:v>0.55885205205923894</c:v>
                </c:pt>
                <c:pt idx="4195">
                  <c:v>0.55892623278327191</c:v>
                </c:pt>
                <c:pt idx="4196">
                  <c:v>0.55907459423133787</c:v>
                </c:pt>
                <c:pt idx="4197">
                  <c:v>0.55918769279043257</c:v>
                </c:pt>
                <c:pt idx="4198">
                  <c:v>0.55928737313835197</c:v>
                </c:pt>
                <c:pt idx="4199">
                  <c:v>0.55940328051965349</c:v>
                </c:pt>
                <c:pt idx="4200">
                  <c:v>0.55949214284531801</c:v>
                </c:pt>
                <c:pt idx="4201">
                  <c:v>0.55960805022661964</c:v>
                </c:pt>
                <c:pt idx="4202">
                  <c:v>0.55970657150072589</c:v>
                </c:pt>
                <c:pt idx="4203">
                  <c:v>0.55987270541392475</c:v>
                </c:pt>
                <c:pt idx="4204">
                  <c:v>0.55995740666460059</c:v>
                </c:pt>
                <c:pt idx="4205">
                  <c:v>0.56001922393462811</c:v>
                </c:pt>
                <c:pt idx="4206">
                  <c:v>0.56010808626029263</c:v>
                </c:pt>
                <c:pt idx="4207">
                  <c:v>0.56023363327213904</c:v>
                </c:pt>
                <c:pt idx="4208">
                  <c:v>0.56029738233185489</c:v>
                </c:pt>
                <c:pt idx="4209">
                  <c:v>0.56039938082740026</c:v>
                </c:pt>
                <c:pt idx="4210">
                  <c:v>0.56051614592332355</c:v>
                </c:pt>
                <c:pt idx="4211">
                  <c:v>0.56099870698747567</c:v>
                </c:pt>
                <c:pt idx="4212">
                  <c:v>0.5613850649251475</c:v>
                </c:pt>
                <c:pt idx="4213">
                  <c:v>0.56150483588582578</c:v>
                </c:pt>
                <c:pt idx="4214">
                  <c:v>0.56162624114058046</c:v>
                </c:pt>
                <c:pt idx="4215">
                  <c:v>0.56174755753300942</c:v>
                </c:pt>
                <c:pt idx="4216">
                  <c:v>0.56188857045310081</c:v>
                </c:pt>
                <c:pt idx="4217">
                  <c:v>0.56195811488188174</c:v>
                </c:pt>
                <c:pt idx="4218">
                  <c:v>0.56207981763224846</c:v>
                </c:pt>
                <c:pt idx="4219">
                  <c:v>0.56216867995791298</c:v>
                </c:pt>
                <c:pt idx="4220">
                  <c:v>0.56226836030583227</c:v>
                </c:pt>
                <c:pt idx="4221">
                  <c:v>0.56245342575797708</c:v>
                </c:pt>
                <c:pt idx="4222">
                  <c:v>0.5625693331392787</c:v>
                </c:pt>
                <c:pt idx="4223">
                  <c:v>0.56265935453875626</c:v>
                </c:pt>
                <c:pt idx="4224">
                  <c:v>0.56277160697396744</c:v>
                </c:pt>
                <c:pt idx="4225">
                  <c:v>0.56288751435526896</c:v>
                </c:pt>
                <c:pt idx="4226">
                  <c:v>0.56304514839383912</c:v>
                </c:pt>
                <c:pt idx="4227">
                  <c:v>0.5631070661169304</c:v>
                </c:pt>
                <c:pt idx="4228">
                  <c:v>0.56317661054571133</c:v>
                </c:pt>
                <c:pt idx="4229">
                  <c:v>0.56327282526292977</c:v>
                </c:pt>
                <c:pt idx="4230">
                  <c:v>0.56333482412118796</c:v>
                </c:pt>
                <c:pt idx="4231">
                  <c:v>0.56345073150248948</c:v>
                </c:pt>
                <c:pt idx="4232">
                  <c:v>0.56375943149468932</c:v>
                </c:pt>
                <c:pt idx="4233">
                  <c:v>0.56382163512265449</c:v>
                </c:pt>
                <c:pt idx="4234">
                  <c:v>0.563910497448319</c:v>
                </c:pt>
                <c:pt idx="4235">
                  <c:v>0.56399132352887993</c:v>
                </c:pt>
                <c:pt idx="4236">
                  <c:v>0.56408018585454445</c:v>
                </c:pt>
                <c:pt idx="4237">
                  <c:v>0.56420159110929913</c:v>
                </c:pt>
                <c:pt idx="4238">
                  <c:v>0.56433455232996943</c:v>
                </c:pt>
                <c:pt idx="4239">
                  <c:v>0.56439958796161782</c:v>
                </c:pt>
                <c:pt idx="4240">
                  <c:v>0.5644737686856508</c:v>
                </c:pt>
                <c:pt idx="4241">
                  <c:v>0.56459315328839144</c:v>
                </c:pt>
                <c:pt idx="4242">
                  <c:v>0.56474769646346012</c:v>
                </c:pt>
                <c:pt idx="4243">
                  <c:v>0.56486360384476175</c:v>
                </c:pt>
                <c:pt idx="4244">
                  <c:v>0.56499912661855889</c:v>
                </c:pt>
                <c:pt idx="4245">
                  <c:v>0.56520194521793976</c:v>
                </c:pt>
                <c:pt idx="4246">
                  <c:v>0.56529776198648229</c:v>
                </c:pt>
                <c:pt idx="4247">
                  <c:v>0.56535976084474049</c:v>
                </c:pt>
                <c:pt idx="4248">
                  <c:v>0.56544862317040501</c:v>
                </c:pt>
                <c:pt idx="4249">
                  <c:v>0.5655106220286632</c:v>
                </c:pt>
                <c:pt idx="4250">
                  <c:v>0.5655726208869214</c:v>
                </c:pt>
                <c:pt idx="4251">
                  <c:v>0.56573875480012037</c:v>
                </c:pt>
                <c:pt idx="4252">
                  <c:v>0.56586007119254933</c:v>
                </c:pt>
                <c:pt idx="4253">
                  <c:v>0.56594194816670074</c:v>
                </c:pt>
                <c:pt idx="4254">
                  <c:v>0.56604742388368512</c:v>
                </c:pt>
                <c:pt idx="4255">
                  <c:v>0.56613212513436095</c:v>
                </c:pt>
                <c:pt idx="4256">
                  <c:v>0.56620166956314188</c:v>
                </c:pt>
                <c:pt idx="4257">
                  <c:v>0.56628249564370281</c:v>
                </c:pt>
                <c:pt idx="4258">
                  <c:v>0.56634813013015439</c:v>
                </c:pt>
                <c:pt idx="4259">
                  <c:v>0.56645963303096658</c:v>
                </c:pt>
                <c:pt idx="4260">
                  <c:v>0.56651892738366105</c:v>
                </c:pt>
                <c:pt idx="4261">
                  <c:v>0.56659079768722675</c:v>
                </c:pt>
                <c:pt idx="4262">
                  <c:v>0.56667966001289138</c:v>
                </c:pt>
                <c:pt idx="4263">
                  <c:v>0.56673541146329742</c:v>
                </c:pt>
                <c:pt idx="4264">
                  <c:v>0.56688377291136338</c:v>
                </c:pt>
                <c:pt idx="4265">
                  <c:v>0.56694577176962158</c:v>
                </c:pt>
                <c:pt idx="4266">
                  <c:v>0.56704766594852374</c:v>
                </c:pt>
                <c:pt idx="4267">
                  <c:v>0.56712184667255683</c:v>
                </c:pt>
                <c:pt idx="4268">
                  <c:v>0.56743054666475656</c:v>
                </c:pt>
                <c:pt idx="4269">
                  <c:v>0.56773924665695641</c:v>
                </c:pt>
                <c:pt idx="4270">
                  <c:v>0.56789088442033386</c:v>
                </c:pt>
                <c:pt idx="4271">
                  <c:v>0.56800679180163538</c:v>
                </c:pt>
                <c:pt idx="4272">
                  <c:v>0.56812269918293701</c:v>
                </c:pt>
                <c:pt idx="4273">
                  <c:v>0.56819224361171794</c:v>
                </c:pt>
                <c:pt idx="4274">
                  <c:v>0.56830815099301946</c:v>
                </c:pt>
                <c:pt idx="4275">
                  <c:v>0.56839430881312025</c:v>
                </c:pt>
                <c:pt idx="4276">
                  <c:v>0.56845612608314777</c:v>
                </c:pt>
                <c:pt idx="4277">
                  <c:v>0.5685720334644494</c:v>
                </c:pt>
                <c:pt idx="4278">
                  <c:v>0.56866426869490971</c:v>
                </c:pt>
                <c:pt idx="4279">
                  <c:v>0.56873381312369065</c:v>
                </c:pt>
                <c:pt idx="4280">
                  <c:v>0.56881851437436648</c:v>
                </c:pt>
                <c:pt idx="4281">
                  <c:v>0.56890321562504231</c:v>
                </c:pt>
                <c:pt idx="4282">
                  <c:v>0.56898791687571804</c:v>
                </c:pt>
                <c:pt idx="4283">
                  <c:v>0.56904973414574556</c:v>
                </c:pt>
                <c:pt idx="4284">
                  <c:v>0.56913859647141007</c:v>
                </c:pt>
                <c:pt idx="4285">
                  <c:v>0.56922745879707459</c:v>
                </c:pt>
                <c:pt idx="4286">
                  <c:v>0.56927923076072262</c:v>
                </c:pt>
                <c:pt idx="4287">
                  <c:v>0.56939397906821121</c:v>
                </c:pt>
                <c:pt idx="4288">
                  <c:v>0.56950344586269186</c:v>
                </c:pt>
                <c:pt idx="4289">
                  <c:v>0.56960312621061115</c:v>
                </c:pt>
                <c:pt idx="4290">
                  <c:v>0.56978660759521149</c:v>
                </c:pt>
                <c:pt idx="4291">
                  <c:v>0.56984860645346969</c:v>
                </c:pt>
                <c:pt idx="4292">
                  <c:v>0.57003523665526212</c:v>
                </c:pt>
                <c:pt idx="4293">
                  <c:v>0.57014470344974266</c:v>
                </c:pt>
                <c:pt idx="4294">
                  <c:v>0.57033595062889031</c:v>
                </c:pt>
                <c:pt idx="4295">
                  <c:v>0.57042347615609046</c:v>
                </c:pt>
                <c:pt idx="4296">
                  <c:v>0.57050404337683314</c:v>
                </c:pt>
                <c:pt idx="4297">
                  <c:v>0.57081274336903298</c:v>
                </c:pt>
                <c:pt idx="4298">
                  <c:v>0.57091821908601736</c:v>
                </c:pt>
                <c:pt idx="4299">
                  <c:v>0.57103799004669564</c:v>
                </c:pt>
                <c:pt idx="4300">
                  <c:v>0.57109998890495384</c:v>
                </c:pt>
                <c:pt idx="4301">
                  <c:v>0.57121589628625546</c:v>
                </c:pt>
                <c:pt idx="4302">
                  <c:v>0.57132832644611797</c:v>
                </c:pt>
                <c:pt idx="4303">
                  <c:v>0.5714384384583544</c:v>
                </c:pt>
                <c:pt idx="4304">
                  <c:v>0.5715004373166126</c:v>
                </c:pt>
                <c:pt idx="4305">
                  <c:v>0.57155236382343566</c:v>
                </c:pt>
                <c:pt idx="4306">
                  <c:v>0.57164122614910018</c:v>
                </c:pt>
                <c:pt idx="4307">
                  <c:v>0.57175050362819135</c:v>
                </c:pt>
                <c:pt idx="4308">
                  <c:v>0.57185018397611076</c:v>
                </c:pt>
                <c:pt idx="4309">
                  <c:v>0.57191972840489169</c:v>
                </c:pt>
                <c:pt idx="4310">
                  <c:v>0.57197652302172941</c:v>
                </c:pt>
                <c:pt idx="4311">
                  <c:v>0.57206228675673376</c:v>
                </c:pt>
                <c:pt idx="4312">
                  <c:v>0.57217394420072099</c:v>
                </c:pt>
                <c:pt idx="4313">
                  <c:v>0.57229757874077591</c:v>
                </c:pt>
                <c:pt idx="4314">
                  <c:v>0.57242121328083095</c:v>
                </c:pt>
                <c:pt idx="4315">
                  <c:v>0.57262134669254494</c:v>
                </c:pt>
                <c:pt idx="4316">
                  <c:v>0.57271445895552386</c:v>
                </c:pt>
                <c:pt idx="4317">
                  <c:v>0.57278863967955695</c:v>
                </c:pt>
                <c:pt idx="4318">
                  <c:v>0.57290222891323239</c:v>
                </c:pt>
                <c:pt idx="4319">
                  <c:v>0.57301813629453402</c:v>
                </c:pt>
                <c:pt idx="4320">
                  <c:v>0.57312631651708212</c:v>
                </c:pt>
                <c:pt idx="4321">
                  <c:v>0.57323578331156266</c:v>
                </c:pt>
                <c:pt idx="4322">
                  <c:v>0.57362175489129685</c:v>
                </c:pt>
                <c:pt idx="4323">
                  <c:v>0.57371834437571489</c:v>
                </c:pt>
                <c:pt idx="4324">
                  <c:v>0.57378054800368006</c:v>
                </c:pt>
                <c:pt idx="4325">
                  <c:v>0.57388834186829052</c:v>
                </c:pt>
                <c:pt idx="4326">
                  <c:v>0.57396909067726387</c:v>
                </c:pt>
                <c:pt idx="4327">
                  <c:v>0.57404983948623733</c:v>
                </c:pt>
                <c:pt idx="4328">
                  <c:v>0.5742159733994362</c:v>
                </c:pt>
                <c:pt idx="4329">
                  <c:v>0.57438210731263517</c:v>
                </c:pt>
                <c:pt idx="4330">
                  <c:v>0.57451904029290479</c:v>
                </c:pt>
                <c:pt idx="4331">
                  <c:v>0.57458085756293231</c:v>
                </c:pt>
                <c:pt idx="4332">
                  <c:v>0.57468661532121113</c:v>
                </c:pt>
                <c:pt idx="4333">
                  <c:v>0.57474861417946932</c:v>
                </c:pt>
                <c:pt idx="4334">
                  <c:v>0.57483670378925855</c:v>
                </c:pt>
                <c:pt idx="4335">
                  <c:v>0.57492556611492307</c:v>
                </c:pt>
                <c:pt idx="4336">
                  <c:v>0.574995110543704</c:v>
                </c:pt>
                <c:pt idx="4337">
                  <c:v>0.57506394407387962</c:v>
                </c:pt>
                <c:pt idx="4338">
                  <c:v>0.57512614770184478</c:v>
                </c:pt>
                <c:pt idx="4339">
                  <c:v>0.57521084895252061</c:v>
                </c:pt>
                <c:pt idx="4340">
                  <c:v>0.57526764356935833</c:v>
                </c:pt>
                <c:pt idx="4341">
                  <c:v>0.57544148145983443</c:v>
                </c:pt>
                <c:pt idx="4342">
                  <c:v>0.57550348031809262</c:v>
                </c:pt>
                <c:pt idx="4343">
                  <c:v>0.5755776610421256</c:v>
                </c:pt>
                <c:pt idx="4344">
                  <c:v>0.57563965990038379</c:v>
                </c:pt>
                <c:pt idx="4345">
                  <c:v>0.57570147717041131</c:v>
                </c:pt>
                <c:pt idx="4346">
                  <c:v>0.57581457572950601</c:v>
                </c:pt>
                <c:pt idx="4347">
                  <c:v>0.5759142560774253</c:v>
                </c:pt>
                <c:pt idx="4348">
                  <c:v>0.57603016345872682</c:v>
                </c:pt>
                <c:pt idx="4349">
                  <c:v>0.57611902578439134</c:v>
                </c:pt>
                <c:pt idx="4350">
                  <c:v>0.57623493316569296</c:v>
                </c:pt>
                <c:pt idx="4351">
                  <c:v>0.57633345443979922</c:v>
                </c:pt>
                <c:pt idx="4352">
                  <c:v>0.57649958835299819</c:v>
                </c:pt>
                <c:pt idx="4353">
                  <c:v>0.57658428960367392</c:v>
                </c:pt>
                <c:pt idx="4354">
                  <c:v>0.57685087658066758</c:v>
                </c:pt>
                <c:pt idx="4355">
                  <c:v>0.5769397389063321</c:v>
                </c:pt>
                <c:pt idx="4356">
                  <c:v>0.57708887307027346</c:v>
                </c:pt>
                <c:pt idx="4357">
                  <c:v>0.5772028293439897</c:v>
                </c:pt>
                <c:pt idx="4358">
                  <c:v>0.57735119079205577</c:v>
                </c:pt>
                <c:pt idx="4359">
                  <c:v>0.57746795588797895</c:v>
                </c:pt>
                <c:pt idx="4360">
                  <c:v>0.57758772684865722</c:v>
                </c:pt>
                <c:pt idx="4361">
                  <c:v>0.57770913210341179</c:v>
                </c:pt>
                <c:pt idx="4362">
                  <c:v>0.57783044849584075</c:v>
                </c:pt>
                <c:pt idx="4363">
                  <c:v>0.57794761926759852</c:v>
                </c:pt>
                <c:pt idx="4364">
                  <c:v>0.57805541313220898</c:v>
                </c:pt>
                <c:pt idx="4365">
                  <c:v>0.57819638741650659</c:v>
                </c:pt>
                <c:pt idx="4366">
                  <c:v>0.5782852497421711</c:v>
                </c:pt>
                <c:pt idx="4367">
                  <c:v>0.57835479417095215</c:v>
                </c:pt>
                <c:pt idx="4368">
                  <c:v>0.57847649692131875</c:v>
                </c:pt>
                <c:pt idx="4369">
                  <c:v>0.57856535924698327</c:v>
                </c:pt>
                <c:pt idx="4370">
                  <c:v>0.57866503959490256</c:v>
                </c:pt>
                <c:pt idx="4371">
                  <c:v>0.57877283345951303</c:v>
                </c:pt>
                <c:pt idx="4372">
                  <c:v>0.57892351305520506</c:v>
                </c:pt>
                <c:pt idx="4373">
                  <c:v>0.57903576549041624</c:v>
                </c:pt>
                <c:pt idx="4374">
                  <c:v>0.57915167287171787</c:v>
                </c:pt>
                <c:pt idx="4375">
                  <c:v>0.57924169427119543</c:v>
                </c:pt>
                <c:pt idx="4376">
                  <c:v>0.5793436927667408</c:v>
                </c:pt>
                <c:pt idx="4377">
                  <c:v>0.57945960014804232</c:v>
                </c:pt>
                <c:pt idx="4378">
                  <c:v>0.57961723418661248</c:v>
                </c:pt>
                <c:pt idx="4379">
                  <c:v>0.57967915190970376</c:v>
                </c:pt>
                <c:pt idx="4380">
                  <c:v>0.57982403613633071</c:v>
                </c:pt>
                <c:pt idx="4381">
                  <c:v>0.57988603499458891</c:v>
                </c:pt>
                <c:pt idx="4382">
                  <c:v>0.58000194237589042</c:v>
                </c:pt>
                <c:pt idx="4383">
                  <c:v>0.58006414600385559</c:v>
                </c:pt>
                <c:pt idx="4384">
                  <c:v>0.5801530083295201</c:v>
                </c:pt>
                <c:pt idx="4385">
                  <c:v>0.58023383441008103</c:v>
                </c:pt>
                <c:pt idx="4386">
                  <c:v>0.58032269673574555</c:v>
                </c:pt>
                <c:pt idx="4387">
                  <c:v>0.58039224116452648</c:v>
                </c:pt>
                <c:pt idx="4388">
                  <c:v>0.580454058434554</c:v>
                </c:pt>
                <c:pt idx="4389">
                  <c:v>0.58054176168640559</c:v>
                </c:pt>
                <c:pt idx="4390">
                  <c:v>0.58066316694116016</c:v>
                </c:pt>
                <c:pt idx="4391">
                  <c:v>0.58079612816183057</c:v>
                </c:pt>
                <c:pt idx="4392">
                  <c:v>0.58088836339229089</c:v>
                </c:pt>
                <c:pt idx="4393">
                  <c:v>0.58095339902393928</c:v>
                </c:pt>
                <c:pt idx="4394">
                  <c:v>0.58102757974797226</c:v>
                </c:pt>
                <c:pt idx="4395">
                  <c:v>0.58114696435071289</c:v>
                </c:pt>
                <c:pt idx="4396">
                  <c:v>0.58129515580128632</c:v>
                </c:pt>
                <c:pt idx="4397">
                  <c:v>0.58140372238177207</c:v>
                </c:pt>
                <c:pt idx="4398">
                  <c:v>0.5815519138323455</c:v>
                </c:pt>
                <c:pt idx="4399">
                  <c:v>0.58168743660614275</c:v>
                </c:pt>
                <c:pt idx="4400">
                  <c:v>0.58175698103492368</c:v>
                </c:pt>
                <c:pt idx="4401">
                  <c:v>0.58185319575214212</c:v>
                </c:pt>
                <c:pt idx="4402">
                  <c:v>0.58205601435152288</c:v>
                </c:pt>
                <c:pt idx="4403">
                  <c:v>0.58253876859464393</c:v>
                </c:pt>
                <c:pt idx="4404">
                  <c:v>0.58278004912671999</c:v>
                </c:pt>
                <c:pt idx="4405">
                  <c:v>0.58287586589526263</c:v>
                </c:pt>
                <c:pt idx="4406">
                  <c:v>0.58293786475352083</c:v>
                </c:pt>
                <c:pt idx="4407">
                  <c:v>0.58302672707918535</c:v>
                </c:pt>
                <c:pt idx="4408">
                  <c:v>0.58308872593744354</c:v>
                </c:pt>
                <c:pt idx="4409">
                  <c:v>0.58315072479570174</c:v>
                </c:pt>
                <c:pt idx="4410">
                  <c:v>0.5833168587089006</c:v>
                </c:pt>
                <c:pt idx="4411">
                  <c:v>0.58339873568305201</c:v>
                </c:pt>
                <c:pt idx="4412">
                  <c:v>0.58350421140003639</c:v>
                </c:pt>
                <c:pt idx="4413">
                  <c:v>0.58357375582881732</c:v>
                </c:pt>
                <c:pt idx="4414">
                  <c:v>0.58366261815448184</c:v>
                </c:pt>
                <c:pt idx="4415">
                  <c:v>0.58377412105529403</c:v>
                </c:pt>
                <c:pt idx="4416">
                  <c:v>0.5838334154079885</c:v>
                </c:pt>
                <c:pt idx="4417">
                  <c:v>0.5839052857115542</c:v>
                </c:pt>
                <c:pt idx="4418">
                  <c:v>0.58399414803721872</c:v>
                </c:pt>
                <c:pt idx="4419">
                  <c:v>0.58404989948762487</c:v>
                </c:pt>
                <c:pt idx="4420">
                  <c:v>0.58411189834588306</c:v>
                </c:pt>
                <c:pt idx="4421">
                  <c:v>0.58421379252478522</c:v>
                </c:pt>
                <c:pt idx="4422">
                  <c:v>0.58440042272657766</c:v>
                </c:pt>
                <c:pt idx="4423">
                  <c:v>0.58447460345061064</c:v>
                </c:pt>
                <c:pt idx="4424">
                  <c:v>0.58495716451476276</c:v>
                </c:pt>
                <c:pt idx="4425">
                  <c:v>0.58504469004196302</c:v>
                </c:pt>
                <c:pt idx="4426">
                  <c:v>0.58512505249299873</c:v>
                </c:pt>
                <c:pt idx="4427">
                  <c:v>0.58527669025637619</c:v>
                </c:pt>
                <c:pt idx="4428">
                  <c:v>0.5853925976376777</c:v>
                </c:pt>
                <c:pt idx="4429">
                  <c:v>0.58550850501897933</c:v>
                </c:pt>
                <c:pt idx="4430">
                  <c:v>0.58557804944776026</c:v>
                </c:pt>
                <c:pt idx="4431">
                  <c:v>0.58569395682906178</c:v>
                </c:pt>
                <c:pt idx="4432">
                  <c:v>0.5858098642103633</c:v>
                </c:pt>
                <c:pt idx="4433">
                  <c:v>0.58587186306862149</c:v>
                </c:pt>
                <c:pt idx="4434">
                  <c:v>0.58594140749740242</c:v>
                </c:pt>
                <c:pt idx="4435">
                  <c:v>0.58602610874807826</c:v>
                </c:pt>
                <c:pt idx="4436">
                  <c:v>0.58611080999875409</c:v>
                </c:pt>
                <c:pt idx="4437">
                  <c:v>0.58619551124942981</c:v>
                </c:pt>
                <c:pt idx="4438">
                  <c:v>0.58628437357509444</c:v>
                </c:pt>
                <c:pt idx="4439">
                  <c:v>0.58646943902723925</c:v>
                </c:pt>
                <c:pt idx="4440">
                  <c:v>0.58653125629726677</c:v>
                </c:pt>
                <c:pt idx="4441">
                  <c:v>0.58663093664518606</c:v>
                </c:pt>
                <c:pt idx="4442">
                  <c:v>0.5868144180297864</c:v>
                </c:pt>
                <c:pt idx="4443">
                  <c:v>0.58687641688804459</c:v>
                </c:pt>
                <c:pt idx="4444">
                  <c:v>0.58696952915102352</c:v>
                </c:pt>
                <c:pt idx="4445">
                  <c:v>0.58708311838469907</c:v>
                </c:pt>
                <c:pt idx="4446">
                  <c:v>0.5871925851791796</c:v>
                </c:pt>
                <c:pt idx="4447">
                  <c:v>0.58730231083347839</c:v>
                </c:pt>
                <c:pt idx="4448">
                  <c:v>0.58741049105602661</c:v>
                </c:pt>
                <c:pt idx="4449">
                  <c:v>0.58751596677301099</c:v>
                </c:pt>
                <c:pt idx="4450">
                  <c:v>0.58763573773368927</c:v>
                </c:pt>
                <c:pt idx="4451">
                  <c:v>0.58769773659194746</c:v>
                </c:pt>
                <c:pt idx="4452">
                  <c:v>0.58781364397324898</c:v>
                </c:pt>
                <c:pt idx="4453">
                  <c:v>0.58792607413311149</c:v>
                </c:pt>
                <c:pt idx="4454">
                  <c:v>0.58804739052554045</c:v>
                </c:pt>
                <c:pt idx="4455">
                  <c:v>0.58813509377739204</c:v>
                </c:pt>
                <c:pt idx="4456">
                  <c:v>0.58821979502806776</c:v>
                </c:pt>
                <c:pt idx="4457">
                  <c:v>0.58828161229809528</c:v>
                </c:pt>
                <c:pt idx="4458">
                  <c:v>0.58834361115635347</c:v>
                </c:pt>
                <c:pt idx="4459">
                  <c:v>0.58839553766317654</c:v>
                </c:pt>
                <c:pt idx="4460">
                  <c:v>0.58850481514226771</c:v>
                </c:pt>
                <c:pt idx="4461">
                  <c:v>0.58860449549018701</c:v>
                </c:pt>
                <c:pt idx="4462">
                  <c:v>0.58865626745383504</c:v>
                </c:pt>
                <c:pt idx="4463">
                  <c:v>0.58872581188261597</c:v>
                </c:pt>
                <c:pt idx="4464">
                  <c:v>0.5888417192639176</c:v>
                </c:pt>
                <c:pt idx="4465">
                  <c:v>0.58891126369269853</c:v>
                </c:pt>
                <c:pt idx="4466">
                  <c:v>0.58901944391524663</c:v>
                </c:pt>
                <c:pt idx="4467">
                  <c:v>0.58913419222273511</c:v>
                </c:pt>
                <c:pt idx="4468">
                  <c:v>0.58920373665151604</c:v>
                </c:pt>
                <c:pt idx="4469">
                  <c:v>0.5892895003865205</c:v>
                </c:pt>
                <c:pt idx="4470">
                  <c:v>0.58941313492657543</c:v>
                </c:pt>
                <c:pt idx="4471">
                  <c:v>0.58953676946663047</c:v>
                </c:pt>
                <c:pt idx="4472">
                  <c:v>0.58973690287834446</c:v>
                </c:pt>
                <c:pt idx="4473">
                  <c:v>0.58981108360237755</c:v>
                </c:pt>
                <c:pt idx="4474">
                  <c:v>0.58992699098367907</c:v>
                </c:pt>
                <c:pt idx="4475">
                  <c:v>0.59003645777815961</c:v>
                </c:pt>
                <c:pt idx="4476">
                  <c:v>0.59014425164277007</c:v>
                </c:pt>
                <c:pt idx="4477">
                  <c:v>0.59022500045174353</c:v>
                </c:pt>
                <c:pt idx="4478">
                  <c:v>0.59030574926071699</c:v>
                </c:pt>
                <c:pt idx="4479">
                  <c:v>0.59047188317391586</c:v>
                </c:pt>
                <c:pt idx="4480">
                  <c:v>0.59063801708711472</c:v>
                </c:pt>
                <c:pt idx="4481">
                  <c:v>0.59077495006738434</c:v>
                </c:pt>
                <c:pt idx="4482">
                  <c:v>0.59088070782566326</c:v>
                </c:pt>
                <c:pt idx="4483">
                  <c:v>0.59094270668392146</c:v>
                </c:pt>
                <c:pt idx="4484">
                  <c:v>0.59102740793459729</c:v>
                </c:pt>
                <c:pt idx="4485">
                  <c:v>0.59112708828251659</c:v>
                </c:pt>
                <c:pt idx="4486">
                  <c:v>0.59121517789230582</c:v>
                </c:pt>
                <c:pt idx="4487">
                  <c:v>0.59130326750209494</c:v>
                </c:pt>
                <c:pt idx="4488">
                  <c:v>0.59137281193087599</c:v>
                </c:pt>
                <c:pt idx="4489">
                  <c:v>0.5914616742565405</c:v>
                </c:pt>
                <c:pt idx="4490">
                  <c:v>0.59153121868532144</c:v>
                </c:pt>
                <c:pt idx="4491">
                  <c:v>0.59160005221549694</c:v>
                </c:pt>
                <c:pt idx="4492">
                  <c:v>0.5916622558434621</c:v>
                </c:pt>
                <c:pt idx="4493">
                  <c:v>0.59175111816912673</c:v>
                </c:pt>
                <c:pt idx="4494">
                  <c:v>0.59180791278596445</c:v>
                </c:pt>
                <c:pt idx="4495">
                  <c:v>0.59198175067644054</c:v>
                </c:pt>
                <c:pt idx="4496">
                  <c:v>0.59206645192711627</c:v>
                </c:pt>
                <c:pt idx="4497">
                  <c:v>0.59222099510218507</c:v>
                </c:pt>
                <c:pt idx="4498">
                  <c:v>0.59228299396044326</c:v>
                </c:pt>
                <c:pt idx="4499">
                  <c:v>0.59235717468447624</c:v>
                </c:pt>
                <c:pt idx="4500">
                  <c:v>0.59254842186362378</c:v>
                </c:pt>
                <c:pt idx="4501">
                  <c:v>0.59261039367682633</c:v>
                </c:pt>
                <c:pt idx="4502">
                  <c:v>0.59267221094685385</c:v>
                </c:pt>
                <c:pt idx="4503">
                  <c:v>0.59278530950594854</c:v>
                </c:pt>
                <c:pt idx="4504">
                  <c:v>0.59288498985386784</c:v>
                </c:pt>
                <c:pt idx="4505">
                  <c:v>0.59300089723516947</c:v>
                </c:pt>
                <c:pt idx="4506">
                  <c:v>0.59308975956083398</c:v>
                </c:pt>
                <c:pt idx="4507">
                  <c:v>0.5932056669421355</c:v>
                </c:pt>
                <c:pt idx="4508">
                  <c:v>0.59330418821624187</c:v>
                </c:pt>
                <c:pt idx="4509">
                  <c:v>0.59338888946691759</c:v>
                </c:pt>
                <c:pt idx="4510">
                  <c:v>0.59345070673694511</c:v>
                </c:pt>
                <c:pt idx="4511">
                  <c:v>0.59356081874918165</c:v>
                </c:pt>
                <c:pt idx="4512">
                  <c:v>0.59367556705667013</c:v>
                </c:pt>
                <c:pt idx="4513">
                  <c:v>0.59378954264828332</c:v>
                </c:pt>
                <c:pt idx="4514">
                  <c:v>0.5939063077442065</c:v>
                </c:pt>
                <c:pt idx="4515">
                  <c:v>0.59402607870488477</c:v>
                </c:pt>
                <c:pt idx="4516">
                  <c:v>0.59417321153470903</c:v>
                </c:pt>
                <c:pt idx="4517">
                  <c:v>0.5942946167894636</c:v>
                </c:pt>
                <c:pt idx="4518">
                  <c:v>0.59441593318189256</c:v>
                </c:pt>
                <c:pt idx="4519">
                  <c:v>0.59468252015888623</c:v>
                </c:pt>
                <c:pt idx="4520">
                  <c:v>0.59477022341073771</c:v>
                </c:pt>
                <c:pt idx="4521">
                  <c:v>0.59483976783951864</c:v>
                </c:pt>
                <c:pt idx="4522">
                  <c:v>0.59492863016518316</c:v>
                </c:pt>
                <c:pt idx="4523">
                  <c:v>0.59505033291554987</c:v>
                </c:pt>
                <c:pt idx="4524">
                  <c:v>0.59513919524121439</c:v>
                </c:pt>
                <c:pt idx="4525">
                  <c:v>0.59523887558913369</c:v>
                </c:pt>
                <c:pt idx="4526">
                  <c:v>0.59535604636089146</c:v>
                </c:pt>
                <c:pt idx="4527">
                  <c:v>0.59543687244145238</c:v>
                </c:pt>
                <c:pt idx="4528">
                  <c:v>0.59554912487666356</c:v>
                </c:pt>
                <c:pt idx="4529">
                  <c:v>0.59566503225796519</c:v>
                </c:pt>
                <c:pt idx="4530">
                  <c:v>0.5957809396392667</c:v>
                </c:pt>
                <c:pt idx="4531">
                  <c:v>0.5958670974593675</c:v>
                </c:pt>
                <c:pt idx="4532">
                  <c:v>0.59598300484066913</c:v>
                </c:pt>
                <c:pt idx="4533">
                  <c:v>0.59614063887923918</c:v>
                </c:pt>
                <c:pt idx="4534">
                  <c:v>0.59620255660233046</c:v>
                </c:pt>
                <c:pt idx="4535">
                  <c:v>0.59635091805039653</c:v>
                </c:pt>
                <c:pt idx="4536">
                  <c:v>0.59649580227702348</c:v>
                </c:pt>
                <c:pt idx="4537">
                  <c:v>0.59655780113528167</c:v>
                </c:pt>
                <c:pt idx="4538">
                  <c:v>0.59667370851658319</c:v>
                </c:pt>
                <c:pt idx="4539">
                  <c:v>0.59667370851658319</c:v>
                </c:pt>
                <c:pt idx="4540">
                  <c:v>0.59673591214454835</c:v>
                </c:pt>
                <c:pt idx="4541">
                  <c:v>0.59682477447021287</c:v>
                </c:pt>
                <c:pt idx="4542">
                  <c:v>0.5969056005507738</c:v>
                </c:pt>
                <c:pt idx="4543">
                  <c:v>0.59699446287643831</c:v>
                </c:pt>
                <c:pt idx="4544">
                  <c:v>0.59708332520210283</c:v>
                </c:pt>
                <c:pt idx="4545">
                  <c:v>0.59720473818401631</c:v>
                </c:pt>
                <c:pt idx="4546">
                  <c:v>0.59733769940468662</c:v>
                </c:pt>
                <c:pt idx="4547">
                  <c:v>0.59740724383346755</c:v>
                </c:pt>
                <c:pt idx="4548">
                  <c:v>0.59747227946511594</c:v>
                </c:pt>
                <c:pt idx="4549">
                  <c:v>0.59754646018914892</c:v>
                </c:pt>
                <c:pt idx="4550">
                  <c:v>0.59764845868469429</c:v>
                </c:pt>
                <c:pt idx="4551">
                  <c:v>0.59775702526518004</c:v>
                </c:pt>
                <c:pt idx="4552">
                  <c:v>0.59789254803897718</c:v>
                </c:pt>
                <c:pt idx="4553">
                  <c:v>0.59795454689723537</c:v>
                </c:pt>
                <c:pt idx="4554">
                  <c:v>0.59815736549661624</c:v>
                </c:pt>
                <c:pt idx="4555">
                  <c:v>0.59831187003589115</c:v>
                </c:pt>
                <c:pt idx="4556">
                  <c:v>0.59838605075992424</c:v>
                </c:pt>
                <c:pt idx="4557">
                  <c:v>0.59848186752846677</c:v>
                </c:pt>
                <c:pt idx="4558">
                  <c:v>0.59854386638672497</c:v>
                </c:pt>
                <c:pt idx="4559">
                  <c:v>0.59863272871238948</c:v>
                </c:pt>
                <c:pt idx="4560">
                  <c:v>0.59869472757064768</c:v>
                </c:pt>
                <c:pt idx="4561">
                  <c:v>0.59875672642890587</c:v>
                </c:pt>
                <c:pt idx="4562">
                  <c:v>0.59892286034210485</c:v>
                </c:pt>
                <c:pt idx="4563">
                  <c:v>0.59900473731625625</c:v>
                </c:pt>
                <c:pt idx="4564">
                  <c:v>0.59911021303324064</c:v>
                </c:pt>
                <c:pt idx="4565">
                  <c:v>0.59924775645905182</c:v>
                </c:pt>
                <c:pt idx="4566">
                  <c:v>0.59931730088783275</c:v>
                </c:pt>
                <c:pt idx="4567">
                  <c:v>0.59937911815786027</c:v>
                </c:pt>
                <c:pt idx="4568">
                  <c:v>0.59949062105867235</c:v>
                </c:pt>
                <c:pt idx="4569">
                  <c:v>0.59954991541136682</c:v>
                </c:pt>
                <c:pt idx="4570">
                  <c:v>0.59962178571493263</c:v>
                </c:pt>
                <c:pt idx="4571">
                  <c:v>0.59971064804059715</c:v>
                </c:pt>
                <c:pt idx="4572">
                  <c:v>0.59976639949100319</c:v>
                </c:pt>
                <c:pt idx="4573">
                  <c:v>0.59988578409374382</c:v>
                </c:pt>
                <c:pt idx="4574">
                  <c:v>0.59994778295200202</c:v>
                </c:pt>
                <c:pt idx="4575">
                  <c:v>0.60004967713090418</c:v>
                </c:pt>
                <c:pt idx="4576">
                  <c:v>0.60014588025738447</c:v>
                </c:pt>
                <c:pt idx="4577">
                  <c:v>0.60014588025738447</c:v>
                </c:pt>
                <c:pt idx="4578">
                  <c:v>0.60023340578458473</c:v>
                </c:pt>
                <c:pt idx="4579">
                  <c:v>0.60031376823562044</c:v>
                </c:pt>
                <c:pt idx="4580">
                  <c:v>0.60046540599899789</c:v>
                </c:pt>
                <c:pt idx="4581">
                  <c:v>0.6005457684500336</c:v>
                </c:pt>
                <c:pt idx="4582">
                  <c:v>0.60066167583133523</c:v>
                </c:pt>
                <c:pt idx="4583">
                  <c:v>0.60077758321263675</c:v>
                </c:pt>
                <c:pt idx="4584">
                  <c:v>0.60089349059393826</c:v>
                </c:pt>
                <c:pt idx="4585">
                  <c:v>0.600968057675909</c:v>
                </c:pt>
                <c:pt idx="4586">
                  <c:v>0.60109130585802628</c:v>
                </c:pt>
                <c:pt idx="4587">
                  <c:v>0.60116085028680721</c:v>
                </c:pt>
                <c:pt idx="4588">
                  <c:v>0.60124555153748305</c:v>
                </c:pt>
                <c:pt idx="4589">
                  <c:v>0.60133026051531757</c:v>
                </c:pt>
                <c:pt idx="4590">
                  <c:v>0.6014149694931521</c:v>
                </c:pt>
                <c:pt idx="4591">
                  <c:v>0.60150383181881661</c:v>
                </c:pt>
                <c:pt idx="4592">
                  <c:v>0.60161973920011824</c:v>
                </c:pt>
                <c:pt idx="4593">
                  <c:v>0.60168173805837644</c:v>
                </c:pt>
                <c:pt idx="4594">
                  <c:v>0.60177397328883686</c:v>
                </c:pt>
                <c:pt idx="4595">
                  <c:v>0.60187365363675616</c:v>
                </c:pt>
                <c:pt idx="4596">
                  <c:v>0.60205713502135649</c:v>
                </c:pt>
                <c:pt idx="4597">
                  <c:v>0.60211913387961469</c:v>
                </c:pt>
                <c:pt idx="4598">
                  <c:v>0.60230576408140712</c:v>
                </c:pt>
                <c:pt idx="4599">
                  <c:v>0.60241523087588766</c:v>
                </c:pt>
                <c:pt idx="4600">
                  <c:v>0.60262382552643667</c:v>
                </c:pt>
                <c:pt idx="4601">
                  <c:v>0.60283632239215623</c:v>
                </c:pt>
                <c:pt idx="4602">
                  <c:v>0.6029754112497181</c:v>
                </c:pt>
                <c:pt idx="4603">
                  <c:v>0.60332695833720573</c:v>
                </c:pt>
                <c:pt idx="4604">
                  <c:v>0.60332695833720573</c:v>
                </c:pt>
                <c:pt idx="4605">
                  <c:v>0.60347377435352101</c:v>
                </c:pt>
                <c:pt idx="4606">
                  <c:v>0.60362059036983629</c:v>
                </c:pt>
                <c:pt idx="4607">
                  <c:v>0.60373005716431694</c:v>
                </c:pt>
                <c:pt idx="4608">
                  <c:v>0.60383553288130132</c:v>
                </c:pt>
                <c:pt idx="4609">
                  <c:v>0.6039553038419796</c:v>
                </c:pt>
                <c:pt idx="4610">
                  <c:v>0.60402484827076053</c:v>
                </c:pt>
                <c:pt idx="4611">
                  <c:v>0.60414075565206204</c:v>
                </c:pt>
                <c:pt idx="4612">
                  <c:v>0.60425318581192455</c:v>
                </c:pt>
                <c:pt idx="4613">
                  <c:v>0.60434088906377614</c:v>
                </c:pt>
                <c:pt idx="4614">
                  <c:v>0.60457270382637929</c:v>
                </c:pt>
                <c:pt idx="4615">
                  <c:v>0.60475622384677341</c:v>
                </c:pt>
                <c:pt idx="4616">
                  <c:v>0.60481804111680082</c:v>
                </c:pt>
                <c:pt idx="4617">
                  <c:v>0.60488003997505901</c:v>
                </c:pt>
                <c:pt idx="4618">
                  <c:v>0.60493196648188208</c:v>
                </c:pt>
                <c:pt idx="4619">
                  <c:v>0.60502082880754671</c:v>
                </c:pt>
                <c:pt idx="4620">
                  <c:v>0.60513010628663777</c:v>
                </c:pt>
                <c:pt idx="4621">
                  <c:v>0.60522978663455718</c:v>
                </c:pt>
                <c:pt idx="4622">
                  <c:v>0.60537892079849853</c:v>
                </c:pt>
                <c:pt idx="4623">
                  <c:v>0.60546362204917425</c:v>
                </c:pt>
                <c:pt idx="4624">
                  <c:v>0.60553316647795519</c:v>
                </c:pt>
                <c:pt idx="4625">
                  <c:v>0.60561893021295965</c:v>
                </c:pt>
                <c:pt idx="4626">
                  <c:v>0.60574256475301458</c:v>
                </c:pt>
                <c:pt idx="4627">
                  <c:v>0.60586619929306962</c:v>
                </c:pt>
                <c:pt idx="4628">
                  <c:v>0.60606633270478361</c:v>
                </c:pt>
                <c:pt idx="4629">
                  <c:v>0.60614051342881659</c:v>
                </c:pt>
                <c:pt idx="4630">
                  <c:v>0.60625642081011821</c:v>
                </c:pt>
                <c:pt idx="4631">
                  <c:v>0.60648819693692746</c:v>
                </c:pt>
                <c:pt idx="4632">
                  <c:v>0.60663497431744895</c:v>
                </c:pt>
                <c:pt idx="4633">
                  <c:v>0.60686675044425831</c:v>
                </c:pt>
                <c:pt idx="4634">
                  <c:v>0.60709852657106766</c:v>
                </c:pt>
                <c:pt idx="4635">
                  <c:v>0.60725303111034257</c:v>
                </c:pt>
                <c:pt idx="4636">
                  <c:v>0.60740718792747361</c:v>
                </c:pt>
                <c:pt idx="4637">
                  <c:v>0.60761964615739938</c:v>
                </c:pt>
                <c:pt idx="4638">
                  <c:v>0.60776642353792087</c:v>
                </c:pt>
                <c:pt idx="4639">
                  <c:v>0.60776642353792087</c:v>
                </c:pt>
                <c:pt idx="4640">
                  <c:v>0.60799047250597671</c:v>
                </c:pt>
                <c:pt idx="4641">
                  <c:v>0.60809826637058717</c:v>
                </c:pt>
                <c:pt idx="4642">
                  <c:v>0.60817901517956063</c:v>
                </c:pt>
                <c:pt idx="4643">
                  <c:v>0.60824101403781883</c:v>
                </c:pt>
                <c:pt idx="4644">
                  <c:v>0.60837794701808845</c:v>
                </c:pt>
                <c:pt idx="4645">
                  <c:v>0.60848370477636737</c:v>
                </c:pt>
                <c:pt idx="4646">
                  <c:v>0.60854570363462557</c:v>
                </c:pt>
                <c:pt idx="4647">
                  <c:v>0.6086422931190435</c:v>
                </c:pt>
                <c:pt idx="4648">
                  <c:v>0.60873038272883273</c:v>
                </c:pt>
                <c:pt idx="4649">
                  <c:v>0.60881924505449725</c:v>
                </c:pt>
                <c:pt idx="4650">
                  <c:v>0.60888878948327818</c:v>
                </c:pt>
                <c:pt idx="4651">
                  <c:v>0.6089576230134538</c:v>
                </c:pt>
                <c:pt idx="4652">
                  <c:v>0.60901982664141896</c:v>
                </c:pt>
                <c:pt idx="4653">
                  <c:v>0.60910791625120808</c:v>
                </c:pt>
                <c:pt idx="4654">
                  <c:v>0.60920450573562612</c:v>
                </c:pt>
                <c:pt idx="4655">
                  <c:v>0.60926130035246384</c:v>
                </c:pt>
                <c:pt idx="4656">
                  <c:v>0.60936948057501195</c:v>
                </c:pt>
                <c:pt idx="4657">
                  <c:v>0.60954331846548804</c:v>
                </c:pt>
                <c:pt idx="4658">
                  <c:v>0.60965922584678955</c:v>
                </c:pt>
                <c:pt idx="4659">
                  <c:v>0.60977513322809118</c:v>
                </c:pt>
                <c:pt idx="4660">
                  <c:v>0.6098598344787669</c:v>
                </c:pt>
                <c:pt idx="4661">
                  <c:v>0.60994066055932783</c:v>
                </c:pt>
                <c:pt idx="4662">
                  <c:v>0.61005656794062946</c:v>
                </c:pt>
                <c:pt idx="4663">
                  <c:v>0.61011856679888765</c:v>
                </c:pt>
                <c:pt idx="4664">
                  <c:v>0.61019274752292063</c:v>
                </c:pt>
                <c:pt idx="4665">
                  <c:v>0.61028585978589955</c:v>
                </c:pt>
                <c:pt idx="4666">
                  <c:v>0.6103994490195751</c:v>
                </c:pt>
                <c:pt idx="4667">
                  <c:v>0.61050762924212321</c:v>
                </c:pt>
                <c:pt idx="4668">
                  <c:v>0.6106544066226447</c:v>
                </c:pt>
                <c:pt idx="4669">
                  <c:v>0.6108089111619196</c:v>
                </c:pt>
                <c:pt idx="4670">
                  <c:v>0.6108089111619196</c:v>
                </c:pt>
                <c:pt idx="4671">
                  <c:v>0.61102136939184537</c:v>
                </c:pt>
                <c:pt idx="4672">
                  <c:v>0.61117591256691406</c:v>
                </c:pt>
                <c:pt idx="4673">
                  <c:v>0.61138837079683983</c:v>
                </c:pt>
                <c:pt idx="4674">
                  <c:v>0.61150146935593452</c:v>
                </c:pt>
                <c:pt idx="4675">
                  <c:v>0.61160114970385382</c:v>
                </c:pt>
                <c:pt idx="4676">
                  <c:v>0.61168189851282728</c:v>
                </c:pt>
                <c:pt idx="4677">
                  <c:v>0.6117978058941288</c:v>
                </c:pt>
                <c:pt idx="4678">
                  <c:v>0.61188666821979332</c:v>
                </c:pt>
                <c:pt idx="4679">
                  <c:v>0.61200257560109494</c:v>
                </c:pt>
                <c:pt idx="4680">
                  <c:v>0.61206439287112246</c:v>
                </c:pt>
                <c:pt idx="4681">
                  <c:v>0.61216291414522872</c:v>
                </c:pt>
                <c:pt idx="4682">
                  <c:v>0.61228423053765768</c:v>
                </c:pt>
                <c:pt idx="4683">
                  <c:v>0.61236893178833351</c:v>
                </c:pt>
                <c:pt idx="4684">
                  <c:v>0.61243847621711445</c:v>
                </c:pt>
                <c:pt idx="4685">
                  <c:v>0.61250029348714197</c:v>
                </c:pt>
                <c:pt idx="4686">
                  <c:v>0.61259997383506126</c:v>
                </c:pt>
                <c:pt idx="4687">
                  <c:v>0.6127506534307533</c:v>
                </c:pt>
                <c:pt idx="4688">
                  <c:v>0.61293571888289811</c:v>
                </c:pt>
                <c:pt idx="4689">
                  <c:v>0.61309026205796691</c:v>
                </c:pt>
                <c:pt idx="4690">
                  <c:v>0.61320421833168315</c:v>
                </c:pt>
                <c:pt idx="4691">
                  <c:v>0.61335257977974911</c:v>
                </c:pt>
                <c:pt idx="4692">
                  <c:v>0.61342212420853015</c:v>
                </c:pt>
                <c:pt idx="4693">
                  <c:v>0.61353888930445333</c:v>
                </c:pt>
                <c:pt idx="4694">
                  <c:v>0.61377066543126257</c:v>
                </c:pt>
                <c:pt idx="4695">
                  <c:v>0.61408744030435969</c:v>
                </c:pt>
                <c:pt idx="4696">
                  <c:v>0.61414943916261788</c:v>
                </c:pt>
                <c:pt idx="4697">
                  <c:v>0.61426534654391951</c:v>
                </c:pt>
                <c:pt idx="4698">
                  <c:v>0.61432755017188467</c:v>
                </c:pt>
                <c:pt idx="4699">
                  <c:v>0.61444732113256295</c:v>
                </c:pt>
                <c:pt idx="4700">
                  <c:v>0.61456872638731752</c:v>
                </c:pt>
                <c:pt idx="4701">
                  <c:v>0.61469004277974648</c:v>
                </c:pt>
                <c:pt idx="4702">
                  <c:v>0.61477774603159807</c:v>
                </c:pt>
                <c:pt idx="4703">
                  <c:v>0.614847290460379</c:v>
                </c:pt>
                <c:pt idx="4704">
                  <c:v>0.61496899321074561</c:v>
                </c:pt>
                <c:pt idx="4705">
                  <c:v>0.61505785553641013</c:v>
                </c:pt>
                <c:pt idx="4706">
                  <c:v>0.61515753588432942</c:v>
                </c:pt>
                <c:pt idx="4707">
                  <c:v>0.61524639820999394</c:v>
                </c:pt>
                <c:pt idx="4708">
                  <c:v>0.61529855653157972</c:v>
                </c:pt>
                <c:pt idx="4709">
                  <c:v>0.61541572730333749</c:v>
                </c:pt>
                <c:pt idx="4710">
                  <c:v>0.61552797973854867</c:v>
                </c:pt>
                <c:pt idx="4711">
                  <c:v>0.61564388711985019</c:v>
                </c:pt>
                <c:pt idx="4712">
                  <c:v>0.61573390851932774</c:v>
                </c:pt>
                <c:pt idx="4713">
                  <c:v>0.61584981590062926</c:v>
                </c:pt>
                <c:pt idx="4714">
                  <c:v>0.61600744993919943</c:v>
                </c:pt>
                <c:pt idx="4715">
                  <c:v>0.6160693676622907</c:v>
                </c:pt>
                <c:pt idx="4716">
                  <c:v>0.61621425188891765</c:v>
                </c:pt>
                <c:pt idx="4717">
                  <c:v>0.61621425188891765</c:v>
                </c:pt>
                <c:pt idx="4718">
                  <c:v>0.61646148233323383</c:v>
                </c:pt>
                <c:pt idx="4719">
                  <c:v>0.61660825971375532</c:v>
                </c:pt>
                <c:pt idx="4720">
                  <c:v>0.61675503709427693</c:v>
                </c:pt>
                <c:pt idx="4721">
                  <c:v>0.61717964446777829</c:v>
                </c:pt>
                <c:pt idx="4722">
                  <c:v>0.61738246306715905</c:v>
                </c:pt>
                <c:pt idx="4723">
                  <c:v>0.61747132539282357</c:v>
                </c:pt>
                <c:pt idx="4724">
                  <c:v>0.61755215147338449</c:v>
                </c:pt>
                <c:pt idx="4725">
                  <c:v>0.61763715021967236</c:v>
                </c:pt>
                <c:pt idx="4726">
                  <c:v>0.61772601254533688</c:v>
                </c:pt>
                <c:pt idx="4727">
                  <c:v>0.61799259952233043</c:v>
                </c:pt>
                <c:pt idx="4728">
                  <c:v>0.61808146184799495</c:v>
                </c:pt>
                <c:pt idx="4729">
                  <c:v>0.61821442306866536</c:v>
                </c:pt>
                <c:pt idx="4730">
                  <c:v>0.6182839674974463</c:v>
                </c:pt>
                <c:pt idx="4731">
                  <c:v>0.61839407950968273</c:v>
                </c:pt>
                <c:pt idx="4732">
                  <c:v>0.61850225973223094</c:v>
                </c:pt>
                <c:pt idx="4733">
                  <c:v>0.61856729536387922</c:v>
                </c:pt>
                <c:pt idx="4734">
                  <c:v>0.6186414760879122</c:v>
                </c:pt>
                <c:pt idx="4735">
                  <c:v>0.61877699886170934</c:v>
                </c:pt>
                <c:pt idx="4736">
                  <c:v>0.61892377624223094</c:v>
                </c:pt>
                <c:pt idx="4737">
                  <c:v>0.61907828078150584</c:v>
                </c:pt>
                <c:pt idx="4738">
                  <c:v>0.61907828078150584</c:v>
                </c:pt>
                <c:pt idx="4739">
                  <c:v>0.61922505816202733</c:v>
                </c:pt>
                <c:pt idx="4740">
                  <c:v>0.61922505816202733</c:v>
                </c:pt>
                <c:pt idx="4741">
                  <c:v>0.61929923888606031</c:v>
                </c:pt>
                <c:pt idx="4742">
                  <c:v>0.6193612377443185</c:v>
                </c:pt>
                <c:pt idx="4743">
                  <c:v>0.61945010006998302</c:v>
                </c:pt>
                <c:pt idx="4744">
                  <c:v>0.61951209892824122</c:v>
                </c:pt>
                <c:pt idx="4745">
                  <c:v>0.61957409778649941</c:v>
                </c:pt>
                <c:pt idx="4746">
                  <c:v>0.61963389054093354</c:v>
                </c:pt>
                <c:pt idx="4747">
                  <c:v>0.61971576751508495</c:v>
                </c:pt>
                <c:pt idx="4748">
                  <c:v>0.61982124323206933</c:v>
                </c:pt>
                <c:pt idx="4749">
                  <c:v>0.61989078766085026</c:v>
                </c:pt>
                <c:pt idx="4750">
                  <c:v>0.61997849091270185</c:v>
                </c:pt>
                <c:pt idx="4751">
                  <c:v>0.62006735323836637</c:v>
                </c:pt>
                <c:pt idx="4752">
                  <c:v>0.62017885613917845</c:v>
                </c:pt>
                <c:pt idx="4753">
                  <c:v>0.62031639956498963</c:v>
                </c:pt>
                <c:pt idx="4754">
                  <c:v>0.6203756939176841</c:v>
                </c:pt>
                <c:pt idx="4755">
                  <c:v>0.62044756422124991</c:v>
                </c:pt>
                <c:pt idx="4756">
                  <c:v>0.62053642654691443</c:v>
                </c:pt>
                <c:pt idx="4757">
                  <c:v>0.62059217799732047</c:v>
                </c:pt>
                <c:pt idx="4758">
                  <c:v>0.62071156260006111</c:v>
                </c:pt>
                <c:pt idx="4759">
                  <c:v>0.6207735614583193</c:v>
                </c:pt>
                <c:pt idx="4760">
                  <c:v>0.62087545563722146</c:v>
                </c:pt>
                <c:pt idx="4761">
                  <c:v>0.62106206652111695</c:v>
                </c:pt>
                <c:pt idx="4762">
                  <c:v>0.6213707665133168</c:v>
                </c:pt>
                <c:pt idx="4763">
                  <c:v>0.62161799695763298</c:v>
                </c:pt>
                <c:pt idx="4764">
                  <c:v>0.62184977308444234</c:v>
                </c:pt>
                <c:pt idx="4765">
                  <c:v>0.62218972943379969</c:v>
                </c:pt>
                <c:pt idx="4766">
                  <c:v>0.6223442339730747</c:v>
                </c:pt>
                <c:pt idx="4767">
                  <c:v>0.62245370076755524</c:v>
                </c:pt>
                <c:pt idx="4768">
                  <c:v>0.6225412262947555</c:v>
                </c:pt>
                <c:pt idx="4769">
                  <c:v>0.62269286405813296</c:v>
                </c:pt>
                <c:pt idx="4770">
                  <c:v>0.6227886808266756</c:v>
                </c:pt>
                <c:pt idx="4771">
                  <c:v>0.62293588320092852</c:v>
                </c:pt>
                <c:pt idx="4772">
                  <c:v>0.62305179058223004</c:v>
                </c:pt>
                <c:pt idx="4773">
                  <c:v>0.62316769796353166</c:v>
                </c:pt>
                <c:pt idx="4774">
                  <c:v>0.62332042911987273</c:v>
                </c:pt>
                <c:pt idx="4775">
                  <c:v>0.62340504150822285</c:v>
                </c:pt>
                <c:pt idx="4776">
                  <c:v>0.62346685877825037</c:v>
                </c:pt>
                <c:pt idx="4777">
                  <c:v>0.6235364032070313</c:v>
                </c:pt>
                <c:pt idx="4778">
                  <c:v>0.62362110445770713</c:v>
                </c:pt>
                <c:pt idx="4779">
                  <c:v>0.62370996678337165</c:v>
                </c:pt>
                <c:pt idx="4780">
                  <c:v>0.62378453386534227</c:v>
                </c:pt>
                <c:pt idx="4781">
                  <c:v>0.62390778204745967</c:v>
                </c:pt>
                <c:pt idx="4782">
                  <c:v>0.62399664437312419</c:v>
                </c:pt>
                <c:pt idx="4783">
                  <c:v>0.6241125517544257</c:v>
                </c:pt>
                <c:pt idx="4784">
                  <c:v>0.6241745506126839</c:v>
                </c:pt>
                <c:pt idx="4785">
                  <c:v>0.62426678584314432</c:v>
                </c:pt>
                <c:pt idx="4786">
                  <c:v>0.62438269322444584</c:v>
                </c:pt>
                <c:pt idx="4787">
                  <c:v>0.62448237357236525</c:v>
                </c:pt>
                <c:pt idx="4788">
                  <c:v>0.62466585495696558</c:v>
                </c:pt>
                <c:pt idx="4789">
                  <c:v>0.62472785381522378</c:v>
                </c:pt>
                <c:pt idx="4790">
                  <c:v>0.62478985267348197</c:v>
                </c:pt>
                <c:pt idx="4791">
                  <c:v>0.62490576005478349</c:v>
                </c:pt>
                <c:pt idx="4792">
                  <c:v>0.62501522684926403</c:v>
                </c:pt>
                <c:pt idx="4793">
                  <c:v>0.62512070256624852</c:v>
                </c:pt>
                <c:pt idx="4794">
                  <c:v>0.6252404735269268</c:v>
                </c:pt>
                <c:pt idx="4795">
                  <c:v>0.62530247238518499</c:v>
                </c:pt>
                <c:pt idx="4796">
                  <c:v>0.62537201681396593</c:v>
                </c:pt>
                <c:pt idx="4797">
                  <c:v>0.62548444697382843</c:v>
                </c:pt>
                <c:pt idx="4798">
                  <c:v>0.62567218215932252</c:v>
                </c:pt>
                <c:pt idx="4799">
                  <c:v>0.62585952712329962</c:v>
                </c:pt>
                <c:pt idx="4800">
                  <c:v>0.62593472783228798</c:v>
                </c:pt>
                <c:pt idx="4801">
                  <c:v>0.62610396033614701</c:v>
                </c:pt>
                <c:pt idx="4802">
                  <c:v>0.62624691277308564</c:v>
                </c:pt>
                <c:pt idx="4803">
                  <c:v>0.62633036608762271</c:v>
                </c:pt>
                <c:pt idx="4804">
                  <c:v>0.62640106959021669</c:v>
                </c:pt>
                <c:pt idx="4805">
                  <c:v>0.62653320400490042</c:v>
                </c:pt>
                <c:pt idx="4806">
                  <c:v>0.62659502127492794</c:v>
                </c:pt>
                <c:pt idx="4807">
                  <c:v>0.62665702013318614</c:v>
                </c:pt>
                <c:pt idx="4808">
                  <c:v>0.6267089466400092</c:v>
                </c:pt>
                <c:pt idx="4809">
                  <c:v>0.62681822411910038</c:v>
                </c:pt>
                <c:pt idx="4810">
                  <c:v>0.62691790446701967</c:v>
                </c:pt>
                <c:pt idx="4811">
                  <c:v>0.62706703863096103</c:v>
                </c:pt>
                <c:pt idx="4812">
                  <c:v>0.62713658305974196</c:v>
                </c:pt>
                <c:pt idx="4813">
                  <c:v>0.62724476328229006</c:v>
                </c:pt>
                <c:pt idx="4814">
                  <c:v>0.6273294645329659</c:v>
                </c:pt>
                <c:pt idx="4815">
                  <c:v>0.62739939531968447</c:v>
                </c:pt>
                <c:pt idx="4816">
                  <c:v>0.62746932610640316</c:v>
                </c:pt>
                <c:pt idx="4817">
                  <c:v>0.62755508984140751</c:v>
                </c:pt>
                <c:pt idx="4818">
                  <c:v>0.62767872438146255</c:v>
                </c:pt>
                <c:pt idx="4819">
                  <c:v>0.62780235892151748</c:v>
                </c:pt>
                <c:pt idx="4820">
                  <c:v>0.62800249233323147</c:v>
                </c:pt>
                <c:pt idx="4821">
                  <c:v>0.62811105891371732</c:v>
                </c:pt>
                <c:pt idx="4822">
                  <c:v>0.6281852396377503</c:v>
                </c:pt>
                <c:pt idx="4823">
                  <c:v>0.62828144276423059</c:v>
                </c:pt>
                <c:pt idx="4824">
                  <c:v>0.62859014275643044</c:v>
                </c:pt>
                <c:pt idx="4825">
                  <c:v>0.62869832297897854</c:v>
                </c:pt>
                <c:pt idx="4826">
                  <c:v>0.628806116843589</c:v>
                </c:pt>
                <c:pt idx="4827">
                  <c:v>0.62886793411361652</c:v>
                </c:pt>
                <c:pt idx="4828">
                  <c:v>0.62893013774158169</c:v>
                </c:pt>
                <c:pt idx="4829">
                  <c:v>0.62906707072185131</c:v>
                </c:pt>
                <c:pt idx="4830">
                  <c:v>0.62917864703067161</c:v>
                </c:pt>
                <c:pt idx="4831">
                  <c:v>0.62924857781739019</c:v>
                </c:pt>
                <c:pt idx="4832">
                  <c:v>0.6293188949620464</c:v>
                </c:pt>
                <c:pt idx="4833">
                  <c:v>0.62951014214119405</c:v>
                </c:pt>
                <c:pt idx="4834">
                  <c:v>0.62958973187635447</c:v>
                </c:pt>
                <c:pt idx="4835">
                  <c:v>0.6296954896346334</c:v>
                </c:pt>
                <c:pt idx="4836">
                  <c:v>0.62975748849289159</c:v>
                </c:pt>
                <c:pt idx="4837">
                  <c:v>0.62984557810268071</c:v>
                </c:pt>
                <c:pt idx="4838">
                  <c:v>0.62993444042834523</c:v>
                </c:pt>
                <c:pt idx="4839">
                  <c:v>0.63000398485712616</c:v>
                </c:pt>
                <c:pt idx="4840">
                  <c:v>0.63007281838730178</c:v>
                </c:pt>
                <c:pt idx="4841">
                  <c:v>0.63013502201526694</c:v>
                </c:pt>
                <c:pt idx="4842">
                  <c:v>0.63019181663210466</c:v>
                </c:pt>
                <c:pt idx="4843">
                  <c:v>0.63036565452258075</c:v>
                </c:pt>
                <c:pt idx="4844">
                  <c:v>0.63046533487050016</c:v>
                </c:pt>
                <c:pt idx="4845">
                  <c:v>0.63055003612117588</c:v>
                </c:pt>
                <c:pt idx="4846">
                  <c:v>0.63061203497943408</c:v>
                </c:pt>
                <c:pt idx="4847">
                  <c:v>0.63068621570346706</c:v>
                </c:pt>
                <c:pt idx="4848">
                  <c:v>0.63077932796644598</c:v>
                </c:pt>
                <c:pt idx="4849">
                  <c:v>0.63089291720012153</c:v>
                </c:pt>
                <c:pt idx="4850">
                  <c:v>0.6310096822960447</c:v>
                </c:pt>
                <c:pt idx="4851">
                  <c:v>0.63109043110501817</c:v>
                </c:pt>
                <c:pt idx="4852">
                  <c:v>0.63120352966411286</c:v>
                </c:pt>
                <c:pt idx="4853">
                  <c:v>0.63130321001203216</c:v>
                </c:pt>
                <c:pt idx="4854">
                  <c:v>0.63138395882100562</c:v>
                </c:pt>
                <c:pt idx="4855">
                  <c:v>0.63147282114667014</c:v>
                </c:pt>
                <c:pt idx="4856">
                  <c:v>0.63157134242077639</c:v>
                </c:pt>
                <c:pt idx="4857">
                  <c:v>0.6316575002408773</c:v>
                </c:pt>
                <c:pt idx="4858">
                  <c:v>0.63172815738051868</c:v>
                </c:pt>
                <c:pt idx="4859">
                  <c:v>0.63180253514709983</c:v>
                </c:pt>
                <c:pt idx="4860">
                  <c:v>0.63191032901171029</c:v>
                </c:pt>
                <c:pt idx="4861">
                  <c:v>0.63201260568497075</c:v>
                </c:pt>
                <c:pt idx="4862">
                  <c:v>0.63216510116296987</c:v>
                </c:pt>
                <c:pt idx="4863">
                  <c:v>0.63230483523828762</c:v>
                </c:pt>
                <c:pt idx="4864">
                  <c:v>0.63238953648896346</c:v>
                </c:pt>
                <c:pt idx="4865">
                  <c:v>0.63245908091774439</c:v>
                </c:pt>
                <c:pt idx="4866">
                  <c:v>0.63254717052753351</c:v>
                </c:pt>
                <c:pt idx="4867">
                  <c:v>0.6326619188350221</c:v>
                </c:pt>
                <c:pt idx="4868">
                  <c:v>0.63276391733056747</c:v>
                </c:pt>
                <c:pt idx="4869">
                  <c:v>0.63282591618882567</c:v>
                </c:pt>
                <c:pt idx="4870">
                  <c:v>0.63294182357012718</c:v>
                </c:pt>
                <c:pt idx="4871">
                  <c:v>0.63306159453080546</c:v>
                </c:pt>
                <c:pt idx="4872">
                  <c:v>0.63318299978556014</c:v>
                </c:pt>
                <c:pt idx="4873">
                  <c:v>0.6333043161779891</c:v>
                </c:pt>
                <c:pt idx="4874">
                  <c:v>0.63342947683189788</c:v>
                </c:pt>
                <c:pt idx="4875">
                  <c:v>0.63358402000696656</c:v>
                </c:pt>
                <c:pt idx="4876">
                  <c:v>0.63371538170577502</c:v>
                </c:pt>
                <c:pt idx="4877">
                  <c:v>0.63378492613455595</c:v>
                </c:pt>
                <c:pt idx="4878">
                  <c:v>0.63390662888492255</c:v>
                </c:pt>
                <c:pt idx="4879">
                  <c:v>0.63399549121058718</c:v>
                </c:pt>
                <c:pt idx="4880">
                  <c:v>0.63409517155850648</c:v>
                </c:pt>
                <c:pt idx="4881">
                  <c:v>0.634156988828534</c:v>
                </c:pt>
                <c:pt idx="4882">
                  <c:v>0.63438880359113714</c:v>
                </c:pt>
                <c:pt idx="4883">
                  <c:v>0.63444057555478517</c:v>
                </c:pt>
                <c:pt idx="4884">
                  <c:v>0.63455285889863133</c:v>
                </c:pt>
                <c:pt idx="4885">
                  <c:v>0.6346700296703891</c:v>
                </c:pt>
                <c:pt idx="4886">
                  <c:v>0.63478593705169062</c:v>
                </c:pt>
                <c:pt idx="4887">
                  <c:v>0.63489407863844494</c:v>
                </c:pt>
                <c:pt idx="4888">
                  <c:v>0.63504862181351374</c:v>
                </c:pt>
                <c:pt idx="4889">
                  <c:v>0.63520316498858242</c:v>
                </c:pt>
                <c:pt idx="4890">
                  <c:v>0.63535136416631466</c:v>
                </c:pt>
                <c:pt idx="4891">
                  <c:v>0.63546727154761629</c:v>
                </c:pt>
                <c:pt idx="4892">
                  <c:v>0.63555729294709373</c:v>
                </c:pt>
                <c:pt idx="4893">
                  <c:v>0.63567124922081009</c:v>
                </c:pt>
                <c:pt idx="4894">
                  <c:v>0.6357871566021116</c:v>
                </c:pt>
                <c:pt idx="4895">
                  <c:v>0.63594479064068177</c:v>
                </c:pt>
                <c:pt idx="4896">
                  <c:v>0.63600670836377304</c:v>
                </c:pt>
                <c:pt idx="4897">
                  <c:v>0.636155069811839</c:v>
                </c:pt>
                <c:pt idx="4898">
                  <c:v>0.63622461424062005</c:v>
                </c:pt>
                <c:pt idx="4899">
                  <c:v>0.63670717530477217</c:v>
                </c:pt>
                <c:pt idx="4900">
                  <c:v>0.63718973636892429</c:v>
                </c:pt>
                <c:pt idx="4901">
                  <c:v>0.63732525914272142</c:v>
                </c:pt>
                <c:pt idx="4902">
                  <c:v>0.63752807774210229</c:v>
                </c:pt>
                <c:pt idx="4903">
                  <c:v>0.63764939413453126</c:v>
                </c:pt>
                <c:pt idx="4904">
                  <c:v>0.63771223911667296</c:v>
                </c:pt>
                <c:pt idx="4905">
                  <c:v>0.63778281125756808</c:v>
                </c:pt>
                <c:pt idx="4906">
                  <c:v>0.6378716735832326</c:v>
                </c:pt>
                <c:pt idx="4907">
                  <c:v>0.63795249966379353</c:v>
                </c:pt>
                <c:pt idx="4908">
                  <c:v>0.63804136198945804</c:v>
                </c:pt>
                <c:pt idx="4909">
                  <c:v>0.63817432321012835</c:v>
                </c:pt>
                <c:pt idx="4910">
                  <c:v>0.63824386763890939</c:v>
                </c:pt>
                <c:pt idx="4911">
                  <c:v>0.63830890327055767</c:v>
                </c:pt>
                <c:pt idx="4912">
                  <c:v>0.63838308399459065</c:v>
                </c:pt>
                <c:pt idx="4913">
                  <c:v>0.6385279682212176</c:v>
                </c:pt>
                <c:pt idx="4914">
                  <c:v>0.63871457910511309</c:v>
                </c:pt>
                <c:pt idx="4915">
                  <c:v>0.63878875982914618</c:v>
                </c:pt>
                <c:pt idx="4916">
                  <c:v>0.63885075868740426</c:v>
                </c:pt>
                <c:pt idx="4917">
                  <c:v>0.63893962101306889</c:v>
                </c:pt>
                <c:pt idx="4918">
                  <c:v>0.63900161987132709</c:v>
                </c:pt>
                <c:pt idx="4919">
                  <c:v>0.63906361872958528</c:v>
                </c:pt>
                <c:pt idx="4920">
                  <c:v>0.63914288006049857</c:v>
                </c:pt>
                <c:pt idx="4921">
                  <c:v>0.63926187830530157</c:v>
                </c:pt>
                <c:pt idx="4922">
                  <c:v>0.63933625607188271</c:v>
                </c:pt>
                <c:pt idx="4923">
                  <c:v>0.63944783238070302</c:v>
                </c:pt>
                <c:pt idx="4924">
                  <c:v>0.63966416964432293</c:v>
                </c:pt>
                <c:pt idx="4925">
                  <c:v>0.63974604661847434</c:v>
                </c:pt>
                <c:pt idx="4926">
                  <c:v>0.63985152233545872</c:v>
                </c:pt>
                <c:pt idx="4927">
                  <c:v>0.63992106676423965</c:v>
                </c:pt>
                <c:pt idx="4928">
                  <c:v>0.64018765374123332</c:v>
                </c:pt>
                <c:pt idx="4929">
                  <c:v>0.64027651606689784</c:v>
                </c:pt>
                <c:pt idx="4930">
                  <c:v>0.64038801896770992</c:v>
                </c:pt>
                <c:pt idx="4931">
                  <c:v>0.6404473133204045</c:v>
                </c:pt>
                <c:pt idx="4932">
                  <c:v>0.6405191836239702</c:v>
                </c:pt>
                <c:pt idx="4933">
                  <c:v>0.64060804594963472</c:v>
                </c:pt>
                <c:pt idx="4934">
                  <c:v>0.64066379740004076</c:v>
                </c:pt>
                <c:pt idx="4935">
                  <c:v>0.64080134082585194</c:v>
                </c:pt>
                <c:pt idx="4936">
                  <c:v>0.64092072542859257</c:v>
                </c:pt>
                <c:pt idx="4937">
                  <c:v>0.64098272428685077</c:v>
                </c:pt>
                <c:pt idx="4938">
                  <c:v>0.64108461846575293</c:v>
                </c:pt>
                <c:pt idx="4939">
                  <c:v>0.64118082159223322</c:v>
                </c:pt>
                <c:pt idx="4940">
                  <c:v>0.64129028838671387</c:v>
                </c:pt>
                <c:pt idx="4941">
                  <c:v>0.64137781391391402</c:v>
                </c:pt>
                <c:pt idx="4942">
                  <c:v>0.64144001754187918</c:v>
                </c:pt>
                <c:pt idx="4943">
                  <c:v>0.641520379992915</c:v>
                </c:pt>
                <c:pt idx="4944">
                  <c:v>0.64167201775629246</c:v>
                </c:pt>
                <c:pt idx="4945">
                  <c:v>0.64175238020732817</c:v>
                </c:pt>
                <c:pt idx="4946">
                  <c:v>0.64186828758862968</c:v>
                </c:pt>
                <c:pt idx="4947">
                  <c:v>0.64198419496993131</c:v>
                </c:pt>
                <c:pt idx="4948">
                  <c:v>0.64205373939871224</c:v>
                </c:pt>
                <c:pt idx="4949">
                  <c:v>0.64216531570753244</c:v>
                </c:pt>
                <c:pt idx="4950">
                  <c:v>0.64223949643156553</c:v>
                </c:pt>
                <c:pt idx="4951">
                  <c:v>0.6423186998087882</c:v>
                </c:pt>
                <c:pt idx="4952">
                  <c:v>0.64238824423756913</c:v>
                </c:pt>
                <c:pt idx="4953">
                  <c:v>0.64247294548824496</c:v>
                </c:pt>
                <c:pt idx="4954">
                  <c:v>0.64262567664458603</c:v>
                </c:pt>
                <c:pt idx="4955">
                  <c:v>0.64271453897025055</c:v>
                </c:pt>
                <c:pt idx="4956">
                  <c:v>0.64278910605222117</c:v>
                </c:pt>
                <c:pt idx="4957">
                  <c:v>0.6429050134335228</c:v>
                </c:pt>
                <c:pt idx="4958">
                  <c:v>0.64302092081482431</c:v>
                </c:pt>
                <c:pt idx="4959">
                  <c:v>0.64308291967308251</c:v>
                </c:pt>
                <c:pt idx="4960">
                  <c:v>0.64318260002100192</c:v>
                </c:pt>
                <c:pt idx="4961">
                  <c:v>0.64336608140560225</c:v>
                </c:pt>
                <c:pt idx="4962">
                  <c:v>0.64342808026386045</c:v>
                </c:pt>
                <c:pt idx="4963">
                  <c:v>0.64361932744300798</c:v>
                </c:pt>
                <c:pt idx="4964">
                  <c:v>0.6441018885071601</c:v>
                </c:pt>
                <c:pt idx="4965">
                  <c:v>0.6441638873654183</c:v>
                </c:pt>
                <c:pt idx="4966">
                  <c:v>0.64427979474671992</c:v>
                </c:pt>
                <c:pt idx="4967">
                  <c:v>0.64438926154120046</c:v>
                </c:pt>
                <c:pt idx="4968">
                  <c:v>0.64448507830974311</c:v>
                </c:pt>
                <c:pt idx="4969">
                  <c:v>0.64459055402672749</c:v>
                </c:pt>
                <c:pt idx="4970">
                  <c:v>0.64471032498740577</c:v>
                </c:pt>
                <c:pt idx="4971">
                  <c:v>0.64477232384566396</c:v>
                </c:pt>
                <c:pt idx="4972">
                  <c:v>0.6448418682744449</c:v>
                </c:pt>
                <c:pt idx="4973">
                  <c:v>0.64506518316241923</c:v>
                </c:pt>
                <c:pt idx="4974">
                  <c:v>0.64517761332228174</c:v>
                </c:pt>
                <c:pt idx="4975">
                  <c:v>0.64523961218053993</c:v>
                </c:pt>
                <c:pt idx="4976">
                  <c:v>0.645291538687363</c:v>
                </c:pt>
                <c:pt idx="4977">
                  <c:v>0.64538040101302752</c:v>
                </c:pt>
                <c:pt idx="4978">
                  <c:v>0.64546926333869215</c:v>
                </c:pt>
                <c:pt idx="4979">
                  <c:v>0.64557854081778321</c:v>
                </c:pt>
                <c:pt idx="4980">
                  <c:v>0.64567822116570261</c:v>
                </c:pt>
                <c:pt idx="4981">
                  <c:v>0.6458659563511967</c:v>
                </c:pt>
                <c:pt idx="4982">
                  <c:v>0.64605330131517369</c:v>
                </c:pt>
                <c:pt idx="4983">
                  <c:v>0.64612850202416217</c:v>
                </c:pt>
                <c:pt idx="4984">
                  <c:v>0.64629773452802119</c:v>
                </c:pt>
                <c:pt idx="4985">
                  <c:v>0.64644068696495982</c:v>
                </c:pt>
                <c:pt idx="4986">
                  <c:v>0.64657282137964356</c:v>
                </c:pt>
                <c:pt idx="4987">
                  <c:v>0.64672195554358491</c:v>
                </c:pt>
                <c:pt idx="4988">
                  <c:v>0.64679149997236585</c:v>
                </c:pt>
                <c:pt idx="4989">
                  <c:v>0.64689968019491395</c:v>
                </c:pt>
                <c:pt idx="4990">
                  <c:v>0.64698438144558978</c:v>
                </c:pt>
                <c:pt idx="4991">
                  <c:v>0.64716944689773459</c:v>
                </c:pt>
                <c:pt idx="4992">
                  <c:v>0.64726168212819502</c:v>
                </c:pt>
                <c:pt idx="4993">
                  <c:v>0.64734744586319937</c:v>
                </c:pt>
                <c:pt idx="4994">
                  <c:v>0.64747108040325441</c:v>
                </c:pt>
                <c:pt idx="4995">
                  <c:v>0.64759471494330934</c:v>
                </c:pt>
                <c:pt idx="4996">
                  <c:v>0.64779484835502332</c:v>
                </c:pt>
                <c:pt idx="4997">
                  <c:v>0.64786902907905641</c:v>
                </c:pt>
                <c:pt idx="4998">
                  <c:v>0.64798261831273185</c:v>
                </c:pt>
                <c:pt idx="4999">
                  <c:v>0.64809079853528007</c:v>
                </c:pt>
                <c:pt idx="5000">
                  <c:v>0.64819859239989053</c:v>
                </c:pt>
                <c:pt idx="5001">
                  <c:v>0.64829512393061783</c:v>
                </c:pt>
                <c:pt idx="5002">
                  <c:v>0.64843205691088746</c:v>
                </c:pt>
                <c:pt idx="5003">
                  <c:v>0.64853777603337259</c:v>
                </c:pt>
                <c:pt idx="5004">
                  <c:v>0.64859977489163079</c:v>
                </c:pt>
                <c:pt idx="5005">
                  <c:v>0.6486843872799809</c:v>
                </c:pt>
                <c:pt idx="5006">
                  <c:v>0.64874620455000842</c:v>
                </c:pt>
                <c:pt idx="5007">
                  <c:v>0.64880802182003594</c:v>
                </c:pt>
                <c:pt idx="5008">
                  <c:v>0.64889611142982506</c:v>
                </c:pt>
                <c:pt idx="5009">
                  <c:v>0.64898497375548958</c:v>
                </c:pt>
                <c:pt idx="5010">
                  <c:v>0.64905451818427051</c:v>
                </c:pt>
                <c:pt idx="5011">
                  <c:v>0.64912335171444613</c:v>
                </c:pt>
                <c:pt idx="5012">
                  <c:v>0.64918555534241129</c:v>
                </c:pt>
                <c:pt idx="5013">
                  <c:v>0.6492971316512316</c:v>
                </c:pt>
                <c:pt idx="5014">
                  <c:v>0.64936706243795017</c:v>
                </c:pt>
                <c:pt idx="5015">
                  <c:v>0.64942694791828937</c:v>
                </c:pt>
                <c:pt idx="5016">
                  <c:v>0.64957171623753496</c:v>
                </c:pt>
                <c:pt idx="5017">
                  <c:v>0.64965516955207203</c:v>
                </c:pt>
                <c:pt idx="5018">
                  <c:v>0.64972548669672836</c:v>
                </c:pt>
                <c:pt idx="5019">
                  <c:v>0.64979619019932233</c:v>
                </c:pt>
                <c:pt idx="5020">
                  <c:v>0.64998743737846987</c:v>
                </c:pt>
                <c:pt idx="5021">
                  <c:v>0.65006702711363029</c:v>
                </c:pt>
                <c:pt idx="5022">
                  <c:v>0.65012382173046801</c:v>
                </c:pt>
                <c:pt idx="5023">
                  <c:v>0.6502976596209441</c:v>
                </c:pt>
                <c:pt idx="5024">
                  <c:v>0.6503973399688634</c:v>
                </c:pt>
                <c:pt idx="5025">
                  <c:v>0.65050745198109994</c:v>
                </c:pt>
                <c:pt idx="5026">
                  <c:v>0.65059215323177577</c:v>
                </c:pt>
                <c:pt idx="5027">
                  <c:v>0.65065415209003397</c:v>
                </c:pt>
                <c:pt idx="5028">
                  <c:v>0.65072833281406695</c:v>
                </c:pt>
                <c:pt idx="5029">
                  <c:v>0.65082144507704587</c:v>
                </c:pt>
                <c:pt idx="5030">
                  <c:v>0.6511301450692456</c:v>
                </c:pt>
                <c:pt idx="5031">
                  <c:v>0.65143884506144545</c:v>
                </c:pt>
                <c:pt idx="5032">
                  <c:v>0.65160691076433275</c:v>
                </c:pt>
                <c:pt idx="5033">
                  <c:v>0.65172367586025592</c:v>
                </c:pt>
                <c:pt idx="5034">
                  <c:v>0.65180442466922928</c:v>
                </c:pt>
                <c:pt idx="5035">
                  <c:v>0.65186662829719455</c:v>
                </c:pt>
                <c:pt idx="5036">
                  <c:v>0.65197972685628913</c:v>
                </c:pt>
                <c:pt idx="5037">
                  <c:v>0.65207940720420854</c:v>
                </c:pt>
                <c:pt idx="5038">
                  <c:v>0.65216826952987306</c:v>
                </c:pt>
                <c:pt idx="5039">
                  <c:v>0.65228728709257289</c:v>
                </c:pt>
                <c:pt idx="5040">
                  <c:v>0.65239513891087397</c:v>
                </c:pt>
                <c:pt idx="5041">
                  <c:v>0.65249366018498023</c:v>
                </c:pt>
                <c:pt idx="5042">
                  <c:v>0.65257836143565606</c:v>
                </c:pt>
                <c:pt idx="5043">
                  <c:v>0.65264901857529745</c:v>
                </c:pt>
                <c:pt idx="5044">
                  <c:v>0.6527233963418787</c:v>
                </c:pt>
                <c:pt idx="5045">
                  <c:v>0.6528349726506989</c:v>
                </c:pt>
                <c:pt idx="5046">
                  <c:v>0.65293724932395947</c:v>
                </c:pt>
                <c:pt idx="5047">
                  <c:v>0.65307698339927722</c:v>
                </c:pt>
                <c:pt idx="5048">
                  <c:v>0.65316584572494174</c:v>
                </c:pt>
                <c:pt idx="5049">
                  <c:v>0.65328175310624326</c:v>
                </c:pt>
                <c:pt idx="5050">
                  <c:v>0.65376431417039538</c:v>
                </c:pt>
                <c:pt idx="5051">
                  <c:v>0.65407301416259522</c:v>
                </c:pt>
                <c:pt idx="5052">
                  <c:v>0.65418892154389685</c:v>
                </c:pt>
                <c:pt idx="5053">
                  <c:v>0.6543465555824669</c:v>
                </c:pt>
                <c:pt idx="5054">
                  <c:v>0.65440847330555818</c:v>
                </c:pt>
                <c:pt idx="5055">
                  <c:v>0.65455683475362425</c:v>
                </c:pt>
                <c:pt idx="5056">
                  <c:v>0.65461883361188244</c:v>
                </c:pt>
                <c:pt idx="5057">
                  <c:v>0.65473474099318396</c:v>
                </c:pt>
                <c:pt idx="5058">
                  <c:v>0.65485451195386224</c:v>
                </c:pt>
                <c:pt idx="5059">
                  <c:v>0.6549352607628357</c:v>
                </c:pt>
                <c:pt idx="5060">
                  <c:v>0.65505666601759027</c:v>
                </c:pt>
                <c:pt idx="5061">
                  <c:v>0.65520193660215487</c:v>
                </c:pt>
                <c:pt idx="5062">
                  <c:v>0.65537771014589874</c:v>
                </c:pt>
                <c:pt idx="5063">
                  <c:v>0.65547429963031667</c:v>
                </c:pt>
                <c:pt idx="5064">
                  <c:v>0.65556084380835522</c:v>
                </c:pt>
                <c:pt idx="5065">
                  <c:v>0.65564738798639366</c:v>
                </c:pt>
                <c:pt idx="5066">
                  <c:v>0.65571693241517459</c:v>
                </c:pt>
                <c:pt idx="5067">
                  <c:v>0.65583863516554119</c:v>
                </c:pt>
                <c:pt idx="5068">
                  <c:v>0.65592749749120582</c:v>
                </c:pt>
                <c:pt idx="5069">
                  <c:v>0.65602717783912512</c:v>
                </c:pt>
                <c:pt idx="5070">
                  <c:v>0.65615233849303389</c:v>
                </c:pt>
                <c:pt idx="5071">
                  <c:v>0.65632811203677766</c:v>
                </c:pt>
                <c:pt idx="5072">
                  <c:v>0.65645947373558611</c:v>
                </c:pt>
                <c:pt idx="5073">
                  <c:v>0.65655606322000404</c:v>
                </c:pt>
                <c:pt idx="5074">
                  <c:v>0.65660783518365207</c:v>
                </c:pt>
                <c:pt idx="5075">
                  <c:v>0.65670442466807011</c:v>
                </c:pt>
                <c:pt idx="5076">
                  <c:v>0.65680101415248804</c:v>
                </c:pt>
                <c:pt idx="5077">
                  <c:v>0.65691818492424581</c:v>
                </c:pt>
                <c:pt idx="5078">
                  <c:v>0.65702632651100012</c:v>
                </c:pt>
                <c:pt idx="5079">
                  <c:v>0.65714223389230164</c:v>
                </c:pt>
                <c:pt idx="5080">
                  <c:v>0.6572322552917792</c:v>
                </c:pt>
                <c:pt idx="5081">
                  <c:v>0.65734621156549555</c:v>
                </c:pt>
                <c:pt idx="5082">
                  <c:v>0.6576549115576954</c:v>
                </c:pt>
                <c:pt idx="5083">
                  <c:v>0.65796361154989513</c:v>
                </c:pt>
                <c:pt idx="5084">
                  <c:v>0.65810849577652208</c:v>
                </c:pt>
                <c:pt idx="5085">
                  <c:v>0.65824401855031933</c:v>
                </c:pt>
                <c:pt idx="5086">
                  <c:v>0.65844683714970009</c:v>
                </c:pt>
                <c:pt idx="5087">
                  <c:v>0.6586454251296634</c:v>
                </c:pt>
                <c:pt idx="5088">
                  <c:v>0.65876674152209236</c:v>
                </c:pt>
                <c:pt idx="5089">
                  <c:v>0.65885560384775699</c:v>
                </c:pt>
                <c:pt idx="5090">
                  <c:v>0.65893642992831791</c:v>
                </c:pt>
                <c:pt idx="5091">
                  <c:v>0.65902529225398243</c:v>
                </c:pt>
                <c:pt idx="5092">
                  <c:v>0.65908813723612403</c:v>
                </c:pt>
                <c:pt idx="5093">
                  <c:v>0.65924268041119283</c:v>
                </c:pt>
                <c:pt idx="5094">
                  <c:v>0.65942620043158695</c:v>
                </c:pt>
                <c:pt idx="5095">
                  <c:v>0.65948801770161447</c:v>
                </c:pt>
                <c:pt idx="5096">
                  <c:v>0.65962097892228477</c:v>
                </c:pt>
                <c:pt idx="5097">
                  <c:v>0.65969052335106571</c:v>
                </c:pt>
                <c:pt idx="5098">
                  <c:v>0.65983872252879794</c:v>
                </c:pt>
                <c:pt idx="5099">
                  <c:v>0.65990375816044633</c:v>
                </c:pt>
                <c:pt idx="5100">
                  <c:v>0.65997793888447931</c:v>
                </c:pt>
                <c:pt idx="5101">
                  <c:v>0.66021902623758655</c:v>
                </c:pt>
                <c:pt idx="5102">
                  <c:v>0.66052772622978639</c:v>
                </c:pt>
                <c:pt idx="5103">
                  <c:v>0.66058972508804459</c:v>
                </c:pt>
                <c:pt idx="5104">
                  <c:v>0.66069161926694675</c:v>
                </c:pt>
                <c:pt idx="5105">
                  <c:v>0.66087823015084224</c:v>
                </c:pt>
                <c:pt idx="5106">
                  <c:v>0.66095241087487522</c:v>
                </c:pt>
                <c:pt idx="5107">
                  <c:v>0.66101440973313341</c:v>
                </c:pt>
                <c:pt idx="5108">
                  <c:v>0.66110327205879793</c:v>
                </c:pt>
                <c:pt idx="5109">
                  <c:v>0.66116527091705612</c:v>
                </c:pt>
                <c:pt idx="5110">
                  <c:v>0.66122726977531432</c:v>
                </c:pt>
                <c:pt idx="5111">
                  <c:v>0.66130376864697338</c:v>
                </c:pt>
                <c:pt idx="5112">
                  <c:v>0.66138564562112478</c:v>
                </c:pt>
                <c:pt idx="5113">
                  <c:v>0.66149112133810917</c:v>
                </c:pt>
                <c:pt idx="5114">
                  <c:v>0.6615606657668901</c:v>
                </c:pt>
                <c:pt idx="5115">
                  <c:v>0.6616399270978035</c:v>
                </c:pt>
                <c:pt idx="5116">
                  <c:v>0.66171430486438465</c:v>
                </c:pt>
                <c:pt idx="5117">
                  <c:v>0.66178487700527977</c:v>
                </c:pt>
                <c:pt idx="5118">
                  <c:v>0.66189645331410008</c:v>
                </c:pt>
                <c:pt idx="5119">
                  <c:v>0.66211279057771999</c:v>
                </c:pt>
                <c:pt idx="5120">
                  <c:v>0.66222429347853218</c:v>
                </c:pt>
                <c:pt idx="5121">
                  <c:v>0.66228358783122665</c:v>
                </c:pt>
                <c:pt idx="5122">
                  <c:v>0.66235545813479235</c:v>
                </c:pt>
                <c:pt idx="5123">
                  <c:v>0.66244432046045687</c:v>
                </c:pt>
                <c:pt idx="5124">
                  <c:v>0.66250007191086302</c:v>
                </c:pt>
                <c:pt idx="5125">
                  <c:v>0.66273188667346605</c:v>
                </c:pt>
                <c:pt idx="5126">
                  <c:v>0.66291536805806639</c:v>
                </c:pt>
                <c:pt idx="5127">
                  <c:v>0.66297736691632458</c:v>
                </c:pt>
                <c:pt idx="5128">
                  <c:v>0.66307357004280487</c:v>
                </c:pt>
                <c:pt idx="5129">
                  <c:v>0.66318303683728552</c:v>
                </c:pt>
                <c:pt idx="5130">
                  <c:v>0.66327056236448567</c:v>
                </c:pt>
                <c:pt idx="5131">
                  <c:v>0.66342220012786313</c:v>
                </c:pt>
                <c:pt idx="5132">
                  <c:v>0.66348401739789065</c:v>
                </c:pt>
                <c:pt idx="5133">
                  <c:v>0.66357172064974212</c:v>
                </c:pt>
                <c:pt idx="5134">
                  <c:v>0.66365942390159371</c:v>
                </c:pt>
                <c:pt idx="5135">
                  <c:v>0.66392601087858727</c:v>
                </c:pt>
                <c:pt idx="5136">
                  <c:v>0.6639955553073682</c:v>
                </c:pt>
                <c:pt idx="5137">
                  <c:v>0.66408441763303272</c:v>
                </c:pt>
                <c:pt idx="5138">
                  <c:v>0.66416911888370855</c:v>
                </c:pt>
                <c:pt idx="5139">
                  <c:v>0.66423866331248949</c:v>
                </c:pt>
                <c:pt idx="5140">
                  <c:v>0.66435023962130979</c:v>
                </c:pt>
                <c:pt idx="5141">
                  <c:v>0.66442944299853246</c:v>
                </c:pt>
                <c:pt idx="5142">
                  <c:v>0.66451830532419698</c:v>
                </c:pt>
                <c:pt idx="5143">
                  <c:v>0.66467103648053805</c:v>
                </c:pt>
                <c:pt idx="5144">
                  <c:v>0.66482353195853716</c:v>
                </c:pt>
                <c:pt idx="5145">
                  <c:v>0.66493943933983868</c:v>
                </c:pt>
                <c:pt idx="5146">
                  <c:v>0.66500143819809687</c:v>
                </c:pt>
                <c:pt idx="5147">
                  <c:v>0.6651173455793985</c:v>
                </c:pt>
                <c:pt idx="5148">
                  <c:v>0.66520958080985881</c:v>
                </c:pt>
                <c:pt idx="5149">
                  <c:v>0.6653243291173474</c:v>
                </c:pt>
                <c:pt idx="5150">
                  <c:v>0.66544371372008804</c:v>
                </c:pt>
                <c:pt idx="5151">
                  <c:v>0.66554339406800733</c:v>
                </c:pt>
                <c:pt idx="5152">
                  <c:v>0.66566702860806237</c:v>
                </c:pt>
                <c:pt idx="5153">
                  <c:v>0.66586716201977636</c:v>
                </c:pt>
                <c:pt idx="5154">
                  <c:v>0.66594134274380934</c:v>
                </c:pt>
                <c:pt idx="5155">
                  <c:v>0.66605725012511097</c:v>
                </c:pt>
                <c:pt idx="5156">
                  <c:v>0.66616671691959151</c:v>
                </c:pt>
                <c:pt idx="5157">
                  <c:v>0.66622892054755667</c:v>
                </c:pt>
                <c:pt idx="5158">
                  <c:v>0.66633439626454116</c:v>
                </c:pt>
                <c:pt idx="5159">
                  <c:v>0.66645416722521944</c:v>
                </c:pt>
                <c:pt idx="5160">
                  <c:v>0.66651616608347763</c:v>
                </c:pt>
                <c:pt idx="5161">
                  <c:v>0.66658571051225857</c:v>
                </c:pt>
                <c:pt idx="5162">
                  <c:v>0.66668387633706228</c:v>
                </c:pt>
                <c:pt idx="5163">
                  <c:v>0.66679630649692478</c:v>
                </c:pt>
                <c:pt idx="5164">
                  <c:v>0.66685830535518298</c:v>
                </c:pt>
                <c:pt idx="5165">
                  <c:v>0.66691023186200604</c:v>
                </c:pt>
                <c:pt idx="5166">
                  <c:v>0.66699909418767056</c:v>
                </c:pt>
                <c:pt idx="5167">
                  <c:v>0.66710837166676162</c:v>
                </c:pt>
                <c:pt idx="5168">
                  <c:v>0.66720805201468103</c:v>
                </c:pt>
                <c:pt idx="5169">
                  <c:v>0.66743136690265537</c:v>
                </c:pt>
                <c:pt idx="5170">
                  <c:v>0.6675009113314363</c:v>
                </c:pt>
                <c:pt idx="5171">
                  <c:v>0.66768864651693038</c:v>
                </c:pt>
                <c:pt idx="5172">
                  <c:v>0.66787599148090748</c:v>
                </c:pt>
                <c:pt idx="5173">
                  <c:v>0.66795119218989585</c:v>
                </c:pt>
                <c:pt idx="5174">
                  <c:v>0.66812042469375488</c:v>
                </c:pt>
                <c:pt idx="5175">
                  <c:v>0.6682633771306935</c:v>
                </c:pt>
                <c:pt idx="5176">
                  <c:v>0.66839551154537724</c:v>
                </c:pt>
                <c:pt idx="5177">
                  <c:v>0.66848021279605307</c:v>
                </c:pt>
                <c:pt idx="5178">
                  <c:v>0.66854975722483401</c:v>
                </c:pt>
                <c:pt idx="5179">
                  <c:v>0.66863552095983836</c:v>
                </c:pt>
                <c:pt idx="5180">
                  <c:v>0.66874408754032422</c:v>
                </c:pt>
                <c:pt idx="5181">
                  <c:v>0.66886772208037915</c:v>
                </c:pt>
                <c:pt idx="5182">
                  <c:v>0.66917642207257899</c:v>
                </c:pt>
                <c:pt idx="5183">
                  <c:v>0.66925060279661197</c:v>
                </c:pt>
                <c:pt idx="5184">
                  <c:v>0.66937346462079161</c:v>
                </c:pt>
                <c:pt idx="5185">
                  <c:v>0.66946657688377054</c:v>
                </c:pt>
                <c:pt idx="5186">
                  <c:v>0.66958016611744609</c:v>
                </c:pt>
                <c:pt idx="5187">
                  <c:v>0.66968834633999419</c:v>
                </c:pt>
                <c:pt idx="5188">
                  <c:v>0.66978416310853683</c:v>
                </c:pt>
                <c:pt idx="5189">
                  <c:v>0.66984598037856435</c:v>
                </c:pt>
                <c:pt idx="5190">
                  <c:v>0.66995377424317482</c:v>
                </c:pt>
                <c:pt idx="5191">
                  <c:v>0.67009070722344444</c:v>
                </c:pt>
                <c:pt idx="5192">
                  <c:v>0.67015270608170263</c:v>
                </c:pt>
                <c:pt idx="5193">
                  <c:v>0.67021452335173015</c:v>
                </c:pt>
                <c:pt idx="5194">
                  <c:v>0.67028406778051108</c:v>
                </c:pt>
                <c:pt idx="5195">
                  <c:v>0.67037215739030021</c:v>
                </c:pt>
                <c:pt idx="5196">
                  <c:v>0.67046101971596472</c:v>
                </c:pt>
                <c:pt idx="5197">
                  <c:v>0.67053056414474566</c:v>
                </c:pt>
                <c:pt idx="5198">
                  <c:v>0.67059939767492127</c:v>
                </c:pt>
                <c:pt idx="5199">
                  <c:v>0.67069592920564858</c:v>
                </c:pt>
                <c:pt idx="5200">
                  <c:v>0.67075813283361374</c:v>
                </c:pt>
                <c:pt idx="5201">
                  <c:v>0.6709072669975551</c:v>
                </c:pt>
                <c:pt idx="5202">
                  <c:v>0.67096406161439293</c:v>
                </c:pt>
                <c:pt idx="5203">
                  <c:v>0.67107224183694103</c:v>
                </c:pt>
                <c:pt idx="5204">
                  <c:v>0.67118381814576134</c:v>
                </c:pt>
                <c:pt idx="5205">
                  <c:v>0.67125374893247991</c:v>
                </c:pt>
                <c:pt idx="5206">
                  <c:v>0.67133720224701698</c:v>
                </c:pt>
                <c:pt idx="5207">
                  <c:v>0.67140751939167331</c:v>
                </c:pt>
                <c:pt idx="5208">
                  <c:v>0.67159876657082085</c:v>
                </c:pt>
                <c:pt idx="5209">
                  <c:v>0.67167835630598127</c:v>
                </c:pt>
                <c:pt idx="5210">
                  <c:v>0.67177803665390057</c:v>
                </c:pt>
                <c:pt idx="5211">
                  <c:v>0.67188814866613711</c:v>
                </c:pt>
                <c:pt idx="5212">
                  <c:v>0.67207321411828191</c:v>
                </c:pt>
                <c:pt idx="5213">
                  <c:v>0.67215791536895775</c:v>
                </c:pt>
                <c:pt idx="5214">
                  <c:v>0.67221991422721594</c:v>
                </c:pt>
                <c:pt idx="5215">
                  <c:v>0.67228945865599687</c:v>
                </c:pt>
                <c:pt idx="5216">
                  <c:v>0.67235145751425507</c:v>
                </c:pt>
                <c:pt idx="5217">
                  <c:v>0.67246822261017825</c:v>
                </c:pt>
                <c:pt idx="5218">
                  <c:v>0.6725489714191516</c:v>
                </c:pt>
                <c:pt idx="5219">
                  <c:v>0.67266206997824629</c:v>
                </c:pt>
                <c:pt idx="5220">
                  <c:v>0.6727617503261657</c:v>
                </c:pt>
                <c:pt idx="5221">
                  <c:v>0.67285061265183022</c:v>
                </c:pt>
                <c:pt idx="5222">
                  <c:v>0.67297424719188514</c:v>
                </c:pt>
                <c:pt idx="5223">
                  <c:v>0.67309788173194018</c:v>
                </c:pt>
                <c:pt idx="5224">
                  <c:v>0.67319640300604655</c:v>
                </c:pt>
                <c:pt idx="5225">
                  <c:v>0.67328110425672227</c:v>
                </c:pt>
                <c:pt idx="5226">
                  <c:v>0.67336996658238679</c:v>
                </c:pt>
                <c:pt idx="5227">
                  <c:v>0.67344062372202818</c:v>
                </c:pt>
                <c:pt idx="5228">
                  <c:v>0.67351500148860943</c:v>
                </c:pt>
                <c:pt idx="5229">
                  <c:v>0.67357488696894852</c:v>
                </c:pt>
                <c:pt idx="5230">
                  <c:v>0.67368646327776882</c:v>
                </c:pt>
                <c:pt idx="5231">
                  <c:v>0.67378873995102928</c:v>
                </c:pt>
                <c:pt idx="5232">
                  <c:v>0.67392847402634704</c:v>
                </c:pt>
                <c:pt idx="5233">
                  <c:v>0.67403075069960761</c:v>
                </c:pt>
                <c:pt idx="5234">
                  <c:v>0.67416829412541879</c:v>
                </c:pt>
                <c:pt idx="5235">
                  <c:v>0.67432283730048748</c:v>
                </c:pt>
                <c:pt idx="5236">
                  <c:v>0.6744387446817891</c:v>
                </c:pt>
                <c:pt idx="5237">
                  <c:v>0.67452876608126655</c:v>
                </c:pt>
                <c:pt idx="5238">
                  <c:v>0.67464467346256818</c:v>
                </c:pt>
                <c:pt idx="5239">
                  <c:v>0.67480230750113823</c:v>
                </c:pt>
                <c:pt idx="5240">
                  <c:v>0.67486422522422962</c:v>
                </c:pt>
                <c:pt idx="5241">
                  <c:v>0.67501258667229558</c:v>
                </c:pt>
                <c:pt idx="5242">
                  <c:v>0.67507458553055377</c:v>
                </c:pt>
                <c:pt idx="5243">
                  <c:v>0.67519049291185529</c:v>
                </c:pt>
                <c:pt idx="5244">
                  <c:v>0.67531026387253357</c:v>
                </c:pt>
                <c:pt idx="5245">
                  <c:v>0.67539101268150703</c:v>
                </c:pt>
                <c:pt idx="5246">
                  <c:v>0.6754895339556134</c:v>
                </c:pt>
                <c:pt idx="5247">
                  <c:v>0.67557988375933797</c:v>
                </c:pt>
                <c:pt idx="5248">
                  <c:v>0.67570128901409254</c:v>
                </c:pt>
                <c:pt idx="5249">
                  <c:v>0.67576310628412006</c:v>
                </c:pt>
                <c:pt idx="5250">
                  <c:v>0.675832650712901</c:v>
                </c:pt>
                <c:pt idx="5251">
                  <c:v>0.6759543534632676</c:v>
                </c:pt>
                <c:pt idx="5252">
                  <c:v>0.67604321578893212</c:v>
                </c:pt>
                <c:pt idx="5253">
                  <c:v>0.67614289613685152</c:v>
                </c:pt>
                <c:pt idx="5254">
                  <c:v>0.67628816672141612</c:v>
                </c:pt>
                <c:pt idx="5255">
                  <c:v>0.67641332737532489</c:v>
                </c:pt>
                <c:pt idx="5256">
                  <c:v>0.67654468907413334</c:v>
                </c:pt>
                <c:pt idx="5257">
                  <c:v>0.67661539257672731</c:v>
                </c:pt>
                <c:pt idx="5258">
                  <c:v>0.67670348218651644</c:v>
                </c:pt>
                <c:pt idx="5259">
                  <c:v>0.6768206529582742</c:v>
                </c:pt>
                <c:pt idx="5260">
                  <c:v>0.67712935295047405</c:v>
                </c:pt>
                <c:pt idx="5261">
                  <c:v>0.67720353367450703</c:v>
                </c:pt>
                <c:pt idx="5262">
                  <c:v>0.67734841790113398</c:v>
                </c:pt>
                <c:pt idx="5263">
                  <c:v>0.67748394067493112</c:v>
                </c:pt>
                <c:pt idx="5264">
                  <c:v>0.67768675927431199</c:v>
                </c:pt>
                <c:pt idx="5265">
                  <c:v>0.67780807566674095</c:v>
                </c:pt>
                <c:pt idx="5266">
                  <c:v>0.67789307441302882</c:v>
                </c:pt>
                <c:pt idx="5267">
                  <c:v>0.67798193673869334</c:v>
                </c:pt>
                <c:pt idx="5268">
                  <c:v>0.67806276281925426</c:v>
                </c:pt>
                <c:pt idx="5269">
                  <c:v>0.67814737520760437</c:v>
                </c:pt>
                <c:pt idx="5270">
                  <c:v>0.67823623753326889</c:v>
                </c:pt>
                <c:pt idx="5271">
                  <c:v>0.67835562213600953</c:v>
                </c:pt>
                <c:pt idx="5272">
                  <c:v>0.67842980286004251</c:v>
                </c:pt>
                <c:pt idx="5273">
                  <c:v>0.67851866518570703</c:v>
                </c:pt>
                <c:pt idx="5274">
                  <c:v>0.67857043714935505</c:v>
                </c:pt>
                <c:pt idx="5275">
                  <c:v>0.67870339837002547</c:v>
                </c:pt>
                <c:pt idx="5276">
                  <c:v>0.67876624335216706</c:v>
                </c:pt>
                <c:pt idx="5277">
                  <c:v>0.67887596900646585</c:v>
                </c:pt>
                <c:pt idx="5278">
                  <c:v>0.67894551343524689</c:v>
                </c:pt>
                <c:pt idx="5279">
                  <c:v>0.67905365502200121</c:v>
                </c:pt>
                <c:pt idx="5280">
                  <c:v>0.67916956240330273</c:v>
                </c:pt>
                <c:pt idx="5281">
                  <c:v>0.6792715608988481</c:v>
                </c:pt>
                <c:pt idx="5282">
                  <c:v>0.67933659653049638</c:v>
                </c:pt>
                <c:pt idx="5283">
                  <c:v>0.67964529652269623</c:v>
                </c:pt>
                <c:pt idx="5284">
                  <c:v>0.67987711128529937</c:v>
                </c:pt>
                <c:pt idx="5285">
                  <c:v>0.67999108687691256</c:v>
                </c:pt>
                <c:pt idx="5286">
                  <c:v>0.68005308573517076</c:v>
                </c:pt>
                <c:pt idx="5287">
                  <c:v>0.68015497991407292</c:v>
                </c:pt>
                <c:pt idx="5288">
                  <c:v>0.68032304561696022</c:v>
                </c:pt>
                <c:pt idx="5289">
                  <c:v>0.68050965650085571</c:v>
                </c:pt>
                <c:pt idx="5290">
                  <c:v>0.68058383722488869</c:v>
                </c:pt>
                <c:pt idx="5291">
                  <c:v>0.68064604085285385</c:v>
                </c:pt>
                <c:pt idx="5292">
                  <c:v>0.68070803971111205</c:v>
                </c:pt>
                <c:pt idx="5293">
                  <c:v>0.68079690203677656</c:v>
                </c:pt>
                <c:pt idx="5294">
                  <c:v>0.68088730979419188</c:v>
                </c:pt>
                <c:pt idx="5295">
                  <c:v>0.68096635476466016</c:v>
                </c:pt>
                <c:pt idx="5296">
                  <c:v>0.68105670456838474</c:v>
                </c:pt>
                <c:pt idx="5297">
                  <c:v>0.68111870342664294</c:v>
                </c:pt>
                <c:pt idx="5298">
                  <c:v>0.68118070228490113</c:v>
                </c:pt>
                <c:pt idx="5299">
                  <c:v>0.68126257925905254</c:v>
                </c:pt>
                <c:pt idx="5300">
                  <c:v>0.68136805497603692</c:v>
                </c:pt>
                <c:pt idx="5301">
                  <c:v>0.68143759940481785</c:v>
                </c:pt>
                <c:pt idx="5302">
                  <c:v>0.68151409827647691</c:v>
                </c:pt>
                <c:pt idx="5303">
                  <c:v>0.68171268625644021</c:v>
                </c:pt>
                <c:pt idx="5304">
                  <c:v>0.68177450352646773</c:v>
                </c:pt>
                <c:pt idx="5305">
                  <c:v>0.68188600642727992</c:v>
                </c:pt>
                <c:pt idx="5306">
                  <c:v>0.68194530077997439</c:v>
                </c:pt>
                <c:pt idx="5307">
                  <c:v>0.6820171710835401</c:v>
                </c:pt>
                <c:pt idx="5308">
                  <c:v>0.68210603340920462</c:v>
                </c:pt>
                <c:pt idx="5309">
                  <c:v>0.68216178485961065</c:v>
                </c:pt>
                <c:pt idx="5310">
                  <c:v>0.68224104619052406</c:v>
                </c:pt>
                <c:pt idx="5311">
                  <c:v>0.6823154239571052</c:v>
                </c:pt>
                <c:pt idx="5312">
                  <c:v>0.682469967132174</c:v>
                </c:pt>
                <c:pt idx="5313">
                  <c:v>0.68268630439579392</c:v>
                </c:pt>
                <c:pt idx="5314">
                  <c:v>0.68278598474371333</c:v>
                </c:pt>
                <c:pt idx="5315">
                  <c:v>0.68296946612831366</c:v>
                </c:pt>
                <c:pt idx="5316">
                  <c:v>0.68303146498657186</c:v>
                </c:pt>
                <c:pt idx="5317">
                  <c:v>0.68312766811305214</c:v>
                </c:pt>
                <c:pt idx="5318">
                  <c:v>0.68323713490753268</c:v>
                </c:pt>
                <c:pt idx="5319">
                  <c:v>0.68332466043473294</c:v>
                </c:pt>
                <c:pt idx="5320">
                  <c:v>0.6834762981981104</c:v>
                </c:pt>
                <c:pt idx="5321">
                  <c:v>0.68359761459053936</c:v>
                </c:pt>
                <c:pt idx="5322">
                  <c:v>0.68366715901932029</c:v>
                </c:pt>
                <c:pt idx="5323">
                  <c:v>0.68375186799715482</c:v>
                </c:pt>
                <c:pt idx="5324">
                  <c:v>0.68384073032281933</c:v>
                </c:pt>
                <c:pt idx="5325">
                  <c:v>0.68396292761134625</c:v>
                </c:pt>
                <c:pt idx="5326">
                  <c:v>0.68403247204012718</c:v>
                </c:pt>
                <c:pt idx="5327">
                  <c:v>0.6841030441810223</c:v>
                </c:pt>
                <c:pt idx="5328">
                  <c:v>0.6842146204898425</c:v>
                </c:pt>
                <c:pt idx="5329">
                  <c:v>0.68436735164618367</c:v>
                </c:pt>
                <c:pt idx="5330">
                  <c:v>0.6844419187281543</c:v>
                </c:pt>
                <c:pt idx="5331">
                  <c:v>0.68455782610945581</c:v>
                </c:pt>
                <c:pt idx="5332">
                  <c:v>0.68461982496771401</c:v>
                </c:pt>
                <c:pt idx="5333">
                  <c:v>0.68471206019817443</c:v>
                </c:pt>
                <c:pt idx="5334">
                  <c:v>0.68502076019037428</c:v>
                </c:pt>
                <c:pt idx="5335">
                  <c:v>0.68514014479311491</c:v>
                </c:pt>
                <c:pt idx="5336">
                  <c:v>0.68524871137360066</c:v>
                </c:pt>
                <c:pt idx="5337">
                  <c:v>0.6853723459136557</c:v>
                </c:pt>
                <c:pt idx="5338">
                  <c:v>0.68549598045371063</c:v>
                </c:pt>
                <c:pt idx="5339">
                  <c:v>0.68569611386542473</c:v>
                </c:pt>
                <c:pt idx="5340">
                  <c:v>0.68577029458945771</c:v>
                </c:pt>
                <c:pt idx="5341">
                  <c:v>0.68588620197075922</c:v>
                </c:pt>
                <c:pt idx="5342">
                  <c:v>0.68599566876523987</c:v>
                </c:pt>
                <c:pt idx="5343">
                  <c:v>0.68610114448222426</c:v>
                </c:pt>
                <c:pt idx="5344">
                  <c:v>0.68616314334048245</c:v>
                </c:pt>
                <c:pt idx="5345">
                  <c:v>0.68623268776926338</c:v>
                </c:pt>
                <c:pt idx="5346">
                  <c:v>0.6862945050392909</c:v>
                </c:pt>
                <c:pt idx="5347">
                  <c:v>0.68640693519915341</c:v>
                </c:pt>
                <c:pt idx="5348">
                  <c:v>0.68667352217614697</c:v>
                </c:pt>
                <c:pt idx="5349">
                  <c:v>0.68676238450181148</c:v>
                </c:pt>
                <c:pt idx="5350">
                  <c:v>0.68682438336006968</c:v>
                </c:pt>
                <c:pt idx="5351">
                  <c:v>0.68687630986689274</c:v>
                </c:pt>
                <c:pt idx="5352">
                  <c:v>0.68696517219255726</c:v>
                </c:pt>
                <c:pt idx="5353">
                  <c:v>0.68707444967164844</c:v>
                </c:pt>
                <c:pt idx="5354">
                  <c:v>0.68717261549645214</c:v>
                </c:pt>
                <c:pt idx="5355">
                  <c:v>0.68727229584437144</c:v>
                </c:pt>
                <c:pt idx="5356">
                  <c:v>0.68734184027315237</c:v>
                </c:pt>
                <c:pt idx="5357">
                  <c:v>0.68745002049570059</c:v>
                </c:pt>
                <c:pt idx="5358">
                  <c:v>0.68756159680452078</c:v>
                </c:pt>
                <c:pt idx="5359">
                  <c:v>0.68778491169249512</c:v>
                </c:pt>
                <c:pt idx="5360">
                  <c:v>0.6878641150697179</c:v>
                </c:pt>
                <c:pt idx="5361">
                  <c:v>0.68805185025521198</c:v>
                </c:pt>
                <c:pt idx="5362">
                  <c:v>0.68823919521918908</c:v>
                </c:pt>
                <c:pt idx="5363">
                  <c:v>0.68831439592817745</c:v>
                </c:pt>
                <c:pt idx="5364">
                  <c:v>0.68848362843203648</c:v>
                </c:pt>
                <c:pt idx="5365">
                  <c:v>0.6886265808689751</c:v>
                </c:pt>
                <c:pt idx="5366">
                  <c:v>0.68885839563157814</c:v>
                </c:pt>
                <c:pt idx="5367">
                  <c:v>0.68894309688225397</c:v>
                </c:pt>
                <c:pt idx="5368">
                  <c:v>0.68902886061725832</c:v>
                </c:pt>
                <c:pt idx="5369">
                  <c:v>0.68902886061725832</c:v>
                </c:pt>
                <c:pt idx="5370">
                  <c:v>0.68909085947551652</c:v>
                </c:pt>
                <c:pt idx="5371">
                  <c:v>0.68916504019954961</c:v>
                </c:pt>
                <c:pt idx="5372">
                  <c:v>0.68925815246252853</c:v>
                </c:pt>
                <c:pt idx="5373">
                  <c:v>0.68937174169620397</c:v>
                </c:pt>
                <c:pt idx="5374">
                  <c:v>0.68947992191875218</c:v>
                </c:pt>
                <c:pt idx="5375">
                  <c:v>0.68957573868729471</c:v>
                </c:pt>
                <c:pt idx="5376">
                  <c:v>0.68963755595732223</c:v>
                </c:pt>
                <c:pt idx="5377">
                  <c:v>0.6897453498219327</c:v>
                </c:pt>
                <c:pt idx="5378">
                  <c:v>0.68981953054596568</c:v>
                </c:pt>
                <c:pt idx="5379">
                  <c:v>0.6899564635262353</c:v>
                </c:pt>
                <c:pt idx="5380">
                  <c:v>0.69001846238449349</c:v>
                </c:pt>
                <c:pt idx="5381">
                  <c:v>0.69008027965452101</c:v>
                </c:pt>
                <c:pt idx="5382">
                  <c:v>0.69016836926431024</c:v>
                </c:pt>
                <c:pt idx="5383">
                  <c:v>0.69025723158997476</c:v>
                </c:pt>
                <c:pt idx="5384">
                  <c:v>0.69032677601875569</c:v>
                </c:pt>
                <c:pt idx="5385">
                  <c:v>0.69039560954893131</c:v>
                </c:pt>
                <c:pt idx="5386">
                  <c:v>0.69045781317689647</c:v>
                </c:pt>
                <c:pt idx="5387">
                  <c:v>0.69056938948571667</c:v>
                </c:pt>
                <c:pt idx="5388">
                  <c:v>0.69072188496371578</c:v>
                </c:pt>
                <c:pt idx="5389">
                  <c:v>0.69080533827825286</c:v>
                </c:pt>
                <c:pt idx="5390">
                  <c:v>0.6909965854574005</c:v>
                </c:pt>
                <c:pt idx="5391">
                  <c:v>0.69106612988618144</c:v>
                </c:pt>
                <c:pt idx="5392">
                  <c:v>0.69115083113685716</c:v>
                </c:pt>
                <c:pt idx="5393">
                  <c:v>0.69139211166893333</c:v>
                </c:pt>
                <c:pt idx="5394">
                  <c:v>0.69146165609771426</c:v>
                </c:pt>
                <c:pt idx="5395">
                  <c:v>0.69157842119363744</c:v>
                </c:pt>
                <c:pt idx="5396">
                  <c:v>0.69165878364467315</c:v>
                </c:pt>
                <c:pt idx="5397">
                  <c:v>0.69173914609570886</c:v>
                </c:pt>
                <c:pt idx="5398">
                  <c:v>0.69181989490468232</c:v>
                </c:pt>
                <c:pt idx="5399">
                  <c:v>0.69193302823599145</c:v>
                </c:pt>
                <c:pt idx="5400">
                  <c:v>0.69203270858391075</c:v>
                </c:pt>
                <c:pt idx="5401">
                  <c:v>0.69212157090957527</c:v>
                </c:pt>
                <c:pt idx="5402">
                  <c:v>0.69222009218368163</c:v>
                </c:pt>
                <c:pt idx="5403">
                  <c:v>0.69228963661246257</c:v>
                </c:pt>
                <c:pt idx="5404">
                  <c:v>0.69237433786313829</c:v>
                </c:pt>
                <c:pt idx="5405">
                  <c:v>0.69249797240319333</c:v>
                </c:pt>
                <c:pt idx="5406">
                  <c:v>0.69262160694324837</c:v>
                </c:pt>
                <c:pt idx="5407">
                  <c:v>0.69267840156008609</c:v>
                </c:pt>
                <c:pt idx="5408">
                  <c:v>0.69277493309081339</c:v>
                </c:pt>
                <c:pt idx="5409">
                  <c:v>0.69284559023045478</c:v>
                </c:pt>
                <c:pt idx="5410">
                  <c:v>0.69291996799703603</c:v>
                </c:pt>
                <c:pt idx="5411">
                  <c:v>0.69298989878375461</c:v>
                </c:pt>
                <c:pt idx="5412">
                  <c:v>0.69310147509257491</c:v>
                </c:pt>
                <c:pt idx="5413">
                  <c:v>0.69323283679138337</c:v>
                </c:pt>
                <c:pt idx="5414">
                  <c:v>0.69337257086670112</c:v>
                </c:pt>
                <c:pt idx="5415">
                  <c:v>0.6935101142925123</c:v>
                </c:pt>
                <c:pt idx="5416">
                  <c:v>0.69362022630474873</c:v>
                </c:pt>
                <c:pt idx="5417">
                  <c:v>0.69377476947981753</c:v>
                </c:pt>
                <c:pt idx="5418">
                  <c:v>0.69392313092788349</c:v>
                </c:pt>
                <c:pt idx="5419">
                  <c:v>0.69415494569048664</c:v>
                </c:pt>
                <c:pt idx="5420">
                  <c:v>0.69427085307178815</c:v>
                </c:pt>
                <c:pt idx="5421">
                  <c:v>0.69436087447126571</c:v>
                </c:pt>
                <c:pt idx="5422">
                  <c:v>0.69447678185256734</c:v>
                </c:pt>
                <c:pt idx="5423">
                  <c:v>0.69463441589113739</c:v>
                </c:pt>
                <c:pt idx="5424">
                  <c:v>0.69469633361422867</c:v>
                </c:pt>
                <c:pt idx="5425">
                  <c:v>0.69484469506229474</c:v>
                </c:pt>
                <c:pt idx="5426">
                  <c:v>0.69490669392055293</c:v>
                </c:pt>
                <c:pt idx="5427">
                  <c:v>0.69496869277881113</c:v>
                </c:pt>
                <c:pt idx="5428">
                  <c:v>0.69508460016011264</c:v>
                </c:pt>
                <c:pt idx="5429">
                  <c:v>0.69520600541486732</c:v>
                </c:pt>
                <c:pt idx="5430">
                  <c:v>0.69526782268489473</c:v>
                </c:pt>
                <c:pt idx="5431">
                  <c:v>0.69535552593674632</c:v>
                </c:pt>
                <c:pt idx="5432">
                  <c:v>0.69546254708548139</c:v>
                </c:pt>
                <c:pt idx="5433">
                  <c:v>0.6955514094111459</c:v>
                </c:pt>
                <c:pt idx="5434">
                  <c:v>0.69562095383992684</c:v>
                </c:pt>
                <c:pt idx="5435">
                  <c:v>0.6957194751140332</c:v>
                </c:pt>
                <c:pt idx="5436">
                  <c:v>0.69580982491775778</c:v>
                </c:pt>
                <c:pt idx="5437">
                  <c:v>0.69593152766812438</c:v>
                </c:pt>
                <c:pt idx="5438">
                  <c:v>0.69602038999378901</c:v>
                </c:pt>
                <c:pt idx="5439">
                  <c:v>0.69612007034170831</c:v>
                </c:pt>
                <c:pt idx="5440">
                  <c:v>0.6962653409262729</c:v>
                </c:pt>
                <c:pt idx="5441">
                  <c:v>0.69639050158018168</c:v>
                </c:pt>
                <c:pt idx="5442">
                  <c:v>0.69652263599486552</c:v>
                </c:pt>
                <c:pt idx="5443">
                  <c:v>0.69663980676662318</c:v>
                </c:pt>
                <c:pt idx="5444">
                  <c:v>0.69670484239827157</c:v>
                </c:pt>
                <c:pt idx="5445">
                  <c:v>0.69677902312230455</c:v>
                </c:pt>
                <c:pt idx="5446">
                  <c:v>0.6969239073489315</c:v>
                </c:pt>
                <c:pt idx="5447">
                  <c:v>0.69705943012272864</c:v>
                </c:pt>
                <c:pt idx="5448">
                  <c:v>0.69726224872210951</c:v>
                </c:pt>
                <c:pt idx="5449">
                  <c:v>0.69734299753108298</c:v>
                </c:pt>
                <c:pt idx="5450">
                  <c:v>0.69741717825511595</c:v>
                </c:pt>
                <c:pt idx="5451">
                  <c:v>0.69754081279517088</c:v>
                </c:pt>
                <c:pt idx="5452">
                  <c:v>0.6976296751208354</c:v>
                </c:pt>
                <c:pt idx="5453">
                  <c:v>0.69771050120139644</c:v>
                </c:pt>
                <c:pt idx="5454">
                  <c:v>0.69779936352706096</c:v>
                </c:pt>
                <c:pt idx="5455">
                  <c:v>0.69792079582687117</c:v>
                </c:pt>
                <c:pt idx="5456">
                  <c:v>0.69797256779051919</c:v>
                </c:pt>
                <c:pt idx="5457">
                  <c:v>0.69812170195446055</c:v>
                </c:pt>
                <c:pt idx="5458">
                  <c:v>0.69825466317513096</c:v>
                </c:pt>
                <c:pt idx="5459">
                  <c:v>0.69843818319552509</c:v>
                </c:pt>
                <c:pt idx="5460">
                  <c:v>0.69850102817766668</c:v>
                </c:pt>
                <c:pt idx="5461">
                  <c:v>0.69858911778745592</c:v>
                </c:pt>
                <c:pt idx="5462">
                  <c:v>0.69865866221623685</c:v>
                </c:pt>
                <c:pt idx="5463">
                  <c:v>0.69881301221233671</c:v>
                </c:pt>
                <c:pt idx="5464">
                  <c:v>0.69891501070788209</c:v>
                </c:pt>
                <c:pt idx="5465">
                  <c:v>0.69902896698159844</c:v>
                </c:pt>
                <c:pt idx="5466">
                  <c:v>0.69909096583985664</c:v>
                </c:pt>
                <c:pt idx="5467">
                  <c:v>0.6991928600187588</c:v>
                </c:pt>
                <c:pt idx="5468">
                  <c:v>0.69937947090265429</c:v>
                </c:pt>
                <c:pt idx="5469">
                  <c:v>0.69945365162668738</c:v>
                </c:pt>
                <c:pt idx="5470">
                  <c:v>0.69951585525465254</c:v>
                </c:pt>
                <c:pt idx="5471">
                  <c:v>0.69957785411291074</c:v>
                </c:pt>
                <c:pt idx="5472">
                  <c:v>0.6996991705053397</c:v>
                </c:pt>
                <c:pt idx="5473">
                  <c:v>0.69984598652165497</c:v>
                </c:pt>
                <c:pt idx="5474">
                  <c:v>0.69993484884731949</c:v>
                </c:pt>
                <c:pt idx="5475">
                  <c:v>0.69999684770557768</c:v>
                </c:pt>
                <c:pt idx="5476">
                  <c:v>0.70005884656383588</c:v>
                </c:pt>
                <c:pt idx="5477">
                  <c:v>0.70014072353798729</c:v>
                </c:pt>
                <c:pt idx="5478">
                  <c:v>0.70024619925497167</c:v>
                </c:pt>
                <c:pt idx="5479">
                  <c:v>0.7003157436837526</c:v>
                </c:pt>
                <c:pt idx="5480">
                  <c:v>0.700394788654221</c:v>
                </c:pt>
                <c:pt idx="5481">
                  <c:v>0.70048513845794558</c:v>
                </c:pt>
                <c:pt idx="5482">
                  <c:v>0.7005740007836101</c:v>
                </c:pt>
                <c:pt idx="5483">
                  <c:v>0.70068550368442217</c:v>
                </c:pt>
                <c:pt idx="5484">
                  <c:v>0.70074479803711676</c:v>
                </c:pt>
                <c:pt idx="5485">
                  <c:v>0.70081666834068246</c:v>
                </c:pt>
                <c:pt idx="5486">
                  <c:v>0.70090553066634698</c:v>
                </c:pt>
                <c:pt idx="5487">
                  <c:v>0.70096128211675302</c:v>
                </c:pt>
                <c:pt idx="5488">
                  <c:v>0.70113705566049678</c:v>
                </c:pt>
                <c:pt idx="5489">
                  <c:v>0.70125644026323741</c:v>
                </c:pt>
                <c:pt idx="5490">
                  <c:v>0.70133062098727039</c:v>
                </c:pt>
                <c:pt idx="5491">
                  <c:v>0.7014098823181838</c:v>
                </c:pt>
                <c:pt idx="5492">
                  <c:v>0.70148426008476494</c:v>
                </c:pt>
                <c:pt idx="5493">
                  <c:v>0.70166003362850882</c:v>
                </c:pt>
                <c:pt idx="5494">
                  <c:v>0.70173073713110279</c:v>
                </c:pt>
                <c:pt idx="5495">
                  <c:v>0.7019470743947227</c:v>
                </c:pt>
                <c:pt idx="5496">
                  <c:v>0.70205680004902149</c:v>
                </c:pt>
                <c:pt idx="5497">
                  <c:v>0.7021564803969409</c:v>
                </c:pt>
                <c:pt idx="5498">
                  <c:v>0.70233996178154123</c:v>
                </c:pt>
                <c:pt idx="5499">
                  <c:v>0.70240196063979943</c:v>
                </c:pt>
                <c:pt idx="5500">
                  <c:v>0.70257002634268662</c:v>
                </c:pt>
                <c:pt idx="5501">
                  <c:v>0.7026662294691669</c:v>
                </c:pt>
                <c:pt idx="5502">
                  <c:v>0.70277569626364755</c:v>
                </c:pt>
                <c:pt idx="5503">
                  <c:v>0.7028632217908477</c:v>
                </c:pt>
                <c:pt idx="5504">
                  <c:v>0.70301485955422516</c:v>
                </c:pt>
                <c:pt idx="5505">
                  <c:v>0.70307706318219032</c:v>
                </c:pt>
                <c:pt idx="5506">
                  <c:v>0.70314660761097125</c:v>
                </c:pt>
                <c:pt idx="5507">
                  <c:v>0.70323546993663577</c:v>
                </c:pt>
                <c:pt idx="5508">
                  <c:v>0.7033050143654167</c:v>
                </c:pt>
                <c:pt idx="5509">
                  <c:v>0.70337558650631182</c:v>
                </c:pt>
                <c:pt idx="5510">
                  <c:v>0.70353397394286044</c:v>
                </c:pt>
                <c:pt idx="5511">
                  <c:v>0.70364555025168074</c:v>
                </c:pt>
                <c:pt idx="5512">
                  <c:v>0.70379828140802181</c:v>
                </c:pt>
                <c:pt idx="5513">
                  <c:v>0.70391418878932333</c:v>
                </c:pt>
                <c:pt idx="5514">
                  <c:v>0.70403009617062484</c:v>
                </c:pt>
                <c:pt idx="5515">
                  <c:v>0.70409209502888304</c:v>
                </c:pt>
                <c:pt idx="5516">
                  <c:v>0.70420800241018466</c:v>
                </c:pt>
                <c:pt idx="5517">
                  <c:v>0.70430023764064509</c:v>
                </c:pt>
                <c:pt idx="5518">
                  <c:v>0.70478279870479721</c:v>
                </c:pt>
                <c:pt idx="5519">
                  <c:v>0.70486856243980156</c:v>
                </c:pt>
                <c:pt idx="5520">
                  <c:v>0.7049921969798566</c:v>
                </c:pt>
                <c:pt idx="5521">
                  <c:v>0.70511583151991164</c:v>
                </c:pt>
                <c:pt idx="5522">
                  <c:v>0.70531596493162563</c:v>
                </c:pt>
                <c:pt idx="5523">
                  <c:v>0.70539014565565861</c:v>
                </c:pt>
                <c:pt idx="5524">
                  <c:v>0.70550605303696012</c:v>
                </c:pt>
                <c:pt idx="5525">
                  <c:v>0.70561551983144077</c:v>
                </c:pt>
                <c:pt idx="5526">
                  <c:v>0.70572099554842516</c:v>
                </c:pt>
                <c:pt idx="5527">
                  <c:v>0.70578299440668335</c:v>
                </c:pt>
                <c:pt idx="5528">
                  <c:v>0.70585253883546428</c:v>
                </c:pt>
                <c:pt idx="5529">
                  <c:v>0.70591866786007618</c:v>
                </c:pt>
                <c:pt idx="5530">
                  <c:v>0.70600336911075201</c:v>
                </c:pt>
                <c:pt idx="5531">
                  <c:v>0.70609107236260349</c:v>
                </c:pt>
                <c:pt idx="5532">
                  <c:v>0.706203502522466</c:v>
                </c:pt>
                <c:pt idx="5533">
                  <c:v>0.70629120577431759</c:v>
                </c:pt>
                <c:pt idx="5534">
                  <c:v>0.70635320463257578</c:v>
                </c:pt>
                <c:pt idx="5535">
                  <c:v>0.70640513113939885</c:v>
                </c:pt>
                <c:pt idx="5536">
                  <c:v>0.70649399346506336</c:v>
                </c:pt>
                <c:pt idx="5537">
                  <c:v>0.70658440122247856</c:v>
                </c:pt>
                <c:pt idx="5538">
                  <c:v>0.70669367870156963</c:v>
                </c:pt>
                <c:pt idx="5539">
                  <c:v>0.70679335904948903</c:v>
                </c:pt>
                <c:pt idx="5540">
                  <c:v>0.70685517631951655</c:v>
                </c:pt>
                <c:pt idx="5541">
                  <c:v>0.70692472074829749</c:v>
                </c:pt>
                <c:pt idx="5542">
                  <c:v>0.70703290097084559</c:v>
                </c:pt>
                <c:pt idx="5543">
                  <c:v>0.7071310667956493</c:v>
                </c:pt>
                <c:pt idx="5544">
                  <c:v>0.70724264310446949</c:v>
                </c:pt>
                <c:pt idx="5545">
                  <c:v>0.70746595799244383</c:v>
                </c:pt>
                <c:pt idx="5546">
                  <c:v>0.70754516136966661</c:v>
                </c:pt>
                <c:pt idx="5547">
                  <c:v>0.7077328965551607</c:v>
                </c:pt>
                <c:pt idx="5548">
                  <c:v>0.70792024151913779</c:v>
                </c:pt>
                <c:pt idx="5549">
                  <c:v>0.70799544222812616</c:v>
                </c:pt>
                <c:pt idx="5550">
                  <c:v>0.70816467473198519</c:v>
                </c:pt>
                <c:pt idx="5551">
                  <c:v>0.70822649200201271</c:v>
                </c:pt>
                <c:pt idx="5552">
                  <c:v>0.70837898748001182</c:v>
                </c:pt>
                <c:pt idx="5553">
                  <c:v>0.70852193991695034</c:v>
                </c:pt>
                <c:pt idx="5554">
                  <c:v>0.70875375467955348</c:v>
                </c:pt>
                <c:pt idx="5555">
                  <c:v>0.70885034416397141</c:v>
                </c:pt>
                <c:pt idx="5556">
                  <c:v>0.70894693364838945</c:v>
                </c:pt>
                <c:pt idx="5557">
                  <c:v>0.70906168195587793</c:v>
                </c:pt>
                <c:pt idx="5558">
                  <c:v>0.70914638320655377</c:v>
                </c:pt>
                <c:pt idx="5559">
                  <c:v>0.7092310844572296</c:v>
                </c:pt>
                <c:pt idx="5560">
                  <c:v>0.70935046905997012</c:v>
                </c:pt>
                <c:pt idx="5561">
                  <c:v>0.70941246791822832</c:v>
                </c:pt>
                <c:pt idx="5562">
                  <c:v>0.70948664864226141</c:v>
                </c:pt>
                <c:pt idx="5563">
                  <c:v>0.70957976090524022</c:v>
                </c:pt>
                <c:pt idx="5564">
                  <c:v>0.70969335013891577</c:v>
                </c:pt>
                <c:pt idx="5565">
                  <c:v>0.70980153036146387</c:v>
                </c:pt>
                <c:pt idx="5566">
                  <c:v>0.70990932422607433</c:v>
                </c:pt>
                <c:pt idx="5567">
                  <c:v>0.71017083445976703</c:v>
                </c:pt>
                <c:pt idx="5568">
                  <c:v>0.71029215085219599</c:v>
                </c:pt>
                <c:pt idx="5569">
                  <c:v>0.71042908383246561</c:v>
                </c:pt>
                <c:pt idx="5570">
                  <c:v>0.71051369622081573</c:v>
                </c:pt>
                <c:pt idx="5571">
                  <c:v>0.71057569507907392</c:v>
                </c:pt>
                <c:pt idx="5572">
                  <c:v>0.71084228205606748</c:v>
                </c:pt>
                <c:pt idx="5573">
                  <c:v>0.71093037166585671</c:v>
                </c:pt>
                <c:pt idx="5574">
                  <c:v>0.71101923399152123</c:v>
                </c:pt>
                <c:pt idx="5575">
                  <c:v>0.71109341471555421</c:v>
                </c:pt>
                <c:pt idx="5576">
                  <c:v>0.71118227704121872</c:v>
                </c:pt>
                <c:pt idx="5577">
                  <c:v>0.71125182146999966</c:v>
                </c:pt>
                <c:pt idx="5578">
                  <c:v>0.71132065500017527</c:v>
                </c:pt>
                <c:pt idx="5579">
                  <c:v>0.71138285862814044</c:v>
                </c:pt>
                <c:pt idx="5580">
                  <c:v>0.71143965324497815</c:v>
                </c:pt>
                <c:pt idx="5581">
                  <c:v>0.71155122955379846</c:v>
                </c:pt>
                <c:pt idx="5582">
                  <c:v>0.71163468286833564</c:v>
                </c:pt>
                <c:pt idx="5583">
                  <c:v>0.71182593004748318</c:v>
                </c:pt>
                <c:pt idx="5584">
                  <c:v>0.71193604205971961</c:v>
                </c:pt>
                <c:pt idx="5585">
                  <c:v>0.71204418364647393</c:v>
                </c:pt>
                <c:pt idx="5586">
                  <c:v>0.71235288363867377</c:v>
                </c:pt>
                <c:pt idx="5587">
                  <c:v>0.71266158363087362</c:v>
                </c:pt>
                <c:pt idx="5588">
                  <c:v>0.71297028362307346</c:v>
                </c:pt>
                <c:pt idx="5589">
                  <c:v>0.71311864507113942</c:v>
                </c:pt>
                <c:pt idx="5590">
                  <c:v>0.71324150689531907</c:v>
                </c:pt>
                <c:pt idx="5591">
                  <c:v>0.71335827199124224</c:v>
                </c:pt>
                <c:pt idx="5592">
                  <c:v>0.71345408875978489</c:v>
                </c:pt>
                <c:pt idx="5593">
                  <c:v>0.71351590602981241</c:v>
                </c:pt>
                <c:pt idx="5594">
                  <c:v>0.71359665483878576</c:v>
                </c:pt>
                <c:pt idx="5595">
                  <c:v>0.7136848564923769</c:v>
                </c:pt>
                <c:pt idx="5596">
                  <c:v>0.7137845368402963</c:v>
                </c:pt>
                <c:pt idx="5597">
                  <c:v>0.71384635411032371</c:v>
                </c:pt>
                <c:pt idx="5598">
                  <c:v>0.71393521643598834</c:v>
                </c:pt>
                <c:pt idx="5599">
                  <c:v>0.7140337377100946</c:v>
                </c:pt>
                <c:pt idx="5600">
                  <c:v>0.71409555498012212</c:v>
                </c:pt>
                <c:pt idx="5601">
                  <c:v>0.71418026395795664</c:v>
                </c:pt>
                <c:pt idx="5602">
                  <c:v>0.71430389849801168</c:v>
                </c:pt>
                <c:pt idx="5603">
                  <c:v>0.71442753303806661</c:v>
                </c:pt>
                <c:pt idx="5604">
                  <c:v>0.71450835911862765</c:v>
                </c:pt>
                <c:pt idx="5605">
                  <c:v>0.71470694709859095</c:v>
                </c:pt>
                <c:pt idx="5606">
                  <c:v>0.71480347862931826</c:v>
                </c:pt>
                <c:pt idx="5607">
                  <c:v>0.71487379577397459</c:v>
                </c:pt>
                <c:pt idx="5608">
                  <c:v>0.71494445291361597</c:v>
                </c:pt>
                <c:pt idx="5609">
                  <c:v>0.71501883068019711</c:v>
                </c:pt>
                <c:pt idx="5610">
                  <c:v>0.71515019237900557</c:v>
                </c:pt>
                <c:pt idx="5611">
                  <c:v>0.71528992645432332</c:v>
                </c:pt>
                <c:pt idx="5612">
                  <c:v>0.7154274698801345</c:v>
                </c:pt>
                <c:pt idx="5613">
                  <c:v>0.71554337726143613</c:v>
                </c:pt>
                <c:pt idx="5614">
                  <c:v>0.71563339866091369</c:v>
                </c:pt>
                <c:pt idx="5615">
                  <c:v>0.71578794183598238</c:v>
                </c:pt>
                <c:pt idx="5616">
                  <c:v>0.71590384921728401</c:v>
                </c:pt>
                <c:pt idx="5617">
                  <c:v>0.71606148325585406</c:v>
                </c:pt>
                <c:pt idx="5618">
                  <c:v>0.71612340097894533</c:v>
                </c:pt>
                <c:pt idx="5619">
                  <c:v>0.71618539983720353</c:v>
                </c:pt>
                <c:pt idx="5620">
                  <c:v>0.71630130721850516</c:v>
                </c:pt>
                <c:pt idx="5621">
                  <c:v>0.71642271247325973</c:v>
                </c:pt>
                <c:pt idx="5622">
                  <c:v>0.71649225690204066</c:v>
                </c:pt>
                <c:pt idx="5623">
                  <c:v>0.71661395965240726</c:v>
                </c:pt>
                <c:pt idx="5624">
                  <c:v>0.71670282197807189</c:v>
                </c:pt>
                <c:pt idx="5625">
                  <c:v>0.71680250232599119</c:v>
                </c:pt>
                <c:pt idx="5626">
                  <c:v>0.71690102360009755</c:v>
                </c:pt>
                <c:pt idx="5627">
                  <c:v>0.71699137340382213</c:v>
                </c:pt>
                <c:pt idx="5628">
                  <c:v>0.71713664398838672</c:v>
                </c:pt>
                <c:pt idx="5629">
                  <c:v>0.7172618046422955</c:v>
                </c:pt>
                <c:pt idx="5630">
                  <c:v>0.71737307572834497</c:v>
                </c:pt>
                <c:pt idx="5631">
                  <c:v>0.71747739237151642</c:v>
                </c:pt>
                <c:pt idx="5632">
                  <c:v>0.71766245782366123</c:v>
                </c:pt>
                <c:pt idx="5633">
                  <c:v>0.71777962859541899</c:v>
                </c:pt>
                <c:pt idx="5634">
                  <c:v>0.71808832858761884</c:v>
                </c:pt>
                <c:pt idx="5635">
                  <c:v>0.71824287176268753</c:v>
                </c:pt>
                <c:pt idx="5636">
                  <c:v>0.71835143834317339</c:v>
                </c:pt>
                <c:pt idx="5637">
                  <c:v>0.71841647397482167</c:v>
                </c:pt>
                <c:pt idx="5638">
                  <c:v>0.71849065469885465</c:v>
                </c:pt>
                <c:pt idx="5639">
                  <c:v>0.71856019912763558</c:v>
                </c:pt>
                <c:pt idx="5640">
                  <c:v>0.71870856057570165</c:v>
                </c:pt>
                <c:pt idx="5641">
                  <c:v>0.71884408334949879</c:v>
                </c:pt>
                <c:pt idx="5642">
                  <c:v>0.71904690194887966</c:v>
                </c:pt>
                <c:pt idx="5643">
                  <c:v>0.71913576427454418</c:v>
                </c:pt>
                <c:pt idx="5644">
                  <c:v>0.7192165903551051</c:v>
                </c:pt>
                <c:pt idx="5645">
                  <c:v>0.71930545268076962</c:v>
                </c:pt>
                <c:pt idx="5646">
                  <c:v>0.71939431500643414</c:v>
                </c:pt>
                <c:pt idx="5647">
                  <c:v>0.71946849573046712</c:v>
                </c:pt>
                <c:pt idx="5648">
                  <c:v>0.71971190123120043</c:v>
                </c:pt>
                <c:pt idx="5649">
                  <c:v>0.71986103539514179</c:v>
                </c:pt>
                <c:pt idx="5650">
                  <c:v>0.71999399661581209</c:v>
                </c:pt>
                <c:pt idx="5651">
                  <c:v>0.72005388209615129</c:v>
                </c:pt>
                <c:pt idx="5652">
                  <c:v>0.72017326669889181</c:v>
                </c:pt>
                <c:pt idx="5653">
                  <c:v>0.72028917408019344</c:v>
                </c:pt>
                <c:pt idx="5654">
                  <c:v>0.72035201906233504</c:v>
                </c:pt>
                <c:pt idx="5655">
                  <c:v>0.72042194984905372</c:v>
                </c:pt>
                <c:pt idx="5656">
                  <c:v>0.72049632761563487</c:v>
                </c:pt>
                <c:pt idx="5657">
                  <c:v>0.7205658720444158</c:v>
                </c:pt>
                <c:pt idx="5658">
                  <c:v>0.72062787090267399</c:v>
                </c:pt>
                <c:pt idx="5659">
                  <c:v>0.72072976508157627</c:v>
                </c:pt>
                <c:pt idx="5660">
                  <c:v>0.72080394580560925</c:v>
                </c:pt>
                <c:pt idx="5661">
                  <c:v>0.72086594466386744</c:v>
                </c:pt>
                <c:pt idx="5662">
                  <c:v>0.72095480698953196</c:v>
                </c:pt>
                <c:pt idx="5663">
                  <c:v>0.72101680584779015</c:v>
                </c:pt>
                <c:pt idx="5664">
                  <c:v>0.72107880470604835</c:v>
                </c:pt>
                <c:pt idx="5665">
                  <c:v>0.72116068168019976</c:v>
                </c:pt>
                <c:pt idx="5666">
                  <c:v>0.72126615739718414</c:v>
                </c:pt>
                <c:pt idx="5667">
                  <c:v>0.72133570182596507</c:v>
                </c:pt>
                <c:pt idx="5668">
                  <c:v>0.72148251784228035</c:v>
                </c:pt>
                <c:pt idx="5669">
                  <c:v>0.72159402074309253</c:v>
                </c:pt>
                <c:pt idx="5670">
                  <c:v>0.72165331509578701</c:v>
                </c:pt>
                <c:pt idx="5671">
                  <c:v>0.72172518539935271</c:v>
                </c:pt>
                <c:pt idx="5672">
                  <c:v>0.72181404772501723</c:v>
                </c:pt>
                <c:pt idx="5673">
                  <c:v>0.72186979917542338</c:v>
                </c:pt>
                <c:pt idx="5674">
                  <c:v>0.72194884414589167</c:v>
                </c:pt>
                <c:pt idx="5675">
                  <c:v>0.72203919394961624</c:v>
                </c:pt>
                <c:pt idx="5676">
                  <c:v>0.72211845528052965</c:v>
                </c:pt>
                <c:pt idx="5677">
                  <c:v>0.72233479254414956</c:v>
                </c:pt>
                <c:pt idx="5678">
                  <c:v>0.72243679103969494</c:v>
                </c:pt>
                <c:pt idx="5679">
                  <c:v>0.72253647138761423</c:v>
                </c:pt>
                <c:pt idx="5680">
                  <c:v>0.72271995277221457</c:v>
                </c:pt>
                <c:pt idx="5681">
                  <c:v>0.72278195163047276</c:v>
                </c:pt>
                <c:pt idx="5682">
                  <c:v>0.72292683585709971</c:v>
                </c:pt>
                <c:pt idx="5683">
                  <c:v>0.72298883471535791</c:v>
                </c:pt>
                <c:pt idx="5684">
                  <c:v>0.7231754455992534</c:v>
                </c:pt>
                <c:pt idx="5685">
                  <c:v>0.7232716487257338</c:v>
                </c:pt>
                <c:pt idx="5686">
                  <c:v>0.72338111552021434</c:v>
                </c:pt>
                <c:pt idx="5687">
                  <c:v>0.72348960096553327</c:v>
                </c:pt>
                <c:pt idx="5688">
                  <c:v>0.72355180459349844</c:v>
                </c:pt>
                <c:pt idx="5689">
                  <c:v>0.72363933012069859</c:v>
                </c:pt>
                <c:pt idx="5690">
                  <c:v>0.72379096788407604</c:v>
                </c:pt>
                <c:pt idx="5691">
                  <c:v>0.72387171669304951</c:v>
                </c:pt>
                <c:pt idx="5692">
                  <c:v>0.72394126112183044</c:v>
                </c:pt>
                <c:pt idx="5693">
                  <c:v>0.72399341944341611</c:v>
                </c:pt>
                <c:pt idx="5694">
                  <c:v>0.72408228176908063</c:v>
                </c:pt>
                <c:pt idx="5695">
                  <c:v>0.72415646249311361</c:v>
                </c:pt>
                <c:pt idx="5696">
                  <c:v>0.72422600692189454</c:v>
                </c:pt>
                <c:pt idx="5697">
                  <c:v>0.72429657906278966</c:v>
                </c:pt>
                <c:pt idx="5698">
                  <c:v>0.72440815537160996</c:v>
                </c:pt>
                <c:pt idx="5699">
                  <c:v>0.72451973168043027</c:v>
                </c:pt>
                <c:pt idx="5700">
                  <c:v>0.72467246283677134</c:v>
                </c:pt>
                <c:pt idx="5701">
                  <c:v>0.72478837021807285</c:v>
                </c:pt>
                <c:pt idx="5702">
                  <c:v>0.72489809587237164</c:v>
                </c:pt>
                <c:pt idx="5703">
                  <c:v>0.72501400325367327</c:v>
                </c:pt>
                <c:pt idx="5704">
                  <c:v>0.72507600211193146</c:v>
                </c:pt>
                <c:pt idx="5705">
                  <c:v>0.72507600211193146</c:v>
                </c:pt>
                <c:pt idx="5706">
                  <c:v>0.72516834165903499</c:v>
                </c:pt>
                <c:pt idx="5707">
                  <c:v>0.72525410539403945</c:v>
                </c:pt>
                <c:pt idx="5708">
                  <c:v>0.72536806166775569</c:v>
                </c:pt>
                <c:pt idx="5709">
                  <c:v>0.72549169620781073</c:v>
                </c:pt>
                <c:pt idx="5710">
                  <c:v>0.72561533074786566</c:v>
                </c:pt>
                <c:pt idx="5711">
                  <c:v>0.72581546415957976</c:v>
                </c:pt>
                <c:pt idx="5712">
                  <c:v>0.72593137154088128</c:v>
                </c:pt>
                <c:pt idx="5713">
                  <c:v>0.72604083833536193</c:v>
                </c:pt>
                <c:pt idx="5714">
                  <c:v>0.72614631405234631</c:v>
                </c:pt>
                <c:pt idx="5715">
                  <c:v>0.72620813132237383</c:v>
                </c:pt>
                <c:pt idx="5716">
                  <c:v>0.72632403870367535</c:v>
                </c:pt>
                <c:pt idx="5717">
                  <c:v>0.7264368552214755</c:v>
                </c:pt>
                <c:pt idx="5718">
                  <c:v>0.7265002179232537</c:v>
                </c:pt>
                <c:pt idx="5719">
                  <c:v>0.72661264808311621</c:v>
                </c:pt>
                <c:pt idx="5720">
                  <c:v>0.72669648775559104</c:v>
                </c:pt>
                <c:pt idx="5721">
                  <c:v>0.72678032742806586</c:v>
                </c:pt>
                <c:pt idx="5722">
                  <c:v>0.72684214469809327</c:v>
                </c:pt>
                <c:pt idx="5723">
                  <c:v>0.72690414355635147</c:v>
                </c:pt>
                <c:pt idx="5724">
                  <c:v>0.72695607006317453</c:v>
                </c:pt>
                <c:pt idx="5725">
                  <c:v>0.72704493238883916</c:v>
                </c:pt>
                <c:pt idx="5726">
                  <c:v>0.72711106141345094</c:v>
                </c:pt>
                <c:pt idx="5727">
                  <c:v>0.72722033889254212</c:v>
                </c:pt>
                <c:pt idx="5728">
                  <c:v>0.72732001924046152</c:v>
                </c:pt>
                <c:pt idx="5729">
                  <c:v>0.72738956366924246</c:v>
                </c:pt>
                <c:pt idx="5730">
                  <c:v>0.72749774389179056</c:v>
                </c:pt>
                <c:pt idx="5731">
                  <c:v>0.72759590971659427</c:v>
                </c:pt>
                <c:pt idx="5732">
                  <c:v>0.72775393011310208</c:v>
                </c:pt>
                <c:pt idx="5733">
                  <c:v>0.72797724500107641</c:v>
                </c:pt>
                <c:pt idx="5734">
                  <c:v>0.72805644837829908</c:v>
                </c:pt>
                <c:pt idx="5735">
                  <c:v>0.72824418356379317</c:v>
                </c:pt>
                <c:pt idx="5736">
                  <c:v>0.72843152852777027</c:v>
                </c:pt>
                <c:pt idx="5737">
                  <c:v>0.72850672923675863</c:v>
                </c:pt>
                <c:pt idx="5738">
                  <c:v>0.72867596174061766</c:v>
                </c:pt>
                <c:pt idx="5739">
                  <c:v>0.72881891417755629</c:v>
                </c:pt>
                <c:pt idx="5740">
                  <c:v>0.72905072894015943</c:v>
                </c:pt>
                <c:pt idx="5741">
                  <c:v>0.72913881854994855</c:v>
                </c:pt>
                <c:pt idx="5742">
                  <c:v>0.72924696013670287</c:v>
                </c:pt>
                <c:pt idx="5743">
                  <c:v>0.7293165045654838</c:v>
                </c:pt>
                <c:pt idx="5744">
                  <c:v>0.72940120581615964</c:v>
                </c:pt>
                <c:pt idx="5745">
                  <c:v>0.72978717739589383</c:v>
                </c:pt>
                <c:pt idx="5746">
                  <c:v>0.73017314897562802</c:v>
                </c:pt>
                <c:pt idx="5747">
                  <c:v>0.73017314897562802</c:v>
                </c:pt>
                <c:pt idx="5748">
                  <c:v>0.73048184896782786</c:v>
                </c:pt>
                <c:pt idx="5749">
                  <c:v>0.73056655021850359</c:v>
                </c:pt>
                <c:pt idx="5750">
                  <c:v>0.73062854907676178</c:v>
                </c:pt>
                <c:pt idx="5751">
                  <c:v>0.73070272980079487</c:v>
                </c:pt>
                <c:pt idx="5752">
                  <c:v>0.73079584206377379</c:v>
                </c:pt>
                <c:pt idx="5753">
                  <c:v>0.73090943129744923</c:v>
                </c:pt>
                <c:pt idx="5754">
                  <c:v>0.73101761151999745</c:v>
                </c:pt>
                <c:pt idx="5755">
                  <c:v>0.73111342828853998</c:v>
                </c:pt>
                <c:pt idx="5756">
                  <c:v>0.73117563191650514</c:v>
                </c:pt>
                <c:pt idx="5757">
                  <c:v>0.7312834257811156</c:v>
                </c:pt>
                <c:pt idx="5758">
                  <c:v>0.73142035876138523</c:v>
                </c:pt>
                <c:pt idx="5759">
                  <c:v>0.73148235761964342</c:v>
                </c:pt>
                <c:pt idx="5760">
                  <c:v>0.73155190204842435</c:v>
                </c:pt>
                <c:pt idx="5761">
                  <c:v>0.73163999165821358</c:v>
                </c:pt>
                <c:pt idx="5762">
                  <c:v>0.7317288539838781</c:v>
                </c:pt>
                <c:pt idx="5763">
                  <c:v>0.73181355523455394</c:v>
                </c:pt>
                <c:pt idx="5764">
                  <c:v>0.73207506546824652</c:v>
                </c:pt>
                <c:pt idx="5765">
                  <c:v>0.73216392779391104</c:v>
                </c:pt>
                <c:pt idx="5766">
                  <c:v>0.73223347222269197</c:v>
                </c:pt>
                <c:pt idx="5767">
                  <c:v>0.73230230575286759</c:v>
                </c:pt>
                <c:pt idx="5768">
                  <c:v>0.73236412302289511</c:v>
                </c:pt>
                <c:pt idx="5769">
                  <c:v>0.73242632665086027</c:v>
                </c:pt>
                <c:pt idx="5770">
                  <c:v>0.73248312126769799</c:v>
                </c:pt>
                <c:pt idx="5771">
                  <c:v>0.73255730199173097</c:v>
                </c:pt>
                <c:pt idx="5772">
                  <c:v>0.73268055017384837</c:v>
                </c:pt>
                <c:pt idx="5773">
                  <c:v>0.73287913815381167</c:v>
                </c:pt>
                <c:pt idx="5774">
                  <c:v>0.732949455298468</c:v>
                </c:pt>
                <c:pt idx="5775">
                  <c:v>0.73302015880106186</c:v>
                </c:pt>
                <c:pt idx="5776">
                  <c:v>0.73313173510988217</c:v>
                </c:pt>
                <c:pt idx="5777">
                  <c:v>0.73328423058788128</c:v>
                </c:pt>
                <c:pt idx="5778">
                  <c:v>0.73336768390241835</c:v>
                </c:pt>
                <c:pt idx="5779">
                  <c:v>0.73355893108156589</c:v>
                </c:pt>
                <c:pt idx="5780">
                  <c:v>0.73386763107376574</c:v>
                </c:pt>
                <c:pt idx="5781">
                  <c:v>0.73398439616968891</c:v>
                </c:pt>
                <c:pt idx="5782">
                  <c:v>0.73406475862072473</c:v>
                </c:pt>
                <c:pt idx="5783">
                  <c:v>0.73412657589075214</c:v>
                </c:pt>
                <c:pt idx="5784">
                  <c:v>0.73420693834178796</c:v>
                </c:pt>
                <c:pt idx="5785">
                  <c:v>0.73428768715076131</c:v>
                </c:pt>
                <c:pt idx="5786">
                  <c:v>0.73436186787479441</c:v>
                </c:pt>
                <c:pt idx="5787">
                  <c:v>0.7344615482227137</c:v>
                </c:pt>
                <c:pt idx="5788">
                  <c:v>0.73458286461514266</c:v>
                </c:pt>
                <c:pt idx="5789">
                  <c:v>0.73467172694080718</c:v>
                </c:pt>
                <c:pt idx="5790">
                  <c:v>0.73477024821491355</c:v>
                </c:pt>
                <c:pt idx="5791">
                  <c:v>0.7350368351919071</c:v>
                </c:pt>
                <c:pt idx="5792">
                  <c:v>0.73509865246193462</c:v>
                </c:pt>
                <c:pt idx="5793">
                  <c:v>0.73518685411552576</c:v>
                </c:pt>
                <c:pt idx="5794">
                  <c:v>0.73531048865558069</c:v>
                </c:pt>
                <c:pt idx="5795">
                  <c:v>0.73543412319563572</c:v>
                </c:pt>
                <c:pt idx="5796">
                  <c:v>0.73550478033527711</c:v>
                </c:pt>
                <c:pt idx="5797">
                  <c:v>0.73557915810185837</c:v>
                </c:pt>
                <c:pt idx="5798">
                  <c:v>0.73564097537188577</c:v>
                </c:pt>
                <c:pt idx="5799">
                  <c:v>0.73574529201505723</c:v>
                </c:pt>
                <c:pt idx="5800">
                  <c:v>0.73587665371386568</c:v>
                </c:pt>
                <c:pt idx="5801">
                  <c:v>0.73601638778918343</c:v>
                </c:pt>
                <c:pt idx="5802">
                  <c:v>0.73632508778138317</c:v>
                </c:pt>
                <c:pt idx="5803">
                  <c:v>0.73644225855314094</c:v>
                </c:pt>
                <c:pt idx="5804">
                  <c:v>0.73655816593444257</c:v>
                </c:pt>
                <c:pt idx="5805">
                  <c:v>0.73664818733392012</c:v>
                </c:pt>
                <c:pt idx="5806">
                  <c:v>0.73676409471522164</c:v>
                </c:pt>
                <c:pt idx="5807">
                  <c:v>0.7369217287537918</c:v>
                </c:pt>
                <c:pt idx="5808">
                  <c:v>0.73698364647688308</c:v>
                </c:pt>
                <c:pt idx="5809">
                  <c:v>0.73707366787636064</c:v>
                </c:pt>
                <c:pt idx="5810">
                  <c:v>0.7372220293244266</c:v>
                </c:pt>
                <c:pt idx="5811">
                  <c:v>0.73728402818268479</c:v>
                </c:pt>
                <c:pt idx="5812">
                  <c:v>0.73739993556398631</c:v>
                </c:pt>
                <c:pt idx="5813">
                  <c:v>0.7374741162880194</c:v>
                </c:pt>
                <c:pt idx="5814">
                  <c:v>0.73759552154277397</c:v>
                </c:pt>
                <c:pt idx="5815">
                  <c:v>0.73771683793520293</c:v>
                </c:pt>
                <c:pt idx="5816">
                  <c:v>0.73780454118705441</c:v>
                </c:pt>
                <c:pt idx="5817">
                  <c:v>0.737892244438906</c:v>
                </c:pt>
                <c:pt idx="5818">
                  <c:v>0.73796178886768693</c:v>
                </c:pt>
                <c:pt idx="5819">
                  <c:v>0.73808349161805353</c:v>
                </c:pt>
                <c:pt idx="5820">
                  <c:v>0.73817235394371805</c:v>
                </c:pt>
                <c:pt idx="5821">
                  <c:v>0.73827203429163746</c:v>
                </c:pt>
                <c:pt idx="5822">
                  <c:v>0.73836089661730198</c:v>
                </c:pt>
                <c:pt idx="5823">
                  <c:v>0.73848309390582878</c:v>
                </c:pt>
                <c:pt idx="5824">
                  <c:v>0.73855959277748784</c:v>
                </c:pt>
                <c:pt idx="5825">
                  <c:v>0.73865811405159421</c:v>
                </c:pt>
                <c:pt idx="5826">
                  <c:v>0.73874846385531878</c:v>
                </c:pt>
                <c:pt idx="5827">
                  <c:v>0.73889373443988338</c:v>
                </c:pt>
                <c:pt idx="5828">
                  <c:v>0.73901889509379215</c:v>
                </c:pt>
                <c:pt idx="5829">
                  <c:v>0.73913480247509367</c:v>
                </c:pt>
                <c:pt idx="5830">
                  <c:v>0.73924491448733021</c:v>
                </c:pt>
                <c:pt idx="5831">
                  <c:v>0.73931445891611114</c:v>
                </c:pt>
                <c:pt idx="5832">
                  <c:v>0.73942260050286546</c:v>
                </c:pt>
                <c:pt idx="5833">
                  <c:v>0.73957096195093142</c:v>
                </c:pt>
                <c:pt idx="5834">
                  <c:v>0.73963599758257981</c:v>
                </c:pt>
                <c:pt idx="5835">
                  <c:v>0.73971017830661279</c:v>
                </c:pt>
                <c:pt idx="5836">
                  <c:v>0.73977972273539372</c:v>
                </c:pt>
                <c:pt idx="5837">
                  <c:v>0.73991524550919086</c:v>
                </c:pt>
                <c:pt idx="5838">
                  <c:v>0.74011806410857173</c:v>
                </c:pt>
                <c:pt idx="5839">
                  <c:v>0.74017988137859925</c:v>
                </c:pt>
                <c:pt idx="5840">
                  <c:v>0.74026874370426377</c:v>
                </c:pt>
                <c:pt idx="5841">
                  <c:v>0.74034956978482469</c:v>
                </c:pt>
                <c:pt idx="5842">
                  <c:v>0.74043843211048921</c:v>
                </c:pt>
                <c:pt idx="5843">
                  <c:v>0.74057143196695341</c:v>
                </c:pt>
                <c:pt idx="5844">
                  <c:v>0.74064561269098639</c:v>
                </c:pt>
                <c:pt idx="5845">
                  <c:v>0.74070845767312798</c:v>
                </c:pt>
                <c:pt idx="5846">
                  <c:v>0.74077838845984667</c:v>
                </c:pt>
                <c:pt idx="5847">
                  <c:v>0.74088996476866686</c:v>
                </c:pt>
                <c:pt idx="5848">
                  <c:v>0.74102750819447805</c:v>
                </c:pt>
                <c:pt idx="5849">
                  <c:v>0.74108950705273624</c:v>
                </c:pt>
                <c:pt idx="5850">
                  <c:v>0.74119140123163851</c:v>
                </c:pt>
                <c:pt idx="5851">
                  <c:v>0.74126558195567149</c:v>
                </c:pt>
                <c:pt idx="5852">
                  <c:v>0.74132758081392969</c:v>
                </c:pt>
                <c:pt idx="5853">
                  <c:v>0.74141644313959421</c:v>
                </c:pt>
                <c:pt idx="5854">
                  <c:v>0.7414784419978524</c:v>
                </c:pt>
                <c:pt idx="5855">
                  <c:v>0.74154044085611059</c:v>
                </c:pt>
                <c:pt idx="5856">
                  <c:v>0.741622317830262</c:v>
                </c:pt>
                <c:pt idx="5857">
                  <c:v>0.74172779354724638</c:v>
                </c:pt>
                <c:pt idx="5858">
                  <c:v>0.74179733797602732</c:v>
                </c:pt>
                <c:pt idx="5859">
                  <c:v>0.7419088408768395</c:v>
                </c:pt>
                <c:pt idx="5860">
                  <c:v>0.74196813522953398</c:v>
                </c:pt>
                <c:pt idx="5861">
                  <c:v>0.74204000553309968</c:v>
                </c:pt>
                <c:pt idx="5862">
                  <c:v>0.7421288678587642</c:v>
                </c:pt>
                <c:pt idx="5863">
                  <c:v>0.74227568387507958</c:v>
                </c:pt>
                <c:pt idx="5864">
                  <c:v>0.74233143532548562</c:v>
                </c:pt>
                <c:pt idx="5865">
                  <c:v>0.74241048029595391</c:v>
                </c:pt>
                <c:pt idx="5866">
                  <c:v>0.74250083009967849</c:v>
                </c:pt>
                <c:pt idx="5867">
                  <c:v>0.74258009143059189</c:v>
                </c:pt>
                <c:pt idx="5868">
                  <c:v>0.74279642869421181</c:v>
                </c:pt>
                <c:pt idx="5869">
                  <c:v>0.74310512868641165</c:v>
                </c:pt>
                <c:pt idx="5870">
                  <c:v>0.7434138286786115</c:v>
                </c:pt>
                <c:pt idx="5871">
                  <c:v>0.74352973605991302</c:v>
                </c:pt>
                <c:pt idx="5872">
                  <c:v>0.74359173491817121</c:v>
                </c:pt>
                <c:pt idx="5873">
                  <c:v>0.74370764229947273</c:v>
                </c:pt>
                <c:pt idx="5874">
                  <c:v>0.7438096407950181</c:v>
                </c:pt>
                <c:pt idx="5875">
                  <c:v>0.74390932114293751</c:v>
                </c:pt>
                <c:pt idx="5876">
                  <c:v>0.74409280252753784</c:v>
                </c:pt>
                <c:pt idx="5877">
                  <c:v>0.74415480138579604</c:v>
                </c:pt>
                <c:pt idx="5878">
                  <c:v>0.74434141226969153</c:v>
                </c:pt>
                <c:pt idx="5879">
                  <c:v>0.74443761539617181</c:v>
                </c:pt>
                <c:pt idx="5880">
                  <c:v>0.74454708219065246</c:v>
                </c:pt>
                <c:pt idx="5881">
                  <c:v>0.74460928581861763</c:v>
                </c:pt>
                <c:pt idx="5882">
                  <c:v>0.74469681134581778</c:v>
                </c:pt>
                <c:pt idx="5883">
                  <c:v>0.74484844910919523</c:v>
                </c:pt>
                <c:pt idx="5884">
                  <c:v>0.74491799353797616</c:v>
                </c:pt>
                <c:pt idx="5885">
                  <c:v>0.74499874234694963</c:v>
                </c:pt>
                <c:pt idx="5886">
                  <c:v>0.74506828677573056</c:v>
                </c:pt>
                <c:pt idx="5887">
                  <c:v>0.74519192131578549</c:v>
                </c:pt>
                <c:pt idx="5888">
                  <c:v>0.74528078364145001</c:v>
                </c:pt>
                <c:pt idx="5889">
                  <c:v>0.74536964596711452</c:v>
                </c:pt>
                <c:pt idx="5890">
                  <c:v>0.74542180428870031</c:v>
                </c:pt>
                <c:pt idx="5891">
                  <c:v>0.74551066661436483</c:v>
                </c:pt>
                <c:pt idx="5892">
                  <c:v>0.74560107437178003</c:v>
                </c:pt>
                <c:pt idx="5893">
                  <c:v>0.74569760590250733</c:v>
                </c:pt>
                <c:pt idx="5894">
                  <c:v>0.74579577172731104</c:v>
                </c:pt>
                <c:pt idx="5895">
                  <c:v>0.74586995245134402</c:v>
                </c:pt>
                <c:pt idx="5896">
                  <c:v>0.74593949688012495</c:v>
                </c:pt>
                <c:pt idx="5897">
                  <c:v>0.74601387464670621</c:v>
                </c:pt>
                <c:pt idx="5898">
                  <c:v>0.74612545095552651</c:v>
                </c:pt>
                <c:pt idx="5899">
                  <c:v>0.74627818211186758</c:v>
                </c:pt>
                <c:pt idx="5900">
                  <c:v>0.74646324756401239</c:v>
                </c:pt>
                <c:pt idx="5901">
                  <c:v>0.74657915494531391</c:v>
                </c:pt>
                <c:pt idx="5902">
                  <c:v>0.74666385619598974</c:v>
                </c:pt>
                <c:pt idx="5903">
                  <c:v>0.7467496199309942</c:v>
                </c:pt>
                <c:pt idx="5904">
                  <c:v>0.74687325447104913</c:v>
                </c:pt>
                <c:pt idx="5905">
                  <c:v>0.74699688901110417</c:v>
                </c:pt>
                <c:pt idx="5906">
                  <c:v>0.74714177323773112</c:v>
                </c:pt>
                <c:pt idx="5907">
                  <c:v>0.74734190664944511</c:v>
                </c:pt>
                <c:pt idx="5908">
                  <c:v>0.7474039055077033</c:v>
                </c:pt>
                <c:pt idx="5909">
                  <c:v>0.74751981288900482</c:v>
                </c:pt>
                <c:pt idx="5910">
                  <c:v>0.74762927968348547</c:v>
                </c:pt>
                <c:pt idx="5911">
                  <c:v>0.74773475540046985</c:v>
                </c:pt>
                <c:pt idx="5912">
                  <c:v>0.74784718556033236</c:v>
                </c:pt>
                <c:pt idx="5913">
                  <c:v>0.74796000207813262</c:v>
                </c:pt>
                <c:pt idx="5914">
                  <c:v>0.74802200093639082</c:v>
                </c:pt>
                <c:pt idx="5915">
                  <c:v>0.74807392744321388</c:v>
                </c:pt>
                <c:pt idx="5916">
                  <c:v>0.74818320492230495</c:v>
                </c:pt>
                <c:pt idx="5917">
                  <c:v>0.74828288527022435</c:v>
                </c:pt>
                <c:pt idx="5918">
                  <c:v>0.74834901429483625</c:v>
                </c:pt>
                <c:pt idx="5919">
                  <c:v>0.74855378400180228</c:v>
                </c:pt>
                <c:pt idx="5920">
                  <c:v>0.74866196422435038</c:v>
                </c:pt>
                <c:pt idx="5921">
                  <c:v>0.74884969940984447</c:v>
                </c:pt>
                <c:pt idx="5922">
                  <c:v>0.74903704437382157</c:v>
                </c:pt>
                <c:pt idx="5923">
                  <c:v>0.74911224508280994</c:v>
                </c:pt>
                <c:pt idx="5924">
                  <c:v>0.74928147758666896</c:v>
                </c:pt>
                <c:pt idx="5925">
                  <c:v>0.74939120324096786</c:v>
                </c:pt>
                <c:pt idx="5926">
                  <c:v>0.74954574641603655</c:v>
                </c:pt>
                <c:pt idx="5927">
                  <c:v>0.74963808596314019</c:v>
                </c:pt>
                <c:pt idx="5928">
                  <c:v>0.74972278721381591</c:v>
                </c:pt>
                <c:pt idx="5929">
                  <c:v>0.74978478607207411</c:v>
                </c:pt>
                <c:pt idx="5930">
                  <c:v>0.74985896679610708</c:v>
                </c:pt>
                <c:pt idx="5931">
                  <c:v>0.74995207905908601</c:v>
                </c:pt>
                <c:pt idx="5932">
                  <c:v>0.75006566829276156</c:v>
                </c:pt>
                <c:pt idx="5933">
                  <c:v>0.75017384851530966</c:v>
                </c:pt>
                <c:pt idx="5934">
                  <c:v>0.75026657442035094</c:v>
                </c:pt>
                <c:pt idx="5935">
                  <c:v>0.75035930032539222</c:v>
                </c:pt>
                <c:pt idx="5936">
                  <c:v>0.7504937026611701</c:v>
                </c:pt>
                <c:pt idx="5937">
                  <c:v>0.75061046775709328</c:v>
                </c:pt>
                <c:pt idx="5938">
                  <c:v>0.75071826162170374</c:v>
                </c:pt>
                <c:pt idx="5939">
                  <c:v>0.75078007889173126</c:v>
                </c:pt>
                <c:pt idx="5940">
                  <c:v>0.75086469128008138</c:v>
                </c:pt>
                <c:pt idx="5941">
                  <c:v>0.75100162426035111</c:v>
                </c:pt>
                <c:pt idx="5942">
                  <c:v>0.7510636231186093</c:v>
                </c:pt>
                <c:pt idx="5943">
                  <c:v>0.75115171272839842</c:v>
                </c:pt>
                <c:pt idx="5944">
                  <c:v>0.75126762010969994</c:v>
                </c:pt>
                <c:pt idx="5945">
                  <c:v>0.75135648243536457</c:v>
                </c:pt>
                <c:pt idx="5946">
                  <c:v>0.7514260268641455</c:v>
                </c:pt>
                <c:pt idx="5947">
                  <c:v>0.75149486039432101</c:v>
                </c:pt>
                <c:pt idx="5948">
                  <c:v>0.75155706402228617</c:v>
                </c:pt>
                <c:pt idx="5949">
                  <c:v>0.751613858639124</c:v>
                </c:pt>
                <c:pt idx="5950">
                  <c:v>0.75169855988979972</c:v>
                </c:pt>
                <c:pt idx="5951">
                  <c:v>0.75196007012349242</c:v>
                </c:pt>
                <c:pt idx="5952">
                  <c:v>0.7520342508475254</c:v>
                </c:pt>
                <c:pt idx="5953">
                  <c:v>0.75215363545026603</c:v>
                </c:pt>
                <c:pt idx="5954">
                  <c:v>0.75222395259492225</c:v>
                </c:pt>
                <c:pt idx="5955">
                  <c:v>0.75233552890374256</c:v>
                </c:pt>
                <c:pt idx="5956">
                  <c:v>0.75249393565818801</c:v>
                </c:pt>
                <c:pt idx="5957">
                  <c:v>0.75271725054616234</c:v>
                </c:pt>
                <c:pt idx="5958">
                  <c:v>0.75279645392338512</c:v>
                </c:pt>
                <c:pt idx="5959">
                  <c:v>0.75290803023220532</c:v>
                </c:pt>
                <c:pt idx="5960">
                  <c:v>0.75302393761350694</c:v>
                </c:pt>
                <c:pt idx="5961">
                  <c:v>0.75316689005044546</c:v>
                </c:pt>
                <c:pt idx="5962">
                  <c:v>0.75325034336498264</c:v>
                </c:pt>
                <c:pt idx="5963">
                  <c:v>0.75348215812758579</c:v>
                </c:pt>
                <c:pt idx="5964">
                  <c:v>0.75367340530673332</c:v>
                </c:pt>
                <c:pt idx="5965">
                  <c:v>0.75367340530673332</c:v>
                </c:pt>
                <c:pt idx="5966">
                  <c:v>0.75463891379297532</c:v>
                </c:pt>
                <c:pt idx="5967">
                  <c:v>0.75463891379297532</c:v>
                </c:pt>
                <c:pt idx="5968">
                  <c:v>0.75512147485712744</c:v>
                </c:pt>
                <c:pt idx="5969">
                  <c:v>0.75543017484932729</c:v>
                </c:pt>
                <c:pt idx="5970">
                  <c:v>0.75554955945206792</c:v>
                </c:pt>
                <c:pt idx="5971">
                  <c:v>0.7556663245479911</c:v>
                </c:pt>
                <c:pt idx="5972">
                  <c:v>0.75572814181801862</c:v>
                </c:pt>
                <c:pt idx="5973">
                  <c:v>0.75579034544598378</c:v>
                </c:pt>
                <c:pt idx="5974">
                  <c:v>0.7559873879941964</c:v>
                </c:pt>
                <c:pt idx="5975">
                  <c:v>0.75607773779792098</c:v>
                </c:pt>
                <c:pt idx="5976">
                  <c:v>0.75615848660689444</c:v>
                </c:pt>
                <c:pt idx="5977">
                  <c:v>0.75625816695481374</c:v>
                </c:pt>
                <c:pt idx="5978">
                  <c:v>0.7563794833472427</c:v>
                </c:pt>
                <c:pt idx="5979">
                  <c:v>0.75646834567290722</c:v>
                </c:pt>
                <c:pt idx="5980">
                  <c:v>0.75656686694701358</c:v>
                </c:pt>
                <c:pt idx="5981">
                  <c:v>0.75683345392400714</c:v>
                </c:pt>
                <c:pt idx="5982">
                  <c:v>0.75692231624967166</c:v>
                </c:pt>
                <c:pt idx="5983">
                  <c:v>0.75699649697370464</c:v>
                </c:pt>
                <c:pt idx="5984">
                  <c:v>0.75708469862729577</c:v>
                </c:pt>
                <c:pt idx="5985">
                  <c:v>0.75720833316735081</c:v>
                </c:pt>
                <c:pt idx="5986">
                  <c:v>0.75733196770740585</c:v>
                </c:pt>
                <c:pt idx="5987">
                  <c:v>0.75753055568736916</c:v>
                </c:pt>
                <c:pt idx="5988">
                  <c:v>0.75760087283202537</c:v>
                </c:pt>
                <c:pt idx="5989">
                  <c:v>0.75767157633461935</c:v>
                </c:pt>
                <c:pt idx="5990">
                  <c:v>0.75774223347426073</c:v>
                </c:pt>
                <c:pt idx="5991">
                  <c:v>0.75781661124084199</c:v>
                </c:pt>
                <c:pt idx="5992">
                  <c:v>0.75792092788401333</c:v>
                </c:pt>
                <c:pt idx="5993">
                  <c:v>0.75807342336201244</c:v>
                </c:pt>
                <c:pt idx="5994">
                  <c:v>0.7582047850608209</c:v>
                </c:pt>
                <c:pt idx="5995">
                  <c:v>0.75834451913613865</c:v>
                </c:pt>
                <c:pt idx="5996">
                  <c:v>0.7586532191283385</c:v>
                </c:pt>
                <c:pt idx="5997">
                  <c:v>0.7586532191283385</c:v>
                </c:pt>
                <c:pt idx="5998">
                  <c:v>0.75876333114057493</c:v>
                </c:pt>
                <c:pt idx="5999">
                  <c:v>0.75888050191233269</c:v>
                </c:pt>
                <c:pt idx="6000">
                  <c:v>0.75898906849281844</c:v>
                </c:pt>
                <c:pt idx="6001">
                  <c:v>0.7591030247665348</c:v>
                </c:pt>
                <c:pt idx="6002">
                  <c:v>0.75917720549056777</c:v>
                </c:pt>
                <c:pt idx="6003">
                  <c:v>0.75929311287186929</c:v>
                </c:pt>
                <c:pt idx="6004">
                  <c:v>0.75940902025317092</c:v>
                </c:pt>
                <c:pt idx="6005">
                  <c:v>0.75956665429174097</c:v>
                </c:pt>
                <c:pt idx="6006">
                  <c:v>0.75962857201483236</c:v>
                </c:pt>
                <c:pt idx="6007">
                  <c:v>0.75977693346289832</c:v>
                </c:pt>
                <c:pt idx="6008">
                  <c:v>0.75992406629272258</c:v>
                </c:pt>
                <c:pt idx="6009">
                  <c:v>0.75998606515098077</c:v>
                </c:pt>
                <c:pt idx="6010">
                  <c:v>0.7601096996910357</c:v>
                </c:pt>
                <c:pt idx="6011">
                  <c:v>0.76023110494579038</c:v>
                </c:pt>
                <c:pt idx="6012">
                  <c:v>0.76029310380404858</c:v>
                </c:pt>
                <c:pt idx="6013">
                  <c:v>0.7604167383441035</c:v>
                </c:pt>
                <c:pt idx="6014">
                  <c:v>0.76048628277288444</c:v>
                </c:pt>
                <c:pt idx="6015">
                  <c:v>0.76060798552325115</c:v>
                </c:pt>
                <c:pt idx="6016">
                  <c:v>0.76069684784891567</c:v>
                </c:pt>
                <c:pt idx="6017">
                  <c:v>0.76079652819683496</c:v>
                </c:pt>
                <c:pt idx="6018">
                  <c:v>0.76089504947094133</c:v>
                </c:pt>
                <c:pt idx="6019">
                  <c:v>0.76098539927466591</c:v>
                </c:pt>
                <c:pt idx="6020">
                  <c:v>0.76111055992857468</c:v>
                </c:pt>
                <c:pt idx="6021">
                  <c:v>0.76118010435735561</c:v>
                </c:pt>
                <c:pt idx="6022">
                  <c:v>0.7612451554433215</c:v>
                </c:pt>
                <c:pt idx="6023">
                  <c:v>0.76131933616735448</c:v>
                </c:pt>
                <c:pt idx="6024">
                  <c:v>0.76145485894115161</c:v>
                </c:pt>
                <c:pt idx="6025">
                  <c:v>0.76154372126681613</c:v>
                </c:pt>
                <c:pt idx="6026">
                  <c:v>0.76162454734737706</c:v>
                </c:pt>
                <c:pt idx="6027">
                  <c:v>0.76171340967304157</c:v>
                </c:pt>
                <c:pt idx="6028">
                  <c:v>0.76177522694306909</c:v>
                </c:pt>
                <c:pt idx="6029">
                  <c:v>0.76186408926873361</c:v>
                </c:pt>
                <c:pt idx="6030">
                  <c:v>0.76198628655726053</c:v>
                </c:pt>
                <c:pt idx="6031">
                  <c:v>0.76210992109731557</c:v>
                </c:pt>
                <c:pt idx="6032">
                  <c:v>0.76218410182134855</c:v>
                </c:pt>
                <c:pt idx="6033">
                  <c:v>0.76227219143113767</c:v>
                </c:pt>
                <c:pt idx="6034">
                  <c:v>0.76244796497488154</c:v>
                </c:pt>
                <c:pt idx="6035">
                  <c:v>0.76259337078472433</c:v>
                </c:pt>
                <c:pt idx="6036">
                  <c:v>0.7627691443284681</c:v>
                </c:pt>
                <c:pt idx="6037">
                  <c:v>0.7628319893106098</c:v>
                </c:pt>
                <c:pt idx="6038">
                  <c:v>0.76294673761809839</c:v>
                </c:pt>
                <c:pt idx="6039">
                  <c:v>0.76306264499939991</c:v>
                </c:pt>
                <c:pt idx="6040">
                  <c:v>0.76320018842521109</c:v>
                </c:pt>
                <c:pt idx="6041">
                  <c:v>0.76326973285399202</c:v>
                </c:pt>
                <c:pt idx="6042">
                  <c:v>0.76333173171225022</c:v>
                </c:pt>
                <c:pt idx="6043">
                  <c:v>0.76343362589115238</c:v>
                </c:pt>
                <c:pt idx="6044">
                  <c:v>0.76362025609294482</c:v>
                </c:pt>
                <c:pt idx="6045">
                  <c:v>0.7636944368169778</c:v>
                </c:pt>
                <c:pt idx="6046">
                  <c:v>0.76375643567523599</c:v>
                </c:pt>
                <c:pt idx="6047">
                  <c:v>0.76384529800090051</c:v>
                </c:pt>
                <c:pt idx="6048">
                  <c:v>0.7639072968591587</c:v>
                </c:pt>
                <c:pt idx="6049">
                  <c:v>0.7639692957174169</c:v>
                </c:pt>
                <c:pt idx="6050">
                  <c:v>0.76409061210984586</c:v>
                </c:pt>
                <c:pt idx="6051">
                  <c:v>0.76417251999263236</c:v>
                </c:pt>
                <c:pt idx="6052">
                  <c:v>0.76427799570961674</c:v>
                </c:pt>
                <c:pt idx="6053">
                  <c:v>0.76433981297964426</c:v>
                </c:pt>
                <c:pt idx="6054">
                  <c:v>0.76440935740842519</c:v>
                </c:pt>
                <c:pt idx="6055">
                  <c:v>0.76452086030923738</c:v>
                </c:pt>
                <c:pt idx="6056">
                  <c:v>0.76458015466193185</c:v>
                </c:pt>
                <c:pt idx="6057">
                  <c:v>0.76465202496549756</c:v>
                </c:pt>
                <c:pt idx="6058">
                  <c:v>0.76474088729116207</c:v>
                </c:pt>
                <c:pt idx="6059">
                  <c:v>0.76479663874156811</c:v>
                </c:pt>
                <c:pt idx="6060">
                  <c:v>0.7649434547578835</c:v>
                </c:pt>
                <c:pt idx="6061">
                  <c:v>0.76502249972835179</c:v>
                </c:pt>
                <c:pt idx="6062">
                  <c:v>0.76511284953207637</c:v>
                </c:pt>
                <c:pt idx="6063">
                  <c:v>0.76519211086298977</c:v>
                </c:pt>
                <c:pt idx="6064">
                  <c:v>0.7652616552917707</c:v>
                </c:pt>
                <c:pt idx="6065">
                  <c:v>0.7653732316005909</c:v>
                </c:pt>
                <c:pt idx="6066">
                  <c:v>0.76546982108500894</c:v>
                </c:pt>
                <c:pt idx="6067">
                  <c:v>0.76568615834862885</c:v>
                </c:pt>
                <c:pt idx="6068">
                  <c:v>0.76580206572993037</c:v>
                </c:pt>
                <c:pt idx="6069">
                  <c:v>0.76586406458818856</c:v>
                </c:pt>
                <c:pt idx="6070">
                  <c:v>0.76598692641236821</c:v>
                </c:pt>
                <c:pt idx="6071">
                  <c:v>0.76608892490791358</c:v>
                </c:pt>
                <c:pt idx="6072">
                  <c:v>0.76625699061080088</c:v>
                </c:pt>
                <c:pt idx="6073">
                  <c:v>0.76635667095872029</c:v>
                </c:pt>
                <c:pt idx="6074">
                  <c:v>0.76654015234332051</c:v>
                </c:pt>
                <c:pt idx="6075">
                  <c:v>0.76660215120157871</c:v>
                </c:pt>
                <c:pt idx="6076">
                  <c:v>0.76671161799605936</c:v>
                </c:pt>
                <c:pt idx="6077">
                  <c:v>0.76679914352325951</c:v>
                </c:pt>
                <c:pt idx="6078">
                  <c:v>0.76691505090456114</c:v>
                </c:pt>
                <c:pt idx="6079">
                  <c:v>0.76703868544461606</c:v>
                </c:pt>
                <c:pt idx="6080">
                  <c:v>0.76719032320799352</c:v>
                </c:pt>
                <c:pt idx="6081">
                  <c:v>0.76725986763677445</c:v>
                </c:pt>
                <c:pt idx="6082">
                  <c:v>0.76732941206555538</c:v>
                </c:pt>
                <c:pt idx="6083">
                  <c:v>0.7673912293355829</c:v>
                </c:pt>
                <c:pt idx="6084">
                  <c:v>0.76754036349952426</c:v>
                </c:pt>
                <c:pt idx="6085">
                  <c:v>0.76762922582518878</c:v>
                </c:pt>
                <c:pt idx="6086">
                  <c:v>0.76770417926509715</c:v>
                </c:pt>
                <c:pt idx="6087">
                  <c:v>0.76777835998913013</c:v>
                </c:pt>
                <c:pt idx="6088">
                  <c:v>0.76784790441791106</c:v>
                </c:pt>
                <c:pt idx="6089">
                  <c:v>0.76792247149988169</c:v>
                </c:pt>
                <c:pt idx="6090">
                  <c:v>0.76803412894386891</c:v>
                </c:pt>
                <c:pt idx="6091">
                  <c:v>0.76818686010020998</c:v>
                </c:pt>
                <c:pt idx="6092">
                  <c:v>0.76832949186006028</c:v>
                </c:pt>
                <c:pt idx="6093">
                  <c:v>0.76851455731220508</c:v>
                </c:pt>
                <c:pt idx="6094">
                  <c:v>0.76858410174098601</c:v>
                </c:pt>
                <c:pt idx="6095">
                  <c:v>0.76866880299166185</c:v>
                </c:pt>
                <c:pt idx="6096">
                  <c:v>0.7687545667266662</c:v>
                </c:pt>
                <c:pt idx="6097">
                  <c:v>0.76882874745069918</c:v>
                </c:pt>
                <c:pt idx="6098">
                  <c:v>0.76895238199075422</c:v>
                </c:pt>
                <c:pt idx="6099">
                  <c:v>0.76907601653080926</c:v>
                </c:pt>
                <c:pt idx="6100">
                  <c:v>0.76922090075743621</c:v>
                </c:pt>
                <c:pt idx="6101">
                  <c:v>0.7694210341691502</c:v>
                </c:pt>
                <c:pt idx="6102">
                  <c:v>0.76951723729563049</c:v>
                </c:pt>
                <c:pt idx="6103">
                  <c:v>0.76962670409011114</c:v>
                </c:pt>
                <c:pt idx="6104">
                  <c:v>0.76973217980709552</c:v>
                </c:pt>
                <c:pt idx="6105">
                  <c:v>0.76979399707712304</c:v>
                </c:pt>
                <c:pt idx="6106">
                  <c:v>0.76990642723698555</c:v>
                </c:pt>
                <c:pt idx="6107">
                  <c:v>0.7701730142139791</c:v>
                </c:pt>
                <c:pt idx="6108">
                  <c:v>0.7702363769157573</c:v>
                </c:pt>
                <c:pt idx="6109">
                  <c:v>0.7702983757740155</c:v>
                </c:pt>
                <c:pt idx="6110">
                  <c:v>0.77035030228083856</c:v>
                </c:pt>
                <c:pt idx="6111">
                  <c:v>0.77043916460650308</c:v>
                </c:pt>
                <c:pt idx="6112">
                  <c:v>0.77054844208559425</c:v>
                </c:pt>
                <c:pt idx="6113">
                  <c:v>0.77064812243351355</c:v>
                </c:pt>
                <c:pt idx="6114">
                  <c:v>0.77069989439716158</c:v>
                </c:pt>
                <c:pt idx="6115">
                  <c:v>0.77081271091496173</c:v>
                </c:pt>
                <c:pt idx="6116">
                  <c:v>0.77087883993957362</c:v>
                </c:pt>
                <c:pt idx="6117">
                  <c:v>0.77108360964653977</c:v>
                </c:pt>
                <c:pt idx="6118">
                  <c:v>0.77115856308644815</c:v>
                </c:pt>
                <c:pt idx="6119">
                  <c:v>0.77125509461717545</c:v>
                </c:pt>
                <c:pt idx="6120">
                  <c:v>0.77135326044197916</c:v>
                </c:pt>
                <c:pt idx="6121">
                  <c:v>0.77154099562747325</c:v>
                </c:pt>
                <c:pt idx="6122">
                  <c:v>0.77172834059145035</c:v>
                </c:pt>
                <c:pt idx="6123">
                  <c:v>0.77180354130043871</c:v>
                </c:pt>
                <c:pt idx="6124">
                  <c:v>0.77197277380429774</c:v>
                </c:pt>
                <c:pt idx="6125">
                  <c:v>0.77216054376200627</c:v>
                </c:pt>
                <c:pt idx="6126">
                  <c:v>0.7722452450126821</c:v>
                </c:pt>
                <c:pt idx="6127">
                  <c:v>0.7723072438709403</c:v>
                </c:pt>
                <c:pt idx="6128">
                  <c:v>0.77238142459497328</c:v>
                </c:pt>
                <c:pt idx="6129">
                  <c:v>0.7724745368579522</c:v>
                </c:pt>
                <c:pt idx="6130">
                  <c:v>0.77257653535349757</c:v>
                </c:pt>
                <c:pt idx="6131">
                  <c:v>0.77269012458717312</c:v>
                </c:pt>
                <c:pt idx="6132">
                  <c:v>0.77279830480972123</c:v>
                </c:pt>
                <c:pt idx="6133">
                  <c:v>0.77286050843768639</c:v>
                </c:pt>
                <c:pt idx="6134">
                  <c:v>0.77295632520622903</c:v>
                </c:pt>
                <c:pt idx="6135">
                  <c:v>0.77307995974628396</c:v>
                </c:pt>
                <c:pt idx="6136">
                  <c:v>0.77318775361089442</c:v>
                </c:pt>
                <c:pt idx="6137">
                  <c:v>0.77332468659116405</c:v>
                </c:pt>
                <c:pt idx="6138">
                  <c:v>0.77338668544942224</c:v>
                </c:pt>
                <c:pt idx="6139">
                  <c:v>0.77347941135446352</c:v>
                </c:pt>
                <c:pt idx="6140">
                  <c:v>0.7735721372595048</c:v>
                </c:pt>
                <c:pt idx="6141">
                  <c:v>0.77370653959528268</c:v>
                </c:pt>
                <c:pt idx="6142">
                  <c:v>0.77382330469120586</c:v>
                </c:pt>
                <c:pt idx="6143">
                  <c:v>0.77391139430099509</c:v>
                </c:pt>
                <c:pt idx="6144">
                  <c:v>0.77400025662665961</c:v>
                </c:pt>
                <c:pt idx="6145">
                  <c:v>0.77406980105544054</c:v>
                </c:pt>
                <c:pt idx="6146">
                  <c:v>0.77413200468340571</c:v>
                </c:pt>
                <c:pt idx="6147">
                  <c:v>0.77424018490595381</c:v>
                </c:pt>
                <c:pt idx="6148">
                  <c:v>0.77436343308807121</c:v>
                </c:pt>
                <c:pt idx="6149">
                  <c:v>0.77444813433874693</c:v>
                </c:pt>
                <c:pt idx="6150">
                  <c:v>0.77470964457243952</c:v>
                </c:pt>
                <c:pt idx="6151">
                  <c:v>0.77478382529647261</c:v>
                </c:pt>
                <c:pt idx="6152">
                  <c:v>0.7748954016052928</c:v>
                </c:pt>
                <c:pt idx="6153">
                  <c:v>0.77511871649326713</c:v>
                </c:pt>
                <c:pt idx="6154">
                  <c:v>0.77518903363792346</c:v>
                </c:pt>
                <c:pt idx="6155">
                  <c:v>0.77526823701514613</c:v>
                </c:pt>
                <c:pt idx="6156">
                  <c:v>0.77537981332396644</c:v>
                </c:pt>
                <c:pt idx="6157">
                  <c:v>0.77546326663850362</c:v>
                </c:pt>
                <c:pt idx="6158">
                  <c:v>0.77555135624829274</c:v>
                </c:pt>
                <c:pt idx="6159">
                  <c:v>0.77578317101089589</c:v>
                </c:pt>
                <c:pt idx="6160">
                  <c:v>0.77578317101089589</c:v>
                </c:pt>
                <c:pt idx="6161">
                  <c:v>0.77589131259765021</c:v>
                </c:pt>
                <c:pt idx="6162">
                  <c:v>0.77598365214475373</c:v>
                </c:pt>
                <c:pt idx="6163">
                  <c:v>0.77610303674749437</c:v>
                </c:pt>
                <c:pt idx="6164">
                  <c:v>0.77621980184341755</c:v>
                </c:pt>
                <c:pt idx="6165">
                  <c:v>0.77635420417919554</c:v>
                </c:pt>
                <c:pt idx="6166">
                  <c:v>0.77647096927511872</c:v>
                </c:pt>
                <c:pt idx="6167">
                  <c:v>0.77655171808409207</c:v>
                </c:pt>
                <c:pt idx="6168">
                  <c:v>0.77661353535411959</c:v>
                </c:pt>
                <c:pt idx="6169">
                  <c:v>0.77671321570203899</c:v>
                </c:pt>
                <c:pt idx="6170">
                  <c:v>0.77683453209446796</c:v>
                </c:pt>
                <c:pt idx="6171">
                  <c:v>0.77692339442013247</c:v>
                </c:pt>
                <c:pt idx="6172">
                  <c:v>0.77704480740204585</c:v>
                </c:pt>
                <c:pt idx="6173">
                  <c:v>0.77714332867615221</c:v>
                </c:pt>
                <c:pt idx="6174">
                  <c:v>0.77723367847987679</c:v>
                </c:pt>
                <c:pt idx="6175">
                  <c:v>0.77732254080554131</c:v>
                </c:pt>
                <c:pt idx="6176">
                  <c:v>0.77739137433571692</c:v>
                </c:pt>
                <c:pt idx="6177">
                  <c:v>0.7774655550597499</c:v>
                </c:pt>
                <c:pt idx="6178">
                  <c:v>0.77758146244105142</c:v>
                </c:pt>
                <c:pt idx="6179">
                  <c:v>0.77770509698110646</c:v>
                </c:pt>
                <c:pt idx="6180">
                  <c:v>0.77776189159794418</c:v>
                </c:pt>
                <c:pt idx="6181">
                  <c:v>0.77785009325153531</c:v>
                </c:pt>
                <c:pt idx="6182">
                  <c:v>0.77792659212319437</c:v>
                </c:pt>
                <c:pt idx="6183">
                  <c:v>0.7780502266632493</c:v>
                </c:pt>
                <c:pt idx="6184">
                  <c:v>0.77817386120330434</c:v>
                </c:pt>
                <c:pt idx="6185">
                  <c:v>0.77827238247741071</c:v>
                </c:pt>
                <c:pt idx="6186">
                  <c:v>0.77847097045737401</c:v>
                </c:pt>
                <c:pt idx="6187">
                  <c:v>0.77862937721181946</c:v>
                </c:pt>
                <c:pt idx="6188">
                  <c:v>0.77870008071441343</c:v>
                </c:pt>
                <c:pt idx="6189">
                  <c:v>0.77877445848099469</c:v>
                </c:pt>
                <c:pt idx="6190">
                  <c:v>0.77889036586229621</c:v>
                </c:pt>
                <c:pt idx="6191">
                  <c:v>0.77899468250546755</c:v>
                </c:pt>
                <c:pt idx="6192">
                  <c:v>0.77914717798346667</c:v>
                </c:pt>
                <c:pt idx="6193">
                  <c:v>0.77927853968227512</c:v>
                </c:pt>
                <c:pt idx="6194">
                  <c:v>0.77941827375759287</c:v>
                </c:pt>
                <c:pt idx="6195">
                  <c:v>0.77990083482174499</c:v>
                </c:pt>
                <c:pt idx="6196">
                  <c:v>0.78001800559350276</c:v>
                </c:pt>
                <c:pt idx="6197">
                  <c:v>0.78013391297480428</c:v>
                </c:pt>
                <c:pt idx="6198">
                  <c:v>0.78022393437428184</c:v>
                </c:pt>
                <c:pt idx="6199">
                  <c:v>0.78033984175558346</c:v>
                </c:pt>
                <c:pt idx="6200">
                  <c:v>0.78049747579415352</c:v>
                </c:pt>
                <c:pt idx="6201">
                  <c:v>0.78055939351724479</c:v>
                </c:pt>
                <c:pt idx="6202">
                  <c:v>0.78070775496531086</c:v>
                </c:pt>
                <c:pt idx="6203">
                  <c:v>0.78076975382356906</c:v>
                </c:pt>
                <c:pt idx="6204">
                  <c:v>0.78089338836362399</c:v>
                </c:pt>
                <c:pt idx="6205">
                  <c:v>0.78095520563365151</c:v>
                </c:pt>
                <c:pt idx="6206">
                  <c:v>0.78107661088840619</c:v>
                </c:pt>
                <c:pt idx="6207">
                  <c:v>0.78116431414025767</c:v>
                </c:pt>
                <c:pt idx="6208">
                  <c:v>0.78125201739210914</c:v>
                </c:pt>
                <c:pt idx="6209">
                  <c:v>0.78132156182089008</c:v>
                </c:pt>
                <c:pt idx="6210">
                  <c:v>0.78144326457125679</c:v>
                </c:pt>
                <c:pt idx="6211">
                  <c:v>0.78153212689692131</c:v>
                </c:pt>
                <c:pt idx="6212">
                  <c:v>0.7816318072448406</c:v>
                </c:pt>
                <c:pt idx="6213">
                  <c:v>0.78173032851894697</c:v>
                </c:pt>
                <c:pt idx="6214">
                  <c:v>0.78182067832267155</c:v>
                </c:pt>
                <c:pt idx="6215">
                  <c:v>0.78196594890723614</c:v>
                </c:pt>
                <c:pt idx="6216">
                  <c:v>0.78209110956114491</c:v>
                </c:pt>
                <c:pt idx="6217">
                  <c:v>0.78232291273300991</c:v>
                </c:pt>
                <c:pt idx="6218">
                  <c:v>0.78239245716179084</c:v>
                </c:pt>
                <c:pt idx="6219">
                  <c:v>0.78254081860985691</c:v>
                </c:pt>
                <c:pt idx="6220">
                  <c:v>0.78264938519034266</c:v>
                </c:pt>
                <c:pt idx="6221">
                  <c:v>0.78272356591437564</c:v>
                </c:pt>
                <c:pt idx="6222">
                  <c:v>0.78278556477263384</c:v>
                </c:pt>
                <c:pt idx="6223">
                  <c:v>0.78293044899926079</c:v>
                </c:pt>
                <c:pt idx="6224">
                  <c:v>0.78306597177305792</c:v>
                </c:pt>
                <c:pt idx="6225">
                  <c:v>0.78314633422409374</c:v>
                </c:pt>
                <c:pt idx="6226">
                  <c:v>0.7832527642451842</c:v>
                </c:pt>
                <c:pt idx="6227">
                  <c:v>0.78333675846083395</c:v>
                </c:pt>
                <c:pt idx="6228">
                  <c:v>0.78341712091186977</c:v>
                </c:pt>
                <c:pt idx="6229">
                  <c:v>0.78347932453983493</c:v>
                </c:pt>
                <c:pt idx="6230">
                  <c:v>0.78356818686549945</c:v>
                </c:pt>
                <c:pt idx="6231">
                  <c:v>0.78364901294606037</c:v>
                </c:pt>
                <c:pt idx="6232">
                  <c:v>0.78373787527172489</c:v>
                </c:pt>
                <c:pt idx="6233">
                  <c:v>0.78379969254175241</c:v>
                </c:pt>
                <c:pt idx="6234">
                  <c:v>0.78388855486741693</c:v>
                </c:pt>
                <c:pt idx="6235">
                  <c:v>0.78396273559144991</c:v>
                </c:pt>
                <c:pt idx="6236">
                  <c:v>0.78402558057359162</c:v>
                </c:pt>
                <c:pt idx="6237">
                  <c:v>0.78402558057359162</c:v>
                </c:pt>
                <c:pt idx="6238">
                  <c:v>0.78433428056579146</c:v>
                </c:pt>
                <c:pt idx="6239">
                  <c:v>0.78447182399160265</c:v>
                </c:pt>
                <c:pt idx="6240">
                  <c:v>0.78458193600383908</c:v>
                </c:pt>
                <c:pt idx="6241">
                  <c:v>0.78469589227755543</c:v>
                </c:pt>
                <c:pt idx="6242">
                  <c:v>0.78475789113581362</c:v>
                </c:pt>
                <c:pt idx="6243">
                  <c:v>0.78485978531471579</c:v>
                </c:pt>
                <c:pt idx="6244">
                  <c:v>0.78504639619861127</c:v>
                </c:pt>
                <c:pt idx="6245">
                  <c:v>0.78514261091582971</c:v>
                </c:pt>
                <c:pt idx="6246">
                  <c:v>0.78521679163986269</c:v>
                </c:pt>
                <c:pt idx="6247">
                  <c:v>0.78531263158988163</c:v>
                </c:pt>
                <c:pt idx="6248">
                  <c:v>0.78537463044813982</c:v>
                </c:pt>
                <c:pt idx="6249">
                  <c:v>0.78546349277380434</c:v>
                </c:pt>
                <c:pt idx="6250">
                  <c:v>0.78552549163206253</c:v>
                </c:pt>
                <c:pt idx="6251">
                  <c:v>0.78558749049032073</c:v>
                </c:pt>
                <c:pt idx="6252">
                  <c:v>0.78570880688274969</c:v>
                </c:pt>
                <c:pt idx="6253">
                  <c:v>0.78581428259973407</c:v>
                </c:pt>
                <c:pt idx="6254">
                  <c:v>0.785883827028515</c:v>
                </c:pt>
                <c:pt idx="6255">
                  <c:v>0.78599532992932719</c:v>
                </c:pt>
                <c:pt idx="6256">
                  <c:v>0.78605462428202166</c:v>
                </c:pt>
                <c:pt idx="6257">
                  <c:v>0.78612649458558737</c:v>
                </c:pt>
                <c:pt idx="6258">
                  <c:v>0.78621535691125188</c:v>
                </c:pt>
                <c:pt idx="6259">
                  <c:v>0.7863375541997788</c:v>
                </c:pt>
                <c:pt idx="6260">
                  <c:v>0.78639330565018484</c:v>
                </c:pt>
                <c:pt idx="6261">
                  <c:v>0.78654012166650022</c:v>
                </c:pt>
                <c:pt idx="6262">
                  <c:v>0.78661916663696851</c:v>
                </c:pt>
                <c:pt idx="6263">
                  <c:v>0.78670951644069309</c:v>
                </c:pt>
                <c:pt idx="6264">
                  <c:v>0.78677983358534942</c:v>
                </c:pt>
                <c:pt idx="6265">
                  <c:v>0.78685909491626271</c:v>
                </c:pt>
                <c:pt idx="6266">
                  <c:v>0.78707543217988274</c:v>
                </c:pt>
                <c:pt idx="6267">
                  <c:v>0.78722816333622381</c:v>
                </c:pt>
                <c:pt idx="6268">
                  <c:v>0.78734407071752532</c:v>
                </c:pt>
                <c:pt idx="6269">
                  <c:v>0.78740606957578352</c:v>
                </c:pt>
                <c:pt idx="6270">
                  <c:v>0.78750574992370281</c:v>
                </c:pt>
                <c:pt idx="6271">
                  <c:v>0.78768923130830315</c:v>
                </c:pt>
                <c:pt idx="6272">
                  <c:v>0.78775123016656134</c:v>
                </c:pt>
                <c:pt idx="6273">
                  <c:v>0.78781322902481954</c:v>
                </c:pt>
                <c:pt idx="6274">
                  <c:v>0.78788740974885263</c:v>
                </c:pt>
                <c:pt idx="6275">
                  <c:v>0.78799687654333317</c:v>
                </c:pt>
                <c:pt idx="6276">
                  <c:v>0.78819721086117478</c:v>
                </c:pt>
                <c:pt idx="6277">
                  <c:v>0.78828473638837504</c:v>
                </c:pt>
                <c:pt idx="6278">
                  <c:v>0.7884363355159586</c:v>
                </c:pt>
                <c:pt idx="6279">
                  <c:v>0.78850587994473953</c:v>
                </c:pt>
                <c:pt idx="6280">
                  <c:v>0.78859049233308975</c:v>
                </c:pt>
                <c:pt idx="6281">
                  <c:v>0.78865230960311716</c:v>
                </c:pt>
                <c:pt idx="6282">
                  <c:v>0.7887759441431722</c:v>
                </c:pt>
                <c:pt idx="6283">
                  <c:v>0.78884548857195314</c:v>
                </c:pt>
                <c:pt idx="6284">
                  <c:v>0.78893435089761765</c:v>
                </c:pt>
                <c:pt idx="6285">
                  <c:v>0.78902475865503285</c:v>
                </c:pt>
                <c:pt idx="6286">
                  <c:v>0.78908792045068343</c:v>
                </c:pt>
                <c:pt idx="6287">
                  <c:v>0.78927144047107767</c:v>
                </c:pt>
                <c:pt idx="6288">
                  <c:v>0.78934562119511065</c:v>
                </c:pt>
                <c:pt idx="6289">
                  <c:v>0.78941516562389158</c:v>
                </c:pt>
                <c:pt idx="6290">
                  <c:v>0.78952674193271177</c:v>
                </c:pt>
                <c:pt idx="6291">
                  <c:v>0.78963831824153208</c:v>
                </c:pt>
                <c:pt idx="6292">
                  <c:v>0.78973490772595001</c:v>
                </c:pt>
                <c:pt idx="6293">
                  <c:v>0.79004360771814985</c:v>
                </c:pt>
                <c:pt idx="6294">
                  <c:v>0.79023134290364394</c:v>
                </c:pt>
                <c:pt idx="6295">
                  <c:v>0.79041868786762104</c:v>
                </c:pt>
                <c:pt idx="6296">
                  <c:v>0.7904938885766094</c:v>
                </c:pt>
                <c:pt idx="6297">
                  <c:v>0.79066312108046843</c:v>
                </c:pt>
                <c:pt idx="6298">
                  <c:v>0.79073336481711665</c:v>
                </c:pt>
                <c:pt idx="6299">
                  <c:v>0.79080360855376475</c:v>
                </c:pt>
                <c:pt idx="6300">
                  <c:v>0.79091852685874586</c:v>
                </c:pt>
                <c:pt idx="6301">
                  <c:v>0.7910032281094217</c:v>
                </c:pt>
                <c:pt idx="6302">
                  <c:v>0.79109556765652522</c:v>
                </c:pt>
                <c:pt idx="6303">
                  <c:v>0.79120413423701108</c:v>
                </c:pt>
                <c:pt idx="6304">
                  <c:v>0.79128989797201543</c:v>
                </c:pt>
                <c:pt idx="6305">
                  <c:v>0.79136407869604841</c:v>
                </c:pt>
                <c:pt idx="6306">
                  <c:v>0.79148771323610345</c:v>
                </c:pt>
                <c:pt idx="6307">
                  <c:v>0.79161134777615838</c:v>
                </c:pt>
                <c:pt idx="6308">
                  <c:v>0.79181148118787248</c:v>
                </c:pt>
                <c:pt idx="6309">
                  <c:v>0.7919209711638292</c:v>
                </c:pt>
                <c:pt idx="6310">
                  <c:v>0.7919829700220874</c:v>
                </c:pt>
                <c:pt idx="6311">
                  <c:v>0.79206796876837526</c:v>
                </c:pt>
                <c:pt idx="6312">
                  <c:v>0.79217344448535965</c:v>
                </c:pt>
                <c:pt idx="6313">
                  <c:v>0.79228587464522215</c:v>
                </c:pt>
                <c:pt idx="6314">
                  <c:v>0.79247596275055676</c:v>
                </c:pt>
                <c:pt idx="6315">
                  <c:v>0.79274254972755032</c:v>
                </c:pt>
                <c:pt idx="6316">
                  <c:v>0.79280454858580851</c:v>
                </c:pt>
                <c:pt idx="6317">
                  <c:v>0.79285647509263157</c:v>
                </c:pt>
                <c:pt idx="6318">
                  <c:v>0.79294533741829609</c:v>
                </c:pt>
                <c:pt idx="6319">
                  <c:v>0.79305461489738727</c:v>
                </c:pt>
                <c:pt idx="6320">
                  <c:v>0.79315429524530656</c:v>
                </c:pt>
                <c:pt idx="6321">
                  <c:v>0.79330342940924792</c:v>
                </c:pt>
                <c:pt idx="6322">
                  <c:v>0.79337226293942353</c:v>
                </c:pt>
                <c:pt idx="6323">
                  <c:v>0.79342442126100921</c:v>
                </c:pt>
                <c:pt idx="6324">
                  <c:v>0.79348778396278741</c:v>
                </c:pt>
                <c:pt idx="6325">
                  <c:v>0.79358050986782869</c:v>
                </c:pt>
                <c:pt idx="6326">
                  <c:v>0.79367323577286986</c:v>
                </c:pt>
                <c:pt idx="6327">
                  <c:v>0.79378141599541796</c:v>
                </c:pt>
                <c:pt idx="6328">
                  <c:v>0.79389423251321822</c:v>
                </c:pt>
                <c:pt idx="6329">
                  <c:v>0.79396036153783012</c:v>
                </c:pt>
                <c:pt idx="6330">
                  <c:v>0.79416513124479615</c:v>
                </c:pt>
                <c:pt idx="6331">
                  <c:v>0.79426329706959986</c:v>
                </c:pt>
                <c:pt idx="6332">
                  <c:v>0.79433322785631844</c:v>
                </c:pt>
                <c:pt idx="6333">
                  <c:v>0.79440779493828917</c:v>
                </c:pt>
                <c:pt idx="6334">
                  <c:v>0.79451937124710936</c:v>
                </c:pt>
                <c:pt idx="6335">
                  <c:v>0.79460282456164655</c:v>
                </c:pt>
                <c:pt idx="6336">
                  <c:v>0.79469091417143567</c:v>
                </c:pt>
                <c:pt idx="6337">
                  <c:v>0.79492272893403881</c:v>
                </c:pt>
                <c:pt idx="6338">
                  <c:v>0.79500743018471465</c:v>
                </c:pt>
                <c:pt idx="6339">
                  <c:v>0.79510942868026002</c:v>
                </c:pt>
                <c:pt idx="6340">
                  <c:v>0.79517142753851822</c:v>
                </c:pt>
                <c:pt idx="6341">
                  <c:v>0.7952456082625512</c:v>
                </c:pt>
                <c:pt idx="6342">
                  <c:v>0.79533872052553012</c:v>
                </c:pt>
                <c:pt idx="6343">
                  <c:v>0.79545230975920567</c:v>
                </c:pt>
                <c:pt idx="6344">
                  <c:v>0.79554851288568595</c:v>
                </c:pt>
                <c:pt idx="6345">
                  <c:v>0.79565669310823406</c:v>
                </c:pt>
                <c:pt idx="6346">
                  <c:v>0.79571889673619922</c:v>
                </c:pt>
                <c:pt idx="6347">
                  <c:v>0.79581471350474187</c:v>
                </c:pt>
                <c:pt idx="6348">
                  <c:v>0.79592250736935233</c:v>
                </c:pt>
                <c:pt idx="6349">
                  <c:v>0.79605947125825693</c:v>
                </c:pt>
                <c:pt idx="6350">
                  <c:v>0.79612147011651513</c:v>
                </c:pt>
                <c:pt idx="6351">
                  <c:v>0.79620955972630436</c:v>
                </c:pt>
                <c:pt idx="6352">
                  <c:v>0.79629842205196888</c:v>
                </c:pt>
                <c:pt idx="6353">
                  <c:v>0.79636796648074981</c:v>
                </c:pt>
                <c:pt idx="6354">
                  <c:v>0.79642978375077733</c:v>
                </c:pt>
                <c:pt idx="6355">
                  <c:v>0.79651864607644185</c:v>
                </c:pt>
                <c:pt idx="6356">
                  <c:v>0.79658747960661747</c:v>
                </c:pt>
                <c:pt idx="6357">
                  <c:v>0.79664968323458263</c:v>
                </c:pt>
                <c:pt idx="6358">
                  <c:v>0.79678408557036051</c:v>
                </c:pt>
                <c:pt idx="6359">
                  <c:v>0.79690085066628369</c:v>
                </c:pt>
                <c:pt idx="6360">
                  <c:v>0.79698555191695952</c:v>
                </c:pt>
                <c:pt idx="6361">
                  <c:v>0.79724706215065211</c:v>
                </c:pt>
                <c:pt idx="6362">
                  <c:v>0.7973212428746852</c:v>
                </c:pt>
                <c:pt idx="6363">
                  <c:v>0.7974177744054125</c:v>
                </c:pt>
                <c:pt idx="6364">
                  <c:v>0.79764108929338684</c:v>
                </c:pt>
                <c:pt idx="6365">
                  <c:v>0.79771140643804317</c:v>
                </c:pt>
                <c:pt idx="6366">
                  <c:v>0.79779060981526584</c:v>
                </c:pt>
                <c:pt idx="6367">
                  <c:v>0.7978649875818471</c:v>
                </c:pt>
                <c:pt idx="6368">
                  <c:v>0.79796930422501844</c:v>
                </c:pt>
                <c:pt idx="6369">
                  <c:v>0.79810066592382689</c:v>
                </c:pt>
                <c:pt idx="6370">
                  <c:v>0.79824039999914465</c:v>
                </c:pt>
                <c:pt idx="6371">
                  <c:v>0.79835012565344343</c:v>
                </c:pt>
                <c:pt idx="6372">
                  <c:v>0.79846689074936661</c:v>
                </c:pt>
                <c:pt idx="6373">
                  <c:v>0.79863261898673099</c:v>
                </c:pt>
                <c:pt idx="6374">
                  <c:v>0.79871336779570434</c:v>
                </c:pt>
                <c:pt idx="6375">
                  <c:v>0.79881304814362375</c:v>
                </c:pt>
                <c:pt idx="6376">
                  <c:v>0.79893436453605271</c:v>
                </c:pt>
                <c:pt idx="6377">
                  <c:v>0.79902322686171723</c:v>
                </c:pt>
                <c:pt idx="6378">
                  <c:v>0.7991217481358236</c:v>
                </c:pt>
                <c:pt idx="6379">
                  <c:v>0.79922817815691405</c:v>
                </c:pt>
                <c:pt idx="6380">
                  <c:v>0.79934494325283723</c:v>
                </c:pt>
                <c:pt idx="6381">
                  <c:v>0.79953503135817172</c:v>
                </c:pt>
                <c:pt idx="6382">
                  <c:v>0.7996253811618963</c:v>
                </c:pt>
                <c:pt idx="6383">
                  <c:v>0.79969956188592939</c:v>
                </c:pt>
                <c:pt idx="6384">
                  <c:v>0.79981546926723091</c:v>
                </c:pt>
                <c:pt idx="6385">
                  <c:v>0.79990367092082204</c:v>
                </c:pt>
                <c:pt idx="6386">
                  <c:v>0.80002730546087708</c:v>
                </c:pt>
                <c:pt idx="6387">
                  <c:v>0.80015094000093201</c:v>
                </c:pt>
                <c:pt idx="6388">
                  <c:v>0.80015094000093201</c:v>
                </c:pt>
                <c:pt idx="6389">
                  <c:v>0.80045963999313186</c:v>
                </c:pt>
                <c:pt idx="6390">
                  <c:v>0.80058480064704063</c:v>
                </c:pt>
                <c:pt idx="6391">
                  <c:v>0.80070070802834215</c:v>
                </c:pt>
                <c:pt idx="6392">
                  <c:v>0.80088577348048706</c:v>
                </c:pt>
                <c:pt idx="6393">
                  <c:v>0.80100294425224472</c:v>
                </c:pt>
                <c:pt idx="6394">
                  <c:v>0.80112232885498535</c:v>
                </c:pt>
                <c:pt idx="6395">
                  <c:v>0.80123823623628687</c:v>
                </c:pt>
                <c:pt idx="6396">
                  <c:v>0.80132825763576443</c:v>
                </c:pt>
                <c:pt idx="6397">
                  <c:v>0.80139017535885582</c:v>
                </c:pt>
                <c:pt idx="6398">
                  <c:v>0.80145199262888323</c:v>
                </c:pt>
                <c:pt idx="6399">
                  <c:v>0.80153274143785669</c:v>
                </c:pt>
                <c:pt idx="6400">
                  <c:v>0.80165637597791173</c:v>
                </c:pt>
                <c:pt idx="6401">
                  <c:v>0.80174407922976321</c:v>
                </c:pt>
                <c:pt idx="6402">
                  <c:v>0.80180087384660093</c:v>
                </c:pt>
                <c:pt idx="6403">
                  <c:v>0.80192412202871832</c:v>
                </c:pt>
                <c:pt idx="6404">
                  <c:v>0.80202264330282458</c:v>
                </c:pt>
                <c:pt idx="6405">
                  <c:v>0.80216791388738928</c:v>
                </c:pt>
                <c:pt idx="6406">
                  <c:v>0.80216791388738928</c:v>
                </c:pt>
                <c:pt idx="6407">
                  <c:v>0.80283244954018484</c:v>
                </c:pt>
                <c:pt idx="6408">
                  <c:v>0.80291171087109814</c:v>
                </c:pt>
                <c:pt idx="6409">
                  <c:v>0.80302761825239977</c:v>
                </c:pt>
                <c:pt idx="6410">
                  <c:v>0.80314352563370128</c:v>
                </c:pt>
                <c:pt idx="6411">
                  <c:v>0.8032516672204556</c:v>
                </c:pt>
                <c:pt idx="6412">
                  <c:v>0.80332121164923653</c:v>
                </c:pt>
                <c:pt idx="6413">
                  <c:v>0.8034695730973026</c:v>
                </c:pt>
                <c:pt idx="6414">
                  <c:v>0.80354375382133558</c:v>
                </c:pt>
                <c:pt idx="6415">
                  <c:v>0.80369211526940154</c:v>
                </c:pt>
                <c:pt idx="6416">
                  <c:v>0.80383699949602849</c:v>
                </c:pt>
                <c:pt idx="6417">
                  <c:v>0.80392099371167836</c:v>
                </c:pt>
                <c:pt idx="6418">
                  <c:v>0.80398281098170576</c:v>
                </c:pt>
                <c:pt idx="6419">
                  <c:v>0.80407167330737039</c:v>
                </c:pt>
                <c:pt idx="6420">
                  <c:v>0.80419530784742532</c:v>
                </c:pt>
                <c:pt idx="6421">
                  <c:v>0.8042694885714583</c:v>
                </c:pt>
                <c:pt idx="6422">
                  <c:v>0.80435418982213414</c:v>
                </c:pt>
                <c:pt idx="6423">
                  <c:v>0.8045299633658779</c:v>
                </c:pt>
                <c:pt idx="6424">
                  <c:v>0.80463196186142327</c:v>
                </c:pt>
                <c:pt idx="6425">
                  <c:v>0.80480773540516715</c:v>
                </c:pt>
                <c:pt idx="6426">
                  <c:v>0.8049661421596126</c:v>
                </c:pt>
                <c:pt idx="6427">
                  <c:v>0.80504540349052589</c:v>
                </c:pt>
                <c:pt idx="6428">
                  <c:v>0.80526898882905662</c:v>
                </c:pt>
                <c:pt idx="6429">
                  <c:v>0.8054065322548678</c:v>
                </c:pt>
                <c:pt idx="6430">
                  <c:v>0.80551664426710423</c:v>
                </c:pt>
                <c:pt idx="6431">
                  <c:v>0.80560981448377378</c:v>
                </c:pt>
                <c:pt idx="6432">
                  <c:v>0.80579642536766927</c:v>
                </c:pt>
                <c:pt idx="6433">
                  <c:v>0.80585842422592746</c:v>
                </c:pt>
                <c:pt idx="6434">
                  <c:v>0.80593029452949327</c:v>
                </c:pt>
                <c:pt idx="6435">
                  <c:v>0.80605249181802008</c:v>
                </c:pt>
                <c:pt idx="6436">
                  <c:v>0.80613153678848837</c:v>
                </c:pt>
                <c:pt idx="6437">
                  <c:v>0.80644023678068821</c:v>
                </c:pt>
                <c:pt idx="6438">
                  <c:v>0.80650978120946915</c:v>
                </c:pt>
                <c:pt idx="6439">
                  <c:v>0.80659439359781937</c:v>
                </c:pt>
                <c:pt idx="6440">
                  <c:v>0.80670596990663956</c:v>
                </c:pt>
                <c:pt idx="6441">
                  <c:v>0.80685870106298063</c:v>
                </c:pt>
                <c:pt idx="6442">
                  <c:v>0.80694331345133086</c:v>
                </c:pt>
                <c:pt idx="6443">
                  <c:v>0.80702792583968097</c:v>
                </c:pt>
                <c:pt idx="6444">
                  <c:v>0.80714383322098249</c:v>
                </c:pt>
                <c:pt idx="6445">
                  <c:v>0.80720583207924068</c:v>
                </c:pt>
                <c:pt idx="6446">
                  <c:v>0.8072904444675908</c:v>
                </c:pt>
                <c:pt idx="6447">
                  <c:v>0.80737505685594102</c:v>
                </c:pt>
                <c:pt idx="6448">
                  <c:v>0.80745966924429113</c:v>
                </c:pt>
                <c:pt idx="6449">
                  <c:v>0.80754428163264125</c:v>
                </c:pt>
                <c:pt idx="6450">
                  <c:v>0.80762889402099136</c:v>
                </c:pt>
                <c:pt idx="6451">
                  <c:v>0.80771350640934159</c:v>
                </c:pt>
                <c:pt idx="6452">
                  <c:v>0.8077981187976917</c:v>
                </c:pt>
                <c:pt idx="6453">
                  <c:v>0.80788273118604181</c:v>
                </c:pt>
                <c:pt idx="6454">
                  <c:v>0.80796734357439193</c:v>
                </c:pt>
                <c:pt idx="6455">
                  <c:v>0.80805195596274204</c:v>
                </c:pt>
                <c:pt idx="6456">
                  <c:v>0.8081141595907072</c:v>
                </c:pt>
                <c:pt idx="6457">
                  <c:v>0.80819877197905743</c:v>
                </c:pt>
                <c:pt idx="6458">
                  <c:v>0.80828338436740754</c:v>
                </c:pt>
                <c:pt idx="6459">
                  <c:v>0.80835292879618847</c:v>
                </c:pt>
                <c:pt idx="6460">
                  <c:v>0.80843754118453859</c:v>
                </c:pt>
                <c:pt idx="6461">
                  <c:v>0.8085221535728887</c:v>
                </c:pt>
                <c:pt idx="6462">
                  <c:v>0.80860676596123893</c:v>
                </c:pt>
                <c:pt idx="6463">
                  <c:v>0.80872267334254044</c:v>
                </c:pt>
                <c:pt idx="6464">
                  <c:v>0.80881153566820496</c:v>
                </c:pt>
                <c:pt idx="6465">
                  <c:v>0.80889614805655508</c:v>
                </c:pt>
                <c:pt idx="6466">
                  <c:v>0.80901978259661012</c:v>
                </c:pt>
                <c:pt idx="6467">
                  <c:v>0.80910439498496023</c:v>
                </c:pt>
                <c:pt idx="6468">
                  <c:v>0.80922802952501527</c:v>
                </c:pt>
                <c:pt idx="6469">
                  <c:v>0.80931264191336538</c:v>
                </c:pt>
                <c:pt idx="6470">
                  <c:v>0.80942545843116553</c:v>
                </c:pt>
                <c:pt idx="6471">
                  <c:v>0.80951007081951565</c:v>
                </c:pt>
                <c:pt idx="6472">
                  <c:v>0.80971484052648179</c:v>
                </c:pt>
                <c:pt idx="6473">
                  <c:v>0.80979945291483191</c:v>
                </c:pt>
                <c:pt idx="6474">
                  <c:v>0.80987440635474028</c:v>
                </c:pt>
                <c:pt idx="6475">
                  <c:v>0.8099590187430904</c:v>
                </c:pt>
                <c:pt idx="6476">
                  <c:v>0.8100705950519107</c:v>
                </c:pt>
                <c:pt idx="6477">
                  <c:v>0.81014477577594368</c:v>
                </c:pt>
                <c:pt idx="6478">
                  <c:v>0.81021547927853765</c:v>
                </c:pt>
                <c:pt idx="6479">
                  <c:v>0.81060145085827173</c:v>
                </c:pt>
                <c:pt idx="6480">
                  <c:v>0.81108401192242385</c:v>
                </c:pt>
                <c:pt idx="6481">
                  <c:v>0.81116768546098539</c:v>
                </c:pt>
                <c:pt idx="6482">
                  <c:v>0.81126002500808903</c:v>
                </c:pt>
                <c:pt idx="6483">
                  <c:v>0.81138365954814395</c:v>
                </c:pt>
                <c:pt idx="6484">
                  <c:v>0.81158379295985805</c:v>
                </c:pt>
                <c:pt idx="6485">
                  <c:v>0.81166879170614581</c:v>
                </c:pt>
                <c:pt idx="6486">
                  <c:v>0.81193537868313936</c:v>
                </c:pt>
                <c:pt idx="6487">
                  <c:v>0.81202320943311035</c:v>
                </c:pt>
                <c:pt idx="6488">
                  <c:v>0.81209275386189128</c:v>
                </c:pt>
                <c:pt idx="6489">
                  <c:v>0.81214491218347706</c:v>
                </c:pt>
                <c:pt idx="6490">
                  <c:v>0.81225309240602517</c:v>
                </c:pt>
                <c:pt idx="6491">
                  <c:v>0.81234608876162284</c:v>
                </c:pt>
                <c:pt idx="6492">
                  <c:v>0.81243881466666412</c:v>
                </c:pt>
                <c:pt idx="6493">
                  <c:v>0.81263740264662743</c:v>
                </c:pt>
                <c:pt idx="6494">
                  <c:v>0.81273556847143114</c:v>
                </c:pt>
                <c:pt idx="6495">
                  <c:v>0.81284915770510668</c:v>
                </c:pt>
                <c:pt idx="6496">
                  <c:v>0.81295763155968737</c:v>
                </c:pt>
                <c:pt idx="6497">
                  <c:v>0.8132663315518871</c:v>
                </c:pt>
                <c:pt idx="6498">
                  <c:v>0.81357503154408695</c:v>
                </c:pt>
                <c:pt idx="6499">
                  <c:v>0.81364940931066809</c:v>
                </c:pt>
                <c:pt idx="6500">
                  <c:v>0.8137609856194884</c:v>
                </c:pt>
                <c:pt idx="6501">
                  <c:v>0.81391350041538435</c:v>
                </c:pt>
                <c:pt idx="6502">
                  <c:v>0.8140660152112803</c:v>
                </c:pt>
                <c:pt idx="6503">
                  <c:v>0.81419737691008875</c:v>
                </c:pt>
                <c:pt idx="6504">
                  <c:v>0.81431229521506987</c:v>
                </c:pt>
                <c:pt idx="6505">
                  <c:v>0.8143818396438508</c:v>
                </c:pt>
                <c:pt idx="6506">
                  <c:v>0.81445602036788378</c:v>
                </c:pt>
                <c:pt idx="6507">
                  <c:v>0.81451801922614209</c:v>
                </c:pt>
                <c:pt idx="6508">
                  <c:v>0.81459858644688465</c:v>
                </c:pt>
                <c:pt idx="6509">
                  <c:v>0.81466058530514296</c:v>
                </c:pt>
                <c:pt idx="6510">
                  <c:v>0.81486091962298457</c:v>
                </c:pt>
                <c:pt idx="6511">
                  <c:v>0.81502664786034895</c:v>
                </c:pt>
                <c:pt idx="6512">
                  <c:v>0.81511551018601347</c:v>
                </c:pt>
                <c:pt idx="6513">
                  <c:v>0.81523227528193676</c:v>
                </c:pt>
                <c:pt idx="6514">
                  <c:v>0.81532262508566145</c:v>
                </c:pt>
                <c:pt idx="6515">
                  <c:v>0.81546803089550424</c:v>
                </c:pt>
                <c:pt idx="6516">
                  <c:v>0.81558741549824487</c:v>
                </c:pt>
                <c:pt idx="6517">
                  <c:v>0.81567211674892059</c:v>
                </c:pt>
                <c:pt idx="6518">
                  <c:v>0.81582031592665283</c:v>
                </c:pt>
                <c:pt idx="6519">
                  <c:v>0.8159011535979519</c:v>
                </c:pt>
                <c:pt idx="6520">
                  <c:v>0.81598898434792289</c:v>
                </c:pt>
                <c:pt idx="6521">
                  <c:v>0.81605080161795041</c:v>
                </c:pt>
                <c:pt idx="6522">
                  <c:v>0.81616670899925192</c:v>
                </c:pt>
                <c:pt idx="6523">
                  <c:v>0.81631738859494396</c:v>
                </c:pt>
                <c:pt idx="6524">
                  <c:v>0.81662608858714381</c:v>
                </c:pt>
                <c:pt idx="6525">
                  <c:v>0.81674197278696903</c:v>
                </c:pt>
                <c:pt idx="6526">
                  <c:v>0.81692742459705159</c:v>
                </c:pt>
                <c:pt idx="6527">
                  <c:v>0.81704138087076794</c:v>
                </c:pt>
                <c:pt idx="6528">
                  <c:v>0.81718604100979098</c:v>
                </c:pt>
                <c:pt idx="6529">
                  <c:v>0.81724803986804928</c:v>
                </c:pt>
                <c:pt idx="6530">
                  <c:v>0.81731024349601444</c:v>
                </c:pt>
                <c:pt idx="6531">
                  <c:v>0.81739423771166431</c:v>
                </c:pt>
                <c:pt idx="6532">
                  <c:v>0.81751787225171935</c:v>
                </c:pt>
                <c:pt idx="6533">
                  <c:v>0.81759205297575233</c:v>
                </c:pt>
                <c:pt idx="6534">
                  <c:v>0.81771568751580725</c:v>
                </c:pt>
                <c:pt idx="6535">
                  <c:v>0.81787409427025271</c:v>
                </c:pt>
                <c:pt idx="6536">
                  <c:v>0.8179619095659062</c:v>
                </c:pt>
                <c:pt idx="6537">
                  <c:v>0.81807137636038685</c:v>
                </c:pt>
                <c:pt idx="6538">
                  <c:v>0.81820577869616473</c:v>
                </c:pt>
                <c:pt idx="6539">
                  <c:v>0.81835457286512103</c:v>
                </c:pt>
                <c:pt idx="6540">
                  <c:v>0.81847820740517596</c:v>
                </c:pt>
                <c:pt idx="6541">
                  <c:v>0.818601841945231</c:v>
                </c:pt>
                <c:pt idx="6542">
                  <c:v>0.81871774932653252</c:v>
                </c:pt>
                <c:pt idx="6543">
                  <c:v>0.8189792595602251</c:v>
                </c:pt>
                <c:pt idx="6544">
                  <c:v>0.81907579495453176</c:v>
                </c:pt>
                <c:pt idx="6545">
                  <c:v>0.81927473065663892</c:v>
                </c:pt>
                <c:pt idx="6546">
                  <c:v>0.81938630696545922</c:v>
                </c:pt>
                <c:pt idx="6547">
                  <c:v>0.81948858363871979</c:v>
                </c:pt>
                <c:pt idx="6548">
                  <c:v>0.81961137205489132</c:v>
                </c:pt>
                <c:pt idx="6549">
                  <c:v>0.81972148406712775</c:v>
                </c:pt>
                <c:pt idx="6550">
                  <c:v>0.81982962565388207</c:v>
                </c:pt>
                <c:pt idx="6551">
                  <c:v>0.82001625585567439</c:v>
                </c:pt>
                <c:pt idx="6552">
                  <c:v>0.82009682307641707</c:v>
                </c:pt>
                <c:pt idx="6553">
                  <c:v>0.82015882193467537</c:v>
                </c:pt>
                <c:pt idx="6554">
                  <c:v>0.82023938915541794</c:v>
                </c:pt>
                <c:pt idx="6555">
                  <c:v>0.82030138801367625</c:v>
                </c:pt>
                <c:pt idx="6556">
                  <c:v>0.82037093244245718</c:v>
                </c:pt>
                <c:pt idx="6557">
                  <c:v>0.82043293130071548</c:v>
                </c:pt>
                <c:pt idx="6558">
                  <c:v>0.82056733363649337</c:v>
                </c:pt>
                <c:pt idx="6559">
                  <c:v>0.82067376365758393</c:v>
                </c:pt>
                <c:pt idx="6560">
                  <c:v>0.82079690752305812</c:v>
                </c:pt>
                <c:pt idx="6561">
                  <c:v>0.82090848383187842</c:v>
                </c:pt>
                <c:pt idx="6562">
                  <c:v>0.82100664579310256</c:v>
                </c:pt>
                <c:pt idx="6563">
                  <c:v>0.82107734929569653</c:v>
                </c:pt>
                <c:pt idx="6564">
                  <c:v>0.82121464158884827</c:v>
                </c:pt>
                <c:pt idx="6565">
                  <c:v>0.8213628407665805</c:v>
                </c:pt>
                <c:pt idx="6566">
                  <c:v>0.82145507599704093</c:v>
                </c:pt>
                <c:pt idx="6567">
                  <c:v>0.82151707485529912</c:v>
                </c:pt>
                <c:pt idx="6568">
                  <c:v>0.82159125557933221</c:v>
                </c:pt>
                <c:pt idx="6569">
                  <c:v>0.82179168648665823</c:v>
                </c:pt>
                <c:pt idx="6570">
                  <c:v>0.82196747934829895</c:v>
                </c:pt>
                <c:pt idx="6571">
                  <c:v>0.82202947820655714</c:v>
                </c:pt>
                <c:pt idx="6572">
                  <c:v>0.82229615404587642</c:v>
                </c:pt>
                <c:pt idx="6573">
                  <c:v>0.82238501637154093</c:v>
                </c:pt>
                <c:pt idx="6574">
                  <c:v>0.82247284712151192</c:v>
                </c:pt>
                <c:pt idx="6575">
                  <c:v>0.82252476590117629</c:v>
                </c:pt>
                <c:pt idx="6576">
                  <c:v>0.82264696318970298</c:v>
                </c:pt>
                <c:pt idx="6577">
                  <c:v>0.82276487576870105</c:v>
                </c:pt>
                <c:pt idx="6578">
                  <c:v>0.82288851030875609</c:v>
                </c:pt>
                <c:pt idx="6579">
                  <c:v>0.82295167210440667</c:v>
                </c:pt>
                <c:pt idx="6580">
                  <c:v>0.82306410226426918</c:v>
                </c:pt>
                <c:pt idx="6581">
                  <c:v>0.82337280225646903</c:v>
                </c:pt>
                <c:pt idx="6582">
                  <c:v>0.82344304599311713</c:v>
                </c:pt>
                <c:pt idx="6583">
                  <c:v>0.82352671953167866</c:v>
                </c:pt>
                <c:pt idx="6584">
                  <c:v>0.82369474659877218</c:v>
                </c:pt>
                <c:pt idx="6585">
                  <c:v>0.82384187942859621</c:v>
                </c:pt>
                <c:pt idx="6586">
                  <c:v>0.82393504964526576</c:v>
                </c:pt>
                <c:pt idx="6587">
                  <c:v>0.82404863887894131</c:v>
                </c:pt>
                <c:pt idx="6588">
                  <c:v>0.82415711273352199</c:v>
                </c:pt>
                <c:pt idx="6589">
                  <c:v>0.82425295268354093</c:v>
                </c:pt>
                <c:pt idx="6590">
                  <c:v>0.8243743579382955</c:v>
                </c:pt>
                <c:pt idx="6591">
                  <c:v>0.82445905918897133</c:v>
                </c:pt>
                <c:pt idx="6592">
                  <c:v>0.82454688993894232</c:v>
                </c:pt>
                <c:pt idx="6593">
                  <c:v>0.82461643436772325</c:v>
                </c:pt>
                <c:pt idx="6594">
                  <c:v>0.82467843322598156</c:v>
                </c:pt>
                <c:pt idx="6595">
                  <c:v>0.82474797765476249</c:v>
                </c:pt>
                <c:pt idx="6596">
                  <c:v>0.82484097401036016</c:v>
                </c:pt>
                <c:pt idx="6597">
                  <c:v>0.82493397036595784</c:v>
                </c:pt>
                <c:pt idx="6598">
                  <c:v>0.82513845803162944</c:v>
                </c:pt>
                <c:pt idx="6599">
                  <c:v>0.82522315928230516</c:v>
                </c:pt>
                <c:pt idx="6600">
                  <c:v>0.82529381642194655</c:v>
                </c:pt>
                <c:pt idx="6601">
                  <c:v>0.82536799714597964</c:v>
                </c:pt>
                <c:pt idx="6602">
                  <c:v>0.82559158248451037</c:v>
                </c:pt>
                <c:pt idx="6603">
                  <c:v>0.82567084381542377</c:v>
                </c:pt>
                <c:pt idx="6604">
                  <c:v>0.82590264698728877</c:v>
                </c:pt>
                <c:pt idx="6605">
                  <c:v>0.82603400868609722</c:v>
                </c:pt>
                <c:pt idx="6606">
                  <c:v>0.82610355311487815</c:v>
                </c:pt>
                <c:pt idx="6607">
                  <c:v>0.82620555161042353</c:v>
                </c:pt>
                <c:pt idx="6608">
                  <c:v>0.82630176632764185</c:v>
                </c:pt>
                <c:pt idx="6609">
                  <c:v>0.82636376518590016</c:v>
                </c:pt>
                <c:pt idx="6610">
                  <c:v>0.82642576404415846</c:v>
                </c:pt>
                <c:pt idx="6611">
                  <c:v>0.82648776290241677</c:v>
                </c:pt>
                <c:pt idx="6612">
                  <c:v>0.82654976176067496</c:v>
                </c:pt>
                <c:pt idx="6613">
                  <c:v>0.82662394248470805</c:v>
                </c:pt>
                <c:pt idx="6614">
                  <c:v>0.82671280481037257</c:v>
                </c:pt>
                <c:pt idx="6615">
                  <c:v>0.82678163834054819</c:v>
                </c:pt>
                <c:pt idx="6616">
                  <c:v>0.8269819726583898</c:v>
                </c:pt>
                <c:pt idx="6617">
                  <c:v>0.82703857023267946</c:v>
                </c:pt>
                <c:pt idx="6618">
                  <c:v>0.82717297256845745</c:v>
                </c:pt>
                <c:pt idx="6619">
                  <c:v>0.82728973766438074</c:v>
                </c:pt>
                <c:pt idx="6620">
                  <c:v>0.82738008746810532</c:v>
                </c:pt>
                <c:pt idx="6621">
                  <c:v>0.82757129987503852</c:v>
                </c:pt>
                <c:pt idx="6622">
                  <c:v>0.82771670568488143</c:v>
                </c:pt>
                <c:pt idx="6623">
                  <c:v>0.82778694942152953</c:v>
                </c:pt>
                <c:pt idx="6624">
                  <c:v>0.82786151650350015</c:v>
                </c:pt>
                <c:pt idx="6625">
                  <c:v>0.82798090110624079</c:v>
                </c:pt>
                <c:pt idx="6626">
                  <c:v>0.82806560235691662</c:v>
                </c:pt>
                <c:pt idx="6627">
                  <c:v>0.82815446468258114</c:v>
                </c:pt>
                <c:pt idx="6628">
                  <c:v>0.82827348224528086</c:v>
                </c:pt>
                <c:pt idx="6629">
                  <c:v>0.82836131299525184</c:v>
                </c:pt>
                <c:pt idx="6630">
                  <c:v>0.82845017532091636</c:v>
                </c:pt>
                <c:pt idx="6631">
                  <c:v>0.82863958343628075</c:v>
                </c:pt>
                <c:pt idx="6632">
                  <c:v>0.82872999119369595</c:v>
                </c:pt>
                <c:pt idx="6633">
                  <c:v>0.82872999119369595</c:v>
                </c:pt>
                <c:pt idx="6634">
                  <c:v>0.82903869118589579</c:v>
                </c:pt>
                <c:pt idx="6635">
                  <c:v>0.82915459856719731</c:v>
                </c:pt>
                <c:pt idx="6636">
                  <c:v>0.82930296001526327</c:v>
                </c:pt>
                <c:pt idx="6637">
                  <c:v>0.8293725044440442</c:v>
                </c:pt>
                <c:pt idx="6638">
                  <c:v>0.82951038013768175</c:v>
                </c:pt>
                <c:pt idx="6639">
                  <c:v>0.82959094735842442</c:v>
                </c:pt>
                <c:pt idx="6640">
                  <c:v>0.8296717850297235</c:v>
                </c:pt>
                <c:pt idx="6641">
                  <c:v>0.82979321732953371</c:v>
                </c:pt>
                <c:pt idx="6642">
                  <c:v>0.82987721154518346</c:v>
                </c:pt>
                <c:pt idx="6643">
                  <c:v>0.8300162810848486</c:v>
                </c:pt>
                <c:pt idx="6644">
                  <c:v>0.83008693822448998</c:v>
                </c:pt>
                <c:pt idx="6645">
                  <c:v>0.83016131599107112</c:v>
                </c:pt>
                <c:pt idx="6646">
                  <c:v>0.83027289229989132</c:v>
                </c:pt>
                <c:pt idx="6647">
                  <c:v>0.83045952250168364</c:v>
                </c:pt>
                <c:pt idx="6648">
                  <c:v>0.83063724715301268</c:v>
                </c:pt>
                <c:pt idx="6649">
                  <c:v>0.8306990644230402</c:v>
                </c:pt>
                <c:pt idx="6650">
                  <c:v>0.83076106328129851</c:v>
                </c:pt>
                <c:pt idx="6651">
                  <c:v>0.83082085603573252</c:v>
                </c:pt>
                <c:pt idx="6652">
                  <c:v>0.83097153563142456</c:v>
                </c:pt>
                <c:pt idx="6653">
                  <c:v>0.83135750721115875</c:v>
                </c:pt>
                <c:pt idx="6654">
                  <c:v>0.83151589464770737</c:v>
                </c:pt>
                <c:pt idx="6655">
                  <c:v>0.83162747095652767</c:v>
                </c:pt>
                <c:pt idx="6656">
                  <c:v>0.83181292276661012</c:v>
                </c:pt>
                <c:pt idx="6657">
                  <c:v>0.83192264842090902</c:v>
                </c:pt>
                <c:pt idx="6658">
                  <c:v>0.83207719159597771</c:v>
                </c:pt>
                <c:pt idx="6659">
                  <c:v>0.83219155354552854</c:v>
                </c:pt>
                <c:pt idx="6660">
                  <c:v>0.83233621368455168</c:v>
                </c:pt>
                <c:pt idx="6661">
                  <c:v>0.83240575811333262</c:v>
                </c:pt>
                <c:pt idx="6662">
                  <c:v>0.83252166549463413</c:v>
                </c:pt>
                <c:pt idx="6663">
                  <c:v>0.83263757287593576</c:v>
                </c:pt>
                <c:pt idx="6664">
                  <c:v>0.83263757287593576</c:v>
                </c:pt>
                <c:pt idx="6665">
                  <c:v>0.8327341082702423</c:v>
                </c:pt>
                <c:pt idx="6666">
                  <c:v>0.83293304397234957</c:v>
                </c:pt>
                <c:pt idx="6667">
                  <c:v>0.83303120593357383</c:v>
                </c:pt>
                <c:pt idx="6668">
                  <c:v>0.8331334826068344</c:v>
                </c:pt>
                <c:pt idx="6669">
                  <c:v>0.83322571783729471</c:v>
                </c:pt>
                <c:pt idx="6670">
                  <c:v>0.83333420328261365</c:v>
                </c:pt>
                <c:pt idx="6671">
                  <c:v>0.83353463418993967</c:v>
                </c:pt>
                <c:pt idx="6672">
                  <c:v>0.83362498399366425</c:v>
                </c:pt>
                <c:pt idx="6673">
                  <c:v>0.83374089137496588</c:v>
                </c:pt>
                <c:pt idx="6674">
                  <c:v>0.83388555151398891</c:v>
                </c:pt>
                <c:pt idx="6675">
                  <c:v>0.83394755037224721</c:v>
                </c:pt>
                <c:pt idx="6676">
                  <c:v>0.83412334323388793</c:v>
                </c:pt>
                <c:pt idx="6677">
                  <c:v>0.8343900190732072</c:v>
                </c:pt>
                <c:pt idx="6678">
                  <c:v>0.83447784982317808</c:v>
                </c:pt>
                <c:pt idx="6679">
                  <c:v>0.83460004711170488</c:v>
                </c:pt>
                <c:pt idx="6680">
                  <c:v>0.83468087319226592</c:v>
                </c:pt>
                <c:pt idx="6681">
                  <c:v>0.83474423589404412</c:v>
                </c:pt>
                <c:pt idx="6682">
                  <c:v>0.83485666605390663</c:v>
                </c:pt>
                <c:pt idx="6683">
                  <c:v>0.83506143576087266</c:v>
                </c:pt>
                <c:pt idx="6684">
                  <c:v>0.83520438819781129</c:v>
                </c:pt>
                <c:pt idx="6685">
                  <c:v>0.83535690299370724</c:v>
                </c:pt>
                <c:pt idx="6686">
                  <c:v>0.83558048833223808</c:v>
                </c:pt>
                <c:pt idx="6687">
                  <c:v>0.83566416187079962</c:v>
                </c:pt>
                <c:pt idx="6688">
                  <c:v>0.83577230345755393</c:v>
                </c:pt>
                <c:pt idx="6689">
                  <c:v>0.83586547367422348</c:v>
                </c:pt>
                <c:pt idx="6690">
                  <c:v>0.83597906290789892</c:v>
                </c:pt>
                <c:pt idx="6691">
                  <c:v>0.8360875367624796</c:v>
                </c:pt>
                <c:pt idx="6692">
                  <c:v>0.83618337671249854</c:v>
                </c:pt>
                <c:pt idx="6693">
                  <c:v>0.83624537557075684</c:v>
                </c:pt>
                <c:pt idx="6694">
                  <c:v>0.83633320632072783</c:v>
                </c:pt>
                <c:pt idx="6695">
                  <c:v>0.83639520517898602</c:v>
                </c:pt>
                <c:pt idx="6696">
                  <c:v>0.83646938590301911</c:v>
                </c:pt>
                <c:pt idx="6697">
                  <c:v>0.83653138476127731</c:v>
                </c:pt>
                <c:pt idx="6698">
                  <c:v>0.83665501930133235</c:v>
                </c:pt>
                <c:pt idx="6699">
                  <c:v>0.83673151817299141</c:v>
                </c:pt>
                <c:pt idx="6700">
                  <c:v>0.83680589593957255</c:v>
                </c:pt>
                <c:pt idx="6701">
                  <c:v>0.83689398554936167</c:v>
                </c:pt>
                <c:pt idx="6702">
                  <c:v>0.83696422928600978</c:v>
                </c:pt>
                <c:pt idx="6703">
                  <c:v>0.83704349061692318</c:v>
                </c:pt>
                <c:pt idx="6704">
                  <c:v>0.83717485231573163</c:v>
                </c:pt>
                <c:pt idx="6705">
                  <c:v>0.83731214460888337</c:v>
                </c:pt>
                <c:pt idx="6706">
                  <c:v>0.83742612020049656</c:v>
                </c:pt>
                <c:pt idx="6707">
                  <c:v>0.83749566462927749</c:v>
                </c:pt>
                <c:pt idx="6708">
                  <c:v>0.83755815802569589</c:v>
                </c:pt>
                <c:pt idx="6709">
                  <c:v>0.83762015688395419</c:v>
                </c:pt>
                <c:pt idx="6710">
                  <c:v>0.83769433760798717</c:v>
                </c:pt>
                <c:pt idx="6711">
                  <c:v>0.8377631711381629</c:v>
                </c:pt>
                <c:pt idx="6712">
                  <c:v>0.83787993623408619</c:v>
                </c:pt>
                <c:pt idx="6713">
                  <c:v>0.83800357077414112</c:v>
                </c:pt>
                <c:pt idx="6714">
                  <c:v>0.83809397853155632</c:v>
                </c:pt>
                <c:pt idx="6715">
                  <c:v>0.83821761307161136</c:v>
                </c:pt>
                <c:pt idx="6716">
                  <c:v>0.83830231432228719</c:v>
                </c:pt>
                <c:pt idx="6717">
                  <c:v>0.83841389063110738</c:v>
                </c:pt>
                <c:pt idx="6718">
                  <c:v>0.83848459413370136</c:v>
                </c:pt>
                <c:pt idx="6719">
                  <c:v>0.83862999994354426</c:v>
                </c:pt>
                <c:pt idx="6720">
                  <c:v>0.83877819912127638</c:v>
                </c:pt>
                <c:pt idx="6721">
                  <c:v>0.83886290037195221</c:v>
                </c:pt>
                <c:pt idx="6722">
                  <c:v>0.83901126182001817</c:v>
                </c:pt>
                <c:pt idx="6723">
                  <c:v>0.83907326067827648</c:v>
                </c:pt>
                <c:pt idx="6724">
                  <c:v>0.83922607296978446</c:v>
                </c:pt>
                <c:pt idx="6725">
                  <c:v>0.83931493529544898</c:v>
                </c:pt>
                <c:pt idx="6726">
                  <c:v>0.83940276604541997</c:v>
                </c:pt>
                <c:pt idx="6727">
                  <c:v>0.83949059679539095</c:v>
                </c:pt>
                <c:pt idx="6728">
                  <c:v>0.83954251557505521</c:v>
                </c:pt>
                <c:pt idx="6729">
                  <c:v>0.83962650979070508</c:v>
                </c:pt>
                <c:pt idx="6730">
                  <c:v>0.83971950614630275</c:v>
                </c:pt>
                <c:pt idx="6731">
                  <c:v>0.83981250250190043</c:v>
                </c:pt>
                <c:pt idx="6732">
                  <c:v>0.83990909198631847</c:v>
                </c:pt>
                <c:pt idx="6733">
                  <c:v>0.8400056814707364</c:v>
                </c:pt>
                <c:pt idx="6734">
                  <c:v>0.84008024855270702</c:v>
                </c:pt>
                <c:pt idx="6735">
                  <c:v>0.84019516685768814</c:v>
                </c:pt>
                <c:pt idx="6736">
                  <c:v>0.84031455146042877</c:v>
                </c:pt>
                <c:pt idx="6737">
                  <c:v>0.84046168429025292</c:v>
                </c:pt>
                <c:pt idx="6738">
                  <c:v>0.84054668303654068</c:v>
                </c:pt>
                <c:pt idx="6739">
                  <c:v>0.84060868189479898</c:v>
                </c:pt>
                <c:pt idx="6740">
                  <c:v>0.84068951956609805</c:v>
                </c:pt>
                <c:pt idx="6741">
                  <c:v>0.84075906399487899</c:v>
                </c:pt>
                <c:pt idx="6742">
                  <c:v>0.8408749713761805</c:v>
                </c:pt>
                <c:pt idx="6743">
                  <c:v>0.84096383370184513</c:v>
                </c:pt>
                <c:pt idx="6744">
                  <c:v>0.84111296786578638</c:v>
                </c:pt>
                <c:pt idx="6745">
                  <c:v>0.84123660240584142</c:v>
                </c:pt>
                <c:pt idx="6746">
                  <c:v>0.84135250978714293</c:v>
                </c:pt>
                <c:pt idx="6747">
                  <c:v>0.84166120977934278</c:v>
                </c:pt>
                <c:pt idx="6748">
                  <c:v>0.84173848136687712</c:v>
                </c:pt>
                <c:pt idx="6749">
                  <c:v>0.84197028453874223</c:v>
                </c:pt>
                <c:pt idx="6750">
                  <c:v>0.84207228303428761</c:v>
                </c:pt>
                <c:pt idx="6751">
                  <c:v>0.84213428189254591</c:v>
                </c:pt>
                <c:pt idx="6752">
                  <c:v>0.84232091209433824</c:v>
                </c:pt>
                <c:pt idx="6753">
                  <c:v>0.8424014793150808</c:v>
                </c:pt>
                <c:pt idx="6754">
                  <c:v>0.84249034164074532</c:v>
                </c:pt>
                <c:pt idx="6755">
                  <c:v>0.84269086141039706</c:v>
                </c:pt>
                <c:pt idx="6756">
                  <c:v>0.8427528718593934</c:v>
                </c:pt>
                <c:pt idx="6757">
                  <c:v>0.84287650639944844</c:v>
                </c:pt>
                <c:pt idx="6758">
                  <c:v>0.84302718599514048</c:v>
                </c:pt>
                <c:pt idx="6759">
                  <c:v>0.84322036496397634</c:v>
                </c:pt>
                <c:pt idx="6760">
                  <c:v>0.84333624916380168</c:v>
                </c:pt>
                <c:pt idx="6761">
                  <c:v>0.84344790660778879</c:v>
                </c:pt>
                <c:pt idx="6762">
                  <c:v>0.84355763226208758</c:v>
                </c:pt>
                <c:pt idx="6763">
                  <c:v>0.84366774427432412</c:v>
                </c:pt>
                <c:pt idx="6764">
                  <c:v>0.84366774813790335</c:v>
                </c:pt>
                <c:pt idx="6765">
                  <c:v>0.84376396285512179</c:v>
                </c:pt>
                <c:pt idx="6766">
                  <c:v>0.84384453007586435</c:v>
                </c:pt>
                <c:pt idx="6767">
                  <c:v>0.84390652893412266</c:v>
                </c:pt>
                <c:pt idx="6768">
                  <c:v>0.84398709615486533</c:v>
                </c:pt>
                <c:pt idx="6769">
                  <c:v>0.84405664058364627</c:v>
                </c:pt>
                <c:pt idx="6770">
                  <c:v>0.84417807288345637</c:v>
                </c:pt>
                <c:pt idx="6771">
                  <c:v>0.84423989015348389</c:v>
                </c:pt>
                <c:pt idx="6772">
                  <c:v>0.84435579753478551</c:v>
                </c:pt>
                <c:pt idx="6773">
                  <c:v>0.84444465986045003</c:v>
                </c:pt>
                <c:pt idx="6774">
                  <c:v>0.84450145447728775</c:v>
                </c:pt>
                <c:pt idx="6775">
                  <c:v>0.84462508901734279</c:v>
                </c:pt>
                <c:pt idx="6776">
                  <c:v>0.84474872355739772</c:v>
                </c:pt>
                <c:pt idx="6777">
                  <c:v>0.84483342480807355</c:v>
                </c:pt>
                <c:pt idx="6778">
                  <c:v>0.84503236051018071</c:v>
                </c:pt>
                <c:pt idx="6779">
                  <c:v>0.84513052247140497</c:v>
                </c:pt>
                <c:pt idx="6780">
                  <c:v>0.8452000669001859</c:v>
                </c:pt>
                <c:pt idx="6781">
                  <c:v>0.84537585976182661</c:v>
                </c:pt>
                <c:pt idx="6782">
                  <c:v>0.84549949430188165</c:v>
                </c:pt>
                <c:pt idx="6783">
                  <c:v>0.84556285700365985</c:v>
                </c:pt>
                <c:pt idx="6784">
                  <c:v>0.84567528716352236</c:v>
                </c:pt>
                <c:pt idx="6785">
                  <c:v>0.84588005687048839</c:v>
                </c:pt>
                <c:pt idx="6786">
                  <c:v>0.84597664635490633</c:v>
                </c:pt>
                <c:pt idx="6787">
                  <c:v>0.84613503379145505</c:v>
                </c:pt>
                <c:pt idx="6788">
                  <c:v>0.84620527752810315</c:v>
                </c:pt>
                <c:pt idx="6789">
                  <c:v>0.84628895106666469</c:v>
                </c:pt>
                <c:pt idx="6790">
                  <c:v>0.84638118629712511</c:v>
                </c:pt>
                <c:pt idx="6791">
                  <c:v>0.84648975287761086</c:v>
                </c:pt>
                <c:pt idx="6792">
                  <c:v>0.84658198810807128</c:v>
                </c:pt>
                <c:pt idx="6793">
                  <c:v>0.84667422333853171</c:v>
                </c:pt>
                <c:pt idx="6794">
                  <c:v>0.84676308566419622</c:v>
                </c:pt>
                <c:pt idx="6795">
                  <c:v>0.84696351657152225</c:v>
                </c:pt>
                <c:pt idx="6796">
                  <c:v>0.84705668678819179</c:v>
                </c:pt>
                <c:pt idx="6797">
                  <c:v>0.84717027602186734</c:v>
                </c:pt>
                <c:pt idx="6798">
                  <c:v>0.84727874987644802</c:v>
                </c:pt>
                <c:pt idx="6799">
                  <c:v>0.84734095350441319</c:v>
                </c:pt>
                <c:pt idx="6800">
                  <c:v>0.84740295236267138</c:v>
                </c:pt>
                <c:pt idx="6801">
                  <c:v>0.84749879231269032</c:v>
                </c:pt>
                <c:pt idx="6802">
                  <c:v>0.84763666800632786</c:v>
                </c:pt>
                <c:pt idx="6803">
                  <c:v>0.84790334384564714</c:v>
                </c:pt>
                <c:pt idx="6804">
                  <c:v>0.84799117459561812</c:v>
                </c:pt>
                <c:pt idx="6805">
                  <c:v>0.84806000812579374</c:v>
                </c:pt>
                <c:pt idx="6806">
                  <c:v>0.84812200698405205</c:v>
                </c:pt>
                <c:pt idx="6807">
                  <c:v>0.84819618770808503</c:v>
                </c:pt>
                <c:pt idx="6808">
                  <c:v>0.84825818656634333</c:v>
                </c:pt>
                <c:pt idx="6809">
                  <c:v>0.84839258890212133</c:v>
                </c:pt>
                <c:pt idx="6810">
                  <c:v>0.84850849628342284</c:v>
                </c:pt>
                <c:pt idx="6811">
                  <c:v>0.84881719627562269</c:v>
                </c:pt>
                <c:pt idx="6812">
                  <c:v>0.8489601487125612</c:v>
                </c:pt>
                <c:pt idx="6813">
                  <c:v>0.84911266350845727</c:v>
                </c:pt>
                <c:pt idx="6814">
                  <c:v>0.84929811531853971</c:v>
                </c:pt>
                <c:pt idx="6815">
                  <c:v>0.84942947701734817</c:v>
                </c:pt>
                <c:pt idx="6816">
                  <c:v>0.84954343329106452</c:v>
                </c:pt>
                <c:pt idx="6817">
                  <c:v>0.84960543214932283</c:v>
                </c:pt>
                <c:pt idx="6818">
                  <c:v>0.84966743100758113</c:v>
                </c:pt>
                <c:pt idx="6819">
                  <c:v>0.84972942986583944</c:v>
                </c:pt>
                <c:pt idx="6820">
                  <c:v>0.84979142872409763</c:v>
                </c:pt>
                <c:pt idx="6821">
                  <c:v>0.85003926961395537</c:v>
                </c:pt>
                <c:pt idx="6822">
                  <c:v>0.85015603470987866</c:v>
                </c:pt>
                <c:pt idx="6823">
                  <c:v>0.85024644246729386</c:v>
                </c:pt>
                <c:pt idx="6824">
                  <c:v>0.85031668620394207</c:v>
                </c:pt>
                <c:pt idx="6825">
                  <c:v>0.85042826251276227</c:v>
                </c:pt>
                <c:pt idx="6826">
                  <c:v>0.8505441698940639</c:v>
                </c:pt>
                <c:pt idx="6827">
                  <c:v>0.85068957570390669</c:v>
                </c:pt>
                <c:pt idx="6828">
                  <c:v>0.85079185237716726</c:v>
                </c:pt>
                <c:pt idx="6829">
                  <c:v>0.8510154377156981</c:v>
                </c:pt>
                <c:pt idx="6830">
                  <c:v>0.85110325301135148</c:v>
                </c:pt>
                <c:pt idx="6831">
                  <c:v>0.85118251434226488</c:v>
                </c:pt>
                <c:pt idx="6832">
                  <c:v>0.851297432647246</c:v>
                </c:pt>
                <c:pt idx="6833">
                  <c:v>0.85139970932050657</c:v>
                </c:pt>
                <c:pt idx="6834">
                  <c:v>0.85154790849823869</c:v>
                </c:pt>
                <c:pt idx="6835">
                  <c:v>0.85161745292701962</c:v>
                </c:pt>
                <c:pt idx="6836">
                  <c:v>0.85169163365105272</c:v>
                </c:pt>
                <c:pt idx="6837">
                  <c:v>0.85177633490172844</c:v>
                </c:pt>
                <c:pt idx="6838">
                  <c:v>0.85186103615240427</c:v>
                </c:pt>
                <c:pt idx="6839">
                  <c:v>0.85200939760047023</c:v>
                </c:pt>
                <c:pt idx="6840">
                  <c:v>0.85209725539549686</c:v>
                </c:pt>
                <c:pt idx="6841">
                  <c:v>0.85218511319052337</c:v>
                </c:pt>
                <c:pt idx="6842">
                  <c:v>0.85227546299424795</c:v>
                </c:pt>
                <c:pt idx="6843">
                  <c:v>0.85236329374421893</c:v>
                </c:pt>
                <c:pt idx="6844">
                  <c:v>0.85245112449418992</c:v>
                </c:pt>
                <c:pt idx="6845">
                  <c:v>0.85264121259952441</c:v>
                </c:pt>
                <c:pt idx="6846">
                  <c:v>0.85272520681517427</c:v>
                </c:pt>
                <c:pt idx="6847">
                  <c:v>0.85278509229551347</c:v>
                </c:pt>
                <c:pt idx="6848">
                  <c:v>0.8528546367242944</c:v>
                </c:pt>
                <c:pt idx="6849">
                  <c:v>0.8528546367242944</c:v>
                </c:pt>
                <c:pt idx="6850">
                  <c:v>0.85299218015010558</c:v>
                </c:pt>
                <c:pt idx="6851">
                  <c:v>0.85310036037265369</c:v>
                </c:pt>
                <c:pt idx="6852">
                  <c:v>0.85318922269831821</c:v>
                </c:pt>
                <c:pt idx="6853">
                  <c:v>0.85330513007961972</c:v>
                </c:pt>
                <c:pt idx="6854">
                  <c:v>0.85342451468236036</c:v>
                </c:pt>
                <c:pt idx="6855">
                  <c:v>0.85348671831032552</c:v>
                </c:pt>
                <c:pt idx="6856">
                  <c:v>0.85357171705661339</c:v>
                </c:pt>
                <c:pt idx="6857">
                  <c:v>0.85363371591487158</c:v>
                </c:pt>
                <c:pt idx="6858">
                  <c:v>0.85371895806666009</c:v>
                </c:pt>
                <c:pt idx="6859">
                  <c:v>0.85380782039232461</c:v>
                </c:pt>
                <c:pt idx="6860">
                  <c:v>0.85385973917198899</c:v>
                </c:pt>
                <c:pt idx="6861">
                  <c:v>0.85392174189382652</c:v>
                </c:pt>
                <c:pt idx="6862">
                  <c:v>0.85403764927512804</c:v>
                </c:pt>
                <c:pt idx="6863">
                  <c:v>0.85413064563072583</c:v>
                </c:pt>
                <c:pt idx="6864">
                  <c:v>0.8542236419863235</c:v>
                </c:pt>
                <c:pt idx="6865">
                  <c:v>0.85434727652637843</c:v>
                </c:pt>
                <c:pt idx="6866">
                  <c:v>0.85465597651857828</c:v>
                </c:pt>
                <c:pt idx="6867">
                  <c:v>0.85477961105863332</c:v>
                </c:pt>
                <c:pt idx="6868">
                  <c:v>0.85485398882521435</c:v>
                </c:pt>
                <c:pt idx="6869">
                  <c:v>0.85496564626920157</c:v>
                </c:pt>
                <c:pt idx="6870">
                  <c:v>0.85519746103180472</c:v>
                </c:pt>
                <c:pt idx="6871">
                  <c:v>0.85530757304404115</c:v>
                </c:pt>
                <c:pt idx="6872">
                  <c:v>0.85543120758409619</c:v>
                </c:pt>
                <c:pt idx="6873">
                  <c:v>0.85557609181072314</c:v>
                </c:pt>
                <c:pt idx="6874">
                  <c:v>0.85576272201251546</c:v>
                </c:pt>
                <c:pt idx="6875">
                  <c:v>0.85590760623914242</c:v>
                </c:pt>
                <c:pt idx="6876">
                  <c:v>0.85598835504811577</c:v>
                </c:pt>
                <c:pt idx="6877">
                  <c:v>0.85606919271941484</c:v>
                </c:pt>
                <c:pt idx="6878">
                  <c:v>0.85613873714819577</c:v>
                </c:pt>
                <c:pt idx="6879">
                  <c:v>0.85613874101177512</c:v>
                </c:pt>
                <c:pt idx="6880">
                  <c:v>0.85622760333743964</c:v>
                </c:pt>
                <c:pt idx="6881">
                  <c:v>0.85630842941800067</c:v>
                </c:pt>
                <c:pt idx="6882">
                  <c:v>0.85643206395805571</c:v>
                </c:pt>
                <c:pt idx="6883">
                  <c:v>0.85654449411791822</c:v>
                </c:pt>
                <c:pt idx="6884">
                  <c:v>0.8566151512575596</c:v>
                </c:pt>
                <c:pt idx="6885">
                  <c:v>0.85671331321878375</c:v>
                </c:pt>
                <c:pt idx="6886">
                  <c:v>0.85682303887308264</c:v>
                </c:pt>
                <c:pt idx="6887">
                  <c:v>0.85693152431840147</c:v>
                </c:pt>
                <c:pt idx="6888">
                  <c:v>0.85701935506837246</c:v>
                </c:pt>
                <c:pt idx="6889">
                  <c:v>0.85716848923231381</c:v>
                </c:pt>
                <c:pt idx="6890">
                  <c:v>0.85723030650234133</c:v>
                </c:pt>
                <c:pt idx="6891">
                  <c:v>0.85734621388364285</c:v>
                </c:pt>
                <c:pt idx="6892">
                  <c:v>0.85740957658542105</c:v>
                </c:pt>
                <c:pt idx="6893">
                  <c:v>0.85756025618111309</c:v>
                </c:pt>
                <c:pt idx="6894">
                  <c:v>0.8577514685880463</c:v>
                </c:pt>
                <c:pt idx="6895">
                  <c:v>0.85783646733433416</c:v>
                </c:pt>
                <c:pt idx="6896">
                  <c:v>0.85794851113625892</c:v>
                </c:pt>
                <c:pt idx="6897">
                  <c:v>0.85814744683836619</c:v>
                </c:pt>
                <c:pt idx="6898">
                  <c:v>0.85821769057501429</c:v>
                </c:pt>
                <c:pt idx="6899">
                  <c:v>0.85830136411357583</c:v>
                </c:pt>
                <c:pt idx="6900">
                  <c:v>0.8584033626091212</c:v>
                </c:pt>
                <c:pt idx="6901">
                  <c:v>0.85849653282579075</c:v>
                </c:pt>
                <c:pt idx="6902">
                  <c:v>0.8586101220594663</c:v>
                </c:pt>
                <c:pt idx="6903">
                  <c:v>0.85871859591404698</c:v>
                </c:pt>
                <c:pt idx="6904">
                  <c:v>0.85878059477230528</c:v>
                </c:pt>
                <c:pt idx="6905">
                  <c:v>0.8588694570979698</c:v>
                </c:pt>
                <c:pt idx="6906">
                  <c:v>0.85895728784794079</c:v>
                </c:pt>
                <c:pt idx="6907">
                  <c:v>0.85912301608530517</c:v>
                </c:pt>
                <c:pt idx="6908">
                  <c:v>0.85919184961548078</c:v>
                </c:pt>
                <c:pt idx="6909">
                  <c:v>0.85925384847373909</c:v>
                </c:pt>
                <c:pt idx="6910">
                  <c:v>0.8594296413353798</c:v>
                </c:pt>
                <c:pt idx="6911">
                  <c:v>0.85955327587543484</c:v>
                </c:pt>
                <c:pt idx="6912">
                  <c:v>0.85962397937802881</c:v>
                </c:pt>
                <c:pt idx="6913">
                  <c:v>0.85969835714460985</c:v>
                </c:pt>
                <c:pt idx="6914">
                  <c:v>0.85985290031967865</c:v>
                </c:pt>
                <c:pt idx="6915">
                  <c:v>0.86000551170505901</c:v>
                </c:pt>
                <c:pt idx="6916">
                  <c:v>0.86013687340386746</c:v>
                </c:pt>
                <c:pt idx="6917">
                  <c:v>0.86019887226212577</c:v>
                </c:pt>
                <c:pt idx="6918">
                  <c:v>0.86039930316945179</c:v>
                </c:pt>
                <c:pt idx="6919">
                  <c:v>0.86049551788667011</c:v>
                </c:pt>
                <c:pt idx="6920">
                  <c:v>0.86059135783668905</c:v>
                </c:pt>
                <c:pt idx="6921">
                  <c:v>0.86068794732110698</c:v>
                </c:pt>
                <c:pt idx="6922">
                  <c:v>0.86074994617936529</c:v>
                </c:pt>
                <c:pt idx="6923">
                  <c:v>0.86081194503762359</c:v>
                </c:pt>
                <c:pt idx="6924">
                  <c:v>0.86089153477278391</c:v>
                </c:pt>
                <c:pt idx="6925">
                  <c:v>0.860965715496817</c:v>
                </c:pt>
                <c:pt idx="6926">
                  <c:v>0.86108248059274017</c:v>
                </c:pt>
                <c:pt idx="6927">
                  <c:v>0.86117288835015549</c:v>
                </c:pt>
                <c:pt idx="6928">
                  <c:v>0.86117288835015549</c:v>
                </c:pt>
                <c:pt idx="6929">
                  <c:v>0.86137765805712152</c:v>
                </c:pt>
                <c:pt idx="6930">
                  <c:v>0.86147424754153945</c:v>
                </c:pt>
                <c:pt idx="6931">
                  <c:v>0.86161965335138235</c:v>
                </c:pt>
                <c:pt idx="6932">
                  <c:v>0.86168165220964066</c:v>
                </c:pt>
                <c:pt idx="6933">
                  <c:v>0.86183001365770662</c:v>
                </c:pt>
                <c:pt idx="6934">
                  <c:v>0.86189221728567178</c:v>
                </c:pt>
                <c:pt idx="6935">
                  <c:v>0.86215889312499105</c:v>
                </c:pt>
                <c:pt idx="6936">
                  <c:v>0.86222071039501857</c:v>
                </c:pt>
                <c:pt idx="6937">
                  <c:v>0.86226939922232393</c:v>
                </c:pt>
                <c:pt idx="6938">
                  <c:v>0.86240380155810192</c:v>
                </c:pt>
                <c:pt idx="6939">
                  <c:v>0.86251970893940344</c:v>
                </c:pt>
                <c:pt idx="6940">
                  <c:v>0.8626037031550533</c:v>
                </c:pt>
                <c:pt idx="6941">
                  <c:v>0.86282740440096528</c:v>
                </c:pt>
                <c:pt idx="6942">
                  <c:v>0.86290666573187869</c:v>
                </c:pt>
                <c:pt idx="6943">
                  <c:v>0.86309211754196113</c:v>
                </c:pt>
                <c:pt idx="6944">
                  <c:v>0.86319439421522171</c:v>
                </c:pt>
                <c:pt idx="6945">
                  <c:v>0.86331582651503191</c:v>
                </c:pt>
                <c:pt idx="6946">
                  <c:v>0.86337782537329022</c:v>
                </c:pt>
                <c:pt idx="6947">
                  <c:v>0.86346668769895474</c:v>
                </c:pt>
                <c:pt idx="6948">
                  <c:v>0.86360456339259228</c:v>
                </c:pt>
                <c:pt idx="6949">
                  <c:v>0.86366657384158863</c:v>
                </c:pt>
                <c:pt idx="6950">
                  <c:v>0.86373611827036956</c:v>
                </c:pt>
                <c:pt idx="6951">
                  <c:v>0.86404481826256929</c:v>
                </c:pt>
                <c:pt idx="6952">
                  <c:v>0.86452737932672152</c:v>
                </c:pt>
                <c:pt idx="6953">
                  <c:v>0.86472945225528264</c:v>
                </c:pt>
                <c:pt idx="6954">
                  <c:v>0.86479145111354094</c:v>
                </c:pt>
                <c:pt idx="6955">
                  <c:v>0.86485344997179925</c:v>
                </c:pt>
                <c:pt idx="6956">
                  <c:v>0.86505435609938863</c:v>
                </c:pt>
                <c:pt idx="6957">
                  <c:v>0.86505435609938863</c:v>
                </c:pt>
                <c:pt idx="6958">
                  <c:v>0.86512892318135926</c:v>
                </c:pt>
                <c:pt idx="6959">
                  <c:v>0.86524049949017956</c:v>
                </c:pt>
                <c:pt idx="6960">
                  <c:v>0.86537804291599074</c:v>
                </c:pt>
                <c:pt idx="6961">
                  <c:v>0.86548776857028953</c:v>
                </c:pt>
                <c:pt idx="6962">
                  <c:v>0.86559656696553799</c:v>
                </c:pt>
                <c:pt idx="6963">
                  <c:v>0.86570667897777442</c:v>
                </c:pt>
                <c:pt idx="6964">
                  <c:v>0.86585381180759857</c:v>
                </c:pt>
                <c:pt idx="6965">
                  <c:v>0.8659233562363795</c:v>
                </c:pt>
                <c:pt idx="6966">
                  <c:v>0.86606801637540254</c:v>
                </c:pt>
                <c:pt idx="6967">
                  <c:v>0.86614858359614522</c:v>
                </c:pt>
                <c:pt idx="6968">
                  <c:v>0.86622915081688789</c:v>
                </c:pt>
                <c:pt idx="6969">
                  <c:v>0.86629869524566883</c:v>
                </c:pt>
                <c:pt idx="6970">
                  <c:v>0.86629869910924806</c:v>
                </c:pt>
                <c:pt idx="6971">
                  <c:v>0.86648221912964218</c:v>
                </c:pt>
                <c:pt idx="6972">
                  <c:v>0.86666573915003631</c:v>
                </c:pt>
                <c:pt idx="6973">
                  <c:v>0.86678889074266929</c:v>
                </c:pt>
                <c:pt idx="6974">
                  <c:v>0.86691252528272422</c:v>
                </c:pt>
                <c:pt idx="6975">
                  <c:v>0.86697588798450242</c:v>
                </c:pt>
                <c:pt idx="6976">
                  <c:v>0.86708831814436493</c:v>
                </c:pt>
                <c:pt idx="6977">
                  <c:v>0.86721195268441997</c:v>
                </c:pt>
                <c:pt idx="6978">
                  <c:v>0.86728149711320091</c:v>
                </c:pt>
                <c:pt idx="6979">
                  <c:v>0.86735215425284229</c:v>
                </c:pt>
                <c:pt idx="6980">
                  <c:v>0.8674951066897808</c:v>
                </c:pt>
                <c:pt idx="6981">
                  <c:v>0.86756535042642902</c:v>
                </c:pt>
                <c:pt idx="6982">
                  <c:v>0.86768123462625424</c:v>
                </c:pt>
                <c:pt idx="6983">
                  <c:v>0.86777939658747849</c:v>
                </c:pt>
                <c:pt idx="6984">
                  <c:v>0.86786721188313198</c:v>
                </c:pt>
                <c:pt idx="6985">
                  <c:v>0.86809902664573502</c:v>
                </c:pt>
                <c:pt idx="6986">
                  <c:v>0.86824738809380109</c:v>
                </c:pt>
                <c:pt idx="6987">
                  <c:v>0.86836677269654172</c:v>
                </c:pt>
                <c:pt idx="6988">
                  <c:v>0.86843290172115362</c:v>
                </c:pt>
                <c:pt idx="6989">
                  <c:v>0.86849510534911878</c:v>
                </c:pt>
                <c:pt idx="6990">
                  <c:v>0.86855710420737708</c:v>
                </c:pt>
                <c:pt idx="6991">
                  <c:v>0.86861910306563539</c:v>
                </c:pt>
                <c:pt idx="6992">
                  <c:v>0.86869985187460874</c:v>
                </c:pt>
                <c:pt idx="6993">
                  <c:v>0.86878768262457973</c:v>
                </c:pt>
                <c:pt idx="6994">
                  <c:v>0.86887654495024425</c:v>
                </c:pt>
                <c:pt idx="6995">
                  <c:v>0.86892846372990862</c:v>
                </c:pt>
                <c:pt idx="6996">
                  <c:v>0.86901732605557314</c:v>
                </c:pt>
                <c:pt idx="6997">
                  <c:v>0.86907932491383144</c:v>
                </c:pt>
                <c:pt idx="6998">
                  <c:v>0.86919523229513296</c:v>
                </c:pt>
                <c:pt idx="6999">
                  <c:v>0.86925704956516048</c:v>
                </c:pt>
                <c:pt idx="7000">
                  <c:v>0.86944829674430801</c:v>
                </c:pt>
                <c:pt idx="7001">
                  <c:v>0.86953299799498385</c:v>
                </c:pt>
                <c:pt idx="7002">
                  <c:v>0.86964457430380415</c:v>
                </c:pt>
                <c:pt idx="7003">
                  <c:v>0.86975949260878516</c:v>
                </c:pt>
                <c:pt idx="7004">
                  <c:v>0.86982973634543337</c:v>
                </c:pt>
                <c:pt idx="7005">
                  <c:v>0.8699134098839949</c:v>
                </c:pt>
                <c:pt idx="7006">
                  <c:v>0.86998295431277584</c:v>
                </c:pt>
                <c:pt idx="7007">
                  <c:v>0.870167633406983</c:v>
                </c:pt>
                <c:pt idx="7008">
                  <c:v>0.87026080362365255</c:v>
                </c:pt>
                <c:pt idx="7009">
                  <c:v>0.87037439285732798</c:v>
                </c:pt>
                <c:pt idx="7010">
                  <c:v>0.87048286671190866</c:v>
                </c:pt>
                <c:pt idx="7011">
                  <c:v>0.87056786545819653</c:v>
                </c:pt>
                <c:pt idx="7012">
                  <c:v>0.87066370540821536</c:v>
                </c:pt>
                <c:pt idx="7013">
                  <c:v>0.87075256773387999</c:v>
                </c:pt>
                <c:pt idx="7014">
                  <c:v>0.87084039848385086</c:v>
                </c:pt>
                <c:pt idx="7015">
                  <c:v>0.87090923201402659</c:v>
                </c:pt>
                <c:pt idx="7016">
                  <c:v>0.8709712308722849</c:v>
                </c:pt>
                <c:pt idx="7017">
                  <c:v>0.8710332297305432</c:v>
                </c:pt>
                <c:pt idx="7018">
                  <c:v>0.8710952285888014</c:v>
                </c:pt>
                <c:pt idx="7019">
                  <c:v>0.87126095682616589</c:v>
                </c:pt>
                <c:pt idx="7020">
                  <c:v>0.8714367496878066</c:v>
                </c:pt>
                <c:pt idx="7021">
                  <c:v>0.87149663516814568</c:v>
                </c:pt>
                <c:pt idx="7022">
                  <c:v>0.87162026970820072</c:v>
                </c:pt>
                <c:pt idx="7023">
                  <c:v>0.8717132660637984</c:v>
                </c:pt>
                <c:pt idx="7024">
                  <c:v>0.87180626241939607</c:v>
                </c:pt>
                <c:pt idx="7025">
                  <c:v>0.87189667017681127</c:v>
                </c:pt>
                <c:pt idx="7026">
                  <c:v>0.87204734977250331</c:v>
                </c:pt>
                <c:pt idx="7027">
                  <c:v>0.87216325715380483</c:v>
                </c:pt>
                <c:pt idx="7028">
                  <c:v>0.87225984663822287</c:v>
                </c:pt>
                <c:pt idx="7029">
                  <c:v>0.87233422440480402</c:v>
                </c:pt>
                <c:pt idx="7030">
                  <c:v>0.87243081388922195</c:v>
                </c:pt>
                <c:pt idx="7031">
                  <c:v>0.8725621755880304</c:v>
                </c:pt>
                <c:pt idx="7032">
                  <c:v>0.87266417408357577</c:v>
                </c:pt>
                <c:pt idx="7033">
                  <c:v>0.8728508042853681</c:v>
                </c:pt>
                <c:pt idx="7034">
                  <c:v>0.87292034871414903</c:v>
                </c:pt>
                <c:pt idx="7035">
                  <c:v>0.87300820650917554</c:v>
                </c:pt>
                <c:pt idx="7036">
                  <c:v>0.87309606430420206</c:v>
                </c:pt>
                <c:pt idx="7037">
                  <c:v>0.87315806316246036</c:v>
                </c:pt>
                <c:pt idx="7038">
                  <c:v>0.87322006202071867</c:v>
                </c:pt>
                <c:pt idx="7039">
                  <c:v>0.87333682711664196</c:v>
                </c:pt>
                <c:pt idx="7040">
                  <c:v>0.87353576281874912</c:v>
                </c:pt>
                <c:pt idx="7041">
                  <c:v>0.87360685267928073</c:v>
                </c:pt>
                <c:pt idx="7042">
                  <c:v>0.87375225848912363</c:v>
                </c:pt>
                <c:pt idx="7043">
                  <c:v>0.87390477328501959</c:v>
                </c:pt>
                <c:pt idx="7044">
                  <c:v>0.87570133769519376</c:v>
                </c:pt>
                <c:pt idx="7045">
                  <c:v>0.87587074019654532</c:v>
                </c:pt>
                <c:pt idx="7046">
                  <c:v>0.87613732717353887</c:v>
                </c:pt>
                <c:pt idx="7047">
                  <c:v>0.87628568862160494</c:v>
                </c:pt>
                <c:pt idx="7048">
                  <c:v>0.87639354430348548</c:v>
                </c:pt>
                <c:pt idx="7049">
                  <c:v>0.87666022014280465</c:v>
                </c:pt>
                <c:pt idx="7050">
                  <c:v>0.87717407619990828</c:v>
                </c:pt>
                <c:pt idx="7051">
                  <c:v>0.8772629385255728</c:v>
                </c:pt>
                <c:pt idx="7052">
                  <c:v>0.87735328832929738</c:v>
                </c:pt>
                <c:pt idx="7053">
                  <c:v>0.87742746905333036</c:v>
                </c:pt>
                <c:pt idx="7054">
                  <c:v>0.87761755715866496</c:v>
                </c:pt>
                <c:pt idx="7055">
                  <c:v>0.87770155137431483</c:v>
                </c:pt>
                <c:pt idx="7056">
                  <c:v>0.87782518591436975</c:v>
                </c:pt>
                <c:pt idx="7057">
                  <c:v>0.8781338859065696</c:v>
                </c:pt>
                <c:pt idx="7058">
                  <c:v>0.87833865561353563</c:v>
                </c:pt>
                <c:pt idx="7059">
                  <c:v>0.87843524509795368</c:v>
                </c:pt>
                <c:pt idx="7060">
                  <c:v>0.87865883043648441</c:v>
                </c:pt>
                <c:pt idx="7061">
                  <c:v>0.87873185208670446</c:v>
                </c:pt>
                <c:pt idx="7062">
                  <c:v>0.87893228299403048</c:v>
                </c:pt>
                <c:pt idx="7063">
                  <c:v>0.87913473455337054</c:v>
                </c:pt>
                <c:pt idx="7064">
                  <c:v>0.87919673341162874</c:v>
                </c:pt>
                <c:pt idx="7065">
                  <c:v>0.87928559573729337</c:v>
                </c:pt>
                <c:pt idx="7066">
                  <c:v>0.87941999807307125</c:v>
                </c:pt>
                <c:pt idx="7067">
                  <c:v>0.87948200852206759</c:v>
                </c:pt>
                <c:pt idx="7068">
                  <c:v>0.87959791590336911</c:v>
                </c:pt>
                <c:pt idx="7069">
                  <c:v>0.87967874198393015</c:v>
                </c:pt>
                <c:pt idx="7070">
                  <c:v>0.87967874198393015</c:v>
                </c:pt>
                <c:pt idx="7071">
                  <c:v>0.879787308564416</c:v>
                </c:pt>
                <c:pt idx="7072">
                  <c:v>0.87984930742267431</c:v>
                </c:pt>
                <c:pt idx="7073">
                  <c:v>0.880003850597743</c:v>
                </c:pt>
                <c:pt idx="7074">
                  <c:v>0.88010006531496132</c:v>
                </c:pt>
                <c:pt idx="7075">
                  <c:v>0.88016206417321963</c:v>
                </c:pt>
                <c:pt idx="7076">
                  <c:v>0.88027797155452125</c:v>
                </c:pt>
                <c:pt idx="7077">
                  <c:v>0.88058667154672099</c:v>
                </c:pt>
                <c:pt idx="7078">
                  <c:v>0.88058667154672099</c:v>
                </c:pt>
                <c:pt idx="7079">
                  <c:v>0.88081848630932413</c:v>
                </c:pt>
                <c:pt idx="7080">
                  <c:v>0.880930530111249</c:v>
                </c:pt>
                <c:pt idx="7081">
                  <c:v>0.88100509719321962</c:v>
                </c:pt>
                <c:pt idx="7082">
                  <c:v>0.88108435852413303</c:v>
                </c:pt>
                <c:pt idx="7083">
                  <c:v>0.88127367391359224</c:v>
                </c:pt>
                <c:pt idx="7084">
                  <c:v>0.88138533135757935</c:v>
                </c:pt>
                <c:pt idx="7085">
                  <c:v>0.8814896480007508</c:v>
                </c:pt>
                <c:pt idx="7086">
                  <c:v>0.88159937365504959</c:v>
                </c:pt>
                <c:pt idx="7087">
                  <c:v>0.88166157728301475</c:v>
                </c:pt>
                <c:pt idx="7088">
                  <c:v>0.88178521182306979</c:v>
                </c:pt>
                <c:pt idx="7089">
                  <c:v>0.88193434598701115</c:v>
                </c:pt>
                <c:pt idx="7090">
                  <c:v>0.88193434985059038</c:v>
                </c:pt>
                <c:pt idx="7091">
                  <c:v>0.8820502572318919</c:v>
                </c:pt>
                <c:pt idx="7092">
                  <c:v>0.88235895722409174</c:v>
                </c:pt>
                <c:pt idx="7093">
                  <c:v>0.88247138738395425</c:v>
                </c:pt>
                <c:pt idx="7094">
                  <c:v>0.88262977482050298</c:v>
                </c:pt>
                <c:pt idx="7095">
                  <c:v>0.88277240658035327</c:v>
                </c:pt>
                <c:pt idx="7096">
                  <c:v>0.88288831396165479</c:v>
                </c:pt>
                <c:pt idx="7097">
                  <c:v>0.88298647592287904</c:v>
                </c:pt>
                <c:pt idx="7098">
                  <c:v>0.88312401934869023</c:v>
                </c:pt>
                <c:pt idx="7099">
                  <c:v>0.88323413136092666</c:v>
                </c:pt>
                <c:pt idx="7100">
                  <c:v>0.88329613021918496</c:v>
                </c:pt>
                <c:pt idx="7101">
                  <c:v>0.88460974720726926</c:v>
                </c:pt>
                <c:pt idx="7102">
                  <c:v>0.88467310990904746</c:v>
                </c:pt>
                <c:pt idx="7103">
                  <c:v>0.88486435708819511</c:v>
                </c:pt>
                <c:pt idx="7104">
                  <c:v>0.88493501422783649</c:v>
                </c:pt>
                <c:pt idx="7105">
                  <c:v>0.88501971547851221</c:v>
                </c:pt>
                <c:pt idx="7106">
                  <c:v>0.88508995921516043</c:v>
                </c:pt>
                <c:pt idx="7107">
                  <c:v>0.88524450239022912</c:v>
                </c:pt>
                <c:pt idx="7108">
                  <c:v>0.88531474612687722</c:v>
                </c:pt>
                <c:pt idx="7109">
                  <c:v>0.88554656088948036</c:v>
                </c:pt>
                <c:pt idx="7110">
                  <c:v>0.8856302344280419</c:v>
                </c:pt>
                <c:pt idx="7111">
                  <c:v>0.88574961903078253</c:v>
                </c:pt>
                <c:pt idx="7112">
                  <c:v>0.88589450325740948</c:v>
                </c:pt>
                <c:pt idx="7113">
                  <c:v>0.88595650211566779</c:v>
                </c:pt>
                <c:pt idx="7114">
                  <c:v>0.88601850097392609</c:v>
                </c:pt>
                <c:pt idx="7115">
                  <c:v>0.88611434092394492</c:v>
                </c:pt>
                <c:pt idx="7116">
                  <c:v>0.88619508973291838</c:v>
                </c:pt>
                <c:pt idx="7117">
                  <c:v>0.88626463416169932</c:v>
                </c:pt>
                <c:pt idx="7118">
                  <c:v>0.88631583817917892</c:v>
                </c:pt>
                <c:pt idx="7119">
                  <c:v>0.88640470050484343</c:v>
                </c:pt>
                <c:pt idx="7120">
                  <c:v>0.88649253125481442</c:v>
                </c:pt>
                <c:pt idx="7121">
                  <c:v>0.88658036200478529</c:v>
                </c:pt>
                <c:pt idx="7122">
                  <c:v>0.88664217927481281</c:v>
                </c:pt>
                <c:pt idx="7123">
                  <c:v>0.88671101280498854</c:v>
                </c:pt>
                <c:pt idx="7124">
                  <c:v>0.8867629315846528</c:v>
                </c:pt>
                <c:pt idx="7125">
                  <c:v>0.88685328138837738</c:v>
                </c:pt>
                <c:pt idx="7126">
                  <c:v>0.88702907425001809</c:v>
                </c:pt>
                <c:pt idx="7127">
                  <c:v>0.88709089152004561</c:v>
                </c:pt>
                <c:pt idx="7128">
                  <c:v>0.88726666506378948</c:v>
                </c:pt>
                <c:pt idx="7129">
                  <c:v>0.88735966141938716</c:v>
                </c:pt>
                <c:pt idx="7130">
                  <c:v>0.88745265777498494</c:v>
                </c:pt>
                <c:pt idx="7131">
                  <c:v>0.88757629231503987</c:v>
                </c:pt>
                <c:pt idx="7132">
                  <c:v>0.88769305741096316</c:v>
                </c:pt>
                <c:pt idx="7133">
                  <c:v>0.88786883095470703</c:v>
                </c:pt>
                <c:pt idx="7134">
                  <c:v>0.88795923871212223</c:v>
                </c:pt>
                <c:pt idx="7135">
                  <c:v>0.88804705400777573</c:v>
                </c:pt>
                <c:pt idx="7136">
                  <c:v>0.88819966539315609</c:v>
                </c:pt>
                <c:pt idx="7137">
                  <c:v>0.8882616642514144</c:v>
                </c:pt>
                <c:pt idx="7138">
                  <c:v>0.8883236631096727</c:v>
                </c:pt>
                <c:pt idx="7139">
                  <c:v>0.88838979213428459</c:v>
                </c:pt>
                <c:pt idx="7140">
                  <c:v>0.88845933656306553</c:v>
                </c:pt>
                <c:pt idx="7141">
                  <c:v>0.88852133542132383</c:v>
                </c:pt>
                <c:pt idx="7142">
                  <c:v>0.88865921111496138</c:v>
                </c:pt>
                <c:pt idx="7143">
                  <c:v>0.88872120997321968</c:v>
                </c:pt>
                <c:pt idx="7144">
                  <c:v>0.88878320883147799</c:v>
                </c:pt>
                <c:pt idx="7145">
                  <c:v>0.88902448936355405</c:v>
                </c:pt>
                <c:pt idx="7146">
                  <c:v>0.88910848357920391</c:v>
                </c:pt>
                <c:pt idx="7147">
                  <c:v>0.88925916317489584</c:v>
                </c:pt>
                <c:pt idx="7148">
                  <c:v>0.88937507055619747</c:v>
                </c:pt>
                <c:pt idx="7149">
                  <c:v>0.8895798402631635</c:v>
                </c:pt>
                <c:pt idx="7150">
                  <c:v>0.88977877596527077</c:v>
                </c:pt>
                <c:pt idx="7151">
                  <c:v>0.889894660165096</c:v>
                </c:pt>
                <c:pt idx="7152">
                  <c:v>0.8900400659749389</c:v>
                </c:pt>
                <c:pt idx="7153">
                  <c:v>0.89014206447048427</c:v>
                </c:pt>
                <c:pt idx="7154">
                  <c:v>0.89029042591855023</c:v>
                </c:pt>
                <c:pt idx="7155">
                  <c:v>0.89041185821836044</c:v>
                </c:pt>
                <c:pt idx="7156">
                  <c:v>0.89067853405767972</c:v>
                </c:pt>
                <c:pt idx="7157">
                  <c:v>0.89078496407877017</c:v>
                </c:pt>
                <c:pt idx="7158">
                  <c:v>0.89090859861882521</c:v>
                </c:pt>
                <c:pt idx="7159">
                  <c:v>0.89116359485768859</c:v>
                </c:pt>
                <c:pt idx="7160">
                  <c:v>0.89135022505948092</c:v>
                </c:pt>
                <c:pt idx="7161">
                  <c:v>0.89142306125789084</c:v>
                </c:pt>
                <c:pt idx="7162">
                  <c:v>0.89151192358355535</c:v>
                </c:pt>
                <c:pt idx="7163">
                  <c:v>0.8916197792654359</c:v>
                </c:pt>
                <c:pt idx="7164">
                  <c:v>0.89170864159110041</c:v>
                </c:pt>
                <c:pt idx="7165">
                  <c:v>0.89179750391676504</c:v>
                </c:pt>
                <c:pt idx="7166">
                  <c:v>0.89185951436576127</c:v>
                </c:pt>
                <c:pt idx="7167">
                  <c:v>0.89198314890581631</c:v>
                </c:pt>
                <c:pt idx="7168">
                  <c:v>0.89220685015172829</c:v>
                </c:pt>
                <c:pt idx="7169">
                  <c:v>0.89227639458050922</c:v>
                </c:pt>
                <c:pt idx="7170">
                  <c:v>0.89236956479717877</c:v>
                </c:pt>
                <c:pt idx="7171">
                  <c:v>0.89248315403085432</c:v>
                </c:pt>
                <c:pt idx="7172">
                  <c:v>0.892591627885435</c:v>
                </c:pt>
                <c:pt idx="7173">
                  <c:v>0.89275735612279938</c:v>
                </c:pt>
                <c:pt idx="7174">
                  <c:v>0.89295769044064099</c:v>
                </c:pt>
                <c:pt idx="7175">
                  <c:v>0.89295769044064099</c:v>
                </c:pt>
                <c:pt idx="7176">
                  <c:v>0.89308093862275839</c:v>
                </c:pt>
                <c:pt idx="7177">
                  <c:v>0.89319251493157859</c:v>
                </c:pt>
                <c:pt idx="7178">
                  <c:v>0.89328905032588524</c:v>
                </c:pt>
                <c:pt idx="7179">
                  <c:v>0.89340070776987246</c:v>
                </c:pt>
                <c:pt idx="7180">
                  <c:v>0.89351043342417125</c:v>
                </c:pt>
                <c:pt idx="7181">
                  <c:v>0.89362054543640779</c:v>
                </c:pt>
                <c:pt idx="7182">
                  <c:v>0.89368667446101968</c:v>
                </c:pt>
                <c:pt idx="7183">
                  <c:v>0.89379524104150554</c:v>
                </c:pt>
                <c:pt idx="7184">
                  <c:v>0.89385723989976373</c:v>
                </c:pt>
                <c:pt idx="7185">
                  <c:v>0.89405767080708987</c:v>
                </c:pt>
                <c:pt idx="7186">
                  <c:v>0.89415388552430819</c:v>
                </c:pt>
                <c:pt idx="7187">
                  <c:v>0.89423888427059595</c:v>
                </c:pt>
                <c:pt idx="7188">
                  <c:v>0.89431945149133862</c:v>
                </c:pt>
                <c:pt idx="7189">
                  <c:v>0.8944000187120813</c:v>
                </c:pt>
                <c:pt idx="7190">
                  <c:v>0.89448888103774582</c:v>
                </c:pt>
                <c:pt idx="7191">
                  <c:v>0.89455087989600401</c:v>
                </c:pt>
                <c:pt idx="7192">
                  <c:v>0.89455088375958336</c:v>
                </c:pt>
                <c:pt idx="7193">
                  <c:v>0.89468528609536135</c:v>
                </c:pt>
                <c:pt idx="7194">
                  <c:v>0.89484367353190997</c:v>
                </c:pt>
                <c:pt idx="7195">
                  <c:v>0.89494219480601633</c:v>
                </c:pt>
                <c:pt idx="7196">
                  <c:v>0.89502145613692963</c:v>
                </c:pt>
                <c:pt idx="7197">
                  <c:v>0.89516611627595266</c:v>
                </c:pt>
                <c:pt idx="7198">
                  <c:v>0.89524560942162867</c:v>
                </c:pt>
                <c:pt idx="7199">
                  <c:v>0.89530760827988698</c:v>
                </c:pt>
                <c:pt idx="7200">
                  <c:v>0.89537097098166518</c:v>
                </c:pt>
                <c:pt idx="7201">
                  <c:v>0.89549460552172011</c:v>
                </c:pt>
                <c:pt idx="7202">
                  <c:v>0.89556526266136149</c:v>
                </c:pt>
                <c:pt idx="7203">
                  <c:v>0.89577003236832764</c:v>
                </c:pt>
                <c:pt idx="7204">
                  <c:v>0.89585473361900347</c:v>
                </c:pt>
                <c:pt idx="7205">
                  <c:v>0.89592582347953509</c:v>
                </c:pt>
                <c:pt idx="7206">
                  <c:v>0.89599606721618319</c:v>
                </c:pt>
                <c:pt idx="7207">
                  <c:v>0.89614858201207914</c:v>
                </c:pt>
                <c:pt idx="7208">
                  <c:v>0.89623225555064068</c:v>
                </c:pt>
                <c:pt idx="7209">
                  <c:v>0.89638061699870664</c:v>
                </c:pt>
                <c:pt idx="7210">
                  <c:v>0.89652774982853078</c:v>
                </c:pt>
                <c:pt idx="7211">
                  <c:v>0.89658995345649595</c:v>
                </c:pt>
                <c:pt idx="7212">
                  <c:v>0.89665195231475425</c:v>
                </c:pt>
                <c:pt idx="7213">
                  <c:v>0.89674779226477319</c:v>
                </c:pt>
                <c:pt idx="7214">
                  <c:v>0.8968097911230315</c:v>
                </c:pt>
                <c:pt idx="7215">
                  <c:v>0.89689764891805801</c:v>
                </c:pt>
                <c:pt idx="7216">
                  <c:v>0.89698550671308452</c:v>
                </c:pt>
                <c:pt idx="7217">
                  <c:v>0.89704750557134283</c:v>
                </c:pt>
                <c:pt idx="7218">
                  <c:v>0.89713533632131381</c:v>
                </c:pt>
                <c:pt idx="7219">
                  <c:v>0.89725897086136885</c:v>
                </c:pt>
                <c:pt idx="7220">
                  <c:v>0.89732780439154447</c:v>
                </c:pt>
                <c:pt idx="7221">
                  <c:v>0.89750359725318518</c:v>
                </c:pt>
                <c:pt idx="7222">
                  <c:v>0.8975633900076192</c:v>
                </c:pt>
                <c:pt idx="7223">
                  <c:v>0.89787208999981905</c:v>
                </c:pt>
                <c:pt idx="7224">
                  <c:v>0.89798885509574233</c:v>
                </c:pt>
                <c:pt idx="7225">
                  <c:v>0.89807926285315753</c:v>
                </c:pt>
                <c:pt idx="7226">
                  <c:v>0.89819169301302004</c:v>
                </c:pt>
                <c:pt idx="7227">
                  <c:v>0.89833464544995856</c:v>
                </c:pt>
                <c:pt idx="7228">
                  <c:v>0.89844956375493967</c:v>
                </c:pt>
                <c:pt idx="7229">
                  <c:v>0.89851980749158789</c:v>
                </c:pt>
                <c:pt idx="7230">
                  <c:v>0.89865735091739907</c:v>
                </c:pt>
                <c:pt idx="7231">
                  <c:v>0.898709234924849</c:v>
                </c:pt>
                <c:pt idx="7232">
                  <c:v>0.89878980214559168</c:v>
                </c:pt>
                <c:pt idx="7233">
                  <c:v>0.89905647798491084</c:v>
                </c:pt>
                <c:pt idx="7234">
                  <c:v>0.89914430873488183</c:v>
                </c:pt>
                <c:pt idx="7235">
                  <c:v>0.89921043775949383</c:v>
                </c:pt>
                <c:pt idx="7236">
                  <c:v>0.89927225502952135</c:v>
                </c:pt>
                <c:pt idx="7237">
                  <c:v>0.89936008577949234</c:v>
                </c:pt>
                <c:pt idx="7238">
                  <c:v>0.89944791652946332</c:v>
                </c:pt>
                <c:pt idx="7239">
                  <c:v>0.89953677885512784</c:v>
                </c:pt>
                <c:pt idx="7240">
                  <c:v>0.89962460960509871</c:v>
                </c:pt>
                <c:pt idx="7241">
                  <c:v>0.8997124403550697</c:v>
                </c:pt>
                <c:pt idx="7242">
                  <c:v>0.89980027110504068</c:v>
                </c:pt>
                <c:pt idx="7243">
                  <c:v>0.89990744679695089</c:v>
                </c:pt>
                <c:pt idx="7244">
                  <c:v>0.89996944565520909</c:v>
                </c:pt>
                <c:pt idx="7245">
                  <c:v>0.90003146769494358</c:v>
                </c:pt>
                <c:pt idx="7246">
                  <c:v>0.90010564841897656</c:v>
                </c:pt>
                <c:pt idx="7247">
                  <c:v>0.90017519284775749</c:v>
                </c:pt>
                <c:pt idx="7248">
                  <c:v>0.90025918706340724</c:v>
                </c:pt>
                <c:pt idx="7249">
                  <c:v>0.90038282160346228</c:v>
                </c:pt>
                <c:pt idx="7250">
                  <c:v>0.9004987289847638</c:v>
                </c:pt>
                <c:pt idx="7251">
                  <c:v>0.9006103052935841</c:v>
                </c:pt>
                <c:pt idx="7252">
                  <c:v>0.90080924099569137</c:v>
                </c:pt>
                <c:pt idx="7253">
                  <c:v>0.90095464680553417</c:v>
                </c:pt>
                <c:pt idx="7254">
                  <c:v>0.9010740314082748</c:v>
                </c:pt>
                <c:pt idx="7255">
                  <c:v>0.90122239285634076</c:v>
                </c:pt>
                <c:pt idx="7256">
                  <c:v>0.90129193728512169</c:v>
                </c:pt>
                <c:pt idx="7257">
                  <c:v>0.90138079961078621</c:v>
                </c:pt>
                <c:pt idx="7258">
                  <c:v>0.90148722963187677</c:v>
                </c:pt>
                <c:pt idx="7259">
                  <c:v>0.90154924008087312</c:v>
                </c:pt>
                <c:pt idx="7260">
                  <c:v>0.90174241904970909</c:v>
                </c:pt>
                <c:pt idx="7261">
                  <c:v>0.90197422222157408</c:v>
                </c:pt>
                <c:pt idx="7262">
                  <c:v>0.90209785676162912</c:v>
                </c:pt>
                <c:pt idx="7263">
                  <c:v>0.90215985561988743</c:v>
                </c:pt>
                <c:pt idx="7264">
                  <c:v>0.90228128791969753</c:v>
                </c:pt>
                <c:pt idx="7265">
                  <c:v>0.90234328677795583</c:v>
                </c:pt>
                <c:pt idx="7266">
                  <c:v>0.90241612297636575</c:v>
                </c:pt>
                <c:pt idx="7267">
                  <c:v>0.90256525714030711</c:v>
                </c:pt>
                <c:pt idx="7268">
                  <c:v>0.90270313283394465</c:v>
                </c:pt>
                <c:pt idx="7269">
                  <c:v>0.90289322093927915</c:v>
                </c:pt>
                <c:pt idx="7270">
                  <c:v>0.90300912832058078</c:v>
                </c:pt>
                <c:pt idx="7271">
                  <c:v>0.90308995440114181</c:v>
                </c:pt>
                <c:pt idx="7272">
                  <c:v>0.90318295075673949</c:v>
                </c:pt>
                <c:pt idx="7273">
                  <c:v>0.90327594711233716</c:v>
                </c:pt>
                <c:pt idx="7274">
                  <c:v>0.90345172065608104</c:v>
                </c:pt>
                <c:pt idx="7275">
                  <c:v>0.90362749419982491</c:v>
                </c:pt>
                <c:pt idx="7276">
                  <c:v>0.90381412440161724</c:v>
                </c:pt>
                <c:pt idx="7277">
                  <c:v>0.90387612325987554</c:v>
                </c:pt>
                <c:pt idx="7278">
                  <c:v>0.90407819618843666</c:v>
                </c:pt>
                <c:pt idx="7279">
                  <c:v>0.90416705851410117</c:v>
                </c:pt>
                <c:pt idx="7280">
                  <c:v>0.9042829658954028</c:v>
                </c:pt>
                <c:pt idx="7281">
                  <c:v>0.90440660043545773</c:v>
                </c:pt>
                <c:pt idx="7282">
                  <c:v>0.90448116751742846</c:v>
                </c:pt>
                <c:pt idx="7283">
                  <c:v>0.90455573459939909</c:v>
                </c:pt>
                <c:pt idx="7284">
                  <c:v>0.90471027777446789</c:v>
                </c:pt>
                <c:pt idx="7285">
                  <c:v>0.90493397902037986</c:v>
                </c:pt>
                <c:pt idx="7286">
                  <c:v>0.90504563646436709</c:v>
                </c:pt>
                <c:pt idx="7287">
                  <c:v>0.90515922569804252</c:v>
                </c:pt>
                <c:pt idx="7288">
                  <c:v>0.90522535472265453</c:v>
                </c:pt>
                <c:pt idx="7289">
                  <c:v>0.90533321040453507</c:v>
                </c:pt>
                <c:pt idx="7290">
                  <c:v>0.90533321426811442</c:v>
                </c:pt>
                <c:pt idx="7291">
                  <c:v>0.905396376063765</c:v>
                </c:pt>
                <c:pt idx="7292">
                  <c:v>0.9055088062236275</c:v>
                </c:pt>
                <c:pt idx="7293">
                  <c:v>0.90571357593059354</c:v>
                </c:pt>
                <c:pt idx="7294">
                  <c:v>0.90581173789181779</c:v>
                </c:pt>
                <c:pt idx="7295">
                  <c:v>0.90592022333713673</c:v>
                </c:pt>
                <c:pt idx="7296">
                  <c:v>0.90612065424446275</c:v>
                </c:pt>
                <c:pt idx="7297">
                  <c:v>0.90618285787242792</c:v>
                </c:pt>
                <c:pt idx="7298">
                  <c:v>0.90624485673068622</c:v>
                </c:pt>
                <c:pt idx="7299">
                  <c:v>0.90630685558894442</c:v>
                </c:pt>
                <c:pt idx="7300">
                  <c:v>0.90643010377106181</c:v>
                </c:pt>
                <c:pt idx="7301">
                  <c:v>0.90655373831111674</c:v>
                </c:pt>
                <c:pt idx="7302">
                  <c:v>0.90662439545075812</c:v>
                </c:pt>
                <c:pt idx="7303">
                  <c:v>0.90673597175957843</c:v>
                </c:pt>
                <c:pt idx="7304">
                  <c:v>0.90689435919612704</c:v>
                </c:pt>
                <c:pt idx="7305">
                  <c:v>0.90699089459043369</c:v>
                </c:pt>
                <c:pt idx="7306">
                  <c:v>0.90707559584110953</c:v>
                </c:pt>
                <c:pt idx="7307">
                  <c:v>0.90714583957775763</c:v>
                </c:pt>
                <c:pt idx="7308">
                  <c:v>0.90721608331440584</c:v>
                </c:pt>
                <c:pt idx="7309">
                  <c:v>0.90729975685296738</c:v>
                </c:pt>
                <c:pt idx="7310">
                  <c:v>0.90740986886520381</c:v>
                </c:pt>
                <c:pt idx="7311">
                  <c:v>0.90755700169502795</c:v>
                </c:pt>
                <c:pt idx="7312">
                  <c:v>0.90765900019057333</c:v>
                </c:pt>
                <c:pt idx="7313">
                  <c:v>0.90780366032959636</c:v>
                </c:pt>
                <c:pt idx="7314">
                  <c:v>0.9078995002796153</c:v>
                </c:pt>
                <c:pt idx="7315">
                  <c:v>0.90796149913787361</c:v>
                </c:pt>
                <c:pt idx="7316">
                  <c:v>0.90805036146353812</c:v>
                </c:pt>
                <c:pt idx="7317">
                  <c:v>0.90810156548101773</c:v>
                </c:pt>
                <c:pt idx="7318">
                  <c:v>0.90818939623098871</c:v>
                </c:pt>
                <c:pt idx="7319">
                  <c:v>0.90825833794138677</c:v>
                </c:pt>
                <c:pt idx="7320">
                  <c:v>0.90832033679964508</c:v>
                </c:pt>
                <c:pt idx="7321">
                  <c:v>0.90849612966128579</c:v>
                </c:pt>
                <c:pt idx="7322">
                  <c:v>0.90861289475720908</c:v>
                </c:pt>
                <c:pt idx="7323">
                  <c:v>0.90876357435290112</c:v>
                </c:pt>
                <c:pt idx="7324">
                  <c:v>0.90885392415662569</c:v>
                </c:pt>
                <c:pt idx="7325">
                  <c:v>0.90896983153792721</c:v>
                </c:pt>
                <c:pt idx="7326">
                  <c:v>0.90908571573775254</c:v>
                </c:pt>
                <c:pt idx="7327">
                  <c:v>0.90916497706866584</c:v>
                </c:pt>
                <c:pt idx="7328">
                  <c:v>0.90931749186456179</c:v>
                </c:pt>
                <c:pt idx="7329">
                  <c:v>0.90946569104229402</c:v>
                </c:pt>
                <c:pt idx="7330">
                  <c:v>0.90955068978858189</c:v>
                </c:pt>
                <c:pt idx="7331">
                  <c:v>0.90981736562790105</c:v>
                </c:pt>
                <c:pt idx="7332">
                  <c:v>0.90990622795356557</c:v>
                </c:pt>
                <c:pt idx="7333">
                  <c:v>0.91007195619093006</c:v>
                </c:pt>
                <c:pt idx="7334">
                  <c:v>0.91007195619093006</c:v>
                </c:pt>
                <c:pt idx="7335">
                  <c:v>0.91018786357223158</c:v>
                </c:pt>
                <c:pt idx="7336">
                  <c:v>0.91030377095353321</c:v>
                </c:pt>
                <c:pt idx="7337">
                  <c:v>0.910449176763376</c:v>
                </c:pt>
                <c:pt idx="7338">
                  <c:v>0.91057281130343104</c:v>
                </c:pt>
                <c:pt idx="7339">
                  <c:v>0.910721172751497</c:v>
                </c:pt>
                <c:pt idx="7340">
                  <c:v>0.91077305675894693</c:v>
                </c:pt>
                <c:pt idx="7341">
                  <c:v>0.91085380556792039</c:v>
                </c:pt>
                <c:pt idx="7342">
                  <c:v>0.91094266789358491</c:v>
                </c:pt>
                <c:pt idx="7343">
                  <c:v>0.91100466675184322</c:v>
                </c:pt>
                <c:pt idx="7344">
                  <c:v>0.91106668879157759</c:v>
                </c:pt>
                <c:pt idx="7345">
                  <c:v>0.91114086951561057</c:v>
                </c:pt>
                <c:pt idx="7346">
                  <c:v>0.91114086951561057</c:v>
                </c:pt>
                <c:pt idx="7347">
                  <c:v>0.91114086951561057</c:v>
                </c:pt>
                <c:pt idx="7348">
                  <c:v>0.91114086951561057</c:v>
                </c:pt>
                <c:pt idx="7349">
                  <c:v>0.91121041394439151</c:v>
                </c:pt>
                <c:pt idx="7350">
                  <c:v>0.91129440816004137</c:v>
                </c:pt>
                <c:pt idx="7351">
                  <c:v>0.91141031554134289</c:v>
                </c:pt>
                <c:pt idx="7352">
                  <c:v>0.91148101904393686</c:v>
                </c:pt>
                <c:pt idx="7353">
                  <c:v>0.91159593734891797</c:v>
                </c:pt>
                <c:pt idx="7354">
                  <c:v>0.91173322964206971</c:v>
                </c:pt>
                <c:pt idx="7355">
                  <c:v>0.91180277407085064</c:v>
                </c:pt>
                <c:pt idx="7356">
                  <c:v>0.91186890309546265</c:v>
                </c:pt>
                <c:pt idx="7357">
                  <c:v>0.91194173929387246</c:v>
                </c:pt>
                <c:pt idx="7358">
                  <c:v>0.91205764667517408</c:v>
                </c:pt>
                <c:pt idx="7359">
                  <c:v>0.91205764667517408</c:v>
                </c:pt>
                <c:pt idx="7360">
                  <c:v>0.91219204901095197</c:v>
                </c:pt>
                <c:pt idx="7361">
                  <c:v>0.91231604672746835</c:v>
                </c:pt>
                <c:pt idx="7362">
                  <c:v>0.91243543133020899</c:v>
                </c:pt>
                <c:pt idx="7363">
                  <c:v>0.9124974301884673</c:v>
                </c:pt>
                <c:pt idx="7364">
                  <c:v>0.91256697461724823</c:v>
                </c:pt>
                <c:pt idx="7365">
                  <c:v>0.91265583694291275</c:v>
                </c:pt>
                <c:pt idx="7366">
                  <c:v>0.91285617126075436</c:v>
                </c:pt>
                <c:pt idx="7367">
                  <c:v>0.91285617126075436</c:v>
                </c:pt>
                <c:pt idx="7368">
                  <c:v>0.91291596401518837</c:v>
                </c:pt>
                <c:pt idx="7369">
                  <c:v>0.91303959855524341</c:v>
                </c:pt>
                <c:pt idx="7370">
                  <c:v>0.91318255099218193</c:v>
                </c:pt>
                <c:pt idx="7371">
                  <c:v>0.91330618553223697</c:v>
                </c:pt>
                <c:pt idx="7372">
                  <c:v>0.91350753597145462</c:v>
                </c:pt>
                <c:pt idx="7373">
                  <c:v>0.91373112130998546</c:v>
                </c:pt>
                <c:pt idx="7374">
                  <c:v>0.91396292448185046</c:v>
                </c:pt>
                <c:pt idx="7375">
                  <c:v>0.91407458192583768</c:v>
                </c:pt>
                <c:pt idx="7376">
                  <c:v>0.91419601422564789</c:v>
                </c:pt>
                <c:pt idx="7377">
                  <c:v>0.91426214325025978</c:v>
                </c:pt>
                <c:pt idx="7378">
                  <c:v>0.91436999893214033</c:v>
                </c:pt>
                <c:pt idx="7379">
                  <c:v>0.91447642895323089</c:v>
                </c:pt>
                <c:pt idx="7380">
                  <c:v>0.91447643281681024</c:v>
                </c:pt>
                <c:pt idx="7381">
                  <c:v>0.91466652092214473</c:v>
                </c:pt>
                <c:pt idx="7382">
                  <c:v>0.91475951727774241</c:v>
                </c:pt>
                <c:pt idx="7383">
                  <c:v>0.91485251363334008</c:v>
                </c:pt>
                <c:pt idx="7384">
                  <c:v>0.91491587633511828</c:v>
                </c:pt>
                <c:pt idx="7385">
                  <c:v>0.91501403829634254</c:v>
                </c:pt>
                <c:pt idx="7386">
                  <c:v>0.91507603715460084</c:v>
                </c:pt>
                <c:pt idx="7387">
                  <c:v>0.91519967169465577</c:v>
                </c:pt>
                <c:pt idx="7388">
                  <c:v>0.91526148896468329</c:v>
                </c:pt>
                <c:pt idx="7389">
                  <c:v>0.915437281826324</c:v>
                </c:pt>
                <c:pt idx="7390">
                  <c:v>0.91555318920762552</c:v>
                </c:pt>
                <c:pt idx="7391">
                  <c:v>0.91574440161455883</c:v>
                </c:pt>
                <c:pt idx="7392">
                  <c:v>0.91582910286523456</c:v>
                </c:pt>
                <c:pt idx="7393">
                  <c:v>0.91589934660188277</c:v>
                </c:pt>
                <c:pt idx="7394">
                  <c:v>0.9160094586141192</c:v>
                </c:pt>
                <c:pt idx="7395">
                  <c:v>0.91610262883078875</c:v>
                </c:pt>
                <c:pt idx="7396">
                  <c:v>0.91621621806446429</c:v>
                </c:pt>
                <c:pt idx="7397">
                  <c:v>0.91632469191904498</c:v>
                </c:pt>
                <c:pt idx="7398">
                  <c:v>0.9164483264590999</c:v>
                </c:pt>
                <c:pt idx="7399">
                  <c:v>0.91654416640911884</c:v>
                </c:pt>
                <c:pt idx="7400">
                  <c:v>0.91660616526737715</c:v>
                </c:pt>
                <c:pt idx="7401">
                  <c:v>0.91669399601734813</c:v>
                </c:pt>
                <c:pt idx="7402">
                  <c:v>0.91675599487560644</c:v>
                </c:pt>
                <c:pt idx="7403">
                  <c:v>0.91681799373386463</c:v>
                </c:pt>
                <c:pt idx="7404">
                  <c:v>0.91690685605952926</c:v>
                </c:pt>
                <c:pt idx="7405">
                  <c:v>0.91690685605952926</c:v>
                </c:pt>
                <c:pt idx="7406">
                  <c:v>0.91703049059958419</c:v>
                </c:pt>
                <c:pt idx="7407">
                  <c:v>0.91714725569550748</c:v>
                </c:pt>
                <c:pt idx="7408">
                  <c:v>0.91723766345292268</c:v>
                </c:pt>
                <c:pt idx="7409">
                  <c:v>0.91739605088947129</c:v>
                </c:pt>
                <c:pt idx="7410">
                  <c:v>0.91749258628377794</c:v>
                </c:pt>
                <c:pt idx="7411">
                  <c:v>0.91769735599074409</c:v>
                </c:pt>
                <c:pt idx="7412">
                  <c:v>0.91783198241412589</c:v>
                </c:pt>
                <c:pt idx="7413">
                  <c:v>0.91792857189854382</c:v>
                </c:pt>
                <c:pt idx="7414">
                  <c:v>0.91801212566614465</c:v>
                </c:pt>
                <c:pt idx="7415">
                  <c:v>0.9181567858051678</c:v>
                </c:pt>
                <c:pt idx="7416">
                  <c:v>0.9182914122285496</c:v>
                </c:pt>
                <c:pt idx="7417">
                  <c:v>0.91838800171296753</c:v>
                </c:pt>
                <c:pt idx="7418">
                  <c:v>0.91843988572041757</c:v>
                </c:pt>
                <c:pt idx="7419">
                  <c:v>0.91858901988435893</c:v>
                </c:pt>
                <c:pt idx="7420">
                  <c:v>0.91867788221002344</c:v>
                </c:pt>
                <c:pt idx="7421">
                  <c:v>0.91881575790366099</c:v>
                </c:pt>
                <c:pt idx="7422">
                  <c:v>0.91888993862769397</c:v>
                </c:pt>
                <c:pt idx="7423">
                  <c:v>0.91897393284334372</c:v>
                </c:pt>
                <c:pt idx="7424">
                  <c:v>0.91912461243903576</c:v>
                </c:pt>
                <c:pt idx="7425">
                  <c:v>0.91923704259889827</c:v>
                </c:pt>
                <c:pt idx="7426">
                  <c:v>0.91934861890771857</c:v>
                </c:pt>
                <c:pt idx="7427">
                  <c:v>0.91949402471756148</c:v>
                </c:pt>
                <c:pt idx="7428">
                  <c:v>0.91956426845420958</c:v>
                </c:pt>
                <c:pt idx="7429">
                  <c:v>0.91971542713374443</c:v>
                </c:pt>
                <c:pt idx="7430">
                  <c:v>0.91986658581327918</c:v>
                </c:pt>
                <c:pt idx="7431">
                  <c:v>0.92001494726134525</c:v>
                </c:pt>
                <c:pt idx="7432">
                  <c:v>0.92009551448208782</c:v>
                </c:pt>
                <c:pt idx="7433">
                  <c:v>0.9201760817028305</c:v>
                </c:pt>
                <c:pt idx="7434">
                  <c:v>0.9202380805610888</c:v>
                </c:pt>
                <c:pt idx="7435">
                  <c:v>0.92030007941934699</c:v>
                </c:pt>
                <c:pt idx="7436">
                  <c:v>0.92038894174501162</c:v>
                </c:pt>
                <c:pt idx="7437">
                  <c:v>0.92038894174501162</c:v>
                </c:pt>
                <c:pt idx="7438">
                  <c:v>0.92050484912631314</c:v>
                </c:pt>
                <c:pt idx="7439">
                  <c:v>0.92062809730843043</c:v>
                </c:pt>
                <c:pt idx="7440">
                  <c:v>0.92074398150825576</c:v>
                </c:pt>
                <c:pt idx="7441">
                  <c:v>0.92082324283916905</c:v>
                </c:pt>
                <c:pt idx="7442">
                  <c:v>0.92085235877335203</c:v>
                </c:pt>
                <c:pt idx="7443">
                  <c:v>0.92100497015873239</c:v>
                </c:pt>
                <c:pt idx="7444">
                  <c:v>0.92108864369729393</c:v>
                </c:pt>
                <c:pt idx="7445">
                  <c:v>0.92123700514535989</c:v>
                </c:pt>
                <c:pt idx="7446">
                  <c:v>0.92142363534715221</c:v>
                </c:pt>
                <c:pt idx="7447">
                  <c:v>0.92150420256789489</c:v>
                </c:pt>
                <c:pt idx="7448">
                  <c:v>0.92157703876630481</c:v>
                </c:pt>
                <c:pt idx="7449">
                  <c:v>0.921963010346039</c:v>
                </c:pt>
                <c:pt idx="7450">
                  <c:v>0.9220250092042972</c:v>
                </c:pt>
                <c:pt idx="7451">
                  <c:v>0.92214864374435224</c:v>
                </c:pt>
                <c:pt idx="7452">
                  <c:v>0.92222321082632286</c:v>
                </c:pt>
                <c:pt idx="7453">
                  <c:v>0.9223316962716418</c:v>
                </c:pt>
                <c:pt idx="7454">
                  <c:v>0.92242791098886012</c:v>
                </c:pt>
                <c:pt idx="7455">
                  <c:v>0.92262834189618614</c:v>
                </c:pt>
                <c:pt idx="7456">
                  <c:v>0.92271720422185066</c:v>
                </c:pt>
                <c:pt idx="7457">
                  <c:v>0.92298388006116994</c:v>
                </c:pt>
                <c:pt idx="7458">
                  <c:v>0.92305000908578194</c:v>
                </c:pt>
                <c:pt idx="7459">
                  <c:v>0.92311200794404025</c:v>
                </c:pt>
                <c:pt idx="7460">
                  <c:v>0.92318155237282118</c:v>
                </c:pt>
                <c:pt idx="7461">
                  <c:v>0.92331884466597292</c:v>
                </c:pt>
                <c:pt idx="7462">
                  <c:v>0.92353130289589858</c:v>
                </c:pt>
                <c:pt idx="7463">
                  <c:v>0.9236429603398858</c:v>
                </c:pt>
                <c:pt idx="7464">
                  <c:v>0.92378762047890883</c:v>
                </c:pt>
                <c:pt idx="7465">
                  <c:v>0.92390905277871904</c:v>
                </c:pt>
                <c:pt idx="7466">
                  <c:v>0.92397859720749997</c:v>
                </c:pt>
                <c:pt idx="7467">
                  <c:v>0.92404472623211198</c:v>
                </c:pt>
                <c:pt idx="7468">
                  <c:v>0.92404473009569121</c:v>
                </c:pt>
                <c:pt idx="7469">
                  <c:v>0.92410672895394952</c:v>
                </c:pt>
                <c:pt idx="7470">
                  <c:v>0.92416872781220782</c:v>
                </c:pt>
                <c:pt idx="7471">
                  <c:v>0.92434452067384854</c:v>
                </c:pt>
                <c:pt idx="7472">
                  <c:v>0.92441517781348992</c:v>
                </c:pt>
                <c:pt idx="7473">
                  <c:v>0.92453009611847103</c:v>
                </c:pt>
                <c:pt idx="7474">
                  <c:v>0.92462825807969518</c:v>
                </c:pt>
                <c:pt idx="7475">
                  <c:v>0.92486006125156028</c:v>
                </c:pt>
                <c:pt idx="7476">
                  <c:v>0.92497944585430092</c:v>
                </c:pt>
                <c:pt idx="7477">
                  <c:v>0.92504144471255922</c:v>
                </c:pt>
                <c:pt idx="7478">
                  <c:v>0.92510344357081742</c:v>
                </c:pt>
                <c:pt idx="7479">
                  <c:v>0.92516564719878258</c:v>
                </c:pt>
                <c:pt idx="7480">
                  <c:v>0.92522764605704089</c:v>
                </c:pt>
                <c:pt idx="7481">
                  <c:v>0.92532348600705983</c:v>
                </c:pt>
                <c:pt idx="7482">
                  <c:v>0.92539303043584076</c:v>
                </c:pt>
                <c:pt idx="7483">
                  <c:v>0.92548088823086727</c:v>
                </c:pt>
                <c:pt idx="7484">
                  <c:v>0.9255687460258939</c:v>
                </c:pt>
                <c:pt idx="7485">
                  <c:v>0.92561995004337339</c:v>
                </c:pt>
                <c:pt idx="7486">
                  <c:v>0.92572780572525393</c:v>
                </c:pt>
                <c:pt idx="7487">
                  <c:v>0.9258208020808516</c:v>
                </c:pt>
                <c:pt idx="7488">
                  <c:v>0.92591379843644928</c:v>
                </c:pt>
                <c:pt idx="7489">
                  <c:v>0.92603743297650432</c:v>
                </c:pt>
                <c:pt idx="7490">
                  <c:v>0.92612213422718015</c:v>
                </c:pt>
                <c:pt idx="7491">
                  <c:v>0.92634571956571088</c:v>
                </c:pt>
                <c:pt idx="7492">
                  <c:v>0.92648326299152206</c:v>
                </c:pt>
                <c:pt idx="7493">
                  <c:v>0.9265669365300836</c:v>
                </c:pt>
                <c:pt idx="7494">
                  <c:v>0.92671406935990774</c:v>
                </c:pt>
                <c:pt idx="7495">
                  <c:v>0.92680723957657729</c:v>
                </c:pt>
                <c:pt idx="7496">
                  <c:v>0.92692082881025284</c:v>
                </c:pt>
                <c:pt idx="7497">
                  <c:v>0.92702930266483352</c:v>
                </c:pt>
                <c:pt idx="7498">
                  <c:v>0.92711713341480451</c:v>
                </c:pt>
                <c:pt idx="7499">
                  <c:v>0.9271791322730627</c:v>
                </c:pt>
                <c:pt idx="7500">
                  <c:v>0.92734486051042719</c:v>
                </c:pt>
                <c:pt idx="7501">
                  <c:v>0.92740474599076628</c:v>
                </c:pt>
                <c:pt idx="7502">
                  <c:v>0.92752838053082132</c:v>
                </c:pt>
                <c:pt idx="7503">
                  <c:v>0.9276451456267446</c:v>
                </c:pt>
                <c:pt idx="7504">
                  <c:v>0.92783639280589214</c:v>
                </c:pt>
                <c:pt idx="7505">
                  <c:v>0.92794882296575465</c:v>
                </c:pt>
                <c:pt idx="7506">
                  <c:v>0.92809145472560495</c:v>
                </c:pt>
                <c:pt idx="7507">
                  <c:v>0.92824984216215356</c:v>
                </c:pt>
                <c:pt idx="7508">
                  <c:v>0.92840100084168842</c:v>
                </c:pt>
                <c:pt idx="7509">
                  <c:v>0.92852463538174346</c:v>
                </c:pt>
                <c:pt idx="7510">
                  <c:v>0.92864826992179839</c:v>
                </c:pt>
                <c:pt idx="7511">
                  <c:v>0.92884860423964</c:v>
                </c:pt>
                <c:pt idx="7512">
                  <c:v>0.92897223877969504</c:v>
                </c:pt>
                <c:pt idx="7513">
                  <c:v>0.9290562329953449</c:v>
                </c:pt>
                <c:pt idx="7514">
                  <c:v>0.92920691259103694</c:v>
                </c:pt>
                <c:pt idx="7515">
                  <c:v>0.92927027529281503</c:v>
                </c:pt>
                <c:pt idx="7516">
                  <c:v>0.92936062509653972</c:v>
                </c:pt>
                <c:pt idx="7517">
                  <c:v>0.92943132859913358</c:v>
                </c:pt>
                <c:pt idx="7518">
                  <c:v>0.92963609830609972</c:v>
                </c:pt>
                <c:pt idx="7519">
                  <c:v>0.92978150411594251</c:v>
                </c:pt>
                <c:pt idx="7520">
                  <c:v>0.92985174785259073</c:v>
                </c:pt>
                <c:pt idx="7521">
                  <c:v>0.92993530162019156</c:v>
                </c:pt>
                <c:pt idx="7522">
                  <c:v>0.9300864602997263</c:v>
                </c:pt>
                <c:pt idx="7523">
                  <c:v>0.93013834430717635</c:v>
                </c:pt>
                <c:pt idx="7524">
                  <c:v>0.93020034316543465</c:v>
                </c:pt>
                <c:pt idx="7525">
                  <c:v>0.93032710720478473</c:v>
                </c:pt>
                <c:pt idx="7526">
                  <c:v>0.93043721921702127</c:v>
                </c:pt>
                <c:pt idx="7527">
                  <c:v>0.93058837789655613</c:v>
                </c:pt>
                <c:pt idx="7528">
                  <c:v>0.93065019516658354</c:v>
                </c:pt>
                <c:pt idx="7529">
                  <c:v>0.93077382970663858</c:v>
                </c:pt>
                <c:pt idx="7530">
                  <c:v>0.9308466659050485</c:v>
                </c:pt>
                <c:pt idx="7531">
                  <c:v>0.93092625564020892</c:v>
                </c:pt>
                <c:pt idx="7532">
                  <c:v>0.93104216302151044</c:v>
                </c:pt>
                <c:pt idx="7533">
                  <c:v>0.93110416187976874</c:v>
                </c:pt>
                <c:pt idx="7534">
                  <c:v>0.93118342321068204</c:v>
                </c:pt>
                <c:pt idx="7535">
                  <c:v>0.93133603459606251</c:v>
                </c:pt>
                <c:pt idx="7536">
                  <c:v>0.93141660181680508</c:v>
                </c:pt>
                <c:pt idx="7537">
                  <c:v>0.93147860067506338</c:v>
                </c:pt>
                <c:pt idx="7538">
                  <c:v>0.9315674630007279</c:v>
                </c:pt>
                <c:pt idx="7539">
                  <c:v>0.93171659716466926</c:v>
                </c:pt>
                <c:pt idx="7540">
                  <c:v>0.93171659716466926</c:v>
                </c:pt>
                <c:pt idx="7541">
                  <c:v>0.93190668527000387</c:v>
                </c:pt>
                <c:pt idx="7542">
                  <c:v>0.9319066891335831</c:v>
                </c:pt>
                <c:pt idx="7543">
                  <c:v>0.93208246267732697</c:v>
                </c:pt>
                <c:pt idx="7544">
                  <c:v>0.9321660164449278</c:v>
                </c:pt>
                <c:pt idx="7545">
                  <c:v>0.93227767388891503</c:v>
                </c:pt>
                <c:pt idx="7546">
                  <c:v>0.93233967274717322</c:v>
                </c:pt>
                <c:pt idx="7547">
                  <c:v>0.93243588746439166</c:v>
                </c:pt>
                <c:pt idx="7548">
                  <c:v>0.93253247694880959</c:v>
                </c:pt>
                <c:pt idx="7549">
                  <c:v>0.93279915278812886</c:v>
                </c:pt>
                <c:pt idx="7550">
                  <c:v>0.93286528181274075</c:v>
                </c:pt>
                <c:pt idx="7551">
                  <c:v>0.93295414413840538</c:v>
                </c:pt>
                <c:pt idx="7552">
                  <c:v>0.93301614299666358</c:v>
                </c:pt>
                <c:pt idx="7553">
                  <c:v>0.93319193585830429</c:v>
                </c:pt>
                <c:pt idx="7554">
                  <c:v>0.93325509765395487</c:v>
                </c:pt>
                <c:pt idx="7555">
                  <c:v>0.93335163304826152</c:v>
                </c:pt>
                <c:pt idx="7556">
                  <c:v>0.93342187678490973</c:v>
                </c:pt>
                <c:pt idx="7557">
                  <c:v>0.93362664649187577</c:v>
                </c:pt>
                <c:pt idx="7558">
                  <c:v>0.93372480845310002</c:v>
                </c:pt>
                <c:pt idx="7559">
                  <c:v>0.93383337503358577</c:v>
                </c:pt>
                <c:pt idx="7560">
                  <c:v>0.93395700957364081</c:v>
                </c:pt>
                <c:pt idx="7561">
                  <c:v>0.93401900843189911</c:v>
                </c:pt>
                <c:pt idx="7562">
                  <c:v>0.93401900843189911</c:v>
                </c:pt>
                <c:pt idx="7563">
                  <c:v>0.93414264297195404</c:v>
                </c:pt>
                <c:pt idx="7564">
                  <c:v>0.93433385537888736</c:v>
                </c:pt>
                <c:pt idx="7565">
                  <c:v>0.93441855662956308</c:v>
                </c:pt>
                <c:pt idx="7566">
                  <c:v>0.93465035980142819</c:v>
                </c:pt>
                <c:pt idx="7567">
                  <c:v>0.93478765209457992</c:v>
                </c:pt>
                <c:pt idx="7568">
                  <c:v>0.93487132563314146</c:v>
                </c:pt>
                <c:pt idx="7569">
                  <c:v>0.93497332412868683</c:v>
                </c:pt>
                <c:pt idx="7570">
                  <c:v>0.93517375503601285</c:v>
                </c:pt>
                <c:pt idx="7571">
                  <c:v>0.93531841517503589</c:v>
                </c:pt>
                <c:pt idx="7572">
                  <c:v>0.93545586973852146</c:v>
                </c:pt>
                <c:pt idx="7573">
                  <c:v>0.9355517096885404</c:v>
                </c:pt>
                <c:pt idx="7574">
                  <c:v>0.9356731419883505</c:v>
                </c:pt>
                <c:pt idx="7575">
                  <c:v>0.93576097273832148</c:v>
                </c:pt>
                <c:pt idx="7576">
                  <c:v>0.93583051716710242</c:v>
                </c:pt>
                <c:pt idx="7577">
                  <c:v>0.93583051716710242</c:v>
                </c:pt>
                <c:pt idx="7578">
                  <c:v>0.9359046978911354</c:v>
                </c:pt>
                <c:pt idx="7579">
                  <c:v>0.93599769424673318</c:v>
                </c:pt>
                <c:pt idx="7580">
                  <c:v>0.93609069060233085</c:v>
                </c:pt>
                <c:pt idx="7581">
                  <c:v>0.93618109835974606</c:v>
                </c:pt>
                <c:pt idx="7582">
                  <c:v>0.93626996068541057</c:v>
                </c:pt>
                <c:pt idx="7583">
                  <c:v>0.93634020442205868</c:v>
                </c:pt>
                <c:pt idx="7584">
                  <c:v>0.93645958902479931</c:v>
                </c:pt>
                <c:pt idx="7585">
                  <c:v>0.93661074770433417</c:v>
                </c:pt>
                <c:pt idx="7586">
                  <c:v>0.93667274656259247</c:v>
                </c:pt>
                <c:pt idx="7587">
                  <c:v>0.9367963811026474</c:v>
                </c:pt>
                <c:pt idx="7588">
                  <c:v>0.93686251012725941</c:v>
                </c:pt>
                <c:pt idx="7589">
                  <c:v>0.93696894014834997</c:v>
                </c:pt>
                <c:pt idx="7590">
                  <c:v>0.93713466838571435</c:v>
                </c:pt>
                <c:pt idx="7591">
                  <c:v>0.93725791656783164</c:v>
                </c:pt>
                <c:pt idx="7592">
                  <c:v>0.9373419107834815</c:v>
                </c:pt>
                <c:pt idx="7593">
                  <c:v>0.93745867587940479</c:v>
                </c:pt>
                <c:pt idx="7594">
                  <c:v>0.9375711060392673</c:v>
                </c:pt>
                <c:pt idx="7595">
                  <c:v>0.93772949347581591</c:v>
                </c:pt>
                <c:pt idx="7596">
                  <c:v>0.937953194721728</c:v>
                </c:pt>
                <c:pt idx="7597">
                  <c:v>0.93809860053157079</c:v>
                </c:pt>
                <c:pt idx="7598">
                  <c:v>0.93824975921110565</c:v>
                </c:pt>
                <c:pt idx="7599">
                  <c:v>0.93830164321855558</c:v>
                </c:pt>
                <c:pt idx="7600">
                  <c:v>0.938381232953716</c:v>
                </c:pt>
                <c:pt idx="7601">
                  <c:v>0.93886379401786813</c:v>
                </c:pt>
                <c:pt idx="7602">
                  <c:v>0.93898742855792316</c:v>
                </c:pt>
                <c:pt idx="7603">
                  <c:v>0.93904942741618147</c:v>
                </c:pt>
                <c:pt idx="7604">
                  <c:v>0.9391730619562364</c:v>
                </c:pt>
                <c:pt idx="7605">
                  <c:v>0.9392350608144947</c:v>
                </c:pt>
                <c:pt idx="7606">
                  <c:v>0.93938574041018674</c:v>
                </c:pt>
                <c:pt idx="7607">
                  <c:v>0.93952837217003704</c:v>
                </c:pt>
                <c:pt idx="7608">
                  <c:v>0.93960293925200766</c:v>
                </c:pt>
                <c:pt idx="7609">
                  <c:v>0.93971785755698878</c:v>
                </c:pt>
                <c:pt idx="7610">
                  <c:v>0.93986621900505485</c:v>
                </c:pt>
                <c:pt idx="7611">
                  <c:v>0.94005298443212537</c:v>
                </c:pt>
                <c:pt idx="7612">
                  <c:v>0.94013355165286794</c:v>
                </c:pt>
                <c:pt idx="7613">
                  <c:v>0.94021411887361062</c:v>
                </c:pt>
                <c:pt idx="7614">
                  <c:v>0.94034874529699242</c:v>
                </c:pt>
                <c:pt idx="7615">
                  <c:v>0.94049990397652727</c:v>
                </c:pt>
                <c:pt idx="7616">
                  <c:v>0.9405834577441281</c:v>
                </c:pt>
                <c:pt idx="7617">
                  <c:v>0.94065300217290904</c:v>
                </c:pt>
                <c:pt idx="7618">
                  <c:v>0.94078762859629084</c:v>
                </c:pt>
                <c:pt idx="7619">
                  <c:v>0.94086046479470076</c:v>
                </c:pt>
                <c:pt idx="7620">
                  <c:v>0.94092246365295906</c:v>
                </c:pt>
                <c:pt idx="7621">
                  <c:v>0.9410460981930141</c:v>
                </c:pt>
                <c:pt idx="7622">
                  <c:v>0.94114268767743203</c:v>
                </c:pt>
                <c:pt idx="7623">
                  <c:v>0.94123927716184996</c:v>
                </c:pt>
                <c:pt idx="7624">
                  <c:v>0.9413493891740865</c:v>
                </c:pt>
                <c:pt idx="7625">
                  <c:v>0.94141138803234481</c:v>
                </c:pt>
                <c:pt idx="7626">
                  <c:v>0.94148093246112574</c:v>
                </c:pt>
                <c:pt idx="7627">
                  <c:v>0.94156879025615225</c:v>
                </c:pt>
                <c:pt idx="7628">
                  <c:v>0.94163078911441056</c:v>
                </c:pt>
                <c:pt idx="7629">
                  <c:v>0.94171864690943707</c:v>
                </c:pt>
                <c:pt idx="7630">
                  <c:v>0.94180750923510159</c:v>
                </c:pt>
                <c:pt idx="7631">
                  <c:v>0.94194538492873914</c:v>
                </c:pt>
                <c:pt idx="7632">
                  <c:v>0.94214571924658075</c:v>
                </c:pt>
                <c:pt idx="7633">
                  <c:v>0.94228012158235874</c:v>
                </c:pt>
                <c:pt idx="7634">
                  <c:v>0.94228012544593798</c:v>
                </c:pt>
                <c:pt idx="7635">
                  <c:v>0.94239170175475828</c:v>
                </c:pt>
                <c:pt idx="7636">
                  <c:v>0.94247569597040814</c:v>
                </c:pt>
                <c:pt idx="7637">
                  <c:v>0.94255495730132144</c:v>
                </c:pt>
                <c:pt idx="7638">
                  <c:v>0.94270747209721739</c:v>
                </c:pt>
                <c:pt idx="7639">
                  <c:v>0.94278822090619085</c:v>
                </c:pt>
                <c:pt idx="7640">
                  <c:v>0.94285021976444916</c:v>
                </c:pt>
                <c:pt idx="7641">
                  <c:v>0.94311689560376832</c:v>
                </c:pt>
                <c:pt idx="7642">
                  <c:v>0.94320575792943284</c:v>
                </c:pt>
                <c:pt idx="7643">
                  <c:v>0.94326775678769115</c:v>
                </c:pt>
                <c:pt idx="7644">
                  <c:v>0.94333730121647208</c:v>
                </c:pt>
                <c:pt idx="7645">
                  <c:v>0.94340795835611346</c:v>
                </c:pt>
                <c:pt idx="7646">
                  <c:v>0.94347132105789167</c:v>
                </c:pt>
                <c:pt idx="7647">
                  <c:v>0.94356449127456121</c:v>
                </c:pt>
                <c:pt idx="7648">
                  <c:v>0.94366070599177954</c:v>
                </c:pt>
                <c:pt idx="7649">
                  <c:v>0.94394203252409525</c:v>
                </c:pt>
                <c:pt idx="7650">
                  <c:v>0.9440556217577708</c:v>
                </c:pt>
                <c:pt idx="7651">
                  <c:v>0.94416409561235148</c:v>
                </c:pt>
                <c:pt idx="7652">
                  <c:v>0.94421586757599951</c:v>
                </c:pt>
                <c:pt idx="7653">
                  <c:v>0.94428199660061152</c:v>
                </c:pt>
                <c:pt idx="7654">
                  <c:v>0.94434399545886982</c:v>
                </c:pt>
                <c:pt idx="7655">
                  <c:v>0.94440388093920891</c:v>
                </c:pt>
                <c:pt idx="7656">
                  <c:v>0.94459705990804488</c:v>
                </c:pt>
                <c:pt idx="7657">
                  <c:v>0.94477283345178875</c:v>
                </c:pt>
                <c:pt idx="7658">
                  <c:v>0.94494860699553263</c:v>
                </c:pt>
                <c:pt idx="7659">
                  <c:v>0.94506451437683414</c:v>
                </c:pt>
                <c:pt idx="7660">
                  <c:v>0.94514921562750998</c:v>
                </c:pt>
                <c:pt idx="7661">
                  <c:v>0.94548917197686744</c:v>
                </c:pt>
                <c:pt idx="7662">
                  <c:v>0.94557284551542897</c:v>
                </c:pt>
                <c:pt idx="7663">
                  <c:v>0.9456686854654478</c:v>
                </c:pt>
                <c:pt idx="7664">
                  <c:v>0.94580622889125898</c:v>
                </c:pt>
                <c:pt idx="7665">
                  <c:v>0.94589405964122997</c:v>
                </c:pt>
                <c:pt idx="7666">
                  <c:v>0.94599064912564801</c:v>
                </c:pt>
                <c:pt idx="7667">
                  <c:v>0.94611428366570294</c:v>
                </c:pt>
                <c:pt idx="7668">
                  <c:v>0.94621087315012098</c:v>
                </c:pt>
                <c:pt idx="7669">
                  <c:v>0.94621087315012098</c:v>
                </c:pt>
                <c:pt idx="7670">
                  <c:v>0.94633450769017591</c:v>
                </c:pt>
                <c:pt idx="7671">
                  <c:v>0.9464512727860992</c:v>
                </c:pt>
                <c:pt idx="7672">
                  <c:v>0.9465416805435144</c:v>
                </c:pt>
                <c:pt idx="7673">
                  <c:v>0.94665411070337691</c:v>
                </c:pt>
                <c:pt idx="7674">
                  <c:v>0.946752937200254</c:v>
                </c:pt>
                <c:pt idx="7675">
                  <c:v>0.94684076795022498</c:v>
                </c:pt>
                <c:pt idx="7676">
                  <c:v>0.94693892991144923</c:v>
                </c:pt>
                <c:pt idx="7677">
                  <c:v>0.94717073308331434</c:v>
                </c:pt>
                <c:pt idx="7678">
                  <c:v>0.94730802537646608</c:v>
                </c:pt>
                <c:pt idx="7679">
                  <c:v>0.94745515820629012</c:v>
                </c:pt>
                <c:pt idx="7680">
                  <c:v>0.94755715670183549</c:v>
                </c:pt>
                <c:pt idx="7681">
                  <c:v>0.94764071046943632</c:v>
                </c:pt>
                <c:pt idx="7682">
                  <c:v>0.94772957279510095</c:v>
                </c:pt>
                <c:pt idx="7683">
                  <c:v>0.94787423293412398</c:v>
                </c:pt>
                <c:pt idx="7684">
                  <c:v>0.94795778670172481</c:v>
                </c:pt>
                <c:pt idx="7685">
                  <c:v>0.94810894538125967</c:v>
                </c:pt>
                <c:pt idx="7686">
                  <c:v>0.94819780770692419</c:v>
                </c:pt>
                <c:pt idx="7687">
                  <c:v>0.94826735213570512</c:v>
                </c:pt>
                <c:pt idx="7688">
                  <c:v>0.94833348116031702</c:v>
                </c:pt>
                <c:pt idx="7689">
                  <c:v>0.94839549160931336</c:v>
                </c:pt>
                <c:pt idx="7690">
                  <c:v>0.9484575020583097</c:v>
                </c:pt>
                <c:pt idx="7691">
                  <c:v>0.94854149627395956</c:v>
                </c:pt>
                <c:pt idx="7692">
                  <c:v>0.9487462659809256</c:v>
                </c:pt>
                <c:pt idx="7693">
                  <c:v>0.9488916717907685</c:v>
                </c:pt>
                <c:pt idx="7694">
                  <c:v>0.94900332923475561</c:v>
                </c:pt>
                <c:pt idx="7695">
                  <c:v>0.94912271383749625</c:v>
                </c:pt>
                <c:pt idx="7696">
                  <c:v>0.9492738725170311</c:v>
                </c:pt>
                <c:pt idx="7697">
                  <c:v>0.94932575652448103</c:v>
                </c:pt>
                <c:pt idx="7698">
                  <c:v>0.94941461885014555</c:v>
                </c:pt>
                <c:pt idx="7699">
                  <c:v>0.94958034708751005</c:v>
                </c:pt>
                <c:pt idx="7700">
                  <c:v>0.94965452781154303</c:v>
                </c:pt>
                <c:pt idx="7701">
                  <c:v>0.949725231314137</c:v>
                </c:pt>
                <c:pt idx="7702">
                  <c:v>0.94988361875068561</c:v>
                </c:pt>
                <c:pt idx="7703">
                  <c:v>0.94995386248733371</c:v>
                </c:pt>
                <c:pt idx="7704">
                  <c:v>0.95001586134559202</c:v>
                </c:pt>
                <c:pt idx="7705">
                  <c:v>0.95016702002512687</c:v>
                </c:pt>
                <c:pt idx="7706">
                  <c:v>0.95023985622353679</c:v>
                </c:pt>
                <c:pt idx="7707">
                  <c:v>0.95035576360483831</c:v>
                </c:pt>
                <c:pt idx="7708">
                  <c:v>0.95041777405383465</c:v>
                </c:pt>
                <c:pt idx="7709">
                  <c:v>0.95064147529974663</c:v>
                </c:pt>
                <c:pt idx="7710">
                  <c:v>0.95076290759955684</c:v>
                </c:pt>
                <c:pt idx="7711">
                  <c:v>0.95084646136715767</c:v>
                </c:pt>
                <c:pt idx="7712">
                  <c:v>0.95084646523073701</c:v>
                </c:pt>
                <c:pt idx="7713">
                  <c:v>0.95098909699058731</c:v>
                </c:pt>
                <c:pt idx="7714">
                  <c:v>0.95114748442713593</c:v>
                </c:pt>
                <c:pt idx="7715">
                  <c:v>0.95123147864278579</c:v>
                </c:pt>
                <c:pt idx="7716">
                  <c:v>0.95130102307156672</c:v>
                </c:pt>
                <c:pt idx="7717">
                  <c:v>0.95130102307156672</c:v>
                </c:pt>
                <c:pt idx="7718">
                  <c:v>0.95142465761162165</c:v>
                </c:pt>
                <c:pt idx="7719">
                  <c:v>0.95154829215167669</c:v>
                </c:pt>
                <c:pt idx="7720">
                  <c:v>0.95164128850727436</c:v>
                </c:pt>
                <c:pt idx="7721">
                  <c:v>0.95173428486287204</c:v>
                </c:pt>
                <c:pt idx="7722">
                  <c:v>0.95180452859952025</c:v>
                </c:pt>
                <c:pt idx="7723">
                  <c:v>0.95197473858896142</c:v>
                </c:pt>
                <c:pt idx="7724">
                  <c:v>0.95205399991987483</c:v>
                </c:pt>
                <c:pt idx="7725">
                  <c:v>0.95220651471577078</c:v>
                </c:pt>
                <c:pt idx="7726">
                  <c:v>0.95235471389350301</c:v>
                </c:pt>
                <c:pt idx="7727">
                  <c:v>0.95246319933882184</c:v>
                </c:pt>
                <c:pt idx="7728">
                  <c:v>0.95252519819708015</c:v>
                </c:pt>
                <c:pt idx="7729">
                  <c:v>0.95260576541782283</c:v>
                </c:pt>
                <c:pt idx="7730">
                  <c:v>0.95270160536784176</c:v>
                </c:pt>
                <c:pt idx="7731">
                  <c:v>0.95276360422609996</c:v>
                </c:pt>
                <c:pt idx="7732">
                  <c:v>0.952887238766155</c:v>
                </c:pt>
                <c:pt idx="7733">
                  <c:v>0.95302511445979254</c:v>
                </c:pt>
                <c:pt idx="7734">
                  <c:v>0.95308711331805085</c:v>
                </c:pt>
                <c:pt idx="7735">
                  <c:v>0.95323779291374289</c:v>
                </c:pt>
                <c:pt idx="7736">
                  <c:v>0.95330845005338427</c:v>
                </c:pt>
                <c:pt idx="7737">
                  <c:v>0.95342002636220446</c:v>
                </c:pt>
                <c:pt idx="7738">
                  <c:v>0.95353494466718558</c:v>
                </c:pt>
                <c:pt idx="7739">
                  <c:v>0.95361964591786141</c:v>
                </c:pt>
                <c:pt idx="7740">
                  <c:v>0.95372975793009784</c:v>
                </c:pt>
                <c:pt idx="7741">
                  <c:v>0.95381343146865938</c:v>
                </c:pt>
                <c:pt idx="7742">
                  <c:v>0.9539096461858777</c:v>
                </c:pt>
                <c:pt idx="7743">
                  <c:v>0.95402323541955325</c:v>
                </c:pt>
                <c:pt idx="7744">
                  <c:v>0.95413170927413393</c:v>
                </c:pt>
                <c:pt idx="7745">
                  <c:v>0.95419370813239224</c:v>
                </c:pt>
                <c:pt idx="7746">
                  <c:v>0.95446038397171151</c:v>
                </c:pt>
                <c:pt idx="7747">
                  <c:v>0.95459755649390254</c:v>
                </c:pt>
                <c:pt idx="7748">
                  <c:v>0.95473501105738801</c:v>
                </c:pt>
                <c:pt idx="7749">
                  <c:v>0.95479700991564631</c:v>
                </c:pt>
                <c:pt idx="7750">
                  <c:v>0.9549137750115696</c:v>
                </c:pt>
                <c:pt idx="7751">
                  <c:v>0.9549771377133478</c:v>
                </c:pt>
                <c:pt idx="7752">
                  <c:v>0.95506748751707238</c:v>
                </c:pt>
                <c:pt idx="7753">
                  <c:v>0.95519018707091818</c:v>
                </c:pt>
                <c:pt idx="7754">
                  <c:v>0.9552604308075664</c:v>
                </c:pt>
                <c:pt idx="7755">
                  <c:v>0.95534826155753738</c:v>
                </c:pt>
                <c:pt idx="7756">
                  <c:v>0.95549292169656042</c:v>
                </c:pt>
                <c:pt idx="7757">
                  <c:v>0.95558178402222493</c:v>
                </c:pt>
                <c:pt idx="7758">
                  <c:v>0.95567064634788945</c:v>
                </c:pt>
                <c:pt idx="7759">
                  <c:v>0.95582180502742431</c:v>
                </c:pt>
                <c:pt idx="7760">
                  <c:v>0.95594543956747924</c:v>
                </c:pt>
                <c:pt idx="7761">
                  <c:v>0.95606907410753428</c:v>
                </c:pt>
                <c:pt idx="7762">
                  <c:v>0.95613520313214628</c:v>
                </c:pt>
                <c:pt idx="7763">
                  <c:v>0.95626960546792417</c:v>
                </c:pt>
                <c:pt idx="7764">
                  <c:v>0.95639324000797921</c:v>
                </c:pt>
                <c:pt idx="7765">
                  <c:v>0.95647723422362907</c:v>
                </c:pt>
                <c:pt idx="7766">
                  <c:v>0.95658966438349158</c:v>
                </c:pt>
                <c:pt idx="7767">
                  <c:v>0.95682146755535658</c:v>
                </c:pt>
                <c:pt idx="7768">
                  <c:v>0.95695875984850831</c:v>
                </c:pt>
                <c:pt idx="7769">
                  <c:v>0.95710416565835121</c:v>
                </c:pt>
                <c:pt idx="7770">
                  <c:v>0.95717029468296322</c:v>
                </c:pt>
                <c:pt idx="7771">
                  <c:v>0.95717029468296322</c:v>
                </c:pt>
                <c:pt idx="7772">
                  <c:v>0.95724313088137303</c:v>
                </c:pt>
                <c:pt idx="7773">
                  <c:v>0.95734195737825023</c:v>
                </c:pt>
                <c:pt idx="7774">
                  <c:v>0.95749311605778498</c:v>
                </c:pt>
                <c:pt idx="7775">
                  <c:v>0.95754500006523502</c:v>
                </c:pt>
                <c:pt idx="7776">
                  <c:v>0.95785370005743475</c:v>
                </c:pt>
                <c:pt idx="7777">
                  <c:v>0.95794256238309927</c:v>
                </c:pt>
                <c:pt idx="7778">
                  <c:v>0.95811835524473998</c:v>
                </c:pt>
                <c:pt idx="7779">
                  <c:v>0.95818035410299829</c:v>
                </c:pt>
                <c:pt idx="7780">
                  <c:v>0.95838512380996443</c:v>
                </c:pt>
                <c:pt idx="7781">
                  <c:v>0.9584473274379296</c:v>
                </c:pt>
                <c:pt idx="7782">
                  <c:v>0.95852789465867216</c:v>
                </c:pt>
                <c:pt idx="7783">
                  <c:v>0.95860846187941484</c:v>
                </c:pt>
                <c:pt idx="7784">
                  <c:v>0.95869201564701567</c:v>
                </c:pt>
                <c:pt idx="7785">
                  <c:v>0.9587437876106637</c:v>
                </c:pt>
                <c:pt idx="7786">
                  <c:v>0.95922634867481582</c:v>
                </c:pt>
                <c:pt idx="7787">
                  <c:v>0.95939207691218031</c:v>
                </c:pt>
                <c:pt idx="7788">
                  <c:v>0.95939208077575955</c:v>
                </c:pt>
                <c:pt idx="7789">
                  <c:v>0.95956010784285306</c:v>
                </c:pt>
                <c:pt idx="7790">
                  <c:v>0.95965669732727099</c:v>
                </c:pt>
                <c:pt idx="7791">
                  <c:v>0.95973107509385214</c:v>
                </c:pt>
                <c:pt idx="7792">
                  <c:v>0.95985045969659266</c:v>
                </c:pt>
                <c:pt idx="7793">
                  <c:v>0.95991245855485097</c:v>
                </c:pt>
                <c:pt idx="7794">
                  <c:v>0.96005711869387411</c:v>
                </c:pt>
                <c:pt idx="7795">
                  <c:v>0.96012666312265504</c:v>
                </c:pt>
                <c:pt idx="7796">
                  <c:v>0.96024809542246514</c:v>
                </c:pt>
                <c:pt idx="7797">
                  <c:v>0.96033208963811501</c:v>
                </c:pt>
                <c:pt idx="7798">
                  <c:v>0.96043851965920557</c:v>
                </c:pt>
                <c:pt idx="7799">
                  <c:v>0.96050051851746387</c:v>
                </c:pt>
                <c:pt idx="7800">
                  <c:v>0.96056031127189789</c:v>
                </c:pt>
                <c:pt idx="7801">
                  <c:v>0.9607361041335386</c:v>
                </c:pt>
                <c:pt idx="7802">
                  <c:v>0.96091187767728248</c:v>
                </c:pt>
                <c:pt idx="7803">
                  <c:v>0.96108765122102635</c:v>
                </c:pt>
                <c:pt idx="7804">
                  <c:v>0.96115830836066773</c:v>
                </c:pt>
                <c:pt idx="7805">
                  <c:v>0.96125647032189199</c:v>
                </c:pt>
                <c:pt idx="7806">
                  <c:v>0.96148005566042272</c:v>
                </c:pt>
                <c:pt idx="7807">
                  <c:v>0.96163257045631867</c:v>
                </c:pt>
                <c:pt idx="7808">
                  <c:v>0.96178372913585353</c:v>
                </c:pt>
                <c:pt idx="7809">
                  <c:v>0.96185327356463446</c:v>
                </c:pt>
                <c:pt idx="7810">
                  <c:v>0.9619769081046895</c:v>
                </c:pt>
                <c:pt idx="7811">
                  <c:v>0.9619769081046895</c:v>
                </c:pt>
                <c:pt idx="7812">
                  <c:v>0.96203890696294769</c:v>
                </c:pt>
                <c:pt idx="7813">
                  <c:v>0.96223924128078941</c:v>
                </c:pt>
                <c:pt idx="7814">
                  <c:v>0.96231342200482239</c:v>
                </c:pt>
                <c:pt idx="7815">
                  <c:v>0.96243657359745527</c:v>
                </c:pt>
                <c:pt idx="7816">
                  <c:v>0.96255248097875679</c:v>
                </c:pt>
                <c:pt idx="7817">
                  <c:v>0.96264547733435446</c:v>
                </c:pt>
                <c:pt idx="7818">
                  <c:v>0.96273847368995225</c:v>
                </c:pt>
                <c:pt idx="7819">
                  <c:v>0.96280917719254611</c:v>
                </c:pt>
                <c:pt idx="7820">
                  <c:v>0.96292506139237144</c:v>
                </c:pt>
                <c:pt idx="7821">
                  <c:v>0.96298842409414964</c:v>
                </c:pt>
                <c:pt idx="7822">
                  <c:v>0.96305866783079774</c:v>
                </c:pt>
                <c:pt idx="7823">
                  <c:v>0.96314336908147358</c:v>
                </c:pt>
                <c:pt idx="7824">
                  <c:v>0.96322704262003511</c:v>
                </c:pt>
                <c:pt idx="7825">
                  <c:v>0.96330760984077768</c:v>
                </c:pt>
                <c:pt idx="7826">
                  <c:v>0.96340344979079662</c:v>
                </c:pt>
                <c:pt idx="7827">
                  <c:v>0.96347299421957755</c:v>
                </c:pt>
                <c:pt idx="7828">
                  <c:v>0.96372617457613385</c:v>
                </c:pt>
                <c:pt idx="7829">
                  <c:v>0.96399555878459631</c:v>
                </c:pt>
                <c:pt idx="7830">
                  <c:v>0.96413301334808177</c:v>
                </c:pt>
                <c:pt idx="7831">
                  <c:v>0.96427088904171931</c:v>
                </c:pt>
                <c:pt idx="7832">
                  <c:v>0.96439452358177435</c:v>
                </c:pt>
                <c:pt idx="7833">
                  <c:v>0.96451128867769764</c:v>
                </c:pt>
                <c:pt idx="7834">
                  <c:v>0.96475851912201382</c:v>
                </c:pt>
                <c:pt idx="7835">
                  <c:v>0.96483778045292712</c:v>
                </c:pt>
                <c:pt idx="7836">
                  <c:v>0.96490802418957533</c:v>
                </c:pt>
                <c:pt idx="7837">
                  <c:v>0.96515533190547909</c:v>
                </c:pt>
                <c:pt idx="7838">
                  <c:v>0.9652441942311436</c:v>
                </c:pt>
                <c:pt idx="7839">
                  <c:v>0.96533305655680812</c:v>
                </c:pt>
                <c:pt idx="7840">
                  <c:v>0.96542191888247264</c:v>
                </c:pt>
                <c:pt idx="7841">
                  <c:v>0.9655730775620075</c:v>
                </c:pt>
                <c:pt idx="7842">
                  <c:v>0.96572375715769954</c:v>
                </c:pt>
                <c:pt idx="7843">
                  <c:v>0.96586638891754983</c:v>
                </c:pt>
                <c:pt idx="7844">
                  <c:v>0.96595673872127441</c:v>
                </c:pt>
                <c:pt idx="7845">
                  <c:v>0.96600840250469999</c:v>
                </c:pt>
                <c:pt idx="7846">
                  <c:v>0.96615553533452414</c:v>
                </c:pt>
                <c:pt idx="7847">
                  <c:v>0.96630094114436693</c:v>
                </c:pt>
                <c:pt idx="7848">
                  <c:v>0.96641105315660347</c:v>
                </c:pt>
                <c:pt idx="7849">
                  <c:v>0.96647305201486167</c:v>
                </c:pt>
                <c:pt idx="7850">
                  <c:v>0.96653505087311997</c:v>
                </c:pt>
                <c:pt idx="7851">
                  <c:v>0.96662288162309096</c:v>
                </c:pt>
                <c:pt idx="7852">
                  <c:v>0.96667476563054089</c:v>
                </c:pt>
                <c:pt idx="7853">
                  <c:v>0.96667476563054089</c:v>
                </c:pt>
                <c:pt idx="7854">
                  <c:v>0.96706073721027519</c:v>
                </c:pt>
                <c:pt idx="7855">
                  <c:v>0.967133573408685</c:v>
                </c:pt>
                <c:pt idx="7856">
                  <c:v>0.96726797574446299</c:v>
                </c:pt>
                <c:pt idx="7857">
                  <c:v>0.96735196996011286</c:v>
                </c:pt>
                <c:pt idx="7858">
                  <c:v>0.96764836831557721</c:v>
                </c:pt>
                <c:pt idx="7859">
                  <c:v>0.96771036717383552</c:v>
                </c:pt>
                <c:pt idx="7860">
                  <c:v>0.96786152585337037</c:v>
                </c:pt>
                <c:pt idx="7861">
                  <c:v>0.96824749743310456</c:v>
                </c:pt>
                <c:pt idx="7862">
                  <c:v>0.96837113197315949</c:v>
                </c:pt>
                <c:pt idx="7863">
                  <c:v>0.9684331308314178</c:v>
                </c:pt>
                <c:pt idx="7864">
                  <c:v>0.96859926474461666</c:v>
                </c:pt>
                <c:pt idx="7865">
                  <c:v>0.9687365570377684</c:v>
                </c:pt>
                <c:pt idx="7866">
                  <c:v>0.96883277175498683</c:v>
                </c:pt>
                <c:pt idx="7867">
                  <c:v>0.96889477061324503</c:v>
                </c:pt>
                <c:pt idx="7868">
                  <c:v>0.96898363293890966</c:v>
                </c:pt>
                <c:pt idx="7869">
                  <c:v>0.96907249526457417</c:v>
                </c:pt>
                <c:pt idx="7870">
                  <c:v>0.969156049032175</c:v>
                </c:pt>
                <c:pt idx="7871">
                  <c:v>0.96925263851659293</c:v>
                </c:pt>
                <c:pt idx="7872">
                  <c:v>0.96925263851659293</c:v>
                </c:pt>
                <c:pt idx="7873">
                  <c:v>0.96925263851659293</c:v>
                </c:pt>
                <c:pt idx="7874">
                  <c:v>0.96931463737485124</c:v>
                </c:pt>
                <c:pt idx="7875">
                  <c:v>0.96931464123843047</c:v>
                </c:pt>
                <c:pt idx="7876">
                  <c:v>0.96942707139829298</c:v>
                </c:pt>
                <c:pt idx="7877">
                  <c:v>0.96952589789517007</c:v>
                </c:pt>
                <c:pt idx="7878">
                  <c:v>0.9696094516627709</c:v>
                </c:pt>
                <c:pt idx="7879">
                  <c:v>0.96969344587842077</c:v>
                </c:pt>
                <c:pt idx="7880">
                  <c:v>0.96975957490303277</c:v>
                </c:pt>
                <c:pt idx="7881">
                  <c:v>0.96982157376129108</c:v>
                </c:pt>
                <c:pt idx="7882">
                  <c:v>0.96991816324570901</c:v>
                </c:pt>
                <c:pt idx="7883">
                  <c:v>0.97002973955452931</c:v>
                </c:pt>
                <c:pt idx="7884">
                  <c:v>0.97026154272639431</c:v>
                </c:pt>
                <c:pt idx="7885">
                  <c:v>0.97041405752229026</c:v>
                </c:pt>
                <c:pt idx="7886">
                  <c:v>0.9705225429676092</c:v>
                </c:pt>
                <c:pt idx="7887">
                  <c:v>0.97060621650617074</c:v>
                </c:pt>
                <c:pt idx="7888">
                  <c:v>0.97071980573984629</c:v>
                </c:pt>
                <c:pt idx="7889">
                  <c:v>0.97082827959442697</c:v>
                </c:pt>
                <c:pt idx="7890">
                  <c:v>0.97082827959442697</c:v>
                </c:pt>
                <c:pt idx="7891">
                  <c:v>0.97111785486871194</c:v>
                </c:pt>
                <c:pt idx="7892">
                  <c:v>0.97117985372697024</c:v>
                </c:pt>
                <c:pt idx="7893">
                  <c:v>0.97124185258522855</c:v>
                </c:pt>
                <c:pt idx="7894">
                  <c:v>0.97141764544686926</c:v>
                </c:pt>
                <c:pt idx="7895">
                  <c:v>0.97178464685186372</c:v>
                </c:pt>
                <c:pt idx="7896">
                  <c:v>0.9718553039915051</c:v>
                </c:pt>
                <c:pt idx="7897">
                  <c:v>0.97191846578715568</c:v>
                </c:pt>
                <c:pt idx="7898">
                  <c:v>0.97200316703783152</c:v>
                </c:pt>
                <c:pt idx="7899">
                  <c:v>0.97222675237636225</c:v>
                </c:pt>
                <c:pt idx="7900">
                  <c:v>0.97232259232638119</c:v>
                </c:pt>
                <c:pt idx="7901">
                  <c:v>0.97244402462619139</c:v>
                </c:pt>
                <c:pt idx="7902">
                  <c:v>0.97259518330572625</c:v>
                </c:pt>
                <c:pt idx="7903">
                  <c:v>0.97266131233033815</c:v>
                </c:pt>
                <c:pt idx="7904">
                  <c:v>0.97273549305437113</c:v>
                </c:pt>
                <c:pt idx="7905">
                  <c:v>0.97279528580880514</c:v>
                </c:pt>
                <c:pt idx="7906">
                  <c:v>0.97291206635904581</c:v>
                </c:pt>
                <c:pt idx="7907">
                  <c:v>0.97304960978485699</c:v>
                </c:pt>
                <c:pt idx="7908">
                  <c:v>0.97318706434834246</c:v>
                </c:pt>
                <c:pt idx="7909">
                  <c:v>0.97327741415206714</c:v>
                </c:pt>
                <c:pt idx="7910">
                  <c:v>0.97348218385903318</c:v>
                </c:pt>
                <c:pt idx="7911">
                  <c:v>0.97360156846177381</c:v>
                </c:pt>
                <c:pt idx="7912">
                  <c:v>0.97366356732003212</c:v>
                </c:pt>
                <c:pt idx="7913">
                  <c:v>0.97380822745905515</c:v>
                </c:pt>
                <c:pt idx="7914">
                  <c:v>0.97388879467979783</c:v>
                </c:pt>
                <c:pt idx="7915">
                  <c:v>0.97397665247482434</c:v>
                </c:pt>
                <c:pt idx="7916">
                  <c:v>0.97406451026985086</c:v>
                </c:pt>
                <c:pt idx="7917">
                  <c:v>0.97415234101982184</c:v>
                </c:pt>
                <c:pt idx="7918">
                  <c:v>0.97428979558330742</c:v>
                </c:pt>
                <c:pt idx="7919">
                  <c:v>0.97444095426284216</c:v>
                </c:pt>
                <c:pt idx="7920">
                  <c:v>0.9745645888028972</c:v>
                </c:pt>
                <c:pt idx="7921">
                  <c:v>0.9745645888028972</c:v>
                </c:pt>
                <c:pt idx="7922">
                  <c:v>0.97461647281034713</c:v>
                </c:pt>
                <c:pt idx="7923">
                  <c:v>0.97467847166860544</c:v>
                </c:pt>
                <c:pt idx="7924">
                  <c:v>0.97484419990596982</c:v>
                </c:pt>
                <c:pt idx="7925">
                  <c:v>0.97493719626156761</c:v>
                </c:pt>
                <c:pt idx="7926">
                  <c:v>0.97503019261716528</c:v>
                </c:pt>
                <c:pt idx="7927">
                  <c:v>0.97511418683281503</c:v>
                </c:pt>
                <c:pt idx="7928">
                  <c:v>0.97522910513779615</c:v>
                </c:pt>
                <c:pt idx="7929">
                  <c:v>0.9753762379676203</c:v>
                </c:pt>
                <c:pt idx="7930">
                  <c:v>0.9755216437774632</c:v>
                </c:pt>
                <c:pt idx="7931">
                  <c:v>0.97559118820624413</c:v>
                </c:pt>
                <c:pt idx="7932">
                  <c:v>0.97589988819844387</c:v>
                </c:pt>
                <c:pt idx="7933">
                  <c:v>0.97597272439685379</c:v>
                </c:pt>
                <c:pt idx="7934">
                  <c:v>0.97612340399254582</c:v>
                </c:pt>
                <c:pt idx="7935">
                  <c:v>0.97625016803189602</c:v>
                </c:pt>
                <c:pt idx="7936">
                  <c:v>0.97632454579847716</c:v>
                </c:pt>
                <c:pt idx="7937">
                  <c:v>0.97639478953512526</c:v>
                </c:pt>
                <c:pt idx="7938">
                  <c:v>0.97650636584394557</c:v>
                </c:pt>
                <c:pt idx="7939">
                  <c:v>0.97658562717485886</c:v>
                </c:pt>
                <c:pt idx="7940">
                  <c:v>0.97665587091150707</c:v>
                </c:pt>
                <c:pt idx="7941">
                  <c:v>0.9767659829237435</c:v>
                </c:pt>
                <c:pt idx="7942">
                  <c:v>0.97685484524940802</c:v>
                </c:pt>
                <c:pt idx="7943">
                  <c:v>0.97691684410766633</c:v>
                </c:pt>
                <c:pt idx="7944">
                  <c:v>0.97696850789109191</c:v>
                </c:pt>
                <c:pt idx="7945">
                  <c:v>0.97711966657062677</c:v>
                </c:pt>
                <c:pt idx="7946">
                  <c:v>0.97719925630578708</c:v>
                </c:pt>
                <c:pt idx="7947">
                  <c:v>0.97719925630578708</c:v>
                </c:pt>
                <c:pt idx="7948">
                  <c:v>0.97731516368708871</c:v>
                </c:pt>
                <c:pt idx="7949">
                  <c:v>0.97744956602286659</c:v>
                </c:pt>
                <c:pt idx="7950">
                  <c:v>0.97744956988644593</c:v>
                </c:pt>
                <c:pt idx="7951">
                  <c:v>0.97762534343018981</c:v>
                </c:pt>
                <c:pt idx="7952">
                  <c:v>0.9780077991526912</c:v>
                </c:pt>
                <c:pt idx="7953">
                  <c:v>0.97809314948470227</c:v>
                </c:pt>
                <c:pt idx="7954">
                  <c:v>0.97817400647389818</c:v>
                </c:pt>
                <c:pt idx="7955">
                  <c:v>0.97834978001764206</c:v>
                </c:pt>
                <c:pt idx="7956">
                  <c:v>0.97849241177749235</c:v>
                </c:pt>
                <c:pt idx="7957">
                  <c:v>0.97864061095522459</c:v>
                </c:pt>
                <c:pt idx="7958">
                  <c:v>0.97877790324837632</c:v>
                </c:pt>
                <c:pt idx="7959">
                  <c:v>0.97887411796559465</c:v>
                </c:pt>
                <c:pt idx="7960">
                  <c:v>0.97895468518633733</c:v>
                </c:pt>
                <c:pt idx="7961">
                  <c:v>0.97903525240707989</c:v>
                </c:pt>
                <c:pt idx="7962">
                  <c:v>0.97912311020210652</c:v>
                </c:pt>
                <c:pt idx="7963">
                  <c:v>0.97921096799713303</c:v>
                </c:pt>
                <c:pt idx="7964">
                  <c:v>0.97945819844144921</c:v>
                </c:pt>
                <c:pt idx="7965">
                  <c:v>0.97954219265709908</c:v>
                </c:pt>
                <c:pt idx="7966">
                  <c:v>0.97962574642469991</c:v>
                </c:pt>
                <c:pt idx="7967">
                  <c:v>0.97981515454006418</c:v>
                </c:pt>
                <c:pt idx="7968">
                  <c:v>0.97987715339832249</c:v>
                </c:pt>
                <c:pt idx="7969">
                  <c:v>0.97993915225658079</c:v>
                </c:pt>
                <c:pt idx="7970">
                  <c:v>0.98006230384921367</c:v>
                </c:pt>
                <c:pt idx="7971">
                  <c:v>0.98020017954285121</c:v>
                </c:pt>
                <c:pt idx="7972">
                  <c:v>0.98031175585167152</c:v>
                </c:pt>
                <c:pt idx="7973">
                  <c:v>0.9803824129913129</c:v>
                </c:pt>
                <c:pt idx="7974">
                  <c:v>0.98049484315117541</c:v>
                </c:pt>
                <c:pt idx="7975">
                  <c:v>0.98069933468042625</c:v>
                </c:pt>
                <c:pt idx="7976">
                  <c:v>0.9807974966416505</c:v>
                </c:pt>
                <c:pt idx="7977">
                  <c:v>0.98087835363084641</c:v>
                </c:pt>
                <c:pt idx="7978">
                  <c:v>0.98094035248910472</c:v>
                </c:pt>
                <c:pt idx="7979">
                  <c:v>0.98100235134736291</c:v>
                </c:pt>
                <c:pt idx="7980">
                  <c:v>0.98106435020562122</c:v>
                </c:pt>
                <c:pt idx="7981">
                  <c:v>0.98116093969003926</c:v>
                </c:pt>
                <c:pt idx="7982">
                  <c:v>0.98154691126977345</c:v>
                </c:pt>
                <c:pt idx="7983">
                  <c:v>0.98161304029438534</c:v>
                </c:pt>
                <c:pt idx="7984">
                  <c:v>0.98172894767568697</c:v>
                </c:pt>
                <c:pt idx="7985">
                  <c:v>0.98187040104382739</c:v>
                </c:pt>
                <c:pt idx="7986">
                  <c:v>0.98193376374560559</c:v>
                </c:pt>
                <c:pt idx="7987">
                  <c:v>0.98201846499628143</c:v>
                </c:pt>
                <c:pt idx="7988">
                  <c:v>0.98225026816814642</c:v>
                </c:pt>
                <c:pt idx="7989">
                  <c:v>0.98233394170670796</c:v>
                </c:pt>
                <c:pt idx="7990">
                  <c:v>0.98267389805606542</c:v>
                </c:pt>
                <c:pt idx="7991">
                  <c:v>0.98278748728974097</c:v>
                </c:pt>
                <c:pt idx="7992">
                  <c:v>0.98289596114432165</c:v>
                </c:pt>
                <c:pt idx="7993">
                  <c:v>0.98299180109434048</c:v>
                </c:pt>
                <c:pt idx="7994">
                  <c:v>0.98306598181837346</c:v>
                </c:pt>
                <c:pt idx="7995">
                  <c:v>0.9831625713027915</c:v>
                </c:pt>
                <c:pt idx="7996">
                  <c:v>0.98331508609868745</c:v>
                </c:pt>
                <c:pt idx="7997">
                  <c:v>0.98346049190853024</c:v>
                </c:pt>
                <c:pt idx="7998">
                  <c:v>0.98352249076678855</c:v>
                </c:pt>
                <c:pt idx="7999">
                  <c:v>0.98361135309245307</c:v>
                </c:pt>
                <c:pt idx="8000">
                  <c:v>0.98376251177198792</c:v>
                </c:pt>
                <c:pt idx="8001">
                  <c:v>0.98376251177198792</c:v>
                </c:pt>
                <c:pt idx="8002">
                  <c:v>0.98390038746562547</c:v>
                </c:pt>
                <c:pt idx="8003">
                  <c:v>0.98404548032553874</c:v>
                </c:pt>
                <c:pt idx="8004">
                  <c:v>0.9841294745411886</c:v>
                </c:pt>
                <c:pt idx="8005">
                  <c:v>0.98435305987971933</c:v>
                </c:pt>
                <c:pt idx="8006">
                  <c:v>0.98441505873797763</c:v>
                </c:pt>
                <c:pt idx="8007">
                  <c:v>0.98478206014297209</c:v>
                </c:pt>
                <c:pt idx="8008">
                  <c:v>0.98486262736371477</c:v>
                </c:pt>
                <c:pt idx="8009">
                  <c:v>0.98498405966352498</c:v>
                </c:pt>
                <c:pt idx="8010">
                  <c:v>0.98510769420357991</c:v>
                </c:pt>
                <c:pt idx="8011">
                  <c:v>0.98525885288311477</c:v>
                </c:pt>
                <c:pt idx="8012">
                  <c:v>0.98525885288311477</c:v>
                </c:pt>
                <c:pt idx="8013">
                  <c:v>0.9853283973118957</c:v>
                </c:pt>
                <c:pt idx="8014">
                  <c:v>0.98545203185195074</c:v>
                </c:pt>
                <c:pt idx="8015">
                  <c:v>0.98559916468177489</c:v>
                </c:pt>
                <c:pt idx="8016">
                  <c:v>0.98570765012709372</c:v>
                </c:pt>
                <c:pt idx="8017">
                  <c:v>0.98582703472983435</c:v>
                </c:pt>
                <c:pt idx="8018">
                  <c:v>0.98594973428368016</c:v>
                </c:pt>
                <c:pt idx="8019">
                  <c:v>0.98610089296321501</c:v>
                </c:pt>
                <c:pt idx="8020">
                  <c:v>0.98618048269837544</c:v>
                </c:pt>
                <c:pt idx="8021">
                  <c:v>0.98624248155663374</c:v>
                </c:pt>
                <c:pt idx="8022">
                  <c:v>0.98633283136035832</c:v>
                </c:pt>
                <c:pt idx="8023">
                  <c:v>0.98644774966533944</c:v>
                </c:pt>
                <c:pt idx="8024">
                  <c:v>0.98652701099625273</c:v>
                </c:pt>
                <c:pt idx="8025">
                  <c:v>0.98659725473290094</c:v>
                </c:pt>
                <c:pt idx="8026">
                  <c:v>0.98670736674513737</c:v>
                </c:pt>
                <c:pt idx="8027">
                  <c:v>0.98683413078448756</c:v>
                </c:pt>
                <c:pt idx="8028">
                  <c:v>0.98691990224665072</c:v>
                </c:pt>
                <c:pt idx="8029">
                  <c:v>0.98706478647327767</c:v>
                </c:pt>
                <c:pt idx="8030">
                  <c:v>0.98712678533153597</c:v>
                </c:pt>
                <c:pt idx="8031">
                  <c:v>0.98719962152994589</c:v>
                </c:pt>
                <c:pt idx="8032">
                  <c:v>0.98726162038820409</c:v>
                </c:pt>
                <c:pt idx="8033">
                  <c:v>0.98726162425178343</c:v>
                </c:pt>
                <c:pt idx="8034">
                  <c:v>0.98741230384747547</c:v>
                </c:pt>
                <c:pt idx="8035">
                  <c:v>0.98755493560732577</c:v>
                </c:pt>
                <c:pt idx="8036">
                  <c:v>0.98762517934397387</c:v>
                </c:pt>
                <c:pt idx="8037">
                  <c:v>0.98776263390745944</c:v>
                </c:pt>
                <c:pt idx="8038">
                  <c:v>0.9879000884709449</c:v>
                </c:pt>
                <c:pt idx="8039">
                  <c:v>0.98798408268659477</c:v>
                </c:pt>
                <c:pt idx="8040">
                  <c:v>0.9880676364541956</c:v>
                </c:pt>
                <c:pt idx="8041">
                  <c:v>0.9881296353124539</c:v>
                </c:pt>
                <c:pt idx="8042">
                  <c:v>0.98822263166805158</c:v>
                </c:pt>
                <c:pt idx="8043">
                  <c:v>0.98831562802364925</c:v>
                </c:pt>
                <c:pt idx="8044">
                  <c:v>0.98837899072542745</c:v>
                </c:pt>
                <c:pt idx="8045">
                  <c:v>0.98849056703424776</c:v>
                </c:pt>
                <c:pt idx="8046">
                  <c:v>0.98862785932739949</c:v>
                </c:pt>
                <c:pt idx="8047">
                  <c:v>0.98876573502103704</c:v>
                </c:pt>
                <c:pt idx="8048">
                  <c:v>0.98881761902848697</c:v>
                </c:pt>
                <c:pt idx="8049">
                  <c:v>0.98898334726585135</c:v>
                </c:pt>
                <c:pt idx="8050">
                  <c:v>0.98915912080959523</c:v>
                </c:pt>
                <c:pt idx="8051">
                  <c:v>0.98927155096945774</c:v>
                </c:pt>
                <c:pt idx="8052">
                  <c:v>0.98935625222013357</c:v>
                </c:pt>
                <c:pt idx="8053">
                  <c:v>0.9894399257586951</c:v>
                </c:pt>
                <c:pt idx="8054">
                  <c:v>0.98977988210805257</c:v>
                </c:pt>
                <c:pt idx="8055">
                  <c:v>0.98991733667153803</c:v>
                </c:pt>
                <c:pt idx="8056">
                  <c:v>0.99022603666373787</c:v>
                </c:pt>
                <c:pt idx="8057">
                  <c:v>0.99031489898940239</c:v>
                </c:pt>
                <c:pt idx="8058">
                  <c:v>0.99037690943839873</c:v>
                </c:pt>
                <c:pt idx="8059">
                  <c:v>0.99043891988739508</c:v>
                </c:pt>
                <c:pt idx="8060">
                  <c:v>0.99057332222317307</c:v>
                </c:pt>
                <c:pt idx="8061">
                  <c:v>0.99064750294720605</c:v>
                </c:pt>
                <c:pt idx="8062">
                  <c:v>0.99073636527287057</c:v>
                </c:pt>
                <c:pt idx="8063">
                  <c:v>0.99081074303945171</c:v>
                </c:pt>
                <c:pt idx="8064">
                  <c:v>0.99104254621131671</c:v>
                </c:pt>
                <c:pt idx="8065">
                  <c:v>0.99119506100721277</c:v>
                </c:pt>
                <c:pt idx="8066">
                  <c:v>0.99125705986547097</c:v>
                </c:pt>
                <c:pt idx="8067">
                  <c:v>0.99135289981548991</c:v>
                </c:pt>
                <c:pt idx="8068">
                  <c:v>0.99150405849502476</c:v>
                </c:pt>
                <c:pt idx="8069">
                  <c:v>0.99164193418866231</c:v>
                </c:pt>
                <c:pt idx="8070">
                  <c:v>0.9917039330469205</c:v>
                </c:pt>
                <c:pt idx="8071">
                  <c:v>0.99176372580135452</c:v>
                </c:pt>
                <c:pt idx="8072">
                  <c:v>0.99184772001700439</c:v>
                </c:pt>
                <c:pt idx="8073">
                  <c:v>0.99195937746099161</c:v>
                </c:pt>
                <c:pt idx="8074">
                  <c:v>0.99210569121198799</c:v>
                </c:pt>
                <c:pt idx="8075">
                  <c:v>0.9921759349486361</c:v>
                </c:pt>
                <c:pt idx="8076">
                  <c:v>0.99232102780854936</c:v>
                </c:pt>
                <c:pt idx="8077">
                  <c:v>0.99256825825286565</c:v>
                </c:pt>
                <c:pt idx="8078">
                  <c:v>0.99269140984549853</c:v>
                </c:pt>
                <c:pt idx="8079">
                  <c:v>0.99278799932991646</c:v>
                </c:pt>
                <c:pt idx="8080">
                  <c:v>0.99287834913364104</c:v>
                </c:pt>
                <c:pt idx="8081">
                  <c:v>0.99317314024008474</c:v>
                </c:pt>
                <c:pt idx="8082">
                  <c:v>0.99325427540699585</c:v>
                </c:pt>
                <c:pt idx="8083">
                  <c:v>0.99333782917459668</c:v>
                </c:pt>
                <c:pt idx="8084">
                  <c:v>0.99342565992456755</c:v>
                </c:pt>
                <c:pt idx="8085">
                  <c:v>0.99351452225023218</c:v>
                </c:pt>
                <c:pt idx="8086">
                  <c:v>0.99366568092976693</c:v>
                </c:pt>
                <c:pt idx="8087">
                  <c:v>0.99373522535854786</c:v>
                </c:pt>
                <c:pt idx="8088">
                  <c:v>0.99379722421680616</c:v>
                </c:pt>
                <c:pt idx="8089">
                  <c:v>0.9939073362290427</c:v>
                </c:pt>
                <c:pt idx="8090">
                  <c:v>0.99402672083178323</c:v>
                </c:pt>
                <c:pt idx="8091">
                  <c:v>0.99408871969004153</c:v>
                </c:pt>
                <c:pt idx="8092">
                  <c:v>0.99418493440725986</c:v>
                </c:pt>
                <c:pt idx="8093">
                  <c:v>0.994329594546283</c:v>
                </c:pt>
                <c:pt idx="8094">
                  <c:v>0.99441016176702557</c:v>
                </c:pt>
                <c:pt idx="8095">
                  <c:v>0.99449593322918872</c:v>
                </c:pt>
                <c:pt idx="8096">
                  <c:v>0.99461956776924376</c:v>
                </c:pt>
                <c:pt idx="8097">
                  <c:v>0.99469240396765368</c:v>
                </c:pt>
                <c:pt idx="8098">
                  <c:v>0.99469240783123292</c:v>
                </c:pt>
                <c:pt idx="8099">
                  <c:v>0.99480829203105825</c:v>
                </c:pt>
                <c:pt idx="8100">
                  <c:v>0.99495092379090855</c:v>
                </c:pt>
                <c:pt idx="8101">
                  <c:v>0.99517450912943928</c:v>
                </c:pt>
                <c:pt idx="8102">
                  <c:v>0.99525377046035268</c:v>
                </c:pt>
                <c:pt idx="8103">
                  <c:v>0.99540090329017683</c:v>
                </c:pt>
                <c:pt idx="8104">
                  <c:v>0.99552766732952691</c:v>
                </c:pt>
                <c:pt idx="8105">
                  <c:v>0.99560852431872282</c:v>
                </c:pt>
                <c:pt idx="8106">
                  <c:v>0.99569251853437268</c:v>
                </c:pt>
                <c:pt idx="8107">
                  <c:v>0.99577607230197351</c:v>
                </c:pt>
                <c:pt idx="8108">
                  <c:v>0.99589970684202844</c:v>
                </c:pt>
                <c:pt idx="8109">
                  <c:v>0.99610004115987016</c:v>
                </c:pt>
                <c:pt idx="8110">
                  <c:v>0.9961695855886511</c:v>
                </c:pt>
                <c:pt idx="8111">
                  <c:v>0.99623158444690929</c:v>
                </c:pt>
                <c:pt idx="8112">
                  <c:v>0.9963996115140028</c:v>
                </c:pt>
                <c:pt idx="8113">
                  <c:v>0.9964698552506509</c:v>
                </c:pt>
                <c:pt idx="8114">
                  <c:v>0.99653301704630148</c:v>
                </c:pt>
                <c:pt idx="8115">
                  <c:v>0.99667047160978706</c:v>
                </c:pt>
                <c:pt idx="8116">
                  <c:v>0.9968083473034246</c:v>
                </c:pt>
                <c:pt idx="8117">
                  <c:v>0.99694589072923578</c:v>
                </c:pt>
                <c:pt idx="8118">
                  <c:v>0.99708334529272125</c:v>
                </c:pt>
                <c:pt idx="8119">
                  <c:v>0.99720697983277629</c:v>
                </c:pt>
                <c:pt idx="8120">
                  <c:v>0.99726897869103459</c:v>
                </c:pt>
                <c:pt idx="8121">
                  <c:v>0.99739261323108952</c:v>
                </c:pt>
                <c:pt idx="8122">
                  <c:v>0.99748560958668731</c:v>
                </c:pt>
                <c:pt idx="8123">
                  <c:v>0.99757860594228498</c:v>
                </c:pt>
                <c:pt idx="8124">
                  <c:v>0.99772928553797702</c:v>
                </c:pt>
                <c:pt idx="8125">
                  <c:v>0.9977999426776184</c:v>
                </c:pt>
                <c:pt idx="8126">
                  <c:v>0.99791237283748091</c:v>
                </c:pt>
                <c:pt idx="8127">
                  <c:v>0.99802403028146802</c:v>
                </c:pt>
                <c:pt idx="8128">
                  <c:v>0.99810873153214386</c:v>
                </c:pt>
                <c:pt idx="8129">
                  <c:v>0.99824602382529559</c:v>
                </c:pt>
                <c:pt idx="8130">
                  <c:v>0.99839853862119154</c:v>
                </c:pt>
                <c:pt idx="8131">
                  <c:v>0.99848221215975308</c:v>
                </c:pt>
                <c:pt idx="8132">
                  <c:v>0.99854421101801139</c:v>
                </c:pt>
                <c:pt idx="8133">
                  <c:v>0.99868566438615181</c:v>
                </c:pt>
                <c:pt idx="8134">
                  <c:v>0.99877452671181632</c:v>
                </c:pt>
                <c:pt idx="8135">
                  <c:v>0.99888811594549187</c:v>
                </c:pt>
                <c:pt idx="8136">
                  <c:v>0.99899668252597762</c:v>
                </c:pt>
                <c:pt idx="8137">
                  <c:v>0.99909252247599656</c:v>
                </c:pt>
                <c:pt idx="8138">
                  <c:v>0.99923006590180774</c:v>
                </c:pt>
                <c:pt idx="8139">
                  <c:v>0.9993812245813426</c:v>
                </c:pt>
                <c:pt idx="8140">
                  <c:v>0.99945540530537558</c:v>
                </c:pt>
                <c:pt idx="8141">
                  <c:v>0.99954575510910015</c:v>
                </c:pt>
                <c:pt idx="8142">
                  <c:v>0.99966067341408127</c:v>
                </c:pt>
                <c:pt idx="8143">
                  <c:v>0.99975102321780585</c:v>
                </c:pt>
                <c:pt idx="8144">
                  <c:v>0.99983159043854852</c:v>
                </c:pt>
                <c:pt idx="8145">
                  <c:v>0.9999121576592912</c:v>
                </c:pt>
                <c:pt idx="8146">
                  <c:v>0.99999998840926207</c:v>
                </c:pt>
                <c:pt idx="8147">
                  <c:v>0.99999999227284142</c:v>
                </c:pt>
                <c:pt idx="8148">
                  <c:v>0.99999999613642065</c:v>
                </c:pt>
                <c:pt idx="814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1-C843-BFA5-D67186524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459903"/>
        <c:axId val="732299263"/>
      </c:scatterChart>
      <c:valAx>
        <c:axId val="84745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299263"/>
        <c:crosses val="autoZero"/>
        <c:crossBetween val="midCat"/>
      </c:valAx>
      <c:valAx>
        <c:axId val="73229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745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401052</xdr:colOff>
      <xdr:row>7</xdr:row>
      <xdr:rowOff>25400</xdr:rowOff>
    </xdr:from>
    <xdr:to>
      <xdr:col>14</xdr:col>
      <xdr:colOff>501316</xdr:colOff>
      <xdr:row>20</xdr:row>
      <xdr:rowOff>161758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8B11BE-25E7-6204-87E4-2DD21B86A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338050</xdr:colOff>
      <xdr:row>4</xdr:row>
      <xdr:rowOff>189876</xdr:rowOff>
    </xdr:from>
    <xdr:to>
      <xdr:col>11</xdr:col>
      <xdr:colOff>780815</xdr:colOff>
      <xdr:row>18</xdr:row>
      <xdr:rowOff>115480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B68009-C60A-EDBD-19C3-4C8E6A70E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331275</xdr:colOff>
      <xdr:row>18</xdr:row>
      <xdr:rowOff>200782</xdr:rowOff>
    </xdr:from>
    <xdr:to>
      <xdr:col>11</xdr:col>
      <xdr:colOff>770735</xdr:colOff>
      <xdr:row>32</xdr:row>
      <xdr:rowOff>121759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62CF8E-B29F-D1DA-7B78-588E47880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5.786357291669" createdVersion="8" refreshedVersion="8" minRefreshableVersion="3" recordCount="8150" xr:uid="{649D905E-4F07-7747-B9F9-8E386EF92842}">
  <cacheSource type="worksheet">
    <worksheetSource name="pagos"/>
  </cacheSource>
  <cacheFields count="15">
    <cacheField name="Índice" numFmtId="0">
      <sharedItems containsSemiMixedTypes="0" containsString="0" containsNumber="1" containsInteger="1" minValue="1" maxValue="8150"/>
    </cacheField>
    <cacheField name="ventaFolio" numFmtId="0">
      <sharedItems/>
    </cacheField>
    <cacheField name="pagoId" numFmtId="0">
      <sharedItems/>
    </cacheField>
    <cacheField name="concepto" numFmtId="0">
      <sharedItems/>
    </cacheField>
    <cacheField name="fechaPago" numFmtId="14">
      <sharedItems containsSemiMixedTypes="0" containsNonDate="0" containsDate="1" containsString="0" minDate="2023-12-06T00:00:00" maxDate="2026-06-20T00:00:00" count="840">
        <d v="2023-12-06T00:00:00"/>
        <d v="2023-12-13T00:00:00"/>
        <d v="2023-12-20T00:00:00"/>
        <d v="2023-12-26T00:00:00"/>
        <d v="2023-12-27T00:00:00"/>
        <d v="2024-01-02T00:00:00"/>
        <d v="2024-01-03T00:00:00"/>
        <d v="2024-01-09T00:00:00"/>
        <d v="2024-01-10T00:00:00"/>
        <d v="2024-01-16T00:00:00"/>
        <d v="2024-01-17T00:00:00"/>
        <d v="2024-01-23T00:00:00"/>
        <d v="2024-01-24T00:00:00"/>
        <d v="2024-01-30T00:00:00"/>
        <d v="2024-01-31T00:00:00"/>
        <d v="2024-02-06T00:00:00"/>
        <d v="2024-02-07T00:00:00"/>
        <d v="2024-02-08T00:00:00"/>
        <d v="2024-02-13T00:00:00"/>
        <d v="2024-02-14T00:00:00"/>
        <d v="2024-02-15T00:00:00"/>
        <d v="2024-02-17T00:00:00"/>
        <d v="2024-02-20T00:00:00"/>
        <d v="2024-02-21T00:00:00"/>
        <d v="2024-02-22T00:00:00"/>
        <d v="2024-02-23T00:00:00"/>
        <d v="2024-02-24T00:00:00"/>
        <d v="2024-02-27T00:00:00"/>
        <d v="2024-02-28T00:00:00"/>
        <d v="2024-02-29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3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3T00:00:00"/>
        <d v="2024-04-24T00:00:00"/>
        <d v="2024-04-25T00:00:00"/>
        <d v="2024-04-26T00:00:00"/>
        <d v="2024-04-27T00:00:00"/>
        <d v="2024-04-28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3T00:00:00"/>
        <d v="2024-06-14T00:00:00"/>
        <d v="2024-06-15T00:00:00"/>
        <d v="2024-06-16T00:00:00"/>
        <d v="2024-06-17T00:00:00"/>
        <d v="2024-06-18T00:00:00"/>
        <d v="2024-06-20T00:00:00"/>
        <d v="2024-06-21T00:00:00"/>
        <d v="2024-06-22T00:00:00"/>
        <d v="2024-06-23T00:00:00"/>
        <d v="2024-06-24T00:00:00"/>
        <d v="2024-06-25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5T00:00:00"/>
        <d v="2026-06-12T00:00:00"/>
        <d v="2026-06-19T00:00:00"/>
      </sharedItems>
      <fieldGroup par="14"/>
    </cacheField>
    <cacheField name="horaPago" numFmtId="165">
      <sharedItems containsSemiMixedTypes="0" containsNonDate="0" containsDate="1" containsString="0" minDate="1899-12-30T00:02:00" maxDate="1899-12-30T23:58:00"/>
    </cacheField>
    <cacheField name="montoRecibido" numFmtId="0">
      <sharedItems containsSemiMixedTypes="0" containsString="0" containsNumber="1" minValue="0" maxValue="6000"/>
    </cacheField>
    <cacheField name="montoAportado" numFmtId="0">
      <sharedItems containsSemiMixedTypes="0" containsString="0" containsNumber="1" minValue="0" maxValue="6000"/>
    </cacheField>
    <cacheField name="montoDevuelto" numFmtId="0">
      <sharedItems containsSemiMixedTypes="0" containsString="0" containsNumber="1" minValue="0" maxValue="339.53"/>
    </cacheField>
    <cacheField name="sucursalRecibeFolio" numFmtId="0">
      <sharedItems/>
    </cacheField>
    <cacheField name="vendedorRecibeFolio" numFmtId="0">
      <sharedItems/>
    </cacheField>
    <cacheField name="vendedorRecibeNombre" numFmtId="0">
      <sharedItems/>
    </cacheField>
    <cacheField name="Meses (fechaPago)" numFmtId="0" databaseField="0">
      <fieldGroup base="4">
        <rangePr groupBy="months" startDate="2023-12-06T00:00:00" endDate="2026-06-20T00:00:00"/>
        <groupItems count="14">
          <s v="&lt;06/12/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6/26"/>
        </groupItems>
      </fieldGroup>
    </cacheField>
    <cacheField name="Trimestres (fechaPago)" numFmtId="0" databaseField="0">
      <fieldGroup base="4">
        <rangePr groupBy="quarters" startDate="2023-12-06T00:00:00" endDate="2026-06-20T00:00:00"/>
        <groupItems count="6">
          <s v="&lt;06/12/23"/>
          <s v="Trim.1"/>
          <s v="Trim.2"/>
          <s v="Trim.3"/>
          <s v="Trim.4"/>
          <s v="&gt;20/06/26"/>
        </groupItems>
      </fieldGroup>
    </cacheField>
    <cacheField name="Años (fechaPago)" numFmtId="0" databaseField="0">
      <fieldGroup base="4">
        <rangePr groupBy="years" startDate="2023-12-06T00:00:00" endDate="2026-06-20T00:00:00"/>
        <groupItems count="6">
          <s v="&lt;06/12/23"/>
          <s v="2023"/>
          <s v="2024"/>
          <s v="2025"/>
          <s v="2026"/>
          <s v="&gt;20/0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50">
  <r>
    <n v="4302"/>
    <s v="425"/>
    <s v="1"/>
    <s v="Anticipo"/>
    <x v="0"/>
    <d v="1899-12-30T18:00:00"/>
    <n v="1500"/>
    <n v="1500"/>
    <n v="0"/>
    <s v="12"/>
    <s v="31"/>
    <s v="MONICA HG"/>
  </r>
  <r>
    <n v="4303"/>
    <s v="425"/>
    <s v="2"/>
    <s v="Pago 1"/>
    <x v="1"/>
    <d v="1899-12-30T18:00:00"/>
    <n v="489.03"/>
    <n v="489.03"/>
    <n v="0"/>
    <s v="12"/>
    <s v="31"/>
    <s v="MONICA HG"/>
  </r>
  <r>
    <n v="4304"/>
    <s v="425"/>
    <s v="3"/>
    <s v="Pago 2"/>
    <x v="2"/>
    <d v="1899-12-30T18:00:00"/>
    <n v="489.03"/>
    <n v="489.03"/>
    <n v="0"/>
    <s v="12"/>
    <s v="31"/>
    <s v="MONICA HG"/>
  </r>
  <r>
    <n v="4329"/>
    <s v="426"/>
    <s v="1"/>
    <s v="Anticipo"/>
    <x v="3"/>
    <d v="1899-12-30T18:00:00"/>
    <n v="0"/>
    <n v="0"/>
    <n v="0"/>
    <s v="12"/>
    <s v="10002"/>
    <s v="DEV PV"/>
  </r>
  <r>
    <n v="4305"/>
    <s v="425"/>
    <s v="4"/>
    <s v="Pago 3"/>
    <x v="4"/>
    <d v="1899-12-30T18:00:00"/>
    <n v="489.03"/>
    <n v="489.03"/>
    <n v="0"/>
    <s v="12"/>
    <s v="31"/>
    <s v="MONICA HG"/>
  </r>
  <r>
    <n v="4330"/>
    <s v="426"/>
    <s v="2"/>
    <s v="Pago 1"/>
    <x v="5"/>
    <d v="1899-12-30T18:00:00"/>
    <n v="350.01"/>
    <n v="350.01"/>
    <n v="0"/>
    <s v="12"/>
    <s v="10002"/>
    <s v="DEV PV"/>
  </r>
  <r>
    <n v="4306"/>
    <s v="425"/>
    <s v="5"/>
    <s v="Pago 4"/>
    <x v="6"/>
    <d v="1899-12-30T18:00:00"/>
    <n v="489.03"/>
    <n v="489.03"/>
    <n v="0"/>
    <s v="12"/>
    <s v="31"/>
    <s v="MONICA HG"/>
  </r>
  <r>
    <n v="4331"/>
    <s v="426"/>
    <s v="3"/>
    <s v="Pago 2"/>
    <x v="7"/>
    <d v="1899-12-30T18:00:00"/>
    <n v="350.01"/>
    <n v="350.01"/>
    <n v="0"/>
    <s v="12"/>
    <s v="10002"/>
    <s v="DEV PV"/>
  </r>
  <r>
    <n v="4307"/>
    <s v="425"/>
    <s v="6"/>
    <s v="Pago 5"/>
    <x v="8"/>
    <d v="1899-12-30T18:00:00"/>
    <n v="489.03"/>
    <n v="489.03"/>
    <n v="0"/>
    <s v="12"/>
    <s v="31"/>
    <s v="MONICA HG"/>
  </r>
  <r>
    <n v="4332"/>
    <s v="426"/>
    <s v="4"/>
    <s v="Pago 3"/>
    <x v="9"/>
    <d v="1899-12-30T18:00:00"/>
    <n v="350.01"/>
    <n v="350.01"/>
    <n v="0"/>
    <s v="12"/>
    <s v="10002"/>
    <s v="DEV PV"/>
  </r>
  <r>
    <n v="4308"/>
    <s v="425"/>
    <s v="7"/>
    <s v="Pago 6"/>
    <x v="10"/>
    <d v="1899-12-30T18:00:00"/>
    <n v="489.03"/>
    <n v="489.03"/>
    <n v="0"/>
    <s v="12"/>
    <s v="31"/>
    <s v="MONICA HG"/>
  </r>
  <r>
    <n v="4333"/>
    <s v="426"/>
    <s v="5"/>
    <s v="Pago 4"/>
    <x v="11"/>
    <d v="1899-12-30T18:00:00"/>
    <n v="350.01"/>
    <n v="350.01"/>
    <n v="0"/>
    <s v="12"/>
    <s v="10002"/>
    <s v="DEV PV"/>
  </r>
  <r>
    <n v="4309"/>
    <s v="425"/>
    <s v="8"/>
    <s v="Pago 7"/>
    <x v="12"/>
    <d v="1899-12-30T18:00:00"/>
    <n v="489.03"/>
    <n v="489.03"/>
    <n v="0"/>
    <s v="12"/>
    <s v="31"/>
    <s v="MONICA HG"/>
  </r>
  <r>
    <n v="4334"/>
    <s v="426"/>
    <s v="6"/>
    <s v="Pago 5"/>
    <x v="13"/>
    <d v="1899-12-30T18:00:00"/>
    <n v="350.01"/>
    <n v="350.01"/>
    <n v="0"/>
    <s v="12"/>
    <s v="10002"/>
    <s v="DEV PV"/>
  </r>
  <r>
    <n v="4310"/>
    <s v="425"/>
    <s v="9"/>
    <s v="Pago 8"/>
    <x v="14"/>
    <d v="1899-12-30T18:00:00"/>
    <n v="489.03"/>
    <n v="489.03"/>
    <n v="0"/>
    <s v="12"/>
    <s v="31"/>
    <s v="MONICA HG"/>
  </r>
  <r>
    <n v="4335"/>
    <s v="426"/>
    <s v="7"/>
    <s v="Pago 6"/>
    <x v="15"/>
    <d v="1899-12-30T18:00:00"/>
    <n v="350.01"/>
    <n v="350.01"/>
    <n v="0"/>
    <s v="12"/>
    <s v="10002"/>
    <s v="DEV PV"/>
  </r>
  <r>
    <n v="4311"/>
    <s v="425"/>
    <s v="10"/>
    <s v="Pago 9"/>
    <x v="16"/>
    <d v="1899-12-30T18:00:00"/>
    <n v="489.03"/>
    <n v="489.03"/>
    <n v="0"/>
    <s v="12"/>
    <s v="31"/>
    <s v="MONICA HG"/>
  </r>
  <r>
    <n v="4136"/>
    <s v="419"/>
    <s v="1"/>
    <s v="Anticipo"/>
    <x v="17"/>
    <d v="1899-12-30T18:00:00"/>
    <n v="499"/>
    <n v="499"/>
    <n v="0"/>
    <s v="12"/>
    <s v="31"/>
    <s v="MONICA HG"/>
  </r>
  <r>
    <n v="4336"/>
    <s v="426"/>
    <s v="8"/>
    <s v="Pago 7"/>
    <x v="18"/>
    <d v="1899-12-30T18:00:00"/>
    <n v="350.01"/>
    <n v="350.01"/>
    <n v="0"/>
    <s v="12"/>
    <s v="10002"/>
    <s v="DEV PV"/>
  </r>
  <r>
    <n v="4312"/>
    <s v="425"/>
    <s v="11"/>
    <s v="Pago 10"/>
    <x v="19"/>
    <d v="1899-12-30T18:00:00"/>
    <n v="489.03"/>
    <n v="489.03"/>
    <n v="0"/>
    <s v="12"/>
    <s v="31"/>
    <s v="MONICA HG"/>
  </r>
  <r>
    <n v="4163"/>
    <s v="420"/>
    <s v="1"/>
    <s v="Anticipo"/>
    <x v="20"/>
    <d v="1899-12-30T18:00:00"/>
    <n v="0"/>
    <n v="0"/>
    <n v="0"/>
    <s v="4"/>
    <s v="10002"/>
    <s v="DEV PV"/>
  </r>
  <r>
    <n v="4137"/>
    <s v="419"/>
    <s v="2"/>
    <s v="Pago 1"/>
    <x v="20"/>
    <d v="1899-12-30T18:00:00"/>
    <n v="326.92"/>
    <n v="326.92"/>
    <n v="0"/>
    <s v="12"/>
    <s v="31"/>
    <s v="MONICA HG"/>
  </r>
  <r>
    <n v="4259"/>
    <s v="423"/>
    <s v="1"/>
    <s v="Anticipo"/>
    <x v="21"/>
    <d v="1899-12-30T18:00:00"/>
    <n v="999"/>
    <n v="999"/>
    <n v="0"/>
    <s v="12"/>
    <s v="31"/>
    <s v="MONICA HG"/>
  </r>
  <r>
    <n v="4337"/>
    <s v="426"/>
    <s v="9"/>
    <s v="Pago 8"/>
    <x v="22"/>
    <d v="1899-12-30T18:00:00"/>
    <n v="350.01"/>
    <n v="350.01"/>
    <n v="0"/>
    <s v="12"/>
    <s v="10002"/>
    <s v="DEV PV"/>
  </r>
  <r>
    <n v="4313"/>
    <s v="425"/>
    <s v="12"/>
    <s v="Pago 11"/>
    <x v="23"/>
    <d v="1899-12-30T18:00:00"/>
    <n v="489.03"/>
    <n v="489.03"/>
    <n v="0"/>
    <s v="12"/>
    <s v="31"/>
    <s v="MONICA HG"/>
  </r>
  <r>
    <n v="4164"/>
    <s v="420"/>
    <s v="2"/>
    <s v="Pago 1"/>
    <x v="24"/>
    <d v="1899-12-30T18:00:00"/>
    <n v="299.95999999999998"/>
    <n v="299.95999999999998"/>
    <n v="0"/>
    <s v="4"/>
    <s v="10002"/>
    <s v="DEV PV"/>
  </r>
  <r>
    <n v="4138"/>
    <s v="419"/>
    <s v="3"/>
    <s v="Pago 2"/>
    <x v="24"/>
    <d v="1899-12-30T18:00:00"/>
    <n v="326.92"/>
    <n v="326.92"/>
    <n v="0"/>
    <s v="12"/>
    <s v="31"/>
    <s v="MONICA HG"/>
  </r>
  <r>
    <n v="4099"/>
    <s v="417"/>
    <s v="1"/>
    <s v="Anticipo"/>
    <x v="25"/>
    <d v="1899-12-30T18:00:00"/>
    <n v="749"/>
    <n v="749"/>
    <n v="0"/>
    <s v="5"/>
    <s v="10002"/>
    <s v="DEV PV"/>
  </r>
  <r>
    <n v="4243"/>
    <s v="422"/>
    <s v="1"/>
    <s v="Anticipo"/>
    <x v="26"/>
    <d v="1899-12-30T18:00:00"/>
    <n v="999"/>
    <n v="999"/>
    <n v="0"/>
    <s v="12"/>
    <s v="10002"/>
    <s v="DEV PV"/>
  </r>
  <r>
    <n v="4260"/>
    <s v="423"/>
    <s v="2"/>
    <s v="Pago 1"/>
    <x v="26"/>
    <d v="1899-12-30T18:00:00"/>
    <n v="560"/>
    <n v="560"/>
    <n v="0"/>
    <s v="12"/>
    <s v="31"/>
    <s v="MONICA HG"/>
  </r>
  <r>
    <n v="4338"/>
    <s v="426"/>
    <s v="10"/>
    <s v="Pago 9"/>
    <x v="27"/>
    <d v="1899-12-30T18:00:00"/>
    <n v="350.01"/>
    <n v="350.01"/>
    <n v="0"/>
    <s v="12"/>
    <s v="10002"/>
    <s v="DEV PV"/>
  </r>
  <r>
    <n v="4314"/>
    <s v="425"/>
    <s v="13"/>
    <s v="Pago 12"/>
    <x v="28"/>
    <d v="1899-12-30T18:00:00"/>
    <n v="489.03"/>
    <n v="489.03"/>
    <n v="0"/>
    <s v="12"/>
    <s v="31"/>
    <s v="MONICA HG"/>
  </r>
  <r>
    <n v="4165"/>
    <s v="420"/>
    <s v="3"/>
    <s v="Pago 2"/>
    <x v="29"/>
    <d v="1899-12-30T18:00:00"/>
    <n v="299.95999999999998"/>
    <n v="299.95999999999998"/>
    <n v="0"/>
    <s v="4"/>
    <s v="10002"/>
    <s v="DEV PV"/>
  </r>
  <r>
    <n v="4139"/>
    <s v="419"/>
    <s v="4"/>
    <s v="Pago 3"/>
    <x v="29"/>
    <d v="1899-12-30T18:00:00"/>
    <n v="326.92"/>
    <n v="326.92"/>
    <n v="0"/>
    <s v="12"/>
    <s v="31"/>
    <s v="MONICA HG"/>
  </r>
  <r>
    <n v="4100"/>
    <s v="417"/>
    <s v="2"/>
    <s v="Pago 1"/>
    <x v="30"/>
    <d v="1899-12-30T18:00:00"/>
    <n v="162.5"/>
    <n v="162.5"/>
    <n v="0"/>
    <s v="5"/>
    <s v="10002"/>
    <s v="DEV PV"/>
  </r>
  <r>
    <n v="4244"/>
    <s v="422"/>
    <s v="2"/>
    <s v="Pago 1"/>
    <x v="31"/>
    <d v="1899-12-30T18:00:00"/>
    <n v="560"/>
    <n v="560"/>
    <n v="0"/>
    <s v="12"/>
    <s v="10002"/>
    <s v="DEV PV"/>
  </r>
  <r>
    <n v="4261"/>
    <s v="423"/>
    <s v="3"/>
    <s v="Pago 2"/>
    <x v="31"/>
    <d v="1899-12-30T18:00:00"/>
    <n v="560"/>
    <n v="560"/>
    <n v="0"/>
    <s v="12"/>
    <s v="31"/>
    <s v="MONICA HG"/>
  </r>
  <r>
    <n v="4199"/>
    <s v="421"/>
    <s v="1"/>
    <s v="Anticipo"/>
    <x v="32"/>
    <d v="1899-12-30T18:00:00"/>
    <n v="1999"/>
    <n v="1999"/>
    <n v="0"/>
    <s v="12"/>
    <s v="10002"/>
    <s v="DEV PV"/>
  </r>
  <r>
    <n v="4339"/>
    <s v="426"/>
    <s v="11"/>
    <s v="Pago 10"/>
    <x v="32"/>
    <d v="1899-12-30T18:00:00"/>
    <n v="350.01"/>
    <n v="350.01"/>
    <n v="0"/>
    <s v="12"/>
    <s v="10002"/>
    <s v="DEV PV"/>
  </r>
  <r>
    <n v="4315"/>
    <s v="425"/>
    <s v="14"/>
    <s v="Pago 13"/>
    <x v="33"/>
    <d v="1899-12-30T18:00:00"/>
    <n v="489.03"/>
    <n v="489.03"/>
    <n v="0"/>
    <s v="12"/>
    <s v="31"/>
    <s v="MONICA HG"/>
  </r>
  <r>
    <n v="4166"/>
    <s v="420"/>
    <s v="4"/>
    <s v="Pago 3"/>
    <x v="34"/>
    <d v="1899-12-30T18:00:00"/>
    <n v="299.95999999999998"/>
    <n v="299.95999999999998"/>
    <n v="0"/>
    <s v="4"/>
    <s v="10002"/>
    <s v="DEV PV"/>
  </r>
  <r>
    <n v="4140"/>
    <s v="419"/>
    <s v="5"/>
    <s v="Pago 4"/>
    <x v="34"/>
    <d v="1899-12-30T18:00:00"/>
    <n v="326.92"/>
    <n v="326.92"/>
    <n v="0"/>
    <s v="12"/>
    <s v="31"/>
    <s v="MONICA HG"/>
  </r>
  <r>
    <n v="4101"/>
    <s v="417"/>
    <s v="3"/>
    <s v="Pago 2"/>
    <x v="35"/>
    <d v="1899-12-30T18:00:00"/>
    <n v="162.5"/>
    <n v="162.5"/>
    <n v="0"/>
    <s v="5"/>
    <s v="10002"/>
    <s v="DEV PV"/>
  </r>
  <r>
    <n v="4245"/>
    <s v="422"/>
    <s v="3"/>
    <s v="Pago 2"/>
    <x v="36"/>
    <d v="1899-12-30T18:00:00"/>
    <n v="560"/>
    <n v="560"/>
    <n v="0"/>
    <s v="12"/>
    <s v="10002"/>
    <s v="DEV PV"/>
  </r>
  <r>
    <n v="4262"/>
    <s v="423"/>
    <s v="4"/>
    <s v="Pago 3"/>
    <x v="36"/>
    <d v="1899-12-30T18:00:00"/>
    <n v="560"/>
    <n v="560"/>
    <n v="0"/>
    <s v="12"/>
    <s v="31"/>
    <s v="MONICA HG"/>
  </r>
  <r>
    <n v="4340"/>
    <s v="426"/>
    <s v="12"/>
    <s v="Pago 11"/>
    <x v="37"/>
    <d v="1899-12-30T18:00:00"/>
    <n v="350.01"/>
    <n v="350.01"/>
    <n v="0"/>
    <s v="12"/>
    <s v="10002"/>
    <s v="DEV PV"/>
  </r>
  <r>
    <n v="4200"/>
    <s v="421"/>
    <s v="2"/>
    <s v="Pago 1"/>
    <x v="37"/>
    <d v="1899-12-30T18:00:00"/>
    <n v="309.3"/>
    <n v="309.3"/>
    <n v="0"/>
    <s v="12"/>
    <s v="10002"/>
    <s v="DEV PV"/>
  </r>
  <r>
    <n v="4316"/>
    <s v="425"/>
    <s v="15"/>
    <s v="Pago 14"/>
    <x v="38"/>
    <d v="1899-12-30T18:00:00"/>
    <n v="489.03"/>
    <n v="489.03"/>
    <n v="0"/>
    <s v="12"/>
    <s v="31"/>
    <s v="MONICA HG"/>
  </r>
  <r>
    <n v="4120"/>
    <s v="418"/>
    <s v="1"/>
    <s v="Anticipo"/>
    <x v="39"/>
    <d v="1899-12-30T18:00:00"/>
    <n v="2499"/>
    <n v="2499"/>
    <n v="0"/>
    <s v="12"/>
    <s v="10002"/>
    <s v="DEV PV"/>
  </r>
  <r>
    <n v="4167"/>
    <s v="420"/>
    <s v="5"/>
    <s v="Pago 4"/>
    <x v="39"/>
    <d v="1899-12-30T18:00:00"/>
    <n v="299.95999999999998"/>
    <n v="299.95999999999998"/>
    <n v="0"/>
    <s v="4"/>
    <s v="10002"/>
    <s v="DEV PV"/>
  </r>
  <r>
    <n v="4141"/>
    <s v="419"/>
    <s v="6"/>
    <s v="Pago 5"/>
    <x v="39"/>
    <d v="1899-12-30T18:00:00"/>
    <n v="326.92"/>
    <n v="326.92"/>
    <n v="0"/>
    <s v="12"/>
    <s v="31"/>
    <s v="MONICA HG"/>
  </r>
  <r>
    <n v="4102"/>
    <s v="417"/>
    <s v="4"/>
    <s v="Pago 3"/>
    <x v="40"/>
    <d v="1899-12-30T18:00:00"/>
    <n v="162.5"/>
    <n v="162.5"/>
    <n v="0"/>
    <s v="5"/>
    <s v="10002"/>
    <s v="DEV PV"/>
  </r>
  <r>
    <n v="4246"/>
    <s v="422"/>
    <s v="4"/>
    <s v="Pago 3"/>
    <x v="41"/>
    <d v="1899-12-30T18:00:00"/>
    <n v="560"/>
    <n v="560"/>
    <n v="0"/>
    <s v="12"/>
    <s v="10002"/>
    <s v="DEV PV"/>
  </r>
  <r>
    <n v="4263"/>
    <s v="423"/>
    <s v="5"/>
    <s v="Pago 4"/>
    <x v="41"/>
    <d v="1899-12-30T18:00:00"/>
    <n v="560"/>
    <n v="560"/>
    <n v="0"/>
    <s v="12"/>
    <s v="31"/>
    <s v="MONICA HG"/>
  </r>
  <r>
    <n v="4275"/>
    <s v="424"/>
    <s v="1"/>
    <s v="Anticipo"/>
    <x v="42"/>
    <d v="1899-12-30T18:00:00"/>
    <n v="1249"/>
    <n v="1249"/>
    <n v="0"/>
    <s v="12"/>
    <s v="10002"/>
    <s v="DEV PV"/>
  </r>
  <r>
    <n v="4341"/>
    <s v="426"/>
    <s v="13"/>
    <s v="Pago 12"/>
    <x v="43"/>
    <d v="1899-12-30T18:00:00"/>
    <n v="350.01"/>
    <n v="350.01"/>
    <n v="0"/>
    <s v="12"/>
    <s v="10002"/>
    <s v="DEV PV"/>
  </r>
  <r>
    <n v="4201"/>
    <s v="421"/>
    <s v="3"/>
    <s v="Pago 2"/>
    <x v="43"/>
    <d v="1899-12-30T18:00:00"/>
    <n v="309.3"/>
    <n v="309.3"/>
    <n v="0"/>
    <s v="12"/>
    <s v="10002"/>
    <s v="DEV PV"/>
  </r>
  <r>
    <n v="4317"/>
    <s v="425"/>
    <s v="16"/>
    <s v="Pago 15"/>
    <x v="44"/>
    <d v="1899-12-30T18:00:00"/>
    <n v="489.03"/>
    <n v="489.03"/>
    <n v="0"/>
    <s v="12"/>
    <s v="31"/>
    <s v="MONICA HG"/>
  </r>
  <r>
    <n v="4121"/>
    <s v="418"/>
    <s v="2"/>
    <s v="Pago 1"/>
    <x v="45"/>
    <d v="1899-12-30T18:00:00"/>
    <n v="600"/>
    <n v="600"/>
    <n v="0"/>
    <s v="12"/>
    <s v="10002"/>
    <s v="DEV PV"/>
  </r>
  <r>
    <n v="4168"/>
    <s v="420"/>
    <s v="6"/>
    <s v="Pago 5"/>
    <x v="45"/>
    <d v="1899-12-30T18:00:00"/>
    <n v="299.95999999999998"/>
    <n v="299.95999999999998"/>
    <n v="0"/>
    <s v="4"/>
    <s v="10002"/>
    <s v="DEV PV"/>
  </r>
  <r>
    <n v="4142"/>
    <s v="419"/>
    <s v="7"/>
    <s v="Pago 6"/>
    <x v="45"/>
    <d v="1899-12-30T18:00:00"/>
    <n v="326.92"/>
    <n v="326.92"/>
    <n v="0"/>
    <s v="12"/>
    <s v="31"/>
    <s v="MONICA HG"/>
  </r>
  <r>
    <n v="4103"/>
    <s v="417"/>
    <s v="5"/>
    <s v="Pago 4"/>
    <x v="46"/>
    <d v="1899-12-30T18:00:00"/>
    <n v="162.5"/>
    <n v="162.5"/>
    <n v="0"/>
    <s v="5"/>
    <s v="10002"/>
    <s v="DEV PV"/>
  </r>
  <r>
    <n v="4247"/>
    <s v="422"/>
    <s v="5"/>
    <s v="Pago 4"/>
    <x v="47"/>
    <d v="1899-12-30T18:00:00"/>
    <n v="560"/>
    <n v="560"/>
    <n v="0"/>
    <s v="12"/>
    <s v="10002"/>
    <s v="DEV PV"/>
  </r>
  <r>
    <n v="4264"/>
    <s v="423"/>
    <s v="6"/>
    <s v="Pago 5"/>
    <x v="47"/>
    <d v="1899-12-30T18:00:00"/>
    <n v="560"/>
    <n v="560"/>
    <n v="0"/>
    <s v="12"/>
    <s v="31"/>
    <s v="MONICA HG"/>
  </r>
  <r>
    <n v="3992"/>
    <s v="406"/>
    <s v="1"/>
    <s v="Anticipo"/>
    <x v="48"/>
    <d v="1899-12-30T18:00:00"/>
    <n v="1249"/>
    <n v="1249"/>
    <n v="0"/>
    <s v="12"/>
    <s v="10002"/>
    <s v="DEV PV"/>
  </r>
  <r>
    <n v="4276"/>
    <s v="424"/>
    <s v="2"/>
    <s v="Pago 1"/>
    <x v="48"/>
    <d v="1899-12-30T18:00:00"/>
    <n v="297.5"/>
    <n v="297.5"/>
    <n v="0"/>
    <s v="12"/>
    <s v="10002"/>
    <s v="DEV PV"/>
  </r>
  <r>
    <n v="4342"/>
    <s v="426"/>
    <s v="14"/>
    <s v="Pago 13"/>
    <x v="49"/>
    <d v="1899-12-30T18:00:00"/>
    <n v="350.01"/>
    <n v="350.01"/>
    <n v="0"/>
    <s v="12"/>
    <s v="10002"/>
    <s v="DEV PV"/>
  </r>
  <r>
    <n v="4202"/>
    <s v="421"/>
    <s v="4"/>
    <s v="Pago 3"/>
    <x v="49"/>
    <d v="1899-12-30T18:00:00"/>
    <n v="309.3"/>
    <n v="309.3"/>
    <n v="0"/>
    <s v="12"/>
    <s v="10002"/>
    <s v="DEV PV"/>
  </r>
  <r>
    <n v="4318"/>
    <s v="425"/>
    <s v="17"/>
    <s v="Pago 16"/>
    <x v="50"/>
    <d v="1899-12-30T18:00:00"/>
    <n v="489.03"/>
    <n v="489.03"/>
    <n v="0"/>
    <s v="12"/>
    <s v="31"/>
    <s v="MONICA HG"/>
  </r>
  <r>
    <n v="4122"/>
    <s v="418"/>
    <s v="3"/>
    <s v="Pago 2"/>
    <x v="51"/>
    <d v="1899-12-30T18:00:00"/>
    <n v="600"/>
    <n v="600"/>
    <n v="0"/>
    <s v="12"/>
    <s v="10002"/>
    <s v="DEV PV"/>
  </r>
  <r>
    <n v="4169"/>
    <s v="420"/>
    <s v="7"/>
    <s v="Pago 6"/>
    <x v="51"/>
    <d v="1899-12-30T18:00:00"/>
    <n v="299.95999999999998"/>
    <n v="299.95999999999998"/>
    <n v="0"/>
    <s v="4"/>
    <s v="10002"/>
    <s v="DEV PV"/>
  </r>
  <r>
    <n v="4143"/>
    <s v="419"/>
    <s v="8"/>
    <s v="Pago 7"/>
    <x v="51"/>
    <d v="1899-12-30T18:00:00"/>
    <n v="326.92"/>
    <n v="326.92"/>
    <n v="0"/>
    <s v="12"/>
    <s v="31"/>
    <s v="MONICA HG"/>
  </r>
  <r>
    <n v="4104"/>
    <s v="417"/>
    <s v="6"/>
    <s v="Pago 5"/>
    <x v="52"/>
    <d v="1899-12-30T18:00:00"/>
    <n v="162.5"/>
    <n v="162.5"/>
    <n v="0"/>
    <s v="5"/>
    <s v="10002"/>
    <s v="DEV PV"/>
  </r>
  <r>
    <n v="4248"/>
    <s v="422"/>
    <s v="6"/>
    <s v="Pago 5"/>
    <x v="53"/>
    <d v="1899-12-30T18:00:00"/>
    <n v="560"/>
    <n v="560"/>
    <n v="0"/>
    <s v="12"/>
    <s v="10002"/>
    <s v="DEV PV"/>
  </r>
  <r>
    <n v="4265"/>
    <s v="423"/>
    <s v="7"/>
    <s v="Pago 6"/>
    <x v="53"/>
    <d v="1899-12-30T18:00:00"/>
    <n v="560"/>
    <n v="560"/>
    <n v="0"/>
    <s v="12"/>
    <s v="31"/>
    <s v="MONICA HG"/>
  </r>
  <r>
    <n v="3993"/>
    <s v="406"/>
    <s v="2"/>
    <s v="Pago 1"/>
    <x v="54"/>
    <d v="1899-12-30T18:00:00"/>
    <n v="349.81"/>
    <n v="349.81"/>
    <n v="0"/>
    <s v="12"/>
    <s v="10002"/>
    <s v="DEV PV"/>
  </r>
  <r>
    <n v="4277"/>
    <s v="424"/>
    <s v="3"/>
    <s v="Pago 2"/>
    <x v="54"/>
    <d v="1899-12-30T18:00:00"/>
    <n v="297.5"/>
    <n v="297.5"/>
    <n v="0"/>
    <s v="12"/>
    <s v="10002"/>
    <s v="DEV PV"/>
  </r>
  <r>
    <n v="4343"/>
    <s v="426"/>
    <s v="15"/>
    <s v="Pago 14"/>
    <x v="55"/>
    <d v="1899-12-30T18:00:00"/>
    <n v="350.01"/>
    <n v="350.01"/>
    <n v="0"/>
    <s v="12"/>
    <s v="10002"/>
    <s v="DEV PV"/>
  </r>
  <r>
    <n v="4203"/>
    <s v="421"/>
    <s v="5"/>
    <s v="Pago 4"/>
    <x v="55"/>
    <d v="1899-12-30T18:00:00"/>
    <n v="309.3"/>
    <n v="309.3"/>
    <n v="0"/>
    <s v="12"/>
    <s v="10002"/>
    <s v="DEV PV"/>
  </r>
  <r>
    <n v="4319"/>
    <s v="425"/>
    <s v="18"/>
    <s v="Pago 17"/>
    <x v="56"/>
    <d v="1899-12-30T18:00:00"/>
    <n v="489.03"/>
    <n v="489.03"/>
    <n v="0"/>
    <s v="12"/>
    <s v="31"/>
    <s v="MONICA HG"/>
  </r>
  <r>
    <n v="4123"/>
    <s v="418"/>
    <s v="4"/>
    <s v="Pago 3"/>
    <x v="57"/>
    <d v="1899-12-30T18:00:00"/>
    <n v="600"/>
    <n v="600"/>
    <n v="0"/>
    <s v="12"/>
    <s v="10002"/>
    <s v="DEV PV"/>
  </r>
  <r>
    <n v="4170"/>
    <s v="420"/>
    <s v="8"/>
    <s v="Pago 7"/>
    <x v="57"/>
    <d v="1899-12-30T18:00:00"/>
    <n v="299.95999999999998"/>
    <n v="299.95999999999998"/>
    <n v="0"/>
    <s v="4"/>
    <s v="10002"/>
    <s v="DEV PV"/>
  </r>
  <r>
    <n v="4144"/>
    <s v="419"/>
    <s v="9"/>
    <s v="Pago 8"/>
    <x v="57"/>
    <d v="1899-12-30T18:00:00"/>
    <n v="326.92"/>
    <n v="326.92"/>
    <n v="0"/>
    <s v="12"/>
    <s v="31"/>
    <s v="MONICA HG"/>
  </r>
  <r>
    <n v="4105"/>
    <s v="417"/>
    <s v="7"/>
    <s v="Pago 6"/>
    <x v="58"/>
    <d v="1899-12-30T18:00:00"/>
    <n v="162.5"/>
    <n v="162.5"/>
    <n v="0"/>
    <s v="5"/>
    <s v="10002"/>
    <s v="DEV PV"/>
  </r>
  <r>
    <n v="4249"/>
    <s v="422"/>
    <s v="7"/>
    <s v="Pago 6"/>
    <x v="59"/>
    <d v="1899-12-30T18:00:00"/>
    <n v="560"/>
    <n v="560"/>
    <n v="0"/>
    <s v="12"/>
    <s v="10002"/>
    <s v="DEV PV"/>
  </r>
  <r>
    <n v="4266"/>
    <s v="423"/>
    <s v="8"/>
    <s v="Pago 7"/>
    <x v="59"/>
    <d v="1899-12-30T18:00:00"/>
    <n v="560"/>
    <n v="560"/>
    <n v="0"/>
    <s v="12"/>
    <s v="31"/>
    <s v="MONICA HG"/>
  </r>
  <r>
    <n v="3906"/>
    <s v="403"/>
    <s v="1"/>
    <s v="Anticipo"/>
    <x v="60"/>
    <d v="1899-12-30T18:00:00"/>
    <n v="999"/>
    <n v="999"/>
    <n v="0"/>
    <s v="12"/>
    <s v="10002"/>
    <s v="DEV PV"/>
  </r>
  <r>
    <n v="3949"/>
    <s v="404"/>
    <s v="1"/>
    <s v="Anticipo"/>
    <x v="60"/>
    <d v="1899-12-30T18:00:00"/>
    <n v="1499"/>
    <n v="1499"/>
    <n v="0"/>
    <s v="9"/>
    <s v="10002"/>
    <s v="DEV PV"/>
  </r>
  <r>
    <n v="3994"/>
    <s v="406"/>
    <s v="3"/>
    <s v="Pago 2"/>
    <x v="60"/>
    <d v="1899-12-30T18:00:00"/>
    <n v="349.81"/>
    <n v="349.81"/>
    <n v="0"/>
    <s v="12"/>
    <s v="10002"/>
    <s v="DEV PV"/>
  </r>
  <r>
    <n v="4278"/>
    <s v="424"/>
    <s v="4"/>
    <s v="Pago 3"/>
    <x v="60"/>
    <d v="1899-12-30T18:00:00"/>
    <n v="297.5"/>
    <n v="297.5"/>
    <n v="0"/>
    <s v="12"/>
    <s v="10002"/>
    <s v="DEV PV"/>
  </r>
  <r>
    <n v="4344"/>
    <s v="426"/>
    <s v="16"/>
    <s v="Pago 15"/>
    <x v="61"/>
    <d v="1899-12-30T18:00:00"/>
    <n v="350.01"/>
    <n v="350.01"/>
    <n v="0"/>
    <s v="12"/>
    <s v="10002"/>
    <s v="DEV PV"/>
  </r>
  <r>
    <n v="4204"/>
    <s v="421"/>
    <s v="6"/>
    <s v="Pago 5"/>
    <x v="61"/>
    <d v="1899-12-30T18:00:00"/>
    <n v="309.3"/>
    <n v="309.3"/>
    <n v="0"/>
    <s v="12"/>
    <s v="10002"/>
    <s v="DEV PV"/>
  </r>
  <r>
    <n v="4320"/>
    <s v="425"/>
    <s v="19"/>
    <s v="Pago 18"/>
    <x v="62"/>
    <d v="1899-12-30T18:00:00"/>
    <n v="489.03"/>
    <n v="489.03"/>
    <n v="0"/>
    <s v="12"/>
    <s v="31"/>
    <s v="MONICA HG"/>
  </r>
  <r>
    <n v="4040"/>
    <s v="408"/>
    <s v="1"/>
    <s v="Anticipo"/>
    <x v="63"/>
    <d v="1899-12-30T18:00:00"/>
    <n v="0"/>
    <n v="0"/>
    <n v="0"/>
    <s v="10"/>
    <s v="31"/>
    <s v="MONICA HG"/>
  </r>
  <r>
    <n v="4145"/>
    <s v="419"/>
    <s v="10"/>
    <s v="Pago 9"/>
    <x v="63"/>
    <d v="1899-12-30T18:00:00"/>
    <n v="326.92"/>
    <n v="326.92"/>
    <n v="0"/>
    <s v="12"/>
    <s v="31"/>
    <s v="MONICA HG"/>
  </r>
  <r>
    <n v="4124"/>
    <s v="418"/>
    <s v="5"/>
    <s v="Pago 4"/>
    <x v="63"/>
    <d v="1899-12-30T18:00:00"/>
    <n v="600"/>
    <n v="600"/>
    <n v="0"/>
    <s v="12"/>
    <s v="10002"/>
    <s v="DEV PV"/>
  </r>
  <r>
    <n v="4171"/>
    <s v="420"/>
    <s v="9"/>
    <s v="Pago 8"/>
    <x v="63"/>
    <d v="1899-12-30T18:00:00"/>
    <n v="299.95999999999998"/>
    <n v="299.95999999999998"/>
    <n v="0"/>
    <s v="4"/>
    <s v="10002"/>
    <s v="DEV PV"/>
  </r>
  <r>
    <n v="4106"/>
    <s v="417"/>
    <s v="8"/>
    <s v="Pago 7"/>
    <x v="64"/>
    <d v="1899-12-30T18:00:00"/>
    <n v="162.5"/>
    <n v="162.5"/>
    <n v="0"/>
    <s v="5"/>
    <s v="10002"/>
    <s v="DEV PV"/>
  </r>
  <r>
    <n v="4250"/>
    <s v="422"/>
    <s v="8"/>
    <s v="Pago 7"/>
    <x v="65"/>
    <d v="1899-12-30T18:00:00"/>
    <n v="560"/>
    <n v="560"/>
    <n v="0"/>
    <s v="12"/>
    <s v="10002"/>
    <s v="DEV PV"/>
  </r>
  <r>
    <n v="4267"/>
    <s v="423"/>
    <s v="9"/>
    <s v="Pago 8"/>
    <x v="65"/>
    <d v="1899-12-30T18:00:00"/>
    <n v="560"/>
    <n v="560"/>
    <n v="0"/>
    <s v="12"/>
    <s v="31"/>
    <s v="MONICA HG"/>
  </r>
  <r>
    <n v="3907"/>
    <s v="403"/>
    <s v="2"/>
    <s v="Pago 1"/>
    <x v="66"/>
    <d v="1899-12-30T18:00:00"/>
    <n v="262.38"/>
    <n v="262.38"/>
    <n v="0"/>
    <s v="12"/>
    <s v="10002"/>
    <s v="DEV PV"/>
  </r>
  <r>
    <n v="3950"/>
    <s v="404"/>
    <s v="2"/>
    <s v="Pago 1"/>
    <x v="66"/>
    <d v="1899-12-30T18:00:00"/>
    <n v="398.85"/>
    <n v="398.85"/>
    <n v="0"/>
    <s v="9"/>
    <s v="10002"/>
    <s v="DEV PV"/>
  </r>
  <r>
    <n v="3995"/>
    <s v="406"/>
    <s v="4"/>
    <s v="Pago 3"/>
    <x v="66"/>
    <d v="1899-12-30T18:00:00"/>
    <n v="349.81"/>
    <n v="349.81"/>
    <n v="0"/>
    <s v="12"/>
    <s v="10002"/>
    <s v="DEV PV"/>
  </r>
  <r>
    <n v="4279"/>
    <s v="424"/>
    <s v="5"/>
    <s v="Pago 4"/>
    <x v="66"/>
    <d v="1899-12-30T18:00:00"/>
    <n v="297.5"/>
    <n v="297.5"/>
    <n v="0"/>
    <s v="12"/>
    <s v="10002"/>
    <s v="DEV PV"/>
  </r>
  <r>
    <n v="4345"/>
    <s v="426"/>
    <s v="17"/>
    <s v="Pago 16"/>
    <x v="67"/>
    <d v="1899-12-30T18:00:00"/>
    <n v="350.01"/>
    <n v="350.01"/>
    <n v="0"/>
    <s v="12"/>
    <s v="10002"/>
    <s v="DEV PV"/>
  </r>
  <r>
    <n v="4205"/>
    <s v="421"/>
    <s v="7"/>
    <s v="Pago 6"/>
    <x v="67"/>
    <d v="1899-12-30T18:00:00"/>
    <n v="309.3"/>
    <n v="309.3"/>
    <n v="0"/>
    <s v="12"/>
    <s v="10002"/>
    <s v="DEV PV"/>
  </r>
  <r>
    <n v="4321"/>
    <s v="425"/>
    <s v="20"/>
    <s v="Pago 19"/>
    <x v="68"/>
    <d v="1899-12-30T18:00:00"/>
    <n v="489.03"/>
    <n v="489.03"/>
    <n v="0"/>
    <s v="12"/>
    <s v="31"/>
    <s v="MONICA HG"/>
  </r>
  <r>
    <n v="4172"/>
    <s v="420"/>
    <s v="10"/>
    <s v="Pago 9"/>
    <x v="69"/>
    <d v="1899-12-30T18:00:00"/>
    <n v="299.95999999999998"/>
    <n v="299.95999999999998"/>
    <n v="0"/>
    <s v="4"/>
    <s v="10002"/>
    <s v="DEV PV"/>
  </r>
  <r>
    <n v="4146"/>
    <s v="419"/>
    <s v="11"/>
    <s v="Pago 10"/>
    <x v="69"/>
    <d v="1899-12-30T18:00:00"/>
    <n v="326.92"/>
    <n v="326.92"/>
    <n v="0"/>
    <s v="12"/>
    <s v="31"/>
    <s v="MONICA HG"/>
  </r>
  <r>
    <n v="4041"/>
    <s v="408"/>
    <s v="2"/>
    <s v="Pago 1"/>
    <x v="69"/>
    <d v="1899-12-30T18:00:00"/>
    <n v="250"/>
    <n v="250"/>
    <n v="0"/>
    <s v="10"/>
    <s v="31"/>
    <s v="MONICA HG"/>
  </r>
  <r>
    <n v="4125"/>
    <s v="418"/>
    <s v="6"/>
    <s v="Pago 5"/>
    <x v="69"/>
    <d v="1899-12-30T18:00:00"/>
    <n v="600"/>
    <n v="600"/>
    <n v="0"/>
    <s v="12"/>
    <s v="10002"/>
    <s v="DEV PV"/>
  </r>
  <r>
    <n v="4107"/>
    <s v="417"/>
    <s v="9"/>
    <s v="Pago 8"/>
    <x v="70"/>
    <d v="1899-12-30T18:00:00"/>
    <n v="162.5"/>
    <n v="162.5"/>
    <n v="0"/>
    <s v="5"/>
    <s v="10002"/>
    <s v="DEV PV"/>
  </r>
  <r>
    <n v="3976"/>
    <s v="405"/>
    <s v="1"/>
    <s v="Anticipo"/>
    <x v="71"/>
    <d v="1899-12-30T18:00:00"/>
    <n v="1500"/>
    <n v="1500"/>
    <n v="0"/>
    <s v="5"/>
    <s v="10002"/>
    <s v="DEV PV"/>
  </r>
  <r>
    <n v="4268"/>
    <s v="423"/>
    <s v="10"/>
    <s v="Pago 9"/>
    <x v="71"/>
    <d v="1899-12-30T18:00:00"/>
    <n v="560"/>
    <n v="560"/>
    <n v="0"/>
    <s v="12"/>
    <s v="31"/>
    <s v="MONICA HG"/>
  </r>
  <r>
    <n v="4251"/>
    <s v="422"/>
    <s v="9"/>
    <s v="Pago 8"/>
    <x v="71"/>
    <d v="1899-12-30T18:00:00"/>
    <n v="560"/>
    <n v="560"/>
    <n v="0"/>
    <s v="12"/>
    <s v="10002"/>
    <s v="DEV PV"/>
  </r>
  <r>
    <n v="4019"/>
    <s v="407"/>
    <s v="1"/>
    <s v="Anticipo"/>
    <x v="72"/>
    <d v="1899-12-30T18:00:00"/>
    <n v="1000"/>
    <n v="1000"/>
    <n v="0"/>
    <s v="10"/>
    <s v="10002"/>
    <s v="DEV PV"/>
  </r>
  <r>
    <n v="3908"/>
    <s v="403"/>
    <s v="3"/>
    <s v="Pago 2"/>
    <x v="72"/>
    <d v="1899-12-30T18:00:00"/>
    <n v="262.38"/>
    <n v="262.38"/>
    <n v="0"/>
    <s v="12"/>
    <s v="10002"/>
    <s v="DEV PV"/>
  </r>
  <r>
    <n v="3951"/>
    <s v="404"/>
    <s v="3"/>
    <s v="Pago 2"/>
    <x v="72"/>
    <d v="1899-12-30T18:00:00"/>
    <n v="398.85"/>
    <n v="398.85"/>
    <n v="0"/>
    <s v="9"/>
    <s v="10002"/>
    <s v="DEV PV"/>
  </r>
  <r>
    <n v="3996"/>
    <s v="406"/>
    <s v="5"/>
    <s v="Pago 4"/>
    <x v="72"/>
    <d v="1899-12-30T18:00:00"/>
    <n v="349.81"/>
    <n v="349.81"/>
    <n v="0"/>
    <s v="12"/>
    <s v="10002"/>
    <s v="DEV PV"/>
  </r>
  <r>
    <n v="4280"/>
    <s v="424"/>
    <s v="6"/>
    <s v="Pago 5"/>
    <x v="72"/>
    <d v="1899-12-30T18:00:00"/>
    <n v="297.5"/>
    <n v="297.5"/>
    <n v="0"/>
    <s v="12"/>
    <s v="10002"/>
    <s v="DEV PV"/>
  </r>
  <r>
    <n v="4346"/>
    <s v="426"/>
    <s v="18"/>
    <s v="Pago 17"/>
    <x v="73"/>
    <d v="1899-12-30T18:00:00"/>
    <n v="350.01"/>
    <n v="350.01"/>
    <n v="0"/>
    <s v="12"/>
    <s v="10002"/>
    <s v="DEV PV"/>
  </r>
  <r>
    <n v="4206"/>
    <s v="421"/>
    <s v="8"/>
    <s v="Pago 7"/>
    <x v="73"/>
    <d v="1899-12-30T18:00:00"/>
    <n v="309.3"/>
    <n v="309.3"/>
    <n v="0"/>
    <s v="12"/>
    <s v="10002"/>
    <s v="DEV PV"/>
  </r>
  <r>
    <n v="4322"/>
    <s v="425"/>
    <s v="21"/>
    <s v="Pago 20"/>
    <x v="74"/>
    <d v="1899-12-30T18:00:00"/>
    <n v="489.03"/>
    <n v="489.03"/>
    <n v="0"/>
    <s v="12"/>
    <s v="31"/>
    <s v="MONICA HG"/>
  </r>
  <r>
    <n v="4173"/>
    <s v="420"/>
    <s v="11"/>
    <s v="Pago 10"/>
    <x v="75"/>
    <d v="1899-12-30T18:00:00"/>
    <n v="299.95999999999998"/>
    <n v="299.95999999999998"/>
    <n v="0"/>
    <s v="4"/>
    <s v="10002"/>
    <s v="DEV PV"/>
  </r>
  <r>
    <n v="4147"/>
    <s v="419"/>
    <s v="12"/>
    <s v="Pago 11"/>
    <x v="75"/>
    <d v="1899-12-30T18:00:00"/>
    <n v="326.92"/>
    <n v="326.92"/>
    <n v="0"/>
    <s v="12"/>
    <s v="31"/>
    <s v="MONICA HG"/>
  </r>
  <r>
    <n v="4042"/>
    <s v="408"/>
    <s v="3"/>
    <s v="Pago 2"/>
    <x v="75"/>
    <d v="1899-12-30T18:00:00"/>
    <n v="250"/>
    <n v="250"/>
    <n v="0"/>
    <s v="10"/>
    <s v="31"/>
    <s v="MONICA HG"/>
  </r>
  <r>
    <n v="4126"/>
    <s v="418"/>
    <s v="7"/>
    <s v="Pago 6"/>
    <x v="75"/>
    <d v="1899-12-30T18:00:00"/>
    <n v="600"/>
    <n v="600"/>
    <n v="0"/>
    <s v="12"/>
    <s v="10002"/>
    <s v="DEV PV"/>
  </r>
  <r>
    <n v="4108"/>
    <s v="417"/>
    <s v="10"/>
    <s v="Pago 9"/>
    <x v="76"/>
    <d v="1899-12-30T18:00:00"/>
    <n v="162.5"/>
    <n v="162.5"/>
    <n v="0"/>
    <s v="5"/>
    <s v="10002"/>
    <s v="DEV PV"/>
  </r>
  <r>
    <n v="4252"/>
    <s v="422"/>
    <s v="10"/>
    <s v="Pago 9"/>
    <x v="77"/>
    <d v="1899-12-30T18:00:00"/>
    <n v="560"/>
    <n v="560"/>
    <n v="0"/>
    <s v="12"/>
    <s v="10002"/>
    <s v="DEV PV"/>
  </r>
  <r>
    <n v="4269"/>
    <s v="423"/>
    <s v="11"/>
    <s v="Pago 10"/>
    <x v="77"/>
    <d v="1899-12-30T18:00:00"/>
    <n v="560"/>
    <n v="560"/>
    <n v="0"/>
    <s v="12"/>
    <s v="31"/>
    <s v="MONICA HG"/>
  </r>
  <r>
    <n v="3977"/>
    <s v="405"/>
    <s v="2"/>
    <s v="Pago 1"/>
    <x v="77"/>
    <d v="1899-12-30T18:00:00"/>
    <n v="479.9"/>
    <n v="479.9"/>
    <n v="0"/>
    <s v="5"/>
    <s v="10002"/>
    <s v="DEV PV"/>
  </r>
  <r>
    <n v="4020"/>
    <s v="407"/>
    <s v="2"/>
    <s v="Pago 1"/>
    <x v="78"/>
    <d v="1899-12-30T18:00:00"/>
    <n v="250"/>
    <n v="250"/>
    <n v="0"/>
    <s v="10"/>
    <s v="10002"/>
    <s v="DEV PV"/>
  </r>
  <r>
    <n v="3909"/>
    <s v="403"/>
    <s v="4"/>
    <s v="Pago 3"/>
    <x v="78"/>
    <d v="1899-12-30T18:00:00"/>
    <n v="262.38"/>
    <n v="262.38"/>
    <n v="0"/>
    <s v="12"/>
    <s v="10002"/>
    <s v="DEV PV"/>
  </r>
  <r>
    <n v="3952"/>
    <s v="404"/>
    <s v="4"/>
    <s v="Pago 3"/>
    <x v="78"/>
    <d v="1899-12-30T18:00:00"/>
    <n v="398.85"/>
    <n v="398.85"/>
    <n v="0"/>
    <s v="9"/>
    <s v="10002"/>
    <s v="DEV PV"/>
  </r>
  <r>
    <n v="3997"/>
    <s v="406"/>
    <s v="6"/>
    <s v="Pago 5"/>
    <x v="78"/>
    <d v="1899-12-30T18:00:00"/>
    <n v="349.81"/>
    <n v="349.81"/>
    <n v="0"/>
    <s v="12"/>
    <s v="10002"/>
    <s v="DEV PV"/>
  </r>
  <r>
    <n v="4281"/>
    <s v="424"/>
    <s v="7"/>
    <s v="Pago 6"/>
    <x v="78"/>
    <d v="1899-12-30T18:00:00"/>
    <n v="297.5"/>
    <n v="297.5"/>
    <n v="0"/>
    <s v="12"/>
    <s v="10002"/>
    <s v="DEV PV"/>
  </r>
  <r>
    <n v="4347"/>
    <s v="426"/>
    <s v="19"/>
    <s v="Pago 18"/>
    <x v="79"/>
    <d v="1899-12-30T18:00:00"/>
    <n v="350.01"/>
    <n v="350.01"/>
    <n v="0"/>
    <s v="12"/>
    <s v="10002"/>
    <s v="DEV PV"/>
  </r>
  <r>
    <n v="4207"/>
    <s v="421"/>
    <s v="9"/>
    <s v="Pago 8"/>
    <x v="79"/>
    <d v="1899-12-30T18:00:00"/>
    <n v="309.3"/>
    <n v="309.3"/>
    <n v="0"/>
    <s v="12"/>
    <s v="10002"/>
    <s v="DEV PV"/>
  </r>
  <r>
    <n v="4323"/>
    <s v="425"/>
    <s v="22"/>
    <s v="Pago 21"/>
    <x v="80"/>
    <d v="1899-12-30T18:00:00"/>
    <n v="489.03"/>
    <n v="489.03"/>
    <n v="0"/>
    <s v="12"/>
    <s v="31"/>
    <s v="MONICA HG"/>
  </r>
  <r>
    <n v="4174"/>
    <s v="420"/>
    <s v="12"/>
    <s v="Pago 11"/>
    <x v="81"/>
    <d v="1899-12-30T18:00:00"/>
    <n v="299.95999999999998"/>
    <n v="299.95999999999998"/>
    <n v="0"/>
    <s v="4"/>
    <s v="10002"/>
    <s v="DEV PV"/>
  </r>
  <r>
    <n v="4148"/>
    <s v="419"/>
    <s v="13"/>
    <s v="Pago 12"/>
    <x v="81"/>
    <d v="1899-12-30T18:00:00"/>
    <n v="326.92"/>
    <n v="326.92"/>
    <n v="0"/>
    <s v="12"/>
    <s v="31"/>
    <s v="MONICA HG"/>
  </r>
  <r>
    <n v="4043"/>
    <s v="408"/>
    <s v="4"/>
    <s v="Pago 3"/>
    <x v="81"/>
    <d v="1899-12-30T18:00:00"/>
    <n v="250"/>
    <n v="250"/>
    <n v="0"/>
    <s v="10"/>
    <s v="31"/>
    <s v="MONICA HG"/>
  </r>
  <r>
    <n v="4127"/>
    <s v="418"/>
    <s v="8"/>
    <s v="Pago 7"/>
    <x v="81"/>
    <d v="1899-12-30T18:00:00"/>
    <n v="600"/>
    <n v="600"/>
    <n v="0"/>
    <s v="12"/>
    <s v="10002"/>
    <s v="DEV PV"/>
  </r>
  <r>
    <n v="4109"/>
    <s v="417"/>
    <s v="11"/>
    <s v="Pago 10"/>
    <x v="82"/>
    <d v="1899-12-30T18:00:00"/>
    <n v="162.5"/>
    <n v="162.5"/>
    <n v="0"/>
    <s v="5"/>
    <s v="10002"/>
    <s v="DEV PV"/>
  </r>
  <r>
    <n v="4253"/>
    <s v="422"/>
    <s v="11"/>
    <s v="Pago 10"/>
    <x v="83"/>
    <d v="1899-12-30T18:00:00"/>
    <n v="560"/>
    <n v="560"/>
    <n v="0"/>
    <s v="12"/>
    <s v="10002"/>
    <s v="DEV PV"/>
  </r>
  <r>
    <n v="4270"/>
    <s v="423"/>
    <s v="12"/>
    <s v="Pago 11"/>
    <x v="83"/>
    <d v="1899-12-30T18:00:00"/>
    <n v="560"/>
    <n v="560"/>
    <n v="0"/>
    <s v="12"/>
    <s v="31"/>
    <s v="MONICA HG"/>
  </r>
  <r>
    <n v="3978"/>
    <s v="405"/>
    <s v="3"/>
    <s v="Pago 2"/>
    <x v="83"/>
    <d v="1899-12-30T18:00:00"/>
    <n v="479.9"/>
    <n v="479.9"/>
    <n v="0"/>
    <s v="5"/>
    <s v="10002"/>
    <s v="DEV PV"/>
  </r>
  <r>
    <n v="4021"/>
    <s v="407"/>
    <s v="3"/>
    <s v="Pago 2"/>
    <x v="84"/>
    <d v="1899-12-30T18:00:00"/>
    <n v="250"/>
    <n v="250"/>
    <n v="0"/>
    <s v="10"/>
    <s v="10002"/>
    <s v="DEV PV"/>
  </r>
  <r>
    <n v="3910"/>
    <s v="403"/>
    <s v="5"/>
    <s v="Pago 4"/>
    <x v="84"/>
    <d v="1899-12-30T18:00:00"/>
    <n v="262.38"/>
    <n v="262.38"/>
    <n v="0"/>
    <s v="12"/>
    <s v="10002"/>
    <s v="DEV PV"/>
  </r>
  <r>
    <n v="3953"/>
    <s v="404"/>
    <s v="5"/>
    <s v="Pago 4"/>
    <x v="84"/>
    <d v="1899-12-30T18:00:00"/>
    <n v="398.85"/>
    <n v="398.85"/>
    <n v="0"/>
    <s v="9"/>
    <s v="10002"/>
    <s v="DEV PV"/>
  </r>
  <r>
    <n v="3998"/>
    <s v="406"/>
    <s v="7"/>
    <s v="Pago 6"/>
    <x v="84"/>
    <d v="1899-12-30T18:00:00"/>
    <n v="349.81"/>
    <n v="349.81"/>
    <n v="0"/>
    <s v="12"/>
    <s v="10002"/>
    <s v="DEV PV"/>
  </r>
  <r>
    <n v="4282"/>
    <s v="424"/>
    <s v="8"/>
    <s v="Pago 7"/>
    <x v="84"/>
    <d v="1899-12-30T18:00:00"/>
    <n v="297.5"/>
    <n v="297.5"/>
    <n v="0"/>
    <s v="12"/>
    <s v="10002"/>
    <s v="DEV PV"/>
  </r>
  <r>
    <n v="4051"/>
    <s v="409"/>
    <s v="1"/>
    <s v="Anticipo"/>
    <x v="85"/>
    <d v="1899-12-30T18:00:00"/>
    <n v="999"/>
    <n v="999"/>
    <n v="0"/>
    <s v="12"/>
    <s v="10002"/>
    <s v="DEV PV"/>
  </r>
  <r>
    <n v="4208"/>
    <s v="421"/>
    <s v="10"/>
    <s v="Pago 9"/>
    <x v="86"/>
    <d v="1899-12-30T18:00:00"/>
    <n v="309.3"/>
    <n v="309.3"/>
    <n v="0"/>
    <s v="12"/>
    <s v="10002"/>
    <s v="DEV PV"/>
  </r>
  <r>
    <n v="4348"/>
    <s v="426"/>
    <s v="20"/>
    <s v="Pago 19"/>
    <x v="86"/>
    <d v="1899-12-30T18:00:00"/>
    <n v="350.01"/>
    <n v="350.01"/>
    <n v="0"/>
    <s v="12"/>
    <s v="10002"/>
    <s v="DEV PV"/>
  </r>
  <r>
    <n v="4324"/>
    <s v="425"/>
    <s v="23"/>
    <s v="Pago 22"/>
    <x v="87"/>
    <d v="1899-12-30T18:00:00"/>
    <n v="489.03"/>
    <n v="489.03"/>
    <n v="0"/>
    <s v="12"/>
    <s v="31"/>
    <s v="MONICA HG"/>
  </r>
  <r>
    <n v="4175"/>
    <s v="420"/>
    <s v="13"/>
    <s v="Pago 12"/>
    <x v="88"/>
    <d v="1899-12-30T18:00:00"/>
    <n v="299.95999999999998"/>
    <n v="299.95999999999998"/>
    <n v="0"/>
    <s v="4"/>
    <s v="10002"/>
    <s v="DEV PV"/>
  </r>
  <r>
    <n v="4149"/>
    <s v="419"/>
    <s v="14"/>
    <s v="Pago 13"/>
    <x v="88"/>
    <d v="1899-12-30T18:00:00"/>
    <n v="326.92"/>
    <n v="326.92"/>
    <n v="0"/>
    <s v="12"/>
    <s v="31"/>
    <s v="MONICA HG"/>
  </r>
  <r>
    <n v="4044"/>
    <s v="408"/>
    <s v="5"/>
    <s v="Pago 4"/>
    <x v="88"/>
    <d v="1899-12-30T18:00:00"/>
    <n v="250"/>
    <n v="250"/>
    <n v="0"/>
    <s v="10"/>
    <s v="31"/>
    <s v="MONICA HG"/>
  </r>
  <r>
    <n v="4128"/>
    <s v="418"/>
    <s v="9"/>
    <s v="Pago 8"/>
    <x v="88"/>
    <d v="1899-12-30T18:00:00"/>
    <n v="600"/>
    <n v="600"/>
    <n v="0"/>
    <s v="12"/>
    <s v="10002"/>
    <s v="DEV PV"/>
  </r>
  <r>
    <n v="4110"/>
    <s v="417"/>
    <s v="12"/>
    <s v="Pago 11"/>
    <x v="89"/>
    <d v="1899-12-30T18:00:00"/>
    <n v="162.5"/>
    <n v="162.5"/>
    <n v="0"/>
    <s v="5"/>
    <s v="10002"/>
    <s v="DEV PV"/>
  </r>
  <r>
    <n v="4490"/>
    <s v="470"/>
    <s v="1"/>
    <s v="Anticipo"/>
    <x v="90"/>
    <d v="1899-12-30T06:00:00"/>
    <n v="799"/>
    <n v="799"/>
    <n v="0"/>
    <s v="12"/>
    <s v="10002"/>
    <s v="DEV PV"/>
  </r>
  <r>
    <n v="4254"/>
    <s v="422"/>
    <s v="12"/>
    <s v="Pago 11"/>
    <x v="90"/>
    <d v="1899-12-30T18:00:00"/>
    <n v="560"/>
    <n v="560"/>
    <n v="0"/>
    <s v="12"/>
    <s v="10002"/>
    <s v="DEV PV"/>
  </r>
  <r>
    <n v="4271"/>
    <s v="423"/>
    <s v="13"/>
    <s v="Pago 12"/>
    <x v="90"/>
    <d v="1899-12-30T18:00:00"/>
    <n v="560"/>
    <n v="560"/>
    <n v="0"/>
    <s v="12"/>
    <s v="31"/>
    <s v="MONICA HG"/>
  </r>
  <r>
    <n v="3979"/>
    <s v="405"/>
    <s v="4"/>
    <s v="Pago 3"/>
    <x v="90"/>
    <d v="1899-12-30T18:00:00"/>
    <n v="479.9"/>
    <n v="479.9"/>
    <n v="0"/>
    <s v="5"/>
    <s v="10002"/>
    <s v="DEV PV"/>
  </r>
  <r>
    <n v="4022"/>
    <s v="407"/>
    <s v="4"/>
    <s v="Pago 3"/>
    <x v="91"/>
    <d v="1899-12-30T18:00:00"/>
    <n v="250"/>
    <n v="250"/>
    <n v="0"/>
    <s v="10"/>
    <s v="10002"/>
    <s v="DEV PV"/>
  </r>
  <r>
    <n v="3911"/>
    <s v="403"/>
    <s v="6"/>
    <s v="Pago 5"/>
    <x v="91"/>
    <d v="1899-12-30T18:00:00"/>
    <n v="262.38"/>
    <n v="262.38"/>
    <n v="0"/>
    <s v="12"/>
    <s v="10002"/>
    <s v="DEV PV"/>
  </r>
  <r>
    <n v="3954"/>
    <s v="404"/>
    <s v="6"/>
    <s v="Pago 5"/>
    <x v="91"/>
    <d v="1899-12-30T18:00:00"/>
    <n v="398.85"/>
    <n v="398.85"/>
    <n v="0"/>
    <s v="9"/>
    <s v="10002"/>
    <s v="DEV PV"/>
  </r>
  <r>
    <n v="3999"/>
    <s v="406"/>
    <s v="8"/>
    <s v="Pago 7"/>
    <x v="91"/>
    <d v="1899-12-30T18:00:00"/>
    <n v="349.81"/>
    <n v="349.81"/>
    <n v="0"/>
    <s v="12"/>
    <s v="10002"/>
    <s v="DEV PV"/>
  </r>
  <r>
    <n v="4283"/>
    <s v="424"/>
    <s v="9"/>
    <s v="Pago 8"/>
    <x v="91"/>
    <d v="1899-12-30T18:00:00"/>
    <n v="297.5"/>
    <n v="297.5"/>
    <n v="0"/>
    <s v="12"/>
    <s v="10002"/>
    <s v="DEV PV"/>
  </r>
  <r>
    <n v="4052"/>
    <s v="409"/>
    <s v="2"/>
    <s v="Pago 1"/>
    <x v="92"/>
    <d v="1899-12-30T18:00:00"/>
    <n v="294.23"/>
    <n v="294.23"/>
    <n v="0"/>
    <s v="12"/>
    <s v="10002"/>
    <s v="DEV PV"/>
  </r>
  <r>
    <n v="4484"/>
    <s v="469"/>
    <s v="1"/>
    <s v="Anticipo"/>
    <x v="93"/>
    <d v="1899-12-30T06:00:00"/>
    <n v="0"/>
    <n v="0"/>
    <n v="0"/>
    <s v="10"/>
    <s v="10002"/>
    <s v="DEV PV"/>
  </r>
  <r>
    <n v="4209"/>
    <s v="421"/>
    <s v="11"/>
    <s v="Pago 10"/>
    <x v="93"/>
    <d v="1899-12-30T18:00:00"/>
    <n v="309.3"/>
    <n v="309.3"/>
    <n v="0"/>
    <s v="12"/>
    <s v="10002"/>
    <s v="DEV PV"/>
  </r>
  <r>
    <n v="4349"/>
    <s v="426"/>
    <s v="21"/>
    <s v="Pago 20"/>
    <x v="93"/>
    <d v="1899-12-30T18:00:00"/>
    <n v="350.01"/>
    <n v="350.01"/>
    <n v="0"/>
    <s v="12"/>
    <s v="10002"/>
    <s v="DEV PV"/>
  </r>
  <r>
    <n v="4325"/>
    <s v="425"/>
    <s v="24"/>
    <s v="Pago 23"/>
    <x v="94"/>
    <d v="1899-12-30T18:00:00"/>
    <n v="489.03"/>
    <n v="489.03"/>
    <n v="0"/>
    <s v="12"/>
    <s v="31"/>
    <s v="MONICA HG"/>
  </r>
  <r>
    <n v="4129"/>
    <s v="418"/>
    <s v="10"/>
    <s v="Pago 9"/>
    <x v="95"/>
    <d v="1899-12-30T18:00:00"/>
    <n v="600"/>
    <n v="600"/>
    <n v="0"/>
    <s v="12"/>
    <s v="10002"/>
    <s v="DEV PV"/>
  </r>
  <r>
    <n v="4176"/>
    <s v="420"/>
    <s v="14"/>
    <s v="Pago 13"/>
    <x v="95"/>
    <d v="1899-12-30T18:00:00"/>
    <n v="299.95999999999998"/>
    <n v="299.95999999999998"/>
    <n v="0"/>
    <s v="4"/>
    <s v="10002"/>
    <s v="DEV PV"/>
  </r>
  <r>
    <n v="4150"/>
    <s v="419"/>
    <s v="15"/>
    <s v="Pago 14"/>
    <x v="95"/>
    <d v="1899-12-30T18:00:00"/>
    <n v="326.92"/>
    <n v="326.92"/>
    <n v="0"/>
    <s v="12"/>
    <s v="31"/>
    <s v="MONICA HG"/>
  </r>
  <r>
    <n v="4045"/>
    <s v="408"/>
    <s v="6"/>
    <s v="Pago 5"/>
    <x v="95"/>
    <d v="1899-12-30T18:00:00"/>
    <n v="250"/>
    <n v="250"/>
    <n v="0"/>
    <s v="10"/>
    <s v="31"/>
    <s v="MONICA HG"/>
  </r>
  <r>
    <n v="4111"/>
    <s v="417"/>
    <s v="13"/>
    <s v="Pago 12"/>
    <x v="96"/>
    <d v="1899-12-30T18:00:00"/>
    <n v="162.5"/>
    <n v="162.5"/>
    <n v="0"/>
    <s v="5"/>
    <s v="10002"/>
    <s v="DEV PV"/>
  </r>
  <r>
    <n v="4255"/>
    <s v="422"/>
    <s v="13"/>
    <s v="Pago 12"/>
    <x v="97"/>
    <d v="1899-12-30T18:00:00"/>
    <n v="560"/>
    <n v="560"/>
    <n v="0"/>
    <s v="12"/>
    <s v="10002"/>
    <s v="DEV PV"/>
  </r>
  <r>
    <n v="4272"/>
    <s v="423"/>
    <s v="14"/>
    <s v="Pago 13"/>
    <x v="97"/>
    <d v="1899-12-30T18:00:00"/>
    <n v="560"/>
    <n v="560"/>
    <n v="0"/>
    <s v="12"/>
    <s v="31"/>
    <s v="MONICA HG"/>
  </r>
  <r>
    <n v="4491"/>
    <s v="470"/>
    <s v="2"/>
    <s v="Pago 1 de 15"/>
    <x v="97"/>
    <d v="1899-12-30T06:00:00"/>
    <n v="320"/>
    <n v="320"/>
    <n v="0"/>
    <s v="12"/>
    <s v="10002"/>
    <s v="DEV PV"/>
  </r>
  <r>
    <n v="3980"/>
    <s v="405"/>
    <s v="5"/>
    <s v="Pago 4"/>
    <x v="97"/>
    <d v="1899-12-30T18:00:00"/>
    <n v="479.9"/>
    <n v="479.9"/>
    <n v="0"/>
    <s v="5"/>
    <s v="10002"/>
    <s v="DEV PV"/>
  </r>
  <r>
    <n v="4284"/>
    <s v="424"/>
    <s v="10"/>
    <s v="Pago 9"/>
    <x v="98"/>
    <d v="1899-12-30T18:00:00"/>
    <n v="297.5"/>
    <n v="297.5"/>
    <n v="0"/>
    <s v="12"/>
    <s v="10002"/>
    <s v="DEV PV"/>
  </r>
  <r>
    <n v="4023"/>
    <s v="407"/>
    <s v="5"/>
    <s v="Pago 4"/>
    <x v="98"/>
    <d v="1899-12-30T18:00:00"/>
    <n v="250"/>
    <n v="250"/>
    <n v="0"/>
    <s v="10"/>
    <s v="10002"/>
    <s v="DEV PV"/>
  </r>
  <r>
    <n v="3912"/>
    <s v="403"/>
    <s v="7"/>
    <s v="Pago 6"/>
    <x v="98"/>
    <d v="1899-12-30T18:00:00"/>
    <n v="262.38"/>
    <n v="262.38"/>
    <n v="0"/>
    <s v="12"/>
    <s v="10002"/>
    <s v="DEV PV"/>
  </r>
  <r>
    <n v="3955"/>
    <s v="404"/>
    <s v="7"/>
    <s v="Pago 6"/>
    <x v="98"/>
    <d v="1899-12-30T18:00:00"/>
    <n v="398.85"/>
    <n v="398.85"/>
    <n v="0"/>
    <s v="9"/>
    <s v="10002"/>
    <s v="DEV PV"/>
  </r>
  <r>
    <n v="4000"/>
    <s v="406"/>
    <s v="9"/>
    <s v="Pago 8"/>
    <x v="98"/>
    <d v="1899-12-30T18:00:00"/>
    <n v="349.81"/>
    <n v="349.81"/>
    <n v="0"/>
    <s v="12"/>
    <s v="10002"/>
    <s v="DEV PV"/>
  </r>
  <r>
    <n v="4053"/>
    <s v="409"/>
    <s v="3"/>
    <s v="Pago 2"/>
    <x v="99"/>
    <d v="1899-12-30T18:00:00"/>
    <n v="294.23"/>
    <n v="294.23"/>
    <n v="0"/>
    <s v="12"/>
    <s v="10002"/>
    <s v="DEV PV"/>
  </r>
  <r>
    <n v="4210"/>
    <s v="421"/>
    <s v="12"/>
    <s v="Pago 11"/>
    <x v="100"/>
    <d v="1899-12-30T18:00:00"/>
    <n v="309.3"/>
    <n v="309.3"/>
    <n v="0"/>
    <s v="12"/>
    <s v="10002"/>
    <s v="DEV PV"/>
  </r>
  <r>
    <n v="4485"/>
    <s v="469"/>
    <s v="2"/>
    <s v="Pago 1 de 20"/>
    <x v="100"/>
    <d v="1899-12-30T06:00:00"/>
    <n v="525"/>
    <n v="525"/>
    <n v="0"/>
    <s v="10"/>
    <s v="10002"/>
    <s v="DEV PV"/>
  </r>
  <r>
    <n v="4350"/>
    <s v="426"/>
    <s v="22"/>
    <s v="Pago 21"/>
    <x v="100"/>
    <d v="1899-12-30T18:00:00"/>
    <n v="350.01"/>
    <n v="350.01"/>
    <n v="0"/>
    <s v="12"/>
    <s v="10002"/>
    <s v="DEV PV"/>
  </r>
  <r>
    <n v="4326"/>
    <s v="425"/>
    <s v="25"/>
    <s v="Pago 24"/>
    <x v="101"/>
    <d v="1899-12-30T18:00:00"/>
    <n v="489.03"/>
    <n v="489.03"/>
    <n v="0"/>
    <s v="12"/>
    <s v="31"/>
    <s v="MONICA HG"/>
  </r>
  <r>
    <n v="4130"/>
    <s v="418"/>
    <s v="11"/>
    <s v="Pago 10"/>
    <x v="102"/>
    <d v="1899-12-30T18:00:00"/>
    <n v="600"/>
    <n v="600"/>
    <n v="0"/>
    <s v="12"/>
    <s v="10002"/>
    <s v="DEV PV"/>
  </r>
  <r>
    <n v="4177"/>
    <s v="420"/>
    <s v="15"/>
    <s v="Pago 14"/>
    <x v="102"/>
    <d v="1899-12-30T18:00:00"/>
    <n v="299.95999999999998"/>
    <n v="299.95999999999998"/>
    <n v="0"/>
    <s v="4"/>
    <s v="10002"/>
    <s v="DEV PV"/>
  </r>
  <r>
    <n v="4151"/>
    <s v="419"/>
    <s v="16"/>
    <s v="Pago 15"/>
    <x v="102"/>
    <d v="1899-12-30T18:00:00"/>
    <n v="326.92"/>
    <n v="326.92"/>
    <n v="0"/>
    <s v="12"/>
    <s v="31"/>
    <s v="MONICA HG"/>
  </r>
  <r>
    <n v="4046"/>
    <s v="408"/>
    <s v="7"/>
    <s v="Pago 6"/>
    <x v="102"/>
    <d v="1899-12-30T18:00:00"/>
    <n v="250"/>
    <n v="250"/>
    <n v="0"/>
    <s v="10"/>
    <s v="31"/>
    <s v="MONICA HG"/>
  </r>
  <r>
    <n v="4112"/>
    <s v="417"/>
    <s v="14"/>
    <s v="Pago 13"/>
    <x v="103"/>
    <d v="1899-12-30T18:00:00"/>
    <n v="162.5"/>
    <n v="162.5"/>
    <n v="0"/>
    <s v="5"/>
    <s v="10002"/>
    <s v="DEV PV"/>
  </r>
  <r>
    <n v="4256"/>
    <s v="422"/>
    <s v="14"/>
    <s v="Pago 13"/>
    <x v="104"/>
    <d v="1899-12-30T18:00:00"/>
    <n v="560"/>
    <n v="560"/>
    <n v="0"/>
    <s v="12"/>
    <s v="10002"/>
    <s v="DEV PV"/>
  </r>
  <r>
    <n v="4273"/>
    <s v="423"/>
    <s v="15"/>
    <s v="Pago 14"/>
    <x v="104"/>
    <d v="1899-12-30T18:00:00"/>
    <n v="560"/>
    <n v="560"/>
    <n v="0"/>
    <s v="12"/>
    <s v="31"/>
    <s v="MONICA HG"/>
  </r>
  <r>
    <n v="4492"/>
    <s v="470"/>
    <s v="3"/>
    <s v="Pago 2 de 15"/>
    <x v="104"/>
    <d v="1899-12-30T06:00:00"/>
    <n v="320"/>
    <n v="320"/>
    <n v="0"/>
    <s v="12"/>
    <s v="10002"/>
    <s v="DEV PV"/>
  </r>
  <r>
    <n v="3981"/>
    <s v="405"/>
    <s v="6"/>
    <s v="Pago 5"/>
    <x v="104"/>
    <d v="1899-12-30T18:00:00"/>
    <n v="479.9"/>
    <n v="479.9"/>
    <n v="0"/>
    <s v="5"/>
    <s v="10002"/>
    <s v="DEV PV"/>
  </r>
  <r>
    <n v="4001"/>
    <s v="406"/>
    <s v="10"/>
    <s v="Pago 9"/>
    <x v="105"/>
    <d v="1899-12-30T18:00:00"/>
    <n v="349.81"/>
    <n v="349.81"/>
    <n v="0"/>
    <s v="12"/>
    <s v="10002"/>
    <s v="DEV PV"/>
  </r>
  <r>
    <n v="4285"/>
    <s v="424"/>
    <s v="11"/>
    <s v="Pago 10"/>
    <x v="105"/>
    <d v="1899-12-30T18:00:00"/>
    <n v="297.5"/>
    <n v="297.5"/>
    <n v="0"/>
    <s v="12"/>
    <s v="10002"/>
    <s v="DEV PV"/>
  </r>
  <r>
    <n v="4024"/>
    <s v="407"/>
    <s v="6"/>
    <s v="Pago 5"/>
    <x v="105"/>
    <d v="1899-12-30T18:00:00"/>
    <n v="250"/>
    <n v="250"/>
    <n v="0"/>
    <s v="10"/>
    <s v="10002"/>
    <s v="DEV PV"/>
  </r>
  <r>
    <n v="3913"/>
    <s v="403"/>
    <s v="8"/>
    <s v="Pago 7"/>
    <x v="105"/>
    <d v="1899-12-30T18:00:00"/>
    <n v="262.38"/>
    <n v="262.38"/>
    <n v="0"/>
    <s v="12"/>
    <s v="10002"/>
    <s v="DEV PV"/>
  </r>
  <r>
    <n v="3956"/>
    <s v="404"/>
    <s v="8"/>
    <s v="Pago 7"/>
    <x v="105"/>
    <d v="1899-12-30T18:00:00"/>
    <n v="398.85"/>
    <n v="398.85"/>
    <n v="0"/>
    <s v="9"/>
    <s v="10002"/>
    <s v="DEV PV"/>
  </r>
  <r>
    <n v="4054"/>
    <s v="409"/>
    <s v="4"/>
    <s v="Pago 3"/>
    <x v="106"/>
    <d v="1899-12-30T18:00:00"/>
    <n v="294.23"/>
    <n v="294.23"/>
    <n v="0"/>
    <s v="12"/>
    <s v="10002"/>
    <s v="DEV PV"/>
  </r>
  <r>
    <n v="4211"/>
    <s v="421"/>
    <s v="13"/>
    <s v="Pago 12"/>
    <x v="107"/>
    <d v="1899-12-30T18:00:00"/>
    <n v="309.3"/>
    <n v="309.3"/>
    <n v="0"/>
    <s v="12"/>
    <s v="10002"/>
    <s v="DEV PV"/>
  </r>
  <r>
    <n v="4351"/>
    <s v="426"/>
    <s v="23"/>
    <s v="Pago 22"/>
    <x v="107"/>
    <d v="1899-12-30T18:00:00"/>
    <n v="350.01"/>
    <n v="350.01"/>
    <n v="0"/>
    <s v="12"/>
    <s v="10002"/>
    <s v="DEV PV"/>
  </r>
  <r>
    <n v="4486"/>
    <s v="469"/>
    <s v="3"/>
    <s v="Pago 2 de 20"/>
    <x v="107"/>
    <d v="1899-12-30T06:00:00"/>
    <n v="525"/>
    <n v="525"/>
    <n v="0"/>
    <s v="10"/>
    <s v="10002"/>
    <s v="DEV PV"/>
  </r>
  <r>
    <n v="4450"/>
    <s v="467"/>
    <s v="1"/>
    <s v="Anticipo"/>
    <x v="108"/>
    <d v="1899-12-30T06:00:00"/>
    <n v="250"/>
    <n v="250"/>
    <n v="0"/>
    <s v="5"/>
    <s v="10002"/>
    <s v="DEV PV"/>
  </r>
  <r>
    <n v="4467"/>
    <s v="468"/>
    <s v="1"/>
    <s v="Anticipo"/>
    <x v="108"/>
    <d v="1899-12-30T06:00:00"/>
    <n v="250"/>
    <n v="250"/>
    <n v="0"/>
    <s v="5"/>
    <s v="10002"/>
    <s v="DEV PV"/>
  </r>
  <r>
    <n v="4327"/>
    <s v="425"/>
    <s v="26"/>
    <s v="Pago 25"/>
    <x v="108"/>
    <d v="1899-12-30T18:00:00"/>
    <n v="489.03"/>
    <n v="489.03"/>
    <n v="0"/>
    <s v="12"/>
    <s v="31"/>
    <s v="MONICA HG"/>
  </r>
  <r>
    <n v="4444"/>
    <s v="466"/>
    <s v="1"/>
    <s v="Anticipo"/>
    <x v="109"/>
    <d v="1899-12-30T06:00:00"/>
    <n v="800"/>
    <n v="800"/>
    <n v="0"/>
    <s v="10"/>
    <s v="10002"/>
    <s v="DEV PV"/>
  </r>
  <r>
    <n v="4131"/>
    <s v="418"/>
    <s v="12"/>
    <s v="Pago 11"/>
    <x v="109"/>
    <d v="1899-12-30T18:00:00"/>
    <n v="600"/>
    <n v="600"/>
    <n v="0"/>
    <s v="12"/>
    <s v="10002"/>
    <s v="DEV PV"/>
  </r>
  <r>
    <n v="4178"/>
    <s v="420"/>
    <s v="16"/>
    <s v="Pago 15"/>
    <x v="109"/>
    <d v="1899-12-30T18:00:00"/>
    <n v="299.95999999999998"/>
    <n v="299.95999999999998"/>
    <n v="0"/>
    <s v="4"/>
    <s v="10002"/>
    <s v="DEV PV"/>
  </r>
  <r>
    <n v="4152"/>
    <s v="419"/>
    <s v="17"/>
    <s v="Pago 16"/>
    <x v="109"/>
    <d v="1899-12-30T18:00:00"/>
    <n v="326.92"/>
    <n v="326.92"/>
    <n v="0"/>
    <s v="12"/>
    <s v="31"/>
    <s v="MONICA HG"/>
  </r>
  <r>
    <n v="4047"/>
    <s v="408"/>
    <s v="8"/>
    <s v="Pago 7"/>
    <x v="109"/>
    <d v="1899-12-30T18:00:00"/>
    <n v="250"/>
    <n v="250"/>
    <n v="0"/>
    <s v="10"/>
    <s v="31"/>
    <s v="MONICA HG"/>
  </r>
  <r>
    <n v="4113"/>
    <s v="417"/>
    <s v="15"/>
    <s v="Pago 14"/>
    <x v="110"/>
    <d v="1899-12-30T18:00:00"/>
    <n v="162.5"/>
    <n v="162.5"/>
    <n v="0"/>
    <s v="5"/>
    <s v="10002"/>
    <s v="DEV PV"/>
  </r>
  <r>
    <n v="4441"/>
    <s v="465"/>
    <s v="1"/>
    <s v="Anticipo"/>
    <x v="111"/>
    <d v="1899-12-30T06:00:00"/>
    <n v="1200"/>
    <n v="1200"/>
    <n v="0"/>
    <s v="5"/>
    <s v="10002"/>
    <s v="DEV PV"/>
  </r>
  <r>
    <n v="4257"/>
    <s v="422"/>
    <s v="15"/>
    <s v="Pago 14"/>
    <x v="111"/>
    <d v="1899-12-30T18:00:00"/>
    <n v="560"/>
    <n v="560"/>
    <n v="0"/>
    <s v="12"/>
    <s v="10002"/>
    <s v="DEV PV"/>
  </r>
  <r>
    <n v="4274"/>
    <s v="423"/>
    <s v="16"/>
    <s v="Pago 15"/>
    <x v="111"/>
    <d v="1899-12-30T18:00:00"/>
    <n v="560"/>
    <n v="560"/>
    <n v="0"/>
    <s v="12"/>
    <s v="31"/>
    <s v="MONICA HG"/>
  </r>
  <r>
    <n v="4493"/>
    <s v="470"/>
    <s v="4"/>
    <s v="Pago 3 de 15"/>
    <x v="111"/>
    <d v="1899-12-30T06:00:00"/>
    <n v="320"/>
    <n v="320"/>
    <n v="0"/>
    <s v="12"/>
    <s v="10002"/>
    <s v="DEV PV"/>
  </r>
  <r>
    <n v="3982"/>
    <s v="405"/>
    <s v="7"/>
    <s v="Pago 6"/>
    <x v="111"/>
    <d v="1899-12-30T18:00:00"/>
    <n v="479.9"/>
    <n v="479.9"/>
    <n v="0"/>
    <s v="5"/>
    <s v="10002"/>
    <s v="DEV PV"/>
  </r>
  <r>
    <n v="4002"/>
    <s v="406"/>
    <s v="11"/>
    <s v="Pago 10"/>
    <x v="112"/>
    <d v="1899-12-30T18:00:00"/>
    <n v="349.81"/>
    <n v="349.81"/>
    <n v="0"/>
    <s v="12"/>
    <s v="10002"/>
    <s v="DEV PV"/>
  </r>
  <r>
    <n v="4286"/>
    <s v="424"/>
    <s v="12"/>
    <s v="Pago 11"/>
    <x v="112"/>
    <d v="1899-12-30T18:00:00"/>
    <n v="297.5"/>
    <n v="297.5"/>
    <n v="0"/>
    <s v="12"/>
    <s v="10002"/>
    <s v="DEV PV"/>
  </r>
  <r>
    <n v="4025"/>
    <s v="407"/>
    <s v="7"/>
    <s v="Pago 6"/>
    <x v="112"/>
    <d v="1899-12-30T18:00:00"/>
    <n v="250"/>
    <n v="250"/>
    <n v="0"/>
    <s v="10"/>
    <s v="10002"/>
    <s v="DEV PV"/>
  </r>
  <r>
    <n v="3914"/>
    <s v="403"/>
    <s v="9"/>
    <s v="Pago 8"/>
    <x v="112"/>
    <d v="1899-12-30T18:00:00"/>
    <n v="262.38"/>
    <n v="262.38"/>
    <n v="0"/>
    <s v="12"/>
    <s v="10002"/>
    <s v="DEV PV"/>
  </r>
  <r>
    <n v="3957"/>
    <s v="404"/>
    <s v="9"/>
    <s v="Pago 8"/>
    <x v="112"/>
    <d v="1899-12-30T18:00:00"/>
    <n v="398.85"/>
    <n v="398.85"/>
    <n v="0"/>
    <s v="9"/>
    <s v="10002"/>
    <s v="DEV PV"/>
  </r>
  <r>
    <n v="4055"/>
    <s v="409"/>
    <s v="5"/>
    <s v="Pago 4"/>
    <x v="113"/>
    <d v="1899-12-30T18:00:00"/>
    <n v="294.23"/>
    <n v="294.23"/>
    <n v="0"/>
    <s v="12"/>
    <s v="10002"/>
    <s v="DEV PV"/>
  </r>
  <r>
    <n v="4078"/>
    <s v="414"/>
    <s v="1"/>
    <s v="Anticipo"/>
    <x v="114"/>
    <d v="1899-12-30T18:00:00"/>
    <n v="1800"/>
    <n v="1800"/>
    <n v="0"/>
    <s v="7"/>
    <s v="10002"/>
    <s v="DEV PV"/>
  </r>
  <r>
    <n v="4212"/>
    <s v="421"/>
    <s v="14"/>
    <s v="Pago 13"/>
    <x v="114"/>
    <d v="1899-12-30T18:00:00"/>
    <n v="309.3"/>
    <n v="309.3"/>
    <n v="0"/>
    <s v="12"/>
    <s v="10002"/>
    <s v="DEV PV"/>
  </r>
  <r>
    <n v="4352"/>
    <s v="426"/>
    <s v="24"/>
    <s v="Pago 23"/>
    <x v="114"/>
    <d v="1899-12-30T18:00:00"/>
    <n v="350.01"/>
    <n v="350.01"/>
    <n v="0"/>
    <s v="12"/>
    <s v="10002"/>
    <s v="DEV PV"/>
  </r>
  <r>
    <n v="4328"/>
    <s v="425"/>
    <s v="27"/>
    <s v="Pago 26"/>
    <x v="115"/>
    <d v="1899-12-30T18:00:00"/>
    <n v="489.11"/>
    <n v="489.11"/>
    <n v="0"/>
    <s v="12"/>
    <s v="31"/>
    <s v="MONICA HG"/>
  </r>
  <r>
    <n v="4132"/>
    <s v="418"/>
    <s v="13"/>
    <s v="Pago 12"/>
    <x v="116"/>
    <d v="1899-12-30T18:00:00"/>
    <n v="600"/>
    <n v="600"/>
    <n v="0"/>
    <s v="12"/>
    <s v="10002"/>
    <s v="DEV PV"/>
  </r>
  <r>
    <n v="4179"/>
    <s v="420"/>
    <s v="17"/>
    <s v="Pago 16"/>
    <x v="116"/>
    <d v="1899-12-30T18:00:00"/>
    <n v="299.95999999999998"/>
    <n v="299.95999999999998"/>
    <n v="0"/>
    <s v="4"/>
    <s v="10002"/>
    <s v="DEV PV"/>
  </r>
  <r>
    <n v="4153"/>
    <s v="419"/>
    <s v="18"/>
    <s v="Pago 17"/>
    <x v="116"/>
    <d v="1899-12-30T18:00:00"/>
    <n v="326.92"/>
    <n v="326.92"/>
    <n v="0"/>
    <s v="12"/>
    <s v="31"/>
    <s v="MONICA HG"/>
  </r>
  <r>
    <n v="4445"/>
    <s v="466"/>
    <s v="2"/>
    <s v="Pago 1 de 15"/>
    <x v="116"/>
    <d v="1899-12-30T06:00:00"/>
    <n v="320"/>
    <n v="320"/>
    <n v="0"/>
    <s v="10"/>
    <s v="10002"/>
    <s v="DEV PV"/>
  </r>
  <r>
    <n v="4487"/>
    <s v="469"/>
    <s v="4"/>
    <s v="Pago 3 de 20"/>
    <x v="116"/>
    <d v="1899-12-30T06:00:00"/>
    <n v="525"/>
    <n v="525"/>
    <n v="0"/>
    <s v="10"/>
    <s v="10002"/>
    <s v="DEV PV"/>
  </r>
  <r>
    <n v="4048"/>
    <s v="408"/>
    <s v="9"/>
    <s v="Pago 8"/>
    <x v="116"/>
    <d v="1899-12-30T18:00:00"/>
    <n v="250"/>
    <n v="250"/>
    <n v="0"/>
    <s v="10"/>
    <s v="31"/>
    <s v="MONICA HG"/>
  </r>
  <r>
    <n v="4114"/>
    <s v="417"/>
    <s v="16"/>
    <s v="Pago 15"/>
    <x v="117"/>
    <d v="1899-12-30T18:00:00"/>
    <n v="162.5"/>
    <n v="162.5"/>
    <n v="0"/>
    <s v="5"/>
    <s v="10002"/>
    <s v="DEV PV"/>
  </r>
  <r>
    <n v="4258"/>
    <s v="422"/>
    <s v="16"/>
    <s v="Pago 15"/>
    <x v="118"/>
    <d v="1899-12-30T18:00:00"/>
    <n v="560"/>
    <n v="560"/>
    <n v="0"/>
    <s v="12"/>
    <s v="10002"/>
    <s v="DEV PV"/>
  </r>
  <r>
    <n v="4451"/>
    <s v="467"/>
    <s v="2"/>
    <s v="Pago 1 de 35"/>
    <x v="118"/>
    <d v="1899-12-30T06:00:00"/>
    <n v="229"/>
    <n v="229"/>
    <n v="0"/>
    <s v="5"/>
    <s v="10002"/>
    <s v="DEV PV"/>
  </r>
  <r>
    <n v="4468"/>
    <s v="468"/>
    <s v="2"/>
    <s v="Pago 1 de 35"/>
    <x v="118"/>
    <d v="1899-12-30T06:00:00"/>
    <n v="229"/>
    <n v="229"/>
    <n v="0"/>
    <s v="5"/>
    <s v="10002"/>
    <s v="DEV PV"/>
  </r>
  <r>
    <n v="4452"/>
    <s v="467"/>
    <s v="3"/>
    <s v="Pago 2 de 35"/>
    <x v="118"/>
    <d v="1899-12-30T06:00:00"/>
    <n v="229"/>
    <n v="229"/>
    <n v="0"/>
    <s v="5"/>
    <s v="10002"/>
    <s v="DEV PV"/>
  </r>
  <r>
    <n v="4469"/>
    <s v="468"/>
    <s v="3"/>
    <s v="Pago 2 de 35"/>
    <x v="118"/>
    <d v="1899-12-30T06:00:00"/>
    <n v="229"/>
    <n v="229"/>
    <n v="0"/>
    <s v="5"/>
    <s v="10002"/>
    <s v="DEV PV"/>
  </r>
  <r>
    <n v="3983"/>
    <s v="405"/>
    <s v="8"/>
    <s v="Pago 7"/>
    <x v="118"/>
    <d v="1899-12-30T18:00:00"/>
    <n v="479.9"/>
    <n v="479.9"/>
    <n v="0"/>
    <s v="5"/>
    <s v="10002"/>
    <s v="DEV PV"/>
  </r>
  <r>
    <n v="3915"/>
    <s v="403"/>
    <s v="10"/>
    <s v="Pago 9"/>
    <x v="119"/>
    <d v="1899-12-30T18:00:00"/>
    <n v="262.38"/>
    <n v="262.38"/>
    <n v="0"/>
    <s v="12"/>
    <s v="10002"/>
    <s v="DEV PV"/>
  </r>
  <r>
    <n v="3958"/>
    <s v="404"/>
    <s v="10"/>
    <s v="Pago 9"/>
    <x v="119"/>
    <d v="1899-12-30T18:00:00"/>
    <n v="398.85"/>
    <n v="398.85"/>
    <n v="0"/>
    <s v="9"/>
    <s v="10002"/>
    <s v="DEV PV"/>
  </r>
  <r>
    <n v="4003"/>
    <s v="406"/>
    <s v="12"/>
    <s v="Pago 11"/>
    <x v="119"/>
    <d v="1899-12-30T18:00:00"/>
    <n v="349.81"/>
    <n v="349.81"/>
    <n v="0"/>
    <s v="12"/>
    <s v="10002"/>
    <s v="DEV PV"/>
  </r>
  <r>
    <n v="4287"/>
    <s v="424"/>
    <s v="13"/>
    <s v="Pago 12"/>
    <x v="119"/>
    <d v="1899-12-30T18:00:00"/>
    <n v="297.5"/>
    <n v="297.5"/>
    <n v="0"/>
    <s v="12"/>
    <s v="10002"/>
    <s v="DEV PV"/>
  </r>
  <r>
    <n v="4026"/>
    <s v="407"/>
    <s v="8"/>
    <s v="Pago 7"/>
    <x v="119"/>
    <d v="1899-12-30T18:00:00"/>
    <n v="250"/>
    <n v="250"/>
    <n v="0"/>
    <s v="10"/>
    <s v="10002"/>
    <s v="DEV PV"/>
  </r>
  <r>
    <n v="3821"/>
    <s v="397"/>
    <s v="1"/>
    <s v="Anticipo"/>
    <x v="120"/>
    <d v="1899-12-30T18:00:00"/>
    <n v="810"/>
    <n v="810"/>
    <n v="0"/>
    <s v="7"/>
    <s v="10002"/>
    <s v="DEV PV"/>
  </r>
  <r>
    <n v="4494"/>
    <s v="470"/>
    <s v="5"/>
    <s v="Pago 4 de 15"/>
    <x v="120"/>
    <d v="1899-12-30T06:00:00"/>
    <n v="320"/>
    <n v="320"/>
    <n v="0"/>
    <s v="12"/>
    <s v="10002"/>
    <s v="DEV PV"/>
  </r>
  <r>
    <n v="4056"/>
    <s v="409"/>
    <s v="6"/>
    <s v="Pago 5"/>
    <x v="120"/>
    <d v="1899-12-30T18:00:00"/>
    <n v="294.23"/>
    <n v="294.23"/>
    <n v="0"/>
    <s v="12"/>
    <s v="10002"/>
    <s v="DEV PV"/>
  </r>
  <r>
    <n v="4213"/>
    <s v="421"/>
    <s v="15"/>
    <s v="Pago 14"/>
    <x v="121"/>
    <d v="1899-12-30T18:00:00"/>
    <n v="309.3"/>
    <n v="309.3"/>
    <n v="0"/>
    <s v="12"/>
    <s v="10002"/>
    <s v="DEV PV"/>
  </r>
  <r>
    <n v="4079"/>
    <s v="414"/>
    <s v="2"/>
    <s v="Pago 1"/>
    <x v="121"/>
    <d v="1899-12-30T18:00:00"/>
    <n v="270"/>
    <n v="270"/>
    <n v="0"/>
    <s v="7"/>
    <s v="10002"/>
    <s v="DEV PV"/>
  </r>
  <r>
    <n v="4353"/>
    <s v="426"/>
    <s v="25"/>
    <s v="Pago 24"/>
    <x v="121"/>
    <d v="1899-12-30T18:00:00"/>
    <n v="350.01"/>
    <n v="350.01"/>
    <n v="0"/>
    <s v="12"/>
    <s v="10002"/>
    <s v="DEV PV"/>
  </r>
  <r>
    <n v="4049"/>
    <s v="408"/>
    <s v="10"/>
    <s v="Pago 9"/>
    <x v="122"/>
    <d v="1899-12-30T18:00:00"/>
    <n v="250"/>
    <n v="250"/>
    <n v="0"/>
    <s v="10"/>
    <s v="31"/>
    <s v="MONICA HG"/>
  </r>
  <r>
    <n v="4133"/>
    <s v="418"/>
    <s v="14"/>
    <s v="Pago 13"/>
    <x v="122"/>
    <d v="1899-12-30T18:00:00"/>
    <n v="600"/>
    <n v="600"/>
    <n v="0"/>
    <s v="12"/>
    <s v="10002"/>
    <s v="DEV PV"/>
  </r>
  <r>
    <n v="4180"/>
    <s v="420"/>
    <s v="18"/>
    <s v="Pago 17"/>
    <x v="122"/>
    <d v="1899-12-30T18:00:00"/>
    <n v="299.95999999999998"/>
    <n v="299.95999999999998"/>
    <n v="0"/>
    <s v="4"/>
    <s v="10002"/>
    <s v="DEV PV"/>
  </r>
  <r>
    <n v="4154"/>
    <s v="419"/>
    <s v="19"/>
    <s v="Pago 18"/>
    <x v="122"/>
    <d v="1899-12-30T18:00:00"/>
    <n v="326.92"/>
    <n v="326.92"/>
    <n v="0"/>
    <s v="12"/>
    <s v="31"/>
    <s v="MONICA HG"/>
  </r>
  <r>
    <n v="4446"/>
    <s v="466"/>
    <s v="3"/>
    <s v="Pago 2 de 15"/>
    <x v="122"/>
    <d v="1899-12-30T06:00:00"/>
    <n v="320"/>
    <n v="320"/>
    <n v="0"/>
    <s v="10"/>
    <s v="10002"/>
    <s v="DEV PV"/>
  </r>
  <r>
    <n v="4115"/>
    <s v="417"/>
    <s v="17"/>
    <s v="Pago 16"/>
    <x v="123"/>
    <d v="1899-12-30T18:00:00"/>
    <n v="162.5"/>
    <n v="162.5"/>
    <n v="0"/>
    <s v="5"/>
    <s v="10002"/>
    <s v="DEV PV"/>
  </r>
  <r>
    <n v="4453"/>
    <s v="467"/>
    <s v="4"/>
    <s v="Pago 3 de 35"/>
    <x v="123"/>
    <d v="1899-12-30T06:00:00"/>
    <n v="229"/>
    <n v="229"/>
    <n v="0"/>
    <s v="5"/>
    <s v="10002"/>
    <s v="DEV PV"/>
  </r>
  <r>
    <n v="4470"/>
    <s v="468"/>
    <s v="4"/>
    <s v="Pago 3 de 35"/>
    <x v="123"/>
    <d v="1899-12-30T06:00:00"/>
    <n v="229"/>
    <n v="229"/>
    <n v="0"/>
    <s v="5"/>
    <s v="10002"/>
    <s v="DEV PV"/>
  </r>
  <r>
    <n v="4454"/>
    <s v="467"/>
    <s v="5"/>
    <s v="Pago 4 de 35"/>
    <x v="123"/>
    <d v="1899-12-30T06:00:00"/>
    <n v="229"/>
    <n v="229"/>
    <n v="0"/>
    <s v="5"/>
    <s v="10002"/>
    <s v="DEV PV"/>
  </r>
  <r>
    <n v="4471"/>
    <s v="468"/>
    <s v="5"/>
    <s v="Pago 4 de 35"/>
    <x v="123"/>
    <d v="1899-12-30T06:00:00"/>
    <n v="229"/>
    <n v="229"/>
    <n v="0"/>
    <s v="5"/>
    <s v="10002"/>
    <s v="DEV PV"/>
  </r>
  <r>
    <n v="4455"/>
    <s v="467"/>
    <s v="6"/>
    <s v="Pago 5 de 35"/>
    <x v="123"/>
    <d v="1899-12-30T06:00:00"/>
    <n v="229"/>
    <n v="229"/>
    <n v="0"/>
    <s v="5"/>
    <s v="10002"/>
    <s v="DEV PV"/>
  </r>
  <r>
    <n v="4472"/>
    <s v="468"/>
    <s v="6"/>
    <s v="Pago 5 de 35"/>
    <x v="123"/>
    <d v="1899-12-30T06:00:00"/>
    <n v="229"/>
    <n v="229"/>
    <n v="0"/>
    <s v="5"/>
    <s v="10002"/>
    <s v="DEV PV"/>
  </r>
  <r>
    <n v="3984"/>
    <s v="405"/>
    <s v="9"/>
    <s v="Pago 8"/>
    <x v="124"/>
    <d v="1899-12-30T18:00:00"/>
    <n v="479.9"/>
    <n v="479.9"/>
    <n v="0"/>
    <s v="5"/>
    <s v="10002"/>
    <s v="DEV PV"/>
  </r>
  <r>
    <n v="3916"/>
    <s v="403"/>
    <s v="11"/>
    <s v="Pago 10"/>
    <x v="125"/>
    <d v="1899-12-30T18:00:00"/>
    <n v="262.38"/>
    <n v="262.38"/>
    <n v="0"/>
    <s v="12"/>
    <s v="10002"/>
    <s v="DEV PV"/>
  </r>
  <r>
    <n v="3959"/>
    <s v="404"/>
    <s v="11"/>
    <s v="Pago 10"/>
    <x v="125"/>
    <d v="1899-12-30T18:00:00"/>
    <n v="398.85"/>
    <n v="398.85"/>
    <n v="0"/>
    <s v="9"/>
    <s v="10002"/>
    <s v="DEV PV"/>
  </r>
  <r>
    <n v="4004"/>
    <s v="406"/>
    <s v="13"/>
    <s v="Pago 12"/>
    <x v="125"/>
    <d v="1899-12-30T18:00:00"/>
    <n v="349.81"/>
    <n v="349.81"/>
    <n v="0"/>
    <s v="12"/>
    <s v="10002"/>
    <s v="DEV PV"/>
  </r>
  <r>
    <n v="4288"/>
    <s v="424"/>
    <s v="14"/>
    <s v="Pago 13"/>
    <x v="125"/>
    <d v="1899-12-30T18:00:00"/>
    <n v="297.5"/>
    <n v="297.5"/>
    <n v="0"/>
    <s v="12"/>
    <s v="10002"/>
    <s v="DEV PV"/>
  </r>
  <r>
    <n v="4027"/>
    <s v="407"/>
    <s v="9"/>
    <s v="Pago 8"/>
    <x v="125"/>
    <d v="1899-12-30T18:00:00"/>
    <n v="250"/>
    <n v="250"/>
    <n v="0"/>
    <s v="10"/>
    <s v="10002"/>
    <s v="DEV PV"/>
  </r>
  <r>
    <n v="3842"/>
    <s v="399"/>
    <s v="1"/>
    <s v="Anticipo"/>
    <x v="126"/>
    <d v="1899-12-30T18:00:00"/>
    <n v="1499"/>
    <n v="1499"/>
    <n v="0"/>
    <s v="5"/>
    <s v="10002"/>
    <s v="DEV PV"/>
  </r>
  <r>
    <n v="3822"/>
    <s v="397"/>
    <s v="2"/>
    <s v="Pago 1"/>
    <x v="126"/>
    <d v="1899-12-30T18:00:00"/>
    <n v="294.5"/>
    <n v="294.5"/>
    <n v="0"/>
    <s v="7"/>
    <s v="10002"/>
    <s v="DEV PV"/>
  </r>
  <r>
    <n v="4057"/>
    <s v="409"/>
    <s v="7"/>
    <s v="Pago 6"/>
    <x v="126"/>
    <d v="1899-12-30T18:00:00"/>
    <n v="294.23"/>
    <n v="294.23"/>
    <n v="0"/>
    <s v="12"/>
    <s v="10002"/>
    <s v="DEV PV"/>
  </r>
  <r>
    <n v="4214"/>
    <s v="421"/>
    <s v="16"/>
    <s v="Pago 15"/>
    <x v="127"/>
    <d v="1899-12-30T18:00:00"/>
    <n v="309.3"/>
    <n v="309.3"/>
    <n v="0"/>
    <s v="12"/>
    <s v="10002"/>
    <s v="DEV PV"/>
  </r>
  <r>
    <n v="4354"/>
    <s v="426"/>
    <s v="26"/>
    <s v="Pago 25"/>
    <x v="127"/>
    <d v="1899-12-30T18:00:00"/>
    <n v="350.01"/>
    <n v="350.01"/>
    <n v="0"/>
    <s v="12"/>
    <s v="10002"/>
    <s v="DEV PV"/>
  </r>
  <r>
    <n v="4080"/>
    <s v="414"/>
    <s v="3"/>
    <s v="Pago 2"/>
    <x v="127"/>
    <d v="1899-12-30T18:00:00"/>
    <n v="270"/>
    <n v="270"/>
    <n v="0"/>
    <s v="7"/>
    <s v="10002"/>
    <s v="DEV PV"/>
  </r>
  <r>
    <n v="4433"/>
    <s v="464"/>
    <s v="1"/>
    <s v="Anticipo"/>
    <x v="128"/>
    <d v="1899-12-30T06:00:00"/>
    <n v="1249"/>
    <n v="1249"/>
    <n v="0"/>
    <s v="12"/>
    <s v="31"/>
    <s v="MONICA HG"/>
  </r>
  <r>
    <n v="4050"/>
    <s v="408"/>
    <s v="11"/>
    <s v="Pago 10"/>
    <x v="128"/>
    <d v="1899-12-30T18:00:00"/>
    <n v="250"/>
    <n v="250"/>
    <n v="0"/>
    <s v="10"/>
    <s v="31"/>
    <s v="MONICA HG"/>
  </r>
  <r>
    <n v="4134"/>
    <s v="418"/>
    <s v="15"/>
    <s v="Pago 14"/>
    <x v="128"/>
    <d v="1899-12-30T18:00:00"/>
    <n v="600"/>
    <n v="600"/>
    <n v="0"/>
    <s v="12"/>
    <s v="10002"/>
    <s v="DEV PV"/>
  </r>
  <r>
    <n v="4181"/>
    <s v="420"/>
    <s v="19"/>
    <s v="Pago 18"/>
    <x v="128"/>
    <d v="1899-12-30T18:00:00"/>
    <n v="299.95999999999998"/>
    <n v="299.95999999999998"/>
    <n v="0"/>
    <s v="4"/>
    <s v="10002"/>
    <s v="DEV PV"/>
  </r>
  <r>
    <n v="4155"/>
    <s v="419"/>
    <s v="20"/>
    <s v="Pago 19"/>
    <x v="128"/>
    <d v="1899-12-30T18:00:00"/>
    <n v="326.92"/>
    <n v="326.92"/>
    <n v="0"/>
    <s v="12"/>
    <s v="31"/>
    <s v="MONICA HG"/>
  </r>
  <r>
    <n v="4447"/>
    <s v="466"/>
    <s v="4"/>
    <s v="Pago 3 de 15"/>
    <x v="128"/>
    <d v="1899-12-30T06:00:00"/>
    <n v="320"/>
    <n v="320"/>
    <n v="0"/>
    <s v="10"/>
    <s v="10002"/>
    <s v="DEV PV"/>
  </r>
  <r>
    <n v="4116"/>
    <s v="417"/>
    <s v="18"/>
    <s v="Pago 17"/>
    <x v="129"/>
    <d v="1899-12-30T18:00:00"/>
    <n v="162.5"/>
    <n v="162.5"/>
    <n v="0"/>
    <s v="5"/>
    <s v="10002"/>
    <s v="DEV PV"/>
  </r>
  <r>
    <n v="4434"/>
    <s v="464"/>
    <s v="2"/>
    <s v="Pago 1 de 43"/>
    <x v="129"/>
    <d v="1899-12-30T06:00:00"/>
    <n v="243"/>
    <n v="243"/>
    <n v="0"/>
    <s v="12"/>
    <s v="31"/>
    <s v="MONICA HG"/>
  </r>
  <r>
    <n v="3869"/>
    <s v="400"/>
    <s v="1"/>
    <s v="Anticipo"/>
    <x v="130"/>
    <d v="1899-12-30T18:00:00"/>
    <n v="1000"/>
    <n v="1000"/>
    <n v="0"/>
    <s v="10"/>
    <s v="10002"/>
    <s v="DEV PV"/>
  </r>
  <r>
    <n v="3885"/>
    <s v="401"/>
    <s v="1"/>
    <s v="Anticipo"/>
    <x v="130"/>
    <d v="1899-12-30T18:00:00"/>
    <n v="0"/>
    <n v="0"/>
    <n v="0"/>
    <s v="12"/>
    <s v="10002"/>
    <s v="DEV PV"/>
  </r>
  <r>
    <n v="3985"/>
    <s v="405"/>
    <s v="10"/>
    <s v="Pago 9"/>
    <x v="130"/>
    <d v="1899-12-30T18:00:00"/>
    <n v="479.9"/>
    <n v="479.9"/>
    <n v="0"/>
    <s v="5"/>
    <s v="10002"/>
    <s v="DEV PV"/>
  </r>
  <r>
    <n v="4421"/>
    <s v="462"/>
    <s v="1"/>
    <s v="Anticipo"/>
    <x v="131"/>
    <d v="1899-12-30T06:00:00"/>
    <n v="799"/>
    <n v="799"/>
    <n v="0"/>
    <s v="12"/>
    <s v="31"/>
    <s v="MONICA HG"/>
  </r>
  <r>
    <n v="4423"/>
    <s v="463"/>
    <s v="1"/>
    <s v="Anticipo"/>
    <x v="131"/>
    <d v="1899-12-30T06:00:00"/>
    <n v="799"/>
    <n v="799"/>
    <n v="0"/>
    <s v="12"/>
    <s v="31"/>
    <s v="MONICA HG"/>
  </r>
  <r>
    <n v="4028"/>
    <s v="407"/>
    <s v="10"/>
    <s v="Pago 9"/>
    <x v="131"/>
    <d v="1899-12-30T18:00:00"/>
    <n v="250"/>
    <n v="250"/>
    <n v="0"/>
    <s v="10"/>
    <s v="10002"/>
    <s v="DEV PV"/>
  </r>
  <r>
    <n v="3917"/>
    <s v="403"/>
    <s v="12"/>
    <s v="Pago 11"/>
    <x v="131"/>
    <d v="1899-12-30T18:00:00"/>
    <n v="262.38"/>
    <n v="262.38"/>
    <n v="0"/>
    <s v="12"/>
    <s v="10002"/>
    <s v="DEV PV"/>
  </r>
  <r>
    <n v="3960"/>
    <s v="404"/>
    <s v="12"/>
    <s v="Pago 11"/>
    <x v="131"/>
    <d v="1899-12-30T18:00:00"/>
    <n v="398.85"/>
    <n v="398.85"/>
    <n v="0"/>
    <s v="9"/>
    <s v="10002"/>
    <s v="DEV PV"/>
  </r>
  <r>
    <n v="4005"/>
    <s v="406"/>
    <s v="14"/>
    <s v="Pago 13"/>
    <x v="131"/>
    <d v="1899-12-30T18:00:00"/>
    <n v="349.81"/>
    <n v="349.81"/>
    <n v="0"/>
    <s v="12"/>
    <s v="10002"/>
    <s v="DEV PV"/>
  </r>
  <r>
    <n v="4289"/>
    <s v="424"/>
    <s v="15"/>
    <s v="Pago 14"/>
    <x v="131"/>
    <d v="1899-12-30T18:00:00"/>
    <n v="297.5"/>
    <n v="297.5"/>
    <n v="0"/>
    <s v="12"/>
    <s v="10002"/>
    <s v="DEV PV"/>
  </r>
  <r>
    <n v="3843"/>
    <s v="399"/>
    <s v="2"/>
    <s v="Pago 1"/>
    <x v="132"/>
    <d v="1899-12-30T18:00:00"/>
    <n v="350.77"/>
    <n v="350.77"/>
    <n v="0"/>
    <s v="5"/>
    <s v="10002"/>
    <s v="DEV PV"/>
  </r>
  <r>
    <n v="3823"/>
    <s v="397"/>
    <s v="3"/>
    <s v="Pago 2"/>
    <x v="132"/>
    <d v="1899-12-30T18:00:00"/>
    <n v="294.5"/>
    <n v="294.5"/>
    <n v="0"/>
    <s v="7"/>
    <s v="10002"/>
    <s v="DEV PV"/>
  </r>
  <r>
    <n v="4448"/>
    <s v="466"/>
    <s v="5"/>
    <s v="Pago 4 de 15"/>
    <x v="132"/>
    <d v="1899-12-30T06:00:00"/>
    <n v="320"/>
    <n v="320"/>
    <n v="0"/>
    <s v="10"/>
    <s v="10002"/>
    <s v="DEV PV"/>
  </r>
  <r>
    <n v="4058"/>
    <s v="409"/>
    <s v="8"/>
    <s v="Pago 7"/>
    <x v="132"/>
    <d v="1899-12-30T18:00:00"/>
    <n v="294.23"/>
    <n v="294.23"/>
    <n v="0"/>
    <s v="12"/>
    <s v="10002"/>
    <s v="DEV PV"/>
  </r>
  <r>
    <n v="4215"/>
    <s v="421"/>
    <s v="17"/>
    <s v="Pago 16"/>
    <x v="133"/>
    <d v="1899-12-30T18:00:00"/>
    <n v="309.3"/>
    <n v="309.3"/>
    <n v="0"/>
    <s v="12"/>
    <s v="10002"/>
    <s v="DEV PV"/>
  </r>
  <r>
    <n v="4355"/>
    <s v="426"/>
    <s v="27"/>
    <s v="Pago 26"/>
    <x v="133"/>
    <d v="1899-12-30T18:00:00"/>
    <n v="349.97"/>
    <n v="349.97"/>
    <n v="0"/>
    <s v="12"/>
    <s v="10002"/>
    <s v="DEV PV"/>
  </r>
  <r>
    <n v="4081"/>
    <s v="414"/>
    <s v="4"/>
    <s v="Pago 3"/>
    <x v="133"/>
    <d v="1899-12-30T18:00:00"/>
    <n v="270"/>
    <n v="270"/>
    <n v="0"/>
    <s v="7"/>
    <s v="10002"/>
    <s v="DEV PV"/>
  </r>
  <r>
    <n v="4135"/>
    <s v="418"/>
    <s v="16"/>
    <s v="Pago 15"/>
    <x v="134"/>
    <d v="1899-12-30T18:00:00"/>
    <n v="600"/>
    <n v="600"/>
    <n v="0"/>
    <s v="12"/>
    <s v="10002"/>
    <s v="DEV PV"/>
  </r>
  <r>
    <n v="4182"/>
    <s v="420"/>
    <s v="20"/>
    <s v="Pago 19"/>
    <x v="134"/>
    <d v="1899-12-30T18:00:00"/>
    <n v="299.95999999999998"/>
    <n v="299.95999999999998"/>
    <n v="0"/>
    <s v="4"/>
    <s v="10002"/>
    <s v="DEV PV"/>
  </r>
  <r>
    <n v="4156"/>
    <s v="419"/>
    <s v="21"/>
    <s v="Pago 20"/>
    <x v="134"/>
    <d v="1899-12-30T18:00:00"/>
    <n v="326.92"/>
    <n v="326.92"/>
    <n v="0"/>
    <s v="12"/>
    <s v="31"/>
    <s v="MONICA HG"/>
  </r>
  <r>
    <n v="3594"/>
    <s v="385"/>
    <s v="1"/>
    <s v="Anticipo"/>
    <x v="135"/>
    <d v="1899-12-30T18:00:00"/>
    <n v="1499"/>
    <n v="1499"/>
    <n v="0"/>
    <s v="10"/>
    <s v="10002"/>
    <s v="DEV PV"/>
  </r>
  <r>
    <n v="4117"/>
    <s v="417"/>
    <s v="19"/>
    <s v="Pago 18"/>
    <x v="135"/>
    <d v="1899-12-30T18:00:00"/>
    <n v="162.5"/>
    <n v="162.5"/>
    <n v="0"/>
    <s v="5"/>
    <s v="10002"/>
    <s v="DEV PV"/>
  </r>
  <r>
    <n v="4456"/>
    <s v="467"/>
    <s v="7"/>
    <s v="Pago 6 de 35"/>
    <x v="135"/>
    <d v="1899-12-30T06:00:00"/>
    <n v="229"/>
    <n v="229"/>
    <n v="0"/>
    <s v="5"/>
    <s v="10002"/>
    <s v="DEV PV"/>
  </r>
  <r>
    <n v="4473"/>
    <s v="468"/>
    <s v="7"/>
    <s v="Pago 6 de 35"/>
    <x v="135"/>
    <d v="1899-12-30T06:00:00"/>
    <n v="229"/>
    <n v="229"/>
    <n v="0"/>
    <s v="5"/>
    <s v="10002"/>
    <s v="DEV PV"/>
  </r>
  <r>
    <n v="4457"/>
    <s v="467"/>
    <s v="8"/>
    <s v="Pago 7 de 35"/>
    <x v="135"/>
    <d v="1899-12-30T06:00:00"/>
    <n v="229"/>
    <n v="229"/>
    <n v="0"/>
    <s v="5"/>
    <s v="10002"/>
    <s v="DEV PV"/>
  </r>
  <r>
    <n v="4474"/>
    <s v="468"/>
    <s v="8"/>
    <s v="Pago 7 de 35"/>
    <x v="135"/>
    <d v="1899-12-30T06:00:00"/>
    <n v="229"/>
    <n v="229"/>
    <n v="0"/>
    <s v="5"/>
    <s v="10002"/>
    <s v="DEV PV"/>
  </r>
  <r>
    <n v="3537"/>
    <s v="383"/>
    <s v="1"/>
    <s v="Anticipo"/>
    <x v="136"/>
    <d v="1899-12-30T18:00:00"/>
    <n v="0"/>
    <n v="0"/>
    <n v="0"/>
    <s v="5"/>
    <s v="10002"/>
    <s v="DEV PV"/>
  </r>
  <r>
    <n v="3986"/>
    <s v="405"/>
    <s v="11"/>
    <s v="Pago 10"/>
    <x v="136"/>
    <d v="1899-12-30T18:00:00"/>
    <n v="479.9"/>
    <n v="479.9"/>
    <n v="0"/>
    <s v="5"/>
    <s v="10002"/>
    <s v="DEV PV"/>
  </r>
  <r>
    <n v="3870"/>
    <s v="400"/>
    <s v="2"/>
    <s v="Pago 1"/>
    <x v="136"/>
    <d v="1899-12-30T18:00:00"/>
    <n v="419.9"/>
    <n v="419.9"/>
    <n v="0"/>
    <s v="10"/>
    <s v="10002"/>
    <s v="DEV PV"/>
  </r>
  <r>
    <n v="3886"/>
    <s v="401"/>
    <s v="2"/>
    <s v="Pago 1"/>
    <x v="136"/>
    <d v="1899-12-30T18:00:00"/>
    <n v="464.95"/>
    <n v="464.95"/>
    <n v="0"/>
    <s v="12"/>
    <s v="10002"/>
    <s v="DEV PV"/>
  </r>
  <r>
    <n v="4029"/>
    <s v="407"/>
    <s v="11"/>
    <s v="Pago 10"/>
    <x v="137"/>
    <d v="1899-12-30T18:00:00"/>
    <n v="250"/>
    <n v="250"/>
    <n v="0"/>
    <s v="10"/>
    <s v="10002"/>
    <s v="DEV PV"/>
  </r>
  <r>
    <n v="3918"/>
    <s v="403"/>
    <s v="13"/>
    <s v="Pago 12"/>
    <x v="137"/>
    <d v="1899-12-30T18:00:00"/>
    <n v="262.38"/>
    <n v="262.38"/>
    <n v="0"/>
    <s v="12"/>
    <s v="10002"/>
    <s v="DEV PV"/>
  </r>
  <r>
    <n v="3961"/>
    <s v="404"/>
    <s v="13"/>
    <s v="Pago 12"/>
    <x v="137"/>
    <d v="1899-12-30T18:00:00"/>
    <n v="398.85"/>
    <n v="398.85"/>
    <n v="0"/>
    <s v="9"/>
    <s v="10002"/>
    <s v="DEV PV"/>
  </r>
  <r>
    <n v="4006"/>
    <s v="406"/>
    <s v="15"/>
    <s v="Pago 14"/>
    <x v="137"/>
    <d v="1899-12-30T18:00:00"/>
    <n v="349.81"/>
    <n v="349.81"/>
    <n v="0"/>
    <s v="12"/>
    <s v="10002"/>
    <s v="DEV PV"/>
  </r>
  <r>
    <n v="4290"/>
    <s v="424"/>
    <s v="16"/>
    <s v="Pago 15"/>
    <x v="137"/>
    <d v="1899-12-30T18:00:00"/>
    <n v="297.5"/>
    <n v="297.5"/>
    <n v="0"/>
    <s v="12"/>
    <s v="10002"/>
    <s v="DEV PV"/>
  </r>
  <r>
    <n v="4449"/>
    <s v="466"/>
    <s v="6"/>
    <s v="Pago 5 de 15"/>
    <x v="137"/>
    <d v="1899-12-30T06:00:00"/>
    <n v="320"/>
    <n v="320"/>
    <n v="0"/>
    <s v="10"/>
    <s v="10002"/>
    <s v="DEV PV"/>
  </r>
  <r>
    <n v="3844"/>
    <s v="399"/>
    <s v="3"/>
    <s v="Pago 2"/>
    <x v="138"/>
    <d v="1899-12-30T18:00:00"/>
    <n v="350.77"/>
    <n v="350.77"/>
    <n v="0"/>
    <s v="5"/>
    <s v="10002"/>
    <s v="DEV PV"/>
  </r>
  <r>
    <n v="3824"/>
    <s v="397"/>
    <s v="4"/>
    <s v="Pago 3"/>
    <x v="138"/>
    <d v="1899-12-30T18:00:00"/>
    <n v="294.5"/>
    <n v="294.5"/>
    <n v="0"/>
    <s v="7"/>
    <s v="10002"/>
    <s v="DEV PV"/>
  </r>
  <r>
    <n v="4059"/>
    <s v="409"/>
    <s v="9"/>
    <s v="Pago 8"/>
    <x v="138"/>
    <d v="1899-12-30T18:00:00"/>
    <n v="294.23"/>
    <n v="294.23"/>
    <n v="0"/>
    <s v="12"/>
    <s v="10002"/>
    <s v="DEV PV"/>
  </r>
  <r>
    <n v="4216"/>
    <s v="421"/>
    <s v="18"/>
    <s v="Pago 17"/>
    <x v="139"/>
    <d v="1899-12-30T18:00:00"/>
    <n v="309.3"/>
    <n v="309.3"/>
    <n v="0"/>
    <s v="12"/>
    <s v="10002"/>
    <s v="DEV PV"/>
  </r>
  <r>
    <n v="4422"/>
    <s v="462"/>
    <s v="2"/>
    <s v="Pago 1 de 15"/>
    <x v="139"/>
    <d v="1899-12-30T06:00:00"/>
    <n v="320"/>
    <n v="320"/>
    <n v="0"/>
    <s v="12"/>
    <s v="31"/>
    <s v="MONICA HG"/>
  </r>
  <r>
    <n v="4082"/>
    <s v="414"/>
    <s v="5"/>
    <s v="Pago 4"/>
    <x v="139"/>
    <d v="1899-12-30T18:00:00"/>
    <n v="270"/>
    <n v="270"/>
    <n v="0"/>
    <s v="7"/>
    <s v="10002"/>
    <s v="DEV PV"/>
  </r>
  <r>
    <n v="3493"/>
    <s v="382"/>
    <s v="1"/>
    <s v="Anticipo"/>
    <x v="140"/>
    <d v="1899-12-30T18:00:00"/>
    <n v="300"/>
    <n v="300"/>
    <n v="0"/>
    <s v="5"/>
    <s v="-"/>
    <s v="-"/>
  </r>
  <r>
    <n v="4435"/>
    <s v="464"/>
    <s v="3"/>
    <s v="Pago 2 de 43"/>
    <x v="140"/>
    <d v="1899-12-30T06:00:00"/>
    <n v="243"/>
    <n v="243"/>
    <n v="0"/>
    <s v="12"/>
    <s v="31"/>
    <s v="MONICA HG"/>
  </r>
  <r>
    <n v="4436"/>
    <s v="464"/>
    <s v="4"/>
    <s v="Pago 3 de 43"/>
    <x v="140"/>
    <d v="1899-12-30T06:00:00"/>
    <n v="243"/>
    <n v="243"/>
    <n v="0"/>
    <s v="12"/>
    <s v="31"/>
    <s v="MONICA HG"/>
  </r>
  <r>
    <n v="4183"/>
    <s v="420"/>
    <s v="21"/>
    <s v="Pago 20"/>
    <x v="141"/>
    <d v="1899-12-30T18:00:00"/>
    <n v="299.95999999999998"/>
    <n v="299.95999999999998"/>
    <n v="0"/>
    <s v="4"/>
    <s v="10002"/>
    <s v="DEV PV"/>
  </r>
  <r>
    <n v="4157"/>
    <s v="419"/>
    <s v="22"/>
    <s v="Pago 21"/>
    <x v="141"/>
    <d v="1899-12-30T18:00:00"/>
    <n v="326.92"/>
    <n v="326.92"/>
    <n v="0"/>
    <s v="12"/>
    <s v="31"/>
    <s v="MONICA HG"/>
  </r>
  <r>
    <n v="3595"/>
    <s v="385"/>
    <s v="2"/>
    <s v="Pago 1"/>
    <x v="142"/>
    <d v="1899-12-30T18:00:00"/>
    <n v="268.70999999999998"/>
    <n v="268.70999999999998"/>
    <n v="0"/>
    <s v="10"/>
    <s v="10002"/>
    <s v="DEV PV"/>
  </r>
  <r>
    <n v="4118"/>
    <s v="417"/>
    <s v="20"/>
    <s v="Pago 19"/>
    <x v="142"/>
    <d v="1899-12-30T18:00:00"/>
    <n v="162.5"/>
    <n v="162.5"/>
    <n v="0"/>
    <s v="5"/>
    <s v="10002"/>
    <s v="DEV PV"/>
  </r>
  <r>
    <n v="3558"/>
    <s v="384"/>
    <s v="1"/>
    <s v="Anticipo"/>
    <x v="143"/>
    <d v="1899-12-30T18:00:00"/>
    <n v="499"/>
    <n v="499"/>
    <n v="0"/>
    <s v="12"/>
    <s v="31"/>
    <s v="MONICA HG"/>
  </r>
  <r>
    <n v="3987"/>
    <s v="405"/>
    <s v="12"/>
    <s v="Pago 11"/>
    <x v="143"/>
    <d v="1899-12-30T18:00:00"/>
    <n v="479.9"/>
    <n v="479.9"/>
    <n v="0"/>
    <s v="5"/>
    <s v="10002"/>
    <s v="DEV PV"/>
  </r>
  <r>
    <n v="3538"/>
    <s v="383"/>
    <s v="2"/>
    <s v="Pago 1"/>
    <x v="143"/>
    <d v="1899-12-30T18:00:00"/>
    <n v="329.95"/>
    <n v="329.95"/>
    <n v="0"/>
    <s v="5"/>
    <s v="10002"/>
    <s v="DEV PV"/>
  </r>
  <r>
    <n v="3871"/>
    <s v="400"/>
    <s v="3"/>
    <s v="Pago 2"/>
    <x v="143"/>
    <d v="1899-12-30T18:00:00"/>
    <n v="419.9"/>
    <n v="419.9"/>
    <n v="0"/>
    <s v="10"/>
    <s v="10002"/>
    <s v="DEV PV"/>
  </r>
  <r>
    <n v="3887"/>
    <s v="401"/>
    <s v="3"/>
    <s v="Pago 2"/>
    <x v="143"/>
    <d v="1899-12-30T18:00:00"/>
    <n v="464.95"/>
    <n v="464.95"/>
    <n v="0"/>
    <s v="12"/>
    <s v="10002"/>
    <s v="DEV PV"/>
  </r>
  <r>
    <n v="3630"/>
    <s v="386"/>
    <s v="1"/>
    <s v="Anticipo"/>
    <x v="144"/>
    <d v="1899-12-30T18:00:00"/>
    <n v="6000"/>
    <n v="6000"/>
    <n v="0"/>
    <s v="5"/>
    <s v="10002"/>
    <s v="DEV PV"/>
  </r>
  <r>
    <n v="4030"/>
    <s v="407"/>
    <s v="12"/>
    <s v="Pago 11"/>
    <x v="144"/>
    <d v="1899-12-30T18:00:00"/>
    <n v="250"/>
    <n v="250"/>
    <n v="0"/>
    <s v="10"/>
    <s v="10002"/>
    <s v="DEV PV"/>
  </r>
  <r>
    <n v="3919"/>
    <s v="403"/>
    <s v="14"/>
    <s v="Pago 13"/>
    <x v="144"/>
    <d v="1899-12-30T18:00:00"/>
    <n v="262.38"/>
    <n v="262.38"/>
    <n v="0"/>
    <s v="12"/>
    <s v="10002"/>
    <s v="DEV PV"/>
  </r>
  <r>
    <n v="3962"/>
    <s v="404"/>
    <s v="14"/>
    <s v="Pago 13"/>
    <x v="144"/>
    <d v="1899-12-30T18:00:00"/>
    <n v="398.85"/>
    <n v="398.85"/>
    <n v="0"/>
    <s v="9"/>
    <s v="10002"/>
    <s v="DEV PV"/>
  </r>
  <r>
    <n v="4007"/>
    <s v="406"/>
    <s v="16"/>
    <s v="Pago 15"/>
    <x v="144"/>
    <d v="1899-12-30T18:00:00"/>
    <n v="349.81"/>
    <n v="349.81"/>
    <n v="0"/>
    <s v="12"/>
    <s v="10002"/>
    <s v="DEV PV"/>
  </r>
  <r>
    <n v="4291"/>
    <s v="424"/>
    <s v="17"/>
    <s v="Pago 16"/>
    <x v="144"/>
    <d v="1899-12-30T18:00:00"/>
    <n v="297.5"/>
    <n v="297.5"/>
    <n v="0"/>
    <s v="12"/>
    <s v="10002"/>
    <s v="DEV PV"/>
  </r>
  <r>
    <n v="4060"/>
    <s v="409"/>
    <s v="10"/>
    <s v="Pago 9"/>
    <x v="145"/>
    <d v="1899-12-30T18:00:00"/>
    <n v="294.23"/>
    <n v="294.23"/>
    <n v="0"/>
    <s v="12"/>
    <s v="10002"/>
    <s v="DEV PV"/>
  </r>
  <r>
    <n v="4424"/>
    <s v="463"/>
    <s v="2"/>
    <s v="Pago 1 de 15"/>
    <x v="145"/>
    <d v="1899-12-30T06:00:00"/>
    <n v="320"/>
    <n v="320"/>
    <n v="0"/>
    <s v="12"/>
    <s v="31"/>
    <s v="MONICA HG"/>
  </r>
  <r>
    <n v="4425"/>
    <s v="463"/>
    <s v="3"/>
    <s v="Pago 2 de 15"/>
    <x v="145"/>
    <d v="1899-12-30T06:00:00"/>
    <n v="320"/>
    <n v="320"/>
    <n v="0"/>
    <s v="12"/>
    <s v="31"/>
    <s v="MONICA HG"/>
  </r>
  <r>
    <n v="3845"/>
    <s v="399"/>
    <s v="4"/>
    <s v="Pago 3"/>
    <x v="145"/>
    <d v="1899-12-30T18:00:00"/>
    <n v="350.77"/>
    <n v="350.77"/>
    <n v="0"/>
    <s v="5"/>
    <s v="10002"/>
    <s v="DEV PV"/>
  </r>
  <r>
    <n v="3825"/>
    <s v="397"/>
    <s v="5"/>
    <s v="Pago 4"/>
    <x v="145"/>
    <d v="1899-12-30T18:00:00"/>
    <n v="294.5"/>
    <n v="294.5"/>
    <n v="0"/>
    <s v="7"/>
    <s v="10002"/>
    <s v="DEV PV"/>
  </r>
  <r>
    <n v="4217"/>
    <s v="421"/>
    <s v="19"/>
    <s v="Pago 18"/>
    <x v="146"/>
    <d v="1899-12-30T18:00:00"/>
    <n v="309.3"/>
    <n v="309.3"/>
    <n v="0"/>
    <s v="12"/>
    <s v="10002"/>
    <s v="DEV PV"/>
  </r>
  <r>
    <n v="4083"/>
    <s v="414"/>
    <s v="6"/>
    <s v="Pago 5"/>
    <x v="146"/>
    <d v="1899-12-30T18:00:00"/>
    <n v="270"/>
    <n v="270"/>
    <n v="0"/>
    <s v="7"/>
    <s v="10002"/>
    <s v="DEV PV"/>
  </r>
  <r>
    <n v="3494"/>
    <s v="382"/>
    <s v="2"/>
    <s v="Pago 1"/>
    <x v="147"/>
    <d v="1899-12-30T18:00:00"/>
    <n v="217.4"/>
    <n v="217.4"/>
    <n v="0"/>
    <s v="5"/>
    <s v="-"/>
    <s v="-"/>
  </r>
  <r>
    <n v="3457"/>
    <s v="380"/>
    <s v="1"/>
    <s v="Anticipo"/>
    <x v="148"/>
    <d v="1899-12-30T18:00:00"/>
    <n v="999"/>
    <n v="999"/>
    <n v="0"/>
    <s v="12"/>
    <s v="31"/>
    <s v="MONICA HG"/>
  </r>
  <r>
    <n v="4184"/>
    <s v="420"/>
    <s v="22"/>
    <s v="Pago 21"/>
    <x v="148"/>
    <d v="1899-12-30T18:00:00"/>
    <n v="299.95999999999998"/>
    <n v="299.95999999999998"/>
    <n v="0"/>
    <s v="4"/>
    <s v="10002"/>
    <s v="DEV PV"/>
  </r>
  <r>
    <n v="4158"/>
    <s v="419"/>
    <s v="23"/>
    <s v="Pago 22"/>
    <x v="148"/>
    <d v="1899-12-30T18:00:00"/>
    <n v="326.92"/>
    <n v="326.92"/>
    <n v="0"/>
    <s v="12"/>
    <s v="31"/>
    <s v="MONICA HG"/>
  </r>
  <r>
    <n v="4119"/>
    <s v="417"/>
    <s v="21"/>
    <s v="Pago 20"/>
    <x v="149"/>
    <d v="1899-12-30T18:00:00"/>
    <n v="162.5"/>
    <n v="162.5"/>
    <n v="0"/>
    <s v="5"/>
    <s v="10002"/>
    <s v="DEV PV"/>
  </r>
  <r>
    <n v="3596"/>
    <s v="385"/>
    <s v="3"/>
    <s v="Pago 2"/>
    <x v="149"/>
    <d v="1899-12-30T18:00:00"/>
    <n v="268.70999999999998"/>
    <n v="268.70999999999998"/>
    <n v="0"/>
    <s v="10"/>
    <s v="10002"/>
    <s v="DEV PV"/>
  </r>
  <r>
    <n v="4488"/>
    <s v="469"/>
    <s v="5"/>
    <s v="Pago 4 de 20"/>
    <x v="149"/>
    <d v="1899-12-30T06:00:00"/>
    <n v="525"/>
    <n v="525"/>
    <n v="0"/>
    <s v="10"/>
    <s v="10002"/>
    <s v="DEV PV"/>
  </r>
  <r>
    <n v="6882"/>
    <s v="623"/>
    <s v="1"/>
    <s v="Anticipo"/>
    <x v="150"/>
    <d v="1899-12-30T06:00:00"/>
    <n v="0"/>
    <n v="0"/>
    <n v="0"/>
    <s v="12"/>
    <s v="31"/>
    <s v="MONICA HG"/>
  </r>
  <r>
    <n v="3988"/>
    <s v="405"/>
    <s v="13"/>
    <s v="Pago 12"/>
    <x v="150"/>
    <d v="1899-12-30T18:00:00"/>
    <n v="479.9"/>
    <n v="479.9"/>
    <n v="0"/>
    <s v="5"/>
    <s v="10002"/>
    <s v="DEV PV"/>
  </r>
  <r>
    <n v="3559"/>
    <s v="384"/>
    <s v="2"/>
    <s v="Pago 1"/>
    <x v="150"/>
    <d v="1899-12-30T18:00:00"/>
    <n v="165"/>
    <n v="165"/>
    <n v="0"/>
    <s v="12"/>
    <s v="31"/>
    <s v="MONICA HG"/>
  </r>
  <r>
    <n v="6883"/>
    <s v="623"/>
    <s v="2"/>
    <s v="Pago 1 de 26"/>
    <x v="150"/>
    <d v="1899-12-30T06:00:00"/>
    <n v="575"/>
    <n v="575"/>
    <n v="0"/>
    <s v="12"/>
    <s v="31"/>
    <s v="MONICA HG"/>
  </r>
  <r>
    <n v="3539"/>
    <s v="383"/>
    <s v="3"/>
    <s v="Pago 2"/>
    <x v="150"/>
    <d v="1899-12-30T18:00:00"/>
    <n v="329.95"/>
    <n v="329.95"/>
    <n v="0"/>
    <s v="5"/>
    <s v="10002"/>
    <s v="DEV PV"/>
  </r>
  <r>
    <n v="6884"/>
    <s v="623"/>
    <s v="3"/>
    <s v="Pago 2 de 26"/>
    <x v="150"/>
    <d v="1899-12-30T06:00:00"/>
    <n v="585"/>
    <n v="585"/>
    <n v="0"/>
    <s v="12"/>
    <s v="31"/>
    <s v="MONICA HG"/>
  </r>
  <r>
    <n v="3872"/>
    <s v="400"/>
    <s v="4"/>
    <s v="Pago 3"/>
    <x v="150"/>
    <d v="1899-12-30T18:00:00"/>
    <n v="419.9"/>
    <n v="419.9"/>
    <n v="0"/>
    <s v="10"/>
    <s v="10002"/>
    <s v="DEV PV"/>
  </r>
  <r>
    <n v="3888"/>
    <s v="401"/>
    <s v="4"/>
    <s v="Pago 3"/>
    <x v="150"/>
    <d v="1899-12-30T18:00:00"/>
    <n v="464.95"/>
    <n v="464.95"/>
    <n v="0"/>
    <s v="12"/>
    <s v="10002"/>
    <s v="DEV PV"/>
  </r>
  <r>
    <n v="6885"/>
    <s v="623"/>
    <s v="4"/>
    <s v="Pago 3 de 26"/>
    <x v="150"/>
    <d v="1899-12-30T06:00:00"/>
    <n v="585"/>
    <n v="585"/>
    <n v="0"/>
    <s v="12"/>
    <s v="31"/>
    <s v="MONICA HG"/>
  </r>
  <r>
    <n v="4459"/>
    <s v="467"/>
    <s v="10"/>
    <s v="Pago 9 de 35"/>
    <x v="151"/>
    <d v="1899-12-30T06:00:00"/>
    <n v="229"/>
    <n v="229"/>
    <n v="0"/>
    <s v="5"/>
    <s v="10002"/>
    <s v="DEV PV"/>
  </r>
  <r>
    <n v="4476"/>
    <s v="468"/>
    <s v="10"/>
    <s v="Pago 9 de 35"/>
    <x v="151"/>
    <d v="1899-12-30T06:00:00"/>
    <n v="229"/>
    <n v="229"/>
    <n v="0"/>
    <s v="5"/>
    <s v="10002"/>
    <s v="DEV PV"/>
  </r>
  <r>
    <n v="4031"/>
    <s v="407"/>
    <s v="13"/>
    <s v="Pago 12"/>
    <x v="151"/>
    <d v="1899-12-30T18:00:00"/>
    <n v="250"/>
    <n v="250"/>
    <n v="0"/>
    <s v="10"/>
    <s v="10002"/>
    <s v="DEV PV"/>
  </r>
  <r>
    <n v="3920"/>
    <s v="403"/>
    <s v="15"/>
    <s v="Pago 14"/>
    <x v="151"/>
    <d v="1899-12-30T18:00:00"/>
    <n v="262.38"/>
    <n v="262.38"/>
    <n v="0"/>
    <s v="12"/>
    <s v="10002"/>
    <s v="DEV PV"/>
  </r>
  <r>
    <n v="3963"/>
    <s v="404"/>
    <s v="15"/>
    <s v="Pago 14"/>
    <x v="151"/>
    <d v="1899-12-30T18:00:00"/>
    <n v="398.85"/>
    <n v="398.85"/>
    <n v="0"/>
    <s v="9"/>
    <s v="10002"/>
    <s v="DEV PV"/>
  </r>
  <r>
    <n v="4008"/>
    <s v="406"/>
    <s v="17"/>
    <s v="Pago 16"/>
    <x v="151"/>
    <d v="1899-12-30T18:00:00"/>
    <n v="349.81"/>
    <n v="349.81"/>
    <n v="0"/>
    <s v="12"/>
    <s v="10002"/>
    <s v="DEV PV"/>
  </r>
  <r>
    <n v="4292"/>
    <s v="424"/>
    <s v="18"/>
    <s v="Pago 17"/>
    <x v="151"/>
    <d v="1899-12-30T18:00:00"/>
    <n v="297.5"/>
    <n v="297.5"/>
    <n v="0"/>
    <s v="12"/>
    <s v="10002"/>
    <s v="DEV PV"/>
  </r>
  <r>
    <n v="3631"/>
    <s v="386"/>
    <s v="2"/>
    <s v="Pago 1"/>
    <x v="151"/>
    <d v="1899-12-30T18:00:00"/>
    <n v="1110"/>
    <n v="1110"/>
    <n v="0"/>
    <s v="5"/>
    <s v="10002"/>
    <s v="DEV PV"/>
  </r>
  <r>
    <n v="4458"/>
    <s v="467"/>
    <s v="9"/>
    <s v="Pago 8 de 35"/>
    <x v="151"/>
    <d v="1899-12-30T06:00:00"/>
    <n v="229"/>
    <n v="229"/>
    <n v="0"/>
    <s v="5"/>
    <s v="10002"/>
    <s v="DEV PV"/>
  </r>
  <r>
    <n v="4475"/>
    <s v="468"/>
    <s v="9"/>
    <s v="Pago 8 de 35"/>
    <x v="151"/>
    <d v="1899-12-30T06:00:00"/>
    <n v="229"/>
    <n v="229"/>
    <n v="0"/>
    <s v="5"/>
    <s v="10002"/>
    <s v="DEV PV"/>
  </r>
  <r>
    <n v="3414"/>
    <s v="378"/>
    <s v="1"/>
    <s v="Anticipo"/>
    <x v="152"/>
    <d v="1899-12-30T18:00:00"/>
    <n v="799"/>
    <n v="799"/>
    <n v="0"/>
    <s v="12"/>
    <s v="10002"/>
    <s v="DEV PV"/>
  </r>
  <r>
    <n v="4061"/>
    <s v="409"/>
    <s v="11"/>
    <s v="Pago 10"/>
    <x v="152"/>
    <d v="1899-12-30T18:00:00"/>
    <n v="294.23"/>
    <n v="294.23"/>
    <n v="0"/>
    <s v="12"/>
    <s v="10002"/>
    <s v="DEV PV"/>
  </r>
  <r>
    <n v="3846"/>
    <s v="399"/>
    <s v="5"/>
    <s v="Pago 4"/>
    <x v="152"/>
    <d v="1899-12-30T18:00:00"/>
    <n v="350.77"/>
    <n v="350.77"/>
    <n v="0"/>
    <s v="5"/>
    <s v="10002"/>
    <s v="DEV PV"/>
  </r>
  <r>
    <n v="3826"/>
    <s v="397"/>
    <s v="6"/>
    <s v="Pago 5"/>
    <x v="152"/>
    <d v="1899-12-30T18:00:00"/>
    <n v="294.5"/>
    <n v="294.5"/>
    <n v="0"/>
    <s v="7"/>
    <s v="10002"/>
    <s v="DEV PV"/>
  </r>
  <r>
    <n v="4218"/>
    <s v="421"/>
    <s v="20"/>
    <s v="Pago 19"/>
    <x v="153"/>
    <d v="1899-12-30T18:00:00"/>
    <n v="309.3"/>
    <n v="309.3"/>
    <n v="0"/>
    <s v="12"/>
    <s v="10002"/>
    <s v="DEV PV"/>
  </r>
  <r>
    <n v="4084"/>
    <s v="414"/>
    <s v="7"/>
    <s v="Pago 6"/>
    <x v="153"/>
    <d v="1899-12-30T18:00:00"/>
    <n v="270"/>
    <n v="270"/>
    <n v="0"/>
    <s v="7"/>
    <s v="10002"/>
    <s v="DEV PV"/>
  </r>
  <r>
    <n v="3495"/>
    <s v="382"/>
    <s v="3"/>
    <s v="Pago 2"/>
    <x v="154"/>
    <d v="1899-12-30T18:00:00"/>
    <n v="217.4"/>
    <n v="217.4"/>
    <n v="0"/>
    <s v="5"/>
    <s v="-"/>
    <s v="-"/>
  </r>
  <r>
    <n v="3458"/>
    <s v="380"/>
    <s v="2"/>
    <s v="Pago 1"/>
    <x v="155"/>
    <d v="1899-12-30T18:00:00"/>
    <n v="268.70999999999998"/>
    <n v="268.70999999999998"/>
    <n v="0"/>
    <s v="12"/>
    <s v="31"/>
    <s v="MONICA HG"/>
  </r>
  <r>
    <n v="4185"/>
    <s v="420"/>
    <s v="23"/>
    <s v="Pago 22"/>
    <x v="155"/>
    <d v="1899-12-30T18:00:00"/>
    <n v="299.95999999999998"/>
    <n v="299.95999999999998"/>
    <n v="0"/>
    <s v="4"/>
    <s v="10002"/>
    <s v="DEV PV"/>
  </r>
  <r>
    <n v="4159"/>
    <s v="419"/>
    <s v="24"/>
    <s v="Pago 23"/>
    <x v="155"/>
    <d v="1899-12-30T18:00:00"/>
    <n v="326.92"/>
    <n v="326.92"/>
    <n v="0"/>
    <s v="12"/>
    <s v="31"/>
    <s v="MONICA HG"/>
  </r>
  <r>
    <n v="4437"/>
    <s v="464"/>
    <s v="5"/>
    <s v="Pago 4 de 43"/>
    <x v="155"/>
    <d v="1899-12-30T06:00:00"/>
    <n v="243"/>
    <n v="243"/>
    <n v="0"/>
    <s v="12"/>
    <s v="31"/>
    <s v="MONICA HG"/>
  </r>
  <r>
    <n v="4438"/>
    <s v="464"/>
    <s v="6"/>
    <s v="Pago 5 de 43"/>
    <x v="155"/>
    <d v="1899-12-30T06:00:00"/>
    <n v="243"/>
    <n v="243"/>
    <n v="0"/>
    <s v="12"/>
    <s v="31"/>
    <s v="MONICA HG"/>
  </r>
  <r>
    <n v="3597"/>
    <s v="385"/>
    <s v="4"/>
    <s v="Pago 3"/>
    <x v="156"/>
    <d v="1899-12-30T18:00:00"/>
    <n v="268.70999999999998"/>
    <n v="268.70999999999998"/>
    <n v="0"/>
    <s v="10"/>
    <s v="10002"/>
    <s v="DEV PV"/>
  </r>
  <r>
    <n v="3989"/>
    <s v="405"/>
    <s v="14"/>
    <s v="Pago 13"/>
    <x v="157"/>
    <d v="1899-12-30T18:00:00"/>
    <n v="479.9"/>
    <n v="479.9"/>
    <n v="0"/>
    <s v="5"/>
    <s v="10002"/>
    <s v="DEV PV"/>
  </r>
  <r>
    <n v="4442"/>
    <s v="465"/>
    <s v="2"/>
    <s v="Pago 1 de 15"/>
    <x v="157"/>
    <d v="1899-12-30T06:00:00"/>
    <n v="569.9"/>
    <n v="569.9"/>
    <n v="0"/>
    <s v="5"/>
    <s v="10002"/>
    <s v="DEV PV"/>
  </r>
  <r>
    <n v="3560"/>
    <s v="384"/>
    <s v="3"/>
    <s v="Pago 2"/>
    <x v="157"/>
    <d v="1899-12-30T18:00:00"/>
    <n v="165"/>
    <n v="165"/>
    <n v="0"/>
    <s v="12"/>
    <s v="31"/>
    <s v="MONICA HG"/>
  </r>
  <r>
    <n v="3540"/>
    <s v="383"/>
    <s v="4"/>
    <s v="Pago 3"/>
    <x v="157"/>
    <d v="1899-12-30T18:00:00"/>
    <n v="329.95"/>
    <n v="329.95"/>
    <n v="0"/>
    <s v="5"/>
    <s v="10002"/>
    <s v="DEV PV"/>
  </r>
  <r>
    <n v="3873"/>
    <s v="400"/>
    <s v="5"/>
    <s v="Pago 4"/>
    <x v="157"/>
    <d v="1899-12-30T18:00:00"/>
    <n v="419.9"/>
    <n v="419.9"/>
    <n v="0"/>
    <s v="10"/>
    <s v="10002"/>
    <s v="DEV PV"/>
  </r>
  <r>
    <n v="3889"/>
    <s v="401"/>
    <s v="5"/>
    <s v="Pago 4"/>
    <x v="157"/>
    <d v="1899-12-30T18:00:00"/>
    <n v="464.95"/>
    <n v="464.95"/>
    <n v="0"/>
    <s v="12"/>
    <s v="10002"/>
    <s v="DEV PV"/>
  </r>
  <r>
    <n v="6886"/>
    <s v="623"/>
    <s v="5"/>
    <s v="Pago 4 de 26"/>
    <x v="157"/>
    <d v="1899-12-30T06:00:00"/>
    <n v="585"/>
    <n v="585"/>
    <n v="0"/>
    <s v="12"/>
    <s v="31"/>
    <s v="MONICA HG"/>
  </r>
  <r>
    <n v="3430"/>
    <s v="379"/>
    <s v="1"/>
    <s v="Anticipo"/>
    <x v="158"/>
    <d v="1899-12-30T18:00:00"/>
    <n v="1499"/>
    <n v="1499"/>
    <n v="0"/>
    <s v="10"/>
    <s v="10002"/>
    <s v="DEV PV"/>
  </r>
  <r>
    <n v="4032"/>
    <s v="407"/>
    <s v="14"/>
    <s v="Pago 13"/>
    <x v="158"/>
    <d v="1899-12-30T18:00:00"/>
    <n v="250"/>
    <n v="250"/>
    <n v="0"/>
    <s v="10"/>
    <s v="10002"/>
    <s v="DEV PV"/>
  </r>
  <r>
    <n v="3921"/>
    <s v="403"/>
    <s v="16"/>
    <s v="Pago 15"/>
    <x v="158"/>
    <d v="1899-12-30T18:00:00"/>
    <n v="262.38"/>
    <n v="262.38"/>
    <n v="0"/>
    <s v="12"/>
    <s v="10002"/>
    <s v="DEV PV"/>
  </r>
  <r>
    <n v="3964"/>
    <s v="404"/>
    <s v="16"/>
    <s v="Pago 15"/>
    <x v="158"/>
    <d v="1899-12-30T18:00:00"/>
    <n v="398.85"/>
    <n v="398.85"/>
    <n v="0"/>
    <s v="9"/>
    <s v="10002"/>
    <s v="DEV PV"/>
  </r>
  <r>
    <n v="4009"/>
    <s v="406"/>
    <s v="18"/>
    <s v="Pago 17"/>
    <x v="158"/>
    <d v="1899-12-30T18:00:00"/>
    <n v="349.81"/>
    <n v="349.81"/>
    <n v="0"/>
    <s v="12"/>
    <s v="10002"/>
    <s v="DEV PV"/>
  </r>
  <r>
    <n v="4293"/>
    <s v="424"/>
    <s v="19"/>
    <s v="Pago 18"/>
    <x v="158"/>
    <d v="1899-12-30T18:00:00"/>
    <n v="297.5"/>
    <n v="297.5"/>
    <n v="0"/>
    <s v="12"/>
    <s v="10002"/>
    <s v="DEV PV"/>
  </r>
  <r>
    <n v="3632"/>
    <s v="386"/>
    <s v="3"/>
    <s v="Pago 2"/>
    <x v="158"/>
    <d v="1899-12-30T18:00:00"/>
    <n v="1110"/>
    <n v="1110"/>
    <n v="0"/>
    <s v="5"/>
    <s v="10002"/>
    <s v="DEV PV"/>
  </r>
  <r>
    <n v="4062"/>
    <s v="409"/>
    <s v="12"/>
    <s v="Pago 11"/>
    <x v="159"/>
    <d v="1899-12-30T18:00:00"/>
    <n v="294.23"/>
    <n v="294.23"/>
    <n v="0"/>
    <s v="12"/>
    <s v="10002"/>
    <s v="DEV PV"/>
  </r>
  <r>
    <n v="3415"/>
    <s v="378"/>
    <s v="2"/>
    <s v="Pago 1"/>
    <x v="159"/>
    <d v="1899-12-30T18:00:00"/>
    <n v="320"/>
    <n v="320"/>
    <n v="0"/>
    <s v="12"/>
    <s v="10002"/>
    <s v="DEV PV"/>
  </r>
  <r>
    <n v="3847"/>
    <s v="399"/>
    <s v="6"/>
    <s v="Pago 5"/>
    <x v="159"/>
    <d v="1899-12-30T18:00:00"/>
    <n v="350.77"/>
    <n v="350.77"/>
    <n v="0"/>
    <s v="5"/>
    <s v="10002"/>
    <s v="DEV PV"/>
  </r>
  <r>
    <n v="3827"/>
    <s v="397"/>
    <s v="7"/>
    <s v="Pago 6"/>
    <x v="159"/>
    <d v="1899-12-30T18:00:00"/>
    <n v="294.5"/>
    <n v="294.5"/>
    <n v="0"/>
    <s v="7"/>
    <s v="10002"/>
    <s v="DEV PV"/>
  </r>
  <r>
    <n v="4219"/>
    <s v="421"/>
    <s v="21"/>
    <s v="Pago 20"/>
    <x v="160"/>
    <d v="1899-12-30T18:00:00"/>
    <n v="309.3"/>
    <n v="309.3"/>
    <n v="0"/>
    <s v="12"/>
    <s v="10002"/>
    <s v="DEV PV"/>
  </r>
  <r>
    <n v="4085"/>
    <s v="414"/>
    <s v="8"/>
    <s v="Pago 7"/>
    <x v="160"/>
    <d v="1899-12-30T18:00:00"/>
    <n v="270"/>
    <n v="270"/>
    <n v="0"/>
    <s v="7"/>
    <s v="10002"/>
    <s v="DEV PV"/>
  </r>
  <r>
    <n v="3496"/>
    <s v="382"/>
    <s v="4"/>
    <s v="Pago 3"/>
    <x v="161"/>
    <d v="1899-12-30T18:00:00"/>
    <n v="217.4"/>
    <n v="217.4"/>
    <n v="0"/>
    <s v="5"/>
    <s v="-"/>
    <s v="-"/>
  </r>
  <r>
    <n v="4426"/>
    <s v="463"/>
    <s v="4"/>
    <s v="Pago 3 de 15"/>
    <x v="161"/>
    <d v="1899-12-30T06:00:00"/>
    <n v="320"/>
    <n v="320"/>
    <n v="0"/>
    <s v="12"/>
    <s v="31"/>
    <s v="MONICA HG"/>
  </r>
  <r>
    <n v="3785"/>
    <s v="396"/>
    <s v="1"/>
    <s v="Anticipo"/>
    <x v="162"/>
    <d v="1899-12-30T18:00:00"/>
    <n v="1499"/>
    <n v="1499"/>
    <n v="0"/>
    <s v="10"/>
    <s v="10002"/>
    <s v="DEV PV"/>
  </r>
  <r>
    <n v="4186"/>
    <s v="420"/>
    <s v="24"/>
    <s v="Pago 23"/>
    <x v="162"/>
    <d v="1899-12-30T18:00:00"/>
    <n v="299.95999999999998"/>
    <n v="299.95999999999998"/>
    <n v="0"/>
    <s v="4"/>
    <s v="10002"/>
    <s v="DEV PV"/>
  </r>
  <r>
    <n v="4160"/>
    <s v="419"/>
    <s v="25"/>
    <s v="Pago 24"/>
    <x v="162"/>
    <d v="1899-12-30T18:00:00"/>
    <n v="326.92"/>
    <n v="326.92"/>
    <n v="0"/>
    <s v="12"/>
    <s v="31"/>
    <s v="MONICA HG"/>
  </r>
  <r>
    <n v="3459"/>
    <s v="380"/>
    <s v="3"/>
    <s v="Pago 2"/>
    <x v="162"/>
    <d v="1899-12-30T18:00:00"/>
    <n v="268.70999999999998"/>
    <n v="268.70999999999998"/>
    <n v="0"/>
    <s v="12"/>
    <s v="31"/>
    <s v="MONICA HG"/>
  </r>
  <r>
    <n v="7991"/>
    <s v="722"/>
    <s v="1"/>
    <s v="Anticipo"/>
    <x v="163"/>
    <d v="1899-12-30T06:00:00"/>
    <n v="700"/>
    <n v="700"/>
    <n v="0"/>
    <s v="9"/>
    <s v="10002"/>
    <s v="DEV PV"/>
  </r>
  <r>
    <n v="3598"/>
    <s v="385"/>
    <s v="5"/>
    <s v="Pago 4"/>
    <x v="163"/>
    <d v="1899-12-30T18:00:00"/>
    <n v="268.70999999999998"/>
    <n v="268.70999999999998"/>
    <n v="0"/>
    <s v="10"/>
    <s v="10002"/>
    <s v="DEV PV"/>
  </r>
  <r>
    <n v="3990"/>
    <s v="405"/>
    <s v="15"/>
    <s v="Pago 14"/>
    <x v="164"/>
    <d v="1899-12-30T18:00:00"/>
    <n v="479.9"/>
    <n v="479.9"/>
    <n v="0"/>
    <s v="5"/>
    <s v="10002"/>
    <s v="DEV PV"/>
  </r>
  <r>
    <n v="3561"/>
    <s v="384"/>
    <s v="4"/>
    <s v="Pago 3"/>
    <x v="164"/>
    <d v="1899-12-30T18:00:00"/>
    <n v="165"/>
    <n v="165"/>
    <n v="0"/>
    <s v="12"/>
    <s v="31"/>
    <s v="MONICA HG"/>
  </r>
  <r>
    <n v="3541"/>
    <s v="383"/>
    <s v="5"/>
    <s v="Pago 4"/>
    <x v="164"/>
    <d v="1899-12-30T18:00:00"/>
    <n v="329.95"/>
    <n v="329.95"/>
    <n v="0"/>
    <s v="5"/>
    <s v="10002"/>
    <s v="DEV PV"/>
  </r>
  <r>
    <n v="3874"/>
    <s v="400"/>
    <s v="6"/>
    <s v="Pago 5"/>
    <x v="164"/>
    <d v="1899-12-30T18:00:00"/>
    <n v="419.9"/>
    <n v="419.9"/>
    <n v="0"/>
    <s v="10"/>
    <s v="10002"/>
    <s v="DEV PV"/>
  </r>
  <r>
    <n v="3890"/>
    <s v="401"/>
    <s v="6"/>
    <s v="Pago 5"/>
    <x v="164"/>
    <d v="1899-12-30T18:00:00"/>
    <n v="464.95"/>
    <n v="464.95"/>
    <n v="0"/>
    <s v="12"/>
    <s v="10002"/>
    <s v="DEV PV"/>
  </r>
  <r>
    <n v="6887"/>
    <s v="623"/>
    <s v="6"/>
    <s v="Pago 5 de 26"/>
    <x v="164"/>
    <d v="1899-12-30T06:00:00"/>
    <n v="585"/>
    <n v="585"/>
    <n v="0"/>
    <s v="12"/>
    <s v="31"/>
    <s v="MONICA HG"/>
  </r>
  <r>
    <n v="3758"/>
    <s v="395"/>
    <s v="1"/>
    <s v="Anticipo"/>
    <x v="165"/>
    <d v="1899-12-30T18:00:00"/>
    <n v="799"/>
    <n v="799"/>
    <n v="0"/>
    <s v="12"/>
    <s v="31"/>
    <s v="MONICA HG"/>
  </r>
  <r>
    <n v="4033"/>
    <s v="407"/>
    <s v="15"/>
    <s v="Pago 14"/>
    <x v="165"/>
    <d v="1899-12-30T18:00:00"/>
    <n v="250"/>
    <n v="250"/>
    <n v="0"/>
    <s v="10"/>
    <s v="10002"/>
    <s v="DEV PV"/>
  </r>
  <r>
    <n v="3922"/>
    <s v="403"/>
    <s v="17"/>
    <s v="Pago 16"/>
    <x v="165"/>
    <d v="1899-12-30T18:00:00"/>
    <n v="262.38"/>
    <n v="262.38"/>
    <n v="0"/>
    <s v="12"/>
    <s v="10002"/>
    <s v="DEV PV"/>
  </r>
  <r>
    <n v="3965"/>
    <s v="404"/>
    <s v="17"/>
    <s v="Pago 16"/>
    <x v="165"/>
    <d v="1899-12-30T18:00:00"/>
    <n v="398.85"/>
    <n v="398.85"/>
    <n v="0"/>
    <s v="9"/>
    <s v="10002"/>
    <s v="DEV PV"/>
  </r>
  <r>
    <n v="4010"/>
    <s v="406"/>
    <s v="19"/>
    <s v="Pago 18"/>
    <x v="165"/>
    <d v="1899-12-30T18:00:00"/>
    <n v="349.81"/>
    <n v="349.81"/>
    <n v="0"/>
    <s v="12"/>
    <s v="10002"/>
    <s v="DEV PV"/>
  </r>
  <r>
    <n v="3431"/>
    <s v="379"/>
    <s v="2"/>
    <s v="Pago 1"/>
    <x v="165"/>
    <d v="1899-12-30T18:00:00"/>
    <n v="301.54000000000002"/>
    <n v="301.54000000000002"/>
    <n v="0"/>
    <s v="10"/>
    <s v="10002"/>
    <s v="DEV PV"/>
  </r>
  <r>
    <n v="4294"/>
    <s v="424"/>
    <s v="20"/>
    <s v="Pago 19"/>
    <x v="165"/>
    <d v="1899-12-30T18:00:00"/>
    <n v="297.5"/>
    <n v="297.5"/>
    <n v="0"/>
    <s v="12"/>
    <s v="10002"/>
    <s v="DEV PV"/>
  </r>
  <r>
    <n v="3633"/>
    <s v="386"/>
    <s v="4"/>
    <s v="Pago 3"/>
    <x v="165"/>
    <d v="1899-12-30T18:00:00"/>
    <n v="1110"/>
    <n v="1110"/>
    <n v="0"/>
    <s v="5"/>
    <s v="10002"/>
    <s v="DEV PV"/>
  </r>
  <r>
    <n v="4063"/>
    <s v="409"/>
    <s v="13"/>
    <s v="Pago 12"/>
    <x v="166"/>
    <d v="1899-12-30T18:00:00"/>
    <n v="294.23"/>
    <n v="294.23"/>
    <n v="0"/>
    <s v="12"/>
    <s v="10002"/>
    <s v="DEV PV"/>
  </r>
  <r>
    <n v="3416"/>
    <s v="378"/>
    <s v="3"/>
    <s v="Pago 2"/>
    <x v="166"/>
    <d v="1899-12-30T18:00:00"/>
    <n v="320"/>
    <n v="320"/>
    <n v="0"/>
    <s v="12"/>
    <s v="10002"/>
    <s v="DEV PV"/>
  </r>
  <r>
    <n v="3848"/>
    <s v="399"/>
    <s v="7"/>
    <s v="Pago 6"/>
    <x v="166"/>
    <d v="1899-12-30T18:00:00"/>
    <n v="350.77"/>
    <n v="350.77"/>
    <n v="0"/>
    <s v="5"/>
    <s v="10002"/>
    <s v="DEV PV"/>
  </r>
  <r>
    <n v="3828"/>
    <s v="397"/>
    <s v="8"/>
    <s v="Pago 7"/>
    <x v="166"/>
    <d v="1899-12-30T18:00:00"/>
    <n v="294.5"/>
    <n v="294.5"/>
    <n v="0"/>
    <s v="7"/>
    <s v="10002"/>
    <s v="DEV PV"/>
  </r>
  <r>
    <n v="4220"/>
    <s v="421"/>
    <s v="22"/>
    <s v="Pago 21"/>
    <x v="167"/>
    <d v="1899-12-30T18:00:00"/>
    <n v="309.3"/>
    <n v="309.3"/>
    <n v="0"/>
    <s v="12"/>
    <s v="10002"/>
    <s v="DEV PV"/>
  </r>
  <r>
    <n v="4086"/>
    <s v="414"/>
    <s v="9"/>
    <s v="Pago 8"/>
    <x v="167"/>
    <d v="1899-12-30T18:00:00"/>
    <n v="270"/>
    <n v="270"/>
    <n v="0"/>
    <s v="7"/>
    <s v="10002"/>
    <s v="DEV PV"/>
  </r>
  <r>
    <n v="3497"/>
    <s v="382"/>
    <s v="5"/>
    <s v="Pago 4"/>
    <x v="168"/>
    <d v="1899-12-30T18:00:00"/>
    <n v="217.4"/>
    <n v="217.4"/>
    <n v="0"/>
    <s v="5"/>
    <s v="-"/>
    <s v="-"/>
  </r>
  <r>
    <n v="3714"/>
    <s v="394"/>
    <s v="1"/>
    <s v="Anticipo"/>
    <x v="169"/>
    <d v="1899-12-30T18:00:00"/>
    <n v="499"/>
    <n v="499"/>
    <n v="0"/>
    <s v="11"/>
    <s v="5"/>
    <s v="OMAR VS"/>
  </r>
  <r>
    <n v="3786"/>
    <s v="396"/>
    <s v="2"/>
    <s v="Pago 1"/>
    <x v="169"/>
    <d v="1899-12-30T18:00:00"/>
    <n v="268.70999999999998"/>
    <n v="268.70999999999998"/>
    <n v="0"/>
    <s v="10"/>
    <s v="10002"/>
    <s v="DEV PV"/>
  </r>
  <r>
    <n v="4187"/>
    <s v="420"/>
    <s v="25"/>
    <s v="Pago 24"/>
    <x v="169"/>
    <d v="1899-12-30T18:00:00"/>
    <n v="299.95999999999998"/>
    <n v="299.95999999999998"/>
    <n v="0"/>
    <s v="4"/>
    <s v="10002"/>
    <s v="DEV PV"/>
  </r>
  <r>
    <n v="4161"/>
    <s v="419"/>
    <s v="26"/>
    <s v="Pago 25"/>
    <x v="169"/>
    <d v="1899-12-30T18:00:00"/>
    <n v="326.92"/>
    <n v="326.92"/>
    <n v="0"/>
    <s v="12"/>
    <s v="31"/>
    <s v="MONICA HG"/>
  </r>
  <r>
    <n v="3460"/>
    <s v="380"/>
    <s v="4"/>
    <s v="Pago 3"/>
    <x v="169"/>
    <d v="1899-12-30T18:00:00"/>
    <n v="268.70999999999998"/>
    <n v="268.70999999999998"/>
    <n v="0"/>
    <s v="12"/>
    <s v="31"/>
    <s v="MONICA HG"/>
  </r>
  <r>
    <n v="7992"/>
    <s v="722"/>
    <s v="2"/>
    <s v="Pago 1 de 43"/>
    <x v="170"/>
    <d v="1899-12-30T06:00:00"/>
    <n v="348"/>
    <n v="348"/>
    <n v="0"/>
    <s v="9"/>
    <s v="10002"/>
    <s v="DEV PV"/>
  </r>
  <r>
    <n v="3599"/>
    <s v="385"/>
    <s v="6"/>
    <s v="Pago 5"/>
    <x v="170"/>
    <d v="1899-12-30T18:00:00"/>
    <n v="268.70999999999998"/>
    <n v="268.70999999999998"/>
    <n v="0"/>
    <s v="10"/>
    <s v="10002"/>
    <s v="DEV PV"/>
  </r>
  <r>
    <n v="4439"/>
    <s v="464"/>
    <s v="7"/>
    <s v="Pago 6 de 43"/>
    <x v="170"/>
    <d v="1899-12-30T06:00:00"/>
    <n v="243"/>
    <n v="243"/>
    <n v="0"/>
    <s v="12"/>
    <s v="31"/>
    <s v="MONICA HG"/>
  </r>
  <r>
    <n v="4440"/>
    <s v="464"/>
    <s v="8"/>
    <s v="Pago 7 de 43"/>
    <x v="170"/>
    <d v="1899-12-30T06:00:00"/>
    <n v="243"/>
    <n v="243"/>
    <n v="0"/>
    <s v="12"/>
    <s v="31"/>
    <s v="MONICA HG"/>
  </r>
  <r>
    <n v="3698"/>
    <s v="392"/>
    <s v="1"/>
    <s v="Anticipo"/>
    <x v="171"/>
    <d v="1899-12-30T18:00:00"/>
    <n v="799"/>
    <n v="799"/>
    <n v="0"/>
    <s v="10"/>
    <s v="10002"/>
    <s v="DEV PV"/>
  </r>
  <r>
    <n v="3991"/>
    <s v="405"/>
    <s v="16"/>
    <s v="Pago 15"/>
    <x v="171"/>
    <d v="1899-12-30T18:00:00"/>
    <n v="479.9"/>
    <n v="479.9"/>
    <n v="0"/>
    <s v="5"/>
    <s v="10002"/>
    <s v="DEV PV"/>
  </r>
  <r>
    <n v="4443"/>
    <s v="465"/>
    <s v="3"/>
    <s v="Pago 2 de 15"/>
    <x v="171"/>
    <d v="1899-12-30T06:00:00"/>
    <n v="569.9"/>
    <n v="569.9"/>
    <n v="0"/>
    <s v="5"/>
    <s v="10002"/>
    <s v="DEV PV"/>
  </r>
  <r>
    <n v="3562"/>
    <s v="384"/>
    <s v="5"/>
    <s v="Pago 4"/>
    <x v="171"/>
    <d v="1899-12-30T18:00:00"/>
    <n v="165"/>
    <n v="165"/>
    <n v="0"/>
    <s v="12"/>
    <s v="31"/>
    <s v="MONICA HG"/>
  </r>
  <r>
    <n v="3542"/>
    <s v="383"/>
    <s v="6"/>
    <s v="Pago 5"/>
    <x v="171"/>
    <d v="1899-12-30T18:00:00"/>
    <n v="329.95"/>
    <n v="329.95"/>
    <n v="0"/>
    <s v="5"/>
    <s v="10002"/>
    <s v="DEV PV"/>
  </r>
  <r>
    <n v="4489"/>
    <s v="469"/>
    <s v="6"/>
    <s v="Pago 5 de 20"/>
    <x v="171"/>
    <d v="1899-12-30T06:00:00"/>
    <n v="525"/>
    <n v="525"/>
    <n v="0"/>
    <s v="10"/>
    <s v="10002"/>
    <s v="DEV PV"/>
  </r>
  <r>
    <n v="3875"/>
    <s v="400"/>
    <s v="7"/>
    <s v="Pago 6"/>
    <x v="171"/>
    <d v="1899-12-30T18:00:00"/>
    <n v="419.9"/>
    <n v="419.9"/>
    <n v="0"/>
    <s v="10"/>
    <s v="10002"/>
    <s v="DEV PV"/>
  </r>
  <r>
    <n v="3891"/>
    <s v="401"/>
    <s v="7"/>
    <s v="Pago 6"/>
    <x v="171"/>
    <d v="1899-12-30T18:00:00"/>
    <n v="464.95"/>
    <n v="464.95"/>
    <n v="0"/>
    <s v="12"/>
    <s v="10002"/>
    <s v="DEV PV"/>
  </r>
  <r>
    <n v="4580"/>
    <s v="482"/>
    <s v="1"/>
    <s v="Anticipo"/>
    <x v="172"/>
    <d v="1899-12-30T06:00:00"/>
    <n v="568"/>
    <n v="568"/>
    <n v="0"/>
    <s v="9"/>
    <s v="10002"/>
    <s v="DEV PV"/>
  </r>
  <r>
    <n v="4034"/>
    <s v="407"/>
    <s v="16"/>
    <s v="Pago 15"/>
    <x v="172"/>
    <d v="1899-12-30T18:00:00"/>
    <n v="250"/>
    <n v="250"/>
    <n v="0"/>
    <s v="10"/>
    <s v="10002"/>
    <s v="DEV PV"/>
  </r>
  <r>
    <n v="3923"/>
    <s v="403"/>
    <s v="18"/>
    <s v="Pago 17"/>
    <x v="172"/>
    <d v="1899-12-30T18:00:00"/>
    <n v="262.38"/>
    <n v="262.38"/>
    <n v="0"/>
    <s v="12"/>
    <s v="10002"/>
    <s v="DEV PV"/>
  </r>
  <r>
    <n v="3966"/>
    <s v="404"/>
    <s v="18"/>
    <s v="Pago 17"/>
    <x v="172"/>
    <d v="1899-12-30T18:00:00"/>
    <n v="398.85"/>
    <n v="398.85"/>
    <n v="0"/>
    <s v="9"/>
    <s v="10002"/>
    <s v="DEV PV"/>
  </r>
  <r>
    <n v="3759"/>
    <s v="395"/>
    <s v="2"/>
    <s v="Pago 1"/>
    <x v="172"/>
    <d v="1899-12-30T18:00:00"/>
    <n v="233.85"/>
    <n v="233.85"/>
    <n v="0"/>
    <s v="12"/>
    <s v="31"/>
    <s v="MONICA HG"/>
  </r>
  <r>
    <n v="4011"/>
    <s v="406"/>
    <s v="20"/>
    <s v="Pago 19"/>
    <x v="172"/>
    <d v="1899-12-30T18:00:00"/>
    <n v="349.81"/>
    <n v="349.81"/>
    <n v="0"/>
    <s v="12"/>
    <s v="10002"/>
    <s v="DEV PV"/>
  </r>
  <r>
    <n v="4295"/>
    <s v="424"/>
    <s v="21"/>
    <s v="Pago 20"/>
    <x v="172"/>
    <d v="1899-12-30T18:00:00"/>
    <n v="297.5"/>
    <n v="297.5"/>
    <n v="0"/>
    <s v="12"/>
    <s v="10002"/>
    <s v="DEV PV"/>
  </r>
  <r>
    <n v="3432"/>
    <s v="379"/>
    <s v="3"/>
    <s v="Pago 2"/>
    <x v="172"/>
    <d v="1899-12-30T18:00:00"/>
    <n v="301.54000000000002"/>
    <n v="301.54000000000002"/>
    <n v="0"/>
    <s v="10"/>
    <s v="10002"/>
    <s v="DEV PV"/>
  </r>
  <r>
    <n v="3634"/>
    <s v="386"/>
    <s v="5"/>
    <s v="Pago 4"/>
    <x v="172"/>
    <d v="1899-12-30T18:00:00"/>
    <n v="1110"/>
    <n v="1110"/>
    <n v="0"/>
    <s v="5"/>
    <s v="10002"/>
    <s v="DEV PV"/>
  </r>
  <r>
    <n v="6888"/>
    <s v="623"/>
    <s v="7"/>
    <s v="Pago 6 de 26"/>
    <x v="172"/>
    <d v="1899-12-30T06:00:00"/>
    <n v="585"/>
    <n v="585"/>
    <n v="0"/>
    <s v="12"/>
    <s v="31"/>
    <s v="MONICA HG"/>
  </r>
  <r>
    <n v="4064"/>
    <s v="409"/>
    <s v="14"/>
    <s v="Pago 13"/>
    <x v="173"/>
    <d v="1899-12-30T18:00:00"/>
    <n v="294.23"/>
    <n v="294.23"/>
    <n v="0"/>
    <s v="12"/>
    <s v="10002"/>
    <s v="DEV PV"/>
  </r>
  <r>
    <n v="3417"/>
    <s v="378"/>
    <s v="4"/>
    <s v="Pago 3"/>
    <x v="173"/>
    <d v="1899-12-30T18:00:00"/>
    <n v="320"/>
    <n v="320"/>
    <n v="0"/>
    <s v="12"/>
    <s v="10002"/>
    <s v="DEV PV"/>
  </r>
  <r>
    <n v="4427"/>
    <s v="463"/>
    <s v="5"/>
    <s v="Pago 4 de 15"/>
    <x v="173"/>
    <d v="1899-12-30T06:00:00"/>
    <n v="320"/>
    <n v="320"/>
    <n v="0"/>
    <s v="12"/>
    <s v="31"/>
    <s v="MONICA HG"/>
  </r>
  <r>
    <n v="3849"/>
    <s v="399"/>
    <s v="8"/>
    <s v="Pago 7"/>
    <x v="173"/>
    <d v="1899-12-30T18:00:00"/>
    <n v="350.77"/>
    <n v="350.77"/>
    <n v="0"/>
    <s v="5"/>
    <s v="10002"/>
    <s v="DEV PV"/>
  </r>
  <r>
    <n v="3829"/>
    <s v="397"/>
    <s v="9"/>
    <s v="Pago 8"/>
    <x v="173"/>
    <d v="1899-12-30T18:00:00"/>
    <n v="294.5"/>
    <n v="294.5"/>
    <n v="0"/>
    <s v="7"/>
    <s v="10002"/>
    <s v="DEV PV"/>
  </r>
  <r>
    <n v="4087"/>
    <s v="414"/>
    <s v="10"/>
    <s v="Pago 9"/>
    <x v="174"/>
    <d v="1899-12-30T18:00:00"/>
    <n v="270"/>
    <n v="270"/>
    <n v="0"/>
    <s v="7"/>
    <s v="10002"/>
    <s v="DEV PV"/>
  </r>
  <r>
    <n v="4221"/>
    <s v="421"/>
    <s v="23"/>
    <s v="Pago 22"/>
    <x v="174"/>
    <d v="1899-12-30T18:00:00"/>
    <n v="309.3"/>
    <n v="309.3"/>
    <n v="0"/>
    <s v="12"/>
    <s v="10002"/>
    <s v="DEV PV"/>
  </r>
  <r>
    <n v="3682"/>
    <s v="390"/>
    <s v="1"/>
    <s v="Anticipo"/>
    <x v="175"/>
    <d v="1899-12-30T18:00:00"/>
    <n v="1999"/>
    <n v="1999"/>
    <n v="0"/>
    <s v="12"/>
    <s v="31"/>
    <s v="MONICA HG"/>
  </r>
  <r>
    <n v="3498"/>
    <s v="382"/>
    <s v="6"/>
    <s v="Pago 5"/>
    <x v="175"/>
    <d v="1899-12-30T18:00:00"/>
    <n v="217.4"/>
    <n v="217.4"/>
    <n v="0"/>
    <s v="5"/>
    <s v="-"/>
    <s v="-"/>
  </r>
  <r>
    <n v="3666"/>
    <s v="389"/>
    <s v="1"/>
    <s v="Anticipo"/>
    <x v="176"/>
    <d v="1899-12-30T18:00:00"/>
    <n v="1499"/>
    <n v="1499"/>
    <n v="0"/>
    <s v="5"/>
    <s v="10002"/>
    <s v="DEV PV"/>
  </r>
  <r>
    <n v="3715"/>
    <s v="394"/>
    <s v="2"/>
    <s v="Pago 1"/>
    <x v="176"/>
    <d v="1899-12-30T18:00:00"/>
    <n v="138.37"/>
    <n v="138.37"/>
    <n v="0"/>
    <s v="11"/>
    <s v="5"/>
    <s v="OMAR VS"/>
  </r>
  <r>
    <n v="4188"/>
    <s v="420"/>
    <s v="26"/>
    <s v="Pago 25"/>
    <x v="176"/>
    <d v="1899-12-30T18:00:00"/>
    <n v="299.95999999999998"/>
    <n v="299.95999999999998"/>
    <n v="0"/>
    <s v="4"/>
    <s v="10002"/>
    <s v="DEV PV"/>
  </r>
  <r>
    <n v="4162"/>
    <s v="419"/>
    <s v="27"/>
    <s v="Pago 26"/>
    <x v="176"/>
    <d v="1899-12-30T18:00:00"/>
    <n v="327"/>
    <n v="327"/>
    <n v="0"/>
    <s v="12"/>
    <s v="31"/>
    <s v="MONICA HG"/>
  </r>
  <r>
    <n v="3787"/>
    <s v="396"/>
    <s v="3"/>
    <s v="Pago 2"/>
    <x v="176"/>
    <d v="1899-12-30T18:00:00"/>
    <n v="268.70999999999998"/>
    <n v="268.70999999999998"/>
    <n v="0"/>
    <s v="10"/>
    <s v="10002"/>
    <s v="DEV PV"/>
  </r>
  <r>
    <n v="3461"/>
    <s v="380"/>
    <s v="5"/>
    <s v="Pago 4"/>
    <x v="176"/>
    <d v="1899-12-30T18:00:00"/>
    <n v="268.70999999999998"/>
    <n v="268.70999999999998"/>
    <n v="0"/>
    <s v="12"/>
    <s v="31"/>
    <s v="MONICA HG"/>
  </r>
  <r>
    <n v="4564"/>
    <s v="481"/>
    <s v="1"/>
    <s v="Anticipo"/>
    <x v="177"/>
    <d v="1899-12-30T06:00:00"/>
    <n v="799"/>
    <n v="799"/>
    <n v="0"/>
    <s v="10"/>
    <s v="10002"/>
    <s v="DEV PV"/>
  </r>
  <r>
    <n v="7993"/>
    <s v="722"/>
    <s v="3"/>
    <s v="Pago 2 de 43"/>
    <x v="177"/>
    <d v="1899-12-30T06:00:00"/>
    <n v="348"/>
    <n v="348"/>
    <n v="0"/>
    <s v="9"/>
    <s v="10002"/>
    <s v="DEV PV"/>
  </r>
  <r>
    <n v="3600"/>
    <s v="385"/>
    <s v="7"/>
    <s v="Pago 6"/>
    <x v="177"/>
    <d v="1899-12-30T18:00:00"/>
    <n v="268.70999999999998"/>
    <n v="268.70999999999998"/>
    <n v="0"/>
    <s v="10"/>
    <s v="10002"/>
    <s v="DEV PV"/>
  </r>
  <r>
    <n v="4550"/>
    <s v="479"/>
    <s v="1"/>
    <s v="Anticipo"/>
    <x v="178"/>
    <d v="1899-12-30T06:00:00"/>
    <n v="799"/>
    <n v="799"/>
    <n v="0"/>
    <s v="12"/>
    <s v="31"/>
    <s v="MONICA HG"/>
  </r>
  <r>
    <n v="4559"/>
    <s v="480"/>
    <s v="1"/>
    <s v="Anticipo"/>
    <x v="178"/>
    <d v="1899-12-30T06:00:00"/>
    <n v="799"/>
    <n v="799"/>
    <n v="0"/>
    <s v="11"/>
    <s v="5"/>
    <s v="OMAR VS"/>
  </r>
  <r>
    <n v="4460"/>
    <s v="467"/>
    <s v="11"/>
    <s v="Pago 10 de 35"/>
    <x v="178"/>
    <d v="1899-12-30T06:00:00"/>
    <n v="229"/>
    <n v="229"/>
    <n v="0"/>
    <s v="5"/>
    <s v="10002"/>
    <s v="DEV PV"/>
  </r>
  <r>
    <n v="4477"/>
    <s v="468"/>
    <s v="11"/>
    <s v="Pago 10 de 35"/>
    <x v="178"/>
    <d v="1899-12-30T06:00:00"/>
    <n v="229"/>
    <n v="229"/>
    <n v="0"/>
    <s v="5"/>
    <s v="10002"/>
    <s v="DEV PV"/>
  </r>
  <r>
    <n v="3699"/>
    <s v="392"/>
    <s v="2"/>
    <s v="Pago 1"/>
    <x v="178"/>
    <d v="1899-12-30T18:00:00"/>
    <n v="320"/>
    <n v="320"/>
    <n v="0"/>
    <s v="10"/>
    <s v="10002"/>
    <s v="DEV PV"/>
  </r>
  <r>
    <n v="3563"/>
    <s v="384"/>
    <s v="6"/>
    <s v="Pago 5"/>
    <x v="178"/>
    <d v="1899-12-30T18:00:00"/>
    <n v="165"/>
    <n v="165"/>
    <n v="0"/>
    <s v="12"/>
    <s v="31"/>
    <s v="MONICA HG"/>
  </r>
  <r>
    <n v="3543"/>
    <s v="383"/>
    <s v="7"/>
    <s v="Pago 6"/>
    <x v="178"/>
    <d v="1899-12-30T18:00:00"/>
    <n v="329.95"/>
    <n v="329.95"/>
    <n v="0"/>
    <s v="5"/>
    <s v="10002"/>
    <s v="DEV PV"/>
  </r>
  <r>
    <n v="3876"/>
    <s v="400"/>
    <s v="8"/>
    <s v="Pago 7"/>
    <x v="178"/>
    <d v="1899-12-30T18:00:00"/>
    <n v="419.9"/>
    <n v="419.9"/>
    <n v="0"/>
    <s v="10"/>
    <s v="10002"/>
    <s v="DEV PV"/>
  </r>
  <r>
    <n v="3892"/>
    <s v="401"/>
    <s v="8"/>
    <s v="Pago 7"/>
    <x v="178"/>
    <d v="1899-12-30T18:00:00"/>
    <n v="464.95"/>
    <n v="464.95"/>
    <n v="0"/>
    <s v="12"/>
    <s v="10002"/>
    <s v="DEV PV"/>
  </r>
  <r>
    <n v="3255"/>
    <s v="365"/>
    <s v="1"/>
    <s v="Anticipo"/>
    <x v="179"/>
    <d v="1899-12-30T18:00:00"/>
    <n v="2499"/>
    <n v="2499"/>
    <n v="0"/>
    <s v="10"/>
    <s v="10002"/>
    <s v="DEV PV"/>
  </r>
  <r>
    <n v="4541"/>
    <s v="478"/>
    <s v="1"/>
    <s v="Anticipo"/>
    <x v="179"/>
    <d v="1899-12-30T06:00:00"/>
    <n v="1499"/>
    <n v="1499"/>
    <n v="0"/>
    <s v="11"/>
    <s v="5"/>
    <s v="OMAR VS"/>
  </r>
  <r>
    <n v="4035"/>
    <s v="407"/>
    <s v="17"/>
    <s v="Pago 16"/>
    <x v="179"/>
    <d v="1899-12-30T18:00:00"/>
    <n v="250"/>
    <n v="250"/>
    <n v="0"/>
    <s v="10"/>
    <s v="10002"/>
    <s v="DEV PV"/>
  </r>
  <r>
    <n v="3924"/>
    <s v="403"/>
    <s v="19"/>
    <s v="Pago 18"/>
    <x v="179"/>
    <d v="1899-12-30T18:00:00"/>
    <n v="262.38"/>
    <n v="262.38"/>
    <n v="0"/>
    <s v="12"/>
    <s v="10002"/>
    <s v="DEV PV"/>
  </r>
  <r>
    <n v="3967"/>
    <s v="404"/>
    <s v="19"/>
    <s v="Pago 18"/>
    <x v="179"/>
    <d v="1899-12-30T18:00:00"/>
    <n v="398.85"/>
    <n v="398.85"/>
    <n v="0"/>
    <s v="9"/>
    <s v="10002"/>
    <s v="DEV PV"/>
  </r>
  <r>
    <n v="4581"/>
    <s v="482"/>
    <s v="2"/>
    <s v="Pago 1 de 43"/>
    <x v="179"/>
    <d v="1899-12-30T06:00:00"/>
    <n v="302"/>
    <n v="302"/>
    <n v="0"/>
    <s v="9"/>
    <s v="10002"/>
    <s v="DEV PV"/>
  </r>
  <r>
    <n v="4012"/>
    <s v="406"/>
    <s v="21"/>
    <s v="Pago 20"/>
    <x v="179"/>
    <d v="1899-12-30T18:00:00"/>
    <n v="349.81"/>
    <n v="349.81"/>
    <n v="0"/>
    <s v="12"/>
    <s v="10002"/>
    <s v="DEV PV"/>
  </r>
  <r>
    <n v="4296"/>
    <s v="424"/>
    <s v="22"/>
    <s v="Pago 21"/>
    <x v="179"/>
    <d v="1899-12-30T18:00:00"/>
    <n v="297.5"/>
    <n v="297.5"/>
    <n v="0"/>
    <s v="12"/>
    <s v="10002"/>
    <s v="DEV PV"/>
  </r>
  <r>
    <n v="3760"/>
    <s v="395"/>
    <s v="3"/>
    <s v="Pago 2"/>
    <x v="179"/>
    <d v="1899-12-30T18:00:00"/>
    <n v="233.85"/>
    <n v="233.85"/>
    <n v="0"/>
    <s v="12"/>
    <s v="31"/>
    <s v="MONICA HG"/>
  </r>
  <r>
    <n v="3433"/>
    <s v="379"/>
    <s v="4"/>
    <s v="Pago 3"/>
    <x v="179"/>
    <d v="1899-12-30T18:00:00"/>
    <n v="301.54000000000002"/>
    <n v="301.54000000000002"/>
    <n v="0"/>
    <s v="10"/>
    <s v="10002"/>
    <s v="DEV PV"/>
  </r>
  <r>
    <n v="3635"/>
    <s v="386"/>
    <s v="6"/>
    <s v="Pago 5"/>
    <x v="179"/>
    <d v="1899-12-30T18:00:00"/>
    <n v="1110"/>
    <n v="1110"/>
    <n v="0"/>
    <s v="5"/>
    <s v="10002"/>
    <s v="DEV PV"/>
  </r>
  <r>
    <n v="6889"/>
    <s v="623"/>
    <s v="8"/>
    <s v="Pago 7 de 26"/>
    <x v="179"/>
    <d v="1899-12-30T06:00:00"/>
    <n v="585"/>
    <n v="585"/>
    <n v="0"/>
    <s v="12"/>
    <s v="31"/>
    <s v="MONICA HG"/>
  </r>
  <r>
    <n v="3830"/>
    <s v="397"/>
    <s v="10"/>
    <s v="Pago 9"/>
    <x v="180"/>
    <d v="1899-12-30T18:00:00"/>
    <n v="294.5"/>
    <n v="294.5"/>
    <n v="0"/>
    <s v="7"/>
    <s v="10002"/>
    <s v="DEV PV"/>
  </r>
  <r>
    <n v="4065"/>
    <s v="409"/>
    <s v="15"/>
    <s v="Pago 14"/>
    <x v="180"/>
    <d v="1899-12-30T18:00:00"/>
    <n v="294.23"/>
    <n v="294.23"/>
    <n v="0"/>
    <s v="12"/>
    <s v="10002"/>
    <s v="DEV PV"/>
  </r>
  <r>
    <n v="3418"/>
    <s v="378"/>
    <s v="5"/>
    <s v="Pago 4"/>
    <x v="180"/>
    <d v="1899-12-30T18:00:00"/>
    <n v="320"/>
    <n v="320"/>
    <n v="0"/>
    <s v="12"/>
    <s v="10002"/>
    <s v="DEV PV"/>
  </r>
  <r>
    <n v="3850"/>
    <s v="399"/>
    <s v="9"/>
    <s v="Pago 8"/>
    <x v="180"/>
    <d v="1899-12-30T18:00:00"/>
    <n v="350.77"/>
    <n v="350.77"/>
    <n v="0"/>
    <s v="5"/>
    <s v="10002"/>
    <s v="DEV PV"/>
  </r>
  <r>
    <n v="4533"/>
    <s v="477"/>
    <s v="1"/>
    <s v="Anticipo"/>
    <x v="181"/>
    <d v="1899-12-30T06:00:00"/>
    <n v="799"/>
    <n v="799"/>
    <n v="0"/>
    <s v="10"/>
    <s v="10002"/>
    <s v="DEV PV"/>
  </r>
  <r>
    <n v="4088"/>
    <s v="414"/>
    <s v="11"/>
    <s v="Pago 10"/>
    <x v="181"/>
    <d v="1899-12-30T18:00:00"/>
    <n v="270"/>
    <n v="270"/>
    <n v="0"/>
    <s v="7"/>
    <s v="10002"/>
    <s v="DEV PV"/>
  </r>
  <r>
    <n v="4222"/>
    <s v="421"/>
    <s v="24"/>
    <s v="Pago 23"/>
    <x v="181"/>
    <d v="1899-12-30T18:00:00"/>
    <n v="309.3"/>
    <n v="309.3"/>
    <n v="0"/>
    <s v="12"/>
    <s v="10002"/>
    <s v="DEV PV"/>
  </r>
  <r>
    <n v="3211"/>
    <s v="364"/>
    <s v="1"/>
    <s v="Anticipo"/>
    <x v="182"/>
    <d v="1899-12-30T18:00:00"/>
    <n v="0"/>
    <n v="0"/>
    <n v="0"/>
    <s v="-"/>
    <s v="10002"/>
    <s v="DEV PV"/>
  </r>
  <r>
    <n v="3683"/>
    <s v="390"/>
    <s v="2"/>
    <s v="Pago 1"/>
    <x v="182"/>
    <d v="1899-12-30T18:00:00"/>
    <n v="520"/>
    <n v="520"/>
    <n v="0"/>
    <s v="12"/>
    <s v="31"/>
    <s v="MONICA HG"/>
  </r>
  <r>
    <n v="4428"/>
    <s v="463"/>
    <s v="6"/>
    <s v="Pago 5 de 15"/>
    <x v="182"/>
    <d v="1899-12-30T06:00:00"/>
    <n v="320"/>
    <n v="320"/>
    <n v="0"/>
    <s v="12"/>
    <s v="31"/>
    <s v="MONICA HG"/>
  </r>
  <r>
    <n v="3499"/>
    <s v="382"/>
    <s v="7"/>
    <s v="Pago 6"/>
    <x v="182"/>
    <d v="1899-12-30T18:00:00"/>
    <n v="217.4"/>
    <n v="217.4"/>
    <n v="0"/>
    <s v="5"/>
    <s v="-"/>
    <s v="-"/>
  </r>
  <r>
    <n v="3667"/>
    <s v="389"/>
    <s v="2"/>
    <s v="Pago 1"/>
    <x v="183"/>
    <d v="1899-12-30T18:00:00"/>
    <n v="430"/>
    <n v="430"/>
    <n v="0"/>
    <s v="5"/>
    <s v="10002"/>
    <s v="DEV PV"/>
  </r>
  <r>
    <n v="4189"/>
    <s v="420"/>
    <s v="27"/>
    <s v="Pago 26"/>
    <x v="183"/>
    <d v="1899-12-30T18:00:00"/>
    <n v="299.95999999999998"/>
    <n v="299.95999999999998"/>
    <n v="0"/>
    <s v="4"/>
    <s v="10002"/>
    <s v="DEV PV"/>
  </r>
  <r>
    <n v="3716"/>
    <s v="394"/>
    <s v="3"/>
    <s v="Pago 2"/>
    <x v="183"/>
    <d v="1899-12-30T18:00:00"/>
    <n v="138.37"/>
    <n v="138.37"/>
    <n v="0"/>
    <s v="11"/>
    <s v="5"/>
    <s v="OMAR VS"/>
  </r>
  <r>
    <n v="3788"/>
    <s v="396"/>
    <s v="4"/>
    <s v="Pago 3"/>
    <x v="183"/>
    <d v="1899-12-30T18:00:00"/>
    <n v="268.70999999999998"/>
    <n v="268.70999999999998"/>
    <n v="0"/>
    <s v="10"/>
    <s v="10002"/>
    <s v="DEV PV"/>
  </r>
  <r>
    <n v="3462"/>
    <s v="380"/>
    <s v="6"/>
    <s v="Pago 5"/>
    <x v="183"/>
    <d v="1899-12-30T18:00:00"/>
    <n v="268.70999999999998"/>
    <n v="268.70999999999998"/>
    <n v="0"/>
    <s v="12"/>
    <s v="31"/>
    <s v="MONICA HG"/>
  </r>
  <r>
    <n v="4551"/>
    <s v="479"/>
    <s v="2"/>
    <s v="Pago 1 de 15"/>
    <x v="184"/>
    <d v="1899-12-30T06:00:00"/>
    <n v="320"/>
    <n v="320"/>
    <n v="0"/>
    <s v="12"/>
    <s v="31"/>
    <s v="MONICA HG"/>
  </r>
  <r>
    <n v="4565"/>
    <s v="481"/>
    <s v="2"/>
    <s v="Pago 1 de 43"/>
    <x v="184"/>
    <d v="1899-12-30T06:00:00"/>
    <n v="172"/>
    <n v="172"/>
    <n v="0"/>
    <s v="10"/>
    <s v="10002"/>
    <s v="DEV PV"/>
  </r>
  <r>
    <n v="7994"/>
    <s v="722"/>
    <s v="4"/>
    <s v="Pago 3 de 43"/>
    <x v="184"/>
    <d v="1899-12-30T06:00:00"/>
    <n v="348"/>
    <n v="348"/>
    <n v="0"/>
    <s v="9"/>
    <s v="10002"/>
    <s v="DEV PV"/>
  </r>
  <r>
    <n v="3601"/>
    <s v="385"/>
    <s v="8"/>
    <s v="Pago 7"/>
    <x v="184"/>
    <d v="1899-12-30T18:00:00"/>
    <n v="268.70999999999998"/>
    <n v="268.70999999999998"/>
    <n v="0"/>
    <s v="10"/>
    <s v="10002"/>
    <s v="DEV PV"/>
  </r>
  <r>
    <n v="3271"/>
    <s v="368"/>
    <s v="1"/>
    <s v="Anticipo"/>
    <x v="185"/>
    <d v="1899-12-30T18:00:00"/>
    <n v="999"/>
    <n v="999"/>
    <n v="0"/>
    <s v="12"/>
    <s v="31"/>
    <s v="MONICA HG"/>
  </r>
  <r>
    <n v="4461"/>
    <s v="467"/>
    <s v="12"/>
    <s v="Pago 11 de 35"/>
    <x v="185"/>
    <d v="1899-12-30T06:00:00"/>
    <n v="229"/>
    <n v="229"/>
    <n v="0"/>
    <s v="5"/>
    <s v="10002"/>
    <s v="DEV PV"/>
  </r>
  <r>
    <n v="4478"/>
    <s v="468"/>
    <s v="12"/>
    <s v="Pago 11 de 35"/>
    <x v="185"/>
    <d v="1899-12-30T06:00:00"/>
    <n v="229"/>
    <n v="229"/>
    <n v="0"/>
    <s v="5"/>
    <s v="10002"/>
    <s v="DEV PV"/>
  </r>
  <r>
    <n v="3700"/>
    <s v="392"/>
    <s v="3"/>
    <s v="Pago 2"/>
    <x v="185"/>
    <d v="1899-12-30T18:00:00"/>
    <n v="320"/>
    <n v="320"/>
    <n v="0"/>
    <s v="10"/>
    <s v="10002"/>
    <s v="DEV PV"/>
  </r>
  <r>
    <n v="3564"/>
    <s v="384"/>
    <s v="7"/>
    <s v="Pago 6"/>
    <x v="185"/>
    <d v="1899-12-30T18:00:00"/>
    <n v="165"/>
    <n v="165"/>
    <n v="0"/>
    <s v="12"/>
    <s v="31"/>
    <s v="MONICA HG"/>
  </r>
  <r>
    <n v="3544"/>
    <s v="383"/>
    <s v="8"/>
    <s v="Pago 7"/>
    <x v="185"/>
    <d v="1899-12-30T18:00:00"/>
    <n v="329.95"/>
    <n v="329.95"/>
    <n v="0"/>
    <s v="5"/>
    <s v="10002"/>
    <s v="DEV PV"/>
  </r>
  <r>
    <n v="3877"/>
    <s v="400"/>
    <s v="9"/>
    <s v="Pago 8"/>
    <x v="185"/>
    <d v="1899-12-30T18:00:00"/>
    <n v="419.9"/>
    <n v="419.9"/>
    <n v="0"/>
    <s v="10"/>
    <s v="10002"/>
    <s v="DEV PV"/>
  </r>
  <r>
    <n v="3893"/>
    <s v="401"/>
    <s v="9"/>
    <s v="Pago 8"/>
    <x v="185"/>
    <d v="1899-12-30T18:00:00"/>
    <n v="464.95"/>
    <n v="464.95"/>
    <n v="0"/>
    <s v="12"/>
    <s v="10002"/>
    <s v="DEV PV"/>
  </r>
  <r>
    <n v="4523"/>
    <s v="476"/>
    <s v="1"/>
    <s v="Anticipo"/>
    <x v="186"/>
    <d v="1899-12-30T06:00:00"/>
    <n v="999"/>
    <n v="999"/>
    <n v="0"/>
    <s v="11"/>
    <s v="5"/>
    <s v="OMAR VS"/>
  </r>
  <r>
    <n v="4036"/>
    <s v="407"/>
    <s v="18"/>
    <s v="Pago 17"/>
    <x v="186"/>
    <d v="1899-12-30T18:00:00"/>
    <n v="250"/>
    <n v="250"/>
    <n v="0"/>
    <s v="10"/>
    <s v="10002"/>
    <s v="DEV PV"/>
  </r>
  <r>
    <n v="3256"/>
    <s v="365"/>
    <s v="2"/>
    <s v="Pago 1"/>
    <x v="186"/>
    <d v="1899-12-30T18:00:00"/>
    <n v="470"/>
    <n v="470"/>
    <n v="0"/>
    <s v="10"/>
    <s v="10002"/>
    <s v="DEV PV"/>
  </r>
  <r>
    <n v="4524"/>
    <s v="476"/>
    <s v="2"/>
    <s v="Pago 1 de 43"/>
    <x v="186"/>
    <d v="1899-12-30T06:00:00"/>
    <n v="224.65"/>
    <n v="224.65"/>
    <n v="0"/>
    <s v="11"/>
    <s v="5"/>
    <s v="OMAR VS"/>
  </r>
  <r>
    <n v="4542"/>
    <s v="478"/>
    <s v="2"/>
    <s v="Pago 1 de 43"/>
    <x v="186"/>
    <d v="1899-12-30T06:00:00"/>
    <n v="304.88"/>
    <n v="304.88"/>
    <n v="0"/>
    <s v="11"/>
    <s v="5"/>
    <s v="OMAR VS"/>
  </r>
  <r>
    <n v="4560"/>
    <s v="480"/>
    <s v="2"/>
    <s v="Pago 1 de 26"/>
    <x v="186"/>
    <d v="1899-12-30T06:00:00"/>
    <n v="250"/>
    <n v="250"/>
    <n v="0"/>
    <s v="11"/>
    <s v="5"/>
    <s v="OMAR VS"/>
  </r>
  <r>
    <n v="3925"/>
    <s v="403"/>
    <s v="20"/>
    <s v="Pago 19"/>
    <x v="186"/>
    <d v="1899-12-30T18:00:00"/>
    <n v="262.38"/>
    <n v="262.38"/>
    <n v="0"/>
    <s v="12"/>
    <s v="10002"/>
    <s v="DEV PV"/>
  </r>
  <r>
    <n v="3968"/>
    <s v="404"/>
    <s v="20"/>
    <s v="Pago 19"/>
    <x v="186"/>
    <d v="1899-12-30T18:00:00"/>
    <n v="398.85"/>
    <n v="398.85"/>
    <n v="0"/>
    <s v="9"/>
    <s v="10002"/>
    <s v="DEV PV"/>
  </r>
  <r>
    <n v="4013"/>
    <s v="406"/>
    <s v="22"/>
    <s v="Pago 21"/>
    <x v="186"/>
    <d v="1899-12-30T18:00:00"/>
    <n v="349.81"/>
    <n v="349.81"/>
    <n v="0"/>
    <s v="12"/>
    <s v="10002"/>
    <s v="DEV PV"/>
  </r>
  <r>
    <n v="4297"/>
    <s v="424"/>
    <s v="23"/>
    <s v="Pago 22"/>
    <x v="186"/>
    <d v="1899-12-30T18:00:00"/>
    <n v="297.5"/>
    <n v="297.5"/>
    <n v="0"/>
    <s v="12"/>
    <s v="10002"/>
    <s v="DEV PV"/>
  </r>
  <r>
    <n v="4582"/>
    <s v="482"/>
    <s v="3"/>
    <s v="Pago 2 de 43"/>
    <x v="186"/>
    <d v="1899-12-30T06:00:00"/>
    <n v="302"/>
    <n v="302"/>
    <n v="0"/>
    <s v="9"/>
    <s v="10002"/>
    <s v="DEV PV"/>
  </r>
  <r>
    <n v="3761"/>
    <s v="395"/>
    <s v="4"/>
    <s v="Pago 3"/>
    <x v="186"/>
    <d v="1899-12-30T18:00:00"/>
    <n v="233.85"/>
    <n v="233.85"/>
    <n v="0"/>
    <s v="12"/>
    <s v="31"/>
    <s v="MONICA HG"/>
  </r>
  <r>
    <n v="3434"/>
    <s v="379"/>
    <s v="5"/>
    <s v="Pago 4"/>
    <x v="186"/>
    <d v="1899-12-30T18:00:00"/>
    <n v="301.54000000000002"/>
    <n v="301.54000000000002"/>
    <n v="0"/>
    <s v="10"/>
    <s v="10002"/>
    <s v="DEV PV"/>
  </r>
  <r>
    <n v="3636"/>
    <s v="386"/>
    <s v="7"/>
    <s v="Pago 6"/>
    <x v="186"/>
    <d v="1899-12-30T18:00:00"/>
    <n v="1110"/>
    <n v="1110"/>
    <n v="0"/>
    <s v="5"/>
    <s v="10002"/>
    <s v="DEV PV"/>
  </r>
  <r>
    <n v="6890"/>
    <s v="623"/>
    <s v="9"/>
    <s v="Pago 8 de 26"/>
    <x v="186"/>
    <d v="1899-12-30T06:00:00"/>
    <n v="585"/>
    <n v="585"/>
    <n v="0"/>
    <s v="12"/>
    <s v="31"/>
    <s v="MONICA HG"/>
  </r>
  <r>
    <n v="3851"/>
    <s v="399"/>
    <s v="10"/>
    <s v="Pago 9"/>
    <x v="187"/>
    <d v="1899-12-30T18:00:00"/>
    <n v="350.77"/>
    <n v="350.77"/>
    <n v="0"/>
    <s v="5"/>
    <s v="10002"/>
    <s v="DEV PV"/>
  </r>
  <r>
    <n v="3831"/>
    <s v="397"/>
    <s v="11"/>
    <s v="Pago 10"/>
    <x v="187"/>
    <d v="1899-12-30T18:00:00"/>
    <n v="294.5"/>
    <n v="294.5"/>
    <n v="0"/>
    <s v="7"/>
    <s v="10002"/>
    <s v="DEV PV"/>
  </r>
  <r>
    <n v="4066"/>
    <s v="409"/>
    <s v="16"/>
    <s v="Pago 15"/>
    <x v="187"/>
    <d v="1899-12-30T18:00:00"/>
    <n v="294.23"/>
    <n v="294.23"/>
    <n v="0"/>
    <s v="12"/>
    <s v="10002"/>
    <s v="DEV PV"/>
  </r>
  <r>
    <n v="3419"/>
    <s v="378"/>
    <s v="6"/>
    <s v="Pago 5"/>
    <x v="187"/>
    <d v="1899-12-30T18:00:00"/>
    <n v="320"/>
    <n v="320"/>
    <n v="0"/>
    <s v="12"/>
    <s v="10002"/>
    <s v="DEV PV"/>
  </r>
  <r>
    <n v="4089"/>
    <s v="414"/>
    <s v="12"/>
    <s v="Pago 11"/>
    <x v="188"/>
    <d v="1899-12-30T18:00:00"/>
    <n v="270"/>
    <n v="270"/>
    <n v="0"/>
    <s v="7"/>
    <s v="10002"/>
    <s v="DEV PV"/>
  </r>
  <r>
    <n v="4534"/>
    <s v="477"/>
    <s v="2"/>
    <s v="Pago 1 de 26"/>
    <x v="188"/>
    <d v="1899-12-30T06:00:00"/>
    <n v="233"/>
    <n v="233"/>
    <n v="0"/>
    <s v="10"/>
    <s v="10002"/>
    <s v="DEV PV"/>
  </r>
  <r>
    <n v="4223"/>
    <s v="421"/>
    <s v="25"/>
    <s v="Pago 24"/>
    <x v="188"/>
    <d v="1899-12-30T18:00:00"/>
    <n v="309.3"/>
    <n v="309.3"/>
    <n v="0"/>
    <s v="12"/>
    <s v="10002"/>
    <s v="DEV PV"/>
  </r>
  <r>
    <n v="3190"/>
    <s v="362"/>
    <s v="1"/>
    <s v="Anticipo"/>
    <x v="189"/>
    <d v="1899-12-30T18:00:00"/>
    <n v="500"/>
    <n v="500"/>
    <n v="0"/>
    <s v="11"/>
    <s v="10002"/>
    <s v="DEV PV"/>
  </r>
  <r>
    <n v="3212"/>
    <s v="364"/>
    <s v="2"/>
    <s v="Pago 1"/>
    <x v="189"/>
    <d v="1899-12-30T18:00:00"/>
    <n v="151.16"/>
    <n v="151.16"/>
    <n v="0"/>
    <s v="-"/>
    <s v="10002"/>
    <s v="DEV PV"/>
  </r>
  <r>
    <n v="3684"/>
    <s v="390"/>
    <s v="3"/>
    <s v="Pago 2"/>
    <x v="189"/>
    <d v="1899-12-30T18:00:00"/>
    <n v="520"/>
    <n v="520"/>
    <n v="0"/>
    <s v="12"/>
    <s v="31"/>
    <s v="MONICA HG"/>
  </r>
  <r>
    <n v="3500"/>
    <s v="382"/>
    <s v="8"/>
    <s v="Pago 7"/>
    <x v="189"/>
    <d v="1899-12-30T18:00:00"/>
    <n v="217.4"/>
    <n v="217.4"/>
    <n v="0"/>
    <s v="5"/>
    <s v="-"/>
    <s v="-"/>
  </r>
  <r>
    <n v="4190"/>
    <s v="420"/>
    <s v="28"/>
    <s v="Pago 27"/>
    <x v="190"/>
    <d v="1899-12-30T18:00:00"/>
    <n v="299.95999999999998"/>
    <n v="299.95999999999998"/>
    <n v="0"/>
    <s v="4"/>
    <s v="10002"/>
    <s v="DEV PV"/>
  </r>
  <r>
    <n v="3668"/>
    <s v="389"/>
    <s v="3"/>
    <s v="Pago 2"/>
    <x v="190"/>
    <d v="1899-12-30T18:00:00"/>
    <n v="430"/>
    <n v="430"/>
    <n v="0"/>
    <s v="5"/>
    <s v="10002"/>
    <s v="DEV PV"/>
  </r>
  <r>
    <n v="3717"/>
    <s v="394"/>
    <s v="4"/>
    <s v="Pago 3"/>
    <x v="190"/>
    <d v="1899-12-30T18:00:00"/>
    <n v="138.37"/>
    <n v="138.37"/>
    <n v="0"/>
    <s v="11"/>
    <s v="5"/>
    <s v="OMAR VS"/>
  </r>
  <r>
    <n v="3789"/>
    <s v="396"/>
    <s v="5"/>
    <s v="Pago 4"/>
    <x v="190"/>
    <d v="1899-12-30T18:00:00"/>
    <n v="268.70999999999998"/>
    <n v="268.70999999999998"/>
    <n v="0"/>
    <s v="10"/>
    <s v="10002"/>
    <s v="DEV PV"/>
  </r>
  <r>
    <n v="3463"/>
    <s v="380"/>
    <s v="7"/>
    <s v="Pago 6"/>
    <x v="190"/>
    <d v="1899-12-30T18:00:00"/>
    <n v="268.70999999999998"/>
    <n v="268.70999999999998"/>
    <n v="0"/>
    <s v="12"/>
    <s v="31"/>
    <s v="MONICA HG"/>
  </r>
  <r>
    <n v="4566"/>
    <s v="481"/>
    <s v="3"/>
    <s v="Pago 2 de 43"/>
    <x v="191"/>
    <d v="1899-12-30T06:00:00"/>
    <n v="172"/>
    <n v="172"/>
    <n v="0"/>
    <s v="10"/>
    <s v="10002"/>
    <s v="DEV PV"/>
  </r>
  <r>
    <n v="7995"/>
    <s v="722"/>
    <s v="5"/>
    <s v="Pago 4 de 43"/>
    <x v="191"/>
    <d v="1899-12-30T06:00:00"/>
    <n v="348"/>
    <n v="348"/>
    <n v="0"/>
    <s v="9"/>
    <s v="10002"/>
    <s v="DEV PV"/>
  </r>
  <r>
    <n v="3602"/>
    <s v="385"/>
    <s v="9"/>
    <s v="Pago 8"/>
    <x v="191"/>
    <d v="1899-12-30T18:00:00"/>
    <n v="268.70999999999998"/>
    <n v="268.70999999999998"/>
    <n v="0"/>
    <s v="10"/>
    <s v="10002"/>
    <s v="DEV PV"/>
  </r>
  <r>
    <n v="3878"/>
    <s v="400"/>
    <s v="10"/>
    <s v="Pago 9"/>
    <x v="192"/>
    <d v="1899-12-30T18:00:00"/>
    <n v="419.9"/>
    <n v="419.9"/>
    <n v="0"/>
    <s v="10"/>
    <s v="10002"/>
    <s v="DEV PV"/>
  </r>
  <r>
    <n v="3894"/>
    <s v="401"/>
    <s v="10"/>
    <s v="Pago 9"/>
    <x v="192"/>
    <d v="1899-12-30T18:00:00"/>
    <n v="464.95"/>
    <n v="464.95"/>
    <n v="0"/>
    <s v="12"/>
    <s v="10002"/>
    <s v="DEV PV"/>
  </r>
  <r>
    <n v="4462"/>
    <s v="467"/>
    <s v="13"/>
    <s v="Pago 12 de 35"/>
    <x v="192"/>
    <d v="1899-12-30T06:00:00"/>
    <n v="229"/>
    <n v="229"/>
    <n v="0"/>
    <s v="5"/>
    <s v="10002"/>
    <s v="DEV PV"/>
  </r>
  <r>
    <n v="4479"/>
    <s v="468"/>
    <s v="13"/>
    <s v="Pago 12 de 35"/>
    <x v="192"/>
    <d v="1899-12-30T06:00:00"/>
    <n v="229"/>
    <n v="229"/>
    <n v="0"/>
    <s v="5"/>
    <s v="10002"/>
    <s v="DEV PV"/>
  </r>
  <r>
    <n v="3272"/>
    <s v="368"/>
    <s v="2"/>
    <s v="Pago 1"/>
    <x v="192"/>
    <d v="1899-12-30T18:00:00"/>
    <n v="350.77"/>
    <n v="350.77"/>
    <n v="0"/>
    <s v="12"/>
    <s v="31"/>
    <s v="MONICA HG"/>
  </r>
  <r>
    <n v="4552"/>
    <s v="479"/>
    <s v="3"/>
    <s v="Pago 2 de 15"/>
    <x v="192"/>
    <d v="1899-12-30T06:00:00"/>
    <n v="320"/>
    <n v="320"/>
    <n v="0"/>
    <s v="12"/>
    <s v="31"/>
    <s v="MONICA HG"/>
  </r>
  <r>
    <n v="3701"/>
    <s v="392"/>
    <s v="4"/>
    <s v="Pago 3"/>
    <x v="192"/>
    <d v="1899-12-30T18:00:00"/>
    <n v="320"/>
    <n v="320"/>
    <n v="0"/>
    <s v="10"/>
    <s v="10002"/>
    <s v="DEV PV"/>
  </r>
  <r>
    <n v="3565"/>
    <s v="384"/>
    <s v="8"/>
    <s v="Pago 7"/>
    <x v="192"/>
    <d v="1899-12-30T18:00:00"/>
    <n v="165"/>
    <n v="165"/>
    <n v="0"/>
    <s v="12"/>
    <s v="31"/>
    <s v="MONICA HG"/>
  </r>
  <r>
    <n v="3545"/>
    <s v="383"/>
    <s v="9"/>
    <s v="Pago 8"/>
    <x v="192"/>
    <d v="1899-12-30T18:00:00"/>
    <n v="329.95"/>
    <n v="329.95"/>
    <n v="0"/>
    <s v="5"/>
    <s v="10002"/>
    <s v="DEV PV"/>
  </r>
  <r>
    <n v="4037"/>
    <s v="407"/>
    <s v="19"/>
    <s v="Pago 18"/>
    <x v="193"/>
    <d v="1899-12-30T18:00:00"/>
    <n v="250"/>
    <n v="250"/>
    <n v="0"/>
    <s v="10"/>
    <s v="10002"/>
    <s v="DEV PV"/>
  </r>
  <r>
    <n v="3926"/>
    <s v="403"/>
    <s v="21"/>
    <s v="Pago 20"/>
    <x v="193"/>
    <d v="1899-12-30T18:00:00"/>
    <n v="262.38"/>
    <n v="262.38"/>
    <n v="0"/>
    <s v="12"/>
    <s v="10002"/>
    <s v="DEV PV"/>
  </r>
  <r>
    <n v="3969"/>
    <s v="404"/>
    <s v="21"/>
    <s v="Pago 20"/>
    <x v="193"/>
    <d v="1899-12-30T18:00:00"/>
    <n v="398.85"/>
    <n v="398.85"/>
    <n v="0"/>
    <s v="9"/>
    <s v="10002"/>
    <s v="DEV PV"/>
  </r>
  <r>
    <n v="4014"/>
    <s v="406"/>
    <s v="23"/>
    <s v="Pago 22"/>
    <x v="193"/>
    <d v="1899-12-30T18:00:00"/>
    <n v="349.81"/>
    <n v="349.81"/>
    <n v="0"/>
    <s v="12"/>
    <s v="10002"/>
    <s v="DEV PV"/>
  </r>
  <r>
    <n v="4298"/>
    <s v="424"/>
    <s v="24"/>
    <s v="Pago 23"/>
    <x v="193"/>
    <d v="1899-12-30T18:00:00"/>
    <n v="297.5"/>
    <n v="297.5"/>
    <n v="0"/>
    <s v="12"/>
    <s v="10002"/>
    <s v="DEV PV"/>
  </r>
  <r>
    <n v="3257"/>
    <s v="365"/>
    <s v="3"/>
    <s v="Pago 2"/>
    <x v="193"/>
    <d v="1899-12-30T18:00:00"/>
    <n v="470"/>
    <n v="470"/>
    <n v="0"/>
    <s v="10"/>
    <s v="10002"/>
    <s v="DEV PV"/>
  </r>
  <r>
    <n v="4543"/>
    <s v="478"/>
    <s v="3"/>
    <s v="Pago 2 de 43"/>
    <x v="193"/>
    <d v="1899-12-30T06:00:00"/>
    <n v="304.88"/>
    <n v="304.88"/>
    <n v="0"/>
    <s v="11"/>
    <s v="5"/>
    <s v="OMAR VS"/>
  </r>
  <r>
    <n v="4583"/>
    <s v="482"/>
    <s v="4"/>
    <s v="Pago 3 de 43"/>
    <x v="193"/>
    <d v="1899-12-30T06:00:00"/>
    <n v="302"/>
    <n v="302"/>
    <n v="0"/>
    <s v="9"/>
    <s v="10002"/>
    <s v="DEV PV"/>
  </r>
  <r>
    <n v="3762"/>
    <s v="395"/>
    <s v="5"/>
    <s v="Pago 4"/>
    <x v="193"/>
    <d v="1899-12-30T18:00:00"/>
    <n v="233.85"/>
    <n v="233.85"/>
    <n v="0"/>
    <s v="12"/>
    <s v="31"/>
    <s v="MONICA HG"/>
  </r>
  <r>
    <n v="3435"/>
    <s v="379"/>
    <s v="6"/>
    <s v="Pago 5"/>
    <x v="193"/>
    <d v="1899-12-30T18:00:00"/>
    <n v="301.54000000000002"/>
    <n v="301.54000000000002"/>
    <n v="0"/>
    <s v="10"/>
    <s v="10002"/>
    <s v="DEV PV"/>
  </r>
  <r>
    <n v="3637"/>
    <s v="386"/>
    <s v="8"/>
    <s v="Pago 7"/>
    <x v="193"/>
    <d v="1899-12-30T18:00:00"/>
    <n v="1110"/>
    <n v="1110"/>
    <n v="0"/>
    <s v="5"/>
    <s v="10002"/>
    <s v="DEV PV"/>
  </r>
  <r>
    <n v="3334"/>
    <s v="372"/>
    <s v="1"/>
    <s v="Anticipo"/>
    <x v="194"/>
    <d v="1899-12-30T18:00:00"/>
    <n v="499"/>
    <n v="499"/>
    <n v="0"/>
    <s v="12"/>
    <s v="31"/>
    <s v="MONICA HG"/>
  </r>
  <r>
    <n v="6891"/>
    <s v="623"/>
    <s v="10"/>
    <s v="Pago 9 de 26"/>
    <x v="194"/>
    <d v="1899-12-30T06:00:00"/>
    <n v="585"/>
    <n v="585"/>
    <n v="0"/>
    <s v="12"/>
    <s v="31"/>
    <s v="MONICA HG"/>
  </r>
  <r>
    <n v="3852"/>
    <s v="399"/>
    <s v="11"/>
    <s v="Pago 10"/>
    <x v="194"/>
    <d v="1899-12-30T18:00:00"/>
    <n v="350.77"/>
    <n v="350.77"/>
    <n v="0"/>
    <s v="5"/>
    <s v="10002"/>
    <s v="DEV PV"/>
  </r>
  <r>
    <n v="3832"/>
    <s v="397"/>
    <s v="12"/>
    <s v="Pago 11"/>
    <x v="194"/>
    <d v="1899-12-30T18:00:00"/>
    <n v="294.5"/>
    <n v="294.5"/>
    <n v="0"/>
    <s v="7"/>
    <s v="10002"/>
    <s v="DEV PV"/>
  </r>
  <r>
    <n v="4067"/>
    <s v="409"/>
    <s v="17"/>
    <s v="Pago 16"/>
    <x v="194"/>
    <d v="1899-12-30T18:00:00"/>
    <n v="294.23"/>
    <n v="294.23"/>
    <n v="0"/>
    <s v="12"/>
    <s v="10002"/>
    <s v="DEV PV"/>
  </r>
  <r>
    <n v="3420"/>
    <s v="378"/>
    <s v="7"/>
    <s v="Pago 6"/>
    <x v="194"/>
    <d v="1899-12-30T18:00:00"/>
    <n v="320"/>
    <n v="320"/>
    <n v="0"/>
    <s v="12"/>
    <s v="10002"/>
    <s v="DEV PV"/>
  </r>
  <r>
    <n v="4090"/>
    <s v="414"/>
    <s v="13"/>
    <s v="Pago 12"/>
    <x v="195"/>
    <d v="1899-12-30T18:00:00"/>
    <n v="270"/>
    <n v="270"/>
    <n v="0"/>
    <s v="7"/>
    <s v="10002"/>
    <s v="DEV PV"/>
  </r>
  <r>
    <n v="4224"/>
    <s v="421"/>
    <s v="26"/>
    <s v="Pago 25"/>
    <x v="195"/>
    <d v="1899-12-30T18:00:00"/>
    <n v="309.3"/>
    <n v="309.3"/>
    <n v="0"/>
    <s v="12"/>
    <s v="10002"/>
    <s v="DEV PV"/>
  </r>
  <r>
    <n v="4561"/>
    <s v="480"/>
    <s v="3"/>
    <s v="Pago 2 de 26"/>
    <x v="195"/>
    <d v="1899-12-30T06:00:00"/>
    <n v="250"/>
    <n v="250"/>
    <n v="0"/>
    <s v="11"/>
    <s v="5"/>
    <s v="OMAR VS"/>
  </r>
  <r>
    <n v="4509"/>
    <s v="475"/>
    <s v="1"/>
    <s v="Anticipo"/>
    <x v="196"/>
    <d v="1899-12-30T06:00:00"/>
    <n v="748"/>
    <n v="748"/>
    <n v="0"/>
    <s v="5"/>
    <s v="10002"/>
    <s v="DEV PV"/>
  </r>
  <r>
    <n v="3191"/>
    <s v="362"/>
    <s v="2"/>
    <s v="Pago 1"/>
    <x v="196"/>
    <d v="1899-12-30T18:00:00"/>
    <n v="334.95"/>
    <n v="334.95"/>
    <n v="0"/>
    <s v="11"/>
    <s v="10002"/>
    <s v="DEV PV"/>
  </r>
  <r>
    <n v="3213"/>
    <s v="364"/>
    <s v="3"/>
    <s v="Pago 2"/>
    <x v="196"/>
    <d v="1899-12-30T18:00:00"/>
    <n v="151.16"/>
    <n v="151.16"/>
    <n v="0"/>
    <s v="-"/>
    <s v="10002"/>
    <s v="DEV PV"/>
  </r>
  <r>
    <n v="3685"/>
    <s v="390"/>
    <s v="4"/>
    <s v="Pago 3"/>
    <x v="196"/>
    <d v="1899-12-30T18:00:00"/>
    <n v="520"/>
    <n v="520"/>
    <n v="0"/>
    <s v="12"/>
    <s v="31"/>
    <s v="MONICA HG"/>
  </r>
  <r>
    <n v="3501"/>
    <s v="382"/>
    <s v="9"/>
    <s v="Pago 8"/>
    <x v="196"/>
    <d v="1899-12-30T18:00:00"/>
    <n v="217.4"/>
    <n v="217.4"/>
    <n v="0"/>
    <s v="5"/>
    <s v="-"/>
    <s v="-"/>
  </r>
  <r>
    <n v="4191"/>
    <s v="420"/>
    <s v="29"/>
    <s v="Pago 28"/>
    <x v="197"/>
    <d v="1899-12-30T18:00:00"/>
    <n v="299.95999999999998"/>
    <n v="299.95999999999998"/>
    <n v="0"/>
    <s v="4"/>
    <s v="10002"/>
    <s v="DEV PV"/>
  </r>
  <r>
    <n v="3669"/>
    <s v="389"/>
    <s v="4"/>
    <s v="Pago 3"/>
    <x v="197"/>
    <d v="1899-12-30T18:00:00"/>
    <n v="430"/>
    <n v="430"/>
    <n v="0"/>
    <s v="5"/>
    <s v="10002"/>
    <s v="DEV PV"/>
  </r>
  <r>
    <n v="3718"/>
    <s v="394"/>
    <s v="5"/>
    <s v="Pago 4"/>
    <x v="197"/>
    <d v="1899-12-30T18:00:00"/>
    <n v="138.37"/>
    <n v="138.37"/>
    <n v="0"/>
    <s v="11"/>
    <s v="5"/>
    <s v="OMAR VS"/>
  </r>
  <r>
    <n v="3790"/>
    <s v="396"/>
    <s v="6"/>
    <s v="Pago 5"/>
    <x v="197"/>
    <d v="1899-12-30T18:00:00"/>
    <n v="268.70999999999998"/>
    <n v="268.70999999999998"/>
    <n v="0"/>
    <s v="10"/>
    <s v="10002"/>
    <s v="DEV PV"/>
  </r>
  <r>
    <n v="3464"/>
    <s v="380"/>
    <s v="8"/>
    <s v="Pago 7"/>
    <x v="197"/>
    <d v="1899-12-30T18:00:00"/>
    <n v="268.70999999999998"/>
    <n v="268.70999999999998"/>
    <n v="0"/>
    <s v="12"/>
    <s v="31"/>
    <s v="MONICA HG"/>
  </r>
  <r>
    <n v="3298"/>
    <s v="369"/>
    <s v="1"/>
    <s v="Anticipo"/>
    <x v="198"/>
    <d v="1899-12-30T18:00:00"/>
    <n v="1350"/>
    <n v="1350"/>
    <n v="0"/>
    <s v="12"/>
    <s v="31"/>
    <s v="MONICA HG"/>
  </r>
  <r>
    <n v="3370"/>
    <s v="375"/>
    <s v="1"/>
    <s v="Anticipo"/>
    <x v="198"/>
    <d v="1899-12-30T18:00:00"/>
    <n v="499"/>
    <n v="499"/>
    <n v="0"/>
    <s v="5"/>
    <s v="10002"/>
    <s v="DEV PV"/>
  </r>
  <r>
    <n v="3603"/>
    <s v="385"/>
    <s v="10"/>
    <s v="Pago 9"/>
    <x v="198"/>
    <d v="1899-12-30T18:00:00"/>
    <n v="268.70999999999998"/>
    <n v="268.70999999999998"/>
    <n v="0"/>
    <s v="10"/>
    <s v="10002"/>
    <s v="DEV PV"/>
  </r>
  <r>
    <n v="7996"/>
    <s v="722"/>
    <s v="6"/>
    <s v="Pago 5 de 43"/>
    <x v="198"/>
    <d v="1899-12-30T06:00:00"/>
    <n v="348"/>
    <n v="348"/>
    <n v="0"/>
    <s v="9"/>
    <s v="10002"/>
    <s v="DEV PV"/>
  </r>
  <r>
    <n v="3546"/>
    <s v="383"/>
    <s v="10"/>
    <s v="Pago 9"/>
    <x v="199"/>
    <d v="1899-12-30T18:00:00"/>
    <n v="329.95"/>
    <n v="329.95"/>
    <n v="0"/>
    <s v="5"/>
    <s v="10002"/>
    <s v="DEV PV"/>
  </r>
  <r>
    <n v="3879"/>
    <s v="400"/>
    <s v="11"/>
    <s v="Pago 10"/>
    <x v="199"/>
    <d v="1899-12-30T18:00:00"/>
    <n v="419.9"/>
    <n v="419.9"/>
    <n v="0"/>
    <s v="10"/>
    <s v="10002"/>
    <s v="DEV PV"/>
  </r>
  <r>
    <n v="3895"/>
    <s v="401"/>
    <s v="11"/>
    <s v="Pago 10"/>
    <x v="199"/>
    <d v="1899-12-30T18:00:00"/>
    <n v="464.95"/>
    <n v="464.95"/>
    <n v="0"/>
    <s v="12"/>
    <s v="10002"/>
    <s v="DEV PV"/>
  </r>
  <r>
    <n v="3273"/>
    <s v="368"/>
    <s v="3"/>
    <s v="Pago 2"/>
    <x v="199"/>
    <d v="1899-12-30T18:00:00"/>
    <n v="350.77"/>
    <n v="350.77"/>
    <n v="0"/>
    <s v="12"/>
    <s v="31"/>
    <s v="MONICA HG"/>
  </r>
  <r>
    <n v="4567"/>
    <s v="481"/>
    <s v="4"/>
    <s v="Pago 3 de 43"/>
    <x v="199"/>
    <d v="1899-12-30T06:00:00"/>
    <n v="172"/>
    <n v="172"/>
    <n v="0"/>
    <s v="10"/>
    <s v="10002"/>
    <s v="DEV PV"/>
  </r>
  <r>
    <n v="3702"/>
    <s v="392"/>
    <s v="5"/>
    <s v="Pago 4"/>
    <x v="199"/>
    <d v="1899-12-30T18:00:00"/>
    <n v="320"/>
    <n v="320"/>
    <n v="0"/>
    <s v="10"/>
    <s v="10002"/>
    <s v="DEV PV"/>
  </r>
  <r>
    <n v="3566"/>
    <s v="384"/>
    <s v="9"/>
    <s v="Pago 8"/>
    <x v="199"/>
    <d v="1899-12-30T18:00:00"/>
    <n v="165"/>
    <n v="165"/>
    <n v="0"/>
    <s v="12"/>
    <s v="31"/>
    <s v="MONICA HG"/>
  </r>
  <r>
    <n v="4038"/>
    <s v="407"/>
    <s v="20"/>
    <s v="Pago 19"/>
    <x v="200"/>
    <d v="1899-12-30T18:00:00"/>
    <n v="250"/>
    <n v="250"/>
    <n v="0"/>
    <s v="10"/>
    <s v="10002"/>
    <s v="DEV PV"/>
  </r>
  <r>
    <n v="3927"/>
    <s v="403"/>
    <s v="22"/>
    <s v="Pago 21"/>
    <x v="200"/>
    <d v="1899-12-30T18:00:00"/>
    <n v="262.38"/>
    <n v="262.38"/>
    <n v="0"/>
    <s v="12"/>
    <s v="10002"/>
    <s v="DEV PV"/>
  </r>
  <r>
    <n v="3970"/>
    <s v="404"/>
    <s v="22"/>
    <s v="Pago 21"/>
    <x v="200"/>
    <d v="1899-12-30T18:00:00"/>
    <n v="398.85"/>
    <n v="398.85"/>
    <n v="0"/>
    <s v="9"/>
    <s v="10002"/>
    <s v="DEV PV"/>
  </r>
  <r>
    <n v="4015"/>
    <s v="406"/>
    <s v="24"/>
    <s v="Pago 23"/>
    <x v="200"/>
    <d v="1899-12-30T18:00:00"/>
    <n v="349.81"/>
    <n v="349.81"/>
    <n v="0"/>
    <s v="12"/>
    <s v="10002"/>
    <s v="DEV PV"/>
  </r>
  <r>
    <n v="4299"/>
    <s v="424"/>
    <s v="25"/>
    <s v="Pago 24"/>
    <x v="200"/>
    <d v="1899-12-30T18:00:00"/>
    <n v="297.5"/>
    <n v="297.5"/>
    <n v="0"/>
    <s v="12"/>
    <s v="10002"/>
    <s v="DEV PV"/>
  </r>
  <r>
    <n v="4525"/>
    <s v="476"/>
    <s v="3"/>
    <s v="Pago 2 de 43"/>
    <x v="200"/>
    <d v="1899-12-30T06:00:00"/>
    <n v="225"/>
    <n v="225"/>
    <n v="0"/>
    <s v="11"/>
    <s v="5"/>
    <s v="OMAR VS"/>
  </r>
  <r>
    <n v="4535"/>
    <s v="477"/>
    <s v="3"/>
    <s v="Pago 2 de 26"/>
    <x v="200"/>
    <d v="1899-12-30T06:00:00"/>
    <n v="233"/>
    <n v="233"/>
    <n v="0"/>
    <s v="10"/>
    <s v="10002"/>
    <s v="DEV PV"/>
  </r>
  <r>
    <n v="3258"/>
    <s v="365"/>
    <s v="4"/>
    <s v="Pago 3"/>
    <x v="200"/>
    <d v="1899-12-30T18:00:00"/>
    <n v="470"/>
    <n v="470"/>
    <n v="0"/>
    <s v="10"/>
    <s v="10002"/>
    <s v="DEV PV"/>
  </r>
  <r>
    <n v="4584"/>
    <s v="482"/>
    <s v="5"/>
    <s v="Pago 4 de 43"/>
    <x v="200"/>
    <d v="1899-12-30T06:00:00"/>
    <n v="302"/>
    <n v="302"/>
    <n v="0"/>
    <s v="9"/>
    <s v="10002"/>
    <s v="DEV PV"/>
  </r>
  <r>
    <n v="3763"/>
    <s v="395"/>
    <s v="6"/>
    <s v="Pago 5"/>
    <x v="200"/>
    <d v="1899-12-30T18:00:00"/>
    <n v="233.85"/>
    <n v="233.85"/>
    <n v="0"/>
    <s v="12"/>
    <s v="31"/>
    <s v="MONICA HG"/>
  </r>
  <r>
    <n v="3436"/>
    <s v="379"/>
    <s v="7"/>
    <s v="Pago 6"/>
    <x v="200"/>
    <d v="1899-12-30T18:00:00"/>
    <n v="301.54000000000002"/>
    <n v="301.54000000000002"/>
    <n v="0"/>
    <s v="10"/>
    <s v="10002"/>
    <s v="DEV PV"/>
  </r>
  <r>
    <n v="3638"/>
    <s v="386"/>
    <s v="9"/>
    <s v="Pago 8"/>
    <x v="200"/>
    <d v="1899-12-30T18:00:00"/>
    <n v="1110"/>
    <n v="1110"/>
    <n v="0"/>
    <s v="5"/>
    <s v="10002"/>
    <s v="DEV PV"/>
  </r>
  <r>
    <n v="4504"/>
    <s v="474"/>
    <s v="1"/>
    <s v="Anticipo"/>
    <x v="201"/>
    <d v="1899-12-30T06:00:00"/>
    <n v="1000"/>
    <n v="1000"/>
    <n v="0"/>
    <s v="-"/>
    <s v="10002"/>
    <s v="DEV PV"/>
  </r>
  <r>
    <n v="6892"/>
    <s v="623"/>
    <s v="11"/>
    <s v="Pago 10 de 26"/>
    <x v="201"/>
    <d v="1899-12-30T06:00:00"/>
    <n v="585"/>
    <n v="585"/>
    <n v="0"/>
    <s v="12"/>
    <s v="31"/>
    <s v="MONICA HG"/>
  </r>
  <r>
    <n v="3853"/>
    <s v="399"/>
    <s v="12"/>
    <s v="Pago 11"/>
    <x v="201"/>
    <d v="1899-12-30T18:00:00"/>
    <n v="350.77"/>
    <n v="350.77"/>
    <n v="0"/>
    <s v="5"/>
    <s v="10002"/>
    <s v="DEV PV"/>
  </r>
  <r>
    <n v="3833"/>
    <s v="397"/>
    <s v="13"/>
    <s v="Pago 12"/>
    <x v="201"/>
    <d v="1899-12-30T18:00:00"/>
    <n v="294.5"/>
    <n v="294.5"/>
    <n v="0"/>
    <s v="7"/>
    <s v="10002"/>
    <s v="DEV PV"/>
  </r>
  <r>
    <n v="4068"/>
    <s v="409"/>
    <s v="18"/>
    <s v="Pago 17"/>
    <x v="201"/>
    <d v="1899-12-30T18:00:00"/>
    <n v="294.23"/>
    <n v="294.23"/>
    <n v="0"/>
    <s v="12"/>
    <s v="10002"/>
    <s v="DEV PV"/>
  </r>
  <r>
    <n v="3335"/>
    <s v="372"/>
    <s v="2"/>
    <s v="Pago 1"/>
    <x v="201"/>
    <d v="1899-12-30T18:00:00"/>
    <n v="210"/>
    <n v="210"/>
    <n v="0"/>
    <s v="12"/>
    <s v="31"/>
    <s v="MONICA HG"/>
  </r>
  <r>
    <n v="4562"/>
    <s v="480"/>
    <s v="4"/>
    <s v="Pago 3 de 26"/>
    <x v="201"/>
    <d v="1899-12-30T06:00:00"/>
    <n v="250"/>
    <n v="250"/>
    <n v="0"/>
    <s v="11"/>
    <s v="5"/>
    <s v="OMAR VS"/>
  </r>
  <r>
    <n v="3421"/>
    <s v="378"/>
    <s v="8"/>
    <s v="Pago 7"/>
    <x v="201"/>
    <d v="1899-12-30T18:00:00"/>
    <n v="320"/>
    <n v="320"/>
    <n v="0"/>
    <s v="12"/>
    <s v="10002"/>
    <s v="DEV PV"/>
  </r>
  <r>
    <n v="4091"/>
    <s v="414"/>
    <s v="14"/>
    <s v="Pago 13"/>
    <x v="202"/>
    <d v="1899-12-30T18:00:00"/>
    <n v="270"/>
    <n v="270"/>
    <n v="0"/>
    <s v="7"/>
    <s v="10002"/>
    <s v="DEV PV"/>
  </r>
  <r>
    <n v="4225"/>
    <s v="421"/>
    <s v="27"/>
    <s v="Pago 26"/>
    <x v="202"/>
    <d v="1899-12-30T18:00:00"/>
    <n v="309.3"/>
    <n v="309.3"/>
    <n v="0"/>
    <s v="12"/>
    <s v="10002"/>
    <s v="DEV PV"/>
  </r>
  <r>
    <n v="4544"/>
    <s v="478"/>
    <s v="4"/>
    <s v="Pago 3 de 43"/>
    <x v="202"/>
    <d v="1899-12-30T06:00:00"/>
    <n v="304.88"/>
    <n v="304.88"/>
    <n v="0"/>
    <s v="11"/>
    <s v="5"/>
    <s v="OMAR VS"/>
  </r>
  <r>
    <n v="3502"/>
    <s v="382"/>
    <s v="10"/>
    <s v="Pago 9"/>
    <x v="203"/>
    <d v="1899-12-30T18:00:00"/>
    <n v="217.4"/>
    <n v="217.4"/>
    <n v="0"/>
    <s v="5"/>
    <s v="-"/>
    <s v="-"/>
  </r>
  <r>
    <n v="4510"/>
    <s v="475"/>
    <s v="2"/>
    <s v="Pago 1 de 43"/>
    <x v="203"/>
    <d v="1899-12-30T06:00:00"/>
    <n v="270"/>
    <n v="270"/>
    <n v="0"/>
    <s v="5"/>
    <s v="10002"/>
    <s v="DEV PV"/>
  </r>
  <r>
    <n v="3192"/>
    <s v="362"/>
    <s v="3"/>
    <s v="Pago 2"/>
    <x v="203"/>
    <d v="1899-12-30T18:00:00"/>
    <n v="334.95"/>
    <n v="334.95"/>
    <n v="0"/>
    <s v="11"/>
    <s v="10002"/>
    <s v="DEV PV"/>
  </r>
  <r>
    <n v="3214"/>
    <s v="364"/>
    <s v="4"/>
    <s v="Pago 3"/>
    <x v="203"/>
    <d v="1899-12-30T18:00:00"/>
    <n v="151.16"/>
    <n v="151.16"/>
    <n v="0"/>
    <s v="-"/>
    <s v="10002"/>
    <s v="DEV PV"/>
  </r>
  <r>
    <n v="3686"/>
    <s v="390"/>
    <s v="5"/>
    <s v="Pago 4"/>
    <x v="203"/>
    <d v="1899-12-30T18:00:00"/>
    <n v="520"/>
    <n v="520"/>
    <n v="0"/>
    <s v="12"/>
    <s v="31"/>
    <s v="MONICA HG"/>
  </r>
  <r>
    <n v="4429"/>
    <s v="463"/>
    <s v="7"/>
    <s v="Pago 6 de 15"/>
    <x v="203"/>
    <d v="1899-12-30T06:00:00"/>
    <n v="320"/>
    <n v="320"/>
    <n v="0"/>
    <s v="12"/>
    <s v="31"/>
    <s v="MONICA HG"/>
  </r>
  <r>
    <n v="3174"/>
    <s v="361"/>
    <s v="1"/>
    <s v="Anticipo"/>
    <x v="204"/>
    <d v="1899-12-30T18:00:00"/>
    <n v="4800"/>
    <n v="4800"/>
    <n v="0"/>
    <s v="2"/>
    <s v="10002"/>
    <s v="DEV PV"/>
  </r>
  <r>
    <n v="4495"/>
    <s v="472"/>
    <s v="1"/>
    <s v="Anticipo"/>
    <x v="204"/>
    <d v="1899-12-30T06:00:00"/>
    <n v="499"/>
    <n v="499"/>
    <n v="0"/>
    <s v="11"/>
    <s v="5"/>
    <s v="OMAR VS"/>
  </r>
  <r>
    <n v="4500"/>
    <s v="473"/>
    <s v="1"/>
    <s v="Anticipo"/>
    <x v="204"/>
    <d v="1899-12-30T06:00:00"/>
    <n v="499"/>
    <n v="499"/>
    <n v="0"/>
    <s v="11"/>
    <s v="5"/>
    <s v="OMAR VS"/>
  </r>
  <r>
    <n v="4192"/>
    <s v="420"/>
    <s v="30"/>
    <s v="Pago 29"/>
    <x v="204"/>
    <d v="1899-12-30T18:00:00"/>
    <n v="299.95999999999998"/>
    <n v="299.95999999999998"/>
    <n v="0"/>
    <s v="4"/>
    <s v="10002"/>
    <s v="DEV PV"/>
  </r>
  <r>
    <n v="3670"/>
    <s v="389"/>
    <s v="5"/>
    <s v="Pago 4"/>
    <x v="204"/>
    <d v="1899-12-30T18:00:00"/>
    <n v="430"/>
    <n v="430"/>
    <n v="0"/>
    <s v="5"/>
    <s v="10002"/>
    <s v="DEV PV"/>
  </r>
  <r>
    <n v="3719"/>
    <s v="394"/>
    <s v="6"/>
    <s v="Pago 5"/>
    <x v="204"/>
    <d v="1899-12-30T18:00:00"/>
    <n v="138.37"/>
    <n v="138.37"/>
    <n v="0"/>
    <s v="11"/>
    <s v="5"/>
    <s v="OMAR VS"/>
  </r>
  <r>
    <n v="3791"/>
    <s v="396"/>
    <s v="7"/>
    <s v="Pago 6"/>
    <x v="204"/>
    <d v="1899-12-30T18:00:00"/>
    <n v="268.70999999999998"/>
    <n v="268.70999999999998"/>
    <n v="0"/>
    <s v="10"/>
    <s v="10002"/>
    <s v="DEV PV"/>
  </r>
  <r>
    <n v="3465"/>
    <s v="380"/>
    <s v="9"/>
    <s v="Pago 8"/>
    <x v="204"/>
    <d v="1899-12-30T18:00:00"/>
    <n v="268.70999999999998"/>
    <n v="268.70999999999998"/>
    <n v="0"/>
    <s v="12"/>
    <s v="31"/>
    <s v="MONICA HG"/>
  </r>
  <r>
    <n v="3147"/>
    <s v="356"/>
    <s v="1"/>
    <s v="Anticipo"/>
    <x v="205"/>
    <d v="1899-12-30T18:00:00"/>
    <n v="1500"/>
    <n v="1500"/>
    <n v="0"/>
    <s v="12"/>
    <s v="10002"/>
    <s v="DEV PV"/>
  </r>
  <r>
    <n v="4414"/>
    <s v="461"/>
    <s v="1"/>
    <s v="Anticipo"/>
    <x v="205"/>
    <d v="1899-12-30T06:00:00"/>
    <n v="1000"/>
    <n v="1000"/>
    <n v="0"/>
    <s v="10"/>
    <s v="10002"/>
    <s v="DEV PV"/>
  </r>
  <r>
    <n v="3604"/>
    <s v="385"/>
    <s v="11"/>
    <s v="Pago 10"/>
    <x v="205"/>
    <d v="1899-12-30T18:00:00"/>
    <n v="268.70999999999998"/>
    <n v="268.70999999999998"/>
    <n v="0"/>
    <s v="10"/>
    <s v="10002"/>
    <s v="DEV PV"/>
  </r>
  <r>
    <n v="3299"/>
    <s v="369"/>
    <s v="2"/>
    <s v="Pago 1"/>
    <x v="205"/>
    <d v="1899-12-30T18:00:00"/>
    <n v="266.94"/>
    <n v="266.94"/>
    <n v="0"/>
    <s v="12"/>
    <s v="31"/>
    <s v="MONICA HG"/>
  </r>
  <r>
    <n v="3371"/>
    <s v="375"/>
    <s v="2"/>
    <s v="Pago 1"/>
    <x v="205"/>
    <d v="1899-12-30T18:00:00"/>
    <n v="264.88"/>
    <n v="264.88"/>
    <n v="0"/>
    <s v="5"/>
    <s v="10002"/>
    <s v="DEV PV"/>
  </r>
  <r>
    <n v="4553"/>
    <s v="479"/>
    <s v="4"/>
    <s v="Pago 3 de 15"/>
    <x v="205"/>
    <d v="1899-12-30T06:00:00"/>
    <n v="320"/>
    <n v="320"/>
    <n v="0"/>
    <s v="12"/>
    <s v="31"/>
    <s v="MONICA HG"/>
  </r>
  <r>
    <n v="7997"/>
    <s v="722"/>
    <s v="7"/>
    <s v="Pago 6 de 43"/>
    <x v="205"/>
    <d v="1899-12-30T06:00:00"/>
    <n v="348"/>
    <n v="348"/>
    <n v="0"/>
    <s v="9"/>
    <s v="10002"/>
    <s v="DEV PV"/>
  </r>
  <r>
    <n v="3567"/>
    <s v="384"/>
    <s v="10"/>
    <s v="Pago 9"/>
    <x v="206"/>
    <d v="1899-12-30T18:00:00"/>
    <n v="165"/>
    <n v="165"/>
    <n v="0"/>
    <s v="12"/>
    <s v="31"/>
    <s v="MONICA HG"/>
  </r>
  <r>
    <n v="3547"/>
    <s v="383"/>
    <s v="11"/>
    <s v="Pago 10"/>
    <x v="206"/>
    <d v="1899-12-30T18:00:00"/>
    <n v="329.95"/>
    <n v="329.95"/>
    <n v="0"/>
    <s v="5"/>
    <s v="10002"/>
    <s v="DEV PV"/>
  </r>
  <r>
    <n v="3880"/>
    <s v="400"/>
    <s v="12"/>
    <s v="Pago 11"/>
    <x v="206"/>
    <d v="1899-12-30T18:00:00"/>
    <n v="419.9"/>
    <n v="419.9"/>
    <n v="0"/>
    <s v="10"/>
    <s v="10002"/>
    <s v="DEV PV"/>
  </r>
  <r>
    <n v="3896"/>
    <s v="401"/>
    <s v="12"/>
    <s v="Pago 11"/>
    <x v="206"/>
    <d v="1899-12-30T18:00:00"/>
    <n v="464.95"/>
    <n v="464.95"/>
    <n v="0"/>
    <s v="12"/>
    <s v="10002"/>
    <s v="DEV PV"/>
  </r>
  <r>
    <n v="3274"/>
    <s v="368"/>
    <s v="4"/>
    <s v="Pago 3"/>
    <x v="206"/>
    <d v="1899-12-30T18:00:00"/>
    <n v="350.77"/>
    <n v="350.77"/>
    <n v="0"/>
    <s v="12"/>
    <s v="31"/>
    <s v="MONICA HG"/>
  </r>
  <r>
    <n v="4536"/>
    <s v="477"/>
    <s v="4"/>
    <s v="Pago 3 de 26"/>
    <x v="206"/>
    <d v="1899-12-30T06:00:00"/>
    <n v="233"/>
    <n v="233"/>
    <n v="0"/>
    <s v="10"/>
    <s v="10002"/>
    <s v="DEV PV"/>
  </r>
  <r>
    <n v="3703"/>
    <s v="392"/>
    <s v="6"/>
    <s v="Pago 5"/>
    <x v="206"/>
    <d v="1899-12-30T18:00:00"/>
    <n v="320"/>
    <n v="320"/>
    <n v="0"/>
    <s v="10"/>
    <s v="10002"/>
    <s v="DEV PV"/>
  </r>
  <r>
    <n v="3639"/>
    <s v="386"/>
    <s v="10"/>
    <s v="Pago 9"/>
    <x v="207"/>
    <d v="1899-12-30T18:00:00"/>
    <n v="1110"/>
    <n v="1110"/>
    <n v="0"/>
    <s v="5"/>
    <s v="10002"/>
    <s v="DEV PV"/>
  </r>
  <r>
    <n v="4039"/>
    <s v="407"/>
    <s v="21"/>
    <s v="Pago 20"/>
    <x v="207"/>
    <d v="1899-12-30T18:00:00"/>
    <n v="250"/>
    <n v="250"/>
    <n v="0"/>
    <s v="10"/>
    <s v="10002"/>
    <s v="DEV PV"/>
  </r>
  <r>
    <n v="3928"/>
    <s v="403"/>
    <s v="23"/>
    <s v="Pago 22"/>
    <x v="207"/>
    <d v="1899-12-30T18:00:00"/>
    <n v="262.38"/>
    <n v="262.38"/>
    <n v="0"/>
    <s v="12"/>
    <s v="10002"/>
    <s v="DEV PV"/>
  </r>
  <r>
    <n v="3971"/>
    <s v="404"/>
    <s v="23"/>
    <s v="Pago 22"/>
    <x v="207"/>
    <d v="1899-12-30T18:00:00"/>
    <n v="398.85"/>
    <n v="398.85"/>
    <n v="0"/>
    <s v="9"/>
    <s v="10002"/>
    <s v="DEV PV"/>
  </r>
  <r>
    <n v="4016"/>
    <s v="406"/>
    <s v="25"/>
    <s v="Pago 24"/>
    <x v="207"/>
    <d v="1899-12-30T18:00:00"/>
    <n v="349.81"/>
    <n v="349.81"/>
    <n v="0"/>
    <s v="12"/>
    <s v="10002"/>
    <s v="DEV PV"/>
  </r>
  <r>
    <n v="4300"/>
    <s v="424"/>
    <s v="26"/>
    <s v="Pago 25"/>
    <x v="207"/>
    <d v="1899-12-30T18:00:00"/>
    <n v="297.5"/>
    <n v="297.5"/>
    <n v="0"/>
    <s v="12"/>
    <s v="10002"/>
    <s v="DEV PV"/>
  </r>
  <r>
    <n v="3259"/>
    <s v="365"/>
    <s v="5"/>
    <s v="Pago 4"/>
    <x v="207"/>
    <d v="1899-12-30T18:00:00"/>
    <n v="470"/>
    <n v="470"/>
    <n v="0"/>
    <s v="10"/>
    <s v="10002"/>
    <s v="DEV PV"/>
  </r>
  <r>
    <n v="4585"/>
    <s v="482"/>
    <s v="6"/>
    <s v="Pago 5 de 43"/>
    <x v="207"/>
    <d v="1899-12-30T06:00:00"/>
    <n v="302"/>
    <n v="302"/>
    <n v="0"/>
    <s v="9"/>
    <s v="10002"/>
    <s v="DEV PV"/>
  </r>
  <r>
    <n v="3764"/>
    <s v="395"/>
    <s v="7"/>
    <s v="Pago 6"/>
    <x v="207"/>
    <d v="1899-12-30T18:00:00"/>
    <n v="233.85"/>
    <n v="233.85"/>
    <n v="0"/>
    <s v="12"/>
    <s v="31"/>
    <s v="MONICA HG"/>
  </r>
  <r>
    <n v="3437"/>
    <s v="379"/>
    <s v="8"/>
    <s v="Pago 7"/>
    <x v="207"/>
    <d v="1899-12-30T18:00:00"/>
    <n v="301.54000000000002"/>
    <n v="301.54000000000002"/>
    <n v="0"/>
    <s v="10"/>
    <s v="10002"/>
    <s v="DEV PV"/>
  </r>
  <r>
    <n v="3854"/>
    <s v="399"/>
    <s v="13"/>
    <s v="Pago 12"/>
    <x v="208"/>
    <d v="1899-12-30T18:00:00"/>
    <n v="350.77"/>
    <n v="350.77"/>
    <n v="0"/>
    <s v="5"/>
    <s v="10002"/>
    <s v="DEV PV"/>
  </r>
  <r>
    <n v="3834"/>
    <s v="397"/>
    <s v="14"/>
    <s v="Pago 13"/>
    <x v="208"/>
    <d v="1899-12-30T18:00:00"/>
    <n v="294.5"/>
    <n v="294.5"/>
    <n v="0"/>
    <s v="7"/>
    <s v="10002"/>
    <s v="DEV PV"/>
  </r>
  <r>
    <n v="4069"/>
    <s v="409"/>
    <s v="19"/>
    <s v="Pago 18"/>
    <x v="208"/>
    <d v="1899-12-30T18:00:00"/>
    <n v="294.23"/>
    <n v="294.23"/>
    <n v="0"/>
    <s v="12"/>
    <s v="10002"/>
    <s v="DEV PV"/>
  </r>
  <r>
    <n v="3336"/>
    <s v="372"/>
    <s v="3"/>
    <s v="Pago 2"/>
    <x v="208"/>
    <d v="1899-12-30T18:00:00"/>
    <n v="210"/>
    <n v="210"/>
    <n v="0"/>
    <s v="12"/>
    <s v="31"/>
    <s v="MONICA HG"/>
  </r>
  <r>
    <n v="4526"/>
    <s v="476"/>
    <s v="4"/>
    <s v="Pago 3 de 43"/>
    <x v="208"/>
    <d v="1899-12-30T06:00:00"/>
    <n v="225"/>
    <n v="225"/>
    <n v="0"/>
    <s v="11"/>
    <s v="5"/>
    <s v="OMAR VS"/>
  </r>
  <r>
    <n v="4568"/>
    <s v="481"/>
    <s v="5"/>
    <s v="Pago 4 de 43"/>
    <x v="208"/>
    <d v="1899-12-30T06:00:00"/>
    <n v="172"/>
    <n v="172"/>
    <n v="0"/>
    <s v="10"/>
    <s v="10002"/>
    <s v="DEV PV"/>
  </r>
  <r>
    <n v="3422"/>
    <s v="378"/>
    <s v="9"/>
    <s v="Pago 8"/>
    <x v="208"/>
    <d v="1899-12-30T18:00:00"/>
    <n v="320"/>
    <n v="320"/>
    <n v="0"/>
    <s v="12"/>
    <s v="10002"/>
    <s v="DEV PV"/>
  </r>
  <r>
    <n v="4092"/>
    <s v="414"/>
    <s v="15"/>
    <s v="Pago 14"/>
    <x v="209"/>
    <d v="1899-12-30T18:00:00"/>
    <n v="270"/>
    <n v="270"/>
    <n v="0"/>
    <s v="7"/>
    <s v="10002"/>
    <s v="DEV PV"/>
  </r>
  <r>
    <n v="4226"/>
    <s v="421"/>
    <s v="28"/>
    <s v="Pago 27"/>
    <x v="209"/>
    <d v="1899-12-30T18:00:00"/>
    <n v="309.3"/>
    <n v="309.3"/>
    <n v="0"/>
    <s v="12"/>
    <s v="10002"/>
    <s v="DEV PV"/>
  </r>
  <r>
    <n v="4545"/>
    <s v="478"/>
    <s v="5"/>
    <s v="Pago 4 de 43"/>
    <x v="209"/>
    <d v="1899-12-30T06:00:00"/>
    <n v="305"/>
    <n v="305"/>
    <n v="0"/>
    <s v="11"/>
    <s v="5"/>
    <s v="OMAR VS"/>
  </r>
  <r>
    <n v="3503"/>
    <s v="382"/>
    <s v="11"/>
    <s v="Pago 10"/>
    <x v="210"/>
    <d v="1899-12-30T18:00:00"/>
    <n v="217.4"/>
    <n v="217.4"/>
    <n v="0"/>
    <s v="5"/>
    <s v="-"/>
    <s v="-"/>
  </r>
  <r>
    <n v="4511"/>
    <s v="475"/>
    <s v="3"/>
    <s v="Pago 2 de 43"/>
    <x v="210"/>
    <d v="1899-12-30T06:00:00"/>
    <n v="270"/>
    <n v="270"/>
    <n v="0"/>
    <s v="5"/>
    <s v="10002"/>
    <s v="DEV PV"/>
  </r>
  <r>
    <n v="3193"/>
    <s v="362"/>
    <s v="4"/>
    <s v="Pago 3"/>
    <x v="210"/>
    <d v="1899-12-30T18:00:00"/>
    <n v="334.95"/>
    <n v="334.95"/>
    <n v="0"/>
    <s v="11"/>
    <s v="10002"/>
    <s v="DEV PV"/>
  </r>
  <r>
    <n v="3215"/>
    <s v="364"/>
    <s v="5"/>
    <s v="Pago 4"/>
    <x v="210"/>
    <d v="1899-12-30T18:00:00"/>
    <n v="151.16"/>
    <n v="151.16"/>
    <n v="0"/>
    <s v="-"/>
    <s v="10002"/>
    <s v="DEV PV"/>
  </r>
  <r>
    <n v="4563"/>
    <s v="480"/>
    <s v="5"/>
    <s v="Pago 4 de 26"/>
    <x v="210"/>
    <d v="1899-12-30T06:00:00"/>
    <n v="250"/>
    <n v="250"/>
    <n v="0"/>
    <s v="11"/>
    <s v="5"/>
    <s v="OMAR VS"/>
  </r>
  <r>
    <n v="3687"/>
    <s v="390"/>
    <s v="6"/>
    <s v="Pago 5"/>
    <x v="210"/>
    <d v="1899-12-30T18:00:00"/>
    <n v="520"/>
    <n v="520"/>
    <n v="0"/>
    <s v="12"/>
    <s v="31"/>
    <s v="MONICA HG"/>
  </r>
  <r>
    <n v="3466"/>
    <s v="380"/>
    <s v="10"/>
    <s v="Pago 9"/>
    <x v="211"/>
    <d v="1899-12-30T18:00:00"/>
    <n v="268.70999999999998"/>
    <n v="268.70999999999998"/>
    <n v="0"/>
    <s v="12"/>
    <s v="31"/>
    <s v="MONICA HG"/>
  </r>
  <r>
    <n v="6893"/>
    <s v="623"/>
    <s v="12"/>
    <s v="Pago 11 de 26"/>
    <x v="211"/>
    <d v="1899-12-30T06:00:00"/>
    <n v="585"/>
    <n v="585"/>
    <n v="0"/>
    <s v="12"/>
    <s v="31"/>
    <s v="MONICA HG"/>
  </r>
  <r>
    <n v="3175"/>
    <s v="361"/>
    <s v="2"/>
    <s v="Pago 1"/>
    <x v="211"/>
    <d v="1899-12-30T18:00:00"/>
    <n v="1920"/>
    <n v="1920"/>
    <n v="0"/>
    <s v="2"/>
    <s v="10002"/>
    <s v="DEV PV"/>
  </r>
  <r>
    <n v="4496"/>
    <s v="472"/>
    <s v="2"/>
    <s v="Pago 1 de 35"/>
    <x v="211"/>
    <d v="1899-12-30T06:00:00"/>
    <n v="200"/>
    <n v="200"/>
    <n v="0"/>
    <s v="11"/>
    <s v="5"/>
    <s v="OMAR VS"/>
  </r>
  <r>
    <n v="4505"/>
    <s v="474"/>
    <s v="2"/>
    <s v="Pago 1 de 20"/>
    <x v="211"/>
    <d v="1899-12-30T06:00:00"/>
    <n v="310"/>
    <n v="310"/>
    <n v="0"/>
    <s v="-"/>
    <s v="10002"/>
    <s v="DEV PV"/>
  </r>
  <r>
    <n v="4193"/>
    <s v="420"/>
    <s v="31"/>
    <s v="Pago 30"/>
    <x v="211"/>
    <d v="1899-12-30T18:00:00"/>
    <n v="299.95999999999998"/>
    <n v="299.95999999999998"/>
    <n v="0"/>
    <s v="4"/>
    <s v="10002"/>
    <s v="DEV PV"/>
  </r>
  <r>
    <n v="3671"/>
    <s v="389"/>
    <s v="6"/>
    <s v="Pago 5"/>
    <x v="211"/>
    <d v="1899-12-30T18:00:00"/>
    <n v="430"/>
    <n v="430"/>
    <n v="0"/>
    <s v="5"/>
    <s v="10002"/>
    <s v="DEV PV"/>
  </r>
  <r>
    <n v="3720"/>
    <s v="394"/>
    <s v="7"/>
    <s v="Pago 6"/>
    <x v="211"/>
    <d v="1899-12-30T18:00:00"/>
    <n v="138.37"/>
    <n v="138.37"/>
    <n v="0"/>
    <s v="11"/>
    <s v="5"/>
    <s v="OMAR VS"/>
  </r>
  <r>
    <n v="3792"/>
    <s v="396"/>
    <s v="8"/>
    <s v="Pago 7"/>
    <x v="211"/>
    <d v="1899-12-30T18:00:00"/>
    <n v="268.70999999999998"/>
    <n v="268.70999999999998"/>
    <n v="0"/>
    <s v="10"/>
    <s v="10002"/>
    <s v="DEV PV"/>
  </r>
  <r>
    <n v="4430"/>
    <s v="463"/>
    <s v="8"/>
    <s v="Pago 7 de 15"/>
    <x v="211"/>
    <d v="1899-12-30T06:00:00"/>
    <n v="320"/>
    <n v="320"/>
    <n v="0"/>
    <s v="12"/>
    <s v="31"/>
    <s v="MONICA HG"/>
  </r>
  <r>
    <n v="3605"/>
    <s v="385"/>
    <s v="12"/>
    <s v="Pago 11"/>
    <x v="212"/>
    <d v="1899-12-30T18:00:00"/>
    <n v="268.70999999999998"/>
    <n v="268.70999999999998"/>
    <n v="0"/>
    <s v="10"/>
    <s v="10002"/>
    <s v="DEV PV"/>
  </r>
  <r>
    <n v="4463"/>
    <s v="467"/>
    <s v="14"/>
    <s v="Pago 13 de 35"/>
    <x v="212"/>
    <d v="1899-12-30T06:00:00"/>
    <n v="229"/>
    <n v="229"/>
    <n v="0"/>
    <s v="5"/>
    <s v="10002"/>
    <s v="DEV PV"/>
  </r>
  <r>
    <n v="4480"/>
    <s v="468"/>
    <s v="14"/>
    <s v="Pago 13 de 35"/>
    <x v="212"/>
    <d v="1899-12-30T06:00:00"/>
    <n v="229"/>
    <n v="229"/>
    <n v="0"/>
    <s v="5"/>
    <s v="10002"/>
    <s v="DEV PV"/>
  </r>
  <r>
    <n v="4464"/>
    <s v="467"/>
    <s v="15"/>
    <s v="Pago 14 de 35"/>
    <x v="212"/>
    <d v="1899-12-30T06:00:00"/>
    <n v="229"/>
    <n v="229"/>
    <n v="0"/>
    <s v="5"/>
    <s v="10002"/>
    <s v="DEV PV"/>
  </r>
  <r>
    <n v="4481"/>
    <s v="468"/>
    <s v="15"/>
    <s v="Pago 14 de 35"/>
    <x v="212"/>
    <d v="1899-12-30T06:00:00"/>
    <n v="229"/>
    <n v="229"/>
    <n v="0"/>
    <s v="5"/>
    <s v="10002"/>
    <s v="DEV PV"/>
  </r>
  <r>
    <n v="4465"/>
    <s v="467"/>
    <s v="16"/>
    <s v="Pago 15 de 35"/>
    <x v="212"/>
    <d v="1899-12-30T06:00:00"/>
    <n v="229"/>
    <n v="229"/>
    <n v="0"/>
    <s v="5"/>
    <s v="10002"/>
    <s v="DEV PV"/>
  </r>
  <r>
    <n v="4482"/>
    <s v="468"/>
    <s v="16"/>
    <s v="Pago 15 de 35"/>
    <x v="212"/>
    <d v="1899-12-30T06:00:00"/>
    <n v="229"/>
    <n v="229"/>
    <n v="0"/>
    <s v="5"/>
    <s v="10002"/>
    <s v="DEV PV"/>
  </r>
  <r>
    <n v="4466"/>
    <s v="467"/>
    <s v="17"/>
    <s v="Pago 16 de 35"/>
    <x v="212"/>
    <d v="1899-12-30T06:00:00"/>
    <n v="229"/>
    <n v="229"/>
    <n v="0"/>
    <s v="5"/>
    <s v="10002"/>
    <s v="DEV PV"/>
  </r>
  <r>
    <n v="4483"/>
    <s v="468"/>
    <s v="17"/>
    <s v="Pago 16 de 35"/>
    <x v="212"/>
    <d v="1899-12-30T06:00:00"/>
    <n v="229"/>
    <n v="229"/>
    <n v="0"/>
    <s v="5"/>
    <s v="10002"/>
    <s v="DEV PV"/>
  </r>
  <r>
    <n v="3148"/>
    <s v="356"/>
    <s v="2"/>
    <s v="Pago 1"/>
    <x v="212"/>
    <d v="1899-12-30T18:00:00"/>
    <n v="358"/>
    <n v="358"/>
    <n v="0"/>
    <s v="12"/>
    <s v="10002"/>
    <s v="DEV PV"/>
  </r>
  <r>
    <n v="4415"/>
    <s v="461"/>
    <s v="2"/>
    <s v="Pago 1 de 20"/>
    <x v="212"/>
    <d v="1899-12-30T06:00:00"/>
    <n v="370"/>
    <n v="370"/>
    <n v="0"/>
    <s v="10"/>
    <s v="10002"/>
    <s v="DEV PV"/>
  </r>
  <r>
    <n v="4501"/>
    <s v="473"/>
    <s v="2"/>
    <s v="Pago 1 de 35"/>
    <x v="212"/>
    <d v="1899-12-30T06:00:00"/>
    <n v="200"/>
    <n v="200"/>
    <n v="0"/>
    <s v="11"/>
    <s v="5"/>
    <s v="OMAR VS"/>
  </r>
  <r>
    <n v="3300"/>
    <s v="369"/>
    <s v="3"/>
    <s v="Pago 2"/>
    <x v="212"/>
    <d v="1899-12-30T18:00:00"/>
    <n v="266.94"/>
    <n v="266.94"/>
    <n v="0"/>
    <s v="12"/>
    <s v="31"/>
    <s v="MONICA HG"/>
  </r>
  <r>
    <n v="3372"/>
    <s v="375"/>
    <s v="3"/>
    <s v="Pago 2"/>
    <x v="212"/>
    <d v="1899-12-30T18:00:00"/>
    <n v="264.88"/>
    <n v="264.88"/>
    <n v="0"/>
    <s v="5"/>
    <s v="10002"/>
    <s v="DEV PV"/>
  </r>
  <r>
    <n v="4554"/>
    <s v="479"/>
    <s v="5"/>
    <s v="Pago 4 de 15"/>
    <x v="212"/>
    <d v="1899-12-30T06:00:00"/>
    <n v="320"/>
    <n v="320"/>
    <n v="0"/>
    <s v="12"/>
    <s v="31"/>
    <s v="MONICA HG"/>
  </r>
  <r>
    <n v="7998"/>
    <s v="722"/>
    <s v="8"/>
    <s v="Pago 7 de 43"/>
    <x v="212"/>
    <d v="1899-12-30T06:00:00"/>
    <n v="348"/>
    <n v="348"/>
    <n v="0"/>
    <s v="9"/>
    <s v="10002"/>
    <s v="DEV PV"/>
  </r>
  <r>
    <n v="3568"/>
    <s v="384"/>
    <s v="11"/>
    <s v="Pago 10"/>
    <x v="213"/>
    <d v="1899-12-30T18:00:00"/>
    <n v="165"/>
    <n v="165"/>
    <n v="0"/>
    <s v="12"/>
    <s v="31"/>
    <s v="MONICA HG"/>
  </r>
  <r>
    <n v="3548"/>
    <s v="383"/>
    <s v="12"/>
    <s v="Pago 11"/>
    <x v="213"/>
    <d v="1899-12-30T18:00:00"/>
    <n v="329.95"/>
    <n v="329.95"/>
    <n v="0"/>
    <s v="5"/>
    <s v="10002"/>
    <s v="DEV PV"/>
  </r>
  <r>
    <n v="3881"/>
    <s v="400"/>
    <s v="13"/>
    <s v="Pago 12"/>
    <x v="213"/>
    <d v="1899-12-30T18:00:00"/>
    <n v="419.9"/>
    <n v="419.9"/>
    <n v="0"/>
    <s v="10"/>
    <s v="10002"/>
    <s v="DEV PV"/>
  </r>
  <r>
    <n v="3897"/>
    <s v="401"/>
    <s v="13"/>
    <s v="Pago 12"/>
    <x v="213"/>
    <d v="1899-12-30T18:00:00"/>
    <n v="464.95"/>
    <n v="464.95"/>
    <n v="0"/>
    <s v="12"/>
    <s v="10002"/>
    <s v="DEV PV"/>
  </r>
  <r>
    <n v="3275"/>
    <s v="368"/>
    <s v="5"/>
    <s v="Pago 4"/>
    <x v="213"/>
    <d v="1899-12-30T18:00:00"/>
    <n v="350.77"/>
    <n v="350.77"/>
    <n v="0"/>
    <s v="12"/>
    <s v="31"/>
    <s v="MONICA HG"/>
  </r>
  <r>
    <n v="3704"/>
    <s v="392"/>
    <s v="7"/>
    <s v="Pago 6"/>
    <x v="213"/>
    <d v="1899-12-30T18:00:00"/>
    <n v="320"/>
    <n v="320"/>
    <n v="0"/>
    <s v="10"/>
    <s v="10002"/>
    <s v="DEV PV"/>
  </r>
  <r>
    <n v="3640"/>
    <s v="386"/>
    <s v="11"/>
    <s v="Pago 10"/>
    <x v="214"/>
    <d v="1899-12-30T18:00:00"/>
    <n v="1110"/>
    <n v="1110"/>
    <n v="0"/>
    <s v="5"/>
    <s v="10002"/>
    <s v="DEV PV"/>
  </r>
  <r>
    <n v="3929"/>
    <s v="403"/>
    <s v="24"/>
    <s v="Pago 23"/>
    <x v="214"/>
    <d v="1899-12-30T18:00:00"/>
    <n v="262.38"/>
    <n v="262.38"/>
    <n v="0"/>
    <s v="12"/>
    <s v="10002"/>
    <s v="DEV PV"/>
  </r>
  <r>
    <n v="3972"/>
    <s v="404"/>
    <s v="24"/>
    <s v="Pago 23"/>
    <x v="214"/>
    <d v="1899-12-30T18:00:00"/>
    <n v="398.85"/>
    <n v="398.85"/>
    <n v="0"/>
    <s v="9"/>
    <s v="10002"/>
    <s v="DEV PV"/>
  </r>
  <r>
    <n v="4017"/>
    <s v="406"/>
    <s v="26"/>
    <s v="Pago 25"/>
    <x v="214"/>
    <d v="1899-12-30T18:00:00"/>
    <n v="349.81"/>
    <n v="349.81"/>
    <n v="0"/>
    <s v="12"/>
    <s v="10002"/>
    <s v="DEV PV"/>
  </r>
  <r>
    <n v="4301"/>
    <s v="424"/>
    <s v="27"/>
    <s v="Pago 26"/>
    <x v="214"/>
    <d v="1899-12-30T18:00:00"/>
    <n v="297.5"/>
    <n v="297.5"/>
    <n v="0"/>
    <s v="12"/>
    <s v="10002"/>
    <s v="DEV PV"/>
  </r>
  <r>
    <n v="4527"/>
    <s v="476"/>
    <s v="5"/>
    <s v="Pago 4 de 43"/>
    <x v="214"/>
    <d v="1899-12-30T06:00:00"/>
    <n v="225"/>
    <n v="225"/>
    <n v="0"/>
    <s v="11"/>
    <s v="5"/>
    <s v="OMAR VS"/>
  </r>
  <r>
    <n v="4537"/>
    <s v="477"/>
    <s v="5"/>
    <s v="Pago 4 de 26"/>
    <x v="214"/>
    <d v="1899-12-30T06:00:00"/>
    <n v="233"/>
    <n v="233"/>
    <n v="0"/>
    <s v="10"/>
    <s v="10002"/>
    <s v="DEV PV"/>
  </r>
  <r>
    <n v="3260"/>
    <s v="365"/>
    <s v="6"/>
    <s v="Pago 5"/>
    <x v="214"/>
    <d v="1899-12-30T18:00:00"/>
    <n v="470"/>
    <n v="470"/>
    <n v="0"/>
    <s v="10"/>
    <s v="10002"/>
    <s v="DEV PV"/>
  </r>
  <r>
    <n v="4586"/>
    <s v="482"/>
    <s v="7"/>
    <s v="Pago 6 de 43"/>
    <x v="214"/>
    <d v="1899-12-30T06:00:00"/>
    <n v="302"/>
    <n v="302"/>
    <n v="0"/>
    <s v="9"/>
    <s v="10002"/>
    <s v="DEV PV"/>
  </r>
  <r>
    <n v="3765"/>
    <s v="395"/>
    <s v="8"/>
    <s v="Pago 7"/>
    <x v="214"/>
    <d v="1899-12-30T18:00:00"/>
    <n v="233.85"/>
    <n v="233.85"/>
    <n v="0"/>
    <s v="12"/>
    <s v="31"/>
    <s v="MONICA HG"/>
  </r>
  <r>
    <n v="3438"/>
    <s v="379"/>
    <s v="9"/>
    <s v="Pago 8"/>
    <x v="214"/>
    <d v="1899-12-30T18:00:00"/>
    <n v="301.54000000000002"/>
    <n v="301.54000000000002"/>
    <n v="0"/>
    <s v="10"/>
    <s v="10002"/>
    <s v="DEV PV"/>
  </r>
  <r>
    <n v="3423"/>
    <s v="378"/>
    <s v="10"/>
    <s v="Pago 9"/>
    <x v="215"/>
    <d v="1899-12-30T18:00:00"/>
    <n v="320"/>
    <n v="320"/>
    <n v="0"/>
    <s v="12"/>
    <s v="10002"/>
    <s v="DEV PV"/>
  </r>
  <r>
    <n v="3855"/>
    <s v="399"/>
    <s v="14"/>
    <s v="Pago 13"/>
    <x v="215"/>
    <d v="1899-12-30T18:00:00"/>
    <n v="350.77"/>
    <n v="350.77"/>
    <n v="0"/>
    <s v="5"/>
    <s v="10002"/>
    <s v="DEV PV"/>
  </r>
  <r>
    <n v="3835"/>
    <s v="397"/>
    <s v="15"/>
    <s v="Pago 14"/>
    <x v="215"/>
    <d v="1899-12-30T18:00:00"/>
    <n v="294.5"/>
    <n v="294.5"/>
    <n v="0"/>
    <s v="7"/>
    <s v="10002"/>
    <s v="DEV PV"/>
  </r>
  <r>
    <n v="4070"/>
    <s v="409"/>
    <s v="20"/>
    <s v="Pago 19"/>
    <x v="215"/>
    <d v="1899-12-30T18:00:00"/>
    <n v="294.23"/>
    <n v="294.23"/>
    <n v="0"/>
    <s v="12"/>
    <s v="10002"/>
    <s v="DEV PV"/>
  </r>
  <r>
    <n v="3337"/>
    <s v="372"/>
    <s v="4"/>
    <s v="Pago 3"/>
    <x v="215"/>
    <d v="1899-12-30T18:00:00"/>
    <n v="210"/>
    <n v="210"/>
    <n v="0"/>
    <s v="12"/>
    <s v="31"/>
    <s v="MONICA HG"/>
  </r>
  <r>
    <n v="4093"/>
    <s v="414"/>
    <s v="16"/>
    <s v="Pago 15"/>
    <x v="216"/>
    <d v="1899-12-30T18:00:00"/>
    <n v="270"/>
    <n v="270"/>
    <n v="0"/>
    <s v="7"/>
    <s v="10002"/>
    <s v="DEV PV"/>
  </r>
  <r>
    <n v="4227"/>
    <s v="421"/>
    <s v="29"/>
    <s v="Pago 28"/>
    <x v="216"/>
    <d v="1899-12-30T18:00:00"/>
    <n v="309.3"/>
    <n v="309.3"/>
    <n v="0"/>
    <s v="12"/>
    <s v="10002"/>
    <s v="DEV PV"/>
  </r>
  <r>
    <n v="4569"/>
    <s v="481"/>
    <s v="6"/>
    <s v="Pago 5 de 43"/>
    <x v="216"/>
    <d v="1899-12-30T06:00:00"/>
    <n v="172"/>
    <n v="172"/>
    <n v="0"/>
    <s v="10"/>
    <s v="10002"/>
    <s v="DEV PV"/>
  </r>
  <r>
    <n v="3504"/>
    <s v="382"/>
    <s v="12"/>
    <s v="Pago 11"/>
    <x v="217"/>
    <d v="1899-12-30T18:00:00"/>
    <n v="217.4"/>
    <n v="217.4"/>
    <n v="0"/>
    <s v="5"/>
    <s v="-"/>
    <s v="-"/>
  </r>
  <r>
    <n v="4512"/>
    <s v="475"/>
    <s v="4"/>
    <s v="Pago 3 de 43"/>
    <x v="217"/>
    <d v="1899-12-30T06:00:00"/>
    <n v="270"/>
    <n v="270"/>
    <n v="0"/>
    <s v="5"/>
    <s v="10002"/>
    <s v="DEV PV"/>
  </r>
  <r>
    <n v="3194"/>
    <s v="362"/>
    <s v="5"/>
    <s v="Pago 4"/>
    <x v="217"/>
    <d v="1899-12-30T18:00:00"/>
    <n v="334.95"/>
    <n v="334.95"/>
    <n v="0"/>
    <s v="11"/>
    <s v="10002"/>
    <s v="DEV PV"/>
  </r>
  <r>
    <n v="3216"/>
    <s v="364"/>
    <s v="6"/>
    <s v="Pago 5"/>
    <x v="217"/>
    <d v="1899-12-30T18:00:00"/>
    <n v="151.16"/>
    <n v="151.16"/>
    <n v="0"/>
    <s v="-"/>
    <s v="10002"/>
    <s v="DEV PV"/>
  </r>
  <r>
    <n v="3688"/>
    <s v="390"/>
    <s v="7"/>
    <s v="Pago 6"/>
    <x v="217"/>
    <d v="1899-12-30T18:00:00"/>
    <n v="520"/>
    <n v="520"/>
    <n v="0"/>
    <s v="12"/>
    <s v="31"/>
    <s v="MONICA HG"/>
  </r>
  <r>
    <n v="3467"/>
    <s v="380"/>
    <s v="11"/>
    <s v="Pago 10"/>
    <x v="218"/>
    <d v="1899-12-30T18:00:00"/>
    <n v="268.70999999999998"/>
    <n v="268.70999999999998"/>
    <n v="0"/>
    <s v="12"/>
    <s v="31"/>
    <s v="MONICA HG"/>
  </r>
  <r>
    <n v="3176"/>
    <s v="361"/>
    <s v="3"/>
    <s v="Pago 2"/>
    <x v="218"/>
    <d v="1899-12-30T18:00:00"/>
    <n v="1920"/>
    <n v="1920"/>
    <n v="0"/>
    <s v="2"/>
    <s v="10002"/>
    <s v="DEV PV"/>
  </r>
  <r>
    <n v="4497"/>
    <s v="472"/>
    <s v="3"/>
    <s v="Pago 2 de 35"/>
    <x v="218"/>
    <d v="1899-12-30T06:00:00"/>
    <n v="200"/>
    <n v="200"/>
    <n v="0"/>
    <s v="11"/>
    <s v="5"/>
    <s v="OMAR VS"/>
  </r>
  <r>
    <n v="4194"/>
    <s v="420"/>
    <s v="32"/>
    <s v="Pago 31"/>
    <x v="218"/>
    <d v="1899-12-30T18:00:00"/>
    <n v="299.95999999999998"/>
    <n v="299.95999999999998"/>
    <n v="0"/>
    <s v="4"/>
    <s v="10002"/>
    <s v="DEV PV"/>
  </r>
  <r>
    <n v="4546"/>
    <s v="478"/>
    <s v="6"/>
    <s v="Pago 5 de 43"/>
    <x v="218"/>
    <d v="1899-12-30T06:00:00"/>
    <n v="305"/>
    <n v="305"/>
    <n v="0"/>
    <s v="11"/>
    <s v="5"/>
    <s v="OMAR VS"/>
  </r>
  <r>
    <n v="3672"/>
    <s v="389"/>
    <s v="7"/>
    <s v="Pago 6"/>
    <x v="218"/>
    <d v="1899-12-30T18:00:00"/>
    <n v="430"/>
    <n v="430"/>
    <n v="0"/>
    <s v="5"/>
    <s v="10002"/>
    <s v="DEV PV"/>
  </r>
  <r>
    <n v="3721"/>
    <s v="394"/>
    <s v="8"/>
    <s v="Pago 7"/>
    <x v="218"/>
    <d v="1899-12-30T18:00:00"/>
    <n v="138.37"/>
    <n v="138.37"/>
    <n v="0"/>
    <s v="11"/>
    <s v="5"/>
    <s v="OMAR VS"/>
  </r>
  <r>
    <n v="3793"/>
    <s v="396"/>
    <s v="9"/>
    <s v="Pago 8"/>
    <x v="218"/>
    <d v="1899-12-30T18:00:00"/>
    <n v="268.70999999999998"/>
    <n v="268.70999999999998"/>
    <n v="0"/>
    <s v="10"/>
    <s v="10002"/>
    <s v="DEV PV"/>
  </r>
  <r>
    <n v="4431"/>
    <s v="463"/>
    <s v="9"/>
    <s v="Pago 8 de 15"/>
    <x v="218"/>
    <d v="1899-12-30T06:00:00"/>
    <n v="320"/>
    <n v="320"/>
    <n v="0"/>
    <s v="12"/>
    <s v="31"/>
    <s v="MONICA HG"/>
  </r>
  <r>
    <n v="3606"/>
    <s v="385"/>
    <s v="13"/>
    <s v="Pago 12"/>
    <x v="219"/>
    <d v="1899-12-30T18:00:00"/>
    <n v="268.70999999999998"/>
    <n v="268.70999999999998"/>
    <n v="0"/>
    <s v="10"/>
    <s v="10002"/>
    <s v="DEV PV"/>
  </r>
  <r>
    <n v="6894"/>
    <s v="623"/>
    <s v="13"/>
    <s v="Pago 12 de 26"/>
    <x v="219"/>
    <d v="1899-12-30T06:00:00"/>
    <n v="585"/>
    <n v="585"/>
    <n v="0"/>
    <s v="12"/>
    <s v="31"/>
    <s v="MONICA HG"/>
  </r>
  <r>
    <n v="3149"/>
    <s v="356"/>
    <s v="3"/>
    <s v="Pago 2"/>
    <x v="219"/>
    <d v="1899-12-30T18:00:00"/>
    <n v="358"/>
    <n v="358"/>
    <n v="0"/>
    <s v="12"/>
    <s v="10002"/>
    <s v="DEV PV"/>
  </r>
  <r>
    <n v="3301"/>
    <s v="369"/>
    <s v="4"/>
    <s v="Pago 3"/>
    <x v="219"/>
    <d v="1899-12-30T18:00:00"/>
    <n v="266.94"/>
    <n v="266.94"/>
    <n v="0"/>
    <s v="12"/>
    <s v="31"/>
    <s v="MONICA HG"/>
  </r>
  <r>
    <n v="3373"/>
    <s v="375"/>
    <s v="4"/>
    <s v="Pago 3"/>
    <x v="219"/>
    <d v="1899-12-30T18:00:00"/>
    <n v="264.88"/>
    <n v="264.88"/>
    <n v="0"/>
    <s v="5"/>
    <s v="10002"/>
    <s v="DEV PV"/>
  </r>
  <r>
    <n v="4555"/>
    <s v="479"/>
    <s v="6"/>
    <s v="Pago 5 de 15"/>
    <x v="219"/>
    <d v="1899-12-30T06:00:00"/>
    <n v="320"/>
    <n v="320"/>
    <n v="0"/>
    <s v="12"/>
    <s v="31"/>
    <s v="MONICA HG"/>
  </r>
  <r>
    <n v="7999"/>
    <s v="722"/>
    <s v="9"/>
    <s v="Pago 8 de 43"/>
    <x v="219"/>
    <d v="1899-12-30T06:00:00"/>
    <n v="348"/>
    <n v="348"/>
    <n v="0"/>
    <s v="9"/>
    <s v="10002"/>
    <s v="DEV PV"/>
  </r>
  <r>
    <n v="3569"/>
    <s v="384"/>
    <s v="12"/>
    <s v="Pago 11"/>
    <x v="220"/>
    <d v="1899-12-30T18:00:00"/>
    <n v="165"/>
    <n v="165"/>
    <n v="0"/>
    <s v="12"/>
    <s v="31"/>
    <s v="MONICA HG"/>
  </r>
  <r>
    <n v="3549"/>
    <s v="383"/>
    <s v="13"/>
    <s v="Pago 12"/>
    <x v="220"/>
    <d v="1899-12-30T18:00:00"/>
    <n v="329.95"/>
    <n v="329.95"/>
    <n v="0"/>
    <s v="5"/>
    <s v="10002"/>
    <s v="DEV PV"/>
  </r>
  <r>
    <n v="3882"/>
    <s v="400"/>
    <s v="14"/>
    <s v="Pago 13"/>
    <x v="220"/>
    <d v="1899-12-30T18:00:00"/>
    <n v="419.9"/>
    <n v="419.9"/>
    <n v="0"/>
    <s v="10"/>
    <s v="10002"/>
    <s v="DEV PV"/>
  </r>
  <r>
    <n v="3898"/>
    <s v="401"/>
    <s v="14"/>
    <s v="Pago 13"/>
    <x v="220"/>
    <d v="1899-12-30T18:00:00"/>
    <n v="464.95"/>
    <n v="464.95"/>
    <n v="0"/>
    <s v="12"/>
    <s v="10002"/>
    <s v="DEV PV"/>
  </r>
  <r>
    <n v="4416"/>
    <s v="461"/>
    <s v="3"/>
    <s v="Pago 2 de 20"/>
    <x v="220"/>
    <d v="1899-12-30T06:00:00"/>
    <n v="370"/>
    <n v="370"/>
    <n v="0"/>
    <s v="10"/>
    <s v="10002"/>
    <s v="DEV PV"/>
  </r>
  <r>
    <n v="3276"/>
    <s v="368"/>
    <s v="6"/>
    <s v="Pago 5"/>
    <x v="220"/>
    <d v="1899-12-30T18:00:00"/>
    <n v="350.77"/>
    <n v="350.77"/>
    <n v="0"/>
    <s v="12"/>
    <s v="31"/>
    <s v="MONICA HG"/>
  </r>
  <r>
    <n v="3705"/>
    <s v="392"/>
    <s v="8"/>
    <s v="Pago 7"/>
    <x v="220"/>
    <d v="1899-12-30T18:00:00"/>
    <n v="320"/>
    <n v="320"/>
    <n v="0"/>
    <s v="10"/>
    <s v="10002"/>
    <s v="DEV PV"/>
  </r>
  <r>
    <n v="3439"/>
    <s v="379"/>
    <s v="10"/>
    <s v="Pago 9"/>
    <x v="221"/>
    <d v="1899-12-30T18:00:00"/>
    <n v="301.54000000000002"/>
    <n v="301.54000000000002"/>
    <n v="0"/>
    <s v="10"/>
    <s v="10002"/>
    <s v="DEV PV"/>
  </r>
  <r>
    <n v="3641"/>
    <s v="386"/>
    <s v="12"/>
    <s v="Pago 11"/>
    <x v="221"/>
    <d v="1899-12-30T18:00:00"/>
    <n v="1110"/>
    <n v="1110"/>
    <n v="0"/>
    <s v="5"/>
    <s v="10002"/>
    <s v="DEV PV"/>
  </r>
  <r>
    <n v="3930"/>
    <s v="403"/>
    <s v="25"/>
    <s v="Pago 24"/>
    <x v="221"/>
    <d v="1899-12-30T18:00:00"/>
    <n v="262.38"/>
    <n v="262.38"/>
    <n v="0"/>
    <s v="12"/>
    <s v="10002"/>
    <s v="DEV PV"/>
  </r>
  <r>
    <n v="3973"/>
    <s v="404"/>
    <s v="25"/>
    <s v="Pago 24"/>
    <x v="221"/>
    <d v="1899-12-30T18:00:00"/>
    <n v="398.85"/>
    <n v="398.85"/>
    <n v="0"/>
    <s v="9"/>
    <s v="10002"/>
    <s v="DEV PV"/>
  </r>
  <r>
    <n v="4018"/>
    <s v="406"/>
    <s v="27"/>
    <s v="Pago 26"/>
    <x v="221"/>
    <d v="1899-12-30T18:00:00"/>
    <n v="349.75"/>
    <n v="349.75"/>
    <n v="0"/>
    <s v="12"/>
    <s v="10002"/>
    <s v="DEV PV"/>
  </r>
  <r>
    <n v="4528"/>
    <s v="476"/>
    <s v="6"/>
    <s v="Pago 5 de 43"/>
    <x v="221"/>
    <d v="1899-12-30T06:00:00"/>
    <n v="225"/>
    <n v="225"/>
    <n v="0"/>
    <s v="11"/>
    <s v="5"/>
    <s v="OMAR VS"/>
  </r>
  <r>
    <n v="3261"/>
    <s v="365"/>
    <s v="7"/>
    <s v="Pago 6"/>
    <x v="221"/>
    <d v="1899-12-30T18:00:00"/>
    <n v="470"/>
    <n v="470"/>
    <n v="0"/>
    <s v="10"/>
    <s v="10002"/>
    <s v="DEV PV"/>
  </r>
  <r>
    <n v="4587"/>
    <s v="482"/>
    <s v="8"/>
    <s v="Pago 7 de 43"/>
    <x v="221"/>
    <d v="1899-12-30T06:00:00"/>
    <n v="302"/>
    <n v="302"/>
    <n v="0"/>
    <s v="9"/>
    <s v="10002"/>
    <s v="DEV PV"/>
  </r>
  <r>
    <n v="3766"/>
    <s v="395"/>
    <s v="9"/>
    <s v="Pago 8"/>
    <x v="221"/>
    <d v="1899-12-30T18:00:00"/>
    <n v="233.85"/>
    <n v="233.85"/>
    <n v="0"/>
    <s v="12"/>
    <s v="31"/>
    <s v="MONICA HG"/>
  </r>
  <r>
    <n v="3424"/>
    <s v="378"/>
    <s v="11"/>
    <s v="Pago 10"/>
    <x v="222"/>
    <d v="1899-12-30T18:00:00"/>
    <n v="320"/>
    <n v="320"/>
    <n v="0"/>
    <s v="12"/>
    <s v="10002"/>
    <s v="DEV PV"/>
  </r>
  <r>
    <n v="3856"/>
    <s v="399"/>
    <s v="15"/>
    <s v="Pago 14"/>
    <x v="222"/>
    <d v="1899-12-30T18:00:00"/>
    <n v="350.77"/>
    <n v="350.77"/>
    <n v="0"/>
    <s v="5"/>
    <s v="10002"/>
    <s v="DEV PV"/>
  </r>
  <r>
    <n v="3836"/>
    <s v="397"/>
    <s v="16"/>
    <s v="Pago 15"/>
    <x v="222"/>
    <d v="1899-12-30T18:00:00"/>
    <n v="294.5"/>
    <n v="294.5"/>
    <n v="0"/>
    <s v="7"/>
    <s v="10002"/>
    <s v="DEV PV"/>
  </r>
  <r>
    <n v="4071"/>
    <s v="409"/>
    <s v="21"/>
    <s v="Pago 20"/>
    <x v="222"/>
    <d v="1899-12-30T18:00:00"/>
    <n v="294.23"/>
    <n v="294.23"/>
    <n v="0"/>
    <s v="12"/>
    <s v="10002"/>
    <s v="DEV PV"/>
  </r>
  <r>
    <n v="4502"/>
    <s v="473"/>
    <s v="3"/>
    <s v="Pago 2 de 35"/>
    <x v="222"/>
    <d v="1899-12-30T06:00:00"/>
    <n v="200"/>
    <n v="200"/>
    <n v="0"/>
    <s v="11"/>
    <s v="5"/>
    <s v="OMAR VS"/>
  </r>
  <r>
    <n v="3338"/>
    <s v="372"/>
    <s v="5"/>
    <s v="Pago 4"/>
    <x v="222"/>
    <d v="1899-12-30T18:00:00"/>
    <n v="210"/>
    <n v="210"/>
    <n v="0"/>
    <s v="12"/>
    <s v="31"/>
    <s v="MONICA HG"/>
  </r>
  <r>
    <n v="4570"/>
    <s v="481"/>
    <s v="7"/>
    <s v="Pago 6 de 43"/>
    <x v="222"/>
    <d v="1899-12-30T06:00:00"/>
    <n v="172"/>
    <n v="172"/>
    <n v="0"/>
    <s v="10"/>
    <s v="10002"/>
    <s v="DEV PV"/>
  </r>
  <r>
    <n v="4094"/>
    <s v="414"/>
    <s v="17"/>
    <s v="Pago 16"/>
    <x v="223"/>
    <d v="1899-12-30T18:00:00"/>
    <n v="270"/>
    <n v="270"/>
    <n v="0"/>
    <s v="7"/>
    <s v="10002"/>
    <s v="DEV PV"/>
  </r>
  <r>
    <n v="4228"/>
    <s v="421"/>
    <s v="30"/>
    <s v="Pago 29"/>
    <x v="223"/>
    <d v="1899-12-30T18:00:00"/>
    <n v="309.3"/>
    <n v="309.3"/>
    <n v="0"/>
    <s v="12"/>
    <s v="10002"/>
    <s v="DEV PV"/>
  </r>
  <r>
    <n v="4538"/>
    <s v="477"/>
    <s v="6"/>
    <s v="Pago 5 de 26"/>
    <x v="223"/>
    <d v="1899-12-30T06:00:00"/>
    <n v="233"/>
    <n v="233"/>
    <n v="0"/>
    <s v="10"/>
    <s v="10002"/>
    <s v="DEV PV"/>
  </r>
  <r>
    <n v="3505"/>
    <s v="382"/>
    <s v="13"/>
    <s v="Pago 12"/>
    <x v="224"/>
    <d v="1899-12-30T18:00:00"/>
    <n v="217.4"/>
    <n v="217.4"/>
    <n v="0"/>
    <s v="5"/>
    <s v="-"/>
    <s v="-"/>
  </r>
  <r>
    <n v="4513"/>
    <s v="475"/>
    <s v="5"/>
    <s v="Pago 4 de 43"/>
    <x v="224"/>
    <d v="1899-12-30T06:00:00"/>
    <n v="270"/>
    <n v="270"/>
    <n v="0"/>
    <s v="5"/>
    <s v="10002"/>
    <s v="DEV PV"/>
  </r>
  <r>
    <n v="3195"/>
    <s v="362"/>
    <s v="6"/>
    <s v="Pago 5"/>
    <x v="224"/>
    <d v="1899-12-30T18:00:00"/>
    <n v="334.95"/>
    <n v="334.95"/>
    <n v="0"/>
    <s v="11"/>
    <s v="10002"/>
    <s v="DEV PV"/>
  </r>
  <r>
    <n v="3217"/>
    <s v="364"/>
    <s v="7"/>
    <s v="Pago 6"/>
    <x v="224"/>
    <d v="1899-12-30T18:00:00"/>
    <n v="151.16"/>
    <n v="151.16"/>
    <n v="0"/>
    <s v="-"/>
    <s v="10002"/>
    <s v="DEV PV"/>
  </r>
  <r>
    <n v="3689"/>
    <s v="390"/>
    <s v="8"/>
    <s v="Pago 7"/>
    <x v="224"/>
    <d v="1899-12-30T18:00:00"/>
    <n v="520"/>
    <n v="520"/>
    <n v="0"/>
    <s v="12"/>
    <s v="31"/>
    <s v="MONICA HG"/>
  </r>
  <r>
    <n v="3794"/>
    <s v="396"/>
    <s v="10"/>
    <s v="Pago 9"/>
    <x v="225"/>
    <d v="1899-12-30T18:00:00"/>
    <n v="268.70999999999998"/>
    <n v="268.70999999999998"/>
    <n v="0"/>
    <s v="10"/>
    <s v="10002"/>
    <s v="DEV PV"/>
  </r>
  <r>
    <n v="3468"/>
    <s v="380"/>
    <s v="12"/>
    <s v="Pago 11"/>
    <x v="225"/>
    <d v="1899-12-30T18:00:00"/>
    <n v="268.70999999999998"/>
    <n v="268.70999999999998"/>
    <n v="0"/>
    <s v="12"/>
    <s v="31"/>
    <s v="MONICA HG"/>
  </r>
  <r>
    <n v="4195"/>
    <s v="420"/>
    <s v="33"/>
    <s v="2032-01-01 00:00"/>
    <x v="225"/>
    <d v="1899-12-30T18:00:00"/>
    <n v="299.95999999999998"/>
    <n v="299.95999999999998"/>
    <n v="0"/>
    <s v="4"/>
    <s v="10002"/>
    <s v="DEV PV"/>
  </r>
  <r>
    <n v="3177"/>
    <s v="361"/>
    <s v="4"/>
    <s v="Pago 3"/>
    <x v="225"/>
    <d v="1899-12-30T18:00:00"/>
    <n v="1920"/>
    <n v="1920"/>
    <n v="0"/>
    <s v="2"/>
    <s v="10002"/>
    <s v="DEV PV"/>
  </r>
  <r>
    <n v="3673"/>
    <s v="389"/>
    <s v="8"/>
    <s v="Pago 7"/>
    <x v="225"/>
    <d v="1899-12-30T18:00:00"/>
    <n v="430"/>
    <n v="430"/>
    <n v="0"/>
    <s v="5"/>
    <s v="10002"/>
    <s v="DEV PV"/>
  </r>
  <r>
    <n v="3722"/>
    <s v="394"/>
    <s v="9"/>
    <s v="Pago 8"/>
    <x v="225"/>
    <d v="1899-12-30T18:00:00"/>
    <n v="138.37"/>
    <n v="138.37"/>
    <n v="0"/>
    <s v="11"/>
    <s v="5"/>
    <s v="OMAR VS"/>
  </r>
  <r>
    <n v="3607"/>
    <s v="385"/>
    <s v="14"/>
    <s v="Pago 13"/>
    <x v="226"/>
    <d v="1899-12-30T18:00:00"/>
    <n v="268.70999999999998"/>
    <n v="268.70999999999998"/>
    <n v="0"/>
    <s v="10"/>
    <s v="10002"/>
    <s v="DEV PV"/>
  </r>
  <r>
    <n v="6895"/>
    <s v="623"/>
    <s v="14"/>
    <s v="Pago 13 de 26"/>
    <x v="226"/>
    <d v="1899-12-30T06:00:00"/>
    <n v="585"/>
    <n v="585"/>
    <n v="0"/>
    <s v="12"/>
    <s v="31"/>
    <s v="MONICA HG"/>
  </r>
  <r>
    <n v="3150"/>
    <s v="356"/>
    <s v="4"/>
    <s v="Pago 3"/>
    <x v="226"/>
    <d v="1899-12-30T18:00:00"/>
    <n v="358"/>
    <n v="358"/>
    <n v="0"/>
    <s v="12"/>
    <s v="10002"/>
    <s v="DEV PV"/>
  </r>
  <r>
    <n v="4417"/>
    <s v="461"/>
    <s v="4"/>
    <s v="Pago 3 de 20"/>
    <x v="226"/>
    <d v="1899-12-30T06:00:00"/>
    <n v="370"/>
    <n v="370"/>
    <n v="0"/>
    <s v="10"/>
    <s v="10002"/>
    <s v="DEV PV"/>
  </r>
  <r>
    <n v="3302"/>
    <s v="369"/>
    <s v="5"/>
    <s v="Pago 4"/>
    <x v="226"/>
    <d v="1899-12-30T18:00:00"/>
    <n v="266.94"/>
    <n v="266.94"/>
    <n v="0"/>
    <s v="12"/>
    <s v="31"/>
    <s v="MONICA HG"/>
  </r>
  <r>
    <n v="3374"/>
    <s v="375"/>
    <s v="5"/>
    <s v="Pago 4"/>
    <x v="226"/>
    <d v="1899-12-30T18:00:00"/>
    <n v="264.88"/>
    <n v="264.88"/>
    <n v="0"/>
    <s v="5"/>
    <s v="10002"/>
    <s v="DEV PV"/>
  </r>
  <r>
    <n v="4556"/>
    <s v="479"/>
    <s v="7"/>
    <s v="Pago 6 de 15"/>
    <x v="226"/>
    <d v="1899-12-30T06:00:00"/>
    <n v="320"/>
    <n v="320"/>
    <n v="0"/>
    <s v="12"/>
    <s v="31"/>
    <s v="MONICA HG"/>
  </r>
  <r>
    <n v="8000"/>
    <s v="722"/>
    <s v="10"/>
    <s v="Pago 9 de 43"/>
    <x v="227"/>
    <d v="1899-12-30T06:00:00"/>
    <n v="348"/>
    <n v="348"/>
    <n v="0"/>
    <s v="9"/>
    <s v="10002"/>
    <s v="DEV PV"/>
  </r>
  <r>
    <n v="3570"/>
    <s v="384"/>
    <s v="13"/>
    <s v="Pago 12"/>
    <x v="227"/>
    <d v="1899-12-30T18:00:00"/>
    <n v="165"/>
    <n v="165"/>
    <n v="0"/>
    <s v="12"/>
    <s v="31"/>
    <s v="MONICA HG"/>
  </r>
  <r>
    <n v="3550"/>
    <s v="383"/>
    <s v="14"/>
    <s v="Pago 13"/>
    <x v="227"/>
    <d v="1899-12-30T18:00:00"/>
    <n v="329.95"/>
    <n v="329.95"/>
    <n v="0"/>
    <s v="5"/>
    <s v="10002"/>
    <s v="DEV PV"/>
  </r>
  <r>
    <n v="3883"/>
    <s v="400"/>
    <s v="15"/>
    <s v="Pago 14"/>
    <x v="227"/>
    <d v="1899-12-30T18:00:00"/>
    <n v="419.9"/>
    <n v="419.9"/>
    <n v="0"/>
    <s v="10"/>
    <s v="10002"/>
    <s v="DEV PV"/>
  </r>
  <r>
    <n v="3899"/>
    <s v="401"/>
    <s v="15"/>
    <s v="Pago 14"/>
    <x v="227"/>
    <d v="1899-12-30T18:00:00"/>
    <n v="464.95"/>
    <n v="464.95"/>
    <n v="0"/>
    <s v="12"/>
    <s v="10002"/>
    <s v="DEV PV"/>
  </r>
  <r>
    <n v="3277"/>
    <s v="368"/>
    <s v="7"/>
    <s v="Pago 6"/>
    <x v="227"/>
    <d v="1899-12-30T18:00:00"/>
    <n v="350.77"/>
    <n v="350.77"/>
    <n v="0"/>
    <s v="12"/>
    <s v="31"/>
    <s v="MONICA HG"/>
  </r>
  <r>
    <n v="3706"/>
    <s v="392"/>
    <s v="9"/>
    <s v="Pago 8"/>
    <x v="227"/>
    <d v="1899-12-30T18:00:00"/>
    <n v="320"/>
    <n v="320"/>
    <n v="0"/>
    <s v="10"/>
    <s v="10002"/>
    <s v="DEV PV"/>
  </r>
  <r>
    <n v="3767"/>
    <s v="395"/>
    <s v="10"/>
    <s v="Pago 9"/>
    <x v="228"/>
    <d v="1899-12-30T18:00:00"/>
    <n v="233.85"/>
    <n v="233.85"/>
    <n v="0"/>
    <s v="12"/>
    <s v="31"/>
    <s v="MONICA HG"/>
  </r>
  <r>
    <n v="4432"/>
    <s v="463"/>
    <s v="10"/>
    <s v="Pago 9 de 15"/>
    <x v="228"/>
    <d v="1899-12-30T06:00:00"/>
    <n v="320"/>
    <n v="320"/>
    <n v="0"/>
    <s v="12"/>
    <s v="31"/>
    <s v="MONICA HG"/>
  </r>
  <r>
    <n v="3440"/>
    <s v="379"/>
    <s v="11"/>
    <s v="Pago 10"/>
    <x v="228"/>
    <d v="1899-12-30T18:00:00"/>
    <n v="301.54000000000002"/>
    <n v="301.54000000000002"/>
    <n v="0"/>
    <s v="10"/>
    <s v="10002"/>
    <s v="DEV PV"/>
  </r>
  <r>
    <n v="3642"/>
    <s v="386"/>
    <s v="13"/>
    <s v="Pago 12"/>
    <x v="228"/>
    <d v="1899-12-30T18:00:00"/>
    <n v="1110"/>
    <n v="1110"/>
    <n v="0"/>
    <s v="5"/>
    <s v="10002"/>
    <s v="DEV PV"/>
  </r>
  <r>
    <n v="3931"/>
    <s v="403"/>
    <s v="26"/>
    <s v="Pago 25"/>
    <x v="228"/>
    <d v="1899-12-30T18:00:00"/>
    <n v="262.38"/>
    <n v="262.38"/>
    <n v="0"/>
    <s v="12"/>
    <s v="10002"/>
    <s v="DEV PV"/>
  </r>
  <r>
    <n v="3974"/>
    <s v="404"/>
    <s v="26"/>
    <s v="Pago 25"/>
    <x v="228"/>
    <d v="1899-12-30T18:00:00"/>
    <n v="398.85"/>
    <n v="398.85"/>
    <n v="0"/>
    <s v="9"/>
    <s v="10002"/>
    <s v="DEV PV"/>
  </r>
  <r>
    <n v="4503"/>
    <s v="473"/>
    <s v="4"/>
    <s v="Pago 3 de 35"/>
    <x v="228"/>
    <d v="1899-12-30T06:00:00"/>
    <n v="200"/>
    <n v="200"/>
    <n v="0"/>
    <s v="11"/>
    <s v="5"/>
    <s v="OMAR VS"/>
  </r>
  <r>
    <n v="3262"/>
    <s v="365"/>
    <s v="8"/>
    <s v="Pago 7"/>
    <x v="228"/>
    <d v="1899-12-30T18:00:00"/>
    <n v="470"/>
    <n v="470"/>
    <n v="0"/>
    <s v="10"/>
    <s v="10002"/>
    <s v="DEV PV"/>
  </r>
  <r>
    <n v="4588"/>
    <s v="482"/>
    <s v="9"/>
    <s v="Pago 8 de 43"/>
    <x v="228"/>
    <d v="1899-12-30T06:00:00"/>
    <n v="302"/>
    <n v="302"/>
    <n v="0"/>
    <s v="9"/>
    <s v="10002"/>
    <s v="DEV PV"/>
  </r>
  <r>
    <n v="3425"/>
    <s v="378"/>
    <s v="12"/>
    <s v="Pago 11"/>
    <x v="229"/>
    <d v="1899-12-30T18:00:00"/>
    <n v="320"/>
    <n v="320"/>
    <n v="0"/>
    <s v="12"/>
    <s v="10002"/>
    <s v="DEV PV"/>
  </r>
  <r>
    <n v="3857"/>
    <s v="399"/>
    <s v="16"/>
    <s v="Pago 15"/>
    <x v="229"/>
    <d v="1899-12-30T18:00:00"/>
    <n v="350.77"/>
    <n v="350.77"/>
    <n v="0"/>
    <s v="5"/>
    <s v="10002"/>
    <s v="DEV PV"/>
  </r>
  <r>
    <n v="3837"/>
    <s v="397"/>
    <s v="17"/>
    <s v="Pago 16"/>
    <x v="229"/>
    <d v="1899-12-30T18:00:00"/>
    <n v="294.5"/>
    <n v="294.5"/>
    <n v="0"/>
    <s v="7"/>
    <s v="10002"/>
    <s v="DEV PV"/>
  </r>
  <r>
    <n v="4072"/>
    <s v="409"/>
    <s v="22"/>
    <s v="Pago 21"/>
    <x v="229"/>
    <d v="1899-12-30T18:00:00"/>
    <n v="294.23"/>
    <n v="294.23"/>
    <n v="0"/>
    <s v="12"/>
    <s v="10002"/>
    <s v="DEV PV"/>
  </r>
  <r>
    <n v="4498"/>
    <s v="472"/>
    <s v="4"/>
    <s v="Pago 3 de 35"/>
    <x v="229"/>
    <d v="1899-12-30T06:00:00"/>
    <n v="200"/>
    <n v="200"/>
    <n v="0"/>
    <s v="11"/>
    <s v="5"/>
    <s v="OMAR VS"/>
  </r>
  <r>
    <n v="3339"/>
    <s v="372"/>
    <s v="6"/>
    <s v="Pago 5"/>
    <x v="229"/>
    <d v="1899-12-30T18:00:00"/>
    <n v="210"/>
    <n v="210"/>
    <n v="0"/>
    <s v="12"/>
    <s v="31"/>
    <s v="MONICA HG"/>
  </r>
  <r>
    <n v="4571"/>
    <s v="481"/>
    <s v="8"/>
    <s v="Pago 7 de 43"/>
    <x v="229"/>
    <d v="1899-12-30T06:00:00"/>
    <n v="172"/>
    <n v="172"/>
    <n v="0"/>
    <s v="10"/>
    <s v="10002"/>
    <s v="DEV PV"/>
  </r>
  <r>
    <n v="4095"/>
    <s v="414"/>
    <s v="18"/>
    <s v="Pago 17"/>
    <x v="230"/>
    <d v="1899-12-30T18:00:00"/>
    <n v="270"/>
    <n v="270"/>
    <n v="0"/>
    <s v="7"/>
    <s v="10002"/>
    <s v="DEV PV"/>
  </r>
  <r>
    <n v="4229"/>
    <s v="421"/>
    <s v="31"/>
    <s v="Pago 30"/>
    <x v="230"/>
    <d v="1899-12-30T18:00:00"/>
    <n v="309.3"/>
    <n v="309.3"/>
    <n v="0"/>
    <s v="12"/>
    <s v="10002"/>
    <s v="DEV PV"/>
  </r>
  <r>
    <n v="3506"/>
    <s v="382"/>
    <s v="14"/>
    <s v="Pago 13"/>
    <x v="231"/>
    <d v="1899-12-30T18:00:00"/>
    <n v="217.4"/>
    <n v="217.4"/>
    <n v="0"/>
    <s v="5"/>
    <s v="-"/>
    <s v="-"/>
  </r>
  <r>
    <n v="4514"/>
    <s v="475"/>
    <s v="6"/>
    <s v="Pago 5 de 43"/>
    <x v="231"/>
    <d v="1899-12-30T06:00:00"/>
    <n v="270"/>
    <n v="270"/>
    <n v="0"/>
    <s v="5"/>
    <s v="10002"/>
    <s v="DEV PV"/>
  </r>
  <r>
    <n v="3196"/>
    <s v="362"/>
    <s v="7"/>
    <s v="Pago 6"/>
    <x v="231"/>
    <d v="1899-12-30T18:00:00"/>
    <n v="334.95"/>
    <n v="334.95"/>
    <n v="0"/>
    <s v="11"/>
    <s v="10002"/>
    <s v="DEV PV"/>
  </r>
  <r>
    <n v="4539"/>
    <s v="477"/>
    <s v="7"/>
    <s v="Pago 6 de 26"/>
    <x v="231"/>
    <d v="1899-12-30T06:00:00"/>
    <n v="233"/>
    <n v="233"/>
    <n v="0"/>
    <s v="10"/>
    <s v="10002"/>
    <s v="DEV PV"/>
  </r>
  <r>
    <n v="3218"/>
    <s v="364"/>
    <s v="8"/>
    <s v="Pago 7"/>
    <x v="231"/>
    <d v="1899-12-30T18:00:00"/>
    <n v="151.16"/>
    <n v="151.16"/>
    <n v="0"/>
    <s v="-"/>
    <s v="10002"/>
    <s v="DEV PV"/>
  </r>
  <r>
    <n v="3690"/>
    <s v="390"/>
    <s v="9"/>
    <s v="Pago 8"/>
    <x v="231"/>
    <d v="1899-12-30T18:00:00"/>
    <n v="520"/>
    <n v="520"/>
    <n v="0"/>
    <s v="12"/>
    <s v="31"/>
    <s v="MONICA HG"/>
  </r>
  <r>
    <n v="3723"/>
    <s v="394"/>
    <s v="10"/>
    <s v="Pago 9"/>
    <x v="232"/>
    <d v="1899-12-30T18:00:00"/>
    <n v="138.37"/>
    <n v="138.37"/>
    <n v="0"/>
    <s v="11"/>
    <s v="5"/>
    <s v="OMAR VS"/>
  </r>
  <r>
    <n v="3795"/>
    <s v="396"/>
    <s v="11"/>
    <s v="Pago 10"/>
    <x v="232"/>
    <d v="1899-12-30T18:00:00"/>
    <n v="268.70999999999998"/>
    <n v="268.70999999999998"/>
    <n v="0"/>
    <s v="10"/>
    <s v="10002"/>
    <s v="DEV PV"/>
  </r>
  <r>
    <n v="3469"/>
    <s v="380"/>
    <s v="13"/>
    <s v="Pago 12"/>
    <x v="232"/>
    <d v="1899-12-30T18:00:00"/>
    <n v="268.70999999999998"/>
    <n v="268.70999999999998"/>
    <n v="0"/>
    <s v="12"/>
    <s v="31"/>
    <s v="MONICA HG"/>
  </r>
  <r>
    <n v="4506"/>
    <s v="474"/>
    <s v="3"/>
    <s v="Pago 2 de 20"/>
    <x v="232"/>
    <d v="1899-12-30T06:00:00"/>
    <n v="310"/>
    <n v="310"/>
    <n v="0"/>
    <s v="-"/>
    <s v="10002"/>
    <s v="DEV PV"/>
  </r>
  <r>
    <n v="4196"/>
    <s v="420"/>
    <s v="34"/>
    <s v="2033-01-01 00:00"/>
    <x v="232"/>
    <d v="1899-12-30T18:00:00"/>
    <n v="299.95999999999998"/>
    <n v="299.95999999999998"/>
    <n v="0"/>
    <s v="4"/>
    <s v="10002"/>
    <s v="DEV PV"/>
  </r>
  <r>
    <n v="3178"/>
    <s v="361"/>
    <s v="5"/>
    <s v="Pago 4"/>
    <x v="232"/>
    <d v="1899-12-30T18:00:00"/>
    <n v="1920"/>
    <n v="1920"/>
    <n v="0"/>
    <s v="2"/>
    <s v="10002"/>
    <s v="DEV PV"/>
  </r>
  <r>
    <n v="3674"/>
    <s v="389"/>
    <s v="9"/>
    <s v="Pago 8"/>
    <x v="232"/>
    <d v="1899-12-30T18:00:00"/>
    <n v="430"/>
    <n v="430"/>
    <n v="0"/>
    <s v="5"/>
    <s v="10002"/>
    <s v="DEV PV"/>
  </r>
  <r>
    <n v="3608"/>
    <s v="385"/>
    <s v="15"/>
    <s v="Pago 14"/>
    <x v="233"/>
    <d v="1899-12-30T18:00:00"/>
    <n v="268.70999999999998"/>
    <n v="268.70999999999998"/>
    <n v="0"/>
    <s v="10"/>
    <s v="10002"/>
    <s v="DEV PV"/>
  </r>
  <r>
    <n v="3151"/>
    <s v="356"/>
    <s v="5"/>
    <s v="Pago 4"/>
    <x v="233"/>
    <d v="1899-12-30T18:00:00"/>
    <n v="358"/>
    <n v="358"/>
    <n v="0"/>
    <s v="12"/>
    <s v="10002"/>
    <s v="DEV PV"/>
  </r>
  <r>
    <n v="3303"/>
    <s v="369"/>
    <s v="6"/>
    <s v="Pago 5"/>
    <x v="233"/>
    <d v="1899-12-30T18:00:00"/>
    <n v="266.94"/>
    <n v="266.94"/>
    <n v="0"/>
    <s v="12"/>
    <s v="31"/>
    <s v="MONICA HG"/>
  </r>
  <r>
    <n v="3375"/>
    <s v="375"/>
    <s v="6"/>
    <s v="Pago 5"/>
    <x v="233"/>
    <d v="1899-12-30T18:00:00"/>
    <n v="264.88"/>
    <n v="264.88"/>
    <n v="0"/>
    <s v="5"/>
    <s v="10002"/>
    <s v="DEV PV"/>
  </r>
  <r>
    <n v="3707"/>
    <s v="392"/>
    <s v="10"/>
    <s v="Pago 9"/>
    <x v="234"/>
    <d v="1899-12-30T18:00:00"/>
    <n v="320"/>
    <n v="320"/>
    <n v="0"/>
    <s v="10"/>
    <s v="10002"/>
    <s v="DEV PV"/>
  </r>
  <r>
    <n v="3571"/>
    <s v="384"/>
    <s v="14"/>
    <s v="Pago 13"/>
    <x v="234"/>
    <d v="1899-12-30T18:00:00"/>
    <n v="165"/>
    <n v="165"/>
    <n v="0"/>
    <s v="12"/>
    <s v="31"/>
    <s v="MONICA HG"/>
  </r>
  <r>
    <n v="3551"/>
    <s v="383"/>
    <s v="15"/>
    <s v="Pago 14"/>
    <x v="234"/>
    <d v="1899-12-30T18:00:00"/>
    <n v="329.95"/>
    <n v="329.95"/>
    <n v="0"/>
    <s v="5"/>
    <s v="10002"/>
    <s v="DEV PV"/>
  </r>
  <r>
    <n v="6896"/>
    <s v="623"/>
    <s v="15"/>
    <s v="Pago 14 de 26"/>
    <x v="234"/>
    <d v="1899-12-30T06:00:00"/>
    <n v="585"/>
    <n v="585"/>
    <n v="0"/>
    <s v="12"/>
    <s v="31"/>
    <s v="MONICA HG"/>
  </r>
  <r>
    <n v="3884"/>
    <s v="400"/>
    <s v="16"/>
    <s v="Pago 15"/>
    <x v="234"/>
    <d v="1899-12-30T18:00:00"/>
    <n v="419.9"/>
    <n v="419.9"/>
    <n v="0"/>
    <s v="10"/>
    <s v="10002"/>
    <s v="DEV PV"/>
  </r>
  <r>
    <n v="3900"/>
    <s v="401"/>
    <s v="16"/>
    <s v="Pago 15"/>
    <x v="234"/>
    <d v="1899-12-30T18:00:00"/>
    <n v="464.95"/>
    <n v="464.95"/>
    <n v="0"/>
    <s v="12"/>
    <s v="10002"/>
    <s v="DEV PV"/>
  </r>
  <r>
    <n v="4418"/>
    <s v="461"/>
    <s v="5"/>
    <s v="Pago 4 de 20"/>
    <x v="234"/>
    <d v="1899-12-30T06:00:00"/>
    <n v="370"/>
    <n v="370"/>
    <n v="0"/>
    <s v="10"/>
    <s v="10002"/>
    <s v="DEV PV"/>
  </r>
  <r>
    <n v="4529"/>
    <s v="476"/>
    <s v="7"/>
    <s v="Pago 6 de 43"/>
    <x v="234"/>
    <d v="1899-12-30T06:00:00"/>
    <n v="225"/>
    <n v="225"/>
    <n v="0"/>
    <s v="11"/>
    <s v="5"/>
    <s v="OMAR VS"/>
  </r>
  <r>
    <n v="3278"/>
    <s v="368"/>
    <s v="8"/>
    <s v="Pago 7"/>
    <x v="234"/>
    <d v="1899-12-30T18:00:00"/>
    <n v="350.77"/>
    <n v="350.77"/>
    <n v="0"/>
    <s v="12"/>
    <s v="31"/>
    <s v="MONICA HG"/>
  </r>
  <r>
    <n v="4589"/>
    <s v="482"/>
    <s v="10"/>
    <s v="Pago 9 de 43"/>
    <x v="235"/>
    <d v="1899-12-30T06:00:00"/>
    <n v="302"/>
    <n v="302"/>
    <n v="0"/>
    <s v="9"/>
    <s v="10002"/>
    <s v="DEV PV"/>
  </r>
  <r>
    <n v="3768"/>
    <s v="395"/>
    <s v="11"/>
    <s v="Pago 10"/>
    <x v="235"/>
    <d v="1899-12-30T18:00:00"/>
    <n v="233.85"/>
    <n v="233.85"/>
    <n v="0"/>
    <s v="12"/>
    <s v="31"/>
    <s v="MONICA HG"/>
  </r>
  <r>
    <n v="8001"/>
    <s v="722"/>
    <s v="11"/>
    <s v="Pago 10 de 43"/>
    <x v="235"/>
    <d v="1899-12-30T06:00:00"/>
    <n v="348"/>
    <n v="348"/>
    <n v="0"/>
    <s v="9"/>
    <s v="10002"/>
    <s v="DEV PV"/>
  </r>
  <r>
    <n v="3441"/>
    <s v="379"/>
    <s v="12"/>
    <s v="Pago 11"/>
    <x v="235"/>
    <d v="1899-12-30T18:00:00"/>
    <n v="301.54000000000002"/>
    <n v="301.54000000000002"/>
    <n v="0"/>
    <s v="10"/>
    <s v="10002"/>
    <s v="DEV PV"/>
  </r>
  <r>
    <n v="3643"/>
    <s v="386"/>
    <s v="14"/>
    <s v="Pago 13"/>
    <x v="235"/>
    <d v="1899-12-30T18:00:00"/>
    <n v="1110"/>
    <n v="1110"/>
    <n v="0"/>
    <s v="5"/>
    <s v="10002"/>
    <s v="DEV PV"/>
  </r>
  <r>
    <n v="3932"/>
    <s v="403"/>
    <s v="27"/>
    <s v="Pago 26"/>
    <x v="235"/>
    <d v="1899-12-30T18:00:00"/>
    <n v="262.38"/>
    <n v="262.38"/>
    <n v="0"/>
    <s v="12"/>
    <s v="10002"/>
    <s v="DEV PV"/>
  </r>
  <r>
    <n v="3975"/>
    <s v="404"/>
    <s v="27"/>
    <s v="Pago 26"/>
    <x v="235"/>
    <d v="1899-12-30T18:00:00"/>
    <n v="398.75"/>
    <n v="398.75"/>
    <n v="0"/>
    <s v="9"/>
    <s v="10002"/>
    <s v="DEV PV"/>
  </r>
  <r>
    <n v="4557"/>
    <s v="479"/>
    <s v="8"/>
    <s v="Pago 7 de 15"/>
    <x v="235"/>
    <d v="1899-12-30T06:00:00"/>
    <n v="320"/>
    <n v="320"/>
    <n v="0"/>
    <s v="12"/>
    <s v="31"/>
    <s v="MONICA HG"/>
  </r>
  <r>
    <n v="3263"/>
    <s v="365"/>
    <s v="9"/>
    <s v="Pago 8"/>
    <x v="235"/>
    <d v="1899-12-30T18:00:00"/>
    <n v="470"/>
    <n v="470"/>
    <n v="0"/>
    <s v="10"/>
    <s v="10002"/>
    <s v="DEV PV"/>
  </r>
  <r>
    <n v="3426"/>
    <s v="378"/>
    <s v="13"/>
    <s v="Pago 12"/>
    <x v="236"/>
    <d v="1899-12-30T18:00:00"/>
    <n v="320"/>
    <n v="320"/>
    <n v="0"/>
    <s v="12"/>
    <s v="10002"/>
    <s v="DEV PV"/>
  </r>
  <r>
    <n v="3858"/>
    <s v="399"/>
    <s v="17"/>
    <s v="Pago 16"/>
    <x v="236"/>
    <d v="1899-12-30T18:00:00"/>
    <n v="350.77"/>
    <n v="350.77"/>
    <n v="0"/>
    <s v="5"/>
    <s v="10002"/>
    <s v="DEV PV"/>
  </r>
  <r>
    <n v="3838"/>
    <s v="397"/>
    <s v="18"/>
    <s v="Pago 17"/>
    <x v="236"/>
    <d v="1899-12-30T18:00:00"/>
    <n v="294.5"/>
    <n v="294.5"/>
    <n v="0"/>
    <s v="7"/>
    <s v="10002"/>
    <s v="DEV PV"/>
  </r>
  <r>
    <n v="4073"/>
    <s v="409"/>
    <s v="23"/>
    <s v="Pago 22"/>
    <x v="236"/>
    <d v="1899-12-30T18:00:00"/>
    <n v="294.23"/>
    <n v="294.23"/>
    <n v="0"/>
    <s v="12"/>
    <s v="10002"/>
    <s v="DEV PV"/>
  </r>
  <r>
    <n v="3340"/>
    <s v="372"/>
    <s v="7"/>
    <s v="Pago 6"/>
    <x v="236"/>
    <d v="1899-12-30T18:00:00"/>
    <n v="210"/>
    <n v="210"/>
    <n v="0"/>
    <s v="12"/>
    <s v="31"/>
    <s v="MONICA HG"/>
  </r>
  <r>
    <n v="4096"/>
    <s v="414"/>
    <s v="19"/>
    <s v="Pago 18"/>
    <x v="237"/>
    <d v="1899-12-30T18:00:00"/>
    <n v="270"/>
    <n v="270"/>
    <n v="0"/>
    <s v="7"/>
    <s v="10002"/>
    <s v="DEV PV"/>
  </r>
  <r>
    <n v="4230"/>
    <s v="421"/>
    <s v="32"/>
    <s v="Pago 31"/>
    <x v="237"/>
    <d v="1899-12-30T18:00:00"/>
    <n v="309.3"/>
    <n v="309.3"/>
    <n v="0"/>
    <s v="12"/>
    <s v="10002"/>
    <s v="DEV PV"/>
  </r>
  <r>
    <n v="3691"/>
    <s v="390"/>
    <s v="10"/>
    <s v="Pago 9"/>
    <x v="238"/>
    <d v="1899-12-30T18:00:00"/>
    <n v="520"/>
    <n v="520"/>
    <n v="0"/>
    <s v="12"/>
    <s v="31"/>
    <s v="MONICA HG"/>
  </r>
  <r>
    <n v="3507"/>
    <s v="382"/>
    <s v="15"/>
    <s v="Pago 14"/>
    <x v="238"/>
    <d v="1899-12-30T18:00:00"/>
    <n v="217.4"/>
    <n v="217.4"/>
    <n v="0"/>
    <s v="5"/>
    <s v="-"/>
    <s v="-"/>
  </r>
  <r>
    <n v="4515"/>
    <s v="475"/>
    <s v="7"/>
    <s v="Pago 6 de 43"/>
    <x v="238"/>
    <d v="1899-12-30T06:00:00"/>
    <n v="270"/>
    <n v="270"/>
    <n v="0"/>
    <s v="5"/>
    <s v="10002"/>
    <s v="DEV PV"/>
  </r>
  <r>
    <n v="3197"/>
    <s v="362"/>
    <s v="8"/>
    <s v="Pago 7"/>
    <x v="238"/>
    <d v="1899-12-30T18:00:00"/>
    <n v="334.95"/>
    <n v="334.95"/>
    <n v="0"/>
    <s v="11"/>
    <s v="10002"/>
    <s v="DEV PV"/>
  </r>
  <r>
    <n v="3219"/>
    <s v="364"/>
    <s v="9"/>
    <s v="Pago 8"/>
    <x v="238"/>
    <d v="1899-12-30T18:00:00"/>
    <n v="151.16"/>
    <n v="151.16"/>
    <n v="0"/>
    <s v="-"/>
    <s v="10002"/>
    <s v="DEV PV"/>
  </r>
  <r>
    <n v="3675"/>
    <s v="389"/>
    <s v="10"/>
    <s v="Pago 9"/>
    <x v="239"/>
    <d v="1899-12-30T18:00:00"/>
    <n v="430"/>
    <n v="430"/>
    <n v="0"/>
    <s v="5"/>
    <s v="10002"/>
    <s v="DEV PV"/>
  </r>
  <r>
    <n v="3724"/>
    <s v="394"/>
    <s v="11"/>
    <s v="Pago 10"/>
    <x v="239"/>
    <d v="1899-12-30T18:00:00"/>
    <n v="138.37"/>
    <n v="138.37"/>
    <n v="0"/>
    <s v="11"/>
    <s v="5"/>
    <s v="OMAR VS"/>
  </r>
  <r>
    <n v="3796"/>
    <s v="396"/>
    <s v="12"/>
    <s v="Pago 11"/>
    <x v="239"/>
    <d v="1899-12-30T18:00:00"/>
    <n v="268.70999999999998"/>
    <n v="268.70999999999998"/>
    <n v="0"/>
    <s v="10"/>
    <s v="10002"/>
    <s v="DEV PV"/>
  </r>
  <r>
    <n v="3470"/>
    <s v="380"/>
    <s v="14"/>
    <s v="Pago 13"/>
    <x v="239"/>
    <d v="1899-12-30T18:00:00"/>
    <n v="268.70999999999998"/>
    <n v="268.70999999999998"/>
    <n v="0"/>
    <s v="12"/>
    <s v="31"/>
    <s v="MONICA HG"/>
  </r>
  <r>
    <n v="4197"/>
    <s v="420"/>
    <s v="35"/>
    <s v="2034-01-01 00:00"/>
    <x v="239"/>
    <d v="1899-12-30T18:00:00"/>
    <n v="299.95999999999998"/>
    <n v="299.95999999999998"/>
    <n v="0"/>
    <s v="4"/>
    <s v="10002"/>
    <s v="DEV PV"/>
  </r>
  <r>
    <n v="4499"/>
    <s v="472"/>
    <s v="5"/>
    <s v="Pago 4 de 35"/>
    <x v="239"/>
    <d v="1899-12-30T06:00:00"/>
    <n v="200"/>
    <n v="200"/>
    <n v="0"/>
    <s v="11"/>
    <s v="5"/>
    <s v="OMAR VS"/>
  </r>
  <r>
    <n v="3179"/>
    <s v="361"/>
    <s v="6"/>
    <s v="Pago 5"/>
    <x v="239"/>
    <d v="1899-12-30T18:00:00"/>
    <n v="1920"/>
    <n v="1920"/>
    <n v="0"/>
    <s v="2"/>
    <s v="10002"/>
    <s v="DEV PV"/>
  </r>
  <r>
    <n v="4540"/>
    <s v="477"/>
    <s v="8"/>
    <s v="Pago 7 de 26"/>
    <x v="239"/>
    <d v="1899-12-30T06:00:00"/>
    <n v="233"/>
    <n v="233"/>
    <n v="0"/>
    <s v="10"/>
    <s v="10002"/>
    <s v="DEV PV"/>
  </r>
  <r>
    <n v="3609"/>
    <s v="385"/>
    <s v="16"/>
    <s v="Pago 15"/>
    <x v="240"/>
    <d v="1899-12-30T18:00:00"/>
    <n v="268.70999999999998"/>
    <n v="268.70999999999998"/>
    <n v="0"/>
    <s v="10"/>
    <s v="10002"/>
    <s v="DEV PV"/>
  </r>
  <r>
    <n v="3152"/>
    <s v="356"/>
    <s v="6"/>
    <s v="Pago 5"/>
    <x v="240"/>
    <d v="1899-12-30T18:00:00"/>
    <n v="358"/>
    <n v="358"/>
    <n v="0"/>
    <s v="12"/>
    <s v="10002"/>
    <s v="DEV PV"/>
  </r>
  <r>
    <n v="3304"/>
    <s v="369"/>
    <s v="7"/>
    <s v="Pago 6"/>
    <x v="240"/>
    <d v="1899-12-30T18:00:00"/>
    <n v="266.94"/>
    <n v="266.94"/>
    <n v="0"/>
    <s v="12"/>
    <s v="31"/>
    <s v="MONICA HG"/>
  </r>
  <r>
    <n v="3376"/>
    <s v="375"/>
    <s v="7"/>
    <s v="Pago 6"/>
    <x v="240"/>
    <d v="1899-12-30T18:00:00"/>
    <n v="264.88"/>
    <n v="264.88"/>
    <n v="0"/>
    <s v="5"/>
    <s v="10002"/>
    <s v="DEV PV"/>
  </r>
  <r>
    <n v="3708"/>
    <s v="392"/>
    <s v="11"/>
    <s v="Pago 10"/>
    <x v="241"/>
    <d v="1899-12-30T18:00:00"/>
    <n v="320"/>
    <n v="320"/>
    <n v="0"/>
    <s v="10"/>
    <s v="10002"/>
    <s v="DEV PV"/>
  </r>
  <r>
    <n v="3572"/>
    <s v="384"/>
    <s v="15"/>
    <s v="Pago 14"/>
    <x v="241"/>
    <d v="1899-12-30T18:00:00"/>
    <n v="165"/>
    <n v="165"/>
    <n v="0"/>
    <s v="12"/>
    <s v="31"/>
    <s v="MONICA HG"/>
  </r>
  <r>
    <n v="3552"/>
    <s v="383"/>
    <s v="16"/>
    <s v="Pago 15"/>
    <x v="241"/>
    <d v="1899-12-30T18:00:00"/>
    <n v="329.95"/>
    <n v="329.95"/>
    <n v="0"/>
    <s v="5"/>
    <s v="10002"/>
    <s v="DEV PV"/>
  </r>
  <r>
    <n v="3901"/>
    <s v="401"/>
    <s v="17"/>
    <s v="Pago 16"/>
    <x v="241"/>
    <d v="1899-12-30T18:00:00"/>
    <n v="464.95"/>
    <n v="464.95"/>
    <n v="0"/>
    <s v="12"/>
    <s v="10002"/>
    <s v="DEV PV"/>
  </r>
  <r>
    <n v="3279"/>
    <s v="368"/>
    <s v="9"/>
    <s v="Pago 8"/>
    <x v="241"/>
    <d v="1899-12-30T18:00:00"/>
    <n v="350.77"/>
    <n v="350.77"/>
    <n v="0"/>
    <s v="12"/>
    <s v="31"/>
    <s v="MONICA HG"/>
  </r>
  <r>
    <n v="3264"/>
    <s v="365"/>
    <s v="10"/>
    <s v="Pago 9"/>
    <x v="242"/>
    <d v="1899-12-30T18:00:00"/>
    <n v="470"/>
    <n v="470"/>
    <n v="0"/>
    <s v="10"/>
    <s v="10002"/>
    <s v="DEV PV"/>
  </r>
  <r>
    <n v="4590"/>
    <s v="482"/>
    <s v="11"/>
    <s v="Pago 10 de 43"/>
    <x v="242"/>
    <d v="1899-12-30T06:00:00"/>
    <n v="302"/>
    <n v="302"/>
    <n v="0"/>
    <s v="9"/>
    <s v="10002"/>
    <s v="DEV PV"/>
  </r>
  <r>
    <n v="3769"/>
    <s v="395"/>
    <s v="12"/>
    <s v="Pago 11"/>
    <x v="242"/>
    <d v="1899-12-30T18:00:00"/>
    <n v="233.85"/>
    <n v="233.85"/>
    <n v="0"/>
    <s v="12"/>
    <s v="31"/>
    <s v="MONICA HG"/>
  </r>
  <r>
    <n v="3442"/>
    <s v="379"/>
    <s v="13"/>
    <s v="Pago 12"/>
    <x v="242"/>
    <d v="1899-12-30T18:00:00"/>
    <n v="301.54000000000002"/>
    <n v="301.54000000000002"/>
    <n v="0"/>
    <s v="10"/>
    <s v="10002"/>
    <s v="DEV PV"/>
  </r>
  <r>
    <n v="3644"/>
    <s v="386"/>
    <s v="15"/>
    <s v="Pago 14"/>
    <x v="242"/>
    <d v="1899-12-30T18:00:00"/>
    <n v="1110"/>
    <n v="1110"/>
    <n v="0"/>
    <s v="5"/>
    <s v="10002"/>
    <s v="DEV PV"/>
  </r>
  <r>
    <n v="6897"/>
    <s v="623"/>
    <s v="16"/>
    <s v="Pago 15 de 26"/>
    <x v="242"/>
    <d v="1899-12-30T06:00:00"/>
    <n v="585"/>
    <n v="585"/>
    <n v="0"/>
    <s v="12"/>
    <s v="31"/>
    <s v="MONICA HG"/>
  </r>
  <r>
    <n v="3933"/>
    <s v="403"/>
    <s v="28"/>
    <s v="Pago 27"/>
    <x v="242"/>
    <d v="1899-12-30T18:00:00"/>
    <n v="262.38"/>
    <n v="262.38"/>
    <n v="0"/>
    <s v="12"/>
    <s v="10002"/>
    <s v="DEV PV"/>
  </r>
  <r>
    <n v="4419"/>
    <s v="461"/>
    <s v="6"/>
    <s v="Pago 5 de 20"/>
    <x v="242"/>
    <d v="1899-12-30T06:00:00"/>
    <n v="370"/>
    <n v="370"/>
    <n v="0"/>
    <s v="10"/>
    <s v="10002"/>
    <s v="DEV PV"/>
  </r>
  <r>
    <n v="4530"/>
    <s v="476"/>
    <s v="8"/>
    <s v="Pago 7 de 43"/>
    <x v="242"/>
    <d v="1899-12-30T06:00:00"/>
    <n v="225"/>
    <n v="225"/>
    <n v="0"/>
    <s v="11"/>
    <s v="5"/>
    <s v="OMAR VS"/>
  </r>
  <r>
    <n v="3427"/>
    <s v="378"/>
    <s v="14"/>
    <s v="Pago 13"/>
    <x v="243"/>
    <d v="1899-12-30T18:00:00"/>
    <n v="320"/>
    <n v="320"/>
    <n v="0"/>
    <s v="12"/>
    <s v="10002"/>
    <s v="DEV PV"/>
  </r>
  <r>
    <n v="3859"/>
    <s v="399"/>
    <s v="18"/>
    <s v="Pago 17"/>
    <x v="243"/>
    <d v="1899-12-30T18:00:00"/>
    <n v="350.77"/>
    <n v="350.77"/>
    <n v="0"/>
    <s v="5"/>
    <s v="10002"/>
    <s v="DEV PV"/>
  </r>
  <r>
    <n v="3839"/>
    <s v="397"/>
    <s v="19"/>
    <s v="Pago 18"/>
    <x v="243"/>
    <d v="1899-12-30T18:00:00"/>
    <n v="294.5"/>
    <n v="294.5"/>
    <n v="0"/>
    <s v="7"/>
    <s v="10002"/>
    <s v="DEV PV"/>
  </r>
  <r>
    <n v="4074"/>
    <s v="409"/>
    <s v="24"/>
    <s v="Pago 23"/>
    <x v="243"/>
    <d v="1899-12-30T18:00:00"/>
    <n v="294.23"/>
    <n v="294.23"/>
    <n v="0"/>
    <s v="12"/>
    <s v="10002"/>
    <s v="DEV PV"/>
  </r>
  <r>
    <n v="3341"/>
    <s v="372"/>
    <s v="8"/>
    <s v="Pago 7"/>
    <x v="243"/>
    <d v="1899-12-30T18:00:00"/>
    <n v="210"/>
    <n v="210"/>
    <n v="0"/>
    <s v="12"/>
    <s v="31"/>
    <s v="MONICA HG"/>
  </r>
  <r>
    <n v="4097"/>
    <s v="414"/>
    <s v="20"/>
    <s v="Pago 19"/>
    <x v="244"/>
    <d v="1899-12-30T18:00:00"/>
    <n v="270"/>
    <n v="270"/>
    <n v="0"/>
    <s v="7"/>
    <s v="10002"/>
    <s v="DEV PV"/>
  </r>
  <r>
    <n v="4231"/>
    <s v="421"/>
    <s v="33"/>
    <s v="2032-01-01 00:00"/>
    <x v="244"/>
    <d v="1899-12-30T18:00:00"/>
    <n v="309.3"/>
    <n v="309.3"/>
    <n v="0"/>
    <s v="12"/>
    <s v="10002"/>
    <s v="DEV PV"/>
  </r>
  <r>
    <n v="3220"/>
    <s v="364"/>
    <s v="10"/>
    <s v="Pago 9"/>
    <x v="245"/>
    <d v="1899-12-30T18:00:00"/>
    <n v="151.16"/>
    <n v="151.16"/>
    <n v="0"/>
    <s v="-"/>
    <s v="10002"/>
    <s v="DEV PV"/>
  </r>
  <r>
    <n v="3692"/>
    <s v="390"/>
    <s v="11"/>
    <s v="Pago 10"/>
    <x v="245"/>
    <d v="1899-12-30T18:00:00"/>
    <n v="520"/>
    <n v="520"/>
    <n v="0"/>
    <s v="12"/>
    <s v="31"/>
    <s v="MONICA HG"/>
  </r>
  <r>
    <n v="3508"/>
    <s v="382"/>
    <s v="16"/>
    <s v="Pago 15"/>
    <x v="245"/>
    <d v="1899-12-30T18:00:00"/>
    <n v="217.4"/>
    <n v="217.4"/>
    <n v="0"/>
    <s v="5"/>
    <s v="-"/>
    <s v="-"/>
  </r>
  <r>
    <n v="4507"/>
    <s v="474"/>
    <s v="4"/>
    <s v="Pago 3 de 20"/>
    <x v="245"/>
    <d v="1899-12-30T06:00:00"/>
    <n v="310"/>
    <n v="310"/>
    <n v="0"/>
    <s v="-"/>
    <s v="10002"/>
    <s v="DEV PV"/>
  </r>
  <r>
    <n v="4516"/>
    <s v="475"/>
    <s v="8"/>
    <s v="Pago 7 de 43"/>
    <x v="245"/>
    <d v="1899-12-30T06:00:00"/>
    <n v="270"/>
    <n v="270"/>
    <n v="0"/>
    <s v="5"/>
    <s v="10002"/>
    <s v="DEV PV"/>
  </r>
  <r>
    <n v="3198"/>
    <s v="362"/>
    <s v="9"/>
    <s v="Pago 8"/>
    <x v="245"/>
    <d v="1899-12-30T18:00:00"/>
    <n v="334.95"/>
    <n v="334.95"/>
    <n v="0"/>
    <s v="11"/>
    <s v="10002"/>
    <s v="DEV PV"/>
  </r>
  <r>
    <n v="4558"/>
    <s v="479"/>
    <s v="9"/>
    <s v="Pago 8 de 15"/>
    <x v="245"/>
    <d v="1899-12-30T06:00:00"/>
    <n v="320"/>
    <n v="320"/>
    <n v="0"/>
    <s v="12"/>
    <s v="31"/>
    <s v="MONICA HG"/>
  </r>
  <r>
    <n v="4572"/>
    <s v="481"/>
    <s v="9"/>
    <s v="Pago 8 de 43"/>
    <x v="245"/>
    <d v="1899-12-30T06:00:00"/>
    <n v="172"/>
    <n v="172"/>
    <n v="0"/>
    <s v="10"/>
    <s v="10002"/>
    <s v="DEV PV"/>
  </r>
  <r>
    <n v="3676"/>
    <s v="389"/>
    <s v="11"/>
    <s v="Pago 10"/>
    <x v="246"/>
    <d v="1899-12-30T18:00:00"/>
    <n v="430"/>
    <n v="430"/>
    <n v="0"/>
    <s v="5"/>
    <s v="10002"/>
    <s v="DEV PV"/>
  </r>
  <r>
    <n v="3725"/>
    <s v="394"/>
    <s v="12"/>
    <s v="Pago 11"/>
    <x v="246"/>
    <d v="1899-12-30T18:00:00"/>
    <n v="138.37"/>
    <n v="138.37"/>
    <n v="0"/>
    <s v="11"/>
    <s v="5"/>
    <s v="OMAR VS"/>
  </r>
  <r>
    <n v="3797"/>
    <s v="396"/>
    <s v="13"/>
    <s v="Pago 12"/>
    <x v="246"/>
    <d v="1899-12-30T18:00:00"/>
    <n v="268.70999999999998"/>
    <n v="268.70999999999998"/>
    <n v="0"/>
    <s v="10"/>
    <s v="10002"/>
    <s v="DEV PV"/>
  </r>
  <r>
    <n v="3471"/>
    <s v="380"/>
    <s v="15"/>
    <s v="Pago 14"/>
    <x v="246"/>
    <d v="1899-12-30T18:00:00"/>
    <n v="268.70999999999998"/>
    <n v="268.70999999999998"/>
    <n v="0"/>
    <s v="12"/>
    <s v="31"/>
    <s v="MONICA HG"/>
  </r>
  <r>
    <n v="4198"/>
    <s v="420"/>
    <s v="36"/>
    <s v="2035-01-01 00:00"/>
    <x v="246"/>
    <d v="1899-12-30T18:00:00"/>
    <n v="299.86"/>
    <n v="299.86"/>
    <n v="0"/>
    <s v="4"/>
    <s v="10002"/>
    <s v="DEV PV"/>
  </r>
  <r>
    <n v="3180"/>
    <s v="361"/>
    <s v="7"/>
    <s v="Pago 6"/>
    <x v="246"/>
    <d v="1899-12-30T18:00:00"/>
    <n v="1920"/>
    <n v="1920"/>
    <n v="0"/>
    <s v="2"/>
    <s v="10002"/>
    <s v="DEV PV"/>
  </r>
  <r>
    <n v="3610"/>
    <s v="385"/>
    <s v="17"/>
    <s v="Pago 16"/>
    <x v="247"/>
    <d v="1899-12-30T18:00:00"/>
    <n v="268.70999999999998"/>
    <n v="268.70999999999998"/>
    <n v="0"/>
    <s v="10"/>
    <s v="10002"/>
    <s v="DEV PV"/>
  </r>
  <r>
    <n v="3153"/>
    <s v="356"/>
    <s v="7"/>
    <s v="Pago 6"/>
    <x v="247"/>
    <d v="1899-12-30T18:00:00"/>
    <n v="358"/>
    <n v="358"/>
    <n v="0"/>
    <s v="12"/>
    <s v="10002"/>
    <s v="DEV PV"/>
  </r>
  <r>
    <n v="3305"/>
    <s v="369"/>
    <s v="8"/>
    <s v="Pago 7"/>
    <x v="247"/>
    <d v="1899-12-30T18:00:00"/>
    <n v="266.94"/>
    <n v="266.94"/>
    <n v="0"/>
    <s v="12"/>
    <s v="31"/>
    <s v="MONICA HG"/>
  </r>
  <r>
    <n v="3377"/>
    <s v="375"/>
    <s v="8"/>
    <s v="Pago 7"/>
    <x v="247"/>
    <d v="1899-12-30T18:00:00"/>
    <n v="264.88"/>
    <n v="264.88"/>
    <n v="0"/>
    <s v="5"/>
    <s v="10002"/>
    <s v="DEV PV"/>
  </r>
  <r>
    <n v="3280"/>
    <s v="368"/>
    <s v="10"/>
    <s v="Pago 9"/>
    <x v="248"/>
    <d v="1899-12-30T18:00:00"/>
    <n v="350.77"/>
    <n v="350.77"/>
    <n v="0"/>
    <s v="12"/>
    <s v="31"/>
    <s v="MONICA HG"/>
  </r>
  <r>
    <n v="3709"/>
    <s v="392"/>
    <s v="12"/>
    <s v="Pago 11"/>
    <x v="248"/>
    <d v="1899-12-30T18:00:00"/>
    <n v="320"/>
    <n v="320"/>
    <n v="0"/>
    <s v="10"/>
    <s v="10002"/>
    <s v="DEV PV"/>
  </r>
  <r>
    <n v="3573"/>
    <s v="384"/>
    <s v="16"/>
    <s v="Pago 15"/>
    <x v="248"/>
    <d v="1899-12-30T18:00:00"/>
    <n v="165"/>
    <n v="165"/>
    <n v="0"/>
    <s v="12"/>
    <s v="31"/>
    <s v="MONICA HG"/>
  </r>
  <r>
    <n v="3553"/>
    <s v="383"/>
    <s v="17"/>
    <s v="Pago 16"/>
    <x v="248"/>
    <d v="1899-12-30T18:00:00"/>
    <n v="329.95"/>
    <n v="329.95"/>
    <n v="0"/>
    <s v="5"/>
    <s v="10002"/>
    <s v="DEV PV"/>
  </r>
  <r>
    <n v="3902"/>
    <s v="401"/>
    <s v="18"/>
    <s v="Pago 17"/>
    <x v="248"/>
    <d v="1899-12-30T18:00:00"/>
    <n v="464.95"/>
    <n v="464.95"/>
    <n v="0"/>
    <s v="12"/>
    <s v="10002"/>
    <s v="DEV PV"/>
  </r>
  <r>
    <n v="4420"/>
    <s v="461"/>
    <s v="7"/>
    <s v="Pago 6 de 20"/>
    <x v="248"/>
    <d v="1899-12-30T06:00:00"/>
    <n v="370"/>
    <n v="370"/>
    <n v="0"/>
    <s v="10"/>
    <s v="10002"/>
    <s v="DEV PV"/>
  </r>
  <r>
    <n v="4547"/>
    <s v="478"/>
    <s v="7"/>
    <s v="Pago 6 de 43"/>
    <x v="248"/>
    <d v="1899-12-30T06:00:00"/>
    <n v="305"/>
    <n v="305"/>
    <n v="0"/>
    <s v="11"/>
    <s v="5"/>
    <s v="OMAR VS"/>
  </r>
  <r>
    <n v="3265"/>
    <s v="365"/>
    <s v="11"/>
    <s v="Pago 10"/>
    <x v="249"/>
    <d v="1899-12-30T18:00:00"/>
    <n v="470"/>
    <n v="470"/>
    <n v="0"/>
    <s v="10"/>
    <s v="10002"/>
    <s v="DEV PV"/>
  </r>
  <r>
    <n v="3770"/>
    <s v="395"/>
    <s v="13"/>
    <s v="Pago 12"/>
    <x v="249"/>
    <d v="1899-12-30T18:00:00"/>
    <n v="233.85"/>
    <n v="233.85"/>
    <n v="0"/>
    <s v="12"/>
    <s v="31"/>
    <s v="MONICA HG"/>
  </r>
  <r>
    <n v="3443"/>
    <s v="379"/>
    <s v="14"/>
    <s v="Pago 13"/>
    <x v="249"/>
    <d v="1899-12-30T18:00:00"/>
    <n v="301.54000000000002"/>
    <n v="301.54000000000002"/>
    <n v="0"/>
    <s v="10"/>
    <s v="10002"/>
    <s v="DEV PV"/>
  </r>
  <r>
    <n v="3645"/>
    <s v="386"/>
    <s v="16"/>
    <s v="Pago 15"/>
    <x v="249"/>
    <d v="1899-12-30T18:00:00"/>
    <n v="1110"/>
    <n v="1110"/>
    <n v="0"/>
    <s v="5"/>
    <s v="10002"/>
    <s v="DEV PV"/>
  </r>
  <r>
    <n v="6898"/>
    <s v="623"/>
    <s v="17"/>
    <s v="Pago 16 de 26"/>
    <x v="249"/>
    <d v="1899-12-30T06:00:00"/>
    <n v="585"/>
    <n v="585"/>
    <n v="0"/>
    <s v="12"/>
    <s v="31"/>
    <s v="MONICA HG"/>
  </r>
  <r>
    <n v="3934"/>
    <s v="403"/>
    <s v="29"/>
    <s v="Pago 28"/>
    <x v="249"/>
    <d v="1899-12-30T18:00:00"/>
    <n v="262.38"/>
    <n v="262.38"/>
    <n v="0"/>
    <s v="12"/>
    <s v="10002"/>
    <s v="DEV PV"/>
  </r>
  <r>
    <n v="4591"/>
    <s v="482"/>
    <s v="12"/>
    <s v="Pago 11 de 43"/>
    <x v="250"/>
    <d v="1899-12-30T06:00:00"/>
    <n v="302"/>
    <n v="302"/>
    <n v="0"/>
    <s v="9"/>
    <s v="10002"/>
    <s v="DEV PV"/>
  </r>
  <r>
    <n v="3428"/>
    <s v="378"/>
    <s v="15"/>
    <s v="Pago 14"/>
    <x v="250"/>
    <d v="1899-12-30T18:00:00"/>
    <n v="320"/>
    <n v="320"/>
    <n v="0"/>
    <s v="12"/>
    <s v="10002"/>
    <s v="DEV PV"/>
  </r>
  <r>
    <n v="3860"/>
    <s v="399"/>
    <s v="19"/>
    <s v="Pago 18"/>
    <x v="250"/>
    <d v="1899-12-30T18:00:00"/>
    <n v="350.77"/>
    <n v="350.77"/>
    <n v="0"/>
    <s v="5"/>
    <s v="10002"/>
    <s v="DEV PV"/>
  </r>
  <r>
    <n v="3840"/>
    <s v="397"/>
    <s v="20"/>
    <s v="Pago 19"/>
    <x v="250"/>
    <d v="1899-12-30T18:00:00"/>
    <n v="294.5"/>
    <n v="294.5"/>
    <n v="0"/>
    <s v="7"/>
    <s v="10002"/>
    <s v="DEV PV"/>
  </r>
  <r>
    <n v="4075"/>
    <s v="409"/>
    <s v="25"/>
    <s v="Pago 24"/>
    <x v="250"/>
    <d v="1899-12-30T18:00:00"/>
    <n v="294.23"/>
    <n v="294.23"/>
    <n v="0"/>
    <s v="12"/>
    <s v="10002"/>
    <s v="DEV PV"/>
  </r>
  <r>
    <n v="3342"/>
    <s v="372"/>
    <s v="9"/>
    <s v="Pago 8"/>
    <x v="250"/>
    <d v="1899-12-30T18:00:00"/>
    <n v="210"/>
    <n v="210"/>
    <n v="0"/>
    <s v="12"/>
    <s v="31"/>
    <s v="MONICA HG"/>
  </r>
  <r>
    <n v="4573"/>
    <s v="481"/>
    <s v="10"/>
    <s v="Pago 9 de 43"/>
    <x v="251"/>
    <d v="1899-12-30T06:00:00"/>
    <n v="172"/>
    <n v="172"/>
    <n v="0"/>
    <s v="10"/>
    <s v="10002"/>
    <s v="DEV PV"/>
  </r>
  <r>
    <n v="4098"/>
    <s v="414"/>
    <s v="21"/>
    <s v="Pago 20"/>
    <x v="251"/>
    <d v="1899-12-30T18:00:00"/>
    <n v="270"/>
    <n v="270"/>
    <n v="0"/>
    <s v="7"/>
    <s v="10002"/>
    <s v="DEV PV"/>
  </r>
  <r>
    <n v="4232"/>
    <s v="421"/>
    <s v="34"/>
    <s v="2033-01-01 00:00"/>
    <x v="251"/>
    <d v="1899-12-30T18:00:00"/>
    <n v="309.3"/>
    <n v="309.3"/>
    <n v="0"/>
    <s v="12"/>
    <s v="10002"/>
    <s v="DEV PV"/>
  </r>
  <r>
    <n v="3199"/>
    <s v="362"/>
    <s v="10"/>
    <s v="Pago 9"/>
    <x v="252"/>
    <d v="1899-12-30T18:00:00"/>
    <n v="334.95"/>
    <n v="334.95"/>
    <n v="0"/>
    <s v="11"/>
    <s v="10002"/>
    <s v="DEV PV"/>
  </r>
  <r>
    <n v="3221"/>
    <s v="364"/>
    <s v="11"/>
    <s v="Pago 10"/>
    <x v="252"/>
    <d v="1899-12-30T18:00:00"/>
    <n v="151.16"/>
    <n v="151.16"/>
    <n v="0"/>
    <s v="-"/>
    <s v="10002"/>
    <s v="DEV PV"/>
  </r>
  <r>
    <n v="3693"/>
    <s v="390"/>
    <s v="12"/>
    <s v="Pago 11"/>
    <x v="252"/>
    <d v="1899-12-30T18:00:00"/>
    <n v="520"/>
    <n v="520"/>
    <n v="0"/>
    <s v="12"/>
    <s v="31"/>
    <s v="MONICA HG"/>
  </r>
  <r>
    <n v="3509"/>
    <s v="382"/>
    <s v="17"/>
    <s v="Pago 16"/>
    <x v="252"/>
    <d v="1899-12-30T18:00:00"/>
    <n v="217.4"/>
    <n v="217.4"/>
    <n v="0"/>
    <s v="5"/>
    <s v="-"/>
    <s v="-"/>
  </r>
  <r>
    <n v="3677"/>
    <s v="389"/>
    <s v="12"/>
    <s v="Pago 11"/>
    <x v="253"/>
    <d v="1899-12-30T18:00:00"/>
    <n v="430"/>
    <n v="430"/>
    <n v="0"/>
    <s v="5"/>
    <s v="10002"/>
    <s v="DEV PV"/>
  </r>
  <r>
    <n v="3726"/>
    <s v="394"/>
    <s v="13"/>
    <s v="Pago 12"/>
    <x v="253"/>
    <d v="1899-12-30T18:00:00"/>
    <n v="138.37"/>
    <n v="138.37"/>
    <n v="0"/>
    <s v="11"/>
    <s v="5"/>
    <s v="OMAR VS"/>
  </r>
  <r>
    <n v="3798"/>
    <s v="396"/>
    <s v="14"/>
    <s v="Pago 13"/>
    <x v="253"/>
    <d v="1899-12-30T18:00:00"/>
    <n v="268.70999999999998"/>
    <n v="268.70999999999998"/>
    <n v="0"/>
    <s v="10"/>
    <s v="10002"/>
    <s v="DEV PV"/>
  </r>
  <r>
    <n v="3472"/>
    <s v="380"/>
    <s v="16"/>
    <s v="Pago 15"/>
    <x v="253"/>
    <d v="1899-12-30T18:00:00"/>
    <n v="268.70999999999998"/>
    <n v="268.70999999999998"/>
    <n v="0"/>
    <s v="12"/>
    <s v="31"/>
    <s v="MONICA HG"/>
  </r>
  <r>
    <n v="3181"/>
    <s v="361"/>
    <s v="8"/>
    <s v="Pago 7"/>
    <x v="253"/>
    <d v="1899-12-30T18:00:00"/>
    <n v="1920"/>
    <n v="1920"/>
    <n v="0"/>
    <s v="2"/>
    <s v="10002"/>
    <s v="DEV PV"/>
  </r>
  <r>
    <n v="4517"/>
    <s v="475"/>
    <s v="9"/>
    <s v="Pago 8 de 43"/>
    <x v="253"/>
    <d v="1899-12-30T06:00:00"/>
    <n v="270"/>
    <n v="270"/>
    <n v="0"/>
    <s v="5"/>
    <s v="10002"/>
    <s v="DEV PV"/>
  </r>
  <r>
    <n v="3611"/>
    <s v="385"/>
    <s v="18"/>
    <s v="Pago 17"/>
    <x v="254"/>
    <d v="1899-12-30T18:00:00"/>
    <n v="268.70999999999998"/>
    <n v="268.70999999999998"/>
    <n v="0"/>
    <s v="10"/>
    <s v="10002"/>
    <s v="DEV PV"/>
  </r>
  <r>
    <n v="3154"/>
    <s v="356"/>
    <s v="8"/>
    <s v="Pago 7"/>
    <x v="254"/>
    <d v="1899-12-30T18:00:00"/>
    <n v="358"/>
    <n v="358"/>
    <n v="0"/>
    <s v="12"/>
    <s v="10002"/>
    <s v="DEV PV"/>
  </r>
  <r>
    <n v="3306"/>
    <s v="369"/>
    <s v="9"/>
    <s v="Pago 8"/>
    <x v="254"/>
    <d v="1899-12-30T18:00:00"/>
    <n v="266.94"/>
    <n v="266.94"/>
    <n v="0"/>
    <s v="12"/>
    <s v="31"/>
    <s v="MONICA HG"/>
  </r>
  <r>
    <n v="3378"/>
    <s v="375"/>
    <s v="9"/>
    <s v="Pago 8"/>
    <x v="254"/>
    <d v="1899-12-30T18:00:00"/>
    <n v="264.88"/>
    <n v="264.88"/>
    <n v="0"/>
    <s v="5"/>
    <s v="10002"/>
    <s v="DEV PV"/>
  </r>
  <r>
    <n v="3281"/>
    <s v="368"/>
    <s v="11"/>
    <s v="Pago 10"/>
    <x v="255"/>
    <d v="1899-12-30T18:00:00"/>
    <n v="350.77"/>
    <n v="350.77"/>
    <n v="0"/>
    <s v="12"/>
    <s v="31"/>
    <s v="MONICA HG"/>
  </r>
  <r>
    <n v="3710"/>
    <s v="392"/>
    <s v="13"/>
    <s v="Pago 12"/>
    <x v="255"/>
    <d v="1899-12-30T18:00:00"/>
    <n v="320"/>
    <n v="320"/>
    <n v="0"/>
    <s v="10"/>
    <s v="10002"/>
    <s v="DEV PV"/>
  </r>
  <r>
    <n v="3574"/>
    <s v="384"/>
    <s v="17"/>
    <s v="Pago 16"/>
    <x v="255"/>
    <d v="1899-12-30T18:00:00"/>
    <n v="165"/>
    <n v="165"/>
    <n v="0"/>
    <s v="12"/>
    <s v="31"/>
    <s v="MONICA HG"/>
  </r>
  <r>
    <n v="3554"/>
    <s v="383"/>
    <s v="18"/>
    <s v="Pago 17"/>
    <x v="255"/>
    <d v="1899-12-30T18:00:00"/>
    <n v="329.95"/>
    <n v="329.95"/>
    <n v="0"/>
    <s v="5"/>
    <s v="10002"/>
    <s v="DEV PV"/>
  </r>
  <r>
    <n v="3903"/>
    <s v="401"/>
    <s v="19"/>
    <s v="Pago 18"/>
    <x v="255"/>
    <d v="1899-12-30T18:00:00"/>
    <n v="464.95"/>
    <n v="464.95"/>
    <n v="0"/>
    <s v="12"/>
    <s v="10002"/>
    <s v="DEV PV"/>
  </r>
  <r>
    <n v="4531"/>
    <s v="476"/>
    <s v="9"/>
    <s v="Pago 8 de 43"/>
    <x v="255"/>
    <d v="1899-12-30T06:00:00"/>
    <n v="225"/>
    <n v="225"/>
    <n v="0"/>
    <s v="11"/>
    <s v="5"/>
    <s v="OMAR VS"/>
  </r>
  <r>
    <n v="3266"/>
    <s v="365"/>
    <s v="12"/>
    <s v="Pago 11"/>
    <x v="256"/>
    <d v="1899-12-30T18:00:00"/>
    <n v="470"/>
    <n v="470"/>
    <n v="0"/>
    <s v="10"/>
    <s v="10002"/>
    <s v="DEV PV"/>
  </r>
  <r>
    <n v="4592"/>
    <s v="482"/>
    <s v="13"/>
    <s v="Pago 12 de 43"/>
    <x v="256"/>
    <d v="1899-12-30T06:00:00"/>
    <n v="302"/>
    <n v="302"/>
    <n v="0"/>
    <s v="9"/>
    <s v="10002"/>
    <s v="DEV PV"/>
  </r>
  <r>
    <n v="3771"/>
    <s v="395"/>
    <s v="14"/>
    <s v="Pago 13"/>
    <x v="256"/>
    <d v="1899-12-30T18:00:00"/>
    <n v="233.85"/>
    <n v="233.85"/>
    <n v="0"/>
    <s v="12"/>
    <s v="31"/>
    <s v="MONICA HG"/>
  </r>
  <r>
    <n v="3444"/>
    <s v="379"/>
    <s v="15"/>
    <s v="Pago 14"/>
    <x v="256"/>
    <d v="1899-12-30T18:00:00"/>
    <n v="301.54000000000002"/>
    <n v="301.54000000000002"/>
    <n v="0"/>
    <s v="10"/>
    <s v="10002"/>
    <s v="DEV PV"/>
  </r>
  <r>
    <n v="3646"/>
    <s v="386"/>
    <s v="17"/>
    <s v="Pago 16"/>
    <x v="256"/>
    <d v="1899-12-30T18:00:00"/>
    <n v="1110"/>
    <n v="1110"/>
    <n v="0"/>
    <s v="5"/>
    <s v="10002"/>
    <s v="DEV PV"/>
  </r>
  <r>
    <n v="3935"/>
    <s v="403"/>
    <s v="30"/>
    <s v="Pago 29"/>
    <x v="256"/>
    <d v="1899-12-30T18:00:00"/>
    <n v="262.38"/>
    <n v="262.38"/>
    <n v="0"/>
    <s v="12"/>
    <s v="10002"/>
    <s v="DEV PV"/>
  </r>
  <r>
    <n v="3343"/>
    <s v="372"/>
    <s v="10"/>
    <s v="Pago 9"/>
    <x v="257"/>
    <d v="1899-12-30T18:00:00"/>
    <n v="210"/>
    <n v="210"/>
    <n v="0"/>
    <s v="12"/>
    <s v="31"/>
    <s v="MONICA HG"/>
  </r>
  <r>
    <n v="3429"/>
    <s v="378"/>
    <s v="16"/>
    <s v="Pago 15"/>
    <x v="257"/>
    <d v="1899-12-30T18:00:00"/>
    <n v="320"/>
    <n v="320"/>
    <n v="0"/>
    <s v="12"/>
    <s v="10002"/>
    <s v="DEV PV"/>
  </r>
  <r>
    <n v="6899"/>
    <s v="623"/>
    <s v="18"/>
    <s v="Pago 17 de 26"/>
    <x v="257"/>
    <d v="1899-12-30T06:00:00"/>
    <n v="585"/>
    <n v="585"/>
    <n v="0"/>
    <s v="12"/>
    <s v="31"/>
    <s v="MONICA HG"/>
  </r>
  <r>
    <n v="3861"/>
    <s v="399"/>
    <s v="20"/>
    <s v="Pago 19"/>
    <x v="257"/>
    <d v="1899-12-30T18:00:00"/>
    <n v="350.77"/>
    <n v="350.77"/>
    <n v="0"/>
    <s v="5"/>
    <s v="10002"/>
    <s v="DEV PV"/>
  </r>
  <r>
    <n v="3841"/>
    <s v="397"/>
    <s v="21"/>
    <s v="Pago 20"/>
    <x v="257"/>
    <d v="1899-12-30T18:00:00"/>
    <n v="294.5"/>
    <n v="294.5"/>
    <n v="0"/>
    <s v="7"/>
    <s v="10002"/>
    <s v="DEV PV"/>
  </r>
  <r>
    <n v="4076"/>
    <s v="409"/>
    <s v="26"/>
    <s v="Pago 25"/>
    <x v="257"/>
    <d v="1899-12-30T18:00:00"/>
    <n v="294.23"/>
    <n v="294.23"/>
    <n v="0"/>
    <s v="12"/>
    <s v="10002"/>
    <s v="DEV PV"/>
  </r>
  <r>
    <n v="4233"/>
    <s v="421"/>
    <s v="35"/>
    <s v="2034-01-01 00:00"/>
    <x v="258"/>
    <d v="1899-12-30T18:00:00"/>
    <n v="309.3"/>
    <n v="309.3"/>
    <n v="0"/>
    <s v="12"/>
    <s v="10002"/>
    <s v="DEV PV"/>
  </r>
  <r>
    <n v="4518"/>
    <s v="475"/>
    <s v="10"/>
    <s v="Pago 9 de 43"/>
    <x v="259"/>
    <d v="1899-12-30T06:00:00"/>
    <n v="270"/>
    <n v="270"/>
    <n v="0"/>
    <s v="5"/>
    <s v="10002"/>
    <s v="DEV PV"/>
  </r>
  <r>
    <n v="3200"/>
    <s v="362"/>
    <s v="11"/>
    <s v="Pago 10"/>
    <x v="259"/>
    <d v="1899-12-30T18:00:00"/>
    <n v="334.95"/>
    <n v="334.95"/>
    <n v="0"/>
    <s v="11"/>
    <s v="10002"/>
    <s v="DEV PV"/>
  </r>
  <r>
    <n v="4574"/>
    <s v="481"/>
    <s v="11"/>
    <s v="Pago 10 de 43"/>
    <x v="259"/>
    <d v="1899-12-30T06:00:00"/>
    <n v="172"/>
    <n v="172"/>
    <n v="0"/>
    <s v="10"/>
    <s v="10002"/>
    <s v="DEV PV"/>
  </r>
  <r>
    <n v="3222"/>
    <s v="364"/>
    <s v="12"/>
    <s v="Pago 11"/>
    <x v="259"/>
    <d v="1899-12-30T18:00:00"/>
    <n v="151.16"/>
    <n v="151.16"/>
    <n v="0"/>
    <s v="-"/>
    <s v="10002"/>
    <s v="DEV PV"/>
  </r>
  <r>
    <n v="3694"/>
    <s v="390"/>
    <s v="13"/>
    <s v="Pago 12"/>
    <x v="259"/>
    <d v="1899-12-30T18:00:00"/>
    <n v="520"/>
    <n v="520"/>
    <n v="0"/>
    <s v="12"/>
    <s v="31"/>
    <s v="MONICA HG"/>
  </r>
  <r>
    <n v="3510"/>
    <s v="382"/>
    <s v="18"/>
    <s v="Pago 17"/>
    <x v="259"/>
    <d v="1899-12-30T18:00:00"/>
    <n v="217.4"/>
    <n v="217.4"/>
    <n v="0"/>
    <s v="5"/>
    <s v="-"/>
    <s v="-"/>
  </r>
  <r>
    <n v="3678"/>
    <s v="389"/>
    <s v="13"/>
    <s v="Pago 12"/>
    <x v="260"/>
    <d v="1899-12-30T18:00:00"/>
    <n v="430"/>
    <n v="430"/>
    <n v="0"/>
    <s v="5"/>
    <s v="10002"/>
    <s v="DEV PV"/>
  </r>
  <r>
    <n v="3727"/>
    <s v="394"/>
    <s v="14"/>
    <s v="Pago 13"/>
    <x v="260"/>
    <d v="1899-12-30T18:00:00"/>
    <n v="138.37"/>
    <n v="138.37"/>
    <n v="0"/>
    <s v="11"/>
    <s v="5"/>
    <s v="OMAR VS"/>
  </r>
  <r>
    <n v="3799"/>
    <s v="396"/>
    <s v="15"/>
    <s v="Pago 14"/>
    <x v="260"/>
    <d v="1899-12-30T18:00:00"/>
    <n v="268.70999999999998"/>
    <n v="268.70999999999998"/>
    <n v="0"/>
    <s v="10"/>
    <s v="10002"/>
    <s v="DEV PV"/>
  </r>
  <r>
    <n v="3473"/>
    <s v="380"/>
    <s v="17"/>
    <s v="Pago 16"/>
    <x v="260"/>
    <d v="1899-12-30T18:00:00"/>
    <n v="268.70999999999998"/>
    <n v="268.70999999999998"/>
    <n v="0"/>
    <s v="12"/>
    <s v="31"/>
    <s v="MONICA HG"/>
  </r>
  <r>
    <n v="3182"/>
    <s v="361"/>
    <s v="9"/>
    <s v="Pago 8"/>
    <x v="260"/>
    <d v="1899-12-30T18:00:00"/>
    <n v="1920"/>
    <n v="1920"/>
    <n v="0"/>
    <s v="2"/>
    <s v="10002"/>
    <s v="DEV PV"/>
  </r>
  <r>
    <n v="3307"/>
    <s v="369"/>
    <s v="10"/>
    <s v="Pago 9"/>
    <x v="261"/>
    <d v="1899-12-30T18:00:00"/>
    <n v="266.94"/>
    <n v="266.94"/>
    <n v="0"/>
    <s v="12"/>
    <s v="31"/>
    <s v="MONICA HG"/>
  </r>
  <r>
    <n v="3379"/>
    <s v="375"/>
    <s v="10"/>
    <s v="Pago 9"/>
    <x v="261"/>
    <d v="1899-12-30T18:00:00"/>
    <n v="264.88"/>
    <n v="264.88"/>
    <n v="0"/>
    <s v="5"/>
    <s v="10002"/>
    <s v="DEV PV"/>
  </r>
  <r>
    <n v="3612"/>
    <s v="385"/>
    <s v="19"/>
    <s v="Pago 18"/>
    <x v="261"/>
    <d v="1899-12-30T18:00:00"/>
    <n v="268.70999999999998"/>
    <n v="268.70999999999998"/>
    <n v="0"/>
    <s v="10"/>
    <s v="10002"/>
    <s v="DEV PV"/>
  </r>
  <r>
    <n v="3155"/>
    <s v="356"/>
    <s v="9"/>
    <s v="Pago 8"/>
    <x v="261"/>
    <d v="1899-12-30T18:00:00"/>
    <n v="358"/>
    <n v="358"/>
    <n v="0"/>
    <s v="12"/>
    <s v="10002"/>
    <s v="DEV PV"/>
  </r>
  <r>
    <n v="3282"/>
    <s v="368"/>
    <s v="12"/>
    <s v="Pago 11"/>
    <x v="262"/>
    <d v="1899-12-30T18:00:00"/>
    <n v="350.77"/>
    <n v="350.77"/>
    <n v="0"/>
    <s v="12"/>
    <s v="31"/>
    <s v="MONICA HG"/>
  </r>
  <r>
    <n v="3711"/>
    <s v="392"/>
    <s v="14"/>
    <s v="Pago 13"/>
    <x v="262"/>
    <d v="1899-12-30T18:00:00"/>
    <n v="320"/>
    <n v="320"/>
    <n v="0"/>
    <s v="10"/>
    <s v="10002"/>
    <s v="DEV PV"/>
  </r>
  <r>
    <n v="3575"/>
    <s v="384"/>
    <s v="18"/>
    <s v="Pago 17"/>
    <x v="262"/>
    <d v="1899-12-30T18:00:00"/>
    <n v="165"/>
    <n v="165"/>
    <n v="0"/>
    <s v="12"/>
    <s v="31"/>
    <s v="MONICA HG"/>
  </r>
  <r>
    <n v="3555"/>
    <s v="383"/>
    <s v="19"/>
    <s v="Pago 18"/>
    <x v="262"/>
    <d v="1899-12-30T18:00:00"/>
    <n v="329.95"/>
    <n v="329.95"/>
    <n v="0"/>
    <s v="5"/>
    <s v="10002"/>
    <s v="DEV PV"/>
  </r>
  <r>
    <n v="3904"/>
    <s v="401"/>
    <s v="20"/>
    <s v="Pago 19"/>
    <x v="262"/>
    <d v="1899-12-30T18:00:00"/>
    <n v="464.95"/>
    <n v="464.95"/>
    <n v="0"/>
    <s v="12"/>
    <s v="10002"/>
    <s v="DEV PV"/>
  </r>
  <r>
    <n v="4532"/>
    <s v="476"/>
    <s v="10"/>
    <s v="Pago 9 de 43"/>
    <x v="263"/>
    <d v="1899-12-30T06:00:00"/>
    <n v="225"/>
    <n v="225"/>
    <n v="0"/>
    <s v="11"/>
    <s v="5"/>
    <s v="OMAR VS"/>
  </r>
  <r>
    <n v="3267"/>
    <s v="365"/>
    <s v="13"/>
    <s v="Pago 12"/>
    <x v="263"/>
    <d v="1899-12-30T18:00:00"/>
    <n v="470"/>
    <n v="470"/>
    <n v="0"/>
    <s v="10"/>
    <s v="10002"/>
    <s v="DEV PV"/>
  </r>
  <r>
    <n v="4593"/>
    <s v="482"/>
    <s v="14"/>
    <s v="Pago 13 de 43"/>
    <x v="263"/>
    <d v="1899-12-30T06:00:00"/>
    <n v="302"/>
    <n v="302"/>
    <n v="0"/>
    <s v="9"/>
    <s v="10002"/>
    <s v="DEV PV"/>
  </r>
  <r>
    <n v="3772"/>
    <s v="395"/>
    <s v="15"/>
    <s v="Pago 14"/>
    <x v="263"/>
    <d v="1899-12-30T18:00:00"/>
    <n v="233.85"/>
    <n v="233.85"/>
    <n v="0"/>
    <s v="12"/>
    <s v="31"/>
    <s v="MONICA HG"/>
  </r>
  <r>
    <n v="3445"/>
    <s v="379"/>
    <s v="16"/>
    <s v="Pago 15"/>
    <x v="263"/>
    <d v="1899-12-30T18:00:00"/>
    <n v="301.54000000000002"/>
    <n v="301.54000000000002"/>
    <n v="0"/>
    <s v="10"/>
    <s v="10002"/>
    <s v="DEV PV"/>
  </r>
  <r>
    <n v="3647"/>
    <s v="386"/>
    <s v="18"/>
    <s v="Pago 17"/>
    <x v="263"/>
    <d v="1899-12-30T18:00:00"/>
    <n v="1110"/>
    <n v="1110"/>
    <n v="0"/>
    <s v="5"/>
    <s v="10002"/>
    <s v="DEV PV"/>
  </r>
  <r>
    <n v="3936"/>
    <s v="403"/>
    <s v="31"/>
    <s v="Pago 30"/>
    <x v="263"/>
    <d v="1899-12-30T18:00:00"/>
    <n v="262.38"/>
    <n v="262.38"/>
    <n v="0"/>
    <s v="12"/>
    <s v="10002"/>
    <s v="DEV PV"/>
  </r>
  <r>
    <n v="3344"/>
    <s v="372"/>
    <s v="11"/>
    <s v="Pago 10"/>
    <x v="264"/>
    <d v="1899-12-30T18:00:00"/>
    <n v="210"/>
    <n v="210"/>
    <n v="0"/>
    <s v="12"/>
    <s v="31"/>
    <s v="MONICA HG"/>
  </r>
  <r>
    <n v="3862"/>
    <s v="399"/>
    <s v="21"/>
    <s v="Pago 20"/>
    <x v="264"/>
    <d v="1899-12-30T18:00:00"/>
    <n v="350.77"/>
    <n v="350.77"/>
    <n v="0"/>
    <s v="5"/>
    <s v="10002"/>
    <s v="DEV PV"/>
  </r>
  <r>
    <n v="4077"/>
    <s v="409"/>
    <s v="27"/>
    <s v="Pago 26"/>
    <x v="264"/>
    <d v="1899-12-30T18:00:00"/>
    <n v="294.25"/>
    <n v="294.25"/>
    <n v="0"/>
    <s v="12"/>
    <s v="10002"/>
    <s v="DEV PV"/>
  </r>
  <r>
    <n v="4508"/>
    <s v="474"/>
    <s v="5"/>
    <s v="Pago 4 de 20"/>
    <x v="264"/>
    <d v="1899-12-30T06:00:00"/>
    <n v="310"/>
    <n v="310"/>
    <n v="0"/>
    <s v="-"/>
    <s v="10002"/>
    <s v="DEV PV"/>
  </r>
  <r>
    <n v="4412"/>
    <s v="460"/>
    <s v="1"/>
    <s v="Anticipo"/>
    <x v="265"/>
    <d v="1899-12-30T06:00:00"/>
    <n v="999"/>
    <n v="999"/>
    <n v="0"/>
    <s v="12"/>
    <s v="10002"/>
    <s v="DEV PV"/>
  </r>
  <r>
    <n v="4234"/>
    <s v="421"/>
    <s v="36"/>
    <s v="2035-01-01 00:00"/>
    <x v="265"/>
    <d v="1899-12-30T18:00:00"/>
    <n v="309.3"/>
    <n v="309.3"/>
    <n v="0"/>
    <s v="12"/>
    <s v="10002"/>
    <s v="DEV PV"/>
  </r>
  <r>
    <n v="3201"/>
    <s v="362"/>
    <s v="12"/>
    <s v="Pago 11"/>
    <x v="266"/>
    <d v="1899-12-30T18:00:00"/>
    <n v="334.95"/>
    <n v="334.95"/>
    <n v="0"/>
    <s v="11"/>
    <s v="10002"/>
    <s v="DEV PV"/>
  </r>
  <r>
    <n v="4575"/>
    <s v="481"/>
    <s v="12"/>
    <s v="Pago 11 de 43"/>
    <x v="266"/>
    <d v="1899-12-30T06:00:00"/>
    <n v="172"/>
    <n v="172"/>
    <n v="0"/>
    <s v="10"/>
    <s v="10002"/>
    <s v="DEV PV"/>
  </r>
  <r>
    <n v="3223"/>
    <s v="364"/>
    <s v="13"/>
    <s v="Pago 12"/>
    <x v="266"/>
    <d v="1899-12-30T18:00:00"/>
    <n v="151.16"/>
    <n v="151.16"/>
    <n v="0"/>
    <s v="-"/>
    <s v="10002"/>
    <s v="DEV PV"/>
  </r>
  <r>
    <n v="3695"/>
    <s v="390"/>
    <s v="14"/>
    <s v="Pago 13"/>
    <x v="266"/>
    <d v="1899-12-30T18:00:00"/>
    <n v="520"/>
    <n v="520"/>
    <n v="0"/>
    <s v="12"/>
    <s v="31"/>
    <s v="MONICA HG"/>
  </r>
  <r>
    <n v="3511"/>
    <s v="382"/>
    <s v="19"/>
    <s v="Pago 18"/>
    <x v="266"/>
    <d v="1899-12-30T18:00:00"/>
    <n v="217.4"/>
    <n v="217.4"/>
    <n v="0"/>
    <s v="5"/>
    <s v="-"/>
    <s v="-"/>
  </r>
  <r>
    <n v="3183"/>
    <s v="361"/>
    <s v="10"/>
    <s v="Pago 9"/>
    <x v="267"/>
    <d v="1899-12-30T18:00:00"/>
    <n v="1920"/>
    <n v="1920"/>
    <n v="0"/>
    <s v="2"/>
    <s v="10002"/>
    <s v="DEV PV"/>
  </r>
  <r>
    <n v="3679"/>
    <s v="389"/>
    <s v="14"/>
    <s v="Pago 13"/>
    <x v="267"/>
    <d v="1899-12-30T18:00:00"/>
    <n v="430"/>
    <n v="430"/>
    <n v="0"/>
    <s v="5"/>
    <s v="10002"/>
    <s v="DEV PV"/>
  </r>
  <r>
    <n v="3728"/>
    <s v="394"/>
    <s v="15"/>
    <s v="Pago 14"/>
    <x v="267"/>
    <d v="1899-12-30T18:00:00"/>
    <n v="138.37"/>
    <n v="138.37"/>
    <n v="0"/>
    <s v="11"/>
    <s v="5"/>
    <s v="OMAR VS"/>
  </r>
  <r>
    <n v="3800"/>
    <s v="396"/>
    <s v="16"/>
    <s v="Pago 15"/>
    <x v="267"/>
    <d v="1899-12-30T18:00:00"/>
    <n v="268.70999999999998"/>
    <n v="268.70999999999998"/>
    <n v="0"/>
    <s v="10"/>
    <s v="10002"/>
    <s v="DEV PV"/>
  </r>
  <r>
    <n v="3474"/>
    <s v="380"/>
    <s v="18"/>
    <s v="Pago 17"/>
    <x v="267"/>
    <d v="1899-12-30T18:00:00"/>
    <n v="268.70999999999998"/>
    <n v="268.70999999999998"/>
    <n v="0"/>
    <s v="12"/>
    <s v="31"/>
    <s v="MONICA HG"/>
  </r>
  <r>
    <n v="3156"/>
    <s v="356"/>
    <s v="10"/>
    <s v="Pago 9"/>
    <x v="268"/>
    <d v="1899-12-30T18:00:00"/>
    <n v="358"/>
    <n v="358"/>
    <n v="0"/>
    <s v="12"/>
    <s v="10002"/>
    <s v="DEV PV"/>
  </r>
  <r>
    <n v="3308"/>
    <s v="369"/>
    <s v="11"/>
    <s v="Pago 10"/>
    <x v="268"/>
    <d v="1899-12-30T18:00:00"/>
    <n v="266.94"/>
    <n v="266.94"/>
    <n v="0"/>
    <s v="12"/>
    <s v="31"/>
    <s v="MONICA HG"/>
  </r>
  <r>
    <n v="3380"/>
    <s v="375"/>
    <s v="11"/>
    <s v="Pago 10"/>
    <x v="268"/>
    <d v="1899-12-30T18:00:00"/>
    <n v="264.88"/>
    <n v="264.88"/>
    <n v="0"/>
    <s v="5"/>
    <s v="10002"/>
    <s v="DEV PV"/>
  </r>
  <r>
    <n v="4519"/>
    <s v="475"/>
    <s v="11"/>
    <s v="Pago 10 de 43"/>
    <x v="268"/>
    <d v="1899-12-30T06:00:00"/>
    <n v="270"/>
    <n v="270"/>
    <n v="0"/>
    <s v="5"/>
    <s v="10002"/>
    <s v="DEV PV"/>
  </r>
  <r>
    <n v="3613"/>
    <s v="385"/>
    <s v="20"/>
    <s v="Pago 19"/>
    <x v="268"/>
    <d v="1899-12-30T18:00:00"/>
    <n v="268.70999999999998"/>
    <n v="268.70999999999998"/>
    <n v="0"/>
    <s v="10"/>
    <s v="10002"/>
    <s v="DEV PV"/>
  </r>
  <r>
    <n v="3126"/>
    <s v="355"/>
    <s v="1"/>
    <s v="Anticipo"/>
    <x v="269"/>
    <d v="1899-12-30T18:00:00"/>
    <n v="1000"/>
    <n v="1000"/>
    <n v="0"/>
    <s v="5"/>
    <s v="10002"/>
    <s v="DEV PV"/>
  </r>
  <r>
    <n v="8002"/>
    <s v="722"/>
    <s v="12"/>
    <s v="Pago 11 de 43"/>
    <x v="269"/>
    <d v="1899-12-30T06:00:00"/>
    <n v="348"/>
    <n v="348"/>
    <n v="0"/>
    <s v="9"/>
    <s v="10002"/>
    <s v="DEV PV"/>
  </r>
  <r>
    <n v="3283"/>
    <s v="368"/>
    <s v="13"/>
    <s v="Pago 12"/>
    <x v="269"/>
    <d v="1899-12-30T18:00:00"/>
    <n v="350.77"/>
    <n v="350.77"/>
    <n v="0"/>
    <s v="12"/>
    <s v="31"/>
    <s v="MONICA HG"/>
  </r>
  <r>
    <n v="3712"/>
    <s v="392"/>
    <s v="15"/>
    <s v="Pago 14"/>
    <x v="269"/>
    <d v="1899-12-30T18:00:00"/>
    <n v="320"/>
    <n v="320"/>
    <n v="0"/>
    <s v="10"/>
    <s v="10002"/>
    <s v="DEV PV"/>
  </r>
  <r>
    <n v="3576"/>
    <s v="384"/>
    <s v="19"/>
    <s v="Pago 18"/>
    <x v="269"/>
    <d v="1899-12-30T18:00:00"/>
    <n v="165"/>
    <n v="165"/>
    <n v="0"/>
    <s v="12"/>
    <s v="31"/>
    <s v="MONICA HG"/>
  </r>
  <r>
    <n v="3556"/>
    <s v="383"/>
    <s v="20"/>
    <s v="Pago 19"/>
    <x v="269"/>
    <d v="1899-12-30T18:00:00"/>
    <n v="329.95"/>
    <n v="329.95"/>
    <n v="0"/>
    <s v="5"/>
    <s v="10002"/>
    <s v="DEV PV"/>
  </r>
  <r>
    <n v="3905"/>
    <s v="401"/>
    <s v="21"/>
    <s v="Pago 20"/>
    <x v="269"/>
    <d v="1899-12-30T18:00:00"/>
    <n v="464.95"/>
    <n v="464.95"/>
    <n v="0"/>
    <s v="12"/>
    <s v="10002"/>
    <s v="DEV PV"/>
  </r>
  <r>
    <n v="3268"/>
    <s v="365"/>
    <s v="14"/>
    <s v="Pago 13"/>
    <x v="270"/>
    <d v="1899-12-30T18:00:00"/>
    <n v="470"/>
    <n v="470"/>
    <n v="0"/>
    <s v="10"/>
    <s v="10002"/>
    <s v="DEV PV"/>
  </r>
  <r>
    <n v="4594"/>
    <s v="482"/>
    <s v="15"/>
    <s v="Pago 14 de 43"/>
    <x v="270"/>
    <d v="1899-12-30T06:00:00"/>
    <n v="302"/>
    <n v="302"/>
    <n v="0"/>
    <s v="9"/>
    <s v="10002"/>
    <s v="DEV PV"/>
  </r>
  <r>
    <n v="3773"/>
    <s v="395"/>
    <s v="16"/>
    <s v="Pago 15"/>
    <x v="270"/>
    <d v="1899-12-30T18:00:00"/>
    <n v="233.85"/>
    <n v="233.85"/>
    <n v="0"/>
    <s v="12"/>
    <s v="31"/>
    <s v="MONICA HG"/>
  </r>
  <r>
    <n v="3446"/>
    <s v="379"/>
    <s v="17"/>
    <s v="Pago 16"/>
    <x v="270"/>
    <d v="1899-12-30T18:00:00"/>
    <n v="301.54000000000002"/>
    <n v="301.54000000000002"/>
    <n v="0"/>
    <s v="10"/>
    <s v="10002"/>
    <s v="DEV PV"/>
  </r>
  <r>
    <n v="3648"/>
    <s v="386"/>
    <s v="19"/>
    <s v="Pago 18"/>
    <x v="270"/>
    <d v="1899-12-30T18:00:00"/>
    <n v="1110"/>
    <n v="1110"/>
    <n v="0"/>
    <s v="5"/>
    <s v="10002"/>
    <s v="DEV PV"/>
  </r>
  <r>
    <n v="3937"/>
    <s v="403"/>
    <s v="32"/>
    <s v="Pago 31"/>
    <x v="270"/>
    <d v="1899-12-30T18:00:00"/>
    <n v="262.38"/>
    <n v="262.38"/>
    <n v="0"/>
    <s v="12"/>
    <s v="10002"/>
    <s v="DEV PV"/>
  </r>
  <r>
    <n v="3345"/>
    <s v="372"/>
    <s v="12"/>
    <s v="Pago 11"/>
    <x v="271"/>
    <d v="1899-12-30T18:00:00"/>
    <n v="210"/>
    <n v="210"/>
    <n v="0"/>
    <s v="12"/>
    <s v="31"/>
    <s v="MONICA HG"/>
  </r>
  <r>
    <n v="6900"/>
    <s v="623"/>
    <s v="19"/>
    <s v="Pago 18 de 26"/>
    <x v="271"/>
    <d v="1899-12-30T06:00:00"/>
    <n v="585"/>
    <n v="585"/>
    <n v="0"/>
    <s v="12"/>
    <s v="31"/>
    <s v="MONICA HG"/>
  </r>
  <r>
    <n v="3863"/>
    <s v="399"/>
    <s v="22"/>
    <s v="Pago 21"/>
    <x v="271"/>
    <d v="1899-12-30T18:00:00"/>
    <n v="350.77"/>
    <n v="350.77"/>
    <n v="0"/>
    <s v="5"/>
    <s v="10002"/>
    <s v="DEV PV"/>
  </r>
  <r>
    <n v="4235"/>
    <s v="421"/>
    <s v="37"/>
    <s v="2036-01-01 00:00"/>
    <x v="272"/>
    <d v="1899-12-30T18:00:00"/>
    <n v="309.3"/>
    <n v="309.3"/>
    <n v="0"/>
    <s v="12"/>
    <s v="10002"/>
    <s v="DEV PV"/>
  </r>
  <r>
    <n v="3202"/>
    <s v="362"/>
    <s v="13"/>
    <s v="Pago 12"/>
    <x v="273"/>
    <d v="1899-12-30T18:00:00"/>
    <n v="334.95"/>
    <n v="334.95"/>
    <n v="0"/>
    <s v="11"/>
    <s v="10002"/>
    <s v="DEV PV"/>
  </r>
  <r>
    <n v="3224"/>
    <s v="364"/>
    <s v="14"/>
    <s v="Pago 13"/>
    <x v="273"/>
    <d v="1899-12-30T18:00:00"/>
    <n v="151.16"/>
    <n v="151.16"/>
    <n v="0"/>
    <s v="-"/>
    <s v="10002"/>
    <s v="DEV PV"/>
  </r>
  <r>
    <n v="3696"/>
    <s v="390"/>
    <s v="15"/>
    <s v="Pago 14"/>
    <x v="273"/>
    <d v="1899-12-30T18:00:00"/>
    <n v="520"/>
    <n v="520"/>
    <n v="0"/>
    <s v="12"/>
    <s v="31"/>
    <s v="MONICA HG"/>
  </r>
  <r>
    <n v="3512"/>
    <s v="382"/>
    <s v="20"/>
    <s v="Pago 19"/>
    <x v="273"/>
    <d v="1899-12-30T18:00:00"/>
    <n v="217.4"/>
    <n v="217.4"/>
    <n v="0"/>
    <s v="5"/>
    <s v="-"/>
    <s v="-"/>
  </r>
  <r>
    <n v="3184"/>
    <s v="361"/>
    <s v="11"/>
    <s v="Pago 10"/>
    <x v="274"/>
    <d v="1899-12-30T18:00:00"/>
    <n v="1920"/>
    <n v="1920"/>
    <n v="0"/>
    <s v="2"/>
    <s v="10002"/>
    <s v="DEV PV"/>
  </r>
  <r>
    <n v="3680"/>
    <s v="389"/>
    <s v="15"/>
    <s v="Pago 14"/>
    <x v="274"/>
    <d v="1899-12-30T18:00:00"/>
    <n v="430"/>
    <n v="430"/>
    <n v="0"/>
    <s v="5"/>
    <s v="10002"/>
    <s v="DEV PV"/>
  </r>
  <r>
    <n v="3729"/>
    <s v="394"/>
    <s v="16"/>
    <s v="Pago 15"/>
    <x v="274"/>
    <d v="1899-12-30T18:00:00"/>
    <n v="138.37"/>
    <n v="138.37"/>
    <n v="0"/>
    <s v="11"/>
    <s v="5"/>
    <s v="OMAR VS"/>
  </r>
  <r>
    <n v="3801"/>
    <s v="396"/>
    <s v="17"/>
    <s v="Pago 16"/>
    <x v="274"/>
    <d v="1899-12-30T18:00:00"/>
    <n v="268.70999999999998"/>
    <n v="268.70999999999998"/>
    <n v="0"/>
    <s v="10"/>
    <s v="10002"/>
    <s v="DEV PV"/>
  </r>
  <r>
    <n v="3475"/>
    <s v="380"/>
    <s v="19"/>
    <s v="Pago 18"/>
    <x v="274"/>
    <d v="1899-12-30T18:00:00"/>
    <n v="268.70999999999998"/>
    <n v="268.70999999999998"/>
    <n v="0"/>
    <s v="12"/>
    <s v="31"/>
    <s v="MONICA HG"/>
  </r>
  <r>
    <n v="3157"/>
    <s v="356"/>
    <s v="11"/>
    <s v="Pago 10"/>
    <x v="275"/>
    <d v="1899-12-30T18:00:00"/>
    <n v="358"/>
    <n v="358"/>
    <n v="0"/>
    <s v="12"/>
    <s v="10002"/>
    <s v="DEV PV"/>
  </r>
  <r>
    <n v="3309"/>
    <s v="369"/>
    <s v="12"/>
    <s v="Pago 11"/>
    <x v="275"/>
    <d v="1899-12-30T18:00:00"/>
    <n v="266.94"/>
    <n v="266.94"/>
    <n v="0"/>
    <s v="12"/>
    <s v="31"/>
    <s v="MONICA HG"/>
  </r>
  <r>
    <n v="3381"/>
    <s v="375"/>
    <s v="12"/>
    <s v="Pago 11"/>
    <x v="275"/>
    <d v="1899-12-30T18:00:00"/>
    <n v="264.88"/>
    <n v="264.88"/>
    <n v="0"/>
    <s v="5"/>
    <s v="10002"/>
    <s v="DEV PV"/>
  </r>
  <r>
    <n v="4520"/>
    <s v="475"/>
    <s v="12"/>
    <s v="Pago 11 de 43"/>
    <x v="275"/>
    <d v="1899-12-30T06:00:00"/>
    <n v="270"/>
    <n v="270"/>
    <n v="0"/>
    <s v="5"/>
    <s v="10002"/>
    <s v="DEV PV"/>
  </r>
  <r>
    <n v="4576"/>
    <s v="481"/>
    <s v="13"/>
    <s v="Pago 12 de 43"/>
    <x v="275"/>
    <d v="1899-12-30T06:00:00"/>
    <n v="172"/>
    <n v="172"/>
    <n v="0"/>
    <s v="10"/>
    <s v="10002"/>
    <s v="DEV PV"/>
  </r>
  <r>
    <n v="4413"/>
    <s v="460"/>
    <s v="2"/>
    <s v="Pago 1 de 35"/>
    <x v="275"/>
    <d v="1899-12-30T06:00:00"/>
    <n v="312"/>
    <n v="312"/>
    <n v="0"/>
    <s v="12"/>
    <s v="10002"/>
    <s v="DEV PV"/>
  </r>
  <r>
    <n v="3614"/>
    <s v="385"/>
    <s v="21"/>
    <s v="Pago 20"/>
    <x v="275"/>
    <d v="1899-12-30T18:00:00"/>
    <n v="268.70999999999998"/>
    <n v="268.70999999999998"/>
    <n v="0"/>
    <s v="10"/>
    <s v="10002"/>
    <s v="DEV PV"/>
  </r>
  <r>
    <n v="8003"/>
    <s v="722"/>
    <s v="13"/>
    <s v="Pago 12 de 43"/>
    <x v="276"/>
    <d v="1899-12-30T06:00:00"/>
    <n v="348"/>
    <n v="348"/>
    <n v="0"/>
    <s v="9"/>
    <s v="10002"/>
    <s v="DEV PV"/>
  </r>
  <r>
    <n v="3284"/>
    <s v="368"/>
    <s v="14"/>
    <s v="Pago 13"/>
    <x v="276"/>
    <d v="1899-12-30T18:00:00"/>
    <n v="350.77"/>
    <n v="350.77"/>
    <n v="0"/>
    <s v="12"/>
    <s v="31"/>
    <s v="MONICA HG"/>
  </r>
  <r>
    <n v="3713"/>
    <s v="392"/>
    <s v="16"/>
    <s v="Pago 15"/>
    <x v="276"/>
    <d v="1899-12-30T18:00:00"/>
    <n v="320"/>
    <n v="320"/>
    <n v="0"/>
    <s v="10"/>
    <s v="10002"/>
    <s v="DEV PV"/>
  </r>
  <r>
    <n v="3127"/>
    <s v="355"/>
    <s v="2"/>
    <s v="Pago 1"/>
    <x v="276"/>
    <d v="1899-12-30T18:00:00"/>
    <n v="334.95"/>
    <n v="334.95"/>
    <n v="0"/>
    <s v="5"/>
    <s v="10002"/>
    <s v="DEV PV"/>
  </r>
  <r>
    <n v="3577"/>
    <s v="384"/>
    <s v="20"/>
    <s v="Pago 19"/>
    <x v="276"/>
    <d v="1899-12-30T18:00:00"/>
    <n v="165"/>
    <n v="165"/>
    <n v="0"/>
    <s v="12"/>
    <s v="31"/>
    <s v="MONICA HG"/>
  </r>
  <r>
    <n v="3557"/>
    <s v="383"/>
    <s v="21"/>
    <s v="Pago 20"/>
    <x v="276"/>
    <d v="1899-12-30T18:00:00"/>
    <n v="329.95"/>
    <n v="329.95"/>
    <n v="0"/>
    <s v="5"/>
    <s v="10002"/>
    <s v="DEV PV"/>
  </r>
  <r>
    <n v="3269"/>
    <s v="365"/>
    <s v="15"/>
    <s v="Pago 14"/>
    <x v="277"/>
    <d v="1899-12-30T18:00:00"/>
    <n v="470"/>
    <n v="470"/>
    <n v="0"/>
    <s v="10"/>
    <s v="10002"/>
    <s v="DEV PV"/>
  </r>
  <r>
    <n v="4595"/>
    <s v="482"/>
    <s v="16"/>
    <s v="Pago 15 de 43"/>
    <x v="277"/>
    <d v="1899-12-30T06:00:00"/>
    <n v="302"/>
    <n v="302"/>
    <n v="0"/>
    <s v="9"/>
    <s v="10002"/>
    <s v="DEV PV"/>
  </r>
  <r>
    <n v="3774"/>
    <s v="395"/>
    <s v="17"/>
    <s v="Pago 16"/>
    <x v="277"/>
    <d v="1899-12-30T18:00:00"/>
    <n v="233.85"/>
    <n v="233.85"/>
    <n v="0"/>
    <s v="12"/>
    <s v="31"/>
    <s v="MONICA HG"/>
  </r>
  <r>
    <n v="3447"/>
    <s v="379"/>
    <s v="18"/>
    <s v="Pago 17"/>
    <x v="277"/>
    <d v="1899-12-30T18:00:00"/>
    <n v="301.54000000000002"/>
    <n v="301.54000000000002"/>
    <n v="0"/>
    <s v="10"/>
    <s v="10002"/>
    <s v="DEV PV"/>
  </r>
  <r>
    <n v="3649"/>
    <s v="386"/>
    <s v="20"/>
    <s v="Pago 19"/>
    <x v="277"/>
    <d v="1899-12-30T18:00:00"/>
    <n v="1110"/>
    <n v="1110"/>
    <n v="0"/>
    <s v="5"/>
    <s v="10002"/>
    <s v="DEV PV"/>
  </r>
  <r>
    <n v="3938"/>
    <s v="403"/>
    <s v="33"/>
    <s v="2032-01-01 00:00"/>
    <x v="277"/>
    <d v="1899-12-30T18:00:00"/>
    <n v="262.38"/>
    <n v="262.38"/>
    <n v="0"/>
    <s v="12"/>
    <s v="10002"/>
    <s v="DEV PV"/>
  </r>
  <r>
    <n v="3346"/>
    <s v="372"/>
    <s v="13"/>
    <s v="Pago 12"/>
    <x v="278"/>
    <d v="1899-12-30T18:00:00"/>
    <n v="210"/>
    <n v="210"/>
    <n v="0"/>
    <s v="12"/>
    <s v="31"/>
    <s v="MONICA HG"/>
  </r>
  <r>
    <n v="3864"/>
    <s v="399"/>
    <s v="23"/>
    <s v="Pago 22"/>
    <x v="278"/>
    <d v="1899-12-30T18:00:00"/>
    <n v="350.77"/>
    <n v="350.77"/>
    <n v="0"/>
    <s v="5"/>
    <s v="10002"/>
    <s v="DEV PV"/>
  </r>
  <r>
    <n v="4236"/>
    <s v="421"/>
    <s v="38"/>
    <s v="2037-01-01 00:00"/>
    <x v="279"/>
    <d v="1899-12-30T18:00:00"/>
    <n v="309.3"/>
    <n v="309.3"/>
    <n v="0"/>
    <s v="12"/>
    <s v="10002"/>
    <s v="DEV PV"/>
  </r>
  <r>
    <n v="3203"/>
    <s v="362"/>
    <s v="14"/>
    <s v="Pago 13"/>
    <x v="280"/>
    <d v="1899-12-30T18:00:00"/>
    <n v="334.95"/>
    <n v="334.95"/>
    <n v="0"/>
    <s v="11"/>
    <s v="10002"/>
    <s v="DEV PV"/>
  </r>
  <r>
    <n v="3225"/>
    <s v="364"/>
    <s v="15"/>
    <s v="Pago 14"/>
    <x v="280"/>
    <d v="1899-12-30T18:00:00"/>
    <n v="151.16"/>
    <n v="151.16"/>
    <n v="0"/>
    <s v="-"/>
    <s v="10002"/>
    <s v="DEV PV"/>
  </r>
  <r>
    <n v="3697"/>
    <s v="390"/>
    <s v="16"/>
    <s v="Pago 15"/>
    <x v="280"/>
    <d v="1899-12-30T18:00:00"/>
    <n v="520"/>
    <n v="520"/>
    <n v="0"/>
    <s v="12"/>
    <s v="31"/>
    <s v="MONICA HG"/>
  </r>
  <r>
    <n v="6901"/>
    <s v="623"/>
    <s v="20"/>
    <s v="Pago 19 de 26"/>
    <x v="280"/>
    <d v="1899-12-30T06:00:00"/>
    <n v="585"/>
    <n v="585"/>
    <n v="0"/>
    <s v="12"/>
    <s v="31"/>
    <s v="MONICA HG"/>
  </r>
  <r>
    <n v="3513"/>
    <s v="382"/>
    <s v="21"/>
    <s v="Pago 20"/>
    <x v="280"/>
    <d v="1899-12-30T18:00:00"/>
    <n v="217.4"/>
    <n v="217.4"/>
    <n v="0"/>
    <s v="5"/>
    <s v="-"/>
    <s v="-"/>
  </r>
  <r>
    <n v="3185"/>
    <s v="361"/>
    <s v="12"/>
    <s v="Pago 11"/>
    <x v="281"/>
    <d v="1899-12-30T18:00:00"/>
    <n v="1920"/>
    <n v="1920"/>
    <n v="0"/>
    <s v="2"/>
    <s v="10002"/>
    <s v="DEV PV"/>
  </r>
  <r>
    <n v="3681"/>
    <s v="389"/>
    <s v="16"/>
    <s v="Pago 15"/>
    <x v="281"/>
    <d v="1899-12-30T18:00:00"/>
    <n v="430"/>
    <n v="430"/>
    <n v="0"/>
    <s v="5"/>
    <s v="10002"/>
    <s v="DEV PV"/>
  </r>
  <r>
    <n v="3730"/>
    <s v="394"/>
    <s v="17"/>
    <s v="Pago 16"/>
    <x v="281"/>
    <d v="1899-12-30T18:00:00"/>
    <n v="138.37"/>
    <n v="138.37"/>
    <n v="0"/>
    <s v="11"/>
    <s v="5"/>
    <s v="OMAR VS"/>
  </r>
  <r>
    <n v="3802"/>
    <s v="396"/>
    <s v="18"/>
    <s v="Pago 17"/>
    <x v="281"/>
    <d v="1899-12-30T18:00:00"/>
    <n v="268.70999999999998"/>
    <n v="268.70999999999998"/>
    <n v="0"/>
    <s v="10"/>
    <s v="10002"/>
    <s v="DEV PV"/>
  </r>
  <r>
    <n v="3476"/>
    <s v="380"/>
    <s v="20"/>
    <s v="Pago 19"/>
    <x v="281"/>
    <d v="1899-12-30T18:00:00"/>
    <n v="268.70999999999998"/>
    <n v="268.70999999999998"/>
    <n v="0"/>
    <s v="12"/>
    <s v="31"/>
    <s v="MONICA HG"/>
  </r>
  <r>
    <n v="6077"/>
    <s v="590"/>
    <s v="1"/>
    <s v="Anticipo"/>
    <x v="282"/>
    <d v="1899-12-30T06:00:00"/>
    <n v="1499"/>
    <n v="1499"/>
    <n v="0"/>
    <s v="12"/>
    <s v="15"/>
    <s v="JOSHUA GR"/>
  </r>
  <r>
    <n v="3158"/>
    <s v="356"/>
    <s v="12"/>
    <s v="Pago 11"/>
    <x v="282"/>
    <d v="1899-12-30T18:00:00"/>
    <n v="358"/>
    <n v="358"/>
    <n v="0"/>
    <s v="12"/>
    <s v="10002"/>
    <s v="DEV PV"/>
  </r>
  <r>
    <n v="3310"/>
    <s v="369"/>
    <s v="13"/>
    <s v="Pago 12"/>
    <x v="282"/>
    <d v="1899-12-30T18:00:00"/>
    <n v="266.94"/>
    <n v="266.94"/>
    <n v="0"/>
    <s v="12"/>
    <s v="31"/>
    <s v="MONICA HG"/>
  </r>
  <r>
    <n v="3382"/>
    <s v="375"/>
    <s v="13"/>
    <s v="Pago 12"/>
    <x v="282"/>
    <d v="1899-12-30T18:00:00"/>
    <n v="264.88"/>
    <n v="264.88"/>
    <n v="0"/>
    <s v="5"/>
    <s v="10002"/>
    <s v="DEV PV"/>
  </r>
  <r>
    <n v="4577"/>
    <s v="481"/>
    <s v="14"/>
    <s v="Pago 13 de 43"/>
    <x v="282"/>
    <d v="1899-12-30T06:00:00"/>
    <n v="172"/>
    <n v="172"/>
    <n v="0"/>
    <s v="10"/>
    <s v="10002"/>
    <s v="DEV PV"/>
  </r>
  <r>
    <n v="3615"/>
    <s v="385"/>
    <s v="22"/>
    <s v="Pago 21"/>
    <x v="282"/>
    <d v="1899-12-30T18:00:00"/>
    <n v="268.70999999999998"/>
    <n v="268.70999999999998"/>
    <n v="0"/>
    <s v="10"/>
    <s v="10002"/>
    <s v="DEV PV"/>
  </r>
  <r>
    <n v="4521"/>
    <s v="475"/>
    <s v="13"/>
    <s v="Pago 12 de 43"/>
    <x v="283"/>
    <d v="1899-12-30T06:00:00"/>
    <n v="270"/>
    <n v="270"/>
    <n v="0"/>
    <s v="5"/>
    <s v="10002"/>
    <s v="DEV PV"/>
  </r>
  <r>
    <n v="8004"/>
    <s v="722"/>
    <s v="14"/>
    <s v="Pago 13 de 43"/>
    <x v="283"/>
    <d v="1899-12-30T06:00:00"/>
    <n v="348"/>
    <n v="348"/>
    <n v="0"/>
    <s v="9"/>
    <s v="10002"/>
    <s v="DEV PV"/>
  </r>
  <r>
    <n v="3285"/>
    <s v="368"/>
    <s v="15"/>
    <s v="Pago 14"/>
    <x v="283"/>
    <d v="1899-12-30T18:00:00"/>
    <n v="350.77"/>
    <n v="350.77"/>
    <n v="0"/>
    <s v="12"/>
    <s v="31"/>
    <s v="MONICA HG"/>
  </r>
  <r>
    <n v="3578"/>
    <s v="384"/>
    <s v="21"/>
    <s v="Pago 20"/>
    <x v="283"/>
    <d v="1899-12-30T18:00:00"/>
    <n v="165"/>
    <n v="165"/>
    <n v="0"/>
    <s v="12"/>
    <s v="31"/>
    <s v="MONICA HG"/>
  </r>
  <r>
    <n v="3128"/>
    <s v="355"/>
    <s v="3"/>
    <s v="Pago 2"/>
    <x v="283"/>
    <d v="1899-12-30T18:00:00"/>
    <n v="334.95"/>
    <n v="334.95"/>
    <n v="0"/>
    <s v="5"/>
    <s v="10002"/>
    <s v="DEV PV"/>
  </r>
  <r>
    <n v="3270"/>
    <s v="365"/>
    <s v="16"/>
    <s v="Pago 15"/>
    <x v="284"/>
    <d v="1899-12-30T18:00:00"/>
    <n v="470"/>
    <n v="470"/>
    <n v="0"/>
    <s v="10"/>
    <s v="10002"/>
    <s v="DEV PV"/>
  </r>
  <r>
    <n v="3775"/>
    <s v="395"/>
    <s v="18"/>
    <s v="Pago 17"/>
    <x v="284"/>
    <d v="1899-12-30T18:00:00"/>
    <n v="233.85"/>
    <n v="233.85"/>
    <n v="0"/>
    <s v="12"/>
    <s v="31"/>
    <s v="MONICA HG"/>
  </r>
  <r>
    <n v="3448"/>
    <s v="379"/>
    <s v="19"/>
    <s v="Pago 18"/>
    <x v="284"/>
    <d v="1899-12-30T18:00:00"/>
    <n v="301.54000000000002"/>
    <n v="301.54000000000002"/>
    <n v="0"/>
    <s v="10"/>
    <s v="10002"/>
    <s v="DEV PV"/>
  </r>
  <r>
    <n v="3650"/>
    <s v="386"/>
    <s v="21"/>
    <s v="Pago 20"/>
    <x v="284"/>
    <d v="1899-12-30T18:00:00"/>
    <n v="1110"/>
    <n v="1110"/>
    <n v="0"/>
    <s v="5"/>
    <s v="10002"/>
    <s v="DEV PV"/>
  </r>
  <r>
    <n v="3939"/>
    <s v="403"/>
    <s v="34"/>
    <s v="2033-01-01 00:00"/>
    <x v="284"/>
    <d v="1899-12-30T18:00:00"/>
    <n v="262.38"/>
    <n v="262.38"/>
    <n v="0"/>
    <s v="12"/>
    <s v="10002"/>
    <s v="DEV PV"/>
  </r>
  <r>
    <n v="3347"/>
    <s v="372"/>
    <s v="14"/>
    <s v="Pago 13"/>
    <x v="285"/>
    <d v="1899-12-30T18:00:00"/>
    <n v="210"/>
    <n v="210"/>
    <n v="0"/>
    <s v="12"/>
    <s v="31"/>
    <s v="MONICA HG"/>
  </r>
  <r>
    <n v="4596"/>
    <s v="482"/>
    <s v="17"/>
    <s v="Pago 16 de 43"/>
    <x v="285"/>
    <d v="1899-12-30T06:00:00"/>
    <n v="302"/>
    <n v="302"/>
    <n v="0"/>
    <s v="9"/>
    <s v="10002"/>
    <s v="DEV PV"/>
  </r>
  <r>
    <n v="3865"/>
    <s v="399"/>
    <s v="24"/>
    <s v="Pago 23"/>
    <x v="285"/>
    <d v="1899-12-30T18:00:00"/>
    <n v="350.77"/>
    <n v="350.77"/>
    <n v="0"/>
    <s v="5"/>
    <s v="10002"/>
    <s v="DEV PV"/>
  </r>
  <r>
    <n v="4237"/>
    <s v="421"/>
    <s v="39"/>
    <s v="2038-01-01 00:00"/>
    <x v="286"/>
    <d v="1899-12-30T18:00:00"/>
    <n v="309.3"/>
    <n v="309.3"/>
    <n v="0"/>
    <s v="12"/>
    <s v="10002"/>
    <s v="DEV PV"/>
  </r>
  <r>
    <n v="3204"/>
    <s v="362"/>
    <s v="15"/>
    <s v="Pago 14"/>
    <x v="287"/>
    <d v="1899-12-30T18:00:00"/>
    <n v="334.95"/>
    <n v="334.95"/>
    <n v="0"/>
    <s v="11"/>
    <s v="10002"/>
    <s v="DEV PV"/>
  </r>
  <r>
    <n v="3226"/>
    <s v="364"/>
    <s v="16"/>
    <s v="Pago 15"/>
    <x v="287"/>
    <d v="1899-12-30T18:00:00"/>
    <n v="151.16"/>
    <n v="151.16"/>
    <n v="0"/>
    <s v="-"/>
    <s v="10002"/>
    <s v="DEV PV"/>
  </r>
  <r>
    <n v="3514"/>
    <s v="382"/>
    <s v="22"/>
    <s v="Pago 21"/>
    <x v="287"/>
    <d v="1899-12-30T18:00:00"/>
    <n v="217.4"/>
    <n v="217.4"/>
    <n v="0"/>
    <s v="5"/>
    <s v="-"/>
    <s v="-"/>
  </r>
  <r>
    <n v="3186"/>
    <s v="361"/>
    <s v="13"/>
    <s v="Pago 12"/>
    <x v="288"/>
    <d v="1899-12-30T18:00:00"/>
    <n v="1920"/>
    <n v="1920"/>
    <n v="0"/>
    <s v="2"/>
    <s v="10002"/>
    <s v="DEV PV"/>
  </r>
  <r>
    <n v="3731"/>
    <s v="394"/>
    <s v="18"/>
    <s v="Pago 17"/>
    <x v="288"/>
    <d v="1899-12-30T18:00:00"/>
    <n v="138.37"/>
    <n v="138.37"/>
    <n v="0"/>
    <s v="11"/>
    <s v="5"/>
    <s v="OMAR VS"/>
  </r>
  <r>
    <n v="3803"/>
    <s v="396"/>
    <s v="19"/>
    <s v="Pago 18"/>
    <x v="288"/>
    <d v="1899-12-30T18:00:00"/>
    <n v="268.70999999999998"/>
    <n v="268.70999999999998"/>
    <n v="0"/>
    <s v="10"/>
    <s v="10002"/>
    <s v="DEV PV"/>
  </r>
  <r>
    <n v="3477"/>
    <s v="380"/>
    <s v="21"/>
    <s v="Pago 20"/>
    <x v="288"/>
    <d v="1899-12-30T18:00:00"/>
    <n v="268.70999999999998"/>
    <n v="268.70999999999998"/>
    <n v="0"/>
    <s v="12"/>
    <s v="31"/>
    <s v="MONICA HG"/>
  </r>
  <r>
    <n v="3159"/>
    <s v="356"/>
    <s v="13"/>
    <s v="Pago 12"/>
    <x v="289"/>
    <d v="1899-12-30T18:00:00"/>
    <n v="358"/>
    <n v="358"/>
    <n v="0"/>
    <s v="12"/>
    <s v="10002"/>
    <s v="DEV PV"/>
  </r>
  <r>
    <n v="3311"/>
    <s v="369"/>
    <s v="14"/>
    <s v="Pago 13"/>
    <x v="289"/>
    <d v="1899-12-30T18:00:00"/>
    <n v="266.94"/>
    <n v="266.94"/>
    <n v="0"/>
    <s v="12"/>
    <s v="31"/>
    <s v="MONICA HG"/>
  </r>
  <r>
    <n v="3383"/>
    <s v="375"/>
    <s v="14"/>
    <s v="Pago 13"/>
    <x v="289"/>
    <d v="1899-12-30T18:00:00"/>
    <n v="264.88"/>
    <n v="264.88"/>
    <n v="0"/>
    <s v="5"/>
    <s v="10002"/>
    <s v="DEV PV"/>
  </r>
  <r>
    <n v="6078"/>
    <s v="590"/>
    <s v="2"/>
    <s v="Pago 1 de 43"/>
    <x v="289"/>
    <d v="1899-12-30T06:00:00"/>
    <n v="316"/>
    <n v="316"/>
    <n v="0"/>
    <s v="12"/>
    <s v="15"/>
    <s v="JOSHUA GR"/>
  </r>
  <r>
    <n v="3616"/>
    <s v="385"/>
    <s v="23"/>
    <s v="Pago 22"/>
    <x v="289"/>
    <d v="1899-12-30T18:00:00"/>
    <n v="268.70999999999998"/>
    <n v="268.70999999999998"/>
    <n v="0"/>
    <s v="10"/>
    <s v="10002"/>
    <s v="DEV PV"/>
  </r>
  <r>
    <n v="8005"/>
    <s v="722"/>
    <s v="15"/>
    <s v="Pago 14 de 43"/>
    <x v="290"/>
    <d v="1899-12-30T06:00:00"/>
    <n v="348"/>
    <n v="348"/>
    <n v="0"/>
    <s v="9"/>
    <s v="10002"/>
    <s v="DEV PV"/>
  </r>
  <r>
    <n v="3286"/>
    <s v="368"/>
    <s v="16"/>
    <s v="Pago 15"/>
    <x v="290"/>
    <d v="1899-12-30T18:00:00"/>
    <n v="350.77"/>
    <n v="350.77"/>
    <n v="0"/>
    <s v="12"/>
    <s v="31"/>
    <s v="MONICA HG"/>
  </r>
  <r>
    <n v="6902"/>
    <s v="623"/>
    <s v="21"/>
    <s v="Pago 20 de 26"/>
    <x v="290"/>
    <d v="1899-12-30T06:00:00"/>
    <n v="585"/>
    <n v="585"/>
    <n v="0"/>
    <s v="12"/>
    <s v="31"/>
    <s v="MONICA HG"/>
  </r>
  <r>
    <n v="3579"/>
    <s v="384"/>
    <s v="22"/>
    <s v="Pago 21"/>
    <x v="290"/>
    <d v="1899-12-30T18:00:00"/>
    <n v="165"/>
    <n v="165"/>
    <n v="0"/>
    <s v="12"/>
    <s v="31"/>
    <s v="MONICA HG"/>
  </r>
  <r>
    <n v="3129"/>
    <s v="355"/>
    <s v="4"/>
    <s v="Pago 3"/>
    <x v="290"/>
    <d v="1899-12-30T18:00:00"/>
    <n v="334.95"/>
    <n v="334.95"/>
    <n v="0"/>
    <s v="5"/>
    <s v="10002"/>
    <s v="DEV PV"/>
  </r>
  <r>
    <n v="4597"/>
    <s v="482"/>
    <s v="18"/>
    <s v="Pago 17 de 43"/>
    <x v="291"/>
    <d v="1899-12-30T06:00:00"/>
    <n v="302"/>
    <n v="302"/>
    <n v="0"/>
    <s v="9"/>
    <s v="10002"/>
    <s v="DEV PV"/>
  </r>
  <r>
    <n v="3776"/>
    <s v="395"/>
    <s v="19"/>
    <s v="Pago 18"/>
    <x v="291"/>
    <d v="1899-12-30T18:00:00"/>
    <n v="233.85"/>
    <n v="233.85"/>
    <n v="0"/>
    <s v="12"/>
    <s v="31"/>
    <s v="MONICA HG"/>
  </r>
  <r>
    <n v="3449"/>
    <s v="379"/>
    <s v="20"/>
    <s v="Pago 19"/>
    <x v="291"/>
    <d v="1899-12-30T18:00:00"/>
    <n v="301.54000000000002"/>
    <n v="301.54000000000002"/>
    <n v="0"/>
    <s v="10"/>
    <s v="10002"/>
    <s v="DEV PV"/>
  </r>
  <r>
    <n v="3651"/>
    <s v="386"/>
    <s v="22"/>
    <s v="Pago 21"/>
    <x v="291"/>
    <d v="1899-12-30T18:00:00"/>
    <n v="1110"/>
    <n v="1110"/>
    <n v="0"/>
    <s v="5"/>
    <s v="10002"/>
    <s v="DEV PV"/>
  </r>
  <r>
    <n v="3940"/>
    <s v="403"/>
    <s v="35"/>
    <s v="2034-01-01 00:00"/>
    <x v="291"/>
    <d v="1899-12-30T18:00:00"/>
    <n v="262.38"/>
    <n v="262.38"/>
    <n v="0"/>
    <s v="12"/>
    <s v="10002"/>
    <s v="DEV PV"/>
  </r>
  <r>
    <n v="4522"/>
    <s v="475"/>
    <s v="14"/>
    <s v="Pago 13 de 43"/>
    <x v="292"/>
    <d v="1899-12-30T06:00:00"/>
    <n v="270"/>
    <n v="270"/>
    <n v="0"/>
    <s v="5"/>
    <s v="10002"/>
    <s v="DEV PV"/>
  </r>
  <r>
    <n v="3348"/>
    <s v="372"/>
    <s v="15"/>
    <s v="Pago 14"/>
    <x v="292"/>
    <d v="1899-12-30T18:00:00"/>
    <n v="210"/>
    <n v="210"/>
    <n v="0"/>
    <s v="12"/>
    <s v="31"/>
    <s v="MONICA HG"/>
  </r>
  <r>
    <n v="3866"/>
    <s v="399"/>
    <s v="25"/>
    <s v="Pago 24"/>
    <x v="292"/>
    <d v="1899-12-30T18:00:00"/>
    <n v="350.77"/>
    <n v="350.77"/>
    <n v="0"/>
    <s v="5"/>
    <s v="10002"/>
    <s v="DEV PV"/>
  </r>
  <r>
    <n v="4238"/>
    <s v="421"/>
    <s v="40"/>
    <s v="2039-01-01 00:00"/>
    <x v="293"/>
    <d v="1899-12-30T18:00:00"/>
    <n v="309.3"/>
    <n v="309.3"/>
    <n v="0"/>
    <s v="12"/>
    <s v="10002"/>
    <s v="DEV PV"/>
  </r>
  <r>
    <n v="3205"/>
    <s v="362"/>
    <s v="16"/>
    <s v="Pago 15"/>
    <x v="294"/>
    <d v="1899-12-30T18:00:00"/>
    <n v="334.95"/>
    <n v="334.95"/>
    <n v="0"/>
    <s v="11"/>
    <s v="10002"/>
    <s v="DEV PV"/>
  </r>
  <r>
    <n v="3227"/>
    <s v="364"/>
    <s v="17"/>
    <s v="Pago 16"/>
    <x v="294"/>
    <d v="1899-12-30T18:00:00"/>
    <n v="151.16"/>
    <n v="151.16"/>
    <n v="0"/>
    <s v="-"/>
    <s v="10002"/>
    <s v="DEV PV"/>
  </r>
  <r>
    <n v="3515"/>
    <s v="382"/>
    <s v="23"/>
    <s v="Pago 22"/>
    <x v="294"/>
    <d v="1899-12-30T18:00:00"/>
    <n v="217.4"/>
    <n v="217.4"/>
    <n v="0"/>
    <s v="5"/>
    <s v="-"/>
    <s v="-"/>
  </r>
  <r>
    <n v="3187"/>
    <s v="361"/>
    <s v="14"/>
    <s v="Pago 13"/>
    <x v="295"/>
    <d v="1899-12-30T18:00:00"/>
    <n v="1920"/>
    <n v="1920"/>
    <n v="0"/>
    <s v="2"/>
    <s v="10002"/>
    <s v="DEV PV"/>
  </r>
  <r>
    <n v="3732"/>
    <s v="394"/>
    <s v="19"/>
    <s v="Pago 18"/>
    <x v="295"/>
    <d v="1899-12-30T18:00:00"/>
    <n v="138.37"/>
    <n v="138.37"/>
    <n v="0"/>
    <s v="11"/>
    <s v="5"/>
    <s v="OMAR VS"/>
  </r>
  <r>
    <n v="3804"/>
    <s v="396"/>
    <s v="20"/>
    <s v="Pago 19"/>
    <x v="295"/>
    <d v="1899-12-30T18:00:00"/>
    <n v="268.70999999999998"/>
    <n v="268.70999999999998"/>
    <n v="0"/>
    <s v="10"/>
    <s v="10002"/>
    <s v="DEV PV"/>
  </r>
  <r>
    <n v="3478"/>
    <s v="380"/>
    <s v="22"/>
    <s v="Pago 21"/>
    <x v="295"/>
    <d v="1899-12-30T18:00:00"/>
    <n v="268.70999999999998"/>
    <n v="268.70999999999998"/>
    <n v="0"/>
    <s v="12"/>
    <s v="31"/>
    <s v="MONICA HG"/>
  </r>
  <r>
    <n v="3160"/>
    <s v="356"/>
    <s v="14"/>
    <s v="Pago 13"/>
    <x v="296"/>
    <d v="1899-12-30T18:00:00"/>
    <n v="358"/>
    <n v="358"/>
    <n v="0"/>
    <s v="12"/>
    <s v="10002"/>
    <s v="DEV PV"/>
  </r>
  <r>
    <n v="3312"/>
    <s v="369"/>
    <s v="15"/>
    <s v="Pago 14"/>
    <x v="296"/>
    <d v="1899-12-30T18:00:00"/>
    <n v="266.94"/>
    <n v="266.94"/>
    <n v="0"/>
    <s v="12"/>
    <s v="31"/>
    <s v="MONICA HG"/>
  </r>
  <r>
    <n v="3384"/>
    <s v="375"/>
    <s v="15"/>
    <s v="Pago 14"/>
    <x v="296"/>
    <d v="1899-12-30T18:00:00"/>
    <n v="264.88"/>
    <n v="264.88"/>
    <n v="0"/>
    <s v="5"/>
    <s v="10002"/>
    <s v="DEV PV"/>
  </r>
  <r>
    <n v="4578"/>
    <s v="481"/>
    <s v="15"/>
    <s v="Pago 14 de 43"/>
    <x v="296"/>
    <d v="1899-12-30T06:00:00"/>
    <n v="172"/>
    <n v="172"/>
    <n v="0"/>
    <s v="10"/>
    <s v="10002"/>
    <s v="DEV PV"/>
  </r>
  <r>
    <n v="3617"/>
    <s v="385"/>
    <s v="24"/>
    <s v="Pago 23"/>
    <x v="296"/>
    <d v="1899-12-30T18:00:00"/>
    <n v="268.70999999999998"/>
    <n v="268.70999999999998"/>
    <n v="0"/>
    <s v="10"/>
    <s v="10002"/>
    <s v="DEV PV"/>
  </r>
  <r>
    <n v="6079"/>
    <s v="590"/>
    <s v="3"/>
    <s v="Pago 2 de 43"/>
    <x v="296"/>
    <d v="1899-12-30T06:00:00"/>
    <n v="316"/>
    <n v="316"/>
    <n v="0"/>
    <s v="12"/>
    <s v="15"/>
    <s v="JOSHUA GR"/>
  </r>
  <r>
    <n v="3287"/>
    <s v="368"/>
    <s v="17"/>
    <s v="Pago 16"/>
    <x v="297"/>
    <d v="1899-12-30T18:00:00"/>
    <n v="350.77"/>
    <n v="350.77"/>
    <n v="0"/>
    <s v="12"/>
    <s v="31"/>
    <s v="MONICA HG"/>
  </r>
  <r>
    <n v="3580"/>
    <s v="384"/>
    <s v="23"/>
    <s v="Pago 22"/>
    <x v="297"/>
    <d v="1899-12-30T18:00:00"/>
    <n v="165"/>
    <n v="165"/>
    <n v="0"/>
    <s v="12"/>
    <s v="31"/>
    <s v="MONICA HG"/>
  </r>
  <r>
    <n v="3130"/>
    <s v="355"/>
    <s v="5"/>
    <s v="Pago 4"/>
    <x v="297"/>
    <d v="1899-12-30T18:00:00"/>
    <n v="334.95"/>
    <n v="334.95"/>
    <n v="0"/>
    <s v="5"/>
    <s v="10002"/>
    <s v="DEV PV"/>
  </r>
  <r>
    <n v="3777"/>
    <s v="395"/>
    <s v="20"/>
    <s v="Pago 19"/>
    <x v="298"/>
    <d v="1899-12-30T18:00:00"/>
    <n v="233.85"/>
    <n v="233.85"/>
    <n v="0"/>
    <s v="12"/>
    <s v="31"/>
    <s v="MONICA HG"/>
  </r>
  <r>
    <n v="3450"/>
    <s v="379"/>
    <s v="21"/>
    <s v="Pago 20"/>
    <x v="298"/>
    <d v="1899-12-30T18:00:00"/>
    <n v="301.54000000000002"/>
    <n v="301.54000000000002"/>
    <n v="0"/>
    <s v="10"/>
    <s v="10002"/>
    <s v="DEV PV"/>
  </r>
  <r>
    <n v="6903"/>
    <s v="623"/>
    <s v="22"/>
    <s v="Pago 21 de 26"/>
    <x v="298"/>
    <d v="1899-12-30T06:00:00"/>
    <n v="585"/>
    <n v="585"/>
    <n v="0"/>
    <s v="12"/>
    <s v="31"/>
    <s v="MONICA HG"/>
  </r>
  <r>
    <n v="3652"/>
    <s v="386"/>
    <s v="23"/>
    <s v="Pago 22"/>
    <x v="298"/>
    <d v="1899-12-30T18:00:00"/>
    <n v="1110"/>
    <n v="1110"/>
    <n v="0"/>
    <s v="5"/>
    <s v="10002"/>
    <s v="DEV PV"/>
  </r>
  <r>
    <n v="3941"/>
    <s v="403"/>
    <s v="36"/>
    <s v="2035-01-01 00:00"/>
    <x v="298"/>
    <d v="1899-12-30T18:00:00"/>
    <n v="262.38"/>
    <n v="262.38"/>
    <n v="0"/>
    <s v="12"/>
    <s v="10002"/>
    <s v="DEV PV"/>
  </r>
  <r>
    <n v="4410"/>
    <s v="458"/>
    <s v="1"/>
    <s v="Anticipo"/>
    <x v="299"/>
    <d v="1899-12-30T06:00:00"/>
    <n v="999"/>
    <n v="999"/>
    <n v="0"/>
    <s v="11"/>
    <s v="10002"/>
    <s v="DEV PV"/>
  </r>
  <r>
    <n v="3349"/>
    <s v="372"/>
    <s v="16"/>
    <s v="Pago 15"/>
    <x v="299"/>
    <d v="1899-12-30T18:00:00"/>
    <n v="210"/>
    <n v="210"/>
    <n v="0"/>
    <s v="12"/>
    <s v="31"/>
    <s v="MONICA HG"/>
  </r>
  <r>
    <n v="4598"/>
    <s v="482"/>
    <s v="19"/>
    <s v="Pago 18 de 43"/>
    <x v="299"/>
    <d v="1899-12-30T06:00:00"/>
    <n v="302"/>
    <n v="302"/>
    <n v="0"/>
    <s v="9"/>
    <s v="10002"/>
    <s v="DEV PV"/>
  </r>
  <r>
    <n v="3867"/>
    <s v="399"/>
    <s v="26"/>
    <s v="Pago 25"/>
    <x v="299"/>
    <d v="1899-12-30T18:00:00"/>
    <n v="350.77"/>
    <n v="350.77"/>
    <n v="0"/>
    <s v="5"/>
    <s v="10002"/>
    <s v="DEV PV"/>
  </r>
  <r>
    <n v="4239"/>
    <s v="421"/>
    <s v="41"/>
    <s v="2040-01-01 00:00"/>
    <x v="300"/>
    <d v="1899-12-30T18:00:00"/>
    <n v="309.3"/>
    <n v="309.3"/>
    <n v="0"/>
    <s v="12"/>
    <s v="10002"/>
    <s v="DEV PV"/>
  </r>
  <r>
    <n v="3206"/>
    <s v="362"/>
    <s v="17"/>
    <s v="Pago 16"/>
    <x v="301"/>
    <d v="1899-12-30T18:00:00"/>
    <n v="334.95"/>
    <n v="334.95"/>
    <n v="0"/>
    <s v="11"/>
    <s v="10002"/>
    <s v="DEV PV"/>
  </r>
  <r>
    <n v="3228"/>
    <s v="364"/>
    <s v="18"/>
    <s v="Pago 17"/>
    <x v="301"/>
    <d v="1899-12-30T18:00:00"/>
    <n v="151.16"/>
    <n v="151.16"/>
    <n v="0"/>
    <s v="-"/>
    <s v="10002"/>
    <s v="DEV PV"/>
  </r>
  <r>
    <n v="3516"/>
    <s v="382"/>
    <s v="24"/>
    <s v="Pago 23"/>
    <x v="301"/>
    <d v="1899-12-30T18:00:00"/>
    <n v="217.4"/>
    <n v="217.4"/>
    <n v="0"/>
    <s v="5"/>
    <s v="-"/>
    <s v="-"/>
  </r>
  <r>
    <n v="3188"/>
    <s v="361"/>
    <s v="15"/>
    <s v="Pago 14"/>
    <x v="302"/>
    <d v="1899-12-30T18:00:00"/>
    <n v="1920"/>
    <n v="1920"/>
    <n v="0"/>
    <s v="2"/>
    <s v="10002"/>
    <s v="DEV PV"/>
  </r>
  <r>
    <n v="3733"/>
    <s v="394"/>
    <s v="20"/>
    <s v="Pago 19"/>
    <x v="302"/>
    <d v="1899-12-30T18:00:00"/>
    <n v="138.37"/>
    <n v="138.37"/>
    <n v="0"/>
    <s v="11"/>
    <s v="5"/>
    <s v="OMAR VS"/>
  </r>
  <r>
    <n v="3805"/>
    <s v="396"/>
    <s v="21"/>
    <s v="Pago 20"/>
    <x v="302"/>
    <d v="1899-12-30T18:00:00"/>
    <n v="268.70999999999998"/>
    <n v="268.70999999999998"/>
    <n v="0"/>
    <s v="10"/>
    <s v="10002"/>
    <s v="DEV PV"/>
  </r>
  <r>
    <n v="3479"/>
    <s v="380"/>
    <s v="23"/>
    <s v="Pago 22"/>
    <x v="302"/>
    <d v="1899-12-30T18:00:00"/>
    <n v="268.70999999999998"/>
    <n v="268.70999999999998"/>
    <n v="0"/>
    <s v="12"/>
    <s v="31"/>
    <s v="MONICA HG"/>
  </r>
  <r>
    <n v="3161"/>
    <s v="356"/>
    <s v="15"/>
    <s v="Pago 14"/>
    <x v="303"/>
    <d v="1899-12-30T18:00:00"/>
    <n v="358"/>
    <n v="358"/>
    <n v="0"/>
    <s v="12"/>
    <s v="10002"/>
    <s v="DEV PV"/>
  </r>
  <r>
    <n v="3313"/>
    <s v="369"/>
    <s v="16"/>
    <s v="Pago 15"/>
    <x v="303"/>
    <d v="1899-12-30T18:00:00"/>
    <n v="266.94"/>
    <n v="266.94"/>
    <n v="0"/>
    <s v="12"/>
    <s v="31"/>
    <s v="MONICA HG"/>
  </r>
  <r>
    <n v="3385"/>
    <s v="375"/>
    <s v="16"/>
    <s v="Pago 15"/>
    <x v="303"/>
    <d v="1899-12-30T18:00:00"/>
    <n v="264.88"/>
    <n v="264.88"/>
    <n v="0"/>
    <s v="5"/>
    <s v="10002"/>
    <s v="DEV PV"/>
  </r>
  <r>
    <n v="3618"/>
    <s v="385"/>
    <s v="25"/>
    <s v="Pago 24"/>
    <x v="303"/>
    <d v="1899-12-30T18:00:00"/>
    <n v="268.70999999999998"/>
    <n v="268.70999999999998"/>
    <n v="0"/>
    <s v="10"/>
    <s v="10002"/>
    <s v="DEV PV"/>
  </r>
  <r>
    <n v="6080"/>
    <s v="590"/>
    <s v="4"/>
    <s v="Pago 3 de 43"/>
    <x v="303"/>
    <d v="1899-12-30T06:00:00"/>
    <n v="316"/>
    <n v="316"/>
    <n v="0"/>
    <s v="12"/>
    <s v="15"/>
    <s v="JOSHUA GR"/>
  </r>
  <r>
    <n v="8006"/>
    <s v="722"/>
    <s v="16"/>
    <s v="Pago 15 de 43"/>
    <x v="304"/>
    <d v="1899-12-30T06:00:00"/>
    <n v="348"/>
    <n v="348"/>
    <n v="0"/>
    <s v="9"/>
    <s v="10002"/>
    <s v="DEV PV"/>
  </r>
  <r>
    <n v="3288"/>
    <s v="368"/>
    <s v="18"/>
    <s v="Pago 17"/>
    <x v="304"/>
    <d v="1899-12-30T18:00:00"/>
    <n v="350.77"/>
    <n v="350.77"/>
    <n v="0"/>
    <s v="12"/>
    <s v="31"/>
    <s v="MONICA HG"/>
  </r>
  <r>
    <n v="3581"/>
    <s v="384"/>
    <s v="24"/>
    <s v="Pago 23"/>
    <x v="304"/>
    <d v="1899-12-30T18:00:00"/>
    <n v="165"/>
    <n v="165"/>
    <n v="0"/>
    <s v="12"/>
    <s v="31"/>
    <s v="MONICA HG"/>
  </r>
  <r>
    <n v="3131"/>
    <s v="355"/>
    <s v="6"/>
    <s v="Pago 5"/>
    <x v="304"/>
    <d v="1899-12-30T18:00:00"/>
    <n v="334.95"/>
    <n v="334.95"/>
    <n v="0"/>
    <s v="5"/>
    <s v="10002"/>
    <s v="DEV PV"/>
  </r>
  <r>
    <n v="4579"/>
    <s v="481"/>
    <s v="16"/>
    <s v="Pago 15 de 43"/>
    <x v="305"/>
    <d v="1899-12-30T06:00:00"/>
    <n v="172"/>
    <n v="172"/>
    <n v="0"/>
    <s v="10"/>
    <s v="10002"/>
    <s v="DEV PV"/>
  </r>
  <r>
    <n v="3778"/>
    <s v="395"/>
    <s v="21"/>
    <s v="Pago 20"/>
    <x v="305"/>
    <d v="1899-12-30T18:00:00"/>
    <n v="233.85"/>
    <n v="233.85"/>
    <n v="0"/>
    <s v="12"/>
    <s v="31"/>
    <s v="MONICA HG"/>
  </r>
  <r>
    <n v="3451"/>
    <s v="379"/>
    <s v="22"/>
    <s v="Pago 21"/>
    <x v="305"/>
    <d v="1899-12-30T18:00:00"/>
    <n v="301.54000000000002"/>
    <n v="301.54000000000002"/>
    <n v="0"/>
    <s v="10"/>
    <s v="10002"/>
    <s v="DEV PV"/>
  </r>
  <r>
    <n v="6904"/>
    <s v="623"/>
    <s v="23"/>
    <s v="Pago 22 de 26"/>
    <x v="305"/>
    <d v="1899-12-30T06:00:00"/>
    <n v="585"/>
    <n v="585"/>
    <n v="0"/>
    <s v="12"/>
    <s v="31"/>
    <s v="MONICA HG"/>
  </r>
  <r>
    <n v="3653"/>
    <s v="386"/>
    <s v="24"/>
    <s v="Pago 23"/>
    <x v="305"/>
    <d v="1899-12-30T18:00:00"/>
    <n v="1110"/>
    <n v="1110"/>
    <n v="0"/>
    <s v="5"/>
    <s v="10002"/>
    <s v="DEV PV"/>
  </r>
  <r>
    <n v="3942"/>
    <s v="403"/>
    <s v="37"/>
    <s v="2036-01-01 00:00"/>
    <x v="305"/>
    <d v="1899-12-30T18:00:00"/>
    <n v="262.38"/>
    <n v="262.38"/>
    <n v="0"/>
    <s v="12"/>
    <s v="10002"/>
    <s v="DEV PV"/>
  </r>
  <r>
    <n v="3350"/>
    <s v="372"/>
    <s v="17"/>
    <s v="Pago 16"/>
    <x v="306"/>
    <d v="1899-12-30T18:00:00"/>
    <n v="210"/>
    <n v="210"/>
    <n v="0"/>
    <s v="12"/>
    <s v="31"/>
    <s v="MONICA HG"/>
  </r>
  <r>
    <n v="4599"/>
    <s v="482"/>
    <s v="20"/>
    <s v="Pago 19 de 43"/>
    <x v="306"/>
    <d v="1899-12-30T06:00:00"/>
    <n v="302"/>
    <n v="302"/>
    <n v="0"/>
    <s v="9"/>
    <s v="10002"/>
    <s v="DEV PV"/>
  </r>
  <r>
    <n v="3868"/>
    <s v="399"/>
    <s v="27"/>
    <s v="Pago 26"/>
    <x v="306"/>
    <d v="1899-12-30T18:00:00"/>
    <n v="350.75"/>
    <n v="350.75"/>
    <n v="0"/>
    <s v="5"/>
    <s v="10002"/>
    <s v="DEV PV"/>
  </r>
  <r>
    <n v="4240"/>
    <s v="421"/>
    <s v="42"/>
    <s v="2041-01-01 00:00"/>
    <x v="307"/>
    <d v="1899-12-30T18:00:00"/>
    <n v="309.3"/>
    <n v="309.3"/>
    <n v="0"/>
    <s v="12"/>
    <s v="10002"/>
    <s v="DEV PV"/>
  </r>
  <r>
    <n v="3207"/>
    <s v="362"/>
    <s v="18"/>
    <s v="Pago 17"/>
    <x v="308"/>
    <d v="1899-12-30T18:00:00"/>
    <n v="334.95"/>
    <n v="334.95"/>
    <n v="0"/>
    <s v="11"/>
    <s v="10002"/>
    <s v="DEV PV"/>
  </r>
  <r>
    <n v="3229"/>
    <s v="364"/>
    <s v="19"/>
    <s v="Pago 18"/>
    <x v="308"/>
    <d v="1899-12-30T18:00:00"/>
    <n v="151.16"/>
    <n v="151.16"/>
    <n v="0"/>
    <s v="-"/>
    <s v="10002"/>
    <s v="DEV PV"/>
  </r>
  <r>
    <n v="3517"/>
    <s v="382"/>
    <s v="25"/>
    <s v="Pago 24"/>
    <x v="308"/>
    <d v="1899-12-30T18:00:00"/>
    <n v="217.4"/>
    <n v="217.4"/>
    <n v="0"/>
    <s v="5"/>
    <s v="-"/>
    <s v="-"/>
  </r>
  <r>
    <n v="3189"/>
    <s v="361"/>
    <s v="16"/>
    <s v="Pago 15"/>
    <x v="309"/>
    <d v="1899-12-30T18:00:00"/>
    <n v="1920"/>
    <n v="1920"/>
    <n v="0"/>
    <s v="2"/>
    <s v="10002"/>
    <s v="DEV PV"/>
  </r>
  <r>
    <n v="3734"/>
    <s v="394"/>
    <s v="21"/>
    <s v="Pago 20"/>
    <x v="309"/>
    <d v="1899-12-30T18:00:00"/>
    <n v="138.37"/>
    <n v="138.37"/>
    <n v="0"/>
    <s v="11"/>
    <s v="5"/>
    <s v="OMAR VS"/>
  </r>
  <r>
    <n v="3806"/>
    <s v="396"/>
    <s v="22"/>
    <s v="Pago 21"/>
    <x v="309"/>
    <d v="1899-12-30T18:00:00"/>
    <n v="268.70999999999998"/>
    <n v="268.70999999999998"/>
    <n v="0"/>
    <s v="10"/>
    <s v="10002"/>
    <s v="DEV PV"/>
  </r>
  <r>
    <n v="3480"/>
    <s v="380"/>
    <s v="24"/>
    <s v="Pago 23"/>
    <x v="309"/>
    <d v="1899-12-30T18:00:00"/>
    <n v="268.70999999999998"/>
    <n v="268.70999999999998"/>
    <n v="0"/>
    <s v="12"/>
    <s v="31"/>
    <s v="MONICA HG"/>
  </r>
  <r>
    <n v="3162"/>
    <s v="356"/>
    <s v="16"/>
    <s v="Pago 15"/>
    <x v="310"/>
    <d v="1899-12-30T18:00:00"/>
    <n v="358"/>
    <n v="358"/>
    <n v="0"/>
    <s v="12"/>
    <s v="10002"/>
    <s v="DEV PV"/>
  </r>
  <r>
    <n v="3314"/>
    <s v="369"/>
    <s v="17"/>
    <s v="Pago 16"/>
    <x v="310"/>
    <d v="1899-12-30T18:00:00"/>
    <n v="266.94"/>
    <n v="266.94"/>
    <n v="0"/>
    <s v="12"/>
    <s v="31"/>
    <s v="MONICA HG"/>
  </r>
  <r>
    <n v="3386"/>
    <s v="375"/>
    <s v="17"/>
    <s v="Pago 16"/>
    <x v="310"/>
    <d v="1899-12-30T18:00:00"/>
    <n v="264.88"/>
    <n v="264.88"/>
    <n v="0"/>
    <s v="5"/>
    <s v="10002"/>
    <s v="DEV PV"/>
  </r>
  <r>
    <n v="3619"/>
    <s v="385"/>
    <s v="26"/>
    <s v="Pago 25"/>
    <x v="310"/>
    <d v="1899-12-30T18:00:00"/>
    <n v="268.70999999999998"/>
    <n v="268.70999999999998"/>
    <n v="0"/>
    <s v="10"/>
    <s v="10002"/>
    <s v="DEV PV"/>
  </r>
  <r>
    <n v="6081"/>
    <s v="590"/>
    <s v="5"/>
    <s v="Pago 4 de 43"/>
    <x v="310"/>
    <d v="1899-12-30T06:00:00"/>
    <n v="316"/>
    <n v="316"/>
    <n v="0"/>
    <s v="12"/>
    <s v="15"/>
    <s v="JOSHUA GR"/>
  </r>
  <r>
    <n v="4548"/>
    <s v="478"/>
    <s v="8"/>
    <s v="Pago 7 de 43"/>
    <x v="310"/>
    <d v="1899-12-30T06:00:00"/>
    <n v="305"/>
    <n v="305"/>
    <n v="0"/>
    <s v="11"/>
    <s v="5"/>
    <s v="OMAR VS"/>
  </r>
  <r>
    <n v="3289"/>
    <s v="368"/>
    <s v="19"/>
    <s v="Pago 18"/>
    <x v="311"/>
    <d v="1899-12-30T18:00:00"/>
    <n v="350.77"/>
    <n v="350.77"/>
    <n v="0"/>
    <s v="12"/>
    <s v="31"/>
    <s v="MONICA HG"/>
  </r>
  <r>
    <n v="3582"/>
    <s v="384"/>
    <s v="25"/>
    <s v="Pago 24"/>
    <x v="311"/>
    <d v="1899-12-30T18:00:00"/>
    <n v="165"/>
    <n v="165"/>
    <n v="0"/>
    <s v="12"/>
    <s v="31"/>
    <s v="MONICA HG"/>
  </r>
  <r>
    <n v="3132"/>
    <s v="355"/>
    <s v="7"/>
    <s v="Pago 6"/>
    <x v="311"/>
    <d v="1899-12-30T18:00:00"/>
    <n v="334.95"/>
    <n v="334.95"/>
    <n v="0"/>
    <s v="5"/>
    <s v="10002"/>
    <s v="DEV PV"/>
  </r>
  <r>
    <n v="4600"/>
    <s v="482"/>
    <s v="21"/>
    <s v="Pago 20 de 43"/>
    <x v="312"/>
    <d v="1899-12-30T06:00:00"/>
    <n v="302"/>
    <n v="302"/>
    <n v="0"/>
    <s v="9"/>
    <s v="10002"/>
    <s v="DEV PV"/>
  </r>
  <r>
    <n v="3779"/>
    <s v="395"/>
    <s v="22"/>
    <s v="Pago 21"/>
    <x v="312"/>
    <d v="1899-12-30T18:00:00"/>
    <n v="233.85"/>
    <n v="233.85"/>
    <n v="0"/>
    <s v="12"/>
    <s v="31"/>
    <s v="MONICA HG"/>
  </r>
  <r>
    <n v="3452"/>
    <s v="379"/>
    <s v="23"/>
    <s v="Pago 22"/>
    <x v="312"/>
    <d v="1899-12-30T18:00:00"/>
    <n v="301.54000000000002"/>
    <n v="301.54000000000002"/>
    <n v="0"/>
    <s v="10"/>
    <s v="10002"/>
    <s v="DEV PV"/>
  </r>
  <r>
    <n v="3654"/>
    <s v="386"/>
    <s v="25"/>
    <s v="Pago 24"/>
    <x v="312"/>
    <d v="1899-12-30T18:00:00"/>
    <n v="1110"/>
    <n v="1110"/>
    <n v="0"/>
    <s v="5"/>
    <s v="10002"/>
    <s v="DEV PV"/>
  </r>
  <r>
    <n v="3943"/>
    <s v="403"/>
    <s v="38"/>
    <s v="2037-01-01 00:00"/>
    <x v="312"/>
    <d v="1899-12-30T18:00:00"/>
    <n v="262.38"/>
    <n v="262.38"/>
    <n v="0"/>
    <s v="12"/>
    <s v="10002"/>
    <s v="DEV PV"/>
  </r>
  <r>
    <n v="3105"/>
    <s v="354"/>
    <s v="1"/>
    <s v="Anticipo"/>
    <x v="313"/>
    <d v="1899-12-30T18:00:00"/>
    <n v="1000"/>
    <n v="1000"/>
    <n v="0"/>
    <s v="5"/>
    <s v="10002"/>
    <s v="DEV PV"/>
  </r>
  <r>
    <n v="3351"/>
    <s v="372"/>
    <s v="18"/>
    <s v="Pago 17"/>
    <x v="313"/>
    <d v="1899-12-30T18:00:00"/>
    <n v="210"/>
    <n v="210"/>
    <n v="0"/>
    <s v="12"/>
    <s v="31"/>
    <s v="MONICA HG"/>
  </r>
  <r>
    <n v="4411"/>
    <s v="458"/>
    <s v="2"/>
    <s v="Pago 1 de 20"/>
    <x v="313"/>
    <d v="1899-12-30T06:00:00"/>
    <n v="165"/>
    <n v="165"/>
    <n v="0"/>
    <s v="11"/>
    <s v="10002"/>
    <s v="DEV PV"/>
  </r>
  <r>
    <n v="7927"/>
    <s v="708"/>
    <s v="1"/>
    <s v="Anticipo"/>
    <x v="314"/>
    <d v="1899-12-30T06:00:00"/>
    <n v="0"/>
    <n v="0"/>
    <n v="0"/>
    <s v="5"/>
    <s v="10002"/>
    <s v="DEV PV"/>
  </r>
  <r>
    <n v="8007"/>
    <s v="722"/>
    <s v="17"/>
    <s v="Pago 16 de 43"/>
    <x v="314"/>
    <d v="1899-12-30T06:00:00"/>
    <n v="348"/>
    <n v="348"/>
    <n v="0"/>
    <s v="9"/>
    <s v="10002"/>
    <s v="DEV PV"/>
  </r>
  <r>
    <n v="6905"/>
    <s v="623"/>
    <s v="24"/>
    <s v="Pago 23 de 26"/>
    <x v="314"/>
    <d v="1899-12-30T06:00:00"/>
    <n v="585"/>
    <n v="585"/>
    <n v="0"/>
    <s v="12"/>
    <s v="31"/>
    <s v="MONICA HG"/>
  </r>
  <r>
    <n v="4241"/>
    <s v="421"/>
    <s v="43"/>
    <s v="2042-01-01 00:00"/>
    <x v="314"/>
    <d v="1899-12-30T18:00:00"/>
    <n v="309.3"/>
    <n v="309.3"/>
    <n v="0"/>
    <s v="12"/>
    <s v="10002"/>
    <s v="DEV PV"/>
  </r>
  <r>
    <n v="3208"/>
    <s v="362"/>
    <s v="19"/>
    <s v="Pago 18"/>
    <x v="315"/>
    <d v="1899-12-30T18:00:00"/>
    <n v="334.95"/>
    <n v="334.95"/>
    <n v="0"/>
    <s v="11"/>
    <s v="10002"/>
    <s v="DEV PV"/>
  </r>
  <r>
    <n v="3230"/>
    <s v="364"/>
    <s v="20"/>
    <s v="Pago 19"/>
    <x v="315"/>
    <d v="1899-12-30T18:00:00"/>
    <n v="151.16"/>
    <n v="151.16"/>
    <n v="0"/>
    <s v="-"/>
    <s v="10002"/>
    <s v="DEV PV"/>
  </r>
  <r>
    <n v="3518"/>
    <s v="382"/>
    <s v="26"/>
    <s v="Pago 25"/>
    <x v="315"/>
    <d v="1899-12-30T18:00:00"/>
    <n v="217.4"/>
    <n v="217.4"/>
    <n v="0"/>
    <s v="5"/>
    <s v="-"/>
    <s v="-"/>
  </r>
  <r>
    <n v="3735"/>
    <s v="394"/>
    <s v="22"/>
    <s v="Pago 21"/>
    <x v="316"/>
    <d v="1899-12-30T18:00:00"/>
    <n v="138.37"/>
    <n v="138.37"/>
    <n v="0"/>
    <s v="11"/>
    <s v="5"/>
    <s v="OMAR VS"/>
  </r>
  <r>
    <n v="3807"/>
    <s v="396"/>
    <s v="23"/>
    <s v="Pago 22"/>
    <x v="316"/>
    <d v="1899-12-30T18:00:00"/>
    <n v="268.70999999999998"/>
    <n v="268.70999999999998"/>
    <n v="0"/>
    <s v="10"/>
    <s v="10002"/>
    <s v="DEV PV"/>
  </r>
  <r>
    <n v="3481"/>
    <s v="380"/>
    <s v="25"/>
    <s v="Pago 24"/>
    <x v="316"/>
    <d v="1899-12-30T18:00:00"/>
    <n v="268.70999999999998"/>
    <n v="268.70999999999998"/>
    <n v="0"/>
    <s v="12"/>
    <s v="31"/>
    <s v="MONICA HG"/>
  </r>
  <r>
    <n v="3163"/>
    <s v="356"/>
    <s v="17"/>
    <s v="Pago 16"/>
    <x v="317"/>
    <d v="1899-12-30T18:00:00"/>
    <n v="358"/>
    <n v="358"/>
    <n v="0"/>
    <s v="12"/>
    <s v="10002"/>
    <s v="DEV PV"/>
  </r>
  <r>
    <n v="3315"/>
    <s v="369"/>
    <s v="18"/>
    <s v="Pago 17"/>
    <x v="317"/>
    <d v="1899-12-30T18:00:00"/>
    <n v="266.94"/>
    <n v="266.94"/>
    <n v="0"/>
    <s v="12"/>
    <s v="31"/>
    <s v="MONICA HG"/>
  </r>
  <r>
    <n v="3387"/>
    <s v="375"/>
    <s v="18"/>
    <s v="Pago 17"/>
    <x v="317"/>
    <d v="1899-12-30T18:00:00"/>
    <n v="264.88"/>
    <n v="264.88"/>
    <n v="0"/>
    <s v="5"/>
    <s v="10002"/>
    <s v="DEV PV"/>
  </r>
  <r>
    <n v="3620"/>
    <s v="385"/>
    <s v="27"/>
    <s v="Pago 26"/>
    <x v="317"/>
    <d v="1899-12-30T18:00:00"/>
    <n v="268.70999999999998"/>
    <n v="268.70999999999998"/>
    <n v="0"/>
    <s v="10"/>
    <s v="10002"/>
    <s v="DEV PV"/>
  </r>
  <r>
    <n v="6082"/>
    <s v="590"/>
    <s v="6"/>
    <s v="Pago 5 de 43"/>
    <x v="317"/>
    <d v="1899-12-30T06:00:00"/>
    <n v="316"/>
    <n v="316"/>
    <n v="0"/>
    <s v="12"/>
    <s v="15"/>
    <s v="JOSHUA GR"/>
  </r>
  <r>
    <n v="3290"/>
    <s v="368"/>
    <s v="20"/>
    <s v="Pago 19"/>
    <x v="318"/>
    <d v="1899-12-30T18:00:00"/>
    <n v="350.77"/>
    <n v="350.77"/>
    <n v="0"/>
    <s v="12"/>
    <s v="31"/>
    <s v="MONICA HG"/>
  </r>
  <r>
    <n v="3583"/>
    <s v="384"/>
    <s v="26"/>
    <s v="Pago 25"/>
    <x v="318"/>
    <d v="1899-12-30T18:00:00"/>
    <n v="165"/>
    <n v="165"/>
    <n v="0"/>
    <s v="12"/>
    <s v="31"/>
    <s v="MONICA HG"/>
  </r>
  <r>
    <n v="3133"/>
    <s v="355"/>
    <s v="8"/>
    <s v="Pago 7"/>
    <x v="318"/>
    <d v="1899-12-30T18:00:00"/>
    <n v="334.95"/>
    <n v="334.95"/>
    <n v="0"/>
    <s v="5"/>
    <s v="10002"/>
    <s v="DEV PV"/>
  </r>
  <r>
    <n v="2991"/>
    <s v="343"/>
    <s v="1"/>
    <s v="Anticipo"/>
    <x v="319"/>
    <d v="1899-12-30T18:00:00"/>
    <n v="499"/>
    <n v="499"/>
    <n v="0"/>
    <s v="5"/>
    <s v="5"/>
    <s v="OMAR VS"/>
  </r>
  <r>
    <n v="3780"/>
    <s v="395"/>
    <s v="23"/>
    <s v="Pago 22"/>
    <x v="319"/>
    <d v="1899-12-30T18:00:00"/>
    <n v="233.85"/>
    <n v="233.85"/>
    <n v="0"/>
    <s v="12"/>
    <s v="31"/>
    <s v="MONICA HG"/>
  </r>
  <r>
    <n v="3453"/>
    <s v="379"/>
    <s v="24"/>
    <s v="Pago 23"/>
    <x v="319"/>
    <d v="1899-12-30T18:00:00"/>
    <n v="301.54000000000002"/>
    <n v="301.54000000000002"/>
    <n v="0"/>
    <s v="10"/>
    <s v="10002"/>
    <s v="DEV PV"/>
  </r>
  <r>
    <n v="3655"/>
    <s v="386"/>
    <s v="26"/>
    <s v="Pago 25"/>
    <x v="319"/>
    <d v="1899-12-30T18:00:00"/>
    <n v="1110"/>
    <n v="1110"/>
    <n v="0"/>
    <s v="5"/>
    <s v="10002"/>
    <s v="DEV PV"/>
  </r>
  <r>
    <n v="3944"/>
    <s v="403"/>
    <s v="39"/>
    <s v="2038-01-01 00:00"/>
    <x v="319"/>
    <d v="1899-12-30T18:00:00"/>
    <n v="262.38"/>
    <n v="262.38"/>
    <n v="0"/>
    <s v="12"/>
    <s v="10002"/>
    <s v="DEV PV"/>
  </r>
  <r>
    <n v="3352"/>
    <s v="372"/>
    <s v="19"/>
    <s v="Pago 18"/>
    <x v="320"/>
    <d v="1899-12-30T18:00:00"/>
    <n v="210"/>
    <n v="210"/>
    <n v="0"/>
    <s v="12"/>
    <s v="31"/>
    <s v="MONICA HG"/>
  </r>
  <r>
    <n v="3106"/>
    <s v="354"/>
    <s v="2"/>
    <s v="Pago 1"/>
    <x v="320"/>
    <d v="1899-12-30T18:00:00"/>
    <n v="299.95"/>
    <n v="299.95"/>
    <n v="0"/>
    <s v="5"/>
    <s v="10002"/>
    <s v="DEV PV"/>
  </r>
  <r>
    <n v="4601"/>
    <s v="482"/>
    <s v="22"/>
    <s v="Pago 21 de 43"/>
    <x v="320"/>
    <d v="1899-12-30T06:00:00"/>
    <n v="302"/>
    <n v="302"/>
    <n v="0"/>
    <s v="9"/>
    <s v="10002"/>
    <s v="DEV PV"/>
  </r>
  <r>
    <n v="6906"/>
    <s v="623"/>
    <s v="25"/>
    <s v="Pago 24 de 26"/>
    <x v="321"/>
    <d v="1899-12-30T06:00:00"/>
    <n v="585"/>
    <n v="585"/>
    <n v="0"/>
    <s v="12"/>
    <s v="31"/>
    <s v="MONICA HG"/>
  </r>
  <r>
    <n v="4242"/>
    <s v="421"/>
    <s v="44"/>
    <s v="2043-01-01 00:00"/>
    <x v="321"/>
    <d v="1899-12-30T18:00:00"/>
    <n v="309.39999999999998"/>
    <n v="309.39999999999998"/>
    <n v="0"/>
    <s v="12"/>
    <s v="10002"/>
    <s v="DEV PV"/>
  </r>
  <r>
    <n v="3209"/>
    <s v="362"/>
    <s v="20"/>
    <s v="Pago 19"/>
    <x v="322"/>
    <d v="1899-12-30T18:00:00"/>
    <n v="334.95"/>
    <n v="334.95"/>
    <n v="0"/>
    <s v="11"/>
    <s v="10002"/>
    <s v="DEV PV"/>
  </r>
  <r>
    <n v="3231"/>
    <s v="364"/>
    <s v="21"/>
    <s v="Pago 20"/>
    <x v="322"/>
    <d v="1899-12-30T18:00:00"/>
    <n v="151.16"/>
    <n v="151.16"/>
    <n v="0"/>
    <s v="-"/>
    <s v="10002"/>
    <s v="DEV PV"/>
  </r>
  <r>
    <n v="3519"/>
    <s v="382"/>
    <s v="27"/>
    <s v="Pago 26"/>
    <x v="322"/>
    <d v="1899-12-30T18:00:00"/>
    <n v="217.4"/>
    <n v="217.4"/>
    <n v="0"/>
    <s v="5"/>
    <s v="-"/>
    <s v="-"/>
  </r>
  <r>
    <n v="8008"/>
    <s v="722"/>
    <s v="18"/>
    <s v="Pago 17 de 43"/>
    <x v="323"/>
    <d v="1899-12-30T06:00:00"/>
    <n v="348"/>
    <n v="348"/>
    <n v="0"/>
    <s v="9"/>
    <s v="10002"/>
    <s v="DEV PV"/>
  </r>
  <r>
    <n v="3736"/>
    <s v="394"/>
    <s v="23"/>
    <s v="Pago 22"/>
    <x v="323"/>
    <d v="1899-12-30T18:00:00"/>
    <n v="138.37"/>
    <n v="138.37"/>
    <n v="0"/>
    <s v="11"/>
    <s v="5"/>
    <s v="OMAR VS"/>
  </r>
  <r>
    <n v="3808"/>
    <s v="396"/>
    <s v="24"/>
    <s v="Pago 23"/>
    <x v="323"/>
    <d v="1899-12-30T18:00:00"/>
    <n v="268.70999999999998"/>
    <n v="268.70999999999998"/>
    <n v="0"/>
    <s v="10"/>
    <s v="10002"/>
    <s v="DEV PV"/>
  </r>
  <r>
    <n v="3482"/>
    <s v="380"/>
    <s v="26"/>
    <s v="Pago 25"/>
    <x v="323"/>
    <d v="1899-12-30T18:00:00"/>
    <n v="268.70999999999998"/>
    <n v="268.70999999999998"/>
    <n v="0"/>
    <s v="12"/>
    <s v="31"/>
    <s v="MONICA HG"/>
  </r>
  <r>
    <n v="4605"/>
    <s v="484"/>
    <s v="1"/>
    <s v="Anticipo"/>
    <x v="324"/>
    <d v="1899-12-30T06:00:00"/>
    <n v="1250"/>
    <n v="1250"/>
    <n v="0"/>
    <s v="4"/>
    <s v="10002"/>
    <s v="DEV PV"/>
  </r>
  <r>
    <n v="7637"/>
    <s v="654"/>
    <s v="1"/>
    <s v="Anticipo"/>
    <x v="324"/>
    <d v="1899-12-30T06:00:00"/>
    <n v="1250"/>
    <n v="1250"/>
    <n v="0"/>
    <s v="4"/>
    <s v="10002"/>
    <s v="DEV PV"/>
  </r>
  <r>
    <n v="3164"/>
    <s v="356"/>
    <s v="18"/>
    <s v="Pago 17"/>
    <x v="324"/>
    <d v="1899-12-30T18:00:00"/>
    <n v="358"/>
    <n v="358"/>
    <n v="0"/>
    <s v="12"/>
    <s v="10002"/>
    <s v="DEV PV"/>
  </r>
  <r>
    <n v="3316"/>
    <s v="369"/>
    <s v="19"/>
    <s v="Pago 18"/>
    <x v="324"/>
    <d v="1899-12-30T18:00:00"/>
    <n v="266.94"/>
    <n v="266.94"/>
    <n v="0"/>
    <s v="12"/>
    <s v="31"/>
    <s v="MONICA HG"/>
  </r>
  <r>
    <n v="3388"/>
    <s v="375"/>
    <s v="19"/>
    <s v="Pago 18"/>
    <x v="324"/>
    <d v="1899-12-30T18:00:00"/>
    <n v="264.88"/>
    <n v="264.88"/>
    <n v="0"/>
    <s v="5"/>
    <s v="10002"/>
    <s v="DEV PV"/>
  </r>
  <r>
    <n v="3621"/>
    <s v="385"/>
    <s v="28"/>
    <s v="Pago 27"/>
    <x v="324"/>
    <d v="1899-12-30T18:00:00"/>
    <n v="268.70999999999998"/>
    <n v="268.70999999999998"/>
    <n v="0"/>
    <s v="10"/>
    <s v="10002"/>
    <s v="DEV PV"/>
  </r>
  <r>
    <n v="6083"/>
    <s v="590"/>
    <s v="7"/>
    <s v="Pago 6 de 43"/>
    <x v="324"/>
    <d v="1899-12-30T06:00:00"/>
    <n v="316"/>
    <n v="316"/>
    <n v="0"/>
    <s v="12"/>
    <s v="15"/>
    <s v="JOSHUA GR"/>
  </r>
  <r>
    <n v="4618"/>
    <s v="487"/>
    <s v="1"/>
    <s v="Anticipo"/>
    <x v="325"/>
    <d v="1899-12-30T06:00:00"/>
    <n v="799"/>
    <n v="799"/>
    <n v="0"/>
    <s v="12"/>
    <s v="10002"/>
    <s v="DEV PV"/>
  </r>
  <r>
    <n v="3291"/>
    <s v="368"/>
    <s v="21"/>
    <s v="Pago 20"/>
    <x v="325"/>
    <d v="1899-12-30T18:00:00"/>
    <n v="350.77"/>
    <n v="350.77"/>
    <n v="0"/>
    <s v="12"/>
    <s v="31"/>
    <s v="MONICA HG"/>
  </r>
  <r>
    <n v="3584"/>
    <s v="384"/>
    <s v="27"/>
    <s v="Pago 26"/>
    <x v="325"/>
    <d v="1899-12-30T18:00:00"/>
    <n v="165"/>
    <n v="165"/>
    <n v="0"/>
    <s v="12"/>
    <s v="31"/>
    <s v="MONICA HG"/>
  </r>
  <r>
    <n v="3134"/>
    <s v="355"/>
    <s v="9"/>
    <s v="Pago 8"/>
    <x v="325"/>
    <d v="1899-12-30T18:00:00"/>
    <n v="334.95"/>
    <n v="334.95"/>
    <n v="0"/>
    <s v="5"/>
    <s v="10002"/>
    <s v="DEV PV"/>
  </r>
  <r>
    <n v="4628"/>
    <s v="489"/>
    <s v="1"/>
    <s v="Anticipo"/>
    <x v="326"/>
    <d v="1899-12-30T06:00:00"/>
    <n v="499"/>
    <n v="499"/>
    <n v="0"/>
    <s v="12"/>
    <s v="10002"/>
    <s v="DEV PV"/>
  </r>
  <r>
    <n v="4636"/>
    <s v="490"/>
    <s v="1"/>
    <s v="Anticipo"/>
    <x v="326"/>
    <d v="1899-12-30T06:00:00"/>
    <n v="1500"/>
    <n v="1500"/>
    <n v="0"/>
    <s v="10"/>
    <s v="10002"/>
    <s v="DEV PV"/>
  </r>
  <r>
    <n v="4646"/>
    <s v="491"/>
    <s v="1"/>
    <s v="Anticipo"/>
    <x v="326"/>
    <d v="1899-12-30T06:00:00"/>
    <n v="499"/>
    <n v="499"/>
    <n v="0"/>
    <s v="9"/>
    <s v="10002"/>
    <s v="DEV PV"/>
  </r>
  <r>
    <n v="4650"/>
    <s v="492"/>
    <s v="1"/>
    <s v="Anticipo"/>
    <x v="326"/>
    <d v="1899-12-30T06:00:00"/>
    <n v="499"/>
    <n v="499"/>
    <n v="0"/>
    <s v="9"/>
    <s v="10002"/>
    <s v="DEV PV"/>
  </r>
  <r>
    <n v="2992"/>
    <s v="343"/>
    <s v="2"/>
    <s v="Pago 1"/>
    <x v="326"/>
    <d v="1899-12-30T18:00:00"/>
    <n v="375.38"/>
    <n v="375.38"/>
    <n v="0"/>
    <s v="5"/>
    <s v="5"/>
    <s v="OMAR VS"/>
  </r>
  <r>
    <n v="4868"/>
    <s v="530"/>
    <s v="2"/>
    <s v="Pago 1 de 35"/>
    <x v="326"/>
    <d v="1899-12-30T06:00:00"/>
    <n v="492"/>
    <n v="492"/>
    <n v="0"/>
    <s v="6"/>
    <s v="-"/>
    <s v="-"/>
  </r>
  <r>
    <n v="3781"/>
    <s v="395"/>
    <s v="24"/>
    <s v="Pago 23"/>
    <x v="326"/>
    <d v="1899-12-30T18:00:00"/>
    <n v="233.85"/>
    <n v="233.85"/>
    <n v="0"/>
    <s v="12"/>
    <s v="31"/>
    <s v="MONICA HG"/>
  </r>
  <r>
    <n v="3454"/>
    <s v="379"/>
    <s v="25"/>
    <s v="Pago 24"/>
    <x v="326"/>
    <d v="1899-12-30T18:00:00"/>
    <n v="301.54000000000002"/>
    <n v="301.54000000000002"/>
    <n v="0"/>
    <s v="10"/>
    <s v="10002"/>
    <s v="DEV PV"/>
  </r>
  <r>
    <n v="3656"/>
    <s v="386"/>
    <s v="27"/>
    <s v="Pago 26"/>
    <x v="326"/>
    <d v="1899-12-30T18:00:00"/>
    <n v="1110"/>
    <n v="1110"/>
    <n v="0"/>
    <s v="5"/>
    <s v="10002"/>
    <s v="DEV PV"/>
  </r>
  <r>
    <n v="3945"/>
    <s v="403"/>
    <s v="40"/>
    <s v="2039-01-01 00:00"/>
    <x v="326"/>
    <d v="1899-12-30T18:00:00"/>
    <n v="262.38"/>
    <n v="262.38"/>
    <n v="0"/>
    <s v="12"/>
    <s v="10002"/>
    <s v="DEV PV"/>
  </r>
  <r>
    <n v="3353"/>
    <s v="372"/>
    <s v="20"/>
    <s v="Pago 19"/>
    <x v="327"/>
    <d v="1899-12-30T18:00:00"/>
    <n v="210"/>
    <n v="210"/>
    <n v="0"/>
    <s v="12"/>
    <s v="31"/>
    <s v="MONICA HG"/>
  </r>
  <r>
    <n v="3107"/>
    <s v="354"/>
    <s v="3"/>
    <s v="Pago 2"/>
    <x v="327"/>
    <d v="1899-12-30T18:00:00"/>
    <n v="299.95"/>
    <n v="299.95"/>
    <n v="0"/>
    <s v="5"/>
    <s v="10002"/>
    <s v="DEV PV"/>
  </r>
  <r>
    <n v="3210"/>
    <s v="362"/>
    <s v="21"/>
    <s v="Pago 20"/>
    <x v="328"/>
    <d v="1899-12-30T18:00:00"/>
    <n v="334.95"/>
    <n v="334.95"/>
    <n v="0"/>
    <s v="11"/>
    <s v="10002"/>
    <s v="DEV PV"/>
  </r>
  <r>
    <n v="3232"/>
    <s v="364"/>
    <s v="22"/>
    <s v="Pago 21"/>
    <x v="328"/>
    <d v="1899-12-30T18:00:00"/>
    <n v="151.16"/>
    <n v="151.16"/>
    <n v="0"/>
    <s v="-"/>
    <s v="10002"/>
    <s v="DEV PV"/>
  </r>
  <r>
    <n v="3520"/>
    <s v="382"/>
    <s v="28"/>
    <s v="Pago 27"/>
    <x v="328"/>
    <d v="1899-12-30T18:00:00"/>
    <n v="217.4"/>
    <n v="217.4"/>
    <n v="0"/>
    <s v="5"/>
    <s v="-"/>
    <s v="-"/>
  </r>
  <r>
    <n v="8009"/>
    <s v="722"/>
    <s v="19"/>
    <s v="Pago 18 de 43"/>
    <x v="329"/>
    <d v="1899-12-30T06:00:00"/>
    <n v="348"/>
    <n v="348"/>
    <n v="0"/>
    <s v="9"/>
    <s v="10002"/>
    <s v="DEV PV"/>
  </r>
  <r>
    <n v="3737"/>
    <s v="394"/>
    <s v="24"/>
    <s v="Pago 23"/>
    <x v="329"/>
    <d v="1899-12-30T18:00:00"/>
    <n v="138.37"/>
    <n v="138.37"/>
    <n v="0"/>
    <s v="11"/>
    <s v="5"/>
    <s v="OMAR VS"/>
  </r>
  <r>
    <n v="3809"/>
    <s v="396"/>
    <s v="25"/>
    <s v="Pago 24"/>
    <x v="329"/>
    <d v="1899-12-30T18:00:00"/>
    <n v="268.70999999999998"/>
    <n v="268.70999999999998"/>
    <n v="0"/>
    <s v="10"/>
    <s v="10002"/>
    <s v="DEV PV"/>
  </r>
  <r>
    <n v="3483"/>
    <s v="380"/>
    <s v="27"/>
    <s v="Pago 26"/>
    <x v="329"/>
    <d v="1899-12-30T18:00:00"/>
    <n v="268.70999999999998"/>
    <n v="268.70999999999998"/>
    <n v="0"/>
    <s v="12"/>
    <s v="31"/>
    <s v="MONICA HG"/>
  </r>
  <r>
    <n v="3165"/>
    <s v="356"/>
    <s v="19"/>
    <s v="Pago 18"/>
    <x v="330"/>
    <d v="1899-12-30T18:00:00"/>
    <n v="358"/>
    <n v="358"/>
    <n v="0"/>
    <s v="12"/>
    <s v="10002"/>
    <s v="DEV PV"/>
  </r>
  <r>
    <n v="3317"/>
    <s v="369"/>
    <s v="20"/>
    <s v="Pago 19"/>
    <x v="330"/>
    <d v="1899-12-30T18:00:00"/>
    <n v="266.94"/>
    <n v="266.94"/>
    <n v="0"/>
    <s v="12"/>
    <s v="31"/>
    <s v="MONICA HG"/>
  </r>
  <r>
    <n v="3389"/>
    <s v="375"/>
    <s v="20"/>
    <s v="Pago 19"/>
    <x v="330"/>
    <d v="1899-12-30T18:00:00"/>
    <n v="264.88"/>
    <n v="264.88"/>
    <n v="0"/>
    <s v="5"/>
    <s v="10002"/>
    <s v="DEV PV"/>
  </r>
  <r>
    <n v="3622"/>
    <s v="385"/>
    <s v="29"/>
    <s v="Pago 28"/>
    <x v="330"/>
    <d v="1899-12-30T18:00:00"/>
    <n v="268.70999999999998"/>
    <n v="268.70999999999998"/>
    <n v="0"/>
    <s v="10"/>
    <s v="10002"/>
    <s v="DEV PV"/>
  </r>
  <r>
    <n v="6084"/>
    <s v="590"/>
    <s v="8"/>
    <s v="Pago 7 de 43"/>
    <x v="330"/>
    <d v="1899-12-30T06:00:00"/>
    <n v="316"/>
    <n v="316"/>
    <n v="0"/>
    <s v="12"/>
    <s v="15"/>
    <s v="JOSHUA GR"/>
  </r>
  <r>
    <n v="3135"/>
    <s v="355"/>
    <s v="10"/>
    <s v="Pago 9"/>
    <x v="331"/>
    <d v="1899-12-30T18:00:00"/>
    <n v="334.95"/>
    <n v="334.95"/>
    <n v="0"/>
    <s v="5"/>
    <s v="10002"/>
    <s v="DEV PV"/>
  </r>
  <r>
    <n v="4606"/>
    <s v="484"/>
    <s v="2"/>
    <s v="Pago 1 de 26"/>
    <x v="331"/>
    <d v="1899-12-30T06:00:00"/>
    <n v="318"/>
    <n v="318"/>
    <n v="0"/>
    <s v="4"/>
    <s v="10002"/>
    <s v="DEV PV"/>
  </r>
  <r>
    <n v="7638"/>
    <s v="654"/>
    <s v="2"/>
    <s v="Pago 1 de 15"/>
    <x v="331"/>
    <d v="1899-12-30T06:00:00"/>
    <n v="435"/>
    <n v="435"/>
    <n v="0"/>
    <s v="4"/>
    <s v="10002"/>
    <s v="DEV PV"/>
  </r>
  <r>
    <n v="3292"/>
    <s v="368"/>
    <s v="22"/>
    <s v="Pago 21"/>
    <x v="331"/>
    <d v="1899-12-30T18:00:00"/>
    <n v="350.77"/>
    <n v="350.77"/>
    <n v="0"/>
    <s v="12"/>
    <s v="31"/>
    <s v="MONICA HG"/>
  </r>
  <r>
    <n v="4602"/>
    <s v="482"/>
    <s v="23"/>
    <s v="Pago 22 de 43"/>
    <x v="331"/>
    <d v="1899-12-30T06:00:00"/>
    <n v="302"/>
    <n v="302"/>
    <n v="0"/>
    <s v="9"/>
    <s v="10002"/>
    <s v="DEV PV"/>
  </r>
  <r>
    <n v="6907"/>
    <s v="623"/>
    <s v="26"/>
    <s v="Pago 25 de 26"/>
    <x v="331"/>
    <d v="1899-12-30T06:00:00"/>
    <n v="585"/>
    <n v="585"/>
    <n v="0"/>
    <s v="12"/>
    <s v="31"/>
    <s v="MONICA HG"/>
  </r>
  <r>
    <n v="3585"/>
    <s v="384"/>
    <s v="28"/>
    <s v="Pago 27"/>
    <x v="331"/>
    <d v="1899-12-30T18:00:00"/>
    <n v="165"/>
    <n v="165"/>
    <n v="0"/>
    <s v="12"/>
    <s v="31"/>
    <s v="MONICA HG"/>
  </r>
  <r>
    <n v="4637"/>
    <s v="490"/>
    <s v="2"/>
    <s v="Pago 1 de 20"/>
    <x v="332"/>
    <d v="1899-12-30T06:00:00"/>
    <n v="274"/>
    <n v="274"/>
    <n v="0"/>
    <s v="10"/>
    <s v="10002"/>
    <s v="DEV PV"/>
  </r>
  <r>
    <n v="4603"/>
    <s v="482"/>
    <s v="24"/>
    <s v="Pago 23 de 43"/>
    <x v="332"/>
    <d v="1899-12-30T06:00:00"/>
    <n v="302"/>
    <n v="302"/>
    <n v="0"/>
    <s v="9"/>
    <s v="10002"/>
    <s v="DEV PV"/>
  </r>
  <r>
    <n v="3782"/>
    <s v="395"/>
    <s v="25"/>
    <s v="Pago 24"/>
    <x v="332"/>
    <d v="1899-12-30T18:00:00"/>
    <n v="233.85"/>
    <n v="233.85"/>
    <n v="0"/>
    <s v="12"/>
    <s v="31"/>
    <s v="MONICA HG"/>
  </r>
  <r>
    <n v="3455"/>
    <s v="379"/>
    <s v="26"/>
    <s v="Pago 25"/>
    <x v="332"/>
    <d v="1899-12-30T18:00:00"/>
    <n v="301.54000000000002"/>
    <n v="301.54000000000002"/>
    <n v="0"/>
    <s v="10"/>
    <s v="10002"/>
    <s v="DEV PV"/>
  </r>
  <r>
    <n v="3657"/>
    <s v="386"/>
    <s v="28"/>
    <s v="Pago 27"/>
    <x v="332"/>
    <d v="1899-12-30T18:00:00"/>
    <n v="1110"/>
    <n v="1110"/>
    <n v="0"/>
    <s v="5"/>
    <s v="10002"/>
    <s v="DEV PV"/>
  </r>
  <r>
    <n v="2993"/>
    <s v="343"/>
    <s v="3"/>
    <s v="Pago 2"/>
    <x v="332"/>
    <d v="1899-12-30T18:00:00"/>
    <n v="375.38"/>
    <n v="375.38"/>
    <n v="0"/>
    <s v="5"/>
    <s v="5"/>
    <s v="OMAR VS"/>
  </r>
  <r>
    <n v="3946"/>
    <s v="403"/>
    <s v="41"/>
    <s v="2040-01-01 00:00"/>
    <x v="332"/>
    <d v="1899-12-30T18:00:00"/>
    <n v="262.38"/>
    <n v="262.38"/>
    <n v="0"/>
    <s v="12"/>
    <s v="10002"/>
    <s v="DEV PV"/>
  </r>
  <r>
    <n v="4619"/>
    <s v="487"/>
    <s v="2"/>
    <s v="Pago 1 de 35"/>
    <x v="333"/>
    <d v="1899-12-30T06:00:00"/>
    <n v="192"/>
    <n v="192"/>
    <n v="0"/>
    <s v="12"/>
    <s v="10002"/>
    <s v="DEV PV"/>
  </r>
  <r>
    <n v="4629"/>
    <s v="489"/>
    <s v="2"/>
    <s v="Pago 1 de 35"/>
    <x v="333"/>
    <d v="1899-12-30T06:00:00"/>
    <n v="174.43"/>
    <n v="174.43"/>
    <n v="0"/>
    <s v="12"/>
    <s v="10002"/>
    <s v="DEV PV"/>
  </r>
  <r>
    <n v="4647"/>
    <s v="491"/>
    <s v="2"/>
    <s v="Pago 1 de 43"/>
    <x v="333"/>
    <d v="1899-12-30T06:00:00"/>
    <n v="241"/>
    <n v="241"/>
    <n v="0"/>
    <s v="9"/>
    <s v="10002"/>
    <s v="DEV PV"/>
  </r>
  <r>
    <n v="4651"/>
    <s v="492"/>
    <s v="2"/>
    <s v="Pago 1 de 43"/>
    <x v="333"/>
    <d v="1899-12-30T06:00:00"/>
    <n v="241"/>
    <n v="241"/>
    <n v="0"/>
    <s v="9"/>
    <s v="10002"/>
    <s v="DEV PV"/>
  </r>
  <r>
    <n v="3354"/>
    <s v="372"/>
    <s v="21"/>
    <s v="Pago 20"/>
    <x v="333"/>
    <d v="1899-12-30T18:00:00"/>
    <n v="210"/>
    <n v="210"/>
    <n v="0"/>
    <s v="12"/>
    <s v="31"/>
    <s v="MONICA HG"/>
  </r>
  <r>
    <n v="3108"/>
    <s v="354"/>
    <s v="4"/>
    <s v="Pago 3"/>
    <x v="333"/>
    <d v="1899-12-30T18:00:00"/>
    <n v="299.95"/>
    <n v="299.95"/>
    <n v="0"/>
    <s v="5"/>
    <s v="10002"/>
    <s v="DEV PV"/>
  </r>
  <r>
    <n v="3233"/>
    <s v="364"/>
    <s v="23"/>
    <s v="Pago 22"/>
    <x v="334"/>
    <d v="1899-12-30T18:00:00"/>
    <n v="151.16"/>
    <n v="151.16"/>
    <n v="0"/>
    <s v="-"/>
    <s v="10002"/>
    <s v="DEV PV"/>
  </r>
  <r>
    <n v="3521"/>
    <s v="382"/>
    <s v="29"/>
    <s v="Pago 28"/>
    <x v="334"/>
    <d v="1899-12-30T18:00:00"/>
    <n v="217.4"/>
    <n v="217.4"/>
    <n v="0"/>
    <s v="5"/>
    <s v="-"/>
    <s v="-"/>
  </r>
  <r>
    <n v="3738"/>
    <s v="394"/>
    <s v="25"/>
    <s v="Pago 24"/>
    <x v="335"/>
    <d v="1899-12-30T18:00:00"/>
    <n v="138.37"/>
    <n v="138.37"/>
    <n v="0"/>
    <s v="11"/>
    <s v="5"/>
    <s v="OMAR VS"/>
  </r>
  <r>
    <n v="3810"/>
    <s v="396"/>
    <s v="26"/>
    <s v="Pago 25"/>
    <x v="335"/>
    <d v="1899-12-30T18:00:00"/>
    <n v="268.70999999999998"/>
    <n v="268.70999999999998"/>
    <n v="0"/>
    <s v="10"/>
    <s v="10002"/>
    <s v="DEV PV"/>
  </r>
  <r>
    <n v="3484"/>
    <s v="380"/>
    <s v="28"/>
    <s v="Pago 27"/>
    <x v="335"/>
    <d v="1899-12-30T18:00:00"/>
    <n v="268.70999999999998"/>
    <n v="268.70999999999998"/>
    <n v="0"/>
    <s v="12"/>
    <s v="31"/>
    <s v="MONICA HG"/>
  </r>
  <r>
    <n v="3166"/>
    <s v="356"/>
    <s v="20"/>
    <s v="Pago 19"/>
    <x v="336"/>
    <d v="1899-12-30T18:00:00"/>
    <n v="358"/>
    <n v="358"/>
    <n v="0"/>
    <s v="12"/>
    <s v="10002"/>
    <s v="DEV PV"/>
  </r>
  <r>
    <n v="8010"/>
    <s v="722"/>
    <s v="20"/>
    <s v="Pago 19 de 43"/>
    <x v="336"/>
    <d v="1899-12-30T06:00:00"/>
    <n v="348"/>
    <n v="348"/>
    <n v="0"/>
    <s v="9"/>
    <s v="10002"/>
    <s v="DEV PV"/>
  </r>
  <r>
    <n v="3318"/>
    <s v="369"/>
    <s v="21"/>
    <s v="Pago 20"/>
    <x v="336"/>
    <d v="1899-12-30T18:00:00"/>
    <n v="266.94"/>
    <n v="266.94"/>
    <n v="0"/>
    <s v="12"/>
    <s v="31"/>
    <s v="MONICA HG"/>
  </r>
  <r>
    <n v="3390"/>
    <s v="375"/>
    <s v="21"/>
    <s v="Pago 20"/>
    <x v="336"/>
    <d v="1899-12-30T18:00:00"/>
    <n v="264.88"/>
    <n v="264.88"/>
    <n v="0"/>
    <s v="5"/>
    <s v="10002"/>
    <s v="DEV PV"/>
  </r>
  <r>
    <n v="3623"/>
    <s v="385"/>
    <s v="30"/>
    <s v="Pago 29"/>
    <x v="336"/>
    <d v="1899-12-30T18:00:00"/>
    <n v="268.70999999999998"/>
    <n v="268.70999999999998"/>
    <n v="0"/>
    <s v="10"/>
    <s v="10002"/>
    <s v="DEV PV"/>
  </r>
  <r>
    <n v="6085"/>
    <s v="590"/>
    <s v="9"/>
    <s v="Pago 8 de 43"/>
    <x v="336"/>
    <d v="1899-12-30T06:00:00"/>
    <n v="316"/>
    <n v="316"/>
    <n v="0"/>
    <s v="12"/>
    <s v="15"/>
    <s v="JOSHUA GR"/>
  </r>
  <r>
    <n v="3136"/>
    <s v="355"/>
    <s v="11"/>
    <s v="Pago 10"/>
    <x v="337"/>
    <d v="1899-12-30T18:00:00"/>
    <n v="334.95"/>
    <n v="334.95"/>
    <n v="0"/>
    <s v="5"/>
    <s v="10002"/>
    <s v="DEV PV"/>
  </r>
  <r>
    <n v="3293"/>
    <s v="368"/>
    <s v="23"/>
    <s v="Pago 22"/>
    <x v="337"/>
    <d v="1899-12-30T18:00:00"/>
    <n v="350.77"/>
    <n v="350.77"/>
    <n v="0"/>
    <s v="12"/>
    <s v="31"/>
    <s v="MONICA HG"/>
  </r>
  <r>
    <n v="3586"/>
    <s v="384"/>
    <s v="29"/>
    <s v="Pago 28"/>
    <x v="337"/>
    <d v="1899-12-30T18:00:00"/>
    <n v="165"/>
    <n v="165"/>
    <n v="0"/>
    <s v="12"/>
    <s v="31"/>
    <s v="MONICA HG"/>
  </r>
  <r>
    <n v="4620"/>
    <s v="487"/>
    <s v="3"/>
    <s v="Pago 2 de 35"/>
    <x v="337"/>
    <d v="1899-12-30T06:00:00"/>
    <n v="192"/>
    <n v="192"/>
    <n v="0"/>
    <s v="12"/>
    <s v="10002"/>
    <s v="DEV PV"/>
  </r>
  <r>
    <n v="4604"/>
    <s v="482"/>
    <s v="25"/>
    <s v="Pago 24 de 43"/>
    <x v="338"/>
    <d v="1899-12-30T06:00:00"/>
    <n v="302"/>
    <n v="302"/>
    <n v="0"/>
    <s v="9"/>
    <s v="10002"/>
    <s v="DEV PV"/>
  </r>
  <r>
    <n v="3783"/>
    <s v="395"/>
    <s v="26"/>
    <s v="Pago 25"/>
    <x v="338"/>
    <d v="1899-12-30T18:00:00"/>
    <n v="233.85"/>
    <n v="233.85"/>
    <n v="0"/>
    <s v="12"/>
    <s v="31"/>
    <s v="MONICA HG"/>
  </r>
  <r>
    <n v="3456"/>
    <s v="379"/>
    <s v="27"/>
    <s v="Pago 26"/>
    <x v="338"/>
    <d v="1899-12-30T18:00:00"/>
    <n v="301.5"/>
    <n v="301.5"/>
    <n v="0"/>
    <s v="10"/>
    <s v="10002"/>
    <s v="DEV PV"/>
  </r>
  <r>
    <n v="6908"/>
    <s v="623"/>
    <s v="27"/>
    <s v="Pago 26 de 26"/>
    <x v="338"/>
    <d v="1899-12-30T06:00:00"/>
    <n v="585"/>
    <n v="585"/>
    <n v="0"/>
    <s v="12"/>
    <s v="31"/>
    <s v="MONICA HG"/>
  </r>
  <r>
    <n v="3658"/>
    <s v="386"/>
    <s v="29"/>
    <s v="Pago 28"/>
    <x v="338"/>
    <d v="1899-12-30T18:00:00"/>
    <n v="1110"/>
    <n v="1110"/>
    <n v="0"/>
    <s v="5"/>
    <s v="10002"/>
    <s v="DEV PV"/>
  </r>
  <r>
    <n v="2994"/>
    <s v="343"/>
    <s v="4"/>
    <s v="Pago 3"/>
    <x v="338"/>
    <d v="1899-12-30T18:00:00"/>
    <n v="375.38"/>
    <n v="375.38"/>
    <n v="0"/>
    <s v="5"/>
    <s v="5"/>
    <s v="OMAR VS"/>
  </r>
  <r>
    <n v="3947"/>
    <s v="403"/>
    <s v="42"/>
    <s v="2041-01-01 00:00"/>
    <x v="338"/>
    <d v="1899-12-30T18:00:00"/>
    <n v="262.38"/>
    <n v="262.38"/>
    <n v="0"/>
    <s v="12"/>
    <s v="10002"/>
    <s v="DEV PV"/>
  </r>
  <r>
    <n v="3355"/>
    <s v="372"/>
    <s v="22"/>
    <s v="Pago 21"/>
    <x v="339"/>
    <d v="1899-12-30T18:00:00"/>
    <n v="210"/>
    <n v="210"/>
    <n v="0"/>
    <s v="12"/>
    <s v="31"/>
    <s v="MONICA HG"/>
  </r>
  <r>
    <n v="4607"/>
    <s v="484"/>
    <s v="3"/>
    <s v="Pago 2 de 26"/>
    <x v="339"/>
    <d v="1899-12-30T06:00:00"/>
    <n v="318"/>
    <n v="318"/>
    <n v="0"/>
    <s v="4"/>
    <s v="10002"/>
    <s v="DEV PV"/>
  </r>
  <r>
    <n v="3109"/>
    <s v="354"/>
    <s v="5"/>
    <s v="Pago 4"/>
    <x v="339"/>
    <d v="1899-12-30T18:00:00"/>
    <n v="299.95"/>
    <n v="299.95"/>
    <n v="0"/>
    <s v="5"/>
    <s v="10002"/>
    <s v="DEV PV"/>
  </r>
  <r>
    <n v="4630"/>
    <s v="489"/>
    <s v="3"/>
    <s v="Pago 2 de 35"/>
    <x v="340"/>
    <d v="1899-12-30T06:00:00"/>
    <n v="174.43"/>
    <n v="174.43"/>
    <n v="0"/>
    <s v="12"/>
    <s v="10002"/>
    <s v="DEV PV"/>
  </r>
  <r>
    <n v="4638"/>
    <s v="490"/>
    <s v="3"/>
    <s v="Pago 2 de 20"/>
    <x v="340"/>
    <d v="1899-12-30T06:00:00"/>
    <n v="274"/>
    <n v="274"/>
    <n v="0"/>
    <s v="10"/>
    <s v="10002"/>
    <s v="DEV PV"/>
  </r>
  <r>
    <n v="7639"/>
    <s v="654"/>
    <s v="3"/>
    <s v="Pago 2 de 15"/>
    <x v="340"/>
    <d v="1899-12-30T06:00:00"/>
    <n v="435"/>
    <n v="435"/>
    <n v="0"/>
    <s v="4"/>
    <s v="10002"/>
    <s v="DEV PV"/>
  </r>
  <r>
    <n v="3234"/>
    <s v="364"/>
    <s v="24"/>
    <s v="Pago 23"/>
    <x v="341"/>
    <d v="1899-12-30T18:00:00"/>
    <n v="151.16"/>
    <n v="151.16"/>
    <n v="0"/>
    <s v="-"/>
    <s v="10002"/>
    <s v="DEV PV"/>
  </r>
  <r>
    <n v="4648"/>
    <s v="491"/>
    <s v="3"/>
    <s v="Pago 2 de 43"/>
    <x v="341"/>
    <d v="1899-12-30T06:00:00"/>
    <n v="241"/>
    <n v="241"/>
    <n v="0"/>
    <s v="9"/>
    <s v="10002"/>
    <s v="DEV PV"/>
  </r>
  <r>
    <n v="4652"/>
    <s v="492"/>
    <s v="3"/>
    <s v="Pago 2 de 43"/>
    <x v="341"/>
    <d v="1899-12-30T06:00:00"/>
    <n v="241"/>
    <n v="241"/>
    <n v="0"/>
    <s v="9"/>
    <s v="10002"/>
    <s v="DEV PV"/>
  </r>
  <r>
    <n v="3522"/>
    <s v="382"/>
    <s v="30"/>
    <s v="Pago 29"/>
    <x v="341"/>
    <d v="1899-12-30T18:00:00"/>
    <n v="217.4"/>
    <n v="217.4"/>
    <n v="0"/>
    <s v="5"/>
    <s v="-"/>
    <s v="-"/>
  </r>
  <r>
    <n v="3739"/>
    <s v="394"/>
    <s v="26"/>
    <s v="Pago 25"/>
    <x v="342"/>
    <d v="1899-12-30T18:00:00"/>
    <n v="138.37"/>
    <n v="138.37"/>
    <n v="0"/>
    <s v="11"/>
    <s v="5"/>
    <s v="OMAR VS"/>
  </r>
  <r>
    <n v="3811"/>
    <s v="396"/>
    <s v="27"/>
    <s v="Pago 26"/>
    <x v="342"/>
    <d v="1899-12-30T18:00:00"/>
    <n v="268.70999999999998"/>
    <n v="268.70999999999998"/>
    <n v="0"/>
    <s v="10"/>
    <s v="10002"/>
    <s v="DEV PV"/>
  </r>
  <r>
    <n v="3485"/>
    <s v="380"/>
    <s v="29"/>
    <s v="Pago 28"/>
    <x v="342"/>
    <d v="1899-12-30T18:00:00"/>
    <n v="268.70999999999998"/>
    <n v="268.70999999999998"/>
    <n v="0"/>
    <s v="12"/>
    <s v="31"/>
    <s v="MONICA HG"/>
  </r>
  <r>
    <n v="6086"/>
    <s v="590"/>
    <s v="10"/>
    <s v="Pago 9 de 43"/>
    <x v="343"/>
    <d v="1899-12-30T06:00:00"/>
    <n v="316"/>
    <n v="316"/>
    <n v="0"/>
    <s v="12"/>
    <s v="15"/>
    <s v="JOSHUA GR"/>
  </r>
  <r>
    <n v="3167"/>
    <s v="356"/>
    <s v="21"/>
    <s v="Pago 20"/>
    <x v="343"/>
    <d v="1899-12-30T18:00:00"/>
    <n v="358"/>
    <n v="358"/>
    <n v="0"/>
    <s v="12"/>
    <s v="10002"/>
    <s v="DEV PV"/>
  </r>
  <r>
    <n v="3319"/>
    <s v="369"/>
    <s v="22"/>
    <s v="Pago 21"/>
    <x v="343"/>
    <d v="1899-12-30T18:00:00"/>
    <n v="266.94"/>
    <n v="266.94"/>
    <n v="0"/>
    <s v="12"/>
    <s v="31"/>
    <s v="MONICA HG"/>
  </r>
  <r>
    <n v="3391"/>
    <s v="375"/>
    <s v="22"/>
    <s v="Pago 21"/>
    <x v="343"/>
    <d v="1899-12-30T18:00:00"/>
    <n v="264.88"/>
    <n v="264.88"/>
    <n v="0"/>
    <s v="5"/>
    <s v="10002"/>
    <s v="DEV PV"/>
  </r>
  <r>
    <n v="3624"/>
    <s v="385"/>
    <s v="31"/>
    <s v="Pago 30"/>
    <x v="343"/>
    <d v="1899-12-30T18:00:00"/>
    <n v="268.70999999999998"/>
    <n v="268.70999999999998"/>
    <n v="0"/>
    <s v="10"/>
    <s v="10002"/>
    <s v="DEV PV"/>
  </r>
  <r>
    <n v="3137"/>
    <s v="355"/>
    <s v="12"/>
    <s v="Pago 11"/>
    <x v="344"/>
    <d v="1899-12-30T18:00:00"/>
    <n v="334.95"/>
    <n v="334.95"/>
    <n v="0"/>
    <s v="5"/>
    <s v="10002"/>
    <s v="DEV PV"/>
  </r>
  <r>
    <n v="8011"/>
    <s v="722"/>
    <s v="21"/>
    <s v="Pago 20 de 43"/>
    <x v="344"/>
    <d v="1899-12-30T06:00:00"/>
    <n v="348"/>
    <n v="348"/>
    <n v="0"/>
    <s v="9"/>
    <s v="10002"/>
    <s v="DEV PV"/>
  </r>
  <r>
    <n v="3294"/>
    <s v="368"/>
    <s v="24"/>
    <s v="Pago 23"/>
    <x v="344"/>
    <d v="1899-12-30T18:00:00"/>
    <n v="350.77"/>
    <n v="350.77"/>
    <n v="0"/>
    <s v="12"/>
    <s v="31"/>
    <s v="MONICA HG"/>
  </r>
  <r>
    <n v="3587"/>
    <s v="384"/>
    <s v="30"/>
    <s v="Pago 29"/>
    <x v="344"/>
    <d v="1899-12-30T18:00:00"/>
    <n v="165"/>
    <n v="165"/>
    <n v="0"/>
    <s v="12"/>
    <s v="31"/>
    <s v="MONICA HG"/>
  </r>
  <r>
    <n v="3784"/>
    <s v="395"/>
    <s v="27"/>
    <s v="Pago 26"/>
    <x v="345"/>
    <d v="1899-12-30T18:00:00"/>
    <n v="233.75"/>
    <n v="233.75"/>
    <n v="0"/>
    <s v="12"/>
    <s v="31"/>
    <s v="MONICA HG"/>
  </r>
  <r>
    <n v="3659"/>
    <s v="386"/>
    <s v="30"/>
    <s v="Pago 29"/>
    <x v="345"/>
    <d v="1899-12-30T18:00:00"/>
    <n v="1110"/>
    <n v="1110"/>
    <n v="0"/>
    <s v="5"/>
    <s v="10002"/>
    <s v="DEV PV"/>
  </r>
  <r>
    <n v="3948"/>
    <s v="403"/>
    <s v="43"/>
    <s v="2042-01-01 00:00"/>
    <x v="345"/>
    <d v="1899-12-30T18:00:00"/>
    <n v="262.42"/>
    <n v="262.42"/>
    <n v="0"/>
    <s v="12"/>
    <s v="10002"/>
    <s v="DEV PV"/>
  </r>
  <r>
    <n v="2995"/>
    <s v="343"/>
    <s v="5"/>
    <s v="Pago 4"/>
    <x v="345"/>
    <d v="1899-12-30T18:00:00"/>
    <n v="375.38"/>
    <n v="375.38"/>
    <n v="0"/>
    <s v="5"/>
    <s v="5"/>
    <s v="OMAR VS"/>
  </r>
  <r>
    <n v="3356"/>
    <s v="372"/>
    <s v="23"/>
    <s v="Pago 22"/>
    <x v="346"/>
    <d v="1899-12-30T18:00:00"/>
    <n v="210"/>
    <n v="210"/>
    <n v="0"/>
    <s v="12"/>
    <s v="31"/>
    <s v="MONICA HG"/>
  </r>
  <r>
    <n v="3110"/>
    <s v="354"/>
    <s v="6"/>
    <s v="Pago 5"/>
    <x v="346"/>
    <d v="1899-12-30T18:00:00"/>
    <n v="299.95"/>
    <n v="299.95"/>
    <n v="0"/>
    <s v="5"/>
    <s v="10002"/>
    <s v="DEV PV"/>
  </r>
  <r>
    <n v="3018"/>
    <s v="348"/>
    <s v="1"/>
    <s v="Anticipo"/>
    <x v="347"/>
    <d v="1899-12-30T18:00:00"/>
    <n v="1250"/>
    <n v="1250"/>
    <n v="0"/>
    <s v="12"/>
    <s v="10002"/>
    <s v="DEV PV"/>
  </r>
  <r>
    <n v="3235"/>
    <s v="364"/>
    <s v="25"/>
    <s v="Pago 24"/>
    <x v="348"/>
    <d v="1899-12-30T18:00:00"/>
    <n v="151.16"/>
    <n v="151.16"/>
    <n v="0"/>
    <s v="-"/>
    <s v="10002"/>
    <s v="DEV PV"/>
  </r>
  <r>
    <n v="3523"/>
    <s v="382"/>
    <s v="31"/>
    <s v="Pago 30"/>
    <x v="348"/>
    <d v="1899-12-30T18:00:00"/>
    <n v="217.4"/>
    <n v="217.4"/>
    <n v="0"/>
    <s v="5"/>
    <s v="-"/>
    <s v="-"/>
  </r>
  <r>
    <n v="4608"/>
    <s v="484"/>
    <s v="4"/>
    <s v="Pago 3 de 26"/>
    <x v="348"/>
    <d v="1899-12-30T06:00:00"/>
    <n v="318"/>
    <n v="318"/>
    <n v="0"/>
    <s v="4"/>
    <s v="10002"/>
    <s v="DEV PV"/>
  </r>
  <r>
    <n v="4631"/>
    <s v="489"/>
    <s v="4"/>
    <s v="Pago 3 de 35"/>
    <x v="348"/>
    <d v="1899-12-30T06:00:00"/>
    <n v="174.43"/>
    <n v="174.43"/>
    <n v="0"/>
    <s v="12"/>
    <s v="10002"/>
    <s v="DEV PV"/>
  </r>
  <r>
    <n v="3740"/>
    <s v="394"/>
    <s v="27"/>
    <s v="Pago 26"/>
    <x v="349"/>
    <d v="1899-12-30T18:00:00"/>
    <n v="138.37"/>
    <n v="138.37"/>
    <n v="0"/>
    <s v="11"/>
    <s v="5"/>
    <s v="OMAR VS"/>
  </r>
  <r>
    <n v="3812"/>
    <s v="396"/>
    <s v="28"/>
    <s v="Pago 27"/>
    <x v="349"/>
    <d v="1899-12-30T18:00:00"/>
    <n v="268.70999999999998"/>
    <n v="268.70999999999998"/>
    <n v="0"/>
    <s v="10"/>
    <s v="10002"/>
    <s v="DEV PV"/>
  </r>
  <r>
    <n v="3486"/>
    <s v="380"/>
    <s v="30"/>
    <s v="Pago 29"/>
    <x v="349"/>
    <d v="1899-12-30T18:00:00"/>
    <n v="268.70999999999998"/>
    <n v="268.70999999999998"/>
    <n v="0"/>
    <s v="12"/>
    <s v="31"/>
    <s v="MONICA HG"/>
  </r>
  <r>
    <n v="6087"/>
    <s v="590"/>
    <s v="11"/>
    <s v="Pago 10 de 43"/>
    <x v="350"/>
    <d v="1899-12-30T06:00:00"/>
    <n v="316"/>
    <n v="316"/>
    <n v="0"/>
    <s v="12"/>
    <s v="15"/>
    <s v="JOSHUA GR"/>
  </r>
  <r>
    <n v="3168"/>
    <s v="356"/>
    <s v="22"/>
    <s v="Pago 21"/>
    <x v="350"/>
    <d v="1899-12-30T18:00:00"/>
    <n v="358"/>
    <n v="358"/>
    <n v="0"/>
    <s v="12"/>
    <s v="10002"/>
    <s v="DEV PV"/>
  </r>
  <r>
    <n v="3320"/>
    <s v="369"/>
    <s v="23"/>
    <s v="Pago 22"/>
    <x v="350"/>
    <d v="1899-12-30T18:00:00"/>
    <n v="266.94"/>
    <n v="266.94"/>
    <n v="0"/>
    <s v="12"/>
    <s v="31"/>
    <s v="MONICA HG"/>
  </r>
  <r>
    <n v="3392"/>
    <s v="375"/>
    <s v="23"/>
    <s v="Pago 22"/>
    <x v="350"/>
    <d v="1899-12-30T18:00:00"/>
    <n v="264.88"/>
    <n v="264.88"/>
    <n v="0"/>
    <s v="5"/>
    <s v="10002"/>
    <s v="DEV PV"/>
  </r>
  <r>
    <n v="3625"/>
    <s v="385"/>
    <s v="32"/>
    <s v="Pago 31"/>
    <x v="350"/>
    <d v="1899-12-30T18:00:00"/>
    <n v="268.70999999999998"/>
    <n v="268.70999999999998"/>
    <n v="0"/>
    <s v="10"/>
    <s v="10002"/>
    <s v="DEV PV"/>
  </r>
  <r>
    <n v="4621"/>
    <s v="487"/>
    <s v="4"/>
    <s v="Pago 3 de 35"/>
    <x v="350"/>
    <d v="1899-12-30T06:00:00"/>
    <n v="192"/>
    <n v="192"/>
    <n v="0"/>
    <s v="12"/>
    <s v="10002"/>
    <s v="DEV PV"/>
  </r>
  <r>
    <n v="4649"/>
    <s v="491"/>
    <s v="4"/>
    <s v="Pago 3 de 43"/>
    <x v="350"/>
    <d v="1899-12-30T06:00:00"/>
    <n v="241"/>
    <n v="241"/>
    <n v="0"/>
    <s v="9"/>
    <s v="10002"/>
    <s v="DEV PV"/>
  </r>
  <r>
    <n v="4653"/>
    <s v="492"/>
    <s v="4"/>
    <s v="Pago 3 de 43"/>
    <x v="350"/>
    <d v="1899-12-30T06:00:00"/>
    <n v="241"/>
    <n v="241"/>
    <n v="0"/>
    <s v="9"/>
    <s v="10002"/>
    <s v="DEV PV"/>
  </r>
  <r>
    <n v="7640"/>
    <s v="654"/>
    <s v="4"/>
    <s v="Pago 3 de 15"/>
    <x v="350"/>
    <d v="1899-12-30T06:00:00"/>
    <n v="435"/>
    <n v="435"/>
    <n v="0"/>
    <s v="4"/>
    <s v="10002"/>
    <s v="DEV PV"/>
  </r>
  <r>
    <n v="3138"/>
    <s v="355"/>
    <s v="13"/>
    <s v="Pago 12"/>
    <x v="351"/>
    <d v="1899-12-30T18:00:00"/>
    <n v="334.95"/>
    <n v="334.95"/>
    <n v="0"/>
    <s v="5"/>
    <s v="10002"/>
    <s v="DEV PV"/>
  </r>
  <r>
    <n v="8012"/>
    <s v="722"/>
    <s v="22"/>
    <s v="Pago 21 de 43"/>
    <x v="351"/>
    <d v="1899-12-30T06:00:00"/>
    <n v="348"/>
    <n v="348"/>
    <n v="0"/>
    <s v="9"/>
    <s v="10002"/>
    <s v="DEV PV"/>
  </r>
  <r>
    <n v="3295"/>
    <s v="368"/>
    <s v="25"/>
    <s v="Pago 24"/>
    <x v="351"/>
    <d v="1899-12-30T18:00:00"/>
    <n v="350.77"/>
    <n v="350.77"/>
    <n v="0"/>
    <s v="12"/>
    <s v="31"/>
    <s v="MONICA HG"/>
  </r>
  <r>
    <n v="3588"/>
    <s v="384"/>
    <s v="31"/>
    <s v="Pago 30"/>
    <x v="351"/>
    <d v="1899-12-30T18:00:00"/>
    <n v="165"/>
    <n v="165"/>
    <n v="0"/>
    <s v="12"/>
    <s v="31"/>
    <s v="MONICA HG"/>
  </r>
  <r>
    <n v="4639"/>
    <s v="490"/>
    <s v="4"/>
    <s v="Pago 3 de 20"/>
    <x v="351"/>
    <d v="1899-12-30T06:00:00"/>
    <n v="274"/>
    <n v="274"/>
    <n v="0"/>
    <s v="10"/>
    <s v="10002"/>
    <s v="DEV PV"/>
  </r>
  <r>
    <n v="3660"/>
    <s v="386"/>
    <s v="31"/>
    <s v="Pago 30"/>
    <x v="352"/>
    <d v="1899-12-30T18:00:00"/>
    <n v="1110"/>
    <n v="1110"/>
    <n v="0"/>
    <s v="5"/>
    <s v="10002"/>
    <s v="DEV PV"/>
  </r>
  <r>
    <n v="2996"/>
    <s v="343"/>
    <s v="6"/>
    <s v="Pago 5"/>
    <x v="352"/>
    <d v="1899-12-30T18:00:00"/>
    <n v="375.38"/>
    <n v="375.38"/>
    <n v="0"/>
    <s v="5"/>
    <s v="5"/>
    <s v="OMAR VS"/>
  </r>
  <r>
    <n v="3357"/>
    <s v="372"/>
    <s v="24"/>
    <s v="Pago 23"/>
    <x v="353"/>
    <d v="1899-12-30T18:00:00"/>
    <n v="210"/>
    <n v="210"/>
    <n v="0"/>
    <s v="12"/>
    <s v="31"/>
    <s v="MONICA HG"/>
  </r>
  <r>
    <n v="3111"/>
    <s v="354"/>
    <s v="7"/>
    <s v="Pago 6"/>
    <x v="353"/>
    <d v="1899-12-30T18:00:00"/>
    <n v="299.95"/>
    <n v="299.95"/>
    <n v="0"/>
    <s v="5"/>
    <s v="10002"/>
    <s v="DEV PV"/>
  </r>
  <r>
    <n v="3019"/>
    <s v="348"/>
    <s v="2"/>
    <s v="Pago 1"/>
    <x v="354"/>
    <d v="1899-12-30T18:00:00"/>
    <n v="290.54000000000002"/>
    <n v="290.54000000000002"/>
    <n v="0"/>
    <s v="12"/>
    <s v="10002"/>
    <s v="DEV PV"/>
  </r>
  <r>
    <n v="3236"/>
    <s v="364"/>
    <s v="26"/>
    <s v="Pago 25"/>
    <x v="355"/>
    <d v="1899-12-30T18:00:00"/>
    <n v="151.16"/>
    <n v="151.16"/>
    <n v="0"/>
    <s v="-"/>
    <s v="10002"/>
    <s v="DEV PV"/>
  </r>
  <r>
    <n v="3524"/>
    <s v="382"/>
    <s v="32"/>
    <s v="Pago 31"/>
    <x v="355"/>
    <d v="1899-12-30T18:00:00"/>
    <n v="217.4"/>
    <n v="217.4"/>
    <n v="0"/>
    <s v="5"/>
    <s v="-"/>
    <s v="-"/>
  </r>
  <r>
    <n v="3741"/>
    <s v="394"/>
    <s v="28"/>
    <s v="Pago 27"/>
    <x v="356"/>
    <d v="1899-12-30T18:00:00"/>
    <n v="138.37"/>
    <n v="138.37"/>
    <n v="0"/>
    <s v="11"/>
    <s v="5"/>
    <s v="OMAR VS"/>
  </r>
  <r>
    <n v="3813"/>
    <s v="396"/>
    <s v="29"/>
    <s v="Pago 28"/>
    <x v="356"/>
    <d v="1899-12-30T18:00:00"/>
    <n v="268.70999999999998"/>
    <n v="268.70999999999998"/>
    <n v="0"/>
    <s v="10"/>
    <s v="10002"/>
    <s v="DEV PV"/>
  </r>
  <r>
    <n v="3487"/>
    <s v="380"/>
    <s v="31"/>
    <s v="Pago 30"/>
    <x v="356"/>
    <d v="1899-12-30T18:00:00"/>
    <n v="268.70999999999998"/>
    <n v="268.70999999999998"/>
    <n v="0"/>
    <s v="12"/>
    <s v="31"/>
    <s v="MONICA HG"/>
  </r>
  <r>
    <n v="4632"/>
    <s v="489"/>
    <s v="5"/>
    <s v="Pago 4 de 35"/>
    <x v="356"/>
    <d v="1899-12-30T06:00:00"/>
    <n v="174.43"/>
    <n v="174.43"/>
    <n v="0"/>
    <s v="12"/>
    <s v="10002"/>
    <s v="DEV PV"/>
  </r>
  <r>
    <n v="6088"/>
    <s v="590"/>
    <s v="12"/>
    <s v="Pago 11 de 43"/>
    <x v="357"/>
    <d v="1899-12-30T06:00:00"/>
    <n v="316"/>
    <n v="316"/>
    <n v="0"/>
    <s v="12"/>
    <s v="15"/>
    <s v="JOSHUA GR"/>
  </r>
  <r>
    <n v="3169"/>
    <s v="356"/>
    <s v="23"/>
    <s v="Pago 22"/>
    <x v="357"/>
    <d v="1899-12-30T18:00:00"/>
    <n v="358"/>
    <n v="358"/>
    <n v="0"/>
    <s v="12"/>
    <s v="10002"/>
    <s v="DEV PV"/>
  </r>
  <r>
    <n v="3321"/>
    <s v="369"/>
    <s v="24"/>
    <s v="Pago 23"/>
    <x v="357"/>
    <d v="1899-12-30T18:00:00"/>
    <n v="266.94"/>
    <n v="266.94"/>
    <n v="0"/>
    <s v="12"/>
    <s v="31"/>
    <s v="MONICA HG"/>
  </r>
  <r>
    <n v="3393"/>
    <s v="375"/>
    <s v="24"/>
    <s v="Pago 23"/>
    <x v="357"/>
    <d v="1899-12-30T18:00:00"/>
    <n v="264.88"/>
    <n v="264.88"/>
    <n v="0"/>
    <s v="5"/>
    <s v="10002"/>
    <s v="DEV PV"/>
  </r>
  <r>
    <n v="3626"/>
    <s v="385"/>
    <s v="33"/>
    <s v="2032-01-01 00:00"/>
    <x v="357"/>
    <d v="1899-12-30T18:00:00"/>
    <n v="268.70999999999998"/>
    <n v="268.70999999999998"/>
    <n v="0"/>
    <s v="10"/>
    <s v="10002"/>
    <s v="DEV PV"/>
  </r>
  <r>
    <n v="4609"/>
    <s v="484"/>
    <s v="5"/>
    <s v="Pago 4 de 26"/>
    <x v="357"/>
    <d v="1899-12-30T06:00:00"/>
    <n v="318"/>
    <n v="318"/>
    <n v="0"/>
    <s v="4"/>
    <s v="10002"/>
    <s v="DEV PV"/>
  </r>
  <r>
    <n v="4654"/>
    <s v="493"/>
    <s v="1"/>
    <s v="Anticipo"/>
    <x v="358"/>
    <d v="1899-12-30T06:00:00"/>
    <n v="1300"/>
    <n v="1300"/>
    <n v="0"/>
    <s v="11"/>
    <s v="10002"/>
    <s v="DEV PV"/>
  </r>
  <r>
    <n v="3139"/>
    <s v="355"/>
    <s v="14"/>
    <s v="Pago 13"/>
    <x v="358"/>
    <d v="1899-12-30T18:00:00"/>
    <n v="334.95"/>
    <n v="334.95"/>
    <n v="0"/>
    <s v="5"/>
    <s v="10002"/>
    <s v="DEV PV"/>
  </r>
  <r>
    <n v="3296"/>
    <s v="368"/>
    <s v="26"/>
    <s v="Pago 25"/>
    <x v="358"/>
    <d v="1899-12-30T18:00:00"/>
    <n v="350.77"/>
    <n v="350.77"/>
    <n v="0"/>
    <s v="12"/>
    <s v="31"/>
    <s v="MONICA HG"/>
  </r>
  <r>
    <n v="3589"/>
    <s v="384"/>
    <s v="32"/>
    <s v="Pago 31"/>
    <x v="358"/>
    <d v="1899-12-30T18:00:00"/>
    <n v="165"/>
    <n v="165"/>
    <n v="0"/>
    <s v="12"/>
    <s v="31"/>
    <s v="MONICA HG"/>
  </r>
  <r>
    <n v="3661"/>
    <s v="386"/>
    <s v="32"/>
    <s v="Pago 31"/>
    <x v="359"/>
    <d v="1899-12-30T18:00:00"/>
    <n v="1110"/>
    <n v="1110"/>
    <n v="0"/>
    <s v="5"/>
    <s v="10002"/>
    <s v="DEV PV"/>
  </r>
  <r>
    <n v="2997"/>
    <s v="343"/>
    <s v="7"/>
    <s v="Pago 6"/>
    <x v="359"/>
    <d v="1899-12-30T18:00:00"/>
    <n v="375.38"/>
    <n v="375.38"/>
    <n v="0"/>
    <s v="5"/>
    <s v="5"/>
    <s v="OMAR VS"/>
  </r>
  <r>
    <n v="3358"/>
    <s v="372"/>
    <s v="25"/>
    <s v="Pago 24"/>
    <x v="360"/>
    <d v="1899-12-30T18:00:00"/>
    <n v="210"/>
    <n v="210"/>
    <n v="0"/>
    <s v="12"/>
    <s v="31"/>
    <s v="MONICA HG"/>
  </r>
  <r>
    <n v="4622"/>
    <s v="487"/>
    <s v="5"/>
    <s v="Pago 4 de 35"/>
    <x v="360"/>
    <d v="1899-12-30T06:00:00"/>
    <n v="192"/>
    <n v="192"/>
    <n v="0"/>
    <s v="12"/>
    <s v="10002"/>
    <s v="DEV PV"/>
  </r>
  <r>
    <n v="4640"/>
    <s v="490"/>
    <s v="5"/>
    <s v="Pago 4 de 20"/>
    <x v="360"/>
    <d v="1899-12-30T06:00:00"/>
    <n v="274"/>
    <n v="274"/>
    <n v="0"/>
    <s v="10"/>
    <s v="10002"/>
    <s v="DEV PV"/>
  </r>
  <r>
    <n v="3112"/>
    <s v="354"/>
    <s v="8"/>
    <s v="Pago 7"/>
    <x v="360"/>
    <d v="1899-12-30T18:00:00"/>
    <n v="299.95"/>
    <n v="299.95"/>
    <n v="0"/>
    <s v="5"/>
    <s v="10002"/>
    <s v="DEV PV"/>
  </r>
  <r>
    <n v="3020"/>
    <s v="348"/>
    <s v="3"/>
    <s v="Pago 2"/>
    <x v="361"/>
    <d v="1899-12-30T18:00:00"/>
    <n v="290.54000000000002"/>
    <n v="290.54000000000002"/>
    <n v="0"/>
    <s v="12"/>
    <s v="10002"/>
    <s v="DEV PV"/>
  </r>
  <r>
    <n v="3062"/>
    <s v="349"/>
    <s v="1"/>
    <s v="Anticipo"/>
    <x v="362"/>
    <d v="1899-12-30T18:00:00"/>
    <n v="500"/>
    <n v="500"/>
    <n v="0"/>
    <s v="12"/>
    <s v="31"/>
    <s v="MONICA HG"/>
  </r>
  <r>
    <n v="3237"/>
    <s v="364"/>
    <s v="27"/>
    <s v="Pago 26"/>
    <x v="362"/>
    <d v="1899-12-30T18:00:00"/>
    <n v="151.16"/>
    <n v="151.16"/>
    <n v="0"/>
    <s v="-"/>
    <s v="10002"/>
    <s v="DEV PV"/>
  </r>
  <r>
    <n v="3525"/>
    <s v="382"/>
    <s v="33"/>
    <s v="2032-01-01 00:00"/>
    <x v="362"/>
    <d v="1899-12-30T18:00:00"/>
    <n v="217.4"/>
    <n v="217.4"/>
    <n v="0"/>
    <s v="5"/>
    <s v="-"/>
    <s v="-"/>
  </r>
  <r>
    <n v="3742"/>
    <s v="394"/>
    <s v="29"/>
    <s v="Pago 28"/>
    <x v="363"/>
    <d v="1899-12-30T18:00:00"/>
    <n v="138.37"/>
    <n v="138.37"/>
    <n v="0"/>
    <s v="11"/>
    <s v="5"/>
    <s v="OMAR VS"/>
  </r>
  <r>
    <n v="3814"/>
    <s v="396"/>
    <s v="30"/>
    <s v="Pago 29"/>
    <x v="363"/>
    <d v="1899-12-30T18:00:00"/>
    <n v="268.70999999999998"/>
    <n v="268.70999999999998"/>
    <n v="0"/>
    <s v="10"/>
    <s v="10002"/>
    <s v="DEV PV"/>
  </r>
  <r>
    <n v="3488"/>
    <s v="380"/>
    <s v="32"/>
    <s v="Pago 31"/>
    <x v="363"/>
    <d v="1899-12-30T18:00:00"/>
    <n v="268.70999999999998"/>
    <n v="268.70999999999998"/>
    <n v="0"/>
    <s v="12"/>
    <s v="31"/>
    <s v="MONICA HG"/>
  </r>
  <r>
    <n v="6089"/>
    <s v="590"/>
    <s v="13"/>
    <s v="Pago 12 de 43"/>
    <x v="364"/>
    <d v="1899-12-30T06:00:00"/>
    <n v="316"/>
    <n v="316"/>
    <n v="0"/>
    <s v="12"/>
    <s v="15"/>
    <s v="JOSHUA GR"/>
  </r>
  <r>
    <n v="8013"/>
    <s v="722"/>
    <s v="23"/>
    <s v="Pago 22 de 43"/>
    <x v="364"/>
    <d v="1899-12-30T06:00:00"/>
    <n v="348"/>
    <n v="348"/>
    <n v="0"/>
    <s v="9"/>
    <s v="10002"/>
    <s v="DEV PV"/>
  </r>
  <r>
    <n v="3170"/>
    <s v="356"/>
    <s v="24"/>
    <s v="Pago 23"/>
    <x v="364"/>
    <d v="1899-12-30T18:00:00"/>
    <n v="358"/>
    <n v="358"/>
    <n v="0"/>
    <s v="12"/>
    <s v="10002"/>
    <s v="DEV PV"/>
  </r>
  <r>
    <n v="3322"/>
    <s v="369"/>
    <s v="25"/>
    <s v="Pago 24"/>
    <x v="364"/>
    <d v="1899-12-30T18:00:00"/>
    <n v="266.94"/>
    <n v="266.94"/>
    <n v="0"/>
    <s v="12"/>
    <s v="31"/>
    <s v="MONICA HG"/>
  </r>
  <r>
    <n v="3394"/>
    <s v="375"/>
    <s v="25"/>
    <s v="Pago 24"/>
    <x v="364"/>
    <d v="1899-12-30T18:00:00"/>
    <n v="264.88"/>
    <n v="264.88"/>
    <n v="0"/>
    <s v="5"/>
    <s v="10002"/>
    <s v="DEV PV"/>
  </r>
  <r>
    <n v="3627"/>
    <s v="385"/>
    <s v="34"/>
    <s v="2033-01-01 00:00"/>
    <x v="364"/>
    <d v="1899-12-30T18:00:00"/>
    <n v="268.70999999999998"/>
    <n v="268.70999999999998"/>
    <n v="0"/>
    <s v="10"/>
    <s v="10002"/>
    <s v="DEV PV"/>
  </r>
  <r>
    <n v="6909"/>
    <s v="624"/>
    <s v="1"/>
    <s v="Anticipo"/>
    <x v="365"/>
    <d v="1899-12-30T06:00:00"/>
    <n v="499"/>
    <n v="499"/>
    <n v="0"/>
    <s v="12"/>
    <s v="31"/>
    <s v="MONICA HG"/>
  </r>
  <r>
    <n v="3140"/>
    <s v="355"/>
    <s v="15"/>
    <s v="Pago 14"/>
    <x v="365"/>
    <d v="1899-12-30T18:00:00"/>
    <n v="334.95"/>
    <n v="334.95"/>
    <n v="0"/>
    <s v="5"/>
    <s v="10002"/>
    <s v="DEV PV"/>
  </r>
  <r>
    <n v="4655"/>
    <s v="493"/>
    <s v="2"/>
    <s v="Pago 1 de 15"/>
    <x v="365"/>
    <d v="1899-12-30T06:00:00"/>
    <n v="500"/>
    <n v="500"/>
    <n v="0"/>
    <s v="11"/>
    <s v="10002"/>
    <s v="DEV PV"/>
  </r>
  <r>
    <n v="3297"/>
    <s v="368"/>
    <s v="27"/>
    <s v="Pago 26"/>
    <x v="365"/>
    <d v="1899-12-30T18:00:00"/>
    <n v="350.75"/>
    <n v="350.75"/>
    <n v="0"/>
    <s v="12"/>
    <s v="31"/>
    <s v="MONICA HG"/>
  </r>
  <r>
    <n v="3590"/>
    <s v="384"/>
    <s v="33"/>
    <s v="2032-01-01 00:00"/>
    <x v="365"/>
    <d v="1899-12-30T18:00:00"/>
    <n v="165"/>
    <n v="165"/>
    <n v="0"/>
    <s v="12"/>
    <s v="31"/>
    <s v="MONICA HG"/>
  </r>
  <r>
    <n v="4610"/>
    <s v="484"/>
    <s v="6"/>
    <s v="Pago 5 de 26"/>
    <x v="365"/>
    <d v="1899-12-30T06:00:00"/>
    <n v="318"/>
    <n v="318"/>
    <n v="0"/>
    <s v="4"/>
    <s v="10002"/>
    <s v="DEV PV"/>
  </r>
  <r>
    <n v="4663"/>
    <s v="495"/>
    <s v="1"/>
    <s v="Anticipo"/>
    <x v="366"/>
    <d v="1899-12-30T06:00:00"/>
    <n v="1000"/>
    <n v="1000"/>
    <n v="0"/>
    <s v="12"/>
    <s v="10002"/>
    <s v="DEV PV"/>
  </r>
  <r>
    <n v="3662"/>
    <s v="386"/>
    <s v="33"/>
    <s v="2032-01-01 00:00"/>
    <x v="366"/>
    <d v="1899-12-30T18:00:00"/>
    <n v="1110"/>
    <n v="1110"/>
    <n v="0"/>
    <s v="5"/>
    <s v="10002"/>
    <s v="DEV PV"/>
  </r>
  <r>
    <n v="2998"/>
    <s v="343"/>
    <s v="8"/>
    <s v="Pago 7"/>
    <x v="366"/>
    <d v="1899-12-30T18:00:00"/>
    <n v="375.38"/>
    <n v="375.38"/>
    <n v="0"/>
    <s v="5"/>
    <s v="5"/>
    <s v="OMAR VS"/>
  </r>
  <r>
    <n v="3359"/>
    <s v="372"/>
    <s v="26"/>
    <s v="Pago 25"/>
    <x v="367"/>
    <d v="1899-12-30T18:00:00"/>
    <n v="210"/>
    <n v="210"/>
    <n v="0"/>
    <s v="12"/>
    <s v="31"/>
    <s v="MONICA HG"/>
  </r>
  <r>
    <n v="3113"/>
    <s v="354"/>
    <s v="9"/>
    <s v="Pago 8"/>
    <x v="367"/>
    <d v="1899-12-30T18:00:00"/>
    <n v="299.95"/>
    <n v="299.95"/>
    <n v="0"/>
    <s v="5"/>
    <s v="10002"/>
    <s v="DEV PV"/>
  </r>
  <r>
    <n v="3021"/>
    <s v="348"/>
    <s v="4"/>
    <s v="Pago 3"/>
    <x v="368"/>
    <d v="1899-12-30T18:00:00"/>
    <n v="290.54000000000002"/>
    <n v="290.54000000000002"/>
    <n v="0"/>
    <s v="12"/>
    <s v="10002"/>
    <s v="DEV PV"/>
  </r>
  <r>
    <n v="4641"/>
    <s v="490"/>
    <s v="6"/>
    <s v="Pago 5 de 20"/>
    <x v="368"/>
    <d v="1899-12-30T06:00:00"/>
    <n v="274"/>
    <n v="274"/>
    <n v="0"/>
    <s v="10"/>
    <s v="10002"/>
    <s v="DEV PV"/>
  </r>
  <r>
    <n v="3063"/>
    <s v="349"/>
    <s v="2"/>
    <s v="Pago 1"/>
    <x v="369"/>
    <d v="1899-12-30T18:00:00"/>
    <n v="589.9"/>
    <n v="589.9"/>
    <n v="0"/>
    <s v="12"/>
    <s v="31"/>
    <s v="MONICA HG"/>
  </r>
  <r>
    <n v="3238"/>
    <s v="364"/>
    <s v="28"/>
    <s v="Pago 27"/>
    <x v="369"/>
    <d v="1899-12-30T18:00:00"/>
    <n v="151.16"/>
    <n v="151.16"/>
    <n v="0"/>
    <s v="-"/>
    <s v="10002"/>
    <s v="DEV PV"/>
  </r>
  <r>
    <n v="3526"/>
    <s v="382"/>
    <s v="34"/>
    <s v="2033-01-01 00:00"/>
    <x v="369"/>
    <d v="1899-12-30T18:00:00"/>
    <n v="217.4"/>
    <n v="217.4"/>
    <n v="0"/>
    <s v="5"/>
    <s v="-"/>
    <s v="-"/>
  </r>
  <r>
    <n v="3743"/>
    <s v="394"/>
    <s v="30"/>
    <s v="Pago 29"/>
    <x v="370"/>
    <d v="1899-12-30T18:00:00"/>
    <n v="138.37"/>
    <n v="138.37"/>
    <n v="0"/>
    <s v="11"/>
    <s v="5"/>
    <s v="OMAR VS"/>
  </r>
  <r>
    <n v="3815"/>
    <s v="396"/>
    <s v="31"/>
    <s v="Pago 30"/>
    <x v="370"/>
    <d v="1899-12-30T18:00:00"/>
    <n v="268.70999999999998"/>
    <n v="268.70999999999998"/>
    <n v="0"/>
    <s v="10"/>
    <s v="10002"/>
    <s v="DEV PV"/>
  </r>
  <r>
    <n v="3489"/>
    <s v="380"/>
    <s v="33"/>
    <s v="2032-01-01 00:00"/>
    <x v="370"/>
    <d v="1899-12-30T18:00:00"/>
    <n v="268.70999999999998"/>
    <n v="268.70999999999998"/>
    <n v="0"/>
    <s v="12"/>
    <s v="31"/>
    <s v="MONICA HG"/>
  </r>
  <r>
    <n v="6090"/>
    <s v="590"/>
    <s v="14"/>
    <s v="Pago 13 de 43"/>
    <x v="371"/>
    <d v="1899-12-30T06:00:00"/>
    <n v="316"/>
    <n v="316"/>
    <n v="0"/>
    <s v="12"/>
    <s v="15"/>
    <s v="JOSHUA GR"/>
  </r>
  <r>
    <n v="3171"/>
    <s v="356"/>
    <s v="25"/>
    <s v="Pago 24"/>
    <x v="371"/>
    <d v="1899-12-30T18:00:00"/>
    <n v="358"/>
    <n v="358"/>
    <n v="0"/>
    <s v="12"/>
    <s v="10002"/>
    <s v="DEV PV"/>
  </r>
  <r>
    <n v="3323"/>
    <s v="369"/>
    <s v="26"/>
    <s v="Pago 25"/>
    <x v="371"/>
    <d v="1899-12-30T18:00:00"/>
    <n v="266.94"/>
    <n v="266.94"/>
    <n v="0"/>
    <s v="12"/>
    <s v="31"/>
    <s v="MONICA HG"/>
  </r>
  <r>
    <n v="3395"/>
    <s v="375"/>
    <s v="26"/>
    <s v="Pago 25"/>
    <x v="371"/>
    <d v="1899-12-30T18:00:00"/>
    <n v="264.88"/>
    <n v="264.88"/>
    <n v="0"/>
    <s v="5"/>
    <s v="10002"/>
    <s v="DEV PV"/>
  </r>
  <r>
    <n v="3628"/>
    <s v="385"/>
    <s v="35"/>
    <s v="2034-01-01 00:00"/>
    <x v="371"/>
    <d v="1899-12-30T18:00:00"/>
    <n v="268.70999999999998"/>
    <n v="268.70999999999998"/>
    <n v="0"/>
    <s v="10"/>
    <s v="10002"/>
    <s v="DEV PV"/>
  </r>
  <r>
    <n v="7641"/>
    <s v="654"/>
    <s v="5"/>
    <s v="Pago 4 de 15"/>
    <x v="371"/>
    <d v="1899-12-30T06:00:00"/>
    <n v="435"/>
    <n v="435"/>
    <n v="0"/>
    <s v="4"/>
    <s v="10002"/>
    <s v="DEV PV"/>
  </r>
  <r>
    <n v="3141"/>
    <s v="355"/>
    <s v="16"/>
    <s v="Pago 15"/>
    <x v="372"/>
    <d v="1899-12-30T18:00:00"/>
    <n v="334.95"/>
    <n v="334.95"/>
    <n v="0"/>
    <s v="5"/>
    <s v="10002"/>
    <s v="DEV PV"/>
  </r>
  <r>
    <n v="8014"/>
    <s v="722"/>
    <s v="24"/>
    <s v="Pago 23 de 43"/>
    <x v="372"/>
    <d v="1899-12-30T06:00:00"/>
    <n v="348"/>
    <n v="348"/>
    <n v="0"/>
    <s v="9"/>
    <s v="10002"/>
    <s v="DEV PV"/>
  </r>
  <r>
    <n v="4656"/>
    <s v="493"/>
    <s v="3"/>
    <s v="Pago 2 de 15"/>
    <x v="372"/>
    <d v="1899-12-30T06:00:00"/>
    <n v="500"/>
    <n v="500"/>
    <n v="0"/>
    <s v="11"/>
    <s v="10002"/>
    <s v="DEV PV"/>
  </r>
  <r>
    <n v="3591"/>
    <s v="384"/>
    <s v="34"/>
    <s v="2033-01-01 00:00"/>
    <x v="372"/>
    <d v="1899-12-30T18:00:00"/>
    <n v="165"/>
    <n v="165"/>
    <n v="0"/>
    <s v="12"/>
    <s v="31"/>
    <s v="MONICA HG"/>
  </r>
  <r>
    <n v="4633"/>
    <s v="489"/>
    <s v="6"/>
    <s v="Pago 5 de 35"/>
    <x v="372"/>
    <d v="1899-12-30T06:00:00"/>
    <n v="174.43"/>
    <n v="174.43"/>
    <n v="0"/>
    <s v="12"/>
    <s v="10002"/>
    <s v="DEV PV"/>
  </r>
  <r>
    <n v="4664"/>
    <s v="495"/>
    <s v="2"/>
    <s v="Pago 1 de 20"/>
    <x v="373"/>
    <d v="1899-12-30T06:00:00"/>
    <n v="299.95"/>
    <n v="299.95"/>
    <n v="0"/>
    <s v="12"/>
    <s v="10002"/>
    <s v="DEV PV"/>
  </r>
  <r>
    <n v="3663"/>
    <s v="386"/>
    <s v="34"/>
    <s v="2033-01-01 00:00"/>
    <x v="373"/>
    <d v="1899-12-30T18:00:00"/>
    <n v="1110"/>
    <n v="1110"/>
    <n v="0"/>
    <s v="5"/>
    <s v="10002"/>
    <s v="DEV PV"/>
  </r>
  <r>
    <n v="2999"/>
    <s v="343"/>
    <s v="9"/>
    <s v="Pago 8"/>
    <x v="373"/>
    <d v="1899-12-30T18:00:00"/>
    <n v="375.38"/>
    <n v="375.38"/>
    <n v="0"/>
    <s v="5"/>
    <s v="5"/>
    <s v="OMAR VS"/>
  </r>
  <r>
    <n v="3114"/>
    <s v="354"/>
    <s v="10"/>
    <s v="Pago 9"/>
    <x v="374"/>
    <d v="1899-12-30T18:00:00"/>
    <n v="299.95"/>
    <n v="299.95"/>
    <n v="0"/>
    <s v="5"/>
    <s v="10002"/>
    <s v="DEV PV"/>
  </r>
  <r>
    <n v="6910"/>
    <s v="624"/>
    <s v="2"/>
    <s v="Pago 1 de 26"/>
    <x v="374"/>
    <d v="1899-12-30T06:00:00"/>
    <n v="492.37"/>
    <n v="492.37"/>
    <n v="0"/>
    <s v="12"/>
    <s v="31"/>
    <s v="MONICA HG"/>
  </r>
  <r>
    <n v="3360"/>
    <s v="372"/>
    <s v="27"/>
    <s v="Pago 26"/>
    <x v="374"/>
    <d v="1899-12-30T18:00:00"/>
    <n v="210"/>
    <n v="210"/>
    <n v="0"/>
    <s v="12"/>
    <s v="31"/>
    <s v="MONICA HG"/>
  </r>
  <r>
    <n v="4623"/>
    <s v="487"/>
    <s v="6"/>
    <s v="Pago 5 de 35"/>
    <x v="374"/>
    <d v="1899-12-30T06:00:00"/>
    <n v="192"/>
    <n v="192"/>
    <n v="0"/>
    <s v="12"/>
    <s v="10002"/>
    <s v="DEV PV"/>
  </r>
  <r>
    <n v="3022"/>
    <s v="348"/>
    <s v="5"/>
    <s v="Pago 4"/>
    <x v="375"/>
    <d v="1899-12-30T18:00:00"/>
    <n v="290.54000000000002"/>
    <n v="290.54000000000002"/>
    <n v="0"/>
    <s v="12"/>
    <s v="10002"/>
    <s v="DEV PV"/>
  </r>
  <r>
    <n v="4642"/>
    <s v="490"/>
    <s v="7"/>
    <s v="Pago 6 de 20"/>
    <x v="375"/>
    <d v="1899-12-30T06:00:00"/>
    <n v="274"/>
    <n v="274"/>
    <n v="0"/>
    <s v="10"/>
    <s v="10002"/>
    <s v="DEV PV"/>
  </r>
  <r>
    <n v="4675"/>
    <s v="496"/>
    <s v="1"/>
    <s v="Anticipo"/>
    <x v="376"/>
    <d v="1899-12-30T06:00:00"/>
    <n v="500"/>
    <n v="500"/>
    <n v="0"/>
    <s v="5"/>
    <s v="10002"/>
    <s v="DEV PV"/>
  </r>
  <r>
    <n v="3239"/>
    <s v="364"/>
    <s v="29"/>
    <s v="Pago 28"/>
    <x v="376"/>
    <d v="1899-12-30T18:00:00"/>
    <n v="151.16"/>
    <n v="151.16"/>
    <n v="0"/>
    <s v="-"/>
    <s v="10002"/>
    <s v="DEV PV"/>
  </r>
  <r>
    <n v="3064"/>
    <s v="349"/>
    <s v="3"/>
    <s v="Pago 2"/>
    <x v="376"/>
    <d v="1899-12-30T18:00:00"/>
    <n v="589.9"/>
    <n v="589.9"/>
    <n v="0"/>
    <s v="12"/>
    <s v="31"/>
    <s v="MONICA HG"/>
  </r>
  <r>
    <n v="3527"/>
    <s v="382"/>
    <s v="35"/>
    <s v="2034-01-01 00:00"/>
    <x v="376"/>
    <d v="1899-12-30T18:00:00"/>
    <n v="217.4"/>
    <n v="217.4"/>
    <n v="0"/>
    <s v="5"/>
    <s v="-"/>
    <s v="-"/>
  </r>
  <r>
    <n v="3744"/>
    <s v="394"/>
    <s v="31"/>
    <s v="Pago 30"/>
    <x v="377"/>
    <d v="1899-12-30T18:00:00"/>
    <n v="138.37"/>
    <n v="138.37"/>
    <n v="0"/>
    <s v="11"/>
    <s v="5"/>
    <s v="OMAR VS"/>
  </r>
  <r>
    <n v="3816"/>
    <s v="396"/>
    <s v="32"/>
    <s v="Pago 31"/>
    <x v="377"/>
    <d v="1899-12-30T18:00:00"/>
    <n v="268.70999999999998"/>
    <n v="268.70999999999998"/>
    <n v="0"/>
    <s v="10"/>
    <s v="10002"/>
    <s v="DEV PV"/>
  </r>
  <r>
    <n v="3490"/>
    <s v="380"/>
    <s v="34"/>
    <s v="2033-01-01 00:00"/>
    <x v="377"/>
    <d v="1899-12-30T18:00:00"/>
    <n v="268.70999999999998"/>
    <n v="268.70999999999998"/>
    <n v="0"/>
    <s v="12"/>
    <s v="31"/>
    <s v="MONICA HG"/>
  </r>
  <r>
    <n v="6091"/>
    <s v="590"/>
    <s v="15"/>
    <s v="Pago 14 de 43"/>
    <x v="378"/>
    <d v="1899-12-30T06:00:00"/>
    <n v="316"/>
    <n v="316"/>
    <n v="0"/>
    <s v="12"/>
    <s v="15"/>
    <s v="JOSHUA GR"/>
  </r>
  <r>
    <n v="3172"/>
    <s v="356"/>
    <s v="26"/>
    <s v="Pago 25"/>
    <x v="378"/>
    <d v="1899-12-30T18:00:00"/>
    <n v="358"/>
    <n v="358"/>
    <n v="0"/>
    <s v="12"/>
    <s v="10002"/>
    <s v="DEV PV"/>
  </r>
  <r>
    <n v="3324"/>
    <s v="369"/>
    <s v="27"/>
    <s v="Pago 26"/>
    <x v="378"/>
    <d v="1899-12-30T18:00:00"/>
    <n v="266.94"/>
    <n v="266.94"/>
    <n v="0"/>
    <s v="12"/>
    <s v="31"/>
    <s v="MONICA HG"/>
  </r>
  <r>
    <n v="3396"/>
    <s v="375"/>
    <s v="27"/>
    <s v="Pago 26"/>
    <x v="378"/>
    <d v="1899-12-30T18:00:00"/>
    <n v="264.88"/>
    <n v="264.88"/>
    <n v="0"/>
    <s v="5"/>
    <s v="10002"/>
    <s v="DEV PV"/>
  </r>
  <r>
    <n v="3629"/>
    <s v="385"/>
    <s v="36"/>
    <s v="2035-01-01 00:00"/>
    <x v="378"/>
    <d v="1899-12-30T18:00:00"/>
    <n v="268.86"/>
    <n v="268.86"/>
    <n v="0"/>
    <s v="10"/>
    <s v="10002"/>
    <s v="DEV PV"/>
  </r>
  <r>
    <n v="3142"/>
    <s v="355"/>
    <s v="17"/>
    <s v="Pago 16"/>
    <x v="379"/>
    <d v="1899-12-30T18:00:00"/>
    <n v="334.95"/>
    <n v="334.95"/>
    <n v="0"/>
    <s v="5"/>
    <s v="10002"/>
    <s v="DEV PV"/>
  </r>
  <r>
    <n v="3592"/>
    <s v="384"/>
    <s v="35"/>
    <s v="2034-01-01 00:00"/>
    <x v="379"/>
    <d v="1899-12-30T18:00:00"/>
    <n v="165"/>
    <n v="165"/>
    <n v="0"/>
    <s v="12"/>
    <s v="31"/>
    <s v="MONICA HG"/>
  </r>
  <r>
    <n v="4657"/>
    <s v="493"/>
    <s v="4"/>
    <s v="Pago 3 de 15"/>
    <x v="379"/>
    <d v="1899-12-30T06:00:00"/>
    <n v="500"/>
    <n v="500"/>
    <n v="0"/>
    <s v="11"/>
    <s v="10002"/>
    <s v="DEV PV"/>
  </r>
  <r>
    <n v="7642"/>
    <s v="654"/>
    <s v="6"/>
    <s v="Pago 5 de 15"/>
    <x v="379"/>
    <d v="1899-12-30T06:00:00"/>
    <n v="435"/>
    <n v="435"/>
    <n v="0"/>
    <s v="4"/>
    <s v="10002"/>
    <s v="DEV PV"/>
  </r>
  <r>
    <n v="3000"/>
    <s v="343"/>
    <s v="10"/>
    <s v="Pago 9"/>
    <x v="380"/>
    <d v="1899-12-30T18:00:00"/>
    <n v="375.38"/>
    <n v="375.38"/>
    <n v="0"/>
    <s v="5"/>
    <s v="5"/>
    <s v="OMAR VS"/>
  </r>
  <r>
    <n v="4665"/>
    <s v="495"/>
    <s v="3"/>
    <s v="Pago 2 de 20"/>
    <x v="380"/>
    <d v="1899-12-30T06:00:00"/>
    <n v="299.95"/>
    <n v="299.95"/>
    <n v="0"/>
    <s v="12"/>
    <s v="10002"/>
    <s v="DEV PV"/>
  </r>
  <r>
    <n v="3664"/>
    <s v="386"/>
    <s v="35"/>
    <s v="2034-01-01 00:00"/>
    <x v="380"/>
    <d v="1899-12-30T18:00:00"/>
    <n v="1110"/>
    <n v="1110"/>
    <n v="0"/>
    <s v="5"/>
    <s v="10002"/>
    <s v="DEV PV"/>
  </r>
  <r>
    <n v="4611"/>
    <s v="484"/>
    <s v="7"/>
    <s v="Pago 6 de 26"/>
    <x v="380"/>
    <d v="1899-12-30T06:00:00"/>
    <n v="318"/>
    <n v="318"/>
    <n v="0"/>
    <s v="4"/>
    <s v="10002"/>
    <s v="DEV PV"/>
  </r>
  <r>
    <n v="4681"/>
    <s v="497"/>
    <s v="1"/>
    <s v="Anticipo"/>
    <x v="381"/>
    <d v="1899-12-30T06:00:00"/>
    <n v="799"/>
    <n v="799"/>
    <n v="0"/>
    <s v="5"/>
    <s v="10002"/>
    <s v="DEV PV"/>
  </r>
  <r>
    <n v="3115"/>
    <s v="354"/>
    <s v="11"/>
    <s v="Pago 10"/>
    <x v="381"/>
    <d v="1899-12-30T18:00:00"/>
    <n v="299.95"/>
    <n v="299.95"/>
    <n v="0"/>
    <s v="5"/>
    <s v="10002"/>
    <s v="DEV PV"/>
  </r>
  <r>
    <n v="3361"/>
    <s v="372"/>
    <s v="28"/>
    <s v="Pago 27"/>
    <x v="381"/>
    <d v="1899-12-30T18:00:00"/>
    <n v="210"/>
    <n v="210"/>
    <n v="0"/>
    <s v="12"/>
    <s v="31"/>
    <s v="MONICA HG"/>
  </r>
  <r>
    <n v="6911"/>
    <s v="624"/>
    <s v="3"/>
    <s v="Pago 2 de 26"/>
    <x v="382"/>
    <d v="1899-12-30T06:00:00"/>
    <n v="492.37"/>
    <n v="492.37"/>
    <n v="0"/>
    <s v="12"/>
    <s v="31"/>
    <s v="MONICA HG"/>
  </r>
  <r>
    <n v="3023"/>
    <s v="348"/>
    <s v="6"/>
    <s v="Pago 5"/>
    <x v="382"/>
    <d v="1899-12-30T18:00:00"/>
    <n v="290.54000000000002"/>
    <n v="290.54000000000002"/>
    <n v="0"/>
    <s v="12"/>
    <s v="10002"/>
    <s v="DEV PV"/>
  </r>
  <r>
    <n v="4624"/>
    <s v="487"/>
    <s v="7"/>
    <s v="Pago 6 de 35"/>
    <x v="382"/>
    <d v="1899-12-30T06:00:00"/>
    <n v="192"/>
    <n v="192"/>
    <n v="0"/>
    <s v="12"/>
    <s v="10002"/>
    <s v="DEV PV"/>
  </r>
  <r>
    <n v="4643"/>
    <s v="490"/>
    <s v="8"/>
    <s v="Pago 7 de 20"/>
    <x v="382"/>
    <d v="1899-12-30T06:00:00"/>
    <n v="274"/>
    <n v="274"/>
    <n v="0"/>
    <s v="10"/>
    <s v="10002"/>
    <s v="DEV PV"/>
  </r>
  <r>
    <n v="4676"/>
    <s v="496"/>
    <s v="2"/>
    <s v="Pago 1 de 15"/>
    <x v="383"/>
    <d v="1899-12-30T06:00:00"/>
    <n v="350"/>
    <n v="350"/>
    <n v="0"/>
    <s v="5"/>
    <s v="10002"/>
    <s v="DEV PV"/>
  </r>
  <r>
    <n v="3240"/>
    <s v="364"/>
    <s v="30"/>
    <s v="Pago 29"/>
    <x v="383"/>
    <d v="1899-12-30T18:00:00"/>
    <n v="151.16"/>
    <n v="151.16"/>
    <n v="0"/>
    <s v="-"/>
    <s v="10002"/>
    <s v="DEV PV"/>
  </r>
  <r>
    <n v="3528"/>
    <s v="382"/>
    <s v="36"/>
    <s v="2035-01-01 00:00"/>
    <x v="383"/>
    <d v="1899-12-30T18:00:00"/>
    <n v="217.4"/>
    <n v="217.4"/>
    <n v="0"/>
    <s v="5"/>
    <s v="-"/>
    <s v="-"/>
  </r>
  <r>
    <n v="3065"/>
    <s v="349"/>
    <s v="4"/>
    <s v="Pago 3"/>
    <x v="383"/>
    <d v="1899-12-30T18:00:00"/>
    <n v="589.9"/>
    <n v="589.9"/>
    <n v="0"/>
    <s v="12"/>
    <s v="31"/>
    <s v="MONICA HG"/>
  </r>
  <r>
    <n v="3745"/>
    <s v="394"/>
    <s v="32"/>
    <s v="Pago 31"/>
    <x v="384"/>
    <d v="1899-12-30T18:00:00"/>
    <n v="138.37"/>
    <n v="138.37"/>
    <n v="0"/>
    <s v="11"/>
    <s v="5"/>
    <s v="OMAR VS"/>
  </r>
  <r>
    <n v="3817"/>
    <s v="396"/>
    <s v="33"/>
    <s v="2032-01-01 00:00"/>
    <x v="384"/>
    <d v="1899-12-30T18:00:00"/>
    <n v="268.70999999999998"/>
    <n v="268.70999999999998"/>
    <n v="0"/>
    <s v="10"/>
    <s v="10002"/>
    <s v="DEV PV"/>
  </r>
  <r>
    <n v="3491"/>
    <s v="380"/>
    <s v="35"/>
    <s v="2034-01-01 00:00"/>
    <x v="384"/>
    <d v="1899-12-30T18:00:00"/>
    <n v="268.70999999999998"/>
    <n v="268.70999999999998"/>
    <n v="0"/>
    <s v="12"/>
    <s v="31"/>
    <s v="MONICA HG"/>
  </r>
  <r>
    <n v="6092"/>
    <s v="590"/>
    <s v="16"/>
    <s v="Pago 15 de 43"/>
    <x v="385"/>
    <d v="1899-12-30T06:00:00"/>
    <n v="316"/>
    <n v="316"/>
    <n v="0"/>
    <s v="12"/>
    <s v="15"/>
    <s v="JOSHUA GR"/>
  </r>
  <r>
    <n v="3173"/>
    <s v="356"/>
    <s v="27"/>
    <s v="Pago 26"/>
    <x v="385"/>
    <d v="1899-12-30T18:00:00"/>
    <n v="358.1"/>
    <n v="358.1"/>
    <n v="0"/>
    <s v="12"/>
    <s v="10002"/>
    <s v="DEV PV"/>
  </r>
  <r>
    <n v="3325"/>
    <s v="369"/>
    <s v="28"/>
    <s v="Pago 27"/>
    <x v="385"/>
    <d v="1899-12-30T18:00:00"/>
    <n v="266.94"/>
    <n v="266.94"/>
    <n v="0"/>
    <s v="12"/>
    <s v="31"/>
    <s v="MONICA HG"/>
  </r>
  <r>
    <n v="3397"/>
    <s v="375"/>
    <s v="28"/>
    <s v="Pago 27"/>
    <x v="385"/>
    <d v="1899-12-30T18:00:00"/>
    <n v="264.88"/>
    <n v="264.88"/>
    <n v="0"/>
    <s v="5"/>
    <s v="10002"/>
    <s v="DEV PV"/>
  </r>
  <r>
    <n v="3143"/>
    <s v="355"/>
    <s v="18"/>
    <s v="Pago 17"/>
    <x v="386"/>
    <d v="1899-12-30T18:00:00"/>
    <n v="334.95"/>
    <n v="334.95"/>
    <n v="0"/>
    <s v="5"/>
    <s v="10002"/>
    <s v="DEV PV"/>
  </r>
  <r>
    <n v="3593"/>
    <s v="384"/>
    <s v="36"/>
    <s v="2035-01-01 00:00"/>
    <x v="386"/>
    <d v="1899-12-30T18:00:00"/>
    <n v="165"/>
    <n v="165"/>
    <n v="0"/>
    <s v="12"/>
    <s v="31"/>
    <s v="MONICA HG"/>
  </r>
  <r>
    <n v="4658"/>
    <s v="493"/>
    <s v="5"/>
    <s v="Pago 4 de 15"/>
    <x v="386"/>
    <d v="1899-12-30T06:00:00"/>
    <n v="500"/>
    <n v="500"/>
    <n v="0"/>
    <s v="11"/>
    <s v="10002"/>
    <s v="DEV PV"/>
  </r>
  <r>
    <n v="3001"/>
    <s v="343"/>
    <s v="11"/>
    <s v="Pago 10"/>
    <x v="387"/>
    <d v="1899-12-30T18:00:00"/>
    <n v="375.38"/>
    <n v="375.38"/>
    <n v="0"/>
    <s v="5"/>
    <s v="5"/>
    <s v="OMAR VS"/>
  </r>
  <r>
    <n v="3665"/>
    <s v="386"/>
    <s v="36"/>
    <s v="2035-01-01 00:00"/>
    <x v="387"/>
    <d v="1899-12-30T18:00:00"/>
    <n v="1110"/>
    <n v="1110"/>
    <n v="0"/>
    <s v="5"/>
    <s v="10002"/>
    <s v="DEV PV"/>
  </r>
  <r>
    <n v="4666"/>
    <s v="495"/>
    <s v="4"/>
    <s v="Pago 3 de 20"/>
    <x v="387"/>
    <d v="1899-12-30T06:00:00"/>
    <n v="299.95"/>
    <n v="299.95"/>
    <n v="0"/>
    <s v="12"/>
    <s v="10002"/>
    <s v="DEV PV"/>
  </r>
  <r>
    <n v="7643"/>
    <s v="654"/>
    <s v="7"/>
    <s v="Pago 6 de 15"/>
    <x v="387"/>
    <d v="1899-12-30T06:00:00"/>
    <n v="435"/>
    <n v="435"/>
    <n v="0"/>
    <s v="4"/>
    <s v="10002"/>
    <s v="DEV PV"/>
  </r>
  <r>
    <n v="3116"/>
    <s v="354"/>
    <s v="12"/>
    <s v="Pago 11"/>
    <x v="388"/>
    <d v="1899-12-30T18:00:00"/>
    <n v="299.95"/>
    <n v="299.95"/>
    <n v="0"/>
    <s v="5"/>
    <s v="10002"/>
    <s v="DEV PV"/>
  </r>
  <r>
    <n v="4682"/>
    <s v="497"/>
    <s v="2"/>
    <s v="Pago 1 de 35"/>
    <x v="388"/>
    <d v="1899-12-30T06:00:00"/>
    <n v="192"/>
    <n v="192"/>
    <n v="0"/>
    <s v="5"/>
    <s v="10002"/>
    <s v="DEV PV"/>
  </r>
  <r>
    <n v="3362"/>
    <s v="372"/>
    <s v="29"/>
    <s v="Pago 28"/>
    <x v="388"/>
    <d v="1899-12-30T18:00:00"/>
    <n v="210"/>
    <n v="210"/>
    <n v="0"/>
    <s v="12"/>
    <s v="31"/>
    <s v="MONICA HG"/>
  </r>
  <r>
    <n v="8015"/>
    <s v="722"/>
    <s v="25"/>
    <s v="Pago 24 de 43"/>
    <x v="389"/>
    <d v="1899-12-30T06:00:00"/>
    <n v="348"/>
    <n v="348"/>
    <n v="0"/>
    <s v="9"/>
    <s v="10002"/>
    <s v="DEV PV"/>
  </r>
  <r>
    <n v="3024"/>
    <s v="348"/>
    <s v="7"/>
    <s v="Pago 6"/>
    <x v="389"/>
    <d v="1899-12-30T18:00:00"/>
    <n v="290.54000000000002"/>
    <n v="290.54000000000002"/>
    <n v="0"/>
    <s v="12"/>
    <s v="10002"/>
    <s v="DEV PV"/>
  </r>
  <r>
    <n v="4644"/>
    <s v="490"/>
    <s v="9"/>
    <s v="Pago 8 de 20"/>
    <x v="389"/>
    <d v="1899-12-30T06:00:00"/>
    <n v="274"/>
    <n v="274"/>
    <n v="0"/>
    <s v="10"/>
    <s v="10002"/>
    <s v="DEV PV"/>
  </r>
  <r>
    <n v="3241"/>
    <s v="364"/>
    <s v="31"/>
    <s v="Pago 30"/>
    <x v="390"/>
    <d v="1899-12-30T18:00:00"/>
    <n v="151.16"/>
    <n v="151.16"/>
    <n v="0"/>
    <s v="-"/>
    <s v="10002"/>
    <s v="DEV PV"/>
  </r>
  <r>
    <n v="3529"/>
    <s v="382"/>
    <s v="37"/>
    <s v="2036-01-01 00:00"/>
    <x v="390"/>
    <d v="1899-12-30T18:00:00"/>
    <n v="217.4"/>
    <n v="217.4"/>
    <n v="0"/>
    <s v="5"/>
    <s v="-"/>
    <s v="-"/>
  </r>
  <r>
    <n v="3066"/>
    <s v="349"/>
    <s v="5"/>
    <s v="Pago 4"/>
    <x v="390"/>
    <d v="1899-12-30T18:00:00"/>
    <n v="589.9"/>
    <n v="589.9"/>
    <n v="0"/>
    <s v="12"/>
    <s v="31"/>
    <s v="MONICA HG"/>
  </r>
  <r>
    <n v="4677"/>
    <s v="496"/>
    <s v="3"/>
    <s v="Pago 2 de 15"/>
    <x v="391"/>
    <d v="1899-12-30T06:00:00"/>
    <n v="350"/>
    <n v="350"/>
    <n v="0"/>
    <s v="5"/>
    <s v="10002"/>
    <s v="DEV PV"/>
  </r>
  <r>
    <n v="3746"/>
    <s v="394"/>
    <s v="33"/>
    <s v="2032-01-01 00:00"/>
    <x v="391"/>
    <d v="1899-12-30T18:00:00"/>
    <n v="138.37"/>
    <n v="138.37"/>
    <n v="0"/>
    <s v="11"/>
    <s v="5"/>
    <s v="OMAR VS"/>
  </r>
  <r>
    <n v="3818"/>
    <s v="396"/>
    <s v="34"/>
    <s v="2033-01-01 00:00"/>
    <x v="391"/>
    <d v="1899-12-30T18:00:00"/>
    <n v="268.70999999999998"/>
    <n v="268.70999999999998"/>
    <n v="0"/>
    <s v="10"/>
    <s v="10002"/>
    <s v="DEV PV"/>
  </r>
  <r>
    <n v="3492"/>
    <s v="380"/>
    <s v="36"/>
    <s v="2035-01-01 00:00"/>
    <x v="391"/>
    <d v="1899-12-30T18:00:00"/>
    <n v="268.86"/>
    <n v="268.86"/>
    <n v="0"/>
    <s v="12"/>
    <s v="31"/>
    <s v="MONICA HG"/>
  </r>
  <r>
    <n v="6912"/>
    <s v="624"/>
    <s v="4"/>
    <s v="Pago 3 de 26"/>
    <x v="391"/>
    <d v="1899-12-30T06:00:00"/>
    <n v="492.37"/>
    <n v="492.37"/>
    <n v="0"/>
    <s v="12"/>
    <s v="31"/>
    <s v="MONICA HG"/>
  </r>
  <r>
    <n v="6093"/>
    <s v="590"/>
    <s v="17"/>
    <s v="Pago 16 de 43"/>
    <x v="392"/>
    <d v="1899-12-30T06:00:00"/>
    <n v="316"/>
    <n v="316"/>
    <n v="0"/>
    <s v="12"/>
    <s v="15"/>
    <s v="JOSHUA GR"/>
  </r>
  <r>
    <n v="3326"/>
    <s v="369"/>
    <s v="29"/>
    <s v="Pago 28"/>
    <x v="392"/>
    <d v="1899-12-30T18:00:00"/>
    <n v="266.94"/>
    <n v="266.94"/>
    <n v="0"/>
    <s v="12"/>
    <s v="31"/>
    <s v="MONICA HG"/>
  </r>
  <r>
    <n v="3398"/>
    <s v="375"/>
    <s v="29"/>
    <s v="Pago 28"/>
    <x v="392"/>
    <d v="1899-12-30T18:00:00"/>
    <n v="264.88"/>
    <n v="264.88"/>
    <n v="0"/>
    <s v="5"/>
    <s v="10002"/>
    <s v="DEV PV"/>
  </r>
  <r>
    <n v="4684"/>
    <s v="499"/>
    <s v="1"/>
    <s v="Anticipo"/>
    <x v="393"/>
    <d v="1899-12-30T06:00:00"/>
    <n v="799"/>
    <n v="799"/>
    <n v="0"/>
    <s v="11"/>
    <s v="10002"/>
    <s v="DEV PV"/>
  </r>
  <r>
    <n v="3144"/>
    <s v="355"/>
    <s v="19"/>
    <s v="Pago 18"/>
    <x v="393"/>
    <d v="1899-12-30T18:00:00"/>
    <n v="334.95"/>
    <n v="334.95"/>
    <n v="0"/>
    <s v="5"/>
    <s v="10002"/>
    <s v="DEV PV"/>
  </r>
  <r>
    <n v="4659"/>
    <s v="493"/>
    <s v="6"/>
    <s v="Pago 5 de 15"/>
    <x v="393"/>
    <d v="1899-12-30T06:00:00"/>
    <n v="500"/>
    <n v="500"/>
    <n v="0"/>
    <s v="11"/>
    <s v="10002"/>
    <s v="DEV PV"/>
  </r>
  <r>
    <n v="4612"/>
    <s v="484"/>
    <s v="8"/>
    <s v="Pago 7 de 26"/>
    <x v="393"/>
    <d v="1899-12-30T06:00:00"/>
    <n v="318"/>
    <n v="318"/>
    <n v="0"/>
    <s v="4"/>
    <s v="10002"/>
    <s v="DEV PV"/>
  </r>
  <r>
    <n v="4625"/>
    <s v="487"/>
    <s v="8"/>
    <s v="Pago 7 de 35"/>
    <x v="393"/>
    <d v="1899-12-30T06:00:00"/>
    <n v="192"/>
    <n v="192"/>
    <n v="0"/>
    <s v="12"/>
    <s v="10002"/>
    <s v="DEV PV"/>
  </r>
  <r>
    <n v="3002"/>
    <s v="343"/>
    <s v="12"/>
    <s v="Pago 11"/>
    <x v="394"/>
    <d v="1899-12-30T18:00:00"/>
    <n v="375.38"/>
    <n v="375.38"/>
    <n v="0"/>
    <s v="5"/>
    <s v="5"/>
    <s v="OMAR VS"/>
  </r>
  <r>
    <n v="4667"/>
    <s v="495"/>
    <s v="5"/>
    <s v="Pago 4 de 20"/>
    <x v="394"/>
    <d v="1899-12-30T06:00:00"/>
    <n v="299.95"/>
    <n v="299.95"/>
    <n v="0"/>
    <s v="12"/>
    <s v="10002"/>
    <s v="DEV PV"/>
  </r>
  <r>
    <n v="3117"/>
    <s v="354"/>
    <s v="13"/>
    <s v="Pago 12"/>
    <x v="395"/>
    <d v="1899-12-30T18:00:00"/>
    <n v="299.95"/>
    <n v="299.95"/>
    <n v="0"/>
    <s v="5"/>
    <s v="10002"/>
    <s v="DEV PV"/>
  </r>
  <r>
    <n v="3363"/>
    <s v="372"/>
    <s v="30"/>
    <s v="Pago 29"/>
    <x v="395"/>
    <d v="1899-12-30T18:00:00"/>
    <n v="210"/>
    <n v="210"/>
    <n v="0"/>
    <s v="12"/>
    <s v="31"/>
    <s v="MONICA HG"/>
  </r>
  <r>
    <n v="3025"/>
    <s v="348"/>
    <s v="8"/>
    <s v="Pago 7"/>
    <x v="396"/>
    <d v="1899-12-30T18:00:00"/>
    <n v="290.54000000000002"/>
    <n v="290.54000000000002"/>
    <n v="0"/>
    <s v="12"/>
    <s v="10002"/>
    <s v="DEV PV"/>
  </r>
  <r>
    <n v="3078"/>
    <s v="353"/>
    <s v="1"/>
    <s v="Anticipo"/>
    <x v="397"/>
    <d v="1899-12-30T18:00:00"/>
    <n v="1000"/>
    <n v="1000"/>
    <n v="0"/>
    <s v="5"/>
    <s v="10002"/>
    <s v="DEV PV"/>
  </r>
  <r>
    <n v="3242"/>
    <s v="364"/>
    <s v="32"/>
    <s v="Pago 31"/>
    <x v="397"/>
    <d v="1899-12-30T18:00:00"/>
    <n v="151.16"/>
    <n v="151.16"/>
    <n v="0"/>
    <s v="-"/>
    <s v="10002"/>
    <s v="DEV PV"/>
  </r>
  <r>
    <n v="3530"/>
    <s v="382"/>
    <s v="38"/>
    <s v="2037-01-01 00:00"/>
    <x v="397"/>
    <d v="1899-12-30T18:00:00"/>
    <n v="217.4"/>
    <n v="217.4"/>
    <n v="0"/>
    <s v="5"/>
    <s v="-"/>
    <s v="-"/>
  </r>
  <r>
    <n v="4678"/>
    <s v="496"/>
    <s v="4"/>
    <s v="Pago 3 de 15"/>
    <x v="397"/>
    <d v="1899-12-30T06:00:00"/>
    <n v="350"/>
    <n v="350"/>
    <n v="0"/>
    <s v="5"/>
    <s v="10002"/>
    <s v="DEV PV"/>
  </r>
  <r>
    <n v="3067"/>
    <s v="349"/>
    <s v="6"/>
    <s v="Pago 5"/>
    <x v="397"/>
    <d v="1899-12-30T18:00:00"/>
    <n v="589.9"/>
    <n v="589.9"/>
    <n v="0"/>
    <s v="12"/>
    <s v="31"/>
    <s v="MONICA HG"/>
  </r>
  <r>
    <n v="8016"/>
    <s v="722"/>
    <s v="26"/>
    <s v="Pago 25 de 43"/>
    <x v="398"/>
    <d v="1899-12-30T06:00:00"/>
    <n v="348"/>
    <n v="348"/>
    <n v="0"/>
    <s v="9"/>
    <s v="10002"/>
    <s v="DEV PV"/>
  </r>
  <r>
    <n v="3747"/>
    <s v="394"/>
    <s v="34"/>
    <s v="2033-01-01 00:00"/>
    <x v="398"/>
    <d v="1899-12-30T18:00:00"/>
    <n v="138.37"/>
    <n v="138.37"/>
    <n v="0"/>
    <s v="11"/>
    <s v="5"/>
    <s v="OMAR VS"/>
  </r>
  <r>
    <n v="3819"/>
    <s v="396"/>
    <s v="35"/>
    <s v="2034-01-01 00:00"/>
    <x v="398"/>
    <d v="1899-12-30T18:00:00"/>
    <n v="268.70999999999998"/>
    <n v="268.70999999999998"/>
    <n v="0"/>
    <s v="10"/>
    <s v="10002"/>
    <s v="DEV PV"/>
  </r>
  <r>
    <n v="6094"/>
    <s v="590"/>
    <s v="18"/>
    <s v="Pago 17 de 43"/>
    <x v="399"/>
    <d v="1899-12-30T06:00:00"/>
    <n v="316"/>
    <n v="316"/>
    <n v="0"/>
    <s v="12"/>
    <s v="15"/>
    <s v="JOSHUA GR"/>
  </r>
  <r>
    <n v="3327"/>
    <s v="369"/>
    <s v="30"/>
    <s v="Pago 29"/>
    <x v="399"/>
    <d v="1899-12-30T18:00:00"/>
    <n v="266.94"/>
    <n v="266.94"/>
    <n v="0"/>
    <s v="12"/>
    <s v="31"/>
    <s v="MONICA HG"/>
  </r>
  <r>
    <n v="3399"/>
    <s v="375"/>
    <s v="30"/>
    <s v="Pago 29"/>
    <x v="399"/>
    <d v="1899-12-30T18:00:00"/>
    <n v="264.88"/>
    <n v="264.88"/>
    <n v="0"/>
    <s v="5"/>
    <s v="10002"/>
    <s v="DEV PV"/>
  </r>
  <r>
    <n v="4685"/>
    <s v="499"/>
    <s v="2"/>
    <s v="Pago 1 de 35"/>
    <x v="400"/>
    <d v="1899-12-30T06:00:00"/>
    <n v="255"/>
    <n v="255"/>
    <n v="0"/>
    <s v="11"/>
    <s v="10002"/>
    <s v="DEV PV"/>
  </r>
  <r>
    <n v="3145"/>
    <s v="355"/>
    <s v="20"/>
    <s v="Pago 19"/>
    <x v="400"/>
    <d v="1899-12-30T18:00:00"/>
    <n v="334.95"/>
    <n v="334.95"/>
    <n v="0"/>
    <s v="5"/>
    <s v="10002"/>
    <s v="DEV PV"/>
  </r>
  <r>
    <n v="6913"/>
    <s v="624"/>
    <s v="5"/>
    <s v="Pago 4 de 26"/>
    <x v="400"/>
    <d v="1899-12-30T06:00:00"/>
    <n v="492.37"/>
    <n v="492.37"/>
    <n v="0"/>
    <s v="12"/>
    <s v="31"/>
    <s v="MONICA HG"/>
  </r>
  <r>
    <n v="4660"/>
    <s v="493"/>
    <s v="7"/>
    <s v="Pago 6 de 15"/>
    <x v="400"/>
    <d v="1899-12-30T06:00:00"/>
    <n v="500"/>
    <n v="500"/>
    <n v="0"/>
    <s v="11"/>
    <s v="10002"/>
    <s v="DEV PV"/>
  </r>
  <r>
    <n v="2948"/>
    <s v="333"/>
    <s v="1"/>
    <s v="Anticipo"/>
    <x v="401"/>
    <d v="1899-12-30T18:00:00"/>
    <n v="799"/>
    <n v="799"/>
    <n v="0"/>
    <s v="5"/>
    <s v="10002"/>
    <s v="DEV PV"/>
  </r>
  <r>
    <n v="3003"/>
    <s v="343"/>
    <s v="13"/>
    <s v="Pago 12"/>
    <x v="401"/>
    <d v="1899-12-30T18:00:00"/>
    <n v="375.38"/>
    <n v="375.38"/>
    <n v="0"/>
    <s v="5"/>
    <s v="5"/>
    <s v="OMAR VS"/>
  </r>
  <r>
    <n v="3118"/>
    <s v="354"/>
    <s v="14"/>
    <s v="Pago 13"/>
    <x v="402"/>
    <d v="1899-12-30T18:00:00"/>
    <n v="299.95"/>
    <n v="299.95"/>
    <n v="0"/>
    <s v="5"/>
    <s v="10002"/>
    <s v="DEV PV"/>
  </r>
  <r>
    <n v="4683"/>
    <s v="497"/>
    <s v="3"/>
    <s v="Pago 2 de 35"/>
    <x v="402"/>
    <d v="1899-12-30T06:00:00"/>
    <n v="192"/>
    <n v="192"/>
    <n v="0"/>
    <s v="5"/>
    <s v="10002"/>
    <s v="DEV PV"/>
  </r>
  <r>
    <n v="3364"/>
    <s v="372"/>
    <s v="31"/>
    <s v="Pago 30"/>
    <x v="402"/>
    <d v="1899-12-30T18:00:00"/>
    <n v="210"/>
    <n v="210"/>
    <n v="0"/>
    <s v="12"/>
    <s v="31"/>
    <s v="MONICA HG"/>
  </r>
  <r>
    <n v="4668"/>
    <s v="495"/>
    <s v="6"/>
    <s v="Pago 5 de 20"/>
    <x v="402"/>
    <d v="1899-12-30T06:00:00"/>
    <n v="299.95"/>
    <n v="299.95"/>
    <n v="0"/>
    <s v="12"/>
    <s v="10002"/>
    <s v="DEV PV"/>
  </r>
  <r>
    <n v="3026"/>
    <s v="348"/>
    <s v="9"/>
    <s v="Pago 8"/>
    <x v="403"/>
    <d v="1899-12-30T18:00:00"/>
    <n v="290.54000000000002"/>
    <n v="290.54000000000002"/>
    <n v="0"/>
    <s v="12"/>
    <s v="10002"/>
    <s v="DEV PV"/>
  </r>
  <r>
    <n v="3079"/>
    <s v="353"/>
    <s v="2"/>
    <s v="Pago 1"/>
    <x v="404"/>
    <d v="1899-12-30T18:00:00"/>
    <n v="336.08"/>
    <n v="336.08"/>
    <n v="0"/>
    <s v="5"/>
    <s v="10002"/>
    <s v="DEV PV"/>
  </r>
  <r>
    <n v="3243"/>
    <s v="364"/>
    <s v="33"/>
    <s v="2032-01-01 00:00"/>
    <x v="404"/>
    <d v="1899-12-30T18:00:00"/>
    <n v="151.16"/>
    <n v="151.16"/>
    <n v="0"/>
    <s v="-"/>
    <s v="10002"/>
    <s v="DEV PV"/>
  </r>
  <r>
    <n v="3531"/>
    <s v="382"/>
    <s v="39"/>
    <s v="2038-01-01 00:00"/>
    <x v="404"/>
    <d v="1899-12-30T18:00:00"/>
    <n v="217.4"/>
    <n v="217.4"/>
    <n v="0"/>
    <s v="5"/>
    <s v="-"/>
    <s v="-"/>
  </r>
  <r>
    <n v="4679"/>
    <s v="496"/>
    <s v="5"/>
    <s v="Pago 4 de 15"/>
    <x v="404"/>
    <d v="1899-12-30T06:00:00"/>
    <n v="350"/>
    <n v="350"/>
    <n v="0"/>
    <s v="5"/>
    <s v="10002"/>
    <s v="DEV PV"/>
  </r>
  <r>
    <n v="3068"/>
    <s v="349"/>
    <s v="7"/>
    <s v="Pago 6"/>
    <x v="404"/>
    <d v="1899-12-30T18:00:00"/>
    <n v="589.9"/>
    <n v="589.9"/>
    <n v="0"/>
    <s v="12"/>
    <s v="31"/>
    <s v="MONICA HG"/>
  </r>
  <r>
    <n v="4687"/>
    <s v="500"/>
    <s v="1"/>
    <s v="Anticipo"/>
    <x v="405"/>
    <d v="1899-12-30T06:00:00"/>
    <n v="1499"/>
    <n v="1499"/>
    <n v="0"/>
    <s v="5"/>
    <s v="10002"/>
    <s v="DEV PV"/>
  </r>
  <r>
    <n v="4693"/>
    <s v="501"/>
    <s v="1"/>
    <s v="Anticipo"/>
    <x v="405"/>
    <d v="1899-12-30T18:00:00"/>
    <n v="1300"/>
    <n v="1300"/>
    <n v="0"/>
    <s v="4"/>
    <s v="10002"/>
    <s v="DEV PV"/>
  </r>
  <r>
    <n v="3748"/>
    <s v="394"/>
    <s v="35"/>
    <s v="2034-01-01 00:00"/>
    <x v="405"/>
    <d v="1899-12-30T18:00:00"/>
    <n v="138.37"/>
    <n v="138.37"/>
    <n v="0"/>
    <s v="11"/>
    <s v="5"/>
    <s v="OMAR VS"/>
  </r>
  <r>
    <n v="3820"/>
    <s v="396"/>
    <s v="36"/>
    <s v="2035-01-01 00:00"/>
    <x v="405"/>
    <d v="1899-12-30T18:00:00"/>
    <n v="268.86"/>
    <n v="268.86"/>
    <n v="0"/>
    <s v="10"/>
    <s v="10002"/>
    <s v="DEV PV"/>
  </r>
  <r>
    <n v="7066"/>
    <s v="630"/>
    <s v="1"/>
    <s v="Anticipo"/>
    <x v="406"/>
    <d v="1899-12-30T06:00:00"/>
    <n v="1499"/>
    <n v="1499"/>
    <n v="0"/>
    <s v="5"/>
    <s v="5"/>
    <s v="OMAR VS"/>
  </r>
  <r>
    <n v="6095"/>
    <s v="590"/>
    <s v="19"/>
    <s v="Pago 18 de 43"/>
    <x v="406"/>
    <d v="1899-12-30T06:00:00"/>
    <n v="316"/>
    <n v="316"/>
    <n v="0"/>
    <s v="12"/>
    <s v="15"/>
    <s v="JOSHUA GR"/>
  </r>
  <r>
    <n v="3328"/>
    <s v="369"/>
    <s v="31"/>
    <s v="Pago 30"/>
    <x v="406"/>
    <d v="1899-12-30T18:00:00"/>
    <n v="266.94"/>
    <n v="266.94"/>
    <n v="0"/>
    <s v="12"/>
    <s v="31"/>
    <s v="MONICA HG"/>
  </r>
  <r>
    <n v="3400"/>
    <s v="375"/>
    <s v="31"/>
    <s v="Pago 30"/>
    <x v="406"/>
    <d v="1899-12-30T18:00:00"/>
    <n v="264.88"/>
    <n v="264.88"/>
    <n v="0"/>
    <s v="5"/>
    <s v="10002"/>
    <s v="DEV PV"/>
  </r>
  <r>
    <n v="3146"/>
    <s v="355"/>
    <s v="21"/>
    <s v="Pago 20"/>
    <x v="407"/>
    <d v="1899-12-30T18:00:00"/>
    <n v="334.95"/>
    <n v="334.95"/>
    <n v="0"/>
    <s v="5"/>
    <s v="10002"/>
    <s v="DEV PV"/>
  </r>
  <r>
    <n v="8017"/>
    <s v="722"/>
    <s v="27"/>
    <s v="Pago 26 de 43"/>
    <x v="407"/>
    <d v="1899-12-30T06:00:00"/>
    <n v="348"/>
    <n v="348"/>
    <n v="0"/>
    <s v="9"/>
    <s v="10002"/>
    <s v="DEV PV"/>
  </r>
  <r>
    <n v="2854"/>
    <s v="321"/>
    <s v="1"/>
    <s v="Anticipo"/>
    <x v="408"/>
    <d v="1899-12-30T18:00:00"/>
    <n v="2600"/>
    <n v="2600"/>
    <n v="0"/>
    <s v="12"/>
    <s v="31"/>
    <s v="MONICA HG"/>
  </r>
  <r>
    <n v="6758"/>
    <s v="618"/>
    <s v="1"/>
    <s v="Anticipo"/>
    <x v="408"/>
    <d v="1899-12-30T06:00:00"/>
    <n v="860"/>
    <n v="860"/>
    <n v="0"/>
    <s v="12"/>
    <s v="31"/>
    <s v="MONICA HG"/>
  </r>
  <r>
    <n v="3004"/>
    <s v="343"/>
    <s v="14"/>
    <s v="Pago 13"/>
    <x v="408"/>
    <d v="1899-12-30T18:00:00"/>
    <n v="375.38"/>
    <n v="375.38"/>
    <n v="0"/>
    <s v="5"/>
    <s v="5"/>
    <s v="OMAR VS"/>
  </r>
  <r>
    <n v="2949"/>
    <s v="333"/>
    <s v="2"/>
    <s v="Pago 1"/>
    <x v="408"/>
    <d v="1899-12-30T18:00:00"/>
    <n v="219.23"/>
    <n v="219.23"/>
    <n v="0"/>
    <s v="5"/>
    <s v="10002"/>
    <s v="DEV PV"/>
  </r>
  <r>
    <n v="4669"/>
    <s v="495"/>
    <s v="7"/>
    <s v="Pago 6 de 20"/>
    <x v="408"/>
    <d v="1899-12-30T06:00:00"/>
    <n v="299.95"/>
    <n v="299.95"/>
    <n v="0"/>
    <s v="12"/>
    <s v="10002"/>
    <s v="DEV PV"/>
  </r>
  <r>
    <n v="4694"/>
    <s v="503"/>
    <s v="1"/>
    <s v="Anticipo"/>
    <x v="409"/>
    <d v="1899-12-30T06:00:00"/>
    <n v="999"/>
    <n v="999"/>
    <n v="0"/>
    <s v="5"/>
    <s v="10002"/>
    <s v="DEV PV"/>
  </r>
  <r>
    <n v="3119"/>
    <s v="354"/>
    <s v="15"/>
    <s v="Pago 14"/>
    <x v="409"/>
    <d v="1899-12-30T18:00:00"/>
    <n v="299.95"/>
    <n v="299.95"/>
    <n v="0"/>
    <s v="5"/>
    <s v="10002"/>
    <s v="DEV PV"/>
  </r>
  <r>
    <n v="4686"/>
    <s v="499"/>
    <s v="3"/>
    <s v="Pago 2 de 35"/>
    <x v="409"/>
    <d v="1899-12-30T06:00:00"/>
    <n v="255"/>
    <n v="255"/>
    <n v="0"/>
    <s v="11"/>
    <s v="10002"/>
    <s v="DEV PV"/>
  </r>
  <r>
    <n v="3365"/>
    <s v="372"/>
    <s v="32"/>
    <s v="Pago 31"/>
    <x v="409"/>
    <d v="1899-12-30T18:00:00"/>
    <n v="210"/>
    <n v="210"/>
    <n v="0"/>
    <s v="12"/>
    <s v="31"/>
    <s v="MONICA HG"/>
  </r>
  <r>
    <n v="6914"/>
    <s v="624"/>
    <s v="6"/>
    <s v="Pago 5 de 26"/>
    <x v="409"/>
    <d v="1899-12-30T06:00:00"/>
    <n v="492.37"/>
    <n v="492.37"/>
    <n v="0"/>
    <s v="12"/>
    <s v="31"/>
    <s v="MONICA HG"/>
  </r>
  <r>
    <n v="4626"/>
    <s v="487"/>
    <s v="9"/>
    <s v="Pago 8 de 35"/>
    <x v="409"/>
    <d v="1899-12-30T06:00:00"/>
    <n v="192"/>
    <n v="192"/>
    <n v="0"/>
    <s v="12"/>
    <s v="10002"/>
    <s v="DEV PV"/>
  </r>
  <r>
    <n v="3027"/>
    <s v="348"/>
    <s v="10"/>
    <s v="Pago 9"/>
    <x v="410"/>
    <d v="1899-12-30T18:00:00"/>
    <n v="290.54000000000002"/>
    <n v="290.54000000000002"/>
    <n v="0"/>
    <s v="12"/>
    <s v="10002"/>
    <s v="DEV PV"/>
  </r>
  <r>
    <n v="4695"/>
    <s v="504"/>
    <s v="1"/>
    <s v="Anticipo"/>
    <x v="411"/>
    <d v="1899-12-30T06:00:00"/>
    <n v="1249"/>
    <n v="1249"/>
    <n v="0"/>
    <s v="5"/>
    <s v="10002"/>
    <s v="DEV PV"/>
  </r>
  <r>
    <n v="3080"/>
    <s v="353"/>
    <s v="3"/>
    <s v="Pago 2"/>
    <x v="411"/>
    <d v="1899-12-30T18:00:00"/>
    <n v="336.08"/>
    <n v="336.08"/>
    <n v="0"/>
    <s v="5"/>
    <s v="10002"/>
    <s v="DEV PV"/>
  </r>
  <r>
    <n v="3244"/>
    <s v="364"/>
    <s v="34"/>
    <s v="2033-01-01 00:00"/>
    <x v="411"/>
    <d v="1899-12-30T18:00:00"/>
    <n v="151.16"/>
    <n v="151.16"/>
    <n v="0"/>
    <s v="-"/>
    <s v="10002"/>
    <s v="DEV PV"/>
  </r>
  <r>
    <n v="3532"/>
    <s v="382"/>
    <s v="40"/>
    <s v="2039-01-01 00:00"/>
    <x v="411"/>
    <d v="1899-12-30T18:00:00"/>
    <n v="217.4"/>
    <n v="217.4"/>
    <n v="0"/>
    <s v="5"/>
    <s v="-"/>
    <s v="-"/>
  </r>
  <r>
    <n v="4680"/>
    <s v="496"/>
    <s v="6"/>
    <s v="Pago 5 de 15"/>
    <x v="411"/>
    <d v="1899-12-30T06:00:00"/>
    <n v="350"/>
    <n v="350"/>
    <n v="0"/>
    <s v="5"/>
    <s v="10002"/>
    <s v="DEV PV"/>
  </r>
  <r>
    <n v="3069"/>
    <s v="349"/>
    <s v="8"/>
    <s v="Pago 7"/>
    <x v="411"/>
    <d v="1899-12-30T18:00:00"/>
    <n v="589.9"/>
    <n v="589.9"/>
    <n v="0"/>
    <s v="12"/>
    <s v="31"/>
    <s v="MONICA HG"/>
  </r>
  <r>
    <n v="2890"/>
    <s v="324"/>
    <s v="1"/>
    <s v="Anticipo"/>
    <x v="412"/>
    <d v="1899-12-30T18:00:00"/>
    <n v="999"/>
    <n v="999"/>
    <n v="0"/>
    <s v="-"/>
    <s v="10002"/>
    <s v="DEV PV"/>
  </r>
  <r>
    <n v="4699"/>
    <s v="505"/>
    <s v="1"/>
    <s v="Anticipo"/>
    <x v="412"/>
    <d v="1899-12-30T06:00:00"/>
    <n v="999"/>
    <n v="999"/>
    <n v="0"/>
    <s v="11"/>
    <s v="10002"/>
    <s v="DEV PV"/>
  </r>
  <r>
    <n v="3749"/>
    <s v="394"/>
    <s v="36"/>
    <s v="2035-01-01 00:00"/>
    <x v="412"/>
    <d v="1899-12-30T18:00:00"/>
    <n v="138.37"/>
    <n v="138.37"/>
    <n v="0"/>
    <s v="11"/>
    <s v="5"/>
    <s v="OMAR VS"/>
  </r>
  <r>
    <n v="4661"/>
    <s v="493"/>
    <s v="8"/>
    <s v="Pago 7 de 15"/>
    <x v="412"/>
    <d v="1899-12-30T06:00:00"/>
    <n v="490"/>
    <n v="490"/>
    <n v="0"/>
    <s v="11"/>
    <s v="10002"/>
    <s v="DEV PV"/>
  </r>
  <r>
    <n v="7067"/>
    <s v="630"/>
    <s v="2"/>
    <s v="Pago 1 de 43"/>
    <x v="413"/>
    <d v="1899-12-30T06:00:00"/>
    <n v="386"/>
    <n v="386"/>
    <n v="0"/>
    <s v="5"/>
    <s v="5"/>
    <s v="OMAR VS"/>
  </r>
  <r>
    <n v="3329"/>
    <s v="369"/>
    <s v="32"/>
    <s v="Pago 31"/>
    <x v="413"/>
    <d v="1899-12-30T18:00:00"/>
    <n v="266.94"/>
    <n v="266.94"/>
    <n v="0"/>
    <s v="12"/>
    <s v="31"/>
    <s v="MONICA HG"/>
  </r>
  <r>
    <n v="3401"/>
    <s v="375"/>
    <s v="32"/>
    <s v="Pago 31"/>
    <x v="413"/>
    <d v="1899-12-30T18:00:00"/>
    <n v="264.88"/>
    <n v="264.88"/>
    <n v="0"/>
    <s v="5"/>
    <s v="10002"/>
    <s v="DEV PV"/>
  </r>
  <r>
    <n v="4701"/>
    <s v="506"/>
    <s v="1"/>
    <s v="Anticipo"/>
    <x v="414"/>
    <d v="1899-12-30T06:00:00"/>
    <n v="1249"/>
    <n v="1249"/>
    <n v="0"/>
    <s v="5"/>
    <s v="10002"/>
    <s v="DEV PV"/>
  </r>
  <r>
    <n v="6096"/>
    <s v="590"/>
    <s v="20"/>
    <s v="Pago 19 de 43"/>
    <x v="414"/>
    <d v="1899-12-30T06:00:00"/>
    <n v="316"/>
    <n v="316"/>
    <n v="0"/>
    <s v="12"/>
    <s v="15"/>
    <s v="JOSHUA GR"/>
  </r>
  <r>
    <n v="2932"/>
    <s v="325"/>
    <s v="1"/>
    <s v="Anticipo"/>
    <x v="415"/>
    <d v="1899-12-30T18:00:00"/>
    <n v="799"/>
    <n v="799"/>
    <n v="0"/>
    <s v="12"/>
    <s v="15"/>
    <s v="JOSHUA GR"/>
  </r>
  <r>
    <n v="4745"/>
    <s v="507"/>
    <s v="1"/>
    <s v="Anticipo"/>
    <x v="415"/>
    <d v="1899-12-30T06:00:00"/>
    <n v="750"/>
    <n v="750"/>
    <n v="0"/>
    <s v="8"/>
    <s v="10002"/>
    <s v="DEV PV"/>
  </r>
  <r>
    <n v="3005"/>
    <s v="343"/>
    <s v="15"/>
    <s v="Pago 14"/>
    <x v="415"/>
    <d v="1899-12-30T18:00:00"/>
    <n v="375.38"/>
    <n v="375.38"/>
    <n v="0"/>
    <s v="5"/>
    <s v="5"/>
    <s v="OMAR VS"/>
  </r>
  <r>
    <n v="2855"/>
    <s v="321"/>
    <s v="2"/>
    <s v="Pago 1"/>
    <x v="415"/>
    <d v="1899-12-30T18:00:00"/>
    <n v="449.94"/>
    <n v="449.94"/>
    <n v="0"/>
    <s v="12"/>
    <s v="31"/>
    <s v="MONICA HG"/>
  </r>
  <r>
    <n v="6759"/>
    <s v="618"/>
    <s v="2"/>
    <s v="Pago 1 de 35"/>
    <x v="415"/>
    <d v="1899-12-30T06:00:00"/>
    <n v="380.82"/>
    <n v="380.82"/>
    <n v="0"/>
    <s v="12"/>
    <s v="31"/>
    <s v="MONICA HG"/>
  </r>
  <r>
    <n v="2950"/>
    <s v="333"/>
    <s v="3"/>
    <s v="Pago 2"/>
    <x v="415"/>
    <d v="1899-12-30T18:00:00"/>
    <n v="219.23"/>
    <n v="219.23"/>
    <n v="0"/>
    <s v="5"/>
    <s v="10002"/>
    <s v="DEV PV"/>
  </r>
  <r>
    <n v="4793"/>
    <s v="517"/>
    <s v="1"/>
    <s v="Anticipo"/>
    <x v="416"/>
    <d v="1899-12-30T06:00:00"/>
    <n v="999"/>
    <n v="999"/>
    <n v="0"/>
    <s v="12"/>
    <s v="24"/>
    <s v="DULCE GT"/>
  </r>
  <r>
    <n v="3120"/>
    <s v="354"/>
    <s v="16"/>
    <s v="Pago 15"/>
    <x v="416"/>
    <d v="1899-12-30T18:00:00"/>
    <n v="299.95"/>
    <n v="299.95"/>
    <n v="0"/>
    <s v="5"/>
    <s v="10002"/>
    <s v="DEV PV"/>
  </r>
  <r>
    <n v="3366"/>
    <s v="372"/>
    <s v="33"/>
    <s v="2032-01-01 00:00"/>
    <x v="416"/>
    <d v="1899-12-30T18:00:00"/>
    <n v="210"/>
    <n v="210"/>
    <n v="0"/>
    <s v="12"/>
    <s v="31"/>
    <s v="MONICA HG"/>
  </r>
  <r>
    <n v="2126"/>
    <s v="233"/>
    <s v="1"/>
    <s v="Anticipo"/>
    <x v="417"/>
    <d v="1899-12-30T18:00:00"/>
    <n v="1249"/>
    <n v="1249"/>
    <n v="0"/>
    <s v="-"/>
    <s v="10002"/>
    <s v="DEV PV"/>
  </r>
  <r>
    <n v="2147"/>
    <s v="235"/>
    <s v="1"/>
    <s v="Anticipo"/>
    <x v="417"/>
    <d v="1899-12-30T18:00:00"/>
    <n v="999"/>
    <n v="999"/>
    <n v="0"/>
    <s v="12"/>
    <s v="13"/>
    <s v="BRENDA PM"/>
  </r>
  <r>
    <n v="3028"/>
    <s v="348"/>
    <s v="11"/>
    <s v="Pago 10"/>
    <x v="417"/>
    <d v="1899-12-30T18:00:00"/>
    <n v="290.54000000000002"/>
    <n v="290.54000000000002"/>
    <n v="0"/>
    <s v="12"/>
    <s v="10002"/>
    <s v="DEV PV"/>
  </r>
  <r>
    <n v="8018"/>
    <s v="722"/>
    <s v="28"/>
    <s v="Pago 27 de 43"/>
    <x v="417"/>
    <d v="1899-12-30T06:00:00"/>
    <n v="348"/>
    <n v="348"/>
    <n v="0"/>
    <s v="9"/>
    <s v="10002"/>
    <s v="DEV PV"/>
  </r>
  <r>
    <n v="6915"/>
    <s v="624"/>
    <s v="7"/>
    <s v="Pago 6 de 26"/>
    <x v="417"/>
    <d v="1899-12-30T06:00:00"/>
    <n v="492.37"/>
    <n v="492.37"/>
    <n v="0"/>
    <s v="12"/>
    <s v="31"/>
    <s v="MONICA HG"/>
  </r>
  <r>
    <n v="3245"/>
    <s v="364"/>
    <s v="35"/>
    <s v="2034-01-01 00:00"/>
    <x v="418"/>
    <d v="1899-12-30T18:00:00"/>
    <n v="151.16"/>
    <n v="151.16"/>
    <n v="0"/>
    <s v="-"/>
    <s v="10002"/>
    <s v="DEV PV"/>
  </r>
  <r>
    <n v="3081"/>
    <s v="353"/>
    <s v="4"/>
    <s v="Pago 3"/>
    <x v="418"/>
    <d v="1899-12-30T18:00:00"/>
    <n v="336.08"/>
    <n v="336.08"/>
    <n v="0"/>
    <s v="5"/>
    <s v="10002"/>
    <s v="DEV PV"/>
  </r>
  <r>
    <n v="3533"/>
    <s v="382"/>
    <s v="41"/>
    <s v="2040-01-01 00:00"/>
    <x v="418"/>
    <d v="1899-12-30T18:00:00"/>
    <n v="217.4"/>
    <n v="217.4"/>
    <n v="0"/>
    <s v="5"/>
    <s v="-"/>
    <s v="-"/>
  </r>
  <r>
    <n v="3070"/>
    <s v="349"/>
    <s v="9"/>
    <s v="Pago 8"/>
    <x v="418"/>
    <d v="1899-12-30T18:00:00"/>
    <n v="589.9"/>
    <n v="589.9"/>
    <n v="0"/>
    <s v="12"/>
    <s v="31"/>
    <s v="MONICA HG"/>
  </r>
  <r>
    <n v="4748"/>
    <s v="509"/>
    <s v="1"/>
    <s v="Anticipo"/>
    <x v="419"/>
    <d v="1899-12-30T06:00:00"/>
    <n v="1249"/>
    <n v="1249"/>
    <n v="0"/>
    <s v="9"/>
    <s v="12"/>
    <s v="JOSE MS"/>
  </r>
  <r>
    <n v="2891"/>
    <s v="324"/>
    <s v="2"/>
    <s v="Pago 1"/>
    <x v="419"/>
    <d v="1899-12-30T18:00:00"/>
    <n v="144.30000000000001"/>
    <n v="144.30000000000001"/>
    <n v="0"/>
    <s v="-"/>
    <s v="10002"/>
    <s v="DEV PV"/>
  </r>
  <r>
    <n v="4700"/>
    <s v="505"/>
    <s v="2"/>
    <s v="Pago 1 de 43"/>
    <x v="419"/>
    <d v="1899-12-30T06:00:00"/>
    <n v="230"/>
    <n v="230"/>
    <n v="0"/>
    <s v="11"/>
    <s v="10002"/>
    <s v="DEV PV"/>
  </r>
  <r>
    <n v="3750"/>
    <s v="394"/>
    <s v="37"/>
    <s v="2036-01-01 00:00"/>
    <x v="419"/>
    <d v="1899-12-30T18:00:00"/>
    <n v="138.37"/>
    <n v="138.37"/>
    <n v="0"/>
    <s v="11"/>
    <s v="5"/>
    <s v="OMAR VS"/>
  </r>
  <r>
    <n v="4662"/>
    <s v="493"/>
    <s v="9"/>
    <s v="Pago 8 de 15"/>
    <x v="419"/>
    <d v="1899-12-30T06:00:00"/>
    <n v="500"/>
    <n v="500"/>
    <n v="0"/>
    <s v="11"/>
    <s v="10002"/>
    <s v="DEV PV"/>
  </r>
  <r>
    <n v="4696"/>
    <s v="504"/>
    <s v="2"/>
    <s v="Pago 1 de 43"/>
    <x v="420"/>
    <d v="1899-12-30T06:00:00"/>
    <n v="280"/>
    <n v="280"/>
    <n v="0"/>
    <s v="5"/>
    <s v="10002"/>
    <s v="DEV PV"/>
  </r>
  <r>
    <n v="6097"/>
    <s v="590"/>
    <s v="21"/>
    <s v="Pago 20 de 43"/>
    <x v="420"/>
    <d v="1899-12-30T06:00:00"/>
    <n v="316"/>
    <n v="316"/>
    <n v="0"/>
    <s v="12"/>
    <s v="15"/>
    <s v="JOSHUA GR"/>
  </r>
  <r>
    <n v="3330"/>
    <s v="369"/>
    <s v="33"/>
    <s v="2032-01-01 00:00"/>
    <x v="420"/>
    <d v="1899-12-30T18:00:00"/>
    <n v="266.94"/>
    <n v="266.94"/>
    <n v="0"/>
    <s v="12"/>
    <s v="31"/>
    <s v="MONICA HG"/>
  </r>
  <r>
    <n v="3402"/>
    <s v="375"/>
    <s v="33"/>
    <s v="2032-01-01 00:00"/>
    <x v="420"/>
    <d v="1899-12-30T18:00:00"/>
    <n v="264.88"/>
    <n v="264.88"/>
    <n v="0"/>
    <s v="5"/>
    <s v="10002"/>
    <s v="DEV PV"/>
  </r>
  <r>
    <n v="2099"/>
    <s v="231"/>
    <s v="1"/>
    <s v="Anticipo"/>
    <x v="421"/>
    <d v="1899-12-30T18:00:00"/>
    <n v="2499"/>
    <n v="2499"/>
    <n v="0"/>
    <s v="12"/>
    <s v="10002"/>
    <s v="DEV PV"/>
  </r>
  <r>
    <n v="4702"/>
    <s v="506"/>
    <s v="2"/>
    <s v="Pago 1 de 43"/>
    <x v="421"/>
    <d v="1899-12-30T06:00:00"/>
    <n v="280"/>
    <n v="280"/>
    <n v="0"/>
    <s v="5"/>
    <s v="10002"/>
    <s v="DEV PV"/>
  </r>
  <r>
    <n v="7068"/>
    <s v="630"/>
    <s v="3"/>
    <s v="Pago 2 de 43"/>
    <x v="421"/>
    <d v="1899-12-30T06:00:00"/>
    <n v="386"/>
    <n v="386"/>
    <n v="0"/>
    <s v="5"/>
    <s v="5"/>
    <s v="OMAR VS"/>
  </r>
  <r>
    <n v="3006"/>
    <s v="343"/>
    <s v="16"/>
    <s v="Pago 15"/>
    <x v="422"/>
    <d v="1899-12-30T18:00:00"/>
    <n v="375.38"/>
    <n v="375.38"/>
    <n v="0"/>
    <s v="5"/>
    <s v="5"/>
    <s v="OMAR VS"/>
  </r>
  <r>
    <n v="2933"/>
    <s v="325"/>
    <s v="2"/>
    <s v="Pago 1"/>
    <x v="422"/>
    <d v="1899-12-30T18:00:00"/>
    <n v="300"/>
    <n v="300"/>
    <n v="0"/>
    <s v="12"/>
    <s v="15"/>
    <s v="JOSHUA GR"/>
  </r>
  <r>
    <n v="2856"/>
    <s v="321"/>
    <s v="3"/>
    <s v="Pago 2"/>
    <x v="422"/>
    <d v="1899-12-30T18:00:00"/>
    <n v="449.94"/>
    <n v="449.94"/>
    <n v="0"/>
    <s v="12"/>
    <s v="31"/>
    <s v="MONICA HG"/>
  </r>
  <r>
    <n v="2951"/>
    <s v="333"/>
    <s v="4"/>
    <s v="Pago 3"/>
    <x v="422"/>
    <d v="1899-12-30T18:00:00"/>
    <n v="219.23"/>
    <n v="219.23"/>
    <n v="0"/>
    <s v="5"/>
    <s v="10002"/>
    <s v="DEV PV"/>
  </r>
  <r>
    <n v="4754"/>
    <s v="511"/>
    <s v="1"/>
    <s v="Anticipo"/>
    <x v="423"/>
    <d v="1899-12-30T06:00:00"/>
    <n v="799"/>
    <n v="799"/>
    <n v="0"/>
    <s v="12"/>
    <s v="10002"/>
    <s v="DEV PV"/>
  </r>
  <r>
    <n v="3121"/>
    <s v="354"/>
    <s v="17"/>
    <s v="Pago 16"/>
    <x v="423"/>
    <d v="1899-12-30T18:00:00"/>
    <n v="299.95"/>
    <n v="299.95"/>
    <n v="0"/>
    <s v="5"/>
    <s v="10002"/>
    <s v="DEV PV"/>
  </r>
  <r>
    <n v="3367"/>
    <s v="372"/>
    <s v="34"/>
    <s v="2033-01-01 00:00"/>
    <x v="423"/>
    <d v="1899-12-30T18:00:00"/>
    <n v="210"/>
    <n v="210"/>
    <n v="0"/>
    <s v="12"/>
    <s v="31"/>
    <s v="MONICA HG"/>
  </r>
  <r>
    <n v="4549"/>
    <s v="478"/>
    <s v="9"/>
    <s v="Pago 8 de 43"/>
    <x v="423"/>
    <d v="1899-12-30T06:00:00"/>
    <n v="305"/>
    <n v="305"/>
    <n v="0"/>
    <s v="11"/>
    <s v="5"/>
    <s v="OMAR VS"/>
  </r>
  <r>
    <n v="3029"/>
    <s v="348"/>
    <s v="12"/>
    <s v="Pago 11"/>
    <x v="424"/>
    <d v="1899-12-30T18:00:00"/>
    <n v="290.54000000000002"/>
    <n v="290.54000000000002"/>
    <n v="0"/>
    <s v="12"/>
    <s v="10002"/>
    <s v="DEV PV"/>
  </r>
  <r>
    <n v="2127"/>
    <s v="233"/>
    <s v="2"/>
    <s v="Pago 1"/>
    <x v="424"/>
    <d v="1899-12-30T18:00:00"/>
    <n v="397.5"/>
    <n v="397.5"/>
    <n v="0"/>
    <s v="-"/>
    <s v="10002"/>
    <s v="DEV PV"/>
  </r>
  <r>
    <n v="2148"/>
    <s v="235"/>
    <s v="2"/>
    <s v="Pago 1"/>
    <x v="424"/>
    <d v="1899-12-30T18:00:00"/>
    <n v="314.23"/>
    <n v="314.23"/>
    <n v="0"/>
    <s v="12"/>
    <s v="13"/>
    <s v="BRENDA PM"/>
  </r>
  <r>
    <n v="6760"/>
    <s v="618"/>
    <s v="3"/>
    <s v="Pago 2 de 35"/>
    <x v="424"/>
    <d v="1899-12-30T06:00:00"/>
    <n v="380.82"/>
    <n v="380.82"/>
    <n v="0"/>
    <s v="12"/>
    <s v="31"/>
    <s v="MONICA HG"/>
  </r>
  <r>
    <n v="2078"/>
    <s v="228"/>
    <s v="1"/>
    <s v="Anticipo"/>
    <x v="425"/>
    <d v="1899-12-30T18:00:00"/>
    <n v="750"/>
    <n v="750"/>
    <n v="0"/>
    <s v="9"/>
    <s v="10002"/>
    <s v="DEV PV"/>
  </r>
  <r>
    <n v="3071"/>
    <s v="349"/>
    <s v="10"/>
    <s v="Pago 9"/>
    <x v="425"/>
    <d v="1899-12-30T18:00:00"/>
    <n v="589.9"/>
    <n v="589.9"/>
    <n v="0"/>
    <s v="12"/>
    <s v="31"/>
    <s v="MONICA HG"/>
  </r>
  <r>
    <n v="4794"/>
    <s v="517"/>
    <s v="2"/>
    <s v="Pago 1 de 26"/>
    <x v="425"/>
    <d v="1899-12-30T06:00:00"/>
    <n v="450"/>
    <n v="450"/>
    <n v="0"/>
    <s v="12"/>
    <s v="24"/>
    <s v="DULCE GT"/>
  </r>
  <r>
    <n v="4796"/>
    <s v="518"/>
    <s v="2"/>
    <s v="Pago 1 de 26"/>
    <x v="425"/>
    <d v="1899-12-30T06:00:00"/>
    <n v="670"/>
    <n v="670"/>
    <n v="0"/>
    <s v="12"/>
    <s v="24"/>
    <s v="DULCE GT"/>
  </r>
  <r>
    <n v="3246"/>
    <s v="364"/>
    <s v="36"/>
    <s v="2035-01-01 00:00"/>
    <x v="425"/>
    <d v="1899-12-30T18:00:00"/>
    <n v="151.16"/>
    <n v="151.16"/>
    <n v="0"/>
    <s v="-"/>
    <s v="10002"/>
    <s v="DEV PV"/>
  </r>
  <r>
    <n v="3534"/>
    <s v="382"/>
    <s v="42"/>
    <s v="2041-01-01 00:00"/>
    <x v="425"/>
    <d v="1899-12-30T18:00:00"/>
    <n v="217.4"/>
    <n v="217.4"/>
    <n v="0"/>
    <s v="5"/>
    <s v="-"/>
    <s v="-"/>
  </r>
  <r>
    <n v="3082"/>
    <s v="353"/>
    <s v="5"/>
    <s v="Pago 4"/>
    <x v="425"/>
    <d v="1899-12-30T18:00:00"/>
    <n v="336.08"/>
    <n v="336.08"/>
    <n v="0"/>
    <s v="5"/>
    <s v="10002"/>
    <s v="DEV PV"/>
  </r>
  <r>
    <n v="4749"/>
    <s v="509"/>
    <s v="2"/>
    <s v="Pago 1 de 43"/>
    <x v="426"/>
    <d v="1899-12-30T06:00:00"/>
    <n v="265"/>
    <n v="265"/>
    <n v="0"/>
    <s v="9"/>
    <s v="12"/>
    <s v="JOSE MS"/>
  </r>
  <r>
    <n v="8019"/>
    <s v="722"/>
    <s v="29"/>
    <s v="Pago 28 de 43"/>
    <x v="426"/>
    <d v="1899-12-30T06:00:00"/>
    <n v="348"/>
    <n v="348"/>
    <n v="0"/>
    <s v="9"/>
    <s v="10002"/>
    <s v="DEV PV"/>
  </r>
  <r>
    <n v="2892"/>
    <s v="324"/>
    <s v="3"/>
    <s v="Pago 2"/>
    <x v="426"/>
    <d v="1899-12-30T18:00:00"/>
    <n v="144.30000000000001"/>
    <n v="144.30000000000001"/>
    <n v="0"/>
    <s v="-"/>
    <s v="10002"/>
    <s v="DEV PV"/>
  </r>
  <r>
    <n v="3751"/>
    <s v="394"/>
    <s v="38"/>
    <s v="2037-01-01 00:00"/>
    <x v="426"/>
    <d v="1899-12-30T18:00:00"/>
    <n v="138.37"/>
    <n v="138.37"/>
    <n v="0"/>
    <s v="11"/>
    <s v="5"/>
    <s v="OMAR VS"/>
  </r>
  <r>
    <n v="6098"/>
    <s v="590"/>
    <s v="22"/>
    <s v="Pago 21 de 43"/>
    <x v="427"/>
    <d v="1899-12-30T06:00:00"/>
    <n v="316"/>
    <n v="316"/>
    <n v="0"/>
    <s v="12"/>
    <s v="15"/>
    <s v="JOSHUA GR"/>
  </r>
  <r>
    <n v="4697"/>
    <s v="504"/>
    <s v="3"/>
    <s v="Pago 2 de 43"/>
    <x v="427"/>
    <d v="1899-12-30T06:00:00"/>
    <n v="280"/>
    <n v="280"/>
    <n v="0"/>
    <s v="5"/>
    <s v="10002"/>
    <s v="DEV PV"/>
  </r>
  <r>
    <n v="3331"/>
    <s v="369"/>
    <s v="34"/>
    <s v="2033-01-01 00:00"/>
    <x v="427"/>
    <d v="1899-12-30T18:00:00"/>
    <n v="266.94"/>
    <n v="266.94"/>
    <n v="0"/>
    <s v="12"/>
    <s v="31"/>
    <s v="MONICA HG"/>
  </r>
  <r>
    <n v="3403"/>
    <s v="375"/>
    <s v="34"/>
    <s v="2033-01-01 00:00"/>
    <x v="427"/>
    <d v="1899-12-30T18:00:00"/>
    <n v="264.88"/>
    <n v="264.88"/>
    <n v="0"/>
    <s v="5"/>
    <s v="10002"/>
    <s v="DEV PV"/>
  </r>
  <r>
    <n v="6916"/>
    <s v="624"/>
    <s v="8"/>
    <s v="Pago 7 de 26"/>
    <x v="427"/>
    <d v="1899-12-30T06:00:00"/>
    <n v="492.37"/>
    <n v="492.37"/>
    <n v="0"/>
    <s v="12"/>
    <s v="31"/>
    <s v="MONICA HG"/>
  </r>
  <r>
    <n v="4774"/>
    <s v="513"/>
    <s v="1"/>
    <s v="Anticipo"/>
    <x v="428"/>
    <d v="1899-12-30T06:00:00"/>
    <n v="1249"/>
    <n v="1249"/>
    <n v="0"/>
    <s v="12"/>
    <s v="31"/>
    <s v="MONICA HG"/>
  </r>
  <r>
    <n v="4992"/>
    <s v="536"/>
    <s v="1"/>
    <s v="Anticipo"/>
    <x v="428"/>
    <d v="1899-12-30T06:00:00"/>
    <n v="799"/>
    <n v="799"/>
    <n v="0"/>
    <s v="10"/>
    <s v="10002"/>
    <s v="DEV PV"/>
  </r>
  <r>
    <n v="2100"/>
    <s v="231"/>
    <s v="2"/>
    <s v="Pago 1"/>
    <x v="428"/>
    <d v="1899-12-30T18:00:00"/>
    <n v="489.62"/>
    <n v="489.62"/>
    <n v="0"/>
    <s v="12"/>
    <s v="10002"/>
    <s v="DEV PV"/>
  </r>
  <r>
    <n v="4703"/>
    <s v="506"/>
    <s v="3"/>
    <s v="Pago 2 de 43"/>
    <x v="428"/>
    <d v="1899-12-30T06:00:00"/>
    <n v="280"/>
    <n v="280"/>
    <n v="0"/>
    <s v="5"/>
    <s v="10002"/>
    <s v="DEV PV"/>
  </r>
  <r>
    <n v="6784"/>
    <s v="619"/>
    <s v="1"/>
    <s v="Anticipo"/>
    <x v="429"/>
    <d v="1899-12-30T06:00:00"/>
    <n v="0"/>
    <n v="0"/>
    <n v="0"/>
    <s v="-"/>
    <s v="10002"/>
    <s v="DEV PV"/>
  </r>
  <r>
    <n v="3007"/>
    <s v="343"/>
    <s v="17"/>
    <s v="Pago 16"/>
    <x v="429"/>
    <d v="1899-12-30T18:00:00"/>
    <n v="375.38"/>
    <n v="375.38"/>
    <n v="0"/>
    <s v="5"/>
    <s v="5"/>
    <s v="OMAR VS"/>
  </r>
  <r>
    <n v="6785"/>
    <s v="619"/>
    <s v="2"/>
    <s v="Pago 1 de 43"/>
    <x v="429"/>
    <d v="1899-12-30T06:00:00"/>
    <n v="147"/>
    <n v="147"/>
    <n v="0"/>
    <s v="-"/>
    <s v="10002"/>
    <s v="DEV PV"/>
  </r>
  <r>
    <n v="2934"/>
    <s v="325"/>
    <s v="3"/>
    <s v="Pago 2"/>
    <x v="429"/>
    <d v="1899-12-30T18:00:00"/>
    <n v="300"/>
    <n v="300"/>
    <n v="0"/>
    <s v="12"/>
    <s v="15"/>
    <s v="JOSHUA GR"/>
  </r>
  <r>
    <n v="2857"/>
    <s v="321"/>
    <s v="4"/>
    <s v="Pago 3"/>
    <x v="429"/>
    <d v="1899-12-30T18:00:00"/>
    <n v="449.94"/>
    <n v="449.94"/>
    <n v="0"/>
    <s v="12"/>
    <s v="31"/>
    <s v="MONICA HG"/>
  </r>
  <r>
    <n v="7069"/>
    <s v="630"/>
    <s v="4"/>
    <s v="Pago 3 de 43"/>
    <x v="429"/>
    <d v="1899-12-30T06:00:00"/>
    <n v="386"/>
    <n v="386"/>
    <n v="0"/>
    <s v="5"/>
    <s v="5"/>
    <s v="OMAR VS"/>
  </r>
  <r>
    <n v="2952"/>
    <s v="333"/>
    <s v="5"/>
    <s v="Pago 4"/>
    <x v="429"/>
    <d v="1899-12-30T18:00:00"/>
    <n v="219.23"/>
    <n v="219.23"/>
    <n v="0"/>
    <s v="5"/>
    <s v="10002"/>
    <s v="DEV PV"/>
  </r>
  <r>
    <n v="2057"/>
    <s v="224"/>
    <s v="1"/>
    <s v="Anticipo"/>
    <x v="430"/>
    <d v="1899-12-30T18:00:00"/>
    <n v="999"/>
    <n v="999"/>
    <n v="0"/>
    <s v="12"/>
    <s v="31"/>
    <s v="MONICA HG"/>
  </r>
  <r>
    <n v="4795"/>
    <s v="518"/>
    <s v="1"/>
    <s v="Anticipo"/>
    <x v="430"/>
    <d v="1899-12-30T06:00:00"/>
    <n v="999"/>
    <n v="999"/>
    <n v="0"/>
    <s v="12"/>
    <s v="24"/>
    <s v="DULCE GT"/>
  </r>
  <r>
    <n v="6974"/>
    <s v="627"/>
    <s v="1"/>
    <s v="Anticipo"/>
    <x v="430"/>
    <d v="1899-12-30T06:00:00"/>
    <n v="800"/>
    <n v="800"/>
    <n v="0"/>
    <s v="5"/>
    <s v="10002"/>
    <s v="DEV PV"/>
  </r>
  <r>
    <n v="3122"/>
    <s v="354"/>
    <s v="18"/>
    <s v="Pago 17"/>
    <x v="430"/>
    <d v="1899-12-30T18:00:00"/>
    <n v="299.95"/>
    <n v="299.95"/>
    <n v="0"/>
    <s v="5"/>
    <s v="10002"/>
    <s v="DEV PV"/>
  </r>
  <r>
    <n v="4755"/>
    <s v="511"/>
    <s v="2"/>
    <s v="Pago 1 de 43"/>
    <x v="430"/>
    <d v="1899-12-30T06:00:00"/>
    <n v="160.47"/>
    <n v="160.47"/>
    <n v="0"/>
    <s v="12"/>
    <s v="10002"/>
    <s v="DEV PV"/>
  </r>
  <r>
    <n v="3368"/>
    <s v="372"/>
    <s v="35"/>
    <s v="2034-01-01 00:00"/>
    <x v="430"/>
    <d v="1899-12-30T18:00:00"/>
    <n v="210"/>
    <n v="210"/>
    <n v="0"/>
    <s v="12"/>
    <s v="31"/>
    <s v="MONICA HG"/>
  </r>
  <r>
    <n v="2688"/>
    <s v="312"/>
    <s v="1"/>
    <s v="Anticipo"/>
    <x v="431"/>
    <d v="1899-12-30T18:00:00"/>
    <n v="799"/>
    <n v="799"/>
    <n v="0"/>
    <s v="10"/>
    <s v="24"/>
    <s v="DULCE GT"/>
  </r>
  <r>
    <n v="2767"/>
    <s v="315"/>
    <s v="1"/>
    <s v="Anticipo"/>
    <x v="431"/>
    <d v="1899-12-30T18:00:00"/>
    <n v="1249"/>
    <n v="1249"/>
    <n v="0"/>
    <s v="12"/>
    <s v="10002"/>
    <s v="DEV PV"/>
  </r>
  <r>
    <n v="3030"/>
    <s v="348"/>
    <s v="13"/>
    <s v="Pago 12"/>
    <x v="431"/>
    <d v="1899-12-30T18:00:00"/>
    <n v="290.54000000000002"/>
    <n v="290.54000000000002"/>
    <n v="0"/>
    <s v="12"/>
    <s v="10002"/>
    <s v="DEV PV"/>
  </r>
  <r>
    <n v="2128"/>
    <s v="233"/>
    <s v="3"/>
    <s v="Pago 2"/>
    <x v="431"/>
    <d v="1899-12-30T18:00:00"/>
    <n v="397.5"/>
    <n v="397.5"/>
    <n v="0"/>
    <s v="-"/>
    <s v="10002"/>
    <s v="DEV PV"/>
  </r>
  <r>
    <n v="2149"/>
    <s v="235"/>
    <s v="3"/>
    <s v="Pago 2"/>
    <x v="431"/>
    <d v="1899-12-30T18:00:00"/>
    <n v="314.23"/>
    <n v="314.23"/>
    <n v="0"/>
    <s v="12"/>
    <s v="13"/>
    <s v="BRENDA PM"/>
  </r>
  <r>
    <n v="6761"/>
    <s v="618"/>
    <s v="4"/>
    <s v="Pago 3 de 35"/>
    <x v="431"/>
    <d v="1899-12-30T06:00:00"/>
    <n v="380.82"/>
    <n v="380.82"/>
    <n v="0"/>
    <s v="12"/>
    <s v="31"/>
    <s v="MONICA HG"/>
  </r>
  <r>
    <n v="4792"/>
    <s v="515"/>
    <s v="1"/>
    <s v="Anticipo"/>
    <x v="432"/>
    <d v="1899-12-30T06:00:00"/>
    <n v="999"/>
    <n v="999"/>
    <n v="0"/>
    <s v="8"/>
    <s v="10002"/>
    <s v="DEV PV"/>
  </r>
  <r>
    <n v="3072"/>
    <s v="349"/>
    <s v="11"/>
    <s v="Pago 10"/>
    <x v="432"/>
    <d v="1899-12-30T18:00:00"/>
    <n v="589.9"/>
    <n v="589.9"/>
    <n v="0"/>
    <s v="12"/>
    <s v="31"/>
    <s v="MONICA HG"/>
  </r>
  <r>
    <n v="2079"/>
    <s v="228"/>
    <s v="2"/>
    <s v="Pago 1"/>
    <x v="432"/>
    <d v="1899-12-30T18:00:00"/>
    <n v="287.45"/>
    <n v="287.45"/>
    <n v="0"/>
    <s v="9"/>
    <s v="10002"/>
    <s v="DEV PV"/>
  </r>
  <r>
    <n v="3247"/>
    <s v="364"/>
    <s v="37"/>
    <s v="2036-01-01 00:00"/>
    <x v="432"/>
    <d v="1899-12-30T18:00:00"/>
    <n v="151.16"/>
    <n v="151.16"/>
    <n v="0"/>
    <s v="-"/>
    <s v="10002"/>
    <s v="DEV PV"/>
  </r>
  <r>
    <n v="3535"/>
    <s v="382"/>
    <s v="43"/>
    <s v="2042-01-01 00:00"/>
    <x v="432"/>
    <d v="1899-12-30T18:00:00"/>
    <n v="217.4"/>
    <n v="217.4"/>
    <n v="0"/>
    <s v="5"/>
    <s v="-"/>
    <s v="-"/>
  </r>
  <r>
    <n v="3083"/>
    <s v="353"/>
    <s v="6"/>
    <s v="Pago 5"/>
    <x v="432"/>
    <d v="1899-12-30T18:00:00"/>
    <n v="336.08"/>
    <n v="336.08"/>
    <n v="0"/>
    <s v="5"/>
    <s v="10002"/>
    <s v="DEV PV"/>
  </r>
  <r>
    <n v="1880"/>
    <s v="219"/>
    <s v="1"/>
    <s v="Anticipo"/>
    <x v="433"/>
    <d v="1899-12-30T18:00:00"/>
    <n v="1000"/>
    <n v="1000"/>
    <n v="0"/>
    <s v="-"/>
    <s v="10002"/>
    <s v="DEV PV"/>
  </r>
  <r>
    <n v="2578"/>
    <s v="306"/>
    <s v="1"/>
    <s v="Anticipo"/>
    <x v="433"/>
    <d v="1899-12-30T18:00:00"/>
    <n v="500"/>
    <n v="500"/>
    <n v="0"/>
    <s v="-"/>
    <s v="10002"/>
    <s v="DEV PV"/>
  </r>
  <r>
    <n v="2788"/>
    <s v="319"/>
    <s v="1"/>
    <s v="Anticipo"/>
    <x v="433"/>
    <d v="1899-12-30T18:00:00"/>
    <n v="999"/>
    <n v="999"/>
    <n v="0"/>
    <s v="10"/>
    <s v="10002"/>
    <s v="DEV PV"/>
  </r>
  <r>
    <n v="4750"/>
    <s v="509"/>
    <s v="3"/>
    <s v="Pago 2 de 43"/>
    <x v="433"/>
    <d v="1899-12-30T06:00:00"/>
    <n v="265"/>
    <n v="265"/>
    <n v="0"/>
    <s v="9"/>
    <s v="12"/>
    <s v="JOSE MS"/>
  </r>
  <r>
    <n v="3752"/>
    <s v="394"/>
    <s v="39"/>
    <s v="2038-01-01 00:00"/>
    <x v="433"/>
    <d v="1899-12-30T18:00:00"/>
    <n v="138.37"/>
    <n v="138.37"/>
    <n v="0"/>
    <s v="11"/>
    <s v="5"/>
    <s v="OMAR VS"/>
  </r>
  <r>
    <n v="2893"/>
    <s v="324"/>
    <s v="4"/>
    <s v="Pago 3"/>
    <x v="433"/>
    <d v="1899-12-30T18:00:00"/>
    <n v="144.30000000000001"/>
    <n v="144.30000000000001"/>
    <n v="0"/>
    <s v="-"/>
    <s v="10002"/>
    <s v="DEV PV"/>
  </r>
  <r>
    <n v="7070"/>
    <s v="630"/>
    <s v="5"/>
    <s v="Pago 4 de 43"/>
    <x v="433"/>
    <d v="1899-12-30T06:00:00"/>
    <n v="386"/>
    <n v="386"/>
    <n v="0"/>
    <s v="5"/>
    <s v="5"/>
    <s v="OMAR VS"/>
  </r>
  <r>
    <n v="5087"/>
    <s v="541"/>
    <s v="1"/>
    <s v="Anticipo"/>
    <x v="434"/>
    <d v="1899-12-30T06:00:00"/>
    <n v="999"/>
    <n v="999"/>
    <n v="0"/>
    <s v="10"/>
    <s v="10002"/>
    <s v="DEV PV"/>
  </r>
  <r>
    <n v="6099"/>
    <s v="590"/>
    <s v="23"/>
    <s v="Pago 22 de 43"/>
    <x v="434"/>
    <d v="1899-12-30T06:00:00"/>
    <n v="316"/>
    <n v="316"/>
    <n v="0"/>
    <s v="12"/>
    <s v="15"/>
    <s v="JOSHUA GR"/>
  </r>
  <r>
    <n v="8020"/>
    <s v="722"/>
    <s v="30"/>
    <s v="Pago 29 de 43"/>
    <x v="434"/>
    <d v="1899-12-30T06:00:00"/>
    <n v="348"/>
    <n v="348"/>
    <n v="0"/>
    <s v="9"/>
    <s v="10002"/>
    <s v="DEV PV"/>
  </r>
  <r>
    <n v="3332"/>
    <s v="369"/>
    <s v="35"/>
    <s v="2034-01-01 00:00"/>
    <x v="434"/>
    <d v="1899-12-30T18:00:00"/>
    <n v="266.94"/>
    <n v="266.94"/>
    <n v="0"/>
    <s v="12"/>
    <s v="31"/>
    <s v="MONICA HG"/>
  </r>
  <r>
    <n v="3404"/>
    <s v="375"/>
    <s v="35"/>
    <s v="2034-01-01 00:00"/>
    <x v="434"/>
    <d v="1899-12-30T18:00:00"/>
    <n v="264.88"/>
    <n v="264.88"/>
    <n v="0"/>
    <s v="5"/>
    <s v="10002"/>
    <s v="DEV PV"/>
  </r>
  <r>
    <n v="1994"/>
    <s v="222"/>
    <s v="1"/>
    <s v="Anticipo"/>
    <x v="435"/>
    <d v="1899-12-30T18:00:00"/>
    <n v="799"/>
    <n v="799"/>
    <n v="0"/>
    <s v="5"/>
    <s v="5"/>
    <s v="OMAR VS"/>
  </r>
  <r>
    <n v="4775"/>
    <s v="513"/>
    <s v="2"/>
    <s v="Pago 1 de 35"/>
    <x v="435"/>
    <d v="1899-12-30T06:00:00"/>
    <n v="297"/>
    <n v="297"/>
    <n v="0"/>
    <s v="12"/>
    <s v="31"/>
    <s v="MONICA HG"/>
  </r>
  <r>
    <n v="4993"/>
    <s v="536"/>
    <s v="2"/>
    <s v="Pago 1 de 43"/>
    <x v="435"/>
    <d v="1899-12-30T06:00:00"/>
    <n v="160.47"/>
    <n v="160.47"/>
    <n v="0"/>
    <s v="10"/>
    <s v="10002"/>
    <s v="DEV PV"/>
  </r>
  <r>
    <n v="2101"/>
    <s v="231"/>
    <s v="3"/>
    <s v="Pago 2"/>
    <x v="435"/>
    <d v="1899-12-30T18:00:00"/>
    <n v="489.62"/>
    <n v="489.62"/>
    <n v="0"/>
    <s v="12"/>
    <s v="10002"/>
    <s v="DEV PV"/>
  </r>
  <r>
    <n v="4698"/>
    <s v="504"/>
    <s v="4"/>
    <s v="Pago 3 de 43"/>
    <x v="435"/>
    <d v="1899-12-30T06:00:00"/>
    <n v="280"/>
    <n v="280"/>
    <n v="0"/>
    <s v="5"/>
    <s v="10002"/>
    <s v="DEV PV"/>
  </r>
  <r>
    <n v="3008"/>
    <s v="343"/>
    <s v="18"/>
    <s v="Pago 17"/>
    <x v="436"/>
    <d v="1899-12-30T18:00:00"/>
    <n v="375.38"/>
    <n v="375.38"/>
    <n v="0"/>
    <s v="5"/>
    <s v="5"/>
    <s v="OMAR VS"/>
  </r>
  <r>
    <n v="6786"/>
    <s v="619"/>
    <s v="3"/>
    <s v="Pago 2 de 43"/>
    <x v="436"/>
    <d v="1899-12-30T06:00:00"/>
    <n v="147"/>
    <n v="147"/>
    <n v="0"/>
    <s v="-"/>
    <s v="10002"/>
    <s v="DEV PV"/>
  </r>
  <r>
    <n v="2935"/>
    <s v="325"/>
    <s v="4"/>
    <s v="Pago 3"/>
    <x v="436"/>
    <d v="1899-12-30T18:00:00"/>
    <n v="300"/>
    <n v="300"/>
    <n v="0"/>
    <s v="12"/>
    <s v="15"/>
    <s v="JOSHUA GR"/>
  </r>
  <r>
    <n v="4704"/>
    <s v="506"/>
    <s v="4"/>
    <s v="Pago 3 de 43"/>
    <x v="436"/>
    <d v="1899-12-30T06:00:00"/>
    <n v="280"/>
    <n v="280"/>
    <n v="0"/>
    <s v="5"/>
    <s v="10002"/>
    <s v="DEV PV"/>
  </r>
  <r>
    <n v="2858"/>
    <s v="321"/>
    <s v="5"/>
    <s v="Pago 4"/>
    <x v="436"/>
    <d v="1899-12-30T18:00:00"/>
    <n v="449.94"/>
    <n v="449.94"/>
    <n v="0"/>
    <s v="12"/>
    <s v="31"/>
    <s v="MONICA HG"/>
  </r>
  <r>
    <n v="2953"/>
    <s v="333"/>
    <s v="6"/>
    <s v="Pago 5"/>
    <x v="436"/>
    <d v="1899-12-30T18:00:00"/>
    <n v="219.23"/>
    <n v="219.23"/>
    <n v="0"/>
    <s v="5"/>
    <s v="10002"/>
    <s v="DEV PV"/>
  </r>
  <r>
    <n v="3123"/>
    <s v="354"/>
    <s v="19"/>
    <s v="Pago 18"/>
    <x v="437"/>
    <d v="1899-12-30T18:00:00"/>
    <n v="299.95"/>
    <n v="299.95"/>
    <n v="0"/>
    <s v="5"/>
    <s v="10002"/>
    <s v="DEV PV"/>
  </r>
  <r>
    <n v="2058"/>
    <s v="224"/>
    <s v="2"/>
    <s v="Pago 1"/>
    <x v="437"/>
    <d v="1899-12-30T18:00:00"/>
    <n v="215"/>
    <n v="215"/>
    <n v="0"/>
    <s v="12"/>
    <s v="31"/>
    <s v="MONICA HG"/>
  </r>
  <r>
    <n v="6975"/>
    <s v="627"/>
    <s v="2"/>
    <s v="Pago 1 de 43"/>
    <x v="437"/>
    <d v="1899-12-30T06:00:00"/>
    <n v="134"/>
    <n v="134"/>
    <n v="0"/>
    <s v="5"/>
    <s v="10002"/>
    <s v="DEV PV"/>
  </r>
  <r>
    <n v="3369"/>
    <s v="372"/>
    <s v="36"/>
    <s v="2035-01-01 00:00"/>
    <x v="437"/>
    <d v="1899-12-30T18:00:00"/>
    <n v="210"/>
    <n v="210"/>
    <n v="0"/>
    <s v="12"/>
    <s v="31"/>
    <s v="MONICA HG"/>
  </r>
  <r>
    <n v="3031"/>
    <s v="348"/>
    <s v="14"/>
    <s v="Pago 13"/>
    <x v="438"/>
    <d v="1899-12-30T18:00:00"/>
    <n v="290.54000000000002"/>
    <n v="290.54000000000002"/>
    <n v="0"/>
    <s v="12"/>
    <s v="10002"/>
    <s v="DEV PV"/>
  </r>
  <r>
    <n v="2689"/>
    <s v="312"/>
    <s v="2"/>
    <s v="Pago 1"/>
    <x v="438"/>
    <d v="1899-12-30T18:00:00"/>
    <n v="300"/>
    <n v="300"/>
    <n v="0"/>
    <s v="10"/>
    <s v="24"/>
    <s v="DULCE GT"/>
  </r>
  <r>
    <n v="2768"/>
    <s v="315"/>
    <s v="2"/>
    <s v="Pago 1"/>
    <x v="438"/>
    <d v="1899-12-30T18:00:00"/>
    <n v="442.5"/>
    <n v="442.5"/>
    <n v="0"/>
    <s v="12"/>
    <s v="10002"/>
    <s v="DEV PV"/>
  </r>
  <r>
    <n v="4756"/>
    <s v="511"/>
    <s v="3"/>
    <s v="Pago 2 de 43"/>
    <x v="438"/>
    <d v="1899-12-30T06:00:00"/>
    <n v="160.47"/>
    <n v="160.47"/>
    <n v="0"/>
    <s v="12"/>
    <s v="10002"/>
    <s v="DEV PV"/>
  </r>
  <r>
    <n v="2129"/>
    <s v="233"/>
    <s v="4"/>
    <s v="Pago 3"/>
    <x v="438"/>
    <d v="1899-12-30T18:00:00"/>
    <n v="397.5"/>
    <n v="397.5"/>
    <n v="0"/>
    <s v="-"/>
    <s v="10002"/>
    <s v="DEV PV"/>
  </r>
  <r>
    <n v="2150"/>
    <s v="235"/>
    <s v="4"/>
    <s v="Pago 3"/>
    <x v="438"/>
    <d v="1899-12-30T18:00:00"/>
    <n v="314.23"/>
    <n v="314.23"/>
    <n v="0"/>
    <s v="12"/>
    <s v="13"/>
    <s v="BRENDA PM"/>
  </r>
  <r>
    <n v="2704"/>
    <s v="313"/>
    <s v="1"/>
    <s v="Anticipo"/>
    <x v="439"/>
    <d v="1899-12-30T18:00:00"/>
    <n v="999"/>
    <n v="999"/>
    <n v="0"/>
    <s v="12"/>
    <s v="15"/>
    <s v="JOSHUA GR"/>
  </r>
  <r>
    <n v="3073"/>
    <s v="349"/>
    <s v="12"/>
    <s v="Pago 11"/>
    <x v="439"/>
    <d v="1899-12-30T18:00:00"/>
    <n v="589.9"/>
    <n v="589.9"/>
    <n v="0"/>
    <s v="12"/>
    <s v="31"/>
    <s v="MONICA HG"/>
  </r>
  <r>
    <n v="2080"/>
    <s v="228"/>
    <s v="3"/>
    <s v="Pago 2"/>
    <x v="439"/>
    <d v="1899-12-30T18:00:00"/>
    <n v="287.45"/>
    <n v="287.45"/>
    <n v="0"/>
    <s v="9"/>
    <s v="10002"/>
    <s v="DEV PV"/>
  </r>
  <r>
    <n v="3248"/>
    <s v="364"/>
    <s v="38"/>
    <s v="2037-01-01 00:00"/>
    <x v="439"/>
    <d v="1899-12-30T18:00:00"/>
    <n v="151.16"/>
    <n v="151.16"/>
    <n v="0"/>
    <s v="-"/>
    <s v="10002"/>
    <s v="DEV PV"/>
  </r>
  <r>
    <n v="3536"/>
    <s v="382"/>
    <s v="44"/>
    <s v="2043-01-01 00:00"/>
    <x v="439"/>
    <d v="1899-12-30T18:00:00"/>
    <n v="217.5"/>
    <n v="217.5"/>
    <n v="0"/>
    <s v="5"/>
    <s v="-"/>
    <s v="-"/>
  </r>
  <r>
    <n v="3084"/>
    <s v="353"/>
    <s v="7"/>
    <s v="Pago 6"/>
    <x v="439"/>
    <d v="1899-12-30T18:00:00"/>
    <n v="336.08"/>
    <n v="336.08"/>
    <n v="0"/>
    <s v="5"/>
    <s v="10002"/>
    <s v="DEV PV"/>
  </r>
  <r>
    <n v="1881"/>
    <s v="219"/>
    <s v="2"/>
    <s v="Pago 1"/>
    <x v="440"/>
    <d v="1899-12-30T18:00:00"/>
    <n v="153.47"/>
    <n v="153.47"/>
    <n v="0"/>
    <s v="-"/>
    <s v="10002"/>
    <s v="DEV PV"/>
  </r>
  <r>
    <n v="2579"/>
    <s v="306"/>
    <s v="2"/>
    <s v="Pago 1"/>
    <x v="440"/>
    <d v="1899-12-30T18:00:00"/>
    <n v="186.02"/>
    <n v="186.02"/>
    <n v="0"/>
    <s v="-"/>
    <s v="10002"/>
    <s v="DEV PV"/>
  </r>
  <r>
    <n v="2789"/>
    <s v="319"/>
    <s v="2"/>
    <s v="Pago 1"/>
    <x v="440"/>
    <d v="1899-12-30T18:00:00"/>
    <n v="230"/>
    <n v="230"/>
    <n v="0"/>
    <s v="10"/>
    <s v="10002"/>
    <s v="DEV PV"/>
  </r>
  <r>
    <n v="4751"/>
    <s v="509"/>
    <s v="4"/>
    <s v="Pago 3 de 43"/>
    <x v="440"/>
    <d v="1899-12-30T06:00:00"/>
    <n v="265"/>
    <n v="265"/>
    <n v="0"/>
    <s v="9"/>
    <s v="12"/>
    <s v="JOSE MS"/>
  </r>
  <r>
    <n v="3753"/>
    <s v="394"/>
    <s v="40"/>
    <s v="2039-01-01 00:00"/>
    <x v="440"/>
    <d v="1899-12-30T18:00:00"/>
    <n v="138.37"/>
    <n v="138.37"/>
    <n v="0"/>
    <s v="11"/>
    <s v="5"/>
    <s v="OMAR VS"/>
  </r>
  <r>
    <n v="2894"/>
    <s v="324"/>
    <s v="5"/>
    <s v="Pago 4"/>
    <x v="440"/>
    <d v="1899-12-30T18:00:00"/>
    <n v="144.30000000000001"/>
    <n v="144.30000000000001"/>
    <n v="0"/>
    <s v="-"/>
    <s v="10002"/>
    <s v="DEV PV"/>
  </r>
  <r>
    <n v="1919"/>
    <s v="220"/>
    <s v="1"/>
    <s v="Anticipo"/>
    <x v="441"/>
    <d v="1899-12-30T18:00:00"/>
    <n v="999"/>
    <n v="999"/>
    <n v="0"/>
    <s v="9"/>
    <s v="12"/>
    <s v="JOSE MS"/>
  </r>
  <r>
    <n v="4688"/>
    <s v="500"/>
    <s v="2"/>
    <s v="Pago 1 de 20"/>
    <x v="441"/>
    <d v="1899-12-30T06:00:00"/>
    <n v="325"/>
    <n v="325"/>
    <n v="0"/>
    <s v="5"/>
    <s v="10002"/>
    <s v="DEV PV"/>
  </r>
  <r>
    <n v="4746"/>
    <s v="507"/>
    <s v="2"/>
    <s v="Pago 1 de 20"/>
    <x v="441"/>
    <d v="1899-12-30T06:00:00"/>
    <n v="312"/>
    <n v="312"/>
    <n v="0"/>
    <s v="8"/>
    <s v="10002"/>
    <s v="DEV PV"/>
  </r>
  <r>
    <n v="5088"/>
    <s v="541"/>
    <s v="2"/>
    <s v="Pago 1 de 43"/>
    <x v="441"/>
    <d v="1899-12-30T06:00:00"/>
    <n v="230"/>
    <n v="230"/>
    <n v="0"/>
    <s v="10"/>
    <s v="10002"/>
    <s v="DEV PV"/>
  </r>
  <r>
    <n v="6100"/>
    <s v="590"/>
    <s v="24"/>
    <s v="Pago 23 de 43"/>
    <x v="441"/>
    <d v="1899-12-30T06:00:00"/>
    <n v="316"/>
    <n v="316"/>
    <n v="0"/>
    <s v="12"/>
    <s v="15"/>
    <s v="JOSHUA GR"/>
  </r>
  <r>
    <n v="3333"/>
    <s v="369"/>
    <s v="36"/>
    <s v="2035-01-01 00:00"/>
    <x v="441"/>
    <d v="1899-12-30T18:00:00"/>
    <n v="266.94"/>
    <n v="266.94"/>
    <n v="0"/>
    <s v="12"/>
    <s v="31"/>
    <s v="MONICA HG"/>
  </r>
  <r>
    <n v="3405"/>
    <s v="375"/>
    <s v="36"/>
    <s v="2035-01-01 00:00"/>
    <x v="441"/>
    <d v="1899-12-30T18:00:00"/>
    <n v="264.88"/>
    <n v="264.88"/>
    <n v="0"/>
    <s v="5"/>
    <s v="10002"/>
    <s v="DEV PV"/>
  </r>
  <r>
    <n v="7071"/>
    <s v="630"/>
    <s v="6"/>
    <s v="Pago 5 de 43"/>
    <x v="441"/>
    <d v="1899-12-30T06:00:00"/>
    <n v="386"/>
    <n v="386"/>
    <n v="0"/>
    <s v="5"/>
    <s v="5"/>
    <s v="OMAR VS"/>
  </r>
  <r>
    <n v="1995"/>
    <s v="222"/>
    <s v="2"/>
    <s v="Pago 1"/>
    <x v="442"/>
    <d v="1899-12-30T18:00:00"/>
    <n v="180"/>
    <n v="180"/>
    <n v="0"/>
    <s v="5"/>
    <s v="5"/>
    <s v="OMAR VS"/>
  </r>
  <r>
    <n v="4776"/>
    <s v="513"/>
    <s v="3"/>
    <s v="Pago 2 de 35"/>
    <x v="442"/>
    <d v="1899-12-30T06:00:00"/>
    <n v="297"/>
    <n v="297"/>
    <n v="0"/>
    <s v="12"/>
    <s v="31"/>
    <s v="MONICA HG"/>
  </r>
  <r>
    <n v="4994"/>
    <s v="536"/>
    <s v="3"/>
    <s v="Pago 2 de 43"/>
    <x v="442"/>
    <d v="1899-12-30T06:00:00"/>
    <n v="160.47"/>
    <n v="160.47"/>
    <n v="0"/>
    <s v="10"/>
    <s v="10002"/>
    <s v="DEV PV"/>
  </r>
  <r>
    <n v="8021"/>
    <s v="722"/>
    <s v="31"/>
    <s v="Pago 30 de 43"/>
    <x v="442"/>
    <d v="1899-12-30T06:00:00"/>
    <n v="348"/>
    <n v="348"/>
    <n v="0"/>
    <s v="9"/>
    <s v="10002"/>
    <s v="DEV PV"/>
  </r>
  <r>
    <n v="2102"/>
    <s v="231"/>
    <s v="4"/>
    <s v="Pago 3"/>
    <x v="442"/>
    <d v="1899-12-30T18:00:00"/>
    <n v="489.62"/>
    <n v="489.62"/>
    <n v="0"/>
    <s v="12"/>
    <s v="10002"/>
    <s v="DEV PV"/>
  </r>
  <r>
    <n v="4670"/>
    <s v="495"/>
    <s v="8"/>
    <s v="Pago 7 de 20"/>
    <x v="442"/>
    <d v="1899-12-30T06:00:00"/>
    <n v="299.95"/>
    <n v="299.95"/>
    <n v="0"/>
    <s v="12"/>
    <s v="10002"/>
    <s v="DEV PV"/>
  </r>
  <r>
    <n v="7861"/>
    <s v="702"/>
    <s v="1"/>
    <s v="Anticipo"/>
    <x v="443"/>
    <d v="1899-12-30T06:00:00"/>
    <n v="999"/>
    <n v="999"/>
    <n v="0"/>
    <s v="12"/>
    <s v="10002"/>
    <s v="DEV PV"/>
  </r>
  <r>
    <n v="3009"/>
    <s v="343"/>
    <s v="19"/>
    <s v="Pago 18"/>
    <x v="443"/>
    <d v="1899-12-30T18:00:00"/>
    <n v="375.38"/>
    <n v="375.38"/>
    <n v="0"/>
    <s v="5"/>
    <s v="5"/>
    <s v="OMAR VS"/>
  </r>
  <r>
    <n v="6787"/>
    <s v="619"/>
    <s v="4"/>
    <s v="Pago 3 de 43"/>
    <x v="443"/>
    <d v="1899-12-30T06:00:00"/>
    <n v="147"/>
    <n v="147"/>
    <n v="0"/>
    <s v="-"/>
    <s v="10002"/>
    <s v="DEV PV"/>
  </r>
  <r>
    <n v="2936"/>
    <s v="325"/>
    <s v="5"/>
    <s v="Pago 4"/>
    <x v="443"/>
    <d v="1899-12-30T18:00:00"/>
    <n v="300"/>
    <n v="300"/>
    <n v="0"/>
    <s v="12"/>
    <s v="15"/>
    <s v="JOSHUA GR"/>
  </r>
  <r>
    <n v="4705"/>
    <s v="506"/>
    <s v="5"/>
    <s v="Pago 4 de 43"/>
    <x v="443"/>
    <d v="1899-12-30T06:00:00"/>
    <n v="280"/>
    <n v="280"/>
    <n v="0"/>
    <s v="5"/>
    <s v="10002"/>
    <s v="DEV PV"/>
  </r>
  <r>
    <n v="2859"/>
    <s v="321"/>
    <s v="6"/>
    <s v="Pago 5"/>
    <x v="443"/>
    <d v="1899-12-30T18:00:00"/>
    <n v="449.94"/>
    <n v="449.94"/>
    <n v="0"/>
    <s v="12"/>
    <s v="31"/>
    <s v="MONICA HG"/>
  </r>
  <r>
    <n v="2954"/>
    <s v="333"/>
    <s v="7"/>
    <s v="Pago 6"/>
    <x v="443"/>
    <d v="1899-12-30T18:00:00"/>
    <n v="219.23"/>
    <n v="219.23"/>
    <n v="0"/>
    <s v="5"/>
    <s v="10002"/>
    <s v="DEV PV"/>
  </r>
  <r>
    <n v="6917"/>
    <s v="624"/>
    <s v="9"/>
    <s v="Pago 8 de 26"/>
    <x v="443"/>
    <d v="1899-12-30T06:00:00"/>
    <n v="492.37"/>
    <n v="492.37"/>
    <n v="0"/>
    <s v="12"/>
    <s v="31"/>
    <s v="MONICA HG"/>
  </r>
  <r>
    <n v="3124"/>
    <s v="354"/>
    <s v="20"/>
    <s v="Pago 19"/>
    <x v="444"/>
    <d v="1899-12-30T18:00:00"/>
    <n v="299.95"/>
    <n v="299.95"/>
    <n v="0"/>
    <s v="5"/>
    <s v="10002"/>
    <s v="DEV PV"/>
  </r>
  <r>
    <n v="2059"/>
    <s v="224"/>
    <s v="3"/>
    <s v="Pago 2"/>
    <x v="444"/>
    <d v="1899-12-30T18:00:00"/>
    <n v="215"/>
    <n v="215"/>
    <n v="0"/>
    <s v="12"/>
    <s v="31"/>
    <s v="MONICA HG"/>
  </r>
  <r>
    <n v="6976"/>
    <s v="627"/>
    <s v="3"/>
    <s v="Pago 2 de 43"/>
    <x v="444"/>
    <d v="1899-12-30T06:00:00"/>
    <n v="134"/>
    <n v="134"/>
    <n v="0"/>
    <s v="5"/>
    <s v="10002"/>
    <s v="DEV PV"/>
  </r>
  <r>
    <n v="4757"/>
    <s v="511"/>
    <s v="4"/>
    <s v="Pago 3 de 43"/>
    <x v="444"/>
    <d v="1899-12-30T06:00:00"/>
    <n v="160.47"/>
    <n v="160.47"/>
    <n v="0"/>
    <s v="12"/>
    <s v="10002"/>
    <s v="DEV PV"/>
  </r>
  <r>
    <n v="3032"/>
    <s v="348"/>
    <s v="15"/>
    <s v="Pago 14"/>
    <x v="445"/>
    <d v="1899-12-30T18:00:00"/>
    <n v="290.54000000000002"/>
    <n v="290.54000000000002"/>
    <n v="0"/>
    <s v="12"/>
    <s v="10002"/>
    <s v="DEV PV"/>
  </r>
  <r>
    <n v="2690"/>
    <s v="312"/>
    <s v="3"/>
    <s v="Pago 2"/>
    <x v="445"/>
    <d v="1899-12-30T18:00:00"/>
    <n v="300"/>
    <n v="300"/>
    <n v="0"/>
    <s v="10"/>
    <s v="24"/>
    <s v="DULCE GT"/>
  </r>
  <r>
    <n v="2769"/>
    <s v="315"/>
    <s v="3"/>
    <s v="Pago 2"/>
    <x v="445"/>
    <d v="1899-12-30T18:00:00"/>
    <n v="442.5"/>
    <n v="442.5"/>
    <n v="0"/>
    <s v="12"/>
    <s v="10002"/>
    <s v="DEV PV"/>
  </r>
  <r>
    <n v="2130"/>
    <s v="233"/>
    <s v="5"/>
    <s v="Pago 4"/>
    <x v="445"/>
    <d v="1899-12-30T18:00:00"/>
    <n v="397.5"/>
    <n v="397.5"/>
    <n v="0"/>
    <s v="-"/>
    <s v="10002"/>
    <s v="DEV PV"/>
  </r>
  <r>
    <n v="2151"/>
    <s v="235"/>
    <s v="5"/>
    <s v="Pago 4"/>
    <x v="445"/>
    <d v="1899-12-30T18:00:00"/>
    <n v="314.23"/>
    <n v="314.23"/>
    <n v="0"/>
    <s v="12"/>
    <s v="13"/>
    <s v="BRENDA PM"/>
  </r>
  <r>
    <n v="5989"/>
    <s v="588"/>
    <s v="1"/>
    <s v="Anticipo"/>
    <x v="446"/>
    <d v="1899-12-30T06:00:00"/>
    <n v="999"/>
    <n v="999"/>
    <n v="0"/>
    <s v="6"/>
    <s v="10002"/>
    <s v="DEV PV"/>
  </r>
  <r>
    <n v="3074"/>
    <s v="349"/>
    <s v="13"/>
    <s v="Pago 12"/>
    <x v="446"/>
    <d v="1899-12-30T18:00:00"/>
    <n v="589.9"/>
    <n v="589.9"/>
    <n v="0"/>
    <s v="12"/>
    <s v="31"/>
    <s v="MONICA HG"/>
  </r>
  <r>
    <n v="2705"/>
    <s v="313"/>
    <s v="2"/>
    <s v="Pago 1"/>
    <x v="446"/>
    <d v="1899-12-30T18:00:00"/>
    <n v="344.14"/>
    <n v="344.14"/>
    <n v="0"/>
    <s v="12"/>
    <s v="15"/>
    <s v="JOSHUA GR"/>
  </r>
  <r>
    <n v="3249"/>
    <s v="364"/>
    <s v="39"/>
    <s v="2038-01-01 00:00"/>
    <x v="446"/>
    <d v="1899-12-30T18:00:00"/>
    <n v="151.16"/>
    <n v="151.16"/>
    <n v="0"/>
    <s v="-"/>
    <s v="10002"/>
    <s v="DEV PV"/>
  </r>
  <r>
    <n v="2081"/>
    <s v="228"/>
    <s v="4"/>
    <s v="Pago 3"/>
    <x v="446"/>
    <d v="1899-12-30T18:00:00"/>
    <n v="287.45"/>
    <n v="287.45"/>
    <n v="0"/>
    <s v="9"/>
    <s v="10002"/>
    <s v="DEV PV"/>
  </r>
  <r>
    <n v="3085"/>
    <s v="353"/>
    <s v="8"/>
    <s v="Pago 7"/>
    <x v="446"/>
    <d v="1899-12-30T18:00:00"/>
    <n v="336.08"/>
    <n v="336.08"/>
    <n v="0"/>
    <s v="5"/>
    <s v="10002"/>
    <s v="DEV PV"/>
  </r>
  <r>
    <n v="1957"/>
    <s v="221"/>
    <s v="1"/>
    <s v="Anticipo"/>
    <x v="447"/>
    <d v="1899-12-30T18:00:00"/>
    <n v="999"/>
    <n v="999"/>
    <n v="0"/>
    <s v="12"/>
    <s v="15"/>
    <s v="JOSHUA GR"/>
  </r>
  <r>
    <n v="1882"/>
    <s v="219"/>
    <s v="3"/>
    <s v="Pago 2"/>
    <x v="447"/>
    <d v="1899-12-30T18:00:00"/>
    <n v="153.47"/>
    <n v="153.47"/>
    <n v="0"/>
    <s v="-"/>
    <s v="10002"/>
    <s v="DEV PV"/>
  </r>
  <r>
    <n v="2580"/>
    <s v="306"/>
    <s v="3"/>
    <s v="Pago 2"/>
    <x v="447"/>
    <d v="1899-12-30T18:00:00"/>
    <n v="186.02"/>
    <n v="186.02"/>
    <n v="0"/>
    <s v="-"/>
    <s v="10002"/>
    <s v="DEV PV"/>
  </r>
  <r>
    <n v="2790"/>
    <s v="319"/>
    <s v="3"/>
    <s v="Pago 2"/>
    <x v="447"/>
    <d v="1899-12-30T18:00:00"/>
    <n v="230"/>
    <n v="230"/>
    <n v="0"/>
    <s v="10"/>
    <s v="10002"/>
    <s v="DEV PV"/>
  </r>
  <r>
    <n v="3754"/>
    <s v="394"/>
    <s v="41"/>
    <s v="2040-01-01 00:00"/>
    <x v="447"/>
    <d v="1899-12-30T18:00:00"/>
    <n v="138.37"/>
    <n v="138.37"/>
    <n v="0"/>
    <s v="11"/>
    <s v="5"/>
    <s v="OMAR VS"/>
  </r>
  <r>
    <n v="4752"/>
    <s v="509"/>
    <s v="5"/>
    <s v="Pago 4 de 43"/>
    <x v="447"/>
    <d v="1899-12-30T06:00:00"/>
    <n v="265"/>
    <n v="265"/>
    <n v="0"/>
    <s v="9"/>
    <s v="12"/>
    <s v="JOSE MS"/>
  </r>
  <r>
    <n v="2895"/>
    <s v="324"/>
    <s v="6"/>
    <s v="Pago 5"/>
    <x v="447"/>
    <d v="1899-12-30T18:00:00"/>
    <n v="144.30000000000001"/>
    <n v="144.30000000000001"/>
    <n v="0"/>
    <s v="-"/>
    <s v="10002"/>
    <s v="DEV PV"/>
  </r>
  <r>
    <n v="1920"/>
    <s v="220"/>
    <s v="2"/>
    <s v="Pago 1"/>
    <x v="448"/>
    <d v="1899-12-30T18:00:00"/>
    <n v="230"/>
    <n v="230"/>
    <n v="0"/>
    <s v="9"/>
    <s v="12"/>
    <s v="JOSE MS"/>
  </r>
  <r>
    <n v="6101"/>
    <s v="590"/>
    <s v="25"/>
    <s v="Pago 24 de 43"/>
    <x v="448"/>
    <d v="1899-12-30T06:00:00"/>
    <n v="316"/>
    <n v="316"/>
    <n v="0"/>
    <s v="12"/>
    <s v="15"/>
    <s v="JOSHUA GR"/>
  </r>
  <r>
    <n v="4797"/>
    <s v="518"/>
    <s v="3"/>
    <s v="Pago 2 de 26"/>
    <x v="448"/>
    <d v="1899-12-30T06:00:00"/>
    <n v="670"/>
    <n v="670"/>
    <n v="0"/>
    <s v="12"/>
    <s v="24"/>
    <s v="DULCE GT"/>
  </r>
  <r>
    <n v="5089"/>
    <s v="541"/>
    <s v="3"/>
    <s v="Pago 2 de 43"/>
    <x v="448"/>
    <d v="1899-12-30T06:00:00"/>
    <n v="230"/>
    <n v="230"/>
    <n v="0"/>
    <s v="10"/>
    <s v="10002"/>
    <s v="DEV PV"/>
  </r>
  <r>
    <n v="3406"/>
    <s v="375"/>
    <s v="37"/>
    <s v="2036-01-01 00:00"/>
    <x v="448"/>
    <d v="1899-12-30T18:00:00"/>
    <n v="264.88"/>
    <n v="264.88"/>
    <n v="0"/>
    <s v="5"/>
    <s v="10002"/>
    <s v="DEV PV"/>
  </r>
  <r>
    <n v="6762"/>
    <s v="618"/>
    <s v="5"/>
    <s v="Pago 4 de 35"/>
    <x v="448"/>
    <d v="1899-12-30T06:00:00"/>
    <n v="380.82"/>
    <n v="380.82"/>
    <n v="0"/>
    <s v="12"/>
    <s v="31"/>
    <s v="MONICA HG"/>
  </r>
  <r>
    <n v="1996"/>
    <s v="222"/>
    <s v="3"/>
    <s v="Pago 2"/>
    <x v="449"/>
    <d v="1899-12-30T18:00:00"/>
    <n v="180"/>
    <n v="180"/>
    <n v="0"/>
    <s v="5"/>
    <s v="5"/>
    <s v="OMAR VS"/>
  </r>
  <r>
    <n v="4747"/>
    <s v="507"/>
    <s v="3"/>
    <s v="Pago 2 de 20"/>
    <x v="449"/>
    <d v="1899-12-30T06:00:00"/>
    <n v="312"/>
    <n v="312"/>
    <n v="0"/>
    <s v="8"/>
    <s v="10002"/>
    <s v="DEV PV"/>
  </r>
  <r>
    <n v="8022"/>
    <s v="722"/>
    <s v="32"/>
    <s v="Pago 31 de 43"/>
    <x v="449"/>
    <d v="1899-12-30T06:00:00"/>
    <n v="348"/>
    <n v="348"/>
    <n v="0"/>
    <s v="9"/>
    <s v="10002"/>
    <s v="DEV PV"/>
  </r>
  <r>
    <n v="4777"/>
    <s v="513"/>
    <s v="4"/>
    <s v="Pago 3 de 35"/>
    <x v="449"/>
    <d v="1899-12-30T06:00:00"/>
    <n v="297"/>
    <n v="297"/>
    <n v="0"/>
    <s v="12"/>
    <s v="31"/>
    <s v="MONICA HG"/>
  </r>
  <r>
    <n v="4995"/>
    <s v="536"/>
    <s v="4"/>
    <s v="Pago 3 de 43"/>
    <x v="449"/>
    <d v="1899-12-30T06:00:00"/>
    <n v="160"/>
    <n v="160"/>
    <n v="0"/>
    <s v="10"/>
    <s v="10002"/>
    <s v="DEV PV"/>
  </r>
  <r>
    <n v="2103"/>
    <s v="231"/>
    <s v="5"/>
    <s v="Pago 4"/>
    <x v="449"/>
    <d v="1899-12-30T18:00:00"/>
    <n v="489.62"/>
    <n v="489.62"/>
    <n v="0"/>
    <s v="12"/>
    <s v="10002"/>
    <s v="DEV PV"/>
  </r>
  <r>
    <n v="4706"/>
    <s v="506"/>
    <s v="6"/>
    <s v="Pago 5 de 43"/>
    <x v="449"/>
    <d v="1899-12-30T06:00:00"/>
    <n v="280"/>
    <n v="280"/>
    <n v="0"/>
    <s v="5"/>
    <s v="10002"/>
    <s v="DEV PV"/>
  </r>
  <r>
    <n v="7862"/>
    <s v="702"/>
    <s v="2"/>
    <s v="Pago 1 de 43"/>
    <x v="450"/>
    <d v="1899-12-30T06:00:00"/>
    <n v="230"/>
    <n v="230"/>
    <n v="0"/>
    <s v="12"/>
    <s v="10002"/>
    <s v="DEV PV"/>
  </r>
  <r>
    <n v="3010"/>
    <s v="343"/>
    <s v="20"/>
    <s v="Pago 19"/>
    <x v="450"/>
    <d v="1899-12-30T18:00:00"/>
    <n v="375.38"/>
    <n v="375.38"/>
    <n v="0"/>
    <s v="5"/>
    <s v="5"/>
    <s v="OMAR VS"/>
  </r>
  <r>
    <n v="6788"/>
    <s v="619"/>
    <s v="5"/>
    <s v="Pago 4 de 43"/>
    <x v="450"/>
    <d v="1899-12-30T06:00:00"/>
    <n v="147"/>
    <n v="147"/>
    <n v="0"/>
    <s v="-"/>
    <s v="10002"/>
    <s v="DEV PV"/>
  </r>
  <r>
    <n v="2937"/>
    <s v="325"/>
    <s v="6"/>
    <s v="Pago 5"/>
    <x v="450"/>
    <d v="1899-12-30T18:00:00"/>
    <n v="300"/>
    <n v="300"/>
    <n v="0"/>
    <s v="12"/>
    <s v="15"/>
    <s v="JOSHUA GR"/>
  </r>
  <r>
    <n v="2860"/>
    <s v="321"/>
    <s v="7"/>
    <s v="Pago 6"/>
    <x v="450"/>
    <d v="1899-12-30T18:00:00"/>
    <n v="449.94"/>
    <n v="449.94"/>
    <n v="0"/>
    <s v="12"/>
    <s v="31"/>
    <s v="MONICA HG"/>
  </r>
  <r>
    <n v="2955"/>
    <s v="333"/>
    <s v="8"/>
    <s v="Pago 7"/>
    <x v="450"/>
    <d v="1899-12-30T18:00:00"/>
    <n v="219.23"/>
    <n v="219.23"/>
    <n v="0"/>
    <s v="5"/>
    <s v="10002"/>
    <s v="DEV PV"/>
  </r>
  <r>
    <n v="3125"/>
    <s v="354"/>
    <s v="21"/>
    <s v="Pago 20"/>
    <x v="451"/>
    <d v="1899-12-30T18:00:00"/>
    <n v="299.95"/>
    <n v="299.95"/>
    <n v="0"/>
    <s v="5"/>
    <s v="10002"/>
    <s v="DEV PV"/>
  </r>
  <r>
    <n v="2060"/>
    <s v="224"/>
    <s v="4"/>
    <s v="Pago 3"/>
    <x v="451"/>
    <d v="1899-12-30T18:00:00"/>
    <n v="215"/>
    <n v="215"/>
    <n v="0"/>
    <s v="12"/>
    <s v="31"/>
    <s v="MONICA HG"/>
  </r>
  <r>
    <n v="6977"/>
    <s v="627"/>
    <s v="4"/>
    <s v="Pago 3 de 43"/>
    <x v="451"/>
    <d v="1899-12-30T06:00:00"/>
    <n v="134"/>
    <n v="134"/>
    <n v="0"/>
    <s v="5"/>
    <s v="10002"/>
    <s v="DEV PV"/>
  </r>
  <r>
    <n v="7072"/>
    <s v="630"/>
    <s v="7"/>
    <s v="Pago 6 de 43"/>
    <x v="451"/>
    <d v="1899-12-30T06:00:00"/>
    <n v="386"/>
    <n v="386"/>
    <n v="0"/>
    <s v="5"/>
    <s v="5"/>
    <s v="OMAR VS"/>
  </r>
  <r>
    <n v="4671"/>
    <s v="495"/>
    <s v="9"/>
    <s v="Pago 8 de 20"/>
    <x v="451"/>
    <d v="1899-12-30T06:00:00"/>
    <n v="299.95"/>
    <n v="299.95"/>
    <n v="0"/>
    <s v="12"/>
    <s v="10002"/>
    <s v="DEV PV"/>
  </r>
  <r>
    <n v="6918"/>
    <s v="624"/>
    <s v="10"/>
    <s v="Pago 9 de 26"/>
    <x v="452"/>
    <d v="1899-12-30T06:00:00"/>
    <n v="492.37"/>
    <n v="492.37"/>
    <n v="0"/>
    <s v="12"/>
    <s v="31"/>
    <s v="MONICA HG"/>
  </r>
  <r>
    <n v="3033"/>
    <s v="348"/>
    <s v="16"/>
    <s v="Pago 15"/>
    <x v="452"/>
    <d v="1899-12-30T18:00:00"/>
    <n v="290.54000000000002"/>
    <n v="290.54000000000002"/>
    <n v="0"/>
    <s v="12"/>
    <s v="10002"/>
    <s v="DEV PV"/>
  </r>
  <r>
    <n v="2691"/>
    <s v="312"/>
    <s v="4"/>
    <s v="Pago 3"/>
    <x v="452"/>
    <d v="1899-12-30T18:00:00"/>
    <n v="300"/>
    <n v="300"/>
    <n v="0"/>
    <s v="10"/>
    <s v="24"/>
    <s v="DULCE GT"/>
  </r>
  <r>
    <n v="2770"/>
    <s v="315"/>
    <s v="4"/>
    <s v="Pago 3"/>
    <x v="452"/>
    <d v="1899-12-30T18:00:00"/>
    <n v="442.5"/>
    <n v="442.5"/>
    <n v="0"/>
    <s v="12"/>
    <s v="10002"/>
    <s v="DEV PV"/>
  </r>
  <r>
    <n v="2131"/>
    <s v="233"/>
    <s v="6"/>
    <s v="Pago 5"/>
    <x v="452"/>
    <d v="1899-12-30T18:00:00"/>
    <n v="397.5"/>
    <n v="397.5"/>
    <n v="0"/>
    <s v="-"/>
    <s v="10002"/>
    <s v="DEV PV"/>
  </r>
  <r>
    <n v="2152"/>
    <s v="235"/>
    <s v="6"/>
    <s v="Pago 5"/>
    <x v="452"/>
    <d v="1899-12-30T18:00:00"/>
    <n v="314.23"/>
    <n v="314.23"/>
    <n v="0"/>
    <s v="12"/>
    <s v="13"/>
    <s v="BRENDA PM"/>
  </r>
  <r>
    <n v="2030"/>
    <s v="223"/>
    <s v="1"/>
    <s v="Anticipo"/>
    <x v="453"/>
    <d v="1899-12-30T18:00:00"/>
    <n v="999"/>
    <n v="999"/>
    <n v="0"/>
    <s v="8"/>
    <s v="5"/>
    <s v="OMAR VS"/>
  </r>
  <r>
    <n v="3075"/>
    <s v="349"/>
    <s v="14"/>
    <s v="Pago 13"/>
    <x v="453"/>
    <d v="1899-12-30T18:00:00"/>
    <n v="589.9"/>
    <n v="589.9"/>
    <n v="0"/>
    <s v="12"/>
    <s v="31"/>
    <s v="MONICA HG"/>
  </r>
  <r>
    <n v="5990"/>
    <s v="588"/>
    <s v="2"/>
    <s v="Pago 1 de 43"/>
    <x v="453"/>
    <d v="1899-12-30T06:00:00"/>
    <n v="230"/>
    <n v="230"/>
    <n v="0"/>
    <s v="6"/>
    <s v="10002"/>
    <s v="DEV PV"/>
  </r>
  <r>
    <n v="2706"/>
    <s v="313"/>
    <s v="3"/>
    <s v="Pago 2"/>
    <x v="453"/>
    <d v="1899-12-30T18:00:00"/>
    <n v="344.14"/>
    <n v="344.14"/>
    <n v="0"/>
    <s v="12"/>
    <s v="15"/>
    <s v="JOSHUA GR"/>
  </r>
  <r>
    <n v="3250"/>
    <s v="364"/>
    <s v="40"/>
    <s v="2039-01-01 00:00"/>
    <x v="453"/>
    <d v="1899-12-30T18:00:00"/>
    <n v="151.16"/>
    <n v="151.16"/>
    <n v="0"/>
    <s v="-"/>
    <s v="10002"/>
    <s v="DEV PV"/>
  </r>
  <r>
    <n v="2082"/>
    <s v="228"/>
    <s v="5"/>
    <s v="Pago 4"/>
    <x v="453"/>
    <d v="1899-12-30T18:00:00"/>
    <n v="287.45"/>
    <n v="287.45"/>
    <n v="0"/>
    <s v="9"/>
    <s v="10002"/>
    <s v="DEV PV"/>
  </r>
  <r>
    <n v="4758"/>
    <s v="511"/>
    <s v="5"/>
    <s v="Pago 4 de 43"/>
    <x v="453"/>
    <d v="1899-12-30T06:00:00"/>
    <n v="160.47"/>
    <n v="160.47"/>
    <n v="0"/>
    <s v="12"/>
    <s v="10002"/>
    <s v="DEV PV"/>
  </r>
  <r>
    <n v="3086"/>
    <s v="353"/>
    <s v="9"/>
    <s v="Pago 8"/>
    <x v="453"/>
    <d v="1899-12-30T18:00:00"/>
    <n v="336.08"/>
    <n v="336.08"/>
    <n v="0"/>
    <s v="5"/>
    <s v="10002"/>
    <s v="DEV PV"/>
  </r>
  <r>
    <n v="2618"/>
    <s v="307"/>
    <s v="1"/>
    <s v="Anticipo"/>
    <x v="454"/>
    <d v="1899-12-30T18:00:00"/>
    <n v="999"/>
    <n v="999"/>
    <n v="0"/>
    <s v="5"/>
    <s v="10002"/>
    <s v="DEV PV"/>
  </r>
  <r>
    <n v="1958"/>
    <s v="221"/>
    <s v="2"/>
    <s v="Pago 1"/>
    <x v="454"/>
    <d v="1899-12-30T18:00:00"/>
    <n v="288.60000000000002"/>
    <n v="288.60000000000002"/>
    <n v="0"/>
    <s v="12"/>
    <s v="15"/>
    <s v="JOSHUA GR"/>
  </r>
  <r>
    <n v="4689"/>
    <s v="500"/>
    <s v="3"/>
    <s v="Pago 2 de 20"/>
    <x v="454"/>
    <d v="1899-12-30T06:00:00"/>
    <n v="325"/>
    <n v="325"/>
    <n v="0"/>
    <s v="5"/>
    <s v="10002"/>
    <s v="DEV PV"/>
  </r>
  <r>
    <n v="1883"/>
    <s v="219"/>
    <s v="4"/>
    <s v="Pago 3"/>
    <x v="454"/>
    <d v="1899-12-30T18:00:00"/>
    <n v="153.47"/>
    <n v="153.47"/>
    <n v="0"/>
    <s v="-"/>
    <s v="10002"/>
    <s v="DEV PV"/>
  </r>
  <r>
    <n v="2581"/>
    <s v="306"/>
    <s v="4"/>
    <s v="Pago 3"/>
    <x v="454"/>
    <d v="1899-12-30T18:00:00"/>
    <n v="186.02"/>
    <n v="186.02"/>
    <n v="0"/>
    <s v="-"/>
    <s v="10002"/>
    <s v="DEV PV"/>
  </r>
  <r>
    <n v="2791"/>
    <s v="319"/>
    <s v="4"/>
    <s v="Pago 3"/>
    <x v="454"/>
    <d v="1899-12-30T18:00:00"/>
    <n v="230"/>
    <n v="230"/>
    <n v="0"/>
    <s v="10"/>
    <s v="10002"/>
    <s v="DEV PV"/>
  </r>
  <r>
    <n v="3755"/>
    <s v="394"/>
    <s v="42"/>
    <s v="2041-01-01 00:00"/>
    <x v="454"/>
    <d v="1899-12-30T18:00:00"/>
    <n v="138.37"/>
    <n v="138.37"/>
    <n v="0"/>
    <s v="11"/>
    <s v="5"/>
    <s v="OMAR VS"/>
  </r>
  <r>
    <n v="2896"/>
    <s v="324"/>
    <s v="7"/>
    <s v="Pago 6"/>
    <x v="454"/>
    <d v="1899-12-30T18:00:00"/>
    <n v="144.30000000000001"/>
    <n v="144.30000000000001"/>
    <n v="0"/>
    <s v="-"/>
    <s v="10002"/>
    <s v="DEV PV"/>
  </r>
  <r>
    <n v="2672"/>
    <s v="311"/>
    <s v="1"/>
    <s v="Anticipo"/>
    <x v="455"/>
    <d v="1899-12-30T18:00:00"/>
    <n v="999"/>
    <n v="999"/>
    <n v="0"/>
    <s v="8"/>
    <s v="5"/>
    <s v="OMAR VS"/>
  </r>
  <r>
    <n v="2740"/>
    <s v="314"/>
    <s v="1"/>
    <s v="Anticipo"/>
    <x v="455"/>
    <d v="1899-12-30T18:00:00"/>
    <n v="799"/>
    <n v="799"/>
    <n v="0"/>
    <s v="6"/>
    <s v="10002"/>
    <s v="DEV PV"/>
  </r>
  <r>
    <n v="2827"/>
    <s v="320"/>
    <s v="1"/>
    <s v="Anticipo"/>
    <x v="455"/>
    <d v="1899-12-30T18:00:00"/>
    <n v="799"/>
    <n v="799"/>
    <n v="0"/>
    <s v="6"/>
    <s v="10002"/>
    <s v="DEV PV"/>
  </r>
  <r>
    <n v="6102"/>
    <s v="590"/>
    <s v="26"/>
    <s v="Pago 25 de 43"/>
    <x v="455"/>
    <d v="1899-12-30T06:00:00"/>
    <n v="316"/>
    <n v="316"/>
    <n v="0"/>
    <s v="12"/>
    <s v="15"/>
    <s v="JOSHUA GR"/>
  </r>
  <r>
    <n v="1921"/>
    <s v="220"/>
    <s v="3"/>
    <s v="Pago 2"/>
    <x v="455"/>
    <d v="1899-12-30T18:00:00"/>
    <n v="230"/>
    <n v="230"/>
    <n v="0"/>
    <s v="9"/>
    <s v="12"/>
    <s v="JOSE MS"/>
  </r>
  <r>
    <n v="3407"/>
    <s v="375"/>
    <s v="38"/>
    <s v="2037-01-01 00:00"/>
    <x v="455"/>
    <d v="1899-12-30T18:00:00"/>
    <n v="264.88"/>
    <n v="264.88"/>
    <n v="0"/>
    <s v="5"/>
    <s v="10002"/>
    <s v="DEV PV"/>
  </r>
  <r>
    <n v="5090"/>
    <s v="541"/>
    <s v="4"/>
    <s v="Pago 3 de 43"/>
    <x v="455"/>
    <d v="1899-12-30T06:00:00"/>
    <n v="230"/>
    <n v="230"/>
    <n v="0"/>
    <s v="10"/>
    <s v="10002"/>
    <s v="DEV PV"/>
  </r>
  <r>
    <n v="4672"/>
    <s v="495"/>
    <s v="10"/>
    <s v="Pago 9 de 20"/>
    <x v="456"/>
    <d v="1899-12-30T06:00:00"/>
    <n v="299.95"/>
    <n v="299.95"/>
    <n v="0"/>
    <s v="12"/>
    <s v="10002"/>
    <s v="DEV PV"/>
  </r>
  <r>
    <n v="8023"/>
    <s v="722"/>
    <s v="33"/>
    <s v="Pago 32 de 43"/>
    <x v="456"/>
    <d v="1899-12-30T06:00:00"/>
    <n v="348"/>
    <n v="348"/>
    <n v="0"/>
    <s v="9"/>
    <s v="10002"/>
    <s v="DEV PV"/>
  </r>
  <r>
    <n v="1997"/>
    <s v="222"/>
    <s v="4"/>
    <s v="Pago 3"/>
    <x v="456"/>
    <d v="1899-12-30T18:00:00"/>
    <n v="180"/>
    <n v="180"/>
    <n v="0"/>
    <s v="5"/>
    <s v="5"/>
    <s v="OMAR VS"/>
  </r>
  <r>
    <n v="4778"/>
    <s v="513"/>
    <s v="5"/>
    <s v="Pago 4 de 35"/>
    <x v="456"/>
    <d v="1899-12-30T06:00:00"/>
    <n v="297"/>
    <n v="297"/>
    <n v="0"/>
    <s v="12"/>
    <s v="31"/>
    <s v="MONICA HG"/>
  </r>
  <r>
    <n v="4996"/>
    <s v="536"/>
    <s v="5"/>
    <s v="Pago 4 de 43"/>
    <x v="456"/>
    <d v="1899-12-30T06:00:00"/>
    <n v="160"/>
    <n v="160"/>
    <n v="0"/>
    <s v="10"/>
    <s v="10002"/>
    <s v="DEV PV"/>
  </r>
  <r>
    <n v="2104"/>
    <s v="231"/>
    <s v="6"/>
    <s v="Pago 5"/>
    <x v="456"/>
    <d v="1899-12-30T18:00:00"/>
    <n v="489.62"/>
    <n v="489.62"/>
    <n v="0"/>
    <s v="12"/>
    <s v="10002"/>
    <s v="DEV PV"/>
  </r>
  <r>
    <n v="6763"/>
    <s v="618"/>
    <s v="6"/>
    <s v="Pago 5 de 35"/>
    <x v="456"/>
    <d v="1899-12-30T06:00:00"/>
    <n v="380.82"/>
    <n v="380.82"/>
    <n v="0"/>
    <s v="12"/>
    <s v="31"/>
    <s v="MONICA HG"/>
  </r>
  <r>
    <n v="4707"/>
    <s v="506"/>
    <s v="7"/>
    <s v="Pago 6 de 43"/>
    <x v="456"/>
    <d v="1899-12-30T06:00:00"/>
    <n v="280"/>
    <n v="280"/>
    <n v="0"/>
    <s v="5"/>
    <s v="10002"/>
    <s v="DEV PV"/>
  </r>
  <r>
    <n v="7399"/>
    <s v="645"/>
    <s v="1"/>
    <s v="Anticipo"/>
    <x v="457"/>
    <d v="1899-12-30T06:00:00"/>
    <n v="799"/>
    <n v="799"/>
    <n v="0"/>
    <s v="8"/>
    <s v="5"/>
    <s v="OMAR VS"/>
  </r>
  <r>
    <n v="3011"/>
    <s v="343"/>
    <s v="21"/>
    <s v="Pago 20"/>
    <x v="457"/>
    <d v="1899-12-30T18:00:00"/>
    <n v="375.38"/>
    <n v="375.38"/>
    <n v="0"/>
    <s v="5"/>
    <s v="5"/>
    <s v="OMAR VS"/>
  </r>
  <r>
    <n v="4753"/>
    <s v="509"/>
    <s v="6"/>
    <s v="Pago 5 de 43"/>
    <x v="457"/>
    <d v="1899-12-30T06:00:00"/>
    <n v="265"/>
    <n v="265"/>
    <n v="0"/>
    <s v="9"/>
    <s v="12"/>
    <s v="JOSE MS"/>
  </r>
  <r>
    <n v="6789"/>
    <s v="619"/>
    <s v="6"/>
    <s v="Pago 5 de 43"/>
    <x v="457"/>
    <d v="1899-12-30T06:00:00"/>
    <n v="147"/>
    <n v="147"/>
    <n v="0"/>
    <s v="-"/>
    <s v="10002"/>
    <s v="DEV PV"/>
  </r>
  <r>
    <n v="2938"/>
    <s v="325"/>
    <s v="7"/>
    <s v="Pago 6"/>
    <x v="457"/>
    <d v="1899-12-30T18:00:00"/>
    <n v="300"/>
    <n v="300"/>
    <n v="0"/>
    <s v="12"/>
    <s v="15"/>
    <s v="JOSHUA GR"/>
  </r>
  <r>
    <n v="2861"/>
    <s v="321"/>
    <s v="8"/>
    <s v="Pago 7"/>
    <x v="457"/>
    <d v="1899-12-30T18:00:00"/>
    <n v="449.94"/>
    <n v="449.94"/>
    <n v="0"/>
    <s v="12"/>
    <s v="31"/>
    <s v="MONICA HG"/>
  </r>
  <r>
    <n v="7073"/>
    <s v="630"/>
    <s v="8"/>
    <s v="Pago 7 de 43"/>
    <x v="457"/>
    <d v="1899-12-30T06:00:00"/>
    <n v="386"/>
    <n v="386"/>
    <n v="0"/>
    <s v="5"/>
    <s v="5"/>
    <s v="OMAR VS"/>
  </r>
  <r>
    <n v="2956"/>
    <s v="333"/>
    <s v="9"/>
    <s v="Pago 8"/>
    <x v="457"/>
    <d v="1899-12-30T18:00:00"/>
    <n v="219.23"/>
    <n v="219.23"/>
    <n v="0"/>
    <s v="5"/>
    <s v="10002"/>
    <s v="DEV PV"/>
  </r>
  <r>
    <n v="2061"/>
    <s v="224"/>
    <s v="5"/>
    <s v="Pago 4"/>
    <x v="458"/>
    <d v="1899-12-30T18:00:00"/>
    <n v="215"/>
    <n v="215"/>
    <n v="0"/>
    <s v="12"/>
    <s v="31"/>
    <s v="MONICA HG"/>
  </r>
  <r>
    <n v="6978"/>
    <s v="627"/>
    <s v="5"/>
    <s v="Pago 4 de 43"/>
    <x v="458"/>
    <d v="1899-12-30T06:00:00"/>
    <n v="134"/>
    <n v="134"/>
    <n v="0"/>
    <s v="5"/>
    <s v="10002"/>
    <s v="DEV PV"/>
  </r>
  <r>
    <n v="3034"/>
    <s v="348"/>
    <s v="17"/>
    <s v="Pago 16"/>
    <x v="459"/>
    <d v="1899-12-30T18:00:00"/>
    <n v="290.54000000000002"/>
    <n v="290.54000000000002"/>
    <n v="0"/>
    <s v="12"/>
    <s v="10002"/>
    <s v="DEV PV"/>
  </r>
  <r>
    <n v="2692"/>
    <s v="312"/>
    <s v="5"/>
    <s v="Pago 4"/>
    <x v="459"/>
    <d v="1899-12-30T18:00:00"/>
    <n v="300"/>
    <n v="300"/>
    <n v="0"/>
    <s v="10"/>
    <s v="24"/>
    <s v="DULCE GT"/>
  </r>
  <r>
    <n v="2771"/>
    <s v="315"/>
    <s v="5"/>
    <s v="Pago 4"/>
    <x v="459"/>
    <d v="1899-12-30T18:00:00"/>
    <n v="442.5"/>
    <n v="442.5"/>
    <n v="0"/>
    <s v="12"/>
    <s v="10002"/>
    <s v="DEV PV"/>
  </r>
  <r>
    <n v="4759"/>
    <s v="511"/>
    <s v="6"/>
    <s v="Pago 5 de 43"/>
    <x v="459"/>
    <d v="1899-12-30T06:00:00"/>
    <n v="160.47"/>
    <n v="160.47"/>
    <n v="0"/>
    <s v="12"/>
    <s v="10002"/>
    <s v="DEV PV"/>
  </r>
  <r>
    <n v="2132"/>
    <s v="233"/>
    <s v="7"/>
    <s v="Pago 6"/>
    <x v="459"/>
    <d v="1899-12-30T18:00:00"/>
    <n v="397.5"/>
    <n v="397.5"/>
    <n v="0"/>
    <s v="-"/>
    <s v="10002"/>
    <s v="DEV PV"/>
  </r>
  <r>
    <n v="2153"/>
    <s v="235"/>
    <s v="7"/>
    <s v="Pago 6"/>
    <x v="459"/>
    <d v="1899-12-30T18:00:00"/>
    <n v="314.23"/>
    <n v="314.23"/>
    <n v="0"/>
    <s v="12"/>
    <s v="13"/>
    <s v="BRENDA PM"/>
  </r>
  <r>
    <n v="3087"/>
    <s v="353"/>
    <s v="10"/>
    <s v="Pago 9"/>
    <x v="460"/>
    <d v="1899-12-30T18:00:00"/>
    <n v="336.08"/>
    <n v="336.08"/>
    <n v="0"/>
    <s v="5"/>
    <s v="10002"/>
    <s v="DEV PV"/>
  </r>
  <r>
    <n v="3076"/>
    <s v="349"/>
    <s v="15"/>
    <s v="Pago 14"/>
    <x v="460"/>
    <d v="1899-12-30T18:00:00"/>
    <n v="589.9"/>
    <n v="589.9"/>
    <n v="0"/>
    <s v="12"/>
    <s v="31"/>
    <s v="MONICA HG"/>
  </r>
  <r>
    <n v="2031"/>
    <s v="223"/>
    <s v="2"/>
    <s v="Pago 1"/>
    <x v="460"/>
    <d v="1899-12-30T18:00:00"/>
    <n v="314.23"/>
    <n v="314.23"/>
    <n v="0"/>
    <s v="8"/>
    <s v="5"/>
    <s v="OMAR VS"/>
  </r>
  <r>
    <n v="2707"/>
    <s v="313"/>
    <s v="4"/>
    <s v="Pago 3"/>
    <x v="460"/>
    <d v="1899-12-30T18:00:00"/>
    <n v="344.14"/>
    <n v="344.14"/>
    <n v="0"/>
    <s v="12"/>
    <s v="15"/>
    <s v="JOSHUA GR"/>
  </r>
  <r>
    <n v="3251"/>
    <s v="364"/>
    <s v="41"/>
    <s v="2040-01-01 00:00"/>
    <x v="460"/>
    <d v="1899-12-30T18:00:00"/>
    <n v="151.16"/>
    <n v="151.16"/>
    <n v="0"/>
    <s v="-"/>
    <s v="10002"/>
    <s v="DEV PV"/>
  </r>
  <r>
    <n v="2083"/>
    <s v="228"/>
    <s v="6"/>
    <s v="Pago 5"/>
    <x v="460"/>
    <d v="1899-12-30T18:00:00"/>
    <n v="287.45"/>
    <n v="287.45"/>
    <n v="0"/>
    <s v="9"/>
    <s v="10002"/>
    <s v="DEV PV"/>
  </r>
  <r>
    <n v="6293"/>
    <s v="597"/>
    <s v="1"/>
    <s v="Anticipo"/>
    <x v="461"/>
    <d v="1899-12-30T06:00:00"/>
    <n v="799"/>
    <n v="799"/>
    <n v="0"/>
    <s v="8"/>
    <s v="5"/>
    <s v="OMAR VS"/>
  </r>
  <r>
    <n v="2619"/>
    <s v="307"/>
    <s v="2"/>
    <s v="Pago 1"/>
    <x v="461"/>
    <d v="1899-12-30T18:00:00"/>
    <n v="406.11"/>
    <n v="406.11"/>
    <n v="0"/>
    <s v="5"/>
    <s v="10002"/>
    <s v="DEV PV"/>
  </r>
  <r>
    <n v="1959"/>
    <s v="221"/>
    <s v="3"/>
    <s v="Pago 2"/>
    <x v="461"/>
    <d v="1899-12-30T18:00:00"/>
    <n v="288.60000000000002"/>
    <n v="288.60000000000002"/>
    <n v="0"/>
    <s v="12"/>
    <s v="15"/>
    <s v="JOSHUA GR"/>
  </r>
  <r>
    <n v="5991"/>
    <s v="588"/>
    <s v="3"/>
    <s v="Pago 2 de 43"/>
    <x v="461"/>
    <d v="1899-12-30T06:00:00"/>
    <n v="230"/>
    <n v="230"/>
    <n v="0"/>
    <s v="6"/>
    <s v="10002"/>
    <s v="DEV PV"/>
  </r>
  <r>
    <n v="3756"/>
    <s v="394"/>
    <s v="43"/>
    <s v="2042-01-01 00:00"/>
    <x v="461"/>
    <d v="1899-12-30T18:00:00"/>
    <n v="138.37"/>
    <n v="138.37"/>
    <n v="0"/>
    <s v="11"/>
    <s v="5"/>
    <s v="OMAR VS"/>
  </r>
  <r>
    <n v="1884"/>
    <s v="219"/>
    <s v="5"/>
    <s v="Pago 4"/>
    <x v="461"/>
    <d v="1899-12-30T18:00:00"/>
    <n v="153.47"/>
    <n v="153.47"/>
    <n v="0"/>
    <s v="-"/>
    <s v="10002"/>
    <s v="DEV PV"/>
  </r>
  <r>
    <n v="2582"/>
    <s v="306"/>
    <s v="5"/>
    <s v="Pago 4"/>
    <x v="461"/>
    <d v="1899-12-30T18:00:00"/>
    <n v="186.02"/>
    <n v="186.02"/>
    <n v="0"/>
    <s v="-"/>
    <s v="10002"/>
    <s v="DEV PV"/>
  </r>
  <r>
    <n v="2792"/>
    <s v="319"/>
    <s v="5"/>
    <s v="Pago 4"/>
    <x v="461"/>
    <d v="1899-12-30T18:00:00"/>
    <n v="230"/>
    <n v="230"/>
    <n v="0"/>
    <s v="10"/>
    <s v="10002"/>
    <s v="DEV PV"/>
  </r>
  <r>
    <n v="2897"/>
    <s v="324"/>
    <s v="8"/>
    <s v="Pago 7"/>
    <x v="461"/>
    <d v="1899-12-30T18:00:00"/>
    <n v="144.30000000000001"/>
    <n v="144.30000000000001"/>
    <n v="0"/>
    <s v="-"/>
    <s v="10002"/>
    <s v="DEV PV"/>
  </r>
  <r>
    <n v="2673"/>
    <s v="311"/>
    <s v="2"/>
    <s v="Pago 1"/>
    <x v="462"/>
    <d v="1899-12-30T18:00:00"/>
    <n v="430"/>
    <n v="430"/>
    <n v="0"/>
    <s v="8"/>
    <s v="5"/>
    <s v="OMAR VS"/>
  </r>
  <r>
    <n v="2741"/>
    <s v="314"/>
    <s v="2"/>
    <s v="Pago 1"/>
    <x v="462"/>
    <d v="1899-12-30T18:00:00"/>
    <n v="219.23"/>
    <n v="219.23"/>
    <n v="0"/>
    <s v="6"/>
    <s v="10002"/>
    <s v="DEV PV"/>
  </r>
  <r>
    <n v="2828"/>
    <s v="320"/>
    <s v="2"/>
    <s v="Pago 1"/>
    <x v="462"/>
    <d v="1899-12-30T18:00:00"/>
    <n v="219.23"/>
    <n v="219.23"/>
    <n v="0"/>
    <s v="6"/>
    <s v="10002"/>
    <s v="DEV PV"/>
  </r>
  <r>
    <n v="6103"/>
    <s v="590"/>
    <s v="27"/>
    <s v="Pago 26 de 43"/>
    <x v="462"/>
    <d v="1899-12-30T06:00:00"/>
    <n v="316"/>
    <n v="316"/>
    <n v="0"/>
    <s v="12"/>
    <s v="15"/>
    <s v="JOSHUA GR"/>
  </r>
  <r>
    <n v="3408"/>
    <s v="375"/>
    <s v="39"/>
    <s v="2038-01-01 00:00"/>
    <x v="462"/>
    <d v="1899-12-30T18:00:00"/>
    <n v="264.88"/>
    <n v="264.88"/>
    <n v="0"/>
    <s v="5"/>
    <s v="10002"/>
    <s v="DEV PV"/>
  </r>
  <r>
    <n v="1922"/>
    <s v="220"/>
    <s v="4"/>
    <s v="Pago 3"/>
    <x v="462"/>
    <d v="1899-12-30T18:00:00"/>
    <n v="230"/>
    <n v="230"/>
    <n v="0"/>
    <s v="9"/>
    <s v="12"/>
    <s v="JOSE MS"/>
  </r>
  <r>
    <n v="5091"/>
    <s v="541"/>
    <s v="5"/>
    <s v="Pago 4 de 43"/>
    <x v="462"/>
    <d v="1899-12-30T06:00:00"/>
    <n v="230"/>
    <n v="230"/>
    <n v="0"/>
    <s v="10"/>
    <s v="10002"/>
    <s v="DEV PV"/>
  </r>
  <r>
    <n v="2637"/>
    <s v="309"/>
    <s v="1"/>
    <s v="Anticipo"/>
    <x v="463"/>
    <d v="1899-12-30T18:00:00"/>
    <n v="999"/>
    <n v="999"/>
    <n v="0"/>
    <s v="9"/>
    <s v="12"/>
    <s v="JOSE MS"/>
  </r>
  <r>
    <n v="8024"/>
    <s v="722"/>
    <s v="34"/>
    <s v="Pago 33 de 43"/>
    <x v="463"/>
    <d v="1899-12-30T06:00:00"/>
    <n v="348"/>
    <n v="348"/>
    <n v="0"/>
    <s v="9"/>
    <s v="10002"/>
    <s v="DEV PV"/>
  </r>
  <r>
    <n v="4690"/>
    <s v="500"/>
    <s v="4"/>
    <s v="Pago 3 de 20"/>
    <x v="463"/>
    <d v="1899-12-30T06:00:00"/>
    <n v="325"/>
    <n v="325"/>
    <n v="0"/>
    <s v="5"/>
    <s v="10002"/>
    <s v="DEV PV"/>
  </r>
  <r>
    <n v="1998"/>
    <s v="222"/>
    <s v="5"/>
    <s v="Pago 4"/>
    <x v="463"/>
    <d v="1899-12-30T18:00:00"/>
    <n v="180"/>
    <n v="180"/>
    <n v="0"/>
    <s v="5"/>
    <s v="5"/>
    <s v="OMAR VS"/>
  </r>
  <r>
    <n v="4779"/>
    <s v="513"/>
    <s v="6"/>
    <s v="Pago 5 de 35"/>
    <x v="463"/>
    <d v="1899-12-30T06:00:00"/>
    <n v="297"/>
    <n v="297"/>
    <n v="0"/>
    <s v="12"/>
    <s v="31"/>
    <s v="MONICA HG"/>
  </r>
  <r>
    <n v="4997"/>
    <s v="536"/>
    <s v="6"/>
    <s v="Pago 5 de 43"/>
    <x v="463"/>
    <d v="1899-12-30T06:00:00"/>
    <n v="160"/>
    <n v="160"/>
    <n v="0"/>
    <s v="10"/>
    <s v="10002"/>
    <s v="DEV PV"/>
  </r>
  <r>
    <n v="2105"/>
    <s v="231"/>
    <s v="7"/>
    <s v="Pago 6"/>
    <x v="463"/>
    <d v="1899-12-30T18:00:00"/>
    <n v="489.62"/>
    <n v="489.62"/>
    <n v="0"/>
    <s v="12"/>
    <s v="10002"/>
    <s v="DEV PV"/>
  </r>
  <r>
    <n v="6764"/>
    <s v="618"/>
    <s v="7"/>
    <s v="Pago 6 de 35"/>
    <x v="463"/>
    <d v="1899-12-30T06:00:00"/>
    <n v="380.82"/>
    <n v="380.82"/>
    <n v="0"/>
    <s v="12"/>
    <s v="31"/>
    <s v="MONICA HG"/>
  </r>
  <r>
    <n v="2957"/>
    <s v="333"/>
    <s v="10"/>
    <s v="Pago 9"/>
    <x v="464"/>
    <d v="1899-12-30T18:00:00"/>
    <n v="219.23"/>
    <n v="219.23"/>
    <n v="0"/>
    <s v="5"/>
    <s v="10002"/>
    <s v="DEV PV"/>
  </r>
  <r>
    <n v="7400"/>
    <s v="645"/>
    <s v="2"/>
    <s v="Pago 1 de 35"/>
    <x v="464"/>
    <d v="1899-12-30T06:00:00"/>
    <n v="180"/>
    <n v="180"/>
    <n v="0"/>
    <s v="8"/>
    <s v="5"/>
    <s v="OMAR VS"/>
  </r>
  <r>
    <n v="3012"/>
    <s v="343"/>
    <s v="22"/>
    <s v="Pago 21"/>
    <x v="464"/>
    <d v="1899-12-30T18:00:00"/>
    <n v="375.38"/>
    <n v="375.38"/>
    <n v="0"/>
    <s v="5"/>
    <s v="5"/>
    <s v="OMAR VS"/>
  </r>
  <r>
    <n v="6790"/>
    <s v="619"/>
    <s v="7"/>
    <s v="Pago 6 de 43"/>
    <x v="464"/>
    <d v="1899-12-30T06:00:00"/>
    <n v="147"/>
    <n v="147"/>
    <n v="0"/>
    <s v="-"/>
    <s v="10002"/>
    <s v="DEV PV"/>
  </r>
  <r>
    <n v="2939"/>
    <s v="325"/>
    <s v="8"/>
    <s v="Pago 7"/>
    <x v="464"/>
    <d v="1899-12-30T18:00:00"/>
    <n v="300"/>
    <n v="300"/>
    <n v="0"/>
    <s v="12"/>
    <s v="15"/>
    <s v="JOSHUA GR"/>
  </r>
  <r>
    <n v="4708"/>
    <s v="506"/>
    <s v="8"/>
    <s v="Pago 7 de 43"/>
    <x v="464"/>
    <d v="1899-12-30T06:00:00"/>
    <n v="280"/>
    <n v="280"/>
    <n v="0"/>
    <s v="5"/>
    <s v="10002"/>
    <s v="DEV PV"/>
  </r>
  <r>
    <n v="2862"/>
    <s v="321"/>
    <s v="9"/>
    <s v="Pago 8"/>
    <x v="464"/>
    <d v="1899-12-30T18:00:00"/>
    <n v="449.94"/>
    <n v="449.94"/>
    <n v="0"/>
    <s v="12"/>
    <s v="31"/>
    <s v="MONICA HG"/>
  </r>
  <r>
    <n v="7074"/>
    <s v="630"/>
    <s v="9"/>
    <s v="Pago 8 de 43"/>
    <x v="464"/>
    <d v="1899-12-30T06:00:00"/>
    <n v="386"/>
    <n v="386"/>
    <n v="0"/>
    <s v="5"/>
    <s v="5"/>
    <s v="OMAR VS"/>
  </r>
  <r>
    <n v="4645"/>
    <s v="490"/>
    <s v="10"/>
    <s v="Pago 9 de 20"/>
    <x v="465"/>
    <d v="1899-12-30T06:00:00"/>
    <n v="274"/>
    <n v="274"/>
    <n v="0"/>
    <s v="10"/>
    <s v="10002"/>
    <s v="DEV PV"/>
  </r>
  <r>
    <n v="4673"/>
    <s v="495"/>
    <s v="11"/>
    <s v="Pago 10 de 20"/>
    <x v="465"/>
    <d v="1899-12-30T06:00:00"/>
    <n v="299.95"/>
    <n v="299.95"/>
    <n v="0"/>
    <s v="12"/>
    <s v="10002"/>
    <s v="DEV PV"/>
  </r>
  <r>
    <n v="2062"/>
    <s v="224"/>
    <s v="6"/>
    <s v="Pago 5"/>
    <x v="465"/>
    <d v="1899-12-30T18:00:00"/>
    <n v="215"/>
    <n v="215"/>
    <n v="0"/>
    <s v="12"/>
    <s v="31"/>
    <s v="MONICA HG"/>
  </r>
  <r>
    <n v="6979"/>
    <s v="627"/>
    <s v="6"/>
    <s v="Pago 5 de 43"/>
    <x v="465"/>
    <d v="1899-12-30T06:00:00"/>
    <n v="134"/>
    <n v="134"/>
    <n v="0"/>
    <s v="5"/>
    <s v="10002"/>
    <s v="DEV PV"/>
  </r>
  <r>
    <n v="1708"/>
    <s v="212"/>
    <s v="1"/>
    <s v="Anticipo"/>
    <x v="466"/>
    <d v="1899-12-30T18:00:00"/>
    <n v="1249"/>
    <n v="1249"/>
    <n v="0"/>
    <s v="10"/>
    <s v="10002"/>
    <s v="DEV PV"/>
  </r>
  <r>
    <n v="1742"/>
    <s v="213"/>
    <s v="1"/>
    <s v="Anticipo"/>
    <x v="466"/>
    <d v="1899-12-30T18:00:00"/>
    <n v="999"/>
    <n v="999"/>
    <n v="0"/>
    <s v="9"/>
    <s v="12"/>
    <s v="JOSE MS"/>
  </r>
  <r>
    <n v="2174"/>
    <s v="238"/>
    <s v="1"/>
    <s v="Anticipo"/>
    <x v="466"/>
    <d v="1899-12-30T18:00:00"/>
    <n v="999"/>
    <n v="999"/>
    <n v="0"/>
    <s v="9"/>
    <s v="10002"/>
    <s v="DEV PV"/>
  </r>
  <r>
    <n v="7511"/>
    <s v="649"/>
    <s v="1"/>
    <s v="Anticipo"/>
    <x v="466"/>
    <d v="1899-12-30T06:00:00"/>
    <n v="799"/>
    <n v="799"/>
    <n v="0"/>
    <s v="9"/>
    <s v="10002"/>
    <s v="DEV PV"/>
  </r>
  <r>
    <n v="3035"/>
    <s v="348"/>
    <s v="18"/>
    <s v="Pago 17"/>
    <x v="466"/>
    <d v="1899-12-30T18:00:00"/>
    <n v="290.54000000000002"/>
    <n v="290.54000000000002"/>
    <n v="0"/>
    <s v="12"/>
    <s v="10002"/>
    <s v="DEV PV"/>
  </r>
  <r>
    <n v="2693"/>
    <s v="312"/>
    <s v="6"/>
    <s v="Pago 5"/>
    <x v="466"/>
    <d v="1899-12-30T18:00:00"/>
    <n v="300"/>
    <n v="300"/>
    <n v="0"/>
    <s v="10"/>
    <s v="24"/>
    <s v="DULCE GT"/>
  </r>
  <r>
    <n v="2772"/>
    <s v="315"/>
    <s v="6"/>
    <s v="Pago 5"/>
    <x v="466"/>
    <d v="1899-12-30T18:00:00"/>
    <n v="442.5"/>
    <n v="442.5"/>
    <n v="0"/>
    <s v="12"/>
    <s v="10002"/>
    <s v="DEV PV"/>
  </r>
  <r>
    <n v="2133"/>
    <s v="233"/>
    <s v="8"/>
    <s v="Pago 7"/>
    <x v="466"/>
    <d v="1899-12-30T18:00:00"/>
    <n v="397.5"/>
    <n v="397.5"/>
    <n v="0"/>
    <s v="-"/>
    <s v="10002"/>
    <s v="DEV PV"/>
  </r>
  <r>
    <n v="2154"/>
    <s v="235"/>
    <s v="8"/>
    <s v="Pago 7"/>
    <x v="466"/>
    <d v="1899-12-30T18:00:00"/>
    <n v="314.23"/>
    <n v="314.23"/>
    <n v="0"/>
    <s v="12"/>
    <s v="13"/>
    <s v="BRENDA PM"/>
  </r>
  <r>
    <n v="3088"/>
    <s v="353"/>
    <s v="11"/>
    <s v="Pago 10"/>
    <x v="467"/>
    <d v="1899-12-30T18:00:00"/>
    <n v="336.08"/>
    <n v="336.08"/>
    <n v="0"/>
    <s v="5"/>
    <s v="10002"/>
    <s v="DEV PV"/>
  </r>
  <r>
    <n v="4674"/>
    <s v="495"/>
    <s v="12"/>
    <s v="Pago 11 de 20"/>
    <x v="467"/>
    <d v="1899-12-30T06:00:00"/>
    <n v="299.95"/>
    <n v="299.95"/>
    <n v="0"/>
    <s v="12"/>
    <s v="10002"/>
    <s v="DEV PV"/>
  </r>
  <r>
    <n v="3077"/>
    <s v="349"/>
    <s v="16"/>
    <s v="Pago 15"/>
    <x v="467"/>
    <d v="1899-12-30T18:00:00"/>
    <n v="589.9"/>
    <n v="589.9"/>
    <n v="0"/>
    <s v="12"/>
    <s v="31"/>
    <s v="MONICA HG"/>
  </r>
  <r>
    <n v="2032"/>
    <s v="223"/>
    <s v="3"/>
    <s v="Pago 2"/>
    <x v="467"/>
    <d v="1899-12-30T18:00:00"/>
    <n v="314.23"/>
    <n v="314.23"/>
    <n v="0"/>
    <s v="8"/>
    <s v="5"/>
    <s v="OMAR VS"/>
  </r>
  <r>
    <n v="7863"/>
    <s v="702"/>
    <s v="3"/>
    <s v="Pago 2 de 43"/>
    <x v="467"/>
    <d v="1899-12-30T06:00:00"/>
    <n v="230"/>
    <n v="230"/>
    <n v="0"/>
    <s v="12"/>
    <s v="10002"/>
    <s v="DEV PV"/>
  </r>
  <r>
    <n v="4798"/>
    <s v="518"/>
    <s v="4"/>
    <s v="Pago 3 de 26"/>
    <x v="467"/>
    <d v="1899-12-30T06:00:00"/>
    <n v="670"/>
    <n v="670"/>
    <n v="0"/>
    <s v="12"/>
    <s v="24"/>
    <s v="DULCE GT"/>
  </r>
  <r>
    <n v="7864"/>
    <s v="702"/>
    <s v="4"/>
    <s v="Pago 3 de 43"/>
    <x v="467"/>
    <d v="1899-12-30T06:00:00"/>
    <n v="230"/>
    <n v="230"/>
    <n v="0"/>
    <s v="12"/>
    <s v="10002"/>
    <s v="DEV PV"/>
  </r>
  <r>
    <n v="3252"/>
    <s v="364"/>
    <s v="42"/>
    <s v="2041-01-01 00:00"/>
    <x v="467"/>
    <d v="1899-12-30T18:00:00"/>
    <n v="151.16"/>
    <n v="151.16"/>
    <n v="0"/>
    <s v="-"/>
    <s v="10002"/>
    <s v="DEV PV"/>
  </r>
  <r>
    <n v="2708"/>
    <s v="313"/>
    <s v="5"/>
    <s v="Pago 4"/>
    <x v="467"/>
    <d v="1899-12-30T18:00:00"/>
    <n v="344.14"/>
    <n v="344.14"/>
    <n v="0"/>
    <s v="12"/>
    <s v="15"/>
    <s v="JOSHUA GR"/>
  </r>
  <r>
    <n v="2084"/>
    <s v="228"/>
    <s v="7"/>
    <s v="Pago 6"/>
    <x v="467"/>
    <d v="1899-12-30T18:00:00"/>
    <n v="287.45"/>
    <n v="287.45"/>
    <n v="0"/>
    <s v="9"/>
    <s v="10002"/>
    <s v="DEV PV"/>
  </r>
  <r>
    <n v="7644"/>
    <s v="654"/>
    <s v="8"/>
    <s v="Pago 7 de 15"/>
    <x v="467"/>
    <d v="1899-12-30T06:00:00"/>
    <n v="435"/>
    <n v="435"/>
    <n v="0"/>
    <s v="4"/>
    <s v="10002"/>
    <s v="DEV PV"/>
  </r>
  <r>
    <n v="6294"/>
    <s v="597"/>
    <s v="2"/>
    <s v="Pago 1 de 43"/>
    <x v="468"/>
    <d v="1899-12-30T06:00:00"/>
    <n v="161"/>
    <n v="161"/>
    <n v="0"/>
    <s v="8"/>
    <s v="5"/>
    <s v="OMAR VS"/>
  </r>
  <r>
    <n v="2620"/>
    <s v="307"/>
    <s v="3"/>
    <s v="Pago 2"/>
    <x v="468"/>
    <d v="1899-12-30T18:00:00"/>
    <n v="406.11"/>
    <n v="406.11"/>
    <n v="0"/>
    <s v="5"/>
    <s v="10002"/>
    <s v="DEV PV"/>
  </r>
  <r>
    <n v="1960"/>
    <s v="221"/>
    <s v="4"/>
    <s v="Pago 3"/>
    <x v="468"/>
    <d v="1899-12-30T18:00:00"/>
    <n v="288.60000000000002"/>
    <n v="288.60000000000002"/>
    <n v="0"/>
    <s v="12"/>
    <s v="15"/>
    <s v="JOSHUA GR"/>
  </r>
  <r>
    <n v="5992"/>
    <s v="588"/>
    <s v="4"/>
    <s v="Pago 3 de 43"/>
    <x v="468"/>
    <d v="1899-12-30T06:00:00"/>
    <n v="230"/>
    <n v="230"/>
    <n v="0"/>
    <s v="6"/>
    <s v="10002"/>
    <s v="DEV PV"/>
  </r>
  <r>
    <n v="3757"/>
    <s v="394"/>
    <s v="44"/>
    <s v="2043-01-01 00:00"/>
    <x v="468"/>
    <d v="1899-12-30T18:00:00"/>
    <n v="138.46"/>
    <n v="138.46"/>
    <n v="0"/>
    <s v="11"/>
    <s v="5"/>
    <s v="OMAR VS"/>
  </r>
  <r>
    <n v="1885"/>
    <s v="219"/>
    <s v="6"/>
    <s v="Pago 5"/>
    <x v="468"/>
    <d v="1899-12-30T18:00:00"/>
    <n v="153.47"/>
    <n v="153.47"/>
    <n v="0"/>
    <s v="-"/>
    <s v="10002"/>
    <s v="DEV PV"/>
  </r>
  <r>
    <n v="2583"/>
    <s v="306"/>
    <s v="6"/>
    <s v="Pago 5"/>
    <x v="468"/>
    <d v="1899-12-30T18:00:00"/>
    <n v="186.02"/>
    <n v="186.02"/>
    <n v="0"/>
    <s v="-"/>
    <s v="10002"/>
    <s v="DEV PV"/>
  </r>
  <r>
    <n v="2793"/>
    <s v="319"/>
    <s v="6"/>
    <s v="Pago 5"/>
    <x v="468"/>
    <d v="1899-12-30T18:00:00"/>
    <n v="230"/>
    <n v="230"/>
    <n v="0"/>
    <s v="10"/>
    <s v="10002"/>
    <s v="DEV PV"/>
  </r>
  <r>
    <n v="2898"/>
    <s v="324"/>
    <s v="9"/>
    <s v="Pago 8"/>
    <x v="468"/>
    <d v="1899-12-30T18:00:00"/>
    <n v="144.30000000000001"/>
    <n v="144.30000000000001"/>
    <n v="0"/>
    <s v="-"/>
    <s v="10002"/>
    <s v="DEV PV"/>
  </r>
  <r>
    <n v="2674"/>
    <s v="311"/>
    <s v="3"/>
    <s v="Pago 2"/>
    <x v="469"/>
    <d v="1899-12-30T18:00:00"/>
    <n v="430"/>
    <n v="430"/>
    <n v="0"/>
    <s v="8"/>
    <s v="5"/>
    <s v="OMAR VS"/>
  </r>
  <r>
    <n v="2742"/>
    <s v="314"/>
    <s v="3"/>
    <s v="Pago 2"/>
    <x v="469"/>
    <d v="1899-12-30T18:00:00"/>
    <n v="219.23"/>
    <n v="219.23"/>
    <n v="0"/>
    <s v="6"/>
    <s v="10002"/>
    <s v="DEV PV"/>
  </r>
  <r>
    <n v="2829"/>
    <s v="320"/>
    <s v="3"/>
    <s v="Pago 2"/>
    <x v="469"/>
    <d v="1899-12-30T18:00:00"/>
    <n v="219.23"/>
    <n v="219.23"/>
    <n v="0"/>
    <s v="6"/>
    <s v="10002"/>
    <s v="DEV PV"/>
  </r>
  <r>
    <n v="3409"/>
    <s v="375"/>
    <s v="40"/>
    <s v="2039-01-01 00:00"/>
    <x v="469"/>
    <d v="1899-12-30T18:00:00"/>
    <n v="264.88"/>
    <n v="264.88"/>
    <n v="0"/>
    <s v="5"/>
    <s v="10002"/>
    <s v="DEV PV"/>
  </r>
  <r>
    <n v="1923"/>
    <s v="220"/>
    <s v="5"/>
    <s v="Pago 4"/>
    <x v="469"/>
    <d v="1899-12-30T18:00:00"/>
    <n v="230"/>
    <n v="230"/>
    <n v="0"/>
    <s v="9"/>
    <s v="12"/>
    <s v="JOSE MS"/>
  </r>
  <r>
    <n v="5092"/>
    <s v="541"/>
    <s v="6"/>
    <s v="Pago 5 de 43"/>
    <x v="469"/>
    <d v="1899-12-30T06:00:00"/>
    <n v="230"/>
    <n v="230"/>
    <n v="0"/>
    <s v="10"/>
    <s v="10002"/>
    <s v="DEV PV"/>
  </r>
  <r>
    <n v="2544"/>
    <s v="305"/>
    <s v="1"/>
    <s v="Anticipo"/>
    <x v="470"/>
    <d v="1899-12-30T18:00:00"/>
    <n v="624.5"/>
    <n v="624.5"/>
    <n v="0"/>
    <s v="5"/>
    <s v="-"/>
    <s v="-"/>
  </r>
  <r>
    <n v="2975"/>
    <s v="334"/>
    <s v="1"/>
    <s v="Anticipo"/>
    <x v="470"/>
    <d v="1899-12-30T18:00:00"/>
    <n v="799"/>
    <n v="799"/>
    <n v="0"/>
    <s v="12"/>
    <s v="10002"/>
    <s v="DEV PV"/>
  </r>
  <r>
    <n v="6919"/>
    <s v="624"/>
    <s v="11"/>
    <s v="Pago 10 de 26"/>
    <x v="470"/>
    <d v="1899-12-30T06:00:00"/>
    <n v="492.37"/>
    <n v="492.37"/>
    <n v="0"/>
    <s v="12"/>
    <s v="31"/>
    <s v="MONICA HG"/>
  </r>
  <r>
    <n v="2638"/>
    <s v="309"/>
    <s v="2"/>
    <s v="Pago 1"/>
    <x v="470"/>
    <d v="1899-12-30T18:00:00"/>
    <n v="258"/>
    <n v="258"/>
    <n v="0"/>
    <s v="9"/>
    <s v="12"/>
    <s v="JOSE MS"/>
  </r>
  <r>
    <n v="6104"/>
    <s v="590"/>
    <s v="28"/>
    <s v="Pago 27 de 43"/>
    <x v="470"/>
    <d v="1899-12-30T06:00:00"/>
    <n v="316"/>
    <n v="316"/>
    <n v="0"/>
    <s v="12"/>
    <s v="15"/>
    <s v="JOSHUA GR"/>
  </r>
  <r>
    <n v="8025"/>
    <s v="722"/>
    <s v="35"/>
    <s v="Pago 34 de 43"/>
    <x v="470"/>
    <d v="1899-12-30T06:00:00"/>
    <n v="348"/>
    <n v="348"/>
    <n v="0"/>
    <s v="9"/>
    <s v="10002"/>
    <s v="DEV PV"/>
  </r>
  <r>
    <n v="4691"/>
    <s v="500"/>
    <s v="5"/>
    <s v="Pago 4 de 20"/>
    <x v="470"/>
    <d v="1899-12-30T06:00:00"/>
    <n v="325"/>
    <n v="325"/>
    <n v="0"/>
    <s v="5"/>
    <s v="10002"/>
    <s v="DEV PV"/>
  </r>
  <r>
    <n v="1999"/>
    <s v="222"/>
    <s v="6"/>
    <s v="Pago 5"/>
    <x v="470"/>
    <d v="1899-12-30T18:00:00"/>
    <n v="180"/>
    <n v="180"/>
    <n v="0"/>
    <s v="5"/>
    <s v="5"/>
    <s v="OMAR VS"/>
  </r>
  <r>
    <n v="4998"/>
    <s v="536"/>
    <s v="7"/>
    <s v="Pago 6 de 43"/>
    <x v="470"/>
    <d v="1899-12-30T06:00:00"/>
    <n v="160"/>
    <n v="160"/>
    <n v="0"/>
    <s v="10"/>
    <s v="10002"/>
    <s v="DEV PV"/>
  </r>
  <r>
    <n v="2106"/>
    <s v="231"/>
    <s v="8"/>
    <s v="Pago 7"/>
    <x v="470"/>
    <d v="1899-12-30T18:00:00"/>
    <n v="489.62"/>
    <n v="489.62"/>
    <n v="0"/>
    <s v="12"/>
    <s v="10002"/>
    <s v="DEV PV"/>
  </r>
  <r>
    <n v="4613"/>
    <s v="484"/>
    <s v="9"/>
    <s v="Pago 8 de 26"/>
    <x v="470"/>
    <d v="1899-12-30T06:00:00"/>
    <n v="318"/>
    <n v="318"/>
    <n v="0"/>
    <s v="4"/>
    <s v="10002"/>
    <s v="DEV PV"/>
  </r>
  <r>
    <n v="1776"/>
    <s v="214"/>
    <s v="1"/>
    <s v="Anticipo"/>
    <x v="471"/>
    <d v="1899-12-30T18:00:00"/>
    <n v="999"/>
    <n v="999"/>
    <n v="0"/>
    <s v="12"/>
    <s v="15"/>
    <s v="JOSHUA GR"/>
  </r>
  <r>
    <n v="6447"/>
    <s v="602"/>
    <s v="1"/>
    <s v="Anticipo"/>
    <x v="471"/>
    <d v="1899-12-30T06:00:00"/>
    <n v="799"/>
    <n v="799"/>
    <n v="0"/>
    <s v="9"/>
    <s v="12"/>
    <s v="JOSE MS"/>
  </r>
  <r>
    <n v="7455"/>
    <s v="647"/>
    <s v="1"/>
    <s v="Anticipo"/>
    <x v="471"/>
    <d v="1899-12-30T06:00:00"/>
    <n v="1248.0999999999999"/>
    <n v="1248.0999999999999"/>
    <n v="0"/>
    <s v="-"/>
    <s v="10002"/>
    <s v="DEV PV"/>
  </r>
  <r>
    <n v="2863"/>
    <s v="321"/>
    <s v="10"/>
    <s v="Pago 9"/>
    <x v="471"/>
    <d v="1899-12-30T18:00:00"/>
    <n v="449.94"/>
    <n v="449.94"/>
    <n v="0"/>
    <s v="12"/>
    <s v="31"/>
    <s v="MONICA HG"/>
  </r>
  <r>
    <n v="7075"/>
    <s v="630"/>
    <s v="10"/>
    <s v="Pago 9 de 43"/>
    <x v="471"/>
    <d v="1899-12-30T06:00:00"/>
    <n v="386"/>
    <n v="386"/>
    <n v="0"/>
    <s v="5"/>
    <s v="5"/>
    <s v="OMAR VS"/>
  </r>
  <r>
    <n v="2958"/>
    <s v="333"/>
    <s v="11"/>
    <s v="Pago 10"/>
    <x v="471"/>
    <d v="1899-12-30T18:00:00"/>
    <n v="219.23"/>
    <n v="219.23"/>
    <n v="0"/>
    <s v="5"/>
    <s v="10002"/>
    <s v="DEV PV"/>
  </r>
  <r>
    <n v="7456"/>
    <s v="647"/>
    <s v="2"/>
    <s v="Pago 1 de 43"/>
    <x v="471"/>
    <d v="1899-12-30T06:00:00"/>
    <n v="178.16"/>
    <n v="178.16"/>
    <n v="0"/>
    <s v="-"/>
    <s v="10002"/>
    <s v="DEV PV"/>
  </r>
  <r>
    <n v="3013"/>
    <s v="343"/>
    <s v="23"/>
    <s v="Pago 22"/>
    <x v="471"/>
    <d v="1899-12-30T18:00:00"/>
    <n v="375.38"/>
    <n v="375.38"/>
    <n v="0"/>
    <s v="5"/>
    <s v="5"/>
    <s v="OMAR VS"/>
  </r>
  <r>
    <n v="4760"/>
    <s v="511"/>
    <s v="7"/>
    <s v="Pago 6 de 43"/>
    <x v="471"/>
    <d v="1899-12-30T06:00:00"/>
    <n v="160.47"/>
    <n v="160.47"/>
    <n v="0"/>
    <s v="12"/>
    <s v="10002"/>
    <s v="DEV PV"/>
  </r>
  <r>
    <n v="6791"/>
    <s v="619"/>
    <s v="8"/>
    <s v="Pago 7 de 43"/>
    <x v="471"/>
    <d v="1899-12-30T06:00:00"/>
    <n v="147"/>
    <n v="147"/>
    <n v="0"/>
    <s v="-"/>
    <s v="10002"/>
    <s v="DEV PV"/>
  </r>
  <r>
    <n v="2940"/>
    <s v="325"/>
    <s v="9"/>
    <s v="Pago 8"/>
    <x v="471"/>
    <d v="1899-12-30T18:00:00"/>
    <n v="300"/>
    <n v="300"/>
    <n v="0"/>
    <s v="12"/>
    <s v="15"/>
    <s v="JOSHUA GR"/>
  </r>
  <r>
    <n v="4709"/>
    <s v="506"/>
    <s v="9"/>
    <s v="Pago 8 de 43"/>
    <x v="471"/>
    <d v="1899-12-30T06:00:00"/>
    <n v="280"/>
    <n v="280"/>
    <n v="0"/>
    <s v="5"/>
    <s v="10002"/>
    <s v="DEV PV"/>
  </r>
  <r>
    <n v="7401"/>
    <s v="645"/>
    <s v="3"/>
    <s v="Pago 2 de 35"/>
    <x v="472"/>
    <d v="1899-12-30T06:00:00"/>
    <n v="180"/>
    <n v="180"/>
    <n v="0"/>
    <s v="8"/>
    <s v="5"/>
    <s v="OMAR VS"/>
  </r>
  <r>
    <n v="2063"/>
    <s v="224"/>
    <s v="7"/>
    <s v="Pago 6"/>
    <x v="472"/>
    <d v="1899-12-30T18:00:00"/>
    <n v="215"/>
    <n v="215"/>
    <n v="0"/>
    <s v="12"/>
    <s v="31"/>
    <s v="MONICA HG"/>
  </r>
  <r>
    <n v="4780"/>
    <s v="513"/>
    <s v="7"/>
    <s v="Pago 6 de 35"/>
    <x v="472"/>
    <d v="1899-12-30T06:00:00"/>
    <n v="297"/>
    <n v="297"/>
    <n v="0"/>
    <s v="12"/>
    <s v="31"/>
    <s v="MONICA HG"/>
  </r>
  <r>
    <n v="6980"/>
    <s v="627"/>
    <s v="7"/>
    <s v="Pago 6 de 43"/>
    <x v="472"/>
    <d v="1899-12-30T06:00:00"/>
    <n v="134"/>
    <n v="134"/>
    <n v="0"/>
    <s v="5"/>
    <s v="10002"/>
    <s v="DEV PV"/>
  </r>
  <r>
    <n v="1847"/>
    <s v="217"/>
    <s v="1"/>
    <s v="Anticipo"/>
    <x v="473"/>
    <d v="1899-12-30T18:00:00"/>
    <n v="799"/>
    <n v="799"/>
    <n v="0"/>
    <s v="8"/>
    <s v="10002"/>
    <s v="DEV PV"/>
  </r>
  <r>
    <n v="3036"/>
    <s v="348"/>
    <s v="19"/>
    <s v="Pago 18"/>
    <x v="473"/>
    <d v="1899-12-30T18:00:00"/>
    <n v="290.54000000000002"/>
    <n v="290.54000000000002"/>
    <n v="0"/>
    <s v="12"/>
    <s v="10002"/>
    <s v="DEV PV"/>
  </r>
  <r>
    <n v="1709"/>
    <s v="212"/>
    <s v="2"/>
    <s v="Pago 1"/>
    <x v="473"/>
    <d v="1899-12-30T18:00:00"/>
    <n v="315"/>
    <n v="315"/>
    <n v="0"/>
    <s v="10"/>
    <s v="10002"/>
    <s v="DEV PV"/>
  </r>
  <r>
    <n v="1743"/>
    <s v="213"/>
    <s v="2"/>
    <s v="Pago 1"/>
    <x v="473"/>
    <d v="1899-12-30T18:00:00"/>
    <n v="230"/>
    <n v="230"/>
    <n v="0"/>
    <s v="9"/>
    <s v="12"/>
    <s v="JOSE MS"/>
  </r>
  <r>
    <n v="2175"/>
    <s v="238"/>
    <s v="2"/>
    <s v="Pago 1"/>
    <x v="473"/>
    <d v="1899-12-30T18:00:00"/>
    <n v="258"/>
    <n v="258"/>
    <n v="0"/>
    <s v="9"/>
    <s v="10002"/>
    <s v="DEV PV"/>
  </r>
  <r>
    <n v="2694"/>
    <s v="312"/>
    <s v="7"/>
    <s v="Pago 6"/>
    <x v="473"/>
    <d v="1899-12-30T18:00:00"/>
    <n v="300"/>
    <n v="300"/>
    <n v="0"/>
    <s v="10"/>
    <s v="24"/>
    <s v="DULCE GT"/>
  </r>
  <r>
    <n v="2773"/>
    <s v="315"/>
    <s v="7"/>
    <s v="Pago 6"/>
    <x v="473"/>
    <d v="1899-12-30T18:00:00"/>
    <n v="442.5"/>
    <n v="442.5"/>
    <n v="0"/>
    <s v="12"/>
    <s v="10002"/>
    <s v="DEV PV"/>
  </r>
  <r>
    <n v="2134"/>
    <s v="233"/>
    <s v="9"/>
    <s v="Pago 8"/>
    <x v="473"/>
    <d v="1899-12-30T18:00:00"/>
    <n v="397.5"/>
    <n v="397.5"/>
    <n v="0"/>
    <s v="-"/>
    <s v="10002"/>
    <s v="DEV PV"/>
  </r>
  <r>
    <n v="2155"/>
    <s v="235"/>
    <s v="9"/>
    <s v="Pago 8"/>
    <x v="473"/>
    <d v="1899-12-30T18:00:00"/>
    <n v="314.23"/>
    <n v="314.23"/>
    <n v="0"/>
    <s v="12"/>
    <s v="13"/>
    <s v="BRENDA PM"/>
  </r>
  <r>
    <n v="3089"/>
    <s v="353"/>
    <s v="12"/>
    <s v="Pago 11"/>
    <x v="474"/>
    <d v="1899-12-30T18:00:00"/>
    <n v="336.08"/>
    <n v="336.08"/>
    <n v="0"/>
    <s v="5"/>
    <s v="10002"/>
    <s v="DEV PV"/>
  </r>
  <r>
    <n v="7512"/>
    <s v="649"/>
    <s v="2"/>
    <s v="Pago 1 de 43"/>
    <x v="474"/>
    <d v="1899-12-30T06:00:00"/>
    <n v="160"/>
    <n v="160"/>
    <n v="0"/>
    <s v="9"/>
    <s v="10002"/>
    <s v="DEV PV"/>
  </r>
  <r>
    <n v="2033"/>
    <s v="223"/>
    <s v="4"/>
    <s v="Pago 3"/>
    <x v="474"/>
    <d v="1899-12-30T18:00:00"/>
    <n v="314.23"/>
    <n v="314.23"/>
    <n v="0"/>
    <s v="8"/>
    <s v="5"/>
    <s v="OMAR VS"/>
  </r>
  <r>
    <n v="3253"/>
    <s v="364"/>
    <s v="43"/>
    <s v="2042-01-01 00:00"/>
    <x v="474"/>
    <d v="1899-12-30T18:00:00"/>
    <n v="151.16"/>
    <n v="151.16"/>
    <n v="0"/>
    <s v="-"/>
    <s v="10002"/>
    <s v="DEV PV"/>
  </r>
  <r>
    <n v="2709"/>
    <s v="313"/>
    <s v="6"/>
    <s v="Pago 5"/>
    <x v="474"/>
    <d v="1899-12-30T18:00:00"/>
    <n v="344.14"/>
    <n v="344.14"/>
    <n v="0"/>
    <s v="12"/>
    <s v="15"/>
    <s v="JOSHUA GR"/>
  </r>
  <r>
    <n v="2085"/>
    <s v="228"/>
    <s v="8"/>
    <s v="Pago 7"/>
    <x v="474"/>
    <d v="1899-12-30T18:00:00"/>
    <n v="287.45"/>
    <n v="287.45"/>
    <n v="0"/>
    <s v="9"/>
    <s v="10002"/>
    <s v="DEV PV"/>
  </r>
  <r>
    <n v="1831"/>
    <s v="216"/>
    <s v="1"/>
    <s v="Anticipo"/>
    <x v="475"/>
    <d v="1899-12-30T18:00:00"/>
    <n v="999"/>
    <n v="999"/>
    <n v="0"/>
    <s v="5"/>
    <s v="31"/>
    <s v="MONICA HG"/>
  </r>
  <r>
    <n v="2899"/>
    <s v="324"/>
    <s v="10"/>
    <s v="Pago 9"/>
    <x v="475"/>
    <d v="1899-12-30T18:00:00"/>
    <n v="144.30000000000001"/>
    <n v="144.30000000000001"/>
    <n v="0"/>
    <s v="-"/>
    <s v="10002"/>
    <s v="DEV PV"/>
  </r>
  <r>
    <n v="6295"/>
    <s v="597"/>
    <s v="3"/>
    <s v="Pago 2 de 43"/>
    <x v="475"/>
    <d v="1899-12-30T06:00:00"/>
    <n v="161"/>
    <n v="161"/>
    <n v="0"/>
    <s v="8"/>
    <s v="5"/>
    <s v="OMAR VS"/>
  </r>
  <r>
    <n v="2621"/>
    <s v="307"/>
    <s v="4"/>
    <s v="Pago 3"/>
    <x v="475"/>
    <d v="1899-12-30T18:00:00"/>
    <n v="406.11"/>
    <n v="406.11"/>
    <n v="0"/>
    <s v="5"/>
    <s v="10002"/>
    <s v="DEV PV"/>
  </r>
  <r>
    <n v="1961"/>
    <s v="221"/>
    <s v="5"/>
    <s v="Pago 4"/>
    <x v="475"/>
    <d v="1899-12-30T18:00:00"/>
    <n v="288.60000000000002"/>
    <n v="288.60000000000002"/>
    <n v="0"/>
    <s v="12"/>
    <s v="15"/>
    <s v="JOSHUA GR"/>
  </r>
  <r>
    <n v="5993"/>
    <s v="588"/>
    <s v="5"/>
    <s v="Pago 4 de 43"/>
    <x v="475"/>
    <d v="1899-12-30T06:00:00"/>
    <n v="230"/>
    <n v="230"/>
    <n v="0"/>
    <s v="6"/>
    <s v="10002"/>
    <s v="DEV PV"/>
  </r>
  <r>
    <n v="1886"/>
    <s v="219"/>
    <s v="7"/>
    <s v="Pago 6"/>
    <x v="475"/>
    <d v="1899-12-30T18:00:00"/>
    <n v="153.47"/>
    <n v="153.47"/>
    <n v="0"/>
    <s v="-"/>
    <s v="10002"/>
    <s v="DEV PV"/>
  </r>
  <r>
    <n v="2584"/>
    <s v="306"/>
    <s v="7"/>
    <s v="Pago 6"/>
    <x v="475"/>
    <d v="1899-12-30T18:00:00"/>
    <n v="186.02"/>
    <n v="186.02"/>
    <n v="0"/>
    <s v="-"/>
    <s v="10002"/>
    <s v="DEV PV"/>
  </r>
  <r>
    <n v="2794"/>
    <s v="319"/>
    <s v="7"/>
    <s v="Pago 6"/>
    <x v="475"/>
    <d v="1899-12-30T18:00:00"/>
    <n v="230"/>
    <n v="230"/>
    <n v="0"/>
    <s v="10"/>
    <s v="10002"/>
    <s v="DEV PV"/>
  </r>
  <r>
    <n v="6033"/>
    <s v="589"/>
    <s v="1"/>
    <s v="Anticipo"/>
    <x v="476"/>
    <d v="1899-12-30T06:00:00"/>
    <n v="0"/>
    <n v="0"/>
    <n v="0"/>
    <s v="11"/>
    <s v="5"/>
    <s v="OMAR VS"/>
  </r>
  <r>
    <n v="6034"/>
    <s v="589"/>
    <s v="2"/>
    <s v="Pago 1 de 43"/>
    <x v="476"/>
    <d v="1899-12-30T06:00:00"/>
    <n v="690"/>
    <n v="690"/>
    <n v="0"/>
    <s v="11"/>
    <s v="5"/>
    <s v="OMAR VS"/>
  </r>
  <r>
    <n v="6105"/>
    <s v="590"/>
    <s v="29"/>
    <s v="Pago 28 de 43"/>
    <x v="476"/>
    <d v="1899-12-30T06:00:00"/>
    <n v="316"/>
    <n v="316"/>
    <n v="0"/>
    <s v="12"/>
    <s v="15"/>
    <s v="JOSHUA GR"/>
  </r>
  <r>
    <n v="2675"/>
    <s v="311"/>
    <s v="4"/>
    <s v="Pago 3"/>
    <x v="476"/>
    <d v="1899-12-30T18:00:00"/>
    <n v="430"/>
    <n v="430"/>
    <n v="0"/>
    <s v="8"/>
    <s v="5"/>
    <s v="OMAR VS"/>
  </r>
  <r>
    <n v="2743"/>
    <s v="314"/>
    <s v="4"/>
    <s v="Pago 3"/>
    <x v="476"/>
    <d v="1899-12-30T18:00:00"/>
    <n v="219.23"/>
    <n v="219.23"/>
    <n v="0"/>
    <s v="6"/>
    <s v="10002"/>
    <s v="DEV PV"/>
  </r>
  <r>
    <n v="2830"/>
    <s v="320"/>
    <s v="4"/>
    <s v="Pago 3"/>
    <x v="476"/>
    <d v="1899-12-30T18:00:00"/>
    <n v="219.23"/>
    <n v="219.23"/>
    <n v="0"/>
    <s v="6"/>
    <s v="10002"/>
    <s v="DEV PV"/>
  </r>
  <r>
    <n v="3410"/>
    <s v="375"/>
    <s v="41"/>
    <s v="2040-01-01 00:00"/>
    <x v="476"/>
    <d v="1899-12-30T18:00:00"/>
    <n v="264.88"/>
    <n v="264.88"/>
    <n v="0"/>
    <s v="5"/>
    <s v="10002"/>
    <s v="DEV PV"/>
  </r>
  <r>
    <n v="1924"/>
    <s v="220"/>
    <s v="6"/>
    <s v="Pago 5"/>
    <x v="476"/>
    <d v="1899-12-30T18:00:00"/>
    <n v="230"/>
    <n v="230"/>
    <n v="0"/>
    <s v="9"/>
    <s v="12"/>
    <s v="JOSE MS"/>
  </r>
  <r>
    <n v="5093"/>
    <s v="541"/>
    <s v="7"/>
    <s v="Pago 6 de 43"/>
    <x v="476"/>
    <d v="1899-12-30T06:00:00"/>
    <n v="230"/>
    <n v="230"/>
    <n v="0"/>
    <s v="10"/>
    <s v="10002"/>
    <s v="DEV PV"/>
  </r>
  <r>
    <n v="6765"/>
    <s v="618"/>
    <s v="8"/>
    <s v="Pago 7 de 35"/>
    <x v="476"/>
    <d v="1899-12-30T06:00:00"/>
    <n v="380.82"/>
    <n v="380.82"/>
    <n v="0"/>
    <s v="12"/>
    <s v="31"/>
    <s v="MONICA HG"/>
  </r>
  <r>
    <n v="1810"/>
    <s v="215"/>
    <s v="1"/>
    <s v="Anticipo"/>
    <x v="477"/>
    <d v="1899-12-30T18:00:00"/>
    <n v="624.5"/>
    <n v="624.5"/>
    <n v="0"/>
    <s v="5"/>
    <s v="10002"/>
    <s v="DEV PV"/>
  </r>
  <r>
    <n v="7110"/>
    <s v="632"/>
    <s v="1"/>
    <s v="Anticipo"/>
    <x v="477"/>
    <d v="1899-12-30T06:00:00"/>
    <n v="799"/>
    <n v="799"/>
    <n v="0"/>
    <s v="6"/>
    <s v="10002"/>
    <s v="DEV PV"/>
  </r>
  <r>
    <n v="4710"/>
    <s v="506"/>
    <s v="10"/>
    <s v="Pago 9 de 43"/>
    <x v="477"/>
    <d v="1899-12-30T06:00:00"/>
    <n v="280"/>
    <n v="280"/>
    <n v="0"/>
    <s v="5"/>
    <s v="10002"/>
    <s v="DEV PV"/>
  </r>
  <r>
    <n v="2545"/>
    <s v="305"/>
    <s v="2"/>
    <s v="Pago 1"/>
    <x v="477"/>
    <d v="1899-12-30T18:00:00"/>
    <n v="282.83999999999997"/>
    <n v="282.83999999999997"/>
    <n v="0"/>
    <s v="5"/>
    <s v="-"/>
    <s v="-"/>
  </r>
  <r>
    <n v="2976"/>
    <s v="334"/>
    <s v="2"/>
    <s v="Pago 1"/>
    <x v="477"/>
    <d v="1899-12-30T18:00:00"/>
    <n v="300"/>
    <n v="300"/>
    <n v="0"/>
    <s v="12"/>
    <s v="10002"/>
    <s v="DEV PV"/>
  </r>
  <r>
    <n v="2639"/>
    <s v="309"/>
    <s v="3"/>
    <s v="Pago 2"/>
    <x v="477"/>
    <d v="1899-12-30T18:00:00"/>
    <n v="258"/>
    <n v="258"/>
    <n v="0"/>
    <s v="9"/>
    <s v="12"/>
    <s v="JOSE MS"/>
  </r>
  <r>
    <n v="2000"/>
    <s v="222"/>
    <s v="7"/>
    <s v="Pago 6"/>
    <x v="477"/>
    <d v="1899-12-30T18:00:00"/>
    <n v="180"/>
    <n v="180"/>
    <n v="0"/>
    <s v="5"/>
    <s v="5"/>
    <s v="OMAR VS"/>
  </r>
  <r>
    <n v="4999"/>
    <s v="536"/>
    <s v="8"/>
    <s v="Pago 7 de 43"/>
    <x v="477"/>
    <d v="1899-12-30T06:00:00"/>
    <n v="160"/>
    <n v="160"/>
    <n v="0"/>
    <s v="10"/>
    <s v="10002"/>
    <s v="DEV PV"/>
  </r>
  <r>
    <n v="2107"/>
    <s v="231"/>
    <s v="9"/>
    <s v="Pago 8"/>
    <x v="477"/>
    <d v="1899-12-30T18:00:00"/>
    <n v="489.62"/>
    <n v="489.62"/>
    <n v="0"/>
    <s v="12"/>
    <s v="10002"/>
    <s v="DEV PV"/>
  </r>
  <r>
    <n v="1422"/>
    <s v="188"/>
    <s v="1"/>
    <s v="Anticipo"/>
    <x v="478"/>
    <d v="1899-12-30T18:00:00"/>
    <n v="999"/>
    <n v="999"/>
    <n v="0"/>
    <s v="12"/>
    <s v="31"/>
    <s v="MONICA HG"/>
  </r>
  <r>
    <n v="1507"/>
    <s v="193"/>
    <s v="1"/>
    <s v="Anticipo"/>
    <x v="478"/>
    <d v="1899-12-30T18:00:00"/>
    <n v="799"/>
    <n v="799"/>
    <n v="0"/>
    <s v="9"/>
    <s v="12"/>
    <s v="JOSE MS"/>
  </r>
  <r>
    <n v="2941"/>
    <s v="325"/>
    <s v="10"/>
    <s v="Pago 9"/>
    <x v="478"/>
    <d v="1899-12-30T18:00:00"/>
    <n v="300"/>
    <n v="300"/>
    <n v="0"/>
    <s v="12"/>
    <s v="15"/>
    <s v="JOSHUA GR"/>
  </r>
  <r>
    <n v="2864"/>
    <s v="321"/>
    <s v="11"/>
    <s v="Pago 10"/>
    <x v="478"/>
    <d v="1899-12-30T18:00:00"/>
    <n v="449.94"/>
    <n v="449.94"/>
    <n v="0"/>
    <s v="12"/>
    <s v="31"/>
    <s v="MONICA HG"/>
  </r>
  <r>
    <n v="2959"/>
    <s v="333"/>
    <s v="12"/>
    <s v="Pago 11"/>
    <x v="478"/>
    <d v="1899-12-30T18:00:00"/>
    <n v="219.23"/>
    <n v="219.23"/>
    <n v="0"/>
    <s v="5"/>
    <s v="10002"/>
    <s v="DEV PV"/>
  </r>
  <r>
    <n v="1777"/>
    <s v="214"/>
    <s v="2"/>
    <s v="Pago 1"/>
    <x v="478"/>
    <d v="1899-12-30T18:00:00"/>
    <n v="230"/>
    <n v="230"/>
    <n v="0"/>
    <s v="12"/>
    <s v="15"/>
    <s v="JOSHUA GR"/>
  </r>
  <r>
    <n v="6448"/>
    <s v="602"/>
    <s v="2"/>
    <s v="Pago 1 de 35"/>
    <x v="478"/>
    <d v="1899-12-30T06:00:00"/>
    <n v="180"/>
    <n v="180"/>
    <n v="0"/>
    <s v="9"/>
    <s v="12"/>
    <s v="JOSE MS"/>
  </r>
  <r>
    <n v="3014"/>
    <s v="343"/>
    <s v="24"/>
    <s v="Pago 23"/>
    <x v="478"/>
    <d v="1899-12-30T18:00:00"/>
    <n v="375.38"/>
    <n v="375.38"/>
    <n v="0"/>
    <s v="5"/>
    <s v="5"/>
    <s v="OMAR VS"/>
  </r>
  <r>
    <n v="7457"/>
    <s v="647"/>
    <s v="3"/>
    <s v="Pago 2 de 43"/>
    <x v="478"/>
    <d v="1899-12-30T06:00:00"/>
    <n v="178.16"/>
    <n v="178.16"/>
    <n v="0"/>
    <s v="-"/>
    <s v="10002"/>
    <s v="DEV PV"/>
  </r>
  <r>
    <n v="8026"/>
    <s v="722"/>
    <s v="36"/>
    <s v="Pago 35 de 43"/>
    <x v="478"/>
    <d v="1899-12-30T06:00:00"/>
    <n v="348"/>
    <n v="348"/>
    <n v="0"/>
    <s v="9"/>
    <s v="10002"/>
    <s v="DEV PV"/>
  </r>
  <r>
    <n v="7402"/>
    <s v="645"/>
    <s v="4"/>
    <s v="Pago 3 de 35"/>
    <x v="478"/>
    <d v="1899-12-30T06:00:00"/>
    <n v="180"/>
    <n v="180"/>
    <n v="0"/>
    <s v="8"/>
    <s v="5"/>
    <s v="OMAR VS"/>
  </r>
  <r>
    <n v="6792"/>
    <s v="619"/>
    <s v="9"/>
    <s v="Pago 8 de 43"/>
    <x v="478"/>
    <d v="1899-12-30T06:00:00"/>
    <n v="147"/>
    <n v="147"/>
    <n v="0"/>
    <s v="-"/>
    <s v="10002"/>
    <s v="DEV PV"/>
  </r>
  <r>
    <n v="1465"/>
    <s v="191"/>
    <s v="1"/>
    <s v="Anticipo"/>
    <x v="479"/>
    <d v="1899-12-30T18:00:00"/>
    <n v="0"/>
    <n v="0"/>
    <n v="0"/>
    <s v="5"/>
    <s v="10002"/>
    <s v="DEV PV"/>
  </r>
  <r>
    <n v="1486"/>
    <s v="192"/>
    <s v="1"/>
    <s v="Anticipo"/>
    <x v="479"/>
    <d v="1899-12-30T18:00:00"/>
    <n v="400"/>
    <n v="400"/>
    <n v="0"/>
    <s v="5"/>
    <s v="10002"/>
    <s v="DEV PV"/>
  </r>
  <r>
    <n v="7513"/>
    <s v="649"/>
    <s v="3"/>
    <s v="Pago 2 de 43"/>
    <x v="479"/>
    <d v="1899-12-30T06:00:00"/>
    <n v="160"/>
    <n v="160"/>
    <n v="0"/>
    <s v="9"/>
    <s v="10002"/>
    <s v="DEV PV"/>
  </r>
  <r>
    <n v="2064"/>
    <s v="224"/>
    <s v="8"/>
    <s v="Pago 7"/>
    <x v="479"/>
    <d v="1899-12-30T18:00:00"/>
    <n v="215"/>
    <n v="215"/>
    <n v="0"/>
    <s v="12"/>
    <s v="31"/>
    <s v="MONICA HG"/>
  </r>
  <r>
    <n v="6981"/>
    <s v="627"/>
    <s v="8"/>
    <s v="Pago 7 de 43"/>
    <x v="479"/>
    <d v="1899-12-30T06:00:00"/>
    <n v="134"/>
    <n v="134"/>
    <n v="0"/>
    <s v="5"/>
    <s v="10002"/>
    <s v="DEV PV"/>
  </r>
  <r>
    <n v="2135"/>
    <s v="233"/>
    <s v="10"/>
    <s v="Pago 9"/>
    <x v="480"/>
    <d v="1899-12-30T18:00:00"/>
    <n v="397.5"/>
    <n v="397.5"/>
    <n v="0"/>
    <s v="-"/>
    <s v="10002"/>
    <s v="DEV PV"/>
  </r>
  <r>
    <n v="2156"/>
    <s v="235"/>
    <s v="10"/>
    <s v="Pago 9"/>
    <x v="480"/>
    <d v="1899-12-30T18:00:00"/>
    <n v="314.23"/>
    <n v="314.23"/>
    <n v="0"/>
    <s v="12"/>
    <s v="13"/>
    <s v="BRENDA PM"/>
  </r>
  <r>
    <n v="7076"/>
    <s v="630"/>
    <s v="11"/>
    <s v="Pago 10 de 43"/>
    <x v="480"/>
    <d v="1899-12-30T06:00:00"/>
    <n v="386"/>
    <n v="386"/>
    <n v="0"/>
    <s v="5"/>
    <s v="5"/>
    <s v="OMAR VS"/>
  </r>
  <r>
    <n v="1848"/>
    <s v="217"/>
    <s v="2"/>
    <s v="Pago 1"/>
    <x v="480"/>
    <d v="1899-12-30T18:00:00"/>
    <n v="180"/>
    <n v="180"/>
    <n v="0"/>
    <s v="8"/>
    <s v="10002"/>
    <s v="DEV PV"/>
  </r>
  <r>
    <n v="3037"/>
    <s v="348"/>
    <s v="20"/>
    <s v="Pago 19"/>
    <x v="480"/>
    <d v="1899-12-30T18:00:00"/>
    <n v="290.54000000000002"/>
    <n v="290.54000000000002"/>
    <n v="0"/>
    <s v="12"/>
    <s v="10002"/>
    <s v="DEV PV"/>
  </r>
  <r>
    <n v="1710"/>
    <s v="212"/>
    <s v="3"/>
    <s v="Pago 2"/>
    <x v="480"/>
    <d v="1899-12-30T18:00:00"/>
    <n v="315"/>
    <n v="315"/>
    <n v="0"/>
    <s v="10"/>
    <s v="10002"/>
    <s v="DEV PV"/>
  </r>
  <r>
    <n v="1744"/>
    <s v="213"/>
    <s v="3"/>
    <s v="Pago 2"/>
    <x v="480"/>
    <d v="1899-12-30T18:00:00"/>
    <n v="230"/>
    <n v="230"/>
    <n v="0"/>
    <s v="9"/>
    <s v="12"/>
    <s v="JOSE MS"/>
  </r>
  <r>
    <n v="2176"/>
    <s v="238"/>
    <s v="3"/>
    <s v="Pago 2"/>
    <x v="480"/>
    <d v="1899-12-30T18:00:00"/>
    <n v="258"/>
    <n v="258"/>
    <n v="0"/>
    <s v="9"/>
    <s v="10002"/>
    <s v="DEV PV"/>
  </r>
  <r>
    <n v="7865"/>
    <s v="702"/>
    <s v="5"/>
    <s v="Pago 4 de 43"/>
    <x v="480"/>
    <d v="1899-12-30T06:00:00"/>
    <n v="230"/>
    <n v="230"/>
    <n v="0"/>
    <s v="12"/>
    <s v="10002"/>
    <s v="DEV PV"/>
  </r>
  <r>
    <n v="7866"/>
    <s v="702"/>
    <s v="6"/>
    <s v="Pago 5 de 43"/>
    <x v="480"/>
    <d v="1899-12-30T06:00:00"/>
    <n v="230"/>
    <n v="230"/>
    <n v="0"/>
    <s v="12"/>
    <s v="10002"/>
    <s v="DEV PV"/>
  </r>
  <r>
    <n v="2695"/>
    <s v="312"/>
    <s v="8"/>
    <s v="Pago 7"/>
    <x v="480"/>
    <d v="1899-12-30T18:00:00"/>
    <n v="300"/>
    <n v="300"/>
    <n v="0"/>
    <s v="10"/>
    <s v="24"/>
    <s v="DULCE GT"/>
  </r>
  <r>
    <n v="2774"/>
    <s v="315"/>
    <s v="8"/>
    <s v="Pago 7"/>
    <x v="480"/>
    <d v="1899-12-30T18:00:00"/>
    <n v="442.5"/>
    <n v="442.5"/>
    <n v="0"/>
    <s v="12"/>
    <s v="10002"/>
    <s v="DEV PV"/>
  </r>
  <r>
    <n v="5929"/>
    <s v="586"/>
    <s v="1"/>
    <s v="Anticipo"/>
    <x v="481"/>
    <d v="1899-12-30T06:00:00"/>
    <n v="1249"/>
    <n v="1249"/>
    <n v="0"/>
    <s v="5"/>
    <s v="10002"/>
    <s v="DEV PV"/>
  </r>
  <r>
    <n v="3090"/>
    <s v="353"/>
    <s v="13"/>
    <s v="Pago 12"/>
    <x v="481"/>
    <d v="1899-12-30T18:00:00"/>
    <n v="336.08"/>
    <n v="336.08"/>
    <n v="0"/>
    <s v="5"/>
    <s v="10002"/>
    <s v="DEV PV"/>
  </r>
  <r>
    <n v="3254"/>
    <s v="364"/>
    <s v="44"/>
    <s v="2043-01-01 00:00"/>
    <x v="481"/>
    <d v="1899-12-30T18:00:00"/>
    <n v="151.28"/>
    <n v="151.28"/>
    <n v="0"/>
    <s v="-"/>
    <s v="10002"/>
    <s v="DEV PV"/>
  </r>
  <r>
    <n v="2034"/>
    <s v="223"/>
    <s v="5"/>
    <s v="Pago 4"/>
    <x v="481"/>
    <d v="1899-12-30T18:00:00"/>
    <n v="314.23"/>
    <n v="314.23"/>
    <n v="0"/>
    <s v="8"/>
    <s v="5"/>
    <s v="OMAR VS"/>
  </r>
  <r>
    <n v="2710"/>
    <s v="313"/>
    <s v="7"/>
    <s v="Pago 6"/>
    <x v="481"/>
    <d v="1899-12-30T18:00:00"/>
    <n v="344.14"/>
    <n v="344.14"/>
    <n v="0"/>
    <s v="12"/>
    <s v="15"/>
    <s v="JOSHUA GR"/>
  </r>
  <r>
    <n v="4761"/>
    <s v="511"/>
    <s v="8"/>
    <s v="Pago 7 de 43"/>
    <x v="481"/>
    <d v="1899-12-30T06:00:00"/>
    <n v="160.47"/>
    <n v="160.47"/>
    <n v="0"/>
    <s v="12"/>
    <s v="10002"/>
    <s v="DEV PV"/>
  </r>
  <r>
    <n v="2086"/>
    <s v="228"/>
    <s v="9"/>
    <s v="Pago 8"/>
    <x v="481"/>
    <d v="1899-12-30T18:00:00"/>
    <n v="287.45"/>
    <n v="287.45"/>
    <n v="0"/>
    <s v="9"/>
    <s v="10002"/>
    <s v="DEV PV"/>
  </r>
  <r>
    <n v="1523"/>
    <s v="194"/>
    <s v="1"/>
    <s v="Anticipo"/>
    <x v="482"/>
    <d v="1899-12-30T18:00:00"/>
    <n v="399.5"/>
    <n v="399.5"/>
    <n v="0"/>
    <s v="-"/>
    <s v="10002"/>
    <s v="DEV PV"/>
  </r>
  <r>
    <n v="1544"/>
    <s v="195"/>
    <s v="1"/>
    <s v="Anticipo"/>
    <x v="482"/>
    <d v="1899-12-30T18:00:00"/>
    <n v="399.5"/>
    <n v="399.5"/>
    <n v="0"/>
    <s v="-"/>
    <s v="10002"/>
    <s v="DEV PV"/>
  </r>
  <r>
    <n v="2900"/>
    <s v="324"/>
    <s v="11"/>
    <s v="Pago 10"/>
    <x v="482"/>
    <d v="1899-12-30T18:00:00"/>
    <n v="144.30000000000001"/>
    <n v="144.30000000000001"/>
    <n v="0"/>
    <s v="-"/>
    <s v="10002"/>
    <s v="DEV PV"/>
  </r>
  <r>
    <n v="1832"/>
    <s v="216"/>
    <s v="2"/>
    <s v="Pago 1"/>
    <x v="482"/>
    <d v="1899-12-30T18:00:00"/>
    <n v="430"/>
    <n v="430"/>
    <n v="0"/>
    <s v="5"/>
    <s v="31"/>
    <s v="MONICA HG"/>
  </r>
  <r>
    <n v="6296"/>
    <s v="597"/>
    <s v="4"/>
    <s v="Pago 3 de 43"/>
    <x v="482"/>
    <d v="1899-12-30T06:00:00"/>
    <n v="161"/>
    <n v="161"/>
    <n v="0"/>
    <s v="8"/>
    <s v="5"/>
    <s v="OMAR VS"/>
  </r>
  <r>
    <n v="2622"/>
    <s v="307"/>
    <s v="5"/>
    <s v="Pago 4"/>
    <x v="482"/>
    <d v="1899-12-30T18:00:00"/>
    <n v="406.11"/>
    <n v="406.11"/>
    <n v="0"/>
    <s v="5"/>
    <s v="10002"/>
    <s v="DEV PV"/>
  </r>
  <r>
    <n v="1962"/>
    <s v="221"/>
    <s v="6"/>
    <s v="Pago 5"/>
    <x v="482"/>
    <d v="1899-12-30T18:00:00"/>
    <n v="288.60000000000002"/>
    <n v="288.60000000000002"/>
    <n v="0"/>
    <s v="12"/>
    <s v="15"/>
    <s v="JOSHUA GR"/>
  </r>
  <r>
    <n v="5994"/>
    <s v="588"/>
    <s v="6"/>
    <s v="Pago 5 de 43"/>
    <x v="482"/>
    <d v="1899-12-30T06:00:00"/>
    <n v="230"/>
    <n v="230"/>
    <n v="0"/>
    <s v="6"/>
    <s v="10002"/>
    <s v="DEV PV"/>
  </r>
  <r>
    <n v="1887"/>
    <s v="219"/>
    <s v="8"/>
    <s v="Pago 7"/>
    <x v="482"/>
    <d v="1899-12-30T18:00:00"/>
    <n v="153.47"/>
    <n v="153.47"/>
    <n v="0"/>
    <s v="-"/>
    <s v="10002"/>
    <s v="DEV PV"/>
  </r>
  <r>
    <n v="2585"/>
    <s v="306"/>
    <s v="8"/>
    <s v="Pago 7"/>
    <x v="482"/>
    <d v="1899-12-30T18:00:00"/>
    <n v="186.02"/>
    <n v="186.02"/>
    <n v="0"/>
    <s v="-"/>
    <s v="10002"/>
    <s v="DEV PV"/>
  </r>
  <r>
    <n v="2795"/>
    <s v="319"/>
    <s v="8"/>
    <s v="Pago 7"/>
    <x v="482"/>
    <d v="1899-12-30T18:00:00"/>
    <n v="230"/>
    <n v="230"/>
    <n v="0"/>
    <s v="10"/>
    <s v="10002"/>
    <s v="DEV PV"/>
  </r>
  <r>
    <n v="1438"/>
    <s v="189"/>
    <s v="1"/>
    <s v="Anticipo"/>
    <x v="483"/>
    <d v="1899-12-30T18:00:00"/>
    <n v="799"/>
    <n v="799"/>
    <n v="0"/>
    <s v="10"/>
    <s v="10002"/>
    <s v="DEV PV"/>
  </r>
  <r>
    <n v="7111"/>
    <s v="632"/>
    <s v="2"/>
    <s v="Pago 1 de 26"/>
    <x v="483"/>
    <d v="1899-12-30T06:00:00"/>
    <n v="220"/>
    <n v="220"/>
    <n v="0"/>
    <s v="6"/>
    <s v="10002"/>
    <s v="DEV PV"/>
  </r>
  <r>
    <n v="3411"/>
    <s v="375"/>
    <s v="42"/>
    <s v="2041-01-01 00:00"/>
    <x v="483"/>
    <d v="1899-12-30T18:00:00"/>
    <n v="264.88"/>
    <n v="264.88"/>
    <n v="0"/>
    <s v="5"/>
    <s v="10002"/>
    <s v="DEV PV"/>
  </r>
  <r>
    <n v="2676"/>
    <s v="311"/>
    <s v="5"/>
    <s v="Pago 4"/>
    <x v="483"/>
    <d v="1899-12-30T18:00:00"/>
    <n v="430"/>
    <n v="430"/>
    <n v="0"/>
    <s v="8"/>
    <s v="5"/>
    <s v="OMAR VS"/>
  </r>
  <r>
    <n v="2744"/>
    <s v="314"/>
    <s v="5"/>
    <s v="Pago 4"/>
    <x v="483"/>
    <d v="1899-12-30T18:00:00"/>
    <n v="219.23"/>
    <n v="219.23"/>
    <n v="0"/>
    <s v="6"/>
    <s v="10002"/>
    <s v="DEV PV"/>
  </r>
  <r>
    <n v="2831"/>
    <s v="320"/>
    <s v="5"/>
    <s v="Pago 4"/>
    <x v="483"/>
    <d v="1899-12-30T18:00:00"/>
    <n v="219.23"/>
    <n v="219.23"/>
    <n v="0"/>
    <s v="6"/>
    <s v="10002"/>
    <s v="DEV PV"/>
  </r>
  <r>
    <n v="1925"/>
    <s v="220"/>
    <s v="7"/>
    <s v="Pago 6"/>
    <x v="483"/>
    <d v="1899-12-30T18:00:00"/>
    <n v="230"/>
    <n v="230"/>
    <n v="0"/>
    <s v="9"/>
    <s v="12"/>
    <s v="JOSE MS"/>
  </r>
  <r>
    <n v="5094"/>
    <s v="541"/>
    <s v="8"/>
    <s v="Pago 7 de 43"/>
    <x v="483"/>
    <d v="1899-12-30T06:00:00"/>
    <n v="230"/>
    <n v="230"/>
    <n v="0"/>
    <s v="10"/>
    <s v="10002"/>
    <s v="DEV PV"/>
  </r>
  <r>
    <n v="1560"/>
    <s v="197"/>
    <s v="1"/>
    <s v="Anticipo"/>
    <x v="484"/>
    <d v="1899-12-30T18:00:00"/>
    <n v="799"/>
    <n v="799"/>
    <n v="0"/>
    <s v="8"/>
    <s v="10002"/>
    <s v="DEV PV"/>
  </r>
  <r>
    <n v="1592"/>
    <s v="198"/>
    <s v="1"/>
    <s v="Anticipo"/>
    <x v="484"/>
    <d v="1899-12-30T18:00:00"/>
    <n v="799"/>
    <n v="799"/>
    <n v="0"/>
    <s v="7"/>
    <s v="11"/>
    <s v="JONATHAN MG"/>
  </r>
  <r>
    <n v="1608"/>
    <s v="199"/>
    <s v="1"/>
    <s v="Anticipo"/>
    <x v="484"/>
    <d v="1899-12-30T18:00:00"/>
    <n v="399.5"/>
    <n v="399.5"/>
    <n v="0"/>
    <s v="15"/>
    <s v="10002"/>
    <s v="DEV PV"/>
  </r>
  <r>
    <n v="1692"/>
    <s v="209"/>
    <s v="1"/>
    <s v="Anticipo"/>
    <x v="484"/>
    <d v="1899-12-30T18:00:00"/>
    <n v="399.5"/>
    <n v="399.5"/>
    <n v="0"/>
    <s v="12"/>
    <s v="10002"/>
    <s v="DEV PV"/>
  </r>
  <r>
    <n v="4878"/>
    <s v="531"/>
    <s v="1"/>
    <s v="Anticipo"/>
    <x v="484"/>
    <d v="1899-12-30T06:00:00"/>
    <n v="1249"/>
    <n v="1249"/>
    <n v="0"/>
    <s v="9"/>
    <s v="12"/>
    <s v="JOSE MS"/>
  </r>
  <r>
    <n v="2108"/>
    <s v="231"/>
    <s v="10"/>
    <s v="Pago 9"/>
    <x v="484"/>
    <d v="1899-12-30T18:00:00"/>
    <n v="489.62"/>
    <n v="489.62"/>
    <n v="0"/>
    <s v="12"/>
    <s v="10002"/>
    <s v="DEV PV"/>
  </r>
  <r>
    <n v="4711"/>
    <s v="506"/>
    <s v="11"/>
    <s v="Pago 10 de 43"/>
    <x v="484"/>
    <d v="1899-12-30T06:00:00"/>
    <n v="280"/>
    <n v="280"/>
    <n v="0"/>
    <s v="5"/>
    <s v="10002"/>
    <s v="DEV PV"/>
  </r>
  <r>
    <n v="6920"/>
    <s v="624"/>
    <s v="12"/>
    <s v="Pago 11 de 26"/>
    <x v="484"/>
    <d v="1899-12-30T06:00:00"/>
    <n v="492.37"/>
    <n v="492.37"/>
    <n v="0"/>
    <s v="12"/>
    <s v="31"/>
    <s v="MONICA HG"/>
  </r>
  <r>
    <n v="1811"/>
    <s v="215"/>
    <s v="2"/>
    <s v="Pago 1"/>
    <x v="484"/>
    <d v="1899-12-30T18:00:00"/>
    <n v="298.73"/>
    <n v="298.73"/>
    <n v="0"/>
    <s v="5"/>
    <s v="10002"/>
    <s v="DEV PV"/>
  </r>
  <r>
    <n v="2546"/>
    <s v="305"/>
    <s v="3"/>
    <s v="Pago 2"/>
    <x v="484"/>
    <d v="1899-12-30T18:00:00"/>
    <n v="282.83999999999997"/>
    <n v="282.83999999999997"/>
    <n v="0"/>
    <s v="5"/>
    <s v="-"/>
    <s v="-"/>
  </r>
  <r>
    <n v="2977"/>
    <s v="334"/>
    <s v="3"/>
    <s v="Pago 2"/>
    <x v="484"/>
    <d v="1899-12-30T18:00:00"/>
    <n v="300"/>
    <n v="300"/>
    <n v="0"/>
    <s v="12"/>
    <s v="10002"/>
    <s v="DEV PV"/>
  </r>
  <r>
    <n v="6035"/>
    <s v="589"/>
    <s v="3"/>
    <s v="Pago 2 de 43"/>
    <x v="484"/>
    <d v="1899-12-30T06:00:00"/>
    <n v="690"/>
    <n v="690"/>
    <n v="0"/>
    <s v="11"/>
    <s v="5"/>
    <s v="OMAR VS"/>
  </r>
  <r>
    <n v="6106"/>
    <s v="590"/>
    <s v="30"/>
    <s v="Pago 29 de 43"/>
    <x v="484"/>
    <d v="1899-12-30T06:00:00"/>
    <n v="316"/>
    <n v="316"/>
    <n v="0"/>
    <s v="12"/>
    <s v="15"/>
    <s v="JOSHUA GR"/>
  </r>
  <r>
    <n v="2640"/>
    <s v="309"/>
    <s v="4"/>
    <s v="Pago 3"/>
    <x v="484"/>
    <d v="1899-12-30T18:00:00"/>
    <n v="258"/>
    <n v="258"/>
    <n v="0"/>
    <s v="9"/>
    <s v="12"/>
    <s v="JOSE MS"/>
  </r>
  <r>
    <n v="2001"/>
    <s v="222"/>
    <s v="8"/>
    <s v="Pago 7"/>
    <x v="484"/>
    <d v="1899-12-30T18:00:00"/>
    <n v="180"/>
    <n v="180"/>
    <n v="0"/>
    <s v="5"/>
    <s v="5"/>
    <s v="OMAR VS"/>
  </r>
  <r>
    <n v="5000"/>
    <s v="536"/>
    <s v="9"/>
    <s v="Pago 8 de 43"/>
    <x v="484"/>
    <d v="1899-12-30T06:00:00"/>
    <n v="160"/>
    <n v="160"/>
    <n v="0"/>
    <s v="10"/>
    <s v="10002"/>
    <s v="DEV PV"/>
  </r>
  <r>
    <n v="7331"/>
    <s v="643"/>
    <s v="1"/>
    <s v="Anticipo"/>
    <x v="485"/>
    <d v="1899-12-30T06:00:00"/>
    <n v="799"/>
    <n v="799"/>
    <n v="0"/>
    <s v="7"/>
    <s v="11"/>
    <s v="JONATHAN MG"/>
  </r>
  <r>
    <n v="6793"/>
    <s v="619"/>
    <s v="10"/>
    <s v="Pago 9 de 43"/>
    <x v="485"/>
    <d v="1899-12-30T06:00:00"/>
    <n v="147"/>
    <n v="147"/>
    <n v="0"/>
    <s v="-"/>
    <s v="10002"/>
    <s v="DEV PV"/>
  </r>
  <r>
    <n v="2942"/>
    <s v="325"/>
    <s v="11"/>
    <s v="Pago 10"/>
    <x v="485"/>
    <d v="1899-12-30T18:00:00"/>
    <n v="300"/>
    <n v="300"/>
    <n v="0"/>
    <s v="12"/>
    <s v="15"/>
    <s v="JOSHUA GR"/>
  </r>
  <r>
    <n v="2865"/>
    <s v="321"/>
    <s v="12"/>
    <s v="Pago 11"/>
    <x v="485"/>
    <d v="1899-12-30T18:00:00"/>
    <n v="449.94"/>
    <n v="449.94"/>
    <n v="0"/>
    <s v="12"/>
    <s v="31"/>
    <s v="MONICA HG"/>
  </r>
  <r>
    <n v="2960"/>
    <s v="333"/>
    <s v="13"/>
    <s v="Pago 12"/>
    <x v="485"/>
    <d v="1899-12-30T18:00:00"/>
    <n v="219.23"/>
    <n v="219.23"/>
    <n v="0"/>
    <s v="5"/>
    <s v="10002"/>
    <s v="DEV PV"/>
  </r>
  <r>
    <n v="1423"/>
    <s v="188"/>
    <s v="2"/>
    <s v="Pago 1"/>
    <x v="485"/>
    <d v="1899-12-30T18:00:00"/>
    <n v="430"/>
    <n v="430"/>
    <n v="0"/>
    <s v="12"/>
    <s v="31"/>
    <s v="MONICA HG"/>
  </r>
  <r>
    <n v="1508"/>
    <s v="193"/>
    <s v="2"/>
    <s v="Pago 1"/>
    <x v="485"/>
    <d v="1899-12-30T18:00:00"/>
    <n v="300"/>
    <n v="300"/>
    <n v="0"/>
    <s v="9"/>
    <s v="12"/>
    <s v="JOSE MS"/>
  </r>
  <r>
    <n v="3015"/>
    <s v="343"/>
    <s v="25"/>
    <s v="Pago 24"/>
    <x v="485"/>
    <d v="1899-12-30T18:00:00"/>
    <n v="375.38"/>
    <n v="375.38"/>
    <n v="0"/>
    <s v="5"/>
    <s v="5"/>
    <s v="OMAR VS"/>
  </r>
  <r>
    <n v="1778"/>
    <s v="214"/>
    <s v="3"/>
    <s v="Pago 2"/>
    <x v="485"/>
    <d v="1899-12-30T18:00:00"/>
    <n v="230"/>
    <n v="230"/>
    <n v="0"/>
    <s v="12"/>
    <s v="15"/>
    <s v="JOSHUA GR"/>
  </r>
  <r>
    <n v="6449"/>
    <s v="602"/>
    <s v="3"/>
    <s v="Pago 2 de 35"/>
    <x v="485"/>
    <d v="1899-12-30T06:00:00"/>
    <n v="180"/>
    <n v="180"/>
    <n v="0"/>
    <s v="9"/>
    <s v="12"/>
    <s v="JOSE MS"/>
  </r>
  <r>
    <n v="7458"/>
    <s v="647"/>
    <s v="4"/>
    <s v="Pago 3 de 43"/>
    <x v="485"/>
    <d v="1899-12-30T06:00:00"/>
    <n v="178"/>
    <n v="178"/>
    <n v="0"/>
    <s v="-"/>
    <s v="10002"/>
    <s v="DEV PV"/>
  </r>
  <r>
    <n v="1466"/>
    <s v="191"/>
    <s v="2"/>
    <s v="Pago 1"/>
    <x v="486"/>
    <d v="1899-12-30T18:00:00"/>
    <n v="324.95"/>
    <n v="324.95"/>
    <n v="0"/>
    <s v="5"/>
    <s v="10002"/>
    <s v="DEV PV"/>
  </r>
  <r>
    <n v="1487"/>
    <s v="192"/>
    <s v="2"/>
    <s v="Pago 1"/>
    <x v="486"/>
    <d v="1899-12-30T18:00:00"/>
    <n v="165"/>
    <n v="165"/>
    <n v="0"/>
    <s v="5"/>
    <s v="10002"/>
    <s v="DEV PV"/>
  </r>
  <r>
    <n v="5930"/>
    <s v="586"/>
    <s v="2"/>
    <s v="Pago 1 de 43"/>
    <x v="486"/>
    <d v="1899-12-30T06:00:00"/>
    <n v="227.33"/>
    <n v="227.33"/>
    <n v="0"/>
    <s v="5"/>
    <s v="10002"/>
    <s v="DEV PV"/>
  </r>
  <r>
    <n v="7403"/>
    <s v="645"/>
    <s v="5"/>
    <s v="Pago 4 de 35"/>
    <x v="486"/>
    <d v="1899-12-30T06:00:00"/>
    <n v="180"/>
    <n v="180"/>
    <n v="0"/>
    <s v="8"/>
    <s v="5"/>
    <s v="OMAR VS"/>
  </r>
  <r>
    <n v="4781"/>
    <s v="513"/>
    <s v="8"/>
    <s v="Pago 7 de 35"/>
    <x v="486"/>
    <d v="1899-12-30T06:00:00"/>
    <n v="297"/>
    <n v="297"/>
    <n v="0"/>
    <s v="12"/>
    <s v="31"/>
    <s v="MONICA HG"/>
  </r>
  <r>
    <n v="2065"/>
    <s v="224"/>
    <s v="9"/>
    <s v="Pago 8"/>
    <x v="486"/>
    <d v="1899-12-30T18:00:00"/>
    <n v="215"/>
    <n v="215"/>
    <n v="0"/>
    <s v="12"/>
    <s v="31"/>
    <s v="MONICA HG"/>
  </r>
  <r>
    <n v="6982"/>
    <s v="627"/>
    <s v="9"/>
    <s v="Pago 8 de 43"/>
    <x v="486"/>
    <d v="1899-12-30T06:00:00"/>
    <n v="134"/>
    <n v="134"/>
    <n v="0"/>
    <s v="5"/>
    <s v="10002"/>
    <s v="DEV PV"/>
  </r>
  <r>
    <n v="1671"/>
    <s v="207"/>
    <s v="1"/>
    <s v="Anticipo"/>
    <x v="487"/>
    <d v="1899-12-30T18:00:00"/>
    <n v="999.5"/>
    <n v="999.5"/>
    <n v="0"/>
    <s v="5"/>
    <s v="10002"/>
    <s v="DEV PV"/>
  </r>
  <r>
    <n v="2136"/>
    <s v="233"/>
    <s v="11"/>
    <s v="Pago 10"/>
    <x v="487"/>
    <d v="1899-12-30T18:00:00"/>
    <n v="397.5"/>
    <n v="397.5"/>
    <n v="0"/>
    <s v="-"/>
    <s v="10002"/>
    <s v="DEV PV"/>
  </r>
  <r>
    <n v="2157"/>
    <s v="235"/>
    <s v="11"/>
    <s v="Pago 10"/>
    <x v="487"/>
    <d v="1899-12-30T18:00:00"/>
    <n v="314.23"/>
    <n v="314.23"/>
    <n v="0"/>
    <s v="12"/>
    <s v="13"/>
    <s v="BRENDA PM"/>
  </r>
  <r>
    <n v="3038"/>
    <s v="348"/>
    <s v="21"/>
    <s v="Pago 20"/>
    <x v="487"/>
    <d v="1899-12-30T18:00:00"/>
    <n v="290.54000000000002"/>
    <n v="290.54000000000002"/>
    <n v="0"/>
    <s v="12"/>
    <s v="10002"/>
    <s v="DEV PV"/>
  </r>
  <r>
    <n v="1849"/>
    <s v="217"/>
    <s v="3"/>
    <s v="Pago 2"/>
    <x v="487"/>
    <d v="1899-12-30T18:00:00"/>
    <n v="180"/>
    <n v="180"/>
    <n v="0"/>
    <s v="8"/>
    <s v="10002"/>
    <s v="DEV PV"/>
  </r>
  <r>
    <n v="8027"/>
    <s v="722"/>
    <s v="37"/>
    <s v="Pago 36 de 43"/>
    <x v="487"/>
    <d v="1899-12-30T06:00:00"/>
    <n v="348"/>
    <n v="348"/>
    <n v="0"/>
    <s v="9"/>
    <s v="10002"/>
    <s v="DEV PV"/>
  </r>
  <r>
    <n v="1711"/>
    <s v="212"/>
    <s v="4"/>
    <s v="Pago 3"/>
    <x v="487"/>
    <d v="1899-12-30T18:00:00"/>
    <n v="315"/>
    <n v="315"/>
    <n v="0"/>
    <s v="10"/>
    <s v="10002"/>
    <s v="DEV PV"/>
  </r>
  <r>
    <n v="1745"/>
    <s v="213"/>
    <s v="4"/>
    <s v="Pago 3"/>
    <x v="487"/>
    <d v="1899-12-30T18:00:00"/>
    <n v="230"/>
    <n v="230"/>
    <n v="0"/>
    <s v="9"/>
    <s v="12"/>
    <s v="JOSE MS"/>
  </r>
  <r>
    <n v="2177"/>
    <s v="238"/>
    <s v="4"/>
    <s v="Pago 3"/>
    <x v="487"/>
    <d v="1899-12-30T18:00:00"/>
    <n v="258"/>
    <n v="258"/>
    <n v="0"/>
    <s v="9"/>
    <s v="10002"/>
    <s v="DEV PV"/>
  </r>
  <r>
    <n v="7514"/>
    <s v="649"/>
    <s v="4"/>
    <s v="Pago 3 de 43"/>
    <x v="487"/>
    <d v="1899-12-30T06:00:00"/>
    <n v="160"/>
    <n v="160"/>
    <n v="0"/>
    <s v="9"/>
    <s v="10002"/>
    <s v="DEV PV"/>
  </r>
  <r>
    <n v="4692"/>
    <s v="500"/>
    <s v="6"/>
    <s v="Pago 5 de 20"/>
    <x v="487"/>
    <d v="1899-12-30T06:00:00"/>
    <n v="325"/>
    <n v="325"/>
    <n v="0"/>
    <s v="5"/>
    <s v="10002"/>
    <s v="DEV PV"/>
  </r>
  <r>
    <n v="2696"/>
    <s v="312"/>
    <s v="9"/>
    <s v="Pago 8"/>
    <x v="487"/>
    <d v="1899-12-30T18:00:00"/>
    <n v="300"/>
    <n v="300"/>
    <n v="0"/>
    <s v="10"/>
    <s v="24"/>
    <s v="DULCE GT"/>
  </r>
  <r>
    <n v="2775"/>
    <s v="315"/>
    <s v="9"/>
    <s v="Pago 8"/>
    <x v="487"/>
    <d v="1899-12-30T18:00:00"/>
    <n v="442.5"/>
    <n v="442.5"/>
    <n v="0"/>
    <s v="12"/>
    <s v="10002"/>
    <s v="DEV PV"/>
  </r>
  <r>
    <n v="2087"/>
    <s v="228"/>
    <s v="10"/>
    <s v="Pago 9"/>
    <x v="488"/>
    <d v="1899-12-30T18:00:00"/>
    <n v="287.45"/>
    <n v="287.45"/>
    <n v="0"/>
    <s v="9"/>
    <s v="10002"/>
    <s v="DEV PV"/>
  </r>
  <r>
    <n v="3091"/>
    <s v="353"/>
    <s v="14"/>
    <s v="Pago 13"/>
    <x v="488"/>
    <d v="1899-12-30T18:00:00"/>
    <n v="336.08"/>
    <n v="336.08"/>
    <n v="0"/>
    <s v="5"/>
    <s v="10002"/>
    <s v="DEV PV"/>
  </r>
  <r>
    <n v="2035"/>
    <s v="223"/>
    <s v="6"/>
    <s v="Pago 5"/>
    <x v="488"/>
    <d v="1899-12-30T18:00:00"/>
    <n v="314.23"/>
    <n v="314.23"/>
    <n v="0"/>
    <s v="8"/>
    <s v="5"/>
    <s v="OMAR VS"/>
  </r>
  <r>
    <n v="2711"/>
    <s v="313"/>
    <s v="8"/>
    <s v="Pago 7"/>
    <x v="488"/>
    <d v="1899-12-30T18:00:00"/>
    <n v="344.14"/>
    <n v="344.14"/>
    <n v="0"/>
    <s v="12"/>
    <s v="15"/>
    <s v="JOSHUA GR"/>
  </r>
  <r>
    <n v="4762"/>
    <s v="511"/>
    <s v="9"/>
    <s v="Pago 8 de 43"/>
    <x v="488"/>
    <d v="1899-12-30T06:00:00"/>
    <n v="160.47"/>
    <n v="160.47"/>
    <n v="0"/>
    <s v="12"/>
    <s v="10002"/>
    <s v="DEV PV"/>
  </r>
  <r>
    <n v="2901"/>
    <s v="324"/>
    <s v="12"/>
    <s v="Pago 11"/>
    <x v="489"/>
    <d v="1899-12-30T18:00:00"/>
    <n v="144.30000000000001"/>
    <n v="144.30000000000001"/>
    <n v="0"/>
    <s v="-"/>
    <s v="10002"/>
    <s v="DEV PV"/>
  </r>
  <r>
    <n v="1524"/>
    <s v="194"/>
    <s v="2"/>
    <s v="Pago 1"/>
    <x v="489"/>
    <d v="1899-12-30T18:00:00"/>
    <n v="169.98"/>
    <n v="169.98"/>
    <n v="0"/>
    <s v="-"/>
    <s v="10002"/>
    <s v="DEV PV"/>
  </r>
  <r>
    <n v="1545"/>
    <s v="195"/>
    <s v="2"/>
    <s v="Pago 1"/>
    <x v="489"/>
    <d v="1899-12-30T18:00:00"/>
    <n v="339.95"/>
    <n v="339.95"/>
    <n v="0"/>
    <s v="-"/>
    <s v="10002"/>
    <s v="DEV PV"/>
  </r>
  <r>
    <n v="1833"/>
    <s v="216"/>
    <s v="3"/>
    <s v="Pago 2"/>
    <x v="489"/>
    <d v="1899-12-30T18:00:00"/>
    <n v="430"/>
    <n v="430"/>
    <n v="0"/>
    <s v="5"/>
    <s v="31"/>
    <s v="MONICA HG"/>
  </r>
  <r>
    <n v="6297"/>
    <s v="597"/>
    <s v="5"/>
    <s v="Pago 4 de 43"/>
    <x v="489"/>
    <d v="1899-12-30T06:00:00"/>
    <n v="161"/>
    <n v="161"/>
    <n v="0"/>
    <s v="8"/>
    <s v="5"/>
    <s v="OMAR VS"/>
  </r>
  <r>
    <n v="2623"/>
    <s v="307"/>
    <s v="6"/>
    <s v="Pago 5"/>
    <x v="489"/>
    <d v="1899-12-30T18:00:00"/>
    <n v="406.11"/>
    <n v="406.11"/>
    <n v="0"/>
    <s v="5"/>
    <s v="10002"/>
    <s v="DEV PV"/>
  </r>
  <r>
    <n v="1963"/>
    <s v="221"/>
    <s v="7"/>
    <s v="Pago 6"/>
    <x v="489"/>
    <d v="1899-12-30T18:00:00"/>
    <n v="288.60000000000002"/>
    <n v="288.60000000000002"/>
    <n v="0"/>
    <s v="12"/>
    <s v="15"/>
    <s v="JOSHUA GR"/>
  </r>
  <r>
    <n v="5995"/>
    <s v="588"/>
    <s v="7"/>
    <s v="Pago 6 de 43"/>
    <x v="489"/>
    <d v="1899-12-30T06:00:00"/>
    <n v="230"/>
    <n v="230"/>
    <n v="0"/>
    <s v="6"/>
    <s v="10002"/>
    <s v="DEV PV"/>
  </r>
  <r>
    <n v="1888"/>
    <s v="219"/>
    <s v="9"/>
    <s v="Pago 8"/>
    <x v="489"/>
    <d v="1899-12-30T18:00:00"/>
    <n v="153.47"/>
    <n v="153.47"/>
    <n v="0"/>
    <s v="-"/>
    <s v="10002"/>
    <s v="DEV PV"/>
  </r>
  <r>
    <n v="2586"/>
    <s v="306"/>
    <s v="9"/>
    <s v="Pago 8"/>
    <x v="489"/>
    <d v="1899-12-30T18:00:00"/>
    <n v="186.02"/>
    <n v="186.02"/>
    <n v="0"/>
    <s v="-"/>
    <s v="10002"/>
    <s v="DEV PV"/>
  </r>
  <r>
    <n v="2796"/>
    <s v="319"/>
    <s v="9"/>
    <s v="Pago 8"/>
    <x v="489"/>
    <d v="1899-12-30T18:00:00"/>
    <n v="230"/>
    <n v="230"/>
    <n v="0"/>
    <s v="10"/>
    <s v="10002"/>
    <s v="DEV PV"/>
  </r>
  <r>
    <n v="1640"/>
    <s v="205"/>
    <s v="1"/>
    <s v="Anticipo"/>
    <x v="490"/>
    <d v="1899-12-30T18:00:00"/>
    <n v="799"/>
    <n v="799"/>
    <n v="0"/>
    <s v="8"/>
    <s v="10002"/>
    <s v="DEV PV"/>
  </r>
  <r>
    <n v="6208"/>
    <s v="595"/>
    <s v="1"/>
    <s v="Anticipo"/>
    <x v="490"/>
    <d v="1899-12-30T06:00:00"/>
    <n v="799"/>
    <n v="799"/>
    <n v="0"/>
    <s v="9"/>
    <s v="10002"/>
    <s v="DEV PV"/>
  </r>
  <r>
    <n v="1439"/>
    <s v="189"/>
    <s v="2"/>
    <s v="Pago 1"/>
    <x v="490"/>
    <d v="1899-12-30T18:00:00"/>
    <n v="219.23"/>
    <n v="219.23"/>
    <n v="0"/>
    <s v="10"/>
    <s v="10002"/>
    <s v="DEV PV"/>
  </r>
  <r>
    <n v="3412"/>
    <s v="375"/>
    <s v="43"/>
    <s v="2042-01-01 00:00"/>
    <x v="490"/>
    <d v="1899-12-30T18:00:00"/>
    <n v="264.88"/>
    <n v="264.88"/>
    <n v="0"/>
    <s v="5"/>
    <s v="10002"/>
    <s v="DEV PV"/>
  </r>
  <r>
    <n v="2677"/>
    <s v="311"/>
    <s v="6"/>
    <s v="Pago 5"/>
    <x v="490"/>
    <d v="1899-12-30T18:00:00"/>
    <n v="430"/>
    <n v="430"/>
    <n v="0"/>
    <s v="8"/>
    <s v="5"/>
    <s v="OMAR VS"/>
  </r>
  <r>
    <n v="2745"/>
    <s v="314"/>
    <s v="6"/>
    <s v="Pago 5"/>
    <x v="490"/>
    <d v="1899-12-30T18:00:00"/>
    <n v="219.23"/>
    <n v="219.23"/>
    <n v="0"/>
    <s v="6"/>
    <s v="10002"/>
    <s v="DEV PV"/>
  </r>
  <r>
    <n v="2832"/>
    <s v="320"/>
    <s v="6"/>
    <s v="Pago 5"/>
    <x v="490"/>
    <d v="1899-12-30T18:00:00"/>
    <n v="219.23"/>
    <n v="219.23"/>
    <n v="0"/>
    <s v="6"/>
    <s v="10002"/>
    <s v="DEV PV"/>
  </r>
  <r>
    <n v="1926"/>
    <s v="220"/>
    <s v="8"/>
    <s v="Pago 7"/>
    <x v="490"/>
    <d v="1899-12-30T18:00:00"/>
    <n v="230"/>
    <n v="230"/>
    <n v="0"/>
    <s v="9"/>
    <s v="12"/>
    <s v="JOSE MS"/>
  </r>
  <r>
    <n v="5095"/>
    <s v="541"/>
    <s v="9"/>
    <s v="Pago 8 de 43"/>
    <x v="490"/>
    <d v="1899-12-30T06:00:00"/>
    <n v="230"/>
    <n v="230"/>
    <n v="0"/>
    <s v="10"/>
    <s v="10002"/>
    <s v="DEV PV"/>
  </r>
  <r>
    <n v="5001"/>
    <s v="536"/>
    <s v="10"/>
    <s v="Pago 9 de 43"/>
    <x v="491"/>
    <d v="1899-12-30T06:00:00"/>
    <n v="160"/>
    <n v="160"/>
    <n v="0"/>
    <s v="10"/>
    <s v="10002"/>
    <s v="DEV PV"/>
  </r>
  <r>
    <n v="2109"/>
    <s v="231"/>
    <s v="11"/>
    <s v="Pago 10"/>
    <x v="491"/>
    <d v="1899-12-30T18:00:00"/>
    <n v="489.62"/>
    <n v="489.62"/>
    <n v="0"/>
    <s v="12"/>
    <s v="10002"/>
    <s v="DEV PV"/>
  </r>
  <r>
    <n v="4712"/>
    <s v="506"/>
    <s v="12"/>
    <s v="Pago 11 de 43"/>
    <x v="491"/>
    <d v="1899-12-30T06:00:00"/>
    <n v="280"/>
    <n v="280"/>
    <n v="0"/>
    <s v="5"/>
    <s v="10002"/>
    <s v="DEV PV"/>
  </r>
  <r>
    <n v="1561"/>
    <s v="197"/>
    <s v="2"/>
    <s v="Pago 1"/>
    <x v="491"/>
    <d v="1899-12-30T18:00:00"/>
    <n v="160.47"/>
    <n v="160.47"/>
    <n v="0"/>
    <s v="8"/>
    <s v="10002"/>
    <s v="DEV PV"/>
  </r>
  <r>
    <n v="1593"/>
    <s v="198"/>
    <s v="2"/>
    <s v="Pago 1"/>
    <x v="491"/>
    <d v="1899-12-30T18:00:00"/>
    <n v="300"/>
    <n v="300"/>
    <n v="0"/>
    <s v="7"/>
    <s v="11"/>
    <s v="JONATHAN MG"/>
  </r>
  <r>
    <n v="1609"/>
    <s v="199"/>
    <s v="2"/>
    <s v="Pago 1"/>
    <x v="491"/>
    <d v="1899-12-30T18:00:00"/>
    <n v="134.4"/>
    <n v="134.4"/>
    <n v="0"/>
    <s v="15"/>
    <s v="10002"/>
    <s v="DEV PV"/>
  </r>
  <r>
    <n v="1693"/>
    <s v="209"/>
    <s v="2"/>
    <s v="Pago 1"/>
    <x v="491"/>
    <d v="1899-12-30T18:00:00"/>
    <n v="339.95"/>
    <n v="339.95"/>
    <n v="0"/>
    <s v="12"/>
    <s v="10002"/>
    <s v="DEV PV"/>
  </r>
  <r>
    <n v="4879"/>
    <s v="531"/>
    <s v="2"/>
    <s v="Pago 1 de 43"/>
    <x v="491"/>
    <d v="1899-12-30T06:00:00"/>
    <n v="227"/>
    <n v="227"/>
    <n v="0"/>
    <s v="9"/>
    <s v="12"/>
    <s v="JOSE MS"/>
  </r>
  <r>
    <n v="1812"/>
    <s v="215"/>
    <s v="3"/>
    <s v="Pago 2"/>
    <x v="491"/>
    <d v="1899-12-30T18:00:00"/>
    <n v="298.73"/>
    <n v="298.73"/>
    <n v="0"/>
    <s v="5"/>
    <s v="10002"/>
    <s v="DEV PV"/>
  </r>
  <r>
    <n v="2547"/>
    <s v="305"/>
    <s v="4"/>
    <s v="Pago 3"/>
    <x v="491"/>
    <d v="1899-12-30T18:00:00"/>
    <n v="282.83999999999997"/>
    <n v="282.83999999999997"/>
    <n v="0"/>
    <s v="5"/>
    <s v="-"/>
    <s v="-"/>
  </r>
  <r>
    <n v="2978"/>
    <s v="334"/>
    <s v="4"/>
    <s v="Pago 3"/>
    <x v="491"/>
    <d v="1899-12-30T18:00:00"/>
    <n v="300"/>
    <n v="300"/>
    <n v="0"/>
    <s v="12"/>
    <s v="10002"/>
    <s v="DEV PV"/>
  </r>
  <r>
    <n v="6036"/>
    <s v="589"/>
    <s v="4"/>
    <s v="Pago 3 de 43"/>
    <x v="491"/>
    <d v="1899-12-30T06:00:00"/>
    <n v="690"/>
    <n v="690"/>
    <n v="0"/>
    <s v="11"/>
    <s v="5"/>
    <s v="OMAR VS"/>
  </r>
  <r>
    <n v="2641"/>
    <s v="309"/>
    <s v="5"/>
    <s v="Pago 4"/>
    <x v="491"/>
    <d v="1899-12-30T18:00:00"/>
    <n v="258"/>
    <n v="258"/>
    <n v="0"/>
    <s v="9"/>
    <s v="12"/>
    <s v="JOSE MS"/>
  </r>
  <r>
    <n v="2002"/>
    <s v="222"/>
    <s v="9"/>
    <s v="Pago 8"/>
    <x v="491"/>
    <d v="1899-12-30T18:00:00"/>
    <n v="180"/>
    <n v="180"/>
    <n v="0"/>
    <s v="5"/>
    <s v="5"/>
    <s v="OMAR VS"/>
  </r>
  <r>
    <n v="6249"/>
    <s v="596"/>
    <s v="1"/>
    <s v="Anticipo"/>
    <x v="492"/>
    <d v="1899-12-30T06:00:00"/>
    <n v="1250"/>
    <n v="1250"/>
    <n v="0"/>
    <s v="8"/>
    <s v="10002"/>
    <s v="DEV PV"/>
  </r>
  <r>
    <n v="2943"/>
    <s v="325"/>
    <s v="12"/>
    <s v="Pago 11"/>
    <x v="492"/>
    <d v="1899-12-30T18:00:00"/>
    <n v="300"/>
    <n v="300"/>
    <n v="0"/>
    <s v="12"/>
    <s v="15"/>
    <s v="JOSHUA GR"/>
  </r>
  <r>
    <n v="7077"/>
    <s v="630"/>
    <s v="12"/>
    <s v="Pago 11 de 43"/>
    <x v="492"/>
    <d v="1899-12-30T06:00:00"/>
    <n v="386"/>
    <n v="386"/>
    <n v="0"/>
    <s v="5"/>
    <s v="5"/>
    <s v="OMAR VS"/>
  </r>
  <r>
    <n v="2866"/>
    <s v="321"/>
    <s v="13"/>
    <s v="Pago 12"/>
    <x v="492"/>
    <d v="1899-12-30T18:00:00"/>
    <n v="449.94"/>
    <n v="449.94"/>
    <n v="0"/>
    <s v="12"/>
    <s v="31"/>
    <s v="MONICA HG"/>
  </r>
  <r>
    <n v="2961"/>
    <s v="333"/>
    <s v="14"/>
    <s v="Pago 13"/>
    <x v="492"/>
    <d v="1899-12-30T18:00:00"/>
    <n v="219.23"/>
    <n v="219.23"/>
    <n v="0"/>
    <s v="5"/>
    <s v="10002"/>
    <s v="DEV PV"/>
  </r>
  <r>
    <n v="7332"/>
    <s v="643"/>
    <s v="2"/>
    <s v="Pago 1 de 43"/>
    <x v="492"/>
    <d v="1899-12-30T06:00:00"/>
    <n v="160"/>
    <n v="160"/>
    <n v="0"/>
    <s v="7"/>
    <s v="11"/>
    <s v="JONATHAN MG"/>
  </r>
  <r>
    <n v="3016"/>
    <s v="343"/>
    <s v="26"/>
    <s v="Pago 25"/>
    <x v="492"/>
    <d v="1899-12-30T18:00:00"/>
    <n v="375.38"/>
    <n v="375.38"/>
    <n v="0"/>
    <s v="5"/>
    <s v="5"/>
    <s v="OMAR VS"/>
  </r>
  <r>
    <n v="1424"/>
    <s v="188"/>
    <s v="3"/>
    <s v="Pago 2"/>
    <x v="492"/>
    <d v="1899-12-30T18:00:00"/>
    <n v="430"/>
    <n v="430"/>
    <n v="0"/>
    <s v="12"/>
    <s v="31"/>
    <s v="MONICA HG"/>
  </r>
  <r>
    <n v="1509"/>
    <s v="193"/>
    <s v="3"/>
    <s v="Pago 2"/>
    <x v="492"/>
    <d v="1899-12-30T18:00:00"/>
    <n v="300"/>
    <n v="300"/>
    <n v="0"/>
    <s v="9"/>
    <s v="12"/>
    <s v="JOSE MS"/>
  </r>
  <r>
    <n v="1779"/>
    <s v="214"/>
    <s v="4"/>
    <s v="Pago 3"/>
    <x v="492"/>
    <d v="1899-12-30T18:00:00"/>
    <n v="230"/>
    <n v="230"/>
    <n v="0"/>
    <s v="12"/>
    <s v="15"/>
    <s v="JOSHUA GR"/>
  </r>
  <r>
    <n v="6450"/>
    <s v="602"/>
    <s v="4"/>
    <s v="Pago 3 de 35"/>
    <x v="492"/>
    <d v="1899-12-30T06:00:00"/>
    <n v="180"/>
    <n v="180"/>
    <n v="0"/>
    <s v="9"/>
    <s v="12"/>
    <s v="JOSE MS"/>
  </r>
  <r>
    <n v="7459"/>
    <s v="647"/>
    <s v="5"/>
    <s v="Pago 4 de 43"/>
    <x v="492"/>
    <d v="1899-12-30T06:00:00"/>
    <n v="178.16"/>
    <n v="178.16"/>
    <n v="0"/>
    <s v="-"/>
    <s v="10002"/>
    <s v="DEV PV"/>
  </r>
  <r>
    <n v="7404"/>
    <s v="645"/>
    <s v="6"/>
    <s v="Pago 5 de 35"/>
    <x v="492"/>
    <d v="1899-12-30T06:00:00"/>
    <n v="180"/>
    <n v="180"/>
    <n v="0"/>
    <s v="8"/>
    <s v="5"/>
    <s v="OMAR VS"/>
  </r>
  <r>
    <n v="1395"/>
    <s v="187"/>
    <s v="1"/>
    <s v="Anticipo"/>
    <x v="493"/>
    <d v="1899-12-30T18:00:00"/>
    <n v="799"/>
    <n v="799"/>
    <n v="0"/>
    <s v="11"/>
    <s v="10002"/>
    <s v="DEV PV"/>
  </r>
  <r>
    <n v="2066"/>
    <s v="224"/>
    <s v="10"/>
    <s v="Pago 9"/>
    <x v="493"/>
    <d v="1899-12-30T18:00:00"/>
    <n v="215"/>
    <n v="215"/>
    <n v="0"/>
    <s v="12"/>
    <s v="31"/>
    <s v="MONICA HG"/>
  </r>
  <r>
    <n v="6983"/>
    <s v="627"/>
    <s v="10"/>
    <s v="Pago 9 de 43"/>
    <x v="493"/>
    <d v="1899-12-30T06:00:00"/>
    <n v="134"/>
    <n v="134"/>
    <n v="0"/>
    <s v="5"/>
    <s v="10002"/>
    <s v="DEV PV"/>
  </r>
  <r>
    <n v="6794"/>
    <s v="619"/>
    <s v="11"/>
    <s v="Pago 10 de 43"/>
    <x v="493"/>
    <d v="1899-12-30T06:00:00"/>
    <n v="147"/>
    <n v="147"/>
    <n v="0"/>
    <s v="-"/>
    <s v="10002"/>
    <s v="DEV PV"/>
  </r>
  <r>
    <n v="1467"/>
    <s v="191"/>
    <s v="3"/>
    <s v="Pago 2"/>
    <x v="493"/>
    <d v="1899-12-30T18:00:00"/>
    <n v="324.95"/>
    <n v="324.95"/>
    <n v="0"/>
    <s v="5"/>
    <s v="10002"/>
    <s v="DEV PV"/>
  </r>
  <r>
    <n v="1488"/>
    <s v="192"/>
    <s v="3"/>
    <s v="Pago 2"/>
    <x v="493"/>
    <d v="1899-12-30T18:00:00"/>
    <n v="165"/>
    <n v="165"/>
    <n v="0"/>
    <s v="5"/>
    <s v="10002"/>
    <s v="DEV PV"/>
  </r>
  <r>
    <n v="7112"/>
    <s v="632"/>
    <s v="3"/>
    <s v="Pago 2 de 26"/>
    <x v="493"/>
    <d v="1899-12-30T06:00:00"/>
    <n v="220"/>
    <n v="220"/>
    <n v="0"/>
    <s v="6"/>
    <s v="10002"/>
    <s v="DEV PV"/>
  </r>
  <r>
    <n v="6107"/>
    <s v="590"/>
    <s v="31"/>
    <s v="Pago 30 de 43"/>
    <x v="493"/>
    <d v="1899-12-30T06:00:00"/>
    <n v="316"/>
    <n v="316"/>
    <n v="0"/>
    <s v="12"/>
    <s v="15"/>
    <s v="JOSHUA GR"/>
  </r>
  <r>
    <n v="2697"/>
    <s v="312"/>
    <s v="10"/>
    <s v="Pago 9"/>
    <x v="494"/>
    <d v="1899-12-30T18:00:00"/>
    <n v="300"/>
    <n v="300"/>
    <n v="0"/>
    <s v="10"/>
    <s v="24"/>
    <s v="DULCE GT"/>
  </r>
  <r>
    <n v="2776"/>
    <s v="315"/>
    <s v="10"/>
    <s v="Pago 9"/>
    <x v="494"/>
    <d v="1899-12-30T18:00:00"/>
    <n v="442.5"/>
    <n v="442.5"/>
    <n v="0"/>
    <s v="12"/>
    <s v="10002"/>
    <s v="DEV PV"/>
  </r>
  <r>
    <n v="2137"/>
    <s v="233"/>
    <s v="12"/>
    <s v="Pago 11"/>
    <x v="494"/>
    <d v="1899-12-30T18:00:00"/>
    <n v="397.5"/>
    <n v="397.5"/>
    <n v="0"/>
    <s v="-"/>
    <s v="10002"/>
    <s v="DEV PV"/>
  </r>
  <r>
    <n v="2158"/>
    <s v="235"/>
    <s v="12"/>
    <s v="Pago 11"/>
    <x v="494"/>
    <d v="1899-12-30T18:00:00"/>
    <n v="314.23"/>
    <n v="314.23"/>
    <n v="0"/>
    <s v="12"/>
    <s v="13"/>
    <s v="BRENDA PM"/>
  </r>
  <r>
    <n v="6921"/>
    <s v="624"/>
    <s v="13"/>
    <s v="Pago 12 de 26"/>
    <x v="494"/>
    <d v="1899-12-30T06:00:00"/>
    <n v="492.37"/>
    <n v="492.37"/>
    <n v="0"/>
    <s v="12"/>
    <s v="31"/>
    <s v="MONICA HG"/>
  </r>
  <r>
    <n v="1672"/>
    <s v="207"/>
    <s v="2"/>
    <s v="Pago 1"/>
    <x v="494"/>
    <d v="1899-12-30T18:00:00"/>
    <n v="364.98"/>
    <n v="364.98"/>
    <n v="0"/>
    <s v="5"/>
    <s v="10002"/>
    <s v="DEV PV"/>
  </r>
  <r>
    <n v="3039"/>
    <s v="348"/>
    <s v="22"/>
    <s v="Pago 21"/>
    <x v="494"/>
    <d v="1899-12-30T18:00:00"/>
    <n v="290.54000000000002"/>
    <n v="290.54000000000002"/>
    <n v="0"/>
    <s v="12"/>
    <s v="10002"/>
    <s v="DEV PV"/>
  </r>
  <r>
    <n v="8028"/>
    <s v="722"/>
    <s v="38"/>
    <s v="Pago 37 de 43"/>
    <x v="494"/>
    <d v="1899-12-30T06:00:00"/>
    <n v="348"/>
    <n v="348"/>
    <n v="0"/>
    <s v="9"/>
    <s v="10002"/>
    <s v="DEV PV"/>
  </r>
  <r>
    <n v="1850"/>
    <s v="217"/>
    <s v="4"/>
    <s v="Pago 3"/>
    <x v="494"/>
    <d v="1899-12-30T18:00:00"/>
    <n v="180"/>
    <n v="180"/>
    <n v="0"/>
    <s v="8"/>
    <s v="10002"/>
    <s v="DEV PV"/>
  </r>
  <r>
    <n v="1712"/>
    <s v="212"/>
    <s v="5"/>
    <s v="Pago 4"/>
    <x v="494"/>
    <d v="1899-12-30T18:00:00"/>
    <n v="315"/>
    <n v="315"/>
    <n v="0"/>
    <s v="10"/>
    <s v="10002"/>
    <s v="DEV PV"/>
  </r>
  <r>
    <n v="1746"/>
    <s v="213"/>
    <s v="5"/>
    <s v="Pago 4"/>
    <x v="494"/>
    <d v="1899-12-30T18:00:00"/>
    <n v="230"/>
    <n v="230"/>
    <n v="0"/>
    <s v="9"/>
    <s v="12"/>
    <s v="JOSE MS"/>
  </r>
  <r>
    <n v="2178"/>
    <s v="238"/>
    <s v="5"/>
    <s v="Pago 4"/>
    <x v="494"/>
    <d v="1899-12-30T18:00:00"/>
    <n v="258"/>
    <n v="258"/>
    <n v="0"/>
    <s v="9"/>
    <s v="10002"/>
    <s v="DEV PV"/>
  </r>
  <r>
    <n v="4782"/>
    <s v="513"/>
    <s v="9"/>
    <s v="Pago 8 de 35"/>
    <x v="494"/>
    <d v="1899-12-30T06:00:00"/>
    <n v="297"/>
    <n v="297"/>
    <n v="0"/>
    <s v="12"/>
    <s v="31"/>
    <s v="MONICA HG"/>
  </r>
  <r>
    <n v="7564"/>
    <s v="651"/>
    <s v="1"/>
    <s v="Anticipo"/>
    <x v="495"/>
    <d v="1899-12-30T06:00:00"/>
    <n v="0"/>
    <n v="0"/>
    <n v="0"/>
    <s v="15"/>
    <s v="10002"/>
    <s v="DEV PV"/>
  </r>
  <r>
    <n v="2088"/>
    <s v="228"/>
    <s v="11"/>
    <s v="Pago 10"/>
    <x v="495"/>
    <d v="1899-12-30T18:00:00"/>
    <n v="287.45"/>
    <n v="287.45"/>
    <n v="0"/>
    <s v="9"/>
    <s v="10002"/>
    <s v="DEV PV"/>
  </r>
  <r>
    <n v="3092"/>
    <s v="353"/>
    <s v="15"/>
    <s v="Pago 14"/>
    <x v="495"/>
    <d v="1899-12-30T18:00:00"/>
    <n v="336.08"/>
    <n v="336.08"/>
    <n v="0"/>
    <s v="5"/>
    <s v="10002"/>
    <s v="DEV PV"/>
  </r>
  <r>
    <n v="7565"/>
    <s v="651"/>
    <s v="2"/>
    <s v="Pago 1 de 43"/>
    <x v="495"/>
    <d v="1899-12-30T06:00:00"/>
    <n v="227"/>
    <n v="227"/>
    <n v="0"/>
    <s v="15"/>
    <s v="10002"/>
    <s v="DEV PV"/>
  </r>
  <r>
    <n v="5931"/>
    <s v="586"/>
    <s v="3"/>
    <s v="Pago 2 de 43"/>
    <x v="495"/>
    <d v="1899-12-30T06:00:00"/>
    <n v="227.33"/>
    <n v="227.33"/>
    <n v="0"/>
    <s v="5"/>
    <s v="10002"/>
    <s v="DEV PV"/>
  </r>
  <r>
    <n v="2036"/>
    <s v="223"/>
    <s v="7"/>
    <s v="Pago 6"/>
    <x v="495"/>
    <d v="1899-12-30T18:00:00"/>
    <n v="314.23"/>
    <n v="314.23"/>
    <n v="0"/>
    <s v="8"/>
    <s v="5"/>
    <s v="OMAR VS"/>
  </r>
  <r>
    <n v="2712"/>
    <s v="313"/>
    <s v="9"/>
    <s v="Pago 8"/>
    <x v="495"/>
    <d v="1899-12-30T18:00:00"/>
    <n v="344.14"/>
    <n v="344.14"/>
    <n v="0"/>
    <s v="12"/>
    <s v="15"/>
    <s v="JOSHUA GR"/>
  </r>
  <r>
    <n v="1337"/>
    <s v="185"/>
    <s v="1"/>
    <s v="Anticipo"/>
    <x v="496"/>
    <d v="1899-12-30T18:00:00"/>
    <n v="799"/>
    <n v="799"/>
    <n v="0"/>
    <s v="5"/>
    <s v="10002"/>
    <s v="DEV PV"/>
  </r>
  <r>
    <n v="5274"/>
    <s v="551"/>
    <s v="1"/>
    <s v="Anticipo"/>
    <x v="496"/>
    <d v="1899-12-30T06:00:00"/>
    <n v="1249"/>
    <n v="1249"/>
    <n v="0"/>
    <s v="12"/>
    <s v="10002"/>
    <s v="DEV PV"/>
  </r>
  <r>
    <n v="1889"/>
    <s v="219"/>
    <s v="10"/>
    <s v="Pago 9"/>
    <x v="496"/>
    <d v="1899-12-30T18:00:00"/>
    <n v="153.47"/>
    <n v="153.47"/>
    <n v="0"/>
    <s v="-"/>
    <s v="10002"/>
    <s v="DEV PV"/>
  </r>
  <r>
    <n v="2587"/>
    <s v="306"/>
    <s v="10"/>
    <s v="Pago 9"/>
    <x v="496"/>
    <d v="1899-12-30T18:00:00"/>
    <n v="186.02"/>
    <n v="186.02"/>
    <n v="0"/>
    <s v="-"/>
    <s v="10002"/>
    <s v="DEV PV"/>
  </r>
  <r>
    <n v="2797"/>
    <s v="319"/>
    <s v="10"/>
    <s v="Pago 9"/>
    <x v="496"/>
    <d v="1899-12-30T18:00:00"/>
    <n v="230"/>
    <n v="230"/>
    <n v="0"/>
    <s v="10"/>
    <s v="10002"/>
    <s v="DEV PV"/>
  </r>
  <r>
    <n v="2902"/>
    <s v="324"/>
    <s v="13"/>
    <s v="Pago 12"/>
    <x v="496"/>
    <d v="1899-12-30T18:00:00"/>
    <n v="144.30000000000001"/>
    <n v="144.30000000000001"/>
    <n v="0"/>
    <s v="-"/>
    <s v="10002"/>
    <s v="DEV PV"/>
  </r>
  <r>
    <n v="1525"/>
    <s v="194"/>
    <s v="3"/>
    <s v="Pago 2"/>
    <x v="496"/>
    <d v="1899-12-30T18:00:00"/>
    <n v="169.98"/>
    <n v="169.98"/>
    <n v="0"/>
    <s v="-"/>
    <s v="10002"/>
    <s v="DEV PV"/>
  </r>
  <r>
    <n v="1546"/>
    <s v="195"/>
    <s v="3"/>
    <s v="Pago 2"/>
    <x v="496"/>
    <d v="1899-12-30T18:00:00"/>
    <n v="339.95"/>
    <n v="339.95"/>
    <n v="0"/>
    <s v="-"/>
    <s v="10002"/>
    <s v="DEV PV"/>
  </r>
  <r>
    <n v="1834"/>
    <s v="216"/>
    <s v="4"/>
    <s v="Pago 3"/>
    <x v="496"/>
    <d v="1899-12-30T18:00:00"/>
    <n v="430"/>
    <n v="430"/>
    <n v="0"/>
    <s v="5"/>
    <s v="31"/>
    <s v="MONICA HG"/>
  </r>
  <r>
    <n v="7515"/>
    <s v="649"/>
    <s v="5"/>
    <s v="Pago 4 de 43"/>
    <x v="496"/>
    <d v="1899-12-30T06:00:00"/>
    <n v="160"/>
    <n v="160"/>
    <n v="0"/>
    <s v="9"/>
    <s v="10002"/>
    <s v="DEV PV"/>
  </r>
  <r>
    <n v="6298"/>
    <s v="597"/>
    <s v="6"/>
    <s v="Pago 5 de 43"/>
    <x v="496"/>
    <d v="1899-12-30T06:00:00"/>
    <n v="161"/>
    <n v="161"/>
    <n v="0"/>
    <s v="8"/>
    <s v="5"/>
    <s v="OMAR VS"/>
  </r>
  <r>
    <n v="2624"/>
    <s v="307"/>
    <s v="7"/>
    <s v="Pago 6"/>
    <x v="496"/>
    <d v="1899-12-30T18:00:00"/>
    <n v="406.11"/>
    <n v="406.11"/>
    <n v="0"/>
    <s v="5"/>
    <s v="10002"/>
    <s v="DEV PV"/>
  </r>
  <r>
    <n v="7867"/>
    <s v="702"/>
    <s v="7"/>
    <s v="Pago 6 de 43"/>
    <x v="496"/>
    <d v="1899-12-30T06:00:00"/>
    <n v="230"/>
    <n v="230"/>
    <n v="0"/>
    <s v="12"/>
    <s v="10002"/>
    <s v="DEV PV"/>
  </r>
  <r>
    <n v="1964"/>
    <s v="221"/>
    <s v="8"/>
    <s v="Pago 7"/>
    <x v="496"/>
    <d v="1899-12-30T18:00:00"/>
    <n v="288.60000000000002"/>
    <n v="288.60000000000002"/>
    <n v="0"/>
    <s v="12"/>
    <s v="15"/>
    <s v="JOSHUA GR"/>
  </r>
  <r>
    <n v="5996"/>
    <s v="588"/>
    <s v="8"/>
    <s v="Pago 7 de 43"/>
    <x v="496"/>
    <d v="1899-12-30T06:00:00"/>
    <n v="230"/>
    <n v="230"/>
    <n v="0"/>
    <s v="6"/>
    <s v="10002"/>
    <s v="DEV PV"/>
  </r>
  <r>
    <n v="7868"/>
    <s v="702"/>
    <s v="8"/>
    <s v="Pago 7 de 43"/>
    <x v="496"/>
    <d v="1899-12-30T06:00:00"/>
    <n v="230"/>
    <n v="230"/>
    <n v="0"/>
    <s v="12"/>
    <s v="10002"/>
    <s v="DEV PV"/>
  </r>
  <r>
    <n v="7653"/>
    <s v="655"/>
    <s v="1"/>
    <s v="Anticipo"/>
    <x v="497"/>
    <d v="1899-12-30T06:00:00"/>
    <n v="799"/>
    <n v="799"/>
    <n v="0"/>
    <s v="12"/>
    <s v="15"/>
    <s v="JOSHUA GR"/>
  </r>
  <r>
    <n v="5096"/>
    <s v="541"/>
    <s v="10"/>
    <s v="Pago 9 de 43"/>
    <x v="497"/>
    <d v="1899-12-30T06:00:00"/>
    <n v="230"/>
    <n v="230"/>
    <n v="0"/>
    <s v="10"/>
    <s v="10002"/>
    <s v="DEV PV"/>
  </r>
  <r>
    <n v="1641"/>
    <s v="205"/>
    <s v="2"/>
    <s v="Pago 1"/>
    <x v="497"/>
    <d v="1899-12-30T18:00:00"/>
    <n v="180"/>
    <n v="180"/>
    <n v="0"/>
    <s v="8"/>
    <s v="10002"/>
    <s v="DEV PV"/>
  </r>
  <r>
    <n v="6209"/>
    <s v="595"/>
    <s v="2"/>
    <s v="Pago 1 de 43"/>
    <x v="497"/>
    <d v="1899-12-30T06:00:00"/>
    <n v="160"/>
    <n v="160"/>
    <n v="0"/>
    <s v="9"/>
    <s v="10002"/>
    <s v="DEV PV"/>
  </r>
  <r>
    <n v="1440"/>
    <s v="189"/>
    <s v="3"/>
    <s v="Pago 2"/>
    <x v="497"/>
    <d v="1899-12-30T18:00:00"/>
    <n v="219.23"/>
    <n v="219.23"/>
    <n v="0"/>
    <s v="10"/>
    <s v="10002"/>
    <s v="DEV PV"/>
  </r>
  <r>
    <n v="3413"/>
    <s v="375"/>
    <s v="44"/>
    <s v="2043-01-01 00:00"/>
    <x v="497"/>
    <d v="1899-12-30T18:00:00"/>
    <n v="265.04000000000002"/>
    <n v="265.04000000000002"/>
    <n v="0"/>
    <s v="5"/>
    <s v="10002"/>
    <s v="DEV PV"/>
  </r>
  <r>
    <n v="2678"/>
    <s v="311"/>
    <s v="7"/>
    <s v="Pago 6"/>
    <x v="497"/>
    <d v="1899-12-30T18:00:00"/>
    <n v="430"/>
    <n v="430"/>
    <n v="0"/>
    <s v="8"/>
    <s v="5"/>
    <s v="OMAR VS"/>
  </r>
  <r>
    <n v="2746"/>
    <s v="314"/>
    <s v="7"/>
    <s v="Pago 6"/>
    <x v="497"/>
    <d v="1899-12-30T18:00:00"/>
    <n v="219.23"/>
    <n v="219.23"/>
    <n v="0"/>
    <s v="6"/>
    <s v="10002"/>
    <s v="DEV PV"/>
  </r>
  <r>
    <n v="2833"/>
    <s v="320"/>
    <s v="7"/>
    <s v="Pago 6"/>
    <x v="497"/>
    <d v="1899-12-30T18:00:00"/>
    <n v="219.23"/>
    <n v="219.23"/>
    <n v="0"/>
    <s v="6"/>
    <s v="10002"/>
    <s v="DEV PV"/>
  </r>
  <r>
    <n v="1927"/>
    <s v="220"/>
    <s v="9"/>
    <s v="Pago 8"/>
    <x v="497"/>
    <d v="1899-12-30T18:00:00"/>
    <n v="230"/>
    <n v="230"/>
    <n v="0"/>
    <s v="9"/>
    <s v="12"/>
    <s v="JOSE MS"/>
  </r>
  <r>
    <n v="2003"/>
    <s v="222"/>
    <s v="10"/>
    <s v="Pago 9"/>
    <x v="498"/>
    <d v="1899-12-30T18:00:00"/>
    <n v="180"/>
    <n v="180"/>
    <n v="0"/>
    <s v="5"/>
    <s v="5"/>
    <s v="OMAR VS"/>
  </r>
  <r>
    <n v="2110"/>
    <s v="231"/>
    <s v="12"/>
    <s v="Pago 11"/>
    <x v="498"/>
    <d v="1899-12-30T18:00:00"/>
    <n v="489.62"/>
    <n v="489.62"/>
    <n v="0"/>
    <s v="12"/>
    <s v="10002"/>
    <s v="DEV PV"/>
  </r>
  <r>
    <n v="4713"/>
    <s v="506"/>
    <s v="13"/>
    <s v="Pago 12 de 43"/>
    <x v="498"/>
    <d v="1899-12-30T06:00:00"/>
    <n v="280"/>
    <n v="280"/>
    <n v="0"/>
    <s v="5"/>
    <s v="10002"/>
    <s v="DEV PV"/>
  </r>
  <r>
    <n v="1562"/>
    <s v="197"/>
    <s v="3"/>
    <s v="Pago 2"/>
    <x v="498"/>
    <d v="1899-12-30T18:00:00"/>
    <n v="160.47"/>
    <n v="160.47"/>
    <n v="0"/>
    <s v="8"/>
    <s v="10002"/>
    <s v="DEV PV"/>
  </r>
  <r>
    <n v="1594"/>
    <s v="198"/>
    <s v="3"/>
    <s v="Pago 2"/>
    <x v="498"/>
    <d v="1899-12-30T18:00:00"/>
    <n v="300"/>
    <n v="300"/>
    <n v="0"/>
    <s v="7"/>
    <s v="11"/>
    <s v="JONATHAN MG"/>
  </r>
  <r>
    <n v="1610"/>
    <s v="199"/>
    <s v="3"/>
    <s v="Pago 2"/>
    <x v="498"/>
    <d v="1899-12-30T18:00:00"/>
    <n v="134.4"/>
    <n v="134.4"/>
    <n v="0"/>
    <s v="15"/>
    <s v="10002"/>
    <s v="DEV PV"/>
  </r>
  <r>
    <n v="1694"/>
    <s v="209"/>
    <s v="3"/>
    <s v="Pago 2"/>
    <x v="498"/>
    <d v="1899-12-30T18:00:00"/>
    <n v="339.95"/>
    <n v="339.95"/>
    <n v="0"/>
    <s v="12"/>
    <s v="10002"/>
    <s v="DEV PV"/>
  </r>
  <r>
    <n v="1813"/>
    <s v="215"/>
    <s v="4"/>
    <s v="Pago 3"/>
    <x v="498"/>
    <d v="1899-12-30T18:00:00"/>
    <n v="298.73"/>
    <n v="298.73"/>
    <n v="0"/>
    <s v="5"/>
    <s v="10002"/>
    <s v="DEV PV"/>
  </r>
  <r>
    <n v="7113"/>
    <s v="632"/>
    <s v="4"/>
    <s v="Pago 3 de 26"/>
    <x v="498"/>
    <d v="1899-12-30T06:00:00"/>
    <n v="220"/>
    <n v="220"/>
    <n v="0"/>
    <s v="6"/>
    <s v="10002"/>
    <s v="DEV PV"/>
  </r>
  <r>
    <n v="2548"/>
    <s v="305"/>
    <s v="5"/>
    <s v="Pago 4"/>
    <x v="498"/>
    <d v="1899-12-30T18:00:00"/>
    <n v="282.83999999999997"/>
    <n v="282.83999999999997"/>
    <n v="0"/>
    <s v="5"/>
    <s v="-"/>
    <s v="-"/>
  </r>
  <r>
    <n v="2979"/>
    <s v="334"/>
    <s v="5"/>
    <s v="Pago 4"/>
    <x v="498"/>
    <d v="1899-12-30T18:00:00"/>
    <n v="300"/>
    <n v="300"/>
    <n v="0"/>
    <s v="12"/>
    <s v="10002"/>
    <s v="DEV PV"/>
  </r>
  <r>
    <n v="2642"/>
    <s v="309"/>
    <s v="6"/>
    <s v="Pago 5"/>
    <x v="498"/>
    <d v="1899-12-30T18:00:00"/>
    <n v="258"/>
    <n v="258"/>
    <n v="0"/>
    <s v="9"/>
    <s v="12"/>
    <s v="JOSE MS"/>
  </r>
  <r>
    <n v="4763"/>
    <s v="511"/>
    <s v="10"/>
    <s v="Pago 9 de 43"/>
    <x v="499"/>
    <d v="1899-12-30T06:00:00"/>
    <n v="160.47"/>
    <n v="160.47"/>
    <n v="0"/>
    <s v="12"/>
    <s v="10002"/>
    <s v="DEV PV"/>
  </r>
  <r>
    <n v="6795"/>
    <s v="619"/>
    <s v="12"/>
    <s v="Pago 11 de 43"/>
    <x v="499"/>
    <d v="1899-12-30T06:00:00"/>
    <n v="147"/>
    <n v="147"/>
    <n v="0"/>
    <s v="-"/>
    <s v="10002"/>
    <s v="DEV PV"/>
  </r>
  <r>
    <n v="2944"/>
    <s v="325"/>
    <s v="13"/>
    <s v="Pago 12"/>
    <x v="499"/>
    <d v="1899-12-30T18:00:00"/>
    <n v="300"/>
    <n v="300"/>
    <n v="0"/>
    <s v="12"/>
    <s v="15"/>
    <s v="JOSHUA GR"/>
  </r>
  <r>
    <n v="2867"/>
    <s v="321"/>
    <s v="14"/>
    <s v="Pago 13"/>
    <x v="499"/>
    <d v="1899-12-30T18:00:00"/>
    <n v="449.94"/>
    <n v="449.94"/>
    <n v="0"/>
    <s v="12"/>
    <s v="31"/>
    <s v="MONICA HG"/>
  </r>
  <r>
    <n v="2962"/>
    <s v="333"/>
    <s v="15"/>
    <s v="Pago 14"/>
    <x v="499"/>
    <d v="1899-12-30T18:00:00"/>
    <n v="219.23"/>
    <n v="219.23"/>
    <n v="0"/>
    <s v="5"/>
    <s v="10002"/>
    <s v="DEV PV"/>
  </r>
  <r>
    <n v="6250"/>
    <s v="596"/>
    <s v="2"/>
    <s v="Pago 1 de 43"/>
    <x v="499"/>
    <d v="1899-12-30T06:00:00"/>
    <n v="228"/>
    <n v="228"/>
    <n v="0"/>
    <s v="8"/>
    <s v="10002"/>
    <s v="DEV PV"/>
  </r>
  <r>
    <n v="3017"/>
    <s v="343"/>
    <s v="27"/>
    <s v="Pago 26"/>
    <x v="499"/>
    <d v="1899-12-30T18:00:00"/>
    <n v="375.5"/>
    <n v="375.5"/>
    <n v="0"/>
    <s v="5"/>
    <s v="5"/>
    <s v="OMAR VS"/>
  </r>
  <r>
    <n v="4880"/>
    <s v="531"/>
    <s v="3"/>
    <s v="Pago 2 de 43"/>
    <x v="499"/>
    <d v="1899-12-30T06:00:00"/>
    <n v="227"/>
    <n v="227"/>
    <n v="0"/>
    <s v="9"/>
    <s v="12"/>
    <s v="JOSE MS"/>
  </r>
  <r>
    <n v="7333"/>
    <s v="643"/>
    <s v="3"/>
    <s v="Pago 2 de 43"/>
    <x v="499"/>
    <d v="1899-12-30T06:00:00"/>
    <n v="160"/>
    <n v="160"/>
    <n v="0"/>
    <s v="7"/>
    <s v="11"/>
    <s v="JONATHAN MG"/>
  </r>
  <r>
    <n v="1425"/>
    <s v="188"/>
    <s v="4"/>
    <s v="Pago 3"/>
    <x v="499"/>
    <d v="1899-12-30T18:00:00"/>
    <n v="430"/>
    <n v="430"/>
    <n v="0"/>
    <s v="12"/>
    <s v="31"/>
    <s v="MONICA HG"/>
  </r>
  <r>
    <n v="1510"/>
    <s v="193"/>
    <s v="4"/>
    <s v="Pago 3"/>
    <x v="499"/>
    <d v="1899-12-30T18:00:00"/>
    <n v="300"/>
    <n v="300"/>
    <n v="0"/>
    <s v="9"/>
    <s v="12"/>
    <s v="JOSE MS"/>
  </r>
  <r>
    <n v="1780"/>
    <s v="214"/>
    <s v="5"/>
    <s v="Pago 4"/>
    <x v="499"/>
    <d v="1899-12-30T18:00:00"/>
    <n v="230"/>
    <n v="230"/>
    <n v="0"/>
    <s v="12"/>
    <s v="15"/>
    <s v="JOSHUA GR"/>
  </r>
  <r>
    <n v="6451"/>
    <s v="602"/>
    <s v="5"/>
    <s v="Pago 4 de 35"/>
    <x v="499"/>
    <d v="1899-12-30T06:00:00"/>
    <n v="180"/>
    <n v="180"/>
    <n v="0"/>
    <s v="9"/>
    <s v="12"/>
    <s v="JOSE MS"/>
  </r>
  <r>
    <n v="7460"/>
    <s v="647"/>
    <s v="6"/>
    <s v="Pago 5 de 43"/>
    <x v="499"/>
    <d v="1899-12-30T06:00:00"/>
    <n v="178.16"/>
    <n v="178.16"/>
    <n v="0"/>
    <s v="-"/>
    <s v="10002"/>
    <s v="DEV PV"/>
  </r>
  <r>
    <n v="2067"/>
    <s v="224"/>
    <s v="11"/>
    <s v="Pago 10"/>
    <x v="500"/>
    <d v="1899-12-30T18:00:00"/>
    <n v="215"/>
    <n v="215"/>
    <n v="0"/>
    <s v="12"/>
    <s v="31"/>
    <s v="MONICA HG"/>
  </r>
  <r>
    <n v="5002"/>
    <s v="536"/>
    <s v="11"/>
    <s v="Pago 10 de 43"/>
    <x v="500"/>
    <d v="1899-12-30T06:00:00"/>
    <n v="160"/>
    <n v="160"/>
    <n v="0"/>
    <s v="10"/>
    <s v="10002"/>
    <s v="DEV PV"/>
  </r>
  <r>
    <n v="6984"/>
    <s v="627"/>
    <s v="11"/>
    <s v="Pago 10 de 43"/>
    <x v="500"/>
    <d v="1899-12-30T06:00:00"/>
    <n v="134"/>
    <n v="134"/>
    <n v="0"/>
    <s v="5"/>
    <s v="10002"/>
    <s v="DEV PV"/>
  </r>
  <r>
    <n v="7078"/>
    <s v="630"/>
    <s v="13"/>
    <s v="Pago 12 de 43"/>
    <x v="500"/>
    <d v="1899-12-30T06:00:00"/>
    <n v="386"/>
    <n v="386"/>
    <n v="0"/>
    <s v="5"/>
    <s v="5"/>
    <s v="OMAR VS"/>
  </r>
  <r>
    <n v="1396"/>
    <s v="187"/>
    <s v="2"/>
    <s v="Pago 1"/>
    <x v="500"/>
    <d v="1899-12-30T18:00:00"/>
    <n v="219.23"/>
    <n v="219.23"/>
    <n v="0"/>
    <s v="11"/>
    <s v="10002"/>
    <s v="DEV PV"/>
  </r>
  <r>
    <n v="1468"/>
    <s v="191"/>
    <s v="4"/>
    <s v="Pago 3"/>
    <x v="500"/>
    <d v="1899-12-30T18:00:00"/>
    <n v="324.95"/>
    <n v="324.95"/>
    <n v="0"/>
    <s v="5"/>
    <s v="10002"/>
    <s v="DEV PV"/>
  </r>
  <r>
    <n v="1489"/>
    <s v="192"/>
    <s v="4"/>
    <s v="Pago 3"/>
    <x v="500"/>
    <d v="1899-12-30T18:00:00"/>
    <n v="165"/>
    <n v="165"/>
    <n v="0"/>
    <s v="5"/>
    <s v="10002"/>
    <s v="DEV PV"/>
  </r>
  <r>
    <n v="2698"/>
    <s v="312"/>
    <s v="11"/>
    <s v="Pago 10"/>
    <x v="501"/>
    <d v="1899-12-30T18:00:00"/>
    <n v="300"/>
    <n v="300"/>
    <n v="0"/>
    <s v="10"/>
    <s v="24"/>
    <s v="DULCE GT"/>
  </r>
  <r>
    <n v="2777"/>
    <s v="315"/>
    <s v="11"/>
    <s v="Pago 10"/>
    <x v="501"/>
    <d v="1899-12-30T18:00:00"/>
    <n v="442.5"/>
    <n v="442.5"/>
    <n v="0"/>
    <s v="12"/>
    <s v="10002"/>
    <s v="DEV PV"/>
  </r>
  <r>
    <n v="2138"/>
    <s v="233"/>
    <s v="13"/>
    <s v="Pago 12"/>
    <x v="501"/>
    <d v="1899-12-30T18:00:00"/>
    <n v="397.5"/>
    <n v="397.5"/>
    <n v="0"/>
    <s v="-"/>
    <s v="10002"/>
    <s v="DEV PV"/>
  </r>
  <r>
    <n v="2159"/>
    <s v="235"/>
    <s v="13"/>
    <s v="Pago 12"/>
    <x v="501"/>
    <d v="1899-12-30T18:00:00"/>
    <n v="314.23"/>
    <n v="314.23"/>
    <n v="0"/>
    <s v="12"/>
    <s v="13"/>
    <s v="BRENDA PM"/>
  </r>
  <r>
    <n v="3040"/>
    <s v="348"/>
    <s v="23"/>
    <s v="Pago 22"/>
    <x v="501"/>
    <d v="1899-12-30T18:00:00"/>
    <n v="290.54000000000002"/>
    <n v="290.54000000000002"/>
    <n v="0"/>
    <s v="12"/>
    <s v="10002"/>
    <s v="DEV PV"/>
  </r>
  <r>
    <n v="1673"/>
    <s v="207"/>
    <s v="3"/>
    <s v="Pago 2"/>
    <x v="501"/>
    <d v="1899-12-30T18:00:00"/>
    <n v="364.98"/>
    <n v="364.98"/>
    <n v="0"/>
    <s v="5"/>
    <s v="10002"/>
    <s v="DEV PV"/>
  </r>
  <r>
    <n v="7566"/>
    <s v="651"/>
    <s v="3"/>
    <s v="Pago 2 de 43"/>
    <x v="501"/>
    <d v="1899-12-30T06:00:00"/>
    <n v="227"/>
    <n v="227"/>
    <n v="0"/>
    <s v="15"/>
    <s v="10002"/>
    <s v="DEV PV"/>
  </r>
  <r>
    <n v="8029"/>
    <s v="722"/>
    <s v="39"/>
    <s v="Pago 38 de 43"/>
    <x v="501"/>
    <d v="1899-12-30T06:00:00"/>
    <n v="348"/>
    <n v="348"/>
    <n v="0"/>
    <s v="9"/>
    <s v="10002"/>
    <s v="DEV PV"/>
  </r>
  <r>
    <n v="1851"/>
    <s v="217"/>
    <s v="5"/>
    <s v="Pago 4"/>
    <x v="501"/>
    <d v="1899-12-30T18:00:00"/>
    <n v="180"/>
    <n v="180"/>
    <n v="0"/>
    <s v="8"/>
    <s v="10002"/>
    <s v="DEV PV"/>
  </r>
  <r>
    <n v="1713"/>
    <s v="212"/>
    <s v="6"/>
    <s v="Pago 5"/>
    <x v="501"/>
    <d v="1899-12-30T18:00:00"/>
    <n v="315"/>
    <n v="315"/>
    <n v="0"/>
    <s v="10"/>
    <s v="10002"/>
    <s v="DEV PV"/>
  </r>
  <r>
    <n v="1747"/>
    <s v="213"/>
    <s v="6"/>
    <s v="Pago 5"/>
    <x v="501"/>
    <d v="1899-12-30T18:00:00"/>
    <n v="230"/>
    <n v="230"/>
    <n v="0"/>
    <s v="9"/>
    <s v="12"/>
    <s v="JOSE MS"/>
  </r>
  <r>
    <n v="2179"/>
    <s v="238"/>
    <s v="6"/>
    <s v="Pago 5"/>
    <x v="501"/>
    <d v="1899-12-30T18:00:00"/>
    <n v="258"/>
    <n v="258"/>
    <n v="0"/>
    <s v="9"/>
    <s v="10002"/>
    <s v="DEV PV"/>
  </r>
  <r>
    <n v="7405"/>
    <s v="645"/>
    <s v="7"/>
    <s v="Pago 6 de 35"/>
    <x v="501"/>
    <d v="1899-12-30T06:00:00"/>
    <n v="180"/>
    <n v="180"/>
    <n v="0"/>
    <s v="8"/>
    <s v="5"/>
    <s v="OMAR VS"/>
  </r>
  <r>
    <n v="1278"/>
    <s v="182"/>
    <s v="1"/>
    <s v="Anticipo"/>
    <x v="502"/>
    <d v="1899-12-30T18:00:00"/>
    <n v="1249"/>
    <n v="1249"/>
    <n v="0"/>
    <s v="12"/>
    <s v="15"/>
    <s v="JOSHUA GR"/>
  </r>
  <r>
    <n v="2713"/>
    <s v="313"/>
    <s v="10"/>
    <s v="Pago 9"/>
    <x v="502"/>
    <d v="1899-12-30T18:00:00"/>
    <n v="344.14"/>
    <n v="344.14"/>
    <n v="0"/>
    <s v="12"/>
    <s v="15"/>
    <s v="JOSHUA GR"/>
  </r>
  <r>
    <n v="4783"/>
    <s v="513"/>
    <s v="10"/>
    <s v="Pago 9 de 35"/>
    <x v="502"/>
    <d v="1899-12-30T06:00:00"/>
    <n v="297"/>
    <n v="297"/>
    <n v="0"/>
    <s v="12"/>
    <s v="31"/>
    <s v="MONICA HG"/>
  </r>
  <r>
    <n v="2089"/>
    <s v="228"/>
    <s v="12"/>
    <s v="Pago 11"/>
    <x v="502"/>
    <d v="1899-12-30T18:00:00"/>
    <n v="287.45"/>
    <n v="287.45"/>
    <n v="0"/>
    <s v="9"/>
    <s v="10002"/>
    <s v="DEV PV"/>
  </r>
  <r>
    <n v="3093"/>
    <s v="353"/>
    <s v="16"/>
    <s v="Pago 15"/>
    <x v="502"/>
    <d v="1899-12-30T18:00:00"/>
    <n v="336.08"/>
    <n v="336.08"/>
    <n v="0"/>
    <s v="5"/>
    <s v="10002"/>
    <s v="DEV PV"/>
  </r>
  <r>
    <n v="2037"/>
    <s v="223"/>
    <s v="8"/>
    <s v="Pago 7"/>
    <x v="502"/>
    <d v="1899-12-30T18:00:00"/>
    <n v="314.23"/>
    <n v="314.23"/>
    <n v="0"/>
    <s v="8"/>
    <s v="5"/>
    <s v="OMAR VS"/>
  </r>
  <r>
    <n v="7645"/>
    <s v="654"/>
    <s v="9"/>
    <s v="Pago 8 de 15"/>
    <x v="502"/>
    <d v="1899-12-30T06:00:00"/>
    <n v="435"/>
    <n v="435"/>
    <n v="0"/>
    <s v="4"/>
    <s v="10002"/>
    <s v="DEV PV"/>
  </r>
  <r>
    <n v="1890"/>
    <s v="219"/>
    <s v="11"/>
    <s v="Pago 10"/>
    <x v="503"/>
    <d v="1899-12-30T18:00:00"/>
    <n v="153.47"/>
    <n v="153.47"/>
    <n v="0"/>
    <s v="-"/>
    <s v="10002"/>
    <s v="DEV PV"/>
  </r>
  <r>
    <n v="2588"/>
    <s v="306"/>
    <s v="11"/>
    <s v="Pago 10"/>
    <x v="503"/>
    <d v="1899-12-30T18:00:00"/>
    <n v="186.02"/>
    <n v="186.02"/>
    <n v="0"/>
    <s v="-"/>
    <s v="10002"/>
    <s v="DEV PV"/>
  </r>
  <r>
    <n v="2798"/>
    <s v="319"/>
    <s v="11"/>
    <s v="Pago 10"/>
    <x v="503"/>
    <d v="1899-12-30T18:00:00"/>
    <n v="230"/>
    <n v="230"/>
    <n v="0"/>
    <s v="10"/>
    <s v="10002"/>
    <s v="DEV PV"/>
  </r>
  <r>
    <n v="2903"/>
    <s v="324"/>
    <s v="14"/>
    <s v="Pago 13"/>
    <x v="503"/>
    <d v="1899-12-30T18:00:00"/>
    <n v="144.30000000000001"/>
    <n v="144.30000000000001"/>
    <n v="0"/>
    <s v="-"/>
    <s v="10002"/>
    <s v="DEV PV"/>
  </r>
  <r>
    <n v="6922"/>
    <s v="624"/>
    <s v="14"/>
    <s v="Pago 13 de 26"/>
    <x v="503"/>
    <d v="1899-12-30T06:00:00"/>
    <n v="492.37"/>
    <n v="492.37"/>
    <n v="0"/>
    <s v="12"/>
    <s v="31"/>
    <s v="MONICA HG"/>
  </r>
  <r>
    <n v="1338"/>
    <s v="185"/>
    <s v="2"/>
    <s v="Pago 1"/>
    <x v="503"/>
    <d v="1899-12-30T18:00:00"/>
    <n v="180"/>
    <n v="180"/>
    <n v="0"/>
    <s v="5"/>
    <s v="10002"/>
    <s v="DEV PV"/>
  </r>
  <r>
    <n v="5275"/>
    <s v="551"/>
    <s v="2"/>
    <s v="Pago 1 de 43"/>
    <x v="503"/>
    <d v="1899-12-30T06:00:00"/>
    <n v="314"/>
    <n v="314"/>
    <n v="0"/>
    <s v="12"/>
    <s v="10002"/>
    <s v="DEV PV"/>
  </r>
  <r>
    <n v="1526"/>
    <s v="194"/>
    <s v="4"/>
    <s v="Pago 3"/>
    <x v="503"/>
    <d v="1899-12-30T18:00:00"/>
    <n v="169.98"/>
    <n v="169.98"/>
    <n v="0"/>
    <s v="-"/>
    <s v="10002"/>
    <s v="DEV PV"/>
  </r>
  <r>
    <n v="1547"/>
    <s v="195"/>
    <s v="4"/>
    <s v="Pago 3"/>
    <x v="503"/>
    <d v="1899-12-30T18:00:00"/>
    <n v="339.95"/>
    <n v="339.95"/>
    <n v="0"/>
    <s v="-"/>
    <s v="10002"/>
    <s v="DEV PV"/>
  </r>
  <r>
    <n v="5932"/>
    <s v="586"/>
    <s v="4"/>
    <s v="Pago 3 de 43"/>
    <x v="503"/>
    <d v="1899-12-30T06:00:00"/>
    <n v="227.33"/>
    <n v="227.33"/>
    <n v="0"/>
    <s v="5"/>
    <s v="10002"/>
    <s v="DEV PV"/>
  </r>
  <r>
    <n v="1835"/>
    <s v="216"/>
    <s v="5"/>
    <s v="Pago 4"/>
    <x v="503"/>
    <d v="1899-12-30T18:00:00"/>
    <n v="430"/>
    <n v="430"/>
    <n v="0"/>
    <s v="5"/>
    <s v="31"/>
    <s v="MONICA HG"/>
  </r>
  <r>
    <n v="7516"/>
    <s v="649"/>
    <s v="6"/>
    <s v="Pago 5 de 43"/>
    <x v="503"/>
    <d v="1899-12-30T06:00:00"/>
    <n v="160"/>
    <n v="160"/>
    <n v="0"/>
    <s v="9"/>
    <s v="10002"/>
    <s v="DEV PV"/>
  </r>
  <r>
    <n v="6299"/>
    <s v="597"/>
    <s v="7"/>
    <s v="Pago 6 de 43"/>
    <x v="503"/>
    <d v="1899-12-30T06:00:00"/>
    <n v="160.47"/>
    <n v="160.47"/>
    <n v="0"/>
    <s v="8"/>
    <s v="5"/>
    <s v="OMAR VS"/>
  </r>
  <r>
    <n v="2625"/>
    <s v="307"/>
    <s v="8"/>
    <s v="Pago 7"/>
    <x v="503"/>
    <d v="1899-12-30T18:00:00"/>
    <n v="406.11"/>
    <n v="406.11"/>
    <n v="0"/>
    <s v="5"/>
    <s v="10002"/>
    <s v="DEV PV"/>
  </r>
  <r>
    <n v="1965"/>
    <s v="221"/>
    <s v="9"/>
    <s v="Pago 8"/>
    <x v="503"/>
    <d v="1899-12-30T18:00:00"/>
    <n v="288.60000000000002"/>
    <n v="288.60000000000002"/>
    <n v="0"/>
    <s v="12"/>
    <s v="15"/>
    <s v="JOSHUA GR"/>
  </r>
  <r>
    <n v="1928"/>
    <s v="220"/>
    <s v="10"/>
    <s v="Pago 9"/>
    <x v="504"/>
    <d v="1899-12-30T18:00:00"/>
    <n v="230"/>
    <n v="230"/>
    <n v="0"/>
    <s v="9"/>
    <s v="12"/>
    <s v="JOSE MS"/>
  </r>
  <r>
    <n v="5097"/>
    <s v="541"/>
    <s v="11"/>
    <s v="Pago 10 de 43"/>
    <x v="504"/>
    <d v="1899-12-30T06:00:00"/>
    <n v="230"/>
    <n v="230"/>
    <n v="0"/>
    <s v="10"/>
    <s v="10002"/>
    <s v="DEV PV"/>
  </r>
  <r>
    <n v="7654"/>
    <s v="655"/>
    <s v="2"/>
    <s v="Pago 1 de 26"/>
    <x v="504"/>
    <d v="1899-12-30T06:00:00"/>
    <n v="219.23"/>
    <n v="219.23"/>
    <n v="0"/>
    <s v="12"/>
    <s v="15"/>
    <s v="JOSHUA GR"/>
  </r>
  <r>
    <n v="1642"/>
    <s v="205"/>
    <s v="3"/>
    <s v="Pago 2"/>
    <x v="504"/>
    <d v="1899-12-30T18:00:00"/>
    <n v="180"/>
    <n v="180"/>
    <n v="0"/>
    <s v="8"/>
    <s v="10002"/>
    <s v="DEV PV"/>
  </r>
  <r>
    <n v="6210"/>
    <s v="595"/>
    <s v="3"/>
    <s v="Pago 2 de 43"/>
    <x v="504"/>
    <d v="1899-12-30T06:00:00"/>
    <n v="160"/>
    <n v="160"/>
    <n v="0"/>
    <s v="9"/>
    <s v="10002"/>
    <s v="DEV PV"/>
  </r>
  <r>
    <n v="1441"/>
    <s v="189"/>
    <s v="4"/>
    <s v="Pago 3"/>
    <x v="504"/>
    <d v="1899-12-30T18:00:00"/>
    <n v="219.23"/>
    <n v="219.23"/>
    <n v="0"/>
    <s v="10"/>
    <s v="10002"/>
    <s v="DEV PV"/>
  </r>
  <r>
    <n v="2679"/>
    <s v="311"/>
    <s v="8"/>
    <s v="Pago 7"/>
    <x v="504"/>
    <d v="1899-12-30T18:00:00"/>
    <n v="430"/>
    <n v="430"/>
    <n v="0"/>
    <s v="8"/>
    <s v="5"/>
    <s v="OMAR VS"/>
  </r>
  <r>
    <n v="2747"/>
    <s v="314"/>
    <s v="8"/>
    <s v="Pago 7"/>
    <x v="504"/>
    <d v="1899-12-30T18:00:00"/>
    <n v="219.23"/>
    <n v="219.23"/>
    <n v="0"/>
    <s v="6"/>
    <s v="10002"/>
    <s v="DEV PV"/>
  </r>
  <r>
    <n v="2834"/>
    <s v="320"/>
    <s v="8"/>
    <s v="Pago 7"/>
    <x v="504"/>
    <d v="1899-12-30T18:00:00"/>
    <n v="219.23"/>
    <n v="219.23"/>
    <n v="0"/>
    <s v="6"/>
    <s v="10002"/>
    <s v="DEV PV"/>
  </r>
  <r>
    <n v="2004"/>
    <s v="222"/>
    <s v="11"/>
    <s v="Pago 10"/>
    <x v="505"/>
    <d v="1899-12-30T18:00:00"/>
    <n v="180"/>
    <n v="180"/>
    <n v="0"/>
    <s v="5"/>
    <s v="5"/>
    <s v="OMAR VS"/>
  </r>
  <r>
    <n v="2111"/>
    <s v="231"/>
    <s v="13"/>
    <s v="Pago 12"/>
    <x v="505"/>
    <d v="1899-12-30T18:00:00"/>
    <n v="489.62"/>
    <n v="489.62"/>
    <n v="0"/>
    <s v="12"/>
    <s v="10002"/>
    <s v="DEV PV"/>
  </r>
  <r>
    <n v="1563"/>
    <s v="197"/>
    <s v="4"/>
    <s v="Pago 3"/>
    <x v="505"/>
    <d v="1899-12-30T18:00:00"/>
    <n v="160.47"/>
    <n v="160.47"/>
    <n v="0"/>
    <s v="8"/>
    <s v="10002"/>
    <s v="DEV PV"/>
  </r>
  <r>
    <n v="1595"/>
    <s v="198"/>
    <s v="4"/>
    <s v="Pago 3"/>
    <x v="505"/>
    <d v="1899-12-30T18:00:00"/>
    <n v="300"/>
    <n v="300"/>
    <n v="0"/>
    <s v="7"/>
    <s v="11"/>
    <s v="JONATHAN MG"/>
  </r>
  <r>
    <n v="1611"/>
    <s v="199"/>
    <s v="4"/>
    <s v="Pago 3"/>
    <x v="505"/>
    <d v="1899-12-30T18:00:00"/>
    <n v="134.4"/>
    <n v="134.4"/>
    <n v="0"/>
    <s v="15"/>
    <s v="10002"/>
    <s v="DEV PV"/>
  </r>
  <r>
    <n v="1695"/>
    <s v="209"/>
    <s v="4"/>
    <s v="Pago 3"/>
    <x v="505"/>
    <d v="1899-12-30T18:00:00"/>
    <n v="339.95"/>
    <n v="339.95"/>
    <n v="0"/>
    <s v="12"/>
    <s v="10002"/>
    <s v="DEV PV"/>
  </r>
  <r>
    <n v="4881"/>
    <s v="531"/>
    <s v="4"/>
    <s v="Pago 3 de 43"/>
    <x v="505"/>
    <d v="1899-12-30T06:00:00"/>
    <n v="227"/>
    <n v="227"/>
    <n v="0"/>
    <s v="9"/>
    <s v="12"/>
    <s v="JOSE MS"/>
  </r>
  <r>
    <n v="1814"/>
    <s v="215"/>
    <s v="5"/>
    <s v="Pago 4"/>
    <x v="505"/>
    <d v="1899-12-30T18:00:00"/>
    <n v="298.73"/>
    <n v="298.73"/>
    <n v="0"/>
    <s v="5"/>
    <s v="10002"/>
    <s v="DEV PV"/>
  </r>
  <r>
    <n v="4882"/>
    <s v="531"/>
    <s v="5"/>
    <s v="Pago 4 de 43"/>
    <x v="505"/>
    <d v="1899-12-30T06:00:00"/>
    <n v="227"/>
    <n v="227"/>
    <n v="0"/>
    <s v="9"/>
    <s v="12"/>
    <s v="JOSE MS"/>
  </r>
  <r>
    <n v="7114"/>
    <s v="632"/>
    <s v="5"/>
    <s v="Pago 4 de 26"/>
    <x v="505"/>
    <d v="1899-12-30T06:00:00"/>
    <n v="220"/>
    <n v="220"/>
    <n v="0"/>
    <s v="6"/>
    <s v="10002"/>
    <s v="DEV PV"/>
  </r>
  <r>
    <n v="2549"/>
    <s v="305"/>
    <s v="6"/>
    <s v="Pago 5"/>
    <x v="505"/>
    <d v="1899-12-30T18:00:00"/>
    <n v="282.83999999999997"/>
    <n v="282.83999999999997"/>
    <n v="0"/>
    <s v="5"/>
    <s v="-"/>
    <s v="-"/>
  </r>
  <r>
    <n v="2980"/>
    <s v="334"/>
    <s v="6"/>
    <s v="Pago 5"/>
    <x v="505"/>
    <d v="1899-12-30T18:00:00"/>
    <n v="300"/>
    <n v="300"/>
    <n v="0"/>
    <s v="12"/>
    <s v="10002"/>
    <s v="DEV PV"/>
  </r>
  <r>
    <n v="2643"/>
    <s v="309"/>
    <s v="7"/>
    <s v="Pago 6"/>
    <x v="505"/>
    <d v="1899-12-30T18:00:00"/>
    <n v="258"/>
    <n v="258"/>
    <n v="0"/>
    <s v="9"/>
    <s v="12"/>
    <s v="JOSE MS"/>
  </r>
  <r>
    <n v="2528"/>
    <s v="304"/>
    <s v="1"/>
    <s v="Anticipo"/>
    <x v="506"/>
    <d v="1899-12-30T18:00:00"/>
    <n v="999"/>
    <n v="999"/>
    <n v="0"/>
    <s v="4"/>
    <s v="10002"/>
    <s v="DEV PV"/>
  </r>
  <r>
    <n v="4764"/>
    <s v="511"/>
    <s v="11"/>
    <s v="Pago 10 de 43"/>
    <x v="506"/>
    <d v="1899-12-30T06:00:00"/>
    <n v="160.47"/>
    <n v="160.47"/>
    <n v="0"/>
    <s v="12"/>
    <s v="10002"/>
    <s v="DEV PV"/>
  </r>
  <r>
    <n v="6796"/>
    <s v="619"/>
    <s v="13"/>
    <s v="Pago 12 de 43"/>
    <x v="506"/>
    <d v="1899-12-30T06:00:00"/>
    <n v="147"/>
    <n v="147"/>
    <n v="0"/>
    <s v="-"/>
    <s v="10002"/>
    <s v="DEV PV"/>
  </r>
  <r>
    <n v="2945"/>
    <s v="325"/>
    <s v="14"/>
    <s v="Pago 13"/>
    <x v="506"/>
    <d v="1899-12-30T18:00:00"/>
    <n v="300"/>
    <n v="300"/>
    <n v="0"/>
    <s v="12"/>
    <s v="15"/>
    <s v="JOSHUA GR"/>
  </r>
  <r>
    <n v="4714"/>
    <s v="506"/>
    <s v="14"/>
    <s v="Pago 13 de 43"/>
    <x v="506"/>
    <d v="1899-12-30T06:00:00"/>
    <n v="280"/>
    <n v="280"/>
    <n v="0"/>
    <s v="5"/>
    <s v="10002"/>
    <s v="DEV PV"/>
  </r>
  <r>
    <n v="2868"/>
    <s v="321"/>
    <s v="15"/>
    <s v="Pago 14"/>
    <x v="506"/>
    <d v="1899-12-30T18:00:00"/>
    <n v="449.94"/>
    <n v="449.94"/>
    <n v="0"/>
    <s v="12"/>
    <s v="31"/>
    <s v="MONICA HG"/>
  </r>
  <r>
    <n v="2963"/>
    <s v="333"/>
    <s v="16"/>
    <s v="Pago 15"/>
    <x v="506"/>
    <d v="1899-12-30T18:00:00"/>
    <n v="219.23"/>
    <n v="219.23"/>
    <n v="0"/>
    <s v="5"/>
    <s v="10002"/>
    <s v="DEV PV"/>
  </r>
  <r>
    <n v="6251"/>
    <s v="596"/>
    <s v="3"/>
    <s v="Pago 2 de 43"/>
    <x v="506"/>
    <d v="1899-12-30T06:00:00"/>
    <n v="228"/>
    <n v="228"/>
    <n v="0"/>
    <s v="8"/>
    <s v="10002"/>
    <s v="DEV PV"/>
  </r>
  <r>
    <n v="1426"/>
    <s v="188"/>
    <s v="5"/>
    <s v="Pago 4"/>
    <x v="506"/>
    <d v="1899-12-30T18:00:00"/>
    <n v="430"/>
    <n v="430"/>
    <n v="0"/>
    <s v="12"/>
    <s v="31"/>
    <s v="MONICA HG"/>
  </r>
  <r>
    <n v="1511"/>
    <s v="193"/>
    <s v="5"/>
    <s v="Pago 4"/>
    <x v="506"/>
    <d v="1899-12-30T18:00:00"/>
    <n v="300"/>
    <n v="300"/>
    <n v="0"/>
    <s v="9"/>
    <s v="12"/>
    <s v="JOSE MS"/>
  </r>
  <r>
    <n v="6037"/>
    <s v="589"/>
    <s v="5"/>
    <s v="Pago 4 de 43"/>
    <x v="506"/>
    <d v="1899-12-30T06:00:00"/>
    <n v="690"/>
    <n v="690"/>
    <n v="0"/>
    <s v="11"/>
    <s v="5"/>
    <s v="OMAR VS"/>
  </r>
  <r>
    <n v="1781"/>
    <s v="214"/>
    <s v="6"/>
    <s v="Pago 5"/>
    <x v="506"/>
    <d v="1899-12-30T18:00:00"/>
    <n v="230"/>
    <n v="230"/>
    <n v="0"/>
    <s v="12"/>
    <s v="15"/>
    <s v="JOSHUA GR"/>
  </r>
  <r>
    <n v="6452"/>
    <s v="602"/>
    <s v="6"/>
    <s v="Pago 5 de 35"/>
    <x v="506"/>
    <d v="1899-12-30T06:00:00"/>
    <n v="180"/>
    <n v="180"/>
    <n v="0"/>
    <s v="9"/>
    <s v="12"/>
    <s v="JOSE MS"/>
  </r>
  <r>
    <n v="7461"/>
    <s v="647"/>
    <s v="7"/>
    <s v="Pago 6 de 43"/>
    <x v="506"/>
    <d v="1899-12-30T06:00:00"/>
    <n v="178.16"/>
    <n v="178.16"/>
    <n v="0"/>
    <s v="-"/>
    <s v="10002"/>
    <s v="DEV PV"/>
  </r>
  <r>
    <n v="2068"/>
    <s v="224"/>
    <s v="12"/>
    <s v="Pago 11"/>
    <x v="507"/>
    <d v="1899-12-30T18:00:00"/>
    <n v="215"/>
    <n v="215"/>
    <n v="0"/>
    <s v="12"/>
    <s v="31"/>
    <s v="MONICA HG"/>
  </r>
  <r>
    <n v="6985"/>
    <s v="627"/>
    <s v="12"/>
    <s v="Pago 11 de 43"/>
    <x v="507"/>
    <d v="1899-12-30T06:00:00"/>
    <n v="134"/>
    <n v="134"/>
    <n v="0"/>
    <s v="5"/>
    <s v="10002"/>
    <s v="DEV PV"/>
  </r>
  <r>
    <n v="7079"/>
    <s v="630"/>
    <s v="14"/>
    <s v="Pago 13 de 43"/>
    <x v="507"/>
    <d v="1899-12-30T06:00:00"/>
    <n v="386"/>
    <n v="386"/>
    <n v="0"/>
    <s v="5"/>
    <s v="5"/>
    <s v="OMAR VS"/>
  </r>
  <r>
    <n v="1397"/>
    <s v="187"/>
    <s v="3"/>
    <s v="Pago 2"/>
    <x v="507"/>
    <d v="1899-12-30T18:00:00"/>
    <n v="219.23"/>
    <n v="219.23"/>
    <n v="0"/>
    <s v="11"/>
    <s v="10002"/>
    <s v="DEV PV"/>
  </r>
  <r>
    <n v="6108"/>
    <s v="590"/>
    <s v="32"/>
    <s v="Pago 31 de 43"/>
    <x v="507"/>
    <d v="1899-12-30T06:00:00"/>
    <n v="316"/>
    <n v="316"/>
    <n v="0"/>
    <s v="12"/>
    <s v="15"/>
    <s v="JOSHUA GR"/>
  </r>
  <r>
    <n v="7334"/>
    <s v="643"/>
    <s v="4"/>
    <s v="Pago 3 de 43"/>
    <x v="507"/>
    <d v="1899-12-30T06:00:00"/>
    <n v="160"/>
    <n v="160"/>
    <n v="0"/>
    <s v="7"/>
    <s v="11"/>
    <s v="JONATHAN MG"/>
  </r>
  <r>
    <n v="1469"/>
    <s v="191"/>
    <s v="5"/>
    <s v="Pago 4"/>
    <x v="507"/>
    <d v="1899-12-30T18:00:00"/>
    <n v="324.95"/>
    <n v="324.95"/>
    <n v="0"/>
    <s v="5"/>
    <s v="10002"/>
    <s v="DEV PV"/>
  </r>
  <r>
    <n v="1490"/>
    <s v="192"/>
    <s v="5"/>
    <s v="Pago 4"/>
    <x v="507"/>
    <d v="1899-12-30T18:00:00"/>
    <n v="165"/>
    <n v="165"/>
    <n v="0"/>
    <s v="5"/>
    <s v="10002"/>
    <s v="DEV PV"/>
  </r>
  <r>
    <n v="2699"/>
    <s v="312"/>
    <s v="12"/>
    <s v="Pago 11"/>
    <x v="508"/>
    <d v="1899-12-30T18:00:00"/>
    <n v="300"/>
    <n v="300"/>
    <n v="0"/>
    <s v="10"/>
    <s v="24"/>
    <s v="DULCE GT"/>
  </r>
  <r>
    <n v="2778"/>
    <s v="315"/>
    <s v="12"/>
    <s v="Pago 11"/>
    <x v="508"/>
    <d v="1899-12-30T18:00:00"/>
    <n v="442.5"/>
    <n v="442.5"/>
    <n v="0"/>
    <s v="12"/>
    <s v="10002"/>
    <s v="DEV PV"/>
  </r>
  <r>
    <n v="2139"/>
    <s v="233"/>
    <s v="14"/>
    <s v="Pago 13"/>
    <x v="508"/>
    <d v="1899-12-30T18:00:00"/>
    <n v="397.5"/>
    <n v="397.5"/>
    <n v="0"/>
    <s v="-"/>
    <s v="10002"/>
    <s v="DEV PV"/>
  </r>
  <r>
    <n v="2160"/>
    <s v="235"/>
    <s v="14"/>
    <s v="Pago 13"/>
    <x v="508"/>
    <d v="1899-12-30T18:00:00"/>
    <n v="314.23"/>
    <n v="314.23"/>
    <n v="0"/>
    <s v="12"/>
    <s v="13"/>
    <s v="BRENDA PM"/>
  </r>
  <r>
    <n v="3041"/>
    <s v="348"/>
    <s v="24"/>
    <s v="Pago 23"/>
    <x v="508"/>
    <d v="1899-12-30T18:00:00"/>
    <n v="290.54000000000002"/>
    <n v="290.54000000000002"/>
    <n v="0"/>
    <s v="12"/>
    <s v="10002"/>
    <s v="DEV PV"/>
  </r>
  <r>
    <n v="1674"/>
    <s v="207"/>
    <s v="4"/>
    <s v="Pago 3"/>
    <x v="508"/>
    <d v="1899-12-30T18:00:00"/>
    <n v="364.98"/>
    <n v="364.98"/>
    <n v="0"/>
    <s v="5"/>
    <s v="10002"/>
    <s v="DEV PV"/>
  </r>
  <r>
    <n v="8030"/>
    <s v="722"/>
    <s v="40"/>
    <s v="Pago 39 de 43"/>
    <x v="508"/>
    <d v="1899-12-30T06:00:00"/>
    <n v="348"/>
    <n v="348"/>
    <n v="0"/>
    <s v="9"/>
    <s v="10002"/>
    <s v="DEV PV"/>
  </r>
  <r>
    <n v="1852"/>
    <s v="217"/>
    <s v="6"/>
    <s v="Pago 5"/>
    <x v="508"/>
    <d v="1899-12-30T18:00:00"/>
    <n v="180"/>
    <n v="180"/>
    <n v="0"/>
    <s v="8"/>
    <s v="10002"/>
    <s v="DEV PV"/>
  </r>
  <r>
    <n v="1714"/>
    <s v="212"/>
    <s v="7"/>
    <s v="Pago 6"/>
    <x v="508"/>
    <d v="1899-12-30T18:00:00"/>
    <n v="315"/>
    <n v="315"/>
    <n v="0"/>
    <s v="10"/>
    <s v="10002"/>
    <s v="DEV PV"/>
  </r>
  <r>
    <n v="1748"/>
    <s v="213"/>
    <s v="7"/>
    <s v="Pago 6"/>
    <x v="508"/>
    <d v="1899-12-30T18:00:00"/>
    <n v="230"/>
    <n v="230"/>
    <n v="0"/>
    <s v="9"/>
    <s v="12"/>
    <s v="JOSE MS"/>
  </r>
  <r>
    <n v="2180"/>
    <s v="238"/>
    <s v="7"/>
    <s v="Pago 6"/>
    <x v="508"/>
    <d v="1899-12-30T18:00:00"/>
    <n v="258"/>
    <n v="258"/>
    <n v="0"/>
    <s v="9"/>
    <s v="10002"/>
    <s v="DEV PV"/>
  </r>
  <r>
    <n v="1250"/>
    <s v="181"/>
    <s v="1"/>
    <s v="Anticipo"/>
    <x v="509"/>
    <d v="1899-12-30T18:00:00"/>
    <n v="999"/>
    <n v="999"/>
    <n v="0"/>
    <s v="9"/>
    <s v="12"/>
    <s v="JOSE MS"/>
  </r>
  <r>
    <n v="2714"/>
    <s v="313"/>
    <s v="11"/>
    <s v="Pago 10"/>
    <x v="509"/>
    <d v="1899-12-30T18:00:00"/>
    <n v="344.14"/>
    <n v="344.14"/>
    <n v="0"/>
    <s v="12"/>
    <s v="15"/>
    <s v="JOSHUA GR"/>
  </r>
  <r>
    <n v="4784"/>
    <s v="513"/>
    <s v="11"/>
    <s v="Pago 10 de 35"/>
    <x v="509"/>
    <d v="1899-12-30T06:00:00"/>
    <n v="297"/>
    <n v="297"/>
    <n v="0"/>
    <s v="12"/>
    <s v="31"/>
    <s v="MONICA HG"/>
  </r>
  <r>
    <n v="2090"/>
    <s v="228"/>
    <s v="13"/>
    <s v="Pago 12"/>
    <x v="509"/>
    <d v="1899-12-30T18:00:00"/>
    <n v="287.45"/>
    <n v="287.45"/>
    <n v="0"/>
    <s v="9"/>
    <s v="10002"/>
    <s v="DEV PV"/>
  </r>
  <r>
    <n v="3094"/>
    <s v="353"/>
    <s v="17"/>
    <s v="Pago 16"/>
    <x v="509"/>
    <d v="1899-12-30T18:00:00"/>
    <n v="336.08"/>
    <n v="336.08"/>
    <n v="0"/>
    <s v="5"/>
    <s v="10002"/>
    <s v="DEV PV"/>
  </r>
  <r>
    <n v="1279"/>
    <s v="182"/>
    <s v="2"/>
    <s v="Pago 1"/>
    <x v="509"/>
    <d v="1899-12-30T18:00:00"/>
    <n v="505"/>
    <n v="505"/>
    <n v="0"/>
    <s v="12"/>
    <s v="15"/>
    <s v="JOSHUA GR"/>
  </r>
  <r>
    <n v="2038"/>
    <s v="223"/>
    <s v="9"/>
    <s v="Pago 8"/>
    <x v="509"/>
    <d v="1899-12-30T18:00:00"/>
    <n v="314.23"/>
    <n v="314.23"/>
    <n v="0"/>
    <s v="8"/>
    <s v="5"/>
    <s v="OMAR VS"/>
  </r>
  <r>
    <n v="1310"/>
    <s v="184"/>
    <s v="1"/>
    <s v="Anticipo"/>
    <x v="510"/>
    <d v="1899-12-30T18:00:00"/>
    <n v="799"/>
    <n v="799"/>
    <n v="0"/>
    <s v="4"/>
    <s v="10002"/>
    <s v="DEV PV"/>
  </r>
  <r>
    <n v="1367"/>
    <s v="186"/>
    <s v="1"/>
    <s v="Anticipo"/>
    <x v="510"/>
    <d v="1899-12-30T18:00:00"/>
    <n v="1249"/>
    <n v="1249"/>
    <n v="0"/>
    <s v="12"/>
    <s v="31"/>
    <s v="MONICA HG"/>
  </r>
  <r>
    <n v="1966"/>
    <s v="221"/>
    <s v="10"/>
    <s v="Pago 9"/>
    <x v="510"/>
    <d v="1899-12-30T18:00:00"/>
    <n v="288.60000000000002"/>
    <n v="288.60000000000002"/>
    <n v="0"/>
    <s v="12"/>
    <s v="15"/>
    <s v="JOSHUA GR"/>
  </r>
  <r>
    <n v="1891"/>
    <s v="219"/>
    <s v="12"/>
    <s v="Pago 11"/>
    <x v="510"/>
    <d v="1899-12-30T18:00:00"/>
    <n v="153.47"/>
    <n v="153.47"/>
    <n v="0"/>
    <s v="-"/>
    <s v="10002"/>
    <s v="DEV PV"/>
  </r>
  <r>
    <n v="2589"/>
    <s v="306"/>
    <s v="12"/>
    <s v="Pago 11"/>
    <x v="510"/>
    <d v="1899-12-30T18:00:00"/>
    <n v="186.02"/>
    <n v="186.02"/>
    <n v="0"/>
    <s v="-"/>
    <s v="10002"/>
    <s v="DEV PV"/>
  </r>
  <r>
    <n v="2799"/>
    <s v="319"/>
    <s v="12"/>
    <s v="Pago 11"/>
    <x v="510"/>
    <d v="1899-12-30T18:00:00"/>
    <n v="230"/>
    <n v="230"/>
    <n v="0"/>
    <s v="10"/>
    <s v="10002"/>
    <s v="DEV PV"/>
  </r>
  <r>
    <n v="2904"/>
    <s v="324"/>
    <s v="15"/>
    <s v="Pago 14"/>
    <x v="510"/>
    <d v="1899-12-30T18:00:00"/>
    <n v="144.30000000000001"/>
    <n v="144.30000000000001"/>
    <n v="0"/>
    <s v="-"/>
    <s v="10002"/>
    <s v="DEV PV"/>
  </r>
  <r>
    <n v="1339"/>
    <s v="185"/>
    <s v="3"/>
    <s v="Pago 2"/>
    <x v="510"/>
    <d v="1899-12-30T18:00:00"/>
    <n v="180"/>
    <n v="180"/>
    <n v="0"/>
    <s v="5"/>
    <s v="10002"/>
    <s v="DEV PV"/>
  </r>
  <r>
    <n v="7567"/>
    <s v="651"/>
    <s v="4"/>
    <s v="Pago 3 de 43"/>
    <x v="510"/>
    <d v="1899-12-30T06:00:00"/>
    <n v="227"/>
    <n v="227"/>
    <n v="0"/>
    <s v="15"/>
    <s v="10002"/>
    <s v="DEV PV"/>
  </r>
  <r>
    <n v="1527"/>
    <s v="194"/>
    <s v="5"/>
    <s v="Pago 4"/>
    <x v="510"/>
    <d v="1899-12-30T18:00:00"/>
    <n v="169.98"/>
    <n v="169.98"/>
    <n v="0"/>
    <s v="-"/>
    <s v="10002"/>
    <s v="DEV PV"/>
  </r>
  <r>
    <n v="1548"/>
    <s v="195"/>
    <s v="5"/>
    <s v="Pago 4"/>
    <x v="510"/>
    <d v="1899-12-30T18:00:00"/>
    <n v="339.95"/>
    <n v="339.95"/>
    <n v="0"/>
    <s v="-"/>
    <s v="10002"/>
    <s v="DEV PV"/>
  </r>
  <r>
    <n v="1836"/>
    <s v="216"/>
    <s v="6"/>
    <s v="Pago 5"/>
    <x v="510"/>
    <d v="1899-12-30T18:00:00"/>
    <n v="430"/>
    <n v="430"/>
    <n v="0"/>
    <s v="5"/>
    <s v="31"/>
    <s v="MONICA HG"/>
  </r>
  <r>
    <n v="6300"/>
    <s v="597"/>
    <s v="8"/>
    <s v="Pago 7 de 43"/>
    <x v="510"/>
    <d v="1899-12-30T06:00:00"/>
    <n v="161"/>
    <n v="161"/>
    <n v="0"/>
    <s v="8"/>
    <s v="5"/>
    <s v="OMAR VS"/>
  </r>
  <r>
    <n v="2626"/>
    <s v="307"/>
    <s v="9"/>
    <s v="Pago 8"/>
    <x v="510"/>
    <d v="1899-12-30T18:00:00"/>
    <n v="406.11"/>
    <n v="406.11"/>
    <n v="0"/>
    <s v="5"/>
    <s v="10002"/>
    <s v="DEV PV"/>
  </r>
  <r>
    <n v="1929"/>
    <s v="220"/>
    <s v="11"/>
    <s v="Pago 10"/>
    <x v="511"/>
    <d v="1899-12-30T18:00:00"/>
    <n v="230"/>
    <n v="230"/>
    <n v="0"/>
    <s v="9"/>
    <s v="12"/>
    <s v="JOSE MS"/>
  </r>
  <r>
    <n v="5098"/>
    <s v="541"/>
    <s v="12"/>
    <s v="Pago 11 de 43"/>
    <x v="511"/>
    <d v="1899-12-30T06:00:00"/>
    <n v="230"/>
    <n v="230"/>
    <n v="0"/>
    <s v="10"/>
    <s v="10002"/>
    <s v="DEV PV"/>
  </r>
  <r>
    <n v="5276"/>
    <s v="551"/>
    <s v="3"/>
    <s v="Pago 2 de 43"/>
    <x v="511"/>
    <d v="1899-12-30T06:00:00"/>
    <n v="314"/>
    <n v="314"/>
    <n v="0"/>
    <s v="12"/>
    <s v="10002"/>
    <s v="DEV PV"/>
  </r>
  <r>
    <n v="7655"/>
    <s v="655"/>
    <s v="3"/>
    <s v="Pago 2 de 26"/>
    <x v="511"/>
    <d v="1899-12-30T06:00:00"/>
    <n v="219.23"/>
    <n v="219.23"/>
    <n v="0"/>
    <s v="12"/>
    <s v="15"/>
    <s v="JOSHUA GR"/>
  </r>
  <r>
    <n v="1643"/>
    <s v="205"/>
    <s v="4"/>
    <s v="Pago 3"/>
    <x v="511"/>
    <d v="1899-12-30T18:00:00"/>
    <n v="180"/>
    <n v="180"/>
    <n v="0"/>
    <s v="8"/>
    <s v="10002"/>
    <s v="DEV PV"/>
  </r>
  <r>
    <n v="6211"/>
    <s v="595"/>
    <s v="4"/>
    <s v="Pago 3 de 43"/>
    <x v="511"/>
    <d v="1899-12-30T06:00:00"/>
    <n v="160"/>
    <n v="160"/>
    <n v="0"/>
    <s v="9"/>
    <s v="10002"/>
    <s v="DEV PV"/>
  </r>
  <r>
    <n v="1442"/>
    <s v="189"/>
    <s v="5"/>
    <s v="Pago 4"/>
    <x v="511"/>
    <d v="1899-12-30T18:00:00"/>
    <n v="219.23"/>
    <n v="219.23"/>
    <n v="0"/>
    <s v="10"/>
    <s v="10002"/>
    <s v="DEV PV"/>
  </r>
  <r>
    <n v="5933"/>
    <s v="586"/>
    <s v="5"/>
    <s v="Pago 4 de 43"/>
    <x v="511"/>
    <d v="1899-12-30T06:00:00"/>
    <n v="227.33"/>
    <n v="227.33"/>
    <n v="0"/>
    <s v="5"/>
    <s v="10002"/>
    <s v="DEV PV"/>
  </r>
  <r>
    <n v="7517"/>
    <s v="649"/>
    <s v="7"/>
    <s v="Pago 6 de 43"/>
    <x v="511"/>
    <d v="1899-12-30T06:00:00"/>
    <n v="160"/>
    <n v="160"/>
    <n v="0"/>
    <s v="9"/>
    <s v="10002"/>
    <s v="DEV PV"/>
  </r>
  <r>
    <n v="7406"/>
    <s v="645"/>
    <s v="8"/>
    <s v="Pago 7 de 35"/>
    <x v="511"/>
    <d v="1899-12-30T06:00:00"/>
    <n v="180"/>
    <n v="180"/>
    <n v="0"/>
    <s v="8"/>
    <s v="5"/>
    <s v="OMAR VS"/>
  </r>
  <r>
    <n v="2680"/>
    <s v="311"/>
    <s v="9"/>
    <s v="Pago 8"/>
    <x v="511"/>
    <d v="1899-12-30T18:00:00"/>
    <n v="430"/>
    <n v="430"/>
    <n v="0"/>
    <s v="8"/>
    <s v="5"/>
    <s v="OMAR VS"/>
  </r>
  <r>
    <n v="2748"/>
    <s v="314"/>
    <s v="9"/>
    <s v="Pago 8"/>
    <x v="511"/>
    <d v="1899-12-30T18:00:00"/>
    <n v="219.23"/>
    <n v="219.23"/>
    <n v="0"/>
    <s v="6"/>
    <s v="10002"/>
    <s v="DEV PV"/>
  </r>
  <r>
    <n v="2835"/>
    <s v="320"/>
    <s v="9"/>
    <s v="Pago 8"/>
    <x v="511"/>
    <d v="1899-12-30T18:00:00"/>
    <n v="219.23"/>
    <n v="219.23"/>
    <n v="0"/>
    <s v="6"/>
    <s v="10002"/>
    <s v="DEV PV"/>
  </r>
  <r>
    <n v="5997"/>
    <s v="588"/>
    <s v="9"/>
    <s v="Pago 8 de 43"/>
    <x v="511"/>
    <d v="1899-12-30T06:00:00"/>
    <n v="230"/>
    <n v="230"/>
    <n v="0"/>
    <s v="6"/>
    <s v="10002"/>
    <s v="DEV PV"/>
  </r>
  <r>
    <n v="7869"/>
    <s v="702"/>
    <s v="9"/>
    <s v="Pago 8 de 43"/>
    <x v="511"/>
    <d v="1899-12-30T06:00:00"/>
    <n v="230"/>
    <n v="230"/>
    <n v="0"/>
    <s v="12"/>
    <s v="10002"/>
    <s v="DEV PV"/>
  </r>
  <r>
    <n v="1294"/>
    <s v="183"/>
    <s v="1"/>
    <s v="Anticipo"/>
    <x v="512"/>
    <d v="1899-12-30T18:00:00"/>
    <n v="799"/>
    <n v="799"/>
    <n v="0"/>
    <s v="12"/>
    <s v="25"/>
    <s v="LIZET MG"/>
  </r>
  <r>
    <n v="2005"/>
    <s v="222"/>
    <s v="12"/>
    <s v="Pago 11"/>
    <x v="512"/>
    <d v="1899-12-30T18:00:00"/>
    <n v="180"/>
    <n v="180"/>
    <n v="0"/>
    <s v="5"/>
    <s v="5"/>
    <s v="OMAR VS"/>
  </r>
  <r>
    <n v="2112"/>
    <s v="231"/>
    <s v="14"/>
    <s v="Pago 13"/>
    <x v="512"/>
    <d v="1899-12-30T18:00:00"/>
    <n v="489.62"/>
    <n v="489.62"/>
    <n v="0"/>
    <s v="12"/>
    <s v="10002"/>
    <s v="DEV PV"/>
  </r>
  <r>
    <n v="4715"/>
    <s v="506"/>
    <s v="15"/>
    <s v="Pago 14 de 43"/>
    <x v="512"/>
    <d v="1899-12-30T06:00:00"/>
    <n v="280"/>
    <n v="280"/>
    <n v="0"/>
    <s v="5"/>
    <s v="10002"/>
    <s v="DEV PV"/>
  </r>
  <r>
    <n v="1564"/>
    <s v="197"/>
    <s v="5"/>
    <s v="Pago 4"/>
    <x v="512"/>
    <d v="1899-12-30T18:00:00"/>
    <n v="160.47"/>
    <n v="160.47"/>
    <n v="0"/>
    <s v="8"/>
    <s v="10002"/>
    <s v="DEV PV"/>
  </r>
  <r>
    <n v="1596"/>
    <s v="198"/>
    <s v="5"/>
    <s v="Pago 4"/>
    <x v="512"/>
    <d v="1899-12-30T18:00:00"/>
    <n v="300"/>
    <n v="300"/>
    <n v="0"/>
    <s v="7"/>
    <s v="11"/>
    <s v="JONATHAN MG"/>
  </r>
  <r>
    <n v="1612"/>
    <s v="199"/>
    <s v="5"/>
    <s v="Pago 4"/>
    <x v="512"/>
    <d v="1899-12-30T18:00:00"/>
    <n v="134.4"/>
    <n v="134.4"/>
    <n v="0"/>
    <s v="15"/>
    <s v="10002"/>
    <s v="DEV PV"/>
  </r>
  <r>
    <n v="1696"/>
    <s v="209"/>
    <s v="5"/>
    <s v="Pago 4"/>
    <x v="512"/>
    <d v="1899-12-30T18:00:00"/>
    <n v="339.95"/>
    <n v="339.95"/>
    <n v="0"/>
    <s v="12"/>
    <s v="10002"/>
    <s v="DEV PV"/>
  </r>
  <r>
    <n v="1815"/>
    <s v="215"/>
    <s v="6"/>
    <s v="Pago 5"/>
    <x v="512"/>
    <d v="1899-12-30T18:00:00"/>
    <n v="298.73"/>
    <n v="298.73"/>
    <n v="0"/>
    <s v="5"/>
    <s v="10002"/>
    <s v="DEV PV"/>
  </r>
  <r>
    <n v="7115"/>
    <s v="632"/>
    <s v="6"/>
    <s v="Pago 5 de 26"/>
    <x v="512"/>
    <d v="1899-12-30T06:00:00"/>
    <n v="220"/>
    <n v="220"/>
    <n v="0"/>
    <s v="6"/>
    <s v="10002"/>
    <s v="DEV PV"/>
  </r>
  <r>
    <n v="2550"/>
    <s v="305"/>
    <s v="7"/>
    <s v="Pago 6"/>
    <x v="512"/>
    <d v="1899-12-30T18:00:00"/>
    <n v="282.83999999999997"/>
    <n v="282.83999999999997"/>
    <n v="0"/>
    <s v="5"/>
    <s v="-"/>
    <s v="-"/>
  </r>
  <r>
    <n v="2981"/>
    <s v="334"/>
    <s v="7"/>
    <s v="Pago 6"/>
    <x v="512"/>
    <d v="1899-12-30T18:00:00"/>
    <n v="300"/>
    <n v="300"/>
    <n v="0"/>
    <s v="12"/>
    <s v="10002"/>
    <s v="DEV PV"/>
  </r>
  <r>
    <n v="2644"/>
    <s v="309"/>
    <s v="8"/>
    <s v="Pago 7"/>
    <x v="512"/>
    <d v="1899-12-30T18:00:00"/>
    <n v="258"/>
    <n v="258"/>
    <n v="0"/>
    <s v="9"/>
    <s v="12"/>
    <s v="JOSE MS"/>
  </r>
  <r>
    <n v="1074"/>
    <s v="171"/>
    <s v="1"/>
    <s v="Anticipo"/>
    <x v="513"/>
    <d v="1899-12-30T18:00:00"/>
    <n v="624.5"/>
    <n v="624.5"/>
    <n v="0"/>
    <s v="10"/>
    <s v="10002"/>
    <s v="DEV PV"/>
  </r>
  <r>
    <n v="1222"/>
    <s v="180"/>
    <s v="1"/>
    <s v="Anticipo"/>
    <x v="513"/>
    <d v="1899-12-30T18:00:00"/>
    <n v="799"/>
    <n v="799"/>
    <n v="0"/>
    <s v="5"/>
    <s v="10002"/>
    <s v="DEV PV"/>
  </r>
  <r>
    <n v="6797"/>
    <s v="619"/>
    <s v="14"/>
    <s v="Pago 13 de 43"/>
    <x v="513"/>
    <d v="1899-12-30T06:00:00"/>
    <n v="147"/>
    <n v="147"/>
    <n v="0"/>
    <s v="-"/>
    <s v="10002"/>
    <s v="DEV PV"/>
  </r>
  <r>
    <n v="2946"/>
    <s v="325"/>
    <s v="15"/>
    <s v="Pago 14"/>
    <x v="513"/>
    <d v="1899-12-30T18:00:00"/>
    <n v="300"/>
    <n v="300"/>
    <n v="0"/>
    <s v="12"/>
    <s v="15"/>
    <s v="JOSHUA GR"/>
  </r>
  <r>
    <n v="6923"/>
    <s v="624"/>
    <s v="15"/>
    <s v="Pago 14 de 26"/>
    <x v="513"/>
    <d v="1899-12-30T06:00:00"/>
    <n v="492.37"/>
    <n v="492.37"/>
    <n v="0"/>
    <s v="12"/>
    <s v="31"/>
    <s v="MONICA HG"/>
  </r>
  <r>
    <n v="2869"/>
    <s v="321"/>
    <s v="16"/>
    <s v="Pago 15"/>
    <x v="513"/>
    <d v="1899-12-30T18:00:00"/>
    <n v="449.94"/>
    <n v="449.94"/>
    <n v="0"/>
    <s v="12"/>
    <s v="31"/>
    <s v="MONICA HG"/>
  </r>
  <r>
    <n v="2964"/>
    <s v="333"/>
    <s v="17"/>
    <s v="Pago 16"/>
    <x v="513"/>
    <d v="1899-12-30T18:00:00"/>
    <n v="219.23"/>
    <n v="219.23"/>
    <n v="0"/>
    <s v="5"/>
    <s v="10002"/>
    <s v="DEV PV"/>
  </r>
  <r>
    <n v="2529"/>
    <s v="304"/>
    <s v="2"/>
    <s v="Pago 1"/>
    <x v="513"/>
    <d v="1899-12-30T18:00:00"/>
    <n v="430"/>
    <n v="430"/>
    <n v="0"/>
    <s v="4"/>
    <s v="10002"/>
    <s v="DEV PV"/>
  </r>
  <r>
    <n v="6252"/>
    <s v="596"/>
    <s v="4"/>
    <s v="Pago 3 de 43"/>
    <x v="513"/>
    <d v="1899-12-30T06:00:00"/>
    <n v="228"/>
    <n v="228"/>
    <n v="0"/>
    <s v="8"/>
    <s v="10002"/>
    <s v="DEV PV"/>
  </r>
  <r>
    <n v="1427"/>
    <s v="188"/>
    <s v="6"/>
    <s v="Pago 5"/>
    <x v="513"/>
    <d v="1899-12-30T18:00:00"/>
    <n v="430"/>
    <n v="430"/>
    <n v="0"/>
    <s v="12"/>
    <s v="31"/>
    <s v="MONICA HG"/>
  </r>
  <r>
    <n v="1512"/>
    <s v="193"/>
    <s v="6"/>
    <s v="Pago 5"/>
    <x v="513"/>
    <d v="1899-12-30T18:00:00"/>
    <n v="300"/>
    <n v="300"/>
    <n v="0"/>
    <s v="9"/>
    <s v="12"/>
    <s v="JOSE MS"/>
  </r>
  <r>
    <n v="6038"/>
    <s v="589"/>
    <s v="6"/>
    <s v="Pago 5 de 43"/>
    <x v="513"/>
    <d v="1899-12-30T06:00:00"/>
    <n v="690"/>
    <n v="690"/>
    <n v="0"/>
    <s v="11"/>
    <s v="5"/>
    <s v="OMAR VS"/>
  </r>
  <r>
    <n v="1782"/>
    <s v="214"/>
    <s v="7"/>
    <s v="Pago 6"/>
    <x v="513"/>
    <d v="1899-12-30T18:00:00"/>
    <n v="230"/>
    <n v="230"/>
    <n v="0"/>
    <s v="12"/>
    <s v="15"/>
    <s v="JOSHUA GR"/>
  </r>
  <r>
    <n v="6453"/>
    <s v="602"/>
    <s v="7"/>
    <s v="Pago 6 de 35"/>
    <x v="513"/>
    <d v="1899-12-30T06:00:00"/>
    <n v="180"/>
    <n v="180"/>
    <n v="0"/>
    <s v="9"/>
    <s v="12"/>
    <s v="JOSE MS"/>
  </r>
  <r>
    <n v="7462"/>
    <s v="647"/>
    <s v="8"/>
    <s v="Pago 7 de 43"/>
    <x v="513"/>
    <d v="1899-12-30T06:00:00"/>
    <n v="178.16"/>
    <n v="178.16"/>
    <n v="0"/>
    <s v="-"/>
    <s v="10002"/>
    <s v="DEV PV"/>
  </r>
  <r>
    <n v="5003"/>
    <s v="536"/>
    <s v="12"/>
    <s v="Pago 11 de 43"/>
    <x v="514"/>
    <d v="1899-12-30T06:00:00"/>
    <n v="160"/>
    <n v="160"/>
    <n v="0"/>
    <s v="10"/>
    <s v="10002"/>
    <s v="DEV PV"/>
  </r>
  <r>
    <n v="2069"/>
    <s v="224"/>
    <s v="13"/>
    <s v="Pago 12"/>
    <x v="514"/>
    <d v="1899-12-30T18:00:00"/>
    <n v="215"/>
    <n v="215"/>
    <n v="0"/>
    <s v="12"/>
    <s v="31"/>
    <s v="MONICA HG"/>
  </r>
  <r>
    <n v="5004"/>
    <s v="536"/>
    <s v="13"/>
    <s v="Pago 12 de 43"/>
    <x v="514"/>
    <d v="1899-12-30T06:00:00"/>
    <n v="160"/>
    <n v="160"/>
    <n v="0"/>
    <s v="10"/>
    <s v="10002"/>
    <s v="DEV PV"/>
  </r>
  <r>
    <n v="6986"/>
    <s v="627"/>
    <s v="13"/>
    <s v="Pago 12 de 43"/>
    <x v="514"/>
    <d v="1899-12-30T06:00:00"/>
    <n v="134"/>
    <n v="134"/>
    <n v="0"/>
    <s v="5"/>
    <s v="10002"/>
    <s v="DEV PV"/>
  </r>
  <r>
    <n v="1398"/>
    <s v="187"/>
    <s v="4"/>
    <s v="Pago 3"/>
    <x v="514"/>
    <d v="1899-12-30T18:00:00"/>
    <n v="219.23"/>
    <n v="219.23"/>
    <n v="0"/>
    <s v="11"/>
    <s v="10002"/>
    <s v="DEV PV"/>
  </r>
  <r>
    <n v="7335"/>
    <s v="643"/>
    <s v="5"/>
    <s v="Pago 4 de 43"/>
    <x v="514"/>
    <d v="1899-12-30T06:00:00"/>
    <n v="160"/>
    <n v="160"/>
    <n v="0"/>
    <s v="7"/>
    <s v="11"/>
    <s v="JONATHAN MG"/>
  </r>
  <r>
    <n v="1470"/>
    <s v="191"/>
    <s v="6"/>
    <s v="Pago 5"/>
    <x v="514"/>
    <d v="1899-12-30T18:00:00"/>
    <n v="324.95"/>
    <n v="324.95"/>
    <n v="0"/>
    <s v="5"/>
    <s v="10002"/>
    <s v="DEV PV"/>
  </r>
  <r>
    <n v="1491"/>
    <s v="192"/>
    <s v="6"/>
    <s v="Pago 5"/>
    <x v="514"/>
    <d v="1899-12-30T18:00:00"/>
    <n v="165"/>
    <n v="165"/>
    <n v="0"/>
    <s v="5"/>
    <s v="10002"/>
    <s v="DEV PV"/>
  </r>
  <r>
    <n v="4785"/>
    <s v="513"/>
    <s v="12"/>
    <s v="Pago 11 de 35"/>
    <x v="515"/>
    <d v="1899-12-30T06:00:00"/>
    <n v="297"/>
    <n v="297"/>
    <n v="0"/>
    <s v="12"/>
    <s v="31"/>
    <s v="MONICA HG"/>
  </r>
  <r>
    <n v="2700"/>
    <s v="312"/>
    <s v="13"/>
    <s v="Pago 12"/>
    <x v="515"/>
    <d v="1899-12-30T18:00:00"/>
    <n v="300"/>
    <n v="300"/>
    <n v="0"/>
    <s v="10"/>
    <s v="24"/>
    <s v="DULCE GT"/>
  </r>
  <r>
    <n v="2779"/>
    <s v="315"/>
    <s v="13"/>
    <s v="Pago 12"/>
    <x v="515"/>
    <d v="1899-12-30T18:00:00"/>
    <n v="442.5"/>
    <n v="442.5"/>
    <n v="0"/>
    <s v="12"/>
    <s v="10002"/>
    <s v="DEV PV"/>
  </r>
  <r>
    <n v="2140"/>
    <s v="233"/>
    <s v="15"/>
    <s v="Pago 14"/>
    <x v="515"/>
    <d v="1899-12-30T18:00:00"/>
    <n v="397.5"/>
    <n v="397.5"/>
    <n v="0"/>
    <s v="-"/>
    <s v="10002"/>
    <s v="DEV PV"/>
  </r>
  <r>
    <n v="2161"/>
    <s v="235"/>
    <s v="15"/>
    <s v="Pago 14"/>
    <x v="515"/>
    <d v="1899-12-30T18:00:00"/>
    <n v="314.23"/>
    <n v="314.23"/>
    <n v="0"/>
    <s v="12"/>
    <s v="13"/>
    <s v="BRENDA PM"/>
  </r>
  <r>
    <n v="3042"/>
    <s v="348"/>
    <s v="25"/>
    <s v="Pago 24"/>
    <x v="515"/>
    <d v="1899-12-30T18:00:00"/>
    <n v="290.54000000000002"/>
    <n v="290.54000000000002"/>
    <n v="0"/>
    <s v="12"/>
    <s v="10002"/>
    <s v="DEV PV"/>
  </r>
  <r>
    <n v="8031"/>
    <s v="722"/>
    <s v="41"/>
    <s v="Pago 40 de 43"/>
    <x v="515"/>
    <d v="1899-12-30T06:00:00"/>
    <n v="348"/>
    <n v="348"/>
    <n v="0"/>
    <s v="9"/>
    <s v="10002"/>
    <s v="DEV PV"/>
  </r>
  <r>
    <n v="1675"/>
    <s v="207"/>
    <s v="5"/>
    <s v="Pago 4"/>
    <x v="515"/>
    <d v="1899-12-30T18:00:00"/>
    <n v="364.98"/>
    <n v="364.98"/>
    <n v="0"/>
    <s v="5"/>
    <s v="10002"/>
    <s v="DEV PV"/>
  </r>
  <r>
    <n v="1853"/>
    <s v="217"/>
    <s v="7"/>
    <s v="Pago 6"/>
    <x v="515"/>
    <d v="1899-12-30T18:00:00"/>
    <n v="180"/>
    <n v="180"/>
    <n v="0"/>
    <s v="8"/>
    <s v="10002"/>
    <s v="DEV PV"/>
  </r>
  <r>
    <n v="1715"/>
    <s v="212"/>
    <s v="8"/>
    <s v="Pago 7"/>
    <x v="515"/>
    <d v="1899-12-30T18:00:00"/>
    <n v="315"/>
    <n v="315"/>
    <n v="0"/>
    <s v="10"/>
    <s v="10002"/>
    <s v="DEV PV"/>
  </r>
  <r>
    <n v="1749"/>
    <s v="213"/>
    <s v="8"/>
    <s v="Pago 7"/>
    <x v="515"/>
    <d v="1899-12-30T18:00:00"/>
    <n v="230"/>
    <n v="230"/>
    <n v="0"/>
    <s v="9"/>
    <s v="12"/>
    <s v="JOSE MS"/>
  </r>
  <r>
    <n v="2181"/>
    <s v="238"/>
    <s v="8"/>
    <s v="Pago 7"/>
    <x v="515"/>
    <d v="1899-12-30T18:00:00"/>
    <n v="258"/>
    <n v="258"/>
    <n v="0"/>
    <s v="9"/>
    <s v="10002"/>
    <s v="DEV PV"/>
  </r>
  <r>
    <n v="1095"/>
    <s v="172"/>
    <s v="1"/>
    <s v="Anticipo"/>
    <x v="516"/>
    <d v="1899-12-30T18:00:00"/>
    <n v="999"/>
    <n v="999"/>
    <n v="0"/>
    <s v="8"/>
    <s v="10002"/>
    <s v="DEV PV"/>
  </r>
  <r>
    <n v="1138"/>
    <s v="174"/>
    <s v="1"/>
    <s v="Anticipo"/>
    <x v="516"/>
    <d v="1899-12-30T18:00:00"/>
    <n v="399.5"/>
    <n v="399.5"/>
    <n v="0"/>
    <s v="12"/>
    <s v="24"/>
    <s v="DULCE GT"/>
  </r>
  <r>
    <n v="2039"/>
    <s v="223"/>
    <s v="10"/>
    <s v="Pago 9"/>
    <x v="516"/>
    <d v="1899-12-30T18:00:00"/>
    <n v="314.23"/>
    <n v="314.23"/>
    <n v="0"/>
    <s v="8"/>
    <s v="5"/>
    <s v="OMAR VS"/>
  </r>
  <r>
    <n v="2715"/>
    <s v="313"/>
    <s v="12"/>
    <s v="Pago 11"/>
    <x v="516"/>
    <d v="1899-12-30T18:00:00"/>
    <n v="344.14"/>
    <n v="344.14"/>
    <n v="0"/>
    <s v="12"/>
    <s v="15"/>
    <s v="JOSHUA GR"/>
  </r>
  <r>
    <n v="4765"/>
    <s v="511"/>
    <s v="12"/>
    <s v="Pago 11 de 43"/>
    <x v="516"/>
    <d v="1899-12-30T06:00:00"/>
    <n v="160.47"/>
    <n v="160.47"/>
    <n v="0"/>
    <s v="12"/>
    <s v="10002"/>
    <s v="DEV PV"/>
  </r>
  <r>
    <n v="2091"/>
    <s v="228"/>
    <s v="14"/>
    <s v="Pago 13"/>
    <x v="516"/>
    <d v="1899-12-30T18:00:00"/>
    <n v="287.45"/>
    <n v="287.45"/>
    <n v="0"/>
    <s v="9"/>
    <s v="10002"/>
    <s v="DEV PV"/>
  </r>
  <r>
    <n v="7080"/>
    <s v="630"/>
    <s v="15"/>
    <s v="Pago 14 de 43"/>
    <x v="516"/>
    <d v="1899-12-30T06:00:00"/>
    <n v="386"/>
    <n v="386"/>
    <n v="0"/>
    <s v="5"/>
    <s v="5"/>
    <s v="OMAR VS"/>
  </r>
  <r>
    <n v="3095"/>
    <s v="353"/>
    <s v="18"/>
    <s v="Pago 17"/>
    <x v="516"/>
    <d v="1899-12-30T18:00:00"/>
    <n v="336.08"/>
    <n v="336.08"/>
    <n v="0"/>
    <s v="5"/>
    <s v="10002"/>
    <s v="DEV PV"/>
  </r>
  <r>
    <n v="1251"/>
    <s v="181"/>
    <s v="2"/>
    <s v="Pago 1"/>
    <x v="516"/>
    <d v="1899-12-30T18:00:00"/>
    <n v="230"/>
    <n v="230"/>
    <n v="0"/>
    <s v="9"/>
    <s v="12"/>
    <s v="JOSE MS"/>
  </r>
  <r>
    <n v="1280"/>
    <s v="182"/>
    <s v="3"/>
    <s v="Pago 2"/>
    <x v="516"/>
    <d v="1899-12-30T18:00:00"/>
    <n v="505"/>
    <n v="505"/>
    <n v="0"/>
    <s v="12"/>
    <s v="15"/>
    <s v="JOSHUA GR"/>
  </r>
  <r>
    <n v="2627"/>
    <s v="307"/>
    <s v="10"/>
    <s v="Pago 9"/>
    <x v="517"/>
    <d v="1899-12-30T18:00:00"/>
    <n v="406.11"/>
    <n v="406.11"/>
    <n v="0"/>
    <s v="5"/>
    <s v="10002"/>
    <s v="DEV PV"/>
  </r>
  <r>
    <n v="1967"/>
    <s v="221"/>
    <s v="11"/>
    <s v="Pago 10"/>
    <x v="517"/>
    <d v="1899-12-30T18:00:00"/>
    <n v="288.60000000000002"/>
    <n v="288.60000000000002"/>
    <n v="0"/>
    <s v="12"/>
    <s v="15"/>
    <s v="JOSHUA GR"/>
  </r>
  <r>
    <n v="1892"/>
    <s v="219"/>
    <s v="13"/>
    <s v="Pago 12"/>
    <x v="517"/>
    <d v="1899-12-30T18:00:00"/>
    <n v="153.47"/>
    <n v="153.47"/>
    <n v="0"/>
    <s v="-"/>
    <s v="10002"/>
    <s v="DEV PV"/>
  </r>
  <r>
    <n v="2590"/>
    <s v="306"/>
    <s v="13"/>
    <s v="Pago 12"/>
    <x v="517"/>
    <d v="1899-12-30T18:00:00"/>
    <n v="186.02"/>
    <n v="186.02"/>
    <n v="0"/>
    <s v="-"/>
    <s v="10002"/>
    <s v="DEV PV"/>
  </r>
  <r>
    <n v="2800"/>
    <s v="319"/>
    <s v="13"/>
    <s v="Pago 12"/>
    <x v="517"/>
    <d v="1899-12-30T18:00:00"/>
    <n v="230"/>
    <n v="230"/>
    <n v="0"/>
    <s v="10"/>
    <s v="10002"/>
    <s v="DEV PV"/>
  </r>
  <r>
    <n v="2905"/>
    <s v="324"/>
    <s v="16"/>
    <s v="Pago 15"/>
    <x v="517"/>
    <d v="1899-12-30T18:00:00"/>
    <n v="144.30000000000001"/>
    <n v="144.30000000000001"/>
    <n v="0"/>
    <s v="-"/>
    <s v="10002"/>
    <s v="DEV PV"/>
  </r>
  <r>
    <n v="1311"/>
    <s v="184"/>
    <s v="2"/>
    <s v="Pago 1"/>
    <x v="517"/>
    <d v="1899-12-30T18:00:00"/>
    <n v="211.92"/>
    <n v="211.92"/>
    <n v="0"/>
    <s v="4"/>
    <s v="10002"/>
    <s v="DEV PV"/>
  </r>
  <r>
    <n v="1368"/>
    <s v="186"/>
    <s v="2"/>
    <s v="Pago 1"/>
    <x v="517"/>
    <d v="1899-12-30T18:00:00"/>
    <n v="273"/>
    <n v="273"/>
    <n v="0"/>
    <s v="12"/>
    <s v="31"/>
    <s v="MONICA HG"/>
  </r>
  <r>
    <n v="1340"/>
    <s v="185"/>
    <s v="4"/>
    <s v="Pago 3"/>
    <x v="517"/>
    <d v="1899-12-30T18:00:00"/>
    <n v="180"/>
    <n v="180"/>
    <n v="0"/>
    <s v="5"/>
    <s v="10002"/>
    <s v="DEV PV"/>
  </r>
  <r>
    <n v="7568"/>
    <s v="651"/>
    <s v="5"/>
    <s v="Pago 4 de 43"/>
    <x v="517"/>
    <d v="1899-12-30T06:00:00"/>
    <n v="227"/>
    <n v="227"/>
    <n v="0"/>
    <s v="15"/>
    <s v="10002"/>
    <s v="DEV PV"/>
  </r>
  <r>
    <n v="1528"/>
    <s v="194"/>
    <s v="6"/>
    <s v="Pago 5"/>
    <x v="517"/>
    <d v="1899-12-30T18:00:00"/>
    <n v="169.98"/>
    <n v="169.98"/>
    <n v="0"/>
    <s v="-"/>
    <s v="10002"/>
    <s v="DEV PV"/>
  </r>
  <r>
    <n v="1549"/>
    <s v="195"/>
    <s v="6"/>
    <s v="Pago 5"/>
    <x v="517"/>
    <d v="1899-12-30T18:00:00"/>
    <n v="339.95"/>
    <n v="339.95"/>
    <n v="0"/>
    <s v="-"/>
    <s v="10002"/>
    <s v="DEV PV"/>
  </r>
  <r>
    <n v="1837"/>
    <s v="216"/>
    <s v="7"/>
    <s v="Pago 6"/>
    <x v="517"/>
    <d v="1899-12-30T18:00:00"/>
    <n v="430"/>
    <n v="430"/>
    <n v="0"/>
    <s v="5"/>
    <s v="31"/>
    <s v="MONICA HG"/>
  </r>
  <r>
    <n v="6301"/>
    <s v="597"/>
    <s v="9"/>
    <s v="Pago 8 de 43"/>
    <x v="517"/>
    <d v="1899-12-30T06:00:00"/>
    <n v="161"/>
    <n v="161"/>
    <n v="0"/>
    <s v="8"/>
    <s v="5"/>
    <s v="OMAR VS"/>
  </r>
  <r>
    <n v="2681"/>
    <s v="311"/>
    <s v="10"/>
    <s v="Pago 9"/>
    <x v="518"/>
    <d v="1899-12-30T18:00:00"/>
    <n v="430"/>
    <n v="430"/>
    <n v="0"/>
    <s v="8"/>
    <s v="5"/>
    <s v="OMAR VS"/>
  </r>
  <r>
    <n v="2749"/>
    <s v="314"/>
    <s v="10"/>
    <s v="Pago 9"/>
    <x v="518"/>
    <d v="1899-12-30T18:00:00"/>
    <n v="219.23"/>
    <n v="219.23"/>
    <n v="0"/>
    <s v="6"/>
    <s v="10002"/>
    <s v="DEV PV"/>
  </r>
  <r>
    <n v="2836"/>
    <s v="320"/>
    <s v="10"/>
    <s v="Pago 9"/>
    <x v="518"/>
    <d v="1899-12-30T18:00:00"/>
    <n v="219.23"/>
    <n v="219.23"/>
    <n v="0"/>
    <s v="6"/>
    <s v="10002"/>
    <s v="DEV PV"/>
  </r>
  <r>
    <n v="5998"/>
    <s v="588"/>
    <s v="10"/>
    <s v="Pago 9 de 43"/>
    <x v="518"/>
    <d v="1899-12-30T06:00:00"/>
    <n v="230"/>
    <n v="230"/>
    <n v="0"/>
    <s v="6"/>
    <s v="10002"/>
    <s v="DEV PV"/>
  </r>
  <r>
    <n v="7870"/>
    <s v="702"/>
    <s v="10"/>
    <s v="Pago 9 de 43"/>
    <x v="518"/>
    <d v="1899-12-30T06:00:00"/>
    <n v="230"/>
    <n v="230"/>
    <n v="0"/>
    <s v="12"/>
    <s v="10002"/>
    <s v="DEV PV"/>
  </r>
  <r>
    <n v="1930"/>
    <s v="220"/>
    <s v="12"/>
    <s v="Pago 11"/>
    <x v="518"/>
    <d v="1899-12-30T18:00:00"/>
    <n v="230"/>
    <n v="230"/>
    <n v="0"/>
    <s v="9"/>
    <s v="12"/>
    <s v="JOSE MS"/>
  </r>
  <r>
    <n v="5099"/>
    <s v="541"/>
    <s v="13"/>
    <s v="Pago 12 de 43"/>
    <x v="518"/>
    <d v="1899-12-30T06:00:00"/>
    <n v="230"/>
    <n v="230"/>
    <n v="0"/>
    <s v="10"/>
    <s v="10002"/>
    <s v="DEV PV"/>
  </r>
  <r>
    <n v="5277"/>
    <s v="551"/>
    <s v="4"/>
    <s v="Pago 3 de 43"/>
    <x v="518"/>
    <d v="1899-12-30T06:00:00"/>
    <n v="314"/>
    <n v="314"/>
    <n v="0"/>
    <s v="12"/>
    <s v="10002"/>
    <s v="DEV PV"/>
  </r>
  <r>
    <n v="7656"/>
    <s v="655"/>
    <s v="4"/>
    <s v="Pago 3 de 26"/>
    <x v="518"/>
    <d v="1899-12-30T06:00:00"/>
    <n v="219.23"/>
    <n v="219.23"/>
    <n v="0"/>
    <s v="12"/>
    <s v="15"/>
    <s v="JOSHUA GR"/>
  </r>
  <r>
    <n v="1644"/>
    <s v="205"/>
    <s v="5"/>
    <s v="Pago 4"/>
    <x v="518"/>
    <d v="1899-12-30T18:00:00"/>
    <n v="180"/>
    <n v="180"/>
    <n v="0"/>
    <s v="8"/>
    <s v="10002"/>
    <s v="DEV PV"/>
  </r>
  <r>
    <n v="1443"/>
    <s v="189"/>
    <s v="6"/>
    <s v="Pago 5"/>
    <x v="518"/>
    <d v="1899-12-30T18:00:00"/>
    <n v="219.23"/>
    <n v="219.23"/>
    <n v="0"/>
    <s v="10"/>
    <s v="10002"/>
    <s v="DEV PV"/>
  </r>
  <r>
    <n v="1022"/>
    <s v="168"/>
    <s v="1"/>
    <s v="Anticipo"/>
    <x v="519"/>
    <d v="1899-12-30T18:00:00"/>
    <n v="1249"/>
    <n v="1249"/>
    <n v="0"/>
    <s v="12"/>
    <s v="25"/>
    <s v="LIZET MG"/>
  </r>
  <r>
    <n v="2006"/>
    <s v="222"/>
    <s v="13"/>
    <s v="Pago 12"/>
    <x v="519"/>
    <d v="1899-12-30T18:00:00"/>
    <n v="180"/>
    <n v="180"/>
    <n v="0"/>
    <s v="5"/>
    <s v="5"/>
    <s v="OMAR VS"/>
  </r>
  <r>
    <n v="2113"/>
    <s v="231"/>
    <s v="15"/>
    <s v="Pago 14"/>
    <x v="519"/>
    <d v="1899-12-30T18:00:00"/>
    <n v="489.62"/>
    <n v="489.62"/>
    <n v="0"/>
    <s v="12"/>
    <s v="10002"/>
    <s v="DEV PV"/>
  </r>
  <r>
    <n v="1295"/>
    <s v="183"/>
    <s v="2"/>
    <s v="Pago 1"/>
    <x v="519"/>
    <d v="1899-12-30T18:00:00"/>
    <n v="300"/>
    <n v="300"/>
    <n v="0"/>
    <s v="12"/>
    <s v="25"/>
    <s v="LIZET MG"/>
  </r>
  <r>
    <n v="1565"/>
    <s v="197"/>
    <s v="6"/>
    <s v="Pago 5"/>
    <x v="519"/>
    <d v="1899-12-30T18:00:00"/>
    <n v="160.47"/>
    <n v="160.47"/>
    <n v="0"/>
    <s v="8"/>
    <s v="10002"/>
    <s v="DEV PV"/>
  </r>
  <r>
    <n v="1597"/>
    <s v="198"/>
    <s v="6"/>
    <s v="Pago 5"/>
    <x v="519"/>
    <d v="1899-12-30T18:00:00"/>
    <n v="300"/>
    <n v="300"/>
    <n v="0"/>
    <s v="7"/>
    <s v="11"/>
    <s v="JONATHAN MG"/>
  </r>
  <r>
    <n v="1613"/>
    <s v="199"/>
    <s v="6"/>
    <s v="Pago 5"/>
    <x v="519"/>
    <d v="1899-12-30T18:00:00"/>
    <n v="134.4"/>
    <n v="134.4"/>
    <n v="0"/>
    <s v="15"/>
    <s v="10002"/>
    <s v="DEV PV"/>
  </r>
  <r>
    <n v="1697"/>
    <s v="209"/>
    <s v="6"/>
    <s v="Pago 5"/>
    <x v="519"/>
    <d v="1899-12-30T18:00:00"/>
    <n v="339.95"/>
    <n v="339.95"/>
    <n v="0"/>
    <s v="12"/>
    <s v="10002"/>
    <s v="DEV PV"/>
  </r>
  <r>
    <n v="5934"/>
    <s v="586"/>
    <s v="6"/>
    <s v="Pago 5 de 43"/>
    <x v="519"/>
    <d v="1899-12-30T06:00:00"/>
    <n v="227.33"/>
    <n v="227.33"/>
    <n v="0"/>
    <s v="5"/>
    <s v="10002"/>
    <s v="DEV PV"/>
  </r>
  <r>
    <n v="1816"/>
    <s v="215"/>
    <s v="7"/>
    <s v="Pago 6"/>
    <x v="519"/>
    <d v="1899-12-30T18:00:00"/>
    <n v="298.73"/>
    <n v="298.73"/>
    <n v="0"/>
    <s v="5"/>
    <s v="10002"/>
    <s v="DEV PV"/>
  </r>
  <r>
    <n v="7116"/>
    <s v="632"/>
    <s v="7"/>
    <s v="Pago 6 de 26"/>
    <x v="519"/>
    <d v="1899-12-30T06:00:00"/>
    <n v="220"/>
    <n v="220"/>
    <n v="0"/>
    <s v="6"/>
    <s v="10002"/>
    <s v="DEV PV"/>
  </r>
  <r>
    <n v="2551"/>
    <s v="305"/>
    <s v="8"/>
    <s v="Pago 7"/>
    <x v="519"/>
    <d v="1899-12-30T18:00:00"/>
    <n v="282.83999999999997"/>
    <n v="282.83999999999997"/>
    <n v="0"/>
    <s v="5"/>
    <s v="-"/>
    <s v="-"/>
  </r>
  <r>
    <n v="2982"/>
    <s v="334"/>
    <s v="8"/>
    <s v="Pago 7"/>
    <x v="519"/>
    <d v="1899-12-30T18:00:00"/>
    <n v="300"/>
    <n v="300"/>
    <n v="0"/>
    <s v="12"/>
    <s v="10002"/>
    <s v="DEV PV"/>
  </r>
  <r>
    <n v="2645"/>
    <s v="309"/>
    <s v="9"/>
    <s v="Pago 8"/>
    <x v="519"/>
    <d v="1899-12-30T18:00:00"/>
    <n v="258"/>
    <n v="258"/>
    <n v="0"/>
    <s v="9"/>
    <s v="12"/>
    <s v="JOSE MS"/>
  </r>
  <r>
    <n v="2501"/>
    <s v="303"/>
    <s v="1"/>
    <s v="Anticipo"/>
    <x v="520"/>
    <d v="1899-12-30T18:00:00"/>
    <n v="1249"/>
    <n v="1249"/>
    <n v="0"/>
    <s v="7"/>
    <s v="11"/>
    <s v="JONATHAN MG"/>
  </r>
  <r>
    <n v="6798"/>
    <s v="619"/>
    <s v="15"/>
    <s v="Pago 14 de 43"/>
    <x v="520"/>
    <d v="1899-12-30T06:00:00"/>
    <n v="147"/>
    <n v="147"/>
    <n v="0"/>
    <s v="-"/>
    <s v="10002"/>
    <s v="DEV PV"/>
  </r>
  <r>
    <n v="2947"/>
    <s v="325"/>
    <s v="16"/>
    <s v="Pago 15"/>
    <x v="520"/>
    <d v="1899-12-30T18:00:00"/>
    <n v="300"/>
    <n v="300"/>
    <n v="0"/>
    <s v="12"/>
    <s v="15"/>
    <s v="JOSHUA GR"/>
  </r>
  <r>
    <n v="4716"/>
    <s v="506"/>
    <s v="16"/>
    <s v="Pago 15 de 43"/>
    <x v="520"/>
    <d v="1899-12-30T06:00:00"/>
    <n v="280"/>
    <n v="280"/>
    <n v="0"/>
    <s v="5"/>
    <s v="10002"/>
    <s v="DEV PV"/>
  </r>
  <r>
    <n v="2870"/>
    <s v="321"/>
    <s v="17"/>
    <s v="Pago 16"/>
    <x v="520"/>
    <d v="1899-12-30T18:00:00"/>
    <n v="449.94"/>
    <n v="449.94"/>
    <n v="0"/>
    <s v="12"/>
    <s v="31"/>
    <s v="MONICA HG"/>
  </r>
  <r>
    <n v="2965"/>
    <s v="333"/>
    <s v="18"/>
    <s v="Pago 17"/>
    <x v="520"/>
    <d v="1899-12-30T18:00:00"/>
    <n v="219.23"/>
    <n v="219.23"/>
    <n v="0"/>
    <s v="5"/>
    <s v="10002"/>
    <s v="DEV PV"/>
  </r>
  <r>
    <n v="1075"/>
    <s v="171"/>
    <s v="2"/>
    <s v="Pago 1"/>
    <x v="520"/>
    <d v="1899-12-30T18:00:00"/>
    <n v="273.73"/>
    <n v="273.73"/>
    <n v="0"/>
    <s v="10"/>
    <s v="10002"/>
    <s v="DEV PV"/>
  </r>
  <r>
    <n v="1223"/>
    <s v="180"/>
    <s v="2"/>
    <s v="Pago 1"/>
    <x v="520"/>
    <d v="1899-12-30T18:00:00"/>
    <n v="160.47"/>
    <n v="160.47"/>
    <n v="0"/>
    <s v="5"/>
    <s v="10002"/>
    <s v="DEV PV"/>
  </r>
  <r>
    <n v="2530"/>
    <s v="304"/>
    <s v="3"/>
    <s v="Pago 2"/>
    <x v="520"/>
    <d v="1899-12-30T18:00:00"/>
    <n v="430"/>
    <n v="430"/>
    <n v="0"/>
    <s v="4"/>
    <s v="10002"/>
    <s v="DEV PV"/>
  </r>
  <r>
    <n v="6253"/>
    <s v="596"/>
    <s v="5"/>
    <s v="Pago 4 de 43"/>
    <x v="520"/>
    <d v="1899-12-30T06:00:00"/>
    <n v="228"/>
    <n v="228"/>
    <n v="0"/>
    <s v="8"/>
    <s v="10002"/>
    <s v="DEV PV"/>
  </r>
  <r>
    <n v="1428"/>
    <s v="188"/>
    <s v="7"/>
    <s v="Pago 6"/>
    <x v="520"/>
    <d v="1899-12-30T18:00:00"/>
    <n v="430"/>
    <n v="430"/>
    <n v="0"/>
    <s v="12"/>
    <s v="31"/>
    <s v="MONICA HG"/>
  </r>
  <r>
    <n v="1513"/>
    <s v="193"/>
    <s v="7"/>
    <s v="Pago 6"/>
    <x v="520"/>
    <d v="1899-12-30T18:00:00"/>
    <n v="300"/>
    <n v="300"/>
    <n v="0"/>
    <s v="9"/>
    <s v="12"/>
    <s v="JOSE MS"/>
  </r>
  <r>
    <n v="6039"/>
    <s v="589"/>
    <s v="7"/>
    <s v="Pago 6 de 43"/>
    <x v="520"/>
    <d v="1899-12-30T06:00:00"/>
    <n v="690"/>
    <n v="690"/>
    <n v="0"/>
    <s v="11"/>
    <s v="5"/>
    <s v="OMAR VS"/>
  </r>
  <r>
    <n v="1783"/>
    <s v="214"/>
    <s v="8"/>
    <s v="Pago 7"/>
    <x v="520"/>
    <d v="1899-12-30T18:00:00"/>
    <n v="230"/>
    <n v="230"/>
    <n v="0"/>
    <s v="12"/>
    <s v="15"/>
    <s v="JOSHUA GR"/>
  </r>
  <r>
    <n v="6454"/>
    <s v="602"/>
    <s v="8"/>
    <s v="Pago 7 de 35"/>
    <x v="520"/>
    <d v="1899-12-30T06:00:00"/>
    <n v="180"/>
    <n v="180"/>
    <n v="0"/>
    <s v="9"/>
    <s v="12"/>
    <s v="JOSE MS"/>
  </r>
  <r>
    <n v="7463"/>
    <s v="647"/>
    <s v="9"/>
    <s v="Pago 8 de 43"/>
    <x v="520"/>
    <d v="1899-12-30T06:00:00"/>
    <n v="178.16"/>
    <n v="178.16"/>
    <n v="0"/>
    <s v="-"/>
    <s v="10002"/>
    <s v="DEV PV"/>
  </r>
  <r>
    <n v="995"/>
    <s v="167"/>
    <s v="1"/>
    <s v="Anticipo"/>
    <x v="521"/>
    <d v="1899-12-30T18:00:00"/>
    <n v="1249"/>
    <n v="1249"/>
    <n v="0"/>
    <s v="9"/>
    <s v="12"/>
    <s v="JOSE MS"/>
  </r>
  <r>
    <n v="1190"/>
    <s v="176"/>
    <s v="1"/>
    <s v="Anticipo"/>
    <x v="521"/>
    <d v="1899-12-30T18:00:00"/>
    <n v="999"/>
    <n v="999"/>
    <n v="0"/>
    <s v="9"/>
    <s v="12"/>
    <s v="JOSE MS"/>
  </r>
  <r>
    <n v="2070"/>
    <s v="224"/>
    <s v="14"/>
    <s v="Pago 13"/>
    <x v="521"/>
    <d v="1899-12-30T18:00:00"/>
    <n v="215"/>
    <n v="215"/>
    <n v="0"/>
    <s v="12"/>
    <s v="31"/>
    <s v="MONICA HG"/>
  </r>
  <r>
    <n v="6987"/>
    <s v="627"/>
    <s v="14"/>
    <s v="Pago 13 de 43"/>
    <x v="521"/>
    <d v="1899-12-30T06:00:00"/>
    <n v="134"/>
    <n v="134"/>
    <n v="0"/>
    <s v="5"/>
    <s v="10002"/>
    <s v="DEV PV"/>
  </r>
  <r>
    <n v="6924"/>
    <s v="624"/>
    <s v="16"/>
    <s v="Pago 15 de 26"/>
    <x v="521"/>
    <d v="1899-12-30T06:00:00"/>
    <n v="492.37"/>
    <n v="492.37"/>
    <n v="0"/>
    <s v="12"/>
    <s v="31"/>
    <s v="MONICA HG"/>
  </r>
  <r>
    <n v="1399"/>
    <s v="187"/>
    <s v="5"/>
    <s v="Pago 4"/>
    <x v="521"/>
    <d v="1899-12-30T18:00:00"/>
    <n v="219.23"/>
    <n v="219.23"/>
    <n v="0"/>
    <s v="11"/>
    <s v="10002"/>
    <s v="DEV PV"/>
  </r>
  <r>
    <n v="4883"/>
    <s v="531"/>
    <s v="6"/>
    <s v="Pago 5 de 43"/>
    <x v="521"/>
    <d v="1899-12-30T06:00:00"/>
    <n v="227"/>
    <n v="227"/>
    <n v="0"/>
    <s v="9"/>
    <s v="12"/>
    <s v="JOSE MS"/>
  </r>
  <r>
    <n v="7336"/>
    <s v="643"/>
    <s v="6"/>
    <s v="Pago 5 de 43"/>
    <x v="521"/>
    <d v="1899-12-30T06:00:00"/>
    <n v="160"/>
    <n v="160"/>
    <n v="0"/>
    <s v="7"/>
    <s v="11"/>
    <s v="JONATHAN MG"/>
  </r>
  <r>
    <n v="1471"/>
    <s v="191"/>
    <s v="7"/>
    <s v="Pago 6"/>
    <x v="521"/>
    <d v="1899-12-30T18:00:00"/>
    <n v="324.95"/>
    <n v="324.95"/>
    <n v="0"/>
    <s v="5"/>
    <s v="10002"/>
    <s v="DEV PV"/>
  </r>
  <r>
    <n v="1492"/>
    <s v="192"/>
    <s v="7"/>
    <s v="Pago 6"/>
    <x v="521"/>
    <d v="1899-12-30T18:00:00"/>
    <n v="165"/>
    <n v="165"/>
    <n v="0"/>
    <s v="5"/>
    <s v="10002"/>
    <s v="DEV PV"/>
  </r>
  <r>
    <n v="5935"/>
    <s v="586"/>
    <s v="7"/>
    <s v="Pago 6 de 43"/>
    <x v="521"/>
    <d v="1899-12-30T06:00:00"/>
    <n v="227.33"/>
    <n v="227.33"/>
    <n v="0"/>
    <s v="5"/>
    <s v="10002"/>
    <s v="DEV PV"/>
  </r>
  <r>
    <n v="7407"/>
    <s v="645"/>
    <s v="9"/>
    <s v="Pago 8 de 35"/>
    <x v="521"/>
    <d v="1899-12-30T06:00:00"/>
    <n v="180"/>
    <n v="180"/>
    <n v="0"/>
    <s v="8"/>
    <s v="5"/>
    <s v="OMAR VS"/>
  </r>
  <r>
    <n v="2701"/>
    <s v="312"/>
    <s v="14"/>
    <s v="Pago 13"/>
    <x v="522"/>
    <d v="1899-12-30T18:00:00"/>
    <n v="300"/>
    <n v="300"/>
    <n v="0"/>
    <s v="10"/>
    <s v="24"/>
    <s v="DULCE GT"/>
  </r>
  <r>
    <n v="2780"/>
    <s v="315"/>
    <s v="14"/>
    <s v="Pago 13"/>
    <x v="522"/>
    <d v="1899-12-30T18:00:00"/>
    <n v="442.5"/>
    <n v="442.5"/>
    <n v="0"/>
    <s v="12"/>
    <s v="10002"/>
    <s v="DEV PV"/>
  </r>
  <r>
    <n v="2141"/>
    <s v="233"/>
    <s v="16"/>
    <s v="Pago 15"/>
    <x v="522"/>
    <d v="1899-12-30T18:00:00"/>
    <n v="397.5"/>
    <n v="397.5"/>
    <n v="0"/>
    <s v="-"/>
    <s v="10002"/>
    <s v="DEV PV"/>
  </r>
  <r>
    <n v="2162"/>
    <s v="235"/>
    <s v="16"/>
    <s v="Pago 15"/>
    <x v="522"/>
    <d v="1899-12-30T18:00:00"/>
    <n v="314.23"/>
    <n v="314.23"/>
    <n v="0"/>
    <s v="12"/>
    <s v="13"/>
    <s v="BRENDA PM"/>
  </r>
  <r>
    <n v="3043"/>
    <s v="348"/>
    <s v="26"/>
    <s v="Pago 25"/>
    <x v="522"/>
    <d v="1899-12-30T18:00:00"/>
    <n v="290.54000000000002"/>
    <n v="290.54000000000002"/>
    <n v="0"/>
    <s v="12"/>
    <s v="10002"/>
    <s v="DEV PV"/>
  </r>
  <r>
    <n v="1676"/>
    <s v="207"/>
    <s v="6"/>
    <s v="Pago 5"/>
    <x v="522"/>
    <d v="1899-12-30T18:00:00"/>
    <n v="364.98"/>
    <n v="364.98"/>
    <n v="0"/>
    <s v="5"/>
    <s v="10002"/>
    <s v="DEV PV"/>
  </r>
  <r>
    <n v="1854"/>
    <s v="217"/>
    <s v="8"/>
    <s v="Pago 7"/>
    <x v="522"/>
    <d v="1899-12-30T18:00:00"/>
    <n v="180"/>
    <n v="180"/>
    <n v="0"/>
    <s v="8"/>
    <s v="10002"/>
    <s v="DEV PV"/>
  </r>
  <r>
    <n v="7518"/>
    <s v="649"/>
    <s v="8"/>
    <s v="Pago 7 de 43"/>
    <x v="522"/>
    <d v="1899-12-30T06:00:00"/>
    <n v="160"/>
    <n v="160"/>
    <n v="0"/>
    <s v="9"/>
    <s v="10002"/>
    <s v="DEV PV"/>
  </r>
  <r>
    <n v="1716"/>
    <s v="212"/>
    <s v="9"/>
    <s v="Pago 8"/>
    <x v="522"/>
    <d v="1899-12-30T18:00:00"/>
    <n v="315"/>
    <n v="315"/>
    <n v="0"/>
    <s v="10"/>
    <s v="10002"/>
    <s v="DEV PV"/>
  </r>
  <r>
    <n v="1750"/>
    <s v="213"/>
    <s v="9"/>
    <s v="Pago 8"/>
    <x v="522"/>
    <d v="1899-12-30T18:00:00"/>
    <n v="230"/>
    <n v="230"/>
    <n v="0"/>
    <s v="9"/>
    <s v="12"/>
    <s v="JOSE MS"/>
  </r>
  <r>
    <n v="2182"/>
    <s v="238"/>
    <s v="9"/>
    <s v="Pago 8"/>
    <x v="522"/>
    <d v="1899-12-30T18:00:00"/>
    <n v="258"/>
    <n v="258"/>
    <n v="0"/>
    <s v="9"/>
    <s v="10002"/>
    <s v="DEV PV"/>
  </r>
  <r>
    <n v="2040"/>
    <s v="223"/>
    <s v="11"/>
    <s v="Pago 10"/>
    <x v="523"/>
    <d v="1899-12-30T18:00:00"/>
    <n v="314.23"/>
    <n v="314.23"/>
    <n v="0"/>
    <s v="8"/>
    <s v="5"/>
    <s v="OMAR VS"/>
  </r>
  <r>
    <n v="2716"/>
    <s v="313"/>
    <s v="13"/>
    <s v="Pago 12"/>
    <x v="523"/>
    <d v="1899-12-30T18:00:00"/>
    <n v="344.14"/>
    <n v="344.14"/>
    <n v="0"/>
    <s v="12"/>
    <s v="15"/>
    <s v="JOSHUA GR"/>
  </r>
  <r>
    <n v="4786"/>
    <s v="513"/>
    <s v="13"/>
    <s v="Pago 12 de 35"/>
    <x v="523"/>
    <d v="1899-12-30T06:00:00"/>
    <n v="297"/>
    <n v="297"/>
    <n v="0"/>
    <s v="12"/>
    <s v="31"/>
    <s v="MONICA HG"/>
  </r>
  <r>
    <n v="2092"/>
    <s v="228"/>
    <s v="15"/>
    <s v="Pago 14"/>
    <x v="523"/>
    <d v="1899-12-30T18:00:00"/>
    <n v="287.45"/>
    <n v="287.45"/>
    <n v="0"/>
    <s v="9"/>
    <s v="10002"/>
    <s v="DEV PV"/>
  </r>
  <r>
    <n v="7081"/>
    <s v="630"/>
    <s v="16"/>
    <s v="Pago 15 de 43"/>
    <x v="523"/>
    <d v="1899-12-30T06:00:00"/>
    <n v="385.12"/>
    <n v="385.12"/>
    <n v="0"/>
    <s v="5"/>
    <s v="5"/>
    <s v="OMAR VS"/>
  </r>
  <r>
    <n v="3096"/>
    <s v="353"/>
    <s v="19"/>
    <s v="Pago 18"/>
    <x v="523"/>
    <d v="1899-12-30T18:00:00"/>
    <n v="336.08"/>
    <n v="336.08"/>
    <n v="0"/>
    <s v="5"/>
    <s v="10002"/>
    <s v="DEV PV"/>
  </r>
  <r>
    <n v="1096"/>
    <s v="172"/>
    <s v="2"/>
    <s v="Pago 1"/>
    <x v="523"/>
    <d v="1899-12-30T18:00:00"/>
    <n v="230"/>
    <n v="230"/>
    <n v="0"/>
    <s v="8"/>
    <s v="10002"/>
    <s v="DEV PV"/>
  </r>
  <r>
    <n v="1139"/>
    <s v="174"/>
    <s v="2"/>
    <s v="Pago 1"/>
    <x v="523"/>
    <d v="1899-12-30T18:00:00"/>
    <n v="209.2"/>
    <n v="209.2"/>
    <n v="0"/>
    <s v="12"/>
    <s v="24"/>
    <s v="DULCE GT"/>
  </r>
  <r>
    <n v="1252"/>
    <s v="181"/>
    <s v="3"/>
    <s v="Pago 2"/>
    <x v="523"/>
    <d v="1899-12-30T18:00:00"/>
    <n v="230"/>
    <n v="230"/>
    <n v="0"/>
    <s v="9"/>
    <s v="12"/>
    <s v="JOSE MS"/>
  </r>
  <r>
    <n v="6109"/>
    <s v="590"/>
    <s v="33"/>
    <s v="Pago 32 de 43"/>
    <x v="523"/>
    <d v="1899-12-30T06:00:00"/>
    <n v="316.27999999999997"/>
    <n v="316.27999999999997"/>
    <n v="0"/>
    <s v="12"/>
    <s v="15"/>
    <s v="JOSHUA GR"/>
  </r>
  <r>
    <n v="1281"/>
    <s v="182"/>
    <s v="4"/>
    <s v="Pago 3"/>
    <x v="523"/>
    <d v="1899-12-30T18:00:00"/>
    <n v="505"/>
    <n v="505"/>
    <n v="0"/>
    <s v="12"/>
    <s v="15"/>
    <s v="JOSHUA GR"/>
  </r>
  <r>
    <n v="7569"/>
    <s v="651"/>
    <s v="6"/>
    <s v="Pago 5 de 43"/>
    <x v="523"/>
    <d v="1899-12-30T06:00:00"/>
    <n v="227"/>
    <n v="227"/>
    <n v="0"/>
    <s v="15"/>
    <s v="10002"/>
    <s v="DEV PV"/>
  </r>
  <r>
    <n v="6302"/>
    <s v="597"/>
    <s v="10"/>
    <s v="Pago 9 de 43"/>
    <x v="524"/>
    <d v="1899-12-30T06:00:00"/>
    <n v="161"/>
    <n v="161"/>
    <n v="0"/>
    <s v="8"/>
    <s v="5"/>
    <s v="OMAR VS"/>
  </r>
  <r>
    <n v="2628"/>
    <s v="307"/>
    <s v="11"/>
    <s v="Pago 10"/>
    <x v="524"/>
    <d v="1899-12-30T18:00:00"/>
    <n v="406.11"/>
    <n v="406.11"/>
    <n v="0"/>
    <s v="5"/>
    <s v="10002"/>
    <s v="DEV PV"/>
  </r>
  <r>
    <n v="1968"/>
    <s v="221"/>
    <s v="12"/>
    <s v="Pago 11"/>
    <x v="524"/>
    <d v="1899-12-30T18:00:00"/>
    <n v="288.60000000000002"/>
    <n v="288.60000000000002"/>
    <n v="0"/>
    <s v="12"/>
    <s v="15"/>
    <s v="JOSHUA GR"/>
  </r>
  <r>
    <n v="1893"/>
    <s v="219"/>
    <s v="14"/>
    <s v="Pago 13"/>
    <x v="524"/>
    <d v="1899-12-30T18:00:00"/>
    <n v="153.47"/>
    <n v="153.47"/>
    <n v="0"/>
    <s v="-"/>
    <s v="10002"/>
    <s v="DEV PV"/>
  </r>
  <r>
    <n v="2591"/>
    <s v="306"/>
    <s v="14"/>
    <s v="Pago 13"/>
    <x v="524"/>
    <d v="1899-12-30T18:00:00"/>
    <n v="186.02"/>
    <n v="186.02"/>
    <n v="0"/>
    <s v="-"/>
    <s v="10002"/>
    <s v="DEV PV"/>
  </r>
  <r>
    <n v="2801"/>
    <s v="319"/>
    <s v="14"/>
    <s v="Pago 13"/>
    <x v="524"/>
    <d v="1899-12-30T18:00:00"/>
    <n v="230"/>
    <n v="230"/>
    <n v="0"/>
    <s v="10"/>
    <s v="10002"/>
    <s v="DEV PV"/>
  </r>
  <r>
    <n v="2906"/>
    <s v="324"/>
    <s v="17"/>
    <s v="Pago 16"/>
    <x v="524"/>
    <d v="1899-12-30T18:00:00"/>
    <n v="144.30000000000001"/>
    <n v="144.30000000000001"/>
    <n v="0"/>
    <s v="-"/>
    <s v="10002"/>
    <s v="DEV PV"/>
  </r>
  <r>
    <n v="1312"/>
    <s v="184"/>
    <s v="3"/>
    <s v="Pago 2"/>
    <x v="524"/>
    <d v="1899-12-30T18:00:00"/>
    <n v="211.92"/>
    <n v="211.92"/>
    <n v="0"/>
    <s v="4"/>
    <s v="10002"/>
    <s v="DEV PV"/>
  </r>
  <r>
    <n v="1369"/>
    <s v="186"/>
    <s v="3"/>
    <s v="Pago 2"/>
    <x v="524"/>
    <d v="1899-12-30T18:00:00"/>
    <n v="273"/>
    <n v="273"/>
    <n v="0"/>
    <s v="12"/>
    <s v="31"/>
    <s v="MONICA HG"/>
  </r>
  <r>
    <n v="1341"/>
    <s v="185"/>
    <s v="5"/>
    <s v="Pago 4"/>
    <x v="524"/>
    <d v="1899-12-30T18:00:00"/>
    <n v="180"/>
    <n v="180"/>
    <n v="0"/>
    <s v="5"/>
    <s v="10002"/>
    <s v="DEV PV"/>
  </r>
  <r>
    <n v="1529"/>
    <s v="194"/>
    <s v="7"/>
    <s v="Pago 6"/>
    <x v="524"/>
    <d v="1899-12-30T18:00:00"/>
    <n v="169.98"/>
    <n v="169.98"/>
    <n v="0"/>
    <s v="-"/>
    <s v="10002"/>
    <s v="DEV PV"/>
  </r>
  <r>
    <n v="1550"/>
    <s v="195"/>
    <s v="7"/>
    <s v="Pago 6"/>
    <x v="524"/>
    <d v="1899-12-30T18:00:00"/>
    <n v="339.95"/>
    <n v="339.95"/>
    <n v="0"/>
    <s v="-"/>
    <s v="10002"/>
    <s v="DEV PV"/>
  </r>
  <r>
    <n v="1838"/>
    <s v="216"/>
    <s v="8"/>
    <s v="Pago 7"/>
    <x v="524"/>
    <d v="1899-12-30T18:00:00"/>
    <n v="430"/>
    <n v="430"/>
    <n v="0"/>
    <s v="5"/>
    <s v="31"/>
    <s v="MONICA HG"/>
  </r>
  <r>
    <n v="6143"/>
    <s v="592"/>
    <s v="1"/>
    <s v="Anticipo"/>
    <x v="525"/>
    <d v="1899-12-30T06:00:00"/>
    <n v="0"/>
    <n v="0"/>
    <n v="0"/>
    <s v="5"/>
    <s v="10002"/>
    <s v="DEV PV"/>
  </r>
  <r>
    <n v="2682"/>
    <s v="311"/>
    <s v="11"/>
    <s v="Pago 10"/>
    <x v="525"/>
    <d v="1899-12-30T18:00:00"/>
    <n v="430"/>
    <n v="430"/>
    <n v="0"/>
    <s v="8"/>
    <s v="5"/>
    <s v="OMAR VS"/>
  </r>
  <r>
    <n v="2750"/>
    <s v="314"/>
    <s v="11"/>
    <s v="Pago 10"/>
    <x v="525"/>
    <d v="1899-12-30T18:00:00"/>
    <n v="219.23"/>
    <n v="219.23"/>
    <n v="0"/>
    <s v="6"/>
    <s v="10002"/>
    <s v="DEV PV"/>
  </r>
  <r>
    <n v="2837"/>
    <s v="320"/>
    <s v="11"/>
    <s v="Pago 10"/>
    <x v="525"/>
    <d v="1899-12-30T18:00:00"/>
    <n v="219.23"/>
    <n v="219.23"/>
    <n v="0"/>
    <s v="6"/>
    <s v="10002"/>
    <s v="DEV PV"/>
  </r>
  <r>
    <n v="5999"/>
    <s v="588"/>
    <s v="11"/>
    <s v="Pago 10 de 43"/>
    <x v="525"/>
    <d v="1899-12-30T06:00:00"/>
    <n v="230"/>
    <n v="230"/>
    <n v="0"/>
    <s v="6"/>
    <s v="10002"/>
    <s v="DEV PV"/>
  </r>
  <r>
    <n v="1931"/>
    <s v="220"/>
    <s v="13"/>
    <s v="Pago 12"/>
    <x v="525"/>
    <d v="1899-12-30T18:00:00"/>
    <n v="230"/>
    <n v="230"/>
    <n v="0"/>
    <s v="9"/>
    <s v="12"/>
    <s v="JOSE MS"/>
  </r>
  <r>
    <n v="5100"/>
    <s v="541"/>
    <s v="14"/>
    <s v="Pago 13 de 43"/>
    <x v="525"/>
    <d v="1899-12-30T06:00:00"/>
    <n v="230"/>
    <n v="230"/>
    <n v="0"/>
    <s v="10"/>
    <s v="10002"/>
    <s v="DEV PV"/>
  </r>
  <r>
    <n v="6144"/>
    <s v="592"/>
    <s v="2"/>
    <s v="Pago 1 de 80"/>
    <x v="525"/>
    <d v="1899-12-30T06:00:00"/>
    <n v="529.28"/>
    <n v="529.28"/>
    <n v="0"/>
    <s v="5"/>
    <s v="10002"/>
    <s v="DEV PV"/>
  </r>
  <r>
    <n v="5278"/>
    <s v="551"/>
    <s v="5"/>
    <s v="Pago 4 de 43"/>
    <x v="525"/>
    <d v="1899-12-30T06:00:00"/>
    <n v="314"/>
    <n v="314"/>
    <n v="0"/>
    <s v="12"/>
    <s v="10002"/>
    <s v="DEV PV"/>
  </r>
  <r>
    <n v="6212"/>
    <s v="595"/>
    <s v="5"/>
    <s v="Pago 4 de 43"/>
    <x v="525"/>
    <d v="1899-12-30T06:00:00"/>
    <n v="160"/>
    <n v="160"/>
    <n v="0"/>
    <s v="9"/>
    <s v="10002"/>
    <s v="DEV PV"/>
  </r>
  <r>
    <n v="7657"/>
    <s v="655"/>
    <s v="5"/>
    <s v="Pago 4 de 26"/>
    <x v="525"/>
    <d v="1899-12-30T06:00:00"/>
    <n v="219.23"/>
    <n v="219.23"/>
    <n v="0"/>
    <s v="12"/>
    <s v="15"/>
    <s v="JOSHUA GR"/>
  </r>
  <r>
    <n v="1645"/>
    <s v="205"/>
    <s v="6"/>
    <s v="Pago 5"/>
    <x v="525"/>
    <d v="1899-12-30T18:00:00"/>
    <n v="180"/>
    <n v="180"/>
    <n v="0"/>
    <s v="8"/>
    <s v="10002"/>
    <s v="DEV PV"/>
  </r>
  <r>
    <n v="1444"/>
    <s v="189"/>
    <s v="7"/>
    <s v="Pago 6"/>
    <x v="525"/>
    <d v="1899-12-30T18:00:00"/>
    <n v="219.23"/>
    <n v="219.23"/>
    <n v="0"/>
    <s v="10"/>
    <s v="10002"/>
    <s v="DEV PV"/>
  </r>
  <r>
    <n v="5578"/>
    <s v="568"/>
    <s v="1"/>
    <s v="Anticipo"/>
    <x v="526"/>
    <d v="1899-12-30T06:00:00"/>
    <n v="799"/>
    <n v="799"/>
    <n v="0"/>
    <s v="11"/>
    <s v="13"/>
    <s v="BRENDA PM"/>
  </r>
  <r>
    <n v="2646"/>
    <s v="309"/>
    <s v="10"/>
    <s v="Pago 9"/>
    <x v="526"/>
    <d v="1899-12-30T18:00:00"/>
    <n v="258"/>
    <n v="258"/>
    <n v="0"/>
    <s v="9"/>
    <s v="12"/>
    <s v="JOSE MS"/>
  </r>
  <r>
    <n v="7871"/>
    <s v="702"/>
    <s v="11"/>
    <s v="Pago 10 de 43"/>
    <x v="526"/>
    <d v="1899-12-30T06:00:00"/>
    <n v="230"/>
    <n v="230"/>
    <n v="0"/>
    <s v="12"/>
    <s v="10002"/>
    <s v="DEV PV"/>
  </r>
  <r>
    <n v="2007"/>
    <s v="222"/>
    <s v="14"/>
    <s v="Pago 13"/>
    <x v="526"/>
    <d v="1899-12-30T18:00:00"/>
    <n v="180"/>
    <n v="180"/>
    <n v="0"/>
    <s v="5"/>
    <s v="5"/>
    <s v="OMAR VS"/>
  </r>
  <r>
    <n v="2114"/>
    <s v="231"/>
    <s v="16"/>
    <s v="Pago 15"/>
    <x v="526"/>
    <d v="1899-12-30T18:00:00"/>
    <n v="489.62"/>
    <n v="489.62"/>
    <n v="0"/>
    <s v="12"/>
    <s v="10002"/>
    <s v="DEV PV"/>
  </r>
  <r>
    <n v="1023"/>
    <s v="168"/>
    <s v="2"/>
    <s v="Pago 1"/>
    <x v="526"/>
    <d v="1899-12-30T18:00:00"/>
    <n v="291"/>
    <n v="291"/>
    <n v="0"/>
    <s v="12"/>
    <s v="25"/>
    <s v="LIZET MG"/>
  </r>
  <r>
    <n v="1296"/>
    <s v="183"/>
    <s v="3"/>
    <s v="Pago 2"/>
    <x v="526"/>
    <d v="1899-12-30T18:00:00"/>
    <n v="300"/>
    <n v="300"/>
    <n v="0"/>
    <s v="12"/>
    <s v="25"/>
    <s v="LIZET MG"/>
  </r>
  <r>
    <n v="1566"/>
    <s v="197"/>
    <s v="7"/>
    <s v="Pago 6"/>
    <x v="526"/>
    <d v="1899-12-30T18:00:00"/>
    <n v="160.47"/>
    <n v="160.47"/>
    <n v="0"/>
    <s v="8"/>
    <s v="10002"/>
    <s v="DEV PV"/>
  </r>
  <r>
    <n v="1598"/>
    <s v="198"/>
    <s v="7"/>
    <s v="Pago 6"/>
    <x v="526"/>
    <d v="1899-12-30T18:00:00"/>
    <n v="300"/>
    <n v="300"/>
    <n v="0"/>
    <s v="7"/>
    <s v="11"/>
    <s v="JONATHAN MG"/>
  </r>
  <r>
    <n v="1614"/>
    <s v="199"/>
    <s v="7"/>
    <s v="Pago 6"/>
    <x v="526"/>
    <d v="1899-12-30T18:00:00"/>
    <n v="134.4"/>
    <n v="134.4"/>
    <n v="0"/>
    <s v="15"/>
    <s v="10002"/>
    <s v="DEV PV"/>
  </r>
  <r>
    <n v="1698"/>
    <s v="209"/>
    <s v="7"/>
    <s v="Pago 6"/>
    <x v="526"/>
    <d v="1899-12-30T18:00:00"/>
    <n v="339.95"/>
    <n v="339.95"/>
    <n v="0"/>
    <s v="12"/>
    <s v="10002"/>
    <s v="DEV PV"/>
  </r>
  <r>
    <n v="1817"/>
    <s v="215"/>
    <s v="8"/>
    <s v="Pago 7"/>
    <x v="526"/>
    <d v="1899-12-30T18:00:00"/>
    <n v="298.73"/>
    <n v="298.73"/>
    <n v="0"/>
    <s v="5"/>
    <s v="10002"/>
    <s v="DEV PV"/>
  </r>
  <r>
    <n v="7117"/>
    <s v="632"/>
    <s v="8"/>
    <s v="Pago 7 de 26"/>
    <x v="526"/>
    <d v="1899-12-30T06:00:00"/>
    <n v="220"/>
    <n v="220"/>
    <n v="0"/>
    <s v="6"/>
    <s v="10002"/>
    <s v="DEV PV"/>
  </r>
  <r>
    <n v="2552"/>
    <s v="305"/>
    <s v="9"/>
    <s v="Pago 8"/>
    <x v="526"/>
    <d v="1899-12-30T18:00:00"/>
    <n v="282.83999999999997"/>
    <n v="282.83999999999997"/>
    <n v="0"/>
    <s v="5"/>
    <s v="-"/>
    <s v="-"/>
  </r>
  <r>
    <n v="2983"/>
    <s v="334"/>
    <s v="9"/>
    <s v="Pago 8"/>
    <x v="526"/>
    <d v="1899-12-30T18:00:00"/>
    <n v="300"/>
    <n v="300"/>
    <n v="0"/>
    <s v="12"/>
    <s v="10002"/>
    <s v="DEV PV"/>
  </r>
  <r>
    <n v="1049"/>
    <s v="169"/>
    <s v="1"/>
    <s v="Anticipo"/>
    <x v="527"/>
    <d v="1899-12-30T18:00:00"/>
    <n v="999"/>
    <n v="999"/>
    <n v="0"/>
    <s v="8"/>
    <s v="10002"/>
    <s v="DEV PV"/>
  </r>
  <r>
    <n v="1122"/>
    <s v="173"/>
    <s v="1"/>
    <s v="Anticipo"/>
    <x v="527"/>
    <d v="1899-12-30T18:00:00"/>
    <n v="999"/>
    <n v="999"/>
    <n v="0"/>
    <s v="5"/>
    <s v="10002"/>
    <s v="DEV PV"/>
  </r>
  <r>
    <n v="7464"/>
    <s v="647"/>
    <s v="10"/>
    <s v="Pago 9 de 43"/>
    <x v="527"/>
    <d v="1899-12-30T06:00:00"/>
    <n v="178.16"/>
    <n v="178.16"/>
    <n v="0"/>
    <s v="-"/>
    <s v="10002"/>
    <s v="DEV PV"/>
  </r>
  <r>
    <n v="6799"/>
    <s v="619"/>
    <s v="16"/>
    <s v="Pago 15 de 43"/>
    <x v="527"/>
    <d v="1899-12-30T06:00:00"/>
    <n v="147"/>
    <n v="147"/>
    <n v="0"/>
    <s v="-"/>
    <s v="10002"/>
    <s v="DEV PV"/>
  </r>
  <r>
    <n v="4717"/>
    <s v="506"/>
    <s v="17"/>
    <s v="Pago 16 de 43"/>
    <x v="527"/>
    <d v="1899-12-30T06:00:00"/>
    <n v="280"/>
    <n v="280"/>
    <n v="0"/>
    <s v="5"/>
    <s v="10002"/>
    <s v="DEV PV"/>
  </r>
  <r>
    <n v="2871"/>
    <s v="321"/>
    <s v="18"/>
    <s v="Pago 17"/>
    <x v="527"/>
    <d v="1899-12-30T18:00:00"/>
    <n v="449.94"/>
    <n v="449.94"/>
    <n v="0"/>
    <s v="12"/>
    <s v="31"/>
    <s v="MONICA HG"/>
  </r>
  <r>
    <n v="2966"/>
    <s v="333"/>
    <s v="19"/>
    <s v="Pago 18"/>
    <x v="527"/>
    <d v="1899-12-30T18:00:00"/>
    <n v="219.23"/>
    <n v="219.23"/>
    <n v="0"/>
    <s v="5"/>
    <s v="10002"/>
    <s v="DEV PV"/>
  </r>
  <r>
    <n v="2502"/>
    <s v="303"/>
    <s v="2"/>
    <s v="Pago 1"/>
    <x v="527"/>
    <d v="1899-12-30T18:00:00"/>
    <n v="354.42"/>
    <n v="354.42"/>
    <n v="0"/>
    <s v="7"/>
    <s v="11"/>
    <s v="JONATHAN MG"/>
  </r>
  <r>
    <n v="1076"/>
    <s v="171"/>
    <s v="3"/>
    <s v="Pago 2"/>
    <x v="527"/>
    <d v="1899-12-30T18:00:00"/>
    <n v="273.73"/>
    <n v="273.73"/>
    <n v="0"/>
    <s v="10"/>
    <s v="10002"/>
    <s v="DEV PV"/>
  </r>
  <r>
    <n v="1224"/>
    <s v="180"/>
    <s v="3"/>
    <s v="Pago 2"/>
    <x v="527"/>
    <d v="1899-12-30T18:00:00"/>
    <n v="160.47"/>
    <n v="160.47"/>
    <n v="0"/>
    <s v="5"/>
    <s v="10002"/>
    <s v="DEV PV"/>
  </r>
  <r>
    <n v="2531"/>
    <s v="304"/>
    <s v="4"/>
    <s v="Pago 3"/>
    <x v="527"/>
    <d v="1899-12-30T18:00:00"/>
    <n v="430"/>
    <n v="430"/>
    <n v="0"/>
    <s v="4"/>
    <s v="10002"/>
    <s v="DEV PV"/>
  </r>
  <r>
    <n v="6254"/>
    <s v="596"/>
    <s v="6"/>
    <s v="Pago 5 de 43"/>
    <x v="527"/>
    <d v="1899-12-30T06:00:00"/>
    <n v="228"/>
    <n v="228"/>
    <n v="0"/>
    <s v="8"/>
    <s v="10002"/>
    <s v="DEV PV"/>
  </r>
  <r>
    <n v="1429"/>
    <s v="188"/>
    <s v="8"/>
    <s v="Pago 7"/>
    <x v="527"/>
    <d v="1899-12-30T18:00:00"/>
    <n v="430"/>
    <n v="430"/>
    <n v="0"/>
    <s v="12"/>
    <s v="31"/>
    <s v="MONICA HG"/>
  </r>
  <r>
    <n v="1514"/>
    <s v="193"/>
    <s v="8"/>
    <s v="Pago 7"/>
    <x v="527"/>
    <d v="1899-12-30T18:00:00"/>
    <n v="300"/>
    <n v="300"/>
    <n v="0"/>
    <s v="9"/>
    <s v="12"/>
    <s v="JOSE MS"/>
  </r>
  <r>
    <n v="6040"/>
    <s v="589"/>
    <s v="8"/>
    <s v="Pago 7 de 43"/>
    <x v="527"/>
    <d v="1899-12-30T06:00:00"/>
    <n v="690"/>
    <n v="690"/>
    <n v="0"/>
    <s v="11"/>
    <s v="5"/>
    <s v="OMAR VS"/>
  </r>
  <r>
    <n v="1784"/>
    <s v="214"/>
    <s v="9"/>
    <s v="Pago 8"/>
    <x v="527"/>
    <d v="1899-12-30T18:00:00"/>
    <n v="230"/>
    <n v="230"/>
    <n v="0"/>
    <s v="12"/>
    <s v="15"/>
    <s v="JOSHUA GR"/>
  </r>
  <r>
    <n v="6455"/>
    <s v="602"/>
    <s v="9"/>
    <s v="Pago 8 de 35"/>
    <x v="527"/>
    <d v="1899-12-30T06:00:00"/>
    <n v="180"/>
    <n v="180"/>
    <n v="0"/>
    <s v="9"/>
    <s v="12"/>
    <s v="JOSE MS"/>
  </r>
  <r>
    <n v="7408"/>
    <s v="645"/>
    <s v="10"/>
    <s v="Pago 9 de 35"/>
    <x v="528"/>
    <d v="1899-12-30T06:00:00"/>
    <n v="180"/>
    <n v="180"/>
    <n v="0"/>
    <s v="8"/>
    <s v="5"/>
    <s v="OMAR VS"/>
  </r>
  <r>
    <n v="5005"/>
    <s v="536"/>
    <s v="14"/>
    <s v="Pago 13 de 43"/>
    <x v="528"/>
    <d v="1899-12-30T06:00:00"/>
    <n v="160"/>
    <n v="160"/>
    <n v="0"/>
    <s v="10"/>
    <s v="10002"/>
    <s v="DEV PV"/>
  </r>
  <r>
    <n v="2071"/>
    <s v="224"/>
    <s v="15"/>
    <s v="Pago 14"/>
    <x v="528"/>
    <d v="1899-12-30T18:00:00"/>
    <n v="215"/>
    <n v="215"/>
    <n v="0"/>
    <s v="12"/>
    <s v="31"/>
    <s v="MONICA HG"/>
  </r>
  <r>
    <n v="6988"/>
    <s v="627"/>
    <s v="15"/>
    <s v="Pago 14 de 43"/>
    <x v="528"/>
    <d v="1899-12-30T06:00:00"/>
    <n v="134"/>
    <n v="134"/>
    <n v="0"/>
    <s v="5"/>
    <s v="10002"/>
    <s v="DEV PV"/>
  </r>
  <r>
    <n v="996"/>
    <s v="167"/>
    <s v="2"/>
    <s v="Pago 1"/>
    <x v="528"/>
    <d v="1899-12-30T18:00:00"/>
    <n v="255"/>
    <n v="255"/>
    <n v="0"/>
    <s v="9"/>
    <s v="12"/>
    <s v="JOSE MS"/>
  </r>
  <r>
    <n v="1191"/>
    <s v="176"/>
    <s v="2"/>
    <s v="Pago 1"/>
    <x v="528"/>
    <d v="1899-12-30T18:00:00"/>
    <n v="430"/>
    <n v="430"/>
    <n v="0"/>
    <s v="9"/>
    <s v="12"/>
    <s v="JOSE MS"/>
  </r>
  <r>
    <n v="1400"/>
    <s v="187"/>
    <s v="6"/>
    <s v="Pago 5"/>
    <x v="528"/>
    <d v="1899-12-30T18:00:00"/>
    <n v="219.23"/>
    <n v="219.23"/>
    <n v="0"/>
    <s v="11"/>
    <s v="10002"/>
    <s v="DEV PV"/>
  </r>
  <r>
    <n v="7337"/>
    <s v="643"/>
    <s v="7"/>
    <s v="Pago 6 de 43"/>
    <x v="528"/>
    <d v="1899-12-30T06:00:00"/>
    <n v="160"/>
    <n v="160"/>
    <n v="0"/>
    <s v="7"/>
    <s v="11"/>
    <s v="JONATHAN MG"/>
  </r>
  <r>
    <n v="1472"/>
    <s v="191"/>
    <s v="8"/>
    <s v="Pago 7"/>
    <x v="528"/>
    <d v="1899-12-30T18:00:00"/>
    <n v="324.95"/>
    <n v="324.95"/>
    <n v="0"/>
    <s v="5"/>
    <s v="10002"/>
    <s v="DEV PV"/>
  </r>
  <r>
    <n v="1493"/>
    <s v="192"/>
    <s v="8"/>
    <s v="Pago 7"/>
    <x v="528"/>
    <d v="1899-12-30T18:00:00"/>
    <n v="165"/>
    <n v="165"/>
    <n v="0"/>
    <s v="5"/>
    <s v="10002"/>
    <s v="DEV PV"/>
  </r>
  <r>
    <n v="1165"/>
    <s v="175"/>
    <s v="1"/>
    <s v="Anticipo"/>
    <x v="529"/>
    <d v="1899-12-30T18:00:00"/>
    <n v="999"/>
    <n v="999"/>
    <n v="0"/>
    <s v="10"/>
    <s v="10002"/>
    <s v="DEV PV"/>
  </r>
  <r>
    <n v="5763"/>
    <s v="579"/>
    <s v="1"/>
    <s v="Anticipo"/>
    <x v="529"/>
    <d v="1899-12-30T06:00:00"/>
    <n v="999"/>
    <n v="999"/>
    <n v="0"/>
    <s v="12"/>
    <s v="25"/>
    <s v="LIZET MG"/>
  </r>
  <r>
    <n v="1717"/>
    <s v="212"/>
    <s v="10"/>
    <s v="Pago 9"/>
    <x v="529"/>
    <d v="1899-12-30T18:00:00"/>
    <n v="315"/>
    <n v="315"/>
    <n v="0"/>
    <s v="10"/>
    <s v="10002"/>
    <s v="DEV PV"/>
  </r>
  <r>
    <n v="1751"/>
    <s v="213"/>
    <s v="10"/>
    <s v="Pago 9"/>
    <x v="529"/>
    <d v="1899-12-30T18:00:00"/>
    <n v="230"/>
    <n v="230"/>
    <n v="0"/>
    <s v="9"/>
    <s v="12"/>
    <s v="JOSE MS"/>
  </r>
  <r>
    <n v="2183"/>
    <s v="238"/>
    <s v="10"/>
    <s v="Pago 9"/>
    <x v="529"/>
    <d v="1899-12-30T18:00:00"/>
    <n v="258"/>
    <n v="258"/>
    <n v="0"/>
    <s v="9"/>
    <s v="10002"/>
    <s v="DEV PV"/>
  </r>
  <r>
    <n v="4787"/>
    <s v="513"/>
    <s v="14"/>
    <s v="Pago 13 de 35"/>
    <x v="529"/>
    <d v="1899-12-30T06:00:00"/>
    <n v="297"/>
    <n v="297"/>
    <n v="0"/>
    <s v="12"/>
    <s v="31"/>
    <s v="MONICA HG"/>
  </r>
  <r>
    <n v="2702"/>
    <s v="312"/>
    <s v="15"/>
    <s v="Pago 14"/>
    <x v="529"/>
    <d v="1899-12-30T18:00:00"/>
    <n v="300"/>
    <n v="300"/>
    <n v="0"/>
    <s v="10"/>
    <s v="24"/>
    <s v="DULCE GT"/>
  </r>
  <r>
    <n v="2781"/>
    <s v="315"/>
    <s v="15"/>
    <s v="Pago 14"/>
    <x v="529"/>
    <d v="1899-12-30T18:00:00"/>
    <n v="442.5"/>
    <n v="442.5"/>
    <n v="0"/>
    <s v="12"/>
    <s v="10002"/>
    <s v="DEV PV"/>
  </r>
  <r>
    <n v="2142"/>
    <s v="233"/>
    <s v="17"/>
    <s v="Pago 16"/>
    <x v="529"/>
    <d v="1899-12-30T18:00:00"/>
    <n v="397.5"/>
    <n v="397.5"/>
    <n v="0"/>
    <s v="-"/>
    <s v="10002"/>
    <s v="DEV PV"/>
  </r>
  <r>
    <n v="2163"/>
    <s v="235"/>
    <s v="17"/>
    <s v="Pago 16"/>
    <x v="529"/>
    <d v="1899-12-30T18:00:00"/>
    <n v="314.23"/>
    <n v="314.23"/>
    <n v="0"/>
    <s v="12"/>
    <s v="13"/>
    <s v="BRENDA PM"/>
  </r>
  <r>
    <n v="3044"/>
    <s v="348"/>
    <s v="27"/>
    <s v="Pago 26"/>
    <x v="529"/>
    <d v="1899-12-30T18:00:00"/>
    <n v="290.54000000000002"/>
    <n v="290.54000000000002"/>
    <n v="0"/>
    <s v="12"/>
    <s v="10002"/>
    <s v="DEV PV"/>
  </r>
  <r>
    <n v="1677"/>
    <s v="207"/>
    <s v="7"/>
    <s v="Pago 6"/>
    <x v="529"/>
    <d v="1899-12-30T18:00:00"/>
    <n v="364.98"/>
    <n v="364.98"/>
    <n v="0"/>
    <s v="5"/>
    <s v="10002"/>
    <s v="DEV PV"/>
  </r>
  <r>
    <n v="1855"/>
    <s v="217"/>
    <s v="9"/>
    <s v="Pago 8"/>
    <x v="529"/>
    <d v="1899-12-30T18:00:00"/>
    <n v="180"/>
    <n v="180"/>
    <n v="0"/>
    <s v="8"/>
    <s v="10002"/>
    <s v="DEV PV"/>
  </r>
  <r>
    <n v="2041"/>
    <s v="223"/>
    <s v="12"/>
    <s v="Pago 11"/>
    <x v="530"/>
    <d v="1899-12-30T18:00:00"/>
    <n v="314.23"/>
    <n v="314.23"/>
    <n v="0"/>
    <s v="8"/>
    <s v="5"/>
    <s v="OMAR VS"/>
  </r>
  <r>
    <n v="4766"/>
    <s v="511"/>
    <s v="13"/>
    <s v="Pago 12 de 43"/>
    <x v="530"/>
    <d v="1899-12-30T06:00:00"/>
    <n v="160.47"/>
    <n v="160.47"/>
    <n v="0"/>
    <s v="12"/>
    <s v="10002"/>
    <s v="DEV PV"/>
  </r>
  <r>
    <n v="2717"/>
    <s v="313"/>
    <s v="14"/>
    <s v="Pago 13"/>
    <x v="530"/>
    <d v="1899-12-30T18:00:00"/>
    <n v="344.14"/>
    <n v="344.14"/>
    <n v="0"/>
    <s v="12"/>
    <s v="15"/>
    <s v="JOSHUA GR"/>
  </r>
  <r>
    <n v="2093"/>
    <s v="228"/>
    <s v="16"/>
    <s v="Pago 15"/>
    <x v="530"/>
    <d v="1899-12-30T18:00:00"/>
    <n v="287.45"/>
    <n v="287.45"/>
    <n v="0"/>
    <s v="9"/>
    <s v="10002"/>
    <s v="DEV PV"/>
  </r>
  <r>
    <n v="3097"/>
    <s v="353"/>
    <s v="20"/>
    <s v="Pago 19"/>
    <x v="530"/>
    <d v="1899-12-30T18:00:00"/>
    <n v="336.08"/>
    <n v="336.08"/>
    <n v="0"/>
    <s v="5"/>
    <s v="10002"/>
    <s v="DEV PV"/>
  </r>
  <r>
    <n v="1097"/>
    <s v="172"/>
    <s v="3"/>
    <s v="Pago 2"/>
    <x v="530"/>
    <d v="1899-12-30T18:00:00"/>
    <n v="230"/>
    <n v="230"/>
    <n v="0"/>
    <s v="8"/>
    <s v="10002"/>
    <s v="DEV PV"/>
  </r>
  <r>
    <n v="1140"/>
    <s v="174"/>
    <s v="3"/>
    <s v="Pago 2"/>
    <x v="530"/>
    <d v="1899-12-30T18:00:00"/>
    <n v="209.2"/>
    <n v="209.2"/>
    <n v="0"/>
    <s v="12"/>
    <s v="24"/>
    <s v="DULCE GT"/>
  </r>
  <r>
    <n v="1253"/>
    <s v="181"/>
    <s v="4"/>
    <s v="Pago 3"/>
    <x v="530"/>
    <d v="1899-12-30T18:00:00"/>
    <n v="230"/>
    <n v="230"/>
    <n v="0"/>
    <s v="9"/>
    <s v="12"/>
    <s v="JOSE MS"/>
  </r>
  <r>
    <n v="1282"/>
    <s v="182"/>
    <s v="5"/>
    <s v="Pago 4"/>
    <x v="530"/>
    <d v="1899-12-30T18:00:00"/>
    <n v="505"/>
    <n v="505"/>
    <n v="0"/>
    <s v="12"/>
    <s v="15"/>
    <s v="JOSHUA GR"/>
  </r>
  <r>
    <n v="4884"/>
    <s v="531"/>
    <s v="7"/>
    <s v="Pago 6 de 43"/>
    <x v="530"/>
    <d v="1899-12-30T06:00:00"/>
    <n v="227"/>
    <n v="227"/>
    <n v="0"/>
    <s v="9"/>
    <s v="12"/>
    <s v="JOSE MS"/>
  </r>
  <r>
    <n v="4885"/>
    <s v="531"/>
    <s v="8"/>
    <s v="Pago 7 de 43"/>
    <x v="530"/>
    <d v="1899-12-30T06:00:00"/>
    <n v="227"/>
    <n v="227"/>
    <n v="0"/>
    <s v="9"/>
    <s v="12"/>
    <s v="JOSE MS"/>
  </r>
  <r>
    <n v="7519"/>
    <s v="649"/>
    <s v="9"/>
    <s v="Pago 8 de 43"/>
    <x v="530"/>
    <d v="1899-12-30T06:00:00"/>
    <n v="160"/>
    <n v="160"/>
    <n v="0"/>
    <s v="9"/>
    <s v="10002"/>
    <s v="DEV PV"/>
  </r>
  <r>
    <n v="945"/>
    <s v="163"/>
    <s v="1"/>
    <s v="Anticipo"/>
    <x v="531"/>
    <d v="1899-12-30T18:00:00"/>
    <n v="799"/>
    <n v="799"/>
    <n v="0"/>
    <s v="4"/>
    <s v="10002"/>
    <s v="DEV PV"/>
  </r>
  <r>
    <n v="970"/>
    <s v="164"/>
    <s v="1"/>
    <s v="Anticipo"/>
    <x v="531"/>
    <d v="1899-12-30T18:00:00"/>
    <n v="799"/>
    <n v="799"/>
    <n v="0"/>
    <s v="4"/>
    <s v="10002"/>
    <s v="DEV PV"/>
  </r>
  <r>
    <n v="1206"/>
    <s v="179"/>
    <s v="1"/>
    <s v="Anticipo"/>
    <x v="531"/>
    <d v="1899-12-30T18:00:00"/>
    <n v="999"/>
    <n v="999"/>
    <n v="0"/>
    <s v="5"/>
    <s v="10002"/>
    <s v="DEV PV"/>
  </r>
  <r>
    <n v="7707"/>
    <s v="663"/>
    <s v="1"/>
    <s v="Anticipo"/>
    <x v="531"/>
    <d v="1899-12-30T06:00:00"/>
    <n v="799"/>
    <n v="799"/>
    <n v="0"/>
    <s v="11"/>
    <s v="13"/>
    <s v="BRENDA PM"/>
  </r>
  <r>
    <n v="6303"/>
    <s v="597"/>
    <s v="11"/>
    <s v="Pago 10 de 43"/>
    <x v="531"/>
    <d v="1899-12-30T06:00:00"/>
    <n v="161"/>
    <n v="161"/>
    <n v="0"/>
    <s v="8"/>
    <s v="5"/>
    <s v="OMAR VS"/>
  </r>
  <r>
    <n v="2629"/>
    <s v="307"/>
    <s v="12"/>
    <s v="Pago 11"/>
    <x v="531"/>
    <d v="1899-12-30T18:00:00"/>
    <n v="406.11"/>
    <n v="406.11"/>
    <n v="0"/>
    <s v="5"/>
    <s v="10002"/>
    <s v="DEV PV"/>
  </r>
  <r>
    <n v="1969"/>
    <s v="221"/>
    <s v="13"/>
    <s v="Pago 12"/>
    <x v="531"/>
    <d v="1899-12-30T18:00:00"/>
    <n v="288.60000000000002"/>
    <n v="288.60000000000002"/>
    <n v="0"/>
    <s v="12"/>
    <s v="15"/>
    <s v="JOSHUA GR"/>
  </r>
  <r>
    <n v="1894"/>
    <s v="219"/>
    <s v="15"/>
    <s v="Pago 14"/>
    <x v="531"/>
    <d v="1899-12-30T18:00:00"/>
    <n v="153.47"/>
    <n v="153.47"/>
    <n v="0"/>
    <s v="-"/>
    <s v="10002"/>
    <s v="DEV PV"/>
  </r>
  <r>
    <n v="2592"/>
    <s v="306"/>
    <s v="15"/>
    <s v="Pago 14"/>
    <x v="531"/>
    <d v="1899-12-30T18:00:00"/>
    <n v="186.02"/>
    <n v="186.02"/>
    <n v="0"/>
    <s v="-"/>
    <s v="10002"/>
    <s v="DEV PV"/>
  </r>
  <r>
    <n v="2802"/>
    <s v="319"/>
    <s v="15"/>
    <s v="Pago 14"/>
    <x v="531"/>
    <d v="1899-12-30T18:00:00"/>
    <n v="230"/>
    <n v="230"/>
    <n v="0"/>
    <s v="10"/>
    <s v="10002"/>
    <s v="DEV PV"/>
  </r>
  <r>
    <n v="2907"/>
    <s v="324"/>
    <s v="18"/>
    <s v="Pago 17"/>
    <x v="531"/>
    <d v="1899-12-30T18:00:00"/>
    <n v="144.30000000000001"/>
    <n v="144.30000000000001"/>
    <n v="0"/>
    <s v="-"/>
    <s v="10002"/>
    <s v="DEV PV"/>
  </r>
  <r>
    <n v="1313"/>
    <s v="184"/>
    <s v="4"/>
    <s v="Pago 3"/>
    <x v="531"/>
    <d v="1899-12-30T18:00:00"/>
    <n v="211.92"/>
    <n v="211.92"/>
    <n v="0"/>
    <s v="4"/>
    <s v="10002"/>
    <s v="DEV PV"/>
  </r>
  <r>
    <n v="1370"/>
    <s v="186"/>
    <s v="4"/>
    <s v="Pago 3"/>
    <x v="531"/>
    <d v="1899-12-30T18:00:00"/>
    <n v="273"/>
    <n v="273"/>
    <n v="0"/>
    <s v="12"/>
    <s v="31"/>
    <s v="MONICA HG"/>
  </r>
  <r>
    <n v="8032"/>
    <s v="722"/>
    <s v="42"/>
    <s v="Pago 41 de 43"/>
    <x v="531"/>
    <d v="1899-12-30T06:00:00"/>
    <n v="348"/>
    <n v="348"/>
    <n v="0"/>
    <s v="9"/>
    <s v="10002"/>
    <s v="DEV PV"/>
  </r>
  <r>
    <n v="1342"/>
    <s v="185"/>
    <s v="6"/>
    <s v="Pago 5"/>
    <x v="531"/>
    <d v="1899-12-30T18:00:00"/>
    <n v="180"/>
    <n v="180"/>
    <n v="0"/>
    <s v="5"/>
    <s v="10002"/>
    <s v="DEV PV"/>
  </r>
  <r>
    <n v="1530"/>
    <s v="194"/>
    <s v="8"/>
    <s v="Pago 7"/>
    <x v="531"/>
    <d v="1899-12-30T18:00:00"/>
    <n v="169.98"/>
    <n v="169.98"/>
    <n v="0"/>
    <s v="-"/>
    <s v="10002"/>
    <s v="DEV PV"/>
  </r>
  <r>
    <n v="1551"/>
    <s v="195"/>
    <s v="8"/>
    <s v="Pago 7"/>
    <x v="531"/>
    <d v="1899-12-30T18:00:00"/>
    <n v="339.95"/>
    <n v="339.95"/>
    <n v="0"/>
    <s v="-"/>
    <s v="10002"/>
    <s v="DEV PV"/>
  </r>
  <r>
    <n v="1839"/>
    <s v="216"/>
    <s v="9"/>
    <s v="Pago 8"/>
    <x v="531"/>
    <d v="1899-12-30T18:00:00"/>
    <n v="430"/>
    <n v="430"/>
    <n v="0"/>
    <s v="5"/>
    <s v="31"/>
    <s v="MONICA HG"/>
  </r>
  <r>
    <n v="2485"/>
    <s v="302"/>
    <s v="1"/>
    <s v="Anticipo"/>
    <x v="532"/>
    <d v="1899-12-30T18:00:00"/>
    <n v="799"/>
    <n v="799"/>
    <n v="0"/>
    <s v="5"/>
    <s v="10002"/>
    <s v="DEV PV"/>
  </r>
  <r>
    <n v="2683"/>
    <s v="311"/>
    <s v="12"/>
    <s v="Pago 11"/>
    <x v="532"/>
    <d v="1899-12-30T18:00:00"/>
    <n v="430"/>
    <n v="430"/>
    <n v="0"/>
    <s v="8"/>
    <s v="5"/>
    <s v="OMAR VS"/>
  </r>
  <r>
    <n v="2751"/>
    <s v="314"/>
    <s v="12"/>
    <s v="Pago 11"/>
    <x v="532"/>
    <d v="1899-12-30T18:00:00"/>
    <n v="219.23"/>
    <n v="219.23"/>
    <n v="0"/>
    <s v="6"/>
    <s v="10002"/>
    <s v="DEV PV"/>
  </r>
  <r>
    <n v="2838"/>
    <s v="320"/>
    <s v="12"/>
    <s v="Pago 11"/>
    <x v="532"/>
    <d v="1899-12-30T18:00:00"/>
    <n v="219.23"/>
    <n v="219.23"/>
    <n v="0"/>
    <s v="6"/>
    <s v="10002"/>
    <s v="DEV PV"/>
  </r>
  <r>
    <n v="6000"/>
    <s v="588"/>
    <s v="12"/>
    <s v="Pago 11 de 43"/>
    <x v="532"/>
    <d v="1899-12-30T06:00:00"/>
    <n v="230"/>
    <n v="230"/>
    <n v="0"/>
    <s v="6"/>
    <s v="10002"/>
    <s v="DEV PV"/>
  </r>
  <r>
    <n v="1932"/>
    <s v="220"/>
    <s v="14"/>
    <s v="Pago 13"/>
    <x v="532"/>
    <d v="1899-12-30T18:00:00"/>
    <n v="230"/>
    <n v="230"/>
    <n v="0"/>
    <s v="9"/>
    <s v="12"/>
    <s v="JOSE MS"/>
  </r>
  <r>
    <n v="5101"/>
    <s v="541"/>
    <s v="15"/>
    <s v="Pago 14 de 43"/>
    <x v="532"/>
    <d v="1899-12-30T06:00:00"/>
    <n v="230"/>
    <n v="230"/>
    <n v="0"/>
    <s v="10"/>
    <s v="10002"/>
    <s v="DEV PV"/>
  </r>
  <r>
    <n v="7082"/>
    <s v="630"/>
    <s v="17"/>
    <s v="Pago 16 de 43"/>
    <x v="532"/>
    <d v="1899-12-30T06:00:00"/>
    <n v="386"/>
    <n v="386"/>
    <n v="0"/>
    <s v="5"/>
    <s v="5"/>
    <s v="OMAR VS"/>
  </r>
  <r>
    <n v="6213"/>
    <s v="595"/>
    <s v="6"/>
    <s v="Pago 5 de 43"/>
    <x v="532"/>
    <d v="1899-12-30T06:00:00"/>
    <n v="160"/>
    <n v="160"/>
    <n v="0"/>
    <s v="9"/>
    <s v="10002"/>
    <s v="DEV PV"/>
  </r>
  <r>
    <n v="7658"/>
    <s v="655"/>
    <s v="6"/>
    <s v="Pago 5 de 26"/>
    <x v="532"/>
    <d v="1899-12-30T06:00:00"/>
    <n v="219.23"/>
    <n v="219.23"/>
    <n v="0"/>
    <s v="12"/>
    <s v="15"/>
    <s v="JOSHUA GR"/>
  </r>
  <r>
    <n v="1646"/>
    <s v="205"/>
    <s v="7"/>
    <s v="Pago 6"/>
    <x v="532"/>
    <d v="1899-12-30T18:00:00"/>
    <n v="180"/>
    <n v="180"/>
    <n v="0"/>
    <s v="8"/>
    <s v="10002"/>
    <s v="DEV PV"/>
  </r>
  <r>
    <n v="7570"/>
    <s v="651"/>
    <s v="7"/>
    <s v="Pago 6 de 43"/>
    <x v="532"/>
    <d v="1899-12-30T06:00:00"/>
    <n v="230"/>
    <n v="230"/>
    <n v="0"/>
    <s v="15"/>
    <s v="10002"/>
    <s v="DEV PV"/>
  </r>
  <r>
    <n v="1445"/>
    <s v="189"/>
    <s v="8"/>
    <s v="Pago 7"/>
    <x v="532"/>
    <d v="1899-12-30T18:00:00"/>
    <n v="219.23"/>
    <n v="219.23"/>
    <n v="0"/>
    <s v="10"/>
    <s v="10002"/>
    <s v="DEV PV"/>
  </r>
  <r>
    <n v="929"/>
    <s v="162"/>
    <s v="1"/>
    <s v="Anticipo"/>
    <x v="533"/>
    <d v="1899-12-30T18:00:00"/>
    <n v="799"/>
    <n v="799"/>
    <n v="0"/>
    <s v="5"/>
    <s v="10002"/>
    <s v="DEV PV"/>
  </r>
  <r>
    <n v="7756"/>
    <s v="671"/>
    <s v="1"/>
    <s v="Anticipo"/>
    <x v="533"/>
    <d v="1899-12-30T06:00:00"/>
    <n v="399"/>
    <n v="399"/>
    <n v="0"/>
    <s v="12"/>
    <s v="15"/>
    <s v="JOSHUA GR"/>
  </r>
  <r>
    <n v="2553"/>
    <s v="305"/>
    <s v="10"/>
    <s v="Pago 9"/>
    <x v="533"/>
    <d v="1899-12-30T18:00:00"/>
    <n v="282.83999999999997"/>
    <n v="282.83999999999997"/>
    <n v="0"/>
    <s v="5"/>
    <s v="-"/>
    <s v="-"/>
  </r>
  <r>
    <n v="2984"/>
    <s v="334"/>
    <s v="10"/>
    <s v="Pago 9"/>
    <x v="533"/>
    <d v="1899-12-30T18:00:00"/>
    <n v="300"/>
    <n v="300"/>
    <n v="0"/>
    <s v="12"/>
    <s v="10002"/>
    <s v="DEV PV"/>
  </r>
  <r>
    <n v="2647"/>
    <s v="309"/>
    <s v="11"/>
    <s v="Pago 10"/>
    <x v="533"/>
    <d v="1899-12-30T18:00:00"/>
    <n v="258"/>
    <n v="258"/>
    <n v="0"/>
    <s v="9"/>
    <s v="12"/>
    <s v="JOSE MS"/>
  </r>
  <r>
    <n v="2008"/>
    <s v="222"/>
    <s v="15"/>
    <s v="Pago 14"/>
    <x v="533"/>
    <d v="1899-12-30T18:00:00"/>
    <n v="180"/>
    <n v="180"/>
    <n v="0"/>
    <s v="5"/>
    <s v="5"/>
    <s v="OMAR VS"/>
  </r>
  <r>
    <n v="2115"/>
    <s v="231"/>
    <s v="17"/>
    <s v="Pago 16"/>
    <x v="533"/>
    <d v="1899-12-30T18:00:00"/>
    <n v="489.62"/>
    <n v="489.62"/>
    <n v="0"/>
    <s v="12"/>
    <s v="10002"/>
    <s v="DEV PV"/>
  </r>
  <r>
    <n v="4718"/>
    <s v="506"/>
    <s v="18"/>
    <s v="Pago 17 de 43"/>
    <x v="533"/>
    <d v="1899-12-30T06:00:00"/>
    <n v="280.81"/>
    <n v="280.81"/>
    <n v="0"/>
    <s v="5"/>
    <s v="10002"/>
    <s v="DEV PV"/>
  </r>
  <r>
    <n v="1024"/>
    <s v="168"/>
    <s v="3"/>
    <s v="Pago 2"/>
    <x v="533"/>
    <d v="1899-12-30T18:00:00"/>
    <n v="291"/>
    <n v="291"/>
    <n v="0"/>
    <s v="12"/>
    <s v="25"/>
    <s v="LIZET MG"/>
  </r>
  <r>
    <n v="1297"/>
    <s v="183"/>
    <s v="4"/>
    <s v="Pago 3"/>
    <x v="533"/>
    <d v="1899-12-30T18:00:00"/>
    <n v="300"/>
    <n v="300"/>
    <n v="0"/>
    <s v="12"/>
    <s v="25"/>
    <s v="LIZET MG"/>
  </r>
  <r>
    <n v="5279"/>
    <s v="551"/>
    <s v="6"/>
    <s v="Pago 5 de 43"/>
    <x v="533"/>
    <d v="1899-12-30T06:00:00"/>
    <n v="314.3"/>
    <n v="314.3"/>
    <n v="0"/>
    <s v="12"/>
    <s v="10002"/>
    <s v="DEV PV"/>
  </r>
  <r>
    <n v="1567"/>
    <s v="197"/>
    <s v="8"/>
    <s v="Pago 7"/>
    <x v="533"/>
    <d v="1899-12-30T18:00:00"/>
    <n v="160.47"/>
    <n v="160.47"/>
    <n v="0"/>
    <s v="8"/>
    <s v="10002"/>
    <s v="DEV PV"/>
  </r>
  <r>
    <n v="1599"/>
    <s v="198"/>
    <s v="8"/>
    <s v="Pago 7"/>
    <x v="533"/>
    <d v="1899-12-30T18:00:00"/>
    <n v="300"/>
    <n v="300"/>
    <n v="0"/>
    <s v="7"/>
    <s v="11"/>
    <s v="JONATHAN MG"/>
  </r>
  <r>
    <n v="1615"/>
    <s v="199"/>
    <s v="8"/>
    <s v="Pago 7"/>
    <x v="533"/>
    <d v="1899-12-30T18:00:00"/>
    <n v="134.4"/>
    <n v="134.4"/>
    <n v="0"/>
    <s v="15"/>
    <s v="10002"/>
    <s v="DEV PV"/>
  </r>
  <r>
    <n v="1699"/>
    <s v="209"/>
    <s v="8"/>
    <s v="Pago 7"/>
    <x v="533"/>
    <d v="1899-12-30T18:00:00"/>
    <n v="339.95"/>
    <n v="339.95"/>
    <n v="0"/>
    <s v="12"/>
    <s v="10002"/>
    <s v="DEV PV"/>
  </r>
  <r>
    <n v="5936"/>
    <s v="586"/>
    <s v="8"/>
    <s v="Pago 7 de 43"/>
    <x v="533"/>
    <d v="1899-12-30T06:00:00"/>
    <n v="227.33"/>
    <n v="227.33"/>
    <n v="0"/>
    <s v="5"/>
    <s v="10002"/>
    <s v="DEV PV"/>
  </r>
  <r>
    <n v="1818"/>
    <s v="215"/>
    <s v="9"/>
    <s v="Pago 8"/>
    <x v="533"/>
    <d v="1899-12-30T18:00:00"/>
    <n v="298.73"/>
    <n v="298.73"/>
    <n v="0"/>
    <s v="5"/>
    <s v="10002"/>
    <s v="DEV PV"/>
  </r>
  <r>
    <n v="7118"/>
    <s v="632"/>
    <s v="9"/>
    <s v="Pago 8 de 26"/>
    <x v="533"/>
    <d v="1899-12-30T06:00:00"/>
    <n v="220"/>
    <n v="220"/>
    <n v="0"/>
    <s v="6"/>
    <s v="10002"/>
    <s v="DEV PV"/>
  </r>
  <r>
    <n v="1785"/>
    <s v="214"/>
    <s v="10"/>
    <s v="Pago 9"/>
    <x v="534"/>
    <d v="1899-12-30T18:00:00"/>
    <n v="230"/>
    <n v="230"/>
    <n v="0"/>
    <s v="12"/>
    <s v="15"/>
    <s v="JOSHUA GR"/>
  </r>
  <r>
    <n v="6456"/>
    <s v="602"/>
    <s v="10"/>
    <s v="Pago 9 de 35"/>
    <x v="534"/>
    <d v="1899-12-30T06:00:00"/>
    <n v="180"/>
    <n v="180"/>
    <n v="0"/>
    <s v="9"/>
    <s v="12"/>
    <s v="JOSE MS"/>
  </r>
  <r>
    <n v="7465"/>
    <s v="647"/>
    <s v="11"/>
    <s v="Pago 10 de 43"/>
    <x v="534"/>
    <d v="1899-12-30T06:00:00"/>
    <n v="178.16"/>
    <n v="178.16"/>
    <n v="0"/>
    <s v="-"/>
    <s v="10002"/>
    <s v="DEV PV"/>
  </r>
  <r>
    <n v="6925"/>
    <s v="624"/>
    <s v="17"/>
    <s v="Pago 16 de 26"/>
    <x v="534"/>
    <d v="1899-12-30T06:00:00"/>
    <n v="492.37"/>
    <n v="492.37"/>
    <n v="0"/>
    <s v="12"/>
    <s v="31"/>
    <s v="MONICA HG"/>
  </r>
  <r>
    <n v="2872"/>
    <s v="321"/>
    <s v="19"/>
    <s v="Pago 18"/>
    <x v="534"/>
    <d v="1899-12-30T18:00:00"/>
    <n v="449.94"/>
    <n v="449.94"/>
    <n v="0"/>
    <s v="12"/>
    <s v="31"/>
    <s v="MONICA HG"/>
  </r>
  <r>
    <n v="1050"/>
    <s v="169"/>
    <s v="2"/>
    <s v="Pago 1"/>
    <x v="534"/>
    <d v="1899-12-30T18:00:00"/>
    <n v="430"/>
    <n v="430"/>
    <n v="0"/>
    <s v="8"/>
    <s v="10002"/>
    <s v="DEV PV"/>
  </r>
  <r>
    <n v="1123"/>
    <s v="173"/>
    <s v="2"/>
    <s v="Pago 1"/>
    <x v="534"/>
    <d v="1899-12-30T18:00:00"/>
    <n v="430"/>
    <n v="430"/>
    <n v="0"/>
    <s v="5"/>
    <s v="10002"/>
    <s v="DEV PV"/>
  </r>
  <r>
    <n v="2967"/>
    <s v="333"/>
    <s v="20"/>
    <s v="Pago 19"/>
    <x v="534"/>
    <d v="1899-12-30T18:00:00"/>
    <n v="219.23"/>
    <n v="219.23"/>
    <n v="0"/>
    <s v="5"/>
    <s v="10002"/>
    <s v="DEV PV"/>
  </r>
  <r>
    <n v="2503"/>
    <s v="303"/>
    <s v="3"/>
    <s v="Pago 2"/>
    <x v="534"/>
    <d v="1899-12-30T18:00:00"/>
    <n v="354.42"/>
    <n v="354.42"/>
    <n v="0"/>
    <s v="7"/>
    <s v="11"/>
    <s v="JONATHAN MG"/>
  </r>
  <r>
    <n v="1077"/>
    <s v="171"/>
    <s v="4"/>
    <s v="Pago 3"/>
    <x v="534"/>
    <d v="1899-12-30T18:00:00"/>
    <n v="273.73"/>
    <n v="273.73"/>
    <n v="0"/>
    <s v="10"/>
    <s v="10002"/>
    <s v="DEV PV"/>
  </r>
  <r>
    <n v="1225"/>
    <s v="180"/>
    <s v="4"/>
    <s v="Pago 3"/>
    <x v="534"/>
    <d v="1899-12-30T18:00:00"/>
    <n v="160.47"/>
    <n v="160.47"/>
    <n v="0"/>
    <s v="5"/>
    <s v="10002"/>
    <s v="DEV PV"/>
  </r>
  <r>
    <n v="2532"/>
    <s v="304"/>
    <s v="5"/>
    <s v="Pago 4"/>
    <x v="534"/>
    <d v="1899-12-30T18:00:00"/>
    <n v="430"/>
    <n v="430"/>
    <n v="0"/>
    <s v="4"/>
    <s v="10002"/>
    <s v="DEV PV"/>
  </r>
  <r>
    <n v="6255"/>
    <s v="596"/>
    <s v="7"/>
    <s v="Pago 6 de 43"/>
    <x v="534"/>
    <d v="1899-12-30T06:00:00"/>
    <n v="228"/>
    <n v="228"/>
    <n v="0"/>
    <s v="8"/>
    <s v="10002"/>
    <s v="DEV PV"/>
  </r>
  <r>
    <n v="1430"/>
    <s v="188"/>
    <s v="9"/>
    <s v="Pago 8"/>
    <x v="534"/>
    <d v="1899-12-30T18:00:00"/>
    <n v="430"/>
    <n v="430"/>
    <n v="0"/>
    <s v="12"/>
    <s v="31"/>
    <s v="MONICA HG"/>
  </r>
  <r>
    <n v="1515"/>
    <s v="193"/>
    <s v="9"/>
    <s v="Pago 8"/>
    <x v="534"/>
    <d v="1899-12-30T18:00:00"/>
    <n v="300"/>
    <n v="300"/>
    <n v="0"/>
    <s v="9"/>
    <s v="12"/>
    <s v="JOSE MS"/>
  </r>
  <r>
    <n v="732"/>
    <s v="145"/>
    <s v="1"/>
    <s v="Anticipo"/>
    <x v="535"/>
    <d v="1899-12-30T18:00:00"/>
    <n v="799"/>
    <n v="799"/>
    <n v="0"/>
    <s v="11"/>
    <s v="13"/>
    <s v="BRENDA PM"/>
  </r>
  <r>
    <n v="748"/>
    <s v="147"/>
    <s v="1"/>
    <s v="Anticipo"/>
    <x v="535"/>
    <d v="1899-12-30T18:00:00"/>
    <n v="999"/>
    <n v="999"/>
    <n v="0"/>
    <s v="5"/>
    <s v="10002"/>
    <s v="DEV PV"/>
  </r>
  <r>
    <n v="773"/>
    <s v="148"/>
    <s v="1"/>
    <s v="Anticipo"/>
    <x v="535"/>
    <d v="1899-12-30T18:00:00"/>
    <n v="799"/>
    <n v="799"/>
    <n v="0"/>
    <s v="10"/>
    <s v="24"/>
    <s v="DULCE GT"/>
  </r>
  <r>
    <n v="7427"/>
    <s v="646"/>
    <s v="1"/>
    <s v="Anticipo"/>
    <x v="535"/>
    <d v="1899-12-30T06:00:00"/>
    <n v="799"/>
    <n v="799"/>
    <n v="0"/>
    <s v="8"/>
    <s v="5"/>
    <s v="OMAR VS"/>
  </r>
  <r>
    <n v="7409"/>
    <s v="645"/>
    <s v="11"/>
    <s v="Pago 10 de 35"/>
    <x v="535"/>
    <d v="1899-12-30T06:00:00"/>
    <n v="180"/>
    <n v="180"/>
    <n v="0"/>
    <s v="8"/>
    <s v="5"/>
    <s v="OMAR VS"/>
  </r>
  <r>
    <n v="2072"/>
    <s v="224"/>
    <s v="16"/>
    <s v="Pago 15"/>
    <x v="535"/>
    <d v="1899-12-30T18:00:00"/>
    <n v="215"/>
    <n v="215"/>
    <n v="0"/>
    <s v="12"/>
    <s v="31"/>
    <s v="MONICA HG"/>
  </r>
  <r>
    <n v="6989"/>
    <s v="627"/>
    <s v="16"/>
    <s v="Pago 15 de 43"/>
    <x v="535"/>
    <d v="1899-12-30T06:00:00"/>
    <n v="134"/>
    <n v="134"/>
    <n v="0"/>
    <s v="5"/>
    <s v="10002"/>
    <s v="DEV PV"/>
  </r>
  <r>
    <n v="6800"/>
    <s v="619"/>
    <s v="17"/>
    <s v="Pago 16 de 43"/>
    <x v="535"/>
    <d v="1899-12-30T06:00:00"/>
    <n v="147"/>
    <n v="147"/>
    <n v="0"/>
    <s v="-"/>
    <s v="10002"/>
    <s v="DEV PV"/>
  </r>
  <r>
    <n v="5764"/>
    <s v="579"/>
    <s v="2"/>
    <s v="Pago 1 de 26"/>
    <x v="535"/>
    <d v="1899-12-30T06:00:00"/>
    <n v="295"/>
    <n v="295"/>
    <n v="0"/>
    <s v="12"/>
    <s v="25"/>
    <s v="LIZET MG"/>
  </r>
  <r>
    <n v="997"/>
    <s v="167"/>
    <s v="3"/>
    <s v="Pago 2"/>
    <x v="535"/>
    <d v="1899-12-30T18:00:00"/>
    <n v="255"/>
    <n v="255"/>
    <n v="0"/>
    <s v="9"/>
    <s v="12"/>
    <s v="JOSE MS"/>
  </r>
  <r>
    <n v="1192"/>
    <s v="176"/>
    <s v="3"/>
    <s v="Pago 2"/>
    <x v="535"/>
    <d v="1899-12-30T18:00:00"/>
    <n v="430"/>
    <n v="430"/>
    <n v="0"/>
    <s v="9"/>
    <s v="12"/>
    <s v="JOSE MS"/>
  </r>
  <r>
    <n v="1401"/>
    <s v="187"/>
    <s v="7"/>
    <s v="Pago 6"/>
    <x v="535"/>
    <d v="1899-12-30T18:00:00"/>
    <n v="219.23"/>
    <n v="219.23"/>
    <n v="0"/>
    <s v="11"/>
    <s v="10002"/>
    <s v="DEV PV"/>
  </r>
  <r>
    <n v="1473"/>
    <s v="191"/>
    <s v="9"/>
    <s v="Pago 8"/>
    <x v="535"/>
    <d v="1899-12-30T18:00:00"/>
    <n v="324.95"/>
    <n v="324.95"/>
    <n v="0"/>
    <s v="5"/>
    <s v="10002"/>
    <s v="DEV PV"/>
  </r>
  <r>
    <n v="1494"/>
    <s v="192"/>
    <s v="9"/>
    <s v="Pago 8"/>
    <x v="535"/>
    <d v="1899-12-30T18:00:00"/>
    <n v="165"/>
    <n v="165"/>
    <n v="0"/>
    <s v="5"/>
    <s v="10002"/>
    <s v="DEV PV"/>
  </r>
  <r>
    <n v="1856"/>
    <s v="217"/>
    <s v="10"/>
    <s v="Pago 9"/>
    <x v="536"/>
    <d v="1899-12-30T18:00:00"/>
    <n v="180"/>
    <n v="180"/>
    <n v="0"/>
    <s v="8"/>
    <s v="10002"/>
    <s v="DEV PV"/>
  </r>
  <r>
    <n v="1718"/>
    <s v="212"/>
    <s v="11"/>
    <s v="Pago 10"/>
    <x v="536"/>
    <d v="1899-12-30T18:00:00"/>
    <n v="315"/>
    <n v="315"/>
    <n v="0"/>
    <s v="10"/>
    <s v="10002"/>
    <s v="DEV PV"/>
  </r>
  <r>
    <n v="1752"/>
    <s v="213"/>
    <s v="11"/>
    <s v="Pago 10"/>
    <x v="536"/>
    <d v="1899-12-30T18:00:00"/>
    <n v="230"/>
    <n v="230"/>
    <n v="0"/>
    <s v="9"/>
    <s v="12"/>
    <s v="JOSE MS"/>
  </r>
  <r>
    <n v="2184"/>
    <s v="238"/>
    <s v="11"/>
    <s v="Pago 10"/>
    <x v="536"/>
    <d v="1899-12-30T18:00:00"/>
    <n v="258"/>
    <n v="258"/>
    <n v="0"/>
    <s v="9"/>
    <s v="10002"/>
    <s v="DEV PV"/>
  </r>
  <r>
    <n v="2703"/>
    <s v="312"/>
    <s v="16"/>
    <s v="Pago 15"/>
    <x v="536"/>
    <d v="1899-12-30T18:00:00"/>
    <n v="300"/>
    <n v="300"/>
    <n v="0"/>
    <s v="10"/>
    <s v="24"/>
    <s v="DULCE GT"/>
  </r>
  <r>
    <n v="2782"/>
    <s v="315"/>
    <s v="16"/>
    <s v="Pago 15"/>
    <x v="536"/>
    <d v="1899-12-30T18:00:00"/>
    <n v="442.5"/>
    <n v="442.5"/>
    <n v="0"/>
    <s v="12"/>
    <s v="10002"/>
    <s v="DEV PV"/>
  </r>
  <r>
    <n v="2143"/>
    <s v="233"/>
    <s v="18"/>
    <s v="Pago 17"/>
    <x v="536"/>
    <d v="1899-12-30T18:00:00"/>
    <n v="397.5"/>
    <n v="397.5"/>
    <n v="0"/>
    <s v="-"/>
    <s v="10002"/>
    <s v="DEV PV"/>
  </r>
  <r>
    <n v="2164"/>
    <s v="235"/>
    <s v="18"/>
    <s v="Pago 17"/>
    <x v="536"/>
    <d v="1899-12-30T18:00:00"/>
    <n v="314.23"/>
    <n v="314.23"/>
    <n v="0"/>
    <s v="12"/>
    <s v="13"/>
    <s v="BRENDA PM"/>
  </r>
  <r>
    <n v="1166"/>
    <s v="175"/>
    <s v="2"/>
    <s v="Pago 1"/>
    <x v="536"/>
    <d v="1899-12-30T18:00:00"/>
    <n v="314.23"/>
    <n v="314.23"/>
    <n v="0"/>
    <s v="10"/>
    <s v="10002"/>
    <s v="DEV PV"/>
  </r>
  <r>
    <n v="3045"/>
    <s v="348"/>
    <s v="28"/>
    <s v="Pago 27"/>
    <x v="536"/>
    <d v="1899-12-30T18:00:00"/>
    <n v="290.54000000000002"/>
    <n v="290.54000000000002"/>
    <n v="0"/>
    <s v="12"/>
    <s v="10002"/>
    <s v="DEV PV"/>
  </r>
  <r>
    <n v="1678"/>
    <s v="207"/>
    <s v="8"/>
    <s v="Pago 7"/>
    <x v="536"/>
    <d v="1899-12-30T18:00:00"/>
    <n v="364.98"/>
    <n v="364.98"/>
    <n v="0"/>
    <s v="5"/>
    <s v="10002"/>
    <s v="DEV PV"/>
  </r>
  <r>
    <n v="7338"/>
    <s v="643"/>
    <s v="8"/>
    <s v="Pago 7 de 43"/>
    <x v="536"/>
    <d v="1899-12-30T06:00:00"/>
    <n v="160"/>
    <n v="160"/>
    <n v="0"/>
    <s v="7"/>
    <s v="11"/>
    <s v="JONATHAN MG"/>
  </r>
  <r>
    <n v="6041"/>
    <s v="589"/>
    <s v="9"/>
    <s v="Pago 8 de 43"/>
    <x v="536"/>
    <d v="1899-12-30T06:00:00"/>
    <n v="690"/>
    <n v="690"/>
    <n v="0"/>
    <s v="11"/>
    <s v="5"/>
    <s v="OMAR VS"/>
  </r>
  <r>
    <n v="2042"/>
    <s v="223"/>
    <s v="13"/>
    <s v="Pago 12"/>
    <x v="537"/>
    <d v="1899-12-30T18:00:00"/>
    <n v="314.23"/>
    <n v="314.23"/>
    <n v="0"/>
    <s v="8"/>
    <s v="5"/>
    <s v="OMAR VS"/>
  </r>
  <r>
    <n v="2718"/>
    <s v="313"/>
    <s v="15"/>
    <s v="Pago 14"/>
    <x v="537"/>
    <d v="1899-12-30T18:00:00"/>
    <n v="344.14"/>
    <n v="344.14"/>
    <n v="0"/>
    <s v="12"/>
    <s v="15"/>
    <s v="JOSHUA GR"/>
  </r>
  <r>
    <n v="4788"/>
    <s v="513"/>
    <s v="15"/>
    <s v="Pago 14 de 35"/>
    <x v="537"/>
    <d v="1899-12-30T06:00:00"/>
    <n v="297"/>
    <n v="297"/>
    <n v="0"/>
    <s v="12"/>
    <s v="31"/>
    <s v="MONICA HG"/>
  </r>
  <r>
    <n v="2094"/>
    <s v="228"/>
    <s v="17"/>
    <s v="Pago 16"/>
    <x v="537"/>
    <d v="1899-12-30T18:00:00"/>
    <n v="287.45"/>
    <n v="287.45"/>
    <n v="0"/>
    <s v="9"/>
    <s v="10002"/>
    <s v="DEV PV"/>
  </r>
  <r>
    <n v="3098"/>
    <s v="353"/>
    <s v="21"/>
    <s v="Pago 20"/>
    <x v="537"/>
    <d v="1899-12-30T18:00:00"/>
    <n v="336.08"/>
    <n v="336.08"/>
    <n v="0"/>
    <s v="5"/>
    <s v="10002"/>
    <s v="DEV PV"/>
  </r>
  <r>
    <n v="1098"/>
    <s v="172"/>
    <s v="4"/>
    <s v="Pago 3"/>
    <x v="537"/>
    <d v="1899-12-30T18:00:00"/>
    <n v="230"/>
    <n v="230"/>
    <n v="0"/>
    <s v="8"/>
    <s v="10002"/>
    <s v="DEV PV"/>
  </r>
  <r>
    <n v="1141"/>
    <s v="174"/>
    <s v="4"/>
    <s v="Pago 3"/>
    <x v="537"/>
    <d v="1899-12-30T18:00:00"/>
    <n v="209.2"/>
    <n v="209.2"/>
    <n v="0"/>
    <s v="12"/>
    <s v="24"/>
    <s v="DULCE GT"/>
  </r>
  <r>
    <n v="1254"/>
    <s v="181"/>
    <s v="5"/>
    <s v="Pago 4"/>
    <x v="537"/>
    <d v="1899-12-30T18:00:00"/>
    <n v="230"/>
    <n v="230"/>
    <n v="0"/>
    <s v="9"/>
    <s v="12"/>
    <s v="JOSE MS"/>
  </r>
  <r>
    <n v="1283"/>
    <s v="182"/>
    <s v="6"/>
    <s v="Pago 5"/>
    <x v="537"/>
    <d v="1899-12-30T18:00:00"/>
    <n v="505"/>
    <n v="505"/>
    <n v="0"/>
    <s v="12"/>
    <s v="15"/>
    <s v="JOSHUA GR"/>
  </r>
  <r>
    <n v="684"/>
    <s v="142"/>
    <s v="1"/>
    <s v="Anticipo"/>
    <x v="538"/>
    <d v="1899-12-30T18:00:00"/>
    <n v="999"/>
    <n v="999"/>
    <n v="0"/>
    <s v="9"/>
    <s v="12"/>
    <s v="JOSE MS"/>
  </r>
  <r>
    <n v="5618"/>
    <s v="570"/>
    <s v="1"/>
    <s v="Anticipo"/>
    <x v="538"/>
    <d v="1899-12-30T06:00:00"/>
    <n v="799"/>
    <n v="799"/>
    <n v="0"/>
    <s v="8"/>
    <s v="5"/>
    <s v="OMAR VS"/>
  </r>
  <r>
    <n v="6685"/>
    <s v="613"/>
    <s v="1"/>
    <s v="Anticipo"/>
    <x v="538"/>
    <d v="1899-12-30T06:00:00"/>
    <n v="0"/>
    <n v="0"/>
    <n v="0"/>
    <s v="9"/>
    <s v="12"/>
    <s v="JOSE MS"/>
  </r>
  <r>
    <n v="1840"/>
    <s v="216"/>
    <s v="10"/>
    <s v="Pago 9"/>
    <x v="538"/>
    <d v="1899-12-30T18:00:00"/>
    <n v="430"/>
    <n v="430"/>
    <n v="0"/>
    <s v="5"/>
    <s v="31"/>
    <s v="MONICA HG"/>
  </r>
  <r>
    <n v="7520"/>
    <s v="649"/>
    <s v="10"/>
    <s v="Pago 9 de 43"/>
    <x v="538"/>
    <d v="1899-12-30T06:00:00"/>
    <n v="160"/>
    <n v="160"/>
    <n v="0"/>
    <s v="9"/>
    <s v="10002"/>
    <s v="DEV PV"/>
  </r>
  <r>
    <n v="6304"/>
    <s v="597"/>
    <s v="12"/>
    <s v="Pago 11 de 43"/>
    <x v="538"/>
    <d v="1899-12-30T06:00:00"/>
    <n v="161"/>
    <n v="161"/>
    <n v="0"/>
    <s v="8"/>
    <s v="5"/>
    <s v="OMAR VS"/>
  </r>
  <r>
    <n v="2630"/>
    <s v="307"/>
    <s v="13"/>
    <s v="Pago 12"/>
    <x v="538"/>
    <d v="1899-12-30T18:00:00"/>
    <n v="406.11"/>
    <n v="406.11"/>
    <n v="0"/>
    <s v="5"/>
    <s v="10002"/>
    <s v="DEV PV"/>
  </r>
  <r>
    <n v="1970"/>
    <s v="221"/>
    <s v="14"/>
    <s v="Pago 13"/>
    <x v="538"/>
    <d v="1899-12-30T18:00:00"/>
    <n v="288.60000000000002"/>
    <n v="288.60000000000002"/>
    <n v="0"/>
    <s v="12"/>
    <s v="15"/>
    <s v="JOSHUA GR"/>
  </r>
  <r>
    <n v="4767"/>
    <s v="511"/>
    <s v="14"/>
    <s v="Pago 13 de 43"/>
    <x v="538"/>
    <d v="1899-12-30T06:00:00"/>
    <n v="160.47"/>
    <n v="160.47"/>
    <n v="0"/>
    <s v="12"/>
    <s v="10002"/>
    <s v="DEV PV"/>
  </r>
  <r>
    <n v="1895"/>
    <s v="219"/>
    <s v="16"/>
    <s v="Pago 15"/>
    <x v="538"/>
    <d v="1899-12-30T18:00:00"/>
    <n v="153.47"/>
    <n v="153.47"/>
    <n v="0"/>
    <s v="-"/>
    <s v="10002"/>
    <s v="DEV PV"/>
  </r>
  <r>
    <n v="2593"/>
    <s v="306"/>
    <s v="16"/>
    <s v="Pago 15"/>
    <x v="538"/>
    <d v="1899-12-30T18:00:00"/>
    <n v="186.02"/>
    <n v="186.02"/>
    <n v="0"/>
    <s v="-"/>
    <s v="10002"/>
    <s v="DEV PV"/>
  </r>
  <r>
    <n v="2803"/>
    <s v="319"/>
    <s v="16"/>
    <s v="Pago 15"/>
    <x v="538"/>
    <d v="1899-12-30T18:00:00"/>
    <n v="230"/>
    <n v="230"/>
    <n v="0"/>
    <s v="10"/>
    <s v="10002"/>
    <s v="DEV PV"/>
  </r>
  <r>
    <n v="6926"/>
    <s v="624"/>
    <s v="18"/>
    <s v="Pago 17 de 26"/>
    <x v="538"/>
    <d v="1899-12-30T06:00:00"/>
    <n v="492.37"/>
    <n v="492.37"/>
    <n v="0"/>
    <s v="12"/>
    <s v="31"/>
    <s v="MONICA HG"/>
  </r>
  <r>
    <n v="2908"/>
    <s v="324"/>
    <s v="19"/>
    <s v="Pago 18"/>
    <x v="538"/>
    <d v="1899-12-30T18:00:00"/>
    <n v="144.30000000000001"/>
    <n v="144.30000000000001"/>
    <n v="0"/>
    <s v="-"/>
    <s v="10002"/>
    <s v="DEV PV"/>
  </r>
  <r>
    <n v="946"/>
    <s v="163"/>
    <s v="2"/>
    <s v="Pago 1"/>
    <x v="538"/>
    <d v="1899-12-30T18:00:00"/>
    <n v="160.47"/>
    <n v="160.47"/>
    <n v="0"/>
    <s v="4"/>
    <s v="10002"/>
    <s v="DEV PV"/>
  </r>
  <r>
    <n v="971"/>
    <s v="164"/>
    <s v="2"/>
    <s v="Pago 1"/>
    <x v="538"/>
    <d v="1899-12-30T18:00:00"/>
    <n v="160.47"/>
    <n v="160.47"/>
    <n v="0"/>
    <s v="4"/>
    <s v="10002"/>
    <s v="DEV PV"/>
  </r>
  <r>
    <n v="1207"/>
    <s v="179"/>
    <s v="2"/>
    <s v="Pago 1"/>
    <x v="538"/>
    <d v="1899-12-30T18:00:00"/>
    <n v="430"/>
    <n v="430"/>
    <n v="0"/>
    <s v="5"/>
    <s v="10002"/>
    <s v="DEV PV"/>
  </r>
  <r>
    <n v="1314"/>
    <s v="184"/>
    <s v="5"/>
    <s v="Pago 4"/>
    <x v="538"/>
    <d v="1899-12-30T18:00:00"/>
    <n v="211.92"/>
    <n v="211.92"/>
    <n v="0"/>
    <s v="4"/>
    <s v="10002"/>
    <s v="DEV PV"/>
  </r>
  <r>
    <n v="1371"/>
    <s v="186"/>
    <s v="5"/>
    <s v="Pago 4"/>
    <x v="538"/>
    <d v="1899-12-30T18:00:00"/>
    <n v="273"/>
    <n v="273"/>
    <n v="0"/>
    <s v="12"/>
    <s v="31"/>
    <s v="MONICA HG"/>
  </r>
  <r>
    <n v="1343"/>
    <s v="185"/>
    <s v="7"/>
    <s v="Pago 6"/>
    <x v="538"/>
    <d v="1899-12-30T18:00:00"/>
    <n v="180"/>
    <n v="180"/>
    <n v="0"/>
    <s v="5"/>
    <s v="10002"/>
    <s v="DEV PV"/>
  </r>
  <r>
    <n v="1531"/>
    <s v="194"/>
    <s v="9"/>
    <s v="Pago 8"/>
    <x v="538"/>
    <d v="1899-12-30T18:00:00"/>
    <n v="169.98"/>
    <n v="169.98"/>
    <n v="0"/>
    <s v="-"/>
    <s v="10002"/>
    <s v="DEV PV"/>
  </r>
  <r>
    <n v="1552"/>
    <s v="195"/>
    <s v="9"/>
    <s v="Pago 8"/>
    <x v="538"/>
    <d v="1899-12-30T18:00:00"/>
    <n v="339.95"/>
    <n v="339.95"/>
    <n v="0"/>
    <s v="-"/>
    <s v="10002"/>
    <s v="DEV PV"/>
  </r>
  <r>
    <n v="2684"/>
    <s v="311"/>
    <s v="13"/>
    <s v="Pago 12"/>
    <x v="539"/>
    <d v="1899-12-30T18:00:00"/>
    <n v="430"/>
    <n v="430"/>
    <n v="0"/>
    <s v="8"/>
    <s v="5"/>
    <s v="OMAR VS"/>
  </r>
  <r>
    <n v="2752"/>
    <s v="314"/>
    <s v="13"/>
    <s v="Pago 12"/>
    <x v="539"/>
    <d v="1899-12-30T18:00:00"/>
    <n v="219.23"/>
    <n v="219.23"/>
    <n v="0"/>
    <s v="6"/>
    <s v="10002"/>
    <s v="DEV PV"/>
  </r>
  <r>
    <n v="2839"/>
    <s v="320"/>
    <s v="13"/>
    <s v="Pago 12"/>
    <x v="539"/>
    <d v="1899-12-30T18:00:00"/>
    <n v="219.23"/>
    <n v="219.23"/>
    <n v="0"/>
    <s v="6"/>
    <s v="10002"/>
    <s v="DEV PV"/>
  </r>
  <r>
    <n v="1933"/>
    <s v="220"/>
    <s v="15"/>
    <s v="Pago 14"/>
    <x v="539"/>
    <d v="1899-12-30T18:00:00"/>
    <n v="230"/>
    <n v="230"/>
    <n v="0"/>
    <s v="9"/>
    <s v="12"/>
    <s v="JOSE MS"/>
  </r>
  <r>
    <n v="5102"/>
    <s v="541"/>
    <s v="16"/>
    <s v="Pago 15 de 43"/>
    <x v="539"/>
    <d v="1899-12-30T06:00:00"/>
    <n v="230"/>
    <n v="230"/>
    <n v="0"/>
    <s v="10"/>
    <s v="10002"/>
    <s v="DEV PV"/>
  </r>
  <r>
    <n v="7083"/>
    <s v="630"/>
    <s v="18"/>
    <s v="Pago 17 de 43"/>
    <x v="539"/>
    <d v="1899-12-30T06:00:00"/>
    <n v="386"/>
    <n v="386"/>
    <n v="0"/>
    <s v="5"/>
    <s v="5"/>
    <s v="OMAR VS"/>
  </r>
  <r>
    <n v="2486"/>
    <s v="302"/>
    <s v="2"/>
    <s v="Pago 1"/>
    <x v="539"/>
    <d v="1899-12-30T18:00:00"/>
    <n v="300"/>
    <n v="300"/>
    <n v="0"/>
    <s v="5"/>
    <s v="10002"/>
    <s v="DEV PV"/>
  </r>
  <r>
    <n v="7708"/>
    <s v="663"/>
    <s v="2"/>
    <s v="Pago 1 de 15"/>
    <x v="539"/>
    <d v="1899-12-30T06:00:00"/>
    <n v="300"/>
    <n v="300"/>
    <n v="0"/>
    <s v="11"/>
    <s v="13"/>
    <s v="BRENDA PM"/>
  </r>
  <r>
    <n v="6214"/>
    <s v="595"/>
    <s v="7"/>
    <s v="Pago 6 de 43"/>
    <x v="539"/>
    <d v="1899-12-30T06:00:00"/>
    <n v="160"/>
    <n v="160"/>
    <n v="0"/>
    <s v="9"/>
    <s v="10002"/>
    <s v="DEV PV"/>
  </r>
  <r>
    <n v="7659"/>
    <s v="655"/>
    <s v="7"/>
    <s v="Pago 6 de 26"/>
    <x v="539"/>
    <d v="1899-12-30T06:00:00"/>
    <n v="219.23"/>
    <n v="219.23"/>
    <n v="0"/>
    <s v="12"/>
    <s v="15"/>
    <s v="JOSHUA GR"/>
  </r>
  <r>
    <n v="1647"/>
    <s v="205"/>
    <s v="8"/>
    <s v="Pago 7"/>
    <x v="539"/>
    <d v="1899-12-30T18:00:00"/>
    <n v="180"/>
    <n v="180"/>
    <n v="0"/>
    <s v="8"/>
    <s v="10002"/>
    <s v="DEV PV"/>
  </r>
  <r>
    <n v="7571"/>
    <s v="651"/>
    <s v="8"/>
    <s v="Pago 7 de 43"/>
    <x v="539"/>
    <d v="1899-12-30T06:00:00"/>
    <n v="227.4"/>
    <n v="227.4"/>
    <n v="0"/>
    <s v="15"/>
    <s v="10002"/>
    <s v="DEV PV"/>
  </r>
  <r>
    <n v="1446"/>
    <s v="189"/>
    <s v="9"/>
    <s v="Pago 8"/>
    <x v="539"/>
    <d v="1899-12-30T18:00:00"/>
    <n v="219.23"/>
    <n v="219.23"/>
    <n v="0"/>
    <s v="10"/>
    <s v="10002"/>
    <s v="DEV PV"/>
  </r>
  <r>
    <n v="1819"/>
    <s v="215"/>
    <s v="10"/>
    <s v="Pago 9"/>
    <x v="540"/>
    <d v="1899-12-30T18:00:00"/>
    <n v="298.73"/>
    <n v="298.73"/>
    <n v="0"/>
    <s v="5"/>
    <s v="10002"/>
    <s v="DEV PV"/>
  </r>
  <r>
    <n v="7119"/>
    <s v="632"/>
    <s v="10"/>
    <s v="Pago 9 de 26"/>
    <x v="540"/>
    <d v="1899-12-30T06:00:00"/>
    <n v="220"/>
    <n v="220"/>
    <n v="0"/>
    <s v="6"/>
    <s v="10002"/>
    <s v="DEV PV"/>
  </r>
  <r>
    <n v="2554"/>
    <s v="305"/>
    <s v="11"/>
    <s v="Pago 10"/>
    <x v="540"/>
    <d v="1899-12-30T18:00:00"/>
    <n v="282.83999999999997"/>
    <n v="282.83999999999997"/>
    <n v="0"/>
    <s v="5"/>
    <s v="-"/>
    <s v="-"/>
  </r>
  <r>
    <n v="2985"/>
    <s v="334"/>
    <s v="11"/>
    <s v="Pago 10"/>
    <x v="540"/>
    <d v="1899-12-30T18:00:00"/>
    <n v="300"/>
    <n v="300"/>
    <n v="0"/>
    <s v="12"/>
    <s v="10002"/>
    <s v="DEV PV"/>
  </r>
  <r>
    <n v="2648"/>
    <s v="309"/>
    <s v="12"/>
    <s v="Pago 11"/>
    <x v="540"/>
    <d v="1899-12-30T18:00:00"/>
    <n v="258"/>
    <n v="258"/>
    <n v="0"/>
    <s v="9"/>
    <s v="12"/>
    <s v="JOSE MS"/>
  </r>
  <r>
    <n v="5006"/>
    <s v="536"/>
    <s v="15"/>
    <s v="Pago 14 de 43"/>
    <x v="540"/>
    <d v="1899-12-30T06:00:00"/>
    <n v="160"/>
    <n v="160"/>
    <n v="0"/>
    <s v="10"/>
    <s v="10002"/>
    <s v="DEV PV"/>
  </r>
  <r>
    <n v="2009"/>
    <s v="222"/>
    <s v="16"/>
    <s v="Pago 15"/>
    <x v="540"/>
    <d v="1899-12-30T18:00:00"/>
    <n v="180"/>
    <n v="180"/>
    <n v="0"/>
    <s v="5"/>
    <s v="5"/>
    <s v="OMAR VS"/>
  </r>
  <r>
    <n v="2116"/>
    <s v="231"/>
    <s v="18"/>
    <s v="Pago 17"/>
    <x v="540"/>
    <d v="1899-12-30T18:00:00"/>
    <n v="489.62"/>
    <n v="489.62"/>
    <n v="0"/>
    <s v="12"/>
    <s v="10002"/>
    <s v="DEV PV"/>
  </r>
  <r>
    <n v="4719"/>
    <s v="506"/>
    <s v="19"/>
    <s v="Pago 18 de 43"/>
    <x v="540"/>
    <d v="1899-12-30T06:00:00"/>
    <n v="280"/>
    <n v="280"/>
    <n v="0"/>
    <s v="5"/>
    <s v="10002"/>
    <s v="DEV PV"/>
  </r>
  <r>
    <n v="930"/>
    <s v="162"/>
    <s v="2"/>
    <s v="Pago 1"/>
    <x v="540"/>
    <d v="1899-12-30T18:00:00"/>
    <n v="300"/>
    <n v="300"/>
    <n v="0"/>
    <s v="5"/>
    <s v="10002"/>
    <s v="DEV PV"/>
  </r>
  <r>
    <n v="1025"/>
    <s v="168"/>
    <s v="4"/>
    <s v="Pago 3"/>
    <x v="540"/>
    <d v="1899-12-30T18:00:00"/>
    <n v="291"/>
    <n v="291"/>
    <n v="0"/>
    <s v="12"/>
    <s v="25"/>
    <s v="LIZET MG"/>
  </r>
  <r>
    <n v="1298"/>
    <s v="183"/>
    <s v="5"/>
    <s v="Pago 4"/>
    <x v="540"/>
    <d v="1899-12-30T18:00:00"/>
    <n v="300"/>
    <n v="300"/>
    <n v="0"/>
    <s v="12"/>
    <s v="25"/>
    <s v="LIZET MG"/>
  </r>
  <r>
    <n v="5280"/>
    <s v="551"/>
    <s v="7"/>
    <s v="Pago 6 de 43"/>
    <x v="540"/>
    <d v="1899-12-30T06:00:00"/>
    <n v="314"/>
    <n v="314"/>
    <n v="0"/>
    <s v="12"/>
    <s v="10002"/>
    <s v="DEV PV"/>
  </r>
  <r>
    <n v="1568"/>
    <s v="197"/>
    <s v="9"/>
    <s v="Pago 8"/>
    <x v="540"/>
    <d v="1899-12-30T18:00:00"/>
    <n v="160.47"/>
    <n v="160.47"/>
    <n v="0"/>
    <s v="8"/>
    <s v="10002"/>
    <s v="DEV PV"/>
  </r>
  <r>
    <n v="1600"/>
    <s v="198"/>
    <s v="9"/>
    <s v="Pago 8"/>
    <x v="540"/>
    <d v="1899-12-30T18:00:00"/>
    <n v="300"/>
    <n v="300"/>
    <n v="0"/>
    <s v="7"/>
    <s v="11"/>
    <s v="JONATHAN MG"/>
  </r>
  <r>
    <n v="1616"/>
    <s v="199"/>
    <s v="9"/>
    <s v="Pago 8"/>
    <x v="540"/>
    <d v="1899-12-30T18:00:00"/>
    <n v="134.4"/>
    <n v="134.4"/>
    <n v="0"/>
    <s v="15"/>
    <s v="10002"/>
    <s v="DEV PV"/>
  </r>
  <r>
    <n v="1700"/>
    <s v="209"/>
    <s v="9"/>
    <s v="Pago 8"/>
    <x v="540"/>
    <d v="1899-12-30T18:00:00"/>
    <n v="339.95"/>
    <n v="339.95"/>
    <n v="0"/>
    <s v="12"/>
    <s v="10002"/>
    <s v="DEV PV"/>
  </r>
  <r>
    <n v="5937"/>
    <s v="586"/>
    <s v="9"/>
    <s v="Pago 8 de 43"/>
    <x v="540"/>
    <d v="1899-12-30T06:00:00"/>
    <n v="227.33"/>
    <n v="227.33"/>
    <n v="0"/>
    <s v="5"/>
    <s v="10002"/>
    <s v="DEV PV"/>
  </r>
  <r>
    <n v="1431"/>
    <s v="188"/>
    <s v="10"/>
    <s v="Pago 9"/>
    <x v="541"/>
    <d v="1899-12-30T18:00:00"/>
    <n v="430"/>
    <n v="430"/>
    <n v="0"/>
    <s v="12"/>
    <s v="31"/>
    <s v="MONICA HG"/>
  </r>
  <r>
    <n v="1516"/>
    <s v="193"/>
    <s v="10"/>
    <s v="Pago 9"/>
    <x v="541"/>
    <d v="1899-12-30T18:00:00"/>
    <n v="300"/>
    <n v="300"/>
    <n v="0"/>
    <s v="9"/>
    <s v="12"/>
    <s v="JOSE MS"/>
  </r>
  <r>
    <n v="1786"/>
    <s v="214"/>
    <s v="11"/>
    <s v="Pago 10"/>
    <x v="541"/>
    <d v="1899-12-30T18:00:00"/>
    <n v="230"/>
    <n v="230"/>
    <n v="0"/>
    <s v="12"/>
    <s v="15"/>
    <s v="JOSHUA GR"/>
  </r>
  <r>
    <n v="6457"/>
    <s v="602"/>
    <s v="11"/>
    <s v="Pago 10 de 35"/>
    <x v="541"/>
    <d v="1899-12-30T06:00:00"/>
    <n v="180"/>
    <n v="180"/>
    <n v="0"/>
    <s v="9"/>
    <s v="12"/>
    <s v="JOSE MS"/>
  </r>
  <r>
    <n v="7466"/>
    <s v="647"/>
    <s v="12"/>
    <s v="Pago 11 de 43"/>
    <x v="541"/>
    <d v="1899-12-30T06:00:00"/>
    <n v="178.16"/>
    <n v="178.16"/>
    <n v="0"/>
    <s v="-"/>
    <s v="10002"/>
    <s v="DEV PV"/>
  </r>
  <r>
    <n v="7872"/>
    <s v="702"/>
    <s v="12"/>
    <s v="Pago 11 de 43"/>
    <x v="541"/>
    <d v="1899-12-30T06:00:00"/>
    <n v="230"/>
    <n v="230"/>
    <n v="0"/>
    <s v="12"/>
    <s v="10002"/>
    <s v="DEV PV"/>
  </r>
  <r>
    <n v="6801"/>
    <s v="619"/>
    <s v="18"/>
    <s v="Pago 17 de 43"/>
    <x v="541"/>
    <d v="1899-12-30T06:00:00"/>
    <n v="147"/>
    <n v="147"/>
    <n v="0"/>
    <s v="-"/>
    <s v="10002"/>
    <s v="DEV PV"/>
  </r>
  <r>
    <n v="7757"/>
    <s v="671"/>
    <s v="2"/>
    <s v="Pago 1 de 26"/>
    <x v="541"/>
    <d v="1899-12-30T06:00:00"/>
    <n v="209.23"/>
    <n v="209.23"/>
    <n v="0"/>
    <s v="12"/>
    <s v="15"/>
    <s v="JOSHUA GR"/>
  </r>
  <r>
    <n v="2873"/>
    <s v="321"/>
    <s v="20"/>
    <s v="Pago 19"/>
    <x v="541"/>
    <d v="1899-12-30T18:00:00"/>
    <n v="449.94"/>
    <n v="449.94"/>
    <n v="0"/>
    <s v="12"/>
    <s v="31"/>
    <s v="MONICA HG"/>
  </r>
  <r>
    <n v="2968"/>
    <s v="333"/>
    <s v="21"/>
    <s v="Pago 20"/>
    <x v="541"/>
    <d v="1899-12-30T18:00:00"/>
    <n v="219.23"/>
    <n v="219.23"/>
    <n v="0"/>
    <s v="5"/>
    <s v="10002"/>
    <s v="DEV PV"/>
  </r>
  <r>
    <n v="1051"/>
    <s v="169"/>
    <s v="3"/>
    <s v="Pago 2"/>
    <x v="541"/>
    <d v="1899-12-30T18:00:00"/>
    <n v="430"/>
    <n v="430"/>
    <n v="0"/>
    <s v="8"/>
    <s v="10002"/>
    <s v="DEV PV"/>
  </r>
  <r>
    <n v="1124"/>
    <s v="173"/>
    <s v="3"/>
    <s v="Pago 2"/>
    <x v="541"/>
    <d v="1899-12-30T18:00:00"/>
    <n v="430"/>
    <n v="430"/>
    <n v="0"/>
    <s v="5"/>
    <s v="10002"/>
    <s v="DEV PV"/>
  </r>
  <r>
    <n v="2504"/>
    <s v="303"/>
    <s v="4"/>
    <s v="Pago 3"/>
    <x v="541"/>
    <d v="1899-12-30T18:00:00"/>
    <n v="354.42"/>
    <n v="354.42"/>
    <n v="0"/>
    <s v="7"/>
    <s v="11"/>
    <s v="JONATHAN MG"/>
  </r>
  <r>
    <n v="1078"/>
    <s v="171"/>
    <s v="5"/>
    <s v="Pago 4"/>
    <x v="541"/>
    <d v="1899-12-30T18:00:00"/>
    <n v="273.73"/>
    <n v="273.73"/>
    <n v="0"/>
    <s v="10"/>
    <s v="10002"/>
    <s v="DEV PV"/>
  </r>
  <r>
    <n v="1226"/>
    <s v="180"/>
    <s v="5"/>
    <s v="Pago 4"/>
    <x v="541"/>
    <d v="1899-12-30T18:00:00"/>
    <n v="160.47"/>
    <n v="160.47"/>
    <n v="0"/>
    <s v="5"/>
    <s v="10002"/>
    <s v="DEV PV"/>
  </r>
  <r>
    <n v="2533"/>
    <s v="304"/>
    <s v="6"/>
    <s v="Pago 5"/>
    <x v="541"/>
    <d v="1899-12-30T18:00:00"/>
    <n v="430"/>
    <n v="430"/>
    <n v="0"/>
    <s v="4"/>
    <s v="10002"/>
    <s v="DEV PV"/>
  </r>
  <r>
    <n v="6256"/>
    <s v="596"/>
    <s v="8"/>
    <s v="Pago 7 de 43"/>
    <x v="541"/>
    <d v="1899-12-30T06:00:00"/>
    <n v="228"/>
    <n v="228"/>
    <n v="0"/>
    <s v="8"/>
    <s v="10002"/>
    <s v="DEV PV"/>
  </r>
  <r>
    <n v="665"/>
    <s v="141"/>
    <s v="1"/>
    <s v="Anticipo"/>
    <x v="542"/>
    <d v="1899-12-30T18:00:00"/>
    <n v="399.5"/>
    <n v="399.5"/>
    <n v="0"/>
    <s v="12"/>
    <s v="15"/>
    <s v="JOSHUA GR"/>
  </r>
  <r>
    <n v="708"/>
    <s v="143"/>
    <s v="1"/>
    <s v="Anticipo"/>
    <x v="542"/>
    <d v="1899-12-30T18:00:00"/>
    <n v="999"/>
    <n v="999"/>
    <n v="0"/>
    <s v="11"/>
    <s v="13"/>
    <s v="BRENDA PM"/>
  </r>
  <r>
    <n v="7036"/>
    <s v="629"/>
    <s v="1"/>
    <s v="Anticipo"/>
    <x v="542"/>
    <d v="1899-12-30T06:00:00"/>
    <n v="799"/>
    <n v="799"/>
    <n v="0"/>
    <s v="12"/>
    <s v="15"/>
    <s v="JOSHUA GR"/>
  </r>
  <r>
    <n v="1474"/>
    <s v="191"/>
    <s v="10"/>
    <s v="Pago 9"/>
    <x v="542"/>
    <d v="1899-12-30T18:00:00"/>
    <n v="324.95"/>
    <n v="324.95"/>
    <n v="0"/>
    <s v="5"/>
    <s v="10002"/>
    <s v="DEV PV"/>
  </r>
  <r>
    <n v="1495"/>
    <s v="192"/>
    <s v="10"/>
    <s v="Pago 9"/>
    <x v="542"/>
    <d v="1899-12-30T18:00:00"/>
    <n v="165"/>
    <n v="165"/>
    <n v="0"/>
    <s v="5"/>
    <s v="10002"/>
    <s v="DEV PV"/>
  </r>
  <r>
    <n v="2073"/>
    <s v="224"/>
    <s v="17"/>
    <s v="Pago 16"/>
    <x v="542"/>
    <d v="1899-12-30T18:00:00"/>
    <n v="215"/>
    <n v="215"/>
    <n v="0"/>
    <s v="12"/>
    <s v="31"/>
    <s v="MONICA HG"/>
  </r>
  <r>
    <n v="6990"/>
    <s v="627"/>
    <s v="17"/>
    <s v="Pago 16 de 43"/>
    <x v="542"/>
    <d v="1899-12-30T06:00:00"/>
    <n v="134"/>
    <n v="134"/>
    <n v="0"/>
    <s v="5"/>
    <s v="10002"/>
    <s v="DEV PV"/>
  </r>
  <r>
    <n v="733"/>
    <s v="145"/>
    <s v="2"/>
    <s v="Pago 1"/>
    <x v="542"/>
    <d v="1899-12-30T18:00:00"/>
    <n v="300"/>
    <n v="300"/>
    <n v="0"/>
    <s v="11"/>
    <s v="13"/>
    <s v="BRENDA PM"/>
  </r>
  <r>
    <n v="749"/>
    <s v="147"/>
    <s v="2"/>
    <s v="Pago 1"/>
    <x v="542"/>
    <d v="1899-12-30T18:00:00"/>
    <n v="230"/>
    <n v="230"/>
    <n v="0"/>
    <s v="5"/>
    <s v="10002"/>
    <s v="DEV PV"/>
  </r>
  <r>
    <n v="774"/>
    <s v="148"/>
    <s v="2"/>
    <s v="Pago 1"/>
    <x v="542"/>
    <d v="1899-12-30T18:00:00"/>
    <n v="300"/>
    <n v="300"/>
    <n v="0"/>
    <s v="10"/>
    <s v="24"/>
    <s v="DULCE GT"/>
  </r>
  <r>
    <n v="7428"/>
    <s v="646"/>
    <s v="2"/>
    <s v="Pago 1 de 43"/>
    <x v="542"/>
    <d v="1899-12-30T06:00:00"/>
    <n v="161"/>
    <n v="161"/>
    <n v="0"/>
    <s v="8"/>
    <s v="5"/>
    <s v="OMAR VS"/>
  </r>
  <r>
    <n v="998"/>
    <s v="167"/>
    <s v="4"/>
    <s v="Pago 3"/>
    <x v="542"/>
    <d v="1899-12-30T18:00:00"/>
    <n v="255"/>
    <n v="255"/>
    <n v="0"/>
    <s v="9"/>
    <s v="12"/>
    <s v="JOSE MS"/>
  </r>
  <r>
    <n v="1193"/>
    <s v="176"/>
    <s v="4"/>
    <s v="Pago 3"/>
    <x v="542"/>
    <d v="1899-12-30T18:00:00"/>
    <n v="430"/>
    <n v="430"/>
    <n v="0"/>
    <s v="9"/>
    <s v="12"/>
    <s v="JOSE MS"/>
  </r>
  <r>
    <n v="1402"/>
    <s v="187"/>
    <s v="8"/>
    <s v="Pago 7"/>
    <x v="542"/>
    <d v="1899-12-30T18:00:00"/>
    <n v="219.23"/>
    <n v="219.23"/>
    <n v="0"/>
    <s v="11"/>
    <s v="10002"/>
    <s v="DEV PV"/>
  </r>
  <r>
    <n v="6766"/>
    <s v="618"/>
    <s v="9"/>
    <s v="Pago 8 de 35"/>
    <x v="542"/>
    <d v="1899-12-30T06:00:00"/>
    <n v="380.82"/>
    <n v="380.82"/>
    <n v="0"/>
    <s v="12"/>
    <s v="31"/>
    <s v="MONICA HG"/>
  </r>
  <r>
    <n v="1857"/>
    <s v="217"/>
    <s v="11"/>
    <s v="Pago 10"/>
    <x v="543"/>
    <d v="1899-12-30T18:00:00"/>
    <n v="180"/>
    <n v="180"/>
    <n v="0"/>
    <s v="8"/>
    <s v="10002"/>
    <s v="DEV PV"/>
  </r>
  <r>
    <n v="1719"/>
    <s v="212"/>
    <s v="12"/>
    <s v="Pago 11"/>
    <x v="543"/>
    <d v="1899-12-30T18:00:00"/>
    <n v="315"/>
    <n v="315"/>
    <n v="0"/>
    <s v="10"/>
    <s v="10002"/>
    <s v="DEV PV"/>
  </r>
  <r>
    <n v="1753"/>
    <s v="213"/>
    <s v="12"/>
    <s v="Pago 11"/>
    <x v="543"/>
    <d v="1899-12-30T18:00:00"/>
    <n v="230"/>
    <n v="230"/>
    <n v="0"/>
    <s v="9"/>
    <s v="12"/>
    <s v="JOSE MS"/>
  </r>
  <r>
    <n v="2185"/>
    <s v="238"/>
    <s v="12"/>
    <s v="Pago 11"/>
    <x v="543"/>
    <d v="1899-12-30T18:00:00"/>
    <n v="258"/>
    <n v="258"/>
    <n v="0"/>
    <s v="9"/>
    <s v="10002"/>
    <s v="DEV PV"/>
  </r>
  <r>
    <n v="2783"/>
    <s v="315"/>
    <s v="17"/>
    <s v="Pago 16"/>
    <x v="543"/>
    <d v="1899-12-30T18:00:00"/>
    <n v="442.5"/>
    <n v="442.5"/>
    <n v="0"/>
    <s v="12"/>
    <s v="10002"/>
    <s v="DEV PV"/>
  </r>
  <r>
    <n v="2144"/>
    <s v="233"/>
    <s v="19"/>
    <s v="Pago 18"/>
    <x v="543"/>
    <d v="1899-12-30T18:00:00"/>
    <n v="397.5"/>
    <n v="397.5"/>
    <n v="0"/>
    <s v="-"/>
    <s v="10002"/>
    <s v="DEV PV"/>
  </r>
  <r>
    <n v="2165"/>
    <s v="235"/>
    <s v="19"/>
    <s v="Pago 18"/>
    <x v="543"/>
    <d v="1899-12-30T18:00:00"/>
    <n v="314.23"/>
    <n v="314.23"/>
    <n v="0"/>
    <s v="12"/>
    <s v="13"/>
    <s v="BRENDA PM"/>
  </r>
  <r>
    <n v="3046"/>
    <s v="348"/>
    <s v="29"/>
    <s v="Pago 28"/>
    <x v="543"/>
    <d v="1899-12-30T18:00:00"/>
    <n v="290.54000000000002"/>
    <n v="290.54000000000002"/>
    <n v="0"/>
    <s v="12"/>
    <s v="10002"/>
    <s v="DEV PV"/>
  </r>
  <r>
    <n v="1167"/>
    <s v="175"/>
    <s v="3"/>
    <s v="Pago 2"/>
    <x v="543"/>
    <d v="1899-12-30T18:00:00"/>
    <n v="314.23"/>
    <n v="314.23"/>
    <n v="0"/>
    <s v="10"/>
    <s v="10002"/>
    <s v="DEV PV"/>
  </r>
  <r>
    <n v="5765"/>
    <s v="579"/>
    <s v="3"/>
    <s v="Pago 2 de 26"/>
    <x v="543"/>
    <d v="1899-12-30T06:00:00"/>
    <n v="295"/>
    <n v="295"/>
    <n v="0"/>
    <s v="12"/>
    <s v="25"/>
    <s v="LIZET MG"/>
  </r>
  <r>
    <n v="8033"/>
    <s v="722"/>
    <s v="43"/>
    <s v="Pago 42 de 43"/>
    <x v="543"/>
    <d v="1899-12-30T06:00:00"/>
    <n v="348"/>
    <n v="348"/>
    <n v="0"/>
    <s v="9"/>
    <s v="10002"/>
    <s v="DEV PV"/>
  </r>
  <r>
    <n v="1679"/>
    <s v="207"/>
    <s v="9"/>
    <s v="Pago 8"/>
    <x v="543"/>
    <d v="1899-12-30T18:00:00"/>
    <n v="364.98"/>
    <n v="364.98"/>
    <n v="0"/>
    <s v="5"/>
    <s v="10002"/>
    <s v="DEV PV"/>
  </r>
  <r>
    <n v="2043"/>
    <s v="223"/>
    <s v="14"/>
    <s v="Pago 13"/>
    <x v="544"/>
    <d v="1899-12-30T18:00:00"/>
    <n v="314.23"/>
    <n v="314.23"/>
    <n v="0"/>
    <s v="8"/>
    <s v="5"/>
    <s v="OMAR VS"/>
  </r>
  <r>
    <n v="2719"/>
    <s v="313"/>
    <s v="16"/>
    <s v="Pago 15"/>
    <x v="544"/>
    <d v="1899-12-30T18:00:00"/>
    <n v="344.14"/>
    <n v="344.14"/>
    <n v="0"/>
    <s v="12"/>
    <s v="15"/>
    <s v="JOSHUA GR"/>
  </r>
  <r>
    <n v="2095"/>
    <s v="228"/>
    <s v="18"/>
    <s v="Pago 17"/>
    <x v="544"/>
    <d v="1899-12-30T18:00:00"/>
    <n v="287.45"/>
    <n v="287.45"/>
    <n v="0"/>
    <s v="9"/>
    <s v="10002"/>
    <s v="DEV PV"/>
  </r>
  <r>
    <n v="3099"/>
    <s v="353"/>
    <s v="22"/>
    <s v="Pago 21"/>
    <x v="544"/>
    <d v="1899-12-30T18:00:00"/>
    <n v="336.08"/>
    <n v="336.08"/>
    <n v="0"/>
    <s v="5"/>
    <s v="10002"/>
    <s v="DEV PV"/>
  </r>
  <r>
    <n v="1099"/>
    <s v="172"/>
    <s v="5"/>
    <s v="Pago 4"/>
    <x v="544"/>
    <d v="1899-12-30T18:00:00"/>
    <n v="230"/>
    <n v="230"/>
    <n v="0"/>
    <s v="8"/>
    <s v="10002"/>
    <s v="DEV PV"/>
  </r>
  <r>
    <n v="1142"/>
    <s v="174"/>
    <s v="5"/>
    <s v="Pago 4"/>
    <x v="544"/>
    <d v="1899-12-30T18:00:00"/>
    <n v="209.2"/>
    <n v="209.2"/>
    <n v="0"/>
    <s v="12"/>
    <s v="24"/>
    <s v="DULCE GT"/>
  </r>
  <r>
    <n v="1255"/>
    <s v="181"/>
    <s v="6"/>
    <s v="Pago 5"/>
    <x v="544"/>
    <d v="1899-12-30T18:00:00"/>
    <n v="230"/>
    <n v="230"/>
    <n v="0"/>
    <s v="9"/>
    <s v="12"/>
    <s v="JOSE MS"/>
  </r>
  <r>
    <n v="1284"/>
    <s v="182"/>
    <s v="7"/>
    <s v="Pago 6"/>
    <x v="544"/>
    <d v="1899-12-30T18:00:00"/>
    <n v="505"/>
    <n v="505"/>
    <n v="0"/>
    <s v="12"/>
    <s v="15"/>
    <s v="JOSHUA GR"/>
  </r>
  <r>
    <n v="846"/>
    <s v="154"/>
    <s v="1"/>
    <s v="Anticipo"/>
    <x v="545"/>
    <d v="1899-12-30T18:00:00"/>
    <n v="799"/>
    <n v="799"/>
    <n v="0"/>
    <s v="8"/>
    <s v="5"/>
    <s v="OMAR VS"/>
  </r>
  <r>
    <n v="1532"/>
    <s v="194"/>
    <s v="10"/>
    <s v="Pago 9"/>
    <x v="545"/>
    <d v="1899-12-30T18:00:00"/>
    <n v="169.98"/>
    <n v="169.98"/>
    <n v="0"/>
    <s v="-"/>
    <s v="10002"/>
    <s v="DEV PV"/>
  </r>
  <r>
    <n v="1553"/>
    <s v="195"/>
    <s v="10"/>
    <s v="Pago 9"/>
    <x v="545"/>
    <d v="1899-12-30T18:00:00"/>
    <n v="339.95"/>
    <n v="339.95"/>
    <n v="0"/>
    <s v="-"/>
    <s v="10002"/>
    <s v="DEV PV"/>
  </r>
  <r>
    <n v="4887"/>
    <s v="531"/>
    <s v="10"/>
    <s v="Pago 9 de 43"/>
    <x v="545"/>
    <d v="1899-12-30T06:00:00"/>
    <n v="227"/>
    <n v="227"/>
    <n v="0"/>
    <s v="9"/>
    <s v="12"/>
    <s v="JOSE MS"/>
  </r>
  <r>
    <n v="6042"/>
    <s v="589"/>
    <s v="10"/>
    <s v="Pago 9 de 43"/>
    <x v="545"/>
    <d v="1899-12-30T06:00:00"/>
    <n v="690"/>
    <n v="690"/>
    <n v="0"/>
    <s v="11"/>
    <s v="5"/>
    <s v="OMAR VS"/>
  </r>
  <r>
    <n v="1841"/>
    <s v="216"/>
    <s v="11"/>
    <s v="Pago 10"/>
    <x v="545"/>
    <d v="1899-12-30T18:00:00"/>
    <n v="430"/>
    <n v="430"/>
    <n v="0"/>
    <s v="5"/>
    <s v="31"/>
    <s v="MONICA HG"/>
  </r>
  <r>
    <n v="4888"/>
    <s v="531"/>
    <s v="11"/>
    <s v="Pago 10 de 43"/>
    <x v="545"/>
    <d v="1899-12-30T06:00:00"/>
    <n v="227"/>
    <n v="227"/>
    <n v="0"/>
    <s v="9"/>
    <s v="12"/>
    <s v="JOSE MS"/>
  </r>
  <r>
    <n v="6305"/>
    <s v="597"/>
    <s v="13"/>
    <s v="Pago 12 de 43"/>
    <x v="545"/>
    <d v="1899-12-30T06:00:00"/>
    <n v="161"/>
    <n v="161"/>
    <n v="0"/>
    <s v="8"/>
    <s v="5"/>
    <s v="OMAR VS"/>
  </r>
  <r>
    <n v="2631"/>
    <s v="307"/>
    <s v="14"/>
    <s v="Pago 13"/>
    <x v="545"/>
    <d v="1899-12-30T18:00:00"/>
    <n v="406.11"/>
    <n v="406.11"/>
    <n v="0"/>
    <s v="5"/>
    <s v="10002"/>
    <s v="DEV PV"/>
  </r>
  <r>
    <n v="1971"/>
    <s v="221"/>
    <s v="15"/>
    <s v="Pago 14"/>
    <x v="545"/>
    <d v="1899-12-30T18:00:00"/>
    <n v="288.60000000000002"/>
    <n v="288.60000000000002"/>
    <n v="0"/>
    <s v="12"/>
    <s v="15"/>
    <s v="JOSHUA GR"/>
  </r>
  <r>
    <n v="1896"/>
    <s v="219"/>
    <s v="17"/>
    <s v="Pago 16"/>
    <x v="545"/>
    <d v="1899-12-30T18:00:00"/>
    <n v="153.47"/>
    <n v="153.47"/>
    <n v="0"/>
    <s v="-"/>
    <s v="10002"/>
    <s v="DEV PV"/>
  </r>
  <r>
    <n v="2594"/>
    <s v="306"/>
    <s v="17"/>
    <s v="Pago 16"/>
    <x v="545"/>
    <d v="1899-12-30T18:00:00"/>
    <n v="186.02"/>
    <n v="186.02"/>
    <n v="0"/>
    <s v="-"/>
    <s v="10002"/>
    <s v="DEV PV"/>
  </r>
  <r>
    <n v="2804"/>
    <s v="319"/>
    <s v="17"/>
    <s v="Pago 16"/>
    <x v="545"/>
    <d v="1899-12-30T18:00:00"/>
    <n v="230"/>
    <n v="230"/>
    <n v="0"/>
    <s v="10"/>
    <s v="10002"/>
    <s v="DEV PV"/>
  </r>
  <r>
    <n v="685"/>
    <s v="142"/>
    <s v="2"/>
    <s v="Pago 1"/>
    <x v="545"/>
    <d v="1899-12-30T18:00:00"/>
    <n v="230"/>
    <n v="230"/>
    <n v="0"/>
    <s v="9"/>
    <s v="12"/>
    <s v="JOSE MS"/>
  </r>
  <r>
    <n v="2909"/>
    <s v="324"/>
    <s v="20"/>
    <s v="Pago 19"/>
    <x v="545"/>
    <d v="1899-12-30T18:00:00"/>
    <n v="144.30000000000001"/>
    <n v="144.30000000000001"/>
    <n v="0"/>
    <s v="-"/>
    <s v="10002"/>
    <s v="DEV PV"/>
  </r>
  <r>
    <n v="947"/>
    <s v="163"/>
    <s v="3"/>
    <s v="Pago 2"/>
    <x v="545"/>
    <d v="1899-12-30T18:00:00"/>
    <n v="160.47"/>
    <n v="160.47"/>
    <n v="0"/>
    <s v="4"/>
    <s v="10002"/>
    <s v="DEV PV"/>
  </r>
  <r>
    <n v="972"/>
    <s v="164"/>
    <s v="3"/>
    <s v="Pago 2"/>
    <x v="545"/>
    <d v="1899-12-30T18:00:00"/>
    <n v="160.47"/>
    <n v="160.47"/>
    <n v="0"/>
    <s v="4"/>
    <s v="10002"/>
    <s v="DEV PV"/>
  </r>
  <r>
    <n v="1208"/>
    <s v="179"/>
    <s v="3"/>
    <s v="Pago 2"/>
    <x v="545"/>
    <d v="1899-12-30T18:00:00"/>
    <n v="430"/>
    <n v="430"/>
    <n v="0"/>
    <s v="5"/>
    <s v="10002"/>
    <s v="DEV PV"/>
  </r>
  <r>
    <n v="1315"/>
    <s v="184"/>
    <s v="6"/>
    <s v="Pago 5"/>
    <x v="545"/>
    <d v="1899-12-30T18:00:00"/>
    <n v="211.92"/>
    <n v="211.92"/>
    <n v="0"/>
    <s v="4"/>
    <s v="10002"/>
    <s v="DEV PV"/>
  </r>
  <r>
    <n v="1372"/>
    <s v="186"/>
    <s v="6"/>
    <s v="Pago 5"/>
    <x v="545"/>
    <d v="1899-12-30T18:00:00"/>
    <n v="273"/>
    <n v="273"/>
    <n v="0"/>
    <s v="12"/>
    <s v="31"/>
    <s v="MONICA HG"/>
  </r>
  <r>
    <n v="1344"/>
    <s v="185"/>
    <s v="8"/>
    <s v="Pago 7"/>
    <x v="545"/>
    <d v="1899-12-30T18:00:00"/>
    <n v="180"/>
    <n v="180"/>
    <n v="0"/>
    <s v="5"/>
    <s v="10002"/>
    <s v="DEV PV"/>
  </r>
  <r>
    <n v="4886"/>
    <s v="531"/>
    <s v="9"/>
    <s v="Pago 8 de 43"/>
    <x v="545"/>
    <d v="1899-12-30T06:00:00"/>
    <n v="227"/>
    <n v="227"/>
    <n v="0"/>
    <s v="9"/>
    <s v="12"/>
    <s v="JOSE MS"/>
  </r>
  <r>
    <n v="649"/>
    <s v="140"/>
    <s v="1"/>
    <s v="Anticipo"/>
    <x v="546"/>
    <d v="1899-12-30T18:00:00"/>
    <n v="799"/>
    <n v="799"/>
    <n v="0"/>
    <s v="9"/>
    <s v="12"/>
    <s v="JOSE MS"/>
  </r>
  <r>
    <n v="789"/>
    <s v="149"/>
    <s v="1"/>
    <s v="Anticipo"/>
    <x v="546"/>
    <d v="1899-12-30T18:00:00"/>
    <n v="799"/>
    <n v="799"/>
    <n v="0"/>
    <s v="9"/>
    <s v="12"/>
    <s v="JOSE MS"/>
  </r>
  <r>
    <n v="1447"/>
    <s v="189"/>
    <s v="10"/>
    <s v="Pago 9"/>
    <x v="546"/>
    <d v="1899-12-30T18:00:00"/>
    <n v="219.23"/>
    <n v="219.23"/>
    <n v="0"/>
    <s v="10"/>
    <s v="10002"/>
    <s v="DEV PV"/>
  </r>
  <r>
    <n v="7521"/>
    <s v="649"/>
    <s v="11"/>
    <s v="Pago 10 de 43"/>
    <x v="546"/>
    <d v="1899-12-30T06:00:00"/>
    <n v="160"/>
    <n v="160"/>
    <n v="0"/>
    <s v="9"/>
    <s v="10002"/>
    <s v="DEV PV"/>
  </r>
  <r>
    <n v="2685"/>
    <s v="311"/>
    <s v="14"/>
    <s v="Pago 13"/>
    <x v="546"/>
    <d v="1899-12-30T18:00:00"/>
    <n v="430"/>
    <n v="430"/>
    <n v="0"/>
    <s v="8"/>
    <s v="5"/>
    <s v="OMAR VS"/>
  </r>
  <r>
    <n v="2753"/>
    <s v="314"/>
    <s v="14"/>
    <s v="Pago 13"/>
    <x v="546"/>
    <d v="1899-12-30T18:00:00"/>
    <n v="219.23"/>
    <n v="219.23"/>
    <n v="0"/>
    <s v="6"/>
    <s v="10002"/>
    <s v="DEV PV"/>
  </r>
  <r>
    <n v="2840"/>
    <s v="320"/>
    <s v="14"/>
    <s v="Pago 13"/>
    <x v="546"/>
    <d v="1899-12-30T18:00:00"/>
    <n v="219.23"/>
    <n v="219.23"/>
    <n v="0"/>
    <s v="6"/>
    <s v="10002"/>
    <s v="DEV PV"/>
  </r>
  <r>
    <n v="4768"/>
    <s v="511"/>
    <s v="15"/>
    <s v="Pago 14 de 43"/>
    <x v="546"/>
    <d v="1899-12-30T06:00:00"/>
    <n v="160.47"/>
    <n v="160.47"/>
    <n v="0"/>
    <s v="12"/>
    <s v="10002"/>
    <s v="DEV PV"/>
  </r>
  <r>
    <n v="1934"/>
    <s v="220"/>
    <s v="16"/>
    <s v="Pago 15"/>
    <x v="546"/>
    <d v="1899-12-30T18:00:00"/>
    <n v="230"/>
    <n v="230"/>
    <n v="0"/>
    <s v="9"/>
    <s v="12"/>
    <s v="JOSE MS"/>
  </r>
  <r>
    <n v="4789"/>
    <s v="513"/>
    <s v="16"/>
    <s v="Pago 15 de 35"/>
    <x v="546"/>
    <d v="1899-12-30T06:00:00"/>
    <n v="297"/>
    <n v="297"/>
    <n v="0"/>
    <s v="12"/>
    <s v="31"/>
    <s v="MONICA HG"/>
  </r>
  <r>
    <n v="5103"/>
    <s v="541"/>
    <s v="17"/>
    <s v="Pago 16 de 43"/>
    <x v="546"/>
    <d v="1899-12-30T06:00:00"/>
    <n v="230"/>
    <n v="230"/>
    <n v="0"/>
    <s v="10"/>
    <s v="10002"/>
    <s v="DEV PV"/>
  </r>
  <r>
    <n v="7084"/>
    <s v="630"/>
    <s v="19"/>
    <s v="Pago 18 de 43"/>
    <x v="546"/>
    <d v="1899-12-30T06:00:00"/>
    <n v="386"/>
    <n v="386"/>
    <n v="0"/>
    <s v="5"/>
    <s v="5"/>
    <s v="OMAR VS"/>
  </r>
  <r>
    <n v="5619"/>
    <s v="570"/>
    <s v="2"/>
    <s v="Pago 1 de 35"/>
    <x v="546"/>
    <d v="1899-12-30T06:00:00"/>
    <n v="180"/>
    <n v="180"/>
    <n v="0"/>
    <s v="8"/>
    <s v="5"/>
    <s v="OMAR VS"/>
  </r>
  <r>
    <n v="2487"/>
    <s v="302"/>
    <s v="3"/>
    <s v="Pago 2"/>
    <x v="546"/>
    <d v="1899-12-30T18:00:00"/>
    <n v="300"/>
    <n v="300"/>
    <n v="0"/>
    <s v="5"/>
    <s v="10002"/>
    <s v="DEV PV"/>
  </r>
  <r>
    <n v="6215"/>
    <s v="595"/>
    <s v="8"/>
    <s v="Pago 7 de 43"/>
    <x v="546"/>
    <d v="1899-12-30T06:00:00"/>
    <n v="160"/>
    <n v="160"/>
    <n v="0"/>
    <s v="9"/>
    <s v="10002"/>
    <s v="DEV PV"/>
  </r>
  <r>
    <n v="7660"/>
    <s v="655"/>
    <s v="8"/>
    <s v="Pago 7 de 26"/>
    <x v="546"/>
    <d v="1899-12-30T06:00:00"/>
    <n v="219.23"/>
    <n v="219.23"/>
    <n v="0"/>
    <s v="12"/>
    <s v="15"/>
    <s v="JOSHUA GR"/>
  </r>
  <r>
    <n v="1648"/>
    <s v="205"/>
    <s v="9"/>
    <s v="Pago 8"/>
    <x v="546"/>
    <d v="1899-12-30T18:00:00"/>
    <n v="180"/>
    <n v="180"/>
    <n v="0"/>
    <s v="8"/>
    <s v="10002"/>
    <s v="DEV PV"/>
  </r>
  <r>
    <n v="5395"/>
    <s v="557"/>
    <s v="1"/>
    <s v="Anticipo"/>
    <x v="547"/>
    <d v="1899-12-30T06:00:00"/>
    <n v="799"/>
    <n v="799"/>
    <n v="0"/>
    <s v="7"/>
    <s v="11"/>
    <s v="JONATHAN MG"/>
  </r>
  <r>
    <n v="5810"/>
    <s v="581"/>
    <s v="1"/>
    <s v="Anticipo"/>
    <x v="547"/>
    <d v="1899-12-30T06:00:00"/>
    <n v="799"/>
    <n v="799"/>
    <n v="0"/>
    <s v="4"/>
    <s v="10002"/>
    <s v="DEV PV"/>
  </r>
  <r>
    <n v="7152"/>
    <s v="634"/>
    <s v="1"/>
    <s v="Anticipo"/>
    <x v="547"/>
    <d v="1899-12-30T06:00:00"/>
    <n v="799"/>
    <n v="799"/>
    <n v="0"/>
    <s v="4"/>
    <s v="10002"/>
    <s v="DEV PV"/>
  </r>
  <r>
    <n v="7167"/>
    <s v="635"/>
    <s v="1"/>
    <s v="Anticipo"/>
    <x v="547"/>
    <d v="1899-12-30T06:00:00"/>
    <n v="799"/>
    <n v="799"/>
    <n v="0"/>
    <s v="12"/>
    <s v="25"/>
    <s v="LIZET MG"/>
  </r>
  <r>
    <n v="1569"/>
    <s v="197"/>
    <s v="10"/>
    <s v="Pago 9"/>
    <x v="547"/>
    <d v="1899-12-30T18:00:00"/>
    <n v="160.47"/>
    <n v="160.47"/>
    <n v="0"/>
    <s v="8"/>
    <s v="10002"/>
    <s v="DEV PV"/>
  </r>
  <r>
    <n v="1601"/>
    <s v="198"/>
    <s v="10"/>
    <s v="Pago 9"/>
    <x v="547"/>
    <d v="1899-12-30T18:00:00"/>
    <n v="300"/>
    <n v="300"/>
    <n v="0"/>
    <s v="7"/>
    <s v="11"/>
    <s v="JONATHAN MG"/>
  </r>
  <r>
    <n v="1617"/>
    <s v="199"/>
    <s v="10"/>
    <s v="Pago 9"/>
    <x v="547"/>
    <d v="1899-12-30T18:00:00"/>
    <n v="134.4"/>
    <n v="134.4"/>
    <n v="0"/>
    <s v="15"/>
    <s v="10002"/>
    <s v="DEV PV"/>
  </r>
  <r>
    <n v="1701"/>
    <s v="209"/>
    <s v="10"/>
    <s v="Pago 9"/>
    <x v="547"/>
    <d v="1899-12-30T18:00:00"/>
    <n v="339.95"/>
    <n v="339.95"/>
    <n v="0"/>
    <s v="12"/>
    <s v="10002"/>
    <s v="DEV PV"/>
  </r>
  <r>
    <n v="1820"/>
    <s v="215"/>
    <s v="11"/>
    <s v="Pago 10"/>
    <x v="547"/>
    <d v="1899-12-30T18:00:00"/>
    <n v="298.73"/>
    <n v="298.73"/>
    <n v="0"/>
    <s v="5"/>
    <s v="10002"/>
    <s v="DEV PV"/>
  </r>
  <r>
    <n v="2555"/>
    <s v="305"/>
    <s v="12"/>
    <s v="Pago 11"/>
    <x v="547"/>
    <d v="1899-12-30T18:00:00"/>
    <n v="282.83999999999997"/>
    <n v="282.83999999999997"/>
    <n v="0"/>
    <s v="5"/>
    <s v="-"/>
    <s v="-"/>
  </r>
  <r>
    <n v="2986"/>
    <s v="334"/>
    <s v="12"/>
    <s v="Pago 11"/>
    <x v="547"/>
    <d v="1899-12-30T18:00:00"/>
    <n v="300"/>
    <n v="300"/>
    <n v="0"/>
    <s v="12"/>
    <s v="10002"/>
    <s v="DEV PV"/>
  </r>
  <r>
    <n v="2649"/>
    <s v="309"/>
    <s v="13"/>
    <s v="Pago 12"/>
    <x v="547"/>
    <d v="1899-12-30T18:00:00"/>
    <n v="258"/>
    <n v="258"/>
    <n v="0"/>
    <s v="9"/>
    <s v="12"/>
    <s v="JOSE MS"/>
  </r>
  <r>
    <n v="2010"/>
    <s v="222"/>
    <s v="17"/>
    <s v="Pago 16"/>
    <x v="547"/>
    <d v="1899-12-30T18:00:00"/>
    <n v="180"/>
    <n v="180"/>
    <n v="0"/>
    <s v="5"/>
    <s v="5"/>
    <s v="OMAR VS"/>
  </r>
  <r>
    <n v="2117"/>
    <s v="231"/>
    <s v="19"/>
    <s v="Pago 18"/>
    <x v="547"/>
    <d v="1899-12-30T18:00:00"/>
    <n v="489.62"/>
    <n v="489.62"/>
    <n v="0"/>
    <s v="12"/>
    <s v="10002"/>
    <s v="DEV PV"/>
  </r>
  <r>
    <n v="931"/>
    <s v="162"/>
    <s v="3"/>
    <s v="Pago 2"/>
    <x v="547"/>
    <d v="1899-12-30T18:00:00"/>
    <n v="300"/>
    <n v="300"/>
    <n v="0"/>
    <s v="5"/>
    <s v="10002"/>
    <s v="DEV PV"/>
  </r>
  <r>
    <n v="1026"/>
    <s v="168"/>
    <s v="5"/>
    <s v="Pago 4"/>
    <x v="547"/>
    <d v="1899-12-30T18:00:00"/>
    <n v="291"/>
    <n v="291"/>
    <n v="0"/>
    <s v="12"/>
    <s v="25"/>
    <s v="LIZET MG"/>
  </r>
  <r>
    <n v="1299"/>
    <s v="183"/>
    <s v="6"/>
    <s v="Pago 5"/>
    <x v="547"/>
    <d v="1899-12-30T18:00:00"/>
    <n v="300"/>
    <n v="300"/>
    <n v="0"/>
    <s v="12"/>
    <s v="25"/>
    <s v="LIZET MG"/>
  </r>
  <r>
    <n v="5938"/>
    <s v="586"/>
    <s v="10"/>
    <s v="Pago 9 de 43"/>
    <x v="548"/>
    <d v="1899-12-30T06:00:00"/>
    <n v="227.33"/>
    <n v="227.33"/>
    <n v="0"/>
    <s v="5"/>
    <s v="10002"/>
    <s v="DEV PV"/>
  </r>
  <r>
    <n v="1432"/>
    <s v="188"/>
    <s v="11"/>
    <s v="Pago 10"/>
    <x v="548"/>
    <d v="1899-12-30T18:00:00"/>
    <n v="430"/>
    <n v="430"/>
    <n v="0"/>
    <s v="12"/>
    <s v="31"/>
    <s v="MONICA HG"/>
  </r>
  <r>
    <n v="1517"/>
    <s v="193"/>
    <s v="11"/>
    <s v="Pago 10"/>
    <x v="548"/>
    <d v="1899-12-30T18:00:00"/>
    <n v="300"/>
    <n v="300"/>
    <n v="0"/>
    <s v="9"/>
    <s v="12"/>
    <s v="JOSE MS"/>
  </r>
  <r>
    <n v="1787"/>
    <s v="214"/>
    <s v="12"/>
    <s v="Pago 11"/>
    <x v="548"/>
    <d v="1899-12-30T18:00:00"/>
    <n v="230"/>
    <n v="230"/>
    <n v="0"/>
    <s v="12"/>
    <s v="15"/>
    <s v="JOSHUA GR"/>
  </r>
  <r>
    <n v="7467"/>
    <s v="647"/>
    <s v="13"/>
    <s v="Pago 12 de 43"/>
    <x v="548"/>
    <d v="1899-12-30T06:00:00"/>
    <n v="178.16"/>
    <n v="178.16"/>
    <n v="0"/>
    <s v="-"/>
    <s v="10002"/>
    <s v="DEV PV"/>
  </r>
  <r>
    <n v="7873"/>
    <s v="702"/>
    <s v="13"/>
    <s v="Pago 12 de 43"/>
    <x v="548"/>
    <d v="1899-12-30T06:00:00"/>
    <n v="230"/>
    <n v="230"/>
    <n v="0"/>
    <s v="12"/>
    <s v="10002"/>
    <s v="DEV PV"/>
  </r>
  <r>
    <n v="6306"/>
    <s v="597"/>
    <s v="14"/>
    <s v="Pago 13 de 43"/>
    <x v="548"/>
    <d v="1899-12-30T06:00:00"/>
    <n v="161"/>
    <n v="161"/>
    <n v="0"/>
    <s v="8"/>
    <s v="5"/>
    <s v="OMAR VS"/>
  </r>
  <r>
    <n v="5007"/>
    <s v="536"/>
    <s v="16"/>
    <s v="Pago 15 de 43"/>
    <x v="548"/>
    <d v="1899-12-30T06:00:00"/>
    <n v="160"/>
    <n v="160"/>
    <n v="0"/>
    <s v="10"/>
    <s v="10002"/>
    <s v="DEV PV"/>
  </r>
  <r>
    <n v="6802"/>
    <s v="619"/>
    <s v="19"/>
    <s v="Pago 18 de 43"/>
    <x v="548"/>
    <d v="1899-12-30T06:00:00"/>
    <n v="147"/>
    <n v="147"/>
    <n v="0"/>
    <s v="-"/>
    <s v="10002"/>
    <s v="DEV PV"/>
  </r>
  <r>
    <n v="6927"/>
    <s v="624"/>
    <s v="19"/>
    <s v="Pago 18 de 26"/>
    <x v="548"/>
    <d v="1899-12-30T06:00:00"/>
    <n v="492.37"/>
    <n v="492.37"/>
    <n v="0"/>
    <s v="12"/>
    <s v="31"/>
    <s v="MONICA HG"/>
  </r>
  <r>
    <n v="4720"/>
    <s v="506"/>
    <s v="20"/>
    <s v="Pago 19 de 43"/>
    <x v="548"/>
    <d v="1899-12-30T06:00:00"/>
    <n v="280"/>
    <n v="280"/>
    <n v="0"/>
    <s v="5"/>
    <s v="10002"/>
    <s v="DEV PV"/>
  </r>
  <r>
    <n v="2874"/>
    <s v="321"/>
    <s v="21"/>
    <s v="Pago 20"/>
    <x v="548"/>
    <d v="1899-12-30T18:00:00"/>
    <n v="449.94"/>
    <n v="449.94"/>
    <n v="0"/>
    <s v="12"/>
    <s v="31"/>
    <s v="MONICA HG"/>
  </r>
  <r>
    <n v="2969"/>
    <s v="333"/>
    <s v="22"/>
    <s v="Pago 21"/>
    <x v="548"/>
    <d v="1899-12-30T18:00:00"/>
    <n v="219.23"/>
    <n v="219.23"/>
    <n v="0"/>
    <s v="5"/>
    <s v="10002"/>
    <s v="DEV PV"/>
  </r>
  <r>
    <n v="1052"/>
    <s v="169"/>
    <s v="4"/>
    <s v="Pago 3"/>
    <x v="548"/>
    <d v="1899-12-30T18:00:00"/>
    <n v="430"/>
    <n v="430"/>
    <n v="0"/>
    <s v="8"/>
    <s v="10002"/>
    <s v="DEV PV"/>
  </r>
  <r>
    <n v="1125"/>
    <s v="173"/>
    <s v="4"/>
    <s v="Pago 3"/>
    <x v="548"/>
    <d v="1899-12-30T18:00:00"/>
    <n v="430"/>
    <n v="430"/>
    <n v="0"/>
    <s v="5"/>
    <s v="10002"/>
    <s v="DEV PV"/>
  </r>
  <r>
    <n v="2505"/>
    <s v="303"/>
    <s v="5"/>
    <s v="Pago 4"/>
    <x v="548"/>
    <d v="1899-12-30T18:00:00"/>
    <n v="354.42"/>
    <n v="354.42"/>
    <n v="0"/>
    <s v="7"/>
    <s v="11"/>
    <s v="JONATHAN MG"/>
  </r>
  <r>
    <n v="1079"/>
    <s v="171"/>
    <s v="6"/>
    <s v="Pago 5"/>
    <x v="548"/>
    <d v="1899-12-30T18:00:00"/>
    <n v="273.73"/>
    <n v="273.73"/>
    <n v="0"/>
    <s v="10"/>
    <s v="10002"/>
    <s v="DEV PV"/>
  </r>
  <r>
    <n v="1227"/>
    <s v="180"/>
    <s v="6"/>
    <s v="Pago 5"/>
    <x v="548"/>
    <d v="1899-12-30T18:00:00"/>
    <n v="160.47"/>
    <n v="160.47"/>
    <n v="0"/>
    <s v="5"/>
    <s v="10002"/>
    <s v="DEV PV"/>
  </r>
  <r>
    <n v="2534"/>
    <s v="304"/>
    <s v="7"/>
    <s v="Pago 6"/>
    <x v="548"/>
    <d v="1899-12-30T18:00:00"/>
    <n v="430"/>
    <n v="430"/>
    <n v="0"/>
    <s v="4"/>
    <s v="10002"/>
    <s v="DEV PV"/>
  </r>
  <r>
    <n v="5281"/>
    <s v="551"/>
    <s v="8"/>
    <s v="Pago 7 de 43"/>
    <x v="548"/>
    <d v="1899-12-30T06:00:00"/>
    <n v="314"/>
    <n v="314"/>
    <n v="0"/>
    <s v="12"/>
    <s v="10002"/>
    <s v="DEV PV"/>
  </r>
  <r>
    <n v="6257"/>
    <s v="596"/>
    <s v="9"/>
    <s v="Pago 8 de 43"/>
    <x v="548"/>
    <d v="1899-12-30T06:00:00"/>
    <n v="228"/>
    <n v="228"/>
    <n v="0"/>
    <s v="8"/>
    <s v="10002"/>
    <s v="DEV PV"/>
  </r>
  <r>
    <n v="1475"/>
    <s v="191"/>
    <s v="11"/>
    <s v="Pago 10"/>
    <x v="549"/>
    <d v="1899-12-30T18:00:00"/>
    <n v="324.95"/>
    <n v="324.95"/>
    <n v="0"/>
    <s v="5"/>
    <s v="10002"/>
    <s v="DEV PV"/>
  </r>
  <r>
    <n v="1496"/>
    <s v="192"/>
    <s v="11"/>
    <s v="Pago 10"/>
    <x v="549"/>
    <d v="1899-12-30T18:00:00"/>
    <n v="165"/>
    <n v="165"/>
    <n v="0"/>
    <s v="5"/>
    <s v="10002"/>
    <s v="DEV PV"/>
  </r>
  <r>
    <n v="7120"/>
    <s v="632"/>
    <s v="11"/>
    <s v="Pago 10 de 26"/>
    <x v="549"/>
    <d v="1899-12-30T06:00:00"/>
    <n v="220"/>
    <n v="220"/>
    <n v="0"/>
    <s v="6"/>
    <s v="10002"/>
    <s v="DEV PV"/>
  </r>
  <r>
    <n v="6458"/>
    <s v="602"/>
    <s v="12"/>
    <s v="Pago 11 de 35"/>
    <x v="549"/>
    <d v="1899-12-30T06:00:00"/>
    <n v="180"/>
    <n v="180"/>
    <n v="0"/>
    <s v="9"/>
    <s v="12"/>
    <s v="JOSE MS"/>
  </r>
  <r>
    <n v="7410"/>
    <s v="645"/>
    <s v="12"/>
    <s v="Pago 11 de 35"/>
    <x v="549"/>
    <d v="1899-12-30T06:00:00"/>
    <n v="180"/>
    <n v="180"/>
    <n v="0"/>
    <s v="8"/>
    <s v="5"/>
    <s v="OMAR VS"/>
  </r>
  <r>
    <n v="6001"/>
    <s v="588"/>
    <s v="13"/>
    <s v="Pago 12 de 43"/>
    <x v="549"/>
    <d v="1899-12-30T06:00:00"/>
    <n v="230"/>
    <n v="230"/>
    <n v="0"/>
    <s v="6"/>
    <s v="10002"/>
    <s v="DEV PV"/>
  </r>
  <r>
    <n v="2074"/>
    <s v="224"/>
    <s v="18"/>
    <s v="Pago 17"/>
    <x v="549"/>
    <d v="1899-12-30T18:00:00"/>
    <n v="215"/>
    <n v="215"/>
    <n v="0"/>
    <s v="12"/>
    <s v="31"/>
    <s v="MONICA HG"/>
  </r>
  <r>
    <n v="6991"/>
    <s v="627"/>
    <s v="18"/>
    <s v="Pago 17 de 43"/>
    <x v="549"/>
    <d v="1899-12-30T06:00:00"/>
    <n v="134"/>
    <n v="134"/>
    <n v="0"/>
    <s v="5"/>
    <s v="10002"/>
    <s v="DEV PV"/>
  </r>
  <r>
    <n v="666"/>
    <s v="141"/>
    <s v="2"/>
    <s v="Pago 1"/>
    <x v="549"/>
    <d v="1899-12-30T18:00:00"/>
    <n v="292.73"/>
    <n v="292.73"/>
    <n v="0"/>
    <s v="12"/>
    <s v="15"/>
    <s v="JOSHUA GR"/>
  </r>
  <r>
    <n v="709"/>
    <s v="143"/>
    <s v="2"/>
    <s v="Pago 1"/>
    <x v="549"/>
    <d v="1899-12-30T18:00:00"/>
    <n v="258"/>
    <n v="258"/>
    <n v="0"/>
    <s v="11"/>
    <s v="13"/>
    <s v="BRENDA PM"/>
  </r>
  <r>
    <n v="7037"/>
    <s v="629"/>
    <s v="2"/>
    <s v="Pago 1 de 43"/>
    <x v="549"/>
    <d v="1899-12-30T06:00:00"/>
    <n v="160.47"/>
    <n v="160.47"/>
    <n v="0"/>
    <s v="12"/>
    <s v="15"/>
    <s v="JOSHUA GR"/>
  </r>
  <r>
    <n v="734"/>
    <s v="145"/>
    <s v="3"/>
    <s v="Pago 2"/>
    <x v="549"/>
    <d v="1899-12-30T18:00:00"/>
    <n v="300"/>
    <n v="300"/>
    <n v="0"/>
    <s v="11"/>
    <s v="13"/>
    <s v="BRENDA PM"/>
  </r>
  <r>
    <n v="750"/>
    <s v="147"/>
    <s v="3"/>
    <s v="Pago 2"/>
    <x v="549"/>
    <d v="1899-12-30T18:00:00"/>
    <n v="230"/>
    <n v="230"/>
    <n v="0"/>
    <s v="5"/>
    <s v="10002"/>
    <s v="DEV PV"/>
  </r>
  <r>
    <n v="775"/>
    <s v="148"/>
    <s v="3"/>
    <s v="Pago 2"/>
    <x v="549"/>
    <d v="1899-12-30T18:00:00"/>
    <n v="300"/>
    <n v="300"/>
    <n v="0"/>
    <s v="10"/>
    <s v="24"/>
    <s v="DULCE GT"/>
  </r>
  <r>
    <n v="7758"/>
    <s v="671"/>
    <s v="3"/>
    <s v="Pago 2 de 26"/>
    <x v="549"/>
    <d v="1899-12-30T06:00:00"/>
    <n v="209.2"/>
    <n v="209.2"/>
    <n v="0"/>
    <s v="12"/>
    <s v="15"/>
    <s v="JOSHUA GR"/>
  </r>
  <r>
    <n v="999"/>
    <s v="167"/>
    <s v="5"/>
    <s v="Pago 4"/>
    <x v="549"/>
    <d v="1899-12-30T18:00:00"/>
    <n v="255"/>
    <n v="255"/>
    <n v="0"/>
    <s v="9"/>
    <s v="12"/>
    <s v="JOSE MS"/>
  </r>
  <r>
    <n v="1194"/>
    <s v="176"/>
    <s v="5"/>
    <s v="Pago 4"/>
    <x v="549"/>
    <d v="1899-12-30T18:00:00"/>
    <n v="430"/>
    <n v="430"/>
    <n v="0"/>
    <s v="9"/>
    <s v="12"/>
    <s v="JOSE MS"/>
  </r>
  <r>
    <n v="1403"/>
    <s v="187"/>
    <s v="9"/>
    <s v="Pago 8"/>
    <x v="549"/>
    <d v="1899-12-30T18:00:00"/>
    <n v="219.23"/>
    <n v="219.23"/>
    <n v="0"/>
    <s v="11"/>
    <s v="10002"/>
    <s v="DEV PV"/>
  </r>
  <r>
    <n v="7339"/>
    <s v="643"/>
    <s v="9"/>
    <s v="Pago 8 de 43"/>
    <x v="549"/>
    <d v="1899-12-30T06:00:00"/>
    <n v="160"/>
    <n v="160"/>
    <n v="0"/>
    <s v="7"/>
    <s v="11"/>
    <s v="JONATHAN MG"/>
  </r>
  <r>
    <n v="5973"/>
    <s v="587"/>
    <s v="1"/>
    <s v="Anticipo"/>
    <x v="550"/>
    <d v="1899-12-30T06:00:00"/>
    <n v="624.5"/>
    <n v="624.5"/>
    <n v="0"/>
    <s v="6"/>
    <s v="10002"/>
    <s v="DEV PV"/>
  </r>
  <r>
    <n v="1680"/>
    <s v="207"/>
    <s v="10"/>
    <s v="Pago 9"/>
    <x v="550"/>
    <d v="1899-12-30T18:00:00"/>
    <n v="364.98"/>
    <n v="364.98"/>
    <n v="0"/>
    <s v="5"/>
    <s v="10002"/>
    <s v="DEV PV"/>
  </r>
  <r>
    <n v="1858"/>
    <s v="217"/>
    <s v="12"/>
    <s v="Pago 11"/>
    <x v="550"/>
    <d v="1899-12-30T18:00:00"/>
    <n v="180"/>
    <n v="180"/>
    <n v="0"/>
    <s v="8"/>
    <s v="10002"/>
    <s v="DEV PV"/>
  </r>
  <r>
    <n v="1720"/>
    <s v="212"/>
    <s v="13"/>
    <s v="Pago 12"/>
    <x v="550"/>
    <d v="1899-12-30T18:00:00"/>
    <n v="315"/>
    <n v="315"/>
    <n v="0"/>
    <s v="10"/>
    <s v="10002"/>
    <s v="DEV PV"/>
  </r>
  <r>
    <n v="1754"/>
    <s v="213"/>
    <s v="13"/>
    <s v="Pago 12"/>
    <x v="550"/>
    <d v="1899-12-30T18:00:00"/>
    <n v="230"/>
    <n v="230"/>
    <n v="0"/>
    <s v="9"/>
    <s v="12"/>
    <s v="JOSE MS"/>
  </r>
  <r>
    <n v="2186"/>
    <s v="238"/>
    <s v="13"/>
    <s v="Pago 12"/>
    <x v="550"/>
    <d v="1899-12-30T18:00:00"/>
    <n v="258"/>
    <n v="258"/>
    <n v="0"/>
    <s v="9"/>
    <s v="10002"/>
    <s v="DEV PV"/>
  </r>
  <r>
    <n v="2784"/>
    <s v="315"/>
    <s v="18"/>
    <s v="Pago 17"/>
    <x v="550"/>
    <d v="1899-12-30T18:00:00"/>
    <n v="442.5"/>
    <n v="442.5"/>
    <n v="0"/>
    <s v="12"/>
    <s v="10002"/>
    <s v="DEV PV"/>
  </r>
  <r>
    <n v="2145"/>
    <s v="233"/>
    <s v="20"/>
    <s v="Pago 19"/>
    <x v="550"/>
    <d v="1899-12-30T18:00:00"/>
    <n v="397.5"/>
    <n v="397.5"/>
    <n v="0"/>
    <s v="-"/>
    <s v="10002"/>
    <s v="DEV PV"/>
  </r>
  <r>
    <n v="2166"/>
    <s v="235"/>
    <s v="20"/>
    <s v="Pago 19"/>
    <x v="550"/>
    <d v="1899-12-30T18:00:00"/>
    <n v="314.23"/>
    <n v="314.23"/>
    <n v="0"/>
    <s v="12"/>
    <s v="13"/>
    <s v="BRENDA PM"/>
  </r>
  <r>
    <n v="3047"/>
    <s v="348"/>
    <s v="30"/>
    <s v="Pago 29"/>
    <x v="550"/>
    <d v="1899-12-30T18:00:00"/>
    <n v="290.54000000000002"/>
    <n v="290.54000000000002"/>
    <n v="0"/>
    <s v="12"/>
    <s v="10002"/>
    <s v="DEV PV"/>
  </r>
  <r>
    <n v="1168"/>
    <s v="175"/>
    <s v="4"/>
    <s v="Pago 3"/>
    <x v="550"/>
    <d v="1899-12-30T18:00:00"/>
    <n v="314.23"/>
    <n v="314.23"/>
    <n v="0"/>
    <s v="10"/>
    <s v="10002"/>
    <s v="DEV PV"/>
  </r>
  <r>
    <n v="5766"/>
    <s v="579"/>
    <s v="4"/>
    <s v="Pago 3 de 26"/>
    <x v="550"/>
    <d v="1899-12-30T06:00:00"/>
    <n v="295"/>
    <n v="295"/>
    <n v="0"/>
    <s v="12"/>
    <s v="25"/>
    <s v="LIZET MG"/>
  </r>
  <r>
    <n v="2044"/>
    <s v="223"/>
    <s v="15"/>
    <s v="Pago 14"/>
    <x v="551"/>
    <d v="1899-12-30T18:00:00"/>
    <n v="314.23"/>
    <n v="314.23"/>
    <n v="0"/>
    <s v="8"/>
    <s v="5"/>
    <s v="OMAR VS"/>
  </r>
  <r>
    <n v="2720"/>
    <s v="313"/>
    <s v="17"/>
    <s v="Pago 16"/>
    <x v="551"/>
    <d v="1899-12-30T18:00:00"/>
    <n v="344.14"/>
    <n v="344.14"/>
    <n v="0"/>
    <s v="12"/>
    <s v="15"/>
    <s v="JOSHUA GR"/>
  </r>
  <r>
    <n v="2096"/>
    <s v="228"/>
    <s v="19"/>
    <s v="Pago 18"/>
    <x v="551"/>
    <d v="1899-12-30T18:00:00"/>
    <n v="287.45"/>
    <n v="287.45"/>
    <n v="0"/>
    <s v="9"/>
    <s v="10002"/>
    <s v="DEV PV"/>
  </r>
  <r>
    <n v="3100"/>
    <s v="353"/>
    <s v="23"/>
    <s v="Pago 22"/>
    <x v="551"/>
    <d v="1899-12-30T18:00:00"/>
    <n v="336.08"/>
    <n v="336.08"/>
    <n v="0"/>
    <s v="5"/>
    <s v="10002"/>
    <s v="DEV PV"/>
  </r>
  <r>
    <n v="7429"/>
    <s v="646"/>
    <s v="3"/>
    <s v="Pago 2 de 43"/>
    <x v="551"/>
    <d v="1899-12-30T06:00:00"/>
    <n v="161"/>
    <n v="161"/>
    <n v="0"/>
    <s v="8"/>
    <s v="5"/>
    <s v="OMAR VS"/>
  </r>
  <r>
    <n v="1100"/>
    <s v="172"/>
    <s v="6"/>
    <s v="Pago 5"/>
    <x v="551"/>
    <d v="1899-12-30T18:00:00"/>
    <n v="230"/>
    <n v="230"/>
    <n v="0"/>
    <s v="8"/>
    <s v="10002"/>
    <s v="DEV PV"/>
  </r>
  <r>
    <n v="1143"/>
    <s v="174"/>
    <s v="6"/>
    <s v="Pago 5"/>
    <x v="551"/>
    <d v="1899-12-30T18:00:00"/>
    <n v="209.2"/>
    <n v="209.2"/>
    <n v="0"/>
    <s v="12"/>
    <s v="24"/>
    <s v="DULCE GT"/>
  </r>
  <r>
    <n v="1256"/>
    <s v="181"/>
    <s v="7"/>
    <s v="Pago 6"/>
    <x v="551"/>
    <d v="1899-12-30T18:00:00"/>
    <n v="230"/>
    <n v="230"/>
    <n v="0"/>
    <s v="9"/>
    <s v="12"/>
    <s v="JOSE MS"/>
  </r>
  <r>
    <n v="1285"/>
    <s v="182"/>
    <s v="8"/>
    <s v="Pago 7"/>
    <x v="551"/>
    <d v="1899-12-30T18:00:00"/>
    <n v="505"/>
    <n v="505"/>
    <n v="0"/>
    <s v="12"/>
    <s v="15"/>
    <s v="JOSHUA GR"/>
  </r>
  <r>
    <n v="6767"/>
    <s v="618"/>
    <s v="10"/>
    <s v="Pago 9 de 35"/>
    <x v="552"/>
    <d v="1899-12-30T06:00:00"/>
    <n v="380.82"/>
    <n v="380.82"/>
    <n v="0"/>
    <s v="12"/>
    <s v="31"/>
    <s v="MONICA HG"/>
  </r>
  <r>
    <n v="1533"/>
    <s v="194"/>
    <s v="11"/>
    <s v="Pago 10"/>
    <x v="552"/>
    <d v="1899-12-30T18:00:00"/>
    <n v="169.98"/>
    <n v="169.98"/>
    <n v="0"/>
    <s v="-"/>
    <s v="10002"/>
    <s v="DEV PV"/>
  </r>
  <r>
    <n v="1554"/>
    <s v="195"/>
    <s v="11"/>
    <s v="Pago 10"/>
    <x v="552"/>
    <d v="1899-12-30T18:00:00"/>
    <n v="339.95"/>
    <n v="339.95"/>
    <n v="0"/>
    <s v="-"/>
    <s v="10002"/>
    <s v="DEV PV"/>
  </r>
  <r>
    <n v="1842"/>
    <s v="216"/>
    <s v="12"/>
    <s v="Pago 11"/>
    <x v="552"/>
    <d v="1899-12-30T18:00:00"/>
    <n v="430"/>
    <n v="430"/>
    <n v="0"/>
    <s v="5"/>
    <s v="31"/>
    <s v="MONICA HG"/>
  </r>
  <r>
    <n v="2632"/>
    <s v="307"/>
    <s v="15"/>
    <s v="Pago 14"/>
    <x v="552"/>
    <d v="1899-12-30T18:00:00"/>
    <n v="406.11"/>
    <n v="406.11"/>
    <n v="0"/>
    <s v="5"/>
    <s v="10002"/>
    <s v="DEV PV"/>
  </r>
  <r>
    <n v="1972"/>
    <s v="221"/>
    <s v="16"/>
    <s v="Pago 15"/>
    <x v="552"/>
    <d v="1899-12-30T18:00:00"/>
    <n v="288.60000000000002"/>
    <n v="288.60000000000002"/>
    <n v="0"/>
    <s v="12"/>
    <s v="15"/>
    <s v="JOSHUA GR"/>
  </r>
  <r>
    <n v="1897"/>
    <s v="219"/>
    <s v="18"/>
    <s v="Pago 17"/>
    <x v="552"/>
    <d v="1899-12-30T18:00:00"/>
    <n v="153.47"/>
    <n v="153.47"/>
    <n v="0"/>
    <s v="-"/>
    <s v="10002"/>
    <s v="DEV PV"/>
  </r>
  <r>
    <n v="2595"/>
    <s v="306"/>
    <s v="18"/>
    <s v="Pago 17"/>
    <x v="552"/>
    <d v="1899-12-30T18:00:00"/>
    <n v="186.02"/>
    <n v="186.02"/>
    <n v="0"/>
    <s v="-"/>
    <s v="10002"/>
    <s v="DEV PV"/>
  </r>
  <r>
    <n v="2805"/>
    <s v="319"/>
    <s v="18"/>
    <s v="Pago 17"/>
    <x v="552"/>
    <d v="1899-12-30T18:00:00"/>
    <n v="230"/>
    <n v="230"/>
    <n v="0"/>
    <s v="10"/>
    <s v="10002"/>
    <s v="DEV PV"/>
  </r>
  <r>
    <n v="847"/>
    <s v="154"/>
    <s v="2"/>
    <s v="Pago 1"/>
    <x v="552"/>
    <d v="1899-12-30T18:00:00"/>
    <n v="160.47"/>
    <n v="160.47"/>
    <n v="0"/>
    <s v="8"/>
    <s v="5"/>
    <s v="OMAR VS"/>
  </r>
  <r>
    <n v="2910"/>
    <s v="324"/>
    <s v="21"/>
    <s v="Pago 20"/>
    <x v="552"/>
    <d v="1899-12-30T18:00:00"/>
    <n v="144.30000000000001"/>
    <n v="144.30000000000001"/>
    <n v="0"/>
    <s v="-"/>
    <s v="10002"/>
    <s v="DEV PV"/>
  </r>
  <r>
    <n v="686"/>
    <s v="142"/>
    <s v="3"/>
    <s v="Pago 2"/>
    <x v="552"/>
    <d v="1899-12-30T18:00:00"/>
    <n v="230"/>
    <n v="230"/>
    <n v="0"/>
    <s v="9"/>
    <s v="12"/>
    <s v="JOSE MS"/>
  </r>
  <r>
    <n v="948"/>
    <s v="163"/>
    <s v="4"/>
    <s v="Pago 3"/>
    <x v="552"/>
    <d v="1899-12-30T18:00:00"/>
    <n v="160.47"/>
    <n v="160.47"/>
    <n v="0"/>
    <s v="4"/>
    <s v="10002"/>
    <s v="DEV PV"/>
  </r>
  <r>
    <n v="973"/>
    <s v="164"/>
    <s v="4"/>
    <s v="Pago 3"/>
    <x v="552"/>
    <d v="1899-12-30T18:00:00"/>
    <n v="160.47"/>
    <n v="160.47"/>
    <n v="0"/>
    <s v="4"/>
    <s v="10002"/>
    <s v="DEV PV"/>
  </r>
  <r>
    <n v="1209"/>
    <s v="179"/>
    <s v="4"/>
    <s v="Pago 3"/>
    <x v="552"/>
    <d v="1899-12-30T18:00:00"/>
    <n v="430"/>
    <n v="430"/>
    <n v="0"/>
    <s v="5"/>
    <s v="10002"/>
    <s v="DEV PV"/>
  </r>
  <r>
    <n v="8034"/>
    <s v="722"/>
    <s v="44"/>
    <s v="Pago 43 de 43"/>
    <x v="552"/>
    <d v="1899-12-30T06:00:00"/>
    <n v="331.7"/>
    <n v="331.7"/>
    <n v="0"/>
    <s v="9"/>
    <s v="10002"/>
    <s v="DEV PV"/>
  </r>
  <r>
    <n v="1316"/>
    <s v="184"/>
    <s v="7"/>
    <s v="Pago 6"/>
    <x v="552"/>
    <d v="1899-12-30T18:00:00"/>
    <n v="211.92"/>
    <n v="211.92"/>
    <n v="0"/>
    <s v="4"/>
    <s v="10002"/>
    <s v="DEV PV"/>
  </r>
  <r>
    <n v="1373"/>
    <s v="186"/>
    <s v="7"/>
    <s v="Pago 6"/>
    <x v="552"/>
    <d v="1899-12-30T18:00:00"/>
    <n v="273"/>
    <n v="273"/>
    <n v="0"/>
    <s v="12"/>
    <s v="31"/>
    <s v="MONICA HG"/>
  </r>
  <r>
    <n v="1345"/>
    <s v="185"/>
    <s v="9"/>
    <s v="Pago 8"/>
    <x v="552"/>
    <d v="1899-12-30T18:00:00"/>
    <n v="180"/>
    <n v="180"/>
    <n v="0"/>
    <s v="5"/>
    <s v="10002"/>
    <s v="DEV PV"/>
  </r>
  <r>
    <n v="1649"/>
    <s v="205"/>
    <s v="10"/>
    <s v="Pago 9"/>
    <x v="553"/>
    <d v="1899-12-30T18:00:00"/>
    <n v="180"/>
    <n v="180"/>
    <n v="0"/>
    <s v="8"/>
    <s v="10002"/>
    <s v="DEV PV"/>
  </r>
  <r>
    <n v="1448"/>
    <s v="189"/>
    <s v="11"/>
    <s v="Pago 10"/>
    <x v="553"/>
    <d v="1899-12-30T18:00:00"/>
    <n v="219.23"/>
    <n v="219.23"/>
    <n v="0"/>
    <s v="10"/>
    <s v="10002"/>
    <s v="DEV PV"/>
  </r>
  <r>
    <n v="2686"/>
    <s v="311"/>
    <s v="15"/>
    <s v="Pago 14"/>
    <x v="553"/>
    <d v="1899-12-30T18:00:00"/>
    <n v="430"/>
    <n v="430"/>
    <n v="0"/>
    <s v="8"/>
    <s v="5"/>
    <s v="OMAR VS"/>
  </r>
  <r>
    <n v="2754"/>
    <s v="314"/>
    <s v="15"/>
    <s v="Pago 14"/>
    <x v="553"/>
    <d v="1899-12-30T18:00:00"/>
    <n v="219.23"/>
    <n v="219.23"/>
    <n v="0"/>
    <s v="6"/>
    <s v="10002"/>
    <s v="DEV PV"/>
  </r>
  <r>
    <n v="2841"/>
    <s v="320"/>
    <s v="15"/>
    <s v="Pago 14"/>
    <x v="553"/>
    <d v="1899-12-30T18:00:00"/>
    <n v="219.23"/>
    <n v="219.23"/>
    <n v="0"/>
    <s v="6"/>
    <s v="10002"/>
    <s v="DEV PV"/>
  </r>
  <r>
    <n v="1935"/>
    <s v="220"/>
    <s v="17"/>
    <s v="Pago 16"/>
    <x v="553"/>
    <d v="1899-12-30T18:00:00"/>
    <n v="230"/>
    <n v="230"/>
    <n v="0"/>
    <s v="9"/>
    <s v="12"/>
    <s v="JOSE MS"/>
  </r>
  <r>
    <n v="5104"/>
    <s v="541"/>
    <s v="18"/>
    <s v="Pago 17 de 43"/>
    <x v="553"/>
    <d v="1899-12-30T06:00:00"/>
    <n v="230"/>
    <n v="230"/>
    <n v="0"/>
    <s v="10"/>
    <s v="10002"/>
    <s v="DEV PV"/>
  </r>
  <r>
    <n v="650"/>
    <s v="140"/>
    <s v="2"/>
    <s v="Pago 1"/>
    <x v="553"/>
    <d v="1899-12-30T18:00:00"/>
    <n v="300"/>
    <n v="300"/>
    <n v="0"/>
    <s v="9"/>
    <s v="12"/>
    <s v="JOSE MS"/>
  </r>
  <r>
    <n v="790"/>
    <s v="149"/>
    <s v="2"/>
    <s v="Pago 1"/>
    <x v="553"/>
    <d v="1899-12-30T18:00:00"/>
    <n v="300"/>
    <n v="300"/>
    <n v="0"/>
    <s v="9"/>
    <s v="12"/>
    <s v="JOSE MS"/>
  </r>
  <r>
    <n v="7085"/>
    <s v="630"/>
    <s v="20"/>
    <s v="Pago 19 de 43"/>
    <x v="553"/>
    <d v="1899-12-30T06:00:00"/>
    <n v="386"/>
    <n v="386"/>
    <n v="0"/>
    <s v="5"/>
    <s v="5"/>
    <s v="OMAR VS"/>
  </r>
  <r>
    <n v="2488"/>
    <s v="302"/>
    <s v="4"/>
    <s v="Pago 3"/>
    <x v="553"/>
    <d v="1899-12-30T18:00:00"/>
    <n v="300"/>
    <n v="300"/>
    <n v="0"/>
    <s v="5"/>
    <s v="10002"/>
    <s v="DEV PV"/>
  </r>
  <r>
    <n v="6216"/>
    <s v="595"/>
    <s v="9"/>
    <s v="Pago 8 de 43"/>
    <x v="553"/>
    <d v="1899-12-30T06:00:00"/>
    <n v="160"/>
    <n v="160"/>
    <n v="0"/>
    <s v="9"/>
    <s v="10002"/>
    <s v="DEV PV"/>
  </r>
  <r>
    <n v="891"/>
    <s v="156"/>
    <s v="1"/>
    <s v="Anticipo"/>
    <x v="554"/>
    <d v="1899-12-30T18:00:00"/>
    <n v="1249"/>
    <n v="1249"/>
    <n v="0"/>
    <s v="4"/>
    <s v="10002"/>
    <s v="DEV PV"/>
  </r>
  <r>
    <n v="913"/>
    <s v="159"/>
    <s v="1"/>
    <s v="Anticipo"/>
    <x v="554"/>
    <d v="1899-12-30T18:00:00"/>
    <n v="999"/>
    <n v="999"/>
    <n v="0"/>
    <s v="10"/>
    <s v="24"/>
    <s v="DULCE GT"/>
  </r>
  <r>
    <n v="1570"/>
    <s v="197"/>
    <s v="11"/>
    <s v="Pago 10"/>
    <x v="554"/>
    <d v="1899-12-30T18:00:00"/>
    <n v="160.47"/>
    <n v="160.47"/>
    <n v="0"/>
    <s v="8"/>
    <s v="10002"/>
    <s v="DEV PV"/>
  </r>
  <r>
    <n v="1602"/>
    <s v="198"/>
    <s v="11"/>
    <s v="Pago 10"/>
    <x v="554"/>
    <d v="1899-12-30T18:00:00"/>
    <n v="300"/>
    <n v="300"/>
    <n v="0"/>
    <s v="7"/>
    <s v="11"/>
    <s v="JONATHAN MG"/>
  </r>
  <r>
    <n v="1618"/>
    <s v="199"/>
    <s v="11"/>
    <s v="Pago 10"/>
    <x v="554"/>
    <d v="1899-12-30T18:00:00"/>
    <n v="134.4"/>
    <n v="134.4"/>
    <n v="0"/>
    <s v="15"/>
    <s v="10002"/>
    <s v="DEV PV"/>
  </r>
  <r>
    <n v="1702"/>
    <s v="209"/>
    <s v="11"/>
    <s v="Pago 10"/>
    <x v="554"/>
    <d v="1899-12-30T18:00:00"/>
    <n v="339.95"/>
    <n v="339.95"/>
    <n v="0"/>
    <s v="12"/>
    <s v="10002"/>
    <s v="DEV PV"/>
  </r>
  <r>
    <n v="6043"/>
    <s v="589"/>
    <s v="11"/>
    <s v="Pago 10 de 43"/>
    <x v="554"/>
    <d v="1899-12-30T06:00:00"/>
    <n v="690"/>
    <n v="690"/>
    <n v="0"/>
    <s v="11"/>
    <s v="5"/>
    <s v="OMAR VS"/>
  </r>
  <r>
    <n v="1821"/>
    <s v="215"/>
    <s v="12"/>
    <s v="Pago 11"/>
    <x v="554"/>
    <d v="1899-12-30T18:00:00"/>
    <n v="298.73"/>
    <n v="298.73"/>
    <n v="0"/>
    <s v="5"/>
    <s v="10002"/>
    <s v="DEV PV"/>
  </r>
  <r>
    <n v="7522"/>
    <s v="649"/>
    <s v="12"/>
    <s v="Pago 11 de 43"/>
    <x v="554"/>
    <d v="1899-12-30T06:00:00"/>
    <n v="160"/>
    <n v="160"/>
    <n v="0"/>
    <s v="9"/>
    <s v="10002"/>
    <s v="DEV PV"/>
  </r>
  <r>
    <n v="2556"/>
    <s v="305"/>
    <s v="13"/>
    <s v="Pago 12"/>
    <x v="554"/>
    <d v="1899-12-30T18:00:00"/>
    <n v="282.83999999999997"/>
    <n v="282.83999999999997"/>
    <n v="0"/>
    <s v="5"/>
    <s v="-"/>
    <s v="-"/>
  </r>
  <r>
    <n v="2987"/>
    <s v="334"/>
    <s v="13"/>
    <s v="Pago 12"/>
    <x v="554"/>
    <d v="1899-12-30T18:00:00"/>
    <n v="300"/>
    <n v="300"/>
    <n v="0"/>
    <s v="12"/>
    <s v="10002"/>
    <s v="DEV PV"/>
  </r>
  <r>
    <n v="2650"/>
    <s v="309"/>
    <s v="14"/>
    <s v="Pago 13"/>
    <x v="554"/>
    <d v="1899-12-30T18:00:00"/>
    <n v="258"/>
    <n v="258"/>
    <n v="0"/>
    <s v="9"/>
    <s v="12"/>
    <s v="JOSE MS"/>
  </r>
  <r>
    <n v="6002"/>
    <s v="588"/>
    <s v="14"/>
    <s v="Pago 13 de 43"/>
    <x v="554"/>
    <d v="1899-12-30T06:00:00"/>
    <n v="230"/>
    <n v="230"/>
    <n v="0"/>
    <s v="6"/>
    <s v="10002"/>
    <s v="DEV PV"/>
  </r>
  <r>
    <n v="2011"/>
    <s v="222"/>
    <s v="18"/>
    <s v="Pago 17"/>
    <x v="554"/>
    <d v="1899-12-30T18:00:00"/>
    <n v="180"/>
    <n v="180"/>
    <n v="0"/>
    <s v="5"/>
    <s v="5"/>
    <s v="OMAR VS"/>
  </r>
  <r>
    <n v="5396"/>
    <s v="557"/>
    <s v="2"/>
    <s v="Pago 1 de 26"/>
    <x v="554"/>
    <d v="1899-12-30T06:00:00"/>
    <n v="219"/>
    <n v="219"/>
    <n v="0"/>
    <s v="7"/>
    <s v="11"/>
    <s v="JONATHAN MG"/>
  </r>
  <r>
    <n v="5811"/>
    <s v="581"/>
    <s v="2"/>
    <s v="Pago 1 de 43"/>
    <x v="554"/>
    <d v="1899-12-30T06:00:00"/>
    <n v="160.47"/>
    <n v="160.47"/>
    <n v="0"/>
    <s v="4"/>
    <s v="10002"/>
    <s v="DEV PV"/>
  </r>
  <r>
    <n v="7168"/>
    <s v="635"/>
    <s v="2"/>
    <s v="Pago 1 de 43"/>
    <x v="554"/>
    <d v="1899-12-30T06:00:00"/>
    <n v="160.47"/>
    <n v="160.47"/>
    <n v="0"/>
    <s v="12"/>
    <s v="25"/>
    <s v="LIZET MG"/>
  </r>
  <r>
    <n v="2118"/>
    <s v="231"/>
    <s v="20"/>
    <s v="Pago 19"/>
    <x v="554"/>
    <d v="1899-12-30T18:00:00"/>
    <n v="489.62"/>
    <n v="489.62"/>
    <n v="0"/>
    <s v="12"/>
    <s v="10002"/>
    <s v="DEV PV"/>
  </r>
  <r>
    <n v="4721"/>
    <s v="506"/>
    <s v="21"/>
    <s v="Pago 20 de 43"/>
    <x v="554"/>
    <d v="1899-12-30T06:00:00"/>
    <n v="280"/>
    <n v="280"/>
    <n v="0"/>
    <s v="5"/>
    <s v="10002"/>
    <s v="DEV PV"/>
  </r>
  <r>
    <n v="5620"/>
    <s v="570"/>
    <s v="3"/>
    <s v="Pago 2 de 35"/>
    <x v="554"/>
    <d v="1899-12-30T06:00:00"/>
    <n v="180"/>
    <n v="180"/>
    <n v="0"/>
    <s v="8"/>
    <s v="5"/>
    <s v="OMAR VS"/>
  </r>
  <r>
    <n v="6110"/>
    <s v="590"/>
    <s v="34"/>
    <s v="Pago 33 de 43"/>
    <x v="554"/>
    <d v="1899-12-30T06:00:00"/>
    <n v="316"/>
    <n v="316"/>
    <n v="0"/>
    <s v="12"/>
    <s v="15"/>
    <s v="JOSHUA GR"/>
  </r>
  <r>
    <n v="932"/>
    <s v="162"/>
    <s v="4"/>
    <s v="Pago 3"/>
    <x v="554"/>
    <d v="1899-12-30T18:00:00"/>
    <n v="300"/>
    <n v="300"/>
    <n v="0"/>
    <s v="5"/>
    <s v="10002"/>
    <s v="DEV PV"/>
  </r>
  <r>
    <n v="1027"/>
    <s v="168"/>
    <s v="6"/>
    <s v="Pago 5"/>
    <x v="554"/>
    <d v="1899-12-30T18:00:00"/>
    <n v="291"/>
    <n v="291"/>
    <n v="0"/>
    <s v="12"/>
    <s v="25"/>
    <s v="LIZET MG"/>
  </r>
  <r>
    <n v="1300"/>
    <s v="183"/>
    <s v="7"/>
    <s v="Pago 6"/>
    <x v="554"/>
    <d v="1899-12-30T18:00:00"/>
    <n v="300"/>
    <n v="300"/>
    <n v="0"/>
    <s v="12"/>
    <s v="25"/>
    <s v="LIZET MG"/>
  </r>
  <r>
    <n v="7661"/>
    <s v="655"/>
    <s v="9"/>
    <s v="Pago 8 de 26"/>
    <x v="554"/>
    <d v="1899-12-30T06:00:00"/>
    <n v="219.23"/>
    <n v="219.23"/>
    <n v="0"/>
    <s v="12"/>
    <s v="15"/>
    <s v="JOSHUA GR"/>
  </r>
  <r>
    <n v="869"/>
    <s v="155"/>
    <s v="1"/>
    <s v="Anticipo"/>
    <x v="555"/>
    <d v="1899-12-30T18:00:00"/>
    <n v="1249"/>
    <n v="1249"/>
    <n v="0"/>
    <s v="5"/>
    <s v="14"/>
    <s v="HUMBERTO LA"/>
  </r>
  <r>
    <n v="5170"/>
    <s v="544"/>
    <s v="1"/>
    <s v="Anticipo"/>
    <x v="555"/>
    <d v="1899-12-30T06:00:00"/>
    <n v="624.5"/>
    <n v="624.5"/>
    <n v="0"/>
    <s v="12"/>
    <s v="31"/>
    <s v="MONICA HG"/>
  </r>
  <r>
    <n v="6258"/>
    <s v="596"/>
    <s v="10"/>
    <s v="Pago 9 de 43"/>
    <x v="555"/>
    <d v="1899-12-30T06:00:00"/>
    <n v="228"/>
    <n v="228"/>
    <n v="0"/>
    <s v="8"/>
    <s v="10002"/>
    <s v="DEV PV"/>
  </r>
  <r>
    <n v="5939"/>
    <s v="586"/>
    <s v="11"/>
    <s v="Pago 10 de 43"/>
    <x v="555"/>
    <d v="1899-12-30T06:00:00"/>
    <n v="227.33"/>
    <n v="227.33"/>
    <n v="0"/>
    <s v="5"/>
    <s v="10002"/>
    <s v="DEV PV"/>
  </r>
  <r>
    <n v="1433"/>
    <s v="188"/>
    <s v="12"/>
    <s v="Pago 11"/>
    <x v="555"/>
    <d v="1899-12-30T18:00:00"/>
    <n v="430"/>
    <n v="430"/>
    <n v="0"/>
    <s v="12"/>
    <s v="31"/>
    <s v="MONICA HG"/>
  </r>
  <r>
    <n v="1518"/>
    <s v="193"/>
    <s v="12"/>
    <s v="Pago 11"/>
    <x v="555"/>
    <d v="1899-12-30T18:00:00"/>
    <n v="300"/>
    <n v="300"/>
    <n v="0"/>
    <s v="9"/>
    <s v="12"/>
    <s v="JOSE MS"/>
  </r>
  <r>
    <n v="1788"/>
    <s v="214"/>
    <s v="13"/>
    <s v="Pago 12"/>
    <x v="555"/>
    <d v="1899-12-30T18:00:00"/>
    <n v="230"/>
    <n v="230"/>
    <n v="0"/>
    <s v="12"/>
    <s v="15"/>
    <s v="JOSHUA GR"/>
  </r>
  <r>
    <n v="6459"/>
    <s v="602"/>
    <s v="13"/>
    <s v="Pago 12 de 35"/>
    <x v="555"/>
    <d v="1899-12-30T06:00:00"/>
    <n v="180"/>
    <n v="180"/>
    <n v="0"/>
    <s v="9"/>
    <s v="12"/>
    <s v="JOSE MS"/>
  </r>
  <r>
    <n v="7468"/>
    <s v="647"/>
    <s v="14"/>
    <s v="Pago 13 de 43"/>
    <x v="555"/>
    <d v="1899-12-30T06:00:00"/>
    <n v="178.16"/>
    <n v="178.16"/>
    <n v="0"/>
    <s v="-"/>
    <s v="10002"/>
    <s v="DEV PV"/>
  </r>
  <r>
    <n v="6307"/>
    <s v="597"/>
    <s v="15"/>
    <s v="Pago 14 de 43"/>
    <x v="555"/>
    <d v="1899-12-30T06:00:00"/>
    <n v="161"/>
    <n v="161"/>
    <n v="0"/>
    <s v="8"/>
    <s v="5"/>
    <s v="OMAR VS"/>
  </r>
  <r>
    <n v="4769"/>
    <s v="511"/>
    <s v="16"/>
    <s v="Pago 15 de 43"/>
    <x v="555"/>
    <d v="1899-12-30T06:00:00"/>
    <n v="160.47"/>
    <n v="160.47"/>
    <n v="0"/>
    <s v="12"/>
    <s v="10002"/>
    <s v="DEV PV"/>
  </r>
  <r>
    <n v="5008"/>
    <s v="536"/>
    <s v="17"/>
    <s v="Pago 16 de 43"/>
    <x v="555"/>
    <d v="1899-12-30T06:00:00"/>
    <n v="160"/>
    <n v="160"/>
    <n v="0"/>
    <s v="10"/>
    <s v="10002"/>
    <s v="DEV PV"/>
  </r>
  <r>
    <n v="6803"/>
    <s v="619"/>
    <s v="20"/>
    <s v="Pago 19 de 43"/>
    <x v="555"/>
    <d v="1899-12-30T06:00:00"/>
    <n v="147"/>
    <n v="147"/>
    <n v="0"/>
    <s v="-"/>
    <s v="10002"/>
    <s v="DEV PV"/>
  </r>
  <r>
    <n v="2875"/>
    <s v="321"/>
    <s v="22"/>
    <s v="Pago 21"/>
    <x v="555"/>
    <d v="1899-12-30T18:00:00"/>
    <n v="449.94"/>
    <n v="449.94"/>
    <n v="0"/>
    <s v="12"/>
    <s v="31"/>
    <s v="MONICA HG"/>
  </r>
  <r>
    <n v="2970"/>
    <s v="333"/>
    <s v="23"/>
    <s v="Pago 22"/>
    <x v="555"/>
    <d v="1899-12-30T18:00:00"/>
    <n v="219.23"/>
    <n v="219.23"/>
    <n v="0"/>
    <s v="5"/>
    <s v="10002"/>
    <s v="DEV PV"/>
  </r>
  <r>
    <n v="1053"/>
    <s v="169"/>
    <s v="5"/>
    <s v="Pago 4"/>
    <x v="555"/>
    <d v="1899-12-30T18:00:00"/>
    <n v="430"/>
    <n v="430"/>
    <n v="0"/>
    <s v="8"/>
    <s v="10002"/>
    <s v="DEV PV"/>
  </r>
  <r>
    <n v="1126"/>
    <s v="173"/>
    <s v="5"/>
    <s v="Pago 4"/>
    <x v="555"/>
    <d v="1899-12-30T18:00:00"/>
    <n v="430"/>
    <n v="430"/>
    <n v="0"/>
    <s v="5"/>
    <s v="10002"/>
    <s v="DEV PV"/>
  </r>
  <r>
    <n v="2506"/>
    <s v="303"/>
    <s v="6"/>
    <s v="Pago 5"/>
    <x v="555"/>
    <d v="1899-12-30T18:00:00"/>
    <n v="354.42"/>
    <n v="354.42"/>
    <n v="0"/>
    <s v="7"/>
    <s v="11"/>
    <s v="JONATHAN MG"/>
  </r>
  <r>
    <n v="1080"/>
    <s v="171"/>
    <s v="7"/>
    <s v="Pago 6"/>
    <x v="555"/>
    <d v="1899-12-30T18:00:00"/>
    <n v="273.73"/>
    <n v="273.73"/>
    <n v="0"/>
    <s v="10"/>
    <s v="10002"/>
    <s v="DEV PV"/>
  </r>
  <r>
    <n v="1228"/>
    <s v="180"/>
    <s v="7"/>
    <s v="Pago 6"/>
    <x v="555"/>
    <d v="1899-12-30T18:00:00"/>
    <n v="160.47"/>
    <n v="160.47"/>
    <n v="0"/>
    <s v="5"/>
    <s v="10002"/>
    <s v="DEV PV"/>
  </r>
  <r>
    <n v="2535"/>
    <s v="304"/>
    <s v="8"/>
    <s v="Pago 7"/>
    <x v="555"/>
    <d v="1899-12-30T18:00:00"/>
    <n v="430"/>
    <n v="430"/>
    <n v="0"/>
    <s v="4"/>
    <s v="10002"/>
    <s v="DEV PV"/>
  </r>
  <r>
    <n v="1404"/>
    <s v="187"/>
    <s v="10"/>
    <s v="Pago 9"/>
    <x v="556"/>
    <d v="1899-12-30T18:00:00"/>
    <n v="219.23"/>
    <n v="219.23"/>
    <n v="0"/>
    <s v="11"/>
    <s v="10002"/>
    <s v="DEV PV"/>
  </r>
  <r>
    <n v="1476"/>
    <s v="191"/>
    <s v="12"/>
    <s v="Pago 11"/>
    <x v="556"/>
    <d v="1899-12-30T18:00:00"/>
    <n v="324.95"/>
    <n v="324.95"/>
    <n v="0"/>
    <s v="5"/>
    <s v="10002"/>
    <s v="DEV PV"/>
  </r>
  <r>
    <n v="1497"/>
    <s v="192"/>
    <s v="12"/>
    <s v="Pago 11"/>
    <x v="556"/>
    <d v="1899-12-30T18:00:00"/>
    <n v="165"/>
    <n v="165"/>
    <n v="0"/>
    <s v="5"/>
    <s v="10002"/>
    <s v="DEV PV"/>
  </r>
  <r>
    <n v="2075"/>
    <s v="224"/>
    <s v="19"/>
    <s v="Pago 18"/>
    <x v="556"/>
    <d v="1899-12-30T18:00:00"/>
    <n v="215"/>
    <n v="215"/>
    <n v="0"/>
    <s v="12"/>
    <s v="31"/>
    <s v="MONICA HG"/>
  </r>
  <r>
    <n v="667"/>
    <s v="141"/>
    <s v="3"/>
    <s v="Pago 2"/>
    <x v="556"/>
    <d v="1899-12-30T18:00:00"/>
    <n v="292.73"/>
    <n v="292.73"/>
    <n v="0"/>
    <s v="12"/>
    <s v="15"/>
    <s v="JOSHUA GR"/>
  </r>
  <r>
    <n v="710"/>
    <s v="143"/>
    <s v="3"/>
    <s v="Pago 2"/>
    <x v="556"/>
    <d v="1899-12-30T18:00:00"/>
    <n v="258"/>
    <n v="258"/>
    <n v="0"/>
    <s v="11"/>
    <s v="13"/>
    <s v="BRENDA PM"/>
  </r>
  <r>
    <n v="7038"/>
    <s v="629"/>
    <s v="3"/>
    <s v="Pago 2 de 43"/>
    <x v="556"/>
    <d v="1899-12-30T06:00:00"/>
    <n v="160.47"/>
    <n v="160.47"/>
    <n v="0"/>
    <s v="12"/>
    <s v="15"/>
    <s v="JOSHUA GR"/>
  </r>
  <r>
    <n v="735"/>
    <s v="145"/>
    <s v="4"/>
    <s v="Pago 3"/>
    <x v="556"/>
    <d v="1899-12-30T18:00:00"/>
    <n v="300"/>
    <n v="300"/>
    <n v="0"/>
    <s v="11"/>
    <s v="13"/>
    <s v="BRENDA PM"/>
  </r>
  <r>
    <n v="751"/>
    <s v="147"/>
    <s v="4"/>
    <s v="Pago 3"/>
    <x v="556"/>
    <d v="1899-12-30T18:00:00"/>
    <n v="230"/>
    <n v="230"/>
    <n v="0"/>
    <s v="5"/>
    <s v="10002"/>
    <s v="DEV PV"/>
  </r>
  <r>
    <n v="776"/>
    <s v="148"/>
    <s v="4"/>
    <s v="Pago 3"/>
    <x v="556"/>
    <d v="1899-12-30T18:00:00"/>
    <n v="300"/>
    <n v="300"/>
    <n v="0"/>
    <s v="10"/>
    <s v="24"/>
    <s v="DULCE GT"/>
  </r>
  <r>
    <n v="1000"/>
    <s v="167"/>
    <s v="6"/>
    <s v="Pago 5"/>
    <x v="556"/>
    <d v="1899-12-30T18:00:00"/>
    <n v="255"/>
    <n v="255"/>
    <n v="0"/>
    <s v="9"/>
    <s v="12"/>
    <s v="JOSE MS"/>
  </r>
  <r>
    <n v="1195"/>
    <s v="176"/>
    <s v="6"/>
    <s v="Pago 5"/>
    <x v="556"/>
    <d v="1899-12-30T18:00:00"/>
    <n v="430"/>
    <n v="430"/>
    <n v="0"/>
    <s v="9"/>
    <s v="12"/>
    <s v="JOSE MS"/>
  </r>
  <r>
    <n v="5282"/>
    <s v="551"/>
    <s v="9"/>
    <s v="Pago 8 de 43"/>
    <x v="556"/>
    <d v="1899-12-30T06:00:00"/>
    <n v="314"/>
    <n v="314"/>
    <n v="0"/>
    <s v="12"/>
    <s v="10002"/>
    <s v="DEV PV"/>
  </r>
  <r>
    <n v="2469"/>
    <s v="300"/>
    <s v="1"/>
    <s v="Anticipo"/>
    <x v="557"/>
    <d v="1899-12-30T18:00:00"/>
    <n v="999"/>
    <n v="999"/>
    <n v="0"/>
    <s v="11"/>
    <s v="13"/>
    <s v="BRENDA PM"/>
  </r>
  <r>
    <n v="7340"/>
    <s v="643"/>
    <s v="10"/>
    <s v="Pago 9 de 43"/>
    <x v="557"/>
    <d v="1899-12-30T06:00:00"/>
    <n v="160"/>
    <n v="160"/>
    <n v="0"/>
    <s v="7"/>
    <s v="11"/>
    <s v="JONATHAN MG"/>
  </r>
  <r>
    <n v="1681"/>
    <s v="207"/>
    <s v="11"/>
    <s v="Pago 10"/>
    <x v="557"/>
    <d v="1899-12-30T18:00:00"/>
    <n v="364.98"/>
    <n v="364.98"/>
    <n v="0"/>
    <s v="5"/>
    <s v="10002"/>
    <s v="DEV PV"/>
  </r>
  <r>
    <n v="7121"/>
    <s v="632"/>
    <s v="12"/>
    <s v="Pago 11 de 26"/>
    <x v="557"/>
    <d v="1899-12-30T06:00:00"/>
    <n v="220"/>
    <n v="220"/>
    <n v="0"/>
    <s v="6"/>
    <s v="10002"/>
    <s v="DEV PV"/>
  </r>
  <r>
    <n v="1859"/>
    <s v="217"/>
    <s v="13"/>
    <s v="Pago 12"/>
    <x v="557"/>
    <d v="1899-12-30T18:00:00"/>
    <n v="180"/>
    <n v="180"/>
    <n v="0"/>
    <s v="8"/>
    <s v="10002"/>
    <s v="DEV PV"/>
  </r>
  <r>
    <n v="7411"/>
    <s v="645"/>
    <s v="13"/>
    <s v="Pago 12 de 35"/>
    <x v="557"/>
    <d v="1899-12-30T06:00:00"/>
    <n v="180"/>
    <n v="180"/>
    <n v="0"/>
    <s v="8"/>
    <s v="5"/>
    <s v="OMAR VS"/>
  </r>
  <r>
    <n v="1721"/>
    <s v="212"/>
    <s v="14"/>
    <s v="Pago 13"/>
    <x v="557"/>
    <d v="1899-12-30T18:00:00"/>
    <n v="315"/>
    <n v="315"/>
    <n v="0"/>
    <s v="10"/>
    <s v="10002"/>
    <s v="DEV PV"/>
  </r>
  <r>
    <n v="1755"/>
    <s v="213"/>
    <s v="14"/>
    <s v="Pago 13"/>
    <x v="557"/>
    <d v="1899-12-30T18:00:00"/>
    <n v="230"/>
    <n v="230"/>
    <n v="0"/>
    <s v="9"/>
    <s v="12"/>
    <s v="JOSE MS"/>
  </r>
  <r>
    <n v="2187"/>
    <s v="238"/>
    <s v="14"/>
    <s v="Pago 13"/>
    <x v="557"/>
    <d v="1899-12-30T18:00:00"/>
    <n v="258"/>
    <n v="258"/>
    <n v="0"/>
    <s v="9"/>
    <s v="10002"/>
    <s v="DEV PV"/>
  </r>
  <r>
    <n v="2785"/>
    <s v="315"/>
    <s v="19"/>
    <s v="Pago 18"/>
    <x v="557"/>
    <d v="1899-12-30T18:00:00"/>
    <n v="442.5"/>
    <n v="442.5"/>
    <n v="0"/>
    <s v="12"/>
    <s v="10002"/>
    <s v="DEV PV"/>
  </r>
  <r>
    <n v="6992"/>
    <s v="627"/>
    <s v="19"/>
    <s v="Pago 18 de 43"/>
    <x v="557"/>
    <d v="1899-12-30T06:00:00"/>
    <n v="134"/>
    <n v="134"/>
    <n v="0"/>
    <s v="5"/>
    <s v="10002"/>
    <s v="DEV PV"/>
  </r>
  <r>
    <n v="6928"/>
    <s v="624"/>
    <s v="20"/>
    <s v="Pago 19 de 26"/>
    <x v="557"/>
    <d v="1899-12-30T06:00:00"/>
    <n v="492.37"/>
    <n v="492.37"/>
    <n v="0"/>
    <s v="12"/>
    <s v="31"/>
    <s v="MONICA HG"/>
  </r>
  <r>
    <n v="2146"/>
    <s v="233"/>
    <s v="21"/>
    <s v="Pago 20"/>
    <x v="557"/>
    <d v="1899-12-30T18:00:00"/>
    <n v="397.5"/>
    <n v="397.5"/>
    <n v="0"/>
    <s v="-"/>
    <s v="10002"/>
    <s v="DEV PV"/>
  </r>
  <r>
    <n v="2167"/>
    <s v="235"/>
    <s v="21"/>
    <s v="Pago 20"/>
    <x v="557"/>
    <d v="1899-12-30T18:00:00"/>
    <n v="314.23"/>
    <n v="314.23"/>
    <n v="0"/>
    <s v="12"/>
    <s v="13"/>
    <s v="BRENDA PM"/>
  </r>
  <r>
    <n v="3048"/>
    <s v="348"/>
    <s v="31"/>
    <s v="Pago 30"/>
    <x v="557"/>
    <d v="1899-12-30T18:00:00"/>
    <n v="290.54000000000002"/>
    <n v="290.54000000000002"/>
    <n v="0"/>
    <s v="12"/>
    <s v="10002"/>
    <s v="DEV PV"/>
  </r>
  <r>
    <n v="7759"/>
    <s v="671"/>
    <s v="4"/>
    <s v="Pago 3 de 26"/>
    <x v="557"/>
    <d v="1899-12-30T06:00:00"/>
    <n v="209"/>
    <n v="209"/>
    <n v="0"/>
    <s v="12"/>
    <s v="15"/>
    <s v="JOSHUA GR"/>
  </r>
  <r>
    <n v="1169"/>
    <s v="175"/>
    <s v="5"/>
    <s v="Pago 4"/>
    <x v="557"/>
    <d v="1899-12-30T18:00:00"/>
    <n v="314.23"/>
    <n v="314.23"/>
    <n v="0"/>
    <s v="10"/>
    <s v="10002"/>
    <s v="DEV PV"/>
  </r>
  <r>
    <n v="5767"/>
    <s v="579"/>
    <s v="5"/>
    <s v="Pago 4 de 26"/>
    <x v="557"/>
    <d v="1899-12-30T06:00:00"/>
    <n v="295"/>
    <n v="295"/>
    <n v="0"/>
    <s v="12"/>
    <s v="25"/>
    <s v="LIZET MG"/>
  </r>
  <r>
    <n v="2045"/>
    <s v="223"/>
    <s v="16"/>
    <s v="Pago 15"/>
    <x v="558"/>
    <d v="1899-12-30T18:00:00"/>
    <n v="314.23"/>
    <n v="314.23"/>
    <n v="0"/>
    <s v="8"/>
    <s v="5"/>
    <s v="OMAR VS"/>
  </r>
  <r>
    <n v="2721"/>
    <s v="313"/>
    <s v="18"/>
    <s v="Pago 17"/>
    <x v="558"/>
    <d v="1899-12-30T18:00:00"/>
    <n v="344.14"/>
    <n v="344.14"/>
    <n v="0"/>
    <s v="12"/>
    <s v="15"/>
    <s v="JOSHUA GR"/>
  </r>
  <r>
    <n v="2097"/>
    <s v="228"/>
    <s v="20"/>
    <s v="Pago 19"/>
    <x v="558"/>
    <d v="1899-12-30T18:00:00"/>
    <n v="287.45"/>
    <n v="287.45"/>
    <n v="0"/>
    <s v="9"/>
    <s v="10002"/>
    <s v="DEV PV"/>
  </r>
  <r>
    <n v="3101"/>
    <s v="353"/>
    <s v="24"/>
    <s v="Pago 23"/>
    <x v="558"/>
    <d v="1899-12-30T18:00:00"/>
    <n v="336.08"/>
    <n v="336.08"/>
    <n v="0"/>
    <s v="5"/>
    <s v="10002"/>
    <s v="DEV PV"/>
  </r>
  <r>
    <n v="7430"/>
    <s v="646"/>
    <s v="4"/>
    <s v="Pago 3 de 43"/>
    <x v="558"/>
    <d v="1899-12-30T06:00:00"/>
    <n v="161"/>
    <n v="161"/>
    <n v="0"/>
    <s v="8"/>
    <s v="5"/>
    <s v="OMAR VS"/>
  </r>
  <r>
    <n v="1101"/>
    <s v="172"/>
    <s v="7"/>
    <s v="Pago 6"/>
    <x v="558"/>
    <d v="1899-12-30T18:00:00"/>
    <n v="230"/>
    <n v="230"/>
    <n v="0"/>
    <s v="8"/>
    <s v="10002"/>
    <s v="DEV PV"/>
  </r>
  <r>
    <n v="1144"/>
    <s v="174"/>
    <s v="7"/>
    <s v="Pago 6"/>
    <x v="558"/>
    <d v="1899-12-30T18:00:00"/>
    <n v="209.2"/>
    <n v="209.2"/>
    <n v="0"/>
    <s v="12"/>
    <s v="24"/>
    <s v="DULCE GT"/>
  </r>
  <r>
    <n v="1257"/>
    <s v="181"/>
    <s v="8"/>
    <s v="Pago 7"/>
    <x v="558"/>
    <d v="1899-12-30T18:00:00"/>
    <n v="230"/>
    <n v="230"/>
    <n v="0"/>
    <s v="9"/>
    <s v="12"/>
    <s v="JOSE MS"/>
  </r>
  <r>
    <n v="1286"/>
    <s v="182"/>
    <s v="9"/>
    <s v="Pago 8"/>
    <x v="558"/>
    <d v="1899-12-30T18:00:00"/>
    <n v="505"/>
    <n v="505"/>
    <n v="0"/>
    <s v="12"/>
    <s v="15"/>
    <s v="JOSHUA GR"/>
  </r>
  <r>
    <n v="1346"/>
    <s v="185"/>
    <s v="10"/>
    <s v="Pago 9"/>
    <x v="559"/>
    <d v="1899-12-30T18:00:00"/>
    <n v="180"/>
    <n v="180"/>
    <n v="0"/>
    <s v="5"/>
    <s v="10002"/>
    <s v="DEV PV"/>
  </r>
  <r>
    <n v="1534"/>
    <s v="194"/>
    <s v="12"/>
    <s v="Pago 11"/>
    <x v="559"/>
    <d v="1899-12-30T18:00:00"/>
    <n v="169.98"/>
    <n v="169.98"/>
    <n v="0"/>
    <s v="-"/>
    <s v="10002"/>
    <s v="DEV PV"/>
  </r>
  <r>
    <n v="1555"/>
    <s v="195"/>
    <s v="12"/>
    <s v="Pago 11"/>
    <x v="559"/>
    <d v="1899-12-30T18:00:00"/>
    <n v="339.95"/>
    <n v="339.95"/>
    <n v="0"/>
    <s v="-"/>
    <s v="10002"/>
    <s v="DEV PV"/>
  </r>
  <r>
    <n v="1843"/>
    <s v="216"/>
    <s v="13"/>
    <s v="Pago 12"/>
    <x v="559"/>
    <d v="1899-12-30T18:00:00"/>
    <n v="430"/>
    <n v="430"/>
    <n v="0"/>
    <s v="5"/>
    <s v="31"/>
    <s v="MONICA HG"/>
  </r>
  <r>
    <n v="2633"/>
    <s v="307"/>
    <s v="16"/>
    <s v="Pago 15"/>
    <x v="559"/>
    <d v="1899-12-30T18:00:00"/>
    <n v="406.11"/>
    <n v="406.11"/>
    <n v="0"/>
    <s v="5"/>
    <s v="10002"/>
    <s v="DEV PV"/>
  </r>
  <r>
    <n v="1973"/>
    <s v="221"/>
    <s v="17"/>
    <s v="Pago 16"/>
    <x v="559"/>
    <d v="1899-12-30T18:00:00"/>
    <n v="288.60000000000002"/>
    <n v="288.60000000000002"/>
    <n v="0"/>
    <s v="12"/>
    <s v="15"/>
    <s v="JOSHUA GR"/>
  </r>
  <r>
    <n v="1898"/>
    <s v="219"/>
    <s v="19"/>
    <s v="Pago 18"/>
    <x v="559"/>
    <d v="1899-12-30T18:00:00"/>
    <n v="153.47"/>
    <n v="153.47"/>
    <n v="0"/>
    <s v="-"/>
    <s v="10002"/>
    <s v="DEV PV"/>
  </r>
  <r>
    <n v="2596"/>
    <s v="306"/>
    <s v="19"/>
    <s v="Pago 18"/>
    <x v="559"/>
    <d v="1899-12-30T18:00:00"/>
    <n v="186.02"/>
    <n v="186.02"/>
    <n v="0"/>
    <s v="-"/>
    <s v="10002"/>
    <s v="DEV PV"/>
  </r>
  <r>
    <n v="2806"/>
    <s v="319"/>
    <s v="19"/>
    <s v="Pago 18"/>
    <x v="559"/>
    <d v="1899-12-30T18:00:00"/>
    <n v="230"/>
    <n v="230"/>
    <n v="0"/>
    <s v="10"/>
    <s v="10002"/>
    <s v="DEV PV"/>
  </r>
  <r>
    <n v="2911"/>
    <s v="324"/>
    <s v="22"/>
    <s v="Pago 21"/>
    <x v="559"/>
    <d v="1899-12-30T18:00:00"/>
    <n v="144.30000000000001"/>
    <n v="144.30000000000001"/>
    <n v="0"/>
    <s v="-"/>
    <s v="10002"/>
    <s v="DEV PV"/>
  </r>
  <r>
    <n v="848"/>
    <s v="154"/>
    <s v="3"/>
    <s v="Pago 2"/>
    <x v="559"/>
    <d v="1899-12-30T18:00:00"/>
    <n v="160.47"/>
    <n v="160.47"/>
    <n v="0"/>
    <s v="8"/>
    <s v="5"/>
    <s v="OMAR VS"/>
  </r>
  <r>
    <n v="687"/>
    <s v="142"/>
    <s v="4"/>
    <s v="Pago 3"/>
    <x v="559"/>
    <d v="1899-12-30T18:00:00"/>
    <n v="230"/>
    <n v="230"/>
    <n v="0"/>
    <s v="9"/>
    <s v="12"/>
    <s v="JOSE MS"/>
  </r>
  <r>
    <n v="949"/>
    <s v="163"/>
    <s v="5"/>
    <s v="Pago 4"/>
    <x v="559"/>
    <d v="1899-12-30T18:00:00"/>
    <n v="160.47"/>
    <n v="160.47"/>
    <n v="0"/>
    <s v="4"/>
    <s v="10002"/>
    <s v="DEV PV"/>
  </r>
  <r>
    <n v="974"/>
    <s v="164"/>
    <s v="5"/>
    <s v="Pago 4"/>
    <x v="559"/>
    <d v="1899-12-30T18:00:00"/>
    <n v="160.47"/>
    <n v="160.47"/>
    <n v="0"/>
    <s v="4"/>
    <s v="10002"/>
    <s v="DEV PV"/>
  </r>
  <r>
    <n v="1210"/>
    <s v="179"/>
    <s v="5"/>
    <s v="Pago 4"/>
    <x v="559"/>
    <d v="1899-12-30T18:00:00"/>
    <n v="430"/>
    <n v="430"/>
    <n v="0"/>
    <s v="5"/>
    <s v="10002"/>
    <s v="DEV PV"/>
  </r>
  <r>
    <n v="1317"/>
    <s v="184"/>
    <s v="8"/>
    <s v="Pago 7"/>
    <x v="559"/>
    <d v="1899-12-30T18:00:00"/>
    <n v="211.92"/>
    <n v="211.92"/>
    <n v="0"/>
    <s v="4"/>
    <s v="10002"/>
    <s v="DEV PV"/>
  </r>
  <r>
    <n v="1374"/>
    <s v="186"/>
    <s v="8"/>
    <s v="Pago 7"/>
    <x v="559"/>
    <d v="1899-12-30T18:00:00"/>
    <n v="273"/>
    <n v="273"/>
    <n v="0"/>
    <s v="12"/>
    <s v="31"/>
    <s v="MONICA HG"/>
  </r>
  <r>
    <n v="825"/>
    <s v="151"/>
    <s v="1"/>
    <s v="Anticipo"/>
    <x v="560"/>
    <d v="1899-12-30T18:00:00"/>
    <n v="1249.5"/>
    <n v="1249.5"/>
    <n v="0"/>
    <s v="4"/>
    <s v="10002"/>
    <s v="DEV PV"/>
  </r>
  <r>
    <n v="6483"/>
    <s v="603"/>
    <s v="1"/>
    <s v="Anticipo"/>
    <x v="560"/>
    <d v="1899-12-30T06:00:00"/>
    <n v="624.5"/>
    <n v="624.5"/>
    <n v="0"/>
    <s v="9"/>
    <s v="12"/>
    <s v="JOSE MS"/>
  </r>
  <r>
    <n v="6217"/>
    <s v="595"/>
    <s v="10"/>
    <s v="Pago 9 de 43"/>
    <x v="560"/>
    <d v="1899-12-30T06:00:00"/>
    <n v="160"/>
    <n v="160"/>
    <n v="0"/>
    <s v="9"/>
    <s v="10002"/>
    <s v="DEV PV"/>
  </r>
  <r>
    <n v="7662"/>
    <s v="655"/>
    <s v="10"/>
    <s v="Pago 9 de 26"/>
    <x v="560"/>
    <d v="1899-12-30T06:00:00"/>
    <n v="219.23"/>
    <n v="219.23"/>
    <n v="0"/>
    <s v="12"/>
    <s v="15"/>
    <s v="JOSHUA GR"/>
  </r>
  <r>
    <n v="1650"/>
    <s v="205"/>
    <s v="11"/>
    <s v="Pago 10"/>
    <x v="560"/>
    <d v="1899-12-30T18:00:00"/>
    <n v="180"/>
    <n v="180"/>
    <n v="0"/>
    <s v="8"/>
    <s v="10002"/>
    <s v="DEV PV"/>
  </r>
  <r>
    <n v="1449"/>
    <s v="189"/>
    <s v="12"/>
    <s v="Pago 11"/>
    <x v="560"/>
    <d v="1899-12-30T18:00:00"/>
    <n v="219.23"/>
    <n v="219.23"/>
    <n v="0"/>
    <s v="10"/>
    <s v="10002"/>
    <s v="DEV PV"/>
  </r>
  <r>
    <n v="4889"/>
    <s v="531"/>
    <s v="12"/>
    <s v="Pago 11 de 43"/>
    <x v="560"/>
    <d v="1899-12-30T06:00:00"/>
    <n v="227"/>
    <n v="227"/>
    <n v="0"/>
    <s v="9"/>
    <s v="12"/>
    <s v="JOSE MS"/>
  </r>
  <r>
    <n v="2687"/>
    <s v="311"/>
    <s v="16"/>
    <s v="Pago 15"/>
    <x v="560"/>
    <d v="1899-12-30T18:00:00"/>
    <n v="430"/>
    <n v="430"/>
    <n v="0"/>
    <s v="8"/>
    <s v="5"/>
    <s v="OMAR VS"/>
  </r>
  <r>
    <n v="2755"/>
    <s v="314"/>
    <s v="16"/>
    <s v="Pago 15"/>
    <x v="560"/>
    <d v="1899-12-30T18:00:00"/>
    <n v="219.23"/>
    <n v="219.23"/>
    <n v="0"/>
    <s v="6"/>
    <s v="10002"/>
    <s v="DEV PV"/>
  </r>
  <r>
    <n v="2842"/>
    <s v="320"/>
    <s v="16"/>
    <s v="Pago 15"/>
    <x v="560"/>
    <d v="1899-12-30T18:00:00"/>
    <n v="219.23"/>
    <n v="219.23"/>
    <n v="0"/>
    <s v="6"/>
    <s v="10002"/>
    <s v="DEV PV"/>
  </r>
  <r>
    <n v="1936"/>
    <s v="220"/>
    <s v="18"/>
    <s v="Pago 17"/>
    <x v="560"/>
    <d v="1899-12-30T18:00:00"/>
    <n v="230"/>
    <n v="230"/>
    <n v="0"/>
    <s v="9"/>
    <s v="12"/>
    <s v="JOSE MS"/>
  </r>
  <r>
    <n v="5105"/>
    <s v="541"/>
    <s v="19"/>
    <s v="Pago 18 de 43"/>
    <x v="560"/>
    <d v="1899-12-30T06:00:00"/>
    <n v="230"/>
    <n v="230"/>
    <n v="0"/>
    <s v="10"/>
    <s v="10002"/>
    <s v="DEV PV"/>
  </r>
  <r>
    <n v="651"/>
    <s v="140"/>
    <s v="3"/>
    <s v="Pago 2"/>
    <x v="560"/>
    <d v="1899-12-30T18:00:00"/>
    <n v="300"/>
    <n v="300"/>
    <n v="0"/>
    <s v="9"/>
    <s v="12"/>
    <s v="JOSE MS"/>
  </r>
  <r>
    <n v="791"/>
    <s v="149"/>
    <s v="3"/>
    <s v="Pago 2"/>
    <x v="560"/>
    <d v="1899-12-30T18:00:00"/>
    <n v="300"/>
    <n v="300"/>
    <n v="0"/>
    <s v="9"/>
    <s v="12"/>
    <s v="JOSE MS"/>
  </r>
  <r>
    <n v="2489"/>
    <s v="302"/>
    <s v="5"/>
    <s v="Pago 4"/>
    <x v="560"/>
    <d v="1899-12-30T18:00:00"/>
    <n v="300"/>
    <n v="300"/>
    <n v="0"/>
    <s v="5"/>
    <s v="10002"/>
    <s v="DEV PV"/>
  </r>
  <r>
    <n v="1571"/>
    <s v="197"/>
    <s v="12"/>
    <s v="Pago 11"/>
    <x v="561"/>
    <d v="1899-12-30T18:00:00"/>
    <n v="160.47"/>
    <n v="160.47"/>
    <n v="0"/>
    <s v="8"/>
    <s v="10002"/>
    <s v="DEV PV"/>
  </r>
  <r>
    <n v="1603"/>
    <s v="198"/>
    <s v="12"/>
    <s v="Pago 11"/>
    <x v="561"/>
    <d v="1899-12-30T18:00:00"/>
    <n v="300"/>
    <n v="300"/>
    <n v="0"/>
    <s v="7"/>
    <s v="11"/>
    <s v="JONATHAN MG"/>
  </r>
  <r>
    <n v="1619"/>
    <s v="199"/>
    <s v="12"/>
    <s v="Pago 11"/>
    <x v="561"/>
    <d v="1899-12-30T18:00:00"/>
    <n v="134.4"/>
    <n v="134.4"/>
    <n v="0"/>
    <s v="15"/>
    <s v="10002"/>
    <s v="DEV PV"/>
  </r>
  <r>
    <n v="1703"/>
    <s v="209"/>
    <s v="12"/>
    <s v="Pago 11"/>
    <x v="561"/>
    <d v="1899-12-30T18:00:00"/>
    <n v="339.95"/>
    <n v="339.95"/>
    <n v="0"/>
    <s v="12"/>
    <s v="10002"/>
    <s v="DEV PV"/>
  </r>
  <r>
    <n v="5940"/>
    <s v="586"/>
    <s v="12"/>
    <s v="Pago 11 de 43"/>
    <x v="561"/>
    <d v="1899-12-30T06:00:00"/>
    <n v="227.33"/>
    <n v="227.33"/>
    <n v="0"/>
    <s v="5"/>
    <s v="10002"/>
    <s v="DEV PV"/>
  </r>
  <r>
    <n v="6044"/>
    <s v="589"/>
    <s v="12"/>
    <s v="Pago 11 de 43"/>
    <x v="561"/>
    <d v="1899-12-30T06:00:00"/>
    <n v="690"/>
    <n v="690"/>
    <n v="0"/>
    <s v="11"/>
    <s v="5"/>
    <s v="OMAR VS"/>
  </r>
  <r>
    <n v="1822"/>
    <s v="215"/>
    <s v="13"/>
    <s v="Pago 12"/>
    <x v="561"/>
    <d v="1899-12-30T18:00:00"/>
    <n v="298.73"/>
    <n v="298.73"/>
    <n v="0"/>
    <s v="5"/>
    <s v="10002"/>
    <s v="DEV PV"/>
  </r>
  <r>
    <n v="2557"/>
    <s v="305"/>
    <s v="14"/>
    <s v="Pago 13"/>
    <x v="561"/>
    <d v="1899-12-30T18:00:00"/>
    <n v="282.83999999999997"/>
    <n v="282.83999999999997"/>
    <n v="0"/>
    <s v="5"/>
    <s v="-"/>
    <s v="-"/>
  </r>
  <r>
    <n v="2988"/>
    <s v="334"/>
    <s v="14"/>
    <s v="Pago 13"/>
    <x v="561"/>
    <d v="1899-12-30T18:00:00"/>
    <n v="300"/>
    <n v="300"/>
    <n v="0"/>
    <s v="12"/>
    <s v="10002"/>
    <s v="DEV PV"/>
  </r>
  <r>
    <n v="2651"/>
    <s v="309"/>
    <s v="15"/>
    <s v="Pago 14"/>
    <x v="561"/>
    <d v="1899-12-30T18:00:00"/>
    <n v="258"/>
    <n v="258"/>
    <n v="0"/>
    <s v="9"/>
    <s v="12"/>
    <s v="JOSE MS"/>
  </r>
  <r>
    <n v="6003"/>
    <s v="588"/>
    <s v="15"/>
    <s v="Pago 14 de 43"/>
    <x v="561"/>
    <d v="1899-12-30T06:00:00"/>
    <n v="230"/>
    <n v="230"/>
    <n v="0"/>
    <s v="6"/>
    <s v="10002"/>
    <s v="DEV PV"/>
  </r>
  <r>
    <n v="4790"/>
    <s v="513"/>
    <s v="17"/>
    <s v="Pago 16 de 35"/>
    <x v="561"/>
    <d v="1899-12-30T06:00:00"/>
    <n v="297"/>
    <n v="297"/>
    <n v="0"/>
    <s v="12"/>
    <s v="31"/>
    <s v="MONICA HG"/>
  </r>
  <r>
    <n v="2012"/>
    <s v="222"/>
    <s v="19"/>
    <s v="Pago 18"/>
    <x v="561"/>
    <d v="1899-12-30T18:00:00"/>
    <n v="180"/>
    <n v="180"/>
    <n v="0"/>
    <s v="5"/>
    <s v="5"/>
    <s v="OMAR VS"/>
  </r>
  <r>
    <n v="892"/>
    <s v="156"/>
    <s v="2"/>
    <s v="Pago 1"/>
    <x v="561"/>
    <d v="1899-12-30T18:00:00"/>
    <n v="273"/>
    <n v="273"/>
    <n v="0"/>
    <s v="4"/>
    <s v="10002"/>
    <s v="DEV PV"/>
  </r>
  <r>
    <n v="914"/>
    <s v="159"/>
    <s v="2"/>
    <s v="Pago 1"/>
    <x v="561"/>
    <d v="1899-12-30T18:00:00"/>
    <n v="310"/>
    <n v="310"/>
    <n v="0"/>
    <s v="10"/>
    <s v="24"/>
    <s v="DULCE GT"/>
  </r>
  <r>
    <n v="2119"/>
    <s v="231"/>
    <s v="21"/>
    <s v="Pago 20"/>
    <x v="561"/>
    <d v="1899-12-30T18:00:00"/>
    <n v="489.62"/>
    <n v="489.62"/>
    <n v="0"/>
    <s v="12"/>
    <s v="10002"/>
    <s v="DEV PV"/>
  </r>
  <r>
    <n v="4722"/>
    <s v="506"/>
    <s v="22"/>
    <s v="Pago 21 de 43"/>
    <x v="561"/>
    <d v="1899-12-30T06:00:00"/>
    <n v="280"/>
    <n v="280"/>
    <n v="0"/>
    <s v="5"/>
    <s v="10002"/>
    <s v="DEV PV"/>
  </r>
  <r>
    <n v="5812"/>
    <s v="581"/>
    <s v="3"/>
    <s v="Pago 2 de 43"/>
    <x v="561"/>
    <d v="1899-12-30T06:00:00"/>
    <n v="160.47"/>
    <n v="160.47"/>
    <n v="0"/>
    <s v="4"/>
    <s v="10002"/>
    <s v="DEV PV"/>
  </r>
  <r>
    <n v="7169"/>
    <s v="635"/>
    <s v="3"/>
    <s v="Pago 2 de 43"/>
    <x v="561"/>
    <d v="1899-12-30T06:00:00"/>
    <n v="160.47"/>
    <n v="160.47"/>
    <n v="0"/>
    <s v="12"/>
    <s v="25"/>
    <s v="LIZET MG"/>
  </r>
  <r>
    <n v="5621"/>
    <s v="570"/>
    <s v="4"/>
    <s v="Pago 3 de 35"/>
    <x v="561"/>
    <d v="1899-12-30T06:00:00"/>
    <n v="180"/>
    <n v="180"/>
    <n v="0"/>
    <s v="8"/>
    <s v="5"/>
    <s v="OMAR VS"/>
  </r>
  <r>
    <n v="933"/>
    <s v="162"/>
    <s v="5"/>
    <s v="Pago 4"/>
    <x v="561"/>
    <d v="1899-12-30T18:00:00"/>
    <n v="300"/>
    <n v="300"/>
    <n v="0"/>
    <s v="5"/>
    <s v="10002"/>
    <s v="DEV PV"/>
  </r>
  <r>
    <n v="1028"/>
    <s v="168"/>
    <s v="7"/>
    <s v="Pago 6"/>
    <x v="561"/>
    <d v="1899-12-30T18:00:00"/>
    <n v="291"/>
    <n v="291"/>
    <n v="0"/>
    <s v="12"/>
    <s v="25"/>
    <s v="LIZET MG"/>
  </r>
  <r>
    <n v="1301"/>
    <s v="183"/>
    <s v="8"/>
    <s v="Pago 7"/>
    <x v="561"/>
    <d v="1899-12-30T18:00:00"/>
    <n v="300"/>
    <n v="300"/>
    <n v="0"/>
    <s v="12"/>
    <s v="25"/>
    <s v="LIZET MG"/>
  </r>
  <r>
    <n v="7572"/>
    <s v="651"/>
    <s v="9"/>
    <s v="Pago 8 de 43"/>
    <x v="561"/>
    <d v="1899-12-30T06:00:00"/>
    <n v="227"/>
    <n v="227"/>
    <n v="0"/>
    <s v="15"/>
    <s v="10002"/>
    <s v="DEV PV"/>
  </r>
  <r>
    <n v="6259"/>
    <s v="596"/>
    <s v="11"/>
    <s v="Pago 10 de 43"/>
    <x v="562"/>
    <d v="1899-12-30T06:00:00"/>
    <n v="228"/>
    <n v="228"/>
    <n v="0"/>
    <s v="8"/>
    <s v="10002"/>
    <s v="DEV PV"/>
  </r>
  <r>
    <n v="6768"/>
    <s v="618"/>
    <s v="11"/>
    <s v="Pago 10 de 35"/>
    <x v="562"/>
    <d v="1899-12-30T06:00:00"/>
    <n v="380.82"/>
    <n v="380.82"/>
    <n v="0"/>
    <s v="12"/>
    <s v="31"/>
    <s v="MONICA HG"/>
  </r>
  <r>
    <n v="1434"/>
    <s v="188"/>
    <s v="13"/>
    <s v="Pago 12"/>
    <x v="562"/>
    <d v="1899-12-30T18:00:00"/>
    <n v="430"/>
    <n v="430"/>
    <n v="0"/>
    <s v="12"/>
    <s v="31"/>
    <s v="MONICA HG"/>
  </r>
  <r>
    <n v="1519"/>
    <s v="193"/>
    <s v="13"/>
    <s v="Pago 12"/>
    <x v="562"/>
    <d v="1899-12-30T18:00:00"/>
    <n v="300"/>
    <n v="300"/>
    <n v="0"/>
    <s v="9"/>
    <s v="12"/>
    <s v="JOSE MS"/>
  </r>
  <r>
    <n v="7523"/>
    <s v="649"/>
    <s v="13"/>
    <s v="Pago 12 de 43"/>
    <x v="562"/>
    <d v="1899-12-30T06:00:00"/>
    <n v="160"/>
    <n v="160"/>
    <n v="0"/>
    <s v="9"/>
    <s v="10002"/>
    <s v="DEV PV"/>
  </r>
  <r>
    <n v="1789"/>
    <s v="214"/>
    <s v="14"/>
    <s v="Pago 13"/>
    <x v="562"/>
    <d v="1899-12-30T18:00:00"/>
    <n v="230"/>
    <n v="230"/>
    <n v="0"/>
    <s v="12"/>
    <s v="15"/>
    <s v="JOSHUA GR"/>
  </r>
  <r>
    <n v="6460"/>
    <s v="602"/>
    <s v="14"/>
    <s v="Pago 13 de 35"/>
    <x v="562"/>
    <d v="1899-12-30T06:00:00"/>
    <n v="180"/>
    <n v="180"/>
    <n v="0"/>
    <s v="9"/>
    <s v="12"/>
    <s v="JOSE MS"/>
  </r>
  <r>
    <n v="7469"/>
    <s v="647"/>
    <s v="15"/>
    <s v="Pago 14 de 43"/>
    <x v="562"/>
    <d v="1899-12-30T06:00:00"/>
    <n v="178.16"/>
    <n v="178.16"/>
    <n v="0"/>
    <s v="-"/>
    <s v="10002"/>
    <s v="DEV PV"/>
  </r>
  <r>
    <n v="6308"/>
    <s v="597"/>
    <s v="16"/>
    <s v="Pago 15 de 43"/>
    <x v="562"/>
    <d v="1899-12-30T06:00:00"/>
    <n v="161"/>
    <n v="161"/>
    <n v="0"/>
    <s v="8"/>
    <s v="5"/>
    <s v="OMAR VS"/>
  </r>
  <r>
    <n v="870"/>
    <s v="155"/>
    <s v="2"/>
    <s v="Pago 1"/>
    <x v="562"/>
    <d v="1899-12-30T18:00:00"/>
    <n v="279"/>
    <n v="279"/>
    <n v="0"/>
    <s v="5"/>
    <s v="14"/>
    <s v="HUMBERTO LA"/>
  </r>
  <r>
    <n v="5171"/>
    <s v="544"/>
    <s v="2"/>
    <s v="Pago 1 de 43"/>
    <x v="562"/>
    <d v="1899-12-30T06:00:00"/>
    <n v="209"/>
    <n v="209"/>
    <n v="0"/>
    <s v="12"/>
    <s v="31"/>
    <s v="MONICA HG"/>
  </r>
  <r>
    <n v="6804"/>
    <s v="619"/>
    <s v="21"/>
    <s v="Pago 20 de 43"/>
    <x v="562"/>
    <d v="1899-12-30T06:00:00"/>
    <n v="147"/>
    <n v="147"/>
    <n v="0"/>
    <s v="-"/>
    <s v="10002"/>
    <s v="DEV PV"/>
  </r>
  <r>
    <n v="2876"/>
    <s v="321"/>
    <s v="23"/>
    <s v="Pago 22"/>
    <x v="562"/>
    <d v="1899-12-30T18:00:00"/>
    <n v="449.94"/>
    <n v="449.94"/>
    <n v="0"/>
    <s v="12"/>
    <s v="31"/>
    <s v="MONICA HG"/>
  </r>
  <r>
    <n v="2971"/>
    <s v="333"/>
    <s v="24"/>
    <s v="Pago 23"/>
    <x v="562"/>
    <d v="1899-12-30T18:00:00"/>
    <n v="219.23"/>
    <n v="219.23"/>
    <n v="0"/>
    <s v="5"/>
    <s v="10002"/>
    <s v="DEV PV"/>
  </r>
  <r>
    <n v="5397"/>
    <s v="557"/>
    <s v="3"/>
    <s v="Pago 2 de 26"/>
    <x v="562"/>
    <d v="1899-12-30T06:00:00"/>
    <n v="219"/>
    <n v="219"/>
    <n v="0"/>
    <s v="7"/>
    <s v="11"/>
    <s v="JONATHAN MG"/>
  </r>
  <r>
    <n v="1054"/>
    <s v="169"/>
    <s v="6"/>
    <s v="Pago 5"/>
    <x v="562"/>
    <d v="1899-12-30T18:00:00"/>
    <n v="430"/>
    <n v="430"/>
    <n v="0"/>
    <s v="8"/>
    <s v="10002"/>
    <s v="DEV PV"/>
  </r>
  <r>
    <n v="1127"/>
    <s v="173"/>
    <s v="6"/>
    <s v="Pago 5"/>
    <x v="562"/>
    <d v="1899-12-30T18:00:00"/>
    <n v="430"/>
    <n v="430"/>
    <n v="0"/>
    <s v="5"/>
    <s v="10002"/>
    <s v="DEV PV"/>
  </r>
  <r>
    <n v="2507"/>
    <s v="303"/>
    <s v="7"/>
    <s v="Pago 6"/>
    <x v="562"/>
    <d v="1899-12-30T18:00:00"/>
    <n v="354.42"/>
    <n v="354.42"/>
    <n v="0"/>
    <s v="7"/>
    <s v="11"/>
    <s v="JONATHAN MG"/>
  </r>
  <r>
    <n v="1081"/>
    <s v="171"/>
    <s v="8"/>
    <s v="Pago 7"/>
    <x v="562"/>
    <d v="1899-12-30T18:00:00"/>
    <n v="273.73"/>
    <n v="273.73"/>
    <n v="0"/>
    <s v="10"/>
    <s v="10002"/>
    <s v="DEV PV"/>
  </r>
  <r>
    <n v="1229"/>
    <s v="180"/>
    <s v="8"/>
    <s v="Pago 7"/>
    <x v="562"/>
    <d v="1899-12-30T18:00:00"/>
    <n v="160.47"/>
    <n v="160.47"/>
    <n v="0"/>
    <s v="5"/>
    <s v="10002"/>
    <s v="DEV PV"/>
  </r>
  <r>
    <n v="2536"/>
    <s v="304"/>
    <s v="9"/>
    <s v="Pago 8"/>
    <x v="562"/>
    <d v="1899-12-30T18:00:00"/>
    <n v="430"/>
    <n v="430"/>
    <n v="0"/>
    <s v="4"/>
    <s v="10002"/>
    <s v="DEV PV"/>
  </r>
  <r>
    <n v="7361"/>
    <s v="644"/>
    <s v="1"/>
    <s v="Anticipo"/>
    <x v="563"/>
    <d v="1899-12-30T06:00:00"/>
    <n v="624.5"/>
    <n v="624.5"/>
    <n v="0"/>
    <s v="11"/>
    <s v="13"/>
    <s v="BRENDA PM"/>
  </r>
  <r>
    <n v="1405"/>
    <s v="187"/>
    <s v="11"/>
    <s v="Pago 10"/>
    <x v="563"/>
    <d v="1899-12-30T18:00:00"/>
    <n v="219.23"/>
    <n v="219.23"/>
    <n v="0"/>
    <s v="11"/>
    <s v="10002"/>
    <s v="DEV PV"/>
  </r>
  <r>
    <n v="1477"/>
    <s v="191"/>
    <s v="13"/>
    <s v="Pago 12"/>
    <x v="563"/>
    <d v="1899-12-30T18:00:00"/>
    <n v="324.95"/>
    <n v="324.95"/>
    <n v="0"/>
    <s v="5"/>
    <s v="10002"/>
    <s v="DEV PV"/>
  </r>
  <r>
    <n v="1498"/>
    <s v="192"/>
    <s v="13"/>
    <s v="Pago 12"/>
    <x v="563"/>
    <d v="1899-12-30T18:00:00"/>
    <n v="165"/>
    <n v="165"/>
    <n v="0"/>
    <s v="5"/>
    <s v="10002"/>
    <s v="DEV PV"/>
  </r>
  <r>
    <n v="4770"/>
    <s v="511"/>
    <s v="17"/>
    <s v="Pago 16 de 43"/>
    <x v="563"/>
    <d v="1899-12-30T06:00:00"/>
    <n v="160.47"/>
    <n v="160.47"/>
    <n v="0"/>
    <s v="12"/>
    <s v="10002"/>
    <s v="DEV PV"/>
  </r>
  <r>
    <n v="5009"/>
    <s v="536"/>
    <s v="18"/>
    <s v="Pago 17 de 43"/>
    <x v="563"/>
    <d v="1899-12-30T06:00:00"/>
    <n v="160"/>
    <n v="160"/>
    <n v="0"/>
    <s v="10"/>
    <s v="10002"/>
    <s v="DEV PV"/>
  </r>
  <r>
    <n v="6686"/>
    <s v="613"/>
    <s v="2"/>
    <s v="Pago 1 de 35"/>
    <x v="563"/>
    <d v="1899-12-30T06:00:00"/>
    <n v="180"/>
    <n v="180"/>
    <n v="0"/>
    <s v="9"/>
    <s v="12"/>
    <s v="JOSE MS"/>
  </r>
  <r>
    <n v="2076"/>
    <s v="224"/>
    <s v="20"/>
    <s v="Pago 19"/>
    <x v="563"/>
    <d v="1899-12-30T18:00:00"/>
    <n v="215"/>
    <n v="215"/>
    <n v="0"/>
    <s v="12"/>
    <s v="31"/>
    <s v="MONICA HG"/>
  </r>
  <r>
    <n v="668"/>
    <s v="141"/>
    <s v="4"/>
    <s v="Pago 3"/>
    <x v="563"/>
    <d v="1899-12-30T18:00:00"/>
    <n v="292.73"/>
    <n v="292.73"/>
    <n v="0"/>
    <s v="12"/>
    <s v="15"/>
    <s v="JOSHUA GR"/>
  </r>
  <r>
    <n v="711"/>
    <s v="143"/>
    <s v="4"/>
    <s v="Pago 3"/>
    <x v="563"/>
    <d v="1899-12-30T18:00:00"/>
    <n v="258"/>
    <n v="258"/>
    <n v="0"/>
    <s v="11"/>
    <s v="13"/>
    <s v="BRENDA PM"/>
  </r>
  <r>
    <n v="7039"/>
    <s v="629"/>
    <s v="4"/>
    <s v="Pago 3 de 43"/>
    <x v="563"/>
    <d v="1899-12-30T06:00:00"/>
    <n v="160.47"/>
    <n v="160.47"/>
    <n v="0"/>
    <s v="12"/>
    <s v="15"/>
    <s v="JOSHUA GR"/>
  </r>
  <r>
    <n v="736"/>
    <s v="145"/>
    <s v="5"/>
    <s v="Pago 4"/>
    <x v="563"/>
    <d v="1899-12-30T18:00:00"/>
    <n v="300"/>
    <n v="300"/>
    <n v="0"/>
    <s v="11"/>
    <s v="13"/>
    <s v="BRENDA PM"/>
  </r>
  <r>
    <n v="752"/>
    <s v="147"/>
    <s v="5"/>
    <s v="Pago 4"/>
    <x v="563"/>
    <d v="1899-12-30T18:00:00"/>
    <n v="230"/>
    <n v="230"/>
    <n v="0"/>
    <s v="5"/>
    <s v="10002"/>
    <s v="DEV PV"/>
  </r>
  <r>
    <n v="777"/>
    <s v="148"/>
    <s v="5"/>
    <s v="Pago 4"/>
    <x v="563"/>
    <d v="1899-12-30T18:00:00"/>
    <n v="300"/>
    <n v="300"/>
    <n v="0"/>
    <s v="10"/>
    <s v="24"/>
    <s v="DULCE GT"/>
  </r>
  <r>
    <n v="1001"/>
    <s v="167"/>
    <s v="7"/>
    <s v="Pago 6"/>
    <x v="563"/>
    <d v="1899-12-30T18:00:00"/>
    <n v="255"/>
    <n v="255"/>
    <n v="0"/>
    <s v="9"/>
    <s v="12"/>
    <s v="JOSE MS"/>
  </r>
  <r>
    <n v="1196"/>
    <s v="176"/>
    <s v="7"/>
    <s v="Pago 6"/>
    <x v="563"/>
    <d v="1899-12-30T18:00:00"/>
    <n v="430"/>
    <n v="430"/>
    <n v="0"/>
    <s v="9"/>
    <s v="12"/>
    <s v="JOSE MS"/>
  </r>
  <r>
    <n v="4627"/>
    <s v="487"/>
    <s v="10"/>
    <s v="Pago 9 de 35"/>
    <x v="564"/>
    <d v="1899-12-30T06:00:00"/>
    <n v="192"/>
    <n v="192"/>
    <n v="0"/>
    <s v="12"/>
    <s v="10002"/>
    <s v="DEV PV"/>
  </r>
  <r>
    <n v="1682"/>
    <s v="207"/>
    <s v="12"/>
    <s v="Pago 11"/>
    <x v="564"/>
    <d v="1899-12-30T18:00:00"/>
    <n v="364.98"/>
    <n v="364.98"/>
    <n v="0"/>
    <s v="5"/>
    <s v="10002"/>
    <s v="DEV PV"/>
  </r>
  <r>
    <n v="1860"/>
    <s v="217"/>
    <s v="14"/>
    <s v="Pago 13"/>
    <x v="564"/>
    <d v="1899-12-30T18:00:00"/>
    <n v="180"/>
    <n v="180"/>
    <n v="0"/>
    <s v="8"/>
    <s v="10002"/>
    <s v="DEV PV"/>
  </r>
  <r>
    <n v="1722"/>
    <s v="212"/>
    <s v="15"/>
    <s v="Pago 14"/>
    <x v="564"/>
    <d v="1899-12-30T18:00:00"/>
    <n v="315"/>
    <n v="315"/>
    <n v="0"/>
    <s v="10"/>
    <s v="10002"/>
    <s v="DEV PV"/>
  </r>
  <r>
    <n v="1756"/>
    <s v="213"/>
    <s v="15"/>
    <s v="Pago 14"/>
    <x v="564"/>
    <d v="1899-12-30T18:00:00"/>
    <n v="230"/>
    <n v="230"/>
    <n v="0"/>
    <s v="9"/>
    <s v="12"/>
    <s v="JOSE MS"/>
  </r>
  <r>
    <n v="2188"/>
    <s v="238"/>
    <s v="15"/>
    <s v="Pago 14"/>
    <x v="564"/>
    <d v="1899-12-30T18:00:00"/>
    <n v="258"/>
    <n v="258"/>
    <n v="0"/>
    <s v="9"/>
    <s v="10002"/>
    <s v="DEV PV"/>
  </r>
  <r>
    <n v="2470"/>
    <s v="300"/>
    <s v="2"/>
    <s v="Pago 1"/>
    <x v="564"/>
    <d v="1899-12-30T18:00:00"/>
    <n v="310"/>
    <n v="310"/>
    <n v="0"/>
    <s v="11"/>
    <s v="13"/>
    <s v="BRENDA PM"/>
  </r>
  <r>
    <n v="2786"/>
    <s v="315"/>
    <s v="20"/>
    <s v="Pago 19"/>
    <x v="564"/>
    <d v="1899-12-30T18:00:00"/>
    <n v="442.5"/>
    <n v="442.5"/>
    <n v="0"/>
    <s v="12"/>
    <s v="10002"/>
    <s v="DEV PV"/>
  </r>
  <r>
    <n v="6993"/>
    <s v="627"/>
    <s v="20"/>
    <s v="Pago 19 de 43"/>
    <x v="564"/>
    <d v="1899-12-30T06:00:00"/>
    <n v="134"/>
    <n v="134"/>
    <n v="0"/>
    <s v="5"/>
    <s v="10002"/>
    <s v="DEV PV"/>
  </r>
  <r>
    <n v="7086"/>
    <s v="630"/>
    <s v="21"/>
    <s v="Pago 20 de 43"/>
    <x v="564"/>
    <d v="1899-12-30T06:00:00"/>
    <n v="386"/>
    <n v="386"/>
    <n v="0"/>
    <s v="5"/>
    <s v="5"/>
    <s v="OMAR VS"/>
  </r>
  <r>
    <n v="2168"/>
    <s v="235"/>
    <s v="22"/>
    <s v="Pago 21"/>
    <x v="564"/>
    <d v="1899-12-30T18:00:00"/>
    <n v="314.23"/>
    <n v="314.23"/>
    <n v="0"/>
    <s v="12"/>
    <s v="13"/>
    <s v="BRENDA PM"/>
  </r>
  <r>
    <n v="3049"/>
    <s v="348"/>
    <s v="32"/>
    <s v="Pago 31"/>
    <x v="564"/>
    <d v="1899-12-30T18:00:00"/>
    <n v="290.54000000000002"/>
    <n v="290.54000000000002"/>
    <n v="0"/>
    <s v="12"/>
    <s v="10002"/>
    <s v="DEV PV"/>
  </r>
  <r>
    <n v="7760"/>
    <s v="671"/>
    <s v="5"/>
    <s v="Pago 4 de 26"/>
    <x v="564"/>
    <d v="1899-12-30T06:00:00"/>
    <n v="209"/>
    <n v="209"/>
    <n v="0"/>
    <s v="12"/>
    <s v="15"/>
    <s v="JOSHUA GR"/>
  </r>
  <r>
    <n v="1170"/>
    <s v="175"/>
    <s v="6"/>
    <s v="Pago 5"/>
    <x v="564"/>
    <d v="1899-12-30T18:00:00"/>
    <n v="314.23"/>
    <n v="314.23"/>
    <n v="0"/>
    <s v="10"/>
    <s v="10002"/>
    <s v="DEV PV"/>
  </r>
  <r>
    <n v="5768"/>
    <s v="579"/>
    <s v="6"/>
    <s v="Pago 5 de 26"/>
    <x v="564"/>
    <d v="1899-12-30T06:00:00"/>
    <n v="314"/>
    <n v="314"/>
    <n v="0"/>
    <s v="12"/>
    <s v="25"/>
    <s v="LIZET MG"/>
  </r>
  <r>
    <n v="1287"/>
    <s v="182"/>
    <s v="10"/>
    <s v="Pago 9"/>
    <x v="565"/>
    <d v="1899-12-30T18:00:00"/>
    <n v="505"/>
    <n v="505"/>
    <n v="0"/>
    <s v="12"/>
    <s v="15"/>
    <s v="JOSHUA GR"/>
  </r>
  <r>
    <n v="5283"/>
    <s v="551"/>
    <s v="10"/>
    <s v="Pago 9 de 43"/>
    <x v="565"/>
    <d v="1899-12-30T06:00:00"/>
    <n v="314"/>
    <n v="314"/>
    <n v="0"/>
    <s v="12"/>
    <s v="10002"/>
    <s v="DEV PV"/>
  </r>
  <r>
    <n v="7122"/>
    <s v="632"/>
    <s v="13"/>
    <s v="Pago 12 de 26"/>
    <x v="565"/>
    <d v="1899-12-30T06:00:00"/>
    <n v="220"/>
    <n v="220"/>
    <n v="0"/>
    <s v="6"/>
    <s v="10002"/>
    <s v="DEV PV"/>
  </r>
  <r>
    <n v="7874"/>
    <s v="702"/>
    <s v="14"/>
    <s v="Pago 13 de 43"/>
    <x v="565"/>
    <d v="1899-12-30T06:00:00"/>
    <n v="230"/>
    <n v="230"/>
    <n v="0"/>
    <s v="12"/>
    <s v="10002"/>
    <s v="DEV PV"/>
  </r>
  <r>
    <n v="2046"/>
    <s v="223"/>
    <s v="17"/>
    <s v="Pago 16"/>
    <x v="565"/>
    <d v="1899-12-30T18:00:00"/>
    <n v="314.23"/>
    <n v="314.23"/>
    <n v="0"/>
    <s v="8"/>
    <s v="5"/>
    <s v="OMAR VS"/>
  </r>
  <r>
    <n v="2722"/>
    <s v="313"/>
    <s v="19"/>
    <s v="Pago 18"/>
    <x v="565"/>
    <d v="1899-12-30T18:00:00"/>
    <n v="344.14"/>
    <n v="344.14"/>
    <n v="0"/>
    <s v="12"/>
    <s v="15"/>
    <s v="JOSHUA GR"/>
  </r>
  <r>
    <n v="6484"/>
    <s v="603"/>
    <s v="2"/>
    <s v="Pago 1 de 43"/>
    <x v="565"/>
    <d v="1899-12-30T06:00:00"/>
    <n v="248"/>
    <n v="248"/>
    <n v="0"/>
    <s v="9"/>
    <s v="12"/>
    <s v="JOSE MS"/>
  </r>
  <r>
    <n v="2098"/>
    <s v="228"/>
    <s v="21"/>
    <s v="Pago 20"/>
    <x v="565"/>
    <d v="1899-12-30T18:00:00"/>
    <n v="287.45"/>
    <n v="287.45"/>
    <n v="0"/>
    <s v="9"/>
    <s v="10002"/>
    <s v="DEV PV"/>
  </r>
  <r>
    <n v="6929"/>
    <s v="624"/>
    <s v="21"/>
    <s v="Pago 20 de 26"/>
    <x v="565"/>
    <d v="1899-12-30T06:00:00"/>
    <n v="492.37"/>
    <n v="492.37"/>
    <n v="0"/>
    <s v="12"/>
    <s v="31"/>
    <s v="MONICA HG"/>
  </r>
  <r>
    <n v="3102"/>
    <s v="353"/>
    <s v="25"/>
    <s v="Pago 24"/>
    <x v="565"/>
    <d v="1899-12-30T18:00:00"/>
    <n v="336.08"/>
    <n v="336.08"/>
    <n v="0"/>
    <s v="5"/>
    <s v="10002"/>
    <s v="DEV PV"/>
  </r>
  <r>
    <n v="1102"/>
    <s v="172"/>
    <s v="8"/>
    <s v="Pago 7"/>
    <x v="565"/>
    <d v="1899-12-30T18:00:00"/>
    <n v="230"/>
    <n v="230"/>
    <n v="0"/>
    <s v="8"/>
    <s v="10002"/>
    <s v="DEV PV"/>
  </r>
  <r>
    <n v="1145"/>
    <s v="174"/>
    <s v="8"/>
    <s v="Pago 7"/>
    <x v="565"/>
    <d v="1899-12-30T18:00:00"/>
    <n v="209.2"/>
    <n v="209.2"/>
    <n v="0"/>
    <s v="12"/>
    <s v="24"/>
    <s v="DULCE GT"/>
  </r>
  <r>
    <n v="1258"/>
    <s v="181"/>
    <s v="9"/>
    <s v="Pago 8"/>
    <x v="565"/>
    <d v="1899-12-30T18:00:00"/>
    <n v="230"/>
    <n v="230"/>
    <n v="0"/>
    <s v="9"/>
    <s v="12"/>
    <s v="JOSE MS"/>
  </r>
  <r>
    <n v="1347"/>
    <s v="185"/>
    <s v="11"/>
    <s v="Pago 10"/>
    <x v="566"/>
    <d v="1899-12-30T18:00:00"/>
    <n v="180"/>
    <n v="180"/>
    <n v="0"/>
    <s v="5"/>
    <s v="10002"/>
    <s v="DEV PV"/>
  </r>
  <r>
    <n v="1535"/>
    <s v="194"/>
    <s v="13"/>
    <s v="Pago 12"/>
    <x v="566"/>
    <d v="1899-12-30T18:00:00"/>
    <n v="169.98"/>
    <n v="169.98"/>
    <n v="0"/>
    <s v="-"/>
    <s v="10002"/>
    <s v="DEV PV"/>
  </r>
  <r>
    <n v="1556"/>
    <s v="195"/>
    <s v="13"/>
    <s v="Pago 12"/>
    <x v="566"/>
    <d v="1899-12-30T18:00:00"/>
    <n v="339.95"/>
    <n v="339.95"/>
    <n v="0"/>
    <s v="-"/>
    <s v="10002"/>
    <s v="DEV PV"/>
  </r>
  <r>
    <n v="1844"/>
    <s v="216"/>
    <s v="14"/>
    <s v="Pago 13"/>
    <x v="566"/>
    <d v="1899-12-30T18:00:00"/>
    <n v="430"/>
    <n v="430"/>
    <n v="0"/>
    <s v="5"/>
    <s v="31"/>
    <s v="MONICA HG"/>
  </r>
  <r>
    <n v="2634"/>
    <s v="307"/>
    <s v="17"/>
    <s v="Pago 16"/>
    <x v="566"/>
    <d v="1899-12-30T18:00:00"/>
    <n v="406.11"/>
    <n v="406.11"/>
    <n v="0"/>
    <s v="5"/>
    <s v="10002"/>
    <s v="DEV PV"/>
  </r>
  <r>
    <n v="1974"/>
    <s v="221"/>
    <s v="18"/>
    <s v="Pago 17"/>
    <x v="566"/>
    <d v="1899-12-30T18:00:00"/>
    <n v="288.60000000000002"/>
    <n v="288.60000000000002"/>
    <n v="0"/>
    <s v="12"/>
    <s v="15"/>
    <s v="JOSHUA GR"/>
  </r>
  <r>
    <n v="1899"/>
    <s v="219"/>
    <s v="20"/>
    <s v="Pago 19"/>
    <x v="566"/>
    <d v="1899-12-30T18:00:00"/>
    <n v="153.47"/>
    <n v="153.47"/>
    <n v="0"/>
    <s v="-"/>
    <s v="10002"/>
    <s v="DEV PV"/>
  </r>
  <r>
    <n v="2597"/>
    <s v="306"/>
    <s v="20"/>
    <s v="Pago 19"/>
    <x v="566"/>
    <d v="1899-12-30T18:00:00"/>
    <n v="186.02"/>
    <n v="186.02"/>
    <n v="0"/>
    <s v="-"/>
    <s v="10002"/>
    <s v="DEV PV"/>
  </r>
  <r>
    <n v="2807"/>
    <s v="319"/>
    <s v="20"/>
    <s v="Pago 19"/>
    <x v="566"/>
    <d v="1899-12-30T18:00:00"/>
    <n v="230"/>
    <n v="230"/>
    <n v="0"/>
    <s v="10"/>
    <s v="10002"/>
    <s v="DEV PV"/>
  </r>
  <r>
    <n v="2912"/>
    <s v="324"/>
    <s v="23"/>
    <s v="Pago 22"/>
    <x v="566"/>
    <d v="1899-12-30T18:00:00"/>
    <n v="144.30000000000001"/>
    <n v="144.30000000000001"/>
    <n v="0"/>
    <s v="-"/>
    <s v="10002"/>
    <s v="DEV PV"/>
  </r>
  <r>
    <n v="849"/>
    <s v="154"/>
    <s v="4"/>
    <s v="Pago 3"/>
    <x v="566"/>
    <d v="1899-12-30T18:00:00"/>
    <n v="160.47"/>
    <n v="160.47"/>
    <n v="0"/>
    <s v="8"/>
    <s v="5"/>
    <s v="OMAR VS"/>
  </r>
  <r>
    <n v="688"/>
    <s v="142"/>
    <s v="5"/>
    <s v="Pago 4"/>
    <x v="566"/>
    <d v="1899-12-30T18:00:00"/>
    <n v="230"/>
    <n v="230"/>
    <n v="0"/>
    <s v="9"/>
    <s v="12"/>
    <s v="JOSE MS"/>
  </r>
  <r>
    <n v="950"/>
    <s v="163"/>
    <s v="6"/>
    <s v="Pago 5"/>
    <x v="566"/>
    <d v="1899-12-30T18:00:00"/>
    <n v="160.47"/>
    <n v="160.47"/>
    <n v="0"/>
    <s v="4"/>
    <s v="10002"/>
    <s v="DEV PV"/>
  </r>
  <r>
    <n v="975"/>
    <s v="164"/>
    <s v="6"/>
    <s v="Pago 5"/>
    <x v="566"/>
    <d v="1899-12-30T18:00:00"/>
    <n v="160.47"/>
    <n v="160.47"/>
    <n v="0"/>
    <s v="4"/>
    <s v="10002"/>
    <s v="DEV PV"/>
  </r>
  <r>
    <n v="1211"/>
    <s v="179"/>
    <s v="6"/>
    <s v="Pago 5"/>
    <x v="566"/>
    <d v="1899-12-30T18:00:00"/>
    <n v="430"/>
    <n v="430"/>
    <n v="0"/>
    <s v="5"/>
    <s v="10002"/>
    <s v="DEV PV"/>
  </r>
  <r>
    <n v="1318"/>
    <s v="184"/>
    <s v="9"/>
    <s v="Pago 8"/>
    <x v="566"/>
    <d v="1899-12-30T18:00:00"/>
    <n v="211.92"/>
    <n v="211.92"/>
    <n v="0"/>
    <s v="4"/>
    <s v="10002"/>
    <s v="DEV PV"/>
  </r>
  <r>
    <n v="1375"/>
    <s v="186"/>
    <s v="9"/>
    <s v="Pago 8"/>
    <x v="566"/>
    <d v="1899-12-30T18:00:00"/>
    <n v="273"/>
    <n v="273"/>
    <n v="0"/>
    <s v="12"/>
    <s v="31"/>
    <s v="MONICA HG"/>
  </r>
  <r>
    <n v="805"/>
    <s v="150"/>
    <s v="1"/>
    <s v="Anticipo"/>
    <x v="567"/>
    <d v="1899-12-30T18:00:00"/>
    <n v="999"/>
    <n v="999"/>
    <n v="0"/>
    <s v="4"/>
    <s v="11"/>
    <s v="JONATHAN MG"/>
  </r>
  <r>
    <n v="6218"/>
    <s v="595"/>
    <s v="11"/>
    <s v="Pago 10 de 43"/>
    <x v="567"/>
    <d v="1899-12-30T06:00:00"/>
    <n v="160"/>
    <n v="160"/>
    <n v="0"/>
    <s v="9"/>
    <s v="10002"/>
    <s v="DEV PV"/>
  </r>
  <r>
    <n v="1651"/>
    <s v="205"/>
    <s v="12"/>
    <s v="Pago 11"/>
    <x v="567"/>
    <d v="1899-12-30T18:00:00"/>
    <n v="180"/>
    <n v="180"/>
    <n v="0"/>
    <s v="8"/>
    <s v="10002"/>
    <s v="DEV PV"/>
  </r>
  <r>
    <n v="1450"/>
    <s v="189"/>
    <s v="13"/>
    <s v="Pago 12"/>
    <x v="567"/>
    <d v="1899-12-30T18:00:00"/>
    <n v="219.23"/>
    <n v="219.23"/>
    <n v="0"/>
    <s v="10"/>
    <s v="10002"/>
    <s v="DEV PV"/>
  </r>
  <r>
    <n v="7412"/>
    <s v="645"/>
    <s v="14"/>
    <s v="Pago 13 de 35"/>
    <x v="567"/>
    <d v="1899-12-30T06:00:00"/>
    <n v="180"/>
    <n v="180"/>
    <n v="0"/>
    <s v="8"/>
    <s v="5"/>
    <s v="OMAR VS"/>
  </r>
  <r>
    <n v="2756"/>
    <s v="314"/>
    <s v="17"/>
    <s v="Pago 16"/>
    <x v="567"/>
    <d v="1899-12-30T18:00:00"/>
    <n v="219.23"/>
    <n v="219.23"/>
    <n v="0"/>
    <s v="6"/>
    <s v="10002"/>
    <s v="DEV PV"/>
  </r>
  <r>
    <n v="2843"/>
    <s v="320"/>
    <s v="17"/>
    <s v="Pago 16"/>
    <x v="567"/>
    <d v="1899-12-30T18:00:00"/>
    <n v="219.23"/>
    <n v="219.23"/>
    <n v="0"/>
    <s v="6"/>
    <s v="10002"/>
    <s v="DEV PV"/>
  </r>
  <r>
    <n v="1937"/>
    <s v="220"/>
    <s v="19"/>
    <s v="Pago 18"/>
    <x v="567"/>
    <d v="1899-12-30T18:00:00"/>
    <n v="230"/>
    <n v="230"/>
    <n v="0"/>
    <s v="9"/>
    <s v="12"/>
    <s v="JOSE MS"/>
  </r>
  <r>
    <n v="826"/>
    <s v="151"/>
    <s v="2"/>
    <s v="Pago 1"/>
    <x v="567"/>
    <d v="1899-12-30T18:00:00"/>
    <n v="392.48"/>
    <n v="392.48"/>
    <n v="0"/>
    <s v="4"/>
    <s v="10002"/>
    <s v="DEV PV"/>
  </r>
  <r>
    <n v="652"/>
    <s v="140"/>
    <s v="4"/>
    <s v="Pago 3"/>
    <x v="567"/>
    <d v="1899-12-30T18:00:00"/>
    <n v="300"/>
    <n v="300"/>
    <n v="0"/>
    <s v="9"/>
    <s v="12"/>
    <s v="JOSE MS"/>
  </r>
  <r>
    <n v="792"/>
    <s v="149"/>
    <s v="4"/>
    <s v="Pago 3"/>
    <x v="567"/>
    <d v="1899-12-30T18:00:00"/>
    <n v="300"/>
    <n v="300"/>
    <n v="0"/>
    <s v="9"/>
    <s v="12"/>
    <s v="JOSE MS"/>
  </r>
  <r>
    <n v="7431"/>
    <s v="646"/>
    <s v="5"/>
    <s v="Pago 4 de 43"/>
    <x v="567"/>
    <d v="1899-12-30T06:00:00"/>
    <n v="160.47"/>
    <n v="160.47"/>
    <n v="0"/>
    <s v="8"/>
    <s v="5"/>
    <s v="OMAR VS"/>
  </r>
  <r>
    <n v="2490"/>
    <s v="302"/>
    <s v="6"/>
    <s v="Pago 5"/>
    <x v="567"/>
    <d v="1899-12-30T18:00:00"/>
    <n v="300"/>
    <n v="300"/>
    <n v="0"/>
    <s v="5"/>
    <s v="10002"/>
    <s v="DEV PV"/>
  </r>
  <r>
    <n v="7663"/>
    <s v="655"/>
    <s v="11"/>
    <s v="Pago 10 de 26"/>
    <x v="568"/>
    <d v="1899-12-30T06:00:00"/>
    <n v="219.23"/>
    <n v="219.23"/>
    <n v="0"/>
    <s v="12"/>
    <s v="15"/>
    <s v="JOSHUA GR"/>
  </r>
  <r>
    <n v="1572"/>
    <s v="197"/>
    <s v="13"/>
    <s v="Pago 12"/>
    <x v="568"/>
    <d v="1899-12-30T18:00:00"/>
    <n v="160.47"/>
    <n v="160.47"/>
    <n v="0"/>
    <s v="8"/>
    <s v="10002"/>
    <s v="DEV PV"/>
  </r>
  <r>
    <n v="1604"/>
    <s v="198"/>
    <s v="13"/>
    <s v="Pago 12"/>
    <x v="568"/>
    <d v="1899-12-30T18:00:00"/>
    <n v="300"/>
    <n v="300"/>
    <n v="0"/>
    <s v="7"/>
    <s v="11"/>
    <s v="JONATHAN MG"/>
  </r>
  <r>
    <n v="1620"/>
    <s v="199"/>
    <s v="13"/>
    <s v="Pago 12"/>
    <x v="568"/>
    <d v="1899-12-30T18:00:00"/>
    <n v="134.4"/>
    <n v="134.4"/>
    <n v="0"/>
    <s v="15"/>
    <s v="10002"/>
    <s v="DEV PV"/>
  </r>
  <r>
    <n v="1704"/>
    <s v="209"/>
    <s v="13"/>
    <s v="Pago 12"/>
    <x v="568"/>
    <d v="1899-12-30T18:00:00"/>
    <n v="339.95"/>
    <n v="339.95"/>
    <n v="0"/>
    <s v="12"/>
    <s v="10002"/>
    <s v="DEV PV"/>
  </r>
  <r>
    <n v="4890"/>
    <s v="531"/>
    <s v="13"/>
    <s v="Pago 12 de 43"/>
    <x v="568"/>
    <d v="1899-12-30T06:00:00"/>
    <n v="227"/>
    <n v="227"/>
    <n v="0"/>
    <s v="9"/>
    <s v="12"/>
    <s v="JOSE MS"/>
  </r>
  <r>
    <n v="5941"/>
    <s v="586"/>
    <s v="13"/>
    <s v="Pago 12 de 43"/>
    <x v="568"/>
    <d v="1899-12-30T06:00:00"/>
    <n v="227.33"/>
    <n v="227.33"/>
    <n v="0"/>
    <s v="5"/>
    <s v="10002"/>
    <s v="DEV PV"/>
  </r>
  <r>
    <n v="1823"/>
    <s v="215"/>
    <s v="14"/>
    <s v="Pago 13"/>
    <x v="568"/>
    <d v="1899-12-30T18:00:00"/>
    <n v="298.73"/>
    <n v="298.73"/>
    <n v="0"/>
    <s v="5"/>
    <s v="10002"/>
    <s v="DEV PV"/>
  </r>
  <r>
    <n v="2558"/>
    <s v="305"/>
    <s v="15"/>
    <s v="Pago 14"/>
    <x v="568"/>
    <d v="1899-12-30T18:00:00"/>
    <n v="282.83999999999997"/>
    <n v="282.83999999999997"/>
    <n v="0"/>
    <s v="5"/>
    <s v="-"/>
    <s v="-"/>
  </r>
  <r>
    <n v="2989"/>
    <s v="334"/>
    <s v="15"/>
    <s v="Pago 14"/>
    <x v="568"/>
    <d v="1899-12-30T18:00:00"/>
    <n v="300"/>
    <n v="300"/>
    <n v="0"/>
    <s v="12"/>
    <s v="10002"/>
    <s v="DEV PV"/>
  </r>
  <r>
    <n v="2652"/>
    <s v="309"/>
    <s v="16"/>
    <s v="Pago 15"/>
    <x v="568"/>
    <d v="1899-12-30T18:00:00"/>
    <n v="258"/>
    <n v="258"/>
    <n v="0"/>
    <s v="9"/>
    <s v="12"/>
    <s v="JOSE MS"/>
  </r>
  <r>
    <n v="6004"/>
    <s v="588"/>
    <s v="16"/>
    <s v="Pago 15 de 43"/>
    <x v="568"/>
    <d v="1899-12-30T06:00:00"/>
    <n v="230"/>
    <n v="230"/>
    <n v="0"/>
    <s v="6"/>
    <s v="10002"/>
    <s v="DEV PV"/>
  </r>
  <r>
    <n v="2013"/>
    <s v="222"/>
    <s v="20"/>
    <s v="Pago 19"/>
    <x v="568"/>
    <d v="1899-12-30T18:00:00"/>
    <n v="180"/>
    <n v="180"/>
    <n v="0"/>
    <s v="5"/>
    <s v="5"/>
    <s v="OMAR VS"/>
  </r>
  <r>
    <n v="5106"/>
    <s v="541"/>
    <s v="20"/>
    <s v="Pago 19 de 43"/>
    <x v="568"/>
    <d v="1899-12-30T06:00:00"/>
    <n v="230"/>
    <n v="230"/>
    <n v="0"/>
    <s v="10"/>
    <s v="10002"/>
    <s v="DEV PV"/>
  </r>
  <r>
    <n v="2120"/>
    <s v="231"/>
    <s v="22"/>
    <s v="Pago 21"/>
    <x v="568"/>
    <d v="1899-12-30T18:00:00"/>
    <n v="489.62"/>
    <n v="489.62"/>
    <n v="0"/>
    <s v="12"/>
    <s v="10002"/>
    <s v="DEV PV"/>
  </r>
  <r>
    <n v="893"/>
    <s v="156"/>
    <s v="3"/>
    <s v="Pago 2"/>
    <x v="568"/>
    <d v="1899-12-30T18:00:00"/>
    <n v="273"/>
    <n v="273"/>
    <n v="0"/>
    <s v="4"/>
    <s v="10002"/>
    <s v="DEV PV"/>
  </r>
  <r>
    <n v="915"/>
    <s v="159"/>
    <s v="3"/>
    <s v="Pago 2"/>
    <x v="568"/>
    <d v="1899-12-30T18:00:00"/>
    <n v="310"/>
    <n v="310"/>
    <n v="0"/>
    <s v="10"/>
    <s v="24"/>
    <s v="DULCE GT"/>
  </r>
  <r>
    <n v="6485"/>
    <s v="603"/>
    <s v="3"/>
    <s v="Pago 2 de 43"/>
    <x v="568"/>
    <d v="1899-12-30T06:00:00"/>
    <n v="248"/>
    <n v="248"/>
    <n v="0"/>
    <s v="9"/>
    <s v="12"/>
    <s v="JOSE MS"/>
  </r>
  <r>
    <n v="5622"/>
    <s v="570"/>
    <s v="5"/>
    <s v="Pago 4 de 35"/>
    <x v="568"/>
    <d v="1899-12-30T06:00:00"/>
    <n v="180"/>
    <n v="180"/>
    <n v="0"/>
    <s v="8"/>
    <s v="5"/>
    <s v="OMAR VS"/>
  </r>
  <r>
    <n v="934"/>
    <s v="162"/>
    <s v="6"/>
    <s v="Pago 5"/>
    <x v="568"/>
    <d v="1899-12-30T18:00:00"/>
    <n v="300"/>
    <n v="300"/>
    <n v="0"/>
    <s v="5"/>
    <s v="10002"/>
    <s v="DEV PV"/>
  </r>
  <r>
    <n v="1029"/>
    <s v="168"/>
    <s v="8"/>
    <s v="Pago 7"/>
    <x v="568"/>
    <d v="1899-12-30T18:00:00"/>
    <n v="291"/>
    <n v="291"/>
    <n v="0"/>
    <s v="12"/>
    <s v="25"/>
    <s v="LIZET MG"/>
  </r>
  <r>
    <n v="1302"/>
    <s v="183"/>
    <s v="9"/>
    <s v="Pago 8"/>
    <x v="568"/>
    <d v="1899-12-30T18:00:00"/>
    <n v="300"/>
    <n v="300"/>
    <n v="0"/>
    <s v="12"/>
    <s v="25"/>
    <s v="LIZET MG"/>
  </r>
  <r>
    <n v="2537"/>
    <s v="304"/>
    <s v="10"/>
    <s v="Pago 9"/>
    <x v="569"/>
    <d v="1899-12-30T18:00:00"/>
    <n v="430"/>
    <n v="430"/>
    <n v="0"/>
    <s v="4"/>
    <s v="10002"/>
    <s v="DEV PV"/>
  </r>
  <r>
    <n v="7573"/>
    <s v="651"/>
    <s v="10"/>
    <s v="Pago 9 de 43"/>
    <x v="569"/>
    <d v="1899-12-30T06:00:00"/>
    <n v="227"/>
    <n v="227"/>
    <n v="0"/>
    <s v="15"/>
    <s v="10002"/>
    <s v="DEV PV"/>
  </r>
  <r>
    <n v="6260"/>
    <s v="596"/>
    <s v="12"/>
    <s v="Pago 11 de 43"/>
    <x v="569"/>
    <d v="1899-12-30T06:00:00"/>
    <n v="228"/>
    <n v="228"/>
    <n v="0"/>
    <s v="8"/>
    <s v="10002"/>
    <s v="DEV PV"/>
  </r>
  <r>
    <n v="1435"/>
    <s v="188"/>
    <s v="14"/>
    <s v="Pago 13"/>
    <x v="569"/>
    <d v="1899-12-30T18:00:00"/>
    <n v="430"/>
    <n v="430"/>
    <n v="0"/>
    <s v="12"/>
    <s v="31"/>
    <s v="MONICA HG"/>
  </r>
  <r>
    <n v="1520"/>
    <s v="193"/>
    <s v="14"/>
    <s v="Pago 13"/>
    <x v="569"/>
    <d v="1899-12-30T18:00:00"/>
    <n v="300"/>
    <n v="300"/>
    <n v="0"/>
    <s v="9"/>
    <s v="12"/>
    <s v="JOSE MS"/>
  </r>
  <r>
    <n v="1790"/>
    <s v="214"/>
    <s v="15"/>
    <s v="Pago 14"/>
    <x v="569"/>
    <d v="1899-12-30T18:00:00"/>
    <n v="230"/>
    <n v="230"/>
    <n v="0"/>
    <s v="12"/>
    <s v="15"/>
    <s v="JOSHUA GR"/>
  </r>
  <r>
    <n v="6461"/>
    <s v="602"/>
    <s v="15"/>
    <s v="Pago 14 de 35"/>
    <x v="569"/>
    <d v="1899-12-30T06:00:00"/>
    <n v="180"/>
    <n v="180"/>
    <n v="0"/>
    <s v="9"/>
    <s v="12"/>
    <s v="JOSE MS"/>
  </r>
  <r>
    <n v="7470"/>
    <s v="647"/>
    <s v="16"/>
    <s v="Pago 15 de 43"/>
    <x v="569"/>
    <d v="1899-12-30T06:00:00"/>
    <n v="178.16"/>
    <n v="178.16"/>
    <n v="0"/>
    <s v="-"/>
    <s v="10002"/>
    <s v="DEV PV"/>
  </r>
  <r>
    <n v="6309"/>
    <s v="597"/>
    <s v="17"/>
    <s v="Pago 16 de 43"/>
    <x v="569"/>
    <d v="1899-12-30T06:00:00"/>
    <n v="161"/>
    <n v="161"/>
    <n v="0"/>
    <s v="8"/>
    <s v="5"/>
    <s v="OMAR VS"/>
  </r>
  <r>
    <n v="4791"/>
    <s v="513"/>
    <s v="18"/>
    <s v="Pago 17 de 35"/>
    <x v="569"/>
    <d v="1899-12-30T06:00:00"/>
    <n v="297"/>
    <n v="297"/>
    <n v="0"/>
    <s v="12"/>
    <s v="31"/>
    <s v="MONICA HG"/>
  </r>
  <r>
    <n v="6805"/>
    <s v="619"/>
    <s v="22"/>
    <s v="Pago 21 de 43"/>
    <x v="569"/>
    <d v="1899-12-30T06:00:00"/>
    <n v="147"/>
    <n v="147"/>
    <n v="0"/>
    <s v="-"/>
    <s v="10002"/>
    <s v="DEV PV"/>
  </r>
  <r>
    <n v="7087"/>
    <s v="630"/>
    <s v="22"/>
    <s v="Pago 21 de 43"/>
    <x v="569"/>
    <d v="1899-12-30T06:00:00"/>
    <n v="386"/>
    <n v="386"/>
    <n v="0"/>
    <s v="5"/>
    <s v="5"/>
    <s v="OMAR VS"/>
  </r>
  <r>
    <n v="2877"/>
    <s v="321"/>
    <s v="24"/>
    <s v="Pago 23"/>
    <x v="569"/>
    <d v="1899-12-30T18:00:00"/>
    <n v="449.94"/>
    <n v="449.94"/>
    <n v="0"/>
    <s v="12"/>
    <s v="31"/>
    <s v="MONICA HG"/>
  </r>
  <r>
    <n v="2972"/>
    <s v="333"/>
    <s v="25"/>
    <s v="Pago 24"/>
    <x v="569"/>
    <d v="1899-12-30T18:00:00"/>
    <n v="219.23"/>
    <n v="219.23"/>
    <n v="0"/>
    <s v="5"/>
    <s v="10002"/>
    <s v="DEV PV"/>
  </r>
  <r>
    <n v="871"/>
    <s v="155"/>
    <s v="3"/>
    <s v="Pago 2"/>
    <x v="569"/>
    <d v="1899-12-30T18:00:00"/>
    <n v="279"/>
    <n v="279"/>
    <n v="0"/>
    <s v="5"/>
    <s v="14"/>
    <s v="HUMBERTO LA"/>
  </r>
  <r>
    <n v="5172"/>
    <s v="544"/>
    <s v="3"/>
    <s v="Pago 2 de 43"/>
    <x v="569"/>
    <d v="1899-12-30T06:00:00"/>
    <n v="209"/>
    <n v="209"/>
    <n v="0"/>
    <s v="12"/>
    <s v="31"/>
    <s v="MONICA HG"/>
  </r>
  <r>
    <n v="5813"/>
    <s v="581"/>
    <s v="4"/>
    <s v="Pago 3 de 43"/>
    <x v="569"/>
    <d v="1899-12-30T06:00:00"/>
    <n v="160.47"/>
    <n v="160.47"/>
    <n v="0"/>
    <s v="4"/>
    <s v="10002"/>
    <s v="DEV PV"/>
  </r>
  <r>
    <n v="7170"/>
    <s v="635"/>
    <s v="4"/>
    <s v="Pago 3 de 43"/>
    <x v="569"/>
    <d v="1899-12-30T06:00:00"/>
    <n v="160.47"/>
    <n v="160.47"/>
    <n v="0"/>
    <s v="12"/>
    <s v="25"/>
    <s v="LIZET MG"/>
  </r>
  <r>
    <n v="1055"/>
    <s v="169"/>
    <s v="7"/>
    <s v="Pago 6"/>
    <x v="569"/>
    <d v="1899-12-30T18:00:00"/>
    <n v="430"/>
    <n v="430"/>
    <n v="0"/>
    <s v="8"/>
    <s v="10002"/>
    <s v="DEV PV"/>
  </r>
  <r>
    <n v="1128"/>
    <s v="173"/>
    <s v="7"/>
    <s v="Pago 6"/>
    <x v="569"/>
    <d v="1899-12-30T18:00:00"/>
    <n v="430"/>
    <n v="430"/>
    <n v="0"/>
    <s v="5"/>
    <s v="10002"/>
    <s v="DEV PV"/>
  </r>
  <r>
    <n v="2508"/>
    <s v="303"/>
    <s v="8"/>
    <s v="Pago 7"/>
    <x v="569"/>
    <d v="1899-12-30T18:00:00"/>
    <n v="354.42"/>
    <n v="354.42"/>
    <n v="0"/>
    <s v="7"/>
    <s v="11"/>
    <s v="JONATHAN MG"/>
  </r>
  <r>
    <n v="1082"/>
    <s v="171"/>
    <s v="9"/>
    <s v="Pago 8"/>
    <x v="569"/>
    <d v="1899-12-30T18:00:00"/>
    <n v="273.73"/>
    <n v="273.73"/>
    <n v="0"/>
    <s v="10"/>
    <s v="10002"/>
    <s v="DEV PV"/>
  </r>
  <r>
    <n v="1230"/>
    <s v="180"/>
    <s v="9"/>
    <s v="Pago 8"/>
    <x v="569"/>
    <d v="1899-12-30T18:00:00"/>
    <n v="160.47"/>
    <n v="160.47"/>
    <n v="0"/>
    <s v="5"/>
    <s v="10002"/>
    <s v="DEV PV"/>
  </r>
  <r>
    <n v="1406"/>
    <s v="187"/>
    <s v="12"/>
    <s v="Pago 11"/>
    <x v="570"/>
    <d v="1899-12-30T18:00:00"/>
    <n v="219.23"/>
    <n v="219.23"/>
    <n v="0"/>
    <s v="11"/>
    <s v="10002"/>
    <s v="DEV PV"/>
  </r>
  <r>
    <n v="6045"/>
    <s v="589"/>
    <s v="13"/>
    <s v="Pago 12 de 43"/>
    <x v="570"/>
    <d v="1899-12-30T06:00:00"/>
    <n v="690"/>
    <n v="690"/>
    <n v="0"/>
    <s v="11"/>
    <s v="5"/>
    <s v="OMAR VS"/>
  </r>
  <r>
    <n v="1478"/>
    <s v="191"/>
    <s v="14"/>
    <s v="Pago 13"/>
    <x v="570"/>
    <d v="1899-12-30T18:00:00"/>
    <n v="324.95"/>
    <n v="324.95"/>
    <n v="0"/>
    <s v="5"/>
    <s v="10002"/>
    <s v="DEV PV"/>
  </r>
  <r>
    <n v="1499"/>
    <s v="192"/>
    <s v="14"/>
    <s v="Pago 13"/>
    <x v="570"/>
    <d v="1899-12-30T18:00:00"/>
    <n v="165"/>
    <n v="165"/>
    <n v="0"/>
    <s v="5"/>
    <s v="10002"/>
    <s v="DEV PV"/>
  </r>
  <r>
    <n v="7524"/>
    <s v="649"/>
    <s v="14"/>
    <s v="Pago 13 de 43"/>
    <x v="570"/>
    <d v="1899-12-30T06:00:00"/>
    <n v="160"/>
    <n v="160"/>
    <n v="0"/>
    <s v="9"/>
    <s v="10002"/>
    <s v="DEV PV"/>
  </r>
  <r>
    <n v="5010"/>
    <s v="536"/>
    <s v="19"/>
    <s v="Pago 18 de 43"/>
    <x v="570"/>
    <d v="1899-12-30T06:00:00"/>
    <n v="160"/>
    <n v="160"/>
    <n v="0"/>
    <s v="10"/>
    <s v="10002"/>
    <s v="DEV PV"/>
  </r>
  <r>
    <n v="7362"/>
    <s v="644"/>
    <s v="2"/>
    <s v="Pago 1 de 43"/>
    <x v="570"/>
    <d v="1899-12-30T06:00:00"/>
    <n v="208"/>
    <n v="208"/>
    <n v="0"/>
    <s v="11"/>
    <s v="13"/>
    <s v="BRENDA PM"/>
  </r>
  <r>
    <n v="2077"/>
    <s v="224"/>
    <s v="21"/>
    <s v="Pago 20"/>
    <x v="570"/>
    <d v="1899-12-30T18:00:00"/>
    <n v="215"/>
    <n v="215"/>
    <n v="0"/>
    <s v="12"/>
    <s v="31"/>
    <s v="MONICA HG"/>
  </r>
  <r>
    <n v="4723"/>
    <s v="506"/>
    <s v="23"/>
    <s v="Pago 22 de 43"/>
    <x v="570"/>
    <d v="1899-12-30T06:00:00"/>
    <n v="280"/>
    <n v="280"/>
    <n v="0"/>
    <s v="5"/>
    <s v="10002"/>
    <s v="DEV PV"/>
  </r>
  <r>
    <n v="5398"/>
    <s v="557"/>
    <s v="4"/>
    <s v="Pago 3 de 26"/>
    <x v="570"/>
    <d v="1899-12-30T06:00:00"/>
    <n v="219"/>
    <n v="219"/>
    <n v="0"/>
    <s v="7"/>
    <s v="11"/>
    <s v="JONATHAN MG"/>
  </r>
  <r>
    <n v="669"/>
    <s v="141"/>
    <s v="5"/>
    <s v="Pago 4"/>
    <x v="570"/>
    <d v="1899-12-30T18:00:00"/>
    <n v="292.73"/>
    <n v="292.73"/>
    <n v="0"/>
    <s v="12"/>
    <s v="15"/>
    <s v="JOSHUA GR"/>
  </r>
  <r>
    <n v="712"/>
    <s v="143"/>
    <s v="5"/>
    <s v="Pago 4"/>
    <x v="570"/>
    <d v="1899-12-30T18:00:00"/>
    <n v="258"/>
    <n v="258"/>
    <n v="0"/>
    <s v="11"/>
    <s v="13"/>
    <s v="BRENDA PM"/>
  </r>
  <r>
    <n v="737"/>
    <s v="145"/>
    <s v="6"/>
    <s v="Pago 5"/>
    <x v="570"/>
    <d v="1899-12-30T18:00:00"/>
    <n v="300"/>
    <n v="300"/>
    <n v="0"/>
    <s v="11"/>
    <s v="13"/>
    <s v="BRENDA PM"/>
  </r>
  <r>
    <n v="753"/>
    <s v="147"/>
    <s v="6"/>
    <s v="Pago 5"/>
    <x v="570"/>
    <d v="1899-12-30T18:00:00"/>
    <n v="230"/>
    <n v="230"/>
    <n v="0"/>
    <s v="5"/>
    <s v="10002"/>
    <s v="DEV PV"/>
  </r>
  <r>
    <n v="778"/>
    <s v="148"/>
    <s v="6"/>
    <s v="Pago 5"/>
    <x v="570"/>
    <d v="1899-12-30T18:00:00"/>
    <n v="300"/>
    <n v="300"/>
    <n v="0"/>
    <s v="10"/>
    <s v="24"/>
    <s v="DULCE GT"/>
  </r>
  <r>
    <n v="1002"/>
    <s v="167"/>
    <s v="8"/>
    <s v="Pago 7"/>
    <x v="570"/>
    <d v="1899-12-30T18:00:00"/>
    <n v="255"/>
    <n v="255"/>
    <n v="0"/>
    <s v="9"/>
    <s v="12"/>
    <s v="JOSE MS"/>
  </r>
  <r>
    <n v="1197"/>
    <s v="176"/>
    <s v="8"/>
    <s v="Pago 7"/>
    <x v="570"/>
    <d v="1899-12-30T18:00:00"/>
    <n v="430"/>
    <n v="430"/>
    <n v="0"/>
    <s v="9"/>
    <s v="12"/>
    <s v="JOSE MS"/>
  </r>
  <r>
    <n v="1683"/>
    <s v="207"/>
    <s v="13"/>
    <s v="Pago 12"/>
    <x v="571"/>
    <d v="1899-12-30T18:00:00"/>
    <n v="364.98"/>
    <n v="364.98"/>
    <n v="0"/>
    <s v="5"/>
    <s v="10002"/>
    <s v="DEV PV"/>
  </r>
  <r>
    <n v="1861"/>
    <s v="217"/>
    <s v="15"/>
    <s v="Pago 14"/>
    <x v="571"/>
    <d v="1899-12-30T18:00:00"/>
    <n v="180"/>
    <n v="180"/>
    <n v="0"/>
    <s v="8"/>
    <s v="10002"/>
    <s v="DEV PV"/>
  </r>
  <r>
    <n v="1723"/>
    <s v="212"/>
    <s v="16"/>
    <s v="Pago 15"/>
    <x v="571"/>
    <d v="1899-12-30T18:00:00"/>
    <n v="315"/>
    <n v="315"/>
    <n v="0"/>
    <s v="10"/>
    <s v="10002"/>
    <s v="DEV PV"/>
  </r>
  <r>
    <n v="1757"/>
    <s v="213"/>
    <s v="16"/>
    <s v="Pago 15"/>
    <x v="571"/>
    <d v="1899-12-30T18:00:00"/>
    <n v="230"/>
    <n v="230"/>
    <n v="0"/>
    <s v="9"/>
    <s v="12"/>
    <s v="JOSE MS"/>
  </r>
  <r>
    <n v="2189"/>
    <s v="238"/>
    <s v="16"/>
    <s v="Pago 15"/>
    <x v="571"/>
    <d v="1899-12-30T18:00:00"/>
    <n v="258"/>
    <n v="258"/>
    <n v="0"/>
    <s v="9"/>
    <s v="10002"/>
    <s v="DEV PV"/>
  </r>
  <r>
    <n v="2787"/>
    <s v="315"/>
    <s v="21"/>
    <s v="Pago 20"/>
    <x v="571"/>
    <d v="1899-12-30T18:00:00"/>
    <n v="442.5"/>
    <n v="442.5"/>
    <n v="0"/>
    <s v="12"/>
    <s v="10002"/>
    <s v="DEV PV"/>
  </r>
  <r>
    <n v="2169"/>
    <s v="235"/>
    <s v="23"/>
    <s v="Pago 22"/>
    <x v="571"/>
    <d v="1899-12-30T18:00:00"/>
    <n v="314.23"/>
    <n v="314.23"/>
    <n v="0"/>
    <s v="12"/>
    <s v="13"/>
    <s v="BRENDA PM"/>
  </r>
  <r>
    <n v="2471"/>
    <s v="300"/>
    <s v="3"/>
    <s v="Pago 2"/>
    <x v="571"/>
    <d v="1899-12-30T18:00:00"/>
    <n v="310"/>
    <n v="310"/>
    <n v="0"/>
    <s v="11"/>
    <s v="13"/>
    <s v="BRENDA PM"/>
  </r>
  <r>
    <n v="3050"/>
    <s v="348"/>
    <s v="33"/>
    <s v="2032-01-01 00:00"/>
    <x v="571"/>
    <d v="1899-12-30T18:00:00"/>
    <n v="290.54000000000002"/>
    <n v="290.54000000000002"/>
    <n v="0"/>
    <s v="12"/>
    <s v="10002"/>
    <s v="DEV PV"/>
  </r>
  <r>
    <n v="1171"/>
    <s v="175"/>
    <s v="7"/>
    <s v="Pago 6"/>
    <x v="571"/>
    <d v="1899-12-30T18:00:00"/>
    <n v="314.23"/>
    <n v="314.23"/>
    <n v="0"/>
    <s v="10"/>
    <s v="10002"/>
    <s v="DEV PV"/>
  </r>
  <r>
    <n v="5769"/>
    <s v="579"/>
    <s v="7"/>
    <s v="Pago 6 de 26"/>
    <x v="571"/>
    <d v="1899-12-30T06:00:00"/>
    <n v="314"/>
    <n v="314"/>
    <n v="0"/>
    <s v="12"/>
    <s v="25"/>
    <s v="LIZET MG"/>
  </r>
  <r>
    <n v="1259"/>
    <s v="181"/>
    <s v="10"/>
    <s v="Pago 9"/>
    <x v="572"/>
    <d v="1899-12-30T18:00:00"/>
    <n v="230"/>
    <n v="230"/>
    <n v="0"/>
    <s v="9"/>
    <s v="12"/>
    <s v="JOSE MS"/>
  </r>
  <r>
    <n v="1288"/>
    <s v="182"/>
    <s v="11"/>
    <s v="Pago 10"/>
    <x v="572"/>
    <d v="1899-12-30T18:00:00"/>
    <n v="505"/>
    <n v="505"/>
    <n v="0"/>
    <s v="12"/>
    <s v="15"/>
    <s v="JOSHUA GR"/>
  </r>
  <r>
    <n v="6769"/>
    <s v="618"/>
    <s v="12"/>
    <s v="Pago 11 de 35"/>
    <x v="572"/>
    <d v="1899-12-30T06:00:00"/>
    <n v="380.82"/>
    <n v="380.82"/>
    <n v="0"/>
    <s v="12"/>
    <s v="31"/>
    <s v="MONICA HG"/>
  </r>
  <r>
    <n v="2047"/>
    <s v="223"/>
    <s v="18"/>
    <s v="Pago 17"/>
    <x v="572"/>
    <d v="1899-12-30T18:00:00"/>
    <n v="314.23"/>
    <n v="314.23"/>
    <n v="0"/>
    <s v="8"/>
    <s v="5"/>
    <s v="OMAR VS"/>
  </r>
  <r>
    <n v="2723"/>
    <s v="313"/>
    <s v="20"/>
    <s v="Pago 19"/>
    <x v="572"/>
    <d v="1899-12-30T18:00:00"/>
    <n v="344.14"/>
    <n v="344.14"/>
    <n v="0"/>
    <s v="12"/>
    <s v="15"/>
    <s v="JOSHUA GR"/>
  </r>
  <r>
    <n v="6994"/>
    <s v="627"/>
    <s v="21"/>
    <s v="Pago 20 de 43"/>
    <x v="572"/>
    <d v="1899-12-30T06:00:00"/>
    <n v="134"/>
    <n v="134"/>
    <n v="0"/>
    <s v="5"/>
    <s v="10002"/>
    <s v="DEV PV"/>
  </r>
  <r>
    <n v="3103"/>
    <s v="353"/>
    <s v="26"/>
    <s v="Pago 25"/>
    <x v="572"/>
    <d v="1899-12-30T18:00:00"/>
    <n v="336.08"/>
    <n v="336.08"/>
    <n v="0"/>
    <s v="5"/>
    <s v="10002"/>
    <s v="DEV PV"/>
  </r>
  <r>
    <n v="7761"/>
    <s v="671"/>
    <s v="6"/>
    <s v="Pago 5 de 26"/>
    <x v="572"/>
    <d v="1899-12-30T06:00:00"/>
    <n v="209"/>
    <n v="209"/>
    <n v="0"/>
    <s v="12"/>
    <s v="15"/>
    <s v="JOSHUA GR"/>
  </r>
  <r>
    <n v="1103"/>
    <s v="172"/>
    <s v="9"/>
    <s v="Pago 8"/>
    <x v="572"/>
    <d v="1899-12-30T18:00:00"/>
    <n v="230"/>
    <n v="230"/>
    <n v="0"/>
    <s v="8"/>
    <s v="10002"/>
    <s v="DEV PV"/>
  </r>
  <r>
    <n v="1146"/>
    <s v="174"/>
    <s v="9"/>
    <s v="Pago 8"/>
    <x v="572"/>
    <d v="1899-12-30T18:00:00"/>
    <n v="209.2"/>
    <n v="209.2"/>
    <n v="0"/>
    <s v="12"/>
    <s v="24"/>
    <s v="DULCE GT"/>
  </r>
  <r>
    <n v="596"/>
    <s v="131"/>
    <s v="1"/>
    <s v="Anticipo"/>
    <x v="573"/>
    <d v="1899-12-30T18:00:00"/>
    <n v="799"/>
    <n v="799"/>
    <n v="0"/>
    <s v="4"/>
    <s v="10002"/>
    <s v="DEV PV"/>
  </r>
  <r>
    <n v="1319"/>
    <s v="184"/>
    <s v="10"/>
    <s v="Pago 9"/>
    <x v="573"/>
    <d v="1899-12-30T18:00:00"/>
    <n v="211.92"/>
    <n v="211.92"/>
    <n v="0"/>
    <s v="4"/>
    <s v="10002"/>
    <s v="DEV PV"/>
  </r>
  <r>
    <n v="1376"/>
    <s v="186"/>
    <s v="10"/>
    <s v="Pago 9"/>
    <x v="573"/>
    <d v="1899-12-30T18:00:00"/>
    <n v="273"/>
    <n v="273"/>
    <n v="0"/>
    <s v="12"/>
    <s v="31"/>
    <s v="MONICA HG"/>
  </r>
  <r>
    <n v="1348"/>
    <s v="185"/>
    <s v="12"/>
    <s v="Pago 11"/>
    <x v="573"/>
    <d v="1899-12-30T18:00:00"/>
    <n v="180"/>
    <n v="180"/>
    <n v="0"/>
    <s v="5"/>
    <s v="10002"/>
    <s v="DEV PV"/>
  </r>
  <r>
    <n v="1536"/>
    <s v="194"/>
    <s v="14"/>
    <s v="Pago 13"/>
    <x v="573"/>
    <d v="1899-12-30T18:00:00"/>
    <n v="169.98"/>
    <n v="169.98"/>
    <n v="0"/>
    <s v="-"/>
    <s v="10002"/>
    <s v="DEV PV"/>
  </r>
  <r>
    <n v="1557"/>
    <s v="195"/>
    <s v="14"/>
    <s v="Pago 13"/>
    <x v="573"/>
    <d v="1899-12-30T18:00:00"/>
    <n v="339.95"/>
    <n v="339.95"/>
    <n v="0"/>
    <s v="-"/>
    <s v="10002"/>
    <s v="DEV PV"/>
  </r>
  <r>
    <n v="7123"/>
    <s v="632"/>
    <s v="14"/>
    <s v="Pago 13 de 26"/>
    <x v="573"/>
    <d v="1899-12-30T06:00:00"/>
    <n v="220"/>
    <n v="220"/>
    <n v="0"/>
    <s v="6"/>
    <s v="10002"/>
    <s v="DEV PV"/>
  </r>
  <r>
    <n v="1845"/>
    <s v="216"/>
    <s v="15"/>
    <s v="Pago 14"/>
    <x v="573"/>
    <d v="1899-12-30T18:00:00"/>
    <n v="430"/>
    <n v="430"/>
    <n v="0"/>
    <s v="5"/>
    <s v="31"/>
    <s v="MONICA HG"/>
  </r>
  <r>
    <n v="2635"/>
    <s v="307"/>
    <s v="18"/>
    <s v="Pago 17"/>
    <x v="573"/>
    <d v="1899-12-30T18:00:00"/>
    <n v="406.11"/>
    <n v="406.11"/>
    <n v="0"/>
    <s v="5"/>
    <s v="10002"/>
    <s v="DEV PV"/>
  </r>
  <r>
    <n v="1975"/>
    <s v="221"/>
    <s v="19"/>
    <s v="Pago 18"/>
    <x v="573"/>
    <d v="1899-12-30T18:00:00"/>
    <n v="288.60000000000002"/>
    <n v="288.60000000000002"/>
    <n v="0"/>
    <s v="12"/>
    <s v="15"/>
    <s v="JOSHUA GR"/>
  </r>
  <r>
    <n v="1900"/>
    <s v="219"/>
    <s v="21"/>
    <s v="Pago 20"/>
    <x v="573"/>
    <d v="1899-12-30T18:00:00"/>
    <n v="153.47"/>
    <n v="153.47"/>
    <n v="0"/>
    <s v="-"/>
    <s v="10002"/>
    <s v="DEV PV"/>
  </r>
  <r>
    <n v="2598"/>
    <s v="306"/>
    <s v="21"/>
    <s v="Pago 20"/>
    <x v="573"/>
    <d v="1899-12-30T18:00:00"/>
    <n v="186.02"/>
    <n v="186.02"/>
    <n v="0"/>
    <s v="-"/>
    <s v="10002"/>
    <s v="DEV PV"/>
  </r>
  <r>
    <n v="2808"/>
    <s v="319"/>
    <s v="21"/>
    <s v="Pago 20"/>
    <x v="573"/>
    <d v="1899-12-30T18:00:00"/>
    <n v="230"/>
    <n v="230"/>
    <n v="0"/>
    <s v="10"/>
    <s v="10002"/>
    <s v="DEV PV"/>
  </r>
  <r>
    <n v="2913"/>
    <s v="324"/>
    <s v="24"/>
    <s v="Pago 23"/>
    <x v="573"/>
    <d v="1899-12-30T18:00:00"/>
    <n v="144.30000000000001"/>
    <n v="144.30000000000001"/>
    <n v="0"/>
    <s v="-"/>
    <s v="10002"/>
    <s v="DEV PV"/>
  </r>
  <r>
    <n v="6687"/>
    <s v="613"/>
    <s v="3"/>
    <s v="Pago 2 de 35"/>
    <x v="573"/>
    <d v="1899-12-30T06:00:00"/>
    <n v="180"/>
    <n v="180"/>
    <n v="0"/>
    <s v="9"/>
    <s v="12"/>
    <s v="JOSE MS"/>
  </r>
  <r>
    <n v="850"/>
    <s v="154"/>
    <s v="5"/>
    <s v="Pago 4"/>
    <x v="573"/>
    <d v="1899-12-30T18:00:00"/>
    <n v="160.47"/>
    <n v="160.47"/>
    <n v="0"/>
    <s v="8"/>
    <s v="5"/>
    <s v="OMAR VS"/>
  </r>
  <r>
    <n v="7040"/>
    <s v="629"/>
    <s v="5"/>
    <s v="Pago 4 de 43"/>
    <x v="573"/>
    <d v="1899-12-30T06:00:00"/>
    <n v="160.47"/>
    <n v="160.47"/>
    <n v="0"/>
    <s v="12"/>
    <s v="15"/>
    <s v="JOSHUA GR"/>
  </r>
  <r>
    <n v="689"/>
    <s v="142"/>
    <s v="6"/>
    <s v="Pago 5"/>
    <x v="573"/>
    <d v="1899-12-30T18:00:00"/>
    <n v="230"/>
    <n v="230"/>
    <n v="0"/>
    <s v="9"/>
    <s v="12"/>
    <s v="JOSE MS"/>
  </r>
  <r>
    <n v="951"/>
    <s v="163"/>
    <s v="7"/>
    <s v="Pago 6"/>
    <x v="573"/>
    <d v="1899-12-30T18:00:00"/>
    <n v="160.47"/>
    <n v="160.47"/>
    <n v="0"/>
    <s v="4"/>
    <s v="10002"/>
    <s v="DEV PV"/>
  </r>
  <r>
    <n v="976"/>
    <s v="164"/>
    <s v="7"/>
    <s v="Pago 6"/>
    <x v="573"/>
    <d v="1899-12-30T18:00:00"/>
    <n v="160.47"/>
    <n v="160.47"/>
    <n v="0"/>
    <s v="4"/>
    <s v="10002"/>
    <s v="DEV PV"/>
  </r>
  <r>
    <n v="1212"/>
    <s v="179"/>
    <s v="7"/>
    <s v="Pago 6"/>
    <x v="573"/>
    <d v="1899-12-30T18:00:00"/>
    <n v="430"/>
    <n v="430"/>
    <n v="0"/>
    <s v="5"/>
    <s v="10002"/>
    <s v="DEV PV"/>
  </r>
  <r>
    <n v="6219"/>
    <s v="595"/>
    <s v="12"/>
    <s v="Pago 11 de 43"/>
    <x v="574"/>
    <d v="1899-12-30T06:00:00"/>
    <n v="160"/>
    <n v="160"/>
    <n v="0"/>
    <s v="9"/>
    <s v="10002"/>
    <s v="DEV PV"/>
  </r>
  <r>
    <n v="1652"/>
    <s v="205"/>
    <s v="13"/>
    <s v="Pago 12"/>
    <x v="574"/>
    <d v="1899-12-30T18:00:00"/>
    <n v="180"/>
    <n v="180"/>
    <n v="0"/>
    <s v="8"/>
    <s v="10002"/>
    <s v="DEV PV"/>
  </r>
  <r>
    <n v="1451"/>
    <s v="189"/>
    <s v="14"/>
    <s v="Pago 13"/>
    <x v="574"/>
    <d v="1899-12-30T18:00:00"/>
    <n v="219.23"/>
    <n v="219.23"/>
    <n v="0"/>
    <s v="10"/>
    <s v="10002"/>
    <s v="DEV PV"/>
  </r>
  <r>
    <n v="2757"/>
    <s v="314"/>
    <s v="18"/>
    <s v="Pago 17"/>
    <x v="574"/>
    <d v="1899-12-30T18:00:00"/>
    <n v="219.23"/>
    <n v="219.23"/>
    <n v="0"/>
    <s v="6"/>
    <s v="10002"/>
    <s v="DEV PV"/>
  </r>
  <r>
    <n v="2844"/>
    <s v="320"/>
    <s v="18"/>
    <s v="Pago 17"/>
    <x v="574"/>
    <d v="1899-12-30T18:00:00"/>
    <n v="219.23"/>
    <n v="219.23"/>
    <n v="0"/>
    <s v="6"/>
    <s v="10002"/>
    <s v="DEV PV"/>
  </r>
  <r>
    <n v="806"/>
    <s v="150"/>
    <s v="2"/>
    <s v="Pago 1"/>
    <x v="574"/>
    <d v="1899-12-30T18:00:00"/>
    <n v="226.54"/>
    <n v="226.54"/>
    <n v="0"/>
    <s v="4"/>
    <s v="11"/>
    <s v="JONATHAN MG"/>
  </r>
  <r>
    <n v="1938"/>
    <s v="220"/>
    <s v="20"/>
    <s v="Pago 19"/>
    <x v="574"/>
    <d v="1899-12-30T18:00:00"/>
    <n v="230"/>
    <n v="230"/>
    <n v="0"/>
    <s v="9"/>
    <s v="12"/>
    <s v="JOSE MS"/>
  </r>
  <r>
    <n v="827"/>
    <s v="151"/>
    <s v="3"/>
    <s v="Pago 2"/>
    <x v="574"/>
    <d v="1899-12-30T18:00:00"/>
    <n v="392.48"/>
    <n v="392.48"/>
    <n v="0"/>
    <s v="4"/>
    <s v="10002"/>
    <s v="DEV PV"/>
  </r>
  <r>
    <n v="653"/>
    <s v="140"/>
    <s v="5"/>
    <s v="Pago 4"/>
    <x v="574"/>
    <d v="1899-12-30T18:00:00"/>
    <n v="300"/>
    <n v="300"/>
    <n v="0"/>
    <s v="9"/>
    <s v="12"/>
    <s v="JOSE MS"/>
  </r>
  <r>
    <n v="793"/>
    <s v="149"/>
    <s v="5"/>
    <s v="Pago 4"/>
    <x v="574"/>
    <d v="1899-12-30T18:00:00"/>
    <n v="300"/>
    <n v="300"/>
    <n v="0"/>
    <s v="9"/>
    <s v="12"/>
    <s v="JOSE MS"/>
  </r>
  <r>
    <n v="2491"/>
    <s v="302"/>
    <s v="7"/>
    <s v="Pago 6"/>
    <x v="574"/>
    <d v="1899-12-30T18:00:00"/>
    <n v="300"/>
    <n v="300"/>
    <n v="0"/>
    <s v="5"/>
    <s v="10002"/>
    <s v="DEV PV"/>
  </r>
  <r>
    <n v="577"/>
    <s v="130"/>
    <s v="1"/>
    <s v="Anticipo"/>
    <x v="575"/>
    <d v="1899-12-30T18:00:00"/>
    <n v="799"/>
    <n v="799"/>
    <n v="0"/>
    <s v="12"/>
    <s v="25"/>
    <s v="LIZET MG"/>
  </r>
  <r>
    <n v="1303"/>
    <s v="183"/>
    <s v="10"/>
    <s v="Pago 9"/>
    <x v="575"/>
    <d v="1899-12-30T18:00:00"/>
    <n v="300"/>
    <n v="300"/>
    <n v="0"/>
    <s v="12"/>
    <s v="25"/>
    <s v="LIZET MG"/>
  </r>
  <r>
    <n v="5284"/>
    <s v="551"/>
    <s v="11"/>
    <s v="Pago 10 de 43"/>
    <x v="575"/>
    <d v="1899-12-30T06:00:00"/>
    <n v="314"/>
    <n v="314"/>
    <n v="0"/>
    <s v="12"/>
    <s v="10002"/>
    <s v="DEV PV"/>
  </r>
  <r>
    <n v="7341"/>
    <s v="643"/>
    <s v="11"/>
    <s v="Pago 10 de 43"/>
    <x v="575"/>
    <d v="1899-12-30T06:00:00"/>
    <n v="160"/>
    <n v="160"/>
    <n v="0"/>
    <s v="7"/>
    <s v="11"/>
    <s v="JONATHAN MG"/>
  </r>
  <r>
    <n v="7664"/>
    <s v="655"/>
    <s v="12"/>
    <s v="Pago 11 de 26"/>
    <x v="575"/>
    <d v="1899-12-30T06:00:00"/>
    <n v="219.23"/>
    <n v="219.23"/>
    <n v="0"/>
    <s v="12"/>
    <s v="15"/>
    <s v="JOSHUA GR"/>
  </r>
  <r>
    <n v="1573"/>
    <s v="197"/>
    <s v="14"/>
    <s v="Pago 13"/>
    <x v="575"/>
    <d v="1899-12-30T18:00:00"/>
    <n v="160.47"/>
    <n v="160.47"/>
    <n v="0"/>
    <s v="8"/>
    <s v="10002"/>
    <s v="DEV PV"/>
  </r>
  <r>
    <n v="1605"/>
    <s v="198"/>
    <s v="14"/>
    <s v="Pago 13"/>
    <x v="575"/>
    <d v="1899-12-30T18:00:00"/>
    <n v="300"/>
    <n v="300"/>
    <n v="0"/>
    <s v="7"/>
    <s v="11"/>
    <s v="JONATHAN MG"/>
  </r>
  <r>
    <n v="1621"/>
    <s v="199"/>
    <s v="14"/>
    <s v="Pago 13"/>
    <x v="575"/>
    <d v="1899-12-30T18:00:00"/>
    <n v="134.4"/>
    <n v="134.4"/>
    <n v="0"/>
    <s v="15"/>
    <s v="10002"/>
    <s v="DEV PV"/>
  </r>
  <r>
    <n v="1705"/>
    <s v="209"/>
    <s v="14"/>
    <s v="Pago 13"/>
    <x v="575"/>
    <d v="1899-12-30T18:00:00"/>
    <n v="339.95"/>
    <n v="339.95"/>
    <n v="0"/>
    <s v="12"/>
    <s v="10002"/>
    <s v="DEV PV"/>
  </r>
  <r>
    <n v="4891"/>
    <s v="531"/>
    <s v="14"/>
    <s v="Pago 13 de 43"/>
    <x v="575"/>
    <d v="1899-12-30T06:00:00"/>
    <n v="227.33"/>
    <n v="227.33"/>
    <n v="0"/>
    <s v="9"/>
    <s v="12"/>
    <s v="JOSE MS"/>
  </r>
  <r>
    <n v="5942"/>
    <s v="586"/>
    <s v="14"/>
    <s v="Pago 13 de 43"/>
    <x v="575"/>
    <d v="1899-12-30T06:00:00"/>
    <n v="227.33"/>
    <n v="227.33"/>
    <n v="0"/>
    <s v="5"/>
    <s v="10002"/>
    <s v="DEV PV"/>
  </r>
  <r>
    <n v="1824"/>
    <s v="215"/>
    <s v="15"/>
    <s v="Pago 14"/>
    <x v="575"/>
    <d v="1899-12-30T18:00:00"/>
    <n v="298.73"/>
    <n v="298.73"/>
    <n v="0"/>
    <s v="5"/>
    <s v="10002"/>
    <s v="DEV PV"/>
  </r>
  <r>
    <n v="2559"/>
    <s v="305"/>
    <s v="16"/>
    <s v="Pago 15"/>
    <x v="575"/>
    <d v="1899-12-30T18:00:00"/>
    <n v="282.83999999999997"/>
    <n v="282.83999999999997"/>
    <n v="0"/>
    <s v="5"/>
    <s v="-"/>
    <s v="-"/>
  </r>
  <r>
    <n v="2990"/>
    <s v="334"/>
    <s v="16"/>
    <s v="Pago 15"/>
    <x v="575"/>
    <d v="1899-12-30T18:00:00"/>
    <n v="300"/>
    <n v="300"/>
    <n v="0"/>
    <s v="12"/>
    <s v="10002"/>
    <s v="DEV PV"/>
  </r>
  <r>
    <n v="2653"/>
    <s v="309"/>
    <s v="17"/>
    <s v="Pago 16"/>
    <x v="575"/>
    <d v="1899-12-30T18:00:00"/>
    <n v="258"/>
    <n v="258"/>
    <n v="0"/>
    <s v="9"/>
    <s v="12"/>
    <s v="JOSE MS"/>
  </r>
  <r>
    <n v="4771"/>
    <s v="511"/>
    <s v="18"/>
    <s v="Pago 17 de 43"/>
    <x v="575"/>
    <d v="1899-12-30T06:00:00"/>
    <n v="160.47"/>
    <n v="160.47"/>
    <n v="0"/>
    <s v="12"/>
    <s v="10002"/>
    <s v="DEV PV"/>
  </r>
  <r>
    <n v="2014"/>
    <s v="222"/>
    <s v="21"/>
    <s v="Pago 20"/>
    <x v="575"/>
    <d v="1899-12-30T18:00:00"/>
    <n v="180"/>
    <n v="180"/>
    <n v="0"/>
    <s v="5"/>
    <s v="5"/>
    <s v="OMAR VS"/>
  </r>
  <r>
    <n v="6930"/>
    <s v="624"/>
    <s v="22"/>
    <s v="Pago 21 de 26"/>
    <x v="575"/>
    <d v="1899-12-30T06:00:00"/>
    <n v="492.37"/>
    <n v="492.37"/>
    <n v="0"/>
    <s v="12"/>
    <s v="31"/>
    <s v="MONICA HG"/>
  </r>
  <r>
    <n v="2121"/>
    <s v="231"/>
    <s v="23"/>
    <s v="Pago 22"/>
    <x v="575"/>
    <d v="1899-12-30T18:00:00"/>
    <n v="489.62"/>
    <n v="489.62"/>
    <n v="0"/>
    <s v="12"/>
    <s v="10002"/>
    <s v="DEV PV"/>
  </r>
  <r>
    <n v="894"/>
    <s v="156"/>
    <s v="4"/>
    <s v="Pago 3"/>
    <x v="575"/>
    <d v="1899-12-30T18:00:00"/>
    <n v="273"/>
    <n v="273"/>
    <n v="0"/>
    <s v="4"/>
    <s v="10002"/>
    <s v="DEV PV"/>
  </r>
  <r>
    <n v="916"/>
    <s v="159"/>
    <s v="4"/>
    <s v="Pago 3"/>
    <x v="575"/>
    <d v="1899-12-30T18:00:00"/>
    <n v="310"/>
    <n v="310"/>
    <n v="0"/>
    <s v="10"/>
    <s v="24"/>
    <s v="DULCE GT"/>
  </r>
  <r>
    <n v="5814"/>
    <s v="581"/>
    <s v="5"/>
    <s v="Pago 4 de 43"/>
    <x v="575"/>
    <d v="1899-12-30T06:00:00"/>
    <n v="160.47"/>
    <n v="160.47"/>
    <n v="0"/>
    <s v="4"/>
    <s v="10002"/>
    <s v="DEV PV"/>
  </r>
  <r>
    <n v="7171"/>
    <s v="635"/>
    <s v="5"/>
    <s v="Pago 4 de 43"/>
    <x v="575"/>
    <d v="1899-12-30T06:00:00"/>
    <n v="160.47"/>
    <n v="160.47"/>
    <n v="0"/>
    <s v="12"/>
    <s v="25"/>
    <s v="LIZET MG"/>
  </r>
  <r>
    <n v="5623"/>
    <s v="570"/>
    <s v="6"/>
    <s v="Pago 5 de 35"/>
    <x v="575"/>
    <d v="1899-12-30T06:00:00"/>
    <n v="180"/>
    <n v="180"/>
    <n v="0"/>
    <s v="8"/>
    <s v="5"/>
    <s v="OMAR VS"/>
  </r>
  <r>
    <n v="935"/>
    <s v="162"/>
    <s v="7"/>
    <s v="Pago 6"/>
    <x v="575"/>
    <d v="1899-12-30T18:00:00"/>
    <n v="300"/>
    <n v="300"/>
    <n v="0"/>
    <s v="5"/>
    <s v="10002"/>
    <s v="DEV PV"/>
  </r>
  <r>
    <n v="1030"/>
    <s v="168"/>
    <s v="9"/>
    <s v="Pago 8"/>
    <x v="575"/>
    <d v="1899-12-30T18:00:00"/>
    <n v="291"/>
    <n v="291"/>
    <n v="0"/>
    <s v="12"/>
    <s v="25"/>
    <s v="LIZET MG"/>
  </r>
  <r>
    <n v="1083"/>
    <s v="171"/>
    <s v="10"/>
    <s v="Pago 9"/>
    <x v="576"/>
    <d v="1899-12-30T18:00:00"/>
    <n v="273.73"/>
    <n v="273.73"/>
    <n v="0"/>
    <s v="10"/>
    <s v="10002"/>
    <s v="DEV PV"/>
  </r>
  <r>
    <n v="1231"/>
    <s v="180"/>
    <s v="10"/>
    <s v="Pago 9"/>
    <x v="576"/>
    <d v="1899-12-30T18:00:00"/>
    <n v="160.47"/>
    <n v="160.47"/>
    <n v="0"/>
    <s v="5"/>
    <s v="10002"/>
    <s v="DEV PV"/>
  </r>
  <r>
    <n v="2538"/>
    <s v="304"/>
    <s v="11"/>
    <s v="Pago 10"/>
    <x v="576"/>
    <d v="1899-12-30T18:00:00"/>
    <n v="430"/>
    <n v="430"/>
    <n v="0"/>
    <s v="4"/>
    <s v="10002"/>
    <s v="DEV PV"/>
  </r>
  <r>
    <n v="6261"/>
    <s v="596"/>
    <s v="13"/>
    <s v="Pago 12 de 43"/>
    <x v="576"/>
    <d v="1899-12-30T06:00:00"/>
    <n v="228"/>
    <n v="228"/>
    <n v="0"/>
    <s v="8"/>
    <s v="10002"/>
    <s v="DEV PV"/>
  </r>
  <r>
    <n v="6046"/>
    <s v="589"/>
    <s v="14"/>
    <s v="Pago 13 de 43"/>
    <x v="576"/>
    <d v="1899-12-30T06:00:00"/>
    <n v="690"/>
    <n v="690"/>
    <n v="0"/>
    <s v="11"/>
    <s v="5"/>
    <s v="OMAR VS"/>
  </r>
  <r>
    <n v="1436"/>
    <s v="188"/>
    <s v="15"/>
    <s v="Pago 14"/>
    <x v="576"/>
    <d v="1899-12-30T18:00:00"/>
    <n v="430"/>
    <n v="430"/>
    <n v="0"/>
    <s v="12"/>
    <s v="31"/>
    <s v="MONICA HG"/>
  </r>
  <r>
    <n v="1521"/>
    <s v="193"/>
    <s v="15"/>
    <s v="Pago 14"/>
    <x v="576"/>
    <d v="1899-12-30T18:00:00"/>
    <n v="300"/>
    <n v="300"/>
    <n v="0"/>
    <s v="9"/>
    <s v="12"/>
    <s v="JOSE MS"/>
  </r>
  <r>
    <n v="7413"/>
    <s v="645"/>
    <s v="15"/>
    <s v="Pago 14 de 35"/>
    <x v="576"/>
    <d v="1899-12-30T06:00:00"/>
    <n v="180"/>
    <n v="180"/>
    <n v="0"/>
    <s v="8"/>
    <s v="5"/>
    <s v="OMAR VS"/>
  </r>
  <r>
    <n v="1791"/>
    <s v="214"/>
    <s v="16"/>
    <s v="Pago 15"/>
    <x v="576"/>
    <d v="1899-12-30T18:00:00"/>
    <n v="230"/>
    <n v="230"/>
    <n v="0"/>
    <s v="12"/>
    <s v="15"/>
    <s v="JOSHUA GR"/>
  </r>
  <r>
    <n v="6462"/>
    <s v="602"/>
    <s v="16"/>
    <s v="Pago 15 de 35"/>
    <x v="576"/>
    <d v="1899-12-30T06:00:00"/>
    <n v="180"/>
    <n v="180"/>
    <n v="0"/>
    <s v="9"/>
    <s v="12"/>
    <s v="JOSE MS"/>
  </r>
  <r>
    <n v="7471"/>
    <s v="647"/>
    <s v="17"/>
    <s v="Pago 16 de 43"/>
    <x v="576"/>
    <d v="1899-12-30T06:00:00"/>
    <n v="178.16"/>
    <n v="178.16"/>
    <n v="0"/>
    <s v="-"/>
    <s v="10002"/>
    <s v="DEV PV"/>
  </r>
  <r>
    <n v="6310"/>
    <s v="597"/>
    <s v="18"/>
    <s v="Pago 17 de 43"/>
    <x v="576"/>
    <d v="1899-12-30T06:00:00"/>
    <n v="161"/>
    <n v="161"/>
    <n v="0"/>
    <s v="8"/>
    <s v="5"/>
    <s v="OMAR VS"/>
  </r>
  <r>
    <n v="5107"/>
    <s v="541"/>
    <s v="21"/>
    <s v="Pago 20 de 43"/>
    <x v="576"/>
    <d v="1899-12-30T06:00:00"/>
    <n v="230"/>
    <n v="230"/>
    <n v="0"/>
    <s v="10"/>
    <s v="10002"/>
    <s v="DEV PV"/>
  </r>
  <r>
    <n v="6806"/>
    <s v="619"/>
    <s v="23"/>
    <s v="Pago 22 de 43"/>
    <x v="576"/>
    <d v="1899-12-30T06:00:00"/>
    <n v="147"/>
    <n v="147"/>
    <n v="0"/>
    <s v="-"/>
    <s v="10002"/>
    <s v="DEV PV"/>
  </r>
  <r>
    <n v="4724"/>
    <s v="506"/>
    <s v="24"/>
    <s v="Pago 23 de 43"/>
    <x v="576"/>
    <d v="1899-12-30T06:00:00"/>
    <n v="280"/>
    <n v="280"/>
    <n v="0"/>
    <s v="5"/>
    <s v="10002"/>
    <s v="DEV PV"/>
  </r>
  <r>
    <n v="2878"/>
    <s v="321"/>
    <s v="25"/>
    <s v="Pago 24"/>
    <x v="576"/>
    <d v="1899-12-30T18:00:00"/>
    <n v="449.94"/>
    <n v="449.94"/>
    <n v="0"/>
    <s v="12"/>
    <s v="31"/>
    <s v="MONICA HG"/>
  </r>
  <r>
    <n v="2973"/>
    <s v="333"/>
    <s v="26"/>
    <s v="Pago 25"/>
    <x v="576"/>
    <d v="1899-12-30T18:00:00"/>
    <n v="219.23"/>
    <n v="219.23"/>
    <n v="0"/>
    <s v="5"/>
    <s v="10002"/>
    <s v="DEV PV"/>
  </r>
  <r>
    <n v="872"/>
    <s v="155"/>
    <s v="4"/>
    <s v="Pago 3"/>
    <x v="576"/>
    <d v="1899-12-30T18:00:00"/>
    <n v="279"/>
    <n v="279"/>
    <n v="0"/>
    <s v="5"/>
    <s v="14"/>
    <s v="HUMBERTO LA"/>
  </r>
  <r>
    <n v="5173"/>
    <s v="544"/>
    <s v="4"/>
    <s v="Pago 3 de 43"/>
    <x v="576"/>
    <d v="1899-12-30T06:00:00"/>
    <n v="209"/>
    <n v="209"/>
    <n v="0"/>
    <s v="12"/>
    <s v="31"/>
    <s v="MONICA HG"/>
  </r>
  <r>
    <n v="5399"/>
    <s v="557"/>
    <s v="5"/>
    <s v="Pago 4 de 26"/>
    <x v="576"/>
    <d v="1899-12-30T06:00:00"/>
    <n v="219"/>
    <n v="219"/>
    <n v="0"/>
    <s v="7"/>
    <s v="11"/>
    <s v="JONATHAN MG"/>
  </r>
  <r>
    <n v="7432"/>
    <s v="646"/>
    <s v="6"/>
    <s v="Pago 5 de 43"/>
    <x v="576"/>
    <d v="1899-12-30T06:00:00"/>
    <n v="161"/>
    <n v="161"/>
    <n v="0"/>
    <s v="8"/>
    <s v="5"/>
    <s v="OMAR VS"/>
  </r>
  <r>
    <n v="1056"/>
    <s v="169"/>
    <s v="8"/>
    <s v="Pago 7"/>
    <x v="576"/>
    <d v="1899-12-30T18:00:00"/>
    <n v="430"/>
    <n v="430"/>
    <n v="0"/>
    <s v="8"/>
    <s v="10002"/>
    <s v="DEV PV"/>
  </r>
  <r>
    <n v="1129"/>
    <s v="173"/>
    <s v="8"/>
    <s v="Pago 7"/>
    <x v="576"/>
    <d v="1899-12-30T18:00:00"/>
    <n v="430"/>
    <n v="430"/>
    <n v="0"/>
    <s v="5"/>
    <s v="10002"/>
    <s v="DEV PV"/>
  </r>
  <r>
    <n v="2509"/>
    <s v="303"/>
    <s v="9"/>
    <s v="Pago 8"/>
    <x v="576"/>
    <d v="1899-12-30T18:00:00"/>
    <n v="354.42"/>
    <n v="354.42"/>
    <n v="0"/>
    <s v="7"/>
    <s v="11"/>
    <s v="JONATHAN MG"/>
  </r>
  <r>
    <n v="7262"/>
    <s v="639"/>
    <s v="1"/>
    <s v="Anticipo"/>
    <x v="577"/>
    <d v="1899-12-30T06:00:00"/>
    <n v="799"/>
    <n v="799"/>
    <n v="0"/>
    <s v="13"/>
    <s v="31"/>
    <s v="MONICA HG"/>
  </r>
  <r>
    <n v="7291"/>
    <s v="641"/>
    <s v="1"/>
    <s v="Anticipo"/>
    <x v="577"/>
    <d v="1899-12-30T06:00:00"/>
    <n v="1249"/>
    <n v="1249"/>
    <n v="0"/>
    <s v="13"/>
    <s v="31"/>
    <s v="MONICA HG"/>
  </r>
  <r>
    <n v="7574"/>
    <s v="651"/>
    <s v="11"/>
    <s v="Pago 10 de 43"/>
    <x v="577"/>
    <d v="1899-12-30T06:00:00"/>
    <n v="228"/>
    <n v="228"/>
    <n v="0"/>
    <s v="15"/>
    <s v="10002"/>
    <s v="DEV PV"/>
  </r>
  <r>
    <n v="1407"/>
    <s v="187"/>
    <s v="13"/>
    <s v="Pago 12"/>
    <x v="577"/>
    <d v="1899-12-30T18:00:00"/>
    <n v="219.23"/>
    <n v="219.23"/>
    <n v="0"/>
    <s v="11"/>
    <s v="10002"/>
    <s v="DEV PV"/>
  </r>
  <r>
    <n v="1479"/>
    <s v="191"/>
    <s v="15"/>
    <s v="Pago 14"/>
    <x v="577"/>
    <d v="1899-12-30T18:00:00"/>
    <n v="324.95"/>
    <n v="324.95"/>
    <n v="0"/>
    <s v="5"/>
    <s v="10002"/>
    <s v="DEV PV"/>
  </r>
  <r>
    <n v="1500"/>
    <s v="192"/>
    <s v="15"/>
    <s v="Pago 14"/>
    <x v="577"/>
    <d v="1899-12-30T18:00:00"/>
    <n v="165"/>
    <n v="165"/>
    <n v="0"/>
    <s v="5"/>
    <s v="10002"/>
    <s v="DEV PV"/>
  </r>
  <r>
    <n v="6005"/>
    <s v="588"/>
    <s v="17"/>
    <s v="Pago 16 de 43"/>
    <x v="577"/>
    <d v="1899-12-30T06:00:00"/>
    <n v="230"/>
    <n v="230"/>
    <n v="0"/>
    <s v="6"/>
    <s v="10002"/>
    <s v="DEV PV"/>
  </r>
  <r>
    <n v="5011"/>
    <s v="536"/>
    <s v="20"/>
    <s v="Pago 19 de 43"/>
    <x v="577"/>
    <d v="1899-12-30T06:00:00"/>
    <n v="160"/>
    <n v="160"/>
    <n v="0"/>
    <s v="10"/>
    <s v="10002"/>
    <s v="DEV PV"/>
  </r>
  <r>
    <n v="7363"/>
    <s v="644"/>
    <s v="3"/>
    <s v="Pago 2 de 43"/>
    <x v="577"/>
    <d v="1899-12-30T06:00:00"/>
    <n v="209"/>
    <n v="209"/>
    <n v="0"/>
    <s v="11"/>
    <s v="13"/>
    <s v="BRENDA PM"/>
  </r>
  <r>
    <n v="7364"/>
    <s v="644"/>
    <s v="4"/>
    <s v="Pago 3 de 43"/>
    <x v="577"/>
    <d v="1899-12-30T06:00:00"/>
    <n v="209"/>
    <n v="209"/>
    <n v="0"/>
    <s v="11"/>
    <s v="13"/>
    <s v="BRENDA PM"/>
  </r>
  <r>
    <n v="670"/>
    <s v="141"/>
    <s v="6"/>
    <s v="Pago 5"/>
    <x v="577"/>
    <d v="1899-12-30T18:00:00"/>
    <n v="292.73"/>
    <n v="292.73"/>
    <n v="0"/>
    <s v="12"/>
    <s v="15"/>
    <s v="JOSHUA GR"/>
  </r>
  <r>
    <n v="713"/>
    <s v="143"/>
    <s v="6"/>
    <s v="Pago 5"/>
    <x v="577"/>
    <d v="1899-12-30T18:00:00"/>
    <n v="258"/>
    <n v="258"/>
    <n v="0"/>
    <s v="11"/>
    <s v="13"/>
    <s v="BRENDA PM"/>
  </r>
  <r>
    <n v="738"/>
    <s v="145"/>
    <s v="7"/>
    <s v="Pago 6"/>
    <x v="577"/>
    <d v="1899-12-30T18:00:00"/>
    <n v="300"/>
    <n v="300"/>
    <n v="0"/>
    <s v="11"/>
    <s v="13"/>
    <s v="BRENDA PM"/>
  </r>
  <r>
    <n v="754"/>
    <s v="147"/>
    <s v="7"/>
    <s v="Pago 6"/>
    <x v="577"/>
    <d v="1899-12-30T18:00:00"/>
    <n v="230"/>
    <n v="230"/>
    <n v="0"/>
    <s v="5"/>
    <s v="10002"/>
    <s v="DEV PV"/>
  </r>
  <r>
    <n v="779"/>
    <s v="148"/>
    <s v="7"/>
    <s v="Pago 6"/>
    <x v="577"/>
    <d v="1899-12-30T18:00:00"/>
    <n v="300"/>
    <n v="300"/>
    <n v="0"/>
    <s v="10"/>
    <s v="24"/>
    <s v="DULCE GT"/>
  </r>
  <r>
    <n v="1003"/>
    <s v="167"/>
    <s v="9"/>
    <s v="Pago 8"/>
    <x v="577"/>
    <d v="1899-12-30T18:00:00"/>
    <n v="255"/>
    <n v="255"/>
    <n v="0"/>
    <s v="9"/>
    <s v="12"/>
    <s v="JOSE MS"/>
  </r>
  <r>
    <n v="1198"/>
    <s v="176"/>
    <s v="9"/>
    <s v="Pago 8"/>
    <x v="577"/>
    <d v="1899-12-30T18:00:00"/>
    <n v="430"/>
    <n v="430"/>
    <n v="0"/>
    <s v="9"/>
    <s v="12"/>
    <s v="JOSE MS"/>
  </r>
  <r>
    <n v="615"/>
    <s v="132"/>
    <s v="1"/>
    <s v="Anticipo"/>
    <x v="578"/>
    <d v="1899-12-30T18:00:00"/>
    <n v="799"/>
    <n v="799"/>
    <n v="0"/>
    <s v="11"/>
    <s v="13"/>
    <s v="BRENDA PM"/>
  </r>
  <r>
    <n v="633"/>
    <s v="133"/>
    <s v="1"/>
    <s v="Anticipo"/>
    <x v="578"/>
    <d v="1899-12-30T18:00:00"/>
    <n v="799"/>
    <n v="799"/>
    <n v="0"/>
    <s v="8"/>
    <s v="10002"/>
    <s v="DEV PV"/>
  </r>
  <r>
    <n v="7784"/>
    <s v="673"/>
    <s v="1"/>
    <s v="Anticipo"/>
    <x v="578"/>
    <d v="1899-12-30T06:00:00"/>
    <n v="799"/>
    <n v="799"/>
    <n v="0"/>
    <s v="4"/>
    <s v="10002"/>
    <s v="DEV PV"/>
  </r>
  <r>
    <n v="1684"/>
    <s v="207"/>
    <s v="14"/>
    <s v="Pago 13"/>
    <x v="578"/>
    <d v="1899-12-30T18:00:00"/>
    <n v="364.98"/>
    <n v="364.98"/>
    <n v="0"/>
    <s v="5"/>
    <s v="10002"/>
    <s v="DEV PV"/>
  </r>
  <r>
    <n v="1862"/>
    <s v="217"/>
    <s v="16"/>
    <s v="Pago 15"/>
    <x v="578"/>
    <d v="1899-12-30T18:00:00"/>
    <n v="180"/>
    <n v="180"/>
    <n v="0"/>
    <s v="8"/>
    <s v="10002"/>
    <s v="DEV PV"/>
  </r>
  <r>
    <n v="1724"/>
    <s v="212"/>
    <s v="17"/>
    <s v="Pago 16"/>
    <x v="578"/>
    <d v="1899-12-30T18:00:00"/>
    <n v="315"/>
    <n v="315"/>
    <n v="0"/>
    <s v="10"/>
    <s v="10002"/>
    <s v="DEV PV"/>
  </r>
  <r>
    <n v="1758"/>
    <s v="213"/>
    <s v="17"/>
    <s v="Pago 16"/>
    <x v="578"/>
    <d v="1899-12-30T18:00:00"/>
    <n v="230"/>
    <n v="230"/>
    <n v="0"/>
    <s v="9"/>
    <s v="12"/>
    <s v="JOSE MS"/>
  </r>
  <r>
    <n v="2190"/>
    <s v="238"/>
    <s v="17"/>
    <s v="Pago 16"/>
    <x v="578"/>
    <d v="1899-12-30T18:00:00"/>
    <n v="258"/>
    <n v="258"/>
    <n v="0"/>
    <s v="9"/>
    <s v="10002"/>
    <s v="DEV PV"/>
  </r>
  <r>
    <n v="2170"/>
    <s v="235"/>
    <s v="24"/>
    <s v="Pago 23"/>
    <x v="578"/>
    <d v="1899-12-30T18:00:00"/>
    <n v="314.23"/>
    <n v="314.23"/>
    <n v="0"/>
    <s v="12"/>
    <s v="13"/>
    <s v="BRENDA PM"/>
  </r>
  <r>
    <n v="3051"/>
    <s v="348"/>
    <s v="34"/>
    <s v="2033-01-01 00:00"/>
    <x v="578"/>
    <d v="1899-12-30T18:00:00"/>
    <n v="290.54000000000002"/>
    <n v="290.54000000000002"/>
    <n v="0"/>
    <s v="12"/>
    <s v="10002"/>
    <s v="DEV PV"/>
  </r>
  <r>
    <n v="2472"/>
    <s v="300"/>
    <s v="4"/>
    <s v="Pago 3"/>
    <x v="578"/>
    <d v="1899-12-30T18:00:00"/>
    <n v="310"/>
    <n v="310"/>
    <n v="0"/>
    <s v="11"/>
    <s v="13"/>
    <s v="BRENDA PM"/>
  </r>
  <r>
    <n v="1172"/>
    <s v="175"/>
    <s v="8"/>
    <s v="Pago 7"/>
    <x v="578"/>
    <d v="1899-12-30T18:00:00"/>
    <n v="314.23"/>
    <n v="314.23"/>
    <n v="0"/>
    <s v="10"/>
    <s v="10002"/>
    <s v="DEV PV"/>
  </r>
  <r>
    <n v="5770"/>
    <s v="579"/>
    <s v="8"/>
    <s v="Pago 7 de 26"/>
    <x v="578"/>
    <d v="1899-12-30T06:00:00"/>
    <n v="314"/>
    <n v="314"/>
    <n v="0"/>
    <s v="12"/>
    <s v="25"/>
    <s v="LIZET MG"/>
  </r>
  <r>
    <n v="561"/>
    <s v="128"/>
    <s v="1"/>
    <s v="Anticipo"/>
    <x v="579"/>
    <d v="1899-12-30T18:00:00"/>
    <n v="1249.5"/>
    <n v="1249.5"/>
    <n v="0"/>
    <s v="4"/>
    <s v="10002"/>
    <s v="DEV PV"/>
  </r>
  <r>
    <n v="1104"/>
    <s v="172"/>
    <s v="10"/>
    <s v="Pago 9"/>
    <x v="579"/>
    <d v="1899-12-30T18:00:00"/>
    <n v="230"/>
    <n v="230"/>
    <n v="0"/>
    <s v="8"/>
    <s v="10002"/>
    <s v="DEV PV"/>
  </r>
  <r>
    <n v="1147"/>
    <s v="174"/>
    <s v="10"/>
    <s v="Pago 9"/>
    <x v="579"/>
    <d v="1899-12-30T18:00:00"/>
    <n v="209.2"/>
    <n v="209.2"/>
    <n v="0"/>
    <s v="12"/>
    <s v="24"/>
    <s v="DULCE GT"/>
  </r>
  <r>
    <n v="1260"/>
    <s v="181"/>
    <s v="11"/>
    <s v="Pago 10"/>
    <x v="579"/>
    <d v="1899-12-30T18:00:00"/>
    <n v="230"/>
    <n v="230"/>
    <n v="0"/>
    <s v="9"/>
    <s v="12"/>
    <s v="JOSE MS"/>
  </r>
  <r>
    <n v="1289"/>
    <s v="182"/>
    <s v="12"/>
    <s v="Pago 11"/>
    <x v="579"/>
    <d v="1899-12-30T18:00:00"/>
    <n v="505"/>
    <n v="505"/>
    <n v="0"/>
    <s v="12"/>
    <s v="15"/>
    <s v="JOSHUA GR"/>
  </r>
  <r>
    <n v="7525"/>
    <s v="649"/>
    <s v="15"/>
    <s v="Pago 14 de 43"/>
    <x v="579"/>
    <d v="1899-12-30T06:00:00"/>
    <n v="160"/>
    <n v="160"/>
    <n v="0"/>
    <s v="9"/>
    <s v="10002"/>
    <s v="DEV PV"/>
  </r>
  <r>
    <n v="2048"/>
    <s v="223"/>
    <s v="19"/>
    <s v="Pago 18"/>
    <x v="579"/>
    <d v="1899-12-30T18:00:00"/>
    <n v="314.23"/>
    <n v="314.23"/>
    <n v="0"/>
    <s v="8"/>
    <s v="5"/>
    <s v="OMAR VS"/>
  </r>
  <r>
    <n v="2724"/>
    <s v="313"/>
    <s v="21"/>
    <s v="Pago 20"/>
    <x v="579"/>
    <d v="1899-12-30T18:00:00"/>
    <n v="344.14"/>
    <n v="344.14"/>
    <n v="0"/>
    <s v="12"/>
    <s v="15"/>
    <s v="JOSHUA GR"/>
  </r>
  <r>
    <n v="6995"/>
    <s v="627"/>
    <s v="22"/>
    <s v="Pago 21 de 43"/>
    <x v="579"/>
    <d v="1899-12-30T06:00:00"/>
    <n v="134"/>
    <n v="134"/>
    <n v="0"/>
    <s v="5"/>
    <s v="10002"/>
    <s v="DEV PV"/>
  </r>
  <r>
    <n v="3104"/>
    <s v="353"/>
    <s v="27"/>
    <s v="Pago 26"/>
    <x v="579"/>
    <d v="1899-12-30T18:00:00"/>
    <n v="336.1"/>
    <n v="336.1"/>
    <n v="0"/>
    <s v="5"/>
    <s v="10002"/>
    <s v="DEV PV"/>
  </r>
  <r>
    <n v="6486"/>
    <s v="603"/>
    <s v="4"/>
    <s v="Pago 3 de 43"/>
    <x v="579"/>
    <d v="1899-12-30T06:00:00"/>
    <n v="248"/>
    <n v="248"/>
    <n v="0"/>
    <s v="9"/>
    <s v="12"/>
    <s v="JOSE MS"/>
  </r>
  <r>
    <n v="7762"/>
    <s v="671"/>
    <s v="7"/>
    <s v="Pago 6 de 26"/>
    <x v="579"/>
    <d v="1899-12-30T06:00:00"/>
    <n v="209"/>
    <n v="209"/>
    <n v="0"/>
    <s v="12"/>
    <s v="15"/>
    <s v="JOSHUA GR"/>
  </r>
  <r>
    <n v="1320"/>
    <s v="184"/>
    <s v="11"/>
    <s v="Pago 10"/>
    <x v="580"/>
    <d v="1899-12-30T18:00:00"/>
    <n v="211.92"/>
    <n v="211.92"/>
    <n v="0"/>
    <s v="4"/>
    <s v="10002"/>
    <s v="DEV PV"/>
  </r>
  <r>
    <n v="1377"/>
    <s v="186"/>
    <s v="11"/>
    <s v="Pago 10"/>
    <x v="580"/>
    <d v="1899-12-30T18:00:00"/>
    <n v="273"/>
    <n v="273"/>
    <n v="0"/>
    <s v="12"/>
    <s v="31"/>
    <s v="MONICA HG"/>
  </r>
  <r>
    <n v="1349"/>
    <s v="185"/>
    <s v="13"/>
    <s v="Pago 12"/>
    <x v="580"/>
    <d v="1899-12-30T18:00:00"/>
    <n v="180"/>
    <n v="180"/>
    <n v="0"/>
    <s v="5"/>
    <s v="10002"/>
    <s v="DEV PV"/>
  </r>
  <r>
    <n v="1537"/>
    <s v="194"/>
    <s v="15"/>
    <s v="Pago 14"/>
    <x v="580"/>
    <d v="1899-12-30T18:00:00"/>
    <n v="169.98"/>
    <n v="169.98"/>
    <n v="0"/>
    <s v="-"/>
    <s v="10002"/>
    <s v="DEV PV"/>
  </r>
  <r>
    <n v="1558"/>
    <s v="195"/>
    <s v="15"/>
    <s v="Pago 14"/>
    <x v="580"/>
    <d v="1899-12-30T18:00:00"/>
    <n v="339.95"/>
    <n v="339.95"/>
    <n v="0"/>
    <s v="-"/>
    <s v="10002"/>
    <s v="DEV PV"/>
  </r>
  <r>
    <n v="1846"/>
    <s v="216"/>
    <s v="16"/>
    <s v="Pago 15"/>
    <x v="580"/>
    <d v="1899-12-30T18:00:00"/>
    <n v="430"/>
    <n v="430"/>
    <n v="0"/>
    <s v="5"/>
    <s v="31"/>
    <s v="MONICA HG"/>
  </r>
  <r>
    <n v="2636"/>
    <s v="307"/>
    <s v="19"/>
    <s v="Pago 18"/>
    <x v="580"/>
    <d v="1899-12-30T18:00:00"/>
    <n v="406.13"/>
    <n v="406.13"/>
    <n v="0"/>
    <s v="5"/>
    <s v="10002"/>
    <s v="DEV PV"/>
  </r>
  <r>
    <n v="597"/>
    <s v="131"/>
    <s v="2"/>
    <s v="Pago 1"/>
    <x v="580"/>
    <d v="1899-12-30T18:00:00"/>
    <n v="192"/>
    <n v="192"/>
    <n v="0"/>
    <s v="4"/>
    <s v="10002"/>
    <s v="DEV PV"/>
  </r>
  <r>
    <n v="7153"/>
    <s v="634"/>
    <s v="2"/>
    <s v="Pago 1 de 15"/>
    <x v="580"/>
    <d v="1899-12-30T06:00:00"/>
    <n v="300"/>
    <n v="300"/>
    <n v="0"/>
    <s v="4"/>
    <s v="10002"/>
    <s v="DEV PV"/>
  </r>
  <r>
    <n v="1976"/>
    <s v="221"/>
    <s v="20"/>
    <s v="Pago 19"/>
    <x v="580"/>
    <d v="1899-12-30T18:00:00"/>
    <n v="288.60000000000002"/>
    <n v="288.60000000000002"/>
    <n v="0"/>
    <s v="12"/>
    <s v="15"/>
    <s v="JOSHUA GR"/>
  </r>
  <r>
    <n v="1901"/>
    <s v="219"/>
    <s v="22"/>
    <s v="Pago 21"/>
    <x v="580"/>
    <d v="1899-12-30T18:00:00"/>
    <n v="153.47"/>
    <n v="153.47"/>
    <n v="0"/>
    <s v="-"/>
    <s v="10002"/>
    <s v="DEV PV"/>
  </r>
  <r>
    <n v="2599"/>
    <s v="306"/>
    <s v="22"/>
    <s v="Pago 21"/>
    <x v="580"/>
    <d v="1899-12-30T18:00:00"/>
    <n v="186.02"/>
    <n v="186.02"/>
    <n v="0"/>
    <s v="-"/>
    <s v="10002"/>
    <s v="DEV PV"/>
  </r>
  <r>
    <n v="2809"/>
    <s v="319"/>
    <s v="22"/>
    <s v="Pago 21"/>
    <x v="580"/>
    <d v="1899-12-30T18:00:00"/>
    <n v="230"/>
    <n v="230"/>
    <n v="0"/>
    <s v="10"/>
    <s v="10002"/>
    <s v="DEV PV"/>
  </r>
  <r>
    <n v="2914"/>
    <s v="324"/>
    <s v="25"/>
    <s v="Pago 24"/>
    <x v="580"/>
    <d v="1899-12-30T18:00:00"/>
    <n v="144.30000000000001"/>
    <n v="144.30000000000001"/>
    <n v="0"/>
    <s v="-"/>
    <s v="10002"/>
    <s v="DEV PV"/>
  </r>
  <r>
    <n v="851"/>
    <s v="154"/>
    <s v="6"/>
    <s v="Pago 5"/>
    <x v="580"/>
    <d v="1899-12-30T18:00:00"/>
    <n v="160.47"/>
    <n v="160.47"/>
    <n v="0"/>
    <s v="8"/>
    <s v="5"/>
    <s v="OMAR VS"/>
  </r>
  <r>
    <n v="690"/>
    <s v="142"/>
    <s v="7"/>
    <s v="Pago 6"/>
    <x v="580"/>
    <d v="1899-12-30T18:00:00"/>
    <n v="230"/>
    <n v="230"/>
    <n v="0"/>
    <s v="9"/>
    <s v="12"/>
    <s v="JOSE MS"/>
  </r>
  <r>
    <n v="952"/>
    <s v="163"/>
    <s v="8"/>
    <s v="Pago 7"/>
    <x v="580"/>
    <d v="1899-12-30T18:00:00"/>
    <n v="160.47"/>
    <n v="160.47"/>
    <n v="0"/>
    <s v="4"/>
    <s v="10002"/>
    <s v="DEV PV"/>
  </r>
  <r>
    <n v="977"/>
    <s v="164"/>
    <s v="8"/>
    <s v="Pago 7"/>
    <x v="580"/>
    <d v="1899-12-30T18:00:00"/>
    <n v="160.47"/>
    <n v="160.47"/>
    <n v="0"/>
    <s v="4"/>
    <s v="10002"/>
    <s v="DEV PV"/>
  </r>
  <r>
    <n v="1213"/>
    <s v="179"/>
    <s v="8"/>
    <s v="Pago 7"/>
    <x v="580"/>
    <d v="1899-12-30T18:00:00"/>
    <n v="430"/>
    <n v="430"/>
    <n v="0"/>
    <s v="5"/>
    <s v="10002"/>
    <s v="DEV PV"/>
  </r>
  <r>
    <n v="428"/>
    <s v="111"/>
    <s v="1"/>
    <s v="Anticipo"/>
    <x v="581"/>
    <d v="1899-12-30T18:00:00"/>
    <n v="799"/>
    <n v="799"/>
    <n v="0"/>
    <s v="6"/>
    <s v="10002"/>
    <s v="DEV PV"/>
  </r>
  <r>
    <n v="7301"/>
    <s v="642"/>
    <s v="1"/>
    <s v="Anticipo"/>
    <x v="581"/>
    <d v="1899-12-30T06:00:00"/>
    <n v="300"/>
    <n v="300"/>
    <n v="0"/>
    <s v="12"/>
    <s v="31"/>
    <s v="MONICA HG"/>
  </r>
  <r>
    <n v="6220"/>
    <s v="595"/>
    <s v="13"/>
    <s v="Pago 12 de 43"/>
    <x v="581"/>
    <d v="1899-12-30T06:00:00"/>
    <n v="160"/>
    <n v="160"/>
    <n v="0"/>
    <s v="9"/>
    <s v="10002"/>
    <s v="DEV PV"/>
  </r>
  <r>
    <n v="1653"/>
    <s v="205"/>
    <s v="14"/>
    <s v="Pago 13"/>
    <x v="581"/>
    <d v="1899-12-30T18:00:00"/>
    <n v="180"/>
    <n v="180"/>
    <n v="0"/>
    <s v="8"/>
    <s v="10002"/>
    <s v="DEV PV"/>
  </r>
  <r>
    <n v="1452"/>
    <s v="189"/>
    <s v="15"/>
    <s v="Pago 14"/>
    <x v="581"/>
    <d v="1899-12-30T18:00:00"/>
    <n v="219.23"/>
    <n v="219.23"/>
    <n v="0"/>
    <s v="10"/>
    <s v="10002"/>
    <s v="DEV PV"/>
  </r>
  <r>
    <n v="7124"/>
    <s v="632"/>
    <s v="15"/>
    <s v="Pago 14 de 26"/>
    <x v="581"/>
    <d v="1899-12-30T06:00:00"/>
    <n v="220"/>
    <n v="220"/>
    <n v="0"/>
    <s v="6"/>
    <s v="10002"/>
    <s v="DEV PV"/>
  </r>
  <r>
    <n v="7875"/>
    <s v="702"/>
    <s v="15"/>
    <s v="Pago 14 de 43"/>
    <x v="581"/>
    <d v="1899-12-30T06:00:00"/>
    <n v="230"/>
    <n v="230"/>
    <n v="0"/>
    <s v="12"/>
    <s v="10002"/>
    <s v="DEV PV"/>
  </r>
  <r>
    <n v="2758"/>
    <s v="314"/>
    <s v="19"/>
    <s v="Pago 18"/>
    <x v="581"/>
    <d v="1899-12-30T18:00:00"/>
    <n v="219.23"/>
    <n v="219.23"/>
    <n v="0"/>
    <s v="6"/>
    <s v="10002"/>
    <s v="DEV PV"/>
  </r>
  <r>
    <n v="2845"/>
    <s v="320"/>
    <s v="19"/>
    <s v="Pago 18"/>
    <x v="581"/>
    <d v="1899-12-30T18:00:00"/>
    <n v="219.23"/>
    <n v="219.23"/>
    <n v="0"/>
    <s v="6"/>
    <s v="10002"/>
    <s v="DEV PV"/>
  </r>
  <r>
    <n v="1939"/>
    <s v="220"/>
    <s v="21"/>
    <s v="Pago 20"/>
    <x v="581"/>
    <d v="1899-12-30T18:00:00"/>
    <n v="230"/>
    <n v="230"/>
    <n v="0"/>
    <s v="9"/>
    <s v="12"/>
    <s v="JOSE MS"/>
  </r>
  <r>
    <n v="7088"/>
    <s v="630"/>
    <s v="23"/>
    <s v="Pago 22 de 43"/>
    <x v="581"/>
    <d v="1899-12-30T06:00:00"/>
    <n v="386"/>
    <n v="386"/>
    <n v="0"/>
    <s v="5"/>
    <s v="5"/>
    <s v="OMAR VS"/>
  </r>
  <r>
    <n v="807"/>
    <s v="150"/>
    <s v="3"/>
    <s v="Pago 2"/>
    <x v="581"/>
    <d v="1899-12-30T18:00:00"/>
    <n v="226.54"/>
    <n v="226.54"/>
    <n v="0"/>
    <s v="4"/>
    <s v="11"/>
    <s v="JONATHAN MG"/>
  </r>
  <r>
    <n v="828"/>
    <s v="151"/>
    <s v="4"/>
    <s v="Pago 3"/>
    <x v="581"/>
    <d v="1899-12-30T18:00:00"/>
    <n v="392.48"/>
    <n v="392.48"/>
    <n v="0"/>
    <s v="4"/>
    <s v="10002"/>
    <s v="DEV PV"/>
  </r>
  <r>
    <n v="654"/>
    <s v="140"/>
    <s v="6"/>
    <s v="Pago 5"/>
    <x v="581"/>
    <d v="1899-12-30T18:00:00"/>
    <n v="300"/>
    <n v="300"/>
    <n v="0"/>
    <s v="9"/>
    <s v="12"/>
    <s v="JOSE MS"/>
  </r>
  <r>
    <n v="794"/>
    <s v="149"/>
    <s v="6"/>
    <s v="Pago 5"/>
    <x v="581"/>
    <d v="1899-12-30T18:00:00"/>
    <n v="300"/>
    <n v="300"/>
    <n v="0"/>
    <s v="9"/>
    <s v="12"/>
    <s v="JOSE MS"/>
  </r>
  <r>
    <n v="2492"/>
    <s v="302"/>
    <s v="8"/>
    <s v="Pago 7"/>
    <x v="581"/>
    <d v="1899-12-30T18:00:00"/>
    <n v="300"/>
    <n v="300"/>
    <n v="0"/>
    <s v="5"/>
    <s v="10002"/>
    <s v="DEV PV"/>
  </r>
  <r>
    <n v="463"/>
    <s v="115"/>
    <s v="1"/>
    <s v="Anticipo"/>
    <x v="582"/>
    <d v="1899-12-30T18:00:00"/>
    <n v="799"/>
    <n v="799"/>
    <n v="0"/>
    <s v="6"/>
    <s v="10002"/>
    <s v="DEV PV"/>
  </r>
  <r>
    <n v="5841"/>
    <s v="582"/>
    <s v="1"/>
    <s v="Anticipo"/>
    <x v="582"/>
    <d v="1899-12-30T06:00:00"/>
    <n v="1249.5"/>
    <n v="1249.5"/>
    <n v="0"/>
    <s v="10"/>
    <s v="24"/>
    <s v="DULCE GT"/>
  </r>
  <r>
    <n v="1031"/>
    <s v="168"/>
    <s v="10"/>
    <s v="Pago 9"/>
    <x v="582"/>
    <d v="1899-12-30T18:00:00"/>
    <n v="291"/>
    <n v="291"/>
    <n v="0"/>
    <s v="12"/>
    <s v="25"/>
    <s v="LIZET MG"/>
  </r>
  <r>
    <n v="1304"/>
    <s v="183"/>
    <s v="11"/>
    <s v="Pago 10"/>
    <x v="582"/>
    <d v="1899-12-30T18:00:00"/>
    <n v="300"/>
    <n v="300"/>
    <n v="0"/>
    <s v="12"/>
    <s v="25"/>
    <s v="LIZET MG"/>
  </r>
  <r>
    <n v="7665"/>
    <s v="655"/>
    <s v="13"/>
    <s v="Pago 12 de 26"/>
    <x v="582"/>
    <d v="1899-12-30T06:00:00"/>
    <n v="219.23"/>
    <n v="219.23"/>
    <n v="0"/>
    <s v="12"/>
    <s v="15"/>
    <s v="JOSHUA GR"/>
  </r>
  <r>
    <n v="1574"/>
    <s v="197"/>
    <s v="15"/>
    <s v="Pago 14"/>
    <x v="582"/>
    <d v="1899-12-30T18:00:00"/>
    <n v="160.47"/>
    <n v="160.47"/>
    <n v="0"/>
    <s v="8"/>
    <s v="10002"/>
    <s v="DEV PV"/>
  </r>
  <r>
    <n v="1606"/>
    <s v="198"/>
    <s v="15"/>
    <s v="Pago 14"/>
    <x v="582"/>
    <d v="1899-12-30T18:00:00"/>
    <n v="300"/>
    <n v="300"/>
    <n v="0"/>
    <s v="7"/>
    <s v="11"/>
    <s v="JONATHAN MG"/>
  </r>
  <r>
    <n v="1622"/>
    <s v="199"/>
    <s v="15"/>
    <s v="Pago 14"/>
    <x v="582"/>
    <d v="1899-12-30T18:00:00"/>
    <n v="134.4"/>
    <n v="134.4"/>
    <n v="0"/>
    <s v="15"/>
    <s v="10002"/>
    <s v="DEV PV"/>
  </r>
  <r>
    <n v="1706"/>
    <s v="209"/>
    <s v="15"/>
    <s v="Pago 14"/>
    <x v="582"/>
    <d v="1899-12-30T18:00:00"/>
    <n v="339.95"/>
    <n v="339.95"/>
    <n v="0"/>
    <s v="12"/>
    <s v="10002"/>
    <s v="DEV PV"/>
  </r>
  <r>
    <n v="5943"/>
    <s v="586"/>
    <s v="15"/>
    <s v="Pago 14 de 43"/>
    <x v="582"/>
    <d v="1899-12-30T06:00:00"/>
    <n v="227.33"/>
    <n v="227.33"/>
    <n v="0"/>
    <s v="5"/>
    <s v="10002"/>
    <s v="DEV PV"/>
  </r>
  <r>
    <n v="1825"/>
    <s v="215"/>
    <s v="16"/>
    <s v="Pago 15"/>
    <x v="582"/>
    <d v="1899-12-30T18:00:00"/>
    <n v="298.73"/>
    <n v="298.73"/>
    <n v="0"/>
    <s v="5"/>
    <s v="10002"/>
    <s v="DEV PV"/>
  </r>
  <r>
    <n v="2560"/>
    <s v="305"/>
    <s v="17"/>
    <s v="Pago 16"/>
    <x v="582"/>
    <d v="1899-12-30T18:00:00"/>
    <n v="282.83999999999997"/>
    <n v="282.83999999999997"/>
    <n v="0"/>
    <s v="5"/>
    <s v="-"/>
    <s v="-"/>
  </r>
  <r>
    <n v="2654"/>
    <s v="309"/>
    <s v="18"/>
    <s v="Pago 17"/>
    <x v="582"/>
    <d v="1899-12-30T18:00:00"/>
    <n v="258"/>
    <n v="258"/>
    <n v="0"/>
    <s v="9"/>
    <s v="12"/>
    <s v="JOSE MS"/>
  </r>
  <r>
    <n v="578"/>
    <s v="130"/>
    <s v="2"/>
    <s v="Pago 1"/>
    <x v="582"/>
    <d v="1899-12-30T18:00:00"/>
    <n v="283.33"/>
    <n v="283.33"/>
    <n v="0"/>
    <s v="12"/>
    <s v="25"/>
    <s v="LIZET MG"/>
  </r>
  <r>
    <n v="2015"/>
    <s v="222"/>
    <s v="22"/>
    <s v="Pago 21"/>
    <x v="582"/>
    <d v="1899-12-30T18:00:00"/>
    <n v="180"/>
    <n v="180"/>
    <n v="0"/>
    <s v="5"/>
    <s v="5"/>
    <s v="OMAR VS"/>
  </r>
  <r>
    <n v="6931"/>
    <s v="624"/>
    <s v="23"/>
    <s v="Pago 22 de 26"/>
    <x v="582"/>
    <d v="1899-12-30T06:00:00"/>
    <n v="492.37"/>
    <n v="492.37"/>
    <n v="0"/>
    <s v="12"/>
    <s v="31"/>
    <s v="MONICA HG"/>
  </r>
  <r>
    <n v="2122"/>
    <s v="231"/>
    <s v="24"/>
    <s v="Pago 23"/>
    <x v="582"/>
    <d v="1899-12-30T18:00:00"/>
    <n v="489.62"/>
    <n v="489.62"/>
    <n v="0"/>
    <s v="12"/>
    <s v="10002"/>
    <s v="DEV PV"/>
  </r>
  <r>
    <n v="4725"/>
    <s v="506"/>
    <s v="25"/>
    <s v="Pago 24 de 43"/>
    <x v="582"/>
    <d v="1899-12-30T06:00:00"/>
    <n v="280"/>
    <n v="280"/>
    <n v="0"/>
    <s v="5"/>
    <s v="10002"/>
    <s v="DEV PV"/>
  </r>
  <r>
    <n v="895"/>
    <s v="156"/>
    <s v="5"/>
    <s v="Pago 4"/>
    <x v="582"/>
    <d v="1899-12-30T18:00:00"/>
    <n v="273"/>
    <n v="273"/>
    <n v="0"/>
    <s v="4"/>
    <s v="10002"/>
    <s v="DEV PV"/>
  </r>
  <r>
    <n v="917"/>
    <s v="159"/>
    <s v="5"/>
    <s v="Pago 4"/>
    <x v="582"/>
    <d v="1899-12-30T18:00:00"/>
    <n v="310"/>
    <n v="310"/>
    <n v="0"/>
    <s v="10"/>
    <s v="24"/>
    <s v="DULCE GT"/>
  </r>
  <r>
    <n v="5400"/>
    <s v="557"/>
    <s v="6"/>
    <s v="Pago 5 de 26"/>
    <x v="582"/>
    <d v="1899-12-30T06:00:00"/>
    <n v="219.23"/>
    <n v="219.23"/>
    <n v="0"/>
    <s v="7"/>
    <s v="11"/>
    <s v="JONATHAN MG"/>
  </r>
  <r>
    <n v="7041"/>
    <s v="629"/>
    <s v="6"/>
    <s v="Pago 5 de 43"/>
    <x v="582"/>
    <d v="1899-12-30T06:00:00"/>
    <n v="160.47"/>
    <n v="160.47"/>
    <n v="0"/>
    <s v="12"/>
    <s v="15"/>
    <s v="JOSHUA GR"/>
  </r>
  <r>
    <n v="7172"/>
    <s v="635"/>
    <s v="6"/>
    <s v="Pago 5 de 43"/>
    <x v="582"/>
    <d v="1899-12-30T06:00:00"/>
    <n v="160"/>
    <n v="160"/>
    <n v="0"/>
    <s v="12"/>
    <s v="25"/>
    <s v="LIZET MG"/>
  </r>
  <r>
    <n v="5624"/>
    <s v="570"/>
    <s v="7"/>
    <s v="Pago 6 de 35"/>
    <x v="582"/>
    <d v="1899-12-30T06:00:00"/>
    <n v="180"/>
    <n v="180"/>
    <n v="0"/>
    <s v="8"/>
    <s v="5"/>
    <s v="OMAR VS"/>
  </r>
  <r>
    <n v="936"/>
    <s v="162"/>
    <s v="8"/>
    <s v="Pago 7"/>
    <x v="582"/>
    <d v="1899-12-30T18:00:00"/>
    <n v="300"/>
    <n v="300"/>
    <n v="0"/>
    <s v="5"/>
    <s v="10002"/>
    <s v="DEV PV"/>
  </r>
  <r>
    <n v="2510"/>
    <s v="303"/>
    <s v="10"/>
    <s v="Pago 9"/>
    <x v="583"/>
    <d v="1899-12-30T18:00:00"/>
    <n v="354.42"/>
    <n v="354.42"/>
    <n v="0"/>
    <s v="7"/>
    <s v="11"/>
    <s v="JONATHAN MG"/>
  </r>
  <r>
    <n v="1084"/>
    <s v="171"/>
    <s v="11"/>
    <s v="Pago 10"/>
    <x v="583"/>
    <d v="1899-12-30T18:00:00"/>
    <n v="273.73"/>
    <n v="273.73"/>
    <n v="0"/>
    <s v="10"/>
    <s v="10002"/>
    <s v="DEV PV"/>
  </r>
  <r>
    <n v="1232"/>
    <s v="180"/>
    <s v="11"/>
    <s v="Pago 10"/>
    <x v="583"/>
    <d v="1899-12-30T18:00:00"/>
    <n v="160.47"/>
    <n v="160.47"/>
    <n v="0"/>
    <s v="5"/>
    <s v="10002"/>
    <s v="DEV PV"/>
  </r>
  <r>
    <n v="2539"/>
    <s v="304"/>
    <s v="12"/>
    <s v="Pago 11"/>
    <x v="583"/>
    <d v="1899-12-30T18:00:00"/>
    <n v="430"/>
    <n v="430"/>
    <n v="0"/>
    <s v="4"/>
    <s v="10002"/>
    <s v="DEV PV"/>
  </r>
  <r>
    <n v="7342"/>
    <s v="643"/>
    <s v="12"/>
    <s v="Pago 11 de 43"/>
    <x v="583"/>
    <d v="1899-12-30T06:00:00"/>
    <n v="160"/>
    <n v="160"/>
    <n v="0"/>
    <s v="7"/>
    <s v="11"/>
    <s v="JONATHAN MG"/>
  </r>
  <r>
    <n v="6262"/>
    <s v="596"/>
    <s v="14"/>
    <s v="Pago 13 de 43"/>
    <x v="583"/>
    <d v="1899-12-30T06:00:00"/>
    <n v="228"/>
    <n v="228"/>
    <n v="0"/>
    <s v="8"/>
    <s v="10002"/>
    <s v="DEV PV"/>
  </r>
  <r>
    <n v="6047"/>
    <s v="589"/>
    <s v="15"/>
    <s v="Pago 14 de 43"/>
    <x v="583"/>
    <d v="1899-12-30T06:00:00"/>
    <n v="690"/>
    <n v="690"/>
    <n v="0"/>
    <s v="11"/>
    <s v="5"/>
    <s v="OMAR VS"/>
  </r>
  <r>
    <n v="1437"/>
    <s v="188"/>
    <s v="16"/>
    <s v="Pago 15"/>
    <x v="583"/>
    <d v="1899-12-30T18:00:00"/>
    <n v="430"/>
    <n v="430"/>
    <n v="0"/>
    <s v="12"/>
    <s v="31"/>
    <s v="MONICA HG"/>
  </r>
  <r>
    <n v="1522"/>
    <s v="193"/>
    <s v="16"/>
    <s v="Pago 15"/>
    <x v="583"/>
    <d v="1899-12-30T18:00:00"/>
    <n v="300"/>
    <n v="300"/>
    <n v="0"/>
    <s v="9"/>
    <s v="12"/>
    <s v="JOSE MS"/>
  </r>
  <r>
    <n v="7414"/>
    <s v="645"/>
    <s v="16"/>
    <s v="Pago 15 de 35"/>
    <x v="583"/>
    <d v="1899-12-30T06:00:00"/>
    <n v="180"/>
    <n v="180"/>
    <n v="0"/>
    <s v="8"/>
    <s v="5"/>
    <s v="OMAR VS"/>
  </r>
  <r>
    <n v="1792"/>
    <s v="214"/>
    <s v="17"/>
    <s v="Pago 16"/>
    <x v="583"/>
    <d v="1899-12-30T18:00:00"/>
    <n v="230"/>
    <n v="230"/>
    <n v="0"/>
    <s v="12"/>
    <s v="15"/>
    <s v="JOSHUA GR"/>
  </r>
  <r>
    <n v="6463"/>
    <s v="602"/>
    <s v="17"/>
    <s v="Pago 16 de 35"/>
    <x v="583"/>
    <d v="1899-12-30T06:00:00"/>
    <n v="180"/>
    <n v="180"/>
    <n v="0"/>
    <s v="9"/>
    <s v="12"/>
    <s v="JOSE MS"/>
  </r>
  <r>
    <n v="7472"/>
    <s v="647"/>
    <s v="18"/>
    <s v="Pago 17 de 43"/>
    <x v="583"/>
    <d v="1899-12-30T06:00:00"/>
    <n v="178.16"/>
    <n v="178.16"/>
    <n v="0"/>
    <s v="-"/>
    <s v="10002"/>
    <s v="DEV PV"/>
  </r>
  <r>
    <n v="4772"/>
    <s v="511"/>
    <s v="19"/>
    <s v="Pago 18 de 43"/>
    <x v="583"/>
    <d v="1899-12-30T06:00:00"/>
    <n v="160.47"/>
    <n v="160.47"/>
    <n v="0"/>
    <s v="12"/>
    <s v="10002"/>
    <s v="DEV PV"/>
  </r>
  <r>
    <n v="6311"/>
    <s v="597"/>
    <s v="19"/>
    <s v="Pago 18 de 43"/>
    <x v="583"/>
    <d v="1899-12-30T06:00:00"/>
    <n v="161"/>
    <n v="161"/>
    <n v="0"/>
    <s v="8"/>
    <s v="5"/>
    <s v="OMAR VS"/>
  </r>
  <r>
    <n v="5108"/>
    <s v="541"/>
    <s v="22"/>
    <s v="Pago 21 de 43"/>
    <x v="583"/>
    <d v="1899-12-30T06:00:00"/>
    <n v="230"/>
    <n v="230"/>
    <n v="0"/>
    <s v="10"/>
    <s v="10002"/>
    <s v="DEV PV"/>
  </r>
  <r>
    <n v="6807"/>
    <s v="619"/>
    <s v="24"/>
    <s v="Pago 23 de 43"/>
    <x v="583"/>
    <d v="1899-12-30T06:00:00"/>
    <n v="147"/>
    <n v="147"/>
    <n v="0"/>
    <s v="-"/>
    <s v="10002"/>
    <s v="DEV PV"/>
  </r>
  <r>
    <n v="2879"/>
    <s v="321"/>
    <s v="26"/>
    <s v="Pago 25"/>
    <x v="583"/>
    <d v="1899-12-30T18:00:00"/>
    <n v="449.94"/>
    <n v="449.94"/>
    <n v="0"/>
    <s v="12"/>
    <s v="31"/>
    <s v="MONICA HG"/>
  </r>
  <r>
    <n v="2974"/>
    <s v="333"/>
    <s v="27"/>
    <s v="Pago 26"/>
    <x v="583"/>
    <d v="1899-12-30T18:00:00"/>
    <n v="219.25"/>
    <n v="219.25"/>
    <n v="0"/>
    <s v="5"/>
    <s v="10002"/>
    <s v="DEV PV"/>
  </r>
  <r>
    <n v="6688"/>
    <s v="613"/>
    <s v="4"/>
    <s v="Pago 3 de 35"/>
    <x v="583"/>
    <d v="1899-12-30T06:00:00"/>
    <n v="180"/>
    <n v="180"/>
    <n v="0"/>
    <s v="9"/>
    <s v="12"/>
    <s v="JOSE MS"/>
  </r>
  <r>
    <n v="873"/>
    <s v="155"/>
    <s v="5"/>
    <s v="Pago 4"/>
    <x v="583"/>
    <d v="1899-12-30T18:00:00"/>
    <n v="279"/>
    <n v="279"/>
    <n v="0"/>
    <s v="5"/>
    <s v="14"/>
    <s v="HUMBERTO LA"/>
  </r>
  <r>
    <n v="5174"/>
    <s v="544"/>
    <s v="5"/>
    <s v="Pago 4 de 43"/>
    <x v="583"/>
    <d v="1899-12-30T06:00:00"/>
    <n v="209"/>
    <n v="209"/>
    <n v="0"/>
    <s v="12"/>
    <s v="31"/>
    <s v="MONICA HG"/>
  </r>
  <r>
    <n v="7433"/>
    <s v="646"/>
    <s v="7"/>
    <s v="Pago 6 de 43"/>
    <x v="583"/>
    <d v="1899-12-30T06:00:00"/>
    <n v="161"/>
    <n v="161"/>
    <n v="0"/>
    <s v="8"/>
    <s v="5"/>
    <s v="OMAR VS"/>
  </r>
  <r>
    <n v="1057"/>
    <s v="169"/>
    <s v="9"/>
    <s v="Pago 8"/>
    <x v="583"/>
    <d v="1899-12-30T18:00:00"/>
    <n v="430"/>
    <n v="430"/>
    <n v="0"/>
    <s v="8"/>
    <s v="10002"/>
    <s v="DEV PV"/>
  </r>
  <r>
    <n v="1130"/>
    <s v="173"/>
    <s v="9"/>
    <s v="Pago 8"/>
    <x v="583"/>
    <d v="1899-12-30T18:00:00"/>
    <n v="430"/>
    <n v="430"/>
    <n v="0"/>
    <s v="5"/>
    <s v="10002"/>
    <s v="DEV PV"/>
  </r>
  <r>
    <n v="479"/>
    <s v="116"/>
    <s v="1"/>
    <s v="Anticipo"/>
    <x v="584"/>
    <d v="1899-12-30T18:00:00"/>
    <n v="799"/>
    <n v="799"/>
    <n v="0"/>
    <s v="13"/>
    <s v="31"/>
    <s v="MONICA HG"/>
  </r>
  <r>
    <n v="6415"/>
    <s v="601"/>
    <s v="1"/>
    <s v="Anticipo"/>
    <x v="584"/>
    <d v="1899-12-30T06:00:00"/>
    <n v="1250"/>
    <n v="1250"/>
    <n v="0"/>
    <s v="5"/>
    <s v="9"/>
    <s v="MAURICIO HN"/>
  </r>
  <r>
    <n v="1004"/>
    <s v="167"/>
    <s v="10"/>
    <s v="Pago 9"/>
    <x v="584"/>
    <d v="1899-12-30T18:00:00"/>
    <n v="255"/>
    <n v="255"/>
    <n v="0"/>
    <s v="9"/>
    <s v="12"/>
    <s v="JOSE MS"/>
  </r>
  <r>
    <n v="1199"/>
    <s v="176"/>
    <s v="10"/>
    <s v="Pago 9"/>
    <x v="584"/>
    <d v="1899-12-30T18:00:00"/>
    <n v="430"/>
    <n v="430"/>
    <n v="0"/>
    <s v="9"/>
    <s v="12"/>
    <s v="JOSE MS"/>
  </r>
  <r>
    <n v="7575"/>
    <s v="651"/>
    <s v="12"/>
    <s v="Pago 11 de 43"/>
    <x v="584"/>
    <d v="1899-12-30T06:00:00"/>
    <n v="227"/>
    <n v="227"/>
    <n v="0"/>
    <s v="15"/>
    <s v="10002"/>
    <s v="DEV PV"/>
  </r>
  <r>
    <n v="1408"/>
    <s v="187"/>
    <s v="14"/>
    <s v="Pago 13"/>
    <x v="584"/>
    <d v="1899-12-30T18:00:00"/>
    <n v="219.23"/>
    <n v="219.23"/>
    <n v="0"/>
    <s v="11"/>
    <s v="10002"/>
    <s v="DEV PV"/>
  </r>
  <r>
    <n v="4892"/>
    <s v="531"/>
    <s v="15"/>
    <s v="Pago 14 de 43"/>
    <x v="584"/>
    <d v="1899-12-30T06:00:00"/>
    <n v="227"/>
    <n v="227"/>
    <n v="0"/>
    <s v="9"/>
    <s v="12"/>
    <s v="JOSE MS"/>
  </r>
  <r>
    <n v="1480"/>
    <s v="191"/>
    <s v="16"/>
    <s v="Pago 15"/>
    <x v="584"/>
    <d v="1899-12-30T18:00:00"/>
    <n v="324.95"/>
    <n v="324.95"/>
    <n v="0"/>
    <s v="5"/>
    <s v="10002"/>
    <s v="DEV PV"/>
  </r>
  <r>
    <n v="1501"/>
    <s v="192"/>
    <s v="16"/>
    <s v="Pago 15"/>
    <x v="584"/>
    <d v="1899-12-30T18:00:00"/>
    <n v="165"/>
    <n v="165"/>
    <n v="0"/>
    <s v="5"/>
    <s v="10002"/>
    <s v="DEV PV"/>
  </r>
  <r>
    <n v="4893"/>
    <s v="531"/>
    <s v="16"/>
    <s v="Pago 15 de 43"/>
    <x v="584"/>
    <d v="1899-12-30T06:00:00"/>
    <n v="227"/>
    <n v="227"/>
    <n v="0"/>
    <s v="9"/>
    <s v="12"/>
    <s v="JOSE MS"/>
  </r>
  <r>
    <n v="6006"/>
    <s v="588"/>
    <s v="18"/>
    <s v="Pago 17 de 43"/>
    <x v="584"/>
    <d v="1899-12-30T06:00:00"/>
    <n v="230"/>
    <n v="230"/>
    <n v="0"/>
    <s v="6"/>
    <s v="10002"/>
    <s v="DEV PV"/>
  </r>
  <r>
    <n v="5012"/>
    <s v="536"/>
    <s v="21"/>
    <s v="Pago 20 de 43"/>
    <x v="584"/>
    <d v="1899-12-30T06:00:00"/>
    <n v="160"/>
    <n v="160"/>
    <n v="0"/>
    <s v="10"/>
    <s v="10002"/>
    <s v="DEV PV"/>
  </r>
  <r>
    <n v="671"/>
    <s v="141"/>
    <s v="7"/>
    <s v="Pago 6"/>
    <x v="584"/>
    <d v="1899-12-30T18:00:00"/>
    <n v="292.73"/>
    <n v="292.73"/>
    <n v="0"/>
    <s v="12"/>
    <s v="15"/>
    <s v="JOSHUA GR"/>
  </r>
  <r>
    <n v="714"/>
    <s v="143"/>
    <s v="7"/>
    <s v="Pago 6"/>
    <x v="584"/>
    <d v="1899-12-30T18:00:00"/>
    <n v="258"/>
    <n v="258"/>
    <n v="0"/>
    <s v="11"/>
    <s v="13"/>
    <s v="BRENDA PM"/>
  </r>
  <r>
    <n v="739"/>
    <s v="145"/>
    <s v="8"/>
    <s v="Pago 7"/>
    <x v="584"/>
    <d v="1899-12-30T18:00:00"/>
    <n v="300"/>
    <n v="300"/>
    <n v="0"/>
    <s v="11"/>
    <s v="13"/>
    <s v="BRENDA PM"/>
  </r>
  <r>
    <n v="755"/>
    <s v="147"/>
    <s v="8"/>
    <s v="Pago 7"/>
    <x v="584"/>
    <d v="1899-12-30T18:00:00"/>
    <n v="230"/>
    <n v="230"/>
    <n v="0"/>
    <s v="5"/>
    <s v="10002"/>
    <s v="DEV PV"/>
  </r>
  <r>
    <n v="780"/>
    <s v="148"/>
    <s v="8"/>
    <s v="Pago 7"/>
    <x v="584"/>
    <d v="1899-12-30T18:00:00"/>
    <n v="300"/>
    <n v="300"/>
    <n v="0"/>
    <s v="10"/>
    <s v="24"/>
    <s v="DULCE GT"/>
  </r>
  <r>
    <n v="5285"/>
    <s v="551"/>
    <s v="12"/>
    <s v="Pago 11 de 43"/>
    <x v="585"/>
    <d v="1899-12-30T06:00:00"/>
    <n v="314"/>
    <n v="314"/>
    <n v="0"/>
    <s v="12"/>
    <s v="10002"/>
    <s v="DEV PV"/>
  </r>
  <r>
    <n v="1685"/>
    <s v="207"/>
    <s v="15"/>
    <s v="Pago 14"/>
    <x v="585"/>
    <d v="1899-12-30T18:00:00"/>
    <n v="364.98"/>
    <n v="364.98"/>
    <n v="0"/>
    <s v="5"/>
    <s v="10002"/>
    <s v="DEV PV"/>
  </r>
  <r>
    <n v="1863"/>
    <s v="217"/>
    <s v="17"/>
    <s v="Pago 16"/>
    <x v="585"/>
    <d v="1899-12-30T18:00:00"/>
    <n v="180"/>
    <n v="180"/>
    <n v="0"/>
    <s v="8"/>
    <s v="10002"/>
    <s v="DEV PV"/>
  </r>
  <r>
    <n v="1725"/>
    <s v="212"/>
    <s v="18"/>
    <s v="Pago 17"/>
    <x v="585"/>
    <d v="1899-12-30T18:00:00"/>
    <n v="315"/>
    <n v="315"/>
    <n v="0"/>
    <s v="10"/>
    <s v="10002"/>
    <s v="DEV PV"/>
  </r>
  <r>
    <n v="1759"/>
    <s v="213"/>
    <s v="18"/>
    <s v="Pago 17"/>
    <x v="585"/>
    <d v="1899-12-30T18:00:00"/>
    <n v="230"/>
    <n v="230"/>
    <n v="0"/>
    <s v="9"/>
    <s v="12"/>
    <s v="JOSE MS"/>
  </r>
  <r>
    <n v="2191"/>
    <s v="238"/>
    <s v="18"/>
    <s v="Pago 17"/>
    <x v="585"/>
    <d v="1899-12-30T18:00:00"/>
    <n v="258"/>
    <n v="258"/>
    <n v="0"/>
    <s v="9"/>
    <s v="10002"/>
    <s v="DEV PV"/>
  </r>
  <r>
    <n v="616"/>
    <s v="132"/>
    <s v="2"/>
    <s v="Pago 1"/>
    <x v="585"/>
    <d v="1899-12-30T18:00:00"/>
    <n v="160.47"/>
    <n v="160.47"/>
    <n v="0"/>
    <s v="11"/>
    <s v="13"/>
    <s v="BRENDA PM"/>
  </r>
  <r>
    <n v="634"/>
    <s v="133"/>
    <s v="2"/>
    <s v="Pago 1"/>
    <x v="585"/>
    <d v="1899-12-30T18:00:00"/>
    <n v="300"/>
    <n v="300"/>
    <n v="0"/>
    <s v="8"/>
    <s v="10002"/>
    <s v="DEV PV"/>
  </r>
  <r>
    <n v="7292"/>
    <s v="641"/>
    <s v="2"/>
    <s v="Pago 1 de 15"/>
    <x v="585"/>
    <d v="1899-12-30T06:00:00"/>
    <n v="495"/>
    <n v="495"/>
    <n v="0"/>
    <s v="13"/>
    <s v="31"/>
    <s v="MONICA HG"/>
  </r>
  <r>
    <n v="2171"/>
    <s v="235"/>
    <s v="25"/>
    <s v="Pago 24"/>
    <x v="585"/>
    <d v="1899-12-30T18:00:00"/>
    <n v="314.23"/>
    <n v="314.23"/>
    <n v="0"/>
    <s v="12"/>
    <s v="13"/>
    <s v="BRENDA PM"/>
  </r>
  <r>
    <n v="3052"/>
    <s v="348"/>
    <s v="35"/>
    <s v="2034-01-01 00:00"/>
    <x v="585"/>
    <d v="1899-12-30T18:00:00"/>
    <n v="290.54000000000002"/>
    <n v="290.54000000000002"/>
    <n v="0"/>
    <s v="12"/>
    <s v="10002"/>
    <s v="DEV PV"/>
  </r>
  <r>
    <n v="2473"/>
    <s v="300"/>
    <s v="5"/>
    <s v="Pago 4"/>
    <x v="585"/>
    <d v="1899-12-30T18:00:00"/>
    <n v="310"/>
    <n v="310"/>
    <n v="0"/>
    <s v="11"/>
    <s v="13"/>
    <s v="BRENDA PM"/>
  </r>
  <r>
    <n v="1173"/>
    <s v="175"/>
    <s v="9"/>
    <s v="Pago 8"/>
    <x v="585"/>
    <d v="1899-12-30T18:00:00"/>
    <n v="314.23"/>
    <n v="314.23"/>
    <n v="0"/>
    <s v="10"/>
    <s v="10002"/>
    <s v="DEV PV"/>
  </r>
  <r>
    <n v="5771"/>
    <s v="579"/>
    <s v="9"/>
    <s v="Pago 8 de 26"/>
    <x v="585"/>
    <d v="1899-12-30T06:00:00"/>
    <n v="314"/>
    <n v="314"/>
    <n v="0"/>
    <s v="12"/>
    <s v="25"/>
    <s v="LIZET MG"/>
  </r>
  <r>
    <n v="446"/>
    <s v="113"/>
    <s v="1"/>
    <s v="Anticipo"/>
    <x v="586"/>
    <d v="1899-12-30T18:00:00"/>
    <n v="999"/>
    <n v="999"/>
    <n v="0"/>
    <s v="5"/>
    <s v="10002"/>
    <s v="DEV PV"/>
  </r>
  <r>
    <n v="6733"/>
    <s v="617"/>
    <s v="1"/>
    <s v="Anticipo"/>
    <x v="586"/>
    <d v="1899-12-30T06:00:00"/>
    <n v="1250"/>
    <n v="1250"/>
    <n v="0"/>
    <s v="7"/>
    <s v="11"/>
    <s v="JONATHAN MG"/>
  </r>
  <r>
    <n v="1105"/>
    <s v="172"/>
    <s v="11"/>
    <s v="Pago 10"/>
    <x v="586"/>
    <d v="1899-12-30T18:00:00"/>
    <n v="230"/>
    <n v="230"/>
    <n v="0"/>
    <s v="8"/>
    <s v="10002"/>
    <s v="DEV PV"/>
  </r>
  <r>
    <n v="1148"/>
    <s v="174"/>
    <s v="11"/>
    <s v="Pago 10"/>
    <x v="586"/>
    <d v="1899-12-30T18:00:00"/>
    <n v="209.2"/>
    <n v="209.2"/>
    <n v="0"/>
    <s v="12"/>
    <s v="24"/>
    <s v="DULCE GT"/>
  </r>
  <r>
    <n v="1261"/>
    <s v="181"/>
    <s v="12"/>
    <s v="Pago 11"/>
    <x v="586"/>
    <d v="1899-12-30T18:00:00"/>
    <n v="230"/>
    <n v="230"/>
    <n v="0"/>
    <s v="9"/>
    <s v="12"/>
    <s v="JOSE MS"/>
  </r>
  <r>
    <n v="1290"/>
    <s v="182"/>
    <s v="13"/>
    <s v="Pago 12"/>
    <x v="586"/>
    <d v="1899-12-30T18:00:00"/>
    <n v="505"/>
    <n v="505"/>
    <n v="0"/>
    <s v="12"/>
    <s v="15"/>
    <s v="JOSHUA GR"/>
  </r>
  <r>
    <n v="562"/>
    <s v="128"/>
    <s v="2"/>
    <s v="Pago 1"/>
    <x v="586"/>
    <d v="1899-12-30T18:00:00"/>
    <n v="524.95000000000005"/>
    <n v="524.95000000000005"/>
    <n v="0"/>
    <s v="4"/>
    <s v="10002"/>
    <s v="DEV PV"/>
  </r>
  <r>
    <n v="2049"/>
    <s v="223"/>
    <s v="20"/>
    <s v="Pago 19"/>
    <x v="586"/>
    <d v="1899-12-30T18:00:00"/>
    <n v="314.23"/>
    <n v="314.23"/>
    <n v="0"/>
    <s v="8"/>
    <s v="5"/>
    <s v="OMAR VS"/>
  </r>
  <r>
    <n v="2725"/>
    <s v="313"/>
    <s v="22"/>
    <s v="Pago 21"/>
    <x v="586"/>
    <d v="1899-12-30T18:00:00"/>
    <n v="344.14"/>
    <n v="344.14"/>
    <n v="0"/>
    <s v="12"/>
    <s v="15"/>
    <s v="JOSHUA GR"/>
  </r>
  <r>
    <n v="6996"/>
    <s v="627"/>
    <s v="23"/>
    <s v="Pago 22 de 43"/>
    <x v="586"/>
    <d v="1899-12-30T06:00:00"/>
    <n v="134"/>
    <n v="134"/>
    <n v="0"/>
    <s v="5"/>
    <s v="10002"/>
    <s v="DEV PV"/>
  </r>
  <r>
    <n v="5815"/>
    <s v="581"/>
    <s v="6"/>
    <s v="Pago 5 de 43"/>
    <x v="586"/>
    <d v="1899-12-30T06:00:00"/>
    <n v="160.47"/>
    <n v="160.47"/>
    <n v="0"/>
    <s v="4"/>
    <s v="10002"/>
    <s v="DEV PV"/>
  </r>
  <r>
    <n v="7763"/>
    <s v="671"/>
    <s v="8"/>
    <s v="Pago 7 de 26"/>
    <x v="586"/>
    <d v="1899-12-30T06:00:00"/>
    <n v="209"/>
    <n v="209"/>
    <n v="0"/>
    <s v="12"/>
    <s v="15"/>
    <s v="JOSHUA GR"/>
  </r>
  <r>
    <n v="5368"/>
    <s v="556"/>
    <s v="1"/>
    <s v="Anticipo"/>
    <x v="587"/>
    <d v="1899-12-30T06:00:00"/>
    <n v="1249.5"/>
    <n v="1249.5"/>
    <n v="0"/>
    <s v="8"/>
    <s v="5"/>
    <s v="OMAR VS"/>
  </r>
  <r>
    <n v="1321"/>
    <s v="184"/>
    <s v="12"/>
    <s v="Pago 11"/>
    <x v="587"/>
    <d v="1899-12-30T18:00:00"/>
    <n v="211.92"/>
    <n v="211.92"/>
    <n v="0"/>
    <s v="4"/>
    <s v="10002"/>
    <s v="DEV PV"/>
  </r>
  <r>
    <n v="1378"/>
    <s v="186"/>
    <s v="12"/>
    <s v="Pago 11"/>
    <x v="587"/>
    <d v="1899-12-30T18:00:00"/>
    <n v="273"/>
    <n v="273"/>
    <n v="0"/>
    <s v="12"/>
    <s v="31"/>
    <s v="MONICA HG"/>
  </r>
  <r>
    <n v="1350"/>
    <s v="185"/>
    <s v="14"/>
    <s v="Pago 13"/>
    <x v="587"/>
    <d v="1899-12-30T18:00:00"/>
    <n v="180"/>
    <n v="180"/>
    <n v="0"/>
    <s v="5"/>
    <s v="10002"/>
    <s v="DEV PV"/>
  </r>
  <r>
    <n v="1538"/>
    <s v="194"/>
    <s v="16"/>
    <s v="Pago 15"/>
    <x v="587"/>
    <d v="1899-12-30T18:00:00"/>
    <n v="169.98"/>
    <n v="169.98"/>
    <n v="0"/>
    <s v="-"/>
    <s v="10002"/>
    <s v="DEV PV"/>
  </r>
  <r>
    <n v="1559"/>
    <s v="195"/>
    <s v="16"/>
    <s v="Pago 15"/>
    <x v="587"/>
    <d v="1899-12-30T18:00:00"/>
    <n v="339.95"/>
    <n v="339.95"/>
    <n v="0"/>
    <s v="-"/>
    <s v="10002"/>
    <s v="DEV PV"/>
  </r>
  <r>
    <n v="7263"/>
    <s v="639"/>
    <s v="2"/>
    <s v="Pago 1 de 43"/>
    <x v="587"/>
    <d v="1899-12-30T06:00:00"/>
    <n v="160.47"/>
    <n v="160.47"/>
    <n v="0"/>
    <s v="13"/>
    <s v="31"/>
    <s v="MONICA HG"/>
  </r>
  <r>
    <n v="1977"/>
    <s v="221"/>
    <s v="21"/>
    <s v="Pago 20"/>
    <x v="587"/>
    <d v="1899-12-30T18:00:00"/>
    <n v="288.60000000000002"/>
    <n v="288.60000000000002"/>
    <n v="0"/>
    <s v="12"/>
    <s v="15"/>
    <s v="JOSHUA GR"/>
  </r>
  <r>
    <n v="1902"/>
    <s v="219"/>
    <s v="23"/>
    <s v="Pago 22"/>
    <x v="587"/>
    <d v="1899-12-30T18:00:00"/>
    <n v="153.47"/>
    <n v="153.47"/>
    <n v="0"/>
    <s v="-"/>
    <s v="10002"/>
    <s v="DEV PV"/>
  </r>
  <r>
    <n v="2600"/>
    <s v="306"/>
    <s v="23"/>
    <s v="Pago 22"/>
    <x v="587"/>
    <d v="1899-12-30T18:00:00"/>
    <n v="186.02"/>
    <n v="186.02"/>
    <n v="0"/>
    <s v="-"/>
    <s v="10002"/>
    <s v="DEV PV"/>
  </r>
  <r>
    <n v="2810"/>
    <s v="319"/>
    <s v="23"/>
    <s v="Pago 22"/>
    <x v="587"/>
    <d v="1899-12-30T18:00:00"/>
    <n v="230"/>
    <n v="230"/>
    <n v="0"/>
    <s v="10"/>
    <s v="10002"/>
    <s v="DEV PV"/>
  </r>
  <r>
    <n v="2915"/>
    <s v="324"/>
    <s v="26"/>
    <s v="Pago 25"/>
    <x v="587"/>
    <d v="1899-12-30T18:00:00"/>
    <n v="144.30000000000001"/>
    <n v="144.30000000000001"/>
    <n v="0"/>
    <s v="-"/>
    <s v="10002"/>
    <s v="DEV PV"/>
  </r>
  <r>
    <n v="598"/>
    <s v="131"/>
    <s v="3"/>
    <s v="Pago 2"/>
    <x v="587"/>
    <d v="1899-12-30T18:00:00"/>
    <n v="192"/>
    <n v="192"/>
    <n v="0"/>
    <s v="4"/>
    <s v="10002"/>
    <s v="DEV PV"/>
  </r>
  <r>
    <n v="6487"/>
    <s v="603"/>
    <s v="5"/>
    <s v="Pago 4 de 43"/>
    <x v="587"/>
    <d v="1899-12-30T06:00:00"/>
    <n v="248"/>
    <n v="248"/>
    <n v="0"/>
    <s v="9"/>
    <s v="12"/>
    <s v="JOSE MS"/>
  </r>
  <r>
    <n v="852"/>
    <s v="154"/>
    <s v="7"/>
    <s v="Pago 6"/>
    <x v="587"/>
    <d v="1899-12-30T18:00:00"/>
    <n v="160.47"/>
    <n v="160.47"/>
    <n v="0"/>
    <s v="8"/>
    <s v="5"/>
    <s v="OMAR VS"/>
  </r>
  <r>
    <n v="691"/>
    <s v="142"/>
    <s v="8"/>
    <s v="Pago 7"/>
    <x v="587"/>
    <d v="1899-12-30T18:00:00"/>
    <n v="230"/>
    <n v="230"/>
    <n v="0"/>
    <s v="9"/>
    <s v="12"/>
    <s v="JOSE MS"/>
  </r>
  <r>
    <n v="953"/>
    <s v="163"/>
    <s v="9"/>
    <s v="Pago 8"/>
    <x v="587"/>
    <d v="1899-12-30T18:00:00"/>
    <n v="160.47"/>
    <n v="160.47"/>
    <n v="0"/>
    <s v="4"/>
    <s v="10002"/>
    <s v="DEV PV"/>
  </r>
  <r>
    <n v="978"/>
    <s v="164"/>
    <s v="9"/>
    <s v="Pago 8"/>
    <x v="587"/>
    <d v="1899-12-30T18:00:00"/>
    <n v="160.47"/>
    <n v="160.47"/>
    <n v="0"/>
    <s v="4"/>
    <s v="10002"/>
    <s v="DEV PV"/>
  </r>
  <r>
    <n v="1214"/>
    <s v="179"/>
    <s v="9"/>
    <s v="Pago 8"/>
    <x v="587"/>
    <d v="1899-12-30T18:00:00"/>
    <n v="430"/>
    <n v="430"/>
    <n v="0"/>
    <s v="5"/>
    <s v="10002"/>
    <s v="DEV PV"/>
  </r>
  <r>
    <n v="6221"/>
    <s v="595"/>
    <s v="14"/>
    <s v="Pago 13 de 43"/>
    <x v="588"/>
    <d v="1899-12-30T06:00:00"/>
    <n v="160"/>
    <n v="160"/>
    <n v="0"/>
    <s v="9"/>
    <s v="10002"/>
    <s v="DEV PV"/>
  </r>
  <r>
    <n v="1654"/>
    <s v="205"/>
    <s v="15"/>
    <s v="Pago 14"/>
    <x v="588"/>
    <d v="1899-12-30T18:00:00"/>
    <n v="180"/>
    <n v="180"/>
    <n v="0"/>
    <s v="8"/>
    <s v="10002"/>
    <s v="DEV PV"/>
  </r>
  <r>
    <n v="1453"/>
    <s v="189"/>
    <s v="16"/>
    <s v="Pago 15"/>
    <x v="588"/>
    <d v="1899-12-30T18:00:00"/>
    <n v="219.23"/>
    <n v="219.23"/>
    <n v="0"/>
    <s v="10"/>
    <s v="10002"/>
    <s v="DEV PV"/>
  </r>
  <r>
    <n v="7876"/>
    <s v="702"/>
    <s v="16"/>
    <s v="Pago 15 de 43"/>
    <x v="588"/>
    <d v="1899-12-30T06:00:00"/>
    <n v="230"/>
    <n v="230"/>
    <n v="0"/>
    <s v="12"/>
    <s v="10002"/>
    <s v="DEV PV"/>
  </r>
  <r>
    <n v="429"/>
    <s v="111"/>
    <s v="2"/>
    <s v="Pago 1"/>
    <x v="588"/>
    <d v="1899-12-30T18:00:00"/>
    <n v="283.33"/>
    <n v="283.33"/>
    <n v="0"/>
    <s v="6"/>
    <s v="10002"/>
    <s v="DEV PV"/>
  </r>
  <r>
    <n v="7302"/>
    <s v="642"/>
    <s v="2"/>
    <s v="Pago 1 de 43"/>
    <x v="588"/>
    <d v="1899-12-30T06:00:00"/>
    <n v="249.03"/>
    <n v="249.03"/>
    <n v="0"/>
    <s v="12"/>
    <s v="31"/>
    <s v="MONICA HG"/>
  </r>
  <r>
    <n v="2759"/>
    <s v="314"/>
    <s v="20"/>
    <s v="Pago 19"/>
    <x v="588"/>
    <d v="1899-12-30T18:00:00"/>
    <n v="219.23"/>
    <n v="219.23"/>
    <n v="0"/>
    <s v="6"/>
    <s v="10002"/>
    <s v="DEV PV"/>
  </r>
  <r>
    <n v="2846"/>
    <s v="320"/>
    <s v="20"/>
    <s v="Pago 19"/>
    <x v="588"/>
    <d v="1899-12-30T18:00:00"/>
    <n v="219.23"/>
    <n v="219.23"/>
    <n v="0"/>
    <s v="6"/>
    <s v="10002"/>
    <s v="DEV PV"/>
  </r>
  <r>
    <n v="1940"/>
    <s v="220"/>
    <s v="22"/>
    <s v="Pago 21"/>
    <x v="588"/>
    <d v="1899-12-30T18:00:00"/>
    <n v="230"/>
    <n v="230"/>
    <n v="0"/>
    <s v="9"/>
    <s v="12"/>
    <s v="JOSE MS"/>
  </r>
  <r>
    <n v="808"/>
    <s v="150"/>
    <s v="4"/>
    <s v="Pago 3"/>
    <x v="588"/>
    <d v="1899-12-30T18:00:00"/>
    <n v="226.54"/>
    <n v="226.54"/>
    <n v="0"/>
    <s v="4"/>
    <s v="11"/>
    <s v="JONATHAN MG"/>
  </r>
  <r>
    <n v="829"/>
    <s v="151"/>
    <s v="5"/>
    <s v="Pago 4"/>
    <x v="588"/>
    <d v="1899-12-30T18:00:00"/>
    <n v="392.48"/>
    <n v="392.48"/>
    <n v="0"/>
    <s v="4"/>
    <s v="10002"/>
    <s v="DEV PV"/>
  </r>
  <r>
    <n v="655"/>
    <s v="140"/>
    <s v="7"/>
    <s v="Pago 6"/>
    <x v="588"/>
    <d v="1899-12-30T18:00:00"/>
    <n v="300"/>
    <n v="300"/>
    <n v="0"/>
    <s v="9"/>
    <s v="12"/>
    <s v="JOSE MS"/>
  </r>
  <r>
    <n v="795"/>
    <s v="149"/>
    <s v="7"/>
    <s v="Pago 6"/>
    <x v="588"/>
    <d v="1899-12-30T18:00:00"/>
    <n v="300"/>
    <n v="300"/>
    <n v="0"/>
    <s v="9"/>
    <s v="12"/>
    <s v="JOSE MS"/>
  </r>
  <r>
    <n v="2493"/>
    <s v="302"/>
    <s v="9"/>
    <s v="Pago 8"/>
    <x v="588"/>
    <d v="1899-12-30T18:00:00"/>
    <n v="300"/>
    <n v="300"/>
    <n v="0"/>
    <s v="5"/>
    <s v="10002"/>
    <s v="DEV PV"/>
  </r>
  <r>
    <n v="5478"/>
    <s v="563"/>
    <s v="1"/>
    <s v="Anticipo"/>
    <x v="589"/>
    <d v="1899-12-30T06:00:00"/>
    <n v="2499"/>
    <n v="2499"/>
    <n v="0"/>
    <s v="13"/>
    <s v="31"/>
    <s v="MONICA HG"/>
  </r>
  <r>
    <n v="1032"/>
    <s v="168"/>
    <s v="11"/>
    <s v="Pago 10"/>
    <x v="589"/>
    <d v="1899-12-30T18:00:00"/>
    <n v="291"/>
    <n v="291"/>
    <n v="0"/>
    <s v="12"/>
    <s v="25"/>
    <s v="LIZET MG"/>
  </r>
  <r>
    <n v="1305"/>
    <s v="183"/>
    <s v="12"/>
    <s v="Pago 11"/>
    <x v="589"/>
    <d v="1899-12-30T18:00:00"/>
    <n v="300"/>
    <n v="300"/>
    <n v="0"/>
    <s v="12"/>
    <s v="25"/>
    <s v="LIZET MG"/>
  </r>
  <r>
    <n v="1575"/>
    <s v="197"/>
    <s v="16"/>
    <s v="Pago 15"/>
    <x v="589"/>
    <d v="1899-12-30T18:00:00"/>
    <n v="160.47"/>
    <n v="160.47"/>
    <n v="0"/>
    <s v="8"/>
    <s v="10002"/>
    <s v="DEV PV"/>
  </r>
  <r>
    <n v="1607"/>
    <s v="198"/>
    <s v="16"/>
    <s v="Pago 15"/>
    <x v="589"/>
    <d v="1899-12-30T18:00:00"/>
    <n v="300"/>
    <n v="300"/>
    <n v="0"/>
    <s v="7"/>
    <s v="11"/>
    <s v="JONATHAN MG"/>
  </r>
  <r>
    <n v="1623"/>
    <s v="199"/>
    <s v="16"/>
    <s v="Pago 15"/>
    <x v="589"/>
    <d v="1899-12-30T18:00:00"/>
    <n v="134.4"/>
    <n v="134.4"/>
    <n v="0"/>
    <s v="15"/>
    <s v="10002"/>
    <s v="DEV PV"/>
  </r>
  <r>
    <n v="1707"/>
    <s v="209"/>
    <s v="16"/>
    <s v="Pago 15"/>
    <x v="589"/>
    <d v="1899-12-30T18:00:00"/>
    <n v="339.95"/>
    <n v="339.95"/>
    <n v="0"/>
    <s v="12"/>
    <s v="10002"/>
    <s v="DEV PV"/>
  </r>
  <r>
    <n v="5944"/>
    <s v="586"/>
    <s v="16"/>
    <s v="Pago 15 de 43"/>
    <x v="589"/>
    <d v="1899-12-30T06:00:00"/>
    <n v="230"/>
    <n v="230"/>
    <n v="0"/>
    <s v="5"/>
    <s v="10002"/>
    <s v="DEV PV"/>
  </r>
  <r>
    <n v="7125"/>
    <s v="632"/>
    <s v="16"/>
    <s v="Pago 15 de 26"/>
    <x v="589"/>
    <d v="1899-12-30T06:00:00"/>
    <n v="220"/>
    <n v="220"/>
    <n v="0"/>
    <s v="6"/>
    <s v="10002"/>
    <s v="DEV PV"/>
  </r>
  <r>
    <n v="1826"/>
    <s v="215"/>
    <s v="17"/>
    <s v="Pago 16"/>
    <x v="589"/>
    <d v="1899-12-30T18:00:00"/>
    <n v="298.73"/>
    <n v="298.73"/>
    <n v="0"/>
    <s v="5"/>
    <s v="10002"/>
    <s v="DEV PV"/>
  </r>
  <r>
    <n v="2561"/>
    <s v="305"/>
    <s v="18"/>
    <s v="Pago 17"/>
    <x v="589"/>
    <d v="1899-12-30T18:00:00"/>
    <n v="282.83999999999997"/>
    <n v="282.83999999999997"/>
    <n v="0"/>
    <s v="5"/>
    <s v="-"/>
    <s v="-"/>
  </r>
  <r>
    <n v="2655"/>
    <s v="309"/>
    <s v="19"/>
    <s v="Pago 18"/>
    <x v="589"/>
    <d v="1899-12-30T18:00:00"/>
    <n v="258"/>
    <n v="258"/>
    <n v="0"/>
    <s v="9"/>
    <s v="12"/>
    <s v="JOSE MS"/>
  </r>
  <r>
    <n v="464"/>
    <s v="115"/>
    <s v="2"/>
    <s v="Pago 1"/>
    <x v="589"/>
    <d v="1899-12-30T18:00:00"/>
    <n v="300"/>
    <n v="300"/>
    <n v="0"/>
    <s v="6"/>
    <s v="10002"/>
    <s v="DEV PV"/>
  </r>
  <r>
    <n v="5369"/>
    <s v="556"/>
    <s v="2"/>
    <s v="Pago 1 de 26"/>
    <x v="589"/>
    <d v="1899-12-30T06:00:00"/>
    <n v="483.05"/>
    <n v="483.05"/>
    <n v="0"/>
    <s v="8"/>
    <s v="5"/>
    <s v="OMAR VS"/>
  </r>
  <r>
    <n v="5842"/>
    <s v="582"/>
    <s v="2"/>
    <s v="Pago 1 de 43"/>
    <x v="589"/>
    <d v="1899-12-30T06:00:00"/>
    <n v="280.79000000000002"/>
    <n v="280.79000000000002"/>
    <n v="0"/>
    <s v="10"/>
    <s v="24"/>
    <s v="DULCE GT"/>
  </r>
  <r>
    <n v="2016"/>
    <s v="222"/>
    <s v="23"/>
    <s v="Pago 22"/>
    <x v="589"/>
    <d v="1899-12-30T18:00:00"/>
    <n v="180"/>
    <n v="180"/>
    <n v="0"/>
    <s v="5"/>
    <s v="5"/>
    <s v="OMAR VS"/>
  </r>
  <r>
    <n v="2123"/>
    <s v="231"/>
    <s v="25"/>
    <s v="Pago 24"/>
    <x v="589"/>
    <d v="1899-12-30T18:00:00"/>
    <n v="489.62"/>
    <n v="489.62"/>
    <n v="0"/>
    <s v="12"/>
    <s v="10002"/>
    <s v="DEV PV"/>
  </r>
  <r>
    <n v="4726"/>
    <s v="506"/>
    <s v="26"/>
    <s v="Pago 25 de 43"/>
    <x v="589"/>
    <d v="1899-12-30T06:00:00"/>
    <n v="280"/>
    <n v="280"/>
    <n v="0"/>
    <s v="5"/>
    <s v="10002"/>
    <s v="DEV PV"/>
  </r>
  <r>
    <n v="579"/>
    <s v="130"/>
    <s v="3"/>
    <s v="Pago 2"/>
    <x v="589"/>
    <d v="1899-12-30T18:00:00"/>
    <n v="283.33"/>
    <n v="283.33"/>
    <n v="0"/>
    <s v="12"/>
    <s v="25"/>
    <s v="LIZET MG"/>
  </r>
  <r>
    <n v="896"/>
    <s v="156"/>
    <s v="6"/>
    <s v="Pago 5"/>
    <x v="589"/>
    <d v="1899-12-30T18:00:00"/>
    <n v="273"/>
    <n v="273"/>
    <n v="0"/>
    <s v="4"/>
    <s v="10002"/>
    <s v="DEV PV"/>
  </r>
  <r>
    <n v="918"/>
    <s v="159"/>
    <s v="6"/>
    <s v="Pago 5"/>
    <x v="589"/>
    <d v="1899-12-30T18:00:00"/>
    <n v="310"/>
    <n v="310"/>
    <n v="0"/>
    <s v="10"/>
    <s v="24"/>
    <s v="DULCE GT"/>
  </r>
  <r>
    <n v="937"/>
    <s v="162"/>
    <s v="9"/>
    <s v="Pago 8"/>
    <x v="589"/>
    <d v="1899-12-30T18:00:00"/>
    <n v="300"/>
    <n v="300"/>
    <n v="0"/>
    <s v="5"/>
    <s v="10002"/>
    <s v="DEV PV"/>
  </r>
  <r>
    <n v="4944"/>
    <s v="534"/>
    <s v="1"/>
    <s v="Anticipo"/>
    <x v="590"/>
    <d v="1899-12-30T06:00:00"/>
    <n v="1250"/>
    <n v="1250"/>
    <n v="0"/>
    <s v="4"/>
    <s v="10002"/>
    <s v="DEV PV"/>
  </r>
  <r>
    <n v="5337"/>
    <s v="554"/>
    <s v="1"/>
    <s v="Anticipo"/>
    <x v="590"/>
    <d v="1899-12-30T06:00:00"/>
    <n v="799"/>
    <n v="799"/>
    <n v="0"/>
    <s v="7"/>
    <s v="21"/>
    <s v="MARIA LR"/>
  </r>
  <r>
    <n v="1058"/>
    <s v="169"/>
    <s v="10"/>
    <s v="Pago 9"/>
    <x v="590"/>
    <d v="1899-12-30T18:00:00"/>
    <n v="430"/>
    <n v="430"/>
    <n v="0"/>
    <s v="8"/>
    <s v="10002"/>
    <s v="DEV PV"/>
  </r>
  <r>
    <n v="1131"/>
    <s v="173"/>
    <s v="10"/>
    <s v="Pago 9"/>
    <x v="590"/>
    <d v="1899-12-30T18:00:00"/>
    <n v="430"/>
    <n v="430"/>
    <n v="0"/>
    <s v="5"/>
    <s v="10002"/>
    <s v="DEV PV"/>
  </r>
  <r>
    <n v="2511"/>
    <s v="303"/>
    <s v="11"/>
    <s v="Pago 10"/>
    <x v="590"/>
    <d v="1899-12-30T18:00:00"/>
    <n v="354.42"/>
    <n v="354.42"/>
    <n v="0"/>
    <s v="7"/>
    <s v="11"/>
    <s v="JONATHAN MG"/>
  </r>
  <r>
    <n v="1085"/>
    <s v="171"/>
    <s v="12"/>
    <s v="Pago 11"/>
    <x v="590"/>
    <d v="1899-12-30T18:00:00"/>
    <n v="273.73"/>
    <n v="273.73"/>
    <n v="0"/>
    <s v="10"/>
    <s v="10002"/>
    <s v="DEV PV"/>
  </r>
  <r>
    <n v="1233"/>
    <s v="180"/>
    <s v="12"/>
    <s v="Pago 11"/>
    <x v="590"/>
    <d v="1899-12-30T18:00:00"/>
    <n v="160.47"/>
    <n v="160.47"/>
    <n v="0"/>
    <s v="5"/>
    <s v="10002"/>
    <s v="DEV PV"/>
  </r>
  <r>
    <n v="2540"/>
    <s v="304"/>
    <s v="13"/>
    <s v="Pago 12"/>
    <x v="590"/>
    <d v="1899-12-30T18:00:00"/>
    <n v="430"/>
    <n v="430"/>
    <n v="0"/>
    <s v="4"/>
    <s v="10002"/>
    <s v="DEV PV"/>
  </r>
  <r>
    <n v="7666"/>
    <s v="655"/>
    <s v="14"/>
    <s v="Pago 13 de 26"/>
    <x v="590"/>
    <d v="1899-12-30T06:00:00"/>
    <n v="219.23"/>
    <n v="219.23"/>
    <n v="0"/>
    <s v="12"/>
    <s v="15"/>
    <s v="JOSHUA GR"/>
  </r>
  <r>
    <n v="6263"/>
    <s v="596"/>
    <s v="15"/>
    <s v="Pago 14 de 43"/>
    <x v="590"/>
    <d v="1899-12-30T06:00:00"/>
    <n v="228"/>
    <n v="228"/>
    <n v="0"/>
    <s v="8"/>
    <s v="10002"/>
    <s v="DEV PV"/>
  </r>
  <r>
    <n v="1793"/>
    <s v="214"/>
    <s v="18"/>
    <s v="Pago 17"/>
    <x v="590"/>
    <d v="1899-12-30T18:00:00"/>
    <n v="230"/>
    <n v="230"/>
    <n v="0"/>
    <s v="12"/>
    <s v="15"/>
    <s v="JOSHUA GR"/>
  </r>
  <r>
    <n v="6464"/>
    <s v="602"/>
    <s v="18"/>
    <s v="Pago 17 de 35"/>
    <x v="590"/>
    <d v="1899-12-30T06:00:00"/>
    <n v="180"/>
    <n v="180"/>
    <n v="0"/>
    <s v="9"/>
    <s v="12"/>
    <s v="JOSE MS"/>
  </r>
  <r>
    <n v="7473"/>
    <s v="647"/>
    <s v="19"/>
    <s v="Pago 18 de 43"/>
    <x v="590"/>
    <d v="1899-12-30T06:00:00"/>
    <n v="178.16"/>
    <n v="178.16"/>
    <n v="0"/>
    <s v="-"/>
    <s v="10002"/>
    <s v="DEV PV"/>
  </r>
  <r>
    <n v="6416"/>
    <s v="601"/>
    <s v="2"/>
    <s v="Pago 1 de 43"/>
    <x v="590"/>
    <d v="1899-12-30T06:00:00"/>
    <n v="280"/>
    <n v="280"/>
    <n v="0"/>
    <s v="5"/>
    <s v="9"/>
    <s v="MAURICIO HN"/>
  </r>
  <r>
    <n v="4773"/>
    <s v="511"/>
    <s v="20"/>
    <s v="Pago 19 de 43"/>
    <x v="590"/>
    <d v="1899-12-30T06:00:00"/>
    <n v="160.47"/>
    <n v="160.47"/>
    <n v="0"/>
    <s v="12"/>
    <s v="10002"/>
    <s v="DEV PV"/>
  </r>
  <r>
    <n v="6312"/>
    <s v="597"/>
    <s v="20"/>
    <s v="Pago 19 de 43"/>
    <x v="590"/>
    <d v="1899-12-30T06:00:00"/>
    <n v="161"/>
    <n v="161"/>
    <n v="0"/>
    <s v="8"/>
    <s v="5"/>
    <s v="OMAR VS"/>
  </r>
  <r>
    <n v="5109"/>
    <s v="541"/>
    <s v="23"/>
    <s v="Pago 22 de 43"/>
    <x v="590"/>
    <d v="1899-12-30T06:00:00"/>
    <n v="230"/>
    <n v="230"/>
    <n v="0"/>
    <s v="10"/>
    <s v="10002"/>
    <s v="DEV PV"/>
  </r>
  <r>
    <n v="6932"/>
    <s v="624"/>
    <s v="24"/>
    <s v="Pago 23 de 26"/>
    <x v="590"/>
    <d v="1899-12-30T06:00:00"/>
    <n v="492.37"/>
    <n v="492.37"/>
    <n v="0"/>
    <s v="12"/>
    <s v="31"/>
    <s v="MONICA HG"/>
  </r>
  <r>
    <n v="2880"/>
    <s v="321"/>
    <s v="27"/>
    <s v="Pago 26"/>
    <x v="590"/>
    <d v="1899-12-30T18:00:00"/>
    <n v="449.94"/>
    <n v="449.94"/>
    <n v="0"/>
    <s v="12"/>
    <s v="31"/>
    <s v="MONICA HG"/>
  </r>
  <r>
    <n v="874"/>
    <s v="155"/>
    <s v="6"/>
    <s v="Pago 5"/>
    <x v="590"/>
    <d v="1899-12-30T18:00:00"/>
    <n v="279"/>
    <n v="279"/>
    <n v="0"/>
    <s v="5"/>
    <s v="14"/>
    <s v="HUMBERTO LA"/>
  </r>
  <r>
    <n v="5175"/>
    <s v="544"/>
    <s v="6"/>
    <s v="Pago 5 de 43"/>
    <x v="590"/>
    <d v="1899-12-30T06:00:00"/>
    <n v="209"/>
    <n v="209"/>
    <n v="0"/>
    <s v="12"/>
    <s v="31"/>
    <s v="MONICA HG"/>
  </r>
  <r>
    <n v="7173"/>
    <s v="635"/>
    <s v="7"/>
    <s v="Pago 6 de 43"/>
    <x v="590"/>
    <d v="1899-12-30T06:00:00"/>
    <n v="160"/>
    <n v="160"/>
    <n v="0"/>
    <s v="12"/>
    <s v="25"/>
    <s v="LIZET MG"/>
  </r>
  <r>
    <n v="5625"/>
    <s v="570"/>
    <s v="8"/>
    <s v="Pago 7 de 35"/>
    <x v="590"/>
    <d v="1899-12-30T06:00:00"/>
    <n v="180"/>
    <n v="180"/>
    <n v="0"/>
    <s v="8"/>
    <s v="5"/>
    <s v="OMAR VS"/>
  </r>
  <r>
    <n v="5131"/>
    <s v="542"/>
    <s v="1"/>
    <s v="Anticipo"/>
    <x v="591"/>
    <d v="1899-12-30T06:00:00"/>
    <n v="999"/>
    <n v="999"/>
    <n v="0"/>
    <s v="5"/>
    <s v="10"/>
    <s v="YESENIA LH"/>
  </r>
  <r>
    <n v="7548"/>
    <s v="650"/>
    <s v="1"/>
    <s v="Anticipo"/>
    <x v="591"/>
    <d v="1899-12-30T06:00:00"/>
    <n v="799"/>
    <n v="799"/>
    <n v="0"/>
    <s v="10"/>
    <s v="24"/>
    <s v="DULCE GT"/>
  </r>
  <r>
    <n v="1005"/>
    <s v="167"/>
    <s v="11"/>
    <s v="Pago 10"/>
    <x v="591"/>
    <d v="1899-12-30T18:00:00"/>
    <n v="255"/>
    <n v="255"/>
    <n v="0"/>
    <s v="9"/>
    <s v="12"/>
    <s v="JOSE MS"/>
  </r>
  <r>
    <n v="1200"/>
    <s v="176"/>
    <s v="11"/>
    <s v="Pago 10"/>
    <x v="591"/>
    <d v="1899-12-30T18:00:00"/>
    <n v="430"/>
    <n v="430"/>
    <n v="0"/>
    <s v="9"/>
    <s v="12"/>
    <s v="JOSE MS"/>
  </r>
  <r>
    <n v="1409"/>
    <s v="187"/>
    <s v="15"/>
    <s v="Pago 14"/>
    <x v="591"/>
    <d v="1899-12-30T18:00:00"/>
    <n v="219.23"/>
    <n v="219.23"/>
    <n v="0"/>
    <s v="11"/>
    <s v="10002"/>
    <s v="DEV PV"/>
  </r>
  <r>
    <n v="1481"/>
    <s v="191"/>
    <s v="17"/>
    <s v="Pago 16"/>
    <x v="591"/>
    <d v="1899-12-30T18:00:00"/>
    <n v="324.95"/>
    <n v="324.95"/>
    <n v="0"/>
    <s v="5"/>
    <s v="10002"/>
    <s v="DEV PV"/>
  </r>
  <r>
    <n v="1502"/>
    <s v="192"/>
    <s v="17"/>
    <s v="Pago 16"/>
    <x v="591"/>
    <d v="1899-12-30T18:00:00"/>
    <n v="165"/>
    <n v="165"/>
    <n v="0"/>
    <s v="5"/>
    <s v="10002"/>
    <s v="DEV PV"/>
  </r>
  <r>
    <n v="7415"/>
    <s v="645"/>
    <s v="17"/>
    <s v="Pago 16 de 35"/>
    <x v="591"/>
    <d v="1899-12-30T06:00:00"/>
    <n v="180"/>
    <n v="180"/>
    <n v="0"/>
    <s v="8"/>
    <s v="5"/>
    <s v="OMAR VS"/>
  </r>
  <r>
    <n v="480"/>
    <s v="116"/>
    <s v="2"/>
    <s v="Pago 1"/>
    <x v="591"/>
    <d v="1899-12-30T18:00:00"/>
    <n v="302.22000000000003"/>
    <n v="302.22000000000003"/>
    <n v="0"/>
    <s v="13"/>
    <s v="31"/>
    <s v="MONICA HG"/>
  </r>
  <r>
    <n v="7089"/>
    <s v="630"/>
    <s v="24"/>
    <s v="Pago 23 de 43"/>
    <x v="591"/>
    <d v="1899-12-30T06:00:00"/>
    <n v="386"/>
    <n v="386"/>
    <n v="0"/>
    <s v="5"/>
    <s v="5"/>
    <s v="OMAR VS"/>
  </r>
  <r>
    <n v="7293"/>
    <s v="641"/>
    <s v="3"/>
    <s v="Pago 2 de 15"/>
    <x v="591"/>
    <d v="1899-12-30T06:00:00"/>
    <n v="495"/>
    <n v="495"/>
    <n v="0"/>
    <s v="13"/>
    <s v="31"/>
    <s v="MONICA HG"/>
  </r>
  <r>
    <n v="4634"/>
    <s v="489"/>
    <s v="7"/>
    <s v="Pago 6 de 35"/>
    <x v="591"/>
    <d v="1899-12-30T06:00:00"/>
    <n v="174.43"/>
    <n v="174.43"/>
    <n v="0"/>
    <s v="12"/>
    <s v="10002"/>
    <s v="DEV PV"/>
  </r>
  <r>
    <n v="7042"/>
    <s v="629"/>
    <s v="7"/>
    <s v="Pago 6 de 43"/>
    <x v="591"/>
    <d v="1899-12-30T06:00:00"/>
    <n v="160.47"/>
    <n v="160.47"/>
    <n v="0"/>
    <s v="12"/>
    <s v="15"/>
    <s v="JOSHUA GR"/>
  </r>
  <r>
    <n v="672"/>
    <s v="141"/>
    <s v="8"/>
    <s v="Pago 7"/>
    <x v="591"/>
    <d v="1899-12-30T18:00:00"/>
    <n v="292.73"/>
    <n v="292.73"/>
    <n v="0"/>
    <s v="12"/>
    <s v="15"/>
    <s v="JOSHUA GR"/>
  </r>
  <r>
    <n v="715"/>
    <s v="143"/>
    <s v="8"/>
    <s v="Pago 7"/>
    <x v="591"/>
    <d v="1899-12-30T18:00:00"/>
    <n v="258"/>
    <n v="258"/>
    <n v="0"/>
    <s v="11"/>
    <s v="13"/>
    <s v="BRENDA PM"/>
  </r>
  <r>
    <n v="7434"/>
    <s v="646"/>
    <s v="8"/>
    <s v="Pago 7 de 43"/>
    <x v="591"/>
    <d v="1899-12-30T06:00:00"/>
    <n v="161"/>
    <n v="161"/>
    <n v="0"/>
    <s v="8"/>
    <s v="5"/>
    <s v="OMAR VS"/>
  </r>
  <r>
    <n v="740"/>
    <s v="145"/>
    <s v="9"/>
    <s v="Pago 8"/>
    <x v="591"/>
    <d v="1899-12-30T18:00:00"/>
    <n v="300"/>
    <n v="300"/>
    <n v="0"/>
    <s v="11"/>
    <s v="13"/>
    <s v="BRENDA PM"/>
  </r>
  <r>
    <n v="756"/>
    <s v="147"/>
    <s v="9"/>
    <s v="Pago 8"/>
    <x v="591"/>
    <d v="1899-12-30T18:00:00"/>
    <n v="230"/>
    <n v="230"/>
    <n v="0"/>
    <s v="5"/>
    <s v="10002"/>
    <s v="DEV PV"/>
  </r>
  <r>
    <n v="781"/>
    <s v="148"/>
    <s v="9"/>
    <s v="Pago 8"/>
    <x v="591"/>
    <d v="1899-12-30T18:00:00"/>
    <n v="300"/>
    <n v="300"/>
    <n v="0"/>
    <s v="10"/>
    <s v="24"/>
    <s v="DULCE GT"/>
  </r>
  <r>
    <n v="513"/>
    <s v="124"/>
    <s v="1"/>
    <s v="Anticipo"/>
    <x v="592"/>
    <d v="1899-12-30T18:00:00"/>
    <n v="999"/>
    <n v="999"/>
    <n v="0"/>
    <s v="5"/>
    <s v="10"/>
    <s v="YESENIA LH"/>
  </r>
  <r>
    <n v="545"/>
    <s v="126"/>
    <s v="1"/>
    <s v="Anticipo"/>
    <x v="592"/>
    <d v="1899-12-30T18:00:00"/>
    <n v="1999"/>
    <n v="1999"/>
    <n v="0"/>
    <s v="5"/>
    <s v="10"/>
    <s v="YESENIA LH"/>
  </r>
  <r>
    <n v="2452"/>
    <s v="299"/>
    <s v="1"/>
    <s v="Anticipo"/>
    <x v="592"/>
    <d v="1899-12-30T18:00:00"/>
    <n v="399.5"/>
    <n v="399.5"/>
    <n v="0"/>
    <s v="5"/>
    <s v="9"/>
    <s v="MAURICIO HN"/>
  </r>
  <r>
    <n v="1174"/>
    <s v="175"/>
    <s v="10"/>
    <s v="Pago 9"/>
    <x v="592"/>
    <d v="1899-12-30T18:00:00"/>
    <n v="314.23"/>
    <n v="314.23"/>
    <n v="0"/>
    <s v="10"/>
    <s v="10002"/>
    <s v="DEV PV"/>
  </r>
  <r>
    <n v="5772"/>
    <s v="579"/>
    <s v="10"/>
    <s v="Pago 9 de 26"/>
    <x v="592"/>
    <d v="1899-12-30T06:00:00"/>
    <n v="314"/>
    <n v="314"/>
    <n v="0"/>
    <s v="12"/>
    <s v="25"/>
    <s v="LIZET MG"/>
  </r>
  <r>
    <n v="7343"/>
    <s v="643"/>
    <s v="13"/>
    <s v="Pago 12 de 43"/>
    <x v="592"/>
    <d v="1899-12-30T06:00:00"/>
    <n v="160"/>
    <n v="160"/>
    <n v="0"/>
    <s v="7"/>
    <s v="11"/>
    <s v="JONATHAN MG"/>
  </r>
  <r>
    <n v="1686"/>
    <s v="207"/>
    <s v="16"/>
    <s v="Pago 15"/>
    <x v="592"/>
    <d v="1899-12-30T18:00:00"/>
    <n v="364.98"/>
    <n v="364.98"/>
    <n v="0"/>
    <s v="5"/>
    <s v="10002"/>
    <s v="DEV PV"/>
  </r>
  <r>
    <n v="6048"/>
    <s v="589"/>
    <s v="16"/>
    <s v="Pago 15 de 43"/>
    <x v="592"/>
    <d v="1899-12-30T06:00:00"/>
    <n v="690"/>
    <n v="690"/>
    <n v="0"/>
    <s v="11"/>
    <s v="5"/>
    <s v="OMAR VS"/>
  </r>
  <r>
    <n v="7526"/>
    <s v="649"/>
    <s v="16"/>
    <s v="Pago 15 de 43"/>
    <x v="592"/>
    <d v="1899-12-30T06:00:00"/>
    <n v="160"/>
    <n v="160"/>
    <n v="0"/>
    <s v="9"/>
    <s v="10002"/>
    <s v="DEV PV"/>
  </r>
  <r>
    <n v="1864"/>
    <s v="217"/>
    <s v="18"/>
    <s v="Pago 17"/>
    <x v="592"/>
    <d v="1899-12-30T18:00:00"/>
    <n v="180"/>
    <n v="180"/>
    <n v="0"/>
    <s v="8"/>
    <s v="10002"/>
    <s v="DEV PV"/>
  </r>
  <r>
    <n v="1726"/>
    <s v="212"/>
    <s v="19"/>
    <s v="Pago 18"/>
    <x v="592"/>
    <d v="1899-12-30T18:00:00"/>
    <n v="315"/>
    <n v="315"/>
    <n v="0"/>
    <s v="10"/>
    <s v="10002"/>
    <s v="DEV PV"/>
  </r>
  <r>
    <n v="1760"/>
    <s v="213"/>
    <s v="19"/>
    <s v="Pago 18"/>
    <x v="592"/>
    <d v="1899-12-30T18:00:00"/>
    <n v="230"/>
    <n v="230"/>
    <n v="0"/>
    <s v="9"/>
    <s v="12"/>
    <s v="JOSE MS"/>
  </r>
  <r>
    <n v="2192"/>
    <s v="238"/>
    <s v="19"/>
    <s v="Pago 18"/>
    <x v="592"/>
    <d v="1899-12-30T18:00:00"/>
    <n v="258"/>
    <n v="258"/>
    <n v="0"/>
    <s v="9"/>
    <s v="10002"/>
    <s v="DEV PV"/>
  </r>
  <r>
    <n v="5013"/>
    <s v="536"/>
    <s v="22"/>
    <s v="Pago 21 de 43"/>
    <x v="592"/>
    <d v="1899-12-30T06:00:00"/>
    <n v="160"/>
    <n v="160"/>
    <n v="0"/>
    <s v="10"/>
    <s v="10002"/>
    <s v="DEV PV"/>
  </r>
  <r>
    <n v="2172"/>
    <s v="235"/>
    <s v="26"/>
    <s v="Pago 25"/>
    <x v="592"/>
    <d v="1899-12-30T18:00:00"/>
    <n v="314.23"/>
    <n v="314.23"/>
    <n v="0"/>
    <s v="12"/>
    <s v="13"/>
    <s v="BRENDA PM"/>
  </r>
  <r>
    <n v="617"/>
    <s v="132"/>
    <s v="3"/>
    <s v="Pago 2"/>
    <x v="592"/>
    <d v="1899-12-30T18:00:00"/>
    <n v="160.47"/>
    <n v="160.47"/>
    <n v="0"/>
    <s v="11"/>
    <s v="13"/>
    <s v="BRENDA PM"/>
  </r>
  <r>
    <n v="635"/>
    <s v="133"/>
    <s v="3"/>
    <s v="Pago 2"/>
    <x v="592"/>
    <d v="1899-12-30T18:00:00"/>
    <n v="300"/>
    <n v="300"/>
    <n v="0"/>
    <s v="8"/>
    <s v="10002"/>
    <s v="DEV PV"/>
  </r>
  <r>
    <n v="7264"/>
    <s v="639"/>
    <s v="3"/>
    <s v="Pago 2 de 43"/>
    <x v="592"/>
    <d v="1899-12-30T06:00:00"/>
    <n v="160.47"/>
    <n v="160.47"/>
    <n v="0"/>
    <s v="13"/>
    <s v="31"/>
    <s v="MONICA HG"/>
  </r>
  <r>
    <n v="3053"/>
    <s v="348"/>
    <s v="36"/>
    <s v="2035-01-01 00:00"/>
    <x v="592"/>
    <d v="1899-12-30T18:00:00"/>
    <n v="290.54000000000002"/>
    <n v="290.54000000000002"/>
    <n v="0"/>
    <s v="12"/>
    <s v="10002"/>
    <s v="DEV PV"/>
  </r>
  <r>
    <n v="2474"/>
    <s v="300"/>
    <s v="6"/>
    <s v="Pago 5"/>
    <x v="592"/>
    <d v="1899-12-30T18:00:00"/>
    <n v="310"/>
    <n v="310"/>
    <n v="0"/>
    <s v="11"/>
    <s v="13"/>
    <s v="BRENDA PM"/>
  </r>
  <r>
    <n v="5418"/>
    <s v="559"/>
    <s v="1"/>
    <s v="Anticipo"/>
    <x v="593"/>
    <d v="1899-12-30T06:00:00"/>
    <n v="0"/>
    <n v="0"/>
    <n v="0"/>
    <s v="7"/>
    <s v="10002"/>
    <s v="DEV PV"/>
  </r>
  <r>
    <n v="1106"/>
    <s v="172"/>
    <s v="12"/>
    <s v="Pago 11"/>
    <x v="593"/>
    <d v="1899-12-30T18:00:00"/>
    <n v="230"/>
    <n v="230"/>
    <n v="0"/>
    <s v="8"/>
    <s v="10002"/>
    <s v="DEV PV"/>
  </r>
  <r>
    <n v="1149"/>
    <s v="174"/>
    <s v="12"/>
    <s v="Pago 11"/>
    <x v="593"/>
    <d v="1899-12-30T18:00:00"/>
    <n v="209.2"/>
    <n v="209.2"/>
    <n v="0"/>
    <s v="12"/>
    <s v="24"/>
    <s v="DULCE GT"/>
  </r>
  <r>
    <n v="1262"/>
    <s v="181"/>
    <s v="13"/>
    <s v="Pago 12"/>
    <x v="593"/>
    <d v="1899-12-30T18:00:00"/>
    <n v="230"/>
    <n v="230"/>
    <n v="0"/>
    <s v="9"/>
    <s v="12"/>
    <s v="JOSE MS"/>
  </r>
  <r>
    <n v="1291"/>
    <s v="182"/>
    <s v="14"/>
    <s v="Pago 13"/>
    <x v="593"/>
    <d v="1899-12-30T18:00:00"/>
    <n v="505"/>
    <n v="505"/>
    <n v="0"/>
    <s v="12"/>
    <s v="15"/>
    <s v="JOSHUA GR"/>
  </r>
  <r>
    <n v="447"/>
    <s v="113"/>
    <s v="2"/>
    <s v="Pago 1"/>
    <x v="593"/>
    <d v="1899-12-30T18:00:00"/>
    <n v="350.77"/>
    <n v="350.77"/>
    <n v="0"/>
    <s v="5"/>
    <s v="10002"/>
    <s v="DEV PV"/>
  </r>
  <r>
    <n v="5479"/>
    <s v="563"/>
    <s v="2"/>
    <s v="Pago 1 de 43"/>
    <x v="593"/>
    <d v="1899-12-30T06:00:00"/>
    <n v="375"/>
    <n v="375"/>
    <n v="0"/>
    <s v="13"/>
    <s v="31"/>
    <s v="MONICA HG"/>
  </r>
  <r>
    <n v="6734"/>
    <s v="617"/>
    <s v="2"/>
    <s v="Pago 1 de 26"/>
    <x v="593"/>
    <d v="1899-12-30T06:00:00"/>
    <n v="384"/>
    <n v="384"/>
    <n v="0"/>
    <s v="7"/>
    <s v="11"/>
    <s v="JONATHAN MG"/>
  </r>
  <r>
    <n v="2050"/>
    <s v="223"/>
    <s v="21"/>
    <s v="Pago 20"/>
    <x v="593"/>
    <d v="1899-12-30T18:00:00"/>
    <n v="314.23"/>
    <n v="314.23"/>
    <n v="0"/>
    <s v="8"/>
    <s v="5"/>
    <s v="OMAR VS"/>
  </r>
  <r>
    <n v="2726"/>
    <s v="313"/>
    <s v="23"/>
    <s v="Pago 22"/>
    <x v="593"/>
    <d v="1899-12-30T18:00:00"/>
    <n v="344.14"/>
    <n v="344.14"/>
    <n v="0"/>
    <s v="12"/>
    <s v="15"/>
    <s v="JOSHUA GR"/>
  </r>
  <r>
    <n v="6997"/>
    <s v="627"/>
    <s v="24"/>
    <s v="Pago 23 de 43"/>
    <x v="593"/>
    <d v="1899-12-30T06:00:00"/>
    <n v="134"/>
    <n v="134"/>
    <n v="0"/>
    <s v="5"/>
    <s v="10002"/>
    <s v="DEV PV"/>
  </r>
  <r>
    <n v="6808"/>
    <s v="619"/>
    <s v="25"/>
    <s v="Pago 24 de 43"/>
    <x v="593"/>
    <d v="1899-12-30T06:00:00"/>
    <n v="147"/>
    <n v="147"/>
    <n v="0"/>
    <s v="-"/>
    <s v="10002"/>
    <s v="DEV PV"/>
  </r>
  <r>
    <n v="563"/>
    <s v="128"/>
    <s v="3"/>
    <s v="Pago 2"/>
    <x v="593"/>
    <d v="1899-12-30T18:00:00"/>
    <n v="524.95000000000005"/>
    <n v="524.95000000000005"/>
    <n v="0"/>
    <s v="4"/>
    <s v="10002"/>
    <s v="DEV PV"/>
  </r>
  <r>
    <n v="7365"/>
    <s v="644"/>
    <s v="5"/>
    <s v="Pago 4 de 43"/>
    <x v="593"/>
    <d v="1899-12-30T06:00:00"/>
    <n v="208.53"/>
    <n v="208.53"/>
    <n v="0"/>
    <s v="11"/>
    <s v="13"/>
    <s v="BRENDA PM"/>
  </r>
  <r>
    <n v="7366"/>
    <s v="644"/>
    <s v="6"/>
    <s v="Pago 5 de 43"/>
    <x v="593"/>
    <d v="1899-12-30T06:00:00"/>
    <n v="208.53"/>
    <n v="208.53"/>
    <n v="0"/>
    <s v="11"/>
    <s v="13"/>
    <s v="BRENDA PM"/>
  </r>
  <r>
    <n v="7764"/>
    <s v="671"/>
    <s v="9"/>
    <s v="Pago 8 de 26"/>
    <x v="593"/>
    <d v="1899-12-30T06:00:00"/>
    <n v="209"/>
    <n v="209"/>
    <n v="0"/>
    <s v="12"/>
    <s v="15"/>
    <s v="JOSHUA GR"/>
  </r>
  <r>
    <n v="497"/>
    <s v="123"/>
    <s v="1"/>
    <s v="Anticipo"/>
    <x v="594"/>
    <d v="1899-12-30T18:00:00"/>
    <n v="799"/>
    <n v="799"/>
    <n v="0"/>
    <s v="12"/>
    <s v="15"/>
    <s v="JOSHUA GR"/>
  </r>
  <r>
    <n v="529"/>
    <s v="125"/>
    <s v="1"/>
    <s v="Anticipo"/>
    <x v="594"/>
    <d v="1899-12-30T18:00:00"/>
    <n v="624.5"/>
    <n v="624.5"/>
    <n v="0"/>
    <s v="6"/>
    <s v="10002"/>
    <s v="DEV PV"/>
  </r>
  <r>
    <n v="954"/>
    <s v="163"/>
    <s v="10"/>
    <s v="Pago 9"/>
    <x v="594"/>
    <d v="1899-12-30T18:00:00"/>
    <n v="160.47"/>
    <n v="160.47"/>
    <n v="0"/>
    <s v="4"/>
    <s v="10002"/>
    <s v="DEV PV"/>
  </r>
  <r>
    <n v="979"/>
    <s v="164"/>
    <s v="10"/>
    <s v="Pago 9"/>
    <x v="594"/>
    <d v="1899-12-30T18:00:00"/>
    <n v="160.47"/>
    <n v="160.47"/>
    <n v="0"/>
    <s v="4"/>
    <s v="10002"/>
    <s v="DEV PV"/>
  </r>
  <r>
    <n v="1215"/>
    <s v="179"/>
    <s v="10"/>
    <s v="Pago 9"/>
    <x v="594"/>
    <d v="1899-12-30T18:00:00"/>
    <n v="430"/>
    <n v="430"/>
    <n v="0"/>
    <s v="5"/>
    <s v="10002"/>
    <s v="DEV PV"/>
  </r>
  <r>
    <n v="1322"/>
    <s v="184"/>
    <s v="13"/>
    <s v="Pago 12"/>
    <x v="594"/>
    <d v="1899-12-30T18:00:00"/>
    <n v="211.92"/>
    <n v="211.92"/>
    <n v="0"/>
    <s v="4"/>
    <s v="10002"/>
    <s v="DEV PV"/>
  </r>
  <r>
    <n v="1379"/>
    <s v="186"/>
    <s v="13"/>
    <s v="Pago 12"/>
    <x v="594"/>
    <d v="1899-12-30T18:00:00"/>
    <n v="273"/>
    <n v="273"/>
    <n v="0"/>
    <s v="12"/>
    <s v="31"/>
    <s v="MONICA HG"/>
  </r>
  <r>
    <n v="1351"/>
    <s v="185"/>
    <s v="15"/>
    <s v="Pago 14"/>
    <x v="594"/>
    <d v="1899-12-30T18:00:00"/>
    <n v="180"/>
    <n v="180"/>
    <n v="0"/>
    <s v="5"/>
    <s v="10002"/>
    <s v="DEV PV"/>
  </r>
  <r>
    <n v="1539"/>
    <s v="194"/>
    <s v="17"/>
    <s v="Pago 16"/>
    <x v="594"/>
    <d v="1899-12-30T18:00:00"/>
    <n v="169.98"/>
    <n v="169.98"/>
    <n v="0"/>
    <s v="-"/>
    <s v="10002"/>
    <s v="DEV PV"/>
  </r>
  <r>
    <n v="6007"/>
    <s v="588"/>
    <s v="19"/>
    <s v="Pago 18 de 43"/>
    <x v="594"/>
    <d v="1899-12-30T06:00:00"/>
    <n v="230"/>
    <n v="230"/>
    <n v="0"/>
    <s v="6"/>
    <s v="10002"/>
    <s v="DEV PV"/>
  </r>
  <r>
    <n v="5579"/>
    <s v="568"/>
    <s v="2"/>
    <s v="Pago 1 de 18"/>
    <x v="594"/>
    <d v="1899-12-30T06:00:00"/>
    <n v="284"/>
    <n v="284"/>
    <n v="0"/>
    <s v="11"/>
    <s v="13"/>
    <s v="BRENDA PM"/>
  </r>
  <r>
    <n v="1978"/>
    <s v="221"/>
    <s v="22"/>
    <s v="Pago 21"/>
    <x v="594"/>
    <d v="1899-12-30T18:00:00"/>
    <n v="288.60000000000002"/>
    <n v="288.60000000000002"/>
    <n v="0"/>
    <s v="12"/>
    <s v="15"/>
    <s v="JOSHUA GR"/>
  </r>
  <r>
    <n v="1903"/>
    <s v="219"/>
    <s v="24"/>
    <s v="Pago 23"/>
    <x v="594"/>
    <d v="1899-12-30T18:00:00"/>
    <n v="153.47"/>
    <n v="153.47"/>
    <n v="0"/>
    <s v="-"/>
    <s v="10002"/>
    <s v="DEV PV"/>
  </r>
  <r>
    <n v="2601"/>
    <s v="306"/>
    <s v="24"/>
    <s v="Pago 23"/>
    <x v="594"/>
    <d v="1899-12-30T18:00:00"/>
    <n v="186.02"/>
    <n v="186.02"/>
    <n v="0"/>
    <s v="-"/>
    <s v="10002"/>
    <s v="DEV PV"/>
  </r>
  <r>
    <n v="2811"/>
    <s v="319"/>
    <s v="24"/>
    <s v="Pago 23"/>
    <x v="594"/>
    <d v="1899-12-30T18:00:00"/>
    <n v="230"/>
    <n v="230"/>
    <n v="0"/>
    <s v="10"/>
    <s v="10002"/>
    <s v="DEV PV"/>
  </r>
  <r>
    <n v="2916"/>
    <s v="324"/>
    <s v="27"/>
    <s v="Pago 26"/>
    <x v="594"/>
    <d v="1899-12-30T18:00:00"/>
    <n v="144.30000000000001"/>
    <n v="144.30000000000001"/>
    <n v="0"/>
    <s v="-"/>
    <s v="10002"/>
    <s v="DEV PV"/>
  </r>
  <r>
    <n v="599"/>
    <s v="131"/>
    <s v="4"/>
    <s v="Pago 3"/>
    <x v="594"/>
    <d v="1899-12-30T18:00:00"/>
    <n v="192"/>
    <n v="192"/>
    <n v="0"/>
    <s v="4"/>
    <s v="10002"/>
    <s v="DEV PV"/>
  </r>
  <r>
    <n v="6488"/>
    <s v="603"/>
    <s v="6"/>
    <s v="Pago 5 de 43"/>
    <x v="594"/>
    <d v="1899-12-30T06:00:00"/>
    <n v="248"/>
    <n v="248"/>
    <n v="0"/>
    <s v="9"/>
    <s v="12"/>
    <s v="JOSE MS"/>
  </r>
  <r>
    <n v="853"/>
    <s v="154"/>
    <s v="8"/>
    <s v="Pago 7"/>
    <x v="594"/>
    <d v="1899-12-30T18:00:00"/>
    <n v="160.47"/>
    <n v="160.47"/>
    <n v="0"/>
    <s v="8"/>
    <s v="5"/>
    <s v="OMAR VS"/>
  </r>
  <r>
    <n v="692"/>
    <s v="142"/>
    <s v="9"/>
    <s v="Pago 8"/>
    <x v="594"/>
    <d v="1899-12-30T18:00:00"/>
    <n v="230"/>
    <n v="230"/>
    <n v="0"/>
    <s v="9"/>
    <s v="12"/>
    <s v="JOSE MS"/>
  </r>
  <r>
    <n v="364"/>
    <s v="103"/>
    <s v="1"/>
    <s v="Anticipo"/>
    <x v="595"/>
    <d v="1899-12-30T18:00:00"/>
    <n v="1250"/>
    <n v="1250"/>
    <n v="0"/>
    <s v="7"/>
    <s v="11"/>
    <s v="JONATHAN MG"/>
  </r>
  <r>
    <n v="396"/>
    <s v="105"/>
    <s v="1"/>
    <s v="Anticipo"/>
    <x v="595"/>
    <d v="1899-12-30T18:00:00"/>
    <n v="799"/>
    <n v="799"/>
    <n v="0"/>
    <s v="11"/>
    <s v="13"/>
    <s v="BRENDA PM"/>
  </r>
  <r>
    <n v="6388"/>
    <s v="600"/>
    <s v="1"/>
    <s v="Anticipo"/>
    <x v="595"/>
    <d v="1899-12-30T06:00:00"/>
    <n v="799"/>
    <n v="799"/>
    <n v="0"/>
    <s v="5"/>
    <s v="10"/>
    <s v="YESENIA LH"/>
  </r>
  <r>
    <n v="2494"/>
    <s v="302"/>
    <s v="10"/>
    <s v="Pago 9"/>
    <x v="595"/>
    <d v="1899-12-30T18:00:00"/>
    <n v="300"/>
    <n v="300"/>
    <n v="0"/>
    <s v="5"/>
    <s v="10002"/>
    <s v="DEV PV"/>
  </r>
  <r>
    <n v="5286"/>
    <s v="551"/>
    <s v="13"/>
    <s v="Pago 12 de 43"/>
    <x v="595"/>
    <d v="1899-12-30T06:00:00"/>
    <n v="314"/>
    <n v="314"/>
    <n v="0"/>
    <s v="12"/>
    <s v="10002"/>
    <s v="DEV PV"/>
  </r>
  <r>
    <n v="7576"/>
    <s v="651"/>
    <s v="13"/>
    <s v="Pago 12 de 43"/>
    <x v="595"/>
    <d v="1899-12-30T06:00:00"/>
    <n v="227"/>
    <n v="227"/>
    <n v="0"/>
    <s v="15"/>
    <s v="10002"/>
    <s v="DEV PV"/>
  </r>
  <r>
    <n v="6222"/>
    <s v="595"/>
    <s v="15"/>
    <s v="Pago 14 de 43"/>
    <x v="595"/>
    <d v="1899-12-30T06:00:00"/>
    <n v="160"/>
    <n v="160"/>
    <n v="0"/>
    <s v="9"/>
    <s v="10002"/>
    <s v="DEV PV"/>
  </r>
  <r>
    <n v="1655"/>
    <s v="205"/>
    <s v="16"/>
    <s v="Pago 15"/>
    <x v="595"/>
    <d v="1899-12-30T18:00:00"/>
    <n v="180"/>
    <n v="180"/>
    <n v="0"/>
    <s v="8"/>
    <s v="10002"/>
    <s v="DEV PV"/>
  </r>
  <r>
    <n v="1454"/>
    <s v="189"/>
    <s v="17"/>
    <s v="Pago 16"/>
    <x v="595"/>
    <d v="1899-12-30T18:00:00"/>
    <n v="219.23"/>
    <n v="219.23"/>
    <n v="0"/>
    <s v="10"/>
    <s v="10002"/>
    <s v="DEV PV"/>
  </r>
  <r>
    <n v="7126"/>
    <s v="632"/>
    <s v="17"/>
    <s v="Pago 16 de 26"/>
    <x v="595"/>
    <d v="1899-12-30T06:00:00"/>
    <n v="220"/>
    <n v="220"/>
    <n v="0"/>
    <s v="6"/>
    <s v="10002"/>
    <s v="DEV PV"/>
  </r>
  <r>
    <n v="5132"/>
    <s v="542"/>
    <s v="2"/>
    <s v="Pago 1 de 35"/>
    <x v="595"/>
    <d v="1899-12-30T06:00:00"/>
    <n v="294"/>
    <n v="294"/>
    <n v="0"/>
    <s v="5"/>
    <s v="10"/>
    <s v="YESENIA LH"/>
  </r>
  <r>
    <n v="7785"/>
    <s v="673"/>
    <s v="2"/>
    <s v="Pago 1 de 15"/>
    <x v="595"/>
    <d v="1899-12-30T06:00:00"/>
    <n v="300"/>
    <n v="300"/>
    <n v="0"/>
    <s v="4"/>
    <s v="10002"/>
    <s v="DEV PV"/>
  </r>
  <r>
    <n v="2760"/>
    <s v="314"/>
    <s v="21"/>
    <s v="Pago 20"/>
    <x v="595"/>
    <d v="1899-12-30T18:00:00"/>
    <n v="219.23"/>
    <n v="219.23"/>
    <n v="0"/>
    <s v="6"/>
    <s v="10002"/>
    <s v="DEV PV"/>
  </r>
  <r>
    <n v="2847"/>
    <s v="320"/>
    <s v="21"/>
    <s v="Pago 20"/>
    <x v="595"/>
    <d v="1899-12-30T18:00:00"/>
    <n v="219.23"/>
    <n v="219.23"/>
    <n v="0"/>
    <s v="6"/>
    <s v="10002"/>
    <s v="DEV PV"/>
  </r>
  <r>
    <n v="1941"/>
    <s v="220"/>
    <s v="23"/>
    <s v="Pago 22"/>
    <x v="595"/>
    <d v="1899-12-30T18:00:00"/>
    <n v="230"/>
    <n v="230"/>
    <n v="0"/>
    <s v="9"/>
    <s v="12"/>
    <s v="JOSE MS"/>
  </r>
  <r>
    <n v="430"/>
    <s v="111"/>
    <s v="3"/>
    <s v="Pago 2"/>
    <x v="595"/>
    <d v="1899-12-30T18:00:00"/>
    <n v="283.33"/>
    <n v="283.33"/>
    <n v="0"/>
    <s v="6"/>
    <s v="10002"/>
    <s v="DEV PV"/>
  </r>
  <r>
    <n v="6417"/>
    <s v="601"/>
    <s v="3"/>
    <s v="Pago 2 de 43"/>
    <x v="595"/>
    <d v="1899-12-30T06:00:00"/>
    <n v="280"/>
    <n v="280"/>
    <n v="0"/>
    <s v="5"/>
    <s v="9"/>
    <s v="MAURICIO HN"/>
  </r>
  <r>
    <n v="809"/>
    <s v="150"/>
    <s v="5"/>
    <s v="Pago 4"/>
    <x v="595"/>
    <d v="1899-12-30T18:00:00"/>
    <n v="226.54"/>
    <n v="226.54"/>
    <n v="0"/>
    <s v="4"/>
    <s v="11"/>
    <s v="JONATHAN MG"/>
  </r>
  <r>
    <n v="830"/>
    <s v="151"/>
    <s v="6"/>
    <s v="Pago 5"/>
    <x v="595"/>
    <d v="1899-12-30T18:00:00"/>
    <n v="392.48"/>
    <n v="392.48"/>
    <n v="0"/>
    <s v="4"/>
    <s v="10002"/>
    <s v="DEV PV"/>
  </r>
  <r>
    <n v="656"/>
    <s v="140"/>
    <s v="8"/>
    <s v="Pago 7"/>
    <x v="595"/>
    <d v="1899-12-30T18:00:00"/>
    <n v="300"/>
    <n v="300"/>
    <n v="0"/>
    <s v="9"/>
    <s v="12"/>
    <s v="JOSE MS"/>
  </r>
  <r>
    <n v="796"/>
    <s v="149"/>
    <s v="8"/>
    <s v="Pago 7"/>
    <x v="595"/>
    <d v="1899-12-30T18:00:00"/>
    <n v="300"/>
    <n v="300"/>
    <n v="0"/>
    <s v="9"/>
    <s v="12"/>
    <s v="JOSE MS"/>
  </r>
  <r>
    <n v="380"/>
    <s v="104"/>
    <s v="1"/>
    <s v="Anticipo"/>
    <x v="596"/>
    <d v="1899-12-30T18:00:00"/>
    <n v="799"/>
    <n v="799"/>
    <n v="0"/>
    <s v="4"/>
    <s v="10002"/>
    <s v="DEV PV"/>
  </r>
  <r>
    <n v="5737"/>
    <s v="578"/>
    <s v="1"/>
    <s v="Anticipo"/>
    <x v="596"/>
    <d v="1899-12-30T06:00:00"/>
    <n v="2000"/>
    <n v="2000"/>
    <n v="0"/>
    <s v="5"/>
    <s v="10"/>
    <s v="YESENIA LH"/>
  </r>
  <r>
    <n v="7603"/>
    <s v="652"/>
    <s v="1"/>
    <s v="Anticipo"/>
    <x v="596"/>
    <d v="1899-12-30T06:00:00"/>
    <n v="799"/>
    <n v="799"/>
    <n v="0"/>
    <s v="7"/>
    <s v="11"/>
    <s v="JONATHAN MG"/>
  </r>
  <r>
    <n v="938"/>
    <s v="162"/>
    <s v="10"/>
    <s v="Pago 9"/>
    <x v="596"/>
    <d v="1899-12-30T18:00:00"/>
    <n v="300"/>
    <n v="300"/>
    <n v="0"/>
    <s v="5"/>
    <s v="10002"/>
    <s v="DEV PV"/>
  </r>
  <r>
    <n v="1033"/>
    <s v="168"/>
    <s v="12"/>
    <s v="Pago 11"/>
    <x v="596"/>
    <d v="1899-12-30T18:00:00"/>
    <n v="291"/>
    <n v="291"/>
    <n v="0"/>
    <s v="12"/>
    <s v="25"/>
    <s v="LIZET MG"/>
  </r>
  <r>
    <n v="1306"/>
    <s v="183"/>
    <s v="13"/>
    <s v="Pago 12"/>
    <x v="596"/>
    <d v="1899-12-30T18:00:00"/>
    <n v="300"/>
    <n v="300"/>
    <n v="0"/>
    <s v="12"/>
    <s v="25"/>
    <s v="LIZET MG"/>
  </r>
  <r>
    <n v="1576"/>
    <s v="197"/>
    <s v="17"/>
    <s v="Pago 16"/>
    <x v="596"/>
    <d v="1899-12-30T18:00:00"/>
    <n v="160.47"/>
    <n v="160.47"/>
    <n v="0"/>
    <s v="8"/>
    <s v="10002"/>
    <s v="DEV PV"/>
  </r>
  <r>
    <n v="1624"/>
    <s v="199"/>
    <s v="17"/>
    <s v="Pago 16"/>
    <x v="596"/>
    <d v="1899-12-30T18:00:00"/>
    <n v="134.4"/>
    <n v="134.4"/>
    <n v="0"/>
    <s v="15"/>
    <s v="10002"/>
    <s v="DEV PV"/>
  </r>
  <r>
    <n v="5945"/>
    <s v="586"/>
    <s v="17"/>
    <s v="Pago 16 de 43"/>
    <x v="596"/>
    <d v="1899-12-30T06:00:00"/>
    <n v="230"/>
    <n v="230"/>
    <n v="0"/>
    <s v="5"/>
    <s v="10002"/>
    <s v="DEV PV"/>
  </r>
  <r>
    <n v="7877"/>
    <s v="702"/>
    <s v="17"/>
    <s v="Pago 16 de 43"/>
    <x v="596"/>
    <d v="1899-12-30T06:00:00"/>
    <n v="230"/>
    <n v="230"/>
    <n v="0"/>
    <s v="12"/>
    <s v="10002"/>
    <s v="DEV PV"/>
  </r>
  <r>
    <n v="1827"/>
    <s v="215"/>
    <s v="18"/>
    <s v="Pago 17"/>
    <x v="596"/>
    <d v="1899-12-30T18:00:00"/>
    <n v="298.73"/>
    <n v="298.73"/>
    <n v="0"/>
    <s v="5"/>
    <s v="10002"/>
    <s v="DEV PV"/>
  </r>
  <r>
    <n v="2562"/>
    <s v="305"/>
    <s v="19"/>
    <s v="Pago 18"/>
    <x v="596"/>
    <d v="1899-12-30T18:00:00"/>
    <n v="282.83999999999997"/>
    <n v="282.83999999999997"/>
    <n v="0"/>
    <s v="5"/>
    <s v="-"/>
    <s v="-"/>
  </r>
  <r>
    <n v="5738"/>
    <s v="578"/>
    <s v="2"/>
    <s v="Pago 1 de 26"/>
    <x v="596"/>
    <d v="1899-12-30T06:00:00"/>
    <n v="518.77"/>
    <n v="518.77"/>
    <n v="0"/>
    <s v="5"/>
    <s v="10"/>
    <s v="YESENIA LH"/>
  </r>
  <r>
    <n v="2656"/>
    <s v="309"/>
    <s v="20"/>
    <s v="Pago 19"/>
    <x v="596"/>
    <d v="1899-12-30T18:00:00"/>
    <n v="258"/>
    <n v="258"/>
    <n v="0"/>
    <s v="9"/>
    <s v="12"/>
    <s v="JOSE MS"/>
  </r>
  <r>
    <n v="2017"/>
    <s v="222"/>
    <s v="24"/>
    <s v="Pago 23"/>
    <x v="596"/>
    <d v="1899-12-30T18:00:00"/>
    <n v="180"/>
    <n v="180"/>
    <n v="0"/>
    <s v="5"/>
    <s v="5"/>
    <s v="OMAR VS"/>
  </r>
  <r>
    <n v="2124"/>
    <s v="231"/>
    <s v="26"/>
    <s v="Pago 25"/>
    <x v="596"/>
    <d v="1899-12-30T18:00:00"/>
    <n v="489.62"/>
    <n v="489.62"/>
    <n v="0"/>
    <s v="12"/>
    <s v="10002"/>
    <s v="DEV PV"/>
  </r>
  <r>
    <n v="465"/>
    <s v="115"/>
    <s v="3"/>
    <s v="Pago 2"/>
    <x v="596"/>
    <d v="1899-12-30T18:00:00"/>
    <n v="300"/>
    <n v="300"/>
    <n v="0"/>
    <s v="6"/>
    <s v="10002"/>
    <s v="DEV PV"/>
  </r>
  <r>
    <n v="5843"/>
    <s v="582"/>
    <s v="3"/>
    <s v="Pago 2 de 43"/>
    <x v="596"/>
    <d v="1899-12-30T06:00:00"/>
    <n v="280.79000000000002"/>
    <n v="280.79000000000002"/>
    <n v="0"/>
    <s v="10"/>
    <s v="24"/>
    <s v="DULCE GT"/>
  </r>
  <r>
    <n v="7303"/>
    <s v="642"/>
    <s v="3"/>
    <s v="Pago 2 de 43"/>
    <x v="596"/>
    <d v="1899-12-30T06:00:00"/>
    <n v="249"/>
    <n v="249"/>
    <n v="0"/>
    <s v="12"/>
    <s v="31"/>
    <s v="MONICA HG"/>
  </r>
  <r>
    <n v="580"/>
    <s v="130"/>
    <s v="4"/>
    <s v="Pago 3"/>
    <x v="596"/>
    <d v="1899-12-30T18:00:00"/>
    <n v="283.33"/>
    <n v="283.33"/>
    <n v="0"/>
    <s v="12"/>
    <s v="25"/>
    <s v="LIZET MG"/>
  </r>
  <r>
    <n v="897"/>
    <s v="156"/>
    <s v="7"/>
    <s v="Pago 6"/>
    <x v="596"/>
    <d v="1899-12-30T18:00:00"/>
    <n v="273"/>
    <n v="273"/>
    <n v="0"/>
    <s v="4"/>
    <s v="10002"/>
    <s v="DEV PV"/>
  </r>
  <r>
    <n v="919"/>
    <s v="159"/>
    <s v="7"/>
    <s v="Pago 6"/>
    <x v="596"/>
    <d v="1899-12-30T18:00:00"/>
    <n v="310"/>
    <n v="310"/>
    <n v="0"/>
    <s v="10"/>
    <s v="24"/>
    <s v="DULCE GT"/>
  </r>
  <r>
    <n v="5816"/>
    <s v="581"/>
    <s v="7"/>
    <s v="Pago 6 de 43"/>
    <x v="596"/>
    <d v="1899-12-30T06:00:00"/>
    <n v="160.47"/>
    <n v="160.47"/>
    <n v="0"/>
    <s v="4"/>
    <s v="10002"/>
    <s v="DEV PV"/>
  </r>
  <r>
    <n v="5626"/>
    <s v="570"/>
    <s v="9"/>
    <s v="Pago 8 de 35"/>
    <x v="596"/>
    <d v="1899-12-30T06:00:00"/>
    <n v="180"/>
    <n v="180"/>
    <n v="0"/>
    <s v="8"/>
    <s v="5"/>
    <s v="OMAR VS"/>
  </r>
  <r>
    <n v="412"/>
    <s v="109"/>
    <s v="1"/>
    <s v="Anticipo"/>
    <x v="597"/>
    <d v="1899-12-30T18:00:00"/>
    <n v="799"/>
    <n v="799"/>
    <n v="0"/>
    <s v="13"/>
    <s v="31"/>
    <s v="MONICA HG"/>
  </r>
  <r>
    <n v="1059"/>
    <s v="169"/>
    <s v="11"/>
    <s v="Pago 10"/>
    <x v="597"/>
    <d v="1899-12-30T18:00:00"/>
    <n v="430"/>
    <n v="430"/>
    <n v="0"/>
    <s v="8"/>
    <s v="10002"/>
    <s v="DEV PV"/>
  </r>
  <r>
    <n v="1132"/>
    <s v="173"/>
    <s v="11"/>
    <s v="Pago 10"/>
    <x v="597"/>
    <d v="1899-12-30T18:00:00"/>
    <n v="430"/>
    <n v="430"/>
    <n v="0"/>
    <s v="5"/>
    <s v="10002"/>
    <s v="DEV PV"/>
  </r>
  <r>
    <n v="2512"/>
    <s v="303"/>
    <s v="12"/>
    <s v="Pago 11"/>
    <x v="597"/>
    <d v="1899-12-30T18:00:00"/>
    <n v="354.42"/>
    <n v="354.42"/>
    <n v="0"/>
    <s v="7"/>
    <s v="11"/>
    <s v="JONATHAN MG"/>
  </r>
  <r>
    <n v="1086"/>
    <s v="171"/>
    <s v="13"/>
    <s v="Pago 12"/>
    <x v="597"/>
    <d v="1899-12-30T18:00:00"/>
    <n v="273.73"/>
    <n v="273.73"/>
    <n v="0"/>
    <s v="10"/>
    <s v="10002"/>
    <s v="DEV PV"/>
  </r>
  <r>
    <n v="1234"/>
    <s v="180"/>
    <s v="13"/>
    <s v="Pago 12"/>
    <x v="597"/>
    <d v="1899-12-30T18:00:00"/>
    <n v="160.47"/>
    <n v="160.47"/>
    <n v="0"/>
    <s v="5"/>
    <s v="10002"/>
    <s v="DEV PV"/>
  </r>
  <r>
    <n v="2541"/>
    <s v="304"/>
    <s v="14"/>
    <s v="Pago 13"/>
    <x v="597"/>
    <d v="1899-12-30T18:00:00"/>
    <n v="430"/>
    <n v="430"/>
    <n v="0"/>
    <s v="4"/>
    <s v="10002"/>
    <s v="DEV PV"/>
  </r>
  <r>
    <n v="7667"/>
    <s v="655"/>
    <s v="15"/>
    <s v="Pago 14 de 26"/>
    <x v="597"/>
    <d v="1899-12-30T06:00:00"/>
    <n v="219.23"/>
    <n v="219.23"/>
    <n v="0"/>
    <s v="12"/>
    <s v="15"/>
    <s v="JOSHUA GR"/>
  </r>
  <r>
    <n v="6264"/>
    <s v="596"/>
    <s v="16"/>
    <s v="Pago 15 de 43"/>
    <x v="597"/>
    <d v="1899-12-30T06:00:00"/>
    <n v="228"/>
    <n v="228"/>
    <n v="0"/>
    <s v="8"/>
    <s v="10002"/>
    <s v="DEV PV"/>
  </r>
  <r>
    <n v="1794"/>
    <s v="214"/>
    <s v="19"/>
    <s v="Pago 18"/>
    <x v="597"/>
    <d v="1899-12-30T18:00:00"/>
    <n v="230"/>
    <n v="230"/>
    <n v="0"/>
    <s v="12"/>
    <s v="15"/>
    <s v="JOSHUA GR"/>
  </r>
  <r>
    <n v="6465"/>
    <s v="602"/>
    <s v="19"/>
    <s v="Pago 18 de 35"/>
    <x v="597"/>
    <d v="1899-12-30T06:00:00"/>
    <n v="180"/>
    <n v="180"/>
    <n v="0"/>
    <s v="9"/>
    <s v="12"/>
    <s v="JOSE MS"/>
  </r>
  <r>
    <n v="4945"/>
    <s v="534"/>
    <s v="2"/>
    <s v="Pago 1 de 26"/>
    <x v="597"/>
    <d v="1899-12-30T06:00:00"/>
    <n v="384"/>
    <n v="384"/>
    <n v="0"/>
    <s v="4"/>
    <s v="10002"/>
    <s v="DEV PV"/>
  </r>
  <r>
    <n v="7474"/>
    <s v="647"/>
    <s v="20"/>
    <s v="Pago 19 de 43"/>
    <x v="597"/>
    <d v="1899-12-30T06:00:00"/>
    <n v="178.16"/>
    <n v="178.16"/>
    <n v="0"/>
    <s v="-"/>
    <s v="10002"/>
    <s v="DEV PV"/>
  </r>
  <r>
    <n v="6313"/>
    <s v="597"/>
    <s v="21"/>
    <s v="Pago 20 de 43"/>
    <x v="597"/>
    <d v="1899-12-30T06:00:00"/>
    <n v="161"/>
    <n v="161"/>
    <n v="0"/>
    <s v="8"/>
    <s v="5"/>
    <s v="OMAR VS"/>
  </r>
  <r>
    <n v="6933"/>
    <s v="624"/>
    <s v="25"/>
    <s v="Pago 24 de 26"/>
    <x v="597"/>
    <d v="1899-12-30T06:00:00"/>
    <n v="492.37"/>
    <n v="492.37"/>
    <n v="0"/>
    <s v="12"/>
    <s v="31"/>
    <s v="MONICA HG"/>
  </r>
  <r>
    <n v="6809"/>
    <s v="619"/>
    <s v="26"/>
    <s v="Pago 25 de 43"/>
    <x v="597"/>
    <d v="1899-12-30T06:00:00"/>
    <n v="147"/>
    <n v="147"/>
    <n v="0"/>
    <s v="-"/>
    <s v="10002"/>
    <s v="DEV PV"/>
  </r>
  <r>
    <n v="4727"/>
    <s v="506"/>
    <s v="27"/>
    <s v="Pago 26 de 43"/>
    <x v="597"/>
    <d v="1899-12-30T06:00:00"/>
    <n v="280"/>
    <n v="280"/>
    <n v="0"/>
    <s v="5"/>
    <s v="10002"/>
    <s v="DEV PV"/>
  </r>
  <r>
    <n v="2881"/>
    <s v="321"/>
    <s v="28"/>
    <s v="Pago 27"/>
    <x v="597"/>
    <d v="1899-12-30T18:00:00"/>
    <n v="449.94"/>
    <n v="449.94"/>
    <n v="0"/>
    <s v="12"/>
    <s v="31"/>
    <s v="MONICA HG"/>
  </r>
  <r>
    <n v="875"/>
    <s v="155"/>
    <s v="7"/>
    <s v="Pago 6"/>
    <x v="597"/>
    <d v="1899-12-30T18:00:00"/>
    <n v="279"/>
    <n v="279"/>
    <n v="0"/>
    <s v="5"/>
    <s v="14"/>
    <s v="HUMBERTO LA"/>
  </r>
  <r>
    <n v="5176"/>
    <s v="544"/>
    <s v="7"/>
    <s v="Pago 6 de 43"/>
    <x v="597"/>
    <d v="1899-12-30T06:00:00"/>
    <n v="209"/>
    <n v="209"/>
    <n v="0"/>
    <s v="12"/>
    <s v="31"/>
    <s v="MONICA HG"/>
  </r>
  <r>
    <n v="7174"/>
    <s v="635"/>
    <s v="8"/>
    <s v="Pago 7 de 43"/>
    <x v="597"/>
    <d v="1899-12-30T06:00:00"/>
    <n v="160"/>
    <n v="160"/>
    <n v="0"/>
    <s v="12"/>
    <s v="25"/>
    <s v="LIZET MG"/>
  </r>
  <r>
    <n v="7239"/>
    <s v="638"/>
    <s v="1"/>
    <s v="Anticipo"/>
    <x v="598"/>
    <d v="1899-12-30T06:00:00"/>
    <n v="999"/>
    <n v="999"/>
    <n v="0"/>
    <s v="9"/>
    <s v="12"/>
    <s v="JOSE MS"/>
  </r>
  <r>
    <n v="741"/>
    <s v="145"/>
    <s v="10"/>
    <s v="Pago 9"/>
    <x v="598"/>
    <d v="1899-12-30T18:00:00"/>
    <n v="300"/>
    <n v="300"/>
    <n v="0"/>
    <s v="11"/>
    <s v="13"/>
    <s v="BRENDA PM"/>
  </r>
  <r>
    <n v="757"/>
    <s v="147"/>
    <s v="10"/>
    <s v="Pago 9"/>
    <x v="598"/>
    <d v="1899-12-30T18:00:00"/>
    <n v="230"/>
    <n v="230"/>
    <n v="0"/>
    <s v="5"/>
    <s v="10002"/>
    <s v="DEV PV"/>
  </r>
  <r>
    <n v="782"/>
    <s v="148"/>
    <s v="10"/>
    <s v="Pago 9"/>
    <x v="598"/>
    <d v="1899-12-30T18:00:00"/>
    <n v="300"/>
    <n v="300"/>
    <n v="0"/>
    <s v="10"/>
    <s v="24"/>
    <s v="DULCE GT"/>
  </r>
  <r>
    <n v="1006"/>
    <s v="167"/>
    <s v="12"/>
    <s v="Pago 11"/>
    <x v="598"/>
    <d v="1899-12-30T18:00:00"/>
    <n v="255"/>
    <n v="255"/>
    <n v="0"/>
    <s v="9"/>
    <s v="12"/>
    <s v="JOSE MS"/>
  </r>
  <r>
    <n v="1201"/>
    <s v="176"/>
    <s v="12"/>
    <s v="Pago 11"/>
    <x v="598"/>
    <d v="1899-12-30T18:00:00"/>
    <n v="430"/>
    <n v="430"/>
    <n v="0"/>
    <s v="9"/>
    <s v="12"/>
    <s v="JOSE MS"/>
  </r>
  <r>
    <n v="1410"/>
    <s v="187"/>
    <s v="16"/>
    <s v="Pago 15"/>
    <x v="598"/>
    <d v="1899-12-30T18:00:00"/>
    <n v="219.23"/>
    <n v="219.23"/>
    <n v="0"/>
    <s v="11"/>
    <s v="10002"/>
    <s v="DEV PV"/>
  </r>
  <r>
    <n v="4894"/>
    <s v="531"/>
    <s v="17"/>
    <s v="Pago 16 de 43"/>
    <x v="598"/>
    <d v="1899-12-30T06:00:00"/>
    <n v="227"/>
    <n v="227"/>
    <n v="0"/>
    <s v="9"/>
    <s v="12"/>
    <s v="JOSE MS"/>
  </r>
  <r>
    <n v="1482"/>
    <s v="191"/>
    <s v="18"/>
    <s v="Pago 17"/>
    <x v="598"/>
    <d v="1899-12-30T18:00:00"/>
    <n v="324.95"/>
    <n v="324.95"/>
    <n v="0"/>
    <s v="5"/>
    <s v="10002"/>
    <s v="DEV PV"/>
  </r>
  <r>
    <n v="1503"/>
    <s v="192"/>
    <s v="18"/>
    <s v="Pago 17"/>
    <x v="598"/>
    <d v="1899-12-30T18:00:00"/>
    <n v="165"/>
    <n v="165"/>
    <n v="0"/>
    <s v="5"/>
    <s v="10002"/>
    <s v="DEV PV"/>
  </r>
  <r>
    <n v="4895"/>
    <s v="531"/>
    <s v="18"/>
    <s v="Pago 17 de 43"/>
    <x v="598"/>
    <d v="1899-12-30T06:00:00"/>
    <n v="227"/>
    <n v="227"/>
    <n v="0"/>
    <s v="9"/>
    <s v="12"/>
    <s v="JOSE MS"/>
  </r>
  <r>
    <n v="7416"/>
    <s v="645"/>
    <s v="18"/>
    <s v="Pago 17 de 35"/>
    <x v="598"/>
    <d v="1899-12-30T06:00:00"/>
    <n v="180"/>
    <n v="180"/>
    <n v="0"/>
    <s v="8"/>
    <s v="5"/>
    <s v="OMAR VS"/>
  </r>
  <r>
    <n v="5338"/>
    <s v="554"/>
    <s v="2"/>
    <s v="Pago 1 de 43"/>
    <x v="598"/>
    <d v="1899-12-30T06:00:00"/>
    <n v="160"/>
    <n v="160"/>
    <n v="0"/>
    <s v="7"/>
    <s v="21"/>
    <s v="MARIA LR"/>
  </r>
  <r>
    <n v="7549"/>
    <s v="650"/>
    <s v="2"/>
    <s v="Pago 1 de 15"/>
    <x v="598"/>
    <d v="1899-12-30T06:00:00"/>
    <n v="300"/>
    <n v="300"/>
    <n v="0"/>
    <s v="10"/>
    <s v="24"/>
    <s v="DULCE GT"/>
  </r>
  <r>
    <n v="5110"/>
    <s v="541"/>
    <s v="24"/>
    <s v="Pago 23 de 43"/>
    <x v="598"/>
    <d v="1899-12-30T06:00:00"/>
    <n v="230"/>
    <n v="230"/>
    <n v="0"/>
    <s v="10"/>
    <s v="10002"/>
    <s v="DEV PV"/>
  </r>
  <r>
    <n v="7090"/>
    <s v="630"/>
    <s v="25"/>
    <s v="Pago 24 de 43"/>
    <x v="598"/>
    <d v="1899-12-30T06:00:00"/>
    <n v="386"/>
    <n v="386"/>
    <n v="0"/>
    <s v="5"/>
    <s v="5"/>
    <s v="OMAR VS"/>
  </r>
  <r>
    <n v="481"/>
    <s v="116"/>
    <s v="3"/>
    <s v="Pago 2"/>
    <x v="598"/>
    <d v="1899-12-30T18:00:00"/>
    <n v="302.22000000000003"/>
    <n v="302.22000000000003"/>
    <n v="0"/>
    <s v="13"/>
    <s v="31"/>
    <s v="MONICA HG"/>
  </r>
  <r>
    <n v="5370"/>
    <s v="556"/>
    <s v="3"/>
    <s v="Pago 2 de 26"/>
    <x v="598"/>
    <d v="1899-12-30T06:00:00"/>
    <n v="483.05"/>
    <n v="483.05"/>
    <n v="0"/>
    <s v="8"/>
    <s v="5"/>
    <s v="OMAR VS"/>
  </r>
  <r>
    <n v="7550"/>
    <s v="650"/>
    <s v="3"/>
    <s v="Pago 2 de 15"/>
    <x v="598"/>
    <d v="1899-12-30T06:00:00"/>
    <n v="300"/>
    <n v="300"/>
    <n v="0"/>
    <s v="10"/>
    <s v="24"/>
    <s v="DULCE GT"/>
  </r>
  <r>
    <n v="673"/>
    <s v="141"/>
    <s v="9"/>
    <s v="Pago 8"/>
    <x v="598"/>
    <d v="1899-12-30T18:00:00"/>
    <n v="292.73"/>
    <n v="292.73"/>
    <n v="0"/>
    <s v="12"/>
    <s v="15"/>
    <s v="JOSHUA GR"/>
  </r>
  <r>
    <n v="716"/>
    <s v="143"/>
    <s v="9"/>
    <s v="Pago 8"/>
    <x v="598"/>
    <d v="1899-12-30T18:00:00"/>
    <n v="258"/>
    <n v="258"/>
    <n v="0"/>
    <s v="11"/>
    <s v="13"/>
    <s v="BRENDA PM"/>
  </r>
  <r>
    <n v="2420"/>
    <s v="295"/>
    <s v="1"/>
    <s v="Anticipo"/>
    <x v="599"/>
    <d v="1899-12-30T18:00:00"/>
    <n v="799"/>
    <n v="799"/>
    <n v="0"/>
    <s v="11"/>
    <s v="13"/>
    <s v="BRENDA PM"/>
  </r>
  <r>
    <n v="4804"/>
    <s v="527"/>
    <s v="1"/>
    <s v="Anticipo"/>
    <x v="599"/>
    <d v="1899-12-30T06:00:00"/>
    <n v="1249"/>
    <n v="1249"/>
    <n v="0"/>
    <s v="8"/>
    <s v="5"/>
    <s v="OMAR VS"/>
  </r>
  <r>
    <n v="4917"/>
    <s v="532"/>
    <s v="1"/>
    <s v="Anticipo"/>
    <x v="599"/>
    <d v="1899-12-30T06:00:00"/>
    <n v="799"/>
    <n v="799"/>
    <n v="0"/>
    <s v="9"/>
    <s v="12"/>
    <s v="JOSE MS"/>
  </r>
  <r>
    <n v="4971"/>
    <s v="535"/>
    <s v="1"/>
    <s v="Anticipo"/>
    <x v="599"/>
    <d v="1899-12-30T06:00:00"/>
    <n v="1999"/>
    <n v="1999"/>
    <n v="0"/>
    <s v="9"/>
    <s v="12"/>
    <s v="JOSE MS"/>
  </r>
  <r>
    <n v="1175"/>
    <s v="175"/>
    <s v="11"/>
    <s v="Pago 10"/>
    <x v="599"/>
    <d v="1899-12-30T18:00:00"/>
    <n v="314.23"/>
    <n v="314.23"/>
    <n v="0"/>
    <s v="10"/>
    <s v="10002"/>
    <s v="DEV PV"/>
  </r>
  <r>
    <n v="5773"/>
    <s v="579"/>
    <s v="11"/>
    <s v="Pago 10 de 26"/>
    <x v="599"/>
    <d v="1899-12-30T06:00:00"/>
    <n v="314"/>
    <n v="314"/>
    <n v="0"/>
    <s v="12"/>
    <s v="25"/>
    <s v="LIZET MG"/>
  </r>
  <r>
    <n v="1687"/>
    <s v="207"/>
    <s v="17"/>
    <s v="Pago 16"/>
    <x v="599"/>
    <d v="1899-12-30T18:00:00"/>
    <n v="364.98"/>
    <n v="364.98"/>
    <n v="0"/>
    <s v="5"/>
    <s v="10002"/>
    <s v="DEV PV"/>
  </r>
  <r>
    <n v="1865"/>
    <s v="217"/>
    <s v="19"/>
    <s v="Pago 18"/>
    <x v="599"/>
    <d v="1899-12-30T18:00:00"/>
    <n v="180"/>
    <n v="180"/>
    <n v="0"/>
    <s v="8"/>
    <s v="10002"/>
    <s v="DEV PV"/>
  </r>
  <r>
    <n v="514"/>
    <s v="124"/>
    <s v="2"/>
    <s v="Pago 1"/>
    <x v="599"/>
    <d v="1899-12-30T18:00:00"/>
    <n v="300"/>
    <n v="300"/>
    <n v="0"/>
    <s v="5"/>
    <s v="10"/>
    <s v="YESENIA LH"/>
  </r>
  <r>
    <n v="546"/>
    <s v="126"/>
    <s v="2"/>
    <s v="Pago 1"/>
    <x v="599"/>
    <d v="1899-12-30T18:00:00"/>
    <n v="408"/>
    <n v="408"/>
    <n v="0"/>
    <s v="5"/>
    <s v="10"/>
    <s v="YESENIA LH"/>
  </r>
  <r>
    <n v="2453"/>
    <s v="299"/>
    <s v="2"/>
    <s v="Pago 1"/>
    <x v="599"/>
    <d v="1899-12-30T18:00:00"/>
    <n v="160.26"/>
    <n v="160.26"/>
    <n v="0"/>
    <s v="5"/>
    <s v="9"/>
    <s v="MAURICIO HN"/>
  </r>
  <r>
    <n v="1727"/>
    <s v="212"/>
    <s v="20"/>
    <s v="Pago 19"/>
    <x v="599"/>
    <d v="1899-12-30T18:00:00"/>
    <n v="315"/>
    <n v="315"/>
    <n v="0"/>
    <s v="10"/>
    <s v="10002"/>
    <s v="DEV PV"/>
  </r>
  <r>
    <n v="1761"/>
    <s v="213"/>
    <s v="20"/>
    <s v="Pago 19"/>
    <x v="599"/>
    <d v="1899-12-30T18:00:00"/>
    <n v="230"/>
    <n v="230"/>
    <n v="0"/>
    <s v="9"/>
    <s v="12"/>
    <s v="JOSE MS"/>
  </r>
  <r>
    <n v="2193"/>
    <s v="238"/>
    <s v="20"/>
    <s v="Pago 19"/>
    <x v="599"/>
    <d v="1899-12-30T18:00:00"/>
    <n v="258"/>
    <n v="258"/>
    <n v="0"/>
    <s v="9"/>
    <s v="10002"/>
    <s v="DEV PV"/>
  </r>
  <r>
    <n v="5014"/>
    <s v="536"/>
    <s v="23"/>
    <s v="Pago 22 de 43"/>
    <x v="599"/>
    <d v="1899-12-30T06:00:00"/>
    <n v="160"/>
    <n v="160"/>
    <n v="0"/>
    <s v="10"/>
    <s v="10002"/>
    <s v="DEV PV"/>
  </r>
  <r>
    <n v="2173"/>
    <s v="235"/>
    <s v="27"/>
    <s v="Pago 26"/>
    <x v="599"/>
    <d v="1899-12-30T18:00:00"/>
    <n v="314.25"/>
    <n v="314.25"/>
    <n v="0"/>
    <s v="12"/>
    <s v="13"/>
    <s v="BRENDA PM"/>
  </r>
  <r>
    <n v="3054"/>
    <s v="348"/>
    <s v="37"/>
    <s v="2036-01-01 00:00"/>
    <x v="599"/>
    <d v="1899-12-30T18:00:00"/>
    <n v="290.54000000000002"/>
    <n v="290.54000000000002"/>
    <n v="0"/>
    <s v="12"/>
    <s v="10002"/>
    <s v="DEV PV"/>
  </r>
  <r>
    <n v="618"/>
    <s v="132"/>
    <s v="4"/>
    <s v="Pago 3"/>
    <x v="599"/>
    <d v="1899-12-30T18:00:00"/>
    <n v="160.47"/>
    <n v="160.47"/>
    <n v="0"/>
    <s v="11"/>
    <s v="13"/>
    <s v="BRENDA PM"/>
  </r>
  <r>
    <n v="636"/>
    <s v="133"/>
    <s v="4"/>
    <s v="Pago 3"/>
    <x v="599"/>
    <d v="1899-12-30T18:00:00"/>
    <n v="300"/>
    <n v="300"/>
    <n v="0"/>
    <s v="8"/>
    <s v="10002"/>
    <s v="DEV PV"/>
  </r>
  <r>
    <n v="7294"/>
    <s v="641"/>
    <s v="4"/>
    <s v="Pago 3 de 15"/>
    <x v="599"/>
    <d v="1899-12-30T06:00:00"/>
    <n v="495"/>
    <n v="495"/>
    <n v="0"/>
    <s v="13"/>
    <s v="31"/>
    <s v="MONICA HG"/>
  </r>
  <r>
    <n v="2475"/>
    <s v="300"/>
    <s v="7"/>
    <s v="Pago 6"/>
    <x v="599"/>
    <d v="1899-12-30T18:00:00"/>
    <n v="310"/>
    <n v="310"/>
    <n v="0"/>
    <s v="11"/>
    <s v="13"/>
    <s v="BRENDA PM"/>
  </r>
  <r>
    <n v="5401"/>
    <s v="557"/>
    <s v="7"/>
    <s v="Pago 6 de 26"/>
    <x v="599"/>
    <d v="1899-12-30T06:00:00"/>
    <n v="219"/>
    <n v="219"/>
    <n v="0"/>
    <s v="7"/>
    <s v="11"/>
    <s v="JONATHAN MG"/>
  </r>
  <r>
    <n v="2436"/>
    <s v="296"/>
    <s v="1"/>
    <s v="Anticipo"/>
    <x v="600"/>
    <d v="1899-12-30T18:00:00"/>
    <n v="799"/>
    <n v="799"/>
    <n v="0"/>
    <s v="4"/>
    <s v="10002"/>
    <s v="DEV PV"/>
  </r>
  <r>
    <n v="5679"/>
    <s v="572"/>
    <s v="1"/>
    <s v="Anticipo"/>
    <x v="600"/>
    <d v="1899-12-30T06:00:00"/>
    <n v="999"/>
    <n v="999"/>
    <n v="0"/>
    <s v="10"/>
    <s v="24"/>
    <s v="DULCE GT"/>
  </r>
  <r>
    <n v="1107"/>
    <s v="172"/>
    <s v="13"/>
    <s v="Pago 12"/>
    <x v="600"/>
    <d v="1899-12-30T18:00:00"/>
    <n v="230"/>
    <n v="230"/>
    <n v="0"/>
    <s v="8"/>
    <s v="10002"/>
    <s v="DEV PV"/>
  </r>
  <r>
    <n v="1150"/>
    <s v="174"/>
    <s v="13"/>
    <s v="Pago 12"/>
    <x v="600"/>
    <d v="1899-12-30T18:00:00"/>
    <n v="209.2"/>
    <n v="209.2"/>
    <n v="0"/>
    <s v="12"/>
    <s v="24"/>
    <s v="DULCE GT"/>
  </r>
  <r>
    <n v="1263"/>
    <s v="181"/>
    <s v="14"/>
    <s v="Pago 13"/>
    <x v="600"/>
    <d v="1899-12-30T18:00:00"/>
    <n v="230"/>
    <n v="230"/>
    <n v="0"/>
    <s v="9"/>
    <s v="12"/>
    <s v="JOSE MS"/>
  </r>
  <r>
    <n v="7577"/>
    <s v="651"/>
    <s v="14"/>
    <s v="Pago 13 de 43"/>
    <x v="600"/>
    <d v="1899-12-30T06:00:00"/>
    <n v="227"/>
    <n v="227"/>
    <n v="0"/>
    <s v="15"/>
    <s v="10002"/>
    <s v="DEV PV"/>
  </r>
  <r>
    <n v="1292"/>
    <s v="182"/>
    <s v="15"/>
    <s v="Pago 14"/>
    <x v="600"/>
    <d v="1899-12-30T18:00:00"/>
    <n v="505"/>
    <n v="505"/>
    <n v="0"/>
    <s v="12"/>
    <s v="15"/>
    <s v="JOSHUA GR"/>
  </r>
  <r>
    <n v="2051"/>
    <s v="223"/>
    <s v="22"/>
    <s v="Pago 21"/>
    <x v="600"/>
    <d v="1899-12-30T18:00:00"/>
    <n v="314.23"/>
    <n v="314.23"/>
    <n v="0"/>
    <s v="8"/>
    <s v="5"/>
    <s v="OMAR VS"/>
  </r>
  <r>
    <n v="2727"/>
    <s v="313"/>
    <s v="24"/>
    <s v="Pago 23"/>
    <x v="600"/>
    <d v="1899-12-30T18:00:00"/>
    <n v="344.14"/>
    <n v="344.14"/>
    <n v="0"/>
    <s v="12"/>
    <s v="15"/>
    <s v="JOSHUA GR"/>
  </r>
  <r>
    <n v="448"/>
    <s v="113"/>
    <s v="3"/>
    <s v="Pago 2"/>
    <x v="600"/>
    <d v="1899-12-30T18:00:00"/>
    <n v="350.77"/>
    <n v="350.77"/>
    <n v="0"/>
    <s v="5"/>
    <s v="10002"/>
    <s v="DEV PV"/>
  </r>
  <r>
    <n v="564"/>
    <s v="128"/>
    <s v="4"/>
    <s v="Pago 3"/>
    <x v="600"/>
    <d v="1899-12-30T18:00:00"/>
    <n v="524.95000000000005"/>
    <n v="524.95000000000005"/>
    <n v="0"/>
    <s v="4"/>
    <s v="10002"/>
    <s v="DEV PV"/>
  </r>
  <r>
    <n v="4635"/>
    <s v="489"/>
    <s v="8"/>
    <s v="Pago 7 de 35"/>
    <x v="600"/>
    <d v="1899-12-30T06:00:00"/>
    <n v="174.43"/>
    <n v="174.43"/>
    <n v="0"/>
    <s v="12"/>
    <s v="10002"/>
    <s v="DEV PV"/>
  </r>
  <r>
    <n v="693"/>
    <s v="142"/>
    <s v="10"/>
    <s v="Pago 9"/>
    <x v="601"/>
    <d v="1899-12-30T18:00:00"/>
    <n v="230"/>
    <n v="230"/>
    <n v="0"/>
    <s v="9"/>
    <s v="12"/>
    <s v="JOSE MS"/>
  </r>
  <r>
    <n v="955"/>
    <s v="163"/>
    <s v="11"/>
    <s v="Pago 10"/>
    <x v="601"/>
    <d v="1899-12-30T18:00:00"/>
    <n v="160.47"/>
    <n v="160.47"/>
    <n v="0"/>
    <s v="4"/>
    <s v="10002"/>
    <s v="DEV PV"/>
  </r>
  <r>
    <n v="980"/>
    <s v="164"/>
    <s v="11"/>
    <s v="Pago 10"/>
    <x v="601"/>
    <d v="1899-12-30T18:00:00"/>
    <n v="160.47"/>
    <n v="160.47"/>
    <n v="0"/>
    <s v="4"/>
    <s v="10002"/>
    <s v="DEV PV"/>
  </r>
  <r>
    <n v="1216"/>
    <s v="179"/>
    <s v="11"/>
    <s v="Pago 10"/>
    <x v="601"/>
    <d v="1899-12-30T18:00:00"/>
    <n v="430"/>
    <n v="430"/>
    <n v="0"/>
    <s v="5"/>
    <s v="10002"/>
    <s v="DEV PV"/>
  </r>
  <r>
    <n v="1323"/>
    <s v="184"/>
    <s v="14"/>
    <s v="Pago 13"/>
    <x v="601"/>
    <d v="1899-12-30T18:00:00"/>
    <n v="211.92"/>
    <n v="211.92"/>
    <n v="0"/>
    <s v="4"/>
    <s v="10002"/>
    <s v="DEV PV"/>
  </r>
  <r>
    <n v="1380"/>
    <s v="186"/>
    <s v="14"/>
    <s v="Pago 13"/>
    <x v="601"/>
    <d v="1899-12-30T18:00:00"/>
    <n v="273"/>
    <n v="273"/>
    <n v="0"/>
    <s v="12"/>
    <s v="31"/>
    <s v="MONICA HG"/>
  </r>
  <r>
    <n v="1352"/>
    <s v="185"/>
    <s v="16"/>
    <s v="Pago 15"/>
    <x v="601"/>
    <d v="1899-12-30T18:00:00"/>
    <n v="180"/>
    <n v="180"/>
    <n v="0"/>
    <s v="5"/>
    <s v="10002"/>
    <s v="DEV PV"/>
  </r>
  <r>
    <n v="7527"/>
    <s v="649"/>
    <s v="17"/>
    <s v="Pago 16 de 43"/>
    <x v="601"/>
    <d v="1899-12-30T06:00:00"/>
    <n v="160"/>
    <n v="160"/>
    <n v="0"/>
    <s v="9"/>
    <s v="10002"/>
    <s v="DEV PV"/>
  </r>
  <r>
    <n v="1540"/>
    <s v="194"/>
    <s v="18"/>
    <s v="Pago 17"/>
    <x v="601"/>
    <d v="1899-12-30T18:00:00"/>
    <n v="169.98"/>
    <n v="169.98"/>
    <n v="0"/>
    <s v="-"/>
    <s v="10002"/>
    <s v="DEV PV"/>
  </r>
  <r>
    <n v="498"/>
    <s v="123"/>
    <s v="2"/>
    <s v="Pago 1"/>
    <x v="601"/>
    <d v="1899-12-30T18:00:00"/>
    <n v="160.47"/>
    <n v="160.47"/>
    <n v="0"/>
    <s v="12"/>
    <s v="15"/>
    <s v="JOSHUA GR"/>
  </r>
  <r>
    <n v="530"/>
    <s v="125"/>
    <s v="2"/>
    <s v="Pago 1"/>
    <x v="601"/>
    <d v="1899-12-30T18:00:00"/>
    <n v="263.73"/>
    <n v="263.73"/>
    <n v="0"/>
    <s v="6"/>
    <s v="10002"/>
    <s v="DEV PV"/>
  </r>
  <r>
    <n v="5419"/>
    <s v="559"/>
    <s v="2"/>
    <s v="Pago 1 de 20"/>
    <x v="601"/>
    <d v="1899-12-30T06:00:00"/>
    <n v="295"/>
    <n v="295"/>
    <n v="0"/>
    <s v="7"/>
    <s v="10002"/>
    <s v="DEV PV"/>
  </r>
  <r>
    <n v="1979"/>
    <s v="221"/>
    <s v="23"/>
    <s v="Pago 22"/>
    <x v="601"/>
    <d v="1899-12-30T18:00:00"/>
    <n v="288.60000000000002"/>
    <n v="288.60000000000002"/>
    <n v="0"/>
    <s v="12"/>
    <s v="15"/>
    <s v="JOSHUA GR"/>
  </r>
  <r>
    <n v="1904"/>
    <s v="219"/>
    <s v="25"/>
    <s v="Pago 24"/>
    <x v="601"/>
    <d v="1899-12-30T18:00:00"/>
    <n v="153.47"/>
    <n v="153.47"/>
    <n v="0"/>
    <s v="-"/>
    <s v="10002"/>
    <s v="DEV PV"/>
  </r>
  <r>
    <n v="2602"/>
    <s v="306"/>
    <s v="25"/>
    <s v="Pago 24"/>
    <x v="601"/>
    <d v="1899-12-30T18:00:00"/>
    <n v="186.02"/>
    <n v="186.02"/>
    <n v="0"/>
    <s v="-"/>
    <s v="10002"/>
    <s v="DEV PV"/>
  </r>
  <r>
    <n v="2812"/>
    <s v="319"/>
    <s v="25"/>
    <s v="Pago 24"/>
    <x v="601"/>
    <d v="1899-12-30T18:00:00"/>
    <n v="230"/>
    <n v="230"/>
    <n v="0"/>
    <s v="10"/>
    <s v="10002"/>
    <s v="DEV PV"/>
  </r>
  <r>
    <n v="2917"/>
    <s v="324"/>
    <s v="28"/>
    <s v="Pago 27"/>
    <x v="601"/>
    <d v="1899-12-30T18:00:00"/>
    <n v="144.30000000000001"/>
    <n v="144.30000000000001"/>
    <n v="0"/>
    <s v="-"/>
    <s v="10002"/>
    <s v="DEV PV"/>
  </r>
  <r>
    <n v="7265"/>
    <s v="639"/>
    <s v="4"/>
    <s v="Pago 3 de 43"/>
    <x v="601"/>
    <d v="1899-12-30T06:00:00"/>
    <n v="160.47"/>
    <n v="160.47"/>
    <n v="0"/>
    <s v="13"/>
    <s v="31"/>
    <s v="MONICA HG"/>
  </r>
  <r>
    <n v="600"/>
    <s v="131"/>
    <s v="5"/>
    <s v="Pago 4"/>
    <x v="601"/>
    <d v="1899-12-30T18:00:00"/>
    <n v="192"/>
    <n v="192"/>
    <n v="0"/>
    <s v="4"/>
    <s v="10002"/>
    <s v="DEV PV"/>
  </r>
  <r>
    <n v="6489"/>
    <s v="603"/>
    <s v="7"/>
    <s v="Pago 6 de 43"/>
    <x v="601"/>
    <d v="1899-12-30T06:00:00"/>
    <n v="248.06"/>
    <n v="248.06"/>
    <n v="0"/>
    <s v="9"/>
    <s v="12"/>
    <s v="JOSE MS"/>
  </r>
  <r>
    <n v="854"/>
    <s v="154"/>
    <s v="9"/>
    <s v="Pago 8"/>
    <x v="601"/>
    <d v="1899-12-30T18:00:00"/>
    <n v="160.47"/>
    <n v="160.47"/>
    <n v="0"/>
    <s v="8"/>
    <s v="5"/>
    <s v="OMAR VS"/>
  </r>
  <r>
    <n v="296"/>
    <s v="91"/>
    <s v="1"/>
    <s v="Anticipo"/>
    <x v="602"/>
    <d v="1899-12-30T18:00:00"/>
    <n v="999"/>
    <n v="999"/>
    <n v="0"/>
    <s v="4"/>
    <s v="10002"/>
    <s v="DEV PV"/>
  </r>
  <r>
    <n v="7765"/>
    <s v="671"/>
    <s v="10"/>
    <s v="Pago 9 de 26"/>
    <x v="602"/>
    <d v="1899-12-30T06:00:00"/>
    <n v="209"/>
    <n v="209"/>
    <n v="0"/>
    <s v="12"/>
    <s v="15"/>
    <s v="JOSHUA GR"/>
  </r>
  <r>
    <n v="2495"/>
    <s v="302"/>
    <s v="11"/>
    <s v="Pago 10"/>
    <x v="602"/>
    <d v="1899-12-30T18:00:00"/>
    <n v="300"/>
    <n v="300"/>
    <n v="0"/>
    <s v="5"/>
    <s v="10002"/>
    <s v="DEV PV"/>
  </r>
  <r>
    <n v="6223"/>
    <s v="595"/>
    <s v="16"/>
    <s v="Pago 15 de 43"/>
    <x v="602"/>
    <d v="1899-12-30T06:00:00"/>
    <n v="160"/>
    <n v="160"/>
    <n v="0"/>
    <s v="9"/>
    <s v="10002"/>
    <s v="DEV PV"/>
  </r>
  <r>
    <n v="1656"/>
    <s v="205"/>
    <s v="17"/>
    <s v="Pago 16"/>
    <x v="602"/>
    <d v="1899-12-30T18:00:00"/>
    <n v="180"/>
    <n v="180"/>
    <n v="0"/>
    <s v="8"/>
    <s v="10002"/>
    <s v="DEV PV"/>
  </r>
  <r>
    <n v="1455"/>
    <s v="189"/>
    <s v="18"/>
    <s v="Pago 17"/>
    <x v="602"/>
    <d v="1899-12-30T18:00:00"/>
    <n v="219.23"/>
    <n v="219.23"/>
    <n v="0"/>
    <s v="10"/>
    <s v="10002"/>
    <s v="DEV PV"/>
  </r>
  <r>
    <n v="365"/>
    <s v="103"/>
    <s v="2"/>
    <s v="Pago 1"/>
    <x v="602"/>
    <d v="1899-12-30T18:00:00"/>
    <n v="474.9"/>
    <n v="474.9"/>
    <n v="0"/>
    <s v="7"/>
    <s v="11"/>
    <s v="JONATHAN MG"/>
  </r>
  <r>
    <n v="397"/>
    <s v="105"/>
    <s v="2"/>
    <s v="Pago 1"/>
    <x v="602"/>
    <d v="1899-12-30T18:00:00"/>
    <n v="160.47"/>
    <n v="160.47"/>
    <n v="0"/>
    <s v="11"/>
    <s v="13"/>
    <s v="BRENDA PM"/>
  </r>
  <r>
    <n v="6389"/>
    <s v="600"/>
    <s v="2"/>
    <s v="Pago 1 de 26"/>
    <x v="602"/>
    <d v="1899-12-30T06:00:00"/>
    <n v="241"/>
    <n v="241"/>
    <n v="0"/>
    <s v="5"/>
    <s v="10"/>
    <s v="YESENIA LH"/>
  </r>
  <r>
    <n v="6008"/>
    <s v="588"/>
    <s v="20"/>
    <s v="Pago 19 de 43"/>
    <x v="602"/>
    <d v="1899-12-30T06:00:00"/>
    <n v="230"/>
    <n v="230"/>
    <n v="0"/>
    <s v="6"/>
    <s v="10002"/>
    <s v="DEV PV"/>
  </r>
  <r>
    <n v="2761"/>
    <s v="314"/>
    <s v="22"/>
    <s v="Pago 21"/>
    <x v="602"/>
    <d v="1899-12-30T18:00:00"/>
    <n v="219.23"/>
    <n v="219.23"/>
    <n v="0"/>
    <s v="6"/>
    <s v="10002"/>
    <s v="DEV PV"/>
  </r>
  <r>
    <n v="2848"/>
    <s v="320"/>
    <s v="22"/>
    <s v="Pago 21"/>
    <x v="602"/>
    <d v="1899-12-30T18:00:00"/>
    <n v="219.23"/>
    <n v="219.23"/>
    <n v="0"/>
    <s v="6"/>
    <s v="10002"/>
    <s v="DEV PV"/>
  </r>
  <r>
    <n v="1942"/>
    <s v="220"/>
    <s v="24"/>
    <s v="Pago 23"/>
    <x v="602"/>
    <d v="1899-12-30T18:00:00"/>
    <n v="230"/>
    <n v="230"/>
    <n v="0"/>
    <s v="9"/>
    <s v="12"/>
    <s v="JOSE MS"/>
  </r>
  <r>
    <n v="5133"/>
    <s v="542"/>
    <s v="3"/>
    <s v="Pago 2 de 35"/>
    <x v="602"/>
    <d v="1899-12-30T06:00:00"/>
    <n v="294"/>
    <n v="294"/>
    <n v="0"/>
    <s v="5"/>
    <s v="10"/>
    <s v="YESENIA LH"/>
  </r>
  <r>
    <n v="431"/>
    <s v="111"/>
    <s v="4"/>
    <s v="Pago 3"/>
    <x v="602"/>
    <d v="1899-12-30T18:00:00"/>
    <n v="283.33"/>
    <n v="283.33"/>
    <n v="0"/>
    <s v="6"/>
    <s v="10002"/>
    <s v="DEV PV"/>
  </r>
  <r>
    <n v="6418"/>
    <s v="601"/>
    <s v="4"/>
    <s v="Pago 3 de 43"/>
    <x v="602"/>
    <d v="1899-12-30T06:00:00"/>
    <n v="280"/>
    <n v="280"/>
    <n v="0"/>
    <s v="5"/>
    <s v="9"/>
    <s v="MAURICIO HN"/>
  </r>
  <r>
    <n v="810"/>
    <s v="150"/>
    <s v="6"/>
    <s v="Pago 5"/>
    <x v="602"/>
    <d v="1899-12-30T18:00:00"/>
    <n v="226.54"/>
    <n v="226.54"/>
    <n v="0"/>
    <s v="4"/>
    <s v="11"/>
    <s v="JONATHAN MG"/>
  </r>
  <r>
    <n v="831"/>
    <s v="151"/>
    <s v="7"/>
    <s v="Pago 6"/>
    <x v="602"/>
    <d v="1899-12-30T18:00:00"/>
    <n v="392.48"/>
    <n v="392.48"/>
    <n v="0"/>
    <s v="4"/>
    <s v="10002"/>
    <s v="DEV PV"/>
  </r>
  <r>
    <n v="7043"/>
    <s v="629"/>
    <s v="8"/>
    <s v="Pago 7 de 43"/>
    <x v="602"/>
    <d v="1899-12-30T06:00:00"/>
    <n v="160.47"/>
    <n v="160.47"/>
    <n v="0"/>
    <s v="12"/>
    <s v="15"/>
    <s v="JOSHUA GR"/>
  </r>
  <r>
    <n v="657"/>
    <s v="140"/>
    <s v="9"/>
    <s v="Pago 8"/>
    <x v="602"/>
    <d v="1899-12-30T18:00:00"/>
    <n v="300"/>
    <n v="300"/>
    <n v="0"/>
    <s v="9"/>
    <s v="12"/>
    <s v="JOSE MS"/>
  </r>
  <r>
    <n v="797"/>
    <s v="149"/>
    <s v="9"/>
    <s v="Pago 8"/>
    <x v="602"/>
    <d v="1899-12-30T18:00:00"/>
    <n v="300"/>
    <n v="300"/>
    <n v="0"/>
    <s v="9"/>
    <s v="12"/>
    <s v="JOSE MS"/>
  </r>
  <r>
    <n v="280"/>
    <s v="90"/>
    <s v="1"/>
    <s v="Anticipo"/>
    <x v="603"/>
    <d v="1899-12-30T18:00:00"/>
    <n v="799"/>
    <n v="799"/>
    <n v="0"/>
    <s v="7"/>
    <s v="21"/>
    <s v="MARIA LR"/>
  </r>
  <r>
    <n v="939"/>
    <s v="162"/>
    <s v="11"/>
    <s v="Pago 10"/>
    <x v="603"/>
    <d v="1899-12-30T18:00:00"/>
    <n v="300"/>
    <n v="300"/>
    <n v="0"/>
    <s v="5"/>
    <s v="10002"/>
    <s v="DEV PV"/>
  </r>
  <r>
    <n v="1034"/>
    <s v="168"/>
    <s v="13"/>
    <s v="Pago 12"/>
    <x v="603"/>
    <d v="1899-12-30T18:00:00"/>
    <n v="291"/>
    <n v="291"/>
    <n v="0"/>
    <s v="12"/>
    <s v="25"/>
    <s v="LIZET MG"/>
  </r>
  <r>
    <n v="1307"/>
    <s v="183"/>
    <s v="14"/>
    <s v="Pago 13"/>
    <x v="603"/>
    <d v="1899-12-30T18:00:00"/>
    <n v="300"/>
    <n v="300"/>
    <n v="0"/>
    <s v="12"/>
    <s v="25"/>
    <s v="LIZET MG"/>
  </r>
  <r>
    <n v="6049"/>
    <s v="589"/>
    <s v="17"/>
    <s v="Pago 16 de 43"/>
    <x v="603"/>
    <d v="1899-12-30T06:00:00"/>
    <n v="690"/>
    <n v="690"/>
    <n v="0"/>
    <s v="11"/>
    <s v="5"/>
    <s v="OMAR VS"/>
  </r>
  <r>
    <n v="1577"/>
    <s v="197"/>
    <s v="18"/>
    <s v="Pago 17"/>
    <x v="603"/>
    <d v="1899-12-30T18:00:00"/>
    <n v="160.47"/>
    <n v="160.47"/>
    <n v="0"/>
    <s v="8"/>
    <s v="10002"/>
    <s v="DEV PV"/>
  </r>
  <r>
    <n v="1625"/>
    <s v="199"/>
    <s v="18"/>
    <s v="Pago 17"/>
    <x v="603"/>
    <d v="1899-12-30T18:00:00"/>
    <n v="134.4"/>
    <n v="134.4"/>
    <n v="0"/>
    <s v="15"/>
    <s v="10002"/>
    <s v="DEV PV"/>
  </r>
  <r>
    <n v="5946"/>
    <s v="586"/>
    <s v="18"/>
    <s v="Pago 17 de 43"/>
    <x v="603"/>
    <d v="1899-12-30T06:00:00"/>
    <n v="227.33"/>
    <n v="227.33"/>
    <n v="0"/>
    <s v="5"/>
    <s v="10002"/>
    <s v="DEV PV"/>
  </r>
  <r>
    <n v="1828"/>
    <s v="215"/>
    <s v="19"/>
    <s v="Pago 18"/>
    <x v="603"/>
    <d v="1899-12-30T18:00:00"/>
    <n v="298.73"/>
    <n v="298.73"/>
    <n v="0"/>
    <s v="5"/>
    <s v="10002"/>
    <s v="DEV PV"/>
  </r>
  <r>
    <n v="381"/>
    <s v="104"/>
    <s v="2"/>
    <s v="Pago 1"/>
    <x v="603"/>
    <d v="1899-12-30T18:00:00"/>
    <n v="320"/>
    <n v="320"/>
    <n v="0"/>
    <s v="4"/>
    <s v="10002"/>
    <s v="DEV PV"/>
  </r>
  <r>
    <n v="7604"/>
    <s v="652"/>
    <s v="2"/>
    <s v="Pago 1 de 35"/>
    <x v="603"/>
    <d v="1899-12-30T06:00:00"/>
    <n v="192"/>
    <n v="192"/>
    <n v="0"/>
    <s v="7"/>
    <s v="11"/>
    <s v="JONATHAN MG"/>
  </r>
  <r>
    <n v="2563"/>
    <s v="305"/>
    <s v="20"/>
    <s v="Pago 19"/>
    <x v="603"/>
    <d v="1899-12-30T18:00:00"/>
    <n v="282.83999999999997"/>
    <n v="282.83999999999997"/>
    <n v="0"/>
    <s v="5"/>
    <s v="-"/>
    <s v="-"/>
  </r>
  <r>
    <n v="2657"/>
    <s v="309"/>
    <s v="21"/>
    <s v="Pago 20"/>
    <x v="603"/>
    <d v="1899-12-30T18:00:00"/>
    <n v="258"/>
    <n v="258"/>
    <n v="0"/>
    <s v="9"/>
    <s v="12"/>
    <s v="JOSE MS"/>
  </r>
  <r>
    <n v="2018"/>
    <s v="222"/>
    <s v="25"/>
    <s v="Pago 24"/>
    <x v="603"/>
    <d v="1899-12-30T18:00:00"/>
    <n v="180"/>
    <n v="180"/>
    <n v="0"/>
    <s v="5"/>
    <s v="5"/>
    <s v="OMAR VS"/>
  </r>
  <r>
    <n v="2125"/>
    <s v="231"/>
    <s v="27"/>
    <s v="Pago 26"/>
    <x v="603"/>
    <d v="1899-12-30T18:00:00"/>
    <n v="489.5"/>
    <n v="489.5"/>
    <n v="0"/>
    <s v="12"/>
    <s v="10002"/>
    <s v="DEV PV"/>
  </r>
  <r>
    <n v="5339"/>
    <s v="554"/>
    <s v="3"/>
    <s v="Pago 2 de 43"/>
    <x v="603"/>
    <d v="1899-12-30T06:00:00"/>
    <n v="160"/>
    <n v="160"/>
    <n v="0"/>
    <s v="7"/>
    <s v="21"/>
    <s v="MARIA LR"/>
  </r>
  <r>
    <n v="5480"/>
    <s v="563"/>
    <s v="3"/>
    <s v="Pago 2 de 43"/>
    <x v="603"/>
    <d v="1899-12-30T06:00:00"/>
    <n v="375"/>
    <n v="375"/>
    <n v="0"/>
    <s v="13"/>
    <s v="31"/>
    <s v="MONICA HG"/>
  </r>
  <r>
    <n v="466"/>
    <s v="115"/>
    <s v="4"/>
    <s v="Pago 3"/>
    <x v="603"/>
    <d v="1899-12-30T18:00:00"/>
    <n v="300"/>
    <n v="300"/>
    <n v="0"/>
    <s v="6"/>
    <s v="10002"/>
    <s v="DEV PV"/>
  </r>
  <r>
    <n v="581"/>
    <s v="130"/>
    <s v="5"/>
    <s v="Pago 4"/>
    <x v="603"/>
    <d v="1899-12-30T18:00:00"/>
    <n v="283.33"/>
    <n v="283.33"/>
    <n v="0"/>
    <s v="12"/>
    <s v="25"/>
    <s v="LIZET MG"/>
  </r>
  <r>
    <n v="898"/>
    <s v="156"/>
    <s v="8"/>
    <s v="Pago 7"/>
    <x v="603"/>
    <d v="1899-12-30T18:00:00"/>
    <n v="273"/>
    <n v="273"/>
    <n v="0"/>
    <s v="4"/>
    <s v="10002"/>
    <s v="DEV PV"/>
  </r>
  <r>
    <n v="920"/>
    <s v="159"/>
    <s v="8"/>
    <s v="Pago 7"/>
    <x v="603"/>
    <d v="1899-12-30T18:00:00"/>
    <n v="310"/>
    <n v="310"/>
    <n v="0"/>
    <s v="10"/>
    <s v="24"/>
    <s v="DULCE GT"/>
  </r>
  <r>
    <n v="5817"/>
    <s v="581"/>
    <s v="8"/>
    <s v="Pago 7 de 43"/>
    <x v="603"/>
    <d v="1899-12-30T06:00:00"/>
    <n v="160.47"/>
    <n v="160.47"/>
    <n v="0"/>
    <s v="4"/>
    <s v="10002"/>
    <s v="DEV PV"/>
  </r>
  <r>
    <n v="7435"/>
    <s v="646"/>
    <s v="9"/>
    <s v="Pago 8 de 43"/>
    <x v="603"/>
    <d v="1899-12-30T06:00:00"/>
    <n v="161"/>
    <n v="161"/>
    <n v="0"/>
    <s v="8"/>
    <s v="5"/>
    <s v="OMAR VS"/>
  </r>
  <r>
    <n v="5456"/>
    <s v="561"/>
    <s v="1"/>
    <s v="Anticipo"/>
    <x v="604"/>
    <d v="1899-12-30T06:00:00"/>
    <n v="999"/>
    <n v="999"/>
    <n v="0"/>
    <s v="7"/>
    <s v="21"/>
    <s v="MARIA LR"/>
  </r>
  <r>
    <n v="265"/>
    <s v="89"/>
    <s v="1"/>
    <s v="Anticipo"/>
    <x v="604"/>
    <d v="1899-12-30T18:00:00"/>
    <n v="799"/>
    <n v="799"/>
    <n v="0"/>
    <s v="9"/>
    <s v="12"/>
    <s v="JOSE MS"/>
  </r>
  <r>
    <n v="1060"/>
    <s v="169"/>
    <s v="12"/>
    <s v="Pago 11"/>
    <x v="604"/>
    <d v="1899-12-30T18:00:00"/>
    <n v="430"/>
    <n v="430"/>
    <n v="0"/>
    <s v="8"/>
    <s v="10002"/>
    <s v="DEV PV"/>
  </r>
  <r>
    <n v="1133"/>
    <s v="173"/>
    <s v="12"/>
    <s v="Pago 11"/>
    <x v="604"/>
    <d v="1899-12-30T18:00:00"/>
    <n v="430"/>
    <n v="430"/>
    <n v="0"/>
    <s v="5"/>
    <s v="10002"/>
    <s v="DEV PV"/>
  </r>
  <r>
    <n v="2513"/>
    <s v="303"/>
    <s v="13"/>
    <s v="Pago 12"/>
    <x v="604"/>
    <d v="1899-12-30T18:00:00"/>
    <n v="354.42"/>
    <n v="354.42"/>
    <n v="0"/>
    <s v="7"/>
    <s v="11"/>
    <s v="JONATHAN MG"/>
  </r>
  <r>
    <n v="1087"/>
    <s v="171"/>
    <s v="14"/>
    <s v="Pago 13"/>
    <x v="604"/>
    <d v="1899-12-30T18:00:00"/>
    <n v="273.73"/>
    <n v="273.73"/>
    <n v="0"/>
    <s v="10"/>
    <s v="10002"/>
    <s v="DEV PV"/>
  </r>
  <r>
    <n v="1235"/>
    <s v="180"/>
    <s v="14"/>
    <s v="Pago 13"/>
    <x v="604"/>
    <d v="1899-12-30T18:00:00"/>
    <n v="160.47"/>
    <n v="160.47"/>
    <n v="0"/>
    <s v="5"/>
    <s v="10002"/>
    <s v="DEV PV"/>
  </r>
  <r>
    <n v="5287"/>
    <s v="551"/>
    <s v="14"/>
    <s v="Pago 13 de 43"/>
    <x v="604"/>
    <d v="1899-12-30T06:00:00"/>
    <n v="314"/>
    <n v="314"/>
    <n v="0"/>
    <s v="12"/>
    <s v="10002"/>
    <s v="DEV PV"/>
  </r>
  <r>
    <n v="7344"/>
    <s v="643"/>
    <s v="14"/>
    <s v="Pago 13 de 43"/>
    <x v="604"/>
    <d v="1899-12-30T06:00:00"/>
    <n v="160"/>
    <n v="160"/>
    <n v="0"/>
    <s v="7"/>
    <s v="11"/>
    <s v="JONATHAN MG"/>
  </r>
  <r>
    <n v="2542"/>
    <s v="304"/>
    <s v="15"/>
    <s v="Pago 14"/>
    <x v="604"/>
    <d v="1899-12-30T18:00:00"/>
    <n v="430"/>
    <n v="430"/>
    <n v="0"/>
    <s v="4"/>
    <s v="10002"/>
    <s v="DEV PV"/>
  </r>
  <r>
    <n v="6265"/>
    <s v="596"/>
    <s v="17"/>
    <s v="Pago 16 de 43"/>
    <x v="604"/>
    <d v="1899-12-30T06:00:00"/>
    <n v="228"/>
    <n v="228"/>
    <n v="0"/>
    <s v="8"/>
    <s v="10002"/>
    <s v="DEV PV"/>
  </r>
  <r>
    <n v="7878"/>
    <s v="702"/>
    <s v="18"/>
    <s v="Pago 17 de 43"/>
    <x v="604"/>
    <d v="1899-12-30T06:00:00"/>
    <n v="230"/>
    <n v="230"/>
    <n v="0"/>
    <s v="12"/>
    <s v="10002"/>
    <s v="DEV PV"/>
  </r>
  <r>
    <n v="413"/>
    <s v="109"/>
    <s v="2"/>
    <s v="Pago 1"/>
    <x v="604"/>
    <d v="1899-12-30T18:00:00"/>
    <n v="192"/>
    <n v="192"/>
    <n v="0"/>
    <s v="13"/>
    <s v="31"/>
    <s v="MONICA HG"/>
  </r>
  <r>
    <n v="1795"/>
    <s v="214"/>
    <s v="20"/>
    <s v="Pago 19"/>
    <x v="604"/>
    <d v="1899-12-30T18:00:00"/>
    <n v="230"/>
    <n v="230"/>
    <n v="0"/>
    <s v="12"/>
    <s v="15"/>
    <s v="JOSHUA GR"/>
  </r>
  <r>
    <n v="6466"/>
    <s v="602"/>
    <s v="20"/>
    <s v="Pago 19 de 35"/>
    <x v="604"/>
    <d v="1899-12-30T06:00:00"/>
    <n v="180"/>
    <n v="180"/>
    <n v="0"/>
    <s v="9"/>
    <s v="12"/>
    <s v="JOSE MS"/>
  </r>
  <r>
    <n v="7475"/>
    <s v="647"/>
    <s v="21"/>
    <s v="Pago 20 de 43"/>
    <x v="604"/>
    <d v="1899-12-30T06:00:00"/>
    <n v="178.16"/>
    <n v="178.16"/>
    <n v="0"/>
    <s v="-"/>
    <s v="10002"/>
    <s v="DEV PV"/>
  </r>
  <r>
    <n v="4728"/>
    <s v="506"/>
    <s v="28"/>
    <s v="Pago 27 de 43"/>
    <x v="604"/>
    <d v="1899-12-30T06:00:00"/>
    <n v="280"/>
    <n v="280"/>
    <n v="0"/>
    <s v="5"/>
    <s v="10002"/>
    <s v="DEV PV"/>
  </r>
  <r>
    <n v="2882"/>
    <s v="321"/>
    <s v="29"/>
    <s v="Pago 28"/>
    <x v="604"/>
    <d v="1899-12-30T18:00:00"/>
    <n v="449.94"/>
    <n v="449.94"/>
    <n v="0"/>
    <s v="12"/>
    <s v="31"/>
    <s v="MONICA HG"/>
  </r>
  <r>
    <n v="4946"/>
    <s v="534"/>
    <s v="3"/>
    <s v="Pago 2 de 26"/>
    <x v="604"/>
    <d v="1899-12-30T06:00:00"/>
    <n v="384"/>
    <n v="384"/>
    <n v="0"/>
    <s v="4"/>
    <s v="10002"/>
    <s v="DEV PV"/>
  </r>
  <r>
    <n v="7786"/>
    <s v="673"/>
    <s v="3"/>
    <s v="Pago 2 de 15"/>
    <x v="604"/>
    <d v="1899-12-30T06:00:00"/>
    <n v="300"/>
    <n v="300"/>
    <n v="0"/>
    <s v="4"/>
    <s v="10002"/>
    <s v="DEV PV"/>
  </r>
  <r>
    <n v="876"/>
    <s v="155"/>
    <s v="8"/>
    <s v="Pago 7"/>
    <x v="604"/>
    <d v="1899-12-30T18:00:00"/>
    <n v="279"/>
    <n v="279"/>
    <n v="0"/>
    <s v="5"/>
    <s v="14"/>
    <s v="HUMBERTO LA"/>
  </r>
  <r>
    <n v="5177"/>
    <s v="544"/>
    <s v="8"/>
    <s v="Pago 7 de 43"/>
    <x v="604"/>
    <d v="1899-12-30T06:00:00"/>
    <n v="209"/>
    <n v="209"/>
    <n v="0"/>
    <s v="12"/>
    <s v="31"/>
    <s v="MONICA HG"/>
  </r>
  <r>
    <n v="7175"/>
    <s v="635"/>
    <s v="9"/>
    <s v="Pago 8 de 43"/>
    <x v="604"/>
    <d v="1899-12-30T06:00:00"/>
    <n v="160.47"/>
    <n v="160.47"/>
    <n v="0"/>
    <s v="12"/>
    <s v="25"/>
    <s v="LIZET MG"/>
  </r>
  <r>
    <n v="674"/>
    <s v="141"/>
    <s v="10"/>
    <s v="Pago 9"/>
    <x v="605"/>
    <d v="1899-12-30T18:00:00"/>
    <n v="292.73"/>
    <n v="292.73"/>
    <n v="0"/>
    <s v="12"/>
    <s v="15"/>
    <s v="JOSHUA GR"/>
  </r>
  <r>
    <n v="717"/>
    <s v="143"/>
    <s v="10"/>
    <s v="Pago 9"/>
    <x v="605"/>
    <d v="1899-12-30T18:00:00"/>
    <n v="258"/>
    <n v="258"/>
    <n v="0"/>
    <s v="11"/>
    <s v="13"/>
    <s v="BRENDA PM"/>
  </r>
  <r>
    <n v="5627"/>
    <s v="570"/>
    <s v="10"/>
    <s v="Pago 9 de 35"/>
    <x v="605"/>
    <d v="1899-12-30T06:00:00"/>
    <n v="180"/>
    <n v="180"/>
    <n v="0"/>
    <s v="8"/>
    <s v="5"/>
    <s v="OMAR VS"/>
  </r>
  <r>
    <n v="742"/>
    <s v="145"/>
    <s v="11"/>
    <s v="Pago 10"/>
    <x v="605"/>
    <d v="1899-12-30T18:00:00"/>
    <n v="300"/>
    <n v="300"/>
    <n v="0"/>
    <s v="11"/>
    <s v="13"/>
    <s v="BRENDA PM"/>
  </r>
  <r>
    <n v="758"/>
    <s v="147"/>
    <s v="11"/>
    <s v="Pago 10"/>
    <x v="605"/>
    <d v="1899-12-30T18:00:00"/>
    <n v="230"/>
    <n v="230"/>
    <n v="0"/>
    <s v="5"/>
    <s v="10002"/>
    <s v="DEV PV"/>
  </r>
  <r>
    <n v="783"/>
    <s v="148"/>
    <s v="11"/>
    <s v="Pago 10"/>
    <x v="605"/>
    <d v="1899-12-30T18:00:00"/>
    <n v="300"/>
    <n v="300"/>
    <n v="0"/>
    <s v="10"/>
    <s v="24"/>
    <s v="DULCE GT"/>
  </r>
  <r>
    <n v="1007"/>
    <s v="167"/>
    <s v="13"/>
    <s v="Pago 12"/>
    <x v="605"/>
    <d v="1899-12-30T18:00:00"/>
    <n v="255"/>
    <n v="255"/>
    <n v="0"/>
    <s v="9"/>
    <s v="12"/>
    <s v="JOSE MS"/>
  </r>
  <r>
    <n v="1202"/>
    <s v="176"/>
    <s v="13"/>
    <s v="Pago 12"/>
    <x v="605"/>
    <d v="1899-12-30T18:00:00"/>
    <n v="430"/>
    <n v="430"/>
    <n v="0"/>
    <s v="9"/>
    <s v="12"/>
    <s v="JOSE MS"/>
  </r>
  <r>
    <n v="1411"/>
    <s v="187"/>
    <s v="17"/>
    <s v="Pago 16"/>
    <x v="605"/>
    <d v="1899-12-30T18:00:00"/>
    <n v="219.23"/>
    <n v="219.23"/>
    <n v="0"/>
    <s v="11"/>
    <s v="10002"/>
    <s v="DEV PV"/>
  </r>
  <r>
    <n v="7127"/>
    <s v="632"/>
    <s v="18"/>
    <s v="Pago 17 de 26"/>
    <x v="605"/>
    <d v="1899-12-30T06:00:00"/>
    <n v="220"/>
    <n v="220"/>
    <n v="0"/>
    <s v="6"/>
    <s v="10002"/>
    <s v="DEV PV"/>
  </r>
  <r>
    <n v="1483"/>
    <s v="191"/>
    <s v="19"/>
    <s v="Pago 18"/>
    <x v="605"/>
    <d v="1899-12-30T18:00:00"/>
    <n v="324.95"/>
    <n v="324.95"/>
    <n v="0"/>
    <s v="5"/>
    <s v="10002"/>
    <s v="DEV PV"/>
  </r>
  <r>
    <n v="1504"/>
    <s v="192"/>
    <s v="19"/>
    <s v="Pago 18"/>
    <x v="605"/>
    <d v="1899-12-30T18:00:00"/>
    <n v="165"/>
    <n v="165"/>
    <n v="0"/>
    <s v="5"/>
    <s v="10002"/>
    <s v="DEV PV"/>
  </r>
  <r>
    <n v="7417"/>
    <s v="645"/>
    <s v="19"/>
    <s v="Pago 18 de 35"/>
    <x v="605"/>
    <d v="1899-12-30T06:00:00"/>
    <n v="180"/>
    <n v="180"/>
    <n v="0"/>
    <s v="8"/>
    <s v="5"/>
    <s v="OMAR VS"/>
  </r>
  <r>
    <n v="7240"/>
    <s v="638"/>
    <s v="2"/>
    <s v="Pago 1 de 35"/>
    <x v="605"/>
    <d v="1899-12-30T06:00:00"/>
    <n v="264"/>
    <n v="264"/>
    <n v="0"/>
    <s v="9"/>
    <s v="12"/>
    <s v="JOSE MS"/>
  </r>
  <r>
    <n v="6314"/>
    <s v="597"/>
    <s v="22"/>
    <s v="Pago 21 de 43"/>
    <x v="605"/>
    <d v="1899-12-30T06:00:00"/>
    <n v="161"/>
    <n v="161"/>
    <n v="0"/>
    <s v="8"/>
    <s v="5"/>
    <s v="OMAR VS"/>
  </r>
  <r>
    <n v="6810"/>
    <s v="619"/>
    <s v="27"/>
    <s v="Pago 26 de 43"/>
    <x v="605"/>
    <d v="1899-12-30T06:00:00"/>
    <n v="147"/>
    <n v="147"/>
    <n v="0"/>
    <s v="-"/>
    <s v="10002"/>
    <s v="DEV PV"/>
  </r>
  <r>
    <n v="7154"/>
    <s v="634"/>
    <s v="3"/>
    <s v="Pago 2 de 15"/>
    <x v="605"/>
    <d v="1899-12-30T06:00:00"/>
    <n v="300"/>
    <n v="300"/>
    <n v="0"/>
    <s v="4"/>
    <s v="10002"/>
    <s v="DEV PV"/>
  </r>
  <r>
    <n v="482"/>
    <s v="116"/>
    <s v="4"/>
    <s v="Pago 3"/>
    <x v="605"/>
    <d v="1899-12-30T18:00:00"/>
    <n v="302.22000000000003"/>
    <n v="302.22000000000003"/>
    <n v="0"/>
    <s v="13"/>
    <s v="31"/>
    <s v="MONICA HG"/>
  </r>
  <r>
    <n v="5371"/>
    <s v="556"/>
    <s v="4"/>
    <s v="Pago 3 de 26"/>
    <x v="605"/>
    <d v="1899-12-30T06:00:00"/>
    <n v="483.05"/>
    <n v="483.05"/>
    <n v="0"/>
    <s v="8"/>
    <s v="5"/>
    <s v="OMAR VS"/>
  </r>
  <r>
    <n v="7304"/>
    <s v="642"/>
    <s v="4"/>
    <s v="Pago 3 de 43"/>
    <x v="605"/>
    <d v="1899-12-30T06:00:00"/>
    <n v="249.03"/>
    <n v="249.03"/>
    <n v="0"/>
    <s v="12"/>
    <s v="31"/>
    <s v="MONICA HG"/>
  </r>
  <r>
    <n v="1176"/>
    <s v="175"/>
    <s v="12"/>
    <s v="Pago 11"/>
    <x v="606"/>
    <d v="1899-12-30T18:00:00"/>
    <n v="314.23"/>
    <n v="314.23"/>
    <n v="0"/>
    <s v="10"/>
    <s v="10002"/>
    <s v="DEV PV"/>
  </r>
  <r>
    <n v="5774"/>
    <s v="579"/>
    <s v="12"/>
    <s v="Pago 11 de 26"/>
    <x v="606"/>
    <d v="1899-12-30T06:00:00"/>
    <n v="314"/>
    <n v="314"/>
    <n v="0"/>
    <s v="12"/>
    <s v="25"/>
    <s v="LIZET MG"/>
  </r>
  <r>
    <n v="7668"/>
    <s v="655"/>
    <s v="16"/>
    <s v="Pago 15 de 26"/>
    <x v="606"/>
    <d v="1899-12-30T06:00:00"/>
    <n v="219.23"/>
    <n v="219.23"/>
    <n v="0"/>
    <s v="12"/>
    <s v="15"/>
    <s v="JOSHUA GR"/>
  </r>
  <r>
    <n v="1688"/>
    <s v="207"/>
    <s v="18"/>
    <s v="Pago 17"/>
    <x v="606"/>
    <d v="1899-12-30T18:00:00"/>
    <n v="364.98"/>
    <n v="364.98"/>
    <n v="0"/>
    <s v="5"/>
    <s v="10002"/>
    <s v="DEV PV"/>
  </r>
  <r>
    <n v="2421"/>
    <s v="295"/>
    <s v="2"/>
    <s v="Pago 1"/>
    <x v="606"/>
    <d v="1899-12-30T18:00:00"/>
    <n v="300"/>
    <n v="300"/>
    <n v="0"/>
    <s v="11"/>
    <s v="13"/>
    <s v="BRENDA PM"/>
  </r>
  <r>
    <n v="4805"/>
    <s v="527"/>
    <s v="2"/>
    <s v="Pago 1 de 35"/>
    <x v="606"/>
    <d v="1899-12-30T06:00:00"/>
    <n v="309"/>
    <n v="309"/>
    <n v="0"/>
    <s v="8"/>
    <s v="5"/>
    <s v="OMAR VS"/>
  </r>
  <r>
    <n v="4918"/>
    <s v="532"/>
    <s v="2"/>
    <s v="Pago 1 de 26"/>
    <x v="606"/>
    <d v="1899-12-30T06:00:00"/>
    <n v="223"/>
    <n v="223"/>
    <n v="0"/>
    <s v="9"/>
    <s v="12"/>
    <s v="JOSE MS"/>
  </r>
  <r>
    <n v="4972"/>
    <s v="535"/>
    <s v="2"/>
    <s v="Pago 1 de 35"/>
    <x v="606"/>
    <d v="1899-12-30T06:00:00"/>
    <n v="390"/>
    <n v="390"/>
    <n v="0"/>
    <s v="9"/>
    <s v="12"/>
    <s v="JOSE MS"/>
  </r>
  <r>
    <n v="1866"/>
    <s v="217"/>
    <s v="20"/>
    <s v="Pago 19"/>
    <x v="606"/>
    <d v="1899-12-30T18:00:00"/>
    <n v="180"/>
    <n v="180"/>
    <n v="0"/>
    <s v="8"/>
    <s v="10002"/>
    <s v="DEV PV"/>
  </r>
  <r>
    <n v="1728"/>
    <s v="212"/>
    <s v="21"/>
    <s v="Pago 20"/>
    <x v="606"/>
    <d v="1899-12-30T18:00:00"/>
    <n v="315"/>
    <n v="315"/>
    <n v="0"/>
    <s v="10"/>
    <s v="10002"/>
    <s v="DEV PV"/>
  </r>
  <r>
    <n v="1762"/>
    <s v="213"/>
    <s v="21"/>
    <s v="Pago 20"/>
    <x v="606"/>
    <d v="1899-12-30T18:00:00"/>
    <n v="230"/>
    <n v="230"/>
    <n v="0"/>
    <s v="9"/>
    <s v="12"/>
    <s v="JOSE MS"/>
  </r>
  <r>
    <n v="2194"/>
    <s v="238"/>
    <s v="21"/>
    <s v="Pago 20"/>
    <x v="606"/>
    <d v="1899-12-30T18:00:00"/>
    <n v="258"/>
    <n v="258"/>
    <n v="0"/>
    <s v="9"/>
    <s v="10002"/>
    <s v="DEV PV"/>
  </r>
  <r>
    <n v="5111"/>
    <s v="541"/>
    <s v="25"/>
    <s v="Pago 24 de 43"/>
    <x v="606"/>
    <d v="1899-12-30T06:00:00"/>
    <n v="230"/>
    <n v="230"/>
    <n v="0"/>
    <s v="10"/>
    <s v="10002"/>
    <s v="DEV PV"/>
  </r>
  <r>
    <n v="515"/>
    <s v="124"/>
    <s v="3"/>
    <s v="Pago 2"/>
    <x v="606"/>
    <d v="1899-12-30T18:00:00"/>
    <n v="300"/>
    <n v="300"/>
    <n v="0"/>
    <s v="5"/>
    <s v="10"/>
    <s v="YESENIA LH"/>
  </r>
  <r>
    <n v="547"/>
    <s v="126"/>
    <s v="3"/>
    <s v="Pago 2"/>
    <x v="606"/>
    <d v="1899-12-30T18:00:00"/>
    <n v="408"/>
    <n v="408"/>
    <n v="0"/>
    <s v="5"/>
    <s v="10"/>
    <s v="YESENIA LH"/>
  </r>
  <r>
    <n v="2454"/>
    <s v="299"/>
    <s v="3"/>
    <s v="Pago 2"/>
    <x v="606"/>
    <d v="1899-12-30T18:00:00"/>
    <n v="160.26"/>
    <n v="160.26"/>
    <n v="0"/>
    <s v="5"/>
    <s v="9"/>
    <s v="MAURICIO HN"/>
  </r>
  <r>
    <n v="6111"/>
    <s v="590"/>
    <s v="35"/>
    <s v="Pago 34 de 43"/>
    <x v="606"/>
    <d v="1899-12-30T06:00:00"/>
    <n v="316.27999999999997"/>
    <n v="316.27999999999997"/>
    <n v="0"/>
    <s v="12"/>
    <s v="15"/>
    <s v="JOSHUA GR"/>
  </r>
  <r>
    <n v="3055"/>
    <s v="348"/>
    <s v="38"/>
    <s v="2037-01-01 00:00"/>
    <x v="606"/>
    <d v="1899-12-30T18:00:00"/>
    <n v="290.54000000000002"/>
    <n v="290.54000000000002"/>
    <n v="0"/>
    <s v="12"/>
    <s v="10002"/>
    <s v="DEV PV"/>
  </r>
  <r>
    <n v="619"/>
    <s v="132"/>
    <s v="5"/>
    <s v="Pago 4"/>
    <x v="606"/>
    <d v="1899-12-30T18:00:00"/>
    <n v="160.47"/>
    <n v="160.47"/>
    <n v="0"/>
    <s v="11"/>
    <s v="13"/>
    <s v="BRENDA PM"/>
  </r>
  <r>
    <n v="637"/>
    <s v="133"/>
    <s v="5"/>
    <s v="Pago 4"/>
    <x v="606"/>
    <d v="1899-12-30T18:00:00"/>
    <n v="300"/>
    <n v="300"/>
    <n v="0"/>
    <s v="8"/>
    <s v="10002"/>
    <s v="DEV PV"/>
  </r>
  <r>
    <n v="2476"/>
    <s v="300"/>
    <s v="8"/>
    <s v="Pago 7"/>
    <x v="606"/>
    <d v="1899-12-30T18:00:00"/>
    <n v="310"/>
    <n v="310"/>
    <n v="0"/>
    <s v="11"/>
    <s v="13"/>
    <s v="BRENDA PM"/>
  </r>
  <r>
    <n v="7684"/>
    <s v="659"/>
    <s v="1"/>
    <s v="Anticipo"/>
    <x v="607"/>
    <d v="1899-12-30T06:00:00"/>
    <n v="799"/>
    <n v="799"/>
    <n v="0"/>
    <s v="11"/>
    <s v="18"/>
    <s v="GABRIELA TG"/>
  </r>
  <r>
    <n v="337"/>
    <s v="97"/>
    <s v="1"/>
    <s v="Anticipo"/>
    <x v="607"/>
    <d v="1899-12-30T18:00:00"/>
    <n v="200"/>
    <n v="200"/>
    <n v="0"/>
    <s v="6"/>
    <s v="-"/>
    <s v="-"/>
  </r>
  <r>
    <n v="1108"/>
    <s v="172"/>
    <s v="14"/>
    <s v="Pago 13"/>
    <x v="607"/>
    <d v="1899-12-30T18:00:00"/>
    <n v="230"/>
    <n v="230"/>
    <n v="0"/>
    <s v="8"/>
    <s v="10002"/>
    <s v="DEV PV"/>
  </r>
  <r>
    <n v="1151"/>
    <s v="174"/>
    <s v="14"/>
    <s v="Pago 13"/>
    <x v="607"/>
    <d v="1899-12-30T18:00:00"/>
    <n v="209.2"/>
    <n v="209.2"/>
    <n v="0"/>
    <s v="12"/>
    <s v="24"/>
    <s v="DULCE GT"/>
  </r>
  <r>
    <n v="1264"/>
    <s v="181"/>
    <s v="15"/>
    <s v="Pago 14"/>
    <x v="607"/>
    <d v="1899-12-30T18:00:00"/>
    <n v="230"/>
    <n v="230"/>
    <n v="0"/>
    <s v="9"/>
    <s v="12"/>
    <s v="JOSE MS"/>
  </r>
  <r>
    <n v="1293"/>
    <s v="182"/>
    <s v="16"/>
    <s v="Pago 15"/>
    <x v="607"/>
    <d v="1899-12-30T18:00:00"/>
    <n v="505"/>
    <n v="505"/>
    <n v="0"/>
    <s v="12"/>
    <s v="15"/>
    <s v="JOSHUA GR"/>
  </r>
  <r>
    <n v="2437"/>
    <s v="296"/>
    <s v="2"/>
    <s v="Pago 1"/>
    <x v="607"/>
    <d v="1899-12-30T18:00:00"/>
    <n v="192"/>
    <n v="192"/>
    <n v="0"/>
    <s v="4"/>
    <s v="10002"/>
    <s v="DEV PV"/>
  </r>
  <r>
    <n v="5680"/>
    <s v="572"/>
    <s v="2"/>
    <s v="Pago 1 de 15"/>
    <x v="607"/>
    <d v="1899-12-30T06:00:00"/>
    <n v="400"/>
    <n v="400"/>
    <n v="0"/>
    <s v="10"/>
    <s v="24"/>
    <s v="DULCE GT"/>
  </r>
  <r>
    <n v="2052"/>
    <s v="223"/>
    <s v="23"/>
    <s v="Pago 22"/>
    <x v="607"/>
    <d v="1899-12-30T18:00:00"/>
    <n v="314.23"/>
    <n v="314.23"/>
    <n v="0"/>
    <s v="8"/>
    <s v="5"/>
    <s v="OMAR VS"/>
  </r>
  <r>
    <n v="5015"/>
    <s v="536"/>
    <s v="24"/>
    <s v="Pago 23 de 43"/>
    <x v="607"/>
    <d v="1899-12-30T06:00:00"/>
    <n v="160"/>
    <n v="160"/>
    <n v="0"/>
    <s v="10"/>
    <s v="10002"/>
    <s v="DEV PV"/>
  </r>
  <r>
    <n v="2728"/>
    <s v="313"/>
    <s v="25"/>
    <s v="Pago 24"/>
    <x v="607"/>
    <d v="1899-12-30T18:00:00"/>
    <n v="344.14"/>
    <n v="344.14"/>
    <n v="0"/>
    <s v="12"/>
    <s v="15"/>
    <s v="JOSHUA GR"/>
  </r>
  <r>
    <n v="6934"/>
    <s v="624"/>
    <s v="26"/>
    <s v="Pago 25 de 26"/>
    <x v="607"/>
    <d v="1899-12-30T06:00:00"/>
    <n v="492.37"/>
    <n v="492.37"/>
    <n v="0"/>
    <s v="12"/>
    <s v="31"/>
    <s v="MONICA HG"/>
  </r>
  <r>
    <n v="5420"/>
    <s v="559"/>
    <s v="3"/>
    <s v="Pago 2 de 20"/>
    <x v="607"/>
    <d v="1899-12-30T06:00:00"/>
    <n v="295"/>
    <n v="295"/>
    <n v="0"/>
    <s v="7"/>
    <s v="10002"/>
    <s v="DEV PV"/>
  </r>
  <r>
    <n v="6735"/>
    <s v="617"/>
    <s v="3"/>
    <s v="Pago 2 de 26"/>
    <x v="607"/>
    <d v="1899-12-30T06:00:00"/>
    <n v="383.58"/>
    <n v="383.58"/>
    <n v="0"/>
    <s v="7"/>
    <s v="11"/>
    <s v="JONATHAN MG"/>
  </r>
  <r>
    <n v="449"/>
    <s v="113"/>
    <s v="4"/>
    <s v="Pago 3"/>
    <x v="607"/>
    <d v="1899-12-30T18:00:00"/>
    <n v="350.77"/>
    <n v="350.77"/>
    <n v="0"/>
    <s v="5"/>
    <s v="10002"/>
    <s v="DEV PV"/>
  </r>
  <r>
    <n v="565"/>
    <s v="128"/>
    <s v="5"/>
    <s v="Pago 4"/>
    <x v="607"/>
    <d v="1899-12-30T18:00:00"/>
    <n v="524.95000000000005"/>
    <n v="524.95000000000005"/>
    <n v="0"/>
    <s v="4"/>
    <s v="10002"/>
    <s v="DEV PV"/>
  </r>
  <r>
    <n v="7367"/>
    <s v="644"/>
    <s v="7"/>
    <s v="Pago 6 de 43"/>
    <x v="607"/>
    <d v="1899-12-30T06:00:00"/>
    <n v="208.53"/>
    <n v="208.53"/>
    <n v="0"/>
    <s v="11"/>
    <s v="13"/>
    <s v="BRENDA PM"/>
  </r>
  <r>
    <n v="5402"/>
    <s v="557"/>
    <s v="8"/>
    <s v="Pago 7 de 26"/>
    <x v="607"/>
    <d v="1899-12-30T06:00:00"/>
    <n v="219"/>
    <n v="219"/>
    <n v="0"/>
    <s v="7"/>
    <s v="11"/>
    <s v="JONATHAN MG"/>
  </r>
  <r>
    <n v="7368"/>
    <s v="644"/>
    <s v="8"/>
    <s v="Pago 7 de 43"/>
    <x v="607"/>
    <d v="1899-12-30T06:00:00"/>
    <n v="208.53"/>
    <n v="208.53"/>
    <n v="0"/>
    <s v="11"/>
    <s v="13"/>
    <s v="BRENDA PM"/>
  </r>
  <r>
    <n v="855"/>
    <s v="154"/>
    <s v="10"/>
    <s v="Pago 9"/>
    <x v="608"/>
    <d v="1899-12-30T18:00:00"/>
    <n v="160.47"/>
    <n v="160.47"/>
    <n v="0"/>
    <s v="8"/>
    <s v="5"/>
    <s v="OMAR VS"/>
  </r>
  <r>
    <n v="694"/>
    <s v="142"/>
    <s v="11"/>
    <s v="Pago 10"/>
    <x v="608"/>
    <d v="1899-12-30T18:00:00"/>
    <n v="230"/>
    <n v="230"/>
    <n v="0"/>
    <s v="9"/>
    <s v="12"/>
    <s v="JOSE MS"/>
  </r>
  <r>
    <n v="956"/>
    <s v="163"/>
    <s v="12"/>
    <s v="Pago 11"/>
    <x v="608"/>
    <d v="1899-12-30T18:00:00"/>
    <n v="160.47"/>
    <n v="160.47"/>
    <n v="0"/>
    <s v="4"/>
    <s v="10002"/>
    <s v="DEV PV"/>
  </r>
  <r>
    <n v="981"/>
    <s v="164"/>
    <s v="12"/>
    <s v="Pago 11"/>
    <x v="608"/>
    <d v="1899-12-30T18:00:00"/>
    <n v="160.47"/>
    <n v="160.47"/>
    <n v="0"/>
    <s v="4"/>
    <s v="10002"/>
    <s v="DEV PV"/>
  </r>
  <r>
    <n v="1217"/>
    <s v="179"/>
    <s v="12"/>
    <s v="Pago 11"/>
    <x v="608"/>
    <d v="1899-12-30T18:00:00"/>
    <n v="430"/>
    <n v="430"/>
    <n v="0"/>
    <s v="5"/>
    <s v="10002"/>
    <s v="DEV PV"/>
  </r>
  <r>
    <n v="1324"/>
    <s v="184"/>
    <s v="15"/>
    <s v="Pago 14"/>
    <x v="608"/>
    <d v="1899-12-30T18:00:00"/>
    <n v="211.92"/>
    <n v="211.92"/>
    <n v="0"/>
    <s v="4"/>
    <s v="10002"/>
    <s v="DEV PV"/>
  </r>
  <r>
    <n v="1381"/>
    <s v="186"/>
    <s v="15"/>
    <s v="Pago 14"/>
    <x v="608"/>
    <d v="1899-12-30T18:00:00"/>
    <n v="273"/>
    <n v="273"/>
    <n v="0"/>
    <s v="12"/>
    <s v="31"/>
    <s v="MONICA HG"/>
  </r>
  <r>
    <n v="1353"/>
    <s v="185"/>
    <s v="17"/>
    <s v="Pago 16"/>
    <x v="608"/>
    <d v="1899-12-30T18:00:00"/>
    <n v="180"/>
    <n v="180"/>
    <n v="0"/>
    <s v="5"/>
    <s v="10002"/>
    <s v="DEV PV"/>
  </r>
  <r>
    <n v="1541"/>
    <s v="194"/>
    <s v="19"/>
    <s v="Pago 18"/>
    <x v="608"/>
    <d v="1899-12-30T18:00:00"/>
    <n v="169.98"/>
    <n v="169.98"/>
    <n v="0"/>
    <s v="-"/>
    <s v="10002"/>
    <s v="DEV PV"/>
  </r>
  <r>
    <n v="1980"/>
    <s v="221"/>
    <s v="24"/>
    <s v="Pago 23"/>
    <x v="608"/>
    <d v="1899-12-30T18:00:00"/>
    <n v="288.60000000000002"/>
    <n v="288.60000000000002"/>
    <n v="0"/>
    <s v="12"/>
    <s v="15"/>
    <s v="JOSHUA GR"/>
  </r>
  <r>
    <n v="6998"/>
    <s v="627"/>
    <s v="25"/>
    <s v="Pago 24 de 43"/>
    <x v="608"/>
    <d v="1899-12-30T06:00:00"/>
    <n v="134.38"/>
    <n v="134.38"/>
    <n v="0"/>
    <s v="5"/>
    <s v="10002"/>
    <s v="DEV PV"/>
  </r>
  <r>
    <n v="1905"/>
    <s v="219"/>
    <s v="26"/>
    <s v="Pago 25"/>
    <x v="608"/>
    <d v="1899-12-30T18:00:00"/>
    <n v="153.47"/>
    <n v="153.47"/>
    <n v="0"/>
    <s v="-"/>
    <s v="10002"/>
    <s v="DEV PV"/>
  </r>
  <r>
    <n v="2603"/>
    <s v="306"/>
    <s v="26"/>
    <s v="Pago 25"/>
    <x v="608"/>
    <d v="1899-12-30T18:00:00"/>
    <n v="186.02"/>
    <n v="186.02"/>
    <n v="0"/>
    <s v="-"/>
    <s v="10002"/>
    <s v="DEV PV"/>
  </r>
  <r>
    <n v="2813"/>
    <s v="319"/>
    <s v="26"/>
    <s v="Pago 25"/>
    <x v="608"/>
    <d v="1899-12-30T18:00:00"/>
    <n v="230"/>
    <n v="230"/>
    <n v="0"/>
    <s v="10"/>
    <s v="10002"/>
    <s v="DEV PV"/>
  </r>
  <r>
    <n v="7091"/>
    <s v="630"/>
    <s v="26"/>
    <s v="Pago 25 de 43"/>
    <x v="608"/>
    <d v="1899-12-30T06:00:00"/>
    <n v="386"/>
    <n v="386"/>
    <n v="0"/>
    <s v="5"/>
    <s v="5"/>
    <s v="OMAR VS"/>
  </r>
  <r>
    <n v="2918"/>
    <s v="324"/>
    <s v="29"/>
    <s v="Pago 28"/>
    <x v="608"/>
    <d v="1899-12-30T18:00:00"/>
    <n v="144.30000000000001"/>
    <n v="144.30000000000001"/>
    <n v="0"/>
    <s v="-"/>
    <s v="10002"/>
    <s v="DEV PV"/>
  </r>
  <r>
    <n v="499"/>
    <s v="123"/>
    <s v="3"/>
    <s v="Pago 2"/>
    <x v="608"/>
    <d v="1899-12-30T18:00:00"/>
    <n v="160.47"/>
    <n v="160.47"/>
    <n v="0"/>
    <s v="12"/>
    <s v="15"/>
    <s v="JOSHUA GR"/>
  </r>
  <r>
    <n v="531"/>
    <s v="125"/>
    <s v="3"/>
    <s v="Pago 2"/>
    <x v="608"/>
    <d v="1899-12-30T18:00:00"/>
    <n v="263.73"/>
    <n v="263.73"/>
    <n v="0"/>
    <s v="6"/>
    <s v="10002"/>
    <s v="DEV PV"/>
  </r>
  <r>
    <n v="7709"/>
    <s v="663"/>
    <s v="3"/>
    <s v="Pago 2 de 15"/>
    <x v="608"/>
    <d v="1899-12-30T06:00:00"/>
    <n v="300"/>
    <n v="300"/>
    <n v="0"/>
    <s v="11"/>
    <s v="13"/>
    <s v="BRENDA PM"/>
  </r>
  <r>
    <n v="5844"/>
    <s v="582"/>
    <s v="4"/>
    <s v="Pago 3 de 43"/>
    <x v="608"/>
    <d v="1899-12-30T06:00:00"/>
    <n v="280.79000000000002"/>
    <n v="280.79000000000002"/>
    <n v="0"/>
    <s v="10"/>
    <s v="24"/>
    <s v="DULCE GT"/>
  </r>
  <r>
    <n v="7295"/>
    <s v="641"/>
    <s v="5"/>
    <s v="Pago 4 de 15"/>
    <x v="608"/>
    <d v="1899-12-30T06:00:00"/>
    <n v="495"/>
    <n v="495"/>
    <n v="0"/>
    <s v="13"/>
    <s v="31"/>
    <s v="MONICA HG"/>
  </r>
  <r>
    <n v="601"/>
    <s v="131"/>
    <s v="6"/>
    <s v="Pago 5"/>
    <x v="608"/>
    <d v="1899-12-30T18:00:00"/>
    <n v="192"/>
    <n v="192"/>
    <n v="0"/>
    <s v="4"/>
    <s v="10002"/>
    <s v="DEV PV"/>
  </r>
  <r>
    <n v="6490"/>
    <s v="603"/>
    <s v="8"/>
    <s v="Pago 7 de 43"/>
    <x v="608"/>
    <d v="1899-12-30T06:00:00"/>
    <n v="248"/>
    <n v="248"/>
    <n v="0"/>
    <s v="9"/>
    <s v="12"/>
    <s v="JOSE MS"/>
  </r>
  <r>
    <n v="658"/>
    <s v="140"/>
    <s v="10"/>
    <s v="Pago 9"/>
    <x v="609"/>
    <d v="1899-12-30T18:00:00"/>
    <n v="300"/>
    <n v="300"/>
    <n v="0"/>
    <s v="9"/>
    <s v="12"/>
    <s v="JOSE MS"/>
  </r>
  <r>
    <n v="798"/>
    <s v="149"/>
    <s v="10"/>
    <s v="Pago 9"/>
    <x v="609"/>
    <d v="1899-12-30T18:00:00"/>
    <n v="300"/>
    <n v="300"/>
    <n v="0"/>
    <s v="9"/>
    <s v="12"/>
    <s v="JOSE MS"/>
  </r>
  <r>
    <n v="2496"/>
    <s v="302"/>
    <s v="12"/>
    <s v="Pago 11"/>
    <x v="609"/>
    <d v="1899-12-30T18:00:00"/>
    <n v="300"/>
    <n v="300"/>
    <n v="0"/>
    <s v="5"/>
    <s v="10002"/>
    <s v="DEV PV"/>
  </r>
  <r>
    <n v="6224"/>
    <s v="595"/>
    <s v="17"/>
    <s v="Pago 16 de 43"/>
    <x v="609"/>
    <d v="1899-12-30T06:00:00"/>
    <n v="160"/>
    <n v="160"/>
    <n v="0"/>
    <s v="9"/>
    <s v="10002"/>
    <s v="DEV PV"/>
  </r>
  <r>
    <n v="1657"/>
    <s v="205"/>
    <s v="18"/>
    <s v="Pago 17"/>
    <x v="609"/>
    <d v="1899-12-30T18:00:00"/>
    <n v="180"/>
    <n v="180"/>
    <n v="0"/>
    <s v="8"/>
    <s v="10002"/>
    <s v="DEV PV"/>
  </r>
  <r>
    <n v="7528"/>
    <s v="649"/>
    <s v="18"/>
    <s v="Pago 17 de 43"/>
    <x v="609"/>
    <d v="1899-12-30T06:00:00"/>
    <n v="160.47"/>
    <n v="160.47"/>
    <n v="0"/>
    <s v="9"/>
    <s v="10002"/>
    <s v="DEV PV"/>
  </r>
  <r>
    <n v="1456"/>
    <s v="189"/>
    <s v="19"/>
    <s v="Pago 18"/>
    <x v="609"/>
    <d v="1899-12-30T18:00:00"/>
    <n v="219.23"/>
    <n v="219.23"/>
    <n v="0"/>
    <s v="10"/>
    <s v="10002"/>
    <s v="DEV PV"/>
  </r>
  <r>
    <n v="297"/>
    <s v="91"/>
    <s v="2"/>
    <s v="Pago 1"/>
    <x v="609"/>
    <d v="1899-12-30T18:00:00"/>
    <n v="258"/>
    <n v="258"/>
    <n v="0"/>
    <s v="4"/>
    <s v="10002"/>
    <s v="DEV PV"/>
  </r>
  <r>
    <n v="6009"/>
    <s v="588"/>
    <s v="21"/>
    <s v="Pago 20 de 43"/>
    <x v="609"/>
    <d v="1899-12-30T06:00:00"/>
    <n v="230"/>
    <n v="230"/>
    <n v="0"/>
    <s v="6"/>
    <s v="10002"/>
    <s v="DEV PV"/>
  </r>
  <r>
    <n v="2762"/>
    <s v="314"/>
    <s v="23"/>
    <s v="Pago 22"/>
    <x v="609"/>
    <d v="1899-12-30T18:00:00"/>
    <n v="219.23"/>
    <n v="219.23"/>
    <n v="0"/>
    <s v="6"/>
    <s v="10002"/>
    <s v="DEV PV"/>
  </r>
  <r>
    <n v="2849"/>
    <s v="320"/>
    <s v="23"/>
    <s v="Pago 22"/>
    <x v="609"/>
    <d v="1899-12-30T18:00:00"/>
    <n v="219.23"/>
    <n v="219.23"/>
    <n v="0"/>
    <s v="6"/>
    <s v="10002"/>
    <s v="DEV PV"/>
  </r>
  <r>
    <n v="1943"/>
    <s v="220"/>
    <s v="25"/>
    <s v="Pago 24"/>
    <x v="609"/>
    <d v="1899-12-30T18:00:00"/>
    <n v="230"/>
    <n v="230"/>
    <n v="0"/>
    <s v="9"/>
    <s v="12"/>
    <s v="JOSE MS"/>
  </r>
  <r>
    <n v="366"/>
    <s v="103"/>
    <s v="3"/>
    <s v="Pago 2"/>
    <x v="609"/>
    <d v="1899-12-30T18:00:00"/>
    <n v="474.9"/>
    <n v="474.9"/>
    <n v="0"/>
    <s v="7"/>
    <s v="11"/>
    <s v="JONATHAN MG"/>
  </r>
  <r>
    <n v="398"/>
    <s v="105"/>
    <s v="3"/>
    <s v="Pago 2"/>
    <x v="609"/>
    <d v="1899-12-30T18:00:00"/>
    <n v="160.47"/>
    <n v="160.47"/>
    <n v="0"/>
    <s v="11"/>
    <s v="13"/>
    <s v="BRENDA PM"/>
  </r>
  <r>
    <n v="5580"/>
    <s v="568"/>
    <s v="3"/>
    <s v="Pago 2 de 18"/>
    <x v="609"/>
    <d v="1899-12-30T06:00:00"/>
    <n v="284"/>
    <n v="284"/>
    <n v="0"/>
    <s v="11"/>
    <s v="13"/>
    <s v="BRENDA PM"/>
  </r>
  <r>
    <n v="432"/>
    <s v="111"/>
    <s v="5"/>
    <s v="Pago 4"/>
    <x v="609"/>
    <d v="1899-12-30T18:00:00"/>
    <n v="283.33"/>
    <n v="283.33"/>
    <n v="0"/>
    <s v="6"/>
    <s v="10002"/>
    <s v="DEV PV"/>
  </r>
  <r>
    <n v="7266"/>
    <s v="639"/>
    <s v="5"/>
    <s v="Pago 4 de 43"/>
    <x v="609"/>
    <d v="1899-12-30T06:00:00"/>
    <n v="160.47"/>
    <n v="160.47"/>
    <n v="0"/>
    <s v="13"/>
    <s v="31"/>
    <s v="MONICA HG"/>
  </r>
  <r>
    <n v="811"/>
    <s v="150"/>
    <s v="7"/>
    <s v="Pago 6"/>
    <x v="609"/>
    <d v="1899-12-30T18:00:00"/>
    <n v="226.54"/>
    <n v="226.54"/>
    <n v="0"/>
    <s v="4"/>
    <s v="11"/>
    <s v="JONATHAN MG"/>
  </r>
  <r>
    <n v="832"/>
    <s v="151"/>
    <s v="8"/>
    <s v="Pago 7"/>
    <x v="609"/>
    <d v="1899-12-30T18:00:00"/>
    <n v="392.48"/>
    <n v="392.48"/>
    <n v="0"/>
    <s v="4"/>
    <s v="10002"/>
    <s v="DEV PV"/>
  </r>
  <r>
    <n v="311"/>
    <s v="93"/>
    <s v="1"/>
    <s v="Anticipo"/>
    <x v="610"/>
    <d v="1899-12-30T18:00:00"/>
    <n v="1249"/>
    <n v="1249"/>
    <n v="0"/>
    <s v="4"/>
    <s v="10002"/>
    <s v="DEV PV"/>
  </r>
  <r>
    <n v="7766"/>
    <s v="671"/>
    <s v="11"/>
    <s v="Pago 10 de 26"/>
    <x v="610"/>
    <d v="1899-12-30T06:00:00"/>
    <n v="209"/>
    <n v="209"/>
    <n v="0"/>
    <s v="12"/>
    <s v="15"/>
    <s v="JOSHUA GR"/>
  </r>
  <r>
    <n v="940"/>
    <s v="162"/>
    <s v="12"/>
    <s v="Pago 11"/>
    <x v="610"/>
    <d v="1899-12-30T18:00:00"/>
    <n v="300"/>
    <n v="300"/>
    <n v="0"/>
    <s v="5"/>
    <s v="10002"/>
    <s v="DEV PV"/>
  </r>
  <r>
    <n v="1035"/>
    <s v="168"/>
    <s v="14"/>
    <s v="Pago 13"/>
    <x v="610"/>
    <d v="1899-12-30T18:00:00"/>
    <n v="291"/>
    <n v="291"/>
    <n v="0"/>
    <s v="12"/>
    <s v="25"/>
    <s v="LIZET MG"/>
  </r>
  <r>
    <n v="1308"/>
    <s v="183"/>
    <s v="15"/>
    <s v="Pago 14"/>
    <x v="610"/>
    <d v="1899-12-30T18:00:00"/>
    <n v="300"/>
    <n v="300"/>
    <n v="0"/>
    <s v="12"/>
    <s v="25"/>
    <s v="LIZET MG"/>
  </r>
  <r>
    <n v="7578"/>
    <s v="651"/>
    <s v="15"/>
    <s v="Pago 14 de 43"/>
    <x v="610"/>
    <d v="1899-12-30T06:00:00"/>
    <n v="227.4"/>
    <n v="227.4"/>
    <n v="0"/>
    <s v="15"/>
    <s v="10002"/>
    <s v="DEV PV"/>
  </r>
  <r>
    <n v="1578"/>
    <s v="197"/>
    <s v="19"/>
    <s v="Pago 18"/>
    <x v="610"/>
    <d v="1899-12-30T18:00:00"/>
    <n v="160.47"/>
    <n v="160.47"/>
    <n v="0"/>
    <s v="8"/>
    <s v="10002"/>
    <s v="DEV PV"/>
  </r>
  <r>
    <n v="1626"/>
    <s v="199"/>
    <s v="19"/>
    <s v="Pago 18"/>
    <x v="610"/>
    <d v="1899-12-30T18:00:00"/>
    <n v="134.4"/>
    <n v="134.4"/>
    <n v="0"/>
    <s v="15"/>
    <s v="10002"/>
    <s v="DEV PV"/>
  </r>
  <r>
    <n v="5947"/>
    <s v="586"/>
    <s v="19"/>
    <s v="Pago 18 de 43"/>
    <x v="610"/>
    <d v="1899-12-30T06:00:00"/>
    <n v="230"/>
    <n v="230"/>
    <n v="0"/>
    <s v="5"/>
    <s v="10002"/>
    <s v="DEV PV"/>
  </r>
  <r>
    <n v="281"/>
    <s v="90"/>
    <s v="2"/>
    <s v="Pago 1"/>
    <x v="610"/>
    <d v="1899-12-30T18:00:00"/>
    <n v="320"/>
    <n v="320"/>
    <n v="0"/>
    <s v="7"/>
    <s v="21"/>
    <s v="MARIA LR"/>
  </r>
  <r>
    <n v="1829"/>
    <s v="215"/>
    <s v="20"/>
    <s v="Pago 19"/>
    <x v="610"/>
    <d v="1899-12-30T18:00:00"/>
    <n v="298.73"/>
    <n v="298.73"/>
    <n v="0"/>
    <s v="5"/>
    <s v="10002"/>
    <s v="DEV PV"/>
  </r>
  <r>
    <n v="2564"/>
    <s v="305"/>
    <s v="21"/>
    <s v="Pago 20"/>
    <x v="610"/>
    <d v="1899-12-30T18:00:00"/>
    <n v="282.83999999999997"/>
    <n v="282.83999999999997"/>
    <n v="0"/>
    <s v="5"/>
    <s v="-"/>
    <s v="-"/>
  </r>
  <r>
    <n v="2658"/>
    <s v="309"/>
    <s v="22"/>
    <s v="Pago 21"/>
    <x v="610"/>
    <d v="1899-12-30T18:00:00"/>
    <n v="258"/>
    <n v="258"/>
    <n v="0"/>
    <s v="9"/>
    <s v="12"/>
    <s v="JOSE MS"/>
  </r>
  <r>
    <n v="2019"/>
    <s v="222"/>
    <s v="26"/>
    <s v="Pago 25"/>
    <x v="610"/>
    <d v="1899-12-30T18:00:00"/>
    <n v="180"/>
    <n v="180"/>
    <n v="0"/>
    <s v="5"/>
    <s v="5"/>
    <s v="OMAR VS"/>
  </r>
  <r>
    <n v="382"/>
    <s v="104"/>
    <s v="3"/>
    <s v="Pago 2"/>
    <x v="610"/>
    <d v="1899-12-30T18:00:00"/>
    <n v="320"/>
    <n v="320"/>
    <n v="0"/>
    <s v="4"/>
    <s v="10002"/>
    <s v="DEV PV"/>
  </r>
  <r>
    <n v="5739"/>
    <s v="578"/>
    <s v="3"/>
    <s v="Pago 2 de 26"/>
    <x v="610"/>
    <d v="1899-12-30T06:00:00"/>
    <n v="518.77"/>
    <n v="518.77"/>
    <n v="0"/>
    <s v="5"/>
    <s v="10"/>
    <s v="YESENIA LH"/>
  </r>
  <r>
    <n v="6390"/>
    <s v="600"/>
    <s v="3"/>
    <s v="Pago 2 de 26"/>
    <x v="610"/>
    <d v="1899-12-30T06:00:00"/>
    <n v="241"/>
    <n v="241"/>
    <n v="0"/>
    <s v="5"/>
    <s v="10"/>
    <s v="YESENIA LH"/>
  </r>
  <r>
    <n v="7605"/>
    <s v="652"/>
    <s v="3"/>
    <s v="Pago 2 de 35"/>
    <x v="610"/>
    <d v="1899-12-30T06:00:00"/>
    <n v="192"/>
    <n v="192"/>
    <n v="0"/>
    <s v="7"/>
    <s v="11"/>
    <s v="JONATHAN MG"/>
  </r>
  <r>
    <n v="5134"/>
    <s v="542"/>
    <s v="4"/>
    <s v="Pago 3 de 35"/>
    <x v="610"/>
    <d v="1899-12-30T06:00:00"/>
    <n v="294"/>
    <n v="294"/>
    <n v="0"/>
    <s v="5"/>
    <s v="10"/>
    <s v="YESENIA LH"/>
  </r>
  <r>
    <n v="5481"/>
    <s v="563"/>
    <s v="4"/>
    <s v="Pago 3 de 43"/>
    <x v="610"/>
    <d v="1899-12-30T06:00:00"/>
    <n v="375"/>
    <n v="375"/>
    <n v="0"/>
    <s v="13"/>
    <s v="31"/>
    <s v="MONICA HG"/>
  </r>
  <r>
    <n v="467"/>
    <s v="115"/>
    <s v="5"/>
    <s v="Pago 4"/>
    <x v="610"/>
    <d v="1899-12-30T18:00:00"/>
    <n v="300"/>
    <n v="300"/>
    <n v="0"/>
    <s v="6"/>
    <s v="10002"/>
    <s v="DEV PV"/>
  </r>
  <r>
    <n v="6419"/>
    <s v="601"/>
    <s v="5"/>
    <s v="Pago 4 de 43"/>
    <x v="610"/>
    <d v="1899-12-30T06:00:00"/>
    <n v="280"/>
    <n v="280"/>
    <n v="0"/>
    <s v="5"/>
    <s v="9"/>
    <s v="MAURICIO HN"/>
  </r>
  <r>
    <n v="582"/>
    <s v="130"/>
    <s v="6"/>
    <s v="Pago 5"/>
    <x v="610"/>
    <d v="1899-12-30T18:00:00"/>
    <n v="283.33"/>
    <n v="283.33"/>
    <n v="0"/>
    <s v="12"/>
    <s v="25"/>
    <s v="LIZET MG"/>
  </r>
  <r>
    <n v="899"/>
    <s v="156"/>
    <s v="9"/>
    <s v="Pago 8"/>
    <x v="610"/>
    <d v="1899-12-30T18:00:00"/>
    <n v="273"/>
    <n v="273"/>
    <n v="0"/>
    <s v="4"/>
    <s v="10002"/>
    <s v="DEV PV"/>
  </r>
  <r>
    <n v="921"/>
    <s v="159"/>
    <s v="9"/>
    <s v="Pago 8"/>
    <x v="610"/>
    <d v="1899-12-30T18:00:00"/>
    <n v="310"/>
    <n v="310"/>
    <n v="0"/>
    <s v="10"/>
    <s v="24"/>
    <s v="DULCE GT"/>
  </r>
  <r>
    <n v="5818"/>
    <s v="581"/>
    <s v="9"/>
    <s v="Pago 8 de 43"/>
    <x v="610"/>
    <d v="1899-12-30T06:00:00"/>
    <n v="160.47"/>
    <n v="160.47"/>
    <n v="0"/>
    <s v="4"/>
    <s v="10002"/>
    <s v="DEV PV"/>
  </r>
  <r>
    <n v="350"/>
    <s v="100"/>
    <s v="1"/>
    <s v="Anticipo"/>
    <x v="611"/>
    <d v="1899-12-30T18:00:00"/>
    <n v="799"/>
    <n v="799"/>
    <n v="0"/>
    <s v="7"/>
    <s v="21"/>
    <s v="MARIA LR"/>
  </r>
  <r>
    <n v="5695"/>
    <s v="575"/>
    <s v="1"/>
    <s v="Anticipo"/>
    <x v="611"/>
    <d v="1899-12-30T18:00:00"/>
    <n v="399.5"/>
    <n v="399.5"/>
    <n v="0"/>
    <s v="10"/>
    <s v="24"/>
    <s v="DULCE GT"/>
  </r>
  <r>
    <n v="7176"/>
    <s v="635"/>
    <s v="10"/>
    <s v="Pago 9 de 43"/>
    <x v="611"/>
    <d v="1899-12-30T06:00:00"/>
    <n v="160"/>
    <n v="160"/>
    <n v="0"/>
    <s v="12"/>
    <s v="25"/>
    <s v="LIZET MG"/>
  </r>
  <r>
    <n v="1061"/>
    <s v="169"/>
    <s v="13"/>
    <s v="Pago 12"/>
    <x v="611"/>
    <d v="1899-12-30T18:00:00"/>
    <n v="430"/>
    <n v="430"/>
    <n v="0"/>
    <s v="8"/>
    <s v="10002"/>
    <s v="DEV PV"/>
  </r>
  <r>
    <n v="1134"/>
    <s v="173"/>
    <s v="13"/>
    <s v="Pago 12"/>
    <x v="611"/>
    <d v="1899-12-30T18:00:00"/>
    <n v="430"/>
    <n v="430"/>
    <n v="0"/>
    <s v="5"/>
    <s v="10002"/>
    <s v="DEV PV"/>
  </r>
  <r>
    <n v="2514"/>
    <s v="303"/>
    <s v="14"/>
    <s v="Pago 13"/>
    <x v="611"/>
    <d v="1899-12-30T18:00:00"/>
    <n v="354.42"/>
    <n v="354.42"/>
    <n v="0"/>
    <s v="7"/>
    <s v="11"/>
    <s v="JONATHAN MG"/>
  </r>
  <r>
    <n v="1088"/>
    <s v="171"/>
    <s v="15"/>
    <s v="Pago 14"/>
    <x v="611"/>
    <d v="1899-12-30T18:00:00"/>
    <n v="273.73"/>
    <n v="273.73"/>
    <n v="0"/>
    <s v="10"/>
    <s v="10002"/>
    <s v="DEV PV"/>
  </r>
  <r>
    <n v="1236"/>
    <s v="180"/>
    <s v="15"/>
    <s v="Pago 14"/>
    <x v="611"/>
    <d v="1899-12-30T18:00:00"/>
    <n v="160.47"/>
    <n v="160.47"/>
    <n v="0"/>
    <s v="5"/>
    <s v="10002"/>
    <s v="DEV PV"/>
  </r>
  <r>
    <n v="2543"/>
    <s v="304"/>
    <s v="16"/>
    <s v="Pago 15"/>
    <x v="611"/>
    <d v="1899-12-30T18:00:00"/>
    <n v="430"/>
    <n v="430"/>
    <n v="0"/>
    <s v="4"/>
    <s v="10002"/>
    <s v="DEV PV"/>
  </r>
  <r>
    <n v="6050"/>
    <s v="589"/>
    <s v="18"/>
    <s v="Pago 17 de 43"/>
    <x v="611"/>
    <d v="1899-12-30T06:00:00"/>
    <n v="690"/>
    <n v="690"/>
    <n v="0"/>
    <s v="11"/>
    <s v="5"/>
    <s v="OMAR VS"/>
  </r>
  <r>
    <n v="6266"/>
    <s v="596"/>
    <s v="18"/>
    <s v="Pago 17 de 43"/>
    <x v="611"/>
    <d v="1899-12-30T06:00:00"/>
    <n v="228"/>
    <n v="228"/>
    <n v="0"/>
    <s v="8"/>
    <s v="10002"/>
    <s v="DEV PV"/>
  </r>
  <r>
    <n v="7879"/>
    <s v="702"/>
    <s v="19"/>
    <s v="Pago 18 de 43"/>
    <x v="611"/>
    <d v="1899-12-30T06:00:00"/>
    <n v="230"/>
    <n v="230"/>
    <n v="0"/>
    <s v="12"/>
    <s v="10002"/>
    <s v="DEV PV"/>
  </r>
  <r>
    <n v="266"/>
    <s v="89"/>
    <s v="2"/>
    <s v="Pago 1"/>
    <x v="611"/>
    <d v="1899-12-30T18:00:00"/>
    <n v="160.47"/>
    <n v="160.47"/>
    <n v="0"/>
    <s v="9"/>
    <s v="12"/>
    <s v="JOSE MS"/>
  </r>
  <r>
    <n v="1796"/>
    <s v="214"/>
    <s v="21"/>
    <s v="Pago 20"/>
    <x v="611"/>
    <d v="1899-12-30T18:00:00"/>
    <n v="230"/>
    <n v="230"/>
    <n v="0"/>
    <s v="12"/>
    <s v="15"/>
    <s v="JOSHUA GR"/>
  </r>
  <r>
    <n v="6467"/>
    <s v="602"/>
    <s v="21"/>
    <s v="Pago 20 de 35"/>
    <x v="611"/>
    <d v="1899-12-30T06:00:00"/>
    <n v="180"/>
    <n v="180"/>
    <n v="0"/>
    <s v="9"/>
    <s v="12"/>
    <s v="JOSE MS"/>
  </r>
  <r>
    <n v="7476"/>
    <s v="647"/>
    <s v="22"/>
    <s v="Pago 21 de 43"/>
    <x v="611"/>
    <d v="1899-12-30T06:00:00"/>
    <n v="178.16"/>
    <n v="178.16"/>
    <n v="0"/>
    <s v="-"/>
    <s v="10002"/>
    <s v="DEV PV"/>
  </r>
  <r>
    <n v="6315"/>
    <s v="597"/>
    <s v="23"/>
    <s v="Pago 22 de 43"/>
    <x v="611"/>
    <d v="1899-12-30T06:00:00"/>
    <n v="161"/>
    <n v="161"/>
    <n v="0"/>
    <s v="8"/>
    <s v="5"/>
    <s v="OMAR VS"/>
  </r>
  <r>
    <n v="6811"/>
    <s v="619"/>
    <s v="28"/>
    <s v="Pago 27 de 43"/>
    <x v="611"/>
    <d v="1899-12-30T06:00:00"/>
    <n v="147"/>
    <n v="147"/>
    <n v="0"/>
    <s v="-"/>
    <s v="10002"/>
    <s v="DEV PV"/>
  </r>
  <r>
    <n v="4729"/>
    <s v="506"/>
    <s v="29"/>
    <s v="Pago 28 de 43"/>
    <x v="611"/>
    <d v="1899-12-30T06:00:00"/>
    <n v="280"/>
    <n v="280"/>
    <n v="0"/>
    <s v="5"/>
    <s v="10002"/>
    <s v="DEV PV"/>
  </r>
  <r>
    <n v="414"/>
    <s v="109"/>
    <s v="3"/>
    <s v="Pago 2"/>
    <x v="611"/>
    <d v="1899-12-30T18:00:00"/>
    <n v="192"/>
    <n v="192"/>
    <n v="0"/>
    <s v="13"/>
    <s v="31"/>
    <s v="MONICA HG"/>
  </r>
  <r>
    <n v="2883"/>
    <s v="321"/>
    <s v="30"/>
    <s v="Pago 29"/>
    <x v="611"/>
    <d v="1899-12-30T18:00:00"/>
    <n v="449.94"/>
    <n v="449.94"/>
    <n v="0"/>
    <s v="12"/>
    <s v="31"/>
    <s v="MONICA HG"/>
  </r>
  <r>
    <n v="4947"/>
    <s v="534"/>
    <s v="4"/>
    <s v="Pago 3 de 26"/>
    <x v="611"/>
    <d v="1899-12-30T06:00:00"/>
    <n v="384"/>
    <n v="384"/>
    <n v="0"/>
    <s v="4"/>
    <s v="10002"/>
    <s v="DEV PV"/>
  </r>
  <r>
    <n v="5372"/>
    <s v="556"/>
    <s v="5"/>
    <s v="Pago 4 de 26"/>
    <x v="611"/>
    <d v="1899-12-30T06:00:00"/>
    <n v="483.05"/>
    <n v="483.05"/>
    <n v="0"/>
    <s v="8"/>
    <s v="5"/>
    <s v="OMAR VS"/>
  </r>
  <r>
    <n v="877"/>
    <s v="155"/>
    <s v="9"/>
    <s v="Pago 8"/>
    <x v="611"/>
    <d v="1899-12-30T18:00:00"/>
    <n v="279"/>
    <n v="279"/>
    <n v="0"/>
    <s v="5"/>
    <s v="14"/>
    <s v="HUMBERTO LA"/>
  </r>
  <r>
    <n v="5178"/>
    <s v="544"/>
    <s v="9"/>
    <s v="Pago 8 de 43"/>
    <x v="611"/>
    <d v="1899-12-30T06:00:00"/>
    <n v="209"/>
    <n v="209"/>
    <n v="0"/>
    <s v="12"/>
    <s v="31"/>
    <s v="MONICA HG"/>
  </r>
  <r>
    <n v="7201"/>
    <s v="636"/>
    <s v="1"/>
    <s v="Anticipo"/>
    <x v="612"/>
    <d v="1899-12-30T06:00:00"/>
    <n v="0"/>
    <n v="0"/>
    <n v="0"/>
    <s v="5"/>
    <s v="14"/>
    <s v="HUMBERTO LA"/>
  </r>
  <r>
    <n v="675"/>
    <s v="141"/>
    <s v="11"/>
    <s v="Pago 10"/>
    <x v="612"/>
    <d v="1899-12-30T18:00:00"/>
    <n v="292.73"/>
    <n v="292.73"/>
    <n v="0"/>
    <s v="12"/>
    <s v="15"/>
    <s v="JOSHUA GR"/>
  </r>
  <r>
    <n v="718"/>
    <s v="143"/>
    <s v="11"/>
    <s v="Pago 10"/>
    <x v="612"/>
    <d v="1899-12-30T18:00:00"/>
    <n v="258"/>
    <n v="258"/>
    <n v="0"/>
    <s v="11"/>
    <s v="13"/>
    <s v="BRENDA PM"/>
  </r>
  <r>
    <n v="743"/>
    <s v="145"/>
    <s v="12"/>
    <s v="Pago 11"/>
    <x v="612"/>
    <d v="1899-12-30T18:00:00"/>
    <n v="300"/>
    <n v="300"/>
    <n v="0"/>
    <s v="11"/>
    <s v="13"/>
    <s v="BRENDA PM"/>
  </r>
  <r>
    <n v="759"/>
    <s v="147"/>
    <s v="12"/>
    <s v="Pago 11"/>
    <x v="612"/>
    <d v="1899-12-30T18:00:00"/>
    <n v="230"/>
    <n v="230"/>
    <n v="0"/>
    <s v="5"/>
    <s v="10002"/>
    <s v="DEV PV"/>
  </r>
  <r>
    <n v="784"/>
    <s v="148"/>
    <s v="12"/>
    <s v="Pago 11"/>
    <x v="612"/>
    <d v="1899-12-30T18:00:00"/>
    <n v="300"/>
    <n v="300"/>
    <n v="0"/>
    <s v="10"/>
    <s v="24"/>
    <s v="DULCE GT"/>
  </r>
  <r>
    <n v="1008"/>
    <s v="167"/>
    <s v="14"/>
    <s v="Pago 13"/>
    <x v="612"/>
    <d v="1899-12-30T18:00:00"/>
    <n v="255"/>
    <n v="255"/>
    <n v="0"/>
    <s v="9"/>
    <s v="12"/>
    <s v="JOSE MS"/>
  </r>
  <r>
    <n v="1203"/>
    <s v="176"/>
    <s v="14"/>
    <s v="Pago 13"/>
    <x v="612"/>
    <d v="1899-12-30T18:00:00"/>
    <n v="430"/>
    <n v="430"/>
    <n v="0"/>
    <s v="9"/>
    <s v="12"/>
    <s v="JOSE MS"/>
  </r>
  <r>
    <n v="1412"/>
    <s v="187"/>
    <s v="18"/>
    <s v="Pago 17"/>
    <x v="612"/>
    <d v="1899-12-30T18:00:00"/>
    <n v="219.23"/>
    <n v="219.23"/>
    <n v="0"/>
    <s v="11"/>
    <s v="10002"/>
    <s v="DEV PV"/>
  </r>
  <r>
    <n v="5457"/>
    <s v="561"/>
    <s v="2"/>
    <s v="Pago 1 de 15"/>
    <x v="612"/>
    <d v="1899-12-30T06:00:00"/>
    <n v="479"/>
    <n v="479"/>
    <n v="0"/>
    <s v="7"/>
    <s v="21"/>
    <s v="MARIA LR"/>
  </r>
  <r>
    <n v="7202"/>
    <s v="636"/>
    <s v="2"/>
    <s v="Pago 1 de 43"/>
    <x v="612"/>
    <d v="1899-12-30T06:00:00"/>
    <n v="297.44"/>
    <n v="297.44"/>
    <n v="0"/>
    <s v="5"/>
    <s v="14"/>
    <s v="HUMBERTO LA"/>
  </r>
  <r>
    <n v="1484"/>
    <s v="191"/>
    <s v="20"/>
    <s v="Pago 19"/>
    <x v="612"/>
    <d v="1899-12-30T18:00:00"/>
    <n v="324.95"/>
    <n v="324.95"/>
    <n v="0"/>
    <s v="5"/>
    <s v="10002"/>
    <s v="DEV PV"/>
  </r>
  <r>
    <n v="1505"/>
    <s v="192"/>
    <s v="20"/>
    <s v="Pago 19"/>
    <x v="612"/>
    <d v="1899-12-30T18:00:00"/>
    <n v="165"/>
    <n v="165"/>
    <n v="0"/>
    <s v="5"/>
    <s v="10002"/>
    <s v="DEV PV"/>
  </r>
  <r>
    <n v="7241"/>
    <s v="638"/>
    <s v="3"/>
    <s v="Pago 2 de 35"/>
    <x v="612"/>
    <d v="1899-12-30T06:00:00"/>
    <n v="264"/>
    <n v="264"/>
    <n v="0"/>
    <s v="9"/>
    <s v="12"/>
    <s v="JOSE MS"/>
  </r>
  <r>
    <n v="5340"/>
    <s v="554"/>
    <s v="4"/>
    <s v="Pago 3 de 43"/>
    <x v="612"/>
    <d v="1899-12-30T06:00:00"/>
    <n v="160"/>
    <n v="160"/>
    <n v="0"/>
    <s v="7"/>
    <s v="21"/>
    <s v="MARIA LR"/>
  </r>
  <r>
    <n v="483"/>
    <s v="116"/>
    <s v="5"/>
    <s v="Pago 4"/>
    <x v="612"/>
    <d v="1899-12-30T18:00:00"/>
    <n v="302.22000000000003"/>
    <n v="302.22000000000003"/>
    <n v="0"/>
    <s v="13"/>
    <s v="31"/>
    <s v="MONICA HG"/>
  </r>
  <r>
    <n v="6689"/>
    <s v="613"/>
    <s v="5"/>
    <s v="Pago 4 de 35"/>
    <x v="612"/>
    <d v="1899-12-30T06:00:00"/>
    <n v="180"/>
    <n v="180"/>
    <n v="0"/>
    <s v="9"/>
    <s v="12"/>
    <s v="JOSE MS"/>
  </r>
  <r>
    <n v="7305"/>
    <s v="642"/>
    <s v="5"/>
    <s v="Pago 4 de 43"/>
    <x v="612"/>
    <d v="1899-12-30T06:00:00"/>
    <n v="249.03"/>
    <n v="249.03"/>
    <n v="0"/>
    <s v="12"/>
    <s v="31"/>
    <s v="MONICA HG"/>
  </r>
  <r>
    <n v="7044"/>
    <s v="629"/>
    <s v="9"/>
    <s v="Pago 8 de 43"/>
    <x v="612"/>
    <d v="1899-12-30T06:00:00"/>
    <n v="160.47"/>
    <n v="160.47"/>
    <n v="0"/>
    <s v="12"/>
    <s v="15"/>
    <s v="JOSHUA GR"/>
  </r>
  <r>
    <n v="5790"/>
    <s v="580"/>
    <s v="1"/>
    <s v="Anticipo"/>
    <x v="613"/>
    <d v="1899-12-30T06:00:00"/>
    <n v="624.5"/>
    <n v="624.5"/>
    <n v="0"/>
    <s v="9"/>
    <s v="10002"/>
    <s v="DEV PV"/>
  </r>
  <r>
    <n v="7436"/>
    <s v="646"/>
    <s v="10"/>
    <s v="Pago 9 de 43"/>
    <x v="613"/>
    <d v="1899-12-30T06:00:00"/>
    <n v="161"/>
    <n v="161"/>
    <n v="0"/>
    <s v="8"/>
    <s v="5"/>
    <s v="OMAR VS"/>
  </r>
  <r>
    <n v="1177"/>
    <s v="175"/>
    <s v="13"/>
    <s v="Pago 12"/>
    <x v="613"/>
    <d v="1899-12-30T18:00:00"/>
    <n v="314.23"/>
    <n v="314.23"/>
    <n v="0"/>
    <s v="10"/>
    <s v="10002"/>
    <s v="DEV PV"/>
  </r>
  <r>
    <n v="5775"/>
    <s v="579"/>
    <s v="13"/>
    <s v="Pago 12 de 26"/>
    <x v="613"/>
    <d v="1899-12-30T06:00:00"/>
    <n v="314"/>
    <n v="314"/>
    <n v="0"/>
    <s v="12"/>
    <s v="25"/>
    <s v="LIZET MG"/>
  </r>
  <r>
    <n v="5288"/>
    <s v="551"/>
    <s v="15"/>
    <s v="Pago 14 de 43"/>
    <x v="613"/>
    <d v="1899-12-30T06:00:00"/>
    <n v="314"/>
    <n v="314"/>
    <n v="0"/>
    <s v="12"/>
    <s v="10002"/>
    <s v="DEV PV"/>
  </r>
  <r>
    <n v="1689"/>
    <s v="207"/>
    <s v="19"/>
    <s v="Pago 18"/>
    <x v="613"/>
    <d v="1899-12-30T18:00:00"/>
    <n v="364.98"/>
    <n v="364.98"/>
    <n v="0"/>
    <s v="5"/>
    <s v="10002"/>
    <s v="DEV PV"/>
  </r>
  <r>
    <n v="4896"/>
    <s v="531"/>
    <s v="19"/>
    <s v="Pago 18 de 43"/>
    <x v="613"/>
    <d v="1899-12-30T06:00:00"/>
    <n v="227"/>
    <n v="227"/>
    <n v="0"/>
    <s v="9"/>
    <s v="12"/>
    <s v="JOSE MS"/>
  </r>
  <r>
    <n v="4897"/>
    <s v="531"/>
    <s v="20"/>
    <s v="Pago 19 de 43"/>
    <x v="613"/>
    <d v="1899-12-30T06:00:00"/>
    <n v="227"/>
    <n v="227"/>
    <n v="0"/>
    <s v="9"/>
    <s v="12"/>
    <s v="JOSE MS"/>
  </r>
  <r>
    <n v="1867"/>
    <s v="217"/>
    <s v="21"/>
    <s v="Pago 20"/>
    <x v="613"/>
    <d v="1899-12-30T18:00:00"/>
    <n v="180"/>
    <n v="180"/>
    <n v="0"/>
    <s v="8"/>
    <s v="10002"/>
    <s v="DEV PV"/>
  </r>
  <r>
    <n v="1729"/>
    <s v="212"/>
    <s v="22"/>
    <s v="Pago 21"/>
    <x v="613"/>
    <d v="1899-12-30T18:00:00"/>
    <n v="315"/>
    <n v="315"/>
    <n v="0"/>
    <s v="10"/>
    <s v="10002"/>
    <s v="DEV PV"/>
  </r>
  <r>
    <n v="1763"/>
    <s v="213"/>
    <s v="22"/>
    <s v="Pago 21"/>
    <x v="613"/>
    <d v="1899-12-30T18:00:00"/>
    <n v="230"/>
    <n v="230"/>
    <n v="0"/>
    <s v="9"/>
    <s v="12"/>
    <s v="JOSE MS"/>
  </r>
  <r>
    <n v="2195"/>
    <s v="238"/>
    <s v="22"/>
    <s v="Pago 21"/>
    <x v="613"/>
    <d v="1899-12-30T18:00:00"/>
    <n v="258"/>
    <n v="258"/>
    <n v="0"/>
    <s v="9"/>
    <s v="10002"/>
    <s v="DEV PV"/>
  </r>
  <r>
    <n v="2422"/>
    <s v="295"/>
    <s v="3"/>
    <s v="Pago 2"/>
    <x v="613"/>
    <d v="1899-12-30T18:00:00"/>
    <n v="300"/>
    <n v="300"/>
    <n v="0"/>
    <s v="11"/>
    <s v="13"/>
    <s v="BRENDA PM"/>
  </r>
  <r>
    <n v="4919"/>
    <s v="532"/>
    <s v="3"/>
    <s v="Pago 2 de 26"/>
    <x v="613"/>
    <d v="1899-12-30T06:00:00"/>
    <n v="233"/>
    <n v="233"/>
    <n v="0"/>
    <s v="9"/>
    <s v="12"/>
    <s v="JOSE MS"/>
  </r>
  <r>
    <n v="3056"/>
    <s v="348"/>
    <s v="39"/>
    <s v="2038-01-01 00:00"/>
    <x v="613"/>
    <d v="1899-12-30T18:00:00"/>
    <n v="290.54000000000002"/>
    <n v="290.54000000000002"/>
    <n v="0"/>
    <s v="12"/>
    <s v="10002"/>
    <s v="DEV PV"/>
  </r>
  <r>
    <n v="516"/>
    <s v="124"/>
    <s v="4"/>
    <s v="Pago 3"/>
    <x v="613"/>
    <d v="1899-12-30T18:00:00"/>
    <n v="300"/>
    <n v="300"/>
    <n v="0"/>
    <s v="5"/>
    <s v="10"/>
    <s v="YESENIA LH"/>
  </r>
  <r>
    <n v="548"/>
    <s v="126"/>
    <s v="4"/>
    <s v="Pago 3"/>
    <x v="613"/>
    <d v="1899-12-30T18:00:00"/>
    <n v="408"/>
    <n v="408"/>
    <n v="0"/>
    <s v="5"/>
    <s v="10"/>
    <s v="YESENIA LH"/>
  </r>
  <r>
    <n v="2455"/>
    <s v="299"/>
    <s v="4"/>
    <s v="Pago 3"/>
    <x v="613"/>
    <d v="1899-12-30T18:00:00"/>
    <n v="160.26"/>
    <n v="160.26"/>
    <n v="0"/>
    <s v="5"/>
    <s v="9"/>
    <s v="MAURICIO HN"/>
  </r>
  <r>
    <n v="620"/>
    <s v="132"/>
    <s v="6"/>
    <s v="Pago 5"/>
    <x v="613"/>
    <d v="1899-12-30T18:00:00"/>
    <n v="160.47"/>
    <n v="160.47"/>
    <n v="0"/>
    <s v="11"/>
    <s v="13"/>
    <s v="BRENDA PM"/>
  </r>
  <r>
    <n v="638"/>
    <s v="133"/>
    <s v="6"/>
    <s v="Pago 5"/>
    <x v="613"/>
    <d v="1899-12-30T18:00:00"/>
    <n v="300"/>
    <n v="300"/>
    <n v="0"/>
    <s v="8"/>
    <s v="10002"/>
    <s v="DEV PV"/>
  </r>
  <r>
    <n v="2477"/>
    <s v="300"/>
    <s v="9"/>
    <s v="Pago 8"/>
    <x v="613"/>
    <d v="1899-12-30T18:00:00"/>
    <n v="310"/>
    <n v="310"/>
    <n v="0"/>
    <s v="11"/>
    <s v="13"/>
    <s v="BRENDA PM"/>
  </r>
  <r>
    <n v="5254"/>
    <s v="550"/>
    <s v="1"/>
    <s v="Anticipo"/>
    <x v="614"/>
    <d v="1899-12-30T06:00:00"/>
    <n v="1000"/>
    <n v="1000"/>
    <n v="0"/>
    <s v="11"/>
    <s v="18"/>
    <s v="GABRIELA TG"/>
  </r>
  <r>
    <n v="1109"/>
    <s v="172"/>
    <s v="15"/>
    <s v="Pago 14"/>
    <x v="614"/>
    <d v="1899-12-30T18:00:00"/>
    <n v="230"/>
    <n v="230"/>
    <n v="0"/>
    <s v="8"/>
    <s v="10002"/>
    <s v="DEV PV"/>
  </r>
  <r>
    <n v="1152"/>
    <s v="174"/>
    <s v="15"/>
    <s v="Pago 14"/>
    <x v="614"/>
    <d v="1899-12-30T18:00:00"/>
    <n v="209.2"/>
    <n v="209.2"/>
    <n v="0"/>
    <s v="12"/>
    <s v="24"/>
    <s v="DULCE GT"/>
  </r>
  <r>
    <n v="1265"/>
    <s v="181"/>
    <s v="16"/>
    <s v="Pago 15"/>
    <x v="614"/>
    <d v="1899-12-30T18:00:00"/>
    <n v="230"/>
    <n v="230"/>
    <n v="0"/>
    <s v="9"/>
    <s v="12"/>
    <s v="JOSE MS"/>
  </r>
  <r>
    <n v="7669"/>
    <s v="655"/>
    <s v="17"/>
    <s v="Pago 16 de 26"/>
    <x v="614"/>
    <d v="1899-12-30T06:00:00"/>
    <n v="219.23"/>
    <n v="219.23"/>
    <n v="0"/>
    <s v="12"/>
    <s v="15"/>
    <s v="JOSHUA GR"/>
  </r>
  <r>
    <n v="338"/>
    <s v="97"/>
    <s v="2"/>
    <s v="Pago 1"/>
    <x v="614"/>
    <d v="1899-12-30T18:00:00"/>
    <n v="168.33"/>
    <n v="168.33"/>
    <n v="0"/>
    <s v="6"/>
    <s v="-"/>
    <s v="-"/>
  </r>
  <r>
    <n v="2053"/>
    <s v="223"/>
    <s v="24"/>
    <s v="Pago 23"/>
    <x v="614"/>
    <d v="1899-12-30T18:00:00"/>
    <n v="314.23"/>
    <n v="314.23"/>
    <n v="0"/>
    <s v="8"/>
    <s v="5"/>
    <s v="OMAR VS"/>
  </r>
  <r>
    <n v="5016"/>
    <s v="536"/>
    <s v="25"/>
    <s v="Pago 24 de 43"/>
    <x v="614"/>
    <d v="1899-12-30T06:00:00"/>
    <n v="160"/>
    <n v="160"/>
    <n v="0"/>
    <s v="10"/>
    <s v="10002"/>
    <s v="DEV PV"/>
  </r>
  <r>
    <n v="2729"/>
    <s v="313"/>
    <s v="26"/>
    <s v="Pago 25"/>
    <x v="614"/>
    <d v="1899-12-30T18:00:00"/>
    <n v="344.14"/>
    <n v="344.14"/>
    <n v="0"/>
    <s v="12"/>
    <s v="15"/>
    <s v="JOSHUA GR"/>
  </r>
  <r>
    <n v="5112"/>
    <s v="541"/>
    <s v="26"/>
    <s v="Pago 25 de 43"/>
    <x v="614"/>
    <d v="1899-12-30T06:00:00"/>
    <n v="230"/>
    <n v="230"/>
    <n v="0"/>
    <s v="10"/>
    <s v="10002"/>
    <s v="DEV PV"/>
  </r>
  <r>
    <n v="6999"/>
    <s v="627"/>
    <s v="26"/>
    <s v="Pago 25 de 43"/>
    <x v="614"/>
    <d v="1899-12-30T06:00:00"/>
    <n v="134"/>
    <n v="134"/>
    <n v="0"/>
    <s v="5"/>
    <s v="10002"/>
    <s v="DEV PV"/>
  </r>
  <r>
    <n v="2438"/>
    <s v="296"/>
    <s v="3"/>
    <s v="Pago 2"/>
    <x v="614"/>
    <d v="1899-12-30T18:00:00"/>
    <n v="192"/>
    <n v="192"/>
    <n v="0"/>
    <s v="4"/>
    <s v="10002"/>
    <s v="DEV PV"/>
  </r>
  <r>
    <n v="4806"/>
    <s v="527"/>
    <s v="3"/>
    <s v="Pago 2 de 35"/>
    <x v="614"/>
    <d v="1899-12-30T06:00:00"/>
    <n v="309"/>
    <n v="309"/>
    <n v="0"/>
    <s v="8"/>
    <s v="5"/>
    <s v="OMAR VS"/>
  </r>
  <r>
    <n v="450"/>
    <s v="113"/>
    <s v="5"/>
    <s v="Pago 4"/>
    <x v="614"/>
    <d v="1899-12-30T18:00:00"/>
    <n v="350.77"/>
    <n v="350.77"/>
    <n v="0"/>
    <s v="5"/>
    <s v="10002"/>
    <s v="DEV PV"/>
  </r>
  <r>
    <n v="566"/>
    <s v="128"/>
    <s v="6"/>
    <s v="Pago 5"/>
    <x v="614"/>
    <d v="1899-12-30T18:00:00"/>
    <n v="524.95000000000005"/>
    <n v="524.95000000000005"/>
    <n v="0"/>
    <s v="4"/>
    <s v="10002"/>
    <s v="DEV PV"/>
  </r>
  <r>
    <n v="856"/>
    <s v="154"/>
    <s v="11"/>
    <s v="Pago 10"/>
    <x v="615"/>
    <d v="1899-12-30T18:00:00"/>
    <n v="160.47"/>
    <n v="160.47"/>
    <n v="0"/>
    <s v="8"/>
    <s v="5"/>
    <s v="OMAR VS"/>
  </r>
  <r>
    <n v="695"/>
    <s v="142"/>
    <s v="12"/>
    <s v="Pago 11"/>
    <x v="615"/>
    <d v="1899-12-30T18:00:00"/>
    <n v="230"/>
    <n v="230"/>
    <n v="0"/>
    <s v="9"/>
    <s v="12"/>
    <s v="JOSE MS"/>
  </r>
  <r>
    <n v="957"/>
    <s v="163"/>
    <s v="13"/>
    <s v="Pago 12"/>
    <x v="615"/>
    <d v="1899-12-30T18:00:00"/>
    <n v="160.47"/>
    <n v="160.47"/>
    <n v="0"/>
    <s v="4"/>
    <s v="10002"/>
    <s v="DEV PV"/>
  </r>
  <r>
    <n v="982"/>
    <s v="164"/>
    <s v="13"/>
    <s v="Pago 12"/>
    <x v="615"/>
    <d v="1899-12-30T18:00:00"/>
    <n v="160.47"/>
    <n v="160.47"/>
    <n v="0"/>
    <s v="4"/>
    <s v="10002"/>
    <s v="DEV PV"/>
  </r>
  <r>
    <n v="1218"/>
    <s v="179"/>
    <s v="13"/>
    <s v="Pago 12"/>
    <x v="615"/>
    <d v="1899-12-30T18:00:00"/>
    <n v="430"/>
    <n v="430"/>
    <n v="0"/>
    <s v="5"/>
    <s v="10002"/>
    <s v="DEV PV"/>
  </r>
  <r>
    <n v="7345"/>
    <s v="643"/>
    <s v="15"/>
    <s v="Pago 14 de 43"/>
    <x v="615"/>
    <d v="1899-12-30T06:00:00"/>
    <n v="160"/>
    <n v="160"/>
    <n v="0"/>
    <s v="7"/>
    <s v="11"/>
    <s v="JONATHAN MG"/>
  </r>
  <r>
    <n v="1325"/>
    <s v="184"/>
    <s v="16"/>
    <s v="Pago 15"/>
    <x v="615"/>
    <d v="1899-12-30T18:00:00"/>
    <n v="211.92"/>
    <n v="211.92"/>
    <n v="0"/>
    <s v="4"/>
    <s v="10002"/>
    <s v="DEV PV"/>
  </r>
  <r>
    <n v="1382"/>
    <s v="186"/>
    <s v="16"/>
    <s v="Pago 15"/>
    <x v="615"/>
    <d v="1899-12-30T18:00:00"/>
    <n v="273"/>
    <n v="273"/>
    <n v="0"/>
    <s v="12"/>
    <s v="31"/>
    <s v="MONICA HG"/>
  </r>
  <r>
    <n v="1354"/>
    <s v="185"/>
    <s v="18"/>
    <s v="Pago 17"/>
    <x v="615"/>
    <d v="1899-12-30T18:00:00"/>
    <n v="180"/>
    <n v="180"/>
    <n v="0"/>
    <s v="5"/>
    <s v="10002"/>
    <s v="DEV PV"/>
  </r>
  <r>
    <n v="1542"/>
    <s v="194"/>
    <s v="20"/>
    <s v="Pago 19"/>
    <x v="615"/>
    <d v="1899-12-30T18:00:00"/>
    <n v="169.98"/>
    <n v="169.98"/>
    <n v="0"/>
    <s v="-"/>
    <s v="10002"/>
    <s v="DEV PV"/>
  </r>
  <r>
    <n v="1981"/>
    <s v="221"/>
    <s v="25"/>
    <s v="Pago 24"/>
    <x v="615"/>
    <d v="1899-12-30T18:00:00"/>
    <n v="288.60000000000002"/>
    <n v="288.60000000000002"/>
    <n v="0"/>
    <s v="12"/>
    <s v="15"/>
    <s v="JOSHUA GR"/>
  </r>
  <r>
    <n v="1906"/>
    <s v="219"/>
    <s v="27"/>
    <s v="Pago 26"/>
    <x v="615"/>
    <d v="1899-12-30T18:00:00"/>
    <n v="153.47"/>
    <n v="153.47"/>
    <n v="0"/>
    <s v="-"/>
    <s v="10002"/>
    <s v="DEV PV"/>
  </r>
  <r>
    <n v="2604"/>
    <s v="306"/>
    <s v="27"/>
    <s v="Pago 26"/>
    <x v="615"/>
    <d v="1899-12-30T18:00:00"/>
    <n v="186.02"/>
    <n v="186.02"/>
    <n v="0"/>
    <s v="-"/>
    <s v="10002"/>
    <s v="DEV PV"/>
  </r>
  <r>
    <n v="2814"/>
    <s v="319"/>
    <s v="27"/>
    <s v="Pago 26"/>
    <x v="615"/>
    <d v="1899-12-30T18:00:00"/>
    <n v="230"/>
    <n v="230"/>
    <n v="0"/>
    <s v="10"/>
    <s v="10002"/>
    <s v="DEV PV"/>
  </r>
  <r>
    <n v="4973"/>
    <s v="535"/>
    <s v="3"/>
    <s v="Pago 2 de 35"/>
    <x v="615"/>
    <d v="1899-12-30T06:00:00"/>
    <n v="390"/>
    <n v="390"/>
    <n v="0"/>
    <s v="9"/>
    <s v="12"/>
    <s v="JOSE MS"/>
  </r>
  <r>
    <n v="5681"/>
    <s v="572"/>
    <s v="3"/>
    <s v="Pago 2 de 15"/>
    <x v="615"/>
    <d v="1899-12-30T06:00:00"/>
    <n v="400"/>
    <n v="400"/>
    <n v="0"/>
    <s v="10"/>
    <s v="24"/>
    <s v="DULCE GT"/>
  </r>
  <r>
    <n v="2919"/>
    <s v="324"/>
    <s v="30"/>
    <s v="Pago 29"/>
    <x v="615"/>
    <d v="1899-12-30T18:00:00"/>
    <n v="144.30000000000001"/>
    <n v="144.30000000000001"/>
    <n v="0"/>
    <s v="-"/>
    <s v="10002"/>
    <s v="DEV PV"/>
  </r>
  <r>
    <n v="500"/>
    <s v="123"/>
    <s v="4"/>
    <s v="Pago 3"/>
    <x v="615"/>
    <d v="1899-12-30T18:00:00"/>
    <n v="160.47"/>
    <n v="160.47"/>
    <n v="0"/>
    <s v="12"/>
    <s v="15"/>
    <s v="JOSHUA GR"/>
  </r>
  <r>
    <n v="532"/>
    <s v="125"/>
    <s v="4"/>
    <s v="Pago 3"/>
    <x v="615"/>
    <d v="1899-12-30T18:00:00"/>
    <n v="263.73"/>
    <n v="263.73"/>
    <n v="0"/>
    <s v="6"/>
    <s v="10002"/>
    <s v="DEV PV"/>
  </r>
  <r>
    <n v="5421"/>
    <s v="559"/>
    <s v="4"/>
    <s v="Pago 3 de 20"/>
    <x v="615"/>
    <d v="1899-12-30T06:00:00"/>
    <n v="294.95"/>
    <n v="294.95"/>
    <n v="0"/>
    <s v="7"/>
    <s v="10002"/>
    <s v="DEV PV"/>
  </r>
  <r>
    <n v="7296"/>
    <s v="641"/>
    <s v="6"/>
    <s v="Pago 5 de 15"/>
    <x v="615"/>
    <d v="1899-12-30T06:00:00"/>
    <n v="495"/>
    <n v="495"/>
    <n v="0"/>
    <s v="13"/>
    <s v="31"/>
    <s v="MONICA HG"/>
  </r>
  <r>
    <n v="602"/>
    <s v="131"/>
    <s v="7"/>
    <s v="Pago 6"/>
    <x v="615"/>
    <d v="1899-12-30T18:00:00"/>
    <n v="192"/>
    <n v="192"/>
    <n v="0"/>
    <s v="4"/>
    <s v="10002"/>
    <s v="DEV PV"/>
  </r>
  <r>
    <n v="6491"/>
    <s v="603"/>
    <s v="9"/>
    <s v="Pago 8 de 43"/>
    <x v="615"/>
    <d v="1899-12-30T06:00:00"/>
    <n v="248"/>
    <n v="248"/>
    <n v="0"/>
    <s v="9"/>
    <s v="12"/>
    <s v="JOSE MS"/>
  </r>
  <r>
    <n v="5513"/>
    <s v="564"/>
    <s v="1"/>
    <s v="Anticipo"/>
    <x v="616"/>
    <d v="1899-12-30T06:00:00"/>
    <n v="1249"/>
    <n v="1249"/>
    <n v="0"/>
    <s v="12"/>
    <s v="25"/>
    <s v="LIZET MG"/>
  </r>
  <r>
    <n v="659"/>
    <s v="140"/>
    <s v="11"/>
    <s v="Pago 10"/>
    <x v="616"/>
    <d v="1899-12-30T18:00:00"/>
    <n v="300"/>
    <n v="300"/>
    <n v="0"/>
    <s v="9"/>
    <s v="12"/>
    <s v="JOSE MS"/>
  </r>
  <r>
    <n v="799"/>
    <s v="149"/>
    <s v="11"/>
    <s v="Pago 10"/>
    <x v="616"/>
    <d v="1899-12-30T18:00:00"/>
    <n v="300"/>
    <n v="300"/>
    <n v="0"/>
    <s v="9"/>
    <s v="12"/>
    <s v="JOSE MS"/>
  </r>
  <r>
    <n v="5628"/>
    <s v="570"/>
    <s v="11"/>
    <s v="Pago 10 de 35"/>
    <x v="616"/>
    <d v="1899-12-30T06:00:00"/>
    <n v="180"/>
    <n v="180"/>
    <n v="0"/>
    <s v="8"/>
    <s v="5"/>
    <s v="OMAR VS"/>
  </r>
  <r>
    <n v="2497"/>
    <s v="302"/>
    <s v="13"/>
    <s v="Pago 12"/>
    <x v="616"/>
    <d v="1899-12-30T18:00:00"/>
    <n v="300"/>
    <n v="300"/>
    <n v="0"/>
    <s v="5"/>
    <s v="10002"/>
    <s v="DEV PV"/>
  </r>
  <r>
    <n v="6225"/>
    <s v="595"/>
    <s v="18"/>
    <s v="Pago 17 de 43"/>
    <x v="616"/>
    <d v="1899-12-30T06:00:00"/>
    <n v="160"/>
    <n v="160"/>
    <n v="0"/>
    <s v="9"/>
    <s v="10002"/>
    <s v="DEV PV"/>
  </r>
  <r>
    <n v="1658"/>
    <s v="205"/>
    <s v="19"/>
    <s v="Pago 18"/>
    <x v="616"/>
    <d v="1899-12-30T18:00:00"/>
    <n v="180"/>
    <n v="180"/>
    <n v="0"/>
    <s v="8"/>
    <s v="10002"/>
    <s v="DEV PV"/>
  </r>
  <r>
    <n v="1457"/>
    <s v="189"/>
    <s v="20"/>
    <s v="Pago 19"/>
    <x v="616"/>
    <d v="1899-12-30T18:00:00"/>
    <n v="219.23"/>
    <n v="219.23"/>
    <n v="0"/>
    <s v="10"/>
    <s v="10002"/>
    <s v="DEV PV"/>
  </r>
  <r>
    <n v="7418"/>
    <s v="645"/>
    <s v="20"/>
    <s v="Pago 19 de 35"/>
    <x v="616"/>
    <d v="1899-12-30T06:00:00"/>
    <n v="180"/>
    <n v="180"/>
    <n v="0"/>
    <s v="8"/>
    <s v="5"/>
    <s v="OMAR VS"/>
  </r>
  <r>
    <n v="6010"/>
    <s v="588"/>
    <s v="22"/>
    <s v="Pago 21 de 43"/>
    <x v="616"/>
    <d v="1899-12-30T06:00:00"/>
    <n v="230"/>
    <n v="230"/>
    <n v="0"/>
    <s v="6"/>
    <s v="10002"/>
    <s v="DEV PV"/>
  </r>
  <r>
    <n v="2763"/>
    <s v="314"/>
    <s v="24"/>
    <s v="Pago 23"/>
    <x v="616"/>
    <d v="1899-12-30T18:00:00"/>
    <n v="219.23"/>
    <n v="219.23"/>
    <n v="0"/>
    <s v="6"/>
    <s v="10002"/>
    <s v="DEV PV"/>
  </r>
  <r>
    <n v="2850"/>
    <s v="320"/>
    <s v="24"/>
    <s v="Pago 23"/>
    <x v="616"/>
    <d v="1899-12-30T18:00:00"/>
    <n v="219.23"/>
    <n v="219.23"/>
    <n v="0"/>
    <s v="6"/>
    <s v="10002"/>
    <s v="DEV PV"/>
  </r>
  <r>
    <n v="1944"/>
    <s v="220"/>
    <s v="26"/>
    <s v="Pago 25"/>
    <x v="616"/>
    <d v="1899-12-30T18:00:00"/>
    <n v="230"/>
    <n v="230"/>
    <n v="0"/>
    <s v="9"/>
    <s v="12"/>
    <s v="JOSE MS"/>
  </r>
  <r>
    <n v="298"/>
    <s v="91"/>
    <s v="3"/>
    <s v="Pago 2"/>
    <x v="616"/>
    <d v="1899-12-30T18:00:00"/>
    <n v="258"/>
    <n v="258"/>
    <n v="0"/>
    <s v="4"/>
    <s v="10002"/>
    <s v="DEV PV"/>
  </r>
  <r>
    <n v="367"/>
    <s v="103"/>
    <s v="4"/>
    <s v="Pago 3"/>
    <x v="616"/>
    <d v="1899-12-30T18:00:00"/>
    <n v="474.9"/>
    <n v="474.9"/>
    <n v="0"/>
    <s v="7"/>
    <s v="11"/>
    <s v="JONATHAN MG"/>
  </r>
  <r>
    <n v="399"/>
    <s v="105"/>
    <s v="4"/>
    <s v="Pago 3"/>
    <x v="616"/>
    <d v="1899-12-30T18:00:00"/>
    <n v="160.47"/>
    <n v="160.47"/>
    <n v="0"/>
    <s v="11"/>
    <s v="13"/>
    <s v="BRENDA PM"/>
  </r>
  <r>
    <n v="6391"/>
    <s v="600"/>
    <s v="4"/>
    <s v="Pago 3 de 26"/>
    <x v="616"/>
    <d v="1899-12-30T06:00:00"/>
    <n v="241"/>
    <n v="241"/>
    <n v="0"/>
    <s v="5"/>
    <s v="10"/>
    <s v="YESENIA LH"/>
  </r>
  <r>
    <n v="5135"/>
    <s v="542"/>
    <s v="5"/>
    <s v="Pago 4 de 35"/>
    <x v="616"/>
    <d v="1899-12-30T06:00:00"/>
    <n v="294"/>
    <n v="294"/>
    <n v="0"/>
    <s v="5"/>
    <s v="10"/>
    <s v="YESENIA LH"/>
  </r>
  <r>
    <n v="433"/>
    <s v="111"/>
    <s v="6"/>
    <s v="Pago 5"/>
    <x v="616"/>
    <d v="1899-12-30T18:00:00"/>
    <n v="283.33"/>
    <n v="283.33"/>
    <n v="0"/>
    <s v="6"/>
    <s v="10002"/>
    <s v="DEV PV"/>
  </r>
  <r>
    <n v="6420"/>
    <s v="601"/>
    <s v="6"/>
    <s v="Pago 5 de 43"/>
    <x v="616"/>
    <d v="1899-12-30T06:00:00"/>
    <n v="280"/>
    <n v="280"/>
    <n v="0"/>
    <s v="5"/>
    <s v="9"/>
    <s v="MAURICIO HN"/>
  </r>
  <r>
    <n v="812"/>
    <s v="150"/>
    <s v="8"/>
    <s v="Pago 7"/>
    <x v="616"/>
    <d v="1899-12-30T18:00:00"/>
    <n v="226.54"/>
    <n v="226.54"/>
    <n v="0"/>
    <s v="4"/>
    <s v="11"/>
    <s v="JONATHAN MG"/>
  </r>
  <r>
    <n v="833"/>
    <s v="151"/>
    <s v="9"/>
    <s v="Pago 8"/>
    <x v="616"/>
    <d v="1899-12-30T18:00:00"/>
    <n v="392.48"/>
    <n v="392.48"/>
    <n v="0"/>
    <s v="4"/>
    <s v="10002"/>
    <s v="DEV PV"/>
  </r>
  <r>
    <n v="900"/>
    <s v="156"/>
    <s v="10"/>
    <s v="Pago 9"/>
    <x v="617"/>
    <d v="1899-12-30T18:00:00"/>
    <n v="273"/>
    <n v="273"/>
    <n v="0"/>
    <s v="4"/>
    <s v="10002"/>
    <s v="DEV PV"/>
  </r>
  <r>
    <n v="922"/>
    <s v="159"/>
    <s v="10"/>
    <s v="Pago 9"/>
    <x v="617"/>
    <d v="1899-12-30T18:00:00"/>
    <n v="310"/>
    <n v="310"/>
    <n v="0"/>
    <s v="10"/>
    <s v="24"/>
    <s v="DULCE GT"/>
  </r>
  <r>
    <n v="5819"/>
    <s v="581"/>
    <s v="10"/>
    <s v="Pago 9 de 43"/>
    <x v="617"/>
    <d v="1899-12-30T06:00:00"/>
    <n v="160.47"/>
    <n v="160.47"/>
    <n v="0"/>
    <s v="4"/>
    <s v="10002"/>
    <s v="DEV PV"/>
  </r>
  <r>
    <n v="941"/>
    <s v="162"/>
    <s v="13"/>
    <s v="Pago 12"/>
    <x v="617"/>
    <d v="1899-12-30T18:00:00"/>
    <n v="300"/>
    <n v="300"/>
    <n v="0"/>
    <s v="5"/>
    <s v="10002"/>
    <s v="DEV PV"/>
  </r>
  <r>
    <n v="1036"/>
    <s v="168"/>
    <s v="15"/>
    <s v="Pago 14"/>
    <x v="617"/>
    <d v="1899-12-30T18:00:00"/>
    <n v="291"/>
    <n v="291"/>
    <n v="0"/>
    <s v="12"/>
    <s v="25"/>
    <s v="LIZET MG"/>
  </r>
  <r>
    <n v="1309"/>
    <s v="183"/>
    <s v="16"/>
    <s v="Pago 15"/>
    <x v="617"/>
    <d v="1899-12-30T18:00:00"/>
    <n v="300"/>
    <n v="300"/>
    <n v="0"/>
    <s v="12"/>
    <s v="25"/>
    <s v="LIZET MG"/>
  </r>
  <r>
    <n v="7685"/>
    <s v="659"/>
    <s v="2"/>
    <s v="Pago 1 de 35"/>
    <x v="617"/>
    <d v="1899-12-30T06:00:00"/>
    <n v="200"/>
    <n v="200"/>
    <n v="0"/>
    <s v="11"/>
    <s v="18"/>
    <s v="GABRIELA TG"/>
  </r>
  <r>
    <n v="312"/>
    <s v="93"/>
    <s v="2"/>
    <s v="Pago 1"/>
    <x v="617"/>
    <d v="1899-12-30T18:00:00"/>
    <n v="221.98"/>
    <n v="221.98"/>
    <n v="0"/>
    <s v="4"/>
    <s v="10002"/>
    <s v="DEV PV"/>
  </r>
  <r>
    <n v="1579"/>
    <s v="197"/>
    <s v="20"/>
    <s v="Pago 19"/>
    <x v="617"/>
    <d v="1899-12-30T18:00:00"/>
    <n v="160.47"/>
    <n v="160.47"/>
    <n v="0"/>
    <s v="8"/>
    <s v="10002"/>
    <s v="DEV PV"/>
  </r>
  <r>
    <n v="1627"/>
    <s v="199"/>
    <s v="20"/>
    <s v="Pago 19"/>
    <x v="617"/>
    <d v="1899-12-30T18:00:00"/>
    <n v="134.4"/>
    <n v="134.4"/>
    <n v="0"/>
    <s v="15"/>
    <s v="10002"/>
    <s v="DEV PV"/>
  </r>
  <r>
    <n v="5948"/>
    <s v="586"/>
    <s v="20"/>
    <s v="Pago 19 de 43"/>
    <x v="617"/>
    <d v="1899-12-30T06:00:00"/>
    <n v="227.33"/>
    <n v="227.33"/>
    <n v="0"/>
    <s v="5"/>
    <s v="10002"/>
    <s v="DEV PV"/>
  </r>
  <r>
    <n v="1830"/>
    <s v="215"/>
    <s v="21"/>
    <s v="Pago 20"/>
    <x v="617"/>
    <d v="1899-12-30T18:00:00"/>
    <n v="298.63"/>
    <n v="298.63"/>
    <n v="0"/>
    <s v="5"/>
    <s v="10002"/>
    <s v="DEV PV"/>
  </r>
  <r>
    <n v="2565"/>
    <s v="305"/>
    <s v="22"/>
    <s v="Pago 21"/>
    <x v="617"/>
    <d v="1899-12-30T18:00:00"/>
    <n v="282.83999999999997"/>
    <n v="282.83999999999997"/>
    <n v="0"/>
    <s v="5"/>
    <s v="-"/>
    <s v="-"/>
  </r>
  <r>
    <n v="2659"/>
    <s v="309"/>
    <s v="23"/>
    <s v="Pago 22"/>
    <x v="617"/>
    <d v="1899-12-30T18:00:00"/>
    <n v="258"/>
    <n v="258"/>
    <n v="0"/>
    <s v="9"/>
    <s v="12"/>
    <s v="JOSE MS"/>
  </r>
  <r>
    <n v="2020"/>
    <s v="222"/>
    <s v="27"/>
    <s v="Pago 26"/>
    <x v="617"/>
    <d v="1899-12-30T18:00:00"/>
    <n v="180"/>
    <n v="180"/>
    <n v="0"/>
    <s v="5"/>
    <s v="5"/>
    <s v="OMAR VS"/>
  </r>
  <r>
    <n v="6935"/>
    <s v="624"/>
    <s v="27"/>
    <s v="Pago 26 de 26"/>
    <x v="617"/>
    <d v="1899-12-30T06:00:00"/>
    <n v="492.35"/>
    <n v="492.35"/>
    <n v="0"/>
    <s v="12"/>
    <s v="31"/>
    <s v="MONICA HG"/>
  </r>
  <r>
    <n v="282"/>
    <s v="90"/>
    <s v="3"/>
    <s v="Pago 2"/>
    <x v="617"/>
    <d v="1899-12-30T18:00:00"/>
    <n v="320"/>
    <n v="320"/>
    <n v="0"/>
    <s v="7"/>
    <s v="21"/>
    <s v="MARIA LR"/>
  </r>
  <r>
    <n v="383"/>
    <s v="104"/>
    <s v="4"/>
    <s v="Pago 3"/>
    <x v="617"/>
    <d v="1899-12-30T18:00:00"/>
    <n v="320"/>
    <n v="320"/>
    <n v="0"/>
    <s v="4"/>
    <s v="10002"/>
    <s v="DEV PV"/>
  </r>
  <r>
    <n v="5740"/>
    <s v="578"/>
    <s v="4"/>
    <s v="Pago 3 de 26"/>
    <x v="617"/>
    <d v="1899-12-30T06:00:00"/>
    <n v="518"/>
    <n v="518"/>
    <n v="0"/>
    <s v="5"/>
    <s v="10"/>
    <s v="YESENIA LH"/>
  </r>
  <r>
    <n v="7606"/>
    <s v="652"/>
    <s v="4"/>
    <s v="Pago 3 de 35"/>
    <x v="617"/>
    <d v="1899-12-30T06:00:00"/>
    <n v="192"/>
    <n v="192"/>
    <n v="0"/>
    <s v="7"/>
    <s v="11"/>
    <s v="JONATHAN MG"/>
  </r>
  <r>
    <n v="5482"/>
    <s v="563"/>
    <s v="5"/>
    <s v="Pago 4 de 43"/>
    <x v="617"/>
    <d v="1899-12-30T06:00:00"/>
    <n v="374.42"/>
    <n v="374.42"/>
    <n v="0"/>
    <s v="13"/>
    <s v="31"/>
    <s v="MONICA HG"/>
  </r>
  <r>
    <n v="5845"/>
    <s v="582"/>
    <s v="5"/>
    <s v="Pago 4 de 43"/>
    <x v="617"/>
    <d v="1899-12-30T06:00:00"/>
    <n v="290"/>
    <n v="290"/>
    <n v="0"/>
    <s v="10"/>
    <s v="24"/>
    <s v="DULCE GT"/>
  </r>
  <r>
    <n v="468"/>
    <s v="115"/>
    <s v="6"/>
    <s v="Pago 5"/>
    <x v="617"/>
    <d v="1899-12-30T18:00:00"/>
    <n v="300"/>
    <n v="300"/>
    <n v="0"/>
    <s v="6"/>
    <s v="10002"/>
    <s v="DEV PV"/>
  </r>
  <r>
    <n v="7267"/>
    <s v="639"/>
    <s v="6"/>
    <s v="Pago 5 de 43"/>
    <x v="617"/>
    <d v="1899-12-30T06:00:00"/>
    <n v="160.47"/>
    <n v="160.47"/>
    <n v="0"/>
    <s v="13"/>
    <s v="31"/>
    <s v="MONICA HG"/>
  </r>
  <r>
    <n v="583"/>
    <s v="130"/>
    <s v="7"/>
    <s v="Pago 6"/>
    <x v="617"/>
    <d v="1899-12-30T18:00:00"/>
    <n v="283.33"/>
    <n v="283.33"/>
    <n v="0"/>
    <s v="12"/>
    <s v="25"/>
    <s v="LIZET MG"/>
  </r>
  <r>
    <n v="5403"/>
    <s v="557"/>
    <s v="9"/>
    <s v="Pago 8 de 26"/>
    <x v="617"/>
    <d v="1899-12-30T06:00:00"/>
    <n v="219"/>
    <n v="219"/>
    <n v="0"/>
    <s v="7"/>
    <s v="11"/>
    <s v="JONATHAN MG"/>
  </r>
  <r>
    <n v="878"/>
    <s v="155"/>
    <s v="10"/>
    <s v="Pago 9"/>
    <x v="618"/>
    <d v="1899-12-30T18:00:00"/>
    <n v="279"/>
    <n v="279"/>
    <n v="0"/>
    <s v="5"/>
    <s v="14"/>
    <s v="HUMBERTO LA"/>
  </r>
  <r>
    <n v="5179"/>
    <s v="544"/>
    <s v="10"/>
    <s v="Pago 9 de 43"/>
    <x v="618"/>
    <d v="1899-12-30T06:00:00"/>
    <n v="209"/>
    <n v="209"/>
    <n v="0"/>
    <s v="12"/>
    <s v="31"/>
    <s v="MONICA HG"/>
  </r>
  <r>
    <n v="7177"/>
    <s v="635"/>
    <s v="11"/>
    <s v="Pago 10 de 43"/>
    <x v="618"/>
    <d v="1899-12-30T06:00:00"/>
    <n v="160.47"/>
    <n v="160.47"/>
    <n v="0"/>
    <s v="12"/>
    <s v="25"/>
    <s v="LIZET MG"/>
  </r>
  <r>
    <n v="7767"/>
    <s v="671"/>
    <s v="12"/>
    <s v="Pago 11 de 26"/>
    <x v="618"/>
    <d v="1899-12-30T06:00:00"/>
    <n v="209.23"/>
    <n v="209.23"/>
    <n v="0"/>
    <s v="12"/>
    <s v="15"/>
    <s v="JOSHUA GR"/>
  </r>
  <r>
    <n v="1062"/>
    <s v="169"/>
    <s v="14"/>
    <s v="Pago 13"/>
    <x v="618"/>
    <d v="1899-12-30T18:00:00"/>
    <n v="430"/>
    <n v="430"/>
    <n v="0"/>
    <s v="8"/>
    <s v="10002"/>
    <s v="DEV PV"/>
  </r>
  <r>
    <n v="1135"/>
    <s v="173"/>
    <s v="14"/>
    <s v="Pago 13"/>
    <x v="618"/>
    <d v="1899-12-30T18:00:00"/>
    <n v="430"/>
    <n v="430"/>
    <n v="0"/>
    <s v="5"/>
    <s v="10002"/>
    <s v="DEV PV"/>
  </r>
  <r>
    <n v="2515"/>
    <s v="303"/>
    <s v="15"/>
    <s v="Pago 14"/>
    <x v="618"/>
    <d v="1899-12-30T18:00:00"/>
    <n v="354.42"/>
    <n v="354.42"/>
    <n v="0"/>
    <s v="7"/>
    <s v="11"/>
    <s v="JONATHAN MG"/>
  </r>
  <r>
    <n v="1089"/>
    <s v="171"/>
    <s v="16"/>
    <s v="Pago 15"/>
    <x v="618"/>
    <d v="1899-12-30T18:00:00"/>
    <n v="273.73"/>
    <n v="273.73"/>
    <n v="0"/>
    <s v="10"/>
    <s v="10002"/>
    <s v="DEV PV"/>
  </r>
  <r>
    <n v="1237"/>
    <s v="180"/>
    <s v="16"/>
    <s v="Pago 15"/>
    <x v="618"/>
    <d v="1899-12-30T18:00:00"/>
    <n v="160.47"/>
    <n v="160.47"/>
    <n v="0"/>
    <s v="5"/>
    <s v="10002"/>
    <s v="DEV PV"/>
  </r>
  <r>
    <n v="6051"/>
    <s v="589"/>
    <s v="19"/>
    <s v="Pago 18 de 43"/>
    <x v="618"/>
    <d v="1899-12-30T06:00:00"/>
    <n v="690"/>
    <n v="690"/>
    <n v="0"/>
    <s v="11"/>
    <s v="5"/>
    <s v="OMAR VS"/>
  </r>
  <r>
    <n v="6267"/>
    <s v="596"/>
    <s v="19"/>
    <s v="Pago 18 de 43"/>
    <x v="618"/>
    <d v="1899-12-30T06:00:00"/>
    <n v="228"/>
    <n v="228"/>
    <n v="0"/>
    <s v="8"/>
    <s v="10002"/>
    <s v="DEV PV"/>
  </r>
  <r>
    <n v="351"/>
    <s v="100"/>
    <s v="2"/>
    <s v="Pago 1"/>
    <x v="618"/>
    <d v="1899-12-30T18:00:00"/>
    <n v="219.23"/>
    <n v="219.23"/>
    <n v="0"/>
    <s v="7"/>
    <s v="21"/>
    <s v="MARIA LR"/>
  </r>
  <r>
    <n v="1797"/>
    <s v="214"/>
    <s v="22"/>
    <s v="Pago 21"/>
    <x v="618"/>
    <d v="1899-12-30T18:00:00"/>
    <n v="230"/>
    <n v="230"/>
    <n v="0"/>
    <s v="12"/>
    <s v="15"/>
    <s v="JOSHUA GR"/>
  </r>
  <r>
    <n v="6468"/>
    <s v="602"/>
    <s v="22"/>
    <s v="Pago 21 de 35"/>
    <x v="618"/>
    <d v="1899-12-30T06:00:00"/>
    <n v="180"/>
    <n v="180"/>
    <n v="0"/>
    <s v="9"/>
    <s v="12"/>
    <s v="JOSE MS"/>
  </r>
  <r>
    <n v="7477"/>
    <s v="647"/>
    <s v="23"/>
    <s v="Pago 22 de 43"/>
    <x v="618"/>
    <d v="1899-12-30T06:00:00"/>
    <n v="178.16"/>
    <n v="178.16"/>
    <n v="0"/>
    <s v="-"/>
    <s v="10002"/>
    <s v="DEV PV"/>
  </r>
  <r>
    <n v="6316"/>
    <s v="597"/>
    <s v="24"/>
    <s v="Pago 23 de 43"/>
    <x v="618"/>
    <d v="1899-12-30T06:00:00"/>
    <n v="161"/>
    <n v="161"/>
    <n v="0"/>
    <s v="8"/>
    <s v="5"/>
    <s v="OMAR VS"/>
  </r>
  <r>
    <n v="7092"/>
    <s v="630"/>
    <s v="27"/>
    <s v="Pago 26 de 43"/>
    <x v="618"/>
    <d v="1899-12-30T06:00:00"/>
    <n v="386"/>
    <n v="386"/>
    <n v="0"/>
    <s v="5"/>
    <s v="5"/>
    <s v="OMAR VS"/>
  </r>
  <r>
    <n v="267"/>
    <s v="89"/>
    <s v="3"/>
    <s v="Pago 2"/>
    <x v="618"/>
    <d v="1899-12-30T18:00:00"/>
    <n v="160.47"/>
    <n v="160.47"/>
    <n v="0"/>
    <s v="9"/>
    <s v="12"/>
    <s v="JOSE MS"/>
  </r>
  <r>
    <n v="4730"/>
    <s v="506"/>
    <s v="30"/>
    <s v="Pago 29 de 43"/>
    <x v="618"/>
    <d v="1899-12-30T06:00:00"/>
    <n v="280"/>
    <n v="280"/>
    <n v="0"/>
    <s v="5"/>
    <s v="10002"/>
    <s v="DEV PV"/>
  </r>
  <r>
    <n v="2884"/>
    <s v="321"/>
    <s v="31"/>
    <s v="Pago 30"/>
    <x v="618"/>
    <d v="1899-12-30T18:00:00"/>
    <n v="449.94"/>
    <n v="449.94"/>
    <n v="0"/>
    <s v="12"/>
    <s v="31"/>
    <s v="MONICA HG"/>
  </r>
  <r>
    <n v="415"/>
    <s v="109"/>
    <s v="4"/>
    <s v="Pago 3"/>
    <x v="618"/>
    <d v="1899-12-30T18:00:00"/>
    <n v="192"/>
    <n v="192"/>
    <n v="0"/>
    <s v="13"/>
    <s v="31"/>
    <s v="MONICA HG"/>
  </r>
  <r>
    <n v="4948"/>
    <s v="534"/>
    <s v="5"/>
    <s v="Pago 4 de 26"/>
    <x v="618"/>
    <d v="1899-12-30T06:00:00"/>
    <n v="384"/>
    <n v="384"/>
    <n v="0"/>
    <s v="4"/>
    <s v="10002"/>
    <s v="DEV PV"/>
  </r>
  <r>
    <n v="676"/>
    <s v="141"/>
    <s v="12"/>
    <s v="Pago 11"/>
    <x v="619"/>
    <d v="1899-12-30T18:00:00"/>
    <n v="292.73"/>
    <n v="292.73"/>
    <n v="0"/>
    <s v="12"/>
    <s v="15"/>
    <s v="JOSHUA GR"/>
  </r>
  <r>
    <n v="719"/>
    <s v="143"/>
    <s v="12"/>
    <s v="Pago 11"/>
    <x v="619"/>
    <d v="1899-12-30T18:00:00"/>
    <n v="258"/>
    <n v="258"/>
    <n v="0"/>
    <s v="11"/>
    <s v="13"/>
    <s v="BRENDA PM"/>
  </r>
  <r>
    <n v="744"/>
    <s v="145"/>
    <s v="13"/>
    <s v="Pago 12"/>
    <x v="619"/>
    <d v="1899-12-30T18:00:00"/>
    <n v="300"/>
    <n v="300"/>
    <n v="0"/>
    <s v="11"/>
    <s v="13"/>
    <s v="BRENDA PM"/>
  </r>
  <r>
    <n v="760"/>
    <s v="147"/>
    <s v="13"/>
    <s v="Pago 12"/>
    <x v="619"/>
    <d v="1899-12-30T18:00:00"/>
    <n v="230"/>
    <n v="230"/>
    <n v="0"/>
    <s v="5"/>
    <s v="10002"/>
    <s v="DEV PV"/>
  </r>
  <r>
    <n v="785"/>
    <s v="148"/>
    <s v="13"/>
    <s v="Pago 12"/>
    <x v="619"/>
    <d v="1899-12-30T18:00:00"/>
    <n v="300"/>
    <n v="300"/>
    <n v="0"/>
    <s v="10"/>
    <s v="24"/>
    <s v="DULCE GT"/>
  </r>
  <r>
    <n v="1009"/>
    <s v="167"/>
    <s v="15"/>
    <s v="Pago 14"/>
    <x v="619"/>
    <d v="1899-12-30T18:00:00"/>
    <n v="255"/>
    <n v="255"/>
    <n v="0"/>
    <s v="9"/>
    <s v="12"/>
    <s v="JOSE MS"/>
  </r>
  <r>
    <n v="1204"/>
    <s v="176"/>
    <s v="15"/>
    <s v="Pago 14"/>
    <x v="619"/>
    <d v="1899-12-30T18:00:00"/>
    <n v="430"/>
    <n v="430"/>
    <n v="0"/>
    <s v="9"/>
    <s v="12"/>
    <s v="JOSE MS"/>
  </r>
  <r>
    <n v="1413"/>
    <s v="187"/>
    <s v="19"/>
    <s v="Pago 18"/>
    <x v="619"/>
    <d v="1899-12-30T18:00:00"/>
    <n v="219.23"/>
    <n v="219.23"/>
    <n v="0"/>
    <s v="11"/>
    <s v="10002"/>
    <s v="DEV PV"/>
  </r>
  <r>
    <n v="7529"/>
    <s v="649"/>
    <s v="19"/>
    <s v="Pago 18 de 43"/>
    <x v="619"/>
    <d v="1899-12-30T06:00:00"/>
    <n v="160"/>
    <n v="160"/>
    <n v="0"/>
    <s v="9"/>
    <s v="10002"/>
    <s v="DEV PV"/>
  </r>
  <r>
    <n v="7880"/>
    <s v="702"/>
    <s v="20"/>
    <s v="Pago 19 de 43"/>
    <x v="619"/>
    <d v="1899-12-30T06:00:00"/>
    <n v="230"/>
    <n v="230"/>
    <n v="0"/>
    <s v="12"/>
    <s v="10002"/>
    <s v="DEV PV"/>
  </r>
  <r>
    <n v="1485"/>
    <s v="191"/>
    <s v="21"/>
    <s v="Pago 20"/>
    <x v="619"/>
    <d v="1899-12-30T18:00:00"/>
    <n v="324.95"/>
    <n v="324.95"/>
    <n v="0"/>
    <s v="5"/>
    <s v="10002"/>
    <s v="DEV PV"/>
  </r>
  <r>
    <n v="1506"/>
    <s v="192"/>
    <s v="21"/>
    <s v="Pago 20"/>
    <x v="619"/>
    <d v="1899-12-30T18:00:00"/>
    <n v="165"/>
    <n v="165"/>
    <n v="0"/>
    <s v="5"/>
    <s v="10002"/>
    <s v="DEV PV"/>
  </r>
  <r>
    <n v="7242"/>
    <s v="638"/>
    <s v="4"/>
    <s v="Pago 3 de 35"/>
    <x v="619"/>
    <d v="1899-12-30T06:00:00"/>
    <n v="264"/>
    <n v="264"/>
    <n v="0"/>
    <s v="9"/>
    <s v="12"/>
    <s v="JOSE MS"/>
  </r>
  <r>
    <n v="484"/>
    <s v="116"/>
    <s v="6"/>
    <s v="Pago 5"/>
    <x v="619"/>
    <d v="1899-12-30T18:00:00"/>
    <n v="302.22000000000003"/>
    <n v="302.22000000000003"/>
    <n v="0"/>
    <s v="13"/>
    <s v="31"/>
    <s v="MONICA HG"/>
  </r>
  <r>
    <n v="2381"/>
    <s v="290"/>
    <s v="1"/>
    <s v="Anticipo"/>
    <x v="620"/>
    <d v="1899-12-30T18:00:00"/>
    <n v="1249"/>
    <n v="1249"/>
    <n v="0"/>
    <s v="8"/>
    <s v="5"/>
    <s v="OMAR VS"/>
  </r>
  <r>
    <n v="6563"/>
    <s v="606"/>
    <s v="1"/>
    <s v="Anticipo"/>
    <x v="620"/>
    <d v="1899-12-30T06:00:00"/>
    <n v="1000"/>
    <n v="1000"/>
    <n v="0"/>
    <s v="7"/>
    <s v="11"/>
    <s v="JONATHAN MG"/>
  </r>
  <r>
    <n v="2478"/>
    <s v="300"/>
    <s v="10"/>
    <s v="Pago 9"/>
    <x v="620"/>
    <d v="1899-12-30T18:00:00"/>
    <n v="310"/>
    <n v="310"/>
    <n v="0"/>
    <s v="11"/>
    <s v="13"/>
    <s v="BRENDA PM"/>
  </r>
  <r>
    <n v="1178"/>
    <s v="175"/>
    <s v="14"/>
    <s v="Pago 13"/>
    <x v="620"/>
    <d v="1899-12-30T18:00:00"/>
    <n v="314.23"/>
    <n v="314.23"/>
    <n v="0"/>
    <s v="10"/>
    <s v="10002"/>
    <s v="DEV PV"/>
  </r>
  <r>
    <n v="5776"/>
    <s v="579"/>
    <s v="14"/>
    <s v="Pago 13 de 26"/>
    <x v="620"/>
    <d v="1899-12-30T06:00:00"/>
    <n v="314"/>
    <n v="314"/>
    <n v="0"/>
    <s v="12"/>
    <s v="25"/>
    <s v="LIZET MG"/>
  </r>
  <r>
    <n v="1690"/>
    <s v="207"/>
    <s v="20"/>
    <s v="Pago 19"/>
    <x v="620"/>
    <d v="1899-12-30T18:00:00"/>
    <n v="364.98"/>
    <n v="364.98"/>
    <n v="0"/>
    <s v="5"/>
    <s v="10002"/>
    <s v="DEV PV"/>
  </r>
  <r>
    <n v="1868"/>
    <s v="217"/>
    <s v="22"/>
    <s v="Pago 21"/>
    <x v="620"/>
    <d v="1899-12-30T18:00:00"/>
    <n v="180"/>
    <n v="180"/>
    <n v="0"/>
    <s v="8"/>
    <s v="10002"/>
    <s v="DEV PV"/>
  </r>
  <r>
    <n v="1730"/>
    <s v="212"/>
    <s v="23"/>
    <s v="Pago 22"/>
    <x v="620"/>
    <d v="1899-12-30T18:00:00"/>
    <n v="315"/>
    <n v="315"/>
    <n v="0"/>
    <s v="10"/>
    <s v="10002"/>
    <s v="DEV PV"/>
  </r>
  <r>
    <n v="1764"/>
    <s v="213"/>
    <s v="23"/>
    <s v="Pago 22"/>
    <x v="620"/>
    <d v="1899-12-30T18:00:00"/>
    <n v="230"/>
    <n v="230"/>
    <n v="0"/>
    <s v="9"/>
    <s v="12"/>
    <s v="JOSE MS"/>
  </r>
  <r>
    <n v="2196"/>
    <s v="238"/>
    <s v="23"/>
    <s v="Pago 22"/>
    <x v="620"/>
    <d v="1899-12-30T18:00:00"/>
    <n v="258"/>
    <n v="258"/>
    <n v="0"/>
    <s v="9"/>
    <s v="10002"/>
    <s v="DEV PV"/>
  </r>
  <r>
    <n v="5458"/>
    <s v="561"/>
    <s v="3"/>
    <s v="Pago 2 de 15"/>
    <x v="620"/>
    <d v="1899-12-30T06:00:00"/>
    <n v="479"/>
    <n v="479"/>
    <n v="0"/>
    <s v="7"/>
    <s v="21"/>
    <s v="MARIA LR"/>
  </r>
  <r>
    <n v="2423"/>
    <s v="295"/>
    <s v="4"/>
    <s v="Pago 3"/>
    <x v="620"/>
    <d v="1899-12-30T18:00:00"/>
    <n v="300"/>
    <n v="300"/>
    <n v="0"/>
    <s v="11"/>
    <s v="13"/>
    <s v="BRENDA PM"/>
  </r>
  <r>
    <n v="4920"/>
    <s v="532"/>
    <s v="4"/>
    <s v="Pago 3 de 26"/>
    <x v="620"/>
    <d v="1899-12-30T06:00:00"/>
    <n v="233"/>
    <n v="233"/>
    <n v="0"/>
    <s v="9"/>
    <s v="12"/>
    <s v="JOSE MS"/>
  </r>
  <r>
    <n v="3057"/>
    <s v="348"/>
    <s v="40"/>
    <s v="2039-01-01 00:00"/>
    <x v="620"/>
    <d v="1899-12-30T18:00:00"/>
    <n v="290.54000000000002"/>
    <n v="290.54000000000002"/>
    <n v="0"/>
    <s v="12"/>
    <s v="10002"/>
    <s v="DEV PV"/>
  </r>
  <r>
    <n v="517"/>
    <s v="124"/>
    <s v="5"/>
    <s v="Pago 4"/>
    <x v="620"/>
    <d v="1899-12-30T18:00:00"/>
    <n v="300"/>
    <n v="300"/>
    <n v="0"/>
    <s v="5"/>
    <s v="10"/>
    <s v="YESENIA LH"/>
  </r>
  <r>
    <n v="549"/>
    <s v="126"/>
    <s v="5"/>
    <s v="Pago 4"/>
    <x v="620"/>
    <d v="1899-12-30T18:00:00"/>
    <n v="408"/>
    <n v="408"/>
    <n v="0"/>
    <s v="5"/>
    <s v="10"/>
    <s v="YESENIA LH"/>
  </r>
  <r>
    <n v="2456"/>
    <s v="299"/>
    <s v="5"/>
    <s v="Pago 4"/>
    <x v="620"/>
    <d v="1899-12-30T18:00:00"/>
    <n v="160.26"/>
    <n v="160.26"/>
    <n v="0"/>
    <s v="5"/>
    <s v="9"/>
    <s v="MAURICIO HN"/>
  </r>
  <r>
    <n v="6690"/>
    <s v="613"/>
    <s v="6"/>
    <s v="Pago 5 de 35"/>
    <x v="620"/>
    <d v="1899-12-30T06:00:00"/>
    <n v="180"/>
    <n v="180"/>
    <n v="0"/>
    <s v="9"/>
    <s v="12"/>
    <s v="JOSE MS"/>
  </r>
  <r>
    <n v="7306"/>
    <s v="642"/>
    <s v="6"/>
    <s v="Pago 5 de 43"/>
    <x v="620"/>
    <d v="1899-12-30T06:00:00"/>
    <n v="249.03"/>
    <n v="249.03"/>
    <n v="0"/>
    <s v="12"/>
    <s v="31"/>
    <s v="MONICA HG"/>
  </r>
  <r>
    <n v="621"/>
    <s v="132"/>
    <s v="7"/>
    <s v="Pago 6"/>
    <x v="620"/>
    <d v="1899-12-30T18:00:00"/>
    <n v="160.47"/>
    <n v="160.47"/>
    <n v="0"/>
    <s v="11"/>
    <s v="13"/>
    <s v="BRENDA PM"/>
  </r>
  <r>
    <n v="639"/>
    <s v="133"/>
    <s v="7"/>
    <s v="Pago 6"/>
    <x v="620"/>
    <d v="1899-12-30T18:00:00"/>
    <n v="300"/>
    <n v="300"/>
    <n v="0"/>
    <s v="8"/>
    <s v="10002"/>
    <s v="DEV PV"/>
  </r>
  <r>
    <n v="2394"/>
    <s v="291"/>
    <s v="1"/>
    <s v="Anticipo"/>
    <x v="621"/>
    <d v="1899-12-30T18:00:00"/>
    <n v="799"/>
    <n v="799"/>
    <n v="0"/>
    <s v="8"/>
    <s v="5"/>
    <s v="OMAR VS"/>
  </r>
  <r>
    <n v="7437"/>
    <s v="646"/>
    <s v="11"/>
    <s v="Pago 10 de 43"/>
    <x v="621"/>
    <d v="1899-12-30T06:00:00"/>
    <n v="161"/>
    <n v="161"/>
    <n v="0"/>
    <s v="8"/>
    <s v="5"/>
    <s v="OMAR VS"/>
  </r>
  <r>
    <n v="1110"/>
    <s v="172"/>
    <s v="16"/>
    <s v="Pago 15"/>
    <x v="621"/>
    <d v="1899-12-30T18:00:00"/>
    <n v="230"/>
    <n v="230"/>
    <n v="0"/>
    <s v="8"/>
    <s v="10002"/>
    <s v="DEV PV"/>
  </r>
  <r>
    <n v="1153"/>
    <s v="174"/>
    <s v="16"/>
    <s v="Pago 15"/>
    <x v="621"/>
    <d v="1899-12-30T18:00:00"/>
    <n v="209.2"/>
    <n v="209.2"/>
    <n v="0"/>
    <s v="12"/>
    <s v="24"/>
    <s v="DULCE GT"/>
  </r>
  <r>
    <n v="1266"/>
    <s v="181"/>
    <s v="17"/>
    <s v="Pago 16"/>
    <x v="621"/>
    <d v="1899-12-30T18:00:00"/>
    <n v="230"/>
    <n v="230"/>
    <n v="0"/>
    <s v="9"/>
    <s v="12"/>
    <s v="JOSE MS"/>
  </r>
  <r>
    <n v="2054"/>
    <s v="223"/>
    <s v="25"/>
    <s v="Pago 24"/>
    <x v="621"/>
    <d v="1899-12-30T18:00:00"/>
    <n v="314.23"/>
    <n v="314.23"/>
    <n v="0"/>
    <s v="8"/>
    <s v="5"/>
    <s v="OMAR VS"/>
  </r>
  <r>
    <n v="2730"/>
    <s v="313"/>
    <s v="27"/>
    <s v="Pago 26"/>
    <x v="621"/>
    <d v="1899-12-30T18:00:00"/>
    <n v="344.14"/>
    <n v="344.14"/>
    <n v="0"/>
    <s v="12"/>
    <s v="15"/>
    <s v="JOSHUA GR"/>
  </r>
  <r>
    <n v="339"/>
    <s v="97"/>
    <s v="3"/>
    <s v="Pago 2"/>
    <x v="621"/>
    <d v="1899-12-30T18:00:00"/>
    <n v="168.33"/>
    <n v="168.33"/>
    <n v="0"/>
    <s v="6"/>
    <s v="-"/>
    <s v="-"/>
  </r>
  <r>
    <n v="2439"/>
    <s v="296"/>
    <s v="4"/>
    <s v="Pago 3"/>
    <x v="621"/>
    <d v="1899-12-30T18:00:00"/>
    <n v="192"/>
    <n v="192"/>
    <n v="0"/>
    <s v="4"/>
    <s v="10002"/>
    <s v="DEV PV"/>
  </r>
  <r>
    <n v="4807"/>
    <s v="527"/>
    <s v="4"/>
    <s v="Pago 3 de 35"/>
    <x v="621"/>
    <d v="1899-12-30T06:00:00"/>
    <n v="309"/>
    <n v="309"/>
    <n v="0"/>
    <s v="8"/>
    <s v="5"/>
    <s v="OMAR VS"/>
  </r>
  <r>
    <n v="5682"/>
    <s v="572"/>
    <s v="4"/>
    <s v="Pago 3 de 15"/>
    <x v="621"/>
    <d v="1899-12-30T06:00:00"/>
    <n v="400"/>
    <n v="400"/>
    <n v="0"/>
    <s v="10"/>
    <s v="24"/>
    <s v="DULCE GT"/>
  </r>
  <r>
    <n v="7551"/>
    <s v="650"/>
    <s v="4"/>
    <s v="Pago 3 de 15"/>
    <x v="621"/>
    <d v="1899-12-30T06:00:00"/>
    <n v="300"/>
    <n v="300"/>
    <n v="0"/>
    <s v="10"/>
    <s v="24"/>
    <s v="DULCE GT"/>
  </r>
  <r>
    <n v="451"/>
    <s v="113"/>
    <s v="6"/>
    <s v="Pago 5"/>
    <x v="621"/>
    <d v="1899-12-30T18:00:00"/>
    <n v="350.77"/>
    <n v="350.77"/>
    <n v="0"/>
    <s v="5"/>
    <s v="10002"/>
    <s v="DEV PV"/>
  </r>
  <r>
    <n v="567"/>
    <s v="128"/>
    <s v="7"/>
    <s v="Pago 6"/>
    <x v="621"/>
    <d v="1899-12-30T18:00:00"/>
    <n v="524.95000000000005"/>
    <n v="524.95000000000005"/>
    <n v="0"/>
    <s v="4"/>
    <s v="10002"/>
    <s v="DEV PV"/>
  </r>
  <r>
    <n v="6492"/>
    <s v="603"/>
    <s v="10"/>
    <s v="Pago 9 de 43"/>
    <x v="622"/>
    <d v="1899-12-30T06:00:00"/>
    <n v="248"/>
    <n v="248"/>
    <n v="0"/>
    <s v="9"/>
    <s v="12"/>
    <s v="JOSE MS"/>
  </r>
  <r>
    <n v="857"/>
    <s v="154"/>
    <s v="12"/>
    <s v="Pago 11"/>
    <x v="622"/>
    <d v="1899-12-30T18:00:00"/>
    <n v="160.47"/>
    <n v="160.47"/>
    <n v="0"/>
    <s v="8"/>
    <s v="5"/>
    <s v="OMAR VS"/>
  </r>
  <r>
    <n v="696"/>
    <s v="142"/>
    <s v="13"/>
    <s v="Pago 12"/>
    <x v="622"/>
    <d v="1899-12-30T18:00:00"/>
    <n v="230"/>
    <n v="230"/>
    <n v="0"/>
    <s v="9"/>
    <s v="12"/>
    <s v="JOSE MS"/>
  </r>
  <r>
    <n v="958"/>
    <s v="163"/>
    <s v="14"/>
    <s v="Pago 13"/>
    <x v="622"/>
    <d v="1899-12-30T18:00:00"/>
    <n v="160.47"/>
    <n v="160.47"/>
    <n v="0"/>
    <s v="4"/>
    <s v="10002"/>
    <s v="DEV PV"/>
  </r>
  <r>
    <n v="983"/>
    <s v="164"/>
    <s v="14"/>
    <s v="Pago 13"/>
    <x v="622"/>
    <d v="1899-12-30T18:00:00"/>
    <n v="160.47"/>
    <n v="160.47"/>
    <n v="0"/>
    <s v="4"/>
    <s v="10002"/>
    <s v="DEV PV"/>
  </r>
  <r>
    <n v="1219"/>
    <s v="179"/>
    <s v="14"/>
    <s v="Pago 13"/>
    <x v="622"/>
    <d v="1899-12-30T18:00:00"/>
    <n v="430"/>
    <n v="430"/>
    <n v="0"/>
    <s v="5"/>
    <s v="10002"/>
    <s v="DEV PV"/>
  </r>
  <r>
    <n v="5289"/>
    <s v="551"/>
    <s v="16"/>
    <s v="Pago 15 de 43"/>
    <x v="622"/>
    <d v="1899-12-30T06:00:00"/>
    <n v="314"/>
    <n v="314"/>
    <n v="0"/>
    <s v="12"/>
    <s v="10002"/>
    <s v="DEV PV"/>
  </r>
  <r>
    <n v="1326"/>
    <s v="184"/>
    <s v="17"/>
    <s v="Pago 16"/>
    <x v="622"/>
    <d v="1899-12-30T18:00:00"/>
    <n v="211.92"/>
    <n v="211.92"/>
    <n v="0"/>
    <s v="4"/>
    <s v="10002"/>
    <s v="DEV PV"/>
  </r>
  <r>
    <n v="1383"/>
    <s v="186"/>
    <s v="17"/>
    <s v="Pago 16"/>
    <x v="622"/>
    <d v="1899-12-30T18:00:00"/>
    <n v="273"/>
    <n v="273"/>
    <n v="0"/>
    <s v="12"/>
    <s v="31"/>
    <s v="MONICA HG"/>
  </r>
  <r>
    <n v="7670"/>
    <s v="655"/>
    <s v="18"/>
    <s v="Pago 17 de 26"/>
    <x v="622"/>
    <d v="1899-12-30T06:00:00"/>
    <n v="219.23"/>
    <n v="219.23"/>
    <n v="0"/>
    <s v="12"/>
    <s v="15"/>
    <s v="JOSHUA GR"/>
  </r>
  <r>
    <n v="1355"/>
    <s v="185"/>
    <s v="19"/>
    <s v="Pago 18"/>
    <x v="622"/>
    <d v="1899-12-30T18:00:00"/>
    <n v="180"/>
    <n v="180"/>
    <n v="0"/>
    <s v="5"/>
    <s v="10002"/>
    <s v="DEV PV"/>
  </r>
  <r>
    <n v="5696"/>
    <s v="575"/>
    <s v="2"/>
    <s v="Pago 1 de 26"/>
    <x v="622"/>
    <d v="1899-12-30T06:00:00"/>
    <n v="209.2"/>
    <n v="209.2"/>
    <n v="0"/>
    <s v="10"/>
    <s v="24"/>
    <s v="DULCE GT"/>
  </r>
  <r>
    <n v="1543"/>
    <s v="194"/>
    <s v="21"/>
    <s v="Pago 20"/>
    <x v="622"/>
    <d v="1899-12-30T18:00:00"/>
    <n v="169.88"/>
    <n v="169.88"/>
    <n v="0"/>
    <s v="-"/>
    <s v="10002"/>
    <s v="DEV PV"/>
  </r>
  <r>
    <n v="1982"/>
    <s v="221"/>
    <s v="26"/>
    <s v="Pago 25"/>
    <x v="622"/>
    <d v="1899-12-30T18:00:00"/>
    <n v="288.60000000000002"/>
    <n v="288.60000000000002"/>
    <n v="0"/>
    <s v="12"/>
    <s v="15"/>
    <s v="JOSHUA GR"/>
  </r>
  <r>
    <n v="1907"/>
    <s v="219"/>
    <s v="28"/>
    <s v="Pago 27"/>
    <x v="622"/>
    <d v="1899-12-30T18:00:00"/>
    <n v="153.47"/>
    <n v="153.47"/>
    <n v="0"/>
    <s v="-"/>
    <s v="10002"/>
    <s v="DEV PV"/>
  </r>
  <r>
    <n v="2605"/>
    <s v="306"/>
    <s v="28"/>
    <s v="Pago 27"/>
    <x v="622"/>
    <d v="1899-12-30T18:00:00"/>
    <n v="186.02"/>
    <n v="186.02"/>
    <n v="0"/>
    <s v="-"/>
    <s v="10002"/>
    <s v="DEV PV"/>
  </r>
  <r>
    <n v="2815"/>
    <s v="319"/>
    <s v="28"/>
    <s v="Pago 27"/>
    <x v="622"/>
    <d v="1899-12-30T18:00:00"/>
    <n v="230"/>
    <n v="230"/>
    <n v="0"/>
    <s v="10"/>
    <s v="10002"/>
    <s v="DEV PV"/>
  </r>
  <r>
    <n v="2920"/>
    <s v="324"/>
    <s v="31"/>
    <s v="Pago 30"/>
    <x v="622"/>
    <d v="1899-12-30T18:00:00"/>
    <n v="144.30000000000001"/>
    <n v="144.30000000000001"/>
    <n v="0"/>
    <s v="-"/>
    <s v="10002"/>
    <s v="DEV PV"/>
  </r>
  <r>
    <n v="6736"/>
    <s v="617"/>
    <s v="4"/>
    <s v="Pago 3 de 26"/>
    <x v="622"/>
    <d v="1899-12-30T06:00:00"/>
    <n v="384"/>
    <n v="384"/>
    <n v="0"/>
    <s v="7"/>
    <s v="11"/>
    <s v="JONATHAN MG"/>
  </r>
  <r>
    <n v="501"/>
    <s v="123"/>
    <s v="5"/>
    <s v="Pago 4"/>
    <x v="622"/>
    <d v="1899-12-30T18:00:00"/>
    <n v="160.47"/>
    <n v="160.47"/>
    <n v="0"/>
    <s v="12"/>
    <s v="15"/>
    <s v="JOSHUA GR"/>
  </r>
  <r>
    <n v="533"/>
    <s v="125"/>
    <s v="5"/>
    <s v="Pago 4"/>
    <x v="622"/>
    <d v="1899-12-30T18:00:00"/>
    <n v="263.73"/>
    <n v="263.73"/>
    <n v="0"/>
    <s v="6"/>
    <s v="10002"/>
    <s v="DEV PV"/>
  </r>
  <r>
    <n v="603"/>
    <s v="131"/>
    <s v="8"/>
    <s v="Pago 7"/>
    <x v="622"/>
    <d v="1899-12-30T18:00:00"/>
    <n v="192"/>
    <n v="192"/>
    <n v="0"/>
    <s v="4"/>
    <s v="10002"/>
    <s v="DEV PV"/>
  </r>
  <r>
    <n v="2368"/>
    <s v="289"/>
    <s v="1"/>
    <s v="Anticipo"/>
    <x v="623"/>
    <d v="1899-12-30T18:00:00"/>
    <n v="799"/>
    <n v="799"/>
    <n v="0"/>
    <s v="7"/>
    <s v="21"/>
    <s v="MARIA LR"/>
  </r>
  <r>
    <n v="2407"/>
    <s v="293"/>
    <s v="1"/>
    <s v="Anticipo"/>
    <x v="623"/>
    <d v="1899-12-30T18:00:00"/>
    <n v="799"/>
    <n v="799"/>
    <n v="0"/>
    <s v="8"/>
    <s v="21"/>
    <s v="MARIA LR"/>
  </r>
  <r>
    <n v="834"/>
    <s v="151"/>
    <s v="10"/>
    <s v="Pago 9"/>
    <x v="623"/>
    <d v="1899-12-30T18:00:00"/>
    <n v="392.48"/>
    <n v="392.48"/>
    <n v="0"/>
    <s v="4"/>
    <s v="10002"/>
    <s v="DEV PV"/>
  </r>
  <r>
    <n v="660"/>
    <s v="140"/>
    <s v="12"/>
    <s v="Pago 11"/>
    <x v="623"/>
    <d v="1899-12-30T18:00:00"/>
    <n v="300"/>
    <n v="300"/>
    <n v="0"/>
    <s v="9"/>
    <s v="12"/>
    <s v="JOSE MS"/>
  </r>
  <r>
    <n v="800"/>
    <s v="149"/>
    <s v="12"/>
    <s v="Pago 11"/>
    <x v="623"/>
    <d v="1899-12-30T18:00:00"/>
    <n v="300"/>
    <n v="300"/>
    <n v="0"/>
    <s v="9"/>
    <s v="12"/>
    <s v="JOSE MS"/>
  </r>
  <r>
    <n v="5629"/>
    <s v="570"/>
    <s v="12"/>
    <s v="Pago 11 de 35"/>
    <x v="623"/>
    <d v="1899-12-30T06:00:00"/>
    <n v="180"/>
    <n v="180"/>
    <n v="0"/>
    <s v="8"/>
    <s v="5"/>
    <s v="OMAR VS"/>
  </r>
  <r>
    <n v="2498"/>
    <s v="302"/>
    <s v="14"/>
    <s v="Pago 13"/>
    <x v="623"/>
    <d v="1899-12-30T18:00:00"/>
    <n v="300"/>
    <n v="300"/>
    <n v="0"/>
    <s v="5"/>
    <s v="10002"/>
    <s v="DEV PV"/>
  </r>
  <r>
    <n v="7579"/>
    <s v="651"/>
    <s v="16"/>
    <s v="Pago 15 de 43"/>
    <x v="623"/>
    <d v="1899-12-30T06:00:00"/>
    <n v="223"/>
    <n v="223"/>
    <n v="0"/>
    <s v="15"/>
    <s v="10002"/>
    <s v="DEV PV"/>
  </r>
  <r>
    <n v="6226"/>
    <s v="595"/>
    <s v="19"/>
    <s v="Pago 18 de 43"/>
    <x v="623"/>
    <d v="1899-12-30T06:00:00"/>
    <n v="160"/>
    <n v="160"/>
    <n v="0"/>
    <s v="9"/>
    <s v="10002"/>
    <s v="DEV PV"/>
  </r>
  <r>
    <n v="5255"/>
    <s v="550"/>
    <s v="2"/>
    <s v="Pago 1 de 35"/>
    <x v="623"/>
    <d v="1899-12-30T06:00:00"/>
    <n v="300"/>
    <n v="300"/>
    <n v="0"/>
    <s v="11"/>
    <s v="18"/>
    <s v="GABRIELA TG"/>
  </r>
  <r>
    <n v="5791"/>
    <s v="580"/>
    <s v="2"/>
    <s v="Pago 1 de 20"/>
    <x v="623"/>
    <d v="1899-12-30T06:00:00"/>
    <n v="238.73"/>
    <n v="238.73"/>
    <n v="0"/>
    <s v="9"/>
    <s v="10002"/>
    <s v="DEV PV"/>
  </r>
  <r>
    <n v="1659"/>
    <s v="205"/>
    <s v="20"/>
    <s v="Pago 19"/>
    <x v="623"/>
    <d v="1899-12-30T18:00:00"/>
    <n v="180"/>
    <n v="180"/>
    <n v="0"/>
    <s v="8"/>
    <s v="10002"/>
    <s v="DEV PV"/>
  </r>
  <r>
    <n v="1458"/>
    <s v="189"/>
    <s v="21"/>
    <s v="Pago 20"/>
    <x v="623"/>
    <d v="1899-12-30T18:00:00"/>
    <n v="219.23"/>
    <n v="219.23"/>
    <n v="0"/>
    <s v="10"/>
    <s v="10002"/>
    <s v="DEV PV"/>
  </r>
  <r>
    <n v="2764"/>
    <s v="314"/>
    <s v="25"/>
    <s v="Pago 24"/>
    <x v="623"/>
    <d v="1899-12-30T18:00:00"/>
    <n v="219.23"/>
    <n v="219.23"/>
    <n v="0"/>
    <s v="6"/>
    <s v="10002"/>
    <s v="DEV PV"/>
  </r>
  <r>
    <n v="2851"/>
    <s v="320"/>
    <s v="25"/>
    <s v="Pago 24"/>
    <x v="623"/>
    <d v="1899-12-30T18:00:00"/>
    <n v="219.23"/>
    <n v="219.23"/>
    <n v="0"/>
    <s v="6"/>
    <s v="10002"/>
    <s v="DEV PV"/>
  </r>
  <r>
    <n v="5017"/>
    <s v="536"/>
    <s v="26"/>
    <s v="Pago 25 de 43"/>
    <x v="623"/>
    <d v="1899-12-30T06:00:00"/>
    <n v="160"/>
    <n v="160"/>
    <n v="0"/>
    <s v="10"/>
    <s v="10002"/>
    <s v="DEV PV"/>
  </r>
  <r>
    <n v="1945"/>
    <s v="220"/>
    <s v="27"/>
    <s v="Pago 26"/>
    <x v="623"/>
    <d v="1899-12-30T18:00:00"/>
    <n v="230"/>
    <n v="230"/>
    <n v="0"/>
    <s v="9"/>
    <s v="12"/>
    <s v="JOSE MS"/>
  </r>
  <r>
    <n v="5113"/>
    <s v="541"/>
    <s v="27"/>
    <s v="Pago 26 de 43"/>
    <x v="623"/>
    <d v="1899-12-30T06:00:00"/>
    <n v="230"/>
    <n v="230"/>
    <n v="0"/>
    <s v="10"/>
    <s v="10002"/>
    <s v="DEV PV"/>
  </r>
  <r>
    <n v="7000"/>
    <s v="627"/>
    <s v="27"/>
    <s v="Pago 26 de 43"/>
    <x v="623"/>
    <d v="1899-12-30T06:00:00"/>
    <n v="134"/>
    <n v="134"/>
    <n v="0"/>
    <s v="5"/>
    <s v="10002"/>
    <s v="DEV PV"/>
  </r>
  <r>
    <n v="7203"/>
    <s v="636"/>
    <s v="3"/>
    <s v="Pago 2 de 43"/>
    <x v="623"/>
    <d v="1899-12-30T06:00:00"/>
    <n v="297"/>
    <n v="297"/>
    <n v="0"/>
    <s v="5"/>
    <s v="14"/>
    <s v="HUMBERTO LA"/>
  </r>
  <r>
    <n v="5581"/>
    <s v="568"/>
    <s v="4"/>
    <s v="Pago 3 de 18"/>
    <x v="623"/>
    <d v="1899-12-30T06:00:00"/>
    <n v="283.33"/>
    <n v="283.33"/>
    <n v="0"/>
    <s v="11"/>
    <s v="13"/>
    <s v="BRENDA PM"/>
  </r>
  <r>
    <n v="299"/>
    <s v="91"/>
    <s v="4"/>
    <s v="Pago 3"/>
    <x v="623"/>
    <d v="1899-12-30T18:00:00"/>
    <n v="258"/>
    <n v="258"/>
    <n v="0"/>
    <s v="4"/>
    <s v="10002"/>
    <s v="DEV PV"/>
  </r>
  <r>
    <n v="368"/>
    <s v="103"/>
    <s v="5"/>
    <s v="Pago 4"/>
    <x v="623"/>
    <d v="1899-12-30T18:00:00"/>
    <n v="474.9"/>
    <n v="474.9"/>
    <n v="0"/>
    <s v="7"/>
    <s v="11"/>
    <s v="JONATHAN MG"/>
  </r>
  <r>
    <n v="400"/>
    <s v="105"/>
    <s v="5"/>
    <s v="Pago 4"/>
    <x v="623"/>
    <d v="1899-12-30T18:00:00"/>
    <n v="160.47"/>
    <n v="160.47"/>
    <n v="0"/>
    <s v="11"/>
    <s v="13"/>
    <s v="BRENDA PM"/>
  </r>
  <r>
    <n v="5373"/>
    <s v="556"/>
    <s v="6"/>
    <s v="Pago 5 de 26"/>
    <x v="623"/>
    <d v="1899-12-30T06:00:00"/>
    <n v="483.05"/>
    <n v="483.05"/>
    <n v="0"/>
    <s v="8"/>
    <s v="5"/>
    <s v="OMAR VS"/>
  </r>
  <r>
    <n v="434"/>
    <s v="111"/>
    <s v="7"/>
    <s v="Pago 6"/>
    <x v="623"/>
    <d v="1899-12-30T18:00:00"/>
    <n v="283.33"/>
    <n v="283.33"/>
    <n v="0"/>
    <s v="6"/>
    <s v="10002"/>
    <s v="DEV PV"/>
  </r>
  <r>
    <n v="7297"/>
    <s v="641"/>
    <s v="7"/>
    <s v="Pago 6 de 15"/>
    <x v="623"/>
    <d v="1899-12-30T06:00:00"/>
    <n v="495"/>
    <n v="495"/>
    <n v="0"/>
    <s v="13"/>
    <s v="31"/>
    <s v="MONICA HG"/>
  </r>
  <r>
    <n v="813"/>
    <s v="150"/>
    <s v="9"/>
    <s v="Pago 8"/>
    <x v="623"/>
    <d v="1899-12-30T18:00:00"/>
    <n v="226.54"/>
    <n v="226.54"/>
    <n v="0"/>
    <s v="4"/>
    <s v="11"/>
    <s v="JONATHAN MG"/>
  </r>
  <r>
    <n v="7369"/>
    <s v="644"/>
    <s v="9"/>
    <s v="Pago 8 de 43"/>
    <x v="623"/>
    <d v="1899-12-30T06:00:00"/>
    <n v="208.53"/>
    <n v="208.53"/>
    <n v="0"/>
    <s v="11"/>
    <s v="13"/>
    <s v="BRENDA PM"/>
  </r>
  <r>
    <n v="325"/>
    <s v="96"/>
    <s v="1"/>
    <s v="Anticipo"/>
    <x v="624"/>
    <d v="1899-12-30T18:00:00"/>
    <n v="799"/>
    <n v="799"/>
    <n v="0"/>
    <s v="4"/>
    <s v="10002"/>
    <s v="DEV PV"/>
  </r>
  <r>
    <n v="901"/>
    <s v="156"/>
    <s v="11"/>
    <s v="Pago 10"/>
    <x v="624"/>
    <d v="1899-12-30T18:00:00"/>
    <n v="273"/>
    <n v="273"/>
    <n v="0"/>
    <s v="4"/>
    <s v="10002"/>
    <s v="DEV PV"/>
  </r>
  <r>
    <n v="923"/>
    <s v="159"/>
    <s v="11"/>
    <s v="Pago 10"/>
    <x v="624"/>
    <d v="1899-12-30T18:00:00"/>
    <n v="310"/>
    <n v="310"/>
    <n v="0"/>
    <s v="10"/>
    <s v="24"/>
    <s v="DULCE GT"/>
  </r>
  <r>
    <n v="5820"/>
    <s v="581"/>
    <s v="11"/>
    <s v="Pago 10 de 43"/>
    <x v="624"/>
    <d v="1899-12-30T06:00:00"/>
    <n v="160.47"/>
    <n v="160.47"/>
    <n v="0"/>
    <s v="4"/>
    <s v="10002"/>
    <s v="DEV PV"/>
  </r>
  <r>
    <n v="942"/>
    <s v="162"/>
    <s v="14"/>
    <s v="Pago 13"/>
    <x v="624"/>
    <d v="1899-12-30T18:00:00"/>
    <n v="300"/>
    <n v="300"/>
    <n v="0"/>
    <s v="5"/>
    <s v="10002"/>
    <s v="DEV PV"/>
  </r>
  <r>
    <n v="1037"/>
    <s v="168"/>
    <s v="16"/>
    <s v="Pago 15"/>
    <x v="624"/>
    <d v="1899-12-30T18:00:00"/>
    <n v="291"/>
    <n v="291"/>
    <n v="0"/>
    <s v="12"/>
    <s v="25"/>
    <s v="LIZET MG"/>
  </r>
  <r>
    <n v="5514"/>
    <s v="564"/>
    <s v="2"/>
    <s v="Pago 1 de 35"/>
    <x v="624"/>
    <d v="1899-12-30T06:00:00"/>
    <n v="285"/>
    <n v="285"/>
    <n v="0"/>
    <s v="12"/>
    <s v="25"/>
    <s v="LIZET MG"/>
  </r>
  <r>
    <n v="1580"/>
    <s v="197"/>
    <s v="21"/>
    <s v="Pago 20"/>
    <x v="624"/>
    <d v="1899-12-30T18:00:00"/>
    <n v="160.47"/>
    <n v="160.47"/>
    <n v="0"/>
    <s v="8"/>
    <s v="10002"/>
    <s v="DEV PV"/>
  </r>
  <r>
    <n v="1628"/>
    <s v="199"/>
    <s v="21"/>
    <s v="Pago 20"/>
    <x v="624"/>
    <d v="1899-12-30T18:00:00"/>
    <n v="134.4"/>
    <n v="134.4"/>
    <n v="0"/>
    <s v="15"/>
    <s v="10002"/>
    <s v="DEV PV"/>
  </r>
  <r>
    <n v="5949"/>
    <s v="586"/>
    <s v="21"/>
    <s v="Pago 20 de 43"/>
    <x v="624"/>
    <d v="1899-12-30T06:00:00"/>
    <n v="230"/>
    <n v="230"/>
    <n v="0"/>
    <s v="5"/>
    <s v="10002"/>
    <s v="DEV PV"/>
  </r>
  <r>
    <n v="2566"/>
    <s v="305"/>
    <s v="23"/>
    <s v="Pago 22"/>
    <x v="624"/>
    <d v="1899-12-30T18:00:00"/>
    <n v="282.83999999999997"/>
    <n v="282.83999999999997"/>
    <n v="0"/>
    <s v="5"/>
    <s v="-"/>
    <s v="-"/>
  </r>
  <r>
    <n v="2660"/>
    <s v="309"/>
    <s v="24"/>
    <s v="Pago 23"/>
    <x v="624"/>
    <d v="1899-12-30T18:00:00"/>
    <n v="258"/>
    <n v="258"/>
    <n v="0"/>
    <s v="9"/>
    <s v="12"/>
    <s v="JOSE MS"/>
  </r>
  <r>
    <n v="2021"/>
    <s v="222"/>
    <s v="28"/>
    <s v="Pago 27"/>
    <x v="624"/>
    <d v="1899-12-30T18:00:00"/>
    <n v="180"/>
    <n v="180"/>
    <n v="0"/>
    <s v="5"/>
    <s v="5"/>
    <s v="OMAR VS"/>
  </r>
  <r>
    <n v="6812"/>
    <s v="619"/>
    <s v="29"/>
    <s v="Pago 28 de 43"/>
    <x v="624"/>
    <d v="1899-12-30T06:00:00"/>
    <n v="147"/>
    <n v="147"/>
    <n v="0"/>
    <s v="-"/>
    <s v="10002"/>
    <s v="DEV PV"/>
  </r>
  <r>
    <n v="313"/>
    <s v="93"/>
    <s v="3"/>
    <s v="Pago 2"/>
    <x v="624"/>
    <d v="1899-12-30T18:00:00"/>
    <n v="221.98"/>
    <n v="221.98"/>
    <n v="0"/>
    <s v="4"/>
    <s v="10002"/>
    <s v="DEV PV"/>
  </r>
  <r>
    <n v="4731"/>
    <s v="506"/>
    <s v="31"/>
    <s v="Pago 30 de 43"/>
    <x v="624"/>
    <d v="1899-12-30T06:00:00"/>
    <n v="289"/>
    <n v="289"/>
    <n v="0"/>
    <s v="5"/>
    <s v="10002"/>
    <s v="DEV PV"/>
  </r>
  <r>
    <n v="283"/>
    <s v="90"/>
    <s v="4"/>
    <s v="Pago 3"/>
    <x v="624"/>
    <d v="1899-12-30T18:00:00"/>
    <n v="320"/>
    <n v="320"/>
    <n v="0"/>
    <s v="7"/>
    <s v="21"/>
    <s v="MARIA LR"/>
  </r>
  <r>
    <n v="384"/>
    <s v="104"/>
    <s v="5"/>
    <s v="Pago 4"/>
    <x v="624"/>
    <d v="1899-12-30T18:00:00"/>
    <n v="320"/>
    <n v="320"/>
    <n v="0"/>
    <s v="4"/>
    <s v="10002"/>
    <s v="DEV PV"/>
  </r>
  <r>
    <n v="5741"/>
    <s v="578"/>
    <s v="5"/>
    <s v="Pago 4 de 26"/>
    <x v="624"/>
    <d v="1899-12-30T06:00:00"/>
    <n v="518"/>
    <n v="518"/>
    <n v="0"/>
    <s v="5"/>
    <s v="10"/>
    <s v="YESENIA LH"/>
  </r>
  <r>
    <n v="6392"/>
    <s v="600"/>
    <s v="5"/>
    <s v="Pago 4 de 26"/>
    <x v="624"/>
    <d v="1899-12-30T06:00:00"/>
    <n v="241"/>
    <n v="241"/>
    <n v="0"/>
    <s v="5"/>
    <s v="10"/>
    <s v="YESENIA LH"/>
  </r>
  <r>
    <n v="7607"/>
    <s v="652"/>
    <s v="5"/>
    <s v="Pago 4 de 35"/>
    <x v="624"/>
    <d v="1899-12-30T06:00:00"/>
    <n v="192"/>
    <n v="192"/>
    <n v="0"/>
    <s v="7"/>
    <s v="11"/>
    <s v="JONATHAN MG"/>
  </r>
  <r>
    <n v="5136"/>
    <s v="542"/>
    <s v="6"/>
    <s v="Pago 5 de 35"/>
    <x v="624"/>
    <d v="1899-12-30T06:00:00"/>
    <n v="294"/>
    <n v="294"/>
    <n v="0"/>
    <s v="5"/>
    <s v="10"/>
    <s v="YESENIA LH"/>
  </r>
  <r>
    <n v="469"/>
    <s v="115"/>
    <s v="7"/>
    <s v="Pago 6"/>
    <x v="624"/>
    <d v="1899-12-30T18:00:00"/>
    <n v="300"/>
    <n v="300"/>
    <n v="0"/>
    <s v="6"/>
    <s v="10002"/>
    <s v="DEV PV"/>
  </r>
  <r>
    <n v="6421"/>
    <s v="601"/>
    <s v="7"/>
    <s v="Pago 6 de 43"/>
    <x v="624"/>
    <d v="1899-12-30T06:00:00"/>
    <n v="280"/>
    <n v="280"/>
    <n v="0"/>
    <s v="5"/>
    <s v="9"/>
    <s v="MAURICIO HN"/>
  </r>
  <r>
    <n v="584"/>
    <s v="130"/>
    <s v="8"/>
    <s v="Pago 7"/>
    <x v="624"/>
    <d v="1899-12-30T18:00:00"/>
    <n v="283.33"/>
    <n v="283.33"/>
    <n v="0"/>
    <s v="12"/>
    <s v="25"/>
    <s v="LIZET MG"/>
  </r>
  <r>
    <n v="5163"/>
    <s v="543"/>
    <s v="1"/>
    <s v="Anticipo"/>
    <x v="625"/>
    <d v="1899-12-30T06:00:00"/>
    <n v="999"/>
    <n v="999"/>
    <n v="0"/>
    <s v="11"/>
    <s v="18"/>
    <s v="GABRIELA TG"/>
  </r>
  <r>
    <n v="6604"/>
    <s v="609"/>
    <s v="1"/>
    <s v="Anticipo"/>
    <x v="625"/>
    <d v="1899-12-30T06:00:00"/>
    <n v="250"/>
    <n v="250"/>
    <n v="0"/>
    <s v="12"/>
    <s v="31"/>
    <s v="MONICA HG"/>
  </r>
  <r>
    <n v="7045"/>
    <s v="629"/>
    <s v="10"/>
    <s v="Pago 9 de 43"/>
    <x v="625"/>
    <d v="1899-12-30T06:00:00"/>
    <n v="161"/>
    <n v="161"/>
    <n v="0"/>
    <s v="12"/>
    <s v="15"/>
    <s v="JOSHUA GR"/>
  </r>
  <r>
    <n v="879"/>
    <s v="155"/>
    <s v="11"/>
    <s v="Pago 10"/>
    <x v="625"/>
    <d v="1899-12-30T18:00:00"/>
    <n v="279"/>
    <n v="279"/>
    <n v="0"/>
    <s v="5"/>
    <s v="14"/>
    <s v="HUMBERTO LA"/>
  </r>
  <r>
    <n v="5180"/>
    <s v="544"/>
    <s v="11"/>
    <s v="Pago 10 de 43"/>
    <x v="625"/>
    <d v="1899-12-30T06:00:00"/>
    <n v="209"/>
    <n v="209"/>
    <n v="0"/>
    <s v="12"/>
    <s v="31"/>
    <s v="MONICA HG"/>
  </r>
  <r>
    <n v="7768"/>
    <s v="671"/>
    <s v="13"/>
    <s v="Pago 12 de 26"/>
    <x v="625"/>
    <d v="1899-12-30T06:00:00"/>
    <n v="209"/>
    <n v="209"/>
    <n v="0"/>
    <s v="12"/>
    <s v="15"/>
    <s v="JOSHUA GR"/>
  </r>
  <r>
    <n v="1063"/>
    <s v="169"/>
    <s v="15"/>
    <s v="Pago 14"/>
    <x v="625"/>
    <d v="1899-12-30T18:00:00"/>
    <n v="430"/>
    <n v="430"/>
    <n v="0"/>
    <s v="8"/>
    <s v="10002"/>
    <s v="DEV PV"/>
  </r>
  <r>
    <n v="1136"/>
    <s v="173"/>
    <s v="15"/>
    <s v="Pago 14"/>
    <x v="625"/>
    <d v="1899-12-30T18:00:00"/>
    <n v="430"/>
    <n v="430"/>
    <n v="0"/>
    <s v="5"/>
    <s v="10002"/>
    <s v="DEV PV"/>
  </r>
  <r>
    <n v="2516"/>
    <s v="303"/>
    <s v="16"/>
    <s v="Pago 15"/>
    <x v="625"/>
    <d v="1899-12-30T18:00:00"/>
    <n v="354.42"/>
    <n v="354.42"/>
    <n v="0"/>
    <s v="7"/>
    <s v="11"/>
    <s v="JONATHAN MG"/>
  </r>
  <r>
    <n v="7346"/>
    <s v="643"/>
    <s v="16"/>
    <s v="Pago 15 de 43"/>
    <x v="625"/>
    <d v="1899-12-30T06:00:00"/>
    <n v="160"/>
    <n v="160"/>
    <n v="0"/>
    <s v="7"/>
    <s v="11"/>
    <s v="JONATHAN MG"/>
  </r>
  <r>
    <n v="1090"/>
    <s v="171"/>
    <s v="17"/>
    <s v="Pago 16"/>
    <x v="625"/>
    <d v="1899-12-30T18:00:00"/>
    <n v="273.73"/>
    <n v="273.73"/>
    <n v="0"/>
    <s v="10"/>
    <s v="10002"/>
    <s v="DEV PV"/>
  </r>
  <r>
    <n v="1238"/>
    <s v="180"/>
    <s v="17"/>
    <s v="Pago 16"/>
    <x v="625"/>
    <d v="1899-12-30T18:00:00"/>
    <n v="160.47"/>
    <n v="160.47"/>
    <n v="0"/>
    <s v="5"/>
    <s v="10002"/>
    <s v="DEV PV"/>
  </r>
  <r>
    <n v="6268"/>
    <s v="596"/>
    <s v="20"/>
    <s v="Pago 19 de 43"/>
    <x v="625"/>
    <d v="1899-12-30T06:00:00"/>
    <n v="228"/>
    <n v="228"/>
    <n v="0"/>
    <s v="8"/>
    <s v="10002"/>
    <s v="DEV PV"/>
  </r>
  <r>
    <n v="1798"/>
    <s v="214"/>
    <s v="23"/>
    <s v="Pago 22"/>
    <x v="625"/>
    <d v="1899-12-30T18:00:00"/>
    <n v="230"/>
    <n v="230"/>
    <n v="0"/>
    <s v="12"/>
    <s v="15"/>
    <s v="JOSHUA GR"/>
  </r>
  <r>
    <n v="6469"/>
    <s v="602"/>
    <s v="23"/>
    <s v="Pago 22 de 35"/>
    <x v="625"/>
    <d v="1899-12-30T06:00:00"/>
    <n v="180"/>
    <n v="180"/>
    <n v="0"/>
    <s v="9"/>
    <s v="12"/>
    <s v="JOSE MS"/>
  </r>
  <r>
    <n v="7478"/>
    <s v="647"/>
    <s v="24"/>
    <s v="Pago 23 de 43"/>
    <x v="625"/>
    <d v="1899-12-30T06:00:00"/>
    <n v="178.16"/>
    <n v="178.16"/>
    <n v="0"/>
    <s v="-"/>
    <s v="10002"/>
    <s v="DEV PV"/>
  </r>
  <r>
    <n v="6317"/>
    <s v="597"/>
    <s v="25"/>
    <s v="Pago 24 de 43"/>
    <x v="625"/>
    <d v="1899-12-30T06:00:00"/>
    <n v="161"/>
    <n v="161"/>
    <n v="0"/>
    <s v="8"/>
    <s v="5"/>
    <s v="OMAR VS"/>
  </r>
  <r>
    <n v="352"/>
    <s v="100"/>
    <s v="3"/>
    <s v="Pago 2"/>
    <x v="625"/>
    <d v="1899-12-30T18:00:00"/>
    <n v="219.23"/>
    <n v="219.23"/>
    <n v="0"/>
    <s v="7"/>
    <s v="21"/>
    <s v="MARIA LR"/>
  </r>
  <r>
    <n v="6813"/>
    <s v="619"/>
    <s v="30"/>
    <s v="Pago 29 de 43"/>
    <x v="625"/>
    <d v="1899-12-30T06:00:00"/>
    <n v="147"/>
    <n v="147"/>
    <n v="0"/>
    <s v="-"/>
    <s v="10002"/>
    <s v="DEV PV"/>
  </r>
  <r>
    <n v="2885"/>
    <s v="321"/>
    <s v="32"/>
    <s v="Pago 31"/>
    <x v="625"/>
    <d v="1899-12-30T18:00:00"/>
    <n v="449.94"/>
    <n v="449.94"/>
    <n v="0"/>
    <s v="12"/>
    <s v="31"/>
    <s v="MONICA HG"/>
  </r>
  <r>
    <n v="268"/>
    <s v="89"/>
    <s v="4"/>
    <s v="Pago 3"/>
    <x v="625"/>
    <d v="1899-12-30T18:00:00"/>
    <n v="160.47"/>
    <n v="160.47"/>
    <n v="0"/>
    <s v="9"/>
    <s v="12"/>
    <s v="JOSE MS"/>
  </r>
  <r>
    <n v="416"/>
    <s v="109"/>
    <s v="5"/>
    <s v="Pago 4"/>
    <x v="625"/>
    <d v="1899-12-30T18:00:00"/>
    <n v="192"/>
    <n v="192"/>
    <n v="0"/>
    <s v="13"/>
    <s v="31"/>
    <s v="MONICA HG"/>
  </r>
  <r>
    <n v="7268"/>
    <s v="639"/>
    <s v="7"/>
    <s v="Pago 6 de 43"/>
    <x v="625"/>
    <d v="1899-12-30T06:00:00"/>
    <n v="160.47"/>
    <n v="160.47"/>
    <n v="0"/>
    <s v="13"/>
    <s v="31"/>
    <s v="MONICA HG"/>
  </r>
  <r>
    <n v="7178"/>
    <s v="635"/>
    <s v="12"/>
    <s v="Pago 11 de 43"/>
    <x v="626"/>
    <d v="1899-12-30T06:00:00"/>
    <n v="160"/>
    <n v="160"/>
    <n v="0"/>
    <s v="12"/>
    <s v="25"/>
    <s v="LIZET MG"/>
  </r>
  <r>
    <n v="677"/>
    <s v="141"/>
    <s v="13"/>
    <s v="Pago 12"/>
    <x v="626"/>
    <d v="1899-12-30T18:00:00"/>
    <n v="292.73"/>
    <n v="292.73"/>
    <n v="0"/>
    <s v="12"/>
    <s v="15"/>
    <s v="JOSHUA GR"/>
  </r>
  <r>
    <n v="720"/>
    <s v="143"/>
    <s v="13"/>
    <s v="Pago 12"/>
    <x v="626"/>
    <d v="1899-12-30T18:00:00"/>
    <n v="258"/>
    <n v="258"/>
    <n v="0"/>
    <s v="11"/>
    <s v="13"/>
    <s v="BRENDA PM"/>
  </r>
  <r>
    <n v="745"/>
    <s v="145"/>
    <s v="14"/>
    <s v="Pago 13"/>
    <x v="626"/>
    <d v="1899-12-30T18:00:00"/>
    <n v="300"/>
    <n v="300"/>
    <n v="0"/>
    <s v="11"/>
    <s v="13"/>
    <s v="BRENDA PM"/>
  </r>
  <r>
    <n v="761"/>
    <s v="147"/>
    <s v="14"/>
    <s v="Pago 13"/>
    <x v="626"/>
    <d v="1899-12-30T18:00:00"/>
    <n v="230"/>
    <n v="230"/>
    <n v="0"/>
    <s v="5"/>
    <s v="10002"/>
    <s v="DEV PV"/>
  </r>
  <r>
    <n v="786"/>
    <s v="148"/>
    <s v="14"/>
    <s v="Pago 13"/>
    <x v="626"/>
    <d v="1899-12-30T18:00:00"/>
    <n v="300"/>
    <n v="300"/>
    <n v="0"/>
    <s v="10"/>
    <s v="24"/>
    <s v="DULCE GT"/>
  </r>
  <r>
    <n v="1010"/>
    <s v="167"/>
    <s v="16"/>
    <s v="Pago 15"/>
    <x v="626"/>
    <d v="1899-12-30T18:00:00"/>
    <n v="255"/>
    <n v="255"/>
    <n v="0"/>
    <s v="9"/>
    <s v="12"/>
    <s v="JOSE MS"/>
  </r>
  <r>
    <n v="1205"/>
    <s v="176"/>
    <s v="16"/>
    <s v="Pago 15"/>
    <x v="626"/>
    <d v="1899-12-30T18:00:00"/>
    <n v="430"/>
    <n v="430"/>
    <n v="0"/>
    <s v="9"/>
    <s v="12"/>
    <s v="JOSE MS"/>
  </r>
  <r>
    <n v="1414"/>
    <s v="187"/>
    <s v="20"/>
    <s v="Pago 19"/>
    <x v="626"/>
    <d v="1899-12-30T18:00:00"/>
    <n v="219.23"/>
    <n v="219.23"/>
    <n v="0"/>
    <s v="11"/>
    <s v="10002"/>
    <s v="DEV PV"/>
  </r>
  <r>
    <n v="6052"/>
    <s v="589"/>
    <s v="20"/>
    <s v="Pago 19 de 43"/>
    <x v="626"/>
    <d v="1899-12-30T06:00:00"/>
    <n v="690"/>
    <n v="690"/>
    <n v="0"/>
    <s v="11"/>
    <s v="5"/>
    <s v="OMAR VS"/>
  </r>
  <r>
    <n v="6011"/>
    <s v="588"/>
    <s v="23"/>
    <s v="Pago 22 de 43"/>
    <x v="626"/>
    <d v="1899-12-30T06:00:00"/>
    <n v="230"/>
    <n v="230"/>
    <n v="0"/>
    <s v="6"/>
    <s v="10002"/>
    <s v="DEV PV"/>
  </r>
  <r>
    <n v="7093"/>
    <s v="630"/>
    <s v="28"/>
    <s v="Pago 27 de 43"/>
    <x v="626"/>
    <d v="1899-12-30T06:00:00"/>
    <n v="386"/>
    <n v="386"/>
    <n v="0"/>
    <s v="5"/>
    <s v="5"/>
    <s v="OMAR VS"/>
  </r>
  <r>
    <n v="5422"/>
    <s v="559"/>
    <s v="5"/>
    <s v="Pago 4 de 20"/>
    <x v="626"/>
    <d v="1899-12-30T06:00:00"/>
    <n v="294.95"/>
    <n v="294.95"/>
    <n v="0"/>
    <s v="7"/>
    <s v="10002"/>
    <s v="DEV PV"/>
  </r>
  <r>
    <n v="4949"/>
    <s v="534"/>
    <s v="6"/>
    <s v="Pago 5 de 26"/>
    <x v="626"/>
    <d v="1899-12-30T06:00:00"/>
    <n v="384"/>
    <n v="384"/>
    <n v="0"/>
    <s v="4"/>
    <s v="10002"/>
    <s v="DEV PV"/>
  </r>
  <r>
    <n v="485"/>
    <s v="116"/>
    <s v="7"/>
    <s v="Pago 6"/>
    <x v="626"/>
    <d v="1899-12-30T18:00:00"/>
    <n v="302.22000000000003"/>
    <n v="302.22000000000003"/>
    <n v="0"/>
    <s v="13"/>
    <s v="31"/>
    <s v="MONICA HG"/>
  </r>
  <r>
    <n v="2479"/>
    <s v="300"/>
    <s v="11"/>
    <s v="Pago 10"/>
    <x v="627"/>
    <d v="1899-12-30T18:00:00"/>
    <n v="310"/>
    <n v="310"/>
    <n v="0"/>
    <s v="11"/>
    <s v="13"/>
    <s v="BRENDA PM"/>
  </r>
  <r>
    <n v="1179"/>
    <s v="175"/>
    <s v="15"/>
    <s v="Pago 14"/>
    <x v="627"/>
    <d v="1899-12-30T18:00:00"/>
    <n v="314.23"/>
    <n v="314.23"/>
    <n v="0"/>
    <s v="10"/>
    <s v="10002"/>
    <s v="DEV PV"/>
  </r>
  <r>
    <n v="5777"/>
    <s v="579"/>
    <s v="15"/>
    <s v="Pago 14 de 26"/>
    <x v="627"/>
    <d v="1899-12-30T06:00:00"/>
    <n v="314"/>
    <n v="314"/>
    <n v="0"/>
    <s v="12"/>
    <s v="25"/>
    <s v="LIZET MG"/>
  </r>
  <r>
    <n v="2382"/>
    <s v="290"/>
    <s v="2"/>
    <s v="Pago 1"/>
    <x v="627"/>
    <d v="1899-12-30T18:00:00"/>
    <n v="303.27"/>
    <n v="303.27"/>
    <n v="0"/>
    <s v="8"/>
    <s v="5"/>
    <s v="OMAR VS"/>
  </r>
  <r>
    <n v="6564"/>
    <s v="606"/>
    <s v="2"/>
    <s v="Pago 1 de 15"/>
    <x v="627"/>
    <d v="1899-12-30T06:00:00"/>
    <n v="279"/>
    <n v="279"/>
    <n v="0"/>
    <s v="7"/>
    <s v="11"/>
    <s v="JONATHAN MG"/>
  </r>
  <r>
    <n v="1691"/>
    <s v="207"/>
    <s v="21"/>
    <s v="Pago 20"/>
    <x v="627"/>
    <d v="1899-12-30T18:00:00"/>
    <n v="364.88"/>
    <n v="364.88"/>
    <n v="0"/>
    <s v="5"/>
    <s v="10002"/>
    <s v="DEV PV"/>
  </r>
  <r>
    <n v="7881"/>
    <s v="702"/>
    <s v="21"/>
    <s v="Pago 20 de 43"/>
    <x v="627"/>
    <d v="1899-12-30T06:00:00"/>
    <n v="230"/>
    <n v="230"/>
    <n v="0"/>
    <s v="12"/>
    <s v="10002"/>
    <s v="DEV PV"/>
  </r>
  <r>
    <n v="1869"/>
    <s v="217"/>
    <s v="23"/>
    <s v="Pago 22"/>
    <x v="627"/>
    <d v="1899-12-30T18:00:00"/>
    <n v="180"/>
    <n v="180"/>
    <n v="0"/>
    <s v="8"/>
    <s v="10002"/>
    <s v="DEV PV"/>
  </r>
  <r>
    <n v="1731"/>
    <s v="212"/>
    <s v="24"/>
    <s v="Pago 23"/>
    <x v="627"/>
    <d v="1899-12-30T18:00:00"/>
    <n v="315"/>
    <n v="315"/>
    <n v="0"/>
    <s v="10"/>
    <s v="10002"/>
    <s v="DEV PV"/>
  </r>
  <r>
    <n v="1765"/>
    <s v="213"/>
    <s v="24"/>
    <s v="Pago 23"/>
    <x v="627"/>
    <d v="1899-12-30T18:00:00"/>
    <n v="230"/>
    <n v="230"/>
    <n v="0"/>
    <s v="9"/>
    <s v="12"/>
    <s v="JOSE MS"/>
  </r>
  <r>
    <n v="2197"/>
    <s v="238"/>
    <s v="24"/>
    <s v="Pago 23"/>
    <x v="627"/>
    <d v="1899-12-30T18:00:00"/>
    <n v="258"/>
    <n v="258"/>
    <n v="0"/>
    <s v="9"/>
    <s v="10002"/>
    <s v="DEV PV"/>
  </r>
  <r>
    <n v="6565"/>
    <s v="606"/>
    <s v="3"/>
    <s v="Pago 2 de 15"/>
    <x v="627"/>
    <d v="1899-12-30T06:00:00"/>
    <n v="279"/>
    <n v="279"/>
    <n v="0"/>
    <s v="7"/>
    <s v="11"/>
    <s v="JONATHAN MG"/>
  </r>
  <r>
    <n v="4974"/>
    <s v="535"/>
    <s v="4"/>
    <s v="Pago 3 de 35"/>
    <x v="627"/>
    <d v="1899-12-30T06:00:00"/>
    <n v="390"/>
    <n v="390"/>
    <n v="0"/>
    <s v="9"/>
    <s v="12"/>
    <s v="JOSE MS"/>
  </r>
  <r>
    <n v="3058"/>
    <s v="348"/>
    <s v="41"/>
    <s v="2040-01-01 00:00"/>
    <x v="627"/>
    <d v="1899-12-30T18:00:00"/>
    <n v="290.54000000000002"/>
    <n v="290.54000000000002"/>
    <n v="0"/>
    <s v="12"/>
    <s v="10002"/>
    <s v="DEV PV"/>
  </r>
  <r>
    <n v="2424"/>
    <s v="295"/>
    <s v="5"/>
    <s v="Pago 4"/>
    <x v="627"/>
    <d v="1899-12-30T18:00:00"/>
    <n v="300"/>
    <n v="300"/>
    <n v="0"/>
    <s v="11"/>
    <s v="13"/>
    <s v="BRENDA PM"/>
  </r>
  <r>
    <n v="4921"/>
    <s v="532"/>
    <s v="5"/>
    <s v="Pago 4 de 26"/>
    <x v="627"/>
    <d v="1899-12-30T06:00:00"/>
    <n v="233"/>
    <n v="233"/>
    <n v="0"/>
    <s v="9"/>
    <s v="12"/>
    <s v="JOSE MS"/>
  </r>
  <r>
    <n v="7243"/>
    <s v="638"/>
    <s v="5"/>
    <s v="Pago 4 de 35"/>
    <x v="627"/>
    <d v="1899-12-30T06:00:00"/>
    <n v="264"/>
    <n v="264"/>
    <n v="0"/>
    <s v="9"/>
    <s v="12"/>
    <s v="JOSE MS"/>
  </r>
  <r>
    <n v="518"/>
    <s v="124"/>
    <s v="6"/>
    <s v="Pago 5"/>
    <x v="627"/>
    <d v="1899-12-30T18:00:00"/>
    <n v="300"/>
    <n v="300"/>
    <n v="0"/>
    <s v="5"/>
    <s v="10"/>
    <s v="YESENIA LH"/>
  </r>
  <r>
    <n v="550"/>
    <s v="126"/>
    <s v="6"/>
    <s v="Pago 5"/>
    <x v="627"/>
    <d v="1899-12-30T18:00:00"/>
    <n v="408"/>
    <n v="408"/>
    <n v="0"/>
    <s v="5"/>
    <s v="10"/>
    <s v="YESENIA LH"/>
  </r>
  <r>
    <n v="2457"/>
    <s v="299"/>
    <s v="6"/>
    <s v="Pago 5"/>
    <x v="627"/>
    <d v="1899-12-30T18:00:00"/>
    <n v="160.26"/>
    <n v="160.26"/>
    <n v="0"/>
    <s v="5"/>
    <s v="9"/>
    <s v="MAURICIO HN"/>
  </r>
  <r>
    <n v="5483"/>
    <s v="563"/>
    <s v="6"/>
    <s v="Pago 5 de 43"/>
    <x v="627"/>
    <d v="1899-12-30T06:00:00"/>
    <n v="375"/>
    <n v="375"/>
    <n v="0"/>
    <s v="13"/>
    <s v="31"/>
    <s v="MONICA HG"/>
  </r>
  <r>
    <n v="622"/>
    <s v="132"/>
    <s v="8"/>
    <s v="Pago 7"/>
    <x v="627"/>
    <d v="1899-12-30T18:00:00"/>
    <n v="160.47"/>
    <n v="160.47"/>
    <n v="0"/>
    <s v="11"/>
    <s v="13"/>
    <s v="BRENDA PM"/>
  </r>
  <r>
    <n v="640"/>
    <s v="133"/>
    <s v="8"/>
    <s v="Pago 7"/>
    <x v="627"/>
    <d v="1899-12-30T18:00:00"/>
    <n v="300"/>
    <n v="300"/>
    <n v="0"/>
    <s v="8"/>
    <s v="10002"/>
    <s v="DEV PV"/>
  </r>
  <r>
    <n v="7438"/>
    <s v="646"/>
    <s v="12"/>
    <s v="Pago 11 de 43"/>
    <x v="628"/>
    <d v="1899-12-30T06:00:00"/>
    <n v="161"/>
    <n v="161"/>
    <n v="0"/>
    <s v="8"/>
    <s v="5"/>
    <s v="OMAR VS"/>
  </r>
  <r>
    <n v="1111"/>
    <s v="172"/>
    <s v="17"/>
    <s v="Pago 16"/>
    <x v="628"/>
    <d v="1899-12-30T18:00:00"/>
    <n v="230"/>
    <n v="230"/>
    <n v="0"/>
    <s v="8"/>
    <s v="10002"/>
    <s v="DEV PV"/>
  </r>
  <r>
    <n v="1154"/>
    <s v="174"/>
    <s v="17"/>
    <s v="Pago 16"/>
    <x v="628"/>
    <d v="1899-12-30T18:00:00"/>
    <n v="209.2"/>
    <n v="209.2"/>
    <n v="0"/>
    <s v="12"/>
    <s v="24"/>
    <s v="DULCE GT"/>
  </r>
  <r>
    <n v="1267"/>
    <s v="181"/>
    <s v="18"/>
    <s v="Pago 17"/>
    <x v="628"/>
    <d v="1899-12-30T18:00:00"/>
    <n v="230"/>
    <n v="230"/>
    <n v="0"/>
    <s v="9"/>
    <s v="12"/>
    <s v="JOSE MS"/>
  </r>
  <r>
    <n v="2395"/>
    <s v="291"/>
    <s v="2"/>
    <s v="Pago 1"/>
    <x v="628"/>
    <d v="1899-12-30T18:00:00"/>
    <n v="180"/>
    <n v="180"/>
    <n v="0"/>
    <s v="8"/>
    <s v="5"/>
    <s v="OMAR VS"/>
  </r>
  <r>
    <n v="7530"/>
    <s v="649"/>
    <s v="20"/>
    <s v="Pago 19 de 43"/>
    <x v="628"/>
    <d v="1899-12-30T06:00:00"/>
    <n v="160"/>
    <n v="160"/>
    <n v="0"/>
    <s v="9"/>
    <s v="10002"/>
    <s v="DEV PV"/>
  </r>
  <r>
    <n v="4898"/>
    <s v="531"/>
    <s v="21"/>
    <s v="Pago 20 de 43"/>
    <x v="628"/>
    <d v="1899-12-30T06:00:00"/>
    <n v="227"/>
    <n v="227"/>
    <n v="0"/>
    <s v="9"/>
    <s v="12"/>
    <s v="JOSE MS"/>
  </r>
  <r>
    <n v="2055"/>
    <s v="223"/>
    <s v="26"/>
    <s v="Pago 25"/>
    <x v="628"/>
    <d v="1899-12-30T18:00:00"/>
    <n v="314.23"/>
    <n v="314.23"/>
    <n v="0"/>
    <s v="8"/>
    <s v="5"/>
    <s v="OMAR VS"/>
  </r>
  <r>
    <n v="2731"/>
    <s v="313"/>
    <s v="28"/>
    <s v="Pago 27"/>
    <x v="628"/>
    <d v="1899-12-30T18:00:00"/>
    <n v="344.14"/>
    <n v="344.14"/>
    <n v="0"/>
    <s v="12"/>
    <s v="15"/>
    <s v="JOSHUA GR"/>
  </r>
  <r>
    <n v="5792"/>
    <s v="580"/>
    <s v="3"/>
    <s v="Pago 2 de 20"/>
    <x v="628"/>
    <d v="1899-12-30T06:00:00"/>
    <n v="238.73"/>
    <n v="238.73"/>
    <n v="0"/>
    <s v="9"/>
    <s v="10002"/>
    <s v="DEV PV"/>
  </r>
  <r>
    <n v="340"/>
    <s v="97"/>
    <s v="4"/>
    <s v="Pago 3"/>
    <x v="628"/>
    <d v="1899-12-30T18:00:00"/>
    <n v="168.33"/>
    <n v="168.33"/>
    <n v="0"/>
    <s v="6"/>
    <s v="-"/>
    <s v="-"/>
  </r>
  <r>
    <n v="2440"/>
    <s v="296"/>
    <s v="5"/>
    <s v="Pago 4"/>
    <x v="628"/>
    <d v="1899-12-30T18:00:00"/>
    <n v="192"/>
    <n v="192"/>
    <n v="0"/>
    <s v="4"/>
    <s v="10002"/>
    <s v="DEV PV"/>
  </r>
  <r>
    <n v="4808"/>
    <s v="527"/>
    <s v="5"/>
    <s v="Pago 4 de 35"/>
    <x v="628"/>
    <d v="1899-12-30T06:00:00"/>
    <n v="309"/>
    <n v="309"/>
    <n v="0"/>
    <s v="8"/>
    <s v="5"/>
    <s v="OMAR VS"/>
  </r>
  <r>
    <n v="6737"/>
    <s v="617"/>
    <s v="5"/>
    <s v="Pago 4 de 26"/>
    <x v="628"/>
    <d v="1899-12-30T06:00:00"/>
    <n v="383.56"/>
    <n v="383.56"/>
    <n v="0"/>
    <s v="7"/>
    <s v="11"/>
    <s v="JONATHAN MG"/>
  </r>
  <r>
    <n v="5846"/>
    <s v="582"/>
    <s v="6"/>
    <s v="Pago 5 de 43"/>
    <x v="628"/>
    <d v="1899-12-30T06:00:00"/>
    <n v="281"/>
    <n v="281"/>
    <n v="0"/>
    <s v="10"/>
    <s v="24"/>
    <s v="DULCE GT"/>
  </r>
  <r>
    <n v="6738"/>
    <s v="617"/>
    <s v="6"/>
    <s v="Pago 5 de 26"/>
    <x v="628"/>
    <d v="1899-12-30T06:00:00"/>
    <n v="383.56"/>
    <n v="383.56"/>
    <n v="0"/>
    <s v="7"/>
    <s v="11"/>
    <s v="JONATHAN MG"/>
  </r>
  <r>
    <n v="452"/>
    <s v="113"/>
    <s v="7"/>
    <s v="Pago 6"/>
    <x v="628"/>
    <d v="1899-12-30T18:00:00"/>
    <n v="350.77"/>
    <n v="350.77"/>
    <n v="0"/>
    <s v="5"/>
    <s v="10002"/>
    <s v="DEV PV"/>
  </r>
  <r>
    <n v="6691"/>
    <s v="613"/>
    <s v="7"/>
    <s v="Pago 6 de 35"/>
    <x v="628"/>
    <d v="1899-12-30T06:00:00"/>
    <n v="180"/>
    <n v="180"/>
    <n v="0"/>
    <s v="9"/>
    <s v="12"/>
    <s v="JOSE MS"/>
  </r>
  <r>
    <n v="7307"/>
    <s v="642"/>
    <s v="7"/>
    <s v="Pago 6 de 43"/>
    <x v="628"/>
    <d v="1899-12-30T06:00:00"/>
    <n v="249.03"/>
    <n v="249.03"/>
    <n v="0"/>
    <s v="12"/>
    <s v="31"/>
    <s v="MONICA HG"/>
  </r>
  <r>
    <n v="568"/>
    <s v="128"/>
    <s v="8"/>
    <s v="Pago 7"/>
    <x v="628"/>
    <d v="1899-12-30T18:00:00"/>
    <n v="524.95000000000005"/>
    <n v="524.95000000000005"/>
    <n v="0"/>
    <s v="4"/>
    <s v="10002"/>
    <s v="DEV PV"/>
  </r>
  <r>
    <n v="6708"/>
    <s v="615"/>
    <s v="1"/>
    <s v="Anticipo"/>
    <x v="629"/>
    <d v="1899-12-30T06:00:00"/>
    <n v="1249.5"/>
    <n v="1249.5"/>
    <n v="0"/>
    <s v="13"/>
    <s v="31"/>
    <s v="MONICA HG"/>
  </r>
  <r>
    <n v="8060"/>
    <s v="733"/>
    <s v="1"/>
    <s v="Anticipo"/>
    <x v="629"/>
    <d v="1899-12-30T06:00:00"/>
    <n v="624.5"/>
    <n v="624.5"/>
    <n v="0"/>
    <s v="13"/>
    <s v="31"/>
    <s v="MONICA HG"/>
  </r>
  <r>
    <n v="6493"/>
    <s v="603"/>
    <s v="11"/>
    <s v="Pago 10 de 43"/>
    <x v="629"/>
    <d v="1899-12-30T06:00:00"/>
    <n v="248"/>
    <n v="248"/>
    <n v="0"/>
    <s v="9"/>
    <s v="12"/>
    <s v="JOSE MS"/>
  </r>
  <r>
    <n v="858"/>
    <s v="154"/>
    <s v="13"/>
    <s v="Pago 12"/>
    <x v="629"/>
    <d v="1899-12-30T18:00:00"/>
    <n v="160.47"/>
    <n v="160.47"/>
    <n v="0"/>
    <s v="8"/>
    <s v="5"/>
    <s v="OMAR VS"/>
  </r>
  <r>
    <n v="697"/>
    <s v="142"/>
    <s v="14"/>
    <s v="Pago 13"/>
    <x v="629"/>
    <d v="1899-12-30T18:00:00"/>
    <n v="230"/>
    <n v="230"/>
    <n v="0"/>
    <s v="9"/>
    <s v="12"/>
    <s v="JOSE MS"/>
  </r>
  <r>
    <n v="959"/>
    <s v="163"/>
    <s v="15"/>
    <s v="Pago 14"/>
    <x v="629"/>
    <d v="1899-12-30T18:00:00"/>
    <n v="160.47"/>
    <n v="160.47"/>
    <n v="0"/>
    <s v="4"/>
    <s v="10002"/>
    <s v="DEV PV"/>
  </r>
  <r>
    <n v="984"/>
    <s v="164"/>
    <s v="15"/>
    <s v="Pago 14"/>
    <x v="629"/>
    <d v="1899-12-30T18:00:00"/>
    <n v="160.47"/>
    <n v="160.47"/>
    <n v="0"/>
    <s v="4"/>
    <s v="10002"/>
    <s v="DEV PV"/>
  </r>
  <r>
    <n v="1220"/>
    <s v="179"/>
    <s v="15"/>
    <s v="Pago 14"/>
    <x v="629"/>
    <d v="1899-12-30T18:00:00"/>
    <n v="430"/>
    <n v="430"/>
    <n v="0"/>
    <s v="5"/>
    <s v="10002"/>
    <s v="DEV PV"/>
  </r>
  <r>
    <n v="1327"/>
    <s v="184"/>
    <s v="18"/>
    <s v="Pago 17"/>
    <x v="629"/>
    <d v="1899-12-30T18:00:00"/>
    <n v="211.92"/>
    <n v="211.92"/>
    <n v="0"/>
    <s v="4"/>
    <s v="10002"/>
    <s v="DEV PV"/>
  </r>
  <r>
    <n v="1384"/>
    <s v="186"/>
    <s v="18"/>
    <s v="Pago 17"/>
    <x v="629"/>
    <d v="1899-12-30T18:00:00"/>
    <n v="273"/>
    <n v="273"/>
    <n v="0"/>
    <s v="12"/>
    <s v="31"/>
    <s v="MONICA HG"/>
  </r>
  <r>
    <n v="1356"/>
    <s v="185"/>
    <s v="20"/>
    <s v="Pago 19"/>
    <x v="629"/>
    <d v="1899-12-30T18:00:00"/>
    <n v="180"/>
    <n v="180"/>
    <n v="0"/>
    <s v="5"/>
    <s v="10002"/>
    <s v="DEV PV"/>
  </r>
  <r>
    <n v="5950"/>
    <s v="586"/>
    <s v="22"/>
    <s v="Pago 21 de 43"/>
    <x v="629"/>
    <d v="1899-12-30T06:00:00"/>
    <n v="230"/>
    <n v="230"/>
    <n v="0"/>
    <s v="5"/>
    <s v="10002"/>
    <s v="DEV PV"/>
  </r>
  <r>
    <n v="1983"/>
    <s v="221"/>
    <s v="27"/>
    <s v="Pago 26"/>
    <x v="629"/>
    <d v="1899-12-30T18:00:00"/>
    <n v="288.60000000000002"/>
    <n v="288.60000000000002"/>
    <n v="0"/>
    <s v="12"/>
    <s v="15"/>
    <s v="JOSHUA GR"/>
  </r>
  <r>
    <n v="1908"/>
    <s v="219"/>
    <s v="29"/>
    <s v="Pago 28"/>
    <x v="629"/>
    <d v="1899-12-30T18:00:00"/>
    <n v="153.47"/>
    <n v="153.47"/>
    <n v="0"/>
    <s v="-"/>
    <s v="10002"/>
    <s v="DEV PV"/>
  </r>
  <r>
    <n v="2606"/>
    <s v="306"/>
    <s v="29"/>
    <s v="Pago 28"/>
    <x v="629"/>
    <d v="1899-12-30T18:00:00"/>
    <n v="186.02"/>
    <n v="186.02"/>
    <n v="0"/>
    <s v="-"/>
    <s v="10002"/>
    <s v="DEV PV"/>
  </r>
  <r>
    <n v="2816"/>
    <s v="319"/>
    <s v="29"/>
    <s v="Pago 28"/>
    <x v="629"/>
    <d v="1899-12-30T18:00:00"/>
    <n v="230"/>
    <n v="230"/>
    <n v="0"/>
    <s v="10"/>
    <s v="10002"/>
    <s v="DEV PV"/>
  </r>
  <r>
    <n v="2921"/>
    <s v="324"/>
    <s v="32"/>
    <s v="Pago 31"/>
    <x v="629"/>
    <d v="1899-12-30T18:00:00"/>
    <n v="144.30000000000001"/>
    <n v="144.30000000000001"/>
    <n v="0"/>
    <s v="-"/>
    <s v="10002"/>
    <s v="DEV PV"/>
  </r>
  <r>
    <n v="502"/>
    <s v="123"/>
    <s v="6"/>
    <s v="Pago 5"/>
    <x v="629"/>
    <d v="1899-12-30T18:00:00"/>
    <n v="160.47"/>
    <n v="160.47"/>
    <n v="0"/>
    <s v="12"/>
    <s v="15"/>
    <s v="JOSHUA GR"/>
  </r>
  <r>
    <n v="534"/>
    <s v="125"/>
    <s v="6"/>
    <s v="Pago 5"/>
    <x v="629"/>
    <d v="1899-12-30T18:00:00"/>
    <n v="263.73"/>
    <n v="263.73"/>
    <n v="0"/>
    <s v="6"/>
    <s v="10002"/>
    <s v="DEV PV"/>
  </r>
  <r>
    <n v="5374"/>
    <s v="556"/>
    <s v="7"/>
    <s v="Pago 6 de 26"/>
    <x v="629"/>
    <d v="1899-12-30T06:00:00"/>
    <n v="483.05"/>
    <n v="483.05"/>
    <n v="0"/>
    <s v="8"/>
    <s v="5"/>
    <s v="OMAR VS"/>
  </r>
  <r>
    <n v="604"/>
    <s v="131"/>
    <s v="9"/>
    <s v="Pago 8"/>
    <x v="629"/>
    <d v="1899-12-30T18:00:00"/>
    <n v="192"/>
    <n v="192"/>
    <n v="0"/>
    <s v="4"/>
    <s v="10002"/>
    <s v="DEV PV"/>
  </r>
  <r>
    <n v="7748"/>
    <s v="670"/>
    <s v="1"/>
    <s v="Anticipo"/>
    <x v="630"/>
    <d v="1899-12-30T06:00:00"/>
    <n v="1249"/>
    <n v="1249"/>
    <n v="0"/>
    <s v="13"/>
    <s v="31"/>
    <s v="MONICA HG"/>
  </r>
  <r>
    <n v="814"/>
    <s v="150"/>
    <s v="10"/>
    <s v="Pago 9"/>
    <x v="630"/>
    <d v="1899-12-30T18:00:00"/>
    <n v="226.54"/>
    <n v="226.54"/>
    <n v="0"/>
    <s v="4"/>
    <s v="11"/>
    <s v="JONATHAN MG"/>
  </r>
  <r>
    <n v="7370"/>
    <s v="644"/>
    <s v="10"/>
    <s v="Pago 9 de 43"/>
    <x v="630"/>
    <d v="1899-12-30T06:00:00"/>
    <n v="208"/>
    <n v="208"/>
    <n v="0"/>
    <s v="11"/>
    <s v="13"/>
    <s v="BRENDA PM"/>
  </r>
  <r>
    <n v="835"/>
    <s v="151"/>
    <s v="11"/>
    <s v="Pago 10"/>
    <x v="630"/>
    <d v="1899-12-30T18:00:00"/>
    <n v="392.48"/>
    <n v="392.48"/>
    <n v="0"/>
    <s v="4"/>
    <s v="10002"/>
    <s v="DEV PV"/>
  </r>
  <r>
    <n v="661"/>
    <s v="140"/>
    <s v="13"/>
    <s v="Pago 12"/>
    <x v="630"/>
    <d v="1899-12-30T18:00:00"/>
    <n v="300"/>
    <n v="300"/>
    <n v="0"/>
    <s v="9"/>
    <s v="12"/>
    <s v="JOSE MS"/>
  </r>
  <r>
    <n v="801"/>
    <s v="149"/>
    <s v="13"/>
    <s v="Pago 12"/>
    <x v="630"/>
    <d v="1899-12-30T18:00:00"/>
    <n v="300"/>
    <n v="300"/>
    <n v="0"/>
    <s v="9"/>
    <s v="12"/>
    <s v="JOSE MS"/>
  </r>
  <r>
    <n v="5630"/>
    <s v="570"/>
    <s v="13"/>
    <s v="Pago 12 de 35"/>
    <x v="630"/>
    <d v="1899-12-30T06:00:00"/>
    <n v="180"/>
    <n v="180"/>
    <n v="0"/>
    <s v="8"/>
    <s v="5"/>
    <s v="OMAR VS"/>
  </r>
  <r>
    <n v="2499"/>
    <s v="302"/>
    <s v="15"/>
    <s v="Pago 14"/>
    <x v="630"/>
    <d v="1899-12-30T18:00:00"/>
    <n v="300"/>
    <n v="300"/>
    <n v="0"/>
    <s v="5"/>
    <s v="10002"/>
    <s v="DEV PV"/>
  </r>
  <r>
    <n v="2369"/>
    <s v="289"/>
    <s v="2"/>
    <s v="Pago 1"/>
    <x v="630"/>
    <d v="1899-12-30T18:00:00"/>
    <n v="300"/>
    <n v="300"/>
    <n v="0"/>
    <s v="7"/>
    <s v="21"/>
    <s v="MARIA LR"/>
  </r>
  <r>
    <n v="2408"/>
    <s v="293"/>
    <s v="2"/>
    <s v="Pago 1"/>
    <x v="630"/>
    <d v="1899-12-30T18:00:00"/>
    <n v="160.47"/>
    <n v="160.47"/>
    <n v="0"/>
    <s v="8"/>
    <s v="21"/>
    <s v="MARIA LR"/>
  </r>
  <r>
    <n v="1660"/>
    <s v="205"/>
    <s v="21"/>
    <s v="Pago 20"/>
    <x v="630"/>
    <d v="1899-12-30T18:00:00"/>
    <n v="180"/>
    <n v="180"/>
    <n v="0"/>
    <s v="8"/>
    <s v="10002"/>
    <s v="DEV PV"/>
  </r>
  <r>
    <n v="1459"/>
    <s v="189"/>
    <s v="22"/>
    <s v="Pago 21"/>
    <x v="630"/>
    <d v="1899-12-30T18:00:00"/>
    <n v="219.23"/>
    <n v="219.23"/>
    <n v="0"/>
    <s v="10"/>
    <s v="10002"/>
    <s v="DEV PV"/>
  </r>
  <r>
    <n v="2765"/>
    <s v="314"/>
    <s v="26"/>
    <s v="Pago 25"/>
    <x v="630"/>
    <d v="1899-12-30T18:00:00"/>
    <n v="219.23"/>
    <n v="219.23"/>
    <n v="0"/>
    <s v="6"/>
    <s v="10002"/>
    <s v="DEV PV"/>
  </r>
  <r>
    <n v="2852"/>
    <s v="320"/>
    <s v="26"/>
    <s v="Pago 25"/>
    <x v="630"/>
    <d v="1899-12-30T18:00:00"/>
    <n v="219.23"/>
    <n v="219.23"/>
    <n v="0"/>
    <s v="6"/>
    <s v="10002"/>
    <s v="DEV PV"/>
  </r>
  <r>
    <n v="1946"/>
    <s v="220"/>
    <s v="28"/>
    <s v="Pago 27"/>
    <x v="630"/>
    <d v="1899-12-30T18:00:00"/>
    <n v="230"/>
    <n v="230"/>
    <n v="0"/>
    <s v="9"/>
    <s v="12"/>
    <s v="JOSE MS"/>
  </r>
  <r>
    <n v="5459"/>
    <s v="561"/>
    <s v="4"/>
    <s v="Pago 3 de 15"/>
    <x v="630"/>
    <d v="1899-12-30T06:00:00"/>
    <n v="479"/>
    <n v="479"/>
    <n v="0"/>
    <s v="7"/>
    <s v="21"/>
    <s v="MARIA LR"/>
  </r>
  <r>
    <n v="5341"/>
    <s v="554"/>
    <s v="5"/>
    <s v="Pago 4 de 43"/>
    <x v="630"/>
    <d v="1899-12-30T06:00:00"/>
    <n v="160"/>
    <n v="160"/>
    <n v="0"/>
    <s v="7"/>
    <s v="21"/>
    <s v="MARIA LR"/>
  </r>
  <r>
    <n v="300"/>
    <s v="91"/>
    <s v="5"/>
    <s v="Pago 4"/>
    <x v="630"/>
    <d v="1899-12-30T18:00:00"/>
    <n v="258"/>
    <n v="258"/>
    <n v="0"/>
    <s v="4"/>
    <s v="10002"/>
    <s v="DEV PV"/>
  </r>
  <r>
    <n v="369"/>
    <s v="103"/>
    <s v="6"/>
    <s v="Pago 5"/>
    <x v="630"/>
    <d v="1899-12-30T18:00:00"/>
    <n v="474.9"/>
    <n v="474.9"/>
    <n v="0"/>
    <s v="7"/>
    <s v="11"/>
    <s v="JONATHAN MG"/>
  </r>
  <r>
    <n v="401"/>
    <s v="105"/>
    <s v="6"/>
    <s v="Pago 5"/>
    <x v="630"/>
    <d v="1899-12-30T18:00:00"/>
    <n v="160.47"/>
    <n v="160.47"/>
    <n v="0"/>
    <s v="11"/>
    <s v="13"/>
    <s v="BRENDA PM"/>
  </r>
  <r>
    <n v="6393"/>
    <s v="600"/>
    <s v="6"/>
    <s v="Pago 5 de 26"/>
    <x v="630"/>
    <d v="1899-12-30T06:00:00"/>
    <n v="241"/>
    <n v="241"/>
    <n v="0"/>
    <s v="5"/>
    <s v="10"/>
    <s v="YESENIA LH"/>
  </r>
  <r>
    <n v="5137"/>
    <s v="542"/>
    <s v="7"/>
    <s v="Pago 6 de 35"/>
    <x v="630"/>
    <d v="1899-12-30T06:00:00"/>
    <n v="294"/>
    <n v="294"/>
    <n v="0"/>
    <s v="5"/>
    <s v="10"/>
    <s v="YESENIA LH"/>
  </r>
  <r>
    <n v="435"/>
    <s v="111"/>
    <s v="8"/>
    <s v="Pago 7"/>
    <x v="630"/>
    <d v="1899-12-30T18:00:00"/>
    <n v="283.33"/>
    <n v="283.33"/>
    <n v="0"/>
    <s v="6"/>
    <s v="10002"/>
    <s v="DEV PV"/>
  </r>
  <r>
    <n v="5585"/>
    <s v="568"/>
    <s v="8"/>
    <s v="Pago 7 de 18"/>
    <x v="630"/>
    <d v="1899-12-30T06:00:00"/>
    <n v="284"/>
    <n v="284"/>
    <n v="0"/>
    <s v="11"/>
    <s v="13"/>
    <s v="BRENDA PM"/>
  </r>
  <r>
    <n v="6422"/>
    <s v="601"/>
    <s v="8"/>
    <s v="Pago 7 de 43"/>
    <x v="630"/>
    <d v="1899-12-30T06:00:00"/>
    <n v="280"/>
    <n v="280"/>
    <n v="0"/>
    <s v="5"/>
    <s v="9"/>
    <s v="MAURICIO HN"/>
  </r>
  <r>
    <n v="902"/>
    <s v="156"/>
    <s v="12"/>
    <s v="Pago 11"/>
    <x v="631"/>
    <d v="1899-12-30T18:00:00"/>
    <n v="273"/>
    <n v="273"/>
    <n v="0"/>
    <s v="4"/>
    <s v="10002"/>
    <s v="DEV PV"/>
  </r>
  <r>
    <n v="924"/>
    <s v="159"/>
    <s v="12"/>
    <s v="Pago 11"/>
    <x v="631"/>
    <d v="1899-12-30T18:00:00"/>
    <n v="310"/>
    <n v="310"/>
    <n v="0"/>
    <s v="10"/>
    <s v="24"/>
    <s v="DULCE GT"/>
  </r>
  <r>
    <n v="5821"/>
    <s v="581"/>
    <s v="12"/>
    <s v="Pago 11 de 43"/>
    <x v="631"/>
    <d v="1899-12-30T06:00:00"/>
    <n v="160.47"/>
    <n v="160.47"/>
    <n v="0"/>
    <s v="4"/>
    <s v="10002"/>
    <s v="DEV PV"/>
  </r>
  <r>
    <n v="943"/>
    <s v="162"/>
    <s v="15"/>
    <s v="Pago 14"/>
    <x v="631"/>
    <d v="1899-12-30T18:00:00"/>
    <n v="300"/>
    <n v="300"/>
    <n v="0"/>
    <s v="5"/>
    <s v="10002"/>
    <s v="DEV PV"/>
  </r>
  <r>
    <n v="1038"/>
    <s v="168"/>
    <s v="17"/>
    <s v="Pago 16"/>
    <x v="631"/>
    <d v="1899-12-30T18:00:00"/>
    <n v="291"/>
    <n v="291"/>
    <n v="0"/>
    <s v="12"/>
    <s v="25"/>
    <s v="LIZET MG"/>
  </r>
  <r>
    <n v="5290"/>
    <s v="551"/>
    <s v="17"/>
    <s v="Pago 16 de 43"/>
    <x v="631"/>
    <d v="1899-12-30T06:00:00"/>
    <n v="314"/>
    <n v="314"/>
    <n v="0"/>
    <s v="12"/>
    <s v="10002"/>
    <s v="DEV PV"/>
  </r>
  <r>
    <n v="7580"/>
    <s v="651"/>
    <s v="17"/>
    <s v="Pago 16 de 43"/>
    <x v="631"/>
    <d v="1899-12-30T06:00:00"/>
    <n v="227"/>
    <n v="227"/>
    <n v="0"/>
    <s v="15"/>
    <s v="10002"/>
    <s v="DEV PV"/>
  </r>
  <r>
    <n v="326"/>
    <s v="96"/>
    <s v="2"/>
    <s v="Pago 1"/>
    <x v="631"/>
    <d v="1899-12-30T18:00:00"/>
    <n v="219.23"/>
    <n v="219.23"/>
    <n v="0"/>
    <s v="4"/>
    <s v="10002"/>
    <s v="DEV PV"/>
  </r>
  <r>
    <n v="6227"/>
    <s v="595"/>
    <s v="20"/>
    <s v="Pago 19 de 43"/>
    <x v="631"/>
    <d v="1899-12-30T06:00:00"/>
    <n v="160"/>
    <n v="160"/>
    <n v="0"/>
    <s v="9"/>
    <s v="10002"/>
    <s v="DEV PV"/>
  </r>
  <r>
    <n v="1581"/>
    <s v="197"/>
    <s v="22"/>
    <s v="Pago 21"/>
    <x v="631"/>
    <d v="1899-12-30T18:00:00"/>
    <n v="160.47"/>
    <n v="160.47"/>
    <n v="0"/>
    <s v="8"/>
    <s v="10002"/>
    <s v="DEV PV"/>
  </r>
  <r>
    <n v="1629"/>
    <s v="199"/>
    <s v="22"/>
    <s v="Pago 21"/>
    <x v="631"/>
    <d v="1899-12-30T18:00:00"/>
    <n v="134.4"/>
    <n v="134.4"/>
    <n v="0"/>
    <s v="15"/>
    <s v="10002"/>
    <s v="DEV PV"/>
  </r>
  <r>
    <n v="2567"/>
    <s v="305"/>
    <s v="24"/>
    <s v="Pago 23"/>
    <x v="631"/>
    <d v="1899-12-30T18:00:00"/>
    <n v="282.83999999999997"/>
    <n v="282.83999999999997"/>
    <n v="0"/>
    <s v="5"/>
    <s v="-"/>
    <s v="-"/>
  </r>
  <r>
    <n v="2661"/>
    <s v="309"/>
    <s v="25"/>
    <s v="Pago 24"/>
    <x v="631"/>
    <d v="1899-12-30T18:00:00"/>
    <n v="258"/>
    <n v="258"/>
    <n v="0"/>
    <s v="9"/>
    <s v="12"/>
    <s v="JOSE MS"/>
  </r>
  <r>
    <n v="7001"/>
    <s v="627"/>
    <s v="28"/>
    <s v="Pago 27 de 43"/>
    <x v="631"/>
    <d v="1899-12-30T06:00:00"/>
    <n v="134"/>
    <n v="134"/>
    <n v="0"/>
    <s v="5"/>
    <s v="10002"/>
    <s v="DEV PV"/>
  </r>
  <r>
    <n v="2022"/>
    <s v="222"/>
    <s v="29"/>
    <s v="Pago 28"/>
    <x v="631"/>
    <d v="1899-12-30T18:00:00"/>
    <n v="180"/>
    <n v="180"/>
    <n v="0"/>
    <s v="5"/>
    <s v="5"/>
    <s v="OMAR VS"/>
  </r>
  <r>
    <n v="5256"/>
    <s v="550"/>
    <s v="3"/>
    <s v="Pago 2 de 35"/>
    <x v="631"/>
    <d v="1899-12-30T06:00:00"/>
    <n v="300"/>
    <n v="300"/>
    <n v="0"/>
    <s v="11"/>
    <s v="18"/>
    <s v="GABRIELA TG"/>
  </r>
  <r>
    <n v="7686"/>
    <s v="659"/>
    <s v="3"/>
    <s v="Pago 2 de 35"/>
    <x v="631"/>
    <d v="1899-12-30T06:00:00"/>
    <n v="180"/>
    <n v="180"/>
    <n v="0"/>
    <s v="11"/>
    <s v="18"/>
    <s v="GABRIELA TG"/>
  </r>
  <r>
    <n v="4732"/>
    <s v="506"/>
    <s v="32"/>
    <s v="Pago 31 de 43"/>
    <x v="631"/>
    <d v="1899-12-30T06:00:00"/>
    <n v="280"/>
    <n v="280"/>
    <n v="0"/>
    <s v="5"/>
    <s v="10002"/>
    <s v="DEV PV"/>
  </r>
  <r>
    <n v="7204"/>
    <s v="636"/>
    <s v="4"/>
    <s v="Pago 3 de 43"/>
    <x v="631"/>
    <d v="1899-12-30T06:00:00"/>
    <n v="297"/>
    <n v="297"/>
    <n v="0"/>
    <s v="5"/>
    <s v="14"/>
    <s v="HUMBERTO LA"/>
  </r>
  <r>
    <n v="7687"/>
    <s v="659"/>
    <s v="4"/>
    <s v="Pago 3 de 35"/>
    <x v="631"/>
    <d v="1899-12-30T06:00:00"/>
    <n v="180"/>
    <n v="180"/>
    <n v="0"/>
    <s v="11"/>
    <s v="18"/>
    <s v="GABRIELA TG"/>
  </r>
  <r>
    <n v="314"/>
    <s v="93"/>
    <s v="4"/>
    <s v="Pago 3"/>
    <x v="631"/>
    <d v="1899-12-30T18:00:00"/>
    <n v="221.98"/>
    <n v="221.98"/>
    <n v="0"/>
    <s v="4"/>
    <s v="10002"/>
    <s v="DEV PV"/>
  </r>
  <r>
    <n v="284"/>
    <s v="90"/>
    <s v="5"/>
    <s v="Pago 4"/>
    <x v="631"/>
    <d v="1899-12-30T18:00:00"/>
    <n v="320"/>
    <n v="320"/>
    <n v="0"/>
    <s v="7"/>
    <s v="21"/>
    <s v="MARIA LR"/>
  </r>
  <r>
    <n v="385"/>
    <s v="104"/>
    <s v="6"/>
    <s v="Pago 5"/>
    <x v="631"/>
    <d v="1899-12-30T18:00:00"/>
    <n v="320"/>
    <n v="320"/>
    <n v="0"/>
    <s v="4"/>
    <s v="10002"/>
    <s v="DEV PV"/>
  </r>
  <r>
    <n v="5742"/>
    <s v="578"/>
    <s v="6"/>
    <s v="Pago 5 de 26"/>
    <x v="631"/>
    <d v="1899-12-30T06:00:00"/>
    <n v="518"/>
    <n v="518"/>
    <n v="0"/>
    <s v="5"/>
    <s v="10"/>
    <s v="YESENIA LH"/>
  </r>
  <r>
    <n v="7608"/>
    <s v="652"/>
    <s v="6"/>
    <s v="Pago 5 de 35"/>
    <x v="631"/>
    <d v="1899-12-30T06:00:00"/>
    <n v="192"/>
    <n v="192"/>
    <n v="0"/>
    <s v="7"/>
    <s v="11"/>
    <s v="JONATHAN MG"/>
  </r>
  <r>
    <n v="470"/>
    <s v="115"/>
    <s v="8"/>
    <s v="Pago 7"/>
    <x v="631"/>
    <d v="1899-12-30T18:00:00"/>
    <n v="300"/>
    <n v="300"/>
    <n v="0"/>
    <s v="6"/>
    <s v="10002"/>
    <s v="DEV PV"/>
  </r>
  <r>
    <n v="585"/>
    <s v="130"/>
    <s v="9"/>
    <s v="Pago 8"/>
    <x v="631"/>
    <d v="1899-12-30T18:00:00"/>
    <n v="283.33"/>
    <n v="283.33"/>
    <n v="0"/>
    <s v="12"/>
    <s v="25"/>
    <s v="LIZET MG"/>
  </r>
  <r>
    <n v="880"/>
    <s v="155"/>
    <s v="12"/>
    <s v="Pago 11"/>
    <x v="632"/>
    <d v="1899-12-30T18:00:00"/>
    <n v="279"/>
    <n v="279"/>
    <n v="0"/>
    <s v="5"/>
    <s v="14"/>
    <s v="HUMBERTO LA"/>
  </r>
  <r>
    <n v="5181"/>
    <s v="544"/>
    <s v="12"/>
    <s v="Pago 11 de 43"/>
    <x v="632"/>
    <d v="1899-12-30T06:00:00"/>
    <n v="209"/>
    <n v="209"/>
    <n v="0"/>
    <s v="12"/>
    <s v="31"/>
    <s v="MONICA HG"/>
  </r>
  <r>
    <n v="7769"/>
    <s v="671"/>
    <s v="14"/>
    <s v="Pago 13 de 26"/>
    <x v="632"/>
    <d v="1899-12-30T06:00:00"/>
    <n v="209"/>
    <n v="209"/>
    <n v="0"/>
    <s v="12"/>
    <s v="15"/>
    <s v="JOSHUA GR"/>
  </r>
  <r>
    <n v="1064"/>
    <s v="169"/>
    <s v="16"/>
    <s v="Pago 15"/>
    <x v="632"/>
    <d v="1899-12-30T18:00:00"/>
    <n v="430"/>
    <n v="430"/>
    <n v="0"/>
    <s v="8"/>
    <s v="10002"/>
    <s v="DEV PV"/>
  </r>
  <r>
    <n v="1137"/>
    <s v="173"/>
    <s v="16"/>
    <s v="Pago 15"/>
    <x v="632"/>
    <d v="1899-12-30T18:00:00"/>
    <n v="430"/>
    <n v="430"/>
    <n v="0"/>
    <s v="5"/>
    <s v="10002"/>
    <s v="DEV PV"/>
  </r>
  <r>
    <n v="2517"/>
    <s v="303"/>
    <s v="17"/>
    <s v="Pago 16"/>
    <x v="632"/>
    <d v="1899-12-30T18:00:00"/>
    <n v="354.42"/>
    <n v="354.42"/>
    <n v="0"/>
    <s v="7"/>
    <s v="11"/>
    <s v="JONATHAN MG"/>
  </r>
  <r>
    <n v="1091"/>
    <s v="171"/>
    <s v="18"/>
    <s v="Pago 17"/>
    <x v="632"/>
    <d v="1899-12-30T18:00:00"/>
    <n v="273.73"/>
    <n v="273.73"/>
    <n v="0"/>
    <s v="10"/>
    <s v="10002"/>
    <s v="DEV PV"/>
  </r>
  <r>
    <n v="1239"/>
    <s v="180"/>
    <s v="18"/>
    <s v="Pago 17"/>
    <x v="632"/>
    <d v="1899-12-30T18:00:00"/>
    <n v="160.47"/>
    <n v="160.47"/>
    <n v="0"/>
    <s v="5"/>
    <s v="10002"/>
    <s v="DEV PV"/>
  </r>
  <r>
    <n v="7671"/>
    <s v="655"/>
    <s v="19"/>
    <s v="Pago 18 de 26"/>
    <x v="632"/>
    <d v="1899-12-30T06:00:00"/>
    <n v="219.23"/>
    <n v="219.23"/>
    <n v="0"/>
    <s v="12"/>
    <s v="15"/>
    <s v="JOSHUA GR"/>
  </r>
  <r>
    <n v="5164"/>
    <s v="543"/>
    <s v="2"/>
    <s v="Pago 1 de 35"/>
    <x v="632"/>
    <d v="1899-12-30T06:00:00"/>
    <n v="258"/>
    <n v="258"/>
    <n v="0"/>
    <s v="11"/>
    <s v="18"/>
    <s v="GABRIELA TG"/>
  </r>
  <r>
    <n v="6605"/>
    <s v="609"/>
    <s v="2"/>
    <s v="Pago 1 de 43"/>
    <x v="632"/>
    <d v="1899-12-30T06:00:00"/>
    <n v="228"/>
    <n v="228"/>
    <n v="0"/>
    <s v="12"/>
    <s v="31"/>
    <s v="MONICA HG"/>
  </r>
  <r>
    <n v="6269"/>
    <s v="596"/>
    <s v="21"/>
    <s v="Pago 20 de 43"/>
    <x v="632"/>
    <d v="1899-12-30T06:00:00"/>
    <n v="228"/>
    <n v="228"/>
    <n v="0"/>
    <s v="8"/>
    <s v="10002"/>
    <s v="DEV PV"/>
  </r>
  <r>
    <n v="7419"/>
    <s v="645"/>
    <s v="21"/>
    <s v="Pago 20 de 35"/>
    <x v="632"/>
    <d v="1899-12-30T06:00:00"/>
    <n v="180"/>
    <n v="180"/>
    <n v="0"/>
    <s v="8"/>
    <s v="5"/>
    <s v="OMAR VS"/>
  </r>
  <r>
    <n v="1799"/>
    <s v="214"/>
    <s v="24"/>
    <s v="Pago 23"/>
    <x v="632"/>
    <d v="1899-12-30T18:00:00"/>
    <n v="230"/>
    <n v="230"/>
    <n v="0"/>
    <s v="12"/>
    <s v="15"/>
    <s v="JOSHUA GR"/>
  </r>
  <r>
    <n v="6470"/>
    <s v="602"/>
    <s v="24"/>
    <s v="Pago 23 de 35"/>
    <x v="632"/>
    <d v="1899-12-30T06:00:00"/>
    <n v="180"/>
    <n v="180"/>
    <n v="0"/>
    <s v="9"/>
    <s v="12"/>
    <s v="JOSE MS"/>
  </r>
  <r>
    <n v="7479"/>
    <s v="647"/>
    <s v="25"/>
    <s v="Pago 24 de 43"/>
    <x v="632"/>
    <d v="1899-12-30T06:00:00"/>
    <n v="178.16"/>
    <n v="178.16"/>
    <n v="0"/>
    <s v="-"/>
    <s v="10002"/>
    <s v="DEV PV"/>
  </r>
  <r>
    <n v="6318"/>
    <s v="597"/>
    <s v="26"/>
    <s v="Pago 25 de 43"/>
    <x v="632"/>
    <d v="1899-12-30T06:00:00"/>
    <n v="161"/>
    <n v="161"/>
    <n v="0"/>
    <s v="8"/>
    <s v="5"/>
    <s v="OMAR VS"/>
  </r>
  <r>
    <n v="5114"/>
    <s v="541"/>
    <s v="28"/>
    <s v="Pago 27 de 43"/>
    <x v="632"/>
    <d v="1899-12-30T06:00:00"/>
    <n v="230"/>
    <n v="230"/>
    <n v="0"/>
    <s v="10"/>
    <s v="10002"/>
    <s v="DEV PV"/>
  </r>
  <r>
    <n v="6814"/>
    <s v="619"/>
    <s v="31"/>
    <s v="Pago 30 de 43"/>
    <x v="632"/>
    <d v="1899-12-30T06:00:00"/>
    <n v="147"/>
    <n v="147"/>
    <n v="0"/>
    <s v="-"/>
    <s v="10002"/>
    <s v="DEV PV"/>
  </r>
  <r>
    <n v="2886"/>
    <s v="321"/>
    <s v="33"/>
    <s v="2032-01-01 00:00"/>
    <x v="632"/>
    <d v="1899-12-30T18:00:00"/>
    <n v="449.94"/>
    <n v="449.94"/>
    <n v="0"/>
    <s v="12"/>
    <s v="31"/>
    <s v="MONICA HG"/>
  </r>
  <r>
    <n v="353"/>
    <s v="100"/>
    <s v="4"/>
    <s v="Pago 3"/>
    <x v="632"/>
    <d v="1899-12-30T18:00:00"/>
    <n v="219.23"/>
    <n v="219.23"/>
    <n v="0"/>
    <s v="7"/>
    <s v="21"/>
    <s v="MARIA LR"/>
  </r>
  <r>
    <n v="5683"/>
    <s v="572"/>
    <s v="5"/>
    <s v="Pago 4 de 15"/>
    <x v="632"/>
    <d v="1899-12-30T06:00:00"/>
    <n v="400"/>
    <n v="400"/>
    <n v="0"/>
    <s v="10"/>
    <s v="24"/>
    <s v="DULCE GT"/>
  </r>
  <r>
    <n v="269"/>
    <s v="89"/>
    <s v="5"/>
    <s v="Pago 4"/>
    <x v="632"/>
    <d v="1899-12-30T18:00:00"/>
    <n v="160.47"/>
    <n v="160.47"/>
    <n v="0"/>
    <s v="9"/>
    <s v="12"/>
    <s v="JOSE MS"/>
  </r>
  <r>
    <n v="417"/>
    <s v="109"/>
    <s v="6"/>
    <s v="Pago 5"/>
    <x v="632"/>
    <d v="1899-12-30T18:00:00"/>
    <n v="192"/>
    <n v="192"/>
    <n v="0"/>
    <s v="13"/>
    <s v="31"/>
    <s v="MONICA HG"/>
  </r>
  <r>
    <n v="7298"/>
    <s v="641"/>
    <s v="8"/>
    <s v="Pago 7 de 15"/>
    <x v="632"/>
    <d v="1899-12-30T06:00:00"/>
    <n v="495"/>
    <n v="495"/>
    <n v="0"/>
    <s v="13"/>
    <s v="31"/>
    <s v="MONICA HG"/>
  </r>
  <r>
    <n v="7046"/>
    <s v="629"/>
    <s v="11"/>
    <s v="Pago 10 de 43"/>
    <x v="633"/>
    <d v="1899-12-30T06:00:00"/>
    <n v="160.4"/>
    <n v="160.4"/>
    <n v="0"/>
    <s v="12"/>
    <s v="15"/>
    <s v="JOSHUA GR"/>
  </r>
  <r>
    <n v="7179"/>
    <s v="635"/>
    <s v="13"/>
    <s v="Pago 12 de 43"/>
    <x v="633"/>
    <d v="1899-12-30T06:00:00"/>
    <n v="160"/>
    <n v="160"/>
    <n v="0"/>
    <s v="12"/>
    <s v="25"/>
    <s v="LIZET MG"/>
  </r>
  <r>
    <n v="678"/>
    <s v="141"/>
    <s v="14"/>
    <s v="Pago 13"/>
    <x v="633"/>
    <d v="1899-12-30T18:00:00"/>
    <n v="292.73"/>
    <n v="292.73"/>
    <n v="0"/>
    <s v="12"/>
    <s v="15"/>
    <s v="JOSHUA GR"/>
  </r>
  <r>
    <n v="721"/>
    <s v="143"/>
    <s v="14"/>
    <s v="Pago 13"/>
    <x v="633"/>
    <d v="1899-12-30T18:00:00"/>
    <n v="258"/>
    <n v="258"/>
    <n v="0"/>
    <s v="11"/>
    <s v="13"/>
    <s v="BRENDA PM"/>
  </r>
  <r>
    <n v="746"/>
    <s v="145"/>
    <s v="15"/>
    <s v="Pago 14"/>
    <x v="633"/>
    <d v="1899-12-30T18:00:00"/>
    <n v="300"/>
    <n v="300"/>
    <n v="0"/>
    <s v="11"/>
    <s v="13"/>
    <s v="BRENDA PM"/>
  </r>
  <r>
    <n v="762"/>
    <s v="147"/>
    <s v="15"/>
    <s v="Pago 14"/>
    <x v="633"/>
    <d v="1899-12-30T18:00:00"/>
    <n v="230"/>
    <n v="230"/>
    <n v="0"/>
    <s v="5"/>
    <s v="10002"/>
    <s v="DEV PV"/>
  </r>
  <r>
    <n v="787"/>
    <s v="148"/>
    <s v="15"/>
    <s v="Pago 14"/>
    <x v="633"/>
    <d v="1899-12-30T18:00:00"/>
    <n v="300"/>
    <n v="300"/>
    <n v="0"/>
    <s v="10"/>
    <s v="24"/>
    <s v="DULCE GT"/>
  </r>
  <r>
    <n v="1011"/>
    <s v="167"/>
    <s v="17"/>
    <s v="Pago 16"/>
    <x v="633"/>
    <d v="1899-12-30T18:00:00"/>
    <n v="255"/>
    <n v="255"/>
    <n v="0"/>
    <s v="9"/>
    <s v="12"/>
    <s v="JOSE MS"/>
  </r>
  <r>
    <n v="1415"/>
    <s v="187"/>
    <s v="21"/>
    <s v="Pago 20"/>
    <x v="633"/>
    <d v="1899-12-30T18:00:00"/>
    <n v="219.23"/>
    <n v="219.23"/>
    <n v="0"/>
    <s v="11"/>
    <s v="10002"/>
    <s v="DEV PV"/>
  </r>
  <r>
    <n v="5018"/>
    <s v="536"/>
    <s v="27"/>
    <s v="Pago 26 de 43"/>
    <x v="633"/>
    <d v="1899-12-30T06:00:00"/>
    <n v="160"/>
    <n v="160"/>
    <n v="0"/>
    <s v="10"/>
    <s v="10002"/>
    <s v="DEV PV"/>
  </r>
  <r>
    <n v="5515"/>
    <s v="564"/>
    <s v="3"/>
    <s v="Pago 2 de 35"/>
    <x v="633"/>
    <d v="1899-12-30T06:00:00"/>
    <n v="285"/>
    <n v="285"/>
    <n v="0"/>
    <s v="12"/>
    <s v="25"/>
    <s v="LIZET MG"/>
  </r>
  <r>
    <n v="7205"/>
    <s v="636"/>
    <s v="5"/>
    <s v="Pago 4 de 43"/>
    <x v="633"/>
    <d v="1899-12-30T06:00:00"/>
    <n v="297"/>
    <n v="297"/>
    <n v="0"/>
    <s v="5"/>
    <s v="14"/>
    <s v="HUMBERTO LA"/>
  </r>
  <r>
    <n v="5423"/>
    <s v="559"/>
    <s v="6"/>
    <s v="Pago 5 de 20"/>
    <x v="633"/>
    <d v="1899-12-30T06:00:00"/>
    <n v="295"/>
    <n v="295"/>
    <n v="0"/>
    <s v="7"/>
    <s v="10002"/>
    <s v="DEV PV"/>
  </r>
  <r>
    <n v="486"/>
    <s v="116"/>
    <s v="8"/>
    <s v="Pago 7"/>
    <x v="633"/>
    <d v="1899-12-30T18:00:00"/>
    <n v="302.22000000000003"/>
    <n v="302.22000000000003"/>
    <n v="0"/>
    <s v="13"/>
    <s v="31"/>
    <s v="MONICA HG"/>
  </r>
  <r>
    <n v="2480"/>
    <s v="300"/>
    <s v="12"/>
    <s v="Pago 11"/>
    <x v="634"/>
    <d v="1899-12-30T18:00:00"/>
    <n v="310"/>
    <n v="310"/>
    <n v="0"/>
    <s v="11"/>
    <s v="13"/>
    <s v="BRENDA PM"/>
  </r>
  <r>
    <n v="6770"/>
    <s v="618"/>
    <s v="13"/>
    <s v="Pago 12 de 35"/>
    <x v="634"/>
    <d v="1899-12-30T06:00:00"/>
    <n v="380.82"/>
    <n v="380.82"/>
    <n v="0"/>
    <s v="12"/>
    <s v="31"/>
    <s v="MONICA HG"/>
  </r>
  <r>
    <n v="1180"/>
    <s v="175"/>
    <s v="16"/>
    <s v="Pago 15"/>
    <x v="634"/>
    <d v="1899-12-30T18:00:00"/>
    <n v="314.23"/>
    <n v="314.23"/>
    <n v="0"/>
    <s v="10"/>
    <s v="10002"/>
    <s v="DEV PV"/>
  </r>
  <r>
    <n v="5778"/>
    <s v="579"/>
    <s v="16"/>
    <s v="Pago 15 de 26"/>
    <x v="634"/>
    <d v="1899-12-30T06:00:00"/>
    <n v="314"/>
    <n v="314"/>
    <n v="0"/>
    <s v="12"/>
    <s v="25"/>
    <s v="LIZET MG"/>
  </r>
  <r>
    <n v="6053"/>
    <s v="589"/>
    <s v="21"/>
    <s v="Pago 20 de 43"/>
    <x v="634"/>
    <d v="1899-12-30T06:00:00"/>
    <n v="690"/>
    <n v="690"/>
    <n v="0"/>
    <s v="11"/>
    <s v="5"/>
    <s v="OMAR VS"/>
  </r>
  <r>
    <n v="4899"/>
    <s v="531"/>
    <s v="22"/>
    <s v="Pago 21 de 43"/>
    <x v="634"/>
    <d v="1899-12-30T06:00:00"/>
    <n v="227"/>
    <n v="227"/>
    <n v="0"/>
    <s v="9"/>
    <s v="12"/>
    <s v="JOSE MS"/>
  </r>
  <r>
    <n v="1870"/>
    <s v="217"/>
    <s v="24"/>
    <s v="Pago 23"/>
    <x v="634"/>
    <d v="1899-12-30T18:00:00"/>
    <n v="180"/>
    <n v="180"/>
    <n v="0"/>
    <s v="8"/>
    <s v="10002"/>
    <s v="DEV PV"/>
  </r>
  <r>
    <n v="6012"/>
    <s v="588"/>
    <s v="24"/>
    <s v="Pago 23 de 43"/>
    <x v="634"/>
    <d v="1899-12-30T06:00:00"/>
    <n v="230"/>
    <n v="230"/>
    <n v="0"/>
    <s v="6"/>
    <s v="10002"/>
    <s v="DEV PV"/>
  </r>
  <r>
    <n v="1732"/>
    <s v="212"/>
    <s v="25"/>
    <s v="Pago 24"/>
    <x v="634"/>
    <d v="1899-12-30T18:00:00"/>
    <n v="315"/>
    <n v="315"/>
    <n v="0"/>
    <s v="10"/>
    <s v="10002"/>
    <s v="DEV PV"/>
  </r>
  <r>
    <n v="1766"/>
    <s v="213"/>
    <s v="25"/>
    <s v="Pago 24"/>
    <x v="634"/>
    <d v="1899-12-30T18:00:00"/>
    <n v="230"/>
    <n v="230"/>
    <n v="0"/>
    <s v="9"/>
    <s v="12"/>
    <s v="JOSE MS"/>
  </r>
  <r>
    <n v="2198"/>
    <s v="238"/>
    <s v="25"/>
    <s v="Pago 24"/>
    <x v="634"/>
    <d v="1899-12-30T18:00:00"/>
    <n v="258"/>
    <n v="258"/>
    <n v="0"/>
    <s v="9"/>
    <s v="10002"/>
    <s v="DEV PV"/>
  </r>
  <r>
    <n v="2383"/>
    <s v="290"/>
    <s v="3"/>
    <s v="Pago 2"/>
    <x v="634"/>
    <d v="1899-12-30T18:00:00"/>
    <n v="303.27"/>
    <n v="303.27"/>
    <n v="0"/>
    <s v="8"/>
    <s v="5"/>
    <s v="OMAR VS"/>
  </r>
  <r>
    <n v="5697"/>
    <s v="575"/>
    <s v="3"/>
    <s v="Pago 2 de 26"/>
    <x v="634"/>
    <d v="1899-12-30T06:00:00"/>
    <n v="209.2"/>
    <n v="209.2"/>
    <n v="0"/>
    <s v="10"/>
    <s v="24"/>
    <s v="DULCE GT"/>
  </r>
  <r>
    <n v="3059"/>
    <s v="348"/>
    <s v="42"/>
    <s v="2041-01-01 00:00"/>
    <x v="634"/>
    <d v="1899-12-30T18:00:00"/>
    <n v="290.54000000000002"/>
    <n v="290.54000000000002"/>
    <n v="0"/>
    <s v="12"/>
    <s v="10002"/>
    <s v="DEV PV"/>
  </r>
  <r>
    <n v="7552"/>
    <s v="650"/>
    <s v="5"/>
    <s v="Pago 4 de 15"/>
    <x v="634"/>
    <d v="1899-12-30T06:00:00"/>
    <n v="300"/>
    <n v="300"/>
    <n v="0"/>
    <s v="10"/>
    <s v="24"/>
    <s v="DULCE GT"/>
  </r>
  <r>
    <n v="2425"/>
    <s v="295"/>
    <s v="6"/>
    <s v="Pago 5"/>
    <x v="634"/>
    <d v="1899-12-30T18:00:00"/>
    <n v="300"/>
    <n v="300"/>
    <n v="0"/>
    <s v="11"/>
    <s v="13"/>
    <s v="BRENDA PM"/>
  </r>
  <r>
    <n v="4922"/>
    <s v="532"/>
    <s v="6"/>
    <s v="Pago 5 de 26"/>
    <x v="634"/>
    <d v="1899-12-30T06:00:00"/>
    <n v="223"/>
    <n v="223"/>
    <n v="0"/>
    <s v="9"/>
    <s v="12"/>
    <s v="JOSE MS"/>
  </r>
  <r>
    <n v="519"/>
    <s v="124"/>
    <s v="7"/>
    <s v="Pago 6"/>
    <x v="634"/>
    <d v="1899-12-30T18:00:00"/>
    <n v="300"/>
    <n v="300"/>
    <n v="0"/>
    <s v="5"/>
    <s v="10"/>
    <s v="YESENIA LH"/>
  </r>
  <r>
    <n v="551"/>
    <s v="126"/>
    <s v="7"/>
    <s v="Pago 6"/>
    <x v="634"/>
    <d v="1899-12-30T18:00:00"/>
    <n v="408"/>
    <n v="408"/>
    <n v="0"/>
    <s v="5"/>
    <s v="10"/>
    <s v="YESENIA LH"/>
  </r>
  <r>
    <n v="2458"/>
    <s v="299"/>
    <s v="7"/>
    <s v="Pago 6"/>
    <x v="634"/>
    <d v="1899-12-30T18:00:00"/>
    <n v="160.26"/>
    <n v="160.26"/>
    <n v="0"/>
    <s v="5"/>
    <s v="9"/>
    <s v="MAURICIO HN"/>
  </r>
  <r>
    <n v="4950"/>
    <s v="534"/>
    <s v="7"/>
    <s v="Pago 6 de 26"/>
    <x v="634"/>
    <d v="1899-12-30T06:00:00"/>
    <n v="384"/>
    <n v="384"/>
    <n v="0"/>
    <s v="4"/>
    <s v="10002"/>
    <s v="DEV PV"/>
  </r>
  <r>
    <n v="5484"/>
    <s v="563"/>
    <s v="7"/>
    <s v="Pago 6 de 43"/>
    <x v="634"/>
    <d v="1899-12-30T06:00:00"/>
    <n v="375"/>
    <n v="375"/>
    <n v="0"/>
    <s v="13"/>
    <s v="31"/>
    <s v="MONICA HG"/>
  </r>
  <r>
    <n v="623"/>
    <s v="132"/>
    <s v="9"/>
    <s v="Pago 8"/>
    <x v="634"/>
    <d v="1899-12-30T18:00:00"/>
    <n v="160.47"/>
    <n v="160.47"/>
    <n v="0"/>
    <s v="11"/>
    <s v="13"/>
    <s v="BRENDA PM"/>
  </r>
  <r>
    <n v="641"/>
    <s v="133"/>
    <s v="9"/>
    <s v="Pago 8"/>
    <x v="634"/>
    <d v="1899-12-30T18:00:00"/>
    <n v="300"/>
    <n v="300"/>
    <n v="0"/>
    <s v="8"/>
    <s v="10002"/>
    <s v="DEV PV"/>
  </r>
  <r>
    <n v="5435"/>
    <s v="560"/>
    <s v="1"/>
    <s v="Anticipo"/>
    <x v="635"/>
    <d v="1899-12-30T06:00:00"/>
    <n v="0"/>
    <n v="0"/>
    <n v="0"/>
    <s v="-"/>
    <s v="10002"/>
    <s v="DEV PV"/>
  </r>
  <r>
    <n v="7439"/>
    <s v="646"/>
    <s v="13"/>
    <s v="Pago 12 de 43"/>
    <x v="635"/>
    <d v="1899-12-30T06:00:00"/>
    <n v="161"/>
    <n v="161"/>
    <n v="0"/>
    <s v="8"/>
    <s v="5"/>
    <s v="OMAR VS"/>
  </r>
  <r>
    <n v="1112"/>
    <s v="172"/>
    <s v="18"/>
    <s v="Pago 17"/>
    <x v="635"/>
    <d v="1899-12-30T18:00:00"/>
    <n v="230"/>
    <n v="230"/>
    <n v="0"/>
    <s v="8"/>
    <s v="10002"/>
    <s v="DEV PV"/>
  </r>
  <r>
    <n v="1155"/>
    <s v="174"/>
    <s v="18"/>
    <s v="Pago 17"/>
    <x v="635"/>
    <d v="1899-12-30T18:00:00"/>
    <n v="209.2"/>
    <n v="209.2"/>
    <n v="0"/>
    <s v="12"/>
    <s v="24"/>
    <s v="DULCE GT"/>
  </r>
  <r>
    <n v="1268"/>
    <s v="181"/>
    <s v="19"/>
    <s v="Pago 18"/>
    <x v="635"/>
    <d v="1899-12-30T18:00:00"/>
    <n v="230"/>
    <n v="230"/>
    <n v="0"/>
    <s v="9"/>
    <s v="12"/>
    <s v="JOSE MS"/>
  </r>
  <r>
    <n v="7882"/>
    <s v="702"/>
    <s v="22"/>
    <s v="Pago 21 de 43"/>
    <x v="635"/>
    <d v="1899-12-30T06:00:00"/>
    <n v="230"/>
    <n v="230"/>
    <n v="0"/>
    <s v="12"/>
    <s v="10002"/>
    <s v="DEV PV"/>
  </r>
  <r>
    <n v="2056"/>
    <s v="223"/>
    <s v="27"/>
    <s v="Pago 26"/>
    <x v="635"/>
    <d v="1899-12-30T18:00:00"/>
    <n v="314.25"/>
    <n v="314.25"/>
    <n v="0"/>
    <s v="8"/>
    <s v="5"/>
    <s v="OMAR VS"/>
  </r>
  <r>
    <n v="2732"/>
    <s v="313"/>
    <s v="29"/>
    <s v="Pago 28"/>
    <x v="635"/>
    <d v="1899-12-30T18:00:00"/>
    <n v="344.14"/>
    <n v="344.14"/>
    <n v="0"/>
    <s v="12"/>
    <s v="15"/>
    <s v="JOSHUA GR"/>
  </r>
  <r>
    <n v="2396"/>
    <s v="291"/>
    <s v="3"/>
    <s v="Pago 2"/>
    <x v="635"/>
    <d v="1899-12-30T18:00:00"/>
    <n v="180"/>
    <n v="180"/>
    <n v="0"/>
    <s v="8"/>
    <s v="5"/>
    <s v="OMAR VS"/>
  </r>
  <r>
    <n v="341"/>
    <s v="97"/>
    <s v="5"/>
    <s v="Pago 4"/>
    <x v="635"/>
    <d v="1899-12-30T18:00:00"/>
    <n v="168.33"/>
    <n v="168.33"/>
    <n v="0"/>
    <s v="6"/>
    <s v="-"/>
    <s v="-"/>
  </r>
  <r>
    <n v="2441"/>
    <s v="296"/>
    <s v="6"/>
    <s v="Pago 5"/>
    <x v="635"/>
    <d v="1899-12-30T18:00:00"/>
    <n v="192"/>
    <n v="192"/>
    <n v="0"/>
    <s v="4"/>
    <s v="10002"/>
    <s v="DEV PV"/>
  </r>
  <r>
    <n v="7244"/>
    <s v="638"/>
    <s v="6"/>
    <s v="Pago 5 de 35"/>
    <x v="635"/>
    <d v="1899-12-30T06:00:00"/>
    <n v="264"/>
    <n v="264"/>
    <n v="0"/>
    <s v="9"/>
    <s v="12"/>
    <s v="JOSE MS"/>
  </r>
  <r>
    <n v="5847"/>
    <s v="582"/>
    <s v="7"/>
    <s v="Pago 6 de 43"/>
    <x v="635"/>
    <d v="1899-12-30T06:00:00"/>
    <n v="281"/>
    <n v="281"/>
    <n v="0"/>
    <s v="10"/>
    <s v="24"/>
    <s v="DULCE GT"/>
  </r>
  <r>
    <n v="453"/>
    <s v="113"/>
    <s v="8"/>
    <s v="Pago 7"/>
    <x v="635"/>
    <d v="1899-12-30T18:00:00"/>
    <n v="350.77"/>
    <n v="350.77"/>
    <n v="0"/>
    <s v="5"/>
    <s v="10002"/>
    <s v="DEV PV"/>
  </r>
  <r>
    <n v="7269"/>
    <s v="639"/>
    <s v="8"/>
    <s v="Pago 7 de 43"/>
    <x v="635"/>
    <d v="1899-12-30T06:00:00"/>
    <n v="160.47"/>
    <n v="160.47"/>
    <n v="0"/>
    <s v="13"/>
    <s v="31"/>
    <s v="MONICA HG"/>
  </r>
  <r>
    <n v="569"/>
    <s v="128"/>
    <s v="9"/>
    <s v="Pago 8"/>
    <x v="635"/>
    <d v="1899-12-30T18:00:00"/>
    <n v="524.95000000000005"/>
    <n v="524.95000000000005"/>
    <n v="0"/>
    <s v="4"/>
    <s v="10002"/>
    <s v="DEV PV"/>
  </r>
  <r>
    <n v="5312"/>
    <s v="552"/>
    <s v="1"/>
    <s v="Anticipo"/>
    <x v="636"/>
    <d v="1899-12-30T06:00:00"/>
    <n v="399.9"/>
    <n v="399.9"/>
    <n v="0"/>
    <s v="5"/>
    <s v="10"/>
    <s v="YESENIA LH"/>
  </r>
  <r>
    <n v="605"/>
    <s v="131"/>
    <s v="10"/>
    <s v="Pago 9"/>
    <x v="636"/>
    <d v="1899-12-30T18:00:00"/>
    <n v="192"/>
    <n v="192"/>
    <n v="0"/>
    <s v="4"/>
    <s v="10002"/>
    <s v="DEV PV"/>
  </r>
  <r>
    <n v="6494"/>
    <s v="603"/>
    <s v="12"/>
    <s v="Pago 11 de 43"/>
    <x v="636"/>
    <d v="1899-12-30T06:00:00"/>
    <n v="248"/>
    <n v="248"/>
    <n v="0"/>
    <s v="9"/>
    <s v="12"/>
    <s v="JOSE MS"/>
  </r>
  <r>
    <n v="859"/>
    <s v="154"/>
    <s v="14"/>
    <s v="Pago 13"/>
    <x v="636"/>
    <d v="1899-12-30T18:00:00"/>
    <n v="160.47"/>
    <n v="160.47"/>
    <n v="0"/>
    <s v="8"/>
    <s v="5"/>
    <s v="OMAR VS"/>
  </r>
  <r>
    <n v="698"/>
    <s v="142"/>
    <s v="15"/>
    <s v="Pago 14"/>
    <x v="636"/>
    <d v="1899-12-30T18:00:00"/>
    <n v="230"/>
    <n v="230"/>
    <n v="0"/>
    <s v="9"/>
    <s v="12"/>
    <s v="JOSE MS"/>
  </r>
  <r>
    <n v="960"/>
    <s v="163"/>
    <s v="16"/>
    <s v="Pago 15"/>
    <x v="636"/>
    <d v="1899-12-30T18:00:00"/>
    <n v="160.47"/>
    <n v="160.47"/>
    <n v="0"/>
    <s v="4"/>
    <s v="10002"/>
    <s v="DEV PV"/>
  </r>
  <r>
    <n v="985"/>
    <s v="164"/>
    <s v="16"/>
    <s v="Pago 15"/>
    <x v="636"/>
    <d v="1899-12-30T18:00:00"/>
    <n v="160.47"/>
    <n v="160.47"/>
    <n v="0"/>
    <s v="4"/>
    <s v="10002"/>
    <s v="DEV PV"/>
  </r>
  <r>
    <n v="1221"/>
    <s v="179"/>
    <s v="16"/>
    <s v="Pago 15"/>
    <x v="636"/>
    <d v="1899-12-30T18:00:00"/>
    <n v="430"/>
    <n v="430"/>
    <n v="0"/>
    <s v="5"/>
    <s v="10002"/>
    <s v="DEV PV"/>
  </r>
  <r>
    <n v="1328"/>
    <s v="184"/>
    <s v="19"/>
    <s v="Pago 18"/>
    <x v="636"/>
    <d v="1899-12-30T18:00:00"/>
    <n v="211.92"/>
    <n v="211.92"/>
    <n v="0"/>
    <s v="4"/>
    <s v="10002"/>
    <s v="DEV PV"/>
  </r>
  <r>
    <n v="1385"/>
    <s v="186"/>
    <s v="19"/>
    <s v="Pago 18"/>
    <x v="636"/>
    <d v="1899-12-30T18:00:00"/>
    <n v="273"/>
    <n v="273"/>
    <n v="0"/>
    <s v="12"/>
    <s v="31"/>
    <s v="MONICA HG"/>
  </r>
  <r>
    <n v="8061"/>
    <s v="733"/>
    <s v="2"/>
    <s v="Pago 1 de 26"/>
    <x v="636"/>
    <d v="1899-12-30T06:00:00"/>
    <n v="356"/>
    <n v="356"/>
    <n v="0"/>
    <s v="13"/>
    <s v="31"/>
    <s v="MONICA HG"/>
  </r>
  <r>
    <n v="1357"/>
    <s v="185"/>
    <s v="21"/>
    <s v="Pago 20"/>
    <x v="636"/>
    <d v="1899-12-30T18:00:00"/>
    <n v="180"/>
    <n v="180"/>
    <n v="0"/>
    <s v="5"/>
    <s v="10002"/>
    <s v="DEV PV"/>
  </r>
  <r>
    <n v="7531"/>
    <s v="649"/>
    <s v="21"/>
    <s v="Pago 20 de 43"/>
    <x v="636"/>
    <d v="1899-12-30T06:00:00"/>
    <n v="160"/>
    <n v="160"/>
    <n v="0"/>
    <s v="9"/>
    <s v="10002"/>
    <s v="DEV PV"/>
  </r>
  <r>
    <n v="1984"/>
    <s v="221"/>
    <s v="28"/>
    <s v="Pago 27"/>
    <x v="636"/>
    <d v="1899-12-30T18:00:00"/>
    <n v="288.60000000000002"/>
    <n v="288.60000000000002"/>
    <n v="0"/>
    <s v="12"/>
    <s v="15"/>
    <s v="JOSHUA GR"/>
  </r>
  <r>
    <n v="1909"/>
    <s v="219"/>
    <s v="30"/>
    <s v="Pago 29"/>
    <x v="636"/>
    <d v="1899-12-30T18:00:00"/>
    <n v="153.47"/>
    <n v="153.47"/>
    <n v="0"/>
    <s v="-"/>
    <s v="10002"/>
    <s v="DEV PV"/>
  </r>
  <r>
    <n v="2607"/>
    <s v="306"/>
    <s v="30"/>
    <s v="Pago 29"/>
    <x v="636"/>
    <d v="1899-12-30T18:00:00"/>
    <n v="186.02"/>
    <n v="186.02"/>
    <n v="0"/>
    <s v="-"/>
    <s v="10002"/>
    <s v="DEV PV"/>
  </r>
  <r>
    <n v="2817"/>
    <s v="319"/>
    <s v="30"/>
    <s v="Pago 29"/>
    <x v="636"/>
    <d v="1899-12-30T18:00:00"/>
    <n v="230"/>
    <n v="230"/>
    <n v="0"/>
    <s v="10"/>
    <s v="10002"/>
    <s v="DEV PV"/>
  </r>
  <r>
    <n v="2922"/>
    <s v="324"/>
    <s v="33"/>
    <s v="2032-01-01 00:00"/>
    <x v="636"/>
    <d v="1899-12-30T18:00:00"/>
    <n v="144.30000000000001"/>
    <n v="144.30000000000001"/>
    <n v="0"/>
    <s v="-"/>
    <s v="10002"/>
    <s v="DEV PV"/>
  </r>
  <r>
    <n v="4809"/>
    <s v="527"/>
    <s v="6"/>
    <s v="Pago 5 de 35"/>
    <x v="636"/>
    <d v="1899-12-30T06:00:00"/>
    <n v="309"/>
    <n v="309"/>
    <n v="0"/>
    <s v="8"/>
    <s v="5"/>
    <s v="OMAR VS"/>
  </r>
  <r>
    <n v="503"/>
    <s v="123"/>
    <s v="7"/>
    <s v="Pago 6"/>
    <x v="636"/>
    <d v="1899-12-30T18:00:00"/>
    <n v="160.47"/>
    <n v="160.47"/>
    <n v="0"/>
    <s v="12"/>
    <s v="15"/>
    <s v="JOSHUA GR"/>
  </r>
  <r>
    <n v="535"/>
    <s v="125"/>
    <s v="7"/>
    <s v="Pago 6"/>
    <x v="636"/>
    <d v="1899-12-30T18:00:00"/>
    <n v="263.73"/>
    <n v="263.73"/>
    <n v="0"/>
    <s v="6"/>
    <s v="10002"/>
    <s v="DEV PV"/>
  </r>
  <r>
    <n v="7308"/>
    <s v="642"/>
    <s v="8"/>
    <s v="Pago 7 de 43"/>
    <x v="636"/>
    <d v="1899-12-30T06:00:00"/>
    <n v="249"/>
    <n v="249"/>
    <n v="0"/>
    <s v="12"/>
    <s v="31"/>
    <s v="MONICA HG"/>
  </r>
  <r>
    <n v="2337"/>
    <s v="280"/>
    <s v="1"/>
    <s v="Anticipo"/>
    <x v="637"/>
    <d v="1899-12-30T18:00:00"/>
    <n v="0"/>
    <n v="0"/>
    <n v="0"/>
    <s v="13"/>
    <s v="10002"/>
    <s v="DEV PV"/>
  </r>
  <r>
    <n v="815"/>
    <s v="150"/>
    <s v="11"/>
    <s v="Pago 10"/>
    <x v="637"/>
    <d v="1899-12-30T18:00:00"/>
    <n v="226.54"/>
    <n v="226.54"/>
    <n v="0"/>
    <s v="4"/>
    <s v="11"/>
    <s v="JONATHAN MG"/>
  </r>
  <r>
    <n v="7371"/>
    <s v="644"/>
    <s v="11"/>
    <s v="Pago 10 de 43"/>
    <x v="637"/>
    <d v="1899-12-30T06:00:00"/>
    <n v="208"/>
    <n v="208"/>
    <n v="0"/>
    <s v="11"/>
    <s v="13"/>
    <s v="BRENDA PM"/>
  </r>
  <r>
    <n v="836"/>
    <s v="151"/>
    <s v="12"/>
    <s v="Pago 11"/>
    <x v="637"/>
    <d v="1899-12-30T18:00:00"/>
    <n v="392.48"/>
    <n v="392.48"/>
    <n v="0"/>
    <s v="4"/>
    <s v="10002"/>
    <s v="DEV PV"/>
  </r>
  <r>
    <n v="7372"/>
    <s v="644"/>
    <s v="12"/>
    <s v="Pago 11 de 43"/>
    <x v="637"/>
    <d v="1899-12-30T06:00:00"/>
    <n v="208"/>
    <n v="208"/>
    <n v="0"/>
    <s v="11"/>
    <s v="13"/>
    <s v="BRENDA PM"/>
  </r>
  <r>
    <n v="662"/>
    <s v="140"/>
    <s v="14"/>
    <s v="Pago 13"/>
    <x v="637"/>
    <d v="1899-12-30T18:00:00"/>
    <n v="300"/>
    <n v="300"/>
    <n v="0"/>
    <s v="9"/>
    <s v="12"/>
    <s v="JOSE MS"/>
  </r>
  <r>
    <n v="802"/>
    <s v="149"/>
    <s v="14"/>
    <s v="Pago 13"/>
    <x v="637"/>
    <d v="1899-12-30T18:00:00"/>
    <n v="300"/>
    <n v="300"/>
    <n v="0"/>
    <s v="9"/>
    <s v="12"/>
    <s v="JOSE MS"/>
  </r>
  <r>
    <n v="2500"/>
    <s v="302"/>
    <s v="16"/>
    <s v="Pago 15"/>
    <x v="637"/>
    <d v="1899-12-30T18:00:00"/>
    <n v="300"/>
    <n v="300"/>
    <n v="0"/>
    <s v="5"/>
    <s v="10002"/>
    <s v="DEV PV"/>
  </r>
  <r>
    <n v="5313"/>
    <s v="552"/>
    <s v="2"/>
    <s v="Pago 1 de 43"/>
    <x v="637"/>
    <d v="1899-12-30T06:00:00"/>
    <n v="193"/>
    <n v="193"/>
    <n v="0"/>
    <s v="5"/>
    <s v="10"/>
    <s v="YESENIA LH"/>
  </r>
  <r>
    <n v="5974"/>
    <s v="587"/>
    <s v="2"/>
    <s v="Pago 1 de 20"/>
    <x v="637"/>
    <d v="1899-12-30T06:00:00"/>
    <n v="319"/>
    <n v="319"/>
    <n v="0"/>
    <s v="6"/>
    <s v="10002"/>
    <s v="DEV PV"/>
  </r>
  <r>
    <n v="1661"/>
    <s v="205"/>
    <s v="22"/>
    <s v="Pago 21"/>
    <x v="637"/>
    <d v="1899-12-30T18:00:00"/>
    <n v="180"/>
    <n v="180"/>
    <n v="0"/>
    <s v="8"/>
    <s v="10002"/>
    <s v="DEV PV"/>
  </r>
  <r>
    <n v="1460"/>
    <s v="189"/>
    <s v="23"/>
    <s v="Pago 22"/>
    <x v="637"/>
    <d v="1899-12-30T18:00:00"/>
    <n v="219.23"/>
    <n v="219.23"/>
    <n v="0"/>
    <s v="10"/>
    <s v="10002"/>
    <s v="DEV PV"/>
  </r>
  <r>
    <n v="2766"/>
    <s v="314"/>
    <s v="27"/>
    <s v="Pago 26"/>
    <x v="637"/>
    <d v="1899-12-30T18:00:00"/>
    <n v="219.25"/>
    <n v="219.25"/>
    <n v="0"/>
    <s v="6"/>
    <s v="10002"/>
    <s v="DEV PV"/>
  </r>
  <r>
    <n v="2853"/>
    <s v="320"/>
    <s v="27"/>
    <s v="Pago 26"/>
    <x v="637"/>
    <d v="1899-12-30T18:00:00"/>
    <n v="219.25"/>
    <n v="219.25"/>
    <n v="0"/>
    <s v="6"/>
    <s v="10002"/>
    <s v="DEV PV"/>
  </r>
  <r>
    <n v="1947"/>
    <s v="220"/>
    <s v="29"/>
    <s v="Pago 28"/>
    <x v="637"/>
    <d v="1899-12-30T18:00:00"/>
    <n v="230"/>
    <n v="230"/>
    <n v="0"/>
    <s v="9"/>
    <s v="12"/>
    <s v="JOSE MS"/>
  </r>
  <r>
    <n v="2370"/>
    <s v="289"/>
    <s v="3"/>
    <s v="Pago 2"/>
    <x v="637"/>
    <d v="1899-12-30T18:00:00"/>
    <n v="300"/>
    <n v="300"/>
    <n v="0"/>
    <s v="7"/>
    <s v="21"/>
    <s v="MARIA LR"/>
  </r>
  <r>
    <n v="2409"/>
    <s v="293"/>
    <s v="3"/>
    <s v="Pago 2"/>
    <x v="637"/>
    <d v="1899-12-30T18:00:00"/>
    <n v="160.47"/>
    <n v="160.47"/>
    <n v="0"/>
    <s v="8"/>
    <s v="21"/>
    <s v="MARIA LR"/>
  </r>
  <r>
    <n v="5793"/>
    <s v="580"/>
    <s v="4"/>
    <s v="Pago 3 de 20"/>
    <x v="637"/>
    <d v="1899-12-30T06:00:00"/>
    <n v="238.73"/>
    <n v="238.73"/>
    <n v="0"/>
    <s v="9"/>
    <s v="10002"/>
    <s v="DEV PV"/>
  </r>
  <r>
    <n v="301"/>
    <s v="91"/>
    <s v="6"/>
    <s v="Pago 5"/>
    <x v="637"/>
    <d v="1899-12-30T18:00:00"/>
    <n v="258"/>
    <n v="258"/>
    <n v="0"/>
    <s v="4"/>
    <s v="10002"/>
    <s v="DEV PV"/>
  </r>
  <r>
    <n v="370"/>
    <s v="103"/>
    <s v="7"/>
    <s v="Pago 6"/>
    <x v="637"/>
    <d v="1899-12-30T18:00:00"/>
    <n v="474.9"/>
    <n v="474.9"/>
    <n v="0"/>
    <s v="7"/>
    <s v="11"/>
    <s v="JONATHAN MG"/>
  </r>
  <r>
    <n v="402"/>
    <s v="105"/>
    <s v="7"/>
    <s v="Pago 6"/>
    <x v="637"/>
    <d v="1899-12-30T18:00:00"/>
    <n v="160.47"/>
    <n v="160.47"/>
    <n v="0"/>
    <s v="11"/>
    <s v="13"/>
    <s v="BRENDA PM"/>
  </r>
  <r>
    <n v="5375"/>
    <s v="556"/>
    <s v="8"/>
    <s v="Pago 7 de 26"/>
    <x v="637"/>
    <d v="1899-12-30T06:00:00"/>
    <n v="483.05"/>
    <n v="483.05"/>
    <n v="0"/>
    <s v="8"/>
    <s v="5"/>
    <s v="OMAR VS"/>
  </r>
  <r>
    <n v="436"/>
    <s v="111"/>
    <s v="9"/>
    <s v="Pago 8"/>
    <x v="637"/>
    <d v="1899-12-30T18:00:00"/>
    <n v="283.33"/>
    <n v="283.33"/>
    <n v="0"/>
    <s v="6"/>
    <s v="10002"/>
    <s v="DEV PV"/>
  </r>
  <r>
    <n v="2317"/>
    <s v="274"/>
    <s v="1"/>
    <s v="Anticipo"/>
    <x v="638"/>
    <d v="1899-12-30T18:00:00"/>
    <n v="539.9"/>
    <n v="539.9"/>
    <n v="0"/>
    <s v="10"/>
    <s v="13"/>
    <s v="BRENDA PM"/>
  </r>
  <r>
    <n v="2327"/>
    <s v="279"/>
    <s v="1"/>
    <s v="Anticipo"/>
    <x v="638"/>
    <d v="1899-12-30T18:00:00"/>
    <n v="550"/>
    <n v="550"/>
    <n v="0"/>
    <s v="8"/>
    <s v="5"/>
    <s v="OMAR VS"/>
  </r>
  <r>
    <n v="2348"/>
    <s v="283"/>
    <s v="1"/>
    <s v="Anticipo"/>
    <x v="638"/>
    <d v="1899-12-30T18:00:00"/>
    <n v="360"/>
    <n v="360"/>
    <n v="0"/>
    <s v="8"/>
    <s v="28"/>
    <s v="JESUS RR"/>
  </r>
  <r>
    <n v="2358"/>
    <s v="286"/>
    <s v="1"/>
    <s v="Anticipo"/>
    <x v="638"/>
    <d v="1899-12-30T18:00:00"/>
    <n v="909.9"/>
    <n v="909.9"/>
    <n v="0"/>
    <s v="4"/>
    <s v="10002"/>
    <s v="DEV PV"/>
  </r>
  <r>
    <n v="6337"/>
    <s v="598"/>
    <s v="1"/>
    <s v="Anticipo"/>
    <x v="638"/>
    <d v="1899-12-30T06:00:00"/>
    <n v="0"/>
    <n v="0"/>
    <n v="0"/>
    <s v="13"/>
    <s v="31"/>
    <s v="MONICA HG"/>
  </r>
  <r>
    <n v="7018"/>
    <s v="628"/>
    <s v="1"/>
    <s v="Anticipo"/>
    <x v="638"/>
    <d v="1899-12-30T06:00:00"/>
    <n v="380"/>
    <n v="380"/>
    <n v="0"/>
    <s v="13"/>
    <s v="31"/>
    <s v="MONICA HG"/>
  </r>
  <r>
    <n v="7834"/>
    <s v="695"/>
    <s v="1"/>
    <s v="Anticipo"/>
    <x v="638"/>
    <d v="1899-12-30T06:00:00"/>
    <n v="380"/>
    <n v="380"/>
    <n v="0"/>
    <s v="13"/>
    <s v="31"/>
    <s v="MONICA HG"/>
  </r>
  <r>
    <n v="586"/>
    <s v="130"/>
    <s v="10"/>
    <s v="Pago 9"/>
    <x v="638"/>
    <d v="1899-12-30T18:00:00"/>
    <n v="283.33"/>
    <n v="283.33"/>
    <n v="0"/>
    <s v="12"/>
    <s v="25"/>
    <s v="LIZET MG"/>
  </r>
  <r>
    <n v="903"/>
    <s v="156"/>
    <s v="13"/>
    <s v="Pago 12"/>
    <x v="638"/>
    <d v="1899-12-30T18:00:00"/>
    <n v="273"/>
    <n v="273"/>
    <n v="0"/>
    <s v="4"/>
    <s v="10002"/>
    <s v="DEV PV"/>
  </r>
  <r>
    <n v="925"/>
    <s v="159"/>
    <s v="13"/>
    <s v="Pago 12"/>
    <x v="638"/>
    <d v="1899-12-30T18:00:00"/>
    <n v="310"/>
    <n v="310"/>
    <n v="0"/>
    <s v="10"/>
    <s v="24"/>
    <s v="DULCE GT"/>
  </r>
  <r>
    <n v="5631"/>
    <s v="570"/>
    <s v="14"/>
    <s v="Pago 13 de 35"/>
    <x v="638"/>
    <d v="1899-12-30T06:00:00"/>
    <n v="180"/>
    <n v="180"/>
    <n v="0"/>
    <s v="8"/>
    <s v="5"/>
    <s v="OMAR VS"/>
  </r>
  <r>
    <n v="944"/>
    <s v="162"/>
    <s v="16"/>
    <s v="Pago 15"/>
    <x v="638"/>
    <d v="1899-12-30T18:00:00"/>
    <n v="300"/>
    <n v="300"/>
    <n v="0"/>
    <s v="5"/>
    <s v="10002"/>
    <s v="DEV PV"/>
  </r>
  <r>
    <n v="1039"/>
    <s v="168"/>
    <s v="18"/>
    <s v="Pago 17"/>
    <x v="638"/>
    <d v="1899-12-30T18:00:00"/>
    <n v="291"/>
    <n v="291"/>
    <n v="0"/>
    <s v="12"/>
    <s v="25"/>
    <s v="LIZET MG"/>
  </r>
  <r>
    <n v="7581"/>
    <s v="651"/>
    <s v="18"/>
    <s v="Pago 17 de 43"/>
    <x v="638"/>
    <d v="1899-12-30T06:00:00"/>
    <n v="227"/>
    <n v="227"/>
    <n v="0"/>
    <s v="15"/>
    <s v="10002"/>
    <s v="DEV PV"/>
  </r>
  <r>
    <n v="6709"/>
    <s v="615"/>
    <s v="2"/>
    <s v="Pago 1 de 26"/>
    <x v="638"/>
    <d v="1899-12-30T06:00:00"/>
    <n v="600"/>
    <n v="600"/>
    <n v="0"/>
    <s v="13"/>
    <s v="31"/>
    <s v="MONICA HG"/>
  </r>
  <r>
    <n v="7749"/>
    <s v="670"/>
    <s v="2"/>
    <s v="Pago 1 de 15"/>
    <x v="638"/>
    <d v="1899-12-30T06:00:00"/>
    <n v="475"/>
    <n v="475"/>
    <n v="0"/>
    <s v="13"/>
    <s v="31"/>
    <s v="MONICA HG"/>
  </r>
  <r>
    <n v="6228"/>
    <s v="595"/>
    <s v="21"/>
    <s v="Pago 20 de 43"/>
    <x v="638"/>
    <d v="1899-12-30T06:00:00"/>
    <n v="160"/>
    <n v="160"/>
    <n v="0"/>
    <s v="9"/>
    <s v="10002"/>
    <s v="DEV PV"/>
  </r>
  <r>
    <n v="1582"/>
    <s v="197"/>
    <s v="23"/>
    <s v="Pago 22"/>
    <x v="638"/>
    <d v="1899-12-30T18:00:00"/>
    <n v="160.47"/>
    <n v="160.47"/>
    <n v="0"/>
    <s v="8"/>
    <s v="10002"/>
    <s v="DEV PV"/>
  </r>
  <r>
    <n v="1630"/>
    <s v="199"/>
    <s v="23"/>
    <s v="Pago 22"/>
    <x v="638"/>
    <d v="1899-12-30T18:00:00"/>
    <n v="134.4"/>
    <n v="134.4"/>
    <n v="0"/>
    <s v="15"/>
    <s v="10002"/>
    <s v="DEV PV"/>
  </r>
  <r>
    <n v="5951"/>
    <s v="586"/>
    <s v="23"/>
    <s v="Pago 22 de 43"/>
    <x v="638"/>
    <d v="1899-12-30T06:00:00"/>
    <n v="230"/>
    <n v="230"/>
    <n v="0"/>
    <s v="5"/>
    <s v="10002"/>
    <s v="DEV PV"/>
  </r>
  <r>
    <n v="2568"/>
    <s v="305"/>
    <s v="25"/>
    <s v="Pago 24"/>
    <x v="638"/>
    <d v="1899-12-30T18:00:00"/>
    <n v="282.83999999999997"/>
    <n v="282.83999999999997"/>
    <n v="0"/>
    <s v="5"/>
    <s v="-"/>
    <s v="-"/>
  </r>
  <r>
    <n v="2662"/>
    <s v="309"/>
    <s v="26"/>
    <s v="Pago 25"/>
    <x v="638"/>
    <d v="1899-12-30T18:00:00"/>
    <n v="258"/>
    <n v="258"/>
    <n v="0"/>
    <s v="9"/>
    <s v="12"/>
    <s v="JOSE MS"/>
  </r>
  <r>
    <n v="7094"/>
    <s v="630"/>
    <s v="29"/>
    <s v="Pago 28 de 43"/>
    <x v="638"/>
    <d v="1899-12-30T06:00:00"/>
    <n v="386"/>
    <n v="386"/>
    <n v="0"/>
    <s v="5"/>
    <s v="5"/>
    <s v="OMAR VS"/>
  </r>
  <r>
    <n v="327"/>
    <s v="96"/>
    <s v="3"/>
    <s v="Pago 2"/>
    <x v="638"/>
    <d v="1899-12-30T18:00:00"/>
    <n v="219.23"/>
    <n v="219.23"/>
    <n v="0"/>
    <s v="4"/>
    <s v="10002"/>
    <s v="DEV PV"/>
  </r>
  <r>
    <n v="2023"/>
    <s v="222"/>
    <s v="30"/>
    <s v="Pago 29"/>
    <x v="638"/>
    <d v="1899-12-30T18:00:00"/>
    <n v="180"/>
    <n v="180"/>
    <n v="0"/>
    <s v="5"/>
    <s v="5"/>
    <s v="OMAR VS"/>
  </r>
  <r>
    <n v="315"/>
    <s v="93"/>
    <s v="5"/>
    <s v="Pago 4"/>
    <x v="638"/>
    <d v="1899-12-30T18:00:00"/>
    <n v="221.98"/>
    <n v="221.98"/>
    <n v="0"/>
    <s v="4"/>
    <s v="10002"/>
    <s v="DEV PV"/>
  </r>
  <r>
    <n v="285"/>
    <s v="90"/>
    <s v="6"/>
    <s v="Pago 5"/>
    <x v="638"/>
    <d v="1899-12-30T18:00:00"/>
    <n v="320"/>
    <n v="320"/>
    <n v="0"/>
    <s v="7"/>
    <s v="21"/>
    <s v="MARIA LR"/>
  </r>
  <r>
    <n v="386"/>
    <s v="104"/>
    <s v="7"/>
    <s v="Pago 6"/>
    <x v="638"/>
    <d v="1899-12-30T18:00:00"/>
    <n v="320"/>
    <n v="320"/>
    <n v="0"/>
    <s v="4"/>
    <s v="10002"/>
    <s v="DEV PV"/>
  </r>
  <r>
    <n v="5743"/>
    <s v="578"/>
    <s v="7"/>
    <s v="Pago 6 de 26"/>
    <x v="638"/>
    <d v="1899-12-30T06:00:00"/>
    <n v="518"/>
    <n v="518"/>
    <n v="0"/>
    <s v="5"/>
    <s v="10"/>
    <s v="YESENIA LH"/>
  </r>
  <r>
    <n v="7609"/>
    <s v="652"/>
    <s v="7"/>
    <s v="Pago 6 de 35"/>
    <x v="638"/>
    <d v="1899-12-30T06:00:00"/>
    <n v="192"/>
    <n v="192"/>
    <n v="0"/>
    <s v="7"/>
    <s v="11"/>
    <s v="JONATHAN MG"/>
  </r>
  <r>
    <n v="471"/>
    <s v="115"/>
    <s v="9"/>
    <s v="Pago 8"/>
    <x v="638"/>
    <d v="1899-12-30T18:00:00"/>
    <n v="300"/>
    <n v="300"/>
    <n v="0"/>
    <s v="6"/>
    <s v="10002"/>
    <s v="DEV PV"/>
  </r>
  <r>
    <n v="2307"/>
    <s v="273"/>
    <s v="1"/>
    <s v="Anticipo"/>
    <x v="639"/>
    <d v="1899-12-30T18:00:00"/>
    <n v="599.9"/>
    <n v="599.9"/>
    <n v="0"/>
    <s v="6"/>
    <s v="10002"/>
    <s v="DEV PV"/>
  </r>
  <r>
    <n v="5043"/>
    <s v="539"/>
    <s v="1"/>
    <s v="Anticipo"/>
    <x v="639"/>
    <d v="1899-12-30T06:00:00"/>
    <n v="379.9"/>
    <n v="379.9"/>
    <n v="0"/>
    <s v="8"/>
    <s v="28"/>
    <s v="JESUS RR"/>
  </r>
  <r>
    <n v="5347"/>
    <s v="555"/>
    <s v="1"/>
    <s v="Anticipo"/>
    <x v="639"/>
    <d v="1899-12-30T06:00:00"/>
    <n v="599.9"/>
    <n v="599.9"/>
    <n v="0"/>
    <s v="8"/>
    <s v="5"/>
    <s v="OMAR VS"/>
  </r>
  <r>
    <n v="5541"/>
    <s v="565"/>
    <s v="1"/>
    <s v="Anticipo"/>
    <x v="639"/>
    <d v="1899-12-30T06:00:00"/>
    <n v="599.9"/>
    <n v="599.9"/>
    <n v="0"/>
    <s v="13"/>
    <s v="31"/>
    <s v="MONICA HG"/>
  </r>
  <r>
    <n v="6359"/>
    <s v="599"/>
    <s v="1"/>
    <s v="Anticipo"/>
    <x v="639"/>
    <d v="1899-12-30T06:00:00"/>
    <n v="399.9"/>
    <n v="399.9"/>
    <n v="0"/>
    <s v="13"/>
    <s v="31"/>
    <s v="MONICA HG"/>
  </r>
  <r>
    <n v="6619"/>
    <s v="610"/>
    <s v="1"/>
    <s v="Anticipo"/>
    <x v="639"/>
    <d v="1899-12-30T06:00:00"/>
    <n v="399"/>
    <n v="399"/>
    <n v="0"/>
    <s v="8"/>
    <s v="5"/>
    <s v="OMAR VS"/>
  </r>
  <r>
    <n v="7621"/>
    <s v="653"/>
    <s v="1"/>
    <s v="Anticipo"/>
    <x v="639"/>
    <d v="1899-12-30T06:00:00"/>
    <n v="549.9"/>
    <n v="549.9"/>
    <n v="0"/>
    <s v="9"/>
    <s v="12"/>
    <s v="JOSE MS"/>
  </r>
  <r>
    <n v="7697"/>
    <s v="660"/>
    <s v="1"/>
    <s v="Anticipo"/>
    <x v="639"/>
    <d v="1899-12-30T06:00:00"/>
    <n v="379.9"/>
    <n v="379.9"/>
    <n v="0"/>
    <s v="6"/>
    <s v="9"/>
    <s v="MAURICIO HN"/>
  </r>
  <r>
    <n v="7724"/>
    <s v="665"/>
    <s v="1"/>
    <s v="Anticipo"/>
    <x v="639"/>
    <d v="1899-12-30T06:00:00"/>
    <n v="0"/>
    <n v="0"/>
    <n v="0"/>
    <s v="-"/>
    <s v="10002"/>
    <s v="DEV PV"/>
  </r>
  <r>
    <n v="7798"/>
    <s v="675"/>
    <s v="1"/>
    <s v="Anticipo"/>
    <x v="639"/>
    <d v="1899-12-30T06:00:00"/>
    <n v="579.9"/>
    <n v="579.9"/>
    <n v="0"/>
    <s v="13"/>
    <s v="20"/>
    <s v="IRIS CO"/>
  </r>
  <r>
    <n v="881"/>
    <s v="155"/>
    <s v="13"/>
    <s v="Pago 12"/>
    <x v="639"/>
    <d v="1899-12-30T18:00:00"/>
    <n v="279"/>
    <n v="279"/>
    <n v="0"/>
    <s v="5"/>
    <s v="14"/>
    <s v="HUMBERTO LA"/>
  </r>
  <r>
    <n v="5182"/>
    <s v="544"/>
    <s v="13"/>
    <s v="Pago 12 de 43"/>
    <x v="639"/>
    <d v="1899-12-30T06:00:00"/>
    <n v="209"/>
    <n v="209"/>
    <n v="0"/>
    <s v="12"/>
    <s v="31"/>
    <s v="MONICA HG"/>
  </r>
  <r>
    <n v="5822"/>
    <s v="581"/>
    <s v="13"/>
    <s v="Pago 12 de 43"/>
    <x v="639"/>
    <d v="1899-12-30T06:00:00"/>
    <n v="160.47"/>
    <n v="160.47"/>
    <n v="0"/>
    <s v="4"/>
    <s v="10002"/>
    <s v="DEV PV"/>
  </r>
  <r>
    <n v="2518"/>
    <s v="303"/>
    <s v="18"/>
    <s v="Pago 17"/>
    <x v="639"/>
    <d v="1899-12-30T18:00:00"/>
    <n v="354.42"/>
    <n v="354.42"/>
    <n v="0"/>
    <s v="7"/>
    <s v="11"/>
    <s v="JONATHAN MG"/>
  </r>
  <r>
    <n v="1092"/>
    <s v="171"/>
    <s v="19"/>
    <s v="Pago 18"/>
    <x v="639"/>
    <d v="1899-12-30T18:00:00"/>
    <n v="273.73"/>
    <n v="273.73"/>
    <n v="0"/>
    <s v="10"/>
    <s v="10002"/>
    <s v="DEV PV"/>
  </r>
  <r>
    <n v="1240"/>
    <s v="180"/>
    <s v="19"/>
    <s v="Pago 18"/>
    <x v="639"/>
    <d v="1899-12-30T18:00:00"/>
    <n v="160.47"/>
    <n v="160.47"/>
    <n v="0"/>
    <s v="5"/>
    <s v="10002"/>
    <s v="DEV PV"/>
  </r>
  <r>
    <n v="7725"/>
    <s v="665"/>
    <s v="2"/>
    <s v="Pago 1 de 24"/>
    <x v="639"/>
    <d v="1899-12-30T06:00:00"/>
    <n v="250"/>
    <n v="250"/>
    <n v="0"/>
    <s v="-"/>
    <s v="10002"/>
    <s v="DEV PV"/>
  </r>
  <r>
    <n v="6270"/>
    <s v="596"/>
    <s v="22"/>
    <s v="Pago 21 de 43"/>
    <x v="639"/>
    <d v="1899-12-30T06:00:00"/>
    <n v="228"/>
    <n v="228"/>
    <n v="0"/>
    <s v="8"/>
    <s v="10002"/>
    <s v="DEV PV"/>
  </r>
  <r>
    <n v="1800"/>
    <s v="214"/>
    <s v="25"/>
    <s v="Pago 24"/>
    <x v="639"/>
    <d v="1899-12-30T18:00:00"/>
    <n v="230"/>
    <n v="230"/>
    <n v="0"/>
    <s v="12"/>
    <s v="15"/>
    <s v="JOSHUA GR"/>
  </r>
  <r>
    <n v="6471"/>
    <s v="602"/>
    <s v="25"/>
    <s v="Pago 24 de 35"/>
    <x v="639"/>
    <d v="1899-12-30T06:00:00"/>
    <n v="180"/>
    <n v="180"/>
    <n v="0"/>
    <s v="9"/>
    <s v="12"/>
    <s v="JOSE MS"/>
  </r>
  <r>
    <n v="7480"/>
    <s v="647"/>
    <s v="26"/>
    <s v="Pago 25 de 43"/>
    <x v="639"/>
    <d v="1899-12-30T06:00:00"/>
    <n v="178.16"/>
    <n v="178.16"/>
    <n v="0"/>
    <s v="-"/>
    <s v="10002"/>
    <s v="DEV PV"/>
  </r>
  <r>
    <n v="6319"/>
    <s v="597"/>
    <s v="27"/>
    <s v="Pago 26 de 43"/>
    <x v="639"/>
    <d v="1899-12-30T06:00:00"/>
    <n v="161"/>
    <n v="161"/>
    <n v="0"/>
    <s v="8"/>
    <s v="5"/>
    <s v="OMAR VS"/>
  </r>
  <r>
    <n v="6606"/>
    <s v="609"/>
    <s v="3"/>
    <s v="Pago 2 de 43"/>
    <x v="639"/>
    <d v="1899-12-30T06:00:00"/>
    <n v="228"/>
    <n v="228"/>
    <n v="0"/>
    <s v="12"/>
    <s v="31"/>
    <s v="MONICA HG"/>
  </r>
  <r>
    <n v="7726"/>
    <s v="665"/>
    <s v="3"/>
    <s v="Pago 2 de 24"/>
    <x v="639"/>
    <d v="1899-12-30T06:00:00"/>
    <n v="250"/>
    <n v="250"/>
    <n v="0"/>
    <s v="-"/>
    <s v="10002"/>
    <s v="DEV PV"/>
  </r>
  <r>
    <n v="6815"/>
    <s v="619"/>
    <s v="32"/>
    <s v="Pago 31 de 43"/>
    <x v="639"/>
    <d v="1899-12-30T06:00:00"/>
    <n v="147"/>
    <n v="147"/>
    <n v="0"/>
    <s v="-"/>
    <s v="10002"/>
    <s v="DEV PV"/>
  </r>
  <r>
    <n v="4733"/>
    <s v="506"/>
    <s v="33"/>
    <s v="Pago 32 de 43"/>
    <x v="639"/>
    <d v="1899-12-30T06:00:00"/>
    <n v="280"/>
    <n v="280"/>
    <n v="0"/>
    <s v="5"/>
    <s v="10002"/>
    <s v="DEV PV"/>
  </r>
  <r>
    <n v="2887"/>
    <s v="321"/>
    <s v="34"/>
    <s v="2033-01-01 00:00"/>
    <x v="639"/>
    <d v="1899-12-30T18:00:00"/>
    <n v="449.94"/>
    <n v="449.94"/>
    <n v="0"/>
    <s v="12"/>
    <s v="31"/>
    <s v="MONICA HG"/>
  </r>
  <r>
    <n v="5257"/>
    <s v="550"/>
    <s v="4"/>
    <s v="Pago 3 de 35"/>
    <x v="639"/>
    <d v="1899-12-30T06:00:00"/>
    <n v="300"/>
    <n v="300"/>
    <n v="0"/>
    <s v="11"/>
    <s v="18"/>
    <s v="GABRIELA TG"/>
  </r>
  <r>
    <n v="7787"/>
    <s v="673"/>
    <s v="4"/>
    <s v="Pago 3 de 15"/>
    <x v="639"/>
    <d v="1899-12-30T06:00:00"/>
    <n v="300"/>
    <n v="300"/>
    <n v="0"/>
    <s v="4"/>
    <s v="10002"/>
    <s v="DEV PV"/>
  </r>
  <r>
    <n v="354"/>
    <s v="100"/>
    <s v="5"/>
    <s v="Pago 4"/>
    <x v="639"/>
    <d v="1899-12-30T18:00:00"/>
    <n v="219.23"/>
    <n v="219.23"/>
    <n v="0"/>
    <s v="7"/>
    <s v="21"/>
    <s v="MARIA LR"/>
  </r>
  <r>
    <n v="5699"/>
    <s v="575"/>
    <s v="5"/>
    <s v="Pago 4 de 26"/>
    <x v="639"/>
    <d v="1899-12-30T18:00:00"/>
    <n v="209.2"/>
    <n v="209.2"/>
    <n v="0"/>
    <s v="10"/>
    <s v="24"/>
    <s v="DULCE GT"/>
  </r>
  <r>
    <n v="7788"/>
    <s v="673"/>
    <s v="5"/>
    <s v="Pago 4 de 15"/>
    <x v="639"/>
    <d v="1899-12-30T06:00:00"/>
    <n v="300"/>
    <n v="300"/>
    <n v="0"/>
    <s v="4"/>
    <s v="10002"/>
    <s v="DEV PV"/>
  </r>
  <r>
    <n v="270"/>
    <s v="89"/>
    <s v="6"/>
    <s v="Pago 5"/>
    <x v="639"/>
    <d v="1899-12-30T18:00:00"/>
    <n v="160.47"/>
    <n v="160.47"/>
    <n v="0"/>
    <s v="9"/>
    <s v="12"/>
    <s v="JOSE MS"/>
  </r>
  <r>
    <n v="418"/>
    <s v="109"/>
    <s v="7"/>
    <s v="Pago 6"/>
    <x v="639"/>
    <d v="1899-12-30T18:00:00"/>
    <n v="192"/>
    <n v="192"/>
    <n v="0"/>
    <s v="13"/>
    <s v="31"/>
    <s v="MONICA HG"/>
  </r>
  <r>
    <n v="6394"/>
    <s v="600"/>
    <s v="7"/>
    <s v="Pago 6 de 26"/>
    <x v="639"/>
    <d v="1899-12-30T06:00:00"/>
    <n v="241"/>
    <n v="241"/>
    <n v="0"/>
    <s v="5"/>
    <s v="10"/>
    <s v="YESENIA LH"/>
  </r>
  <r>
    <n v="5138"/>
    <s v="542"/>
    <s v="8"/>
    <s v="Pago 7 de 35"/>
    <x v="639"/>
    <d v="1899-12-30T06:00:00"/>
    <n v="294"/>
    <n v="294"/>
    <n v="0"/>
    <s v="5"/>
    <s v="10"/>
    <s v="YESENIA LH"/>
  </r>
  <r>
    <n v="6423"/>
    <s v="601"/>
    <s v="9"/>
    <s v="Pago 8 de 43"/>
    <x v="639"/>
    <d v="1899-12-30T06:00:00"/>
    <n v="280"/>
    <n v="280"/>
    <n v="0"/>
    <s v="5"/>
    <s v="9"/>
    <s v="MAURICIO HN"/>
  </r>
  <r>
    <n v="2268"/>
    <s v="261"/>
    <s v="1"/>
    <s v="Anticipo"/>
    <x v="640"/>
    <d v="1899-12-30T18:00:00"/>
    <n v="379.9"/>
    <n v="379.9"/>
    <n v="0"/>
    <s v="9"/>
    <s v="12"/>
    <s v="JOSE MS"/>
  </r>
  <r>
    <n v="2277"/>
    <s v="262"/>
    <s v="1"/>
    <s v="Anticipo"/>
    <x v="640"/>
    <d v="1899-12-30T18:00:00"/>
    <n v="399.9"/>
    <n v="399.9"/>
    <n v="0"/>
    <s v="4"/>
    <s v="10002"/>
    <s v="DEV PV"/>
  </r>
  <r>
    <n v="5597"/>
    <s v="569"/>
    <s v="1"/>
    <s v="Anticipo"/>
    <x v="640"/>
    <d v="1899-12-30T06:00:00"/>
    <n v="0"/>
    <n v="0"/>
    <n v="0"/>
    <s v="9"/>
    <s v="10002"/>
    <s v="DEV PV"/>
  </r>
  <r>
    <n v="5867"/>
    <s v="583"/>
    <s v="1"/>
    <s v="Anticipo"/>
    <x v="640"/>
    <d v="1899-12-30T06:00:00"/>
    <n v="549.9"/>
    <n v="549.9"/>
    <n v="0"/>
    <s v="5"/>
    <s v="10"/>
    <s v="YESENIA LH"/>
  </r>
  <r>
    <n v="6866"/>
    <s v="622"/>
    <s v="1"/>
    <s v="Anticipo"/>
    <x v="640"/>
    <d v="1899-12-30T06:00:00"/>
    <n v="400"/>
    <n v="400"/>
    <n v="0"/>
    <s v="8"/>
    <s v="28"/>
    <s v="JESUS RR"/>
  </r>
  <r>
    <n v="246"/>
    <s v="80"/>
    <s v="1"/>
    <s v="Anticipo"/>
    <x v="640"/>
    <d v="1899-12-30T18:00:00"/>
    <n v="549.9"/>
    <n v="549.9"/>
    <n v="0"/>
    <s v="11"/>
    <s v="18"/>
    <s v="GABRIELA TG"/>
  </r>
  <r>
    <n v="679"/>
    <s v="141"/>
    <s v="15"/>
    <s v="Pago 14"/>
    <x v="640"/>
    <d v="1899-12-30T18:00:00"/>
    <n v="292.73"/>
    <n v="292.73"/>
    <n v="0"/>
    <s v="12"/>
    <s v="15"/>
    <s v="JOSHUA GR"/>
  </r>
  <r>
    <n v="722"/>
    <s v="143"/>
    <s v="15"/>
    <s v="Pago 14"/>
    <x v="640"/>
    <d v="1899-12-30T18:00:00"/>
    <n v="258"/>
    <n v="258"/>
    <n v="0"/>
    <s v="11"/>
    <s v="13"/>
    <s v="BRENDA PM"/>
  </r>
  <r>
    <n v="7770"/>
    <s v="671"/>
    <s v="15"/>
    <s v="Pago 14 de 26"/>
    <x v="640"/>
    <d v="1899-12-30T06:00:00"/>
    <n v="209"/>
    <n v="209"/>
    <n v="0"/>
    <s v="12"/>
    <s v="15"/>
    <s v="JOSHUA GR"/>
  </r>
  <r>
    <n v="747"/>
    <s v="145"/>
    <s v="16"/>
    <s v="Pago 15"/>
    <x v="640"/>
    <d v="1899-12-30T18:00:00"/>
    <n v="300"/>
    <n v="300"/>
    <n v="0"/>
    <s v="11"/>
    <s v="13"/>
    <s v="BRENDA PM"/>
  </r>
  <r>
    <n v="763"/>
    <s v="147"/>
    <s v="16"/>
    <s v="Pago 15"/>
    <x v="640"/>
    <d v="1899-12-30T18:00:00"/>
    <n v="230"/>
    <n v="230"/>
    <n v="0"/>
    <s v="5"/>
    <s v="10002"/>
    <s v="DEV PV"/>
  </r>
  <r>
    <n v="788"/>
    <s v="148"/>
    <s v="16"/>
    <s v="Pago 15"/>
    <x v="640"/>
    <d v="1899-12-30T18:00:00"/>
    <n v="300"/>
    <n v="300"/>
    <n v="0"/>
    <s v="10"/>
    <s v="24"/>
    <s v="DULCE GT"/>
  </r>
  <r>
    <n v="7347"/>
    <s v="643"/>
    <s v="17"/>
    <s v="Pago 16 de 43"/>
    <x v="640"/>
    <d v="1899-12-30T06:00:00"/>
    <n v="160"/>
    <n v="160"/>
    <n v="0"/>
    <s v="7"/>
    <s v="11"/>
    <s v="JONATHAN MG"/>
  </r>
  <r>
    <n v="1012"/>
    <s v="167"/>
    <s v="18"/>
    <s v="Pago 17"/>
    <x v="640"/>
    <d v="1899-12-30T18:00:00"/>
    <n v="255"/>
    <n v="255"/>
    <n v="0"/>
    <s v="9"/>
    <s v="12"/>
    <s v="JOSE MS"/>
  </r>
  <r>
    <n v="5291"/>
    <s v="551"/>
    <s v="18"/>
    <s v="Pago 17 de 43"/>
    <x v="640"/>
    <d v="1899-12-30T06:00:00"/>
    <n v="314"/>
    <n v="314"/>
    <n v="0"/>
    <s v="12"/>
    <s v="10002"/>
    <s v="DEV PV"/>
  </r>
  <r>
    <n v="1416"/>
    <s v="187"/>
    <s v="22"/>
    <s v="Pago 21"/>
    <x v="640"/>
    <d v="1899-12-30T18:00:00"/>
    <n v="219.23"/>
    <n v="219.23"/>
    <n v="0"/>
    <s v="11"/>
    <s v="10002"/>
    <s v="DEV PV"/>
  </r>
  <r>
    <n v="7420"/>
    <s v="645"/>
    <s v="22"/>
    <s v="Pago 21 de 35"/>
    <x v="640"/>
    <d v="1899-12-30T06:00:00"/>
    <n v="180"/>
    <n v="180"/>
    <n v="0"/>
    <s v="8"/>
    <s v="5"/>
    <s v="OMAR VS"/>
  </r>
  <r>
    <n v="5019"/>
    <s v="536"/>
    <s v="28"/>
    <s v="Pago 27 de 43"/>
    <x v="640"/>
    <d v="1899-12-30T06:00:00"/>
    <n v="160"/>
    <n v="160"/>
    <n v="0"/>
    <s v="10"/>
    <s v="10002"/>
    <s v="DEV PV"/>
  </r>
  <r>
    <n v="5165"/>
    <s v="543"/>
    <s v="3"/>
    <s v="Pago 2 de 35"/>
    <x v="640"/>
    <d v="1899-12-30T06:00:00"/>
    <n v="258"/>
    <n v="258"/>
    <n v="0"/>
    <s v="11"/>
    <s v="18"/>
    <s v="GABRIELA TG"/>
  </r>
  <r>
    <n v="4975"/>
    <s v="535"/>
    <s v="5"/>
    <s v="Pago 4 de 35"/>
    <x v="640"/>
    <d v="1899-12-30T06:00:00"/>
    <n v="390"/>
    <n v="390"/>
    <n v="0"/>
    <s v="9"/>
    <s v="12"/>
    <s v="JOSE MS"/>
  </r>
  <r>
    <n v="5460"/>
    <s v="561"/>
    <s v="5"/>
    <s v="Pago 4 de 15"/>
    <x v="640"/>
    <d v="1899-12-30T06:00:00"/>
    <n v="479"/>
    <n v="479"/>
    <n v="0"/>
    <s v="7"/>
    <s v="21"/>
    <s v="MARIA LR"/>
  </r>
  <r>
    <n v="5684"/>
    <s v="572"/>
    <s v="6"/>
    <s v="Pago 5 de 15"/>
    <x v="640"/>
    <d v="1899-12-30T06:00:00"/>
    <n v="400"/>
    <n v="400"/>
    <n v="0"/>
    <s v="10"/>
    <s v="24"/>
    <s v="DULCE GT"/>
  </r>
  <r>
    <n v="5424"/>
    <s v="559"/>
    <s v="7"/>
    <s v="Pago 6 de 20"/>
    <x v="640"/>
    <d v="1899-12-30T06:00:00"/>
    <n v="294.95"/>
    <n v="294.95"/>
    <n v="0"/>
    <s v="7"/>
    <s v="10002"/>
    <s v="DEV PV"/>
  </r>
  <r>
    <n v="4951"/>
    <s v="534"/>
    <s v="8"/>
    <s v="Pago 7 de 26"/>
    <x v="640"/>
    <d v="1899-12-30T06:00:00"/>
    <n v="384"/>
    <n v="384"/>
    <n v="0"/>
    <s v="4"/>
    <s v="10002"/>
    <s v="DEV PV"/>
  </r>
  <r>
    <n v="6692"/>
    <s v="613"/>
    <s v="8"/>
    <s v="Pago 7 de 35"/>
    <x v="640"/>
    <d v="1899-12-30T06:00:00"/>
    <n v="180"/>
    <n v="180"/>
    <n v="0"/>
    <s v="9"/>
    <s v="12"/>
    <s v="JOSE MS"/>
  </r>
  <r>
    <n v="487"/>
    <s v="116"/>
    <s v="9"/>
    <s v="Pago 8"/>
    <x v="640"/>
    <d v="1899-12-30T18:00:00"/>
    <n v="302.22000000000003"/>
    <n v="302.22000000000003"/>
    <n v="0"/>
    <s v="13"/>
    <s v="31"/>
    <s v="MONICA HG"/>
  </r>
  <r>
    <n v="2287"/>
    <s v="265"/>
    <s v="1"/>
    <s v="Anticipo"/>
    <x v="641"/>
    <d v="1899-12-30T18:00:00"/>
    <n v="599.9"/>
    <n v="599.9"/>
    <n v="0"/>
    <s v="9"/>
    <s v="17"/>
    <s v="JOSHUA AO"/>
  </r>
  <r>
    <n v="6181"/>
    <s v="594"/>
    <s v="1"/>
    <s v="Anticipo"/>
    <x v="641"/>
    <d v="1899-12-30T06:00:00"/>
    <n v="819.9"/>
    <n v="819.9"/>
    <n v="0"/>
    <s v="7"/>
    <s v="11"/>
    <s v="JONATHAN MG"/>
  </r>
  <r>
    <n v="624"/>
    <s v="132"/>
    <s v="10"/>
    <s v="Pago 9"/>
    <x v="641"/>
    <d v="1899-12-30T18:00:00"/>
    <n v="160.47"/>
    <n v="160.47"/>
    <n v="0"/>
    <s v="11"/>
    <s v="13"/>
    <s v="BRENDA PM"/>
  </r>
  <r>
    <n v="642"/>
    <s v="133"/>
    <s v="10"/>
    <s v="Pago 9"/>
    <x v="641"/>
    <d v="1899-12-30T18:00:00"/>
    <n v="300"/>
    <n v="300"/>
    <n v="0"/>
    <s v="8"/>
    <s v="10002"/>
    <s v="DEV PV"/>
  </r>
  <r>
    <n v="7047"/>
    <s v="629"/>
    <s v="12"/>
    <s v="Pago 11 de 43"/>
    <x v="641"/>
    <d v="1899-12-30T06:00:00"/>
    <n v="161"/>
    <n v="161"/>
    <n v="0"/>
    <s v="12"/>
    <s v="15"/>
    <s v="JOSHUA GR"/>
  </r>
  <r>
    <n v="2481"/>
    <s v="300"/>
    <s v="13"/>
    <s v="Pago 12"/>
    <x v="641"/>
    <d v="1899-12-30T18:00:00"/>
    <n v="310"/>
    <n v="310"/>
    <n v="0"/>
    <s v="11"/>
    <s v="13"/>
    <s v="BRENDA PM"/>
  </r>
  <r>
    <n v="1181"/>
    <s v="175"/>
    <s v="17"/>
    <s v="Pago 16"/>
    <x v="641"/>
    <d v="1899-12-30T18:00:00"/>
    <n v="314.23"/>
    <n v="314.23"/>
    <n v="0"/>
    <s v="10"/>
    <s v="10002"/>
    <s v="DEV PV"/>
  </r>
  <r>
    <n v="5779"/>
    <s v="579"/>
    <s v="17"/>
    <s v="Pago 16 de 26"/>
    <x v="641"/>
    <d v="1899-12-30T06:00:00"/>
    <n v="314"/>
    <n v="314"/>
    <n v="0"/>
    <s v="12"/>
    <s v="25"/>
    <s v="LIZET MG"/>
  </r>
  <r>
    <n v="4900"/>
    <s v="531"/>
    <s v="23"/>
    <s v="Pago 22 de 43"/>
    <x v="641"/>
    <d v="1899-12-30T06:00:00"/>
    <n v="227"/>
    <n v="227"/>
    <n v="0"/>
    <s v="9"/>
    <s v="12"/>
    <s v="JOSE MS"/>
  </r>
  <r>
    <n v="1871"/>
    <s v="217"/>
    <s v="25"/>
    <s v="Pago 24"/>
    <x v="641"/>
    <d v="1899-12-30T18:00:00"/>
    <n v="180"/>
    <n v="180"/>
    <n v="0"/>
    <s v="8"/>
    <s v="10002"/>
    <s v="DEV PV"/>
  </r>
  <r>
    <n v="1733"/>
    <s v="212"/>
    <s v="26"/>
    <s v="Pago 25"/>
    <x v="641"/>
    <d v="1899-12-30T18:00:00"/>
    <n v="315"/>
    <n v="315"/>
    <n v="0"/>
    <s v="10"/>
    <s v="10002"/>
    <s v="DEV PV"/>
  </r>
  <r>
    <n v="1767"/>
    <s v="213"/>
    <s v="26"/>
    <s v="Pago 25"/>
    <x v="641"/>
    <d v="1899-12-30T18:00:00"/>
    <n v="230"/>
    <n v="230"/>
    <n v="0"/>
    <s v="9"/>
    <s v="12"/>
    <s v="JOSE MS"/>
  </r>
  <r>
    <n v="2199"/>
    <s v="238"/>
    <s v="26"/>
    <s v="Pago 25"/>
    <x v="641"/>
    <d v="1899-12-30T18:00:00"/>
    <n v="258"/>
    <n v="258"/>
    <n v="0"/>
    <s v="9"/>
    <s v="10002"/>
    <s v="DEV PV"/>
  </r>
  <r>
    <n v="5115"/>
    <s v="541"/>
    <s v="29"/>
    <s v="Pago 28 de 43"/>
    <x v="641"/>
    <d v="1899-12-30T06:00:00"/>
    <n v="230"/>
    <n v="230"/>
    <n v="0"/>
    <s v="10"/>
    <s v="10002"/>
    <s v="DEV PV"/>
  </r>
  <r>
    <n v="7002"/>
    <s v="627"/>
    <s v="29"/>
    <s v="Pago 28 de 43"/>
    <x v="641"/>
    <d v="1899-12-30T06:00:00"/>
    <n v="135"/>
    <n v="135"/>
    <n v="0"/>
    <s v="5"/>
    <s v="10002"/>
    <s v="DEV PV"/>
  </r>
  <r>
    <n v="2384"/>
    <s v="290"/>
    <s v="4"/>
    <s v="Pago 3"/>
    <x v="641"/>
    <d v="1899-12-30T18:00:00"/>
    <n v="303.27"/>
    <n v="303.27"/>
    <n v="0"/>
    <s v="8"/>
    <s v="5"/>
    <s v="OMAR VS"/>
  </r>
  <r>
    <n v="3060"/>
    <s v="348"/>
    <s v="43"/>
    <s v="2042-01-01 00:00"/>
    <x v="641"/>
    <d v="1899-12-30T18:00:00"/>
    <n v="290.54000000000002"/>
    <n v="290.54000000000002"/>
    <n v="0"/>
    <s v="12"/>
    <s v="10002"/>
    <s v="DEV PV"/>
  </r>
  <r>
    <n v="2426"/>
    <s v="295"/>
    <s v="7"/>
    <s v="Pago 6"/>
    <x v="641"/>
    <d v="1899-12-30T18:00:00"/>
    <n v="300"/>
    <n v="300"/>
    <n v="0"/>
    <s v="11"/>
    <s v="13"/>
    <s v="BRENDA PM"/>
  </r>
  <r>
    <n v="4923"/>
    <s v="532"/>
    <s v="7"/>
    <s v="Pago 6 de 26"/>
    <x v="641"/>
    <d v="1899-12-30T06:00:00"/>
    <n v="233"/>
    <n v="233"/>
    <n v="0"/>
    <s v="9"/>
    <s v="12"/>
    <s v="JOSE MS"/>
  </r>
  <r>
    <n v="520"/>
    <s v="124"/>
    <s v="8"/>
    <s v="Pago 7"/>
    <x v="641"/>
    <d v="1899-12-30T18:00:00"/>
    <n v="300"/>
    <n v="300"/>
    <n v="0"/>
    <s v="5"/>
    <s v="10"/>
    <s v="YESENIA LH"/>
  </r>
  <r>
    <n v="552"/>
    <s v="126"/>
    <s v="8"/>
    <s v="Pago 7"/>
    <x v="641"/>
    <d v="1899-12-30T18:00:00"/>
    <n v="408"/>
    <n v="408"/>
    <n v="0"/>
    <s v="5"/>
    <s v="10"/>
    <s v="YESENIA LH"/>
  </r>
  <r>
    <n v="2459"/>
    <s v="299"/>
    <s v="8"/>
    <s v="Pago 7"/>
    <x v="641"/>
    <d v="1899-12-30T18:00:00"/>
    <n v="160.26"/>
    <n v="160.26"/>
    <n v="0"/>
    <s v="5"/>
    <s v="9"/>
    <s v="MAURICIO HN"/>
  </r>
  <r>
    <n v="5485"/>
    <s v="563"/>
    <s v="8"/>
    <s v="Pago 7 de 43"/>
    <x v="641"/>
    <d v="1899-12-30T06:00:00"/>
    <n v="375"/>
    <n v="375"/>
    <n v="0"/>
    <s v="13"/>
    <s v="31"/>
    <s v="MONICA HG"/>
  </r>
  <r>
    <n v="1065"/>
    <s v="170"/>
    <s v="1"/>
    <s v="Anticipo"/>
    <x v="642"/>
    <d v="1899-12-30T18:00:00"/>
    <n v="0"/>
    <n v="0"/>
    <n v="0"/>
    <s v="8"/>
    <s v="10002"/>
    <s v="DEV PV"/>
  </r>
  <r>
    <n v="4941"/>
    <s v="533"/>
    <s v="1"/>
    <s v="Anticipo"/>
    <x v="642"/>
    <d v="1899-12-30T06:00:00"/>
    <n v="639.9"/>
    <n v="639.9"/>
    <n v="0"/>
    <s v="8"/>
    <s v="28"/>
    <s v="JESUS RR"/>
  </r>
  <r>
    <n v="5208"/>
    <s v="545"/>
    <s v="1"/>
    <s v="Anticipo"/>
    <x v="642"/>
    <d v="1899-12-30T06:00:00"/>
    <n v="379.9"/>
    <n v="379.9"/>
    <n v="0"/>
    <s v="9"/>
    <s v="17"/>
    <s v="JOSHUA AO"/>
  </r>
  <r>
    <n v="5704"/>
    <s v="576"/>
    <s v="1"/>
    <s v="Anticipo"/>
    <x v="642"/>
    <d v="1899-12-30T06:00:00"/>
    <n v="379.9"/>
    <n v="379.9"/>
    <n v="0"/>
    <s v="12"/>
    <s v="31"/>
    <s v="MONICA HG"/>
  </r>
  <r>
    <n v="7936"/>
    <s v="712"/>
    <s v="1"/>
    <s v="Anticipo"/>
    <x v="642"/>
    <d v="1899-12-30T06:00:00"/>
    <n v="1099"/>
    <n v="1099"/>
    <n v="0"/>
    <s v="6"/>
    <s v="10002"/>
    <s v="DEV PV"/>
  </r>
  <r>
    <n v="570"/>
    <s v="128"/>
    <s v="10"/>
    <s v="Pago 9"/>
    <x v="642"/>
    <d v="1899-12-30T18:00:00"/>
    <n v="524.95000000000005"/>
    <n v="524.95000000000005"/>
    <n v="0"/>
    <s v="4"/>
    <s v="10002"/>
    <s v="DEV PV"/>
  </r>
  <r>
    <n v="1113"/>
    <s v="172"/>
    <s v="19"/>
    <s v="Pago 18"/>
    <x v="642"/>
    <d v="1899-12-30T18:00:00"/>
    <n v="230"/>
    <n v="230"/>
    <n v="0"/>
    <s v="8"/>
    <s v="10002"/>
    <s v="DEV PV"/>
  </r>
  <r>
    <n v="1156"/>
    <s v="174"/>
    <s v="19"/>
    <s v="Pago 18"/>
    <x v="642"/>
    <d v="1899-12-30T18:00:00"/>
    <n v="209.2"/>
    <n v="209.2"/>
    <n v="0"/>
    <s v="12"/>
    <s v="24"/>
    <s v="DULCE GT"/>
  </r>
  <r>
    <n v="7128"/>
    <s v="632"/>
    <s v="19"/>
    <s v="Pago 18 de 26"/>
    <x v="642"/>
    <d v="1899-12-30T06:00:00"/>
    <n v="220"/>
    <n v="220"/>
    <n v="0"/>
    <s v="6"/>
    <s v="10002"/>
    <s v="DEV PV"/>
  </r>
  <r>
    <n v="1269"/>
    <s v="181"/>
    <s v="20"/>
    <s v="Pago 19"/>
    <x v="642"/>
    <d v="1899-12-30T18:00:00"/>
    <n v="230"/>
    <n v="230"/>
    <n v="0"/>
    <s v="9"/>
    <s v="12"/>
    <s v="JOSE MS"/>
  </r>
  <r>
    <n v="6054"/>
    <s v="589"/>
    <s v="22"/>
    <s v="Pago 21 de 43"/>
    <x v="642"/>
    <d v="1899-12-30T06:00:00"/>
    <n v="690"/>
    <n v="690"/>
    <n v="0"/>
    <s v="11"/>
    <s v="5"/>
    <s v="OMAR VS"/>
  </r>
  <r>
    <n v="7883"/>
    <s v="702"/>
    <s v="23"/>
    <s v="Pago 22 de 43"/>
    <x v="642"/>
    <d v="1899-12-30T06:00:00"/>
    <n v="230"/>
    <n v="230"/>
    <n v="0"/>
    <s v="12"/>
    <s v="10002"/>
    <s v="DEV PV"/>
  </r>
  <r>
    <n v="2733"/>
    <s v="313"/>
    <s v="30"/>
    <s v="Pago 29"/>
    <x v="642"/>
    <d v="1899-12-30T18:00:00"/>
    <n v="344.14"/>
    <n v="344.14"/>
    <n v="0"/>
    <s v="12"/>
    <s v="15"/>
    <s v="JOSHUA GR"/>
  </r>
  <r>
    <n v="2397"/>
    <s v="291"/>
    <s v="4"/>
    <s v="Pago 3"/>
    <x v="642"/>
    <d v="1899-12-30T18:00:00"/>
    <n v="180"/>
    <n v="180"/>
    <n v="0"/>
    <s v="8"/>
    <s v="5"/>
    <s v="OMAR VS"/>
  </r>
  <r>
    <n v="5516"/>
    <s v="564"/>
    <s v="4"/>
    <s v="Pago 3 de 35"/>
    <x v="642"/>
    <d v="1899-12-30T06:00:00"/>
    <n v="285"/>
    <n v="285"/>
    <n v="0"/>
    <s v="12"/>
    <s v="25"/>
    <s v="LIZET MG"/>
  </r>
  <r>
    <n v="6566"/>
    <s v="606"/>
    <s v="4"/>
    <s v="Pago 3 de 15"/>
    <x v="642"/>
    <d v="1899-12-30T06:00:00"/>
    <n v="280"/>
    <n v="280"/>
    <n v="0"/>
    <s v="7"/>
    <s v="11"/>
    <s v="JONATHAN MG"/>
  </r>
  <r>
    <n v="342"/>
    <s v="97"/>
    <s v="6"/>
    <s v="Pago 5"/>
    <x v="642"/>
    <d v="1899-12-30T18:00:00"/>
    <n v="168.33"/>
    <n v="168.33"/>
    <n v="0"/>
    <s v="6"/>
    <s v="-"/>
    <s v="-"/>
  </r>
  <r>
    <n v="2442"/>
    <s v="296"/>
    <s v="7"/>
    <s v="Pago 6"/>
    <x v="642"/>
    <d v="1899-12-30T18:00:00"/>
    <n v="192"/>
    <n v="192"/>
    <n v="0"/>
    <s v="4"/>
    <s v="10002"/>
    <s v="DEV PV"/>
  </r>
  <r>
    <n v="454"/>
    <s v="113"/>
    <s v="9"/>
    <s v="Pago 8"/>
    <x v="642"/>
    <d v="1899-12-30T18:00:00"/>
    <n v="350.77"/>
    <n v="350.77"/>
    <n v="0"/>
    <s v="5"/>
    <s v="10002"/>
    <s v="DEV PV"/>
  </r>
  <r>
    <n v="2297"/>
    <s v="270"/>
    <s v="1"/>
    <s v="Anticipo"/>
    <x v="643"/>
    <d v="1899-12-30T18:00:00"/>
    <n v="379.9"/>
    <n v="379.9"/>
    <n v="0"/>
    <s v="8"/>
    <s v="5"/>
    <s v="OMAR VS"/>
  </r>
  <r>
    <n v="5066"/>
    <s v="540"/>
    <s v="1"/>
    <s v="Anticipo"/>
    <x v="643"/>
    <d v="1899-12-30T06:00:00"/>
    <n v="399.9"/>
    <n v="399.9"/>
    <n v="0"/>
    <s v="11"/>
    <s v="18"/>
    <s v="GABRIELA TG"/>
  </r>
  <r>
    <n v="5322"/>
    <s v="553"/>
    <s v="1"/>
    <s v="Anticipo"/>
    <x v="643"/>
    <d v="1899-12-30T06:00:00"/>
    <n v="0"/>
    <n v="0"/>
    <n v="0"/>
    <s v="5"/>
    <s v="10002"/>
    <s v="DEV PV"/>
  </r>
  <r>
    <n v="6841"/>
    <s v="621"/>
    <s v="1"/>
    <s v="Anticipo"/>
    <x v="643"/>
    <d v="1899-12-30T06:00:00"/>
    <n v="379.9"/>
    <n v="379.9"/>
    <n v="0"/>
    <s v="13"/>
    <s v="20"/>
    <s v="IRIS CO"/>
  </r>
  <r>
    <n v="256"/>
    <s v="81"/>
    <s v="1"/>
    <s v="Anticipo"/>
    <x v="643"/>
    <d v="1899-12-30T18:00:00"/>
    <n v="0"/>
    <n v="0"/>
    <n v="0"/>
    <s v="5"/>
    <s v="10"/>
    <s v="YESENIA LH"/>
  </r>
  <r>
    <n v="606"/>
    <s v="131"/>
    <s v="11"/>
    <s v="Pago 10"/>
    <x v="643"/>
    <d v="1899-12-30T18:00:00"/>
    <n v="192"/>
    <n v="192"/>
    <n v="0"/>
    <s v="4"/>
    <s v="10002"/>
    <s v="DEV PV"/>
  </r>
  <r>
    <n v="860"/>
    <s v="154"/>
    <s v="15"/>
    <s v="Pago 14"/>
    <x v="643"/>
    <d v="1899-12-30T18:00:00"/>
    <n v="160.47"/>
    <n v="160.47"/>
    <n v="0"/>
    <s v="8"/>
    <s v="5"/>
    <s v="OMAR VS"/>
  </r>
  <r>
    <n v="699"/>
    <s v="142"/>
    <s v="16"/>
    <s v="Pago 15"/>
    <x v="643"/>
    <d v="1899-12-30T18:00:00"/>
    <n v="230"/>
    <n v="230"/>
    <n v="0"/>
    <s v="9"/>
    <s v="12"/>
    <s v="JOSE MS"/>
  </r>
  <r>
    <n v="961"/>
    <s v="163"/>
    <s v="17"/>
    <s v="Pago 16"/>
    <x v="643"/>
    <d v="1899-12-30T18:00:00"/>
    <n v="160.47"/>
    <n v="160.47"/>
    <n v="0"/>
    <s v="4"/>
    <s v="10002"/>
    <s v="DEV PV"/>
  </r>
  <r>
    <n v="986"/>
    <s v="164"/>
    <s v="17"/>
    <s v="Pago 16"/>
    <x v="643"/>
    <d v="1899-12-30T18:00:00"/>
    <n v="160.47"/>
    <n v="160.47"/>
    <n v="0"/>
    <s v="4"/>
    <s v="10002"/>
    <s v="DEV PV"/>
  </r>
  <r>
    <n v="5323"/>
    <s v="553"/>
    <s v="2"/>
    <s v="Pago 1 de 50"/>
    <x v="643"/>
    <d v="1899-12-30T06:00:00"/>
    <n v="154.76"/>
    <n v="154.76"/>
    <n v="0"/>
    <s v="5"/>
    <s v="10002"/>
    <s v="DEV PV"/>
  </r>
  <r>
    <n v="1329"/>
    <s v="184"/>
    <s v="20"/>
    <s v="Pago 19"/>
    <x v="643"/>
    <d v="1899-12-30T18:00:00"/>
    <n v="211.92"/>
    <n v="211.92"/>
    <n v="0"/>
    <s v="4"/>
    <s v="10002"/>
    <s v="DEV PV"/>
  </r>
  <r>
    <n v="1386"/>
    <s v="186"/>
    <s v="20"/>
    <s v="Pago 19"/>
    <x v="643"/>
    <d v="1899-12-30T18:00:00"/>
    <n v="273"/>
    <n v="273"/>
    <n v="0"/>
    <s v="12"/>
    <s v="31"/>
    <s v="MONICA HG"/>
  </r>
  <r>
    <n v="1358"/>
    <s v="185"/>
    <s v="22"/>
    <s v="Pago 21"/>
    <x v="643"/>
    <d v="1899-12-30T18:00:00"/>
    <n v="180"/>
    <n v="180"/>
    <n v="0"/>
    <s v="5"/>
    <s v="10002"/>
    <s v="DEV PV"/>
  </r>
  <r>
    <n v="4901"/>
    <s v="531"/>
    <s v="24"/>
    <s v="Pago 23 de 43"/>
    <x v="643"/>
    <d v="1899-12-30T06:00:00"/>
    <n v="227"/>
    <n v="227"/>
    <n v="0"/>
    <s v="9"/>
    <s v="12"/>
    <s v="JOSE MS"/>
  </r>
  <r>
    <n v="6013"/>
    <s v="588"/>
    <s v="25"/>
    <s v="Pago 24 de 43"/>
    <x v="643"/>
    <d v="1899-12-30T06:00:00"/>
    <n v="230"/>
    <n v="230"/>
    <n v="0"/>
    <s v="6"/>
    <s v="10002"/>
    <s v="DEV PV"/>
  </r>
  <r>
    <n v="1985"/>
    <s v="221"/>
    <s v="29"/>
    <s v="Pago 28"/>
    <x v="643"/>
    <d v="1899-12-30T18:00:00"/>
    <n v="288.60000000000002"/>
    <n v="288.60000000000002"/>
    <n v="0"/>
    <s v="12"/>
    <s v="15"/>
    <s v="JOSHUA GR"/>
  </r>
  <r>
    <n v="8062"/>
    <s v="733"/>
    <s v="3"/>
    <s v="Pago 2 de 26"/>
    <x v="643"/>
    <d v="1899-12-30T06:00:00"/>
    <n v="356"/>
    <n v="356"/>
    <n v="0"/>
    <s v="13"/>
    <s v="31"/>
    <s v="MONICA HG"/>
  </r>
  <r>
    <n v="1910"/>
    <s v="219"/>
    <s v="31"/>
    <s v="Pago 30"/>
    <x v="643"/>
    <d v="1899-12-30T18:00:00"/>
    <n v="153.47"/>
    <n v="153.47"/>
    <n v="0"/>
    <s v="-"/>
    <s v="10002"/>
    <s v="DEV PV"/>
  </r>
  <r>
    <n v="2608"/>
    <s v="306"/>
    <s v="31"/>
    <s v="Pago 30"/>
    <x v="643"/>
    <d v="1899-12-30T18:00:00"/>
    <n v="186.02"/>
    <n v="186.02"/>
    <n v="0"/>
    <s v="-"/>
    <s v="10002"/>
    <s v="DEV PV"/>
  </r>
  <r>
    <n v="2818"/>
    <s v="319"/>
    <s v="31"/>
    <s v="Pago 30"/>
    <x v="643"/>
    <d v="1899-12-30T18:00:00"/>
    <n v="230"/>
    <n v="230"/>
    <n v="0"/>
    <s v="10"/>
    <s v="10002"/>
    <s v="DEV PV"/>
  </r>
  <r>
    <n v="2923"/>
    <s v="324"/>
    <s v="34"/>
    <s v="2033-01-01 00:00"/>
    <x v="643"/>
    <d v="1899-12-30T18:00:00"/>
    <n v="144.30000000000001"/>
    <n v="144.30000000000001"/>
    <n v="0"/>
    <s v="-"/>
    <s v="10002"/>
    <s v="DEV PV"/>
  </r>
  <r>
    <n v="4810"/>
    <s v="527"/>
    <s v="7"/>
    <s v="Pago 6 de 35"/>
    <x v="643"/>
    <d v="1899-12-30T06:00:00"/>
    <n v="309"/>
    <n v="309"/>
    <n v="0"/>
    <s v="8"/>
    <s v="5"/>
    <s v="OMAR VS"/>
  </r>
  <r>
    <n v="504"/>
    <s v="123"/>
    <s v="8"/>
    <s v="Pago 7"/>
    <x v="643"/>
    <d v="1899-12-30T18:00:00"/>
    <n v="160.47"/>
    <n v="160.47"/>
    <n v="0"/>
    <s v="12"/>
    <s v="15"/>
    <s v="JOSHUA GR"/>
  </r>
  <r>
    <n v="536"/>
    <s v="125"/>
    <s v="8"/>
    <s v="Pago 7"/>
    <x v="643"/>
    <d v="1899-12-30T18:00:00"/>
    <n v="263.73"/>
    <n v="263.73"/>
    <n v="0"/>
    <s v="6"/>
    <s v="10002"/>
    <s v="DEV PV"/>
  </r>
  <r>
    <n v="5376"/>
    <s v="556"/>
    <s v="9"/>
    <s v="Pago 8 de 26"/>
    <x v="643"/>
    <d v="1899-12-30T06:00:00"/>
    <n v="483"/>
    <n v="483"/>
    <n v="0"/>
    <s v="8"/>
    <s v="5"/>
    <s v="OMAR VS"/>
  </r>
  <r>
    <n v="2244"/>
    <s v="254"/>
    <s v="1"/>
    <s v="Anticipo"/>
    <x v="644"/>
    <d v="1899-12-30T18:00:00"/>
    <n v="799"/>
    <n v="799"/>
    <n v="0"/>
    <s v="9"/>
    <s v="17"/>
    <s v="JOSHUA AO"/>
  </r>
  <r>
    <n v="5472"/>
    <s v="562"/>
    <s v="1"/>
    <s v="Anticipo"/>
    <x v="644"/>
    <d v="1899-12-30T06:00:00"/>
    <n v="639.9"/>
    <n v="639.9"/>
    <n v="0"/>
    <s v="12"/>
    <s v="31"/>
    <s v="MONICA HG"/>
  </r>
  <r>
    <n v="5654"/>
    <s v="571"/>
    <s v="1"/>
    <s v="Anticipo"/>
    <x v="644"/>
    <d v="1899-12-30T06:00:00"/>
    <n v="599.9"/>
    <n v="599.9"/>
    <n v="0"/>
    <s v="7"/>
    <s v="21"/>
    <s v="MARIA LR"/>
  </r>
  <r>
    <n v="6579"/>
    <s v="607"/>
    <s v="1"/>
    <s v="Anticipo"/>
    <x v="644"/>
    <d v="1899-12-30T06:00:00"/>
    <n v="879.9"/>
    <n v="879.9"/>
    <n v="0"/>
    <s v="7"/>
    <s v="11"/>
    <s v="JONATHAN MG"/>
  </r>
  <r>
    <n v="6828"/>
    <s v="620"/>
    <s v="1"/>
    <s v="Anticipo"/>
    <x v="644"/>
    <d v="1899-12-30T06:00:00"/>
    <n v="399.9"/>
    <n v="399.9"/>
    <n v="0"/>
    <s v="12"/>
    <s v="10002"/>
    <s v="DEV PV"/>
  </r>
  <r>
    <n v="437"/>
    <s v="111"/>
    <s v="10"/>
    <s v="Pago 9"/>
    <x v="644"/>
    <d v="1899-12-30T18:00:00"/>
    <n v="283.33"/>
    <n v="283.33"/>
    <n v="0"/>
    <s v="6"/>
    <s v="10002"/>
    <s v="DEV PV"/>
  </r>
  <r>
    <n v="816"/>
    <s v="150"/>
    <s v="12"/>
    <s v="Pago 11"/>
    <x v="644"/>
    <d v="1899-12-30T18:00:00"/>
    <n v="226.54"/>
    <n v="226.54"/>
    <n v="0"/>
    <s v="4"/>
    <s v="11"/>
    <s v="JONATHAN MG"/>
  </r>
  <r>
    <n v="837"/>
    <s v="151"/>
    <s v="13"/>
    <s v="Pago 12"/>
    <x v="644"/>
    <d v="1899-12-30T18:00:00"/>
    <n v="392.48"/>
    <n v="392.48"/>
    <n v="0"/>
    <s v="4"/>
    <s v="10002"/>
    <s v="DEV PV"/>
  </r>
  <r>
    <n v="6495"/>
    <s v="603"/>
    <s v="13"/>
    <s v="Pago 12 de 43"/>
    <x v="644"/>
    <d v="1899-12-30T06:00:00"/>
    <n v="248"/>
    <n v="248"/>
    <n v="0"/>
    <s v="9"/>
    <s v="12"/>
    <s v="JOSE MS"/>
  </r>
  <r>
    <n v="6771"/>
    <s v="618"/>
    <s v="14"/>
    <s v="Pago 13 de 35"/>
    <x v="644"/>
    <d v="1899-12-30T06:00:00"/>
    <n v="381"/>
    <n v="381"/>
    <n v="0"/>
    <s v="12"/>
    <s v="31"/>
    <s v="MONICA HG"/>
  </r>
  <r>
    <n v="663"/>
    <s v="140"/>
    <s v="15"/>
    <s v="Pago 14"/>
    <x v="644"/>
    <d v="1899-12-30T18:00:00"/>
    <n v="300"/>
    <n v="300"/>
    <n v="0"/>
    <s v="9"/>
    <s v="12"/>
    <s v="JOSE MS"/>
  </r>
  <r>
    <n v="803"/>
    <s v="149"/>
    <s v="15"/>
    <s v="Pago 14"/>
    <x v="644"/>
    <d v="1899-12-30T18:00:00"/>
    <n v="300"/>
    <n v="300"/>
    <n v="0"/>
    <s v="9"/>
    <s v="12"/>
    <s v="JOSE MS"/>
  </r>
  <r>
    <n v="2338"/>
    <s v="280"/>
    <s v="2"/>
    <s v="Pago 1"/>
    <x v="644"/>
    <d v="1899-12-30T18:00:00"/>
    <n v="395.31"/>
    <n v="395.31"/>
    <n v="0"/>
    <s v="13"/>
    <s v="10002"/>
    <s v="DEV PV"/>
  </r>
  <r>
    <n v="7672"/>
    <s v="655"/>
    <s v="20"/>
    <s v="Pago 19 de 26"/>
    <x v="644"/>
    <d v="1899-12-30T06:00:00"/>
    <n v="219"/>
    <n v="219"/>
    <n v="0"/>
    <s v="12"/>
    <s v="15"/>
    <s v="JOSHUA GR"/>
  </r>
  <r>
    <n v="7532"/>
    <s v="649"/>
    <s v="22"/>
    <s v="Pago 21 de 43"/>
    <x v="644"/>
    <d v="1899-12-30T06:00:00"/>
    <n v="160"/>
    <n v="160"/>
    <n v="0"/>
    <s v="9"/>
    <s v="10002"/>
    <s v="DEV PV"/>
  </r>
  <r>
    <n v="1662"/>
    <s v="205"/>
    <s v="23"/>
    <s v="Pago 22"/>
    <x v="644"/>
    <d v="1899-12-30T18:00:00"/>
    <n v="180"/>
    <n v="180"/>
    <n v="0"/>
    <s v="8"/>
    <s v="10002"/>
    <s v="DEV PV"/>
  </r>
  <r>
    <n v="1461"/>
    <s v="189"/>
    <s v="24"/>
    <s v="Pago 23"/>
    <x v="644"/>
    <d v="1899-12-30T18:00:00"/>
    <n v="219.23"/>
    <n v="219.23"/>
    <n v="0"/>
    <s v="10"/>
    <s v="10002"/>
    <s v="DEV PV"/>
  </r>
  <r>
    <n v="5952"/>
    <s v="586"/>
    <s v="24"/>
    <s v="Pago 23 de 43"/>
    <x v="644"/>
    <d v="1899-12-30T06:00:00"/>
    <n v="230"/>
    <n v="230"/>
    <n v="0"/>
    <s v="5"/>
    <s v="10002"/>
    <s v="DEV PV"/>
  </r>
  <r>
    <n v="5314"/>
    <s v="552"/>
    <s v="3"/>
    <s v="Pago 2 de 43"/>
    <x v="644"/>
    <d v="1899-12-30T06:00:00"/>
    <n v="193"/>
    <n v="193"/>
    <n v="0"/>
    <s v="5"/>
    <s v="10"/>
    <s v="YESENIA LH"/>
  </r>
  <r>
    <n v="5975"/>
    <s v="587"/>
    <s v="3"/>
    <s v="Pago 2 de 20"/>
    <x v="644"/>
    <d v="1899-12-30T06:00:00"/>
    <n v="319"/>
    <n v="319"/>
    <n v="0"/>
    <s v="6"/>
    <s v="10002"/>
    <s v="DEV PV"/>
  </r>
  <r>
    <n v="1948"/>
    <s v="220"/>
    <s v="30"/>
    <s v="Pago 29"/>
    <x v="644"/>
    <d v="1899-12-30T18:00:00"/>
    <n v="230"/>
    <n v="230"/>
    <n v="0"/>
    <s v="9"/>
    <s v="12"/>
    <s v="JOSE MS"/>
  </r>
  <r>
    <n v="2371"/>
    <s v="289"/>
    <s v="4"/>
    <s v="Pago 3"/>
    <x v="644"/>
    <d v="1899-12-30T18:00:00"/>
    <n v="300"/>
    <n v="300"/>
    <n v="0"/>
    <s v="7"/>
    <s v="21"/>
    <s v="MARIA LR"/>
  </r>
  <r>
    <n v="2410"/>
    <s v="293"/>
    <s v="4"/>
    <s v="Pago 3"/>
    <x v="644"/>
    <d v="1899-12-30T18:00:00"/>
    <n v="160.47"/>
    <n v="160.47"/>
    <n v="0"/>
    <s v="8"/>
    <s v="21"/>
    <s v="MARIA LR"/>
  </r>
  <r>
    <n v="5794"/>
    <s v="580"/>
    <s v="5"/>
    <s v="Pago 4 de 20"/>
    <x v="644"/>
    <d v="1899-12-30T06:00:00"/>
    <n v="238.73"/>
    <n v="238.73"/>
    <n v="0"/>
    <s v="9"/>
    <s v="10002"/>
    <s v="DEV PV"/>
  </r>
  <r>
    <n v="7553"/>
    <s v="650"/>
    <s v="6"/>
    <s v="Pago 5 de 15"/>
    <x v="644"/>
    <d v="1899-12-30T06:00:00"/>
    <n v="300"/>
    <n v="300"/>
    <n v="0"/>
    <s v="10"/>
    <s v="24"/>
    <s v="DULCE GT"/>
  </r>
  <r>
    <n v="302"/>
    <s v="91"/>
    <s v="7"/>
    <s v="Pago 6"/>
    <x v="644"/>
    <d v="1899-12-30T18:00:00"/>
    <n v="258"/>
    <n v="258"/>
    <n v="0"/>
    <s v="4"/>
    <s v="10002"/>
    <s v="DEV PV"/>
  </r>
  <r>
    <n v="371"/>
    <s v="103"/>
    <s v="8"/>
    <s v="Pago 7"/>
    <x v="644"/>
    <d v="1899-12-30T18:00:00"/>
    <n v="474.9"/>
    <n v="474.9"/>
    <n v="0"/>
    <s v="7"/>
    <s v="11"/>
    <s v="JONATHAN MG"/>
  </r>
  <r>
    <n v="403"/>
    <s v="105"/>
    <s v="8"/>
    <s v="Pago 7"/>
    <x v="644"/>
    <d v="1899-12-30T18:00:00"/>
    <n v="160.47"/>
    <n v="160.47"/>
    <n v="0"/>
    <s v="11"/>
    <s v="13"/>
    <s v="BRENDA PM"/>
  </r>
  <r>
    <n v="7270"/>
    <s v="639"/>
    <s v="9"/>
    <s v="Pago 8 de 43"/>
    <x v="644"/>
    <d v="1899-12-30T06:00:00"/>
    <n v="160.47"/>
    <n v="160.47"/>
    <n v="0"/>
    <s v="13"/>
    <s v="31"/>
    <s v="MONICA HG"/>
  </r>
  <r>
    <n v="472"/>
    <s v="115"/>
    <s v="10"/>
    <s v="Pago 9"/>
    <x v="645"/>
    <d v="1899-12-30T18:00:00"/>
    <n v="300"/>
    <n v="300"/>
    <n v="0"/>
    <s v="6"/>
    <s v="10002"/>
    <s v="DEV PV"/>
  </r>
  <r>
    <n v="587"/>
    <s v="130"/>
    <s v="11"/>
    <s v="Pago 10"/>
    <x v="645"/>
    <d v="1899-12-30T18:00:00"/>
    <n v="283.33"/>
    <n v="283.33"/>
    <n v="0"/>
    <s v="12"/>
    <s v="25"/>
    <s v="LIZET MG"/>
  </r>
  <r>
    <n v="904"/>
    <s v="156"/>
    <s v="14"/>
    <s v="Pago 13"/>
    <x v="645"/>
    <d v="1899-12-30T18:00:00"/>
    <n v="273"/>
    <n v="273"/>
    <n v="0"/>
    <s v="4"/>
    <s v="10002"/>
    <s v="DEV PV"/>
  </r>
  <r>
    <n v="926"/>
    <s v="159"/>
    <s v="14"/>
    <s v="Pago 13"/>
    <x v="645"/>
    <d v="1899-12-30T18:00:00"/>
    <n v="310"/>
    <n v="310"/>
    <n v="0"/>
    <s v="10"/>
    <s v="24"/>
    <s v="DULCE GT"/>
  </r>
  <r>
    <n v="5823"/>
    <s v="581"/>
    <s v="14"/>
    <s v="Pago 13 de 43"/>
    <x v="645"/>
    <d v="1899-12-30T06:00:00"/>
    <n v="160.47"/>
    <n v="160.47"/>
    <n v="0"/>
    <s v="4"/>
    <s v="10002"/>
    <s v="DEV PV"/>
  </r>
  <r>
    <n v="5632"/>
    <s v="570"/>
    <s v="15"/>
    <s v="Pago 14 de 35"/>
    <x v="645"/>
    <d v="1899-12-30T06:00:00"/>
    <n v="180"/>
    <n v="180"/>
    <n v="0"/>
    <s v="8"/>
    <s v="5"/>
    <s v="OMAR VS"/>
  </r>
  <r>
    <n v="1040"/>
    <s v="168"/>
    <s v="19"/>
    <s v="Pago 18"/>
    <x v="645"/>
    <d v="1899-12-30T18:00:00"/>
    <n v="291"/>
    <n v="291"/>
    <n v="0"/>
    <s v="12"/>
    <s v="25"/>
    <s v="LIZET MG"/>
  </r>
  <r>
    <n v="2318"/>
    <s v="274"/>
    <s v="2"/>
    <s v="Pago 1"/>
    <x v="645"/>
    <d v="1899-12-30T18:00:00"/>
    <n v="485.91"/>
    <n v="485.91"/>
    <n v="0"/>
    <s v="10"/>
    <s v="13"/>
    <s v="BRENDA PM"/>
  </r>
  <r>
    <n v="2328"/>
    <s v="279"/>
    <s v="2"/>
    <s v="Pago 1"/>
    <x v="645"/>
    <d v="1899-12-30T18:00:00"/>
    <n v="484.9"/>
    <n v="484.9"/>
    <n v="0"/>
    <s v="8"/>
    <s v="5"/>
    <s v="OMAR VS"/>
  </r>
  <r>
    <n v="2349"/>
    <s v="283"/>
    <s v="2"/>
    <s v="Pago 1"/>
    <x v="645"/>
    <d v="1899-12-30T18:00:00"/>
    <n v="194.64"/>
    <n v="194.64"/>
    <n v="0"/>
    <s v="8"/>
    <s v="28"/>
    <s v="JESUS RR"/>
  </r>
  <r>
    <n v="2359"/>
    <s v="286"/>
    <s v="2"/>
    <s v="Pago 1"/>
    <x v="645"/>
    <d v="1899-12-30T18:00:00"/>
    <n v="438.02"/>
    <n v="438.02"/>
    <n v="0"/>
    <s v="4"/>
    <s v="10002"/>
    <s v="DEV PV"/>
  </r>
  <r>
    <n v="6338"/>
    <s v="598"/>
    <s v="2"/>
    <s v="Pago 1 de 26"/>
    <x v="645"/>
    <d v="1899-12-30T06:00:00"/>
    <n v="370"/>
    <n v="370"/>
    <n v="0"/>
    <s v="13"/>
    <s v="31"/>
    <s v="MONICA HG"/>
  </r>
  <r>
    <n v="6360"/>
    <s v="599"/>
    <s v="2"/>
    <s v="Pago 1 de 35"/>
    <x v="645"/>
    <d v="1899-12-30T06:00:00"/>
    <n v="216"/>
    <n v="216"/>
    <n v="0"/>
    <s v="13"/>
    <s v="31"/>
    <s v="MONICA HG"/>
  </r>
  <r>
    <n v="7019"/>
    <s v="628"/>
    <s v="2"/>
    <s v="Pago 1 de 43"/>
    <x v="645"/>
    <d v="1899-12-30T06:00:00"/>
    <n v="183"/>
    <n v="183"/>
    <n v="0"/>
    <s v="13"/>
    <s v="31"/>
    <s v="MONICA HG"/>
  </r>
  <r>
    <n v="7835"/>
    <s v="695"/>
    <s v="2"/>
    <s v="Pago 1 de 15"/>
    <x v="645"/>
    <d v="1899-12-30T06:00:00"/>
    <n v="342"/>
    <n v="342"/>
    <n v="0"/>
    <s v="13"/>
    <s v="31"/>
    <s v="MONICA HG"/>
  </r>
  <r>
    <n v="6229"/>
    <s v="595"/>
    <s v="22"/>
    <s v="Pago 21 de 43"/>
    <x v="645"/>
    <d v="1899-12-30T06:00:00"/>
    <n v="160"/>
    <n v="160"/>
    <n v="0"/>
    <s v="9"/>
    <s v="10002"/>
    <s v="DEV PV"/>
  </r>
  <r>
    <n v="1583"/>
    <s v="197"/>
    <s v="24"/>
    <s v="Pago 23"/>
    <x v="645"/>
    <d v="1899-12-30T18:00:00"/>
    <n v="160.47"/>
    <n v="160.47"/>
    <n v="0"/>
    <s v="8"/>
    <s v="10002"/>
    <s v="DEV PV"/>
  </r>
  <r>
    <n v="1631"/>
    <s v="199"/>
    <s v="24"/>
    <s v="Pago 23"/>
    <x v="645"/>
    <d v="1899-12-30T18:00:00"/>
    <n v="134.4"/>
    <n v="134.4"/>
    <n v="0"/>
    <s v="15"/>
    <s v="10002"/>
    <s v="DEV PV"/>
  </r>
  <r>
    <n v="2569"/>
    <s v="305"/>
    <s v="26"/>
    <s v="Pago 25"/>
    <x v="645"/>
    <d v="1899-12-30T18:00:00"/>
    <n v="282.83999999999997"/>
    <n v="282.83999999999997"/>
    <n v="0"/>
    <s v="5"/>
    <s v="-"/>
    <s v="-"/>
  </r>
  <r>
    <n v="2663"/>
    <s v="309"/>
    <s v="27"/>
    <s v="Pago 26"/>
    <x v="645"/>
    <d v="1899-12-30T18:00:00"/>
    <n v="258"/>
    <n v="258"/>
    <n v="0"/>
    <s v="9"/>
    <s v="12"/>
    <s v="JOSE MS"/>
  </r>
  <r>
    <n v="7095"/>
    <s v="630"/>
    <s v="30"/>
    <s v="Pago 29 de 43"/>
    <x v="645"/>
    <d v="1899-12-30T06:00:00"/>
    <n v="386"/>
    <n v="386"/>
    <n v="0"/>
    <s v="5"/>
    <s v="5"/>
    <s v="OMAR VS"/>
  </r>
  <r>
    <n v="2024"/>
    <s v="222"/>
    <s v="31"/>
    <s v="Pago 30"/>
    <x v="645"/>
    <d v="1899-12-30T18:00:00"/>
    <n v="180"/>
    <n v="180"/>
    <n v="0"/>
    <s v="5"/>
    <s v="5"/>
    <s v="OMAR VS"/>
  </r>
  <r>
    <n v="4734"/>
    <s v="506"/>
    <s v="34"/>
    <s v="Pago 33 de 43"/>
    <x v="645"/>
    <d v="1899-12-30T06:00:00"/>
    <n v="280"/>
    <n v="280"/>
    <n v="0"/>
    <s v="5"/>
    <s v="10002"/>
    <s v="DEV PV"/>
  </r>
  <r>
    <n v="328"/>
    <s v="96"/>
    <s v="4"/>
    <s v="Pago 3"/>
    <x v="645"/>
    <d v="1899-12-30T18:00:00"/>
    <n v="219.23"/>
    <n v="219.23"/>
    <n v="0"/>
    <s v="4"/>
    <s v="10002"/>
    <s v="DEV PV"/>
  </r>
  <r>
    <n v="7688"/>
    <s v="659"/>
    <s v="5"/>
    <s v="Pago 4 de 35"/>
    <x v="645"/>
    <d v="1899-12-30T06:00:00"/>
    <n v="181"/>
    <n v="181"/>
    <n v="0"/>
    <s v="11"/>
    <s v="18"/>
    <s v="GABRIELA TG"/>
  </r>
  <r>
    <n v="7689"/>
    <s v="659"/>
    <s v="6"/>
    <s v="Pago 5 de 35"/>
    <x v="645"/>
    <d v="1899-12-30T06:00:00"/>
    <n v="181"/>
    <n v="181"/>
    <n v="0"/>
    <s v="11"/>
    <s v="18"/>
    <s v="GABRIELA TG"/>
  </r>
  <r>
    <n v="316"/>
    <s v="93"/>
    <s v="6"/>
    <s v="Pago 5"/>
    <x v="645"/>
    <d v="1899-12-30T18:00:00"/>
    <n v="221.98"/>
    <n v="221.98"/>
    <n v="0"/>
    <s v="4"/>
    <s v="10002"/>
    <s v="DEV PV"/>
  </r>
  <r>
    <n v="286"/>
    <s v="90"/>
    <s v="7"/>
    <s v="Pago 6"/>
    <x v="645"/>
    <d v="1899-12-30T18:00:00"/>
    <n v="320"/>
    <n v="320"/>
    <n v="0"/>
    <s v="7"/>
    <s v="21"/>
    <s v="MARIA LR"/>
  </r>
  <r>
    <n v="387"/>
    <s v="104"/>
    <s v="8"/>
    <s v="Pago 7"/>
    <x v="645"/>
    <d v="1899-12-30T18:00:00"/>
    <n v="320"/>
    <n v="320"/>
    <n v="0"/>
    <s v="4"/>
    <s v="10002"/>
    <s v="DEV PV"/>
  </r>
  <r>
    <n v="5744"/>
    <s v="578"/>
    <s v="8"/>
    <s v="Pago 7 de 26"/>
    <x v="645"/>
    <d v="1899-12-30T06:00:00"/>
    <n v="518"/>
    <n v="518"/>
    <n v="0"/>
    <s v="5"/>
    <s v="10"/>
    <s v="YESENIA LH"/>
  </r>
  <r>
    <n v="5848"/>
    <s v="582"/>
    <s v="8"/>
    <s v="Pago 7 de 43"/>
    <x v="645"/>
    <d v="1899-12-30T06:00:00"/>
    <n v="281"/>
    <n v="281"/>
    <n v="0"/>
    <s v="10"/>
    <s v="24"/>
    <s v="DULCE GT"/>
  </r>
  <r>
    <n v="7610"/>
    <s v="652"/>
    <s v="8"/>
    <s v="Pago 7 de 35"/>
    <x v="645"/>
    <d v="1899-12-30T06:00:00"/>
    <n v="192"/>
    <n v="192"/>
    <n v="0"/>
    <s v="7"/>
    <s v="11"/>
    <s v="JONATHAN MG"/>
  </r>
  <r>
    <n v="7309"/>
    <s v="642"/>
    <s v="9"/>
    <s v="Pago 8 de 43"/>
    <x v="645"/>
    <d v="1899-12-30T06:00:00"/>
    <n v="249"/>
    <n v="249"/>
    <n v="0"/>
    <s v="12"/>
    <s v="31"/>
    <s v="MONICA HG"/>
  </r>
  <r>
    <n v="5230"/>
    <s v="546"/>
    <s v="1"/>
    <s v="Anticipo"/>
    <x v="646"/>
    <d v="1899-12-30T06:00:00"/>
    <n v="799"/>
    <n v="799"/>
    <n v="0"/>
    <s v="12"/>
    <s v="15"/>
    <s v="JOSHUA GR"/>
  </r>
  <r>
    <n v="6424"/>
    <s v="601"/>
    <s v="10"/>
    <s v="Pago 9 de 43"/>
    <x v="646"/>
    <d v="1899-12-30T06:00:00"/>
    <n v="280"/>
    <n v="280"/>
    <n v="0"/>
    <s v="5"/>
    <s v="9"/>
    <s v="MAURICIO HN"/>
  </r>
  <r>
    <n v="882"/>
    <s v="155"/>
    <s v="14"/>
    <s v="Pago 13"/>
    <x v="646"/>
    <d v="1899-12-30T18:00:00"/>
    <n v="279"/>
    <n v="279"/>
    <n v="0"/>
    <s v="5"/>
    <s v="14"/>
    <s v="HUMBERTO LA"/>
  </r>
  <r>
    <n v="7180"/>
    <s v="635"/>
    <s v="14"/>
    <s v="Pago 13 de 43"/>
    <x v="646"/>
    <d v="1899-12-30T06:00:00"/>
    <n v="160"/>
    <n v="160"/>
    <n v="0"/>
    <s v="12"/>
    <s v="25"/>
    <s v="LIZET MG"/>
  </r>
  <r>
    <n v="7440"/>
    <s v="646"/>
    <s v="14"/>
    <s v="Pago 13 de 43"/>
    <x v="646"/>
    <d v="1899-12-30T06:00:00"/>
    <n v="161"/>
    <n v="161"/>
    <n v="0"/>
    <s v="8"/>
    <s v="5"/>
    <s v="OMAR VS"/>
  </r>
  <r>
    <n v="2519"/>
    <s v="303"/>
    <s v="19"/>
    <s v="Pago 18"/>
    <x v="646"/>
    <d v="1899-12-30T18:00:00"/>
    <n v="354.42"/>
    <n v="354.42"/>
    <n v="0"/>
    <s v="7"/>
    <s v="11"/>
    <s v="JONATHAN MG"/>
  </r>
  <r>
    <n v="2308"/>
    <s v="273"/>
    <s v="2"/>
    <s v="Pago 1"/>
    <x v="646"/>
    <d v="1899-12-30T18:00:00"/>
    <n v="288.79000000000002"/>
    <n v="288.79000000000002"/>
    <n v="0"/>
    <s v="6"/>
    <s v="10002"/>
    <s v="DEV PV"/>
  </r>
  <r>
    <n v="5044"/>
    <s v="539"/>
    <s v="2"/>
    <s v="Pago 1 de 43"/>
    <x v="646"/>
    <d v="1899-12-30T06:00:00"/>
    <n v="181"/>
    <n v="181"/>
    <n v="0"/>
    <s v="8"/>
    <s v="28"/>
    <s v="JESUS RR"/>
  </r>
  <r>
    <n v="6620"/>
    <s v="610"/>
    <s v="2"/>
    <s v="Pago 1 de 43"/>
    <x v="646"/>
    <d v="1899-12-30T06:00:00"/>
    <n v="182"/>
    <n v="182"/>
    <n v="0"/>
    <s v="8"/>
    <s v="5"/>
    <s v="OMAR VS"/>
  </r>
  <r>
    <n v="7622"/>
    <s v="653"/>
    <s v="2"/>
    <s v="Pago 1 de 15"/>
    <x v="646"/>
    <d v="1899-12-30T06:00:00"/>
    <n v="495"/>
    <n v="495"/>
    <n v="0"/>
    <s v="9"/>
    <s v="12"/>
    <s v="JOSE MS"/>
  </r>
  <r>
    <n v="7698"/>
    <s v="660"/>
    <s v="2"/>
    <s v="Pago 1 de 35"/>
    <x v="646"/>
    <d v="1899-12-30T06:00:00"/>
    <n v="206"/>
    <n v="206"/>
    <n v="0"/>
    <s v="6"/>
    <s v="9"/>
    <s v="MAURICIO HN"/>
  </r>
  <r>
    <n v="1093"/>
    <s v="171"/>
    <s v="20"/>
    <s v="Pago 19"/>
    <x v="646"/>
    <d v="1899-12-30T18:00:00"/>
    <n v="273.73"/>
    <n v="273.73"/>
    <n v="0"/>
    <s v="10"/>
    <s v="10002"/>
    <s v="DEV PV"/>
  </r>
  <r>
    <n v="1241"/>
    <s v="180"/>
    <s v="20"/>
    <s v="Pago 19"/>
    <x v="646"/>
    <d v="1899-12-30T18:00:00"/>
    <n v="160.47"/>
    <n v="160.47"/>
    <n v="0"/>
    <s v="5"/>
    <s v="10002"/>
    <s v="DEV PV"/>
  </r>
  <r>
    <n v="6271"/>
    <s v="596"/>
    <s v="23"/>
    <s v="Pago 22 de 43"/>
    <x v="646"/>
    <d v="1899-12-30T06:00:00"/>
    <n v="228"/>
    <n v="228"/>
    <n v="0"/>
    <s v="8"/>
    <s v="10002"/>
    <s v="DEV PV"/>
  </r>
  <r>
    <n v="1801"/>
    <s v="214"/>
    <s v="26"/>
    <s v="Pago 25"/>
    <x v="646"/>
    <d v="1899-12-30T18:00:00"/>
    <n v="230"/>
    <n v="230"/>
    <n v="0"/>
    <s v="12"/>
    <s v="15"/>
    <s v="JOSHUA GR"/>
  </r>
  <r>
    <n v="6472"/>
    <s v="602"/>
    <s v="26"/>
    <s v="Pago 25 de 35"/>
    <x v="646"/>
    <d v="1899-12-30T06:00:00"/>
    <n v="180"/>
    <n v="180"/>
    <n v="0"/>
    <s v="9"/>
    <s v="12"/>
    <s v="JOSE MS"/>
  </r>
  <r>
    <n v="7481"/>
    <s v="647"/>
    <s v="27"/>
    <s v="Pago 26 de 43"/>
    <x v="646"/>
    <d v="1899-12-30T06:00:00"/>
    <n v="178.16"/>
    <n v="178.16"/>
    <n v="0"/>
    <s v="-"/>
    <s v="10002"/>
    <s v="DEV PV"/>
  </r>
  <r>
    <n v="6320"/>
    <s v="597"/>
    <s v="28"/>
    <s v="Pago 27 de 43"/>
    <x v="646"/>
    <d v="1899-12-30T06:00:00"/>
    <n v="161"/>
    <n v="161"/>
    <n v="0"/>
    <s v="8"/>
    <s v="5"/>
    <s v="OMAR VS"/>
  </r>
  <r>
    <n v="6816"/>
    <s v="619"/>
    <s v="33"/>
    <s v="Pago 32 de 43"/>
    <x v="646"/>
    <d v="1899-12-30T06:00:00"/>
    <n v="147"/>
    <n v="147"/>
    <n v="0"/>
    <s v="-"/>
    <s v="10002"/>
    <s v="DEV PV"/>
  </r>
  <r>
    <n v="2888"/>
    <s v="321"/>
    <s v="35"/>
    <s v="2034-01-01 00:00"/>
    <x v="646"/>
    <d v="1899-12-30T18:00:00"/>
    <n v="449.94"/>
    <n v="449.94"/>
    <n v="0"/>
    <s v="12"/>
    <s v="31"/>
    <s v="MONICA HG"/>
  </r>
  <r>
    <n v="5166"/>
    <s v="543"/>
    <s v="4"/>
    <s v="Pago 3 de 35"/>
    <x v="646"/>
    <d v="1899-12-30T06:00:00"/>
    <n v="258"/>
    <n v="258"/>
    <n v="0"/>
    <s v="11"/>
    <s v="18"/>
    <s v="GABRIELA TG"/>
  </r>
  <r>
    <n v="355"/>
    <s v="100"/>
    <s v="6"/>
    <s v="Pago 5"/>
    <x v="646"/>
    <d v="1899-12-30T18:00:00"/>
    <n v="219.23"/>
    <n v="219.23"/>
    <n v="0"/>
    <s v="7"/>
    <s v="21"/>
    <s v="MARIA LR"/>
  </r>
  <r>
    <n v="271"/>
    <s v="89"/>
    <s v="7"/>
    <s v="Pago 6"/>
    <x v="646"/>
    <d v="1899-12-30T18:00:00"/>
    <n v="160.47"/>
    <n v="160.47"/>
    <n v="0"/>
    <s v="9"/>
    <s v="12"/>
    <s v="JOSE MS"/>
  </r>
  <r>
    <n v="419"/>
    <s v="109"/>
    <s v="8"/>
    <s v="Pago 7"/>
    <x v="646"/>
    <d v="1899-12-30T18:00:00"/>
    <n v="192"/>
    <n v="192"/>
    <n v="0"/>
    <s v="13"/>
    <s v="31"/>
    <s v="MONICA HG"/>
  </r>
  <r>
    <n v="6395"/>
    <s v="600"/>
    <s v="8"/>
    <s v="Pago 7 de 26"/>
    <x v="646"/>
    <d v="1899-12-30T06:00:00"/>
    <n v="241"/>
    <n v="241"/>
    <n v="0"/>
    <s v="5"/>
    <s v="10"/>
    <s v="YESENIA LH"/>
  </r>
  <r>
    <n v="5139"/>
    <s v="542"/>
    <s v="9"/>
    <s v="Pago 8 de 35"/>
    <x v="646"/>
    <d v="1899-12-30T06:00:00"/>
    <n v="294"/>
    <n v="294"/>
    <n v="0"/>
    <s v="5"/>
    <s v="10"/>
    <s v="YESENIA LH"/>
  </r>
  <r>
    <n v="488"/>
    <s v="116"/>
    <s v="10"/>
    <s v="Pago 9"/>
    <x v="647"/>
    <d v="1899-12-30T18:00:00"/>
    <n v="302.22000000000003"/>
    <n v="302.22000000000003"/>
    <n v="0"/>
    <s v="13"/>
    <s v="31"/>
    <s v="MONICA HG"/>
  </r>
  <r>
    <n v="5183"/>
    <s v="544"/>
    <s v="14"/>
    <s v="Pago 13 de 43"/>
    <x v="647"/>
    <d v="1899-12-30T06:00:00"/>
    <n v="209"/>
    <n v="209"/>
    <n v="0"/>
    <s v="12"/>
    <s v="31"/>
    <s v="MONICA HG"/>
  </r>
  <r>
    <n v="680"/>
    <s v="141"/>
    <s v="16"/>
    <s v="Pago 15"/>
    <x v="647"/>
    <d v="1899-12-30T18:00:00"/>
    <n v="292.73"/>
    <n v="292.73"/>
    <n v="0"/>
    <s v="12"/>
    <s v="15"/>
    <s v="JOSHUA GR"/>
  </r>
  <r>
    <n v="723"/>
    <s v="143"/>
    <s v="16"/>
    <s v="Pago 15"/>
    <x v="647"/>
    <d v="1899-12-30T18:00:00"/>
    <n v="258"/>
    <n v="258"/>
    <n v="0"/>
    <s v="11"/>
    <s v="13"/>
    <s v="BRENDA PM"/>
  </r>
  <r>
    <n v="7771"/>
    <s v="671"/>
    <s v="16"/>
    <s v="Pago 15 de 26"/>
    <x v="647"/>
    <d v="1899-12-30T06:00:00"/>
    <n v="209"/>
    <n v="209"/>
    <n v="0"/>
    <s v="12"/>
    <s v="15"/>
    <s v="JOSHUA GR"/>
  </r>
  <r>
    <n v="764"/>
    <s v="147"/>
    <s v="17"/>
    <s v="Pago 16"/>
    <x v="647"/>
    <d v="1899-12-30T18:00:00"/>
    <n v="230"/>
    <n v="230"/>
    <n v="0"/>
    <s v="5"/>
    <s v="10002"/>
    <s v="DEV PV"/>
  </r>
  <r>
    <n v="1013"/>
    <s v="167"/>
    <s v="19"/>
    <s v="Pago 18"/>
    <x v="647"/>
    <d v="1899-12-30T18:00:00"/>
    <n v="255"/>
    <n v="255"/>
    <n v="0"/>
    <s v="9"/>
    <s v="12"/>
    <s v="JOSE MS"/>
  </r>
  <r>
    <n v="7582"/>
    <s v="651"/>
    <s v="19"/>
    <s v="Pago 18 de 43"/>
    <x v="647"/>
    <d v="1899-12-30T06:00:00"/>
    <n v="223"/>
    <n v="223"/>
    <n v="0"/>
    <s v="15"/>
    <s v="10002"/>
    <s v="DEV PV"/>
  </r>
  <r>
    <n v="2269"/>
    <s v="261"/>
    <s v="2"/>
    <s v="Pago 1"/>
    <x v="647"/>
    <d v="1899-12-30T18:00:00"/>
    <n v="182.88"/>
    <n v="182.88"/>
    <n v="0"/>
    <s v="9"/>
    <s v="12"/>
    <s v="JOSE MS"/>
  </r>
  <r>
    <n v="2278"/>
    <s v="262"/>
    <s v="2"/>
    <s v="Pago 1"/>
    <x v="647"/>
    <d v="1899-12-30T18:00:00"/>
    <n v="192.51"/>
    <n v="192.51"/>
    <n v="0"/>
    <s v="4"/>
    <s v="10002"/>
    <s v="DEV PV"/>
  </r>
  <r>
    <n v="5348"/>
    <s v="555"/>
    <s v="2"/>
    <s v="Pago 1 de 43"/>
    <x v="647"/>
    <d v="1899-12-30T06:00:00"/>
    <n v="279"/>
    <n v="279"/>
    <n v="0"/>
    <s v="8"/>
    <s v="5"/>
    <s v="OMAR VS"/>
  </r>
  <r>
    <n v="5868"/>
    <s v="583"/>
    <s v="2"/>
    <s v="Pago 1 de 43"/>
    <x v="647"/>
    <d v="1899-12-30T06:00:00"/>
    <n v="264.72000000000003"/>
    <n v="264.72000000000003"/>
    <n v="0"/>
    <s v="5"/>
    <s v="10"/>
    <s v="YESENIA LH"/>
  </r>
  <r>
    <n v="6182"/>
    <s v="594"/>
    <s v="2"/>
    <s v="Pago 1 de 43"/>
    <x v="647"/>
    <d v="1899-12-30T06:00:00"/>
    <n v="394.7"/>
    <n v="394.7"/>
    <n v="0"/>
    <s v="7"/>
    <s v="11"/>
    <s v="JONATHAN MG"/>
  </r>
  <r>
    <n v="247"/>
    <s v="80"/>
    <s v="2"/>
    <s v="Pago 1"/>
    <x v="647"/>
    <d v="1899-12-30T18:00:00"/>
    <n v="361.67"/>
    <n v="361.67"/>
    <n v="0"/>
    <s v="11"/>
    <s v="18"/>
    <s v="GABRIELA TG"/>
  </r>
  <r>
    <n v="1417"/>
    <s v="187"/>
    <s v="23"/>
    <s v="Pago 22"/>
    <x v="647"/>
    <d v="1899-12-30T18:00:00"/>
    <n v="219.23"/>
    <n v="219.23"/>
    <n v="0"/>
    <s v="11"/>
    <s v="10002"/>
    <s v="DEV PV"/>
  </r>
  <r>
    <n v="7421"/>
    <s v="645"/>
    <s v="23"/>
    <s v="Pago 22 de 35"/>
    <x v="647"/>
    <d v="1899-12-30T06:00:00"/>
    <n v="180"/>
    <n v="180"/>
    <n v="0"/>
    <s v="8"/>
    <s v="5"/>
    <s v="OMAR VS"/>
  </r>
  <r>
    <n v="6607"/>
    <s v="609"/>
    <s v="4"/>
    <s v="Pago 3 de 43"/>
    <x v="647"/>
    <d v="1899-12-30T06:00:00"/>
    <n v="228"/>
    <n v="228"/>
    <n v="0"/>
    <s v="12"/>
    <s v="31"/>
    <s v="MONICA HG"/>
  </r>
  <r>
    <n v="7206"/>
    <s v="636"/>
    <s v="6"/>
    <s v="Pago 5 de 43"/>
    <x v="647"/>
    <d v="1899-12-30T06:00:00"/>
    <n v="297"/>
    <n v="297"/>
    <n v="0"/>
    <s v="5"/>
    <s v="14"/>
    <s v="HUMBERTO LA"/>
  </r>
  <r>
    <n v="7245"/>
    <s v="638"/>
    <s v="7"/>
    <s v="Pago 6 de 35"/>
    <x v="647"/>
    <d v="1899-12-30T06:00:00"/>
    <n v="264"/>
    <n v="264"/>
    <n v="0"/>
    <s v="9"/>
    <s v="12"/>
    <s v="JOSE MS"/>
  </r>
  <r>
    <n v="625"/>
    <s v="132"/>
    <s v="11"/>
    <s v="Pago 10"/>
    <x v="648"/>
    <d v="1899-12-30T18:00:00"/>
    <n v="160.47"/>
    <n v="160.47"/>
    <n v="0"/>
    <s v="11"/>
    <s v="13"/>
    <s v="BRENDA PM"/>
  </r>
  <r>
    <n v="643"/>
    <s v="133"/>
    <s v="11"/>
    <s v="Pago 10"/>
    <x v="648"/>
    <d v="1899-12-30T18:00:00"/>
    <n v="300"/>
    <n v="300"/>
    <n v="0"/>
    <s v="8"/>
    <s v="10002"/>
    <s v="DEV PV"/>
  </r>
  <r>
    <n v="2482"/>
    <s v="300"/>
    <s v="14"/>
    <s v="Pago 13"/>
    <x v="648"/>
    <d v="1899-12-30T18:00:00"/>
    <n v="310"/>
    <n v="310"/>
    <n v="0"/>
    <s v="11"/>
    <s v="13"/>
    <s v="BRENDA PM"/>
  </r>
  <r>
    <n v="1182"/>
    <s v="175"/>
    <s v="18"/>
    <s v="Pago 17"/>
    <x v="648"/>
    <d v="1899-12-30T18:00:00"/>
    <n v="314.23"/>
    <n v="314.23"/>
    <n v="0"/>
    <s v="10"/>
    <s v="10002"/>
    <s v="DEV PV"/>
  </r>
  <r>
    <n v="5780"/>
    <s v="579"/>
    <s v="18"/>
    <s v="Pago 17 de 26"/>
    <x v="648"/>
    <d v="1899-12-30T06:00:00"/>
    <n v="314"/>
    <n v="314"/>
    <n v="0"/>
    <s v="12"/>
    <s v="25"/>
    <s v="LIZET MG"/>
  </r>
  <r>
    <n v="2288"/>
    <s v="265"/>
    <s v="2"/>
    <s v="Pago 1"/>
    <x v="648"/>
    <d v="1899-12-30T18:00:00"/>
    <n v="323.95"/>
    <n v="323.95"/>
    <n v="0"/>
    <s v="9"/>
    <s v="17"/>
    <s v="JOSHUA AO"/>
  </r>
  <r>
    <n v="5598"/>
    <s v="569"/>
    <s v="2"/>
    <s v="Pago 1 de 20"/>
    <x v="648"/>
    <d v="1899-12-30T06:00:00"/>
    <n v="400"/>
    <n v="400"/>
    <n v="0"/>
    <s v="9"/>
    <s v="10002"/>
    <s v="DEV PV"/>
  </r>
  <r>
    <n v="6867"/>
    <s v="622"/>
    <s v="2"/>
    <s v="Pago 1 de 15"/>
    <x v="648"/>
    <d v="1899-12-30T06:00:00"/>
    <n v="340"/>
    <n v="340"/>
    <n v="0"/>
    <s v="8"/>
    <s v="28"/>
    <s v="JESUS RR"/>
  </r>
  <r>
    <n v="1872"/>
    <s v="217"/>
    <s v="26"/>
    <s v="Pago 25"/>
    <x v="648"/>
    <d v="1899-12-30T18:00:00"/>
    <n v="180"/>
    <n v="180"/>
    <n v="0"/>
    <s v="8"/>
    <s v="10002"/>
    <s v="DEV PV"/>
  </r>
  <r>
    <n v="1734"/>
    <s v="212"/>
    <s v="27"/>
    <s v="Pago 26"/>
    <x v="648"/>
    <d v="1899-12-30T18:00:00"/>
    <n v="315"/>
    <n v="315"/>
    <n v="0"/>
    <s v="10"/>
    <s v="10002"/>
    <s v="DEV PV"/>
  </r>
  <r>
    <n v="1768"/>
    <s v="213"/>
    <s v="27"/>
    <s v="Pago 26"/>
    <x v="648"/>
    <d v="1899-12-30T18:00:00"/>
    <n v="230"/>
    <n v="230"/>
    <n v="0"/>
    <s v="9"/>
    <s v="12"/>
    <s v="JOSE MS"/>
  </r>
  <r>
    <n v="2200"/>
    <s v="238"/>
    <s v="27"/>
    <s v="Pago 26"/>
    <x v="648"/>
    <d v="1899-12-30T18:00:00"/>
    <n v="258"/>
    <n v="258"/>
    <n v="0"/>
    <s v="9"/>
    <s v="10002"/>
    <s v="DEV PV"/>
  </r>
  <r>
    <n v="5020"/>
    <s v="536"/>
    <s v="29"/>
    <s v="Pago 28 de 43"/>
    <x v="648"/>
    <d v="1899-12-30T06:00:00"/>
    <n v="160"/>
    <n v="160"/>
    <n v="0"/>
    <s v="10"/>
    <s v="10002"/>
    <s v="DEV PV"/>
  </r>
  <r>
    <n v="6710"/>
    <s v="615"/>
    <s v="3"/>
    <s v="Pago 2 de 26"/>
    <x v="648"/>
    <d v="1899-12-30T06:00:00"/>
    <n v="600"/>
    <n v="600"/>
    <n v="0"/>
    <s v="13"/>
    <s v="31"/>
    <s v="MONICA HG"/>
  </r>
  <r>
    <n v="7003"/>
    <s v="627"/>
    <s v="30"/>
    <s v="Pago 29 de 43"/>
    <x v="648"/>
    <d v="1899-12-30T06:00:00"/>
    <n v="134"/>
    <n v="134"/>
    <n v="0"/>
    <s v="5"/>
    <s v="10002"/>
    <s v="DEV PV"/>
  </r>
  <r>
    <n v="3061"/>
    <s v="348"/>
    <s v="44"/>
    <s v="2043-01-01 00:00"/>
    <x v="648"/>
    <d v="1899-12-30T18:00:00"/>
    <n v="290.62"/>
    <n v="290.62"/>
    <n v="0"/>
    <s v="12"/>
    <s v="10002"/>
    <s v="DEV PV"/>
  </r>
  <r>
    <n v="2385"/>
    <s v="290"/>
    <s v="5"/>
    <s v="Pago 4"/>
    <x v="648"/>
    <d v="1899-12-30T18:00:00"/>
    <n v="303.27"/>
    <n v="303.27"/>
    <n v="0"/>
    <s v="8"/>
    <s v="5"/>
    <s v="OMAR VS"/>
  </r>
  <r>
    <n v="5258"/>
    <s v="550"/>
    <s v="5"/>
    <s v="Pago 4 de 35"/>
    <x v="648"/>
    <d v="1899-12-30T06:00:00"/>
    <n v="300"/>
    <n v="300"/>
    <n v="0"/>
    <s v="11"/>
    <s v="18"/>
    <s v="GABRIELA TG"/>
  </r>
  <r>
    <n v="6567"/>
    <s v="606"/>
    <s v="5"/>
    <s v="Pago 4 de 15"/>
    <x v="648"/>
    <d v="1899-12-30T06:00:00"/>
    <n v="279.89999999999998"/>
    <n v="279.89999999999998"/>
    <n v="0"/>
    <s v="7"/>
    <s v="11"/>
    <s v="JONATHAN MG"/>
  </r>
  <r>
    <n v="4976"/>
    <s v="535"/>
    <s v="6"/>
    <s v="Pago 5 de 35"/>
    <x v="648"/>
    <d v="1899-12-30T06:00:00"/>
    <n v="400"/>
    <n v="400"/>
    <n v="0"/>
    <s v="9"/>
    <s v="12"/>
    <s v="JOSE MS"/>
  </r>
  <r>
    <n v="5685"/>
    <s v="572"/>
    <s v="7"/>
    <s v="Pago 6 de 15"/>
    <x v="648"/>
    <d v="1899-12-30T06:00:00"/>
    <n v="400"/>
    <n v="400"/>
    <n v="0"/>
    <s v="10"/>
    <s v="24"/>
    <s v="DULCE GT"/>
  </r>
  <r>
    <n v="6739"/>
    <s v="617"/>
    <s v="7"/>
    <s v="Pago 6 de 26"/>
    <x v="648"/>
    <d v="1899-12-30T06:00:00"/>
    <n v="383.58"/>
    <n v="383.58"/>
    <n v="0"/>
    <s v="7"/>
    <s v="11"/>
    <s v="JONATHAN MG"/>
  </r>
  <r>
    <n v="2427"/>
    <s v="295"/>
    <s v="8"/>
    <s v="Pago 7"/>
    <x v="648"/>
    <d v="1899-12-30T18:00:00"/>
    <n v="300"/>
    <n v="300"/>
    <n v="0"/>
    <s v="11"/>
    <s v="13"/>
    <s v="BRENDA PM"/>
  </r>
  <r>
    <n v="4924"/>
    <s v="532"/>
    <s v="8"/>
    <s v="Pago 7 de 26"/>
    <x v="648"/>
    <d v="1899-12-30T06:00:00"/>
    <n v="233"/>
    <n v="233"/>
    <n v="0"/>
    <s v="9"/>
    <s v="12"/>
    <s v="JOSE MS"/>
  </r>
  <r>
    <n v="5425"/>
    <s v="559"/>
    <s v="8"/>
    <s v="Pago 7 de 20"/>
    <x v="648"/>
    <d v="1899-12-30T06:00:00"/>
    <n v="294.95"/>
    <n v="294.95"/>
    <n v="0"/>
    <s v="7"/>
    <s v="10002"/>
    <s v="DEV PV"/>
  </r>
  <r>
    <n v="521"/>
    <s v="124"/>
    <s v="9"/>
    <s v="Pago 8"/>
    <x v="648"/>
    <d v="1899-12-30T18:00:00"/>
    <n v="300"/>
    <n v="300"/>
    <n v="0"/>
    <s v="5"/>
    <s v="10"/>
    <s v="YESENIA LH"/>
  </r>
  <r>
    <n v="553"/>
    <s v="126"/>
    <s v="9"/>
    <s v="Pago 8"/>
    <x v="648"/>
    <d v="1899-12-30T18:00:00"/>
    <n v="408"/>
    <n v="408"/>
    <n v="0"/>
    <s v="5"/>
    <s v="10"/>
    <s v="YESENIA LH"/>
  </r>
  <r>
    <n v="2460"/>
    <s v="299"/>
    <s v="9"/>
    <s v="Pago 8"/>
    <x v="648"/>
    <d v="1899-12-30T18:00:00"/>
    <n v="160.26"/>
    <n v="160.26"/>
    <n v="0"/>
    <s v="5"/>
    <s v="9"/>
    <s v="MAURICIO HN"/>
  </r>
  <r>
    <n v="4952"/>
    <s v="534"/>
    <s v="9"/>
    <s v="Pago 8 de 26"/>
    <x v="648"/>
    <d v="1899-12-30T06:00:00"/>
    <n v="384"/>
    <n v="384"/>
    <n v="0"/>
    <s v="4"/>
    <s v="10002"/>
    <s v="DEV PV"/>
  </r>
  <r>
    <n v="6693"/>
    <s v="613"/>
    <s v="9"/>
    <s v="Pago 8 de 35"/>
    <x v="648"/>
    <d v="1899-12-30T06:00:00"/>
    <n v="180"/>
    <n v="180"/>
    <n v="0"/>
    <s v="9"/>
    <s v="12"/>
    <s v="JOSE MS"/>
  </r>
  <r>
    <n v="4833"/>
    <s v="528"/>
    <s v="1"/>
    <s v="Anticipo"/>
    <x v="649"/>
    <d v="1899-12-30T06:00:00"/>
    <n v="1249"/>
    <n v="1249"/>
    <n v="0"/>
    <s v="10"/>
    <s v="10002"/>
    <s v="DEV PV"/>
  </r>
  <r>
    <n v="5721"/>
    <s v="577"/>
    <s v="1"/>
    <s v="Anticipo"/>
    <x v="649"/>
    <d v="1899-12-30T06:00:00"/>
    <n v="1249"/>
    <n v="1249"/>
    <n v="0"/>
    <s v="12"/>
    <s v="15"/>
    <s v="JOSHUA GR"/>
  </r>
  <r>
    <n v="455"/>
    <s v="113"/>
    <s v="10"/>
    <s v="Pago 9"/>
    <x v="649"/>
    <d v="1899-12-30T18:00:00"/>
    <n v="350.77"/>
    <n v="350.77"/>
    <n v="0"/>
    <s v="5"/>
    <s v="10002"/>
    <s v="DEV PV"/>
  </r>
  <r>
    <n v="571"/>
    <s v="128"/>
    <s v="11"/>
    <s v="Pago 10"/>
    <x v="649"/>
    <d v="1899-12-30T18:00:00"/>
    <n v="524.95000000000005"/>
    <n v="524.95000000000005"/>
    <n v="0"/>
    <s v="4"/>
    <s v="10002"/>
    <s v="DEV PV"/>
  </r>
  <r>
    <n v="5292"/>
    <s v="551"/>
    <s v="19"/>
    <s v="Pago 18 de 43"/>
    <x v="649"/>
    <d v="1899-12-30T06:00:00"/>
    <n v="314"/>
    <n v="314"/>
    <n v="0"/>
    <s v="12"/>
    <s v="10002"/>
    <s v="DEV PV"/>
  </r>
  <r>
    <n v="1066"/>
    <s v="170"/>
    <s v="2"/>
    <s v="Pago 1"/>
    <x v="649"/>
    <d v="1899-12-30T18:00:00"/>
    <n v="162.66"/>
    <n v="162.66"/>
    <n v="0"/>
    <s v="8"/>
    <s v="10002"/>
    <s v="DEV PV"/>
  </r>
  <r>
    <n v="5209"/>
    <s v="545"/>
    <s v="2"/>
    <s v="Pago 1 de 43"/>
    <x v="649"/>
    <d v="1899-12-30T06:00:00"/>
    <n v="182.66"/>
    <n v="182.66"/>
    <n v="0"/>
    <s v="9"/>
    <s v="17"/>
    <s v="JOSHUA AO"/>
  </r>
  <r>
    <n v="1114"/>
    <s v="172"/>
    <s v="20"/>
    <s v="Pago 19"/>
    <x v="649"/>
    <d v="1899-12-30T18:00:00"/>
    <n v="230"/>
    <n v="230"/>
    <n v="0"/>
    <s v="8"/>
    <s v="10002"/>
    <s v="DEV PV"/>
  </r>
  <r>
    <n v="1157"/>
    <s v="174"/>
    <s v="20"/>
    <s v="Pago 19"/>
    <x v="649"/>
    <d v="1899-12-30T18:00:00"/>
    <n v="209.2"/>
    <n v="209.2"/>
    <n v="0"/>
    <s v="12"/>
    <s v="24"/>
    <s v="DULCE GT"/>
  </r>
  <r>
    <n v="1270"/>
    <s v="181"/>
    <s v="21"/>
    <s v="Pago 20"/>
    <x v="649"/>
    <d v="1899-12-30T18:00:00"/>
    <n v="230"/>
    <n v="230"/>
    <n v="0"/>
    <s v="9"/>
    <s v="12"/>
    <s v="JOSE MS"/>
  </r>
  <r>
    <n v="2734"/>
    <s v="313"/>
    <s v="31"/>
    <s v="Pago 30"/>
    <x v="649"/>
    <d v="1899-12-30T18:00:00"/>
    <n v="344.14"/>
    <n v="344.14"/>
    <n v="0"/>
    <s v="12"/>
    <s v="15"/>
    <s v="JOSHUA GR"/>
  </r>
  <r>
    <n v="2398"/>
    <s v="291"/>
    <s v="5"/>
    <s v="Pago 4"/>
    <x v="649"/>
    <d v="1899-12-30T18:00:00"/>
    <n v="180"/>
    <n v="180"/>
    <n v="0"/>
    <s v="8"/>
    <s v="5"/>
    <s v="OMAR VS"/>
  </r>
  <r>
    <n v="343"/>
    <s v="97"/>
    <s v="7"/>
    <s v="Pago 6"/>
    <x v="649"/>
    <d v="1899-12-30T18:00:00"/>
    <n v="168.33"/>
    <n v="168.33"/>
    <n v="0"/>
    <s v="6"/>
    <s v="-"/>
    <s v="-"/>
  </r>
  <r>
    <n v="2443"/>
    <s v="296"/>
    <s v="8"/>
    <s v="Pago 7"/>
    <x v="649"/>
    <d v="1899-12-30T18:00:00"/>
    <n v="192"/>
    <n v="192"/>
    <n v="0"/>
    <s v="4"/>
    <s v="10002"/>
    <s v="DEV PV"/>
  </r>
  <r>
    <n v="5486"/>
    <s v="563"/>
    <s v="9"/>
    <s v="Pago 8 de 43"/>
    <x v="649"/>
    <d v="1899-12-30T06:00:00"/>
    <n v="375"/>
    <n v="375"/>
    <n v="0"/>
    <s v="13"/>
    <s v="31"/>
    <s v="MONICA HG"/>
  </r>
  <r>
    <n v="5377"/>
    <s v="556"/>
    <s v="10"/>
    <s v="Pago 9 de 26"/>
    <x v="650"/>
    <d v="1899-12-30T06:00:00"/>
    <n v="483"/>
    <n v="483"/>
    <n v="0"/>
    <s v="8"/>
    <s v="5"/>
    <s v="OMAR VS"/>
  </r>
  <r>
    <n v="607"/>
    <s v="131"/>
    <s v="12"/>
    <s v="Pago 11"/>
    <x v="650"/>
    <d v="1899-12-30T18:00:00"/>
    <n v="192"/>
    <n v="192"/>
    <n v="0"/>
    <s v="4"/>
    <s v="10002"/>
    <s v="DEV PV"/>
  </r>
  <r>
    <n v="861"/>
    <s v="154"/>
    <s v="16"/>
    <s v="Pago 15"/>
    <x v="650"/>
    <d v="1899-12-30T18:00:00"/>
    <n v="160.47"/>
    <n v="160.47"/>
    <n v="0"/>
    <s v="8"/>
    <s v="5"/>
    <s v="OMAR VS"/>
  </r>
  <r>
    <n v="700"/>
    <s v="142"/>
    <s v="17"/>
    <s v="Pago 16"/>
    <x v="650"/>
    <d v="1899-12-30T18:00:00"/>
    <n v="230"/>
    <n v="230"/>
    <n v="0"/>
    <s v="9"/>
    <s v="12"/>
    <s v="JOSE MS"/>
  </r>
  <r>
    <n v="962"/>
    <s v="163"/>
    <s v="18"/>
    <s v="Pago 17"/>
    <x v="650"/>
    <d v="1899-12-30T18:00:00"/>
    <n v="160.47"/>
    <n v="160.47"/>
    <n v="0"/>
    <s v="4"/>
    <s v="10002"/>
    <s v="DEV PV"/>
  </r>
  <r>
    <n v="987"/>
    <s v="164"/>
    <s v="18"/>
    <s v="Pago 17"/>
    <x v="650"/>
    <d v="1899-12-30T18:00:00"/>
    <n v="160.47"/>
    <n v="160.47"/>
    <n v="0"/>
    <s v="4"/>
    <s v="10002"/>
    <s v="DEV PV"/>
  </r>
  <r>
    <n v="2298"/>
    <s v="270"/>
    <s v="2"/>
    <s v="Pago 1"/>
    <x v="650"/>
    <d v="1899-12-30T18:00:00"/>
    <n v="205.15"/>
    <n v="205.15"/>
    <n v="0"/>
    <s v="8"/>
    <s v="5"/>
    <s v="OMAR VS"/>
  </r>
  <r>
    <n v="4942"/>
    <s v="533"/>
    <s v="2"/>
    <s v="Pago 1 de 43"/>
    <x v="650"/>
    <d v="1899-12-30T06:00:00"/>
    <n v="308"/>
    <n v="308"/>
    <n v="0"/>
    <s v="8"/>
    <s v="28"/>
    <s v="JESUS RR"/>
  </r>
  <r>
    <n v="5067"/>
    <s v="540"/>
    <s v="2"/>
    <s v="Pago 1 de 43"/>
    <x v="650"/>
    <d v="1899-12-30T06:00:00"/>
    <n v="192.51"/>
    <n v="192.51"/>
    <n v="0"/>
    <s v="11"/>
    <s v="18"/>
    <s v="GABRIELA TG"/>
  </r>
  <r>
    <n v="5542"/>
    <s v="565"/>
    <s v="2"/>
    <s v="Pago 1 de 43"/>
    <x v="650"/>
    <d v="1899-12-30T06:00:00"/>
    <n v="288.79000000000002"/>
    <n v="288.79000000000002"/>
    <n v="0"/>
    <s v="13"/>
    <s v="31"/>
    <s v="MONICA HG"/>
  </r>
  <r>
    <n v="257"/>
    <s v="81"/>
    <s v="2"/>
    <s v="Pago 1"/>
    <x v="650"/>
    <d v="1899-12-30T18:00:00"/>
    <n v="559.94000000000005"/>
    <n v="559.94000000000005"/>
    <n v="0"/>
    <s v="5"/>
    <s v="10"/>
    <s v="YESENIA LH"/>
  </r>
  <r>
    <n v="1330"/>
    <s v="184"/>
    <s v="21"/>
    <s v="Pago 20"/>
    <x v="650"/>
    <d v="1899-12-30T18:00:00"/>
    <n v="211.92"/>
    <n v="211.92"/>
    <n v="0"/>
    <s v="4"/>
    <s v="10002"/>
    <s v="DEV PV"/>
  </r>
  <r>
    <n v="1387"/>
    <s v="186"/>
    <s v="21"/>
    <s v="Pago 20"/>
    <x v="650"/>
    <d v="1899-12-30T18:00:00"/>
    <n v="273"/>
    <n v="273"/>
    <n v="0"/>
    <s v="12"/>
    <s v="31"/>
    <s v="MONICA HG"/>
  </r>
  <r>
    <n v="1359"/>
    <s v="185"/>
    <s v="23"/>
    <s v="Pago 22"/>
    <x v="650"/>
    <d v="1899-12-30T18:00:00"/>
    <n v="180"/>
    <n v="180"/>
    <n v="0"/>
    <s v="5"/>
    <s v="10002"/>
    <s v="DEV PV"/>
  </r>
  <r>
    <n v="6055"/>
    <s v="589"/>
    <s v="23"/>
    <s v="Pago 22 de 43"/>
    <x v="650"/>
    <d v="1899-12-30T06:00:00"/>
    <n v="690"/>
    <n v="690"/>
    <n v="0"/>
    <s v="11"/>
    <s v="5"/>
    <s v="OMAR VS"/>
  </r>
  <r>
    <n v="7884"/>
    <s v="702"/>
    <s v="24"/>
    <s v="Pago 23 de 43"/>
    <x v="650"/>
    <d v="1899-12-30T06:00:00"/>
    <n v="230"/>
    <n v="230"/>
    <n v="0"/>
    <s v="12"/>
    <s v="10002"/>
    <s v="DEV PV"/>
  </r>
  <r>
    <n v="1986"/>
    <s v="221"/>
    <s v="30"/>
    <s v="Pago 29"/>
    <x v="650"/>
    <d v="1899-12-30T18:00:00"/>
    <n v="288.60000000000002"/>
    <n v="288.60000000000002"/>
    <n v="0"/>
    <s v="12"/>
    <s v="15"/>
    <s v="JOSHUA GR"/>
  </r>
  <r>
    <n v="1911"/>
    <s v="219"/>
    <s v="32"/>
    <s v="Pago 31"/>
    <x v="650"/>
    <d v="1899-12-30T18:00:00"/>
    <n v="153.47"/>
    <n v="153.47"/>
    <n v="0"/>
    <s v="-"/>
    <s v="10002"/>
    <s v="DEV PV"/>
  </r>
  <r>
    <n v="2609"/>
    <s v="306"/>
    <s v="32"/>
    <s v="Pago 31"/>
    <x v="650"/>
    <d v="1899-12-30T18:00:00"/>
    <n v="186.02"/>
    <n v="186.02"/>
    <n v="0"/>
    <s v="-"/>
    <s v="10002"/>
    <s v="DEV PV"/>
  </r>
  <r>
    <n v="2819"/>
    <s v="319"/>
    <s v="32"/>
    <s v="Pago 31"/>
    <x v="650"/>
    <d v="1899-12-30T18:00:00"/>
    <n v="230"/>
    <n v="230"/>
    <n v="0"/>
    <s v="10"/>
    <s v="10002"/>
    <s v="DEV PV"/>
  </r>
  <r>
    <n v="2924"/>
    <s v="324"/>
    <s v="35"/>
    <s v="2034-01-01 00:00"/>
    <x v="650"/>
    <d v="1899-12-30T18:00:00"/>
    <n v="144.30000000000001"/>
    <n v="144.30000000000001"/>
    <n v="0"/>
    <s v="-"/>
    <s v="10002"/>
    <s v="DEV PV"/>
  </r>
  <r>
    <n v="8063"/>
    <s v="733"/>
    <s v="4"/>
    <s v="Pago 3 de 26"/>
    <x v="650"/>
    <d v="1899-12-30T06:00:00"/>
    <n v="356"/>
    <n v="356"/>
    <n v="0"/>
    <s v="13"/>
    <s v="31"/>
    <s v="MONICA HG"/>
  </r>
  <r>
    <n v="4811"/>
    <s v="527"/>
    <s v="8"/>
    <s v="Pago 7 de 35"/>
    <x v="650"/>
    <d v="1899-12-30T06:00:00"/>
    <n v="309"/>
    <n v="309"/>
    <n v="0"/>
    <s v="8"/>
    <s v="5"/>
    <s v="OMAR VS"/>
  </r>
  <r>
    <n v="505"/>
    <s v="123"/>
    <s v="9"/>
    <s v="Pago 8"/>
    <x v="650"/>
    <d v="1899-12-30T18:00:00"/>
    <n v="160.47"/>
    <n v="160.47"/>
    <n v="0"/>
    <s v="12"/>
    <s v="15"/>
    <s v="JOSHUA GR"/>
  </r>
  <r>
    <n v="537"/>
    <s v="125"/>
    <s v="9"/>
    <s v="Pago 8"/>
    <x v="650"/>
    <d v="1899-12-30T18:00:00"/>
    <n v="263.73"/>
    <n v="263.73"/>
    <n v="0"/>
    <s v="6"/>
    <s v="10002"/>
    <s v="DEV PV"/>
  </r>
  <r>
    <n v="7310"/>
    <s v="642"/>
    <s v="10"/>
    <s v="Pago 9 de 43"/>
    <x v="651"/>
    <d v="1899-12-30T06:00:00"/>
    <n v="249"/>
    <n v="249"/>
    <n v="0"/>
    <s v="12"/>
    <s v="31"/>
    <s v="MONICA HG"/>
  </r>
  <r>
    <n v="438"/>
    <s v="111"/>
    <s v="11"/>
    <s v="Pago 10"/>
    <x v="651"/>
    <d v="1899-12-30T18:00:00"/>
    <n v="283.33"/>
    <n v="283.33"/>
    <n v="0"/>
    <s v="6"/>
    <s v="10002"/>
    <s v="DEV PV"/>
  </r>
  <r>
    <n v="817"/>
    <s v="150"/>
    <s v="13"/>
    <s v="Pago 12"/>
    <x v="651"/>
    <d v="1899-12-30T18:00:00"/>
    <n v="226.54"/>
    <n v="226.54"/>
    <n v="0"/>
    <s v="4"/>
    <s v="11"/>
    <s v="JONATHAN MG"/>
  </r>
  <r>
    <n v="7048"/>
    <s v="629"/>
    <s v="13"/>
    <s v="Pago 12 de 43"/>
    <x v="651"/>
    <d v="1899-12-30T06:00:00"/>
    <n v="161"/>
    <n v="161"/>
    <n v="0"/>
    <s v="12"/>
    <s v="15"/>
    <s v="JOSHUA GR"/>
  </r>
  <r>
    <n v="7373"/>
    <s v="644"/>
    <s v="13"/>
    <s v="Pago 12 de 43"/>
    <x v="651"/>
    <d v="1899-12-30T06:00:00"/>
    <n v="208"/>
    <n v="208"/>
    <n v="0"/>
    <s v="11"/>
    <s v="13"/>
    <s v="BRENDA PM"/>
  </r>
  <r>
    <n v="838"/>
    <s v="151"/>
    <s v="14"/>
    <s v="Pago 13"/>
    <x v="651"/>
    <d v="1899-12-30T18:00:00"/>
    <n v="392.48"/>
    <n v="392.48"/>
    <n v="0"/>
    <s v="4"/>
    <s v="10002"/>
    <s v="DEV PV"/>
  </r>
  <r>
    <n v="7374"/>
    <s v="644"/>
    <s v="14"/>
    <s v="Pago 13 de 43"/>
    <x v="651"/>
    <d v="1899-12-30T06:00:00"/>
    <n v="208"/>
    <n v="208"/>
    <n v="0"/>
    <s v="11"/>
    <s v="13"/>
    <s v="BRENDA PM"/>
  </r>
  <r>
    <n v="664"/>
    <s v="140"/>
    <s v="16"/>
    <s v="Pago 15"/>
    <x v="651"/>
    <d v="1899-12-30T18:00:00"/>
    <n v="300"/>
    <n v="300"/>
    <n v="0"/>
    <s v="9"/>
    <s v="12"/>
    <s v="JOSE MS"/>
  </r>
  <r>
    <n v="804"/>
    <s v="149"/>
    <s v="16"/>
    <s v="Pago 15"/>
    <x v="651"/>
    <d v="1899-12-30T18:00:00"/>
    <n v="300"/>
    <n v="300"/>
    <n v="0"/>
    <s v="9"/>
    <s v="12"/>
    <s v="JOSE MS"/>
  </r>
  <r>
    <n v="2245"/>
    <s v="254"/>
    <s v="2"/>
    <s v="Pago 1"/>
    <x v="651"/>
    <d v="1899-12-30T18:00:00"/>
    <n v="180"/>
    <n v="180"/>
    <n v="0"/>
    <s v="9"/>
    <s v="17"/>
    <s v="JOSHUA AO"/>
  </r>
  <r>
    <n v="5655"/>
    <s v="571"/>
    <s v="2"/>
    <s v="Pago 1 de 43"/>
    <x v="651"/>
    <d v="1899-12-30T06:00:00"/>
    <n v="288.79000000000002"/>
    <n v="288.79000000000002"/>
    <n v="0"/>
    <s v="7"/>
    <s v="21"/>
    <s v="MARIA LR"/>
  </r>
  <r>
    <n v="6829"/>
    <s v="620"/>
    <s v="2"/>
    <s v="Pago 1 de 43"/>
    <x v="651"/>
    <d v="1899-12-30T06:00:00"/>
    <n v="192"/>
    <n v="192"/>
    <n v="0"/>
    <s v="12"/>
    <s v="10002"/>
    <s v="DEV PV"/>
  </r>
  <r>
    <n v="6842"/>
    <s v="621"/>
    <s v="2"/>
    <s v="Pago 1 de 35"/>
    <x v="651"/>
    <d v="1899-12-30T06:00:00"/>
    <n v="205"/>
    <n v="205"/>
    <n v="0"/>
    <s v="13"/>
    <s v="20"/>
    <s v="IRIS CO"/>
  </r>
  <r>
    <n v="1663"/>
    <s v="205"/>
    <s v="24"/>
    <s v="Pago 23"/>
    <x v="651"/>
    <d v="1899-12-30T18:00:00"/>
    <n v="180"/>
    <n v="180"/>
    <n v="0"/>
    <s v="8"/>
    <s v="10002"/>
    <s v="DEV PV"/>
  </r>
  <r>
    <n v="1462"/>
    <s v="189"/>
    <s v="25"/>
    <s v="Pago 24"/>
    <x v="651"/>
    <d v="1899-12-30T18:00:00"/>
    <n v="219.23"/>
    <n v="219.23"/>
    <n v="0"/>
    <s v="10"/>
    <s v="10002"/>
    <s v="DEV PV"/>
  </r>
  <r>
    <n v="2339"/>
    <s v="280"/>
    <s v="3"/>
    <s v="Pago 2"/>
    <x v="651"/>
    <d v="1899-12-30T18:00:00"/>
    <n v="395.31"/>
    <n v="395.31"/>
    <n v="0"/>
    <s v="13"/>
    <s v="10002"/>
    <s v="DEV PV"/>
  </r>
  <r>
    <n v="1949"/>
    <s v="220"/>
    <s v="31"/>
    <s v="Pago 30"/>
    <x v="651"/>
    <d v="1899-12-30T18:00:00"/>
    <n v="230"/>
    <n v="230"/>
    <n v="0"/>
    <s v="9"/>
    <s v="12"/>
    <s v="JOSE MS"/>
  </r>
  <r>
    <n v="5315"/>
    <s v="552"/>
    <s v="4"/>
    <s v="Pago 3 de 43"/>
    <x v="651"/>
    <d v="1899-12-30T06:00:00"/>
    <n v="193"/>
    <n v="193"/>
    <n v="0"/>
    <s v="5"/>
    <s v="10"/>
    <s v="YESENIA LH"/>
  </r>
  <r>
    <n v="7155"/>
    <s v="634"/>
    <s v="4"/>
    <s v="Pago 3 de 15"/>
    <x v="651"/>
    <d v="1899-12-30T06:00:00"/>
    <n v="300"/>
    <n v="300"/>
    <n v="0"/>
    <s v="4"/>
    <s v="10002"/>
    <s v="DEV PV"/>
  </r>
  <r>
    <n v="2372"/>
    <s v="289"/>
    <s v="5"/>
    <s v="Pago 4"/>
    <x v="651"/>
    <d v="1899-12-30T18:00:00"/>
    <n v="300"/>
    <n v="300"/>
    <n v="0"/>
    <s v="7"/>
    <s v="21"/>
    <s v="MARIA LR"/>
  </r>
  <r>
    <n v="2411"/>
    <s v="293"/>
    <s v="5"/>
    <s v="Pago 4"/>
    <x v="651"/>
    <d v="1899-12-30T18:00:00"/>
    <n v="160.47"/>
    <n v="160.47"/>
    <n v="0"/>
    <s v="8"/>
    <s v="21"/>
    <s v="MARIA LR"/>
  </r>
  <r>
    <n v="303"/>
    <s v="91"/>
    <s v="8"/>
    <s v="Pago 7"/>
    <x v="651"/>
    <d v="1899-12-30T18:00:00"/>
    <n v="258"/>
    <n v="258"/>
    <n v="0"/>
    <s v="4"/>
    <s v="10002"/>
    <s v="DEV PV"/>
  </r>
  <r>
    <n v="372"/>
    <s v="103"/>
    <s v="9"/>
    <s v="Pago 8"/>
    <x v="651"/>
    <d v="1899-12-30T18:00:00"/>
    <n v="474.9"/>
    <n v="474.9"/>
    <n v="0"/>
    <s v="7"/>
    <s v="11"/>
    <s v="JONATHAN MG"/>
  </r>
  <r>
    <n v="404"/>
    <s v="105"/>
    <s v="9"/>
    <s v="Pago 8"/>
    <x v="651"/>
    <d v="1899-12-30T18:00:00"/>
    <n v="160.47"/>
    <n v="160.47"/>
    <n v="0"/>
    <s v="11"/>
    <s v="13"/>
    <s v="BRENDA PM"/>
  </r>
  <r>
    <n v="7299"/>
    <s v="641"/>
    <s v="9"/>
    <s v="Pago 8 de 15"/>
    <x v="651"/>
    <d v="1899-12-30T06:00:00"/>
    <n v="495"/>
    <n v="495"/>
    <n v="0"/>
    <s v="13"/>
    <s v="31"/>
    <s v="MONICA HG"/>
  </r>
  <r>
    <n v="5883"/>
    <s v="584"/>
    <s v="1"/>
    <s v="Anticipo"/>
    <x v="652"/>
    <d v="1899-12-30T06:00:00"/>
    <n v="1249"/>
    <n v="1249"/>
    <n v="0"/>
    <s v="7"/>
    <s v="21"/>
    <s v="MARIA LR"/>
  </r>
  <r>
    <n v="7271"/>
    <s v="639"/>
    <s v="10"/>
    <s v="Pago 9 de 43"/>
    <x v="652"/>
    <d v="1899-12-30T06:00:00"/>
    <n v="160.47"/>
    <n v="160.47"/>
    <n v="0"/>
    <s v="13"/>
    <s v="31"/>
    <s v="MONICA HG"/>
  </r>
  <r>
    <n v="473"/>
    <s v="115"/>
    <s v="11"/>
    <s v="Pago 10"/>
    <x v="652"/>
    <d v="1899-12-30T18:00:00"/>
    <n v="300"/>
    <n v="300"/>
    <n v="0"/>
    <s v="6"/>
    <s v="10002"/>
    <s v="DEV PV"/>
  </r>
  <r>
    <n v="588"/>
    <s v="130"/>
    <s v="12"/>
    <s v="Pago 11"/>
    <x v="652"/>
    <d v="1899-12-30T18:00:00"/>
    <n v="283.33"/>
    <n v="283.33"/>
    <n v="0"/>
    <s v="12"/>
    <s v="25"/>
    <s v="LIZET MG"/>
  </r>
  <r>
    <n v="6496"/>
    <s v="603"/>
    <s v="14"/>
    <s v="Pago 13 de 43"/>
    <x v="652"/>
    <d v="1899-12-30T06:00:00"/>
    <n v="248"/>
    <n v="248"/>
    <n v="0"/>
    <s v="9"/>
    <s v="12"/>
    <s v="JOSE MS"/>
  </r>
  <r>
    <n v="905"/>
    <s v="156"/>
    <s v="15"/>
    <s v="Pago 14"/>
    <x v="652"/>
    <d v="1899-12-30T18:00:00"/>
    <n v="273"/>
    <n v="273"/>
    <n v="0"/>
    <s v="4"/>
    <s v="10002"/>
    <s v="DEV PV"/>
  </r>
  <r>
    <n v="927"/>
    <s v="159"/>
    <s v="15"/>
    <s v="Pago 14"/>
    <x v="652"/>
    <d v="1899-12-30T18:00:00"/>
    <n v="310"/>
    <n v="310"/>
    <n v="0"/>
    <s v="10"/>
    <s v="24"/>
    <s v="DULCE GT"/>
  </r>
  <r>
    <n v="5824"/>
    <s v="581"/>
    <s v="15"/>
    <s v="Pago 14 de 43"/>
    <x v="652"/>
    <d v="1899-12-30T06:00:00"/>
    <n v="160.47"/>
    <n v="160.47"/>
    <n v="0"/>
    <s v="4"/>
    <s v="10002"/>
    <s v="DEV PV"/>
  </r>
  <r>
    <n v="5633"/>
    <s v="570"/>
    <s v="16"/>
    <s v="Pago 15 de 35"/>
    <x v="652"/>
    <d v="1899-12-30T06:00:00"/>
    <n v="180"/>
    <n v="180"/>
    <n v="0"/>
    <s v="8"/>
    <s v="5"/>
    <s v="OMAR VS"/>
  </r>
  <r>
    <n v="6580"/>
    <s v="607"/>
    <s v="2"/>
    <s v="Pago 1 de 26"/>
    <x v="652"/>
    <d v="1899-12-30T06:00:00"/>
    <n v="578"/>
    <n v="578"/>
    <n v="0"/>
    <s v="7"/>
    <s v="11"/>
    <s v="JONATHAN MG"/>
  </r>
  <r>
    <n v="1041"/>
    <s v="168"/>
    <s v="20"/>
    <s v="Pago 19"/>
    <x v="652"/>
    <d v="1899-12-30T18:00:00"/>
    <n v="291"/>
    <n v="291"/>
    <n v="0"/>
    <s v="12"/>
    <s v="25"/>
    <s v="LIZET MG"/>
  </r>
  <r>
    <n v="1584"/>
    <s v="197"/>
    <s v="25"/>
    <s v="Pago 24"/>
    <x v="652"/>
    <d v="1899-12-30T18:00:00"/>
    <n v="160.47"/>
    <n v="160.47"/>
    <n v="0"/>
    <s v="8"/>
    <s v="10002"/>
    <s v="DEV PV"/>
  </r>
  <r>
    <n v="1632"/>
    <s v="199"/>
    <s v="25"/>
    <s v="Pago 24"/>
    <x v="652"/>
    <d v="1899-12-30T18:00:00"/>
    <n v="134.4"/>
    <n v="134.4"/>
    <n v="0"/>
    <s v="15"/>
    <s v="10002"/>
    <s v="DEV PV"/>
  </r>
  <r>
    <n v="5953"/>
    <s v="586"/>
    <s v="25"/>
    <s v="Pago 24 de 43"/>
    <x v="652"/>
    <d v="1899-12-30T06:00:00"/>
    <n v="230"/>
    <n v="230"/>
    <n v="0"/>
    <s v="5"/>
    <s v="10002"/>
    <s v="DEV PV"/>
  </r>
  <r>
    <n v="6014"/>
    <s v="588"/>
    <s v="26"/>
    <s v="Pago 25 de 43"/>
    <x v="652"/>
    <d v="1899-12-30T06:00:00"/>
    <n v="230"/>
    <n v="230"/>
    <n v="0"/>
    <s v="6"/>
    <s v="10002"/>
    <s v="DEV PV"/>
  </r>
  <r>
    <n v="2570"/>
    <s v="305"/>
    <s v="27"/>
    <s v="Pago 26"/>
    <x v="652"/>
    <d v="1899-12-30T18:00:00"/>
    <n v="282.83999999999997"/>
    <n v="282.83999999999997"/>
    <n v="0"/>
    <s v="5"/>
    <s v="-"/>
    <s v="-"/>
  </r>
  <r>
    <n v="2664"/>
    <s v="309"/>
    <s v="28"/>
    <s v="Pago 27"/>
    <x v="652"/>
    <d v="1899-12-30T18:00:00"/>
    <n v="258"/>
    <n v="258"/>
    <n v="0"/>
    <s v="9"/>
    <s v="12"/>
    <s v="JOSE MS"/>
  </r>
  <r>
    <n v="2319"/>
    <s v="274"/>
    <s v="3"/>
    <s v="Pago 2"/>
    <x v="652"/>
    <d v="1899-12-30T18:00:00"/>
    <n v="485.91"/>
    <n v="485.91"/>
    <n v="0"/>
    <s v="10"/>
    <s v="13"/>
    <s v="BRENDA PM"/>
  </r>
  <r>
    <n v="2329"/>
    <s v="279"/>
    <s v="3"/>
    <s v="Pago 2"/>
    <x v="652"/>
    <d v="1899-12-30T18:00:00"/>
    <n v="484.9"/>
    <n v="484.9"/>
    <n v="0"/>
    <s v="8"/>
    <s v="5"/>
    <s v="OMAR VS"/>
  </r>
  <r>
    <n v="2350"/>
    <s v="283"/>
    <s v="3"/>
    <s v="Pago 2"/>
    <x v="652"/>
    <d v="1899-12-30T18:00:00"/>
    <n v="194.64"/>
    <n v="194.64"/>
    <n v="0"/>
    <s v="8"/>
    <s v="28"/>
    <s v="JESUS RR"/>
  </r>
  <r>
    <n v="2360"/>
    <s v="286"/>
    <s v="3"/>
    <s v="Pago 2"/>
    <x v="652"/>
    <d v="1899-12-30T18:00:00"/>
    <n v="438.02"/>
    <n v="438.02"/>
    <n v="0"/>
    <s v="4"/>
    <s v="10002"/>
    <s v="DEV PV"/>
  </r>
  <r>
    <n v="6339"/>
    <s v="598"/>
    <s v="3"/>
    <s v="Pago 2 de 26"/>
    <x v="652"/>
    <d v="1899-12-30T06:00:00"/>
    <n v="370"/>
    <n v="370"/>
    <n v="0"/>
    <s v="13"/>
    <s v="31"/>
    <s v="MONICA HG"/>
  </r>
  <r>
    <n v="7836"/>
    <s v="695"/>
    <s v="3"/>
    <s v="Pago 2 de 15"/>
    <x v="652"/>
    <d v="1899-12-30T06:00:00"/>
    <n v="342"/>
    <n v="342"/>
    <n v="0"/>
    <s v="13"/>
    <s v="31"/>
    <s v="MONICA HG"/>
  </r>
  <r>
    <n v="7096"/>
    <s v="630"/>
    <s v="31"/>
    <s v="Pago 30 de 43"/>
    <x v="652"/>
    <d v="1899-12-30T06:00:00"/>
    <n v="386"/>
    <n v="386"/>
    <n v="0"/>
    <s v="5"/>
    <s v="5"/>
    <s v="OMAR VS"/>
  </r>
  <r>
    <n v="2025"/>
    <s v="222"/>
    <s v="32"/>
    <s v="Pago 31"/>
    <x v="652"/>
    <d v="1899-12-30T18:00:00"/>
    <n v="180"/>
    <n v="180"/>
    <n v="0"/>
    <s v="5"/>
    <s v="5"/>
    <s v="OMAR VS"/>
  </r>
  <r>
    <n v="4735"/>
    <s v="506"/>
    <s v="35"/>
    <s v="Pago 34 de 43"/>
    <x v="652"/>
    <d v="1899-12-30T06:00:00"/>
    <n v="280"/>
    <n v="280"/>
    <n v="0"/>
    <s v="5"/>
    <s v="10002"/>
    <s v="DEV PV"/>
  </r>
  <r>
    <n v="329"/>
    <s v="96"/>
    <s v="5"/>
    <s v="Pago 4"/>
    <x v="652"/>
    <d v="1899-12-30T18:00:00"/>
    <n v="219.23"/>
    <n v="219.23"/>
    <n v="0"/>
    <s v="4"/>
    <s v="10002"/>
    <s v="DEV PV"/>
  </r>
  <r>
    <n v="5461"/>
    <s v="561"/>
    <s v="6"/>
    <s v="Pago 5 de 15"/>
    <x v="652"/>
    <d v="1899-12-30T06:00:00"/>
    <n v="479"/>
    <n v="479"/>
    <n v="0"/>
    <s v="7"/>
    <s v="21"/>
    <s v="MARIA LR"/>
  </r>
  <r>
    <n v="5795"/>
    <s v="580"/>
    <s v="6"/>
    <s v="Pago 5 de 20"/>
    <x v="652"/>
    <d v="1899-12-30T06:00:00"/>
    <n v="238.73"/>
    <n v="238.73"/>
    <n v="0"/>
    <s v="9"/>
    <s v="10002"/>
    <s v="DEV PV"/>
  </r>
  <r>
    <n v="317"/>
    <s v="93"/>
    <s v="7"/>
    <s v="Pago 6"/>
    <x v="652"/>
    <d v="1899-12-30T18:00:00"/>
    <n v="221.98"/>
    <n v="221.98"/>
    <n v="0"/>
    <s v="4"/>
    <s v="10002"/>
    <s v="DEV PV"/>
  </r>
  <r>
    <n v="287"/>
    <s v="90"/>
    <s v="8"/>
    <s v="Pago 7"/>
    <x v="652"/>
    <d v="1899-12-30T18:00:00"/>
    <n v="320"/>
    <n v="320"/>
    <n v="0"/>
    <s v="7"/>
    <s v="21"/>
    <s v="MARIA LR"/>
  </r>
  <r>
    <n v="388"/>
    <s v="104"/>
    <s v="9"/>
    <s v="Pago 8"/>
    <x v="652"/>
    <d v="1899-12-30T18:00:00"/>
    <n v="320"/>
    <n v="320"/>
    <n v="0"/>
    <s v="4"/>
    <s v="10002"/>
    <s v="DEV PV"/>
  </r>
  <r>
    <n v="5745"/>
    <s v="578"/>
    <s v="9"/>
    <s v="Pago 8 de 26"/>
    <x v="652"/>
    <d v="1899-12-30T06:00:00"/>
    <n v="518"/>
    <n v="518"/>
    <n v="0"/>
    <s v="5"/>
    <s v="10"/>
    <s v="YESENIA LH"/>
  </r>
  <r>
    <n v="7611"/>
    <s v="652"/>
    <s v="9"/>
    <s v="Pago 8 de 35"/>
    <x v="652"/>
    <d v="1899-12-30T06:00:00"/>
    <n v="192"/>
    <n v="192"/>
    <n v="0"/>
    <s v="7"/>
    <s v="11"/>
    <s v="JONATHAN MG"/>
  </r>
  <r>
    <n v="5140"/>
    <s v="542"/>
    <s v="10"/>
    <s v="Pago 9 de 35"/>
    <x v="653"/>
    <d v="1899-12-30T06:00:00"/>
    <n v="294"/>
    <n v="294"/>
    <n v="0"/>
    <s v="5"/>
    <s v="10"/>
    <s v="YESENIA LH"/>
  </r>
  <r>
    <n v="6425"/>
    <s v="601"/>
    <s v="11"/>
    <s v="Pago 10 de 43"/>
    <x v="653"/>
    <d v="1899-12-30T06:00:00"/>
    <n v="280"/>
    <n v="280"/>
    <n v="0"/>
    <s v="5"/>
    <s v="9"/>
    <s v="MAURICIO HN"/>
  </r>
  <r>
    <n v="883"/>
    <s v="155"/>
    <s v="15"/>
    <s v="Pago 14"/>
    <x v="653"/>
    <d v="1899-12-30T18:00:00"/>
    <n v="279"/>
    <n v="279"/>
    <n v="0"/>
    <s v="5"/>
    <s v="14"/>
    <s v="HUMBERTO LA"/>
  </r>
  <r>
    <n v="5705"/>
    <s v="576"/>
    <s v="2"/>
    <s v="Pago 1 de 26"/>
    <x v="653"/>
    <d v="1899-12-30T06:00:00"/>
    <n v="249.85"/>
    <n v="249.85"/>
    <n v="0"/>
    <s v="12"/>
    <s v="31"/>
    <s v="MONICA HG"/>
  </r>
  <r>
    <n v="2520"/>
    <s v="303"/>
    <s v="20"/>
    <s v="Pago 19"/>
    <x v="653"/>
    <d v="1899-12-30T18:00:00"/>
    <n v="354.42"/>
    <n v="354.42"/>
    <n v="0"/>
    <s v="7"/>
    <s v="11"/>
    <s v="JONATHAN MG"/>
  </r>
  <r>
    <n v="1094"/>
    <s v="171"/>
    <s v="21"/>
    <s v="Pago 20"/>
    <x v="653"/>
    <d v="1899-12-30T18:00:00"/>
    <n v="273.63"/>
    <n v="273.63"/>
    <n v="0"/>
    <s v="10"/>
    <s v="10002"/>
    <s v="DEV PV"/>
  </r>
  <r>
    <n v="1242"/>
    <s v="180"/>
    <s v="21"/>
    <s v="Pago 20"/>
    <x v="653"/>
    <d v="1899-12-30T18:00:00"/>
    <n v="160.47"/>
    <n v="160.47"/>
    <n v="0"/>
    <s v="5"/>
    <s v="10002"/>
    <s v="DEV PV"/>
  </r>
  <r>
    <n v="7673"/>
    <s v="655"/>
    <s v="21"/>
    <s v="Pago 20 de 26"/>
    <x v="653"/>
    <d v="1899-12-30T06:00:00"/>
    <n v="219"/>
    <n v="219"/>
    <n v="0"/>
    <s v="12"/>
    <s v="15"/>
    <s v="JOSHUA GR"/>
  </r>
  <r>
    <n v="6230"/>
    <s v="595"/>
    <s v="23"/>
    <s v="Pago 22 de 43"/>
    <x v="653"/>
    <d v="1899-12-30T06:00:00"/>
    <n v="160"/>
    <n v="160"/>
    <n v="0"/>
    <s v="9"/>
    <s v="10002"/>
    <s v="DEV PV"/>
  </r>
  <r>
    <n v="7533"/>
    <s v="649"/>
    <s v="23"/>
    <s v="Pago 22 de 43"/>
    <x v="653"/>
    <d v="1899-12-30T06:00:00"/>
    <n v="160"/>
    <n v="160"/>
    <n v="0"/>
    <s v="9"/>
    <s v="10002"/>
    <s v="DEV PV"/>
  </r>
  <r>
    <n v="6272"/>
    <s v="596"/>
    <s v="24"/>
    <s v="Pago 23 de 43"/>
    <x v="653"/>
    <d v="1899-12-30T06:00:00"/>
    <n v="228"/>
    <n v="228"/>
    <n v="0"/>
    <s v="8"/>
    <s v="10002"/>
    <s v="DEV PV"/>
  </r>
  <r>
    <n v="1802"/>
    <s v="214"/>
    <s v="27"/>
    <s v="Pago 26"/>
    <x v="653"/>
    <d v="1899-12-30T18:00:00"/>
    <n v="230"/>
    <n v="230"/>
    <n v="0"/>
    <s v="12"/>
    <s v="15"/>
    <s v="JOSHUA GR"/>
  </r>
  <r>
    <n v="6473"/>
    <s v="602"/>
    <s v="27"/>
    <s v="Pago 26 de 35"/>
    <x v="653"/>
    <d v="1899-12-30T06:00:00"/>
    <n v="180"/>
    <n v="180"/>
    <n v="0"/>
    <s v="9"/>
    <s v="12"/>
    <s v="JOSE MS"/>
  </r>
  <r>
    <n v="7482"/>
    <s v="647"/>
    <s v="28"/>
    <s v="Pago 27 de 43"/>
    <x v="653"/>
    <d v="1899-12-30T06:00:00"/>
    <n v="178.16"/>
    <n v="178.16"/>
    <n v="0"/>
    <s v="-"/>
    <s v="10002"/>
    <s v="DEV PV"/>
  </r>
  <r>
    <n v="6321"/>
    <s v="597"/>
    <s v="29"/>
    <s v="Pago 28 de 43"/>
    <x v="653"/>
    <d v="1899-12-30T06:00:00"/>
    <n v="161"/>
    <n v="161"/>
    <n v="0"/>
    <s v="8"/>
    <s v="5"/>
    <s v="OMAR VS"/>
  </r>
  <r>
    <n v="2309"/>
    <s v="273"/>
    <s v="3"/>
    <s v="Pago 2"/>
    <x v="653"/>
    <d v="1899-12-30T18:00:00"/>
    <n v="288.79000000000002"/>
    <n v="288.79000000000002"/>
    <n v="0"/>
    <s v="6"/>
    <s v="10002"/>
    <s v="DEV PV"/>
  </r>
  <r>
    <n v="5045"/>
    <s v="539"/>
    <s v="3"/>
    <s v="Pago 2 de 43"/>
    <x v="653"/>
    <d v="1899-12-30T06:00:00"/>
    <n v="181"/>
    <n v="181"/>
    <n v="0"/>
    <s v="8"/>
    <s v="28"/>
    <s v="JESUS RR"/>
  </r>
  <r>
    <n v="5324"/>
    <s v="553"/>
    <s v="3"/>
    <s v="Pago 2 de 50"/>
    <x v="653"/>
    <d v="1899-12-30T06:00:00"/>
    <n v="155"/>
    <n v="155"/>
    <n v="0"/>
    <s v="5"/>
    <s v="10002"/>
    <s v="DEV PV"/>
  </r>
  <r>
    <n v="6183"/>
    <s v="594"/>
    <s v="3"/>
    <s v="Pago 2 de 43"/>
    <x v="653"/>
    <d v="1899-12-30T06:00:00"/>
    <n v="374.7"/>
    <n v="374.7"/>
    <n v="0"/>
    <s v="7"/>
    <s v="11"/>
    <s v="JONATHAN MG"/>
  </r>
  <r>
    <n v="6361"/>
    <s v="599"/>
    <s v="3"/>
    <s v="Pago 2 de 35"/>
    <x v="653"/>
    <d v="1899-12-30T06:00:00"/>
    <n v="216"/>
    <n v="216"/>
    <n v="0"/>
    <s v="13"/>
    <s v="31"/>
    <s v="MONICA HG"/>
  </r>
  <r>
    <n v="6621"/>
    <s v="610"/>
    <s v="3"/>
    <s v="Pago 2 de 43"/>
    <x v="653"/>
    <d v="1899-12-30T06:00:00"/>
    <n v="182"/>
    <n v="182"/>
    <n v="0"/>
    <s v="8"/>
    <s v="5"/>
    <s v="OMAR VS"/>
  </r>
  <r>
    <n v="7020"/>
    <s v="628"/>
    <s v="3"/>
    <s v="Pago 2 de 43"/>
    <x v="653"/>
    <d v="1899-12-30T06:00:00"/>
    <n v="183"/>
    <n v="183"/>
    <n v="0"/>
    <s v="13"/>
    <s v="31"/>
    <s v="MONICA HG"/>
  </r>
  <r>
    <n v="7623"/>
    <s v="653"/>
    <s v="3"/>
    <s v="Pago 2 de 15"/>
    <x v="653"/>
    <d v="1899-12-30T06:00:00"/>
    <n v="495"/>
    <n v="495"/>
    <n v="0"/>
    <s v="9"/>
    <s v="12"/>
    <s v="JOSE MS"/>
  </r>
  <r>
    <n v="7699"/>
    <s v="660"/>
    <s v="3"/>
    <s v="Pago 2 de 35"/>
    <x v="653"/>
    <d v="1899-12-30T06:00:00"/>
    <n v="206"/>
    <n v="206"/>
    <n v="0"/>
    <s v="6"/>
    <s v="9"/>
    <s v="MAURICIO HN"/>
  </r>
  <r>
    <n v="6817"/>
    <s v="619"/>
    <s v="34"/>
    <s v="Pago 33 de 43"/>
    <x v="653"/>
    <d v="1899-12-30T06:00:00"/>
    <n v="147"/>
    <n v="147"/>
    <n v="0"/>
    <s v="-"/>
    <s v="10002"/>
    <s v="DEV PV"/>
  </r>
  <r>
    <n v="2889"/>
    <s v="321"/>
    <s v="36"/>
    <s v="2035-01-01 00:00"/>
    <x v="653"/>
    <d v="1899-12-30T18:00:00"/>
    <n v="449.94"/>
    <n v="449.94"/>
    <n v="0"/>
    <s v="12"/>
    <s v="31"/>
    <s v="MONICA HG"/>
  </r>
  <r>
    <n v="5167"/>
    <s v="543"/>
    <s v="5"/>
    <s v="Pago 4 de 35"/>
    <x v="653"/>
    <d v="1899-12-30T06:00:00"/>
    <n v="258"/>
    <n v="258"/>
    <n v="0"/>
    <s v="11"/>
    <s v="18"/>
    <s v="GABRIELA TG"/>
  </r>
  <r>
    <n v="5517"/>
    <s v="564"/>
    <s v="5"/>
    <s v="Pago 4 de 35"/>
    <x v="653"/>
    <d v="1899-12-30T06:00:00"/>
    <n v="285"/>
    <n v="285"/>
    <n v="0"/>
    <s v="12"/>
    <s v="25"/>
    <s v="LIZET MG"/>
  </r>
  <r>
    <n v="356"/>
    <s v="100"/>
    <s v="7"/>
    <s v="Pago 6"/>
    <x v="653"/>
    <d v="1899-12-30T18:00:00"/>
    <n v="219.23"/>
    <n v="219.23"/>
    <n v="0"/>
    <s v="7"/>
    <s v="21"/>
    <s v="MARIA LR"/>
  </r>
  <r>
    <n v="272"/>
    <s v="89"/>
    <s v="8"/>
    <s v="Pago 7"/>
    <x v="653"/>
    <d v="1899-12-30T18:00:00"/>
    <n v="160.47"/>
    <n v="160.47"/>
    <n v="0"/>
    <s v="9"/>
    <s v="12"/>
    <s v="JOSE MS"/>
  </r>
  <r>
    <n v="420"/>
    <s v="109"/>
    <s v="9"/>
    <s v="Pago 8"/>
    <x v="653"/>
    <d v="1899-12-30T18:00:00"/>
    <n v="192"/>
    <n v="192"/>
    <n v="0"/>
    <s v="13"/>
    <s v="31"/>
    <s v="MONICA HG"/>
  </r>
  <r>
    <n v="6396"/>
    <s v="600"/>
    <s v="9"/>
    <s v="Pago 8 de 26"/>
    <x v="653"/>
    <d v="1899-12-30T06:00:00"/>
    <n v="241"/>
    <n v="241"/>
    <n v="0"/>
    <s v="5"/>
    <s v="10"/>
    <s v="YESENIA LH"/>
  </r>
  <r>
    <n v="2210"/>
    <s v="242"/>
    <s v="1"/>
    <s v="Anticipo"/>
    <x v="654"/>
    <d v="1899-12-30T18:00:00"/>
    <n v="799"/>
    <n v="799"/>
    <n v="0"/>
    <s v="8"/>
    <s v="28"/>
    <s v="JESUS RR"/>
  </r>
  <r>
    <n v="2254"/>
    <s v="255"/>
    <s v="1"/>
    <s v="Anticipo"/>
    <x v="654"/>
    <d v="1899-12-30T18:00:00"/>
    <n v="799"/>
    <n v="799"/>
    <n v="0"/>
    <s v="10"/>
    <s v="24"/>
    <s v="DULCE GT"/>
  </r>
  <r>
    <n v="7646"/>
    <s v="654"/>
    <s v="10"/>
    <s v="Pago 9 de 15"/>
    <x v="654"/>
    <d v="1899-12-30T06:00:00"/>
    <n v="435"/>
    <n v="435"/>
    <n v="0"/>
    <s v="4"/>
    <s v="10002"/>
    <s v="DEV PV"/>
  </r>
  <r>
    <n v="489"/>
    <s v="116"/>
    <s v="11"/>
    <s v="Pago 10"/>
    <x v="654"/>
    <d v="1899-12-30T18:00:00"/>
    <n v="302.22000000000003"/>
    <n v="302.22000000000003"/>
    <n v="0"/>
    <s v="13"/>
    <s v="31"/>
    <s v="MONICA HG"/>
  </r>
  <r>
    <n v="5184"/>
    <s v="544"/>
    <s v="15"/>
    <s v="Pago 14 de 43"/>
    <x v="654"/>
    <d v="1899-12-30T06:00:00"/>
    <n v="209"/>
    <n v="209"/>
    <n v="0"/>
    <s v="12"/>
    <s v="31"/>
    <s v="MONICA HG"/>
  </r>
  <r>
    <n v="7441"/>
    <s v="646"/>
    <s v="15"/>
    <s v="Pago 14 de 43"/>
    <x v="654"/>
    <d v="1899-12-30T06:00:00"/>
    <n v="161"/>
    <n v="161"/>
    <n v="0"/>
    <s v="8"/>
    <s v="5"/>
    <s v="OMAR VS"/>
  </r>
  <r>
    <n v="681"/>
    <s v="141"/>
    <s v="17"/>
    <s v="Pago 16"/>
    <x v="654"/>
    <d v="1899-12-30T18:00:00"/>
    <n v="292.73"/>
    <n v="292.73"/>
    <n v="0"/>
    <s v="12"/>
    <s v="15"/>
    <s v="JOSHUA GR"/>
  </r>
  <r>
    <n v="724"/>
    <s v="143"/>
    <s v="17"/>
    <s v="Pago 16"/>
    <x v="654"/>
    <d v="1899-12-30T18:00:00"/>
    <n v="258"/>
    <n v="258"/>
    <n v="0"/>
    <s v="11"/>
    <s v="13"/>
    <s v="BRENDA PM"/>
  </r>
  <r>
    <n v="765"/>
    <s v="147"/>
    <s v="18"/>
    <s v="Pago 17"/>
    <x v="654"/>
    <d v="1899-12-30T18:00:00"/>
    <n v="230"/>
    <n v="230"/>
    <n v="0"/>
    <s v="5"/>
    <s v="10002"/>
    <s v="DEV PV"/>
  </r>
  <r>
    <n v="5473"/>
    <s v="562"/>
    <s v="2"/>
    <s v="Pago 1 de 43"/>
    <x v="654"/>
    <d v="1899-12-30T06:00:00"/>
    <n v="308.05"/>
    <n v="308.05"/>
    <n v="0"/>
    <s v="12"/>
    <s v="31"/>
    <s v="MONICA HG"/>
  </r>
  <r>
    <n v="7799"/>
    <s v="675"/>
    <s v="2"/>
    <s v="Pago 1 de 43"/>
    <x v="654"/>
    <d v="1899-12-30T06:00:00"/>
    <n v="279.14999999999998"/>
    <n v="279.14999999999998"/>
    <n v="0"/>
    <s v="13"/>
    <s v="20"/>
    <s v="IRIS CO"/>
  </r>
  <r>
    <n v="1014"/>
    <s v="167"/>
    <s v="20"/>
    <s v="Pago 19"/>
    <x v="654"/>
    <d v="1899-12-30T18:00:00"/>
    <n v="255"/>
    <n v="255"/>
    <n v="0"/>
    <s v="9"/>
    <s v="12"/>
    <s v="JOSE MS"/>
  </r>
  <r>
    <n v="1418"/>
    <s v="187"/>
    <s v="24"/>
    <s v="Pago 23"/>
    <x v="654"/>
    <d v="1899-12-30T18:00:00"/>
    <n v="219.23"/>
    <n v="219.23"/>
    <n v="0"/>
    <s v="11"/>
    <s v="10002"/>
    <s v="DEV PV"/>
  </r>
  <r>
    <n v="2270"/>
    <s v="261"/>
    <s v="3"/>
    <s v="Pago 2"/>
    <x v="654"/>
    <d v="1899-12-30T18:00:00"/>
    <n v="182.88"/>
    <n v="182.88"/>
    <n v="0"/>
    <s v="9"/>
    <s v="12"/>
    <s v="JOSE MS"/>
  </r>
  <r>
    <n v="2279"/>
    <s v="262"/>
    <s v="3"/>
    <s v="Pago 2"/>
    <x v="654"/>
    <d v="1899-12-30T18:00:00"/>
    <n v="192.51"/>
    <n v="192.51"/>
    <n v="0"/>
    <s v="4"/>
    <s v="10002"/>
    <s v="DEV PV"/>
  </r>
  <r>
    <n v="5349"/>
    <s v="555"/>
    <s v="3"/>
    <s v="Pago 2 de 43"/>
    <x v="654"/>
    <d v="1899-12-30T06:00:00"/>
    <n v="288.79000000000002"/>
    <n v="288.79000000000002"/>
    <n v="0"/>
    <s v="8"/>
    <s v="5"/>
    <s v="OMAR VS"/>
  </r>
  <r>
    <n v="5869"/>
    <s v="583"/>
    <s v="3"/>
    <s v="Pago 2 de 43"/>
    <x v="654"/>
    <d v="1899-12-30T06:00:00"/>
    <n v="264.72000000000003"/>
    <n v="264.72000000000003"/>
    <n v="0"/>
    <s v="5"/>
    <s v="10"/>
    <s v="YESENIA LH"/>
  </r>
  <r>
    <n v="248"/>
    <s v="80"/>
    <s v="3"/>
    <s v="Pago 2"/>
    <x v="654"/>
    <d v="1899-12-30T18:00:00"/>
    <n v="361.67"/>
    <n v="361.67"/>
    <n v="0"/>
    <s v="11"/>
    <s v="18"/>
    <s v="GABRIELA TG"/>
  </r>
  <r>
    <n v="5116"/>
    <s v="541"/>
    <s v="30"/>
    <s v="Pago 29 de 43"/>
    <x v="654"/>
    <d v="1899-12-30T06:00:00"/>
    <n v="230"/>
    <n v="230"/>
    <n v="0"/>
    <s v="10"/>
    <s v="10002"/>
    <s v="DEV PV"/>
  </r>
  <r>
    <n v="7789"/>
    <s v="673"/>
    <s v="6"/>
    <s v="Pago 5 de 15"/>
    <x v="654"/>
    <d v="1899-12-30T06:00:00"/>
    <n v="300"/>
    <n v="300"/>
    <n v="0"/>
    <s v="4"/>
    <s v="10002"/>
    <s v="DEV PV"/>
  </r>
  <r>
    <n v="218"/>
    <s v="72"/>
    <s v="1"/>
    <s v="Anticipo"/>
    <x v="655"/>
    <d v="1899-12-30T18:00:00"/>
    <n v="1249"/>
    <n v="1249"/>
    <n v="0"/>
    <s v="10"/>
    <s v="24"/>
    <s v="DULCE GT"/>
  </r>
  <r>
    <n v="239"/>
    <s v="77"/>
    <s v="1"/>
    <s v="Anticipo"/>
    <x v="655"/>
    <d v="1899-12-30T18:00:00"/>
    <n v="799"/>
    <n v="799"/>
    <n v="0"/>
    <s v="6"/>
    <s v="10100"/>
    <s v="LUIS HH"/>
  </r>
  <r>
    <n v="522"/>
    <s v="124"/>
    <s v="10"/>
    <s v="Pago 9"/>
    <x v="655"/>
    <d v="1899-12-30T18:00:00"/>
    <n v="300"/>
    <n v="300"/>
    <n v="0"/>
    <s v="5"/>
    <s v="10"/>
    <s v="YESENIA LH"/>
  </r>
  <r>
    <n v="554"/>
    <s v="126"/>
    <s v="10"/>
    <s v="Pago 9"/>
    <x v="655"/>
    <d v="1899-12-30T18:00:00"/>
    <n v="408"/>
    <n v="408"/>
    <n v="0"/>
    <s v="5"/>
    <s v="10"/>
    <s v="YESENIA LH"/>
  </r>
  <r>
    <n v="2461"/>
    <s v="299"/>
    <s v="10"/>
    <s v="Pago 9"/>
    <x v="655"/>
    <d v="1899-12-30T18:00:00"/>
    <n v="160.26"/>
    <n v="160.26"/>
    <n v="0"/>
    <s v="5"/>
    <s v="9"/>
    <s v="MAURICIO HN"/>
  </r>
  <r>
    <n v="4953"/>
    <s v="534"/>
    <s v="10"/>
    <s v="Pago 9 de 26"/>
    <x v="655"/>
    <d v="1899-12-30T06:00:00"/>
    <n v="384"/>
    <n v="384"/>
    <n v="0"/>
    <s v="4"/>
    <s v="10002"/>
    <s v="DEV PV"/>
  </r>
  <r>
    <n v="626"/>
    <s v="132"/>
    <s v="12"/>
    <s v="Pago 11"/>
    <x v="655"/>
    <d v="1899-12-30T18:00:00"/>
    <n v="160.47"/>
    <n v="160.47"/>
    <n v="0"/>
    <s v="11"/>
    <s v="13"/>
    <s v="BRENDA PM"/>
  </r>
  <r>
    <n v="644"/>
    <s v="133"/>
    <s v="12"/>
    <s v="Pago 11"/>
    <x v="655"/>
    <d v="1899-12-30T18:00:00"/>
    <n v="300"/>
    <n v="300"/>
    <n v="0"/>
    <s v="8"/>
    <s v="10002"/>
    <s v="DEV PV"/>
  </r>
  <r>
    <n v="2483"/>
    <s v="300"/>
    <s v="15"/>
    <s v="Pago 14"/>
    <x v="655"/>
    <d v="1899-12-30T18:00:00"/>
    <n v="310"/>
    <n v="310"/>
    <n v="0"/>
    <s v="11"/>
    <s v="13"/>
    <s v="BRENDA PM"/>
  </r>
  <r>
    <n v="7772"/>
    <s v="671"/>
    <s v="17"/>
    <s v="Pago 16 de 26"/>
    <x v="655"/>
    <d v="1899-12-30T06:00:00"/>
    <n v="209"/>
    <n v="209"/>
    <n v="0"/>
    <s v="12"/>
    <s v="15"/>
    <s v="JOSHUA GR"/>
  </r>
  <r>
    <n v="1183"/>
    <s v="175"/>
    <s v="19"/>
    <s v="Pago 18"/>
    <x v="655"/>
    <d v="1899-12-30T18:00:00"/>
    <n v="314.23"/>
    <n v="314.23"/>
    <n v="0"/>
    <s v="10"/>
    <s v="10002"/>
    <s v="DEV PV"/>
  </r>
  <r>
    <n v="4834"/>
    <s v="528"/>
    <s v="2"/>
    <s v="Pago 1 de 26"/>
    <x v="655"/>
    <d v="1899-12-30T06:00:00"/>
    <n v="376"/>
    <n v="376"/>
    <n v="0"/>
    <s v="10"/>
    <s v="10002"/>
    <s v="DEV PV"/>
  </r>
  <r>
    <n v="5436"/>
    <s v="560"/>
    <s v="2"/>
    <s v="Pago 1 de 20"/>
    <x v="655"/>
    <d v="1899-12-30T06:00:00"/>
    <n v="454.95"/>
    <n v="454.95"/>
    <n v="0"/>
    <s v="-"/>
    <s v="10002"/>
    <s v="DEV PV"/>
  </r>
  <r>
    <n v="7937"/>
    <s v="712"/>
    <s v="2"/>
    <s v="Pago 1 de 20"/>
    <x v="655"/>
    <d v="1899-12-30T06:00:00"/>
    <n v="250"/>
    <n v="250"/>
    <n v="0"/>
    <s v="6"/>
    <s v="10002"/>
    <s v="DEV PV"/>
  </r>
  <r>
    <n v="4902"/>
    <s v="531"/>
    <s v="25"/>
    <s v="Pago 24 de 43"/>
    <x v="655"/>
    <d v="1899-12-30T06:00:00"/>
    <n v="224"/>
    <n v="224"/>
    <n v="0"/>
    <s v="9"/>
    <s v="12"/>
    <s v="JOSE MS"/>
  </r>
  <r>
    <n v="4903"/>
    <s v="531"/>
    <s v="26"/>
    <s v="Pago 25 de 43"/>
    <x v="655"/>
    <d v="1899-12-30T06:00:00"/>
    <n v="224"/>
    <n v="224"/>
    <n v="0"/>
    <s v="9"/>
    <s v="12"/>
    <s v="JOSE MS"/>
  </r>
  <r>
    <n v="1873"/>
    <s v="217"/>
    <s v="27"/>
    <s v="Pago 26"/>
    <x v="655"/>
    <d v="1899-12-30T18:00:00"/>
    <n v="180"/>
    <n v="180"/>
    <n v="0"/>
    <s v="8"/>
    <s v="10002"/>
    <s v="DEV PV"/>
  </r>
  <r>
    <n v="1735"/>
    <s v="212"/>
    <s v="28"/>
    <s v="Pago 27"/>
    <x v="655"/>
    <d v="1899-12-30T18:00:00"/>
    <n v="315"/>
    <n v="315"/>
    <n v="0"/>
    <s v="10"/>
    <s v="10002"/>
    <s v="DEV PV"/>
  </r>
  <r>
    <n v="1769"/>
    <s v="213"/>
    <s v="28"/>
    <s v="Pago 27"/>
    <x v="655"/>
    <d v="1899-12-30T18:00:00"/>
    <n v="230"/>
    <n v="230"/>
    <n v="0"/>
    <s v="9"/>
    <s v="12"/>
    <s v="JOSE MS"/>
  </r>
  <r>
    <n v="2201"/>
    <s v="238"/>
    <s v="28"/>
    <s v="Pago 27"/>
    <x v="655"/>
    <d v="1899-12-30T18:00:00"/>
    <n v="258"/>
    <n v="258"/>
    <n v="0"/>
    <s v="9"/>
    <s v="10002"/>
    <s v="DEV PV"/>
  </r>
  <r>
    <n v="2289"/>
    <s v="265"/>
    <s v="3"/>
    <s v="Pago 2"/>
    <x v="655"/>
    <d v="1899-12-30T18:00:00"/>
    <n v="323.95"/>
    <n v="323.95"/>
    <n v="0"/>
    <s v="9"/>
    <s v="17"/>
    <s v="JOSHUA AO"/>
  </r>
  <r>
    <n v="5437"/>
    <s v="560"/>
    <s v="3"/>
    <s v="Pago 2 de 20"/>
    <x v="655"/>
    <d v="1899-12-30T06:00:00"/>
    <n v="454.95"/>
    <n v="454.95"/>
    <n v="0"/>
    <s v="-"/>
    <s v="10002"/>
    <s v="DEV PV"/>
  </r>
  <r>
    <n v="6868"/>
    <s v="622"/>
    <s v="3"/>
    <s v="Pago 2 de 15"/>
    <x v="655"/>
    <d v="1899-12-30T06:00:00"/>
    <n v="340"/>
    <n v="340"/>
    <n v="0"/>
    <s v="8"/>
    <s v="28"/>
    <s v="JESUS RR"/>
  </r>
  <r>
    <n v="7938"/>
    <s v="712"/>
    <s v="3"/>
    <s v="Pago 2 de 20"/>
    <x v="655"/>
    <d v="1899-12-30T06:00:00"/>
    <n v="250"/>
    <n v="250"/>
    <n v="0"/>
    <s v="6"/>
    <s v="10002"/>
    <s v="DEV PV"/>
  </r>
  <r>
    <n v="7004"/>
    <s v="627"/>
    <s v="31"/>
    <s v="Pago 30 de 43"/>
    <x v="655"/>
    <d v="1899-12-30T06:00:00"/>
    <n v="134"/>
    <n v="134"/>
    <n v="0"/>
    <s v="5"/>
    <s v="10002"/>
    <s v="DEV PV"/>
  </r>
  <r>
    <n v="7727"/>
    <s v="665"/>
    <s v="4"/>
    <s v="Pago 3 de 24"/>
    <x v="655"/>
    <d v="1899-12-30T06:00:00"/>
    <n v="250"/>
    <n v="250"/>
    <n v="0"/>
    <s v="-"/>
    <s v="10002"/>
    <s v="DEV PV"/>
  </r>
  <r>
    <n v="7728"/>
    <s v="665"/>
    <s v="5"/>
    <s v="Pago 4 de 24"/>
    <x v="655"/>
    <d v="1899-12-30T06:00:00"/>
    <n v="250"/>
    <n v="250"/>
    <n v="0"/>
    <s v="-"/>
    <s v="10002"/>
    <s v="DEV PV"/>
  </r>
  <r>
    <n v="2386"/>
    <s v="290"/>
    <s v="6"/>
    <s v="Pago 5"/>
    <x v="655"/>
    <d v="1899-12-30T18:00:00"/>
    <n v="303.27"/>
    <n v="303.27"/>
    <n v="0"/>
    <s v="8"/>
    <s v="5"/>
    <s v="OMAR VS"/>
  </r>
  <r>
    <n v="6568"/>
    <s v="606"/>
    <s v="6"/>
    <s v="Pago 5 de 15"/>
    <x v="655"/>
    <d v="1899-12-30T06:00:00"/>
    <n v="279.89999999999998"/>
    <n v="279.89999999999998"/>
    <n v="0"/>
    <s v="7"/>
    <s v="11"/>
    <s v="JONATHAN MG"/>
  </r>
  <r>
    <n v="2428"/>
    <s v="295"/>
    <s v="9"/>
    <s v="Pago 8"/>
    <x v="655"/>
    <d v="1899-12-30T18:00:00"/>
    <n v="300"/>
    <n v="300"/>
    <n v="0"/>
    <s v="11"/>
    <s v="13"/>
    <s v="BRENDA PM"/>
  </r>
  <r>
    <n v="4925"/>
    <s v="532"/>
    <s v="9"/>
    <s v="Pago 8 de 26"/>
    <x v="655"/>
    <d v="1899-12-30T06:00:00"/>
    <n v="233"/>
    <n v="233"/>
    <n v="0"/>
    <s v="9"/>
    <s v="12"/>
    <s v="JOSE MS"/>
  </r>
  <r>
    <n v="5426"/>
    <s v="559"/>
    <s v="9"/>
    <s v="Pago 8 de 20"/>
    <x v="655"/>
    <d v="1899-12-30T06:00:00"/>
    <n v="294.95"/>
    <n v="294.95"/>
    <n v="0"/>
    <s v="7"/>
    <s v="10002"/>
    <s v="DEV PV"/>
  </r>
  <r>
    <n v="4860"/>
    <s v="529"/>
    <s v="1"/>
    <s v="Anticipo"/>
    <x v="656"/>
    <d v="1899-12-30T06:00:00"/>
    <n v="799"/>
    <n v="799"/>
    <n v="0"/>
    <s v="6"/>
    <s v="8"/>
    <s v="ADRIANA HH"/>
  </r>
  <r>
    <n v="7223"/>
    <s v="637"/>
    <s v="1"/>
    <s v="Anticipo"/>
    <x v="656"/>
    <d v="1899-12-30T06:00:00"/>
    <n v="799"/>
    <n v="799"/>
    <n v="0"/>
    <s v="4"/>
    <s v="10002"/>
    <s v="DEV PV"/>
  </r>
  <r>
    <n v="5487"/>
    <s v="563"/>
    <s v="10"/>
    <s v="Pago 9 de 43"/>
    <x v="656"/>
    <d v="1899-12-30T06:00:00"/>
    <n v="375"/>
    <n v="375"/>
    <n v="0"/>
    <s v="13"/>
    <s v="31"/>
    <s v="MONICA HG"/>
  </r>
  <r>
    <n v="456"/>
    <s v="113"/>
    <s v="11"/>
    <s v="Pago 10"/>
    <x v="656"/>
    <d v="1899-12-30T18:00:00"/>
    <n v="350.77"/>
    <n v="350.77"/>
    <n v="0"/>
    <s v="5"/>
    <s v="10002"/>
    <s v="DEV PV"/>
  </r>
  <r>
    <n v="572"/>
    <s v="128"/>
    <s v="12"/>
    <s v="Pago 11"/>
    <x v="656"/>
    <d v="1899-12-30T18:00:00"/>
    <n v="524.95000000000005"/>
    <n v="524.95000000000005"/>
    <n v="0"/>
    <s v="4"/>
    <s v="10002"/>
    <s v="DEV PV"/>
  </r>
  <r>
    <n v="5722"/>
    <s v="577"/>
    <s v="2"/>
    <s v="Pago 1 de 15"/>
    <x v="656"/>
    <d v="1899-12-30T06:00:00"/>
    <n v="514"/>
    <n v="514"/>
    <n v="0"/>
    <s v="12"/>
    <s v="15"/>
    <s v="JOSHUA GR"/>
  </r>
  <r>
    <n v="5293"/>
    <s v="551"/>
    <s v="20"/>
    <s v="Pago 19 de 43"/>
    <x v="656"/>
    <d v="1899-12-30T06:00:00"/>
    <n v="314"/>
    <n v="314"/>
    <n v="0"/>
    <s v="12"/>
    <s v="10002"/>
    <s v="DEV PV"/>
  </r>
  <r>
    <n v="1115"/>
    <s v="172"/>
    <s v="21"/>
    <s v="Pago 20"/>
    <x v="656"/>
    <d v="1899-12-30T18:00:00"/>
    <n v="230"/>
    <n v="230"/>
    <n v="0"/>
    <s v="8"/>
    <s v="10002"/>
    <s v="DEV PV"/>
  </r>
  <r>
    <n v="1158"/>
    <s v="174"/>
    <s v="21"/>
    <s v="Pago 20"/>
    <x v="656"/>
    <d v="1899-12-30T18:00:00"/>
    <n v="209.2"/>
    <n v="209.2"/>
    <n v="0"/>
    <s v="12"/>
    <s v="24"/>
    <s v="DULCE GT"/>
  </r>
  <r>
    <n v="1271"/>
    <s v="181"/>
    <s v="22"/>
    <s v="Pago 21"/>
    <x v="656"/>
    <d v="1899-12-30T18:00:00"/>
    <n v="230"/>
    <n v="230"/>
    <n v="0"/>
    <s v="9"/>
    <s v="12"/>
    <s v="JOSE MS"/>
  </r>
  <r>
    <n v="1067"/>
    <s v="170"/>
    <s v="3"/>
    <s v="Pago 2"/>
    <x v="656"/>
    <d v="1899-12-30T18:00:00"/>
    <n v="162.66"/>
    <n v="162.66"/>
    <n v="0"/>
    <s v="8"/>
    <s v="10002"/>
    <s v="DEV PV"/>
  </r>
  <r>
    <n v="5599"/>
    <s v="569"/>
    <s v="3"/>
    <s v="Pago 2 de 20"/>
    <x v="656"/>
    <d v="1899-12-30T06:00:00"/>
    <n v="400"/>
    <n v="400"/>
    <n v="0"/>
    <s v="9"/>
    <s v="10002"/>
    <s v="DEV PV"/>
  </r>
  <r>
    <n v="7750"/>
    <s v="670"/>
    <s v="3"/>
    <s v="Pago 2 de 15"/>
    <x v="656"/>
    <d v="1899-12-30T06:00:00"/>
    <n v="475"/>
    <n v="475"/>
    <n v="0"/>
    <s v="13"/>
    <s v="31"/>
    <s v="MONICA HG"/>
  </r>
  <r>
    <n v="5021"/>
    <s v="536"/>
    <s v="30"/>
    <s v="Pago 29 de 43"/>
    <x v="656"/>
    <d v="1899-12-30T06:00:00"/>
    <n v="160"/>
    <n v="160"/>
    <n v="0"/>
    <s v="10"/>
    <s v="10002"/>
    <s v="DEV PV"/>
  </r>
  <r>
    <n v="2735"/>
    <s v="313"/>
    <s v="32"/>
    <s v="Pago 31"/>
    <x v="656"/>
    <d v="1899-12-30T18:00:00"/>
    <n v="344.14"/>
    <n v="344.14"/>
    <n v="0"/>
    <s v="12"/>
    <s v="15"/>
    <s v="JOSHUA GR"/>
  </r>
  <r>
    <n v="2399"/>
    <s v="291"/>
    <s v="6"/>
    <s v="Pago 5"/>
    <x v="656"/>
    <d v="1899-12-30T18:00:00"/>
    <n v="180"/>
    <n v="180"/>
    <n v="0"/>
    <s v="8"/>
    <s v="5"/>
    <s v="OMAR VS"/>
  </r>
  <r>
    <n v="6740"/>
    <s v="617"/>
    <s v="8"/>
    <s v="Pago 7 de 26"/>
    <x v="656"/>
    <d v="1899-12-30T06:00:00"/>
    <n v="383.58"/>
    <n v="383.58"/>
    <n v="0"/>
    <s v="7"/>
    <s v="11"/>
    <s v="JONATHAN MG"/>
  </r>
  <r>
    <n v="344"/>
    <s v="97"/>
    <s v="8"/>
    <s v="Pago 7"/>
    <x v="656"/>
    <d v="1899-12-30T18:00:00"/>
    <n v="168.33"/>
    <n v="168.33"/>
    <n v="0"/>
    <s v="6"/>
    <s v="-"/>
    <s v="-"/>
  </r>
  <r>
    <n v="2444"/>
    <s v="296"/>
    <s v="9"/>
    <s v="Pago 8"/>
    <x v="656"/>
    <d v="1899-12-30T18:00:00"/>
    <n v="192"/>
    <n v="192"/>
    <n v="0"/>
    <s v="4"/>
    <s v="10002"/>
    <s v="DEV PV"/>
  </r>
  <r>
    <n v="203"/>
    <s v="69"/>
    <s v="1"/>
    <s v="Anticipo"/>
    <x v="657"/>
    <d v="1899-12-30T18:00:00"/>
    <n v="624"/>
    <n v="624"/>
    <n v="0"/>
    <s v="13"/>
    <s v="31"/>
    <s v="MONICA HG"/>
  </r>
  <r>
    <n v="226"/>
    <s v="74"/>
    <s v="1"/>
    <s v="Anticipo"/>
    <x v="657"/>
    <d v="1899-12-30T18:00:00"/>
    <n v="799"/>
    <n v="799"/>
    <n v="0"/>
    <s v="7"/>
    <s v="21"/>
    <s v="MARIA LR"/>
  </r>
  <r>
    <n v="506"/>
    <s v="123"/>
    <s v="10"/>
    <s v="Pago 9"/>
    <x v="657"/>
    <d v="1899-12-30T18:00:00"/>
    <n v="160.47"/>
    <n v="160.47"/>
    <n v="0"/>
    <s v="12"/>
    <s v="15"/>
    <s v="JOSHUA GR"/>
  </r>
  <r>
    <n v="538"/>
    <s v="125"/>
    <s v="10"/>
    <s v="Pago 9"/>
    <x v="657"/>
    <d v="1899-12-30T18:00:00"/>
    <n v="263.73"/>
    <n v="263.73"/>
    <n v="0"/>
    <s v="6"/>
    <s v="10002"/>
    <s v="DEV PV"/>
  </r>
  <r>
    <n v="5378"/>
    <s v="556"/>
    <s v="11"/>
    <s v="Pago 10 de 26"/>
    <x v="657"/>
    <d v="1899-12-30T06:00:00"/>
    <n v="483"/>
    <n v="483"/>
    <n v="0"/>
    <s v="8"/>
    <s v="5"/>
    <s v="OMAR VS"/>
  </r>
  <r>
    <n v="608"/>
    <s v="131"/>
    <s v="13"/>
    <s v="Pago 12"/>
    <x v="657"/>
    <d v="1899-12-30T18:00:00"/>
    <n v="192"/>
    <n v="192"/>
    <n v="0"/>
    <s v="4"/>
    <s v="10002"/>
    <s v="DEV PV"/>
  </r>
  <r>
    <n v="862"/>
    <s v="154"/>
    <s v="17"/>
    <s v="Pago 16"/>
    <x v="657"/>
    <d v="1899-12-30T18:00:00"/>
    <n v="160.47"/>
    <n v="160.47"/>
    <n v="0"/>
    <s v="8"/>
    <s v="5"/>
    <s v="OMAR VS"/>
  </r>
  <r>
    <n v="701"/>
    <s v="142"/>
    <s v="18"/>
    <s v="Pago 17"/>
    <x v="657"/>
    <d v="1899-12-30T18:00:00"/>
    <n v="230"/>
    <n v="230"/>
    <n v="0"/>
    <s v="9"/>
    <s v="12"/>
    <s v="JOSE MS"/>
  </r>
  <r>
    <n v="963"/>
    <s v="163"/>
    <s v="19"/>
    <s v="Pago 18"/>
    <x v="657"/>
    <d v="1899-12-30T18:00:00"/>
    <n v="160.47"/>
    <n v="160.47"/>
    <n v="0"/>
    <s v="4"/>
    <s v="10002"/>
    <s v="DEV PV"/>
  </r>
  <r>
    <n v="988"/>
    <s v="164"/>
    <s v="19"/>
    <s v="Pago 18"/>
    <x v="657"/>
    <d v="1899-12-30T18:00:00"/>
    <n v="160.47"/>
    <n v="160.47"/>
    <n v="0"/>
    <s v="4"/>
    <s v="10002"/>
    <s v="DEV PV"/>
  </r>
  <r>
    <n v="5231"/>
    <s v="546"/>
    <s v="2"/>
    <s v="Pago 1 de 35"/>
    <x v="657"/>
    <d v="1899-12-30T06:00:00"/>
    <n v="198"/>
    <n v="198"/>
    <n v="0"/>
    <s v="12"/>
    <s v="15"/>
    <s v="JOSHUA GR"/>
  </r>
  <r>
    <n v="1331"/>
    <s v="184"/>
    <s v="22"/>
    <s v="Pago 21"/>
    <x v="657"/>
    <d v="1899-12-30T18:00:00"/>
    <n v="211.92"/>
    <n v="211.92"/>
    <n v="0"/>
    <s v="4"/>
    <s v="10002"/>
    <s v="DEV PV"/>
  </r>
  <r>
    <n v="1388"/>
    <s v="186"/>
    <s v="22"/>
    <s v="Pago 21"/>
    <x v="657"/>
    <d v="1899-12-30T18:00:00"/>
    <n v="273"/>
    <n v="273"/>
    <n v="0"/>
    <s v="12"/>
    <s v="31"/>
    <s v="MONICA HG"/>
  </r>
  <r>
    <n v="1360"/>
    <s v="185"/>
    <s v="24"/>
    <s v="Pago 23"/>
    <x v="657"/>
    <d v="1899-12-30T18:00:00"/>
    <n v="180"/>
    <n v="180"/>
    <n v="0"/>
    <s v="5"/>
    <s v="10002"/>
    <s v="DEV PV"/>
  </r>
  <r>
    <n v="2299"/>
    <s v="270"/>
    <s v="3"/>
    <s v="Pago 2"/>
    <x v="657"/>
    <d v="1899-12-30T18:00:00"/>
    <n v="205.15"/>
    <n v="205.15"/>
    <n v="0"/>
    <s v="8"/>
    <s v="5"/>
    <s v="OMAR VS"/>
  </r>
  <r>
    <n v="5068"/>
    <s v="540"/>
    <s v="3"/>
    <s v="Pago 2 de 43"/>
    <x v="657"/>
    <d v="1899-12-30T06:00:00"/>
    <n v="192.51"/>
    <n v="192.51"/>
    <n v="0"/>
    <s v="11"/>
    <s v="18"/>
    <s v="GABRIELA TG"/>
  </r>
  <r>
    <n v="5210"/>
    <s v="545"/>
    <s v="3"/>
    <s v="Pago 2 de 43"/>
    <x v="657"/>
    <d v="1899-12-30T06:00:00"/>
    <n v="182.66"/>
    <n v="182.66"/>
    <n v="0"/>
    <s v="9"/>
    <s v="17"/>
    <s v="JOSHUA AO"/>
  </r>
  <r>
    <n v="5543"/>
    <s v="565"/>
    <s v="3"/>
    <s v="Pago 2 de 43"/>
    <x v="657"/>
    <d v="1899-12-30T06:00:00"/>
    <n v="288.79000000000002"/>
    <n v="288.79000000000002"/>
    <n v="0"/>
    <s v="13"/>
    <s v="31"/>
    <s v="MONICA HG"/>
  </r>
  <r>
    <n v="258"/>
    <s v="81"/>
    <s v="3"/>
    <s v="Pago 2"/>
    <x v="657"/>
    <d v="1899-12-30T18:00:00"/>
    <n v="559.94000000000005"/>
    <n v="559.94000000000005"/>
    <n v="0"/>
    <s v="5"/>
    <s v="10"/>
    <s v="YESENIA LH"/>
  </r>
  <r>
    <n v="1987"/>
    <s v="221"/>
    <s v="31"/>
    <s v="Pago 30"/>
    <x v="657"/>
    <d v="1899-12-30T18:00:00"/>
    <n v="288.60000000000002"/>
    <n v="288.60000000000002"/>
    <n v="0"/>
    <s v="12"/>
    <s v="15"/>
    <s v="JOSHUA GR"/>
  </r>
  <r>
    <n v="1912"/>
    <s v="219"/>
    <s v="33"/>
    <s v="2032-01-01 00:00"/>
    <x v="657"/>
    <d v="1899-12-30T18:00:00"/>
    <n v="153.47"/>
    <n v="153.47"/>
    <n v="0"/>
    <s v="-"/>
    <s v="10002"/>
    <s v="DEV PV"/>
  </r>
  <r>
    <n v="2610"/>
    <s v="306"/>
    <s v="33"/>
    <s v="2032-01-01 00:00"/>
    <x v="657"/>
    <d v="1899-12-30T18:00:00"/>
    <n v="186.02"/>
    <n v="186.02"/>
    <n v="0"/>
    <s v="-"/>
    <s v="10002"/>
    <s v="DEV PV"/>
  </r>
  <r>
    <n v="2820"/>
    <s v="319"/>
    <s v="33"/>
    <s v="2032-01-01 00:00"/>
    <x v="657"/>
    <d v="1899-12-30T18:00:00"/>
    <n v="230"/>
    <n v="230"/>
    <n v="0"/>
    <s v="10"/>
    <s v="10002"/>
    <s v="DEV PV"/>
  </r>
  <r>
    <n v="2925"/>
    <s v="324"/>
    <s v="36"/>
    <s v="2035-01-01 00:00"/>
    <x v="657"/>
    <d v="1899-12-30T18:00:00"/>
    <n v="144.30000000000001"/>
    <n v="144.30000000000001"/>
    <n v="0"/>
    <s v="-"/>
    <s v="10002"/>
    <s v="DEV PV"/>
  </r>
  <r>
    <n v="6711"/>
    <s v="615"/>
    <s v="4"/>
    <s v="Pago 3 de 26"/>
    <x v="657"/>
    <d v="1899-12-30T06:00:00"/>
    <n v="600"/>
    <n v="600"/>
    <n v="0"/>
    <s v="13"/>
    <s v="31"/>
    <s v="MONICA HG"/>
  </r>
  <r>
    <n v="373"/>
    <s v="103"/>
    <s v="10"/>
    <s v="Pago 9"/>
    <x v="658"/>
    <d v="1899-12-30T18:00:00"/>
    <n v="474.9"/>
    <n v="474.9"/>
    <n v="0"/>
    <s v="7"/>
    <s v="11"/>
    <s v="JONATHAN MG"/>
  </r>
  <r>
    <n v="405"/>
    <s v="105"/>
    <s v="10"/>
    <s v="Pago 9"/>
    <x v="658"/>
    <d v="1899-12-30T18:00:00"/>
    <n v="160.47"/>
    <n v="160.47"/>
    <n v="0"/>
    <s v="11"/>
    <s v="13"/>
    <s v="BRENDA PM"/>
  </r>
  <r>
    <n v="7311"/>
    <s v="642"/>
    <s v="11"/>
    <s v="Pago 10 de 43"/>
    <x v="658"/>
    <d v="1899-12-30T06:00:00"/>
    <n v="249"/>
    <n v="249"/>
    <n v="0"/>
    <s v="12"/>
    <s v="31"/>
    <s v="MONICA HG"/>
  </r>
  <r>
    <n v="439"/>
    <s v="111"/>
    <s v="12"/>
    <s v="Pago 11"/>
    <x v="658"/>
    <d v="1899-12-30T18:00:00"/>
    <n v="283.33"/>
    <n v="283.33"/>
    <n v="0"/>
    <s v="6"/>
    <s v="10002"/>
    <s v="DEV PV"/>
  </r>
  <r>
    <n v="818"/>
    <s v="150"/>
    <s v="14"/>
    <s v="Pago 13"/>
    <x v="658"/>
    <d v="1899-12-30T18:00:00"/>
    <n v="226.54"/>
    <n v="226.54"/>
    <n v="0"/>
    <s v="4"/>
    <s v="11"/>
    <s v="JONATHAN MG"/>
  </r>
  <r>
    <n v="839"/>
    <s v="151"/>
    <s v="15"/>
    <s v="Pago 14"/>
    <x v="658"/>
    <d v="1899-12-30T18:00:00"/>
    <n v="392.48"/>
    <n v="392.48"/>
    <n v="0"/>
    <s v="4"/>
    <s v="10002"/>
    <s v="DEV PV"/>
  </r>
  <r>
    <n v="7348"/>
    <s v="643"/>
    <s v="18"/>
    <s v="Pago 17 de 43"/>
    <x v="658"/>
    <d v="1899-12-30T06:00:00"/>
    <n v="160"/>
    <n v="160"/>
    <n v="0"/>
    <s v="7"/>
    <s v="11"/>
    <s v="JONATHAN MG"/>
  </r>
  <r>
    <n v="7583"/>
    <s v="651"/>
    <s v="20"/>
    <s v="Pago 19 de 43"/>
    <x v="658"/>
    <d v="1899-12-30T06:00:00"/>
    <n v="227"/>
    <n v="227"/>
    <n v="0"/>
    <s v="15"/>
    <s v="10002"/>
    <s v="DEV PV"/>
  </r>
  <r>
    <n v="7584"/>
    <s v="651"/>
    <s v="21"/>
    <s v="Pago 20 de 43"/>
    <x v="658"/>
    <d v="1899-12-30T06:00:00"/>
    <n v="227"/>
    <n v="227"/>
    <n v="0"/>
    <s v="15"/>
    <s v="10002"/>
    <s v="DEV PV"/>
  </r>
  <r>
    <n v="6056"/>
    <s v="589"/>
    <s v="24"/>
    <s v="Pago 23 de 43"/>
    <x v="658"/>
    <d v="1899-12-30T06:00:00"/>
    <n v="690"/>
    <n v="690"/>
    <n v="0"/>
    <s v="11"/>
    <s v="5"/>
    <s v="OMAR VS"/>
  </r>
  <r>
    <n v="1664"/>
    <s v="205"/>
    <s v="25"/>
    <s v="Pago 24"/>
    <x v="658"/>
    <d v="1899-12-30T18:00:00"/>
    <n v="180"/>
    <n v="180"/>
    <n v="0"/>
    <s v="8"/>
    <s v="10002"/>
    <s v="DEV PV"/>
  </r>
  <r>
    <n v="7885"/>
    <s v="702"/>
    <s v="25"/>
    <s v="Pago 24 de 43"/>
    <x v="658"/>
    <d v="1899-12-30T06:00:00"/>
    <n v="230"/>
    <n v="230"/>
    <n v="0"/>
    <s v="12"/>
    <s v="10002"/>
    <s v="DEV PV"/>
  </r>
  <r>
    <n v="1463"/>
    <s v="189"/>
    <s v="26"/>
    <s v="Pago 25"/>
    <x v="658"/>
    <d v="1899-12-30T18:00:00"/>
    <n v="219.23"/>
    <n v="219.23"/>
    <n v="0"/>
    <s v="10"/>
    <s v="10002"/>
    <s v="DEV PV"/>
  </r>
  <r>
    <n v="2246"/>
    <s v="254"/>
    <s v="3"/>
    <s v="Pago 2"/>
    <x v="658"/>
    <d v="1899-12-30T18:00:00"/>
    <n v="180"/>
    <n v="180"/>
    <n v="0"/>
    <s v="9"/>
    <s v="17"/>
    <s v="JOSHUA AO"/>
  </r>
  <r>
    <n v="5656"/>
    <s v="571"/>
    <s v="3"/>
    <s v="Pago 2 de 43"/>
    <x v="658"/>
    <d v="1899-12-30T06:00:00"/>
    <n v="288.79000000000002"/>
    <n v="288.79000000000002"/>
    <n v="0"/>
    <s v="7"/>
    <s v="21"/>
    <s v="MARIA LR"/>
  </r>
  <r>
    <n v="6843"/>
    <s v="621"/>
    <s v="3"/>
    <s v="Pago 2 de 35"/>
    <x v="658"/>
    <d v="1899-12-30T06:00:00"/>
    <n v="205"/>
    <n v="205"/>
    <n v="0"/>
    <s v="13"/>
    <s v="20"/>
    <s v="IRIS CO"/>
  </r>
  <r>
    <n v="1950"/>
    <s v="220"/>
    <s v="32"/>
    <s v="Pago 31"/>
    <x v="658"/>
    <d v="1899-12-30T18:00:00"/>
    <n v="230"/>
    <n v="230"/>
    <n v="0"/>
    <s v="9"/>
    <s v="12"/>
    <s v="JOSE MS"/>
  </r>
  <r>
    <n v="2340"/>
    <s v="280"/>
    <s v="4"/>
    <s v="Pago 3"/>
    <x v="658"/>
    <d v="1899-12-30T18:00:00"/>
    <n v="395.31"/>
    <n v="395.31"/>
    <n v="0"/>
    <s v="13"/>
    <s v="10002"/>
    <s v="DEV PV"/>
  </r>
  <r>
    <n v="6184"/>
    <s v="594"/>
    <s v="4"/>
    <s v="Pago 3 de 43"/>
    <x v="658"/>
    <d v="1899-12-30T06:00:00"/>
    <n v="394.7"/>
    <n v="394.7"/>
    <n v="0"/>
    <s v="7"/>
    <s v="11"/>
    <s v="JONATHAN MG"/>
  </r>
  <r>
    <n v="2373"/>
    <s v="289"/>
    <s v="6"/>
    <s v="Pago 5"/>
    <x v="658"/>
    <d v="1899-12-30T18:00:00"/>
    <n v="300"/>
    <n v="300"/>
    <n v="0"/>
    <s v="7"/>
    <s v="21"/>
    <s v="MARIA LR"/>
  </r>
  <r>
    <n v="2412"/>
    <s v="293"/>
    <s v="6"/>
    <s v="Pago 5"/>
    <x v="658"/>
    <d v="1899-12-30T18:00:00"/>
    <n v="160.47"/>
    <n v="160.47"/>
    <n v="0"/>
    <s v="8"/>
    <s v="21"/>
    <s v="MARIA LR"/>
  </r>
  <r>
    <n v="5259"/>
    <s v="550"/>
    <s v="6"/>
    <s v="Pago 5 de 35"/>
    <x v="658"/>
    <d v="1899-12-30T06:00:00"/>
    <n v="300"/>
    <n v="300"/>
    <n v="0"/>
    <s v="11"/>
    <s v="18"/>
    <s v="GABRIELA TG"/>
  </r>
  <r>
    <n v="5796"/>
    <s v="580"/>
    <s v="7"/>
    <s v="Pago 6 de 20"/>
    <x v="658"/>
    <d v="1899-12-30T06:00:00"/>
    <n v="238.73"/>
    <n v="238.73"/>
    <n v="0"/>
    <s v="9"/>
    <s v="10002"/>
    <s v="DEV PV"/>
  </r>
  <r>
    <n v="7207"/>
    <s v="636"/>
    <s v="7"/>
    <s v="Pago 6 de 43"/>
    <x v="658"/>
    <d v="1899-12-30T06:00:00"/>
    <n v="297"/>
    <n v="297"/>
    <n v="0"/>
    <s v="5"/>
    <s v="14"/>
    <s v="HUMBERTO LA"/>
  </r>
  <r>
    <n v="4812"/>
    <s v="527"/>
    <s v="9"/>
    <s v="Pago 8 de 35"/>
    <x v="658"/>
    <d v="1899-12-30T06:00:00"/>
    <n v="309"/>
    <n v="309"/>
    <n v="0"/>
    <s v="8"/>
    <s v="5"/>
    <s v="OMAR VS"/>
  </r>
  <r>
    <n v="304"/>
    <s v="91"/>
    <s v="9"/>
    <s v="Pago 8"/>
    <x v="658"/>
    <d v="1899-12-30T18:00:00"/>
    <n v="258"/>
    <n v="258"/>
    <n v="0"/>
    <s v="4"/>
    <s v="10002"/>
    <s v="DEV PV"/>
  </r>
  <r>
    <n v="389"/>
    <s v="104"/>
    <s v="10"/>
    <s v="Pago 9"/>
    <x v="659"/>
    <d v="1899-12-30T18:00:00"/>
    <n v="320"/>
    <n v="320"/>
    <n v="0"/>
    <s v="4"/>
    <s v="10002"/>
    <s v="DEV PV"/>
  </r>
  <r>
    <n v="5746"/>
    <s v="578"/>
    <s v="10"/>
    <s v="Pago 9 de 26"/>
    <x v="659"/>
    <d v="1899-12-30T06:00:00"/>
    <n v="518"/>
    <n v="518"/>
    <n v="0"/>
    <s v="5"/>
    <s v="10"/>
    <s v="YESENIA LH"/>
  </r>
  <r>
    <n v="7612"/>
    <s v="652"/>
    <s v="10"/>
    <s v="Pago 9 de 35"/>
    <x v="659"/>
    <d v="1899-12-30T06:00:00"/>
    <n v="192"/>
    <n v="192"/>
    <n v="0"/>
    <s v="7"/>
    <s v="11"/>
    <s v="JONATHAN MG"/>
  </r>
  <r>
    <n v="474"/>
    <s v="115"/>
    <s v="12"/>
    <s v="Pago 11"/>
    <x v="659"/>
    <d v="1899-12-30T18:00:00"/>
    <n v="300"/>
    <n v="300"/>
    <n v="0"/>
    <s v="6"/>
    <s v="10002"/>
    <s v="DEV PV"/>
  </r>
  <r>
    <n v="589"/>
    <s v="130"/>
    <s v="13"/>
    <s v="Pago 12"/>
    <x v="659"/>
    <d v="1899-12-30T18:00:00"/>
    <n v="283.33"/>
    <n v="283.33"/>
    <n v="0"/>
    <s v="12"/>
    <s v="25"/>
    <s v="LIZET MG"/>
  </r>
  <r>
    <n v="7049"/>
    <s v="629"/>
    <s v="14"/>
    <s v="Pago 13 de 43"/>
    <x v="659"/>
    <d v="1899-12-30T06:00:00"/>
    <n v="161"/>
    <n v="161"/>
    <n v="0"/>
    <s v="12"/>
    <s v="15"/>
    <s v="JOSHUA GR"/>
  </r>
  <r>
    <n v="906"/>
    <s v="156"/>
    <s v="16"/>
    <s v="Pago 15"/>
    <x v="659"/>
    <d v="1899-12-30T18:00:00"/>
    <n v="273"/>
    <n v="273"/>
    <n v="0"/>
    <s v="4"/>
    <s v="10002"/>
    <s v="DEV PV"/>
  </r>
  <r>
    <n v="928"/>
    <s v="159"/>
    <s v="16"/>
    <s v="Pago 15"/>
    <x v="659"/>
    <d v="1899-12-30T18:00:00"/>
    <n v="310"/>
    <n v="310"/>
    <n v="0"/>
    <s v="10"/>
    <s v="24"/>
    <s v="DULCE GT"/>
  </r>
  <r>
    <n v="5825"/>
    <s v="581"/>
    <s v="16"/>
    <s v="Pago 15 de 43"/>
    <x v="659"/>
    <d v="1899-12-30T06:00:00"/>
    <n v="160.47"/>
    <n v="160.47"/>
    <n v="0"/>
    <s v="4"/>
    <s v="10002"/>
    <s v="DEV PV"/>
  </r>
  <r>
    <n v="5634"/>
    <s v="570"/>
    <s v="17"/>
    <s v="Pago 16 de 35"/>
    <x v="659"/>
    <d v="1899-12-30T06:00:00"/>
    <n v="180"/>
    <n v="180"/>
    <n v="0"/>
    <s v="8"/>
    <s v="5"/>
    <s v="OMAR VS"/>
  </r>
  <r>
    <n v="5884"/>
    <s v="584"/>
    <s v="2"/>
    <s v="Pago 1 de 43"/>
    <x v="659"/>
    <d v="1899-12-30T06:00:00"/>
    <n v="254.08"/>
    <n v="254.08"/>
    <n v="0"/>
    <s v="7"/>
    <s v="21"/>
    <s v="MARIA LR"/>
  </r>
  <r>
    <n v="1042"/>
    <s v="168"/>
    <s v="21"/>
    <s v="Pago 20"/>
    <x v="659"/>
    <d v="1899-12-30T18:00:00"/>
    <n v="291"/>
    <n v="291"/>
    <n v="0"/>
    <s v="12"/>
    <s v="25"/>
    <s v="LIZET MG"/>
  </r>
  <r>
    <n v="1585"/>
    <s v="197"/>
    <s v="26"/>
    <s v="Pago 25"/>
    <x v="659"/>
    <d v="1899-12-30T18:00:00"/>
    <n v="160.47"/>
    <n v="160.47"/>
    <n v="0"/>
    <s v="8"/>
    <s v="10002"/>
    <s v="DEV PV"/>
  </r>
  <r>
    <n v="1633"/>
    <s v="199"/>
    <s v="26"/>
    <s v="Pago 25"/>
    <x v="659"/>
    <d v="1899-12-30T18:00:00"/>
    <n v="134.4"/>
    <n v="134.4"/>
    <n v="0"/>
    <s v="15"/>
    <s v="10002"/>
    <s v="DEV PV"/>
  </r>
  <r>
    <n v="5954"/>
    <s v="586"/>
    <s v="26"/>
    <s v="Pago 25 de 43"/>
    <x v="659"/>
    <d v="1899-12-30T06:00:00"/>
    <n v="230"/>
    <n v="230"/>
    <n v="0"/>
    <s v="5"/>
    <s v="10002"/>
    <s v="DEV PV"/>
  </r>
  <r>
    <n v="2571"/>
    <s v="305"/>
    <s v="28"/>
    <s v="Pago 27"/>
    <x v="659"/>
    <d v="1899-12-30T18:00:00"/>
    <n v="282.83999999999997"/>
    <n v="282.83999999999997"/>
    <n v="0"/>
    <s v="5"/>
    <s v="-"/>
    <s v="-"/>
  </r>
  <r>
    <n v="2665"/>
    <s v="309"/>
    <s v="29"/>
    <s v="Pago 28"/>
    <x v="659"/>
    <d v="1899-12-30T18:00:00"/>
    <n v="258"/>
    <n v="258"/>
    <n v="0"/>
    <s v="9"/>
    <s v="12"/>
    <s v="JOSE MS"/>
  </r>
  <r>
    <n v="6581"/>
    <s v="607"/>
    <s v="3"/>
    <s v="Pago 2 de 26"/>
    <x v="659"/>
    <d v="1899-12-30T06:00:00"/>
    <n v="578"/>
    <n v="578"/>
    <n v="0"/>
    <s v="7"/>
    <s v="11"/>
    <s v="JONATHAN MG"/>
  </r>
  <r>
    <n v="2026"/>
    <s v="222"/>
    <s v="33"/>
    <s v="2032-01-01 00:00"/>
    <x v="659"/>
    <d v="1899-12-30T18:00:00"/>
    <n v="180"/>
    <n v="180"/>
    <n v="0"/>
    <s v="5"/>
    <s v="5"/>
    <s v="OMAR VS"/>
  </r>
  <r>
    <n v="2320"/>
    <s v="274"/>
    <s v="4"/>
    <s v="Pago 3"/>
    <x v="659"/>
    <d v="1899-12-30T18:00:00"/>
    <n v="485.91"/>
    <n v="485.91"/>
    <n v="0"/>
    <s v="10"/>
    <s v="13"/>
    <s v="BRENDA PM"/>
  </r>
  <r>
    <n v="2330"/>
    <s v="279"/>
    <s v="4"/>
    <s v="Pago 3"/>
    <x v="659"/>
    <d v="1899-12-30T18:00:00"/>
    <n v="484.9"/>
    <n v="484.9"/>
    <n v="0"/>
    <s v="8"/>
    <s v="5"/>
    <s v="OMAR VS"/>
  </r>
  <r>
    <n v="2351"/>
    <s v="283"/>
    <s v="4"/>
    <s v="Pago 3"/>
    <x v="659"/>
    <d v="1899-12-30T18:00:00"/>
    <n v="194.64"/>
    <n v="194.64"/>
    <n v="0"/>
    <s v="8"/>
    <s v="28"/>
    <s v="JESUS RR"/>
  </r>
  <r>
    <n v="2361"/>
    <s v="286"/>
    <s v="4"/>
    <s v="Pago 3"/>
    <x v="659"/>
    <d v="1899-12-30T18:00:00"/>
    <n v="438.02"/>
    <n v="438.02"/>
    <n v="0"/>
    <s v="4"/>
    <s v="10002"/>
    <s v="DEV PV"/>
  </r>
  <r>
    <n v="6340"/>
    <s v="598"/>
    <s v="4"/>
    <s v="Pago 3 de 26"/>
    <x v="659"/>
    <d v="1899-12-30T06:00:00"/>
    <n v="370"/>
    <n v="370"/>
    <n v="0"/>
    <s v="13"/>
    <s v="31"/>
    <s v="MONICA HG"/>
  </r>
  <r>
    <n v="7837"/>
    <s v="695"/>
    <s v="4"/>
    <s v="Pago 3 de 15"/>
    <x v="659"/>
    <d v="1899-12-30T06:00:00"/>
    <n v="342"/>
    <n v="342"/>
    <n v="0"/>
    <s v="13"/>
    <s v="31"/>
    <s v="MONICA HG"/>
  </r>
  <r>
    <n v="330"/>
    <s v="96"/>
    <s v="6"/>
    <s v="Pago 5"/>
    <x v="659"/>
    <d v="1899-12-30T18:00:00"/>
    <n v="219.23"/>
    <n v="219.23"/>
    <n v="0"/>
    <s v="4"/>
    <s v="10002"/>
    <s v="DEV PV"/>
  </r>
  <r>
    <n v="7690"/>
    <s v="659"/>
    <s v="7"/>
    <s v="Pago 6 de 35"/>
    <x v="659"/>
    <d v="1899-12-30T06:00:00"/>
    <n v="180"/>
    <n v="180"/>
    <n v="0"/>
    <s v="11"/>
    <s v="18"/>
    <s v="GABRIELA TG"/>
  </r>
  <r>
    <n v="318"/>
    <s v="93"/>
    <s v="8"/>
    <s v="Pago 7"/>
    <x v="659"/>
    <d v="1899-12-30T18:00:00"/>
    <n v="221.98"/>
    <n v="221.98"/>
    <n v="0"/>
    <s v="4"/>
    <s v="10002"/>
    <s v="DEV PV"/>
  </r>
  <r>
    <n v="5849"/>
    <s v="582"/>
    <s v="9"/>
    <s v="Pago 8 de 43"/>
    <x v="659"/>
    <d v="1899-12-30T06:00:00"/>
    <n v="281"/>
    <n v="281"/>
    <n v="0"/>
    <s v="10"/>
    <s v="24"/>
    <s v="DULCE GT"/>
  </r>
  <r>
    <n v="288"/>
    <s v="90"/>
    <s v="9"/>
    <s v="Pago 8"/>
    <x v="659"/>
    <d v="1899-12-30T18:00:00"/>
    <n v="320"/>
    <n v="320"/>
    <n v="0"/>
    <s v="7"/>
    <s v="21"/>
    <s v="MARIA LR"/>
  </r>
  <r>
    <n v="2224"/>
    <s v="244"/>
    <s v="1"/>
    <s v="Anticipo"/>
    <x v="660"/>
    <d v="1899-12-30T18:00:00"/>
    <n v="799"/>
    <n v="799"/>
    <n v="0"/>
    <s v="11"/>
    <s v="14"/>
    <s v="HUMBERTO LA"/>
  </r>
  <r>
    <n v="421"/>
    <s v="109"/>
    <s v="10"/>
    <s v="Pago 9"/>
    <x v="660"/>
    <d v="1899-12-30T18:00:00"/>
    <n v="192"/>
    <n v="192"/>
    <n v="0"/>
    <s v="13"/>
    <s v="31"/>
    <s v="MONICA HG"/>
  </r>
  <r>
    <n v="4614"/>
    <s v="484"/>
    <s v="10"/>
    <s v="Pago 9 de 26"/>
    <x v="660"/>
    <d v="1899-12-30T06:00:00"/>
    <n v="318"/>
    <n v="318"/>
    <n v="0"/>
    <s v="4"/>
    <s v="10002"/>
    <s v="DEV PV"/>
  </r>
  <r>
    <n v="6397"/>
    <s v="600"/>
    <s v="10"/>
    <s v="Pago 9 de 26"/>
    <x v="660"/>
    <d v="1899-12-30T06:00:00"/>
    <n v="241"/>
    <n v="241"/>
    <n v="0"/>
    <s v="5"/>
    <s v="10"/>
    <s v="YESENIA LH"/>
  </r>
  <r>
    <n v="5141"/>
    <s v="542"/>
    <s v="11"/>
    <s v="Pago 10 de 35"/>
    <x v="660"/>
    <d v="1899-12-30T06:00:00"/>
    <n v="294"/>
    <n v="294"/>
    <n v="0"/>
    <s v="5"/>
    <s v="10"/>
    <s v="YESENIA LH"/>
  </r>
  <r>
    <n v="6426"/>
    <s v="601"/>
    <s v="12"/>
    <s v="Pago 11 de 43"/>
    <x v="660"/>
    <d v="1899-12-30T06:00:00"/>
    <n v="280"/>
    <n v="280"/>
    <n v="0"/>
    <s v="5"/>
    <s v="9"/>
    <s v="MAURICIO HN"/>
  </r>
  <r>
    <n v="6497"/>
    <s v="603"/>
    <s v="15"/>
    <s v="Pago 14 de 43"/>
    <x v="660"/>
    <d v="1899-12-30T06:00:00"/>
    <n v="248"/>
    <n v="248"/>
    <n v="0"/>
    <s v="9"/>
    <s v="12"/>
    <s v="JOSE MS"/>
  </r>
  <r>
    <n v="7181"/>
    <s v="635"/>
    <s v="15"/>
    <s v="Pago 14 de 43"/>
    <x v="660"/>
    <d v="1899-12-30T06:00:00"/>
    <n v="160"/>
    <n v="160"/>
    <n v="0"/>
    <s v="12"/>
    <s v="25"/>
    <s v="LIZET MG"/>
  </r>
  <r>
    <n v="884"/>
    <s v="155"/>
    <s v="16"/>
    <s v="Pago 15"/>
    <x v="660"/>
    <d v="1899-12-30T18:00:00"/>
    <n v="279"/>
    <n v="279"/>
    <n v="0"/>
    <s v="5"/>
    <s v="14"/>
    <s v="HUMBERTO LA"/>
  </r>
  <r>
    <n v="2521"/>
    <s v="303"/>
    <s v="21"/>
    <s v="Pago 20"/>
    <x v="660"/>
    <d v="1899-12-30T18:00:00"/>
    <n v="354.42"/>
    <n v="354.42"/>
    <n v="0"/>
    <s v="7"/>
    <s v="11"/>
    <s v="JONATHAN MG"/>
  </r>
  <r>
    <n v="1243"/>
    <s v="180"/>
    <s v="22"/>
    <s v="Pago 21"/>
    <x v="660"/>
    <d v="1899-12-30T18:00:00"/>
    <n v="160.47"/>
    <n v="160.47"/>
    <n v="0"/>
    <s v="5"/>
    <s v="10002"/>
    <s v="DEV PV"/>
  </r>
  <r>
    <n v="6231"/>
    <s v="595"/>
    <s v="24"/>
    <s v="Pago 23 de 43"/>
    <x v="660"/>
    <d v="1899-12-30T06:00:00"/>
    <n v="160"/>
    <n v="160"/>
    <n v="0"/>
    <s v="9"/>
    <s v="10002"/>
    <s v="DEV PV"/>
  </r>
  <r>
    <n v="7422"/>
    <s v="645"/>
    <s v="24"/>
    <s v="Pago 23 de 35"/>
    <x v="660"/>
    <d v="1899-12-30T06:00:00"/>
    <n v="180"/>
    <n v="180"/>
    <n v="0"/>
    <s v="8"/>
    <s v="5"/>
    <s v="OMAR VS"/>
  </r>
  <r>
    <n v="6273"/>
    <s v="596"/>
    <s v="25"/>
    <s v="Pago 24 de 43"/>
    <x v="660"/>
    <d v="1899-12-30T06:00:00"/>
    <n v="228"/>
    <n v="228"/>
    <n v="0"/>
    <s v="8"/>
    <s v="10002"/>
    <s v="DEV PV"/>
  </r>
  <r>
    <n v="1803"/>
    <s v="214"/>
    <s v="28"/>
    <s v="Pago 27"/>
    <x v="660"/>
    <d v="1899-12-30T18:00:00"/>
    <n v="230"/>
    <n v="230"/>
    <n v="0"/>
    <s v="12"/>
    <s v="15"/>
    <s v="JOSHUA GR"/>
  </r>
  <r>
    <n v="6474"/>
    <s v="602"/>
    <s v="28"/>
    <s v="Pago 27 de 35"/>
    <x v="660"/>
    <d v="1899-12-30T06:00:00"/>
    <n v="180"/>
    <n v="180"/>
    <n v="0"/>
    <s v="9"/>
    <s v="12"/>
    <s v="JOSE MS"/>
  </r>
  <r>
    <n v="7483"/>
    <s v="647"/>
    <s v="29"/>
    <s v="Pago 28 de 43"/>
    <x v="660"/>
    <d v="1899-12-30T06:00:00"/>
    <n v="178.16"/>
    <n v="178.16"/>
    <n v="0"/>
    <s v="-"/>
    <s v="10002"/>
    <s v="DEV PV"/>
  </r>
  <r>
    <n v="5706"/>
    <s v="576"/>
    <s v="3"/>
    <s v="Pago 2 de 26"/>
    <x v="660"/>
    <d v="1899-12-30T06:00:00"/>
    <n v="249.85"/>
    <n v="249.85"/>
    <n v="0"/>
    <s v="12"/>
    <s v="31"/>
    <s v="MONICA HG"/>
  </r>
  <r>
    <n v="6322"/>
    <s v="597"/>
    <s v="30"/>
    <s v="Pago 29 de 43"/>
    <x v="660"/>
    <d v="1899-12-30T06:00:00"/>
    <n v="161"/>
    <n v="161"/>
    <n v="0"/>
    <s v="8"/>
    <s v="5"/>
    <s v="OMAR VS"/>
  </r>
  <r>
    <n v="7097"/>
    <s v="630"/>
    <s v="32"/>
    <s v="Pago 31 de 43"/>
    <x v="660"/>
    <d v="1899-12-30T06:00:00"/>
    <n v="386"/>
    <n v="386"/>
    <n v="0"/>
    <s v="5"/>
    <s v="5"/>
    <s v="OMAR VS"/>
  </r>
  <r>
    <n v="6818"/>
    <s v="619"/>
    <s v="35"/>
    <s v="Pago 34 de 43"/>
    <x v="660"/>
    <d v="1899-12-30T06:00:00"/>
    <n v="147"/>
    <n v="147"/>
    <n v="0"/>
    <s v="-"/>
    <s v="10002"/>
    <s v="DEV PV"/>
  </r>
  <r>
    <n v="4736"/>
    <s v="506"/>
    <s v="36"/>
    <s v="Pago 35 de 43"/>
    <x v="660"/>
    <d v="1899-12-30T06:00:00"/>
    <n v="280"/>
    <n v="280"/>
    <n v="0"/>
    <s v="5"/>
    <s v="10002"/>
    <s v="DEV PV"/>
  </r>
  <r>
    <n v="2310"/>
    <s v="273"/>
    <s v="4"/>
    <s v="Pago 3"/>
    <x v="660"/>
    <d v="1899-12-30T18:00:00"/>
    <n v="288.79000000000002"/>
    <n v="288.79000000000002"/>
    <n v="0"/>
    <s v="6"/>
    <s v="10002"/>
    <s v="DEV PV"/>
  </r>
  <r>
    <n v="5046"/>
    <s v="539"/>
    <s v="4"/>
    <s v="Pago 3 de 43"/>
    <x v="660"/>
    <d v="1899-12-30T06:00:00"/>
    <n v="181"/>
    <n v="181"/>
    <n v="0"/>
    <s v="8"/>
    <s v="28"/>
    <s v="JESUS RR"/>
  </r>
  <r>
    <n v="6362"/>
    <s v="599"/>
    <s v="4"/>
    <s v="Pago 3 de 35"/>
    <x v="660"/>
    <d v="1899-12-30T06:00:00"/>
    <n v="216"/>
    <n v="216"/>
    <n v="0"/>
    <s v="13"/>
    <s v="31"/>
    <s v="MONICA HG"/>
  </r>
  <r>
    <n v="6622"/>
    <s v="610"/>
    <s v="4"/>
    <s v="Pago 3 de 43"/>
    <x v="660"/>
    <d v="1899-12-30T06:00:00"/>
    <n v="182"/>
    <n v="182"/>
    <n v="0"/>
    <s v="8"/>
    <s v="5"/>
    <s v="OMAR VS"/>
  </r>
  <r>
    <n v="7624"/>
    <s v="653"/>
    <s v="4"/>
    <s v="Pago 3 de 15"/>
    <x v="660"/>
    <d v="1899-12-30T06:00:00"/>
    <n v="495"/>
    <n v="495"/>
    <n v="0"/>
    <s v="9"/>
    <s v="12"/>
    <s v="JOSE MS"/>
  </r>
  <r>
    <n v="7700"/>
    <s v="660"/>
    <s v="4"/>
    <s v="Pago 3 de 35"/>
    <x v="660"/>
    <d v="1899-12-30T06:00:00"/>
    <n v="206"/>
    <n v="206"/>
    <n v="0"/>
    <s v="6"/>
    <s v="9"/>
    <s v="MAURICIO HN"/>
  </r>
  <r>
    <n v="5168"/>
    <s v="543"/>
    <s v="6"/>
    <s v="Pago 5 de 35"/>
    <x v="660"/>
    <d v="1899-12-30T06:00:00"/>
    <n v="258"/>
    <n v="258"/>
    <n v="0"/>
    <s v="11"/>
    <s v="18"/>
    <s v="GABRIELA TG"/>
  </r>
  <r>
    <n v="5518"/>
    <s v="564"/>
    <s v="6"/>
    <s v="Pago 5 de 35"/>
    <x v="660"/>
    <d v="1899-12-30T06:00:00"/>
    <n v="285"/>
    <n v="285"/>
    <n v="0"/>
    <s v="12"/>
    <s v="25"/>
    <s v="LIZET MG"/>
  </r>
  <r>
    <n v="5462"/>
    <s v="561"/>
    <s v="7"/>
    <s v="Pago 6 de 15"/>
    <x v="660"/>
    <d v="1899-12-30T06:00:00"/>
    <n v="479"/>
    <n v="479"/>
    <n v="0"/>
    <s v="7"/>
    <s v="21"/>
    <s v="MARIA LR"/>
  </r>
  <r>
    <n v="357"/>
    <s v="100"/>
    <s v="8"/>
    <s v="Pago 7"/>
    <x v="660"/>
    <d v="1899-12-30T18:00:00"/>
    <n v="219.23"/>
    <n v="219.23"/>
    <n v="0"/>
    <s v="7"/>
    <s v="21"/>
    <s v="MARIA LR"/>
  </r>
  <r>
    <n v="273"/>
    <s v="89"/>
    <s v="9"/>
    <s v="Pago 8"/>
    <x v="660"/>
    <d v="1899-12-30T18:00:00"/>
    <n v="160.47"/>
    <n v="160.47"/>
    <n v="0"/>
    <s v="9"/>
    <s v="12"/>
    <s v="JOSE MS"/>
  </r>
  <r>
    <n v="6694"/>
    <s v="613"/>
    <s v="10"/>
    <s v="Pago 9 de 35"/>
    <x v="661"/>
    <d v="1899-12-30T06:00:00"/>
    <n v="180"/>
    <n v="180"/>
    <n v="0"/>
    <s v="9"/>
    <s v="12"/>
    <s v="JOSE MS"/>
  </r>
  <r>
    <n v="7272"/>
    <s v="639"/>
    <s v="11"/>
    <s v="Pago 10 de 43"/>
    <x v="661"/>
    <d v="1899-12-30T06:00:00"/>
    <n v="160.47"/>
    <n v="160.47"/>
    <n v="0"/>
    <s v="13"/>
    <s v="31"/>
    <s v="MONICA HG"/>
  </r>
  <r>
    <n v="490"/>
    <s v="116"/>
    <s v="12"/>
    <s v="Pago 11"/>
    <x v="661"/>
    <d v="1899-12-30T18:00:00"/>
    <n v="302.22000000000003"/>
    <n v="302.22000000000003"/>
    <n v="0"/>
    <s v="13"/>
    <s v="31"/>
    <s v="MONICA HG"/>
  </r>
  <r>
    <n v="5185"/>
    <s v="544"/>
    <s v="16"/>
    <s v="Pago 15 de 43"/>
    <x v="661"/>
    <d v="1899-12-30T06:00:00"/>
    <n v="209"/>
    <n v="209"/>
    <n v="0"/>
    <s v="12"/>
    <s v="31"/>
    <s v="MONICA HG"/>
  </r>
  <r>
    <n v="682"/>
    <s v="141"/>
    <s v="18"/>
    <s v="Pago 17"/>
    <x v="661"/>
    <d v="1899-12-30T18:00:00"/>
    <n v="292.73"/>
    <n v="292.73"/>
    <n v="0"/>
    <s v="12"/>
    <s v="15"/>
    <s v="JOSHUA GR"/>
  </r>
  <r>
    <n v="725"/>
    <s v="143"/>
    <s v="18"/>
    <s v="Pago 17"/>
    <x v="661"/>
    <d v="1899-12-30T18:00:00"/>
    <n v="258"/>
    <n v="258"/>
    <n v="0"/>
    <s v="11"/>
    <s v="13"/>
    <s v="BRENDA PM"/>
  </r>
  <r>
    <n v="766"/>
    <s v="147"/>
    <s v="19"/>
    <s v="Pago 18"/>
    <x v="661"/>
    <d v="1899-12-30T18:00:00"/>
    <n v="230"/>
    <n v="230"/>
    <n v="0"/>
    <s v="5"/>
    <s v="10002"/>
    <s v="DEV PV"/>
  </r>
  <r>
    <n v="2211"/>
    <s v="242"/>
    <s v="2"/>
    <s v="Pago 1"/>
    <x v="661"/>
    <d v="1899-12-30T18:00:00"/>
    <n v="320"/>
    <n v="320"/>
    <n v="0"/>
    <s v="8"/>
    <s v="28"/>
    <s v="JESUS RR"/>
  </r>
  <r>
    <n v="2255"/>
    <s v="255"/>
    <s v="2"/>
    <s v="Pago 1"/>
    <x v="661"/>
    <d v="1899-12-30T18:00:00"/>
    <n v="320"/>
    <n v="320"/>
    <n v="0"/>
    <s v="10"/>
    <s v="24"/>
    <s v="DULCE GT"/>
  </r>
  <r>
    <n v="1015"/>
    <s v="167"/>
    <s v="21"/>
    <s v="Pago 20"/>
    <x v="661"/>
    <d v="1899-12-30T18:00:00"/>
    <n v="255"/>
    <n v="255"/>
    <n v="0"/>
    <s v="9"/>
    <s v="12"/>
    <s v="JOSE MS"/>
  </r>
  <r>
    <n v="1419"/>
    <s v="187"/>
    <s v="25"/>
    <s v="Pago 24"/>
    <x v="661"/>
    <d v="1899-12-30T18:00:00"/>
    <n v="219.23"/>
    <n v="219.23"/>
    <n v="0"/>
    <s v="11"/>
    <s v="10002"/>
    <s v="DEV PV"/>
  </r>
  <r>
    <n v="6015"/>
    <s v="588"/>
    <s v="27"/>
    <s v="Pago 26 de 43"/>
    <x v="661"/>
    <d v="1899-12-30T06:00:00"/>
    <n v="230"/>
    <n v="230"/>
    <n v="0"/>
    <s v="6"/>
    <s v="10002"/>
    <s v="DEV PV"/>
  </r>
  <r>
    <n v="2271"/>
    <s v="261"/>
    <s v="4"/>
    <s v="Pago 3"/>
    <x v="661"/>
    <d v="1899-12-30T18:00:00"/>
    <n v="182.88"/>
    <n v="182.88"/>
    <n v="0"/>
    <s v="9"/>
    <s v="12"/>
    <s v="JOSE MS"/>
  </r>
  <r>
    <n v="2280"/>
    <s v="262"/>
    <s v="4"/>
    <s v="Pago 3"/>
    <x v="661"/>
    <d v="1899-12-30T18:00:00"/>
    <n v="192.51"/>
    <n v="192.51"/>
    <n v="0"/>
    <s v="4"/>
    <s v="10002"/>
    <s v="DEV PV"/>
  </r>
  <r>
    <n v="5325"/>
    <s v="553"/>
    <s v="4"/>
    <s v="Pago 3 de 50"/>
    <x v="661"/>
    <d v="1899-12-30T06:00:00"/>
    <n v="155"/>
    <n v="155"/>
    <n v="0"/>
    <s v="5"/>
    <s v="10002"/>
    <s v="DEV PV"/>
  </r>
  <r>
    <n v="5350"/>
    <s v="555"/>
    <s v="4"/>
    <s v="Pago 3 de 43"/>
    <x v="661"/>
    <d v="1899-12-30T06:00:00"/>
    <n v="288.79000000000002"/>
    <n v="288.79000000000002"/>
    <n v="0"/>
    <s v="8"/>
    <s v="5"/>
    <s v="OMAR VS"/>
  </r>
  <r>
    <n v="5870"/>
    <s v="583"/>
    <s v="4"/>
    <s v="Pago 3 de 43"/>
    <x v="661"/>
    <d v="1899-12-30T06:00:00"/>
    <n v="264.72000000000003"/>
    <n v="264.72000000000003"/>
    <n v="0"/>
    <s v="5"/>
    <s v="10"/>
    <s v="YESENIA LH"/>
  </r>
  <r>
    <n v="249"/>
    <s v="80"/>
    <s v="4"/>
    <s v="Pago 3"/>
    <x v="661"/>
    <d v="1899-12-30T18:00:00"/>
    <n v="361.67"/>
    <n v="361.67"/>
    <n v="0"/>
    <s v="11"/>
    <s v="18"/>
    <s v="GABRIELA TG"/>
  </r>
  <r>
    <n v="5871"/>
    <s v="583"/>
    <s v="5"/>
    <s v="Pago 4 de 43"/>
    <x v="661"/>
    <d v="1899-12-30T06:00:00"/>
    <n v="264.72000000000003"/>
    <n v="264.72000000000003"/>
    <n v="0"/>
    <s v="5"/>
    <s v="10"/>
    <s v="YESENIA LH"/>
  </r>
  <r>
    <n v="8064"/>
    <s v="733"/>
    <s v="5"/>
    <s v="Pago 4 de 26"/>
    <x v="661"/>
    <d v="1899-12-30T06:00:00"/>
    <n v="356"/>
    <n v="356"/>
    <n v="0"/>
    <s v="13"/>
    <s v="31"/>
    <s v="MONICA HG"/>
  </r>
  <r>
    <n v="5686"/>
    <s v="572"/>
    <s v="8"/>
    <s v="Pago 7 de 15"/>
    <x v="661"/>
    <d v="1899-12-30T06:00:00"/>
    <n v="400"/>
    <n v="400"/>
    <n v="0"/>
    <s v="10"/>
    <s v="24"/>
    <s v="DULCE GT"/>
  </r>
  <r>
    <n v="2429"/>
    <s v="295"/>
    <s v="10"/>
    <s v="Pago 9"/>
    <x v="662"/>
    <d v="1899-12-30T18:00:00"/>
    <n v="300"/>
    <n v="300"/>
    <n v="0"/>
    <s v="11"/>
    <s v="13"/>
    <s v="BRENDA PM"/>
  </r>
  <r>
    <n v="4926"/>
    <s v="532"/>
    <s v="10"/>
    <s v="Pago 9 de 26"/>
    <x v="662"/>
    <d v="1899-12-30T06:00:00"/>
    <n v="233"/>
    <n v="233"/>
    <n v="0"/>
    <s v="9"/>
    <s v="12"/>
    <s v="JOSE MS"/>
  </r>
  <r>
    <n v="523"/>
    <s v="124"/>
    <s v="11"/>
    <s v="Pago 10"/>
    <x v="662"/>
    <d v="1899-12-30T18:00:00"/>
    <n v="300"/>
    <n v="300"/>
    <n v="0"/>
    <s v="5"/>
    <s v="10"/>
    <s v="YESENIA LH"/>
  </r>
  <r>
    <n v="555"/>
    <s v="126"/>
    <s v="11"/>
    <s v="Pago 10"/>
    <x v="662"/>
    <d v="1899-12-30T18:00:00"/>
    <n v="408"/>
    <n v="408"/>
    <n v="0"/>
    <s v="5"/>
    <s v="10"/>
    <s v="YESENIA LH"/>
  </r>
  <r>
    <n v="2462"/>
    <s v="299"/>
    <s v="11"/>
    <s v="Pago 10"/>
    <x v="662"/>
    <d v="1899-12-30T18:00:00"/>
    <n v="160.26"/>
    <n v="160.26"/>
    <n v="0"/>
    <s v="5"/>
    <s v="9"/>
    <s v="MAURICIO HN"/>
  </r>
  <r>
    <n v="4954"/>
    <s v="534"/>
    <s v="11"/>
    <s v="Pago 10 de 26"/>
    <x v="662"/>
    <d v="1899-12-30T06:00:00"/>
    <n v="384"/>
    <n v="384"/>
    <n v="0"/>
    <s v="4"/>
    <s v="10002"/>
    <s v="DEV PV"/>
  </r>
  <r>
    <n v="627"/>
    <s v="132"/>
    <s v="13"/>
    <s v="Pago 12"/>
    <x v="662"/>
    <d v="1899-12-30T18:00:00"/>
    <n v="160.47"/>
    <n v="160.47"/>
    <n v="0"/>
    <s v="11"/>
    <s v="13"/>
    <s v="BRENDA PM"/>
  </r>
  <r>
    <n v="645"/>
    <s v="133"/>
    <s v="13"/>
    <s v="Pago 12"/>
    <x v="662"/>
    <d v="1899-12-30T18:00:00"/>
    <n v="300"/>
    <n v="300"/>
    <n v="0"/>
    <s v="8"/>
    <s v="10002"/>
    <s v="DEV PV"/>
  </r>
  <r>
    <n v="2484"/>
    <s v="300"/>
    <s v="16"/>
    <s v="Pago 15"/>
    <x v="662"/>
    <d v="1899-12-30T18:00:00"/>
    <n v="310"/>
    <n v="310"/>
    <n v="0"/>
    <s v="11"/>
    <s v="13"/>
    <s v="BRENDA PM"/>
  </r>
  <r>
    <n v="7773"/>
    <s v="671"/>
    <s v="18"/>
    <s v="Pago 17 de 26"/>
    <x v="662"/>
    <d v="1899-12-30T06:00:00"/>
    <n v="209"/>
    <n v="209"/>
    <n v="0"/>
    <s v="12"/>
    <s v="15"/>
    <s v="JOSHUA GR"/>
  </r>
  <r>
    <n v="219"/>
    <s v="72"/>
    <s v="2"/>
    <s v="Pago 1"/>
    <x v="662"/>
    <d v="1899-12-30T18:00:00"/>
    <n v="255"/>
    <n v="255"/>
    <n v="0"/>
    <s v="10"/>
    <s v="24"/>
    <s v="DULCE GT"/>
  </r>
  <r>
    <n v="240"/>
    <s v="77"/>
    <s v="2"/>
    <s v="Pago 1"/>
    <x v="662"/>
    <d v="1899-12-30T18:00:00"/>
    <n v="233.85"/>
    <n v="233.85"/>
    <n v="0"/>
    <s v="6"/>
    <s v="10100"/>
    <s v="LUIS HH"/>
  </r>
  <r>
    <n v="1184"/>
    <s v="175"/>
    <s v="20"/>
    <s v="Pago 19"/>
    <x v="662"/>
    <d v="1899-12-30T18:00:00"/>
    <n v="314.23"/>
    <n v="314.23"/>
    <n v="0"/>
    <s v="10"/>
    <s v="10002"/>
    <s v="DEV PV"/>
  </r>
  <r>
    <n v="7534"/>
    <s v="649"/>
    <s v="24"/>
    <s v="Pago 23 de 43"/>
    <x v="662"/>
    <d v="1899-12-30T06:00:00"/>
    <n v="160"/>
    <n v="160"/>
    <n v="0"/>
    <s v="9"/>
    <s v="10002"/>
    <s v="DEV PV"/>
  </r>
  <r>
    <n v="1874"/>
    <s v="217"/>
    <s v="28"/>
    <s v="Pago 27"/>
    <x v="662"/>
    <d v="1899-12-30T18:00:00"/>
    <n v="180"/>
    <n v="180"/>
    <n v="0"/>
    <s v="8"/>
    <s v="10002"/>
    <s v="DEV PV"/>
  </r>
  <r>
    <n v="1736"/>
    <s v="212"/>
    <s v="29"/>
    <s v="Pago 28"/>
    <x v="662"/>
    <d v="1899-12-30T18:00:00"/>
    <n v="315"/>
    <n v="315"/>
    <n v="0"/>
    <s v="10"/>
    <s v="10002"/>
    <s v="DEV PV"/>
  </r>
  <r>
    <n v="1770"/>
    <s v="213"/>
    <s v="29"/>
    <s v="Pago 28"/>
    <x v="662"/>
    <d v="1899-12-30T18:00:00"/>
    <n v="230"/>
    <n v="230"/>
    <n v="0"/>
    <s v="9"/>
    <s v="12"/>
    <s v="JOSE MS"/>
  </r>
  <r>
    <n v="2202"/>
    <s v="238"/>
    <s v="29"/>
    <s v="Pago 28"/>
    <x v="662"/>
    <d v="1899-12-30T18:00:00"/>
    <n v="258"/>
    <n v="258"/>
    <n v="0"/>
    <s v="9"/>
    <s v="10002"/>
    <s v="DEV PV"/>
  </r>
  <r>
    <n v="4835"/>
    <s v="528"/>
    <s v="3"/>
    <s v="Pago 2 de 26"/>
    <x v="662"/>
    <d v="1899-12-30T06:00:00"/>
    <n v="376"/>
    <n v="376"/>
    <n v="0"/>
    <s v="10"/>
    <s v="10002"/>
    <s v="DEV PV"/>
  </r>
  <r>
    <n v="2290"/>
    <s v="265"/>
    <s v="4"/>
    <s v="Pago 3"/>
    <x v="662"/>
    <d v="1899-12-30T18:00:00"/>
    <n v="323.95"/>
    <n v="323.95"/>
    <n v="0"/>
    <s v="9"/>
    <s v="17"/>
    <s v="JOSHUA AO"/>
  </r>
  <r>
    <n v="6869"/>
    <s v="622"/>
    <s v="4"/>
    <s v="Pago 3 de 15"/>
    <x v="662"/>
    <d v="1899-12-30T06:00:00"/>
    <n v="340"/>
    <n v="340"/>
    <n v="0"/>
    <s v="8"/>
    <s v="28"/>
    <s v="JESUS RR"/>
  </r>
  <r>
    <n v="7021"/>
    <s v="628"/>
    <s v="4"/>
    <s v="Pago 3 de 43"/>
    <x v="662"/>
    <d v="1899-12-30T06:00:00"/>
    <n v="183"/>
    <n v="183"/>
    <n v="0"/>
    <s v="13"/>
    <s v="31"/>
    <s v="MONICA HG"/>
  </r>
  <r>
    <n v="6609"/>
    <s v="609"/>
    <s v="6"/>
    <s v="Pago 5 de 43"/>
    <x v="662"/>
    <d v="1899-12-30T06:00:00"/>
    <n v="228"/>
    <n v="228"/>
    <n v="0"/>
    <s v="12"/>
    <s v="31"/>
    <s v="MONICA HG"/>
  </r>
  <r>
    <n v="2387"/>
    <s v="290"/>
    <s v="7"/>
    <s v="Pago 6"/>
    <x v="662"/>
    <d v="1899-12-30T18:00:00"/>
    <n v="303.27"/>
    <n v="303.27"/>
    <n v="0"/>
    <s v="8"/>
    <s v="5"/>
    <s v="OMAR VS"/>
  </r>
  <r>
    <n v="2231"/>
    <s v="246"/>
    <s v="1"/>
    <s v="Anticipo"/>
    <x v="663"/>
    <d v="1899-12-30T18:00:00"/>
    <n v="799"/>
    <n v="799"/>
    <n v="0"/>
    <s v="12"/>
    <s v="31"/>
    <s v="MONICA HG"/>
  </r>
  <r>
    <n v="2445"/>
    <s v="296"/>
    <s v="10"/>
    <s v="Pago 9"/>
    <x v="663"/>
    <d v="1899-12-30T18:00:00"/>
    <n v="192"/>
    <n v="192"/>
    <n v="0"/>
    <s v="4"/>
    <s v="10002"/>
    <s v="DEV PV"/>
  </r>
  <r>
    <n v="5488"/>
    <s v="563"/>
    <s v="11"/>
    <s v="Pago 10 de 43"/>
    <x v="663"/>
    <d v="1899-12-30T06:00:00"/>
    <n v="375"/>
    <n v="375"/>
    <n v="0"/>
    <s v="13"/>
    <s v="31"/>
    <s v="MONICA HG"/>
  </r>
  <r>
    <n v="457"/>
    <s v="113"/>
    <s v="12"/>
    <s v="Pago 11"/>
    <x v="663"/>
    <d v="1899-12-30T18:00:00"/>
    <n v="350.77"/>
    <n v="350.77"/>
    <n v="0"/>
    <s v="5"/>
    <s v="10002"/>
    <s v="DEV PV"/>
  </r>
  <r>
    <n v="573"/>
    <s v="128"/>
    <s v="13"/>
    <s v="Pago 12"/>
    <x v="663"/>
    <d v="1899-12-30T18:00:00"/>
    <n v="524.95000000000005"/>
    <n v="524.95000000000005"/>
    <n v="0"/>
    <s v="4"/>
    <s v="10002"/>
    <s v="DEV PV"/>
  </r>
  <r>
    <n v="5782"/>
    <s v="579"/>
    <s v="20"/>
    <s v="Pago 19 de 26"/>
    <x v="663"/>
    <d v="1899-12-30T06:00:00"/>
    <n v="314"/>
    <n v="314"/>
    <n v="0"/>
    <s v="12"/>
    <s v="25"/>
    <s v="LIZET MG"/>
  </r>
  <r>
    <n v="7129"/>
    <s v="632"/>
    <s v="20"/>
    <s v="Pago 19 de 26"/>
    <x v="663"/>
    <d v="1899-12-30T06:00:00"/>
    <n v="220"/>
    <n v="220"/>
    <n v="0"/>
    <s v="6"/>
    <s v="10002"/>
    <s v="DEV PV"/>
  </r>
  <r>
    <n v="1116"/>
    <s v="172"/>
    <s v="22"/>
    <s v="Pago 21"/>
    <x v="663"/>
    <d v="1899-12-30T18:00:00"/>
    <n v="230"/>
    <n v="230"/>
    <n v="0"/>
    <s v="8"/>
    <s v="10002"/>
    <s v="DEV PV"/>
  </r>
  <r>
    <n v="1159"/>
    <s v="174"/>
    <s v="22"/>
    <s v="Pago 21"/>
    <x v="663"/>
    <d v="1899-12-30T18:00:00"/>
    <n v="209.2"/>
    <n v="209.2"/>
    <n v="0"/>
    <s v="12"/>
    <s v="24"/>
    <s v="DULCE GT"/>
  </r>
  <r>
    <n v="7674"/>
    <s v="655"/>
    <s v="22"/>
    <s v="Pago 21 de 26"/>
    <x v="663"/>
    <d v="1899-12-30T06:00:00"/>
    <n v="219"/>
    <n v="219"/>
    <n v="0"/>
    <s v="12"/>
    <s v="15"/>
    <s v="JOSHUA GR"/>
  </r>
  <r>
    <n v="1272"/>
    <s v="181"/>
    <s v="23"/>
    <s v="Pago 22"/>
    <x v="663"/>
    <d v="1899-12-30T18:00:00"/>
    <n v="230"/>
    <n v="230"/>
    <n v="0"/>
    <s v="9"/>
    <s v="12"/>
    <s v="JOSE MS"/>
  </r>
  <r>
    <n v="5474"/>
    <s v="562"/>
    <s v="3"/>
    <s v="Pago 2 de 43"/>
    <x v="663"/>
    <d v="1899-12-30T06:00:00"/>
    <n v="309"/>
    <n v="309"/>
    <n v="0"/>
    <s v="12"/>
    <s v="31"/>
    <s v="MONICA HG"/>
  </r>
  <r>
    <n v="6830"/>
    <s v="620"/>
    <s v="3"/>
    <s v="Pago 2 de 43"/>
    <x v="663"/>
    <d v="1899-12-30T06:00:00"/>
    <n v="192"/>
    <n v="192"/>
    <n v="0"/>
    <s v="12"/>
    <s v="10002"/>
    <s v="DEV PV"/>
  </r>
  <r>
    <n v="5117"/>
    <s v="541"/>
    <s v="31"/>
    <s v="Pago 30 de 43"/>
    <x v="663"/>
    <d v="1899-12-30T06:00:00"/>
    <n v="230"/>
    <n v="230"/>
    <n v="0"/>
    <s v="10"/>
    <s v="10002"/>
    <s v="DEV PV"/>
  </r>
  <r>
    <n v="7005"/>
    <s v="627"/>
    <s v="32"/>
    <s v="Pago 31 de 43"/>
    <x v="663"/>
    <d v="1899-12-30T06:00:00"/>
    <n v="134"/>
    <n v="134"/>
    <n v="0"/>
    <s v="5"/>
    <s v="10002"/>
    <s v="DEV PV"/>
  </r>
  <r>
    <n v="2736"/>
    <s v="313"/>
    <s v="33"/>
    <s v="2032-01-01 00:00"/>
    <x v="663"/>
    <d v="1899-12-30T18:00:00"/>
    <n v="344.14"/>
    <n v="344.14"/>
    <n v="0"/>
    <s v="12"/>
    <s v="15"/>
    <s v="JOSHUA GR"/>
  </r>
  <r>
    <n v="1068"/>
    <s v="170"/>
    <s v="4"/>
    <s v="Pago 3"/>
    <x v="663"/>
    <d v="1899-12-30T18:00:00"/>
    <n v="162.66"/>
    <n v="162.66"/>
    <n v="0"/>
    <s v="8"/>
    <s v="10002"/>
    <s v="DEV PV"/>
  </r>
  <r>
    <n v="5582"/>
    <s v="568"/>
    <s v="5"/>
    <s v="Pago 4 de 18"/>
    <x v="663"/>
    <d v="1899-12-30T06:00:00"/>
    <n v="284"/>
    <n v="284"/>
    <n v="0"/>
    <s v="11"/>
    <s v="13"/>
    <s v="BRENDA PM"/>
  </r>
  <r>
    <n v="2400"/>
    <s v="291"/>
    <s v="7"/>
    <s v="Pago 6"/>
    <x v="663"/>
    <d v="1899-12-30T18:00:00"/>
    <n v="180"/>
    <n v="180"/>
    <n v="0"/>
    <s v="8"/>
    <s v="5"/>
    <s v="OMAR VS"/>
  </r>
  <r>
    <n v="6569"/>
    <s v="606"/>
    <s v="7"/>
    <s v="Pago 6 de 15"/>
    <x v="663"/>
    <d v="1899-12-30T06:00:00"/>
    <n v="279.89999999999998"/>
    <n v="279.89999999999998"/>
    <n v="0"/>
    <s v="7"/>
    <s v="11"/>
    <s v="JONATHAN MG"/>
  </r>
  <r>
    <n v="7554"/>
    <s v="650"/>
    <s v="7"/>
    <s v="Pago 6 de 15"/>
    <x v="663"/>
    <d v="1899-12-30T06:00:00"/>
    <n v="300"/>
    <n v="300"/>
    <n v="0"/>
    <s v="10"/>
    <s v="24"/>
    <s v="DULCE GT"/>
  </r>
  <r>
    <n v="7247"/>
    <s v="638"/>
    <s v="9"/>
    <s v="Pago 8 de 35"/>
    <x v="663"/>
    <d v="1899-12-30T06:00:00"/>
    <n v="264"/>
    <n v="264"/>
    <n v="0"/>
    <s v="9"/>
    <s v="12"/>
    <s v="JOSE MS"/>
  </r>
  <r>
    <n v="345"/>
    <s v="97"/>
    <s v="9"/>
    <s v="Pago 8"/>
    <x v="663"/>
    <d v="1899-12-30T18:00:00"/>
    <n v="168.33"/>
    <n v="168.33"/>
    <n v="0"/>
    <s v="6"/>
    <s v="-"/>
    <s v="-"/>
  </r>
  <r>
    <n v="6522"/>
    <s v="604"/>
    <s v="1"/>
    <s v="Anticipo"/>
    <x v="664"/>
    <d v="1899-12-30T06:00:00"/>
    <n v="799"/>
    <n v="799"/>
    <n v="0"/>
    <s v="10"/>
    <s v="13"/>
    <s v="BRENDA PM"/>
  </r>
  <r>
    <n v="233"/>
    <s v="76"/>
    <s v="1"/>
    <s v="Anticipo"/>
    <x v="664"/>
    <d v="1899-12-30T18:00:00"/>
    <n v="600"/>
    <n v="600"/>
    <n v="0"/>
    <s v="4"/>
    <s v="10002"/>
    <s v="DEV PV"/>
  </r>
  <r>
    <n v="5427"/>
    <s v="559"/>
    <s v="10"/>
    <s v="Pago 9 de 20"/>
    <x v="664"/>
    <d v="1899-12-30T06:00:00"/>
    <n v="295"/>
    <n v="295"/>
    <n v="0"/>
    <s v="7"/>
    <s v="10002"/>
    <s v="DEV PV"/>
  </r>
  <r>
    <n v="507"/>
    <s v="123"/>
    <s v="11"/>
    <s v="Pago 10"/>
    <x v="664"/>
    <d v="1899-12-30T18:00:00"/>
    <n v="160.47"/>
    <n v="160.47"/>
    <n v="0"/>
    <s v="12"/>
    <s v="15"/>
    <s v="JOSHUA GR"/>
  </r>
  <r>
    <n v="539"/>
    <s v="125"/>
    <s v="11"/>
    <s v="Pago 10"/>
    <x v="664"/>
    <d v="1899-12-30T18:00:00"/>
    <n v="263.73"/>
    <n v="263.73"/>
    <n v="0"/>
    <s v="6"/>
    <s v="10002"/>
    <s v="DEV PV"/>
  </r>
  <r>
    <n v="7647"/>
    <s v="654"/>
    <s v="11"/>
    <s v="Pago 10 de 15"/>
    <x v="664"/>
    <d v="1899-12-30T06:00:00"/>
    <n v="435"/>
    <n v="435"/>
    <n v="0"/>
    <s v="4"/>
    <s v="10002"/>
    <s v="DEV PV"/>
  </r>
  <r>
    <n v="5379"/>
    <s v="556"/>
    <s v="12"/>
    <s v="Pago 11 de 26"/>
    <x v="664"/>
    <d v="1899-12-30T06:00:00"/>
    <n v="483"/>
    <n v="483"/>
    <n v="0"/>
    <s v="8"/>
    <s v="5"/>
    <s v="OMAR VS"/>
  </r>
  <r>
    <n v="609"/>
    <s v="131"/>
    <s v="14"/>
    <s v="Pago 13"/>
    <x v="664"/>
    <d v="1899-12-30T18:00:00"/>
    <n v="192"/>
    <n v="192"/>
    <n v="0"/>
    <s v="4"/>
    <s v="10002"/>
    <s v="DEV PV"/>
  </r>
  <r>
    <n v="7442"/>
    <s v="646"/>
    <s v="16"/>
    <s v="Pago 15 de 43"/>
    <x v="664"/>
    <d v="1899-12-30T06:00:00"/>
    <n v="161"/>
    <n v="161"/>
    <n v="0"/>
    <s v="8"/>
    <s v="5"/>
    <s v="OMAR VS"/>
  </r>
  <r>
    <n v="863"/>
    <s v="154"/>
    <s v="18"/>
    <s v="Pago 17"/>
    <x v="664"/>
    <d v="1899-12-30T18:00:00"/>
    <n v="160.47"/>
    <n v="160.47"/>
    <n v="0"/>
    <s v="8"/>
    <s v="5"/>
    <s v="OMAR VS"/>
  </r>
  <r>
    <n v="702"/>
    <s v="142"/>
    <s v="19"/>
    <s v="Pago 18"/>
    <x v="664"/>
    <d v="1899-12-30T18:00:00"/>
    <n v="230"/>
    <n v="230"/>
    <n v="0"/>
    <s v="9"/>
    <s v="12"/>
    <s v="JOSE MS"/>
  </r>
  <r>
    <n v="4861"/>
    <s v="529"/>
    <s v="2"/>
    <s v="Pago 1 de 26"/>
    <x v="664"/>
    <d v="1899-12-30T06:00:00"/>
    <n v="234"/>
    <n v="234"/>
    <n v="0"/>
    <s v="6"/>
    <s v="8"/>
    <s v="ADRIANA HH"/>
  </r>
  <r>
    <n v="204"/>
    <s v="69"/>
    <s v="2"/>
    <s v="Pago 1"/>
    <x v="664"/>
    <d v="1899-12-30T18:00:00"/>
    <n v="204.59"/>
    <n v="204.59"/>
    <n v="0"/>
    <s v="13"/>
    <s v="31"/>
    <s v="MONICA HG"/>
  </r>
  <r>
    <n v="227"/>
    <s v="74"/>
    <s v="2"/>
    <s v="Pago 1"/>
    <x v="664"/>
    <d v="1899-12-30T18:00:00"/>
    <n v="233.85"/>
    <n v="233.85"/>
    <n v="0"/>
    <s v="7"/>
    <s v="21"/>
    <s v="MARIA LR"/>
  </r>
  <r>
    <n v="964"/>
    <s v="163"/>
    <s v="20"/>
    <s v="Pago 19"/>
    <x v="664"/>
    <d v="1899-12-30T18:00:00"/>
    <n v="160.47"/>
    <n v="160.47"/>
    <n v="0"/>
    <s v="4"/>
    <s v="10002"/>
    <s v="DEV PV"/>
  </r>
  <r>
    <n v="989"/>
    <s v="164"/>
    <s v="20"/>
    <s v="Pago 19"/>
    <x v="664"/>
    <d v="1899-12-30T18:00:00"/>
    <n v="160.47"/>
    <n v="160.47"/>
    <n v="0"/>
    <s v="4"/>
    <s v="10002"/>
    <s v="DEV PV"/>
  </r>
  <r>
    <n v="1332"/>
    <s v="184"/>
    <s v="23"/>
    <s v="Pago 22"/>
    <x v="664"/>
    <d v="1899-12-30T18:00:00"/>
    <n v="211.92"/>
    <n v="211.92"/>
    <n v="0"/>
    <s v="4"/>
    <s v="10002"/>
    <s v="DEV PV"/>
  </r>
  <r>
    <n v="1389"/>
    <s v="186"/>
    <s v="23"/>
    <s v="Pago 22"/>
    <x v="664"/>
    <d v="1899-12-30T18:00:00"/>
    <n v="273"/>
    <n v="273"/>
    <n v="0"/>
    <s v="12"/>
    <s v="31"/>
    <s v="MONICA HG"/>
  </r>
  <r>
    <n v="1361"/>
    <s v="185"/>
    <s v="25"/>
    <s v="Pago 24"/>
    <x v="664"/>
    <d v="1899-12-30T18:00:00"/>
    <n v="180"/>
    <n v="180"/>
    <n v="0"/>
    <s v="5"/>
    <s v="10002"/>
    <s v="DEV PV"/>
  </r>
  <r>
    <n v="5232"/>
    <s v="546"/>
    <s v="3"/>
    <s v="Pago 2 de 35"/>
    <x v="664"/>
    <d v="1899-12-30T06:00:00"/>
    <n v="198"/>
    <n v="198"/>
    <n v="0"/>
    <s v="12"/>
    <s v="15"/>
    <s v="JOSHUA GR"/>
  </r>
  <r>
    <n v="5723"/>
    <s v="577"/>
    <s v="3"/>
    <s v="Pago 2 de 15"/>
    <x v="664"/>
    <d v="1899-12-30T06:00:00"/>
    <n v="514"/>
    <n v="514"/>
    <n v="0"/>
    <s v="12"/>
    <s v="15"/>
    <s v="JOSHUA GR"/>
  </r>
  <r>
    <n v="5022"/>
    <s v="536"/>
    <s v="31"/>
    <s v="Pago 30 de 43"/>
    <x v="664"/>
    <d v="1899-12-30T06:00:00"/>
    <n v="160"/>
    <n v="160"/>
    <n v="0"/>
    <s v="10"/>
    <s v="10002"/>
    <s v="DEV PV"/>
  </r>
  <r>
    <n v="1988"/>
    <s v="221"/>
    <s v="32"/>
    <s v="Pago 31"/>
    <x v="664"/>
    <d v="1899-12-30T18:00:00"/>
    <n v="288.60000000000002"/>
    <n v="288.60000000000002"/>
    <n v="0"/>
    <s v="12"/>
    <s v="15"/>
    <s v="JOSHUA GR"/>
  </r>
  <r>
    <n v="1913"/>
    <s v="219"/>
    <s v="34"/>
    <s v="2033-01-01 00:00"/>
    <x v="664"/>
    <d v="1899-12-30T18:00:00"/>
    <n v="153.47"/>
    <n v="153.47"/>
    <n v="0"/>
    <s v="-"/>
    <s v="10002"/>
    <s v="DEV PV"/>
  </r>
  <r>
    <n v="2611"/>
    <s v="306"/>
    <s v="34"/>
    <s v="2033-01-01 00:00"/>
    <x v="664"/>
    <d v="1899-12-30T18:00:00"/>
    <n v="186.02"/>
    <n v="186.02"/>
    <n v="0"/>
    <s v="-"/>
    <s v="10002"/>
    <s v="DEV PV"/>
  </r>
  <r>
    <n v="2821"/>
    <s v="319"/>
    <s v="34"/>
    <s v="2033-01-01 00:00"/>
    <x v="664"/>
    <d v="1899-12-30T18:00:00"/>
    <n v="230"/>
    <n v="230"/>
    <n v="0"/>
    <s v="10"/>
    <s v="10002"/>
    <s v="DEV PV"/>
  </r>
  <r>
    <n v="2926"/>
    <s v="324"/>
    <s v="37"/>
    <s v="2036-01-01 00:00"/>
    <x v="664"/>
    <d v="1899-12-30T18:00:00"/>
    <n v="144.30000000000001"/>
    <n v="144.30000000000001"/>
    <n v="0"/>
    <s v="-"/>
    <s v="10002"/>
    <s v="DEV PV"/>
  </r>
  <r>
    <n v="2300"/>
    <s v="270"/>
    <s v="4"/>
    <s v="Pago 3"/>
    <x v="664"/>
    <d v="1899-12-30T18:00:00"/>
    <n v="205.15"/>
    <n v="205.15"/>
    <n v="0"/>
    <s v="8"/>
    <s v="5"/>
    <s v="OMAR VS"/>
  </r>
  <r>
    <n v="5069"/>
    <s v="540"/>
    <s v="4"/>
    <s v="Pago 3 de 43"/>
    <x v="664"/>
    <d v="1899-12-30T06:00:00"/>
    <n v="192.51"/>
    <n v="192.51"/>
    <n v="0"/>
    <s v="11"/>
    <s v="18"/>
    <s v="GABRIELA TG"/>
  </r>
  <r>
    <n v="5600"/>
    <s v="569"/>
    <s v="4"/>
    <s v="Pago 3 de 20"/>
    <x v="664"/>
    <d v="1899-12-30T06:00:00"/>
    <n v="400"/>
    <n v="400"/>
    <n v="0"/>
    <s v="9"/>
    <s v="10002"/>
    <s v="DEV PV"/>
  </r>
  <r>
    <n v="259"/>
    <s v="81"/>
    <s v="4"/>
    <s v="Pago 3"/>
    <x v="664"/>
    <d v="1899-12-30T18:00:00"/>
    <n v="559.94000000000005"/>
    <n v="559.94000000000005"/>
    <n v="0"/>
    <s v="5"/>
    <s v="10"/>
    <s v="YESENIA LH"/>
  </r>
  <r>
    <n v="305"/>
    <s v="91"/>
    <s v="10"/>
    <s v="Pago 9"/>
    <x v="665"/>
    <d v="1899-12-30T18:00:00"/>
    <n v="258"/>
    <n v="258"/>
    <n v="0"/>
    <s v="4"/>
    <s v="10002"/>
    <s v="DEV PV"/>
  </r>
  <r>
    <n v="374"/>
    <s v="103"/>
    <s v="11"/>
    <s v="Pago 10"/>
    <x v="665"/>
    <d v="1899-12-30T18:00:00"/>
    <n v="474.9"/>
    <n v="474.9"/>
    <n v="0"/>
    <s v="7"/>
    <s v="11"/>
    <s v="JONATHAN MG"/>
  </r>
  <r>
    <n v="406"/>
    <s v="105"/>
    <s v="11"/>
    <s v="Pago 10"/>
    <x v="665"/>
    <d v="1899-12-30T18:00:00"/>
    <n v="160.47"/>
    <n v="160.47"/>
    <n v="0"/>
    <s v="11"/>
    <s v="13"/>
    <s v="BRENDA PM"/>
  </r>
  <r>
    <n v="7312"/>
    <s v="642"/>
    <s v="12"/>
    <s v="Pago 11 de 43"/>
    <x v="665"/>
    <d v="1899-12-30T06:00:00"/>
    <n v="249"/>
    <n v="249"/>
    <n v="0"/>
    <s v="12"/>
    <s v="31"/>
    <s v="MONICA HG"/>
  </r>
  <r>
    <n v="440"/>
    <s v="111"/>
    <s v="13"/>
    <s v="Pago 12"/>
    <x v="665"/>
    <d v="1899-12-30T18:00:00"/>
    <n v="283.33"/>
    <n v="283.33"/>
    <n v="0"/>
    <s v="6"/>
    <s v="10002"/>
    <s v="DEV PV"/>
  </r>
  <r>
    <n v="819"/>
    <s v="150"/>
    <s v="15"/>
    <s v="Pago 14"/>
    <x v="665"/>
    <d v="1899-12-30T18:00:00"/>
    <n v="226.54"/>
    <n v="226.54"/>
    <n v="0"/>
    <s v="4"/>
    <s v="11"/>
    <s v="JONATHAN MG"/>
  </r>
  <r>
    <n v="840"/>
    <s v="151"/>
    <s v="16"/>
    <s v="Pago 15"/>
    <x v="665"/>
    <d v="1899-12-30T18:00:00"/>
    <n v="392.48"/>
    <n v="392.48"/>
    <n v="0"/>
    <s v="4"/>
    <s v="10002"/>
    <s v="DEV PV"/>
  </r>
  <r>
    <n v="5294"/>
    <s v="551"/>
    <s v="21"/>
    <s v="Pago 20 de 43"/>
    <x v="665"/>
    <d v="1899-12-30T06:00:00"/>
    <n v="314"/>
    <n v="314"/>
    <n v="0"/>
    <s v="12"/>
    <s v="10002"/>
    <s v="DEV PV"/>
  </r>
  <r>
    <n v="1665"/>
    <s v="205"/>
    <s v="26"/>
    <s v="Pago 25"/>
    <x v="665"/>
    <d v="1899-12-30T18:00:00"/>
    <n v="180"/>
    <n v="180"/>
    <n v="0"/>
    <s v="8"/>
    <s v="10002"/>
    <s v="DEV PV"/>
  </r>
  <r>
    <n v="1464"/>
    <s v="189"/>
    <s v="27"/>
    <s v="Pago 26"/>
    <x v="665"/>
    <d v="1899-12-30T18:00:00"/>
    <n v="219.25"/>
    <n v="219.25"/>
    <n v="0"/>
    <s v="10"/>
    <s v="10002"/>
    <s v="DEV PV"/>
  </r>
  <r>
    <n v="1951"/>
    <s v="220"/>
    <s v="33"/>
    <s v="2032-01-01 00:00"/>
    <x v="665"/>
    <d v="1899-12-30T18:00:00"/>
    <n v="230"/>
    <n v="230"/>
    <n v="0"/>
    <s v="9"/>
    <s v="12"/>
    <s v="JOSE MS"/>
  </r>
  <r>
    <n v="6112"/>
    <s v="590"/>
    <s v="36"/>
    <s v="Pago 35 de 43"/>
    <x v="665"/>
    <d v="1899-12-30T06:00:00"/>
    <n v="316.27999999999997"/>
    <n v="316.27999999999997"/>
    <n v="0"/>
    <s v="12"/>
    <s v="15"/>
    <s v="JOSHUA GR"/>
  </r>
  <r>
    <n v="2247"/>
    <s v="254"/>
    <s v="4"/>
    <s v="Pago 3"/>
    <x v="665"/>
    <d v="1899-12-30T18:00:00"/>
    <n v="180"/>
    <n v="180"/>
    <n v="0"/>
    <s v="9"/>
    <s v="17"/>
    <s v="JOSHUA AO"/>
  </r>
  <r>
    <n v="5211"/>
    <s v="545"/>
    <s v="4"/>
    <s v="Pago 3 de 43"/>
    <x v="665"/>
    <d v="1899-12-30T06:00:00"/>
    <n v="182.66"/>
    <n v="182.66"/>
    <n v="0"/>
    <s v="9"/>
    <s v="17"/>
    <s v="JOSHUA AO"/>
  </r>
  <r>
    <n v="5657"/>
    <s v="571"/>
    <s v="4"/>
    <s v="Pago 3 de 43"/>
    <x v="665"/>
    <d v="1899-12-30T06:00:00"/>
    <n v="288.79000000000002"/>
    <n v="288.79000000000002"/>
    <n v="0"/>
    <s v="7"/>
    <s v="21"/>
    <s v="MARIA LR"/>
  </r>
  <r>
    <n v="2341"/>
    <s v="280"/>
    <s v="5"/>
    <s v="Pago 4"/>
    <x v="665"/>
    <d v="1899-12-30T18:00:00"/>
    <n v="395.31"/>
    <n v="395.31"/>
    <n v="0"/>
    <s v="13"/>
    <s v="10002"/>
    <s v="DEV PV"/>
  </r>
  <r>
    <n v="5316"/>
    <s v="552"/>
    <s v="5"/>
    <s v="Pago 4 de 43"/>
    <x v="665"/>
    <d v="1899-12-30T06:00:00"/>
    <n v="193"/>
    <n v="193"/>
    <n v="0"/>
    <s v="5"/>
    <s v="10"/>
    <s v="YESENIA LH"/>
  </r>
  <r>
    <n v="2374"/>
    <s v="289"/>
    <s v="7"/>
    <s v="Pago 6"/>
    <x v="665"/>
    <d v="1899-12-30T18:00:00"/>
    <n v="300"/>
    <n v="300"/>
    <n v="0"/>
    <s v="7"/>
    <s v="21"/>
    <s v="MARIA LR"/>
  </r>
  <r>
    <n v="2413"/>
    <s v="293"/>
    <s v="7"/>
    <s v="Pago 6"/>
    <x v="665"/>
    <d v="1899-12-30T18:00:00"/>
    <n v="160.47"/>
    <n v="160.47"/>
    <n v="0"/>
    <s v="8"/>
    <s v="21"/>
    <s v="MARIA LR"/>
  </r>
  <r>
    <n v="5797"/>
    <s v="580"/>
    <s v="8"/>
    <s v="Pago 7 de 20"/>
    <x v="665"/>
    <d v="1899-12-30T06:00:00"/>
    <n v="238.73"/>
    <n v="238.73"/>
    <n v="0"/>
    <s v="9"/>
    <s v="10002"/>
    <s v="DEV PV"/>
  </r>
  <r>
    <n v="2218"/>
    <s v="243"/>
    <s v="1"/>
    <s v="Anticipo"/>
    <x v="666"/>
    <d v="1899-12-30T18:00:00"/>
    <n v="799"/>
    <n v="799"/>
    <n v="0"/>
    <s v="5"/>
    <s v="10"/>
    <s v="YESENIA LH"/>
  </r>
  <r>
    <n v="4813"/>
    <s v="527"/>
    <s v="10"/>
    <s v="Pago 9 de 35"/>
    <x v="666"/>
    <d v="1899-12-30T06:00:00"/>
    <n v="309"/>
    <n v="309"/>
    <n v="0"/>
    <s v="8"/>
    <s v="5"/>
    <s v="OMAR VS"/>
  </r>
  <r>
    <n v="5850"/>
    <s v="582"/>
    <s v="10"/>
    <s v="Pago 9 de 43"/>
    <x v="666"/>
    <d v="1899-12-30T06:00:00"/>
    <n v="281"/>
    <n v="281"/>
    <n v="0"/>
    <s v="10"/>
    <s v="24"/>
    <s v="DULCE GT"/>
  </r>
  <r>
    <n v="289"/>
    <s v="90"/>
    <s v="10"/>
    <s v="Pago 9"/>
    <x v="666"/>
    <d v="1899-12-30T18:00:00"/>
    <n v="320"/>
    <n v="320"/>
    <n v="0"/>
    <s v="7"/>
    <s v="21"/>
    <s v="MARIA LR"/>
  </r>
  <r>
    <n v="390"/>
    <s v="104"/>
    <s v="11"/>
    <s v="Pago 10"/>
    <x v="666"/>
    <d v="1899-12-30T18:00:00"/>
    <n v="320"/>
    <n v="320"/>
    <n v="0"/>
    <s v="4"/>
    <s v="10002"/>
    <s v="DEV PV"/>
  </r>
  <r>
    <n v="5747"/>
    <s v="578"/>
    <s v="11"/>
    <s v="Pago 10 de 26"/>
    <x v="666"/>
    <d v="1899-12-30T06:00:00"/>
    <n v="518"/>
    <n v="518"/>
    <n v="0"/>
    <s v="5"/>
    <s v="10"/>
    <s v="YESENIA LH"/>
  </r>
  <r>
    <n v="7613"/>
    <s v="652"/>
    <s v="11"/>
    <s v="Pago 10 de 35"/>
    <x v="666"/>
    <d v="1899-12-30T06:00:00"/>
    <n v="192"/>
    <n v="192"/>
    <n v="0"/>
    <s v="7"/>
    <s v="11"/>
    <s v="JONATHAN MG"/>
  </r>
  <r>
    <n v="475"/>
    <s v="115"/>
    <s v="13"/>
    <s v="Pago 12"/>
    <x v="666"/>
    <d v="1899-12-30T18:00:00"/>
    <n v="300"/>
    <n v="300"/>
    <n v="0"/>
    <s v="6"/>
    <s v="10002"/>
    <s v="DEV PV"/>
  </r>
  <r>
    <n v="590"/>
    <s v="130"/>
    <s v="14"/>
    <s v="Pago 13"/>
    <x v="666"/>
    <d v="1899-12-30T18:00:00"/>
    <n v="283.33"/>
    <n v="283.33"/>
    <n v="0"/>
    <s v="12"/>
    <s v="25"/>
    <s v="LIZET MG"/>
  </r>
  <r>
    <n v="907"/>
    <s v="156"/>
    <s v="17"/>
    <s v="Pago 16"/>
    <x v="666"/>
    <d v="1899-12-30T18:00:00"/>
    <n v="273"/>
    <n v="273"/>
    <n v="0"/>
    <s v="4"/>
    <s v="10002"/>
    <s v="DEV PV"/>
  </r>
  <r>
    <n v="5826"/>
    <s v="581"/>
    <s v="17"/>
    <s v="Pago 16 de 43"/>
    <x v="666"/>
    <d v="1899-12-30T06:00:00"/>
    <n v="160.47"/>
    <n v="160.47"/>
    <n v="0"/>
    <s v="4"/>
    <s v="10002"/>
    <s v="DEV PV"/>
  </r>
  <r>
    <n v="5635"/>
    <s v="570"/>
    <s v="18"/>
    <s v="Pago 17 de 35"/>
    <x v="666"/>
    <d v="1899-12-30T06:00:00"/>
    <n v="180"/>
    <n v="180"/>
    <n v="0"/>
    <s v="8"/>
    <s v="5"/>
    <s v="OMAR VS"/>
  </r>
  <r>
    <n v="7349"/>
    <s v="643"/>
    <s v="19"/>
    <s v="Pago 18 de 43"/>
    <x v="666"/>
    <d v="1899-12-30T06:00:00"/>
    <n v="160"/>
    <n v="160"/>
    <n v="0"/>
    <s v="7"/>
    <s v="11"/>
    <s v="JONATHAN MG"/>
  </r>
  <r>
    <n v="1043"/>
    <s v="168"/>
    <s v="22"/>
    <s v="Pago 21"/>
    <x v="666"/>
    <d v="1899-12-30T18:00:00"/>
    <n v="291"/>
    <n v="291"/>
    <n v="0"/>
    <s v="12"/>
    <s v="25"/>
    <s v="LIZET MG"/>
  </r>
  <r>
    <n v="6057"/>
    <s v="589"/>
    <s v="25"/>
    <s v="Pago 24 de 43"/>
    <x v="666"/>
    <d v="1899-12-30T06:00:00"/>
    <n v="690"/>
    <n v="690"/>
    <n v="0"/>
    <s v="11"/>
    <s v="5"/>
    <s v="OMAR VS"/>
  </r>
  <r>
    <n v="7886"/>
    <s v="702"/>
    <s v="26"/>
    <s v="Pago 25 de 43"/>
    <x v="666"/>
    <d v="1899-12-30T06:00:00"/>
    <n v="230"/>
    <n v="230"/>
    <n v="0"/>
    <s v="12"/>
    <s v="10002"/>
    <s v="DEV PV"/>
  </r>
  <r>
    <n v="1586"/>
    <s v="197"/>
    <s v="27"/>
    <s v="Pago 26"/>
    <x v="666"/>
    <d v="1899-12-30T18:00:00"/>
    <n v="160.47"/>
    <n v="160.47"/>
    <n v="0"/>
    <s v="8"/>
    <s v="10002"/>
    <s v="DEV PV"/>
  </r>
  <r>
    <n v="1634"/>
    <s v="199"/>
    <s v="27"/>
    <s v="Pago 26"/>
    <x v="666"/>
    <d v="1899-12-30T18:00:00"/>
    <n v="134.4"/>
    <n v="134.4"/>
    <n v="0"/>
    <s v="15"/>
    <s v="10002"/>
    <s v="DEV PV"/>
  </r>
  <r>
    <n v="5955"/>
    <s v="586"/>
    <s v="27"/>
    <s v="Pago 26 de 43"/>
    <x v="666"/>
    <d v="1899-12-30T06:00:00"/>
    <n v="230"/>
    <n v="230"/>
    <n v="0"/>
    <s v="5"/>
    <s v="10002"/>
    <s v="DEV PV"/>
  </r>
  <r>
    <n v="2572"/>
    <s v="305"/>
    <s v="29"/>
    <s v="Pago 28"/>
    <x v="666"/>
    <d v="1899-12-30T18:00:00"/>
    <n v="282.83999999999997"/>
    <n v="282.83999999999997"/>
    <n v="0"/>
    <s v="5"/>
    <s v="-"/>
    <s v="-"/>
  </r>
  <r>
    <n v="5885"/>
    <s v="584"/>
    <s v="3"/>
    <s v="Pago 2 de 43"/>
    <x v="666"/>
    <d v="1899-12-30T06:00:00"/>
    <n v="254.08"/>
    <n v="254.08"/>
    <n v="0"/>
    <s v="7"/>
    <s v="21"/>
    <s v="MARIA LR"/>
  </r>
  <r>
    <n v="2666"/>
    <s v="309"/>
    <s v="30"/>
    <s v="Pago 29"/>
    <x v="666"/>
    <d v="1899-12-30T18:00:00"/>
    <n v="258"/>
    <n v="258"/>
    <n v="0"/>
    <s v="9"/>
    <s v="12"/>
    <s v="JOSE MS"/>
  </r>
  <r>
    <n v="2027"/>
    <s v="222"/>
    <s v="34"/>
    <s v="2033-01-01 00:00"/>
    <x v="666"/>
    <d v="1899-12-30T18:00:00"/>
    <n v="180"/>
    <n v="180"/>
    <n v="0"/>
    <s v="5"/>
    <s v="5"/>
    <s v="OMAR VS"/>
  </r>
  <r>
    <n v="4737"/>
    <s v="506"/>
    <s v="37"/>
    <s v="Pago 36 de 43"/>
    <x v="666"/>
    <d v="1899-12-30T06:00:00"/>
    <n v="280"/>
    <n v="280"/>
    <n v="0"/>
    <s v="5"/>
    <s v="10002"/>
    <s v="DEV PV"/>
  </r>
  <r>
    <n v="5544"/>
    <s v="565"/>
    <s v="4"/>
    <s v="Pago 3 de 43"/>
    <x v="666"/>
    <d v="1899-12-30T06:00:00"/>
    <n v="288.79000000000002"/>
    <n v="288.79000000000002"/>
    <n v="0"/>
    <s v="13"/>
    <s v="31"/>
    <s v="MONICA HG"/>
  </r>
  <r>
    <n v="6582"/>
    <s v="607"/>
    <s v="4"/>
    <s v="Pago 3 de 26"/>
    <x v="666"/>
    <d v="1899-12-30T06:00:00"/>
    <n v="578"/>
    <n v="578"/>
    <n v="0"/>
    <s v="7"/>
    <s v="11"/>
    <s v="JONATHAN MG"/>
  </r>
  <r>
    <n v="6844"/>
    <s v="621"/>
    <s v="4"/>
    <s v="Pago 3 de 35"/>
    <x v="666"/>
    <d v="1899-12-30T06:00:00"/>
    <n v="205"/>
    <n v="205"/>
    <n v="0"/>
    <s v="13"/>
    <s v="20"/>
    <s v="IRIS CO"/>
  </r>
  <r>
    <n v="2321"/>
    <s v="274"/>
    <s v="5"/>
    <s v="Pago 4"/>
    <x v="666"/>
    <d v="1899-12-30T18:00:00"/>
    <n v="485.91"/>
    <n v="485.91"/>
    <n v="0"/>
    <s v="10"/>
    <s v="13"/>
    <s v="BRENDA PM"/>
  </r>
  <r>
    <n v="2331"/>
    <s v="279"/>
    <s v="5"/>
    <s v="Pago 4"/>
    <x v="666"/>
    <d v="1899-12-30T18:00:00"/>
    <n v="484.9"/>
    <n v="484.9"/>
    <n v="0"/>
    <s v="8"/>
    <s v="5"/>
    <s v="OMAR VS"/>
  </r>
  <r>
    <n v="2352"/>
    <s v="283"/>
    <s v="5"/>
    <s v="Pago 4"/>
    <x v="666"/>
    <d v="1899-12-30T18:00:00"/>
    <n v="194.64"/>
    <n v="194.64"/>
    <n v="0"/>
    <s v="8"/>
    <s v="28"/>
    <s v="JESUS RR"/>
  </r>
  <r>
    <n v="2362"/>
    <s v="286"/>
    <s v="5"/>
    <s v="Pago 4"/>
    <x v="666"/>
    <d v="1899-12-30T18:00:00"/>
    <n v="438.02"/>
    <n v="438.02"/>
    <n v="0"/>
    <s v="4"/>
    <s v="10002"/>
    <s v="DEV PV"/>
  </r>
  <r>
    <n v="6341"/>
    <s v="598"/>
    <s v="5"/>
    <s v="Pago 4 de 26"/>
    <x v="666"/>
    <d v="1899-12-30T06:00:00"/>
    <n v="370"/>
    <n v="370"/>
    <n v="0"/>
    <s v="13"/>
    <s v="31"/>
    <s v="MONICA HG"/>
  </r>
  <r>
    <n v="6712"/>
    <s v="615"/>
    <s v="5"/>
    <s v="Pago 4 de 26"/>
    <x v="666"/>
    <d v="1899-12-30T06:00:00"/>
    <n v="600"/>
    <n v="600"/>
    <n v="0"/>
    <s v="13"/>
    <s v="31"/>
    <s v="MONICA HG"/>
  </r>
  <r>
    <n v="331"/>
    <s v="96"/>
    <s v="7"/>
    <s v="Pago 6"/>
    <x v="666"/>
    <d v="1899-12-30T18:00:00"/>
    <n v="219.23"/>
    <n v="219.23"/>
    <n v="0"/>
    <s v="4"/>
    <s v="10002"/>
    <s v="DEV PV"/>
  </r>
  <r>
    <n v="319"/>
    <s v="93"/>
    <s v="9"/>
    <s v="Pago 8"/>
    <x v="666"/>
    <d v="1899-12-30T18:00:00"/>
    <n v="221.98"/>
    <n v="221.98"/>
    <n v="0"/>
    <s v="4"/>
    <s v="10002"/>
    <s v="DEV PV"/>
  </r>
  <r>
    <n v="211"/>
    <s v="71"/>
    <s v="1"/>
    <s v="Anticipo"/>
    <x v="667"/>
    <d v="1899-12-30T18:00:00"/>
    <n v="0"/>
    <n v="0"/>
    <n v="0"/>
    <s v="13"/>
    <s v="31"/>
    <s v="MONICA HG"/>
  </r>
  <r>
    <n v="274"/>
    <s v="89"/>
    <s v="10"/>
    <s v="Pago 9"/>
    <x v="667"/>
    <d v="1899-12-30T18:00:00"/>
    <n v="160.47"/>
    <n v="160.47"/>
    <n v="0"/>
    <s v="9"/>
    <s v="12"/>
    <s v="JOSE MS"/>
  </r>
  <r>
    <n v="422"/>
    <s v="109"/>
    <s v="11"/>
    <s v="Pago 10"/>
    <x v="667"/>
    <d v="1899-12-30T18:00:00"/>
    <n v="192"/>
    <n v="192"/>
    <n v="0"/>
    <s v="13"/>
    <s v="31"/>
    <s v="MONICA HG"/>
  </r>
  <r>
    <n v="6398"/>
    <s v="600"/>
    <s v="11"/>
    <s v="Pago 10 de 26"/>
    <x v="667"/>
    <d v="1899-12-30T06:00:00"/>
    <n v="241"/>
    <n v="241"/>
    <n v="0"/>
    <s v="5"/>
    <s v="10"/>
    <s v="YESENIA LH"/>
  </r>
  <r>
    <n v="5142"/>
    <s v="542"/>
    <s v="12"/>
    <s v="Pago 11 de 35"/>
    <x v="667"/>
    <d v="1899-12-30T06:00:00"/>
    <n v="294"/>
    <n v="294"/>
    <n v="0"/>
    <s v="5"/>
    <s v="10"/>
    <s v="YESENIA LH"/>
  </r>
  <r>
    <n v="6427"/>
    <s v="601"/>
    <s v="13"/>
    <s v="Pago 12 de 43"/>
    <x v="667"/>
    <d v="1899-12-30T06:00:00"/>
    <n v="280"/>
    <n v="280"/>
    <n v="0"/>
    <s v="5"/>
    <s v="9"/>
    <s v="MAURICIO HN"/>
  </r>
  <r>
    <n v="6498"/>
    <s v="603"/>
    <s v="16"/>
    <s v="Pago 15 de 43"/>
    <x v="667"/>
    <d v="1899-12-30T06:00:00"/>
    <n v="248"/>
    <n v="248"/>
    <n v="0"/>
    <s v="9"/>
    <s v="12"/>
    <s v="JOSE MS"/>
  </r>
  <r>
    <n v="7182"/>
    <s v="635"/>
    <s v="16"/>
    <s v="Pago 15 de 43"/>
    <x v="667"/>
    <d v="1899-12-30T06:00:00"/>
    <n v="160"/>
    <n v="160"/>
    <n v="0"/>
    <s v="12"/>
    <s v="25"/>
    <s v="LIZET MG"/>
  </r>
  <r>
    <n v="885"/>
    <s v="155"/>
    <s v="17"/>
    <s v="Pago 16"/>
    <x v="667"/>
    <d v="1899-12-30T18:00:00"/>
    <n v="279"/>
    <n v="279"/>
    <n v="0"/>
    <s v="5"/>
    <s v="14"/>
    <s v="HUMBERTO LA"/>
  </r>
  <r>
    <n v="2225"/>
    <s v="244"/>
    <s v="2"/>
    <s v="Pago 1"/>
    <x v="667"/>
    <d v="1899-12-30T18:00:00"/>
    <n v="192"/>
    <n v="192"/>
    <n v="0"/>
    <s v="11"/>
    <s v="14"/>
    <s v="HUMBERTO LA"/>
  </r>
  <r>
    <n v="2522"/>
    <s v="303"/>
    <s v="22"/>
    <s v="Pago 21"/>
    <x v="667"/>
    <d v="1899-12-30T18:00:00"/>
    <n v="354.42"/>
    <n v="354.42"/>
    <n v="0"/>
    <s v="7"/>
    <s v="11"/>
    <s v="JONATHAN MG"/>
  </r>
  <r>
    <n v="1244"/>
    <s v="180"/>
    <s v="23"/>
    <s v="Pago 22"/>
    <x v="667"/>
    <d v="1899-12-30T18:00:00"/>
    <n v="160.47"/>
    <n v="160.47"/>
    <n v="0"/>
    <s v="5"/>
    <s v="10002"/>
    <s v="DEV PV"/>
  </r>
  <r>
    <n v="6232"/>
    <s v="595"/>
    <s v="25"/>
    <s v="Pago 24 de 43"/>
    <x v="667"/>
    <d v="1899-12-30T06:00:00"/>
    <n v="160"/>
    <n v="160"/>
    <n v="0"/>
    <s v="9"/>
    <s v="10002"/>
    <s v="DEV PV"/>
  </r>
  <r>
    <n v="6274"/>
    <s v="596"/>
    <s v="26"/>
    <s v="Pago 25 de 43"/>
    <x v="667"/>
    <d v="1899-12-30T06:00:00"/>
    <n v="228"/>
    <n v="228"/>
    <n v="0"/>
    <s v="8"/>
    <s v="10002"/>
    <s v="DEV PV"/>
  </r>
  <r>
    <n v="1804"/>
    <s v="214"/>
    <s v="29"/>
    <s v="Pago 28"/>
    <x v="667"/>
    <d v="1899-12-30T18:00:00"/>
    <n v="230"/>
    <n v="230"/>
    <n v="0"/>
    <s v="12"/>
    <s v="15"/>
    <s v="JOSHUA GR"/>
  </r>
  <r>
    <n v="6475"/>
    <s v="602"/>
    <s v="29"/>
    <s v="Pago 28 de 35"/>
    <x v="667"/>
    <d v="1899-12-30T06:00:00"/>
    <n v="180"/>
    <n v="180"/>
    <n v="0"/>
    <s v="9"/>
    <s v="12"/>
    <s v="JOSE MS"/>
  </r>
  <r>
    <n v="7484"/>
    <s v="647"/>
    <s v="30"/>
    <s v="Pago 29 de 43"/>
    <x v="667"/>
    <d v="1899-12-30T06:00:00"/>
    <n v="178.16"/>
    <n v="178.16"/>
    <n v="0"/>
    <s v="-"/>
    <s v="10002"/>
    <s v="DEV PV"/>
  </r>
  <r>
    <n v="6323"/>
    <s v="597"/>
    <s v="31"/>
    <s v="Pago 30 de 43"/>
    <x v="667"/>
    <d v="1899-12-30T06:00:00"/>
    <n v="161"/>
    <n v="161"/>
    <n v="0"/>
    <s v="8"/>
    <s v="5"/>
    <s v="OMAR VS"/>
  </r>
  <r>
    <n v="2311"/>
    <s v="273"/>
    <s v="5"/>
    <s v="Pago 4"/>
    <x v="667"/>
    <d v="1899-12-30T18:00:00"/>
    <n v="288.79000000000002"/>
    <n v="288.79000000000002"/>
    <n v="0"/>
    <s v="6"/>
    <s v="10002"/>
    <s v="DEV PV"/>
  </r>
  <r>
    <n v="6185"/>
    <s v="594"/>
    <s v="5"/>
    <s v="Pago 4 de 43"/>
    <x v="667"/>
    <d v="1899-12-30T06:00:00"/>
    <n v="394.7"/>
    <n v="394.7"/>
    <n v="0"/>
    <s v="7"/>
    <s v="11"/>
    <s v="JONATHAN MG"/>
  </r>
  <r>
    <n v="6363"/>
    <s v="599"/>
    <s v="5"/>
    <s v="Pago 4 de 35"/>
    <x v="667"/>
    <d v="1899-12-30T06:00:00"/>
    <n v="216"/>
    <n v="216"/>
    <n v="0"/>
    <s v="13"/>
    <s v="31"/>
    <s v="MONICA HG"/>
  </r>
  <r>
    <n v="7625"/>
    <s v="653"/>
    <s v="5"/>
    <s v="Pago 4 de 15"/>
    <x v="667"/>
    <d v="1899-12-30T06:00:00"/>
    <n v="495"/>
    <n v="495"/>
    <n v="0"/>
    <s v="9"/>
    <s v="12"/>
    <s v="JOSE MS"/>
  </r>
  <r>
    <n v="7691"/>
    <s v="659"/>
    <s v="8"/>
    <s v="Pago 7 de 35"/>
    <x v="667"/>
    <d v="1899-12-30T06:00:00"/>
    <n v="180"/>
    <n v="180"/>
    <n v="0"/>
    <s v="11"/>
    <s v="18"/>
    <s v="GABRIELA TG"/>
  </r>
  <r>
    <n v="358"/>
    <s v="100"/>
    <s v="9"/>
    <s v="Pago 8"/>
    <x v="667"/>
    <d v="1899-12-30T18:00:00"/>
    <n v="219.23"/>
    <n v="219.23"/>
    <n v="0"/>
    <s v="7"/>
    <s v="21"/>
    <s v="MARIA LR"/>
  </r>
  <r>
    <n v="2238"/>
    <s v="247"/>
    <s v="1"/>
    <s v="Anticipo"/>
    <x v="668"/>
    <d v="1899-12-30T18:00:00"/>
    <n v="624.5"/>
    <n v="624.5"/>
    <n v="0"/>
    <s v="6"/>
    <s v="9"/>
    <s v="MAURICIO HN"/>
  </r>
  <r>
    <n v="6695"/>
    <s v="613"/>
    <s v="11"/>
    <s v="Pago 10 de 35"/>
    <x v="668"/>
    <d v="1899-12-30T06:00:00"/>
    <n v="180"/>
    <n v="180"/>
    <n v="0"/>
    <s v="9"/>
    <s v="12"/>
    <s v="JOSE MS"/>
  </r>
  <r>
    <n v="491"/>
    <s v="116"/>
    <s v="13"/>
    <s v="Pago 12"/>
    <x v="668"/>
    <d v="1899-12-30T18:00:00"/>
    <n v="302.22000000000003"/>
    <n v="302.22000000000003"/>
    <n v="0"/>
    <s v="13"/>
    <s v="31"/>
    <s v="MONICA HG"/>
  </r>
  <r>
    <n v="7375"/>
    <s v="644"/>
    <s v="15"/>
    <s v="Pago 14 de 43"/>
    <x v="668"/>
    <d v="1899-12-30T06:00:00"/>
    <n v="208"/>
    <n v="208"/>
    <n v="0"/>
    <s v="11"/>
    <s v="13"/>
    <s v="BRENDA PM"/>
  </r>
  <r>
    <n v="7376"/>
    <s v="644"/>
    <s v="16"/>
    <s v="Pago 15 de 43"/>
    <x v="668"/>
    <d v="1899-12-30T06:00:00"/>
    <n v="208"/>
    <n v="208"/>
    <n v="0"/>
    <s v="11"/>
    <s v="13"/>
    <s v="BRENDA PM"/>
  </r>
  <r>
    <n v="5186"/>
    <s v="544"/>
    <s v="17"/>
    <s v="Pago 16 de 43"/>
    <x v="668"/>
    <d v="1899-12-30T06:00:00"/>
    <n v="209"/>
    <n v="209"/>
    <n v="0"/>
    <s v="12"/>
    <s v="31"/>
    <s v="MONICA HG"/>
  </r>
  <r>
    <n v="683"/>
    <s v="141"/>
    <s v="19"/>
    <s v="Pago 18"/>
    <x v="668"/>
    <d v="1899-12-30T18:00:00"/>
    <n v="292.82"/>
    <n v="292.82"/>
    <n v="0"/>
    <s v="12"/>
    <s v="15"/>
    <s v="JOSHUA GR"/>
  </r>
  <r>
    <n v="726"/>
    <s v="143"/>
    <s v="19"/>
    <s v="Pago 18"/>
    <x v="668"/>
    <d v="1899-12-30T18:00:00"/>
    <n v="258"/>
    <n v="258"/>
    <n v="0"/>
    <s v="11"/>
    <s v="13"/>
    <s v="BRENDA PM"/>
  </r>
  <r>
    <n v="767"/>
    <s v="147"/>
    <s v="20"/>
    <s v="Pago 19"/>
    <x v="668"/>
    <d v="1899-12-30T18:00:00"/>
    <n v="230"/>
    <n v="230"/>
    <n v="0"/>
    <s v="5"/>
    <s v="10002"/>
    <s v="DEV PV"/>
  </r>
  <r>
    <n v="1016"/>
    <s v="167"/>
    <s v="22"/>
    <s v="Pago 21"/>
    <x v="668"/>
    <d v="1899-12-30T18:00:00"/>
    <n v="255"/>
    <n v="255"/>
    <n v="0"/>
    <s v="9"/>
    <s v="12"/>
    <s v="JOSE MS"/>
  </r>
  <r>
    <n v="7423"/>
    <s v="645"/>
    <s v="25"/>
    <s v="Pago 24 de 35"/>
    <x v="668"/>
    <d v="1899-12-30T06:00:00"/>
    <n v="180"/>
    <n v="180"/>
    <n v="0"/>
    <s v="8"/>
    <s v="5"/>
    <s v="OMAR VS"/>
  </r>
  <r>
    <n v="1420"/>
    <s v="187"/>
    <s v="26"/>
    <s v="Pago 25"/>
    <x v="668"/>
    <d v="1899-12-30T18:00:00"/>
    <n v="219.23"/>
    <n v="219.23"/>
    <n v="0"/>
    <s v="11"/>
    <s v="10002"/>
    <s v="DEV PV"/>
  </r>
  <r>
    <n v="2212"/>
    <s v="242"/>
    <s v="3"/>
    <s v="Pago 2"/>
    <x v="668"/>
    <d v="1899-12-30T18:00:00"/>
    <n v="320"/>
    <n v="320"/>
    <n v="0"/>
    <s v="8"/>
    <s v="28"/>
    <s v="JESUS RR"/>
  </r>
  <r>
    <n v="2256"/>
    <s v="255"/>
    <s v="3"/>
    <s v="Pago 2"/>
    <x v="668"/>
    <d v="1899-12-30T18:00:00"/>
    <n v="320"/>
    <n v="320"/>
    <n v="0"/>
    <s v="10"/>
    <s v="24"/>
    <s v="DULCE GT"/>
  </r>
  <r>
    <n v="6819"/>
    <s v="619"/>
    <s v="36"/>
    <s v="Pago 35 de 43"/>
    <x v="668"/>
    <d v="1899-12-30T06:00:00"/>
    <n v="147"/>
    <n v="147"/>
    <n v="0"/>
    <s v="-"/>
    <s v="10002"/>
    <s v="DEV PV"/>
  </r>
  <r>
    <n v="5707"/>
    <s v="576"/>
    <s v="4"/>
    <s v="Pago 3 de 26"/>
    <x v="668"/>
    <d v="1899-12-30T06:00:00"/>
    <n v="249.85"/>
    <n v="249.85"/>
    <n v="0"/>
    <s v="12"/>
    <s v="31"/>
    <s v="MONICA HG"/>
  </r>
  <r>
    <n v="2272"/>
    <s v="261"/>
    <s v="5"/>
    <s v="Pago 4"/>
    <x v="668"/>
    <d v="1899-12-30T18:00:00"/>
    <n v="182.88"/>
    <n v="182.88"/>
    <n v="0"/>
    <s v="9"/>
    <s v="12"/>
    <s v="JOSE MS"/>
  </r>
  <r>
    <n v="2281"/>
    <s v="262"/>
    <s v="5"/>
    <s v="Pago 4"/>
    <x v="668"/>
    <d v="1899-12-30T18:00:00"/>
    <n v="192.51"/>
    <n v="192.51"/>
    <n v="0"/>
    <s v="4"/>
    <s v="10002"/>
    <s v="DEV PV"/>
  </r>
  <r>
    <n v="5047"/>
    <s v="539"/>
    <s v="5"/>
    <s v="Pago 4 de 43"/>
    <x v="668"/>
    <d v="1899-12-30T06:00:00"/>
    <n v="181"/>
    <n v="181"/>
    <n v="0"/>
    <s v="8"/>
    <s v="28"/>
    <s v="JESUS RR"/>
  </r>
  <r>
    <n v="5351"/>
    <s v="555"/>
    <s v="5"/>
    <s v="Pago 4 de 43"/>
    <x v="668"/>
    <d v="1899-12-30T06:00:00"/>
    <n v="288.79000000000002"/>
    <n v="288.79000000000002"/>
    <n v="0"/>
    <s v="8"/>
    <s v="5"/>
    <s v="OMAR VS"/>
  </r>
  <r>
    <n v="6870"/>
    <s v="622"/>
    <s v="5"/>
    <s v="Pago 4 de 15"/>
    <x v="668"/>
    <d v="1899-12-30T06:00:00"/>
    <n v="340"/>
    <n v="340"/>
    <n v="0"/>
    <s v="8"/>
    <s v="28"/>
    <s v="JESUS RR"/>
  </r>
  <r>
    <n v="250"/>
    <s v="80"/>
    <s v="5"/>
    <s v="Pago 4"/>
    <x v="668"/>
    <d v="1899-12-30T18:00:00"/>
    <n v="361.67"/>
    <n v="361.67"/>
    <n v="0"/>
    <s v="11"/>
    <s v="18"/>
    <s v="GABRIELA TG"/>
  </r>
  <r>
    <n v="8065"/>
    <s v="733"/>
    <s v="6"/>
    <s v="Pago 5 de 26"/>
    <x v="668"/>
    <d v="1899-12-30T06:00:00"/>
    <n v="356"/>
    <n v="356"/>
    <n v="0"/>
    <s v="13"/>
    <s v="31"/>
    <s v="MONICA HG"/>
  </r>
  <r>
    <n v="5519"/>
    <s v="564"/>
    <s v="7"/>
    <s v="Pago 6 de 35"/>
    <x v="668"/>
    <d v="1899-12-30T06:00:00"/>
    <n v="285"/>
    <n v="285"/>
    <n v="0"/>
    <s v="12"/>
    <s v="25"/>
    <s v="LIZET MG"/>
  </r>
  <r>
    <n v="5687"/>
    <s v="572"/>
    <s v="9"/>
    <s v="Pago 8 de 15"/>
    <x v="668"/>
    <d v="1899-12-30T06:00:00"/>
    <n v="400"/>
    <n v="400"/>
    <n v="0"/>
    <s v="10"/>
    <s v="24"/>
    <s v="DULCE GT"/>
  </r>
  <r>
    <n v="6741"/>
    <s v="617"/>
    <s v="9"/>
    <s v="Pago 8 de 26"/>
    <x v="668"/>
    <d v="1899-12-30T06:00:00"/>
    <n v="384"/>
    <n v="384"/>
    <n v="0"/>
    <s v="7"/>
    <s v="11"/>
    <s v="JONATHAN MG"/>
  </r>
  <r>
    <n v="4867"/>
    <s v="530"/>
    <s v="1"/>
    <s v="Anticipo"/>
    <x v="669"/>
    <d v="1899-12-30T06:00:00"/>
    <n v="600"/>
    <n v="600"/>
    <n v="0"/>
    <s v="6"/>
    <s v="-"/>
    <s v="-"/>
  </r>
  <r>
    <n v="2430"/>
    <s v="295"/>
    <s v="11"/>
    <s v="Pago 10"/>
    <x v="669"/>
    <d v="1899-12-30T18:00:00"/>
    <n v="300"/>
    <n v="300"/>
    <n v="0"/>
    <s v="11"/>
    <s v="13"/>
    <s v="BRENDA PM"/>
  </r>
  <r>
    <n v="4927"/>
    <s v="532"/>
    <s v="11"/>
    <s v="Pago 10 de 26"/>
    <x v="669"/>
    <d v="1899-12-30T06:00:00"/>
    <n v="233"/>
    <n v="233"/>
    <n v="0"/>
    <s v="9"/>
    <s v="12"/>
    <s v="JOSE MS"/>
  </r>
  <r>
    <n v="524"/>
    <s v="124"/>
    <s v="12"/>
    <s v="Pago 11"/>
    <x v="669"/>
    <d v="1899-12-30T18:00:00"/>
    <n v="300"/>
    <n v="300"/>
    <n v="0"/>
    <s v="5"/>
    <s v="10"/>
    <s v="YESENIA LH"/>
  </r>
  <r>
    <n v="556"/>
    <s v="126"/>
    <s v="12"/>
    <s v="Pago 11"/>
    <x v="669"/>
    <d v="1899-12-30T18:00:00"/>
    <n v="408"/>
    <n v="408"/>
    <n v="0"/>
    <s v="5"/>
    <s v="10"/>
    <s v="YESENIA LH"/>
  </r>
  <r>
    <n v="2463"/>
    <s v="299"/>
    <s v="12"/>
    <s v="Pago 11"/>
    <x v="669"/>
    <d v="1899-12-30T18:00:00"/>
    <n v="160.26"/>
    <n v="160.26"/>
    <n v="0"/>
    <s v="5"/>
    <s v="9"/>
    <s v="MAURICIO HN"/>
  </r>
  <r>
    <n v="4955"/>
    <s v="534"/>
    <s v="12"/>
    <s v="Pago 11 de 26"/>
    <x v="669"/>
    <d v="1899-12-30T06:00:00"/>
    <n v="384"/>
    <n v="384"/>
    <n v="0"/>
    <s v="4"/>
    <s v="10002"/>
    <s v="DEV PV"/>
  </r>
  <r>
    <n v="7273"/>
    <s v="639"/>
    <s v="12"/>
    <s v="Pago 11 de 43"/>
    <x v="669"/>
    <d v="1899-12-30T06:00:00"/>
    <n v="160.47"/>
    <n v="160.47"/>
    <n v="0"/>
    <s v="13"/>
    <s v="31"/>
    <s v="MONICA HG"/>
  </r>
  <r>
    <n v="628"/>
    <s v="132"/>
    <s v="14"/>
    <s v="Pago 13"/>
    <x v="669"/>
    <d v="1899-12-30T18:00:00"/>
    <n v="160.47"/>
    <n v="160.47"/>
    <n v="0"/>
    <s v="11"/>
    <s v="13"/>
    <s v="BRENDA PM"/>
  </r>
  <r>
    <n v="646"/>
    <s v="133"/>
    <s v="14"/>
    <s v="Pago 13"/>
    <x v="669"/>
    <d v="1899-12-30T18:00:00"/>
    <n v="300"/>
    <n v="300"/>
    <n v="0"/>
    <s v="8"/>
    <s v="10002"/>
    <s v="DEV PV"/>
  </r>
  <r>
    <n v="1185"/>
    <s v="175"/>
    <s v="21"/>
    <s v="Pago 20"/>
    <x v="669"/>
    <d v="1899-12-30T18:00:00"/>
    <n v="314.23"/>
    <n v="314.23"/>
    <n v="0"/>
    <s v="10"/>
    <s v="10002"/>
    <s v="DEV PV"/>
  </r>
  <r>
    <n v="7535"/>
    <s v="649"/>
    <s v="25"/>
    <s v="Pago 24 de 43"/>
    <x v="669"/>
    <d v="1899-12-30T06:00:00"/>
    <n v="160"/>
    <n v="160"/>
    <n v="0"/>
    <s v="9"/>
    <s v="10002"/>
    <s v="DEV PV"/>
  </r>
  <r>
    <n v="4904"/>
    <s v="531"/>
    <s v="27"/>
    <s v="Pago 26 de 43"/>
    <x v="669"/>
    <d v="1899-12-30T06:00:00"/>
    <n v="227"/>
    <n v="227"/>
    <n v="0"/>
    <s v="9"/>
    <s v="12"/>
    <s v="JOSE MS"/>
  </r>
  <r>
    <n v="4905"/>
    <s v="531"/>
    <s v="28"/>
    <s v="Pago 27 de 43"/>
    <x v="669"/>
    <d v="1899-12-30T06:00:00"/>
    <n v="277"/>
    <n v="277"/>
    <n v="0"/>
    <s v="9"/>
    <s v="12"/>
    <s v="JOSE MS"/>
  </r>
  <r>
    <n v="6016"/>
    <s v="588"/>
    <s v="28"/>
    <s v="Pago 27 de 43"/>
    <x v="669"/>
    <d v="1899-12-30T06:00:00"/>
    <n v="230"/>
    <n v="230"/>
    <n v="0"/>
    <s v="6"/>
    <s v="10002"/>
    <s v="DEV PV"/>
  </r>
  <r>
    <n v="1875"/>
    <s v="217"/>
    <s v="29"/>
    <s v="Pago 28"/>
    <x v="669"/>
    <d v="1899-12-30T18:00:00"/>
    <n v="180"/>
    <n v="180"/>
    <n v="0"/>
    <s v="8"/>
    <s v="10002"/>
    <s v="DEV PV"/>
  </r>
  <r>
    <n v="220"/>
    <s v="72"/>
    <s v="3"/>
    <s v="Pago 2"/>
    <x v="669"/>
    <d v="1899-12-30T18:00:00"/>
    <n v="255"/>
    <n v="255"/>
    <n v="0"/>
    <s v="10"/>
    <s v="24"/>
    <s v="DULCE GT"/>
  </r>
  <r>
    <n v="241"/>
    <s v="77"/>
    <s v="3"/>
    <s v="Pago 2"/>
    <x v="669"/>
    <d v="1899-12-30T18:00:00"/>
    <n v="233.85"/>
    <n v="233.85"/>
    <n v="0"/>
    <s v="6"/>
    <s v="10100"/>
    <s v="LUIS HH"/>
  </r>
  <r>
    <n v="1737"/>
    <s v="212"/>
    <s v="30"/>
    <s v="Pago 29"/>
    <x v="669"/>
    <d v="1899-12-30T18:00:00"/>
    <n v="315"/>
    <n v="315"/>
    <n v="0"/>
    <s v="10"/>
    <s v="10002"/>
    <s v="DEV PV"/>
  </r>
  <r>
    <n v="1771"/>
    <s v="213"/>
    <s v="30"/>
    <s v="Pago 29"/>
    <x v="669"/>
    <d v="1899-12-30T18:00:00"/>
    <n v="230"/>
    <n v="230"/>
    <n v="0"/>
    <s v="9"/>
    <s v="12"/>
    <s v="JOSE MS"/>
  </r>
  <r>
    <n v="2203"/>
    <s v="238"/>
    <s v="30"/>
    <s v="Pago 29"/>
    <x v="669"/>
    <d v="1899-12-30T18:00:00"/>
    <n v="258"/>
    <n v="258"/>
    <n v="0"/>
    <s v="9"/>
    <s v="10002"/>
    <s v="DEV PV"/>
  </r>
  <r>
    <n v="4836"/>
    <s v="528"/>
    <s v="4"/>
    <s v="Pago 3 de 26"/>
    <x v="669"/>
    <d v="1899-12-30T06:00:00"/>
    <n v="376"/>
    <n v="376"/>
    <n v="0"/>
    <s v="10"/>
    <s v="10002"/>
    <s v="DEV PV"/>
  </r>
  <r>
    <n v="2291"/>
    <s v="265"/>
    <s v="5"/>
    <s v="Pago 4"/>
    <x v="669"/>
    <d v="1899-12-30T18:00:00"/>
    <n v="323.95"/>
    <n v="323.95"/>
    <n v="0"/>
    <s v="9"/>
    <s v="17"/>
    <s v="JOSHUA AO"/>
  </r>
  <r>
    <n v="7838"/>
    <s v="695"/>
    <s v="5"/>
    <s v="Pago 4 de 15"/>
    <x v="669"/>
    <d v="1899-12-30T06:00:00"/>
    <n v="342"/>
    <n v="342"/>
    <n v="0"/>
    <s v="13"/>
    <s v="31"/>
    <s v="MONICA HG"/>
  </r>
  <r>
    <n v="2388"/>
    <s v="290"/>
    <s v="8"/>
    <s v="Pago 7"/>
    <x v="669"/>
    <d v="1899-12-30T18:00:00"/>
    <n v="303.27"/>
    <n v="303.27"/>
    <n v="0"/>
    <s v="8"/>
    <s v="5"/>
    <s v="OMAR VS"/>
  </r>
  <r>
    <n v="346"/>
    <s v="97"/>
    <s v="10"/>
    <s v="Pago 9"/>
    <x v="670"/>
    <d v="1899-12-30T18:00:00"/>
    <n v="168.33"/>
    <n v="168.33"/>
    <n v="0"/>
    <s v="6"/>
    <s v="-"/>
    <s v="-"/>
  </r>
  <r>
    <n v="2446"/>
    <s v="296"/>
    <s v="11"/>
    <s v="Pago 10"/>
    <x v="670"/>
    <d v="1899-12-30T18:00:00"/>
    <n v="192"/>
    <n v="192"/>
    <n v="0"/>
    <s v="4"/>
    <s v="10002"/>
    <s v="DEV PV"/>
  </r>
  <r>
    <n v="5489"/>
    <s v="563"/>
    <s v="12"/>
    <s v="Pago 11 de 43"/>
    <x v="670"/>
    <d v="1899-12-30T06:00:00"/>
    <n v="375"/>
    <n v="375"/>
    <n v="0"/>
    <s v="13"/>
    <s v="31"/>
    <s v="MONICA HG"/>
  </r>
  <r>
    <n v="458"/>
    <s v="113"/>
    <s v="13"/>
    <s v="Pago 12"/>
    <x v="670"/>
    <d v="1899-12-30T18:00:00"/>
    <n v="350.77"/>
    <n v="350.77"/>
    <n v="0"/>
    <s v="5"/>
    <s v="10002"/>
    <s v="DEV PV"/>
  </r>
  <r>
    <n v="574"/>
    <s v="128"/>
    <s v="14"/>
    <s v="Pago 13"/>
    <x v="670"/>
    <d v="1899-12-30T18:00:00"/>
    <n v="524.95000000000005"/>
    <n v="524.95000000000005"/>
    <n v="0"/>
    <s v="4"/>
    <s v="10002"/>
    <s v="DEV PV"/>
  </r>
  <r>
    <n v="7774"/>
    <s v="671"/>
    <s v="19"/>
    <s v="Pago 18 de 26"/>
    <x v="670"/>
    <d v="1899-12-30T06:00:00"/>
    <n v="209"/>
    <n v="209"/>
    <n v="0"/>
    <s v="12"/>
    <s v="15"/>
    <s v="JOSHUA GR"/>
  </r>
  <r>
    <n v="2232"/>
    <s v="246"/>
    <s v="2"/>
    <s v="Pago 1"/>
    <x v="670"/>
    <d v="1899-12-30T18:00:00"/>
    <n v="192"/>
    <n v="192"/>
    <n v="0"/>
    <s v="12"/>
    <s v="31"/>
    <s v="MONICA HG"/>
  </r>
  <r>
    <n v="7224"/>
    <s v="637"/>
    <s v="2"/>
    <s v="Pago 1 de 15"/>
    <x v="670"/>
    <d v="1899-12-30T06:00:00"/>
    <n v="320"/>
    <n v="320"/>
    <n v="0"/>
    <s v="4"/>
    <s v="10002"/>
    <s v="DEV PV"/>
  </r>
  <r>
    <n v="1117"/>
    <s v="172"/>
    <s v="23"/>
    <s v="Pago 22"/>
    <x v="670"/>
    <d v="1899-12-30T18:00:00"/>
    <n v="230"/>
    <n v="230"/>
    <n v="0"/>
    <s v="8"/>
    <s v="10002"/>
    <s v="DEV PV"/>
  </r>
  <r>
    <n v="1160"/>
    <s v="174"/>
    <s v="23"/>
    <s v="Pago 22"/>
    <x v="670"/>
    <d v="1899-12-30T18:00:00"/>
    <n v="209.2"/>
    <n v="209.2"/>
    <n v="0"/>
    <s v="12"/>
    <s v="24"/>
    <s v="DULCE GT"/>
  </r>
  <r>
    <n v="1273"/>
    <s v="181"/>
    <s v="24"/>
    <s v="Pago 23"/>
    <x v="670"/>
    <d v="1899-12-30T18:00:00"/>
    <n v="230"/>
    <n v="230"/>
    <n v="0"/>
    <s v="9"/>
    <s v="12"/>
    <s v="JOSE MS"/>
  </r>
  <r>
    <n v="5299"/>
    <s v="551"/>
    <s v="26"/>
    <s v="Pago 25 de 43"/>
    <x v="670"/>
    <d v="1899-12-30T18:00:00"/>
    <n v="314.3"/>
    <n v="314.3"/>
    <n v="0"/>
    <s v="12"/>
    <s v="10002"/>
    <s v="DEV PV"/>
  </r>
  <r>
    <n v="7006"/>
    <s v="627"/>
    <s v="33"/>
    <s v="Pago 32 de 43"/>
    <x v="670"/>
    <d v="1899-12-30T06:00:00"/>
    <n v="134"/>
    <n v="134"/>
    <n v="0"/>
    <s v="5"/>
    <s v="10002"/>
    <s v="DEV PV"/>
  </r>
  <r>
    <n v="7098"/>
    <s v="630"/>
    <s v="33"/>
    <s v="Pago 32 de 43"/>
    <x v="670"/>
    <d v="1899-12-30T06:00:00"/>
    <n v="386"/>
    <n v="386"/>
    <n v="0"/>
    <s v="5"/>
    <s v="5"/>
    <s v="OMAR VS"/>
  </r>
  <r>
    <n v="2737"/>
    <s v="313"/>
    <s v="34"/>
    <s v="2033-01-01 00:00"/>
    <x v="670"/>
    <d v="1899-12-30T18:00:00"/>
    <n v="344.14"/>
    <n v="344.14"/>
    <n v="0"/>
    <s v="12"/>
    <s v="15"/>
    <s v="JOSHUA GR"/>
  </r>
  <r>
    <n v="7751"/>
    <s v="670"/>
    <s v="4"/>
    <s v="Pago 3 de 15"/>
    <x v="670"/>
    <d v="1899-12-30T06:00:00"/>
    <n v="475"/>
    <n v="475"/>
    <n v="0"/>
    <s v="13"/>
    <s v="31"/>
    <s v="MONICA HG"/>
  </r>
  <r>
    <n v="1069"/>
    <s v="170"/>
    <s v="5"/>
    <s v="Pago 4"/>
    <x v="670"/>
    <d v="1899-12-30T18:00:00"/>
    <n v="162.66"/>
    <n v="162.66"/>
    <n v="0"/>
    <s v="8"/>
    <s v="10002"/>
    <s v="DEV PV"/>
  </r>
  <r>
    <n v="6610"/>
    <s v="609"/>
    <s v="7"/>
    <s v="Pago 6 de 43"/>
    <x v="670"/>
    <d v="1899-12-30T06:00:00"/>
    <n v="228"/>
    <n v="228"/>
    <n v="0"/>
    <s v="12"/>
    <s v="31"/>
    <s v="MONICA HG"/>
  </r>
  <r>
    <n v="2401"/>
    <s v="291"/>
    <s v="8"/>
    <s v="Pago 7"/>
    <x v="670"/>
    <d v="1899-12-30T18:00:00"/>
    <n v="180"/>
    <n v="180"/>
    <n v="0"/>
    <s v="8"/>
    <s v="5"/>
    <s v="OMAR VS"/>
  </r>
  <r>
    <n v="5036"/>
    <s v="537"/>
    <s v="1"/>
    <s v="Anticipo"/>
    <x v="671"/>
    <d v="1899-12-30T06:00:00"/>
    <n v="399.5"/>
    <n v="399.5"/>
    <n v="0"/>
    <s v="9"/>
    <s v="12"/>
    <s v="JOSE MS"/>
  </r>
  <r>
    <n v="7248"/>
    <s v="638"/>
    <s v="10"/>
    <s v="Pago 9 de 35"/>
    <x v="671"/>
    <d v="1899-12-30T06:00:00"/>
    <n v="264"/>
    <n v="264"/>
    <n v="0"/>
    <s v="9"/>
    <s v="12"/>
    <s v="JOSE MS"/>
  </r>
  <r>
    <n v="5428"/>
    <s v="559"/>
    <s v="11"/>
    <s v="Pago 10 de 20"/>
    <x v="671"/>
    <d v="1899-12-30T06:00:00"/>
    <n v="294.95"/>
    <n v="294.95"/>
    <n v="0"/>
    <s v="7"/>
    <s v="10002"/>
    <s v="DEV PV"/>
  </r>
  <r>
    <n v="508"/>
    <s v="123"/>
    <s v="12"/>
    <s v="Pago 11"/>
    <x v="671"/>
    <d v="1899-12-30T18:00:00"/>
    <n v="160.47"/>
    <n v="160.47"/>
    <n v="0"/>
    <s v="12"/>
    <s v="15"/>
    <s v="JOSHUA GR"/>
  </r>
  <r>
    <n v="540"/>
    <s v="125"/>
    <s v="12"/>
    <s v="Pago 11"/>
    <x v="671"/>
    <d v="1899-12-30T18:00:00"/>
    <n v="263.73"/>
    <n v="263.73"/>
    <n v="0"/>
    <s v="6"/>
    <s v="10002"/>
    <s v="DEV PV"/>
  </r>
  <r>
    <n v="5380"/>
    <s v="556"/>
    <s v="13"/>
    <s v="Pago 12 de 26"/>
    <x v="671"/>
    <d v="1899-12-30T06:00:00"/>
    <n v="483"/>
    <n v="483"/>
    <n v="0"/>
    <s v="8"/>
    <s v="5"/>
    <s v="OMAR VS"/>
  </r>
  <r>
    <n v="610"/>
    <s v="131"/>
    <s v="15"/>
    <s v="Pago 14"/>
    <x v="671"/>
    <d v="1899-12-30T18:00:00"/>
    <n v="192"/>
    <n v="192"/>
    <n v="0"/>
    <s v="4"/>
    <s v="10002"/>
    <s v="DEV PV"/>
  </r>
  <r>
    <n v="7050"/>
    <s v="629"/>
    <s v="15"/>
    <s v="Pago 14 de 43"/>
    <x v="671"/>
    <d v="1899-12-30T06:00:00"/>
    <n v="161"/>
    <n v="161"/>
    <n v="0"/>
    <s v="12"/>
    <s v="15"/>
    <s v="JOSHUA GR"/>
  </r>
  <r>
    <n v="864"/>
    <s v="154"/>
    <s v="19"/>
    <s v="Pago 18"/>
    <x v="671"/>
    <d v="1899-12-30T18:00:00"/>
    <n v="160.47"/>
    <n v="160.47"/>
    <n v="0"/>
    <s v="8"/>
    <s v="5"/>
    <s v="OMAR VS"/>
  </r>
  <r>
    <n v="5781"/>
    <s v="579"/>
    <s v="19"/>
    <s v="Pago 18 de 26"/>
    <x v="671"/>
    <d v="1899-12-30T06:00:00"/>
    <n v="314"/>
    <n v="314"/>
    <n v="0"/>
    <s v="12"/>
    <s v="25"/>
    <s v="LIZET MG"/>
  </r>
  <r>
    <n v="234"/>
    <s v="76"/>
    <s v="2"/>
    <s v="Pago 1"/>
    <x v="671"/>
    <d v="1899-12-30T18:00:00"/>
    <n v="380"/>
    <n v="380"/>
    <n v="0"/>
    <s v="4"/>
    <s v="10002"/>
    <s v="DEV PV"/>
  </r>
  <r>
    <n v="703"/>
    <s v="142"/>
    <s v="20"/>
    <s v="Pago 19"/>
    <x v="671"/>
    <d v="1899-12-30T18:00:00"/>
    <n v="230"/>
    <n v="230"/>
    <n v="0"/>
    <s v="9"/>
    <s v="12"/>
    <s v="JOSE MS"/>
  </r>
  <r>
    <n v="965"/>
    <s v="163"/>
    <s v="21"/>
    <s v="Pago 20"/>
    <x v="671"/>
    <d v="1899-12-30T18:00:00"/>
    <n v="160.47"/>
    <n v="160.47"/>
    <n v="0"/>
    <s v="4"/>
    <s v="10002"/>
    <s v="DEV PV"/>
  </r>
  <r>
    <n v="990"/>
    <s v="164"/>
    <s v="21"/>
    <s v="Pago 20"/>
    <x v="671"/>
    <d v="1899-12-30T18:00:00"/>
    <n v="160.47"/>
    <n v="160.47"/>
    <n v="0"/>
    <s v="4"/>
    <s v="10002"/>
    <s v="DEV PV"/>
  </r>
  <r>
    <n v="1333"/>
    <s v="184"/>
    <s v="24"/>
    <s v="Pago 23"/>
    <x v="671"/>
    <d v="1899-12-30T18:00:00"/>
    <n v="211.92"/>
    <n v="211.92"/>
    <n v="0"/>
    <s v="4"/>
    <s v="10002"/>
    <s v="DEV PV"/>
  </r>
  <r>
    <n v="1390"/>
    <s v="186"/>
    <s v="24"/>
    <s v="Pago 23"/>
    <x v="671"/>
    <d v="1899-12-30T18:00:00"/>
    <n v="273"/>
    <n v="273"/>
    <n v="0"/>
    <s v="12"/>
    <s v="31"/>
    <s v="MONICA HG"/>
  </r>
  <r>
    <n v="1362"/>
    <s v="185"/>
    <s v="26"/>
    <s v="Pago 25"/>
    <x v="671"/>
    <d v="1899-12-30T18:00:00"/>
    <n v="180"/>
    <n v="180"/>
    <n v="0"/>
    <s v="5"/>
    <s v="10002"/>
    <s v="DEV PV"/>
  </r>
  <r>
    <n v="205"/>
    <s v="69"/>
    <s v="3"/>
    <s v="Pago 2"/>
    <x v="671"/>
    <d v="1899-12-30T18:00:00"/>
    <n v="204.59"/>
    <n v="204.59"/>
    <n v="0"/>
    <s v="13"/>
    <s v="31"/>
    <s v="MONICA HG"/>
  </r>
  <r>
    <n v="228"/>
    <s v="74"/>
    <s v="3"/>
    <s v="Pago 2"/>
    <x v="671"/>
    <d v="1899-12-30T18:00:00"/>
    <n v="233.85"/>
    <n v="233.85"/>
    <n v="0"/>
    <s v="7"/>
    <s v="21"/>
    <s v="MARIA LR"/>
  </r>
  <r>
    <n v="5118"/>
    <s v="541"/>
    <s v="32"/>
    <s v="Pago 31 de 43"/>
    <x v="671"/>
    <d v="1899-12-30T06:00:00"/>
    <n v="230"/>
    <n v="230"/>
    <n v="0"/>
    <s v="10"/>
    <s v="10002"/>
    <s v="DEV PV"/>
  </r>
  <r>
    <n v="1989"/>
    <s v="221"/>
    <s v="33"/>
    <s v="2032-01-01 00:00"/>
    <x v="671"/>
    <d v="1899-12-30T18:00:00"/>
    <n v="288.60000000000002"/>
    <n v="288.60000000000002"/>
    <n v="0"/>
    <s v="12"/>
    <s v="15"/>
    <s v="JOSHUA GR"/>
  </r>
  <r>
    <n v="1914"/>
    <s v="219"/>
    <s v="35"/>
    <s v="2034-01-01 00:00"/>
    <x v="671"/>
    <d v="1899-12-30T18:00:00"/>
    <n v="153.47"/>
    <n v="153.47"/>
    <n v="0"/>
    <s v="-"/>
    <s v="10002"/>
    <s v="DEV PV"/>
  </r>
  <r>
    <n v="2612"/>
    <s v="306"/>
    <s v="35"/>
    <s v="2034-01-01 00:00"/>
    <x v="671"/>
    <d v="1899-12-30T18:00:00"/>
    <n v="186.02"/>
    <n v="186.02"/>
    <n v="0"/>
    <s v="-"/>
    <s v="10002"/>
    <s v="DEV PV"/>
  </r>
  <r>
    <n v="2822"/>
    <s v="319"/>
    <s v="35"/>
    <s v="2034-01-01 00:00"/>
    <x v="671"/>
    <d v="1899-12-30T18:00:00"/>
    <n v="230"/>
    <n v="230"/>
    <n v="0"/>
    <s v="10"/>
    <s v="10002"/>
    <s v="DEV PV"/>
  </r>
  <r>
    <n v="2927"/>
    <s v="324"/>
    <s v="38"/>
    <s v="2037-01-01 00:00"/>
    <x v="671"/>
    <d v="1899-12-30T18:00:00"/>
    <n v="144.30000000000001"/>
    <n v="144.30000000000001"/>
    <n v="0"/>
    <s v="-"/>
    <s v="10002"/>
    <s v="DEV PV"/>
  </r>
  <r>
    <n v="5438"/>
    <s v="560"/>
    <s v="4"/>
    <s v="Pago 3 de 20"/>
    <x v="671"/>
    <d v="1899-12-30T06:00:00"/>
    <n v="454.95"/>
    <n v="454.95"/>
    <n v="0"/>
    <s v="-"/>
    <s v="10002"/>
    <s v="DEV PV"/>
  </r>
  <r>
    <n v="5475"/>
    <s v="562"/>
    <s v="4"/>
    <s v="Pago 3 de 43"/>
    <x v="671"/>
    <d v="1899-12-30T06:00:00"/>
    <n v="309"/>
    <n v="309"/>
    <n v="0"/>
    <s v="12"/>
    <s v="31"/>
    <s v="MONICA HG"/>
  </r>
  <r>
    <n v="6831"/>
    <s v="620"/>
    <s v="4"/>
    <s v="Pago 3 de 43"/>
    <x v="671"/>
    <d v="1899-12-30T06:00:00"/>
    <n v="192"/>
    <n v="192"/>
    <n v="0"/>
    <s v="12"/>
    <s v="10002"/>
    <s v="DEV PV"/>
  </r>
  <r>
    <n v="2301"/>
    <s v="270"/>
    <s v="5"/>
    <s v="Pago 4"/>
    <x v="671"/>
    <d v="1899-12-30T18:00:00"/>
    <n v="205.15"/>
    <n v="205.15"/>
    <n v="0"/>
    <s v="8"/>
    <s v="5"/>
    <s v="OMAR VS"/>
  </r>
  <r>
    <n v="5070"/>
    <s v="540"/>
    <s v="5"/>
    <s v="Pago 4 de 43"/>
    <x v="671"/>
    <d v="1899-12-30T06:00:00"/>
    <n v="192.51"/>
    <n v="192.51"/>
    <n v="0"/>
    <s v="11"/>
    <s v="18"/>
    <s v="GABRIELA TG"/>
  </r>
  <r>
    <n v="5439"/>
    <s v="560"/>
    <s v="5"/>
    <s v="Pago 4 de 20"/>
    <x v="671"/>
    <d v="1899-12-30T06:00:00"/>
    <n v="454.95"/>
    <n v="454.95"/>
    <n v="0"/>
    <s v="-"/>
    <s v="10002"/>
    <s v="DEV PV"/>
  </r>
  <r>
    <n v="7022"/>
    <s v="628"/>
    <s v="5"/>
    <s v="Pago 4 de 43"/>
    <x v="671"/>
    <d v="1899-12-30T06:00:00"/>
    <n v="183"/>
    <n v="183"/>
    <n v="0"/>
    <s v="13"/>
    <s v="31"/>
    <s v="MONICA HG"/>
  </r>
  <r>
    <n v="260"/>
    <s v="81"/>
    <s v="5"/>
    <s v="Pago 4"/>
    <x v="671"/>
    <d v="1899-12-30T18:00:00"/>
    <n v="559.94000000000005"/>
    <n v="559.94000000000005"/>
    <n v="0"/>
    <s v="5"/>
    <s v="10"/>
    <s v="YESENIA LH"/>
  </r>
  <r>
    <n v="5583"/>
    <s v="568"/>
    <s v="6"/>
    <s v="Pago 5 de 18"/>
    <x v="671"/>
    <d v="1899-12-30T06:00:00"/>
    <n v="284"/>
    <n v="284"/>
    <n v="0"/>
    <s v="11"/>
    <s v="13"/>
    <s v="BRENDA PM"/>
  </r>
  <r>
    <n v="306"/>
    <s v="91"/>
    <s v="11"/>
    <s v="Pago 10"/>
    <x v="672"/>
    <d v="1899-12-30T18:00:00"/>
    <n v="258"/>
    <n v="258"/>
    <n v="0"/>
    <s v="4"/>
    <s v="10002"/>
    <s v="DEV PV"/>
  </r>
  <r>
    <n v="375"/>
    <s v="103"/>
    <s v="12"/>
    <s v="Pago 11"/>
    <x v="672"/>
    <d v="1899-12-30T18:00:00"/>
    <n v="474.9"/>
    <n v="474.9"/>
    <n v="0"/>
    <s v="7"/>
    <s v="11"/>
    <s v="JONATHAN MG"/>
  </r>
  <r>
    <n v="407"/>
    <s v="105"/>
    <s v="12"/>
    <s v="Pago 11"/>
    <x v="672"/>
    <d v="1899-12-30T18:00:00"/>
    <n v="160.47"/>
    <n v="160.47"/>
    <n v="0"/>
    <s v="11"/>
    <s v="13"/>
    <s v="BRENDA PM"/>
  </r>
  <r>
    <n v="7648"/>
    <s v="654"/>
    <s v="12"/>
    <s v="Pago 11 de 15"/>
    <x v="672"/>
    <d v="1899-12-30T06:00:00"/>
    <n v="435"/>
    <n v="435"/>
    <n v="0"/>
    <s v="4"/>
    <s v="10002"/>
    <s v="DEV PV"/>
  </r>
  <r>
    <n v="7313"/>
    <s v="642"/>
    <s v="13"/>
    <s v="Pago 12 de 43"/>
    <x v="672"/>
    <d v="1899-12-30T06:00:00"/>
    <n v="249"/>
    <n v="249"/>
    <n v="0"/>
    <s v="12"/>
    <s v="31"/>
    <s v="MONICA HG"/>
  </r>
  <r>
    <n v="441"/>
    <s v="111"/>
    <s v="14"/>
    <s v="Pago 13"/>
    <x v="672"/>
    <d v="1899-12-30T18:00:00"/>
    <n v="283.33"/>
    <n v="283.33"/>
    <n v="0"/>
    <s v="6"/>
    <s v="10002"/>
    <s v="DEV PV"/>
  </r>
  <r>
    <n v="820"/>
    <s v="150"/>
    <s v="16"/>
    <s v="Pago 15"/>
    <x v="672"/>
    <d v="1899-12-30T18:00:00"/>
    <n v="226.54"/>
    <n v="226.54"/>
    <n v="0"/>
    <s v="4"/>
    <s v="11"/>
    <s v="JONATHAN MG"/>
  </r>
  <r>
    <n v="841"/>
    <s v="151"/>
    <s v="17"/>
    <s v="Pago 16"/>
    <x v="672"/>
    <d v="1899-12-30T18:00:00"/>
    <n v="392.48"/>
    <n v="392.48"/>
    <n v="0"/>
    <s v="4"/>
    <s v="10002"/>
    <s v="DEV PV"/>
  </r>
  <r>
    <n v="7443"/>
    <s v="646"/>
    <s v="17"/>
    <s v="Pago 16 de 43"/>
    <x v="672"/>
    <d v="1899-12-30T06:00:00"/>
    <n v="161"/>
    <n v="161"/>
    <n v="0"/>
    <s v="8"/>
    <s v="5"/>
    <s v="OMAR VS"/>
  </r>
  <r>
    <n v="1666"/>
    <s v="205"/>
    <s v="27"/>
    <s v="Pago 26"/>
    <x v="672"/>
    <d v="1899-12-30T18:00:00"/>
    <n v="180"/>
    <n v="180"/>
    <n v="0"/>
    <s v="8"/>
    <s v="10002"/>
    <s v="DEV PV"/>
  </r>
  <r>
    <n v="1952"/>
    <s v="220"/>
    <s v="34"/>
    <s v="2033-01-01 00:00"/>
    <x v="672"/>
    <d v="1899-12-30T18:00:00"/>
    <n v="230"/>
    <n v="230"/>
    <n v="0"/>
    <s v="9"/>
    <s v="12"/>
    <s v="JOSE MS"/>
  </r>
  <r>
    <n v="2248"/>
    <s v="254"/>
    <s v="5"/>
    <s v="Pago 4"/>
    <x v="672"/>
    <d v="1899-12-30T18:00:00"/>
    <n v="180"/>
    <n v="180"/>
    <n v="0"/>
    <s v="9"/>
    <s v="17"/>
    <s v="JOSHUA AO"/>
  </r>
  <r>
    <n v="5212"/>
    <s v="545"/>
    <s v="5"/>
    <s v="Pago 4 de 43"/>
    <x v="672"/>
    <d v="1899-12-30T06:00:00"/>
    <n v="182.66"/>
    <n v="182.66"/>
    <n v="0"/>
    <s v="9"/>
    <s v="17"/>
    <s v="JOSHUA AO"/>
  </r>
  <r>
    <n v="5601"/>
    <s v="569"/>
    <s v="5"/>
    <s v="Pago 4 de 20"/>
    <x v="672"/>
    <d v="1899-12-30T06:00:00"/>
    <n v="409.95"/>
    <n v="409.95"/>
    <n v="0"/>
    <s v="9"/>
    <s v="10002"/>
    <s v="DEV PV"/>
  </r>
  <r>
    <n v="5658"/>
    <s v="571"/>
    <s v="5"/>
    <s v="Pago 4 de 43"/>
    <x v="672"/>
    <d v="1899-12-30T06:00:00"/>
    <n v="288.79000000000002"/>
    <n v="288.79000000000002"/>
    <n v="0"/>
    <s v="7"/>
    <s v="21"/>
    <s v="MARIA LR"/>
  </r>
  <r>
    <n v="2342"/>
    <s v="280"/>
    <s v="6"/>
    <s v="Pago 5"/>
    <x v="672"/>
    <d v="1899-12-30T18:00:00"/>
    <n v="395.31"/>
    <n v="395.31"/>
    <n v="0"/>
    <s v="13"/>
    <s v="10002"/>
    <s v="DEV PV"/>
  </r>
  <r>
    <n v="7790"/>
    <s v="673"/>
    <s v="7"/>
    <s v="Pago 6 de 15"/>
    <x v="672"/>
    <d v="1899-12-30T06:00:00"/>
    <n v="300"/>
    <n v="300"/>
    <n v="0"/>
    <s v="4"/>
    <s v="10002"/>
    <s v="DEV PV"/>
  </r>
  <r>
    <n v="2375"/>
    <s v="289"/>
    <s v="8"/>
    <s v="Pago 7"/>
    <x v="672"/>
    <d v="1899-12-30T18:00:00"/>
    <n v="300"/>
    <n v="300"/>
    <n v="0"/>
    <s v="7"/>
    <s v="21"/>
    <s v="MARIA LR"/>
  </r>
  <r>
    <n v="2414"/>
    <s v="293"/>
    <s v="8"/>
    <s v="Pago 7"/>
    <x v="672"/>
    <d v="1899-12-30T18:00:00"/>
    <n v="160.47"/>
    <n v="160.47"/>
    <n v="0"/>
    <s v="8"/>
    <s v="21"/>
    <s v="MARIA LR"/>
  </r>
  <r>
    <n v="7791"/>
    <s v="673"/>
    <s v="8"/>
    <s v="Pago 7 de 15"/>
    <x v="672"/>
    <d v="1899-12-30T06:00:00"/>
    <n v="300"/>
    <n v="300"/>
    <n v="0"/>
    <s v="4"/>
    <s v="10002"/>
    <s v="DEV PV"/>
  </r>
  <r>
    <n v="5798"/>
    <s v="580"/>
    <s v="9"/>
    <s v="Pago 8 de 20"/>
    <x v="672"/>
    <d v="1899-12-30T06:00:00"/>
    <n v="238.73"/>
    <n v="238.73"/>
    <n v="0"/>
    <s v="9"/>
    <s v="10002"/>
    <s v="DEV PV"/>
  </r>
  <r>
    <n v="5906"/>
    <s v="585"/>
    <s v="1"/>
    <s v="Anticipo"/>
    <x v="673"/>
    <d v="1899-12-30T06:00:00"/>
    <n v="1249"/>
    <n v="1249"/>
    <n v="0"/>
    <s v="11"/>
    <s v="18"/>
    <s v="GABRIELA TG"/>
  </r>
  <r>
    <n v="320"/>
    <s v="93"/>
    <s v="10"/>
    <s v="Pago 9"/>
    <x v="673"/>
    <d v="1899-12-30T18:00:00"/>
    <n v="221.98"/>
    <n v="221.98"/>
    <n v="0"/>
    <s v="4"/>
    <s v="10002"/>
    <s v="DEV PV"/>
  </r>
  <r>
    <n v="290"/>
    <s v="90"/>
    <s v="11"/>
    <s v="Pago 10"/>
    <x v="673"/>
    <d v="1899-12-30T18:00:00"/>
    <n v="320"/>
    <n v="320"/>
    <n v="0"/>
    <s v="7"/>
    <s v="21"/>
    <s v="MARIA LR"/>
  </r>
  <r>
    <n v="391"/>
    <s v="104"/>
    <s v="12"/>
    <s v="Pago 11"/>
    <x v="673"/>
    <d v="1899-12-30T18:00:00"/>
    <n v="320"/>
    <n v="320"/>
    <n v="0"/>
    <s v="4"/>
    <s v="10002"/>
    <s v="DEV PV"/>
  </r>
  <r>
    <n v="5748"/>
    <s v="578"/>
    <s v="12"/>
    <s v="Pago 11 de 26"/>
    <x v="673"/>
    <d v="1899-12-30T06:00:00"/>
    <n v="518"/>
    <n v="518"/>
    <n v="0"/>
    <s v="5"/>
    <s v="10"/>
    <s v="YESENIA LH"/>
  </r>
  <r>
    <n v="7614"/>
    <s v="652"/>
    <s v="12"/>
    <s v="Pago 11 de 35"/>
    <x v="673"/>
    <d v="1899-12-30T06:00:00"/>
    <n v="192"/>
    <n v="192"/>
    <n v="0"/>
    <s v="7"/>
    <s v="11"/>
    <s v="JONATHAN MG"/>
  </r>
  <r>
    <n v="476"/>
    <s v="115"/>
    <s v="14"/>
    <s v="Pago 13"/>
    <x v="673"/>
    <d v="1899-12-30T18:00:00"/>
    <n v="300"/>
    <n v="300"/>
    <n v="0"/>
    <s v="6"/>
    <s v="10002"/>
    <s v="DEV PV"/>
  </r>
  <r>
    <n v="591"/>
    <s v="130"/>
    <s v="15"/>
    <s v="Pago 14"/>
    <x v="673"/>
    <d v="1899-12-30T18:00:00"/>
    <n v="283.33"/>
    <n v="283.33"/>
    <n v="0"/>
    <s v="12"/>
    <s v="25"/>
    <s v="LIZET MG"/>
  </r>
  <r>
    <n v="908"/>
    <s v="156"/>
    <s v="18"/>
    <s v="Pago 17"/>
    <x v="673"/>
    <d v="1899-12-30T18:00:00"/>
    <n v="273"/>
    <n v="273"/>
    <n v="0"/>
    <s v="4"/>
    <s v="10002"/>
    <s v="DEV PV"/>
  </r>
  <r>
    <n v="5827"/>
    <s v="581"/>
    <s v="18"/>
    <s v="Pago 17 de 43"/>
    <x v="673"/>
    <d v="1899-12-30T06:00:00"/>
    <n v="160.47"/>
    <n v="160.47"/>
    <n v="0"/>
    <s v="4"/>
    <s v="10002"/>
    <s v="DEV PV"/>
  </r>
  <r>
    <n v="5636"/>
    <s v="570"/>
    <s v="19"/>
    <s v="Pago 18 de 35"/>
    <x v="673"/>
    <d v="1899-12-30T06:00:00"/>
    <n v="180"/>
    <n v="180"/>
    <n v="0"/>
    <s v="8"/>
    <s v="5"/>
    <s v="OMAR VS"/>
  </r>
  <r>
    <n v="2219"/>
    <s v="243"/>
    <s v="2"/>
    <s v="Pago 1"/>
    <x v="673"/>
    <d v="1899-12-30T18:00:00"/>
    <n v="171.16"/>
    <n v="171.16"/>
    <n v="0"/>
    <s v="5"/>
    <s v="10"/>
    <s v="YESENIA LH"/>
  </r>
  <r>
    <n v="6523"/>
    <s v="604"/>
    <s v="2"/>
    <s v="Pago 1 de 26"/>
    <x v="673"/>
    <d v="1899-12-30T06:00:00"/>
    <n v="219.23"/>
    <n v="219.23"/>
    <n v="0"/>
    <s v="10"/>
    <s v="13"/>
    <s v="BRENDA PM"/>
  </r>
  <r>
    <n v="7585"/>
    <s v="651"/>
    <s v="22"/>
    <s v="Pago 21 de 43"/>
    <x v="673"/>
    <d v="1899-12-30T06:00:00"/>
    <n v="227"/>
    <n v="227"/>
    <n v="0"/>
    <s v="15"/>
    <s v="10002"/>
    <s v="DEV PV"/>
  </r>
  <r>
    <n v="1044"/>
    <s v="168"/>
    <s v="23"/>
    <s v="Pago 22"/>
    <x v="673"/>
    <d v="1899-12-30T18:00:00"/>
    <n v="291"/>
    <n v="291"/>
    <n v="0"/>
    <s v="12"/>
    <s v="25"/>
    <s v="LIZET MG"/>
  </r>
  <r>
    <n v="7586"/>
    <s v="651"/>
    <s v="23"/>
    <s v="Pago 22 de 43"/>
    <x v="673"/>
    <d v="1899-12-30T06:00:00"/>
    <n v="227"/>
    <n v="227"/>
    <n v="0"/>
    <s v="15"/>
    <s v="10002"/>
    <s v="DEV PV"/>
  </r>
  <r>
    <n v="1587"/>
    <s v="197"/>
    <s v="28"/>
    <s v="Pago 27"/>
    <x v="673"/>
    <d v="1899-12-30T18:00:00"/>
    <n v="160.47"/>
    <n v="160.47"/>
    <n v="0"/>
    <s v="8"/>
    <s v="10002"/>
    <s v="DEV PV"/>
  </r>
  <r>
    <n v="1635"/>
    <s v="199"/>
    <s v="28"/>
    <s v="Pago 27"/>
    <x v="673"/>
    <d v="1899-12-30T18:00:00"/>
    <n v="134.4"/>
    <n v="134.4"/>
    <n v="0"/>
    <s v="15"/>
    <s v="10002"/>
    <s v="DEV PV"/>
  </r>
  <r>
    <n v="5956"/>
    <s v="586"/>
    <s v="28"/>
    <s v="Pago 27 de 43"/>
    <x v="673"/>
    <d v="1899-12-30T06:00:00"/>
    <n v="230"/>
    <n v="230"/>
    <n v="0"/>
    <s v="5"/>
    <s v="10002"/>
    <s v="DEV PV"/>
  </r>
  <r>
    <n v="4862"/>
    <s v="529"/>
    <s v="3"/>
    <s v="Pago 2 de 26"/>
    <x v="673"/>
    <d v="1899-12-30T06:00:00"/>
    <n v="234"/>
    <n v="234"/>
    <n v="0"/>
    <s v="6"/>
    <s v="8"/>
    <s v="ADRIANA HH"/>
  </r>
  <r>
    <n v="2573"/>
    <s v="305"/>
    <s v="30"/>
    <s v="Pago 29"/>
    <x v="673"/>
    <d v="1899-12-30T18:00:00"/>
    <n v="282.83999999999997"/>
    <n v="282.83999999999997"/>
    <n v="0"/>
    <s v="5"/>
    <s v="-"/>
    <s v="-"/>
  </r>
  <r>
    <n v="2667"/>
    <s v="309"/>
    <s v="31"/>
    <s v="Pago 30"/>
    <x v="673"/>
    <d v="1899-12-30T18:00:00"/>
    <n v="258"/>
    <n v="258"/>
    <n v="0"/>
    <s v="9"/>
    <s v="12"/>
    <s v="JOSE MS"/>
  </r>
  <r>
    <n v="5023"/>
    <s v="536"/>
    <s v="32"/>
    <s v="Pago 31 de 43"/>
    <x v="673"/>
    <d v="1899-12-30T06:00:00"/>
    <n v="160"/>
    <n v="160"/>
    <n v="0"/>
    <s v="10"/>
    <s v="10002"/>
    <s v="DEV PV"/>
  </r>
  <r>
    <n v="2028"/>
    <s v="222"/>
    <s v="35"/>
    <s v="2034-01-01 00:00"/>
    <x v="673"/>
    <d v="1899-12-30T18:00:00"/>
    <n v="180"/>
    <n v="180"/>
    <n v="0"/>
    <s v="5"/>
    <s v="5"/>
    <s v="OMAR VS"/>
  </r>
  <r>
    <n v="4738"/>
    <s v="506"/>
    <s v="38"/>
    <s v="Pago 37 de 43"/>
    <x v="673"/>
    <d v="1899-12-30T06:00:00"/>
    <n v="280"/>
    <n v="280"/>
    <n v="0"/>
    <s v="5"/>
    <s v="10002"/>
    <s v="DEV PV"/>
  </r>
  <r>
    <n v="5886"/>
    <s v="584"/>
    <s v="4"/>
    <s v="Pago 3 de 43"/>
    <x v="673"/>
    <d v="1899-12-30T06:00:00"/>
    <n v="254.08"/>
    <n v="254.08"/>
    <n v="0"/>
    <s v="7"/>
    <s v="21"/>
    <s v="MARIA LR"/>
  </r>
  <r>
    <n v="5545"/>
    <s v="565"/>
    <s v="5"/>
    <s v="Pago 4 de 43"/>
    <x v="673"/>
    <d v="1899-12-30T06:00:00"/>
    <n v="288.79000000000002"/>
    <n v="288.79000000000002"/>
    <n v="0"/>
    <s v="13"/>
    <s v="31"/>
    <s v="MONICA HG"/>
  </r>
  <r>
    <n v="6583"/>
    <s v="607"/>
    <s v="5"/>
    <s v="Pago 4 de 26"/>
    <x v="673"/>
    <d v="1899-12-30T06:00:00"/>
    <n v="578"/>
    <n v="578"/>
    <n v="0"/>
    <s v="7"/>
    <s v="11"/>
    <s v="JONATHAN MG"/>
  </r>
  <r>
    <n v="6845"/>
    <s v="621"/>
    <s v="5"/>
    <s v="Pago 4 de 35"/>
    <x v="673"/>
    <d v="1899-12-30T06:00:00"/>
    <n v="205"/>
    <n v="205"/>
    <n v="0"/>
    <s v="13"/>
    <s v="20"/>
    <s v="IRIS CO"/>
  </r>
  <r>
    <n v="2322"/>
    <s v="274"/>
    <s v="6"/>
    <s v="Pago 5"/>
    <x v="673"/>
    <d v="1899-12-30T18:00:00"/>
    <n v="485.91"/>
    <n v="485.91"/>
    <n v="0"/>
    <s v="10"/>
    <s v="13"/>
    <s v="BRENDA PM"/>
  </r>
  <r>
    <n v="2332"/>
    <s v="279"/>
    <s v="6"/>
    <s v="Pago 5"/>
    <x v="673"/>
    <d v="1899-12-30T18:00:00"/>
    <n v="484.9"/>
    <n v="484.9"/>
    <n v="0"/>
    <s v="8"/>
    <s v="5"/>
    <s v="OMAR VS"/>
  </r>
  <r>
    <n v="2353"/>
    <s v="283"/>
    <s v="6"/>
    <s v="Pago 5"/>
    <x v="673"/>
    <d v="1899-12-30T18:00:00"/>
    <n v="194.64"/>
    <n v="194.64"/>
    <n v="0"/>
    <s v="8"/>
    <s v="28"/>
    <s v="JESUS RR"/>
  </r>
  <r>
    <n v="2363"/>
    <s v="286"/>
    <s v="6"/>
    <s v="Pago 5"/>
    <x v="673"/>
    <d v="1899-12-30T18:00:00"/>
    <n v="438.02"/>
    <n v="438.02"/>
    <n v="0"/>
    <s v="4"/>
    <s v="10002"/>
    <s v="DEV PV"/>
  </r>
  <r>
    <n v="5342"/>
    <s v="554"/>
    <s v="6"/>
    <s v="Pago 5 de 43"/>
    <x v="673"/>
    <d v="1899-12-30T06:00:00"/>
    <n v="160"/>
    <n v="160"/>
    <n v="0"/>
    <s v="7"/>
    <s v="21"/>
    <s v="MARIA LR"/>
  </r>
  <r>
    <n v="6186"/>
    <s v="594"/>
    <s v="6"/>
    <s v="Pago 5 de 43"/>
    <x v="673"/>
    <d v="1899-12-30T06:00:00"/>
    <n v="394.7"/>
    <n v="394.7"/>
    <n v="0"/>
    <s v="7"/>
    <s v="11"/>
    <s v="JONATHAN MG"/>
  </r>
  <r>
    <n v="6342"/>
    <s v="598"/>
    <s v="6"/>
    <s v="Pago 5 de 26"/>
    <x v="673"/>
    <d v="1899-12-30T06:00:00"/>
    <n v="370"/>
    <n v="370"/>
    <n v="0"/>
    <s v="13"/>
    <s v="31"/>
    <s v="MONICA HG"/>
  </r>
  <r>
    <n v="6713"/>
    <s v="615"/>
    <s v="6"/>
    <s v="Pago 5 de 26"/>
    <x v="673"/>
    <d v="1899-12-30T06:00:00"/>
    <n v="600"/>
    <n v="600"/>
    <n v="0"/>
    <s v="13"/>
    <s v="31"/>
    <s v="MONICA HG"/>
  </r>
  <r>
    <n v="7729"/>
    <s v="665"/>
    <s v="6"/>
    <s v="Pago 5 de 24"/>
    <x v="673"/>
    <d v="1899-12-30T06:00:00"/>
    <n v="250"/>
    <n v="250"/>
    <n v="0"/>
    <s v="-"/>
    <s v="10002"/>
    <s v="DEV PV"/>
  </r>
  <r>
    <n v="7730"/>
    <s v="665"/>
    <s v="7"/>
    <s v="Pago 6 de 24"/>
    <x v="673"/>
    <d v="1899-12-30T06:00:00"/>
    <n v="250"/>
    <n v="250"/>
    <n v="0"/>
    <s v="-"/>
    <s v="10002"/>
    <s v="DEV PV"/>
  </r>
  <r>
    <n v="7208"/>
    <s v="636"/>
    <s v="8"/>
    <s v="Pago 7 de 43"/>
    <x v="673"/>
    <d v="1899-12-30T06:00:00"/>
    <n v="297"/>
    <n v="297"/>
    <n v="0"/>
    <s v="5"/>
    <s v="14"/>
    <s v="HUMBERTO LA"/>
  </r>
  <r>
    <n v="332"/>
    <s v="96"/>
    <s v="8"/>
    <s v="Pago 7"/>
    <x v="673"/>
    <d v="1899-12-30T18:00:00"/>
    <n v="219.23"/>
    <n v="219.23"/>
    <n v="0"/>
    <s v="4"/>
    <s v="10002"/>
    <s v="DEV PV"/>
  </r>
  <r>
    <n v="359"/>
    <s v="100"/>
    <s v="10"/>
    <s v="Pago 9"/>
    <x v="674"/>
    <d v="1899-12-30T18:00:00"/>
    <n v="219.23"/>
    <n v="219.23"/>
    <n v="0"/>
    <s v="7"/>
    <s v="21"/>
    <s v="MARIA LR"/>
  </r>
  <r>
    <n v="4814"/>
    <s v="527"/>
    <s v="11"/>
    <s v="Pago 10 de 35"/>
    <x v="674"/>
    <d v="1899-12-30T06:00:00"/>
    <n v="309"/>
    <n v="309"/>
    <n v="0"/>
    <s v="8"/>
    <s v="5"/>
    <s v="OMAR VS"/>
  </r>
  <r>
    <n v="275"/>
    <s v="89"/>
    <s v="11"/>
    <s v="Pago 10"/>
    <x v="674"/>
    <d v="1899-12-30T18:00:00"/>
    <n v="160.47"/>
    <n v="160.47"/>
    <n v="0"/>
    <s v="9"/>
    <s v="12"/>
    <s v="JOSE MS"/>
  </r>
  <r>
    <n v="423"/>
    <s v="109"/>
    <s v="12"/>
    <s v="Pago 11"/>
    <x v="674"/>
    <d v="1899-12-30T18:00:00"/>
    <n v="192"/>
    <n v="192"/>
    <n v="0"/>
    <s v="13"/>
    <s v="31"/>
    <s v="MONICA HG"/>
  </r>
  <r>
    <n v="6399"/>
    <s v="600"/>
    <s v="12"/>
    <s v="Pago 11 de 26"/>
    <x v="674"/>
    <d v="1899-12-30T06:00:00"/>
    <n v="241"/>
    <n v="241"/>
    <n v="0"/>
    <s v="5"/>
    <s v="10"/>
    <s v="YESENIA LH"/>
  </r>
  <r>
    <n v="5143"/>
    <s v="542"/>
    <s v="13"/>
    <s v="Pago 12 de 35"/>
    <x v="674"/>
    <d v="1899-12-30T06:00:00"/>
    <n v="294"/>
    <n v="294"/>
    <n v="0"/>
    <s v="5"/>
    <s v="10"/>
    <s v="YESENIA LH"/>
  </r>
  <r>
    <n v="6428"/>
    <s v="601"/>
    <s v="14"/>
    <s v="Pago 13 de 43"/>
    <x v="674"/>
    <d v="1899-12-30T06:00:00"/>
    <n v="280"/>
    <n v="280"/>
    <n v="0"/>
    <s v="5"/>
    <s v="9"/>
    <s v="MAURICIO HN"/>
  </r>
  <r>
    <n v="886"/>
    <s v="155"/>
    <s v="18"/>
    <s v="Pago 17"/>
    <x v="674"/>
    <d v="1899-12-30T18:00:00"/>
    <n v="279"/>
    <n v="279"/>
    <n v="0"/>
    <s v="5"/>
    <s v="14"/>
    <s v="HUMBERTO LA"/>
  </r>
  <r>
    <n v="212"/>
    <s v="71"/>
    <s v="2"/>
    <s v="Pago 1"/>
    <x v="674"/>
    <d v="1899-12-30T18:00:00"/>
    <n v="676.86"/>
    <n v="676.86"/>
    <n v="0"/>
    <s v="13"/>
    <s v="31"/>
    <s v="MONICA HG"/>
  </r>
  <r>
    <n v="5295"/>
    <s v="551"/>
    <s v="22"/>
    <s v="Pago 21 de 43"/>
    <x v="674"/>
    <d v="1899-12-30T06:00:00"/>
    <n v="314"/>
    <n v="314"/>
    <n v="0"/>
    <s v="12"/>
    <s v="10002"/>
    <s v="DEV PV"/>
  </r>
  <r>
    <n v="2523"/>
    <s v="303"/>
    <s v="23"/>
    <s v="Pago 22"/>
    <x v="674"/>
    <d v="1899-12-30T18:00:00"/>
    <n v="354.42"/>
    <n v="354.42"/>
    <n v="0"/>
    <s v="7"/>
    <s v="11"/>
    <s v="JONATHAN MG"/>
  </r>
  <r>
    <n v="7675"/>
    <s v="655"/>
    <s v="23"/>
    <s v="Pago 22 de 26"/>
    <x v="674"/>
    <d v="1899-12-30T06:00:00"/>
    <n v="219"/>
    <n v="219"/>
    <n v="0"/>
    <s v="12"/>
    <s v="15"/>
    <s v="JOSHUA GR"/>
  </r>
  <r>
    <n v="1245"/>
    <s v="180"/>
    <s v="24"/>
    <s v="Pago 23"/>
    <x v="674"/>
    <d v="1899-12-30T18:00:00"/>
    <n v="160.47"/>
    <n v="160.47"/>
    <n v="0"/>
    <s v="5"/>
    <s v="10002"/>
    <s v="DEV PV"/>
  </r>
  <r>
    <n v="6058"/>
    <s v="589"/>
    <s v="26"/>
    <s v="Pago 25 de 43"/>
    <x v="674"/>
    <d v="1899-12-30T06:00:00"/>
    <n v="690"/>
    <n v="690"/>
    <n v="0"/>
    <s v="11"/>
    <s v="5"/>
    <s v="OMAR VS"/>
  </r>
  <r>
    <n v="6275"/>
    <s v="596"/>
    <s v="27"/>
    <s v="Pago 26 de 43"/>
    <x v="674"/>
    <d v="1899-12-30T06:00:00"/>
    <n v="228"/>
    <n v="228"/>
    <n v="0"/>
    <s v="8"/>
    <s v="10002"/>
    <s v="DEV PV"/>
  </r>
  <r>
    <n v="7887"/>
    <s v="702"/>
    <s v="27"/>
    <s v="Pago 26 de 43"/>
    <x v="674"/>
    <d v="1899-12-30T06:00:00"/>
    <n v="230"/>
    <n v="230"/>
    <n v="0"/>
    <s v="12"/>
    <s v="10002"/>
    <s v="DEV PV"/>
  </r>
  <r>
    <n v="2226"/>
    <s v="244"/>
    <s v="3"/>
    <s v="Pago 2"/>
    <x v="674"/>
    <d v="1899-12-30T18:00:00"/>
    <n v="192"/>
    <n v="192"/>
    <n v="0"/>
    <s v="11"/>
    <s v="14"/>
    <s v="HUMBERTO LA"/>
  </r>
  <r>
    <n v="1805"/>
    <s v="214"/>
    <s v="30"/>
    <s v="Pago 29"/>
    <x v="674"/>
    <d v="1899-12-30T18:00:00"/>
    <n v="230"/>
    <n v="230"/>
    <n v="0"/>
    <s v="12"/>
    <s v="15"/>
    <s v="JOSHUA GR"/>
  </r>
  <r>
    <n v="6476"/>
    <s v="602"/>
    <s v="30"/>
    <s v="Pago 29 de 35"/>
    <x v="674"/>
    <d v="1899-12-30T06:00:00"/>
    <n v="180"/>
    <n v="180"/>
    <n v="0"/>
    <s v="9"/>
    <s v="12"/>
    <s v="JOSE MS"/>
  </r>
  <r>
    <n v="7485"/>
    <s v="647"/>
    <s v="31"/>
    <s v="Pago 30 de 43"/>
    <x v="674"/>
    <d v="1899-12-30T06:00:00"/>
    <n v="178.16"/>
    <n v="178.16"/>
    <n v="0"/>
    <s v="-"/>
    <s v="10002"/>
    <s v="DEV PV"/>
  </r>
  <r>
    <n v="6324"/>
    <s v="597"/>
    <s v="32"/>
    <s v="Pago 31 de 43"/>
    <x v="674"/>
    <d v="1899-12-30T06:00:00"/>
    <n v="161"/>
    <n v="161"/>
    <n v="0"/>
    <s v="8"/>
    <s v="5"/>
    <s v="OMAR VS"/>
  </r>
  <r>
    <n v="6820"/>
    <s v="619"/>
    <s v="37"/>
    <s v="Pago 36 de 43"/>
    <x v="674"/>
    <d v="1899-12-30T06:00:00"/>
    <n v="147"/>
    <n v="147"/>
    <n v="0"/>
    <s v="-"/>
    <s v="10002"/>
    <s v="DEV PV"/>
  </r>
  <r>
    <n v="2312"/>
    <s v="273"/>
    <s v="6"/>
    <s v="Pago 5"/>
    <x v="674"/>
    <d v="1899-12-30T18:00:00"/>
    <n v="288.79000000000002"/>
    <n v="288.79000000000002"/>
    <n v="0"/>
    <s v="6"/>
    <s v="10002"/>
    <s v="DEV PV"/>
  </r>
  <r>
    <n v="6364"/>
    <s v="599"/>
    <s v="6"/>
    <s v="Pago 5 de 35"/>
    <x v="674"/>
    <d v="1899-12-30T06:00:00"/>
    <n v="216"/>
    <n v="216"/>
    <n v="0"/>
    <s v="13"/>
    <s v="31"/>
    <s v="MONICA HG"/>
  </r>
  <r>
    <n v="7626"/>
    <s v="653"/>
    <s v="6"/>
    <s v="Pago 5 de 15"/>
    <x v="674"/>
    <d v="1899-12-30T06:00:00"/>
    <n v="495"/>
    <n v="495"/>
    <n v="0"/>
    <s v="9"/>
    <s v="12"/>
    <s v="JOSE MS"/>
  </r>
  <r>
    <n v="5520"/>
    <s v="564"/>
    <s v="8"/>
    <s v="Pago 7 de 35"/>
    <x v="674"/>
    <d v="1899-12-30T06:00:00"/>
    <n v="285"/>
    <n v="285"/>
    <n v="0"/>
    <s v="12"/>
    <s v="25"/>
    <s v="LIZET MG"/>
  </r>
  <r>
    <n v="6570"/>
    <s v="606"/>
    <s v="8"/>
    <s v="Pago 7 de 15"/>
    <x v="674"/>
    <d v="1899-12-30T06:00:00"/>
    <n v="279.89999999999998"/>
    <n v="279.89999999999998"/>
    <n v="0"/>
    <s v="7"/>
    <s v="11"/>
    <s v="JONATHAN MG"/>
  </r>
  <r>
    <n v="2262"/>
    <s v="258"/>
    <s v="1"/>
    <s v="Anticipo"/>
    <x v="675"/>
    <d v="1899-12-30T18:00:00"/>
    <n v="799"/>
    <n v="799"/>
    <n v="0"/>
    <s v="9"/>
    <s v="12"/>
    <s v="JOSE MS"/>
  </r>
  <r>
    <n v="6646"/>
    <s v="611"/>
    <s v="1"/>
    <s v="Anticipo"/>
    <x v="675"/>
    <d v="1899-12-30T06:00:00"/>
    <n v="799"/>
    <n v="799"/>
    <n v="0"/>
    <s v="4"/>
    <s v="10002"/>
    <s v="DEV PV"/>
  </r>
  <r>
    <n v="6705"/>
    <s v="614"/>
    <s v="1"/>
    <s v="Anticipo"/>
    <x v="675"/>
    <d v="1899-12-30T06:00:00"/>
    <n v="799"/>
    <n v="799"/>
    <n v="0"/>
    <s v="11"/>
    <s v="14"/>
    <s v="HUMBERTO LA"/>
  </r>
  <r>
    <n v="6742"/>
    <s v="617"/>
    <s v="10"/>
    <s v="Pago 9 de 26"/>
    <x v="675"/>
    <d v="1899-12-30T06:00:00"/>
    <n v="384"/>
    <n v="384"/>
    <n v="0"/>
    <s v="7"/>
    <s v="11"/>
    <s v="JONATHAN MG"/>
  </r>
  <r>
    <n v="4615"/>
    <s v="484"/>
    <s v="11"/>
    <s v="Pago 10 de 26"/>
    <x v="675"/>
    <d v="1899-12-30T06:00:00"/>
    <n v="318"/>
    <n v="318"/>
    <n v="0"/>
    <s v="4"/>
    <s v="10002"/>
    <s v="DEV PV"/>
  </r>
  <r>
    <n v="492"/>
    <s v="116"/>
    <s v="14"/>
    <s v="Pago 13"/>
    <x v="675"/>
    <d v="1899-12-30T18:00:00"/>
    <n v="302.22000000000003"/>
    <n v="302.22000000000003"/>
    <n v="0"/>
    <s v="13"/>
    <s v="31"/>
    <s v="MONICA HG"/>
  </r>
  <r>
    <n v="6499"/>
    <s v="603"/>
    <s v="17"/>
    <s v="Pago 16 de 43"/>
    <x v="675"/>
    <d v="1899-12-30T06:00:00"/>
    <n v="248"/>
    <n v="248"/>
    <n v="0"/>
    <s v="9"/>
    <s v="12"/>
    <s v="JOSE MS"/>
  </r>
  <r>
    <n v="7183"/>
    <s v="635"/>
    <s v="17"/>
    <s v="Pago 16 de 43"/>
    <x v="675"/>
    <d v="1899-12-30T06:00:00"/>
    <n v="160"/>
    <n v="160"/>
    <n v="0"/>
    <s v="12"/>
    <s v="25"/>
    <s v="LIZET MG"/>
  </r>
  <r>
    <n v="5187"/>
    <s v="544"/>
    <s v="18"/>
    <s v="Pago 17 de 43"/>
    <x v="675"/>
    <d v="1899-12-30T06:00:00"/>
    <n v="209"/>
    <n v="209"/>
    <n v="0"/>
    <s v="12"/>
    <s v="31"/>
    <s v="MONICA HG"/>
  </r>
  <r>
    <n v="2239"/>
    <s v="247"/>
    <s v="2"/>
    <s v="Pago 1"/>
    <x v="675"/>
    <d v="1899-12-30T18:00:00"/>
    <n v="228.29"/>
    <n v="228.29"/>
    <n v="0"/>
    <s v="6"/>
    <s v="9"/>
    <s v="MAURICIO HN"/>
  </r>
  <r>
    <n v="727"/>
    <s v="143"/>
    <s v="20"/>
    <s v="Pago 19"/>
    <x v="675"/>
    <d v="1899-12-30T18:00:00"/>
    <n v="258"/>
    <n v="258"/>
    <n v="0"/>
    <s v="11"/>
    <s v="13"/>
    <s v="BRENDA PM"/>
  </r>
  <r>
    <n v="7350"/>
    <s v="643"/>
    <s v="20"/>
    <s v="Pago 19 de 43"/>
    <x v="675"/>
    <d v="1899-12-30T06:00:00"/>
    <n v="160"/>
    <n v="160"/>
    <n v="0"/>
    <s v="7"/>
    <s v="11"/>
    <s v="JONATHAN MG"/>
  </r>
  <r>
    <n v="768"/>
    <s v="147"/>
    <s v="21"/>
    <s v="Pago 20"/>
    <x v="675"/>
    <d v="1899-12-30T18:00:00"/>
    <n v="230"/>
    <n v="230"/>
    <n v="0"/>
    <s v="5"/>
    <s v="10002"/>
    <s v="DEV PV"/>
  </r>
  <r>
    <n v="1017"/>
    <s v="167"/>
    <s v="23"/>
    <s v="Pago 22"/>
    <x v="675"/>
    <d v="1899-12-30T18:00:00"/>
    <n v="255"/>
    <n v="255"/>
    <n v="0"/>
    <s v="9"/>
    <s v="12"/>
    <s v="JOSE MS"/>
  </r>
  <r>
    <n v="6233"/>
    <s v="595"/>
    <s v="26"/>
    <s v="Pago 25 de 43"/>
    <x v="675"/>
    <d v="1899-12-30T06:00:00"/>
    <n v="160"/>
    <n v="160"/>
    <n v="0"/>
    <s v="9"/>
    <s v="10002"/>
    <s v="DEV PV"/>
  </r>
  <r>
    <n v="1421"/>
    <s v="187"/>
    <s v="27"/>
    <s v="Pago 26"/>
    <x v="675"/>
    <d v="1899-12-30T18:00:00"/>
    <n v="219.25"/>
    <n v="219.25"/>
    <n v="0"/>
    <s v="11"/>
    <s v="10002"/>
    <s v="DEV PV"/>
  </r>
  <r>
    <n v="2213"/>
    <s v="242"/>
    <s v="4"/>
    <s v="Pago 3"/>
    <x v="675"/>
    <d v="1899-12-30T18:00:00"/>
    <n v="320"/>
    <n v="320"/>
    <n v="0"/>
    <s v="8"/>
    <s v="28"/>
    <s v="JESUS RR"/>
  </r>
  <r>
    <n v="2257"/>
    <s v="255"/>
    <s v="4"/>
    <s v="Pago 3"/>
    <x v="675"/>
    <d v="1899-12-30T18:00:00"/>
    <n v="320"/>
    <n v="320"/>
    <n v="0"/>
    <s v="10"/>
    <s v="24"/>
    <s v="DULCE GT"/>
  </r>
  <r>
    <n v="5698"/>
    <s v="575"/>
    <s v="4"/>
    <s v="Pago 3 de 26"/>
    <x v="675"/>
    <d v="1899-12-30T06:00:00"/>
    <n v="209.2"/>
    <n v="209.2"/>
    <n v="0"/>
    <s v="10"/>
    <s v="24"/>
    <s v="DULCE GT"/>
  </r>
  <r>
    <n v="5724"/>
    <s v="577"/>
    <s v="4"/>
    <s v="Pago 3 de 15"/>
    <x v="675"/>
    <d v="1899-12-30T06:00:00"/>
    <n v="514"/>
    <n v="514"/>
    <n v="0"/>
    <s v="12"/>
    <s v="15"/>
    <s v="JOSHUA GR"/>
  </r>
  <r>
    <n v="5708"/>
    <s v="576"/>
    <s v="5"/>
    <s v="Pago 4 de 26"/>
    <x v="675"/>
    <d v="1899-12-30T06:00:00"/>
    <n v="249.85"/>
    <n v="249.85"/>
    <n v="0"/>
    <s v="12"/>
    <s v="31"/>
    <s v="MONICA HG"/>
  </r>
  <r>
    <n v="6623"/>
    <s v="610"/>
    <s v="5"/>
    <s v="Pago 4 de 43"/>
    <x v="675"/>
    <d v="1899-12-30T06:00:00"/>
    <n v="182"/>
    <n v="182"/>
    <n v="0"/>
    <s v="8"/>
    <s v="5"/>
    <s v="OMAR VS"/>
  </r>
  <r>
    <n v="2273"/>
    <s v="261"/>
    <s v="6"/>
    <s v="Pago 5"/>
    <x v="675"/>
    <d v="1899-12-30T18:00:00"/>
    <n v="182.88"/>
    <n v="182.88"/>
    <n v="0"/>
    <s v="9"/>
    <s v="12"/>
    <s v="JOSE MS"/>
  </r>
  <r>
    <n v="2282"/>
    <s v="262"/>
    <s v="6"/>
    <s v="Pago 5"/>
    <x v="675"/>
    <d v="1899-12-30T18:00:00"/>
    <n v="192.51"/>
    <n v="192.51"/>
    <n v="0"/>
    <s v="4"/>
    <s v="10002"/>
    <s v="DEV PV"/>
  </r>
  <r>
    <n v="6871"/>
    <s v="622"/>
    <s v="6"/>
    <s v="Pago 5 de 15"/>
    <x v="675"/>
    <d v="1899-12-30T06:00:00"/>
    <n v="340"/>
    <n v="340"/>
    <n v="0"/>
    <s v="8"/>
    <s v="28"/>
    <s v="JESUS RR"/>
  </r>
  <r>
    <n v="251"/>
    <s v="80"/>
    <s v="6"/>
    <s v="Pago 5"/>
    <x v="675"/>
    <d v="1899-12-30T18:00:00"/>
    <n v="361.67"/>
    <n v="361.67"/>
    <n v="0"/>
    <s v="11"/>
    <s v="18"/>
    <s v="GABRIELA TG"/>
  </r>
  <r>
    <n v="8066"/>
    <s v="733"/>
    <s v="7"/>
    <s v="Pago 6 de 26"/>
    <x v="675"/>
    <d v="1899-12-30T06:00:00"/>
    <n v="356"/>
    <n v="356"/>
    <n v="0"/>
    <s v="13"/>
    <s v="31"/>
    <s v="MONICA HG"/>
  </r>
  <r>
    <n v="2431"/>
    <s v="295"/>
    <s v="12"/>
    <s v="Pago 11"/>
    <x v="676"/>
    <d v="1899-12-30T18:00:00"/>
    <n v="300"/>
    <n v="300"/>
    <n v="0"/>
    <s v="11"/>
    <s v="13"/>
    <s v="BRENDA PM"/>
  </r>
  <r>
    <n v="4928"/>
    <s v="532"/>
    <s v="12"/>
    <s v="Pago 11 de 26"/>
    <x v="676"/>
    <d v="1899-12-30T06:00:00"/>
    <n v="233"/>
    <n v="233"/>
    <n v="0"/>
    <s v="9"/>
    <s v="12"/>
    <s v="JOSE MS"/>
  </r>
  <r>
    <n v="5690"/>
    <s v="572"/>
    <s v="12"/>
    <s v="Pago 11 de 15"/>
    <x v="676"/>
    <d v="1899-12-30T18:00:00"/>
    <n v="400"/>
    <n v="400"/>
    <n v="0"/>
    <s v="10"/>
    <s v="24"/>
    <s v="DULCE GT"/>
  </r>
  <r>
    <n v="525"/>
    <s v="124"/>
    <s v="13"/>
    <s v="Pago 12"/>
    <x v="676"/>
    <d v="1899-12-30T18:00:00"/>
    <n v="300"/>
    <n v="300"/>
    <n v="0"/>
    <s v="5"/>
    <s v="10"/>
    <s v="YESENIA LH"/>
  </r>
  <r>
    <n v="557"/>
    <s v="126"/>
    <s v="13"/>
    <s v="Pago 12"/>
    <x v="676"/>
    <d v="1899-12-30T18:00:00"/>
    <n v="408"/>
    <n v="408"/>
    <n v="0"/>
    <s v="5"/>
    <s v="10"/>
    <s v="YESENIA LH"/>
  </r>
  <r>
    <n v="2464"/>
    <s v="299"/>
    <s v="13"/>
    <s v="Pago 12"/>
    <x v="676"/>
    <d v="1899-12-30T18:00:00"/>
    <n v="160.26"/>
    <n v="160.26"/>
    <n v="0"/>
    <s v="5"/>
    <s v="9"/>
    <s v="MAURICIO HN"/>
  </r>
  <r>
    <n v="629"/>
    <s v="132"/>
    <s v="15"/>
    <s v="Pago 14"/>
    <x v="676"/>
    <d v="1899-12-30T18:00:00"/>
    <n v="160.47"/>
    <n v="160.47"/>
    <n v="0"/>
    <s v="11"/>
    <s v="13"/>
    <s v="BRENDA PM"/>
  </r>
  <r>
    <n v="647"/>
    <s v="133"/>
    <s v="15"/>
    <s v="Pago 14"/>
    <x v="676"/>
    <d v="1899-12-30T18:00:00"/>
    <n v="300"/>
    <n v="300"/>
    <n v="0"/>
    <s v="8"/>
    <s v="10002"/>
    <s v="DEV PV"/>
  </r>
  <r>
    <n v="1186"/>
    <s v="175"/>
    <s v="22"/>
    <s v="Pago 21"/>
    <x v="676"/>
    <d v="1899-12-30T18:00:00"/>
    <n v="314.23"/>
    <n v="314.23"/>
    <n v="0"/>
    <s v="10"/>
    <s v="10002"/>
    <s v="DEV PV"/>
  </r>
  <r>
    <n v="1876"/>
    <s v="217"/>
    <s v="30"/>
    <s v="Pago 29"/>
    <x v="676"/>
    <d v="1899-12-30T18:00:00"/>
    <n v="180"/>
    <n v="180"/>
    <n v="0"/>
    <s v="8"/>
    <s v="10002"/>
    <s v="DEV PV"/>
  </r>
  <r>
    <n v="1738"/>
    <s v="212"/>
    <s v="31"/>
    <s v="Pago 30"/>
    <x v="676"/>
    <d v="1899-12-30T18:00:00"/>
    <n v="315"/>
    <n v="315"/>
    <n v="0"/>
    <s v="10"/>
    <s v="10002"/>
    <s v="DEV PV"/>
  </r>
  <r>
    <n v="1772"/>
    <s v="213"/>
    <s v="31"/>
    <s v="Pago 30"/>
    <x v="676"/>
    <d v="1899-12-30T18:00:00"/>
    <n v="230"/>
    <n v="230"/>
    <n v="0"/>
    <s v="9"/>
    <s v="12"/>
    <s v="JOSE MS"/>
  </r>
  <r>
    <n v="2204"/>
    <s v="238"/>
    <s v="31"/>
    <s v="Pago 30"/>
    <x v="676"/>
    <d v="1899-12-30T18:00:00"/>
    <n v="258"/>
    <n v="258"/>
    <n v="0"/>
    <s v="9"/>
    <s v="10002"/>
    <s v="DEV PV"/>
  </r>
  <r>
    <n v="221"/>
    <s v="72"/>
    <s v="4"/>
    <s v="Pago 3"/>
    <x v="676"/>
    <d v="1899-12-30T18:00:00"/>
    <n v="255"/>
    <n v="255"/>
    <n v="0"/>
    <s v="10"/>
    <s v="24"/>
    <s v="DULCE GT"/>
  </r>
  <r>
    <n v="242"/>
    <s v="77"/>
    <s v="4"/>
    <s v="Pago 3"/>
    <x v="676"/>
    <d v="1899-12-30T18:00:00"/>
    <n v="233.85"/>
    <n v="233.85"/>
    <n v="0"/>
    <s v="6"/>
    <s v="10100"/>
    <s v="LUIS HH"/>
  </r>
  <r>
    <n v="4837"/>
    <s v="528"/>
    <s v="5"/>
    <s v="Pago 4 de 26"/>
    <x v="676"/>
    <d v="1899-12-30T06:00:00"/>
    <n v="376"/>
    <n v="376"/>
    <n v="0"/>
    <s v="10"/>
    <s v="10002"/>
    <s v="DEV PV"/>
  </r>
  <r>
    <n v="2292"/>
    <s v="265"/>
    <s v="6"/>
    <s v="Pago 5"/>
    <x v="676"/>
    <d v="1899-12-30T18:00:00"/>
    <n v="323.95"/>
    <n v="323.95"/>
    <n v="0"/>
    <s v="9"/>
    <s v="17"/>
    <s v="JOSHUA AO"/>
  </r>
  <r>
    <n v="5352"/>
    <s v="555"/>
    <s v="6"/>
    <s v="Pago 5 de 43"/>
    <x v="676"/>
    <d v="1899-12-30T06:00:00"/>
    <n v="288"/>
    <n v="288"/>
    <n v="0"/>
    <s v="8"/>
    <s v="5"/>
    <s v="OMAR VS"/>
  </r>
  <r>
    <n v="5872"/>
    <s v="583"/>
    <s v="6"/>
    <s v="Pago 5 de 43"/>
    <x v="676"/>
    <d v="1899-12-30T06:00:00"/>
    <n v="270"/>
    <n v="270"/>
    <n v="0"/>
    <s v="5"/>
    <s v="10"/>
    <s v="YESENIA LH"/>
  </r>
  <r>
    <n v="5463"/>
    <s v="561"/>
    <s v="8"/>
    <s v="Pago 7 de 15"/>
    <x v="676"/>
    <d v="1899-12-30T06:00:00"/>
    <n v="479"/>
    <n v="479"/>
    <n v="0"/>
    <s v="7"/>
    <s v="21"/>
    <s v="MARIA LR"/>
  </r>
  <r>
    <n v="2389"/>
    <s v="290"/>
    <s v="9"/>
    <s v="Pago 8"/>
    <x v="676"/>
    <d v="1899-12-30T18:00:00"/>
    <n v="303.27"/>
    <n v="303.27"/>
    <n v="0"/>
    <s v="8"/>
    <s v="5"/>
    <s v="OMAR VS"/>
  </r>
  <r>
    <n v="6165"/>
    <s v="593"/>
    <s v="1"/>
    <s v="Anticipo"/>
    <x v="677"/>
    <d v="1899-12-30T06:00:00"/>
    <n v="799"/>
    <n v="799"/>
    <n v="0"/>
    <s v="11"/>
    <s v="14"/>
    <s v="HUMBERTO LA"/>
  </r>
  <r>
    <n v="5688"/>
    <s v="572"/>
    <s v="10"/>
    <s v="Pago 9 de 15"/>
    <x v="677"/>
    <d v="1899-12-30T06:00:00"/>
    <n v="400"/>
    <n v="400"/>
    <n v="0"/>
    <s v="10"/>
    <s v="24"/>
    <s v="DULCE GT"/>
  </r>
  <r>
    <n v="5851"/>
    <s v="582"/>
    <s v="11"/>
    <s v="Pago 10 de 43"/>
    <x v="677"/>
    <d v="1899-12-30T06:00:00"/>
    <n v="281"/>
    <n v="281"/>
    <n v="0"/>
    <s v="10"/>
    <s v="24"/>
    <s v="DULCE GT"/>
  </r>
  <r>
    <n v="347"/>
    <s v="97"/>
    <s v="11"/>
    <s v="Pago 10"/>
    <x v="677"/>
    <d v="1899-12-30T18:00:00"/>
    <n v="168.33"/>
    <n v="168.33"/>
    <n v="0"/>
    <s v="6"/>
    <s v="-"/>
    <s v="-"/>
  </r>
  <r>
    <n v="2447"/>
    <s v="296"/>
    <s v="12"/>
    <s v="Pago 11"/>
    <x v="677"/>
    <d v="1899-12-30T18:00:00"/>
    <n v="192"/>
    <n v="192"/>
    <n v="0"/>
    <s v="4"/>
    <s v="10002"/>
    <s v="DEV PV"/>
  </r>
  <r>
    <n v="6696"/>
    <s v="613"/>
    <s v="12"/>
    <s v="Pago 11 de 35"/>
    <x v="677"/>
    <d v="1899-12-30T06:00:00"/>
    <n v="180"/>
    <n v="180"/>
    <n v="0"/>
    <s v="9"/>
    <s v="12"/>
    <s v="JOSE MS"/>
  </r>
  <r>
    <n v="4956"/>
    <s v="534"/>
    <s v="13"/>
    <s v="Pago 12 de 26"/>
    <x v="677"/>
    <d v="1899-12-30T06:00:00"/>
    <n v="384"/>
    <n v="384"/>
    <n v="0"/>
    <s v="4"/>
    <s v="10002"/>
    <s v="DEV PV"/>
  </r>
  <r>
    <n v="459"/>
    <s v="113"/>
    <s v="14"/>
    <s v="Pago 13"/>
    <x v="677"/>
    <d v="1899-12-30T18:00:00"/>
    <n v="350.77"/>
    <n v="350.77"/>
    <n v="0"/>
    <s v="5"/>
    <s v="10002"/>
    <s v="DEV PV"/>
  </r>
  <r>
    <n v="575"/>
    <s v="128"/>
    <s v="15"/>
    <s v="Pago 14"/>
    <x v="677"/>
    <d v="1899-12-30T18:00:00"/>
    <n v="524.95000000000005"/>
    <n v="524.95000000000005"/>
    <n v="0"/>
    <s v="4"/>
    <s v="10002"/>
    <s v="DEV PV"/>
  </r>
  <r>
    <n v="1118"/>
    <s v="172"/>
    <s v="24"/>
    <s v="Pago 23"/>
    <x v="677"/>
    <d v="1899-12-30T18:00:00"/>
    <n v="230"/>
    <n v="230"/>
    <n v="0"/>
    <s v="8"/>
    <s v="10002"/>
    <s v="DEV PV"/>
  </r>
  <r>
    <n v="1161"/>
    <s v="174"/>
    <s v="24"/>
    <s v="Pago 23"/>
    <x v="677"/>
    <d v="1899-12-30T18:00:00"/>
    <n v="209.2"/>
    <n v="209.2"/>
    <n v="0"/>
    <s v="12"/>
    <s v="24"/>
    <s v="DULCE GT"/>
  </r>
  <r>
    <n v="1274"/>
    <s v="181"/>
    <s v="25"/>
    <s v="Pago 24"/>
    <x v="677"/>
    <d v="1899-12-30T18:00:00"/>
    <n v="230"/>
    <n v="230"/>
    <n v="0"/>
    <s v="9"/>
    <s v="12"/>
    <s v="JOSE MS"/>
  </r>
  <r>
    <n v="6017"/>
    <s v="588"/>
    <s v="29"/>
    <s v="Pago 28 de 43"/>
    <x v="677"/>
    <d v="1899-12-30T06:00:00"/>
    <n v="230"/>
    <n v="230"/>
    <n v="0"/>
    <s v="6"/>
    <s v="10002"/>
    <s v="DEV PV"/>
  </r>
  <r>
    <n v="2233"/>
    <s v="246"/>
    <s v="3"/>
    <s v="Pago 2"/>
    <x v="677"/>
    <d v="1899-12-30T18:00:00"/>
    <n v="192"/>
    <n v="192"/>
    <n v="0"/>
    <s v="12"/>
    <s v="31"/>
    <s v="MONICA HG"/>
  </r>
  <r>
    <n v="6145"/>
    <s v="592"/>
    <s v="3"/>
    <s v="Pago 2 de 80"/>
    <x v="677"/>
    <d v="1899-12-30T06:00:00"/>
    <n v="630"/>
    <n v="630"/>
    <n v="0"/>
    <s v="5"/>
    <s v="10002"/>
    <s v="DEV PV"/>
  </r>
  <r>
    <n v="7099"/>
    <s v="630"/>
    <s v="34"/>
    <s v="Pago 33 de 43"/>
    <x v="677"/>
    <d v="1899-12-30T06:00:00"/>
    <n v="386"/>
    <n v="386"/>
    <n v="0"/>
    <s v="5"/>
    <s v="5"/>
    <s v="OMAR VS"/>
  </r>
  <r>
    <n v="2738"/>
    <s v="313"/>
    <s v="35"/>
    <s v="2034-01-01 00:00"/>
    <x v="677"/>
    <d v="1899-12-30T18:00:00"/>
    <n v="344.14"/>
    <n v="344.14"/>
    <n v="0"/>
    <s v="12"/>
    <s v="15"/>
    <s v="JOSHUA GR"/>
  </r>
  <r>
    <n v="5326"/>
    <s v="553"/>
    <s v="5"/>
    <s v="Pago 4 de 50"/>
    <x v="677"/>
    <d v="1899-12-30T06:00:00"/>
    <n v="155"/>
    <n v="155"/>
    <n v="0"/>
    <s v="5"/>
    <s v="10002"/>
    <s v="DEV PV"/>
  </r>
  <r>
    <n v="5476"/>
    <s v="562"/>
    <s v="5"/>
    <s v="Pago 4 de 43"/>
    <x v="677"/>
    <d v="1899-12-30T06:00:00"/>
    <n v="309"/>
    <n v="309"/>
    <n v="0"/>
    <s v="12"/>
    <s v="31"/>
    <s v="MONICA HG"/>
  </r>
  <r>
    <n v="7156"/>
    <s v="634"/>
    <s v="5"/>
    <s v="Pago 4 de 15"/>
    <x v="677"/>
    <d v="1899-12-30T06:00:00"/>
    <n v="300"/>
    <n v="300"/>
    <n v="0"/>
    <s v="4"/>
    <s v="10002"/>
    <s v="DEV PV"/>
  </r>
  <r>
    <n v="1070"/>
    <s v="170"/>
    <s v="6"/>
    <s v="Pago 5"/>
    <x v="677"/>
    <d v="1899-12-30T18:00:00"/>
    <n v="162.66"/>
    <n v="162.66"/>
    <n v="0"/>
    <s v="8"/>
    <s v="10002"/>
    <s v="DEV PV"/>
  </r>
  <r>
    <n v="5048"/>
    <s v="539"/>
    <s v="6"/>
    <s v="Pago 5 de 43"/>
    <x v="677"/>
    <d v="1899-12-30T06:00:00"/>
    <n v="181"/>
    <n v="181"/>
    <n v="0"/>
    <s v="8"/>
    <s v="28"/>
    <s v="JESUS RR"/>
  </r>
  <r>
    <n v="5071"/>
    <s v="540"/>
    <s v="6"/>
    <s v="Pago 5 de 43"/>
    <x v="677"/>
    <d v="1899-12-30T06:00:00"/>
    <n v="192.51"/>
    <n v="192.51"/>
    <n v="0"/>
    <s v="11"/>
    <s v="18"/>
    <s v="GABRIELA TG"/>
  </r>
  <r>
    <n v="2402"/>
    <s v="291"/>
    <s v="9"/>
    <s v="Pago 8"/>
    <x v="677"/>
    <d v="1899-12-30T18:00:00"/>
    <n v="180"/>
    <n v="180"/>
    <n v="0"/>
    <s v="8"/>
    <s v="5"/>
    <s v="OMAR VS"/>
  </r>
  <r>
    <n v="509"/>
    <s v="123"/>
    <s v="13"/>
    <s v="Pago 12"/>
    <x v="678"/>
    <d v="1899-12-30T18:00:00"/>
    <n v="160.47"/>
    <n v="160.47"/>
    <n v="0"/>
    <s v="12"/>
    <s v="15"/>
    <s v="JOSHUA GR"/>
  </r>
  <r>
    <n v="541"/>
    <s v="125"/>
    <s v="13"/>
    <s v="Pago 12"/>
    <x v="678"/>
    <d v="1899-12-30T18:00:00"/>
    <n v="263.73"/>
    <n v="263.73"/>
    <n v="0"/>
    <s v="6"/>
    <s v="10002"/>
    <s v="DEV PV"/>
  </r>
  <r>
    <n v="611"/>
    <s v="131"/>
    <s v="16"/>
    <s v="Pago 15"/>
    <x v="678"/>
    <d v="1899-12-30T18:00:00"/>
    <n v="192"/>
    <n v="192"/>
    <n v="0"/>
    <s v="4"/>
    <s v="10002"/>
    <s v="DEV PV"/>
  </r>
  <r>
    <n v="865"/>
    <s v="154"/>
    <s v="20"/>
    <s v="Pago 19"/>
    <x v="678"/>
    <d v="1899-12-30T18:00:00"/>
    <n v="160.47"/>
    <n v="160.47"/>
    <n v="0"/>
    <s v="8"/>
    <s v="5"/>
    <s v="OMAR VS"/>
  </r>
  <r>
    <n v="704"/>
    <s v="142"/>
    <s v="21"/>
    <s v="Pago 20"/>
    <x v="678"/>
    <d v="1899-12-30T18:00:00"/>
    <n v="230"/>
    <n v="230"/>
    <n v="0"/>
    <s v="9"/>
    <s v="12"/>
    <s v="JOSE MS"/>
  </r>
  <r>
    <n v="966"/>
    <s v="163"/>
    <s v="22"/>
    <s v="Pago 21"/>
    <x v="678"/>
    <d v="1899-12-30T18:00:00"/>
    <n v="160.47"/>
    <n v="160.47"/>
    <n v="0"/>
    <s v="4"/>
    <s v="10002"/>
    <s v="DEV PV"/>
  </r>
  <r>
    <n v="991"/>
    <s v="164"/>
    <s v="22"/>
    <s v="Pago 21"/>
    <x v="678"/>
    <d v="1899-12-30T18:00:00"/>
    <n v="160.47"/>
    <n v="160.47"/>
    <n v="0"/>
    <s v="4"/>
    <s v="10002"/>
    <s v="DEV PV"/>
  </r>
  <r>
    <n v="1334"/>
    <s v="184"/>
    <s v="25"/>
    <s v="Pago 24"/>
    <x v="678"/>
    <d v="1899-12-30T18:00:00"/>
    <n v="211.92"/>
    <n v="211.92"/>
    <n v="0"/>
    <s v="4"/>
    <s v="10002"/>
    <s v="DEV PV"/>
  </r>
  <r>
    <n v="1391"/>
    <s v="186"/>
    <s v="25"/>
    <s v="Pago 24"/>
    <x v="678"/>
    <d v="1899-12-30T18:00:00"/>
    <n v="273"/>
    <n v="273"/>
    <n v="0"/>
    <s v="12"/>
    <s v="31"/>
    <s v="MONICA HG"/>
  </r>
  <r>
    <n v="1363"/>
    <s v="185"/>
    <s v="27"/>
    <s v="Pago 26"/>
    <x v="678"/>
    <d v="1899-12-30T18:00:00"/>
    <n v="180"/>
    <n v="180"/>
    <n v="0"/>
    <s v="5"/>
    <s v="10002"/>
    <s v="DEV PV"/>
  </r>
  <r>
    <n v="235"/>
    <s v="76"/>
    <s v="3"/>
    <s v="Pago 2"/>
    <x v="678"/>
    <d v="1899-12-30T18:00:00"/>
    <n v="380"/>
    <n v="380"/>
    <n v="0"/>
    <s v="4"/>
    <s v="10002"/>
    <s v="DEV PV"/>
  </r>
  <r>
    <n v="1990"/>
    <s v="221"/>
    <s v="34"/>
    <s v="2033-01-01 00:00"/>
    <x v="678"/>
    <d v="1899-12-30T18:00:00"/>
    <n v="288.60000000000002"/>
    <n v="288.60000000000002"/>
    <n v="0"/>
    <s v="12"/>
    <s v="15"/>
    <s v="JOSHUA GR"/>
  </r>
  <r>
    <n v="1915"/>
    <s v="219"/>
    <s v="36"/>
    <s v="2035-01-01 00:00"/>
    <x v="678"/>
    <d v="1899-12-30T18:00:00"/>
    <n v="153.47"/>
    <n v="153.47"/>
    <n v="0"/>
    <s v="-"/>
    <s v="10002"/>
    <s v="DEV PV"/>
  </r>
  <r>
    <n v="2613"/>
    <s v="306"/>
    <s v="36"/>
    <s v="2035-01-01 00:00"/>
    <x v="678"/>
    <d v="1899-12-30T18:00:00"/>
    <n v="186.02"/>
    <n v="186.02"/>
    <n v="0"/>
    <s v="-"/>
    <s v="10002"/>
    <s v="DEV PV"/>
  </r>
  <r>
    <n v="2823"/>
    <s v="319"/>
    <s v="36"/>
    <s v="2035-01-01 00:00"/>
    <x v="678"/>
    <d v="1899-12-30T18:00:00"/>
    <n v="230"/>
    <n v="230"/>
    <n v="0"/>
    <s v="10"/>
    <s v="10002"/>
    <s v="DEV PV"/>
  </r>
  <r>
    <n v="2928"/>
    <s v="324"/>
    <s v="39"/>
    <s v="2038-01-01 00:00"/>
    <x v="678"/>
    <d v="1899-12-30T18:00:00"/>
    <n v="144.30000000000001"/>
    <n v="144.30000000000001"/>
    <n v="0"/>
    <s v="-"/>
    <s v="10002"/>
    <s v="DEV PV"/>
  </r>
  <r>
    <n v="206"/>
    <s v="69"/>
    <s v="4"/>
    <s v="Pago 3"/>
    <x v="678"/>
    <d v="1899-12-30T18:00:00"/>
    <n v="204.59"/>
    <n v="204.59"/>
    <n v="0"/>
    <s v="13"/>
    <s v="31"/>
    <s v="MONICA HG"/>
  </r>
  <r>
    <n v="229"/>
    <s v="74"/>
    <s v="4"/>
    <s v="Pago 3"/>
    <x v="678"/>
    <d v="1899-12-30T18:00:00"/>
    <n v="233.85"/>
    <n v="233.85"/>
    <n v="0"/>
    <s v="7"/>
    <s v="21"/>
    <s v="MARIA LR"/>
  </r>
  <r>
    <n v="2302"/>
    <s v="270"/>
    <s v="6"/>
    <s v="Pago 5"/>
    <x v="678"/>
    <d v="1899-12-30T18:00:00"/>
    <n v="205.15"/>
    <n v="205.15"/>
    <n v="0"/>
    <s v="8"/>
    <s v="5"/>
    <s v="OMAR VS"/>
  </r>
  <r>
    <n v="261"/>
    <s v="81"/>
    <s v="6"/>
    <s v="Pago 5"/>
    <x v="678"/>
    <d v="1899-12-30T18:00:00"/>
    <n v="559.94000000000005"/>
    <n v="559.94000000000005"/>
    <n v="0"/>
    <s v="5"/>
    <s v="10"/>
    <s v="YESENIA LH"/>
  </r>
  <r>
    <n v="7249"/>
    <s v="638"/>
    <s v="11"/>
    <s v="Pago 10 de 35"/>
    <x v="679"/>
    <d v="1899-12-30T06:00:00"/>
    <n v="264"/>
    <n v="264"/>
    <n v="0"/>
    <s v="9"/>
    <s v="12"/>
    <s v="JOSE MS"/>
  </r>
  <r>
    <n v="307"/>
    <s v="91"/>
    <s v="12"/>
    <s v="Pago 11"/>
    <x v="679"/>
    <d v="1899-12-30T18:00:00"/>
    <n v="258"/>
    <n v="258"/>
    <n v="0"/>
    <s v="4"/>
    <s v="10002"/>
    <s v="DEV PV"/>
  </r>
  <r>
    <n v="376"/>
    <s v="103"/>
    <s v="13"/>
    <s v="Pago 12"/>
    <x v="679"/>
    <d v="1899-12-30T18:00:00"/>
    <n v="474.9"/>
    <n v="474.9"/>
    <n v="0"/>
    <s v="7"/>
    <s v="11"/>
    <s v="JONATHAN MG"/>
  </r>
  <r>
    <n v="408"/>
    <s v="105"/>
    <s v="13"/>
    <s v="Pago 12"/>
    <x v="679"/>
    <d v="1899-12-30T18:00:00"/>
    <n v="160.47"/>
    <n v="160.47"/>
    <n v="0"/>
    <s v="11"/>
    <s v="13"/>
    <s v="BRENDA PM"/>
  </r>
  <r>
    <n v="5490"/>
    <s v="563"/>
    <s v="13"/>
    <s v="Pago 12 de 43"/>
    <x v="679"/>
    <d v="1899-12-30T06:00:00"/>
    <n v="375"/>
    <n v="375"/>
    <n v="0"/>
    <s v="13"/>
    <s v="31"/>
    <s v="MONICA HG"/>
  </r>
  <r>
    <n v="7274"/>
    <s v="639"/>
    <s v="13"/>
    <s v="Pago 12 de 43"/>
    <x v="679"/>
    <d v="1899-12-30T06:00:00"/>
    <n v="160.47"/>
    <n v="160.47"/>
    <n v="0"/>
    <s v="13"/>
    <s v="31"/>
    <s v="MONICA HG"/>
  </r>
  <r>
    <n v="5381"/>
    <s v="556"/>
    <s v="14"/>
    <s v="Pago 13 de 26"/>
    <x v="679"/>
    <d v="1899-12-30T06:00:00"/>
    <n v="483"/>
    <n v="483"/>
    <n v="0"/>
    <s v="8"/>
    <s v="5"/>
    <s v="OMAR VS"/>
  </r>
  <r>
    <n v="7314"/>
    <s v="642"/>
    <s v="14"/>
    <s v="Pago 13 de 43"/>
    <x v="679"/>
    <d v="1899-12-30T06:00:00"/>
    <n v="249"/>
    <n v="249"/>
    <n v="0"/>
    <s v="12"/>
    <s v="31"/>
    <s v="MONICA HG"/>
  </r>
  <r>
    <n v="442"/>
    <s v="111"/>
    <s v="15"/>
    <s v="Pago 14"/>
    <x v="679"/>
    <d v="1899-12-30T18:00:00"/>
    <n v="283.33"/>
    <n v="283.33"/>
    <n v="0"/>
    <s v="6"/>
    <s v="10002"/>
    <s v="DEV PV"/>
  </r>
  <r>
    <n v="5855"/>
    <s v="582"/>
    <s v="15"/>
    <s v="Pago 14 de 43"/>
    <x v="679"/>
    <d v="1899-12-30T18:00:00"/>
    <n v="280.79000000000002"/>
    <n v="280.79000000000002"/>
    <n v="0"/>
    <s v="10"/>
    <s v="24"/>
    <s v="DULCE GT"/>
  </r>
  <r>
    <n v="7051"/>
    <s v="629"/>
    <s v="16"/>
    <s v="Pago 15 de 43"/>
    <x v="679"/>
    <d v="1899-12-30T06:00:00"/>
    <n v="161"/>
    <n v="161"/>
    <n v="0"/>
    <s v="12"/>
    <s v="15"/>
    <s v="JOSHUA GR"/>
  </r>
  <r>
    <n v="821"/>
    <s v="150"/>
    <s v="17"/>
    <s v="Pago 16"/>
    <x v="679"/>
    <d v="1899-12-30T18:00:00"/>
    <n v="226.54"/>
    <n v="226.54"/>
    <n v="0"/>
    <s v="4"/>
    <s v="11"/>
    <s v="JONATHAN MG"/>
  </r>
  <r>
    <n v="842"/>
    <s v="151"/>
    <s v="18"/>
    <s v="Pago 17"/>
    <x v="679"/>
    <d v="1899-12-30T18:00:00"/>
    <n v="392.48"/>
    <n v="392.48"/>
    <n v="0"/>
    <s v="4"/>
    <s v="10002"/>
    <s v="DEV PV"/>
  </r>
  <r>
    <n v="7775"/>
    <s v="671"/>
    <s v="20"/>
    <s v="Pago 19 de 26"/>
    <x v="679"/>
    <d v="1899-12-30T06:00:00"/>
    <n v="209"/>
    <n v="209"/>
    <n v="0"/>
    <s v="12"/>
    <s v="15"/>
    <s v="JOSHUA GR"/>
  </r>
  <r>
    <n v="1667"/>
    <s v="205"/>
    <s v="28"/>
    <s v="Pago 27"/>
    <x v="679"/>
    <d v="1899-12-30T18:00:00"/>
    <n v="180"/>
    <n v="180"/>
    <n v="0"/>
    <s v="8"/>
    <s v="10002"/>
    <s v="DEV PV"/>
  </r>
  <r>
    <n v="7007"/>
    <s v="627"/>
    <s v="34"/>
    <s v="Pago 33 de 43"/>
    <x v="679"/>
    <d v="1899-12-30T06:00:00"/>
    <n v="135"/>
    <n v="135"/>
    <n v="0"/>
    <s v="5"/>
    <s v="10002"/>
    <s v="DEV PV"/>
  </r>
  <r>
    <n v="1953"/>
    <s v="220"/>
    <s v="35"/>
    <s v="2034-01-01 00:00"/>
    <x v="679"/>
    <d v="1899-12-30T18:00:00"/>
    <n v="230"/>
    <n v="230"/>
    <n v="0"/>
    <s v="9"/>
    <s v="12"/>
    <s v="JOSE MS"/>
  </r>
  <r>
    <n v="6832"/>
    <s v="620"/>
    <s v="5"/>
    <s v="Pago 4 de 43"/>
    <x v="679"/>
    <d v="1899-12-30T06:00:00"/>
    <n v="192"/>
    <n v="192"/>
    <n v="0"/>
    <s v="12"/>
    <s v="10002"/>
    <s v="DEV PV"/>
  </r>
  <r>
    <n v="2249"/>
    <s v="254"/>
    <s v="6"/>
    <s v="Pago 5"/>
    <x v="679"/>
    <d v="1899-12-30T18:00:00"/>
    <n v="180"/>
    <n v="180"/>
    <n v="0"/>
    <s v="9"/>
    <s v="17"/>
    <s v="JOSHUA AO"/>
  </r>
  <r>
    <n v="5213"/>
    <s v="545"/>
    <s v="6"/>
    <s v="Pago 5 de 43"/>
    <x v="679"/>
    <d v="1899-12-30T06:00:00"/>
    <n v="182.66"/>
    <n v="182.66"/>
    <n v="0"/>
    <s v="9"/>
    <s v="17"/>
    <s v="JOSHUA AO"/>
  </r>
  <r>
    <n v="5546"/>
    <s v="565"/>
    <s v="6"/>
    <s v="Pago 5 de 43"/>
    <x v="679"/>
    <d v="1899-12-30T06:00:00"/>
    <n v="288.79000000000002"/>
    <n v="288.79000000000002"/>
    <n v="0"/>
    <s v="13"/>
    <s v="31"/>
    <s v="MONICA HG"/>
  </r>
  <r>
    <n v="5659"/>
    <s v="571"/>
    <s v="6"/>
    <s v="Pago 5 de 43"/>
    <x v="679"/>
    <d v="1899-12-30T06:00:00"/>
    <n v="288.79000000000002"/>
    <n v="288.79000000000002"/>
    <n v="0"/>
    <s v="7"/>
    <s v="21"/>
    <s v="MARIA LR"/>
  </r>
  <r>
    <n v="2343"/>
    <s v="280"/>
    <s v="7"/>
    <s v="Pago 6"/>
    <x v="679"/>
    <d v="1899-12-30T18:00:00"/>
    <n v="395.31"/>
    <n v="395.31"/>
    <n v="0"/>
    <s v="13"/>
    <s v="10002"/>
    <s v="DEV PV"/>
  </r>
  <r>
    <n v="5260"/>
    <s v="550"/>
    <s v="7"/>
    <s v="Pago 6 de 35"/>
    <x v="679"/>
    <d v="1899-12-30T06:00:00"/>
    <n v="300"/>
    <n v="300"/>
    <n v="0"/>
    <s v="11"/>
    <s v="18"/>
    <s v="GABRIELA TG"/>
  </r>
  <r>
    <n v="5584"/>
    <s v="568"/>
    <s v="7"/>
    <s v="Pago 6 de 18"/>
    <x v="679"/>
    <d v="1899-12-30T06:00:00"/>
    <n v="284"/>
    <n v="284"/>
    <n v="0"/>
    <s v="11"/>
    <s v="13"/>
    <s v="BRENDA PM"/>
  </r>
  <r>
    <n v="2376"/>
    <s v="289"/>
    <s v="9"/>
    <s v="Pago 8"/>
    <x v="679"/>
    <d v="1899-12-30T18:00:00"/>
    <n v="300"/>
    <n v="300"/>
    <n v="0"/>
    <s v="7"/>
    <s v="21"/>
    <s v="MARIA LR"/>
  </r>
  <r>
    <n v="2415"/>
    <s v="293"/>
    <s v="9"/>
    <s v="Pago 8"/>
    <x v="679"/>
    <d v="1899-12-30T18:00:00"/>
    <n v="160.47"/>
    <n v="160.47"/>
    <n v="0"/>
    <s v="8"/>
    <s v="21"/>
    <s v="MARIA LR"/>
  </r>
  <r>
    <n v="6120"/>
    <s v="591"/>
    <s v="1"/>
    <s v="Anticipo"/>
    <x v="680"/>
    <d v="1899-12-30T06:00:00"/>
    <n v="0"/>
    <n v="0"/>
    <n v="0"/>
    <s v="5"/>
    <s v="10"/>
    <s v="YESENIA LH"/>
  </r>
  <r>
    <n v="5799"/>
    <s v="580"/>
    <s v="10"/>
    <s v="Pago 9 de 20"/>
    <x v="680"/>
    <d v="1899-12-30T06:00:00"/>
    <n v="239"/>
    <n v="239"/>
    <n v="0"/>
    <s v="9"/>
    <s v="10002"/>
    <s v="DEV PV"/>
  </r>
  <r>
    <n v="321"/>
    <s v="93"/>
    <s v="11"/>
    <s v="Pago 10"/>
    <x v="680"/>
    <d v="1899-12-30T18:00:00"/>
    <n v="221.98"/>
    <n v="221.98"/>
    <n v="0"/>
    <s v="4"/>
    <s v="10002"/>
    <s v="DEV PV"/>
  </r>
  <r>
    <n v="5429"/>
    <s v="559"/>
    <s v="12"/>
    <s v="Pago 11 de 20"/>
    <x v="680"/>
    <d v="1899-12-30T06:00:00"/>
    <n v="294.95"/>
    <n v="294.95"/>
    <n v="0"/>
    <s v="7"/>
    <s v="10002"/>
    <s v="DEV PV"/>
  </r>
  <r>
    <n v="291"/>
    <s v="90"/>
    <s v="12"/>
    <s v="Pago 11"/>
    <x v="680"/>
    <d v="1899-12-30T18:00:00"/>
    <n v="320"/>
    <n v="320"/>
    <n v="0"/>
    <s v="7"/>
    <s v="21"/>
    <s v="MARIA LR"/>
  </r>
  <r>
    <n v="392"/>
    <s v="104"/>
    <s v="13"/>
    <s v="Pago 12"/>
    <x v="680"/>
    <d v="1899-12-30T18:00:00"/>
    <n v="320"/>
    <n v="320"/>
    <n v="0"/>
    <s v="4"/>
    <s v="10002"/>
    <s v="DEV PV"/>
  </r>
  <r>
    <n v="5749"/>
    <s v="578"/>
    <s v="13"/>
    <s v="Pago 12 de 26"/>
    <x v="680"/>
    <d v="1899-12-30T06:00:00"/>
    <n v="518"/>
    <n v="518"/>
    <n v="0"/>
    <s v="5"/>
    <s v="10"/>
    <s v="YESENIA LH"/>
  </r>
  <r>
    <n v="477"/>
    <s v="115"/>
    <s v="15"/>
    <s v="Pago 14"/>
    <x v="680"/>
    <d v="1899-12-30T18:00:00"/>
    <n v="300"/>
    <n v="300"/>
    <n v="0"/>
    <s v="6"/>
    <s v="10002"/>
    <s v="DEV PV"/>
  </r>
  <r>
    <n v="592"/>
    <s v="130"/>
    <s v="16"/>
    <s v="Pago 15"/>
    <x v="680"/>
    <d v="1899-12-30T18:00:00"/>
    <n v="283.33"/>
    <n v="283.33"/>
    <n v="0"/>
    <s v="12"/>
    <s v="25"/>
    <s v="LIZET MG"/>
  </r>
  <r>
    <n v="909"/>
    <s v="156"/>
    <s v="19"/>
    <s v="Pago 18"/>
    <x v="680"/>
    <d v="1899-12-30T18:00:00"/>
    <n v="273"/>
    <n v="273"/>
    <n v="0"/>
    <s v="4"/>
    <s v="10002"/>
    <s v="DEV PV"/>
  </r>
  <r>
    <n v="5828"/>
    <s v="581"/>
    <s v="19"/>
    <s v="Pago 18 de 43"/>
    <x v="680"/>
    <d v="1899-12-30T06:00:00"/>
    <n v="160"/>
    <n v="160"/>
    <n v="0"/>
    <s v="4"/>
    <s v="10002"/>
    <s v="DEV PV"/>
  </r>
  <r>
    <n v="5037"/>
    <s v="537"/>
    <s v="2"/>
    <s v="Pago 1 de 15"/>
    <x v="680"/>
    <d v="1899-12-30T06:00:00"/>
    <n v="300"/>
    <n v="300"/>
    <n v="0"/>
    <s v="9"/>
    <s v="12"/>
    <s v="JOSE MS"/>
  </r>
  <r>
    <n v="5907"/>
    <s v="585"/>
    <s v="2"/>
    <s v="Pago 1 de 35"/>
    <x v="680"/>
    <d v="1899-12-30T06:00:00"/>
    <n v="292"/>
    <n v="292"/>
    <n v="0"/>
    <s v="11"/>
    <s v="18"/>
    <s v="GABRIELA TG"/>
  </r>
  <r>
    <n v="6121"/>
    <s v="591"/>
    <s v="2"/>
    <s v="Pago 1 de 43"/>
    <x v="680"/>
    <d v="1899-12-30T06:00:00"/>
    <n v="164"/>
    <n v="164"/>
    <n v="0"/>
    <s v="5"/>
    <s v="10"/>
    <s v="YESENIA LH"/>
  </r>
  <r>
    <n v="1045"/>
    <s v="168"/>
    <s v="24"/>
    <s v="Pago 23"/>
    <x v="680"/>
    <d v="1899-12-30T18:00:00"/>
    <n v="291"/>
    <n v="291"/>
    <n v="0"/>
    <s v="12"/>
    <s v="25"/>
    <s v="LIZET MG"/>
  </r>
  <r>
    <n v="7587"/>
    <s v="651"/>
    <s v="24"/>
    <s v="Pago 23 de 43"/>
    <x v="680"/>
    <d v="1899-12-30T06:00:00"/>
    <n v="217"/>
    <n v="217"/>
    <n v="0"/>
    <s v="15"/>
    <s v="10002"/>
    <s v="DEV PV"/>
  </r>
  <r>
    <n v="7588"/>
    <s v="651"/>
    <s v="25"/>
    <s v="Pago 24 de 43"/>
    <x v="680"/>
    <d v="1899-12-30T06:00:00"/>
    <n v="217"/>
    <n v="217"/>
    <n v="0"/>
    <s v="15"/>
    <s v="10002"/>
    <s v="DEV PV"/>
  </r>
  <r>
    <n v="7536"/>
    <s v="649"/>
    <s v="26"/>
    <s v="Pago 25 de 43"/>
    <x v="680"/>
    <d v="1899-12-30T06:00:00"/>
    <n v="160"/>
    <n v="160"/>
    <n v="0"/>
    <s v="9"/>
    <s v="10002"/>
    <s v="DEV PV"/>
  </r>
  <r>
    <n v="1588"/>
    <s v="197"/>
    <s v="29"/>
    <s v="Pago 28"/>
    <x v="680"/>
    <d v="1899-12-30T18:00:00"/>
    <n v="160.47"/>
    <n v="160.47"/>
    <n v="0"/>
    <s v="8"/>
    <s v="10002"/>
    <s v="DEV PV"/>
  </r>
  <r>
    <n v="1636"/>
    <s v="199"/>
    <s v="29"/>
    <s v="Pago 28"/>
    <x v="680"/>
    <d v="1899-12-30T18:00:00"/>
    <n v="134.4"/>
    <n v="134.4"/>
    <n v="0"/>
    <s v="15"/>
    <s v="10002"/>
    <s v="DEV PV"/>
  </r>
  <r>
    <n v="5957"/>
    <s v="586"/>
    <s v="29"/>
    <s v="Pago 28 de 43"/>
    <x v="680"/>
    <d v="1899-12-30T06:00:00"/>
    <n v="230"/>
    <n v="230"/>
    <n v="0"/>
    <s v="5"/>
    <s v="10002"/>
    <s v="DEV PV"/>
  </r>
  <r>
    <n v="2220"/>
    <s v="243"/>
    <s v="3"/>
    <s v="Pago 2"/>
    <x v="680"/>
    <d v="1899-12-30T18:00:00"/>
    <n v="171.16"/>
    <n v="171.16"/>
    <n v="0"/>
    <s v="5"/>
    <s v="10"/>
    <s v="YESENIA LH"/>
  </r>
  <r>
    <n v="2574"/>
    <s v="305"/>
    <s v="31"/>
    <s v="Pago 30"/>
    <x v="680"/>
    <d v="1899-12-30T18:00:00"/>
    <n v="282.83999999999997"/>
    <n v="282.83999999999997"/>
    <n v="0"/>
    <s v="5"/>
    <s v="-"/>
    <s v="-"/>
  </r>
  <r>
    <n v="2668"/>
    <s v="309"/>
    <s v="32"/>
    <s v="Pago 31"/>
    <x v="680"/>
    <d v="1899-12-30T18:00:00"/>
    <n v="258"/>
    <n v="258"/>
    <n v="0"/>
    <s v="9"/>
    <s v="12"/>
    <s v="JOSE MS"/>
  </r>
  <r>
    <n v="2029"/>
    <s v="222"/>
    <s v="36"/>
    <s v="2035-01-01 00:00"/>
    <x v="680"/>
    <d v="1899-12-30T18:00:00"/>
    <n v="180"/>
    <n v="180"/>
    <n v="0"/>
    <s v="5"/>
    <s v="5"/>
    <s v="OMAR VS"/>
  </r>
  <r>
    <n v="4739"/>
    <s v="506"/>
    <s v="39"/>
    <s v="Pago 38 de 43"/>
    <x v="680"/>
    <d v="1899-12-30T06:00:00"/>
    <n v="280"/>
    <n v="280"/>
    <n v="0"/>
    <s v="5"/>
    <s v="10002"/>
    <s v="DEV PV"/>
  </r>
  <r>
    <n v="5887"/>
    <s v="584"/>
    <s v="5"/>
    <s v="Pago 4 de 43"/>
    <x v="680"/>
    <d v="1899-12-30T06:00:00"/>
    <n v="254.08"/>
    <n v="254.08"/>
    <n v="0"/>
    <s v="7"/>
    <s v="21"/>
    <s v="MARIA LR"/>
  </r>
  <r>
    <n v="5602"/>
    <s v="569"/>
    <s v="6"/>
    <s v="Pago 5 de 20"/>
    <x v="680"/>
    <d v="1899-12-30T06:00:00"/>
    <n v="409"/>
    <n v="409"/>
    <n v="0"/>
    <s v="9"/>
    <s v="10002"/>
    <s v="DEV PV"/>
  </r>
  <r>
    <n v="6584"/>
    <s v="607"/>
    <s v="6"/>
    <s v="Pago 5 de 26"/>
    <x v="680"/>
    <d v="1899-12-30T06:00:00"/>
    <n v="578"/>
    <n v="578"/>
    <n v="0"/>
    <s v="7"/>
    <s v="11"/>
    <s v="JONATHAN MG"/>
  </r>
  <r>
    <n v="6846"/>
    <s v="621"/>
    <s v="6"/>
    <s v="Pago 5 de 35"/>
    <x v="680"/>
    <d v="1899-12-30T06:00:00"/>
    <n v="205"/>
    <n v="205"/>
    <n v="0"/>
    <s v="13"/>
    <s v="20"/>
    <s v="IRIS CO"/>
  </r>
  <r>
    <n v="2323"/>
    <s v="274"/>
    <s v="7"/>
    <s v="Pago 6"/>
    <x v="680"/>
    <d v="1899-12-30T18:00:00"/>
    <n v="485.91"/>
    <n v="485.91"/>
    <n v="0"/>
    <s v="10"/>
    <s v="13"/>
    <s v="BRENDA PM"/>
  </r>
  <r>
    <n v="2333"/>
    <s v="279"/>
    <s v="7"/>
    <s v="Pago 6"/>
    <x v="680"/>
    <d v="1899-12-30T18:00:00"/>
    <n v="484.9"/>
    <n v="484.9"/>
    <n v="0"/>
    <s v="8"/>
    <s v="5"/>
    <s v="OMAR VS"/>
  </r>
  <r>
    <n v="2354"/>
    <s v="283"/>
    <s v="7"/>
    <s v="Pago 6"/>
    <x v="680"/>
    <d v="1899-12-30T18:00:00"/>
    <n v="194.64"/>
    <n v="194.64"/>
    <n v="0"/>
    <s v="8"/>
    <s v="28"/>
    <s v="JESUS RR"/>
  </r>
  <r>
    <n v="2364"/>
    <s v="286"/>
    <s v="7"/>
    <s v="Pago 6"/>
    <x v="680"/>
    <d v="1899-12-30T18:00:00"/>
    <n v="438.02"/>
    <n v="438.02"/>
    <n v="0"/>
    <s v="4"/>
    <s v="10002"/>
    <s v="DEV PV"/>
  </r>
  <r>
    <n v="6343"/>
    <s v="598"/>
    <s v="7"/>
    <s v="Pago 6 de 26"/>
    <x v="680"/>
    <d v="1899-12-30T06:00:00"/>
    <n v="370"/>
    <n v="370"/>
    <n v="0"/>
    <s v="13"/>
    <s v="31"/>
    <s v="MONICA HG"/>
  </r>
  <r>
    <n v="6714"/>
    <s v="615"/>
    <s v="7"/>
    <s v="Pago 6 de 26"/>
    <x v="680"/>
    <d v="1899-12-30T06:00:00"/>
    <n v="600"/>
    <n v="600"/>
    <n v="0"/>
    <s v="13"/>
    <s v="31"/>
    <s v="MONICA HG"/>
  </r>
  <r>
    <n v="6611"/>
    <s v="609"/>
    <s v="8"/>
    <s v="Pago 7 de 43"/>
    <x v="680"/>
    <d v="1899-12-30T06:00:00"/>
    <n v="228"/>
    <n v="228"/>
    <n v="0"/>
    <s v="12"/>
    <s v="31"/>
    <s v="MONICA HG"/>
  </r>
  <r>
    <n v="6571"/>
    <s v="606"/>
    <s v="9"/>
    <s v="Pago 8 de 15"/>
    <x v="680"/>
    <d v="1899-12-30T06:00:00"/>
    <n v="279.89999999999998"/>
    <n v="279.89999999999998"/>
    <n v="0"/>
    <s v="7"/>
    <s v="11"/>
    <s v="JONATHAN MG"/>
  </r>
  <r>
    <n v="7692"/>
    <s v="659"/>
    <s v="9"/>
    <s v="Pago 8 de 35"/>
    <x v="680"/>
    <d v="1899-12-30T06:00:00"/>
    <n v="180"/>
    <n v="180"/>
    <n v="0"/>
    <s v="11"/>
    <s v="18"/>
    <s v="GABRIELA TG"/>
  </r>
  <r>
    <n v="333"/>
    <s v="96"/>
    <s v="9"/>
    <s v="Pago 8"/>
    <x v="680"/>
    <d v="1899-12-30T18:00:00"/>
    <n v="219.23"/>
    <n v="219.23"/>
    <n v="0"/>
    <s v="4"/>
    <s v="10002"/>
    <s v="DEV PV"/>
  </r>
  <r>
    <n v="6936"/>
    <s v="625"/>
    <s v="1"/>
    <s v="Anticipo"/>
    <x v="681"/>
    <d v="1899-12-30T06:00:00"/>
    <n v="999"/>
    <n v="999"/>
    <n v="0"/>
    <s v="9"/>
    <s v="12"/>
    <s v="JOSE MS"/>
  </r>
  <r>
    <n v="6955"/>
    <s v="626"/>
    <s v="1"/>
    <s v="Anticipo"/>
    <x v="681"/>
    <d v="1899-12-30T06:00:00"/>
    <n v="999"/>
    <n v="999"/>
    <n v="0"/>
    <s v="9"/>
    <s v="12"/>
    <s v="JOSE MS"/>
  </r>
  <r>
    <n v="195"/>
    <s v="64"/>
    <s v="1"/>
    <s v="Anticipo"/>
    <x v="681"/>
    <d v="1899-12-30T18:00:00"/>
    <n v="0"/>
    <n v="0"/>
    <n v="0"/>
    <s v="12"/>
    <s v="15"/>
    <s v="JOSHUA GR"/>
  </r>
  <r>
    <n v="199"/>
    <s v="66"/>
    <s v="1"/>
    <s v="Anticipo"/>
    <x v="681"/>
    <d v="1899-12-30T18:00:00"/>
    <n v="799"/>
    <n v="799"/>
    <n v="0"/>
    <s v="11"/>
    <s v="18"/>
    <s v="GABRIELA TG"/>
  </r>
  <r>
    <n v="360"/>
    <s v="100"/>
    <s v="11"/>
    <s v="Pago 10"/>
    <x v="681"/>
    <d v="1899-12-30T18:00:00"/>
    <n v="219.23"/>
    <n v="219.23"/>
    <n v="0"/>
    <s v="7"/>
    <s v="21"/>
    <s v="MARIA LR"/>
  </r>
  <r>
    <n v="276"/>
    <s v="89"/>
    <s v="12"/>
    <s v="Pago 11"/>
    <x v="681"/>
    <d v="1899-12-30T18:00:00"/>
    <n v="160.47"/>
    <n v="160.47"/>
    <n v="0"/>
    <s v="9"/>
    <s v="12"/>
    <s v="JOSE MS"/>
  </r>
  <r>
    <n v="424"/>
    <s v="109"/>
    <s v="13"/>
    <s v="Pago 12"/>
    <x v="681"/>
    <d v="1899-12-30T18:00:00"/>
    <n v="192"/>
    <n v="192"/>
    <n v="0"/>
    <s v="13"/>
    <s v="31"/>
    <s v="MONICA HG"/>
  </r>
  <r>
    <n v="6400"/>
    <s v="600"/>
    <s v="13"/>
    <s v="Pago 12 de 26"/>
    <x v="681"/>
    <d v="1899-12-30T06:00:00"/>
    <n v="241"/>
    <n v="241"/>
    <n v="0"/>
    <s v="5"/>
    <s v="10"/>
    <s v="YESENIA LH"/>
  </r>
  <r>
    <n v="5144"/>
    <s v="542"/>
    <s v="14"/>
    <s v="Pago 13 de 35"/>
    <x v="681"/>
    <d v="1899-12-30T06:00:00"/>
    <n v="294"/>
    <n v="294"/>
    <n v="0"/>
    <s v="5"/>
    <s v="10"/>
    <s v="YESENIA LH"/>
  </r>
  <r>
    <n v="6429"/>
    <s v="601"/>
    <s v="15"/>
    <s v="Pago 14 de 43"/>
    <x v="681"/>
    <d v="1899-12-30T06:00:00"/>
    <n v="280"/>
    <n v="280"/>
    <n v="0"/>
    <s v="5"/>
    <s v="9"/>
    <s v="MAURICIO HN"/>
  </r>
  <r>
    <n v="6500"/>
    <s v="603"/>
    <s v="18"/>
    <s v="Pago 17 de 43"/>
    <x v="681"/>
    <d v="1899-12-30T06:00:00"/>
    <n v="248"/>
    <n v="248"/>
    <n v="0"/>
    <s v="9"/>
    <s v="12"/>
    <s v="JOSE MS"/>
  </r>
  <r>
    <n v="7444"/>
    <s v="646"/>
    <s v="18"/>
    <s v="Pago 17 de 43"/>
    <x v="681"/>
    <d v="1899-12-30T06:00:00"/>
    <n v="161"/>
    <n v="161"/>
    <n v="0"/>
    <s v="8"/>
    <s v="5"/>
    <s v="OMAR VS"/>
  </r>
  <r>
    <n v="887"/>
    <s v="155"/>
    <s v="19"/>
    <s v="Pago 18"/>
    <x v="681"/>
    <d v="1899-12-30T18:00:00"/>
    <n v="279"/>
    <n v="279"/>
    <n v="0"/>
    <s v="5"/>
    <s v="14"/>
    <s v="HUMBERTO LA"/>
  </r>
  <r>
    <n v="2524"/>
    <s v="303"/>
    <s v="24"/>
    <s v="Pago 23"/>
    <x v="681"/>
    <d v="1899-12-30T18:00:00"/>
    <n v="354.42"/>
    <n v="354.42"/>
    <n v="0"/>
    <s v="7"/>
    <s v="11"/>
    <s v="JONATHAN MG"/>
  </r>
  <r>
    <n v="1246"/>
    <s v="180"/>
    <s v="25"/>
    <s v="Pago 24"/>
    <x v="681"/>
    <d v="1899-12-30T18:00:00"/>
    <n v="160.47"/>
    <n v="160.47"/>
    <n v="0"/>
    <s v="5"/>
    <s v="10002"/>
    <s v="DEV PV"/>
  </r>
  <r>
    <n v="7424"/>
    <s v="645"/>
    <s v="26"/>
    <s v="Pago 25 de 35"/>
    <x v="681"/>
    <d v="1899-12-30T06:00:00"/>
    <n v="180"/>
    <n v="180"/>
    <n v="0"/>
    <s v="8"/>
    <s v="5"/>
    <s v="OMAR VS"/>
  </r>
  <r>
    <n v="6276"/>
    <s v="596"/>
    <s v="28"/>
    <s v="Pago 27 de 43"/>
    <x v="681"/>
    <d v="1899-12-30T06:00:00"/>
    <n v="228"/>
    <n v="228"/>
    <n v="0"/>
    <s v="8"/>
    <s v="10002"/>
    <s v="DEV PV"/>
  </r>
  <r>
    <n v="7888"/>
    <s v="702"/>
    <s v="28"/>
    <s v="Pago 27 de 43"/>
    <x v="681"/>
    <d v="1899-12-30T06:00:00"/>
    <n v="230"/>
    <n v="230"/>
    <n v="0"/>
    <s v="12"/>
    <s v="10002"/>
    <s v="DEV PV"/>
  </r>
  <r>
    <n v="6524"/>
    <s v="604"/>
    <s v="3"/>
    <s v="Pago 2 de 26"/>
    <x v="681"/>
    <d v="1899-12-30T06:00:00"/>
    <n v="219.23"/>
    <n v="219.23"/>
    <n v="0"/>
    <s v="10"/>
    <s v="13"/>
    <s v="BRENDA PM"/>
  </r>
  <r>
    <n v="213"/>
    <s v="71"/>
    <s v="3"/>
    <s v="Pago 2"/>
    <x v="681"/>
    <d v="1899-12-30T18:00:00"/>
    <n v="676.86"/>
    <n v="676.86"/>
    <n v="0"/>
    <s v="13"/>
    <s v="31"/>
    <s v="MONICA HG"/>
  </r>
  <r>
    <n v="1806"/>
    <s v="214"/>
    <s v="31"/>
    <s v="Pago 30"/>
    <x v="681"/>
    <d v="1899-12-30T18:00:00"/>
    <n v="230"/>
    <n v="230"/>
    <n v="0"/>
    <s v="12"/>
    <s v="15"/>
    <s v="JOSHUA GR"/>
  </r>
  <r>
    <n v="6477"/>
    <s v="602"/>
    <s v="31"/>
    <s v="Pago 30 de 35"/>
    <x v="681"/>
    <d v="1899-12-30T06:00:00"/>
    <n v="180"/>
    <n v="180"/>
    <n v="0"/>
    <s v="9"/>
    <s v="12"/>
    <s v="JOSE MS"/>
  </r>
  <r>
    <n v="7486"/>
    <s v="647"/>
    <s v="32"/>
    <s v="Pago 31 de 43"/>
    <x v="681"/>
    <d v="1899-12-30T06:00:00"/>
    <n v="178.16"/>
    <n v="178.16"/>
    <n v="0"/>
    <s v="-"/>
    <s v="10002"/>
    <s v="DEV PV"/>
  </r>
  <r>
    <n v="5024"/>
    <s v="536"/>
    <s v="33"/>
    <s v="Pago 32 de 43"/>
    <x v="681"/>
    <d v="1899-12-30T06:00:00"/>
    <n v="160"/>
    <n v="160"/>
    <n v="0"/>
    <s v="10"/>
    <s v="10002"/>
    <s v="DEV PV"/>
  </r>
  <r>
    <n v="6325"/>
    <s v="597"/>
    <s v="33"/>
    <s v="Pago 32 de 43"/>
    <x v="681"/>
    <d v="1899-12-30T06:00:00"/>
    <n v="161"/>
    <n v="161"/>
    <n v="0"/>
    <s v="8"/>
    <s v="5"/>
    <s v="OMAR VS"/>
  </r>
  <r>
    <n v="6821"/>
    <s v="619"/>
    <s v="38"/>
    <s v="Pago 37 de 43"/>
    <x v="681"/>
    <d v="1899-12-30T06:00:00"/>
    <n v="147"/>
    <n v="147"/>
    <n v="0"/>
    <s v="-"/>
    <s v="10002"/>
    <s v="DEV PV"/>
  </r>
  <r>
    <n v="2227"/>
    <s v="244"/>
    <s v="4"/>
    <s v="Pago 3"/>
    <x v="681"/>
    <d v="1899-12-30T18:00:00"/>
    <n v="192"/>
    <n v="192"/>
    <n v="0"/>
    <s v="11"/>
    <s v="14"/>
    <s v="HUMBERTO LA"/>
  </r>
  <r>
    <n v="5976"/>
    <s v="587"/>
    <s v="4"/>
    <s v="Pago 3 de 20"/>
    <x v="681"/>
    <d v="1899-12-30T06:00:00"/>
    <n v="319"/>
    <n v="319"/>
    <n v="0"/>
    <s v="6"/>
    <s v="10002"/>
    <s v="DEV PV"/>
  </r>
  <r>
    <n v="5725"/>
    <s v="577"/>
    <s v="5"/>
    <s v="Pago 4 de 15"/>
    <x v="681"/>
    <d v="1899-12-30T06:00:00"/>
    <n v="514"/>
    <n v="514"/>
    <n v="0"/>
    <s v="12"/>
    <s v="15"/>
    <s v="JOSHUA GR"/>
  </r>
  <r>
    <n v="6624"/>
    <s v="610"/>
    <s v="6"/>
    <s v="Pago 5 de 43"/>
    <x v="681"/>
    <d v="1899-12-30T06:00:00"/>
    <n v="182"/>
    <n v="182"/>
    <n v="0"/>
    <s v="8"/>
    <s v="5"/>
    <s v="OMAR VS"/>
  </r>
  <r>
    <n v="7023"/>
    <s v="628"/>
    <s v="6"/>
    <s v="Pago 5 de 43"/>
    <x v="681"/>
    <d v="1899-12-30T06:00:00"/>
    <n v="183"/>
    <n v="183"/>
    <n v="0"/>
    <s v="13"/>
    <s v="31"/>
    <s v="MONICA HG"/>
  </r>
  <r>
    <n v="2313"/>
    <s v="273"/>
    <s v="7"/>
    <s v="Pago 6"/>
    <x v="681"/>
    <d v="1899-12-30T18:00:00"/>
    <n v="288.79000000000002"/>
    <n v="288.79000000000002"/>
    <n v="0"/>
    <s v="6"/>
    <s v="10002"/>
    <s v="DEV PV"/>
  </r>
  <r>
    <n v="6187"/>
    <s v="594"/>
    <s v="7"/>
    <s v="Pago 6 de 43"/>
    <x v="681"/>
    <d v="1899-12-30T06:00:00"/>
    <n v="394.7"/>
    <n v="394.7"/>
    <n v="0"/>
    <s v="7"/>
    <s v="11"/>
    <s v="JONATHAN MG"/>
  </r>
  <r>
    <n v="6365"/>
    <s v="599"/>
    <s v="7"/>
    <s v="Pago 6 de 35"/>
    <x v="681"/>
    <d v="1899-12-30T06:00:00"/>
    <n v="216"/>
    <n v="216"/>
    <n v="0"/>
    <s v="13"/>
    <s v="31"/>
    <s v="MONICA HG"/>
  </r>
  <r>
    <n v="7627"/>
    <s v="653"/>
    <s v="7"/>
    <s v="Pago 6 de 15"/>
    <x v="681"/>
    <d v="1899-12-30T06:00:00"/>
    <n v="495"/>
    <n v="495"/>
    <n v="0"/>
    <s v="9"/>
    <s v="12"/>
    <s v="JOSE MS"/>
  </r>
  <r>
    <n v="7137"/>
    <s v="633"/>
    <s v="1"/>
    <s v="Anticipo"/>
    <x v="682"/>
    <d v="1899-12-30T06:00:00"/>
    <n v="799"/>
    <n v="799"/>
    <n v="0"/>
    <s v="9"/>
    <s v="12"/>
    <s v="JOSE MS"/>
  </r>
  <r>
    <n v="493"/>
    <s v="116"/>
    <s v="15"/>
    <s v="Pago 14"/>
    <x v="682"/>
    <d v="1899-12-30T18:00:00"/>
    <n v="302.22000000000003"/>
    <n v="302.22000000000003"/>
    <n v="0"/>
    <s v="13"/>
    <s v="31"/>
    <s v="MONICA HG"/>
  </r>
  <r>
    <n v="7377"/>
    <s v="644"/>
    <s v="17"/>
    <s v="Pago 16 de 43"/>
    <x v="682"/>
    <d v="1899-12-30T06:00:00"/>
    <n v="208"/>
    <n v="208"/>
    <n v="0"/>
    <s v="11"/>
    <s v="13"/>
    <s v="BRENDA PM"/>
  </r>
  <r>
    <n v="7184"/>
    <s v="635"/>
    <s v="18"/>
    <s v="Pago 17 de 43"/>
    <x v="682"/>
    <d v="1899-12-30T06:00:00"/>
    <n v="160"/>
    <n v="160"/>
    <n v="0"/>
    <s v="12"/>
    <s v="25"/>
    <s v="LIZET MG"/>
  </r>
  <r>
    <n v="7378"/>
    <s v="644"/>
    <s v="18"/>
    <s v="Pago 17 de 43"/>
    <x v="682"/>
    <d v="1899-12-30T06:00:00"/>
    <n v="208"/>
    <n v="208"/>
    <n v="0"/>
    <s v="11"/>
    <s v="13"/>
    <s v="BRENDA PM"/>
  </r>
  <r>
    <n v="5188"/>
    <s v="544"/>
    <s v="19"/>
    <s v="Pago 18 de 43"/>
    <x v="682"/>
    <d v="1899-12-30T06:00:00"/>
    <n v="209"/>
    <n v="209"/>
    <n v="0"/>
    <s v="12"/>
    <s v="31"/>
    <s v="MONICA HG"/>
  </r>
  <r>
    <n v="2263"/>
    <s v="258"/>
    <s v="2"/>
    <s v="Pago 1"/>
    <x v="682"/>
    <d v="1899-12-30T18:00:00"/>
    <n v="192"/>
    <n v="192"/>
    <n v="0"/>
    <s v="9"/>
    <s v="12"/>
    <s v="JOSE MS"/>
  </r>
  <r>
    <n v="728"/>
    <s v="143"/>
    <s v="21"/>
    <s v="Pago 20"/>
    <x v="682"/>
    <d v="1899-12-30T18:00:00"/>
    <n v="258"/>
    <n v="258"/>
    <n v="0"/>
    <s v="11"/>
    <s v="13"/>
    <s v="BRENDA PM"/>
  </r>
  <r>
    <n v="5783"/>
    <s v="579"/>
    <s v="21"/>
    <s v="Pago 20 de 26"/>
    <x v="682"/>
    <d v="1899-12-30T06:00:00"/>
    <n v="314"/>
    <n v="314"/>
    <n v="0"/>
    <s v="12"/>
    <s v="25"/>
    <s v="LIZET MG"/>
  </r>
  <r>
    <n v="769"/>
    <s v="147"/>
    <s v="22"/>
    <s v="Pago 21"/>
    <x v="682"/>
    <d v="1899-12-30T18:00:00"/>
    <n v="230"/>
    <n v="230"/>
    <n v="0"/>
    <s v="5"/>
    <s v="10002"/>
    <s v="DEV PV"/>
  </r>
  <r>
    <n v="1018"/>
    <s v="167"/>
    <s v="24"/>
    <s v="Pago 23"/>
    <x v="682"/>
    <d v="1899-12-30T18:00:00"/>
    <n v="255"/>
    <n v="255"/>
    <n v="0"/>
    <s v="9"/>
    <s v="12"/>
    <s v="JOSE MS"/>
  </r>
  <r>
    <n v="6059"/>
    <s v="589"/>
    <s v="27"/>
    <s v="Pago 26 de 43"/>
    <x v="682"/>
    <d v="1899-12-30T06:00:00"/>
    <n v="690"/>
    <n v="690"/>
    <n v="0"/>
    <s v="11"/>
    <s v="5"/>
    <s v="OMAR VS"/>
  </r>
  <r>
    <n v="6234"/>
    <s v="595"/>
    <s v="27"/>
    <s v="Pago 26 de 43"/>
    <x v="682"/>
    <d v="1899-12-30T06:00:00"/>
    <n v="160"/>
    <n v="160"/>
    <n v="0"/>
    <s v="9"/>
    <s v="10002"/>
    <s v="DEV PV"/>
  </r>
  <r>
    <n v="2240"/>
    <s v="247"/>
    <s v="3"/>
    <s v="Pago 2"/>
    <x v="682"/>
    <d v="1899-12-30T18:00:00"/>
    <n v="228.29"/>
    <n v="228.29"/>
    <n v="0"/>
    <s v="6"/>
    <s v="9"/>
    <s v="MAURICIO HN"/>
  </r>
  <r>
    <n v="2214"/>
    <s v="242"/>
    <s v="5"/>
    <s v="Pago 4"/>
    <x v="682"/>
    <d v="1899-12-30T18:00:00"/>
    <n v="320"/>
    <n v="320"/>
    <n v="0"/>
    <s v="8"/>
    <s v="28"/>
    <s v="JESUS RR"/>
  </r>
  <r>
    <n v="2258"/>
    <s v="255"/>
    <s v="5"/>
    <s v="Pago 4"/>
    <x v="682"/>
    <d v="1899-12-30T18:00:00"/>
    <n v="320"/>
    <n v="320"/>
    <n v="0"/>
    <s v="10"/>
    <s v="24"/>
    <s v="DULCE GT"/>
  </r>
  <r>
    <n v="2274"/>
    <s v="261"/>
    <s v="7"/>
    <s v="Pago 6"/>
    <x v="682"/>
    <d v="1899-12-30T18:00:00"/>
    <n v="182.88"/>
    <n v="182.88"/>
    <n v="0"/>
    <s v="9"/>
    <s v="12"/>
    <s v="JOSE MS"/>
  </r>
  <r>
    <n v="2283"/>
    <s v="262"/>
    <s v="7"/>
    <s v="Pago 6"/>
    <x v="682"/>
    <d v="1899-12-30T18:00:00"/>
    <n v="192.51"/>
    <n v="192.51"/>
    <n v="0"/>
    <s v="4"/>
    <s v="10002"/>
    <s v="DEV PV"/>
  </r>
  <r>
    <n v="5343"/>
    <s v="554"/>
    <s v="7"/>
    <s v="Pago 6 de 43"/>
    <x v="682"/>
    <d v="1899-12-30T06:00:00"/>
    <n v="160"/>
    <n v="160"/>
    <n v="0"/>
    <s v="7"/>
    <s v="21"/>
    <s v="MARIA LR"/>
  </r>
  <r>
    <n v="5873"/>
    <s v="583"/>
    <s v="7"/>
    <s v="Pago 6 de 43"/>
    <x v="682"/>
    <d v="1899-12-30T06:00:00"/>
    <n v="270"/>
    <n v="270"/>
    <n v="0"/>
    <s v="5"/>
    <s v="10"/>
    <s v="YESENIA LH"/>
  </r>
  <r>
    <n v="6872"/>
    <s v="622"/>
    <s v="7"/>
    <s v="Pago 6 de 15"/>
    <x v="682"/>
    <d v="1899-12-30T06:00:00"/>
    <n v="340"/>
    <n v="340"/>
    <n v="0"/>
    <s v="8"/>
    <s v="28"/>
    <s v="JESUS RR"/>
  </r>
  <r>
    <n v="252"/>
    <s v="80"/>
    <s v="7"/>
    <s v="Pago 6"/>
    <x v="682"/>
    <d v="1899-12-30T18:00:00"/>
    <n v="361.67"/>
    <n v="361.67"/>
    <n v="0"/>
    <s v="11"/>
    <s v="18"/>
    <s v="GABRIELA TG"/>
  </r>
  <r>
    <n v="6662"/>
    <s v="612"/>
    <s v="1"/>
    <s v="Anticipo"/>
    <x v="683"/>
    <d v="1899-12-30T06:00:00"/>
    <n v="799"/>
    <n v="799"/>
    <n v="0"/>
    <s v="7"/>
    <s v="11"/>
    <s v="JONATHAN MG"/>
  </r>
  <r>
    <n v="2390"/>
    <s v="290"/>
    <s v="10"/>
    <s v="Pago 9"/>
    <x v="683"/>
    <d v="1899-12-30T18:00:00"/>
    <n v="303.27"/>
    <n v="303.27"/>
    <n v="0"/>
    <s v="8"/>
    <s v="5"/>
    <s v="OMAR VS"/>
  </r>
  <r>
    <n v="2432"/>
    <s v="295"/>
    <s v="13"/>
    <s v="Pago 12"/>
    <x v="683"/>
    <d v="1899-12-30T18:00:00"/>
    <n v="300"/>
    <n v="300"/>
    <n v="0"/>
    <s v="11"/>
    <s v="13"/>
    <s v="BRENDA PM"/>
  </r>
  <r>
    <n v="4929"/>
    <s v="532"/>
    <s v="13"/>
    <s v="Pago 12 de 26"/>
    <x v="683"/>
    <d v="1899-12-30T06:00:00"/>
    <n v="233"/>
    <n v="233"/>
    <n v="0"/>
    <s v="9"/>
    <s v="12"/>
    <s v="JOSE MS"/>
  </r>
  <r>
    <n v="526"/>
    <s v="124"/>
    <s v="14"/>
    <s v="Pago 13"/>
    <x v="683"/>
    <d v="1899-12-30T18:00:00"/>
    <n v="300"/>
    <n v="300"/>
    <n v="0"/>
    <s v="5"/>
    <s v="10"/>
    <s v="YESENIA LH"/>
  </r>
  <r>
    <n v="558"/>
    <s v="126"/>
    <s v="14"/>
    <s v="Pago 13"/>
    <x v="683"/>
    <d v="1899-12-30T18:00:00"/>
    <n v="408"/>
    <n v="408"/>
    <n v="0"/>
    <s v="5"/>
    <s v="10"/>
    <s v="YESENIA LH"/>
  </r>
  <r>
    <n v="2465"/>
    <s v="299"/>
    <s v="14"/>
    <s v="Pago 13"/>
    <x v="683"/>
    <d v="1899-12-30T18:00:00"/>
    <n v="160.26"/>
    <n v="160.26"/>
    <n v="0"/>
    <s v="5"/>
    <s v="9"/>
    <s v="MAURICIO HN"/>
  </r>
  <r>
    <n v="4930"/>
    <s v="532"/>
    <s v="14"/>
    <s v="Pago 13 de 26"/>
    <x v="683"/>
    <d v="1899-12-30T06:00:00"/>
    <n v="233"/>
    <n v="233"/>
    <n v="0"/>
    <s v="9"/>
    <s v="12"/>
    <s v="JOSE MS"/>
  </r>
  <r>
    <n v="4957"/>
    <s v="534"/>
    <s v="14"/>
    <s v="Pago 13 de 26"/>
    <x v="683"/>
    <d v="1899-12-30T06:00:00"/>
    <n v="384"/>
    <n v="384"/>
    <n v="0"/>
    <s v="4"/>
    <s v="10002"/>
    <s v="DEV PV"/>
  </r>
  <r>
    <n v="630"/>
    <s v="132"/>
    <s v="16"/>
    <s v="Pago 15"/>
    <x v="683"/>
    <d v="1899-12-30T18:00:00"/>
    <n v="160.47"/>
    <n v="160.47"/>
    <n v="0"/>
    <s v="11"/>
    <s v="13"/>
    <s v="BRENDA PM"/>
  </r>
  <r>
    <n v="648"/>
    <s v="133"/>
    <s v="16"/>
    <s v="Pago 15"/>
    <x v="683"/>
    <d v="1899-12-30T18:00:00"/>
    <n v="300"/>
    <n v="300"/>
    <n v="0"/>
    <s v="8"/>
    <s v="10002"/>
    <s v="DEV PV"/>
  </r>
  <r>
    <n v="6706"/>
    <s v="614"/>
    <s v="2"/>
    <s v="Pago 1 de 35"/>
    <x v="683"/>
    <d v="1899-12-30T06:00:00"/>
    <n v="192"/>
    <n v="192"/>
    <n v="0"/>
    <s v="11"/>
    <s v="14"/>
    <s v="HUMBERTO LA"/>
  </r>
  <r>
    <n v="1187"/>
    <s v="175"/>
    <s v="23"/>
    <s v="Pago 22"/>
    <x v="683"/>
    <d v="1899-12-30T18:00:00"/>
    <n v="314.23"/>
    <n v="314.23"/>
    <n v="0"/>
    <s v="10"/>
    <s v="10002"/>
    <s v="DEV PV"/>
  </r>
  <r>
    <n v="5296"/>
    <s v="551"/>
    <s v="23"/>
    <s v="Pago 22 de 43"/>
    <x v="683"/>
    <d v="1899-12-30T06:00:00"/>
    <n v="314"/>
    <n v="314"/>
    <n v="0"/>
    <s v="12"/>
    <s v="10002"/>
    <s v="DEV PV"/>
  </r>
  <r>
    <n v="4906"/>
    <s v="531"/>
    <s v="29"/>
    <s v="Pago 28 de 43"/>
    <x v="683"/>
    <d v="1899-12-30T06:00:00"/>
    <n v="227"/>
    <n v="227"/>
    <n v="0"/>
    <s v="9"/>
    <s v="12"/>
    <s v="JOSE MS"/>
  </r>
  <r>
    <n v="4907"/>
    <s v="531"/>
    <s v="30"/>
    <s v="Pago 29 de 43"/>
    <x v="683"/>
    <d v="1899-12-30T06:00:00"/>
    <n v="227"/>
    <n v="227"/>
    <n v="0"/>
    <s v="9"/>
    <s v="12"/>
    <s v="JOSE MS"/>
  </r>
  <r>
    <n v="1877"/>
    <s v="217"/>
    <s v="31"/>
    <s v="Pago 30"/>
    <x v="683"/>
    <d v="1899-12-30T18:00:00"/>
    <n v="180"/>
    <n v="180"/>
    <n v="0"/>
    <s v="8"/>
    <s v="10002"/>
    <s v="DEV PV"/>
  </r>
  <r>
    <n v="1739"/>
    <s v="212"/>
    <s v="32"/>
    <s v="Pago 31"/>
    <x v="683"/>
    <d v="1899-12-30T18:00:00"/>
    <n v="315"/>
    <n v="315"/>
    <n v="0"/>
    <s v="10"/>
    <s v="10002"/>
    <s v="DEV PV"/>
  </r>
  <r>
    <n v="1773"/>
    <s v="213"/>
    <s v="32"/>
    <s v="Pago 31"/>
    <x v="683"/>
    <d v="1899-12-30T18:00:00"/>
    <n v="230"/>
    <n v="230"/>
    <n v="0"/>
    <s v="9"/>
    <s v="12"/>
    <s v="JOSE MS"/>
  </r>
  <r>
    <n v="2205"/>
    <s v="238"/>
    <s v="32"/>
    <s v="Pago 31"/>
    <x v="683"/>
    <d v="1899-12-30T18:00:00"/>
    <n v="258"/>
    <n v="258"/>
    <n v="0"/>
    <s v="9"/>
    <s v="10002"/>
    <s v="DEV PV"/>
  </r>
  <r>
    <n v="5119"/>
    <s v="541"/>
    <s v="33"/>
    <s v="Pago 32 de 43"/>
    <x v="683"/>
    <d v="1899-12-30T06:00:00"/>
    <n v="230"/>
    <n v="230"/>
    <n v="0"/>
    <s v="10"/>
    <s v="10002"/>
    <s v="DEV PV"/>
  </r>
  <r>
    <n v="6113"/>
    <s v="590"/>
    <s v="37"/>
    <s v="Pago 36 de 43"/>
    <x v="683"/>
    <d v="1899-12-30T06:00:00"/>
    <n v="316.27999999999997"/>
    <n v="316.27999999999997"/>
    <n v="0"/>
    <s v="12"/>
    <s v="15"/>
    <s v="JOSHUA GR"/>
  </r>
  <r>
    <n v="5233"/>
    <s v="546"/>
    <s v="4"/>
    <s v="Pago 3 de 35"/>
    <x v="683"/>
    <d v="1899-12-30T06:00:00"/>
    <n v="198"/>
    <n v="198"/>
    <n v="0"/>
    <s v="12"/>
    <s v="15"/>
    <s v="JOSHUA GR"/>
  </r>
  <r>
    <n v="222"/>
    <s v="72"/>
    <s v="5"/>
    <s v="Pago 4"/>
    <x v="683"/>
    <d v="1899-12-30T18:00:00"/>
    <n v="255"/>
    <n v="255"/>
    <n v="0"/>
    <s v="10"/>
    <s v="24"/>
    <s v="DULCE GT"/>
  </r>
  <r>
    <n v="243"/>
    <s v="77"/>
    <s v="5"/>
    <s v="Pago 4"/>
    <x v="683"/>
    <d v="1899-12-30T18:00:00"/>
    <n v="233.85"/>
    <n v="233.85"/>
    <n v="0"/>
    <s v="6"/>
    <s v="10100"/>
    <s v="LUIS HH"/>
  </r>
  <r>
    <n v="4838"/>
    <s v="528"/>
    <s v="6"/>
    <s v="Pago 5 de 26"/>
    <x v="683"/>
    <d v="1899-12-30T06:00:00"/>
    <n v="376"/>
    <n v="376"/>
    <n v="0"/>
    <s v="10"/>
    <s v="10002"/>
    <s v="DEV PV"/>
  </r>
  <r>
    <n v="2293"/>
    <s v="265"/>
    <s v="7"/>
    <s v="Pago 6"/>
    <x v="683"/>
    <d v="1899-12-30T18:00:00"/>
    <n v="323.95"/>
    <n v="323.95"/>
    <n v="0"/>
    <s v="9"/>
    <s v="17"/>
    <s v="JOSHUA AO"/>
  </r>
  <r>
    <n v="7555"/>
    <s v="650"/>
    <s v="8"/>
    <s v="Pago 7 de 15"/>
    <x v="683"/>
    <d v="1899-12-30T06:00:00"/>
    <n v="300"/>
    <n v="300"/>
    <n v="0"/>
    <s v="10"/>
    <s v="24"/>
    <s v="DULCE GT"/>
  </r>
  <r>
    <n v="5521"/>
    <s v="564"/>
    <s v="9"/>
    <s v="Pago 8 de 35"/>
    <x v="683"/>
    <d v="1899-12-30T06:00:00"/>
    <n v="285"/>
    <n v="285"/>
    <n v="0"/>
    <s v="12"/>
    <s v="25"/>
    <s v="LIZET MG"/>
  </r>
  <r>
    <n v="2403"/>
    <s v="291"/>
    <s v="10"/>
    <s v="Pago 9"/>
    <x v="684"/>
    <d v="1899-12-30T18:00:00"/>
    <n v="180"/>
    <n v="180"/>
    <n v="0"/>
    <s v="8"/>
    <s v="5"/>
    <s v="OMAR VS"/>
  </r>
  <r>
    <n v="6572"/>
    <s v="606"/>
    <s v="10"/>
    <s v="Pago 9 de 15"/>
    <x v="684"/>
    <d v="1899-12-30T06:00:00"/>
    <n v="279.89999999999998"/>
    <n v="279.89999999999998"/>
    <n v="0"/>
    <s v="7"/>
    <s v="11"/>
    <s v="JONATHAN MG"/>
  </r>
  <r>
    <n v="6743"/>
    <s v="617"/>
    <s v="11"/>
    <s v="Pago 10 de 26"/>
    <x v="684"/>
    <d v="1899-12-30T06:00:00"/>
    <n v="384"/>
    <n v="384"/>
    <n v="0"/>
    <s v="7"/>
    <s v="11"/>
    <s v="JONATHAN MG"/>
  </r>
  <r>
    <n v="348"/>
    <s v="97"/>
    <s v="12"/>
    <s v="Pago 11"/>
    <x v="684"/>
    <d v="1899-12-30T18:00:00"/>
    <n v="168.33"/>
    <n v="168.33"/>
    <n v="0"/>
    <s v="6"/>
    <s v="-"/>
    <s v="-"/>
  </r>
  <r>
    <n v="2448"/>
    <s v="296"/>
    <s v="13"/>
    <s v="Pago 12"/>
    <x v="684"/>
    <d v="1899-12-30T18:00:00"/>
    <n v="192"/>
    <n v="192"/>
    <n v="0"/>
    <s v="4"/>
    <s v="10002"/>
    <s v="DEV PV"/>
  </r>
  <r>
    <n v="6697"/>
    <s v="613"/>
    <s v="13"/>
    <s v="Pago 12 de 35"/>
    <x v="684"/>
    <d v="1899-12-30T06:00:00"/>
    <n v="180"/>
    <n v="180"/>
    <n v="0"/>
    <s v="9"/>
    <s v="12"/>
    <s v="JOSE MS"/>
  </r>
  <r>
    <n v="460"/>
    <s v="113"/>
    <s v="15"/>
    <s v="Pago 14"/>
    <x v="684"/>
    <d v="1899-12-30T18:00:00"/>
    <n v="350.77"/>
    <n v="350.77"/>
    <n v="0"/>
    <s v="5"/>
    <s v="10002"/>
    <s v="DEV PV"/>
  </r>
  <r>
    <n v="576"/>
    <s v="128"/>
    <s v="16"/>
    <s v="Pago 15"/>
    <x v="684"/>
    <d v="1899-12-30T18:00:00"/>
    <n v="524.95000000000005"/>
    <n v="524.95000000000005"/>
    <n v="0"/>
    <s v="4"/>
    <s v="10002"/>
    <s v="DEV PV"/>
  </r>
  <r>
    <n v="7351"/>
    <s v="643"/>
    <s v="21"/>
    <s v="Pago 20 de 43"/>
    <x v="684"/>
    <d v="1899-12-30T06:00:00"/>
    <n v="160"/>
    <n v="160"/>
    <n v="0"/>
    <s v="7"/>
    <s v="11"/>
    <s v="JONATHAN MG"/>
  </r>
  <r>
    <n v="1119"/>
    <s v="172"/>
    <s v="25"/>
    <s v="Pago 24"/>
    <x v="684"/>
    <d v="1899-12-30T18:00:00"/>
    <n v="230"/>
    <n v="230"/>
    <n v="0"/>
    <s v="8"/>
    <s v="10002"/>
    <s v="DEV PV"/>
  </r>
  <r>
    <n v="1162"/>
    <s v="174"/>
    <s v="25"/>
    <s v="Pago 24"/>
    <x v="684"/>
    <d v="1899-12-30T18:00:00"/>
    <n v="209.2"/>
    <n v="209.2"/>
    <n v="0"/>
    <s v="12"/>
    <s v="24"/>
    <s v="DULCE GT"/>
  </r>
  <r>
    <n v="1275"/>
    <s v="181"/>
    <s v="26"/>
    <s v="Pago 25"/>
    <x v="684"/>
    <d v="1899-12-30T18:00:00"/>
    <n v="230"/>
    <n v="230"/>
    <n v="0"/>
    <s v="9"/>
    <s v="12"/>
    <s v="JOSE MS"/>
  </r>
  <r>
    <n v="2739"/>
    <s v="313"/>
    <s v="36"/>
    <s v="2035-01-01 00:00"/>
    <x v="684"/>
    <d v="1899-12-30T18:00:00"/>
    <n v="344.24"/>
    <n v="344.24"/>
    <n v="0"/>
    <s v="12"/>
    <s v="15"/>
    <s v="JOSHUA GR"/>
  </r>
  <r>
    <n v="2234"/>
    <s v="246"/>
    <s v="4"/>
    <s v="Pago 3"/>
    <x v="684"/>
    <d v="1899-12-30T18:00:00"/>
    <n v="192"/>
    <n v="192"/>
    <n v="0"/>
    <s v="12"/>
    <s v="31"/>
    <s v="MONICA HG"/>
  </r>
  <r>
    <n v="1071"/>
    <s v="170"/>
    <s v="7"/>
    <s v="Pago 6"/>
    <x v="684"/>
    <d v="1899-12-30T18:00:00"/>
    <n v="162.66"/>
    <n v="162.66"/>
    <n v="0"/>
    <s v="8"/>
    <s v="10002"/>
    <s v="DEV PV"/>
  </r>
  <r>
    <n v="5049"/>
    <s v="539"/>
    <s v="7"/>
    <s v="Pago 6 de 43"/>
    <x v="684"/>
    <d v="1899-12-30T06:00:00"/>
    <n v="181"/>
    <n v="181"/>
    <n v="0"/>
    <s v="8"/>
    <s v="28"/>
    <s v="JESUS RR"/>
  </r>
  <r>
    <n v="5353"/>
    <s v="555"/>
    <s v="7"/>
    <s v="Pago 6 de 43"/>
    <x v="684"/>
    <d v="1899-12-30T06:00:00"/>
    <n v="288.79000000000002"/>
    <n v="288.79000000000002"/>
    <n v="0"/>
    <s v="8"/>
    <s v="5"/>
    <s v="OMAR VS"/>
  </r>
  <r>
    <n v="8067"/>
    <s v="733"/>
    <s v="8"/>
    <s v="Pago 7 de 26"/>
    <x v="684"/>
    <d v="1899-12-30T06:00:00"/>
    <n v="356"/>
    <n v="356"/>
    <n v="0"/>
    <s v="13"/>
    <s v="31"/>
    <s v="MONICA HG"/>
  </r>
  <r>
    <n v="510"/>
    <s v="123"/>
    <s v="14"/>
    <s v="Pago 13"/>
    <x v="685"/>
    <d v="1899-12-30T18:00:00"/>
    <n v="160.47"/>
    <n v="160.47"/>
    <n v="0"/>
    <s v="12"/>
    <s v="15"/>
    <s v="JOSHUA GR"/>
  </r>
  <r>
    <n v="542"/>
    <s v="125"/>
    <s v="14"/>
    <s v="Pago 13"/>
    <x v="685"/>
    <d v="1899-12-30T18:00:00"/>
    <n v="263.73"/>
    <n v="263.73"/>
    <n v="0"/>
    <s v="6"/>
    <s v="10002"/>
    <s v="DEV PV"/>
  </r>
  <r>
    <n v="612"/>
    <s v="131"/>
    <s v="17"/>
    <s v="Pago 16"/>
    <x v="685"/>
    <d v="1899-12-30T18:00:00"/>
    <n v="192"/>
    <n v="192"/>
    <n v="0"/>
    <s v="4"/>
    <s v="10002"/>
    <s v="DEV PV"/>
  </r>
  <r>
    <n v="866"/>
    <s v="154"/>
    <s v="21"/>
    <s v="Pago 20"/>
    <x v="685"/>
    <d v="1899-12-30T18:00:00"/>
    <n v="160.47"/>
    <n v="160.47"/>
    <n v="0"/>
    <s v="8"/>
    <s v="5"/>
    <s v="OMAR VS"/>
  </r>
  <r>
    <n v="705"/>
    <s v="142"/>
    <s v="22"/>
    <s v="Pago 21"/>
    <x v="685"/>
    <d v="1899-12-30T18:00:00"/>
    <n v="230"/>
    <n v="230"/>
    <n v="0"/>
    <s v="9"/>
    <s v="12"/>
    <s v="JOSE MS"/>
  </r>
  <r>
    <n v="967"/>
    <s v="163"/>
    <s v="23"/>
    <s v="Pago 22"/>
    <x v="685"/>
    <d v="1899-12-30T18:00:00"/>
    <n v="160.47"/>
    <n v="160.47"/>
    <n v="0"/>
    <s v="4"/>
    <s v="10002"/>
    <s v="DEV PV"/>
  </r>
  <r>
    <n v="992"/>
    <s v="164"/>
    <s v="23"/>
    <s v="Pago 22"/>
    <x v="685"/>
    <d v="1899-12-30T18:00:00"/>
    <n v="160.47"/>
    <n v="160.47"/>
    <n v="0"/>
    <s v="4"/>
    <s v="10002"/>
    <s v="DEV PV"/>
  </r>
  <r>
    <n v="1335"/>
    <s v="184"/>
    <s v="26"/>
    <s v="Pago 25"/>
    <x v="685"/>
    <d v="1899-12-30T18:00:00"/>
    <n v="211.92"/>
    <n v="211.92"/>
    <n v="0"/>
    <s v="4"/>
    <s v="10002"/>
    <s v="DEV PV"/>
  </r>
  <r>
    <n v="1392"/>
    <s v="186"/>
    <s v="26"/>
    <s v="Pago 25"/>
    <x v="685"/>
    <d v="1899-12-30T18:00:00"/>
    <n v="273"/>
    <n v="273"/>
    <n v="0"/>
    <s v="12"/>
    <s v="31"/>
    <s v="MONICA HG"/>
  </r>
  <r>
    <n v="1364"/>
    <s v="185"/>
    <s v="28"/>
    <s v="Pago 27"/>
    <x v="685"/>
    <d v="1899-12-30T18:00:00"/>
    <n v="180"/>
    <n v="180"/>
    <n v="0"/>
    <s v="5"/>
    <s v="10002"/>
    <s v="DEV PV"/>
  </r>
  <r>
    <n v="1991"/>
    <s v="221"/>
    <s v="35"/>
    <s v="2034-01-01 00:00"/>
    <x v="685"/>
    <d v="1899-12-30T18:00:00"/>
    <n v="288.60000000000002"/>
    <n v="288.60000000000002"/>
    <n v="0"/>
    <s v="12"/>
    <s v="15"/>
    <s v="JOSHUA GR"/>
  </r>
  <r>
    <n v="1916"/>
    <s v="219"/>
    <s v="37"/>
    <s v="2036-01-01 00:00"/>
    <x v="685"/>
    <d v="1899-12-30T18:00:00"/>
    <n v="153.47"/>
    <n v="153.47"/>
    <n v="0"/>
    <s v="-"/>
    <s v="10002"/>
    <s v="DEV PV"/>
  </r>
  <r>
    <n v="2614"/>
    <s v="306"/>
    <s v="37"/>
    <s v="2036-01-01 00:00"/>
    <x v="685"/>
    <d v="1899-12-30T18:00:00"/>
    <n v="186.02"/>
    <n v="186.02"/>
    <n v="0"/>
    <s v="-"/>
    <s v="10002"/>
    <s v="DEV PV"/>
  </r>
  <r>
    <n v="2824"/>
    <s v="319"/>
    <s v="37"/>
    <s v="2036-01-01 00:00"/>
    <x v="685"/>
    <d v="1899-12-30T18:00:00"/>
    <n v="230"/>
    <n v="230"/>
    <n v="0"/>
    <s v="10"/>
    <s v="10002"/>
    <s v="DEV PV"/>
  </r>
  <r>
    <n v="236"/>
    <s v="76"/>
    <s v="4"/>
    <s v="Pago 3"/>
    <x v="685"/>
    <d v="1899-12-30T18:00:00"/>
    <n v="380"/>
    <n v="380"/>
    <n v="0"/>
    <s v="4"/>
    <s v="10002"/>
    <s v="DEV PV"/>
  </r>
  <r>
    <n v="2929"/>
    <s v="324"/>
    <s v="40"/>
    <s v="2039-01-01 00:00"/>
    <x v="685"/>
    <d v="1899-12-30T18:00:00"/>
    <n v="144.30000000000001"/>
    <n v="144.30000000000001"/>
    <n v="0"/>
    <s v="-"/>
    <s v="10002"/>
    <s v="DEV PV"/>
  </r>
  <r>
    <n v="207"/>
    <s v="69"/>
    <s v="5"/>
    <s v="Pago 4"/>
    <x v="685"/>
    <d v="1899-12-30T18:00:00"/>
    <n v="204.59"/>
    <n v="204.59"/>
    <n v="0"/>
    <s v="13"/>
    <s v="31"/>
    <s v="MONICA HG"/>
  </r>
  <r>
    <n v="230"/>
    <s v="74"/>
    <s v="5"/>
    <s v="Pago 4"/>
    <x v="685"/>
    <d v="1899-12-30T18:00:00"/>
    <n v="233.85"/>
    <n v="233.85"/>
    <n v="0"/>
    <s v="7"/>
    <s v="21"/>
    <s v="MARIA LR"/>
  </r>
  <r>
    <n v="2303"/>
    <s v="270"/>
    <s v="7"/>
    <s v="Pago 6"/>
    <x v="685"/>
    <d v="1899-12-30T18:00:00"/>
    <n v="205.15"/>
    <n v="205.15"/>
    <n v="0"/>
    <s v="8"/>
    <s v="5"/>
    <s v="OMAR VS"/>
  </r>
  <r>
    <n v="262"/>
    <s v="81"/>
    <s v="7"/>
    <s v="Pago 6"/>
    <x v="685"/>
    <d v="1899-12-30T18:00:00"/>
    <n v="559.94000000000005"/>
    <n v="559.94000000000005"/>
    <n v="0"/>
    <s v="5"/>
    <s v="10"/>
    <s v="YESENIA LH"/>
  </r>
  <r>
    <n v="5567"/>
    <s v="567"/>
    <s v="1"/>
    <s v="Anticipo"/>
    <x v="686"/>
    <d v="1899-12-30T06:00:00"/>
    <n v="799"/>
    <n v="799"/>
    <n v="0"/>
    <s v="4"/>
    <s v="10002"/>
    <s v="DEV PV"/>
  </r>
  <r>
    <n v="6547"/>
    <s v="605"/>
    <s v="1"/>
    <s v="Anticipo"/>
    <x v="686"/>
    <d v="1899-12-30T06:00:00"/>
    <n v="799"/>
    <n v="799"/>
    <n v="0"/>
    <s v="7"/>
    <s v="21"/>
    <s v="MARIA LR"/>
  </r>
  <r>
    <n v="2377"/>
    <s v="289"/>
    <s v="10"/>
    <s v="Pago 9"/>
    <x v="686"/>
    <d v="1899-12-30T18:00:00"/>
    <n v="300"/>
    <n v="300"/>
    <n v="0"/>
    <s v="7"/>
    <s v="21"/>
    <s v="MARIA LR"/>
  </r>
  <r>
    <n v="2416"/>
    <s v="293"/>
    <s v="10"/>
    <s v="Pago 9"/>
    <x v="686"/>
    <d v="1899-12-30T18:00:00"/>
    <n v="160.47"/>
    <n v="160.47"/>
    <n v="0"/>
    <s v="8"/>
    <s v="21"/>
    <s v="MARIA LR"/>
  </r>
  <r>
    <n v="7793"/>
    <s v="673"/>
    <s v="10"/>
    <s v="Pago 9 de 15"/>
    <x v="686"/>
    <d v="1899-12-30T06:00:00"/>
    <n v="300"/>
    <n v="300"/>
    <n v="0"/>
    <s v="4"/>
    <s v="10002"/>
    <s v="DEV PV"/>
  </r>
  <r>
    <n v="7250"/>
    <s v="638"/>
    <s v="12"/>
    <s v="Pago 11 de 35"/>
    <x v="686"/>
    <d v="1899-12-30T06:00:00"/>
    <n v="264"/>
    <n v="264"/>
    <n v="0"/>
    <s v="9"/>
    <s v="12"/>
    <s v="JOSE MS"/>
  </r>
  <r>
    <n v="308"/>
    <s v="91"/>
    <s v="13"/>
    <s v="Pago 12"/>
    <x v="686"/>
    <d v="1899-12-30T18:00:00"/>
    <n v="258"/>
    <n v="258"/>
    <n v="0"/>
    <s v="4"/>
    <s v="10002"/>
    <s v="DEV PV"/>
  </r>
  <r>
    <n v="377"/>
    <s v="103"/>
    <s v="14"/>
    <s v="Pago 13"/>
    <x v="686"/>
    <d v="1899-12-30T18:00:00"/>
    <n v="474.9"/>
    <n v="474.9"/>
    <n v="0"/>
    <s v="7"/>
    <s v="11"/>
    <s v="JONATHAN MG"/>
  </r>
  <r>
    <n v="409"/>
    <s v="105"/>
    <s v="14"/>
    <s v="Pago 13"/>
    <x v="686"/>
    <d v="1899-12-30T18:00:00"/>
    <n v="160.47"/>
    <n v="160.47"/>
    <n v="0"/>
    <s v="11"/>
    <s v="13"/>
    <s v="BRENDA PM"/>
  </r>
  <r>
    <n v="5382"/>
    <s v="556"/>
    <s v="15"/>
    <s v="Pago 14 de 26"/>
    <x v="686"/>
    <d v="1899-12-30T06:00:00"/>
    <n v="483"/>
    <n v="483"/>
    <n v="0"/>
    <s v="8"/>
    <s v="5"/>
    <s v="OMAR VS"/>
  </r>
  <r>
    <n v="7315"/>
    <s v="642"/>
    <s v="15"/>
    <s v="Pago 14 de 43"/>
    <x v="686"/>
    <d v="1899-12-30T06:00:00"/>
    <n v="249"/>
    <n v="249"/>
    <n v="0"/>
    <s v="12"/>
    <s v="31"/>
    <s v="MONICA HG"/>
  </r>
  <r>
    <n v="443"/>
    <s v="111"/>
    <s v="16"/>
    <s v="Pago 15"/>
    <x v="686"/>
    <d v="1899-12-30T18:00:00"/>
    <n v="283.33"/>
    <n v="283.33"/>
    <n v="0"/>
    <s v="6"/>
    <s v="10002"/>
    <s v="DEV PV"/>
  </r>
  <r>
    <n v="7052"/>
    <s v="629"/>
    <s v="17"/>
    <s v="Pago 16 de 43"/>
    <x v="686"/>
    <d v="1899-12-30T06:00:00"/>
    <n v="161"/>
    <n v="161"/>
    <n v="0"/>
    <s v="12"/>
    <s v="15"/>
    <s v="JOSHUA GR"/>
  </r>
  <r>
    <n v="822"/>
    <s v="150"/>
    <s v="18"/>
    <s v="Pago 17"/>
    <x v="686"/>
    <d v="1899-12-30T18:00:00"/>
    <n v="226.54"/>
    <n v="226.54"/>
    <n v="0"/>
    <s v="4"/>
    <s v="11"/>
    <s v="JONATHAN MG"/>
  </r>
  <r>
    <n v="843"/>
    <s v="151"/>
    <s v="19"/>
    <s v="Pago 18"/>
    <x v="686"/>
    <d v="1899-12-30T18:00:00"/>
    <n v="392.48"/>
    <n v="392.48"/>
    <n v="0"/>
    <s v="4"/>
    <s v="10002"/>
    <s v="DEV PV"/>
  </r>
  <r>
    <n v="5637"/>
    <s v="570"/>
    <s v="20"/>
    <s v="Pago 19 de 35"/>
    <x v="686"/>
    <d v="1899-12-30T06:00:00"/>
    <n v="180"/>
    <n v="180"/>
    <n v="0"/>
    <s v="8"/>
    <s v="5"/>
    <s v="OMAR VS"/>
  </r>
  <r>
    <n v="7776"/>
    <s v="671"/>
    <s v="21"/>
    <s v="Pago 20 de 26"/>
    <x v="686"/>
    <d v="1899-12-30T06:00:00"/>
    <n v="209"/>
    <n v="209"/>
    <n v="0"/>
    <s v="12"/>
    <s v="15"/>
    <s v="JOSHUA GR"/>
  </r>
  <r>
    <n v="1668"/>
    <s v="205"/>
    <s v="29"/>
    <s v="Pago 28"/>
    <x v="686"/>
    <d v="1899-12-30T18:00:00"/>
    <n v="180"/>
    <n v="180"/>
    <n v="0"/>
    <s v="8"/>
    <s v="10002"/>
    <s v="DEV PV"/>
  </r>
  <r>
    <n v="7225"/>
    <s v="637"/>
    <s v="3"/>
    <s v="Pago 2 de 15"/>
    <x v="686"/>
    <d v="1899-12-30T06:00:00"/>
    <n v="320"/>
    <n v="320"/>
    <n v="0"/>
    <s v="4"/>
    <s v="10002"/>
    <s v="DEV PV"/>
  </r>
  <r>
    <n v="5958"/>
    <s v="586"/>
    <s v="30"/>
    <s v="Pago 29 de 43"/>
    <x v="686"/>
    <d v="1899-12-30T06:00:00"/>
    <n v="230"/>
    <n v="230"/>
    <n v="0"/>
    <s v="5"/>
    <s v="10002"/>
    <s v="DEV PV"/>
  </r>
  <r>
    <n v="6018"/>
    <s v="588"/>
    <s v="30"/>
    <s v="Pago 29 de 43"/>
    <x v="686"/>
    <d v="1899-12-30T06:00:00"/>
    <n v="230"/>
    <n v="230"/>
    <n v="0"/>
    <s v="6"/>
    <s v="10002"/>
    <s v="DEV PV"/>
  </r>
  <r>
    <n v="7008"/>
    <s v="627"/>
    <s v="35"/>
    <s v="Pago 34 de 43"/>
    <x v="686"/>
    <d v="1899-12-30T06:00:00"/>
    <n v="135"/>
    <n v="135"/>
    <n v="0"/>
    <s v="5"/>
    <s v="10002"/>
    <s v="DEV PV"/>
  </r>
  <r>
    <n v="1954"/>
    <s v="220"/>
    <s v="36"/>
    <s v="2035-01-01 00:00"/>
    <x v="686"/>
    <d v="1899-12-30T18:00:00"/>
    <n v="230"/>
    <n v="230"/>
    <n v="0"/>
    <s v="9"/>
    <s v="12"/>
    <s v="JOSE MS"/>
  </r>
  <r>
    <n v="4863"/>
    <s v="529"/>
    <s v="4"/>
    <s v="Pago 3 de 26"/>
    <x v="686"/>
    <d v="1899-12-30T06:00:00"/>
    <n v="234"/>
    <n v="234"/>
    <n v="0"/>
    <s v="6"/>
    <s v="8"/>
    <s v="ADRIANA HH"/>
  </r>
  <r>
    <n v="5709"/>
    <s v="576"/>
    <s v="6"/>
    <s v="Pago 5 de 26"/>
    <x v="686"/>
    <d v="1899-12-30T06:00:00"/>
    <n v="249.85"/>
    <n v="249.85"/>
    <n v="0"/>
    <s v="12"/>
    <s v="31"/>
    <s v="MONICA HG"/>
  </r>
  <r>
    <n v="5888"/>
    <s v="584"/>
    <s v="6"/>
    <s v="Pago 5 de 43"/>
    <x v="686"/>
    <d v="1899-12-30T06:00:00"/>
    <n v="254.08"/>
    <n v="254.08"/>
    <n v="0"/>
    <s v="7"/>
    <s v="21"/>
    <s v="MARIA LR"/>
  </r>
  <r>
    <n v="6833"/>
    <s v="620"/>
    <s v="6"/>
    <s v="Pago 5 de 43"/>
    <x v="686"/>
    <d v="1899-12-30T06:00:00"/>
    <n v="192"/>
    <n v="192"/>
    <n v="0"/>
    <s v="12"/>
    <s v="10002"/>
    <s v="DEV PV"/>
  </r>
  <r>
    <n v="2250"/>
    <s v="254"/>
    <s v="7"/>
    <s v="Pago 6"/>
    <x v="686"/>
    <d v="1899-12-30T18:00:00"/>
    <n v="180"/>
    <n v="180"/>
    <n v="0"/>
    <s v="9"/>
    <s v="17"/>
    <s v="JOSHUA AO"/>
  </r>
  <r>
    <n v="5072"/>
    <s v="540"/>
    <s v="7"/>
    <s v="Pago 6 de 43"/>
    <x v="686"/>
    <d v="1899-12-30T06:00:00"/>
    <n v="192.51"/>
    <n v="192.51"/>
    <n v="0"/>
    <s v="11"/>
    <s v="18"/>
    <s v="GABRIELA TG"/>
  </r>
  <r>
    <n v="5660"/>
    <s v="571"/>
    <s v="7"/>
    <s v="Pago 6 de 43"/>
    <x v="686"/>
    <d v="1899-12-30T06:00:00"/>
    <n v="288.79000000000002"/>
    <n v="288.79000000000002"/>
    <n v="0"/>
    <s v="7"/>
    <s v="21"/>
    <s v="MARIA LR"/>
  </r>
  <r>
    <n v="2344"/>
    <s v="280"/>
    <s v="8"/>
    <s v="Pago 7"/>
    <x v="686"/>
    <d v="1899-12-30T18:00:00"/>
    <n v="395.31"/>
    <n v="395.31"/>
    <n v="0"/>
    <s v="13"/>
    <s v="10002"/>
    <s v="DEV PV"/>
  </r>
  <r>
    <n v="5464"/>
    <s v="561"/>
    <s v="9"/>
    <s v="Pago 8 de 15"/>
    <x v="686"/>
    <d v="1899-12-30T06:00:00"/>
    <n v="479"/>
    <n v="479"/>
    <n v="0"/>
    <s v="7"/>
    <s v="21"/>
    <s v="MARIA LR"/>
  </r>
  <r>
    <n v="7792"/>
    <s v="673"/>
    <s v="9"/>
    <s v="Pago 8 de 15"/>
    <x v="686"/>
    <d v="1899-12-30T06:00:00"/>
    <n v="300"/>
    <n v="300"/>
    <n v="0"/>
    <s v="4"/>
    <s v="10002"/>
    <s v="DEV PV"/>
  </r>
  <r>
    <n v="334"/>
    <s v="96"/>
    <s v="10"/>
    <s v="Pago 9"/>
    <x v="687"/>
    <d v="1899-12-30T18:00:00"/>
    <n v="219.23"/>
    <n v="219.23"/>
    <n v="0"/>
    <s v="4"/>
    <s v="10002"/>
    <s v="DEV PV"/>
  </r>
  <r>
    <n v="322"/>
    <s v="93"/>
    <s v="12"/>
    <s v="Pago 11"/>
    <x v="687"/>
    <d v="1899-12-30T18:00:00"/>
    <n v="221.98"/>
    <n v="221.98"/>
    <n v="0"/>
    <s v="4"/>
    <s v="10002"/>
    <s v="DEV PV"/>
  </r>
  <r>
    <n v="292"/>
    <s v="90"/>
    <s v="13"/>
    <s v="Pago 12"/>
    <x v="687"/>
    <d v="1899-12-30T18:00:00"/>
    <n v="320"/>
    <n v="320"/>
    <n v="0"/>
    <s v="7"/>
    <s v="21"/>
    <s v="MARIA LR"/>
  </r>
  <r>
    <n v="393"/>
    <s v="104"/>
    <s v="14"/>
    <s v="Pago 13"/>
    <x v="687"/>
    <d v="1899-12-30T18:00:00"/>
    <n v="320"/>
    <n v="320"/>
    <n v="0"/>
    <s v="4"/>
    <s v="10002"/>
    <s v="DEV PV"/>
  </r>
  <r>
    <n v="5491"/>
    <s v="563"/>
    <s v="14"/>
    <s v="Pago 13 de 43"/>
    <x v="687"/>
    <d v="1899-12-30T06:00:00"/>
    <n v="375"/>
    <n v="375"/>
    <n v="0"/>
    <s v="13"/>
    <s v="31"/>
    <s v="MONICA HG"/>
  </r>
  <r>
    <n v="5750"/>
    <s v="578"/>
    <s v="14"/>
    <s v="Pago 13 de 26"/>
    <x v="687"/>
    <d v="1899-12-30T06:00:00"/>
    <n v="518"/>
    <n v="518"/>
    <n v="0"/>
    <s v="5"/>
    <s v="10"/>
    <s v="YESENIA LH"/>
  </r>
  <r>
    <n v="7275"/>
    <s v="639"/>
    <s v="14"/>
    <s v="Pago 13 de 43"/>
    <x v="687"/>
    <d v="1899-12-30T06:00:00"/>
    <n v="160.47"/>
    <n v="160.47"/>
    <n v="0"/>
    <s v="13"/>
    <s v="31"/>
    <s v="MONICA HG"/>
  </r>
  <r>
    <n v="478"/>
    <s v="115"/>
    <s v="16"/>
    <s v="Pago 15"/>
    <x v="687"/>
    <d v="1899-12-30T18:00:00"/>
    <n v="300"/>
    <n v="300"/>
    <n v="0"/>
    <s v="6"/>
    <s v="10002"/>
    <s v="DEV PV"/>
  </r>
  <r>
    <n v="593"/>
    <s v="130"/>
    <s v="17"/>
    <s v="Pago 16"/>
    <x v="687"/>
    <d v="1899-12-30T18:00:00"/>
    <n v="283.33"/>
    <n v="283.33"/>
    <n v="0"/>
    <s v="12"/>
    <s v="25"/>
    <s v="LIZET MG"/>
  </r>
  <r>
    <n v="910"/>
    <s v="156"/>
    <s v="20"/>
    <s v="Pago 19"/>
    <x v="687"/>
    <d v="1899-12-30T18:00:00"/>
    <n v="273"/>
    <n v="273"/>
    <n v="0"/>
    <s v="4"/>
    <s v="10002"/>
    <s v="DEV PV"/>
  </r>
  <r>
    <n v="1046"/>
    <s v="168"/>
    <s v="25"/>
    <s v="Pago 24"/>
    <x v="687"/>
    <d v="1899-12-30T18:00:00"/>
    <n v="291"/>
    <n v="291"/>
    <n v="0"/>
    <s v="12"/>
    <s v="25"/>
    <s v="LIZET MG"/>
  </r>
  <r>
    <n v="5908"/>
    <s v="585"/>
    <s v="3"/>
    <s v="Pago 2 de 35"/>
    <x v="687"/>
    <d v="1899-12-30T06:00:00"/>
    <n v="292"/>
    <n v="292"/>
    <n v="0"/>
    <s v="11"/>
    <s v="18"/>
    <s v="GABRIELA TG"/>
  </r>
  <r>
    <n v="1589"/>
    <s v="197"/>
    <s v="30"/>
    <s v="Pago 29"/>
    <x v="687"/>
    <d v="1899-12-30T18:00:00"/>
    <n v="160.47"/>
    <n v="160.47"/>
    <n v="0"/>
    <s v="8"/>
    <s v="10002"/>
    <s v="DEV PV"/>
  </r>
  <r>
    <n v="1637"/>
    <s v="199"/>
    <s v="30"/>
    <s v="Pago 29"/>
    <x v="687"/>
    <d v="1899-12-30T18:00:00"/>
    <n v="134.4"/>
    <n v="134.4"/>
    <n v="0"/>
    <s v="15"/>
    <s v="10002"/>
    <s v="DEV PV"/>
  </r>
  <r>
    <n v="2575"/>
    <s v="305"/>
    <s v="32"/>
    <s v="Pago 31"/>
    <x v="687"/>
    <d v="1899-12-30T18:00:00"/>
    <n v="282.83999999999997"/>
    <n v="282.83999999999997"/>
    <n v="0"/>
    <s v="5"/>
    <s v="-"/>
    <s v="-"/>
  </r>
  <r>
    <n v="2669"/>
    <s v="309"/>
    <s v="33"/>
    <s v="2032-01-01 00:00"/>
    <x v="687"/>
    <d v="1899-12-30T18:00:00"/>
    <n v="258"/>
    <n v="258"/>
    <n v="0"/>
    <s v="9"/>
    <s v="12"/>
    <s v="JOSE MS"/>
  </r>
  <r>
    <n v="2221"/>
    <s v="243"/>
    <s v="4"/>
    <s v="Pago 3"/>
    <x v="687"/>
    <d v="1899-12-30T18:00:00"/>
    <n v="171.16"/>
    <n v="171.16"/>
    <n v="0"/>
    <s v="5"/>
    <s v="10"/>
    <s v="YESENIA LH"/>
  </r>
  <r>
    <n v="6146"/>
    <s v="592"/>
    <s v="4"/>
    <s v="Pago 3 de 80"/>
    <x v="687"/>
    <d v="1899-12-30T06:00:00"/>
    <n v="530"/>
    <n v="530"/>
    <n v="0"/>
    <s v="5"/>
    <s v="10002"/>
    <s v="DEV PV"/>
  </r>
  <r>
    <n v="4740"/>
    <s v="506"/>
    <s v="40"/>
    <s v="Pago 39 de 43"/>
    <x v="687"/>
    <d v="1899-12-30T06:00:00"/>
    <n v="280"/>
    <n v="280"/>
    <n v="0"/>
    <s v="5"/>
    <s v="10002"/>
    <s v="DEV PV"/>
  </r>
  <r>
    <n v="2324"/>
    <s v="274"/>
    <s v="8"/>
    <s v="Pago 7"/>
    <x v="687"/>
    <d v="1899-12-30T18:00:00"/>
    <n v="485.91"/>
    <n v="485.91"/>
    <n v="0"/>
    <s v="10"/>
    <s v="13"/>
    <s v="BRENDA PM"/>
  </r>
  <r>
    <n v="2334"/>
    <s v="279"/>
    <s v="8"/>
    <s v="Pago 7"/>
    <x v="687"/>
    <d v="1899-12-30T18:00:00"/>
    <n v="484.9"/>
    <n v="484.9"/>
    <n v="0"/>
    <s v="8"/>
    <s v="5"/>
    <s v="OMAR VS"/>
  </r>
  <r>
    <n v="2355"/>
    <s v="283"/>
    <s v="8"/>
    <s v="Pago 7"/>
    <x v="687"/>
    <d v="1899-12-30T18:00:00"/>
    <n v="194.64"/>
    <n v="194.64"/>
    <n v="0"/>
    <s v="8"/>
    <s v="28"/>
    <s v="JESUS RR"/>
  </r>
  <r>
    <n v="2365"/>
    <s v="286"/>
    <s v="8"/>
    <s v="Pago 7"/>
    <x v="687"/>
    <d v="1899-12-30T18:00:00"/>
    <n v="438.02"/>
    <n v="438.02"/>
    <n v="0"/>
    <s v="4"/>
    <s v="10002"/>
    <s v="DEV PV"/>
  </r>
  <r>
    <n v="5586"/>
    <s v="568"/>
    <s v="9"/>
    <s v="Pago 8 de 18"/>
    <x v="687"/>
    <d v="1899-12-30T06:00:00"/>
    <n v="284"/>
    <n v="284"/>
    <n v="0"/>
    <s v="11"/>
    <s v="13"/>
    <s v="BRENDA PM"/>
  </r>
  <r>
    <n v="5689"/>
    <s v="572"/>
    <s v="11"/>
    <s v="Pago 10 de 15"/>
    <x v="688"/>
    <d v="1899-12-30T06:00:00"/>
    <n v="400"/>
    <n v="400"/>
    <n v="0"/>
    <s v="10"/>
    <s v="24"/>
    <s v="DULCE GT"/>
  </r>
  <r>
    <n v="5800"/>
    <s v="580"/>
    <s v="11"/>
    <s v="Pago 10 de 20"/>
    <x v="688"/>
    <d v="1899-12-30T06:00:00"/>
    <n v="239"/>
    <n v="239"/>
    <n v="0"/>
    <s v="9"/>
    <s v="10002"/>
    <s v="DEV PV"/>
  </r>
  <r>
    <n v="361"/>
    <s v="100"/>
    <s v="12"/>
    <s v="Pago 11"/>
    <x v="688"/>
    <d v="1899-12-30T18:00:00"/>
    <n v="219.23"/>
    <n v="219.23"/>
    <n v="0"/>
    <s v="7"/>
    <s v="21"/>
    <s v="MARIA LR"/>
  </r>
  <r>
    <n v="277"/>
    <s v="89"/>
    <s v="13"/>
    <s v="Pago 12"/>
    <x v="688"/>
    <d v="1899-12-30T18:00:00"/>
    <n v="160.47"/>
    <n v="160.47"/>
    <n v="0"/>
    <s v="9"/>
    <s v="12"/>
    <s v="JOSE MS"/>
  </r>
  <r>
    <n v="425"/>
    <s v="109"/>
    <s v="14"/>
    <s v="Pago 13"/>
    <x v="688"/>
    <d v="1899-12-30T18:00:00"/>
    <n v="192"/>
    <n v="192"/>
    <n v="0"/>
    <s v="13"/>
    <s v="31"/>
    <s v="MONICA HG"/>
  </r>
  <r>
    <n v="6401"/>
    <s v="600"/>
    <s v="14"/>
    <s v="Pago 13 de 26"/>
    <x v="688"/>
    <d v="1899-12-30T06:00:00"/>
    <n v="241"/>
    <n v="241"/>
    <n v="0"/>
    <s v="5"/>
    <s v="10"/>
    <s v="YESENIA LH"/>
  </r>
  <r>
    <n v="5145"/>
    <s v="542"/>
    <s v="15"/>
    <s v="Pago 14 de 35"/>
    <x v="688"/>
    <d v="1899-12-30T06:00:00"/>
    <n v="294"/>
    <n v="294"/>
    <n v="0"/>
    <s v="5"/>
    <s v="10"/>
    <s v="YESENIA LH"/>
  </r>
  <r>
    <n v="6430"/>
    <s v="601"/>
    <s v="16"/>
    <s v="Pago 15 de 43"/>
    <x v="688"/>
    <d v="1899-12-30T06:00:00"/>
    <n v="280"/>
    <n v="280"/>
    <n v="0"/>
    <s v="5"/>
    <s v="9"/>
    <s v="MAURICIO HN"/>
  </r>
  <r>
    <n v="6937"/>
    <s v="625"/>
    <s v="2"/>
    <s v="Pago 1 de 43"/>
    <x v="688"/>
    <d v="1899-12-30T06:00:00"/>
    <n v="240"/>
    <n v="240"/>
    <n v="0"/>
    <s v="9"/>
    <s v="12"/>
    <s v="JOSE MS"/>
  </r>
  <r>
    <n v="6956"/>
    <s v="626"/>
    <s v="2"/>
    <s v="Pago 1 de 43"/>
    <x v="688"/>
    <d v="1899-12-30T06:00:00"/>
    <n v="240"/>
    <n v="240"/>
    <n v="0"/>
    <s v="9"/>
    <s v="12"/>
    <s v="JOSE MS"/>
  </r>
  <r>
    <n v="196"/>
    <s v="64"/>
    <s v="2"/>
    <s v="Pago 1"/>
    <x v="688"/>
    <d v="1899-12-30T18:00:00"/>
    <n v="347.87"/>
    <n v="347.87"/>
    <n v="0"/>
    <s v="12"/>
    <s v="15"/>
    <s v="JOSHUA GR"/>
  </r>
  <r>
    <n v="200"/>
    <s v="66"/>
    <s v="2"/>
    <s v="Pago 1"/>
    <x v="688"/>
    <d v="1899-12-30T18:00:00"/>
    <n v="302.22000000000003"/>
    <n v="302.22000000000003"/>
    <n v="0"/>
    <s v="11"/>
    <s v="18"/>
    <s v="GABRIELA TG"/>
  </r>
  <r>
    <n v="888"/>
    <s v="155"/>
    <s v="20"/>
    <s v="Pago 19"/>
    <x v="688"/>
    <d v="1899-12-30T18:00:00"/>
    <n v="279"/>
    <n v="279"/>
    <n v="0"/>
    <s v="5"/>
    <s v="14"/>
    <s v="HUMBERTO LA"/>
  </r>
  <r>
    <n v="5829"/>
    <s v="581"/>
    <s v="20"/>
    <s v="Pago 19 de 43"/>
    <x v="688"/>
    <d v="1899-12-30T06:00:00"/>
    <n v="160"/>
    <n v="160"/>
    <n v="0"/>
    <s v="4"/>
    <s v="10002"/>
    <s v="DEV PV"/>
  </r>
  <r>
    <n v="7676"/>
    <s v="655"/>
    <s v="24"/>
    <s v="Pago 23 de 26"/>
    <x v="688"/>
    <d v="1899-12-30T06:00:00"/>
    <n v="219"/>
    <n v="219"/>
    <n v="0"/>
    <s v="12"/>
    <s v="15"/>
    <s v="JOSHUA GR"/>
  </r>
  <r>
    <n v="2525"/>
    <s v="303"/>
    <s v="25"/>
    <s v="Pago 24"/>
    <x v="688"/>
    <d v="1899-12-30T18:00:00"/>
    <n v="354.42"/>
    <n v="354.42"/>
    <n v="0"/>
    <s v="7"/>
    <s v="11"/>
    <s v="JONATHAN MG"/>
  </r>
  <r>
    <n v="1247"/>
    <s v="180"/>
    <s v="26"/>
    <s v="Pago 25"/>
    <x v="688"/>
    <d v="1899-12-30T18:00:00"/>
    <n v="160.47"/>
    <n v="160.47"/>
    <n v="0"/>
    <s v="5"/>
    <s v="10002"/>
    <s v="DEV PV"/>
  </r>
  <r>
    <n v="6277"/>
    <s v="596"/>
    <s v="29"/>
    <s v="Pago 28 de 43"/>
    <x v="688"/>
    <d v="1899-12-30T06:00:00"/>
    <n v="228"/>
    <n v="228"/>
    <n v="0"/>
    <s v="8"/>
    <s v="10002"/>
    <s v="DEV PV"/>
  </r>
  <r>
    <n v="5038"/>
    <s v="537"/>
    <s v="3"/>
    <s v="Pago 2 de 15"/>
    <x v="688"/>
    <d v="1899-12-30T06:00:00"/>
    <n v="300"/>
    <n v="300"/>
    <n v="0"/>
    <s v="9"/>
    <s v="12"/>
    <s v="JOSE MS"/>
  </r>
  <r>
    <n v="1807"/>
    <s v="214"/>
    <s v="32"/>
    <s v="Pago 31"/>
    <x v="688"/>
    <d v="1899-12-30T18:00:00"/>
    <n v="230"/>
    <n v="230"/>
    <n v="0"/>
    <s v="12"/>
    <s v="15"/>
    <s v="JOSHUA GR"/>
  </r>
  <r>
    <n v="6478"/>
    <s v="602"/>
    <s v="32"/>
    <s v="Pago 31 de 35"/>
    <x v="688"/>
    <d v="1899-12-30T06:00:00"/>
    <n v="180"/>
    <n v="180"/>
    <n v="0"/>
    <s v="9"/>
    <s v="12"/>
    <s v="JOSE MS"/>
  </r>
  <r>
    <n v="7487"/>
    <s v="647"/>
    <s v="33"/>
    <s v="Pago 32 de 43"/>
    <x v="688"/>
    <d v="1899-12-30T06:00:00"/>
    <n v="178.16"/>
    <n v="178.16"/>
    <n v="0"/>
    <s v="-"/>
    <s v="10002"/>
    <s v="DEV PV"/>
  </r>
  <r>
    <n v="6326"/>
    <s v="597"/>
    <s v="34"/>
    <s v="Pago 33 de 43"/>
    <x v="688"/>
    <d v="1899-12-30T06:00:00"/>
    <n v="161"/>
    <n v="161"/>
    <n v="0"/>
    <s v="8"/>
    <s v="5"/>
    <s v="OMAR VS"/>
  </r>
  <r>
    <n v="6822"/>
    <s v="619"/>
    <s v="39"/>
    <s v="Pago 38 de 43"/>
    <x v="688"/>
    <d v="1899-12-30T06:00:00"/>
    <n v="147"/>
    <n v="147"/>
    <n v="0"/>
    <s v="-"/>
    <s v="10002"/>
    <s v="DEV PV"/>
  </r>
  <r>
    <n v="6525"/>
    <s v="604"/>
    <s v="4"/>
    <s v="Pago 3 de 26"/>
    <x v="688"/>
    <d v="1899-12-30T06:00:00"/>
    <n v="219.23"/>
    <n v="219.23"/>
    <n v="0"/>
    <s v="10"/>
    <s v="13"/>
    <s v="BRENDA PM"/>
  </r>
  <r>
    <n v="214"/>
    <s v="71"/>
    <s v="4"/>
    <s v="Pago 3"/>
    <x v="688"/>
    <d v="1899-12-30T18:00:00"/>
    <n v="676.86"/>
    <n v="676.86"/>
    <n v="0"/>
    <s v="13"/>
    <s v="31"/>
    <s v="MONICA HG"/>
  </r>
  <r>
    <n v="2228"/>
    <s v="244"/>
    <s v="5"/>
    <s v="Pago 4"/>
    <x v="688"/>
    <d v="1899-12-30T18:00:00"/>
    <n v="192"/>
    <n v="192"/>
    <n v="0"/>
    <s v="11"/>
    <s v="14"/>
    <s v="HUMBERTO LA"/>
  </r>
  <r>
    <n v="5477"/>
    <s v="562"/>
    <s v="6"/>
    <s v="Pago 5 de 43"/>
    <x v="688"/>
    <d v="1899-12-30T06:00:00"/>
    <n v="309"/>
    <n v="309"/>
    <n v="0"/>
    <s v="12"/>
    <s v="31"/>
    <s v="MONICA HG"/>
  </r>
  <r>
    <n v="5214"/>
    <s v="545"/>
    <s v="7"/>
    <s v="Pago 6 de 43"/>
    <x v="688"/>
    <d v="1899-12-30T06:00:00"/>
    <n v="182"/>
    <n v="182"/>
    <n v="0"/>
    <s v="9"/>
    <s v="17"/>
    <s v="JOSHUA AO"/>
  </r>
  <r>
    <n v="5547"/>
    <s v="565"/>
    <s v="7"/>
    <s v="Pago 6 de 43"/>
    <x v="688"/>
    <d v="1899-12-30T06:00:00"/>
    <n v="288.79000000000002"/>
    <n v="288.79000000000002"/>
    <n v="0"/>
    <s v="13"/>
    <s v="31"/>
    <s v="MONICA HG"/>
  </r>
  <r>
    <n v="5603"/>
    <s v="569"/>
    <s v="7"/>
    <s v="Pago 6 de 20"/>
    <x v="688"/>
    <d v="1899-12-30T06:00:00"/>
    <n v="410"/>
    <n v="410"/>
    <n v="0"/>
    <s v="9"/>
    <s v="10002"/>
    <s v="DEV PV"/>
  </r>
  <r>
    <n v="6585"/>
    <s v="607"/>
    <s v="7"/>
    <s v="Pago 6 de 26"/>
    <x v="688"/>
    <d v="1899-12-30T06:00:00"/>
    <n v="578"/>
    <n v="578"/>
    <n v="0"/>
    <s v="7"/>
    <s v="11"/>
    <s v="JONATHAN MG"/>
  </r>
  <r>
    <n v="6847"/>
    <s v="621"/>
    <s v="7"/>
    <s v="Pago 6 de 35"/>
    <x v="688"/>
    <d v="1899-12-30T06:00:00"/>
    <n v="205"/>
    <n v="205"/>
    <n v="0"/>
    <s v="13"/>
    <s v="20"/>
    <s v="IRIS CO"/>
  </r>
  <r>
    <n v="2314"/>
    <s v="273"/>
    <s v="8"/>
    <s v="Pago 7"/>
    <x v="688"/>
    <d v="1899-12-30T18:00:00"/>
    <n v="288.79000000000002"/>
    <n v="288.79000000000002"/>
    <n v="0"/>
    <s v="6"/>
    <s v="10002"/>
    <s v="DEV PV"/>
  </r>
  <r>
    <n v="5261"/>
    <s v="550"/>
    <s v="8"/>
    <s v="Pago 7 de 35"/>
    <x v="688"/>
    <d v="1899-12-30T06:00:00"/>
    <n v="300"/>
    <n v="300"/>
    <n v="0"/>
    <s v="11"/>
    <s v="18"/>
    <s v="GABRIELA TG"/>
  </r>
  <r>
    <n v="6344"/>
    <s v="598"/>
    <s v="8"/>
    <s v="Pago 7 de 26"/>
    <x v="688"/>
    <d v="1899-12-30T06:00:00"/>
    <n v="370"/>
    <n v="370"/>
    <n v="0"/>
    <s v="13"/>
    <s v="31"/>
    <s v="MONICA HG"/>
  </r>
  <r>
    <n v="6366"/>
    <s v="599"/>
    <s v="8"/>
    <s v="Pago 7 de 35"/>
    <x v="688"/>
    <d v="1899-12-30T06:00:00"/>
    <n v="216"/>
    <n v="216"/>
    <n v="0"/>
    <s v="13"/>
    <s v="31"/>
    <s v="MONICA HG"/>
  </r>
  <r>
    <n v="6715"/>
    <s v="615"/>
    <s v="8"/>
    <s v="Pago 7 de 26"/>
    <x v="688"/>
    <d v="1899-12-30T06:00:00"/>
    <n v="600"/>
    <n v="600"/>
    <n v="0"/>
    <s v="13"/>
    <s v="31"/>
    <s v="MONICA HG"/>
  </r>
  <r>
    <n v="7628"/>
    <s v="653"/>
    <s v="8"/>
    <s v="Pago 7 de 15"/>
    <x v="688"/>
    <d v="1899-12-30T06:00:00"/>
    <n v="495"/>
    <n v="495"/>
    <n v="0"/>
    <s v="9"/>
    <s v="12"/>
    <s v="JOSE MS"/>
  </r>
  <r>
    <n v="20"/>
    <s v="14"/>
    <s v="1"/>
    <s v="Anticipo"/>
    <x v="689"/>
    <d v="1899-12-30T23:44:00"/>
    <n v="0"/>
    <n v="0"/>
    <n v="0"/>
    <s v="29"/>
    <s v="10001"/>
    <s v="MASTER PV"/>
  </r>
  <r>
    <n v="32"/>
    <s v="17"/>
    <s v="1"/>
    <s v="Anticipo"/>
    <x v="689"/>
    <d v="1899-12-30T23:16:00"/>
    <n v="2499"/>
    <n v="2499"/>
    <n v="0"/>
    <s v="-"/>
    <s v="10002"/>
    <s v="DEV PV"/>
  </r>
  <r>
    <n v="34"/>
    <s v="18"/>
    <s v="1"/>
    <s v="Anticipo"/>
    <x v="689"/>
    <d v="1899-12-30T23:00:00"/>
    <n v="0"/>
    <n v="0"/>
    <n v="0"/>
    <s v="-"/>
    <s v="10002"/>
    <s v="DEV PV"/>
  </r>
  <r>
    <n v="54"/>
    <s v="26"/>
    <s v="1"/>
    <s v="Anticipo"/>
    <x v="689"/>
    <d v="1899-12-30T23:58:00"/>
    <n v="1249"/>
    <n v="1249"/>
    <n v="0"/>
    <s v="29"/>
    <s v="10001"/>
    <s v="MASTER PV"/>
  </r>
  <r>
    <n v="1"/>
    <s v="9"/>
    <s v="1"/>
    <s v="Anticipo"/>
    <x v="689"/>
    <d v="1899-12-30T21:13:00"/>
    <n v="799"/>
    <n v="799"/>
    <n v="0"/>
    <s v="29"/>
    <s v="10001"/>
    <s v="MASTER PV"/>
  </r>
  <r>
    <n v="4815"/>
    <s v="527"/>
    <s v="12"/>
    <s v="Pago 11 de 35"/>
    <x v="689"/>
    <d v="1899-12-30T06:00:00"/>
    <n v="309"/>
    <n v="309"/>
    <n v="0"/>
    <s v="8"/>
    <s v="5"/>
    <s v="OMAR VS"/>
  </r>
  <r>
    <n v="494"/>
    <s v="116"/>
    <s v="16"/>
    <s v="Pago 15"/>
    <x v="689"/>
    <d v="1899-12-30T18:00:00"/>
    <n v="302.22000000000003"/>
    <n v="302.22000000000003"/>
    <n v="0"/>
    <s v="13"/>
    <s v="31"/>
    <s v="MONICA HG"/>
  </r>
  <r>
    <n v="7185"/>
    <s v="635"/>
    <s v="19"/>
    <s v="Pago 18 de 43"/>
    <x v="689"/>
    <d v="1899-12-30T06:00:00"/>
    <n v="160"/>
    <n v="160"/>
    <n v="0"/>
    <s v="12"/>
    <s v="25"/>
    <s v="LIZET MG"/>
  </r>
  <r>
    <n v="7445"/>
    <s v="646"/>
    <s v="19"/>
    <s v="Pago 18 de 43"/>
    <x v="689"/>
    <d v="1899-12-30T06:00:00"/>
    <n v="161"/>
    <n v="161"/>
    <n v="0"/>
    <s v="8"/>
    <s v="5"/>
    <s v="OMAR VS"/>
  </r>
  <r>
    <n v="33"/>
    <s v="17"/>
    <s v="2"/>
    <s v="Pago 1 de 35"/>
    <x v="689"/>
    <d v="1899-12-30T23:18:00"/>
    <n v="510"/>
    <n v="510"/>
    <n v="0"/>
    <s v="-"/>
    <s v="10002"/>
    <s v="DEV PV"/>
  </r>
  <r>
    <n v="6663"/>
    <s v="612"/>
    <s v="2"/>
    <s v="Pago 1 de 26"/>
    <x v="689"/>
    <d v="1899-12-30T06:00:00"/>
    <n v="233.85"/>
    <n v="233.85"/>
    <n v="0"/>
    <s v="7"/>
    <s v="11"/>
    <s v="JONATHAN MG"/>
  </r>
  <r>
    <n v="5189"/>
    <s v="544"/>
    <s v="20"/>
    <s v="Pago 19 de 43"/>
    <x v="689"/>
    <d v="1899-12-30T06:00:00"/>
    <n v="209"/>
    <n v="209"/>
    <n v="0"/>
    <s v="12"/>
    <s v="31"/>
    <s v="MONICA HG"/>
  </r>
  <r>
    <n v="729"/>
    <s v="143"/>
    <s v="22"/>
    <s v="Pago 21"/>
    <x v="689"/>
    <d v="1899-12-30T18:00:00"/>
    <n v="258"/>
    <n v="258"/>
    <n v="0"/>
    <s v="11"/>
    <s v="13"/>
    <s v="BRENDA PM"/>
  </r>
  <r>
    <n v="5784"/>
    <s v="579"/>
    <s v="22"/>
    <s v="Pago 21 de 26"/>
    <x v="689"/>
    <d v="1899-12-30T06:00:00"/>
    <n v="314"/>
    <n v="314"/>
    <n v="0"/>
    <s v="12"/>
    <s v="25"/>
    <s v="LIZET MG"/>
  </r>
  <r>
    <n v="770"/>
    <s v="147"/>
    <s v="23"/>
    <s v="Pago 22"/>
    <x v="689"/>
    <d v="1899-12-30T18:00:00"/>
    <n v="230"/>
    <n v="230"/>
    <n v="0"/>
    <s v="5"/>
    <s v="10002"/>
    <s v="DEV PV"/>
  </r>
  <r>
    <n v="1019"/>
    <s v="167"/>
    <s v="25"/>
    <s v="Pago 24"/>
    <x v="689"/>
    <d v="1899-12-30T18:00:00"/>
    <n v="255"/>
    <n v="255"/>
    <n v="0"/>
    <s v="9"/>
    <s v="12"/>
    <s v="JOSE MS"/>
  </r>
  <r>
    <n v="6060"/>
    <s v="589"/>
    <s v="28"/>
    <s v="Pago 27 de 43"/>
    <x v="689"/>
    <d v="1899-12-30T06:00:00"/>
    <n v="690"/>
    <n v="690"/>
    <n v="0"/>
    <s v="11"/>
    <s v="5"/>
    <s v="OMAR VS"/>
  </r>
  <r>
    <n v="7889"/>
    <s v="702"/>
    <s v="29"/>
    <s v="Pago 28 de 43"/>
    <x v="689"/>
    <d v="1899-12-30T06:00:00"/>
    <n v="230"/>
    <n v="230"/>
    <n v="0"/>
    <s v="12"/>
    <s v="10002"/>
    <s v="DEV PV"/>
  </r>
  <r>
    <n v="2264"/>
    <s v="258"/>
    <s v="3"/>
    <s v="Pago 2"/>
    <x v="689"/>
    <d v="1899-12-30T18:00:00"/>
    <n v="192"/>
    <n v="192"/>
    <n v="0"/>
    <s v="9"/>
    <s v="12"/>
    <s v="JOSE MS"/>
  </r>
  <r>
    <n v="2241"/>
    <s v="247"/>
    <s v="4"/>
    <s v="Pago 3"/>
    <x v="689"/>
    <d v="1899-12-30T18:00:00"/>
    <n v="228.29"/>
    <n v="228.29"/>
    <n v="0"/>
    <s v="6"/>
    <s v="9"/>
    <s v="MAURICIO HN"/>
  </r>
  <r>
    <n v="2215"/>
    <s v="242"/>
    <s v="6"/>
    <s v="Pago 5"/>
    <x v="689"/>
    <d v="1899-12-30T18:00:00"/>
    <n v="320"/>
    <n v="320"/>
    <n v="0"/>
    <s v="8"/>
    <s v="28"/>
    <s v="JESUS RR"/>
  </r>
  <r>
    <n v="2259"/>
    <s v="255"/>
    <s v="6"/>
    <s v="Pago 5"/>
    <x v="689"/>
    <d v="1899-12-30T18:00:00"/>
    <n v="320"/>
    <n v="320"/>
    <n v="0"/>
    <s v="10"/>
    <s v="24"/>
    <s v="DULCE GT"/>
  </r>
  <r>
    <n v="5726"/>
    <s v="577"/>
    <s v="6"/>
    <s v="Pago 5 de 15"/>
    <x v="689"/>
    <d v="1899-12-30T06:00:00"/>
    <n v="514"/>
    <n v="514"/>
    <n v="0"/>
    <s v="12"/>
    <s v="15"/>
    <s v="JOSHUA GR"/>
  </r>
  <r>
    <n v="6625"/>
    <s v="610"/>
    <s v="7"/>
    <s v="Pago 6 de 43"/>
    <x v="689"/>
    <d v="1899-12-30T06:00:00"/>
    <n v="182"/>
    <n v="182"/>
    <n v="0"/>
    <s v="8"/>
    <s v="5"/>
    <s v="OMAR VS"/>
  </r>
  <r>
    <n v="7024"/>
    <s v="628"/>
    <s v="7"/>
    <s v="Pago 6 de 43"/>
    <x v="689"/>
    <d v="1899-12-30T06:00:00"/>
    <n v="183"/>
    <n v="183"/>
    <n v="0"/>
    <s v="13"/>
    <s v="31"/>
    <s v="MONICA HG"/>
  </r>
  <r>
    <n v="2275"/>
    <s v="261"/>
    <s v="8"/>
    <s v="Pago 7"/>
    <x v="689"/>
    <d v="1899-12-30T18:00:00"/>
    <n v="182.88"/>
    <n v="182.88"/>
    <n v="0"/>
    <s v="9"/>
    <s v="12"/>
    <s v="JOSE MS"/>
  </r>
  <r>
    <n v="2284"/>
    <s v="262"/>
    <s v="8"/>
    <s v="Pago 7"/>
    <x v="689"/>
    <d v="1899-12-30T18:00:00"/>
    <n v="192.51"/>
    <n v="192.51"/>
    <n v="0"/>
    <s v="4"/>
    <s v="10002"/>
    <s v="DEV PV"/>
  </r>
  <r>
    <n v="5874"/>
    <s v="583"/>
    <s v="8"/>
    <s v="Pago 7 de 43"/>
    <x v="689"/>
    <d v="1899-12-30T06:00:00"/>
    <n v="270"/>
    <n v="270"/>
    <n v="0"/>
    <s v="5"/>
    <s v="10"/>
    <s v="YESENIA LH"/>
  </r>
  <r>
    <n v="6188"/>
    <s v="594"/>
    <s v="8"/>
    <s v="Pago 7 de 43"/>
    <x v="689"/>
    <d v="1899-12-30T06:00:00"/>
    <n v="394.7"/>
    <n v="394.7"/>
    <n v="0"/>
    <s v="7"/>
    <s v="11"/>
    <s v="JONATHAN MG"/>
  </r>
  <r>
    <n v="6873"/>
    <s v="622"/>
    <s v="8"/>
    <s v="Pago 7 de 15"/>
    <x v="689"/>
    <d v="1899-12-30T06:00:00"/>
    <n v="340"/>
    <n v="340"/>
    <n v="0"/>
    <s v="8"/>
    <s v="28"/>
    <s v="JESUS RR"/>
  </r>
  <r>
    <n v="253"/>
    <s v="80"/>
    <s v="8"/>
    <s v="Pago 7"/>
    <x v="689"/>
    <d v="1899-12-30T18:00:00"/>
    <n v="361.67"/>
    <n v="361.67"/>
    <n v="0"/>
    <s v="11"/>
    <s v="18"/>
    <s v="GABRIELA TG"/>
  </r>
  <r>
    <n v="49"/>
    <s v="23"/>
    <s v="1"/>
    <s v="Anticipo"/>
    <x v="690"/>
    <d v="1899-12-30T00:18:00"/>
    <n v="799"/>
    <n v="799"/>
    <n v="0"/>
    <s v="29"/>
    <s v="10001"/>
    <s v="MASTER PV"/>
  </r>
  <r>
    <n v="63"/>
    <s v="32"/>
    <s v="1"/>
    <s v="Anticipo"/>
    <x v="690"/>
    <d v="1899-12-30T19:24:00"/>
    <n v="0"/>
    <n v="0"/>
    <n v="0"/>
    <s v="6"/>
    <s v="9"/>
    <s v="MAURICIO HN"/>
  </r>
  <r>
    <n v="5522"/>
    <s v="564"/>
    <s v="10"/>
    <s v="Pago 9 de 35"/>
    <x v="690"/>
    <d v="1899-12-30T06:00:00"/>
    <n v="285"/>
    <n v="285"/>
    <n v="0"/>
    <s v="12"/>
    <s v="25"/>
    <s v="LIZET MG"/>
  </r>
  <r>
    <n v="2391"/>
    <s v="290"/>
    <s v="11"/>
    <s v="Pago 10"/>
    <x v="690"/>
    <d v="1899-12-30T18:00:00"/>
    <n v="303.27"/>
    <n v="303.27"/>
    <n v="0"/>
    <s v="8"/>
    <s v="5"/>
    <s v="OMAR VS"/>
  </r>
  <r>
    <n v="5852"/>
    <s v="582"/>
    <s v="12"/>
    <s v="Pago 11 de 43"/>
    <x v="690"/>
    <d v="1899-12-30T06:00:00"/>
    <n v="281"/>
    <n v="281"/>
    <n v="0"/>
    <s v="10"/>
    <s v="24"/>
    <s v="DULCE GT"/>
  </r>
  <r>
    <n v="5430"/>
    <s v="559"/>
    <s v="13"/>
    <s v="Pago 12 de 20"/>
    <x v="690"/>
    <d v="1899-12-30T06:00:00"/>
    <n v="294.95"/>
    <n v="294.95"/>
    <n v="0"/>
    <s v="7"/>
    <s v="10002"/>
    <s v="DEV PV"/>
  </r>
  <r>
    <n v="7615"/>
    <s v="652"/>
    <s v="13"/>
    <s v="Pago 12 de 35"/>
    <x v="690"/>
    <d v="1899-12-30T06:00:00"/>
    <n v="192"/>
    <n v="192"/>
    <n v="0"/>
    <s v="7"/>
    <s v="11"/>
    <s v="JONATHAN MG"/>
  </r>
  <r>
    <n v="2433"/>
    <s v="295"/>
    <s v="14"/>
    <s v="Pago 13"/>
    <x v="690"/>
    <d v="1899-12-30T18:00:00"/>
    <n v="300"/>
    <n v="300"/>
    <n v="0"/>
    <s v="11"/>
    <s v="13"/>
    <s v="BRENDA PM"/>
  </r>
  <r>
    <n v="527"/>
    <s v="124"/>
    <s v="15"/>
    <s v="Pago 14"/>
    <x v="690"/>
    <d v="1899-12-30T18:00:00"/>
    <n v="300"/>
    <n v="300"/>
    <n v="0"/>
    <s v="5"/>
    <s v="10"/>
    <s v="YESENIA LH"/>
  </r>
  <r>
    <n v="559"/>
    <s v="126"/>
    <s v="15"/>
    <s v="Pago 14"/>
    <x v="690"/>
    <d v="1899-12-30T18:00:00"/>
    <n v="408"/>
    <n v="408"/>
    <n v="0"/>
    <s v="5"/>
    <s v="10"/>
    <s v="YESENIA LH"/>
  </r>
  <r>
    <n v="2466"/>
    <s v="299"/>
    <s v="15"/>
    <s v="Pago 14"/>
    <x v="690"/>
    <d v="1899-12-30T18:00:00"/>
    <n v="160.26"/>
    <n v="160.26"/>
    <n v="0"/>
    <s v="5"/>
    <s v="9"/>
    <s v="MAURICIO HN"/>
  </r>
  <r>
    <n v="4958"/>
    <s v="534"/>
    <s v="15"/>
    <s v="Pago 14 de 26"/>
    <x v="690"/>
    <d v="1899-12-30T06:00:00"/>
    <n v="384"/>
    <n v="384"/>
    <n v="0"/>
    <s v="4"/>
    <s v="10002"/>
    <s v="DEV PV"/>
  </r>
  <r>
    <n v="6772"/>
    <s v="618"/>
    <s v="15"/>
    <s v="Pago 14 de 35"/>
    <x v="690"/>
    <d v="1899-12-30T06:00:00"/>
    <n v="380.82"/>
    <n v="380.82"/>
    <n v="0"/>
    <s v="12"/>
    <s v="31"/>
    <s v="MONICA HG"/>
  </r>
  <r>
    <n v="631"/>
    <s v="132"/>
    <s v="17"/>
    <s v="Pago 16"/>
    <x v="690"/>
    <d v="1899-12-30T18:00:00"/>
    <n v="160.47"/>
    <n v="160.47"/>
    <n v="0"/>
    <s v="11"/>
    <s v="13"/>
    <s v="BRENDA PM"/>
  </r>
  <r>
    <n v="6647"/>
    <s v="611"/>
    <s v="2"/>
    <s v="Pago 1 de 15"/>
    <x v="690"/>
    <d v="1899-12-30T06:00:00"/>
    <n v="320"/>
    <n v="320"/>
    <n v="0"/>
    <s v="4"/>
    <s v="10002"/>
    <s v="DEV PV"/>
  </r>
  <r>
    <n v="1188"/>
    <s v="175"/>
    <s v="24"/>
    <s v="Pago 23"/>
    <x v="690"/>
    <d v="1899-12-30T18:00:00"/>
    <n v="314.23"/>
    <n v="314.23"/>
    <n v="0"/>
    <s v="10"/>
    <s v="10002"/>
    <s v="DEV PV"/>
  </r>
  <r>
    <n v="6167"/>
    <s v="593"/>
    <s v="3"/>
    <s v="Pago 2 de 43"/>
    <x v="690"/>
    <d v="1899-12-30T18:00:00"/>
    <n v="160.47"/>
    <n v="160.47"/>
    <n v="0"/>
    <s v="11"/>
    <s v="14"/>
    <s v="HUMBERTO LA"/>
  </r>
  <r>
    <n v="6648"/>
    <s v="611"/>
    <s v="3"/>
    <s v="Pago 2 de 15"/>
    <x v="690"/>
    <d v="1899-12-30T06:00:00"/>
    <n v="320"/>
    <n v="320"/>
    <n v="0"/>
    <s v="4"/>
    <s v="10002"/>
    <s v="DEV PV"/>
  </r>
  <r>
    <n v="1878"/>
    <s v="217"/>
    <s v="32"/>
    <s v="Pago 31"/>
    <x v="690"/>
    <d v="1899-12-30T18:00:00"/>
    <n v="180"/>
    <n v="180"/>
    <n v="0"/>
    <s v="8"/>
    <s v="10002"/>
    <s v="DEV PV"/>
  </r>
  <r>
    <n v="1740"/>
    <s v="212"/>
    <s v="33"/>
    <s v="2032-01-01 00:00"/>
    <x v="690"/>
    <d v="1899-12-30T18:00:00"/>
    <n v="315"/>
    <n v="315"/>
    <n v="0"/>
    <s v="10"/>
    <s v="10002"/>
    <s v="DEV PV"/>
  </r>
  <r>
    <n v="1774"/>
    <s v="213"/>
    <s v="33"/>
    <s v="2032-01-01 00:00"/>
    <x v="690"/>
    <d v="1899-12-30T18:00:00"/>
    <n v="230"/>
    <n v="230"/>
    <n v="0"/>
    <s v="9"/>
    <s v="12"/>
    <s v="JOSE MS"/>
  </r>
  <r>
    <n v="2206"/>
    <s v="238"/>
    <s v="33"/>
    <s v="2032-01-01 00:00"/>
    <x v="690"/>
    <d v="1899-12-30T18:00:00"/>
    <n v="258"/>
    <n v="258"/>
    <n v="0"/>
    <s v="9"/>
    <s v="10002"/>
    <s v="DEV PV"/>
  </r>
  <r>
    <n v="223"/>
    <s v="72"/>
    <s v="6"/>
    <s v="Pago 5"/>
    <x v="690"/>
    <d v="1899-12-30T18:00:00"/>
    <n v="255"/>
    <n v="255"/>
    <n v="0"/>
    <s v="10"/>
    <s v="24"/>
    <s v="DULCE GT"/>
  </r>
  <r>
    <n v="244"/>
    <s v="77"/>
    <s v="6"/>
    <s v="Pago 5"/>
    <x v="690"/>
    <d v="1899-12-30T18:00:00"/>
    <n v="233.85"/>
    <n v="233.85"/>
    <n v="0"/>
    <s v="6"/>
    <s v="10100"/>
    <s v="LUIS HH"/>
  </r>
  <r>
    <n v="2294"/>
    <s v="265"/>
    <s v="8"/>
    <s v="Pago 7"/>
    <x v="690"/>
    <d v="1899-12-30T18:00:00"/>
    <n v="323.95"/>
    <n v="323.95"/>
    <n v="0"/>
    <s v="9"/>
    <s v="17"/>
    <s v="JOSHUA AO"/>
  </r>
  <r>
    <n v="2404"/>
    <s v="291"/>
    <s v="11"/>
    <s v="Pago 10"/>
    <x v="691"/>
    <d v="1899-12-30T18:00:00"/>
    <n v="180"/>
    <n v="180"/>
    <n v="0"/>
    <s v="8"/>
    <s v="5"/>
    <s v="OMAR VS"/>
  </r>
  <r>
    <n v="349"/>
    <s v="97"/>
    <s v="13"/>
    <s v="Pago 12"/>
    <x v="691"/>
    <d v="1899-12-30T18:00:00"/>
    <n v="168.37"/>
    <n v="168.37"/>
    <n v="0"/>
    <s v="6"/>
    <s v="-"/>
    <s v="-"/>
  </r>
  <r>
    <n v="2449"/>
    <s v="296"/>
    <s v="14"/>
    <s v="Pago 13"/>
    <x v="691"/>
    <d v="1899-12-30T18:00:00"/>
    <n v="192"/>
    <n v="192"/>
    <n v="0"/>
    <s v="4"/>
    <s v="10002"/>
    <s v="DEV PV"/>
  </r>
  <r>
    <n v="461"/>
    <s v="113"/>
    <s v="16"/>
    <s v="Pago 15"/>
    <x v="691"/>
    <d v="1899-12-30T18:00:00"/>
    <n v="350.77"/>
    <n v="350.77"/>
    <n v="0"/>
    <s v="5"/>
    <s v="10002"/>
    <s v="DEV PV"/>
  </r>
  <r>
    <n v="1120"/>
    <s v="172"/>
    <s v="26"/>
    <s v="Pago 25"/>
    <x v="691"/>
    <d v="1899-12-30T18:00:00"/>
    <n v="230"/>
    <n v="230"/>
    <n v="0"/>
    <s v="8"/>
    <s v="10002"/>
    <s v="DEV PV"/>
  </r>
  <r>
    <n v="1163"/>
    <s v="174"/>
    <s v="26"/>
    <s v="Pago 25"/>
    <x v="691"/>
    <d v="1899-12-30T18:00:00"/>
    <n v="209.2"/>
    <n v="209.2"/>
    <n v="0"/>
    <s v="12"/>
    <s v="24"/>
    <s v="DULCE GT"/>
  </r>
  <r>
    <n v="1276"/>
    <s v="181"/>
    <s v="27"/>
    <s v="Pago 26"/>
    <x v="691"/>
    <d v="1899-12-30T18:00:00"/>
    <n v="230"/>
    <n v="230"/>
    <n v="0"/>
    <s v="9"/>
    <s v="12"/>
    <s v="JOSE MS"/>
  </r>
  <r>
    <n v="6235"/>
    <s v="595"/>
    <s v="28"/>
    <s v="Pago 27 de 43"/>
    <x v="691"/>
    <d v="1899-12-30T06:00:00"/>
    <n v="160"/>
    <n v="160"/>
    <n v="0"/>
    <s v="9"/>
    <s v="10002"/>
    <s v="DEV PV"/>
  </r>
  <r>
    <n v="5120"/>
    <s v="541"/>
    <s v="34"/>
    <s v="Pago 33 de 43"/>
    <x v="691"/>
    <d v="1899-12-30T06:00:00"/>
    <n v="230"/>
    <n v="230"/>
    <n v="0"/>
    <s v="10"/>
    <s v="10002"/>
    <s v="DEV PV"/>
  </r>
  <r>
    <n v="6114"/>
    <s v="590"/>
    <s v="38"/>
    <s v="Pago 37 de 43"/>
    <x v="691"/>
    <d v="1899-12-30T06:00:00"/>
    <n v="316.27999999999997"/>
    <n v="316.27999999999997"/>
    <n v="0"/>
    <s v="12"/>
    <s v="15"/>
    <s v="JOSHUA GR"/>
  </r>
  <r>
    <n v="7226"/>
    <s v="637"/>
    <s v="4"/>
    <s v="Pago 3 de 15"/>
    <x v="691"/>
    <d v="1899-12-30T06:00:00"/>
    <n v="320"/>
    <n v="320"/>
    <n v="0"/>
    <s v="4"/>
    <s v="10002"/>
    <s v="DEV PV"/>
  </r>
  <r>
    <n v="2235"/>
    <s v="246"/>
    <s v="5"/>
    <s v="Pago 4"/>
    <x v="691"/>
    <d v="1899-12-30T18:00:00"/>
    <n v="192"/>
    <n v="192"/>
    <n v="0"/>
    <s v="12"/>
    <s v="31"/>
    <s v="MONICA HG"/>
  </r>
  <r>
    <n v="6608"/>
    <s v="609"/>
    <s v="5"/>
    <s v="Pago 4 de 43"/>
    <x v="691"/>
    <d v="1899-12-30T06:00:00"/>
    <n v="228"/>
    <n v="228"/>
    <n v="0"/>
    <s v="12"/>
    <s v="31"/>
    <s v="MONICA HG"/>
  </r>
  <r>
    <n v="5440"/>
    <s v="560"/>
    <s v="6"/>
    <s v="Pago 5 de 20"/>
    <x v="691"/>
    <d v="1899-12-30T06:00:00"/>
    <n v="454.95"/>
    <n v="454.95"/>
    <n v="0"/>
    <s v="-"/>
    <s v="10002"/>
    <s v="DEV PV"/>
  </r>
  <r>
    <n v="4839"/>
    <s v="528"/>
    <s v="7"/>
    <s v="Pago 6 de 26"/>
    <x v="691"/>
    <d v="1899-12-30T06:00:00"/>
    <n v="376.35"/>
    <n v="376.35"/>
    <n v="0"/>
    <s v="10"/>
    <s v="10002"/>
    <s v="DEV PV"/>
  </r>
  <r>
    <n v="5441"/>
    <s v="560"/>
    <s v="7"/>
    <s v="Pago 6 de 20"/>
    <x v="691"/>
    <d v="1899-12-30T06:00:00"/>
    <n v="454.95"/>
    <n v="454.95"/>
    <n v="0"/>
    <s v="-"/>
    <s v="10002"/>
    <s v="DEV PV"/>
  </r>
  <r>
    <n v="1072"/>
    <s v="170"/>
    <s v="8"/>
    <s v="Pago 7"/>
    <x v="691"/>
    <d v="1899-12-30T18:00:00"/>
    <n v="162.66"/>
    <n v="162.66"/>
    <n v="0"/>
    <s v="8"/>
    <s v="10002"/>
    <s v="DEV PV"/>
  </r>
  <r>
    <n v="7209"/>
    <s v="636"/>
    <s v="9"/>
    <s v="Pago 8 de 43"/>
    <x v="691"/>
    <d v="1899-12-30T06:00:00"/>
    <n v="297"/>
    <n v="297"/>
    <n v="0"/>
    <s v="5"/>
    <s v="14"/>
    <s v="HUMBERTO LA"/>
  </r>
  <r>
    <n v="7556"/>
    <s v="650"/>
    <s v="9"/>
    <s v="Pago 8 de 15"/>
    <x v="691"/>
    <d v="1899-12-30T06:00:00"/>
    <n v="300"/>
    <n v="300"/>
    <n v="0"/>
    <s v="10"/>
    <s v="24"/>
    <s v="DULCE GT"/>
  </r>
  <r>
    <n v="8068"/>
    <s v="733"/>
    <s v="9"/>
    <s v="Pago 8 de 26"/>
    <x v="691"/>
    <d v="1899-12-30T06:00:00"/>
    <n v="356"/>
    <n v="356"/>
    <n v="0"/>
    <s v="13"/>
    <s v="31"/>
    <s v="MONICA HG"/>
  </r>
  <r>
    <n v="6698"/>
    <s v="613"/>
    <s v="14"/>
    <s v="Pago 13 de 35"/>
    <x v="692"/>
    <d v="1899-12-30T06:00:00"/>
    <n v="180"/>
    <n v="180"/>
    <n v="0"/>
    <s v="9"/>
    <s v="12"/>
    <s v="JOSE MS"/>
  </r>
  <r>
    <n v="511"/>
    <s v="123"/>
    <s v="15"/>
    <s v="Pago 14"/>
    <x v="692"/>
    <d v="1899-12-30T18:00:00"/>
    <n v="160.47"/>
    <n v="160.47"/>
    <n v="0"/>
    <s v="12"/>
    <s v="15"/>
    <s v="JOSHUA GR"/>
  </r>
  <r>
    <n v="543"/>
    <s v="125"/>
    <s v="15"/>
    <s v="Pago 14"/>
    <x v="692"/>
    <d v="1899-12-30T18:00:00"/>
    <n v="263.73"/>
    <n v="263.73"/>
    <n v="0"/>
    <s v="6"/>
    <s v="10002"/>
    <s v="DEV PV"/>
  </r>
  <r>
    <n v="5383"/>
    <s v="556"/>
    <s v="16"/>
    <s v="Pago 15 de 26"/>
    <x v="692"/>
    <d v="1899-12-30T06:00:00"/>
    <n v="483.05"/>
    <n v="483.05"/>
    <n v="0"/>
    <s v="8"/>
    <s v="5"/>
    <s v="OMAR VS"/>
  </r>
  <r>
    <n v="613"/>
    <s v="131"/>
    <s v="18"/>
    <s v="Pago 17"/>
    <x v="692"/>
    <d v="1899-12-30T18:00:00"/>
    <n v="192"/>
    <n v="192"/>
    <n v="0"/>
    <s v="4"/>
    <s v="10002"/>
    <s v="DEV PV"/>
  </r>
  <r>
    <n v="867"/>
    <s v="154"/>
    <s v="22"/>
    <s v="Pago 21"/>
    <x v="692"/>
    <d v="1899-12-30T18:00:00"/>
    <n v="160.47"/>
    <n v="160.47"/>
    <n v="0"/>
    <s v="8"/>
    <s v="5"/>
    <s v="OMAR VS"/>
  </r>
  <r>
    <n v="706"/>
    <s v="142"/>
    <s v="23"/>
    <s v="Pago 22"/>
    <x v="692"/>
    <d v="1899-12-30T18:00:00"/>
    <n v="230"/>
    <n v="230"/>
    <n v="0"/>
    <s v="9"/>
    <s v="12"/>
    <s v="JOSE MS"/>
  </r>
  <r>
    <n v="968"/>
    <s v="163"/>
    <s v="24"/>
    <s v="Pago 23"/>
    <x v="692"/>
    <d v="1899-12-30T18:00:00"/>
    <n v="160.47"/>
    <n v="160.47"/>
    <n v="0"/>
    <s v="4"/>
    <s v="10002"/>
    <s v="DEV PV"/>
  </r>
  <r>
    <n v="993"/>
    <s v="164"/>
    <s v="24"/>
    <s v="Pago 23"/>
    <x v="692"/>
    <d v="1899-12-30T18:00:00"/>
    <n v="160.47"/>
    <n v="160.47"/>
    <n v="0"/>
    <s v="4"/>
    <s v="10002"/>
    <s v="DEV PV"/>
  </r>
  <r>
    <n v="5297"/>
    <s v="551"/>
    <s v="24"/>
    <s v="Pago 23 de 43"/>
    <x v="692"/>
    <d v="1899-12-30T06:00:00"/>
    <n v="314"/>
    <n v="314"/>
    <n v="0"/>
    <s v="12"/>
    <s v="10002"/>
    <s v="DEV PV"/>
  </r>
  <r>
    <n v="1336"/>
    <s v="184"/>
    <s v="27"/>
    <s v="Pago 26"/>
    <x v="692"/>
    <d v="1899-12-30T18:00:00"/>
    <n v="212"/>
    <n v="212"/>
    <n v="0"/>
    <s v="4"/>
    <s v="10002"/>
    <s v="DEV PV"/>
  </r>
  <r>
    <n v="1393"/>
    <s v="186"/>
    <s v="27"/>
    <s v="Pago 26"/>
    <x v="692"/>
    <d v="1899-12-30T18:00:00"/>
    <n v="273"/>
    <n v="273"/>
    <n v="0"/>
    <s v="12"/>
    <s v="31"/>
    <s v="MONICA HG"/>
  </r>
  <r>
    <n v="7537"/>
    <s v="649"/>
    <s v="27"/>
    <s v="Pago 26 de 43"/>
    <x v="692"/>
    <d v="1899-12-30T06:00:00"/>
    <n v="160"/>
    <n v="160"/>
    <n v="0"/>
    <s v="9"/>
    <s v="10002"/>
    <s v="DEV PV"/>
  </r>
  <r>
    <n v="1365"/>
    <s v="185"/>
    <s v="29"/>
    <s v="Pago 28"/>
    <x v="692"/>
    <d v="1899-12-30T18:00:00"/>
    <n v="180"/>
    <n v="180"/>
    <n v="0"/>
    <s v="5"/>
    <s v="10002"/>
    <s v="DEV PV"/>
  </r>
  <r>
    <n v="1992"/>
    <s v="221"/>
    <s v="36"/>
    <s v="2035-01-01 00:00"/>
    <x v="692"/>
    <d v="1899-12-30T18:00:00"/>
    <n v="288.60000000000002"/>
    <n v="288.60000000000002"/>
    <n v="0"/>
    <s v="12"/>
    <s v="15"/>
    <s v="JOSHUA GR"/>
  </r>
  <r>
    <n v="1917"/>
    <s v="219"/>
    <s v="38"/>
    <s v="2037-01-01 00:00"/>
    <x v="692"/>
    <d v="1899-12-30T18:00:00"/>
    <n v="153.47"/>
    <n v="153.47"/>
    <n v="0"/>
    <s v="-"/>
    <s v="10002"/>
    <s v="DEV PV"/>
  </r>
  <r>
    <n v="2615"/>
    <s v="306"/>
    <s v="38"/>
    <s v="2037-01-01 00:00"/>
    <x v="692"/>
    <d v="1899-12-30T18:00:00"/>
    <n v="186.02"/>
    <n v="186.02"/>
    <n v="0"/>
    <s v="-"/>
    <s v="10002"/>
    <s v="DEV PV"/>
  </r>
  <r>
    <n v="2825"/>
    <s v="319"/>
    <s v="38"/>
    <s v="2037-01-01 00:00"/>
    <x v="692"/>
    <d v="1899-12-30T18:00:00"/>
    <n v="230"/>
    <n v="230"/>
    <n v="0"/>
    <s v="10"/>
    <s v="10002"/>
    <s v="DEV PV"/>
  </r>
  <r>
    <n v="2930"/>
    <s v="324"/>
    <s v="41"/>
    <s v="2040-01-01 00:00"/>
    <x v="692"/>
    <d v="1899-12-30T18:00:00"/>
    <n v="144.30000000000001"/>
    <n v="144.30000000000001"/>
    <n v="0"/>
    <s v="-"/>
    <s v="10002"/>
    <s v="DEV PV"/>
  </r>
  <r>
    <n v="237"/>
    <s v="76"/>
    <s v="5"/>
    <s v="Pago 4"/>
    <x v="692"/>
    <d v="1899-12-30T18:00:00"/>
    <n v="380"/>
    <n v="380"/>
    <n v="0"/>
    <s v="4"/>
    <s v="10002"/>
    <s v="DEV PV"/>
  </r>
  <r>
    <n v="208"/>
    <s v="69"/>
    <s v="6"/>
    <s v="Pago 5"/>
    <x v="692"/>
    <d v="1899-12-30T18:00:00"/>
    <n v="204.59"/>
    <n v="204.59"/>
    <n v="0"/>
    <s v="13"/>
    <s v="31"/>
    <s v="MONICA HG"/>
  </r>
  <r>
    <n v="231"/>
    <s v="74"/>
    <s v="6"/>
    <s v="Pago 5"/>
    <x v="692"/>
    <d v="1899-12-30T18:00:00"/>
    <n v="233.85"/>
    <n v="233.85"/>
    <n v="0"/>
    <s v="7"/>
    <s v="21"/>
    <s v="MARIA LR"/>
  </r>
  <r>
    <n v="2304"/>
    <s v="270"/>
    <s v="8"/>
    <s v="Pago 7"/>
    <x v="692"/>
    <d v="1899-12-30T18:00:00"/>
    <n v="205.15"/>
    <n v="205.15"/>
    <n v="0"/>
    <s v="8"/>
    <s v="5"/>
    <s v="OMAR VS"/>
  </r>
  <r>
    <n v="5050"/>
    <s v="539"/>
    <s v="8"/>
    <s v="Pago 7 de 43"/>
    <x v="692"/>
    <d v="1899-12-30T06:00:00"/>
    <n v="180"/>
    <n v="180"/>
    <n v="0"/>
    <s v="8"/>
    <s v="28"/>
    <s v="JESUS RR"/>
  </r>
  <r>
    <n v="5354"/>
    <s v="555"/>
    <s v="8"/>
    <s v="Pago 7 de 43"/>
    <x v="692"/>
    <d v="1899-12-30T06:00:00"/>
    <n v="288.79000000000002"/>
    <n v="288.79000000000002"/>
    <n v="0"/>
    <s v="8"/>
    <s v="5"/>
    <s v="OMAR VS"/>
  </r>
  <r>
    <n v="7731"/>
    <s v="665"/>
    <s v="8"/>
    <s v="Pago 7 de 24"/>
    <x v="692"/>
    <d v="1899-12-30T06:00:00"/>
    <n v="250"/>
    <n v="250"/>
    <n v="0"/>
    <s v="-"/>
    <s v="10002"/>
    <s v="DEV PV"/>
  </r>
  <r>
    <n v="263"/>
    <s v="81"/>
    <s v="8"/>
    <s v="Pago 7"/>
    <x v="692"/>
    <d v="1899-12-30T18:00:00"/>
    <n v="559.94000000000005"/>
    <n v="559.94000000000005"/>
    <n v="0"/>
    <s v="5"/>
    <s v="10"/>
    <s v="YESENIA LH"/>
  </r>
  <r>
    <n v="2378"/>
    <s v="289"/>
    <s v="11"/>
    <s v="Pago 10"/>
    <x v="693"/>
    <d v="1899-12-30T18:00:00"/>
    <n v="300"/>
    <n v="300"/>
    <n v="0"/>
    <s v="7"/>
    <s v="21"/>
    <s v="MARIA LR"/>
  </r>
  <r>
    <n v="2417"/>
    <s v="293"/>
    <s v="11"/>
    <s v="Pago 10"/>
    <x v="693"/>
    <d v="1899-12-30T18:00:00"/>
    <n v="160.47"/>
    <n v="160.47"/>
    <n v="0"/>
    <s v="8"/>
    <s v="21"/>
    <s v="MARIA LR"/>
  </r>
  <r>
    <n v="4616"/>
    <s v="484"/>
    <s v="12"/>
    <s v="Pago 11 de 26"/>
    <x v="693"/>
    <d v="1899-12-30T06:00:00"/>
    <n v="318"/>
    <n v="318"/>
    <n v="0"/>
    <s v="4"/>
    <s v="10002"/>
    <s v="DEV PV"/>
  </r>
  <r>
    <n v="7251"/>
    <s v="638"/>
    <s v="13"/>
    <s v="Pago 12 de 35"/>
    <x v="693"/>
    <d v="1899-12-30T06:00:00"/>
    <n v="264"/>
    <n v="264"/>
    <n v="0"/>
    <s v="9"/>
    <s v="12"/>
    <s v="JOSE MS"/>
  </r>
  <r>
    <n v="7649"/>
    <s v="654"/>
    <s v="13"/>
    <s v="Pago 12 de 15"/>
    <x v="693"/>
    <d v="1899-12-30T06:00:00"/>
    <n v="435"/>
    <n v="435"/>
    <n v="0"/>
    <s v="4"/>
    <s v="10002"/>
    <s v="DEV PV"/>
  </r>
  <r>
    <n v="309"/>
    <s v="91"/>
    <s v="14"/>
    <s v="Pago 13"/>
    <x v="693"/>
    <d v="1899-12-30T18:00:00"/>
    <n v="258"/>
    <n v="258"/>
    <n v="0"/>
    <s v="4"/>
    <s v="10002"/>
    <s v="DEV PV"/>
  </r>
  <r>
    <n v="378"/>
    <s v="103"/>
    <s v="15"/>
    <s v="Pago 14"/>
    <x v="693"/>
    <d v="1899-12-30T18:00:00"/>
    <n v="474.9"/>
    <n v="474.9"/>
    <n v="0"/>
    <s v="7"/>
    <s v="11"/>
    <s v="JONATHAN MG"/>
  </r>
  <r>
    <n v="410"/>
    <s v="105"/>
    <s v="15"/>
    <s v="Pago 14"/>
    <x v="693"/>
    <d v="1899-12-30T18:00:00"/>
    <n v="160.47"/>
    <n v="160.47"/>
    <n v="0"/>
    <s v="11"/>
    <s v="13"/>
    <s v="BRENDA PM"/>
  </r>
  <r>
    <n v="444"/>
    <s v="111"/>
    <s v="17"/>
    <s v="Pago 16"/>
    <x v="693"/>
    <d v="1899-12-30T18:00:00"/>
    <n v="283.33"/>
    <n v="283.33"/>
    <n v="0"/>
    <s v="6"/>
    <s v="10002"/>
    <s v="DEV PV"/>
  </r>
  <r>
    <n v="823"/>
    <s v="150"/>
    <s v="19"/>
    <s v="Pago 18"/>
    <x v="693"/>
    <d v="1899-12-30T18:00:00"/>
    <n v="226.54"/>
    <n v="226.54"/>
    <n v="0"/>
    <s v="4"/>
    <s v="11"/>
    <s v="JONATHAN MG"/>
  </r>
  <r>
    <n v="5568"/>
    <s v="567"/>
    <s v="2"/>
    <s v="Pago 1 de 15"/>
    <x v="693"/>
    <d v="1899-12-30T06:00:00"/>
    <n v="300"/>
    <n v="300"/>
    <n v="0"/>
    <s v="4"/>
    <s v="10002"/>
    <s v="DEV PV"/>
  </r>
  <r>
    <n v="6548"/>
    <s v="605"/>
    <s v="2"/>
    <s v="Pago 1 de 15"/>
    <x v="693"/>
    <d v="1899-12-30T06:00:00"/>
    <n v="320"/>
    <n v="320"/>
    <n v="0"/>
    <s v="7"/>
    <s v="21"/>
    <s v="MARIA LR"/>
  </r>
  <r>
    <n v="844"/>
    <s v="151"/>
    <s v="20"/>
    <s v="Pago 19"/>
    <x v="693"/>
    <d v="1899-12-30T18:00:00"/>
    <n v="392.48"/>
    <n v="392.48"/>
    <n v="0"/>
    <s v="4"/>
    <s v="10002"/>
    <s v="DEV PV"/>
  </r>
  <r>
    <n v="5638"/>
    <s v="570"/>
    <s v="21"/>
    <s v="Pago 20 de 35"/>
    <x v="693"/>
    <d v="1899-12-30T06:00:00"/>
    <n v="180"/>
    <n v="180"/>
    <n v="0"/>
    <s v="8"/>
    <s v="5"/>
    <s v="OMAR VS"/>
  </r>
  <r>
    <n v="1669"/>
    <s v="205"/>
    <s v="30"/>
    <s v="Pago 29"/>
    <x v="693"/>
    <d v="1899-12-30T18:00:00"/>
    <n v="180"/>
    <n v="180"/>
    <n v="0"/>
    <s v="8"/>
    <s v="10002"/>
    <s v="DEV PV"/>
  </r>
  <r>
    <n v="5025"/>
    <s v="536"/>
    <s v="34"/>
    <s v="Pago 33 de 43"/>
    <x v="693"/>
    <d v="1899-12-30T06:00:00"/>
    <n v="160"/>
    <n v="160"/>
    <n v="0"/>
    <s v="10"/>
    <s v="10002"/>
    <s v="DEV PV"/>
  </r>
  <r>
    <n v="7100"/>
    <s v="630"/>
    <s v="35"/>
    <s v="Pago 34 de 43"/>
    <x v="693"/>
    <d v="1899-12-30T06:00:00"/>
    <n v="386"/>
    <n v="386"/>
    <n v="0"/>
    <s v="5"/>
    <s v="5"/>
    <s v="OMAR VS"/>
  </r>
  <r>
    <n v="1955"/>
    <s v="220"/>
    <s v="37"/>
    <s v="2036-01-01 00:00"/>
    <x v="693"/>
    <d v="1899-12-30T18:00:00"/>
    <n v="230"/>
    <n v="230"/>
    <n v="0"/>
    <s v="9"/>
    <s v="12"/>
    <s v="JOSE MS"/>
  </r>
  <r>
    <n v="5317"/>
    <s v="552"/>
    <s v="6"/>
    <s v="Pago 5 de 43"/>
    <x v="693"/>
    <d v="1899-12-30T06:00:00"/>
    <n v="194"/>
    <n v="194"/>
    <n v="0"/>
    <s v="5"/>
    <s v="10"/>
    <s v="YESENIA LH"/>
  </r>
  <r>
    <n v="6834"/>
    <s v="620"/>
    <s v="7"/>
    <s v="Pago 6 de 43"/>
    <x v="693"/>
    <d v="1899-12-30T06:00:00"/>
    <n v="192"/>
    <n v="192"/>
    <n v="0"/>
    <s v="12"/>
    <s v="10002"/>
    <s v="DEV PV"/>
  </r>
  <r>
    <n v="2251"/>
    <s v="254"/>
    <s v="8"/>
    <s v="Pago 7"/>
    <x v="693"/>
    <d v="1899-12-30T18:00:00"/>
    <n v="180"/>
    <n v="180"/>
    <n v="0"/>
    <s v="9"/>
    <s v="17"/>
    <s v="JOSHUA AO"/>
  </r>
  <r>
    <n v="5073"/>
    <s v="540"/>
    <s v="8"/>
    <s v="Pago 7 de 43"/>
    <x v="693"/>
    <d v="1899-12-30T06:00:00"/>
    <n v="193"/>
    <n v="193"/>
    <n v="0"/>
    <s v="11"/>
    <s v="18"/>
    <s v="GABRIELA TG"/>
  </r>
  <r>
    <n v="5661"/>
    <s v="571"/>
    <s v="8"/>
    <s v="Pago 7 de 43"/>
    <x v="693"/>
    <d v="1899-12-30T06:00:00"/>
    <n v="289"/>
    <n v="289"/>
    <n v="0"/>
    <s v="7"/>
    <s v="21"/>
    <s v="MARIA LR"/>
  </r>
  <r>
    <n v="2345"/>
    <s v="280"/>
    <s v="9"/>
    <s v="Pago 8"/>
    <x v="693"/>
    <d v="1899-12-30T18:00:00"/>
    <n v="395.31"/>
    <n v="395.31"/>
    <n v="0"/>
    <s v="13"/>
    <s v="10002"/>
    <s v="DEV PV"/>
  </r>
  <r>
    <n v="6345"/>
    <s v="598"/>
    <s v="9"/>
    <s v="Pago 8 de 26"/>
    <x v="693"/>
    <d v="1899-12-30T18:00:00"/>
    <n v="369.17"/>
    <n v="369.17"/>
    <n v="0"/>
    <s v="13"/>
    <s v="31"/>
    <s v="MONICA HG"/>
  </r>
  <r>
    <n v="5465"/>
    <s v="561"/>
    <s v="10"/>
    <s v="Pago 9 de 15"/>
    <x v="694"/>
    <d v="1899-12-30T06:00:00"/>
    <n v="479"/>
    <n v="479"/>
    <n v="0"/>
    <s v="7"/>
    <s v="21"/>
    <s v="MARIA LR"/>
  </r>
  <r>
    <n v="7693"/>
    <s v="659"/>
    <s v="10"/>
    <s v="Pago 9 de 35"/>
    <x v="694"/>
    <d v="1899-12-30T06:00:00"/>
    <n v="180"/>
    <n v="180"/>
    <n v="0"/>
    <s v="11"/>
    <s v="18"/>
    <s v="GABRIELA TG"/>
  </r>
  <r>
    <n v="335"/>
    <s v="96"/>
    <s v="11"/>
    <s v="Pago 10"/>
    <x v="694"/>
    <d v="1899-12-30T18:00:00"/>
    <n v="219.23"/>
    <n v="219.23"/>
    <n v="0"/>
    <s v="4"/>
    <s v="10002"/>
    <s v="DEV PV"/>
  </r>
  <r>
    <n v="323"/>
    <s v="93"/>
    <s v="13"/>
    <s v="Pago 12"/>
    <x v="694"/>
    <d v="1899-12-30T18:00:00"/>
    <n v="221.98"/>
    <n v="221.98"/>
    <n v="0"/>
    <s v="4"/>
    <s v="10002"/>
    <s v="DEV PV"/>
  </r>
  <r>
    <n v="7616"/>
    <s v="652"/>
    <s v="14"/>
    <s v="Pago 13 de 35"/>
    <x v="694"/>
    <d v="1899-12-30T06:00:00"/>
    <n v="192"/>
    <n v="192"/>
    <n v="0"/>
    <s v="7"/>
    <s v="11"/>
    <s v="JONATHAN MG"/>
  </r>
  <r>
    <n v="293"/>
    <s v="90"/>
    <s v="14"/>
    <s v="Pago 13"/>
    <x v="694"/>
    <d v="1899-12-30T18:00:00"/>
    <n v="320"/>
    <n v="320"/>
    <n v="0"/>
    <s v="7"/>
    <s v="21"/>
    <s v="MARIA LR"/>
  </r>
  <r>
    <n v="394"/>
    <s v="104"/>
    <s v="15"/>
    <s v="Pago 14"/>
    <x v="694"/>
    <d v="1899-12-30T18:00:00"/>
    <n v="320"/>
    <n v="320"/>
    <n v="0"/>
    <s v="4"/>
    <s v="10002"/>
    <s v="DEV PV"/>
  </r>
  <r>
    <n v="5492"/>
    <s v="563"/>
    <s v="15"/>
    <s v="Pago 14 de 43"/>
    <x v="694"/>
    <d v="1899-12-30T06:00:00"/>
    <n v="375"/>
    <n v="375"/>
    <n v="0"/>
    <s v="13"/>
    <s v="31"/>
    <s v="MONICA HG"/>
  </r>
  <r>
    <n v="5751"/>
    <s v="578"/>
    <s v="15"/>
    <s v="Pago 14 de 26"/>
    <x v="694"/>
    <d v="1899-12-30T06:00:00"/>
    <n v="518"/>
    <n v="518"/>
    <n v="0"/>
    <s v="5"/>
    <s v="10"/>
    <s v="YESENIA LH"/>
  </r>
  <r>
    <n v="7316"/>
    <s v="642"/>
    <s v="16"/>
    <s v="Pago 15 de 43"/>
    <x v="694"/>
    <d v="1899-12-30T06:00:00"/>
    <n v="249"/>
    <n v="249"/>
    <n v="0"/>
    <s v="12"/>
    <s v="31"/>
    <s v="MONICA HG"/>
  </r>
  <r>
    <n v="594"/>
    <s v="130"/>
    <s v="18"/>
    <s v="Pago 17"/>
    <x v="694"/>
    <d v="1899-12-30T18:00:00"/>
    <n v="283.33"/>
    <n v="283.33"/>
    <n v="0"/>
    <s v="12"/>
    <s v="25"/>
    <s v="LIZET MG"/>
  </r>
  <r>
    <n v="911"/>
    <s v="156"/>
    <s v="21"/>
    <s v="Pago 20"/>
    <x v="694"/>
    <d v="1899-12-30T18:00:00"/>
    <n v="273"/>
    <n v="273"/>
    <n v="0"/>
    <s v="4"/>
    <s v="10002"/>
    <s v="DEV PV"/>
  </r>
  <r>
    <n v="5830"/>
    <s v="581"/>
    <s v="21"/>
    <s v="Pago 20 de 43"/>
    <x v="694"/>
    <d v="1899-12-30T06:00:00"/>
    <n v="160"/>
    <n v="160"/>
    <n v="0"/>
    <s v="4"/>
    <s v="10002"/>
    <s v="DEV PV"/>
  </r>
  <r>
    <n v="1047"/>
    <s v="168"/>
    <s v="26"/>
    <s v="Pago 25"/>
    <x v="694"/>
    <d v="1899-12-30T18:00:00"/>
    <n v="291"/>
    <n v="291"/>
    <n v="0"/>
    <s v="12"/>
    <s v="25"/>
    <s v="LIZET MG"/>
  </r>
  <r>
    <n v="6061"/>
    <s v="589"/>
    <s v="29"/>
    <s v="Pago 28 de 43"/>
    <x v="694"/>
    <d v="1899-12-30T06:00:00"/>
    <n v="690"/>
    <n v="690"/>
    <n v="0"/>
    <s v="11"/>
    <s v="5"/>
    <s v="OMAR VS"/>
  </r>
  <r>
    <n v="6122"/>
    <s v="591"/>
    <s v="3"/>
    <s v="Pago 2 de 43"/>
    <x v="694"/>
    <d v="1899-12-30T06:00:00"/>
    <n v="164"/>
    <n v="164"/>
    <n v="0"/>
    <s v="5"/>
    <s v="10"/>
    <s v="YESENIA LH"/>
  </r>
  <r>
    <n v="1590"/>
    <s v="197"/>
    <s v="31"/>
    <s v="Pago 30"/>
    <x v="694"/>
    <d v="1899-12-30T18:00:00"/>
    <n v="160.47"/>
    <n v="160.47"/>
    <n v="0"/>
    <s v="8"/>
    <s v="10002"/>
    <s v="DEV PV"/>
  </r>
  <r>
    <n v="1638"/>
    <s v="199"/>
    <s v="31"/>
    <s v="Pago 30"/>
    <x v="694"/>
    <d v="1899-12-30T18:00:00"/>
    <n v="134.4"/>
    <n v="134.4"/>
    <n v="0"/>
    <s v="15"/>
    <s v="10002"/>
    <s v="DEV PV"/>
  </r>
  <r>
    <n v="5959"/>
    <s v="586"/>
    <s v="31"/>
    <s v="Pago 30 de 43"/>
    <x v="694"/>
    <d v="1899-12-30T06:00:00"/>
    <n v="230"/>
    <n v="230"/>
    <n v="0"/>
    <s v="5"/>
    <s v="10002"/>
    <s v="DEV PV"/>
  </r>
  <r>
    <n v="2576"/>
    <s v="305"/>
    <s v="33"/>
    <s v="2032-01-01 00:00"/>
    <x v="694"/>
    <d v="1899-12-30T18:00:00"/>
    <n v="282.83999999999997"/>
    <n v="282.83999999999997"/>
    <n v="0"/>
    <s v="5"/>
    <s v="-"/>
    <s v="-"/>
  </r>
  <r>
    <n v="2670"/>
    <s v="309"/>
    <s v="34"/>
    <s v="2033-01-01 00:00"/>
    <x v="694"/>
    <d v="1899-12-30T18:00:00"/>
    <n v="258"/>
    <n v="258"/>
    <n v="0"/>
    <s v="9"/>
    <s v="12"/>
    <s v="JOSE MS"/>
  </r>
  <r>
    <n v="7009"/>
    <s v="627"/>
    <s v="36"/>
    <s v="Pago 35 de 43"/>
    <x v="694"/>
    <d v="1899-12-30T06:00:00"/>
    <n v="134"/>
    <n v="134"/>
    <n v="0"/>
    <s v="5"/>
    <s v="10002"/>
    <s v="DEV PV"/>
  </r>
  <r>
    <n v="5909"/>
    <s v="585"/>
    <s v="4"/>
    <s v="Pago 3 de 35"/>
    <x v="694"/>
    <d v="1899-12-30T06:00:00"/>
    <n v="292"/>
    <n v="292"/>
    <n v="0"/>
    <s v="11"/>
    <s v="18"/>
    <s v="GABRIELA TG"/>
  </r>
  <r>
    <n v="2222"/>
    <s v="243"/>
    <s v="5"/>
    <s v="Pago 4"/>
    <x v="694"/>
    <d v="1899-12-30T18:00:00"/>
    <n v="171.16"/>
    <n v="171.16"/>
    <n v="0"/>
    <s v="5"/>
    <s v="10"/>
    <s v="YESENIA LH"/>
  </r>
  <r>
    <n v="6147"/>
    <s v="592"/>
    <s v="5"/>
    <s v="Pago 4 de 80"/>
    <x v="694"/>
    <d v="1899-12-30T06:00:00"/>
    <n v="530"/>
    <n v="530"/>
    <n v="0"/>
    <s v="5"/>
    <s v="10002"/>
    <s v="DEV PV"/>
  </r>
  <r>
    <n v="5318"/>
    <s v="552"/>
    <s v="7"/>
    <s v="Pago 6 de 43"/>
    <x v="694"/>
    <d v="1899-12-30T06:00:00"/>
    <n v="194"/>
    <n v="194"/>
    <n v="0"/>
    <s v="5"/>
    <s v="10"/>
    <s v="YESENIA LH"/>
  </r>
  <r>
    <n v="5710"/>
    <s v="576"/>
    <s v="7"/>
    <s v="Pago 6 de 26"/>
    <x v="694"/>
    <d v="1899-12-30T06:00:00"/>
    <n v="249.85"/>
    <n v="249.85"/>
    <n v="0"/>
    <s v="12"/>
    <s v="31"/>
    <s v="MONICA HG"/>
  </r>
  <r>
    <n v="5889"/>
    <s v="584"/>
    <s v="7"/>
    <s v="Pago 6 de 43"/>
    <x v="694"/>
    <d v="1899-12-30T06:00:00"/>
    <n v="254.08"/>
    <n v="254.08"/>
    <n v="0"/>
    <s v="7"/>
    <s v="21"/>
    <s v="MARIA LR"/>
  </r>
  <r>
    <n v="2325"/>
    <s v="274"/>
    <s v="9"/>
    <s v="Pago 8"/>
    <x v="694"/>
    <d v="1899-12-30T18:00:00"/>
    <n v="485.91"/>
    <n v="485.91"/>
    <n v="0"/>
    <s v="10"/>
    <s v="13"/>
    <s v="BRENDA PM"/>
  </r>
  <r>
    <n v="2335"/>
    <s v="279"/>
    <s v="9"/>
    <s v="Pago 8"/>
    <x v="694"/>
    <d v="1899-12-30T18:00:00"/>
    <n v="484.9"/>
    <n v="484.9"/>
    <n v="0"/>
    <s v="8"/>
    <s v="5"/>
    <s v="OMAR VS"/>
  </r>
  <r>
    <n v="2356"/>
    <s v="283"/>
    <s v="9"/>
    <s v="Pago 8"/>
    <x v="694"/>
    <d v="1899-12-30T18:00:00"/>
    <n v="194.64"/>
    <n v="194.64"/>
    <n v="0"/>
    <s v="8"/>
    <s v="28"/>
    <s v="JESUS RR"/>
  </r>
  <r>
    <n v="2366"/>
    <s v="286"/>
    <s v="9"/>
    <s v="Pago 8"/>
    <x v="694"/>
    <d v="1899-12-30T18:00:00"/>
    <n v="438.02"/>
    <n v="438.02"/>
    <n v="0"/>
    <s v="4"/>
    <s v="10002"/>
    <s v="DEV PV"/>
  </r>
  <r>
    <n v="5587"/>
    <s v="568"/>
    <s v="10"/>
    <s v="Pago 9 de 18"/>
    <x v="695"/>
    <d v="1899-12-30T06:00:00"/>
    <n v="486"/>
    <n v="486"/>
    <n v="0"/>
    <s v="11"/>
    <s v="13"/>
    <s v="BRENDA PM"/>
  </r>
  <r>
    <n v="362"/>
    <s v="100"/>
    <s v="13"/>
    <s v="Pago 12"/>
    <x v="695"/>
    <d v="1899-12-30T18:00:00"/>
    <n v="219.23"/>
    <n v="219.23"/>
    <n v="0"/>
    <s v="7"/>
    <s v="21"/>
    <s v="MARIA LR"/>
  </r>
  <r>
    <n v="278"/>
    <s v="89"/>
    <s v="14"/>
    <s v="Pago 13"/>
    <x v="695"/>
    <d v="1899-12-30T18:00:00"/>
    <n v="160.47"/>
    <n v="160.47"/>
    <n v="0"/>
    <s v="9"/>
    <s v="12"/>
    <s v="JOSE MS"/>
  </r>
  <r>
    <n v="426"/>
    <s v="109"/>
    <s v="15"/>
    <s v="Pago 14"/>
    <x v="695"/>
    <d v="1899-12-30T18:00:00"/>
    <n v="192"/>
    <n v="192"/>
    <n v="0"/>
    <s v="13"/>
    <s v="31"/>
    <s v="MONICA HG"/>
  </r>
  <r>
    <n v="6402"/>
    <s v="600"/>
    <s v="15"/>
    <s v="Pago 14 de 26"/>
    <x v="695"/>
    <d v="1899-12-30T06:00:00"/>
    <n v="241"/>
    <n v="241"/>
    <n v="0"/>
    <s v="5"/>
    <s v="10"/>
    <s v="YESENIA LH"/>
  </r>
  <r>
    <n v="7253"/>
    <s v="638"/>
    <s v="15"/>
    <s v="Pago 14 de 35"/>
    <x v="695"/>
    <d v="1899-12-30T18:00:00"/>
    <n v="264"/>
    <n v="264"/>
    <n v="0"/>
    <s v="9"/>
    <s v="12"/>
    <s v="JOSE MS"/>
  </r>
  <r>
    <n v="5146"/>
    <s v="542"/>
    <s v="16"/>
    <s v="Pago 15 de 35"/>
    <x v="695"/>
    <d v="1899-12-30T06:00:00"/>
    <n v="294"/>
    <n v="294"/>
    <n v="0"/>
    <s v="5"/>
    <s v="10"/>
    <s v="YESENIA LH"/>
  </r>
  <r>
    <n v="6431"/>
    <s v="601"/>
    <s v="17"/>
    <s v="Pago 16 de 43"/>
    <x v="695"/>
    <d v="1899-12-30T06:00:00"/>
    <n v="280"/>
    <n v="280"/>
    <n v="0"/>
    <s v="5"/>
    <s v="9"/>
    <s v="MAURICIO HN"/>
  </r>
  <r>
    <n v="7053"/>
    <s v="629"/>
    <s v="18"/>
    <s v="Pago 17 de 43"/>
    <x v="695"/>
    <d v="1899-12-30T06:00:00"/>
    <n v="161"/>
    <n v="161"/>
    <n v="0"/>
    <s v="12"/>
    <s v="15"/>
    <s v="JOSHUA GR"/>
  </r>
  <r>
    <n v="6501"/>
    <s v="603"/>
    <s v="19"/>
    <s v="Pago 18 de 43"/>
    <x v="695"/>
    <d v="1899-12-30T06:00:00"/>
    <n v="248"/>
    <n v="248"/>
    <n v="0"/>
    <s v="9"/>
    <s v="12"/>
    <s v="JOSE MS"/>
  </r>
  <r>
    <n v="7138"/>
    <s v="633"/>
    <s v="2"/>
    <s v="Pago 1 de 15"/>
    <x v="695"/>
    <d v="1899-12-30T06:00:00"/>
    <n v="320"/>
    <n v="320"/>
    <n v="0"/>
    <s v="9"/>
    <s v="12"/>
    <s v="JOSE MS"/>
  </r>
  <r>
    <n v="889"/>
    <s v="155"/>
    <s v="21"/>
    <s v="Pago 20"/>
    <x v="695"/>
    <d v="1899-12-30T18:00:00"/>
    <n v="279"/>
    <n v="279"/>
    <n v="0"/>
    <s v="5"/>
    <s v="14"/>
    <s v="HUMBERTO LA"/>
  </r>
  <r>
    <n v="2526"/>
    <s v="303"/>
    <s v="26"/>
    <s v="Pago 25"/>
    <x v="695"/>
    <d v="1899-12-30T18:00:00"/>
    <n v="354.42"/>
    <n v="354.42"/>
    <n v="0"/>
    <s v="7"/>
    <s v="11"/>
    <s v="JONATHAN MG"/>
  </r>
  <r>
    <n v="1248"/>
    <s v="180"/>
    <s v="27"/>
    <s v="Pago 26"/>
    <x v="695"/>
    <d v="1899-12-30T18:00:00"/>
    <n v="160.47"/>
    <n v="160.47"/>
    <n v="0"/>
    <s v="5"/>
    <s v="10002"/>
    <s v="DEV PV"/>
  </r>
  <r>
    <n v="6938"/>
    <s v="625"/>
    <s v="3"/>
    <s v="Pago 2 de 43"/>
    <x v="695"/>
    <d v="1899-12-30T06:00:00"/>
    <n v="240"/>
    <n v="240"/>
    <n v="0"/>
    <s v="9"/>
    <s v="12"/>
    <s v="JOSE MS"/>
  </r>
  <r>
    <n v="6957"/>
    <s v="626"/>
    <s v="3"/>
    <s v="Pago 2 de 43"/>
    <x v="695"/>
    <d v="1899-12-30T06:00:00"/>
    <n v="240"/>
    <n v="240"/>
    <n v="0"/>
    <s v="9"/>
    <s v="12"/>
    <s v="JOSE MS"/>
  </r>
  <r>
    <n v="197"/>
    <s v="64"/>
    <s v="3"/>
    <s v="Pago 2"/>
    <x v="695"/>
    <d v="1899-12-30T18:00:00"/>
    <n v="347.87"/>
    <n v="347.87"/>
    <n v="0"/>
    <s v="12"/>
    <s v="15"/>
    <s v="JOSHUA GR"/>
  </r>
  <r>
    <n v="201"/>
    <s v="66"/>
    <s v="3"/>
    <s v="Pago 2"/>
    <x v="695"/>
    <d v="1899-12-30T18:00:00"/>
    <n v="302.22000000000003"/>
    <n v="302.22000000000003"/>
    <n v="0"/>
    <s v="11"/>
    <s v="18"/>
    <s v="GABRIELA TG"/>
  </r>
  <r>
    <n v="6278"/>
    <s v="596"/>
    <s v="30"/>
    <s v="Pago 29 de 43"/>
    <x v="695"/>
    <d v="1899-12-30T06:00:00"/>
    <n v="228"/>
    <n v="228"/>
    <n v="0"/>
    <s v="8"/>
    <s v="10002"/>
    <s v="DEV PV"/>
  </r>
  <r>
    <n v="1808"/>
    <s v="214"/>
    <s v="33"/>
    <s v="2032-01-01 00:00"/>
    <x v="695"/>
    <d v="1899-12-30T18:00:00"/>
    <n v="230"/>
    <n v="230"/>
    <n v="0"/>
    <s v="12"/>
    <s v="15"/>
    <s v="JOSHUA GR"/>
  </r>
  <r>
    <n v="6479"/>
    <s v="602"/>
    <s v="33"/>
    <s v="Pago 32 de 35"/>
    <x v="695"/>
    <d v="1899-12-30T06:00:00"/>
    <n v="180"/>
    <n v="180"/>
    <n v="0"/>
    <s v="9"/>
    <s v="12"/>
    <s v="JOSE MS"/>
  </r>
  <r>
    <n v="6327"/>
    <s v="597"/>
    <s v="35"/>
    <s v="Pago 34 de 43"/>
    <x v="695"/>
    <d v="1899-12-30T06:00:00"/>
    <n v="161"/>
    <n v="161"/>
    <n v="0"/>
    <s v="8"/>
    <s v="5"/>
    <s v="OMAR VS"/>
  </r>
  <r>
    <n v="4741"/>
    <s v="506"/>
    <s v="41"/>
    <s v="Pago 40 de 43"/>
    <x v="695"/>
    <d v="1899-12-30T06:00:00"/>
    <n v="280"/>
    <n v="280"/>
    <n v="0"/>
    <s v="5"/>
    <s v="10002"/>
    <s v="DEV PV"/>
  </r>
  <r>
    <n v="5977"/>
    <s v="587"/>
    <s v="5"/>
    <s v="Pago 4 de 20"/>
    <x v="695"/>
    <d v="1899-12-30T06:00:00"/>
    <n v="319"/>
    <n v="319"/>
    <n v="0"/>
    <s v="6"/>
    <s v="10002"/>
    <s v="DEV PV"/>
  </r>
  <r>
    <n v="6526"/>
    <s v="604"/>
    <s v="5"/>
    <s v="Pago 4 de 26"/>
    <x v="695"/>
    <d v="1899-12-30T06:00:00"/>
    <n v="219.23"/>
    <n v="219.23"/>
    <n v="0"/>
    <s v="10"/>
    <s v="13"/>
    <s v="BRENDA PM"/>
  </r>
  <r>
    <n v="215"/>
    <s v="71"/>
    <s v="5"/>
    <s v="Pago 4"/>
    <x v="695"/>
    <d v="1899-12-30T18:00:00"/>
    <n v="676.86"/>
    <n v="676.86"/>
    <n v="0"/>
    <s v="13"/>
    <s v="31"/>
    <s v="MONICA HG"/>
  </r>
  <r>
    <n v="2229"/>
    <s v="244"/>
    <s v="6"/>
    <s v="Pago 5"/>
    <x v="695"/>
    <d v="1899-12-30T18:00:00"/>
    <n v="192"/>
    <n v="192"/>
    <n v="0"/>
    <s v="11"/>
    <s v="14"/>
    <s v="HUMBERTO LA"/>
  </r>
  <r>
    <n v="5548"/>
    <s v="565"/>
    <s v="8"/>
    <s v="Pago 7 de 43"/>
    <x v="695"/>
    <d v="1899-12-30T06:00:00"/>
    <n v="288.79000000000002"/>
    <n v="288.79000000000002"/>
    <n v="0"/>
    <s v="13"/>
    <s v="31"/>
    <s v="MONICA HG"/>
  </r>
  <r>
    <n v="6586"/>
    <s v="607"/>
    <s v="8"/>
    <s v="Pago 7 de 26"/>
    <x v="695"/>
    <d v="1899-12-30T06:00:00"/>
    <n v="578"/>
    <n v="578"/>
    <n v="0"/>
    <s v="7"/>
    <s v="11"/>
    <s v="JONATHAN MG"/>
  </r>
  <r>
    <n v="6626"/>
    <s v="610"/>
    <s v="8"/>
    <s v="Pago 7 de 43"/>
    <x v="695"/>
    <d v="1899-12-30T06:00:00"/>
    <n v="182"/>
    <n v="182"/>
    <n v="0"/>
    <s v="8"/>
    <s v="5"/>
    <s v="OMAR VS"/>
  </r>
  <r>
    <n v="6848"/>
    <s v="621"/>
    <s v="8"/>
    <s v="Pago 7 de 35"/>
    <x v="695"/>
    <d v="1899-12-30T06:00:00"/>
    <n v="205"/>
    <n v="205"/>
    <n v="0"/>
    <s v="13"/>
    <s v="20"/>
    <s v="IRIS CO"/>
  </r>
  <r>
    <n v="2315"/>
    <s v="273"/>
    <s v="9"/>
    <s v="Pago 8"/>
    <x v="695"/>
    <d v="1899-12-30T18:00:00"/>
    <n v="288.79000000000002"/>
    <n v="288.79000000000002"/>
    <n v="0"/>
    <s v="6"/>
    <s v="10002"/>
    <s v="DEV PV"/>
  </r>
  <r>
    <n v="6367"/>
    <s v="599"/>
    <s v="9"/>
    <s v="Pago 8 de 35"/>
    <x v="695"/>
    <d v="1899-12-30T06:00:00"/>
    <n v="216"/>
    <n v="216"/>
    <n v="0"/>
    <s v="13"/>
    <s v="31"/>
    <s v="MONICA HG"/>
  </r>
  <r>
    <n v="6612"/>
    <s v="609"/>
    <s v="9"/>
    <s v="Pago 8 de 43"/>
    <x v="695"/>
    <d v="1899-12-30T06:00:00"/>
    <n v="228"/>
    <n v="228"/>
    <n v="0"/>
    <s v="12"/>
    <s v="31"/>
    <s v="MONICA HG"/>
  </r>
  <r>
    <n v="6716"/>
    <s v="615"/>
    <s v="9"/>
    <s v="Pago 8 de 26"/>
    <x v="695"/>
    <d v="1899-12-30T06:00:00"/>
    <n v="600"/>
    <n v="600"/>
    <n v="0"/>
    <s v="13"/>
    <s v="31"/>
    <s v="MONICA HG"/>
  </r>
  <r>
    <n v="84"/>
    <s v="39"/>
    <s v="1"/>
    <s v="Anticipo"/>
    <x v="696"/>
    <d v="1899-12-30T16:09:00"/>
    <n v="0"/>
    <n v="0"/>
    <n v="0"/>
    <s v="-"/>
    <s v="10002"/>
    <s v="DEV PV"/>
  </r>
  <r>
    <n v="6573"/>
    <s v="606"/>
    <s v="11"/>
    <s v="Pago 10 de 15"/>
    <x v="696"/>
    <d v="1899-12-30T06:00:00"/>
    <n v="279.89999999999998"/>
    <n v="279.89999999999998"/>
    <n v="0"/>
    <s v="7"/>
    <s v="11"/>
    <s v="JONATHAN MG"/>
  </r>
  <r>
    <n v="5801"/>
    <s v="580"/>
    <s v="12"/>
    <s v="Pago 11 de 20"/>
    <x v="696"/>
    <d v="1899-12-30T06:00:00"/>
    <n v="239"/>
    <n v="239"/>
    <n v="0"/>
    <s v="9"/>
    <s v="10002"/>
    <s v="DEV PV"/>
  </r>
  <r>
    <n v="4816"/>
    <s v="527"/>
    <s v="13"/>
    <s v="Pago 12 de 35"/>
    <x v="696"/>
    <d v="1899-12-30T06:00:00"/>
    <n v="309"/>
    <n v="309"/>
    <n v="0"/>
    <s v="8"/>
    <s v="5"/>
    <s v="OMAR VS"/>
  </r>
  <r>
    <n v="495"/>
    <s v="116"/>
    <s v="17"/>
    <s v="Pago 16"/>
    <x v="696"/>
    <d v="1899-12-30T18:00:00"/>
    <n v="302.22000000000003"/>
    <n v="302.22000000000003"/>
    <n v="0"/>
    <s v="13"/>
    <s v="31"/>
    <s v="MONICA HG"/>
  </r>
  <r>
    <n v="35"/>
    <s v="18"/>
    <s v="2"/>
    <s v="Pago 1 de 43"/>
    <x v="696"/>
    <d v="1899-12-30T17:05:00"/>
    <n v="347.87"/>
    <n v="347.87"/>
    <n v="0"/>
    <s v="13"/>
    <s v="31"/>
    <s v="MONICA HG"/>
  </r>
  <r>
    <n v="2"/>
    <s v="9"/>
    <s v="2"/>
    <s v="Pago 1 de 18"/>
    <x v="696"/>
    <d v="1899-12-30T19:08:00"/>
    <n v="305"/>
    <n v="302.22000000000003"/>
    <n v="2.78"/>
    <s v="11"/>
    <s v="14"/>
    <s v="HUMBERTO LA"/>
  </r>
  <r>
    <n v="5190"/>
    <s v="544"/>
    <s v="21"/>
    <s v="Pago 20 de 43"/>
    <x v="696"/>
    <d v="1899-12-30T06:00:00"/>
    <n v="209"/>
    <n v="209"/>
    <n v="0"/>
    <s v="12"/>
    <s v="31"/>
    <s v="MONICA HG"/>
  </r>
  <r>
    <n v="7352"/>
    <s v="643"/>
    <s v="22"/>
    <s v="Pago 21 de 43"/>
    <x v="696"/>
    <d v="1899-12-30T06:00:00"/>
    <n v="160"/>
    <n v="160"/>
    <n v="0"/>
    <s v="7"/>
    <s v="11"/>
    <s v="JONATHAN MG"/>
  </r>
  <r>
    <n v="730"/>
    <s v="143"/>
    <s v="23"/>
    <s v="Pago 22"/>
    <x v="696"/>
    <d v="1899-12-30T18:00:00"/>
    <n v="258"/>
    <n v="258"/>
    <n v="0"/>
    <s v="11"/>
    <s v="13"/>
    <s v="BRENDA PM"/>
  </r>
  <r>
    <n v="5785"/>
    <s v="579"/>
    <s v="23"/>
    <s v="Pago 22 de 26"/>
    <x v="696"/>
    <d v="1899-12-30T06:00:00"/>
    <n v="314"/>
    <n v="314"/>
    <n v="0"/>
    <s v="12"/>
    <s v="25"/>
    <s v="LIZET MG"/>
  </r>
  <r>
    <n v="771"/>
    <s v="147"/>
    <s v="24"/>
    <s v="Pago 23"/>
    <x v="696"/>
    <d v="1899-12-30T18:00:00"/>
    <n v="230"/>
    <n v="230"/>
    <n v="0"/>
    <s v="5"/>
    <s v="10002"/>
    <s v="DEV PV"/>
  </r>
  <r>
    <n v="5787"/>
    <s v="579"/>
    <s v="25"/>
    <s v="Pago 24 de 26"/>
    <x v="696"/>
    <d v="1899-12-30T18:00:00"/>
    <n v="314.25"/>
    <n v="314.25"/>
    <n v="0"/>
    <s v="12"/>
    <s v="25"/>
    <s v="LIZET MG"/>
  </r>
  <r>
    <n v="1020"/>
    <s v="167"/>
    <s v="26"/>
    <s v="Pago 25"/>
    <x v="696"/>
    <d v="1899-12-30T18:00:00"/>
    <n v="255"/>
    <n v="255"/>
    <n v="0"/>
    <s v="9"/>
    <s v="12"/>
    <s v="JOSE MS"/>
  </r>
  <r>
    <n v="6664"/>
    <s v="612"/>
    <s v="3"/>
    <s v="Pago 2 de 26"/>
    <x v="696"/>
    <d v="1899-12-30T06:00:00"/>
    <n v="233.85"/>
    <n v="233.85"/>
    <n v="0"/>
    <s v="7"/>
    <s v="11"/>
    <s v="JONATHAN MG"/>
  </r>
  <r>
    <n v="6019"/>
    <s v="588"/>
    <s v="31"/>
    <s v="Pago 30 de 43"/>
    <x v="696"/>
    <d v="1899-12-30T06:00:00"/>
    <n v="230"/>
    <n v="230"/>
    <n v="0"/>
    <s v="6"/>
    <s v="10002"/>
    <s v="DEV PV"/>
  </r>
  <r>
    <n v="7488"/>
    <s v="647"/>
    <s v="34"/>
    <s v="Pago 33 de 43"/>
    <x v="696"/>
    <d v="1899-12-30T06:00:00"/>
    <n v="178.16"/>
    <n v="178.16"/>
    <n v="0"/>
    <s v="-"/>
    <s v="10002"/>
    <s v="DEV PV"/>
  </r>
  <r>
    <n v="2265"/>
    <s v="258"/>
    <s v="4"/>
    <s v="Pago 3"/>
    <x v="696"/>
    <d v="1899-12-30T18:00:00"/>
    <n v="192"/>
    <n v="192"/>
    <n v="0"/>
    <s v="9"/>
    <s v="12"/>
    <s v="JOSE MS"/>
  </r>
  <r>
    <n v="5039"/>
    <s v="537"/>
    <s v="4"/>
    <s v="Pago 3 de 15"/>
    <x v="696"/>
    <d v="1899-12-30T06:00:00"/>
    <n v="300"/>
    <n v="300"/>
    <n v="0"/>
    <s v="9"/>
    <s v="12"/>
    <s v="JOSE MS"/>
  </r>
  <r>
    <n v="6649"/>
    <s v="611"/>
    <s v="4"/>
    <s v="Pago 3 de 15"/>
    <x v="696"/>
    <d v="1899-12-30T06:00:00"/>
    <n v="320"/>
    <n v="320"/>
    <n v="0"/>
    <s v="4"/>
    <s v="10002"/>
    <s v="DEV PV"/>
  </r>
  <r>
    <n v="6823"/>
    <s v="619"/>
    <s v="40"/>
    <s v="Pago 39 de 43"/>
    <x v="696"/>
    <d v="1899-12-30T06:00:00"/>
    <n v="147"/>
    <n v="147"/>
    <n v="0"/>
    <s v="-"/>
    <s v="10002"/>
    <s v="DEV PV"/>
  </r>
  <r>
    <n v="2242"/>
    <s v="247"/>
    <s v="5"/>
    <s v="Pago 4"/>
    <x v="696"/>
    <d v="1899-12-30T18:00:00"/>
    <n v="228.29"/>
    <n v="228.29"/>
    <n v="0"/>
    <s v="6"/>
    <s v="9"/>
    <s v="MAURICIO HN"/>
  </r>
  <r>
    <n v="5234"/>
    <s v="546"/>
    <s v="5"/>
    <s v="Pago 4 de 35"/>
    <x v="696"/>
    <d v="1899-12-30T06:00:00"/>
    <n v="198"/>
    <n v="198"/>
    <n v="0"/>
    <s v="12"/>
    <s v="15"/>
    <s v="JOSHUA GR"/>
  </r>
  <r>
    <n v="2216"/>
    <s v="242"/>
    <s v="7"/>
    <s v="Pago 6"/>
    <x v="696"/>
    <d v="1899-12-30T18:00:00"/>
    <n v="320"/>
    <n v="320"/>
    <n v="0"/>
    <s v="8"/>
    <s v="28"/>
    <s v="JESUS RR"/>
  </r>
  <r>
    <n v="2260"/>
    <s v="255"/>
    <s v="7"/>
    <s v="Pago 6"/>
    <x v="696"/>
    <d v="1899-12-30T18:00:00"/>
    <n v="320"/>
    <n v="320"/>
    <n v="0"/>
    <s v="10"/>
    <s v="24"/>
    <s v="DULCE GT"/>
  </r>
  <r>
    <n v="5169"/>
    <s v="543"/>
    <s v="7"/>
    <s v="Pago 6 de 35"/>
    <x v="696"/>
    <d v="1899-12-30T06:00:00"/>
    <n v="255"/>
    <n v="255"/>
    <n v="0"/>
    <s v="11"/>
    <s v="18"/>
    <s v="GABRIELA TG"/>
  </r>
  <r>
    <n v="5727"/>
    <s v="577"/>
    <s v="7"/>
    <s v="Pago 6 de 15"/>
    <x v="696"/>
    <d v="1899-12-30T06:00:00"/>
    <n v="514"/>
    <n v="514"/>
    <n v="0"/>
    <s v="12"/>
    <s v="15"/>
    <s v="JOSHUA GR"/>
  </r>
  <r>
    <n v="5604"/>
    <s v="569"/>
    <s v="8"/>
    <s v="Pago 7 de 20"/>
    <x v="696"/>
    <d v="1899-12-30T06:00:00"/>
    <n v="410"/>
    <n v="410"/>
    <n v="0"/>
    <s v="9"/>
    <s v="10002"/>
    <s v="DEV PV"/>
  </r>
  <r>
    <n v="7025"/>
    <s v="628"/>
    <s v="8"/>
    <s v="Pago 7 de 43"/>
    <x v="696"/>
    <d v="1899-12-30T06:00:00"/>
    <n v="183"/>
    <n v="183"/>
    <n v="0"/>
    <s v="13"/>
    <s v="31"/>
    <s v="MONICA HG"/>
  </r>
  <r>
    <n v="2285"/>
    <s v="262"/>
    <s v="9"/>
    <s v="Pago 8"/>
    <x v="696"/>
    <d v="1899-12-30T18:00:00"/>
    <n v="192.51"/>
    <n v="192.51"/>
    <n v="0"/>
    <s v="4"/>
    <s v="10002"/>
    <s v="DEV PV"/>
  </r>
  <r>
    <n v="5262"/>
    <s v="550"/>
    <s v="9"/>
    <s v="Pago 8 de 35"/>
    <x v="696"/>
    <d v="1899-12-30T06:00:00"/>
    <n v="300"/>
    <n v="300"/>
    <n v="0"/>
    <s v="11"/>
    <s v="18"/>
    <s v="GABRIELA TG"/>
  </r>
  <r>
    <n v="5875"/>
    <s v="583"/>
    <s v="9"/>
    <s v="Pago 8 de 43"/>
    <x v="696"/>
    <d v="1899-12-30T06:00:00"/>
    <n v="270"/>
    <n v="270"/>
    <n v="0"/>
    <s v="5"/>
    <s v="10"/>
    <s v="YESENIA LH"/>
  </r>
  <r>
    <n v="6189"/>
    <s v="594"/>
    <s v="9"/>
    <s v="Pago 8 de 43"/>
    <x v="696"/>
    <d v="1899-12-30T06:00:00"/>
    <n v="394.7"/>
    <n v="394.7"/>
    <n v="0"/>
    <s v="7"/>
    <s v="11"/>
    <s v="JONATHAN MG"/>
  </r>
  <r>
    <n v="6874"/>
    <s v="622"/>
    <s v="9"/>
    <s v="Pago 8 de 15"/>
    <x v="696"/>
    <d v="1899-12-30T06:00:00"/>
    <n v="340"/>
    <n v="340"/>
    <n v="0"/>
    <s v="8"/>
    <s v="28"/>
    <s v="JESUS RR"/>
  </r>
  <r>
    <n v="254"/>
    <s v="80"/>
    <s v="9"/>
    <s v="Pago 8"/>
    <x v="696"/>
    <d v="1899-12-30T18:00:00"/>
    <n v="361.67"/>
    <n v="361.67"/>
    <n v="0"/>
    <s v="11"/>
    <s v="18"/>
    <s v="GABRIELA TG"/>
  </r>
  <r>
    <n v="97"/>
    <s v="40"/>
    <s v="1"/>
    <s v="Anticipo"/>
    <x v="697"/>
    <d v="1899-12-30T20:25:00"/>
    <n v="1249"/>
    <n v="1249"/>
    <n v="0"/>
    <s v="6"/>
    <s v="9"/>
    <s v="MAURICIO HN"/>
  </r>
  <r>
    <n v="2392"/>
    <s v="290"/>
    <s v="12"/>
    <s v="Pago 11"/>
    <x v="697"/>
    <d v="1899-12-30T18:00:00"/>
    <n v="303.27"/>
    <n v="303.27"/>
    <n v="0"/>
    <s v="8"/>
    <s v="5"/>
    <s v="OMAR VS"/>
  </r>
  <r>
    <n v="2434"/>
    <s v="295"/>
    <s v="15"/>
    <s v="Pago 14"/>
    <x v="697"/>
    <d v="1899-12-30T18:00:00"/>
    <n v="300"/>
    <n v="300"/>
    <n v="0"/>
    <s v="11"/>
    <s v="13"/>
    <s v="BRENDA PM"/>
  </r>
  <r>
    <n v="4931"/>
    <s v="532"/>
    <s v="15"/>
    <s v="Pago 14 de 26"/>
    <x v="697"/>
    <d v="1899-12-30T06:00:00"/>
    <n v="233"/>
    <n v="233"/>
    <n v="0"/>
    <s v="9"/>
    <s v="12"/>
    <s v="JOSE MS"/>
  </r>
  <r>
    <n v="528"/>
    <s v="124"/>
    <s v="16"/>
    <s v="Pago 15"/>
    <x v="697"/>
    <d v="1899-12-30T18:00:00"/>
    <n v="300"/>
    <n v="300"/>
    <n v="0"/>
    <s v="5"/>
    <s v="10"/>
    <s v="YESENIA LH"/>
  </r>
  <r>
    <n v="560"/>
    <s v="126"/>
    <s v="16"/>
    <s v="Pago 15"/>
    <x v="697"/>
    <d v="1899-12-30T18:00:00"/>
    <n v="408"/>
    <n v="408"/>
    <n v="0"/>
    <s v="5"/>
    <s v="10"/>
    <s v="YESENIA LH"/>
  </r>
  <r>
    <n v="2467"/>
    <s v="299"/>
    <s v="16"/>
    <s v="Pago 15"/>
    <x v="697"/>
    <d v="1899-12-30T18:00:00"/>
    <n v="160.26"/>
    <n v="160.26"/>
    <n v="0"/>
    <s v="5"/>
    <s v="9"/>
    <s v="MAURICIO HN"/>
  </r>
  <r>
    <n v="4959"/>
    <s v="534"/>
    <s v="16"/>
    <s v="Pago 15 de 26"/>
    <x v="697"/>
    <d v="1899-12-30T06:00:00"/>
    <n v="384"/>
    <n v="384"/>
    <n v="0"/>
    <s v="4"/>
    <s v="10002"/>
    <s v="DEV PV"/>
  </r>
  <r>
    <n v="632"/>
    <s v="132"/>
    <s v="18"/>
    <s v="Pago 17"/>
    <x v="697"/>
    <d v="1899-12-30T18:00:00"/>
    <n v="160.47"/>
    <n v="160.47"/>
    <n v="0"/>
    <s v="11"/>
    <s v="13"/>
    <s v="BRENDA PM"/>
  </r>
  <r>
    <n v="50"/>
    <s v="23"/>
    <s v="2"/>
    <s v="Pago 1 de 15"/>
    <x v="697"/>
    <d v="1899-12-30T15:34:00"/>
    <n v="321"/>
    <n v="320"/>
    <n v="1"/>
    <s v="6"/>
    <s v="10100"/>
    <s v="LUIS HH"/>
  </r>
  <r>
    <n v="7186"/>
    <s v="635"/>
    <s v="20"/>
    <s v="Pago 19 de 43"/>
    <x v="697"/>
    <d v="1899-12-30T06:00:00"/>
    <n v="160"/>
    <n v="160"/>
    <n v="0"/>
    <s v="12"/>
    <s v="25"/>
    <s v="LIZET MG"/>
  </r>
  <r>
    <n v="1189"/>
    <s v="175"/>
    <s v="25"/>
    <s v="Pago 24"/>
    <x v="697"/>
    <d v="1899-12-30T18:00:00"/>
    <n v="314.23"/>
    <n v="314.23"/>
    <n v="0"/>
    <s v="10"/>
    <s v="10002"/>
    <s v="DEV PV"/>
  </r>
  <r>
    <n v="4908"/>
    <s v="531"/>
    <s v="31"/>
    <s v="Pago 30 de 43"/>
    <x v="697"/>
    <d v="1899-12-30T06:00:00"/>
    <n v="227"/>
    <n v="227"/>
    <n v="0"/>
    <s v="9"/>
    <s v="12"/>
    <s v="JOSE MS"/>
  </r>
  <r>
    <n v="4909"/>
    <s v="531"/>
    <s v="32"/>
    <s v="Pago 31 de 43"/>
    <x v="697"/>
    <d v="1899-12-30T06:00:00"/>
    <n v="227"/>
    <n v="227"/>
    <n v="0"/>
    <s v="9"/>
    <s v="12"/>
    <s v="JOSE MS"/>
  </r>
  <r>
    <n v="1879"/>
    <s v="217"/>
    <s v="33"/>
    <s v="2032-01-01 00:00"/>
    <x v="697"/>
    <d v="1899-12-30T18:00:00"/>
    <n v="180"/>
    <n v="180"/>
    <n v="0"/>
    <s v="8"/>
    <s v="10002"/>
    <s v="DEV PV"/>
  </r>
  <r>
    <n v="1741"/>
    <s v="212"/>
    <s v="34"/>
    <s v="2033-01-01 00:00"/>
    <x v="697"/>
    <d v="1899-12-30T18:00:00"/>
    <n v="315"/>
    <n v="315"/>
    <n v="0"/>
    <s v="10"/>
    <s v="10002"/>
    <s v="DEV PV"/>
  </r>
  <r>
    <n v="1775"/>
    <s v="213"/>
    <s v="34"/>
    <s v="2033-01-01 00:00"/>
    <x v="697"/>
    <d v="1899-12-30T18:00:00"/>
    <n v="230"/>
    <n v="230"/>
    <n v="0"/>
    <s v="9"/>
    <s v="12"/>
    <s v="JOSE MS"/>
  </r>
  <r>
    <n v="2207"/>
    <s v="238"/>
    <s v="34"/>
    <s v="2033-01-01 00:00"/>
    <x v="697"/>
    <d v="1899-12-30T18:00:00"/>
    <n v="258"/>
    <n v="258"/>
    <n v="0"/>
    <s v="9"/>
    <s v="10002"/>
    <s v="DEV PV"/>
  </r>
  <r>
    <n v="224"/>
    <s v="72"/>
    <s v="7"/>
    <s v="Pago 6"/>
    <x v="697"/>
    <d v="1899-12-30T18:00:00"/>
    <n v="255"/>
    <n v="255"/>
    <n v="0"/>
    <s v="10"/>
    <s v="24"/>
    <s v="DULCE GT"/>
  </r>
  <r>
    <n v="245"/>
    <s v="77"/>
    <s v="7"/>
    <s v="Pago 6"/>
    <x v="697"/>
    <d v="1899-12-30T18:00:00"/>
    <n v="233.85"/>
    <n v="233.85"/>
    <n v="0"/>
    <s v="6"/>
    <s v="10100"/>
    <s v="LUIS HH"/>
  </r>
  <r>
    <n v="4840"/>
    <s v="528"/>
    <s v="8"/>
    <s v="Pago 7 de 26"/>
    <x v="697"/>
    <d v="1899-12-30T06:00:00"/>
    <n v="376"/>
    <n v="376"/>
    <n v="0"/>
    <s v="10"/>
    <s v="10002"/>
    <s v="DEV PV"/>
  </r>
  <r>
    <n v="2295"/>
    <s v="265"/>
    <s v="9"/>
    <s v="Pago 8"/>
    <x v="697"/>
    <d v="1899-12-30T18:00:00"/>
    <n v="323.95"/>
    <n v="323.95"/>
    <n v="0"/>
    <s v="9"/>
    <s v="17"/>
    <s v="JOSHUA AO"/>
  </r>
  <r>
    <n v="6718"/>
    <s v="615"/>
    <s v="11"/>
    <s v="Pago 10 de 26"/>
    <x v="698"/>
    <d v="1899-12-30T18:00:00"/>
    <n v="599.97"/>
    <n v="599.97"/>
    <n v="0"/>
    <s v="13"/>
    <s v="31"/>
    <s v="MONICA HG"/>
  </r>
  <r>
    <n v="2405"/>
    <s v="291"/>
    <s v="12"/>
    <s v="Pago 11"/>
    <x v="698"/>
    <d v="1899-12-30T18:00:00"/>
    <n v="180"/>
    <n v="180"/>
    <n v="0"/>
    <s v="8"/>
    <s v="5"/>
    <s v="OMAR VS"/>
  </r>
  <r>
    <n v="6744"/>
    <s v="617"/>
    <s v="12"/>
    <s v="Pago 11 de 26"/>
    <x v="698"/>
    <d v="1899-12-30T06:00:00"/>
    <n v="384"/>
    <n v="384"/>
    <n v="0"/>
    <s v="7"/>
    <s v="11"/>
    <s v="JONATHAN MG"/>
  </r>
  <r>
    <n v="5853"/>
    <s v="582"/>
    <s v="13"/>
    <s v="Pago 12 de 43"/>
    <x v="698"/>
    <d v="1899-12-30T06:00:00"/>
    <n v="281"/>
    <n v="281"/>
    <n v="0"/>
    <s v="10"/>
    <s v="24"/>
    <s v="DULCE GT"/>
  </r>
  <r>
    <n v="2450"/>
    <s v="296"/>
    <s v="15"/>
    <s v="Pago 14"/>
    <x v="698"/>
    <d v="1899-12-30T18:00:00"/>
    <n v="192"/>
    <n v="192"/>
    <n v="0"/>
    <s v="4"/>
    <s v="10002"/>
    <s v="DEV PV"/>
  </r>
  <r>
    <n v="7276"/>
    <s v="639"/>
    <s v="15"/>
    <s v="Pago 14 de 43"/>
    <x v="698"/>
    <d v="1899-12-30T06:00:00"/>
    <n v="160.47"/>
    <n v="160.47"/>
    <n v="0"/>
    <s v="13"/>
    <s v="31"/>
    <s v="MONICA HG"/>
  </r>
  <r>
    <n v="5493"/>
    <s v="563"/>
    <s v="16"/>
    <s v="Pago 15 de 43"/>
    <x v="698"/>
    <d v="1899-12-30T06:00:00"/>
    <n v="375"/>
    <n v="375"/>
    <n v="0"/>
    <s v="13"/>
    <s v="31"/>
    <s v="MONICA HG"/>
  </r>
  <r>
    <n v="462"/>
    <s v="113"/>
    <s v="17"/>
    <s v="Pago 16"/>
    <x v="698"/>
    <d v="1899-12-30T18:00:00"/>
    <n v="350.77"/>
    <n v="350.77"/>
    <n v="0"/>
    <s v="5"/>
    <s v="10002"/>
    <s v="DEV PV"/>
  </r>
  <r>
    <n v="7379"/>
    <s v="644"/>
    <s v="19"/>
    <s v="Pago 18 de 43"/>
    <x v="698"/>
    <d v="1899-12-30T06:00:00"/>
    <n v="208"/>
    <n v="208"/>
    <n v="0"/>
    <s v="11"/>
    <s v="13"/>
    <s v="BRENDA PM"/>
  </r>
  <r>
    <n v="55"/>
    <s v="26"/>
    <s v="2"/>
    <s v="Pago 1 de 43"/>
    <x v="698"/>
    <d v="1899-12-30T14:18:00"/>
    <n v="275.47000000000003"/>
    <n v="275.47000000000003"/>
    <n v="0"/>
    <s v="8"/>
    <s v="29"/>
    <s v="ALFONSO CR"/>
  </r>
  <r>
    <n v="64"/>
    <s v="32"/>
    <s v="2"/>
    <s v="Pago 1 de 43"/>
    <x v="698"/>
    <d v="1899-12-30T13:31:00"/>
    <n v="218"/>
    <n v="217.4"/>
    <n v="0.6"/>
    <s v="10"/>
    <s v="13"/>
    <s v="BRENDA PM"/>
  </r>
  <r>
    <n v="7380"/>
    <s v="644"/>
    <s v="20"/>
    <s v="Pago 19 de 43"/>
    <x v="698"/>
    <d v="1899-12-30T06:00:00"/>
    <n v="208"/>
    <n v="208"/>
    <n v="0"/>
    <s v="11"/>
    <s v="13"/>
    <s v="BRENDA PM"/>
  </r>
  <r>
    <n v="7446"/>
    <s v="646"/>
    <s v="20"/>
    <s v="Pago 19 de 43"/>
    <x v="698"/>
    <d v="1899-12-30T06:00:00"/>
    <n v="161"/>
    <n v="161"/>
    <n v="0"/>
    <s v="8"/>
    <s v="5"/>
    <s v="OMAR VS"/>
  </r>
  <r>
    <n v="1121"/>
    <s v="172"/>
    <s v="27"/>
    <s v="Pago 26"/>
    <x v="698"/>
    <d v="1899-12-30T18:00:00"/>
    <n v="230"/>
    <n v="230"/>
    <n v="0"/>
    <s v="8"/>
    <s v="10002"/>
    <s v="DEV PV"/>
  </r>
  <r>
    <n v="1164"/>
    <s v="174"/>
    <s v="27"/>
    <s v="Pago 26"/>
    <x v="698"/>
    <d v="1899-12-30T18:00:00"/>
    <n v="209.2"/>
    <n v="209.2"/>
    <n v="0"/>
    <s v="12"/>
    <s v="24"/>
    <s v="DULCE GT"/>
  </r>
  <r>
    <n v="1277"/>
    <s v="181"/>
    <s v="28"/>
    <s v="Pago 27"/>
    <x v="698"/>
    <d v="1899-12-30T18:00:00"/>
    <n v="230"/>
    <n v="230"/>
    <n v="0"/>
    <s v="9"/>
    <s v="12"/>
    <s v="JOSE MS"/>
  </r>
  <r>
    <n v="6236"/>
    <s v="595"/>
    <s v="29"/>
    <s v="Pago 28 de 43"/>
    <x v="698"/>
    <d v="1899-12-30T06:00:00"/>
    <n v="160"/>
    <n v="160"/>
    <n v="0"/>
    <s v="9"/>
    <s v="10002"/>
    <s v="DEV PV"/>
  </r>
  <r>
    <n v="7890"/>
    <s v="702"/>
    <s v="30"/>
    <s v="Pago 29 de 43"/>
    <x v="698"/>
    <d v="1899-12-30T06:00:00"/>
    <n v="230"/>
    <n v="230"/>
    <n v="0"/>
    <s v="12"/>
    <s v="10002"/>
    <s v="DEV PV"/>
  </r>
  <r>
    <n v="2236"/>
    <s v="246"/>
    <s v="6"/>
    <s v="Pago 5"/>
    <x v="698"/>
    <d v="1899-12-30T18:00:00"/>
    <n v="192"/>
    <n v="192"/>
    <n v="0"/>
    <s v="12"/>
    <s v="31"/>
    <s v="MONICA HG"/>
  </r>
  <r>
    <n v="1073"/>
    <s v="170"/>
    <s v="9"/>
    <s v="Pago 8"/>
    <x v="698"/>
    <d v="1899-12-30T18:00:00"/>
    <n v="162.66"/>
    <n v="162.66"/>
    <n v="0"/>
    <s v="8"/>
    <s v="10002"/>
    <s v="DEV PV"/>
  </r>
  <r>
    <n v="98"/>
    <s v="41"/>
    <s v="1"/>
    <s v="Anticipo"/>
    <x v="699"/>
    <d v="1899-12-30T19:27:00"/>
    <n v="0"/>
    <n v="0"/>
    <n v="0"/>
    <s v="-"/>
    <s v="10002"/>
    <s v="DEV PV"/>
  </r>
  <r>
    <n v="100"/>
    <s v="42"/>
    <s v="1"/>
    <s v="Anticipo"/>
    <x v="699"/>
    <d v="1899-12-30T19:38:00"/>
    <n v="799"/>
    <n v="799"/>
    <n v="0"/>
    <s v="-"/>
    <s v="10002"/>
    <s v="DEV PV"/>
  </r>
  <r>
    <n v="8069"/>
    <s v="733"/>
    <s v="10"/>
    <s v="Pago 9 de 26"/>
    <x v="699"/>
    <d v="1899-12-30T06:00:00"/>
    <n v="356"/>
    <n v="356"/>
    <n v="0"/>
    <s v="13"/>
    <s v="31"/>
    <s v="MONICA HG"/>
  </r>
  <r>
    <n v="5523"/>
    <s v="564"/>
    <s v="11"/>
    <s v="Pago 10 de 35"/>
    <x v="699"/>
    <d v="1899-12-30T06:00:00"/>
    <n v="285"/>
    <n v="285"/>
    <n v="0"/>
    <s v="12"/>
    <s v="25"/>
    <s v="LIZET MG"/>
  </r>
  <r>
    <n v="5431"/>
    <s v="559"/>
    <s v="14"/>
    <s v="Pago 13 de 20"/>
    <x v="699"/>
    <d v="1899-12-30T06:00:00"/>
    <n v="294.95"/>
    <n v="294.95"/>
    <n v="0"/>
    <s v="7"/>
    <s v="10002"/>
    <s v="DEV PV"/>
  </r>
  <r>
    <n v="512"/>
    <s v="123"/>
    <s v="16"/>
    <s v="Pago 15"/>
    <x v="699"/>
    <d v="1899-12-30T18:00:00"/>
    <n v="160.47"/>
    <n v="160.47"/>
    <n v="0"/>
    <s v="12"/>
    <s v="15"/>
    <s v="JOSHUA GR"/>
  </r>
  <r>
    <n v="544"/>
    <s v="125"/>
    <s v="16"/>
    <s v="Pago 15"/>
    <x v="699"/>
    <d v="1899-12-30T18:00:00"/>
    <n v="263.73"/>
    <n v="263.73"/>
    <n v="0"/>
    <s v="6"/>
    <s v="10002"/>
    <s v="DEV PV"/>
  </r>
  <r>
    <n v="5384"/>
    <s v="556"/>
    <s v="17"/>
    <s v="Pago 16 de 26"/>
    <x v="699"/>
    <d v="1899-12-30T06:00:00"/>
    <n v="483"/>
    <n v="483"/>
    <n v="0"/>
    <s v="8"/>
    <s v="5"/>
    <s v="OMAR VS"/>
  </r>
  <r>
    <n v="7318"/>
    <s v="642"/>
    <s v="18"/>
    <s v="Pago 17 de 43"/>
    <x v="699"/>
    <d v="1899-12-30T18:00:00"/>
    <n v="249.03"/>
    <n v="249.03"/>
    <n v="0"/>
    <s v="12"/>
    <s v="31"/>
    <s v="MONICA HG"/>
  </r>
  <r>
    <n v="614"/>
    <s v="131"/>
    <s v="19"/>
    <s v="Pago 18"/>
    <x v="699"/>
    <d v="1899-12-30T18:00:00"/>
    <n v="192"/>
    <n v="192"/>
    <n v="0"/>
    <s v="4"/>
    <s v="10002"/>
    <s v="DEV PV"/>
  </r>
  <r>
    <n v="6503"/>
    <s v="603"/>
    <s v="21"/>
    <s v="Pago 20 de 43"/>
    <x v="699"/>
    <d v="1899-12-30T18:00:00"/>
    <n v="248.06"/>
    <n v="248.06"/>
    <n v="0"/>
    <s v="9"/>
    <s v="12"/>
    <s v="JOSE MS"/>
  </r>
  <r>
    <n v="868"/>
    <s v="154"/>
    <s v="23"/>
    <s v="Pago 22"/>
    <x v="699"/>
    <d v="1899-12-30T18:00:00"/>
    <n v="160.47"/>
    <n v="160.47"/>
    <n v="0"/>
    <s v="8"/>
    <s v="5"/>
    <s v="OMAR VS"/>
  </r>
  <r>
    <n v="707"/>
    <s v="142"/>
    <s v="24"/>
    <s v="Pago 23"/>
    <x v="699"/>
    <d v="1899-12-30T18:00:00"/>
    <n v="230"/>
    <n v="230"/>
    <n v="0"/>
    <s v="9"/>
    <s v="12"/>
    <s v="JOSE MS"/>
  </r>
  <r>
    <n v="969"/>
    <s v="163"/>
    <s v="25"/>
    <s v="Pago 24"/>
    <x v="699"/>
    <d v="1899-12-30T18:00:00"/>
    <n v="160.47"/>
    <n v="160.47"/>
    <n v="0"/>
    <s v="4"/>
    <s v="10002"/>
    <s v="DEV PV"/>
  </r>
  <r>
    <n v="994"/>
    <s v="164"/>
    <s v="25"/>
    <s v="Pago 24"/>
    <x v="699"/>
    <d v="1899-12-30T18:00:00"/>
    <n v="160.47"/>
    <n v="160.47"/>
    <n v="0"/>
    <s v="4"/>
    <s v="10002"/>
    <s v="DEV PV"/>
  </r>
  <r>
    <n v="5298"/>
    <s v="551"/>
    <s v="25"/>
    <s v="Pago 24 de 43"/>
    <x v="699"/>
    <d v="1899-12-30T06:00:00"/>
    <n v="314"/>
    <n v="314"/>
    <n v="0"/>
    <s v="12"/>
    <s v="10002"/>
    <s v="DEV PV"/>
  </r>
  <r>
    <n v="1394"/>
    <s v="186"/>
    <s v="28"/>
    <s v="Pago 27"/>
    <x v="699"/>
    <d v="1899-12-30T18:00:00"/>
    <n v="273"/>
    <n v="273"/>
    <n v="0"/>
    <s v="12"/>
    <s v="31"/>
    <s v="MONICA HG"/>
  </r>
  <r>
    <n v="1366"/>
    <s v="185"/>
    <s v="30"/>
    <s v="Pago 29"/>
    <x v="699"/>
    <d v="1899-12-30T18:00:00"/>
    <n v="180"/>
    <n v="180"/>
    <n v="0"/>
    <s v="5"/>
    <s v="10002"/>
    <s v="DEV PV"/>
  </r>
  <r>
    <n v="1993"/>
    <s v="221"/>
    <s v="37"/>
    <s v="2036-01-01 00:00"/>
    <x v="699"/>
    <d v="1899-12-30T18:00:00"/>
    <n v="288.60000000000002"/>
    <n v="288.60000000000002"/>
    <n v="0"/>
    <s v="12"/>
    <s v="15"/>
    <s v="JOSHUA GR"/>
  </r>
  <r>
    <n v="1918"/>
    <s v="219"/>
    <s v="39"/>
    <s v="2038-01-01 00:00"/>
    <x v="699"/>
    <d v="1899-12-30T18:00:00"/>
    <n v="153.47"/>
    <n v="153.47"/>
    <n v="0"/>
    <s v="-"/>
    <s v="10002"/>
    <s v="DEV PV"/>
  </r>
  <r>
    <n v="2616"/>
    <s v="306"/>
    <s v="39"/>
    <s v="2038-01-01 00:00"/>
    <x v="699"/>
    <d v="1899-12-30T18:00:00"/>
    <n v="186.02"/>
    <n v="186.02"/>
    <n v="0"/>
    <s v="-"/>
    <s v="10002"/>
    <s v="DEV PV"/>
  </r>
  <r>
    <n v="2826"/>
    <s v="319"/>
    <s v="39"/>
    <s v="2038-01-01 00:00"/>
    <x v="699"/>
    <d v="1899-12-30T18:00:00"/>
    <n v="230"/>
    <n v="230"/>
    <n v="0"/>
    <s v="10"/>
    <s v="10002"/>
    <s v="DEV PV"/>
  </r>
  <r>
    <n v="6115"/>
    <s v="590"/>
    <s v="39"/>
    <s v="Pago 38 de 43"/>
    <x v="699"/>
    <d v="1899-12-30T06:00:00"/>
    <n v="316.27999999999997"/>
    <n v="316.27999999999997"/>
    <n v="0"/>
    <s v="12"/>
    <s v="15"/>
    <s v="JOSHUA GR"/>
  </r>
  <r>
    <n v="2931"/>
    <s v="324"/>
    <s v="42"/>
    <s v="2041-01-01 00:00"/>
    <x v="699"/>
    <d v="1899-12-30T18:00:00"/>
    <n v="144.30000000000001"/>
    <n v="144.30000000000001"/>
    <n v="0"/>
    <s v="-"/>
    <s v="10002"/>
    <s v="DEV PV"/>
  </r>
  <r>
    <n v="238"/>
    <s v="76"/>
    <s v="6"/>
    <s v="Pago 5"/>
    <x v="699"/>
    <d v="1899-12-30T18:00:00"/>
    <n v="380"/>
    <n v="380"/>
    <n v="0"/>
    <s v="4"/>
    <s v="10002"/>
    <s v="DEV PV"/>
  </r>
  <r>
    <n v="209"/>
    <s v="69"/>
    <s v="7"/>
    <s v="Pago 6"/>
    <x v="699"/>
    <d v="1899-12-30T18:00:00"/>
    <n v="204.59"/>
    <n v="204.59"/>
    <n v="0"/>
    <s v="13"/>
    <s v="31"/>
    <s v="MONICA HG"/>
  </r>
  <r>
    <n v="232"/>
    <s v="74"/>
    <s v="7"/>
    <s v="Pago 6"/>
    <x v="699"/>
    <d v="1899-12-30T18:00:00"/>
    <n v="233.85"/>
    <n v="233.85"/>
    <n v="0"/>
    <s v="7"/>
    <s v="21"/>
    <s v="MARIA LR"/>
  </r>
  <r>
    <n v="5215"/>
    <s v="545"/>
    <s v="8"/>
    <s v="Pago 7 de 43"/>
    <x v="699"/>
    <d v="1899-12-30T06:00:00"/>
    <n v="182"/>
    <n v="182"/>
    <n v="0"/>
    <s v="9"/>
    <s v="17"/>
    <s v="JOSHUA AO"/>
  </r>
  <r>
    <n v="2305"/>
    <s v="270"/>
    <s v="9"/>
    <s v="Pago 8"/>
    <x v="699"/>
    <d v="1899-12-30T18:00:00"/>
    <n v="205.15"/>
    <n v="205.15"/>
    <n v="0"/>
    <s v="8"/>
    <s v="5"/>
    <s v="OMAR VS"/>
  </r>
  <r>
    <n v="264"/>
    <s v="81"/>
    <s v="9"/>
    <s v="Pago 8"/>
    <x v="699"/>
    <d v="1899-12-30T18:00:00"/>
    <n v="559.94000000000005"/>
    <n v="559.94000000000005"/>
    <n v="0"/>
    <s v="5"/>
    <s v="10"/>
    <s v="YESENIA LH"/>
  </r>
  <r>
    <n v="2346"/>
    <s v="280"/>
    <s v="10"/>
    <s v="Pago 9"/>
    <x v="700"/>
    <d v="1899-12-30T18:00:00"/>
    <n v="395.31"/>
    <n v="395.31"/>
    <n v="0"/>
    <s v="13"/>
    <s v="10002"/>
    <s v="DEV PV"/>
  </r>
  <r>
    <n v="2379"/>
    <s v="289"/>
    <s v="12"/>
    <s v="Pago 11"/>
    <x v="700"/>
    <d v="1899-12-30T18:00:00"/>
    <n v="300"/>
    <n v="300"/>
    <n v="0"/>
    <s v="7"/>
    <s v="21"/>
    <s v="MARIA LR"/>
  </r>
  <r>
    <n v="2418"/>
    <s v="293"/>
    <s v="12"/>
    <s v="Pago 11"/>
    <x v="700"/>
    <d v="1899-12-30T18:00:00"/>
    <n v="160.47"/>
    <n v="160.47"/>
    <n v="0"/>
    <s v="8"/>
    <s v="21"/>
    <s v="MARIA LR"/>
  </r>
  <r>
    <n v="310"/>
    <s v="91"/>
    <s v="15"/>
    <s v="Pago 14"/>
    <x v="700"/>
    <d v="1899-12-30T18:00:00"/>
    <n v="258"/>
    <n v="258"/>
    <n v="0"/>
    <s v="4"/>
    <s v="10002"/>
    <s v="DEV PV"/>
  </r>
  <r>
    <n v="379"/>
    <s v="103"/>
    <s v="16"/>
    <s v="Pago 15"/>
    <x v="700"/>
    <d v="1899-12-30T18:00:00"/>
    <n v="474.9"/>
    <n v="474.9"/>
    <n v="0"/>
    <s v="7"/>
    <s v="11"/>
    <s v="JONATHAN MG"/>
  </r>
  <r>
    <n v="411"/>
    <s v="105"/>
    <s v="16"/>
    <s v="Pago 15"/>
    <x v="700"/>
    <d v="1899-12-30T18:00:00"/>
    <n v="160.47"/>
    <n v="160.47"/>
    <n v="0"/>
    <s v="11"/>
    <s v="13"/>
    <s v="BRENDA PM"/>
  </r>
  <r>
    <n v="7277"/>
    <s v="639"/>
    <s v="16"/>
    <s v="Pago 15 de 43"/>
    <x v="700"/>
    <d v="1899-12-30T06:00:00"/>
    <n v="160.47"/>
    <n v="160.47"/>
    <n v="0"/>
    <s v="13"/>
    <s v="31"/>
    <s v="MONICA HG"/>
  </r>
  <r>
    <n v="7618"/>
    <s v="652"/>
    <s v="16"/>
    <s v="Pago 15 de 35"/>
    <x v="700"/>
    <d v="1899-12-30T18:00:00"/>
    <n v="192"/>
    <n v="192"/>
    <n v="0"/>
    <s v="7"/>
    <s v="11"/>
    <s v="JONATHAN MG"/>
  </r>
  <r>
    <n v="445"/>
    <s v="111"/>
    <s v="18"/>
    <s v="Pago 17"/>
    <x v="700"/>
    <d v="1899-12-30T18:00:00"/>
    <n v="283.33"/>
    <n v="283.33"/>
    <n v="0"/>
    <s v="6"/>
    <s v="10002"/>
    <s v="DEV PV"/>
  </r>
  <r>
    <n v="21"/>
    <s v="14"/>
    <s v="2"/>
    <s v="Pago 1 de 35"/>
    <x v="700"/>
    <d v="1899-12-30T15:04:00"/>
    <n v="518.52"/>
    <n v="518.52"/>
    <n v="0"/>
    <s v="13"/>
    <s v="31"/>
    <s v="MONICA HG"/>
  </r>
  <r>
    <n v="824"/>
    <s v="150"/>
    <s v="20"/>
    <s v="Pago 19"/>
    <x v="700"/>
    <d v="1899-12-30T18:00:00"/>
    <n v="226.54"/>
    <n v="226.54"/>
    <n v="0"/>
    <s v="4"/>
    <s v="11"/>
    <s v="JONATHAN MG"/>
  </r>
  <r>
    <n v="845"/>
    <s v="151"/>
    <s v="21"/>
    <s v="Pago 20"/>
    <x v="700"/>
    <d v="1899-12-30T18:00:00"/>
    <n v="392.38"/>
    <n v="392.38"/>
    <n v="0"/>
    <s v="4"/>
    <s v="10002"/>
    <s v="DEV PV"/>
  </r>
  <r>
    <n v="5639"/>
    <s v="570"/>
    <s v="22"/>
    <s v="Pago 21 de 35"/>
    <x v="700"/>
    <d v="1899-12-30T06:00:00"/>
    <n v="180"/>
    <n v="180"/>
    <n v="0"/>
    <s v="8"/>
    <s v="5"/>
    <s v="OMAR VS"/>
  </r>
  <r>
    <n v="7677"/>
    <s v="655"/>
    <s v="25"/>
    <s v="Pago 24 de 26"/>
    <x v="700"/>
    <d v="1899-12-30T06:00:00"/>
    <n v="219"/>
    <n v="219"/>
    <n v="0"/>
    <s v="12"/>
    <s v="15"/>
    <s v="JOSHUA GR"/>
  </r>
  <r>
    <n v="7538"/>
    <s v="649"/>
    <s v="28"/>
    <s v="Pago 27 de 43"/>
    <x v="700"/>
    <d v="1899-12-30T06:00:00"/>
    <n v="160"/>
    <n v="160"/>
    <n v="0"/>
    <s v="9"/>
    <s v="10002"/>
    <s v="DEV PV"/>
  </r>
  <r>
    <n v="6549"/>
    <s v="605"/>
    <s v="3"/>
    <s v="Pago 2 de 15"/>
    <x v="700"/>
    <d v="1899-12-30T06:00:00"/>
    <n v="320"/>
    <n v="320"/>
    <n v="0"/>
    <s v="7"/>
    <s v="21"/>
    <s v="MARIA LR"/>
  </r>
  <r>
    <n v="1670"/>
    <s v="205"/>
    <s v="31"/>
    <s v="Pago 30"/>
    <x v="700"/>
    <d v="1899-12-30T18:00:00"/>
    <n v="180"/>
    <n v="180"/>
    <n v="0"/>
    <s v="8"/>
    <s v="10002"/>
    <s v="DEV PV"/>
  </r>
  <r>
    <n v="1956"/>
    <s v="220"/>
    <s v="38"/>
    <s v="2037-01-01 00:00"/>
    <x v="700"/>
    <d v="1899-12-30T18:00:00"/>
    <n v="230"/>
    <n v="230"/>
    <n v="0"/>
    <s v="9"/>
    <s v="12"/>
    <s v="JOSE MS"/>
  </r>
  <r>
    <n v="4864"/>
    <s v="529"/>
    <s v="5"/>
    <s v="Pago 4 de 26"/>
    <x v="700"/>
    <d v="1899-12-30T06:00:00"/>
    <n v="234"/>
    <n v="234"/>
    <n v="0"/>
    <s v="6"/>
    <s v="8"/>
    <s v="ADRIANA HH"/>
  </r>
  <r>
    <n v="6124"/>
    <s v="591"/>
    <s v="5"/>
    <s v="Pago 4 de 43"/>
    <x v="700"/>
    <d v="1899-12-30T18:00:00"/>
    <n v="163.47999999999999"/>
    <n v="163.47999999999999"/>
    <n v="0"/>
    <s v="5"/>
    <s v="10"/>
    <s v="YESENIA LH"/>
  </r>
  <r>
    <n v="7752"/>
    <s v="670"/>
    <s v="5"/>
    <s v="Pago 4 de 15"/>
    <x v="700"/>
    <d v="1899-12-30T06:00:00"/>
    <n v="475"/>
    <n v="475"/>
    <n v="0"/>
    <s v="13"/>
    <s v="31"/>
    <s v="MONICA HG"/>
  </r>
  <r>
    <n v="6835"/>
    <s v="620"/>
    <s v="8"/>
    <s v="Pago 7 de 43"/>
    <x v="700"/>
    <d v="1899-12-30T06:00:00"/>
    <n v="192"/>
    <n v="192"/>
    <n v="0"/>
    <s v="12"/>
    <s v="10002"/>
    <s v="DEV PV"/>
  </r>
  <r>
    <n v="2252"/>
    <s v="254"/>
    <s v="9"/>
    <s v="Pago 8"/>
    <x v="700"/>
    <d v="1899-12-30T18:00:00"/>
    <n v="180"/>
    <n v="180"/>
    <n v="0"/>
    <s v="9"/>
    <s v="17"/>
    <s v="JOSHUA AO"/>
  </r>
  <r>
    <n v="5355"/>
    <s v="555"/>
    <s v="9"/>
    <s v="Pago 8 de 43"/>
    <x v="700"/>
    <d v="1899-12-30T06:00:00"/>
    <n v="288.79000000000002"/>
    <n v="288.79000000000002"/>
    <n v="0"/>
    <s v="8"/>
    <s v="5"/>
    <s v="OMAR VS"/>
  </r>
  <r>
    <n v="5662"/>
    <s v="571"/>
    <s v="9"/>
    <s v="Pago 8 de 43"/>
    <x v="700"/>
    <d v="1899-12-30T06:00:00"/>
    <n v="288.79000000000002"/>
    <n v="288.79000000000002"/>
    <n v="0"/>
    <s v="7"/>
    <s v="21"/>
    <s v="MARIA LR"/>
  </r>
  <r>
    <n v="7732"/>
    <s v="665"/>
    <s v="9"/>
    <s v="Pago 8 de 24"/>
    <x v="700"/>
    <d v="1899-12-30T06:00:00"/>
    <n v="250"/>
    <n v="250"/>
    <n v="0"/>
    <s v="-"/>
    <s v="10002"/>
    <s v="DEV PV"/>
  </r>
  <r>
    <n v="120"/>
    <s v="43"/>
    <s v="1"/>
    <s v="Anticipo"/>
    <x v="701"/>
    <d v="1899-12-30T16:51:00"/>
    <n v="799"/>
    <n v="799"/>
    <n v="0"/>
    <s v="6"/>
    <s v="9"/>
    <s v="MAURICIO HN"/>
  </r>
  <r>
    <n v="2326"/>
    <s v="274"/>
    <s v="10"/>
    <s v="Pago 9"/>
    <x v="701"/>
    <d v="1899-12-30T18:00:00"/>
    <n v="485.91"/>
    <n v="485.91"/>
    <n v="0"/>
    <s v="10"/>
    <s v="13"/>
    <s v="BRENDA PM"/>
  </r>
  <r>
    <n v="2336"/>
    <s v="279"/>
    <s v="10"/>
    <s v="Pago 9"/>
    <x v="701"/>
    <d v="1899-12-30T18:00:00"/>
    <n v="484.9"/>
    <n v="484.9"/>
    <n v="0"/>
    <s v="8"/>
    <s v="5"/>
    <s v="OMAR VS"/>
  </r>
  <r>
    <n v="2357"/>
    <s v="283"/>
    <s v="10"/>
    <s v="Pago 9"/>
    <x v="701"/>
    <d v="1899-12-30T18:00:00"/>
    <n v="194.64"/>
    <n v="194.64"/>
    <n v="0"/>
    <s v="8"/>
    <s v="28"/>
    <s v="JESUS RR"/>
  </r>
  <r>
    <n v="2367"/>
    <s v="286"/>
    <s v="10"/>
    <s v="Pago 9"/>
    <x v="701"/>
    <d v="1899-12-30T18:00:00"/>
    <n v="438.02"/>
    <n v="438.02"/>
    <n v="0"/>
    <s v="4"/>
    <s v="10002"/>
    <s v="DEV PV"/>
  </r>
  <r>
    <n v="5052"/>
    <s v="539"/>
    <s v="10"/>
    <s v="Pago 9 de 43"/>
    <x v="701"/>
    <d v="1899-12-30T18:00:00"/>
    <n v="181.81"/>
    <n v="181.81"/>
    <n v="0"/>
    <s v="8"/>
    <s v="28"/>
    <s v="JESUS RR"/>
  </r>
  <r>
    <n v="6628"/>
    <s v="610"/>
    <s v="10"/>
    <s v="Pago 9 de 43"/>
    <x v="701"/>
    <d v="1899-12-30T18:00:00"/>
    <n v="181.81"/>
    <n v="181.81"/>
    <n v="0"/>
    <s v="8"/>
    <s v="5"/>
    <s v="OMAR VS"/>
  </r>
  <r>
    <n v="7210"/>
    <s v="636"/>
    <s v="10"/>
    <s v="Pago 9 de 43"/>
    <x v="701"/>
    <d v="1899-12-30T06:00:00"/>
    <n v="297.44"/>
    <n v="297.44"/>
    <n v="0"/>
    <s v="5"/>
    <s v="14"/>
    <s v="HUMBERTO LA"/>
  </r>
  <r>
    <n v="336"/>
    <s v="96"/>
    <s v="12"/>
    <s v="Pago 11"/>
    <x v="701"/>
    <d v="1899-12-30T18:00:00"/>
    <n v="219.23"/>
    <n v="219.23"/>
    <n v="0"/>
    <s v="4"/>
    <s v="10002"/>
    <s v="DEV PV"/>
  </r>
  <r>
    <n v="5802"/>
    <s v="580"/>
    <s v="13"/>
    <s v="Pago 12 de 20"/>
    <x v="701"/>
    <d v="1899-12-30T06:00:00"/>
    <n v="239"/>
    <n v="239"/>
    <n v="0"/>
    <s v="9"/>
    <s v="10002"/>
    <s v="DEV PV"/>
  </r>
  <r>
    <n v="5854"/>
    <s v="582"/>
    <s v="14"/>
    <s v="Pago 13 de 43"/>
    <x v="701"/>
    <d v="1899-12-30T06:00:00"/>
    <n v="281"/>
    <n v="281"/>
    <n v="0"/>
    <s v="10"/>
    <s v="24"/>
    <s v="DULCE GT"/>
  </r>
  <r>
    <n v="324"/>
    <s v="93"/>
    <s v="14"/>
    <s v="Pago 13"/>
    <x v="701"/>
    <d v="1899-12-30T18:00:00"/>
    <n v="221.98"/>
    <n v="221.98"/>
    <n v="0"/>
    <s v="4"/>
    <s v="10002"/>
    <s v="DEV PV"/>
  </r>
  <r>
    <n v="7617"/>
    <s v="652"/>
    <s v="15"/>
    <s v="Pago 14 de 35"/>
    <x v="701"/>
    <d v="1899-12-30T06:00:00"/>
    <n v="192"/>
    <n v="192"/>
    <n v="0"/>
    <s v="7"/>
    <s v="11"/>
    <s v="JONATHAN MG"/>
  </r>
  <r>
    <n v="294"/>
    <s v="90"/>
    <s v="15"/>
    <s v="Pago 14"/>
    <x v="701"/>
    <d v="1899-12-30T18:00:00"/>
    <n v="320"/>
    <n v="320"/>
    <n v="0"/>
    <s v="7"/>
    <s v="21"/>
    <s v="MARIA LR"/>
  </r>
  <r>
    <n v="395"/>
    <s v="104"/>
    <s v="16"/>
    <s v="Pago 15"/>
    <x v="701"/>
    <d v="1899-12-30T18:00:00"/>
    <n v="320"/>
    <n v="320"/>
    <n v="0"/>
    <s v="4"/>
    <s v="10002"/>
    <s v="DEV PV"/>
  </r>
  <r>
    <n v="5752"/>
    <s v="578"/>
    <s v="16"/>
    <s v="Pago 15 de 26"/>
    <x v="701"/>
    <d v="1899-12-30T06:00:00"/>
    <n v="518"/>
    <n v="518"/>
    <n v="0"/>
    <s v="5"/>
    <s v="10"/>
    <s v="YESENIA LH"/>
  </r>
  <r>
    <n v="595"/>
    <s v="130"/>
    <s v="19"/>
    <s v="Pago 18"/>
    <x v="701"/>
    <d v="1899-12-30T18:00:00"/>
    <n v="283.39"/>
    <n v="283.39"/>
    <n v="0"/>
    <s v="12"/>
    <s v="25"/>
    <s v="LIZET MG"/>
  </r>
  <r>
    <n v="6166"/>
    <s v="593"/>
    <s v="2"/>
    <s v="Pago 1 de 43"/>
    <x v="701"/>
    <d v="1899-12-30T06:00:00"/>
    <n v="160.47"/>
    <n v="160.47"/>
    <n v="0"/>
    <s v="11"/>
    <s v="14"/>
    <s v="HUMBERTO LA"/>
  </r>
  <r>
    <n v="7130"/>
    <s v="632"/>
    <s v="21"/>
    <s v="Pago 20 de 26"/>
    <x v="701"/>
    <d v="1899-12-30T06:00:00"/>
    <n v="220"/>
    <n v="220"/>
    <n v="0"/>
    <s v="6"/>
    <s v="10002"/>
    <s v="DEV PV"/>
  </r>
  <r>
    <n v="912"/>
    <s v="156"/>
    <s v="22"/>
    <s v="Pago 21"/>
    <x v="701"/>
    <d v="1899-12-30T18:00:00"/>
    <n v="273"/>
    <n v="273"/>
    <n v="0"/>
    <s v="4"/>
    <s v="10002"/>
    <s v="DEV PV"/>
  </r>
  <r>
    <n v="1048"/>
    <s v="168"/>
    <s v="27"/>
    <s v="Pago 26"/>
    <x v="701"/>
    <d v="1899-12-30T18:00:00"/>
    <n v="291"/>
    <n v="291"/>
    <n v="0"/>
    <s v="12"/>
    <s v="25"/>
    <s v="LIZET MG"/>
  </r>
  <r>
    <n v="4869"/>
    <s v="530"/>
    <s v="3"/>
    <s v="Pago 2 de 35"/>
    <x v="701"/>
    <d v="1899-12-30T06:00:00"/>
    <n v="492"/>
    <n v="492"/>
    <n v="0"/>
    <s v="6"/>
    <s v="-"/>
    <s v="-"/>
  </r>
  <r>
    <n v="6062"/>
    <s v="589"/>
    <s v="30"/>
    <s v="Pago 29 de 43"/>
    <x v="701"/>
    <d v="1899-12-30T06:00:00"/>
    <n v="690"/>
    <n v="690"/>
    <n v="0"/>
    <s v="11"/>
    <s v="5"/>
    <s v="OMAR VS"/>
  </r>
  <r>
    <n v="1591"/>
    <s v="197"/>
    <s v="32"/>
    <s v="Pago 31"/>
    <x v="701"/>
    <d v="1899-12-30T18:00:00"/>
    <n v="160.47"/>
    <n v="160.47"/>
    <n v="0"/>
    <s v="8"/>
    <s v="10002"/>
    <s v="DEV PV"/>
  </r>
  <r>
    <n v="1639"/>
    <s v="199"/>
    <s v="32"/>
    <s v="Pago 31"/>
    <x v="701"/>
    <d v="1899-12-30T18:00:00"/>
    <n v="134.4"/>
    <n v="134.4"/>
    <n v="0"/>
    <s v="15"/>
    <s v="10002"/>
    <s v="DEV PV"/>
  </r>
  <r>
    <n v="5960"/>
    <s v="586"/>
    <s v="32"/>
    <s v="Pago 31 de 43"/>
    <x v="701"/>
    <d v="1899-12-30T06:00:00"/>
    <n v="230"/>
    <n v="230"/>
    <n v="0"/>
    <s v="5"/>
    <s v="10002"/>
    <s v="DEV PV"/>
  </r>
  <r>
    <n v="2577"/>
    <s v="305"/>
    <s v="34"/>
    <s v="2033-01-01 00:00"/>
    <x v="701"/>
    <d v="1899-12-30T18:00:00"/>
    <n v="282.83999999999997"/>
    <n v="282.83999999999997"/>
    <n v="0"/>
    <s v="5"/>
    <s v="-"/>
    <s v="-"/>
  </r>
  <r>
    <n v="2671"/>
    <s v="309"/>
    <s v="35"/>
    <s v="2034-01-01 00:00"/>
    <x v="701"/>
    <d v="1899-12-30T18:00:00"/>
    <n v="258"/>
    <n v="258"/>
    <n v="0"/>
    <s v="9"/>
    <s v="12"/>
    <s v="JOSE MS"/>
  </r>
  <r>
    <n v="7101"/>
    <s v="630"/>
    <s v="36"/>
    <s v="Pago 35 de 43"/>
    <x v="701"/>
    <d v="1899-12-30T06:00:00"/>
    <n v="386"/>
    <n v="386"/>
    <n v="0"/>
    <s v="5"/>
    <s v="5"/>
    <s v="OMAR VS"/>
  </r>
  <r>
    <n v="7490"/>
    <s v="647"/>
    <s v="36"/>
    <s v="Pago 35 de 43"/>
    <x v="701"/>
    <d v="1899-12-30T18:00:00"/>
    <n v="178.16"/>
    <n v="178.16"/>
    <n v="0"/>
    <s v="-"/>
    <s v="10002"/>
    <s v="DEV PV"/>
  </r>
  <r>
    <n v="7010"/>
    <s v="627"/>
    <s v="37"/>
    <s v="Pago 36 de 43"/>
    <x v="701"/>
    <d v="1899-12-30T06:00:00"/>
    <n v="135"/>
    <n v="135"/>
    <n v="0"/>
    <s v="5"/>
    <s v="10002"/>
    <s v="DEV PV"/>
  </r>
  <r>
    <n v="6123"/>
    <s v="591"/>
    <s v="4"/>
    <s v="Pago 3 de 43"/>
    <x v="701"/>
    <d v="1899-12-30T06:00:00"/>
    <n v="164"/>
    <n v="164"/>
    <n v="0"/>
    <s v="5"/>
    <s v="10"/>
    <s v="YESENIA LH"/>
  </r>
  <r>
    <n v="6939"/>
    <s v="625"/>
    <s v="4"/>
    <s v="Pago 3 de 43"/>
    <x v="701"/>
    <d v="1899-12-30T06:00:00"/>
    <n v="240"/>
    <n v="240"/>
    <n v="0"/>
    <s v="9"/>
    <s v="12"/>
    <s v="JOSE MS"/>
  </r>
  <r>
    <n v="6958"/>
    <s v="626"/>
    <s v="4"/>
    <s v="Pago 3 de 43"/>
    <x v="701"/>
    <d v="1899-12-30T06:00:00"/>
    <n v="240"/>
    <n v="240"/>
    <n v="0"/>
    <s v="9"/>
    <s v="12"/>
    <s v="JOSE MS"/>
  </r>
  <r>
    <n v="4742"/>
    <s v="506"/>
    <s v="42"/>
    <s v="Pago 41 de 43"/>
    <x v="701"/>
    <d v="1899-12-30T06:00:00"/>
    <n v="280"/>
    <n v="280"/>
    <n v="0"/>
    <s v="5"/>
    <s v="10002"/>
    <s v="DEV PV"/>
  </r>
  <r>
    <n v="5910"/>
    <s v="585"/>
    <s v="5"/>
    <s v="Pago 4 de 35"/>
    <x v="701"/>
    <d v="1899-12-30T06:00:00"/>
    <n v="292"/>
    <n v="292"/>
    <n v="0"/>
    <s v="11"/>
    <s v="18"/>
    <s v="GABRIELA TG"/>
  </r>
  <r>
    <n v="2223"/>
    <s v="243"/>
    <s v="6"/>
    <s v="Pago 5"/>
    <x v="701"/>
    <d v="1899-12-30T18:00:00"/>
    <n v="171.16"/>
    <n v="171.16"/>
    <n v="0"/>
    <s v="5"/>
    <s v="10"/>
    <s v="YESENIA LH"/>
  </r>
  <r>
    <n v="6148"/>
    <s v="592"/>
    <s v="6"/>
    <s v="Pago 5 de 80"/>
    <x v="701"/>
    <d v="1899-12-30T06:00:00"/>
    <n v="530"/>
    <n v="530"/>
    <n v="0"/>
    <s v="5"/>
    <s v="10002"/>
    <s v="DEV PV"/>
  </r>
  <r>
    <n v="5890"/>
    <s v="584"/>
    <s v="8"/>
    <s v="Pago 7 de 43"/>
    <x v="701"/>
    <d v="1899-12-30T06:00:00"/>
    <n v="254.08"/>
    <n v="254.08"/>
    <n v="0"/>
    <s v="7"/>
    <s v="21"/>
    <s v="MARIA LR"/>
  </r>
  <r>
    <n v="5051"/>
    <s v="539"/>
    <s v="9"/>
    <s v="Pago 8 de 43"/>
    <x v="701"/>
    <d v="1899-12-30T06:00:00"/>
    <n v="181"/>
    <n v="181"/>
    <n v="0"/>
    <s v="8"/>
    <s v="28"/>
    <s v="JESUS RR"/>
  </r>
  <r>
    <n v="5074"/>
    <s v="540"/>
    <s v="9"/>
    <s v="Pago 8 de 43"/>
    <x v="701"/>
    <d v="1899-12-30T06:00:00"/>
    <n v="193"/>
    <n v="193"/>
    <n v="0"/>
    <s v="11"/>
    <s v="18"/>
    <s v="GABRIELA TG"/>
  </r>
  <r>
    <n v="2316"/>
    <s v="273"/>
    <s v="10"/>
    <s v="Pago 9"/>
    <x v="702"/>
    <d v="1899-12-30T18:00:00"/>
    <n v="288.79000000000002"/>
    <n v="288.79000000000002"/>
    <n v="0"/>
    <s v="6"/>
    <s v="10002"/>
    <s v="DEV PV"/>
  </r>
  <r>
    <n v="6368"/>
    <s v="599"/>
    <s v="10"/>
    <s v="Pago 9 de 35"/>
    <x v="702"/>
    <d v="1899-12-30T06:00:00"/>
    <n v="216"/>
    <n v="216"/>
    <n v="0"/>
    <s v="13"/>
    <s v="31"/>
    <s v="MONICA HG"/>
  </r>
  <r>
    <n v="6613"/>
    <s v="609"/>
    <s v="10"/>
    <s v="Pago 9 de 43"/>
    <x v="702"/>
    <d v="1899-12-30T06:00:00"/>
    <n v="228"/>
    <n v="228"/>
    <n v="0"/>
    <s v="12"/>
    <s v="31"/>
    <s v="MONICA HG"/>
  </r>
  <r>
    <n v="6717"/>
    <s v="615"/>
    <s v="10"/>
    <s v="Pago 9 de 26"/>
    <x v="702"/>
    <d v="1899-12-30T06:00:00"/>
    <n v="600"/>
    <n v="600"/>
    <n v="0"/>
    <s v="13"/>
    <s v="31"/>
    <s v="MONICA HG"/>
  </r>
  <r>
    <n v="363"/>
    <s v="100"/>
    <s v="14"/>
    <s v="Pago 13"/>
    <x v="702"/>
    <d v="1899-12-30T18:00:00"/>
    <n v="219.23"/>
    <n v="219.23"/>
    <n v="0"/>
    <s v="7"/>
    <s v="21"/>
    <s v="MARIA LR"/>
  </r>
  <r>
    <n v="7252"/>
    <s v="638"/>
    <s v="14"/>
    <s v="Pago 13 de 35"/>
    <x v="702"/>
    <d v="1899-12-30T06:00:00"/>
    <n v="264"/>
    <n v="264"/>
    <n v="0"/>
    <s v="9"/>
    <s v="12"/>
    <s v="JOSE MS"/>
  </r>
  <r>
    <n v="279"/>
    <s v="89"/>
    <s v="15"/>
    <s v="Pago 14"/>
    <x v="702"/>
    <d v="1899-12-30T18:00:00"/>
    <n v="160.47"/>
    <n v="160.47"/>
    <n v="0"/>
    <s v="9"/>
    <s v="12"/>
    <s v="JOSE MS"/>
  </r>
  <r>
    <n v="427"/>
    <s v="109"/>
    <s v="16"/>
    <s v="Pago 15"/>
    <x v="702"/>
    <d v="1899-12-30T18:00:00"/>
    <n v="192"/>
    <n v="192"/>
    <n v="0"/>
    <s v="13"/>
    <s v="31"/>
    <s v="MONICA HG"/>
  </r>
  <r>
    <n v="6403"/>
    <s v="600"/>
    <s v="16"/>
    <s v="Pago 15 de 26"/>
    <x v="702"/>
    <d v="1899-12-30T06:00:00"/>
    <n v="241"/>
    <n v="241"/>
    <n v="0"/>
    <s v="5"/>
    <s v="10"/>
    <s v="YESENIA LH"/>
  </r>
  <r>
    <n v="5147"/>
    <s v="542"/>
    <s v="17"/>
    <s v="Pago 16 de 35"/>
    <x v="702"/>
    <d v="1899-12-30T06:00:00"/>
    <n v="294"/>
    <n v="294"/>
    <n v="0"/>
    <s v="5"/>
    <s v="10"/>
    <s v="YESENIA LH"/>
  </r>
  <r>
    <n v="7317"/>
    <s v="642"/>
    <s v="17"/>
    <s v="Pago 16 de 43"/>
    <x v="702"/>
    <d v="1899-12-30T06:00:00"/>
    <n v="249"/>
    <n v="249"/>
    <n v="0"/>
    <s v="12"/>
    <s v="31"/>
    <s v="MONICA HG"/>
  </r>
  <r>
    <n v="6432"/>
    <s v="601"/>
    <s v="18"/>
    <s v="Pago 17 de 43"/>
    <x v="702"/>
    <d v="1899-12-30T06:00:00"/>
    <n v="280"/>
    <n v="280"/>
    <n v="0"/>
    <s v="5"/>
    <s v="9"/>
    <s v="MAURICIO HN"/>
  </r>
  <r>
    <n v="7054"/>
    <s v="629"/>
    <s v="19"/>
    <s v="Pago 18 de 43"/>
    <x v="702"/>
    <d v="1899-12-30T06:00:00"/>
    <n v="161"/>
    <n v="161"/>
    <n v="0"/>
    <s v="12"/>
    <s v="15"/>
    <s v="JOSHUA GR"/>
  </r>
  <r>
    <n v="6502"/>
    <s v="603"/>
    <s v="20"/>
    <s v="Pago 19 de 43"/>
    <x v="702"/>
    <d v="1899-12-30T06:00:00"/>
    <n v="248"/>
    <n v="248"/>
    <n v="0"/>
    <s v="9"/>
    <s v="12"/>
    <s v="JOSE MS"/>
  </r>
  <r>
    <n v="890"/>
    <s v="155"/>
    <s v="22"/>
    <s v="Pago 21"/>
    <x v="702"/>
    <d v="1899-12-30T18:00:00"/>
    <n v="279"/>
    <n v="279"/>
    <n v="0"/>
    <s v="5"/>
    <s v="14"/>
    <s v="HUMBERTO LA"/>
  </r>
  <r>
    <n v="2527"/>
    <s v="303"/>
    <s v="27"/>
    <s v="Pago 26"/>
    <x v="702"/>
    <d v="1899-12-30T18:00:00"/>
    <n v="354.5"/>
    <n v="354.5"/>
    <n v="0"/>
    <s v="7"/>
    <s v="11"/>
    <s v="JONATHAN MG"/>
  </r>
  <r>
    <n v="1249"/>
    <s v="180"/>
    <s v="28"/>
    <s v="Pago 27"/>
    <x v="702"/>
    <d v="1899-12-30T18:00:00"/>
    <n v="160.47"/>
    <n v="160.47"/>
    <n v="0"/>
    <s v="5"/>
    <s v="10002"/>
    <s v="DEV PV"/>
  </r>
  <r>
    <n v="6279"/>
    <s v="596"/>
    <s v="31"/>
    <s v="Pago 30 de 43"/>
    <x v="702"/>
    <d v="1899-12-30T06:00:00"/>
    <n v="228"/>
    <n v="228"/>
    <n v="0"/>
    <s v="8"/>
    <s v="10002"/>
    <s v="DEV PV"/>
  </r>
  <r>
    <n v="1809"/>
    <s v="214"/>
    <s v="34"/>
    <s v="2033-01-01 00:00"/>
    <x v="702"/>
    <d v="1899-12-30T18:00:00"/>
    <n v="230"/>
    <n v="230"/>
    <n v="0"/>
    <s v="12"/>
    <s v="15"/>
    <s v="JOSHUA GR"/>
  </r>
  <r>
    <n v="6480"/>
    <s v="602"/>
    <s v="34"/>
    <s v="Pago 33 de 35"/>
    <x v="702"/>
    <d v="1899-12-30T06:00:00"/>
    <n v="180"/>
    <n v="180"/>
    <n v="0"/>
    <s v="9"/>
    <s v="12"/>
    <s v="JOSE MS"/>
  </r>
  <r>
    <n v="5026"/>
    <s v="536"/>
    <s v="35"/>
    <s v="Pago 34 de 43"/>
    <x v="702"/>
    <d v="1899-12-30T06:00:00"/>
    <n v="160"/>
    <n v="160"/>
    <n v="0"/>
    <s v="10"/>
    <s v="10002"/>
    <s v="DEV PV"/>
  </r>
  <r>
    <n v="5121"/>
    <s v="541"/>
    <s v="35"/>
    <s v="Pago 34 de 43"/>
    <x v="702"/>
    <d v="1899-12-30T06:00:00"/>
    <n v="230"/>
    <n v="230"/>
    <n v="0"/>
    <s v="10"/>
    <s v="10002"/>
    <s v="DEV PV"/>
  </r>
  <r>
    <n v="7489"/>
    <s v="647"/>
    <s v="35"/>
    <s v="Pago 34 de 43"/>
    <x v="702"/>
    <d v="1899-12-30T06:00:00"/>
    <n v="178.16"/>
    <n v="178.16"/>
    <n v="0"/>
    <s v="-"/>
    <s v="10002"/>
    <s v="DEV PV"/>
  </r>
  <r>
    <n v="6328"/>
    <s v="597"/>
    <s v="36"/>
    <s v="Pago 35 de 43"/>
    <x v="702"/>
    <d v="1899-12-30T06:00:00"/>
    <n v="161"/>
    <n v="161"/>
    <n v="0"/>
    <s v="8"/>
    <s v="5"/>
    <s v="OMAR VS"/>
  </r>
  <r>
    <n v="198"/>
    <s v="64"/>
    <s v="4"/>
    <s v="Pago 3"/>
    <x v="702"/>
    <d v="1899-12-30T18:00:00"/>
    <n v="347.87"/>
    <n v="347.87"/>
    <n v="0"/>
    <s v="12"/>
    <s v="15"/>
    <s v="JOSHUA GR"/>
  </r>
  <r>
    <n v="202"/>
    <s v="66"/>
    <s v="4"/>
    <s v="Pago 3"/>
    <x v="702"/>
    <d v="1899-12-30T18:00:00"/>
    <n v="302.22000000000003"/>
    <n v="302.22000000000003"/>
    <n v="0"/>
    <s v="11"/>
    <s v="18"/>
    <s v="GABRIELA TG"/>
  </r>
  <r>
    <n v="6527"/>
    <s v="604"/>
    <s v="6"/>
    <s v="Pago 5 de 26"/>
    <x v="702"/>
    <d v="1899-12-30T06:00:00"/>
    <n v="219.23"/>
    <n v="219.23"/>
    <n v="0"/>
    <s v="10"/>
    <s v="13"/>
    <s v="BRENDA PM"/>
  </r>
  <r>
    <n v="216"/>
    <s v="71"/>
    <s v="6"/>
    <s v="Pago 5"/>
    <x v="702"/>
    <d v="1899-12-30T18:00:00"/>
    <n v="676.86"/>
    <n v="676.86"/>
    <n v="0"/>
    <s v="13"/>
    <s v="31"/>
    <s v="MONICA HG"/>
  </r>
  <r>
    <n v="2230"/>
    <s v="244"/>
    <s v="7"/>
    <s v="Pago 6"/>
    <x v="702"/>
    <d v="1899-12-30T18:00:00"/>
    <n v="192"/>
    <n v="192"/>
    <n v="0"/>
    <s v="11"/>
    <s v="14"/>
    <s v="HUMBERTO LA"/>
  </r>
  <r>
    <n v="5711"/>
    <s v="576"/>
    <s v="8"/>
    <s v="Pago 7 de 26"/>
    <x v="702"/>
    <d v="1899-12-30T06:00:00"/>
    <n v="249.85"/>
    <n v="249.85"/>
    <n v="0"/>
    <s v="12"/>
    <s v="31"/>
    <s v="MONICA HG"/>
  </r>
  <r>
    <n v="6587"/>
    <s v="607"/>
    <s v="9"/>
    <s v="Pago 8 de 26"/>
    <x v="702"/>
    <d v="1899-12-30T06:00:00"/>
    <n v="578"/>
    <n v="578"/>
    <n v="0"/>
    <s v="7"/>
    <s v="11"/>
    <s v="JONATHAN MG"/>
  </r>
  <r>
    <n v="6627"/>
    <s v="610"/>
    <s v="9"/>
    <s v="Pago 8 de 43"/>
    <x v="702"/>
    <d v="1899-12-30T06:00:00"/>
    <n v="182"/>
    <n v="182"/>
    <n v="0"/>
    <s v="8"/>
    <s v="5"/>
    <s v="OMAR VS"/>
  </r>
  <r>
    <n v="6849"/>
    <s v="621"/>
    <s v="9"/>
    <s v="Pago 8 de 35"/>
    <x v="702"/>
    <d v="1899-12-30T06:00:00"/>
    <n v="205"/>
    <n v="205"/>
    <n v="0"/>
    <s v="13"/>
    <s v="20"/>
    <s v="IRIS CO"/>
  </r>
  <r>
    <n v="2286"/>
    <s v="262"/>
    <s v="10"/>
    <s v="Pago 9"/>
    <x v="703"/>
    <d v="1899-12-30T18:00:00"/>
    <n v="192.51"/>
    <n v="192.51"/>
    <n v="0"/>
    <s v="4"/>
    <s v="10002"/>
    <s v="DEV PV"/>
  </r>
  <r>
    <n v="5876"/>
    <s v="583"/>
    <s v="10"/>
    <s v="Pago 9 de 43"/>
    <x v="703"/>
    <d v="1899-12-30T06:00:00"/>
    <n v="270"/>
    <n v="270"/>
    <n v="0"/>
    <s v="5"/>
    <s v="10"/>
    <s v="YESENIA LH"/>
  </r>
  <r>
    <n v="6875"/>
    <s v="622"/>
    <s v="10"/>
    <s v="Pago 9 de 15"/>
    <x v="703"/>
    <d v="1899-12-30T06:00:00"/>
    <n v="340"/>
    <n v="340"/>
    <n v="0"/>
    <s v="8"/>
    <s v="28"/>
    <s v="JESUS RR"/>
  </r>
  <r>
    <n v="255"/>
    <s v="80"/>
    <s v="10"/>
    <s v="Pago 9"/>
    <x v="703"/>
    <d v="1899-12-30T18:00:00"/>
    <n v="361.67"/>
    <n v="361.67"/>
    <n v="0"/>
    <s v="11"/>
    <s v="18"/>
    <s v="GABRIELA TG"/>
  </r>
  <r>
    <n v="5588"/>
    <s v="568"/>
    <s v="11"/>
    <s v="Pago 10 de 18"/>
    <x v="703"/>
    <d v="1899-12-30T06:00:00"/>
    <n v="284"/>
    <n v="284"/>
    <n v="0"/>
    <s v="11"/>
    <s v="13"/>
    <s v="BRENDA PM"/>
  </r>
  <r>
    <n v="496"/>
    <s v="116"/>
    <s v="18"/>
    <s v="Pago 17"/>
    <x v="703"/>
    <d v="1899-12-30T18:00:00"/>
    <n v="302.22000000000003"/>
    <n v="302.22000000000003"/>
    <n v="0"/>
    <s v="13"/>
    <s v="31"/>
    <s v="MONICA HG"/>
  </r>
  <r>
    <n v="85"/>
    <s v="39"/>
    <s v="2"/>
    <s v="Pago 1 de 35"/>
    <x v="703"/>
    <d v="1899-12-30T13:15:00"/>
    <n v="428.95"/>
    <n v="428.95"/>
    <n v="0"/>
    <s v="12"/>
    <s v="15"/>
    <s v="JOSHUA GR"/>
  </r>
  <r>
    <n v="5191"/>
    <s v="544"/>
    <s v="22"/>
    <s v="Pago 21 de 43"/>
    <x v="703"/>
    <d v="1899-12-30T06:00:00"/>
    <n v="209"/>
    <n v="209"/>
    <n v="0"/>
    <s v="12"/>
    <s v="31"/>
    <s v="MONICA HG"/>
  </r>
  <r>
    <n v="731"/>
    <s v="143"/>
    <s v="24"/>
    <s v="Pago 23"/>
    <x v="703"/>
    <d v="1899-12-30T18:00:00"/>
    <n v="258"/>
    <n v="258"/>
    <n v="0"/>
    <s v="11"/>
    <s v="13"/>
    <s v="BRENDA PM"/>
  </r>
  <r>
    <n v="5786"/>
    <s v="579"/>
    <s v="24"/>
    <s v="Pago 23 de 26"/>
    <x v="703"/>
    <d v="1899-12-30T06:00:00"/>
    <n v="314"/>
    <n v="314"/>
    <n v="0"/>
    <s v="12"/>
    <s v="25"/>
    <s v="LIZET MG"/>
  </r>
  <r>
    <n v="772"/>
    <s v="147"/>
    <s v="25"/>
    <s v="Pago 24"/>
    <x v="703"/>
    <d v="1899-12-30T18:00:00"/>
    <n v="230"/>
    <n v="230"/>
    <n v="0"/>
    <s v="5"/>
    <s v="10002"/>
    <s v="DEV PV"/>
  </r>
  <r>
    <n v="1021"/>
    <s v="167"/>
    <s v="27"/>
    <s v="Pago 26"/>
    <x v="703"/>
    <d v="1899-12-30T18:00:00"/>
    <n v="255"/>
    <n v="255"/>
    <n v="0"/>
    <s v="9"/>
    <s v="12"/>
    <s v="JOSE MS"/>
  </r>
  <r>
    <n v="56"/>
    <s v="26"/>
    <s v="3"/>
    <s v="Pago 2 de 43"/>
    <x v="703"/>
    <d v="1899-12-30T19:08:00"/>
    <n v="275.47000000000003"/>
    <n v="275.47000000000003"/>
    <n v="0"/>
    <s v="8"/>
    <s v="29"/>
    <s v="ALFONSO CR"/>
  </r>
  <r>
    <n v="3"/>
    <s v="9"/>
    <s v="3"/>
    <s v="Pago 2 de 18"/>
    <x v="703"/>
    <d v="1899-12-30T17:18:00"/>
    <n v="305"/>
    <n v="302.22000000000003"/>
    <n v="2.78"/>
    <s v="11"/>
    <s v="14"/>
    <s v="HUMBERTO LA"/>
  </r>
  <r>
    <n v="4870"/>
    <s v="530"/>
    <s v="4"/>
    <s v="Pago 3 de 35"/>
    <x v="703"/>
    <d v="1899-12-30T06:00:00"/>
    <n v="492"/>
    <n v="492"/>
    <n v="0"/>
    <s v="6"/>
    <s v="-"/>
    <s v="-"/>
  </r>
  <r>
    <n v="6665"/>
    <s v="612"/>
    <s v="4"/>
    <s v="Pago 3 de 26"/>
    <x v="703"/>
    <d v="1899-12-30T06:00:00"/>
    <n v="233.85"/>
    <n v="233.85"/>
    <n v="0"/>
    <s v="7"/>
    <s v="11"/>
    <s v="JONATHAN MG"/>
  </r>
  <r>
    <n v="2266"/>
    <s v="258"/>
    <s v="5"/>
    <s v="Pago 4"/>
    <x v="703"/>
    <d v="1899-12-30T18:00:00"/>
    <n v="192"/>
    <n v="192"/>
    <n v="0"/>
    <s v="9"/>
    <s v="12"/>
    <s v="JOSE MS"/>
  </r>
  <r>
    <n v="5040"/>
    <s v="537"/>
    <s v="5"/>
    <s v="Pago 4 de 15"/>
    <x v="703"/>
    <d v="1899-12-30T06:00:00"/>
    <n v="300"/>
    <n v="300"/>
    <n v="0"/>
    <s v="9"/>
    <s v="12"/>
    <s v="JOSE MS"/>
  </r>
  <r>
    <n v="2243"/>
    <s v="247"/>
    <s v="6"/>
    <s v="Pago 5"/>
    <x v="703"/>
    <d v="1899-12-30T18:00:00"/>
    <n v="228.29"/>
    <n v="228.29"/>
    <n v="0"/>
    <s v="6"/>
    <s v="9"/>
    <s v="MAURICIO HN"/>
  </r>
  <r>
    <n v="2217"/>
    <s v="242"/>
    <s v="8"/>
    <s v="Pago 7"/>
    <x v="703"/>
    <d v="1899-12-30T18:00:00"/>
    <n v="320"/>
    <n v="320"/>
    <n v="0"/>
    <s v="8"/>
    <s v="28"/>
    <s v="JESUS RR"/>
  </r>
  <r>
    <n v="2261"/>
    <s v="255"/>
    <s v="8"/>
    <s v="Pago 7"/>
    <x v="703"/>
    <d v="1899-12-30T18:00:00"/>
    <n v="320"/>
    <n v="320"/>
    <n v="0"/>
    <s v="10"/>
    <s v="24"/>
    <s v="DULCE GT"/>
  </r>
  <r>
    <n v="4356"/>
    <s v="427"/>
    <s v="1"/>
    <s v="Anticipo"/>
    <x v="704"/>
    <d v="1899-12-30T18:00:00"/>
    <n v="0"/>
    <n v="0"/>
    <n v="0"/>
    <s v="5"/>
    <s v="10002"/>
    <s v="DEV PV"/>
  </r>
  <r>
    <n v="130"/>
    <s v="46"/>
    <s v="1"/>
    <s v="Anticipo"/>
    <x v="704"/>
    <d v="1899-12-30T17:39:00"/>
    <n v="799"/>
    <n v="799"/>
    <n v="0"/>
    <s v="-"/>
    <s v="10002"/>
    <s v="DEV PV"/>
  </r>
  <r>
    <n v="2296"/>
    <s v="265"/>
    <s v="10"/>
    <s v="Pago 9"/>
    <x v="704"/>
    <d v="1899-12-30T18:00:00"/>
    <n v="323.95"/>
    <n v="323.95"/>
    <n v="0"/>
    <s v="9"/>
    <s v="17"/>
    <s v="JOSHUA AO"/>
  </r>
  <r>
    <n v="5263"/>
    <s v="550"/>
    <s v="10"/>
    <s v="Pago 9 de 35"/>
    <x v="704"/>
    <d v="1899-12-30T06:00:00"/>
    <n v="300"/>
    <n v="300"/>
    <n v="0"/>
    <s v="11"/>
    <s v="18"/>
    <s v="GABRIELA TG"/>
  </r>
  <r>
    <n v="5466"/>
    <s v="561"/>
    <s v="11"/>
    <s v="Pago 10 de 15"/>
    <x v="704"/>
    <d v="1899-12-30T06:00:00"/>
    <n v="479"/>
    <n v="479"/>
    <n v="0"/>
    <s v="7"/>
    <s v="21"/>
    <s v="MARIA LR"/>
  </r>
  <r>
    <n v="2393"/>
    <s v="290"/>
    <s v="13"/>
    <s v="Pago 12"/>
    <x v="704"/>
    <d v="1899-12-30T18:00:00"/>
    <n v="303.27"/>
    <n v="303.27"/>
    <n v="0"/>
    <s v="8"/>
    <s v="5"/>
    <s v="OMAR VS"/>
  </r>
  <r>
    <n v="4817"/>
    <s v="527"/>
    <s v="14"/>
    <s v="Pago 13 de 35"/>
    <x v="704"/>
    <d v="1899-12-30T06:00:00"/>
    <n v="309"/>
    <n v="309"/>
    <n v="0"/>
    <s v="8"/>
    <s v="5"/>
    <s v="OMAR VS"/>
  </r>
  <r>
    <n v="2435"/>
    <s v="295"/>
    <s v="16"/>
    <s v="Pago 15"/>
    <x v="704"/>
    <d v="1899-12-30T18:00:00"/>
    <n v="300"/>
    <n v="300"/>
    <n v="0"/>
    <s v="11"/>
    <s v="13"/>
    <s v="BRENDA PM"/>
  </r>
  <r>
    <n v="4932"/>
    <s v="532"/>
    <s v="16"/>
    <s v="Pago 15 de 26"/>
    <x v="704"/>
    <d v="1899-12-30T06:00:00"/>
    <n v="233"/>
    <n v="233"/>
    <n v="0"/>
    <s v="9"/>
    <s v="12"/>
    <s v="JOSE MS"/>
  </r>
  <r>
    <n v="2468"/>
    <s v="299"/>
    <s v="17"/>
    <s v="Pago 16"/>
    <x v="704"/>
    <d v="1899-12-30T18:00:00"/>
    <n v="160.26"/>
    <n v="160.26"/>
    <n v="0"/>
    <s v="5"/>
    <s v="9"/>
    <s v="MAURICIO HN"/>
  </r>
  <r>
    <n v="7187"/>
    <s v="635"/>
    <s v="21"/>
    <s v="Pago 20 de 43"/>
    <x v="704"/>
    <d v="1899-12-30T06:00:00"/>
    <n v="160"/>
    <n v="160"/>
    <n v="0"/>
    <s v="12"/>
    <s v="25"/>
    <s v="LIZET MG"/>
  </r>
  <r>
    <n v="7777"/>
    <s v="671"/>
    <s v="22"/>
    <s v="Pago 21 de 26"/>
    <x v="704"/>
    <d v="1899-12-30T06:00:00"/>
    <n v="209"/>
    <n v="209"/>
    <n v="0"/>
    <s v="12"/>
    <s v="15"/>
    <s v="JOSHUA GR"/>
  </r>
  <r>
    <n v="7139"/>
    <s v="633"/>
    <s v="3"/>
    <s v="Pago 2 de 15"/>
    <x v="704"/>
    <d v="1899-12-30T06:00:00"/>
    <n v="320"/>
    <n v="320"/>
    <n v="0"/>
    <s v="9"/>
    <s v="12"/>
    <s v="JOSE MS"/>
  </r>
  <r>
    <n v="5961"/>
    <s v="586"/>
    <s v="33"/>
    <s v="Pago 32 de 43"/>
    <x v="704"/>
    <d v="1899-12-30T18:00:00"/>
    <n v="227"/>
    <n v="227"/>
    <n v="0"/>
    <s v="5"/>
    <s v="10002"/>
    <s v="DEV PV"/>
  </r>
  <r>
    <n v="6824"/>
    <s v="619"/>
    <s v="41"/>
    <s v="Pago 40 de 43"/>
    <x v="704"/>
    <d v="1899-12-30T06:00:00"/>
    <n v="147"/>
    <n v="147"/>
    <n v="0"/>
    <s v="-"/>
    <s v="10002"/>
    <s v="DEV PV"/>
  </r>
  <r>
    <n v="5978"/>
    <s v="587"/>
    <s v="6"/>
    <s v="Pago 5 de 20"/>
    <x v="704"/>
    <d v="1899-12-30T06:00:00"/>
    <n v="319"/>
    <n v="319"/>
    <n v="0"/>
    <s v="6"/>
    <s v="10002"/>
    <s v="DEV PV"/>
  </r>
  <r>
    <n v="225"/>
    <s v="72"/>
    <s v="8"/>
    <s v="Pago 7"/>
    <x v="704"/>
    <d v="1899-12-30T18:00:00"/>
    <n v="255"/>
    <n v="255"/>
    <n v="0"/>
    <s v="10"/>
    <s v="24"/>
    <s v="DULCE GT"/>
  </r>
  <r>
    <n v="4841"/>
    <s v="528"/>
    <s v="9"/>
    <s v="Pago 8 de 26"/>
    <x v="704"/>
    <d v="1899-12-30T06:00:00"/>
    <n v="376"/>
    <n v="376"/>
    <n v="0"/>
    <s v="10"/>
    <s v="10002"/>
    <s v="DEV PV"/>
  </r>
  <r>
    <n v="2208"/>
    <s v="240"/>
    <s v="1"/>
    <s v="Anticipo"/>
    <x v="705"/>
    <d v="1899-12-30T09:33:00"/>
    <n v="0"/>
    <n v="0"/>
    <n v="0"/>
    <s v="12"/>
    <s v="10002"/>
    <s v="DEV PV"/>
  </r>
  <r>
    <n v="2209"/>
    <s v="241"/>
    <s v="1"/>
    <s v="Anticipo"/>
    <x v="705"/>
    <d v="1899-12-30T09:33:00"/>
    <n v="1720"/>
    <n v="1720"/>
    <n v="0"/>
    <s v="5"/>
    <s v="10002"/>
    <s v="DEV PV"/>
  </r>
  <r>
    <n v="6850"/>
    <s v="621"/>
    <s v="10"/>
    <s v="Pago 9 de 35"/>
    <x v="705"/>
    <d v="1899-12-30T18:00:00"/>
    <n v="205.15"/>
    <n v="205.15"/>
    <n v="0"/>
    <s v="13"/>
    <s v="20"/>
    <s v="IRIS CO"/>
  </r>
  <r>
    <n v="7557"/>
    <s v="650"/>
    <s v="10"/>
    <s v="Pago 9 de 15"/>
    <x v="705"/>
    <d v="1899-12-30T06:00:00"/>
    <n v="300"/>
    <n v="300"/>
    <n v="0"/>
    <s v="10"/>
    <s v="24"/>
    <s v="DULCE GT"/>
  </r>
  <r>
    <n v="7558"/>
    <s v="650"/>
    <s v="11"/>
    <s v="Pago 10 de 15"/>
    <x v="705"/>
    <d v="1899-12-30T06:00:00"/>
    <n v="300"/>
    <n v="300"/>
    <n v="0"/>
    <s v="10"/>
    <s v="24"/>
    <s v="DULCE GT"/>
  </r>
  <r>
    <n v="6574"/>
    <s v="606"/>
    <s v="12"/>
    <s v="Pago 11 de 15"/>
    <x v="705"/>
    <d v="1899-12-30T06:00:00"/>
    <n v="279.89999999999998"/>
    <n v="279.89999999999998"/>
    <n v="0"/>
    <s v="7"/>
    <s v="11"/>
    <s v="JONATHAN MG"/>
  </r>
  <r>
    <n v="2406"/>
    <s v="291"/>
    <s v="13"/>
    <s v="Pago 12"/>
    <x v="705"/>
    <d v="1899-12-30T18:00:00"/>
    <n v="180"/>
    <n v="180"/>
    <n v="0"/>
    <s v="8"/>
    <s v="5"/>
    <s v="OMAR VS"/>
  </r>
  <r>
    <n v="6745"/>
    <s v="617"/>
    <s v="13"/>
    <s v="Pago 12 de 26"/>
    <x v="705"/>
    <d v="1899-12-30T06:00:00"/>
    <n v="384"/>
    <n v="384"/>
    <n v="0"/>
    <s v="7"/>
    <s v="11"/>
    <s v="JONATHAN MG"/>
  </r>
  <r>
    <n v="2451"/>
    <s v="296"/>
    <s v="16"/>
    <s v="Pago 15"/>
    <x v="705"/>
    <d v="1899-12-30T18:00:00"/>
    <n v="192"/>
    <n v="192"/>
    <n v="0"/>
    <s v="4"/>
    <s v="10002"/>
    <s v="DEV PV"/>
  </r>
  <r>
    <n v="4960"/>
    <s v="534"/>
    <s v="17"/>
    <s v="Pago 16 de 26"/>
    <x v="705"/>
    <d v="1899-12-30T06:00:00"/>
    <n v="384"/>
    <n v="384"/>
    <n v="0"/>
    <s v="4"/>
    <s v="10002"/>
    <s v="DEV PV"/>
  </r>
  <r>
    <n v="5494"/>
    <s v="563"/>
    <s v="17"/>
    <s v="Pago 16 de 43"/>
    <x v="705"/>
    <d v="1899-12-30T06:00:00"/>
    <n v="375"/>
    <n v="375"/>
    <n v="0"/>
    <s v="13"/>
    <s v="31"/>
    <s v="MONICA HG"/>
  </r>
  <r>
    <n v="65"/>
    <s v="32"/>
    <s v="3"/>
    <s v="Pago 2 de 43"/>
    <x v="705"/>
    <d v="1899-12-30T13:10:00"/>
    <n v="218"/>
    <n v="217.4"/>
    <n v="0.6"/>
    <s v="10"/>
    <s v="13"/>
    <s v="BRENDA PM"/>
  </r>
  <r>
    <n v="6237"/>
    <s v="595"/>
    <s v="30"/>
    <s v="Pago 29 de 43"/>
    <x v="705"/>
    <d v="1899-12-30T06:00:00"/>
    <n v="160"/>
    <n v="160"/>
    <n v="0"/>
    <s v="9"/>
    <s v="10002"/>
    <s v="DEV PV"/>
  </r>
  <r>
    <n v="7891"/>
    <s v="702"/>
    <s v="31"/>
    <s v="Pago 30 de 43"/>
    <x v="705"/>
    <d v="1899-12-30T06:00:00"/>
    <n v="230"/>
    <n v="230"/>
    <n v="0"/>
    <s v="12"/>
    <s v="10002"/>
    <s v="DEV PV"/>
  </r>
  <r>
    <n v="6650"/>
    <s v="611"/>
    <s v="5"/>
    <s v="Pago 4 de 15"/>
    <x v="705"/>
    <d v="1899-12-30T06:00:00"/>
    <n v="320"/>
    <n v="320"/>
    <n v="0"/>
    <s v="4"/>
    <s v="10002"/>
    <s v="DEV PV"/>
  </r>
  <r>
    <n v="2237"/>
    <s v="246"/>
    <s v="7"/>
    <s v="Pago 6"/>
    <x v="705"/>
    <d v="1899-12-30T18:00:00"/>
    <n v="192"/>
    <n v="192"/>
    <n v="0"/>
    <s v="12"/>
    <s v="31"/>
    <s v="MONICA HG"/>
  </r>
  <r>
    <n v="6528"/>
    <s v="604"/>
    <s v="7"/>
    <s v="Pago 6 de 26"/>
    <x v="705"/>
    <d v="1899-12-30T18:00:00"/>
    <n v="219.23"/>
    <n v="219.23"/>
    <n v="0"/>
    <s v="10"/>
    <s v="13"/>
    <s v="BRENDA PM"/>
  </r>
  <r>
    <n v="5442"/>
    <s v="560"/>
    <s v="8"/>
    <s v="Pago 7 de 20"/>
    <x v="705"/>
    <d v="1899-12-30T06:00:00"/>
    <n v="454.95"/>
    <n v="454.95"/>
    <n v="0"/>
    <s v="-"/>
    <s v="10002"/>
    <s v="DEV PV"/>
  </r>
  <r>
    <n v="7246"/>
    <s v="638"/>
    <s v="8"/>
    <s v="Pago 7 de 35"/>
    <x v="705"/>
    <d v="1899-12-30T06:00:00"/>
    <n v="264"/>
    <n v="264"/>
    <n v="0"/>
    <s v="9"/>
    <s v="12"/>
    <s v="JOSE MS"/>
  </r>
  <r>
    <n v="5443"/>
    <s v="560"/>
    <s v="9"/>
    <s v="Pago 8 de 20"/>
    <x v="705"/>
    <d v="1899-12-30T06:00:00"/>
    <n v="454.95"/>
    <n v="454.95"/>
    <n v="0"/>
    <s v="-"/>
    <s v="10002"/>
    <s v="DEV PV"/>
  </r>
  <r>
    <n v="5605"/>
    <s v="569"/>
    <s v="9"/>
    <s v="Pago 8 de 20"/>
    <x v="705"/>
    <d v="1899-12-30T06:00:00"/>
    <n v="410"/>
    <n v="410"/>
    <n v="0"/>
    <s v="9"/>
    <s v="10002"/>
    <s v="DEV PV"/>
  </r>
  <r>
    <n v="2306"/>
    <s v="270"/>
    <s v="10"/>
    <s v="Pago 9"/>
    <x v="706"/>
    <d v="1899-12-30T18:00:00"/>
    <n v="205.15"/>
    <n v="205.15"/>
    <n v="0"/>
    <s v="8"/>
    <s v="5"/>
    <s v="OMAR VS"/>
  </r>
  <r>
    <n v="6588"/>
    <s v="607"/>
    <s v="10"/>
    <s v="Pago 9 de 26"/>
    <x v="706"/>
    <d v="1899-12-30T18:00:00"/>
    <n v="578.70000000000005"/>
    <n v="578.70000000000005"/>
    <n v="0"/>
    <s v="7"/>
    <s v="11"/>
    <s v="JONATHAN MG"/>
  </r>
  <r>
    <n v="8070"/>
    <s v="733"/>
    <s v="11"/>
    <s v="Pago 10 de 26"/>
    <x v="706"/>
    <d v="1899-12-30T06:00:00"/>
    <n v="356"/>
    <n v="356"/>
    <n v="0"/>
    <s v="13"/>
    <s v="31"/>
    <s v="MONICA HG"/>
  </r>
  <r>
    <n v="5524"/>
    <s v="564"/>
    <s v="12"/>
    <s v="Pago 11 de 35"/>
    <x v="706"/>
    <d v="1899-12-30T06:00:00"/>
    <n v="285"/>
    <n v="285"/>
    <n v="0"/>
    <s v="12"/>
    <s v="25"/>
    <s v="LIZET MG"/>
  </r>
  <r>
    <n v="6404"/>
    <s v="600"/>
    <s v="17"/>
    <s v="Pago 16 de 26"/>
    <x v="706"/>
    <d v="1899-12-30T18:00:00"/>
    <n v="241.15"/>
    <n v="241.15"/>
    <n v="0"/>
    <s v="5"/>
    <s v="10"/>
    <s v="YESENIA LH"/>
  </r>
  <r>
    <n v="5385"/>
    <s v="556"/>
    <s v="18"/>
    <s v="Pago 17 de 26"/>
    <x v="706"/>
    <d v="1899-12-30T06:00:00"/>
    <n v="483"/>
    <n v="483"/>
    <n v="0"/>
    <s v="8"/>
    <s v="5"/>
    <s v="OMAR VS"/>
  </r>
  <r>
    <n v="101"/>
    <s v="42"/>
    <s v="2"/>
    <s v="Pago 1 de 43"/>
    <x v="706"/>
    <d v="1899-12-30T12:04:00"/>
    <n v="500"/>
    <n v="160.47"/>
    <n v="339.53"/>
    <s v="6"/>
    <s v="10100"/>
    <s v="LUIS HH"/>
  </r>
  <r>
    <n v="2617"/>
    <s v="306"/>
    <s v="40"/>
    <s v="2039-01-01 00:00"/>
    <x v="706"/>
    <d v="1899-12-30T18:00:00"/>
    <n v="186.02"/>
    <n v="186.02"/>
    <n v="0"/>
    <s v="-"/>
    <s v="10002"/>
    <s v="DEV PV"/>
  </r>
  <r>
    <n v="6116"/>
    <s v="590"/>
    <s v="40"/>
    <s v="Pago 39 de 43"/>
    <x v="706"/>
    <d v="1899-12-30T06:00:00"/>
    <n v="316.27999999999997"/>
    <n v="316.27999999999997"/>
    <n v="0"/>
    <s v="12"/>
    <s v="15"/>
    <s v="JOSHUA GR"/>
  </r>
  <r>
    <n v="210"/>
    <s v="69"/>
    <s v="8"/>
    <s v="Pago 7"/>
    <x v="706"/>
    <d v="1899-12-30T18:00:00"/>
    <n v="204.59"/>
    <n v="204.59"/>
    <n v="0"/>
    <s v="13"/>
    <s v="31"/>
    <s v="MONICA HG"/>
  </r>
  <r>
    <n v="147"/>
    <s v="48"/>
    <s v="1"/>
    <s v="Anticipo"/>
    <x v="707"/>
    <d v="1899-12-30T20:50:00"/>
    <n v="799"/>
    <n v="799"/>
    <n v="0"/>
    <s v="5"/>
    <s v="10002"/>
    <s v="DEV PV"/>
  </r>
  <r>
    <n v="2253"/>
    <s v="254"/>
    <s v="10"/>
    <s v="Pago 9"/>
    <x v="707"/>
    <d v="1899-12-30T18:00:00"/>
    <n v="180"/>
    <n v="180"/>
    <n v="0"/>
    <s v="9"/>
    <s v="17"/>
    <s v="JOSHUA AO"/>
  </r>
  <r>
    <n v="156"/>
    <s v="48"/>
    <s v="10"/>
    <s v="Pago 9"/>
    <x v="707"/>
    <d v="1899-12-30T20:50:00"/>
    <n v="219"/>
    <n v="219"/>
    <n v="0"/>
    <s v="5"/>
    <s v="10002"/>
    <s v="DEV PV"/>
  </r>
  <r>
    <n v="5663"/>
    <s v="571"/>
    <s v="10"/>
    <s v="Pago 9 de 43"/>
    <x v="707"/>
    <d v="1899-12-30T06:00:00"/>
    <n v="288.79000000000002"/>
    <n v="288.79000000000002"/>
    <n v="0"/>
    <s v="7"/>
    <s v="21"/>
    <s v="MARIA LR"/>
  </r>
  <r>
    <n v="2347"/>
    <s v="280"/>
    <s v="11"/>
    <s v="Pago 10"/>
    <x v="707"/>
    <d v="1899-12-30T18:00:00"/>
    <n v="395.31"/>
    <n v="395.31"/>
    <n v="0"/>
    <s v="13"/>
    <s v="10002"/>
    <s v="DEV PV"/>
  </r>
  <r>
    <n v="157"/>
    <s v="48"/>
    <s v="11"/>
    <s v="Pago 10"/>
    <x v="707"/>
    <d v="1899-12-30T20:50:00"/>
    <n v="219"/>
    <n v="219"/>
    <n v="0"/>
    <s v="5"/>
    <s v="10002"/>
    <s v="DEV PV"/>
  </r>
  <r>
    <n v="158"/>
    <s v="48"/>
    <s v="12"/>
    <s v="Pago 11"/>
    <x v="707"/>
    <d v="1899-12-30T20:50:00"/>
    <n v="219"/>
    <n v="219"/>
    <n v="0"/>
    <s v="5"/>
    <s v="10002"/>
    <s v="DEV PV"/>
  </r>
  <r>
    <n v="2380"/>
    <s v="289"/>
    <s v="13"/>
    <s v="Pago 12"/>
    <x v="707"/>
    <d v="1899-12-30T18:00:00"/>
    <n v="300"/>
    <n v="300"/>
    <n v="0"/>
    <s v="7"/>
    <s v="21"/>
    <s v="MARIA LR"/>
  </r>
  <r>
    <n v="2419"/>
    <s v="293"/>
    <s v="13"/>
    <s v="Pago 12"/>
    <x v="707"/>
    <d v="1899-12-30T18:00:00"/>
    <n v="160.47"/>
    <n v="160.47"/>
    <n v="0"/>
    <s v="8"/>
    <s v="21"/>
    <s v="MARIA LR"/>
  </r>
  <r>
    <n v="159"/>
    <s v="48"/>
    <s v="13"/>
    <s v="Pago 12"/>
    <x v="707"/>
    <d v="1899-12-30T20:50:00"/>
    <n v="219"/>
    <n v="219"/>
    <n v="0"/>
    <s v="5"/>
    <s v="10002"/>
    <s v="DEV PV"/>
  </r>
  <r>
    <n v="160"/>
    <s v="48"/>
    <s v="14"/>
    <s v="Pago 13"/>
    <x v="707"/>
    <d v="1899-12-30T20:50:00"/>
    <n v="219"/>
    <n v="219"/>
    <n v="0"/>
    <s v="5"/>
    <s v="10002"/>
    <s v="DEV PV"/>
  </r>
  <r>
    <n v="161"/>
    <s v="48"/>
    <s v="15"/>
    <s v="Pago 14"/>
    <x v="707"/>
    <d v="1899-12-30T20:50:00"/>
    <n v="219"/>
    <n v="219"/>
    <n v="0"/>
    <s v="5"/>
    <s v="10002"/>
    <s v="DEV PV"/>
  </r>
  <r>
    <n v="162"/>
    <s v="48"/>
    <s v="16"/>
    <s v="Pago 15"/>
    <x v="707"/>
    <d v="1899-12-30T20:50:00"/>
    <n v="219"/>
    <n v="219"/>
    <n v="0"/>
    <s v="5"/>
    <s v="10002"/>
    <s v="DEV PV"/>
  </r>
  <r>
    <n v="163"/>
    <s v="48"/>
    <s v="17"/>
    <s v="Pago 16"/>
    <x v="707"/>
    <d v="1899-12-30T20:50:00"/>
    <n v="219"/>
    <n v="219"/>
    <n v="0"/>
    <s v="5"/>
    <s v="10002"/>
    <s v="DEV PV"/>
  </r>
  <r>
    <n v="164"/>
    <s v="48"/>
    <s v="18"/>
    <s v="Pago 17"/>
    <x v="707"/>
    <d v="1899-12-30T20:50:00"/>
    <n v="219"/>
    <n v="219"/>
    <n v="0"/>
    <s v="5"/>
    <s v="10002"/>
    <s v="DEV PV"/>
  </r>
  <r>
    <n v="165"/>
    <s v="48"/>
    <s v="19"/>
    <s v="Pago 18"/>
    <x v="707"/>
    <d v="1899-12-30T20:50:00"/>
    <n v="219"/>
    <n v="219"/>
    <n v="0"/>
    <s v="5"/>
    <s v="10002"/>
    <s v="DEV PV"/>
  </r>
  <r>
    <n v="148"/>
    <s v="48"/>
    <s v="2"/>
    <s v="Pago 1"/>
    <x v="707"/>
    <d v="1899-12-30T20:50:00"/>
    <n v="219"/>
    <n v="219"/>
    <n v="0"/>
    <s v="5"/>
    <s v="10002"/>
    <s v="DEV PV"/>
  </r>
  <r>
    <n v="166"/>
    <s v="48"/>
    <s v="20"/>
    <s v="Pago 19"/>
    <x v="707"/>
    <d v="1899-12-30T20:50:00"/>
    <n v="219"/>
    <n v="219"/>
    <n v="0"/>
    <s v="5"/>
    <s v="10002"/>
    <s v="DEV PV"/>
  </r>
  <r>
    <n v="167"/>
    <s v="48"/>
    <s v="21"/>
    <s v="Pago 20"/>
    <x v="707"/>
    <d v="1899-12-30T20:50:00"/>
    <n v="219"/>
    <n v="219"/>
    <n v="0"/>
    <s v="5"/>
    <s v="10002"/>
    <s v="DEV PV"/>
  </r>
  <r>
    <n v="7447"/>
    <s v="646"/>
    <s v="21"/>
    <s v="Pago 20 de 43"/>
    <x v="707"/>
    <d v="1899-12-30T06:00:00"/>
    <n v="161"/>
    <n v="161"/>
    <n v="0"/>
    <s v="8"/>
    <s v="5"/>
    <s v="OMAR VS"/>
  </r>
  <r>
    <n v="168"/>
    <s v="48"/>
    <s v="22"/>
    <s v="Pago 21"/>
    <x v="707"/>
    <d v="1899-12-30T20:50:00"/>
    <n v="219"/>
    <n v="219"/>
    <n v="0"/>
    <s v="5"/>
    <s v="10002"/>
    <s v="DEV PV"/>
  </r>
  <r>
    <n v="169"/>
    <s v="48"/>
    <s v="23"/>
    <s v="Pago 22"/>
    <x v="707"/>
    <d v="1899-12-30T20:50:00"/>
    <n v="219"/>
    <n v="219"/>
    <n v="0"/>
    <s v="5"/>
    <s v="10002"/>
    <s v="DEV PV"/>
  </r>
  <r>
    <n v="5640"/>
    <s v="570"/>
    <s v="23"/>
    <s v="Pago 22 de 35"/>
    <x v="707"/>
    <d v="1899-12-30T06:00:00"/>
    <n v="180"/>
    <n v="180"/>
    <n v="0"/>
    <s v="8"/>
    <s v="5"/>
    <s v="OMAR VS"/>
  </r>
  <r>
    <n v="170"/>
    <s v="48"/>
    <s v="24"/>
    <s v="Pago 23"/>
    <x v="707"/>
    <d v="1899-12-30T20:50:00"/>
    <n v="219"/>
    <n v="219"/>
    <n v="0"/>
    <s v="5"/>
    <s v="10002"/>
    <s v="DEV PV"/>
  </r>
  <r>
    <n v="171"/>
    <s v="48"/>
    <s v="25"/>
    <s v="Pago 24"/>
    <x v="707"/>
    <d v="1899-12-30T20:50:00"/>
    <n v="219"/>
    <n v="219"/>
    <n v="0"/>
    <s v="5"/>
    <s v="10002"/>
    <s v="DEV PV"/>
  </r>
  <r>
    <n v="149"/>
    <s v="48"/>
    <s v="3"/>
    <s v="Pago 2"/>
    <x v="707"/>
    <d v="1899-12-30T20:50:00"/>
    <n v="219"/>
    <n v="219"/>
    <n v="0"/>
    <s v="5"/>
    <s v="10002"/>
    <s v="DEV PV"/>
  </r>
  <r>
    <n v="5569"/>
    <s v="567"/>
    <s v="3"/>
    <s v="Pago 2 de 15"/>
    <x v="707"/>
    <d v="1899-12-30T06:00:00"/>
    <n v="300"/>
    <n v="300"/>
    <n v="0"/>
    <s v="4"/>
    <s v="10002"/>
    <s v="DEV PV"/>
  </r>
  <r>
    <n v="6020"/>
    <s v="588"/>
    <s v="32"/>
    <s v="Pago 31 de 43"/>
    <x v="707"/>
    <d v="1899-12-30T06:00:00"/>
    <n v="230"/>
    <n v="230"/>
    <n v="0"/>
    <s v="6"/>
    <s v="10002"/>
    <s v="DEV PV"/>
  </r>
  <r>
    <n v="150"/>
    <s v="48"/>
    <s v="4"/>
    <s v="Pago 3"/>
    <x v="707"/>
    <d v="1899-12-30T20:50:00"/>
    <n v="219"/>
    <n v="219"/>
    <n v="0"/>
    <s v="5"/>
    <s v="10002"/>
    <s v="DEV PV"/>
  </r>
  <r>
    <n v="6550"/>
    <s v="605"/>
    <s v="4"/>
    <s v="Pago 3 de 15"/>
    <x v="707"/>
    <d v="1899-12-30T06:00:00"/>
    <n v="320"/>
    <n v="320"/>
    <n v="0"/>
    <s v="7"/>
    <s v="21"/>
    <s v="MARIA LR"/>
  </r>
  <r>
    <n v="151"/>
    <s v="48"/>
    <s v="5"/>
    <s v="Pago 4"/>
    <x v="707"/>
    <d v="1899-12-30T20:50:00"/>
    <n v="219"/>
    <n v="219"/>
    <n v="0"/>
    <s v="5"/>
    <s v="10002"/>
    <s v="DEV PV"/>
  </r>
  <r>
    <n v="7227"/>
    <s v="637"/>
    <s v="5"/>
    <s v="Pago 4 de 15"/>
    <x v="707"/>
    <d v="1899-12-30T06:00:00"/>
    <n v="320"/>
    <n v="320"/>
    <n v="0"/>
    <s v="4"/>
    <s v="10002"/>
    <s v="DEV PV"/>
  </r>
  <r>
    <n v="152"/>
    <s v="48"/>
    <s v="6"/>
    <s v="Pago 5"/>
    <x v="707"/>
    <d v="1899-12-30T20:50:00"/>
    <n v="219"/>
    <n v="219"/>
    <n v="0"/>
    <s v="5"/>
    <s v="10002"/>
    <s v="DEV PV"/>
  </r>
  <r>
    <n v="5911"/>
    <s v="585"/>
    <s v="6"/>
    <s v="Pago 5 de 35"/>
    <x v="707"/>
    <d v="1899-12-30T18:00:00"/>
    <n v="292"/>
    <n v="292"/>
    <n v="0"/>
    <s v="11"/>
    <s v="18"/>
    <s v="GABRIELA TG"/>
  </r>
  <r>
    <n v="153"/>
    <s v="48"/>
    <s v="7"/>
    <s v="Pago 6"/>
    <x v="707"/>
    <d v="1899-12-30T20:50:00"/>
    <n v="219"/>
    <n v="219"/>
    <n v="0"/>
    <s v="5"/>
    <s v="10002"/>
    <s v="DEV PV"/>
  </r>
  <r>
    <n v="6149"/>
    <s v="592"/>
    <s v="7"/>
    <s v="Pago 6 de 80"/>
    <x v="707"/>
    <d v="1899-12-30T06:00:00"/>
    <n v="530"/>
    <n v="530"/>
    <n v="0"/>
    <s v="5"/>
    <s v="10002"/>
    <s v="DEV PV"/>
  </r>
  <r>
    <n v="154"/>
    <s v="48"/>
    <s v="8"/>
    <s v="Pago 7"/>
    <x v="707"/>
    <d v="1899-12-30T20:50:00"/>
    <n v="219"/>
    <n v="219"/>
    <n v="0"/>
    <s v="5"/>
    <s v="10002"/>
    <s v="DEV PV"/>
  </r>
  <r>
    <n v="5319"/>
    <s v="552"/>
    <s v="8"/>
    <s v="Pago 7 de 43"/>
    <x v="707"/>
    <d v="1899-12-30T06:00:00"/>
    <n v="194"/>
    <n v="194"/>
    <n v="0"/>
    <s v="5"/>
    <s v="10"/>
    <s v="YESENIA LH"/>
  </r>
  <r>
    <n v="155"/>
    <s v="48"/>
    <s v="9"/>
    <s v="Pago 8"/>
    <x v="707"/>
    <d v="1899-12-30T20:50:00"/>
    <n v="219"/>
    <n v="219"/>
    <n v="0"/>
    <s v="5"/>
    <s v="10002"/>
    <s v="DEV PV"/>
  </r>
  <r>
    <n v="5549"/>
    <s v="565"/>
    <s v="9"/>
    <s v="Pago 8 de 43"/>
    <x v="707"/>
    <d v="1899-12-30T06:00:00"/>
    <n v="288.79000000000002"/>
    <n v="288.79000000000002"/>
    <n v="0"/>
    <s v="13"/>
    <s v="31"/>
    <s v="MONICA HG"/>
  </r>
  <r>
    <n v="6836"/>
    <s v="620"/>
    <s v="9"/>
    <s v="Pago 8 de 43"/>
    <x v="707"/>
    <d v="1899-12-30T06:00:00"/>
    <n v="192"/>
    <n v="192"/>
    <n v="0"/>
    <s v="12"/>
    <s v="10002"/>
    <s v="DEV PV"/>
  </r>
  <r>
    <n v="7026"/>
    <s v="628"/>
    <s v="9"/>
    <s v="Pago 8 de 43"/>
    <x v="707"/>
    <d v="1899-12-30T06:00:00"/>
    <n v="183"/>
    <n v="183"/>
    <n v="0"/>
    <s v="13"/>
    <s v="31"/>
    <s v="MONICA HG"/>
  </r>
  <r>
    <n v="172"/>
    <s v="59"/>
    <s v="1"/>
    <s v="Anticipo"/>
    <x v="708"/>
    <d v="1899-12-30T19:46:00"/>
    <n v="999"/>
    <n v="999"/>
    <n v="0"/>
    <s v="-"/>
    <s v="10002"/>
    <s v="DEV PV"/>
  </r>
  <r>
    <n v="179"/>
    <s v="61"/>
    <s v="1"/>
    <s v="Anticipo"/>
    <x v="708"/>
    <d v="1899-12-30T21:50:00"/>
    <n v="1249"/>
    <n v="1249"/>
    <n v="0"/>
    <s v="-"/>
    <s v="10002"/>
    <s v="DEV PV"/>
  </r>
  <r>
    <n v="6369"/>
    <s v="599"/>
    <s v="11"/>
    <s v="Pago 10 de 35"/>
    <x v="708"/>
    <d v="1899-12-30T18:00:00"/>
    <n v="216.57"/>
    <n v="216.57"/>
    <n v="0"/>
    <s v="13"/>
    <s v="31"/>
    <s v="MONICA HG"/>
  </r>
  <r>
    <n v="5803"/>
    <s v="580"/>
    <s v="14"/>
    <s v="Pago 13 de 20"/>
    <x v="708"/>
    <d v="1899-12-30T06:00:00"/>
    <n v="239"/>
    <n v="239"/>
    <n v="0"/>
    <s v="9"/>
    <s v="10002"/>
    <s v="DEV PV"/>
  </r>
  <r>
    <n v="295"/>
    <s v="90"/>
    <s v="16"/>
    <s v="Pago 15"/>
    <x v="708"/>
    <d v="1899-12-30T18:00:00"/>
    <n v="320"/>
    <n v="320"/>
    <n v="0"/>
    <s v="7"/>
    <s v="11"/>
    <s v="JONATHAN MG"/>
  </r>
  <r>
    <n v="5753"/>
    <s v="578"/>
    <s v="17"/>
    <s v="Pago 16 de 26"/>
    <x v="708"/>
    <d v="1899-12-30T06:00:00"/>
    <n v="518"/>
    <n v="518"/>
    <n v="0"/>
    <s v="5"/>
    <s v="10"/>
    <s v="YESENIA LH"/>
  </r>
  <r>
    <n v="7131"/>
    <s v="632"/>
    <s v="22"/>
    <s v="Pago 21 de 26"/>
    <x v="708"/>
    <d v="1899-12-30T06:00:00"/>
    <n v="220"/>
    <n v="220"/>
    <n v="0"/>
    <s v="6"/>
    <s v="10002"/>
    <s v="DEV PV"/>
  </r>
  <r>
    <n v="6063"/>
    <s v="589"/>
    <s v="31"/>
    <s v="Pago 30 de 43"/>
    <x v="708"/>
    <d v="1899-12-30T06:00:00"/>
    <n v="690"/>
    <n v="690"/>
    <n v="0"/>
    <s v="11"/>
    <s v="5"/>
    <s v="OMAR VS"/>
  </r>
  <r>
    <n v="6280"/>
    <s v="596"/>
    <s v="32"/>
    <s v="Pago 31 de 43"/>
    <x v="708"/>
    <d v="1899-12-30T18:00:00"/>
    <n v="227.33"/>
    <n v="227.33"/>
    <n v="0"/>
    <s v="8"/>
    <s v="10002"/>
    <s v="DEV PV"/>
  </r>
  <r>
    <n v="6481"/>
    <s v="602"/>
    <s v="35"/>
    <s v="Pago 34 de 35"/>
    <x v="708"/>
    <d v="1899-12-30T18:00:00"/>
    <n v="180"/>
    <n v="180"/>
    <n v="0"/>
    <s v="9"/>
    <s v="12"/>
    <s v="JOSE MS"/>
  </r>
  <r>
    <n v="7011"/>
    <s v="627"/>
    <s v="38"/>
    <s v="Pago 37 de 43"/>
    <x v="708"/>
    <d v="1899-12-30T06:00:00"/>
    <n v="135"/>
    <n v="135"/>
    <n v="0"/>
    <s v="5"/>
    <s v="10002"/>
    <s v="DEV PV"/>
  </r>
  <r>
    <n v="4743"/>
    <s v="506"/>
    <s v="43"/>
    <s v="Pago 42 de 43"/>
    <x v="708"/>
    <d v="1899-12-30T06:00:00"/>
    <n v="280"/>
    <n v="280"/>
    <n v="0"/>
    <s v="5"/>
    <s v="10002"/>
    <s v="DEV PV"/>
  </r>
  <r>
    <n v="6940"/>
    <s v="625"/>
    <s v="5"/>
    <s v="Pago 4 de 43"/>
    <x v="708"/>
    <d v="1899-12-30T18:00:00"/>
    <n v="240.7"/>
    <n v="240.7"/>
    <n v="0"/>
    <s v="9"/>
    <s v="12"/>
    <s v="JOSE MS"/>
  </r>
  <r>
    <n v="6959"/>
    <s v="626"/>
    <s v="5"/>
    <s v="Pago 4 de 43"/>
    <x v="708"/>
    <d v="1899-12-30T18:00:00"/>
    <n v="240"/>
    <n v="240"/>
    <n v="0"/>
    <s v="9"/>
    <s v="12"/>
    <s v="JOSE MS"/>
  </r>
  <r>
    <n v="5728"/>
    <s v="577"/>
    <s v="8"/>
    <s v="Pago 7 de 15"/>
    <x v="708"/>
    <d v="1899-12-30T06:00:00"/>
    <n v="514"/>
    <n v="514"/>
    <n v="0"/>
    <s v="12"/>
    <s v="15"/>
    <s v="JOSHUA GR"/>
  </r>
  <r>
    <n v="5891"/>
    <s v="584"/>
    <s v="9"/>
    <s v="Pago 8 de 43"/>
    <x v="708"/>
    <d v="1899-12-30T06:00:00"/>
    <n v="254.08"/>
    <n v="254.08"/>
    <n v="0"/>
    <s v="7"/>
    <s v="21"/>
    <s v="MARIA LR"/>
  </r>
  <r>
    <n v="5148"/>
    <s v="542"/>
    <s v="18"/>
    <s v="Pago 17 de 35"/>
    <x v="709"/>
    <d v="1899-12-30T18:00:00"/>
    <n v="294"/>
    <n v="294"/>
    <n v="0"/>
    <s v="5"/>
    <s v="10"/>
    <s v="YESENIA LH"/>
  </r>
  <r>
    <n v="6433"/>
    <s v="601"/>
    <s v="19"/>
    <s v="Pago 18 de 43"/>
    <x v="709"/>
    <d v="1899-12-30T18:00:00"/>
    <n v="280.76"/>
    <n v="280.76"/>
    <n v="0"/>
    <s v="5"/>
    <s v="9"/>
    <s v="MAURICIO HN"/>
  </r>
  <r>
    <n v="4357"/>
    <s v="430"/>
    <s v="1"/>
    <s v="Anticipo"/>
    <x v="710"/>
    <d v="1899-12-30T16:42:00"/>
    <n v="799"/>
    <n v="799"/>
    <n v="0"/>
    <s v="5"/>
    <s v="9"/>
    <s v="MAURICIO HN"/>
  </r>
  <r>
    <n v="4371"/>
    <s v="431"/>
    <s v="1"/>
    <s v="Anticipo"/>
    <x v="710"/>
    <d v="1899-12-30T17:19:00"/>
    <n v="799"/>
    <n v="799"/>
    <n v="0"/>
    <s v="5"/>
    <s v="9"/>
    <s v="MAURICIO HN"/>
  </r>
  <r>
    <n v="5075"/>
    <s v="540"/>
    <s v="10"/>
    <s v="Pago 9 de 43"/>
    <x v="710"/>
    <d v="1899-12-30T06:00:00"/>
    <n v="192.51"/>
    <n v="192.51"/>
    <n v="0"/>
    <s v="11"/>
    <s v="18"/>
    <s v="GABRIELA TG"/>
  </r>
  <r>
    <n v="5356"/>
    <s v="555"/>
    <s v="10"/>
    <s v="Pago 9 de 43"/>
    <x v="710"/>
    <d v="1899-12-30T06:00:00"/>
    <n v="288.79000000000002"/>
    <n v="288.79000000000002"/>
    <n v="0"/>
    <s v="8"/>
    <s v="5"/>
    <s v="OMAR VS"/>
  </r>
  <r>
    <n v="6190"/>
    <s v="594"/>
    <s v="10"/>
    <s v="Pago 9 de 43"/>
    <x v="710"/>
    <d v="1899-12-30T06:00:00"/>
    <n v="394.75"/>
    <n v="394.75"/>
    <n v="0"/>
    <s v="7"/>
    <s v="11"/>
    <s v="JONATHAN MG"/>
  </r>
  <r>
    <n v="6191"/>
    <s v="594"/>
    <s v="11"/>
    <s v="Pago 10 de 43"/>
    <x v="710"/>
    <d v="1899-12-30T06:00:00"/>
    <n v="394.75"/>
    <n v="394.75"/>
    <n v="0"/>
    <s v="7"/>
    <s v="11"/>
    <s v="JONATHAN MG"/>
  </r>
  <r>
    <n v="6876"/>
    <s v="622"/>
    <s v="11"/>
    <s v="Pago 10 de 15"/>
    <x v="710"/>
    <d v="1899-12-30T06:00:00"/>
    <n v="340"/>
    <n v="340"/>
    <n v="0"/>
    <s v="8"/>
    <s v="28"/>
    <s v="JESUS RR"/>
  </r>
  <r>
    <n v="7211"/>
    <s v="636"/>
    <s v="11"/>
    <s v="Pago 10 de 43"/>
    <x v="710"/>
    <d v="1899-12-30T06:00:00"/>
    <n v="297.44"/>
    <n v="297.44"/>
    <n v="0"/>
    <s v="5"/>
    <s v="14"/>
    <s v="HUMBERTO LA"/>
  </r>
  <r>
    <n v="6699"/>
    <s v="613"/>
    <s v="15"/>
    <s v="Pago 14 de 35"/>
    <x v="710"/>
    <d v="1899-12-30T06:00:00"/>
    <n v="180"/>
    <n v="180"/>
    <n v="0"/>
    <s v="9"/>
    <s v="12"/>
    <s v="JOSE MS"/>
  </r>
  <r>
    <n v="131"/>
    <s v="46"/>
    <s v="2"/>
    <s v="Pago 1 de 35"/>
    <x v="710"/>
    <d v="1899-12-30T18:58:00"/>
    <n v="192"/>
    <n v="192"/>
    <n v="0"/>
    <s v="7"/>
    <s v="21"/>
    <s v="MARIA LR"/>
  </r>
  <r>
    <n v="7055"/>
    <s v="629"/>
    <s v="20"/>
    <s v="Pago 19 de 43"/>
    <x v="710"/>
    <d v="1899-12-30T06:00:00"/>
    <n v="160.47"/>
    <n v="160.47"/>
    <n v="0"/>
    <s v="12"/>
    <s v="15"/>
    <s v="JOSHUA GR"/>
  </r>
  <r>
    <n v="5192"/>
    <s v="544"/>
    <s v="23"/>
    <s v="Pago 22 de 43"/>
    <x v="710"/>
    <d v="1899-12-30T06:00:00"/>
    <n v="208.53"/>
    <n v="208.53"/>
    <n v="0"/>
    <s v="12"/>
    <s v="31"/>
    <s v="MONICA HG"/>
  </r>
  <r>
    <n v="7539"/>
    <s v="649"/>
    <s v="29"/>
    <s v="Pago 28 de 43"/>
    <x v="710"/>
    <d v="1899-12-30T06:00:00"/>
    <n v="160.47"/>
    <n v="160.47"/>
    <n v="0"/>
    <s v="9"/>
    <s v="10002"/>
    <s v="DEV PV"/>
  </r>
  <r>
    <n v="22"/>
    <s v="14"/>
    <s v="3"/>
    <s v="Pago 2 de 35"/>
    <x v="710"/>
    <d v="1899-12-30T16:44:00"/>
    <n v="518.52"/>
    <n v="518.52"/>
    <n v="0"/>
    <s v="13"/>
    <s v="20"/>
    <s v="IRIS CO"/>
  </r>
  <r>
    <n v="86"/>
    <s v="39"/>
    <s v="3"/>
    <s v="Pago 2 de 35"/>
    <x v="710"/>
    <d v="1899-12-30T16:54:00"/>
    <n v="428.95"/>
    <n v="428.95"/>
    <n v="0"/>
    <s v="13"/>
    <s v="19"/>
    <s v="LIZBETH SC"/>
  </r>
  <r>
    <n v="5122"/>
    <s v="541"/>
    <s v="36"/>
    <s v="Pago 35 de 43"/>
    <x v="710"/>
    <d v="1899-12-30T06:00:00"/>
    <n v="230"/>
    <n v="230"/>
    <n v="0"/>
    <s v="10"/>
    <s v="10002"/>
    <s v="DEV PV"/>
  </r>
  <r>
    <n v="4"/>
    <s v="9"/>
    <s v="4"/>
    <s v="Pago 3 de 18"/>
    <x v="710"/>
    <d v="1899-12-30T16:33:00"/>
    <n v="303"/>
    <n v="302.22000000000003"/>
    <n v="0.78"/>
    <s v="11"/>
    <s v="14"/>
    <s v="HUMBERTO LA"/>
  </r>
  <r>
    <n v="6666"/>
    <s v="612"/>
    <s v="5"/>
    <s v="Pago 4 de 26"/>
    <x v="710"/>
    <d v="1899-12-30T06:00:00"/>
    <n v="233.85"/>
    <n v="233.85"/>
    <n v="0"/>
    <s v="7"/>
    <s v="11"/>
    <s v="JONATHAN MG"/>
  </r>
  <r>
    <n v="4842"/>
    <s v="528"/>
    <s v="10"/>
    <s v="Pago 9 de 26"/>
    <x v="711"/>
    <d v="1899-12-30T06:00:00"/>
    <n v="376.35"/>
    <n v="376.35"/>
    <n v="0"/>
    <s v="10"/>
    <s v="10002"/>
    <s v="DEV PV"/>
  </r>
  <r>
    <n v="4818"/>
    <s v="527"/>
    <s v="15"/>
    <s v="Pago 14 de 35"/>
    <x v="711"/>
    <d v="1899-12-30T06:00:00"/>
    <n v="309"/>
    <n v="309"/>
    <n v="0"/>
    <s v="8"/>
    <s v="5"/>
    <s v="OMAR VS"/>
  </r>
  <r>
    <n v="4933"/>
    <s v="532"/>
    <s v="17"/>
    <s v="Pago 16 de 26"/>
    <x v="711"/>
    <d v="1899-12-30T06:00:00"/>
    <n v="219.23"/>
    <n v="219.23"/>
    <n v="0"/>
    <s v="9"/>
    <s v="12"/>
    <s v="JOSE MS"/>
  </r>
  <r>
    <n v="4961"/>
    <s v="534"/>
    <s v="18"/>
    <s v="Pago 17 de 26"/>
    <x v="711"/>
    <d v="1899-12-30T06:00:00"/>
    <n v="383.58"/>
    <n v="383.58"/>
    <n v="0"/>
    <s v="4"/>
    <s v="10002"/>
    <s v="DEV PV"/>
  </r>
  <r>
    <n v="7778"/>
    <s v="671"/>
    <s v="23"/>
    <s v="Pago 22 de 26"/>
    <x v="711"/>
    <d v="1899-12-30T06:00:00"/>
    <n v="209.23"/>
    <n v="209.23"/>
    <n v="0"/>
    <s v="12"/>
    <s v="15"/>
    <s v="JOSHUA GR"/>
  </r>
  <r>
    <n v="4910"/>
    <s v="531"/>
    <s v="33"/>
    <s v="Pago 32 de 43"/>
    <x v="711"/>
    <d v="1899-12-30T06:00:00"/>
    <n v="227.33"/>
    <n v="227.33"/>
    <n v="0"/>
    <s v="9"/>
    <s v="12"/>
    <s v="JOSE MS"/>
  </r>
  <r>
    <n v="5027"/>
    <s v="536"/>
    <s v="36"/>
    <s v="Pago 35 de 43"/>
    <x v="711"/>
    <d v="1899-12-30T06:00:00"/>
    <n v="160"/>
    <n v="160"/>
    <n v="0"/>
    <s v="10"/>
    <s v="10002"/>
    <s v="DEV PV"/>
  </r>
  <r>
    <n v="5041"/>
    <s v="537"/>
    <s v="6"/>
    <s v="Pago 5 de 15"/>
    <x v="711"/>
    <d v="1899-12-30T06:00:00"/>
    <n v="300"/>
    <n v="300"/>
    <n v="0"/>
    <s v="9"/>
    <s v="12"/>
    <s v="JOSE MS"/>
  </r>
  <r>
    <n v="4977"/>
    <s v="535"/>
    <s v="7"/>
    <s v="Pago 6 de 35"/>
    <x v="711"/>
    <d v="1899-12-30T06:00:00"/>
    <n v="390"/>
    <n v="390"/>
    <n v="0"/>
    <s v="9"/>
    <s v="12"/>
    <s v="JOSE MS"/>
  </r>
  <r>
    <n v="4395"/>
    <s v="444"/>
    <s v="1"/>
    <s v="Anticipo"/>
    <x v="712"/>
    <d v="1899-12-30T19:51:00"/>
    <n v="799"/>
    <n v="799"/>
    <n v="0"/>
    <s v="6"/>
    <s v="9"/>
    <s v="MAURICIO HN"/>
  </r>
  <r>
    <n v="5264"/>
    <s v="550"/>
    <s v="11"/>
    <s v="Pago 10 de 35"/>
    <x v="712"/>
    <d v="1899-12-30T06:00:00"/>
    <n v="299.94"/>
    <n v="299.94"/>
    <n v="0"/>
    <s v="11"/>
    <s v="18"/>
    <s v="GABRIELA TG"/>
  </r>
  <r>
    <n v="5467"/>
    <s v="561"/>
    <s v="12"/>
    <s v="Pago 11 de 15"/>
    <x v="712"/>
    <d v="1899-12-30T06:00:00"/>
    <n v="480"/>
    <n v="480"/>
    <n v="0"/>
    <s v="7"/>
    <s v="21"/>
    <s v="MARIA LR"/>
  </r>
  <r>
    <n v="5432"/>
    <s v="559"/>
    <s v="15"/>
    <s v="Pago 14 de 20"/>
    <x v="712"/>
    <d v="1899-12-30T06:00:00"/>
    <n v="294.95"/>
    <n v="294.95"/>
    <n v="0"/>
    <s v="7"/>
    <s v="10002"/>
    <s v="DEV PV"/>
  </r>
  <r>
    <n v="5495"/>
    <s v="563"/>
    <s v="18"/>
    <s v="Pago 17 de 43"/>
    <x v="712"/>
    <d v="1899-12-30T06:00:00"/>
    <n v="374.42"/>
    <n v="374.42"/>
    <n v="0"/>
    <s v="13"/>
    <s v="31"/>
    <s v="MONICA HG"/>
  </r>
  <r>
    <n v="102"/>
    <s v="42"/>
    <s v="3"/>
    <s v="Pago 2 de 43"/>
    <x v="712"/>
    <d v="1899-12-30T15:24:00"/>
    <n v="500"/>
    <n v="160.47"/>
    <n v="339.53"/>
    <s v="6"/>
    <s v="10100"/>
    <s v="LUIS HH"/>
  </r>
  <r>
    <n v="6329"/>
    <s v="597"/>
    <s v="37"/>
    <s v="Pago 36 de 43"/>
    <x v="712"/>
    <d v="1899-12-30T18:00:00"/>
    <n v="161"/>
    <n v="161"/>
    <n v="0"/>
    <s v="8"/>
    <s v="5"/>
    <s v="OMAR VS"/>
  </r>
  <r>
    <n v="66"/>
    <s v="32"/>
    <s v="4"/>
    <s v="Pago 3 de 43"/>
    <x v="712"/>
    <d v="1899-12-30T13:25:00"/>
    <n v="218"/>
    <n v="217.4"/>
    <n v="0.6"/>
    <s v="10"/>
    <s v="13"/>
    <s v="BRENDA PM"/>
  </r>
  <r>
    <n v="7140"/>
    <s v="633"/>
    <s v="4"/>
    <s v="Pago 3 de 15"/>
    <x v="712"/>
    <d v="1899-12-30T06:00:00"/>
    <n v="320"/>
    <n v="320"/>
    <n v="0"/>
    <s v="9"/>
    <s v="12"/>
    <s v="JOSE MS"/>
  </r>
  <r>
    <n v="2267"/>
    <s v="258"/>
    <s v="6"/>
    <s v="Pago 5"/>
    <x v="712"/>
    <d v="1899-12-30T19:18:00"/>
    <n v="192"/>
    <n v="192"/>
    <n v="0"/>
    <s v="6"/>
    <s v="9"/>
    <s v="MAURICIO HN"/>
  </r>
  <r>
    <n v="7228"/>
    <s v="637"/>
    <s v="6"/>
    <s v="Pago 5 de 15"/>
    <x v="712"/>
    <d v="1899-12-30T06:00:00"/>
    <n v="320"/>
    <n v="320"/>
    <n v="0"/>
    <s v="4"/>
    <s v="10002"/>
    <s v="DEV PV"/>
  </r>
  <r>
    <n v="5606"/>
    <s v="569"/>
    <s v="10"/>
    <s v="Pago 9 de 20"/>
    <x v="713"/>
    <d v="1899-12-30T06:00:00"/>
    <n v="410"/>
    <n v="410"/>
    <n v="0"/>
    <s v="9"/>
    <s v="10002"/>
    <s v="DEV PV"/>
  </r>
  <r>
    <n v="6614"/>
    <s v="609"/>
    <s v="11"/>
    <s v="Pago 10 de 43"/>
    <x v="713"/>
    <d v="1899-12-30T06:00:00"/>
    <n v="227.29"/>
    <n v="227.29"/>
    <n v="0"/>
    <s v="12"/>
    <s v="31"/>
    <s v="MONICA HG"/>
  </r>
  <r>
    <n v="5589"/>
    <s v="568"/>
    <s v="12"/>
    <s v="Pago 11 de 18"/>
    <x v="713"/>
    <d v="1899-12-30T06:00:00"/>
    <n v="283.33"/>
    <n v="283.33"/>
    <n v="0"/>
    <s v="11"/>
    <s v="13"/>
    <s v="BRENDA PM"/>
  </r>
  <r>
    <n v="36"/>
    <s v="18"/>
    <s v="3"/>
    <s v="Pago 2 de 43"/>
    <x v="713"/>
    <d v="1899-12-30T14:24:00"/>
    <n v="347.87"/>
    <n v="347.87"/>
    <n v="0"/>
    <s v="13"/>
    <s v="20"/>
    <s v="IRIS CO"/>
  </r>
  <r>
    <n v="7102"/>
    <s v="630"/>
    <s v="37"/>
    <s v="Pago 36 de 43"/>
    <x v="713"/>
    <d v="1899-12-30T06:00:00"/>
    <n v="385.12"/>
    <n v="385.12"/>
    <n v="0"/>
    <s v="5"/>
    <s v="5"/>
    <s v="OMAR VS"/>
  </r>
  <r>
    <n v="7141"/>
    <s v="633"/>
    <s v="5"/>
    <s v="Pago 4 de 15"/>
    <x v="713"/>
    <d v="1899-12-30T06:00:00"/>
    <n v="320"/>
    <n v="320"/>
    <n v="0"/>
    <s v="9"/>
    <s v="12"/>
    <s v="JOSE MS"/>
  </r>
  <r>
    <n v="6651"/>
    <s v="611"/>
    <s v="6"/>
    <s v="Pago 5 de 15"/>
    <x v="713"/>
    <d v="1899-12-30T06:00:00"/>
    <n v="320"/>
    <n v="320"/>
    <n v="0"/>
    <s v="4"/>
    <s v="10002"/>
    <s v="DEV PV"/>
  </r>
  <r>
    <n v="7157"/>
    <s v="634"/>
    <s v="6"/>
    <s v="Pago 5 de 15"/>
    <x v="713"/>
    <d v="1899-12-30T06:00:00"/>
    <n v="300"/>
    <n v="300"/>
    <n v="0"/>
    <s v="4"/>
    <s v="10002"/>
    <s v="DEV PV"/>
  </r>
  <r>
    <n v="217"/>
    <s v="71"/>
    <s v="7"/>
    <s v="Pago 6"/>
    <x v="713"/>
    <d v="1899-12-30T19:40:00"/>
    <n v="676.86"/>
    <n v="676.86"/>
    <n v="0"/>
    <s v="13"/>
    <s v="31"/>
    <s v="MONICA HG"/>
  </r>
  <r>
    <n v="5712"/>
    <s v="576"/>
    <s v="9"/>
    <s v="Pago 8 de 26"/>
    <x v="713"/>
    <d v="1899-12-30T06:00:00"/>
    <n v="249.86"/>
    <n v="249.86"/>
    <n v="0"/>
    <s v="12"/>
    <s v="31"/>
    <s v="MONICA HG"/>
  </r>
  <r>
    <n v="5729"/>
    <s v="577"/>
    <s v="9"/>
    <s v="Pago 8 de 15"/>
    <x v="713"/>
    <d v="1899-12-30T06:00:00"/>
    <n v="514.9"/>
    <n v="514.9"/>
    <n v="0"/>
    <s v="12"/>
    <s v="15"/>
    <s v="JOSHUA GR"/>
  </r>
  <r>
    <n v="5664"/>
    <s v="571"/>
    <s v="11"/>
    <s v="Pago 10 de 43"/>
    <x v="714"/>
    <d v="1899-12-30T06:00:00"/>
    <n v="288.79000000000002"/>
    <n v="288.79000000000002"/>
    <n v="0"/>
    <s v="7"/>
    <s v="21"/>
    <s v="MARIA LR"/>
  </r>
  <r>
    <n v="5877"/>
    <s v="583"/>
    <s v="11"/>
    <s v="Pago 10 de 43"/>
    <x v="714"/>
    <d v="1899-12-30T06:00:00"/>
    <n v="264.72000000000003"/>
    <n v="264.72000000000003"/>
    <n v="0"/>
    <s v="5"/>
    <s v="10"/>
    <s v="YESENIA LH"/>
  </r>
  <r>
    <n v="4617"/>
    <s v="484"/>
    <s v="13"/>
    <s v="Pago 12 de 26"/>
    <x v="714"/>
    <d v="1899-12-30T11:09:00"/>
    <n v="318"/>
    <n v="317.81"/>
    <n v="0.19"/>
    <s v="8"/>
    <s v="5"/>
    <s v="OMAR VS"/>
  </r>
  <r>
    <n v="5525"/>
    <s v="564"/>
    <s v="13"/>
    <s v="Pago 12 de 35"/>
    <x v="714"/>
    <d v="1899-12-30T06:00:00"/>
    <n v="285"/>
    <n v="285"/>
    <n v="0"/>
    <s v="12"/>
    <s v="25"/>
    <s v="LIZET MG"/>
  </r>
  <r>
    <n v="6575"/>
    <s v="606"/>
    <s v="13"/>
    <s v="Pago 12 de 15"/>
    <x v="714"/>
    <d v="1899-12-30T06:00:00"/>
    <n v="279.89999999999998"/>
    <n v="279.89999999999998"/>
    <n v="0"/>
    <s v="7"/>
    <s v="11"/>
    <s v="JONATHAN MG"/>
  </r>
  <r>
    <n v="5386"/>
    <s v="556"/>
    <s v="19"/>
    <s v="Pago 18 de 26"/>
    <x v="714"/>
    <d v="1899-12-30T06:00:00"/>
    <n v="483.05"/>
    <n v="483.05"/>
    <n v="0"/>
    <s v="8"/>
    <s v="5"/>
    <s v="OMAR VS"/>
  </r>
  <r>
    <n v="7381"/>
    <s v="644"/>
    <s v="21"/>
    <s v="Pago 20 de 43"/>
    <x v="714"/>
    <d v="1899-12-30T06:00:00"/>
    <n v="208.53"/>
    <n v="208.53"/>
    <n v="0"/>
    <s v="11"/>
    <s v="13"/>
    <s v="BRENDA PM"/>
  </r>
  <r>
    <n v="7188"/>
    <s v="635"/>
    <s v="22"/>
    <s v="Pago 21 de 43"/>
    <x v="714"/>
    <d v="1899-12-30T06:00:00"/>
    <n v="160.47"/>
    <n v="160.47"/>
    <n v="0"/>
    <s v="12"/>
    <s v="25"/>
    <s v="LIZET MG"/>
  </r>
  <r>
    <n v="7382"/>
    <s v="644"/>
    <s v="22"/>
    <s v="Pago 21 de 43"/>
    <x v="714"/>
    <d v="1899-12-30T06:00:00"/>
    <n v="208.53"/>
    <n v="208.53"/>
    <n v="0"/>
    <s v="11"/>
    <s v="13"/>
    <s v="BRENDA PM"/>
  </r>
  <r>
    <n v="7353"/>
    <s v="643"/>
    <s v="23"/>
    <s v="Pago 22 de 43"/>
    <x v="714"/>
    <d v="1899-12-30T06:00:00"/>
    <n v="160.47"/>
    <n v="160.47"/>
    <n v="0"/>
    <s v="7"/>
    <s v="11"/>
    <s v="JONATHAN MG"/>
  </r>
  <r>
    <n v="5641"/>
    <s v="570"/>
    <s v="24"/>
    <s v="Pago 23 de 35"/>
    <x v="714"/>
    <d v="1899-12-30T06:00:00"/>
    <n v="180"/>
    <n v="180"/>
    <n v="0"/>
    <s v="8"/>
    <s v="5"/>
    <s v="OMAR VS"/>
  </r>
  <r>
    <n v="6238"/>
    <s v="595"/>
    <s v="31"/>
    <s v="Pago 30 de 43"/>
    <x v="714"/>
    <d v="1899-12-30T06:00:00"/>
    <n v="160.47"/>
    <n v="160.47"/>
    <n v="0"/>
    <s v="9"/>
    <s v="10002"/>
    <s v="DEV PV"/>
  </r>
  <r>
    <n v="37"/>
    <s v="18"/>
    <s v="4"/>
    <s v="Pago 3 de 43"/>
    <x v="714"/>
    <d v="1899-12-30T22:07:00"/>
    <n v="347.87"/>
    <n v="347.87"/>
    <n v="0"/>
    <s v="13"/>
    <s v="31"/>
    <s v="MONICA HG"/>
  </r>
  <r>
    <n v="57"/>
    <s v="26"/>
    <s v="4"/>
    <s v="Pago 3 de 43"/>
    <x v="714"/>
    <d v="1899-12-30T10:39:00"/>
    <n v="275.47000000000003"/>
    <n v="275.47000000000003"/>
    <n v="0"/>
    <s v="8"/>
    <s v="5"/>
    <s v="OMAR VS"/>
  </r>
  <r>
    <n v="5979"/>
    <s v="587"/>
    <s v="7"/>
    <s v="Pago 6 de 20"/>
    <x v="714"/>
    <d v="1899-12-30T06:00:00"/>
    <n v="318.73"/>
    <n v="318.73"/>
    <n v="0"/>
    <s v="6"/>
    <s v="10002"/>
    <s v="DEV PV"/>
  </r>
  <r>
    <n v="5550"/>
    <s v="565"/>
    <s v="10"/>
    <s v="Pago 9 de 43"/>
    <x v="715"/>
    <d v="1899-12-30T06:00:00"/>
    <n v="288.79000000000002"/>
    <n v="288.79000000000002"/>
    <n v="0"/>
    <s v="13"/>
    <s v="31"/>
    <s v="MONICA HG"/>
  </r>
  <r>
    <n v="5892"/>
    <s v="584"/>
    <s v="10"/>
    <s v="Pago 9 de 43"/>
    <x v="715"/>
    <d v="1899-12-30T06:00:00"/>
    <n v="254.07"/>
    <n v="254.07"/>
    <n v="0"/>
    <s v="7"/>
    <s v="21"/>
    <s v="MARIA LR"/>
  </r>
  <r>
    <n v="7027"/>
    <s v="628"/>
    <s v="10"/>
    <s v="Pago 9 de 43"/>
    <x v="715"/>
    <d v="1899-12-30T06:00:00"/>
    <n v="183"/>
    <n v="183"/>
    <n v="0"/>
    <s v="13"/>
    <s v="31"/>
    <s v="MONICA HG"/>
  </r>
  <r>
    <n v="8071"/>
    <s v="733"/>
    <s v="12"/>
    <s v="Pago 11 de 26"/>
    <x v="715"/>
    <d v="1899-12-30T06:00:00"/>
    <n v="355.35"/>
    <n v="355.35"/>
    <n v="0"/>
    <s v="13"/>
    <s v="31"/>
    <s v="MONICA HG"/>
  </r>
  <r>
    <n v="6746"/>
    <s v="617"/>
    <s v="14"/>
    <s v="Pago 13 de 26"/>
    <x v="715"/>
    <d v="1899-12-30T06:00:00"/>
    <n v="383.58"/>
    <n v="383.58"/>
    <n v="0"/>
    <s v="7"/>
    <s v="11"/>
    <s v="JONATHAN MG"/>
  </r>
  <r>
    <n v="5804"/>
    <s v="580"/>
    <s v="15"/>
    <s v="Pago 14 de 20"/>
    <x v="715"/>
    <d v="1899-12-30T06:00:00"/>
    <n v="238.73"/>
    <n v="238.73"/>
    <n v="0"/>
    <s v="9"/>
    <s v="10002"/>
    <s v="DEV PV"/>
  </r>
  <r>
    <n v="7278"/>
    <s v="639"/>
    <s v="17"/>
    <s v="Pago 16 de 43"/>
    <x v="715"/>
    <d v="1899-12-30T06:00:00"/>
    <n v="160.47"/>
    <n v="160.47"/>
    <n v="0"/>
    <s v="13"/>
    <s v="31"/>
    <s v="MONICA HG"/>
  </r>
  <r>
    <n v="7619"/>
    <s v="652"/>
    <s v="17"/>
    <s v="Pago 16 de 35"/>
    <x v="715"/>
    <d v="1899-12-30T06:00:00"/>
    <n v="192"/>
    <n v="192"/>
    <n v="0"/>
    <s v="7"/>
    <s v="11"/>
    <s v="JONATHAN MG"/>
  </r>
  <r>
    <n v="5754"/>
    <s v="578"/>
    <s v="18"/>
    <s v="Pago 17 de 26"/>
    <x v="715"/>
    <d v="1899-12-30T06:00:00"/>
    <n v="518.77"/>
    <n v="518.77"/>
    <n v="0"/>
    <s v="5"/>
    <s v="10"/>
    <s v="YESENIA LH"/>
  </r>
  <r>
    <n v="180"/>
    <s v="61"/>
    <s v="2"/>
    <s v="Pago 1 de 15"/>
    <x v="715"/>
    <d v="1899-12-30T15:17:00"/>
    <n v="455"/>
    <n v="455"/>
    <n v="0"/>
    <s v="13"/>
    <s v="31"/>
    <s v="MONICA HG"/>
  </r>
  <r>
    <n v="5831"/>
    <s v="581"/>
    <s v="22"/>
    <s v="Pago 21 de 43"/>
    <x v="715"/>
    <d v="1899-12-30T06:00:00"/>
    <n v="160.47"/>
    <n v="160.47"/>
    <n v="0"/>
    <s v="4"/>
    <s v="10002"/>
    <s v="DEV PV"/>
  </r>
  <r>
    <n v="6064"/>
    <s v="589"/>
    <s v="32"/>
    <s v="Pago 31 de 43"/>
    <x v="715"/>
    <d v="1899-12-30T06:00:00"/>
    <n v="690.23"/>
    <n v="690.23"/>
    <n v="0"/>
    <s v="11"/>
    <s v="5"/>
    <s v="OMAR VS"/>
  </r>
  <r>
    <n v="6021"/>
    <s v="588"/>
    <s v="33"/>
    <s v="Pago 32 de 43"/>
    <x v="715"/>
    <d v="1899-12-30T06:00:00"/>
    <n v="230"/>
    <n v="230"/>
    <n v="0"/>
    <s v="6"/>
    <s v="10002"/>
    <s v="DEV PV"/>
  </r>
  <r>
    <n v="5962"/>
    <s v="586"/>
    <s v="34"/>
    <s v="Pago 33 de 43"/>
    <x v="715"/>
    <d v="1899-12-30T06:00:00"/>
    <n v="227.33"/>
    <n v="227.33"/>
    <n v="0"/>
    <s v="5"/>
    <s v="10002"/>
    <s v="DEV PV"/>
  </r>
  <r>
    <n v="7012"/>
    <s v="627"/>
    <s v="39"/>
    <s v="Pago 38 de 43"/>
    <x v="715"/>
    <d v="1899-12-30T06:00:00"/>
    <n v="134.38"/>
    <n v="134.38"/>
    <n v="0"/>
    <s v="5"/>
    <s v="10002"/>
    <s v="DEV PV"/>
  </r>
  <r>
    <n v="6117"/>
    <s v="590"/>
    <s v="41"/>
    <s v="Pago 40 de 43"/>
    <x v="715"/>
    <d v="1899-12-30T06:00:00"/>
    <n v="316.27999999999997"/>
    <n v="316.27999999999997"/>
    <n v="0"/>
    <s v="12"/>
    <s v="15"/>
    <s v="JOSHUA GR"/>
  </r>
  <r>
    <n v="4744"/>
    <s v="506"/>
    <s v="44"/>
    <s v="Pago 43 de 43"/>
    <x v="715"/>
    <d v="1899-12-30T15:10:00"/>
    <n v="305.19"/>
    <n v="305.19"/>
    <n v="0"/>
    <s v="5"/>
    <s v="10"/>
    <s v="YESENIA LH"/>
  </r>
  <r>
    <n v="6551"/>
    <s v="605"/>
    <s v="5"/>
    <s v="Pago 4 de 15"/>
    <x v="715"/>
    <d v="1899-12-30T06:00:00"/>
    <n v="320"/>
    <n v="320"/>
    <n v="0"/>
    <s v="7"/>
    <s v="21"/>
    <s v="MARIA LR"/>
  </r>
  <r>
    <n v="6125"/>
    <s v="591"/>
    <s v="6"/>
    <s v="Pago 5 de 43"/>
    <x v="715"/>
    <d v="1899-12-30T06:00:00"/>
    <n v="163.47999999999999"/>
    <n v="163.47999999999999"/>
    <n v="0"/>
    <s v="5"/>
    <s v="10"/>
    <s v="YESENIA LH"/>
  </r>
  <r>
    <n v="5912"/>
    <s v="585"/>
    <s v="7"/>
    <s v="Pago 6 de 35"/>
    <x v="715"/>
    <d v="1899-12-30T06:00:00"/>
    <n v="291"/>
    <n v="291"/>
    <n v="0"/>
    <s v="11"/>
    <s v="18"/>
    <s v="GABRIELA TG"/>
  </r>
  <r>
    <n v="4799"/>
    <s v="522"/>
    <s v="1"/>
    <s v="Anticipo"/>
    <x v="716"/>
    <d v="1899-12-30T14:31:00"/>
    <n v="799"/>
    <n v="799"/>
    <n v="0"/>
    <s v="6"/>
    <s v="9"/>
    <s v="MAURICIO HN"/>
  </r>
  <r>
    <n v="6629"/>
    <s v="610"/>
    <s v="11"/>
    <s v="Pago 10 de 43"/>
    <x v="716"/>
    <d v="1899-12-30T06:00:00"/>
    <n v="181.81"/>
    <n v="181.81"/>
    <n v="0"/>
    <s v="8"/>
    <s v="5"/>
    <s v="OMAR VS"/>
  </r>
  <r>
    <n v="6370"/>
    <s v="599"/>
    <s v="12"/>
    <s v="Pago 11 de 35"/>
    <x v="716"/>
    <d v="1899-12-30T06:00:00"/>
    <n v="216.57"/>
    <n v="216.57"/>
    <n v="0"/>
    <s v="13"/>
    <s v="31"/>
    <s v="MONICA HG"/>
  </r>
  <r>
    <n v="7650"/>
    <s v="654"/>
    <s v="14"/>
    <s v="Pago 13 de 15"/>
    <x v="716"/>
    <d v="1899-12-30T06:00:00"/>
    <n v="434.9"/>
    <n v="434.9"/>
    <n v="0"/>
    <s v="4"/>
    <s v="10002"/>
    <s v="DEV PV"/>
  </r>
  <r>
    <n v="6773"/>
    <s v="618"/>
    <s v="16"/>
    <s v="Pago 15 de 35"/>
    <x v="716"/>
    <d v="1899-12-30T06:00:00"/>
    <n v="380.82"/>
    <n v="380.82"/>
    <n v="0"/>
    <s v="12"/>
    <s v="31"/>
    <s v="MONICA HG"/>
  </r>
  <r>
    <n v="6405"/>
    <s v="600"/>
    <s v="18"/>
    <s v="Pago 17 de 26"/>
    <x v="716"/>
    <d v="1899-12-30T06:00:00"/>
    <n v="241.15"/>
    <n v="241.15"/>
    <n v="0"/>
    <s v="5"/>
    <s v="10"/>
    <s v="YESENIA LH"/>
  </r>
  <r>
    <n v="5149"/>
    <s v="542"/>
    <s v="19"/>
    <s v="Pago 18 de 35"/>
    <x v="716"/>
    <d v="1899-12-30T06:00:00"/>
    <n v="294"/>
    <n v="294"/>
    <n v="0"/>
    <s v="5"/>
    <s v="10"/>
    <s v="YESENIA LH"/>
  </r>
  <r>
    <n v="6434"/>
    <s v="601"/>
    <s v="20"/>
    <s v="Pago 19 de 43"/>
    <x v="716"/>
    <d v="1899-12-30T06:00:00"/>
    <n v="280.76"/>
    <n v="280.76"/>
    <n v="0"/>
    <s v="5"/>
    <s v="9"/>
    <s v="MAURICIO HN"/>
  </r>
  <r>
    <n v="6504"/>
    <s v="603"/>
    <s v="22"/>
    <s v="Pago 21 de 43"/>
    <x v="716"/>
    <d v="1899-12-30T06:00:00"/>
    <n v="248.06"/>
    <n v="248.06"/>
    <n v="0"/>
    <s v="9"/>
    <s v="12"/>
    <s v="JOSE MS"/>
  </r>
  <r>
    <n v="5788"/>
    <s v="579"/>
    <s v="26"/>
    <s v="Pago 25 de 26"/>
    <x v="716"/>
    <d v="1899-12-30T06:00:00"/>
    <n v="314.23"/>
    <n v="314.23"/>
    <n v="0"/>
    <s v="12"/>
    <s v="25"/>
    <s v="LIZET MG"/>
  </r>
  <r>
    <n v="7678"/>
    <s v="655"/>
    <s v="26"/>
    <s v="Pago 25 de 26"/>
    <x v="716"/>
    <d v="1899-12-30T06:00:00"/>
    <n v="219.23"/>
    <n v="219.23"/>
    <n v="0"/>
    <s v="12"/>
    <s v="15"/>
    <s v="JOSHUA GR"/>
  </r>
  <r>
    <n v="6281"/>
    <s v="596"/>
    <s v="33"/>
    <s v="Pago 32 de 43"/>
    <x v="716"/>
    <d v="1899-12-30T06:00:00"/>
    <n v="227.33"/>
    <n v="227.33"/>
    <n v="0"/>
    <s v="8"/>
    <s v="10002"/>
    <s v="DEV PV"/>
  </r>
  <r>
    <n v="6482"/>
    <s v="602"/>
    <s v="36"/>
    <s v="Pago 35 de 35"/>
    <x v="716"/>
    <d v="1899-12-30T06:00:00"/>
    <n v="180"/>
    <n v="180"/>
    <n v="0"/>
    <s v="9"/>
    <s v="12"/>
    <s v="JOSE MS"/>
  </r>
  <r>
    <n v="6330"/>
    <s v="597"/>
    <s v="38"/>
    <s v="Pago 37 de 43"/>
    <x v="716"/>
    <d v="1899-12-30T06:00:00"/>
    <n v="160.47"/>
    <n v="160.47"/>
    <n v="0"/>
    <s v="8"/>
    <s v="5"/>
    <s v="OMAR VS"/>
  </r>
  <r>
    <n v="5235"/>
    <s v="546"/>
    <s v="6"/>
    <s v="Pago 5 de 35"/>
    <x v="716"/>
    <d v="1899-12-30T06:00:00"/>
    <n v="180"/>
    <n v="180"/>
    <n v="0"/>
    <s v="12"/>
    <s v="15"/>
    <s v="JOSHUA GR"/>
  </r>
  <r>
    <n v="6941"/>
    <s v="625"/>
    <s v="6"/>
    <s v="Pago 5 de 43"/>
    <x v="716"/>
    <d v="1899-12-30T06:00:00"/>
    <n v="240.7"/>
    <n v="240.7"/>
    <n v="0"/>
    <s v="9"/>
    <s v="12"/>
    <s v="JOSE MS"/>
  </r>
  <r>
    <n v="6960"/>
    <s v="626"/>
    <s v="6"/>
    <s v="Pago 5 de 43"/>
    <x v="716"/>
    <d v="1899-12-30T06:00:00"/>
    <n v="240.7"/>
    <n v="240.7"/>
    <n v="0"/>
    <s v="9"/>
    <s v="12"/>
    <s v="JOSE MS"/>
  </r>
  <r>
    <n v="6150"/>
    <s v="592"/>
    <s v="8"/>
    <s v="Pago 7 de 80"/>
    <x v="716"/>
    <d v="1899-12-30T06:00:00"/>
    <n v="529.27"/>
    <n v="529.27"/>
    <n v="0"/>
    <s v="5"/>
    <s v="10002"/>
    <s v="DEV PV"/>
  </r>
  <r>
    <n v="6529"/>
    <s v="604"/>
    <s v="8"/>
    <s v="Pago 7 de 26"/>
    <x v="716"/>
    <d v="1899-12-30T06:00:00"/>
    <n v="219.23"/>
    <n v="219.23"/>
    <n v="0"/>
    <s v="10"/>
    <s v="13"/>
    <s v="BRENDA PM"/>
  </r>
  <r>
    <n v="2276"/>
    <s v="261"/>
    <s v="9"/>
    <s v="Pago 8"/>
    <x v="716"/>
    <d v="1899-12-30T15:48:00"/>
    <n v="183"/>
    <n v="182.88"/>
    <n v="0.12"/>
    <s v="6"/>
    <s v="9"/>
    <s v="MAURICIO HN"/>
  </r>
  <r>
    <n v="6837"/>
    <s v="620"/>
    <s v="10"/>
    <s v="Pago 9 de 43"/>
    <x v="717"/>
    <d v="1899-12-30T06:00:00"/>
    <n v="192"/>
    <n v="192"/>
    <n v="0"/>
    <s v="12"/>
    <s v="10002"/>
    <s v="DEV PV"/>
  </r>
  <r>
    <n v="6589"/>
    <s v="607"/>
    <s v="11"/>
    <s v="Pago 10 de 26"/>
    <x v="717"/>
    <d v="1899-12-30T06:00:00"/>
    <n v="578.70000000000005"/>
    <n v="578.70000000000005"/>
    <n v="0"/>
    <s v="7"/>
    <s v="11"/>
    <s v="JONATHAN MG"/>
  </r>
  <r>
    <n v="6851"/>
    <s v="621"/>
    <s v="11"/>
    <s v="Pago 10 de 35"/>
    <x v="717"/>
    <d v="1899-12-30T06:00:00"/>
    <n v="205.15"/>
    <n v="205.15"/>
    <n v="0"/>
    <s v="13"/>
    <s v="20"/>
    <s v="IRIS CO"/>
  </r>
  <r>
    <n v="6719"/>
    <s v="615"/>
    <s v="12"/>
    <s v="Pago 11 de 26"/>
    <x v="717"/>
    <d v="1899-12-30T06:00:00"/>
    <n v="599.97"/>
    <n v="599.97"/>
    <n v="0"/>
    <s v="13"/>
    <s v="31"/>
    <s v="MONICA HG"/>
  </r>
  <r>
    <n v="6877"/>
    <s v="622"/>
    <s v="12"/>
    <s v="Pago 11 de 15"/>
    <x v="717"/>
    <d v="1899-12-30T06:00:00"/>
    <n v="340"/>
    <n v="340"/>
    <n v="0"/>
    <s v="8"/>
    <s v="28"/>
    <s v="JESUS RR"/>
  </r>
  <r>
    <n v="6700"/>
    <s v="613"/>
    <s v="16"/>
    <s v="Pago 15 de 35"/>
    <x v="717"/>
    <d v="1899-12-30T06:00:00"/>
    <n v="180"/>
    <n v="180"/>
    <n v="0"/>
    <s v="9"/>
    <s v="12"/>
    <s v="JOSE MS"/>
  </r>
  <r>
    <n v="7254"/>
    <s v="638"/>
    <s v="16"/>
    <s v="Pago 15 de 35"/>
    <x v="717"/>
    <d v="1899-12-30T06:00:00"/>
    <n v="264"/>
    <n v="264"/>
    <n v="0"/>
    <s v="9"/>
    <s v="12"/>
    <s v="JOSE MS"/>
  </r>
  <r>
    <n v="7319"/>
    <s v="642"/>
    <s v="19"/>
    <s v="Pago 18 de 43"/>
    <x v="717"/>
    <d v="1899-12-30T06:00:00"/>
    <n v="249.03"/>
    <n v="249.03"/>
    <n v="0"/>
    <s v="12"/>
    <s v="31"/>
    <s v="MONICA HG"/>
  </r>
  <r>
    <n v="4358"/>
    <s v="430"/>
    <s v="2"/>
    <s v="Pago 1 de 43"/>
    <x v="717"/>
    <d v="1899-12-30T19:20:00"/>
    <n v="160.47"/>
    <n v="160.47"/>
    <n v="0"/>
    <s v="5"/>
    <s v="10"/>
    <s v="YESENIA LH"/>
  </r>
  <r>
    <n v="4372"/>
    <s v="431"/>
    <s v="2"/>
    <s v="Pago 1 de 43"/>
    <x v="717"/>
    <d v="1899-12-30T19:21:00"/>
    <n v="160.47"/>
    <n v="160.47"/>
    <n v="0"/>
    <s v="5"/>
    <s v="10"/>
    <s v="YESENIA LH"/>
  </r>
  <r>
    <n v="7056"/>
    <s v="629"/>
    <s v="21"/>
    <s v="Pago 20 de 43"/>
    <x v="717"/>
    <d v="1899-12-30T06:00:00"/>
    <n v="160.47"/>
    <n v="160.47"/>
    <n v="0"/>
    <s v="12"/>
    <s v="15"/>
    <s v="JOSHUA GR"/>
  </r>
  <r>
    <n v="7448"/>
    <s v="646"/>
    <s v="22"/>
    <s v="Pago 21 de 43"/>
    <x v="717"/>
    <d v="1899-12-30T06:00:00"/>
    <n v="160.47"/>
    <n v="160.47"/>
    <n v="0"/>
    <s v="8"/>
    <s v="5"/>
    <s v="OMAR VS"/>
  </r>
  <r>
    <n v="132"/>
    <s v="46"/>
    <s v="3"/>
    <s v="Pago 2 de 35"/>
    <x v="717"/>
    <d v="1899-12-30T14:09:00"/>
    <n v="192"/>
    <n v="192"/>
    <n v="0"/>
    <s v="7"/>
    <s v="21"/>
    <s v="MARIA LR"/>
  </r>
  <r>
    <n v="7892"/>
    <s v="702"/>
    <s v="32"/>
    <s v="Pago 31 de 43"/>
    <x v="717"/>
    <d v="1899-12-30T06:00:00"/>
    <n v="230"/>
    <n v="230"/>
    <n v="0"/>
    <s v="12"/>
    <s v="10002"/>
    <s v="DEV PV"/>
  </r>
  <r>
    <n v="7491"/>
    <s v="647"/>
    <s v="37"/>
    <s v="Pago 36 de 43"/>
    <x v="717"/>
    <d v="1899-12-30T06:00:00"/>
    <n v="178.16"/>
    <n v="178.16"/>
    <n v="0"/>
    <s v="-"/>
    <s v="10002"/>
    <s v="DEV PV"/>
  </r>
  <r>
    <n v="23"/>
    <s v="14"/>
    <s v="4"/>
    <s v="Pago 3 de 35"/>
    <x v="717"/>
    <d v="1899-12-30T19:43:00"/>
    <n v="518.52"/>
    <n v="518.52"/>
    <n v="0"/>
    <s v="13"/>
    <s v="31"/>
    <s v="MONICA HG"/>
  </r>
  <r>
    <n v="6825"/>
    <s v="619"/>
    <s v="42"/>
    <s v="Pago 41 de 43"/>
    <x v="717"/>
    <d v="1899-12-30T06:00:00"/>
    <n v="146.49"/>
    <n v="146.49"/>
    <n v="0"/>
    <s v="-"/>
    <s v="10002"/>
    <s v="DEV PV"/>
  </r>
  <r>
    <n v="38"/>
    <s v="18"/>
    <s v="5"/>
    <s v="Pago 4 de 43"/>
    <x v="717"/>
    <d v="1899-12-30T16:23:00"/>
    <n v="347.87"/>
    <n v="347.87"/>
    <n v="0"/>
    <s v="13"/>
    <s v="31"/>
    <s v="MONICA HG"/>
  </r>
  <r>
    <n v="5"/>
    <s v="9"/>
    <s v="5"/>
    <s v="Pago 4 de 18"/>
    <x v="717"/>
    <d v="1899-12-30T15:07:00"/>
    <n v="302.22000000000003"/>
    <n v="302.22000000000003"/>
    <n v="0"/>
    <s v="11"/>
    <s v="14"/>
    <s v="HUMBERTO LA"/>
  </r>
  <r>
    <n v="6667"/>
    <s v="612"/>
    <s v="6"/>
    <s v="Pago 5 de 26"/>
    <x v="717"/>
    <d v="1899-12-30T06:00:00"/>
    <n v="233.85"/>
    <n v="233.85"/>
    <n v="0"/>
    <s v="7"/>
    <s v="11"/>
    <s v="JONATHAN MG"/>
  </r>
  <r>
    <n v="7629"/>
    <s v="653"/>
    <s v="9"/>
    <s v="Pago 8 de 15"/>
    <x v="717"/>
    <d v="1899-12-30T06:00:00"/>
    <n v="494.91"/>
    <n v="494.91"/>
    <n v="0"/>
    <s v="9"/>
    <s v="12"/>
    <s v="JOSE MS"/>
  </r>
  <r>
    <n v="4843"/>
    <s v="528"/>
    <s v="11"/>
    <s v="Pago 10 de 26"/>
    <x v="718"/>
    <d v="1899-12-30T14:13:00"/>
    <n v="376.35"/>
    <n v="376.35"/>
    <n v="0"/>
    <s v="10"/>
    <s v="13"/>
    <s v="BRENDA PM"/>
  </r>
  <r>
    <n v="5053"/>
    <s v="539"/>
    <s v="11"/>
    <s v="Pago 10 de 43"/>
    <x v="718"/>
    <d v="1899-12-30T18:48:00"/>
    <n v="181.81"/>
    <n v="181.81"/>
    <n v="0"/>
    <s v="8"/>
    <s v="5"/>
    <s v="OMAR VS"/>
  </r>
  <r>
    <n v="5076"/>
    <s v="540"/>
    <s v="11"/>
    <s v="Pago 10 de 43"/>
    <x v="718"/>
    <d v="1899-12-30T18:53:00"/>
    <n v="193"/>
    <n v="193"/>
    <n v="0"/>
    <s v="11"/>
    <s v="14"/>
    <s v="HUMBERTO LA"/>
  </r>
  <r>
    <n v="4819"/>
    <s v="527"/>
    <s v="16"/>
    <s v="Pago 15 de 35"/>
    <x v="718"/>
    <d v="1899-12-30T13:33:00"/>
    <n v="309"/>
    <n v="309"/>
    <n v="0"/>
    <s v="8"/>
    <s v="5"/>
    <s v="OMAR VS"/>
  </r>
  <r>
    <n v="4934"/>
    <s v="532"/>
    <s v="18"/>
    <s v="Pago 17 de 26"/>
    <x v="718"/>
    <d v="1899-12-30T16:43:00"/>
    <n v="219.23"/>
    <n v="219.23"/>
    <n v="0"/>
    <s v="14"/>
    <s v="12"/>
    <s v="JOSE MS"/>
  </r>
  <r>
    <n v="173"/>
    <s v="59"/>
    <s v="2"/>
    <s v="Pago 1 de 43"/>
    <x v="718"/>
    <d v="1899-12-30T19:01:00"/>
    <n v="230"/>
    <n v="230"/>
    <n v="0"/>
    <s v="8"/>
    <s v="5"/>
    <s v="OMAR VS"/>
  </r>
  <r>
    <n v="4943"/>
    <s v="533"/>
    <s v="3"/>
    <s v="Pago 2 de 43"/>
    <x v="718"/>
    <d v="1899-12-30T17:29:00"/>
    <n v="308.05"/>
    <n v="308.05"/>
    <n v="0"/>
    <s v="8"/>
    <s v="5"/>
    <s v="OMAR VS"/>
  </r>
  <r>
    <n v="4911"/>
    <s v="531"/>
    <s v="34"/>
    <s v="Pago 33 de 43"/>
    <x v="718"/>
    <d v="1899-12-30T16:41:00"/>
    <n v="227.33"/>
    <n v="227.33"/>
    <n v="0"/>
    <s v="14"/>
    <s v="12"/>
    <s v="JOSE MS"/>
  </r>
  <r>
    <n v="5123"/>
    <s v="541"/>
    <s v="37"/>
    <s v="Pago 36 de 43"/>
    <x v="718"/>
    <d v="1899-12-30T19:03:00"/>
    <n v="230"/>
    <n v="230"/>
    <n v="0"/>
    <s v="10"/>
    <s v="13"/>
    <s v="BRENDA PM"/>
  </r>
  <r>
    <n v="4871"/>
    <s v="530"/>
    <s v="5"/>
    <s v="Pago 4 de 35"/>
    <x v="718"/>
    <d v="1899-12-30T17:23:00"/>
    <n v="490.24"/>
    <n v="490.24"/>
    <n v="0"/>
    <s v="6"/>
    <s v="-"/>
    <s v="-"/>
  </r>
  <r>
    <n v="4865"/>
    <s v="529"/>
    <s v="6"/>
    <s v="Pago 5 de 26"/>
    <x v="718"/>
    <d v="1899-12-30T14:56:00"/>
    <n v="234"/>
    <n v="234"/>
    <n v="0"/>
    <s v="6"/>
    <s v="9"/>
    <s v="MAURICIO HN"/>
  </r>
  <r>
    <n v="4398"/>
    <s v="445"/>
    <s v="1"/>
    <s v="Anticipo"/>
    <x v="719"/>
    <d v="1899-12-30T15:09:00"/>
    <n v="0"/>
    <n v="0"/>
    <n v="0"/>
    <s v="6"/>
    <s v="9"/>
    <s v="MAURICIO HN"/>
  </r>
  <r>
    <n v="5244"/>
    <s v="548"/>
    <s v="1"/>
    <s v="Anticipo"/>
    <x v="719"/>
    <d v="1899-12-30T16:29:00"/>
    <n v="799"/>
    <n v="799"/>
    <n v="0"/>
    <s v="6"/>
    <s v="9"/>
    <s v="MAURICIO HN"/>
  </r>
  <r>
    <n v="5265"/>
    <s v="550"/>
    <s v="12"/>
    <s v="Pago 11 de 35"/>
    <x v="719"/>
    <d v="1899-12-30T18:26:00"/>
    <n v="300"/>
    <n v="300"/>
    <n v="0"/>
    <s v="11"/>
    <s v="14"/>
    <s v="HUMBERTO LA"/>
  </r>
  <r>
    <n v="4962"/>
    <s v="534"/>
    <s v="19"/>
    <s v="Pago 18 de 26"/>
    <x v="719"/>
    <d v="1899-12-30T18:32:00"/>
    <n v="384"/>
    <n v="384"/>
    <n v="0"/>
    <s v="4"/>
    <s v="4"/>
    <s v="ESMERALDA MG"/>
  </r>
  <r>
    <n v="4396"/>
    <s v="444"/>
    <s v="2"/>
    <s v="Pago 1 de 35"/>
    <x v="719"/>
    <d v="1899-12-30T18:48:00"/>
    <n v="180"/>
    <n v="180"/>
    <n v="0"/>
    <s v="14"/>
    <s v="12"/>
    <s v="JOSE MS"/>
  </r>
  <r>
    <n v="4399"/>
    <s v="445"/>
    <s v="2"/>
    <s v="Pago 1 de 26"/>
    <x v="719"/>
    <d v="1899-12-30T15:15:00"/>
    <n v="356.86"/>
    <n v="356.86"/>
    <n v="0"/>
    <s v="14"/>
    <s v="12"/>
    <s v="JOSE MS"/>
  </r>
  <r>
    <n v="5193"/>
    <s v="544"/>
    <s v="24"/>
    <s v="Pago 23 de 43"/>
    <x v="719"/>
    <d v="1899-12-30T14:17:00"/>
    <n v="208.53"/>
    <n v="208.53"/>
    <n v="0"/>
    <s v="13"/>
    <s v="20"/>
    <s v="IRIS CO"/>
  </r>
  <r>
    <n v="7779"/>
    <s v="671"/>
    <s v="24"/>
    <s v="Pago 23 de 26"/>
    <x v="719"/>
    <d v="1899-12-30T06:00:00"/>
    <n v="209.23"/>
    <n v="209.23"/>
    <n v="0"/>
    <s v="12"/>
    <s v="15"/>
    <s v="JOSHUA GR"/>
  </r>
  <r>
    <n v="5300"/>
    <s v="551"/>
    <s v="27"/>
    <s v="Pago 26 de 43"/>
    <x v="719"/>
    <d v="1899-12-30T19:39:00"/>
    <n v="314.3"/>
    <n v="314.3"/>
    <n v="0"/>
    <s v="13"/>
    <s v="31"/>
    <s v="MONICA HG"/>
  </r>
  <r>
    <n v="67"/>
    <s v="32"/>
    <s v="5"/>
    <s v="Pago 4 de 43"/>
    <x v="719"/>
    <d v="1899-12-30T19:47:00"/>
    <n v="217.4"/>
    <n v="217.4"/>
    <n v="0"/>
    <s v="10"/>
    <s v="13"/>
    <s v="BRENDA PM"/>
  </r>
  <r>
    <n v="5042"/>
    <s v="537"/>
    <s v="7"/>
    <s v="Pago 6 de 15"/>
    <x v="719"/>
    <d v="1899-12-30T11:57:00"/>
    <n v="359.95"/>
    <n v="359.95"/>
    <n v="0"/>
    <s v="14"/>
    <s v="12"/>
    <s v="JOSE MS"/>
  </r>
  <r>
    <n v="5216"/>
    <s v="545"/>
    <s v="9"/>
    <s v="Pago 8 de 43"/>
    <x v="719"/>
    <d v="1899-12-30T12:10:00"/>
    <n v="182.88"/>
    <n v="182.88"/>
    <n v="0"/>
    <s v="14"/>
    <s v="12"/>
    <s v="JOSE MS"/>
  </r>
  <r>
    <n v="5320"/>
    <s v="552"/>
    <s v="9"/>
    <s v="Pago 8 de 43"/>
    <x v="719"/>
    <d v="1899-12-30T21:52:00"/>
    <n v="192.51"/>
    <n v="192.51"/>
    <n v="0"/>
    <s v="6"/>
    <s v="9"/>
    <s v="MAURICIO HN"/>
  </r>
  <r>
    <n v="5357"/>
    <s v="555"/>
    <s v="11"/>
    <s v="Pago 10 de 43"/>
    <x v="720"/>
    <d v="1899-12-30T15:51:00"/>
    <n v="288.79000000000002"/>
    <n v="288.79000000000002"/>
    <n v="0"/>
    <s v="13"/>
    <s v="31"/>
    <s v="MONICA HG"/>
  </r>
  <r>
    <n v="5387"/>
    <s v="556"/>
    <s v="20"/>
    <s v="Pago 19 de 26"/>
    <x v="720"/>
    <d v="1899-12-30T17:41:00"/>
    <n v="483.05"/>
    <n v="483.05"/>
    <n v="0"/>
    <s v="8"/>
    <s v="5"/>
    <s v="OMAR VS"/>
  </r>
  <r>
    <n v="174"/>
    <s v="59"/>
    <s v="3"/>
    <s v="Pago 2 de 43"/>
    <x v="720"/>
    <d v="1899-12-30T21:09:00"/>
    <n v="460"/>
    <n v="460"/>
    <n v="0"/>
    <s v="8"/>
    <s v="5"/>
    <s v="OMAR VS"/>
  </r>
  <r>
    <n v="5028"/>
    <s v="536"/>
    <s v="37"/>
    <s v="Pago 36 de 43"/>
    <x v="720"/>
    <d v="1899-12-30T10:48:00"/>
    <n v="160"/>
    <n v="160"/>
    <n v="0"/>
    <s v="6"/>
    <s v="9"/>
    <s v="MAURICIO HN"/>
  </r>
  <r>
    <n v="103"/>
    <s v="42"/>
    <s v="4"/>
    <s v="Pago 3 de 43"/>
    <x v="720"/>
    <d v="1899-12-30T16:54:00"/>
    <n v="160.47"/>
    <n v="160.47"/>
    <n v="0"/>
    <s v="6"/>
    <s v="10100"/>
    <s v="LUIS HH"/>
  </r>
  <r>
    <n v="5327"/>
    <s v="553"/>
    <s v="6"/>
    <s v="Pago 5 de 50"/>
    <x v="720"/>
    <d v="1899-12-30T16:35:00"/>
    <n v="154.76"/>
    <n v="154.76"/>
    <n v="0"/>
    <s v="6"/>
    <s v="-"/>
    <s v="-"/>
  </r>
  <r>
    <n v="4978"/>
    <s v="535"/>
    <s v="8"/>
    <s v="Pago 7 de 35"/>
    <x v="720"/>
    <d v="1899-12-30T18:49:00"/>
    <n v="390"/>
    <n v="390"/>
    <n v="0"/>
    <s v="14"/>
    <s v="12"/>
    <s v="JOSE MS"/>
  </r>
  <r>
    <n v="5555"/>
    <s v="566"/>
    <s v="1"/>
    <s v="Anticipo"/>
    <x v="721"/>
    <d v="1899-12-30T18:36:00"/>
    <n v="999"/>
    <n v="999"/>
    <n v="0"/>
    <s v="6"/>
    <s v="9"/>
    <s v="MAURICIO HN"/>
  </r>
  <r>
    <n v="5607"/>
    <s v="569"/>
    <s v="11"/>
    <s v="Pago 10 de 20"/>
    <x v="721"/>
    <d v="1899-12-30T18:48:00"/>
    <n v="409.95"/>
    <n v="409.95"/>
    <n v="0"/>
    <s v="14"/>
    <s v="12"/>
    <s v="JOSE MS"/>
  </r>
  <r>
    <n v="5665"/>
    <s v="571"/>
    <s v="12"/>
    <s v="Pago 11 de 43"/>
    <x v="721"/>
    <d v="1899-12-30T20:12:00"/>
    <n v="288.79000000000002"/>
    <n v="288.79000000000002"/>
    <n v="0"/>
    <s v="7"/>
    <s v="21"/>
    <s v="MARIA LR"/>
  </r>
  <r>
    <n v="5468"/>
    <s v="561"/>
    <s v="13"/>
    <s v="Pago 12 de 15"/>
    <x v="721"/>
    <d v="1899-12-30T14:06:00"/>
    <n v="480"/>
    <n v="480"/>
    <n v="0"/>
    <s v="7"/>
    <s v="21"/>
    <s v="MARIA LR"/>
  </r>
  <r>
    <n v="5590"/>
    <s v="568"/>
    <s v="13"/>
    <s v="Pago 12 de 18"/>
    <x v="721"/>
    <d v="1899-12-30T18:40:00"/>
    <n v="284"/>
    <n v="284"/>
    <n v="0"/>
    <s v="6"/>
    <s v="9"/>
    <s v="MAURICIO HN"/>
  </r>
  <r>
    <n v="5691"/>
    <s v="572"/>
    <s v="13"/>
    <s v="Pago 12 de 15"/>
    <x v="721"/>
    <d v="1899-12-30T20:19:00"/>
    <n v="400"/>
    <n v="400"/>
    <n v="0"/>
    <s v="6"/>
    <s v="9"/>
    <s v="MAURICIO HN"/>
  </r>
  <r>
    <n v="5526"/>
    <s v="564"/>
    <s v="14"/>
    <s v="Pago 13 de 35"/>
    <x v="721"/>
    <d v="1899-12-30T17:03:00"/>
    <n v="296"/>
    <n v="296"/>
    <n v="0"/>
    <s v="13"/>
    <s v="31"/>
    <s v="MONICA HG"/>
  </r>
  <r>
    <n v="5496"/>
    <s v="563"/>
    <s v="19"/>
    <s v="Pago 18 de 43"/>
    <x v="721"/>
    <d v="1899-12-30T20:19:00"/>
    <n v="374.42"/>
    <n v="374.42"/>
    <n v="0"/>
    <s v="13"/>
    <s v="31"/>
    <s v="MONICA HG"/>
  </r>
  <r>
    <n v="5642"/>
    <s v="570"/>
    <s v="25"/>
    <s v="Pago 24 de 35"/>
    <x v="721"/>
    <d v="1899-12-30T19:17:00"/>
    <n v="180"/>
    <n v="180"/>
    <n v="0"/>
    <s v="8"/>
    <s v="5"/>
    <s v="OMAR VS"/>
  </r>
  <r>
    <n v="5570"/>
    <s v="567"/>
    <s v="4"/>
    <s v="Pago 3 de 15"/>
    <x v="721"/>
    <d v="1899-12-30T18:31:00"/>
    <n v="300"/>
    <n v="300"/>
    <n v="0"/>
    <s v="6"/>
    <s v="9"/>
    <s v="MAURICIO HN"/>
  </r>
  <r>
    <n v="5571"/>
    <s v="567"/>
    <s v="5"/>
    <s v="Pago 4 de 15"/>
    <x v="721"/>
    <d v="1899-12-30T18:32:00"/>
    <n v="300"/>
    <n v="300"/>
    <n v="0"/>
    <s v="6"/>
    <s v="9"/>
    <s v="MAURICIO HN"/>
  </r>
  <r>
    <n v="7961"/>
    <s v="717"/>
    <s v="1"/>
    <s v="Anticipo"/>
    <x v="722"/>
    <d v="1899-12-30T06:00:00"/>
    <n v="0"/>
    <n v="0"/>
    <n v="0"/>
    <s v="5"/>
    <s v="14"/>
    <s v="HUMBERTO LA"/>
  </r>
  <r>
    <n v="5713"/>
    <s v="576"/>
    <s v="10"/>
    <s v="Pago 9 de 26"/>
    <x v="722"/>
    <d v="1899-12-30T15:55:00"/>
    <n v="249.86"/>
    <n v="249.86"/>
    <n v="0"/>
    <s v="13"/>
    <s v="31"/>
    <s v="MONICA HG"/>
  </r>
  <r>
    <n v="5730"/>
    <s v="577"/>
    <s v="10"/>
    <s v="Pago 9 de 15"/>
    <x v="722"/>
    <d v="1899-12-30T18:54:00"/>
    <n v="514.9"/>
    <n v="514.9"/>
    <n v="0"/>
    <s v="13"/>
    <s v="31"/>
    <s v="MONICA HG"/>
  </r>
  <r>
    <n v="5893"/>
    <s v="584"/>
    <s v="11"/>
    <s v="Pago 10 de 43"/>
    <x v="722"/>
    <d v="1899-12-30T18:21:00"/>
    <n v="254.07"/>
    <n v="254.07"/>
    <n v="0"/>
    <s v="7"/>
    <s v="21"/>
    <s v="MARIA LR"/>
  </r>
  <r>
    <n v="5878"/>
    <s v="583"/>
    <s v="12"/>
    <s v="Pago 11 de 43"/>
    <x v="722"/>
    <d v="1899-12-30T18:12:00"/>
    <n v="264.72000000000003"/>
    <n v="264.72000000000003"/>
    <n v="0"/>
    <s v="5"/>
    <s v="10"/>
    <s v="YESENIA LH"/>
  </r>
  <r>
    <n v="5805"/>
    <s v="580"/>
    <s v="16"/>
    <s v="Pago 15 de 20"/>
    <x v="722"/>
    <d v="1899-12-30T17:14:00"/>
    <n v="238.73"/>
    <n v="238.73"/>
    <n v="0"/>
    <s v="4"/>
    <s v="4"/>
    <s v="ESMERALDA MG"/>
  </r>
  <r>
    <n v="5856"/>
    <s v="582"/>
    <s v="16"/>
    <s v="Pago 15 de 43"/>
    <x v="722"/>
    <d v="1899-12-30T18:03:00"/>
    <n v="280.79000000000002"/>
    <n v="280.79000000000002"/>
    <n v="0"/>
    <s v="10"/>
    <s v="13"/>
    <s v="BRENDA PM"/>
  </r>
  <r>
    <n v="5755"/>
    <s v="578"/>
    <s v="19"/>
    <s v="Pago 18 de 26"/>
    <x v="722"/>
    <d v="1899-12-30T16:30:00"/>
    <n v="518.77"/>
    <n v="518.77"/>
    <n v="0"/>
    <s v="5"/>
    <s v="10"/>
    <s v="YESENIA LH"/>
  </r>
  <r>
    <n v="4800"/>
    <s v="522"/>
    <s v="2"/>
    <s v="Pago 1 de 26"/>
    <x v="722"/>
    <d v="1899-12-30T13:25:00"/>
    <n v="233.85"/>
    <n v="233.85"/>
    <n v="0"/>
    <s v="11"/>
    <s v="18"/>
    <s v="GABRIELA TG"/>
  </r>
  <r>
    <n v="5245"/>
    <s v="548"/>
    <s v="2"/>
    <s v="Pago 1 de 15"/>
    <x v="722"/>
    <d v="1899-12-30T12:57:00"/>
    <n v="300"/>
    <n v="300"/>
    <n v="0"/>
    <s v="8"/>
    <s v="5"/>
    <s v="OMAR VS"/>
  </r>
  <r>
    <n v="5497"/>
    <s v="563"/>
    <s v="20"/>
    <s v="Pago 19 de 43"/>
    <x v="722"/>
    <d v="1899-12-30T08:12:00"/>
    <n v="374.42"/>
    <n v="374.42"/>
    <n v="0"/>
    <s v="13"/>
    <s v="31"/>
    <s v="MONICA HG"/>
  </r>
  <r>
    <n v="5832"/>
    <s v="581"/>
    <s v="23"/>
    <s v="Pago 22 de 43"/>
    <x v="722"/>
    <d v="1899-12-30T17:44:00"/>
    <n v="160.47"/>
    <n v="160.47"/>
    <n v="0"/>
    <s v="4"/>
    <s v="4"/>
    <s v="ESMERALDA MG"/>
  </r>
  <r>
    <n v="181"/>
    <s v="61"/>
    <s v="3"/>
    <s v="Pago 2 de 15"/>
    <x v="722"/>
    <d v="1899-12-30T14:28:00"/>
    <n v="455"/>
    <n v="455"/>
    <n v="0"/>
    <s v="13"/>
    <s v="19"/>
    <s v="LIZBETH SC"/>
  </r>
  <r>
    <n v="6065"/>
    <s v="589"/>
    <s v="33"/>
    <s v="Pago 32 de 43"/>
    <x v="722"/>
    <d v="1899-12-30T23:02:00"/>
    <n v="690.23"/>
    <n v="690.23"/>
    <n v="0"/>
    <s v="8"/>
    <s v="5"/>
    <s v="OMAR VS"/>
  </r>
  <r>
    <n v="5963"/>
    <s v="586"/>
    <s v="35"/>
    <s v="Pago 34 de 43"/>
    <x v="722"/>
    <d v="1899-12-30T20:13:00"/>
    <n v="227.33"/>
    <n v="227.33"/>
    <n v="0"/>
    <s v="5"/>
    <s v="10"/>
    <s v="YESENIA LH"/>
  </r>
  <r>
    <n v="6118"/>
    <s v="590"/>
    <s v="42"/>
    <s v="Pago 41 de 43"/>
    <x v="722"/>
    <d v="1899-12-30T23:39:00"/>
    <n v="316.27999999999997"/>
    <n v="316.27999999999997"/>
    <n v="0"/>
    <s v="-"/>
    <s v="10002"/>
    <s v="DEV PV"/>
  </r>
  <r>
    <n v="5700"/>
    <s v="575"/>
    <s v="6"/>
    <s v="Pago 5 de 26"/>
    <x v="722"/>
    <d v="1899-12-30T10:37:00"/>
    <n v="209.2"/>
    <n v="209.2"/>
    <n v="0"/>
    <s v="10"/>
    <s v="13"/>
    <s v="BRENDA PM"/>
  </r>
  <r>
    <n v="6126"/>
    <s v="591"/>
    <s v="7"/>
    <s v="Pago 6 de 43"/>
    <x v="722"/>
    <d v="1899-12-30T23:47:00"/>
    <n v="164"/>
    <n v="164"/>
    <n v="0"/>
    <s v="-"/>
    <s v="10002"/>
    <s v="DEV PV"/>
  </r>
  <r>
    <n v="5913"/>
    <s v="585"/>
    <s v="8"/>
    <s v="Pago 7 de 35"/>
    <x v="722"/>
    <d v="1899-12-30T19:16:00"/>
    <n v="291"/>
    <n v="291"/>
    <n v="0"/>
    <s v="11"/>
    <s v="14"/>
    <s v="HUMBERTO LA"/>
  </r>
  <r>
    <n v="6151"/>
    <s v="592"/>
    <s v="9"/>
    <s v="Pago 8 de 80"/>
    <x v="722"/>
    <d v="1899-12-30T23:53:00"/>
    <n v="530"/>
    <n v="530"/>
    <n v="0"/>
    <s v="-"/>
    <s v="10002"/>
    <s v="DEV PV"/>
  </r>
  <r>
    <n v="6346"/>
    <s v="598"/>
    <s v="10"/>
    <s v="Pago 9 de 26"/>
    <x v="723"/>
    <d v="1899-12-30T15:32:00"/>
    <n v="370"/>
    <n v="370"/>
    <n v="0"/>
    <s v="13"/>
    <s v="31"/>
    <s v="MONICA HG"/>
  </r>
  <r>
    <n v="6192"/>
    <s v="594"/>
    <s v="12"/>
    <s v="Pago 11 de 43"/>
    <x v="723"/>
    <d v="1899-12-30T13:55:00"/>
    <n v="394.75"/>
    <n v="394.75"/>
    <n v="0"/>
    <s v="7"/>
    <s v="21"/>
    <s v="MARIA LR"/>
  </r>
  <r>
    <n v="6590"/>
    <s v="607"/>
    <s v="12"/>
    <s v="Pago 11 de 26"/>
    <x v="723"/>
    <d v="1899-12-30T20:06:00"/>
    <n v="578.70000000000005"/>
    <n v="578.70000000000005"/>
    <n v="0"/>
    <s v="7"/>
    <s v="21"/>
    <s v="MARIA LR"/>
  </r>
  <r>
    <n v="6371"/>
    <s v="599"/>
    <s v="13"/>
    <s v="Pago 12 de 35"/>
    <x v="723"/>
    <d v="1899-12-30T17:04:00"/>
    <n v="216.57"/>
    <n v="216.57"/>
    <n v="0"/>
    <s v="13"/>
    <s v="31"/>
    <s v="MONICA HG"/>
  </r>
  <r>
    <n v="6576"/>
    <s v="606"/>
    <s v="14"/>
    <s v="Pago 13 de 15"/>
    <x v="723"/>
    <d v="1899-12-30T20:08:00"/>
    <n v="279.89999999999998"/>
    <n v="279.89999999999998"/>
    <n v="0"/>
    <s v="7"/>
    <s v="21"/>
    <s v="MARIA LR"/>
  </r>
  <r>
    <n v="6406"/>
    <s v="600"/>
    <s v="19"/>
    <s v="Pago 18 de 26"/>
    <x v="723"/>
    <d v="1899-12-30T18:13:00"/>
    <n v="241.15"/>
    <n v="241.15"/>
    <n v="0"/>
    <s v="5"/>
    <s v="10"/>
    <s v="YESENIA LH"/>
  </r>
  <r>
    <n v="5150"/>
    <s v="542"/>
    <s v="20"/>
    <s v="Pago 19 de 35"/>
    <x v="723"/>
    <d v="1899-12-30T16:06:00"/>
    <n v="294"/>
    <n v="294"/>
    <n v="0"/>
    <s v="5"/>
    <s v="10"/>
    <s v="YESENIA LH"/>
  </r>
  <r>
    <n v="6435"/>
    <s v="601"/>
    <s v="21"/>
    <s v="Pago 20 de 43"/>
    <x v="723"/>
    <d v="1899-12-30T18:14:00"/>
    <n v="280.76"/>
    <n v="280.76"/>
    <n v="0"/>
    <s v="5"/>
    <s v="10"/>
    <s v="YESENIA LH"/>
  </r>
  <r>
    <n v="6505"/>
    <s v="603"/>
    <s v="23"/>
    <s v="Pago 22 de 43"/>
    <x v="723"/>
    <d v="1899-12-30T17:22:00"/>
    <n v="248.06"/>
    <n v="248.06"/>
    <n v="0"/>
    <s v="14"/>
    <s v="12"/>
    <s v="JOSE MS"/>
  </r>
  <r>
    <n v="6239"/>
    <s v="595"/>
    <s v="32"/>
    <s v="Pago 31 de 43"/>
    <x v="723"/>
    <d v="1899-12-30T13:57:00"/>
    <n v="160.47"/>
    <n v="160.47"/>
    <n v="0"/>
    <s v="14"/>
    <s v="12"/>
    <s v="JOSE MS"/>
  </r>
  <r>
    <n v="6282"/>
    <s v="596"/>
    <s v="34"/>
    <s v="Pago 33 de 43"/>
    <x v="723"/>
    <d v="1899-12-30T15:24:00"/>
    <n v="227.33"/>
    <n v="227.33"/>
    <n v="0"/>
    <s v="8"/>
    <s v="5"/>
    <s v="OMAR VS"/>
  </r>
  <r>
    <n v="6331"/>
    <s v="597"/>
    <s v="39"/>
    <s v="Pago 38 de 43"/>
    <x v="723"/>
    <d v="1899-12-30T15:31:00"/>
    <n v="160.47"/>
    <n v="160.47"/>
    <n v="0"/>
    <s v="8"/>
    <s v="5"/>
    <s v="OMAR VS"/>
  </r>
  <r>
    <n v="133"/>
    <s v="46"/>
    <s v="4"/>
    <s v="Pago 3 de 35"/>
    <x v="723"/>
    <d v="1899-12-30T18:43:00"/>
    <n v="192"/>
    <n v="192"/>
    <n v="0"/>
    <s v="7"/>
    <s v="21"/>
    <s v="MARIA LR"/>
  </r>
  <r>
    <n v="6168"/>
    <s v="593"/>
    <s v="4"/>
    <s v="Pago 3 de 43"/>
    <x v="723"/>
    <d v="1899-12-30T13:27:00"/>
    <n v="160.47"/>
    <n v="160.47"/>
    <n v="0"/>
    <s v="11"/>
    <s v="18"/>
    <s v="GABRIELA TG"/>
  </r>
  <r>
    <n v="6552"/>
    <s v="605"/>
    <s v="6"/>
    <s v="Pago 5 de 15"/>
    <x v="723"/>
    <d v="1899-12-30T19:57:00"/>
    <n v="320"/>
    <n v="320"/>
    <n v="0"/>
    <s v="7"/>
    <s v="21"/>
    <s v="MARIA LR"/>
  </r>
  <r>
    <n v="5236"/>
    <s v="546"/>
    <s v="7"/>
    <s v="Pago 6 de 35"/>
    <x v="723"/>
    <d v="1899-12-30T20:28:00"/>
    <n v="198"/>
    <n v="198"/>
    <n v="0"/>
    <s v="-"/>
    <s v="10002"/>
    <s v="DEV PV"/>
  </r>
  <r>
    <n v="6838"/>
    <s v="620"/>
    <s v="11"/>
    <s v="Pago 10 de 43"/>
    <x v="724"/>
    <d v="1899-12-30T20:20:00"/>
    <n v="192.51"/>
    <n v="192.51"/>
    <n v="0"/>
    <s v="13"/>
    <s v="19"/>
    <s v="LIZBETH SC"/>
  </r>
  <r>
    <n v="6615"/>
    <s v="609"/>
    <s v="12"/>
    <s v="Pago 11 de 43"/>
    <x v="724"/>
    <d v="1899-12-30T02:48:00"/>
    <n v="228"/>
    <n v="228"/>
    <n v="0"/>
    <s v="-"/>
    <s v="10002"/>
    <s v="DEV PV"/>
  </r>
  <r>
    <n v="6630"/>
    <s v="610"/>
    <s v="12"/>
    <s v="Pago 11 de 43"/>
    <x v="724"/>
    <d v="1899-12-30T10:33:00"/>
    <n v="181.81"/>
    <n v="181.81"/>
    <n v="0"/>
    <s v="8"/>
    <s v="5"/>
    <s v="OMAR VS"/>
  </r>
  <r>
    <n v="6852"/>
    <s v="621"/>
    <s v="12"/>
    <s v="Pago 11 de 35"/>
    <x v="724"/>
    <d v="1899-12-30T20:05:00"/>
    <n v="205.15"/>
    <n v="205.15"/>
    <n v="0"/>
    <s v="12"/>
    <s v="15"/>
    <s v="JOSHUA GR"/>
  </r>
  <r>
    <n v="6878"/>
    <s v="622"/>
    <s v="13"/>
    <s v="Pago 12 de 15"/>
    <x v="724"/>
    <d v="1899-12-30T20:10:00"/>
    <n v="340"/>
    <n v="340"/>
    <n v="0"/>
    <s v="8"/>
    <s v="5"/>
    <s v="OMAR VS"/>
  </r>
  <r>
    <n v="8072"/>
    <s v="733"/>
    <s v="13"/>
    <s v="Pago 12 de 26"/>
    <x v="724"/>
    <d v="1899-12-30T06:00:00"/>
    <n v="355.35"/>
    <n v="355.35"/>
    <n v="0"/>
    <s v="13"/>
    <s v="31"/>
    <s v="MONICA HG"/>
  </r>
  <r>
    <n v="5433"/>
    <s v="559"/>
    <s v="16"/>
    <s v="Pago 15 de 20"/>
    <x v="724"/>
    <d v="1899-12-30T18:14:00"/>
    <n v="295"/>
    <n v="295"/>
    <n v="0"/>
    <s v="7"/>
    <s v="21"/>
    <s v="MARIA LR"/>
  </r>
  <r>
    <n v="6701"/>
    <s v="613"/>
    <s v="17"/>
    <s v="Pago 16 de 35"/>
    <x v="724"/>
    <d v="1899-12-30T13:51:00"/>
    <n v="180"/>
    <n v="180"/>
    <n v="0"/>
    <s v="14"/>
    <s v="12"/>
    <s v="JOSE MS"/>
  </r>
  <r>
    <n v="4359"/>
    <s v="430"/>
    <s v="3"/>
    <s v="Pago 2 de 43"/>
    <x v="724"/>
    <d v="1899-12-30T19:27:00"/>
    <n v="161.75"/>
    <n v="161.75"/>
    <n v="0"/>
    <s v="-"/>
    <s v="10001"/>
    <s v="MASTER PV"/>
  </r>
  <r>
    <n v="4373"/>
    <s v="431"/>
    <s v="3"/>
    <s v="Pago 2 de 43"/>
    <x v="724"/>
    <d v="1899-12-30T19:22:00"/>
    <n v="160.47"/>
    <n v="160.47"/>
    <n v="0"/>
    <s v="-"/>
    <s v="10001"/>
    <s v="MASTER PV"/>
  </r>
  <r>
    <n v="6707"/>
    <s v="614"/>
    <s v="3"/>
    <s v="Pago 2 de 35"/>
    <x v="724"/>
    <d v="1899-12-30T17:57:00"/>
    <n v="192"/>
    <n v="192"/>
    <n v="0"/>
    <s v="10"/>
    <s v="13"/>
    <s v="BRENDA PM"/>
  </r>
  <r>
    <n v="7492"/>
    <s v="647"/>
    <s v="38"/>
    <s v="Pago 37 de 43"/>
    <x v="724"/>
    <d v="1899-12-30T06:00:00"/>
    <n v="178.16"/>
    <n v="178.16"/>
    <n v="0"/>
    <s v="-"/>
    <s v="10002"/>
    <s v="DEV PV"/>
  </r>
  <r>
    <n v="6"/>
    <s v="9"/>
    <s v="6"/>
    <s v="Pago 5 de 18"/>
    <x v="724"/>
    <d v="1899-12-30T14:40:00"/>
    <n v="302.22000000000003"/>
    <n v="302.22000000000003"/>
    <n v="0"/>
    <s v="11"/>
    <s v="14"/>
    <s v="HUMBERTO LA"/>
  </r>
  <r>
    <n v="6652"/>
    <s v="611"/>
    <s v="7"/>
    <s v="Pago 6 de 15"/>
    <x v="724"/>
    <d v="1899-12-30T12:25:00"/>
    <n v="320"/>
    <n v="320"/>
    <n v="0"/>
    <s v="4"/>
    <s v="4"/>
    <s v="ESMERALDA MG"/>
  </r>
  <r>
    <n v="6668"/>
    <s v="612"/>
    <s v="7"/>
    <s v="Pago 6 de 26"/>
    <x v="724"/>
    <d v="1899-12-30T13:56:00"/>
    <n v="234"/>
    <n v="234"/>
    <n v="0"/>
    <s v="7"/>
    <s v="21"/>
    <s v="MARIA LR"/>
  </r>
  <r>
    <n v="6653"/>
    <s v="611"/>
    <s v="8"/>
    <s v="Pago 7 de 15"/>
    <x v="724"/>
    <d v="1899-12-30T16:47:00"/>
    <n v="320"/>
    <n v="320"/>
    <n v="0"/>
    <s v="4"/>
    <s v="4"/>
    <s v="ESMERALDA MG"/>
  </r>
  <r>
    <n v="6530"/>
    <s v="604"/>
    <s v="9"/>
    <s v="Pago 8 de 26"/>
    <x v="724"/>
    <d v="1899-12-30T18:31:00"/>
    <n v="219.23"/>
    <n v="219.23"/>
    <n v="0"/>
    <s v="11"/>
    <s v="14"/>
    <s v="HUMBERTO LA"/>
  </r>
  <r>
    <n v="5551"/>
    <s v="565"/>
    <s v="11"/>
    <s v="Pago 10 de 43"/>
    <x v="725"/>
    <d v="1899-12-30T19:14:00"/>
    <n v="288.79000000000002"/>
    <n v="288.79000000000002"/>
    <n v="0"/>
    <s v="13"/>
    <s v="19"/>
    <s v="LIZBETH SC"/>
  </r>
  <r>
    <n v="7028"/>
    <s v="628"/>
    <s v="11"/>
    <s v="Pago 10 de 43"/>
    <x v="725"/>
    <d v="1899-12-30T13:50:00"/>
    <n v="183"/>
    <n v="183"/>
    <n v="0"/>
    <s v="13"/>
    <s v="31"/>
    <s v="MONICA HG"/>
  </r>
  <r>
    <n v="4844"/>
    <s v="528"/>
    <s v="12"/>
    <s v="Pago 11 de 26"/>
    <x v="725"/>
    <d v="1899-12-30T10:37:00"/>
    <n v="376.35"/>
    <n v="376.35"/>
    <n v="0"/>
    <s v="10"/>
    <s v="13"/>
    <s v="BRENDA PM"/>
  </r>
  <r>
    <n v="6747"/>
    <s v="617"/>
    <s v="15"/>
    <s v="Pago 14 de 26"/>
    <x v="725"/>
    <d v="1899-12-30T14:08:00"/>
    <n v="383.58"/>
    <n v="383.58"/>
    <n v="0"/>
    <s v="7"/>
    <s v="21"/>
    <s v="MARIA LR"/>
  </r>
  <r>
    <n v="4935"/>
    <s v="532"/>
    <s v="19"/>
    <s v="Pago 18 de 26"/>
    <x v="725"/>
    <d v="1899-12-30T13:25:00"/>
    <n v="219.23"/>
    <n v="219.23"/>
    <n v="0"/>
    <s v="14"/>
    <s v="12"/>
    <s v="JOSE MS"/>
  </r>
  <r>
    <n v="4963"/>
    <s v="534"/>
    <s v="20"/>
    <s v="Pago 19 de 26"/>
    <x v="725"/>
    <d v="1899-12-30T13:24:00"/>
    <n v="384"/>
    <n v="384"/>
    <n v="0"/>
    <s v="4"/>
    <s v="4"/>
    <s v="ESMERALDA MG"/>
  </r>
  <r>
    <n v="7057"/>
    <s v="629"/>
    <s v="22"/>
    <s v="Pago 21 de 43"/>
    <x v="725"/>
    <d v="1899-12-30T18:54:00"/>
    <n v="160.47"/>
    <n v="160.47"/>
    <n v="0"/>
    <s v="12"/>
    <s v="15"/>
    <s v="JOSHUA GR"/>
  </r>
  <r>
    <n v="5789"/>
    <s v="579"/>
    <s v="27"/>
    <s v="Pago 26 de 26"/>
    <x v="725"/>
    <d v="1899-12-30T18:49:00"/>
    <n v="395.52"/>
    <n v="395.52"/>
    <n v="0"/>
    <s v="12"/>
    <s v="15"/>
    <s v="JOSHUA GR"/>
  </r>
  <r>
    <n v="6022"/>
    <s v="588"/>
    <s v="34"/>
    <s v="Pago 33 de 43"/>
    <x v="725"/>
    <d v="1899-12-30T18:42:00"/>
    <n v="230"/>
    <n v="230"/>
    <n v="0"/>
    <s v="6"/>
    <s v="9"/>
    <s v="MAURICIO HN"/>
  </r>
  <r>
    <n v="4912"/>
    <s v="531"/>
    <s v="35"/>
    <s v="Pago 33 de 43"/>
    <x v="725"/>
    <d v="1899-12-30T13:25:00"/>
    <n v="227.33"/>
    <n v="227.33"/>
    <n v="0"/>
    <s v="14"/>
    <s v="12"/>
    <s v="JOSE MS"/>
  </r>
  <r>
    <n v="4913"/>
    <s v="531"/>
    <s v="36"/>
    <s v="Pago 34 de 43"/>
    <x v="725"/>
    <d v="1899-12-30T13:26:00"/>
    <n v="227.33"/>
    <n v="227.33"/>
    <n v="0"/>
    <s v="14"/>
    <s v="12"/>
    <s v="JOSE MS"/>
  </r>
  <r>
    <n v="7013"/>
    <s v="627"/>
    <s v="40"/>
    <s v="Pago 39 de 43"/>
    <x v="725"/>
    <d v="1899-12-30T13:31:00"/>
    <n v="134.38"/>
    <n v="134.38"/>
    <n v="0"/>
    <s v="5"/>
    <s v="10"/>
    <s v="YESENIA LH"/>
  </r>
  <r>
    <n v="68"/>
    <s v="32"/>
    <s v="6"/>
    <s v="Pago 5 de 43"/>
    <x v="725"/>
    <d v="1899-12-30T17:59:00"/>
    <n v="217.4"/>
    <n v="217.4"/>
    <n v="0"/>
    <s v="10"/>
    <s v="13"/>
    <s v="BRENDA PM"/>
  </r>
  <r>
    <n v="6942"/>
    <s v="625"/>
    <s v="7"/>
    <s v="Pago 6 de 43"/>
    <x v="725"/>
    <d v="1899-12-30T10:41:00"/>
    <n v="240.7"/>
    <n v="240.7"/>
    <n v="0"/>
    <s v="14"/>
    <s v="12"/>
    <s v="JOSE MS"/>
  </r>
  <r>
    <n v="6961"/>
    <s v="626"/>
    <s v="7"/>
    <s v="Pago 6 de 43"/>
    <x v="725"/>
    <d v="1899-12-30T10:40:00"/>
    <n v="240.7"/>
    <n v="240.7"/>
    <n v="0"/>
    <s v="14"/>
    <s v="12"/>
    <s v="JOSE MS"/>
  </r>
  <r>
    <n v="7733"/>
    <s v="665"/>
    <s v="10"/>
    <s v="Pago 9 de 24"/>
    <x v="726"/>
    <d v="1899-12-30T06:00:00"/>
    <n v="250"/>
    <n v="250"/>
    <n v="0"/>
    <s v="-"/>
    <s v="10002"/>
    <s v="DEV PV"/>
  </r>
  <r>
    <n v="7734"/>
    <s v="665"/>
    <s v="11"/>
    <s v="Pago 10 de 24"/>
    <x v="726"/>
    <d v="1899-12-30T06:00:00"/>
    <n v="250"/>
    <n v="250"/>
    <n v="0"/>
    <s v="-"/>
    <s v="10002"/>
    <s v="DEV PV"/>
  </r>
  <r>
    <n v="5077"/>
    <s v="540"/>
    <s v="12"/>
    <s v="Pago 11 de 43"/>
    <x v="726"/>
    <d v="1899-12-30T19:20:00"/>
    <n v="193"/>
    <n v="193"/>
    <n v="0"/>
    <s v="11"/>
    <s v="14"/>
    <s v="HUMBERTO LA"/>
  </r>
  <r>
    <n v="7212"/>
    <s v="636"/>
    <s v="12"/>
    <s v="Pago 11 de 43"/>
    <x v="726"/>
    <d v="1899-12-30T01:09:00"/>
    <n v="297.44"/>
    <n v="297.44"/>
    <n v="0"/>
    <s v="-"/>
    <s v="10001"/>
    <s v="MASTER PV"/>
  </r>
  <r>
    <n v="4820"/>
    <s v="527"/>
    <s v="17"/>
    <s v="Pago 16 de 35"/>
    <x v="726"/>
    <d v="1899-12-30T10:16:00"/>
    <n v="309"/>
    <n v="309"/>
    <n v="0"/>
    <s v="8"/>
    <s v="5"/>
    <s v="OMAR VS"/>
  </r>
  <r>
    <n v="6774"/>
    <s v="618"/>
    <s v="17"/>
    <s v="Pago 16 de 35"/>
    <x v="726"/>
    <d v="1899-12-30T19:59:00"/>
    <n v="380.82"/>
    <n v="380.82"/>
    <n v="0"/>
    <s v="13"/>
    <s v="31"/>
    <s v="MONICA HG"/>
  </r>
  <r>
    <n v="7132"/>
    <s v="632"/>
    <s v="23"/>
    <s v="Pago 22 de 26"/>
    <x v="726"/>
    <d v="1899-12-30T00:45:00"/>
    <n v="220"/>
    <n v="220"/>
    <n v="0"/>
    <s v="-"/>
    <s v="10001"/>
    <s v="MASTER PV"/>
  </r>
  <r>
    <n v="7189"/>
    <s v="635"/>
    <s v="23"/>
    <s v="Pago 22 de 43"/>
    <x v="726"/>
    <d v="1899-12-30T01:02:00"/>
    <n v="160.47"/>
    <n v="160.47"/>
    <n v="0"/>
    <s v="-"/>
    <s v="10001"/>
    <s v="MASTER PV"/>
  </r>
  <r>
    <n v="7780"/>
    <s v="671"/>
    <s v="25"/>
    <s v="Pago 24 de 26"/>
    <x v="726"/>
    <d v="1899-12-30T06:00:00"/>
    <n v="209.23"/>
    <n v="209.23"/>
    <n v="0"/>
    <s v="12"/>
    <s v="15"/>
    <s v="JOSHUA GR"/>
  </r>
  <r>
    <n v="4397"/>
    <s v="444"/>
    <s v="3"/>
    <s v="Pago 2 de 35"/>
    <x v="726"/>
    <d v="1899-12-30T17:35:00"/>
    <n v="180"/>
    <n v="180"/>
    <n v="0"/>
    <s v="14"/>
    <s v="12"/>
    <s v="JOSE MS"/>
  </r>
  <r>
    <n v="5246"/>
    <s v="548"/>
    <s v="3"/>
    <s v="Pago 2 de 15"/>
    <x v="726"/>
    <d v="1899-12-30T11:45:00"/>
    <n v="300"/>
    <n v="300"/>
    <n v="0"/>
    <s v="8"/>
    <s v="5"/>
    <s v="OMAR VS"/>
  </r>
  <r>
    <n v="7893"/>
    <s v="702"/>
    <s v="33"/>
    <s v="Pago 32 de 43"/>
    <x v="726"/>
    <d v="1899-12-30T06:00:00"/>
    <n v="230"/>
    <n v="230"/>
    <n v="0"/>
    <s v="12"/>
    <s v="10002"/>
    <s v="DEV PV"/>
  </r>
  <r>
    <n v="7103"/>
    <s v="630"/>
    <s v="38"/>
    <s v="Pago 37 de 43"/>
    <x v="726"/>
    <d v="1899-12-30T00:35:00"/>
    <n v="386"/>
    <n v="386"/>
    <n v="0"/>
    <s v="-"/>
    <s v="10001"/>
    <s v="MASTER PV"/>
  </r>
  <r>
    <n v="7142"/>
    <s v="633"/>
    <s v="6"/>
    <s v="Pago 5 de 15"/>
    <x v="726"/>
    <d v="1899-12-30T00:50:00"/>
    <n v="320"/>
    <n v="320"/>
    <n v="0"/>
    <s v="-"/>
    <s v="10001"/>
    <s v="MASTER PV"/>
  </r>
  <r>
    <n v="7158"/>
    <s v="634"/>
    <s v="7"/>
    <s v="Pago 6 de 15"/>
    <x v="726"/>
    <d v="1899-12-30T01:13:00"/>
    <n v="300"/>
    <n v="300"/>
    <n v="0"/>
    <s v="-"/>
    <s v="10001"/>
    <s v="MASTER PV"/>
  </r>
  <r>
    <n v="5242"/>
    <s v="547"/>
    <s v="1"/>
    <s v="Anticipo"/>
    <x v="727"/>
    <d v="1899-12-30T18:36:00"/>
    <n v="799"/>
    <n v="799"/>
    <n v="0"/>
    <s v="-"/>
    <s v="10002"/>
    <s v="DEV PV"/>
  </r>
  <r>
    <n v="5217"/>
    <s v="545"/>
    <s v="10"/>
    <s v="Pago 9 de 43"/>
    <x v="727"/>
    <d v="1899-12-30T15:41:00"/>
    <n v="200"/>
    <n v="200"/>
    <n v="0"/>
    <s v="6"/>
    <s v="-"/>
    <s v="-"/>
  </r>
  <r>
    <n v="6720"/>
    <s v="615"/>
    <s v="13"/>
    <s v="Pago 12 de 26"/>
    <x v="727"/>
    <d v="1899-12-30T17:07:00"/>
    <n v="599.97"/>
    <n v="599.97"/>
    <n v="0"/>
    <s v="13"/>
    <s v="31"/>
    <s v="MONICA HG"/>
  </r>
  <r>
    <n v="7255"/>
    <s v="638"/>
    <s v="17"/>
    <s v="Pago 16 de 35"/>
    <x v="727"/>
    <d v="1899-12-30T12:28:00"/>
    <n v="264"/>
    <n v="264"/>
    <n v="0"/>
    <s v="14"/>
    <s v="12"/>
    <s v="JOSE MS"/>
  </r>
  <r>
    <n v="7279"/>
    <s v="639"/>
    <s v="18"/>
    <s v="Pago 17 de 43"/>
    <x v="727"/>
    <d v="1899-12-30T18:46:00"/>
    <n v="160.47"/>
    <n v="160.47"/>
    <n v="0"/>
    <s v="13"/>
    <s v="19"/>
    <s v="LIZBETH SC"/>
  </r>
  <r>
    <n v="5388"/>
    <s v="556"/>
    <s v="21"/>
    <s v="Pago 20 de 26"/>
    <x v="727"/>
    <d v="1899-12-30T22:19:00"/>
    <n v="483.05"/>
    <n v="483.05"/>
    <n v="0"/>
    <s v="8"/>
    <s v="5"/>
    <s v="OMAR VS"/>
  </r>
  <r>
    <n v="5194"/>
    <s v="544"/>
    <s v="25"/>
    <s v="Pago 24 de 43"/>
    <x v="727"/>
    <d v="1899-12-30T17:02:00"/>
    <n v="208.53"/>
    <n v="208.53"/>
    <n v="0"/>
    <s v="13"/>
    <s v="31"/>
    <s v="MONICA HG"/>
  </r>
  <r>
    <n v="5124"/>
    <s v="541"/>
    <s v="38"/>
    <s v="Pago 37 de 43"/>
    <x v="727"/>
    <d v="1899-12-30T19:30:00"/>
    <n v="230"/>
    <n v="230"/>
    <n v="0"/>
    <s v="10"/>
    <s v="13"/>
    <s v="BRENDA PM"/>
  </r>
  <r>
    <n v="24"/>
    <s v="14"/>
    <s v="5"/>
    <s v="Pago 4 de 35"/>
    <x v="727"/>
    <d v="1899-12-30T21:23:00"/>
    <n v="519"/>
    <n v="519"/>
    <n v="0"/>
    <s v="-"/>
    <s v="10001"/>
    <s v="MASTER PV"/>
  </r>
  <r>
    <n v="104"/>
    <s v="42"/>
    <s v="5"/>
    <s v="Pago 4 de 43"/>
    <x v="727"/>
    <d v="1899-12-30T18:52:00"/>
    <n v="160.5"/>
    <n v="160.5"/>
    <n v="0"/>
    <s v="6"/>
    <s v="10100"/>
    <s v="LUIS HH"/>
  </r>
  <r>
    <n v="7229"/>
    <s v="637"/>
    <s v="7"/>
    <s v="Pago 6 de 15"/>
    <x v="727"/>
    <d v="1899-12-30T11:38:00"/>
    <n v="320"/>
    <n v="320"/>
    <n v="0"/>
    <s v="4"/>
    <s v="4"/>
    <s v="ESMERALDA MG"/>
  </r>
  <r>
    <n v="4979"/>
    <s v="535"/>
    <s v="9"/>
    <s v="Pago 8 de 35"/>
    <x v="727"/>
    <d v="1899-12-30T13:08:00"/>
    <n v="390"/>
    <n v="390"/>
    <n v="0"/>
    <s v="14"/>
    <s v="12"/>
    <s v="JOSE MS"/>
  </r>
  <r>
    <n v="7300"/>
    <s v="641"/>
    <s v="10"/>
    <s v="Pago 9 de 15"/>
    <x v="728"/>
    <d v="1899-12-30T11:08:00"/>
    <n v="500"/>
    <n v="500"/>
    <n v="0"/>
    <s v="13"/>
    <s v="31"/>
    <s v="MONICA HG"/>
  </r>
  <r>
    <n v="5266"/>
    <s v="550"/>
    <s v="13"/>
    <s v="Pago 12 de 35"/>
    <x v="728"/>
    <d v="1899-12-30T19:39:00"/>
    <n v="299.94"/>
    <n v="299.94"/>
    <n v="0"/>
    <s v="11"/>
    <s v="18"/>
    <s v="GABRIELA TG"/>
  </r>
  <r>
    <n v="5666"/>
    <s v="571"/>
    <s v="13"/>
    <s v="Pago 12 de 43"/>
    <x v="728"/>
    <d v="1899-12-30T19:57:00"/>
    <n v="289"/>
    <n v="289"/>
    <n v="0"/>
    <s v="7"/>
    <s v="11"/>
    <s v="JONATHAN MG"/>
  </r>
  <r>
    <n v="5591"/>
    <s v="568"/>
    <s v="14"/>
    <s v="Pago 13 de 18"/>
    <x v="728"/>
    <d v="1899-12-30T20:23:00"/>
    <n v="284"/>
    <n v="284"/>
    <n v="0"/>
    <s v="-"/>
    <s v="10001"/>
    <s v="MASTER PV"/>
  </r>
  <r>
    <n v="5527"/>
    <s v="564"/>
    <s v="15"/>
    <s v="Pago 14 de 35"/>
    <x v="728"/>
    <d v="1899-12-30T13:07:00"/>
    <n v="285"/>
    <n v="285"/>
    <n v="0"/>
    <s v="13"/>
    <s v="31"/>
    <s v="MONICA HG"/>
  </r>
  <r>
    <n v="7962"/>
    <s v="717"/>
    <s v="2"/>
    <s v="Pago 1 de 43"/>
    <x v="728"/>
    <d v="1899-12-30T06:00:00"/>
    <n v="0.01"/>
    <n v="0.01"/>
    <n v="0"/>
    <s v="5"/>
    <s v="14"/>
    <s v="HUMBERTO LA"/>
  </r>
  <r>
    <n v="7320"/>
    <s v="642"/>
    <s v="20"/>
    <s v="Pago 19 de 43"/>
    <x v="728"/>
    <d v="1899-12-30T13:11:00"/>
    <n v="249.03"/>
    <n v="249.03"/>
    <n v="0"/>
    <s v="13"/>
    <s v="31"/>
    <s v="MONICA HG"/>
  </r>
  <r>
    <n v="7383"/>
    <s v="644"/>
    <s v="23"/>
    <s v="Pago 22 de 43"/>
    <x v="728"/>
    <d v="1899-12-30T20:34:00"/>
    <n v="208.53"/>
    <n v="208.53"/>
    <n v="0"/>
    <s v="-"/>
    <s v="10001"/>
    <s v="MASTER PV"/>
  </r>
  <r>
    <n v="7354"/>
    <s v="643"/>
    <s v="24"/>
    <s v="Pago 23 de 43"/>
    <x v="728"/>
    <d v="1899-12-30T23:25:00"/>
    <n v="160.47"/>
    <n v="160.47"/>
    <n v="0"/>
    <s v="6"/>
    <s v="9"/>
    <s v="MAURICIO HN"/>
  </r>
  <r>
    <n v="7384"/>
    <s v="644"/>
    <s v="24"/>
    <s v="Pago 23 de 43"/>
    <x v="728"/>
    <d v="1899-12-30T20:35:00"/>
    <n v="208.53"/>
    <n v="208.53"/>
    <n v="0"/>
    <s v="-"/>
    <s v="10001"/>
    <s v="MASTER PV"/>
  </r>
  <r>
    <n v="5643"/>
    <s v="570"/>
    <s v="26"/>
    <s v="Pago 25 de 35"/>
    <x v="728"/>
    <d v="1899-12-30T18:52:00"/>
    <n v="180"/>
    <n v="180"/>
    <n v="0"/>
    <s v="8"/>
    <s v="5"/>
    <s v="OMAR VS"/>
  </r>
  <r>
    <n v="5301"/>
    <s v="551"/>
    <s v="28"/>
    <s v="Pago 27 de 43"/>
    <x v="728"/>
    <d v="1899-12-30T18:10:00"/>
    <n v="314.3"/>
    <n v="314.3"/>
    <n v="0"/>
    <s v="12"/>
    <s v="15"/>
    <s v="JOSHUA GR"/>
  </r>
  <r>
    <n v="5029"/>
    <s v="536"/>
    <s v="38"/>
    <s v="Pago 37 de 43"/>
    <x v="728"/>
    <d v="1899-12-30T19:18:00"/>
    <n v="160"/>
    <n v="160"/>
    <n v="0"/>
    <s v="6"/>
    <s v="10100"/>
    <s v="LUIS HH"/>
  </r>
  <r>
    <n v="5247"/>
    <s v="548"/>
    <s v="4"/>
    <s v="Pago 3 de 15"/>
    <x v="728"/>
    <d v="1899-12-30T15:45:00"/>
    <n v="300"/>
    <n v="300"/>
    <n v="0"/>
    <s v="8"/>
    <s v="5"/>
    <s v="OMAR VS"/>
  </r>
  <r>
    <n v="175"/>
    <s v="59"/>
    <s v="4"/>
    <s v="Pago 3 de 43"/>
    <x v="728"/>
    <d v="1899-12-30T21:24:00"/>
    <n v="230"/>
    <n v="230"/>
    <n v="0"/>
    <s v="8"/>
    <s v="5"/>
    <s v="OMAR VS"/>
  </r>
  <r>
    <n v="6826"/>
    <s v="619"/>
    <s v="43"/>
    <s v="Pago 42 de 43"/>
    <x v="728"/>
    <d v="1899-12-30T20:45:00"/>
    <n v="147"/>
    <n v="147"/>
    <n v="0"/>
    <s v="-"/>
    <s v="10001"/>
    <s v="MASTER PV"/>
  </r>
  <r>
    <n v="6553"/>
    <s v="605"/>
    <s v="7"/>
    <s v="Pago 6 de 15"/>
    <x v="728"/>
    <d v="1899-12-30T15:11:00"/>
    <n v="320"/>
    <n v="320"/>
    <n v="0"/>
    <s v="7"/>
    <s v="11"/>
    <s v="JONATHAN MG"/>
  </r>
  <r>
    <n v="6654"/>
    <s v="611"/>
    <s v="9"/>
    <s v="Pago 8 de 15"/>
    <x v="728"/>
    <d v="1899-12-30T19:22:00"/>
    <n v="320"/>
    <n v="320"/>
    <n v="0"/>
    <s v="4"/>
    <s v="4"/>
    <s v="ESMERALDA MG"/>
  </r>
  <r>
    <n v="6531"/>
    <s v="604"/>
    <s v="10"/>
    <s v="Pago 9 de 26"/>
    <x v="729"/>
    <d v="1899-12-30T18:09:00"/>
    <n v="219.23"/>
    <n v="219.23"/>
    <n v="0"/>
    <s v="11"/>
    <s v="18"/>
    <s v="GABRIELA TG"/>
  </r>
  <r>
    <n v="5731"/>
    <s v="577"/>
    <s v="11"/>
    <s v="Pago 10 de 15"/>
    <x v="729"/>
    <d v="1899-12-30T13:45:00"/>
    <n v="514.9"/>
    <n v="514.9"/>
    <n v="0"/>
    <s v="12"/>
    <s v="15"/>
    <s v="JOSHUA GR"/>
  </r>
  <r>
    <n v="5894"/>
    <s v="584"/>
    <s v="12"/>
    <s v="Pago 11 de 43"/>
    <x v="729"/>
    <d v="1899-12-30T20:01:00"/>
    <n v="254.07"/>
    <n v="254.07"/>
    <n v="0"/>
    <s v="7"/>
    <s v="21"/>
    <s v="MARIA LR"/>
  </r>
  <r>
    <n v="7425"/>
    <s v="645"/>
    <s v="27"/>
    <s v="Pago 26 de 35"/>
    <x v="729"/>
    <d v="1899-12-30T15:32:00"/>
    <n v="180"/>
    <n v="180"/>
    <n v="0"/>
    <s v="8"/>
    <s v="5"/>
    <s v="OMAR VS"/>
  </r>
  <r>
    <n v="182"/>
    <s v="61"/>
    <s v="4"/>
    <s v="Pago 3 de 15"/>
    <x v="729"/>
    <d v="1899-12-30T17:09:00"/>
    <n v="455"/>
    <n v="455"/>
    <n v="0"/>
    <s v="13"/>
    <s v="31"/>
    <s v="MONICA HG"/>
  </r>
  <r>
    <n v="5980"/>
    <s v="587"/>
    <s v="8"/>
    <s v="Pago 7 de 20"/>
    <x v="729"/>
    <d v="1899-12-30T22:48:00"/>
    <n v="320"/>
    <n v="320"/>
    <n v="0"/>
    <s v="-"/>
    <s v="10001"/>
    <s v="MASTER PV"/>
  </r>
  <r>
    <n v="6127"/>
    <s v="591"/>
    <s v="8"/>
    <s v="Pago 7 de 43"/>
    <x v="729"/>
    <d v="1899-12-30T22:44:00"/>
    <n v="164"/>
    <n v="164"/>
    <n v="0"/>
    <s v="-"/>
    <s v="10001"/>
    <s v="MASTER PV"/>
  </r>
  <r>
    <n v="5914"/>
    <s v="585"/>
    <s v="9"/>
    <s v="Pago 8 de 35"/>
    <x v="729"/>
    <d v="1899-12-30T11:46:00"/>
    <n v="291"/>
    <n v="291"/>
    <n v="0"/>
    <s v="11"/>
    <s v="18"/>
    <s v="GABRIELA TG"/>
  </r>
  <r>
    <n v="6152"/>
    <s v="592"/>
    <s v="10"/>
    <s v="Pago 9 de 80"/>
    <x v="730"/>
    <d v="1899-12-30T21:42:00"/>
    <n v="530"/>
    <n v="530"/>
    <n v="0"/>
    <s v="-"/>
    <s v="10001"/>
    <s v="MASTER PV"/>
  </r>
  <r>
    <n v="5714"/>
    <s v="576"/>
    <s v="11"/>
    <s v="Pago 10 de 26"/>
    <x v="730"/>
    <d v="1899-12-30T09:46:00"/>
    <n v="250"/>
    <n v="250"/>
    <n v="0"/>
    <s v="13"/>
    <s v="31"/>
    <s v="MONICA HG"/>
  </r>
  <r>
    <n v="5608"/>
    <s v="569"/>
    <s v="12"/>
    <s v="Pago 11 de 20"/>
    <x v="730"/>
    <d v="1899-12-30T18:19:00"/>
    <n v="409.95"/>
    <n v="409.95"/>
    <n v="0"/>
    <s v="14"/>
    <s v="12"/>
    <s v="JOSE MS"/>
  </r>
  <r>
    <n v="6631"/>
    <s v="610"/>
    <s v="13"/>
    <s v="Pago 12 de 43"/>
    <x v="730"/>
    <d v="1899-12-30T18:49:00"/>
    <n v="181.81"/>
    <n v="181.81"/>
    <n v="0"/>
    <s v="8"/>
    <s v="5"/>
    <s v="OMAR VS"/>
  </r>
  <r>
    <n v="6372"/>
    <s v="599"/>
    <s v="14"/>
    <s v="Pago 13 de 35"/>
    <x v="730"/>
    <d v="1899-12-30T14:34:00"/>
    <n v="216.57"/>
    <n v="216.57"/>
    <n v="0"/>
    <s v="13"/>
    <s v="31"/>
    <s v="MONICA HG"/>
  </r>
  <r>
    <n v="5806"/>
    <s v="580"/>
    <s v="17"/>
    <s v="Pago 16 de 20"/>
    <x v="730"/>
    <d v="1899-12-30T15:42:00"/>
    <n v="238.73"/>
    <n v="238.73"/>
    <n v="0"/>
    <s v="4"/>
    <s v="4"/>
    <s v="ESMERALDA MG"/>
  </r>
  <r>
    <n v="5857"/>
    <s v="582"/>
    <s v="17"/>
    <s v="Pago 16 de 43"/>
    <x v="730"/>
    <d v="1899-12-30T17:37:00"/>
    <n v="281"/>
    <n v="281"/>
    <n v="0"/>
    <s v="6"/>
    <s v="9"/>
    <s v="MAURICIO HN"/>
  </r>
  <r>
    <n v="5807"/>
    <s v="580"/>
    <s v="18"/>
    <s v="Pago 17 de 20"/>
    <x v="730"/>
    <d v="1899-12-30T15:53:00"/>
    <n v="238.73"/>
    <n v="238.73"/>
    <n v="0"/>
    <s v="4"/>
    <s v="4"/>
    <s v="ESMERALDA MG"/>
  </r>
  <r>
    <n v="5808"/>
    <s v="580"/>
    <s v="19"/>
    <s v="Pago 18 de 20"/>
    <x v="730"/>
    <d v="1899-12-30T15:55:00"/>
    <n v="238.73"/>
    <n v="238.73"/>
    <n v="0"/>
    <s v="4"/>
    <s v="4"/>
    <s v="ESMERALDA MG"/>
  </r>
  <r>
    <n v="5556"/>
    <s v="566"/>
    <s v="2"/>
    <s v="Pago 1 de 43"/>
    <x v="730"/>
    <d v="1899-12-30T18:11:00"/>
    <n v="230"/>
    <n v="230"/>
    <n v="0"/>
    <s v="8"/>
    <s v="5"/>
    <s v="OMAR VS"/>
  </r>
  <r>
    <n v="5756"/>
    <s v="578"/>
    <s v="20"/>
    <s v="Pago 19 de 26"/>
    <x v="730"/>
    <d v="1899-12-30T16:48:00"/>
    <n v="518.77"/>
    <n v="518.77"/>
    <n v="0"/>
    <s v="5"/>
    <s v="10"/>
    <s v="YESENIA LH"/>
  </r>
  <r>
    <n v="6407"/>
    <s v="600"/>
    <s v="20"/>
    <s v="Pago 19 de 26"/>
    <x v="730"/>
    <d v="1899-12-30T19:22:00"/>
    <n v="241.15"/>
    <n v="241.15"/>
    <n v="0"/>
    <s v="5"/>
    <s v="10"/>
    <s v="YESENIA LH"/>
  </r>
  <r>
    <n v="5151"/>
    <s v="542"/>
    <s v="21"/>
    <s v="Pago 20 de 35"/>
    <x v="730"/>
    <d v="1899-12-30T19:23:00"/>
    <n v="294"/>
    <n v="294"/>
    <n v="0"/>
    <s v="5"/>
    <s v="10"/>
    <s v="YESENIA LH"/>
  </r>
  <r>
    <n v="6436"/>
    <s v="601"/>
    <s v="22"/>
    <s v="Pago 21 de 43"/>
    <x v="730"/>
    <d v="1899-12-30T19:23:00"/>
    <n v="280.76"/>
    <n v="280.76"/>
    <n v="0"/>
    <s v="5"/>
    <s v="10"/>
    <s v="YESENIA LH"/>
  </r>
  <r>
    <n v="7449"/>
    <s v="646"/>
    <s v="23"/>
    <s v="Pago 22 de 43"/>
    <x v="730"/>
    <d v="1899-12-30T16:41:00"/>
    <n v="161"/>
    <n v="161"/>
    <n v="0"/>
    <s v="-"/>
    <s v="10001"/>
    <s v="MASTER PV"/>
  </r>
  <r>
    <n v="5833"/>
    <s v="581"/>
    <s v="24"/>
    <s v="Pago 23 de 43"/>
    <x v="730"/>
    <d v="1899-12-30T15:08:00"/>
    <n v="160.47"/>
    <n v="160.47"/>
    <n v="0"/>
    <s v="4"/>
    <s v="4"/>
    <s v="ESMERALDA MG"/>
  </r>
  <r>
    <n v="6506"/>
    <s v="603"/>
    <s v="24"/>
    <s v="Pago 23 de 43"/>
    <x v="730"/>
    <d v="1899-12-30T16:43:00"/>
    <n v="248.06"/>
    <n v="248.06"/>
    <n v="0"/>
    <s v="14"/>
    <s v="12"/>
    <s v="JOSE MS"/>
  </r>
  <r>
    <n v="4400"/>
    <s v="445"/>
    <s v="3"/>
    <s v="Pago 2 de 26"/>
    <x v="730"/>
    <d v="1899-12-30T15:26:00"/>
    <n v="356.86"/>
    <n v="356.86"/>
    <n v="0"/>
    <s v="14"/>
    <s v="12"/>
    <s v="JOSE MS"/>
  </r>
  <r>
    <n v="6066"/>
    <s v="589"/>
    <s v="34"/>
    <s v="Pago 33 de 43"/>
    <x v="730"/>
    <d v="1899-12-30T16:32:00"/>
    <n v="690.23"/>
    <n v="690.23"/>
    <n v="0"/>
    <s v="8"/>
    <s v="5"/>
    <s v="OMAR VS"/>
  </r>
  <r>
    <n v="6283"/>
    <s v="596"/>
    <s v="35"/>
    <s v="Pago 34 de 43"/>
    <x v="730"/>
    <d v="1899-12-30T16:10:00"/>
    <n v="227.33"/>
    <n v="227.33"/>
    <n v="0"/>
    <s v="8"/>
    <s v="5"/>
    <s v="OMAR VS"/>
  </r>
  <r>
    <n v="7493"/>
    <s v="647"/>
    <s v="39"/>
    <s v="Pago 38 de 43"/>
    <x v="730"/>
    <d v="1899-12-30T17:48:00"/>
    <n v="178.16"/>
    <n v="178.16"/>
    <n v="0"/>
    <s v="-"/>
    <s v="10001"/>
    <s v="MASTER PV"/>
  </r>
  <r>
    <n v="6332"/>
    <s v="597"/>
    <s v="40"/>
    <s v="Pago 39 de 43"/>
    <x v="730"/>
    <d v="1899-12-30T16:09:00"/>
    <n v="160.47"/>
    <n v="160.47"/>
    <n v="0"/>
    <s v="8"/>
    <s v="5"/>
    <s v="OMAR VS"/>
  </r>
  <r>
    <n v="134"/>
    <s v="46"/>
    <s v="5"/>
    <s v="Pago 4 de 35"/>
    <x v="730"/>
    <d v="1899-12-30T16:21:00"/>
    <n v="192"/>
    <n v="192"/>
    <n v="0"/>
    <s v="7"/>
    <s v="21"/>
    <s v="MARIA LR"/>
  </r>
  <r>
    <n v="6169"/>
    <s v="593"/>
    <s v="5"/>
    <s v="Pago 4 de 43"/>
    <x v="730"/>
    <d v="1899-12-30T13:49:00"/>
    <n v="160.47"/>
    <n v="160.47"/>
    <n v="0"/>
    <s v="11"/>
    <s v="18"/>
    <s v="GABRIELA TG"/>
  </r>
  <r>
    <n v="39"/>
    <s v="18"/>
    <s v="6"/>
    <s v="Pago 5 de 43"/>
    <x v="730"/>
    <d v="1899-12-30T19:09:00"/>
    <n v="347.87"/>
    <n v="347.87"/>
    <n v="0"/>
    <s v="13"/>
    <s v="20"/>
    <s v="IRIS CO"/>
  </r>
  <r>
    <n v="5572"/>
    <s v="567"/>
    <s v="6"/>
    <s v="Pago 5 de 15"/>
    <x v="730"/>
    <d v="1899-12-30T16:52:00"/>
    <n v="300"/>
    <n v="300"/>
    <n v="0"/>
    <s v="-"/>
    <s v="10001"/>
    <s v="MASTER PV"/>
  </r>
  <r>
    <n v="7499"/>
    <s v="648"/>
    <s v="1"/>
    <s v="Anticipo"/>
    <x v="731"/>
    <d v="1899-12-30T19:45:00"/>
    <n v="799"/>
    <n v="799"/>
    <n v="0"/>
    <s v="-"/>
    <s v="10002"/>
    <s v="DEV PV"/>
  </r>
  <r>
    <n v="6347"/>
    <s v="598"/>
    <s v="11"/>
    <s v="Pago 10 de 26"/>
    <x v="731"/>
    <d v="1899-12-30T16:33:00"/>
    <n v="370"/>
    <n v="370"/>
    <n v="0"/>
    <s v="13"/>
    <s v="31"/>
    <s v="MONICA HG"/>
  </r>
  <r>
    <n v="6193"/>
    <s v="594"/>
    <s v="13"/>
    <s v="Pago 12 de 43"/>
    <x v="731"/>
    <d v="1899-12-30T15:51:00"/>
    <n v="394.75"/>
    <n v="394.75"/>
    <n v="0"/>
    <s v="7"/>
    <s v="21"/>
    <s v="MARIA LR"/>
  </r>
  <r>
    <n v="5469"/>
    <s v="561"/>
    <s v="14"/>
    <s v="Pago 13 de 15"/>
    <x v="731"/>
    <d v="1899-12-30T19:36:00"/>
    <n v="480"/>
    <n v="480"/>
    <n v="0"/>
    <s v="7"/>
    <s v="11"/>
    <s v="JONATHAN MG"/>
  </r>
  <r>
    <n v="6879"/>
    <s v="622"/>
    <s v="14"/>
    <s v="Pago 13 de 15"/>
    <x v="731"/>
    <d v="1899-12-30T18:01:00"/>
    <n v="340"/>
    <n v="340"/>
    <n v="0"/>
    <s v="8"/>
    <s v="5"/>
    <s v="OMAR VS"/>
  </r>
  <r>
    <n v="5434"/>
    <s v="559"/>
    <s v="17"/>
    <s v="Pago 16 de 20"/>
    <x v="731"/>
    <d v="1899-12-30T17:51:00"/>
    <n v="294.95"/>
    <n v="294.95"/>
    <n v="0"/>
    <s v="7"/>
    <s v="21"/>
    <s v="MARIA LR"/>
  </r>
  <r>
    <n v="7540"/>
    <s v="649"/>
    <s v="30"/>
    <s v="Pago 29 de 43"/>
    <x v="731"/>
    <d v="1899-12-30T19:52:00"/>
    <n v="160.47"/>
    <n v="160.47"/>
    <n v="0"/>
    <s v="14"/>
    <s v="12"/>
    <s v="JOSE MS"/>
  </r>
  <r>
    <n v="6240"/>
    <s v="595"/>
    <s v="33"/>
    <s v="Pago 32 de 43"/>
    <x v="731"/>
    <d v="1899-12-30T18:47:00"/>
    <n v="160.47"/>
    <n v="160.47"/>
    <n v="0"/>
    <s v="14"/>
    <s v="12"/>
    <s v="JOSE MS"/>
  </r>
  <r>
    <n v="4360"/>
    <s v="430"/>
    <s v="4"/>
    <s v="Pago 3 de 43"/>
    <x v="731"/>
    <d v="1899-12-30T16:17:00"/>
    <n v="160.47"/>
    <n v="160.47"/>
    <n v="0"/>
    <s v="5"/>
    <s v="10"/>
    <s v="YESENIA LH"/>
  </r>
  <r>
    <n v="4374"/>
    <s v="431"/>
    <s v="4"/>
    <s v="Pago 3 de 43"/>
    <x v="731"/>
    <d v="1899-12-30T16:18:00"/>
    <n v="160.47"/>
    <n v="160.47"/>
    <n v="0"/>
    <s v="5"/>
    <s v="10"/>
    <s v="YESENIA LH"/>
  </r>
  <r>
    <n v="6119"/>
    <s v="590"/>
    <s v="43"/>
    <s v="Pago 42 de 43"/>
    <x v="731"/>
    <d v="1899-12-30T22:18:00"/>
    <n v="641.48"/>
    <n v="641.48"/>
    <n v="0"/>
    <s v="-"/>
    <s v="10001"/>
    <s v="MASTER PV"/>
  </r>
  <r>
    <n v="7"/>
    <s v="9"/>
    <s v="7"/>
    <s v="Pago 6 de 18"/>
    <x v="731"/>
    <d v="1899-12-30T19:17:00"/>
    <n v="302.22000000000003"/>
    <n v="302.22000000000003"/>
    <n v="0"/>
    <s v="11"/>
    <s v="14"/>
    <s v="HUMBERTO LA"/>
  </r>
  <r>
    <n v="6669"/>
    <s v="612"/>
    <s v="8"/>
    <s v="Pago 7 de 26"/>
    <x v="731"/>
    <d v="1899-12-30T13:37:00"/>
    <n v="234"/>
    <n v="234"/>
    <n v="0"/>
    <s v="7"/>
    <s v="21"/>
    <s v="MARIA LR"/>
  </r>
  <r>
    <n v="5054"/>
    <s v="539"/>
    <s v="12"/>
    <s v="Pago 11 de 43"/>
    <x v="732"/>
    <d v="1899-12-30T18:15:00"/>
    <n v="181.81"/>
    <n v="181.81"/>
    <n v="0"/>
    <s v="-"/>
    <s v="10001"/>
    <s v="MASTER PV"/>
  </r>
  <r>
    <n v="5358"/>
    <s v="555"/>
    <s v="12"/>
    <s v="Pago 11 de 43"/>
    <x v="732"/>
    <d v="1899-12-30T10:18:00"/>
    <n v="288.79000000000002"/>
    <n v="288.79000000000002"/>
    <n v="0"/>
    <s v="13"/>
    <s v="20"/>
    <s v="IRIS CO"/>
  </r>
  <r>
    <n v="7559"/>
    <s v="650"/>
    <s v="12"/>
    <s v="Pago 11 de 15"/>
    <x v="732"/>
    <d v="1899-12-30T11:22:00"/>
    <n v="300"/>
    <n v="300"/>
    <n v="0"/>
    <s v="10"/>
    <s v="13"/>
    <s v="BRENDA PM"/>
  </r>
  <r>
    <n v="4845"/>
    <s v="528"/>
    <s v="13"/>
    <s v="Pago 12 de 26"/>
    <x v="732"/>
    <d v="1899-12-30T11:24:00"/>
    <n v="376.35"/>
    <n v="376.35"/>
    <n v="0"/>
    <s v="10"/>
    <s v="13"/>
    <s v="BRENDA PM"/>
  </r>
  <r>
    <n v="5879"/>
    <s v="583"/>
    <s v="13"/>
    <s v="Pago 12 de 43"/>
    <x v="732"/>
    <d v="1899-12-30T19:35:00"/>
    <n v="264.72000000000003"/>
    <n v="264.72000000000003"/>
    <n v="0"/>
    <s v="5"/>
    <s v="10"/>
    <s v="YESENIA LH"/>
  </r>
  <r>
    <n v="6591"/>
    <s v="607"/>
    <s v="13"/>
    <s v="Pago 12 de 26"/>
    <x v="732"/>
    <d v="1899-12-30T11:45:00"/>
    <n v="578.70000000000005"/>
    <n v="578.70000000000005"/>
    <n v="0"/>
    <s v="7"/>
    <s v="11"/>
    <s v="JONATHAN MG"/>
  </r>
  <r>
    <n v="6616"/>
    <s v="609"/>
    <s v="13"/>
    <s v="Pago 12 de 43"/>
    <x v="732"/>
    <d v="1899-12-30T13:03:00"/>
    <n v="227.29"/>
    <n v="227.29"/>
    <n v="0"/>
    <s v="13"/>
    <s v="19"/>
    <s v="LIZBETH SC"/>
  </r>
  <r>
    <n v="6853"/>
    <s v="621"/>
    <s v="13"/>
    <s v="Pago 12 de 35"/>
    <x v="732"/>
    <d v="1899-12-30T19:11:00"/>
    <n v="205.15"/>
    <n v="205.15"/>
    <n v="0"/>
    <s v="13"/>
    <s v="19"/>
    <s v="LIZBETH SC"/>
  </r>
  <r>
    <n v="7213"/>
    <s v="636"/>
    <s v="13"/>
    <s v="Pago 12 de 43"/>
    <x v="732"/>
    <d v="1899-12-30T19:31:00"/>
    <n v="297.44"/>
    <n v="297.44"/>
    <n v="0"/>
    <s v="-"/>
    <s v="10001"/>
    <s v="MASTER PV"/>
  </r>
  <r>
    <n v="5880"/>
    <s v="583"/>
    <s v="14"/>
    <s v="Pago 13 de 43"/>
    <x v="732"/>
    <d v="1899-12-30T19:35:00"/>
    <n v="264.72000000000003"/>
    <n v="264.72000000000003"/>
    <n v="0"/>
    <s v="5"/>
    <s v="10"/>
    <s v="YESENIA LH"/>
  </r>
  <r>
    <n v="6748"/>
    <s v="617"/>
    <s v="16"/>
    <s v="Pago 15 de 26"/>
    <x v="732"/>
    <d v="1899-12-30T11:49:00"/>
    <n v="383.58"/>
    <n v="383.58"/>
    <n v="0"/>
    <s v="7"/>
    <s v="11"/>
    <s v="JONATHAN MG"/>
  </r>
  <r>
    <n v="6702"/>
    <s v="613"/>
    <s v="18"/>
    <s v="Pago 17 de 35"/>
    <x v="732"/>
    <d v="1899-12-30T19:01:00"/>
    <n v="180"/>
    <n v="180"/>
    <n v="0"/>
    <s v="14"/>
    <s v="12"/>
    <s v="JOSE MS"/>
  </r>
  <r>
    <n v="7620"/>
    <s v="652"/>
    <s v="18"/>
    <s v="Pago 17 de 35"/>
    <x v="732"/>
    <d v="1899-12-30T17:34:00"/>
    <n v="192"/>
    <n v="192"/>
    <n v="0"/>
    <s v="7"/>
    <s v="11"/>
    <s v="JONATHAN MG"/>
  </r>
  <r>
    <n v="4936"/>
    <s v="532"/>
    <s v="20"/>
    <s v="Pago 19 de 26"/>
    <x v="732"/>
    <d v="1899-12-30T13:41:00"/>
    <n v="219.23"/>
    <n v="219.23"/>
    <n v="0"/>
    <s v="14"/>
    <s v="12"/>
    <s v="JOSE MS"/>
  </r>
  <r>
    <n v="4937"/>
    <s v="532"/>
    <s v="21"/>
    <s v="Pago 20 de 26"/>
    <x v="732"/>
    <d v="1899-12-30T13:41:00"/>
    <n v="219.23"/>
    <n v="219.23"/>
    <n v="0"/>
    <s v="14"/>
    <s v="12"/>
    <s v="JOSE MS"/>
  </r>
  <r>
    <n v="4964"/>
    <s v="534"/>
    <s v="21"/>
    <s v="Pago 20 de 26"/>
    <x v="732"/>
    <d v="1899-12-30T13:14:00"/>
    <n v="384"/>
    <n v="384"/>
    <n v="0"/>
    <s v="4"/>
    <s v="4"/>
    <s v="ESMERALDA MG"/>
  </r>
  <r>
    <n v="7589"/>
    <s v="651"/>
    <s v="26"/>
    <s v="Pago 25 de 43"/>
    <x v="732"/>
    <d v="1899-12-30T19:25:00"/>
    <n v="227.4"/>
    <n v="227.4"/>
    <n v="0"/>
    <s v="-"/>
    <s v="10001"/>
    <s v="MASTER PV"/>
  </r>
  <r>
    <n v="7590"/>
    <s v="651"/>
    <s v="27"/>
    <s v="Pago 26 de 43"/>
    <x v="732"/>
    <d v="1899-12-30T19:25:00"/>
    <n v="227.4"/>
    <n v="227.4"/>
    <n v="0"/>
    <s v="-"/>
    <s v="10001"/>
    <s v="MASTER PV"/>
  </r>
  <r>
    <n v="4801"/>
    <s v="522"/>
    <s v="3"/>
    <s v="Pago 2 de 26"/>
    <x v="732"/>
    <d v="1899-12-30T10:16:00"/>
    <n v="233.85"/>
    <n v="233.85"/>
    <n v="0"/>
    <s v="11"/>
    <s v="14"/>
    <s v="HUMBERTO LA"/>
  </r>
  <r>
    <n v="4914"/>
    <s v="531"/>
    <s v="37"/>
    <s v="Pago 35 de 43"/>
    <x v="732"/>
    <d v="1899-12-30T13:41:00"/>
    <n v="227.33"/>
    <n v="227.33"/>
    <n v="0"/>
    <s v="14"/>
    <s v="12"/>
    <s v="JOSE MS"/>
  </r>
  <r>
    <n v="4915"/>
    <s v="531"/>
    <s v="38"/>
    <s v="Pago 36 de 43"/>
    <x v="732"/>
    <d v="1899-12-30T13:42:00"/>
    <n v="227.33"/>
    <n v="227.33"/>
    <n v="0"/>
    <s v="14"/>
    <s v="12"/>
    <s v="JOSE MS"/>
  </r>
  <r>
    <n v="4872"/>
    <s v="530"/>
    <s v="6"/>
    <s v="Pago 5 de 35"/>
    <x v="732"/>
    <d v="1899-12-30T12:17:00"/>
    <n v="492"/>
    <n v="492"/>
    <n v="0"/>
    <s v="6"/>
    <s v="-"/>
    <s v="-"/>
  </r>
  <r>
    <n v="69"/>
    <s v="32"/>
    <s v="7"/>
    <s v="Pago 6 de 43"/>
    <x v="732"/>
    <d v="1899-12-30T19:44:00"/>
    <n v="217.4"/>
    <n v="217.4"/>
    <n v="0"/>
    <s v="10"/>
    <s v="23"/>
    <s v="ALYNNE MA"/>
  </r>
  <r>
    <n v="5328"/>
    <s v="553"/>
    <s v="7"/>
    <s v="Pago 6 de 50"/>
    <x v="732"/>
    <d v="1899-12-30T16:30:00"/>
    <n v="155"/>
    <n v="155"/>
    <n v="0"/>
    <s v="6"/>
    <s v="-"/>
    <s v="-"/>
  </r>
  <r>
    <n v="5237"/>
    <s v="546"/>
    <s v="8"/>
    <s v="Pago 7 de 35"/>
    <x v="732"/>
    <d v="1899-12-30T18:10:00"/>
    <n v="180"/>
    <n v="180"/>
    <n v="0"/>
    <s v="-"/>
    <s v="10001"/>
    <s v="MASTER PV"/>
  </r>
  <r>
    <n v="7680"/>
    <s v="657"/>
    <s v="1"/>
    <s v="Anticipo"/>
    <x v="733"/>
    <d v="1899-12-30T21:07:00"/>
    <n v="0"/>
    <n v="0"/>
    <n v="0"/>
    <s v="-"/>
    <s v="10002"/>
    <s v="DEV PV"/>
  </r>
  <r>
    <n v="8073"/>
    <s v="733"/>
    <s v="14"/>
    <s v="Pago 13 de 26"/>
    <x v="733"/>
    <d v="1899-12-30T06:00:00"/>
    <n v="356"/>
    <n v="356"/>
    <n v="0"/>
    <s v="13"/>
    <s v="31"/>
    <s v="MONICA HG"/>
  </r>
  <r>
    <n v="6577"/>
    <s v="606"/>
    <s v="15"/>
    <s v="Pago 14 de 15"/>
    <x v="733"/>
    <d v="1899-12-30T10:34:00"/>
    <n v="280"/>
    <n v="280"/>
    <n v="0"/>
    <s v="7"/>
    <s v="11"/>
    <s v="JONATHAN MG"/>
  </r>
  <r>
    <n v="7894"/>
    <s v="702"/>
    <s v="34"/>
    <s v="Pago 33 de 43"/>
    <x v="733"/>
    <d v="1899-12-30T06:00:00"/>
    <n v="230"/>
    <n v="230"/>
    <n v="0"/>
    <s v="12"/>
    <s v="10002"/>
    <s v="DEV PV"/>
  </r>
  <r>
    <n v="5248"/>
    <s v="548"/>
    <s v="5"/>
    <s v="Pago 4 de 15"/>
    <x v="733"/>
    <d v="1899-12-30T15:58:00"/>
    <n v="300"/>
    <n v="300"/>
    <n v="0"/>
    <s v="8"/>
    <s v="5"/>
    <s v="OMAR VS"/>
  </r>
  <r>
    <n v="4821"/>
    <s v="527"/>
    <s v="18"/>
    <s v="Pago 17 de 35"/>
    <x v="734"/>
    <d v="1899-12-30T12:59:00"/>
    <n v="309"/>
    <n v="309"/>
    <n v="0"/>
    <s v="8"/>
    <s v="5"/>
    <s v="OMAR VS"/>
  </r>
  <r>
    <n v="7058"/>
    <s v="629"/>
    <s v="23"/>
    <s v="Pago 22 de 43"/>
    <x v="734"/>
    <d v="1899-12-30T23:03:00"/>
    <n v="161"/>
    <n v="161"/>
    <n v="0"/>
    <s v="-"/>
    <s v="10001"/>
    <s v="MASTER PV"/>
  </r>
  <r>
    <n v="7133"/>
    <s v="632"/>
    <s v="24"/>
    <s v="Pago 23 de 26"/>
    <x v="734"/>
    <d v="1899-12-30T22:42:00"/>
    <n v="220"/>
    <n v="220"/>
    <n v="0"/>
    <s v="-"/>
    <s v="10001"/>
    <s v="MASTER PV"/>
  </r>
  <r>
    <n v="7190"/>
    <s v="635"/>
    <s v="24"/>
    <s v="Pago 23 de 43"/>
    <x v="734"/>
    <d v="1899-12-30T22:58:00"/>
    <n v="160.47"/>
    <n v="160.47"/>
    <n v="0"/>
    <s v="-"/>
    <s v="10001"/>
    <s v="MASTER PV"/>
  </r>
  <r>
    <n v="7679"/>
    <s v="655"/>
    <s v="27"/>
    <s v="Pago 26 de 26"/>
    <x v="734"/>
    <d v="1899-12-30T18:10:00"/>
    <n v="220.63"/>
    <n v="220.63"/>
    <n v="0"/>
    <s v="12"/>
    <s v="15"/>
    <s v="JOSHUA GR"/>
  </r>
  <r>
    <n v="5125"/>
    <s v="541"/>
    <s v="39"/>
    <s v="Pago 38 de 43"/>
    <x v="734"/>
    <d v="1899-12-30T16:47:00"/>
    <n v="230"/>
    <n v="230"/>
    <n v="0"/>
    <s v="10"/>
    <s v="13"/>
    <s v="BRENDA PM"/>
  </r>
  <r>
    <n v="7014"/>
    <s v="627"/>
    <s v="41"/>
    <s v="Pago 40 de 43"/>
    <x v="734"/>
    <d v="1899-12-30T10:51:00"/>
    <n v="134.38"/>
    <n v="134.38"/>
    <n v="0"/>
    <s v="5"/>
    <s v="10"/>
    <s v="YESENIA LH"/>
  </r>
  <r>
    <n v="105"/>
    <s v="42"/>
    <s v="6"/>
    <s v="Pago 5 de 43"/>
    <x v="734"/>
    <d v="1899-12-30T19:18:00"/>
    <n v="160.47999999999999"/>
    <n v="160.47999999999999"/>
    <n v="0"/>
    <s v="6"/>
    <s v="9"/>
    <s v="MAURICIO HN"/>
  </r>
  <r>
    <n v="5249"/>
    <s v="548"/>
    <s v="6"/>
    <s v="Pago 5 de 15"/>
    <x v="734"/>
    <d v="1899-12-30T18:53:00"/>
    <n v="300"/>
    <n v="300"/>
    <n v="0"/>
    <s v="8"/>
    <s v="5"/>
    <s v="OMAR VS"/>
  </r>
  <r>
    <n v="6943"/>
    <s v="625"/>
    <s v="8"/>
    <s v="Pago 7 de 43"/>
    <x v="734"/>
    <d v="1899-12-30T10:33:00"/>
    <n v="240.7"/>
    <n v="240.7"/>
    <n v="0"/>
    <s v="14"/>
    <s v="12"/>
    <s v="JOSE MS"/>
  </r>
  <r>
    <n v="6962"/>
    <s v="626"/>
    <s v="8"/>
    <s v="Pago 7 de 43"/>
    <x v="734"/>
    <d v="1899-12-30T10:34:00"/>
    <n v="240.7"/>
    <n v="240.7"/>
    <n v="0"/>
    <s v="14"/>
    <s v="12"/>
    <s v="JOSE MS"/>
  </r>
  <r>
    <n v="7230"/>
    <s v="637"/>
    <s v="8"/>
    <s v="Pago 7 de 15"/>
    <x v="734"/>
    <d v="1899-12-30T17:13:00"/>
    <n v="320"/>
    <n v="320"/>
    <n v="0"/>
    <s v="4"/>
    <s v="4"/>
    <s v="ESMERALDA MG"/>
  </r>
  <r>
    <n v="4384"/>
    <s v="443"/>
    <s v="1"/>
    <s v="Anticipo"/>
    <x v="735"/>
    <d v="1899-12-30T20:03:00"/>
    <n v="799"/>
    <n v="799"/>
    <n v="0"/>
    <s v="6"/>
    <s v="8"/>
    <s v="ADRIANA HH"/>
  </r>
  <r>
    <n v="6655"/>
    <s v="611"/>
    <s v="10"/>
    <s v="Pago 9 de 15"/>
    <x v="735"/>
    <d v="1899-12-30T19:40:00"/>
    <n v="320"/>
    <n v="320"/>
    <n v="0"/>
    <s v="4"/>
    <s v="4"/>
    <s v="ESMERALDA MG"/>
  </r>
  <r>
    <n v="6839"/>
    <s v="620"/>
    <s v="12"/>
    <s v="Pago 11 de 43"/>
    <x v="735"/>
    <d v="1899-12-30T20:13:00"/>
    <n v="192.51"/>
    <n v="192.51"/>
    <n v="0"/>
    <s v="12"/>
    <s v="15"/>
    <s v="JOSHUA GR"/>
  </r>
  <r>
    <n v="5667"/>
    <s v="571"/>
    <s v="14"/>
    <s v="Pago 13 de 43"/>
    <x v="735"/>
    <d v="1899-12-30T20:00:00"/>
    <n v="289"/>
    <n v="289"/>
    <n v="0"/>
    <s v="7"/>
    <s v="21"/>
    <s v="MARIA LR"/>
  </r>
  <r>
    <n v="6721"/>
    <s v="615"/>
    <s v="14"/>
    <s v="Pago 13 de 26"/>
    <x v="735"/>
    <d v="1899-12-30T16:34:00"/>
    <n v="600"/>
    <n v="600"/>
    <n v="0"/>
    <s v="13"/>
    <s v="31"/>
    <s v="MONICA HG"/>
  </r>
  <r>
    <n v="5528"/>
    <s v="564"/>
    <s v="16"/>
    <s v="Pago 15 de 35"/>
    <x v="735"/>
    <d v="1899-12-30T19:02:00"/>
    <n v="285"/>
    <n v="285"/>
    <n v="0"/>
    <s v="13"/>
    <s v="31"/>
    <s v="MONICA HG"/>
  </r>
  <r>
    <n v="5243"/>
    <s v="547"/>
    <s v="2"/>
    <s v="Pago 1 de 15"/>
    <x v="735"/>
    <d v="1899-12-30T09:23:00"/>
    <n v="320"/>
    <n v="320"/>
    <n v="0"/>
    <s v="6"/>
    <s v="-"/>
    <s v="-"/>
  </r>
  <r>
    <n v="5498"/>
    <s v="563"/>
    <s v="21"/>
    <s v="Pago 20 de 43"/>
    <x v="735"/>
    <d v="1899-12-30T23:44:00"/>
    <n v="375"/>
    <n v="375"/>
    <n v="0"/>
    <s v="13"/>
    <s v="31"/>
    <s v="MONICA HG"/>
  </r>
  <r>
    <n v="5389"/>
    <s v="556"/>
    <s v="22"/>
    <s v="Pago 21 de 26"/>
    <x v="735"/>
    <d v="1899-12-30T21:45:00"/>
    <n v="483.05"/>
    <n v="483.05"/>
    <n v="0"/>
    <s v="8"/>
    <s v="5"/>
    <s v="OMAR VS"/>
  </r>
  <r>
    <n v="5499"/>
    <s v="563"/>
    <s v="22"/>
    <s v="Pago 21 de 43"/>
    <x v="735"/>
    <d v="1899-12-30T23:45:00"/>
    <n v="375"/>
    <n v="375"/>
    <n v="0"/>
    <s v="13"/>
    <s v="31"/>
    <s v="MONICA HG"/>
  </r>
  <r>
    <n v="5195"/>
    <s v="544"/>
    <s v="26"/>
    <s v="Pago 25 de 43"/>
    <x v="735"/>
    <d v="1899-12-30T14:20:00"/>
    <n v="209"/>
    <n v="209"/>
    <n v="0"/>
    <s v="13"/>
    <s v="31"/>
    <s v="MONICA HG"/>
  </r>
  <r>
    <n v="7781"/>
    <s v="671"/>
    <s v="26"/>
    <s v="Pago 25 de 26"/>
    <x v="735"/>
    <d v="1899-12-30T06:00:00"/>
    <n v="209.23"/>
    <n v="209.23"/>
    <n v="0"/>
    <s v="12"/>
    <s v="15"/>
    <s v="JOSHUA GR"/>
  </r>
  <r>
    <n v="5644"/>
    <s v="570"/>
    <s v="27"/>
    <s v="Pago 26 de 35"/>
    <x v="735"/>
    <d v="1899-12-30T19:09:00"/>
    <n v="180"/>
    <n v="180"/>
    <n v="0"/>
    <s v="8"/>
    <s v="5"/>
    <s v="OMAR VS"/>
  </r>
  <r>
    <n v="7963"/>
    <s v="717"/>
    <s v="3"/>
    <s v="Pago 2 de 43"/>
    <x v="735"/>
    <d v="1899-12-30T06:00:00"/>
    <n v="0.01"/>
    <n v="0.01"/>
    <n v="0"/>
    <s v="5"/>
    <s v="14"/>
    <s v="HUMBERTO LA"/>
  </r>
  <r>
    <n v="6023"/>
    <s v="588"/>
    <s v="35"/>
    <s v="Pago 34 de 43"/>
    <x v="735"/>
    <d v="1899-12-30T19:45:00"/>
    <n v="230"/>
    <n v="230"/>
    <n v="0"/>
    <s v="6"/>
    <s v="-"/>
    <s v="-"/>
  </r>
  <r>
    <n v="5701"/>
    <s v="575"/>
    <s v="7"/>
    <s v="Pago 6 de 26"/>
    <x v="735"/>
    <d v="1899-12-30T10:45:00"/>
    <n v="209.2"/>
    <n v="209.2"/>
    <n v="0"/>
    <s v="10"/>
    <s v="13"/>
    <s v="BRENDA PM"/>
  </r>
  <r>
    <n v="7143"/>
    <s v="633"/>
    <s v="7"/>
    <s v="Pago 6 de 15"/>
    <x v="735"/>
    <d v="1899-12-30T10:21:00"/>
    <n v="320"/>
    <n v="320"/>
    <n v="0"/>
    <s v="14"/>
    <s v="12"/>
    <s v="JOSE MS"/>
  </r>
  <r>
    <n v="5915"/>
    <s v="585"/>
    <s v="10"/>
    <s v="Pago 9 de 35"/>
    <x v="736"/>
    <d v="1899-12-30T16:32:00"/>
    <n v="291"/>
    <n v="291"/>
    <n v="0"/>
    <s v="11"/>
    <s v="18"/>
    <s v="GABRIELA TG"/>
  </r>
  <r>
    <n v="5218"/>
    <s v="545"/>
    <s v="11"/>
    <s v="Pago 10 de 43"/>
    <x v="736"/>
    <d v="1899-12-30T19:18:00"/>
    <n v="182.88"/>
    <n v="182.88"/>
    <n v="0"/>
    <s v="14"/>
    <s v="12"/>
    <s v="JOSE MS"/>
  </r>
  <r>
    <n v="5895"/>
    <s v="584"/>
    <s v="13"/>
    <s v="Pago 12 de 43"/>
    <x v="736"/>
    <d v="1899-12-30T17:50:00"/>
    <n v="254.07"/>
    <n v="254.07"/>
    <n v="0"/>
    <s v="7"/>
    <s v="21"/>
    <s v="MARIA LR"/>
  </r>
  <r>
    <n v="5592"/>
    <s v="568"/>
    <s v="15"/>
    <s v="Pago 14 de 18"/>
    <x v="736"/>
    <d v="1899-12-30T23:00:00"/>
    <n v="284"/>
    <n v="284"/>
    <n v="0"/>
    <s v="-"/>
    <s v="10001"/>
    <s v="MASTER PV"/>
  </r>
  <r>
    <n v="5858"/>
    <s v="582"/>
    <s v="18"/>
    <s v="Pago 17 de 43"/>
    <x v="736"/>
    <d v="1899-12-30T18:03:00"/>
    <n v="280.79000000000002"/>
    <n v="280.79000000000002"/>
    <n v="0"/>
    <s v="6"/>
    <s v="8"/>
    <s v="ADRIANA HH"/>
  </r>
  <r>
    <n v="5964"/>
    <s v="586"/>
    <s v="36"/>
    <s v="Pago 35 de 43"/>
    <x v="736"/>
    <d v="1899-12-30T19:58:00"/>
    <n v="227.33"/>
    <n v="227.33"/>
    <n v="0"/>
    <s v="5"/>
    <s v="10"/>
    <s v="YESENIA LH"/>
  </r>
  <r>
    <n v="7104"/>
    <s v="630"/>
    <s v="39"/>
    <s v="Pago 38 de 43"/>
    <x v="736"/>
    <d v="1899-12-30T23:11:00"/>
    <n v="386"/>
    <n v="386"/>
    <n v="0"/>
    <s v="-"/>
    <s v="10001"/>
    <s v="MASTER PV"/>
  </r>
  <r>
    <n v="5344"/>
    <s v="554"/>
    <s v="8"/>
    <s v="Pago 7 de 43"/>
    <x v="736"/>
    <d v="1899-12-30T15:57:00"/>
    <n v="160"/>
    <n v="160"/>
    <n v="0"/>
    <s v="5"/>
    <s v="10"/>
    <s v="YESENIA LH"/>
  </r>
  <r>
    <n v="7159"/>
    <s v="634"/>
    <s v="8"/>
    <s v="Pago 7 de 15"/>
    <x v="736"/>
    <d v="1899-12-30T23:06:00"/>
    <n v="300"/>
    <n v="300"/>
    <n v="0"/>
    <s v="-"/>
    <s v="10001"/>
    <s v="MASTER PV"/>
  </r>
  <r>
    <n v="6128"/>
    <s v="591"/>
    <s v="9"/>
    <s v="Pago 8 de 43"/>
    <x v="736"/>
    <d v="1899-12-30T23:18:00"/>
    <n v="164"/>
    <n v="164"/>
    <n v="0"/>
    <s v="-"/>
    <s v="10001"/>
    <s v="MASTER PV"/>
  </r>
  <r>
    <n v="4980"/>
    <s v="535"/>
    <s v="10"/>
    <s v="Pago 9 de 35"/>
    <x v="737"/>
    <d v="1899-12-30T11:33:00"/>
    <n v="390"/>
    <n v="390"/>
    <n v="0"/>
    <s v="14"/>
    <s v="12"/>
    <s v="JOSE MS"/>
  </r>
  <r>
    <n v="7630"/>
    <s v="653"/>
    <s v="10"/>
    <s v="Pago 9 de 15"/>
    <x v="737"/>
    <d v="1899-12-30T19:58:00"/>
    <n v="494.91"/>
    <n v="494.91"/>
    <n v="0"/>
    <s v="-"/>
    <s v="10001"/>
    <s v="MASTER PV"/>
  </r>
  <r>
    <n v="6532"/>
    <s v="604"/>
    <s v="11"/>
    <s v="Pago 10 de 26"/>
    <x v="737"/>
    <d v="1899-12-30T17:32:00"/>
    <n v="220"/>
    <n v="220"/>
    <n v="0"/>
    <s v="11"/>
    <s v="14"/>
    <s v="HUMBERTO LA"/>
  </r>
  <r>
    <n v="5552"/>
    <s v="565"/>
    <s v="12"/>
    <s v="Pago 11 de 43"/>
    <x v="737"/>
    <d v="1899-12-30T19:16:00"/>
    <n v="290"/>
    <n v="290"/>
    <n v="0"/>
    <s v="13"/>
    <s v="31"/>
    <s v="MONICA HG"/>
  </r>
  <r>
    <n v="5732"/>
    <s v="577"/>
    <s v="12"/>
    <s v="Pago 11 de 15"/>
    <x v="737"/>
    <d v="1899-12-30T18:28:00"/>
    <n v="514.9"/>
    <n v="514.9"/>
    <n v="0"/>
    <s v="12"/>
    <s v="15"/>
    <s v="JOSHUA GR"/>
  </r>
  <r>
    <n v="6632"/>
    <s v="610"/>
    <s v="14"/>
    <s v="Pago 13 de 43"/>
    <x v="737"/>
    <d v="1899-12-30T19:37:00"/>
    <n v="181.81"/>
    <n v="181.81"/>
    <n v="0"/>
    <s v="8"/>
    <s v="5"/>
    <s v="OMAR VS"/>
  </r>
  <r>
    <n v="6373"/>
    <s v="599"/>
    <s v="15"/>
    <s v="Pago 14 de 35"/>
    <x v="737"/>
    <d v="1899-12-30T18:56:00"/>
    <n v="216.57"/>
    <n v="216.57"/>
    <n v="0"/>
    <s v="13"/>
    <s v="31"/>
    <s v="MONICA HG"/>
  </r>
  <r>
    <n v="7256"/>
    <s v="638"/>
    <s v="18"/>
    <s v="Pago 17 de 35"/>
    <x v="737"/>
    <d v="1899-12-30T15:41:00"/>
    <n v="264"/>
    <n v="264"/>
    <n v="0"/>
    <s v="14"/>
    <s v="12"/>
    <s v="JOSE MS"/>
  </r>
  <r>
    <n v="6408"/>
    <s v="600"/>
    <s v="21"/>
    <s v="Pago 20 de 26"/>
    <x v="737"/>
    <d v="1899-12-30T12:28:00"/>
    <n v="241.15"/>
    <n v="241.15"/>
    <n v="0"/>
    <s v="5"/>
    <s v="10"/>
    <s v="YESENIA LH"/>
  </r>
  <r>
    <n v="5152"/>
    <s v="542"/>
    <s v="22"/>
    <s v="Pago 21 de 35"/>
    <x v="737"/>
    <d v="1899-12-30T12:27:00"/>
    <n v="294"/>
    <n v="294"/>
    <n v="0"/>
    <s v="5"/>
    <s v="10"/>
    <s v="YESENIA LH"/>
  </r>
  <r>
    <n v="6437"/>
    <s v="601"/>
    <s v="23"/>
    <s v="Pago 22 de 43"/>
    <x v="737"/>
    <d v="1899-12-30T12:29:00"/>
    <n v="280.76"/>
    <n v="280.76"/>
    <n v="0"/>
    <s v="5"/>
    <s v="10"/>
    <s v="YESENIA LH"/>
  </r>
  <r>
    <n v="5834"/>
    <s v="581"/>
    <s v="25"/>
    <s v="Pago 24 de 43"/>
    <x v="737"/>
    <d v="1899-12-30T14:43:00"/>
    <n v="160.47"/>
    <n v="160.47"/>
    <n v="0"/>
    <s v="4"/>
    <s v="4"/>
    <s v="ESMERALDA MG"/>
  </r>
  <r>
    <n v="5557"/>
    <s v="566"/>
    <s v="3"/>
    <s v="Pago 2 de 43"/>
    <x v="737"/>
    <d v="1899-12-30T17:21:00"/>
    <n v="230"/>
    <n v="230"/>
    <n v="0"/>
    <s v="8"/>
    <s v="5"/>
    <s v="OMAR VS"/>
  </r>
  <r>
    <n v="6284"/>
    <s v="596"/>
    <s v="36"/>
    <s v="Pago 35 de 43"/>
    <x v="737"/>
    <d v="1899-12-30T13:11:00"/>
    <n v="227.33"/>
    <n v="227.33"/>
    <n v="0"/>
    <s v="8"/>
    <s v="5"/>
    <s v="OMAR VS"/>
  </r>
  <r>
    <n v="87"/>
    <s v="39"/>
    <s v="4"/>
    <s v="Pago 3 de 35"/>
    <x v="737"/>
    <d v="1899-12-30T14:47:00"/>
    <n v="428.95"/>
    <n v="428.95"/>
    <n v="0"/>
    <s v="13"/>
    <s v="31"/>
    <s v="MONICA HG"/>
  </r>
  <r>
    <n v="7494"/>
    <s v="647"/>
    <s v="40"/>
    <s v="Pago 39 de 43"/>
    <x v="737"/>
    <d v="1899-12-30T19:06:00"/>
    <n v="178.16"/>
    <n v="178.16"/>
    <n v="0"/>
    <s v="-"/>
    <s v="10001"/>
    <s v="MASTER PV"/>
  </r>
  <r>
    <n v="6333"/>
    <s v="597"/>
    <s v="41"/>
    <s v="Pago 40 de 43"/>
    <x v="737"/>
    <d v="1899-12-30T13:10:00"/>
    <n v="160.47"/>
    <n v="160.47"/>
    <n v="0"/>
    <s v="8"/>
    <s v="5"/>
    <s v="OMAR VS"/>
  </r>
  <r>
    <n v="183"/>
    <s v="61"/>
    <s v="5"/>
    <s v="Pago 4 de 15"/>
    <x v="737"/>
    <d v="1899-12-30T15:26:00"/>
    <n v="455"/>
    <n v="455"/>
    <n v="0"/>
    <s v="13"/>
    <s v="31"/>
    <s v="MONICA HG"/>
  </r>
  <r>
    <n v="6554"/>
    <s v="605"/>
    <s v="8"/>
    <s v="Pago 7 de 15"/>
    <x v="737"/>
    <d v="1899-12-30T10:12:00"/>
    <n v="320"/>
    <n v="320"/>
    <n v="0"/>
    <s v="7"/>
    <s v="11"/>
    <s v="JONATHAN MG"/>
  </r>
  <r>
    <n v="7029"/>
    <s v="628"/>
    <s v="12"/>
    <s v="Pago 11 de 43"/>
    <x v="738"/>
    <d v="1899-12-30T10:35:00"/>
    <n v="183"/>
    <n v="183"/>
    <n v="0"/>
    <s v="13"/>
    <s v="31"/>
    <s v="MONICA HG"/>
  </r>
  <r>
    <n v="5078"/>
    <s v="540"/>
    <s v="13"/>
    <s v="Pago 12 de 43"/>
    <x v="738"/>
    <d v="1899-12-30T18:02:00"/>
    <n v="192.51"/>
    <n v="192.51"/>
    <n v="0"/>
    <s v="11"/>
    <s v="14"/>
    <s v="HUMBERTO LA"/>
  </r>
  <r>
    <n v="5692"/>
    <s v="572"/>
    <s v="14"/>
    <s v="Pago 13 de 15"/>
    <x v="738"/>
    <d v="1899-12-30T18:23:00"/>
    <n v="400"/>
    <n v="400"/>
    <n v="0"/>
    <s v="6"/>
    <s v="9"/>
    <s v="MAURICIO HN"/>
  </r>
  <r>
    <n v="6194"/>
    <s v="594"/>
    <s v="14"/>
    <s v="Pago 13 de 43"/>
    <x v="738"/>
    <d v="1899-12-30T17:07:00"/>
    <n v="395"/>
    <n v="395"/>
    <n v="0"/>
    <s v="7"/>
    <s v="11"/>
    <s v="JONATHAN MG"/>
  </r>
  <r>
    <n v="6880"/>
    <s v="622"/>
    <s v="15"/>
    <s v="Pago 14 de 15"/>
    <x v="738"/>
    <d v="1899-12-30T17:54:00"/>
    <n v="340"/>
    <n v="340"/>
    <n v="0"/>
    <s v="8"/>
    <s v="5"/>
    <s v="OMAR VS"/>
  </r>
  <r>
    <n v="7280"/>
    <s v="639"/>
    <s v="19"/>
    <s v="Pago 18 de 43"/>
    <x v="738"/>
    <d v="1899-12-30T15:41:00"/>
    <n v="160.47"/>
    <n v="160.47"/>
    <n v="0"/>
    <s v="13"/>
    <s v="19"/>
    <s v="LIZBETH SC"/>
  </r>
  <r>
    <n v="5757"/>
    <s v="578"/>
    <s v="21"/>
    <s v="Pago 20 de 26"/>
    <x v="738"/>
    <d v="1899-12-30T23:00:00"/>
    <n v="518.77"/>
    <n v="518.77"/>
    <n v="0"/>
    <s v="6"/>
    <s v="9"/>
    <s v="MAURICIO HN"/>
  </r>
  <r>
    <n v="7321"/>
    <s v="642"/>
    <s v="21"/>
    <s v="Pago 20 de 43"/>
    <x v="738"/>
    <d v="1899-12-30T17:36:00"/>
    <n v="249.03"/>
    <n v="249.03"/>
    <n v="0"/>
    <s v="12"/>
    <s v="15"/>
    <s v="JOSHUA GR"/>
  </r>
  <r>
    <n v="6507"/>
    <s v="603"/>
    <s v="25"/>
    <s v="Pago 24 de 43"/>
    <x v="738"/>
    <d v="1899-12-30T19:08:00"/>
    <n v="248.06"/>
    <n v="248.06"/>
    <n v="0"/>
    <s v="14"/>
    <s v="12"/>
    <s v="JOSE MS"/>
  </r>
  <r>
    <n v="4802"/>
    <s v="522"/>
    <s v="4"/>
    <s v="Pago 3 de 26"/>
    <x v="738"/>
    <d v="1899-12-30T12:55:00"/>
    <n v="250"/>
    <n v="250"/>
    <n v="0"/>
    <s v="11"/>
    <s v="14"/>
    <s v="HUMBERTO LA"/>
  </r>
  <r>
    <n v="4361"/>
    <s v="430"/>
    <s v="5"/>
    <s v="Pago 4 de 43"/>
    <x v="738"/>
    <d v="1899-12-30T18:47:00"/>
    <n v="160.47"/>
    <n v="160.47"/>
    <n v="0"/>
    <s v="5"/>
    <s v="10"/>
    <s v="YESENIA LH"/>
  </r>
  <r>
    <n v="4375"/>
    <s v="431"/>
    <s v="5"/>
    <s v="Pago 4 de 43"/>
    <x v="738"/>
    <d v="1899-12-30T18:47:00"/>
    <n v="160.47"/>
    <n v="160.47"/>
    <n v="0"/>
    <s v="5"/>
    <s v="10"/>
    <s v="YESENIA LH"/>
  </r>
  <r>
    <n v="7701"/>
    <s v="660"/>
    <s v="5"/>
    <s v="Pago 4 de 35"/>
    <x v="738"/>
    <d v="1899-12-30T13:32:00"/>
    <n v="206"/>
    <n v="206"/>
    <n v="0"/>
    <s v="6"/>
    <s v="8"/>
    <s v="ADRIANA HH"/>
  </r>
  <r>
    <n v="135"/>
    <s v="46"/>
    <s v="6"/>
    <s v="Pago 5 de 35"/>
    <x v="738"/>
    <d v="1899-12-30T18:54:00"/>
    <n v="192"/>
    <n v="192"/>
    <n v="0"/>
    <s v="-"/>
    <s v="10001"/>
    <s v="MASTER PV"/>
  </r>
  <r>
    <n v="8"/>
    <s v="9"/>
    <s v="8"/>
    <s v="Pago 7 de 18"/>
    <x v="738"/>
    <d v="1899-12-30T19:26:00"/>
    <n v="302.22000000000003"/>
    <n v="302.22000000000003"/>
    <n v="0"/>
    <s v="11"/>
    <s v="18"/>
    <s v="GABRIELA TG"/>
  </r>
  <r>
    <n v="6670"/>
    <s v="612"/>
    <s v="9"/>
    <s v="Pago 8 de 26"/>
    <x v="738"/>
    <d v="1899-12-30T13:29:00"/>
    <n v="234"/>
    <n v="234"/>
    <n v="0"/>
    <s v="7"/>
    <s v="11"/>
    <s v="JONATHAN MG"/>
  </r>
  <r>
    <n v="5404"/>
    <s v="558"/>
    <s v="1"/>
    <s v="Anticipo"/>
    <x v="739"/>
    <d v="1899-12-30T21:57:00"/>
    <n v="0"/>
    <n v="0"/>
    <n v="0"/>
    <s v="6"/>
    <s v="9"/>
    <s v="MAURICIO HN"/>
  </r>
  <r>
    <n v="6153"/>
    <s v="592"/>
    <s v="11"/>
    <s v="Pago 10 de 80"/>
    <x v="739"/>
    <d v="1899-12-30T19:03:00"/>
    <n v="530"/>
    <n v="530"/>
    <n v="0"/>
    <s v="-"/>
    <s v="10001"/>
    <s v="MASTER PV"/>
  </r>
  <r>
    <n v="5715"/>
    <s v="576"/>
    <s v="12"/>
    <s v="Pago 11 de 26"/>
    <x v="739"/>
    <d v="1899-12-30T11:24:00"/>
    <n v="250"/>
    <n v="250"/>
    <n v="0"/>
    <s v="13"/>
    <s v="31"/>
    <s v="MONICA HG"/>
  </r>
  <r>
    <n v="4846"/>
    <s v="528"/>
    <s v="14"/>
    <s v="Pago 13 de 26"/>
    <x v="739"/>
    <d v="1899-12-30T10:50:00"/>
    <n v="376.35"/>
    <n v="376.35"/>
    <n v="0"/>
    <s v="10"/>
    <s v="13"/>
    <s v="BRENDA PM"/>
  </r>
  <r>
    <n v="7500"/>
    <s v="648"/>
    <s v="2"/>
    <s v="Pago 1 de 43"/>
    <x v="739"/>
    <d v="1899-12-30T14:38:00"/>
    <n v="160.47"/>
    <n v="160.47"/>
    <n v="0"/>
    <s v="14"/>
    <s v="12"/>
    <s v="JOSE MS"/>
  </r>
  <r>
    <n v="4965"/>
    <s v="534"/>
    <s v="22"/>
    <s v="Pago 21 de 26"/>
    <x v="739"/>
    <d v="1899-12-30T16:56:00"/>
    <n v="384"/>
    <n v="384"/>
    <n v="0"/>
    <s v="4"/>
    <s v="4"/>
    <s v="ESMERALDA MG"/>
  </r>
  <r>
    <n v="7450"/>
    <s v="646"/>
    <s v="24"/>
    <s v="Pago 23 de 43"/>
    <x v="739"/>
    <d v="1899-12-30T18:56:00"/>
    <n v="161"/>
    <n v="161"/>
    <n v="0"/>
    <s v="-"/>
    <s v="10001"/>
    <s v="MASTER PV"/>
  </r>
  <r>
    <n v="6067"/>
    <s v="589"/>
    <s v="35"/>
    <s v="Pago 34 de 43"/>
    <x v="739"/>
    <d v="1899-12-30T13:19:00"/>
    <n v="690.23"/>
    <n v="690.23"/>
    <n v="0"/>
    <s v="8"/>
    <s v="5"/>
    <s v="OMAR VS"/>
  </r>
  <r>
    <n v="5030"/>
    <s v="536"/>
    <s v="39"/>
    <s v="Pago 38 de 43"/>
    <x v="739"/>
    <d v="1899-12-30T19:06:00"/>
    <n v="160"/>
    <n v="160"/>
    <n v="0"/>
    <s v="6"/>
    <s v="9"/>
    <s v="MAURICIO HN"/>
  </r>
  <r>
    <n v="6827"/>
    <s v="619"/>
    <s v="44"/>
    <s v="Pago 43 de 43"/>
    <x v="739"/>
    <d v="1899-12-30T19:10:00"/>
    <n v="126.02"/>
    <n v="126.02"/>
    <n v="0"/>
    <s v="-"/>
    <s v="10001"/>
    <s v="MASTER PV"/>
  </r>
  <r>
    <n v="40"/>
    <s v="18"/>
    <s v="7"/>
    <s v="Pago 6 de 43"/>
    <x v="739"/>
    <d v="1899-12-30T16:41:00"/>
    <n v="347.87"/>
    <n v="347.87"/>
    <n v="0"/>
    <s v="12"/>
    <s v="15"/>
    <s v="JOSHUA GR"/>
  </r>
  <r>
    <n v="5250"/>
    <s v="548"/>
    <s v="7"/>
    <s v="Pago 6 de 15"/>
    <x v="739"/>
    <d v="1899-12-30T17:39:00"/>
    <n v="300"/>
    <n v="300"/>
    <n v="0"/>
    <s v="8"/>
    <s v="5"/>
    <s v="OMAR VS"/>
  </r>
  <r>
    <n v="70"/>
    <s v="32"/>
    <s v="8"/>
    <s v="Pago 7 de 43"/>
    <x v="739"/>
    <d v="1899-12-30T19:21:00"/>
    <n v="217.4"/>
    <n v="217.4"/>
    <n v="0"/>
    <s v="10"/>
    <s v="13"/>
    <s v="BRENDA PM"/>
  </r>
  <r>
    <n v="6592"/>
    <s v="607"/>
    <s v="14"/>
    <s v="Pago 13 de 26"/>
    <x v="740"/>
    <d v="1899-12-30T10:28:00"/>
    <n v="579"/>
    <n v="579"/>
    <n v="0"/>
    <s v="7"/>
    <s v="11"/>
    <s v="JONATHAN MG"/>
  </r>
  <r>
    <n v="6854"/>
    <s v="621"/>
    <s v="14"/>
    <s v="Pago 13 de 35"/>
    <x v="740"/>
    <d v="1899-12-30T19:50:00"/>
    <n v="205.15"/>
    <n v="205.15"/>
    <n v="0"/>
    <s v="13"/>
    <s v="31"/>
    <s v="MONICA HG"/>
  </r>
  <r>
    <n v="5470"/>
    <s v="561"/>
    <s v="15"/>
    <s v="Pago 14 de 15"/>
    <x v="740"/>
    <d v="1899-12-30T20:03:00"/>
    <n v="480"/>
    <n v="480"/>
    <n v="0"/>
    <s v="7"/>
    <s v="11"/>
    <s v="JONATHAN MG"/>
  </r>
  <r>
    <n v="5881"/>
    <s v="583"/>
    <s v="15"/>
    <s v="Pago 14 de 43"/>
    <x v="740"/>
    <d v="1899-12-30T17:06:00"/>
    <n v="264.72000000000003"/>
    <n v="264.72000000000003"/>
    <n v="0"/>
    <s v="5"/>
    <s v="10"/>
    <s v="YESENIA LH"/>
  </r>
  <r>
    <n v="5302"/>
    <s v="551"/>
    <s v="29"/>
    <s v="Pago 28 de 43"/>
    <x v="740"/>
    <d v="1899-12-30T18:00:00"/>
    <n v="314.3"/>
    <n v="314.3"/>
    <n v="0"/>
    <s v="13"/>
    <s v="31"/>
    <s v="MONICA HG"/>
  </r>
  <r>
    <n v="6241"/>
    <s v="595"/>
    <s v="34"/>
    <s v="Pago 33 de 43"/>
    <x v="740"/>
    <d v="1899-12-30T12:48:00"/>
    <n v="160.47"/>
    <n v="160.47"/>
    <n v="0"/>
    <s v="14"/>
    <s v="12"/>
    <s v="JOSE MS"/>
  </r>
  <r>
    <n v="7895"/>
    <s v="702"/>
    <s v="35"/>
    <s v="Pago 34 de 43"/>
    <x v="740"/>
    <d v="1899-12-30T06:00:00"/>
    <n v="230"/>
    <n v="230"/>
    <n v="0"/>
    <s v="12"/>
    <s v="10002"/>
    <s v="DEV PV"/>
  </r>
  <r>
    <n v="4401"/>
    <s v="445"/>
    <s v="4"/>
    <s v="Pago 3 de 26"/>
    <x v="740"/>
    <d v="1899-12-30T15:02:00"/>
    <n v="356.86"/>
    <n v="356.86"/>
    <n v="0"/>
    <s v="14"/>
    <s v="12"/>
    <s v="JOSE MS"/>
  </r>
  <r>
    <n v="106"/>
    <s v="42"/>
    <s v="7"/>
    <s v="Pago 6 de 43"/>
    <x v="740"/>
    <d v="1899-12-30T18:14:00"/>
    <n v="160.5"/>
    <n v="160.5"/>
    <n v="0"/>
    <s v="6"/>
    <s v="8"/>
    <s v="ADRIANA HH"/>
  </r>
  <r>
    <n v="5238"/>
    <s v="546"/>
    <s v="9"/>
    <s v="Pago 8 de 35"/>
    <x v="740"/>
    <d v="1899-12-30T15:11:00"/>
    <n v="180"/>
    <n v="180"/>
    <n v="0"/>
    <s v="6"/>
    <s v="-"/>
    <s v="-"/>
  </r>
  <r>
    <n v="7710"/>
    <s v="664"/>
    <s v="1"/>
    <s v="Anticipo"/>
    <x v="741"/>
    <d v="1899-12-30T18:16:00"/>
    <n v="799"/>
    <n v="799"/>
    <n v="0"/>
    <s v="-"/>
    <s v="10002"/>
    <s v="DEV PV"/>
  </r>
  <r>
    <n v="7782"/>
    <s v="672"/>
    <s v="1"/>
    <s v="Anticipo"/>
    <x v="741"/>
    <d v="1899-12-30T06:00:00"/>
    <n v="1249"/>
    <n v="1249"/>
    <n v="0"/>
    <s v="7"/>
    <s v="11"/>
    <s v="JONATHAN MG"/>
  </r>
  <r>
    <n v="7681"/>
    <s v="657"/>
    <s v="2"/>
    <s v="Pago 1 de 26"/>
    <x v="741"/>
    <d v="1899-12-30T22:56:00"/>
    <n v="523.02"/>
    <n v="523.02"/>
    <n v="0"/>
    <s v="-"/>
    <s v="10001"/>
    <s v="MASTER PV"/>
  </r>
  <r>
    <n v="7355"/>
    <s v="643"/>
    <s v="25"/>
    <s v="Pago 24 de 43"/>
    <x v="741"/>
    <d v="1899-12-30T01:21:00"/>
    <n v="160.47"/>
    <n v="160.47"/>
    <n v="0"/>
    <s v="6"/>
    <s v="9"/>
    <s v="MAURICIO HN"/>
  </r>
  <r>
    <n v="7541"/>
    <s v="649"/>
    <s v="31"/>
    <s v="Pago 30 de 43"/>
    <x v="741"/>
    <d v="1899-12-30T12:42:00"/>
    <n v="160.47"/>
    <n v="160.47"/>
    <n v="0"/>
    <s v="14"/>
    <s v="12"/>
    <s v="JOSE MS"/>
  </r>
  <r>
    <n v="25"/>
    <s v="14"/>
    <s v="6"/>
    <s v="Pago 5 de 35"/>
    <x v="741"/>
    <d v="1899-12-30T22:59:00"/>
    <n v="520"/>
    <n v="520"/>
    <n v="0"/>
    <s v="-"/>
    <s v="10001"/>
    <s v="MASTER PV"/>
  </r>
  <r>
    <n v="7743"/>
    <s v="669"/>
    <s v="1"/>
    <s v="Anticipo"/>
    <x v="742"/>
    <d v="1899-12-30T22:53:00"/>
    <n v="0"/>
    <n v="0"/>
    <n v="0"/>
    <s v="6"/>
    <s v="9"/>
    <s v="MAURICIO HN"/>
  </r>
  <r>
    <n v="5321"/>
    <s v="552"/>
    <s v="10"/>
    <s v="Pago 9 de 43"/>
    <x v="742"/>
    <d v="1899-12-30T22:30:00"/>
    <n v="193"/>
    <n v="193"/>
    <n v="0"/>
    <s v="6"/>
    <s v="9"/>
    <s v="MAURICIO HN"/>
  </r>
  <r>
    <n v="5668"/>
    <s v="571"/>
    <s v="15"/>
    <s v="Pago 14 de 43"/>
    <x v="742"/>
    <d v="1899-12-30T19:46:00"/>
    <n v="288.79000000000002"/>
    <n v="288.79000000000002"/>
    <n v="0"/>
    <s v="7"/>
    <s v="11"/>
    <s v="JONATHAN MG"/>
  </r>
  <r>
    <n v="8074"/>
    <s v="733"/>
    <s v="15"/>
    <s v="Pago 14 de 26"/>
    <x v="742"/>
    <d v="1899-12-30T06:00:00"/>
    <n v="356"/>
    <n v="356"/>
    <n v="0"/>
    <s v="13"/>
    <s v="31"/>
    <s v="MONICA HG"/>
  </r>
  <r>
    <n v="5593"/>
    <s v="568"/>
    <s v="16"/>
    <s v="Pago 15 de 18"/>
    <x v="742"/>
    <d v="1899-12-30T23:00:00"/>
    <n v="284"/>
    <n v="284"/>
    <n v="0"/>
    <s v="-"/>
    <s v="10002"/>
    <s v="DEV PV"/>
  </r>
  <r>
    <n v="6578"/>
    <s v="606"/>
    <s v="16"/>
    <s v="Pago 15 de 15"/>
    <x v="742"/>
    <d v="1899-12-30T15:42:00"/>
    <n v="281.60000000000002"/>
    <n v="281.60000000000002"/>
    <n v="0"/>
    <s v="7"/>
    <s v="11"/>
    <s v="JONATHAN MG"/>
  </r>
  <r>
    <n v="5529"/>
    <s v="564"/>
    <s v="17"/>
    <s v="Pago 16 de 35"/>
    <x v="742"/>
    <d v="1899-12-30T19:23:00"/>
    <n v="285"/>
    <n v="285"/>
    <n v="0"/>
    <s v="13"/>
    <s v="31"/>
    <s v="MONICA HG"/>
  </r>
  <r>
    <n v="6775"/>
    <s v="618"/>
    <s v="18"/>
    <s v="Pago 17 de 35"/>
    <x v="742"/>
    <d v="1899-12-30T20:07:00"/>
    <n v="380.82"/>
    <n v="380.82"/>
    <n v="0"/>
    <s v="13"/>
    <s v="31"/>
    <s v="MONICA HG"/>
  </r>
  <r>
    <n v="6703"/>
    <s v="613"/>
    <s v="19"/>
    <s v="Pago 18 de 35"/>
    <x v="742"/>
    <d v="1899-12-30T12:22:00"/>
    <n v="180"/>
    <n v="180"/>
    <n v="0"/>
    <s v="14"/>
    <s v="12"/>
    <s v="JOSE MS"/>
  </r>
  <r>
    <n v="5500"/>
    <s v="563"/>
    <s v="23"/>
    <s v="Pago 22 de 43"/>
    <x v="742"/>
    <d v="1899-12-30T20:18:00"/>
    <n v="374.42"/>
    <n v="374.42"/>
    <n v="0"/>
    <s v="5"/>
    <s v="10"/>
    <s v="YESENIA LH"/>
  </r>
  <r>
    <n v="7385"/>
    <s v="644"/>
    <s v="25"/>
    <s v="Pago 24 de 43"/>
    <x v="742"/>
    <d v="1899-12-30T18:22:00"/>
    <n v="208.53"/>
    <n v="208.53"/>
    <n v="0"/>
    <s v="5"/>
    <s v="10"/>
    <s v="YESENIA LH"/>
  </r>
  <r>
    <n v="7386"/>
    <s v="644"/>
    <s v="26"/>
    <s v="Pago 25 de 43"/>
    <x v="742"/>
    <d v="1899-12-30T18:22:00"/>
    <n v="208.53"/>
    <n v="208.53"/>
    <n v="0"/>
    <s v="5"/>
    <s v="10"/>
    <s v="YESENIA LH"/>
  </r>
  <r>
    <n v="5645"/>
    <s v="570"/>
    <s v="28"/>
    <s v="Pago 27 de 35"/>
    <x v="742"/>
    <d v="1899-12-30T18:23:00"/>
    <n v="180"/>
    <n v="180"/>
    <n v="0"/>
    <s v="8"/>
    <s v="5"/>
    <s v="OMAR VS"/>
  </r>
  <r>
    <n v="7964"/>
    <s v="717"/>
    <s v="4"/>
    <s v="Pago 3 de 43"/>
    <x v="742"/>
    <d v="1899-12-30T06:00:00"/>
    <n v="0.01"/>
    <n v="0.01"/>
    <n v="0"/>
    <s v="5"/>
    <s v="14"/>
    <s v="HUMBERTO LA"/>
  </r>
  <r>
    <n v="7753"/>
    <s v="670"/>
    <s v="6"/>
    <s v="Pago 5 de 15"/>
    <x v="742"/>
    <d v="1899-12-30T06:00:00"/>
    <n v="475"/>
    <n v="475"/>
    <n v="0"/>
    <s v="13"/>
    <s v="31"/>
    <s v="MONICA HG"/>
  </r>
  <r>
    <n v="7754"/>
    <s v="670"/>
    <s v="7"/>
    <s v="Pago 6 de 15"/>
    <x v="742"/>
    <d v="1899-12-30T06:00:00"/>
    <n v="475"/>
    <n v="475"/>
    <n v="0"/>
    <s v="13"/>
    <s v="31"/>
    <s v="MONICA HG"/>
  </r>
  <r>
    <n v="5981"/>
    <s v="587"/>
    <s v="9"/>
    <s v="Pago 8 de 20"/>
    <x v="742"/>
    <d v="1899-12-30T21:10:00"/>
    <n v="318.75"/>
    <n v="318.75"/>
    <n v="0"/>
    <s v="6"/>
    <s v="9"/>
    <s v="MAURICIO HN"/>
  </r>
  <r>
    <n v="7231"/>
    <s v="637"/>
    <s v="9"/>
    <s v="Pago 8 de 15"/>
    <x v="742"/>
    <d v="1899-12-30T20:00:00"/>
    <n v="320"/>
    <n v="320"/>
    <n v="0"/>
    <s v="4"/>
    <s v="4"/>
    <s v="ESMERALDA MG"/>
  </r>
  <r>
    <n v="6129"/>
    <s v="591"/>
    <s v="10"/>
    <s v="Pago 9 de 43"/>
    <x v="743"/>
    <d v="1899-12-30T22:57:00"/>
    <n v="164"/>
    <n v="164"/>
    <n v="0"/>
    <s v="-"/>
    <s v="10001"/>
    <s v="MASTER PV"/>
  </r>
  <r>
    <n v="5916"/>
    <s v="585"/>
    <s v="11"/>
    <s v="Pago 10 de 35"/>
    <x v="743"/>
    <d v="1899-12-30T18:31:00"/>
    <n v="291"/>
    <n v="291"/>
    <n v="0"/>
    <s v="11"/>
    <s v="14"/>
    <s v="HUMBERTO LA"/>
  </r>
  <r>
    <n v="6656"/>
    <s v="611"/>
    <s v="11"/>
    <s v="Pago 10 de 15"/>
    <x v="743"/>
    <d v="1899-12-30T19:02:00"/>
    <n v="320"/>
    <n v="320"/>
    <n v="0"/>
    <s v="4"/>
    <s v="4"/>
    <s v="ESMERALDA MG"/>
  </r>
  <r>
    <n v="7694"/>
    <s v="659"/>
    <s v="11"/>
    <s v="Pago 10 de 35"/>
    <x v="743"/>
    <d v="1899-12-30T10:52:00"/>
    <n v="180"/>
    <n v="180"/>
    <n v="0"/>
    <s v="11"/>
    <s v="18"/>
    <s v="GABRIELA TG"/>
  </r>
  <r>
    <n v="5219"/>
    <s v="545"/>
    <s v="12"/>
    <s v="Pago 11 de 43"/>
    <x v="743"/>
    <d v="1899-12-30T19:09:00"/>
    <n v="182.88"/>
    <n v="182.88"/>
    <n v="0"/>
    <s v="14"/>
    <s v="12"/>
    <s v="JOSE MS"/>
  </r>
  <r>
    <n v="6348"/>
    <s v="598"/>
    <s v="12"/>
    <s v="Pago 11 de 26"/>
    <x v="743"/>
    <d v="1899-12-30T14:32:00"/>
    <n v="370"/>
    <n v="370"/>
    <n v="0"/>
    <s v="13"/>
    <s v="31"/>
    <s v="MONICA HG"/>
  </r>
  <r>
    <n v="5055"/>
    <s v="539"/>
    <s v="13"/>
    <s v="Pago 12 de 43"/>
    <x v="743"/>
    <d v="1899-12-30T15:17:00"/>
    <n v="181.81"/>
    <n v="181.81"/>
    <n v="0"/>
    <s v="8"/>
    <s v="5"/>
    <s v="OMAR VS"/>
  </r>
  <r>
    <n v="5267"/>
    <s v="550"/>
    <s v="14"/>
    <s v="Pago 13 de 35"/>
    <x v="743"/>
    <d v="1899-12-30T15:15:00"/>
    <n v="299.94"/>
    <n v="299.94"/>
    <n v="0"/>
    <s v="11"/>
    <s v="14"/>
    <s v="HUMBERTO LA"/>
  </r>
  <r>
    <n v="5896"/>
    <s v="584"/>
    <s v="14"/>
    <s v="Pago 13 de 43"/>
    <x v="743"/>
    <d v="1899-12-30T16:22:00"/>
    <n v="254.07"/>
    <n v="254.07"/>
    <n v="0"/>
    <s v="7"/>
    <s v="11"/>
    <s v="JONATHAN MG"/>
  </r>
  <r>
    <n v="6617"/>
    <s v="609"/>
    <s v="14"/>
    <s v="Pago 13 de 43"/>
    <x v="743"/>
    <d v="1899-12-30T18:35:00"/>
    <n v="227.29"/>
    <n v="227.29"/>
    <n v="0"/>
    <s v="13"/>
    <s v="31"/>
    <s v="MONICA HG"/>
  </r>
  <r>
    <n v="6722"/>
    <s v="615"/>
    <s v="15"/>
    <s v="Pago 14 de 26"/>
    <x v="743"/>
    <d v="1899-12-30T17:56:00"/>
    <n v="600"/>
    <n v="600"/>
    <n v="0"/>
    <s v="13"/>
    <s v="31"/>
    <s v="MONICA HG"/>
  </r>
  <r>
    <n v="6749"/>
    <s v="617"/>
    <s v="17"/>
    <s v="Pago 16 de 26"/>
    <x v="743"/>
    <d v="1899-12-30T13:08:00"/>
    <n v="384"/>
    <n v="384"/>
    <n v="0"/>
    <s v="7"/>
    <s v="11"/>
    <s v="JONATHAN MG"/>
  </r>
  <r>
    <n v="4822"/>
    <s v="527"/>
    <s v="19"/>
    <s v="Pago 18 de 35"/>
    <x v="743"/>
    <d v="1899-12-30T11:22:00"/>
    <n v="309"/>
    <n v="309"/>
    <n v="0"/>
    <s v="8"/>
    <s v="5"/>
    <s v="OMAR VS"/>
  </r>
  <r>
    <n v="121"/>
    <s v="43"/>
    <s v="2"/>
    <s v="Pago 1 de 43"/>
    <x v="743"/>
    <d v="1899-12-30T11:22:00"/>
    <n v="171.16"/>
    <n v="171.16"/>
    <n v="0"/>
    <s v="11"/>
    <s v="18"/>
    <s v="GABRIELA TG"/>
  </r>
  <r>
    <n v="7059"/>
    <s v="629"/>
    <s v="24"/>
    <s v="Pago 23 de 43"/>
    <x v="743"/>
    <d v="1899-12-30T23:06:00"/>
    <n v="161"/>
    <n v="161"/>
    <n v="0"/>
    <s v="-"/>
    <s v="10001"/>
    <s v="MASTER PV"/>
  </r>
  <r>
    <n v="7191"/>
    <s v="635"/>
    <s v="25"/>
    <s v="Pago 24 de 43"/>
    <x v="743"/>
    <d v="1899-12-30T11:29:00"/>
    <n v="160.47"/>
    <n v="160.47"/>
    <n v="0"/>
    <s v="-"/>
    <s v="10002"/>
    <s v="DEV PV"/>
  </r>
  <r>
    <n v="5835"/>
    <s v="581"/>
    <s v="26"/>
    <s v="Pago 25 de 43"/>
    <x v="743"/>
    <d v="1899-12-30T19:01:00"/>
    <n v="160.47"/>
    <n v="160.47"/>
    <n v="0"/>
    <s v="4"/>
    <s v="4"/>
    <s v="ESMERALDA MG"/>
  </r>
  <r>
    <n v="5196"/>
    <s v="544"/>
    <s v="27"/>
    <s v="Pago 26 de 43"/>
    <x v="743"/>
    <d v="1899-12-30T16:49:00"/>
    <n v="209"/>
    <n v="209"/>
    <n v="0"/>
    <s v="13"/>
    <s v="31"/>
    <s v="MONICA HG"/>
  </r>
  <r>
    <n v="5965"/>
    <s v="586"/>
    <s v="37"/>
    <s v="Pago 36 de 43"/>
    <x v="743"/>
    <d v="1899-12-30T20:19:00"/>
    <n v="227.33"/>
    <n v="227.33"/>
    <n v="0"/>
    <s v="5"/>
    <s v="10"/>
    <s v="YESENIA LH"/>
  </r>
  <r>
    <n v="5126"/>
    <s v="541"/>
    <s v="40"/>
    <s v="Pago 39 de 43"/>
    <x v="743"/>
    <d v="1899-12-30T11:31:00"/>
    <n v="230"/>
    <n v="230"/>
    <n v="0"/>
    <s v="10"/>
    <s v="13"/>
    <s v="BRENDA PM"/>
  </r>
  <r>
    <n v="7015"/>
    <s v="627"/>
    <s v="42"/>
    <s v="Pago 41 de 43"/>
    <x v="743"/>
    <d v="1899-12-30T10:45:00"/>
    <n v="134.38"/>
    <n v="134.38"/>
    <n v="0"/>
    <s v="5"/>
    <s v="10"/>
    <s v="YESENIA LH"/>
  </r>
  <r>
    <n v="176"/>
    <s v="59"/>
    <s v="5"/>
    <s v="Pago 4 de 43"/>
    <x v="743"/>
    <d v="1899-12-30T15:09:00"/>
    <n v="230"/>
    <n v="230"/>
    <n v="0"/>
    <s v="8"/>
    <s v="5"/>
    <s v="OMAR VS"/>
  </r>
  <r>
    <n v="6170"/>
    <s v="593"/>
    <s v="6"/>
    <s v="Pago 5 de 43"/>
    <x v="743"/>
    <d v="1899-12-30T18:33:00"/>
    <n v="160.47"/>
    <n v="160.47"/>
    <n v="0"/>
    <s v="11"/>
    <s v="14"/>
    <s v="HUMBERTO LA"/>
  </r>
  <r>
    <n v="5573"/>
    <s v="567"/>
    <s v="7"/>
    <s v="Pago 6 de 15"/>
    <x v="743"/>
    <d v="1899-12-30T10:48:00"/>
    <n v="300"/>
    <n v="300"/>
    <n v="0"/>
    <s v="-"/>
    <s v="10002"/>
    <s v="DEV PV"/>
  </r>
  <r>
    <n v="5345"/>
    <s v="554"/>
    <s v="9"/>
    <s v="Pago 8 de 43"/>
    <x v="743"/>
    <d v="1899-12-30T14:56:00"/>
    <n v="160"/>
    <n v="160"/>
    <n v="0"/>
    <s v="5"/>
    <s v="10"/>
    <s v="YESENIA LH"/>
  </r>
  <r>
    <n v="7631"/>
    <s v="653"/>
    <s v="11"/>
    <s v="Pago 10 de 15"/>
    <x v="744"/>
    <d v="1899-12-30T21:20:00"/>
    <n v="495"/>
    <n v="495"/>
    <n v="0"/>
    <s v="-"/>
    <s v="10001"/>
    <s v="MASTER PV"/>
  </r>
  <r>
    <n v="6533"/>
    <s v="604"/>
    <s v="12"/>
    <s v="Pago 11 de 26"/>
    <x v="744"/>
    <d v="1899-12-30T15:48:00"/>
    <n v="219.23"/>
    <n v="219.23"/>
    <n v="0"/>
    <s v="11"/>
    <s v="14"/>
    <s v="HUMBERTO LA"/>
  </r>
  <r>
    <n v="5359"/>
    <s v="555"/>
    <s v="13"/>
    <s v="Pago 12 de 43"/>
    <x v="744"/>
    <d v="1899-12-30T19:04:00"/>
    <n v="288.79000000000002"/>
    <n v="288.79000000000002"/>
    <n v="0"/>
    <s v="13"/>
    <s v="20"/>
    <s v="IRIS CO"/>
  </r>
  <r>
    <n v="7214"/>
    <s v="636"/>
    <s v="14"/>
    <s v="Pago 13 de 43"/>
    <x v="744"/>
    <d v="1899-12-30T19:16:00"/>
    <n v="297.44"/>
    <n v="297.44"/>
    <n v="0"/>
    <s v="-"/>
    <s v="10001"/>
    <s v="MASTER PV"/>
  </r>
  <r>
    <n v="6633"/>
    <s v="610"/>
    <s v="15"/>
    <s v="Pago 14 de 43"/>
    <x v="744"/>
    <d v="1899-12-30T22:23:00"/>
    <n v="181.81"/>
    <n v="181.81"/>
    <n v="0"/>
    <s v="8"/>
    <s v="5"/>
    <s v="OMAR VS"/>
  </r>
  <r>
    <n v="6374"/>
    <s v="599"/>
    <s v="16"/>
    <s v="Pago 15 de 35"/>
    <x v="744"/>
    <d v="1899-12-30T18:05:00"/>
    <n v="216.57"/>
    <n v="216.57"/>
    <n v="0"/>
    <s v="13"/>
    <s v="20"/>
    <s v="IRIS CO"/>
  </r>
  <r>
    <n v="4385"/>
    <s v="443"/>
    <s v="2"/>
    <s v="Pago 1 de 35"/>
    <x v="744"/>
    <d v="1899-12-30T18:02:00"/>
    <n v="180"/>
    <n v="180"/>
    <n v="0"/>
    <s v="14"/>
    <s v="12"/>
    <s v="JOSE MS"/>
  </r>
  <r>
    <n v="5809"/>
    <s v="580"/>
    <s v="20"/>
    <s v="Pago 19 de 20"/>
    <x v="744"/>
    <d v="1899-12-30T18:59:00"/>
    <n v="478"/>
    <n v="478"/>
    <n v="0"/>
    <s v="4"/>
    <s v="4"/>
    <s v="ESMERALDA MG"/>
  </r>
  <r>
    <n v="6409"/>
    <s v="600"/>
    <s v="22"/>
    <s v="Pago 21 de 26"/>
    <x v="744"/>
    <d v="1899-12-30T19:35:00"/>
    <n v="241.15"/>
    <n v="241.15"/>
    <n v="0"/>
    <s v="5"/>
    <s v="10"/>
    <s v="YESENIA LH"/>
  </r>
  <r>
    <n v="5153"/>
    <s v="542"/>
    <s v="23"/>
    <s v="Pago 22 de 35"/>
    <x v="744"/>
    <d v="1899-12-30T19:35:00"/>
    <n v="294"/>
    <n v="294"/>
    <n v="0"/>
    <s v="5"/>
    <s v="10"/>
    <s v="YESENIA LH"/>
  </r>
  <r>
    <n v="6438"/>
    <s v="601"/>
    <s v="24"/>
    <s v="Pago 23 de 43"/>
    <x v="744"/>
    <d v="1899-12-30T19:36:00"/>
    <n v="280.76"/>
    <n v="280.76"/>
    <n v="0"/>
    <s v="5"/>
    <s v="10"/>
    <s v="YESENIA LH"/>
  </r>
  <r>
    <n v="7134"/>
    <s v="632"/>
    <s v="25"/>
    <s v="Pago 24 de 26"/>
    <x v="744"/>
    <d v="1899-12-30T19:36:00"/>
    <n v="220"/>
    <n v="220"/>
    <n v="0"/>
    <s v="-"/>
    <s v="10001"/>
    <s v="MASTER PV"/>
  </r>
  <r>
    <n v="6508"/>
    <s v="603"/>
    <s v="26"/>
    <s v="Pago 25 de 43"/>
    <x v="744"/>
    <d v="1899-12-30T18:32:00"/>
    <n v="248.06"/>
    <n v="248.06"/>
    <n v="0"/>
    <s v="14"/>
    <s v="12"/>
    <s v="JOSE MS"/>
  </r>
  <r>
    <n v="6024"/>
    <s v="588"/>
    <s v="36"/>
    <s v="Pago 35 de 43"/>
    <x v="744"/>
    <d v="1899-12-30T19:42:00"/>
    <n v="230"/>
    <n v="230"/>
    <n v="0"/>
    <s v="6"/>
    <s v="-"/>
    <s v="-"/>
  </r>
  <r>
    <n v="6285"/>
    <s v="596"/>
    <s v="37"/>
    <s v="Pago 36 de 43"/>
    <x v="744"/>
    <d v="1899-12-30T17:42:00"/>
    <n v="227.33"/>
    <n v="227.33"/>
    <n v="0"/>
    <s v="8"/>
    <s v="5"/>
    <s v="OMAR VS"/>
  </r>
  <r>
    <n v="7495"/>
    <s v="647"/>
    <s v="41"/>
    <s v="Pago 40 de 43"/>
    <x v="744"/>
    <d v="1899-12-30T19:20:00"/>
    <n v="178.16"/>
    <n v="178.16"/>
    <n v="0"/>
    <s v="-"/>
    <s v="10001"/>
    <s v="MASTER PV"/>
  </r>
  <r>
    <n v="6334"/>
    <s v="597"/>
    <s v="42"/>
    <s v="Pago 41 de 43"/>
    <x v="744"/>
    <d v="1899-12-30T17:44:00"/>
    <n v="160.47"/>
    <n v="160.47"/>
    <n v="0"/>
    <s v="8"/>
    <s v="5"/>
    <s v="OMAR VS"/>
  </r>
  <r>
    <n v="6335"/>
    <s v="597"/>
    <s v="43"/>
    <s v="Pago 42 de 43"/>
    <x v="744"/>
    <d v="1899-12-30T17:47:00"/>
    <n v="160.47"/>
    <n v="160.47"/>
    <n v="0"/>
    <s v="8"/>
    <s v="5"/>
    <s v="OMAR VS"/>
  </r>
  <r>
    <n v="6336"/>
    <s v="597"/>
    <s v="44"/>
    <s v="Pago 43 de 43"/>
    <x v="744"/>
    <d v="1899-12-30T17:48:00"/>
    <n v="160.47"/>
    <n v="160.47"/>
    <n v="0"/>
    <s v="8"/>
    <s v="5"/>
    <s v="OMAR VS"/>
  </r>
  <r>
    <n v="88"/>
    <s v="39"/>
    <s v="5"/>
    <s v="Pago 4 de 35"/>
    <x v="744"/>
    <d v="1899-12-30T11:45:00"/>
    <n v="428.95"/>
    <n v="428.95"/>
    <n v="0"/>
    <s v="13"/>
    <s v="20"/>
    <s v="IRIS CO"/>
  </r>
  <r>
    <n v="184"/>
    <s v="61"/>
    <s v="6"/>
    <s v="Pago 5 de 15"/>
    <x v="744"/>
    <d v="1899-12-30T15:17:00"/>
    <n v="455"/>
    <n v="455"/>
    <n v="0"/>
    <s v="13"/>
    <s v="19"/>
    <s v="LIZBETH SC"/>
  </r>
  <r>
    <n v="5329"/>
    <s v="553"/>
    <s v="8"/>
    <s v="Pago 7 de 50"/>
    <x v="744"/>
    <d v="1899-12-30T18:02:00"/>
    <n v="155"/>
    <n v="155"/>
    <n v="0"/>
    <s v="7"/>
    <s v="11"/>
    <s v="JONATHAN MG"/>
  </r>
  <r>
    <n v="7144"/>
    <s v="633"/>
    <s v="8"/>
    <s v="Pago 7 de 15"/>
    <x v="744"/>
    <d v="1899-12-30T14:50:00"/>
    <n v="320"/>
    <n v="320"/>
    <n v="0"/>
    <s v="14"/>
    <s v="12"/>
    <s v="JOSE MS"/>
  </r>
  <r>
    <n v="6944"/>
    <s v="625"/>
    <s v="9"/>
    <s v="Pago 8 de 43"/>
    <x v="744"/>
    <d v="1899-12-30T14:10:00"/>
    <n v="240.7"/>
    <n v="240.7"/>
    <n v="0"/>
    <s v="14"/>
    <s v="12"/>
    <s v="JOSE MS"/>
  </r>
  <r>
    <n v="6963"/>
    <s v="626"/>
    <s v="9"/>
    <s v="Pago 8 de 43"/>
    <x v="744"/>
    <d v="1899-12-30T14:08:00"/>
    <n v="240.7"/>
    <n v="240.7"/>
    <n v="0"/>
    <s v="14"/>
    <s v="12"/>
    <s v="JOSE MS"/>
  </r>
  <r>
    <n v="6671"/>
    <s v="612"/>
    <s v="10"/>
    <s v="Pago 9 de 26"/>
    <x v="745"/>
    <d v="1899-12-30T22:53:00"/>
    <n v="234"/>
    <n v="234"/>
    <n v="0"/>
    <s v="-"/>
    <s v="10001"/>
    <s v="MASTER PV"/>
  </r>
  <r>
    <n v="4981"/>
    <s v="535"/>
    <s v="11"/>
    <s v="Pago 10 de 35"/>
    <x v="745"/>
    <d v="1899-12-30T11:42:00"/>
    <n v="390"/>
    <n v="390"/>
    <n v="0"/>
    <s v="14"/>
    <s v="12"/>
    <s v="JOSE MS"/>
  </r>
  <r>
    <n v="7794"/>
    <s v="673"/>
    <s v="11"/>
    <s v="Pago 10 de 15"/>
    <x v="745"/>
    <d v="1899-12-30T15:08:00"/>
    <n v="300"/>
    <n v="300"/>
    <n v="0"/>
    <s v="4"/>
    <s v="4"/>
    <s v="ESMERALDA MG"/>
  </r>
  <r>
    <n v="7735"/>
    <s v="665"/>
    <s v="12"/>
    <s v="Pago 11 de 24"/>
    <x v="745"/>
    <d v="1899-12-30T11:14:00"/>
    <n v="250"/>
    <n v="250"/>
    <n v="0"/>
    <s v="7"/>
    <s v="11"/>
    <s v="JONATHAN MG"/>
  </r>
  <r>
    <n v="6840"/>
    <s v="620"/>
    <s v="13"/>
    <s v="Pago 12 de 43"/>
    <x v="745"/>
    <d v="1899-12-30T18:16:00"/>
    <n v="192.51"/>
    <n v="192.51"/>
    <n v="0"/>
    <s v="13"/>
    <s v="19"/>
    <s v="LIZBETH SC"/>
  </r>
  <r>
    <n v="7736"/>
    <s v="665"/>
    <s v="13"/>
    <s v="Pago 12 de 24"/>
    <x v="745"/>
    <d v="1899-12-30T11:14:00"/>
    <n v="250"/>
    <n v="250"/>
    <n v="0"/>
    <s v="7"/>
    <s v="11"/>
    <s v="JONATHAN MG"/>
  </r>
  <r>
    <n v="6881"/>
    <s v="622"/>
    <s v="16"/>
    <s v="Pago 15 de 15"/>
    <x v="745"/>
    <d v="1899-12-30T18:26:00"/>
    <n v="340"/>
    <n v="340"/>
    <n v="0"/>
    <s v="8"/>
    <s v="5"/>
    <s v="OMAR VS"/>
  </r>
  <r>
    <n v="7257"/>
    <s v="638"/>
    <s v="19"/>
    <s v="Pago 18 de 35"/>
    <x v="745"/>
    <d v="1899-12-30T16:12:00"/>
    <n v="264"/>
    <n v="264"/>
    <n v="0"/>
    <s v="14"/>
    <s v="12"/>
    <s v="JOSE MS"/>
  </r>
  <r>
    <n v="5390"/>
    <s v="556"/>
    <s v="23"/>
    <s v="Pago 22 de 26"/>
    <x v="745"/>
    <d v="1899-12-30T17:07:00"/>
    <n v="483.05"/>
    <n v="483.05"/>
    <n v="0"/>
    <s v="8"/>
    <s v="5"/>
    <s v="OMAR VS"/>
  </r>
  <r>
    <n v="7426"/>
    <s v="645"/>
    <s v="28"/>
    <s v="Pago 27 de 35"/>
    <x v="745"/>
    <d v="1899-12-30T12:36:00"/>
    <n v="180"/>
    <n v="180"/>
    <n v="0"/>
    <s v="8"/>
    <s v="5"/>
    <s v="OMAR VS"/>
  </r>
  <r>
    <n v="7591"/>
    <s v="651"/>
    <s v="28"/>
    <s v="Pago 27 de 43"/>
    <x v="745"/>
    <d v="1899-12-30T20:15:00"/>
    <n v="227.4"/>
    <n v="227.4"/>
    <n v="0"/>
    <s v="-"/>
    <s v="10001"/>
    <s v="MASTER PV"/>
  </r>
  <r>
    <n v="7592"/>
    <s v="651"/>
    <s v="29"/>
    <s v="Pago 28 de 43"/>
    <x v="745"/>
    <d v="1899-12-30T20:16:00"/>
    <n v="227.4"/>
    <n v="227.4"/>
    <n v="0"/>
    <s v="-"/>
    <s v="10001"/>
    <s v="MASTER PV"/>
  </r>
  <r>
    <n v="4362"/>
    <s v="430"/>
    <s v="6"/>
    <s v="Pago 5 de 43"/>
    <x v="745"/>
    <d v="1899-12-30T14:41:00"/>
    <n v="160.47"/>
    <n v="160.47"/>
    <n v="0"/>
    <s v="5"/>
    <s v="10"/>
    <s v="YESENIA LH"/>
  </r>
  <r>
    <n v="4376"/>
    <s v="431"/>
    <s v="6"/>
    <s v="Pago 5 de 43"/>
    <x v="745"/>
    <d v="1899-12-30T14:42:00"/>
    <n v="160.47"/>
    <n v="160.47"/>
    <n v="0"/>
    <s v="5"/>
    <s v="10"/>
    <s v="YESENIA LH"/>
  </r>
  <r>
    <n v="9"/>
    <s v="9"/>
    <s v="9"/>
    <s v="Pago 8 de 18"/>
    <x v="745"/>
    <d v="1899-12-30T19:13:00"/>
    <n v="302.22000000000003"/>
    <n v="302.22000000000003"/>
    <n v="0"/>
    <s v="11"/>
    <s v="14"/>
    <s v="HUMBERTO LA"/>
  </r>
  <r>
    <n v="5733"/>
    <s v="577"/>
    <s v="13"/>
    <s v="Pago 12 de 15"/>
    <x v="746"/>
    <d v="1899-12-30T21:40:00"/>
    <n v="514.9"/>
    <n v="514.9"/>
    <n v="0"/>
    <s v="13"/>
    <s v="31"/>
    <s v="MONICA HG"/>
  </r>
  <r>
    <n v="7030"/>
    <s v="628"/>
    <s v="13"/>
    <s v="Pago 12 de 43"/>
    <x v="746"/>
    <d v="1899-12-30T19:21:00"/>
    <n v="184"/>
    <n v="184"/>
    <n v="0"/>
    <s v="13"/>
    <s v="31"/>
    <s v="MONICA HG"/>
  </r>
  <r>
    <n v="4847"/>
    <s v="528"/>
    <s v="15"/>
    <s v="Pago 14 de 26"/>
    <x v="746"/>
    <d v="1899-12-30T14:35:00"/>
    <n v="376.35"/>
    <n v="376.35"/>
    <n v="0"/>
    <s v="10"/>
    <s v="13"/>
    <s v="BRENDA PM"/>
  </r>
  <r>
    <n v="6195"/>
    <s v="594"/>
    <s v="15"/>
    <s v="Pago 14 de 43"/>
    <x v="746"/>
    <d v="1899-12-30T16:04:00"/>
    <n v="394.75"/>
    <n v="394.75"/>
    <n v="0"/>
    <s v="7"/>
    <s v="11"/>
    <s v="JONATHAN MG"/>
  </r>
  <r>
    <n v="7783"/>
    <s v="672"/>
    <s v="2"/>
    <s v="Liquidación"/>
    <x v="746"/>
    <d v="1899-12-30T14:19:00"/>
    <n v="4650"/>
    <n v="4650"/>
    <n v="0"/>
    <s v="7"/>
    <s v="11"/>
    <s v="JONATHAN MG"/>
  </r>
  <r>
    <n v="4938"/>
    <s v="532"/>
    <s v="22"/>
    <s v="Pago 21 de 26"/>
    <x v="746"/>
    <d v="1899-12-30T13:34:00"/>
    <n v="438.46"/>
    <n v="438.46"/>
    <n v="0"/>
    <s v="14"/>
    <s v="12"/>
    <s v="JOSE MS"/>
  </r>
  <r>
    <n v="4939"/>
    <s v="532"/>
    <s v="23"/>
    <s v="Pago 22 de 26"/>
    <x v="746"/>
    <d v="1899-12-30T13:43:00"/>
    <n v="690"/>
    <n v="690"/>
    <n v="0"/>
    <s v="14"/>
    <s v="12"/>
    <s v="JOSE MS"/>
  </r>
  <r>
    <n v="4966"/>
    <s v="534"/>
    <s v="23"/>
    <s v="Pago 22 de 26"/>
    <x v="746"/>
    <d v="1899-12-30T19:24:00"/>
    <n v="384"/>
    <n v="384"/>
    <n v="0"/>
    <s v="4"/>
    <s v="4"/>
    <s v="ESMERALDA MG"/>
  </r>
  <r>
    <n v="7800"/>
    <s v="675"/>
    <s v="3"/>
    <s v="Pago 2 de 43"/>
    <x v="746"/>
    <d v="1899-12-30T11:59:00"/>
    <n v="279.16000000000003"/>
    <n v="279.16000000000003"/>
    <n v="0"/>
    <s v="13"/>
    <s v="20"/>
    <s v="IRIS CO"/>
  </r>
  <r>
    <n v="6068"/>
    <s v="589"/>
    <s v="36"/>
    <s v="Pago 35 de 43"/>
    <x v="746"/>
    <d v="1899-12-30T15:40:00"/>
    <n v="690.23"/>
    <n v="690.23"/>
    <n v="0"/>
    <s v="8"/>
    <s v="5"/>
    <s v="OMAR VS"/>
  </r>
  <r>
    <n v="4916"/>
    <s v="531"/>
    <s v="39"/>
    <s v="Pago 37 de 43"/>
    <x v="746"/>
    <d v="1899-12-30T13:46:00"/>
    <n v="1330"/>
    <n v="1330"/>
    <n v="0"/>
    <s v="14"/>
    <s v="12"/>
    <s v="JOSE MS"/>
  </r>
  <r>
    <n v="5558"/>
    <s v="566"/>
    <s v="4"/>
    <s v="Pago 3 de 43"/>
    <x v="746"/>
    <d v="1899-12-30T11:44:00"/>
    <n v="230"/>
    <n v="230"/>
    <n v="0"/>
    <s v="8"/>
    <s v="5"/>
    <s v="OMAR VS"/>
  </r>
  <r>
    <n v="4803"/>
    <s v="522"/>
    <s v="5"/>
    <s v="Pago 4 de 26"/>
    <x v="746"/>
    <d v="1899-12-30T11:16:00"/>
    <n v="233.85"/>
    <n v="233.85"/>
    <n v="0"/>
    <s v="11"/>
    <s v="18"/>
    <s v="GABRIELA TG"/>
  </r>
  <r>
    <n v="136"/>
    <s v="46"/>
    <s v="7"/>
    <s v="Pago 6 de 35"/>
    <x v="746"/>
    <d v="1899-12-30T17:55:00"/>
    <n v="192"/>
    <n v="192"/>
    <n v="0"/>
    <s v="-"/>
    <s v="10001"/>
    <s v="MASTER PV"/>
  </r>
  <r>
    <n v="4873"/>
    <s v="530"/>
    <s v="7"/>
    <s v="Pago 6 de 35"/>
    <x v="746"/>
    <d v="1899-12-30T22:30:00"/>
    <n v="492"/>
    <n v="492"/>
    <n v="0"/>
    <s v="6"/>
    <s v="9"/>
    <s v="MAURICIO HN"/>
  </r>
  <r>
    <n v="71"/>
    <s v="32"/>
    <s v="9"/>
    <s v="Pago 8 de 43"/>
    <x v="746"/>
    <d v="1899-12-30T19:15:00"/>
    <n v="217.4"/>
    <n v="217.4"/>
    <n v="0"/>
    <s v="10"/>
    <s v="13"/>
    <s v="BRENDA PM"/>
  </r>
  <r>
    <n v="6555"/>
    <s v="605"/>
    <s v="9"/>
    <s v="Pago 8 de 15"/>
    <x v="746"/>
    <d v="1899-12-30T17:49:00"/>
    <n v="320"/>
    <n v="320"/>
    <n v="0"/>
    <s v="7"/>
    <s v="11"/>
    <s v="JONATHAN MG"/>
  </r>
  <r>
    <n v="7805"/>
    <s v="677"/>
    <s v="1"/>
    <s v="Anticipo"/>
    <x v="747"/>
    <d v="1899-12-30T16:49:00"/>
    <n v="799"/>
    <n v="799"/>
    <n v="0"/>
    <s v="6"/>
    <s v="9"/>
    <s v="MAURICIO HN"/>
  </r>
  <r>
    <n v="6154"/>
    <s v="592"/>
    <s v="12"/>
    <s v="Pago 11 de 80"/>
    <x v="747"/>
    <d v="1899-12-30T08:28:00"/>
    <n v="530"/>
    <n v="530"/>
    <n v="0"/>
    <s v="-"/>
    <s v="10001"/>
    <s v="MASTER PV"/>
  </r>
  <r>
    <n v="5716"/>
    <s v="576"/>
    <s v="13"/>
    <s v="Pago 12 de 26"/>
    <x v="747"/>
    <d v="1899-12-30T21:19:00"/>
    <n v="250"/>
    <n v="250"/>
    <n v="0"/>
    <s v="13"/>
    <s v="31"/>
    <s v="MONICA HG"/>
  </r>
  <r>
    <n v="6593"/>
    <s v="607"/>
    <s v="15"/>
    <s v="Pago 14 de 26"/>
    <x v="747"/>
    <d v="1899-12-30T11:28:00"/>
    <n v="578.70000000000005"/>
    <n v="578.70000000000005"/>
    <n v="0"/>
    <s v="7"/>
    <s v="11"/>
    <s v="JONATHAN MG"/>
  </r>
  <r>
    <n v="5405"/>
    <s v="558"/>
    <s v="2"/>
    <s v="Pago 1 de 35"/>
    <x v="747"/>
    <d v="1899-12-30T17:51:00"/>
    <n v="189"/>
    <n v="189"/>
    <n v="0"/>
    <s v="13"/>
    <s v="31"/>
    <s v="MONICA HG"/>
  </r>
  <r>
    <n v="5758"/>
    <s v="578"/>
    <s v="22"/>
    <s v="Pago 21 de 26"/>
    <x v="747"/>
    <d v="1899-12-30T18:04:00"/>
    <n v="518.77"/>
    <n v="518.77"/>
    <n v="0"/>
    <s v="6"/>
    <s v="9"/>
    <s v="MAURICIO HN"/>
  </r>
  <r>
    <n v="7682"/>
    <s v="657"/>
    <s v="3"/>
    <s v="Pago 2 de 26"/>
    <x v="747"/>
    <d v="1899-12-30T20:06:00"/>
    <n v="524"/>
    <n v="524"/>
    <n v="0"/>
    <s v="13"/>
    <s v="31"/>
    <s v="MONICA HG"/>
  </r>
  <r>
    <n v="6242"/>
    <s v="595"/>
    <s v="35"/>
    <s v="Pago 34 de 43"/>
    <x v="747"/>
    <d v="1899-12-30T16:23:00"/>
    <n v="160.47"/>
    <n v="160.47"/>
    <n v="0"/>
    <s v="14"/>
    <s v="12"/>
    <s v="JOSE MS"/>
  </r>
  <r>
    <n v="7896"/>
    <s v="702"/>
    <s v="36"/>
    <s v="Pago 35 de 43"/>
    <x v="747"/>
    <d v="1899-12-30T06:00:00"/>
    <n v="230"/>
    <n v="230"/>
    <n v="0"/>
    <s v="12"/>
    <s v="10002"/>
    <s v="DEV PV"/>
  </r>
  <r>
    <n v="41"/>
    <s v="18"/>
    <s v="8"/>
    <s v="Pago 7 de 43"/>
    <x v="747"/>
    <d v="1899-12-30T14:10:00"/>
    <n v="347.87"/>
    <n v="347.87"/>
    <n v="0"/>
    <s v="13"/>
    <s v="20"/>
    <s v="IRIS CO"/>
  </r>
  <r>
    <n v="107"/>
    <s v="42"/>
    <s v="8"/>
    <s v="Pago 7 de 43"/>
    <x v="747"/>
    <d v="1899-12-30T16:57:00"/>
    <n v="160.5"/>
    <n v="160.5"/>
    <n v="0"/>
    <s v="6"/>
    <s v="10100"/>
    <s v="LUIS HH"/>
  </r>
  <r>
    <n v="5251"/>
    <s v="548"/>
    <s v="8"/>
    <s v="Pago 7 de 15"/>
    <x v="747"/>
    <d v="1899-12-30T18:11:00"/>
    <n v="300"/>
    <n v="300"/>
    <n v="0"/>
    <s v="8"/>
    <s v="5"/>
    <s v="OMAR VS"/>
  </r>
  <r>
    <n v="5702"/>
    <s v="575"/>
    <s v="8"/>
    <s v="Pago 7 de 26"/>
    <x v="747"/>
    <d v="1899-12-30T14:38:00"/>
    <n v="209.2"/>
    <n v="209.2"/>
    <n v="0"/>
    <s v="10"/>
    <s v="13"/>
    <s v="BRENDA PM"/>
  </r>
  <r>
    <n v="7816"/>
    <s v="683"/>
    <s v="1"/>
    <s v="Anticipo"/>
    <x v="748"/>
    <d v="1899-12-30T16:44:00"/>
    <n v="0"/>
    <n v="0"/>
    <n v="0"/>
    <s v="-"/>
    <s v="10002"/>
    <s v="DEV PV"/>
  </r>
  <r>
    <n v="5859"/>
    <s v="582"/>
    <s v="19"/>
    <s v="Pago 18 de 43"/>
    <x v="748"/>
    <d v="1899-12-30T10:30:00"/>
    <n v="281"/>
    <n v="281"/>
    <n v="0"/>
    <s v="-"/>
    <s v="10001"/>
    <s v="MASTER PV"/>
  </r>
  <r>
    <n v="7711"/>
    <s v="664"/>
    <s v="2"/>
    <s v="Pago 1 de 43"/>
    <x v="748"/>
    <d v="1899-12-30T18:31:00"/>
    <n v="160.47"/>
    <n v="160.47"/>
    <n v="0"/>
    <s v="14"/>
    <s v="12"/>
    <s v="JOSE MS"/>
  </r>
  <r>
    <n v="7817"/>
    <s v="683"/>
    <s v="2"/>
    <s v="Pago 1 de 43"/>
    <x v="748"/>
    <d v="1899-12-30T16:54:00"/>
    <n v="400"/>
    <n v="400"/>
    <n v="0"/>
    <s v="10"/>
    <s v="13"/>
    <s v="BRENDA PM"/>
  </r>
  <r>
    <n v="7322"/>
    <s v="642"/>
    <s v="22"/>
    <s v="Pago 21 de 43"/>
    <x v="748"/>
    <d v="1899-12-30T15:45:00"/>
    <n v="249.03"/>
    <n v="249.03"/>
    <n v="0"/>
    <s v="13"/>
    <s v="19"/>
    <s v="LIZBETH SC"/>
  </r>
  <r>
    <n v="7501"/>
    <s v="648"/>
    <s v="3"/>
    <s v="Pago 2 de 43"/>
    <x v="748"/>
    <d v="1899-12-30T16:27:00"/>
    <n v="160.47"/>
    <n v="160.47"/>
    <n v="0"/>
    <s v="14"/>
    <s v="12"/>
    <s v="JOSE MS"/>
  </r>
  <r>
    <n v="5252"/>
    <s v="548"/>
    <s v="9"/>
    <s v="Pago 8 de 15"/>
    <x v="748"/>
    <d v="1899-12-30T10:57:00"/>
    <n v="300"/>
    <n v="300"/>
    <n v="0"/>
    <s v="8"/>
    <s v="5"/>
    <s v="OMAR VS"/>
  </r>
  <r>
    <n v="7823"/>
    <s v="688"/>
    <s v="1"/>
    <s v="Anticipo"/>
    <x v="749"/>
    <d v="1899-12-30T20:13:00"/>
    <n v="799"/>
    <n v="799"/>
    <n v="0"/>
    <s v="6"/>
    <s v="9"/>
    <s v="MAURICIO HN"/>
  </r>
  <r>
    <n v="7833"/>
    <s v="694"/>
    <s v="1"/>
    <s v="Anticipo"/>
    <x v="749"/>
    <d v="1899-12-30T20:43:00"/>
    <n v="0"/>
    <n v="0"/>
    <n v="0"/>
    <s v="6"/>
    <s v="9"/>
    <s v="MAURICIO HN"/>
  </r>
  <r>
    <n v="5253"/>
    <s v="548"/>
    <s v="10"/>
    <s v="Liquidación"/>
    <x v="749"/>
    <d v="1899-12-30T19:47:00"/>
    <n v="600"/>
    <n v="600"/>
    <n v="0"/>
    <s v="8"/>
    <s v="5"/>
    <s v="OMAR VS"/>
  </r>
  <r>
    <n v="5553"/>
    <s v="565"/>
    <s v="13"/>
    <s v="Pago 12 de 43"/>
    <x v="749"/>
    <d v="1899-12-30T23:17:00"/>
    <n v="290"/>
    <n v="290"/>
    <n v="0"/>
    <s v="13"/>
    <s v="31"/>
    <s v="MONICA HG"/>
  </r>
  <r>
    <n v="5079"/>
    <s v="540"/>
    <s v="14"/>
    <s v="Pago 13 de 43"/>
    <x v="749"/>
    <d v="1899-12-30T19:16:00"/>
    <n v="193"/>
    <n v="193"/>
    <n v="0"/>
    <s v="-"/>
    <s v="10001"/>
    <s v="MASTER PV"/>
  </r>
  <r>
    <n v="6855"/>
    <s v="621"/>
    <s v="15"/>
    <s v="Pago 14 de 35"/>
    <x v="749"/>
    <d v="1899-12-30T15:23:00"/>
    <n v="205.15"/>
    <n v="205.15"/>
    <n v="0"/>
    <s v="12"/>
    <s v="15"/>
    <s v="JOSHUA GR"/>
  </r>
  <r>
    <n v="5471"/>
    <s v="561"/>
    <s v="16"/>
    <s v="Pago 15 de 15"/>
    <x v="749"/>
    <d v="1899-12-30T20:16:00"/>
    <n v="490"/>
    <n v="490"/>
    <n v="0"/>
    <s v="7"/>
    <s v="11"/>
    <s v="JONATHAN MG"/>
  </r>
  <r>
    <n v="5669"/>
    <s v="571"/>
    <s v="16"/>
    <s v="Pago 15 de 43"/>
    <x v="749"/>
    <d v="1899-12-30T19:47:00"/>
    <n v="289"/>
    <n v="289"/>
    <n v="0"/>
    <s v="7"/>
    <s v="11"/>
    <s v="JONATHAN MG"/>
  </r>
  <r>
    <n v="5882"/>
    <s v="583"/>
    <s v="16"/>
    <s v="Pago 15 de 43"/>
    <x v="749"/>
    <d v="1899-12-30T13:35:00"/>
    <n v="270"/>
    <n v="270"/>
    <n v="0"/>
    <s v="4"/>
    <s v="4"/>
    <s v="ESMERALDA MG"/>
  </r>
  <r>
    <n v="5594"/>
    <s v="568"/>
    <s v="17"/>
    <s v="Pago 16 de 18"/>
    <x v="749"/>
    <d v="1899-12-30T18:02:00"/>
    <n v="284"/>
    <n v="284"/>
    <n v="0"/>
    <s v="-"/>
    <s v="10001"/>
    <s v="MASTER PV"/>
  </r>
  <r>
    <n v="7451"/>
    <s v="646"/>
    <s v="25"/>
    <s v="Pago 24 de 43"/>
    <x v="749"/>
    <d v="1899-12-30T17:58:00"/>
    <n v="161"/>
    <n v="161"/>
    <n v="0"/>
    <s v="-"/>
    <s v="10001"/>
    <s v="MASTER PV"/>
  </r>
  <r>
    <n v="51"/>
    <s v="23"/>
    <s v="3"/>
    <s v="Pago 2 de 15"/>
    <x v="749"/>
    <d v="1899-12-30T13:20:00"/>
    <n v="320"/>
    <n v="320"/>
    <n v="0"/>
    <s v="6"/>
    <s v="10100"/>
    <s v="LUIS HH"/>
  </r>
  <r>
    <n v="7105"/>
    <s v="630"/>
    <s v="40"/>
    <s v="Pago 39 de 43"/>
    <x v="749"/>
    <d v="1899-12-30T18:11:00"/>
    <n v="386"/>
    <n v="386"/>
    <n v="0"/>
    <s v="-"/>
    <s v="10001"/>
    <s v="MASTER PV"/>
  </r>
  <r>
    <n v="7965"/>
    <s v="717"/>
    <s v="5"/>
    <s v="Pago 4 de 43"/>
    <x v="749"/>
    <d v="1899-12-30T06:00:00"/>
    <n v="0.01"/>
    <n v="0.01"/>
    <n v="0"/>
    <s v="5"/>
    <s v="14"/>
    <s v="HUMBERTO LA"/>
  </r>
  <r>
    <n v="7160"/>
    <s v="634"/>
    <s v="9"/>
    <s v="Pago 8 de 15"/>
    <x v="749"/>
    <d v="1899-12-30T18:47:00"/>
    <n v="300"/>
    <n v="300"/>
    <n v="0"/>
    <s v="-"/>
    <s v="10001"/>
    <s v="MASTER PV"/>
  </r>
  <r>
    <n v="7839"/>
    <s v="697"/>
    <s v="1"/>
    <s v="Anticipo"/>
    <x v="750"/>
    <d v="1899-12-30T16:47:00"/>
    <n v="799"/>
    <n v="799"/>
    <n v="0"/>
    <s v="-"/>
    <s v="10001"/>
    <s v="MASTER PV"/>
  </r>
  <r>
    <n v="5917"/>
    <s v="585"/>
    <s v="12"/>
    <s v="Pago 11 de 35"/>
    <x v="750"/>
    <d v="1899-12-30T20:05:00"/>
    <n v="291"/>
    <n v="291"/>
    <n v="0"/>
    <s v="11"/>
    <s v="18"/>
    <s v="GABRIELA TG"/>
  </r>
  <r>
    <n v="5609"/>
    <s v="569"/>
    <s v="13"/>
    <s v="Pago 12 de 20"/>
    <x v="750"/>
    <d v="1899-12-30T20:16:00"/>
    <n v="409.95"/>
    <n v="409.95"/>
    <n v="0"/>
    <s v="14"/>
    <s v="12"/>
    <s v="JOSE MS"/>
  </r>
  <r>
    <n v="6349"/>
    <s v="598"/>
    <s v="13"/>
    <s v="Pago 12 de 26"/>
    <x v="750"/>
    <d v="1899-12-30T20:35:00"/>
    <n v="369.17"/>
    <n v="369.17"/>
    <n v="0"/>
    <s v="13"/>
    <s v="31"/>
    <s v="MONICA HG"/>
  </r>
  <r>
    <n v="7560"/>
    <s v="650"/>
    <s v="13"/>
    <s v="Pago 12 de 15"/>
    <x v="750"/>
    <d v="1899-12-30T13:34:00"/>
    <n v="300"/>
    <n v="300"/>
    <n v="0"/>
    <s v="10"/>
    <s v="13"/>
    <s v="BRENDA PM"/>
  </r>
  <r>
    <n v="5897"/>
    <s v="584"/>
    <s v="15"/>
    <s v="Pago 14 de 43"/>
    <x v="750"/>
    <d v="1899-12-30T17:28:00"/>
    <n v="254.07"/>
    <n v="254.07"/>
    <n v="0"/>
    <s v="7"/>
    <s v="11"/>
    <s v="JONATHAN MG"/>
  </r>
  <r>
    <n v="8075"/>
    <s v="733"/>
    <s v="16"/>
    <s v="Pago 15 de 26"/>
    <x v="750"/>
    <d v="1899-12-30T06:00:00"/>
    <n v="356"/>
    <n v="356"/>
    <n v="0"/>
    <s v="13"/>
    <s v="31"/>
    <s v="MONICA HG"/>
  </r>
  <r>
    <n v="5530"/>
    <s v="564"/>
    <s v="18"/>
    <s v="Pago 17 de 35"/>
    <x v="750"/>
    <d v="1899-12-30T17:45:00"/>
    <n v="285"/>
    <n v="285"/>
    <n v="0"/>
    <s v="13"/>
    <s v="31"/>
    <s v="MONICA HG"/>
  </r>
  <r>
    <n v="7281"/>
    <s v="639"/>
    <s v="20"/>
    <s v="Pago 19 de 43"/>
    <x v="750"/>
    <d v="1899-12-30T18:07:00"/>
    <n v="160.47"/>
    <n v="160.47"/>
    <n v="0"/>
    <s v="13"/>
    <s v="31"/>
    <s v="MONICA HG"/>
  </r>
  <r>
    <n v="7755"/>
    <s v="670"/>
    <s v="8"/>
    <s v="Pago 7 de 15"/>
    <x v="750"/>
    <d v="1899-12-30T20:06:00"/>
    <n v="3400"/>
    <n v="3400"/>
    <n v="0"/>
    <s v="13"/>
    <s v="31"/>
    <s v="MONICA HG"/>
  </r>
  <r>
    <n v="6130"/>
    <s v="591"/>
    <s v="11"/>
    <s v="Pago 10 de 43"/>
    <x v="751"/>
    <d v="1899-12-30T18:40:00"/>
    <n v="164"/>
    <n v="164"/>
    <n v="0"/>
    <s v="-"/>
    <s v="10001"/>
    <s v="MASTER PV"/>
  </r>
  <r>
    <n v="7632"/>
    <s v="653"/>
    <s v="12"/>
    <s v="Pago 11 de 15"/>
    <x v="751"/>
    <d v="1899-12-30T22:19:00"/>
    <n v="495"/>
    <n v="495"/>
    <n v="0"/>
    <s v="-"/>
    <s v="10002"/>
    <s v="DEV PV"/>
  </r>
  <r>
    <n v="5220"/>
    <s v="545"/>
    <s v="13"/>
    <s v="Pago 12 de 43"/>
    <x v="751"/>
    <d v="1899-12-30T10:33:00"/>
    <n v="182.88"/>
    <n v="182.88"/>
    <n v="0"/>
    <s v="14"/>
    <s v="12"/>
    <s v="JOSE MS"/>
  </r>
  <r>
    <n v="6534"/>
    <s v="604"/>
    <s v="13"/>
    <s v="Pago 12 de 26"/>
    <x v="751"/>
    <d v="1899-12-30T18:55:00"/>
    <n v="219.23"/>
    <n v="219.23"/>
    <n v="0"/>
    <s v="11"/>
    <s v="14"/>
    <s v="HUMBERTO LA"/>
  </r>
  <r>
    <n v="5056"/>
    <s v="539"/>
    <s v="14"/>
    <s v="Pago 13 de 43"/>
    <x v="751"/>
    <d v="1899-12-30T19:08:00"/>
    <n v="181.81"/>
    <n v="181.81"/>
    <n v="0"/>
    <s v="8"/>
    <s v="5"/>
    <s v="OMAR VS"/>
  </r>
  <r>
    <n v="5693"/>
    <s v="572"/>
    <s v="15"/>
    <s v="Pago 14 de 15"/>
    <x v="751"/>
    <d v="1899-12-30T10:55:00"/>
    <n v="400"/>
    <n v="400"/>
    <n v="0"/>
    <s v="6"/>
    <s v="9"/>
    <s v="MAURICIO HN"/>
  </r>
  <r>
    <n v="6634"/>
    <s v="610"/>
    <s v="16"/>
    <s v="Pago 15 de 43"/>
    <x v="751"/>
    <d v="1899-12-30T19:27:00"/>
    <n v="181.81"/>
    <n v="181.81"/>
    <n v="0"/>
    <s v="8"/>
    <s v="5"/>
    <s v="OMAR VS"/>
  </r>
  <r>
    <n v="6723"/>
    <s v="615"/>
    <s v="16"/>
    <s v="Pago 15 de 26"/>
    <x v="751"/>
    <d v="1899-12-30T16:25:00"/>
    <n v="600"/>
    <n v="600"/>
    <n v="0"/>
    <s v="13"/>
    <s v="31"/>
    <s v="MONICA HG"/>
  </r>
  <r>
    <n v="6375"/>
    <s v="599"/>
    <s v="17"/>
    <s v="Pago 16 de 35"/>
    <x v="751"/>
    <d v="1899-12-30T14:40:00"/>
    <n v="216.57"/>
    <n v="216.57"/>
    <n v="0"/>
    <s v="13"/>
    <s v="31"/>
    <s v="MONICA HG"/>
  </r>
  <r>
    <n v="4823"/>
    <s v="527"/>
    <s v="20"/>
    <s v="Pago 19 de 35"/>
    <x v="751"/>
    <d v="1899-12-30T18:23:00"/>
    <n v="309"/>
    <n v="309"/>
    <n v="0"/>
    <s v="8"/>
    <s v="5"/>
    <s v="OMAR VS"/>
  </r>
  <r>
    <n v="5501"/>
    <s v="563"/>
    <s v="24"/>
    <s v="Pago 23 de 43"/>
    <x v="751"/>
    <d v="1899-12-30T07:45:00"/>
    <n v="375"/>
    <n v="375"/>
    <n v="0"/>
    <s v="13"/>
    <s v="31"/>
    <s v="MONICA HG"/>
  </r>
  <r>
    <n v="7356"/>
    <s v="643"/>
    <s v="26"/>
    <s v="Pago 25 de 43"/>
    <x v="751"/>
    <d v="1899-12-30T19:30:00"/>
    <n v="160.47"/>
    <n v="160.47"/>
    <n v="0"/>
    <s v="6"/>
    <s v="9"/>
    <s v="MAURICIO HN"/>
  </r>
  <r>
    <n v="5836"/>
    <s v="581"/>
    <s v="27"/>
    <s v="Pago 26 de 43"/>
    <x v="751"/>
    <d v="1899-12-30T18:24:00"/>
    <n v="160.47"/>
    <n v="160.47"/>
    <n v="0"/>
    <s v="4"/>
    <s v="4"/>
    <s v="ESMERALDA MG"/>
  </r>
  <r>
    <n v="6509"/>
    <s v="603"/>
    <s v="27"/>
    <s v="Pago 26 de 43"/>
    <x v="751"/>
    <d v="1899-12-30T13:25:00"/>
    <n v="248.06"/>
    <n v="248.06"/>
    <n v="0"/>
    <s v="14"/>
    <s v="12"/>
    <s v="JOSE MS"/>
  </r>
  <r>
    <n v="5197"/>
    <s v="544"/>
    <s v="28"/>
    <s v="Pago 27 de 43"/>
    <x v="751"/>
    <d v="1899-12-30T14:38:00"/>
    <n v="209"/>
    <n v="209"/>
    <n v="0"/>
    <s v="13"/>
    <s v="31"/>
    <s v="MONICA HG"/>
  </r>
  <r>
    <n v="5646"/>
    <s v="570"/>
    <s v="29"/>
    <s v="Pago 28 de 35"/>
    <x v="751"/>
    <d v="1899-12-30T19:17:00"/>
    <n v="180"/>
    <n v="180"/>
    <n v="0"/>
    <s v="8"/>
    <s v="5"/>
    <s v="OMAR VS"/>
  </r>
  <r>
    <n v="7818"/>
    <s v="683"/>
    <s v="3"/>
    <s v="Pago 2 de 43"/>
    <x v="751"/>
    <d v="1899-12-30T19:31:00"/>
    <n v="132.53"/>
    <n v="132.53"/>
    <n v="0"/>
    <s v="10"/>
    <s v="13"/>
    <s v="BRENDA PM"/>
  </r>
  <r>
    <n v="6025"/>
    <s v="588"/>
    <s v="37"/>
    <s v="Pago 36 de 43"/>
    <x v="751"/>
    <d v="1899-12-30T19:26:00"/>
    <n v="230"/>
    <n v="230"/>
    <n v="0"/>
    <s v="6"/>
    <s v="9"/>
    <s v="MAURICIO HN"/>
  </r>
  <r>
    <n v="5966"/>
    <s v="586"/>
    <s v="38"/>
    <s v="Pago 37 de 43"/>
    <x v="751"/>
    <d v="1899-12-30T13:03:00"/>
    <n v="227.33"/>
    <n v="227.33"/>
    <n v="0"/>
    <s v="4"/>
    <s v="4"/>
    <s v="ESMERALDA MG"/>
  </r>
  <r>
    <n v="6286"/>
    <s v="596"/>
    <s v="38"/>
    <s v="Pago 37 de 43"/>
    <x v="751"/>
    <d v="1899-12-30T14:32:00"/>
    <n v="227.33"/>
    <n v="227.33"/>
    <n v="0"/>
    <s v="8"/>
    <s v="5"/>
    <s v="OMAR VS"/>
  </r>
  <r>
    <n v="5031"/>
    <s v="536"/>
    <s v="40"/>
    <s v="Pago 39 de 43"/>
    <x v="751"/>
    <d v="1899-12-30T10:57:00"/>
    <n v="160"/>
    <n v="160"/>
    <n v="0"/>
    <s v="6"/>
    <s v="9"/>
    <s v="MAURICIO HN"/>
  </r>
  <r>
    <n v="7496"/>
    <s v="647"/>
    <s v="42"/>
    <s v="Pago 41 de 43"/>
    <x v="751"/>
    <d v="1899-12-30T18:42:00"/>
    <n v="178.16"/>
    <n v="178.16"/>
    <n v="0"/>
    <s v="-"/>
    <s v="10001"/>
    <s v="MASTER PV"/>
  </r>
  <r>
    <n v="7016"/>
    <s v="627"/>
    <s v="43"/>
    <s v="Pago 42 de 43"/>
    <x v="751"/>
    <d v="1899-12-30T18:41:00"/>
    <n v="134.38"/>
    <n v="134.38"/>
    <n v="0"/>
    <s v="4"/>
    <s v="4"/>
    <s v="ESMERALDA MG"/>
  </r>
  <r>
    <n v="4866"/>
    <s v="529"/>
    <s v="7"/>
    <s v="Pago 6 de 26"/>
    <x v="751"/>
    <d v="1899-12-30T13:03:00"/>
    <n v="233.85"/>
    <n v="233.85"/>
    <n v="0"/>
    <s v="6"/>
    <s v="10100"/>
    <s v="LUIS HH"/>
  </r>
  <r>
    <n v="185"/>
    <s v="61"/>
    <s v="7"/>
    <s v="Pago 6 de 15"/>
    <x v="751"/>
    <d v="1899-12-30T16:15:00"/>
    <n v="455"/>
    <n v="455"/>
    <n v="0"/>
    <s v="12"/>
    <s v="15"/>
    <s v="JOSHUA GR"/>
  </r>
  <r>
    <n v="5346"/>
    <s v="554"/>
    <s v="10"/>
    <s v="Pago 9 de 43"/>
    <x v="752"/>
    <d v="1899-12-30T17:29:00"/>
    <n v="160"/>
    <n v="160"/>
    <n v="0"/>
    <s v="4"/>
    <s v="4"/>
    <s v="ESMERALDA MG"/>
  </r>
  <r>
    <n v="5444"/>
    <s v="560"/>
    <s v="10"/>
    <s v="Pago 9 de 20"/>
    <x v="752"/>
    <d v="1899-12-30T14:21:00"/>
    <n v="454.95"/>
    <n v="454.95"/>
    <n v="0"/>
    <s v="6"/>
    <s v="9"/>
    <s v="MAURICIO HN"/>
  </r>
  <r>
    <n v="6945"/>
    <s v="625"/>
    <s v="10"/>
    <s v="Pago 9 de 43"/>
    <x v="752"/>
    <d v="1899-12-30T20:24:00"/>
    <n v="240.7"/>
    <n v="240.7"/>
    <n v="0"/>
    <s v="14"/>
    <s v="12"/>
    <s v="JOSE MS"/>
  </r>
  <r>
    <n v="6964"/>
    <s v="626"/>
    <s v="10"/>
    <s v="Pago 9 de 43"/>
    <x v="752"/>
    <d v="1899-12-30T20:25:00"/>
    <n v="240.7"/>
    <n v="240.7"/>
    <n v="0"/>
    <s v="14"/>
    <s v="12"/>
    <s v="JOSE MS"/>
  </r>
  <r>
    <n v="7232"/>
    <s v="637"/>
    <s v="10"/>
    <s v="Pago 9 de 15"/>
    <x v="752"/>
    <d v="1899-12-30T11:35:00"/>
    <n v="320"/>
    <n v="320"/>
    <n v="0"/>
    <s v="4"/>
    <s v="4"/>
    <s v="ESMERALDA MG"/>
  </r>
  <r>
    <n v="10"/>
    <s v="9"/>
    <s v="10"/>
    <s v="Pago 9 de 18"/>
    <x v="752"/>
    <d v="1899-12-30T17:58:00"/>
    <n v="302.22000000000003"/>
    <n v="302.22000000000003"/>
    <n v="0"/>
    <s v="11"/>
    <s v="14"/>
    <s v="HUMBERTO LA"/>
  </r>
  <r>
    <n v="5445"/>
    <s v="560"/>
    <s v="11"/>
    <s v="Pago 10 de 20"/>
    <x v="752"/>
    <d v="1899-12-30T14:21:00"/>
    <n v="454.95"/>
    <n v="454.95"/>
    <n v="0"/>
    <s v="6"/>
    <s v="9"/>
    <s v="MAURICIO HN"/>
  </r>
  <r>
    <n v="6672"/>
    <s v="612"/>
    <s v="11"/>
    <s v="Pago 10 de 26"/>
    <x v="752"/>
    <d v="1899-12-30T12:25:00"/>
    <n v="234"/>
    <n v="234"/>
    <n v="0"/>
    <s v="7"/>
    <s v="11"/>
    <s v="JONATHAN MG"/>
  </r>
  <r>
    <n v="6618"/>
    <s v="609"/>
    <s v="15"/>
    <s v="Pago 14 de 43"/>
    <x v="752"/>
    <d v="1899-12-30T14:39:00"/>
    <n v="227.29"/>
    <n v="227.29"/>
    <n v="0"/>
    <s v="13"/>
    <s v="31"/>
    <s v="MONICA HG"/>
  </r>
  <r>
    <n v="6196"/>
    <s v="594"/>
    <s v="16"/>
    <s v="Pago 15 de 43"/>
    <x v="752"/>
    <d v="1899-12-30T21:43:00"/>
    <n v="395"/>
    <n v="395"/>
    <n v="0"/>
    <s v="7"/>
    <s v="11"/>
    <s v="JONATHAN MG"/>
  </r>
  <r>
    <n v="7060"/>
    <s v="629"/>
    <s v="25"/>
    <s v="Pago 24 de 43"/>
    <x v="752"/>
    <d v="1899-12-30T17:47:00"/>
    <n v="160.47"/>
    <n v="160.47"/>
    <n v="0"/>
    <s v="13"/>
    <s v="19"/>
    <s v="LIZBETH SC"/>
  </r>
  <r>
    <n v="7192"/>
    <s v="635"/>
    <s v="26"/>
    <s v="Pago 25 de 43"/>
    <x v="752"/>
    <d v="1899-12-30T20:08:00"/>
    <n v="160.47"/>
    <n v="160.47"/>
    <n v="0"/>
    <s v="-"/>
    <s v="10001"/>
    <s v="MASTER PV"/>
  </r>
  <r>
    <n v="122"/>
    <s v="43"/>
    <s v="3"/>
    <s v="Pago 2 de 43"/>
    <x v="752"/>
    <d v="1899-12-30T19:09:00"/>
    <n v="171.16"/>
    <n v="171.16"/>
    <n v="0"/>
    <s v="11"/>
    <s v="18"/>
    <s v="GABRIELA TG"/>
  </r>
  <r>
    <n v="4386"/>
    <s v="443"/>
    <s v="3"/>
    <s v="Pago 2 de 35"/>
    <x v="752"/>
    <d v="1899-12-30T18:16:00"/>
    <n v="180"/>
    <n v="180"/>
    <n v="0"/>
    <s v="14"/>
    <s v="12"/>
    <s v="JOSE MS"/>
  </r>
  <r>
    <n v="7542"/>
    <s v="649"/>
    <s v="32"/>
    <s v="Pago 31 de 43"/>
    <x v="752"/>
    <d v="1899-12-30T15:36:00"/>
    <n v="160.47"/>
    <n v="160.47"/>
    <n v="0"/>
    <s v="14"/>
    <s v="12"/>
    <s v="JOSE MS"/>
  </r>
  <r>
    <n v="4402"/>
    <s v="445"/>
    <s v="5"/>
    <s v="Pago 4 de 26"/>
    <x v="752"/>
    <d v="1899-12-30T11:28:00"/>
    <n v="356.86"/>
    <n v="356.86"/>
    <n v="0"/>
    <s v="14"/>
    <s v="12"/>
    <s v="JOSE MS"/>
  </r>
  <r>
    <n v="4363"/>
    <s v="430"/>
    <s v="7"/>
    <s v="Pago 6 de 43"/>
    <x v="752"/>
    <d v="1899-12-30T19:59:00"/>
    <n v="160.47"/>
    <n v="160.47"/>
    <n v="0"/>
    <s v="-"/>
    <s v="10001"/>
    <s v="MASTER PV"/>
  </r>
  <r>
    <n v="4377"/>
    <s v="431"/>
    <s v="7"/>
    <s v="Pago 6 de 43"/>
    <x v="752"/>
    <d v="1899-12-30T20:02:00"/>
    <n v="160.47"/>
    <n v="160.47"/>
    <n v="0"/>
    <s v="-"/>
    <s v="10001"/>
    <s v="MASTER PV"/>
  </r>
  <r>
    <n v="7850"/>
    <s v="698"/>
    <s v="1"/>
    <s v="Anticipo"/>
    <x v="753"/>
    <d v="1899-12-30T18:42:00"/>
    <n v="624.5"/>
    <n v="624.5"/>
    <n v="0"/>
    <s v="-"/>
    <s v="10002"/>
    <s v="DEV PV"/>
  </r>
  <r>
    <n v="72"/>
    <s v="32"/>
    <s v="10"/>
    <s v="Pago 9 de 43"/>
    <x v="753"/>
    <d v="1899-12-30T19:10:00"/>
    <n v="217.4"/>
    <n v="217.4"/>
    <n v="0"/>
    <s v="10"/>
    <s v="13"/>
    <s v="BRENDA PM"/>
  </r>
  <r>
    <n v="4982"/>
    <s v="535"/>
    <s v="12"/>
    <s v="Pago 11 de 35"/>
    <x v="753"/>
    <d v="1899-12-30T19:02:00"/>
    <n v="390"/>
    <n v="390"/>
    <n v="0"/>
    <s v="14"/>
    <s v="12"/>
    <s v="JOSE MS"/>
  </r>
  <r>
    <n v="7795"/>
    <s v="673"/>
    <s v="12"/>
    <s v="Pago 11 de 15"/>
    <x v="753"/>
    <d v="1899-12-30T17:29:00"/>
    <n v="300"/>
    <n v="300"/>
    <n v="0"/>
    <s v="4"/>
    <s v="4"/>
    <s v="ESMERALDA MG"/>
  </r>
  <r>
    <n v="6155"/>
    <s v="592"/>
    <s v="13"/>
    <s v="Pago 12 de 80"/>
    <x v="753"/>
    <d v="1899-12-30T17:39:00"/>
    <n v="530"/>
    <n v="530"/>
    <n v="0"/>
    <s v="-"/>
    <s v="10001"/>
    <s v="MASTER PV"/>
  </r>
  <r>
    <n v="5734"/>
    <s v="577"/>
    <s v="14"/>
    <s v="Pago 13 de 15"/>
    <x v="753"/>
    <d v="1899-12-30T20:28:00"/>
    <n v="514.9"/>
    <n v="514.9"/>
    <n v="0"/>
    <s v="12"/>
    <s v="15"/>
    <s v="JOSHUA GR"/>
  </r>
  <r>
    <n v="5268"/>
    <s v="550"/>
    <s v="15"/>
    <s v="Pago 14 de 35"/>
    <x v="753"/>
    <d v="1899-12-30T16:50:00"/>
    <n v="299.94"/>
    <n v="299.94"/>
    <n v="0"/>
    <s v="11"/>
    <s v="14"/>
    <s v="HUMBERTO LA"/>
  </r>
  <r>
    <n v="4848"/>
    <s v="528"/>
    <s v="16"/>
    <s v="Pago 15 de 26"/>
    <x v="753"/>
    <d v="1899-12-30T13:03:00"/>
    <n v="376.35"/>
    <n v="376.35"/>
    <n v="0"/>
    <s v="10"/>
    <s v="13"/>
    <s v="BRENDA PM"/>
  </r>
  <r>
    <n v="7258"/>
    <s v="638"/>
    <s v="20"/>
    <s v="Pago 19 de 35"/>
    <x v="753"/>
    <d v="1899-12-30T15:07:00"/>
    <n v="264"/>
    <n v="264"/>
    <n v="0"/>
    <s v="14"/>
    <s v="12"/>
    <s v="JOSE MS"/>
  </r>
  <r>
    <n v="4967"/>
    <s v="534"/>
    <s v="24"/>
    <s v="Pago 23 de 26"/>
    <x v="753"/>
    <d v="1899-12-30T18:56:00"/>
    <n v="384"/>
    <n v="384"/>
    <n v="0"/>
    <s v="4"/>
    <s v="4"/>
    <s v="ESMERALDA MG"/>
  </r>
  <r>
    <n v="5303"/>
    <s v="551"/>
    <s v="30"/>
    <s v="Pago 29 de 43"/>
    <x v="753"/>
    <d v="1899-12-30T07:10:00"/>
    <n v="314.3"/>
    <n v="314.3"/>
    <n v="0"/>
    <s v="13"/>
    <s v="31"/>
    <s v="MONICA HG"/>
  </r>
  <r>
    <n v="6069"/>
    <s v="589"/>
    <s v="37"/>
    <s v="Pago 36 de 43"/>
    <x v="753"/>
    <d v="1899-12-30T18:08:00"/>
    <n v="690.23"/>
    <n v="690.23"/>
    <n v="0"/>
    <s v="8"/>
    <s v="5"/>
    <s v="OMAR VS"/>
  </r>
  <r>
    <n v="58"/>
    <s v="26"/>
    <s v="5"/>
    <s v="Pago 4 de 43"/>
    <x v="753"/>
    <d v="1899-12-30T10:29:00"/>
    <n v="275.47000000000003"/>
    <n v="275.47000000000003"/>
    <n v="0"/>
    <s v="8"/>
    <s v="5"/>
    <s v="OMAR VS"/>
  </r>
  <r>
    <n v="6657"/>
    <s v="611"/>
    <s v="12"/>
    <s v="Pago 11 de 15"/>
    <x v="754"/>
    <d v="1899-12-30T16:54:00"/>
    <n v="320"/>
    <n v="320"/>
    <n v="0"/>
    <s v="4"/>
    <s v="4"/>
    <s v="ESMERALDA MG"/>
  </r>
  <r>
    <n v="4940"/>
    <s v="532"/>
    <s v="24"/>
    <s v="Pago 23 de 26"/>
    <x v="754"/>
    <d v="1899-12-30T18:04:00"/>
    <n v="660"/>
    <n v="660"/>
    <n v="0"/>
    <s v="14"/>
    <s v="12"/>
    <s v="JOSE MS"/>
  </r>
  <r>
    <n v="5391"/>
    <s v="556"/>
    <s v="24"/>
    <s v="Pago 23 de 26"/>
    <x v="754"/>
    <d v="1899-12-30T14:31:00"/>
    <n v="483.05"/>
    <n v="483.05"/>
    <n v="0"/>
    <s v="8"/>
    <s v="5"/>
    <s v="OMAR VS"/>
  </r>
  <r>
    <n v="5406"/>
    <s v="558"/>
    <s v="3"/>
    <s v="Pago 2 de 35"/>
    <x v="754"/>
    <d v="1899-12-30T19:26:00"/>
    <n v="188.52"/>
    <n v="188.52"/>
    <n v="0"/>
    <s v="13"/>
    <s v="19"/>
    <s v="LIZBETH SC"/>
  </r>
  <r>
    <n v="7897"/>
    <s v="702"/>
    <s v="37"/>
    <s v="Pago 36 de 43"/>
    <x v="754"/>
    <d v="1899-12-30T06:00:00"/>
    <n v="230"/>
    <n v="230"/>
    <n v="0"/>
    <s v="12"/>
    <s v="10002"/>
    <s v="DEV PV"/>
  </r>
  <r>
    <n v="7801"/>
    <s v="675"/>
    <s v="4"/>
    <s v="Pago 3 de 43"/>
    <x v="754"/>
    <d v="1899-12-30T13:59:00"/>
    <n v="279.16000000000003"/>
    <n v="279.16000000000003"/>
    <n v="0"/>
    <s v="13"/>
    <s v="19"/>
    <s v="LIZBETH SC"/>
  </r>
  <r>
    <n v="5127"/>
    <s v="541"/>
    <s v="41"/>
    <s v="Pago 40 de 43"/>
    <x v="754"/>
    <d v="1899-12-30T11:32:00"/>
    <n v="230"/>
    <n v="230"/>
    <n v="0"/>
    <s v="10"/>
    <s v="13"/>
    <s v="BRENDA PM"/>
  </r>
  <r>
    <n v="5559"/>
    <s v="566"/>
    <s v="5"/>
    <s v="Pago 4 de 43"/>
    <x v="754"/>
    <d v="1899-12-30T10:33:00"/>
    <n v="230"/>
    <n v="230"/>
    <n v="0"/>
    <s v="8"/>
    <s v="5"/>
    <s v="OMAR VS"/>
  </r>
  <r>
    <n v="108"/>
    <s v="42"/>
    <s v="9"/>
    <s v="Pago 8 de 43"/>
    <x v="754"/>
    <d v="1899-12-30T17:55:00"/>
    <n v="160.5"/>
    <n v="160.5"/>
    <n v="0"/>
    <s v="6"/>
    <s v="10100"/>
    <s v="LUIS HH"/>
  </r>
  <r>
    <n v="6556"/>
    <s v="605"/>
    <s v="10"/>
    <s v="Pago 9 de 15"/>
    <x v="755"/>
    <d v="1899-12-30T13:02:00"/>
    <n v="320"/>
    <n v="320"/>
    <n v="0"/>
    <s v="7"/>
    <s v="21"/>
    <s v="MARIA LR"/>
  </r>
  <r>
    <n v="6594"/>
    <s v="607"/>
    <s v="16"/>
    <s v="Pago 15 de 26"/>
    <x v="755"/>
    <d v="1899-12-30T18:41:00"/>
    <n v="579"/>
    <n v="579"/>
    <n v="0"/>
    <s v="7"/>
    <s v="21"/>
    <s v="MARIA LR"/>
  </r>
  <r>
    <n v="6704"/>
    <s v="613"/>
    <s v="20"/>
    <s v="Pago 19 de 35"/>
    <x v="755"/>
    <d v="1899-12-30T19:27:00"/>
    <n v="180"/>
    <n v="180"/>
    <n v="0"/>
    <s v="14"/>
    <s v="12"/>
    <s v="JOSE MS"/>
  </r>
  <r>
    <n v="6410"/>
    <s v="600"/>
    <s v="23"/>
    <s v="Pago 22 de 26"/>
    <x v="755"/>
    <d v="1899-12-30T17:33:00"/>
    <n v="241.15"/>
    <n v="241.15"/>
    <n v="0"/>
    <s v="5"/>
    <s v="10"/>
    <s v="YESENIA LH"/>
  </r>
  <r>
    <n v="5154"/>
    <s v="542"/>
    <s v="24"/>
    <s v="Pago 23 de 35"/>
    <x v="755"/>
    <d v="1899-12-30T17:34:00"/>
    <n v="294"/>
    <n v="294"/>
    <n v="0"/>
    <s v="5"/>
    <s v="10"/>
    <s v="YESENIA LH"/>
  </r>
  <r>
    <n v="6439"/>
    <s v="601"/>
    <s v="25"/>
    <s v="Pago 24 de 43"/>
    <x v="755"/>
    <d v="1899-12-30T17:34:00"/>
    <n v="280.76"/>
    <n v="280.76"/>
    <n v="0"/>
    <s v="5"/>
    <s v="10"/>
    <s v="YESENIA LH"/>
  </r>
  <r>
    <n v="89"/>
    <s v="39"/>
    <s v="6"/>
    <s v="Pago 5 de 35"/>
    <x v="755"/>
    <d v="1899-12-30T21:58:00"/>
    <n v="428.95"/>
    <n v="428.95"/>
    <n v="0"/>
    <s v="13"/>
    <s v="31"/>
    <s v="MONICA HG"/>
  </r>
  <r>
    <n v="26"/>
    <s v="14"/>
    <s v="7"/>
    <s v="Pago 6 de 35"/>
    <x v="755"/>
    <d v="1899-12-30T20:31:00"/>
    <n v="518.52"/>
    <n v="518.52"/>
    <n v="0"/>
    <s v="13"/>
    <s v="31"/>
    <s v="MONICA HG"/>
  </r>
  <r>
    <n v="7905"/>
    <s v="703"/>
    <s v="1"/>
    <s v="Anticipo"/>
    <x v="756"/>
    <d v="1899-12-30T18:00:00"/>
    <n v="0"/>
    <n v="0"/>
    <n v="0"/>
    <s v="5"/>
    <s v="10"/>
    <s v="YESENIA LH"/>
  </r>
  <r>
    <n v="5982"/>
    <s v="587"/>
    <s v="10"/>
    <s v="Pago 9 de 20"/>
    <x v="756"/>
    <d v="1899-12-30T22:54:00"/>
    <n v="319"/>
    <n v="319"/>
    <n v="0"/>
    <s v="-"/>
    <s v="10001"/>
    <s v="MASTER PV"/>
  </r>
  <r>
    <n v="5360"/>
    <s v="555"/>
    <s v="14"/>
    <s v="Pago 13 de 43"/>
    <x v="756"/>
    <d v="1899-12-30T16:36:00"/>
    <n v="288.79000000000002"/>
    <n v="288.79000000000002"/>
    <n v="0"/>
    <s v="13"/>
    <s v="20"/>
    <s v="IRIS CO"/>
  </r>
  <r>
    <n v="5717"/>
    <s v="576"/>
    <s v="14"/>
    <s v="Pago 13 de 26"/>
    <x v="756"/>
    <d v="1899-12-30T18:29:00"/>
    <n v="249.86"/>
    <n v="249.86"/>
    <n v="0"/>
    <s v="13"/>
    <s v="19"/>
    <s v="LIZBETH SC"/>
  </r>
  <r>
    <n v="5670"/>
    <s v="571"/>
    <s v="17"/>
    <s v="Pago 16 de 43"/>
    <x v="756"/>
    <d v="1899-12-30T20:05:00"/>
    <n v="289"/>
    <n v="289"/>
    <n v="0"/>
    <s v="7"/>
    <s v="21"/>
    <s v="MARIA LR"/>
  </r>
  <r>
    <n v="5595"/>
    <s v="568"/>
    <s v="18"/>
    <s v="Pago 17 de 18"/>
    <x v="756"/>
    <d v="1899-12-30T18:21:00"/>
    <n v="284"/>
    <n v="284"/>
    <n v="0"/>
    <s v="-"/>
    <s v="10001"/>
    <s v="MASTER PV"/>
  </r>
  <r>
    <n v="5531"/>
    <s v="564"/>
    <s v="19"/>
    <s v="Pago 18 de 35"/>
    <x v="756"/>
    <d v="1899-12-30T18:53:00"/>
    <n v="285"/>
    <n v="285"/>
    <n v="0"/>
    <s v="13"/>
    <s v="31"/>
    <s v="MONICA HG"/>
  </r>
  <r>
    <n v="7824"/>
    <s v="688"/>
    <s v="2"/>
    <s v="Pago 1 de 43"/>
    <x v="756"/>
    <d v="1899-12-30T14:25:00"/>
    <n v="171.16"/>
    <n v="171.16"/>
    <n v="0"/>
    <s v="14"/>
    <s v="12"/>
    <s v="JOSE MS"/>
  </r>
  <r>
    <n v="5860"/>
    <s v="582"/>
    <s v="20"/>
    <s v="Pago 19 de 43"/>
    <x v="756"/>
    <d v="1899-12-30T17:32:00"/>
    <n v="281"/>
    <n v="281"/>
    <n v="0"/>
    <s v="6"/>
    <s v="9"/>
    <s v="MAURICIO HN"/>
  </r>
  <r>
    <n v="7282"/>
    <s v="639"/>
    <s v="21"/>
    <s v="Pago 20 de 43"/>
    <x v="756"/>
    <d v="1899-12-30T16:35:00"/>
    <n v="160.47"/>
    <n v="160.47"/>
    <n v="0"/>
    <s v="13"/>
    <s v="19"/>
    <s v="LIZBETH SC"/>
  </r>
  <r>
    <n v="5759"/>
    <s v="578"/>
    <s v="23"/>
    <s v="Pago 22 de 26"/>
    <x v="756"/>
    <d v="1899-12-30T00:46:00"/>
    <n v="518.77"/>
    <n v="518.77"/>
    <n v="0"/>
    <s v="6"/>
    <s v="9"/>
    <s v="MAURICIO HN"/>
  </r>
  <r>
    <n v="7323"/>
    <s v="642"/>
    <s v="23"/>
    <s v="Pago 22 de 43"/>
    <x v="756"/>
    <d v="1899-12-30T20:14:00"/>
    <n v="249.03"/>
    <n v="249.03"/>
    <n v="0"/>
    <s v="12"/>
    <s v="15"/>
    <s v="JOSHUA GR"/>
  </r>
  <r>
    <n v="7135"/>
    <s v="632"/>
    <s v="26"/>
    <s v="Pago 25 de 26"/>
    <x v="756"/>
    <d v="1899-12-30T22:50:00"/>
    <n v="220"/>
    <n v="220"/>
    <n v="0"/>
    <s v="-"/>
    <s v="10001"/>
    <s v="MASTER PV"/>
  </r>
  <r>
    <n v="7387"/>
    <s v="644"/>
    <s v="27"/>
    <s v="Pago 26 de 43"/>
    <x v="756"/>
    <d v="1899-12-30T20:32:00"/>
    <n v="208.53"/>
    <n v="208.53"/>
    <n v="0"/>
    <s v="-"/>
    <s v="10001"/>
    <s v="MASTER PV"/>
  </r>
  <r>
    <n v="7388"/>
    <s v="644"/>
    <s v="28"/>
    <s v="Pago 27 de 43"/>
    <x v="756"/>
    <d v="1899-12-30T20:33:00"/>
    <n v="208.53"/>
    <n v="208.53"/>
    <n v="0"/>
    <s v="-"/>
    <s v="10001"/>
    <s v="MASTER PV"/>
  </r>
  <r>
    <n v="7898"/>
    <s v="702"/>
    <s v="38"/>
    <s v="Pago 37 de 43"/>
    <x v="756"/>
    <d v="1899-12-30T20:43:00"/>
    <n v="230"/>
    <n v="230"/>
    <n v="0"/>
    <s v="-"/>
    <s v="10001"/>
    <s v="MASTER PV"/>
  </r>
  <r>
    <n v="7502"/>
    <s v="648"/>
    <s v="4"/>
    <s v="Pago 3 de 43"/>
    <x v="756"/>
    <d v="1899-12-30T19:36:00"/>
    <n v="160.47"/>
    <n v="160.47"/>
    <n v="0"/>
    <s v="14"/>
    <s v="12"/>
    <s v="JOSE MS"/>
  </r>
  <r>
    <n v="7966"/>
    <s v="717"/>
    <s v="6"/>
    <s v="Pago 5 de 43"/>
    <x v="756"/>
    <d v="1899-12-30T06:00:00"/>
    <n v="0.01"/>
    <n v="0.01"/>
    <n v="0"/>
    <s v="5"/>
    <s v="14"/>
    <s v="HUMBERTO LA"/>
  </r>
  <r>
    <n v="42"/>
    <s v="18"/>
    <s v="9"/>
    <s v="Pago 8 de 43"/>
    <x v="756"/>
    <d v="1899-12-30T14:53:00"/>
    <n v="347.87"/>
    <n v="347.87"/>
    <n v="0"/>
    <s v="13"/>
    <s v="19"/>
    <s v="LIZBETH SC"/>
  </r>
  <r>
    <n v="5610"/>
    <s v="569"/>
    <s v="14"/>
    <s v="Pago 13 de 20"/>
    <x v="757"/>
    <d v="1899-12-30T19:58:00"/>
    <n v="409.95"/>
    <n v="409.95"/>
    <n v="0"/>
    <s v="14"/>
    <s v="12"/>
    <s v="JOSE MS"/>
  </r>
  <r>
    <n v="5898"/>
    <s v="584"/>
    <s v="16"/>
    <s v="Pago 15 de 43"/>
    <x v="757"/>
    <d v="1899-12-30T16:02:00"/>
    <n v="255"/>
    <n v="255"/>
    <n v="0"/>
    <s v="7"/>
    <s v="21"/>
    <s v="MARIA LR"/>
  </r>
  <r>
    <n v="6856"/>
    <s v="621"/>
    <s v="16"/>
    <s v="Pago 15 de 35"/>
    <x v="757"/>
    <d v="1899-12-30T18:59:00"/>
    <n v="205.15"/>
    <n v="205.15"/>
    <n v="0"/>
    <s v="12"/>
    <s v="15"/>
    <s v="JOSHUA GR"/>
  </r>
  <r>
    <n v="5502"/>
    <s v="563"/>
    <s v="25"/>
    <s v="Pago 24 de 43"/>
    <x v="757"/>
    <d v="1899-12-30T21:25:00"/>
    <n v="374.42"/>
    <n v="374.42"/>
    <n v="0"/>
    <s v="13"/>
    <s v="20"/>
    <s v="IRIS CO"/>
  </r>
  <r>
    <n v="7702"/>
    <s v="660"/>
    <s v="6"/>
    <s v="Pago 5 de 35"/>
    <x v="757"/>
    <d v="1899-12-30T18:55:00"/>
    <n v="205.75"/>
    <n v="205.75"/>
    <n v="0"/>
    <s v="6"/>
    <s v="9"/>
    <s v="MAURICIO HN"/>
  </r>
  <r>
    <n v="6171"/>
    <s v="593"/>
    <s v="7"/>
    <s v="Pago 6 de 43"/>
    <x v="757"/>
    <d v="1899-12-30T19:00:00"/>
    <n v="160.47"/>
    <n v="160.47"/>
    <n v="0"/>
    <s v="11"/>
    <s v="18"/>
    <s v="GABRIELA TG"/>
  </r>
  <r>
    <n v="6131"/>
    <s v="591"/>
    <s v="12"/>
    <s v="Pago 11 de 43"/>
    <x v="758"/>
    <d v="1899-12-30T22:58:00"/>
    <n v="164"/>
    <n v="164"/>
    <n v="0"/>
    <s v="-"/>
    <s v="10001"/>
    <s v="MASTER PV"/>
  </r>
  <r>
    <n v="6658"/>
    <s v="611"/>
    <s v="13"/>
    <s v="Pago 12 de 15"/>
    <x v="758"/>
    <d v="1899-12-30T11:04:00"/>
    <n v="320"/>
    <n v="320"/>
    <n v="0"/>
    <s v="4"/>
    <s v="4"/>
    <s v="ESMERALDA MG"/>
  </r>
  <r>
    <n v="5221"/>
    <s v="545"/>
    <s v="14"/>
    <s v="Pago 13 de 43"/>
    <x v="758"/>
    <d v="1899-12-30T13:39:00"/>
    <n v="182.88"/>
    <n v="182.88"/>
    <n v="0"/>
    <s v="14"/>
    <s v="12"/>
    <s v="JOSE MS"/>
  </r>
  <r>
    <n v="6156"/>
    <s v="592"/>
    <s v="14"/>
    <s v="Pago 13 de 80"/>
    <x v="758"/>
    <d v="1899-12-30T22:55:00"/>
    <n v="530"/>
    <n v="530"/>
    <n v="0"/>
    <s v="-"/>
    <s v="10001"/>
    <s v="MASTER PV"/>
  </r>
  <r>
    <n v="6535"/>
    <s v="604"/>
    <s v="14"/>
    <s v="Pago 13 de 26"/>
    <x v="758"/>
    <d v="1899-12-30T18:07:00"/>
    <n v="219.23"/>
    <n v="219.23"/>
    <n v="0"/>
    <s v="11"/>
    <s v="18"/>
    <s v="GABRIELA TG"/>
  </r>
  <r>
    <n v="7031"/>
    <s v="628"/>
    <s v="14"/>
    <s v="Pago 13 de 43"/>
    <x v="758"/>
    <d v="1899-12-30T20:21:00"/>
    <n v="184"/>
    <n v="184"/>
    <n v="0"/>
    <s v="13"/>
    <s v="20"/>
    <s v="IRIS CO"/>
  </r>
  <r>
    <n v="5057"/>
    <s v="539"/>
    <s v="15"/>
    <s v="Pago 14 de 43"/>
    <x v="758"/>
    <d v="1899-12-30T14:21:00"/>
    <n v="181.81"/>
    <n v="181.81"/>
    <n v="0"/>
    <s v="8"/>
    <s v="5"/>
    <s v="OMAR VS"/>
  </r>
  <r>
    <n v="6197"/>
    <s v="594"/>
    <s v="17"/>
    <s v="Pago 16 de 43"/>
    <x v="758"/>
    <d v="1899-12-30T13:09:00"/>
    <n v="394.75"/>
    <n v="394.75"/>
    <n v="0"/>
    <s v="7"/>
    <s v="21"/>
    <s v="MARIA LR"/>
  </r>
  <r>
    <n v="6376"/>
    <s v="599"/>
    <s v="18"/>
    <s v="Pago 17 de 35"/>
    <x v="758"/>
    <d v="1899-12-30T16:42:00"/>
    <n v="216.57"/>
    <n v="216.57"/>
    <n v="0"/>
    <s v="13"/>
    <s v="20"/>
    <s v="IRIS CO"/>
  </r>
  <r>
    <n v="6750"/>
    <s v="617"/>
    <s v="18"/>
    <s v="Pago 17 de 26"/>
    <x v="758"/>
    <d v="1899-12-30T11:08:00"/>
    <n v="384"/>
    <n v="384"/>
    <n v="0"/>
    <s v="7"/>
    <s v="21"/>
    <s v="MARIA LR"/>
  </r>
  <r>
    <n v="6776"/>
    <s v="618"/>
    <s v="19"/>
    <s v="Pago 18 de 35"/>
    <x v="758"/>
    <d v="1899-12-30T14:31:00"/>
    <n v="380.82"/>
    <n v="380.82"/>
    <n v="0"/>
    <s v="12"/>
    <s v="15"/>
    <s v="JOSHUA GR"/>
  </r>
  <r>
    <n v="7452"/>
    <s v="646"/>
    <s v="26"/>
    <s v="Pago 25 de 43"/>
    <x v="758"/>
    <d v="1899-12-30T23:08:00"/>
    <n v="161"/>
    <n v="161"/>
    <n v="0"/>
    <s v="-"/>
    <s v="10001"/>
    <s v="MASTER PV"/>
  </r>
  <r>
    <n v="5837"/>
    <s v="581"/>
    <s v="28"/>
    <s v="Pago 27 de 43"/>
    <x v="758"/>
    <d v="1899-12-30T12:01:00"/>
    <n v="160.47"/>
    <n v="160.47"/>
    <n v="0"/>
    <s v="4"/>
    <s v="4"/>
    <s v="ESMERALDA MG"/>
  </r>
  <r>
    <n v="6510"/>
    <s v="603"/>
    <s v="28"/>
    <s v="Pago 27 de 43"/>
    <x v="758"/>
    <d v="1899-12-30T12:49:00"/>
    <n v="248.06"/>
    <n v="248.06"/>
    <n v="0"/>
    <s v="14"/>
    <s v="12"/>
    <s v="JOSE MS"/>
  </r>
  <r>
    <n v="7712"/>
    <s v="664"/>
    <s v="3"/>
    <s v="Pago 2 de 43"/>
    <x v="758"/>
    <d v="1899-12-30T12:45:00"/>
    <n v="160.47"/>
    <n v="160.47"/>
    <n v="0"/>
    <s v="14"/>
    <s v="12"/>
    <s v="JOSE MS"/>
  </r>
  <r>
    <n v="7593"/>
    <s v="651"/>
    <s v="30"/>
    <s v="Pago 29 de 43"/>
    <x v="758"/>
    <d v="1899-12-30T23:03:00"/>
    <n v="227.4"/>
    <n v="227.4"/>
    <n v="0"/>
    <s v="-"/>
    <s v="10001"/>
    <s v="MASTER PV"/>
  </r>
  <r>
    <n v="7594"/>
    <s v="651"/>
    <s v="31"/>
    <s v="Pago 30 de 43"/>
    <x v="758"/>
    <d v="1899-12-30T23:04:00"/>
    <n v="227.4"/>
    <n v="227.4"/>
    <n v="0"/>
    <s v="-"/>
    <s v="10001"/>
    <s v="MASTER PV"/>
  </r>
  <r>
    <n v="6243"/>
    <s v="595"/>
    <s v="36"/>
    <s v="Pago 35 de 43"/>
    <x v="758"/>
    <d v="1899-12-30T17:02:00"/>
    <n v="160.47"/>
    <n v="160.47"/>
    <n v="0"/>
    <s v="14"/>
    <s v="12"/>
    <s v="JOSE MS"/>
  </r>
  <r>
    <n v="6287"/>
    <s v="596"/>
    <s v="39"/>
    <s v="Pago 38 de 43"/>
    <x v="758"/>
    <d v="1899-12-30T16:51:00"/>
    <n v="227.33"/>
    <n v="227.33"/>
    <n v="0"/>
    <s v="8"/>
    <s v="5"/>
    <s v="OMAR VS"/>
  </r>
  <r>
    <n v="52"/>
    <s v="23"/>
    <s v="4"/>
    <s v="Pago 3 de 15"/>
    <x v="758"/>
    <d v="1899-12-30T14:02:00"/>
    <n v="320"/>
    <n v="320"/>
    <n v="0"/>
    <s v="6"/>
    <s v="10100"/>
    <s v="LUIS HH"/>
  </r>
  <r>
    <n v="7497"/>
    <s v="647"/>
    <s v="43"/>
    <s v="Pago 42 de 43"/>
    <x v="758"/>
    <d v="1899-12-30T23:01:00"/>
    <n v="178.16"/>
    <n v="178.16"/>
    <n v="0"/>
    <s v="-"/>
    <s v="10001"/>
    <s v="MASTER PV"/>
  </r>
  <r>
    <n v="186"/>
    <s v="61"/>
    <s v="8"/>
    <s v="Pago 7 de 15"/>
    <x v="758"/>
    <d v="1899-12-30T14:18:00"/>
    <n v="455"/>
    <n v="455"/>
    <n v="0"/>
    <s v="13"/>
    <s v="20"/>
    <s v="IRIS CO"/>
  </r>
  <r>
    <n v="5330"/>
    <s v="553"/>
    <s v="9"/>
    <s v="Pago 8 de 50"/>
    <x v="758"/>
    <d v="1899-12-30T18:51:00"/>
    <n v="154.76"/>
    <n v="154.76"/>
    <n v="0"/>
    <s v="7"/>
    <s v="11"/>
    <s v="JONATHAN MG"/>
  </r>
  <r>
    <n v="7908"/>
    <s v="704"/>
    <s v="1"/>
    <s v="Anticipo"/>
    <x v="759"/>
    <d v="1899-12-30T16:14:00"/>
    <n v="799"/>
    <n v="799"/>
    <n v="0"/>
    <s v="6"/>
    <s v="9"/>
    <s v="MAURICIO HN"/>
  </r>
  <r>
    <n v="11"/>
    <s v="9"/>
    <s v="11"/>
    <s v="Pago 10 de 18"/>
    <x v="759"/>
    <d v="1899-12-30T16:18:00"/>
    <n v="302.22000000000003"/>
    <n v="302.22000000000003"/>
    <n v="0"/>
    <s v="11"/>
    <s v="14"/>
    <s v="HUMBERTO LA"/>
  </r>
  <r>
    <n v="6673"/>
    <s v="612"/>
    <s v="12"/>
    <s v="Pago 11 de 26"/>
    <x v="759"/>
    <d v="1899-12-30T10:50:00"/>
    <n v="234"/>
    <n v="234"/>
    <n v="0"/>
    <s v="7"/>
    <s v="11"/>
    <s v="JONATHAN MG"/>
  </r>
  <r>
    <n v="5918"/>
    <s v="585"/>
    <s v="13"/>
    <s v="Pago 12 de 35"/>
    <x v="759"/>
    <d v="1899-12-30T18:24:00"/>
    <n v="291"/>
    <n v="291"/>
    <n v="0"/>
    <s v="11"/>
    <s v="18"/>
    <s v="GABRIELA TG"/>
  </r>
  <r>
    <n v="6350"/>
    <s v="598"/>
    <s v="14"/>
    <s v="Pago 13 de 26"/>
    <x v="759"/>
    <d v="1899-12-30T18:48:00"/>
    <n v="370"/>
    <n v="370"/>
    <n v="0"/>
    <s v="13"/>
    <s v="20"/>
    <s v="IRIS CO"/>
  </r>
  <r>
    <n v="7215"/>
    <s v="636"/>
    <s v="15"/>
    <s v="Pago 14 de 43"/>
    <x v="759"/>
    <d v="1899-12-30T15:55:00"/>
    <n v="297.44"/>
    <n v="297.44"/>
    <n v="0"/>
    <s v="-"/>
    <s v="10001"/>
    <s v="MASTER PV"/>
  </r>
  <r>
    <n v="6635"/>
    <s v="610"/>
    <s v="17"/>
    <s v="Pago 16 de 43"/>
    <x v="759"/>
    <d v="1899-12-30T19:21:00"/>
    <n v="181.81"/>
    <n v="181.81"/>
    <n v="0"/>
    <s v="8"/>
    <s v="5"/>
    <s v="OMAR VS"/>
  </r>
  <r>
    <n v="8076"/>
    <s v="733"/>
    <s v="17"/>
    <s v="Pago 16 de 26"/>
    <x v="759"/>
    <d v="1899-12-30T06:00:00"/>
    <n v="356"/>
    <n v="356"/>
    <n v="0"/>
    <s v="13"/>
    <s v="31"/>
    <s v="MONICA HG"/>
  </r>
  <r>
    <n v="7851"/>
    <s v="698"/>
    <s v="2"/>
    <s v="Pago 1 de 43"/>
    <x v="759"/>
    <d v="1899-12-30T20:07:00"/>
    <n v="134.29"/>
    <n v="134.29"/>
    <n v="0"/>
    <s v="14"/>
    <s v="12"/>
    <s v="JOSE MS"/>
  </r>
  <r>
    <n v="5198"/>
    <s v="544"/>
    <s v="29"/>
    <s v="Pago 28 de 43"/>
    <x v="759"/>
    <d v="1899-12-30T14:16:00"/>
    <n v="208.53"/>
    <n v="208.53"/>
    <n v="0"/>
    <s v="13"/>
    <s v="20"/>
    <s v="IRIS CO"/>
  </r>
  <r>
    <n v="6070"/>
    <s v="589"/>
    <s v="38"/>
    <s v="Pago 37 de 43"/>
    <x v="759"/>
    <d v="1899-12-30T17:01:00"/>
    <n v="690.23"/>
    <n v="690.23"/>
    <n v="0"/>
    <s v="8"/>
    <s v="5"/>
    <s v="OMAR VS"/>
  </r>
  <r>
    <n v="5967"/>
    <s v="586"/>
    <s v="39"/>
    <s v="Pago 38 de 43"/>
    <x v="759"/>
    <d v="1899-12-30T16:10:00"/>
    <n v="227.33"/>
    <n v="227.33"/>
    <n v="0"/>
    <s v="5"/>
    <s v="10"/>
    <s v="YESENIA LH"/>
  </r>
  <r>
    <n v="123"/>
    <s v="43"/>
    <s v="4"/>
    <s v="Pago 3 de 43"/>
    <x v="759"/>
    <d v="1899-12-30T19:53:00"/>
    <n v="171.16"/>
    <n v="171.16"/>
    <n v="0"/>
    <s v="11"/>
    <s v="18"/>
    <s v="GABRIELA TG"/>
  </r>
  <r>
    <n v="5032"/>
    <s v="536"/>
    <s v="41"/>
    <s v="Pago 40 de 43"/>
    <x v="759"/>
    <d v="1899-12-30T18:40:00"/>
    <n v="160"/>
    <n v="160"/>
    <n v="0"/>
    <s v="6"/>
    <s v="9"/>
    <s v="MAURICIO HN"/>
  </r>
  <r>
    <n v="5968"/>
    <s v="586"/>
    <s v="41"/>
    <s v="Pago 41 de 43"/>
    <x v="759"/>
    <d v="1899-12-30T16:18:00"/>
    <n v="227.33"/>
    <n v="227.33"/>
    <n v="0"/>
    <s v="5"/>
    <s v="10"/>
    <s v="YESENIA LH"/>
  </r>
  <r>
    <n v="5969"/>
    <s v="586"/>
    <s v="41"/>
    <s v="Pago 40 de 43"/>
    <x v="759"/>
    <d v="1899-12-30T16:20:00"/>
    <n v="227.33"/>
    <n v="227.33"/>
    <n v="0"/>
    <s v="5"/>
    <s v="10"/>
    <s v="YESENIA LH"/>
  </r>
  <r>
    <n v="5128"/>
    <s v="541"/>
    <s v="42"/>
    <s v="Pago 41 de 43"/>
    <x v="759"/>
    <d v="1899-12-30T13:57:00"/>
    <n v="230"/>
    <n v="230"/>
    <n v="0"/>
    <s v="10"/>
    <s v="13"/>
    <s v="BRENDA PM"/>
  </r>
  <r>
    <n v="5970"/>
    <s v="586"/>
    <s v="42"/>
    <s v="Pago 39 de 43"/>
    <x v="759"/>
    <d v="1899-12-30T16:22:00"/>
    <n v="227.33"/>
    <n v="227.33"/>
    <n v="0"/>
    <s v="5"/>
    <s v="10"/>
    <s v="YESENIA LH"/>
  </r>
  <r>
    <n v="5971"/>
    <s v="586"/>
    <s v="43"/>
    <s v="Pago 42 de 43"/>
    <x v="759"/>
    <d v="1899-12-30T16:23:00"/>
    <n v="227.33"/>
    <n v="227.33"/>
    <n v="0"/>
    <s v="5"/>
    <s v="10"/>
    <s v="YESENIA LH"/>
  </r>
  <r>
    <n v="5972"/>
    <s v="586"/>
    <s v="44"/>
    <s v="Pago 43 de 43"/>
    <x v="759"/>
    <d v="1899-12-30T16:23:00"/>
    <n v="227.33"/>
    <n v="227.33"/>
    <n v="0"/>
    <s v="5"/>
    <s v="10"/>
    <s v="YESENIA LH"/>
  </r>
  <r>
    <n v="7017"/>
    <s v="627"/>
    <s v="44"/>
    <s v="Pago 43 de 43"/>
    <x v="759"/>
    <d v="1899-12-30T20:01:00"/>
    <n v="277.39999999999998"/>
    <n v="277.39999999999998"/>
    <n v="0"/>
    <s v="5"/>
    <s v="10"/>
    <s v="YESENIA LH"/>
  </r>
  <r>
    <n v="4364"/>
    <s v="430"/>
    <s v="8"/>
    <s v="Pago 7 de 43"/>
    <x v="759"/>
    <d v="1899-12-30T17:59:00"/>
    <n v="160.47"/>
    <n v="160.47"/>
    <n v="0"/>
    <s v="-"/>
    <s v="10001"/>
    <s v="MASTER PV"/>
  </r>
  <r>
    <n v="4378"/>
    <s v="431"/>
    <s v="8"/>
    <s v="Pago 7 de 43"/>
    <x v="759"/>
    <d v="1899-12-30T18:00:00"/>
    <n v="160.53"/>
    <n v="160.53"/>
    <n v="0"/>
    <s v="-"/>
    <s v="10001"/>
    <s v="MASTER PV"/>
  </r>
  <r>
    <n v="137"/>
    <s v="46"/>
    <s v="8"/>
    <s v="Pago 7 de 35"/>
    <x v="759"/>
    <d v="1899-12-30T15:49:00"/>
    <n v="192"/>
    <n v="192"/>
    <n v="0"/>
    <s v="-"/>
    <s v="10001"/>
    <s v="MASTER PV"/>
  </r>
  <r>
    <n v="5239"/>
    <s v="546"/>
    <s v="10"/>
    <s v="Pago 9 de 35"/>
    <x v="760"/>
    <d v="1899-12-30T13:34:00"/>
    <n v="180"/>
    <n v="180"/>
    <n v="0"/>
    <s v="-"/>
    <s v="10001"/>
    <s v="MASTER PV"/>
  </r>
  <r>
    <n v="73"/>
    <s v="32"/>
    <s v="11"/>
    <s v="Pago 10 de 43"/>
    <x v="760"/>
    <d v="1899-12-30T19:18:00"/>
    <n v="217.4"/>
    <n v="217.4"/>
    <n v="0"/>
    <s v="10"/>
    <s v="13"/>
    <s v="BRENDA PM"/>
  </r>
  <r>
    <n v="7233"/>
    <s v="637"/>
    <s v="11"/>
    <s v="Pago 10 de 15"/>
    <x v="760"/>
    <d v="1899-12-30T15:14:00"/>
    <n v="320"/>
    <n v="320"/>
    <n v="0"/>
    <s v="4"/>
    <s v="4"/>
    <s v="ESMERALDA MG"/>
  </r>
  <r>
    <n v="7796"/>
    <s v="673"/>
    <s v="13"/>
    <s v="Pago 12 de 15"/>
    <x v="760"/>
    <d v="1899-12-30T11:43:00"/>
    <n v="300"/>
    <n v="300"/>
    <n v="0"/>
    <s v="4"/>
    <s v="4"/>
    <s v="ESMERALDA MG"/>
  </r>
  <r>
    <n v="5554"/>
    <s v="565"/>
    <s v="14"/>
    <s v="Pago 13 de 43"/>
    <x v="760"/>
    <d v="1899-12-30T13:19:00"/>
    <n v="288.79000000000002"/>
    <n v="288.79000000000002"/>
    <n v="0"/>
    <s v="13"/>
    <s v="20"/>
    <s v="IRIS CO"/>
  </r>
  <r>
    <n v="5735"/>
    <s v="577"/>
    <s v="15"/>
    <s v="Pago 14 de 15"/>
    <x v="760"/>
    <d v="1899-12-30T19:54:00"/>
    <n v="514.9"/>
    <n v="514.9"/>
    <n v="0"/>
    <s v="12"/>
    <s v="15"/>
    <s v="JOSHUA GR"/>
  </r>
  <r>
    <n v="4849"/>
    <s v="528"/>
    <s v="17"/>
    <s v="Pago 16 de 26"/>
    <x v="760"/>
    <d v="1899-12-30T15:07:00"/>
    <n v="376.35"/>
    <n v="376.35"/>
    <n v="0"/>
    <s v="10"/>
    <s v="13"/>
    <s v="BRENDA PM"/>
  </r>
  <r>
    <n v="4824"/>
    <s v="527"/>
    <s v="21"/>
    <s v="Pago 20 de 35"/>
    <x v="760"/>
    <d v="1899-12-30T12:19:00"/>
    <n v="309"/>
    <n v="309"/>
    <n v="0"/>
    <s v="8"/>
    <s v="5"/>
    <s v="OMAR VS"/>
  </r>
  <r>
    <n v="4968"/>
    <s v="534"/>
    <s v="25"/>
    <s v="Pago 24 de 26"/>
    <x v="760"/>
    <d v="1899-12-30T15:42:00"/>
    <n v="384"/>
    <n v="384"/>
    <n v="0"/>
    <s v="4"/>
    <s v="4"/>
    <s v="ESMERALDA MG"/>
  </r>
  <r>
    <n v="5647"/>
    <s v="570"/>
    <s v="30"/>
    <s v="Pago 29 de 35"/>
    <x v="760"/>
    <d v="1899-12-30T19:55:00"/>
    <n v="180"/>
    <n v="180"/>
    <n v="0"/>
    <s v="8"/>
    <s v="5"/>
    <s v="OMAR VS"/>
  </r>
  <r>
    <n v="6026"/>
    <s v="588"/>
    <s v="38"/>
    <s v="Pago 37 de 43"/>
    <x v="760"/>
    <d v="1899-12-30T20:46:00"/>
    <n v="230"/>
    <n v="230"/>
    <n v="0"/>
    <s v="6"/>
    <s v="7"/>
    <s v="DAVID VM"/>
  </r>
  <r>
    <n v="59"/>
    <s v="26"/>
    <s v="6"/>
    <s v="Pago 5 de 43"/>
    <x v="760"/>
    <d v="1899-12-30T21:14:00"/>
    <n v="275.47000000000003"/>
    <n v="275.47000000000003"/>
    <n v="0"/>
    <s v="8"/>
    <s v="5"/>
    <s v="OMAR VS"/>
  </r>
  <r>
    <n v="109"/>
    <s v="42"/>
    <s v="10"/>
    <s v="Pago 9 de 43"/>
    <x v="761"/>
    <d v="1899-12-30T16:23:00"/>
    <n v="160.5"/>
    <n v="160.5"/>
    <n v="0"/>
    <s v="6"/>
    <s v="9"/>
    <s v="MAURICIO HN"/>
  </r>
  <r>
    <n v="7633"/>
    <s v="653"/>
    <s v="13"/>
    <s v="Pago 12 de 15"/>
    <x v="761"/>
    <d v="1899-12-30T21:09:00"/>
    <n v="500"/>
    <n v="500"/>
    <n v="0"/>
    <s v="6"/>
    <s v="7"/>
    <s v="DAVID VM"/>
  </r>
  <r>
    <n v="6724"/>
    <s v="615"/>
    <s v="17"/>
    <s v="Pago 16 de 26"/>
    <x v="761"/>
    <d v="1899-12-30T18:42:00"/>
    <n v="599.97"/>
    <n v="599.97"/>
    <n v="0"/>
    <s v="13"/>
    <s v="20"/>
    <s v="IRIS CO"/>
  </r>
  <r>
    <n v="7840"/>
    <s v="697"/>
    <s v="2"/>
    <s v="Pago 1 de 15"/>
    <x v="761"/>
    <d v="1899-12-30T15:11:00"/>
    <n v="320"/>
    <n v="320"/>
    <n v="0"/>
    <s v="8"/>
    <s v="5"/>
    <s v="OMAR VS"/>
  </r>
  <r>
    <n v="7193"/>
    <s v="635"/>
    <s v="27"/>
    <s v="Pago 26 de 43"/>
    <x v="761"/>
    <d v="1899-12-30T18:30:00"/>
    <n v="160.47"/>
    <n v="160.47"/>
    <n v="0"/>
    <s v="6"/>
    <s v="10100"/>
    <s v="LUIS HH"/>
  </r>
  <r>
    <n v="5304"/>
    <s v="551"/>
    <s v="31"/>
    <s v="Pago 30 de 43"/>
    <x v="761"/>
    <d v="1899-12-30T19:12:00"/>
    <n v="314.3"/>
    <n v="314.3"/>
    <n v="0"/>
    <s v="13"/>
    <s v="19"/>
    <s v="LIZBETH SC"/>
  </r>
  <r>
    <n v="7543"/>
    <s v="649"/>
    <s v="33"/>
    <s v="Pago 32 de 43"/>
    <x v="761"/>
    <d v="1899-12-30T16:30:00"/>
    <n v="160.47"/>
    <n v="160.47"/>
    <n v="0"/>
    <s v="14"/>
    <s v="12"/>
    <s v="JOSE MS"/>
  </r>
  <r>
    <n v="5407"/>
    <s v="558"/>
    <s v="4"/>
    <s v="Pago 3 de 35"/>
    <x v="761"/>
    <d v="1899-12-30T18:02:00"/>
    <n v="188.52"/>
    <n v="188.52"/>
    <n v="0"/>
    <s v="13"/>
    <s v="20"/>
    <s v="IRIS CO"/>
  </r>
  <r>
    <n v="7106"/>
    <s v="630"/>
    <s v="41"/>
    <s v="Pago 40 de 43"/>
    <x v="761"/>
    <d v="1899-12-30T21:32:00"/>
    <n v="386"/>
    <n v="386"/>
    <n v="0"/>
    <s v="-"/>
    <s v="10001"/>
    <s v="MASTER PV"/>
  </r>
  <r>
    <n v="4403"/>
    <s v="445"/>
    <s v="6"/>
    <s v="Pago 5 de 26"/>
    <x v="761"/>
    <d v="1899-12-30T16:46:00"/>
    <n v="356.86"/>
    <n v="356.86"/>
    <n v="0"/>
    <s v="14"/>
    <s v="12"/>
    <s v="JOSE MS"/>
  </r>
  <r>
    <n v="4874"/>
    <s v="530"/>
    <s v="8"/>
    <s v="Pago 7 de 35"/>
    <x v="761"/>
    <d v="1899-12-30T18:26:00"/>
    <n v="492"/>
    <n v="492"/>
    <n v="0"/>
    <s v="6"/>
    <s v="10100"/>
    <s v="LUIS HH"/>
  </r>
  <r>
    <n v="5574"/>
    <s v="567"/>
    <s v="8"/>
    <s v="Pago 7 de 15"/>
    <x v="761"/>
    <d v="1899-12-30T13:06:00"/>
    <n v="300"/>
    <n v="300"/>
    <n v="0"/>
    <s v="-"/>
    <s v="10001"/>
    <s v="MASTER PV"/>
  </r>
  <r>
    <n v="5703"/>
    <s v="575"/>
    <s v="9"/>
    <s v="Pago 8 de 26"/>
    <x v="761"/>
    <d v="1899-12-30T13:00:00"/>
    <n v="209.2"/>
    <n v="209.2"/>
    <n v="0"/>
    <s v="10"/>
    <s v="13"/>
    <s v="BRENDA PM"/>
  </r>
  <r>
    <n v="6946"/>
    <s v="625"/>
    <s v="11"/>
    <s v="Pago 10 de 43"/>
    <x v="762"/>
    <d v="1899-12-30T15:12:00"/>
    <n v="240.7"/>
    <n v="240.7"/>
    <n v="0"/>
    <s v="14"/>
    <s v="12"/>
    <s v="JOSE MS"/>
  </r>
  <r>
    <n v="6965"/>
    <s v="626"/>
    <s v="11"/>
    <s v="Pago 10 de 43"/>
    <x v="762"/>
    <d v="1899-12-30T15:10:00"/>
    <n v="240.7"/>
    <n v="240.7"/>
    <n v="0"/>
    <s v="14"/>
    <s v="12"/>
    <s v="JOSE MS"/>
  </r>
  <r>
    <n v="5446"/>
    <s v="560"/>
    <s v="12"/>
    <s v="Pago 11 de 20"/>
    <x v="762"/>
    <d v="1899-12-30T19:53:00"/>
    <n v="454.95"/>
    <n v="454.95"/>
    <n v="0"/>
    <s v="6"/>
    <s v="10100"/>
    <s v="LUIS HH"/>
  </r>
  <r>
    <n v="5447"/>
    <s v="560"/>
    <s v="13"/>
    <s v="Pago 12 de 20"/>
    <x v="762"/>
    <d v="1899-12-30T19:54:00"/>
    <n v="454.95"/>
    <n v="454.95"/>
    <n v="0"/>
    <s v="6"/>
    <s v="10100"/>
    <s v="LUIS HH"/>
  </r>
  <r>
    <n v="5392"/>
    <s v="556"/>
    <s v="25"/>
    <s v="Pago 24 de 26"/>
    <x v="762"/>
    <d v="1899-12-30T18:30:00"/>
    <n v="483.05"/>
    <n v="483.05"/>
    <n v="0"/>
    <s v="8"/>
    <s v="5"/>
    <s v="OMAR VS"/>
  </r>
  <r>
    <n v="7061"/>
    <s v="629"/>
    <s v="26"/>
    <s v="Pago 25 de 43"/>
    <x v="762"/>
    <d v="1899-12-30T16:36:00"/>
    <n v="160.47"/>
    <n v="160.47"/>
    <n v="0"/>
    <s v="12"/>
    <s v="15"/>
    <s v="JOSHUA GR"/>
  </r>
  <r>
    <n v="7683"/>
    <s v="657"/>
    <s v="4"/>
    <s v="Pago 3 de 26"/>
    <x v="762"/>
    <d v="1899-12-30T16:27:00"/>
    <n v="523.02"/>
    <n v="523.02"/>
    <n v="0"/>
    <s v="13"/>
    <s v="20"/>
    <s v="IRIS CO"/>
  </r>
  <r>
    <n v="5560"/>
    <s v="566"/>
    <s v="6"/>
    <s v="Pago 5 de 43"/>
    <x v="762"/>
    <d v="1899-12-30T12:01:00"/>
    <n v="230"/>
    <n v="230"/>
    <n v="0"/>
    <s v="8"/>
    <s v="5"/>
    <s v="OMAR VS"/>
  </r>
  <r>
    <n v="7161"/>
    <s v="634"/>
    <s v="10"/>
    <s v="Pago 9 de 15"/>
    <x v="763"/>
    <d v="1899-12-30T19:12:00"/>
    <n v="300"/>
    <n v="300"/>
    <n v="0"/>
    <s v="6"/>
    <s v="7"/>
    <s v="DAVID VM"/>
  </r>
  <r>
    <n v="6659"/>
    <s v="611"/>
    <s v="14"/>
    <s v="Pago 13 de 15"/>
    <x v="763"/>
    <d v="1899-12-30T17:38:00"/>
    <n v="320"/>
    <n v="320"/>
    <n v="0"/>
    <s v="4"/>
    <s v="4"/>
    <s v="ESMERALDA MG"/>
  </r>
  <r>
    <n v="5080"/>
    <s v="540"/>
    <s v="15"/>
    <s v="Pago 14 de 43"/>
    <x v="763"/>
    <d v="1899-12-30T14:41:00"/>
    <n v="193"/>
    <n v="193"/>
    <n v="0"/>
    <s v="6"/>
    <s v="7"/>
    <s v="DAVID VM"/>
  </r>
  <r>
    <n v="5081"/>
    <s v="540"/>
    <s v="16"/>
    <s v="Pago 15 de 43"/>
    <x v="763"/>
    <d v="1899-12-30T14:43:00"/>
    <n v="193"/>
    <n v="193"/>
    <n v="0"/>
    <s v="6"/>
    <s v="7"/>
    <s v="DAVID VM"/>
  </r>
  <r>
    <n v="5694"/>
    <s v="572"/>
    <s v="16"/>
    <s v="Pago 15 de 15"/>
    <x v="763"/>
    <d v="1899-12-30T11:36:00"/>
    <n v="400"/>
    <n v="400"/>
    <n v="0"/>
    <s v="6"/>
    <s v="10100"/>
    <s v="LUIS HH"/>
  </r>
  <r>
    <n v="6595"/>
    <s v="607"/>
    <s v="17"/>
    <s v="Pago 16 de 26"/>
    <x v="763"/>
    <d v="1899-12-30T20:03:00"/>
    <n v="579"/>
    <n v="579"/>
    <n v="0"/>
    <s v="7"/>
    <s v="21"/>
    <s v="MARIA LR"/>
  </r>
  <r>
    <n v="5671"/>
    <s v="571"/>
    <s v="18"/>
    <s v="Pago 17 de 43"/>
    <x v="763"/>
    <d v="1899-12-30T19:53:00"/>
    <n v="289"/>
    <n v="289"/>
    <n v="0"/>
    <s v="7"/>
    <s v="21"/>
    <s v="MARIA LR"/>
  </r>
  <r>
    <n v="5155"/>
    <s v="542"/>
    <s v="25"/>
    <s v="Pago 24 de 35"/>
    <x v="763"/>
    <d v="1899-12-30T19:45:00"/>
    <n v="294"/>
    <n v="294"/>
    <n v="0"/>
    <s v="5"/>
    <s v="10"/>
    <s v="YESENIA LH"/>
  </r>
  <r>
    <n v="7825"/>
    <s v="688"/>
    <s v="3"/>
    <s v="Pago 2 de 43"/>
    <x v="763"/>
    <d v="1899-12-30T14:15:00"/>
    <n v="171.16"/>
    <n v="171.16"/>
    <n v="0"/>
    <s v="14"/>
    <s v="12"/>
    <s v="JOSE MS"/>
  </r>
  <r>
    <n v="7802"/>
    <s v="675"/>
    <s v="5"/>
    <s v="Pago 4 de 43"/>
    <x v="763"/>
    <d v="1899-12-30T13:04:00"/>
    <n v="279.16000000000003"/>
    <n v="279.16000000000003"/>
    <n v="0"/>
    <s v="13"/>
    <s v="19"/>
    <s v="LIZBETH SC"/>
  </r>
  <r>
    <n v="7967"/>
    <s v="717"/>
    <s v="7"/>
    <s v="Pago 6 de 43"/>
    <x v="763"/>
    <d v="1899-12-30T06:00:00"/>
    <n v="0.01"/>
    <n v="0.01"/>
    <n v="0"/>
    <s v="5"/>
    <s v="14"/>
    <s v="HUMBERTO LA"/>
  </r>
  <r>
    <n v="6132"/>
    <s v="591"/>
    <s v="13"/>
    <s v="Pago 12 de 43"/>
    <x v="764"/>
    <d v="1899-12-30T20:22:00"/>
    <n v="163.47999999999999"/>
    <n v="163.47999999999999"/>
    <n v="0"/>
    <s v="5"/>
    <s v="10"/>
    <s v="YESENIA LH"/>
  </r>
  <r>
    <n v="5919"/>
    <s v="585"/>
    <s v="14"/>
    <s v="Pago 13 de 35"/>
    <x v="764"/>
    <d v="1899-12-30T15:48:00"/>
    <n v="291"/>
    <n v="291"/>
    <n v="0"/>
    <s v="11"/>
    <s v="18"/>
    <s v="GABRIELA TG"/>
  </r>
  <r>
    <n v="6157"/>
    <s v="592"/>
    <s v="15"/>
    <s v="Pago 14 de 80"/>
    <x v="764"/>
    <d v="1899-12-30T23:05:00"/>
    <n v="530"/>
    <n v="530"/>
    <n v="0"/>
    <s v="-"/>
    <s v="10001"/>
    <s v="MASTER PV"/>
  </r>
  <r>
    <n v="5899"/>
    <s v="584"/>
    <s v="17"/>
    <s v="Pago 16 de 43"/>
    <x v="764"/>
    <d v="1899-12-30T18:08:00"/>
    <n v="254.07"/>
    <n v="254.07"/>
    <n v="0"/>
    <s v="7"/>
    <s v="11"/>
    <s v="JONATHAN MG"/>
  </r>
  <r>
    <n v="5861"/>
    <s v="582"/>
    <s v="21"/>
    <s v="Pago 20 de 43"/>
    <x v="764"/>
    <d v="1899-12-30T19:48:00"/>
    <n v="280.79000000000002"/>
    <n v="280.79000000000002"/>
    <n v="0"/>
    <s v="6"/>
    <s v="8"/>
    <s v="ADRIANA HH"/>
  </r>
  <r>
    <n v="5760"/>
    <s v="578"/>
    <s v="24"/>
    <s v="Pago 23 de 26"/>
    <x v="764"/>
    <d v="1899-12-30T21:23:00"/>
    <n v="518.77"/>
    <n v="518.77"/>
    <n v="0"/>
    <s v="6"/>
    <s v="7"/>
    <s v="DAVID VM"/>
  </r>
  <r>
    <n v="5838"/>
    <s v="581"/>
    <s v="29"/>
    <s v="Pago 28 de 43"/>
    <x v="764"/>
    <d v="1899-12-30T20:07:00"/>
    <n v="161"/>
    <n v="161"/>
    <n v="0"/>
    <s v="7"/>
    <s v="11"/>
    <s v="JONATHAN MG"/>
  </r>
  <r>
    <n v="7713"/>
    <s v="664"/>
    <s v="4"/>
    <s v="Pago 3 de 43"/>
    <x v="764"/>
    <d v="1899-12-30T16:25:00"/>
    <n v="160.47"/>
    <n v="160.47"/>
    <n v="0"/>
    <s v="14"/>
    <s v="12"/>
    <s v="JOSE MS"/>
  </r>
  <r>
    <n v="7503"/>
    <s v="648"/>
    <s v="5"/>
    <s v="Pago 4 de 43"/>
    <x v="764"/>
    <d v="1899-12-30T19:45:00"/>
    <n v="160.47"/>
    <n v="160.47"/>
    <n v="0"/>
    <s v="14"/>
    <s v="12"/>
    <s v="JOSE MS"/>
  </r>
  <r>
    <n v="5983"/>
    <s v="587"/>
    <s v="11"/>
    <s v="Pago 10 de 20"/>
    <x v="765"/>
    <d v="1899-12-30T22:49:00"/>
    <n v="319"/>
    <n v="319"/>
    <n v="0"/>
    <s v="-"/>
    <s v="10001"/>
    <s v="MASTER PV"/>
  </r>
  <r>
    <n v="6557"/>
    <s v="605"/>
    <s v="11"/>
    <s v="Pago 10 de 15"/>
    <x v="765"/>
    <d v="1899-12-30T15:30:00"/>
    <n v="320"/>
    <n v="320"/>
    <n v="0"/>
    <s v="7"/>
    <s v="11"/>
    <s v="JONATHAN MG"/>
  </r>
  <r>
    <n v="5222"/>
    <s v="545"/>
    <s v="15"/>
    <s v="Pago 14 de 43"/>
    <x v="765"/>
    <d v="1899-12-30T13:25:00"/>
    <n v="182.88"/>
    <n v="182.88"/>
    <n v="0"/>
    <s v="14"/>
    <s v="12"/>
    <s v="JOSE MS"/>
  </r>
  <r>
    <n v="5361"/>
    <s v="555"/>
    <s v="15"/>
    <s v="Pago 14 de 43"/>
    <x v="765"/>
    <d v="1899-12-30T13:11:00"/>
    <n v="288.79000000000002"/>
    <n v="288.79000000000002"/>
    <n v="0"/>
    <s v="13"/>
    <s v="20"/>
    <s v="IRIS CO"/>
  </r>
  <r>
    <n v="5611"/>
    <s v="569"/>
    <s v="15"/>
    <s v="Pago 14 de 20"/>
    <x v="765"/>
    <d v="1899-12-30T15:36:00"/>
    <n v="409.95"/>
    <n v="409.95"/>
    <n v="0"/>
    <s v="14"/>
    <s v="12"/>
    <s v="JOSE MS"/>
  </r>
  <r>
    <n v="5718"/>
    <s v="576"/>
    <s v="15"/>
    <s v="Pago 14 de 26"/>
    <x v="765"/>
    <d v="1899-12-30T19:17:00"/>
    <n v="249.86"/>
    <n v="249.86"/>
    <n v="0"/>
    <s v="13"/>
    <s v="31"/>
    <s v="MONICA HG"/>
  </r>
  <r>
    <n v="6536"/>
    <s v="604"/>
    <s v="15"/>
    <s v="Pago 14 de 26"/>
    <x v="765"/>
    <d v="1899-12-30T16:20:00"/>
    <n v="219.23"/>
    <n v="219.23"/>
    <n v="0"/>
    <s v="11"/>
    <s v="18"/>
    <s v="GABRIELA TG"/>
  </r>
  <r>
    <n v="5058"/>
    <s v="539"/>
    <s v="16"/>
    <s v="Pago 15 de 43"/>
    <x v="765"/>
    <d v="1899-12-30T15:32:00"/>
    <n v="181.81"/>
    <n v="181.81"/>
    <n v="0"/>
    <s v="8"/>
    <s v="5"/>
    <s v="OMAR VS"/>
  </r>
  <r>
    <n v="6636"/>
    <s v="610"/>
    <s v="18"/>
    <s v="Pago 17 de 43"/>
    <x v="765"/>
    <d v="1899-12-30T18:22:00"/>
    <n v="181.81"/>
    <n v="181.81"/>
    <n v="0"/>
    <s v="8"/>
    <s v="5"/>
    <s v="OMAR VS"/>
  </r>
  <r>
    <n v="6377"/>
    <s v="599"/>
    <s v="19"/>
    <s v="Pago 18 de 35"/>
    <x v="765"/>
    <d v="1899-12-30T15:04:00"/>
    <n v="216.57"/>
    <n v="216.57"/>
    <n v="0"/>
    <s v="13"/>
    <s v="19"/>
    <s v="LIZBETH SC"/>
  </r>
  <r>
    <n v="5532"/>
    <s v="564"/>
    <s v="20"/>
    <s v="Pago 19 de 35"/>
    <x v="765"/>
    <d v="1899-12-30T15:25:00"/>
    <n v="285"/>
    <n v="285"/>
    <n v="0"/>
    <s v="7"/>
    <s v="11"/>
    <s v="JONATHAN MG"/>
  </r>
  <r>
    <n v="6777"/>
    <s v="618"/>
    <s v="20"/>
    <s v="Pago 19 de 35"/>
    <x v="765"/>
    <d v="1899-12-30T17:31:00"/>
    <n v="380.82"/>
    <n v="380.82"/>
    <n v="0"/>
    <s v="13"/>
    <s v="19"/>
    <s v="LIZBETH SC"/>
  </r>
  <r>
    <n v="7259"/>
    <s v="638"/>
    <s v="21"/>
    <s v="Pago 20 de 35"/>
    <x v="765"/>
    <d v="1899-12-30T17:51:00"/>
    <n v="264"/>
    <n v="264"/>
    <n v="0"/>
    <s v="14"/>
    <s v="12"/>
    <s v="JOSE MS"/>
  </r>
  <r>
    <n v="5503"/>
    <s v="563"/>
    <s v="26"/>
    <s v="Pago 25 de 43"/>
    <x v="765"/>
    <d v="1899-12-30T19:40:00"/>
    <n v="374.42"/>
    <n v="374.42"/>
    <n v="0"/>
    <s v="13"/>
    <s v="31"/>
    <s v="MONICA HG"/>
  </r>
  <r>
    <n v="6511"/>
    <s v="603"/>
    <s v="29"/>
    <s v="Pago 28 de 43"/>
    <x v="765"/>
    <d v="1899-12-30T17:25:00"/>
    <n v="248.06"/>
    <n v="248.06"/>
    <n v="0"/>
    <s v="14"/>
    <s v="12"/>
    <s v="JOSE MS"/>
  </r>
  <r>
    <n v="5839"/>
    <s v="581"/>
    <s v="30"/>
    <s v="Pago 29 de 43"/>
    <x v="765"/>
    <d v="1899-12-30T10:43:00"/>
    <n v="160.47"/>
    <n v="160.47"/>
    <n v="0"/>
    <s v="4"/>
    <s v="4"/>
    <s v="ESMERALDA MG"/>
  </r>
  <r>
    <n v="7899"/>
    <s v="702"/>
    <s v="39"/>
    <s v="Pago 38 de 43"/>
    <x v="765"/>
    <d v="1899-12-30T22:46:00"/>
    <n v="230"/>
    <n v="230"/>
    <n v="0"/>
    <s v="-"/>
    <s v="10001"/>
    <s v="MASTER PV"/>
  </r>
  <r>
    <n v="7819"/>
    <s v="683"/>
    <s v="4"/>
    <s v="Pago 3 de 43"/>
    <x v="765"/>
    <d v="1899-12-30T18:19:00"/>
    <n v="132.53"/>
    <n v="132.53"/>
    <n v="0"/>
    <s v="10"/>
    <s v="13"/>
    <s v="BRENDA PM"/>
  </r>
  <r>
    <n v="6288"/>
    <s v="596"/>
    <s v="40"/>
    <s v="Pago 39 de 43"/>
    <x v="765"/>
    <d v="1899-12-30T13:38:00"/>
    <n v="227.33"/>
    <n v="227.33"/>
    <n v="0"/>
    <s v="8"/>
    <s v="5"/>
    <s v="OMAR VS"/>
  </r>
  <r>
    <n v="7498"/>
    <s v="647"/>
    <s v="44"/>
    <s v="Pago 43 de 43"/>
    <x v="765"/>
    <d v="1899-12-30T22:40:00"/>
    <n v="178.44"/>
    <n v="178.44"/>
    <n v="0"/>
    <s v="-"/>
    <s v="10001"/>
    <s v="MASTER PV"/>
  </r>
  <r>
    <n v="6172"/>
    <s v="593"/>
    <s v="8"/>
    <s v="Pago 7 de 43"/>
    <x v="765"/>
    <d v="1899-12-30T14:29:00"/>
    <n v="160.47"/>
    <n v="160.47"/>
    <n v="0"/>
    <s v="11"/>
    <s v="18"/>
    <s v="GABRIELA TG"/>
  </r>
  <r>
    <n v="187"/>
    <s v="61"/>
    <s v="9"/>
    <s v="Pago 8 de 15"/>
    <x v="765"/>
    <d v="1899-12-30T14:08:00"/>
    <n v="455"/>
    <n v="455"/>
    <n v="0"/>
    <s v="13"/>
    <s v="20"/>
    <s v="IRIS CO"/>
  </r>
  <r>
    <n v="12"/>
    <s v="9"/>
    <s v="12"/>
    <s v="Pago 11 de 18"/>
    <x v="766"/>
    <d v="1899-12-30T19:22:00"/>
    <n v="302.22000000000003"/>
    <n v="302.22000000000003"/>
    <n v="0"/>
    <s v="11"/>
    <s v="18"/>
    <s v="GABRIELA TG"/>
  </r>
  <r>
    <n v="4983"/>
    <s v="535"/>
    <s v="13"/>
    <s v="Pago 12 de 35"/>
    <x v="766"/>
    <d v="1899-12-30T12:22:00"/>
    <n v="390"/>
    <n v="390"/>
    <n v="0"/>
    <s v="14"/>
    <s v="12"/>
    <s v="JOSE MS"/>
  </r>
  <r>
    <n v="6674"/>
    <s v="612"/>
    <s v="13"/>
    <s v="Pago 12 de 26"/>
    <x v="766"/>
    <d v="1899-12-30T13:32:00"/>
    <n v="233.85"/>
    <n v="233.85"/>
    <n v="0"/>
    <s v="7"/>
    <s v="11"/>
    <s v="JONATHAN MG"/>
  </r>
  <r>
    <n v="7561"/>
    <s v="650"/>
    <s v="14"/>
    <s v="Pago 13 de 15"/>
    <x v="766"/>
    <d v="1899-12-30T12:43:00"/>
    <n v="300"/>
    <n v="300"/>
    <n v="0"/>
    <s v="10"/>
    <s v="13"/>
    <s v="BRENDA PM"/>
  </r>
  <r>
    <n v="5269"/>
    <s v="550"/>
    <s v="16"/>
    <s v="Pago 15 de 35"/>
    <x v="766"/>
    <d v="1899-12-30T10:54:00"/>
    <n v="299.94"/>
    <n v="299.94"/>
    <n v="0"/>
    <s v="11"/>
    <s v="18"/>
    <s v="GABRIELA TG"/>
  </r>
  <r>
    <n v="6857"/>
    <s v="621"/>
    <s v="17"/>
    <s v="Pago 16 de 35"/>
    <x v="766"/>
    <d v="1899-12-30T18:51:00"/>
    <n v="205.15"/>
    <n v="205.15"/>
    <n v="0"/>
    <s v="12"/>
    <s v="15"/>
    <s v="JOSHUA GR"/>
  </r>
  <r>
    <n v="6198"/>
    <s v="594"/>
    <s v="18"/>
    <s v="Pago 17 de 43"/>
    <x v="766"/>
    <d v="1899-12-30T19:24:00"/>
    <n v="394.75"/>
    <n v="394.75"/>
    <n v="0"/>
    <s v="7"/>
    <s v="11"/>
    <s v="JONATHAN MG"/>
  </r>
  <r>
    <n v="6751"/>
    <s v="617"/>
    <s v="19"/>
    <s v="Pago 18 de 26"/>
    <x v="766"/>
    <d v="1899-12-30T18:41:00"/>
    <n v="383.58"/>
    <n v="383.58"/>
    <n v="0"/>
    <s v="7"/>
    <s v="11"/>
    <s v="JONATHAN MG"/>
  </r>
  <r>
    <n v="7136"/>
    <s v="632"/>
    <s v="27"/>
    <s v="Pago 26 de 26"/>
    <x v="766"/>
    <d v="1899-12-30T12:24:00"/>
    <n v="220"/>
    <n v="220"/>
    <n v="0"/>
    <s v="6"/>
    <s v="9"/>
    <s v="MAURICIO HN"/>
  </r>
  <r>
    <n v="6071"/>
    <s v="589"/>
    <s v="39"/>
    <s v="Pago 38 de 43"/>
    <x v="766"/>
    <d v="1899-12-30T19:24:00"/>
    <n v="690.23"/>
    <n v="690.23"/>
    <n v="0"/>
    <s v="8"/>
    <s v="5"/>
    <s v="OMAR VS"/>
  </r>
  <r>
    <n v="5129"/>
    <s v="541"/>
    <s v="43"/>
    <s v="Pago 42 de 43"/>
    <x v="766"/>
    <d v="1899-12-30T14:40:00"/>
    <n v="230"/>
    <n v="230"/>
    <n v="0"/>
    <s v="10"/>
    <s v="13"/>
    <s v="BRENDA PM"/>
  </r>
  <r>
    <n v="90"/>
    <s v="39"/>
    <s v="7"/>
    <s v="Pago 6 de 35"/>
    <x v="766"/>
    <d v="1899-12-30T22:41:00"/>
    <n v="428.95"/>
    <n v="428.95"/>
    <n v="0"/>
    <s v="13"/>
    <s v="31"/>
    <s v="MONICA HG"/>
  </r>
  <r>
    <n v="7928"/>
    <s v="711"/>
    <s v="1"/>
    <s v="Anticipo"/>
    <x v="767"/>
    <d v="1899-12-30T11:59:00"/>
    <n v="0"/>
    <n v="0"/>
    <n v="0"/>
    <s v="6"/>
    <s v="9"/>
    <s v="MAURICIO HN"/>
  </r>
  <r>
    <n v="7562"/>
    <s v="650"/>
    <s v="15"/>
    <s v="Pago 14 de 15"/>
    <x v="767"/>
    <d v="1899-12-30T10:24:00"/>
    <n v="300"/>
    <n v="300"/>
    <n v="0"/>
    <s v="10"/>
    <s v="13"/>
    <s v="BRENDA PM"/>
  </r>
  <r>
    <n v="7563"/>
    <s v="650"/>
    <s v="16"/>
    <s v="Pago 15 de 15"/>
    <x v="767"/>
    <d v="1899-12-30T10:26:00"/>
    <n v="300"/>
    <n v="300"/>
    <n v="0"/>
    <s v="10"/>
    <s v="13"/>
    <s v="BRENDA PM"/>
  </r>
  <r>
    <n v="4850"/>
    <s v="528"/>
    <s v="18"/>
    <s v="Pago 17 de 26"/>
    <x v="767"/>
    <d v="1899-12-30T16:54:00"/>
    <n v="376.35"/>
    <n v="376.35"/>
    <n v="0"/>
    <s v="10"/>
    <s v="13"/>
    <s v="BRENDA PM"/>
  </r>
  <r>
    <n v="7909"/>
    <s v="704"/>
    <s v="2"/>
    <s v="Pago 1 de 15"/>
    <x v="767"/>
    <d v="1899-12-30T14:24:00"/>
    <n v="320"/>
    <n v="320"/>
    <n v="0"/>
    <s v="7"/>
    <s v="11"/>
    <s v="JONATHAN MG"/>
  </r>
  <r>
    <n v="4969"/>
    <s v="534"/>
    <s v="26"/>
    <s v="Pago 25 de 26"/>
    <x v="767"/>
    <d v="1899-12-30T17:31:00"/>
    <n v="384"/>
    <n v="384"/>
    <n v="0"/>
    <s v="4"/>
    <s v="4"/>
    <s v="ESMERALDA MG"/>
  </r>
  <r>
    <n v="7852"/>
    <s v="698"/>
    <s v="3"/>
    <s v="Pago 2 de 43"/>
    <x v="767"/>
    <d v="1899-12-30T13:50:00"/>
    <n v="134.29"/>
    <n v="134.29"/>
    <n v="0"/>
    <s v="14"/>
    <s v="12"/>
    <s v="JOSE MS"/>
  </r>
  <r>
    <n v="5199"/>
    <s v="544"/>
    <s v="30"/>
    <s v="Pago 29 de 43"/>
    <x v="767"/>
    <d v="1899-12-30T14:50:00"/>
    <n v="209"/>
    <n v="209"/>
    <n v="0"/>
    <s v="13"/>
    <s v="31"/>
    <s v="MONICA HG"/>
  </r>
  <r>
    <n v="177"/>
    <s v="59"/>
    <s v="6"/>
    <s v="Pago 5 de 43"/>
    <x v="767"/>
    <d v="1899-12-30T11:51:00"/>
    <n v="230"/>
    <n v="230"/>
    <n v="0"/>
    <s v="8"/>
    <s v="5"/>
    <s v="OMAR VS"/>
  </r>
  <r>
    <n v="4365"/>
    <s v="430"/>
    <s v="9"/>
    <s v="Pago 8 de 43"/>
    <x v="767"/>
    <d v="1899-12-30T18:42:00"/>
    <n v="160.47"/>
    <n v="160.47"/>
    <n v="0"/>
    <s v="-"/>
    <s v="10001"/>
    <s v="MASTER PV"/>
  </r>
  <r>
    <n v="4379"/>
    <s v="431"/>
    <s v="9"/>
    <s v="Pago 8 de 43"/>
    <x v="767"/>
    <d v="1899-12-30T18:44:00"/>
    <n v="160.53"/>
    <n v="160.53"/>
    <n v="0"/>
    <s v="-"/>
    <s v="10001"/>
    <s v="MASTER PV"/>
  </r>
  <r>
    <n v="138"/>
    <s v="46"/>
    <s v="9"/>
    <s v="Pago 8 de 35"/>
    <x v="767"/>
    <d v="1899-12-30T18:47:00"/>
    <n v="192"/>
    <n v="192"/>
    <n v="0"/>
    <s v="-"/>
    <s v="10001"/>
    <s v="MASTER PV"/>
  </r>
  <r>
    <n v="7806"/>
    <s v="680"/>
    <s v="1"/>
    <s v="Anticipo"/>
    <x v="768"/>
    <d v="1899-12-30T19:09:00"/>
    <n v="0"/>
    <n v="0"/>
    <n v="0"/>
    <s v="6"/>
    <s v="9"/>
    <s v="MAURICIO HN"/>
  </r>
  <r>
    <n v="7917"/>
    <s v="707"/>
    <s v="1"/>
    <s v="Anticipo"/>
    <x v="768"/>
    <d v="1899-12-30T20:26:00"/>
    <n v="0"/>
    <n v="0"/>
    <n v="0"/>
    <s v="6"/>
    <s v="9"/>
    <s v="MAURICIO HN"/>
  </r>
  <r>
    <n v="7953"/>
    <s v="714"/>
    <s v="1"/>
    <s v="Anticipo"/>
    <x v="768"/>
    <d v="1899-12-30T19:25:00"/>
    <n v="0"/>
    <n v="0"/>
    <n v="0"/>
    <s v="6"/>
    <s v="9"/>
    <s v="MAURICIO HN"/>
  </r>
  <r>
    <n v="5240"/>
    <s v="546"/>
    <s v="11"/>
    <s v="Pago 10 de 35"/>
    <x v="768"/>
    <d v="1899-12-30T09:17:00"/>
    <n v="180"/>
    <n v="180"/>
    <n v="0"/>
    <s v="6"/>
    <s v="7"/>
    <s v="DAVID VM"/>
  </r>
  <r>
    <n v="74"/>
    <s v="32"/>
    <s v="12"/>
    <s v="Pago 11 de 43"/>
    <x v="768"/>
    <d v="1899-12-30T20:03:00"/>
    <n v="217.4"/>
    <n v="217.4"/>
    <n v="0"/>
    <s v="10"/>
    <s v="13"/>
    <s v="BRENDA PM"/>
  </r>
  <r>
    <n v="7797"/>
    <s v="673"/>
    <s v="14"/>
    <s v="Pago 13 de 15"/>
    <x v="768"/>
    <d v="1899-12-30T18:46:00"/>
    <n v="300"/>
    <n v="300"/>
    <n v="0"/>
    <s v="4"/>
    <s v="4"/>
    <s v="ESMERALDA MG"/>
  </r>
  <r>
    <n v="7032"/>
    <s v="628"/>
    <s v="15"/>
    <s v="Pago 14 de 43"/>
    <x v="768"/>
    <d v="1899-12-30T21:10:00"/>
    <n v="183"/>
    <n v="183"/>
    <n v="0"/>
    <s v="13"/>
    <s v="31"/>
    <s v="MONICA HG"/>
  </r>
  <r>
    <n v="7216"/>
    <s v="636"/>
    <s v="16"/>
    <s v="Pago 15 de 43"/>
    <x v="768"/>
    <d v="1899-12-30T17:15:00"/>
    <n v="297.44"/>
    <n v="297.44"/>
    <n v="0"/>
    <s v="-"/>
    <s v="10001"/>
    <s v="MASTER PV"/>
  </r>
  <r>
    <n v="8077"/>
    <s v="733"/>
    <s v="18"/>
    <s v="Pago 17 de 26"/>
    <x v="768"/>
    <d v="1899-12-30T06:00:00"/>
    <n v="355.35"/>
    <n v="355.35"/>
    <n v="0"/>
    <s v="13"/>
    <s v="31"/>
    <s v="MONICA HG"/>
  </r>
  <r>
    <n v="4387"/>
    <s v="443"/>
    <s v="4"/>
    <s v="Pago 3 de 35"/>
    <x v="768"/>
    <d v="1899-12-30T16:07:00"/>
    <n v="180"/>
    <n v="180"/>
    <n v="0"/>
    <s v="14"/>
    <s v="12"/>
    <s v="JOSE MS"/>
  </r>
  <r>
    <n v="124"/>
    <s v="43"/>
    <s v="5"/>
    <s v="Pago 4 de 43"/>
    <x v="768"/>
    <d v="1899-12-30T10:55:00"/>
    <n v="171.16"/>
    <n v="171.16"/>
    <n v="0"/>
    <s v="11"/>
    <s v="18"/>
    <s v="GABRIELA TG"/>
  </r>
  <r>
    <n v="5408"/>
    <s v="558"/>
    <s v="5"/>
    <s v="Pago 4 de 35"/>
    <x v="768"/>
    <d v="1899-12-30T15:57:00"/>
    <n v="188.52"/>
    <n v="188.52"/>
    <n v="0"/>
    <s v="13"/>
    <s v="20"/>
    <s v="IRIS CO"/>
  </r>
  <r>
    <n v="5575"/>
    <s v="567"/>
    <s v="9"/>
    <s v="Pago 8 de 15"/>
    <x v="768"/>
    <d v="1899-12-30T17:19:00"/>
    <n v="300"/>
    <n v="300"/>
    <n v="0"/>
    <s v="-"/>
    <s v="10001"/>
    <s v="MASTER PV"/>
  </r>
  <r>
    <n v="7944"/>
    <s v="713"/>
    <s v="1"/>
    <s v="Anticipo"/>
    <x v="769"/>
    <d v="1899-12-30T19:02:00"/>
    <n v="0"/>
    <n v="0"/>
    <n v="0"/>
    <s v="-"/>
    <s v="10002"/>
    <s v="DEV PV"/>
  </r>
  <r>
    <n v="43"/>
    <s v="18"/>
    <s v="10"/>
    <s v="Pago 9 de 43"/>
    <x v="769"/>
    <d v="1899-12-30T13:54:00"/>
    <n v="347.87"/>
    <n v="347.87"/>
    <n v="0"/>
    <s v="13"/>
    <s v="31"/>
    <s v="MONICA HG"/>
  </r>
  <r>
    <n v="110"/>
    <s v="42"/>
    <s v="11"/>
    <s v="Pago 10 de 43"/>
    <x v="769"/>
    <d v="1899-12-30T18:28:00"/>
    <n v="320.94"/>
    <n v="320.94"/>
    <n v="0"/>
    <s v="6"/>
    <s v="10100"/>
    <s v="LUIS HH"/>
  </r>
  <r>
    <n v="4825"/>
    <s v="527"/>
    <s v="22"/>
    <s v="Pago 21 de 35"/>
    <x v="769"/>
    <d v="1899-12-30T13:29:00"/>
    <n v="309"/>
    <n v="309"/>
    <n v="0"/>
    <s v="8"/>
    <s v="5"/>
    <s v="OMAR VS"/>
  </r>
  <r>
    <n v="7283"/>
    <s v="639"/>
    <s v="22"/>
    <s v="Pago 21 de 43"/>
    <x v="769"/>
    <d v="1899-12-30T18:43:00"/>
    <n v="160.47"/>
    <n v="160.47"/>
    <n v="0"/>
    <s v="13"/>
    <s v="31"/>
    <s v="MONICA HG"/>
  </r>
  <r>
    <n v="5648"/>
    <s v="570"/>
    <s v="31"/>
    <s v="Pago 30 de 35"/>
    <x v="769"/>
    <d v="1899-12-30T19:41:00"/>
    <n v="180"/>
    <n v="180"/>
    <n v="0"/>
    <s v="8"/>
    <s v="5"/>
    <s v="OMAR VS"/>
  </r>
  <r>
    <n v="6027"/>
    <s v="588"/>
    <s v="39"/>
    <s v="Pago 38 de 43"/>
    <x v="769"/>
    <d v="1899-12-30T18:59:00"/>
    <n v="230"/>
    <n v="230"/>
    <n v="0"/>
    <s v="6"/>
    <s v="7"/>
    <s v="DAVID VM"/>
  </r>
  <r>
    <n v="27"/>
    <s v="14"/>
    <s v="8"/>
    <s v="Pago 7 de 35"/>
    <x v="769"/>
    <d v="1899-12-30T21:48:00"/>
    <n v="518.52"/>
    <n v="518.52"/>
    <n v="0"/>
    <s v="13"/>
    <s v="31"/>
    <s v="MONICA HG"/>
  </r>
  <r>
    <n v="7959"/>
    <s v="716"/>
    <s v="1"/>
    <s v="Anticipo"/>
    <x v="770"/>
    <d v="1899-12-30T20:29:00"/>
    <n v="0"/>
    <n v="0"/>
    <n v="0"/>
    <s v="6"/>
    <s v="33"/>
    <s v="JORGE DT"/>
  </r>
  <r>
    <n v="5331"/>
    <s v="553"/>
    <s v="10"/>
    <s v="Pago 9 de 50"/>
    <x v="770"/>
    <d v="1899-12-30T17:48:00"/>
    <n v="154.76"/>
    <n v="154.76"/>
    <n v="0"/>
    <s v="7"/>
    <s v="11"/>
    <s v="JONATHAN MG"/>
  </r>
  <r>
    <n v="7234"/>
    <s v="637"/>
    <s v="12"/>
    <s v="Pago 11 de 15"/>
    <x v="770"/>
    <d v="1899-12-30T17:21:00"/>
    <n v="320"/>
    <n v="320"/>
    <n v="0"/>
    <s v="4"/>
    <s v="4"/>
    <s v="ESMERALDA MG"/>
  </r>
  <r>
    <n v="6351"/>
    <s v="598"/>
    <s v="15"/>
    <s v="Pago 14 de 26"/>
    <x v="770"/>
    <d v="1899-12-30T13:56:00"/>
    <n v="370"/>
    <n v="370"/>
    <n v="0"/>
    <s v="13"/>
    <s v="31"/>
    <s v="MONICA HG"/>
  </r>
  <r>
    <n v="6660"/>
    <s v="611"/>
    <s v="15"/>
    <s v="Pago 14 de 15"/>
    <x v="770"/>
    <d v="1899-12-30T18:53:00"/>
    <n v="320"/>
    <n v="320"/>
    <n v="0"/>
    <s v="4"/>
    <s v="4"/>
    <s v="ESMERALDA MG"/>
  </r>
  <r>
    <n v="5736"/>
    <s v="577"/>
    <s v="16"/>
    <s v="Pago 15 de 15"/>
    <x v="770"/>
    <d v="1899-12-30T12:38:00"/>
    <n v="521.15"/>
    <n v="521.15"/>
    <n v="0"/>
    <s v="12"/>
    <s v="15"/>
    <s v="JOSHUA GR"/>
  </r>
  <r>
    <n v="6596"/>
    <s v="607"/>
    <s v="18"/>
    <s v="Pago 17 de 26"/>
    <x v="770"/>
    <d v="1899-12-30T19:02:00"/>
    <n v="578.70000000000005"/>
    <n v="578.70000000000005"/>
    <n v="0"/>
    <s v="7"/>
    <s v="11"/>
    <s v="JONATHAN MG"/>
  </r>
  <r>
    <n v="6725"/>
    <s v="615"/>
    <s v="18"/>
    <s v="Pago 17 de 26"/>
    <x v="770"/>
    <d v="1899-12-30T16:45:00"/>
    <n v="599.97"/>
    <n v="599.97"/>
    <n v="0"/>
    <s v="13"/>
    <s v="31"/>
    <s v="MONICA HG"/>
  </r>
  <r>
    <n v="5672"/>
    <s v="571"/>
    <s v="19"/>
    <s v="Pago 18 de 43"/>
    <x v="770"/>
    <d v="1899-12-30T22:11:00"/>
    <n v="289"/>
    <n v="289"/>
    <n v="0"/>
    <s v="7"/>
    <s v="21"/>
    <s v="MARIA LR"/>
  </r>
  <r>
    <n v="5305"/>
    <s v="551"/>
    <s v="32"/>
    <s v="Pago 31 de 43"/>
    <x v="770"/>
    <d v="1899-12-30T17:32:00"/>
    <n v="314.3"/>
    <n v="314.3"/>
    <n v="0"/>
    <s v="13"/>
    <s v="31"/>
    <s v="MONICA HG"/>
  </r>
  <r>
    <n v="7826"/>
    <s v="688"/>
    <s v="4"/>
    <s v="Pago 3 de 43"/>
    <x v="770"/>
    <d v="1899-12-30T18:00:00"/>
    <n v="171.16"/>
    <n v="171.16"/>
    <n v="0"/>
    <s v="14"/>
    <s v="12"/>
    <s v="JOSE MS"/>
  </r>
  <r>
    <n v="7803"/>
    <s v="675"/>
    <s v="6"/>
    <s v="Pago 5 de 43"/>
    <x v="770"/>
    <d v="1899-12-30T12:10:00"/>
    <n v="279.16000000000003"/>
    <n v="279.16000000000003"/>
    <n v="0"/>
    <s v="13"/>
    <s v="19"/>
    <s v="LIZBETH SC"/>
  </r>
  <r>
    <n v="60"/>
    <s v="26"/>
    <s v="7"/>
    <s v="Pago 6 de 43"/>
    <x v="770"/>
    <d v="1899-12-30T20:23:00"/>
    <n v="275.47000000000003"/>
    <n v="275.47000000000003"/>
    <n v="0"/>
    <s v="8"/>
    <s v="29"/>
    <s v="ALFONSO CR"/>
  </r>
  <r>
    <n v="7968"/>
    <s v="717"/>
    <s v="8"/>
    <s v="Pago 7 de 43"/>
    <x v="770"/>
    <d v="1899-12-30T06:00:00"/>
    <n v="0.01"/>
    <n v="0.01"/>
    <n v="0"/>
    <s v="5"/>
    <s v="14"/>
    <s v="HUMBERTO LA"/>
  </r>
  <r>
    <n v="4875"/>
    <s v="530"/>
    <s v="9"/>
    <s v="Pago 8 de 35"/>
    <x v="770"/>
    <d v="1899-12-30T21:17:00"/>
    <n v="492"/>
    <n v="492"/>
    <n v="0"/>
    <s v="6"/>
    <s v="7"/>
    <s v="DAVID VM"/>
  </r>
  <r>
    <n v="6947"/>
    <s v="625"/>
    <s v="12"/>
    <s v="Pago 11 de 43"/>
    <x v="771"/>
    <d v="1899-12-30T14:14:00"/>
    <n v="240.7"/>
    <n v="240.7"/>
    <n v="0"/>
    <s v="14"/>
    <s v="12"/>
    <s v="JOSE MS"/>
  </r>
  <r>
    <n v="6966"/>
    <s v="626"/>
    <s v="12"/>
    <s v="Pago 11 de 43"/>
    <x v="771"/>
    <d v="1899-12-30T14:14:00"/>
    <n v="240.7"/>
    <n v="240.7"/>
    <n v="0"/>
    <s v="14"/>
    <s v="12"/>
    <s v="JOSE MS"/>
  </r>
  <r>
    <n v="6133"/>
    <s v="591"/>
    <s v="14"/>
    <s v="Pago 13 de 43"/>
    <x v="771"/>
    <d v="1899-12-30T23:13:00"/>
    <n v="164"/>
    <n v="164"/>
    <n v="0"/>
    <s v="-"/>
    <s v="10001"/>
    <s v="MASTER PV"/>
  </r>
  <r>
    <n v="5900"/>
    <s v="584"/>
    <s v="18"/>
    <s v="Pago 17 de 43"/>
    <x v="771"/>
    <d v="1899-12-30T17:20:00"/>
    <n v="254.07"/>
    <n v="254.07"/>
    <n v="0"/>
    <s v="7"/>
    <s v="21"/>
    <s v="MARIA LR"/>
  </r>
  <r>
    <n v="7194"/>
    <s v="635"/>
    <s v="28"/>
    <s v="Pago 27 de 43"/>
    <x v="771"/>
    <d v="1899-12-30T23:19:00"/>
    <n v="160.47"/>
    <n v="160.47"/>
    <n v="0"/>
    <s v="-"/>
    <s v="10001"/>
    <s v="MASTER PV"/>
  </r>
  <r>
    <n v="7841"/>
    <s v="697"/>
    <s v="3"/>
    <s v="Pago 2 de 15"/>
    <x v="771"/>
    <d v="1899-12-30T13:58:00"/>
    <n v="320"/>
    <n v="320"/>
    <n v="0"/>
    <s v="8"/>
    <s v="29"/>
    <s v="ALFONSO CR"/>
  </r>
  <r>
    <n v="5033"/>
    <s v="536"/>
    <s v="42"/>
    <s v="Pago 41 de 43"/>
    <x v="771"/>
    <d v="1899-12-30T18:42:00"/>
    <n v="160"/>
    <n v="160"/>
    <n v="0"/>
    <s v="6"/>
    <s v="9"/>
    <s v="MAURICIO HN"/>
  </r>
  <r>
    <n v="188"/>
    <s v="61"/>
    <s v="10"/>
    <s v="Pago 9 de 15"/>
    <x v="772"/>
    <d v="1899-12-30T10:47:00"/>
    <n v="455"/>
    <n v="455"/>
    <n v="0"/>
    <s v="13"/>
    <s v="31"/>
    <s v="MONICA HG"/>
  </r>
  <r>
    <n v="7162"/>
    <s v="634"/>
    <s v="11"/>
    <s v="Pago 10 de 15"/>
    <x v="772"/>
    <d v="1899-12-30T18:35:00"/>
    <n v="300"/>
    <n v="300"/>
    <n v="0"/>
    <s v="6"/>
    <s v="7"/>
    <s v="DAVID VM"/>
  </r>
  <r>
    <n v="7634"/>
    <s v="653"/>
    <s v="14"/>
    <s v="Pago 13 de 15"/>
    <x v="772"/>
    <d v="1899-12-30T19:23:00"/>
    <n v="494.91"/>
    <n v="494.91"/>
    <n v="0"/>
    <s v="14"/>
    <s v="12"/>
    <s v="JOSE MS"/>
  </r>
  <r>
    <n v="6537"/>
    <s v="604"/>
    <s v="16"/>
    <s v="Pago 15 de 26"/>
    <x v="772"/>
    <d v="1899-12-30T17:57:00"/>
    <n v="219.23"/>
    <n v="219.23"/>
    <n v="0"/>
    <s v="11"/>
    <s v="18"/>
    <s v="GABRIELA TG"/>
  </r>
  <r>
    <n v="5059"/>
    <s v="539"/>
    <s v="17"/>
    <s v="Pago 16 de 43"/>
    <x v="772"/>
    <d v="1899-12-30T18:29:00"/>
    <n v="181.81"/>
    <n v="181.81"/>
    <n v="0"/>
    <s v="8"/>
    <s v="29"/>
    <s v="ALFONSO CR"/>
  </r>
  <r>
    <n v="5533"/>
    <s v="564"/>
    <s v="21"/>
    <s v="Pago 20 de 35"/>
    <x v="772"/>
    <d v="1899-12-30T19:02:00"/>
    <n v="285"/>
    <n v="285"/>
    <n v="0"/>
    <s v="7"/>
    <s v="11"/>
    <s v="JONATHAN MG"/>
  </r>
  <r>
    <n v="6411"/>
    <s v="600"/>
    <s v="24"/>
    <s v="Pago 23 de 26"/>
    <x v="772"/>
    <d v="1899-12-30T14:36:00"/>
    <n v="241.15"/>
    <n v="241.15"/>
    <n v="0"/>
    <s v="5"/>
    <s v="10"/>
    <s v="YESENIA LH"/>
  </r>
  <r>
    <n v="5156"/>
    <s v="542"/>
    <s v="26"/>
    <s v="Pago 25 de 35"/>
    <x v="772"/>
    <d v="1899-12-30T14:35:00"/>
    <n v="294"/>
    <n v="294"/>
    <n v="0"/>
    <s v="5"/>
    <s v="10"/>
    <s v="YESENIA LH"/>
  </r>
  <r>
    <n v="6440"/>
    <s v="601"/>
    <s v="26"/>
    <s v="Pago 25 de 43"/>
    <x v="772"/>
    <d v="1899-12-30T14:37:00"/>
    <n v="280.76"/>
    <n v="280.76"/>
    <n v="0"/>
    <s v="5"/>
    <s v="10"/>
    <s v="YESENIA LH"/>
  </r>
  <r>
    <n v="7910"/>
    <s v="704"/>
    <s v="3"/>
    <s v="Pago 2 de 15"/>
    <x v="772"/>
    <d v="1899-12-30T17:32:00"/>
    <n v="320"/>
    <n v="320"/>
    <n v="0"/>
    <s v="7"/>
    <s v="11"/>
    <s v="JONATHAN MG"/>
  </r>
  <r>
    <n v="6512"/>
    <s v="603"/>
    <s v="30"/>
    <s v="Pago 29 de 43"/>
    <x v="772"/>
    <d v="1899-12-30T17:05:00"/>
    <n v="248.06"/>
    <n v="248.06"/>
    <n v="0"/>
    <s v="14"/>
    <s v="12"/>
    <s v="JOSE MS"/>
  </r>
  <r>
    <n v="5840"/>
    <s v="581"/>
    <s v="31"/>
    <s v="Pago 30 de 43"/>
    <x v="772"/>
    <d v="1899-12-30T16:00:00"/>
    <n v="160.47"/>
    <n v="160.47"/>
    <n v="0"/>
    <s v="4"/>
    <s v="4"/>
    <s v="ESMERALDA MG"/>
  </r>
  <r>
    <n v="6289"/>
    <s v="596"/>
    <s v="41"/>
    <s v="Pago 40 de 43"/>
    <x v="772"/>
    <d v="1899-12-30T14:24:00"/>
    <n v="227.33"/>
    <n v="227.33"/>
    <n v="0"/>
    <s v="8"/>
    <s v="29"/>
    <s v="ALFONSO CR"/>
  </r>
  <r>
    <n v="7714"/>
    <s v="664"/>
    <s v="5"/>
    <s v="Pago 4 de 43"/>
    <x v="772"/>
    <d v="1899-12-30T18:19:00"/>
    <n v="160.47"/>
    <n v="160.47"/>
    <n v="0"/>
    <s v="14"/>
    <s v="12"/>
    <s v="JOSE MS"/>
  </r>
  <r>
    <n v="7504"/>
    <s v="648"/>
    <s v="6"/>
    <s v="Pago 5 de 43"/>
    <x v="772"/>
    <d v="1899-12-30T16:08:00"/>
    <n v="160.47"/>
    <n v="160.47"/>
    <n v="0"/>
    <s v="14"/>
    <s v="12"/>
    <s v="JOSE MS"/>
  </r>
  <r>
    <n v="5561"/>
    <s v="566"/>
    <s v="7"/>
    <s v="Pago 6 de 43"/>
    <x v="772"/>
    <d v="1899-12-30T18:18:00"/>
    <n v="230"/>
    <n v="230"/>
    <n v="0"/>
    <s v="8"/>
    <s v="5"/>
    <s v="OMAR VS"/>
  </r>
  <r>
    <n v="7981"/>
    <s v="720"/>
    <s v="1"/>
    <s v="Anticipo"/>
    <x v="773"/>
    <d v="1899-12-30T20:08:00"/>
    <n v="0"/>
    <n v="0"/>
    <n v="0"/>
    <s v="6"/>
    <s v="9"/>
    <s v="MAURICIO HN"/>
  </r>
  <r>
    <n v="6558"/>
    <s v="605"/>
    <s v="12"/>
    <s v="Pago 11 de 15"/>
    <x v="773"/>
    <d v="1899-12-30T19:24:00"/>
    <n v="320"/>
    <n v="320"/>
    <n v="0"/>
    <s v="7"/>
    <s v="11"/>
    <s v="JONATHAN MG"/>
  </r>
  <r>
    <n v="13"/>
    <s v="9"/>
    <s v="13"/>
    <s v="Pago 12 de 18"/>
    <x v="773"/>
    <d v="1899-12-30T19:27:00"/>
    <n v="302.22000000000003"/>
    <n v="302.22000000000003"/>
    <n v="0"/>
    <s v="11"/>
    <s v="14"/>
    <s v="HUMBERTO LA"/>
  </r>
  <r>
    <n v="6675"/>
    <s v="612"/>
    <s v="14"/>
    <s v="Pago 13 de 26"/>
    <x v="773"/>
    <d v="1899-12-30T19:01:00"/>
    <n v="234"/>
    <n v="234"/>
    <n v="0"/>
    <s v="7"/>
    <s v="11"/>
    <s v="JONATHAN MG"/>
  </r>
  <r>
    <n v="5612"/>
    <s v="569"/>
    <s v="16"/>
    <s v="Pago 15 de 20"/>
    <x v="773"/>
    <d v="1899-12-30T18:27:00"/>
    <n v="409.95"/>
    <n v="409.95"/>
    <n v="0"/>
    <s v="14"/>
    <s v="12"/>
    <s v="JOSE MS"/>
  </r>
  <r>
    <n v="5719"/>
    <s v="576"/>
    <s v="16"/>
    <s v="Pago 15 de 26"/>
    <x v="773"/>
    <d v="1899-12-30T18:08:00"/>
    <n v="249.86"/>
    <n v="249.86"/>
    <n v="0"/>
    <s v="13"/>
    <s v="31"/>
    <s v="MONICA HG"/>
  </r>
  <r>
    <n v="6158"/>
    <s v="592"/>
    <s v="16"/>
    <s v="Pago 15 de 80"/>
    <x v="773"/>
    <d v="1899-12-30T19:02:00"/>
    <n v="530"/>
    <n v="530"/>
    <n v="0"/>
    <s v="-"/>
    <s v="10001"/>
    <s v="MASTER PV"/>
  </r>
  <r>
    <n v="7744"/>
    <s v="669"/>
    <s v="2"/>
    <s v="Pago 1 de 43"/>
    <x v="773"/>
    <d v="1899-12-30T17:02:00"/>
    <n v="348.45"/>
    <n v="348.45"/>
    <n v="0"/>
    <s v="13"/>
    <s v="31"/>
    <s v="MONICA HG"/>
  </r>
  <r>
    <n v="7906"/>
    <s v="703"/>
    <s v="2"/>
    <s v="Pago 1 de 41"/>
    <x v="773"/>
    <d v="1899-12-30T18:37:00"/>
    <n v="250"/>
    <n v="250"/>
    <n v="0"/>
    <s v="-"/>
    <s v="10001"/>
    <s v="MASTER PV"/>
  </r>
  <r>
    <n v="7918"/>
    <s v="707"/>
    <s v="2"/>
    <s v="Pago 1 de 43"/>
    <x v="773"/>
    <d v="1899-12-30T18:53:00"/>
    <n v="216.26"/>
    <n v="216.26"/>
    <n v="0"/>
    <s v="-"/>
    <s v="10001"/>
    <s v="MASTER PV"/>
  </r>
  <r>
    <n v="5504"/>
    <s v="563"/>
    <s v="27"/>
    <s v="Pago 26 de 43"/>
    <x v="773"/>
    <d v="1899-12-30T20:52:00"/>
    <n v="374.42"/>
    <n v="374.42"/>
    <n v="0"/>
    <s v="13"/>
    <s v="31"/>
    <s v="MONICA HG"/>
  </r>
  <r>
    <n v="7745"/>
    <s v="669"/>
    <s v="3"/>
    <s v="Pago 2 de 43"/>
    <x v="773"/>
    <d v="1899-12-30T17:02:00"/>
    <n v="348.45"/>
    <n v="348.45"/>
    <n v="0"/>
    <s v="13"/>
    <s v="31"/>
    <s v="MONICA HG"/>
  </r>
  <r>
    <n v="7907"/>
    <s v="703"/>
    <s v="3"/>
    <s v="Pago 2 de 41"/>
    <x v="773"/>
    <d v="1899-12-30T18:41:00"/>
    <n v="250"/>
    <n v="250"/>
    <n v="0"/>
    <s v="-"/>
    <s v="10001"/>
    <s v="MASTER PV"/>
  </r>
  <r>
    <n v="7853"/>
    <s v="698"/>
    <s v="4"/>
    <s v="Pago 3 de 43"/>
    <x v="773"/>
    <d v="1899-12-30T19:42:00"/>
    <n v="134.29"/>
    <n v="134.29"/>
    <n v="0"/>
    <s v="14"/>
    <s v="12"/>
    <s v="JOSE MS"/>
  </r>
  <r>
    <n v="7107"/>
    <s v="630"/>
    <s v="42"/>
    <s v="Pago 41 de 43"/>
    <x v="773"/>
    <d v="1899-12-30T22:52:00"/>
    <n v="386"/>
    <n v="386"/>
    <n v="0"/>
    <s v="-"/>
    <s v="10001"/>
    <s v="MASTER PV"/>
  </r>
  <r>
    <n v="5130"/>
    <s v="541"/>
    <s v="44"/>
    <s v="Pago 43 de 43"/>
    <x v="773"/>
    <d v="1899-12-30T19:00:00"/>
    <n v="230"/>
    <n v="230"/>
    <n v="0"/>
    <s v="10"/>
    <s v="13"/>
    <s v="BRENDA PM"/>
  </r>
  <r>
    <n v="4404"/>
    <s v="445"/>
    <s v="7"/>
    <s v="Pago 6 de 26"/>
    <x v="773"/>
    <d v="1899-12-30T12:13:00"/>
    <n v="356.86"/>
    <n v="356.86"/>
    <n v="0"/>
    <s v="14"/>
    <s v="12"/>
    <s v="JOSE MS"/>
  </r>
  <r>
    <n v="139"/>
    <s v="46"/>
    <s v="10"/>
    <s v="Pago 9 de 35"/>
    <x v="774"/>
    <d v="1899-12-30T17:06:00"/>
    <n v="192"/>
    <n v="192"/>
    <n v="0"/>
    <s v="6"/>
    <s v="9"/>
    <s v="MAURICIO HN"/>
  </r>
  <r>
    <n v="75"/>
    <s v="32"/>
    <s v="13"/>
    <s v="Pago 12 de 43"/>
    <x v="774"/>
    <d v="1899-12-30T20:44:00"/>
    <n v="217.4"/>
    <n v="217.4"/>
    <n v="0"/>
    <s v="10"/>
    <s v="13"/>
    <s v="BRENDA PM"/>
  </r>
  <r>
    <n v="4984"/>
    <s v="535"/>
    <s v="14"/>
    <s v="Pago 13 de 35"/>
    <x v="774"/>
    <d v="1899-12-30T12:02:00"/>
    <n v="390"/>
    <n v="390"/>
    <n v="0"/>
    <s v="14"/>
    <s v="12"/>
    <s v="JOSE MS"/>
  </r>
  <r>
    <n v="5920"/>
    <s v="585"/>
    <s v="15"/>
    <s v="Pago 14 de 35"/>
    <x v="774"/>
    <d v="1899-12-30T16:24:00"/>
    <n v="291"/>
    <n v="291"/>
    <n v="0"/>
    <s v="11"/>
    <s v="18"/>
    <s v="GABRIELA TG"/>
  </r>
  <r>
    <n v="5362"/>
    <s v="555"/>
    <s v="16"/>
    <s v="Pago 15 de 43"/>
    <x v="774"/>
    <d v="1899-12-30T18:11:00"/>
    <n v="288.79000000000002"/>
    <n v="288.79000000000002"/>
    <n v="0"/>
    <s v="6"/>
    <s v="7"/>
    <s v="DAVID VM"/>
  </r>
  <r>
    <n v="4851"/>
    <s v="528"/>
    <s v="19"/>
    <s v="Pago 18 de 26"/>
    <x v="774"/>
    <d v="1899-12-30T15:22:00"/>
    <n v="376.35"/>
    <n v="376.35"/>
    <n v="0"/>
    <s v="10"/>
    <s v="13"/>
    <s v="BRENDA PM"/>
  </r>
  <r>
    <n v="6637"/>
    <s v="610"/>
    <s v="19"/>
    <s v="Pago 18 de 43"/>
    <x v="774"/>
    <d v="1899-12-30T21:08:00"/>
    <n v="181.81"/>
    <n v="181.81"/>
    <n v="0"/>
    <s v="8"/>
    <s v="5"/>
    <s v="OMAR VS"/>
  </r>
  <r>
    <n v="7807"/>
    <s v="680"/>
    <s v="2"/>
    <s v="Pago 1 de 35"/>
    <x v="774"/>
    <d v="1899-12-30T16:40:00"/>
    <n v="391.24"/>
    <n v="391.24"/>
    <n v="0"/>
    <s v="10"/>
    <s v="13"/>
    <s v="BRENDA PM"/>
  </r>
  <r>
    <n v="7929"/>
    <s v="711"/>
    <s v="2"/>
    <s v="Pago 1 de 35"/>
    <x v="774"/>
    <d v="1899-12-30T12:44:00"/>
    <n v="391.24"/>
    <n v="391.24"/>
    <n v="0"/>
    <s v="12"/>
    <s v="15"/>
    <s v="JOSHUA GR"/>
  </r>
  <r>
    <n v="4970"/>
    <s v="534"/>
    <s v="27"/>
    <s v="Pago 26 de 26"/>
    <x v="774"/>
    <d v="1899-12-30T19:25:00"/>
    <n v="384"/>
    <n v="384"/>
    <n v="0"/>
    <s v="4"/>
    <s v="4"/>
    <s v="ESMERALDA MG"/>
  </r>
  <r>
    <n v="7389"/>
    <s v="644"/>
    <s v="29"/>
    <s v="Pago 28 de 43"/>
    <x v="774"/>
    <d v="1899-12-30T17:51:00"/>
    <n v="208.53"/>
    <n v="208.53"/>
    <n v="0"/>
    <s v="6"/>
    <s v="9"/>
    <s v="MAURICIO HN"/>
  </r>
  <r>
    <n v="7390"/>
    <s v="644"/>
    <s v="30"/>
    <s v="Pago 29 de 43"/>
    <x v="774"/>
    <d v="1899-12-30T17:52:00"/>
    <n v="208.53"/>
    <n v="208.53"/>
    <n v="0"/>
    <s v="6"/>
    <s v="9"/>
    <s v="MAURICIO HN"/>
  </r>
  <r>
    <n v="7544"/>
    <s v="649"/>
    <s v="34"/>
    <s v="Pago 33 de 43"/>
    <x v="774"/>
    <d v="1899-12-30T15:41:00"/>
    <n v="160.47"/>
    <n v="160.47"/>
    <n v="0"/>
    <s v="14"/>
    <s v="12"/>
    <s v="JOSE MS"/>
  </r>
  <r>
    <n v="6244"/>
    <s v="595"/>
    <s v="37"/>
    <s v="Pago 36 de 43"/>
    <x v="774"/>
    <d v="1899-12-30T17:00:00"/>
    <n v="160.47"/>
    <n v="160.47"/>
    <n v="0"/>
    <s v="14"/>
    <s v="12"/>
    <s v="JOSE MS"/>
  </r>
  <r>
    <n v="7900"/>
    <s v="702"/>
    <s v="40"/>
    <s v="Pago 39 de 43"/>
    <x v="774"/>
    <d v="1899-12-30T21:35:00"/>
    <n v="230"/>
    <n v="230"/>
    <n v="0"/>
    <s v="6"/>
    <s v="33"/>
    <s v="JORGE DT"/>
  </r>
  <r>
    <n v="8035"/>
    <s v="723"/>
    <s v="1"/>
    <s v="Anticipo"/>
    <x v="775"/>
    <d v="1899-12-30T16:32:00"/>
    <n v="0"/>
    <n v="0"/>
    <n v="0"/>
    <s v="6"/>
    <s v="8"/>
    <s v="ADRIANA HH"/>
  </r>
  <r>
    <n v="5576"/>
    <s v="567"/>
    <s v="10"/>
    <s v="Pago 9 de 15"/>
    <x v="775"/>
    <d v="1899-12-30T15:11:00"/>
    <n v="300"/>
    <n v="300"/>
    <n v="0"/>
    <s v="-"/>
    <s v="10001"/>
    <s v="MASTER PV"/>
  </r>
  <r>
    <n v="5984"/>
    <s v="587"/>
    <s v="12"/>
    <s v="Pago 11 de 20"/>
    <x v="775"/>
    <d v="1899-12-30T19:32:00"/>
    <n v="319"/>
    <n v="319"/>
    <n v="0"/>
    <s v="7"/>
    <s v="11"/>
    <s v="JONATHAN MG"/>
  </r>
  <r>
    <n v="5270"/>
    <s v="550"/>
    <s v="17"/>
    <s v="Pago 16 de 35"/>
    <x v="775"/>
    <d v="1899-12-30T19:05:00"/>
    <n v="299.94"/>
    <n v="299.94"/>
    <n v="0"/>
    <s v="11"/>
    <s v="18"/>
    <s v="GABRIELA TG"/>
  </r>
  <r>
    <n v="6858"/>
    <s v="621"/>
    <s v="18"/>
    <s v="Pago 17 de 35"/>
    <x v="775"/>
    <d v="1899-12-30T12:12:00"/>
    <n v="205.15"/>
    <n v="205.15"/>
    <n v="0"/>
    <s v="12"/>
    <s v="15"/>
    <s v="JOSHUA GR"/>
  </r>
  <r>
    <n v="5596"/>
    <s v="568"/>
    <s v="19"/>
    <s v="Pago 18 de 18"/>
    <x v="775"/>
    <d v="1899-12-30T18:30:00"/>
    <n v="75.36"/>
    <n v="75.36"/>
    <n v="0"/>
    <s v="-"/>
    <s v="10002"/>
    <s v="DEV PV"/>
  </r>
  <r>
    <n v="6199"/>
    <s v="594"/>
    <s v="19"/>
    <s v="Pago 18 de 43"/>
    <x v="775"/>
    <d v="1899-12-30T12:22:00"/>
    <n v="395"/>
    <n v="395"/>
    <n v="0"/>
    <s v="7"/>
    <s v="11"/>
    <s v="JONATHAN MG"/>
  </r>
  <r>
    <n v="6378"/>
    <s v="599"/>
    <s v="20"/>
    <s v="Pago 19 de 35"/>
    <x v="775"/>
    <d v="1899-12-30T18:53:00"/>
    <n v="216.57"/>
    <n v="216.57"/>
    <n v="0"/>
    <s v="13"/>
    <s v="19"/>
    <s v="LIZBETH SC"/>
  </r>
  <r>
    <n v="6752"/>
    <s v="617"/>
    <s v="20"/>
    <s v="Pago 19 de 26"/>
    <x v="775"/>
    <d v="1899-12-30T18:31:00"/>
    <n v="384"/>
    <n v="384"/>
    <n v="0"/>
    <s v="-"/>
    <s v="10001"/>
    <s v="MASTER PV"/>
  </r>
  <r>
    <n v="5393"/>
    <s v="556"/>
    <s v="26"/>
    <s v="Pago 25 de 26"/>
    <x v="775"/>
    <d v="1899-12-30T20:06:00"/>
    <n v="483.05"/>
    <n v="483.05"/>
    <n v="0"/>
    <s v="8"/>
    <s v="5"/>
    <s v="OMAR VS"/>
  </r>
  <r>
    <n v="5200"/>
    <s v="544"/>
    <s v="31"/>
    <s v="Pago 30 de 43"/>
    <x v="775"/>
    <d v="1899-12-30T17:40:00"/>
    <n v="208.53"/>
    <n v="208.53"/>
    <n v="0"/>
    <s v="13"/>
    <s v="19"/>
    <s v="LIZBETH SC"/>
  </r>
  <r>
    <n v="5409"/>
    <s v="558"/>
    <s v="6"/>
    <s v="Pago 5 de 35"/>
    <x v="775"/>
    <d v="1899-12-30T18:55:00"/>
    <n v="188.52"/>
    <n v="188.52"/>
    <n v="0"/>
    <s v="13"/>
    <s v="19"/>
    <s v="LIZBETH SC"/>
  </r>
  <r>
    <n v="8037"/>
    <s v="724"/>
    <s v="1"/>
    <s v="Anticipo"/>
    <x v="776"/>
    <d v="1899-12-30T21:09:00"/>
    <n v="999"/>
    <n v="999"/>
    <n v="0"/>
    <s v="6"/>
    <s v="33"/>
    <s v="JORGE DT"/>
  </r>
  <r>
    <n v="111"/>
    <s v="42"/>
    <s v="12"/>
    <s v="Pago 11 de 43"/>
    <x v="776"/>
    <d v="1899-12-30T10:59:00"/>
    <n v="160.47"/>
    <n v="160.47"/>
    <n v="0"/>
    <s v="6"/>
    <s v="9"/>
    <s v="MAURICIO HN"/>
  </r>
  <r>
    <n v="6661"/>
    <s v="611"/>
    <s v="16"/>
    <s v="Pago 15 de 15"/>
    <x v="776"/>
    <d v="1899-12-30T10:16:00"/>
    <n v="320"/>
    <n v="320"/>
    <n v="0"/>
    <s v="4"/>
    <s v="4"/>
    <s v="ESMERALDA MG"/>
  </r>
  <r>
    <n v="5082"/>
    <s v="540"/>
    <s v="17"/>
    <s v="Pago 16 de 43"/>
    <x v="776"/>
    <d v="1899-12-30T17:24:00"/>
    <n v="193"/>
    <n v="193"/>
    <n v="0"/>
    <s v="6"/>
    <s v="7"/>
    <s v="DAVID VM"/>
  </r>
  <r>
    <n v="5862"/>
    <s v="582"/>
    <s v="22"/>
    <s v="Pago 21 de 43"/>
    <x v="776"/>
    <d v="1899-12-30T18:17:00"/>
    <n v="280.79000000000002"/>
    <n v="280.79000000000002"/>
    <n v="0"/>
    <s v="4"/>
    <s v="4"/>
    <s v="ESMERALDA MG"/>
  </r>
  <r>
    <n v="7324"/>
    <s v="642"/>
    <s v="24"/>
    <s v="Pago 23 de 43"/>
    <x v="776"/>
    <d v="1899-12-30T12:15:00"/>
    <n v="249.03"/>
    <n v="249.03"/>
    <n v="0"/>
    <s v="12"/>
    <s v="15"/>
    <s v="JOSHUA GR"/>
  </r>
  <r>
    <n v="5761"/>
    <s v="578"/>
    <s v="25"/>
    <s v="Pago 24 de 26"/>
    <x v="776"/>
    <d v="1899-12-30T18:19:00"/>
    <n v="518.77"/>
    <n v="518.77"/>
    <n v="0"/>
    <s v="-"/>
    <s v="10001"/>
    <s v="MASTER PV"/>
  </r>
  <r>
    <n v="6028"/>
    <s v="588"/>
    <s v="40"/>
    <s v="Pago 39 de 43"/>
    <x v="776"/>
    <d v="1899-12-30T16:47:00"/>
    <n v="230"/>
    <n v="230"/>
    <n v="0"/>
    <s v="6"/>
    <s v="7"/>
    <s v="DAVID VM"/>
  </r>
  <r>
    <n v="6072"/>
    <s v="589"/>
    <s v="40"/>
    <s v="Pago 39 de 43"/>
    <x v="776"/>
    <d v="1899-12-30T14:42:00"/>
    <n v="690.23"/>
    <n v="690.23"/>
    <n v="0"/>
    <s v="8"/>
    <s v="29"/>
    <s v="ALFONSO CR"/>
  </r>
  <r>
    <n v="125"/>
    <s v="43"/>
    <s v="6"/>
    <s v="Pago 5 de 43"/>
    <x v="776"/>
    <d v="1899-12-30T15:15:00"/>
    <n v="171.16"/>
    <n v="171.16"/>
    <n v="0"/>
    <s v="11"/>
    <s v="18"/>
    <s v="GABRIELA TG"/>
  </r>
  <r>
    <n v="6173"/>
    <s v="593"/>
    <s v="9"/>
    <s v="Pago 8 de 43"/>
    <x v="776"/>
    <d v="1899-12-30T20:04:00"/>
    <n v="160.47"/>
    <n v="160.47"/>
    <n v="0"/>
    <s v="11"/>
    <s v="18"/>
    <s v="GABRIELA TG"/>
  </r>
  <r>
    <n v="5241"/>
    <s v="546"/>
    <s v="12"/>
    <s v="Pago 11 de 35"/>
    <x v="777"/>
    <d v="1899-12-30T09:55:00"/>
    <n v="180"/>
    <n v="180"/>
    <n v="0"/>
    <s v="6"/>
    <s v="7"/>
    <s v="DAVID VM"/>
  </r>
  <r>
    <n v="8078"/>
    <s v="733"/>
    <s v="19"/>
    <s v="Pago 18 de 26"/>
    <x v="777"/>
    <d v="1899-12-30T06:00:00"/>
    <n v="355.35"/>
    <n v="355.35"/>
    <n v="0"/>
    <s v="13"/>
    <s v="31"/>
    <s v="MONICA HG"/>
  </r>
  <r>
    <n v="7960"/>
    <s v="716"/>
    <s v="2"/>
    <s v="Pago 1 de 15"/>
    <x v="777"/>
    <d v="1899-12-30T19:31:00"/>
    <n v="549.9"/>
    <n v="549.9"/>
    <n v="0"/>
    <s v="12"/>
    <s v="15"/>
    <s v="JOSHUA GR"/>
  </r>
  <r>
    <n v="5673"/>
    <s v="571"/>
    <s v="20"/>
    <s v="Pago 19 de 43"/>
    <x v="777"/>
    <d v="1899-12-30T19:01:00"/>
    <n v="289"/>
    <n v="289"/>
    <n v="0"/>
    <s v="7"/>
    <s v="11"/>
    <s v="JONATHAN MG"/>
  </r>
  <r>
    <n v="5505"/>
    <s v="563"/>
    <s v="28"/>
    <s v="Pago 27 de 43"/>
    <x v="777"/>
    <d v="1899-12-30T22:07:00"/>
    <n v="374.42"/>
    <n v="374.42"/>
    <n v="0"/>
    <s v="13"/>
    <s v="31"/>
    <s v="MONICA HG"/>
  </r>
  <r>
    <n v="5306"/>
    <s v="551"/>
    <s v="33"/>
    <s v="Pago 32 de 43"/>
    <x v="777"/>
    <d v="1899-12-30T18:08:00"/>
    <n v="314.3"/>
    <n v="314.3"/>
    <n v="0"/>
    <s v="13"/>
    <s v="31"/>
    <s v="MONICA HG"/>
  </r>
  <r>
    <n v="4388"/>
    <s v="443"/>
    <s v="5"/>
    <s v="Pago 4 de 35"/>
    <x v="777"/>
    <d v="1899-12-30T13:48:00"/>
    <n v="180"/>
    <n v="180"/>
    <n v="0"/>
    <s v="14"/>
    <s v="12"/>
    <s v="JOSE MS"/>
  </r>
  <r>
    <n v="7827"/>
    <s v="688"/>
    <s v="5"/>
    <s v="Pago 4 de 43"/>
    <x v="777"/>
    <d v="1899-12-30T13:07:00"/>
    <n v="171.16"/>
    <n v="171.16"/>
    <n v="0"/>
    <s v="14"/>
    <s v="12"/>
    <s v="JOSE MS"/>
  </r>
  <r>
    <n v="7969"/>
    <s v="717"/>
    <s v="9"/>
    <s v="Pago 8 de 43"/>
    <x v="777"/>
    <d v="1899-12-30T06:00:00"/>
    <n v="0.01"/>
    <n v="0.01"/>
    <n v="0"/>
    <s v="5"/>
    <s v="14"/>
    <s v="HUMBERTO LA"/>
  </r>
  <r>
    <n v="4366"/>
    <s v="430"/>
    <s v="10"/>
    <s v="Pago 9 de 43"/>
    <x v="778"/>
    <d v="1899-12-30T10:24:00"/>
    <n v="160.47"/>
    <n v="160.47"/>
    <n v="0"/>
    <s v="5"/>
    <s v="10"/>
    <s v="YESENIA LH"/>
  </r>
  <r>
    <n v="4380"/>
    <s v="431"/>
    <s v="10"/>
    <s v="Pago 9 de 43"/>
    <x v="778"/>
    <d v="1899-12-30T10:22:00"/>
    <n v="160.47"/>
    <n v="160.47"/>
    <n v="0"/>
    <s v="5"/>
    <s v="10"/>
    <s v="YESENIA LH"/>
  </r>
  <r>
    <n v="189"/>
    <s v="61"/>
    <s v="11"/>
    <s v="Pago 10 de 15"/>
    <x v="778"/>
    <d v="1899-12-30T17:42:00"/>
    <n v="455"/>
    <n v="455"/>
    <n v="0"/>
    <s v="13"/>
    <s v="31"/>
    <s v="MONICA HG"/>
  </r>
  <r>
    <n v="5223"/>
    <s v="545"/>
    <s v="16"/>
    <s v="Pago 15 de 43"/>
    <x v="778"/>
    <d v="1899-12-30T18:48:00"/>
    <n v="182.88"/>
    <n v="182.88"/>
    <n v="0"/>
    <s v="14"/>
    <s v="12"/>
    <s v="JOSE MS"/>
  </r>
  <r>
    <n v="7217"/>
    <s v="636"/>
    <s v="17"/>
    <s v="Pago 16 de 43"/>
    <x v="778"/>
    <d v="1899-12-30T23:09:00"/>
    <n v="297.44"/>
    <n v="297.44"/>
    <n v="0"/>
    <s v="-"/>
    <s v="10001"/>
    <s v="MASTER PV"/>
  </r>
  <r>
    <n v="5901"/>
    <s v="584"/>
    <s v="19"/>
    <s v="Pago 18 de 43"/>
    <x v="778"/>
    <d v="1899-12-30T16:32:00"/>
    <n v="254.07"/>
    <n v="254.07"/>
    <n v="0"/>
    <s v="7"/>
    <s v="11"/>
    <s v="JONATHAN MG"/>
  </r>
  <r>
    <n v="6726"/>
    <s v="615"/>
    <s v="19"/>
    <s v="Pago 18 de 26"/>
    <x v="778"/>
    <d v="1899-12-30T16:12:00"/>
    <n v="599.97"/>
    <n v="599.97"/>
    <n v="0"/>
    <s v="13"/>
    <s v="31"/>
    <s v="MONICA HG"/>
  </r>
  <r>
    <n v="4826"/>
    <s v="527"/>
    <s v="23"/>
    <s v="Pago 22 de 35"/>
    <x v="778"/>
    <d v="1899-12-30T14:14:00"/>
    <n v="309"/>
    <n v="309"/>
    <n v="0"/>
    <s v="8"/>
    <s v="29"/>
    <s v="ALFONSO CR"/>
  </r>
  <r>
    <n v="7284"/>
    <s v="639"/>
    <s v="23"/>
    <s v="Pago 22 de 43"/>
    <x v="778"/>
    <d v="1899-12-30T19:02:00"/>
    <n v="160.47"/>
    <n v="160.47"/>
    <n v="0"/>
    <s v="13"/>
    <s v="31"/>
    <s v="MONICA HG"/>
  </r>
  <r>
    <n v="7357"/>
    <s v="643"/>
    <s v="27"/>
    <s v="Pago 26 de 43"/>
    <x v="778"/>
    <d v="1899-12-30T19:01:00"/>
    <n v="160.47"/>
    <n v="160.47"/>
    <n v="0"/>
    <s v="6"/>
    <s v="7"/>
    <s v="DAVID VM"/>
  </r>
  <r>
    <n v="7453"/>
    <s v="646"/>
    <s v="27"/>
    <s v="Pago 26 de 43"/>
    <x v="778"/>
    <d v="1899-12-30T23:04:00"/>
    <n v="161"/>
    <n v="161"/>
    <n v="0"/>
    <s v="-"/>
    <s v="10001"/>
    <s v="MASTER PV"/>
  </r>
  <r>
    <n v="7195"/>
    <s v="635"/>
    <s v="29"/>
    <s v="Pago 28 de 43"/>
    <x v="778"/>
    <d v="1899-12-30T23:24:00"/>
    <n v="160.47"/>
    <n v="160.47"/>
    <n v="0"/>
    <s v="-"/>
    <s v="10001"/>
    <s v="MASTER PV"/>
  </r>
  <r>
    <n v="6513"/>
    <s v="603"/>
    <s v="31"/>
    <s v="Pago 30 de 43"/>
    <x v="778"/>
    <d v="1899-12-30T17:00:00"/>
    <n v="248.06"/>
    <n v="248.06"/>
    <n v="0"/>
    <s v="14"/>
    <s v="12"/>
    <s v="JOSE MS"/>
  </r>
  <r>
    <n v="5649"/>
    <s v="570"/>
    <s v="32"/>
    <s v="Pago 31 de 35"/>
    <x v="778"/>
    <d v="1899-12-30T18:31:00"/>
    <n v="180"/>
    <n v="180"/>
    <n v="0"/>
    <s v="8"/>
    <s v="29"/>
    <s v="ALFONSO CR"/>
  </r>
  <r>
    <n v="7595"/>
    <s v="651"/>
    <s v="32"/>
    <s v="Pago 31 de 43"/>
    <x v="778"/>
    <d v="1899-12-30T23:12:00"/>
    <n v="227.4"/>
    <n v="227.4"/>
    <n v="0"/>
    <s v="-"/>
    <s v="10001"/>
    <s v="MASTER PV"/>
  </r>
  <r>
    <n v="7596"/>
    <s v="651"/>
    <s v="33"/>
    <s v="Pago 32 de 43"/>
    <x v="778"/>
    <d v="1899-12-30T23:13:00"/>
    <n v="227.4"/>
    <n v="227.4"/>
    <n v="0"/>
    <s v="-"/>
    <s v="10001"/>
    <s v="MASTER PV"/>
  </r>
  <r>
    <n v="7820"/>
    <s v="683"/>
    <s v="5"/>
    <s v="Pago 4 de 43"/>
    <x v="778"/>
    <d v="1899-12-30T23:00:00"/>
    <n v="132.53"/>
    <n v="132.53"/>
    <n v="0"/>
    <s v="-"/>
    <s v="10001"/>
    <s v="MASTER PV"/>
  </r>
  <r>
    <n v="7804"/>
    <s v="675"/>
    <s v="7"/>
    <s v="Pago 6 de 43"/>
    <x v="778"/>
    <d v="1899-12-30T14:17:00"/>
    <n v="279.16000000000003"/>
    <n v="279.16000000000003"/>
    <n v="0"/>
    <s v="13"/>
    <s v="31"/>
    <s v="MONICA HG"/>
  </r>
  <r>
    <n v="6948"/>
    <s v="625"/>
    <s v="13"/>
    <s v="Pago 12 de 43"/>
    <x v="779"/>
    <d v="1899-12-30T11:18:00"/>
    <n v="240.7"/>
    <n v="240.7"/>
    <n v="0"/>
    <s v="14"/>
    <s v="12"/>
    <s v="JOSE MS"/>
  </r>
  <r>
    <n v="6967"/>
    <s v="626"/>
    <s v="13"/>
    <s v="Pago 12 de 43"/>
    <x v="779"/>
    <d v="1899-12-30T11:20:00"/>
    <n v="240.7"/>
    <n v="240.7"/>
    <n v="0"/>
    <s v="14"/>
    <s v="12"/>
    <s v="JOSE MS"/>
  </r>
  <r>
    <n v="7235"/>
    <s v="637"/>
    <s v="13"/>
    <s v="Pago 12 de 15"/>
    <x v="779"/>
    <d v="1899-12-30T14:54:00"/>
    <n v="320"/>
    <n v="320"/>
    <n v="0"/>
    <s v="4"/>
    <s v="4"/>
    <s v="ESMERALDA MG"/>
  </r>
  <r>
    <n v="6538"/>
    <s v="604"/>
    <s v="17"/>
    <s v="Pago 16 de 26"/>
    <x v="779"/>
    <d v="1899-12-30T19:23:00"/>
    <n v="219.23"/>
    <n v="219.23"/>
    <n v="0"/>
    <s v="11"/>
    <s v="14"/>
    <s v="HUMBERTO LA"/>
  </r>
  <r>
    <n v="6597"/>
    <s v="607"/>
    <s v="19"/>
    <s v="Pago 18 de 26"/>
    <x v="779"/>
    <d v="1899-12-30T10:53:00"/>
    <n v="578.70000000000005"/>
    <n v="578.70000000000005"/>
    <n v="0"/>
    <s v="7"/>
    <s v="11"/>
    <s v="JONATHAN MG"/>
  </r>
  <r>
    <n v="7945"/>
    <s v="713"/>
    <s v="2"/>
    <s v="Pago 1 de 43"/>
    <x v="779"/>
    <d v="1899-12-30T13:41:00"/>
    <n v="356"/>
    <n v="356"/>
    <n v="0"/>
    <s v="7"/>
    <s v="11"/>
    <s v="JONATHAN MG"/>
  </r>
  <r>
    <n v="6379"/>
    <s v="599"/>
    <s v="21"/>
    <s v="Pago 20 de 35"/>
    <x v="779"/>
    <d v="1899-12-30T15:33:00"/>
    <n v="216.57"/>
    <n v="216.57"/>
    <n v="0"/>
    <s v="13"/>
    <s v="19"/>
    <s v="LIZBETH SC"/>
  </r>
  <r>
    <n v="6778"/>
    <s v="618"/>
    <s v="21"/>
    <s v="Pago 20 de 35"/>
    <x v="779"/>
    <d v="1899-12-30T17:05:00"/>
    <n v="380.82"/>
    <n v="380.82"/>
    <n v="0"/>
    <s v="13"/>
    <s v="31"/>
    <s v="MONICA HG"/>
  </r>
  <r>
    <n v="6412"/>
    <s v="600"/>
    <s v="25"/>
    <s v="Pago 24 de 26"/>
    <x v="779"/>
    <d v="1899-12-30T18:47:00"/>
    <n v="241.15"/>
    <n v="241.15"/>
    <n v="0"/>
    <s v="5"/>
    <s v="10"/>
    <s v="YESENIA LH"/>
  </r>
  <r>
    <n v="5157"/>
    <s v="542"/>
    <s v="27"/>
    <s v="Pago 26 de 35"/>
    <x v="779"/>
    <d v="1899-12-30T18:47:00"/>
    <n v="294"/>
    <n v="294"/>
    <n v="0"/>
    <s v="5"/>
    <s v="10"/>
    <s v="YESENIA LH"/>
  </r>
  <r>
    <n v="6441"/>
    <s v="601"/>
    <s v="27"/>
    <s v="Pago 26 de 43"/>
    <x v="779"/>
    <d v="1899-12-30T18:48:00"/>
    <n v="280.76"/>
    <n v="280.76"/>
    <n v="0"/>
    <s v="5"/>
    <s v="10"/>
    <s v="YESENIA LH"/>
  </r>
  <r>
    <n v="6290"/>
    <s v="596"/>
    <s v="42"/>
    <s v="Pago 41 de 43"/>
    <x v="779"/>
    <d v="1899-12-30T14:06:00"/>
    <n v="227.33"/>
    <n v="227.33"/>
    <n v="0"/>
    <s v="8"/>
    <s v="29"/>
    <s v="ALFONSO CR"/>
  </r>
  <r>
    <n v="7715"/>
    <s v="664"/>
    <s v="6"/>
    <s v="Pago 5 de 43"/>
    <x v="779"/>
    <d v="1899-12-30T13:14:00"/>
    <n v="160.47"/>
    <n v="160.47"/>
    <n v="0"/>
    <s v="14"/>
    <s v="12"/>
    <s v="JOSE MS"/>
  </r>
  <r>
    <n v="91"/>
    <s v="39"/>
    <s v="8"/>
    <s v="Pago 7 de 35"/>
    <x v="779"/>
    <d v="1899-12-30T17:02:00"/>
    <n v="428.95"/>
    <n v="428.95"/>
    <n v="0"/>
    <s v="13"/>
    <s v="31"/>
    <s v="MONICA HG"/>
  </r>
  <r>
    <n v="5332"/>
    <s v="553"/>
    <s v="11"/>
    <s v="Pago 10 de 50"/>
    <x v="780"/>
    <d v="1899-12-30T20:30:00"/>
    <n v="155"/>
    <n v="155"/>
    <n v="0"/>
    <s v="6"/>
    <s v="7"/>
    <s v="DAVID VM"/>
  </r>
  <r>
    <n v="6559"/>
    <s v="605"/>
    <s v="13"/>
    <s v="Pago 12 de 15"/>
    <x v="780"/>
    <d v="1899-12-30T18:00:00"/>
    <n v="320"/>
    <n v="320"/>
    <n v="0"/>
    <s v="7"/>
    <s v="11"/>
    <s v="JONATHAN MG"/>
  </r>
  <r>
    <n v="14"/>
    <s v="9"/>
    <s v="14"/>
    <s v="Pago 13 de 18"/>
    <x v="780"/>
    <d v="1899-12-30T19:33:00"/>
    <n v="302.22000000000003"/>
    <n v="302.22000000000003"/>
    <n v="0"/>
    <s v="11"/>
    <s v="14"/>
    <s v="HUMBERTO LA"/>
  </r>
  <r>
    <n v="7635"/>
    <s v="653"/>
    <s v="15"/>
    <s v="Pago 14 de 15"/>
    <x v="780"/>
    <d v="1899-12-30T15:39:00"/>
    <n v="495"/>
    <n v="495"/>
    <n v="0"/>
    <s v="6"/>
    <s v="9"/>
    <s v="MAURICIO HN"/>
  </r>
  <r>
    <n v="5921"/>
    <s v="585"/>
    <s v="16"/>
    <s v="Pago 15 de 35"/>
    <x v="780"/>
    <d v="1899-12-30T12:36:00"/>
    <n v="291"/>
    <n v="291"/>
    <n v="0"/>
    <s v="11"/>
    <s v="18"/>
    <s v="GABRIELA TG"/>
  </r>
  <r>
    <n v="6352"/>
    <s v="598"/>
    <s v="16"/>
    <s v="Pago 15 de 26"/>
    <x v="780"/>
    <d v="1899-12-30T18:04:00"/>
    <n v="369.17"/>
    <n v="369.17"/>
    <n v="0"/>
    <s v="13"/>
    <s v="31"/>
    <s v="MONICA HG"/>
  </r>
  <r>
    <n v="5613"/>
    <s v="569"/>
    <s v="17"/>
    <s v="Pago 16 de 20"/>
    <x v="780"/>
    <d v="1899-12-30T10:30:00"/>
    <n v="409.95"/>
    <n v="409.95"/>
    <n v="0"/>
    <s v="14"/>
    <s v="12"/>
    <s v="JOSE MS"/>
  </r>
  <r>
    <n v="7982"/>
    <s v="720"/>
    <s v="2"/>
    <s v="Pago 1 de 35"/>
    <x v="780"/>
    <d v="1899-12-30T15:44:00"/>
    <n v="391.24"/>
    <n v="391.24"/>
    <n v="0"/>
    <s v="10"/>
    <s v="13"/>
    <s v="BRENDA PM"/>
  </r>
  <r>
    <n v="7842"/>
    <s v="697"/>
    <s v="4"/>
    <s v="Pago 3 de 15"/>
    <x v="780"/>
    <d v="1899-12-30T19:54:00"/>
    <n v="320"/>
    <n v="320"/>
    <n v="0"/>
    <s v="8"/>
    <s v="5"/>
    <s v="OMAR VS"/>
  </r>
  <r>
    <n v="7911"/>
    <s v="704"/>
    <s v="4"/>
    <s v="Pago 3 de 15"/>
    <x v="780"/>
    <d v="1899-12-30T16:48:00"/>
    <n v="320"/>
    <n v="320"/>
    <n v="0"/>
    <s v="7"/>
    <s v="11"/>
    <s v="JONATHAN MG"/>
  </r>
  <r>
    <n v="28"/>
    <s v="14"/>
    <s v="9"/>
    <s v="Pago 8 de 35"/>
    <x v="780"/>
    <d v="1899-12-30T19:48:00"/>
    <n v="518.52"/>
    <n v="518.52"/>
    <n v="0"/>
    <s v="13"/>
    <s v="19"/>
    <s v="LIZBETH SC"/>
  </r>
  <r>
    <n v="7145"/>
    <s v="633"/>
    <s v="9"/>
    <s v="Pago 8 de 15"/>
    <x v="780"/>
    <d v="1899-12-30T18:21:00"/>
    <n v="320"/>
    <n v="320"/>
    <n v="0"/>
    <s v="14"/>
    <s v="12"/>
    <s v="JOSE MS"/>
  </r>
  <r>
    <n v="76"/>
    <s v="32"/>
    <s v="14"/>
    <s v="Pago 13 de 43"/>
    <x v="781"/>
    <d v="1899-12-30T19:04:00"/>
    <n v="217.4"/>
    <n v="217.4"/>
    <n v="0"/>
    <s v="10"/>
    <s v="13"/>
    <s v="BRENDA PM"/>
  </r>
  <r>
    <n v="4985"/>
    <s v="535"/>
    <s v="15"/>
    <s v="Pago 14 de 35"/>
    <x v="781"/>
    <d v="1899-12-30T11:39:00"/>
    <n v="390"/>
    <n v="390"/>
    <n v="0"/>
    <s v="14"/>
    <s v="12"/>
    <s v="JOSE MS"/>
  </r>
  <r>
    <n v="6134"/>
    <s v="591"/>
    <s v="15"/>
    <s v="Pago 14 de 43"/>
    <x v="781"/>
    <d v="1899-12-30T13:05:00"/>
    <n v="164"/>
    <n v="164"/>
    <n v="0"/>
    <s v="-"/>
    <s v="10001"/>
    <s v="MASTER PV"/>
  </r>
  <r>
    <n v="6676"/>
    <s v="612"/>
    <s v="15"/>
    <s v="Pago 14 de 26"/>
    <x v="781"/>
    <d v="1899-12-30T18:52:00"/>
    <n v="233.85"/>
    <n v="233.85"/>
    <n v="0"/>
    <s v="7"/>
    <s v="11"/>
    <s v="JONATHAN MG"/>
  </r>
  <r>
    <n v="7033"/>
    <s v="628"/>
    <s v="16"/>
    <s v="Pago 15 de 43"/>
    <x v="781"/>
    <d v="1899-12-30T17:52:00"/>
    <n v="183"/>
    <n v="183"/>
    <n v="0"/>
    <s v="13"/>
    <s v="31"/>
    <s v="MONICA HG"/>
  </r>
  <r>
    <n v="6159"/>
    <s v="592"/>
    <s v="17"/>
    <s v="Pago 16 de 80"/>
    <x v="781"/>
    <d v="1899-12-30T13:14:00"/>
    <n v="530"/>
    <n v="530"/>
    <n v="0"/>
    <s v="-"/>
    <s v="10001"/>
    <s v="MASTER PV"/>
  </r>
  <r>
    <n v="4852"/>
    <s v="528"/>
    <s v="20"/>
    <s v="Pago 19 de 26"/>
    <x v="781"/>
    <d v="1899-12-30T15:48:00"/>
    <n v="376.35"/>
    <n v="376.35"/>
    <n v="0"/>
    <s v="10"/>
    <s v="13"/>
    <s v="BRENDA PM"/>
  </r>
  <r>
    <n v="6638"/>
    <s v="610"/>
    <s v="20"/>
    <s v="Pago 19 de 43"/>
    <x v="781"/>
    <d v="1899-12-30T11:08:00"/>
    <n v="181.81"/>
    <n v="181.81"/>
    <n v="0"/>
    <s v="8"/>
    <s v="5"/>
    <s v="OMAR VS"/>
  </r>
  <r>
    <n v="7919"/>
    <s v="707"/>
    <s v="3"/>
    <s v="Pago 2 de 43"/>
    <x v="781"/>
    <d v="1899-12-30T13:07:00"/>
    <n v="216.26"/>
    <n v="216.26"/>
    <n v="0"/>
    <s v="-"/>
    <s v="10001"/>
    <s v="MASTER PV"/>
  </r>
  <r>
    <n v="7930"/>
    <s v="711"/>
    <s v="3"/>
    <s v="Pago 2 de 35"/>
    <x v="781"/>
    <d v="1899-12-30T14:59:00"/>
    <n v="391.24"/>
    <n v="391.24"/>
    <n v="0"/>
    <s v="13"/>
    <s v="31"/>
    <s v="MONICA HG"/>
  </r>
  <r>
    <n v="7854"/>
    <s v="698"/>
    <s v="5"/>
    <s v="Pago 4 de 43"/>
    <x v="781"/>
    <d v="1899-12-30T10:30:00"/>
    <n v="134.29"/>
    <n v="134.29"/>
    <n v="0"/>
    <s v="14"/>
    <s v="12"/>
    <s v="JOSE MS"/>
  </r>
  <r>
    <n v="7505"/>
    <s v="648"/>
    <s v="7"/>
    <s v="Pago 6 de 43"/>
    <x v="781"/>
    <d v="1899-12-30T13:02:00"/>
    <n v="160.47"/>
    <n v="160.47"/>
    <n v="0"/>
    <s v="14"/>
    <s v="12"/>
    <s v="JOSE MS"/>
  </r>
  <r>
    <n v="8036"/>
    <s v="723"/>
    <s v="2"/>
    <s v="Pago 1 de 43"/>
    <x v="782"/>
    <d v="1899-12-30T13:01:00"/>
    <n v="328.1"/>
    <n v="328.1"/>
    <n v="0"/>
    <s v="14"/>
    <s v="12"/>
    <s v="JOSE MS"/>
  </r>
  <r>
    <n v="5534"/>
    <s v="564"/>
    <s v="22"/>
    <s v="Pago 21 de 35"/>
    <x v="782"/>
    <d v="1899-12-30T14:49:00"/>
    <n v="285"/>
    <n v="285"/>
    <n v="0"/>
    <s v="7"/>
    <s v="11"/>
    <s v="JONATHAN MG"/>
  </r>
  <r>
    <n v="7808"/>
    <s v="680"/>
    <s v="3"/>
    <s v="Pago 2 de 35"/>
    <x v="782"/>
    <d v="1899-12-30T10:44:00"/>
    <n v="391.24"/>
    <n v="391.24"/>
    <n v="0"/>
    <s v="10"/>
    <s v="13"/>
    <s v="BRENDA PM"/>
  </r>
  <r>
    <n v="5034"/>
    <s v="536"/>
    <s v="43"/>
    <s v="Pago 42 de 43"/>
    <x v="782"/>
    <d v="1899-12-30T14:30:00"/>
    <n v="160"/>
    <n v="160"/>
    <n v="0"/>
    <s v="6"/>
    <s v="9"/>
    <s v="MAURICIO HN"/>
  </r>
  <r>
    <n v="53"/>
    <s v="23"/>
    <s v="5"/>
    <s v="Pago 4 de 15"/>
    <x v="782"/>
    <d v="1899-12-30T19:15:00"/>
    <n v="320"/>
    <n v="320"/>
    <n v="0"/>
    <s v="6"/>
    <s v="33"/>
    <s v="JORGE DT"/>
  </r>
  <r>
    <n v="5410"/>
    <s v="558"/>
    <s v="7"/>
    <s v="Pago 6 de 35"/>
    <x v="782"/>
    <d v="1899-12-30T16:17:00"/>
    <n v="188.52"/>
    <n v="188.52"/>
    <n v="0"/>
    <s v="13"/>
    <s v="19"/>
    <s v="LIZBETH SC"/>
  </r>
  <r>
    <n v="7703"/>
    <s v="660"/>
    <s v="7"/>
    <s v="Pago 6 de 35"/>
    <x v="782"/>
    <d v="1899-12-30T14:12:00"/>
    <n v="206"/>
    <n v="206"/>
    <n v="0"/>
    <s v="6"/>
    <s v="9"/>
    <s v="MAURICIO HN"/>
  </r>
  <r>
    <n v="7163"/>
    <s v="634"/>
    <s v="12"/>
    <s v="Pago 11 de 15"/>
    <x v="783"/>
    <d v="1899-12-30T17:31:00"/>
    <n v="300"/>
    <n v="300"/>
    <n v="0"/>
    <s v="6"/>
    <s v="10100"/>
    <s v="LUIS HH"/>
  </r>
  <r>
    <n v="112"/>
    <s v="42"/>
    <s v="13"/>
    <s v="Pago 12 de 43"/>
    <x v="783"/>
    <d v="1899-12-30T08:34:00"/>
    <n v="160.47"/>
    <n v="160.47"/>
    <n v="0"/>
    <s v="6"/>
    <s v="9"/>
    <s v="MAURICIO HN"/>
  </r>
  <r>
    <n v="6859"/>
    <s v="621"/>
    <s v="19"/>
    <s v="Pago 18 de 35"/>
    <x v="783"/>
    <d v="1899-12-30T12:17:00"/>
    <n v="205.15"/>
    <n v="205.15"/>
    <n v="0"/>
    <s v="12"/>
    <s v="15"/>
    <s v="JOSHUA GR"/>
  </r>
  <r>
    <n v="6200"/>
    <s v="594"/>
    <s v="20"/>
    <s v="Pago 19 de 43"/>
    <x v="783"/>
    <d v="1899-12-30T16:34:00"/>
    <n v="395"/>
    <n v="395"/>
    <n v="0"/>
    <s v="7"/>
    <s v="11"/>
    <s v="JONATHAN MG"/>
  </r>
  <r>
    <n v="5201"/>
    <s v="544"/>
    <s v="32"/>
    <s v="Pago 31 de 43"/>
    <x v="783"/>
    <d v="1899-12-30T12:05:00"/>
    <n v="208.53"/>
    <n v="208.53"/>
    <n v="0"/>
    <s v="13"/>
    <s v="31"/>
    <s v="MONICA HG"/>
  </r>
  <r>
    <n v="6245"/>
    <s v="595"/>
    <s v="38"/>
    <s v="Pago 37 de 43"/>
    <x v="783"/>
    <d v="1899-12-30T16:05:00"/>
    <n v="160.47"/>
    <n v="160.47"/>
    <n v="0"/>
    <s v="14"/>
    <s v="12"/>
    <s v="JOSE MS"/>
  </r>
  <r>
    <n v="7901"/>
    <s v="702"/>
    <s v="41"/>
    <s v="Pago 40 de 43"/>
    <x v="783"/>
    <d v="1899-12-30T00:35:00"/>
    <n v="230"/>
    <n v="230"/>
    <n v="0"/>
    <s v="6"/>
    <s v="7"/>
    <s v="DAVID VM"/>
  </r>
  <r>
    <n v="7108"/>
    <s v="630"/>
    <s v="43"/>
    <s v="Pago 42 de 43"/>
    <x v="783"/>
    <d v="1899-12-30T22:48:00"/>
    <n v="386"/>
    <n v="386"/>
    <n v="0"/>
    <s v="-"/>
    <s v="10001"/>
    <s v="MASTER PV"/>
  </r>
  <r>
    <n v="8044"/>
    <s v="727"/>
    <s v="1"/>
    <s v="Anticipo"/>
    <x v="784"/>
    <d v="1899-12-30T19:46:00"/>
    <n v="0"/>
    <n v="0"/>
    <n v="0"/>
    <s v="6"/>
    <s v="33"/>
    <s v="JORGE DT"/>
  </r>
  <r>
    <n v="4876"/>
    <s v="530"/>
    <s v="10"/>
    <s v="Pago 9 de 35"/>
    <x v="784"/>
    <d v="1899-12-30T23:30:00"/>
    <n v="492"/>
    <n v="492"/>
    <n v="0"/>
    <s v="6"/>
    <s v="7"/>
    <s v="DAVID VM"/>
  </r>
  <r>
    <n v="7970"/>
    <s v="717"/>
    <s v="10"/>
    <s v="Pago 9 de 43"/>
    <x v="784"/>
    <d v="1899-12-30T06:00:00"/>
    <n v="0.01"/>
    <n v="0.01"/>
    <n v="0"/>
    <s v="5"/>
    <s v="14"/>
    <s v="HUMBERTO LA"/>
  </r>
  <r>
    <n v="5448"/>
    <s v="560"/>
    <s v="14"/>
    <s v="Pago 13 de 20"/>
    <x v="784"/>
    <d v="1899-12-30T18:57:00"/>
    <n v="454.95"/>
    <n v="454.95"/>
    <n v="0"/>
    <s v="6"/>
    <s v="33"/>
    <s v="JORGE DT"/>
  </r>
  <r>
    <n v="7954"/>
    <s v="714"/>
    <s v="2"/>
    <s v="Pago 1 de 43"/>
    <x v="784"/>
    <d v="1899-12-30T16:54:00"/>
    <n v="216.26"/>
    <n v="216.26"/>
    <n v="0"/>
    <s v="7"/>
    <s v="11"/>
    <s v="JONATHAN MG"/>
  </r>
  <r>
    <n v="5674"/>
    <s v="571"/>
    <s v="21"/>
    <s v="Pago 20 de 43"/>
    <x v="784"/>
    <d v="1899-12-30T19:46:00"/>
    <n v="289"/>
    <n v="289"/>
    <n v="0"/>
    <s v="7"/>
    <s v="11"/>
    <s v="JONATHAN MG"/>
  </r>
  <r>
    <n v="7285"/>
    <s v="639"/>
    <s v="24"/>
    <s v="Pago 23 de 43"/>
    <x v="784"/>
    <d v="1899-12-30T17:48:00"/>
    <n v="160.47"/>
    <n v="160.47"/>
    <n v="0"/>
    <s v="13"/>
    <s v="31"/>
    <s v="MONICA HG"/>
  </r>
  <r>
    <n v="7325"/>
    <s v="642"/>
    <s v="25"/>
    <s v="Pago 24 de 43"/>
    <x v="784"/>
    <d v="1899-12-30T14:01:00"/>
    <n v="249.03"/>
    <n v="249.03"/>
    <n v="0"/>
    <s v="12"/>
    <s v="15"/>
    <s v="JOSHUA GR"/>
  </r>
  <r>
    <n v="7939"/>
    <s v="712"/>
    <s v="4"/>
    <s v="Pago 3 de 20"/>
    <x v="784"/>
    <d v="1899-12-30T18:59:00"/>
    <n v="250"/>
    <n v="250"/>
    <n v="0"/>
    <s v="6"/>
    <s v="33"/>
    <s v="JORGE DT"/>
  </r>
  <r>
    <n v="6073"/>
    <s v="589"/>
    <s v="41"/>
    <s v="Pago 40 de 43"/>
    <x v="784"/>
    <d v="1899-12-30T10:57:00"/>
    <n v="690.23"/>
    <n v="690.23"/>
    <n v="0"/>
    <s v="8"/>
    <s v="5"/>
    <s v="OMAR VS"/>
  </r>
  <r>
    <n v="7828"/>
    <s v="688"/>
    <s v="6"/>
    <s v="Pago 5 de 43"/>
    <x v="784"/>
    <d v="1899-12-30T12:20:00"/>
    <n v="171.16"/>
    <n v="171.16"/>
    <n v="0"/>
    <s v="14"/>
    <s v="12"/>
    <s v="JOSE MS"/>
  </r>
  <r>
    <n v="5562"/>
    <s v="566"/>
    <s v="8"/>
    <s v="Pago 7 de 43"/>
    <x v="784"/>
    <d v="1899-12-30T22:03:00"/>
    <n v="230"/>
    <n v="230"/>
    <n v="0"/>
    <s v="6"/>
    <s v="7"/>
    <s v="DAVID VM"/>
  </r>
  <r>
    <n v="6174"/>
    <s v="593"/>
    <s v="10"/>
    <s v="Pago 9 de 43"/>
    <x v="785"/>
    <d v="1899-12-30T18:39:00"/>
    <n v="160.47"/>
    <n v="160.47"/>
    <n v="0"/>
    <s v="11"/>
    <s v="18"/>
    <s v="GABRIELA TG"/>
  </r>
  <r>
    <n v="190"/>
    <s v="61"/>
    <s v="12"/>
    <s v="Pago 11 de 15"/>
    <x v="785"/>
    <d v="1899-12-30T14:58:00"/>
    <n v="455"/>
    <n v="455"/>
    <n v="0"/>
    <s v="13"/>
    <s v="19"/>
    <s v="LIZBETH SC"/>
  </r>
  <r>
    <n v="6135"/>
    <s v="591"/>
    <s v="16"/>
    <s v="Pago 15 de 43"/>
    <x v="785"/>
    <d v="1899-12-30T18:50:00"/>
    <n v="163.47999999999999"/>
    <n v="163.47999999999999"/>
    <n v="0"/>
    <s v="5"/>
    <s v="10"/>
    <s v="YESENIA LH"/>
  </r>
  <r>
    <n v="5720"/>
    <s v="576"/>
    <s v="17"/>
    <s v="Pago 16 de 26"/>
    <x v="785"/>
    <d v="1899-12-30T19:55:00"/>
    <n v="249.86"/>
    <n v="249.86"/>
    <n v="0"/>
    <s v="13"/>
    <s v="31"/>
    <s v="MONICA HG"/>
  </r>
  <r>
    <n v="5060"/>
    <s v="539"/>
    <s v="18"/>
    <s v="Pago 17 de 43"/>
    <x v="785"/>
    <d v="1899-12-30T19:25:00"/>
    <n v="181.81"/>
    <n v="181.81"/>
    <n v="0"/>
    <s v="8"/>
    <s v="5"/>
    <s v="OMAR VS"/>
  </r>
  <r>
    <n v="6160"/>
    <s v="592"/>
    <s v="18"/>
    <s v="Pago 17 de 80"/>
    <x v="785"/>
    <d v="1899-12-30T18:06:00"/>
    <n v="530"/>
    <n v="530"/>
    <n v="0"/>
    <s v="-"/>
    <s v="10001"/>
    <s v="MASTER PV"/>
  </r>
  <r>
    <n v="5902"/>
    <s v="584"/>
    <s v="20"/>
    <s v="Pago 19 de 43"/>
    <x v="785"/>
    <d v="1899-12-30T16:13:00"/>
    <n v="254.07"/>
    <n v="254.07"/>
    <n v="0"/>
    <s v="7"/>
    <s v="11"/>
    <s v="JONATHAN MG"/>
  </r>
  <r>
    <n v="5863"/>
    <s v="582"/>
    <s v="23"/>
    <s v="Pago 22 de 43"/>
    <x v="785"/>
    <d v="1899-12-30T18:00:00"/>
    <n v="281"/>
    <n v="281"/>
    <n v="0"/>
    <s v="-"/>
    <s v="10001"/>
    <s v="MASTER PV"/>
  </r>
  <r>
    <n v="7843"/>
    <s v="697"/>
    <s v="5"/>
    <s v="Pago 4 de 15"/>
    <x v="785"/>
    <d v="1899-12-30T11:35:00"/>
    <n v="320"/>
    <n v="320"/>
    <n v="0"/>
    <s v="8"/>
    <s v="5"/>
    <s v="OMAR VS"/>
  </r>
  <r>
    <n v="7716"/>
    <s v="664"/>
    <s v="7"/>
    <s v="Pago 6 de 43"/>
    <x v="785"/>
    <d v="1899-12-30T19:55:00"/>
    <n v="160.47"/>
    <n v="160.47"/>
    <n v="0"/>
    <s v="14"/>
    <s v="12"/>
    <s v="JOSE MS"/>
  </r>
  <r>
    <n v="8052"/>
    <s v="730"/>
    <s v="1"/>
    <s v="Anticipo"/>
    <x v="786"/>
    <d v="1899-12-30T15:29:00"/>
    <n v="0"/>
    <n v="0"/>
    <n v="0"/>
    <s v="6"/>
    <s v="33"/>
    <s v="JORGE DT"/>
  </r>
  <r>
    <n v="7236"/>
    <s v="637"/>
    <s v="14"/>
    <s v="Pago 13 de 15"/>
    <x v="786"/>
    <d v="1899-12-30T19:17:00"/>
    <n v="320"/>
    <n v="320"/>
    <n v="0"/>
    <s v="4"/>
    <s v="4"/>
    <s v="ESMERALDA MG"/>
  </r>
  <r>
    <n v="7636"/>
    <s v="653"/>
    <s v="16"/>
    <s v="Pago 15 de 15"/>
    <x v="786"/>
    <d v="1899-12-30T13:14:00"/>
    <n v="494.91"/>
    <n v="494.91"/>
    <n v="0"/>
    <s v="14"/>
    <s v="12"/>
    <s v="JOSE MS"/>
  </r>
  <r>
    <n v="6539"/>
    <s v="604"/>
    <s v="18"/>
    <s v="Pago 17 de 26"/>
    <x v="786"/>
    <d v="1899-12-30T18:17:00"/>
    <n v="219.23"/>
    <n v="219.23"/>
    <n v="0"/>
    <s v="11"/>
    <s v="18"/>
    <s v="GABRIELA TG"/>
  </r>
  <r>
    <n v="6727"/>
    <s v="615"/>
    <s v="20"/>
    <s v="Pago 19 de 26"/>
    <x v="786"/>
    <d v="1899-12-30T16:46:00"/>
    <n v="599.97"/>
    <n v="599.97"/>
    <n v="0"/>
    <s v="13"/>
    <s v="31"/>
    <s v="MONICA HG"/>
  </r>
  <r>
    <n v="8079"/>
    <s v="733"/>
    <s v="20"/>
    <s v="Pago 19 de 26"/>
    <x v="786"/>
    <d v="1899-12-30T06:00:00"/>
    <n v="355.35"/>
    <n v="355.35"/>
    <n v="0"/>
    <s v="13"/>
    <s v="31"/>
    <s v="MONICA HG"/>
  </r>
  <r>
    <n v="6380"/>
    <s v="599"/>
    <s v="22"/>
    <s v="Pago 21 de 35"/>
    <x v="786"/>
    <d v="1899-12-30T17:41:00"/>
    <n v="216.57"/>
    <n v="216.57"/>
    <n v="0"/>
    <s v="13"/>
    <s v="19"/>
    <s v="LIZBETH SC"/>
  </r>
  <r>
    <n v="7260"/>
    <s v="638"/>
    <s v="22"/>
    <s v="Pago 21 de 35"/>
    <x v="786"/>
    <d v="1899-12-30T17:07:00"/>
    <n v="264"/>
    <n v="264"/>
    <n v="0"/>
    <s v="14"/>
    <s v="12"/>
    <s v="JOSE MS"/>
  </r>
  <r>
    <n v="5762"/>
    <s v="578"/>
    <s v="26"/>
    <s v="Pago 25 de 26"/>
    <x v="786"/>
    <d v="1899-12-30T03:07:00"/>
    <n v="518.77"/>
    <n v="518.77"/>
    <n v="0"/>
    <s v="6"/>
    <s v="7"/>
    <s v="DAVID VM"/>
  </r>
  <r>
    <n v="5506"/>
    <s v="563"/>
    <s v="29"/>
    <s v="Pago 28 de 43"/>
    <x v="786"/>
    <d v="1899-12-30T18:20:00"/>
    <n v="374.42"/>
    <n v="374.42"/>
    <n v="0"/>
    <s v="13"/>
    <s v="31"/>
    <s v="MONICA HG"/>
  </r>
  <r>
    <n v="7946"/>
    <s v="713"/>
    <s v="3"/>
    <s v="Pago 2 de 43"/>
    <x v="786"/>
    <d v="1899-12-30T15:21:00"/>
    <n v="355.77"/>
    <n v="355.77"/>
    <n v="0"/>
    <s v="7"/>
    <s v="11"/>
    <s v="JONATHAN MG"/>
  </r>
  <r>
    <n v="6514"/>
    <s v="603"/>
    <s v="32"/>
    <s v="Pago 31 de 43"/>
    <x v="786"/>
    <d v="1899-12-30T18:33:00"/>
    <n v="248.06"/>
    <n v="248.06"/>
    <n v="0"/>
    <s v="14"/>
    <s v="12"/>
    <s v="JOSE MS"/>
  </r>
  <r>
    <n v="5307"/>
    <s v="551"/>
    <s v="34"/>
    <s v="Pago 33 de 43"/>
    <x v="786"/>
    <d v="1899-12-30T17:45:00"/>
    <n v="314.3"/>
    <n v="314.3"/>
    <n v="0"/>
    <s v="13"/>
    <s v="31"/>
    <s v="MONICA HG"/>
  </r>
  <r>
    <n v="6291"/>
    <s v="596"/>
    <s v="43"/>
    <s v="Pago 42 de 43"/>
    <x v="786"/>
    <d v="1899-12-30T14:20:00"/>
    <n v="227.33"/>
    <n v="227.33"/>
    <n v="0"/>
    <s v="8"/>
    <s v="5"/>
    <s v="OMAR VS"/>
  </r>
  <r>
    <n v="4389"/>
    <s v="443"/>
    <s v="6"/>
    <s v="Pago 5 de 35"/>
    <x v="786"/>
    <d v="1899-12-30T12:49:00"/>
    <n v="180"/>
    <n v="180"/>
    <n v="0"/>
    <s v="14"/>
    <s v="12"/>
    <s v="JOSE MS"/>
  </r>
  <r>
    <n v="8056"/>
    <s v="732"/>
    <s v="1"/>
    <s v="Anticipo"/>
    <x v="787"/>
    <d v="1899-12-30T20:25:00"/>
    <n v="0"/>
    <n v="0"/>
    <n v="0"/>
    <s v="6"/>
    <s v="33"/>
    <s v="JORGE DT"/>
  </r>
  <r>
    <n v="140"/>
    <s v="46"/>
    <s v="11"/>
    <s v="Pago 10 de 35"/>
    <x v="787"/>
    <d v="1899-12-30T09:27:00"/>
    <n v="192"/>
    <n v="192"/>
    <n v="0"/>
    <s v="6"/>
    <s v="9"/>
    <s v="MAURICIO HN"/>
  </r>
  <r>
    <n v="6949"/>
    <s v="625"/>
    <s v="14"/>
    <s v="Pago 13 de 43"/>
    <x v="787"/>
    <d v="1899-12-30T17:00:00"/>
    <n v="240.7"/>
    <n v="240.7"/>
    <n v="0"/>
    <s v="14"/>
    <s v="12"/>
    <s v="JOSE MS"/>
  </r>
  <r>
    <n v="6968"/>
    <s v="626"/>
    <s v="14"/>
    <s v="Pago 13 de 43"/>
    <x v="787"/>
    <d v="1899-12-30T17:01:00"/>
    <n v="240.7"/>
    <n v="240.7"/>
    <n v="0"/>
    <s v="14"/>
    <s v="12"/>
    <s v="JOSE MS"/>
  </r>
  <r>
    <n v="6677"/>
    <s v="612"/>
    <s v="16"/>
    <s v="Pago 15 de 26"/>
    <x v="787"/>
    <d v="1899-12-30T20:47:00"/>
    <n v="234"/>
    <n v="234"/>
    <n v="0"/>
    <s v="7"/>
    <s v="21"/>
    <s v="MARIA LR"/>
  </r>
  <r>
    <n v="8038"/>
    <s v="724"/>
    <s v="2"/>
    <s v="Pago 1 de 43"/>
    <x v="787"/>
    <d v="1899-12-30T18:24:00"/>
    <n v="230"/>
    <n v="230"/>
    <n v="0"/>
    <s v="14"/>
    <s v="12"/>
    <s v="JOSE MS"/>
  </r>
  <r>
    <n v="6639"/>
    <s v="610"/>
    <s v="21"/>
    <s v="Pago 20 de 43"/>
    <x v="787"/>
    <d v="1899-12-30T19:30:00"/>
    <n v="181.81"/>
    <n v="181.81"/>
    <n v="0"/>
    <s v="8"/>
    <s v="29"/>
    <s v="ALFONSO CR"/>
  </r>
  <r>
    <n v="4827"/>
    <s v="527"/>
    <s v="24"/>
    <s v="Pago 23 de 35"/>
    <x v="787"/>
    <d v="1899-12-30T11:11:00"/>
    <n v="309"/>
    <n v="309"/>
    <n v="0"/>
    <s v="8"/>
    <s v="29"/>
    <s v="ALFONSO CR"/>
  </r>
  <r>
    <n v="7983"/>
    <s v="720"/>
    <s v="3"/>
    <s v="Pago 2 de 35"/>
    <x v="787"/>
    <d v="1899-12-30T18:15:00"/>
    <n v="391.24"/>
    <n v="391.24"/>
    <n v="0"/>
    <s v="10"/>
    <s v="13"/>
    <s v="BRENDA PM"/>
  </r>
  <r>
    <n v="7196"/>
    <s v="635"/>
    <s v="30"/>
    <s v="Pago 29 de 43"/>
    <x v="787"/>
    <d v="1899-12-30T19:44:00"/>
    <n v="160.47"/>
    <n v="160.47"/>
    <n v="0"/>
    <s v="6"/>
    <s v="33"/>
    <s v="JORGE DT"/>
  </r>
  <r>
    <n v="7912"/>
    <s v="704"/>
    <s v="5"/>
    <s v="Pago 4 de 15"/>
    <x v="787"/>
    <d v="1899-12-30T17:12:00"/>
    <n v="320"/>
    <n v="320"/>
    <n v="0"/>
    <s v="7"/>
    <s v="11"/>
    <s v="JONATHAN MG"/>
  </r>
  <r>
    <n v="126"/>
    <s v="43"/>
    <s v="7"/>
    <s v="Pago 6 de 43"/>
    <x v="787"/>
    <d v="1899-12-30T11:20:00"/>
    <n v="171.16"/>
    <n v="171.16"/>
    <n v="0"/>
    <s v="11"/>
    <s v="18"/>
    <s v="GABRIELA TG"/>
  </r>
  <r>
    <n v="61"/>
    <s v="26"/>
    <s v="8"/>
    <s v="Pago 7 de 43"/>
    <x v="787"/>
    <d v="1899-12-30T16:43:00"/>
    <n v="275.47000000000003"/>
    <n v="275.47000000000003"/>
    <n v="0"/>
    <s v="8"/>
    <s v="29"/>
    <s v="ALFONSO CR"/>
  </r>
  <r>
    <n v="92"/>
    <s v="39"/>
    <s v="9"/>
    <s v="Pago 8 de 35"/>
    <x v="787"/>
    <d v="1899-12-30T18:02:00"/>
    <n v="428.95"/>
    <n v="428.95"/>
    <n v="0"/>
    <s v="13"/>
    <s v="31"/>
    <s v="MONICA HG"/>
  </r>
  <r>
    <n v="5985"/>
    <s v="587"/>
    <s v="13"/>
    <s v="Pago 12 de 20"/>
    <x v="788"/>
    <d v="1899-12-30T18:16:00"/>
    <n v="319"/>
    <n v="319"/>
    <n v="0"/>
    <s v="6"/>
    <s v="33"/>
    <s v="JORGE DT"/>
  </r>
  <r>
    <n v="77"/>
    <s v="32"/>
    <s v="15"/>
    <s v="Pago 14 de 43"/>
    <x v="788"/>
    <d v="1899-12-30T18:58:00"/>
    <n v="217.4"/>
    <n v="217.4"/>
    <n v="0"/>
    <s v="10"/>
    <s v="13"/>
    <s v="BRENDA PM"/>
  </r>
  <r>
    <n v="15"/>
    <s v="9"/>
    <s v="15"/>
    <s v="Pago 14 de 18"/>
    <x v="788"/>
    <d v="1899-12-30T19:06:00"/>
    <n v="302.22000000000003"/>
    <n v="302.22000000000003"/>
    <n v="0"/>
    <s v="11"/>
    <s v="18"/>
    <s v="GABRIELA TG"/>
  </r>
  <r>
    <n v="5922"/>
    <s v="585"/>
    <s v="17"/>
    <s v="Pago 16 de 35"/>
    <x v="788"/>
    <d v="1899-12-30T15:44:00"/>
    <n v="291"/>
    <n v="291"/>
    <n v="0"/>
    <s v="11"/>
    <s v="18"/>
    <s v="GABRIELA TG"/>
  </r>
  <r>
    <n v="5614"/>
    <s v="569"/>
    <s v="18"/>
    <s v="Pago 17 de 20"/>
    <x v="788"/>
    <d v="1899-12-30T13:10:00"/>
    <n v="409.95"/>
    <n v="409.95"/>
    <n v="0"/>
    <s v="14"/>
    <s v="12"/>
    <s v="JOSE MS"/>
  </r>
  <r>
    <n v="6598"/>
    <s v="607"/>
    <s v="20"/>
    <s v="Pago 19 de 26"/>
    <x v="788"/>
    <d v="1899-12-30T11:48:00"/>
    <n v="579"/>
    <n v="579"/>
    <n v="0"/>
    <s v="7"/>
    <s v="21"/>
    <s v="MARIA LR"/>
  </r>
  <r>
    <n v="4853"/>
    <s v="528"/>
    <s v="21"/>
    <s v="Pago 20 de 26"/>
    <x v="788"/>
    <d v="1899-12-30T19:29:00"/>
    <n v="376.35"/>
    <n v="376.35"/>
    <n v="0"/>
    <s v="10"/>
    <s v="13"/>
    <s v="BRENDA PM"/>
  </r>
  <r>
    <n v="7931"/>
    <s v="711"/>
    <s v="4"/>
    <s v="Pago 3 de 35"/>
    <x v="788"/>
    <d v="1899-12-30T11:31:00"/>
    <n v="391.24"/>
    <n v="391.24"/>
    <n v="0"/>
    <s v="13"/>
    <s v="31"/>
    <s v="MONICA HG"/>
  </r>
  <r>
    <n v="7855"/>
    <s v="698"/>
    <s v="6"/>
    <s v="Pago 5 de 43"/>
    <x v="788"/>
    <d v="1899-12-30T10:43:00"/>
    <n v="134.29"/>
    <n v="134.29"/>
    <n v="0"/>
    <s v="14"/>
    <s v="12"/>
    <s v="JOSE MS"/>
  </r>
  <r>
    <n v="7704"/>
    <s v="660"/>
    <s v="8"/>
    <s v="Pago 7 de 35"/>
    <x v="788"/>
    <d v="1899-12-30T14:48:00"/>
    <n v="206"/>
    <n v="206"/>
    <n v="0"/>
    <s v="6"/>
    <s v="9"/>
    <s v="MAURICIO HN"/>
  </r>
  <r>
    <n v="8086"/>
    <s v="734"/>
    <s v="1"/>
    <s v="Anticipo"/>
    <x v="789"/>
    <d v="1899-12-30T16:43:00"/>
    <n v="1249"/>
    <n v="1249"/>
    <n v="0"/>
    <s v="6"/>
    <s v="33"/>
    <s v="JORGE DT"/>
  </r>
  <r>
    <n v="7146"/>
    <s v="633"/>
    <s v="10"/>
    <s v="Pago 9 de 15"/>
    <x v="789"/>
    <d v="1899-12-30T18:59:00"/>
    <n v="320"/>
    <n v="320"/>
    <n v="0"/>
    <s v="14"/>
    <s v="12"/>
    <s v="JOSE MS"/>
  </r>
  <r>
    <n v="4367"/>
    <s v="430"/>
    <s v="11"/>
    <s v="Pago 10 de 43"/>
    <x v="789"/>
    <d v="1899-12-30T19:19:00"/>
    <n v="160.47"/>
    <n v="160.47"/>
    <n v="0"/>
    <s v="6"/>
    <s v="15"/>
    <s v="JOSHUA GR"/>
  </r>
  <r>
    <n v="7147"/>
    <s v="633"/>
    <s v="11"/>
    <s v="Pago 10 de 15"/>
    <x v="789"/>
    <d v="1899-12-30T19:00:00"/>
    <n v="320"/>
    <n v="320"/>
    <n v="0"/>
    <s v="14"/>
    <s v="12"/>
    <s v="JOSE MS"/>
  </r>
  <r>
    <n v="113"/>
    <s v="42"/>
    <s v="14"/>
    <s v="Pago 13 de 43"/>
    <x v="789"/>
    <d v="1899-12-30T19:03:00"/>
    <n v="160.47"/>
    <n v="160.47"/>
    <n v="0"/>
    <s v="6"/>
    <s v="15"/>
    <s v="JOSHUA GR"/>
  </r>
  <r>
    <n v="4986"/>
    <s v="535"/>
    <s v="16"/>
    <s v="Pago 15 de 35"/>
    <x v="789"/>
    <d v="1899-12-30T10:13:00"/>
    <n v="390"/>
    <n v="390"/>
    <n v="0"/>
    <s v="14"/>
    <s v="12"/>
    <s v="JOSE MS"/>
  </r>
  <r>
    <n v="6353"/>
    <s v="598"/>
    <s v="17"/>
    <s v="Pago 16 de 26"/>
    <x v="789"/>
    <d v="1899-12-30T18:40:00"/>
    <n v="369.17"/>
    <n v="369.17"/>
    <n v="0"/>
    <s v="13"/>
    <s v="31"/>
    <s v="MONICA HG"/>
  </r>
  <r>
    <n v="5083"/>
    <s v="540"/>
    <s v="18"/>
    <s v="Pago 17 de 43"/>
    <x v="789"/>
    <d v="1899-12-30T21:49:00"/>
    <n v="193"/>
    <n v="193"/>
    <n v="0"/>
    <s v="6"/>
    <s v="33"/>
    <s v="JORGE DT"/>
  </r>
  <r>
    <n v="7218"/>
    <s v="636"/>
    <s v="18"/>
    <s v="Pago 17 de 43"/>
    <x v="789"/>
    <d v="1899-12-30T21:53:00"/>
    <n v="297.44"/>
    <n v="297.44"/>
    <n v="0"/>
    <s v="6"/>
    <s v="33"/>
    <s v="JORGE DT"/>
  </r>
  <r>
    <n v="6753"/>
    <s v="617"/>
    <s v="21"/>
    <s v="Pago 20 de 26"/>
    <x v="789"/>
    <d v="1899-12-30T14:46:00"/>
    <n v="384"/>
    <n v="384"/>
    <n v="0"/>
    <s v="7"/>
    <s v="21"/>
    <s v="MARIA LR"/>
  </r>
  <r>
    <n v="5394"/>
    <s v="556"/>
    <s v="27"/>
    <s v="Pago 26 de 26"/>
    <x v="789"/>
    <d v="1899-12-30T19:35:00"/>
    <n v="483.4"/>
    <n v="483.4"/>
    <n v="0"/>
    <s v="8"/>
    <s v="29"/>
    <s v="ALFONSO CR"/>
  </r>
  <r>
    <n v="7391"/>
    <s v="644"/>
    <s v="31"/>
    <s v="Pago 30 de 43"/>
    <x v="789"/>
    <d v="1899-12-30T21:57:00"/>
    <n v="208.53"/>
    <n v="208.53"/>
    <n v="0"/>
    <s v="6"/>
    <s v="33"/>
    <s v="JORGE DT"/>
  </r>
  <r>
    <n v="7392"/>
    <s v="644"/>
    <s v="32"/>
    <s v="Pago 31 de 43"/>
    <x v="789"/>
    <d v="1899-12-30T21:58:00"/>
    <n v="208.53"/>
    <n v="208.53"/>
    <n v="0"/>
    <s v="6"/>
    <s v="33"/>
    <s v="JORGE DT"/>
  </r>
  <r>
    <n v="7746"/>
    <s v="669"/>
    <s v="4"/>
    <s v="Pago 3 de 43"/>
    <x v="789"/>
    <d v="1899-12-30T16:09:00"/>
    <n v="348.45"/>
    <n v="348.45"/>
    <n v="0"/>
    <s v="13"/>
    <s v="31"/>
    <s v="MONICA HG"/>
  </r>
  <r>
    <n v="7809"/>
    <s v="680"/>
    <s v="4"/>
    <s v="Pago 3 de 35"/>
    <x v="789"/>
    <d v="1899-12-30T14:56:00"/>
    <n v="391.24"/>
    <n v="391.24"/>
    <n v="0"/>
    <s v="10"/>
    <s v="13"/>
    <s v="BRENDA PM"/>
  </r>
  <r>
    <n v="7920"/>
    <s v="707"/>
    <s v="4"/>
    <s v="Pago 3 de 43"/>
    <x v="789"/>
    <d v="1899-12-30T21:42:00"/>
    <n v="216.26"/>
    <n v="216.26"/>
    <n v="0"/>
    <s v="6"/>
    <s v="33"/>
    <s v="JORGE DT"/>
  </r>
  <r>
    <n v="5035"/>
    <s v="536"/>
    <s v="44"/>
    <s v="Pago 43 de 43"/>
    <x v="789"/>
    <d v="1899-12-30T11:42:00"/>
    <n v="180"/>
    <n v="180"/>
    <n v="0"/>
    <s v="6"/>
    <s v="9"/>
    <s v="MAURICIO HN"/>
  </r>
  <r>
    <n v="7747"/>
    <s v="669"/>
    <s v="5"/>
    <s v="Pago 4 de 43"/>
    <x v="789"/>
    <d v="1899-12-30T16:10:00"/>
    <n v="348.45"/>
    <n v="348.45"/>
    <n v="0"/>
    <s v="13"/>
    <s v="31"/>
    <s v="MONICA HG"/>
  </r>
  <r>
    <n v="5411"/>
    <s v="558"/>
    <s v="8"/>
    <s v="Pago 7 de 35"/>
    <x v="789"/>
    <d v="1899-12-30T17:34:00"/>
    <n v="188.52"/>
    <n v="188.52"/>
    <n v="0"/>
    <s v="13"/>
    <s v="31"/>
    <s v="MONICA HG"/>
  </r>
  <r>
    <n v="7506"/>
    <s v="648"/>
    <s v="8"/>
    <s v="Pago 7 de 43"/>
    <x v="789"/>
    <d v="1899-12-30T18:55:00"/>
    <n v="160.47"/>
    <n v="160.47"/>
    <n v="0"/>
    <s v="14"/>
    <s v="12"/>
    <s v="JOSE MS"/>
  </r>
  <r>
    <n v="6560"/>
    <s v="605"/>
    <s v="14"/>
    <s v="Pago 13 de 15"/>
    <x v="790"/>
    <d v="1899-12-30T19:28:00"/>
    <n v="320"/>
    <n v="320"/>
    <n v="0"/>
    <s v="7"/>
    <s v="21"/>
    <s v="MARIA LR"/>
  </r>
  <r>
    <n v="7737"/>
    <s v="665"/>
    <s v="14"/>
    <s v="Pago 13 de 24"/>
    <x v="790"/>
    <d v="1899-12-30T19:57:00"/>
    <n v="250"/>
    <n v="250"/>
    <n v="0"/>
    <s v="12"/>
    <s v="11"/>
    <s v="JONATHAN MG"/>
  </r>
  <r>
    <n v="7738"/>
    <s v="665"/>
    <s v="15"/>
    <s v="Pago 14 de 24"/>
    <x v="790"/>
    <d v="1899-12-30T19:58:00"/>
    <n v="250"/>
    <n v="250"/>
    <n v="0"/>
    <s v="12"/>
    <s v="11"/>
    <s v="JONATHAN MG"/>
  </r>
  <r>
    <n v="5535"/>
    <s v="564"/>
    <s v="23"/>
    <s v="Pago 22 de 35"/>
    <x v="790"/>
    <d v="1899-12-30T14:38:00"/>
    <n v="285"/>
    <n v="285"/>
    <n v="0"/>
    <s v="7"/>
    <s v="21"/>
    <s v="MARIA LR"/>
  </r>
  <r>
    <n v="7358"/>
    <s v="643"/>
    <s v="28"/>
    <s v="Pago 27 de 43"/>
    <x v="790"/>
    <d v="1899-12-30T00:16:00"/>
    <n v="160.47"/>
    <n v="160.47"/>
    <n v="0"/>
    <s v="6"/>
    <s v="33"/>
    <s v="JORGE DT"/>
  </r>
  <r>
    <n v="5650"/>
    <s v="570"/>
    <s v="33"/>
    <s v="Pago 32 de 35"/>
    <x v="790"/>
    <d v="1899-12-30T15:03:00"/>
    <n v="180"/>
    <n v="180"/>
    <n v="0"/>
    <s v="8"/>
    <s v="29"/>
    <s v="ALFONSO CR"/>
  </r>
  <r>
    <n v="7597"/>
    <s v="651"/>
    <s v="34"/>
    <s v="Pago 33 de 43"/>
    <x v="790"/>
    <d v="1899-12-30T22:48:00"/>
    <n v="227.4"/>
    <n v="227.4"/>
    <n v="0"/>
    <s v="-"/>
    <s v="10001"/>
    <s v="MASTER PV"/>
  </r>
  <r>
    <n v="7545"/>
    <s v="649"/>
    <s v="35"/>
    <s v="Pago 34 de 43"/>
    <x v="790"/>
    <d v="1899-12-30T13:57:00"/>
    <n v="160.47"/>
    <n v="160.47"/>
    <n v="0"/>
    <s v="14"/>
    <s v="12"/>
    <s v="JOSE MS"/>
  </r>
  <r>
    <n v="7598"/>
    <s v="651"/>
    <s v="35"/>
    <s v="Pago 34 de 43"/>
    <x v="790"/>
    <d v="1899-12-30T22:49:00"/>
    <n v="227.4"/>
    <n v="227.4"/>
    <n v="0"/>
    <s v="-"/>
    <s v="10001"/>
    <s v="MASTER PV"/>
  </r>
  <r>
    <n v="6029"/>
    <s v="588"/>
    <s v="41"/>
    <s v="Pago 40 de 43"/>
    <x v="790"/>
    <d v="1899-12-30T19:34:00"/>
    <n v="230"/>
    <n v="230"/>
    <n v="0"/>
    <s v="6"/>
    <s v="7"/>
    <s v="DAVID VM"/>
  </r>
  <r>
    <n v="4405"/>
    <s v="445"/>
    <s v="8"/>
    <s v="Pago 7 de 26"/>
    <x v="790"/>
    <d v="1899-12-30T17:55:00"/>
    <n v="356.86"/>
    <n v="356.86"/>
    <n v="0"/>
    <s v="14"/>
    <s v="12"/>
    <s v="JOSE MS"/>
  </r>
  <r>
    <n v="29"/>
    <s v="14"/>
    <s v="10"/>
    <s v="Pago 9 de 35"/>
    <x v="791"/>
    <d v="1899-12-30T18:28:00"/>
    <n v="518.52"/>
    <n v="518.52"/>
    <n v="0"/>
    <s v="13"/>
    <s v="31"/>
    <s v="MONICA HG"/>
  </r>
  <r>
    <n v="44"/>
    <s v="18"/>
    <s v="11"/>
    <s v="Pago 10 de 43"/>
    <x v="791"/>
    <d v="1899-12-30T11:27:00"/>
    <n v="347.87"/>
    <n v="347.87"/>
    <n v="0"/>
    <s v="13"/>
    <s v="31"/>
    <s v="MONICA HG"/>
  </r>
  <r>
    <n v="7971"/>
    <s v="717"/>
    <s v="11"/>
    <s v="Pago 10 de 43"/>
    <x v="791"/>
    <d v="1899-12-30T06:00:00"/>
    <n v="0.01"/>
    <n v="0.01"/>
    <n v="0"/>
    <s v="5"/>
    <s v="14"/>
    <s v="HUMBERTO LA"/>
  </r>
  <r>
    <n v="5363"/>
    <s v="555"/>
    <s v="17"/>
    <s v="Pago 16 de 43"/>
    <x v="791"/>
    <d v="1899-12-30T18:09:00"/>
    <n v="288.79000000000002"/>
    <n v="288.79000000000002"/>
    <n v="0"/>
    <s v="13"/>
    <s v="31"/>
    <s v="MONICA HG"/>
  </r>
  <r>
    <n v="8045"/>
    <s v="727"/>
    <s v="2"/>
    <s v="Pago 1 de 43"/>
    <x v="791"/>
    <d v="1899-12-30T17:32:00"/>
    <n v="217.4"/>
    <n v="217.4"/>
    <n v="0"/>
    <s v="8"/>
    <s v="5"/>
    <s v="OMAR VS"/>
  </r>
  <r>
    <n v="6860"/>
    <s v="621"/>
    <s v="20"/>
    <s v="Pago 19 de 35"/>
    <x v="791"/>
    <d v="1899-12-30T10:40:00"/>
    <n v="205.15"/>
    <n v="205.15"/>
    <n v="0"/>
    <s v="12"/>
    <s v="11"/>
    <s v="JONATHAN MG"/>
  </r>
  <r>
    <n v="6201"/>
    <s v="594"/>
    <s v="21"/>
    <s v="Pago 20 de 43"/>
    <x v="791"/>
    <d v="1899-12-30T18:37:00"/>
    <n v="394.75"/>
    <n v="394.75"/>
    <n v="0"/>
    <s v="12"/>
    <s v="11"/>
    <s v="JONATHAN MG"/>
  </r>
  <r>
    <n v="5202"/>
    <s v="544"/>
    <s v="33"/>
    <s v="Pago 32 de 43"/>
    <x v="791"/>
    <d v="1899-12-30T15:07:00"/>
    <n v="209"/>
    <n v="209"/>
    <n v="0"/>
    <s v="13"/>
    <s v="31"/>
    <s v="MONICA HG"/>
  </r>
  <r>
    <n v="6246"/>
    <s v="595"/>
    <s v="39"/>
    <s v="Pago 38 de 43"/>
    <x v="791"/>
    <d v="1899-12-30T15:04:00"/>
    <n v="160.47"/>
    <n v="160.47"/>
    <n v="0"/>
    <s v="14"/>
    <s v="12"/>
    <s v="JOSE MS"/>
  </r>
  <r>
    <n v="6074"/>
    <s v="589"/>
    <s v="42"/>
    <s v="Pago 41 de 43"/>
    <x v="791"/>
    <d v="1899-12-30T11:58:00"/>
    <n v="690.23"/>
    <n v="690.23"/>
    <n v="0"/>
    <s v="8"/>
    <s v="29"/>
    <s v="ALFONSO CR"/>
  </r>
  <r>
    <n v="178"/>
    <s v="59"/>
    <s v="7"/>
    <s v="Pago 6 de 43"/>
    <x v="791"/>
    <d v="1899-12-30T10:44:00"/>
    <n v="230"/>
    <n v="230"/>
    <n v="0"/>
    <s v="8"/>
    <s v="29"/>
    <s v="ALFONSO CR"/>
  </r>
  <r>
    <n v="6175"/>
    <s v="593"/>
    <s v="11"/>
    <s v="Pago 10 de 43"/>
    <x v="792"/>
    <d v="1899-12-30T17:28:00"/>
    <n v="160.47"/>
    <n v="160.47"/>
    <n v="0"/>
    <s v="11"/>
    <s v="14"/>
    <s v="HUMBERTO LA"/>
  </r>
  <r>
    <n v="7695"/>
    <s v="659"/>
    <s v="12"/>
    <s v="Pago 11 de 35"/>
    <x v="792"/>
    <d v="1899-12-30T22:38:00"/>
    <n v="180"/>
    <n v="180"/>
    <n v="0"/>
    <s v="-"/>
    <s v="10001"/>
    <s v="MASTER PV"/>
  </r>
  <r>
    <n v="5224"/>
    <s v="545"/>
    <s v="17"/>
    <s v="Pago 16 de 43"/>
    <x v="792"/>
    <d v="1899-12-30T19:49:00"/>
    <n v="182.88"/>
    <n v="182.88"/>
    <n v="0"/>
    <s v="14"/>
    <s v="12"/>
    <s v="JOSE MS"/>
  </r>
  <r>
    <n v="6136"/>
    <s v="591"/>
    <s v="17"/>
    <s v="Pago 16 de 43"/>
    <x v="792"/>
    <d v="1899-12-30T22:44:00"/>
    <n v="164"/>
    <n v="164"/>
    <n v="0"/>
    <s v="-"/>
    <s v="10001"/>
    <s v="MASTER PV"/>
  </r>
  <r>
    <n v="6413"/>
    <s v="600"/>
    <s v="26"/>
    <s v="Pago 25 de 26"/>
    <x v="792"/>
    <d v="1899-12-30T18:59:00"/>
    <n v="241.15"/>
    <n v="241.15"/>
    <n v="0"/>
    <s v="5"/>
    <s v="10"/>
    <s v="YESENIA LH"/>
  </r>
  <r>
    <n v="7326"/>
    <s v="642"/>
    <s v="26"/>
    <s v="Pago 25 de 43"/>
    <x v="792"/>
    <d v="1899-12-30T11:58:00"/>
    <n v="249.03"/>
    <n v="249.03"/>
    <n v="0"/>
    <s v="12"/>
    <s v="11"/>
    <s v="JONATHAN MG"/>
  </r>
  <r>
    <n v="6414"/>
    <s v="600"/>
    <s v="27"/>
    <s v="Pago 26 de 26"/>
    <x v="792"/>
    <d v="1899-12-30T19:01:00"/>
    <n v="728.15"/>
    <n v="728.15"/>
    <n v="0"/>
    <s v="5"/>
    <s v="10"/>
    <s v="YESENIA LH"/>
  </r>
  <r>
    <n v="5158"/>
    <s v="542"/>
    <s v="28"/>
    <s v="Pago 27 de 35"/>
    <x v="792"/>
    <d v="1899-12-30T19:01:00"/>
    <n v="294"/>
    <n v="294"/>
    <n v="0"/>
    <s v="5"/>
    <s v="10"/>
    <s v="YESENIA LH"/>
  </r>
  <r>
    <n v="6442"/>
    <s v="601"/>
    <s v="28"/>
    <s v="Pago 27 de 43"/>
    <x v="792"/>
    <d v="1899-12-30T19:03:00"/>
    <n v="280.76"/>
    <n v="280.76"/>
    <n v="0"/>
    <s v="5"/>
    <s v="10"/>
    <s v="YESENIA LH"/>
  </r>
  <r>
    <n v="7821"/>
    <s v="683"/>
    <s v="6"/>
    <s v="Pago 5 de 43"/>
    <x v="792"/>
    <d v="1899-12-30T22:59:00"/>
    <n v="134"/>
    <n v="134"/>
    <n v="0"/>
    <s v="-"/>
    <s v="10001"/>
    <s v="MASTER PV"/>
  </r>
  <r>
    <n v="7829"/>
    <s v="688"/>
    <s v="7"/>
    <s v="Pago 6 de 43"/>
    <x v="792"/>
    <d v="1899-12-30T14:32:00"/>
    <n v="171.16"/>
    <n v="171.16"/>
    <n v="0"/>
    <s v="14"/>
    <s v="12"/>
    <s v="JOSE MS"/>
  </r>
  <r>
    <n v="7717"/>
    <s v="664"/>
    <s v="8"/>
    <s v="Pago 7 de 43"/>
    <x v="792"/>
    <d v="1899-12-30T16:34:00"/>
    <n v="160.47"/>
    <n v="160.47"/>
    <n v="0"/>
    <s v="14"/>
    <s v="12"/>
    <s v="JOSE MS"/>
  </r>
  <r>
    <n v="5333"/>
    <s v="553"/>
    <s v="12"/>
    <s v="Pago 11 de 50"/>
    <x v="793"/>
    <d v="1899-12-30T17:04:00"/>
    <n v="155"/>
    <n v="155"/>
    <n v="0"/>
    <s v="7"/>
    <s v="21"/>
    <s v="MARIA LR"/>
  </r>
  <r>
    <n v="191"/>
    <s v="61"/>
    <s v="13"/>
    <s v="Pago 12 de 15"/>
    <x v="793"/>
    <d v="1899-12-30T20:13:00"/>
    <n v="500"/>
    <n v="500"/>
    <n v="0"/>
    <s v="13"/>
    <s v="31"/>
    <s v="MONICA HG"/>
  </r>
  <r>
    <n v="5449"/>
    <s v="560"/>
    <s v="15"/>
    <s v="Pago 14 de 20"/>
    <x v="793"/>
    <d v="1899-12-30T18:28:00"/>
    <n v="454.95"/>
    <n v="454.95"/>
    <n v="0"/>
    <s v="6"/>
    <s v="9"/>
    <s v="MAURICIO HN"/>
  </r>
  <r>
    <n v="5450"/>
    <s v="560"/>
    <s v="16"/>
    <s v="Pago 15 de 20"/>
    <x v="793"/>
    <d v="1899-12-30T18:28:00"/>
    <n v="454.95"/>
    <n v="454.95"/>
    <n v="0"/>
    <s v="6"/>
    <s v="9"/>
    <s v="MAURICIO HN"/>
  </r>
  <r>
    <n v="5271"/>
    <s v="550"/>
    <s v="18"/>
    <s v="Pago 17 de 35"/>
    <x v="793"/>
    <d v="1899-12-30T13:53:00"/>
    <n v="300"/>
    <n v="300"/>
    <n v="0"/>
    <s v="11"/>
    <s v="14"/>
    <s v="HUMBERTO LA"/>
  </r>
  <r>
    <n v="6540"/>
    <s v="604"/>
    <s v="19"/>
    <s v="Pago 18 de 26"/>
    <x v="793"/>
    <d v="1899-12-30T19:25:00"/>
    <n v="219.23"/>
    <n v="219.23"/>
    <n v="0"/>
    <s v="11"/>
    <s v="18"/>
    <s v="GABRIELA TG"/>
  </r>
  <r>
    <n v="8053"/>
    <s v="730"/>
    <s v="2"/>
    <s v="Pago 1 de 15"/>
    <x v="793"/>
    <d v="1899-12-30T19:47:00"/>
    <n v="879.9"/>
    <n v="879.9"/>
    <n v="0"/>
    <s v="14"/>
    <s v="12"/>
    <s v="JOSE MS"/>
  </r>
  <r>
    <n v="6381"/>
    <s v="599"/>
    <s v="23"/>
    <s v="Pago 22 de 35"/>
    <x v="793"/>
    <d v="1899-12-30T17:58:00"/>
    <n v="216.57"/>
    <n v="216.57"/>
    <n v="0"/>
    <s v="13"/>
    <s v="31"/>
    <s v="MONICA HG"/>
  </r>
  <r>
    <n v="6515"/>
    <s v="603"/>
    <s v="33"/>
    <s v="Pago 32 de 43"/>
    <x v="793"/>
    <d v="1899-12-30T16:19:00"/>
    <n v="248.06"/>
    <n v="248.06"/>
    <n v="0"/>
    <s v="14"/>
    <s v="12"/>
    <s v="JOSE MS"/>
  </r>
  <r>
    <n v="7947"/>
    <s v="713"/>
    <s v="4"/>
    <s v="Pago 3 de 43"/>
    <x v="793"/>
    <d v="1899-12-30T19:20:00"/>
    <n v="356"/>
    <n v="356"/>
    <n v="0"/>
    <s v="7"/>
    <s v="21"/>
    <s v="MARIA LR"/>
  </r>
  <r>
    <n v="6292"/>
    <s v="596"/>
    <s v="44"/>
    <s v="Pago 43 de 43"/>
    <x v="793"/>
    <d v="1899-12-30T14:01:00"/>
    <n v="227.33"/>
    <n v="227.33"/>
    <n v="0"/>
    <s v="8"/>
    <s v="5"/>
    <s v="OMAR VS"/>
  </r>
  <r>
    <n v="7940"/>
    <s v="712"/>
    <s v="5"/>
    <s v="Pago 4 de 20"/>
    <x v="793"/>
    <d v="1899-12-30T18:27:00"/>
    <n v="250"/>
    <n v="250"/>
    <n v="0"/>
    <s v="6"/>
    <s v="9"/>
    <s v="MAURICIO HN"/>
  </r>
  <r>
    <n v="7844"/>
    <s v="697"/>
    <s v="6"/>
    <s v="Pago 5 de 15"/>
    <x v="793"/>
    <d v="1899-12-30T19:50:00"/>
    <n v="320"/>
    <n v="320"/>
    <n v="0"/>
    <s v="8"/>
    <s v="29"/>
    <s v="ALFONSO CR"/>
  </r>
  <r>
    <n v="7941"/>
    <s v="712"/>
    <s v="6"/>
    <s v="Pago 5 de 20"/>
    <x v="793"/>
    <d v="1899-12-30T18:27:00"/>
    <n v="250"/>
    <n v="250"/>
    <n v="0"/>
    <s v="6"/>
    <s v="9"/>
    <s v="MAURICIO HN"/>
  </r>
  <r>
    <n v="8093"/>
    <s v="740"/>
    <s v="1"/>
    <s v="Anticipo"/>
    <x v="794"/>
    <d v="1899-12-30T20:46:00"/>
    <n v="0"/>
    <n v="0"/>
    <n v="0"/>
    <s v="6"/>
    <s v="33"/>
    <s v="JORGE DT"/>
  </r>
  <r>
    <n v="7237"/>
    <s v="637"/>
    <s v="15"/>
    <s v="Pago 14 de 15"/>
    <x v="794"/>
    <d v="1899-12-30T12:24:00"/>
    <n v="320"/>
    <n v="320"/>
    <n v="0"/>
    <s v="4"/>
    <s v="4"/>
    <s v="ESMERALDA MG"/>
  </r>
  <r>
    <n v="16"/>
    <s v="9"/>
    <s v="16"/>
    <s v="Pago 15 de 18"/>
    <x v="794"/>
    <d v="1899-12-30T18:38:00"/>
    <n v="302.22000000000003"/>
    <n v="302.22000000000003"/>
    <n v="0"/>
    <s v="11"/>
    <s v="14"/>
    <s v="HUMBERTO LA"/>
  </r>
  <r>
    <n v="6678"/>
    <s v="612"/>
    <s v="17"/>
    <s v="Pago 16 de 26"/>
    <x v="794"/>
    <d v="1899-12-30T13:58:00"/>
    <n v="234"/>
    <n v="234"/>
    <n v="0"/>
    <s v="7"/>
    <s v="21"/>
    <s v="MARIA LR"/>
  </r>
  <r>
    <n v="5923"/>
    <s v="585"/>
    <s v="18"/>
    <s v="Pago 17 de 35"/>
    <x v="794"/>
    <d v="1899-12-30T16:06:00"/>
    <n v="291"/>
    <n v="291"/>
    <n v="0"/>
    <s v="11"/>
    <s v="18"/>
    <s v="GABRIELA TG"/>
  </r>
  <r>
    <n v="8057"/>
    <s v="732"/>
    <s v="2"/>
    <s v="Pago 1 de 43"/>
    <x v="794"/>
    <d v="1899-12-30T16:13:00"/>
    <n v="255.79"/>
    <n v="255.79"/>
    <n v="0"/>
    <s v="10"/>
    <s v="13"/>
    <s v="BRENDA PM"/>
  </r>
  <r>
    <n v="8087"/>
    <s v="734"/>
    <s v="2"/>
    <s v="Pago 1 de 43"/>
    <x v="794"/>
    <d v="1899-12-30T17:17:00"/>
    <n v="227.33"/>
    <n v="227.33"/>
    <n v="0"/>
    <s v="13"/>
    <s v="31"/>
    <s v="MONICA HG"/>
  </r>
  <r>
    <n v="5903"/>
    <s v="584"/>
    <s v="21"/>
    <s v="Pago 20 de 43"/>
    <x v="794"/>
    <d v="1899-12-30T10:25:00"/>
    <n v="254.07"/>
    <n v="254.07"/>
    <n v="0"/>
    <s v="7"/>
    <s v="21"/>
    <s v="MARIA LR"/>
  </r>
  <r>
    <n v="6728"/>
    <s v="615"/>
    <s v="21"/>
    <s v="Pago 20 de 26"/>
    <x v="794"/>
    <d v="1899-12-30T13:58:00"/>
    <n v="599.97"/>
    <n v="599.97"/>
    <n v="0"/>
    <s v="13"/>
    <s v="31"/>
    <s v="MONICA HG"/>
  </r>
  <r>
    <n v="8080"/>
    <s v="733"/>
    <s v="21"/>
    <s v="Pago 20 de 26"/>
    <x v="794"/>
    <d v="1899-12-30T13:56:00"/>
    <n v="355.35"/>
    <n v="355.35"/>
    <n v="0"/>
    <s v="13"/>
    <s v="31"/>
    <s v="MONICA HG"/>
  </r>
  <r>
    <n v="6779"/>
    <s v="618"/>
    <s v="22"/>
    <s v="Pago 21 de 35"/>
    <x v="794"/>
    <d v="1899-12-30T21:25:00"/>
    <n v="380.82"/>
    <n v="380.82"/>
    <n v="0"/>
    <s v="13"/>
    <s v="31"/>
    <s v="MONICA HG"/>
  </r>
  <r>
    <n v="7261"/>
    <s v="638"/>
    <s v="23"/>
    <s v="Pago 22 de 35"/>
    <x v="794"/>
    <d v="1899-12-30T19:37:00"/>
    <n v="264"/>
    <n v="264"/>
    <n v="0"/>
    <s v="14"/>
    <s v="12"/>
    <s v="JOSE MS"/>
  </r>
  <r>
    <n v="7955"/>
    <s v="714"/>
    <s v="3"/>
    <s v="Pago 2 de 43"/>
    <x v="794"/>
    <d v="1899-12-30T17:14:00"/>
    <n v="216.26"/>
    <n v="216.26"/>
    <n v="0"/>
    <s v="6"/>
    <s v="33"/>
    <s v="JORGE DT"/>
  </r>
  <r>
    <n v="8039"/>
    <s v="724"/>
    <s v="3"/>
    <s v="Pago 2 de 43"/>
    <x v="794"/>
    <d v="1899-12-30T18:26:00"/>
    <n v="230"/>
    <n v="230"/>
    <n v="0"/>
    <s v="14"/>
    <s v="12"/>
    <s v="JOSE MS"/>
  </r>
  <r>
    <n v="5507"/>
    <s v="563"/>
    <s v="30"/>
    <s v="Pago 29 de 43"/>
    <x v="794"/>
    <d v="1899-12-30T20:14:00"/>
    <n v="374.42"/>
    <n v="374.42"/>
    <n v="0"/>
    <s v="13"/>
    <s v="31"/>
    <s v="MONICA HG"/>
  </r>
  <r>
    <n v="7956"/>
    <s v="714"/>
    <s v="4"/>
    <s v="Pago 3 de 43"/>
    <x v="794"/>
    <d v="1899-12-30T17:15:00"/>
    <n v="216.26"/>
    <n v="216.26"/>
    <n v="0"/>
    <s v="6"/>
    <s v="33"/>
    <s v="JORGE DT"/>
  </r>
  <r>
    <n v="7984"/>
    <s v="720"/>
    <s v="4"/>
    <s v="Pago 3 de 35"/>
    <x v="794"/>
    <d v="1899-12-30T17:20:00"/>
    <n v="391.24"/>
    <n v="391.24"/>
    <n v="0"/>
    <s v="10"/>
    <s v="13"/>
    <s v="BRENDA PM"/>
  </r>
  <r>
    <n v="7902"/>
    <s v="702"/>
    <s v="42"/>
    <s v="Pago 41 de 43"/>
    <x v="794"/>
    <d v="1899-12-30T19:41:00"/>
    <n v="230"/>
    <n v="230"/>
    <n v="0"/>
    <s v="12"/>
    <s v="11"/>
    <s v="JONATHAN MG"/>
  </r>
  <r>
    <n v="4390"/>
    <s v="443"/>
    <s v="7"/>
    <s v="Pago 6 de 35"/>
    <x v="794"/>
    <d v="1899-12-30T16:49:00"/>
    <n v="180"/>
    <n v="180"/>
    <n v="0"/>
    <s v="14"/>
    <s v="12"/>
    <s v="JOSE MS"/>
  </r>
  <r>
    <n v="127"/>
    <s v="43"/>
    <s v="8"/>
    <s v="Pago 7 de 43"/>
    <x v="794"/>
    <d v="1899-12-30T19:39:00"/>
    <n v="171.16"/>
    <n v="171.16"/>
    <n v="0"/>
    <s v="11"/>
    <s v="18"/>
    <s v="GABRIELA TG"/>
  </r>
  <r>
    <n v="4381"/>
    <s v="431"/>
    <s v="11"/>
    <s v="Pago 10 de 43"/>
    <x v="795"/>
    <d v="1899-12-30T10:14:00"/>
    <n v="160.5"/>
    <n v="160.5"/>
    <n v="0"/>
    <s v="6"/>
    <s v="15"/>
    <s v="JOSHUA GR"/>
  </r>
  <r>
    <n v="4368"/>
    <s v="430"/>
    <s v="12"/>
    <s v="Pago 11 de 43"/>
    <x v="795"/>
    <d v="1899-12-30T10:15:00"/>
    <n v="160.5"/>
    <n v="160.5"/>
    <n v="0"/>
    <s v="6"/>
    <s v="15"/>
    <s v="JOSHUA GR"/>
  </r>
  <r>
    <n v="78"/>
    <s v="32"/>
    <s v="16"/>
    <s v="Pago 15 de 43"/>
    <x v="795"/>
    <d v="1899-12-30T16:51:00"/>
    <n v="217.4"/>
    <n v="217.4"/>
    <n v="0"/>
    <s v="10"/>
    <s v="24"/>
    <s v="DULCE GT"/>
  </r>
  <r>
    <n v="6161"/>
    <s v="592"/>
    <s v="19"/>
    <s v="Pago 18 de 80"/>
    <x v="795"/>
    <d v="1899-12-30T18:57:00"/>
    <n v="530"/>
    <n v="530"/>
    <n v="0"/>
    <s v="-"/>
    <s v="10001"/>
    <s v="MASTER PV"/>
  </r>
  <r>
    <n v="4854"/>
    <s v="528"/>
    <s v="22"/>
    <s v="Pago 21 de 26"/>
    <x v="795"/>
    <d v="1899-12-30T17:49:00"/>
    <n v="376.35"/>
    <n v="376.35"/>
    <n v="0"/>
    <s v="10"/>
    <s v="24"/>
    <s v="DULCE GT"/>
  </r>
  <r>
    <n v="5675"/>
    <s v="571"/>
    <s v="22"/>
    <s v="Pago 21 de 43"/>
    <x v="795"/>
    <d v="1899-12-30T19:43:00"/>
    <n v="289"/>
    <n v="289"/>
    <n v="0"/>
    <s v="7"/>
    <s v="21"/>
    <s v="MARIA LR"/>
  </r>
  <r>
    <n v="4828"/>
    <s v="527"/>
    <s v="25"/>
    <s v="Pago 24 de 35"/>
    <x v="795"/>
    <d v="1899-12-30T13:28:00"/>
    <n v="309"/>
    <n v="309"/>
    <n v="0"/>
    <s v="8"/>
    <s v="5"/>
    <s v="OMAR VS"/>
  </r>
  <r>
    <n v="7932"/>
    <s v="711"/>
    <s v="5"/>
    <s v="Pago 4 de 35"/>
    <x v="795"/>
    <d v="1899-12-30T14:13:00"/>
    <n v="391.24"/>
    <n v="391.24"/>
    <n v="0"/>
    <s v="13"/>
    <s v="20"/>
    <s v="IRIS CO"/>
  </r>
  <r>
    <n v="7856"/>
    <s v="698"/>
    <s v="7"/>
    <s v="Pago 6 de 43"/>
    <x v="795"/>
    <d v="1899-12-30T19:46:00"/>
    <n v="134.29"/>
    <n v="134.29"/>
    <n v="0"/>
    <s v="14"/>
    <s v="12"/>
    <s v="JOSE MS"/>
  </r>
  <r>
    <n v="5563"/>
    <s v="566"/>
    <s v="9"/>
    <s v="Pago 8 de 43"/>
    <x v="795"/>
    <d v="1899-12-30T13:29:00"/>
    <n v="230"/>
    <n v="230"/>
    <n v="0"/>
    <s v="8"/>
    <s v="5"/>
    <s v="OMAR VS"/>
  </r>
  <r>
    <n v="93"/>
    <s v="39"/>
    <s v="10"/>
    <s v="Pago 9 de 35"/>
    <x v="796"/>
    <d v="1899-12-30T20:49:00"/>
    <n v="428.95"/>
    <n v="428.95"/>
    <n v="0"/>
    <s v="13"/>
    <s v="31"/>
    <s v="MONICA HG"/>
  </r>
  <r>
    <n v="141"/>
    <s v="46"/>
    <s v="12"/>
    <s v="Pago 11 de 35"/>
    <x v="796"/>
    <d v="1899-12-30T11:30:00"/>
    <n v="192"/>
    <n v="192"/>
    <n v="0"/>
    <s v="6"/>
    <s v="8"/>
    <s v="ADRIANA HH"/>
  </r>
  <r>
    <n v="7034"/>
    <s v="628"/>
    <s v="17"/>
    <s v="Pago 16 de 43"/>
    <x v="796"/>
    <d v="1899-12-30T17:38:00"/>
    <n v="183"/>
    <n v="183"/>
    <n v="0"/>
    <s v="13"/>
    <s v="31"/>
    <s v="MONICA HG"/>
  </r>
  <r>
    <n v="5615"/>
    <s v="569"/>
    <s v="19"/>
    <s v="Pago 18 de 20"/>
    <x v="796"/>
    <d v="1899-12-30T18:24:00"/>
    <n v="409.95"/>
    <n v="409.95"/>
    <n v="0"/>
    <s v="14"/>
    <s v="12"/>
    <s v="JOSE MS"/>
  </r>
  <r>
    <n v="6640"/>
    <s v="610"/>
    <s v="22"/>
    <s v="Pago 21 de 43"/>
    <x v="796"/>
    <d v="1899-12-30T17:05:00"/>
    <n v="181.81"/>
    <n v="181.81"/>
    <n v="0"/>
    <s v="8"/>
    <s v="5"/>
    <s v="OMAR VS"/>
  </r>
  <r>
    <n v="7286"/>
    <s v="639"/>
    <s v="25"/>
    <s v="Pago 24 de 43"/>
    <x v="796"/>
    <d v="1899-12-30T19:51:00"/>
    <n v="160.47"/>
    <n v="160.47"/>
    <n v="0"/>
    <s v="13"/>
    <s v="31"/>
    <s v="MONICA HG"/>
  </r>
  <r>
    <n v="7810"/>
    <s v="680"/>
    <s v="5"/>
    <s v="Pago 4 de 35"/>
    <x v="796"/>
    <d v="1899-12-30T11:14:00"/>
    <n v="391.24"/>
    <n v="391.24"/>
    <n v="0"/>
    <s v="10"/>
    <s v="13"/>
    <s v="BRENDA PM"/>
  </r>
  <r>
    <n v="5412"/>
    <s v="558"/>
    <s v="9"/>
    <s v="Pago 8 de 35"/>
    <x v="796"/>
    <d v="1899-12-30T15:32:00"/>
    <n v="188.52"/>
    <n v="188.52"/>
    <n v="0"/>
    <s v="13"/>
    <s v="31"/>
    <s v="MONICA HG"/>
  </r>
  <r>
    <n v="7164"/>
    <s v="634"/>
    <s v="13"/>
    <s v="Pago 12 de 15"/>
    <x v="797"/>
    <d v="1899-12-30T16:49:00"/>
    <n v="300"/>
    <n v="300"/>
    <n v="0"/>
    <s v="6"/>
    <s v="15"/>
    <s v="JOSHUA GR"/>
  </r>
  <r>
    <n v="114"/>
    <s v="42"/>
    <s v="15"/>
    <s v="Pago 14 de 43"/>
    <x v="797"/>
    <d v="1899-12-30T14:11:00"/>
    <n v="160.5"/>
    <n v="160.5"/>
    <n v="0"/>
    <s v="6"/>
    <s v="15"/>
    <s v="JOSHUA GR"/>
  </r>
  <r>
    <n v="6599"/>
    <s v="607"/>
    <s v="21"/>
    <s v="Pago 20 de 26"/>
    <x v="797"/>
    <d v="1899-12-30T13:01:00"/>
    <n v="579"/>
    <n v="579"/>
    <n v="0"/>
    <s v="-"/>
    <s v="10001"/>
    <s v="MASTER PV"/>
  </r>
  <r>
    <n v="5308"/>
    <s v="551"/>
    <s v="35"/>
    <s v="Pago 34 de 43"/>
    <x v="797"/>
    <d v="1899-12-30T17:47:00"/>
    <n v="314.3"/>
    <n v="314.3"/>
    <n v="0"/>
    <s v="13"/>
    <s v="31"/>
    <s v="MONICA HG"/>
  </r>
  <r>
    <n v="7921"/>
    <s v="707"/>
    <s v="5"/>
    <s v="Pago 4 de 43"/>
    <x v="797"/>
    <d v="1899-12-30T11:31:00"/>
    <n v="216.26"/>
    <n v="216.26"/>
    <n v="0"/>
    <s v="6"/>
    <s v="9"/>
    <s v="MAURICIO HN"/>
  </r>
  <r>
    <n v="7972"/>
    <s v="717"/>
    <s v="12"/>
    <s v="Pago 11 de 43"/>
    <x v="798"/>
    <d v="1899-12-30T06:00:00"/>
    <n v="0.01"/>
    <n v="0.01"/>
    <n v="0"/>
    <s v="5"/>
    <s v="14"/>
    <s v="HUMBERTO LA"/>
  </r>
  <r>
    <n v="6354"/>
    <s v="598"/>
    <s v="18"/>
    <s v="Pago 17 de 26"/>
    <x v="798"/>
    <d v="1899-12-30T18:10:00"/>
    <n v="369.17"/>
    <n v="369.17"/>
    <n v="0"/>
    <s v="13"/>
    <s v="31"/>
    <s v="MONICA HG"/>
  </r>
  <r>
    <n v="5616"/>
    <s v="569"/>
    <s v="20"/>
    <s v="Pago 19 de 20"/>
    <x v="798"/>
    <d v="1899-12-30T10:37:00"/>
    <n v="409.95"/>
    <n v="409.95"/>
    <n v="0"/>
    <s v="14"/>
    <s v="12"/>
    <s v="JOSE MS"/>
  </r>
  <r>
    <n v="8046"/>
    <s v="727"/>
    <s v="3"/>
    <s v="Pago 2 de 43"/>
    <x v="798"/>
    <d v="1899-12-30T16:28:00"/>
    <n v="217.4"/>
    <n v="217.4"/>
    <n v="0"/>
    <s v="8"/>
    <s v="29"/>
    <s v="ALFONSO CR"/>
  </r>
  <r>
    <n v="5651"/>
    <s v="570"/>
    <s v="34"/>
    <s v="Pago 33 de 35"/>
    <x v="798"/>
    <d v="1899-12-30T14:38:00"/>
    <n v="180"/>
    <n v="180"/>
    <n v="0"/>
    <s v="8"/>
    <s v="29"/>
    <s v="ALFONSO CR"/>
  </r>
  <r>
    <n v="8098"/>
    <s v="746"/>
    <s v="1"/>
    <s v="Anticipo"/>
    <x v="799"/>
    <d v="1899-12-30T18:00:00"/>
    <n v="0"/>
    <n v="0"/>
    <n v="0"/>
    <s v="5"/>
    <s v="10"/>
    <s v="YESENIA LH"/>
  </r>
  <r>
    <n v="7148"/>
    <s v="633"/>
    <s v="12"/>
    <s v="Pago 11 de 15"/>
    <x v="799"/>
    <d v="1899-12-30T19:54:00"/>
    <n v="320"/>
    <n v="320"/>
    <n v="0"/>
    <s v="14"/>
    <s v="12"/>
    <s v="JOSE MS"/>
  </r>
  <r>
    <n v="6561"/>
    <s v="605"/>
    <s v="15"/>
    <s v="Pago 14 de 15"/>
    <x v="799"/>
    <d v="1899-12-30T22:25:00"/>
    <n v="320"/>
    <n v="320"/>
    <n v="0"/>
    <s v="6"/>
    <s v="7"/>
    <s v="DAVID VM"/>
  </r>
  <r>
    <n v="6950"/>
    <s v="625"/>
    <s v="15"/>
    <s v="Pago 14 de 43"/>
    <x v="799"/>
    <d v="1899-12-30T13:41:00"/>
    <n v="240.7"/>
    <n v="240.7"/>
    <n v="0"/>
    <s v="14"/>
    <s v="12"/>
    <s v="JOSE MS"/>
  </r>
  <r>
    <n v="6969"/>
    <s v="626"/>
    <s v="15"/>
    <s v="Pago 14 de 43"/>
    <x v="799"/>
    <d v="1899-12-30T13:42:00"/>
    <n v="240.7"/>
    <n v="240.7"/>
    <n v="0"/>
    <s v="14"/>
    <s v="12"/>
    <s v="JOSE MS"/>
  </r>
  <r>
    <n v="5061"/>
    <s v="539"/>
    <s v="19"/>
    <s v="Pago 18 de 43"/>
    <x v="799"/>
    <d v="1899-12-30T16:18:00"/>
    <n v="181.81"/>
    <n v="181.81"/>
    <n v="0"/>
    <s v="8"/>
    <s v="5"/>
    <s v="OMAR VS"/>
  </r>
  <r>
    <n v="5617"/>
    <s v="569"/>
    <s v="21"/>
    <s v="Pago 20 de 20"/>
    <x v="799"/>
    <d v="1899-12-30T15:33:00"/>
    <n v="440.55"/>
    <n v="440.55"/>
    <n v="0"/>
    <s v="14"/>
    <s v="12"/>
    <s v="JOSE MS"/>
  </r>
  <r>
    <n v="6861"/>
    <s v="621"/>
    <s v="21"/>
    <s v="Pago 20 de 35"/>
    <x v="799"/>
    <d v="1899-12-30T18:28:00"/>
    <n v="205.15"/>
    <n v="205.15"/>
    <n v="0"/>
    <s v="12"/>
    <s v="11"/>
    <s v="JONATHAN MG"/>
  </r>
  <r>
    <n v="6202"/>
    <s v="594"/>
    <s v="22"/>
    <s v="Pago 21 de 43"/>
    <x v="799"/>
    <d v="1899-12-30T11:32:00"/>
    <n v="394.75"/>
    <n v="394.75"/>
    <n v="0"/>
    <s v="12"/>
    <s v="11"/>
    <s v="JONATHAN MG"/>
  </r>
  <r>
    <n v="6754"/>
    <s v="617"/>
    <s v="22"/>
    <s v="Pago 21 de 26"/>
    <x v="799"/>
    <d v="1899-12-30T17:03:00"/>
    <n v="383.58"/>
    <n v="383.58"/>
    <n v="0"/>
    <s v="12"/>
    <s v="11"/>
    <s v="JONATHAN MG"/>
  </r>
  <r>
    <n v="5864"/>
    <s v="582"/>
    <s v="24"/>
    <s v="Pago 23 de 43"/>
    <x v="799"/>
    <d v="1899-12-30T12:36:00"/>
    <n v="280.79000000000002"/>
    <n v="280.79000000000002"/>
    <n v="0"/>
    <s v="6"/>
    <s v="8"/>
    <s v="ADRIANA HH"/>
  </r>
  <r>
    <n v="7062"/>
    <s v="629"/>
    <s v="27"/>
    <s v="Pago 26 de 43"/>
    <x v="799"/>
    <d v="1899-12-30T16:36:00"/>
    <n v="160.47"/>
    <n v="160.47"/>
    <n v="0"/>
    <s v="12"/>
    <s v="11"/>
    <s v="JONATHAN MG"/>
  </r>
  <r>
    <n v="5203"/>
    <s v="544"/>
    <s v="34"/>
    <s v="Pago 33 de 43"/>
    <x v="799"/>
    <d v="1899-12-30T15:18:00"/>
    <n v="208.53"/>
    <n v="208.53"/>
    <n v="0"/>
    <s v="13"/>
    <s v="31"/>
    <s v="MONICA HG"/>
  </r>
  <r>
    <n v="6516"/>
    <s v="603"/>
    <s v="34"/>
    <s v="Pago 33 de 43"/>
    <x v="799"/>
    <d v="1899-12-30T19:16:00"/>
    <n v="248.06"/>
    <n v="248.06"/>
    <n v="0"/>
    <s v="14"/>
    <s v="12"/>
    <s v="JOSE MS"/>
  </r>
  <r>
    <n v="6247"/>
    <s v="595"/>
    <s v="40"/>
    <s v="Pago 39 de 43"/>
    <x v="799"/>
    <d v="1899-12-30T14:06:00"/>
    <n v="160.47"/>
    <n v="160.47"/>
    <n v="0"/>
    <s v="14"/>
    <s v="12"/>
    <s v="JOSE MS"/>
  </r>
  <r>
    <n v="7845"/>
    <s v="697"/>
    <s v="7"/>
    <s v="Pago 6 de 15"/>
    <x v="799"/>
    <d v="1899-12-30T19:38:00"/>
    <n v="320"/>
    <n v="320"/>
    <n v="0"/>
    <s v="8"/>
    <s v="5"/>
    <s v="OMAR VS"/>
  </r>
  <r>
    <n v="4406"/>
    <s v="445"/>
    <s v="9"/>
    <s v="Pago 8 de 26"/>
    <x v="799"/>
    <d v="1899-12-30T16:59:00"/>
    <n v="356.86"/>
    <n v="356.86"/>
    <n v="0"/>
    <s v="14"/>
    <s v="12"/>
    <s v="JOSE MS"/>
  </r>
  <r>
    <n v="7507"/>
    <s v="648"/>
    <s v="9"/>
    <s v="Pago 8 de 43"/>
    <x v="799"/>
    <d v="1899-12-30T17:14:00"/>
    <n v="160.47"/>
    <n v="160.47"/>
    <n v="0"/>
    <s v="14"/>
    <s v="12"/>
    <s v="JOSE MS"/>
  </r>
  <r>
    <n v="4987"/>
    <s v="535"/>
    <s v="17"/>
    <s v="Pago 16 de 35"/>
    <x v="800"/>
    <d v="1899-12-30T12:09:00"/>
    <n v="390"/>
    <n v="390"/>
    <n v="0"/>
    <s v="14"/>
    <s v="12"/>
    <s v="JOSE MS"/>
  </r>
  <r>
    <n v="5225"/>
    <s v="545"/>
    <s v="18"/>
    <s v="Pago 17 de 43"/>
    <x v="800"/>
    <d v="1899-12-30T10:35:00"/>
    <n v="182.88"/>
    <n v="182.88"/>
    <n v="0"/>
    <s v="14"/>
    <s v="12"/>
    <s v="JOSE MS"/>
  </r>
  <r>
    <n v="5364"/>
    <s v="555"/>
    <s v="18"/>
    <s v="Pago 17 de 43"/>
    <x v="800"/>
    <d v="1899-12-30T15:11:00"/>
    <n v="288.79000000000002"/>
    <n v="288.79000000000002"/>
    <n v="0"/>
    <s v="13"/>
    <s v="31"/>
    <s v="MONICA HG"/>
  </r>
  <r>
    <n v="7219"/>
    <s v="636"/>
    <s v="19"/>
    <s v="Pago 18 de 43"/>
    <x v="800"/>
    <d v="1899-12-30T23:27:00"/>
    <n v="297.44"/>
    <n v="297.44"/>
    <n v="0"/>
    <s v="-"/>
    <s v="10001"/>
    <s v="MASTER PV"/>
  </r>
  <r>
    <n v="6541"/>
    <s v="604"/>
    <s v="20"/>
    <s v="Pago 19 de 26"/>
    <x v="800"/>
    <d v="1899-12-30T18:47:00"/>
    <n v="219.23"/>
    <n v="219.23"/>
    <n v="0"/>
    <s v="11"/>
    <s v="18"/>
    <s v="GABRIELA TG"/>
  </r>
  <r>
    <n v="5536"/>
    <s v="564"/>
    <s v="24"/>
    <s v="Pago 23 de 35"/>
    <x v="800"/>
    <d v="1899-12-30T19:46:00"/>
    <n v="285"/>
    <n v="285"/>
    <n v="0"/>
    <s v="13"/>
    <s v="31"/>
    <s v="MONICA HG"/>
  </r>
  <r>
    <n v="6382"/>
    <s v="599"/>
    <s v="24"/>
    <s v="Pago 23 de 35"/>
    <x v="800"/>
    <d v="1899-12-30T18:11:00"/>
    <n v="216.57"/>
    <n v="216.57"/>
    <n v="0"/>
    <s v="13"/>
    <s v="20"/>
    <s v="IRIS CO"/>
  </r>
  <r>
    <n v="7327"/>
    <s v="642"/>
    <s v="27"/>
    <s v="Pago 26 de 43"/>
    <x v="800"/>
    <d v="1899-12-30T13:02:00"/>
    <n v="249.03"/>
    <n v="249.03"/>
    <n v="0"/>
    <s v="12"/>
    <s v="11"/>
    <s v="JONATHAN MG"/>
  </r>
  <r>
    <n v="5159"/>
    <s v="542"/>
    <s v="29"/>
    <s v="Pago 28 de 35"/>
    <x v="800"/>
    <d v="1899-12-30T20:06:00"/>
    <n v="294"/>
    <n v="294"/>
    <n v="0"/>
    <s v="5"/>
    <s v="10"/>
    <s v="YESENIA LH"/>
  </r>
  <r>
    <n v="6443"/>
    <s v="601"/>
    <s v="29"/>
    <s v="Pago 28 de 43"/>
    <x v="800"/>
    <d v="1899-12-30T20:07:00"/>
    <n v="280.76"/>
    <n v="280.76"/>
    <n v="0"/>
    <s v="5"/>
    <s v="10"/>
    <s v="YESENIA LH"/>
  </r>
  <r>
    <n v="7197"/>
    <s v="635"/>
    <s v="31"/>
    <s v="Pago 30 de 43"/>
    <x v="800"/>
    <d v="1899-12-30T22:54:00"/>
    <n v="160.47"/>
    <n v="160.47"/>
    <n v="0"/>
    <s v="-"/>
    <s v="10001"/>
    <s v="MASTER PV"/>
  </r>
  <r>
    <n v="6075"/>
    <s v="589"/>
    <s v="43"/>
    <s v="Pago 42 de 43"/>
    <x v="800"/>
    <d v="1899-12-30T14:33:00"/>
    <n v="690.23"/>
    <n v="690.23"/>
    <n v="0"/>
    <s v="8"/>
    <s v="29"/>
    <s v="ALFONSO CR"/>
  </r>
  <r>
    <n v="7109"/>
    <s v="630"/>
    <s v="44"/>
    <s v="Pago 43 de 43"/>
    <x v="800"/>
    <d v="1899-12-30T23:15:00"/>
    <n v="355.04"/>
    <n v="355.04"/>
    <n v="0"/>
    <s v="-"/>
    <s v="10001"/>
    <s v="MASTER PV"/>
  </r>
  <r>
    <n v="7948"/>
    <s v="713"/>
    <s v="5"/>
    <s v="Pago 4 de 43"/>
    <x v="800"/>
    <d v="1899-12-30T13:51:00"/>
    <n v="355.77"/>
    <n v="355.77"/>
    <n v="0"/>
    <s v="5"/>
    <s v="10"/>
    <s v="YESENIA LH"/>
  </r>
  <r>
    <n v="7718"/>
    <s v="664"/>
    <s v="9"/>
    <s v="Pago 8 de 43"/>
    <x v="800"/>
    <d v="1899-12-30T18:35:00"/>
    <n v="160.47"/>
    <n v="160.47"/>
    <n v="0"/>
    <s v="14"/>
    <s v="12"/>
    <s v="JOSE MS"/>
  </r>
  <r>
    <n v="17"/>
    <s v="9"/>
    <s v="17"/>
    <s v="Pago 16 de 18"/>
    <x v="801"/>
    <d v="1899-12-30T19:02:00"/>
    <n v="302.22000000000003"/>
    <n v="302.22000000000003"/>
    <n v="0"/>
    <s v="11"/>
    <s v="18"/>
    <s v="GABRIELA TG"/>
  </r>
  <r>
    <n v="6137"/>
    <s v="591"/>
    <s v="18"/>
    <s v="Pago 17 de 43"/>
    <x v="801"/>
    <d v="1899-12-30T18:20:00"/>
    <n v="164"/>
    <n v="164"/>
    <n v="0"/>
    <s v="-"/>
    <s v="10001"/>
    <s v="MASTER PV"/>
  </r>
  <r>
    <n v="6679"/>
    <s v="612"/>
    <s v="18"/>
    <s v="Pago 17 de 26"/>
    <x v="801"/>
    <d v="1899-12-30T20:11:00"/>
    <n v="233.85"/>
    <n v="233.85"/>
    <n v="0"/>
    <s v="12"/>
    <s v="11"/>
    <s v="JONATHAN MG"/>
  </r>
  <r>
    <n v="8099"/>
    <s v="746"/>
    <s v="2"/>
    <s v="Pago 1 de 39"/>
    <x v="801"/>
    <d v="1899-12-30T18:15:00"/>
    <n v="317.58"/>
    <n v="317.58"/>
    <n v="0"/>
    <s v="-"/>
    <s v="10001"/>
    <s v="MASTER PV"/>
  </r>
  <r>
    <n v="6641"/>
    <s v="610"/>
    <s v="23"/>
    <s v="Pago 22 de 43"/>
    <x v="801"/>
    <d v="1899-12-30T18:55:00"/>
    <n v="181.81"/>
    <n v="181.81"/>
    <n v="0"/>
    <s v="13"/>
    <s v="20"/>
    <s v="IRIS CO"/>
  </r>
  <r>
    <n v="8088"/>
    <s v="734"/>
    <s v="3"/>
    <s v="Pago 2 de 43"/>
    <x v="801"/>
    <d v="1899-12-30T14:03:00"/>
    <n v="227.33"/>
    <n v="227.33"/>
    <n v="0"/>
    <s v="13"/>
    <s v="31"/>
    <s v="MONICA HG"/>
  </r>
  <r>
    <n v="5508"/>
    <s v="563"/>
    <s v="31"/>
    <s v="Pago 30 de 43"/>
    <x v="801"/>
    <d v="1899-12-30T18:07:00"/>
    <n v="374.42"/>
    <n v="374.42"/>
    <n v="0"/>
    <s v="13"/>
    <s v="31"/>
    <s v="MONICA HG"/>
  </r>
  <r>
    <n v="8040"/>
    <s v="724"/>
    <s v="4"/>
    <s v="Pago 3 de 43"/>
    <x v="801"/>
    <d v="1899-12-30T18:40:00"/>
    <n v="230"/>
    <n v="230"/>
    <n v="0"/>
    <s v="14"/>
    <s v="12"/>
    <s v="JOSE MS"/>
  </r>
  <r>
    <n v="6030"/>
    <s v="588"/>
    <s v="42"/>
    <s v="Pago 41 de 43"/>
    <x v="801"/>
    <d v="1899-12-30T18:35:00"/>
    <n v="230"/>
    <n v="230"/>
    <n v="0"/>
    <s v="6"/>
    <s v="7"/>
    <s v="DAVID VM"/>
  </r>
  <r>
    <n v="7985"/>
    <s v="720"/>
    <s v="5"/>
    <s v="Pago 4 de 35"/>
    <x v="801"/>
    <d v="1899-12-30T17:43:00"/>
    <n v="391.24"/>
    <n v="391.24"/>
    <n v="0"/>
    <s v="10"/>
    <s v="13"/>
    <s v="BRENDA PM"/>
  </r>
  <r>
    <n v="7913"/>
    <s v="704"/>
    <s v="6"/>
    <s v="Pago 5 de 15"/>
    <x v="801"/>
    <d v="1899-12-30T20:02:00"/>
    <n v="320"/>
    <n v="320"/>
    <n v="0"/>
    <s v="12"/>
    <s v="11"/>
    <s v="JONATHAN MG"/>
  </r>
  <r>
    <n v="7914"/>
    <s v="704"/>
    <s v="7"/>
    <s v="Pago 6 de 15"/>
    <x v="801"/>
    <d v="1899-12-30T20:03:00"/>
    <n v="320"/>
    <n v="320"/>
    <n v="0"/>
    <s v="12"/>
    <s v="11"/>
    <s v="JONATHAN MG"/>
  </r>
  <r>
    <n v="7830"/>
    <s v="688"/>
    <s v="8"/>
    <s v="Pago 7 de 43"/>
    <x v="801"/>
    <d v="1899-12-30T17:42:00"/>
    <n v="171.16"/>
    <n v="171.16"/>
    <n v="0"/>
    <s v="14"/>
    <s v="12"/>
    <s v="JOSE MS"/>
  </r>
  <r>
    <n v="45"/>
    <s v="18"/>
    <s v="12"/>
    <s v="Pago 11 de 43"/>
    <x v="802"/>
    <d v="1899-12-30T12:04:00"/>
    <n v="347.87"/>
    <n v="347.87"/>
    <n v="0"/>
    <s v="13"/>
    <s v="20"/>
    <s v="IRIS CO"/>
  </r>
  <r>
    <n v="7238"/>
    <s v="637"/>
    <s v="16"/>
    <s v="Pago 15 de 15"/>
    <x v="802"/>
    <d v="1899-12-30T18:44:00"/>
    <n v="320"/>
    <n v="320"/>
    <n v="0"/>
    <s v="4"/>
    <s v="4"/>
    <s v="ESMERALDA MG"/>
  </r>
  <r>
    <n v="79"/>
    <s v="32"/>
    <s v="17"/>
    <s v="Pago 16 de 43"/>
    <x v="802"/>
    <d v="1899-12-30T18:44:00"/>
    <n v="217.4"/>
    <n v="217.4"/>
    <n v="0"/>
    <s v="10"/>
    <s v="24"/>
    <s v="DULCE GT"/>
  </r>
  <r>
    <n v="5924"/>
    <s v="585"/>
    <s v="19"/>
    <s v="Pago 18 de 35"/>
    <x v="802"/>
    <d v="1899-12-30T20:02:00"/>
    <n v="291"/>
    <n v="291"/>
    <n v="0"/>
    <s v="11"/>
    <s v="18"/>
    <s v="GABRIELA TG"/>
  </r>
  <r>
    <n v="6729"/>
    <s v="615"/>
    <s v="22"/>
    <s v="Pago 21 de 26"/>
    <x v="802"/>
    <d v="1899-12-30T18:07:00"/>
    <n v="599.97"/>
    <n v="599.97"/>
    <n v="0"/>
    <s v="6"/>
    <s v="9"/>
    <s v="MAURICIO HN"/>
  </r>
  <r>
    <n v="8081"/>
    <s v="733"/>
    <s v="22"/>
    <s v="Pago 21 de 26"/>
    <x v="802"/>
    <d v="1899-12-30T18:08:00"/>
    <n v="355.35"/>
    <n v="355.35"/>
    <n v="0"/>
    <s v="6"/>
    <s v="9"/>
    <s v="MAURICIO HN"/>
  </r>
  <r>
    <n v="4855"/>
    <s v="528"/>
    <s v="23"/>
    <s v="Pago 22 de 26"/>
    <x v="802"/>
    <d v="1899-12-30T17:20:00"/>
    <n v="376.35"/>
    <n v="376.35"/>
    <n v="0"/>
    <s v="10"/>
    <s v="24"/>
    <s v="DULCE GT"/>
  </r>
  <r>
    <n v="128"/>
    <s v="43"/>
    <s v="9"/>
    <s v="Pago 8 de 43"/>
    <x v="802"/>
    <d v="1899-12-30T16:40:00"/>
    <n v="171.16"/>
    <n v="171.16"/>
    <n v="0"/>
    <s v="11"/>
    <s v="18"/>
    <s v="GABRIELA TG"/>
  </r>
  <r>
    <n v="8101"/>
    <s v="747"/>
    <s v="1"/>
    <s v="Anticipo"/>
    <x v="803"/>
    <d v="1899-12-30T20:59:00"/>
    <n v="0"/>
    <n v="0"/>
    <n v="0"/>
    <s v="6"/>
    <s v="7"/>
    <s v="DAVID VM"/>
  </r>
  <r>
    <n v="5413"/>
    <s v="558"/>
    <s v="10"/>
    <s v="Pago 9 de 35"/>
    <x v="803"/>
    <d v="1899-12-30T17:35:00"/>
    <n v="188.52"/>
    <n v="188.52"/>
    <n v="0"/>
    <s v="13"/>
    <s v="31"/>
    <s v="MONICA HG"/>
  </r>
  <r>
    <n v="8058"/>
    <s v="732"/>
    <s v="3"/>
    <s v="Pago 2 de 43"/>
    <x v="803"/>
    <d v="1899-12-30T16:03:00"/>
    <n v="255.79"/>
    <n v="255.79"/>
    <n v="0"/>
    <s v="10"/>
    <s v="13"/>
    <s v="BRENDA PM"/>
  </r>
  <r>
    <n v="7811"/>
    <s v="680"/>
    <s v="6"/>
    <s v="Pago 5 de 35"/>
    <x v="803"/>
    <d v="1899-12-30T19:55:00"/>
    <n v="391.24"/>
    <n v="391.24"/>
    <n v="0"/>
    <s v="10"/>
    <s v="13"/>
    <s v="BRENDA PM"/>
  </r>
  <r>
    <n v="7857"/>
    <s v="698"/>
    <s v="8"/>
    <s v="Pago 7 de 43"/>
    <x v="803"/>
    <d v="1899-12-30T12:27:00"/>
    <n v="134.29"/>
    <n v="134.29"/>
    <n v="0"/>
    <s v="14"/>
    <s v="12"/>
    <s v="JOSE MS"/>
  </r>
  <r>
    <n v="8107"/>
    <s v="748"/>
    <s v="1"/>
    <s v="Anticipo"/>
    <x v="804"/>
    <d v="1899-12-30T13:19:00"/>
    <n v="799"/>
    <n v="799"/>
    <n v="0"/>
    <s v="-"/>
    <s v="10002"/>
    <s v="DEV PV"/>
  </r>
  <r>
    <n v="5564"/>
    <s v="566"/>
    <s v="10"/>
    <s v="Pago 9 de 43"/>
    <x v="804"/>
    <d v="1899-12-30T12:21:00"/>
    <n v="230"/>
    <n v="230"/>
    <n v="0"/>
    <s v="8"/>
    <s v="5"/>
    <s v="OMAR VS"/>
  </r>
  <r>
    <n v="192"/>
    <s v="61"/>
    <s v="14"/>
    <s v="Pago 13 de 15"/>
    <x v="804"/>
    <d v="1899-12-30T17:48:00"/>
    <n v="455"/>
    <n v="455"/>
    <n v="0"/>
    <s v="13"/>
    <s v="31"/>
    <s v="MONICA HG"/>
  </r>
  <r>
    <n v="115"/>
    <s v="42"/>
    <s v="16"/>
    <s v="Pago 15 de 43"/>
    <x v="804"/>
    <d v="1899-12-30T18:06:00"/>
    <n v="160.47"/>
    <n v="160.47"/>
    <n v="0"/>
    <s v="6"/>
    <s v="8"/>
    <s v="ADRIANA HH"/>
  </r>
  <r>
    <n v="6162"/>
    <s v="592"/>
    <s v="20"/>
    <s v="Pago 19 de 80"/>
    <x v="804"/>
    <d v="1899-12-30T22:50:00"/>
    <n v="530"/>
    <n v="530"/>
    <n v="0"/>
    <s v="-"/>
    <s v="10001"/>
    <s v="MASTER PV"/>
  </r>
  <r>
    <n v="7454"/>
    <s v="646"/>
    <s v="28"/>
    <s v="Pago 27 de 43"/>
    <x v="804"/>
    <d v="1899-12-30T23:04:00"/>
    <n v="161"/>
    <n v="161"/>
    <n v="0"/>
    <s v="-"/>
    <s v="10001"/>
    <s v="MASTER PV"/>
  </r>
  <r>
    <n v="7393"/>
    <s v="644"/>
    <s v="33"/>
    <s v="Pago 32 de 43"/>
    <x v="804"/>
    <d v="1899-12-30T22:45:00"/>
    <n v="208.53"/>
    <n v="208.53"/>
    <n v="0"/>
    <s v="-"/>
    <s v="10001"/>
    <s v="MASTER PV"/>
  </r>
  <r>
    <n v="7394"/>
    <s v="644"/>
    <s v="34"/>
    <s v="Pago 33 de 43"/>
    <x v="804"/>
    <d v="1899-12-30T22:46:00"/>
    <n v="208.53"/>
    <n v="208.53"/>
    <n v="0"/>
    <s v="-"/>
    <s v="10001"/>
    <s v="MASTER PV"/>
  </r>
  <r>
    <n v="7922"/>
    <s v="707"/>
    <s v="6"/>
    <s v="Pago 5 de 43"/>
    <x v="804"/>
    <d v="1899-12-30T23:00:00"/>
    <n v="216.26"/>
    <n v="216.26"/>
    <n v="0"/>
    <s v="-"/>
    <s v="10001"/>
    <s v="MASTER PV"/>
  </r>
  <r>
    <n v="7822"/>
    <s v="683"/>
    <s v="7"/>
    <s v="Pago 6 de 43"/>
    <x v="804"/>
    <d v="1899-12-30T22:58:00"/>
    <n v="134"/>
    <n v="134"/>
    <n v="0"/>
    <s v="-"/>
    <s v="10001"/>
    <s v="MASTER PV"/>
  </r>
  <r>
    <n v="8108"/>
    <s v="749"/>
    <s v="1"/>
    <s v="Anticipo"/>
    <x v="805"/>
    <d v="1899-12-30T13:33:00"/>
    <n v="1249"/>
    <n v="1249"/>
    <n v="0"/>
    <s v="-"/>
    <s v="10002"/>
    <s v="DEV PV"/>
  </r>
  <r>
    <n v="94"/>
    <s v="39"/>
    <s v="11"/>
    <s v="Pago 10 de 35"/>
    <x v="805"/>
    <d v="1899-12-30T12:40:00"/>
    <n v="428.95"/>
    <n v="428.95"/>
    <n v="0"/>
    <s v="12"/>
    <s v="11"/>
    <s v="JONATHAN MG"/>
  </r>
  <r>
    <n v="7973"/>
    <s v="717"/>
    <s v="13"/>
    <s v="Pago 12 de 43"/>
    <x v="805"/>
    <d v="1899-12-30T06:00:00"/>
    <n v="0.01"/>
    <n v="0.01"/>
    <n v="0"/>
    <s v="5"/>
    <s v="14"/>
    <s v="HUMBERTO LA"/>
  </r>
  <r>
    <n v="7651"/>
    <s v="654"/>
    <s v="15"/>
    <s v="Pago 14 de 15"/>
    <x v="805"/>
    <d v="1899-12-30T19:05:00"/>
    <n v="434.9"/>
    <n v="434.9"/>
    <n v="0"/>
    <s v="8"/>
    <s v="29"/>
    <s v="ALFONSO CR"/>
  </r>
  <r>
    <n v="7739"/>
    <s v="665"/>
    <s v="16"/>
    <s v="Pago 15 de 24"/>
    <x v="805"/>
    <d v="1899-12-30T00:02:00"/>
    <n v="250"/>
    <n v="250"/>
    <n v="0"/>
    <s v="12"/>
    <s v="11"/>
    <s v="JONATHAN MG"/>
  </r>
  <r>
    <n v="5084"/>
    <s v="540"/>
    <s v="19"/>
    <s v="Pago 18 de 43"/>
    <x v="805"/>
    <d v="1899-12-30T18:40:00"/>
    <n v="192.51"/>
    <n v="192.51"/>
    <n v="0"/>
    <s v="6"/>
    <s v="7"/>
    <s v="DAVID VM"/>
  </r>
  <r>
    <n v="4829"/>
    <s v="527"/>
    <s v="26"/>
    <s v="Pago 25 de 35"/>
    <x v="805"/>
    <d v="1899-12-30T18:14:00"/>
    <n v="309"/>
    <n v="309"/>
    <n v="0"/>
    <s v="8"/>
    <s v="5"/>
    <s v="OMAR VS"/>
  </r>
  <r>
    <n v="7287"/>
    <s v="639"/>
    <s v="26"/>
    <s v="Pago 25 de 43"/>
    <x v="805"/>
    <d v="1899-12-30T10:56:00"/>
    <n v="160.47"/>
    <n v="160.47"/>
    <n v="0"/>
    <s v="13"/>
    <s v="31"/>
    <s v="MONICA HG"/>
  </r>
  <r>
    <n v="5509"/>
    <s v="563"/>
    <s v="32"/>
    <s v="Pago 31 de 43"/>
    <x v="805"/>
    <d v="1899-12-30T19:48:00"/>
    <n v="374.42"/>
    <n v="374.42"/>
    <n v="0"/>
    <s v="13"/>
    <s v="20"/>
    <s v="IRIS CO"/>
  </r>
  <r>
    <n v="5652"/>
    <s v="570"/>
    <s v="35"/>
    <s v="Pago 34 de 35"/>
    <x v="805"/>
    <d v="1899-12-30T15:22:00"/>
    <n v="180"/>
    <n v="180"/>
    <n v="0"/>
    <s v="8"/>
    <s v="29"/>
    <s v="ALFONSO CR"/>
  </r>
  <r>
    <n v="5309"/>
    <s v="551"/>
    <s v="36"/>
    <s v="Pago 35 de 43"/>
    <x v="805"/>
    <d v="1899-12-30T19:50:00"/>
    <n v="314.3"/>
    <n v="314.3"/>
    <n v="0"/>
    <s v="13"/>
    <s v="20"/>
    <s v="IRIS CO"/>
  </r>
  <r>
    <n v="8047"/>
    <s v="727"/>
    <s v="4"/>
    <s v="Pago 3 de 43"/>
    <x v="805"/>
    <d v="1899-12-30T13:28:00"/>
    <n v="217.4"/>
    <n v="217.4"/>
    <n v="0"/>
    <s v="8"/>
    <s v="29"/>
    <s v="ALFONSO CR"/>
  </r>
  <r>
    <n v="62"/>
    <s v="26"/>
    <s v="9"/>
    <s v="Pago 8 de 43"/>
    <x v="805"/>
    <d v="1899-12-30T10:21:00"/>
    <n v="275.47000000000003"/>
    <n v="275.47000000000003"/>
    <n v="0"/>
    <s v="8"/>
    <s v="29"/>
    <s v="ALFONSO CR"/>
  </r>
  <r>
    <n v="6176"/>
    <s v="593"/>
    <s v="12"/>
    <s v="Pago 11 de 43"/>
    <x v="806"/>
    <d v="1899-12-30T10:42:00"/>
    <n v="160.47"/>
    <n v="160.47"/>
    <n v="0"/>
    <s v="11"/>
    <s v="18"/>
    <s v="GABRIELA TG"/>
  </r>
  <r>
    <n v="5334"/>
    <s v="553"/>
    <s v="13"/>
    <s v="Pago 12 de 50"/>
    <x v="806"/>
    <d v="1899-12-30T17:30:00"/>
    <n v="154.76"/>
    <n v="154.76"/>
    <n v="0"/>
    <s v="4"/>
    <s v="4"/>
    <s v="ESMERALDA MG"/>
  </r>
  <r>
    <n v="193"/>
    <s v="61"/>
    <s v="15"/>
    <s v="Pago 14 de 15"/>
    <x v="806"/>
    <d v="1899-12-30T16:59:00"/>
    <n v="455"/>
    <n v="455"/>
    <n v="0"/>
    <s v="13"/>
    <s v="20"/>
    <s v="IRIS CO"/>
  </r>
  <r>
    <n v="5451"/>
    <s v="560"/>
    <s v="17"/>
    <s v="Pago 16 de 20"/>
    <x v="806"/>
    <d v="1899-12-30T18:09:00"/>
    <n v="454.95"/>
    <n v="454.95"/>
    <n v="0"/>
    <s v="6"/>
    <s v="8"/>
    <s v="ADRIANA HH"/>
  </r>
  <r>
    <n v="5452"/>
    <s v="560"/>
    <s v="18"/>
    <s v="Pago 17 de 20"/>
    <x v="806"/>
    <d v="1899-12-30T18:11:00"/>
    <n v="454.95"/>
    <n v="454.95"/>
    <n v="0"/>
    <s v="6"/>
    <s v="8"/>
    <s v="ADRIANA HH"/>
  </r>
  <r>
    <n v="5226"/>
    <s v="545"/>
    <s v="19"/>
    <s v="Pago 18 de 43"/>
    <x v="806"/>
    <d v="1899-12-30T19:59:00"/>
    <n v="182.88"/>
    <n v="182.88"/>
    <n v="0"/>
    <s v="14"/>
    <s v="12"/>
    <s v="JOSE MS"/>
  </r>
  <r>
    <n v="5904"/>
    <s v="584"/>
    <s v="22"/>
    <s v="Pago 21 de 43"/>
    <x v="806"/>
    <d v="1899-12-30T18:40:00"/>
    <n v="254.07"/>
    <n v="254.07"/>
    <n v="0"/>
    <s v="4"/>
    <s v="4"/>
    <s v="ESMERALDA MG"/>
  </r>
  <r>
    <n v="6600"/>
    <s v="607"/>
    <s v="22"/>
    <s v="Pago 21 de 26"/>
    <x v="806"/>
    <d v="1899-12-30T09:29:00"/>
    <n v="578.70000000000005"/>
    <n v="578.70000000000005"/>
    <n v="0"/>
    <s v="6"/>
    <s v="7"/>
    <s v="DAVID VM"/>
  </r>
  <r>
    <n v="6203"/>
    <s v="594"/>
    <s v="23"/>
    <s v="Pago 22 de 43"/>
    <x v="806"/>
    <d v="1899-12-30T15:08:00"/>
    <n v="394.75"/>
    <n v="394.75"/>
    <n v="0"/>
    <s v="12"/>
    <s v="11"/>
    <s v="JONATHAN MG"/>
  </r>
  <r>
    <n v="7933"/>
    <s v="711"/>
    <s v="6"/>
    <s v="Pago 5 de 35"/>
    <x v="806"/>
    <d v="1899-12-30T20:59:00"/>
    <n v="391.24"/>
    <n v="391.24"/>
    <n v="0"/>
    <s v="13"/>
    <s v="31"/>
    <s v="MONICA HG"/>
  </r>
  <r>
    <n v="4391"/>
    <s v="443"/>
    <s v="8"/>
    <s v="Pago 7 de 35"/>
    <x v="806"/>
    <d v="1899-12-30T19:45:00"/>
    <n v="180"/>
    <n v="180"/>
    <n v="0"/>
    <s v="6"/>
    <s v="7"/>
    <s v="DAVID VM"/>
  </r>
  <r>
    <n v="7846"/>
    <s v="697"/>
    <s v="8"/>
    <s v="Pago 7 de 15"/>
    <x v="806"/>
    <d v="1899-12-30T20:07:00"/>
    <n v="320"/>
    <n v="320"/>
    <n v="0"/>
    <s v="8"/>
    <s v="5"/>
    <s v="OMAR VS"/>
  </r>
  <r>
    <n v="8111"/>
    <s v="751"/>
    <s v="1"/>
    <s v="Anticipo"/>
    <x v="807"/>
    <d v="1899-12-30T16:54:00"/>
    <n v="0"/>
    <n v="0"/>
    <n v="0"/>
    <s v="6"/>
    <s v="9"/>
    <s v="MAURICIO HN"/>
  </r>
  <r>
    <n v="7719"/>
    <s v="664"/>
    <s v="10"/>
    <s v="Pago 9 de 43"/>
    <x v="807"/>
    <d v="1899-12-30T18:33:00"/>
    <n v="160.47"/>
    <n v="160.47"/>
    <n v="0"/>
    <s v="14"/>
    <s v="12"/>
    <s v="JOSE MS"/>
  </r>
  <r>
    <n v="30"/>
    <s v="14"/>
    <s v="11"/>
    <s v="Pago 10 de 35"/>
    <x v="807"/>
    <d v="1899-12-30T10:47:00"/>
    <n v="518.52"/>
    <n v="518.52"/>
    <n v="0"/>
    <s v="13"/>
    <s v="20"/>
    <s v="IRIS CO"/>
  </r>
  <r>
    <n v="142"/>
    <s v="46"/>
    <s v="13"/>
    <s v="Pago 12 de 35"/>
    <x v="807"/>
    <d v="1899-12-30T09:29:00"/>
    <n v="192"/>
    <n v="192"/>
    <n v="0"/>
    <s v="-"/>
    <s v="10002"/>
    <s v="DEV PV"/>
  </r>
  <r>
    <n v="5986"/>
    <s v="587"/>
    <s v="14"/>
    <s v="Pago 13 de 20"/>
    <x v="807"/>
    <d v="1899-12-30T09:33:00"/>
    <n v="318.75"/>
    <n v="318.75"/>
    <n v="0"/>
    <s v="-"/>
    <s v="10002"/>
    <s v="DEV PV"/>
  </r>
  <r>
    <n v="7165"/>
    <s v="634"/>
    <s v="14"/>
    <s v="Pago 13 de 15"/>
    <x v="807"/>
    <d v="1899-12-30T18:41:00"/>
    <n v="300"/>
    <n v="300"/>
    <n v="0"/>
    <s v="6"/>
    <s v="10100"/>
    <s v="LUIS HH"/>
  </r>
  <r>
    <n v="6951"/>
    <s v="625"/>
    <s v="16"/>
    <s v="Pago 15 de 43"/>
    <x v="807"/>
    <d v="1899-12-30T18:16:00"/>
    <n v="240.7"/>
    <n v="240.7"/>
    <n v="0"/>
    <s v="14"/>
    <s v="12"/>
    <s v="JOSE MS"/>
  </r>
  <r>
    <n v="6970"/>
    <s v="626"/>
    <s v="16"/>
    <s v="Pago 15 de 43"/>
    <x v="807"/>
    <d v="1899-12-30T18:17:00"/>
    <n v="240.7"/>
    <n v="240.7"/>
    <n v="0"/>
    <s v="14"/>
    <s v="12"/>
    <s v="JOSE MS"/>
  </r>
  <r>
    <n v="7035"/>
    <s v="628"/>
    <s v="18"/>
    <s v="Pago 17 de 43"/>
    <x v="807"/>
    <d v="1899-12-30T19:58:00"/>
    <n v="183"/>
    <n v="183"/>
    <n v="0"/>
    <s v="13"/>
    <s v="31"/>
    <s v="MONICA HG"/>
  </r>
  <r>
    <n v="5272"/>
    <s v="550"/>
    <s v="19"/>
    <s v="Pago 18 de 35"/>
    <x v="807"/>
    <d v="1899-12-30T17:13:00"/>
    <n v="299.94"/>
    <n v="299.94"/>
    <n v="0"/>
    <s v="11"/>
    <s v="18"/>
    <s v="GABRIELA TG"/>
  </r>
  <r>
    <n v="6138"/>
    <s v="591"/>
    <s v="19"/>
    <s v="Pago 18 de 43"/>
    <x v="807"/>
    <d v="1899-12-30T09:38:00"/>
    <n v="164"/>
    <n v="164"/>
    <n v="0"/>
    <s v="-"/>
    <s v="10002"/>
    <s v="DEV PV"/>
  </r>
  <r>
    <n v="5062"/>
    <s v="539"/>
    <s v="20"/>
    <s v="Pago 19 de 43"/>
    <x v="807"/>
    <d v="1899-12-30T18:34:00"/>
    <n v="181.81"/>
    <n v="181.81"/>
    <n v="0"/>
    <s v="8"/>
    <s v="29"/>
    <s v="ALFONSO CR"/>
  </r>
  <r>
    <n v="6542"/>
    <s v="604"/>
    <s v="21"/>
    <s v="Pago 20 de 26"/>
    <x v="807"/>
    <d v="1899-12-30T11:11:00"/>
    <n v="219.23"/>
    <n v="219.23"/>
    <n v="0"/>
    <s v="11"/>
    <s v="18"/>
    <s v="GABRIELA TG"/>
  </r>
  <r>
    <n v="6383"/>
    <s v="599"/>
    <s v="25"/>
    <s v="Pago 24 de 35"/>
    <x v="807"/>
    <d v="1899-12-30T19:12:00"/>
    <n v="216.57"/>
    <n v="216.57"/>
    <n v="0"/>
    <s v="13"/>
    <s v="31"/>
    <s v="MONICA HG"/>
  </r>
  <r>
    <n v="5204"/>
    <s v="544"/>
    <s v="35"/>
    <s v="Pago 34 de 43"/>
    <x v="807"/>
    <d v="1899-12-30T15:57:00"/>
    <n v="208.53"/>
    <n v="208.53"/>
    <n v="0"/>
    <s v="13"/>
    <s v="31"/>
    <s v="MONICA HG"/>
  </r>
  <r>
    <n v="6517"/>
    <s v="603"/>
    <s v="35"/>
    <s v="Pago 34 de 43"/>
    <x v="807"/>
    <d v="1899-12-30T12:07:00"/>
    <n v="248.06"/>
    <n v="248.06"/>
    <n v="0"/>
    <s v="14"/>
    <s v="12"/>
    <s v="JOSE MS"/>
  </r>
  <r>
    <n v="5653"/>
    <s v="570"/>
    <s v="36"/>
    <s v="Pago 35 de 35"/>
    <x v="807"/>
    <d v="1899-12-30T15:10:00"/>
    <n v="180"/>
    <n v="180"/>
    <n v="0"/>
    <s v="8"/>
    <s v="5"/>
    <s v="OMAR VS"/>
  </r>
  <r>
    <n v="6248"/>
    <s v="595"/>
    <s v="41"/>
    <s v="Pago 40 de 43"/>
    <x v="807"/>
    <d v="1899-12-30T10:56:00"/>
    <n v="655.29999999999995"/>
    <n v="655.29999999999995"/>
    <n v="0"/>
    <s v="14"/>
    <s v="12"/>
    <s v="JOSE MS"/>
  </r>
  <r>
    <n v="6076"/>
    <s v="589"/>
    <s v="44"/>
    <s v="Pago 43 de 43"/>
    <x v="807"/>
    <d v="1899-12-30T20:20:00"/>
    <n v="697.24"/>
    <n v="697.24"/>
    <n v="0"/>
    <s v="8"/>
    <s v="5"/>
    <s v="OMAR VS"/>
  </r>
  <r>
    <n v="7949"/>
    <s v="713"/>
    <s v="6"/>
    <s v="Pago 5 de 43"/>
    <x v="807"/>
    <d v="1899-12-30T10:57:00"/>
    <n v="355.77"/>
    <n v="355.77"/>
    <n v="0"/>
    <s v="5"/>
    <s v="10"/>
    <s v="YESENIA LH"/>
  </r>
  <r>
    <n v="4407"/>
    <s v="445"/>
    <s v="10"/>
    <s v="Pago 9 de 26"/>
    <x v="808"/>
    <d v="1899-12-30T14:31:00"/>
    <n v="356.86"/>
    <n v="356.86"/>
    <n v="0"/>
    <s v="14"/>
    <s v="12"/>
    <s v="JOSE MS"/>
  </r>
  <r>
    <n v="6562"/>
    <s v="605"/>
    <s v="16"/>
    <s v="Pago 15 de 15"/>
    <x v="808"/>
    <d v="1899-12-30T23:20:00"/>
    <n v="320"/>
    <n v="320"/>
    <n v="0"/>
    <s v="6"/>
    <s v="7"/>
    <s v="DAVID VM"/>
  </r>
  <r>
    <n v="18"/>
    <s v="9"/>
    <s v="18"/>
    <s v="Pago 17 de 18"/>
    <x v="808"/>
    <d v="1899-12-30T16:04:00"/>
    <n v="302.22000000000003"/>
    <n v="302.22000000000003"/>
    <n v="0"/>
    <s v="11"/>
    <s v="18"/>
    <s v="GABRIELA TG"/>
  </r>
  <r>
    <n v="8094"/>
    <s v="740"/>
    <s v="2"/>
    <s v="Pago 1 de 15"/>
    <x v="808"/>
    <d v="1899-12-30T21:49:00"/>
    <n v="639.9"/>
    <n v="639.9"/>
    <n v="0"/>
    <s v="6"/>
    <s v="7"/>
    <s v="DAVID VM"/>
  </r>
  <r>
    <n v="6862"/>
    <s v="621"/>
    <s v="22"/>
    <s v="Pago 21 de 35"/>
    <x v="808"/>
    <d v="1899-12-30T18:25:00"/>
    <n v="205.15"/>
    <n v="205.15"/>
    <n v="0"/>
    <s v="12"/>
    <s v="11"/>
    <s v="JONATHAN MG"/>
  </r>
  <r>
    <n v="6642"/>
    <s v="610"/>
    <s v="24"/>
    <s v="Pago 23 de 43"/>
    <x v="808"/>
    <d v="1899-12-30T14:52:00"/>
    <n v="181.81"/>
    <n v="181.81"/>
    <n v="0"/>
    <s v="8"/>
    <s v="29"/>
    <s v="ALFONSO CR"/>
  </r>
  <r>
    <n v="8095"/>
    <s v="740"/>
    <s v="3"/>
    <s v="Pago 2 de 15"/>
    <x v="808"/>
    <d v="1899-12-30T21:50:00"/>
    <n v="640.1"/>
    <n v="640.1"/>
    <n v="0"/>
    <s v="6"/>
    <s v="7"/>
    <s v="DAVID VM"/>
  </r>
  <r>
    <n v="7903"/>
    <s v="702"/>
    <s v="43"/>
    <s v="Pago 42 de 43"/>
    <x v="808"/>
    <d v="1899-12-30T12:15:00"/>
    <n v="230"/>
    <n v="230"/>
    <n v="0"/>
    <s v="6"/>
    <s v="10100"/>
    <s v="LUIS HH"/>
  </r>
  <r>
    <n v="7904"/>
    <s v="702"/>
    <s v="44"/>
    <s v="Pago 43 de 43"/>
    <x v="808"/>
    <d v="1899-12-30T12:16:00"/>
    <n v="230"/>
    <n v="230"/>
    <n v="0"/>
    <s v="6"/>
    <s v="10100"/>
    <s v="LUIS HH"/>
  </r>
  <r>
    <n v="8041"/>
    <s v="724"/>
    <s v="5"/>
    <s v="Pago 4 de 43"/>
    <x v="808"/>
    <d v="1899-12-30T19:16:00"/>
    <n v="230"/>
    <n v="230"/>
    <n v="0"/>
    <s v="14"/>
    <s v="12"/>
    <s v="JOSE MS"/>
  </r>
  <r>
    <n v="7986"/>
    <s v="720"/>
    <s v="6"/>
    <s v="Pago 5 de 35"/>
    <x v="808"/>
    <d v="1899-12-30T17:21:00"/>
    <n v="391.24"/>
    <n v="391.24"/>
    <n v="0"/>
    <s v="10"/>
    <s v="13"/>
    <s v="BRENDA PM"/>
  </r>
  <r>
    <n v="4988"/>
    <s v="535"/>
    <s v="18"/>
    <s v="Pago 17 de 35"/>
    <x v="809"/>
    <d v="1899-12-30T11:23:00"/>
    <n v="390"/>
    <n v="390"/>
    <n v="0"/>
    <s v="14"/>
    <s v="12"/>
    <s v="JOSE MS"/>
  </r>
  <r>
    <n v="6355"/>
    <s v="598"/>
    <s v="19"/>
    <s v="Pago 18 de 26"/>
    <x v="809"/>
    <d v="1899-12-30T16:56:00"/>
    <n v="369.17"/>
    <n v="369.17"/>
    <n v="0"/>
    <s v="13"/>
    <s v="20"/>
    <s v="IRIS CO"/>
  </r>
  <r>
    <n v="6680"/>
    <s v="612"/>
    <s v="19"/>
    <s v="Pago 18 de 26"/>
    <x v="809"/>
    <d v="1899-12-30T13:30:00"/>
    <n v="233.85"/>
    <n v="233.85"/>
    <n v="0"/>
    <s v="12"/>
    <s v="11"/>
    <s v="JONATHAN MG"/>
  </r>
  <r>
    <n v="8109"/>
    <s v="749"/>
    <s v="2"/>
    <s v="Pago 1 de 43"/>
    <x v="809"/>
    <d v="1899-12-30T19:42:00"/>
    <n v="133.72"/>
    <n v="133.72"/>
    <n v="0"/>
    <s v="14"/>
    <s v="12"/>
    <s v="JOSE MS"/>
  </r>
  <r>
    <n v="6780"/>
    <s v="618"/>
    <s v="23"/>
    <s v="Pago 22 de 35"/>
    <x v="809"/>
    <d v="1899-12-30T20:04:00"/>
    <n v="380.82"/>
    <n v="380.82"/>
    <n v="0"/>
    <s v="13"/>
    <s v="31"/>
    <s v="MONICA HG"/>
  </r>
  <r>
    <n v="4856"/>
    <s v="528"/>
    <s v="24"/>
    <s v="Pago 23 de 26"/>
    <x v="809"/>
    <d v="1899-12-30T16:15:00"/>
    <n v="376.35"/>
    <n v="376.35"/>
    <n v="0"/>
    <s v="10"/>
    <s v="23"/>
    <s v="ALYNNE MA"/>
  </r>
  <r>
    <n v="5537"/>
    <s v="564"/>
    <s v="25"/>
    <s v="Pago 24 de 35"/>
    <x v="809"/>
    <d v="1899-12-30T20:29:00"/>
    <n v="285"/>
    <n v="285"/>
    <n v="0"/>
    <s v="13"/>
    <s v="31"/>
    <s v="MONICA HG"/>
  </r>
  <r>
    <n v="7063"/>
    <s v="629"/>
    <s v="28"/>
    <s v="Pago 27 de 43"/>
    <x v="809"/>
    <d v="1899-12-30T18:25:00"/>
    <n v="160.47"/>
    <n v="160.47"/>
    <n v="0"/>
    <s v="13"/>
    <s v="31"/>
    <s v="MONICA HG"/>
  </r>
  <r>
    <n v="7359"/>
    <s v="643"/>
    <s v="29"/>
    <s v="Pago 28 de 43"/>
    <x v="809"/>
    <d v="1899-12-30T20:12:00"/>
    <n v="160.47"/>
    <n v="160.47"/>
    <n v="0"/>
    <s v="12"/>
    <s v="11"/>
    <s v="JONATHAN MG"/>
  </r>
  <r>
    <n v="8089"/>
    <s v="734"/>
    <s v="4"/>
    <s v="Pago 3 de 43"/>
    <x v="809"/>
    <d v="1899-12-30T18:27:00"/>
    <n v="227.33"/>
    <n v="227.33"/>
    <n v="0"/>
    <s v="13"/>
    <s v="31"/>
    <s v="MONICA HG"/>
  </r>
  <r>
    <n v="7858"/>
    <s v="698"/>
    <s v="9"/>
    <s v="Pago 8 de 43"/>
    <x v="809"/>
    <d v="1899-12-30T19:44:00"/>
    <n v="134.29"/>
    <n v="134.29"/>
    <n v="0"/>
    <s v="14"/>
    <s v="12"/>
    <s v="JOSE MS"/>
  </r>
  <r>
    <n v="8114"/>
    <s v="752"/>
    <s v="1"/>
    <s v="Anticipo"/>
    <x v="810"/>
    <d v="1899-12-30T11:14:00"/>
    <n v="0"/>
    <n v="0"/>
    <n v="0"/>
    <s v="6"/>
    <s v="9"/>
    <s v="MAURICIO HN"/>
  </r>
  <r>
    <n v="8118"/>
    <s v="753"/>
    <s v="1"/>
    <s v="Anticipo"/>
    <x v="810"/>
    <d v="1899-12-30T11:14:00"/>
    <n v="999"/>
    <n v="999"/>
    <n v="0"/>
    <s v="6"/>
    <s v="9"/>
    <s v="MAURICIO HN"/>
  </r>
  <r>
    <n v="5414"/>
    <s v="558"/>
    <s v="11"/>
    <s v="Pago 10 de 35"/>
    <x v="810"/>
    <d v="1899-12-30T18:53:00"/>
    <n v="188.52"/>
    <n v="188.52"/>
    <n v="0"/>
    <s v="13"/>
    <s v="20"/>
    <s v="IRIS CO"/>
  </r>
  <r>
    <n v="46"/>
    <s v="18"/>
    <s v="13"/>
    <s v="Pago 12 de 43"/>
    <x v="810"/>
    <d v="1899-12-30T17:33:00"/>
    <n v="347.87"/>
    <n v="347.87"/>
    <n v="0"/>
    <s v="13"/>
    <s v="31"/>
    <s v="MONICA HG"/>
  </r>
  <r>
    <n v="80"/>
    <s v="32"/>
    <s v="18"/>
    <s v="Pago 17 de 43"/>
    <x v="810"/>
    <d v="1899-12-30T13:05:00"/>
    <n v="217.4"/>
    <n v="217.4"/>
    <n v="0"/>
    <s v="10"/>
    <s v="24"/>
    <s v="DULCE GT"/>
  </r>
  <r>
    <n v="6755"/>
    <s v="617"/>
    <s v="23"/>
    <s v="Pago 22 de 26"/>
    <x v="810"/>
    <d v="1899-12-30T11:07:00"/>
    <n v="767.16"/>
    <n v="767.16"/>
    <n v="0"/>
    <s v="6"/>
    <s v="10100"/>
    <s v="LUIS HH"/>
  </r>
  <r>
    <n v="7198"/>
    <s v="635"/>
    <s v="32"/>
    <s v="Pago 31 de 43"/>
    <x v="810"/>
    <d v="1899-12-30T19:15:00"/>
    <n v="160.47"/>
    <n v="160.47"/>
    <n v="0"/>
    <s v="6"/>
    <s v="8"/>
    <s v="ADRIANA HH"/>
  </r>
  <r>
    <n v="7812"/>
    <s v="680"/>
    <s v="7"/>
    <s v="Pago 6 de 35"/>
    <x v="810"/>
    <d v="1899-12-30T17:32:00"/>
    <n v="391.24"/>
    <n v="391.24"/>
    <n v="0"/>
    <s v="10"/>
    <s v="13"/>
    <s v="BRENDA PM"/>
  </r>
  <r>
    <n v="8119"/>
    <s v="762"/>
    <s v="1"/>
    <s v="Anticipo"/>
    <x v="811"/>
    <d v="1899-12-30T14:51:00"/>
    <n v="999"/>
    <n v="999"/>
    <n v="0"/>
    <s v="6"/>
    <s v="9"/>
    <s v="MAURICIO HN"/>
  </r>
  <r>
    <n v="7149"/>
    <s v="633"/>
    <s v="13"/>
    <s v="Pago 12 de 15"/>
    <x v="811"/>
    <d v="1899-12-30T20:03:00"/>
    <n v="320"/>
    <n v="320"/>
    <n v="0"/>
    <s v="14"/>
    <s v="12"/>
    <s v="JOSE MS"/>
  </r>
  <r>
    <n v="116"/>
    <s v="42"/>
    <s v="17"/>
    <s v="Pago 16 de 43"/>
    <x v="811"/>
    <d v="1899-12-30T13:34:00"/>
    <n v="160.47"/>
    <n v="160.47"/>
    <n v="0"/>
    <s v="6"/>
    <s v="10100"/>
    <s v="LUIS HH"/>
  </r>
  <r>
    <n v="8120"/>
    <s v="762"/>
    <s v="2"/>
    <s v="Pago 1 de 15"/>
    <x v="811"/>
    <d v="1899-12-30T14:53:00"/>
    <n v="430"/>
    <n v="430"/>
    <n v="0"/>
    <s v="6"/>
    <s v="9"/>
    <s v="MAURICIO HN"/>
  </r>
  <r>
    <n v="8082"/>
    <s v="733"/>
    <s v="23"/>
    <s v="Pago 22 de 26"/>
    <x v="811"/>
    <d v="1899-12-30T13:15:00"/>
    <n v="355.35"/>
    <n v="355.35"/>
    <n v="0"/>
    <s v="13"/>
    <s v="31"/>
    <s v="MONICA HG"/>
  </r>
  <r>
    <n v="7328"/>
    <s v="642"/>
    <s v="28"/>
    <s v="Pago 27 de 43"/>
    <x v="811"/>
    <d v="1899-12-30T16:18:00"/>
    <n v="249.03"/>
    <n v="249.03"/>
    <n v="0"/>
    <s v="12"/>
    <s v="11"/>
    <s v="JONATHAN MG"/>
  </r>
  <r>
    <n v="7546"/>
    <s v="649"/>
    <s v="36"/>
    <s v="Pago 35 de 43"/>
    <x v="811"/>
    <d v="1899-12-30T15:20:00"/>
    <n v="160.47"/>
    <n v="160.47"/>
    <n v="0"/>
    <s v="14"/>
    <s v="12"/>
    <s v="JOSE MS"/>
  </r>
  <r>
    <n v="6031"/>
    <s v="588"/>
    <s v="43"/>
    <s v="Pago 42 de 43"/>
    <x v="811"/>
    <d v="1899-12-30T14:23:00"/>
    <n v="230"/>
    <n v="230"/>
    <n v="0"/>
    <s v="6"/>
    <s v="7"/>
    <s v="DAVID VM"/>
  </r>
  <r>
    <n v="6032"/>
    <s v="588"/>
    <s v="44"/>
    <s v="Pago 43 de 43"/>
    <x v="811"/>
    <d v="1899-12-30T14:31:00"/>
    <n v="230"/>
    <n v="230"/>
    <n v="0"/>
    <s v="6"/>
    <s v="7"/>
    <s v="DAVID VM"/>
  </r>
  <r>
    <n v="7923"/>
    <s v="707"/>
    <s v="7"/>
    <s v="Pago 6 de 43"/>
    <x v="811"/>
    <d v="1899-12-30T13:01:00"/>
    <n v="216.26"/>
    <n v="216.26"/>
    <n v="0"/>
    <s v="6"/>
    <s v="8"/>
    <s v="ADRIANA HH"/>
  </r>
  <r>
    <n v="7942"/>
    <s v="712"/>
    <s v="7"/>
    <s v="Pago 6 de 20"/>
    <x v="811"/>
    <d v="1899-12-30T14:56:00"/>
    <n v="250"/>
    <n v="250"/>
    <n v="0"/>
    <s v="6"/>
    <s v="9"/>
    <s v="MAURICIO HN"/>
  </r>
  <r>
    <n v="8121"/>
    <s v="763"/>
    <s v="1"/>
    <s v="Anticipo"/>
    <x v="812"/>
    <d v="1899-12-30T17:16:00"/>
    <n v="0"/>
    <n v="0"/>
    <n v="0"/>
    <s v="6"/>
    <s v="9"/>
    <s v="MAURICIO HN"/>
  </r>
  <r>
    <n v="8125"/>
    <s v="764"/>
    <s v="1"/>
    <s v="Anticipo"/>
    <x v="812"/>
    <d v="1899-12-30T21:12:00"/>
    <n v="0"/>
    <n v="0"/>
    <n v="0"/>
    <s v="-"/>
    <s v="10001"/>
    <s v="MASTER PV"/>
  </r>
  <r>
    <n v="7508"/>
    <s v="648"/>
    <s v="10"/>
    <s v="Pago 9 de 43"/>
    <x v="812"/>
    <d v="1899-12-30T14:02:00"/>
    <n v="160.47"/>
    <n v="160.47"/>
    <n v="0"/>
    <s v="14"/>
    <s v="12"/>
    <s v="JOSE MS"/>
  </r>
  <r>
    <n v="7974"/>
    <s v="717"/>
    <s v="14"/>
    <s v="Pago 13 de 43"/>
    <x v="812"/>
    <d v="1899-12-30T06:00:00"/>
    <n v="0.01"/>
    <n v="0.01"/>
    <n v="0"/>
    <s v="5"/>
    <s v="14"/>
    <s v="HUMBERTO LA"/>
  </r>
  <r>
    <n v="5925"/>
    <s v="585"/>
    <s v="20"/>
    <s v="Pago 19 de 35"/>
    <x v="812"/>
    <d v="1899-12-30T13:23:00"/>
    <n v="291"/>
    <n v="291"/>
    <n v="0"/>
    <s v="11"/>
    <s v="18"/>
    <s v="GABRIELA TG"/>
  </r>
  <r>
    <n v="8059"/>
    <s v="732"/>
    <s v="4"/>
    <s v="Pago 3 de 43"/>
    <x v="812"/>
    <d v="1899-12-30T19:23:00"/>
    <n v="255.79"/>
    <n v="255.79"/>
    <n v="0"/>
    <s v="10"/>
    <s v="13"/>
    <s v="BRENDA PM"/>
  </r>
  <r>
    <n v="7957"/>
    <s v="714"/>
    <s v="5"/>
    <s v="Pago 4 de 43"/>
    <x v="812"/>
    <d v="1899-12-30T18:53:00"/>
    <n v="216.26"/>
    <n v="216.26"/>
    <n v="0"/>
    <s v="4"/>
    <s v="4"/>
    <s v="ESMERALDA MG"/>
  </r>
  <r>
    <n v="8048"/>
    <s v="727"/>
    <s v="5"/>
    <s v="Pago 4 de 43"/>
    <x v="812"/>
    <d v="1899-12-30T16:31:00"/>
    <n v="217.4"/>
    <n v="217.4"/>
    <n v="0"/>
    <s v="8"/>
    <s v="5"/>
    <s v="OMAR VS"/>
  </r>
  <r>
    <n v="129"/>
    <s v="43"/>
    <s v="10"/>
    <s v="Pago 9 de 43"/>
    <x v="813"/>
    <d v="1899-12-30T17:14:00"/>
    <n v="171.16"/>
    <n v="171.16"/>
    <n v="0"/>
    <s v="11"/>
    <s v="18"/>
    <s v="GABRIELA TG"/>
  </r>
  <r>
    <n v="6177"/>
    <s v="593"/>
    <s v="13"/>
    <s v="Pago 12 de 43"/>
    <x v="813"/>
    <d v="1899-12-30T19:47:00"/>
    <n v="160.47"/>
    <n v="160.47"/>
    <n v="0"/>
    <s v="11"/>
    <s v="18"/>
    <s v="GABRIELA TG"/>
  </r>
  <r>
    <n v="7740"/>
    <s v="665"/>
    <s v="17"/>
    <s v="Pago 16 de 24"/>
    <x v="813"/>
    <d v="1899-12-30T19:47:00"/>
    <n v="250"/>
    <n v="250"/>
    <n v="0"/>
    <s v="12"/>
    <s v="11"/>
    <s v="JONATHAN MG"/>
  </r>
  <r>
    <n v="5365"/>
    <s v="555"/>
    <s v="19"/>
    <s v="Pago 18 de 43"/>
    <x v="813"/>
    <d v="1899-12-30T12:37:00"/>
    <n v="288.79000000000002"/>
    <n v="288.79000000000002"/>
    <n v="0"/>
    <s v="13"/>
    <s v="20"/>
    <s v="IRIS CO"/>
  </r>
  <r>
    <n v="6730"/>
    <s v="615"/>
    <s v="23"/>
    <s v="Pago 22 de 26"/>
    <x v="813"/>
    <d v="1899-12-30T14:37:00"/>
    <n v="599.97"/>
    <n v="599.97"/>
    <n v="0"/>
    <s v="13"/>
    <s v="31"/>
    <s v="MONICA HG"/>
  </r>
  <r>
    <n v="6204"/>
    <s v="594"/>
    <s v="24"/>
    <s v="Pago 23 de 43"/>
    <x v="813"/>
    <d v="1899-12-30T19:25:00"/>
    <n v="394.75"/>
    <n v="394.75"/>
    <n v="0"/>
    <s v="12"/>
    <s v="11"/>
    <s v="JONATHAN MG"/>
  </r>
  <r>
    <n v="5865"/>
    <s v="582"/>
    <s v="25"/>
    <s v="Pago 24 de 43"/>
    <x v="813"/>
    <d v="1899-12-30T17:49:00"/>
    <n v="280.79000000000002"/>
    <n v="280.79000000000002"/>
    <n v="0"/>
    <s v="6"/>
    <s v="8"/>
    <s v="ADRIANA HH"/>
  </r>
  <r>
    <n v="6384"/>
    <s v="599"/>
    <s v="26"/>
    <s v="Pago 25 de 35"/>
    <x v="813"/>
    <d v="1899-12-30T17:47:00"/>
    <n v="216.57"/>
    <n v="216.57"/>
    <n v="0"/>
    <s v="13"/>
    <s v="20"/>
    <s v="IRIS CO"/>
  </r>
  <r>
    <n v="5160"/>
    <s v="542"/>
    <s v="30"/>
    <s v="Pago 29 de 35"/>
    <x v="813"/>
    <d v="1899-12-30T17:01:00"/>
    <n v="294"/>
    <n v="294"/>
    <n v="0"/>
    <s v="5"/>
    <s v="10"/>
    <s v="YESENIA LH"/>
  </r>
  <r>
    <n v="6444"/>
    <s v="601"/>
    <s v="30"/>
    <s v="Pago 29 de 43"/>
    <x v="813"/>
    <d v="1899-12-30T17:02:00"/>
    <n v="280.76"/>
    <n v="280.76"/>
    <n v="0"/>
    <s v="5"/>
    <s v="10"/>
    <s v="YESENIA LH"/>
  </r>
  <r>
    <n v="8134"/>
    <s v="766"/>
    <s v="1"/>
    <s v="Anticipo"/>
    <x v="814"/>
    <d v="1899-12-30T14:51:00"/>
    <n v="0"/>
    <n v="0"/>
    <n v="0"/>
    <s v="6"/>
    <s v="9"/>
    <s v="MAURICIO HN"/>
  </r>
  <r>
    <n v="8137"/>
    <s v="767"/>
    <s v="1"/>
    <s v="Anticipo"/>
    <x v="814"/>
    <d v="1899-12-30T18:35:00"/>
    <n v="749.5"/>
    <n v="749.5"/>
    <n v="0"/>
    <s v="6"/>
    <s v="9"/>
    <s v="MAURICIO HN"/>
  </r>
  <r>
    <n v="4382"/>
    <s v="431"/>
    <s v="12"/>
    <s v="Pago 11 de 43"/>
    <x v="814"/>
    <d v="1899-12-30T18:58:00"/>
    <n v="160.47"/>
    <n v="160.47"/>
    <n v="0"/>
    <s v="5"/>
    <s v="10"/>
    <s v="YESENIA LH"/>
  </r>
  <r>
    <n v="4369"/>
    <s v="430"/>
    <s v="13"/>
    <s v="Pago 12 de 43"/>
    <x v="814"/>
    <d v="1899-12-30T18:59:00"/>
    <n v="160.47"/>
    <n v="160.47"/>
    <n v="0"/>
    <s v="5"/>
    <s v="10"/>
    <s v="YESENIA LH"/>
  </r>
  <r>
    <n v="194"/>
    <s v="61"/>
    <s v="16"/>
    <s v="Pago 15 de 15"/>
    <x v="814"/>
    <d v="1899-12-30T12:51:00"/>
    <n v="455"/>
    <n v="455"/>
    <n v="0"/>
    <s v="13"/>
    <s v="20"/>
    <s v="IRIS CO"/>
  </r>
  <r>
    <n v="8135"/>
    <s v="766"/>
    <s v="2"/>
    <s v="Pago 1 de 15"/>
    <x v="814"/>
    <d v="1899-12-30T14:53:00"/>
    <n v="949.9"/>
    <n v="949.9"/>
    <n v="0"/>
    <s v="13"/>
    <s v="31"/>
    <s v="MONICA HG"/>
  </r>
  <r>
    <n v="5227"/>
    <s v="545"/>
    <s v="20"/>
    <s v="Pago 19 de 43"/>
    <x v="814"/>
    <d v="1899-12-30T11:16:00"/>
    <n v="182.88"/>
    <n v="182.88"/>
    <n v="0"/>
    <s v="14"/>
    <s v="12"/>
    <s v="JOSE MS"/>
  </r>
  <r>
    <n v="6139"/>
    <s v="591"/>
    <s v="20"/>
    <s v="Pago 19 de 43"/>
    <x v="814"/>
    <d v="1899-12-30T19:04:00"/>
    <n v="163.47999999999999"/>
    <n v="163.47999999999999"/>
    <n v="0"/>
    <s v="5"/>
    <s v="10"/>
    <s v="YESENIA LH"/>
  </r>
  <r>
    <n v="6543"/>
    <s v="604"/>
    <s v="22"/>
    <s v="Pago 21 de 26"/>
    <x v="814"/>
    <d v="1899-12-30T17:04:00"/>
    <n v="219.23"/>
    <n v="219.23"/>
    <n v="0"/>
    <s v="11"/>
    <s v="18"/>
    <s v="GABRIELA TG"/>
  </r>
  <r>
    <n v="6601"/>
    <s v="607"/>
    <s v="23"/>
    <s v="Pago 22 de 26"/>
    <x v="814"/>
    <d v="1899-12-30T20:10:00"/>
    <n v="578.70000000000005"/>
    <n v="578.70000000000005"/>
    <n v="0"/>
    <s v="12"/>
    <s v="11"/>
    <s v="JONATHAN MG"/>
  </r>
  <r>
    <n v="6518"/>
    <s v="603"/>
    <s v="36"/>
    <s v="Pago 35 de 43"/>
    <x v="814"/>
    <d v="1899-12-30T12:21:00"/>
    <n v="248.06"/>
    <n v="248.06"/>
    <n v="0"/>
    <s v="14"/>
    <s v="12"/>
    <s v="JOSE MS"/>
  </r>
  <r>
    <n v="5310"/>
    <s v="551"/>
    <s v="37"/>
    <s v="Pago 36 de 43"/>
    <x v="814"/>
    <d v="1899-12-30T19:41:00"/>
    <n v="314.3"/>
    <n v="314.3"/>
    <n v="0"/>
    <s v="13"/>
    <s v="31"/>
    <s v="MONICA HG"/>
  </r>
  <r>
    <n v="7934"/>
    <s v="711"/>
    <s v="7"/>
    <s v="Pago 6 de 35"/>
    <x v="814"/>
    <d v="1899-12-30T18:20:00"/>
    <n v="391.24"/>
    <n v="391.24"/>
    <n v="0"/>
    <s v="13"/>
    <s v="31"/>
    <s v="MONICA HG"/>
  </r>
  <r>
    <n v="7831"/>
    <s v="688"/>
    <s v="9"/>
    <s v="Pago 8 de 43"/>
    <x v="814"/>
    <d v="1899-12-30T15:40:00"/>
    <n v="171.16"/>
    <n v="171.16"/>
    <n v="0"/>
    <s v="14"/>
    <s v="12"/>
    <s v="JOSE MS"/>
  </r>
  <r>
    <n v="143"/>
    <s v="46"/>
    <s v="14"/>
    <s v="Pago 13 de 35"/>
    <x v="815"/>
    <d v="1899-12-30T22:57:00"/>
    <n v="192"/>
    <n v="192"/>
    <n v="0"/>
    <s v="-"/>
    <s v="10001"/>
    <s v="MASTER PV"/>
  </r>
  <r>
    <n v="5335"/>
    <s v="553"/>
    <s v="14"/>
    <s v="Pago 13 de 50"/>
    <x v="815"/>
    <d v="1899-12-30T19:59:00"/>
    <n v="154.76"/>
    <n v="154.76"/>
    <n v="0"/>
    <s v="5"/>
    <s v="10"/>
    <s v="YESENIA LH"/>
  </r>
  <r>
    <n v="19"/>
    <s v="9"/>
    <s v="19"/>
    <s v="Pago 18 de 18"/>
    <x v="815"/>
    <d v="1899-12-30T18:55:00"/>
    <n v="302.26"/>
    <n v="302.26"/>
    <n v="0"/>
    <s v="11"/>
    <s v="14"/>
    <s v="HUMBERTO LA"/>
  </r>
  <r>
    <n v="8102"/>
    <s v="747"/>
    <s v="2"/>
    <s v="Pago 1 de 43"/>
    <x v="815"/>
    <d v="1899-12-30T22:54:00"/>
    <n v="356"/>
    <n v="356"/>
    <n v="0"/>
    <s v="-"/>
    <s v="10001"/>
    <s v="MASTER PV"/>
  </r>
  <r>
    <n v="8112"/>
    <s v="751"/>
    <s v="2"/>
    <s v="Pago 1 de 43"/>
    <x v="815"/>
    <d v="1899-12-30T15:46:00"/>
    <n v="355.77"/>
    <n v="355.77"/>
    <n v="0"/>
    <s v="8"/>
    <s v="29"/>
    <s v="ALFONSO CR"/>
  </r>
  <r>
    <n v="6681"/>
    <s v="612"/>
    <s v="20"/>
    <s v="Pago 19 de 26"/>
    <x v="815"/>
    <d v="1899-12-30T19:11:00"/>
    <n v="233.85"/>
    <n v="233.85"/>
    <n v="0"/>
    <s v="12"/>
    <s v="11"/>
    <s v="JONATHAN MG"/>
  </r>
  <r>
    <n v="6163"/>
    <s v="592"/>
    <s v="21"/>
    <s v="Pago 20 de 80"/>
    <x v="815"/>
    <d v="1899-12-30T23:00:00"/>
    <n v="530"/>
    <n v="530"/>
    <n v="0"/>
    <s v="-"/>
    <s v="10001"/>
    <s v="MASTER PV"/>
  </r>
  <r>
    <n v="4830"/>
    <s v="527"/>
    <s v="27"/>
    <s v="Pago 26 de 35"/>
    <x v="815"/>
    <d v="1899-12-30T11:48:00"/>
    <n v="309"/>
    <n v="309"/>
    <n v="0"/>
    <s v="8"/>
    <s v="5"/>
    <s v="OMAR VS"/>
  </r>
  <r>
    <n v="7288"/>
    <s v="639"/>
    <s v="27"/>
    <s v="Pago 26 de 43"/>
    <x v="815"/>
    <d v="1899-12-30T16:03:00"/>
    <n v="160.47"/>
    <n v="160.47"/>
    <n v="0"/>
    <s v="13"/>
    <s v="31"/>
    <s v="MONICA HG"/>
  </r>
  <r>
    <n v="5510"/>
    <s v="563"/>
    <s v="33"/>
    <s v="Pago 32 de 43"/>
    <x v="815"/>
    <d v="1899-12-30T19:26:00"/>
    <n v="374.42"/>
    <n v="374.42"/>
    <n v="0"/>
    <s v="13"/>
    <s v="31"/>
    <s v="MONICA HG"/>
  </r>
  <r>
    <n v="5205"/>
    <s v="544"/>
    <s v="36"/>
    <s v="Pago 35 de 43"/>
    <x v="815"/>
    <d v="1899-12-30T18:57:00"/>
    <n v="208.53"/>
    <n v="208.53"/>
    <n v="0"/>
    <s v="13"/>
    <s v="31"/>
    <s v="MONICA HG"/>
  </r>
  <r>
    <n v="7599"/>
    <s v="651"/>
    <s v="36"/>
    <s v="Pago 35 de 43"/>
    <x v="815"/>
    <d v="1899-12-30T23:06:00"/>
    <n v="227.4"/>
    <n v="227.4"/>
    <n v="0"/>
    <s v="-"/>
    <s v="10001"/>
    <s v="MASTER PV"/>
  </r>
  <r>
    <n v="7600"/>
    <s v="651"/>
    <s v="37"/>
    <s v="Pago 36 de 43"/>
    <x v="815"/>
    <d v="1899-12-30T23:07:00"/>
    <n v="227.4"/>
    <n v="227.4"/>
    <n v="0"/>
    <s v="-"/>
    <s v="10001"/>
    <s v="MASTER PV"/>
  </r>
  <r>
    <n v="8090"/>
    <s v="734"/>
    <s v="5"/>
    <s v="Pago 4 de 43"/>
    <x v="815"/>
    <d v="1899-12-30T19:13:00"/>
    <n v="227.33"/>
    <n v="227.33"/>
    <n v="0"/>
    <s v="13"/>
    <s v="31"/>
    <s v="MONICA HG"/>
  </r>
  <r>
    <n v="7950"/>
    <s v="713"/>
    <s v="7"/>
    <s v="Pago 6 de 43"/>
    <x v="815"/>
    <d v="1899-12-30T14:07:00"/>
    <n v="355.77"/>
    <n v="355.77"/>
    <n v="0"/>
    <s v="4"/>
    <s v="4"/>
    <s v="ESMERALDA MG"/>
  </r>
  <r>
    <n v="7987"/>
    <s v="720"/>
    <s v="7"/>
    <s v="Pago 6 de 35"/>
    <x v="815"/>
    <d v="1899-12-30T16:52:00"/>
    <n v="391.24"/>
    <n v="391.24"/>
    <n v="0"/>
    <s v="10"/>
    <s v="24"/>
    <s v="DULCE GT"/>
  </r>
  <r>
    <n v="7847"/>
    <s v="697"/>
    <s v="9"/>
    <s v="Pago 8 de 15"/>
    <x v="815"/>
    <d v="1899-12-30T18:24:00"/>
    <n v="320"/>
    <n v="320"/>
    <n v="0"/>
    <s v="8"/>
    <s v="5"/>
    <s v="OMAR VS"/>
  </r>
  <r>
    <n v="8140"/>
    <s v="769"/>
    <s v="1"/>
    <s v="Anticipo"/>
    <x v="816"/>
    <d v="1899-12-30T17:39:00"/>
    <n v="0"/>
    <n v="0"/>
    <n v="0"/>
    <s v="6"/>
    <s v="9"/>
    <s v="MAURICIO HN"/>
  </r>
  <r>
    <n v="7859"/>
    <s v="698"/>
    <s v="10"/>
    <s v="Pago 9 de 43"/>
    <x v="816"/>
    <d v="1899-12-30T11:17:00"/>
    <n v="134.29"/>
    <n v="134.29"/>
    <n v="0"/>
    <s v="14"/>
    <s v="12"/>
    <s v="JOSE MS"/>
  </r>
  <r>
    <n v="7720"/>
    <s v="664"/>
    <s v="11"/>
    <s v="Pago 10 de 43"/>
    <x v="816"/>
    <d v="1899-12-30T18:58:00"/>
    <n v="160.47"/>
    <n v="160.47"/>
    <n v="0"/>
    <s v="14"/>
    <s v="12"/>
    <s v="JOSE MS"/>
  </r>
  <r>
    <n v="95"/>
    <s v="39"/>
    <s v="12"/>
    <s v="Pago 11 de 35"/>
    <x v="816"/>
    <d v="1899-12-30T20:15:00"/>
    <n v="428.95"/>
    <n v="428.95"/>
    <n v="0"/>
    <s v="13"/>
    <s v="31"/>
    <s v="MONICA HG"/>
  </r>
  <r>
    <n v="6952"/>
    <s v="625"/>
    <s v="17"/>
    <s v="Pago 16 de 43"/>
    <x v="816"/>
    <d v="1899-12-30T18:52:00"/>
    <n v="240.7"/>
    <n v="240.7"/>
    <n v="0"/>
    <s v="14"/>
    <s v="12"/>
    <s v="JOSE MS"/>
  </r>
  <r>
    <n v="6971"/>
    <s v="626"/>
    <s v="17"/>
    <s v="Pago 16 de 43"/>
    <x v="816"/>
    <d v="1899-12-30T18:52:00"/>
    <n v="240.7"/>
    <n v="240.7"/>
    <n v="0"/>
    <s v="14"/>
    <s v="12"/>
    <s v="JOSE MS"/>
  </r>
  <r>
    <n v="81"/>
    <s v="32"/>
    <s v="19"/>
    <s v="Pago 18 de 43"/>
    <x v="816"/>
    <d v="1899-12-30T15:13:00"/>
    <n v="217.4"/>
    <n v="217.4"/>
    <n v="0"/>
    <s v="10"/>
    <s v="24"/>
    <s v="DULCE GT"/>
  </r>
  <r>
    <n v="7220"/>
    <s v="636"/>
    <s v="20"/>
    <s v="Pago 19 de 43"/>
    <x v="816"/>
    <d v="1899-12-30T23:27:00"/>
    <n v="297.44"/>
    <n v="297.44"/>
    <n v="0"/>
    <s v="-"/>
    <s v="10001"/>
    <s v="MASTER PV"/>
  </r>
  <r>
    <n v="6781"/>
    <s v="618"/>
    <s v="24"/>
    <s v="Pago 23 de 35"/>
    <x v="816"/>
    <d v="1899-12-30T19:27:00"/>
    <n v="380.82"/>
    <n v="380.82"/>
    <n v="0"/>
    <s v="12"/>
    <s v="11"/>
    <s v="JONATHAN MG"/>
  </r>
  <r>
    <n v="4857"/>
    <s v="528"/>
    <s v="25"/>
    <s v="Pago 24 de 26"/>
    <x v="816"/>
    <d v="1899-12-30T16:41:00"/>
    <n v="376.35"/>
    <n v="376.35"/>
    <n v="0"/>
    <s v="10"/>
    <s v="24"/>
    <s v="DULCE GT"/>
  </r>
  <r>
    <n v="4392"/>
    <s v="443"/>
    <s v="9"/>
    <s v="Pago 8 de 35"/>
    <x v="816"/>
    <d v="1899-12-30T13:54:00"/>
    <n v="180"/>
    <n v="180"/>
    <n v="0"/>
    <s v="6"/>
    <s v="7"/>
    <s v="DAVID VM"/>
  </r>
  <r>
    <n v="8143"/>
    <s v="772"/>
    <s v="1"/>
    <s v="Anticipo"/>
    <x v="817"/>
    <d v="1899-12-30T16:08:00"/>
    <n v="799"/>
    <n v="799"/>
    <n v="0"/>
    <s v="6"/>
    <s v="33"/>
    <s v="JORGE DT"/>
  </r>
  <r>
    <n v="5415"/>
    <s v="558"/>
    <s v="12"/>
    <s v="Pago 11 de 35"/>
    <x v="817"/>
    <d v="1899-12-30T17:27:00"/>
    <n v="188.52"/>
    <n v="188.52"/>
    <n v="0"/>
    <s v="13"/>
    <s v="31"/>
    <s v="MONICA HG"/>
  </r>
  <r>
    <n v="4989"/>
    <s v="535"/>
    <s v="19"/>
    <s v="Pago 18 de 35"/>
    <x v="817"/>
    <d v="1899-12-30T10:18:00"/>
    <n v="390"/>
    <n v="390"/>
    <n v="0"/>
    <s v="14"/>
    <s v="12"/>
    <s v="JOSE MS"/>
  </r>
  <r>
    <n v="8115"/>
    <s v="752"/>
    <s v="2"/>
    <s v="Pago 1 de 43"/>
    <x v="817"/>
    <d v="1899-12-30T12:25:00"/>
    <n v="328.1"/>
    <n v="328.1"/>
    <n v="0"/>
    <s v="12"/>
    <s v="11"/>
    <s v="JONATHAN MG"/>
  </r>
  <r>
    <n v="5085"/>
    <s v="540"/>
    <s v="20"/>
    <s v="Pago 19 de 43"/>
    <x v="817"/>
    <d v="1899-12-30T11:02:00"/>
    <n v="192.51"/>
    <n v="192.51"/>
    <n v="0"/>
    <s v="4"/>
    <s v="4"/>
    <s v="ESMERALDA MG"/>
  </r>
  <r>
    <n v="5063"/>
    <s v="539"/>
    <s v="21"/>
    <s v="Pago 20 de 43"/>
    <x v="817"/>
    <d v="1899-12-30T17:32:00"/>
    <n v="181.81"/>
    <n v="181.81"/>
    <n v="0"/>
    <s v="8"/>
    <s v="5"/>
    <s v="OMAR VS"/>
  </r>
  <r>
    <n v="5676"/>
    <s v="571"/>
    <s v="23"/>
    <s v="Pago 22 de 43"/>
    <x v="817"/>
    <d v="1899-12-30T19:44:00"/>
    <n v="288.79000000000002"/>
    <n v="288.79000000000002"/>
    <n v="0"/>
    <s v="6"/>
    <s v="10100"/>
    <s v="LUIS HH"/>
  </r>
  <r>
    <n v="6863"/>
    <s v="621"/>
    <s v="23"/>
    <s v="Pago 22 de 35"/>
    <x v="817"/>
    <d v="1899-12-30T16:20:00"/>
    <n v="205.15"/>
    <n v="205.15"/>
    <n v="0"/>
    <s v="12"/>
    <s v="11"/>
    <s v="JONATHAN MG"/>
  </r>
  <r>
    <n v="6643"/>
    <s v="610"/>
    <s v="25"/>
    <s v="Pago 24 de 43"/>
    <x v="817"/>
    <d v="1899-12-30T10:23:00"/>
    <n v="181.81"/>
    <n v="181.81"/>
    <n v="0"/>
    <s v="8"/>
    <s v="5"/>
    <s v="OMAR VS"/>
  </r>
  <r>
    <n v="5538"/>
    <s v="564"/>
    <s v="26"/>
    <s v="Pago 25 de 35"/>
    <x v="817"/>
    <d v="1899-12-30T19:11:00"/>
    <n v="285"/>
    <n v="285"/>
    <n v="0"/>
    <s v="13"/>
    <s v="31"/>
    <s v="MONICA HG"/>
  </r>
  <r>
    <n v="5565"/>
    <s v="566"/>
    <s v="11"/>
    <s v="Pago 10 de 43"/>
    <x v="818"/>
    <d v="1899-12-30T11:06:00"/>
    <n v="230"/>
    <n v="230"/>
    <n v="0"/>
    <s v="8"/>
    <s v="5"/>
    <s v="OMAR VS"/>
  </r>
  <r>
    <n v="117"/>
    <s v="42"/>
    <s v="18"/>
    <s v="Pago 17 de 43"/>
    <x v="818"/>
    <d v="1899-12-30T19:13:00"/>
    <n v="160.47"/>
    <n v="160.47"/>
    <n v="0"/>
    <s v="6"/>
    <s v="10100"/>
    <s v="LUIS HH"/>
  </r>
  <r>
    <n v="8110"/>
    <s v="749"/>
    <s v="3"/>
    <s v="Pago 2 de 43"/>
    <x v="818"/>
    <d v="1899-12-30T19:07:00"/>
    <n v="133.72"/>
    <n v="133.72"/>
    <n v="0"/>
    <s v="14"/>
    <s v="12"/>
    <s v="JOSE MS"/>
  </r>
  <r>
    <n v="7813"/>
    <s v="680"/>
    <s v="8"/>
    <s v="Pago 7 de 35"/>
    <x v="818"/>
    <d v="1899-12-30T16:53:00"/>
    <n v="391.24"/>
    <n v="391.24"/>
    <n v="0"/>
    <s v="10"/>
    <s v="13"/>
    <s v="BRENDA PM"/>
  </r>
  <r>
    <n v="7705"/>
    <s v="660"/>
    <s v="9"/>
    <s v="Pago 8 de 35"/>
    <x v="818"/>
    <d v="1899-12-30T12:17:00"/>
    <n v="206"/>
    <n v="206"/>
    <n v="0"/>
    <s v="6"/>
    <s v="9"/>
    <s v="MAURICIO HN"/>
  </r>
  <r>
    <n v="8130"/>
    <s v="765"/>
    <s v="1"/>
    <s v="Anticipo"/>
    <x v="819"/>
    <d v="1899-12-30T18:15:00"/>
    <n v="0"/>
    <n v="0"/>
    <n v="0"/>
    <s v="6"/>
    <s v="9"/>
    <s v="MAURICIO HN"/>
  </r>
  <r>
    <n v="5577"/>
    <s v="567"/>
    <s v="11"/>
    <s v="Pago 10 de 15"/>
    <x v="819"/>
    <d v="1899-12-30T19:07:00"/>
    <n v="300"/>
    <n v="300"/>
    <n v="0"/>
    <s v="6"/>
    <s v="7"/>
    <s v="DAVID VM"/>
  </r>
  <r>
    <n v="47"/>
    <s v="18"/>
    <s v="14"/>
    <s v="Pago 13 de 43"/>
    <x v="819"/>
    <d v="1899-12-30T10:40:00"/>
    <n v="347.87"/>
    <n v="347.87"/>
    <n v="0"/>
    <s v="13"/>
    <s v="31"/>
    <s v="MONICA HG"/>
  </r>
  <r>
    <n v="7975"/>
    <s v="717"/>
    <s v="15"/>
    <s v="Pago 14 de 43"/>
    <x v="819"/>
    <d v="1899-12-30T06:00:00"/>
    <n v="0.01"/>
    <n v="0.01"/>
    <n v="0"/>
    <s v="5"/>
    <s v="14"/>
    <s v="HUMBERTO LA"/>
  </r>
  <r>
    <n v="5453"/>
    <s v="560"/>
    <s v="19"/>
    <s v="Pago 18 de 20"/>
    <x v="819"/>
    <d v="1899-12-30T18:05:00"/>
    <n v="454.95"/>
    <n v="454.95"/>
    <n v="0"/>
    <s v="6"/>
    <s v="9"/>
    <s v="MAURICIO HN"/>
  </r>
  <r>
    <n v="99"/>
    <s v="41"/>
    <s v="2"/>
    <s v="Pago 1 de 15"/>
    <x v="819"/>
    <d v="1899-12-30T16:01:00"/>
    <n v="989.9"/>
    <n v="989.9"/>
    <n v="0"/>
    <s v="13"/>
    <s v="31"/>
    <s v="MONICA HG"/>
  </r>
  <r>
    <n v="8122"/>
    <s v="763"/>
    <s v="2"/>
    <s v="Pago 1 de 43"/>
    <x v="819"/>
    <d v="1899-12-30T13:37:00"/>
    <n v="220.91"/>
    <n v="220.91"/>
    <n v="0"/>
    <s v="6"/>
    <s v="8"/>
    <s v="ADRIANA HH"/>
  </r>
  <r>
    <n v="8126"/>
    <s v="764"/>
    <s v="2"/>
    <s v="Pago 1 de 43"/>
    <x v="819"/>
    <d v="1899-12-30T21:20:00"/>
    <n v="209.28"/>
    <n v="209.28"/>
    <n v="0"/>
    <s v="5"/>
    <s v="10"/>
    <s v="YESENIA LH"/>
  </r>
  <r>
    <n v="5454"/>
    <s v="560"/>
    <s v="20"/>
    <s v="Pago 19 de 20"/>
    <x v="819"/>
    <d v="1899-12-30T18:08:00"/>
    <n v="454.95"/>
    <n v="454.95"/>
    <n v="0"/>
    <s v="6"/>
    <s v="9"/>
    <s v="MAURICIO HN"/>
  </r>
  <r>
    <n v="6356"/>
    <s v="598"/>
    <s v="20"/>
    <s v="Pago 19 de 26"/>
    <x v="819"/>
    <d v="1899-12-30T16:08:00"/>
    <n v="369.17"/>
    <n v="369.17"/>
    <n v="0"/>
    <s v="13"/>
    <s v="31"/>
    <s v="MONICA HG"/>
  </r>
  <r>
    <n v="6756"/>
    <s v="617"/>
    <s v="24"/>
    <s v="Pago 23 de 26"/>
    <x v="819"/>
    <d v="1899-12-30T10:51:00"/>
    <n v="383.58"/>
    <n v="383.58"/>
    <n v="0"/>
    <s v="12"/>
    <s v="11"/>
    <s v="JONATHAN MG"/>
  </r>
  <r>
    <n v="8083"/>
    <s v="733"/>
    <s v="24"/>
    <s v="Pago 23 de 26"/>
    <x v="819"/>
    <d v="1899-12-30T17:43:00"/>
    <n v="355.35"/>
    <n v="355.35"/>
    <n v="0"/>
    <s v="13"/>
    <s v="31"/>
    <s v="MONICA HG"/>
  </r>
  <r>
    <n v="7329"/>
    <s v="642"/>
    <s v="29"/>
    <s v="Pago 28 de 43"/>
    <x v="819"/>
    <d v="1899-12-30T15:00:00"/>
    <n v="249.03"/>
    <n v="249.03"/>
    <n v="0"/>
    <s v="12"/>
    <s v="11"/>
    <s v="JONATHAN MG"/>
  </r>
  <r>
    <n v="7395"/>
    <s v="644"/>
    <s v="35"/>
    <s v="Pago 34 de 43"/>
    <x v="819"/>
    <d v="1899-12-30T19:41:00"/>
    <n v="208.53"/>
    <n v="208.53"/>
    <n v="0"/>
    <s v="6"/>
    <s v="9"/>
    <s v="MAURICIO HN"/>
  </r>
  <r>
    <n v="7396"/>
    <s v="644"/>
    <s v="36"/>
    <s v="Pago 35 de 43"/>
    <x v="819"/>
    <d v="1899-12-30T19:41:00"/>
    <n v="208.53"/>
    <n v="208.53"/>
    <n v="0"/>
    <s v="6"/>
    <s v="9"/>
    <s v="MAURICIO HN"/>
  </r>
  <r>
    <n v="7601"/>
    <s v="651"/>
    <s v="38"/>
    <s v="Pago 37 de 43"/>
    <x v="819"/>
    <d v="1899-12-30T19:46:00"/>
    <n v="227.4"/>
    <n v="227.4"/>
    <n v="0"/>
    <s v="6"/>
    <s v="9"/>
    <s v="MAURICIO HN"/>
  </r>
  <r>
    <n v="7602"/>
    <s v="651"/>
    <s v="39"/>
    <s v="Pago 38 de 43"/>
    <x v="819"/>
    <d v="1899-12-30T19:46:00"/>
    <n v="227.4"/>
    <n v="227.4"/>
    <n v="0"/>
    <s v="6"/>
    <s v="9"/>
    <s v="MAURICIO HN"/>
  </r>
  <r>
    <n v="8096"/>
    <s v="740"/>
    <s v="4"/>
    <s v="Pago 3 de 15"/>
    <x v="819"/>
    <d v="1899-12-30T16:00:00"/>
    <n v="639.9"/>
    <n v="639.9"/>
    <n v="0"/>
    <s v="6"/>
    <s v="10100"/>
    <s v="LUIS HH"/>
  </r>
  <r>
    <n v="8049"/>
    <s v="727"/>
    <s v="6"/>
    <s v="Pago 5 de 43"/>
    <x v="819"/>
    <d v="1899-12-30T17:13:00"/>
    <n v="217.4"/>
    <n v="217.4"/>
    <n v="0"/>
    <s v="8"/>
    <s v="5"/>
    <s v="OMAR VS"/>
  </r>
  <r>
    <n v="7924"/>
    <s v="707"/>
    <s v="8"/>
    <s v="Pago 7 de 43"/>
    <x v="819"/>
    <d v="1899-12-30T12:02:00"/>
    <n v="216.26"/>
    <n v="216.26"/>
    <n v="0"/>
    <s v="6"/>
    <s v="9"/>
    <s v="MAURICIO HN"/>
  </r>
  <r>
    <n v="4877"/>
    <s v="530"/>
    <s v="11"/>
    <s v="Pago 10 de 35"/>
    <x v="820"/>
    <d v="1899-12-30T19:51:00"/>
    <n v="490.24"/>
    <n v="490.24"/>
    <n v="0"/>
    <s v="6"/>
    <s v="8"/>
    <s v="ADRIANA HH"/>
  </r>
  <r>
    <n v="7509"/>
    <s v="648"/>
    <s v="11"/>
    <s v="Pago 10 de 43"/>
    <x v="820"/>
    <d v="1899-12-30T20:06:00"/>
    <n v="160.47"/>
    <n v="160.47"/>
    <n v="0"/>
    <s v="14"/>
    <s v="12"/>
    <s v="JOSE MS"/>
  </r>
  <r>
    <n v="6178"/>
    <s v="593"/>
    <s v="14"/>
    <s v="Pago 13 de 43"/>
    <x v="820"/>
    <d v="1899-12-30T18:21:00"/>
    <n v="160.47"/>
    <n v="160.47"/>
    <n v="0"/>
    <s v="11"/>
    <s v="18"/>
    <s v="GABRIELA TG"/>
  </r>
  <r>
    <n v="5987"/>
    <s v="587"/>
    <s v="15"/>
    <s v="Pago 14 de 20"/>
    <x v="820"/>
    <d v="1899-12-30T20:29:00"/>
    <n v="318.75"/>
    <n v="318.75"/>
    <n v="0"/>
    <s v="5"/>
    <s v="10"/>
    <s v="YESENIA LH"/>
  </r>
  <r>
    <n v="8131"/>
    <s v="765"/>
    <s v="2"/>
    <s v="Pago 1 de 26"/>
    <x v="820"/>
    <d v="1899-12-30T14:43:00"/>
    <n v="356.86"/>
    <n v="356.86"/>
    <n v="0"/>
    <s v="5"/>
    <s v="10"/>
    <s v="YESENIA LH"/>
  </r>
  <r>
    <n v="5366"/>
    <s v="555"/>
    <s v="20"/>
    <s v="Pago 19 de 43"/>
    <x v="820"/>
    <d v="1899-12-30T12:44:00"/>
    <n v="288.79000000000002"/>
    <n v="288.79000000000002"/>
    <n v="0"/>
    <s v="13"/>
    <s v="31"/>
    <s v="MONICA HG"/>
  </r>
  <r>
    <n v="5228"/>
    <s v="545"/>
    <s v="21"/>
    <s v="Pago 20 de 43"/>
    <x v="820"/>
    <d v="1899-12-30T20:07:00"/>
    <n v="182.88"/>
    <n v="182.88"/>
    <n v="0"/>
    <s v="14"/>
    <s v="12"/>
    <s v="JOSE MS"/>
  </r>
  <r>
    <n v="5926"/>
    <s v="585"/>
    <s v="21"/>
    <s v="Pago 20 de 35"/>
    <x v="820"/>
    <d v="1899-12-30T19:31:00"/>
    <n v="291"/>
    <n v="291"/>
    <n v="0"/>
    <s v="11"/>
    <s v="18"/>
    <s v="GABRIELA TG"/>
  </r>
  <r>
    <n v="6164"/>
    <s v="592"/>
    <s v="22"/>
    <s v="Pago 21 de 80"/>
    <x v="820"/>
    <d v="1899-12-30T19:35:00"/>
    <n v="529.28"/>
    <n v="529.28"/>
    <n v="0"/>
    <s v="6"/>
    <s v="8"/>
    <s v="ADRIANA HH"/>
  </r>
  <r>
    <n v="5905"/>
    <s v="584"/>
    <s v="23"/>
    <s v="Pago 22 de 43"/>
    <x v="820"/>
    <d v="1899-12-30T18:08:00"/>
    <n v="254.07"/>
    <n v="254.07"/>
    <n v="0"/>
    <s v="6"/>
    <s v="10100"/>
    <s v="LUIS HH"/>
  </r>
  <r>
    <n v="8127"/>
    <s v="764"/>
    <s v="3"/>
    <s v="Pago 2 de 43"/>
    <x v="820"/>
    <d v="1899-12-30T20:03:00"/>
    <n v="209.28"/>
    <n v="209.28"/>
    <n v="0"/>
    <s v="6"/>
    <s v="8"/>
    <s v="ADRIANA HH"/>
  </r>
  <r>
    <n v="7360"/>
    <s v="643"/>
    <s v="30"/>
    <s v="Pago 29 de 43"/>
    <x v="820"/>
    <d v="1899-12-30T18:33:00"/>
    <n v="160.47"/>
    <n v="160.47"/>
    <n v="0"/>
    <s v="6"/>
    <s v="10100"/>
    <s v="LUIS HH"/>
  </r>
  <r>
    <n v="7199"/>
    <s v="635"/>
    <s v="33"/>
    <s v="Pago 32 de 43"/>
    <x v="820"/>
    <d v="1899-12-30T19:48:00"/>
    <n v="160.47"/>
    <n v="160.47"/>
    <n v="0"/>
    <s v="6"/>
    <s v="8"/>
    <s v="ADRIANA HH"/>
  </r>
  <r>
    <n v="7547"/>
    <s v="649"/>
    <s v="37"/>
    <s v="Pago 36 de 43"/>
    <x v="820"/>
    <d v="1899-12-30T12:52:00"/>
    <n v="160.47"/>
    <n v="160.47"/>
    <n v="0"/>
    <s v="14"/>
    <s v="12"/>
    <s v="JOSE MS"/>
  </r>
  <r>
    <n v="7943"/>
    <s v="712"/>
    <s v="8"/>
    <s v="Pago 7 de 20"/>
    <x v="820"/>
    <d v="1899-12-30T11:51:00"/>
    <n v="250"/>
    <n v="250"/>
    <n v="0"/>
    <s v="6"/>
    <s v="33"/>
    <s v="JORGE DT"/>
  </r>
  <r>
    <n v="8144"/>
    <s v="779"/>
    <s v="1"/>
    <s v="Anticipo"/>
    <x v="821"/>
    <d v="1899-12-30T18:31:00"/>
    <n v="999"/>
    <n v="999"/>
    <n v="0"/>
    <s v="6"/>
    <s v="33"/>
    <s v="JORGE DT"/>
  </r>
  <r>
    <n v="7832"/>
    <s v="688"/>
    <s v="10"/>
    <s v="Pago 9 de 43"/>
    <x v="821"/>
    <d v="1899-12-30T16:27:00"/>
    <n v="171.16"/>
    <n v="171.16"/>
    <n v="0"/>
    <s v="14"/>
    <s v="12"/>
    <s v="JOSE MS"/>
  </r>
  <r>
    <n v="7166"/>
    <s v="634"/>
    <s v="15"/>
    <s v="Pago 14 de 15"/>
    <x v="821"/>
    <d v="1899-12-30T20:45:00"/>
    <n v="300"/>
    <n v="300"/>
    <n v="0"/>
    <s v="6"/>
    <s v="33"/>
    <s v="JORGE DT"/>
  </r>
  <r>
    <n v="8138"/>
    <s v="767"/>
    <s v="2"/>
    <s v="Pago 1 de 26"/>
    <x v="821"/>
    <d v="1899-12-30T18:16:00"/>
    <n v="366.12"/>
    <n v="366.12"/>
    <n v="0"/>
    <s v="5"/>
    <s v="10"/>
    <s v="YESENIA LH"/>
  </r>
  <r>
    <n v="6140"/>
    <s v="591"/>
    <s v="21"/>
    <s v="Pago 20 de 43"/>
    <x v="821"/>
    <d v="1899-12-30T17:37:00"/>
    <n v="164"/>
    <n v="164"/>
    <n v="0"/>
    <s v="6"/>
    <s v="9"/>
    <s v="MAURICIO HN"/>
  </r>
  <r>
    <n v="6544"/>
    <s v="604"/>
    <s v="23"/>
    <s v="Pago 22 de 26"/>
    <x v="821"/>
    <d v="1899-12-30T19:43:00"/>
    <n v="219.23"/>
    <n v="219.23"/>
    <n v="0"/>
    <s v="11"/>
    <s v="18"/>
    <s v="GABRIELA TG"/>
  </r>
  <r>
    <n v="6731"/>
    <s v="615"/>
    <s v="24"/>
    <s v="Pago 23 de 26"/>
    <x v="821"/>
    <d v="1899-12-30T13:19:00"/>
    <n v="599.97"/>
    <n v="599.97"/>
    <n v="0"/>
    <s v="13"/>
    <s v="31"/>
    <s v="MONICA HG"/>
  </r>
  <r>
    <n v="6385"/>
    <s v="599"/>
    <s v="27"/>
    <s v="Pago 26 de 35"/>
    <x v="821"/>
    <d v="1899-12-30T18:37:00"/>
    <n v="216.57"/>
    <n v="216.57"/>
    <n v="0"/>
    <s v="13"/>
    <s v="19"/>
    <s v="LIZBETH SC"/>
  </r>
  <r>
    <n v="8054"/>
    <s v="730"/>
    <s v="3"/>
    <s v="Pago 2 de 15"/>
    <x v="821"/>
    <d v="1899-12-30T16:03:00"/>
    <n v="879.9"/>
    <n v="879.9"/>
    <n v="0"/>
    <s v="14"/>
    <s v="12"/>
    <s v="JOSE MS"/>
  </r>
  <r>
    <n v="5161"/>
    <s v="542"/>
    <s v="31"/>
    <s v="Pago 30 de 35"/>
    <x v="821"/>
    <d v="1899-12-30T18:13:00"/>
    <n v="294"/>
    <n v="294"/>
    <n v="0"/>
    <s v="5"/>
    <s v="10"/>
    <s v="YESENIA LH"/>
  </r>
  <r>
    <n v="6445"/>
    <s v="601"/>
    <s v="31"/>
    <s v="Pago 30 de 43"/>
    <x v="821"/>
    <d v="1899-12-30T18:14:00"/>
    <n v="280.76"/>
    <n v="280.76"/>
    <n v="0"/>
    <s v="5"/>
    <s v="10"/>
    <s v="YESENIA LH"/>
  </r>
  <r>
    <n v="6519"/>
    <s v="603"/>
    <s v="37"/>
    <s v="Pago 36 de 43"/>
    <x v="821"/>
    <d v="1899-12-30T17:27:00"/>
    <n v="248.06"/>
    <n v="248.06"/>
    <n v="0"/>
    <s v="14"/>
    <s v="12"/>
    <s v="JOSE MS"/>
  </r>
  <r>
    <n v="144"/>
    <s v="46"/>
    <s v="15"/>
    <s v="Pago 14 de 35"/>
    <x v="822"/>
    <d v="1899-12-30T17:06:00"/>
    <n v="192"/>
    <n v="192"/>
    <n v="0"/>
    <s v="6"/>
    <s v="33"/>
    <s v="JORGE DT"/>
  </r>
  <r>
    <n v="7741"/>
    <s v="665"/>
    <s v="18"/>
    <s v="Pago 17 de 24"/>
    <x v="822"/>
    <d v="1899-12-30T19:06:00"/>
    <n v="250"/>
    <n v="250"/>
    <n v="0"/>
    <s v="12"/>
    <s v="11"/>
    <s v="JONATHAN MG"/>
  </r>
  <r>
    <n v="6205"/>
    <s v="594"/>
    <s v="25"/>
    <s v="Pago 24 de 43"/>
    <x v="822"/>
    <d v="1899-12-30T19:05:00"/>
    <n v="394.75"/>
    <n v="394.75"/>
    <n v="0"/>
    <s v="12"/>
    <s v="11"/>
    <s v="JONATHAN MG"/>
  </r>
  <r>
    <n v="4858"/>
    <s v="528"/>
    <s v="26"/>
    <s v="Pago 25 de 26"/>
    <x v="822"/>
    <d v="1899-12-30T15:42:00"/>
    <n v="376.35"/>
    <n v="376.35"/>
    <n v="0"/>
    <s v="10"/>
    <s v="13"/>
    <s v="BRENDA PM"/>
  </r>
  <r>
    <n v="7064"/>
    <s v="629"/>
    <s v="29"/>
    <s v="Pago 28 de 43"/>
    <x v="822"/>
    <d v="1899-12-30T23:20:00"/>
    <n v="160.47"/>
    <n v="160.47"/>
    <n v="0"/>
    <s v="13"/>
    <s v="31"/>
    <s v="MONICA HG"/>
  </r>
  <r>
    <n v="8042"/>
    <s v="724"/>
    <s v="6"/>
    <s v="Pago 5 de 43"/>
    <x v="822"/>
    <d v="1899-12-30T18:18:00"/>
    <n v="230"/>
    <n v="230"/>
    <n v="0"/>
    <s v="6"/>
    <s v="33"/>
    <s v="JORGE DT"/>
  </r>
  <r>
    <n v="7988"/>
    <s v="720"/>
    <s v="8"/>
    <s v="Pago 7 de 35"/>
    <x v="822"/>
    <d v="1899-12-30T17:29:00"/>
    <n v="391.24"/>
    <n v="391.24"/>
    <n v="0"/>
    <s v="10"/>
    <s v="13"/>
    <s v="BRENDA PM"/>
  </r>
  <r>
    <n v="8147"/>
    <s v="781"/>
    <s v="1"/>
    <s v="Anticipo"/>
    <x v="823"/>
    <d v="1899-12-30T20:52:00"/>
    <n v="0"/>
    <n v="0"/>
    <n v="0"/>
    <s v="6"/>
    <s v="8"/>
    <s v="ADRIANA HH"/>
  </r>
  <r>
    <n v="4408"/>
    <s v="445"/>
    <s v="11"/>
    <s v="Pago 10 de 26"/>
    <x v="823"/>
    <d v="1899-12-30T13:54:00"/>
    <n v="356.86"/>
    <n v="356.86"/>
    <n v="0"/>
    <s v="6"/>
    <s v="33"/>
    <s v="JORGE DT"/>
  </r>
  <r>
    <n v="8141"/>
    <s v="769"/>
    <s v="2"/>
    <s v="Pago 1 de 43"/>
    <x v="823"/>
    <d v="1899-12-30T11:45:00"/>
    <n v="375.54"/>
    <n v="375.54"/>
    <n v="0"/>
    <s v="4"/>
    <s v="4"/>
    <s v="ESMERALDA MG"/>
  </r>
  <r>
    <n v="82"/>
    <s v="32"/>
    <s v="20"/>
    <s v="Pago 19 de 43"/>
    <x v="823"/>
    <d v="1899-12-30T16:32:00"/>
    <n v="217.4"/>
    <n v="217.4"/>
    <n v="0"/>
    <s v="10"/>
    <s v="13"/>
    <s v="BRENDA PM"/>
  </r>
  <r>
    <n v="6602"/>
    <s v="607"/>
    <s v="24"/>
    <s v="Pago 23 de 26"/>
    <x v="823"/>
    <d v="1899-12-30T18:30:00"/>
    <n v="578.70000000000005"/>
    <n v="578.70000000000005"/>
    <n v="0"/>
    <s v="5"/>
    <s v="10"/>
    <s v="YESENIA LH"/>
  </r>
  <r>
    <n v="7289"/>
    <s v="639"/>
    <s v="28"/>
    <s v="Pago 27 de 43"/>
    <x v="823"/>
    <d v="1899-12-30T16:47:00"/>
    <n v="160.47"/>
    <n v="160.47"/>
    <n v="0"/>
    <s v="13"/>
    <s v="31"/>
    <s v="MONICA HG"/>
  </r>
  <r>
    <n v="8136"/>
    <s v="766"/>
    <s v="3"/>
    <s v="Pago 2 de 15"/>
    <x v="823"/>
    <d v="1899-12-30T19:07:00"/>
    <n v="949.9"/>
    <n v="949.9"/>
    <n v="0"/>
    <s v="13"/>
    <s v="20"/>
    <s v="IRIS CO"/>
  </r>
  <r>
    <n v="5206"/>
    <s v="544"/>
    <s v="37"/>
    <s v="Pago 36 de 43"/>
    <x v="823"/>
    <d v="1899-12-30T19:12:00"/>
    <n v="208.53"/>
    <n v="208.53"/>
    <n v="0"/>
    <s v="13"/>
    <s v="31"/>
    <s v="MONICA HG"/>
  </r>
  <r>
    <n v="5311"/>
    <s v="551"/>
    <s v="38"/>
    <s v="Pago 37 de 43"/>
    <x v="823"/>
    <d v="1899-12-30T19:05:00"/>
    <n v="314.3"/>
    <n v="314.3"/>
    <n v="0"/>
    <s v="13"/>
    <s v="31"/>
    <s v="MONICA HG"/>
  </r>
  <r>
    <n v="7915"/>
    <s v="704"/>
    <s v="8"/>
    <s v="Pago 7 de 15"/>
    <x v="823"/>
    <d v="1899-12-30T14:12:00"/>
    <n v="320"/>
    <n v="320"/>
    <n v="0"/>
    <s v="6"/>
    <s v="10100"/>
    <s v="LUIS HH"/>
  </r>
  <r>
    <n v="7935"/>
    <s v="711"/>
    <s v="8"/>
    <s v="Pago 7 de 35"/>
    <x v="823"/>
    <d v="1899-12-30T16:39:00"/>
    <n v="391.24"/>
    <n v="391.24"/>
    <n v="0"/>
    <s v="13"/>
    <s v="31"/>
    <s v="MONICA HG"/>
  </r>
  <r>
    <n v="8148"/>
    <s v="784"/>
    <s v="1"/>
    <s v="Anticipo"/>
    <x v="824"/>
    <d v="1899-12-30T20:01:00"/>
    <n v="0"/>
    <n v="0"/>
    <n v="0"/>
    <s v="6"/>
    <s v="8"/>
    <s v="ADRIANA HH"/>
  </r>
  <r>
    <n v="4393"/>
    <s v="443"/>
    <s v="10"/>
    <s v="Pago 9 de 35"/>
    <x v="824"/>
    <d v="1899-12-30T18:12:00"/>
    <n v="180"/>
    <n v="180"/>
    <n v="0"/>
    <s v="6"/>
    <s v="7"/>
    <s v="DAVID VM"/>
  </r>
  <r>
    <n v="7848"/>
    <s v="697"/>
    <s v="10"/>
    <s v="Pago 9 de 15"/>
    <x v="824"/>
    <d v="1899-12-30T19:39:00"/>
    <n v="320"/>
    <n v="320"/>
    <n v="0"/>
    <s v="8"/>
    <s v="5"/>
    <s v="OMAR VS"/>
  </r>
  <r>
    <n v="6782"/>
    <s v="618"/>
    <s v="25"/>
    <s v="Pago 24 de 35"/>
    <x v="824"/>
    <d v="1899-12-30T20:02:00"/>
    <n v="380.82"/>
    <n v="380.82"/>
    <n v="0"/>
    <s v="12"/>
    <s v="11"/>
    <s v="JONATHAN MG"/>
  </r>
  <r>
    <n v="5866"/>
    <s v="582"/>
    <s v="26"/>
    <s v="Pago 25 de 43"/>
    <x v="824"/>
    <d v="1899-12-30T09:02:00"/>
    <n v="280.79000000000002"/>
    <n v="280.79000000000002"/>
    <n v="0"/>
    <s v="6"/>
    <s v="7"/>
    <s v="DAVID VM"/>
  </r>
  <r>
    <n v="4831"/>
    <s v="527"/>
    <s v="28"/>
    <s v="Pago 27 de 35"/>
    <x v="824"/>
    <d v="1899-12-30T13:08:00"/>
    <n v="309"/>
    <n v="309"/>
    <n v="0"/>
    <s v="8"/>
    <s v="5"/>
    <s v="OMAR VS"/>
  </r>
  <r>
    <n v="8100"/>
    <s v="746"/>
    <s v="3"/>
    <s v="Pago 2 de 39"/>
    <x v="824"/>
    <d v="1899-12-30T17:20:00"/>
    <n v="317.58"/>
    <n v="317.58"/>
    <n v="0"/>
    <s v="6"/>
    <s v="7"/>
    <s v="DAVID VM"/>
  </r>
  <r>
    <n v="7814"/>
    <s v="680"/>
    <s v="9"/>
    <s v="Pago 8 de 35"/>
    <x v="824"/>
    <d v="1899-12-30T19:05:00"/>
    <n v="391.24"/>
    <n v="391.24"/>
    <n v="0"/>
    <s v="10"/>
    <s v="13"/>
    <s v="BRENDA PM"/>
  </r>
  <r>
    <n v="7706"/>
    <s v="660"/>
    <s v="10"/>
    <s v="Pago 9 de 35"/>
    <x v="825"/>
    <d v="1899-12-30T08:57:00"/>
    <n v="206"/>
    <n v="206"/>
    <n v="0"/>
    <s v="6"/>
    <s v="9"/>
    <s v="MAURICIO HN"/>
  </r>
  <r>
    <n v="118"/>
    <s v="42"/>
    <s v="19"/>
    <s v="Pago 18 de 43"/>
    <x v="825"/>
    <d v="1899-12-30T13:03:00"/>
    <n v="160.47"/>
    <n v="160.47"/>
    <n v="0"/>
    <s v="6"/>
    <s v="9"/>
    <s v="MAURICIO HN"/>
  </r>
  <r>
    <n v="6682"/>
    <s v="612"/>
    <s v="21"/>
    <s v="Pago 20 de 26"/>
    <x v="825"/>
    <d v="1899-12-30T20:00:00"/>
    <n v="233.85"/>
    <n v="233.85"/>
    <n v="0"/>
    <s v="12"/>
    <s v="11"/>
    <s v="JONATHAN MG"/>
  </r>
  <r>
    <n v="7221"/>
    <s v="636"/>
    <s v="21"/>
    <s v="Pago 20 de 43"/>
    <x v="825"/>
    <d v="1899-12-30T20:09:00"/>
    <n v="297.44"/>
    <n v="297.44"/>
    <n v="0"/>
    <s v="6"/>
    <s v="33"/>
    <s v="JORGE DT"/>
  </r>
  <r>
    <n v="6864"/>
    <s v="621"/>
    <s v="24"/>
    <s v="Pago 23 de 35"/>
    <x v="825"/>
    <d v="1899-12-30T17:14:00"/>
    <n v="205.15"/>
    <n v="205.15"/>
    <n v="0"/>
    <s v="12"/>
    <s v="11"/>
    <s v="JONATHAN MG"/>
  </r>
  <r>
    <n v="6644"/>
    <s v="610"/>
    <s v="26"/>
    <s v="Pago 25 de 43"/>
    <x v="825"/>
    <d v="1899-12-30T18:57:00"/>
    <n v="181.81"/>
    <n v="181.81"/>
    <n v="0"/>
    <s v="8"/>
    <s v="5"/>
    <s v="OMAR VS"/>
  </r>
  <r>
    <n v="5539"/>
    <s v="564"/>
    <s v="27"/>
    <s v="Pago 26 de 35"/>
    <x v="825"/>
    <d v="1899-12-30T18:36:00"/>
    <n v="285"/>
    <n v="285"/>
    <n v="0"/>
    <s v="13"/>
    <s v="31"/>
    <s v="MONICA HG"/>
  </r>
  <r>
    <n v="8116"/>
    <s v="752"/>
    <s v="3"/>
    <s v="Pago 2 de 43"/>
    <x v="825"/>
    <d v="1899-12-30T15:13:00"/>
    <n v="328.1"/>
    <n v="328.1"/>
    <n v="0"/>
    <s v="12"/>
    <s v="11"/>
    <s v="JONATHAN MG"/>
  </r>
  <r>
    <n v="8123"/>
    <s v="763"/>
    <s v="3"/>
    <s v="Pago 2 de 43"/>
    <x v="825"/>
    <d v="1899-12-30T20:10:00"/>
    <n v="222"/>
    <n v="222"/>
    <n v="0"/>
    <s v="6"/>
    <s v="33"/>
    <s v="JORGE DT"/>
  </r>
  <r>
    <n v="5511"/>
    <s v="563"/>
    <s v="34"/>
    <s v="Pago 33 de 43"/>
    <x v="825"/>
    <d v="1899-12-30T12:58:00"/>
    <n v="375"/>
    <n v="375"/>
    <n v="0"/>
    <s v="6"/>
    <s v="7"/>
    <s v="DAVID VM"/>
  </r>
  <r>
    <n v="7721"/>
    <s v="664"/>
    <s v="12"/>
    <s v="Pago 11 de 43"/>
    <x v="826"/>
    <d v="1899-12-30T14:49:00"/>
    <n v="160.47"/>
    <n v="160.47"/>
    <n v="0"/>
    <s v="6"/>
    <s v="33"/>
    <s v="JORGE DT"/>
  </r>
  <r>
    <n v="5416"/>
    <s v="558"/>
    <s v="13"/>
    <s v="Pago 12 de 35"/>
    <x v="826"/>
    <d v="1899-12-30T16:21:00"/>
    <n v="188.52"/>
    <n v="188.52"/>
    <n v="0"/>
    <s v="13"/>
    <s v="31"/>
    <s v="MONICA HG"/>
  </r>
  <r>
    <n v="7722"/>
    <s v="664"/>
    <s v="13"/>
    <s v="Pago 12 de 43"/>
    <x v="826"/>
    <d v="1899-12-30T14:53:00"/>
    <n v="160.47"/>
    <n v="160.47"/>
    <n v="0"/>
    <s v="6"/>
    <s v="33"/>
    <s v="JORGE DT"/>
  </r>
  <r>
    <n v="7976"/>
    <s v="717"/>
    <s v="16"/>
    <s v="Pago 15 de 43"/>
    <x v="826"/>
    <d v="1899-12-30T06:00:00"/>
    <n v="0.01"/>
    <n v="0.01"/>
    <n v="0"/>
    <s v="5"/>
    <s v="14"/>
    <s v="HUMBERTO LA"/>
  </r>
  <r>
    <n v="4990"/>
    <s v="535"/>
    <s v="20"/>
    <s v="Pago 19 de 35"/>
    <x v="826"/>
    <d v="1899-12-30T10:45:00"/>
    <n v="390"/>
    <n v="390"/>
    <n v="0"/>
    <s v="-"/>
    <s v="10002"/>
    <s v="DEV PV"/>
  </r>
  <r>
    <n v="6357"/>
    <s v="598"/>
    <s v="21"/>
    <s v="Pago 20 de 26"/>
    <x v="826"/>
    <d v="1899-12-30T15:19:00"/>
    <n v="369.17"/>
    <n v="369.17"/>
    <n v="0"/>
    <s v="13"/>
    <s v="31"/>
    <s v="MONICA HG"/>
  </r>
  <r>
    <n v="5064"/>
    <s v="539"/>
    <s v="22"/>
    <s v="Pago 21 de 43"/>
    <x v="826"/>
    <d v="1899-12-30T14:15:00"/>
    <n v="181.81"/>
    <n v="181.81"/>
    <n v="0"/>
    <s v="8"/>
    <s v="5"/>
    <s v="OMAR VS"/>
  </r>
  <r>
    <n v="8103"/>
    <s v="747"/>
    <s v="3"/>
    <s v="Pago 2 de 43"/>
    <x v="826"/>
    <d v="1899-12-30T16:14:00"/>
    <n v="355.77"/>
    <n v="355.77"/>
    <n v="0"/>
    <s v="11"/>
    <s v="18"/>
    <s v="GABRIELA TG"/>
  </r>
  <r>
    <n v="8104"/>
    <s v="747"/>
    <s v="4"/>
    <s v="Pago 3 de 43"/>
    <x v="826"/>
    <d v="1899-12-30T16:56:00"/>
    <n v="355.77"/>
    <n v="355.77"/>
    <n v="0"/>
    <s v="6"/>
    <s v="33"/>
    <s v="JORGE DT"/>
  </r>
  <r>
    <n v="8050"/>
    <s v="727"/>
    <s v="7"/>
    <s v="Pago 6 de 43"/>
    <x v="826"/>
    <d v="1899-12-30T17:02:00"/>
    <n v="217.4"/>
    <n v="217.4"/>
    <n v="0"/>
    <s v="8"/>
    <s v="5"/>
    <s v="OMAR VS"/>
  </r>
  <r>
    <n v="7925"/>
    <s v="707"/>
    <s v="9"/>
    <s v="Pago 8 de 43"/>
    <x v="826"/>
    <d v="1899-12-30T17:01:00"/>
    <n v="216.26"/>
    <n v="216.26"/>
    <n v="0"/>
    <s v="6"/>
    <s v="33"/>
    <s v="JORGE DT"/>
  </r>
  <r>
    <n v="6179"/>
    <s v="593"/>
    <s v="15"/>
    <s v="Pago 14 de 43"/>
    <x v="827"/>
    <d v="1899-12-30T18:48:00"/>
    <n v="160.47"/>
    <n v="160.47"/>
    <n v="0"/>
    <s v="11"/>
    <s v="18"/>
    <s v="GABRIELA TG"/>
  </r>
  <r>
    <n v="6953"/>
    <s v="625"/>
    <s v="18"/>
    <s v="Pago 17 de 43"/>
    <x v="827"/>
    <d v="1899-12-30T15:02:00"/>
    <n v="240.7"/>
    <n v="240.7"/>
    <n v="0"/>
    <s v="6"/>
    <s v="33"/>
    <s v="JORGE DT"/>
  </r>
  <r>
    <n v="6972"/>
    <s v="626"/>
    <s v="18"/>
    <s v="Pago 17 de 43"/>
    <x v="827"/>
    <d v="1899-12-30T15:03:00"/>
    <n v="240.7"/>
    <n v="240.7"/>
    <n v="0"/>
    <s v="6"/>
    <s v="33"/>
    <s v="JORGE DT"/>
  </r>
  <r>
    <n v="6141"/>
    <s v="591"/>
    <s v="22"/>
    <s v="Pago 21 de 43"/>
    <x v="827"/>
    <d v="1899-12-30T22:27:00"/>
    <n v="164"/>
    <n v="164"/>
    <n v="0"/>
    <s v="6"/>
    <s v="7"/>
    <s v="DAVID VM"/>
  </r>
  <r>
    <n v="5677"/>
    <s v="571"/>
    <s v="24"/>
    <s v="Pago 23 de 43"/>
    <x v="827"/>
    <d v="1899-12-30T10:22:00"/>
    <n v="288.79000000000002"/>
    <n v="288.79000000000002"/>
    <n v="0"/>
    <s v="6"/>
    <s v="8"/>
    <s v="ADRIANA HH"/>
  </r>
  <r>
    <n v="8084"/>
    <s v="733"/>
    <s v="25"/>
    <s v="Pago 24 de 26"/>
    <x v="827"/>
    <d v="1899-12-30T17:21:00"/>
    <n v="355.35"/>
    <n v="355.35"/>
    <n v="0"/>
    <s v="13"/>
    <s v="31"/>
    <s v="MONICA HG"/>
  </r>
  <r>
    <n v="8132"/>
    <s v="765"/>
    <s v="3"/>
    <s v="Pago 2 de 26"/>
    <x v="827"/>
    <d v="1899-12-30T19:18:00"/>
    <n v="356.86"/>
    <n v="356.86"/>
    <n v="0"/>
    <s v="6"/>
    <s v="10100"/>
    <s v="LUIS HH"/>
  </r>
  <r>
    <n v="7860"/>
    <s v="698"/>
    <s v="11"/>
    <s v="Pago 10 de 43"/>
    <x v="828"/>
    <d v="1899-12-30T18:54:00"/>
    <n v="134.29"/>
    <n v="134.29"/>
    <n v="0"/>
    <s v="6"/>
    <s v="33"/>
    <s v="JORGE DT"/>
  </r>
  <r>
    <n v="96"/>
    <s v="39"/>
    <s v="13"/>
    <s v="Pago 12 de 35"/>
    <x v="828"/>
    <d v="1899-12-30T12:36:00"/>
    <n v="428.95"/>
    <n v="428.95"/>
    <n v="0"/>
    <s v="12"/>
    <s v="11"/>
    <s v="JONATHAN MG"/>
  </r>
  <r>
    <n v="5455"/>
    <s v="560"/>
    <s v="21"/>
    <s v="Pago 20 de 20"/>
    <x v="828"/>
    <d v="1899-12-30T18:05:00"/>
    <n v="454.95"/>
    <n v="454.95"/>
    <n v="0"/>
    <s v="6"/>
    <s v="33"/>
    <s v="JORGE DT"/>
  </r>
  <r>
    <n v="5927"/>
    <s v="585"/>
    <s v="22"/>
    <s v="Pago 21 de 35"/>
    <x v="828"/>
    <d v="1899-12-30T13:14:00"/>
    <n v="291"/>
    <n v="291"/>
    <n v="0"/>
    <s v="11"/>
    <s v="18"/>
    <s v="GABRIELA TG"/>
  </r>
  <r>
    <n v="6545"/>
    <s v="604"/>
    <s v="24"/>
    <s v="Pago 23 de 26"/>
    <x v="828"/>
    <d v="1899-12-30T18:56:00"/>
    <n v="219.23"/>
    <n v="219.23"/>
    <n v="0"/>
    <s v="11"/>
    <s v="14"/>
    <s v="HUMBERTO LA"/>
  </r>
  <r>
    <n v="6386"/>
    <s v="599"/>
    <s v="28"/>
    <s v="Pago 27 de 35"/>
    <x v="828"/>
    <d v="1899-12-30T16:21:00"/>
    <n v="216.57"/>
    <n v="216.57"/>
    <n v="0"/>
    <s v="13"/>
    <s v="20"/>
    <s v="IRIS CO"/>
  </r>
  <r>
    <n v="8055"/>
    <s v="730"/>
    <s v="4"/>
    <s v="Pago 3 de 15"/>
    <x v="828"/>
    <d v="1899-12-30T12:39:00"/>
    <n v="879.9"/>
    <n v="879.9"/>
    <n v="0"/>
    <s v="6"/>
    <s v="33"/>
    <s v="JORGE DT"/>
  </r>
  <r>
    <n v="7951"/>
    <s v="713"/>
    <s v="8"/>
    <s v="Pago 7 de 43"/>
    <x v="828"/>
    <d v="1899-12-30T19:29:00"/>
    <n v="355.77"/>
    <n v="355.77"/>
    <n v="0"/>
    <s v="6"/>
    <s v="10100"/>
    <s v="LUIS HH"/>
  </r>
  <r>
    <n v="8149"/>
    <s v="791"/>
    <s v="1"/>
    <s v="Anticipo"/>
    <x v="829"/>
    <d v="1899-12-30T19:13:00"/>
    <n v="799"/>
    <n v="799"/>
    <n v="0"/>
    <s v="-"/>
    <s v="10001"/>
    <s v="MASTER PV"/>
  </r>
  <r>
    <n v="5566"/>
    <s v="566"/>
    <s v="12"/>
    <s v="Pago 11 de 43"/>
    <x v="829"/>
    <d v="1899-12-30T17:07:00"/>
    <n v="230"/>
    <n v="230"/>
    <n v="0"/>
    <s v="8"/>
    <s v="5"/>
    <s v="OMAR VS"/>
  </r>
  <r>
    <n v="4383"/>
    <s v="431"/>
    <s v="13"/>
    <s v="Pago 12 de 43"/>
    <x v="829"/>
    <d v="1899-12-30T18:39:00"/>
    <n v="160.5"/>
    <n v="160.5"/>
    <n v="0"/>
    <s v="6"/>
    <s v="7"/>
    <s v="DAVID VM"/>
  </r>
  <r>
    <n v="4370"/>
    <s v="430"/>
    <s v="14"/>
    <s v="Pago 13 de 43"/>
    <x v="829"/>
    <d v="1899-12-30T18:40:00"/>
    <n v="160.5"/>
    <n v="160.5"/>
    <n v="0"/>
    <s v="6"/>
    <s v="7"/>
    <s v="DAVID VM"/>
  </r>
  <r>
    <n v="48"/>
    <s v="18"/>
    <s v="15"/>
    <s v="Pago 14 de 43"/>
    <x v="829"/>
    <d v="1899-12-30T19:34:00"/>
    <n v="347.87"/>
    <n v="347.87"/>
    <n v="0"/>
    <s v="13"/>
    <s v="31"/>
    <s v="MONICA HG"/>
  </r>
  <r>
    <n v="145"/>
    <s v="46"/>
    <s v="16"/>
    <s v="Pago 15 de 35"/>
    <x v="829"/>
    <d v="1899-12-30T11:37:00"/>
    <n v="192"/>
    <n v="192"/>
    <n v="0"/>
    <s v="6"/>
    <s v="9"/>
    <s v="MAURICIO HN"/>
  </r>
  <r>
    <n v="8145"/>
    <s v="779"/>
    <s v="2"/>
    <s v="Pago 1 de 43"/>
    <x v="829"/>
    <d v="1899-12-30T14:04:00"/>
    <n v="230"/>
    <n v="230"/>
    <n v="0"/>
    <s v="14"/>
    <s v="10103"/>
    <s v="DENILSON OS"/>
  </r>
  <r>
    <n v="5086"/>
    <s v="540"/>
    <s v="21"/>
    <s v="Pago 20 de 43"/>
    <x v="829"/>
    <d v="1899-12-30T17:21:00"/>
    <n v="192.51"/>
    <n v="192.51"/>
    <n v="0"/>
    <s v="11"/>
    <s v="18"/>
    <s v="GABRIELA TG"/>
  </r>
  <r>
    <n v="6732"/>
    <s v="615"/>
    <s v="25"/>
    <s v="Pago 24 de 26"/>
    <x v="829"/>
    <d v="1899-12-30T17:34:00"/>
    <n v="599.97"/>
    <n v="599.97"/>
    <n v="0"/>
    <s v="13"/>
    <s v="31"/>
    <s v="MONICA HG"/>
  </r>
  <r>
    <n v="6206"/>
    <s v="594"/>
    <s v="26"/>
    <s v="Pago 25 de 43"/>
    <x v="829"/>
    <d v="1899-12-30T20:44:00"/>
    <n v="394.75"/>
    <n v="394.75"/>
    <n v="0"/>
    <s v="12"/>
    <s v="11"/>
    <s v="JONATHAN MG"/>
  </r>
  <r>
    <n v="7200"/>
    <s v="635"/>
    <s v="34"/>
    <s v="Pago 33 de 43"/>
    <x v="829"/>
    <d v="1899-12-30T22:05:00"/>
    <n v="160.47"/>
    <n v="160.47"/>
    <n v="0"/>
    <s v="6"/>
    <s v="7"/>
    <s v="DAVID VM"/>
  </r>
  <r>
    <n v="6520"/>
    <s v="603"/>
    <s v="38"/>
    <s v="Pago 37 de 43"/>
    <x v="829"/>
    <d v="1899-12-30T11:47:00"/>
    <n v="248.06"/>
    <n v="248.06"/>
    <n v="0"/>
    <s v="14"/>
    <s v="10103"/>
    <s v="DENILSON OS"/>
  </r>
  <r>
    <n v="7989"/>
    <s v="720"/>
    <s v="9"/>
    <s v="Pago 8 de 35"/>
    <x v="829"/>
    <d v="1899-12-30T15:52:00"/>
    <n v="391.24"/>
    <n v="391.24"/>
    <n v="0"/>
    <s v="10"/>
    <s v="13"/>
    <s v="BRENDA PM"/>
  </r>
  <r>
    <n v="4409"/>
    <s v="445"/>
    <s v="12"/>
    <s v="Pago 11 de 26"/>
    <x v="830"/>
    <d v="1899-12-30T11:41:00"/>
    <n v="356.86"/>
    <n v="356.86"/>
    <n v="0"/>
    <s v="14"/>
    <s v="10103"/>
    <s v="DENILSON OS"/>
  </r>
  <r>
    <n v="7510"/>
    <s v="648"/>
    <s v="12"/>
    <s v="Pago 11 de 43"/>
    <x v="830"/>
    <d v="1899-12-30T11:53:00"/>
    <n v="160.47"/>
    <n v="160.47"/>
    <n v="0"/>
    <s v="14"/>
    <s v="10103"/>
    <s v="DENILSON OS"/>
  </r>
  <r>
    <n v="5336"/>
    <s v="553"/>
    <s v="15"/>
    <s v="Pago 14 de 50"/>
    <x v="830"/>
    <d v="1899-12-30T19:19:00"/>
    <n v="154.76"/>
    <n v="154.76"/>
    <n v="0"/>
    <s v="6"/>
    <s v="10100"/>
    <s v="LUIS HH"/>
  </r>
  <r>
    <n v="83"/>
    <s v="32"/>
    <s v="21"/>
    <s v="Pago 20 de 43"/>
    <x v="830"/>
    <d v="1899-12-30T16:30:00"/>
    <n v="217.4"/>
    <n v="217.4"/>
    <n v="0"/>
    <s v="10"/>
    <s v="13"/>
    <s v="BRENDA PM"/>
  </r>
  <r>
    <n v="5367"/>
    <s v="555"/>
    <s v="21"/>
    <s v="Pago 20 de 43"/>
    <x v="830"/>
    <d v="1899-12-30T12:38:00"/>
    <n v="289"/>
    <n v="289"/>
    <n v="0"/>
    <s v="6"/>
    <s v="7"/>
    <s v="DAVID VM"/>
  </r>
  <r>
    <n v="4859"/>
    <s v="528"/>
    <s v="27"/>
    <s v="Pago 26 de 26"/>
    <x v="830"/>
    <d v="1899-12-30T20:12:00"/>
    <n v="378.7"/>
    <n v="378.7"/>
    <n v="0"/>
    <s v="10"/>
    <s v="13"/>
    <s v="BRENDA PM"/>
  </r>
  <r>
    <n v="6645"/>
    <s v="610"/>
    <s v="27"/>
    <s v="Pago 26 de 43"/>
    <x v="830"/>
    <d v="1899-12-30T17:48:00"/>
    <n v="181.81"/>
    <n v="181.81"/>
    <n v="0"/>
    <s v="8"/>
    <s v="5"/>
    <s v="OMAR VS"/>
  </r>
  <r>
    <n v="8142"/>
    <s v="769"/>
    <s v="3"/>
    <s v="Pago 2 de 43"/>
    <x v="830"/>
    <d v="1899-12-30T10:31:00"/>
    <n v="375.54"/>
    <n v="375.54"/>
    <n v="0"/>
    <s v="4"/>
    <s v="10102"/>
    <s v="IVAN GC"/>
  </r>
  <r>
    <n v="8097"/>
    <s v="740"/>
    <s v="5"/>
    <s v="Pago 4 de 15"/>
    <x v="830"/>
    <d v="1899-12-30T22:28:00"/>
    <n v="639.9"/>
    <n v="639.9"/>
    <n v="0"/>
    <s v="6"/>
    <s v="10100"/>
    <s v="LUIS HH"/>
  </r>
  <r>
    <n v="5988"/>
    <s v="587"/>
    <s v="16"/>
    <s v="Pago 15 de 20"/>
    <x v="831"/>
    <d v="1899-12-30T17:55:00"/>
    <n v="318.75"/>
    <n v="318.75"/>
    <n v="0"/>
    <s v="4"/>
    <s v="10102"/>
    <s v="IVAN GC"/>
  </r>
  <r>
    <n v="7742"/>
    <s v="665"/>
    <s v="19"/>
    <s v="Pago 18 de 24"/>
    <x v="831"/>
    <d v="1899-12-30T13:55:00"/>
    <n v="250"/>
    <n v="250"/>
    <n v="0"/>
    <s v="12"/>
    <s v="11"/>
    <s v="JONATHAN MG"/>
  </r>
  <r>
    <n v="6683"/>
    <s v="612"/>
    <s v="22"/>
    <s v="Pago 21 de 26"/>
    <x v="831"/>
    <d v="1899-12-30T21:33:00"/>
    <n v="233.85"/>
    <n v="233.85"/>
    <n v="0"/>
    <s v="12"/>
    <s v="11"/>
    <s v="JONATHAN MG"/>
  </r>
  <r>
    <n v="6757"/>
    <s v="617"/>
    <s v="25"/>
    <s v="Pago 24 de 26"/>
    <x v="831"/>
    <d v="1899-12-30T13:05:00"/>
    <n v="763"/>
    <n v="763"/>
    <n v="0"/>
    <s v="12"/>
    <s v="11"/>
    <s v="JONATHAN MG"/>
  </r>
  <r>
    <n v="8128"/>
    <s v="764"/>
    <s v="4"/>
    <s v="Pago 3 de 43"/>
    <x v="831"/>
    <d v="1899-12-30T16:27:00"/>
    <n v="210"/>
    <n v="210"/>
    <n v="0"/>
    <s v="5"/>
    <s v="10104"/>
    <s v="TANIA FF"/>
  </r>
  <r>
    <n v="7958"/>
    <s v="714"/>
    <s v="6"/>
    <s v="Pago 5 de 43"/>
    <x v="831"/>
    <d v="1899-12-30T13:18:00"/>
    <n v="216.26"/>
    <n v="216.26"/>
    <n v="0"/>
    <s v="4"/>
    <s v="10102"/>
    <s v="IVAN GC"/>
  </r>
  <r>
    <n v="8091"/>
    <s v="734"/>
    <s v="6"/>
    <s v="Pago 5 de 43"/>
    <x v="831"/>
    <d v="1899-12-30T19:27:00"/>
    <n v="227.33"/>
    <n v="227.33"/>
    <n v="0"/>
    <s v="13"/>
    <s v="31"/>
    <s v="MONICA HG"/>
  </r>
  <r>
    <n v="8043"/>
    <s v="724"/>
    <s v="7"/>
    <s v="Pago 6 de 43"/>
    <x v="831"/>
    <d v="1899-12-30T18:18:00"/>
    <n v="230"/>
    <n v="230"/>
    <n v="0"/>
    <s v="14"/>
    <s v="10103"/>
    <s v="DENILSON OS"/>
  </r>
  <r>
    <n v="7815"/>
    <s v="680"/>
    <s v="10"/>
    <s v="Pago 9 de 35"/>
    <x v="832"/>
    <d v="1899-12-30T10:28:00"/>
    <n v="391.24"/>
    <n v="391.24"/>
    <n v="0"/>
    <s v="10"/>
    <s v="13"/>
    <s v="BRENDA PM"/>
  </r>
  <r>
    <n v="4394"/>
    <s v="443"/>
    <s v="11"/>
    <s v="Pago 10 de 35"/>
    <x v="832"/>
    <d v="1899-12-30T18:46:00"/>
    <n v="180"/>
    <n v="180"/>
    <n v="0"/>
    <s v="6"/>
    <s v="8"/>
    <s v="ADRIANA HH"/>
  </r>
  <r>
    <n v="119"/>
    <s v="42"/>
    <s v="20"/>
    <s v="Pago 19 de 43"/>
    <x v="832"/>
    <d v="1899-12-30T18:16:00"/>
    <n v="160.47"/>
    <n v="160.47"/>
    <n v="0"/>
    <s v="6"/>
    <s v="8"/>
    <s v="ADRIANA HH"/>
  </r>
  <r>
    <n v="5540"/>
    <s v="564"/>
    <s v="28"/>
    <s v="Pago 27 de 35"/>
    <x v="832"/>
    <d v="1899-12-30T19:29:00"/>
    <n v="285"/>
    <n v="285"/>
    <n v="0"/>
    <s v="13"/>
    <s v="31"/>
    <s v="MONICA HG"/>
  </r>
  <r>
    <n v="4832"/>
    <s v="527"/>
    <s v="29"/>
    <s v="Pago 28 de 35"/>
    <x v="832"/>
    <d v="1899-12-30T12:59:00"/>
    <n v="309"/>
    <n v="309"/>
    <n v="0"/>
    <s v="8"/>
    <s v="5"/>
    <s v="OMAR VS"/>
  </r>
  <r>
    <n v="7065"/>
    <s v="629"/>
    <s v="30"/>
    <s v="Pago 29 de 43"/>
    <x v="832"/>
    <d v="1899-12-30T17:53:00"/>
    <n v="160.47"/>
    <n v="160.47"/>
    <n v="0"/>
    <s v="12"/>
    <s v="11"/>
    <s v="JONATHAN MG"/>
  </r>
  <r>
    <n v="7330"/>
    <s v="642"/>
    <s v="30"/>
    <s v="Pago 29 de 43"/>
    <x v="832"/>
    <d v="1899-12-30T15:06:00"/>
    <n v="249.03"/>
    <n v="249.03"/>
    <n v="0"/>
    <s v="12"/>
    <s v="11"/>
    <s v="JONATHAN MG"/>
  </r>
  <r>
    <n v="5512"/>
    <s v="563"/>
    <s v="35"/>
    <s v="Pago 34 de 43"/>
    <x v="832"/>
    <d v="1899-12-30T18:03:00"/>
    <n v="374.42"/>
    <n v="374.42"/>
    <n v="0"/>
    <s v="13"/>
    <s v="31"/>
    <s v="MONICA HG"/>
  </r>
  <r>
    <n v="5207"/>
    <s v="544"/>
    <s v="38"/>
    <s v="Pago 37 de 43"/>
    <x v="832"/>
    <d v="1899-12-30T16:50:00"/>
    <n v="208.53"/>
    <n v="208.53"/>
    <n v="0"/>
    <s v="13"/>
    <s v="20"/>
    <s v="IRIS CO"/>
  </r>
  <r>
    <n v="8124"/>
    <s v="763"/>
    <s v="4"/>
    <s v="Pago 3 de 43"/>
    <x v="832"/>
    <d v="1899-12-30T15:39:00"/>
    <n v="222"/>
    <n v="222"/>
    <n v="0"/>
    <s v="6"/>
    <s v="8"/>
    <s v="ADRIANA HH"/>
  </r>
  <r>
    <n v="7916"/>
    <s v="704"/>
    <s v="9"/>
    <s v="Pago 8 de 15"/>
    <x v="832"/>
    <d v="1899-12-30T17:54:00"/>
    <n v="320"/>
    <n v="320"/>
    <n v="0"/>
    <s v="6"/>
    <s v="10100"/>
    <s v="LUIS HH"/>
  </r>
  <r>
    <n v="5417"/>
    <s v="558"/>
    <s v="14"/>
    <s v="Pago 13 de 35"/>
    <x v="833"/>
    <d v="1899-12-30T11:43:00"/>
    <n v="188.52"/>
    <n v="188.52"/>
    <n v="0"/>
    <s v="13"/>
    <s v="20"/>
    <s v="IRIS CO"/>
  </r>
  <r>
    <n v="7977"/>
    <s v="717"/>
    <s v="17"/>
    <s v="Pago 16 de 43"/>
    <x v="833"/>
    <d v="1899-12-30T06:00:00"/>
    <n v="0.01"/>
    <n v="0.01"/>
    <n v="0"/>
    <s v="5"/>
    <s v="14"/>
    <s v="HUMBERTO LA"/>
  </r>
  <r>
    <n v="5273"/>
    <s v="550"/>
    <s v="20"/>
    <s v="Pago 19 de 35"/>
    <x v="833"/>
    <d v="1899-12-30T12:45:00"/>
    <n v="299.94"/>
    <n v="299.94"/>
    <n v="0"/>
    <s v="11"/>
    <s v="18"/>
    <s v="GABRIELA TG"/>
  </r>
  <r>
    <n v="6358"/>
    <s v="598"/>
    <s v="22"/>
    <s v="Pago 21 de 26"/>
    <x v="833"/>
    <d v="1899-12-30T16:56:00"/>
    <n v="369.17"/>
    <n v="369.17"/>
    <n v="0"/>
    <s v="13"/>
    <s v="31"/>
    <s v="MONICA HG"/>
  </r>
  <r>
    <n v="6603"/>
    <s v="607"/>
    <s v="25"/>
    <s v="Pago 24 de 26"/>
    <x v="833"/>
    <d v="1899-12-30T11:23:00"/>
    <n v="578.70000000000005"/>
    <n v="578.70000000000005"/>
    <n v="0"/>
    <s v="6"/>
    <s v="10100"/>
    <s v="LUIS HH"/>
  </r>
  <r>
    <n v="6865"/>
    <s v="621"/>
    <s v="25"/>
    <s v="Pago 24 de 35"/>
    <x v="833"/>
    <d v="1899-12-30T18:22:00"/>
    <n v="205.15"/>
    <n v="205.15"/>
    <n v="0"/>
    <s v="12"/>
    <s v="11"/>
    <s v="JONATHAN MG"/>
  </r>
  <r>
    <n v="6783"/>
    <s v="618"/>
    <s v="26"/>
    <s v="Pago 25 de 35"/>
    <x v="833"/>
    <d v="1899-12-30T16:58:00"/>
    <n v="380.82"/>
    <n v="380.82"/>
    <n v="0"/>
    <s v="13"/>
    <s v="31"/>
    <s v="MONICA HG"/>
  </r>
  <r>
    <n v="8117"/>
    <s v="752"/>
    <s v="4"/>
    <s v="Pago 3 de 43"/>
    <x v="833"/>
    <d v="1899-12-30T18:24:00"/>
    <n v="328.1"/>
    <n v="328.1"/>
    <n v="0"/>
    <s v="12"/>
    <s v="11"/>
    <s v="JONATHAN MG"/>
  </r>
  <r>
    <n v="8129"/>
    <s v="764"/>
    <s v="5"/>
    <s v="Pago 4 de 43"/>
    <x v="833"/>
    <d v="1899-12-30T21:40:00"/>
    <n v="209.28"/>
    <n v="209.28"/>
    <n v="0"/>
    <s v="6"/>
    <s v="7"/>
    <s v="DAVID VM"/>
  </r>
  <r>
    <n v="8051"/>
    <s v="727"/>
    <s v="8"/>
    <s v="Pago 7 de 43"/>
    <x v="833"/>
    <d v="1899-12-30T15:10:00"/>
    <n v="217.4"/>
    <n v="217.4"/>
    <n v="0"/>
    <s v="8"/>
    <s v="5"/>
    <s v="OMAR VS"/>
  </r>
  <r>
    <n v="7926"/>
    <s v="707"/>
    <s v="10"/>
    <s v="Pago 9 de 43"/>
    <x v="834"/>
    <d v="1899-12-30T17:17:00"/>
    <n v="216.26"/>
    <n v="216.26"/>
    <n v="0"/>
    <s v="6"/>
    <s v="7"/>
    <s v="DAVID VM"/>
  </r>
  <r>
    <n v="7849"/>
    <s v="697"/>
    <s v="11"/>
    <s v="Pago 10 de 15"/>
    <x v="834"/>
    <d v="1899-12-30T17:11:00"/>
    <n v="320"/>
    <n v="320"/>
    <n v="0"/>
    <s v="8"/>
    <s v="5"/>
    <s v="OMAR VS"/>
  </r>
  <r>
    <n v="31"/>
    <s v="14"/>
    <s v="12"/>
    <s v="Pago 11 de 35"/>
    <x v="834"/>
    <d v="1899-12-30T19:16:00"/>
    <n v="518.52"/>
    <n v="518.52"/>
    <n v="0"/>
    <s v="13"/>
    <s v="20"/>
    <s v="IRIS CO"/>
  </r>
  <r>
    <n v="7696"/>
    <s v="659"/>
    <s v="13"/>
    <s v="Pago 12 de 35"/>
    <x v="834"/>
    <d v="1899-12-30T11:07:00"/>
    <n v="180"/>
    <n v="180"/>
    <n v="0"/>
    <s v="11"/>
    <s v="14"/>
    <s v="HUMBERTO LA"/>
  </r>
  <r>
    <n v="6180"/>
    <s v="593"/>
    <s v="16"/>
    <s v="Pago 15 de 43"/>
    <x v="834"/>
    <d v="1899-12-30T16:34:00"/>
    <n v="160.47"/>
    <n v="160.47"/>
    <n v="0"/>
    <s v="11"/>
    <s v="14"/>
    <s v="HUMBERTO LA"/>
  </r>
  <r>
    <n v="7652"/>
    <s v="654"/>
    <s v="16"/>
    <s v="Pago 15 de 15"/>
    <x v="834"/>
    <d v="1899-12-30T10:53:00"/>
    <n v="434.9"/>
    <n v="434.9"/>
    <n v="0"/>
    <s v="8"/>
    <s v="5"/>
    <s v="OMAR VS"/>
  </r>
  <r>
    <n v="5065"/>
    <s v="539"/>
    <s v="23"/>
    <s v="Pago 22 de 43"/>
    <x v="834"/>
    <d v="1899-12-30T18:05:00"/>
    <n v="181.81"/>
    <n v="181.81"/>
    <n v="0"/>
    <s v="8"/>
    <s v="5"/>
    <s v="OMAR VS"/>
  </r>
  <r>
    <n v="6142"/>
    <s v="591"/>
    <s v="23"/>
    <s v="Pago 22 de 43"/>
    <x v="834"/>
    <d v="1899-12-30T19:32:00"/>
    <n v="163.47999999999999"/>
    <n v="163.47999999999999"/>
    <n v="0"/>
    <s v="5"/>
    <s v="10104"/>
    <s v="TANIA FF"/>
  </r>
  <r>
    <n v="8113"/>
    <s v="751"/>
    <s v="3"/>
    <s v="Pago 2 de 43"/>
    <x v="834"/>
    <d v="1899-12-30T16:01:00"/>
    <n v="355.77"/>
    <n v="355.77"/>
    <n v="0"/>
    <s v="8"/>
    <s v="5"/>
    <s v="OMAR VS"/>
  </r>
  <r>
    <n v="8133"/>
    <s v="765"/>
    <s v="4"/>
    <s v="Pago 3 de 26"/>
    <x v="834"/>
    <d v="1899-12-30T14:16:00"/>
    <n v="356.86"/>
    <n v="356.86"/>
    <n v="0"/>
    <s v="6"/>
    <s v="10100"/>
    <s v="LUIS HH"/>
  </r>
  <r>
    <n v="8105"/>
    <s v="747"/>
    <s v="5"/>
    <s v="Pago 4 de 43"/>
    <x v="834"/>
    <d v="1899-12-30T17:49:00"/>
    <n v="356"/>
    <n v="356"/>
    <n v="0"/>
    <s v="11"/>
    <s v="14"/>
    <s v="HUMBERTO LA"/>
  </r>
  <r>
    <n v="8106"/>
    <s v="747"/>
    <s v="6"/>
    <s v="Pago 5 de 43"/>
    <x v="834"/>
    <d v="1899-12-30T18:14:00"/>
    <n v="355.77"/>
    <n v="355.77"/>
    <n v="0"/>
    <s v="6"/>
    <s v="8"/>
    <s v="ADRIANA HH"/>
  </r>
  <r>
    <n v="7150"/>
    <s v="633"/>
    <s v="14"/>
    <s v="Pago 13 de 15"/>
    <x v="835"/>
    <d v="1899-12-30T16:22:00"/>
    <n v="320"/>
    <n v="320"/>
    <n v="0"/>
    <s v="14"/>
    <s v="10103"/>
    <s v="DENILSON OS"/>
  </r>
  <r>
    <n v="7723"/>
    <s v="664"/>
    <s v="14"/>
    <s v="Pago 13 de 43"/>
    <x v="835"/>
    <d v="1899-12-30T11:52:00"/>
    <n v="160.47"/>
    <n v="160.47"/>
    <n v="0"/>
    <s v="14"/>
    <s v="10103"/>
    <s v="DENILSON OS"/>
  </r>
  <r>
    <n v="7151"/>
    <s v="633"/>
    <s v="15"/>
    <s v="Pago 14 de 15"/>
    <x v="835"/>
    <d v="1899-12-30T16:23:00"/>
    <n v="320"/>
    <n v="320"/>
    <n v="0"/>
    <s v="14"/>
    <s v="10103"/>
    <s v="DENILSON OS"/>
  </r>
  <r>
    <n v="6954"/>
    <s v="625"/>
    <s v="19"/>
    <s v="Pago 18 de 43"/>
    <x v="835"/>
    <d v="1899-12-30T19:01:00"/>
    <n v="240.7"/>
    <n v="240.7"/>
    <n v="0"/>
    <s v="14"/>
    <s v="10103"/>
    <s v="DENILSON OS"/>
  </r>
  <r>
    <n v="6973"/>
    <s v="626"/>
    <s v="19"/>
    <s v="Pago 18 de 43"/>
    <x v="835"/>
    <d v="1899-12-30T19:00:00"/>
    <n v="240.7"/>
    <n v="240.7"/>
    <n v="0"/>
    <s v="14"/>
    <s v="10103"/>
    <s v="DENILSON OS"/>
  </r>
  <r>
    <n v="4991"/>
    <s v="535"/>
    <s v="21"/>
    <s v="Pago 20 de 35"/>
    <x v="835"/>
    <d v="1899-12-30T12:44:00"/>
    <n v="390"/>
    <n v="390"/>
    <n v="0"/>
    <s v="14"/>
    <s v="10103"/>
    <s v="DENILSON OS"/>
  </r>
  <r>
    <n v="5229"/>
    <s v="545"/>
    <s v="22"/>
    <s v="Pago 21 de 43"/>
    <x v="835"/>
    <d v="1899-12-30T11:09:00"/>
    <n v="182.88"/>
    <n v="182.88"/>
    <n v="0"/>
    <s v="14"/>
    <s v="10103"/>
    <s v="DENILSON OS"/>
  </r>
  <r>
    <n v="5928"/>
    <s v="585"/>
    <s v="23"/>
    <s v="Pago 22 de 35"/>
    <x v="835"/>
    <d v="1899-12-30T15:27:00"/>
    <n v="291"/>
    <n v="291"/>
    <n v="0"/>
    <s v="11"/>
    <s v="18"/>
    <s v="GABRIELA TG"/>
  </r>
  <r>
    <n v="5678"/>
    <s v="571"/>
    <s v="25"/>
    <s v="Pago 24 de 43"/>
    <x v="835"/>
    <d v="1899-12-30T19:53:00"/>
    <n v="289"/>
    <n v="289"/>
    <n v="0"/>
    <s v="6"/>
    <s v="9"/>
    <s v="MAURICIO HN"/>
  </r>
  <r>
    <n v="6546"/>
    <s v="604"/>
    <s v="25"/>
    <s v="Pago 24 de 26"/>
    <x v="835"/>
    <d v="1899-12-30T19:29:00"/>
    <n v="219.23"/>
    <n v="219.23"/>
    <n v="0"/>
    <s v="11"/>
    <s v="14"/>
    <s v="HUMBERTO LA"/>
  </r>
  <r>
    <n v="8085"/>
    <s v="733"/>
    <s v="26"/>
    <s v="Pago 25 de 26"/>
    <x v="835"/>
    <d v="1899-12-30T18:05:00"/>
    <n v="355.35"/>
    <n v="355.35"/>
    <n v="0"/>
    <s v="13"/>
    <s v="31"/>
    <s v="MONICA HG"/>
  </r>
  <r>
    <n v="6207"/>
    <s v="594"/>
    <s v="27"/>
    <s v="Pago 26 de 43"/>
    <x v="835"/>
    <d v="1899-12-30T17:09:00"/>
    <n v="394.75"/>
    <n v="394.75"/>
    <n v="0"/>
    <s v="12"/>
    <s v="11"/>
    <s v="JONATHAN MG"/>
  </r>
  <r>
    <n v="6387"/>
    <s v="599"/>
    <s v="29"/>
    <s v="Pago 28 de 35"/>
    <x v="835"/>
    <d v="1899-12-30T18:51:00"/>
    <n v="216.57"/>
    <n v="216.57"/>
    <n v="0"/>
    <s v="13"/>
    <s v="20"/>
    <s v="IRIS CO"/>
  </r>
  <r>
    <n v="7290"/>
    <s v="639"/>
    <s v="29"/>
    <s v="Pago 28 de 43"/>
    <x v="835"/>
    <d v="1899-12-30T07:58:00"/>
    <n v="160.47"/>
    <n v="160.47"/>
    <n v="0"/>
    <s v="13"/>
    <s v="31"/>
    <s v="MONICA HG"/>
  </r>
  <r>
    <n v="8139"/>
    <s v="767"/>
    <s v="3"/>
    <s v="Pago 2 de 26"/>
    <x v="835"/>
    <d v="1899-12-30T17:57:00"/>
    <n v="366.12"/>
    <n v="366.12"/>
    <n v="0"/>
    <s v="5"/>
    <s v="10104"/>
    <s v="TANIA FF"/>
  </r>
  <r>
    <n v="8146"/>
    <s v="779"/>
    <s v="3"/>
    <s v="Pago 2 de 43"/>
    <x v="835"/>
    <d v="1899-12-30T11:32:00"/>
    <n v="230"/>
    <n v="230"/>
    <n v="0"/>
    <s v="14"/>
    <s v="10103"/>
    <s v="DENILSON OS"/>
  </r>
  <r>
    <n v="5162"/>
    <s v="542"/>
    <s v="32"/>
    <s v="Pago 31 de 35"/>
    <x v="835"/>
    <d v="1899-12-30T17:56:00"/>
    <n v="294"/>
    <n v="294"/>
    <n v="0"/>
    <s v="5"/>
    <s v="10104"/>
    <s v="TANIA FF"/>
  </r>
  <r>
    <n v="6446"/>
    <s v="601"/>
    <s v="32"/>
    <s v="Pago 31 de 43"/>
    <x v="835"/>
    <d v="1899-12-30T18:02:00"/>
    <n v="281"/>
    <n v="281"/>
    <n v="0"/>
    <s v="5"/>
    <s v="10104"/>
    <s v="TANIA FF"/>
  </r>
  <r>
    <n v="6521"/>
    <s v="603"/>
    <s v="39"/>
    <s v="Pago 38 de 43"/>
    <x v="835"/>
    <d v="1899-12-30T17:39:00"/>
    <n v="248.06"/>
    <n v="248.06"/>
    <n v="0"/>
    <s v="14"/>
    <s v="10103"/>
    <s v="DENILSON OS"/>
  </r>
  <r>
    <n v="7952"/>
    <s v="713"/>
    <s v="9"/>
    <s v="Pago 8 de 43"/>
    <x v="835"/>
    <d v="1899-12-30T15:20:00"/>
    <n v="356"/>
    <n v="356"/>
    <n v="0"/>
    <s v="5"/>
    <s v="10104"/>
    <s v="TANIA FF"/>
  </r>
  <r>
    <n v="7990"/>
    <s v="720"/>
    <s v="10"/>
    <s v="Pago 9 de 35"/>
    <x v="836"/>
    <d v="1899-12-30T19:55:00"/>
    <n v="391.24"/>
    <n v="391.24"/>
    <n v="0"/>
    <s v="10"/>
    <s v="13"/>
    <s v="BRENDA PM"/>
  </r>
  <r>
    <n v="146"/>
    <s v="46"/>
    <s v="17"/>
    <s v="Pago 16 de 35"/>
    <x v="836"/>
    <d v="1899-12-30T17:49:00"/>
    <n v="192"/>
    <n v="192"/>
    <n v="0"/>
    <s v="6"/>
    <s v="9"/>
    <s v="MAURICIO HN"/>
  </r>
  <r>
    <n v="8150"/>
    <s v="791"/>
    <s v="2"/>
    <s v="Pago 1 de 26"/>
    <x v="836"/>
    <d v="1899-12-30T16:10:00"/>
    <n v="233.85"/>
    <n v="233.85"/>
    <n v="0"/>
    <s v="5"/>
    <s v="10104"/>
    <s v="TANIA FF"/>
  </r>
  <r>
    <n v="7222"/>
    <s v="636"/>
    <s v="22"/>
    <s v="Pago 21 de 43"/>
    <x v="836"/>
    <d v="1899-12-30T15:21:00"/>
    <n v="297.44"/>
    <n v="297.44"/>
    <n v="0"/>
    <s v="6"/>
    <s v="8"/>
    <s v="ADRIANA HH"/>
  </r>
  <r>
    <n v="6684"/>
    <s v="612"/>
    <s v="23"/>
    <s v="Pago 22 de 26"/>
    <x v="836"/>
    <d v="1899-12-30T13:34:00"/>
    <n v="233.85"/>
    <n v="233.85"/>
    <n v="0"/>
    <s v="6"/>
    <s v="10100"/>
    <s v="LUIS HH"/>
  </r>
  <r>
    <n v="7397"/>
    <s v="644"/>
    <s v="37"/>
    <s v="Pago 36 de 43"/>
    <x v="836"/>
    <d v="1899-12-30T17:44:00"/>
    <n v="208.53"/>
    <n v="208.53"/>
    <n v="0"/>
    <s v="6"/>
    <s v="9"/>
    <s v="MAURICIO HN"/>
  </r>
  <r>
    <n v="7398"/>
    <s v="644"/>
    <s v="38"/>
    <s v="Pago 37 de 43"/>
    <x v="836"/>
    <d v="1899-12-30T17:44:00"/>
    <n v="208.53"/>
    <n v="208.53"/>
    <n v="0"/>
    <s v="6"/>
    <s v="9"/>
    <s v="MAURICIO HN"/>
  </r>
  <r>
    <n v="8092"/>
    <s v="734"/>
    <s v="7"/>
    <s v="Pago 6 de 43"/>
    <x v="836"/>
    <d v="1899-12-30T19:46:00"/>
    <n v="227.33"/>
    <n v="227.33"/>
    <n v="0"/>
    <s v="13"/>
    <s v="20"/>
    <s v="IRIS CO"/>
  </r>
  <r>
    <n v="7978"/>
    <s v="717"/>
    <s v="18"/>
    <s v="Pago 17 de 43"/>
    <x v="837"/>
    <d v="1899-12-30T06:00:00"/>
    <n v="0.01"/>
    <n v="0.01"/>
    <n v="0"/>
    <s v="5"/>
    <s v="14"/>
    <s v="HUMBERTO LA"/>
  </r>
  <r>
    <n v="7979"/>
    <s v="717"/>
    <s v="19"/>
    <s v="Pago 18 de 43"/>
    <x v="838"/>
    <d v="1899-12-30T06:00:00"/>
    <n v="0.01"/>
    <n v="0.01"/>
    <n v="0"/>
    <s v="5"/>
    <s v="14"/>
    <s v="HUMBERTO LA"/>
  </r>
  <r>
    <n v="7980"/>
    <s v="717"/>
    <s v="20"/>
    <s v="Pago 19 de 43"/>
    <x v="839"/>
    <d v="1899-12-30T06:00:00"/>
    <n v="0.01"/>
    <n v="0.01"/>
    <n v="0"/>
    <s v="5"/>
    <s v="14"/>
    <s v="HUMBERTO 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20B1A-670B-EF47-AC18-F8DD668901E8}" name="TablaDinámica10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8:F55" firstHeaderRow="1" firstDataRow="1" firstDataCol="1"/>
  <pivotFields count="15">
    <pivotField showAll="0"/>
    <pivotField showAll="0"/>
    <pivotField showAll="0"/>
    <pivotField showAll="0"/>
    <pivotField axis="axisRow" numFmtId="14" showAll="0">
      <items count="8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t="default"/>
      </items>
    </pivotField>
    <pivotField numFmtId="165"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14"/>
    <field x="13"/>
    <field x="12"/>
    <field x="4"/>
  </rowFields>
  <rowItems count="47">
    <i>
      <x v="1"/>
    </i>
    <i r="1">
      <x v="4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a de montoAportado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6F52FD9D-C049-A447-B003-C67573E59AB9}" autoFormatId="16" applyNumberFormats="0" applyBorderFormats="0" applyFontFormats="0" applyPatternFormats="0" applyAlignmentFormats="0" applyWidthHeightFormats="0">
  <queryTableRefresh nextId="2">
    <queryTableFields count="1">
      <queryTableField id="1" name="fechas a futuro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519656D9-3404-4F4D-87F2-FEE9356E0DB9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E5D3C04B-36E1-E04A-958D-9A01BBB77570}" autoFormatId="16" applyNumberFormats="0" applyBorderFormats="0" applyFontFormats="0" applyPatternFormats="0" applyAlignmentFormats="0" applyWidthHeightFormats="0">
  <queryTableRefresh nextId="2">
    <queryTableFields count="1">
      <queryTableField id="1" name="Consulta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3ADA534-1CBE-8840-92AC-21DE2F7A8B91}" autoFormatId="16" applyNumberFormats="0" applyBorderFormats="0" applyFontFormats="0" applyPatternFormats="0" applyAlignmentFormats="0" applyWidthHeightFormats="0">
  <queryTableRefresh nextId="14">
    <queryTableFields count="12">
      <queryTableField id="12" name="Índice" tableColumnId="12"/>
      <queryTableField id="1" name="ventaFolio" tableColumnId="1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EA32FD-884D-1F4C-816F-DB8580002842}" name="Consulta__3" displayName="Consulta__3" ref="A1:A12" tableType="queryTable" totalsRowShown="0">
  <autoFilter ref="A1:A12" xr:uid="{4AEA32FD-884D-1F4C-816F-DB8580002842}"/>
  <tableColumns count="1">
    <tableColumn id="1" xr3:uid="{3F4DFACD-6888-AC49-B27D-AA0BEEBE6B75}" uniqueName="1" name="fechas a futuro" queryTableFieldId="1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B2578-0401-0145-8B32-06B15B7D40CB}" name="Consulta__2" displayName="Consulta__2" ref="A1:J8152" tableType="queryTable" totalsRowShown="0">
  <autoFilter ref="A1:J8152" xr:uid="{BB5B2578-0401-0145-8B32-06B15B7D40CB}"/>
  <tableColumns count="10">
    <tableColumn id="1" xr3:uid="{8E1B7E4B-BF34-3E4C-8BC0-70732CD63CCA}" uniqueName="1" name="Column1" queryTableFieldId="1" dataDxfId="20"/>
    <tableColumn id="2" xr3:uid="{C86B0EA5-5750-A844-B26A-1692627213D8}" uniqueName="2" name="Column2" queryTableFieldId="2" dataDxfId="19"/>
    <tableColumn id="3" xr3:uid="{9F3414F8-FE07-FB40-9F51-EFE891506C1B}" uniqueName="3" name="Column3" queryTableFieldId="3" dataDxfId="18"/>
    <tableColumn id="4" xr3:uid="{6555B7E7-639C-A848-9297-FEEF49A3D558}" uniqueName="4" name="Column4" queryTableFieldId="4" dataDxfId="17"/>
    <tableColumn id="5" xr3:uid="{209E9A8F-43C1-8448-9FD1-2B19435632C2}" uniqueName="5" name="Column5" queryTableFieldId="5" dataDxfId="16"/>
    <tableColumn id="6" xr3:uid="{5C420685-7135-A041-9F4F-059FFB0E16AB}" uniqueName="6" name="Column6" queryTableFieldId="6" dataDxfId="15"/>
    <tableColumn id="7" xr3:uid="{DCD7A412-EA58-184A-A705-8BB9338D9828}" uniqueName="7" name="Column7" queryTableFieldId="7" dataDxfId="14"/>
    <tableColumn id="8" xr3:uid="{4DFB8F4C-147A-764B-B829-649CED7C43E5}" uniqueName="8" name="Column8" queryTableFieldId="8" dataDxfId="13"/>
    <tableColumn id="9" xr3:uid="{7404FD78-3AED-5140-8596-88340D07ABB4}" uniqueName="9" name="Column9" queryTableFieldId="9" dataDxfId="12"/>
    <tableColumn id="10" xr3:uid="{07503784-6DF1-B74B-B71F-F0FBF8D2379D}" uniqueName="10" name="Column10" queryTableFieldId="10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8D0E0-1B61-3643-B301-9162C9480225}" name="Consulta" displayName="Consulta" ref="A1:A2" tableType="queryTable" totalsRowShown="0">
  <autoFilter ref="A1:A2" xr:uid="{D2C8D0E0-1B61-3643-B301-9162C9480225}"/>
  <tableColumns count="1">
    <tableColumn id="1" xr3:uid="{8B470981-5D66-4248-866C-92EDCBC0629E}" uniqueName="1" name="Consulta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E3735-845A-F248-85AF-D32B86CFBC63}" name="pagos" displayName="pagos" ref="A1:L8151" tableType="queryTable" totalsRowShown="0">
  <autoFilter ref="A1:L8151" xr:uid="{2C9E3735-845A-F248-85AF-D32B86CFBC63}"/>
  <sortState xmlns:xlrd2="http://schemas.microsoft.com/office/spreadsheetml/2017/richdata2" ref="A2:L8151">
    <sortCondition ref="E1:E8151"/>
  </sortState>
  <tableColumns count="12">
    <tableColumn id="12" xr3:uid="{B27BA590-4E53-D14C-9D5B-2D124BDD6AD1}" uniqueName="12" name="Índice" queryTableFieldId="12"/>
    <tableColumn id="1" xr3:uid="{1D87BD9A-0720-3A44-8C13-163BA94DAED1}" uniqueName="1" name="ventaFolio" queryTableFieldId="1" dataDxfId="9"/>
    <tableColumn id="2" xr3:uid="{EB04EC79-7654-9949-9CF3-3ACCD01432DA}" uniqueName="2" name="pagoId" queryTableFieldId="2" dataDxfId="8"/>
    <tableColumn id="3" xr3:uid="{535500B2-8020-584F-9D2F-40ADCD4F9186}" uniqueName="3" name="concepto" queryTableFieldId="3" dataDxfId="7"/>
    <tableColumn id="4" xr3:uid="{48A8CD84-B487-F24E-81F5-96C4992F6E29}" uniqueName="4" name="fechaPago" queryTableFieldId="4" dataDxfId="6"/>
    <tableColumn id="5" xr3:uid="{5D7B50B6-58E3-4D45-B804-FCA450696715}" uniqueName="5" name="horaPago" queryTableFieldId="5" dataDxfId="5"/>
    <tableColumn id="6" xr3:uid="{76A7A49E-88F3-FD47-99BE-B144754DC454}" uniqueName="6" name="montoRecibido" queryTableFieldId="6"/>
    <tableColumn id="7" xr3:uid="{AD60F50F-4B64-D940-A2EA-DAC1E7CD0B75}" uniqueName="7" name="montoAportado" queryTableFieldId="7"/>
    <tableColumn id="8" xr3:uid="{4AFCA15C-C6CE-8D47-90BE-D3079683137C}" uniqueName="8" name="montoDevuelto" queryTableFieldId="8"/>
    <tableColumn id="9" xr3:uid="{BE6DE308-9751-704E-8FA3-D87FBC7F265B}" uniqueName="9" name="sucursalRecibeFolio" queryTableFieldId="9" dataDxfId="4"/>
    <tableColumn id="10" xr3:uid="{9BAE4971-C848-2B4B-A724-2F374822CD1C}" uniqueName="10" name="vendedorRecibeFolio" queryTableFieldId="10" dataDxfId="3"/>
    <tableColumn id="11" xr3:uid="{2A962011-1FE5-9D4A-84DC-394C4B190C44}" uniqueName="11" name="vendedorRecibeNombre" queryTableFieldId="11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AA1F77-F074-4D44-B2B9-1A50A5D886EE}" name="Tabla5" displayName="Tabla5" ref="C6:F8156" totalsRowShown="0">
  <autoFilter ref="C6:F8156" xr:uid="{71AA1F77-F074-4D44-B2B9-1A50A5D886EE}"/>
  <tableColumns count="4">
    <tableColumn id="1" xr3:uid="{7E79D1EB-FD61-C747-BCAB-EBF45F52EBD2}" name="fechaPago" dataDxfId="1"/>
    <tableColumn id="2" xr3:uid="{9B388D64-5129-5F4F-BB61-FF65C413BAFF}" name="montoAportado" dataDxfId="0" dataCellStyle="Moneda"/>
    <tableColumn id="3" xr3:uid="{FF8CA701-5A7F-A540-8E5D-789F1B7747FF}" name="acumuladoMontoAportado" dataCellStyle="Moneda">
      <calculatedColumnFormula>SUM(INDEX(Tabla5[[#Headers],[montoAportado]],1):Tabla5[[#This Row],[montoAportado]])</calculatedColumnFormula>
    </tableColumn>
    <tableColumn id="4" xr3:uid="{51A6D9A7-293C-4949-8F48-85169039B340}" name="% acumuladoMontoAportado" dataCellStyle="Porcentaje">
      <calculatedColumnFormula>Tabla5[[#This Row],[acumuladoMontoAportado]]/MAX(Tabla5[acumuladoMontoAportado])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3447-F580-F94E-BF7C-64166406CA57}">
  <dimension ref="C4:M20"/>
  <sheetViews>
    <sheetView zoomScale="144" workbookViewId="0">
      <selection activeCell="L22" sqref="L22"/>
    </sheetView>
  </sheetViews>
  <sheetFormatPr baseColWidth="10" defaultRowHeight="16" x14ac:dyDescent="0.2"/>
  <sheetData>
    <row r="4" spans="3:13" x14ac:dyDescent="0.2">
      <c r="C4" s="1" t="s">
        <v>0</v>
      </c>
      <c r="D4" s="1"/>
      <c r="E4" s="1"/>
      <c r="G4" t="s">
        <v>1</v>
      </c>
    </row>
    <row r="5" spans="3:13" x14ac:dyDescent="0.2">
      <c r="D5" t="s">
        <v>2</v>
      </c>
    </row>
    <row r="6" spans="3:13" x14ac:dyDescent="0.2">
      <c r="G6" t="s">
        <v>3</v>
      </c>
    </row>
    <row r="7" spans="3:13" x14ac:dyDescent="0.2">
      <c r="D7" s="2" t="s">
        <v>4</v>
      </c>
    </row>
    <row r="13" spans="3:13" x14ac:dyDescent="0.2">
      <c r="G13" s="3" t="s">
        <v>5</v>
      </c>
      <c r="H13" s="3"/>
      <c r="I13" s="3"/>
      <c r="J13" s="3"/>
      <c r="K13" s="3"/>
      <c r="L13" s="3"/>
    </row>
    <row r="14" spans="3:13" x14ac:dyDescent="0.2">
      <c r="C14" s="1" t="s">
        <v>6</v>
      </c>
      <c r="D14" s="1"/>
      <c r="E14" s="1"/>
      <c r="G14" t="s">
        <v>7</v>
      </c>
      <c r="I14" t="s">
        <v>8</v>
      </c>
      <c r="K14" t="s">
        <v>9</v>
      </c>
    </row>
    <row r="15" spans="3:13" x14ac:dyDescent="0.2">
      <c r="D15" t="s">
        <v>10</v>
      </c>
    </row>
    <row r="16" spans="3:13" x14ac:dyDescent="0.2">
      <c r="G16" t="s">
        <v>11</v>
      </c>
      <c r="I16" t="s">
        <v>12</v>
      </c>
      <c r="K16" t="s">
        <v>13</v>
      </c>
      <c r="M16" t="s">
        <v>14</v>
      </c>
    </row>
    <row r="17" spans="4:13" x14ac:dyDescent="0.2">
      <c r="D17" s="2" t="s">
        <v>15</v>
      </c>
      <c r="G17" t="s">
        <v>16</v>
      </c>
      <c r="I17" t="s">
        <v>17</v>
      </c>
      <c r="K17" t="s">
        <v>18</v>
      </c>
      <c r="L17" t="s">
        <v>19</v>
      </c>
      <c r="M17" t="s">
        <v>20</v>
      </c>
    </row>
    <row r="18" spans="4:13" x14ac:dyDescent="0.2">
      <c r="I18" t="s">
        <v>21</v>
      </c>
      <c r="K18" t="s">
        <v>22</v>
      </c>
    </row>
    <row r="19" spans="4:13" x14ac:dyDescent="0.2">
      <c r="I19" t="s">
        <v>23</v>
      </c>
      <c r="K19" t="s">
        <v>24</v>
      </c>
    </row>
    <row r="20" spans="4:13" x14ac:dyDescent="0.2">
      <c r="K20" t="s">
        <v>25</v>
      </c>
    </row>
  </sheetData>
  <mergeCells count="1">
    <mergeCell ref="G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32CA-68C4-0A4C-B6AA-5C8C77541CEC}">
  <dimension ref="A1:A12"/>
  <sheetViews>
    <sheetView workbookViewId="0"/>
  </sheetViews>
  <sheetFormatPr baseColWidth="10" defaultRowHeight="16" x14ac:dyDescent="0.2"/>
  <cols>
    <col min="1" max="1" width="16" bestFit="1" customWidth="1"/>
  </cols>
  <sheetData>
    <row r="1" spans="1:1" x14ac:dyDescent="0.2">
      <c r="A1" t="s">
        <v>3900</v>
      </c>
    </row>
    <row r="2" spans="1:1" x14ac:dyDescent="0.2">
      <c r="A2" s="5">
        <v>46195</v>
      </c>
    </row>
    <row r="3" spans="1:1" x14ac:dyDescent="0.2">
      <c r="A3" s="5">
        <v>46196</v>
      </c>
    </row>
    <row r="4" spans="1:1" x14ac:dyDescent="0.2">
      <c r="A4" s="5">
        <v>46197</v>
      </c>
    </row>
    <row r="5" spans="1:1" x14ac:dyDescent="0.2">
      <c r="A5" s="5">
        <v>46198</v>
      </c>
    </row>
    <row r="6" spans="1:1" x14ac:dyDescent="0.2">
      <c r="A6" s="5">
        <v>46199</v>
      </c>
    </row>
    <row r="7" spans="1:1" x14ac:dyDescent="0.2">
      <c r="A7" s="5">
        <v>46200</v>
      </c>
    </row>
    <row r="8" spans="1:1" x14ac:dyDescent="0.2">
      <c r="A8" s="5">
        <v>46201</v>
      </c>
    </row>
    <row r="9" spans="1:1" x14ac:dyDescent="0.2">
      <c r="A9" s="5">
        <v>46202</v>
      </c>
    </row>
    <row r="10" spans="1:1" x14ac:dyDescent="0.2">
      <c r="A10" s="5">
        <v>46203</v>
      </c>
    </row>
    <row r="11" spans="1:1" x14ac:dyDescent="0.2">
      <c r="A11" s="5">
        <v>46204</v>
      </c>
    </row>
    <row r="12" spans="1:1" x14ac:dyDescent="0.2">
      <c r="A12" s="5">
        <v>46205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CBF3-5B4A-0E4F-BCFA-ACA1F9A9B954}">
  <dimension ref="A1:J8152"/>
  <sheetViews>
    <sheetView workbookViewId="0"/>
  </sheetViews>
  <sheetFormatPr baseColWidth="10" defaultRowHeight="16" x14ac:dyDescent="0.2"/>
  <cols>
    <col min="1" max="2" width="11.1640625" bestFit="1" customWidth="1"/>
    <col min="3" max="4" width="15.33203125" bestFit="1" customWidth="1"/>
    <col min="5" max="5" width="13.5" bestFit="1" customWidth="1"/>
    <col min="6" max="7" width="13.6640625" bestFit="1" customWidth="1"/>
    <col min="8" max="8" width="17.83203125" bestFit="1" customWidth="1"/>
    <col min="9" max="9" width="18.5" bestFit="1" customWidth="1"/>
    <col min="10" max="10" width="21" bestFit="1" customWidth="1"/>
  </cols>
  <sheetData>
    <row r="1" spans="1:10" x14ac:dyDescent="0.2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819</v>
      </c>
      <c r="G1" t="s">
        <v>820</v>
      </c>
      <c r="H1" t="s">
        <v>821</v>
      </c>
      <c r="I1" t="s">
        <v>822</v>
      </c>
      <c r="J1" t="s">
        <v>823</v>
      </c>
    </row>
    <row r="2" spans="1:10" x14ac:dyDescent="0.2">
      <c r="A2" s="4" t="s">
        <v>26</v>
      </c>
      <c r="B2" s="4" t="s">
        <v>27</v>
      </c>
      <c r="C2" s="4" t="s">
        <v>28</v>
      </c>
      <c r="D2" s="4" t="s">
        <v>29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</row>
    <row r="3" spans="1:10" x14ac:dyDescent="0.2">
      <c r="A3" s="4" t="s">
        <v>37</v>
      </c>
      <c r="B3" s="4" t="s">
        <v>38</v>
      </c>
      <c r="C3" s="4" t="s">
        <v>39</v>
      </c>
      <c r="D3" s="4" t="s">
        <v>824</v>
      </c>
      <c r="E3" s="4" t="s">
        <v>825</v>
      </c>
      <c r="F3" s="4" t="s">
        <v>825</v>
      </c>
      <c r="G3" s="4" t="s">
        <v>826</v>
      </c>
      <c r="H3" s="4" t="s">
        <v>40</v>
      </c>
      <c r="I3" s="4" t="s">
        <v>41</v>
      </c>
      <c r="J3" s="4" t="s">
        <v>42</v>
      </c>
    </row>
    <row r="4" spans="1:10" x14ac:dyDescent="0.2">
      <c r="A4" s="4" t="s">
        <v>37</v>
      </c>
      <c r="B4" s="4" t="s">
        <v>43</v>
      </c>
      <c r="C4" s="4" t="s">
        <v>44</v>
      </c>
      <c r="D4" s="4" t="s">
        <v>827</v>
      </c>
      <c r="E4" s="4" t="s">
        <v>351</v>
      </c>
      <c r="F4" s="4" t="s">
        <v>828</v>
      </c>
      <c r="G4" s="4" t="s">
        <v>829</v>
      </c>
      <c r="H4" s="4" t="s">
        <v>45</v>
      </c>
      <c r="I4" s="4" t="s">
        <v>46</v>
      </c>
      <c r="J4" s="4" t="s">
        <v>47</v>
      </c>
    </row>
    <row r="5" spans="1:10" x14ac:dyDescent="0.2">
      <c r="A5" s="4" t="s">
        <v>37</v>
      </c>
      <c r="B5" s="4" t="s">
        <v>48</v>
      </c>
      <c r="C5" s="4" t="s">
        <v>49</v>
      </c>
      <c r="D5" s="4" t="s">
        <v>830</v>
      </c>
      <c r="E5" s="4" t="s">
        <v>351</v>
      </c>
      <c r="F5" s="4" t="s">
        <v>828</v>
      </c>
      <c r="G5" s="4" t="s">
        <v>829</v>
      </c>
      <c r="H5" s="4" t="s">
        <v>45</v>
      </c>
      <c r="I5" s="4" t="s">
        <v>46</v>
      </c>
      <c r="J5" s="4" t="s">
        <v>47</v>
      </c>
    </row>
    <row r="6" spans="1:10" x14ac:dyDescent="0.2">
      <c r="A6" s="4" t="s">
        <v>37</v>
      </c>
      <c r="B6" s="4" t="s">
        <v>50</v>
      </c>
      <c r="C6" s="4" t="s">
        <v>51</v>
      </c>
      <c r="D6" s="4" t="s">
        <v>831</v>
      </c>
      <c r="E6" s="4" t="s">
        <v>349</v>
      </c>
      <c r="F6" s="4" t="s">
        <v>828</v>
      </c>
      <c r="G6" s="4" t="s">
        <v>832</v>
      </c>
      <c r="H6" s="4" t="s">
        <v>45</v>
      </c>
      <c r="I6" s="4" t="s">
        <v>46</v>
      </c>
      <c r="J6" s="4" t="s">
        <v>47</v>
      </c>
    </row>
    <row r="7" spans="1:10" x14ac:dyDescent="0.2">
      <c r="A7" s="4" t="s">
        <v>37</v>
      </c>
      <c r="B7" s="4" t="s">
        <v>52</v>
      </c>
      <c r="C7" s="4" t="s">
        <v>53</v>
      </c>
      <c r="D7" s="4" t="s">
        <v>833</v>
      </c>
      <c r="E7" s="4" t="s">
        <v>828</v>
      </c>
      <c r="F7" s="4" t="s">
        <v>828</v>
      </c>
      <c r="G7" s="4" t="s">
        <v>826</v>
      </c>
      <c r="H7" s="4" t="s">
        <v>45</v>
      </c>
      <c r="I7" s="4" t="s">
        <v>46</v>
      </c>
      <c r="J7" s="4" t="s">
        <v>47</v>
      </c>
    </row>
    <row r="8" spans="1:10" x14ac:dyDescent="0.2">
      <c r="A8" s="4" t="s">
        <v>37</v>
      </c>
      <c r="B8" s="4" t="s">
        <v>54</v>
      </c>
      <c r="C8" s="4" t="s">
        <v>55</v>
      </c>
      <c r="D8" s="4" t="s">
        <v>834</v>
      </c>
      <c r="E8" s="4" t="s">
        <v>828</v>
      </c>
      <c r="F8" s="4" t="s">
        <v>828</v>
      </c>
      <c r="G8" s="4" t="s">
        <v>826</v>
      </c>
      <c r="H8" s="4" t="s">
        <v>45</v>
      </c>
      <c r="I8" s="4" t="s">
        <v>46</v>
      </c>
      <c r="J8" s="4" t="s">
        <v>47</v>
      </c>
    </row>
    <row r="9" spans="1:10" x14ac:dyDescent="0.2">
      <c r="A9" s="4" t="s">
        <v>37</v>
      </c>
      <c r="B9" s="4" t="s">
        <v>56</v>
      </c>
      <c r="C9" s="4" t="s">
        <v>57</v>
      </c>
      <c r="D9" s="4" t="s">
        <v>835</v>
      </c>
      <c r="E9" s="4" t="s">
        <v>828</v>
      </c>
      <c r="F9" s="4" t="s">
        <v>828</v>
      </c>
      <c r="G9" s="4" t="s">
        <v>826</v>
      </c>
      <c r="H9" s="4" t="s">
        <v>45</v>
      </c>
      <c r="I9" s="4" t="s">
        <v>46</v>
      </c>
      <c r="J9" s="4" t="s">
        <v>47</v>
      </c>
    </row>
    <row r="10" spans="1:10" x14ac:dyDescent="0.2">
      <c r="A10" s="4" t="s">
        <v>37</v>
      </c>
      <c r="B10" s="4" t="s">
        <v>58</v>
      </c>
      <c r="C10" s="4" t="s">
        <v>59</v>
      </c>
      <c r="D10" s="4" t="s">
        <v>836</v>
      </c>
      <c r="E10" s="4" t="s">
        <v>828</v>
      </c>
      <c r="F10" s="4" t="s">
        <v>828</v>
      </c>
      <c r="G10" s="4" t="s">
        <v>826</v>
      </c>
      <c r="H10" s="4" t="s">
        <v>45</v>
      </c>
      <c r="I10" s="4" t="s">
        <v>60</v>
      </c>
      <c r="J10" s="4" t="s">
        <v>61</v>
      </c>
    </row>
    <row r="11" spans="1:10" x14ac:dyDescent="0.2">
      <c r="A11" s="4" t="s">
        <v>37</v>
      </c>
      <c r="B11" s="4" t="s">
        <v>37</v>
      </c>
      <c r="C11" s="4" t="s">
        <v>62</v>
      </c>
      <c r="D11" s="4" t="s">
        <v>837</v>
      </c>
      <c r="E11" s="4" t="s">
        <v>828</v>
      </c>
      <c r="F11" s="4" t="s">
        <v>828</v>
      </c>
      <c r="G11" s="4" t="s">
        <v>826</v>
      </c>
      <c r="H11" s="4" t="s">
        <v>45</v>
      </c>
      <c r="I11" s="4" t="s">
        <v>46</v>
      </c>
      <c r="J11" s="4" t="s">
        <v>47</v>
      </c>
    </row>
    <row r="12" spans="1:10" x14ac:dyDescent="0.2">
      <c r="A12" s="4" t="s">
        <v>37</v>
      </c>
      <c r="B12" s="4" t="s">
        <v>63</v>
      </c>
      <c r="C12" s="4" t="s">
        <v>64</v>
      </c>
      <c r="D12" s="4" t="s">
        <v>838</v>
      </c>
      <c r="E12" s="4" t="s">
        <v>828</v>
      </c>
      <c r="F12" s="4" t="s">
        <v>828</v>
      </c>
      <c r="G12" s="4" t="s">
        <v>826</v>
      </c>
      <c r="H12" s="4" t="s">
        <v>45</v>
      </c>
      <c r="I12" s="4" t="s">
        <v>46</v>
      </c>
      <c r="J12" s="4" t="s">
        <v>47</v>
      </c>
    </row>
    <row r="13" spans="1:10" x14ac:dyDescent="0.2">
      <c r="A13" s="4" t="s">
        <v>37</v>
      </c>
      <c r="B13" s="4" t="s">
        <v>45</v>
      </c>
      <c r="C13" s="4" t="s">
        <v>65</v>
      </c>
      <c r="D13" s="4" t="s">
        <v>839</v>
      </c>
      <c r="E13" s="4" t="s">
        <v>828</v>
      </c>
      <c r="F13" s="4" t="s">
        <v>828</v>
      </c>
      <c r="G13" s="4" t="s">
        <v>826</v>
      </c>
      <c r="H13" s="4" t="s">
        <v>45</v>
      </c>
      <c r="I13" s="4" t="s">
        <v>46</v>
      </c>
      <c r="J13" s="4" t="s">
        <v>47</v>
      </c>
    </row>
    <row r="14" spans="1:10" x14ac:dyDescent="0.2">
      <c r="A14" s="4" t="s">
        <v>37</v>
      </c>
      <c r="B14" s="4" t="s">
        <v>66</v>
      </c>
      <c r="C14" s="4" t="s">
        <v>67</v>
      </c>
      <c r="D14" s="4" t="s">
        <v>840</v>
      </c>
      <c r="E14" s="4" t="s">
        <v>828</v>
      </c>
      <c r="F14" s="4" t="s">
        <v>828</v>
      </c>
      <c r="G14" s="4" t="s">
        <v>826</v>
      </c>
      <c r="H14" s="4" t="s">
        <v>45</v>
      </c>
      <c r="I14" s="4" t="s">
        <v>60</v>
      </c>
      <c r="J14" s="4" t="s">
        <v>61</v>
      </c>
    </row>
    <row r="15" spans="1:10" x14ac:dyDescent="0.2">
      <c r="A15" s="4" t="s">
        <v>37</v>
      </c>
      <c r="B15" s="4" t="s">
        <v>68</v>
      </c>
      <c r="C15" s="4" t="s">
        <v>69</v>
      </c>
      <c r="D15" s="4" t="s">
        <v>841</v>
      </c>
      <c r="E15" s="4" t="s">
        <v>828</v>
      </c>
      <c r="F15" s="4" t="s">
        <v>828</v>
      </c>
      <c r="G15" s="4" t="s">
        <v>826</v>
      </c>
      <c r="H15" s="4" t="s">
        <v>45</v>
      </c>
      <c r="I15" s="4" t="s">
        <v>46</v>
      </c>
      <c r="J15" s="4" t="s">
        <v>47</v>
      </c>
    </row>
    <row r="16" spans="1:10" x14ac:dyDescent="0.2">
      <c r="A16" s="4" t="s">
        <v>37</v>
      </c>
      <c r="B16" s="4" t="s">
        <v>46</v>
      </c>
      <c r="C16" s="4" t="s">
        <v>70</v>
      </c>
      <c r="D16" s="4" t="s">
        <v>842</v>
      </c>
      <c r="E16" s="4" t="s">
        <v>828</v>
      </c>
      <c r="F16" s="4" t="s">
        <v>828</v>
      </c>
      <c r="G16" s="4" t="s">
        <v>826</v>
      </c>
      <c r="H16" s="4" t="s">
        <v>45</v>
      </c>
      <c r="I16" s="4" t="s">
        <v>46</v>
      </c>
      <c r="J16" s="4" t="s">
        <v>47</v>
      </c>
    </row>
    <row r="17" spans="1:10" x14ac:dyDescent="0.2">
      <c r="A17" s="4" t="s">
        <v>37</v>
      </c>
      <c r="B17" s="4" t="s">
        <v>71</v>
      </c>
      <c r="C17" s="4" t="s">
        <v>72</v>
      </c>
      <c r="D17" s="4" t="s">
        <v>843</v>
      </c>
      <c r="E17" s="4" t="s">
        <v>828</v>
      </c>
      <c r="F17" s="4" t="s">
        <v>828</v>
      </c>
      <c r="G17" s="4" t="s">
        <v>826</v>
      </c>
      <c r="H17" s="4" t="s">
        <v>45</v>
      </c>
      <c r="I17" s="4" t="s">
        <v>60</v>
      </c>
      <c r="J17" s="4" t="s">
        <v>61</v>
      </c>
    </row>
    <row r="18" spans="1:10" x14ac:dyDescent="0.2">
      <c r="A18" s="4" t="s">
        <v>37</v>
      </c>
      <c r="B18" s="4" t="s">
        <v>73</v>
      </c>
      <c r="C18" s="4" t="s">
        <v>74</v>
      </c>
      <c r="D18" s="4" t="s">
        <v>844</v>
      </c>
      <c r="E18" s="4" t="s">
        <v>828</v>
      </c>
      <c r="F18" s="4" t="s">
        <v>828</v>
      </c>
      <c r="G18" s="4" t="s">
        <v>826</v>
      </c>
      <c r="H18" s="4" t="s">
        <v>45</v>
      </c>
      <c r="I18" s="4" t="s">
        <v>46</v>
      </c>
      <c r="J18" s="4" t="s">
        <v>47</v>
      </c>
    </row>
    <row r="19" spans="1:10" x14ac:dyDescent="0.2">
      <c r="A19" s="4" t="s">
        <v>37</v>
      </c>
      <c r="B19" s="4" t="s">
        <v>75</v>
      </c>
      <c r="C19" s="4" t="s">
        <v>76</v>
      </c>
      <c r="D19" s="4" t="s">
        <v>845</v>
      </c>
      <c r="E19" s="4" t="s">
        <v>828</v>
      </c>
      <c r="F19" s="4" t="s">
        <v>828</v>
      </c>
      <c r="G19" s="4" t="s">
        <v>826</v>
      </c>
      <c r="H19" s="4" t="s">
        <v>45</v>
      </c>
      <c r="I19" s="4" t="s">
        <v>60</v>
      </c>
      <c r="J19" s="4" t="s">
        <v>61</v>
      </c>
    </row>
    <row r="20" spans="1:10" x14ac:dyDescent="0.2">
      <c r="A20" s="4" t="s">
        <v>37</v>
      </c>
      <c r="B20" s="4" t="s">
        <v>60</v>
      </c>
      <c r="C20" s="4" t="s">
        <v>77</v>
      </c>
      <c r="D20" s="4" t="s">
        <v>846</v>
      </c>
      <c r="E20" s="4" t="s">
        <v>828</v>
      </c>
      <c r="F20" s="4" t="s">
        <v>828</v>
      </c>
      <c r="G20" s="4" t="s">
        <v>826</v>
      </c>
      <c r="H20" s="4" t="s">
        <v>45</v>
      </c>
      <c r="I20" s="4" t="s">
        <v>60</v>
      </c>
      <c r="J20" s="4" t="s">
        <v>61</v>
      </c>
    </row>
    <row r="21" spans="1:10" x14ac:dyDescent="0.2">
      <c r="A21" s="4" t="s">
        <v>37</v>
      </c>
      <c r="B21" s="4" t="s">
        <v>78</v>
      </c>
      <c r="C21" s="4" t="s">
        <v>79</v>
      </c>
      <c r="D21" s="4" t="s">
        <v>847</v>
      </c>
      <c r="E21" s="4" t="s">
        <v>848</v>
      </c>
      <c r="F21" s="4" t="s">
        <v>848</v>
      </c>
      <c r="G21" s="4" t="s">
        <v>826</v>
      </c>
      <c r="H21" s="4" t="s">
        <v>45</v>
      </c>
      <c r="I21" s="4" t="s">
        <v>46</v>
      </c>
      <c r="J21" s="4" t="s">
        <v>47</v>
      </c>
    </row>
    <row r="22" spans="1:10" x14ac:dyDescent="0.2">
      <c r="A22" s="4" t="s">
        <v>46</v>
      </c>
      <c r="B22" s="4" t="s">
        <v>38</v>
      </c>
      <c r="C22" s="4" t="s">
        <v>39</v>
      </c>
      <c r="D22" s="4" t="s">
        <v>849</v>
      </c>
      <c r="E22" s="4" t="s">
        <v>826</v>
      </c>
      <c r="F22" s="4" t="s">
        <v>826</v>
      </c>
      <c r="G22" s="4" t="s">
        <v>826</v>
      </c>
      <c r="H22" s="4" t="s">
        <v>40</v>
      </c>
      <c r="I22" s="4" t="s">
        <v>41</v>
      </c>
      <c r="J22" s="4" t="s">
        <v>42</v>
      </c>
    </row>
    <row r="23" spans="1:10" x14ac:dyDescent="0.2">
      <c r="A23" s="4" t="s">
        <v>46</v>
      </c>
      <c r="B23" s="4" t="s">
        <v>43</v>
      </c>
      <c r="C23" s="4" t="s">
        <v>80</v>
      </c>
      <c r="D23" s="4" t="s">
        <v>850</v>
      </c>
      <c r="E23" s="4" t="s">
        <v>851</v>
      </c>
      <c r="F23" s="4" t="s">
        <v>851</v>
      </c>
      <c r="G23" s="4" t="s">
        <v>826</v>
      </c>
      <c r="H23" s="4" t="s">
        <v>68</v>
      </c>
      <c r="I23" s="4" t="s">
        <v>81</v>
      </c>
      <c r="J23" s="4" t="s">
        <v>82</v>
      </c>
    </row>
    <row r="24" spans="1:10" x14ac:dyDescent="0.2">
      <c r="A24" s="4" t="s">
        <v>46</v>
      </c>
      <c r="B24" s="4" t="s">
        <v>48</v>
      </c>
      <c r="C24" s="4" t="s">
        <v>83</v>
      </c>
      <c r="D24" s="4" t="s">
        <v>852</v>
      </c>
      <c r="E24" s="4" t="s">
        <v>851</v>
      </c>
      <c r="F24" s="4" t="s">
        <v>851</v>
      </c>
      <c r="G24" s="4" t="s">
        <v>826</v>
      </c>
      <c r="H24" s="4" t="s">
        <v>68</v>
      </c>
      <c r="I24" s="4" t="s">
        <v>84</v>
      </c>
      <c r="J24" s="4" t="s">
        <v>85</v>
      </c>
    </row>
    <row r="25" spans="1:10" x14ac:dyDescent="0.2">
      <c r="A25" s="4" t="s">
        <v>46</v>
      </c>
      <c r="B25" s="4" t="s">
        <v>50</v>
      </c>
      <c r="C25" s="4" t="s">
        <v>86</v>
      </c>
      <c r="D25" s="4" t="s">
        <v>853</v>
      </c>
      <c r="E25" s="4" t="s">
        <v>851</v>
      </c>
      <c r="F25" s="4" t="s">
        <v>851</v>
      </c>
      <c r="G25" s="4" t="s">
        <v>826</v>
      </c>
      <c r="H25" s="4" t="s">
        <v>68</v>
      </c>
      <c r="I25" s="4" t="s">
        <v>81</v>
      </c>
      <c r="J25" s="4" t="s">
        <v>82</v>
      </c>
    </row>
    <row r="26" spans="1:10" x14ac:dyDescent="0.2">
      <c r="A26" s="4" t="s">
        <v>46</v>
      </c>
      <c r="B26" s="4" t="s">
        <v>52</v>
      </c>
      <c r="C26" s="4" t="s">
        <v>87</v>
      </c>
      <c r="D26" s="4" t="s">
        <v>854</v>
      </c>
      <c r="E26" s="4" t="s">
        <v>855</v>
      </c>
      <c r="F26" s="4" t="s">
        <v>855</v>
      </c>
      <c r="G26" s="4" t="s">
        <v>826</v>
      </c>
      <c r="H26" s="4" t="s">
        <v>88</v>
      </c>
      <c r="I26" s="4" t="s">
        <v>41</v>
      </c>
      <c r="J26" s="4" t="s">
        <v>42</v>
      </c>
    </row>
    <row r="27" spans="1:10" x14ac:dyDescent="0.2">
      <c r="A27" s="4" t="s">
        <v>46</v>
      </c>
      <c r="B27" s="4" t="s">
        <v>54</v>
      </c>
      <c r="C27" s="4" t="s">
        <v>89</v>
      </c>
      <c r="D27" s="4" t="s">
        <v>856</v>
      </c>
      <c r="E27" s="4" t="s">
        <v>857</v>
      </c>
      <c r="F27" s="4" t="s">
        <v>857</v>
      </c>
      <c r="G27" s="4" t="s">
        <v>826</v>
      </c>
      <c r="H27" s="4" t="s">
        <v>88</v>
      </c>
      <c r="I27" s="4" t="s">
        <v>41</v>
      </c>
      <c r="J27" s="4" t="s">
        <v>42</v>
      </c>
    </row>
    <row r="28" spans="1:10" x14ac:dyDescent="0.2">
      <c r="A28" s="4" t="s">
        <v>46</v>
      </c>
      <c r="B28" s="4" t="s">
        <v>56</v>
      </c>
      <c r="C28" s="4" t="s">
        <v>90</v>
      </c>
      <c r="D28" s="4" t="s">
        <v>858</v>
      </c>
      <c r="E28" s="4" t="s">
        <v>851</v>
      </c>
      <c r="F28" s="4" t="s">
        <v>851</v>
      </c>
      <c r="G28" s="4" t="s">
        <v>826</v>
      </c>
      <c r="H28" s="4" t="s">
        <v>68</v>
      </c>
      <c r="I28" s="4" t="s">
        <v>81</v>
      </c>
      <c r="J28" s="4" t="s">
        <v>82</v>
      </c>
    </row>
    <row r="29" spans="1:10" x14ac:dyDescent="0.2">
      <c r="A29" s="4" t="s">
        <v>46</v>
      </c>
      <c r="B29" s="4" t="s">
        <v>58</v>
      </c>
      <c r="C29" s="4" t="s">
        <v>91</v>
      </c>
      <c r="D29" s="4" t="s">
        <v>859</v>
      </c>
      <c r="E29" s="4" t="s">
        <v>851</v>
      </c>
      <c r="F29" s="4" t="s">
        <v>851</v>
      </c>
      <c r="G29" s="4" t="s">
        <v>826</v>
      </c>
      <c r="H29" s="4" t="s">
        <v>68</v>
      </c>
      <c r="I29" s="4" t="s">
        <v>81</v>
      </c>
      <c r="J29" s="4" t="s">
        <v>82</v>
      </c>
    </row>
    <row r="30" spans="1:10" x14ac:dyDescent="0.2">
      <c r="A30" s="4" t="s">
        <v>46</v>
      </c>
      <c r="B30" s="4" t="s">
        <v>37</v>
      </c>
      <c r="C30" s="4" t="s">
        <v>92</v>
      </c>
      <c r="D30" s="4" t="s">
        <v>860</v>
      </c>
      <c r="E30" s="4" t="s">
        <v>851</v>
      </c>
      <c r="F30" s="4" t="s">
        <v>851</v>
      </c>
      <c r="G30" s="4" t="s">
        <v>826</v>
      </c>
      <c r="H30" s="4" t="s">
        <v>68</v>
      </c>
      <c r="I30" s="4" t="s">
        <v>78</v>
      </c>
      <c r="J30" s="4" t="s">
        <v>93</v>
      </c>
    </row>
    <row r="31" spans="1:10" x14ac:dyDescent="0.2">
      <c r="A31" s="4" t="s">
        <v>46</v>
      </c>
      <c r="B31" s="4" t="s">
        <v>63</v>
      </c>
      <c r="C31" s="4" t="s">
        <v>94</v>
      </c>
      <c r="D31" s="4" t="s">
        <v>861</v>
      </c>
      <c r="E31" s="4" t="s">
        <v>851</v>
      </c>
      <c r="F31" s="4" t="s">
        <v>851</v>
      </c>
      <c r="G31" s="4" t="s">
        <v>826</v>
      </c>
      <c r="H31" s="4" t="s">
        <v>68</v>
      </c>
      <c r="I31" s="4" t="s">
        <v>81</v>
      </c>
      <c r="J31" s="4" t="s">
        <v>82</v>
      </c>
    </row>
    <row r="32" spans="1:10" x14ac:dyDescent="0.2">
      <c r="A32" s="4" t="s">
        <v>46</v>
      </c>
      <c r="B32" s="4" t="s">
        <v>45</v>
      </c>
      <c r="C32" s="4" t="s">
        <v>95</v>
      </c>
      <c r="D32" s="4" t="s">
        <v>862</v>
      </c>
      <c r="E32" s="4" t="s">
        <v>851</v>
      </c>
      <c r="F32" s="4" t="s">
        <v>851</v>
      </c>
      <c r="G32" s="4" t="s">
        <v>826</v>
      </c>
      <c r="H32" s="4" t="s">
        <v>68</v>
      </c>
      <c r="I32" s="4" t="s">
        <v>84</v>
      </c>
      <c r="J32" s="4" t="s">
        <v>85</v>
      </c>
    </row>
    <row r="33" spans="1:10" x14ac:dyDescent="0.2">
      <c r="A33" s="4" t="s">
        <v>46</v>
      </c>
      <c r="B33" s="4" t="s">
        <v>66</v>
      </c>
      <c r="C33" s="4" t="s">
        <v>96</v>
      </c>
      <c r="D33" s="4" t="s">
        <v>863</v>
      </c>
      <c r="E33" s="4" t="s">
        <v>851</v>
      </c>
      <c r="F33" s="4" t="s">
        <v>851</v>
      </c>
      <c r="G33" s="4" t="s">
        <v>826</v>
      </c>
      <c r="H33" s="4" t="s">
        <v>68</v>
      </c>
      <c r="I33" s="4" t="s">
        <v>84</v>
      </c>
      <c r="J33" s="4" t="s">
        <v>85</v>
      </c>
    </row>
    <row r="34" spans="1:10" x14ac:dyDescent="0.2">
      <c r="A34" s="4" t="s">
        <v>75</v>
      </c>
      <c r="B34" s="4" t="s">
        <v>38</v>
      </c>
      <c r="C34" s="4" t="s">
        <v>39</v>
      </c>
      <c r="D34" s="4" t="s">
        <v>864</v>
      </c>
      <c r="E34" s="4" t="s">
        <v>865</v>
      </c>
      <c r="F34" s="4" t="s">
        <v>865</v>
      </c>
      <c r="G34" s="4" t="s">
        <v>826</v>
      </c>
      <c r="H34" s="4" t="s">
        <v>88</v>
      </c>
      <c r="I34" s="4" t="s">
        <v>97</v>
      </c>
      <c r="J34" s="4" t="s">
        <v>98</v>
      </c>
    </row>
    <row r="35" spans="1:10" x14ac:dyDescent="0.2">
      <c r="A35" s="4" t="s">
        <v>75</v>
      </c>
      <c r="B35" s="4" t="s">
        <v>43</v>
      </c>
      <c r="C35" s="4" t="s">
        <v>80</v>
      </c>
      <c r="D35" s="4" t="s">
        <v>866</v>
      </c>
      <c r="E35" s="4" t="s">
        <v>867</v>
      </c>
      <c r="F35" s="4" t="s">
        <v>867</v>
      </c>
      <c r="G35" s="4" t="s">
        <v>826</v>
      </c>
      <c r="H35" s="4" t="s">
        <v>88</v>
      </c>
      <c r="I35" s="4" t="s">
        <v>97</v>
      </c>
      <c r="J35" s="4" t="s">
        <v>98</v>
      </c>
    </row>
    <row r="36" spans="1:10" x14ac:dyDescent="0.2">
      <c r="A36" s="4" t="s">
        <v>60</v>
      </c>
      <c r="B36" s="4" t="s">
        <v>38</v>
      </c>
      <c r="C36" s="4" t="s">
        <v>39</v>
      </c>
      <c r="D36" s="4" t="s">
        <v>868</v>
      </c>
      <c r="E36" s="4" t="s">
        <v>826</v>
      </c>
      <c r="F36" s="4" t="s">
        <v>826</v>
      </c>
      <c r="G36" s="4" t="s">
        <v>826</v>
      </c>
      <c r="H36" s="4" t="s">
        <v>88</v>
      </c>
      <c r="I36" s="4" t="s">
        <v>97</v>
      </c>
      <c r="J36" s="4" t="s">
        <v>98</v>
      </c>
    </row>
    <row r="37" spans="1:10" x14ac:dyDescent="0.2">
      <c r="A37" s="4" t="s">
        <v>60</v>
      </c>
      <c r="B37" s="4" t="s">
        <v>43</v>
      </c>
      <c r="C37" s="4" t="s">
        <v>99</v>
      </c>
      <c r="D37" s="4" t="s">
        <v>869</v>
      </c>
      <c r="E37" s="4" t="s">
        <v>870</v>
      </c>
      <c r="F37" s="4" t="s">
        <v>870</v>
      </c>
      <c r="G37" s="4" t="s">
        <v>826</v>
      </c>
      <c r="H37" s="4" t="s">
        <v>68</v>
      </c>
      <c r="I37" s="4" t="s">
        <v>81</v>
      </c>
      <c r="J37" s="4" t="s">
        <v>82</v>
      </c>
    </row>
    <row r="38" spans="1:10" x14ac:dyDescent="0.2">
      <c r="A38" s="4" t="s">
        <v>60</v>
      </c>
      <c r="B38" s="4" t="s">
        <v>48</v>
      </c>
      <c r="C38" s="4" t="s">
        <v>100</v>
      </c>
      <c r="D38" s="4" t="s">
        <v>871</v>
      </c>
      <c r="E38" s="4" t="s">
        <v>870</v>
      </c>
      <c r="F38" s="4" t="s">
        <v>870</v>
      </c>
      <c r="G38" s="4" t="s">
        <v>826</v>
      </c>
      <c r="H38" s="4" t="s">
        <v>68</v>
      </c>
      <c r="I38" s="4" t="s">
        <v>84</v>
      </c>
      <c r="J38" s="4" t="s">
        <v>85</v>
      </c>
    </row>
    <row r="39" spans="1:10" x14ac:dyDescent="0.2">
      <c r="A39" s="4" t="s">
        <v>60</v>
      </c>
      <c r="B39" s="4" t="s">
        <v>50</v>
      </c>
      <c r="C39" s="4" t="s">
        <v>101</v>
      </c>
      <c r="D39" s="4" t="s">
        <v>872</v>
      </c>
      <c r="E39" s="4" t="s">
        <v>870</v>
      </c>
      <c r="F39" s="4" t="s">
        <v>870</v>
      </c>
      <c r="G39" s="4" t="s">
        <v>826</v>
      </c>
      <c r="H39" s="4" t="s">
        <v>68</v>
      </c>
      <c r="I39" s="4" t="s">
        <v>81</v>
      </c>
      <c r="J39" s="4" t="s">
        <v>82</v>
      </c>
    </row>
    <row r="40" spans="1:10" x14ac:dyDescent="0.2">
      <c r="A40" s="4" t="s">
        <v>60</v>
      </c>
      <c r="B40" s="4" t="s">
        <v>52</v>
      </c>
      <c r="C40" s="4" t="s">
        <v>102</v>
      </c>
      <c r="D40" s="4" t="s">
        <v>873</v>
      </c>
      <c r="E40" s="4" t="s">
        <v>870</v>
      </c>
      <c r="F40" s="4" t="s">
        <v>870</v>
      </c>
      <c r="G40" s="4" t="s">
        <v>826</v>
      </c>
      <c r="H40" s="4" t="s">
        <v>68</v>
      </c>
      <c r="I40" s="4" t="s">
        <v>81</v>
      </c>
      <c r="J40" s="4" t="s">
        <v>82</v>
      </c>
    </row>
    <row r="41" spans="1:10" x14ac:dyDescent="0.2">
      <c r="A41" s="4" t="s">
        <v>60</v>
      </c>
      <c r="B41" s="4" t="s">
        <v>54</v>
      </c>
      <c r="C41" s="4" t="s">
        <v>103</v>
      </c>
      <c r="D41" s="4" t="s">
        <v>874</v>
      </c>
      <c r="E41" s="4" t="s">
        <v>870</v>
      </c>
      <c r="F41" s="4" t="s">
        <v>870</v>
      </c>
      <c r="G41" s="4" t="s">
        <v>826</v>
      </c>
      <c r="H41" s="4" t="s">
        <v>68</v>
      </c>
      <c r="I41" s="4" t="s">
        <v>84</v>
      </c>
      <c r="J41" s="4" t="s">
        <v>85</v>
      </c>
    </row>
    <row r="42" spans="1:10" x14ac:dyDescent="0.2">
      <c r="A42" s="4" t="s">
        <v>60</v>
      </c>
      <c r="B42" s="4" t="s">
        <v>56</v>
      </c>
      <c r="C42" s="4" t="s">
        <v>104</v>
      </c>
      <c r="D42" s="4" t="s">
        <v>875</v>
      </c>
      <c r="E42" s="4" t="s">
        <v>870</v>
      </c>
      <c r="F42" s="4" t="s">
        <v>870</v>
      </c>
      <c r="G42" s="4" t="s">
        <v>826</v>
      </c>
      <c r="H42" s="4" t="s">
        <v>66</v>
      </c>
      <c r="I42" s="4" t="s">
        <v>71</v>
      </c>
      <c r="J42" s="4" t="s">
        <v>105</v>
      </c>
    </row>
    <row r="43" spans="1:10" x14ac:dyDescent="0.2">
      <c r="A43" s="4" t="s">
        <v>60</v>
      </c>
      <c r="B43" s="4" t="s">
        <v>58</v>
      </c>
      <c r="C43" s="4" t="s">
        <v>106</v>
      </c>
      <c r="D43" s="4" t="s">
        <v>876</v>
      </c>
      <c r="E43" s="4" t="s">
        <v>870</v>
      </c>
      <c r="F43" s="4" t="s">
        <v>870</v>
      </c>
      <c r="G43" s="4" t="s">
        <v>826</v>
      </c>
      <c r="H43" s="4" t="s">
        <v>68</v>
      </c>
      <c r="I43" s="4" t="s">
        <v>84</v>
      </c>
      <c r="J43" s="4" t="s">
        <v>85</v>
      </c>
    </row>
    <row r="44" spans="1:10" x14ac:dyDescent="0.2">
      <c r="A44" s="4" t="s">
        <v>60</v>
      </c>
      <c r="B44" s="4" t="s">
        <v>37</v>
      </c>
      <c r="C44" s="4" t="s">
        <v>107</v>
      </c>
      <c r="D44" s="4" t="s">
        <v>877</v>
      </c>
      <c r="E44" s="4" t="s">
        <v>870</v>
      </c>
      <c r="F44" s="4" t="s">
        <v>870</v>
      </c>
      <c r="G44" s="4" t="s">
        <v>826</v>
      </c>
      <c r="H44" s="4" t="s">
        <v>68</v>
      </c>
      <c r="I44" s="4" t="s">
        <v>78</v>
      </c>
      <c r="J44" s="4" t="s">
        <v>93</v>
      </c>
    </row>
    <row r="45" spans="1:10" x14ac:dyDescent="0.2">
      <c r="A45" s="4" t="s">
        <v>60</v>
      </c>
      <c r="B45" s="4" t="s">
        <v>63</v>
      </c>
      <c r="C45" s="4" t="s">
        <v>108</v>
      </c>
      <c r="D45" s="4" t="s">
        <v>878</v>
      </c>
      <c r="E45" s="4" t="s">
        <v>870</v>
      </c>
      <c r="F45" s="4" t="s">
        <v>870</v>
      </c>
      <c r="G45" s="4" t="s">
        <v>826</v>
      </c>
      <c r="H45" s="4" t="s">
        <v>68</v>
      </c>
      <c r="I45" s="4" t="s">
        <v>81</v>
      </c>
      <c r="J45" s="4" t="s">
        <v>82</v>
      </c>
    </row>
    <row r="46" spans="1:10" x14ac:dyDescent="0.2">
      <c r="A46" s="4" t="s">
        <v>60</v>
      </c>
      <c r="B46" s="4" t="s">
        <v>45</v>
      </c>
      <c r="C46" s="4" t="s">
        <v>109</v>
      </c>
      <c r="D46" s="4" t="s">
        <v>879</v>
      </c>
      <c r="E46" s="4" t="s">
        <v>870</v>
      </c>
      <c r="F46" s="4" t="s">
        <v>870</v>
      </c>
      <c r="G46" s="4" t="s">
        <v>826</v>
      </c>
      <c r="H46" s="4" t="s">
        <v>68</v>
      </c>
      <c r="I46" s="4" t="s">
        <v>81</v>
      </c>
      <c r="J46" s="4" t="s">
        <v>82</v>
      </c>
    </row>
    <row r="47" spans="1:10" x14ac:dyDescent="0.2">
      <c r="A47" s="4" t="s">
        <v>60</v>
      </c>
      <c r="B47" s="4" t="s">
        <v>66</v>
      </c>
      <c r="C47" s="4" t="s">
        <v>110</v>
      </c>
      <c r="D47" s="4" t="s">
        <v>880</v>
      </c>
      <c r="E47" s="4" t="s">
        <v>870</v>
      </c>
      <c r="F47" s="4" t="s">
        <v>870</v>
      </c>
      <c r="G47" s="4" t="s">
        <v>826</v>
      </c>
      <c r="H47" s="4" t="s">
        <v>68</v>
      </c>
      <c r="I47" s="4" t="s">
        <v>84</v>
      </c>
      <c r="J47" s="4" t="s">
        <v>85</v>
      </c>
    </row>
    <row r="48" spans="1:10" x14ac:dyDescent="0.2">
      <c r="A48" s="4" t="s">
        <v>60</v>
      </c>
      <c r="B48" s="4" t="s">
        <v>68</v>
      </c>
      <c r="C48" s="4" t="s">
        <v>111</v>
      </c>
      <c r="D48" s="4" t="s">
        <v>881</v>
      </c>
      <c r="E48" s="4" t="s">
        <v>870</v>
      </c>
      <c r="F48" s="4" t="s">
        <v>870</v>
      </c>
      <c r="G48" s="4" t="s">
        <v>826</v>
      </c>
      <c r="H48" s="4" t="s">
        <v>68</v>
      </c>
      <c r="I48" s="4" t="s">
        <v>81</v>
      </c>
      <c r="J48" s="4" t="s">
        <v>82</v>
      </c>
    </row>
    <row r="49" spans="1:10" x14ac:dyDescent="0.2">
      <c r="A49" s="4" t="s">
        <v>60</v>
      </c>
      <c r="B49" s="4" t="s">
        <v>46</v>
      </c>
      <c r="C49" s="4" t="s">
        <v>112</v>
      </c>
      <c r="D49" s="4" t="s">
        <v>882</v>
      </c>
      <c r="E49" s="4" t="s">
        <v>870</v>
      </c>
      <c r="F49" s="4" t="s">
        <v>870</v>
      </c>
      <c r="G49" s="4" t="s">
        <v>826</v>
      </c>
      <c r="H49" s="4" t="s">
        <v>68</v>
      </c>
      <c r="I49" s="4" t="s">
        <v>81</v>
      </c>
      <c r="J49" s="4" t="s">
        <v>82</v>
      </c>
    </row>
    <row r="50" spans="1:10" x14ac:dyDescent="0.2">
      <c r="A50" s="4" t="s">
        <v>60</v>
      </c>
      <c r="B50" s="4" t="s">
        <v>71</v>
      </c>
      <c r="C50" s="4" t="s">
        <v>113</v>
      </c>
      <c r="D50" s="4" t="s">
        <v>883</v>
      </c>
      <c r="E50" s="4" t="s">
        <v>870</v>
      </c>
      <c r="F50" s="4" t="s">
        <v>870</v>
      </c>
      <c r="G50" s="4" t="s">
        <v>826</v>
      </c>
      <c r="H50" s="4" t="s">
        <v>68</v>
      </c>
      <c r="I50" s="4" t="s">
        <v>81</v>
      </c>
      <c r="J50" s="4" t="s">
        <v>82</v>
      </c>
    </row>
    <row r="51" spans="1:10" x14ac:dyDescent="0.2">
      <c r="A51" s="4" t="s">
        <v>114</v>
      </c>
      <c r="B51" s="4" t="s">
        <v>38</v>
      </c>
      <c r="C51" s="4" t="s">
        <v>39</v>
      </c>
      <c r="D51" s="4" t="s">
        <v>884</v>
      </c>
      <c r="E51" s="4" t="s">
        <v>825</v>
      </c>
      <c r="F51" s="4" t="s">
        <v>825</v>
      </c>
      <c r="G51" s="4" t="s">
        <v>826</v>
      </c>
      <c r="H51" s="4" t="s">
        <v>40</v>
      </c>
      <c r="I51" s="4" t="s">
        <v>41</v>
      </c>
      <c r="J51" s="4" t="s">
        <v>42</v>
      </c>
    </row>
    <row r="52" spans="1:10" x14ac:dyDescent="0.2">
      <c r="A52" s="4" t="s">
        <v>114</v>
      </c>
      <c r="B52" s="4" t="s">
        <v>43</v>
      </c>
      <c r="C52" s="4" t="s">
        <v>115</v>
      </c>
      <c r="D52" s="4" t="s">
        <v>885</v>
      </c>
      <c r="E52" s="4" t="s">
        <v>363</v>
      </c>
      <c r="F52" s="4" t="s">
        <v>362</v>
      </c>
      <c r="G52" s="4" t="s">
        <v>38</v>
      </c>
      <c r="H52" s="4" t="s">
        <v>54</v>
      </c>
      <c r="I52" s="4" t="s">
        <v>116</v>
      </c>
      <c r="J52" s="4" t="s">
        <v>117</v>
      </c>
    </row>
    <row r="53" spans="1:10" x14ac:dyDescent="0.2">
      <c r="A53" s="4" t="s">
        <v>114</v>
      </c>
      <c r="B53" s="4" t="s">
        <v>48</v>
      </c>
      <c r="C53" s="4" t="s">
        <v>118</v>
      </c>
      <c r="D53" s="4" t="s">
        <v>886</v>
      </c>
      <c r="E53" s="4" t="s">
        <v>362</v>
      </c>
      <c r="F53" s="4" t="s">
        <v>362</v>
      </c>
      <c r="G53" s="4" t="s">
        <v>826</v>
      </c>
      <c r="H53" s="4" t="s">
        <v>54</v>
      </c>
      <c r="I53" s="4" t="s">
        <v>116</v>
      </c>
      <c r="J53" s="4" t="s">
        <v>117</v>
      </c>
    </row>
    <row r="54" spans="1:10" x14ac:dyDescent="0.2">
      <c r="A54" s="4" t="s">
        <v>114</v>
      </c>
      <c r="B54" s="4" t="s">
        <v>50</v>
      </c>
      <c r="C54" s="4" t="s">
        <v>119</v>
      </c>
      <c r="D54" s="4" t="s">
        <v>887</v>
      </c>
      <c r="E54" s="4" t="s">
        <v>362</v>
      </c>
      <c r="F54" s="4" t="s">
        <v>362</v>
      </c>
      <c r="G54" s="4" t="s">
        <v>826</v>
      </c>
      <c r="H54" s="4" t="s">
        <v>54</v>
      </c>
      <c r="I54" s="4" t="s">
        <v>116</v>
      </c>
      <c r="J54" s="4" t="s">
        <v>117</v>
      </c>
    </row>
    <row r="55" spans="1:10" x14ac:dyDescent="0.2">
      <c r="A55" s="4" t="s">
        <v>114</v>
      </c>
      <c r="B55" s="4" t="s">
        <v>52</v>
      </c>
      <c r="C55" s="4" t="s">
        <v>120</v>
      </c>
      <c r="D55" s="4" t="s">
        <v>888</v>
      </c>
      <c r="E55" s="4" t="s">
        <v>362</v>
      </c>
      <c r="F55" s="4" t="s">
        <v>362</v>
      </c>
      <c r="G55" s="4" t="s">
        <v>826</v>
      </c>
      <c r="H55" s="4" t="s">
        <v>54</v>
      </c>
      <c r="I55" s="4" t="s">
        <v>121</v>
      </c>
      <c r="J55" s="4" t="s">
        <v>122</v>
      </c>
    </row>
    <row r="56" spans="1:10" x14ac:dyDescent="0.2">
      <c r="A56" s="4" t="s">
        <v>123</v>
      </c>
      <c r="B56" s="4" t="s">
        <v>38</v>
      </c>
      <c r="C56" s="4" t="s">
        <v>39</v>
      </c>
      <c r="D56" s="4" t="s">
        <v>889</v>
      </c>
      <c r="E56" s="4" t="s">
        <v>890</v>
      </c>
      <c r="F56" s="4" t="s">
        <v>890</v>
      </c>
      <c r="G56" s="4" t="s">
        <v>826</v>
      </c>
      <c r="H56" s="4" t="s">
        <v>40</v>
      </c>
      <c r="I56" s="4" t="s">
        <v>41</v>
      </c>
      <c r="J56" s="4" t="s">
        <v>42</v>
      </c>
    </row>
    <row r="57" spans="1:10" x14ac:dyDescent="0.2">
      <c r="A57" s="4" t="s">
        <v>123</v>
      </c>
      <c r="B57" s="4" t="s">
        <v>43</v>
      </c>
      <c r="C57" s="4" t="s">
        <v>99</v>
      </c>
      <c r="D57" s="4" t="s">
        <v>891</v>
      </c>
      <c r="E57" s="4" t="s">
        <v>892</v>
      </c>
      <c r="F57" s="4" t="s">
        <v>892</v>
      </c>
      <c r="G57" s="4" t="s">
        <v>826</v>
      </c>
      <c r="H57" s="4" t="s">
        <v>58</v>
      </c>
      <c r="I57" s="4" t="s">
        <v>40</v>
      </c>
      <c r="J57" s="4" t="s">
        <v>124</v>
      </c>
    </row>
    <row r="58" spans="1:10" x14ac:dyDescent="0.2">
      <c r="A58" s="4" t="s">
        <v>123</v>
      </c>
      <c r="B58" s="4" t="s">
        <v>48</v>
      </c>
      <c r="C58" s="4" t="s">
        <v>100</v>
      </c>
      <c r="D58" s="4" t="s">
        <v>893</v>
      </c>
      <c r="E58" s="4" t="s">
        <v>892</v>
      </c>
      <c r="F58" s="4" t="s">
        <v>892</v>
      </c>
      <c r="G58" s="4" t="s">
        <v>826</v>
      </c>
      <c r="H58" s="4" t="s">
        <v>58</v>
      </c>
      <c r="I58" s="4" t="s">
        <v>40</v>
      </c>
      <c r="J58" s="4" t="s">
        <v>124</v>
      </c>
    </row>
    <row r="59" spans="1:10" x14ac:dyDescent="0.2">
      <c r="A59" s="4" t="s">
        <v>123</v>
      </c>
      <c r="B59" s="4" t="s">
        <v>50</v>
      </c>
      <c r="C59" s="4" t="s">
        <v>101</v>
      </c>
      <c r="D59" s="4" t="s">
        <v>894</v>
      </c>
      <c r="E59" s="4" t="s">
        <v>892</v>
      </c>
      <c r="F59" s="4" t="s">
        <v>892</v>
      </c>
      <c r="G59" s="4" t="s">
        <v>826</v>
      </c>
      <c r="H59" s="4" t="s">
        <v>58</v>
      </c>
      <c r="I59" s="4" t="s">
        <v>52</v>
      </c>
      <c r="J59" s="4" t="s">
        <v>125</v>
      </c>
    </row>
    <row r="60" spans="1:10" x14ac:dyDescent="0.2">
      <c r="A60" s="4" t="s">
        <v>123</v>
      </c>
      <c r="B60" s="4" t="s">
        <v>52</v>
      </c>
      <c r="C60" s="4" t="s">
        <v>102</v>
      </c>
      <c r="D60" s="4" t="s">
        <v>895</v>
      </c>
      <c r="E60" s="4" t="s">
        <v>892</v>
      </c>
      <c r="F60" s="4" t="s">
        <v>892</v>
      </c>
      <c r="G60" s="4" t="s">
        <v>826</v>
      </c>
      <c r="H60" s="4" t="s">
        <v>58</v>
      </c>
      <c r="I60" s="4" t="s">
        <v>52</v>
      </c>
      <c r="J60" s="4" t="s">
        <v>125</v>
      </c>
    </row>
    <row r="61" spans="1:10" x14ac:dyDescent="0.2">
      <c r="A61" s="4" t="s">
        <v>123</v>
      </c>
      <c r="B61" s="4" t="s">
        <v>54</v>
      </c>
      <c r="C61" s="4" t="s">
        <v>103</v>
      </c>
      <c r="D61" s="4" t="s">
        <v>896</v>
      </c>
      <c r="E61" s="4" t="s">
        <v>892</v>
      </c>
      <c r="F61" s="4" t="s">
        <v>892</v>
      </c>
      <c r="G61" s="4" t="s">
        <v>826</v>
      </c>
      <c r="H61" s="4" t="s">
        <v>58</v>
      </c>
      <c r="I61" s="4" t="s">
        <v>52</v>
      </c>
      <c r="J61" s="4" t="s">
        <v>125</v>
      </c>
    </row>
    <row r="62" spans="1:10" x14ac:dyDescent="0.2">
      <c r="A62" s="4" t="s">
        <v>123</v>
      </c>
      <c r="B62" s="4" t="s">
        <v>56</v>
      </c>
      <c r="C62" s="4" t="s">
        <v>104</v>
      </c>
      <c r="D62" s="4" t="s">
        <v>897</v>
      </c>
      <c r="E62" s="4" t="s">
        <v>892</v>
      </c>
      <c r="F62" s="4" t="s">
        <v>892</v>
      </c>
      <c r="G62" s="4" t="s">
        <v>826</v>
      </c>
      <c r="H62" s="4" t="s">
        <v>58</v>
      </c>
      <c r="I62" s="4" t="s">
        <v>40</v>
      </c>
      <c r="J62" s="4" t="s">
        <v>124</v>
      </c>
    </row>
    <row r="63" spans="1:10" x14ac:dyDescent="0.2">
      <c r="A63" s="4" t="s">
        <v>123</v>
      </c>
      <c r="B63" s="4" t="s">
        <v>58</v>
      </c>
      <c r="C63" s="4" t="s">
        <v>106</v>
      </c>
      <c r="D63" s="4" t="s">
        <v>898</v>
      </c>
      <c r="E63" s="4" t="s">
        <v>892</v>
      </c>
      <c r="F63" s="4" t="s">
        <v>892</v>
      </c>
      <c r="G63" s="4" t="s">
        <v>826</v>
      </c>
      <c r="H63" s="4" t="s">
        <v>58</v>
      </c>
      <c r="I63" s="4" t="s">
        <v>40</v>
      </c>
      <c r="J63" s="4" t="s">
        <v>124</v>
      </c>
    </row>
    <row r="64" spans="1:10" x14ac:dyDescent="0.2">
      <c r="A64" s="4" t="s">
        <v>123</v>
      </c>
      <c r="B64" s="4" t="s">
        <v>37</v>
      </c>
      <c r="C64" s="4" t="s">
        <v>107</v>
      </c>
      <c r="D64" s="4" t="s">
        <v>899</v>
      </c>
      <c r="E64" s="4" t="s">
        <v>892</v>
      </c>
      <c r="F64" s="4" t="s">
        <v>892</v>
      </c>
      <c r="G64" s="4" t="s">
        <v>826</v>
      </c>
      <c r="H64" s="4" t="s">
        <v>58</v>
      </c>
      <c r="I64" s="4" t="s">
        <v>40</v>
      </c>
      <c r="J64" s="4" t="s">
        <v>124</v>
      </c>
    </row>
    <row r="65" spans="1:10" x14ac:dyDescent="0.2">
      <c r="A65" s="4" t="s">
        <v>126</v>
      </c>
      <c r="B65" s="4" t="s">
        <v>38</v>
      </c>
      <c r="C65" s="4" t="s">
        <v>39</v>
      </c>
      <c r="D65" s="4" t="s">
        <v>900</v>
      </c>
      <c r="E65" s="4" t="s">
        <v>826</v>
      </c>
      <c r="F65" s="4" t="s">
        <v>826</v>
      </c>
      <c r="G65" s="4" t="s">
        <v>826</v>
      </c>
      <c r="H65" s="4" t="s">
        <v>54</v>
      </c>
      <c r="I65" s="4" t="s">
        <v>37</v>
      </c>
      <c r="J65" s="4" t="s">
        <v>127</v>
      </c>
    </row>
    <row r="66" spans="1:10" x14ac:dyDescent="0.2">
      <c r="A66" s="4" t="s">
        <v>126</v>
      </c>
      <c r="B66" s="4" t="s">
        <v>43</v>
      </c>
      <c r="C66" s="4" t="s">
        <v>99</v>
      </c>
      <c r="D66" s="4" t="s">
        <v>901</v>
      </c>
      <c r="E66" s="4" t="s">
        <v>902</v>
      </c>
      <c r="F66" s="4" t="s">
        <v>903</v>
      </c>
      <c r="G66" s="4" t="s">
        <v>904</v>
      </c>
      <c r="H66" s="4" t="s">
        <v>63</v>
      </c>
      <c r="I66" s="4" t="s">
        <v>68</v>
      </c>
      <c r="J66" s="4" t="s">
        <v>128</v>
      </c>
    </row>
    <row r="67" spans="1:10" x14ac:dyDescent="0.2">
      <c r="A67" s="4" t="s">
        <v>126</v>
      </c>
      <c r="B67" s="4" t="s">
        <v>48</v>
      </c>
      <c r="C67" s="4" t="s">
        <v>100</v>
      </c>
      <c r="D67" s="4" t="s">
        <v>905</v>
      </c>
      <c r="E67" s="4" t="s">
        <v>902</v>
      </c>
      <c r="F67" s="4" t="s">
        <v>903</v>
      </c>
      <c r="G67" s="4" t="s">
        <v>904</v>
      </c>
      <c r="H67" s="4" t="s">
        <v>63</v>
      </c>
      <c r="I67" s="4" t="s">
        <v>68</v>
      </c>
      <c r="J67" s="4" t="s">
        <v>128</v>
      </c>
    </row>
    <row r="68" spans="1:10" x14ac:dyDescent="0.2">
      <c r="A68" s="4" t="s">
        <v>126</v>
      </c>
      <c r="B68" s="4" t="s">
        <v>50</v>
      </c>
      <c r="C68" s="4" t="s">
        <v>101</v>
      </c>
      <c r="D68" s="4" t="s">
        <v>906</v>
      </c>
      <c r="E68" s="4" t="s">
        <v>902</v>
      </c>
      <c r="F68" s="4" t="s">
        <v>903</v>
      </c>
      <c r="G68" s="4" t="s">
        <v>904</v>
      </c>
      <c r="H68" s="4" t="s">
        <v>63</v>
      </c>
      <c r="I68" s="4" t="s">
        <v>68</v>
      </c>
      <c r="J68" s="4" t="s">
        <v>128</v>
      </c>
    </row>
    <row r="69" spans="1:10" x14ac:dyDescent="0.2">
      <c r="A69" s="4" t="s">
        <v>126</v>
      </c>
      <c r="B69" s="4" t="s">
        <v>52</v>
      </c>
      <c r="C69" s="4" t="s">
        <v>102</v>
      </c>
      <c r="D69" s="4" t="s">
        <v>907</v>
      </c>
      <c r="E69" s="4" t="s">
        <v>903</v>
      </c>
      <c r="F69" s="4" t="s">
        <v>903</v>
      </c>
      <c r="G69" s="4" t="s">
        <v>826</v>
      </c>
      <c r="H69" s="4" t="s">
        <v>63</v>
      </c>
      <c r="I69" s="4" t="s">
        <v>68</v>
      </c>
      <c r="J69" s="4" t="s">
        <v>128</v>
      </c>
    </row>
    <row r="70" spans="1:10" x14ac:dyDescent="0.2">
      <c r="A70" s="4" t="s">
        <v>126</v>
      </c>
      <c r="B70" s="4" t="s">
        <v>54</v>
      </c>
      <c r="C70" s="4" t="s">
        <v>103</v>
      </c>
      <c r="D70" s="4" t="s">
        <v>908</v>
      </c>
      <c r="E70" s="4" t="s">
        <v>903</v>
      </c>
      <c r="F70" s="4" t="s">
        <v>903</v>
      </c>
      <c r="G70" s="4" t="s">
        <v>826</v>
      </c>
      <c r="H70" s="4" t="s">
        <v>63</v>
      </c>
      <c r="I70" s="4" t="s">
        <v>68</v>
      </c>
      <c r="J70" s="4" t="s">
        <v>128</v>
      </c>
    </row>
    <row r="71" spans="1:10" x14ac:dyDescent="0.2">
      <c r="A71" s="4" t="s">
        <v>126</v>
      </c>
      <c r="B71" s="4" t="s">
        <v>56</v>
      </c>
      <c r="C71" s="4" t="s">
        <v>104</v>
      </c>
      <c r="D71" s="4" t="s">
        <v>909</v>
      </c>
      <c r="E71" s="4" t="s">
        <v>903</v>
      </c>
      <c r="F71" s="4" t="s">
        <v>903</v>
      </c>
      <c r="G71" s="4" t="s">
        <v>826</v>
      </c>
      <c r="H71" s="4" t="s">
        <v>63</v>
      </c>
      <c r="I71" s="4" t="s">
        <v>114</v>
      </c>
      <c r="J71" s="4" t="s">
        <v>129</v>
      </c>
    </row>
    <row r="72" spans="1:10" x14ac:dyDescent="0.2">
      <c r="A72" s="4" t="s">
        <v>126</v>
      </c>
      <c r="B72" s="4" t="s">
        <v>58</v>
      </c>
      <c r="C72" s="4" t="s">
        <v>106</v>
      </c>
      <c r="D72" s="4" t="s">
        <v>910</v>
      </c>
      <c r="E72" s="4" t="s">
        <v>903</v>
      </c>
      <c r="F72" s="4" t="s">
        <v>903</v>
      </c>
      <c r="G72" s="4" t="s">
        <v>826</v>
      </c>
      <c r="H72" s="4" t="s">
        <v>63</v>
      </c>
      <c r="I72" s="4" t="s">
        <v>68</v>
      </c>
      <c r="J72" s="4" t="s">
        <v>128</v>
      </c>
    </row>
    <row r="73" spans="1:10" x14ac:dyDescent="0.2">
      <c r="A73" s="4" t="s">
        <v>126</v>
      </c>
      <c r="B73" s="4" t="s">
        <v>37</v>
      </c>
      <c r="C73" s="4" t="s">
        <v>107</v>
      </c>
      <c r="D73" s="4" t="s">
        <v>911</v>
      </c>
      <c r="E73" s="4" t="s">
        <v>903</v>
      </c>
      <c r="F73" s="4" t="s">
        <v>903</v>
      </c>
      <c r="G73" s="4" t="s">
        <v>826</v>
      </c>
      <c r="H73" s="4" t="s">
        <v>63</v>
      </c>
      <c r="I73" s="4" t="s">
        <v>68</v>
      </c>
      <c r="J73" s="4" t="s">
        <v>128</v>
      </c>
    </row>
    <row r="74" spans="1:10" x14ac:dyDescent="0.2">
      <c r="A74" s="4" t="s">
        <v>126</v>
      </c>
      <c r="B74" s="4" t="s">
        <v>63</v>
      </c>
      <c r="C74" s="4" t="s">
        <v>108</v>
      </c>
      <c r="D74" s="4" t="s">
        <v>912</v>
      </c>
      <c r="E74" s="4" t="s">
        <v>903</v>
      </c>
      <c r="F74" s="4" t="s">
        <v>903</v>
      </c>
      <c r="G74" s="4" t="s">
        <v>826</v>
      </c>
      <c r="H74" s="4" t="s">
        <v>63</v>
      </c>
      <c r="I74" s="4" t="s">
        <v>68</v>
      </c>
      <c r="J74" s="4" t="s">
        <v>128</v>
      </c>
    </row>
    <row r="75" spans="1:10" x14ac:dyDescent="0.2">
      <c r="A75" s="4" t="s">
        <v>126</v>
      </c>
      <c r="B75" s="4" t="s">
        <v>45</v>
      </c>
      <c r="C75" s="4" t="s">
        <v>109</v>
      </c>
      <c r="D75" s="4" t="s">
        <v>913</v>
      </c>
      <c r="E75" s="4" t="s">
        <v>903</v>
      </c>
      <c r="F75" s="4" t="s">
        <v>903</v>
      </c>
      <c r="G75" s="4" t="s">
        <v>826</v>
      </c>
      <c r="H75" s="4" t="s">
        <v>63</v>
      </c>
      <c r="I75" s="4" t="s">
        <v>68</v>
      </c>
      <c r="J75" s="4" t="s">
        <v>128</v>
      </c>
    </row>
    <row r="76" spans="1:10" x14ac:dyDescent="0.2">
      <c r="A76" s="4" t="s">
        <v>126</v>
      </c>
      <c r="B76" s="4" t="s">
        <v>66</v>
      </c>
      <c r="C76" s="4" t="s">
        <v>110</v>
      </c>
      <c r="D76" s="4" t="s">
        <v>914</v>
      </c>
      <c r="E76" s="4" t="s">
        <v>903</v>
      </c>
      <c r="F76" s="4" t="s">
        <v>903</v>
      </c>
      <c r="G76" s="4" t="s">
        <v>826</v>
      </c>
      <c r="H76" s="4" t="s">
        <v>63</v>
      </c>
      <c r="I76" s="4" t="s">
        <v>68</v>
      </c>
      <c r="J76" s="4" t="s">
        <v>128</v>
      </c>
    </row>
    <row r="77" spans="1:10" x14ac:dyDescent="0.2">
      <c r="A77" s="4" t="s">
        <v>126</v>
      </c>
      <c r="B77" s="4" t="s">
        <v>68</v>
      </c>
      <c r="C77" s="4" t="s">
        <v>111</v>
      </c>
      <c r="D77" s="4" t="s">
        <v>915</v>
      </c>
      <c r="E77" s="4" t="s">
        <v>903</v>
      </c>
      <c r="F77" s="4" t="s">
        <v>903</v>
      </c>
      <c r="G77" s="4" t="s">
        <v>826</v>
      </c>
      <c r="H77" s="4" t="s">
        <v>63</v>
      </c>
      <c r="I77" s="4" t="s">
        <v>68</v>
      </c>
      <c r="J77" s="4" t="s">
        <v>128</v>
      </c>
    </row>
    <row r="78" spans="1:10" x14ac:dyDescent="0.2">
      <c r="A78" s="4" t="s">
        <v>126</v>
      </c>
      <c r="B78" s="4" t="s">
        <v>46</v>
      </c>
      <c r="C78" s="4" t="s">
        <v>112</v>
      </c>
      <c r="D78" s="4" t="s">
        <v>916</v>
      </c>
      <c r="E78" s="4" t="s">
        <v>903</v>
      </c>
      <c r="F78" s="4" t="s">
        <v>903</v>
      </c>
      <c r="G78" s="4" t="s">
        <v>826</v>
      </c>
      <c r="H78" s="4" t="s">
        <v>63</v>
      </c>
      <c r="I78" s="4" t="s">
        <v>68</v>
      </c>
      <c r="J78" s="4" t="s">
        <v>128</v>
      </c>
    </row>
    <row r="79" spans="1:10" x14ac:dyDescent="0.2">
      <c r="A79" s="4" t="s">
        <v>126</v>
      </c>
      <c r="B79" s="4" t="s">
        <v>71</v>
      </c>
      <c r="C79" s="4" t="s">
        <v>113</v>
      </c>
      <c r="D79" s="4" t="s">
        <v>917</v>
      </c>
      <c r="E79" s="4" t="s">
        <v>903</v>
      </c>
      <c r="F79" s="4" t="s">
        <v>903</v>
      </c>
      <c r="G79" s="4" t="s">
        <v>826</v>
      </c>
      <c r="H79" s="4" t="s">
        <v>63</v>
      </c>
      <c r="I79" s="4" t="s">
        <v>68</v>
      </c>
      <c r="J79" s="4" t="s">
        <v>128</v>
      </c>
    </row>
    <row r="80" spans="1:10" x14ac:dyDescent="0.2">
      <c r="A80" s="4" t="s">
        <v>126</v>
      </c>
      <c r="B80" s="4" t="s">
        <v>73</v>
      </c>
      <c r="C80" s="4" t="s">
        <v>130</v>
      </c>
      <c r="D80" s="4" t="s">
        <v>918</v>
      </c>
      <c r="E80" s="4" t="s">
        <v>903</v>
      </c>
      <c r="F80" s="4" t="s">
        <v>903</v>
      </c>
      <c r="G80" s="4" t="s">
        <v>826</v>
      </c>
      <c r="H80" s="4" t="s">
        <v>63</v>
      </c>
      <c r="I80" s="4" t="s">
        <v>131</v>
      </c>
      <c r="J80" s="4" t="s">
        <v>132</v>
      </c>
    </row>
    <row r="81" spans="1:10" x14ac:dyDescent="0.2">
      <c r="A81" s="4" t="s">
        <v>126</v>
      </c>
      <c r="B81" s="4" t="s">
        <v>75</v>
      </c>
      <c r="C81" s="4" t="s">
        <v>133</v>
      </c>
      <c r="D81" s="4" t="s">
        <v>919</v>
      </c>
      <c r="E81" s="4" t="s">
        <v>903</v>
      </c>
      <c r="F81" s="4" t="s">
        <v>903</v>
      </c>
      <c r="G81" s="4" t="s">
        <v>826</v>
      </c>
      <c r="H81" s="4" t="s">
        <v>63</v>
      </c>
      <c r="I81" s="4" t="s">
        <v>131</v>
      </c>
      <c r="J81" s="4" t="s">
        <v>132</v>
      </c>
    </row>
    <row r="82" spans="1:10" x14ac:dyDescent="0.2">
      <c r="A82" s="4" t="s">
        <v>126</v>
      </c>
      <c r="B82" s="4" t="s">
        <v>60</v>
      </c>
      <c r="C82" s="4" t="s">
        <v>134</v>
      </c>
      <c r="D82" s="4" t="s">
        <v>920</v>
      </c>
      <c r="E82" s="4" t="s">
        <v>903</v>
      </c>
      <c r="F82" s="4" t="s">
        <v>903</v>
      </c>
      <c r="G82" s="4" t="s">
        <v>826</v>
      </c>
      <c r="H82" s="4" t="s">
        <v>63</v>
      </c>
      <c r="I82" s="4" t="s">
        <v>131</v>
      </c>
      <c r="J82" s="4" t="s">
        <v>132</v>
      </c>
    </row>
    <row r="83" spans="1:10" x14ac:dyDescent="0.2">
      <c r="A83" s="4" t="s">
        <v>126</v>
      </c>
      <c r="B83" s="4" t="s">
        <v>78</v>
      </c>
      <c r="C83" s="4" t="s">
        <v>135</v>
      </c>
      <c r="D83" s="4" t="s">
        <v>921</v>
      </c>
      <c r="E83" s="4" t="s">
        <v>903</v>
      </c>
      <c r="F83" s="4" t="s">
        <v>903</v>
      </c>
      <c r="G83" s="4" t="s">
        <v>826</v>
      </c>
      <c r="H83" s="4" t="s">
        <v>63</v>
      </c>
      <c r="I83" s="4" t="s">
        <v>131</v>
      </c>
      <c r="J83" s="4" t="s">
        <v>132</v>
      </c>
    </row>
    <row r="84" spans="1:10" x14ac:dyDescent="0.2">
      <c r="A84" s="4" t="s">
        <v>126</v>
      </c>
      <c r="B84" s="4" t="s">
        <v>84</v>
      </c>
      <c r="C84" s="4" t="s">
        <v>136</v>
      </c>
      <c r="D84" s="4" t="s">
        <v>922</v>
      </c>
      <c r="E84" s="4" t="s">
        <v>903</v>
      </c>
      <c r="F84" s="4" t="s">
        <v>903</v>
      </c>
      <c r="G84" s="4" t="s">
        <v>826</v>
      </c>
      <c r="H84" s="4" t="s">
        <v>63</v>
      </c>
      <c r="I84" s="4" t="s">
        <v>68</v>
      </c>
      <c r="J84" s="4" t="s">
        <v>128</v>
      </c>
    </row>
    <row r="85" spans="1:10" x14ac:dyDescent="0.2">
      <c r="A85" s="4" t="s">
        <v>126</v>
      </c>
      <c r="B85" s="4" t="s">
        <v>137</v>
      </c>
      <c r="C85" s="4" t="s">
        <v>138</v>
      </c>
      <c r="D85" s="4" t="s">
        <v>923</v>
      </c>
      <c r="E85" s="4" t="s">
        <v>903</v>
      </c>
      <c r="F85" s="4" t="s">
        <v>903</v>
      </c>
      <c r="G85" s="4" t="s">
        <v>826</v>
      </c>
      <c r="H85" s="4" t="s">
        <v>63</v>
      </c>
      <c r="I85" s="4" t="s">
        <v>68</v>
      </c>
      <c r="J85" s="4" t="s">
        <v>128</v>
      </c>
    </row>
    <row r="86" spans="1:10" x14ac:dyDescent="0.2">
      <c r="A86" s="4" t="s">
        <v>139</v>
      </c>
      <c r="B86" s="4" t="s">
        <v>38</v>
      </c>
      <c r="C86" s="4" t="s">
        <v>39</v>
      </c>
      <c r="D86" s="4" t="s">
        <v>924</v>
      </c>
      <c r="E86" s="4" t="s">
        <v>826</v>
      </c>
      <c r="F86" s="4" t="s">
        <v>826</v>
      </c>
      <c r="G86" s="4" t="s">
        <v>826</v>
      </c>
      <c r="H86" s="4" t="s">
        <v>88</v>
      </c>
      <c r="I86" s="4" t="s">
        <v>97</v>
      </c>
      <c r="J86" s="4" t="s">
        <v>98</v>
      </c>
    </row>
    <row r="87" spans="1:10" x14ac:dyDescent="0.2">
      <c r="A87" s="4" t="s">
        <v>139</v>
      </c>
      <c r="B87" s="4" t="s">
        <v>43</v>
      </c>
      <c r="C87" s="4" t="s">
        <v>80</v>
      </c>
      <c r="D87" s="4" t="s">
        <v>925</v>
      </c>
      <c r="E87" s="4" t="s">
        <v>926</v>
      </c>
      <c r="F87" s="4" t="s">
        <v>926</v>
      </c>
      <c r="G87" s="4" t="s">
        <v>826</v>
      </c>
      <c r="H87" s="4" t="s">
        <v>66</v>
      </c>
      <c r="I87" s="4" t="s">
        <v>71</v>
      </c>
      <c r="J87" s="4" t="s">
        <v>105</v>
      </c>
    </row>
    <row r="88" spans="1:10" x14ac:dyDescent="0.2">
      <c r="A88" s="4" t="s">
        <v>139</v>
      </c>
      <c r="B88" s="4" t="s">
        <v>48</v>
      </c>
      <c r="C88" s="4" t="s">
        <v>83</v>
      </c>
      <c r="D88" s="4" t="s">
        <v>927</v>
      </c>
      <c r="E88" s="4" t="s">
        <v>926</v>
      </c>
      <c r="F88" s="4" t="s">
        <v>926</v>
      </c>
      <c r="G88" s="4" t="s">
        <v>826</v>
      </c>
      <c r="H88" s="4" t="s">
        <v>68</v>
      </c>
      <c r="I88" s="4" t="s">
        <v>78</v>
      </c>
      <c r="J88" s="4" t="s">
        <v>93</v>
      </c>
    </row>
    <row r="89" spans="1:10" x14ac:dyDescent="0.2">
      <c r="A89" s="4" t="s">
        <v>139</v>
      </c>
      <c r="B89" s="4" t="s">
        <v>50</v>
      </c>
      <c r="C89" s="4" t="s">
        <v>86</v>
      </c>
      <c r="D89" s="4" t="s">
        <v>928</v>
      </c>
      <c r="E89" s="4" t="s">
        <v>926</v>
      </c>
      <c r="F89" s="4" t="s">
        <v>926</v>
      </c>
      <c r="G89" s="4" t="s">
        <v>826</v>
      </c>
      <c r="H89" s="4" t="s">
        <v>68</v>
      </c>
      <c r="I89" s="4" t="s">
        <v>81</v>
      </c>
      <c r="J89" s="4" t="s">
        <v>82</v>
      </c>
    </row>
    <row r="90" spans="1:10" x14ac:dyDescent="0.2">
      <c r="A90" s="4" t="s">
        <v>139</v>
      </c>
      <c r="B90" s="4" t="s">
        <v>52</v>
      </c>
      <c r="C90" s="4" t="s">
        <v>87</v>
      </c>
      <c r="D90" s="4" t="s">
        <v>929</v>
      </c>
      <c r="E90" s="4" t="s">
        <v>926</v>
      </c>
      <c r="F90" s="4" t="s">
        <v>926</v>
      </c>
      <c r="G90" s="4" t="s">
        <v>826</v>
      </c>
      <c r="H90" s="4" t="s">
        <v>68</v>
      </c>
      <c r="I90" s="4" t="s">
        <v>84</v>
      </c>
      <c r="J90" s="4" t="s">
        <v>85</v>
      </c>
    </row>
    <row r="91" spans="1:10" x14ac:dyDescent="0.2">
      <c r="A91" s="4" t="s">
        <v>139</v>
      </c>
      <c r="B91" s="4" t="s">
        <v>54</v>
      </c>
      <c r="C91" s="4" t="s">
        <v>89</v>
      </c>
      <c r="D91" s="4" t="s">
        <v>930</v>
      </c>
      <c r="E91" s="4" t="s">
        <v>926</v>
      </c>
      <c r="F91" s="4" t="s">
        <v>926</v>
      </c>
      <c r="G91" s="4" t="s">
        <v>826</v>
      </c>
      <c r="H91" s="4" t="s">
        <v>68</v>
      </c>
      <c r="I91" s="4" t="s">
        <v>81</v>
      </c>
      <c r="J91" s="4" t="s">
        <v>82</v>
      </c>
    </row>
    <row r="92" spans="1:10" x14ac:dyDescent="0.2">
      <c r="A92" s="4" t="s">
        <v>139</v>
      </c>
      <c r="B92" s="4" t="s">
        <v>56</v>
      </c>
      <c r="C92" s="4" t="s">
        <v>90</v>
      </c>
      <c r="D92" s="4" t="s">
        <v>931</v>
      </c>
      <c r="E92" s="4" t="s">
        <v>926</v>
      </c>
      <c r="F92" s="4" t="s">
        <v>926</v>
      </c>
      <c r="G92" s="4" t="s">
        <v>826</v>
      </c>
      <c r="H92" s="4" t="s">
        <v>68</v>
      </c>
      <c r="I92" s="4" t="s">
        <v>81</v>
      </c>
      <c r="J92" s="4" t="s">
        <v>82</v>
      </c>
    </row>
    <row r="93" spans="1:10" x14ac:dyDescent="0.2">
      <c r="A93" s="4" t="s">
        <v>139</v>
      </c>
      <c r="B93" s="4" t="s">
        <v>58</v>
      </c>
      <c r="C93" s="4" t="s">
        <v>91</v>
      </c>
      <c r="D93" s="4" t="s">
        <v>932</v>
      </c>
      <c r="E93" s="4" t="s">
        <v>926</v>
      </c>
      <c r="F93" s="4" t="s">
        <v>926</v>
      </c>
      <c r="G93" s="4" t="s">
        <v>826</v>
      </c>
      <c r="H93" s="4" t="s">
        <v>68</v>
      </c>
      <c r="I93" s="4" t="s">
        <v>81</v>
      </c>
      <c r="J93" s="4" t="s">
        <v>82</v>
      </c>
    </row>
    <row r="94" spans="1:10" x14ac:dyDescent="0.2">
      <c r="A94" s="4" t="s">
        <v>139</v>
      </c>
      <c r="B94" s="4" t="s">
        <v>37</v>
      </c>
      <c r="C94" s="4" t="s">
        <v>92</v>
      </c>
      <c r="D94" s="4" t="s">
        <v>933</v>
      </c>
      <c r="E94" s="4" t="s">
        <v>926</v>
      </c>
      <c r="F94" s="4" t="s">
        <v>926</v>
      </c>
      <c r="G94" s="4" t="s">
        <v>826</v>
      </c>
      <c r="H94" s="4" t="s">
        <v>68</v>
      </c>
      <c r="I94" s="4" t="s">
        <v>81</v>
      </c>
      <c r="J94" s="4" t="s">
        <v>82</v>
      </c>
    </row>
    <row r="95" spans="1:10" x14ac:dyDescent="0.2">
      <c r="A95" s="4" t="s">
        <v>139</v>
      </c>
      <c r="B95" s="4" t="s">
        <v>63</v>
      </c>
      <c r="C95" s="4" t="s">
        <v>94</v>
      </c>
      <c r="D95" s="4" t="s">
        <v>934</v>
      </c>
      <c r="E95" s="4" t="s">
        <v>926</v>
      </c>
      <c r="F95" s="4" t="s">
        <v>926</v>
      </c>
      <c r="G95" s="4" t="s">
        <v>826</v>
      </c>
      <c r="H95" s="4" t="s">
        <v>68</v>
      </c>
      <c r="I95" s="4" t="s">
        <v>81</v>
      </c>
      <c r="J95" s="4" t="s">
        <v>82</v>
      </c>
    </row>
    <row r="96" spans="1:10" x14ac:dyDescent="0.2">
      <c r="A96" s="4" t="s">
        <v>139</v>
      </c>
      <c r="B96" s="4" t="s">
        <v>45</v>
      </c>
      <c r="C96" s="4" t="s">
        <v>95</v>
      </c>
      <c r="D96" s="4" t="s">
        <v>935</v>
      </c>
      <c r="E96" s="4" t="s">
        <v>926</v>
      </c>
      <c r="F96" s="4" t="s">
        <v>926</v>
      </c>
      <c r="G96" s="4" t="s">
        <v>826</v>
      </c>
      <c r="H96" s="4" t="s">
        <v>66</v>
      </c>
      <c r="I96" s="4" t="s">
        <v>45</v>
      </c>
      <c r="J96" s="4" t="s">
        <v>140</v>
      </c>
    </row>
    <row r="97" spans="1:10" x14ac:dyDescent="0.2">
      <c r="A97" s="4" t="s">
        <v>139</v>
      </c>
      <c r="B97" s="4" t="s">
        <v>66</v>
      </c>
      <c r="C97" s="4" t="s">
        <v>96</v>
      </c>
      <c r="D97" s="4" t="s">
        <v>936</v>
      </c>
      <c r="E97" s="4" t="s">
        <v>926</v>
      </c>
      <c r="F97" s="4" t="s">
        <v>926</v>
      </c>
      <c r="G97" s="4" t="s">
        <v>826</v>
      </c>
      <c r="H97" s="4" t="s">
        <v>68</v>
      </c>
      <c r="I97" s="4" t="s">
        <v>81</v>
      </c>
      <c r="J97" s="4" t="s">
        <v>82</v>
      </c>
    </row>
    <row r="98" spans="1:10" x14ac:dyDescent="0.2">
      <c r="A98" s="4" t="s">
        <v>139</v>
      </c>
      <c r="B98" s="4" t="s">
        <v>68</v>
      </c>
      <c r="C98" s="4" t="s">
        <v>141</v>
      </c>
      <c r="D98" s="4" t="s">
        <v>937</v>
      </c>
      <c r="E98" s="4" t="s">
        <v>926</v>
      </c>
      <c r="F98" s="4" t="s">
        <v>926</v>
      </c>
      <c r="G98" s="4" t="s">
        <v>826</v>
      </c>
      <c r="H98" s="4" t="s">
        <v>66</v>
      </c>
      <c r="I98" s="4" t="s">
        <v>45</v>
      </c>
      <c r="J98" s="4" t="s">
        <v>140</v>
      </c>
    </row>
    <row r="99" spans="1:10" x14ac:dyDescent="0.2">
      <c r="A99" s="4" t="s">
        <v>142</v>
      </c>
      <c r="B99" s="4" t="s">
        <v>38</v>
      </c>
      <c r="C99" s="4" t="s">
        <v>39</v>
      </c>
      <c r="D99" s="4" t="s">
        <v>938</v>
      </c>
      <c r="E99" s="4" t="s">
        <v>890</v>
      </c>
      <c r="F99" s="4" t="s">
        <v>890</v>
      </c>
      <c r="G99" s="4" t="s">
        <v>826</v>
      </c>
      <c r="H99" s="4" t="s">
        <v>54</v>
      </c>
      <c r="I99" s="4" t="s">
        <v>37</v>
      </c>
      <c r="J99" s="4" t="s">
        <v>127</v>
      </c>
    </row>
    <row r="100" spans="1:10" x14ac:dyDescent="0.2">
      <c r="A100" s="4" t="s">
        <v>143</v>
      </c>
      <c r="B100" s="4" t="s">
        <v>38</v>
      </c>
      <c r="C100" s="4" t="s">
        <v>39</v>
      </c>
      <c r="D100" s="4" t="s">
        <v>939</v>
      </c>
      <c r="E100" s="4" t="s">
        <v>826</v>
      </c>
      <c r="F100" s="4" t="s">
        <v>826</v>
      </c>
      <c r="G100" s="4" t="s">
        <v>826</v>
      </c>
      <c r="H100" s="4" t="s">
        <v>88</v>
      </c>
      <c r="I100" s="4" t="s">
        <v>97</v>
      </c>
      <c r="J100" s="4" t="s">
        <v>98</v>
      </c>
    </row>
    <row r="101" spans="1:10" x14ac:dyDescent="0.2">
      <c r="A101" s="4" t="s">
        <v>143</v>
      </c>
      <c r="B101" s="4" t="s">
        <v>43</v>
      </c>
      <c r="C101" s="4" t="s">
        <v>115</v>
      </c>
      <c r="D101" s="4" t="s">
        <v>940</v>
      </c>
      <c r="E101" s="4" t="s">
        <v>941</v>
      </c>
      <c r="F101" s="4" t="s">
        <v>941</v>
      </c>
      <c r="G101" s="4" t="s">
        <v>826</v>
      </c>
      <c r="H101" s="4" t="s">
        <v>68</v>
      </c>
      <c r="I101" s="4" t="s">
        <v>81</v>
      </c>
      <c r="J101" s="4" t="s">
        <v>82</v>
      </c>
    </row>
    <row r="102" spans="1:10" x14ac:dyDescent="0.2">
      <c r="A102" s="4" t="s">
        <v>144</v>
      </c>
      <c r="B102" s="4" t="s">
        <v>38</v>
      </c>
      <c r="C102" s="4" t="s">
        <v>39</v>
      </c>
      <c r="D102" s="4" t="s">
        <v>942</v>
      </c>
      <c r="E102" s="4" t="s">
        <v>825</v>
      </c>
      <c r="F102" s="4" t="s">
        <v>825</v>
      </c>
      <c r="G102" s="4" t="s">
        <v>826</v>
      </c>
      <c r="H102" s="4" t="s">
        <v>88</v>
      </c>
      <c r="I102" s="4" t="s">
        <v>97</v>
      </c>
      <c r="J102" s="4" t="s">
        <v>98</v>
      </c>
    </row>
    <row r="103" spans="1:10" x14ac:dyDescent="0.2">
      <c r="A103" s="4" t="s">
        <v>144</v>
      </c>
      <c r="B103" s="4" t="s">
        <v>43</v>
      </c>
      <c r="C103" s="4" t="s">
        <v>99</v>
      </c>
      <c r="D103" s="4" t="s">
        <v>943</v>
      </c>
      <c r="E103" s="4" t="s">
        <v>494</v>
      </c>
      <c r="F103" s="4" t="s">
        <v>944</v>
      </c>
      <c r="G103" s="4" t="s">
        <v>945</v>
      </c>
      <c r="H103" s="4" t="s">
        <v>54</v>
      </c>
      <c r="I103" s="4" t="s">
        <v>116</v>
      </c>
      <c r="J103" s="4" t="s">
        <v>117</v>
      </c>
    </row>
    <row r="104" spans="1:10" x14ac:dyDescent="0.2">
      <c r="A104" s="4" t="s">
        <v>144</v>
      </c>
      <c r="B104" s="4" t="s">
        <v>48</v>
      </c>
      <c r="C104" s="4" t="s">
        <v>100</v>
      </c>
      <c r="D104" s="4" t="s">
        <v>946</v>
      </c>
      <c r="E104" s="4" t="s">
        <v>494</v>
      </c>
      <c r="F104" s="4" t="s">
        <v>944</v>
      </c>
      <c r="G104" s="4" t="s">
        <v>945</v>
      </c>
      <c r="H104" s="4" t="s">
        <v>54</v>
      </c>
      <c r="I104" s="4" t="s">
        <v>116</v>
      </c>
      <c r="J104" s="4" t="s">
        <v>117</v>
      </c>
    </row>
    <row r="105" spans="1:10" x14ac:dyDescent="0.2">
      <c r="A105" s="4" t="s">
        <v>144</v>
      </c>
      <c r="B105" s="4" t="s">
        <v>50</v>
      </c>
      <c r="C105" s="4" t="s">
        <v>101</v>
      </c>
      <c r="D105" s="4" t="s">
        <v>947</v>
      </c>
      <c r="E105" s="4" t="s">
        <v>944</v>
      </c>
      <c r="F105" s="4" t="s">
        <v>944</v>
      </c>
      <c r="G105" s="4" t="s">
        <v>826</v>
      </c>
      <c r="H105" s="4" t="s">
        <v>54</v>
      </c>
      <c r="I105" s="4" t="s">
        <v>116</v>
      </c>
      <c r="J105" s="4" t="s">
        <v>117</v>
      </c>
    </row>
    <row r="106" spans="1:10" x14ac:dyDescent="0.2">
      <c r="A106" s="4" t="s">
        <v>144</v>
      </c>
      <c r="B106" s="4" t="s">
        <v>52</v>
      </c>
      <c r="C106" s="4" t="s">
        <v>102</v>
      </c>
      <c r="D106" s="4" t="s">
        <v>948</v>
      </c>
      <c r="E106" s="4" t="s">
        <v>949</v>
      </c>
      <c r="F106" s="4" t="s">
        <v>949</v>
      </c>
      <c r="G106" s="4" t="s">
        <v>826</v>
      </c>
      <c r="H106" s="4" t="s">
        <v>54</v>
      </c>
      <c r="I106" s="4" t="s">
        <v>116</v>
      </c>
      <c r="J106" s="4" t="s">
        <v>117</v>
      </c>
    </row>
    <row r="107" spans="1:10" x14ac:dyDescent="0.2">
      <c r="A107" s="4" t="s">
        <v>144</v>
      </c>
      <c r="B107" s="4" t="s">
        <v>54</v>
      </c>
      <c r="C107" s="4" t="s">
        <v>103</v>
      </c>
      <c r="D107" s="4" t="s">
        <v>950</v>
      </c>
      <c r="E107" s="4" t="s">
        <v>951</v>
      </c>
      <c r="F107" s="4" t="s">
        <v>951</v>
      </c>
      <c r="G107" s="4" t="s">
        <v>826</v>
      </c>
      <c r="H107" s="4" t="s">
        <v>54</v>
      </c>
      <c r="I107" s="4" t="s">
        <v>37</v>
      </c>
      <c r="J107" s="4" t="s">
        <v>127</v>
      </c>
    </row>
    <row r="108" spans="1:10" x14ac:dyDescent="0.2">
      <c r="A108" s="4" t="s">
        <v>144</v>
      </c>
      <c r="B108" s="4" t="s">
        <v>56</v>
      </c>
      <c r="C108" s="4" t="s">
        <v>104</v>
      </c>
      <c r="D108" s="4" t="s">
        <v>952</v>
      </c>
      <c r="E108" s="4" t="s">
        <v>949</v>
      </c>
      <c r="F108" s="4" t="s">
        <v>949</v>
      </c>
      <c r="G108" s="4" t="s">
        <v>826</v>
      </c>
      <c r="H108" s="4" t="s">
        <v>54</v>
      </c>
      <c r="I108" s="4" t="s">
        <v>58</v>
      </c>
      <c r="J108" s="4" t="s">
        <v>145</v>
      </c>
    </row>
    <row r="109" spans="1:10" x14ac:dyDescent="0.2">
      <c r="A109" s="4" t="s">
        <v>144</v>
      </c>
      <c r="B109" s="4" t="s">
        <v>58</v>
      </c>
      <c r="C109" s="4" t="s">
        <v>106</v>
      </c>
      <c r="D109" s="4" t="s">
        <v>953</v>
      </c>
      <c r="E109" s="4" t="s">
        <v>949</v>
      </c>
      <c r="F109" s="4" t="s">
        <v>949</v>
      </c>
      <c r="G109" s="4" t="s">
        <v>826</v>
      </c>
      <c r="H109" s="4" t="s">
        <v>54</v>
      </c>
      <c r="I109" s="4" t="s">
        <v>116</v>
      </c>
      <c r="J109" s="4" t="s">
        <v>117</v>
      </c>
    </row>
    <row r="110" spans="1:10" x14ac:dyDescent="0.2">
      <c r="A110" s="4" t="s">
        <v>144</v>
      </c>
      <c r="B110" s="4" t="s">
        <v>37</v>
      </c>
      <c r="C110" s="4" t="s">
        <v>107</v>
      </c>
      <c r="D110" s="4" t="s">
        <v>954</v>
      </c>
      <c r="E110" s="4" t="s">
        <v>949</v>
      </c>
      <c r="F110" s="4" t="s">
        <v>949</v>
      </c>
      <c r="G110" s="4" t="s">
        <v>826</v>
      </c>
      <c r="H110" s="4" t="s">
        <v>54</v>
      </c>
      <c r="I110" s="4" t="s">
        <v>116</v>
      </c>
      <c r="J110" s="4" t="s">
        <v>117</v>
      </c>
    </row>
    <row r="111" spans="1:10" x14ac:dyDescent="0.2">
      <c r="A111" s="4" t="s">
        <v>144</v>
      </c>
      <c r="B111" s="4" t="s">
        <v>63</v>
      </c>
      <c r="C111" s="4" t="s">
        <v>108</v>
      </c>
      <c r="D111" s="4" t="s">
        <v>955</v>
      </c>
      <c r="E111" s="4" t="s">
        <v>949</v>
      </c>
      <c r="F111" s="4" t="s">
        <v>949</v>
      </c>
      <c r="G111" s="4" t="s">
        <v>826</v>
      </c>
      <c r="H111" s="4" t="s">
        <v>54</v>
      </c>
      <c r="I111" s="4" t="s">
        <v>37</v>
      </c>
      <c r="J111" s="4" t="s">
        <v>127</v>
      </c>
    </row>
    <row r="112" spans="1:10" x14ac:dyDescent="0.2">
      <c r="A112" s="4" t="s">
        <v>144</v>
      </c>
      <c r="B112" s="4" t="s">
        <v>45</v>
      </c>
      <c r="C112" s="4" t="s">
        <v>109</v>
      </c>
      <c r="D112" s="4" t="s">
        <v>956</v>
      </c>
      <c r="E112" s="4" t="s">
        <v>957</v>
      </c>
      <c r="F112" s="4" t="s">
        <v>957</v>
      </c>
      <c r="G112" s="4" t="s">
        <v>826</v>
      </c>
      <c r="H112" s="4" t="s">
        <v>54</v>
      </c>
      <c r="I112" s="4" t="s">
        <v>116</v>
      </c>
      <c r="J112" s="4" t="s">
        <v>117</v>
      </c>
    </row>
    <row r="113" spans="1:10" x14ac:dyDescent="0.2">
      <c r="A113" s="4" t="s">
        <v>144</v>
      </c>
      <c r="B113" s="4" t="s">
        <v>66</v>
      </c>
      <c r="C113" s="4" t="s">
        <v>110</v>
      </c>
      <c r="D113" s="4" t="s">
        <v>958</v>
      </c>
      <c r="E113" s="4" t="s">
        <v>944</v>
      </c>
      <c r="F113" s="4" t="s">
        <v>944</v>
      </c>
      <c r="G113" s="4" t="s">
        <v>826</v>
      </c>
      <c r="H113" s="4" t="s">
        <v>54</v>
      </c>
      <c r="I113" s="4" t="s">
        <v>37</v>
      </c>
      <c r="J113" s="4" t="s">
        <v>127</v>
      </c>
    </row>
    <row r="114" spans="1:10" x14ac:dyDescent="0.2">
      <c r="A114" s="4" t="s">
        <v>144</v>
      </c>
      <c r="B114" s="4" t="s">
        <v>68</v>
      </c>
      <c r="C114" s="4" t="s">
        <v>111</v>
      </c>
      <c r="D114" s="4" t="s">
        <v>959</v>
      </c>
      <c r="E114" s="4" t="s">
        <v>944</v>
      </c>
      <c r="F114" s="4" t="s">
        <v>944</v>
      </c>
      <c r="G114" s="4" t="s">
        <v>826</v>
      </c>
      <c r="H114" s="4" t="s">
        <v>54</v>
      </c>
      <c r="I114" s="4" t="s">
        <v>37</v>
      </c>
      <c r="J114" s="4" t="s">
        <v>127</v>
      </c>
    </row>
    <row r="115" spans="1:10" x14ac:dyDescent="0.2">
      <c r="A115" s="4" t="s">
        <v>144</v>
      </c>
      <c r="B115" s="4" t="s">
        <v>46</v>
      </c>
      <c r="C115" s="4" t="s">
        <v>112</v>
      </c>
      <c r="D115" s="4" t="s">
        <v>960</v>
      </c>
      <c r="E115" s="4" t="s">
        <v>944</v>
      </c>
      <c r="F115" s="4" t="s">
        <v>944</v>
      </c>
      <c r="G115" s="4" t="s">
        <v>826</v>
      </c>
      <c r="H115" s="4" t="s">
        <v>54</v>
      </c>
      <c r="I115" s="4" t="s">
        <v>71</v>
      </c>
      <c r="J115" s="4" t="s">
        <v>105</v>
      </c>
    </row>
    <row r="116" spans="1:10" x14ac:dyDescent="0.2">
      <c r="A116" s="4" t="s">
        <v>144</v>
      </c>
      <c r="B116" s="4" t="s">
        <v>71</v>
      </c>
      <c r="C116" s="4" t="s">
        <v>113</v>
      </c>
      <c r="D116" s="4" t="s">
        <v>961</v>
      </c>
      <c r="E116" s="4" t="s">
        <v>949</v>
      </c>
      <c r="F116" s="4" t="s">
        <v>949</v>
      </c>
      <c r="G116" s="4" t="s">
        <v>826</v>
      </c>
      <c r="H116" s="4" t="s">
        <v>54</v>
      </c>
      <c r="I116" s="4" t="s">
        <v>71</v>
      </c>
      <c r="J116" s="4" t="s">
        <v>105</v>
      </c>
    </row>
    <row r="117" spans="1:10" x14ac:dyDescent="0.2">
      <c r="A117" s="4" t="s">
        <v>144</v>
      </c>
      <c r="B117" s="4" t="s">
        <v>73</v>
      </c>
      <c r="C117" s="4" t="s">
        <v>130</v>
      </c>
      <c r="D117" s="4" t="s">
        <v>962</v>
      </c>
      <c r="E117" s="4" t="s">
        <v>944</v>
      </c>
      <c r="F117" s="4" t="s">
        <v>944</v>
      </c>
      <c r="G117" s="4" t="s">
        <v>826</v>
      </c>
      <c r="H117" s="4" t="s">
        <v>54</v>
      </c>
      <c r="I117" s="4" t="s">
        <v>58</v>
      </c>
      <c r="J117" s="4" t="s">
        <v>145</v>
      </c>
    </row>
    <row r="118" spans="1:10" x14ac:dyDescent="0.2">
      <c r="A118" s="4" t="s">
        <v>144</v>
      </c>
      <c r="B118" s="4" t="s">
        <v>75</v>
      </c>
      <c r="C118" s="4" t="s">
        <v>133</v>
      </c>
      <c r="D118" s="4" t="s">
        <v>963</v>
      </c>
      <c r="E118" s="4" t="s">
        <v>944</v>
      </c>
      <c r="F118" s="4" t="s">
        <v>944</v>
      </c>
      <c r="G118" s="4" t="s">
        <v>826</v>
      </c>
      <c r="H118" s="4" t="s">
        <v>54</v>
      </c>
      <c r="I118" s="4" t="s">
        <v>116</v>
      </c>
      <c r="J118" s="4" t="s">
        <v>117</v>
      </c>
    </row>
    <row r="119" spans="1:10" x14ac:dyDescent="0.2">
      <c r="A119" s="4" t="s">
        <v>144</v>
      </c>
      <c r="B119" s="4" t="s">
        <v>60</v>
      </c>
      <c r="C119" s="4" t="s">
        <v>134</v>
      </c>
      <c r="D119" s="4" t="s">
        <v>964</v>
      </c>
      <c r="E119" s="4" t="s">
        <v>944</v>
      </c>
      <c r="F119" s="4" t="s">
        <v>944</v>
      </c>
      <c r="G119" s="4" t="s">
        <v>826</v>
      </c>
      <c r="H119" s="4" t="s">
        <v>54</v>
      </c>
      <c r="I119" s="4" t="s">
        <v>116</v>
      </c>
      <c r="J119" s="4" t="s">
        <v>117</v>
      </c>
    </row>
    <row r="120" spans="1:10" x14ac:dyDescent="0.2">
      <c r="A120" s="4" t="s">
        <v>144</v>
      </c>
      <c r="B120" s="4" t="s">
        <v>78</v>
      </c>
      <c r="C120" s="4" t="s">
        <v>135</v>
      </c>
      <c r="D120" s="4" t="s">
        <v>965</v>
      </c>
      <c r="E120" s="4" t="s">
        <v>944</v>
      </c>
      <c r="F120" s="4" t="s">
        <v>944</v>
      </c>
      <c r="G120" s="4" t="s">
        <v>826</v>
      </c>
      <c r="H120" s="4" t="s">
        <v>54</v>
      </c>
      <c r="I120" s="4" t="s">
        <v>37</v>
      </c>
      <c r="J120" s="4" t="s">
        <v>127</v>
      </c>
    </row>
    <row r="121" spans="1:10" x14ac:dyDescent="0.2">
      <c r="A121" s="4" t="s">
        <v>144</v>
      </c>
      <c r="B121" s="4" t="s">
        <v>84</v>
      </c>
      <c r="C121" s="4" t="s">
        <v>136</v>
      </c>
      <c r="D121" s="4" t="s">
        <v>966</v>
      </c>
      <c r="E121" s="4" t="s">
        <v>944</v>
      </c>
      <c r="F121" s="4" t="s">
        <v>944</v>
      </c>
      <c r="G121" s="4" t="s">
        <v>826</v>
      </c>
      <c r="H121" s="4" t="s">
        <v>54</v>
      </c>
      <c r="I121" s="4" t="s">
        <v>58</v>
      </c>
      <c r="J121" s="4" t="s">
        <v>145</v>
      </c>
    </row>
    <row r="122" spans="1:10" x14ac:dyDescent="0.2">
      <c r="A122" s="4" t="s">
        <v>146</v>
      </c>
      <c r="B122" s="4" t="s">
        <v>38</v>
      </c>
      <c r="C122" s="4" t="s">
        <v>39</v>
      </c>
      <c r="D122" s="4" t="s">
        <v>967</v>
      </c>
      <c r="E122" s="4" t="s">
        <v>825</v>
      </c>
      <c r="F122" s="4" t="s">
        <v>825</v>
      </c>
      <c r="G122" s="4" t="s">
        <v>826</v>
      </c>
      <c r="H122" s="4" t="s">
        <v>54</v>
      </c>
      <c r="I122" s="4" t="s">
        <v>37</v>
      </c>
      <c r="J122" s="4" t="s">
        <v>127</v>
      </c>
    </row>
    <row r="123" spans="1:10" x14ac:dyDescent="0.2">
      <c r="A123" s="4" t="s">
        <v>146</v>
      </c>
      <c r="B123" s="4" t="s">
        <v>43</v>
      </c>
      <c r="C123" s="4" t="s">
        <v>99</v>
      </c>
      <c r="D123" s="4" t="s">
        <v>968</v>
      </c>
      <c r="E123" s="4" t="s">
        <v>969</v>
      </c>
      <c r="F123" s="4" t="s">
        <v>969</v>
      </c>
      <c r="G123" s="4" t="s">
        <v>826</v>
      </c>
      <c r="H123" s="4" t="s">
        <v>45</v>
      </c>
      <c r="I123" s="4" t="s">
        <v>60</v>
      </c>
      <c r="J123" s="4" t="s">
        <v>61</v>
      </c>
    </row>
    <row r="124" spans="1:10" x14ac:dyDescent="0.2">
      <c r="A124" s="4" t="s">
        <v>146</v>
      </c>
      <c r="B124" s="4" t="s">
        <v>48</v>
      </c>
      <c r="C124" s="4" t="s">
        <v>100</v>
      </c>
      <c r="D124" s="4" t="s">
        <v>970</v>
      </c>
      <c r="E124" s="4" t="s">
        <v>969</v>
      </c>
      <c r="F124" s="4" t="s">
        <v>969</v>
      </c>
      <c r="G124" s="4" t="s">
        <v>826</v>
      </c>
      <c r="H124" s="4" t="s">
        <v>45</v>
      </c>
      <c r="I124" s="4" t="s">
        <v>60</v>
      </c>
      <c r="J124" s="4" t="s">
        <v>61</v>
      </c>
    </row>
    <row r="125" spans="1:10" x14ac:dyDescent="0.2">
      <c r="A125" s="4" t="s">
        <v>146</v>
      </c>
      <c r="B125" s="4" t="s">
        <v>50</v>
      </c>
      <c r="C125" s="4" t="s">
        <v>101</v>
      </c>
      <c r="D125" s="4" t="s">
        <v>971</v>
      </c>
      <c r="E125" s="4" t="s">
        <v>969</v>
      </c>
      <c r="F125" s="4" t="s">
        <v>969</v>
      </c>
      <c r="G125" s="4" t="s">
        <v>826</v>
      </c>
      <c r="H125" s="4" t="s">
        <v>45</v>
      </c>
      <c r="I125" s="4" t="s">
        <v>60</v>
      </c>
      <c r="J125" s="4" t="s">
        <v>61</v>
      </c>
    </row>
    <row r="126" spans="1:10" x14ac:dyDescent="0.2">
      <c r="A126" s="4" t="s">
        <v>146</v>
      </c>
      <c r="B126" s="4" t="s">
        <v>52</v>
      </c>
      <c r="C126" s="4" t="s">
        <v>102</v>
      </c>
      <c r="D126" s="4" t="s">
        <v>972</v>
      </c>
      <c r="E126" s="4" t="s">
        <v>969</v>
      </c>
      <c r="F126" s="4" t="s">
        <v>969</v>
      </c>
      <c r="G126" s="4" t="s">
        <v>826</v>
      </c>
      <c r="H126" s="4" t="s">
        <v>45</v>
      </c>
      <c r="I126" s="4" t="s">
        <v>60</v>
      </c>
      <c r="J126" s="4" t="s">
        <v>61</v>
      </c>
    </row>
    <row r="127" spans="1:10" x14ac:dyDescent="0.2">
      <c r="A127" s="4" t="s">
        <v>146</v>
      </c>
      <c r="B127" s="4" t="s">
        <v>54</v>
      </c>
      <c r="C127" s="4" t="s">
        <v>103</v>
      </c>
      <c r="D127" s="4" t="s">
        <v>973</v>
      </c>
      <c r="E127" s="4" t="s">
        <v>969</v>
      </c>
      <c r="F127" s="4" t="s">
        <v>969</v>
      </c>
      <c r="G127" s="4" t="s">
        <v>826</v>
      </c>
      <c r="H127" s="4" t="s">
        <v>45</v>
      </c>
      <c r="I127" s="4" t="s">
        <v>60</v>
      </c>
      <c r="J127" s="4" t="s">
        <v>61</v>
      </c>
    </row>
    <row r="128" spans="1:10" x14ac:dyDescent="0.2">
      <c r="A128" s="4" t="s">
        <v>146</v>
      </c>
      <c r="B128" s="4" t="s">
        <v>56</v>
      </c>
      <c r="C128" s="4" t="s">
        <v>104</v>
      </c>
      <c r="D128" s="4" t="s">
        <v>974</v>
      </c>
      <c r="E128" s="4" t="s">
        <v>969</v>
      </c>
      <c r="F128" s="4" t="s">
        <v>969</v>
      </c>
      <c r="G128" s="4" t="s">
        <v>826</v>
      </c>
      <c r="H128" s="4" t="s">
        <v>45</v>
      </c>
      <c r="I128" s="4" t="s">
        <v>60</v>
      </c>
      <c r="J128" s="4" t="s">
        <v>61</v>
      </c>
    </row>
    <row r="129" spans="1:10" x14ac:dyDescent="0.2">
      <c r="A129" s="4" t="s">
        <v>146</v>
      </c>
      <c r="B129" s="4" t="s">
        <v>58</v>
      </c>
      <c r="C129" s="4" t="s">
        <v>106</v>
      </c>
      <c r="D129" s="4" t="s">
        <v>975</v>
      </c>
      <c r="E129" s="4" t="s">
        <v>969</v>
      </c>
      <c r="F129" s="4" t="s">
        <v>969</v>
      </c>
      <c r="G129" s="4" t="s">
        <v>826</v>
      </c>
      <c r="H129" s="4" t="s">
        <v>45</v>
      </c>
      <c r="I129" s="4" t="s">
        <v>60</v>
      </c>
      <c r="J129" s="4" t="s">
        <v>61</v>
      </c>
    </row>
    <row r="130" spans="1:10" x14ac:dyDescent="0.2">
      <c r="A130" s="4" t="s">
        <v>146</v>
      </c>
      <c r="B130" s="4" t="s">
        <v>37</v>
      </c>
      <c r="C130" s="4" t="s">
        <v>107</v>
      </c>
      <c r="D130" s="4" t="s">
        <v>976</v>
      </c>
      <c r="E130" s="4" t="s">
        <v>969</v>
      </c>
      <c r="F130" s="4" t="s">
        <v>969</v>
      </c>
      <c r="G130" s="4" t="s">
        <v>826</v>
      </c>
      <c r="H130" s="4" t="s">
        <v>45</v>
      </c>
      <c r="I130" s="4" t="s">
        <v>60</v>
      </c>
      <c r="J130" s="4" t="s">
        <v>61</v>
      </c>
    </row>
    <row r="131" spans="1:10" x14ac:dyDescent="0.2">
      <c r="A131" s="4" t="s">
        <v>146</v>
      </c>
      <c r="B131" s="4" t="s">
        <v>63</v>
      </c>
      <c r="C131" s="4" t="s">
        <v>108</v>
      </c>
      <c r="D131" s="4" t="s">
        <v>977</v>
      </c>
      <c r="E131" s="4" t="s">
        <v>969</v>
      </c>
      <c r="F131" s="4" t="s">
        <v>969</v>
      </c>
      <c r="G131" s="4" t="s">
        <v>826</v>
      </c>
      <c r="H131" s="4" t="s">
        <v>45</v>
      </c>
      <c r="I131" s="4" t="s">
        <v>60</v>
      </c>
      <c r="J131" s="4" t="s">
        <v>61</v>
      </c>
    </row>
    <row r="132" spans="1:10" x14ac:dyDescent="0.2">
      <c r="A132" s="4" t="s">
        <v>147</v>
      </c>
      <c r="B132" s="4" t="s">
        <v>38</v>
      </c>
      <c r="C132" s="4" t="s">
        <v>39</v>
      </c>
      <c r="D132" s="4" t="s">
        <v>978</v>
      </c>
      <c r="E132" s="4" t="s">
        <v>825</v>
      </c>
      <c r="F132" s="4" t="s">
        <v>825</v>
      </c>
      <c r="G132" s="4" t="s">
        <v>826</v>
      </c>
      <c r="H132" s="4" t="s">
        <v>88</v>
      </c>
      <c r="I132" s="4" t="s">
        <v>97</v>
      </c>
      <c r="J132" s="4" t="s">
        <v>98</v>
      </c>
    </row>
    <row r="133" spans="1:10" x14ac:dyDescent="0.2">
      <c r="A133" s="4" t="s">
        <v>147</v>
      </c>
      <c r="B133" s="4" t="s">
        <v>43</v>
      </c>
      <c r="C133" s="4" t="s">
        <v>80</v>
      </c>
      <c r="D133" s="4" t="s">
        <v>979</v>
      </c>
      <c r="E133" s="4" t="s">
        <v>277</v>
      </c>
      <c r="F133" s="4" t="s">
        <v>277</v>
      </c>
      <c r="G133" s="4" t="s">
        <v>826</v>
      </c>
      <c r="H133" s="4" t="s">
        <v>56</v>
      </c>
      <c r="I133" s="4" t="s">
        <v>137</v>
      </c>
      <c r="J133" s="4" t="s">
        <v>148</v>
      </c>
    </row>
    <row r="134" spans="1:10" x14ac:dyDescent="0.2">
      <c r="A134" s="4" t="s">
        <v>147</v>
      </c>
      <c r="B134" s="4" t="s">
        <v>48</v>
      </c>
      <c r="C134" s="4" t="s">
        <v>83</v>
      </c>
      <c r="D134" s="4" t="s">
        <v>980</v>
      </c>
      <c r="E134" s="4" t="s">
        <v>277</v>
      </c>
      <c r="F134" s="4" t="s">
        <v>277</v>
      </c>
      <c r="G134" s="4" t="s">
        <v>826</v>
      </c>
      <c r="H134" s="4" t="s">
        <v>56</v>
      </c>
      <c r="I134" s="4" t="s">
        <v>137</v>
      </c>
      <c r="J134" s="4" t="s">
        <v>148</v>
      </c>
    </row>
    <row r="135" spans="1:10" x14ac:dyDescent="0.2">
      <c r="A135" s="4" t="s">
        <v>147</v>
      </c>
      <c r="B135" s="4" t="s">
        <v>50</v>
      </c>
      <c r="C135" s="4" t="s">
        <v>86</v>
      </c>
      <c r="D135" s="4" t="s">
        <v>981</v>
      </c>
      <c r="E135" s="4" t="s">
        <v>277</v>
      </c>
      <c r="F135" s="4" t="s">
        <v>277</v>
      </c>
      <c r="G135" s="4" t="s">
        <v>826</v>
      </c>
      <c r="H135" s="4" t="s">
        <v>56</v>
      </c>
      <c r="I135" s="4" t="s">
        <v>137</v>
      </c>
      <c r="J135" s="4" t="s">
        <v>148</v>
      </c>
    </row>
    <row r="136" spans="1:10" x14ac:dyDescent="0.2">
      <c r="A136" s="4" t="s">
        <v>147</v>
      </c>
      <c r="B136" s="4" t="s">
        <v>52</v>
      </c>
      <c r="C136" s="4" t="s">
        <v>87</v>
      </c>
      <c r="D136" s="4" t="s">
        <v>982</v>
      </c>
      <c r="E136" s="4" t="s">
        <v>277</v>
      </c>
      <c r="F136" s="4" t="s">
        <v>277</v>
      </c>
      <c r="G136" s="4" t="s">
        <v>826</v>
      </c>
      <c r="H136" s="4" t="s">
        <v>56</v>
      </c>
      <c r="I136" s="4" t="s">
        <v>137</v>
      </c>
      <c r="J136" s="4" t="s">
        <v>148</v>
      </c>
    </row>
    <row r="137" spans="1:10" x14ac:dyDescent="0.2">
      <c r="A137" s="4" t="s">
        <v>147</v>
      </c>
      <c r="B137" s="4" t="s">
        <v>54</v>
      </c>
      <c r="C137" s="4" t="s">
        <v>89</v>
      </c>
      <c r="D137" s="4" t="s">
        <v>983</v>
      </c>
      <c r="E137" s="4" t="s">
        <v>277</v>
      </c>
      <c r="F137" s="4" t="s">
        <v>277</v>
      </c>
      <c r="G137" s="4" t="s">
        <v>826</v>
      </c>
      <c r="H137" s="4" t="s">
        <v>88</v>
      </c>
      <c r="I137" s="4" t="s">
        <v>41</v>
      </c>
      <c r="J137" s="4" t="s">
        <v>42</v>
      </c>
    </row>
    <row r="138" spans="1:10" x14ac:dyDescent="0.2">
      <c r="A138" s="4" t="s">
        <v>147</v>
      </c>
      <c r="B138" s="4" t="s">
        <v>56</v>
      </c>
      <c r="C138" s="4" t="s">
        <v>90</v>
      </c>
      <c r="D138" s="4" t="s">
        <v>984</v>
      </c>
      <c r="E138" s="4" t="s">
        <v>277</v>
      </c>
      <c r="F138" s="4" t="s">
        <v>277</v>
      </c>
      <c r="G138" s="4" t="s">
        <v>826</v>
      </c>
      <c r="H138" s="4" t="s">
        <v>88</v>
      </c>
      <c r="I138" s="4" t="s">
        <v>41</v>
      </c>
      <c r="J138" s="4" t="s">
        <v>42</v>
      </c>
    </row>
    <row r="139" spans="1:10" x14ac:dyDescent="0.2">
      <c r="A139" s="4" t="s">
        <v>147</v>
      </c>
      <c r="B139" s="4" t="s">
        <v>58</v>
      </c>
      <c r="C139" s="4" t="s">
        <v>91</v>
      </c>
      <c r="D139" s="4" t="s">
        <v>985</v>
      </c>
      <c r="E139" s="4" t="s">
        <v>277</v>
      </c>
      <c r="F139" s="4" t="s">
        <v>277</v>
      </c>
      <c r="G139" s="4" t="s">
        <v>826</v>
      </c>
      <c r="H139" s="4" t="s">
        <v>88</v>
      </c>
      <c r="I139" s="4" t="s">
        <v>41</v>
      </c>
      <c r="J139" s="4" t="s">
        <v>42</v>
      </c>
    </row>
    <row r="140" spans="1:10" x14ac:dyDescent="0.2">
      <c r="A140" s="4" t="s">
        <v>147</v>
      </c>
      <c r="B140" s="4" t="s">
        <v>37</v>
      </c>
      <c r="C140" s="4" t="s">
        <v>92</v>
      </c>
      <c r="D140" s="4" t="s">
        <v>986</v>
      </c>
      <c r="E140" s="4" t="s">
        <v>277</v>
      </c>
      <c r="F140" s="4" t="s">
        <v>277</v>
      </c>
      <c r="G140" s="4" t="s">
        <v>826</v>
      </c>
      <c r="H140" s="4" t="s">
        <v>88</v>
      </c>
      <c r="I140" s="4" t="s">
        <v>41</v>
      </c>
      <c r="J140" s="4" t="s">
        <v>42</v>
      </c>
    </row>
    <row r="141" spans="1:10" x14ac:dyDescent="0.2">
      <c r="A141" s="4" t="s">
        <v>147</v>
      </c>
      <c r="B141" s="4" t="s">
        <v>63</v>
      </c>
      <c r="C141" s="4" t="s">
        <v>94</v>
      </c>
      <c r="D141" s="4" t="s">
        <v>987</v>
      </c>
      <c r="E141" s="4" t="s">
        <v>277</v>
      </c>
      <c r="F141" s="4" t="s">
        <v>277</v>
      </c>
      <c r="G141" s="4" t="s">
        <v>826</v>
      </c>
      <c r="H141" s="4" t="s">
        <v>54</v>
      </c>
      <c r="I141" s="4" t="s">
        <v>37</v>
      </c>
      <c r="J141" s="4" t="s">
        <v>127</v>
      </c>
    </row>
    <row r="142" spans="1:10" x14ac:dyDescent="0.2">
      <c r="A142" s="4" t="s">
        <v>147</v>
      </c>
      <c r="B142" s="4" t="s">
        <v>45</v>
      </c>
      <c r="C142" s="4" t="s">
        <v>95</v>
      </c>
      <c r="D142" s="4" t="s">
        <v>988</v>
      </c>
      <c r="E142" s="4" t="s">
        <v>277</v>
      </c>
      <c r="F142" s="4" t="s">
        <v>277</v>
      </c>
      <c r="G142" s="4" t="s">
        <v>826</v>
      </c>
      <c r="H142" s="4" t="s">
        <v>54</v>
      </c>
      <c r="I142" s="4" t="s">
        <v>37</v>
      </c>
      <c r="J142" s="4" t="s">
        <v>127</v>
      </c>
    </row>
    <row r="143" spans="1:10" x14ac:dyDescent="0.2">
      <c r="A143" s="4" t="s">
        <v>147</v>
      </c>
      <c r="B143" s="4" t="s">
        <v>66</v>
      </c>
      <c r="C143" s="4" t="s">
        <v>96</v>
      </c>
      <c r="D143" s="4" t="s">
        <v>989</v>
      </c>
      <c r="E143" s="4" t="s">
        <v>277</v>
      </c>
      <c r="F143" s="4" t="s">
        <v>277</v>
      </c>
      <c r="G143" s="4" t="s">
        <v>826</v>
      </c>
      <c r="H143" s="4" t="s">
        <v>54</v>
      </c>
      <c r="I143" s="4" t="s">
        <v>58</v>
      </c>
      <c r="J143" s="4" t="s">
        <v>145</v>
      </c>
    </row>
    <row r="144" spans="1:10" x14ac:dyDescent="0.2">
      <c r="A144" s="4" t="s">
        <v>147</v>
      </c>
      <c r="B144" s="4" t="s">
        <v>68</v>
      </c>
      <c r="C144" s="4" t="s">
        <v>141</v>
      </c>
      <c r="D144" s="4" t="s">
        <v>990</v>
      </c>
      <c r="E144" s="4" t="s">
        <v>277</v>
      </c>
      <c r="F144" s="4" t="s">
        <v>277</v>
      </c>
      <c r="G144" s="4" t="s">
        <v>826</v>
      </c>
      <c r="H144" s="4" t="s">
        <v>88</v>
      </c>
      <c r="I144" s="4" t="s">
        <v>97</v>
      </c>
      <c r="J144" s="4" t="s">
        <v>98</v>
      </c>
    </row>
    <row r="145" spans="1:10" x14ac:dyDescent="0.2">
      <c r="A145" s="4" t="s">
        <v>147</v>
      </c>
      <c r="B145" s="4" t="s">
        <v>46</v>
      </c>
      <c r="C145" s="4" t="s">
        <v>149</v>
      </c>
      <c r="D145" s="4" t="s">
        <v>991</v>
      </c>
      <c r="E145" s="4" t="s">
        <v>277</v>
      </c>
      <c r="F145" s="4" t="s">
        <v>277</v>
      </c>
      <c r="G145" s="4" t="s">
        <v>826</v>
      </c>
      <c r="H145" s="4" t="s">
        <v>88</v>
      </c>
      <c r="I145" s="4" t="s">
        <v>41</v>
      </c>
      <c r="J145" s="4" t="s">
        <v>42</v>
      </c>
    </row>
    <row r="146" spans="1:10" x14ac:dyDescent="0.2">
      <c r="A146" s="4" t="s">
        <v>147</v>
      </c>
      <c r="B146" s="4" t="s">
        <v>71</v>
      </c>
      <c r="C146" s="4" t="s">
        <v>150</v>
      </c>
      <c r="D146" s="4" t="s">
        <v>992</v>
      </c>
      <c r="E146" s="4" t="s">
        <v>277</v>
      </c>
      <c r="F146" s="4" t="s">
        <v>277</v>
      </c>
      <c r="G146" s="4" t="s">
        <v>826</v>
      </c>
      <c r="H146" s="4" t="s">
        <v>54</v>
      </c>
      <c r="I146" s="4" t="s">
        <v>121</v>
      </c>
      <c r="J146" s="4" t="s">
        <v>122</v>
      </c>
    </row>
    <row r="147" spans="1:10" x14ac:dyDescent="0.2">
      <c r="A147" s="4" t="s">
        <v>147</v>
      </c>
      <c r="B147" s="4" t="s">
        <v>73</v>
      </c>
      <c r="C147" s="4" t="s">
        <v>151</v>
      </c>
      <c r="D147" s="4" t="s">
        <v>993</v>
      </c>
      <c r="E147" s="4" t="s">
        <v>277</v>
      </c>
      <c r="F147" s="4" t="s">
        <v>277</v>
      </c>
      <c r="G147" s="4" t="s">
        <v>826</v>
      </c>
      <c r="H147" s="4" t="s">
        <v>54</v>
      </c>
      <c r="I147" s="4" t="s">
        <v>37</v>
      </c>
      <c r="J147" s="4" t="s">
        <v>127</v>
      </c>
    </row>
    <row r="148" spans="1:10" x14ac:dyDescent="0.2">
      <c r="A148" s="4" t="s">
        <v>147</v>
      </c>
      <c r="B148" s="4" t="s">
        <v>75</v>
      </c>
      <c r="C148" s="4" t="s">
        <v>152</v>
      </c>
      <c r="D148" s="4" t="s">
        <v>994</v>
      </c>
      <c r="E148" s="4" t="s">
        <v>277</v>
      </c>
      <c r="F148" s="4" t="s">
        <v>277</v>
      </c>
      <c r="G148" s="4" t="s">
        <v>826</v>
      </c>
      <c r="H148" s="4" t="s">
        <v>54</v>
      </c>
      <c r="I148" s="4" t="s">
        <v>37</v>
      </c>
      <c r="J148" s="4" t="s">
        <v>127</v>
      </c>
    </row>
    <row r="149" spans="1:10" x14ac:dyDescent="0.2">
      <c r="A149" s="4" t="s">
        <v>153</v>
      </c>
      <c r="B149" s="4" t="s">
        <v>38</v>
      </c>
      <c r="C149" s="4" t="s">
        <v>39</v>
      </c>
      <c r="D149" s="4" t="s">
        <v>995</v>
      </c>
      <c r="E149" s="4" t="s">
        <v>825</v>
      </c>
      <c r="F149" s="4" t="s">
        <v>825</v>
      </c>
      <c r="G149" s="4" t="s">
        <v>826</v>
      </c>
      <c r="H149" s="4" t="s">
        <v>52</v>
      </c>
      <c r="I149" s="4" t="s">
        <v>97</v>
      </c>
      <c r="J149" s="4" t="s">
        <v>98</v>
      </c>
    </row>
    <row r="150" spans="1:10" x14ac:dyDescent="0.2">
      <c r="A150" s="4" t="s">
        <v>153</v>
      </c>
      <c r="B150" s="4" t="s">
        <v>43</v>
      </c>
      <c r="C150" s="4" t="s">
        <v>154</v>
      </c>
      <c r="D150" s="4" t="s">
        <v>995</v>
      </c>
      <c r="E150" s="4" t="s">
        <v>298</v>
      </c>
      <c r="F150" s="4" t="s">
        <v>298</v>
      </c>
      <c r="G150" s="4" t="s">
        <v>826</v>
      </c>
      <c r="H150" s="4" t="s">
        <v>52</v>
      </c>
      <c r="I150" s="4" t="s">
        <v>97</v>
      </c>
      <c r="J150" s="4" t="s">
        <v>98</v>
      </c>
    </row>
    <row r="151" spans="1:10" x14ac:dyDescent="0.2">
      <c r="A151" s="4" t="s">
        <v>153</v>
      </c>
      <c r="B151" s="4" t="s">
        <v>48</v>
      </c>
      <c r="C151" s="4" t="s">
        <v>155</v>
      </c>
      <c r="D151" s="4" t="s">
        <v>995</v>
      </c>
      <c r="E151" s="4" t="s">
        <v>298</v>
      </c>
      <c r="F151" s="4" t="s">
        <v>298</v>
      </c>
      <c r="G151" s="4" t="s">
        <v>826</v>
      </c>
      <c r="H151" s="4" t="s">
        <v>52</v>
      </c>
      <c r="I151" s="4" t="s">
        <v>97</v>
      </c>
      <c r="J151" s="4" t="s">
        <v>98</v>
      </c>
    </row>
    <row r="152" spans="1:10" x14ac:dyDescent="0.2">
      <c r="A152" s="4" t="s">
        <v>153</v>
      </c>
      <c r="B152" s="4" t="s">
        <v>50</v>
      </c>
      <c r="C152" s="4" t="s">
        <v>156</v>
      </c>
      <c r="D152" s="4" t="s">
        <v>995</v>
      </c>
      <c r="E152" s="4" t="s">
        <v>298</v>
      </c>
      <c r="F152" s="4" t="s">
        <v>298</v>
      </c>
      <c r="G152" s="4" t="s">
        <v>826</v>
      </c>
      <c r="H152" s="4" t="s">
        <v>52</v>
      </c>
      <c r="I152" s="4" t="s">
        <v>97</v>
      </c>
      <c r="J152" s="4" t="s">
        <v>98</v>
      </c>
    </row>
    <row r="153" spans="1:10" x14ac:dyDescent="0.2">
      <c r="A153" s="4" t="s">
        <v>153</v>
      </c>
      <c r="B153" s="4" t="s">
        <v>52</v>
      </c>
      <c r="C153" s="4" t="s">
        <v>157</v>
      </c>
      <c r="D153" s="4" t="s">
        <v>995</v>
      </c>
      <c r="E153" s="4" t="s">
        <v>298</v>
      </c>
      <c r="F153" s="4" t="s">
        <v>298</v>
      </c>
      <c r="G153" s="4" t="s">
        <v>826</v>
      </c>
      <c r="H153" s="4" t="s">
        <v>52</v>
      </c>
      <c r="I153" s="4" t="s">
        <v>97</v>
      </c>
      <c r="J153" s="4" t="s">
        <v>98</v>
      </c>
    </row>
    <row r="154" spans="1:10" x14ac:dyDescent="0.2">
      <c r="A154" s="4" t="s">
        <v>153</v>
      </c>
      <c r="B154" s="4" t="s">
        <v>54</v>
      </c>
      <c r="C154" s="4" t="s">
        <v>158</v>
      </c>
      <c r="D154" s="4" t="s">
        <v>995</v>
      </c>
      <c r="E154" s="4" t="s">
        <v>298</v>
      </c>
      <c r="F154" s="4" t="s">
        <v>298</v>
      </c>
      <c r="G154" s="4" t="s">
        <v>826</v>
      </c>
      <c r="H154" s="4" t="s">
        <v>52</v>
      </c>
      <c r="I154" s="4" t="s">
        <v>97</v>
      </c>
      <c r="J154" s="4" t="s">
        <v>98</v>
      </c>
    </row>
    <row r="155" spans="1:10" x14ac:dyDescent="0.2">
      <c r="A155" s="4" t="s">
        <v>153</v>
      </c>
      <c r="B155" s="4" t="s">
        <v>56</v>
      </c>
      <c r="C155" s="4" t="s">
        <v>159</v>
      </c>
      <c r="D155" s="4" t="s">
        <v>995</v>
      </c>
      <c r="E155" s="4" t="s">
        <v>298</v>
      </c>
      <c r="F155" s="4" t="s">
        <v>298</v>
      </c>
      <c r="G155" s="4" t="s">
        <v>826</v>
      </c>
      <c r="H155" s="4" t="s">
        <v>52</v>
      </c>
      <c r="I155" s="4" t="s">
        <v>97</v>
      </c>
      <c r="J155" s="4" t="s">
        <v>98</v>
      </c>
    </row>
    <row r="156" spans="1:10" x14ac:dyDescent="0.2">
      <c r="A156" s="4" t="s">
        <v>153</v>
      </c>
      <c r="B156" s="4" t="s">
        <v>58</v>
      </c>
      <c r="C156" s="4" t="s">
        <v>160</v>
      </c>
      <c r="D156" s="4" t="s">
        <v>995</v>
      </c>
      <c r="E156" s="4" t="s">
        <v>298</v>
      </c>
      <c r="F156" s="4" t="s">
        <v>298</v>
      </c>
      <c r="G156" s="4" t="s">
        <v>826</v>
      </c>
      <c r="H156" s="4" t="s">
        <v>52</v>
      </c>
      <c r="I156" s="4" t="s">
        <v>97</v>
      </c>
      <c r="J156" s="4" t="s">
        <v>98</v>
      </c>
    </row>
    <row r="157" spans="1:10" x14ac:dyDescent="0.2">
      <c r="A157" s="4" t="s">
        <v>153</v>
      </c>
      <c r="B157" s="4" t="s">
        <v>37</v>
      </c>
      <c r="C157" s="4" t="s">
        <v>161</v>
      </c>
      <c r="D157" s="4" t="s">
        <v>995</v>
      </c>
      <c r="E157" s="4" t="s">
        <v>298</v>
      </c>
      <c r="F157" s="4" t="s">
        <v>298</v>
      </c>
      <c r="G157" s="4" t="s">
        <v>826</v>
      </c>
      <c r="H157" s="4" t="s">
        <v>52</v>
      </c>
      <c r="I157" s="4" t="s">
        <v>97</v>
      </c>
      <c r="J157" s="4" t="s">
        <v>98</v>
      </c>
    </row>
    <row r="158" spans="1:10" x14ac:dyDescent="0.2">
      <c r="A158" s="4" t="s">
        <v>153</v>
      </c>
      <c r="B158" s="4" t="s">
        <v>63</v>
      </c>
      <c r="C158" s="4" t="s">
        <v>162</v>
      </c>
      <c r="D158" s="4" t="s">
        <v>995</v>
      </c>
      <c r="E158" s="4" t="s">
        <v>298</v>
      </c>
      <c r="F158" s="4" t="s">
        <v>298</v>
      </c>
      <c r="G158" s="4" t="s">
        <v>826</v>
      </c>
      <c r="H158" s="4" t="s">
        <v>52</v>
      </c>
      <c r="I158" s="4" t="s">
        <v>97</v>
      </c>
      <c r="J158" s="4" t="s">
        <v>98</v>
      </c>
    </row>
    <row r="159" spans="1:10" x14ac:dyDescent="0.2">
      <c r="A159" s="4" t="s">
        <v>153</v>
      </c>
      <c r="B159" s="4" t="s">
        <v>45</v>
      </c>
      <c r="C159" s="4" t="s">
        <v>163</v>
      </c>
      <c r="D159" s="4" t="s">
        <v>995</v>
      </c>
      <c r="E159" s="4" t="s">
        <v>298</v>
      </c>
      <c r="F159" s="4" t="s">
        <v>298</v>
      </c>
      <c r="G159" s="4" t="s">
        <v>826</v>
      </c>
      <c r="H159" s="4" t="s">
        <v>52</v>
      </c>
      <c r="I159" s="4" t="s">
        <v>97</v>
      </c>
      <c r="J159" s="4" t="s">
        <v>98</v>
      </c>
    </row>
    <row r="160" spans="1:10" x14ac:dyDescent="0.2">
      <c r="A160" s="4" t="s">
        <v>153</v>
      </c>
      <c r="B160" s="4" t="s">
        <v>66</v>
      </c>
      <c r="C160" s="4" t="s">
        <v>164</v>
      </c>
      <c r="D160" s="4" t="s">
        <v>995</v>
      </c>
      <c r="E160" s="4" t="s">
        <v>298</v>
      </c>
      <c r="F160" s="4" t="s">
        <v>298</v>
      </c>
      <c r="G160" s="4" t="s">
        <v>826</v>
      </c>
      <c r="H160" s="4" t="s">
        <v>52</v>
      </c>
      <c r="I160" s="4" t="s">
        <v>97</v>
      </c>
      <c r="J160" s="4" t="s">
        <v>98</v>
      </c>
    </row>
    <row r="161" spans="1:10" x14ac:dyDescent="0.2">
      <c r="A161" s="4" t="s">
        <v>153</v>
      </c>
      <c r="B161" s="4" t="s">
        <v>68</v>
      </c>
      <c r="C161" s="4" t="s">
        <v>165</v>
      </c>
      <c r="D161" s="4" t="s">
        <v>995</v>
      </c>
      <c r="E161" s="4" t="s">
        <v>298</v>
      </c>
      <c r="F161" s="4" t="s">
        <v>298</v>
      </c>
      <c r="G161" s="4" t="s">
        <v>826</v>
      </c>
      <c r="H161" s="4" t="s">
        <v>52</v>
      </c>
      <c r="I161" s="4" t="s">
        <v>97</v>
      </c>
      <c r="J161" s="4" t="s">
        <v>98</v>
      </c>
    </row>
    <row r="162" spans="1:10" x14ac:dyDescent="0.2">
      <c r="A162" s="4" t="s">
        <v>153</v>
      </c>
      <c r="B162" s="4" t="s">
        <v>46</v>
      </c>
      <c r="C162" s="4" t="s">
        <v>166</v>
      </c>
      <c r="D162" s="4" t="s">
        <v>995</v>
      </c>
      <c r="E162" s="4" t="s">
        <v>298</v>
      </c>
      <c r="F162" s="4" t="s">
        <v>298</v>
      </c>
      <c r="G162" s="4" t="s">
        <v>826</v>
      </c>
      <c r="H162" s="4" t="s">
        <v>52</v>
      </c>
      <c r="I162" s="4" t="s">
        <v>97</v>
      </c>
      <c r="J162" s="4" t="s">
        <v>98</v>
      </c>
    </row>
    <row r="163" spans="1:10" x14ac:dyDescent="0.2">
      <c r="A163" s="4" t="s">
        <v>153</v>
      </c>
      <c r="B163" s="4" t="s">
        <v>71</v>
      </c>
      <c r="C163" s="4" t="s">
        <v>167</v>
      </c>
      <c r="D163" s="4" t="s">
        <v>995</v>
      </c>
      <c r="E163" s="4" t="s">
        <v>298</v>
      </c>
      <c r="F163" s="4" t="s">
        <v>298</v>
      </c>
      <c r="G163" s="4" t="s">
        <v>826</v>
      </c>
      <c r="H163" s="4" t="s">
        <v>52</v>
      </c>
      <c r="I163" s="4" t="s">
        <v>97</v>
      </c>
      <c r="J163" s="4" t="s">
        <v>98</v>
      </c>
    </row>
    <row r="164" spans="1:10" x14ac:dyDescent="0.2">
      <c r="A164" s="4" t="s">
        <v>153</v>
      </c>
      <c r="B164" s="4" t="s">
        <v>73</v>
      </c>
      <c r="C164" s="4" t="s">
        <v>168</v>
      </c>
      <c r="D164" s="4" t="s">
        <v>995</v>
      </c>
      <c r="E164" s="4" t="s">
        <v>298</v>
      </c>
      <c r="F164" s="4" t="s">
        <v>298</v>
      </c>
      <c r="G164" s="4" t="s">
        <v>826</v>
      </c>
      <c r="H164" s="4" t="s">
        <v>52</v>
      </c>
      <c r="I164" s="4" t="s">
        <v>97</v>
      </c>
      <c r="J164" s="4" t="s">
        <v>98</v>
      </c>
    </row>
    <row r="165" spans="1:10" x14ac:dyDescent="0.2">
      <c r="A165" s="4" t="s">
        <v>153</v>
      </c>
      <c r="B165" s="4" t="s">
        <v>75</v>
      </c>
      <c r="C165" s="4" t="s">
        <v>169</v>
      </c>
      <c r="D165" s="4" t="s">
        <v>995</v>
      </c>
      <c r="E165" s="4" t="s">
        <v>298</v>
      </c>
      <c r="F165" s="4" t="s">
        <v>298</v>
      </c>
      <c r="G165" s="4" t="s">
        <v>826</v>
      </c>
      <c r="H165" s="4" t="s">
        <v>52</v>
      </c>
      <c r="I165" s="4" t="s">
        <v>97</v>
      </c>
      <c r="J165" s="4" t="s">
        <v>98</v>
      </c>
    </row>
    <row r="166" spans="1:10" x14ac:dyDescent="0.2">
      <c r="A166" s="4" t="s">
        <v>153</v>
      </c>
      <c r="B166" s="4" t="s">
        <v>60</v>
      </c>
      <c r="C166" s="4" t="s">
        <v>170</v>
      </c>
      <c r="D166" s="4" t="s">
        <v>995</v>
      </c>
      <c r="E166" s="4" t="s">
        <v>298</v>
      </c>
      <c r="F166" s="4" t="s">
        <v>298</v>
      </c>
      <c r="G166" s="4" t="s">
        <v>826</v>
      </c>
      <c r="H166" s="4" t="s">
        <v>52</v>
      </c>
      <c r="I166" s="4" t="s">
        <v>97</v>
      </c>
      <c r="J166" s="4" t="s">
        <v>98</v>
      </c>
    </row>
    <row r="167" spans="1:10" x14ac:dyDescent="0.2">
      <c r="A167" s="4" t="s">
        <v>153</v>
      </c>
      <c r="B167" s="4" t="s">
        <v>78</v>
      </c>
      <c r="C167" s="4" t="s">
        <v>171</v>
      </c>
      <c r="D167" s="4" t="s">
        <v>995</v>
      </c>
      <c r="E167" s="4" t="s">
        <v>298</v>
      </c>
      <c r="F167" s="4" t="s">
        <v>298</v>
      </c>
      <c r="G167" s="4" t="s">
        <v>826</v>
      </c>
      <c r="H167" s="4" t="s">
        <v>52</v>
      </c>
      <c r="I167" s="4" t="s">
        <v>97</v>
      </c>
      <c r="J167" s="4" t="s">
        <v>98</v>
      </c>
    </row>
    <row r="168" spans="1:10" x14ac:dyDescent="0.2">
      <c r="A168" s="4" t="s">
        <v>153</v>
      </c>
      <c r="B168" s="4" t="s">
        <v>84</v>
      </c>
      <c r="C168" s="4" t="s">
        <v>172</v>
      </c>
      <c r="D168" s="4" t="s">
        <v>995</v>
      </c>
      <c r="E168" s="4" t="s">
        <v>298</v>
      </c>
      <c r="F168" s="4" t="s">
        <v>298</v>
      </c>
      <c r="G168" s="4" t="s">
        <v>826</v>
      </c>
      <c r="H168" s="4" t="s">
        <v>52</v>
      </c>
      <c r="I168" s="4" t="s">
        <v>97</v>
      </c>
      <c r="J168" s="4" t="s">
        <v>98</v>
      </c>
    </row>
    <row r="169" spans="1:10" x14ac:dyDescent="0.2">
      <c r="A169" s="4" t="s">
        <v>153</v>
      </c>
      <c r="B169" s="4" t="s">
        <v>137</v>
      </c>
      <c r="C169" s="4" t="s">
        <v>173</v>
      </c>
      <c r="D169" s="4" t="s">
        <v>995</v>
      </c>
      <c r="E169" s="4" t="s">
        <v>298</v>
      </c>
      <c r="F169" s="4" t="s">
        <v>298</v>
      </c>
      <c r="G169" s="4" t="s">
        <v>826</v>
      </c>
      <c r="H169" s="4" t="s">
        <v>52</v>
      </c>
      <c r="I169" s="4" t="s">
        <v>97</v>
      </c>
      <c r="J169" s="4" t="s">
        <v>98</v>
      </c>
    </row>
    <row r="170" spans="1:10" x14ac:dyDescent="0.2">
      <c r="A170" s="4" t="s">
        <v>153</v>
      </c>
      <c r="B170" s="4" t="s">
        <v>174</v>
      </c>
      <c r="C170" s="4" t="s">
        <v>175</v>
      </c>
      <c r="D170" s="4" t="s">
        <v>995</v>
      </c>
      <c r="E170" s="4" t="s">
        <v>298</v>
      </c>
      <c r="F170" s="4" t="s">
        <v>298</v>
      </c>
      <c r="G170" s="4" t="s">
        <v>826</v>
      </c>
      <c r="H170" s="4" t="s">
        <v>52</v>
      </c>
      <c r="I170" s="4" t="s">
        <v>97</v>
      </c>
      <c r="J170" s="4" t="s">
        <v>98</v>
      </c>
    </row>
    <row r="171" spans="1:10" x14ac:dyDescent="0.2">
      <c r="A171" s="4" t="s">
        <v>153</v>
      </c>
      <c r="B171" s="4" t="s">
        <v>114</v>
      </c>
      <c r="C171" s="4" t="s">
        <v>176</v>
      </c>
      <c r="D171" s="4" t="s">
        <v>995</v>
      </c>
      <c r="E171" s="4" t="s">
        <v>298</v>
      </c>
      <c r="F171" s="4" t="s">
        <v>298</v>
      </c>
      <c r="G171" s="4" t="s">
        <v>826</v>
      </c>
      <c r="H171" s="4" t="s">
        <v>52</v>
      </c>
      <c r="I171" s="4" t="s">
        <v>97</v>
      </c>
      <c r="J171" s="4" t="s">
        <v>98</v>
      </c>
    </row>
    <row r="172" spans="1:10" x14ac:dyDescent="0.2">
      <c r="A172" s="4" t="s">
        <v>153</v>
      </c>
      <c r="B172" s="4" t="s">
        <v>131</v>
      </c>
      <c r="C172" s="4" t="s">
        <v>177</v>
      </c>
      <c r="D172" s="4" t="s">
        <v>995</v>
      </c>
      <c r="E172" s="4" t="s">
        <v>298</v>
      </c>
      <c r="F172" s="4" t="s">
        <v>298</v>
      </c>
      <c r="G172" s="4" t="s">
        <v>826</v>
      </c>
      <c r="H172" s="4" t="s">
        <v>52</v>
      </c>
      <c r="I172" s="4" t="s">
        <v>97</v>
      </c>
      <c r="J172" s="4" t="s">
        <v>98</v>
      </c>
    </row>
    <row r="173" spans="1:10" x14ac:dyDescent="0.2">
      <c r="A173" s="4" t="s">
        <v>153</v>
      </c>
      <c r="B173" s="4" t="s">
        <v>178</v>
      </c>
      <c r="C173" s="4" t="s">
        <v>179</v>
      </c>
      <c r="D173" s="4" t="s">
        <v>995</v>
      </c>
      <c r="E173" s="4" t="s">
        <v>298</v>
      </c>
      <c r="F173" s="4" t="s">
        <v>298</v>
      </c>
      <c r="G173" s="4" t="s">
        <v>826</v>
      </c>
      <c r="H173" s="4" t="s">
        <v>52</v>
      </c>
      <c r="I173" s="4" t="s">
        <v>97</v>
      </c>
      <c r="J173" s="4" t="s">
        <v>98</v>
      </c>
    </row>
    <row r="174" spans="1:10" x14ac:dyDescent="0.2">
      <c r="A174" s="4" t="s">
        <v>180</v>
      </c>
      <c r="B174" s="4" t="s">
        <v>38</v>
      </c>
      <c r="C174" s="4" t="s">
        <v>39</v>
      </c>
      <c r="D174" s="4" t="s">
        <v>996</v>
      </c>
      <c r="E174" s="4" t="s">
        <v>997</v>
      </c>
      <c r="F174" s="4" t="s">
        <v>997</v>
      </c>
      <c r="G174" s="4" t="s">
        <v>826</v>
      </c>
      <c r="H174" s="4" t="s">
        <v>88</v>
      </c>
      <c r="I174" s="4" t="s">
        <v>97</v>
      </c>
      <c r="J174" s="4" t="s">
        <v>98</v>
      </c>
    </row>
    <row r="175" spans="1:10" x14ac:dyDescent="0.2">
      <c r="A175" s="4" t="s">
        <v>180</v>
      </c>
      <c r="B175" s="4" t="s">
        <v>43</v>
      </c>
      <c r="C175" s="4" t="s">
        <v>99</v>
      </c>
      <c r="D175" s="4" t="s">
        <v>998</v>
      </c>
      <c r="E175" s="4" t="s">
        <v>999</v>
      </c>
      <c r="F175" s="4" t="s">
        <v>999</v>
      </c>
      <c r="G175" s="4" t="s">
        <v>826</v>
      </c>
      <c r="H175" s="4" t="s">
        <v>58</v>
      </c>
      <c r="I175" s="4" t="s">
        <v>52</v>
      </c>
      <c r="J175" s="4" t="s">
        <v>125</v>
      </c>
    </row>
    <row r="176" spans="1:10" x14ac:dyDescent="0.2">
      <c r="A176" s="4" t="s">
        <v>180</v>
      </c>
      <c r="B176" s="4" t="s">
        <v>48</v>
      </c>
      <c r="C176" s="4" t="s">
        <v>100</v>
      </c>
      <c r="D176" s="4" t="s">
        <v>1000</v>
      </c>
      <c r="E176" s="4" t="s">
        <v>446</v>
      </c>
      <c r="F176" s="4" t="s">
        <v>446</v>
      </c>
      <c r="G176" s="4" t="s">
        <v>826</v>
      </c>
      <c r="H176" s="4" t="s">
        <v>58</v>
      </c>
      <c r="I176" s="4" t="s">
        <v>52</v>
      </c>
      <c r="J176" s="4" t="s">
        <v>125</v>
      </c>
    </row>
    <row r="177" spans="1:10" x14ac:dyDescent="0.2">
      <c r="A177" s="4" t="s">
        <v>180</v>
      </c>
      <c r="B177" s="4" t="s">
        <v>50</v>
      </c>
      <c r="C177" s="4" t="s">
        <v>101</v>
      </c>
      <c r="D177" s="4" t="s">
        <v>1001</v>
      </c>
      <c r="E177" s="4" t="s">
        <v>999</v>
      </c>
      <c r="F177" s="4" t="s">
        <v>999</v>
      </c>
      <c r="G177" s="4" t="s">
        <v>826</v>
      </c>
      <c r="H177" s="4" t="s">
        <v>58</v>
      </c>
      <c r="I177" s="4" t="s">
        <v>52</v>
      </c>
      <c r="J177" s="4" t="s">
        <v>125</v>
      </c>
    </row>
    <row r="178" spans="1:10" x14ac:dyDescent="0.2">
      <c r="A178" s="4" t="s">
        <v>180</v>
      </c>
      <c r="B178" s="4" t="s">
        <v>52</v>
      </c>
      <c r="C178" s="4" t="s">
        <v>102</v>
      </c>
      <c r="D178" s="4" t="s">
        <v>1002</v>
      </c>
      <c r="E178" s="4" t="s">
        <v>999</v>
      </c>
      <c r="F178" s="4" t="s">
        <v>999</v>
      </c>
      <c r="G178" s="4" t="s">
        <v>826</v>
      </c>
      <c r="H178" s="4" t="s">
        <v>58</v>
      </c>
      <c r="I178" s="4" t="s">
        <v>52</v>
      </c>
      <c r="J178" s="4" t="s">
        <v>125</v>
      </c>
    </row>
    <row r="179" spans="1:10" x14ac:dyDescent="0.2">
      <c r="A179" s="4" t="s">
        <v>180</v>
      </c>
      <c r="B179" s="4" t="s">
        <v>54</v>
      </c>
      <c r="C179" s="4" t="s">
        <v>103</v>
      </c>
      <c r="D179" s="4" t="s">
        <v>1003</v>
      </c>
      <c r="E179" s="4" t="s">
        <v>999</v>
      </c>
      <c r="F179" s="4" t="s">
        <v>999</v>
      </c>
      <c r="G179" s="4" t="s">
        <v>826</v>
      </c>
      <c r="H179" s="4" t="s">
        <v>58</v>
      </c>
      <c r="I179" s="4" t="s">
        <v>52</v>
      </c>
      <c r="J179" s="4" t="s">
        <v>125</v>
      </c>
    </row>
    <row r="180" spans="1:10" x14ac:dyDescent="0.2">
      <c r="A180" s="4" t="s">
        <v>180</v>
      </c>
      <c r="B180" s="4" t="s">
        <v>56</v>
      </c>
      <c r="C180" s="4" t="s">
        <v>104</v>
      </c>
      <c r="D180" s="4" t="s">
        <v>1004</v>
      </c>
      <c r="E180" s="4" t="s">
        <v>999</v>
      </c>
      <c r="F180" s="4" t="s">
        <v>999</v>
      </c>
      <c r="G180" s="4" t="s">
        <v>826</v>
      </c>
      <c r="H180" s="4" t="s">
        <v>58</v>
      </c>
      <c r="I180" s="4" t="s">
        <v>40</v>
      </c>
      <c r="J180" s="4" t="s">
        <v>124</v>
      </c>
    </row>
    <row r="181" spans="1:10" x14ac:dyDescent="0.2">
      <c r="A181" s="4" t="s">
        <v>181</v>
      </c>
      <c r="B181" s="4" t="s">
        <v>38</v>
      </c>
      <c r="C181" s="4" t="s">
        <v>39</v>
      </c>
      <c r="D181" s="4" t="s">
        <v>1005</v>
      </c>
      <c r="E181" s="4" t="s">
        <v>890</v>
      </c>
      <c r="F181" s="4" t="s">
        <v>890</v>
      </c>
      <c r="G181" s="4" t="s">
        <v>826</v>
      </c>
      <c r="H181" s="4" t="s">
        <v>88</v>
      </c>
      <c r="I181" s="4" t="s">
        <v>97</v>
      </c>
      <c r="J181" s="4" t="s">
        <v>98</v>
      </c>
    </row>
    <row r="182" spans="1:10" x14ac:dyDescent="0.2">
      <c r="A182" s="4" t="s">
        <v>181</v>
      </c>
      <c r="B182" s="4" t="s">
        <v>43</v>
      </c>
      <c r="C182" s="4" t="s">
        <v>115</v>
      </c>
      <c r="D182" s="4" t="s">
        <v>1006</v>
      </c>
      <c r="E182" s="4" t="s">
        <v>1007</v>
      </c>
      <c r="F182" s="4" t="s">
        <v>1007</v>
      </c>
      <c r="G182" s="4" t="s">
        <v>826</v>
      </c>
      <c r="H182" s="4" t="s">
        <v>68</v>
      </c>
      <c r="I182" s="4" t="s">
        <v>81</v>
      </c>
      <c r="J182" s="4" t="s">
        <v>82</v>
      </c>
    </row>
    <row r="183" spans="1:10" x14ac:dyDescent="0.2">
      <c r="A183" s="4" t="s">
        <v>181</v>
      </c>
      <c r="B183" s="4" t="s">
        <v>48</v>
      </c>
      <c r="C183" s="4" t="s">
        <v>118</v>
      </c>
      <c r="D183" s="4" t="s">
        <v>1008</v>
      </c>
      <c r="E183" s="4" t="s">
        <v>1007</v>
      </c>
      <c r="F183" s="4" t="s">
        <v>1007</v>
      </c>
      <c r="G183" s="4" t="s">
        <v>826</v>
      </c>
      <c r="H183" s="4" t="s">
        <v>68</v>
      </c>
      <c r="I183" s="4" t="s">
        <v>78</v>
      </c>
      <c r="J183" s="4" t="s">
        <v>93</v>
      </c>
    </row>
    <row r="184" spans="1:10" x14ac:dyDescent="0.2">
      <c r="A184" s="4" t="s">
        <v>181</v>
      </c>
      <c r="B184" s="4" t="s">
        <v>50</v>
      </c>
      <c r="C184" s="4" t="s">
        <v>119</v>
      </c>
      <c r="D184" s="4" t="s">
        <v>1009</v>
      </c>
      <c r="E184" s="4" t="s">
        <v>1007</v>
      </c>
      <c r="F184" s="4" t="s">
        <v>1007</v>
      </c>
      <c r="G184" s="4" t="s">
        <v>826</v>
      </c>
      <c r="H184" s="4" t="s">
        <v>68</v>
      </c>
      <c r="I184" s="4" t="s">
        <v>81</v>
      </c>
      <c r="J184" s="4" t="s">
        <v>82</v>
      </c>
    </row>
    <row r="185" spans="1:10" x14ac:dyDescent="0.2">
      <c r="A185" s="4" t="s">
        <v>181</v>
      </c>
      <c r="B185" s="4" t="s">
        <v>52</v>
      </c>
      <c r="C185" s="4" t="s">
        <v>120</v>
      </c>
      <c r="D185" s="4" t="s">
        <v>1010</v>
      </c>
      <c r="E185" s="4" t="s">
        <v>1007</v>
      </c>
      <c r="F185" s="4" t="s">
        <v>1007</v>
      </c>
      <c r="G185" s="4" t="s">
        <v>826</v>
      </c>
      <c r="H185" s="4" t="s">
        <v>68</v>
      </c>
      <c r="I185" s="4" t="s">
        <v>81</v>
      </c>
      <c r="J185" s="4" t="s">
        <v>82</v>
      </c>
    </row>
    <row r="186" spans="1:10" x14ac:dyDescent="0.2">
      <c r="A186" s="4" t="s">
        <v>181</v>
      </c>
      <c r="B186" s="4" t="s">
        <v>54</v>
      </c>
      <c r="C186" s="4" t="s">
        <v>182</v>
      </c>
      <c r="D186" s="4" t="s">
        <v>1011</v>
      </c>
      <c r="E186" s="4" t="s">
        <v>1007</v>
      </c>
      <c r="F186" s="4" t="s">
        <v>1007</v>
      </c>
      <c r="G186" s="4" t="s">
        <v>826</v>
      </c>
      <c r="H186" s="4" t="s">
        <v>68</v>
      </c>
      <c r="I186" s="4" t="s">
        <v>78</v>
      </c>
      <c r="J186" s="4" t="s">
        <v>93</v>
      </c>
    </row>
    <row r="187" spans="1:10" x14ac:dyDescent="0.2">
      <c r="A187" s="4" t="s">
        <v>181</v>
      </c>
      <c r="B187" s="4" t="s">
        <v>56</v>
      </c>
      <c r="C187" s="4" t="s">
        <v>183</v>
      </c>
      <c r="D187" s="4" t="s">
        <v>1012</v>
      </c>
      <c r="E187" s="4" t="s">
        <v>1007</v>
      </c>
      <c r="F187" s="4" t="s">
        <v>1007</v>
      </c>
      <c r="G187" s="4" t="s">
        <v>826</v>
      </c>
      <c r="H187" s="4" t="s">
        <v>66</v>
      </c>
      <c r="I187" s="4" t="s">
        <v>71</v>
      </c>
      <c r="J187" s="4" t="s">
        <v>105</v>
      </c>
    </row>
    <row r="188" spans="1:10" x14ac:dyDescent="0.2">
      <c r="A188" s="4" t="s">
        <v>181</v>
      </c>
      <c r="B188" s="4" t="s">
        <v>58</v>
      </c>
      <c r="C188" s="4" t="s">
        <v>184</v>
      </c>
      <c r="D188" s="4" t="s">
        <v>1013</v>
      </c>
      <c r="E188" s="4" t="s">
        <v>1007</v>
      </c>
      <c r="F188" s="4" t="s">
        <v>1007</v>
      </c>
      <c r="G188" s="4" t="s">
        <v>826</v>
      </c>
      <c r="H188" s="4" t="s">
        <v>68</v>
      </c>
      <c r="I188" s="4" t="s">
        <v>84</v>
      </c>
      <c r="J188" s="4" t="s">
        <v>85</v>
      </c>
    </row>
    <row r="189" spans="1:10" x14ac:dyDescent="0.2">
      <c r="A189" s="4" t="s">
        <v>181</v>
      </c>
      <c r="B189" s="4" t="s">
        <v>37</v>
      </c>
      <c r="C189" s="4" t="s">
        <v>185</v>
      </c>
      <c r="D189" s="4" t="s">
        <v>1014</v>
      </c>
      <c r="E189" s="4" t="s">
        <v>1007</v>
      </c>
      <c r="F189" s="4" t="s">
        <v>1007</v>
      </c>
      <c r="G189" s="4" t="s">
        <v>826</v>
      </c>
      <c r="H189" s="4" t="s">
        <v>68</v>
      </c>
      <c r="I189" s="4" t="s">
        <v>84</v>
      </c>
      <c r="J189" s="4" t="s">
        <v>85</v>
      </c>
    </row>
    <row r="190" spans="1:10" x14ac:dyDescent="0.2">
      <c r="A190" s="4" t="s">
        <v>181</v>
      </c>
      <c r="B190" s="4" t="s">
        <v>63</v>
      </c>
      <c r="C190" s="4" t="s">
        <v>186</v>
      </c>
      <c r="D190" s="4" t="s">
        <v>1015</v>
      </c>
      <c r="E190" s="4" t="s">
        <v>1007</v>
      </c>
      <c r="F190" s="4" t="s">
        <v>1007</v>
      </c>
      <c r="G190" s="4" t="s">
        <v>826</v>
      </c>
      <c r="H190" s="4" t="s">
        <v>68</v>
      </c>
      <c r="I190" s="4" t="s">
        <v>81</v>
      </c>
      <c r="J190" s="4" t="s">
        <v>82</v>
      </c>
    </row>
    <row r="191" spans="1:10" x14ac:dyDescent="0.2">
      <c r="A191" s="4" t="s">
        <v>181</v>
      </c>
      <c r="B191" s="4" t="s">
        <v>45</v>
      </c>
      <c r="C191" s="4" t="s">
        <v>187</v>
      </c>
      <c r="D191" s="4" t="s">
        <v>1016</v>
      </c>
      <c r="E191" s="4" t="s">
        <v>1007</v>
      </c>
      <c r="F191" s="4" t="s">
        <v>1007</v>
      </c>
      <c r="G191" s="4" t="s">
        <v>826</v>
      </c>
      <c r="H191" s="4" t="s">
        <v>68</v>
      </c>
      <c r="I191" s="4" t="s">
        <v>81</v>
      </c>
      <c r="J191" s="4" t="s">
        <v>82</v>
      </c>
    </row>
    <row r="192" spans="1:10" x14ac:dyDescent="0.2">
      <c r="A192" s="4" t="s">
        <v>181</v>
      </c>
      <c r="B192" s="4" t="s">
        <v>66</v>
      </c>
      <c r="C192" s="4" t="s">
        <v>188</v>
      </c>
      <c r="D192" s="4" t="s">
        <v>1017</v>
      </c>
      <c r="E192" s="4" t="s">
        <v>1007</v>
      </c>
      <c r="F192" s="4" t="s">
        <v>1007</v>
      </c>
      <c r="G192" s="4" t="s">
        <v>826</v>
      </c>
      <c r="H192" s="4" t="s">
        <v>68</v>
      </c>
      <c r="I192" s="4" t="s">
        <v>78</v>
      </c>
      <c r="J192" s="4" t="s">
        <v>93</v>
      </c>
    </row>
    <row r="193" spans="1:10" x14ac:dyDescent="0.2">
      <c r="A193" s="4" t="s">
        <v>181</v>
      </c>
      <c r="B193" s="4" t="s">
        <v>68</v>
      </c>
      <c r="C193" s="4" t="s">
        <v>189</v>
      </c>
      <c r="D193" s="4" t="s">
        <v>1018</v>
      </c>
      <c r="E193" s="4" t="s">
        <v>494</v>
      </c>
      <c r="F193" s="4" t="s">
        <v>494</v>
      </c>
      <c r="G193" s="4" t="s">
        <v>826</v>
      </c>
      <c r="H193" s="4" t="s">
        <v>68</v>
      </c>
      <c r="I193" s="4" t="s">
        <v>81</v>
      </c>
      <c r="J193" s="4" t="s">
        <v>82</v>
      </c>
    </row>
    <row r="194" spans="1:10" x14ac:dyDescent="0.2">
      <c r="A194" s="4" t="s">
        <v>181</v>
      </c>
      <c r="B194" s="4" t="s">
        <v>46</v>
      </c>
      <c r="C194" s="4" t="s">
        <v>190</v>
      </c>
      <c r="D194" s="4" t="s">
        <v>1019</v>
      </c>
      <c r="E194" s="4" t="s">
        <v>1007</v>
      </c>
      <c r="F194" s="4" t="s">
        <v>1007</v>
      </c>
      <c r="G194" s="4" t="s">
        <v>826</v>
      </c>
      <c r="H194" s="4" t="s">
        <v>68</v>
      </c>
      <c r="I194" s="4" t="s">
        <v>81</v>
      </c>
      <c r="J194" s="4" t="s">
        <v>82</v>
      </c>
    </row>
    <row r="195" spans="1:10" x14ac:dyDescent="0.2">
      <c r="A195" s="4" t="s">
        <v>181</v>
      </c>
      <c r="B195" s="4" t="s">
        <v>71</v>
      </c>
      <c r="C195" s="4" t="s">
        <v>191</v>
      </c>
      <c r="D195" s="4" t="s">
        <v>1020</v>
      </c>
      <c r="E195" s="4" t="s">
        <v>1007</v>
      </c>
      <c r="F195" s="4" t="s">
        <v>1007</v>
      </c>
      <c r="G195" s="4" t="s">
        <v>826</v>
      </c>
      <c r="H195" s="4" t="s">
        <v>68</v>
      </c>
      <c r="I195" s="4" t="s">
        <v>84</v>
      </c>
      <c r="J195" s="4" t="s">
        <v>85</v>
      </c>
    </row>
    <row r="196" spans="1:10" x14ac:dyDescent="0.2">
      <c r="A196" s="4" t="s">
        <v>181</v>
      </c>
      <c r="B196" s="4" t="s">
        <v>73</v>
      </c>
      <c r="C196" s="4" t="s">
        <v>192</v>
      </c>
      <c r="D196" s="4" t="s">
        <v>1021</v>
      </c>
      <c r="E196" s="4" t="s">
        <v>1007</v>
      </c>
      <c r="F196" s="4" t="s">
        <v>1007</v>
      </c>
      <c r="G196" s="4" t="s">
        <v>826</v>
      </c>
      <c r="H196" s="4" t="s">
        <v>68</v>
      </c>
      <c r="I196" s="4" t="s">
        <v>84</v>
      </c>
      <c r="J196" s="4" t="s">
        <v>85</v>
      </c>
    </row>
    <row r="197" spans="1:10" x14ac:dyDescent="0.2">
      <c r="A197" s="4" t="s">
        <v>193</v>
      </c>
      <c r="B197" s="4" t="s">
        <v>38</v>
      </c>
      <c r="C197" s="4" t="s">
        <v>39</v>
      </c>
      <c r="D197" s="4" t="s">
        <v>1022</v>
      </c>
      <c r="E197" s="4" t="s">
        <v>826</v>
      </c>
      <c r="F197" s="4" t="s">
        <v>826</v>
      </c>
      <c r="G197" s="4" t="s">
        <v>826</v>
      </c>
      <c r="H197" s="4" t="s">
        <v>66</v>
      </c>
      <c r="I197" s="4" t="s">
        <v>71</v>
      </c>
      <c r="J197" s="4" t="s">
        <v>105</v>
      </c>
    </row>
    <row r="198" spans="1:10" x14ac:dyDescent="0.2">
      <c r="A198" s="4" t="s">
        <v>193</v>
      </c>
      <c r="B198" s="4" t="s">
        <v>43</v>
      </c>
      <c r="C198" s="4" t="s">
        <v>154</v>
      </c>
      <c r="D198" s="4" t="s">
        <v>1023</v>
      </c>
      <c r="E198" s="4" t="s">
        <v>870</v>
      </c>
      <c r="F198" s="4" t="s">
        <v>870</v>
      </c>
      <c r="G198" s="4" t="s">
        <v>826</v>
      </c>
      <c r="H198" s="4" t="s">
        <v>66</v>
      </c>
      <c r="I198" s="4" t="s">
        <v>71</v>
      </c>
      <c r="J198" s="4" t="s">
        <v>105</v>
      </c>
    </row>
    <row r="199" spans="1:10" x14ac:dyDescent="0.2">
      <c r="A199" s="4" t="s">
        <v>193</v>
      </c>
      <c r="B199" s="4" t="s">
        <v>48</v>
      </c>
      <c r="C199" s="4" t="s">
        <v>155</v>
      </c>
      <c r="D199" s="4" t="s">
        <v>1024</v>
      </c>
      <c r="E199" s="4" t="s">
        <v>870</v>
      </c>
      <c r="F199" s="4" t="s">
        <v>870</v>
      </c>
      <c r="G199" s="4" t="s">
        <v>826</v>
      </c>
      <c r="H199" s="4" t="s">
        <v>66</v>
      </c>
      <c r="I199" s="4" t="s">
        <v>71</v>
      </c>
      <c r="J199" s="4" t="s">
        <v>105</v>
      </c>
    </row>
    <row r="200" spans="1:10" x14ac:dyDescent="0.2">
      <c r="A200" s="4" t="s">
        <v>193</v>
      </c>
      <c r="B200" s="4" t="s">
        <v>50</v>
      </c>
      <c r="C200" s="4" t="s">
        <v>156</v>
      </c>
      <c r="D200" s="4" t="s">
        <v>1025</v>
      </c>
      <c r="E200" s="4" t="s">
        <v>870</v>
      </c>
      <c r="F200" s="4" t="s">
        <v>870</v>
      </c>
      <c r="G200" s="4" t="s">
        <v>826</v>
      </c>
      <c r="H200" s="4" t="s">
        <v>66</v>
      </c>
      <c r="I200" s="4" t="s">
        <v>71</v>
      </c>
      <c r="J200" s="4" t="s">
        <v>105</v>
      </c>
    </row>
    <row r="201" spans="1:10" x14ac:dyDescent="0.2">
      <c r="A201" s="4" t="s">
        <v>194</v>
      </c>
      <c r="B201" s="4" t="s">
        <v>38</v>
      </c>
      <c r="C201" s="4" t="s">
        <v>39</v>
      </c>
      <c r="D201" s="4" t="s">
        <v>1022</v>
      </c>
      <c r="E201" s="4" t="s">
        <v>825</v>
      </c>
      <c r="F201" s="4" t="s">
        <v>825</v>
      </c>
      <c r="G201" s="4" t="s">
        <v>826</v>
      </c>
      <c r="H201" s="4" t="s">
        <v>45</v>
      </c>
      <c r="I201" s="4" t="s">
        <v>60</v>
      </c>
      <c r="J201" s="4" t="s">
        <v>61</v>
      </c>
    </row>
    <row r="202" spans="1:10" x14ac:dyDescent="0.2">
      <c r="A202" s="4" t="s">
        <v>194</v>
      </c>
      <c r="B202" s="4" t="s">
        <v>43</v>
      </c>
      <c r="C202" s="4" t="s">
        <v>154</v>
      </c>
      <c r="D202" s="4" t="s">
        <v>1023</v>
      </c>
      <c r="E202" s="4" t="s">
        <v>828</v>
      </c>
      <c r="F202" s="4" t="s">
        <v>828</v>
      </c>
      <c r="G202" s="4" t="s">
        <v>826</v>
      </c>
      <c r="H202" s="4" t="s">
        <v>45</v>
      </c>
      <c r="I202" s="4" t="s">
        <v>60</v>
      </c>
      <c r="J202" s="4" t="s">
        <v>61</v>
      </c>
    </row>
    <row r="203" spans="1:10" x14ac:dyDescent="0.2">
      <c r="A203" s="4" t="s">
        <v>194</v>
      </c>
      <c r="B203" s="4" t="s">
        <v>48</v>
      </c>
      <c r="C203" s="4" t="s">
        <v>155</v>
      </c>
      <c r="D203" s="4" t="s">
        <v>1024</v>
      </c>
      <c r="E203" s="4" t="s">
        <v>828</v>
      </c>
      <c r="F203" s="4" t="s">
        <v>828</v>
      </c>
      <c r="G203" s="4" t="s">
        <v>826</v>
      </c>
      <c r="H203" s="4" t="s">
        <v>45</v>
      </c>
      <c r="I203" s="4" t="s">
        <v>60</v>
      </c>
      <c r="J203" s="4" t="s">
        <v>61</v>
      </c>
    </row>
    <row r="204" spans="1:10" x14ac:dyDescent="0.2">
      <c r="A204" s="4" t="s">
        <v>194</v>
      </c>
      <c r="B204" s="4" t="s">
        <v>50</v>
      </c>
      <c r="C204" s="4" t="s">
        <v>156</v>
      </c>
      <c r="D204" s="4" t="s">
        <v>1025</v>
      </c>
      <c r="E204" s="4" t="s">
        <v>828</v>
      </c>
      <c r="F204" s="4" t="s">
        <v>828</v>
      </c>
      <c r="G204" s="4" t="s">
        <v>826</v>
      </c>
      <c r="H204" s="4" t="s">
        <v>45</v>
      </c>
      <c r="I204" s="4" t="s">
        <v>60</v>
      </c>
      <c r="J204" s="4" t="s">
        <v>61</v>
      </c>
    </row>
    <row r="205" spans="1:10" x14ac:dyDescent="0.2">
      <c r="A205" s="4" t="s">
        <v>195</v>
      </c>
      <c r="B205" s="4" t="s">
        <v>38</v>
      </c>
      <c r="C205" s="4" t="s">
        <v>39</v>
      </c>
      <c r="D205" s="4" t="s">
        <v>1026</v>
      </c>
      <c r="E205" s="4" t="s">
        <v>701</v>
      </c>
      <c r="F205" s="4" t="s">
        <v>701</v>
      </c>
      <c r="G205" s="4" t="s">
        <v>826</v>
      </c>
      <c r="H205" s="4" t="s">
        <v>68</v>
      </c>
      <c r="I205" s="4" t="s">
        <v>81</v>
      </c>
      <c r="J205" s="4" t="s">
        <v>82</v>
      </c>
    </row>
    <row r="206" spans="1:10" x14ac:dyDescent="0.2">
      <c r="A206" s="4" t="s">
        <v>195</v>
      </c>
      <c r="B206" s="4" t="s">
        <v>43</v>
      </c>
      <c r="C206" s="4" t="s">
        <v>154</v>
      </c>
      <c r="D206" s="4" t="s">
        <v>1027</v>
      </c>
      <c r="E206" s="4" t="s">
        <v>1028</v>
      </c>
      <c r="F206" s="4" t="s">
        <v>1028</v>
      </c>
      <c r="G206" s="4" t="s">
        <v>826</v>
      </c>
      <c r="H206" s="4" t="s">
        <v>68</v>
      </c>
      <c r="I206" s="4" t="s">
        <v>81</v>
      </c>
      <c r="J206" s="4" t="s">
        <v>82</v>
      </c>
    </row>
    <row r="207" spans="1:10" x14ac:dyDescent="0.2">
      <c r="A207" s="4" t="s">
        <v>195</v>
      </c>
      <c r="B207" s="4" t="s">
        <v>48</v>
      </c>
      <c r="C207" s="4" t="s">
        <v>155</v>
      </c>
      <c r="D207" s="4" t="s">
        <v>1029</v>
      </c>
      <c r="E207" s="4" t="s">
        <v>1028</v>
      </c>
      <c r="F207" s="4" t="s">
        <v>1028</v>
      </c>
      <c r="G207" s="4" t="s">
        <v>826</v>
      </c>
      <c r="H207" s="4" t="s">
        <v>68</v>
      </c>
      <c r="I207" s="4" t="s">
        <v>81</v>
      </c>
      <c r="J207" s="4" t="s">
        <v>82</v>
      </c>
    </row>
    <row r="208" spans="1:10" x14ac:dyDescent="0.2">
      <c r="A208" s="4" t="s">
        <v>195</v>
      </c>
      <c r="B208" s="4" t="s">
        <v>50</v>
      </c>
      <c r="C208" s="4" t="s">
        <v>156</v>
      </c>
      <c r="D208" s="4" t="s">
        <v>1030</v>
      </c>
      <c r="E208" s="4" t="s">
        <v>1028</v>
      </c>
      <c r="F208" s="4" t="s">
        <v>1028</v>
      </c>
      <c r="G208" s="4" t="s">
        <v>826</v>
      </c>
      <c r="H208" s="4" t="s">
        <v>68</v>
      </c>
      <c r="I208" s="4" t="s">
        <v>81</v>
      </c>
      <c r="J208" s="4" t="s">
        <v>82</v>
      </c>
    </row>
    <row r="209" spans="1:10" x14ac:dyDescent="0.2">
      <c r="A209" s="4" t="s">
        <v>195</v>
      </c>
      <c r="B209" s="4" t="s">
        <v>52</v>
      </c>
      <c r="C209" s="4" t="s">
        <v>157</v>
      </c>
      <c r="D209" s="4" t="s">
        <v>1031</v>
      </c>
      <c r="E209" s="4" t="s">
        <v>1028</v>
      </c>
      <c r="F209" s="4" t="s">
        <v>1028</v>
      </c>
      <c r="G209" s="4" t="s">
        <v>826</v>
      </c>
      <c r="H209" s="4" t="s">
        <v>68</v>
      </c>
      <c r="I209" s="4" t="s">
        <v>81</v>
      </c>
      <c r="J209" s="4" t="s">
        <v>82</v>
      </c>
    </row>
    <row r="210" spans="1:10" x14ac:dyDescent="0.2">
      <c r="A210" s="4" t="s">
        <v>195</v>
      </c>
      <c r="B210" s="4" t="s">
        <v>54</v>
      </c>
      <c r="C210" s="4" t="s">
        <v>158</v>
      </c>
      <c r="D210" s="4" t="s">
        <v>1032</v>
      </c>
      <c r="E210" s="4" t="s">
        <v>1028</v>
      </c>
      <c r="F210" s="4" t="s">
        <v>1028</v>
      </c>
      <c r="G210" s="4" t="s">
        <v>826</v>
      </c>
      <c r="H210" s="4" t="s">
        <v>68</v>
      </c>
      <c r="I210" s="4" t="s">
        <v>81</v>
      </c>
      <c r="J210" s="4" t="s">
        <v>82</v>
      </c>
    </row>
    <row r="211" spans="1:10" x14ac:dyDescent="0.2">
      <c r="A211" s="4" t="s">
        <v>195</v>
      </c>
      <c r="B211" s="4" t="s">
        <v>56</v>
      </c>
      <c r="C211" s="4" t="s">
        <v>159</v>
      </c>
      <c r="D211" s="4" t="s">
        <v>1033</v>
      </c>
      <c r="E211" s="4" t="s">
        <v>1028</v>
      </c>
      <c r="F211" s="4" t="s">
        <v>1028</v>
      </c>
      <c r="G211" s="4" t="s">
        <v>826</v>
      </c>
      <c r="H211" s="4" t="s">
        <v>68</v>
      </c>
      <c r="I211" s="4" t="s">
        <v>81</v>
      </c>
      <c r="J211" s="4" t="s">
        <v>82</v>
      </c>
    </row>
    <row r="212" spans="1:10" x14ac:dyDescent="0.2">
      <c r="A212" s="4" t="s">
        <v>195</v>
      </c>
      <c r="B212" s="4" t="s">
        <v>58</v>
      </c>
      <c r="C212" s="4" t="s">
        <v>160</v>
      </c>
      <c r="D212" s="4" t="s">
        <v>1034</v>
      </c>
      <c r="E212" s="4" t="s">
        <v>1028</v>
      </c>
      <c r="F212" s="4" t="s">
        <v>1028</v>
      </c>
      <c r="G212" s="4" t="s">
        <v>826</v>
      </c>
      <c r="H212" s="4" t="s">
        <v>68</v>
      </c>
      <c r="I212" s="4" t="s">
        <v>81</v>
      </c>
      <c r="J212" s="4" t="s">
        <v>82</v>
      </c>
    </row>
    <row r="213" spans="1:10" x14ac:dyDescent="0.2">
      <c r="A213" s="4" t="s">
        <v>196</v>
      </c>
      <c r="B213" s="4" t="s">
        <v>38</v>
      </c>
      <c r="C213" s="4" t="s">
        <v>39</v>
      </c>
      <c r="D213" s="4" t="s">
        <v>1035</v>
      </c>
      <c r="E213" s="4" t="s">
        <v>826</v>
      </c>
      <c r="F213" s="4" t="s">
        <v>826</v>
      </c>
      <c r="G213" s="4" t="s">
        <v>826</v>
      </c>
      <c r="H213" s="4" t="s">
        <v>68</v>
      </c>
      <c r="I213" s="4" t="s">
        <v>81</v>
      </c>
      <c r="J213" s="4" t="s">
        <v>82</v>
      </c>
    </row>
    <row r="214" spans="1:10" x14ac:dyDescent="0.2">
      <c r="A214" s="4" t="s">
        <v>196</v>
      </c>
      <c r="B214" s="4" t="s">
        <v>43</v>
      </c>
      <c r="C214" s="4" t="s">
        <v>154</v>
      </c>
      <c r="D214" s="4" t="s">
        <v>1036</v>
      </c>
      <c r="E214" s="4" t="s">
        <v>1037</v>
      </c>
      <c r="F214" s="4" t="s">
        <v>1037</v>
      </c>
      <c r="G214" s="4" t="s">
        <v>826</v>
      </c>
      <c r="H214" s="4" t="s">
        <v>68</v>
      </c>
      <c r="I214" s="4" t="s">
        <v>81</v>
      </c>
      <c r="J214" s="4" t="s">
        <v>82</v>
      </c>
    </row>
    <row r="215" spans="1:10" x14ac:dyDescent="0.2">
      <c r="A215" s="4" t="s">
        <v>196</v>
      </c>
      <c r="B215" s="4" t="s">
        <v>48</v>
      </c>
      <c r="C215" s="4" t="s">
        <v>155</v>
      </c>
      <c r="D215" s="4" t="s">
        <v>1022</v>
      </c>
      <c r="E215" s="4" t="s">
        <v>1037</v>
      </c>
      <c r="F215" s="4" t="s">
        <v>1037</v>
      </c>
      <c r="G215" s="4" t="s">
        <v>826</v>
      </c>
      <c r="H215" s="4" t="s">
        <v>68</v>
      </c>
      <c r="I215" s="4" t="s">
        <v>81</v>
      </c>
      <c r="J215" s="4" t="s">
        <v>82</v>
      </c>
    </row>
    <row r="216" spans="1:10" x14ac:dyDescent="0.2">
      <c r="A216" s="4" t="s">
        <v>196</v>
      </c>
      <c r="B216" s="4" t="s">
        <v>50</v>
      </c>
      <c r="C216" s="4" t="s">
        <v>156</v>
      </c>
      <c r="D216" s="4" t="s">
        <v>1023</v>
      </c>
      <c r="E216" s="4" t="s">
        <v>1037</v>
      </c>
      <c r="F216" s="4" t="s">
        <v>1037</v>
      </c>
      <c r="G216" s="4" t="s">
        <v>826</v>
      </c>
      <c r="H216" s="4" t="s">
        <v>68</v>
      </c>
      <c r="I216" s="4" t="s">
        <v>81</v>
      </c>
      <c r="J216" s="4" t="s">
        <v>82</v>
      </c>
    </row>
    <row r="217" spans="1:10" x14ac:dyDescent="0.2">
      <c r="A217" s="4" t="s">
        <v>196</v>
      </c>
      <c r="B217" s="4" t="s">
        <v>52</v>
      </c>
      <c r="C217" s="4" t="s">
        <v>157</v>
      </c>
      <c r="D217" s="4" t="s">
        <v>1024</v>
      </c>
      <c r="E217" s="4" t="s">
        <v>1037</v>
      </c>
      <c r="F217" s="4" t="s">
        <v>1037</v>
      </c>
      <c r="G217" s="4" t="s">
        <v>826</v>
      </c>
      <c r="H217" s="4" t="s">
        <v>68</v>
      </c>
      <c r="I217" s="4" t="s">
        <v>81</v>
      </c>
      <c r="J217" s="4" t="s">
        <v>82</v>
      </c>
    </row>
    <row r="218" spans="1:10" x14ac:dyDescent="0.2">
      <c r="A218" s="4" t="s">
        <v>196</v>
      </c>
      <c r="B218" s="4" t="s">
        <v>54</v>
      </c>
      <c r="C218" s="4" t="s">
        <v>158</v>
      </c>
      <c r="D218" s="4" t="s">
        <v>1025</v>
      </c>
      <c r="E218" s="4" t="s">
        <v>1037</v>
      </c>
      <c r="F218" s="4" t="s">
        <v>1037</v>
      </c>
      <c r="G218" s="4" t="s">
        <v>826</v>
      </c>
      <c r="H218" s="4" t="s">
        <v>68</v>
      </c>
      <c r="I218" s="4" t="s">
        <v>81</v>
      </c>
      <c r="J218" s="4" t="s">
        <v>82</v>
      </c>
    </row>
    <row r="219" spans="1:10" x14ac:dyDescent="0.2">
      <c r="A219" s="4" t="s">
        <v>196</v>
      </c>
      <c r="B219" s="4" t="s">
        <v>56</v>
      </c>
      <c r="C219" s="4" t="s">
        <v>159</v>
      </c>
      <c r="D219" s="4" t="s">
        <v>1038</v>
      </c>
      <c r="E219" s="4" t="s">
        <v>1037</v>
      </c>
      <c r="F219" s="4" t="s">
        <v>1037</v>
      </c>
      <c r="G219" s="4" t="s">
        <v>826</v>
      </c>
      <c r="H219" s="4" t="s">
        <v>68</v>
      </c>
      <c r="I219" s="4" t="s">
        <v>81</v>
      </c>
      <c r="J219" s="4" t="s">
        <v>82</v>
      </c>
    </row>
    <row r="220" spans="1:10" x14ac:dyDescent="0.2">
      <c r="A220" s="4" t="s">
        <v>197</v>
      </c>
      <c r="B220" s="4" t="s">
        <v>38</v>
      </c>
      <c r="C220" s="4" t="s">
        <v>39</v>
      </c>
      <c r="D220" s="4" t="s">
        <v>1039</v>
      </c>
      <c r="E220" s="4" t="s">
        <v>890</v>
      </c>
      <c r="F220" s="4" t="s">
        <v>890</v>
      </c>
      <c r="G220" s="4" t="s">
        <v>826</v>
      </c>
      <c r="H220" s="4" t="s">
        <v>63</v>
      </c>
      <c r="I220" s="4" t="s">
        <v>131</v>
      </c>
      <c r="J220" s="4" t="s">
        <v>132</v>
      </c>
    </row>
    <row r="221" spans="1:10" x14ac:dyDescent="0.2">
      <c r="A221" s="4" t="s">
        <v>197</v>
      </c>
      <c r="B221" s="4" t="s">
        <v>43</v>
      </c>
      <c r="C221" s="4" t="s">
        <v>154</v>
      </c>
      <c r="D221" s="4" t="s">
        <v>1040</v>
      </c>
      <c r="E221" s="4" t="s">
        <v>328</v>
      </c>
      <c r="F221" s="4" t="s">
        <v>328</v>
      </c>
      <c r="G221" s="4" t="s">
        <v>826</v>
      </c>
      <c r="H221" s="4" t="s">
        <v>63</v>
      </c>
      <c r="I221" s="4" t="s">
        <v>131</v>
      </c>
      <c r="J221" s="4" t="s">
        <v>132</v>
      </c>
    </row>
    <row r="222" spans="1:10" x14ac:dyDescent="0.2">
      <c r="A222" s="4" t="s">
        <v>197</v>
      </c>
      <c r="B222" s="4" t="s">
        <v>48</v>
      </c>
      <c r="C222" s="4" t="s">
        <v>155</v>
      </c>
      <c r="D222" s="4" t="s">
        <v>1041</v>
      </c>
      <c r="E222" s="4" t="s">
        <v>328</v>
      </c>
      <c r="F222" s="4" t="s">
        <v>328</v>
      </c>
      <c r="G222" s="4" t="s">
        <v>826</v>
      </c>
      <c r="H222" s="4" t="s">
        <v>63</v>
      </c>
      <c r="I222" s="4" t="s">
        <v>131</v>
      </c>
      <c r="J222" s="4" t="s">
        <v>132</v>
      </c>
    </row>
    <row r="223" spans="1:10" x14ac:dyDescent="0.2">
      <c r="A223" s="4" t="s">
        <v>197</v>
      </c>
      <c r="B223" s="4" t="s">
        <v>50</v>
      </c>
      <c r="C223" s="4" t="s">
        <v>156</v>
      </c>
      <c r="D223" s="4" t="s">
        <v>1042</v>
      </c>
      <c r="E223" s="4" t="s">
        <v>328</v>
      </c>
      <c r="F223" s="4" t="s">
        <v>328</v>
      </c>
      <c r="G223" s="4" t="s">
        <v>826</v>
      </c>
      <c r="H223" s="4" t="s">
        <v>63</v>
      </c>
      <c r="I223" s="4" t="s">
        <v>131</v>
      </c>
      <c r="J223" s="4" t="s">
        <v>132</v>
      </c>
    </row>
    <row r="224" spans="1:10" x14ac:dyDescent="0.2">
      <c r="A224" s="4" t="s">
        <v>197</v>
      </c>
      <c r="B224" s="4" t="s">
        <v>52</v>
      </c>
      <c r="C224" s="4" t="s">
        <v>157</v>
      </c>
      <c r="D224" s="4" t="s">
        <v>1043</v>
      </c>
      <c r="E224" s="4" t="s">
        <v>328</v>
      </c>
      <c r="F224" s="4" t="s">
        <v>328</v>
      </c>
      <c r="G224" s="4" t="s">
        <v>826</v>
      </c>
      <c r="H224" s="4" t="s">
        <v>63</v>
      </c>
      <c r="I224" s="4" t="s">
        <v>131</v>
      </c>
      <c r="J224" s="4" t="s">
        <v>132</v>
      </c>
    </row>
    <row r="225" spans="1:10" x14ac:dyDescent="0.2">
      <c r="A225" s="4" t="s">
        <v>197</v>
      </c>
      <c r="B225" s="4" t="s">
        <v>54</v>
      </c>
      <c r="C225" s="4" t="s">
        <v>158</v>
      </c>
      <c r="D225" s="4" t="s">
        <v>1044</v>
      </c>
      <c r="E225" s="4" t="s">
        <v>328</v>
      </c>
      <c r="F225" s="4" t="s">
        <v>328</v>
      </c>
      <c r="G225" s="4" t="s">
        <v>826</v>
      </c>
      <c r="H225" s="4" t="s">
        <v>63</v>
      </c>
      <c r="I225" s="4" t="s">
        <v>131</v>
      </c>
      <c r="J225" s="4" t="s">
        <v>132</v>
      </c>
    </row>
    <row r="226" spans="1:10" x14ac:dyDescent="0.2">
      <c r="A226" s="4" t="s">
        <v>197</v>
      </c>
      <c r="B226" s="4" t="s">
        <v>56</v>
      </c>
      <c r="C226" s="4" t="s">
        <v>159</v>
      </c>
      <c r="D226" s="4" t="s">
        <v>1045</v>
      </c>
      <c r="E226" s="4" t="s">
        <v>328</v>
      </c>
      <c r="F226" s="4" t="s">
        <v>328</v>
      </c>
      <c r="G226" s="4" t="s">
        <v>826</v>
      </c>
      <c r="H226" s="4" t="s">
        <v>63</v>
      </c>
      <c r="I226" s="4" t="s">
        <v>131</v>
      </c>
      <c r="J226" s="4" t="s">
        <v>132</v>
      </c>
    </row>
    <row r="227" spans="1:10" x14ac:dyDescent="0.2">
      <c r="A227" s="4" t="s">
        <v>197</v>
      </c>
      <c r="B227" s="4" t="s">
        <v>58</v>
      </c>
      <c r="C227" s="4" t="s">
        <v>160</v>
      </c>
      <c r="D227" s="4" t="s">
        <v>1046</v>
      </c>
      <c r="E227" s="4" t="s">
        <v>328</v>
      </c>
      <c r="F227" s="4" t="s">
        <v>328</v>
      </c>
      <c r="G227" s="4" t="s">
        <v>826</v>
      </c>
      <c r="H227" s="4" t="s">
        <v>63</v>
      </c>
      <c r="I227" s="4" t="s">
        <v>131</v>
      </c>
      <c r="J227" s="4" t="s">
        <v>132</v>
      </c>
    </row>
    <row r="228" spans="1:10" x14ac:dyDescent="0.2">
      <c r="A228" s="4" t="s">
        <v>198</v>
      </c>
      <c r="B228" s="4" t="s">
        <v>38</v>
      </c>
      <c r="C228" s="4" t="s">
        <v>39</v>
      </c>
      <c r="D228" s="4" t="s">
        <v>1026</v>
      </c>
      <c r="E228" s="4" t="s">
        <v>825</v>
      </c>
      <c r="F228" s="4" t="s">
        <v>825</v>
      </c>
      <c r="G228" s="4" t="s">
        <v>826</v>
      </c>
      <c r="H228" s="4" t="s">
        <v>56</v>
      </c>
      <c r="I228" s="4" t="s">
        <v>137</v>
      </c>
      <c r="J228" s="4" t="s">
        <v>148</v>
      </c>
    </row>
    <row r="229" spans="1:10" x14ac:dyDescent="0.2">
      <c r="A229" s="4" t="s">
        <v>198</v>
      </c>
      <c r="B229" s="4" t="s">
        <v>43</v>
      </c>
      <c r="C229" s="4" t="s">
        <v>154</v>
      </c>
      <c r="D229" s="4" t="s">
        <v>1027</v>
      </c>
      <c r="E229" s="4" t="s">
        <v>1047</v>
      </c>
      <c r="F229" s="4" t="s">
        <v>1047</v>
      </c>
      <c r="G229" s="4" t="s">
        <v>826</v>
      </c>
      <c r="H229" s="4" t="s">
        <v>56</v>
      </c>
      <c r="I229" s="4" t="s">
        <v>137</v>
      </c>
      <c r="J229" s="4" t="s">
        <v>148</v>
      </c>
    </row>
    <row r="230" spans="1:10" x14ac:dyDescent="0.2">
      <c r="A230" s="4" t="s">
        <v>198</v>
      </c>
      <c r="B230" s="4" t="s">
        <v>48</v>
      </c>
      <c r="C230" s="4" t="s">
        <v>155</v>
      </c>
      <c r="D230" s="4" t="s">
        <v>1029</v>
      </c>
      <c r="E230" s="4" t="s">
        <v>1047</v>
      </c>
      <c r="F230" s="4" t="s">
        <v>1047</v>
      </c>
      <c r="G230" s="4" t="s">
        <v>826</v>
      </c>
      <c r="H230" s="4" t="s">
        <v>56</v>
      </c>
      <c r="I230" s="4" t="s">
        <v>137</v>
      </c>
      <c r="J230" s="4" t="s">
        <v>148</v>
      </c>
    </row>
    <row r="231" spans="1:10" x14ac:dyDescent="0.2">
      <c r="A231" s="4" t="s">
        <v>198</v>
      </c>
      <c r="B231" s="4" t="s">
        <v>50</v>
      </c>
      <c r="C231" s="4" t="s">
        <v>156</v>
      </c>
      <c r="D231" s="4" t="s">
        <v>1030</v>
      </c>
      <c r="E231" s="4" t="s">
        <v>1047</v>
      </c>
      <c r="F231" s="4" t="s">
        <v>1047</v>
      </c>
      <c r="G231" s="4" t="s">
        <v>826</v>
      </c>
      <c r="H231" s="4" t="s">
        <v>56</v>
      </c>
      <c r="I231" s="4" t="s">
        <v>137</v>
      </c>
      <c r="J231" s="4" t="s">
        <v>148</v>
      </c>
    </row>
    <row r="232" spans="1:10" x14ac:dyDescent="0.2">
      <c r="A232" s="4" t="s">
        <v>198</v>
      </c>
      <c r="B232" s="4" t="s">
        <v>52</v>
      </c>
      <c r="C232" s="4" t="s">
        <v>157</v>
      </c>
      <c r="D232" s="4" t="s">
        <v>1031</v>
      </c>
      <c r="E232" s="4" t="s">
        <v>1047</v>
      </c>
      <c r="F232" s="4" t="s">
        <v>1047</v>
      </c>
      <c r="G232" s="4" t="s">
        <v>826</v>
      </c>
      <c r="H232" s="4" t="s">
        <v>56</v>
      </c>
      <c r="I232" s="4" t="s">
        <v>137</v>
      </c>
      <c r="J232" s="4" t="s">
        <v>148</v>
      </c>
    </row>
    <row r="233" spans="1:10" x14ac:dyDescent="0.2">
      <c r="A233" s="4" t="s">
        <v>198</v>
      </c>
      <c r="B233" s="4" t="s">
        <v>54</v>
      </c>
      <c r="C233" s="4" t="s">
        <v>158</v>
      </c>
      <c r="D233" s="4" t="s">
        <v>1032</v>
      </c>
      <c r="E233" s="4" t="s">
        <v>1047</v>
      </c>
      <c r="F233" s="4" t="s">
        <v>1047</v>
      </c>
      <c r="G233" s="4" t="s">
        <v>826</v>
      </c>
      <c r="H233" s="4" t="s">
        <v>56</v>
      </c>
      <c r="I233" s="4" t="s">
        <v>137</v>
      </c>
      <c r="J233" s="4" t="s">
        <v>148</v>
      </c>
    </row>
    <row r="234" spans="1:10" x14ac:dyDescent="0.2">
      <c r="A234" s="4" t="s">
        <v>198</v>
      </c>
      <c r="B234" s="4" t="s">
        <v>56</v>
      </c>
      <c r="C234" s="4" t="s">
        <v>159</v>
      </c>
      <c r="D234" s="4" t="s">
        <v>1033</v>
      </c>
      <c r="E234" s="4" t="s">
        <v>1047</v>
      </c>
      <c r="F234" s="4" t="s">
        <v>1047</v>
      </c>
      <c r="G234" s="4" t="s">
        <v>826</v>
      </c>
      <c r="H234" s="4" t="s">
        <v>56</v>
      </c>
      <c r="I234" s="4" t="s">
        <v>137</v>
      </c>
      <c r="J234" s="4" t="s">
        <v>148</v>
      </c>
    </row>
    <row r="235" spans="1:10" x14ac:dyDescent="0.2">
      <c r="A235" s="4" t="s">
        <v>199</v>
      </c>
      <c r="B235" s="4" t="s">
        <v>38</v>
      </c>
      <c r="C235" s="4" t="s">
        <v>39</v>
      </c>
      <c r="D235" s="4" t="s">
        <v>1027</v>
      </c>
      <c r="E235" s="4" t="s">
        <v>679</v>
      </c>
      <c r="F235" s="4" t="s">
        <v>679</v>
      </c>
      <c r="G235" s="4" t="s">
        <v>826</v>
      </c>
      <c r="H235" s="4" t="s">
        <v>50</v>
      </c>
      <c r="I235" s="4" t="s">
        <v>97</v>
      </c>
      <c r="J235" s="4" t="s">
        <v>98</v>
      </c>
    </row>
    <row r="236" spans="1:10" x14ac:dyDescent="0.2">
      <c r="A236" s="4" t="s">
        <v>199</v>
      </c>
      <c r="B236" s="4" t="s">
        <v>43</v>
      </c>
      <c r="C236" s="4" t="s">
        <v>154</v>
      </c>
      <c r="D236" s="4" t="s">
        <v>1029</v>
      </c>
      <c r="E236" s="4" t="s">
        <v>390</v>
      </c>
      <c r="F236" s="4" t="s">
        <v>390</v>
      </c>
      <c r="G236" s="4" t="s">
        <v>826</v>
      </c>
      <c r="H236" s="4" t="s">
        <v>50</v>
      </c>
      <c r="I236" s="4" t="s">
        <v>97</v>
      </c>
      <c r="J236" s="4" t="s">
        <v>98</v>
      </c>
    </row>
    <row r="237" spans="1:10" x14ac:dyDescent="0.2">
      <c r="A237" s="4" t="s">
        <v>199</v>
      </c>
      <c r="B237" s="4" t="s">
        <v>48</v>
      </c>
      <c r="C237" s="4" t="s">
        <v>155</v>
      </c>
      <c r="D237" s="4" t="s">
        <v>1030</v>
      </c>
      <c r="E237" s="4" t="s">
        <v>390</v>
      </c>
      <c r="F237" s="4" t="s">
        <v>390</v>
      </c>
      <c r="G237" s="4" t="s">
        <v>826</v>
      </c>
      <c r="H237" s="4" t="s">
        <v>50</v>
      </c>
      <c r="I237" s="4" t="s">
        <v>97</v>
      </c>
      <c r="J237" s="4" t="s">
        <v>98</v>
      </c>
    </row>
    <row r="238" spans="1:10" x14ac:dyDescent="0.2">
      <c r="A238" s="4" t="s">
        <v>199</v>
      </c>
      <c r="B238" s="4" t="s">
        <v>50</v>
      </c>
      <c r="C238" s="4" t="s">
        <v>156</v>
      </c>
      <c r="D238" s="4" t="s">
        <v>1031</v>
      </c>
      <c r="E238" s="4" t="s">
        <v>390</v>
      </c>
      <c r="F238" s="4" t="s">
        <v>390</v>
      </c>
      <c r="G238" s="4" t="s">
        <v>826</v>
      </c>
      <c r="H238" s="4" t="s">
        <v>50</v>
      </c>
      <c r="I238" s="4" t="s">
        <v>97</v>
      </c>
      <c r="J238" s="4" t="s">
        <v>98</v>
      </c>
    </row>
    <row r="239" spans="1:10" x14ac:dyDescent="0.2">
      <c r="A239" s="4" t="s">
        <v>199</v>
      </c>
      <c r="B239" s="4" t="s">
        <v>52</v>
      </c>
      <c r="C239" s="4" t="s">
        <v>157</v>
      </c>
      <c r="D239" s="4" t="s">
        <v>1032</v>
      </c>
      <c r="E239" s="4" t="s">
        <v>390</v>
      </c>
      <c r="F239" s="4" t="s">
        <v>390</v>
      </c>
      <c r="G239" s="4" t="s">
        <v>826</v>
      </c>
      <c r="H239" s="4" t="s">
        <v>50</v>
      </c>
      <c r="I239" s="4" t="s">
        <v>97</v>
      </c>
      <c r="J239" s="4" t="s">
        <v>98</v>
      </c>
    </row>
    <row r="240" spans="1:10" x14ac:dyDescent="0.2">
      <c r="A240" s="4" t="s">
        <v>199</v>
      </c>
      <c r="B240" s="4" t="s">
        <v>54</v>
      </c>
      <c r="C240" s="4" t="s">
        <v>158</v>
      </c>
      <c r="D240" s="4" t="s">
        <v>1033</v>
      </c>
      <c r="E240" s="4" t="s">
        <v>390</v>
      </c>
      <c r="F240" s="4" t="s">
        <v>390</v>
      </c>
      <c r="G240" s="4" t="s">
        <v>826</v>
      </c>
      <c r="H240" s="4" t="s">
        <v>50</v>
      </c>
      <c r="I240" s="4" t="s">
        <v>97</v>
      </c>
      <c r="J240" s="4" t="s">
        <v>98</v>
      </c>
    </row>
    <row r="241" spans="1:10" x14ac:dyDescent="0.2">
      <c r="A241" s="4" t="s">
        <v>200</v>
      </c>
      <c r="B241" s="4" t="s">
        <v>38</v>
      </c>
      <c r="C241" s="4" t="s">
        <v>39</v>
      </c>
      <c r="D241" s="4" t="s">
        <v>1039</v>
      </c>
      <c r="E241" s="4" t="s">
        <v>825</v>
      </c>
      <c r="F241" s="4" t="s">
        <v>825</v>
      </c>
      <c r="G241" s="4" t="s">
        <v>826</v>
      </c>
      <c r="H241" s="4" t="s">
        <v>54</v>
      </c>
      <c r="I241" s="4" t="s">
        <v>116</v>
      </c>
      <c r="J241" s="4" t="s">
        <v>117</v>
      </c>
    </row>
    <row r="242" spans="1:10" x14ac:dyDescent="0.2">
      <c r="A242" s="4" t="s">
        <v>200</v>
      </c>
      <c r="B242" s="4" t="s">
        <v>43</v>
      </c>
      <c r="C242" s="4" t="s">
        <v>154</v>
      </c>
      <c r="D242" s="4" t="s">
        <v>1040</v>
      </c>
      <c r="E242" s="4" t="s">
        <v>1047</v>
      </c>
      <c r="F242" s="4" t="s">
        <v>1047</v>
      </c>
      <c r="G242" s="4" t="s">
        <v>826</v>
      </c>
      <c r="H242" s="4" t="s">
        <v>54</v>
      </c>
      <c r="I242" s="4" t="s">
        <v>116</v>
      </c>
      <c r="J242" s="4" t="s">
        <v>117</v>
      </c>
    </row>
    <row r="243" spans="1:10" x14ac:dyDescent="0.2">
      <c r="A243" s="4" t="s">
        <v>200</v>
      </c>
      <c r="B243" s="4" t="s">
        <v>48</v>
      </c>
      <c r="C243" s="4" t="s">
        <v>155</v>
      </c>
      <c r="D243" s="4" t="s">
        <v>1041</v>
      </c>
      <c r="E243" s="4" t="s">
        <v>1047</v>
      </c>
      <c r="F243" s="4" t="s">
        <v>1047</v>
      </c>
      <c r="G243" s="4" t="s">
        <v>826</v>
      </c>
      <c r="H243" s="4" t="s">
        <v>54</v>
      </c>
      <c r="I243" s="4" t="s">
        <v>116</v>
      </c>
      <c r="J243" s="4" t="s">
        <v>117</v>
      </c>
    </row>
    <row r="244" spans="1:10" x14ac:dyDescent="0.2">
      <c r="A244" s="4" t="s">
        <v>200</v>
      </c>
      <c r="B244" s="4" t="s">
        <v>50</v>
      </c>
      <c r="C244" s="4" t="s">
        <v>156</v>
      </c>
      <c r="D244" s="4" t="s">
        <v>1042</v>
      </c>
      <c r="E244" s="4" t="s">
        <v>1047</v>
      </c>
      <c r="F244" s="4" t="s">
        <v>1047</v>
      </c>
      <c r="G244" s="4" t="s">
        <v>826</v>
      </c>
      <c r="H244" s="4" t="s">
        <v>54</v>
      </c>
      <c r="I244" s="4" t="s">
        <v>116</v>
      </c>
      <c r="J244" s="4" t="s">
        <v>117</v>
      </c>
    </row>
    <row r="245" spans="1:10" x14ac:dyDescent="0.2">
      <c r="A245" s="4" t="s">
        <v>200</v>
      </c>
      <c r="B245" s="4" t="s">
        <v>52</v>
      </c>
      <c r="C245" s="4" t="s">
        <v>157</v>
      </c>
      <c r="D245" s="4" t="s">
        <v>1043</v>
      </c>
      <c r="E245" s="4" t="s">
        <v>1047</v>
      </c>
      <c r="F245" s="4" t="s">
        <v>1047</v>
      </c>
      <c r="G245" s="4" t="s">
        <v>826</v>
      </c>
      <c r="H245" s="4" t="s">
        <v>54</v>
      </c>
      <c r="I245" s="4" t="s">
        <v>116</v>
      </c>
      <c r="J245" s="4" t="s">
        <v>117</v>
      </c>
    </row>
    <row r="246" spans="1:10" x14ac:dyDescent="0.2">
      <c r="A246" s="4" t="s">
        <v>200</v>
      </c>
      <c r="B246" s="4" t="s">
        <v>54</v>
      </c>
      <c r="C246" s="4" t="s">
        <v>158</v>
      </c>
      <c r="D246" s="4" t="s">
        <v>1044</v>
      </c>
      <c r="E246" s="4" t="s">
        <v>1047</v>
      </c>
      <c r="F246" s="4" t="s">
        <v>1047</v>
      </c>
      <c r="G246" s="4" t="s">
        <v>826</v>
      </c>
      <c r="H246" s="4" t="s">
        <v>54</v>
      </c>
      <c r="I246" s="4" t="s">
        <v>116</v>
      </c>
      <c r="J246" s="4" t="s">
        <v>117</v>
      </c>
    </row>
    <row r="247" spans="1:10" x14ac:dyDescent="0.2">
      <c r="A247" s="4" t="s">
        <v>200</v>
      </c>
      <c r="B247" s="4" t="s">
        <v>56</v>
      </c>
      <c r="C247" s="4" t="s">
        <v>159</v>
      </c>
      <c r="D247" s="4" t="s">
        <v>1045</v>
      </c>
      <c r="E247" s="4" t="s">
        <v>1047</v>
      </c>
      <c r="F247" s="4" t="s">
        <v>1047</v>
      </c>
      <c r="G247" s="4" t="s">
        <v>826</v>
      </c>
      <c r="H247" s="4" t="s">
        <v>54</v>
      </c>
      <c r="I247" s="4" t="s">
        <v>116</v>
      </c>
      <c r="J247" s="4" t="s">
        <v>117</v>
      </c>
    </row>
    <row r="248" spans="1:10" x14ac:dyDescent="0.2">
      <c r="A248" s="4" t="s">
        <v>201</v>
      </c>
      <c r="B248" s="4" t="s">
        <v>38</v>
      </c>
      <c r="C248" s="4" t="s">
        <v>39</v>
      </c>
      <c r="D248" s="4" t="s">
        <v>1048</v>
      </c>
      <c r="E248" s="4" t="s">
        <v>1049</v>
      </c>
      <c r="F248" s="4" t="s">
        <v>1049</v>
      </c>
      <c r="G248" s="4" t="s">
        <v>826</v>
      </c>
      <c r="H248" s="4" t="s">
        <v>45</v>
      </c>
      <c r="I248" s="4" t="s">
        <v>60</v>
      </c>
      <c r="J248" s="4" t="s">
        <v>61</v>
      </c>
    </row>
    <row r="249" spans="1:10" x14ac:dyDescent="0.2">
      <c r="A249" s="4" t="s">
        <v>201</v>
      </c>
      <c r="B249" s="4" t="s">
        <v>43</v>
      </c>
      <c r="C249" s="4" t="s">
        <v>154</v>
      </c>
      <c r="D249" s="4" t="s">
        <v>1050</v>
      </c>
      <c r="E249" s="4" t="s">
        <v>1051</v>
      </c>
      <c r="F249" s="4" t="s">
        <v>1051</v>
      </c>
      <c r="G249" s="4" t="s">
        <v>826</v>
      </c>
      <c r="H249" s="4" t="s">
        <v>45</v>
      </c>
      <c r="I249" s="4" t="s">
        <v>60</v>
      </c>
      <c r="J249" s="4" t="s">
        <v>61</v>
      </c>
    </row>
    <row r="250" spans="1:10" x14ac:dyDescent="0.2">
      <c r="A250" s="4" t="s">
        <v>201</v>
      </c>
      <c r="B250" s="4" t="s">
        <v>48</v>
      </c>
      <c r="C250" s="4" t="s">
        <v>155</v>
      </c>
      <c r="D250" s="4" t="s">
        <v>1052</v>
      </c>
      <c r="E250" s="4" t="s">
        <v>1051</v>
      </c>
      <c r="F250" s="4" t="s">
        <v>1051</v>
      </c>
      <c r="G250" s="4" t="s">
        <v>826</v>
      </c>
      <c r="H250" s="4" t="s">
        <v>45</v>
      </c>
      <c r="I250" s="4" t="s">
        <v>60</v>
      </c>
      <c r="J250" s="4" t="s">
        <v>61</v>
      </c>
    </row>
    <row r="251" spans="1:10" x14ac:dyDescent="0.2">
      <c r="A251" s="4" t="s">
        <v>201</v>
      </c>
      <c r="B251" s="4" t="s">
        <v>50</v>
      </c>
      <c r="C251" s="4" t="s">
        <v>156</v>
      </c>
      <c r="D251" s="4" t="s">
        <v>1053</v>
      </c>
      <c r="E251" s="4" t="s">
        <v>1051</v>
      </c>
      <c r="F251" s="4" t="s">
        <v>1051</v>
      </c>
      <c r="G251" s="4" t="s">
        <v>826</v>
      </c>
      <c r="H251" s="4" t="s">
        <v>45</v>
      </c>
      <c r="I251" s="4" t="s">
        <v>60</v>
      </c>
      <c r="J251" s="4" t="s">
        <v>61</v>
      </c>
    </row>
    <row r="252" spans="1:10" x14ac:dyDescent="0.2">
      <c r="A252" s="4" t="s">
        <v>201</v>
      </c>
      <c r="B252" s="4" t="s">
        <v>52</v>
      </c>
      <c r="C252" s="4" t="s">
        <v>157</v>
      </c>
      <c r="D252" s="4" t="s">
        <v>1054</v>
      </c>
      <c r="E252" s="4" t="s">
        <v>1051</v>
      </c>
      <c r="F252" s="4" t="s">
        <v>1051</v>
      </c>
      <c r="G252" s="4" t="s">
        <v>826</v>
      </c>
      <c r="H252" s="4" t="s">
        <v>45</v>
      </c>
      <c r="I252" s="4" t="s">
        <v>60</v>
      </c>
      <c r="J252" s="4" t="s">
        <v>61</v>
      </c>
    </row>
    <row r="253" spans="1:10" x14ac:dyDescent="0.2">
      <c r="A253" s="4" t="s">
        <v>201</v>
      </c>
      <c r="B253" s="4" t="s">
        <v>54</v>
      </c>
      <c r="C253" s="4" t="s">
        <v>158</v>
      </c>
      <c r="D253" s="4" t="s">
        <v>1055</v>
      </c>
      <c r="E253" s="4" t="s">
        <v>1051</v>
      </c>
      <c r="F253" s="4" t="s">
        <v>1051</v>
      </c>
      <c r="G253" s="4" t="s">
        <v>826</v>
      </c>
      <c r="H253" s="4" t="s">
        <v>45</v>
      </c>
      <c r="I253" s="4" t="s">
        <v>60</v>
      </c>
      <c r="J253" s="4" t="s">
        <v>61</v>
      </c>
    </row>
    <row r="254" spans="1:10" x14ac:dyDescent="0.2">
      <c r="A254" s="4" t="s">
        <v>201</v>
      </c>
      <c r="B254" s="4" t="s">
        <v>56</v>
      </c>
      <c r="C254" s="4" t="s">
        <v>159</v>
      </c>
      <c r="D254" s="4" t="s">
        <v>1056</v>
      </c>
      <c r="E254" s="4" t="s">
        <v>1051</v>
      </c>
      <c r="F254" s="4" t="s">
        <v>1051</v>
      </c>
      <c r="G254" s="4" t="s">
        <v>826</v>
      </c>
      <c r="H254" s="4" t="s">
        <v>45</v>
      </c>
      <c r="I254" s="4" t="s">
        <v>60</v>
      </c>
      <c r="J254" s="4" t="s">
        <v>61</v>
      </c>
    </row>
    <row r="255" spans="1:10" x14ac:dyDescent="0.2">
      <c r="A255" s="4" t="s">
        <v>201</v>
      </c>
      <c r="B255" s="4" t="s">
        <v>58</v>
      </c>
      <c r="C255" s="4" t="s">
        <v>160</v>
      </c>
      <c r="D255" s="4" t="s">
        <v>1057</v>
      </c>
      <c r="E255" s="4" t="s">
        <v>1051</v>
      </c>
      <c r="F255" s="4" t="s">
        <v>1051</v>
      </c>
      <c r="G255" s="4" t="s">
        <v>826</v>
      </c>
      <c r="H255" s="4" t="s">
        <v>45</v>
      </c>
      <c r="I255" s="4" t="s">
        <v>60</v>
      </c>
      <c r="J255" s="4" t="s">
        <v>61</v>
      </c>
    </row>
    <row r="256" spans="1:10" x14ac:dyDescent="0.2">
      <c r="A256" s="4" t="s">
        <v>201</v>
      </c>
      <c r="B256" s="4" t="s">
        <v>37</v>
      </c>
      <c r="C256" s="4" t="s">
        <v>161</v>
      </c>
      <c r="D256" s="4" t="s">
        <v>1058</v>
      </c>
      <c r="E256" s="4" t="s">
        <v>1051</v>
      </c>
      <c r="F256" s="4" t="s">
        <v>1051</v>
      </c>
      <c r="G256" s="4" t="s">
        <v>826</v>
      </c>
      <c r="H256" s="4" t="s">
        <v>45</v>
      </c>
      <c r="I256" s="4" t="s">
        <v>60</v>
      </c>
      <c r="J256" s="4" t="s">
        <v>61</v>
      </c>
    </row>
    <row r="257" spans="1:10" x14ac:dyDescent="0.2">
      <c r="A257" s="4" t="s">
        <v>201</v>
      </c>
      <c r="B257" s="4" t="s">
        <v>63</v>
      </c>
      <c r="C257" s="4" t="s">
        <v>162</v>
      </c>
      <c r="D257" s="4" t="s">
        <v>1059</v>
      </c>
      <c r="E257" s="4" t="s">
        <v>1051</v>
      </c>
      <c r="F257" s="4" t="s">
        <v>1051</v>
      </c>
      <c r="G257" s="4" t="s">
        <v>826</v>
      </c>
      <c r="H257" s="4" t="s">
        <v>45</v>
      </c>
      <c r="I257" s="4" t="s">
        <v>60</v>
      </c>
      <c r="J257" s="4" t="s">
        <v>61</v>
      </c>
    </row>
    <row r="258" spans="1:10" x14ac:dyDescent="0.2">
      <c r="A258" s="4" t="s">
        <v>202</v>
      </c>
      <c r="B258" s="4" t="s">
        <v>38</v>
      </c>
      <c r="C258" s="4" t="s">
        <v>39</v>
      </c>
      <c r="D258" s="4" t="s">
        <v>1060</v>
      </c>
      <c r="E258" s="4" t="s">
        <v>826</v>
      </c>
      <c r="F258" s="4" t="s">
        <v>826</v>
      </c>
      <c r="G258" s="4" t="s">
        <v>826</v>
      </c>
      <c r="H258" s="4" t="s">
        <v>52</v>
      </c>
      <c r="I258" s="4" t="s">
        <v>63</v>
      </c>
      <c r="J258" s="4" t="s">
        <v>203</v>
      </c>
    </row>
    <row r="259" spans="1:10" x14ac:dyDescent="0.2">
      <c r="A259" s="4" t="s">
        <v>202</v>
      </c>
      <c r="B259" s="4" t="s">
        <v>43</v>
      </c>
      <c r="C259" s="4" t="s">
        <v>154</v>
      </c>
      <c r="D259" s="4" t="s">
        <v>1061</v>
      </c>
      <c r="E259" s="4" t="s">
        <v>1062</v>
      </c>
      <c r="F259" s="4" t="s">
        <v>1062</v>
      </c>
      <c r="G259" s="4" t="s">
        <v>826</v>
      </c>
      <c r="H259" s="4" t="s">
        <v>52</v>
      </c>
      <c r="I259" s="4" t="s">
        <v>63</v>
      </c>
      <c r="J259" s="4" t="s">
        <v>203</v>
      </c>
    </row>
    <row r="260" spans="1:10" x14ac:dyDescent="0.2">
      <c r="A260" s="4" t="s">
        <v>202</v>
      </c>
      <c r="B260" s="4" t="s">
        <v>48</v>
      </c>
      <c r="C260" s="4" t="s">
        <v>155</v>
      </c>
      <c r="D260" s="4" t="s">
        <v>1026</v>
      </c>
      <c r="E260" s="4" t="s">
        <v>1062</v>
      </c>
      <c r="F260" s="4" t="s">
        <v>1062</v>
      </c>
      <c r="G260" s="4" t="s">
        <v>826</v>
      </c>
      <c r="H260" s="4" t="s">
        <v>52</v>
      </c>
      <c r="I260" s="4" t="s">
        <v>63</v>
      </c>
      <c r="J260" s="4" t="s">
        <v>203</v>
      </c>
    </row>
    <row r="261" spans="1:10" x14ac:dyDescent="0.2">
      <c r="A261" s="4" t="s">
        <v>202</v>
      </c>
      <c r="B261" s="4" t="s">
        <v>50</v>
      </c>
      <c r="C261" s="4" t="s">
        <v>156</v>
      </c>
      <c r="D261" s="4" t="s">
        <v>1027</v>
      </c>
      <c r="E261" s="4" t="s">
        <v>1062</v>
      </c>
      <c r="F261" s="4" t="s">
        <v>1062</v>
      </c>
      <c r="G261" s="4" t="s">
        <v>826</v>
      </c>
      <c r="H261" s="4" t="s">
        <v>52</v>
      </c>
      <c r="I261" s="4" t="s">
        <v>63</v>
      </c>
      <c r="J261" s="4" t="s">
        <v>203</v>
      </c>
    </row>
    <row r="262" spans="1:10" x14ac:dyDescent="0.2">
      <c r="A262" s="4" t="s">
        <v>202</v>
      </c>
      <c r="B262" s="4" t="s">
        <v>52</v>
      </c>
      <c r="C262" s="4" t="s">
        <v>157</v>
      </c>
      <c r="D262" s="4" t="s">
        <v>1029</v>
      </c>
      <c r="E262" s="4" t="s">
        <v>1062</v>
      </c>
      <c r="F262" s="4" t="s">
        <v>1062</v>
      </c>
      <c r="G262" s="4" t="s">
        <v>826</v>
      </c>
      <c r="H262" s="4" t="s">
        <v>52</v>
      </c>
      <c r="I262" s="4" t="s">
        <v>63</v>
      </c>
      <c r="J262" s="4" t="s">
        <v>203</v>
      </c>
    </row>
    <row r="263" spans="1:10" x14ac:dyDescent="0.2">
      <c r="A263" s="4" t="s">
        <v>202</v>
      </c>
      <c r="B263" s="4" t="s">
        <v>54</v>
      </c>
      <c r="C263" s="4" t="s">
        <v>158</v>
      </c>
      <c r="D263" s="4" t="s">
        <v>1030</v>
      </c>
      <c r="E263" s="4" t="s">
        <v>1062</v>
      </c>
      <c r="F263" s="4" t="s">
        <v>1062</v>
      </c>
      <c r="G263" s="4" t="s">
        <v>826</v>
      </c>
      <c r="H263" s="4" t="s">
        <v>52</v>
      </c>
      <c r="I263" s="4" t="s">
        <v>63</v>
      </c>
      <c r="J263" s="4" t="s">
        <v>203</v>
      </c>
    </row>
    <row r="264" spans="1:10" x14ac:dyDescent="0.2">
      <c r="A264" s="4" t="s">
        <v>202</v>
      </c>
      <c r="B264" s="4" t="s">
        <v>56</v>
      </c>
      <c r="C264" s="4" t="s">
        <v>159</v>
      </c>
      <c r="D264" s="4" t="s">
        <v>1031</v>
      </c>
      <c r="E264" s="4" t="s">
        <v>1062</v>
      </c>
      <c r="F264" s="4" t="s">
        <v>1062</v>
      </c>
      <c r="G264" s="4" t="s">
        <v>826</v>
      </c>
      <c r="H264" s="4" t="s">
        <v>52</v>
      </c>
      <c r="I264" s="4" t="s">
        <v>63</v>
      </c>
      <c r="J264" s="4" t="s">
        <v>203</v>
      </c>
    </row>
    <row r="265" spans="1:10" x14ac:dyDescent="0.2">
      <c r="A265" s="4" t="s">
        <v>202</v>
      </c>
      <c r="B265" s="4" t="s">
        <v>58</v>
      </c>
      <c r="C265" s="4" t="s">
        <v>160</v>
      </c>
      <c r="D265" s="4" t="s">
        <v>1032</v>
      </c>
      <c r="E265" s="4" t="s">
        <v>1062</v>
      </c>
      <c r="F265" s="4" t="s">
        <v>1062</v>
      </c>
      <c r="G265" s="4" t="s">
        <v>826</v>
      </c>
      <c r="H265" s="4" t="s">
        <v>52</v>
      </c>
      <c r="I265" s="4" t="s">
        <v>63</v>
      </c>
      <c r="J265" s="4" t="s">
        <v>203</v>
      </c>
    </row>
    <row r="266" spans="1:10" x14ac:dyDescent="0.2">
      <c r="A266" s="4" t="s">
        <v>202</v>
      </c>
      <c r="B266" s="4" t="s">
        <v>37</v>
      </c>
      <c r="C266" s="4" t="s">
        <v>161</v>
      </c>
      <c r="D266" s="4" t="s">
        <v>1033</v>
      </c>
      <c r="E266" s="4" t="s">
        <v>1062</v>
      </c>
      <c r="F266" s="4" t="s">
        <v>1062</v>
      </c>
      <c r="G266" s="4" t="s">
        <v>826</v>
      </c>
      <c r="H266" s="4" t="s">
        <v>52</v>
      </c>
      <c r="I266" s="4" t="s">
        <v>63</v>
      </c>
      <c r="J266" s="4" t="s">
        <v>203</v>
      </c>
    </row>
    <row r="267" spans="1:10" x14ac:dyDescent="0.2">
      <c r="A267" s="4" t="s">
        <v>204</v>
      </c>
      <c r="B267" s="4" t="s">
        <v>38</v>
      </c>
      <c r="C267" s="4" t="s">
        <v>39</v>
      </c>
      <c r="D267" s="4" t="s">
        <v>1063</v>
      </c>
      <c r="E267" s="4" t="s">
        <v>825</v>
      </c>
      <c r="F267" s="4" t="s">
        <v>825</v>
      </c>
      <c r="G267" s="4" t="s">
        <v>826</v>
      </c>
      <c r="H267" s="4" t="s">
        <v>37</v>
      </c>
      <c r="I267" s="4" t="s">
        <v>66</v>
      </c>
      <c r="J267" s="4" t="s">
        <v>205</v>
      </c>
    </row>
    <row r="268" spans="1:10" x14ac:dyDescent="0.2">
      <c r="A268" s="4" t="s">
        <v>204</v>
      </c>
      <c r="B268" s="4" t="s">
        <v>43</v>
      </c>
      <c r="C268" s="4" t="s">
        <v>154</v>
      </c>
      <c r="D268" s="4" t="s">
        <v>1064</v>
      </c>
      <c r="E268" s="4" t="s">
        <v>944</v>
      </c>
      <c r="F268" s="4" t="s">
        <v>944</v>
      </c>
      <c r="G268" s="4" t="s">
        <v>826</v>
      </c>
      <c r="H268" s="4" t="s">
        <v>37</v>
      </c>
      <c r="I268" s="4" t="s">
        <v>66</v>
      </c>
      <c r="J268" s="4" t="s">
        <v>205</v>
      </c>
    </row>
    <row r="269" spans="1:10" x14ac:dyDescent="0.2">
      <c r="A269" s="4" t="s">
        <v>204</v>
      </c>
      <c r="B269" s="4" t="s">
        <v>48</v>
      </c>
      <c r="C269" s="4" t="s">
        <v>155</v>
      </c>
      <c r="D269" s="4" t="s">
        <v>1065</v>
      </c>
      <c r="E269" s="4" t="s">
        <v>944</v>
      </c>
      <c r="F269" s="4" t="s">
        <v>944</v>
      </c>
      <c r="G269" s="4" t="s">
        <v>826</v>
      </c>
      <c r="H269" s="4" t="s">
        <v>37</v>
      </c>
      <c r="I269" s="4" t="s">
        <v>66</v>
      </c>
      <c r="J269" s="4" t="s">
        <v>205</v>
      </c>
    </row>
    <row r="270" spans="1:10" x14ac:dyDescent="0.2">
      <c r="A270" s="4" t="s">
        <v>204</v>
      </c>
      <c r="B270" s="4" t="s">
        <v>50</v>
      </c>
      <c r="C270" s="4" t="s">
        <v>156</v>
      </c>
      <c r="D270" s="4" t="s">
        <v>1066</v>
      </c>
      <c r="E270" s="4" t="s">
        <v>944</v>
      </c>
      <c r="F270" s="4" t="s">
        <v>944</v>
      </c>
      <c r="G270" s="4" t="s">
        <v>826</v>
      </c>
      <c r="H270" s="4" t="s">
        <v>37</v>
      </c>
      <c r="I270" s="4" t="s">
        <v>66</v>
      </c>
      <c r="J270" s="4" t="s">
        <v>205</v>
      </c>
    </row>
    <row r="271" spans="1:10" x14ac:dyDescent="0.2">
      <c r="A271" s="4" t="s">
        <v>204</v>
      </c>
      <c r="B271" s="4" t="s">
        <v>52</v>
      </c>
      <c r="C271" s="4" t="s">
        <v>157</v>
      </c>
      <c r="D271" s="4" t="s">
        <v>1067</v>
      </c>
      <c r="E271" s="4" t="s">
        <v>944</v>
      </c>
      <c r="F271" s="4" t="s">
        <v>944</v>
      </c>
      <c r="G271" s="4" t="s">
        <v>826</v>
      </c>
      <c r="H271" s="4" t="s">
        <v>37</v>
      </c>
      <c r="I271" s="4" t="s">
        <v>66</v>
      </c>
      <c r="J271" s="4" t="s">
        <v>205</v>
      </c>
    </row>
    <row r="272" spans="1:10" x14ac:dyDescent="0.2">
      <c r="A272" s="4" t="s">
        <v>204</v>
      </c>
      <c r="B272" s="4" t="s">
        <v>54</v>
      </c>
      <c r="C272" s="4" t="s">
        <v>158</v>
      </c>
      <c r="D272" s="4" t="s">
        <v>1068</v>
      </c>
      <c r="E272" s="4" t="s">
        <v>944</v>
      </c>
      <c r="F272" s="4" t="s">
        <v>944</v>
      </c>
      <c r="G272" s="4" t="s">
        <v>826</v>
      </c>
      <c r="H272" s="4" t="s">
        <v>37</v>
      </c>
      <c r="I272" s="4" t="s">
        <v>66</v>
      </c>
      <c r="J272" s="4" t="s">
        <v>205</v>
      </c>
    </row>
    <row r="273" spans="1:10" x14ac:dyDescent="0.2">
      <c r="A273" s="4" t="s">
        <v>204</v>
      </c>
      <c r="B273" s="4" t="s">
        <v>56</v>
      </c>
      <c r="C273" s="4" t="s">
        <v>159</v>
      </c>
      <c r="D273" s="4" t="s">
        <v>1069</v>
      </c>
      <c r="E273" s="4" t="s">
        <v>944</v>
      </c>
      <c r="F273" s="4" t="s">
        <v>944</v>
      </c>
      <c r="G273" s="4" t="s">
        <v>826</v>
      </c>
      <c r="H273" s="4" t="s">
        <v>37</v>
      </c>
      <c r="I273" s="4" t="s">
        <v>66</v>
      </c>
      <c r="J273" s="4" t="s">
        <v>205</v>
      </c>
    </row>
    <row r="274" spans="1:10" x14ac:dyDescent="0.2">
      <c r="A274" s="4" t="s">
        <v>204</v>
      </c>
      <c r="B274" s="4" t="s">
        <v>58</v>
      </c>
      <c r="C274" s="4" t="s">
        <v>160</v>
      </c>
      <c r="D274" s="4" t="s">
        <v>1070</v>
      </c>
      <c r="E274" s="4" t="s">
        <v>944</v>
      </c>
      <c r="F274" s="4" t="s">
        <v>944</v>
      </c>
      <c r="G274" s="4" t="s">
        <v>826</v>
      </c>
      <c r="H274" s="4" t="s">
        <v>37</v>
      </c>
      <c r="I274" s="4" t="s">
        <v>66</v>
      </c>
      <c r="J274" s="4" t="s">
        <v>205</v>
      </c>
    </row>
    <row r="275" spans="1:10" x14ac:dyDescent="0.2">
      <c r="A275" s="4" t="s">
        <v>204</v>
      </c>
      <c r="B275" s="4" t="s">
        <v>37</v>
      </c>
      <c r="C275" s="4" t="s">
        <v>161</v>
      </c>
      <c r="D275" s="4" t="s">
        <v>1071</v>
      </c>
      <c r="E275" s="4" t="s">
        <v>944</v>
      </c>
      <c r="F275" s="4" t="s">
        <v>944</v>
      </c>
      <c r="G275" s="4" t="s">
        <v>826</v>
      </c>
      <c r="H275" s="4" t="s">
        <v>37</v>
      </c>
      <c r="I275" s="4" t="s">
        <v>66</v>
      </c>
      <c r="J275" s="4" t="s">
        <v>205</v>
      </c>
    </row>
    <row r="276" spans="1:10" x14ac:dyDescent="0.2">
      <c r="A276" s="4" t="s">
        <v>204</v>
      </c>
      <c r="B276" s="4" t="s">
        <v>63</v>
      </c>
      <c r="C276" s="4" t="s">
        <v>162</v>
      </c>
      <c r="D276" s="4" t="s">
        <v>1035</v>
      </c>
      <c r="E276" s="4" t="s">
        <v>944</v>
      </c>
      <c r="F276" s="4" t="s">
        <v>944</v>
      </c>
      <c r="G276" s="4" t="s">
        <v>826</v>
      </c>
      <c r="H276" s="4" t="s">
        <v>37</v>
      </c>
      <c r="I276" s="4" t="s">
        <v>66</v>
      </c>
      <c r="J276" s="4" t="s">
        <v>205</v>
      </c>
    </row>
    <row r="277" spans="1:10" x14ac:dyDescent="0.2">
      <c r="A277" s="4" t="s">
        <v>204</v>
      </c>
      <c r="B277" s="4" t="s">
        <v>45</v>
      </c>
      <c r="C277" s="4" t="s">
        <v>163</v>
      </c>
      <c r="D277" s="4" t="s">
        <v>1036</v>
      </c>
      <c r="E277" s="4" t="s">
        <v>944</v>
      </c>
      <c r="F277" s="4" t="s">
        <v>944</v>
      </c>
      <c r="G277" s="4" t="s">
        <v>826</v>
      </c>
      <c r="H277" s="4" t="s">
        <v>37</v>
      </c>
      <c r="I277" s="4" t="s">
        <v>66</v>
      </c>
      <c r="J277" s="4" t="s">
        <v>205</v>
      </c>
    </row>
    <row r="278" spans="1:10" x14ac:dyDescent="0.2">
      <c r="A278" s="4" t="s">
        <v>204</v>
      </c>
      <c r="B278" s="4" t="s">
        <v>66</v>
      </c>
      <c r="C278" s="4" t="s">
        <v>164</v>
      </c>
      <c r="D278" s="4" t="s">
        <v>1022</v>
      </c>
      <c r="E278" s="4" t="s">
        <v>944</v>
      </c>
      <c r="F278" s="4" t="s">
        <v>944</v>
      </c>
      <c r="G278" s="4" t="s">
        <v>826</v>
      </c>
      <c r="H278" s="4" t="s">
        <v>37</v>
      </c>
      <c r="I278" s="4" t="s">
        <v>66</v>
      </c>
      <c r="J278" s="4" t="s">
        <v>205</v>
      </c>
    </row>
    <row r="279" spans="1:10" x14ac:dyDescent="0.2">
      <c r="A279" s="4" t="s">
        <v>204</v>
      </c>
      <c r="B279" s="4" t="s">
        <v>68</v>
      </c>
      <c r="C279" s="4" t="s">
        <v>165</v>
      </c>
      <c r="D279" s="4" t="s">
        <v>1023</v>
      </c>
      <c r="E279" s="4" t="s">
        <v>944</v>
      </c>
      <c r="F279" s="4" t="s">
        <v>944</v>
      </c>
      <c r="G279" s="4" t="s">
        <v>826</v>
      </c>
      <c r="H279" s="4" t="s">
        <v>37</v>
      </c>
      <c r="I279" s="4" t="s">
        <v>66</v>
      </c>
      <c r="J279" s="4" t="s">
        <v>205</v>
      </c>
    </row>
    <row r="280" spans="1:10" x14ac:dyDescent="0.2">
      <c r="A280" s="4" t="s">
        <v>204</v>
      </c>
      <c r="B280" s="4" t="s">
        <v>46</v>
      </c>
      <c r="C280" s="4" t="s">
        <v>166</v>
      </c>
      <c r="D280" s="4" t="s">
        <v>1024</v>
      </c>
      <c r="E280" s="4" t="s">
        <v>944</v>
      </c>
      <c r="F280" s="4" t="s">
        <v>944</v>
      </c>
      <c r="G280" s="4" t="s">
        <v>826</v>
      </c>
      <c r="H280" s="4" t="s">
        <v>37</v>
      </c>
      <c r="I280" s="4" t="s">
        <v>66</v>
      </c>
      <c r="J280" s="4" t="s">
        <v>205</v>
      </c>
    </row>
    <row r="281" spans="1:10" x14ac:dyDescent="0.2">
      <c r="A281" s="4" t="s">
        <v>204</v>
      </c>
      <c r="B281" s="4" t="s">
        <v>71</v>
      </c>
      <c r="C281" s="4" t="s">
        <v>167</v>
      </c>
      <c r="D281" s="4" t="s">
        <v>1025</v>
      </c>
      <c r="E281" s="4" t="s">
        <v>944</v>
      </c>
      <c r="F281" s="4" t="s">
        <v>944</v>
      </c>
      <c r="G281" s="4" t="s">
        <v>826</v>
      </c>
      <c r="H281" s="4" t="s">
        <v>37</v>
      </c>
      <c r="I281" s="4" t="s">
        <v>66</v>
      </c>
      <c r="J281" s="4" t="s">
        <v>205</v>
      </c>
    </row>
    <row r="282" spans="1:10" x14ac:dyDescent="0.2">
      <c r="A282" s="4" t="s">
        <v>206</v>
      </c>
      <c r="B282" s="4" t="s">
        <v>38</v>
      </c>
      <c r="C282" s="4" t="s">
        <v>39</v>
      </c>
      <c r="D282" s="4" t="s">
        <v>1072</v>
      </c>
      <c r="E282" s="4" t="s">
        <v>825</v>
      </c>
      <c r="F282" s="4" t="s">
        <v>825</v>
      </c>
      <c r="G282" s="4" t="s">
        <v>826</v>
      </c>
      <c r="H282" s="4" t="s">
        <v>56</v>
      </c>
      <c r="I282" s="4" t="s">
        <v>137</v>
      </c>
      <c r="J282" s="4" t="s">
        <v>148</v>
      </c>
    </row>
    <row r="283" spans="1:10" x14ac:dyDescent="0.2">
      <c r="A283" s="4" t="s">
        <v>206</v>
      </c>
      <c r="B283" s="4" t="s">
        <v>43</v>
      </c>
      <c r="C283" s="4" t="s">
        <v>154</v>
      </c>
      <c r="D283" s="4" t="s">
        <v>1073</v>
      </c>
      <c r="E283" s="4" t="s">
        <v>362</v>
      </c>
      <c r="F283" s="4" t="s">
        <v>362</v>
      </c>
      <c r="G283" s="4" t="s">
        <v>826</v>
      </c>
      <c r="H283" s="4" t="s">
        <v>56</v>
      </c>
      <c r="I283" s="4" t="s">
        <v>137</v>
      </c>
      <c r="J283" s="4" t="s">
        <v>148</v>
      </c>
    </row>
    <row r="284" spans="1:10" x14ac:dyDescent="0.2">
      <c r="A284" s="4" t="s">
        <v>206</v>
      </c>
      <c r="B284" s="4" t="s">
        <v>48</v>
      </c>
      <c r="C284" s="4" t="s">
        <v>155</v>
      </c>
      <c r="D284" s="4" t="s">
        <v>1074</v>
      </c>
      <c r="E284" s="4" t="s">
        <v>362</v>
      </c>
      <c r="F284" s="4" t="s">
        <v>362</v>
      </c>
      <c r="G284" s="4" t="s">
        <v>826</v>
      </c>
      <c r="H284" s="4" t="s">
        <v>56</v>
      </c>
      <c r="I284" s="4" t="s">
        <v>137</v>
      </c>
      <c r="J284" s="4" t="s">
        <v>148</v>
      </c>
    </row>
    <row r="285" spans="1:10" x14ac:dyDescent="0.2">
      <c r="A285" s="4" t="s">
        <v>206</v>
      </c>
      <c r="B285" s="4" t="s">
        <v>50</v>
      </c>
      <c r="C285" s="4" t="s">
        <v>156</v>
      </c>
      <c r="D285" s="4" t="s">
        <v>1075</v>
      </c>
      <c r="E285" s="4" t="s">
        <v>362</v>
      </c>
      <c r="F285" s="4" t="s">
        <v>362</v>
      </c>
      <c r="G285" s="4" t="s">
        <v>826</v>
      </c>
      <c r="H285" s="4" t="s">
        <v>56</v>
      </c>
      <c r="I285" s="4" t="s">
        <v>137</v>
      </c>
      <c r="J285" s="4" t="s">
        <v>148</v>
      </c>
    </row>
    <row r="286" spans="1:10" x14ac:dyDescent="0.2">
      <c r="A286" s="4" t="s">
        <v>206</v>
      </c>
      <c r="B286" s="4" t="s">
        <v>52</v>
      </c>
      <c r="C286" s="4" t="s">
        <v>157</v>
      </c>
      <c r="D286" s="4" t="s">
        <v>1076</v>
      </c>
      <c r="E286" s="4" t="s">
        <v>362</v>
      </c>
      <c r="F286" s="4" t="s">
        <v>362</v>
      </c>
      <c r="G286" s="4" t="s">
        <v>826</v>
      </c>
      <c r="H286" s="4" t="s">
        <v>56</v>
      </c>
      <c r="I286" s="4" t="s">
        <v>137</v>
      </c>
      <c r="J286" s="4" t="s">
        <v>148</v>
      </c>
    </row>
    <row r="287" spans="1:10" x14ac:dyDescent="0.2">
      <c r="A287" s="4" t="s">
        <v>206</v>
      </c>
      <c r="B287" s="4" t="s">
        <v>54</v>
      </c>
      <c r="C287" s="4" t="s">
        <v>158</v>
      </c>
      <c r="D287" s="4" t="s">
        <v>1077</v>
      </c>
      <c r="E287" s="4" t="s">
        <v>362</v>
      </c>
      <c r="F287" s="4" t="s">
        <v>362</v>
      </c>
      <c r="G287" s="4" t="s">
        <v>826</v>
      </c>
      <c r="H287" s="4" t="s">
        <v>56</v>
      </c>
      <c r="I287" s="4" t="s">
        <v>137</v>
      </c>
      <c r="J287" s="4" t="s">
        <v>148</v>
      </c>
    </row>
    <row r="288" spans="1:10" x14ac:dyDescent="0.2">
      <c r="A288" s="4" t="s">
        <v>206</v>
      </c>
      <c r="B288" s="4" t="s">
        <v>56</v>
      </c>
      <c r="C288" s="4" t="s">
        <v>159</v>
      </c>
      <c r="D288" s="4" t="s">
        <v>1078</v>
      </c>
      <c r="E288" s="4" t="s">
        <v>362</v>
      </c>
      <c r="F288" s="4" t="s">
        <v>362</v>
      </c>
      <c r="G288" s="4" t="s">
        <v>826</v>
      </c>
      <c r="H288" s="4" t="s">
        <v>56</v>
      </c>
      <c r="I288" s="4" t="s">
        <v>137</v>
      </c>
      <c r="J288" s="4" t="s">
        <v>148</v>
      </c>
    </row>
    <row r="289" spans="1:10" x14ac:dyDescent="0.2">
      <c r="A289" s="4" t="s">
        <v>206</v>
      </c>
      <c r="B289" s="4" t="s">
        <v>58</v>
      </c>
      <c r="C289" s="4" t="s">
        <v>160</v>
      </c>
      <c r="D289" s="4" t="s">
        <v>1079</v>
      </c>
      <c r="E289" s="4" t="s">
        <v>362</v>
      </c>
      <c r="F289" s="4" t="s">
        <v>362</v>
      </c>
      <c r="G289" s="4" t="s">
        <v>826</v>
      </c>
      <c r="H289" s="4" t="s">
        <v>56</v>
      </c>
      <c r="I289" s="4" t="s">
        <v>137</v>
      </c>
      <c r="J289" s="4" t="s">
        <v>148</v>
      </c>
    </row>
    <row r="290" spans="1:10" x14ac:dyDescent="0.2">
      <c r="A290" s="4" t="s">
        <v>206</v>
      </c>
      <c r="B290" s="4" t="s">
        <v>37</v>
      </c>
      <c r="C290" s="4" t="s">
        <v>161</v>
      </c>
      <c r="D290" s="4" t="s">
        <v>1080</v>
      </c>
      <c r="E290" s="4" t="s">
        <v>362</v>
      </c>
      <c r="F290" s="4" t="s">
        <v>362</v>
      </c>
      <c r="G290" s="4" t="s">
        <v>826</v>
      </c>
      <c r="H290" s="4" t="s">
        <v>56</v>
      </c>
      <c r="I290" s="4" t="s">
        <v>137</v>
      </c>
      <c r="J290" s="4" t="s">
        <v>148</v>
      </c>
    </row>
    <row r="291" spans="1:10" x14ac:dyDescent="0.2">
      <c r="A291" s="4" t="s">
        <v>206</v>
      </c>
      <c r="B291" s="4" t="s">
        <v>63</v>
      </c>
      <c r="C291" s="4" t="s">
        <v>162</v>
      </c>
      <c r="D291" s="4" t="s">
        <v>1081</v>
      </c>
      <c r="E291" s="4" t="s">
        <v>362</v>
      </c>
      <c r="F291" s="4" t="s">
        <v>362</v>
      </c>
      <c r="G291" s="4" t="s">
        <v>826</v>
      </c>
      <c r="H291" s="4" t="s">
        <v>56</v>
      </c>
      <c r="I291" s="4" t="s">
        <v>137</v>
      </c>
      <c r="J291" s="4" t="s">
        <v>148</v>
      </c>
    </row>
    <row r="292" spans="1:10" x14ac:dyDescent="0.2">
      <c r="A292" s="4" t="s">
        <v>206</v>
      </c>
      <c r="B292" s="4" t="s">
        <v>45</v>
      </c>
      <c r="C292" s="4" t="s">
        <v>163</v>
      </c>
      <c r="D292" s="4" t="s">
        <v>1082</v>
      </c>
      <c r="E292" s="4" t="s">
        <v>362</v>
      </c>
      <c r="F292" s="4" t="s">
        <v>362</v>
      </c>
      <c r="G292" s="4" t="s">
        <v>826</v>
      </c>
      <c r="H292" s="4" t="s">
        <v>56</v>
      </c>
      <c r="I292" s="4" t="s">
        <v>137</v>
      </c>
      <c r="J292" s="4" t="s">
        <v>148</v>
      </c>
    </row>
    <row r="293" spans="1:10" x14ac:dyDescent="0.2">
      <c r="A293" s="4" t="s">
        <v>206</v>
      </c>
      <c r="B293" s="4" t="s">
        <v>66</v>
      </c>
      <c r="C293" s="4" t="s">
        <v>164</v>
      </c>
      <c r="D293" s="4" t="s">
        <v>1083</v>
      </c>
      <c r="E293" s="4" t="s">
        <v>362</v>
      </c>
      <c r="F293" s="4" t="s">
        <v>362</v>
      </c>
      <c r="G293" s="4" t="s">
        <v>826</v>
      </c>
      <c r="H293" s="4" t="s">
        <v>56</v>
      </c>
      <c r="I293" s="4" t="s">
        <v>137</v>
      </c>
      <c r="J293" s="4" t="s">
        <v>148</v>
      </c>
    </row>
    <row r="294" spans="1:10" x14ac:dyDescent="0.2">
      <c r="A294" s="4" t="s">
        <v>206</v>
      </c>
      <c r="B294" s="4" t="s">
        <v>68</v>
      </c>
      <c r="C294" s="4" t="s">
        <v>165</v>
      </c>
      <c r="D294" s="4" t="s">
        <v>1084</v>
      </c>
      <c r="E294" s="4" t="s">
        <v>362</v>
      </c>
      <c r="F294" s="4" t="s">
        <v>362</v>
      </c>
      <c r="G294" s="4" t="s">
        <v>826</v>
      </c>
      <c r="H294" s="4" t="s">
        <v>56</v>
      </c>
      <c r="I294" s="4" t="s">
        <v>137</v>
      </c>
      <c r="J294" s="4" t="s">
        <v>148</v>
      </c>
    </row>
    <row r="295" spans="1:10" x14ac:dyDescent="0.2">
      <c r="A295" s="4" t="s">
        <v>206</v>
      </c>
      <c r="B295" s="4" t="s">
        <v>46</v>
      </c>
      <c r="C295" s="4" t="s">
        <v>166</v>
      </c>
      <c r="D295" s="4" t="s">
        <v>1085</v>
      </c>
      <c r="E295" s="4" t="s">
        <v>362</v>
      </c>
      <c r="F295" s="4" t="s">
        <v>362</v>
      </c>
      <c r="G295" s="4" t="s">
        <v>826</v>
      </c>
      <c r="H295" s="4" t="s">
        <v>56</v>
      </c>
      <c r="I295" s="4" t="s">
        <v>137</v>
      </c>
      <c r="J295" s="4" t="s">
        <v>148</v>
      </c>
    </row>
    <row r="296" spans="1:10" x14ac:dyDescent="0.2">
      <c r="A296" s="4" t="s">
        <v>206</v>
      </c>
      <c r="B296" s="4" t="s">
        <v>71</v>
      </c>
      <c r="C296" s="4" t="s">
        <v>167</v>
      </c>
      <c r="D296" s="4" t="s">
        <v>1086</v>
      </c>
      <c r="E296" s="4" t="s">
        <v>362</v>
      </c>
      <c r="F296" s="4" t="s">
        <v>362</v>
      </c>
      <c r="G296" s="4" t="s">
        <v>826</v>
      </c>
      <c r="H296" s="4" t="s">
        <v>56</v>
      </c>
      <c r="I296" s="4" t="s">
        <v>137</v>
      </c>
      <c r="J296" s="4" t="s">
        <v>148</v>
      </c>
    </row>
    <row r="297" spans="1:10" x14ac:dyDescent="0.2">
      <c r="A297" s="4" t="s">
        <v>206</v>
      </c>
      <c r="B297" s="4" t="s">
        <v>73</v>
      </c>
      <c r="C297" s="4" t="s">
        <v>168</v>
      </c>
      <c r="D297" s="4" t="s">
        <v>1087</v>
      </c>
      <c r="E297" s="4" t="s">
        <v>362</v>
      </c>
      <c r="F297" s="4" t="s">
        <v>362</v>
      </c>
      <c r="G297" s="4" t="s">
        <v>826</v>
      </c>
      <c r="H297" s="4" t="s">
        <v>56</v>
      </c>
      <c r="I297" s="4" t="s">
        <v>45</v>
      </c>
      <c r="J297" s="4" t="s">
        <v>140</v>
      </c>
    </row>
    <row r="298" spans="1:10" x14ac:dyDescent="0.2">
      <c r="A298" s="4" t="s">
        <v>207</v>
      </c>
      <c r="B298" s="4" t="s">
        <v>38</v>
      </c>
      <c r="C298" s="4" t="s">
        <v>39</v>
      </c>
      <c r="D298" s="4" t="s">
        <v>1088</v>
      </c>
      <c r="E298" s="4" t="s">
        <v>997</v>
      </c>
      <c r="F298" s="4" t="s">
        <v>997</v>
      </c>
      <c r="G298" s="4" t="s">
        <v>826</v>
      </c>
      <c r="H298" s="4" t="s">
        <v>50</v>
      </c>
      <c r="I298" s="4" t="s">
        <v>97</v>
      </c>
      <c r="J298" s="4" t="s">
        <v>98</v>
      </c>
    </row>
    <row r="299" spans="1:10" x14ac:dyDescent="0.2">
      <c r="A299" s="4" t="s">
        <v>207</v>
      </c>
      <c r="B299" s="4" t="s">
        <v>43</v>
      </c>
      <c r="C299" s="4" t="s">
        <v>154</v>
      </c>
      <c r="D299" s="4" t="s">
        <v>1089</v>
      </c>
      <c r="E299" s="4" t="s">
        <v>329</v>
      </c>
      <c r="F299" s="4" t="s">
        <v>329</v>
      </c>
      <c r="G299" s="4" t="s">
        <v>826</v>
      </c>
      <c r="H299" s="4" t="s">
        <v>50</v>
      </c>
      <c r="I299" s="4" t="s">
        <v>97</v>
      </c>
      <c r="J299" s="4" t="s">
        <v>98</v>
      </c>
    </row>
    <row r="300" spans="1:10" x14ac:dyDescent="0.2">
      <c r="A300" s="4" t="s">
        <v>207</v>
      </c>
      <c r="B300" s="4" t="s">
        <v>48</v>
      </c>
      <c r="C300" s="4" t="s">
        <v>155</v>
      </c>
      <c r="D300" s="4" t="s">
        <v>1090</v>
      </c>
      <c r="E300" s="4" t="s">
        <v>329</v>
      </c>
      <c r="F300" s="4" t="s">
        <v>329</v>
      </c>
      <c r="G300" s="4" t="s">
        <v>826</v>
      </c>
      <c r="H300" s="4" t="s">
        <v>50</v>
      </c>
      <c r="I300" s="4" t="s">
        <v>97</v>
      </c>
      <c r="J300" s="4" t="s">
        <v>98</v>
      </c>
    </row>
    <row r="301" spans="1:10" x14ac:dyDescent="0.2">
      <c r="A301" s="4" t="s">
        <v>207</v>
      </c>
      <c r="B301" s="4" t="s">
        <v>50</v>
      </c>
      <c r="C301" s="4" t="s">
        <v>156</v>
      </c>
      <c r="D301" s="4" t="s">
        <v>1091</v>
      </c>
      <c r="E301" s="4" t="s">
        <v>329</v>
      </c>
      <c r="F301" s="4" t="s">
        <v>329</v>
      </c>
      <c r="G301" s="4" t="s">
        <v>826</v>
      </c>
      <c r="H301" s="4" t="s">
        <v>50</v>
      </c>
      <c r="I301" s="4" t="s">
        <v>97</v>
      </c>
      <c r="J301" s="4" t="s">
        <v>98</v>
      </c>
    </row>
    <row r="302" spans="1:10" x14ac:dyDescent="0.2">
      <c r="A302" s="4" t="s">
        <v>207</v>
      </c>
      <c r="B302" s="4" t="s">
        <v>52</v>
      </c>
      <c r="C302" s="4" t="s">
        <v>157</v>
      </c>
      <c r="D302" s="4" t="s">
        <v>1092</v>
      </c>
      <c r="E302" s="4" t="s">
        <v>329</v>
      </c>
      <c r="F302" s="4" t="s">
        <v>329</v>
      </c>
      <c r="G302" s="4" t="s">
        <v>826</v>
      </c>
      <c r="H302" s="4" t="s">
        <v>50</v>
      </c>
      <c r="I302" s="4" t="s">
        <v>97</v>
      </c>
      <c r="J302" s="4" t="s">
        <v>98</v>
      </c>
    </row>
    <row r="303" spans="1:10" x14ac:dyDescent="0.2">
      <c r="A303" s="4" t="s">
        <v>207</v>
      </c>
      <c r="B303" s="4" t="s">
        <v>54</v>
      </c>
      <c r="C303" s="4" t="s">
        <v>158</v>
      </c>
      <c r="D303" s="4" t="s">
        <v>1093</v>
      </c>
      <c r="E303" s="4" t="s">
        <v>329</v>
      </c>
      <c r="F303" s="4" t="s">
        <v>329</v>
      </c>
      <c r="G303" s="4" t="s">
        <v>826</v>
      </c>
      <c r="H303" s="4" t="s">
        <v>50</v>
      </c>
      <c r="I303" s="4" t="s">
        <v>97</v>
      </c>
      <c r="J303" s="4" t="s">
        <v>98</v>
      </c>
    </row>
    <row r="304" spans="1:10" x14ac:dyDescent="0.2">
      <c r="A304" s="4" t="s">
        <v>207</v>
      </c>
      <c r="B304" s="4" t="s">
        <v>56</v>
      </c>
      <c r="C304" s="4" t="s">
        <v>159</v>
      </c>
      <c r="D304" s="4" t="s">
        <v>1094</v>
      </c>
      <c r="E304" s="4" t="s">
        <v>329</v>
      </c>
      <c r="F304" s="4" t="s">
        <v>329</v>
      </c>
      <c r="G304" s="4" t="s">
        <v>826</v>
      </c>
      <c r="H304" s="4" t="s">
        <v>50</v>
      </c>
      <c r="I304" s="4" t="s">
        <v>97</v>
      </c>
      <c r="J304" s="4" t="s">
        <v>98</v>
      </c>
    </row>
    <row r="305" spans="1:10" x14ac:dyDescent="0.2">
      <c r="A305" s="4" t="s">
        <v>207</v>
      </c>
      <c r="B305" s="4" t="s">
        <v>58</v>
      </c>
      <c r="C305" s="4" t="s">
        <v>160</v>
      </c>
      <c r="D305" s="4" t="s">
        <v>1095</v>
      </c>
      <c r="E305" s="4" t="s">
        <v>329</v>
      </c>
      <c r="F305" s="4" t="s">
        <v>329</v>
      </c>
      <c r="G305" s="4" t="s">
        <v>826</v>
      </c>
      <c r="H305" s="4" t="s">
        <v>50</v>
      </c>
      <c r="I305" s="4" t="s">
        <v>97</v>
      </c>
      <c r="J305" s="4" t="s">
        <v>98</v>
      </c>
    </row>
    <row r="306" spans="1:10" x14ac:dyDescent="0.2">
      <c r="A306" s="4" t="s">
        <v>207</v>
      </c>
      <c r="B306" s="4" t="s">
        <v>37</v>
      </c>
      <c r="C306" s="4" t="s">
        <v>161</v>
      </c>
      <c r="D306" s="4" t="s">
        <v>1096</v>
      </c>
      <c r="E306" s="4" t="s">
        <v>329</v>
      </c>
      <c r="F306" s="4" t="s">
        <v>329</v>
      </c>
      <c r="G306" s="4" t="s">
        <v>826</v>
      </c>
      <c r="H306" s="4" t="s">
        <v>50</v>
      </c>
      <c r="I306" s="4" t="s">
        <v>97</v>
      </c>
      <c r="J306" s="4" t="s">
        <v>98</v>
      </c>
    </row>
    <row r="307" spans="1:10" x14ac:dyDescent="0.2">
      <c r="A307" s="4" t="s">
        <v>207</v>
      </c>
      <c r="B307" s="4" t="s">
        <v>63</v>
      </c>
      <c r="C307" s="4" t="s">
        <v>162</v>
      </c>
      <c r="D307" s="4" t="s">
        <v>1097</v>
      </c>
      <c r="E307" s="4" t="s">
        <v>329</v>
      </c>
      <c r="F307" s="4" t="s">
        <v>329</v>
      </c>
      <c r="G307" s="4" t="s">
        <v>826</v>
      </c>
      <c r="H307" s="4" t="s">
        <v>50</v>
      </c>
      <c r="I307" s="4" t="s">
        <v>97</v>
      </c>
      <c r="J307" s="4" t="s">
        <v>98</v>
      </c>
    </row>
    <row r="308" spans="1:10" x14ac:dyDescent="0.2">
      <c r="A308" s="4" t="s">
        <v>207</v>
      </c>
      <c r="B308" s="4" t="s">
        <v>45</v>
      </c>
      <c r="C308" s="4" t="s">
        <v>163</v>
      </c>
      <c r="D308" s="4" t="s">
        <v>1098</v>
      </c>
      <c r="E308" s="4" t="s">
        <v>329</v>
      </c>
      <c r="F308" s="4" t="s">
        <v>329</v>
      </c>
      <c r="G308" s="4" t="s">
        <v>826</v>
      </c>
      <c r="H308" s="4" t="s">
        <v>50</v>
      </c>
      <c r="I308" s="4" t="s">
        <v>97</v>
      </c>
      <c r="J308" s="4" t="s">
        <v>98</v>
      </c>
    </row>
    <row r="309" spans="1:10" x14ac:dyDescent="0.2">
      <c r="A309" s="4" t="s">
        <v>207</v>
      </c>
      <c r="B309" s="4" t="s">
        <v>66</v>
      </c>
      <c r="C309" s="4" t="s">
        <v>164</v>
      </c>
      <c r="D309" s="4" t="s">
        <v>1099</v>
      </c>
      <c r="E309" s="4" t="s">
        <v>329</v>
      </c>
      <c r="F309" s="4" t="s">
        <v>329</v>
      </c>
      <c r="G309" s="4" t="s">
        <v>826</v>
      </c>
      <c r="H309" s="4" t="s">
        <v>50</v>
      </c>
      <c r="I309" s="4" t="s">
        <v>97</v>
      </c>
      <c r="J309" s="4" t="s">
        <v>98</v>
      </c>
    </row>
    <row r="310" spans="1:10" x14ac:dyDescent="0.2">
      <c r="A310" s="4" t="s">
        <v>207</v>
      </c>
      <c r="B310" s="4" t="s">
        <v>68</v>
      </c>
      <c r="C310" s="4" t="s">
        <v>165</v>
      </c>
      <c r="D310" s="4" t="s">
        <v>1100</v>
      </c>
      <c r="E310" s="4" t="s">
        <v>329</v>
      </c>
      <c r="F310" s="4" t="s">
        <v>329</v>
      </c>
      <c r="G310" s="4" t="s">
        <v>826</v>
      </c>
      <c r="H310" s="4" t="s">
        <v>50</v>
      </c>
      <c r="I310" s="4" t="s">
        <v>97</v>
      </c>
      <c r="J310" s="4" t="s">
        <v>98</v>
      </c>
    </row>
    <row r="311" spans="1:10" x14ac:dyDescent="0.2">
      <c r="A311" s="4" t="s">
        <v>207</v>
      </c>
      <c r="B311" s="4" t="s">
        <v>46</v>
      </c>
      <c r="C311" s="4" t="s">
        <v>166</v>
      </c>
      <c r="D311" s="4" t="s">
        <v>1101</v>
      </c>
      <c r="E311" s="4" t="s">
        <v>329</v>
      </c>
      <c r="F311" s="4" t="s">
        <v>329</v>
      </c>
      <c r="G311" s="4" t="s">
        <v>826</v>
      </c>
      <c r="H311" s="4" t="s">
        <v>50</v>
      </c>
      <c r="I311" s="4" t="s">
        <v>97</v>
      </c>
      <c r="J311" s="4" t="s">
        <v>98</v>
      </c>
    </row>
    <row r="312" spans="1:10" x14ac:dyDescent="0.2">
      <c r="A312" s="4" t="s">
        <v>207</v>
      </c>
      <c r="B312" s="4" t="s">
        <v>71</v>
      </c>
      <c r="C312" s="4" t="s">
        <v>167</v>
      </c>
      <c r="D312" s="4" t="s">
        <v>1102</v>
      </c>
      <c r="E312" s="4" t="s">
        <v>329</v>
      </c>
      <c r="F312" s="4" t="s">
        <v>329</v>
      </c>
      <c r="G312" s="4" t="s">
        <v>826</v>
      </c>
      <c r="H312" s="4" t="s">
        <v>50</v>
      </c>
      <c r="I312" s="4" t="s">
        <v>97</v>
      </c>
      <c r="J312" s="4" t="s">
        <v>98</v>
      </c>
    </row>
    <row r="313" spans="1:10" x14ac:dyDescent="0.2">
      <c r="A313" s="4" t="s">
        <v>208</v>
      </c>
      <c r="B313" s="4" t="s">
        <v>38</v>
      </c>
      <c r="C313" s="4" t="s">
        <v>39</v>
      </c>
      <c r="D313" s="4" t="s">
        <v>1073</v>
      </c>
      <c r="E313" s="4" t="s">
        <v>890</v>
      </c>
      <c r="F313" s="4" t="s">
        <v>890</v>
      </c>
      <c r="G313" s="4" t="s">
        <v>826</v>
      </c>
      <c r="H313" s="4" t="s">
        <v>50</v>
      </c>
      <c r="I313" s="4" t="s">
        <v>97</v>
      </c>
      <c r="J313" s="4" t="s">
        <v>98</v>
      </c>
    </row>
    <row r="314" spans="1:10" x14ac:dyDescent="0.2">
      <c r="A314" s="4" t="s">
        <v>208</v>
      </c>
      <c r="B314" s="4" t="s">
        <v>43</v>
      </c>
      <c r="C314" s="4" t="s">
        <v>154</v>
      </c>
      <c r="D314" s="4" t="s">
        <v>1074</v>
      </c>
      <c r="E314" s="4" t="s">
        <v>1103</v>
      </c>
      <c r="F314" s="4" t="s">
        <v>1103</v>
      </c>
      <c r="G314" s="4" t="s">
        <v>826</v>
      </c>
      <c r="H314" s="4" t="s">
        <v>50</v>
      </c>
      <c r="I314" s="4" t="s">
        <v>97</v>
      </c>
      <c r="J314" s="4" t="s">
        <v>98</v>
      </c>
    </row>
    <row r="315" spans="1:10" x14ac:dyDescent="0.2">
      <c r="A315" s="4" t="s">
        <v>208</v>
      </c>
      <c r="B315" s="4" t="s">
        <v>48</v>
      </c>
      <c r="C315" s="4" t="s">
        <v>155</v>
      </c>
      <c r="D315" s="4" t="s">
        <v>1075</v>
      </c>
      <c r="E315" s="4" t="s">
        <v>1103</v>
      </c>
      <c r="F315" s="4" t="s">
        <v>1103</v>
      </c>
      <c r="G315" s="4" t="s">
        <v>826</v>
      </c>
      <c r="H315" s="4" t="s">
        <v>50</v>
      </c>
      <c r="I315" s="4" t="s">
        <v>97</v>
      </c>
      <c r="J315" s="4" t="s">
        <v>98</v>
      </c>
    </row>
    <row r="316" spans="1:10" x14ac:dyDescent="0.2">
      <c r="A316" s="4" t="s">
        <v>208</v>
      </c>
      <c r="B316" s="4" t="s">
        <v>50</v>
      </c>
      <c r="C316" s="4" t="s">
        <v>156</v>
      </c>
      <c r="D316" s="4" t="s">
        <v>1076</v>
      </c>
      <c r="E316" s="4" t="s">
        <v>1103</v>
      </c>
      <c r="F316" s="4" t="s">
        <v>1103</v>
      </c>
      <c r="G316" s="4" t="s">
        <v>826</v>
      </c>
      <c r="H316" s="4" t="s">
        <v>50</v>
      </c>
      <c r="I316" s="4" t="s">
        <v>97</v>
      </c>
      <c r="J316" s="4" t="s">
        <v>98</v>
      </c>
    </row>
    <row r="317" spans="1:10" x14ac:dyDescent="0.2">
      <c r="A317" s="4" t="s">
        <v>208</v>
      </c>
      <c r="B317" s="4" t="s">
        <v>52</v>
      </c>
      <c r="C317" s="4" t="s">
        <v>157</v>
      </c>
      <c r="D317" s="4" t="s">
        <v>1077</v>
      </c>
      <c r="E317" s="4" t="s">
        <v>1103</v>
      </c>
      <c r="F317" s="4" t="s">
        <v>1103</v>
      </c>
      <c r="G317" s="4" t="s">
        <v>826</v>
      </c>
      <c r="H317" s="4" t="s">
        <v>50</v>
      </c>
      <c r="I317" s="4" t="s">
        <v>97</v>
      </c>
      <c r="J317" s="4" t="s">
        <v>98</v>
      </c>
    </row>
    <row r="318" spans="1:10" x14ac:dyDescent="0.2">
      <c r="A318" s="4" t="s">
        <v>208</v>
      </c>
      <c r="B318" s="4" t="s">
        <v>54</v>
      </c>
      <c r="C318" s="4" t="s">
        <v>158</v>
      </c>
      <c r="D318" s="4" t="s">
        <v>1078</v>
      </c>
      <c r="E318" s="4" t="s">
        <v>1103</v>
      </c>
      <c r="F318" s="4" t="s">
        <v>1103</v>
      </c>
      <c r="G318" s="4" t="s">
        <v>826</v>
      </c>
      <c r="H318" s="4" t="s">
        <v>50</v>
      </c>
      <c r="I318" s="4" t="s">
        <v>97</v>
      </c>
      <c r="J318" s="4" t="s">
        <v>98</v>
      </c>
    </row>
    <row r="319" spans="1:10" x14ac:dyDescent="0.2">
      <c r="A319" s="4" t="s">
        <v>208</v>
      </c>
      <c r="B319" s="4" t="s">
        <v>56</v>
      </c>
      <c r="C319" s="4" t="s">
        <v>159</v>
      </c>
      <c r="D319" s="4" t="s">
        <v>1079</v>
      </c>
      <c r="E319" s="4" t="s">
        <v>1103</v>
      </c>
      <c r="F319" s="4" t="s">
        <v>1103</v>
      </c>
      <c r="G319" s="4" t="s">
        <v>826</v>
      </c>
      <c r="H319" s="4" t="s">
        <v>50</v>
      </c>
      <c r="I319" s="4" t="s">
        <v>97</v>
      </c>
      <c r="J319" s="4" t="s">
        <v>98</v>
      </c>
    </row>
    <row r="320" spans="1:10" x14ac:dyDescent="0.2">
      <c r="A320" s="4" t="s">
        <v>208</v>
      </c>
      <c r="B320" s="4" t="s">
        <v>58</v>
      </c>
      <c r="C320" s="4" t="s">
        <v>160</v>
      </c>
      <c r="D320" s="4" t="s">
        <v>1080</v>
      </c>
      <c r="E320" s="4" t="s">
        <v>1103</v>
      </c>
      <c r="F320" s="4" t="s">
        <v>1103</v>
      </c>
      <c r="G320" s="4" t="s">
        <v>826</v>
      </c>
      <c r="H320" s="4" t="s">
        <v>50</v>
      </c>
      <c r="I320" s="4" t="s">
        <v>97</v>
      </c>
      <c r="J320" s="4" t="s">
        <v>98</v>
      </c>
    </row>
    <row r="321" spans="1:10" x14ac:dyDescent="0.2">
      <c r="A321" s="4" t="s">
        <v>208</v>
      </c>
      <c r="B321" s="4" t="s">
        <v>37</v>
      </c>
      <c r="C321" s="4" t="s">
        <v>161</v>
      </c>
      <c r="D321" s="4" t="s">
        <v>1081</v>
      </c>
      <c r="E321" s="4" t="s">
        <v>1103</v>
      </c>
      <c r="F321" s="4" t="s">
        <v>1103</v>
      </c>
      <c r="G321" s="4" t="s">
        <v>826</v>
      </c>
      <c r="H321" s="4" t="s">
        <v>50</v>
      </c>
      <c r="I321" s="4" t="s">
        <v>97</v>
      </c>
      <c r="J321" s="4" t="s">
        <v>98</v>
      </c>
    </row>
    <row r="322" spans="1:10" x14ac:dyDescent="0.2">
      <c r="A322" s="4" t="s">
        <v>208</v>
      </c>
      <c r="B322" s="4" t="s">
        <v>63</v>
      </c>
      <c r="C322" s="4" t="s">
        <v>162</v>
      </c>
      <c r="D322" s="4" t="s">
        <v>1082</v>
      </c>
      <c r="E322" s="4" t="s">
        <v>1103</v>
      </c>
      <c r="F322" s="4" t="s">
        <v>1103</v>
      </c>
      <c r="G322" s="4" t="s">
        <v>826</v>
      </c>
      <c r="H322" s="4" t="s">
        <v>50</v>
      </c>
      <c r="I322" s="4" t="s">
        <v>97</v>
      </c>
      <c r="J322" s="4" t="s">
        <v>98</v>
      </c>
    </row>
    <row r="323" spans="1:10" x14ac:dyDescent="0.2">
      <c r="A323" s="4" t="s">
        <v>208</v>
      </c>
      <c r="B323" s="4" t="s">
        <v>45</v>
      </c>
      <c r="C323" s="4" t="s">
        <v>163</v>
      </c>
      <c r="D323" s="4" t="s">
        <v>1083</v>
      </c>
      <c r="E323" s="4" t="s">
        <v>1103</v>
      </c>
      <c r="F323" s="4" t="s">
        <v>1103</v>
      </c>
      <c r="G323" s="4" t="s">
        <v>826</v>
      </c>
      <c r="H323" s="4" t="s">
        <v>50</v>
      </c>
      <c r="I323" s="4" t="s">
        <v>97</v>
      </c>
      <c r="J323" s="4" t="s">
        <v>98</v>
      </c>
    </row>
    <row r="324" spans="1:10" x14ac:dyDescent="0.2">
      <c r="A324" s="4" t="s">
        <v>208</v>
      </c>
      <c r="B324" s="4" t="s">
        <v>66</v>
      </c>
      <c r="C324" s="4" t="s">
        <v>164</v>
      </c>
      <c r="D324" s="4" t="s">
        <v>1084</v>
      </c>
      <c r="E324" s="4" t="s">
        <v>1103</v>
      </c>
      <c r="F324" s="4" t="s">
        <v>1103</v>
      </c>
      <c r="G324" s="4" t="s">
        <v>826</v>
      </c>
      <c r="H324" s="4" t="s">
        <v>50</v>
      </c>
      <c r="I324" s="4" t="s">
        <v>97</v>
      </c>
      <c r="J324" s="4" t="s">
        <v>98</v>
      </c>
    </row>
    <row r="325" spans="1:10" x14ac:dyDescent="0.2">
      <c r="A325" s="4" t="s">
        <v>208</v>
      </c>
      <c r="B325" s="4" t="s">
        <v>68</v>
      </c>
      <c r="C325" s="4" t="s">
        <v>165</v>
      </c>
      <c r="D325" s="4" t="s">
        <v>1085</v>
      </c>
      <c r="E325" s="4" t="s">
        <v>1103</v>
      </c>
      <c r="F325" s="4" t="s">
        <v>1103</v>
      </c>
      <c r="G325" s="4" t="s">
        <v>826</v>
      </c>
      <c r="H325" s="4" t="s">
        <v>50</v>
      </c>
      <c r="I325" s="4" t="s">
        <v>97</v>
      </c>
      <c r="J325" s="4" t="s">
        <v>98</v>
      </c>
    </row>
    <row r="326" spans="1:10" x14ac:dyDescent="0.2">
      <c r="A326" s="4" t="s">
        <v>208</v>
      </c>
      <c r="B326" s="4" t="s">
        <v>46</v>
      </c>
      <c r="C326" s="4" t="s">
        <v>166</v>
      </c>
      <c r="D326" s="4" t="s">
        <v>1086</v>
      </c>
      <c r="E326" s="4" t="s">
        <v>1103</v>
      </c>
      <c r="F326" s="4" t="s">
        <v>1103</v>
      </c>
      <c r="G326" s="4" t="s">
        <v>826</v>
      </c>
      <c r="H326" s="4" t="s">
        <v>50</v>
      </c>
      <c r="I326" s="4" t="s">
        <v>97</v>
      </c>
      <c r="J326" s="4" t="s">
        <v>98</v>
      </c>
    </row>
    <row r="327" spans="1:10" x14ac:dyDescent="0.2">
      <c r="A327" s="4" t="s">
        <v>209</v>
      </c>
      <c r="B327" s="4" t="s">
        <v>38</v>
      </c>
      <c r="C327" s="4" t="s">
        <v>39</v>
      </c>
      <c r="D327" s="4" t="s">
        <v>1075</v>
      </c>
      <c r="E327" s="4" t="s">
        <v>825</v>
      </c>
      <c r="F327" s="4" t="s">
        <v>825</v>
      </c>
      <c r="G327" s="4" t="s">
        <v>826</v>
      </c>
      <c r="H327" s="4" t="s">
        <v>50</v>
      </c>
      <c r="I327" s="4" t="s">
        <v>97</v>
      </c>
      <c r="J327" s="4" t="s">
        <v>98</v>
      </c>
    </row>
    <row r="328" spans="1:10" x14ac:dyDescent="0.2">
      <c r="A328" s="4" t="s">
        <v>209</v>
      </c>
      <c r="B328" s="4" t="s">
        <v>43</v>
      </c>
      <c r="C328" s="4" t="s">
        <v>154</v>
      </c>
      <c r="D328" s="4" t="s">
        <v>1076</v>
      </c>
      <c r="E328" s="4" t="s">
        <v>1104</v>
      </c>
      <c r="F328" s="4" t="s">
        <v>1104</v>
      </c>
      <c r="G328" s="4" t="s">
        <v>826</v>
      </c>
      <c r="H328" s="4" t="s">
        <v>50</v>
      </c>
      <c r="I328" s="4" t="s">
        <v>97</v>
      </c>
      <c r="J328" s="4" t="s">
        <v>98</v>
      </c>
    </row>
    <row r="329" spans="1:10" x14ac:dyDescent="0.2">
      <c r="A329" s="4" t="s">
        <v>209</v>
      </c>
      <c r="B329" s="4" t="s">
        <v>48</v>
      </c>
      <c r="C329" s="4" t="s">
        <v>155</v>
      </c>
      <c r="D329" s="4" t="s">
        <v>1077</v>
      </c>
      <c r="E329" s="4" t="s">
        <v>1104</v>
      </c>
      <c r="F329" s="4" t="s">
        <v>1104</v>
      </c>
      <c r="G329" s="4" t="s">
        <v>826</v>
      </c>
      <c r="H329" s="4" t="s">
        <v>50</v>
      </c>
      <c r="I329" s="4" t="s">
        <v>97</v>
      </c>
      <c r="J329" s="4" t="s">
        <v>98</v>
      </c>
    </row>
    <row r="330" spans="1:10" x14ac:dyDescent="0.2">
      <c r="A330" s="4" t="s">
        <v>209</v>
      </c>
      <c r="B330" s="4" t="s">
        <v>50</v>
      </c>
      <c r="C330" s="4" t="s">
        <v>156</v>
      </c>
      <c r="D330" s="4" t="s">
        <v>1078</v>
      </c>
      <c r="E330" s="4" t="s">
        <v>1104</v>
      </c>
      <c r="F330" s="4" t="s">
        <v>1104</v>
      </c>
      <c r="G330" s="4" t="s">
        <v>826</v>
      </c>
      <c r="H330" s="4" t="s">
        <v>50</v>
      </c>
      <c r="I330" s="4" t="s">
        <v>97</v>
      </c>
      <c r="J330" s="4" t="s">
        <v>98</v>
      </c>
    </row>
    <row r="331" spans="1:10" x14ac:dyDescent="0.2">
      <c r="A331" s="4" t="s">
        <v>209</v>
      </c>
      <c r="B331" s="4" t="s">
        <v>52</v>
      </c>
      <c r="C331" s="4" t="s">
        <v>157</v>
      </c>
      <c r="D331" s="4" t="s">
        <v>1079</v>
      </c>
      <c r="E331" s="4" t="s">
        <v>1104</v>
      </c>
      <c r="F331" s="4" t="s">
        <v>1104</v>
      </c>
      <c r="G331" s="4" t="s">
        <v>826</v>
      </c>
      <c r="H331" s="4" t="s">
        <v>50</v>
      </c>
      <c r="I331" s="4" t="s">
        <v>97</v>
      </c>
      <c r="J331" s="4" t="s">
        <v>98</v>
      </c>
    </row>
    <row r="332" spans="1:10" x14ac:dyDescent="0.2">
      <c r="A332" s="4" t="s">
        <v>209</v>
      </c>
      <c r="B332" s="4" t="s">
        <v>54</v>
      </c>
      <c r="C332" s="4" t="s">
        <v>158</v>
      </c>
      <c r="D332" s="4" t="s">
        <v>1080</v>
      </c>
      <c r="E332" s="4" t="s">
        <v>1104</v>
      </c>
      <c r="F332" s="4" t="s">
        <v>1104</v>
      </c>
      <c r="G332" s="4" t="s">
        <v>826</v>
      </c>
      <c r="H332" s="4" t="s">
        <v>50</v>
      </c>
      <c r="I332" s="4" t="s">
        <v>97</v>
      </c>
      <c r="J332" s="4" t="s">
        <v>98</v>
      </c>
    </row>
    <row r="333" spans="1:10" x14ac:dyDescent="0.2">
      <c r="A333" s="4" t="s">
        <v>209</v>
      </c>
      <c r="B333" s="4" t="s">
        <v>56</v>
      </c>
      <c r="C333" s="4" t="s">
        <v>159</v>
      </c>
      <c r="D333" s="4" t="s">
        <v>1081</v>
      </c>
      <c r="E333" s="4" t="s">
        <v>1104</v>
      </c>
      <c r="F333" s="4" t="s">
        <v>1104</v>
      </c>
      <c r="G333" s="4" t="s">
        <v>826</v>
      </c>
      <c r="H333" s="4" t="s">
        <v>50</v>
      </c>
      <c r="I333" s="4" t="s">
        <v>97</v>
      </c>
      <c r="J333" s="4" t="s">
        <v>98</v>
      </c>
    </row>
    <row r="334" spans="1:10" x14ac:dyDescent="0.2">
      <c r="A334" s="4" t="s">
        <v>209</v>
      </c>
      <c r="B334" s="4" t="s">
        <v>58</v>
      </c>
      <c r="C334" s="4" t="s">
        <v>160</v>
      </c>
      <c r="D334" s="4" t="s">
        <v>1082</v>
      </c>
      <c r="E334" s="4" t="s">
        <v>1104</v>
      </c>
      <c r="F334" s="4" t="s">
        <v>1104</v>
      </c>
      <c r="G334" s="4" t="s">
        <v>826</v>
      </c>
      <c r="H334" s="4" t="s">
        <v>50</v>
      </c>
      <c r="I334" s="4" t="s">
        <v>97</v>
      </c>
      <c r="J334" s="4" t="s">
        <v>98</v>
      </c>
    </row>
    <row r="335" spans="1:10" x14ac:dyDescent="0.2">
      <c r="A335" s="4" t="s">
        <v>209</v>
      </c>
      <c r="B335" s="4" t="s">
        <v>37</v>
      </c>
      <c r="C335" s="4" t="s">
        <v>161</v>
      </c>
      <c r="D335" s="4" t="s">
        <v>1083</v>
      </c>
      <c r="E335" s="4" t="s">
        <v>1104</v>
      </c>
      <c r="F335" s="4" t="s">
        <v>1104</v>
      </c>
      <c r="G335" s="4" t="s">
        <v>826</v>
      </c>
      <c r="H335" s="4" t="s">
        <v>50</v>
      </c>
      <c r="I335" s="4" t="s">
        <v>97</v>
      </c>
      <c r="J335" s="4" t="s">
        <v>98</v>
      </c>
    </row>
    <row r="336" spans="1:10" x14ac:dyDescent="0.2">
      <c r="A336" s="4" t="s">
        <v>209</v>
      </c>
      <c r="B336" s="4" t="s">
        <v>63</v>
      </c>
      <c r="C336" s="4" t="s">
        <v>162</v>
      </c>
      <c r="D336" s="4" t="s">
        <v>1084</v>
      </c>
      <c r="E336" s="4" t="s">
        <v>1104</v>
      </c>
      <c r="F336" s="4" t="s">
        <v>1104</v>
      </c>
      <c r="G336" s="4" t="s">
        <v>826</v>
      </c>
      <c r="H336" s="4" t="s">
        <v>50</v>
      </c>
      <c r="I336" s="4" t="s">
        <v>97</v>
      </c>
      <c r="J336" s="4" t="s">
        <v>98</v>
      </c>
    </row>
    <row r="337" spans="1:10" x14ac:dyDescent="0.2">
      <c r="A337" s="4" t="s">
        <v>209</v>
      </c>
      <c r="B337" s="4" t="s">
        <v>45</v>
      </c>
      <c r="C337" s="4" t="s">
        <v>163</v>
      </c>
      <c r="D337" s="4" t="s">
        <v>1085</v>
      </c>
      <c r="E337" s="4" t="s">
        <v>1104</v>
      </c>
      <c r="F337" s="4" t="s">
        <v>1104</v>
      </c>
      <c r="G337" s="4" t="s">
        <v>826</v>
      </c>
      <c r="H337" s="4" t="s">
        <v>50</v>
      </c>
      <c r="I337" s="4" t="s">
        <v>97</v>
      </c>
      <c r="J337" s="4" t="s">
        <v>98</v>
      </c>
    </row>
    <row r="338" spans="1:10" x14ac:dyDescent="0.2">
      <c r="A338" s="4" t="s">
        <v>209</v>
      </c>
      <c r="B338" s="4" t="s">
        <v>66</v>
      </c>
      <c r="C338" s="4" t="s">
        <v>164</v>
      </c>
      <c r="D338" s="4" t="s">
        <v>1086</v>
      </c>
      <c r="E338" s="4" t="s">
        <v>1104</v>
      </c>
      <c r="F338" s="4" t="s">
        <v>1104</v>
      </c>
      <c r="G338" s="4" t="s">
        <v>826</v>
      </c>
      <c r="H338" s="4" t="s">
        <v>50</v>
      </c>
      <c r="I338" s="4" t="s">
        <v>97</v>
      </c>
      <c r="J338" s="4" t="s">
        <v>98</v>
      </c>
    </row>
    <row r="339" spans="1:10" x14ac:dyDescent="0.2">
      <c r="A339" s="4" t="s">
        <v>210</v>
      </c>
      <c r="B339" s="4" t="s">
        <v>38</v>
      </c>
      <c r="C339" s="4" t="s">
        <v>39</v>
      </c>
      <c r="D339" s="4" t="s">
        <v>1105</v>
      </c>
      <c r="E339" s="4" t="s">
        <v>1106</v>
      </c>
      <c r="F339" s="4" t="s">
        <v>1106</v>
      </c>
      <c r="G339" s="4" t="s">
        <v>826</v>
      </c>
      <c r="H339" s="4" t="s">
        <v>54</v>
      </c>
      <c r="I339" s="4" t="s">
        <v>88</v>
      </c>
      <c r="J339" s="4" t="s">
        <v>88</v>
      </c>
    </row>
    <row r="340" spans="1:10" x14ac:dyDescent="0.2">
      <c r="A340" s="4" t="s">
        <v>210</v>
      </c>
      <c r="B340" s="4" t="s">
        <v>43</v>
      </c>
      <c r="C340" s="4" t="s">
        <v>154</v>
      </c>
      <c r="D340" s="4" t="s">
        <v>1107</v>
      </c>
      <c r="E340" s="4" t="s">
        <v>1108</v>
      </c>
      <c r="F340" s="4" t="s">
        <v>1108</v>
      </c>
      <c r="G340" s="4" t="s">
        <v>826</v>
      </c>
      <c r="H340" s="4" t="s">
        <v>54</v>
      </c>
      <c r="I340" s="4" t="s">
        <v>88</v>
      </c>
      <c r="J340" s="4" t="s">
        <v>88</v>
      </c>
    </row>
    <row r="341" spans="1:10" x14ac:dyDescent="0.2">
      <c r="A341" s="4" t="s">
        <v>210</v>
      </c>
      <c r="B341" s="4" t="s">
        <v>48</v>
      </c>
      <c r="C341" s="4" t="s">
        <v>155</v>
      </c>
      <c r="D341" s="4" t="s">
        <v>1109</v>
      </c>
      <c r="E341" s="4" t="s">
        <v>1108</v>
      </c>
      <c r="F341" s="4" t="s">
        <v>1108</v>
      </c>
      <c r="G341" s="4" t="s">
        <v>826</v>
      </c>
      <c r="H341" s="4" t="s">
        <v>54</v>
      </c>
      <c r="I341" s="4" t="s">
        <v>88</v>
      </c>
      <c r="J341" s="4" t="s">
        <v>88</v>
      </c>
    </row>
    <row r="342" spans="1:10" x14ac:dyDescent="0.2">
      <c r="A342" s="4" t="s">
        <v>210</v>
      </c>
      <c r="B342" s="4" t="s">
        <v>50</v>
      </c>
      <c r="C342" s="4" t="s">
        <v>156</v>
      </c>
      <c r="D342" s="4" t="s">
        <v>1110</v>
      </c>
      <c r="E342" s="4" t="s">
        <v>1108</v>
      </c>
      <c r="F342" s="4" t="s">
        <v>1108</v>
      </c>
      <c r="G342" s="4" t="s">
        <v>826</v>
      </c>
      <c r="H342" s="4" t="s">
        <v>54</v>
      </c>
      <c r="I342" s="4" t="s">
        <v>88</v>
      </c>
      <c r="J342" s="4" t="s">
        <v>88</v>
      </c>
    </row>
    <row r="343" spans="1:10" x14ac:dyDescent="0.2">
      <c r="A343" s="4" t="s">
        <v>210</v>
      </c>
      <c r="B343" s="4" t="s">
        <v>52</v>
      </c>
      <c r="C343" s="4" t="s">
        <v>157</v>
      </c>
      <c r="D343" s="4" t="s">
        <v>1111</v>
      </c>
      <c r="E343" s="4" t="s">
        <v>1108</v>
      </c>
      <c r="F343" s="4" t="s">
        <v>1108</v>
      </c>
      <c r="G343" s="4" t="s">
        <v>826</v>
      </c>
      <c r="H343" s="4" t="s">
        <v>54</v>
      </c>
      <c r="I343" s="4" t="s">
        <v>88</v>
      </c>
      <c r="J343" s="4" t="s">
        <v>88</v>
      </c>
    </row>
    <row r="344" spans="1:10" x14ac:dyDescent="0.2">
      <c r="A344" s="4" t="s">
        <v>210</v>
      </c>
      <c r="B344" s="4" t="s">
        <v>54</v>
      </c>
      <c r="C344" s="4" t="s">
        <v>158</v>
      </c>
      <c r="D344" s="4" t="s">
        <v>1112</v>
      </c>
      <c r="E344" s="4" t="s">
        <v>1108</v>
      </c>
      <c r="F344" s="4" t="s">
        <v>1108</v>
      </c>
      <c r="G344" s="4" t="s">
        <v>826</v>
      </c>
      <c r="H344" s="4" t="s">
        <v>54</v>
      </c>
      <c r="I344" s="4" t="s">
        <v>88</v>
      </c>
      <c r="J344" s="4" t="s">
        <v>88</v>
      </c>
    </row>
    <row r="345" spans="1:10" x14ac:dyDescent="0.2">
      <c r="A345" s="4" t="s">
        <v>210</v>
      </c>
      <c r="B345" s="4" t="s">
        <v>56</v>
      </c>
      <c r="C345" s="4" t="s">
        <v>159</v>
      </c>
      <c r="D345" s="4" t="s">
        <v>1113</v>
      </c>
      <c r="E345" s="4" t="s">
        <v>1108</v>
      </c>
      <c r="F345" s="4" t="s">
        <v>1108</v>
      </c>
      <c r="G345" s="4" t="s">
        <v>826</v>
      </c>
      <c r="H345" s="4" t="s">
        <v>54</v>
      </c>
      <c r="I345" s="4" t="s">
        <v>88</v>
      </c>
      <c r="J345" s="4" t="s">
        <v>88</v>
      </c>
    </row>
    <row r="346" spans="1:10" x14ac:dyDescent="0.2">
      <c r="A346" s="4" t="s">
        <v>210</v>
      </c>
      <c r="B346" s="4" t="s">
        <v>58</v>
      </c>
      <c r="C346" s="4" t="s">
        <v>160</v>
      </c>
      <c r="D346" s="4" t="s">
        <v>1114</v>
      </c>
      <c r="E346" s="4" t="s">
        <v>1108</v>
      </c>
      <c r="F346" s="4" t="s">
        <v>1108</v>
      </c>
      <c r="G346" s="4" t="s">
        <v>826</v>
      </c>
      <c r="H346" s="4" t="s">
        <v>54</v>
      </c>
      <c r="I346" s="4" t="s">
        <v>88</v>
      </c>
      <c r="J346" s="4" t="s">
        <v>88</v>
      </c>
    </row>
    <row r="347" spans="1:10" x14ac:dyDescent="0.2">
      <c r="A347" s="4" t="s">
        <v>210</v>
      </c>
      <c r="B347" s="4" t="s">
        <v>37</v>
      </c>
      <c r="C347" s="4" t="s">
        <v>161</v>
      </c>
      <c r="D347" s="4" t="s">
        <v>1115</v>
      </c>
      <c r="E347" s="4" t="s">
        <v>1108</v>
      </c>
      <c r="F347" s="4" t="s">
        <v>1108</v>
      </c>
      <c r="G347" s="4" t="s">
        <v>826</v>
      </c>
      <c r="H347" s="4" t="s">
        <v>54</v>
      </c>
      <c r="I347" s="4" t="s">
        <v>88</v>
      </c>
      <c r="J347" s="4" t="s">
        <v>88</v>
      </c>
    </row>
    <row r="348" spans="1:10" x14ac:dyDescent="0.2">
      <c r="A348" s="4" t="s">
        <v>210</v>
      </c>
      <c r="B348" s="4" t="s">
        <v>63</v>
      </c>
      <c r="C348" s="4" t="s">
        <v>162</v>
      </c>
      <c r="D348" s="4" t="s">
        <v>1116</v>
      </c>
      <c r="E348" s="4" t="s">
        <v>1108</v>
      </c>
      <c r="F348" s="4" t="s">
        <v>1108</v>
      </c>
      <c r="G348" s="4" t="s">
        <v>826</v>
      </c>
      <c r="H348" s="4" t="s">
        <v>54</v>
      </c>
      <c r="I348" s="4" t="s">
        <v>88</v>
      </c>
      <c r="J348" s="4" t="s">
        <v>88</v>
      </c>
    </row>
    <row r="349" spans="1:10" x14ac:dyDescent="0.2">
      <c r="A349" s="4" t="s">
        <v>210</v>
      </c>
      <c r="B349" s="4" t="s">
        <v>45</v>
      </c>
      <c r="C349" s="4" t="s">
        <v>163</v>
      </c>
      <c r="D349" s="4" t="s">
        <v>1117</v>
      </c>
      <c r="E349" s="4" t="s">
        <v>1108</v>
      </c>
      <c r="F349" s="4" t="s">
        <v>1108</v>
      </c>
      <c r="G349" s="4" t="s">
        <v>826</v>
      </c>
      <c r="H349" s="4" t="s">
        <v>54</v>
      </c>
      <c r="I349" s="4" t="s">
        <v>88</v>
      </c>
      <c r="J349" s="4" t="s">
        <v>88</v>
      </c>
    </row>
    <row r="350" spans="1:10" x14ac:dyDescent="0.2">
      <c r="A350" s="4" t="s">
        <v>210</v>
      </c>
      <c r="B350" s="4" t="s">
        <v>66</v>
      </c>
      <c r="C350" s="4" t="s">
        <v>164</v>
      </c>
      <c r="D350" s="4" t="s">
        <v>1118</v>
      </c>
      <c r="E350" s="4" t="s">
        <v>1108</v>
      </c>
      <c r="F350" s="4" t="s">
        <v>1108</v>
      </c>
      <c r="G350" s="4" t="s">
        <v>826</v>
      </c>
      <c r="H350" s="4" t="s">
        <v>54</v>
      </c>
      <c r="I350" s="4" t="s">
        <v>88</v>
      </c>
      <c r="J350" s="4" t="s">
        <v>88</v>
      </c>
    </row>
    <row r="351" spans="1:10" x14ac:dyDescent="0.2">
      <c r="A351" s="4" t="s">
        <v>210</v>
      </c>
      <c r="B351" s="4" t="s">
        <v>68</v>
      </c>
      <c r="C351" s="4" t="s">
        <v>165</v>
      </c>
      <c r="D351" s="4" t="s">
        <v>1119</v>
      </c>
      <c r="E351" s="4" t="s">
        <v>1120</v>
      </c>
      <c r="F351" s="4" t="s">
        <v>1120</v>
      </c>
      <c r="G351" s="4" t="s">
        <v>826</v>
      </c>
      <c r="H351" s="4" t="s">
        <v>54</v>
      </c>
      <c r="I351" s="4" t="s">
        <v>88</v>
      </c>
      <c r="J351" s="4" t="s">
        <v>88</v>
      </c>
    </row>
    <row r="352" spans="1:10" x14ac:dyDescent="0.2">
      <c r="A352" s="4" t="s">
        <v>211</v>
      </c>
      <c r="B352" s="4" t="s">
        <v>38</v>
      </c>
      <c r="C352" s="4" t="s">
        <v>39</v>
      </c>
      <c r="D352" s="4" t="s">
        <v>1064</v>
      </c>
      <c r="E352" s="4" t="s">
        <v>825</v>
      </c>
      <c r="F352" s="4" t="s">
        <v>825</v>
      </c>
      <c r="G352" s="4" t="s">
        <v>826</v>
      </c>
      <c r="H352" s="4" t="s">
        <v>56</v>
      </c>
      <c r="I352" s="4" t="s">
        <v>137</v>
      </c>
      <c r="J352" s="4" t="s">
        <v>148</v>
      </c>
    </row>
    <row r="353" spans="1:10" x14ac:dyDescent="0.2">
      <c r="A353" s="4" t="s">
        <v>211</v>
      </c>
      <c r="B353" s="4" t="s">
        <v>43</v>
      </c>
      <c r="C353" s="4" t="s">
        <v>154</v>
      </c>
      <c r="D353" s="4" t="s">
        <v>1065</v>
      </c>
      <c r="E353" s="4" t="s">
        <v>1104</v>
      </c>
      <c r="F353" s="4" t="s">
        <v>1104</v>
      </c>
      <c r="G353" s="4" t="s">
        <v>826</v>
      </c>
      <c r="H353" s="4" t="s">
        <v>56</v>
      </c>
      <c r="I353" s="4" t="s">
        <v>137</v>
      </c>
      <c r="J353" s="4" t="s">
        <v>148</v>
      </c>
    </row>
    <row r="354" spans="1:10" x14ac:dyDescent="0.2">
      <c r="A354" s="4" t="s">
        <v>211</v>
      </c>
      <c r="B354" s="4" t="s">
        <v>48</v>
      </c>
      <c r="C354" s="4" t="s">
        <v>155</v>
      </c>
      <c r="D354" s="4" t="s">
        <v>1066</v>
      </c>
      <c r="E354" s="4" t="s">
        <v>1104</v>
      </c>
      <c r="F354" s="4" t="s">
        <v>1104</v>
      </c>
      <c r="G354" s="4" t="s">
        <v>826</v>
      </c>
      <c r="H354" s="4" t="s">
        <v>56</v>
      </c>
      <c r="I354" s="4" t="s">
        <v>137</v>
      </c>
      <c r="J354" s="4" t="s">
        <v>148</v>
      </c>
    </row>
    <row r="355" spans="1:10" x14ac:dyDescent="0.2">
      <c r="A355" s="4" t="s">
        <v>211</v>
      </c>
      <c r="B355" s="4" t="s">
        <v>50</v>
      </c>
      <c r="C355" s="4" t="s">
        <v>156</v>
      </c>
      <c r="D355" s="4" t="s">
        <v>1067</v>
      </c>
      <c r="E355" s="4" t="s">
        <v>1104</v>
      </c>
      <c r="F355" s="4" t="s">
        <v>1104</v>
      </c>
      <c r="G355" s="4" t="s">
        <v>826</v>
      </c>
      <c r="H355" s="4" t="s">
        <v>56</v>
      </c>
      <c r="I355" s="4" t="s">
        <v>137</v>
      </c>
      <c r="J355" s="4" t="s">
        <v>148</v>
      </c>
    </row>
    <row r="356" spans="1:10" x14ac:dyDescent="0.2">
      <c r="A356" s="4" t="s">
        <v>211</v>
      </c>
      <c r="B356" s="4" t="s">
        <v>52</v>
      </c>
      <c r="C356" s="4" t="s">
        <v>157</v>
      </c>
      <c r="D356" s="4" t="s">
        <v>1068</v>
      </c>
      <c r="E356" s="4" t="s">
        <v>1104</v>
      </c>
      <c r="F356" s="4" t="s">
        <v>1104</v>
      </c>
      <c r="G356" s="4" t="s">
        <v>826</v>
      </c>
      <c r="H356" s="4" t="s">
        <v>56</v>
      </c>
      <c r="I356" s="4" t="s">
        <v>137</v>
      </c>
      <c r="J356" s="4" t="s">
        <v>148</v>
      </c>
    </row>
    <row r="357" spans="1:10" x14ac:dyDescent="0.2">
      <c r="A357" s="4" t="s">
        <v>211</v>
      </c>
      <c r="B357" s="4" t="s">
        <v>54</v>
      </c>
      <c r="C357" s="4" t="s">
        <v>158</v>
      </c>
      <c r="D357" s="4" t="s">
        <v>1069</v>
      </c>
      <c r="E357" s="4" t="s">
        <v>1104</v>
      </c>
      <c r="F357" s="4" t="s">
        <v>1104</v>
      </c>
      <c r="G357" s="4" t="s">
        <v>826</v>
      </c>
      <c r="H357" s="4" t="s">
        <v>56</v>
      </c>
      <c r="I357" s="4" t="s">
        <v>137</v>
      </c>
      <c r="J357" s="4" t="s">
        <v>148</v>
      </c>
    </row>
    <row r="358" spans="1:10" x14ac:dyDescent="0.2">
      <c r="A358" s="4" t="s">
        <v>211</v>
      </c>
      <c r="B358" s="4" t="s">
        <v>56</v>
      </c>
      <c r="C358" s="4" t="s">
        <v>159</v>
      </c>
      <c r="D358" s="4" t="s">
        <v>1070</v>
      </c>
      <c r="E358" s="4" t="s">
        <v>1104</v>
      </c>
      <c r="F358" s="4" t="s">
        <v>1104</v>
      </c>
      <c r="G358" s="4" t="s">
        <v>826</v>
      </c>
      <c r="H358" s="4" t="s">
        <v>56</v>
      </c>
      <c r="I358" s="4" t="s">
        <v>137</v>
      </c>
      <c r="J358" s="4" t="s">
        <v>148</v>
      </c>
    </row>
    <row r="359" spans="1:10" x14ac:dyDescent="0.2">
      <c r="A359" s="4" t="s">
        <v>211</v>
      </c>
      <c r="B359" s="4" t="s">
        <v>58</v>
      </c>
      <c r="C359" s="4" t="s">
        <v>160</v>
      </c>
      <c r="D359" s="4" t="s">
        <v>1071</v>
      </c>
      <c r="E359" s="4" t="s">
        <v>1104</v>
      </c>
      <c r="F359" s="4" t="s">
        <v>1104</v>
      </c>
      <c r="G359" s="4" t="s">
        <v>826</v>
      </c>
      <c r="H359" s="4" t="s">
        <v>56</v>
      </c>
      <c r="I359" s="4" t="s">
        <v>137</v>
      </c>
      <c r="J359" s="4" t="s">
        <v>148</v>
      </c>
    </row>
    <row r="360" spans="1:10" x14ac:dyDescent="0.2">
      <c r="A360" s="4" t="s">
        <v>211</v>
      </c>
      <c r="B360" s="4" t="s">
        <v>37</v>
      </c>
      <c r="C360" s="4" t="s">
        <v>161</v>
      </c>
      <c r="D360" s="4" t="s">
        <v>1035</v>
      </c>
      <c r="E360" s="4" t="s">
        <v>1104</v>
      </c>
      <c r="F360" s="4" t="s">
        <v>1104</v>
      </c>
      <c r="G360" s="4" t="s">
        <v>826</v>
      </c>
      <c r="H360" s="4" t="s">
        <v>56</v>
      </c>
      <c r="I360" s="4" t="s">
        <v>137</v>
      </c>
      <c r="J360" s="4" t="s">
        <v>148</v>
      </c>
    </row>
    <row r="361" spans="1:10" x14ac:dyDescent="0.2">
      <c r="A361" s="4" t="s">
        <v>211</v>
      </c>
      <c r="B361" s="4" t="s">
        <v>63</v>
      </c>
      <c r="C361" s="4" t="s">
        <v>162</v>
      </c>
      <c r="D361" s="4" t="s">
        <v>1036</v>
      </c>
      <c r="E361" s="4" t="s">
        <v>1104</v>
      </c>
      <c r="F361" s="4" t="s">
        <v>1104</v>
      </c>
      <c r="G361" s="4" t="s">
        <v>826</v>
      </c>
      <c r="H361" s="4" t="s">
        <v>56</v>
      </c>
      <c r="I361" s="4" t="s">
        <v>137</v>
      </c>
      <c r="J361" s="4" t="s">
        <v>148</v>
      </c>
    </row>
    <row r="362" spans="1:10" x14ac:dyDescent="0.2">
      <c r="A362" s="4" t="s">
        <v>211</v>
      </c>
      <c r="B362" s="4" t="s">
        <v>45</v>
      </c>
      <c r="C362" s="4" t="s">
        <v>163</v>
      </c>
      <c r="D362" s="4" t="s">
        <v>1022</v>
      </c>
      <c r="E362" s="4" t="s">
        <v>1104</v>
      </c>
      <c r="F362" s="4" t="s">
        <v>1104</v>
      </c>
      <c r="G362" s="4" t="s">
        <v>826</v>
      </c>
      <c r="H362" s="4" t="s">
        <v>56</v>
      </c>
      <c r="I362" s="4" t="s">
        <v>137</v>
      </c>
      <c r="J362" s="4" t="s">
        <v>148</v>
      </c>
    </row>
    <row r="363" spans="1:10" x14ac:dyDescent="0.2">
      <c r="A363" s="4" t="s">
        <v>211</v>
      </c>
      <c r="B363" s="4" t="s">
        <v>66</v>
      </c>
      <c r="C363" s="4" t="s">
        <v>164</v>
      </c>
      <c r="D363" s="4" t="s">
        <v>1023</v>
      </c>
      <c r="E363" s="4" t="s">
        <v>1104</v>
      </c>
      <c r="F363" s="4" t="s">
        <v>1104</v>
      </c>
      <c r="G363" s="4" t="s">
        <v>826</v>
      </c>
      <c r="H363" s="4" t="s">
        <v>56</v>
      </c>
      <c r="I363" s="4" t="s">
        <v>137</v>
      </c>
      <c r="J363" s="4" t="s">
        <v>148</v>
      </c>
    </row>
    <row r="364" spans="1:10" x14ac:dyDescent="0.2">
      <c r="A364" s="4" t="s">
        <v>211</v>
      </c>
      <c r="B364" s="4" t="s">
        <v>68</v>
      </c>
      <c r="C364" s="4" t="s">
        <v>165</v>
      </c>
      <c r="D364" s="4" t="s">
        <v>1024</v>
      </c>
      <c r="E364" s="4" t="s">
        <v>1104</v>
      </c>
      <c r="F364" s="4" t="s">
        <v>1104</v>
      </c>
      <c r="G364" s="4" t="s">
        <v>826</v>
      </c>
      <c r="H364" s="4" t="s">
        <v>56</v>
      </c>
      <c r="I364" s="4" t="s">
        <v>137</v>
      </c>
      <c r="J364" s="4" t="s">
        <v>148</v>
      </c>
    </row>
    <row r="365" spans="1:10" x14ac:dyDescent="0.2">
      <c r="A365" s="4" t="s">
        <v>211</v>
      </c>
      <c r="B365" s="4" t="s">
        <v>46</v>
      </c>
      <c r="C365" s="4" t="s">
        <v>166</v>
      </c>
      <c r="D365" s="4" t="s">
        <v>1025</v>
      </c>
      <c r="E365" s="4" t="s">
        <v>1104</v>
      </c>
      <c r="F365" s="4" t="s">
        <v>1104</v>
      </c>
      <c r="G365" s="4" t="s">
        <v>826</v>
      </c>
      <c r="H365" s="4" t="s">
        <v>56</v>
      </c>
      <c r="I365" s="4" t="s">
        <v>137</v>
      </c>
      <c r="J365" s="4" t="s">
        <v>148</v>
      </c>
    </row>
    <row r="366" spans="1:10" x14ac:dyDescent="0.2">
      <c r="A366" s="4" t="s">
        <v>212</v>
      </c>
      <c r="B366" s="4" t="s">
        <v>38</v>
      </c>
      <c r="C366" s="4" t="s">
        <v>39</v>
      </c>
      <c r="D366" s="4" t="s">
        <v>1121</v>
      </c>
      <c r="E366" s="4" t="s">
        <v>1122</v>
      </c>
      <c r="F366" s="4" t="s">
        <v>1122</v>
      </c>
      <c r="G366" s="4" t="s">
        <v>826</v>
      </c>
      <c r="H366" s="4" t="s">
        <v>56</v>
      </c>
      <c r="I366" s="4" t="s">
        <v>45</v>
      </c>
      <c r="J366" s="4" t="s">
        <v>140</v>
      </c>
    </row>
    <row r="367" spans="1:10" x14ac:dyDescent="0.2">
      <c r="A367" s="4" t="s">
        <v>212</v>
      </c>
      <c r="B367" s="4" t="s">
        <v>43</v>
      </c>
      <c r="C367" s="4" t="s">
        <v>154</v>
      </c>
      <c r="D367" s="4" t="s">
        <v>1088</v>
      </c>
      <c r="E367" s="4" t="s">
        <v>1123</v>
      </c>
      <c r="F367" s="4" t="s">
        <v>1123</v>
      </c>
      <c r="G367" s="4" t="s">
        <v>826</v>
      </c>
      <c r="H367" s="4" t="s">
        <v>56</v>
      </c>
      <c r="I367" s="4" t="s">
        <v>45</v>
      </c>
      <c r="J367" s="4" t="s">
        <v>140</v>
      </c>
    </row>
    <row r="368" spans="1:10" x14ac:dyDescent="0.2">
      <c r="A368" s="4" t="s">
        <v>212</v>
      </c>
      <c r="B368" s="4" t="s">
        <v>48</v>
      </c>
      <c r="C368" s="4" t="s">
        <v>155</v>
      </c>
      <c r="D368" s="4" t="s">
        <v>1089</v>
      </c>
      <c r="E368" s="4" t="s">
        <v>1123</v>
      </c>
      <c r="F368" s="4" t="s">
        <v>1123</v>
      </c>
      <c r="G368" s="4" t="s">
        <v>826</v>
      </c>
      <c r="H368" s="4" t="s">
        <v>56</v>
      </c>
      <c r="I368" s="4" t="s">
        <v>45</v>
      </c>
      <c r="J368" s="4" t="s">
        <v>140</v>
      </c>
    </row>
    <row r="369" spans="1:10" x14ac:dyDescent="0.2">
      <c r="A369" s="4" t="s">
        <v>212</v>
      </c>
      <c r="B369" s="4" t="s">
        <v>50</v>
      </c>
      <c r="C369" s="4" t="s">
        <v>156</v>
      </c>
      <c r="D369" s="4" t="s">
        <v>1090</v>
      </c>
      <c r="E369" s="4" t="s">
        <v>1123</v>
      </c>
      <c r="F369" s="4" t="s">
        <v>1123</v>
      </c>
      <c r="G369" s="4" t="s">
        <v>826</v>
      </c>
      <c r="H369" s="4" t="s">
        <v>56</v>
      </c>
      <c r="I369" s="4" t="s">
        <v>45</v>
      </c>
      <c r="J369" s="4" t="s">
        <v>140</v>
      </c>
    </row>
    <row r="370" spans="1:10" x14ac:dyDescent="0.2">
      <c r="A370" s="4" t="s">
        <v>212</v>
      </c>
      <c r="B370" s="4" t="s">
        <v>52</v>
      </c>
      <c r="C370" s="4" t="s">
        <v>157</v>
      </c>
      <c r="D370" s="4" t="s">
        <v>1091</v>
      </c>
      <c r="E370" s="4" t="s">
        <v>1123</v>
      </c>
      <c r="F370" s="4" t="s">
        <v>1123</v>
      </c>
      <c r="G370" s="4" t="s">
        <v>826</v>
      </c>
      <c r="H370" s="4" t="s">
        <v>56</v>
      </c>
      <c r="I370" s="4" t="s">
        <v>45</v>
      </c>
      <c r="J370" s="4" t="s">
        <v>140</v>
      </c>
    </row>
    <row r="371" spans="1:10" x14ac:dyDescent="0.2">
      <c r="A371" s="4" t="s">
        <v>212</v>
      </c>
      <c r="B371" s="4" t="s">
        <v>54</v>
      </c>
      <c r="C371" s="4" t="s">
        <v>158</v>
      </c>
      <c r="D371" s="4" t="s">
        <v>1092</v>
      </c>
      <c r="E371" s="4" t="s">
        <v>1123</v>
      </c>
      <c r="F371" s="4" t="s">
        <v>1123</v>
      </c>
      <c r="G371" s="4" t="s">
        <v>826</v>
      </c>
      <c r="H371" s="4" t="s">
        <v>56</v>
      </c>
      <c r="I371" s="4" t="s">
        <v>45</v>
      </c>
      <c r="J371" s="4" t="s">
        <v>140</v>
      </c>
    </row>
    <row r="372" spans="1:10" x14ac:dyDescent="0.2">
      <c r="A372" s="4" t="s">
        <v>212</v>
      </c>
      <c r="B372" s="4" t="s">
        <v>56</v>
      </c>
      <c r="C372" s="4" t="s">
        <v>159</v>
      </c>
      <c r="D372" s="4" t="s">
        <v>1093</v>
      </c>
      <c r="E372" s="4" t="s">
        <v>1123</v>
      </c>
      <c r="F372" s="4" t="s">
        <v>1123</v>
      </c>
      <c r="G372" s="4" t="s">
        <v>826</v>
      </c>
      <c r="H372" s="4" t="s">
        <v>56</v>
      </c>
      <c r="I372" s="4" t="s">
        <v>45</v>
      </c>
      <c r="J372" s="4" t="s">
        <v>140</v>
      </c>
    </row>
    <row r="373" spans="1:10" x14ac:dyDescent="0.2">
      <c r="A373" s="4" t="s">
        <v>212</v>
      </c>
      <c r="B373" s="4" t="s">
        <v>58</v>
      </c>
      <c r="C373" s="4" t="s">
        <v>160</v>
      </c>
      <c r="D373" s="4" t="s">
        <v>1094</v>
      </c>
      <c r="E373" s="4" t="s">
        <v>1123</v>
      </c>
      <c r="F373" s="4" t="s">
        <v>1123</v>
      </c>
      <c r="G373" s="4" t="s">
        <v>826</v>
      </c>
      <c r="H373" s="4" t="s">
        <v>56</v>
      </c>
      <c r="I373" s="4" t="s">
        <v>45</v>
      </c>
      <c r="J373" s="4" t="s">
        <v>140</v>
      </c>
    </row>
    <row r="374" spans="1:10" x14ac:dyDescent="0.2">
      <c r="A374" s="4" t="s">
        <v>212</v>
      </c>
      <c r="B374" s="4" t="s">
        <v>37</v>
      </c>
      <c r="C374" s="4" t="s">
        <v>161</v>
      </c>
      <c r="D374" s="4" t="s">
        <v>1095</v>
      </c>
      <c r="E374" s="4" t="s">
        <v>1123</v>
      </c>
      <c r="F374" s="4" t="s">
        <v>1123</v>
      </c>
      <c r="G374" s="4" t="s">
        <v>826</v>
      </c>
      <c r="H374" s="4" t="s">
        <v>56</v>
      </c>
      <c r="I374" s="4" t="s">
        <v>45</v>
      </c>
      <c r="J374" s="4" t="s">
        <v>140</v>
      </c>
    </row>
    <row r="375" spans="1:10" x14ac:dyDescent="0.2">
      <c r="A375" s="4" t="s">
        <v>212</v>
      </c>
      <c r="B375" s="4" t="s">
        <v>63</v>
      </c>
      <c r="C375" s="4" t="s">
        <v>162</v>
      </c>
      <c r="D375" s="4" t="s">
        <v>1096</v>
      </c>
      <c r="E375" s="4" t="s">
        <v>1123</v>
      </c>
      <c r="F375" s="4" t="s">
        <v>1123</v>
      </c>
      <c r="G375" s="4" t="s">
        <v>826</v>
      </c>
      <c r="H375" s="4" t="s">
        <v>56</v>
      </c>
      <c r="I375" s="4" t="s">
        <v>45</v>
      </c>
      <c r="J375" s="4" t="s">
        <v>140</v>
      </c>
    </row>
    <row r="376" spans="1:10" x14ac:dyDescent="0.2">
      <c r="A376" s="4" t="s">
        <v>212</v>
      </c>
      <c r="B376" s="4" t="s">
        <v>45</v>
      </c>
      <c r="C376" s="4" t="s">
        <v>163</v>
      </c>
      <c r="D376" s="4" t="s">
        <v>1097</v>
      </c>
      <c r="E376" s="4" t="s">
        <v>1123</v>
      </c>
      <c r="F376" s="4" t="s">
        <v>1123</v>
      </c>
      <c r="G376" s="4" t="s">
        <v>826</v>
      </c>
      <c r="H376" s="4" t="s">
        <v>56</v>
      </c>
      <c r="I376" s="4" t="s">
        <v>45</v>
      </c>
      <c r="J376" s="4" t="s">
        <v>140</v>
      </c>
    </row>
    <row r="377" spans="1:10" x14ac:dyDescent="0.2">
      <c r="A377" s="4" t="s">
        <v>212</v>
      </c>
      <c r="B377" s="4" t="s">
        <v>66</v>
      </c>
      <c r="C377" s="4" t="s">
        <v>164</v>
      </c>
      <c r="D377" s="4" t="s">
        <v>1098</v>
      </c>
      <c r="E377" s="4" t="s">
        <v>1123</v>
      </c>
      <c r="F377" s="4" t="s">
        <v>1123</v>
      </c>
      <c r="G377" s="4" t="s">
        <v>826</v>
      </c>
      <c r="H377" s="4" t="s">
        <v>56</v>
      </c>
      <c r="I377" s="4" t="s">
        <v>45</v>
      </c>
      <c r="J377" s="4" t="s">
        <v>140</v>
      </c>
    </row>
    <row r="378" spans="1:10" x14ac:dyDescent="0.2">
      <c r="A378" s="4" t="s">
        <v>212</v>
      </c>
      <c r="B378" s="4" t="s">
        <v>68</v>
      </c>
      <c r="C378" s="4" t="s">
        <v>165</v>
      </c>
      <c r="D378" s="4" t="s">
        <v>1099</v>
      </c>
      <c r="E378" s="4" t="s">
        <v>1123</v>
      </c>
      <c r="F378" s="4" t="s">
        <v>1123</v>
      </c>
      <c r="G378" s="4" t="s">
        <v>826</v>
      </c>
      <c r="H378" s="4" t="s">
        <v>56</v>
      </c>
      <c r="I378" s="4" t="s">
        <v>45</v>
      </c>
      <c r="J378" s="4" t="s">
        <v>140</v>
      </c>
    </row>
    <row r="379" spans="1:10" x14ac:dyDescent="0.2">
      <c r="A379" s="4" t="s">
        <v>212</v>
      </c>
      <c r="B379" s="4" t="s">
        <v>46</v>
      </c>
      <c r="C379" s="4" t="s">
        <v>166</v>
      </c>
      <c r="D379" s="4" t="s">
        <v>1100</v>
      </c>
      <c r="E379" s="4" t="s">
        <v>1123</v>
      </c>
      <c r="F379" s="4" t="s">
        <v>1123</v>
      </c>
      <c r="G379" s="4" t="s">
        <v>826</v>
      </c>
      <c r="H379" s="4" t="s">
        <v>56</v>
      </c>
      <c r="I379" s="4" t="s">
        <v>45</v>
      </c>
      <c r="J379" s="4" t="s">
        <v>140</v>
      </c>
    </row>
    <row r="380" spans="1:10" x14ac:dyDescent="0.2">
      <c r="A380" s="4" t="s">
        <v>212</v>
      </c>
      <c r="B380" s="4" t="s">
        <v>71</v>
      </c>
      <c r="C380" s="4" t="s">
        <v>167</v>
      </c>
      <c r="D380" s="4" t="s">
        <v>1101</v>
      </c>
      <c r="E380" s="4" t="s">
        <v>1123</v>
      </c>
      <c r="F380" s="4" t="s">
        <v>1123</v>
      </c>
      <c r="G380" s="4" t="s">
        <v>826</v>
      </c>
      <c r="H380" s="4" t="s">
        <v>56</v>
      </c>
      <c r="I380" s="4" t="s">
        <v>45</v>
      </c>
      <c r="J380" s="4" t="s">
        <v>140</v>
      </c>
    </row>
    <row r="381" spans="1:10" x14ac:dyDescent="0.2">
      <c r="A381" s="4" t="s">
        <v>212</v>
      </c>
      <c r="B381" s="4" t="s">
        <v>73</v>
      </c>
      <c r="C381" s="4" t="s">
        <v>168</v>
      </c>
      <c r="D381" s="4" t="s">
        <v>1102</v>
      </c>
      <c r="E381" s="4" t="s">
        <v>1123</v>
      </c>
      <c r="F381" s="4" t="s">
        <v>1123</v>
      </c>
      <c r="G381" s="4" t="s">
        <v>826</v>
      </c>
      <c r="H381" s="4" t="s">
        <v>56</v>
      </c>
      <c r="I381" s="4" t="s">
        <v>45</v>
      </c>
      <c r="J381" s="4" t="s">
        <v>140</v>
      </c>
    </row>
    <row r="382" spans="1:10" x14ac:dyDescent="0.2">
      <c r="A382" s="4" t="s">
        <v>213</v>
      </c>
      <c r="B382" s="4" t="s">
        <v>38</v>
      </c>
      <c r="C382" s="4" t="s">
        <v>39</v>
      </c>
      <c r="D382" s="4" t="s">
        <v>1124</v>
      </c>
      <c r="E382" s="4" t="s">
        <v>825</v>
      </c>
      <c r="F382" s="4" t="s">
        <v>825</v>
      </c>
      <c r="G382" s="4" t="s">
        <v>826</v>
      </c>
      <c r="H382" s="4" t="s">
        <v>50</v>
      </c>
      <c r="I382" s="4" t="s">
        <v>97</v>
      </c>
      <c r="J382" s="4" t="s">
        <v>98</v>
      </c>
    </row>
    <row r="383" spans="1:10" x14ac:dyDescent="0.2">
      <c r="A383" s="4" t="s">
        <v>213</v>
      </c>
      <c r="B383" s="4" t="s">
        <v>43</v>
      </c>
      <c r="C383" s="4" t="s">
        <v>154</v>
      </c>
      <c r="D383" s="4" t="s">
        <v>1072</v>
      </c>
      <c r="E383" s="4" t="s">
        <v>362</v>
      </c>
      <c r="F383" s="4" t="s">
        <v>362</v>
      </c>
      <c r="G383" s="4" t="s">
        <v>826</v>
      </c>
      <c r="H383" s="4" t="s">
        <v>50</v>
      </c>
      <c r="I383" s="4" t="s">
        <v>97</v>
      </c>
      <c r="J383" s="4" t="s">
        <v>98</v>
      </c>
    </row>
    <row r="384" spans="1:10" x14ac:dyDescent="0.2">
      <c r="A384" s="4" t="s">
        <v>213</v>
      </c>
      <c r="B384" s="4" t="s">
        <v>48</v>
      </c>
      <c r="C384" s="4" t="s">
        <v>155</v>
      </c>
      <c r="D384" s="4" t="s">
        <v>1073</v>
      </c>
      <c r="E384" s="4" t="s">
        <v>362</v>
      </c>
      <c r="F384" s="4" t="s">
        <v>362</v>
      </c>
      <c r="G384" s="4" t="s">
        <v>826</v>
      </c>
      <c r="H384" s="4" t="s">
        <v>50</v>
      </c>
      <c r="I384" s="4" t="s">
        <v>97</v>
      </c>
      <c r="J384" s="4" t="s">
        <v>98</v>
      </c>
    </row>
    <row r="385" spans="1:10" x14ac:dyDescent="0.2">
      <c r="A385" s="4" t="s">
        <v>213</v>
      </c>
      <c r="B385" s="4" t="s">
        <v>50</v>
      </c>
      <c r="C385" s="4" t="s">
        <v>156</v>
      </c>
      <c r="D385" s="4" t="s">
        <v>1074</v>
      </c>
      <c r="E385" s="4" t="s">
        <v>362</v>
      </c>
      <c r="F385" s="4" t="s">
        <v>362</v>
      </c>
      <c r="G385" s="4" t="s">
        <v>826</v>
      </c>
      <c r="H385" s="4" t="s">
        <v>50</v>
      </c>
      <c r="I385" s="4" t="s">
        <v>97</v>
      </c>
      <c r="J385" s="4" t="s">
        <v>98</v>
      </c>
    </row>
    <row r="386" spans="1:10" x14ac:dyDescent="0.2">
      <c r="A386" s="4" t="s">
        <v>213</v>
      </c>
      <c r="B386" s="4" t="s">
        <v>52</v>
      </c>
      <c r="C386" s="4" t="s">
        <v>157</v>
      </c>
      <c r="D386" s="4" t="s">
        <v>1075</v>
      </c>
      <c r="E386" s="4" t="s">
        <v>362</v>
      </c>
      <c r="F386" s="4" t="s">
        <v>362</v>
      </c>
      <c r="G386" s="4" t="s">
        <v>826</v>
      </c>
      <c r="H386" s="4" t="s">
        <v>50</v>
      </c>
      <c r="I386" s="4" t="s">
        <v>97</v>
      </c>
      <c r="J386" s="4" t="s">
        <v>98</v>
      </c>
    </row>
    <row r="387" spans="1:10" x14ac:dyDescent="0.2">
      <c r="A387" s="4" t="s">
        <v>213</v>
      </c>
      <c r="B387" s="4" t="s">
        <v>54</v>
      </c>
      <c r="C387" s="4" t="s">
        <v>158</v>
      </c>
      <c r="D387" s="4" t="s">
        <v>1076</v>
      </c>
      <c r="E387" s="4" t="s">
        <v>362</v>
      </c>
      <c r="F387" s="4" t="s">
        <v>362</v>
      </c>
      <c r="G387" s="4" t="s">
        <v>826</v>
      </c>
      <c r="H387" s="4" t="s">
        <v>50</v>
      </c>
      <c r="I387" s="4" t="s">
        <v>97</v>
      </c>
      <c r="J387" s="4" t="s">
        <v>98</v>
      </c>
    </row>
    <row r="388" spans="1:10" x14ac:dyDescent="0.2">
      <c r="A388" s="4" t="s">
        <v>213</v>
      </c>
      <c r="B388" s="4" t="s">
        <v>56</v>
      </c>
      <c r="C388" s="4" t="s">
        <v>159</v>
      </c>
      <c r="D388" s="4" t="s">
        <v>1077</v>
      </c>
      <c r="E388" s="4" t="s">
        <v>362</v>
      </c>
      <c r="F388" s="4" t="s">
        <v>362</v>
      </c>
      <c r="G388" s="4" t="s">
        <v>826</v>
      </c>
      <c r="H388" s="4" t="s">
        <v>50</v>
      </c>
      <c r="I388" s="4" t="s">
        <v>97</v>
      </c>
      <c r="J388" s="4" t="s">
        <v>98</v>
      </c>
    </row>
    <row r="389" spans="1:10" x14ac:dyDescent="0.2">
      <c r="A389" s="4" t="s">
        <v>213</v>
      </c>
      <c r="B389" s="4" t="s">
        <v>58</v>
      </c>
      <c r="C389" s="4" t="s">
        <v>160</v>
      </c>
      <c r="D389" s="4" t="s">
        <v>1078</v>
      </c>
      <c r="E389" s="4" t="s">
        <v>362</v>
      </c>
      <c r="F389" s="4" t="s">
        <v>362</v>
      </c>
      <c r="G389" s="4" t="s">
        <v>826</v>
      </c>
      <c r="H389" s="4" t="s">
        <v>50</v>
      </c>
      <c r="I389" s="4" t="s">
        <v>97</v>
      </c>
      <c r="J389" s="4" t="s">
        <v>98</v>
      </c>
    </row>
    <row r="390" spans="1:10" x14ac:dyDescent="0.2">
      <c r="A390" s="4" t="s">
        <v>213</v>
      </c>
      <c r="B390" s="4" t="s">
        <v>37</v>
      </c>
      <c r="C390" s="4" t="s">
        <v>161</v>
      </c>
      <c r="D390" s="4" t="s">
        <v>1079</v>
      </c>
      <c r="E390" s="4" t="s">
        <v>362</v>
      </c>
      <c r="F390" s="4" t="s">
        <v>362</v>
      </c>
      <c r="G390" s="4" t="s">
        <v>826</v>
      </c>
      <c r="H390" s="4" t="s">
        <v>50</v>
      </c>
      <c r="I390" s="4" t="s">
        <v>97</v>
      </c>
      <c r="J390" s="4" t="s">
        <v>98</v>
      </c>
    </row>
    <row r="391" spans="1:10" x14ac:dyDescent="0.2">
      <c r="A391" s="4" t="s">
        <v>213</v>
      </c>
      <c r="B391" s="4" t="s">
        <v>63</v>
      </c>
      <c r="C391" s="4" t="s">
        <v>162</v>
      </c>
      <c r="D391" s="4" t="s">
        <v>1080</v>
      </c>
      <c r="E391" s="4" t="s">
        <v>362</v>
      </c>
      <c r="F391" s="4" t="s">
        <v>362</v>
      </c>
      <c r="G391" s="4" t="s">
        <v>826</v>
      </c>
      <c r="H391" s="4" t="s">
        <v>50</v>
      </c>
      <c r="I391" s="4" t="s">
        <v>97</v>
      </c>
      <c r="J391" s="4" t="s">
        <v>98</v>
      </c>
    </row>
    <row r="392" spans="1:10" x14ac:dyDescent="0.2">
      <c r="A392" s="4" t="s">
        <v>213</v>
      </c>
      <c r="B392" s="4" t="s">
        <v>45</v>
      </c>
      <c r="C392" s="4" t="s">
        <v>163</v>
      </c>
      <c r="D392" s="4" t="s">
        <v>1081</v>
      </c>
      <c r="E392" s="4" t="s">
        <v>362</v>
      </c>
      <c r="F392" s="4" t="s">
        <v>362</v>
      </c>
      <c r="G392" s="4" t="s">
        <v>826</v>
      </c>
      <c r="H392" s="4" t="s">
        <v>50</v>
      </c>
      <c r="I392" s="4" t="s">
        <v>97</v>
      </c>
      <c r="J392" s="4" t="s">
        <v>98</v>
      </c>
    </row>
    <row r="393" spans="1:10" x14ac:dyDescent="0.2">
      <c r="A393" s="4" t="s">
        <v>213</v>
      </c>
      <c r="B393" s="4" t="s">
        <v>66</v>
      </c>
      <c r="C393" s="4" t="s">
        <v>164</v>
      </c>
      <c r="D393" s="4" t="s">
        <v>1082</v>
      </c>
      <c r="E393" s="4" t="s">
        <v>362</v>
      </c>
      <c r="F393" s="4" t="s">
        <v>362</v>
      </c>
      <c r="G393" s="4" t="s">
        <v>826</v>
      </c>
      <c r="H393" s="4" t="s">
        <v>50</v>
      </c>
      <c r="I393" s="4" t="s">
        <v>97</v>
      </c>
      <c r="J393" s="4" t="s">
        <v>98</v>
      </c>
    </row>
    <row r="394" spans="1:10" x14ac:dyDescent="0.2">
      <c r="A394" s="4" t="s">
        <v>213</v>
      </c>
      <c r="B394" s="4" t="s">
        <v>68</v>
      </c>
      <c r="C394" s="4" t="s">
        <v>165</v>
      </c>
      <c r="D394" s="4" t="s">
        <v>1083</v>
      </c>
      <c r="E394" s="4" t="s">
        <v>362</v>
      </c>
      <c r="F394" s="4" t="s">
        <v>362</v>
      </c>
      <c r="G394" s="4" t="s">
        <v>826</v>
      </c>
      <c r="H394" s="4" t="s">
        <v>50</v>
      </c>
      <c r="I394" s="4" t="s">
        <v>97</v>
      </c>
      <c r="J394" s="4" t="s">
        <v>98</v>
      </c>
    </row>
    <row r="395" spans="1:10" x14ac:dyDescent="0.2">
      <c r="A395" s="4" t="s">
        <v>213</v>
      </c>
      <c r="B395" s="4" t="s">
        <v>46</v>
      </c>
      <c r="C395" s="4" t="s">
        <v>166</v>
      </c>
      <c r="D395" s="4" t="s">
        <v>1084</v>
      </c>
      <c r="E395" s="4" t="s">
        <v>362</v>
      </c>
      <c r="F395" s="4" t="s">
        <v>362</v>
      </c>
      <c r="G395" s="4" t="s">
        <v>826</v>
      </c>
      <c r="H395" s="4" t="s">
        <v>50</v>
      </c>
      <c r="I395" s="4" t="s">
        <v>97</v>
      </c>
      <c r="J395" s="4" t="s">
        <v>98</v>
      </c>
    </row>
    <row r="396" spans="1:10" x14ac:dyDescent="0.2">
      <c r="A396" s="4" t="s">
        <v>213</v>
      </c>
      <c r="B396" s="4" t="s">
        <v>71</v>
      </c>
      <c r="C396" s="4" t="s">
        <v>167</v>
      </c>
      <c r="D396" s="4" t="s">
        <v>1085</v>
      </c>
      <c r="E396" s="4" t="s">
        <v>362</v>
      </c>
      <c r="F396" s="4" t="s">
        <v>362</v>
      </c>
      <c r="G396" s="4" t="s">
        <v>826</v>
      </c>
      <c r="H396" s="4" t="s">
        <v>50</v>
      </c>
      <c r="I396" s="4" t="s">
        <v>97</v>
      </c>
      <c r="J396" s="4" t="s">
        <v>98</v>
      </c>
    </row>
    <row r="397" spans="1:10" x14ac:dyDescent="0.2">
      <c r="A397" s="4" t="s">
        <v>213</v>
      </c>
      <c r="B397" s="4" t="s">
        <v>73</v>
      </c>
      <c r="C397" s="4" t="s">
        <v>168</v>
      </c>
      <c r="D397" s="4" t="s">
        <v>1086</v>
      </c>
      <c r="E397" s="4" t="s">
        <v>362</v>
      </c>
      <c r="F397" s="4" t="s">
        <v>362</v>
      </c>
      <c r="G397" s="4" t="s">
        <v>826</v>
      </c>
      <c r="H397" s="4" t="s">
        <v>50</v>
      </c>
      <c r="I397" s="4" t="s">
        <v>97</v>
      </c>
      <c r="J397" s="4" t="s">
        <v>98</v>
      </c>
    </row>
    <row r="398" spans="1:10" x14ac:dyDescent="0.2">
      <c r="A398" s="4" t="s">
        <v>214</v>
      </c>
      <c r="B398" s="4" t="s">
        <v>38</v>
      </c>
      <c r="C398" s="4" t="s">
        <v>39</v>
      </c>
      <c r="D398" s="4" t="s">
        <v>1121</v>
      </c>
      <c r="E398" s="4" t="s">
        <v>825</v>
      </c>
      <c r="F398" s="4" t="s">
        <v>825</v>
      </c>
      <c r="G398" s="4" t="s">
        <v>826</v>
      </c>
      <c r="H398" s="4" t="s">
        <v>45</v>
      </c>
      <c r="I398" s="4" t="s">
        <v>68</v>
      </c>
      <c r="J398" s="4" t="s">
        <v>128</v>
      </c>
    </row>
    <row r="399" spans="1:10" x14ac:dyDescent="0.2">
      <c r="A399" s="4" t="s">
        <v>214</v>
      </c>
      <c r="B399" s="4" t="s">
        <v>43</v>
      </c>
      <c r="C399" s="4" t="s">
        <v>154</v>
      </c>
      <c r="D399" s="4" t="s">
        <v>1088</v>
      </c>
      <c r="E399" s="4" t="s">
        <v>944</v>
      </c>
      <c r="F399" s="4" t="s">
        <v>944</v>
      </c>
      <c r="G399" s="4" t="s">
        <v>826</v>
      </c>
      <c r="H399" s="4" t="s">
        <v>45</v>
      </c>
      <c r="I399" s="4" t="s">
        <v>68</v>
      </c>
      <c r="J399" s="4" t="s">
        <v>128</v>
      </c>
    </row>
    <row r="400" spans="1:10" x14ac:dyDescent="0.2">
      <c r="A400" s="4" t="s">
        <v>214</v>
      </c>
      <c r="B400" s="4" t="s">
        <v>48</v>
      </c>
      <c r="C400" s="4" t="s">
        <v>155</v>
      </c>
      <c r="D400" s="4" t="s">
        <v>1089</v>
      </c>
      <c r="E400" s="4" t="s">
        <v>944</v>
      </c>
      <c r="F400" s="4" t="s">
        <v>944</v>
      </c>
      <c r="G400" s="4" t="s">
        <v>826</v>
      </c>
      <c r="H400" s="4" t="s">
        <v>45</v>
      </c>
      <c r="I400" s="4" t="s">
        <v>68</v>
      </c>
      <c r="J400" s="4" t="s">
        <v>128</v>
      </c>
    </row>
    <row r="401" spans="1:10" x14ac:dyDescent="0.2">
      <c r="A401" s="4" t="s">
        <v>214</v>
      </c>
      <c r="B401" s="4" t="s">
        <v>50</v>
      </c>
      <c r="C401" s="4" t="s">
        <v>156</v>
      </c>
      <c r="D401" s="4" t="s">
        <v>1090</v>
      </c>
      <c r="E401" s="4" t="s">
        <v>944</v>
      </c>
      <c r="F401" s="4" t="s">
        <v>944</v>
      </c>
      <c r="G401" s="4" t="s">
        <v>826</v>
      </c>
      <c r="H401" s="4" t="s">
        <v>45</v>
      </c>
      <c r="I401" s="4" t="s">
        <v>68</v>
      </c>
      <c r="J401" s="4" t="s">
        <v>128</v>
      </c>
    </row>
    <row r="402" spans="1:10" x14ac:dyDescent="0.2">
      <c r="A402" s="4" t="s">
        <v>214</v>
      </c>
      <c r="B402" s="4" t="s">
        <v>52</v>
      </c>
      <c r="C402" s="4" t="s">
        <v>157</v>
      </c>
      <c r="D402" s="4" t="s">
        <v>1091</v>
      </c>
      <c r="E402" s="4" t="s">
        <v>944</v>
      </c>
      <c r="F402" s="4" t="s">
        <v>944</v>
      </c>
      <c r="G402" s="4" t="s">
        <v>826</v>
      </c>
      <c r="H402" s="4" t="s">
        <v>45</v>
      </c>
      <c r="I402" s="4" t="s">
        <v>68</v>
      </c>
      <c r="J402" s="4" t="s">
        <v>128</v>
      </c>
    </row>
    <row r="403" spans="1:10" x14ac:dyDescent="0.2">
      <c r="A403" s="4" t="s">
        <v>214</v>
      </c>
      <c r="B403" s="4" t="s">
        <v>54</v>
      </c>
      <c r="C403" s="4" t="s">
        <v>158</v>
      </c>
      <c r="D403" s="4" t="s">
        <v>1092</v>
      </c>
      <c r="E403" s="4" t="s">
        <v>944</v>
      </c>
      <c r="F403" s="4" t="s">
        <v>944</v>
      </c>
      <c r="G403" s="4" t="s">
        <v>826</v>
      </c>
      <c r="H403" s="4" t="s">
        <v>45</v>
      </c>
      <c r="I403" s="4" t="s">
        <v>68</v>
      </c>
      <c r="J403" s="4" t="s">
        <v>128</v>
      </c>
    </row>
    <row r="404" spans="1:10" x14ac:dyDescent="0.2">
      <c r="A404" s="4" t="s">
        <v>214</v>
      </c>
      <c r="B404" s="4" t="s">
        <v>56</v>
      </c>
      <c r="C404" s="4" t="s">
        <v>159</v>
      </c>
      <c r="D404" s="4" t="s">
        <v>1093</v>
      </c>
      <c r="E404" s="4" t="s">
        <v>944</v>
      </c>
      <c r="F404" s="4" t="s">
        <v>944</v>
      </c>
      <c r="G404" s="4" t="s">
        <v>826</v>
      </c>
      <c r="H404" s="4" t="s">
        <v>45</v>
      </c>
      <c r="I404" s="4" t="s">
        <v>68</v>
      </c>
      <c r="J404" s="4" t="s">
        <v>128</v>
      </c>
    </row>
    <row r="405" spans="1:10" x14ac:dyDescent="0.2">
      <c r="A405" s="4" t="s">
        <v>214</v>
      </c>
      <c r="B405" s="4" t="s">
        <v>58</v>
      </c>
      <c r="C405" s="4" t="s">
        <v>160</v>
      </c>
      <c r="D405" s="4" t="s">
        <v>1094</v>
      </c>
      <c r="E405" s="4" t="s">
        <v>944</v>
      </c>
      <c r="F405" s="4" t="s">
        <v>944</v>
      </c>
      <c r="G405" s="4" t="s">
        <v>826</v>
      </c>
      <c r="H405" s="4" t="s">
        <v>45</v>
      </c>
      <c r="I405" s="4" t="s">
        <v>68</v>
      </c>
      <c r="J405" s="4" t="s">
        <v>128</v>
      </c>
    </row>
    <row r="406" spans="1:10" x14ac:dyDescent="0.2">
      <c r="A406" s="4" t="s">
        <v>214</v>
      </c>
      <c r="B406" s="4" t="s">
        <v>37</v>
      </c>
      <c r="C406" s="4" t="s">
        <v>161</v>
      </c>
      <c r="D406" s="4" t="s">
        <v>1095</v>
      </c>
      <c r="E406" s="4" t="s">
        <v>944</v>
      </c>
      <c r="F406" s="4" t="s">
        <v>944</v>
      </c>
      <c r="G406" s="4" t="s">
        <v>826</v>
      </c>
      <c r="H406" s="4" t="s">
        <v>45</v>
      </c>
      <c r="I406" s="4" t="s">
        <v>68</v>
      </c>
      <c r="J406" s="4" t="s">
        <v>128</v>
      </c>
    </row>
    <row r="407" spans="1:10" x14ac:dyDescent="0.2">
      <c r="A407" s="4" t="s">
        <v>214</v>
      </c>
      <c r="B407" s="4" t="s">
        <v>63</v>
      </c>
      <c r="C407" s="4" t="s">
        <v>162</v>
      </c>
      <c r="D407" s="4" t="s">
        <v>1096</v>
      </c>
      <c r="E407" s="4" t="s">
        <v>944</v>
      </c>
      <c r="F407" s="4" t="s">
        <v>944</v>
      </c>
      <c r="G407" s="4" t="s">
        <v>826</v>
      </c>
      <c r="H407" s="4" t="s">
        <v>45</v>
      </c>
      <c r="I407" s="4" t="s">
        <v>68</v>
      </c>
      <c r="J407" s="4" t="s">
        <v>128</v>
      </c>
    </row>
    <row r="408" spans="1:10" x14ac:dyDescent="0.2">
      <c r="A408" s="4" t="s">
        <v>214</v>
      </c>
      <c r="B408" s="4" t="s">
        <v>45</v>
      </c>
      <c r="C408" s="4" t="s">
        <v>163</v>
      </c>
      <c r="D408" s="4" t="s">
        <v>1097</v>
      </c>
      <c r="E408" s="4" t="s">
        <v>944</v>
      </c>
      <c r="F408" s="4" t="s">
        <v>944</v>
      </c>
      <c r="G408" s="4" t="s">
        <v>826</v>
      </c>
      <c r="H408" s="4" t="s">
        <v>45</v>
      </c>
      <c r="I408" s="4" t="s">
        <v>68</v>
      </c>
      <c r="J408" s="4" t="s">
        <v>128</v>
      </c>
    </row>
    <row r="409" spans="1:10" x14ac:dyDescent="0.2">
      <c r="A409" s="4" t="s">
        <v>214</v>
      </c>
      <c r="B409" s="4" t="s">
        <v>66</v>
      </c>
      <c r="C409" s="4" t="s">
        <v>164</v>
      </c>
      <c r="D409" s="4" t="s">
        <v>1098</v>
      </c>
      <c r="E409" s="4" t="s">
        <v>944</v>
      </c>
      <c r="F409" s="4" t="s">
        <v>944</v>
      </c>
      <c r="G409" s="4" t="s">
        <v>826</v>
      </c>
      <c r="H409" s="4" t="s">
        <v>45</v>
      </c>
      <c r="I409" s="4" t="s">
        <v>68</v>
      </c>
      <c r="J409" s="4" t="s">
        <v>128</v>
      </c>
    </row>
    <row r="410" spans="1:10" x14ac:dyDescent="0.2">
      <c r="A410" s="4" t="s">
        <v>214</v>
      </c>
      <c r="B410" s="4" t="s">
        <v>68</v>
      </c>
      <c r="C410" s="4" t="s">
        <v>165</v>
      </c>
      <c r="D410" s="4" t="s">
        <v>1099</v>
      </c>
      <c r="E410" s="4" t="s">
        <v>944</v>
      </c>
      <c r="F410" s="4" t="s">
        <v>944</v>
      </c>
      <c r="G410" s="4" t="s">
        <v>826</v>
      </c>
      <c r="H410" s="4" t="s">
        <v>45</v>
      </c>
      <c r="I410" s="4" t="s">
        <v>68</v>
      </c>
      <c r="J410" s="4" t="s">
        <v>128</v>
      </c>
    </row>
    <row r="411" spans="1:10" x14ac:dyDescent="0.2">
      <c r="A411" s="4" t="s">
        <v>214</v>
      </c>
      <c r="B411" s="4" t="s">
        <v>46</v>
      </c>
      <c r="C411" s="4" t="s">
        <v>166</v>
      </c>
      <c r="D411" s="4" t="s">
        <v>1100</v>
      </c>
      <c r="E411" s="4" t="s">
        <v>944</v>
      </c>
      <c r="F411" s="4" t="s">
        <v>944</v>
      </c>
      <c r="G411" s="4" t="s">
        <v>826</v>
      </c>
      <c r="H411" s="4" t="s">
        <v>45</v>
      </c>
      <c r="I411" s="4" t="s">
        <v>68</v>
      </c>
      <c r="J411" s="4" t="s">
        <v>128</v>
      </c>
    </row>
    <row r="412" spans="1:10" x14ac:dyDescent="0.2">
      <c r="A412" s="4" t="s">
        <v>214</v>
      </c>
      <c r="B412" s="4" t="s">
        <v>71</v>
      </c>
      <c r="C412" s="4" t="s">
        <v>167</v>
      </c>
      <c r="D412" s="4" t="s">
        <v>1101</v>
      </c>
      <c r="E412" s="4" t="s">
        <v>944</v>
      </c>
      <c r="F412" s="4" t="s">
        <v>944</v>
      </c>
      <c r="G412" s="4" t="s">
        <v>826</v>
      </c>
      <c r="H412" s="4" t="s">
        <v>45</v>
      </c>
      <c r="I412" s="4" t="s">
        <v>68</v>
      </c>
      <c r="J412" s="4" t="s">
        <v>128</v>
      </c>
    </row>
    <row r="413" spans="1:10" x14ac:dyDescent="0.2">
      <c r="A413" s="4" t="s">
        <v>214</v>
      </c>
      <c r="B413" s="4" t="s">
        <v>73</v>
      </c>
      <c r="C413" s="4" t="s">
        <v>168</v>
      </c>
      <c r="D413" s="4" t="s">
        <v>1102</v>
      </c>
      <c r="E413" s="4" t="s">
        <v>944</v>
      </c>
      <c r="F413" s="4" t="s">
        <v>944</v>
      </c>
      <c r="G413" s="4" t="s">
        <v>826</v>
      </c>
      <c r="H413" s="4" t="s">
        <v>45</v>
      </c>
      <c r="I413" s="4" t="s">
        <v>68</v>
      </c>
      <c r="J413" s="4" t="s">
        <v>128</v>
      </c>
    </row>
    <row r="414" spans="1:10" x14ac:dyDescent="0.2">
      <c r="A414" s="4" t="s">
        <v>215</v>
      </c>
      <c r="B414" s="4" t="s">
        <v>38</v>
      </c>
      <c r="C414" s="4" t="s">
        <v>39</v>
      </c>
      <c r="D414" s="4" t="s">
        <v>1125</v>
      </c>
      <c r="E414" s="4" t="s">
        <v>825</v>
      </c>
      <c r="F414" s="4" t="s">
        <v>825</v>
      </c>
      <c r="G414" s="4" t="s">
        <v>826</v>
      </c>
      <c r="H414" s="4" t="s">
        <v>68</v>
      </c>
      <c r="I414" s="4" t="s">
        <v>81</v>
      </c>
      <c r="J414" s="4" t="s">
        <v>82</v>
      </c>
    </row>
    <row r="415" spans="1:10" x14ac:dyDescent="0.2">
      <c r="A415" s="4" t="s">
        <v>215</v>
      </c>
      <c r="B415" s="4" t="s">
        <v>43</v>
      </c>
      <c r="C415" s="4" t="s">
        <v>154</v>
      </c>
      <c r="D415" s="4" t="s">
        <v>1063</v>
      </c>
      <c r="E415" s="4" t="s">
        <v>277</v>
      </c>
      <c r="F415" s="4" t="s">
        <v>277</v>
      </c>
      <c r="G415" s="4" t="s">
        <v>826</v>
      </c>
      <c r="H415" s="4" t="s">
        <v>68</v>
      </c>
      <c r="I415" s="4" t="s">
        <v>81</v>
      </c>
      <c r="J415" s="4" t="s">
        <v>82</v>
      </c>
    </row>
    <row r="416" spans="1:10" x14ac:dyDescent="0.2">
      <c r="A416" s="4" t="s">
        <v>215</v>
      </c>
      <c r="B416" s="4" t="s">
        <v>48</v>
      </c>
      <c r="C416" s="4" t="s">
        <v>155</v>
      </c>
      <c r="D416" s="4" t="s">
        <v>1064</v>
      </c>
      <c r="E416" s="4" t="s">
        <v>277</v>
      </c>
      <c r="F416" s="4" t="s">
        <v>277</v>
      </c>
      <c r="G416" s="4" t="s">
        <v>826</v>
      </c>
      <c r="H416" s="4" t="s">
        <v>68</v>
      </c>
      <c r="I416" s="4" t="s">
        <v>81</v>
      </c>
      <c r="J416" s="4" t="s">
        <v>82</v>
      </c>
    </row>
    <row r="417" spans="1:10" x14ac:dyDescent="0.2">
      <c r="A417" s="4" t="s">
        <v>215</v>
      </c>
      <c r="B417" s="4" t="s">
        <v>50</v>
      </c>
      <c r="C417" s="4" t="s">
        <v>156</v>
      </c>
      <c r="D417" s="4" t="s">
        <v>1065</v>
      </c>
      <c r="E417" s="4" t="s">
        <v>277</v>
      </c>
      <c r="F417" s="4" t="s">
        <v>277</v>
      </c>
      <c r="G417" s="4" t="s">
        <v>826</v>
      </c>
      <c r="H417" s="4" t="s">
        <v>68</v>
      </c>
      <c r="I417" s="4" t="s">
        <v>81</v>
      </c>
      <c r="J417" s="4" t="s">
        <v>82</v>
      </c>
    </row>
    <row r="418" spans="1:10" x14ac:dyDescent="0.2">
      <c r="A418" s="4" t="s">
        <v>215</v>
      </c>
      <c r="B418" s="4" t="s">
        <v>52</v>
      </c>
      <c r="C418" s="4" t="s">
        <v>157</v>
      </c>
      <c r="D418" s="4" t="s">
        <v>1066</v>
      </c>
      <c r="E418" s="4" t="s">
        <v>277</v>
      </c>
      <c r="F418" s="4" t="s">
        <v>277</v>
      </c>
      <c r="G418" s="4" t="s">
        <v>826</v>
      </c>
      <c r="H418" s="4" t="s">
        <v>68</v>
      </c>
      <c r="I418" s="4" t="s">
        <v>81</v>
      </c>
      <c r="J418" s="4" t="s">
        <v>82</v>
      </c>
    </row>
    <row r="419" spans="1:10" x14ac:dyDescent="0.2">
      <c r="A419" s="4" t="s">
        <v>215</v>
      </c>
      <c r="B419" s="4" t="s">
        <v>54</v>
      </c>
      <c r="C419" s="4" t="s">
        <v>158</v>
      </c>
      <c r="D419" s="4" t="s">
        <v>1067</v>
      </c>
      <c r="E419" s="4" t="s">
        <v>277</v>
      </c>
      <c r="F419" s="4" t="s">
        <v>277</v>
      </c>
      <c r="G419" s="4" t="s">
        <v>826</v>
      </c>
      <c r="H419" s="4" t="s">
        <v>68</v>
      </c>
      <c r="I419" s="4" t="s">
        <v>81</v>
      </c>
      <c r="J419" s="4" t="s">
        <v>82</v>
      </c>
    </row>
    <row r="420" spans="1:10" x14ac:dyDescent="0.2">
      <c r="A420" s="4" t="s">
        <v>215</v>
      </c>
      <c r="B420" s="4" t="s">
        <v>56</v>
      </c>
      <c r="C420" s="4" t="s">
        <v>159</v>
      </c>
      <c r="D420" s="4" t="s">
        <v>1068</v>
      </c>
      <c r="E420" s="4" t="s">
        <v>277</v>
      </c>
      <c r="F420" s="4" t="s">
        <v>277</v>
      </c>
      <c r="G420" s="4" t="s">
        <v>826</v>
      </c>
      <c r="H420" s="4" t="s">
        <v>68</v>
      </c>
      <c r="I420" s="4" t="s">
        <v>81</v>
      </c>
      <c r="J420" s="4" t="s">
        <v>82</v>
      </c>
    </row>
    <row r="421" spans="1:10" x14ac:dyDescent="0.2">
      <c r="A421" s="4" t="s">
        <v>215</v>
      </c>
      <c r="B421" s="4" t="s">
        <v>58</v>
      </c>
      <c r="C421" s="4" t="s">
        <v>160</v>
      </c>
      <c r="D421" s="4" t="s">
        <v>1069</v>
      </c>
      <c r="E421" s="4" t="s">
        <v>277</v>
      </c>
      <c r="F421" s="4" t="s">
        <v>277</v>
      </c>
      <c r="G421" s="4" t="s">
        <v>826</v>
      </c>
      <c r="H421" s="4" t="s">
        <v>68</v>
      </c>
      <c r="I421" s="4" t="s">
        <v>81</v>
      </c>
      <c r="J421" s="4" t="s">
        <v>82</v>
      </c>
    </row>
    <row r="422" spans="1:10" x14ac:dyDescent="0.2">
      <c r="A422" s="4" t="s">
        <v>215</v>
      </c>
      <c r="B422" s="4" t="s">
        <v>37</v>
      </c>
      <c r="C422" s="4" t="s">
        <v>161</v>
      </c>
      <c r="D422" s="4" t="s">
        <v>1070</v>
      </c>
      <c r="E422" s="4" t="s">
        <v>277</v>
      </c>
      <c r="F422" s="4" t="s">
        <v>277</v>
      </c>
      <c r="G422" s="4" t="s">
        <v>826</v>
      </c>
      <c r="H422" s="4" t="s">
        <v>68</v>
      </c>
      <c r="I422" s="4" t="s">
        <v>81</v>
      </c>
      <c r="J422" s="4" t="s">
        <v>82</v>
      </c>
    </row>
    <row r="423" spans="1:10" x14ac:dyDescent="0.2">
      <c r="A423" s="4" t="s">
        <v>215</v>
      </c>
      <c r="B423" s="4" t="s">
        <v>63</v>
      </c>
      <c r="C423" s="4" t="s">
        <v>162</v>
      </c>
      <c r="D423" s="4" t="s">
        <v>1071</v>
      </c>
      <c r="E423" s="4" t="s">
        <v>277</v>
      </c>
      <c r="F423" s="4" t="s">
        <v>277</v>
      </c>
      <c r="G423" s="4" t="s">
        <v>826</v>
      </c>
      <c r="H423" s="4" t="s">
        <v>68</v>
      </c>
      <c r="I423" s="4" t="s">
        <v>81</v>
      </c>
      <c r="J423" s="4" t="s">
        <v>82</v>
      </c>
    </row>
    <row r="424" spans="1:10" x14ac:dyDescent="0.2">
      <c r="A424" s="4" t="s">
        <v>215</v>
      </c>
      <c r="B424" s="4" t="s">
        <v>45</v>
      </c>
      <c r="C424" s="4" t="s">
        <v>163</v>
      </c>
      <c r="D424" s="4" t="s">
        <v>1035</v>
      </c>
      <c r="E424" s="4" t="s">
        <v>277</v>
      </c>
      <c r="F424" s="4" t="s">
        <v>277</v>
      </c>
      <c r="G424" s="4" t="s">
        <v>826</v>
      </c>
      <c r="H424" s="4" t="s">
        <v>68</v>
      </c>
      <c r="I424" s="4" t="s">
        <v>81</v>
      </c>
      <c r="J424" s="4" t="s">
        <v>82</v>
      </c>
    </row>
    <row r="425" spans="1:10" x14ac:dyDescent="0.2">
      <c r="A425" s="4" t="s">
        <v>215</v>
      </c>
      <c r="B425" s="4" t="s">
        <v>66</v>
      </c>
      <c r="C425" s="4" t="s">
        <v>164</v>
      </c>
      <c r="D425" s="4" t="s">
        <v>1036</v>
      </c>
      <c r="E425" s="4" t="s">
        <v>277</v>
      </c>
      <c r="F425" s="4" t="s">
        <v>277</v>
      </c>
      <c r="G425" s="4" t="s">
        <v>826</v>
      </c>
      <c r="H425" s="4" t="s">
        <v>68</v>
      </c>
      <c r="I425" s="4" t="s">
        <v>81</v>
      </c>
      <c r="J425" s="4" t="s">
        <v>82</v>
      </c>
    </row>
    <row r="426" spans="1:10" x14ac:dyDescent="0.2">
      <c r="A426" s="4" t="s">
        <v>215</v>
      </c>
      <c r="B426" s="4" t="s">
        <v>68</v>
      </c>
      <c r="C426" s="4" t="s">
        <v>165</v>
      </c>
      <c r="D426" s="4" t="s">
        <v>1022</v>
      </c>
      <c r="E426" s="4" t="s">
        <v>277</v>
      </c>
      <c r="F426" s="4" t="s">
        <v>277</v>
      </c>
      <c r="G426" s="4" t="s">
        <v>826</v>
      </c>
      <c r="H426" s="4" t="s">
        <v>68</v>
      </c>
      <c r="I426" s="4" t="s">
        <v>81</v>
      </c>
      <c r="J426" s="4" t="s">
        <v>82</v>
      </c>
    </row>
    <row r="427" spans="1:10" x14ac:dyDescent="0.2">
      <c r="A427" s="4" t="s">
        <v>215</v>
      </c>
      <c r="B427" s="4" t="s">
        <v>46</v>
      </c>
      <c r="C427" s="4" t="s">
        <v>166</v>
      </c>
      <c r="D427" s="4" t="s">
        <v>1023</v>
      </c>
      <c r="E427" s="4" t="s">
        <v>277</v>
      </c>
      <c r="F427" s="4" t="s">
        <v>277</v>
      </c>
      <c r="G427" s="4" t="s">
        <v>826</v>
      </c>
      <c r="H427" s="4" t="s">
        <v>68</v>
      </c>
      <c r="I427" s="4" t="s">
        <v>81</v>
      </c>
      <c r="J427" s="4" t="s">
        <v>82</v>
      </c>
    </row>
    <row r="428" spans="1:10" x14ac:dyDescent="0.2">
      <c r="A428" s="4" t="s">
        <v>215</v>
      </c>
      <c r="B428" s="4" t="s">
        <v>71</v>
      </c>
      <c r="C428" s="4" t="s">
        <v>167</v>
      </c>
      <c r="D428" s="4" t="s">
        <v>1024</v>
      </c>
      <c r="E428" s="4" t="s">
        <v>277</v>
      </c>
      <c r="F428" s="4" t="s">
        <v>277</v>
      </c>
      <c r="G428" s="4" t="s">
        <v>826</v>
      </c>
      <c r="H428" s="4" t="s">
        <v>68</v>
      </c>
      <c r="I428" s="4" t="s">
        <v>81</v>
      </c>
      <c r="J428" s="4" t="s">
        <v>82</v>
      </c>
    </row>
    <row r="429" spans="1:10" x14ac:dyDescent="0.2">
      <c r="A429" s="4" t="s">
        <v>215</v>
      </c>
      <c r="B429" s="4" t="s">
        <v>73</v>
      </c>
      <c r="C429" s="4" t="s">
        <v>168</v>
      </c>
      <c r="D429" s="4" t="s">
        <v>1025</v>
      </c>
      <c r="E429" s="4" t="s">
        <v>277</v>
      </c>
      <c r="F429" s="4" t="s">
        <v>277</v>
      </c>
      <c r="G429" s="4" t="s">
        <v>826</v>
      </c>
      <c r="H429" s="4" t="s">
        <v>68</v>
      </c>
      <c r="I429" s="4" t="s">
        <v>81</v>
      </c>
      <c r="J429" s="4" t="s">
        <v>82</v>
      </c>
    </row>
    <row r="430" spans="1:10" x14ac:dyDescent="0.2">
      <c r="A430" s="4" t="s">
        <v>216</v>
      </c>
      <c r="B430" s="4" t="s">
        <v>38</v>
      </c>
      <c r="C430" s="4" t="s">
        <v>39</v>
      </c>
      <c r="D430" s="4" t="s">
        <v>1126</v>
      </c>
      <c r="E430" s="4" t="s">
        <v>825</v>
      </c>
      <c r="F430" s="4" t="s">
        <v>825</v>
      </c>
      <c r="G430" s="4" t="s">
        <v>826</v>
      </c>
      <c r="H430" s="4" t="s">
        <v>54</v>
      </c>
      <c r="I430" s="4" t="s">
        <v>97</v>
      </c>
      <c r="J430" s="4" t="s">
        <v>98</v>
      </c>
    </row>
    <row r="431" spans="1:10" x14ac:dyDescent="0.2">
      <c r="A431" s="4" t="s">
        <v>216</v>
      </c>
      <c r="B431" s="4" t="s">
        <v>43</v>
      </c>
      <c r="C431" s="4" t="s">
        <v>154</v>
      </c>
      <c r="D431" s="4" t="s">
        <v>1127</v>
      </c>
      <c r="E431" s="4" t="s">
        <v>1128</v>
      </c>
      <c r="F431" s="4" t="s">
        <v>1128</v>
      </c>
      <c r="G431" s="4" t="s">
        <v>826</v>
      </c>
      <c r="H431" s="4" t="s">
        <v>54</v>
      </c>
      <c r="I431" s="4" t="s">
        <v>97</v>
      </c>
      <c r="J431" s="4" t="s">
        <v>98</v>
      </c>
    </row>
    <row r="432" spans="1:10" x14ac:dyDescent="0.2">
      <c r="A432" s="4" t="s">
        <v>216</v>
      </c>
      <c r="B432" s="4" t="s">
        <v>48</v>
      </c>
      <c r="C432" s="4" t="s">
        <v>155</v>
      </c>
      <c r="D432" s="4" t="s">
        <v>1121</v>
      </c>
      <c r="E432" s="4" t="s">
        <v>1128</v>
      </c>
      <c r="F432" s="4" t="s">
        <v>1128</v>
      </c>
      <c r="G432" s="4" t="s">
        <v>826</v>
      </c>
      <c r="H432" s="4" t="s">
        <v>54</v>
      </c>
      <c r="I432" s="4" t="s">
        <v>97</v>
      </c>
      <c r="J432" s="4" t="s">
        <v>98</v>
      </c>
    </row>
    <row r="433" spans="1:10" x14ac:dyDescent="0.2">
      <c r="A433" s="4" t="s">
        <v>216</v>
      </c>
      <c r="B433" s="4" t="s">
        <v>50</v>
      </c>
      <c r="C433" s="4" t="s">
        <v>156</v>
      </c>
      <c r="D433" s="4" t="s">
        <v>1088</v>
      </c>
      <c r="E433" s="4" t="s">
        <v>1128</v>
      </c>
      <c r="F433" s="4" t="s">
        <v>1128</v>
      </c>
      <c r="G433" s="4" t="s">
        <v>826</v>
      </c>
      <c r="H433" s="4" t="s">
        <v>54</v>
      </c>
      <c r="I433" s="4" t="s">
        <v>97</v>
      </c>
      <c r="J433" s="4" t="s">
        <v>98</v>
      </c>
    </row>
    <row r="434" spans="1:10" x14ac:dyDescent="0.2">
      <c r="A434" s="4" t="s">
        <v>216</v>
      </c>
      <c r="B434" s="4" t="s">
        <v>52</v>
      </c>
      <c r="C434" s="4" t="s">
        <v>157</v>
      </c>
      <c r="D434" s="4" t="s">
        <v>1089</v>
      </c>
      <c r="E434" s="4" t="s">
        <v>1128</v>
      </c>
      <c r="F434" s="4" t="s">
        <v>1128</v>
      </c>
      <c r="G434" s="4" t="s">
        <v>826</v>
      </c>
      <c r="H434" s="4" t="s">
        <v>54</v>
      </c>
      <c r="I434" s="4" t="s">
        <v>97</v>
      </c>
      <c r="J434" s="4" t="s">
        <v>98</v>
      </c>
    </row>
    <row r="435" spans="1:10" x14ac:dyDescent="0.2">
      <c r="A435" s="4" t="s">
        <v>216</v>
      </c>
      <c r="B435" s="4" t="s">
        <v>54</v>
      </c>
      <c r="C435" s="4" t="s">
        <v>158</v>
      </c>
      <c r="D435" s="4" t="s">
        <v>1090</v>
      </c>
      <c r="E435" s="4" t="s">
        <v>1128</v>
      </c>
      <c r="F435" s="4" t="s">
        <v>1128</v>
      </c>
      <c r="G435" s="4" t="s">
        <v>826</v>
      </c>
      <c r="H435" s="4" t="s">
        <v>54</v>
      </c>
      <c r="I435" s="4" t="s">
        <v>97</v>
      </c>
      <c r="J435" s="4" t="s">
        <v>98</v>
      </c>
    </row>
    <row r="436" spans="1:10" x14ac:dyDescent="0.2">
      <c r="A436" s="4" t="s">
        <v>216</v>
      </c>
      <c r="B436" s="4" t="s">
        <v>56</v>
      </c>
      <c r="C436" s="4" t="s">
        <v>159</v>
      </c>
      <c r="D436" s="4" t="s">
        <v>1091</v>
      </c>
      <c r="E436" s="4" t="s">
        <v>1128</v>
      </c>
      <c r="F436" s="4" t="s">
        <v>1128</v>
      </c>
      <c r="G436" s="4" t="s">
        <v>826</v>
      </c>
      <c r="H436" s="4" t="s">
        <v>54</v>
      </c>
      <c r="I436" s="4" t="s">
        <v>97</v>
      </c>
      <c r="J436" s="4" t="s">
        <v>98</v>
      </c>
    </row>
    <row r="437" spans="1:10" x14ac:dyDescent="0.2">
      <c r="A437" s="4" t="s">
        <v>216</v>
      </c>
      <c r="B437" s="4" t="s">
        <v>58</v>
      </c>
      <c r="C437" s="4" t="s">
        <v>160</v>
      </c>
      <c r="D437" s="4" t="s">
        <v>1092</v>
      </c>
      <c r="E437" s="4" t="s">
        <v>1128</v>
      </c>
      <c r="F437" s="4" t="s">
        <v>1128</v>
      </c>
      <c r="G437" s="4" t="s">
        <v>826</v>
      </c>
      <c r="H437" s="4" t="s">
        <v>54</v>
      </c>
      <c r="I437" s="4" t="s">
        <v>97</v>
      </c>
      <c r="J437" s="4" t="s">
        <v>98</v>
      </c>
    </row>
    <row r="438" spans="1:10" x14ac:dyDescent="0.2">
      <c r="A438" s="4" t="s">
        <v>216</v>
      </c>
      <c r="B438" s="4" t="s">
        <v>37</v>
      </c>
      <c r="C438" s="4" t="s">
        <v>161</v>
      </c>
      <c r="D438" s="4" t="s">
        <v>1093</v>
      </c>
      <c r="E438" s="4" t="s">
        <v>1128</v>
      </c>
      <c r="F438" s="4" t="s">
        <v>1128</v>
      </c>
      <c r="G438" s="4" t="s">
        <v>826</v>
      </c>
      <c r="H438" s="4" t="s">
        <v>54</v>
      </c>
      <c r="I438" s="4" t="s">
        <v>97</v>
      </c>
      <c r="J438" s="4" t="s">
        <v>98</v>
      </c>
    </row>
    <row r="439" spans="1:10" x14ac:dyDescent="0.2">
      <c r="A439" s="4" t="s">
        <v>216</v>
      </c>
      <c r="B439" s="4" t="s">
        <v>63</v>
      </c>
      <c r="C439" s="4" t="s">
        <v>162</v>
      </c>
      <c r="D439" s="4" t="s">
        <v>1094</v>
      </c>
      <c r="E439" s="4" t="s">
        <v>1128</v>
      </c>
      <c r="F439" s="4" t="s">
        <v>1128</v>
      </c>
      <c r="G439" s="4" t="s">
        <v>826</v>
      </c>
      <c r="H439" s="4" t="s">
        <v>54</v>
      </c>
      <c r="I439" s="4" t="s">
        <v>97</v>
      </c>
      <c r="J439" s="4" t="s">
        <v>98</v>
      </c>
    </row>
    <row r="440" spans="1:10" x14ac:dyDescent="0.2">
      <c r="A440" s="4" t="s">
        <v>216</v>
      </c>
      <c r="B440" s="4" t="s">
        <v>45</v>
      </c>
      <c r="C440" s="4" t="s">
        <v>163</v>
      </c>
      <c r="D440" s="4" t="s">
        <v>1095</v>
      </c>
      <c r="E440" s="4" t="s">
        <v>1128</v>
      </c>
      <c r="F440" s="4" t="s">
        <v>1128</v>
      </c>
      <c r="G440" s="4" t="s">
        <v>826</v>
      </c>
      <c r="H440" s="4" t="s">
        <v>54</v>
      </c>
      <c r="I440" s="4" t="s">
        <v>97</v>
      </c>
      <c r="J440" s="4" t="s">
        <v>98</v>
      </c>
    </row>
    <row r="441" spans="1:10" x14ac:dyDescent="0.2">
      <c r="A441" s="4" t="s">
        <v>216</v>
      </c>
      <c r="B441" s="4" t="s">
        <v>66</v>
      </c>
      <c r="C441" s="4" t="s">
        <v>164</v>
      </c>
      <c r="D441" s="4" t="s">
        <v>1096</v>
      </c>
      <c r="E441" s="4" t="s">
        <v>1128</v>
      </c>
      <c r="F441" s="4" t="s">
        <v>1128</v>
      </c>
      <c r="G441" s="4" t="s">
        <v>826</v>
      </c>
      <c r="H441" s="4" t="s">
        <v>54</v>
      </c>
      <c r="I441" s="4" t="s">
        <v>97</v>
      </c>
      <c r="J441" s="4" t="s">
        <v>98</v>
      </c>
    </row>
    <row r="442" spans="1:10" x14ac:dyDescent="0.2">
      <c r="A442" s="4" t="s">
        <v>216</v>
      </c>
      <c r="B442" s="4" t="s">
        <v>68</v>
      </c>
      <c r="C442" s="4" t="s">
        <v>165</v>
      </c>
      <c r="D442" s="4" t="s">
        <v>1097</v>
      </c>
      <c r="E442" s="4" t="s">
        <v>1128</v>
      </c>
      <c r="F442" s="4" t="s">
        <v>1128</v>
      </c>
      <c r="G442" s="4" t="s">
        <v>826</v>
      </c>
      <c r="H442" s="4" t="s">
        <v>54</v>
      </c>
      <c r="I442" s="4" t="s">
        <v>97</v>
      </c>
      <c r="J442" s="4" t="s">
        <v>98</v>
      </c>
    </row>
    <row r="443" spans="1:10" x14ac:dyDescent="0.2">
      <c r="A443" s="4" t="s">
        <v>216</v>
      </c>
      <c r="B443" s="4" t="s">
        <v>46</v>
      </c>
      <c r="C443" s="4" t="s">
        <v>166</v>
      </c>
      <c r="D443" s="4" t="s">
        <v>1098</v>
      </c>
      <c r="E443" s="4" t="s">
        <v>1128</v>
      </c>
      <c r="F443" s="4" t="s">
        <v>1128</v>
      </c>
      <c r="G443" s="4" t="s">
        <v>826</v>
      </c>
      <c r="H443" s="4" t="s">
        <v>54</v>
      </c>
      <c r="I443" s="4" t="s">
        <v>97</v>
      </c>
      <c r="J443" s="4" t="s">
        <v>98</v>
      </c>
    </row>
    <row r="444" spans="1:10" x14ac:dyDescent="0.2">
      <c r="A444" s="4" t="s">
        <v>216</v>
      </c>
      <c r="B444" s="4" t="s">
        <v>71</v>
      </c>
      <c r="C444" s="4" t="s">
        <v>167</v>
      </c>
      <c r="D444" s="4" t="s">
        <v>1099</v>
      </c>
      <c r="E444" s="4" t="s">
        <v>1128</v>
      </c>
      <c r="F444" s="4" t="s">
        <v>1128</v>
      </c>
      <c r="G444" s="4" t="s">
        <v>826</v>
      </c>
      <c r="H444" s="4" t="s">
        <v>54</v>
      </c>
      <c r="I444" s="4" t="s">
        <v>97</v>
      </c>
      <c r="J444" s="4" t="s">
        <v>98</v>
      </c>
    </row>
    <row r="445" spans="1:10" x14ac:dyDescent="0.2">
      <c r="A445" s="4" t="s">
        <v>216</v>
      </c>
      <c r="B445" s="4" t="s">
        <v>73</v>
      </c>
      <c r="C445" s="4" t="s">
        <v>168</v>
      </c>
      <c r="D445" s="4" t="s">
        <v>1100</v>
      </c>
      <c r="E445" s="4" t="s">
        <v>1128</v>
      </c>
      <c r="F445" s="4" t="s">
        <v>1128</v>
      </c>
      <c r="G445" s="4" t="s">
        <v>826</v>
      </c>
      <c r="H445" s="4" t="s">
        <v>54</v>
      </c>
      <c r="I445" s="4" t="s">
        <v>97</v>
      </c>
      <c r="J445" s="4" t="s">
        <v>98</v>
      </c>
    </row>
    <row r="446" spans="1:10" x14ac:dyDescent="0.2">
      <c r="A446" s="4" t="s">
        <v>216</v>
      </c>
      <c r="B446" s="4" t="s">
        <v>75</v>
      </c>
      <c r="C446" s="4" t="s">
        <v>169</v>
      </c>
      <c r="D446" s="4" t="s">
        <v>1101</v>
      </c>
      <c r="E446" s="4" t="s">
        <v>1128</v>
      </c>
      <c r="F446" s="4" t="s">
        <v>1128</v>
      </c>
      <c r="G446" s="4" t="s">
        <v>826</v>
      </c>
      <c r="H446" s="4" t="s">
        <v>54</v>
      </c>
      <c r="I446" s="4" t="s">
        <v>97</v>
      </c>
      <c r="J446" s="4" t="s">
        <v>98</v>
      </c>
    </row>
    <row r="447" spans="1:10" x14ac:dyDescent="0.2">
      <c r="A447" s="4" t="s">
        <v>216</v>
      </c>
      <c r="B447" s="4" t="s">
        <v>60</v>
      </c>
      <c r="C447" s="4" t="s">
        <v>170</v>
      </c>
      <c r="D447" s="4" t="s">
        <v>1102</v>
      </c>
      <c r="E447" s="4" t="s">
        <v>1128</v>
      </c>
      <c r="F447" s="4" t="s">
        <v>1128</v>
      </c>
      <c r="G447" s="4" t="s">
        <v>826</v>
      </c>
      <c r="H447" s="4" t="s">
        <v>54</v>
      </c>
      <c r="I447" s="4" t="s">
        <v>97</v>
      </c>
      <c r="J447" s="4" t="s">
        <v>98</v>
      </c>
    </row>
    <row r="448" spans="1:10" x14ac:dyDescent="0.2">
      <c r="A448" s="4" t="s">
        <v>217</v>
      </c>
      <c r="B448" s="4" t="s">
        <v>38</v>
      </c>
      <c r="C448" s="4" t="s">
        <v>39</v>
      </c>
      <c r="D448" s="4" t="s">
        <v>1129</v>
      </c>
      <c r="E448" s="4" t="s">
        <v>997</v>
      </c>
      <c r="F448" s="4" t="s">
        <v>997</v>
      </c>
      <c r="G448" s="4" t="s">
        <v>826</v>
      </c>
      <c r="H448" s="4" t="s">
        <v>52</v>
      </c>
      <c r="I448" s="4" t="s">
        <v>97</v>
      </c>
      <c r="J448" s="4" t="s">
        <v>98</v>
      </c>
    </row>
    <row r="449" spans="1:10" x14ac:dyDescent="0.2">
      <c r="A449" s="4" t="s">
        <v>217</v>
      </c>
      <c r="B449" s="4" t="s">
        <v>43</v>
      </c>
      <c r="C449" s="4" t="s">
        <v>154</v>
      </c>
      <c r="D449" s="4" t="s">
        <v>1130</v>
      </c>
      <c r="E449" s="4" t="s">
        <v>1131</v>
      </c>
      <c r="F449" s="4" t="s">
        <v>1131</v>
      </c>
      <c r="G449" s="4" t="s">
        <v>826</v>
      </c>
      <c r="H449" s="4" t="s">
        <v>52</v>
      </c>
      <c r="I449" s="4" t="s">
        <v>97</v>
      </c>
      <c r="J449" s="4" t="s">
        <v>98</v>
      </c>
    </row>
    <row r="450" spans="1:10" x14ac:dyDescent="0.2">
      <c r="A450" s="4" t="s">
        <v>217</v>
      </c>
      <c r="B450" s="4" t="s">
        <v>48</v>
      </c>
      <c r="C450" s="4" t="s">
        <v>155</v>
      </c>
      <c r="D450" s="4" t="s">
        <v>1132</v>
      </c>
      <c r="E450" s="4" t="s">
        <v>1131</v>
      </c>
      <c r="F450" s="4" t="s">
        <v>1131</v>
      </c>
      <c r="G450" s="4" t="s">
        <v>826</v>
      </c>
      <c r="H450" s="4" t="s">
        <v>52</v>
      </c>
      <c r="I450" s="4" t="s">
        <v>97</v>
      </c>
      <c r="J450" s="4" t="s">
        <v>98</v>
      </c>
    </row>
    <row r="451" spans="1:10" x14ac:dyDescent="0.2">
      <c r="A451" s="4" t="s">
        <v>217</v>
      </c>
      <c r="B451" s="4" t="s">
        <v>50</v>
      </c>
      <c r="C451" s="4" t="s">
        <v>156</v>
      </c>
      <c r="D451" s="4" t="s">
        <v>1105</v>
      </c>
      <c r="E451" s="4" t="s">
        <v>1131</v>
      </c>
      <c r="F451" s="4" t="s">
        <v>1131</v>
      </c>
      <c r="G451" s="4" t="s">
        <v>826</v>
      </c>
      <c r="H451" s="4" t="s">
        <v>52</v>
      </c>
      <c r="I451" s="4" t="s">
        <v>97</v>
      </c>
      <c r="J451" s="4" t="s">
        <v>98</v>
      </c>
    </row>
    <row r="452" spans="1:10" x14ac:dyDescent="0.2">
      <c r="A452" s="4" t="s">
        <v>217</v>
      </c>
      <c r="B452" s="4" t="s">
        <v>52</v>
      </c>
      <c r="C452" s="4" t="s">
        <v>157</v>
      </c>
      <c r="D452" s="4" t="s">
        <v>1107</v>
      </c>
      <c r="E452" s="4" t="s">
        <v>1131</v>
      </c>
      <c r="F452" s="4" t="s">
        <v>1131</v>
      </c>
      <c r="G452" s="4" t="s">
        <v>826</v>
      </c>
      <c r="H452" s="4" t="s">
        <v>52</v>
      </c>
      <c r="I452" s="4" t="s">
        <v>97</v>
      </c>
      <c r="J452" s="4" t="s">
        <v>98</v>
      </c>
    </row>
    <row r="453" spans="1:10" x14ac:dyDescent="0.2">
      <c r="A453" s="4" t="s">
        <v>217</v>
      </c>
      <c r="B453" s="4" t="s">
        <v>54</v>
      </c>
      <c r="C453" s="4" t="s">
        <v>158</v>
      </c>
      <c r="D453" s="4" t="s">
        <v>1109</v>
      </c>
      <c r="E453" s="4" t="s">
        <v>1131</v>
      </c>
      <c r="F453" s="4" t="s">
        <v>1131</v>
      </c>
      <c r="G453" s="4" t="s">
        <v>826</v>
      </c>
      <c r="H453" s="4" t="s">
        <v>52</v>
      </c>
      <c r="I453" s="4" t="s">
        <v>97</v>
      </c>
      <c r="J453" s="4" t="s">
        <v>98</v>
      </c>
    </row>
    <row r="454" spans="1:10" x14ac:dyDescent="0.2">
      <c r="A454" s="4" t="s">
        <v>217</v>
      </c>
      <c r="B454" s="4" t="s">
        <v>56</v>
      </c>
      <c r="C454" s="4" t="s">
        <v>159</v>
      </c>
      <c r="D454" s="4" t="s">
        <v>1110</v>
      </c>
      <c r="E454" s="4" t="s">
        <v>1131</v>
      </c>
      <c r="F454" s="4" t="s">
        <v>1131</v>
      </c>
      <c r="G454" s="4" t="s">
        <v>826</v>
      </c>
      <c r="H454" s="4" t="s">
        <v>52</v>
      </c>
      <c r="I454" s="4" t="s">
        <v>97</v>
      </c>
      <c r="J454" s="4" t="s">
        <v>98</v>
      </c>
    </row>
    <row r="455" spans="1:10" x14ac:dyDescent="0.2">
      <c r="A455" s="4" t="s">
        <v>217</v>
      </c>
      <c r="B455" s="4" t="s">
        <v>58</v>
      </c>
      <c r="C455" s="4" t="s">
        <v>160</v>
      </c>
      <c r="D455" s="4" t="s">
        <v>1111</v>
      </c>
      <c r="E455" s="4" t="s">
        <v>1131</v>
      </c>
      <c r="F455" s="4" t="s">
        <v>1131</v>
      </c>
      <c r="G455" s="4" t="s">
        <v>826</v>
      </c>
      <c r="H455" s="4" t="s">
        <v>52</v>
      </c>
      <c r="I455" s="4" t="s">
        <v>97</v>
      </c>
      <c r="J455" s="4" t="s">
        <v>98</v>
      </c>
    </row>
    <row r="456" spans="1:10" x14ac:dyDescent="0.2">
      <c r="A456" s="4" t="s">
        <v>217</v>
      </c>
      <c r="B456" s="4" t="s">
        <v>37</v>
      </c>
      <c r="C456" s="4" t="s">
        <v>161</v>
      </c>
      <c r="D456" s="4" t="s">
        <v>1112</v>
      </c>
      <c r="E456" s="4" t="s">
        <v>1131</v>
      </c>
      <c r="F456" s="4" t="s">
        <v>1131</v>
      </c>
      <c r="G456" s="4" t="s">
        <v>826</v>
      </c>
      <c r="H456" s="4" t="s">
        <v>52</v>
      </c>
      <c r="I456" s="4" t="s">
        <v>97</v>
      </c>
      <c r="J456" s="4" t="s">
        <v>98</v>
      </c>
    </row>
    <row r="457" spans="1:10" x14ac:dyDescent="0.2">
      <c r="A457" s="4" t="s">
        <v>217</v>
      </c>
      <c r="B457" s="4" t="s">
        <v>63</v>
      </c>
      <c r="C457" s="4" t="s">
        <v>162</v>
      </c>
      <c r="D457" s="4" t="s">
        <v>1113</v>
      </c>
      <c r="E457" s="4" t="s">
        <v>1131</v>
      </c>
      <c r="F457" s="4" t="s">
        <v>1131</v>
      </c>
      <c r="G457" s="4" t="s">
        <v>826</v>
      </c>
      <c r="H457" s="4" t="s">
        <v>52</v>
      </c>
      <c r="I457" s="4" t="s">
        <v>97</v>
      </c>
      <c r="J457" s="4" t="s">
        <v>98</v>
      </c>
    </row>
    <row r="458" spans="1:10" x14ac:dyDescent="0.2">
      <c r="A458" s="4" t="s">
        <v>217</v>
      </c>
      <c r="B458" s="4" t="s">
        <v>45</v>
      </c>
      <c r="C458" s="4" t="s">
        <v>163</v>
      </c>
      <c r="D458" s="4" t="s">
        <v>1114</v>
      </c>
      <c r="E458" s="4" t="s">
        <v>1131</v>
      </c>
      <c r="F458" s="4" t="s">
        <v>1131</v>
      </c>
      <c r="G458" s="4" t="s">
        <v>826</v>
      </c>
      <c r="H458" s="4" t="s">
        <v>52</v>
      </c>
      <c r="I458" s="4" t="s">
        <v>97</v>
      </c>
      <c r="J458" s="4" t="s">
        <v>98</v>
      </c>
    </row>
    <row r="459" spans="1:10" x14ac:dyDescent="0.2">
      <c r="A459" s="4" t="s">
        <v>217</v>
      </c>
      <c r="B459" s="4" t="s">
        <v>66</v>
      </c>
      <c r="C459" s="4" t="s">
        <v>164</v>
      </c>
      <c r="D459" s="4" t="s">
        <v>1115</v>
      </c>
      <c r="E459" s="4" t="s">
        <v>1131</v>
      </c>
      <c r="F459" s="4" t="s">
        <v>1131</v>
      </c>
      <c r="G459" s="4" t="s">
        <v>826</v>
      </c>
      <c r="H459" s="4" t="s">
        <v>52</v>
      </c>
      <c r="I459" s="4" t="s">
        <v>97</v>
      </c>
      <c r="J459" s="4" t="s">
        <v>98</v>
      </c>
    </row>
    <row r="460" spans="1:10" x14ac:dyDescent="0.2">
      <c r="A460" s="4" t="s">
        <v>217</v>
      </c>
      <c r="B460" s="4" t="s">
        <v>68</v>
      </c>
      <c r="C460" s="4" t="s">
        <v>165</v>
      </c>
      <c r="D460" s="4" t="s">
        <v>1116</v>
      </c>
      <c r="E460" s="4" t="s">
        <v>1131</v>
      </c>
      <c r="F460" s="4" t="s">
        <v>1131</v>
      </c>
      <c r="G460" s="4" t="s">
        <v>826</v>
      </c>
      <c r="H460" s="4" t="s">
        <v>52</v>
      </c>
      <c r="I460" s="4" t="s">
        <v>97</v>
      </c>
      <c r="J460" s="4" t="s">
        <v>98</v>
      </c>
    </row>
    <row r="461" spans="1:10" x14ac:dyDescent="0.2">
      <c r="A461" s="4" t="s">
        <v>217</v>
      </c>
      <c r="B461" s="4" t="s">
        <v>46</v>
      </c>
      <c r="C461" s="4" t="s">
        <v>166</v>
      </c>
      <c r="D461" s="4" t="s">
        <v>1117</v>
      </c>
      <c r="E461" s="4" t="s">
        <v>1131</v>
      </c>
      <c r="F461" s="4" t="s">
        <v>1131</v>
      </c>
      <c r="G461" s="4" t="s">
        <v>826</v>
      </c>
      <c r="H461" s="4" t="s">
        <v>52</v>
      </c>
      <c r="I461" s="4" t="s">
        <v>97</v>
      </c>
      <c r="J461" s="4" t="s">
        <v>98</v>
      </c>
    </row>
    <row r="462" spans="1:10" x14ac:dyDescent="0.2">
      <c r="A462" s="4" t="s">
        <v>217</v>
      </c>
      <c r="B462" s="4" t="s">
        <v>71</v>
      </c>
      <c r="C462" s="4" t="s">
        <v>167</v>
      </c>
      <c r="D462" s="4" t="s">
        <v>1118</v>
      </c>
      <c r="E462" s="4" t="s">
        <v>1131</v>
      </c>
      <c r="F462" s="4" t="s">
        <v>1131</v>
      </c>
      <c r="G462" s="4" t="s">
        <v>826</v>
      </c>
      <c r="H462" s="4" t="s">
        <v>52</v>
      </c>
      <c r="I462" s="4" t="s">
        <v>97</v>
      </c>
      <c r="J462" s="4" t="s">
        <v>98</v>
      </c>
    </row>
    <row r="463" spans="1:10" x14ac:dyDescent="0.2">
      <c r="A463" s="4" t="s">
        <v>217</v>
      </c>
      <c r="B463" s="4" t="s">
        <v>73</v>
      </c>
      <c r="C463" s="4" t="s">
        <v>168</v>
      </c>
      <c r="D463" s="4" t="s">
        <v>1119</v>
      </c>
      <c r="E463" s="4" t="s">
        <v>1131</v>
      </c>
      <c r="F463" s="4" t="s">
        <v>1131</v>
      </c>
      <c r="G463" s="4" t="s">
        <v>826</v>
      </c>
      <c r="H463" s="4" t="s">
        <v>52</v>
      </c>
      <c r="I463" s="4" t="s">
        <v>97</v>
      </c>
      <c r="J463" s="4" t="s">
        <v>98</v>
      </c>
    </row>
    <row r="464" spans="1:10" x14ac:dyDescent="0.2">
      <c r="A464" s="4" t="s">
        <v>217</v>
      </c>
      <c r="B464" s="4" t="s">
        <v>75</v>
      </c>
      <c r="C464" s="4" t="s">
        <v>169</v>
      </c>
      <c r="D464" s="4" t="s">
        <v>1133</v>
      </c>
      <c r="E464" s="4" t="s">
        <v>1131</v>
      </c>
      <c r="F464" s="4" t="s">
        <v>1131</v>
      </c>
      <c r="G464" s="4" t="s">
        <v>826</v>
      </c>
      <c r="H464" s="4" t="s">
        <v>52</v>
      </c>
      <c r="I464" s="4" t="s">
        <v>97</v>
      </c>
      <c r="J464" s="4" t="s">
        <v>98</v>
      </c>
    </row>
    <row r="465" spans="1:10" x14ac:dyDescent="0.2">
      <c r="A465" s="4" t="s">
        <v>218</v>
      </c>
      <c r="B465" s="4" t="s">
        <v>38</v>
      </c>
      <c r="C465" s="4" t="s">
        <v>39</v>
      </c>
      <c r="D465" s="4" t="s">
        <v>1134</v>
      </c>
      <c r="E465" s="4" t="s">
        <v>825</v>
      </c>
      <c r="F465" s="4" t="s">
        <v>825</v>
      </c>
      <c r="G465" s="4" t="s">
        <v>826</v>
      </c>
      <c r="H465" s="4" t="s">
        <v>54</v>
      </c>
      <c r="I465" s="4" t="s">
        <v>97</v>
      </c>
      <c r="J465" s="4" t="s">
        <v>98</v>
      </c>
    </row>
    <row r="466" spans="1:10" x14ac:dyDescent="0.2">
      <c r="A466" s="4" t="s">
        <v>218</v>
      </c>
      <c r="B466" s="4" t="s">
        <v>43</v>
      </c>
      <c r="C466" s="4" t="s">
        <v>154</v>
      </c>
      <c r="D466" s="4" t="s">
        <v>1135</v>
      </c>
      <c r="E466" s="4" t="s">
        <v>347</v>
      </c>
      <c r="F466" s="4" t="s">
        <v>347</v>
      </c>
      <c r="G466" s="4" t="s">
        <v>826</v>
      </c>
      <c r="H466" s="4" t="s">
        <v>54</v>
      </c>
      <c r="I466" s="4" t="s">
        <v>97</v>
      </c>
      <c r="J466" s="4" t="s">
        <v>98</v>
      </c>
    </row>
    <row r="467" spans="1:10" x14ac:dyDescent="0.2">
      <c r="A467" s="4" t="s">
        <v>218</v>
      </c>
      <c r="B467" s="4" t="s">
        <v>48</v>
      </c>
      <c r="C467" s="4" t="s">
        <v>155</v>
      </c>
      <c r="D467" s="4" t="s">
        <v>1124</v>
      </c>
      <c r="E467" s="4" t="s">
        <v>347</v>
      </c>
      <c r="F467" s="4" t="s">
        <v>347</v>
      </c>
      <c r="G467" s="4" t="s">
        <v>826</v>
      </c>
      <c r="H467" s="4" t="s">
        <v>54</v>
      </c>
      <c r="I467" s="4" t="s">
        <v>97</v>
      </c>
      <c r="J467" s="4" t="s">
        <v>98</v>
      </c>
    </row>
    <row r="468" spans="1:10" x14ac:dyDescent="0.2">
      <c r="A468" s="4" t="s">
        <v>218</v>
      </c>
      <c r="B468" s="4" t="s">
        <v>50</v>
      </c>
      <c r="C468" s="4" t="s">
        <v>156</v>
      </c>
      <c r="D468" s="4" t="s">
        <v>1072</v>
      </c>
      <c r="E468" s="4" t="s">
        <v>347</v>
      </c>
      <c r="F468" s="4" t="s">
        <v>347</v>
      </c>
      <c r="G468" s="4" t="s">
        <v>826</v>
      </c>
      <c r="H468" s="4" t="s">
        <v>54</v>
      </c>
      <c r="I468" s="4" t="s">
        <v>97</v>
      </c>
      <c r="J468" s="4" t="s">
        <v>98</v>
      </c>
    </row>
    <row r="469" spans="1:10" x14ac:dyDescent="0.2">
      <c r="A469" s="4" t="s">
        <v>218</v>
      </c>
      <c r="B469" s="4" t="s">
        <v>52</v>
      </c>
      <c r="C469" s="4" t="s">
        <v>157</v>
      </c>
      <c r="D469" s="4" t="s">
        <v>1073</v>
      </c>
      <c r="E469" s="4" t="s">
        <v>347</v>
      </c>
      <c r="F469" s="4" t="s">
        <v>347</v>
      </c>
      <c r="G469" s="4" t="s">
        <v>826</v>
      </c>
      <c r="H469" s="4" t="s">
        <v>54</v>
      </c>
      <c r="I469" s="4" t="s">
        <v>97</v>
      </c>
      <c r="J469" s="4" t="s">
        <v>98</v>
      </c>
    </row>
    <row r="470" spans="1:10" x14ac:dyDescent="0.2">
      <c r="A470" s="4" t="s">
        <v>218</v>
      </c>
      <c r="B470" s="4" t="s">
        <v>54</v>
      </c>
      <c r="C470" s="4" t="s">
        <v>158</v>
      </c>
      <c r="D470" s="4" t="s">
        <v>1074</v>
      </c>
      <c r="E470" s="4" t="s">
        <v>347</v>
      </c>
      <c r="F470" s="4" t="s">
        <v>347</v>
      </c>
      <c r="G470" s="4" t="s">
        <v>826</v>
      </c>
      <c r="H470" s="4" t="s">
        <v>54</v>
      </c>
      <c r="I470" s="4" t="s">
        <v>97</v>
      </c>
      <c r="J470" s="4" t="s">
        <v>98</v>
      </c>
    </row>
    <row r="471" spans="1:10" x14ac:dyDescent="0.2">
      <c r="A471" s="4" t="s">
        <v>218</v>
      </c>
      <c r="B471" s="4" t="s">
        <v>56</v>
      </c>
      <c r="C471" s="4" t="s">
        <v>159</v>
      </c>
      <c r="D471" s="4" t="s">
        <v>1075</v>
      </c>
      <c r="E471" s="4" t="s">
        <v>347</v>
      </c>
      <c r="F471" s="4" t="s">
        <v>347</v>
      </c>
      <c r="G471" s="4" t="s">
        <v>826</v>
      </c>
      <c r="H471" s="4" t="s">
        <v>54</v>
      </c>
      <c r="I471" s="4" t="s">
        <v>97</v>
      </c>
      <c r="J471" s="4" t="s">
        <v>98</v>
      </c>
    </row>
    <row r="472" spans="1:10" x14ac:dyDescent="0.2">
      <c r="A472" s="4" t="s">
        <v>218</v>
      </c>
      <c r="B472" s="4" t="s">
        <v>58</v>
      </c>
      <c r="C472" s="4" t="s">
        <v>160</v>
      </c>
      <c r="D472" s="4" t="s">
        <v>1076</v>
      </c>
      <c r="E472" s="4" t="s">
        <v>347</v>
      </c>
      <c r="F472" s="4" t="s">
        <v>347</v>
      </c>
      <c r="G472" s="4" t="s">
        <v>826</v>
      </c>
      <c r="H472" s="4" t="s">
        <v>54</v>
      </c>
      <c r="I472" s="4" t="s">
        <v>97</v>
      </c>
      <c r="J472" s="4" t="s">
        <v>98</v>
      </c>
    </row>
    <row r="473" spans="1:10" x14ac:dyDescent="0.2">
      <c r="A473" s="4" t="s">
        <v>218</v>
      </c>
      <c r="B473" s="4" t="s">
        <v>37</v>
      </c>
      <c r="C473" s="4" t="s">
        <v>161</v>
      </c>
      <c r="D473" s="4" t="s">
        <v>1077</v>
      </c>
      <c r="E473" s="4" t="s">
        <v>347</v>
      </c>
      <c r="F473" s="4" t="s">
        <v>347</v>
      </c>
      <c r="G473" s="4" t="s">
        <v>826</v>
      </c>
      <c r="H473" s="4" t="s">
        <v>54</v>
      </c>
      <c r="I473" s="4" t="s">
        <v>97</v>
      </c>
      <c r="J473" s="4" t="s">
        <v>98</v>
      </c>
    </row>
    <row r="474" spans="1:10" x14ac:dyDescent="0.2">
      <c r="A474" s="4" t="s">
        <v>218</v>
      </c>
      <c r="B474" s="4" t="s">
        <v>63</v>
      </c>
      <c r="C474" s="4" t="s">
        <v>162</v>
      </c>
      <c r="D474" s="4" t="s">
        <v>1078</v>
      </c>
      <c r="E474" s="4" t="s">
        <v>347</v>
      </c>
      <c r="F474" s="4" t="s">
        <v>347</v>
      </c>
      <c r="G474" s="4" t="s">
        <v>826</v>
      </c>
      <c r="H474" s="4" t="s">
        <v>54</v>
      </c>
      <c r="I474" s="4" t="s">
        <v>97</v>
      </c>
      <c r="J474" s="4" t="s">
        <v>98</v>
      </c>
    </row>
    <row r="475" spans="1:10" x14ac:dyDescent="0.2">
      <c r="A475" s="4" t="s">
        <v>218</v>
      </c>
      <c r="B475" s="4" t="s">
        <v>45</v>
      </c>
      <c r="C475" s="4" t="s">
        <v>163</v>
      </c>
      <c r="D475" s="4" t="s">
        <v>1079</v>
      </c>
      <c r="E475" s="4" t="s">
        <v>347</v>
      </c>
      <c r="F475" s="4" t="s">
        <v>347</v>
      </c>
      <c r="G475" s="4" t="s">
        <v>826</v>
      </c>
      <c r="H475" s="4" t="s">
        <v>54</v>
      </c>
      <c r="I475" s="4" t="s">
        <v>97</v>
      </c>
      <c r="J475" s="4" t="s">
        <v>98</v>
      </c>
    </row>
    <row r="476" spans="1:10" x14ac:dyDescent="0.2">
      <c r="A476" s="4" t="s">
        <v>218</v>
      </c>
      <c r="B476" s="4" t="s">
        <v>66</v>
      </c>
      <c r="C476" s="4" t="s">
        <v>164</v>
      </c>
      <c r="D476" s="4" t="s">
        <v>1080</v>
      </c>
      <c r="E476" s="4" t="s">
        <v>347</v>
      </c>
      <c r="F476" s="4" t="s">
        <v>347</v>
      </c>
      <c r="G476" s="4" t="s">
        <v>826</v>
      </c>
      <c r="H476" s="4" t="s">
        <v>54</v>
      </c>
      <c r="I476" s="4" t="s">
        <v>97</v>
      </c>
      <c r="J476" s="4" t="s">
        <v>98</v>
      </c>
    </row>
    <row r="477" spans="1:10" x14ac:dyDescent="0.2">
      <c r="A477" s="4" t="s">
        <v>218</v>
      </c>
      <c r="B477" s="4" t="s">
        <v>68</v>
      </c>
      <c r="C477" s="4" t="s">
        <v>165</v>
      </c>
      <c r="D477" s="4" t="s">
        <v>1081</v>
      </c>
      <c r="E477" s="4" t="s">
        <v>347</v>
      </c>
      <c r="F477" s="4" t="s">
        <v>347</v>
      </c>
      <c r="G477" s="4" t="s">
        <v>826</v>
      </c>
      <c r="H477" s="4" t="s">
        <v>54</v>
      </c>
      <c r="I477" s="4" t="s">
        <v>97</v>
      </c>
      <c r="J477" s="4" t="s">
        <v>98</v>
      </c>
    </row>
    <row r="478" spans="1:10" x14ac:dyDescent="0.2">
      <c r="A478" s="4" t="s">
        <v>218</v>
      </c>
      <c r="B478" s="4" t="s">
        <v>46</v>
      </c>
      <c r="C478" s="4" t="s">
        <v>166</v>
      </c>
      <c r="D478" s="4" t="s">
        <v>1082</v>
      </c>
      <c r="E478" s="4" t="s">
        <v>347</v>
      </c>
      <c r="F478" s="4" t="s">
        <v>347</v>
      </c>
      <c r="G478" s="4" t="s">
        <v>826</v>
      </c>
      <c r="H478" s="4" t="s">
        <v>54</v>
      </c>
      <c r="I478" s="4" t="s">
        <v>97</v>
      </c>
      <c r="J478" s="4" t="s">
        <v>98</v>
      </c>
    </row>
    <row r="479" spans="1:10" x14ac:dyDescent="0.2">
      <c r="A479" s="4" t="s">
        <v>218</v>
      </c>
      <c r="B479" s="4" t="s">
        <v>71</v>
      </c>
      <c r="C479" s="4" t="s">
        <v>167</v>
      </c>
      <c r="D479" s="4" t="s">
        <v>1083</v>
      </c>
      <c r="E479" s="4" t="s">
        <v>347</v>
      </c>
      <c r="F479" s="4" t="s">
        <v>347</v>
      </c>
      <c r="G479" s="4" t="s">
        <v>826</v>
      </c>
      <c r="H479" s="4" t="s">
        <v>54</v>
      </c>
      <c r="I479" s="4" t="s">
        <v>97</v>
      </c>
      <c r="J479" s="4" t="s">
        <v>98</v>
      </c>
    </row>
    <row r="480" spans="1:10" x14ac:dyDescent="0.2">
      <c r="A480" s="4" t="s">
        <v>218</v>
      </c>
      <c r="B480" s="4" t="s">
        <v>73</v>
      </c>
      <c r="C480" s="4" t="s">
        <v>168</v>
      </c>
      <c r="D480" s="4" t="s">
        <v>1084</v>
      </c>
      <c r="E480" s="4" t="s">
        <v>347</v>
      </c>
      <c r="F480" s="4" t="s">
        <v>347</v>
      </c>
      <c r="G480" s="4" t="s">
        <v>826</v>
      </c>
      <c r="H480" s="4" t="s">
        <v>54</v>
      </c>
      <c r="I480" s="4" t="s">
        <v>97</v>
      </c>
      <c r="J480" s="4" t="s">
        <v>98</v>
      </c>
    </row>
    <row r="481" spans="1:10" x14ac:dyDescent="0.2">
      <c r="A481" s="4" t="s">
        <v>219</v>
      </c>
      <c r="B481" s="4" t="s">
        <v>38</v>
      </c>
      <c r="C481" s="4" t="s">
        <v>39</v>
      </c>
      <c r="D481" s="4" t="s">
        <v>1136</v>
      </c>
      <c r="E481" s="4" t="s">
        <v>825</v>
      </c>
      <c r="F481" s="4" t="s">
        <v>825</v>
      </c>
      <c r="G481" s="4" t="s">
        <v>826</v>
      </c>
      <c r="H481" s="4" t="s">
        <v>68</v>
      </c>
      <c r="I481" s="4" t="s">
        <v>81</v>
      </c>
      <c r="J481" s="4" t="s">
        <v>82</v>
      </c>
    </row>
    <row r="482" spans="1:10" x14ac:dyDescent="0.2">
      <c r="A482" s="4" t="s">
        <v>219</v>
      </c>
      <c r="B482" s="4" t="s">
        <v>43</v>
      </c>
      <c r="C482" s="4" t="s">
        <v>154</v>
      </c>
      <c r="D482" s="4" t="s">
        <v>1137</v>
      </c>
      <c r="E482" s="4" t="s">
        <v>828</v>
      </c>
      <c r="F482" s="4" t="s">
        <v>828</v>
      </c>
      <c r="G482" s="4" t="s">
        <v>826</v>
      </c>
      <c r="H482" s="4" t="s">
        <v>68</v>
      </c>
      <c r="I482" s="4" t="s">
        <v>81</v>
      </c>
      <c r="J482" s="4" t="s">
        <v>82</v>
      </c>
    </row>
    <row r="483" spans="1:10" x14ac:dyDescent="0.2">
      <c r="A483" s="4" t="s">
        <v>219</v>
      </c>
      <c r="B483" s="4" t="s">
        <v>48</v>
      </c>
      <c r="C483" s="4" t="s">
        <v>155</v>
      </c>
      <c r="D483" s="4" t="s">
        <v>1138</v>
      </c>
      <c r="E483" s="4" t="s">
        <v>828</v>
      </c>
      <c r="F483" s="4" t="s">
        <v>828</v>
      </c>
      <c r="G483" s="4" t="s">
        <v>826</v>
      </c>
      <c r="H483" s="4" t="s">
        <v>68</v>
      </c>
      <c r="I483" s="4" t="s">
        <v>81</v>
      </c>
      <c r="J483" s="4" t="s">
        <v>82</v>
      </c>
    </row>
    <row r="484" spans="1:10" x14ac:dyDescent="0.2">
      <c r="A484" s="4" t="s">
        <v>219</v>
      </c>
      <c r="B484" s="4" t="s">
        <v>50</v>
      </c>
      <c r="C484" s="4" t="s">
        <v>156</v>
      </c>
      <c r="D484" s="4" t="s">
        <v>1139</v>
      </c>
      <c r="E484" s="4" t="s">
        <v>828</v>
      </c>
      <c r="F484" s="4" t="s">
        <v>828</v>
      </c>
      <c r="G484" s="4" t="s">
        <v>826</v>
      </c>
      <c r="H484" s="4" t="s">
        <v>68</v>
      </c>
      <c r="I484" s="4" t="s">
        <v>81</v>
      </c>
      <c r="J484" s="4" t="s">
        <v>82</v>
      </c>
    </row>
    <row r="485" spans="1:10" x14ac:dyDescent="0.2">
      <c r="A485" s="4" t="s">
        <v>219</v>
      </c>
      <c r="B485" s="4" t="s">
        <v>52</v>
      </c>
      <c r="C485" s="4" t="s">
        <v>157</v>
      </c>
      <c r="D485" s="4" t="s">
        <v>1140</v>
      </c>
      <c r="E485" s="4" t="s">
        <v>828</v>
      </c>
      <c r="F485" s="4" t="s">
        <v>828</v>
      </c>
      <c r="G485" s="4" t="s">
        <v>826</v>
      </c>
      <c r="H485" s="4" t="s">
        <v>68</v>
      </c>
      <c r="I485" s="4" t="s">
        <v>81</v>
      </c>
      <c r="J485" s="4" t="s">
        <v>82</v>
      </c>
    </row>
    <row r="486" spans="1:10" x14ac:dyDescent="0.2">
      <c r="A486" s="4" t="s">
        <v>219</v>
      </c>
      <c r="B486" s="4" t="s">
        <v>54</v>
      </c>
      <c r="C486" s="4" t="s">
        <v>158</v>
      </c>
      <c r="D486" s="4" t="s">
        <v>1141</v>
      </c>
      <c r="E486" s="4" t="s">
        <v>828</v>
      </c>
      <c r="F486" s="4" t="s">
        <v>828</v>
      </c>
      <c r="G486" s="4" t="s">
        <v>826</v>
      </c>
      <c r="H486" s="4" t="s">
        <v>68</v>
      </c>
      <c r="I486" s="4" t="s">
        <v>81</v>
      </c>
      <c r="J486" s="4" t="s">
        <v>82</v>
      </c>
    </row>
    <row r="487" spans="1:10" x14ac:dyDescent="0.2">
      <c r="A487" s="4" t="s">
        <v>219</v>
      </c>
      <c r="B487" s="4" t="s">
        <v>56</v>
      </c>
      <c r="C487" s="4" t="s">
        <v>159</v>
      </c>
      <c r="D487" s="4" t="s">
        <v>1142</v>
      </c>
      <c r="E487" s="4" t="s">
        <v>828</v>
      </c>
      <c r="F487" s="4" t="s">
        <v>828</v>
      </c>
      <c r="G487" s="4" t="s">
        <v>826</v>
      </c>
      <c r="H487" s="4" t="s">
        <v>68</v>
      </c>
      <c r="I487" s="4" t="s">
        <v>81</v>
      </c>
      <c r="J487" s="4" t="s">
        <v>82</v>
      </c>
    </row>
    <row r="488" spans="1:10" x14ac:dyDescent="0.2">
      <c r="A488" s="4" t="s">
        <v>219</v>
      </c>
      <c r="B488" s="4" t="s">
        <v>58</v>
      </c>
      <c r="C488" s="4" t="s">
        <v>160</v>
      </c>
      <c r="D488" s="4" t="s">
        <v>1143</v>
      </c>
      <c r="E488" s="4" t="s">
        <v>828</v>
      </c>
      <c r="F488" s="4" t="s">
        <v>828</v>
      </c>
      <c r="G488" s="4" t="s">
        <v>826</v>
      </c>
      <c r="H488" s="4" t="s">
        <v>68</v>
      </c>
      <c r="I488" s="4" t="s">
        <v>81</v>
      </c>
      <c r="J488" s="4" t="s">
        <v>82</v>
      </c>
    </row>
    <row r="489" spans="1:10" x14ac:dyDescent="0.2">
      <c r="A489" s="4" t="s">
        <v>219</v>
      </c>
      <c r="B489" s="4" t="s">
        <v>37</v>
      </c>
      <c r="C489" s="4" t="s">
        <v>161</v>
      </c>
      <c r="D489" s="4" t="s">
        <v>1048</v>
      </c>
      <c r="E489" s="4" t="s">
        <v>828</v>
      </c>
      <c r="F489" s="4" t="s">
        <v>828</v>
      </c>
      <c r="G489" s="4" t="s">
        <v>826</v>
      </c>
      <c r="H489" s="4" t="s">
        <v>68</v>
      </c>
      <c r="I489" s="4" t="s">
        <v>81</v>
      </c>
      <c r="J489" s="4" t="s">
        <v>82</v>
      </c>
    </row>
    <row r="490" spans="1:10" x14ac:dyDescent="0.2">
      <c r="A490" s="4" t="s">
        <v>219</v>
      </c>
      <c r="B490" s="4" t="s">
        <v>63</v>
      </c>
      <c r="C490" s="4" t="s">
        <v>162</v>
      </c>
      <c r="D490" s="4" t="s">
        <v>1050</v>
      </c>
      <c r="E490" s="4" t="s">
        <v>828</v>
      </c>
      <c r="F490" s="4" t="s">
        <v>828</v>
      </c>
      <c r="G490" s="4" t="s">
        <v>826</v>
      </c>
      <c r="H490" s="4" t="s">
        <v>68</v>
      </c>
      <c r="I490" s="4" t="s">
        <v>81</v>
      </c>
      <c r="J490" s="4" t="s">
        <v>82</v>
      </c>
    </row>
    <row r="491" spans="1:10" x14ac:dyDescent="0.2">
      <c r="A491" s="4" t="s">
        <v>219</v>
      </c>
      <c r="B491" s="4" t="s">
        <v>45</v>
      </c>
      <c r="C491" s="4" t="s">
        <v>163</v>
      </c>
      <c r="D491" s="4" t="s">
        <v>1052</v>
      </c>
      <c r="E491" s="4" t="s">
        <v>828</v>
      </c>
      <c r="F491" s="4" t="s">
        <v>828</v>
      </c>
      <c r="G491" s="4" t="s">
        <v>826</v>
      </c>
      <c r="H491" s="4" t="s">
        <v>68</v>
      </c>
      <c r="I491" s="4" t="s">
        <v>81</v>
      </c>
      <c r="J491" s="4" t="s">
        <v>82</v>
      </c>
    </row>
    <row r="492" spans="1:10" x14ac:dyDescent="0.2">
      <c r="A492" s="4" t="s">
        <v>219</v>
      </c>
      <c r="B492" s="4" t="s">
        <v>66</v>
      </c>
      <c r="C492" s="4" t="s">
        <v>164</v>
      </c>
      <c r="D492" s="4" t="s">
        <v>1053</v>
      </c>
      <c r="E492" s="4" t="s">
        <v>828</v>
      </c>
      <c r="F492" s="4" t="s">
        <v>828</v>
      </c>
      <c r="G492" s="4" t="s">
        <v>826</v>
      </c>
      <c r="H492" s="4" t="s">
        <v>68</v>
      </c>
      <c r="I492" s="4" t="s">
        <v>81</v>
      </c>
      <c r="J492" s="4" t="s">
        <v>82</v>
      </c>
    </row>
    <row r="493" spans="1:10" x14ac:dyDescent="0.2">
      <c r="A493" s="4" t="s">
        <v>219</v>
      </c>
      <c r="B493" s="4" t="s">
        <v>68</v>
      </c>
      <c r="C493" s="4" t="s">
        <v>165</v>
      </c>
      <c r="D493" s="4" t="s">
        <v>1054</v>
      </c>
      <c r="E493" s="4" t="s">
        <v>828</v>
      </c>
      <c r="F493" s="4" t="s">
        <v>828</v>
      </c>
      <c r="G493" s="4" t="s">
        <v>826</v>
      </c>
      <c r="H493" s="4" t="s">
        <v>68</v>
      </c>
      <c r="I493" s="4" t="s">
        <v>81</v>
      </c>
      <c r="J493" s="4" t="s">
        <v>82</v>
      </c>
    </row>
    <row r="494" spans="1:10" x14ac:dyDescent="0.2">
      <c r="A494" s="4" t="s">
        <v>219</v>
      </c>
      <c r="B494" s="4" t="s">
        <v>46</v>
      </c>
      <c r="C494" s="4" t="s">
        <v>166</v>
      </c>
      <c r="D494" s="4" t="s">
        <v>1055</v>
      </c>
      <c r="E494" s="4" t="s">
        <v>828</v>
      </c>
      <c r="F494" s="4" t="s">
        <v>828</v>
      </c>
      <c r="G494" s="4" t="s">
        <v>826</v>
      </c>
      <c r="H494" s="4" t="s">
        <v>68</v>
      </c>
      <c r="I494" s="4" t="s">
        <v>81</v>
      </c>
      <c r="J494" s="4" t="s">
        <v>82</v>
      </c>
    </row>
    <row r="495" spans="1:10" x14ac:dyDescent="0.2">
      <c r="A495" s="4" t="s">
        <v>219</v>
      </c>
      <c r="B495" s="4" t="s">
        <v>71</v>
      </c>
      <c r="C495" s="4" t="s">
        <v>167</v>
      </c>
      <c r="D495" s="4" t="s">
        <v>1056</v>
      </c>
      <c r="E495" s="4" t="s">
        <v>828</v>
      </c>
      <c r="F495" s="4" t="s">
        <v>828</v>
      </c>
      <c r="G495" s="4" t="s">
        <v>826</v>
      </c>
      <c r="H495" s="4" t="s">
        <v>68</v>
      </c>
      <c r="I495" s="4" t="s">
        <v>81</v>
      </c>
      <c r="J495" s="4" t="s">
        <v>82</v>
      </c>
    </row>
    <row r="496" spans="1:10" x14ac:dyDescent="0.2">
      <c r="A496" s="4" t="s">
        <v>219</v>
      </c>
      <c r="B496" s="4" t="s">
        <v>73</v>
      </c>
      <c r="C496" s="4" t="s">
        <v>168</v>
      </c>
      <c r="D496" s="4" t="s">
        <v>1057</v>
      </c>
      <c r="E496" s="4" t="s">
        <v>828</v>
      </c>
      <c r="F496" s="4" t="s">
        <v>828</v>
      </c>
      <c r="G496" s="4" t="s">
        <v>826</v>
      </c>
      <c r="H496" s="4" t="s">
        <v>68</v>
      </c>
      <c r="I496" s="4" t="s">
        <v>81</v>
      </c>
      <c r="J496" s="4" t="s">
        <v>82</v>
      </c>
    </row>
    <row r="497" spans="1:10" x14ac:dyDescent="0.2">
      <c r="A497" s="4" t="s">
        <v>219</v>
      </c>
      <c r="B497" s="4" t="s">
        <v>75</v>
      </c>
      <c r="C497" s="4" t="s">
        <v>169</v>
      </c>
      <c r="D497" s="4" t="s">
        <v>1058</v>
      </c>
      <c r="E497" s="4" t="s">
        <v>828</v>
      </c>
      <c r="F497" s="4" t="s">
        <v>828</v>
      </c>
      <c r="G497" s="4" t="s">
        <v>826</v>
      </c>
      <c r="H497" s="4" t="s">
        <v>68</v>
      </c>
      <c r="I497" s="4" t="s">
        <v>81</v>
      </c>
      <c r="J497" s="4" t="s">
        <v>82</v>
      </c>
    </row>
    <row r="498" spans="1:10" x14ac:dyDescent="0.2">
      <c r="A498" s="4" t="s">
        <v>219</v>
      </c>
      <c r="B498" s="4" t="s">
        <v>60</v>
      </c>
      <c r="C498" s="4" t="s">
        <v>170</v>
      </c>
      <c r="D498" s="4" t="s">
        <v>1059</v>
      </c>
      <c r="E498" s="4" t="s">
        <v>828</v>
      </c>
      <c r="F498" s="4" t="s">
        <v>828</v>
      </c>
      <c r="G498" s="4" t="s">
        <v>826</v>
      </c>
      <c r="H498" s="4" t="s">
        <v>68</v>
      </c>
      <c r="I498" s="4" t="s">
        <v>81</v>
      </c>
      <c r="J498" s="4" t="s">
        <v>82</v>
      </c>
    </row>
    <row r="499" spans="1:10" x14ac:dyDescent="0.2">
      <c r="A499" s="4" t="s">
        <v>220</v>
      </c>
      <c r="B499" s="4" t="s">
        <v>38</v>
      </c>
      <c r="C499" s="4" t="s">
        <v>39</v>
      </c>
      <c r="D499" s="4" t="s">
        <v>1144</v>
      </c>
      <c r="E499" s="4" t="s">
        <v>825</v>
      </c>
      <c r="F499" s="4" t="s">
        <v>825</v>
      </c>
      <c r="G499" s="4" t="s">
        <v>826</v>
      </c>
      <c r="H499" s="4" t="s">
        <v>66</v>
      </c>
      <c r="I499" s="4" t="s">
        <v>71</v>
      </c>
      <c r="J499" s="4" t="s">
        <v>105</v>
      </c>
    </row>
    <row r="500" spans="1:10" x14ac:dyDescent="0.2">
      <c r="A500" s="4" t="s">
        <v>220</v>
      </c>
      <c r="B500" s="4" t="s">
        <v>43</v>
      </c>
      <c r="C500" s="4" t="s">
        <v>154</v>
      </c>
      <c r="D500" s="4" t="s">
        <v>1145</v>
      </c>
      <c r="E500" s="4" t="s">
        <v>944</v>
      </c>
      <c r="F500" s="4" t="s">
        <v>944</v>
      </c>
      <c r="G500" s="4" t="s">
        <v>826</v>
      </c>
      <c r="H500" s="4" t="s">
        <v>66</v>
      </c>
      <c r="I500" s="4" t="s">
        <v>71</v>
      </c>
      <c r="J500" s="4" t="s">
        <v>105</v>
      </c>
    </row>
    <row r="501" spans="1:10" x14ac:dyDescent="0.2">
      <c r="A501" s="4" t="s">
        <v>220</v>
      </c>
      <c r="B501" s="4" t="s">
        <v>48</v>
      </c>
      <c r="C501" s="4" t="s">
        <v>155</v>
      </c>
      <c r="D501" s="4" t="s">
        <v>1146</v>
      </c>
      <c r="E501" s="4" t="s">
        <v>944</v>
      </c>
      <c r="F501" s="4" t="s">
        <v>944</v>
      </c>
      <c r="G501" s="4" t="s">
        <v>826</v>
      </c>
      <c r="H501" s="4" t="s">
        <v>66</v>
      </c>
      <c r="I501" s="4" t="s">
        <v>71</v>
      </c>
      <c r="J501" s="4" t="s">
        <v>105</v>
      </c>
    </row>
    <row r="502" spans="1:10" x14ac:dyDescent="0.2">
      <c r="A502" s="4" t="s">
        <v>220</v>
      </c>
      <c r="B502" s="4" t="s">
        <v>50</v>
      </c>
      <c r="C502" s="4" t="s">
        <v>156</v>
      </c>
      <c r="D502" s="4" t="s">
        <v>1147</v>
      </c>
      <c r="E502" s="4" t="s">
        <v>944</v>
      </c>
      <c r="F502" s="4" t="s">
        <v>944</v>
      </c>
      <c r="G502" s="4" t="s">
        <v>826</v>
      </c>
      <c r="H502" s="4" t="s">
        <v>66</v>
      </c>
      <c r="I502" s="4" t="s">
        <v>71</v>
      </c>
      <c r="J502" s="4" t="s">
        <v>105</v>
      </c>
    </row>
    <row r="503" spans="1:10" x14ac:dyDescent="0.2">
      <c r="A503" s="4" t="s">
        <v>220</v>
      </c>
      <c r="B503" s="4" t="s">
        <v>52</v>
      </c>
      <c r="C503" s="4" t="s">
        <v>157</v>
      </c>
      <c r="D503" s="4" t="s">
        <v>1148</v>
      </c>
      <c r="E503" s="4" t="s">
        <v>944</v>
      </c>
      <c r="F503" s="4" t="s">
        <v>944</v>
      </c>
      <c r="G503" s="4" t="s">
        <v>826</v>
      </c>
      <c r="H503" s="4" t="s">
        <v>66</v>
      </c>
      <c r="I503" s="4" t="s">
        <v>71</v>
      </c>
      <c r="J503" s="4" t="s">
        <v>105</v>
      </c>
    </row>
    <row r="504" spans="1:10" x14ac:dyDescent="0.2">
      <c r="A504" s="4" t="s">
        <v>220</v>
      </c>
      <c r="B504" s="4" t="s">
        <v>54</v>
      </c>
      <c r="C504" s="4" t="s">
        <v>158</v>
      </c>
      <c r="D504" s="4" t="s">
        <v>1149</v>
      </c>
      <c r="E504" s="4" t="s">
        <v>944</v>
      </c>
      <c r="F504" s="4" t="s">
        <v>944</v>
      </c>
      <c r="G504" s="4" t="s">
        <v>826</v>
      </c>
      <c r="H504" s="4" t="s">
        <v>66</v>
      </c>
      <c r="I504" s="4" t="s">
        <v>71</v>
      </c>
      <c r="J504" s="4" t="s">
        <v>105</v>
      </c>
    </row>
    <row r="505" spans="1:10" x14ac:dyDescent="0.2">
      <c r="A505" s="4" t="s">
        <v>220</v>
      </c>
      <c r="B505" s="4" t="s">
        <v>56</v>
      </c>
      <c r="C505" s="4" t="s">
        <v>159</v>
      </c>
      <c r="D505" s="4" t="s">
        <v>1150</v>
      </c>
      <c r="E505" s="4" t="s">
        <v>944</v>
      </c>
      <c r="F505" s="4" t="s">
        <v>944</v>
      </c>
      <c r="G505" s="4" t="s">
        <v>826</v>
      </c>
      <c r="H505" s="4" t="s">
        <v>66</v>
      </c>
      <c r="I505" s="4" t="s">
        <v>71</v>
      </c>
      <c r="J505" s="4" t="s">
        <v>105</v>
      </c>
    </row>
    <row r="506" spans="1:10" x14ac:dyDescent="0.2">
      <c r="A506" s="4" t="s">
        <v>220</v>
      </c>
      <c r="B506" s="4" t="s">
        <v>58</v>
      </c>
      <c r="C506" s="4" t="s">
        <v>160</v>
      </c>
      <c r="D506" s="4" t="s">
        <v>1060</v>
      </c>
      <c r="E506" s="4" t="s">
        <v>944</v>
      </c>
      <c r="F506" s="4" t="s">
        <v>944</v>
      </c>
      <c r="G506" s="4" t="s">
        <v>826</v>
      </c>
      <c r="H506" s="4" t="s">
        <v>66</v>
      </c>
      <c r="I506" s="4" t="s">
        <v>71</v>
      </c>
      <c r="J506" s="4" t="s">
        <v>105</v>
      </c>
    </row>
    <row r="507" spans="1:10" x14ac:dyDescent="0.2">
      <c r="A507" s="4" t="s">
        <v>220</v>
      </c>
      <c r="B507" s="4" t="s">
        <v>37</v>
      </c>
      <c r="C507" s="4" t="s">
        <v>161</v>
      </c>
      <c r="D507" s="4" t="s">
        <v>1061</v>
      </c>
      <c r="E507" s="4" t="s">
        <v>944</v>
      </c>
      <c r="F507" s="4" t="s">
        <v>944</v>
      </c>
      <c r="G507" s="4" t="s">
        <v>826</v>
      </c>
      <c r="H507" s="4" t="s">
        <v>66</v>
      </c>
      <c r="I507" s="4" t="s">
        <v>71</v>
      </c>
      <c r="J507" s="4" t="s">
        <v>105</v>
      </c>
    </row>
    <row r="508" spans="1:10" x14ac:dyDescent="0.2">
      <c r="A508" s="4" t="s">
        <v>220</v>
      </c>
      <c r="B508" s="4" t="s">
        <v>63</v>
      </c>
      <c r="C508" s="4" t="s">
        <v>162</v>
      </c>
      <c r="D508" s="4" t="s">
        <v>1026</v>
      </c>
      <c r="E508" s="4" t="s">
        <v>944</v>
      </c>
      <c r="F508" s="4" t="s">
        <v>944</v>
      </c>
      <c r="G508" s="4" t="s">
        <v>826</v>
      </c>
      <c r="H508" s="4" t="s">
        <v>66</v>
      </c>
      <c r="I508" s="4" t="s">
        <v>71</v>
      </c>
      <c r="J508" s="4" t="s">
        <v>105</v>
      </c>
    </row>
    <row r="509" spans="1:10" x14ac:dyDescent="0.2">
      <c r="A509" s="4" t="s">
        <v>220</v>
      </c>
      <c r="B509" s="4" t="s">
        <v>45</v>
      </c>
      <c r="C509" s="4" t="s">
        <v>163</v>
      </c>
      <c r="D509" s="4" t="s">
        <v>1027</v>
      </c>
      <c r="E509" s="4" t="s">
        <v>944</v>
      </c>
      <c r="F509" s="4" t="s">
        <v>944</v>
      </c>
      <c r="G509" s="4" t="s">
        <v>826</v>
      </c>
      <c r="H509" s="4" t="s">
        <v>66</v>
      </c>
      <c r="I509" s="4" t="s">
        <v>71</v>
      </c>
      <c r="J509" s="4" t="s">
        <v>105</v>
      </c>
    </row>
    <row r="510" spans="1:10" x14ac:dyDescent="0.2">
      <c r="A510" s="4" t="s">
        <v>220</v>
      </c>
      <c r="B510" s="4" t="s">
        <v>66</v>
      </c>
      <c r="C510" s="4" t="s">
        <v>164</v>
      </c>
      <c r="D510" s="4" t="s">
        <v>1029</v>
      </c>
      <c r="E510" s="4" t="s">
        <v>944</v>
      </c>
      <c r="F510" s="4" t="s">
        <v>944</v>
      </c>
      <c r="G510" s="4" t="s">
        <v>826</v>
      </c>
      <c r="H510" s="4" t="s">
        <v>66</v>
      </c>
      <c r="I510" s="4" t="s">
        <v>71</v>
      </c>
      <c r="J510" s="4" t="s">
        <v>105</v>
      </c>
    </row>
    <row r="511" spans="1:10" x14ac:dyDescent="0.2">
      <c r="A511" s="4" t="s">
        <v>220</v>
      </c>
      <c r="B511" s="4" t="s">
        <v>68</v>
      </c>
      <c r="C511" s="4" t="s">
        <v>165</v>
      </c>
      <c r="D511" s="4" t="s">
        <v>1030</v>
      </c>
      <c r="E511" s="4" t="s">
        <v>944</v>
      </c>
      <c r="F511" s="4" t="s">
        <v>944</v>
      </c>
      <c r="G511" s="4" t="s">
        <v>826</v>
      </c>
      <c r="H511" s="4" t="s">
        <v>66</v>
      </c>
      <c r="I511" s="4" t="s">
        <v>71</v>
      </c>
      <c r="J511" s="4" t="s">
        <v>105</v>
      </c>
    </row>
    <row r="512" spans="1:10" x14ac:dyDescent="0.2">
      <c r="A512" s="4" t="s">
        <v>220</v>
      </c>
      <c r="B512" s="4" t="s">
        <v>46</v>
      </c>
      <c r="C512" s="4" t="s">
        <v>166</v>
      </c>
      <c r="D512" s="4" t="s">
        <v>1031</v>
      </c>
      <c r="E512" s="4" t="s">
        <v>944</v>
      </c>
      <c r="F512" s="4" t="s">
        <v>944</v>
      </c>
      <c r="G512" s="4" t="s">
        <v>826</v>
      </c>
      <c r="H512" s="4" t="s">
        <v>66</v>
      </c>
      <c r="I512" s="4" t="s">
        <v>71</v>
      </c>
      <c r="J512" s="4" t="s">
        <v>105</v>
      </c>
    </row>
    <row r="513" spans="1:10" x14ac:dyDescent="0.2">
      <c r="A513" s="4" t="s">
        <v>220</v>
      </c>
      <c r="B513" s="4" t="s">
        <v>71</v>
      </c>
      <c r="C513" s="4" t="s">
        <v>167</v>
      </c>
      <c r="D513" s="4" t="s">
        <v>1032</v>
      </c>
      <c r="E513" s="4" t="s">
        <v>944</v>
      </c>
      <c r="F513" s="4" t="s">
        <v>944</v>
      </c>
      <c r="G513" s="4" t="s">
        <v>826</v>
      </c>
      <c r="H513" s="4" t="s">
        <v>66</v>
      </c>
      <c r="I513" s="4" t="s">
        <v>71</v>
      </c>
      <c r="J513" s="4" t="s">
        <v>105</v>
      </c>
    </row>
    <row r="514" spans="1:10" x14ac:dyDescent="0.2">
      <c r="A514" s="4" t="s">
        <v>220</v>
      </c>
      <c r="B514" s="4" t="s">
        <v>73</v>
      </c>
      <c r="C514" s="4" t="s">
        <v>168</v>
      </c>
      <c r="D514" s="4" t="s">
        <v>1033</v>
      </c>
      <c r="E514" s="4" t="s">
        <v>944</v>
      </c>
      <c r="F514" s="4" t="s">
        <v>944</v>
      </c>
      <c r="G514" s="4" t="s">
        <v>826</v>
      </c>
      <c r="H514" s="4" t="s">
        <v>66</v>
      </c>
      <c r="I514" s="4" t="s">
        <v>71</v>
      </c>
      <c r="J514" s="4" t="s">
        <v>105</v>
      </c>
    </row>
    <row r="515" spans="1:10" x14ac:dyDescent="0.2">
      <c r="A515" s="4" t="s">
        <v>221</v>
      </c>
      <c r="B515" s="4" t="s">
        <v>38</v>
      </c>
      <c r="C515" s="4" t="s">
        <v>39</v>
      </c>
      <c r="D515" s="4" t="s">
        <v>1151</v>
      </c>
      <c r="E515" s="4" t="s">
        <v>997</v>
      </c>
      <c r="F515" s="4" t="s">
        <v>997</v>
      </c>
      <c r="G515" s="4" t="s">
        <v>826</v>
      </c>
      <c r="H515" s="4" t="s">
        <v>52</v>
      </c>
      <c r="I515" s="4" t="s">
        <v>63</v>
      </c>
      <c r="J515" s="4" t="s">
        <v>203</v>
      </c>
    </row>
    <row r="516" spans="1:10" x14ac:dyDescent="0.2">
      <c r="A516" s="4" t="s">
        <v>221</v>
      </c>
      <c r="B516" s="4" t="s">
        <v>43</v>
      </c>
      <c r="C516" s="4" t="s">
        <v>154</v>
      </c>
      <c r="D516" s="4" t="s">
        <v>1152</v>
      </c>
      <c r="E516" s="4" t="s">
        <v>347</v>
      </c>
      <c r="F516" s="4" t="s">
        <v>347</v>
      </c>
      <c r="G516" s="4" t="s">
        <v>826</v>
      </c>
      <c r="H516" s="4" t="s">
        <v>52</v>
      </c>
      <c r="I516" s="4" t="s">
        <v>63</v>
      </c>
      <c r="J516" s="4" t="s">
        <v>203</v>
      </c>
    </row>
    <row r="517" spans="1:10" x14ac:dyDescent="0.2">
      <c r="A517" s="4" t="s">
        <v>221</v>
      </c>
      <c r="B517" s="4" t="s">
        <v>48</v>
      </c>
      <c r="C517" s="4" t="s">
        <v>155</v>
      </c>
      <c r="D517" s="4" t="s">
        <v>1153</v>
      </c>
      <c r="E517" s="4" t="s">
        <v>347</v>
      </c>
      <c r="F517" s="4" t="s">
        <v>347</v>
      </c>
      <c r="G517" s="4" t="s">
        <v>826</v>
      </c>
      <c r="H517" s="4" t="s">
        <v>52</v>
      </c>
      <c r="I517" s="4" t="s">
        <v>63</v>
      </c>
      <c r="J517" s="4" t="s">
        <v>203</v>
      </c>
    </row>
    <row r="518" spans="1:10" x14ac:dyDescent="0.2">
      <c r="A518" s="4" t="s">
        <v>221</v>
      </c>
      <c r="B518" s="4" t="s">
        <v>50</v>
      </c>
      <c r="C518" s="4" t="s">
        <v>156</v>
      </c>
      <c r="D518" s="4" t="s">
        <v>1154</v>
      </c>
      <c r="E518" s="4" t="s">
        <v>347</v>
      </c>
      <c r="F518" s="4" t="s">
        <v>347</v>
      </c>
      <c r="G518" s="4" t="s">
        <v>826</v>
      </c>
      <c r="H518" s="4" t="s">
        <v>52</v>
      </c>
      <c r="I518" s="4" t="s">
        <v>63</v>
      </c>
      <c r="J518" s="4" t="s">
        <v>203</v>
      </c>
    </row>
    <row r="519" spans="1:10" x14ac:dyDescent="0.2">
      <c r="A519" s="4" t="s">
        <v>221</v>
      </c>
      <c r="B519" s="4" t="s">
        <v>52</v>
      </c>
      <c r="C519" s="4" t="s">
        <v>157</v>
      </c>
      <c r="D519" s="4" t="s">
        <v>1155</v>
      </c>
      <c r="E519" s="4" t="s">
        <v>347</v>
      </c>
      <c r="F519" s="4" t="s">
        <v>347</v>
      </c>
      <c r="G519" s="4" t="s">
        <v>826</v>
      </c>
      <c r="H519" s="4" t="s">
        <v>52</v>
      </c>
      <c r="I519" s="4" t="s">
        <v>63</v>
      </c>
      <c r="J519" s="4" t="s">
        <v>203</v>
      </c>
    </row>
    <row r="520" spans="1:10" x14ac:dyDescent="0.2">
      <c r="A520" s="4" t="s">
        <v>221</v>
      </c>
      <c r="B520" s="4" t="s">
        <v>54</v>
      </c>
      <c r="C520" s="4" t="s">
        <v>158</v>
      </c>
      <c r="D520" s="4" t="s">
        <v>1156</v>
      </c>
      <c r="E520" s="4" t="s">
        <v>347</v>
      </c>
      <c r="F520" s="4" t="s">
        <v>347</v>
      </c>
      <c r="G520" s="4" t="s">
        <v>826</v>
      </c>
      <c r="H520" s="4" t="s">
        <v>52</v>
      </c>
      <c r="I520" s="4" t="s">
        <v>63</v>
      </c>
      <c r="J520" s="4" t="s">
        <v>203</v>
      </c>
    </row>
    <row r="521" spans="1:10" x14ac:dyDescent="0.2">
      <c r="A521" s="4" t="s">
        <v>221</v>
      </c>
      <c r="B521" s="4" t="s">
        <v>56</v>
      </c>
      <c r="C521" s="4" t="s">
        <v>159</v>
      </c>
      <c r="D521" s="4" t="s">
        <v>1157</v>
      </c>
      <c r="E521" s="4" t="s">
        <v>347</v>
      </c>
      <c r="F521" s="4" t="s">
        <v>347</v>
      </c>
      <c r="G521" s="4" t="s">
        <v>826</v>
      </c>
      <c r="H521" s="4" t="s">
        <v>52</v>
      </c>
      <c r="I521" s="4" t="s">
        <v>63</v>
      </c>
      <c r="J521" s="4" t="s">
        <v>203</v>
      </c>
    </row>
    <row r="522" spans="1:10" x14ac:dyDescent="0.2">
      <c r="A522" s="4" t="s">
        <v>221</v>
      </c>
      <c r="B522" s="4" t="s">
        <v>58</v>
      </c>
      <c r="C522" s="4" t="s">
        <v>160</v>
      </c>
      <c r="D522" s="4" t="s">
        <v>1158</v>
      </c>
      <c r="E522" s="4" t="s">
        <v>347</v>
      </c>
      <c r="F522" s="4" t="s">
        <v>347</v>
      </c>
      <c r="G522" s="4" t="s">
        <v>826</v>
      </c>
      <c r="H522" s="4" t="s">
        <v>52</v>
      </c>
      <c r="I522" s="4" t="s">
        <v>63</v>
      </c>
      <c r="J522" s="4" t="s">
        <v>203</v>
      </c>
    </row>
    <row r="523" spans="1:10" x14ac:dyDescent="0.2">
      <c r="A523" s="4" t="s">
        <v>221</v>
      </c>
      <c r="B523" s="4" t="s">
        <v>37</v>
      </c>
      <c r="C523" s="4" t="s">
        <v>161</v>
      </c>
      <c r="D523" s="4" t="s">
        <v>1159</v>
      </c>
      <c r="E523" s="4" t="s">
        <v>347</v>
      </c>
      <c r="F523" s="4" t="s">
        <v>347</v>
      </c>
      <c r="G523" s="4" t="s">
        <v>826</v>
      </c>
      <c r="H523" s="4" t="s">
        <v>52</v>
      </c>
      <c r="I523" s="4" t="s">
        <v>63</v>
      </c>
      <c r="J523" s="4" t="s">
        <v>203</v>
      </c>
    </row>
    <row r="524" spans="1:10" x14ac:dyDescent="0.2">
      <c r="A524" s="4" t="s">
        <v>221</v>
      </c>
      <c r="B524" s="4" t="s">
        <v>63</v>
      </c>
      <c r="C524" s="4" t="s">
        <v>162</v>
      </c>
      <c r="D524" s="4" t="s">
        <v>1039</v>
      </c>
      <c r="E524" s="4" t="s">
        <v>347</v>
      </c>
      <c r="F524" s="4" t="s">
        <v>347</v>
      </c>
      <c r="G524" s="4" t="s">
        <v>826</v>
      </c>
      <c r="H524" s="4" t="s">
        <v>52</v>
      </c>
      <c r="I524" s="4" t="s">
        <v>63</v>
      </c>
      <c r="J524" s="4" t="s">
        <v>203</v>
      </c>
    </row>
    <row r="525" spans="1:10" x14ac:dyDescent="0.2">
      <c r="A525" s="4" t="s">
        <v>221</v>
      </c>
      <c r="B525" s="4" t="s">
        <v>45</v>
      </c>
      <c r="C525" s="4" t="s">
        <v>163</v>
      </c>
      <c r="D525" s="4" t="s">
        <v>1040</v>
      </c>
      <c r="E525" s="4" t="s">
        <v>347</v>
      </c>
      <c r="F525" s="4" t="s">
        <v>347</v>
      </c>
      <c r="G525" s="4" t="s">
        <v>826</v>
      </c>
      <c r="H525" s="4" t="s">
        <v>52</v>
      </c>
      <c r="I525" s="4" t="s">
        <v>63</v>
      </c>
      <c r="J525" s="4" t="s">
        <v>203</v>
      </c>
    </row>
    <row r="526" spans="1:10" x14ac:dyDescent="0.2">
      <c r="A526" s="4" t="s">
        <v>221</v>
      </c>
      <c r="B526" s="4" t="s">
        <v>66</v>
      </c>
      <c r="C526" s="4" t="s">
        <v>164</v>
      </c>
      <c r="D526" s="4" t="s">
        <v>1041</v>
      </c>
      <c r="E526" s="4" t="s">
        <v>347</v>
      </c>
      <c r="F526" s="4" t="s">
        <v>347</v>
      </c>
      <c r="G526" s="4" t="s">
        <v>826</v>
      </c>
      <c r="H526" s="4" t="s">
        <v>52</v>
      </c>
      <c r="I526" s="4" t="s">
        <v>63</v>
      </c>
      <c r="J526" s="4" t="s">
        <v>203</v>
      </c>
    </row>
    <row r="527" spans="1:10" x14ac:dyDescent="0.2">
      <c r="A527" s="4" t="s">
        <v>221</v>
      </c>
      <c r="B527" s="4" t="s">
        <v>68</v>
      </c>
      <c r="C527" s="4" t="s">
        <v>165</v>
      </c>
      <c r="D527" s="4" t="s">
        <v>1042</v>
      </c>
      <c r="E527" s="4" t="s">
        <v>347</v>
      </c>
      <c r="F527" s="4" t="s">
        <v>347</v>
      </c>
      <c r="G527" s="4" t="s">
        <v>826</v>
      </c>
      <c r="H527" s="4" t="s">
        <v>52</v>
      </c>
      <c r="I527" s="4" t="s">
        <v>63</v>
      </c>
      <c r="J527" s="4" t="s">
        <v>203</v>
      </c>
    </row>
    <row r="528" spans="1:10" x14ac:dyDescent="0.2">
      <c r="A528" s="4" t="s">
        <v>221</v>
      </c>
      <c r="B528" s="4" t="s">
        <v>46</v>
      </c>
      <c r="C528" s="4" t="s">
        <v>166</v>
      </c>
      <c r="D528" s="4" t="s">
        <v>1043</v>
      </c>
      <c r="E528" s="4" t="s">
        <v>347</v>
      </c>
      <c r="F528" s="4" t="s">
        <v>347</v>
      </c>
      <c r="G528" s="4" t="s">
        <v>826</v>
      </c>
      <c r="H528" s="4" t="s">
        <v>52</v>
      </c>
      <c r="I528" s="4" t="s">
        <v>63</v>
      </c>
      <c r="J528" s="4" t="s">
        <v>203</v>
      </c>
    </row>
    <row r="529" spans="1:10" x14ac:dyDescent="0.2">
      <c r="A529" s="4" t="s">
        <v>221</v>
      </c>
      <c r="B529" s="4" t="s">
        <v>71</v>
      </c>
      <c r="C529" s="4" t="s">
        <v>167</v>
      </c>
      <c r="D529" s="4" t="s">
        <v>1044</v>
      </c>
      <c r="E529" s="4" t="s">
        <v>347</v>
      </c>
      <c r="F529" s="4" t="s">
        <v>347</v>
      </c>
      <c r="G529" s="4" t="s">
        <v>826</v>
      </c>
      <c r="H529" s="4" t="s">
        <v>52</v>
      </c>
      <c r="I529" s="4" t="s">
        <v>63</v>
      </c>
      <c r="J529" s="4" t="s">
        <v>203</v>
      </c>
    </row>
    <row r="530" spans="1:10" x14ac:dyDescent="0.2">
      <c r="A530" s="4" t="s">
        <v>221</v>
      </c>
      <c r="B530" s="4" t="s">
        <v>73</v>
      </c>
      <c r="C530" s="4" t="s">
        <v>168</v>
      </c>
      <c r="D530" s="4" t="s">
        <v>1045</v>
      </c>
      <c r="E530" s="4" t="s">
        <v>347</v>
      </c>
      <c r="F530" s="4" t="s">
        <v>347</v>
      </c>
      <c r="G530" s="4" t="s">
        <v>826</v>
      </c>
      <c r="H530" s="4" t="s">
        <v>52</v>
      </c>
      <c r="I530" s="4" t="s">
        <v>63</v>
      </c>
      <c r="J530" s="4" t="s">
        <v>203</v>
      </c>
    </row>
    <row r="531" spans="1:10" x14ac:dyDescent="0.2">
      <c r="A531" s="4" t="s">
        <v>222</v>
      </c>
      <c r="B531" s="4" t="s">
        <v>38</v>
      </c>
      <c r="C531" s="4" t="s">
        <v>39</v>
      </c>
      <c r="D531" s="4" t="s">
        <v>1144</v>
      </c>
      <c r="E531" s="4" t="s">
        <v>1160</v>
      </c>
      <c r="F531" s="4" t="s">
        <v>1160</v>
      </c>
      <c r="G531" s="4" t="s">
        <v>826</v>
      </c>
      <c r="H531" s="4" t="s">
        <v>54</v>
      </c>
      <c r="I531" s="4" t="s">
        <v>97</v>
      </c>
      <c r="J531" s="4" t="s">
        <v>98</v>
      </c>
    </row>
    <row r="532" spans="1:10" x14ac:dyDescent="0.2">
      <c r="A532" s="4" t="s">
        <v>222</v>
      </c>
      <c r="B532" s="4" t="s">
        <v>43</v>
      </c>
      <c r="C532" s="4" t="s">
        <v>154</v>
      </c>
      <c r="D532" s="4" t="s">
        <v>1145</v>
      </c>
      <c r="E532" s="4" t="s">
        <v>1161</v>
      </c>
      <c r="F532" s="4" t="s">
        <v>1161</v>
      </c>
      <c r="G532" s="4" t="s">
        <v>826</v>
      </c>
      <c r="H532" s="4" t="s">
        <v>54</v>
      </c>
      <c r="I532" s="4" t="s">
        <v>97</v>
      </c>
      <c r="J532" s="4" t="s">
        <v>98</v>
      </c>
    </row>
    <row r="533" spans="1:10" x14ac:dyDescent="0.2">
      <c r="A533" s="4" t="s">
        <v>222</v>
      </c>
      <c r="B533" s="4" t="s">
        <v>48</v>
      </c>
      <c r="C533" s="4" t="s">
        <v>155</v>
      </c>
      <c r="D533" s="4" t="s">
        <v>1146</v>
      </c>
      <c r="E533" s="4" t="s">
        <v>1161</v>
      </c>
      <c r="F533" s="4" t="s">
        <v>1161</v>
      </c>
      <c r="G533" s="4" t="s">
        <v>826</v>
      </c>
      <c r="H533" s="4" t="s">
        <v>54</v>
      </c>
      <c r="I533" s="4" t="s">
        <v>97</v>
      </c>
      <c r="J533" s="4" t="s">
        <v>98</v>
      </c>
    </row>
    <row r="534" spans="1:10" x14ac:dyDescent="0.2">
      <c r="A534" s="4" t="s">
        <v>222</v>
      </c>
      <c r="B534" s="4" t="s">
        <v>50</v>
      </c>
      <c r="C534" s="4" t="s">
        <v>156</v>
      </c>
      <c r="D534" s="4" t="s">
        <v>1147</v>
      </c>
      <c r="E534" s="4" t="s">
        <v>1161</v>
      </c>
      <c r="F534" s="4" t="s">
        <v>1161</v>
      </c>
      <c r="G534" s="4" t="s">
        <v>826</v>
      </c>
      <c r="H534" s="4" t="s">
        <v>54</v>
      </c>
      <c r="I534" s="4" t="s">
        <v>97</v>
      </c>
      <c r="J534" s="4" t="s">
        <v>98</v>
      </c>
    </row>
    <row r="535" spans="1:10" x14ac:dyDescent="0.2">
      <c r="A535" s="4" t="s">
        <v>222</v>
      </c>
      <c r="B535" s="4" t="s">
        <v>52</v>
      </c>
      <c r="C535" s="4" t="s">
        <v>157</v>
      </c>
      <c r="D535" s="4" t="s">
        <v>1148</v>
      </c>
      <c r="E535" s="4" t="s">
        <v>1161</v>
      </c>
      <c r="F535" s="4" t="s">
        <v>1161</v>
      </c>
      <c r="G535" s="4" t="s">
        <v>826</v>
      </c>
      <c r="H535" s="4" t="s">
        <v>54</v>
      </c>
      <c r="I535" s="4" t="s">
        <v>97</v>
      </c>
      <c r="J535" s="4" t="s">
        <v>98</v>
      </c>
    </row>
    <row r="536" spans="1:10" x14ac:dyDescent="0.2">
      <c r="A536" s="4" t="s">
        <v>222</v>
      </c>
      <c r="B536" s="4" t="s">
        <v>54</v>
      </c>
      <c r="C536" s="4" t="s">
        <v>158</v>
      </c>
      <c r="D536" s="4" t="s">
        <v>1149</v>
      </c>
      <c r="E536" s="4" t="s">
        <v>1161</v>
      </c>
      <c r="F536" s="4" t="s">
        <v>1161</v>
      </c>
      <c r="G536" s="4" t="s">
        <v>826</v>
      </c>
      <c r="H536" s="4" t="s">
        <v>54</v>
      </c>
      <c r="I536" s="4" t="s">
        <v>97</v>
      </c>
      <c r="J536" s="4" t="s">
        <v>98</v>
      </c>
    </row>
    <row r="537" spans="1:10" x14ac:dyDescent="0.2">
      <c r="A537" s="4" t="s">
        <v>222</v>
      </c>
      <c r="B537" s="4" t="s">
        <v>56</v>
      </c>
      <c r="C537" s="4" t="s">
        <v>159</v>
      </c>
      <c r="D537" s="4" t="s">
        <v>1150</v>
      </c>
      <c r="E537" s="4" t="s">
        <v>1161</v>
      </c>
      <c r="F537" s="4" t="s">
        <v>1161</v>
      </c>
      <c r="G537" s="4" t="s">
        <v>826</v>
      </c>
      <c r="H537" s="4" t="s">
        <v>54</v>
      </c>
      <c r="I537" s="4" t="s">
        <v>97</v>
      </c>
      <c r="J537" s="4" t="s">
        <v>98</v>
      </c>
    </row>
    <row r="538" spans="1:10" x14ac:dyDescent="0.2">
      <c r="A538" s="4" t="s">
        <v>222</v>
      </c>
      <c r="B538" s="4" t="s">
        <v>58</v>
      </c>
      <c r="C538" s="4" t="s">
        <v>160</v>
      </c>
      <c r="D538" s="4" t="s">
        <v>1060</v>
      </c>
      <c r="E538" s="4" t="s">
        <v>1161</v>
      </c>
      <c r="F538" s="4" t="s">
        <v>1161</v>
      </c>
      <c r="G538" s="4" t="s">
        <v>826</v>
      </c>
      <c r="H538" s="4" t="s">
        <v>54</v>
      </c>
      <c r="I538" s="4" t="s">
        <v>97</v>
      </c>
      <c r="J538" s="4" t="s">
        <v>98</v>
      </c>
    </row>
    <row r="539" spans="1:10" x14ac:dyDescent="0.2">
      <c r="A539" s="4" t="s">
        <v>222</v>
      </c>
      <c r="B539" s="4" t="s">
        <v>37</v>
      </c>
      <c r="C539" s="4" t="s">
        <v>161</v>
      </c>
      <c r="D539" s="4" t="s">
        <v>1061</v>
      </c>
      <c r="E539" s="4" t="s">
        <v>1161</v>
      </c>
      <c r="F539" s="4" t="s">
        <v>1161</v>
      </c>
      <c r="G539" s="4" t="s">
        <v>826</v>
      </c>
      <c r="H539" s="4" t="s">
        <v>54</v>
      </c>
      <c r="I539" s="4" t="s">
        <v>97</v>
      </c>
      <c r="J539" s="4" t="s">
        <v>98</v>
      </c>
    </row>
    <row r="540" spans="1:10" x14ac:dyDescent="0.2">
      <c r="A540" s="4" t="s">
        <v>222</v>
      </c>
      <c r="B540" s="4" t="s">
        <v>63</v>
      </c>
      <c r="C540" s="4" t="s">
        <v>162</v>
      </c>
      <c r="D540" s="4" t="s">
        <v>1026</v>
      </c>
      <c r="E540" s="4" t="s">
        <v>1161</v>
      </c>
      <c r="F540" s="4" t="s">
        <v>1161</v>
      </c>
      <c r="G540" s="4" t="s">
        <v>826</v>
      </c>
      <c r="H540" s="4" t="s">
        <v>54</v>
      </c>
      <c r="I540" s="4" t="s">
        <v>97</v>
      </c>
      <c r="J540" s="4" t="s">
        <v>98</v>
      </c>
    </row>
    <row r="541" spans="1:10" x14ac:dyDescent="0.2">
      <c r="A541" s="4" t="s">
        <v>222</v>
      </c>
      <c r="B541" s="4" t="s">
        <v>45</v>
      </c>
      <c r="C541" s="4" t="s">
        <v>163</v>
      </c>
      <c r="D541" s="4" t="s">
        <v>1027</v>
      </c>
      <c r="E541" s="4" t="s">
        <v>1161</v>
      </c>
      <c r="F541" s="4" t="s">
        <v>1161</v>
      </c>
      <c r="G541" s="4" t="s">
        <v>826</v>
      </c>
      <c r="H541" s="4" t="s">
        <v>54</v>
      </c>
      <c r="I541" s="4" t="s">
        <v>97</v>
      </c>
      <c r="J541" s="4" t="s">
        <v>98</v>
      </c>
    </row>
    <row r="542" spans="1:10" x14ac:dyDescent="0.2">
      <c r="A542" s="4" t="s">
        <v>222</v>
      </c>
      <c r="B542" s="4" t="s">
        <v>66</v>
      </c>
      <c r="C542" s="4" t="s">
        <v>164</v>
      </c>
      <c r="D542" s="4" t="s">
        <v>1029</v>
      </c>
      <c r="E542" s="4" t="s">
        <v>1161</v>
      </c>
      <c r="F542" s="4" t="s">
        <v>1161</v>
      </c>
      <c r="G542" s="4" t="s">
        <v>826</v>
      </c>
      <c r="H542" s="4" t="s">
        <v>54</v>
      </c>
      <c r="I542" s="4" t="s">
        <v>97</v>
      </c>
      <c r="J542" s="4" t="s">
        <v>98</v>
      </c>
    </row>
    <row r="543" spans="1:10" x14ac:dyDescent="0.2">
      <c r="A543" s="4" t="s">
        <v>222</v>
      </c>
      <c r="B543" s="4" t="s">
        <v>68</v>
      </c>
      <c r="C543" s="4" t="s">
        <v>165</v>
      </c>
      <c r="D543" s="4" t="s">
        <v>1030</v>
      </c>
      <c r="E543" s="4" t="s">
        <v>1161</v>
      </c>
      <c r="F543" s="4" t="s">
        <v>1161</v>
      </c>
      <c r="G543" s="4" t="s">
        <v>826</v>
      </c>
      <c r="H543" s="4" t="s">
        <v>54</v>
      </c>
      <c r="I543" s="4" t="s">
        <v>97</v>
      </c>
      <c r="J543" s="4" t="s">
        <v>98</v>
      </c>
    </row>
    <row r="544" spans="1:10" x14ac:dyDescent="0.2">
      <c r="A544" s="4" t="s">
        <v>222</v>
      </c>
      <c r="B544" s="4" t="s">
        <v>46</v>
      </c>
      <c r="C544" s="4" t="s">
        <v>166</v>
      </c>
      <c r="D544" s="4" t="s">
        <v>1031</v>
      </c>
      <c r="E544" s="4" t="s">
        <v>1161</v>
      </c>
      <c r="F544" s="4" t="s">
        <v>1161</v>
      </c>
      <c r="G544" s="4" t="s">
        <v>826</v>
      </c>
      <c r="H544" s="4" t="s">
        <v>54</v>
      </c>
      <c r="I544" s="4" t="s">
        <v>97</v>
      </c>
      <c r="J544" s="4" t="s">
        <v>98</v>
      </c>
    </row>
    <row r="545" spans="1:10" x14ac:dyDescent="0.2">
      <c r="A545" s="4" t="s">
        <v>222</v>
      </c>
      <c r="B545" s="4" t="s">
        <v>71</v>
      </c>
      <c r="C545" s="4" t="s">
        <v>167</v>
      </c>
      <c r="D545" s="4" t="s">
        <v>1032</v>
      </c>
      <c r="E545" s="4" t="s">
        <v>1161</v>
      </c>
      <c r="F545" s="4" t="s">
        <v>1161</v>
      </c>
      <c r="G545" s="4" t="s">
        <v>826</v>
      </c>
      <c r="H545" s="4" t="s">
        <v>54</v>
      </c>
      <c r="I545" s="4" t="s">
        <v>97</v>
      </c>
      <c r="J545" s="4" t="s">
        <v>98</v>
      </c>
    </row>
    <row r="546" spans="1:10" x14ac:dyDescent="0.2">
      <c r="A546" s="4" t="s">
        <v>222</v>
      </c>
      <c r="B546" s="4" t="s">
        <v>73</v>
      </c>
      <c r="C546" s="4" t="s">
        <v>168</v>
      </c>
      <c r="D546" s="4" t="s">
        <v>1033</v>
      </c>
      <c r="E546" s="4" t="s">
        <v>1161</v>
      </c>
      <c r="F546" s="4" t="s">
        <v>1161</v>
      </c>
      <c r="G546" s="4" t="s">
        <v>826</v>
      </c>
      <c r="H546" s="4" t="s">
        <v>54</v>
      </c>
      <c r="I546" s="4" t="s">
        <v>97</v>
      </c>
      <c r="J546" s="4" t="s">
        <v>98</v>
      </c>
    </row>
    <row r="547" spans="1:10" x14ac:dyDescent="0.2">
      <c r="A547" s="4" t="s">
        <v>223</v>
      </c>
      <c r="B547" s="4" t="s">
        <v>38</v>
      </c>
      <c r="C547" s="4" t="s">
        <v>39</v>
      </c>
      <c r="D547" s="4" t="s">
        <v>1151</v>
      </c>
      <c r="E547" s="4" t="s">
        <v>1162</v>
      </c>
      <c r="F547" s="4" t="s">
        <v>1162</v>
      </c>
      <c r="G547" s="4" t="s">
        <v>826</v>
      </c>
      <c r="H547" s="4" t="s">
        <v>52</v>
      </c>
      <c r="I547" s="4" t="s">
        <v>63</v>
      </c>
      <c r="J547" s="4" t="s">
        <v>203</v>
      </c>
    </row>
    <row r="548" spans="1:10" x14ac:dyDescent="0.2">
      <c r="A548" s="4" t="s">
        <v>223</v>
      </c>
      <c r="B548" s="4" t="s">
        <v>43</v>
      </c>
      <c r="C548" s="4" t="s">
        <v>154</v>
      </c>
      <c r="D548" s="4" t="s">
        <v>1152</v>
      </c>
      <c r="E548" s="4" t="s">
        <v>411</v>
      </c>
      <c r="F548" s="4" t="s">
        <v>411</v>
      </c>
      <c r="G548" s="4" t="s">
        <v>826</v>
      </c>
      <c r="H548" s="4" t="s">
        <v>52</v>
      </c>
      <c r="I548" s="4" t="s">
        <v>63</v>
      </c>
      <c r="J548" s="4" t="s">
        <v>203</v>
      </c>
    </row>
    <row r="549" spans="1:10" x14ac:dyDescent="0.2">
      <c r="A549" s="4" t="s">
        <v>223</v>
      </c>
      <c r="B549" s="4" t="s">
        <v>48</v>
      </c>
      <c r="C549" s="4" t="s">
        <v>155</v>
      </c>
      <c r="D549" s="4" t="s">
        <v>1153</v>
      </c>
      <c r="E549" s="4" t="s">
        <v>411</v>
      </c>
      <c r="F549" s="4" t="s">
        <v>411</v>
      </c>
      <c r="G549" s="4" t="s">
        <v>826</v>
      </c>
      <c r="H549" s="4" t="s">
        <v>52</v>
      </c>
      <c r="I549" s="4" t="s">
        <v>63</v>
      </c>
      <c r="J549" s="4" t="s">
        <v>203</v>
      </c>
    </row>
    <row r="550" spans="1:10" x14ac:dyDescent="0.2">
      <c r="A550" s="4" t="s">
        <v>223</v>
      </c>
      <c r="B550" s="4" t="s">
        <v>50</v>
      </c>
      <c r="C550" s="4" t="s">
        <v>156</v>
      </c>
      <c r="D550" s="4" t="s">
        <v>1154</v>
      </c>
      <c r="E550" s="4" t="s">
        <v>411</v>
      </c>
      <c r="F550" s="4" t="s">
        <v>411</v>
      </c>
      <c r="G550" s="4" t="s">
        <v>826</v>
      </c>
      <c r="H550" s="4" t="s">
        <v>52</v>
      </c>
      <c r="I550" s="4" t="s">
        <v>63</v>
      </c>
      <c r="J550" s="4" t="s">
        <v>203</v>
      </c>
    </row>
    <row r="551" spans="1:10" x14ac:dyDescent="0.2">
      <c r="A551" s="4" t="s">
        <v>223</v>
      </c>
      <c r="B551" s="4" t="s">
        <v>52</v>
      </c>
      <c r="C551" s="4" t="s">
        <v>157</v>
      </c>
      <c r="D551" s="4" t="s">
        <v>1155</v>
      </c>
      <c r="E551" s="4" t="s">
        <v>411</v>
      </c>
      <c r="F551" s="4" t="s">
        <v>411</v>
      </c>
      <c r="G551" s="4" t="s">
        <v>826</v>
      </c>
      <c r="H551" s="4" t="s">
        <v>52</v>
      </c>
      <c r="I551" s="4" t="s">
        <v>63</v>
      </c>
      <c r="J551" s="4" t="s">
        <v>203</v>
      </c>
    </row>
    <row r="552" spans="1:10" x14ac:dyDescent="0.2">
      <c r="A552" s="4" t="s">
        <v>223</v>
      </c>
      <c r="B552" s="4" t="s">
        <v>54</v>
      </c>
      <c r="C552" s="4" t="s">
        <v>158</v>
      </c>
      <c r="D552" s="4" t="s">
        <v>1156</v>
      </c>
      <c r="E552" s="4" t="s">
        <v>411</v>
      </c>
      <c r="F552" s="4" t="s">
        <v>411</v>
      </c>
      <c r="G552" s="4" t="s">
        <v>826</v>
      </c>
      <c r="H552" s="4" t="s">
        <v>52</v>
      </c>
      <c r="I552" s="4" t="s">
        <v>63</v>
      </c>
      <c r="J552" s="4" t="s">
        <v>203</v>
      </c>
    </row>
    <row r="553" spans="1:10" x14ac:dyDescent="0.2">
      <c r="A553" s="4" t="s">
        <v>223</v>
      </c>
      <c r="B553" s="4" t="s">
        <v>56</v>
      </c>
      <c r="C553" s="4" t="s">
        <v>159</v>
      </c>
      <c r="D553" s="4" t="s">
        <v>1157</v>
      </c>
      <c r="E553" s="4" t="s">
        <v>411</v>
      </c>
      <c r="F553" s="4" t="s">
        <v>411</v>
      </c>
      <c r="G553" s="4" t="s">
        <v>826</v>
      </c>
      <c r="H553" s="4" t="s">
        <v>52</v>
      </c>
      <c r="I553" s="4" t="s">
        <v>63</v>
      </c>
      <c r="J553" s="4" t="s">
        <v>203</v>
      </c>
    </row>
    <row r="554" spans="1:10" x14ac:dyDescent="0.2">
      <c r="A554" s="4" t="s">
        <v>223</v>
      </c>
      <c r="B554" s="4" t="s">
        <v>58</v>
      </c>
      <c r="C554" s="4" t="s">
        <v>160</v>
      </c>
      <c r="D554" s="4" t="s">
        <v>1158</v>
      </c>
      <c r="E554" s="4" t="s">
        <v>411</v>
      </c>
      <c r="F554" s="4" t="s">
        <v>411</v>
      </c>
      <c r="G554" s="4" t="s">
        <v>826</v>
      </c>
      <c r="H554" s="4" t="s">
        <v>52</v>
      </c>
      <c r="I554" s="4" t="s">
        <v>63</v>
      </c>
      <c r="J554" s="4" t="s">
        <v>203</v>
      </c>
    </row>
    <row r="555" spans="1:10" x14ac:dyDescent="0.2">
      <c r="A555" s="4" t="s">
        <v>223</v>
      </c>
      <c r="B555" s="4" t="s">
        <v>37</v>
      </c>
      <c r="C555" s="4" t="s">
        <v>161</v>
      </c>
      <c r="D555" s="4" t="s">
        <v>1159</v>
      </c>
      <c r="E555" s="4" t="s">
        <v>411</v>
      </c>
      <c r="F555" s="4" t="s">
        <v>411</v>
      </c>
      <c r="G555" s="4" t="s">
        <v>826</v>
      </c>
      <c r="H555" s="4" t="s">
        <v>52</v>
      </c>
      <c r="I555" s="4" t="s">
        <v>63</v>
      </c>
      <c r="J555" s="4" t="s">
        <v>203</v>
      </c>
    </row>
    <row r="556" spans="1:10" x14ac:dyDescent="0.2">
      <c r="A556" s="4" t="s">
        <v>223</v>
      </c>
      <c r="B556" s="4" t="s">
        <v>63</v>
      </c>
      <c r="C556" s="4" t="s">
        <v>162</v>
      </c>
      <c r="D556" s="4" t="s">
        <v>1039</v>
      </c>
      <c r="E556" s="4" t="s">
        <v>411</v>
      </c>
      <c r="F556" s="4" t="s">
        <v>411</v>
      </c>
      <c r="G556" s="4" t="s">
        <v>826</v>
      </c>
      <c r="H556" s="4" t="s">
        <v>52</v>
      </c>
      <c r="I556" s="4" t="s">
        <v>63</v>
      </c>
      <c r="J556" s="4" t="s">
        <v>203</v>
      </c>
    </row>
    <row r="557" spans="1:10" x14ac:dyDescent="0.2">
      <c r="A557" s="4" t="s">
        <v>223</v>
      </c>
      <c r="B557" s="4" t="s">
        <v>45</v>
      </c>
      <c r="C557" s="4" t="s">
        <v>163</v>
      </c>
      <c r="D557" s="4" t="s">
        <v>1040</v>
      </c>
      <c r="E557" s="4" t="s">
        <v>411</v>
      </c>
      <c r="F557" s="4" t="s">
        <v>411</v>
      </c>
      <c r="G557" s="4" t="s">
        <v>826</v>
      </c>
      <c r="H557" s="4" t="s">
        <v>52</v>
      </c>
      <c r="I557" s="4" t="s">
        <v>63</v>
      </c>
      <c r="J557" s="4" t="s">
        <v>203</v>
      </c>
    </row>
    <row r="558" spans="1:10" x14ac:dyDescent="0.2">
      <c r="A558" s="4" t="s">
        <v>223</v>
      </c>
      <c r="B558" s="4" t="s">
        <v>66</v>
      </c>
      <c r="C558" s="4" t="s">
        <v>164</v>
      </c>
      <c r="D558" s="4" t="s">
        <v>1041</v>
      </c>
      <c r="E558" s="4" t="s">
        <v>411</v>
      </c>
      <c r="F558" s="4" t="s">
        <v>411</v>
      </c>
      <c r="G558" s="4" t="s">
        <v>826</v>
      </c>
      <c r="H558" s="4" t="s">
        <v>52</v>
      </c>
      <c r="I558" s="4" t="s">
        <v>63</v>
      </c>
      <c r="J558" s="4" t="s">
        <v>203</v>
      </c>
    </row>
    <row r="559" spans="1:10" x14ac:dyDescent="0.2">
      <c r="A559" s="4" t="s">
        <v>223</v>
      </c>
      <c r="B559" s="4" t="s">
        <v>68</v>
      </c>
      <c r="C559" s="4" t="s">
        <v>165</v>
      </c>
      <c r="D559" s="4" t="s">
        <v>1042</v>
      </c>
      <c r="E559" s="4" t="s">
        <v>411</v>
      </c>
      <c r="F559" s="4" t="s">
        <v>411</v>
      </c>
      <c r="G559" s="4" t="s">
        <v>826</v>
      </c>
      <c r="H559" s="4" t="s">
        <v>52</v>
      </c>
      <c r="I559" s="4" t="s">
        <v>63</v>
      </c>
      <c r="J559" s="4" t="s">
        <v>203</v>
      </c>
    </row>
    <row r="560" spans="1:10" x14ac:dyDescent="0.2">
      <c r="A560" s="4" t="s">
        <v>223</v>
      </c>
      <c r="B560" s="4" t="s">
        <v>46</v>
      </c>
      <c r="C560" s="4" t="s">
        <v>166</v>
      </c>
      <c r="D560" s="4" t="s">
        <v>1043</v>
      </c>
      <c r="E560" s="4" t="s">
        <v>411</v>
      </c>
      <c r="F560" s="4" t="s">
        <v>411</v>
      </c>
      <c r="G560" s="4" t="s">
        <v>826</v>
      </c>
      <c r="H560" s="4" t="s">
        <v>52</v>
      </c>
      <c r="I560" s="4" t="s">
        <v>63</v>
      </c>
      <c r="J560" s="4" t="s">
        <v>203</v>
      </c>
    </row>
    <row r="561" spans="1:10" x14ac:dyDescent="0.2">
      <c r="A561" s="4" t="s">
        <v>223</v>
      </c>
      <c r="B561" s="4" t="s">
        <v>71</v>
      </c>
      <c r="C561" s="4" t="s">
        <v>167</v>
      </c>
      <c r="D561" s="4" t="s">
        <v>1044</v>
      </c>
      <c r="E561" s="4" t="s">
        <v>411</v>
      </c>
      <c r="F561" s="4" t="s">
        <v>411</v>
      </c>
      <c r="G561" s="4" t="s">
        <v>826</v>
      </c>
      <c r="H561" s="4" t="s">
        <v>52</v>
      </c>
      <c r="I561" s="4" t="s">
        <v>63</v>
      </c>
      <c r="J561" s="4" t="s">
        <v>203</v>
      </c>
    </row>
    <row r="562" spans="1:10" x14ac:dyDescent="0.2">
      <c r="A562" s="4" t="s">
        <v>223</v>
      </c>
      <c r="B562" s="4" t="s">
        <v>73</v>
      </c>
      <c r="C562" s="4" t="s">
        <v>168</v>
      </c>
      <c r="D562" s="4" t="s">
        <v>1045</v>
      </c>
      <c r="E562" s="4" t="s">
        <v>411</v>
      </c>
      <c r="F562" s="4" t="s">
        <v>411</v>
      </c>
      <c r="G562" s="4" t="s">
        <v>826</v>
      </c>
      <c r="H562" s="4" t="s">
        <v>52</v>
      </c>
      <c r="I562" s="4" t="s">
        <v>63</v>
      </c>
      <c r="J562" s="4" t="s">
        <v>203</v>
      </c>
    </row>
    <row r="563" spans="1:10" x14ac:dyDescent="0.2">
      <c r="A563" s="4" t="s">
        <v>224</v>
      </c>
      <c r="B563" s="4" t="s">
        <v>38</v>
      </c>
      <c r="C563" s="4" t="s">
        <v>39</v>
      </c>
      <c r="D563" s="4" t="s">
        <v>1163</v>
      </c>
      <c r="E563" s="4" t="s">
        <v>1164</v>
      </c>
      <c r="F563" s="4" t="s">
        <v>1164</v>
      </c>
      <c r="G563" s="4" t="s">
        <v>826</v>
      </c>
      <c r="H563" s="4" t="s">
        <v>50</v>
      </c>
      <c r="I563" s="4" t="s">
        <v>97</v>
      </c>
      <c r="J563" s="4" t="s">
        <v>98</v>
      </c>
    </row>
    <row r="564" spans="1:10" x14ac:dyDescent="0.2">
      <c r="A564" s="4" t="s">
        <v>224</v>
      </c>
      <c r="B564" s="4" t="s">
        <v>43</v>
      </c>
      <c r="C564" s="4" t="s">
        <v>154</v>
      </c>
      <c r="D564" s="4" t="s">
        <v>1129</v>
      </c>
      <c r="E564" s="4" t="s">
        <v>1165</v>
      </c>
      <c r="F564" s="4" t="s">
        <v>1165</v>
      </c>
      <c r="G564" s="4" t="s">
        <v>826</v>
      </c>
      <c r="H564" s="4" t="s">
        <v>50</v>
      </c>
      <c r="I564" s="4" t="s">
        <v>97</v>
      </c>
      <c r="J564" s="4" t="s">
        <v>98</v>
      </c>
    </row>
    <row r="565" spans="1:10" x14ac:dyDescent="0.2">
      <c r="A565" s="4" t="s">
        <v>224</v>
      </c>
      <c r="B565" s="4" t="s">
        <v>48</v>
      </c>
      <c r="C565" s="4" t="s">
        <v>155</v>
      </c>
      <c r="D565" s="4" t="s">
        <v>1130</v>
      </c>
      <c r="E565" s="4" t="s">
        <v>1165</v>
      </c>
      <c r="F565" s="4" t="s">
        <v>1165</v>
      </c>
      <c r="G565" s="4" t="s">
        <v>826</v>
      </c>
      <c r="H565" s="4" t="s">
        <v>50</v>
      </c>
      <c r="I565" s="4" t="s">
        <v>97</v>
      </c>
      <c r="J565" s="4" t="s">
        <v>98</v>
      </c>
    </row>
    <row r="566" spans="1:10" x14ac:dyDescent="0.2">
      <c r="A566" s="4" t="s">
        <v>224</v>
      </c>
      <c r="B566" s="4" t="s">
        <v>50</v>
      </c>
      <c r="C566" s="4" t="s">
        <v>156</v>
      </c>
      <c r="D566" s="4" t="s">
        <v>1132</v>
      </c>
      <c r="E566" s="4" t="s">
        <v>1165</v>
      </c>
      <c r="F566" s="4" t="s">
        <v>1165</v>
      </c>
      <c r="G566" s="4" t="s">
        <v>826</v>
      </c>
      <c r="H566" s="4" t="s">
        <v>50</v>
      </c>
      <c r="I566" s="4" t="s">
        <v>97</v>
      </c>
      <c r="J566" s="4" t="s">
        <v>98</v>
      </c>
    </row>
    <row r="567" spans="1:10" x14ac:dyDescent="0.2">
      <c r="A567" s="4" t="s">
        <v>224</v>
      </c>
      <c r="B567" s="4" t="s">
        <v>52</v>
      </c>
      <c r="C567" s="4" t="s">
        <v>157</v>
      </c>
      <c r="D567" s="4" t="s">
        <v>1105</v>
      </c>
      <c r="E567" s="4" t="s">
        <v>1165</v>
      </c>
      <c r="F567" s="4" t="s">
        <v>1165</v>
      </c>
      <c r="G567" s="4" t="s">
        <v>826</v>
      </c>
      <c r="H567" s="4" t="s">
        <v>50</v>
      </c>
      <c r="I567" s="4" t="s">
        <v>97</v>
      </c>
      <c r="J567" s="4" t="s">
        <v>98</v>
      </c>
    </row>
    <row r="568" spans="1:10" x14ac:dyDescent="0.2">
      <c r="A568" s="4" t="s">
        <v>224</v>
      </c>
      <c r="B568" s="4" t="s">
        <v>54</v>
      </c>
      <c r="C568" s="4" t="s">
        <v>158</v>
      </c>
      <c r="D568" s="4" t="s">
        <v>1107</v>
      </c>
      <c r="E568" s="4" t="s">
        <v>1165</v>
      </c>
      <c r="F568" s="4" t="s">
        <v>1165</v>
      </c>
      <c r="G568" s="4" t="s">
        <v>826</v>
      </c>
      <c r="H568" s="4" t="s">
        <v>50</v>
      </c>
      <c r="I568" s="4" t="s">
        <v>97</v>
      </c>
      <c r="J568" s="4" t="s">
        <v>98</v>
      </c>
    </row>
    <row r="569" spans="1:10" x14ac:dyDescent="0.2">
      <c r="A569" s="4" t="s">
        <v>224</v>
      </c>
      <c r="B569" s="4" t="s">
        <v>56</v>
      </c>
      <c r="C569" s="4" t="s">
        <v>159</v>
      </c>
      <c r="D569" s="4" t="s">
        <v>1109</v>
      </c>
      <c r="E569" s="4" t="s">
        <v>1165</v>
      </c>
      <c r="F569" s="4" t="s">
        <v>1165</v>
      </c>
      <c r="G569" s="4" t="s">
        <v>826</v>
      </c>
      <c r="H569" s="4" t="s">
        <v>50</v>
      </c>
      <c r="I569" s="4" t="s">
        <v>97</v>
      </c>
      <c r="J569" s="4" t="s">
        <v>98</v>
      </c>
    </row>
    <row r="570" spans="1:10" x14ac:dyDescent="0.2">
      <c r="A570" s="4" t="s">
        <v>224</v>
      </c>
      <c r="B570" s="4" t="s">
        <v>58</v>
      </c>
      <c r="C570" s="4" t="s">
        <v>160</v>
      </c>
      <c r="D570" s="4" t="s">
        <v>1110</v>
      </c>
      <c r="E570" s="4" t="s">
        <v>1165</v>
      </c>
      <c r="F570" s="4" t="s">
        <v>1165</v>
      </c>
      <c r="G570" s="4" t="s">
        <v>826</v>
      </c>
      <c r="H570" s="4" t="s">
        <v>50</v>
      </c>
      <c r="I570" s="4" t="s">
        <v>97</v>
      </c>
      <c r="J570" s="4" t="s">
        <v>98</v>
      </c>
    </row>
    <row r="571" spans="1:10" x14ac:dyDescent="0.2">
      <c r="A571" s="4" t="s">
        <v>224</v>
      </c>
      <c r="B571" s="4" t="s">
        <v>37</v>
      </c>
      <c r="C571" s="4" t="s">
        <v>161</v>
      </c>
      <c r="D571" s="4" t="s">
        <v>1111</v>
      </c>
      <c r="E571" s="4" t="s">
        <v>1165</v>
      </c>
      <c r="F571" s="4" t="s">
        <v>1165</v>
      </c>
      <c r="G571" s="4" t="s">
        <v>826</v>
      </c>
      <c r="H571" s="4" t="s">
        <v>50</v>
      </c>
      <c r="I571" s="4" t="s">
        <v>97</v>
      </c>
      <c r="J571" s="4" t="s">
        <v>98</v>
      </c>
    </row>
    <row r="572" spans="1:10" x14ac:dyDescent="0.2">
      <c r="A572" s="4" t="s">
        <v>224</v>
      </c>
      <c r="B572" s="4" t="s">
        <v>63</v>
      </c>
      <c r="C572" s="4" t="s">
        <v>162</v>
      </c>
      <c r="D572" s="4" t="s">
        <v>1112</v>
      </c>
      <c r="E572" s="4" t="s">
        <v>1165</v>
      </c>
      <c r="F572" s="4" t="s">
        <v>1165</v>
      </c>
      <c r="G572" s="4" t="s">
        <v>826</v>
      </c>
      <c r="H572" s="4" t="s">
        <v>50</v>
      </c>
      <c r="I572" s="4" t="s">
        <v>97</v>
      </c>
      <c r="J572" s="4" t="s">
        <v>98</v>
      </c>
    </row>
    <row r="573" spans="1:10" x14ac:dyDescent="0.2">
      <c r="A573" s="4" t="s">
        <v>224</v>
      </c>
      <c r="B573" s="4" t="s">
        <v>45</v>
      </c>
      <c r="C573" s="4" t="s">
        <v>163</v>
      </c>
      <c r="D573" s="4" t="s">
        <v>1113</v>
      </c>
      <c r="E573" s="4" t="s">
        <v>1165</v>
      </c>
      <c r="F573" s="4" t="s">
        <v>1165</v>
      </c>
      <c r="G573" s="4" t="s">
        <v>826</v>
      </c>
      <c r="H573" s="4" t="s">
        <v>50</v>
      </c>
      <c r="I573" s="4" t="s">
        <v>97</v>
      </c>
      <c r="J573" s="4" t="s">
        <v>98</v>
      </c>
    </row>
    <row r="574" spans="1:10" x14ac:dyDescent="0.2">
      <c r="A574" s="4" t="s">
        <v>224</v>
      </c>
      <c r="B574" s="4" t="s">
        <v>66</v>
      </c>
      <c r="C574" s="4" t="s">
        <v>164</v>
      </c>
      <c r="D574" s="4" t="s">
        <v>1114</v>
      </c>
      <c r="E574" s="4" t="s">
        <v>1165</v>
      </c>
      <c r="F574" s="4" t="s">
        <v>1165</v>
      </c>
      <c r="G574" s="4" t="s">
        <v>826</v>
      </c>
      <c r="H574" s="4" t="s">
        <v>50</v>
      </c>
      <c r="I574" s="4" t="s">
        <v>97</v>
      </c>
      <c r="J574" s="4" t="s">
        <v>98</v>
      </c>
    </row>
    <row r="575" spans="1:10" x14ac:dyDescent="0.2">
      <c r="A575" s="4" t="s">
        <v>224</v>
      </c>
      <c r="B575" s="4" t="s">
        <v>68</v>
      </c>
      <c r="C575" s="4" t="s">
        <v>165</v>
      </c>
      <c r="D575" s="4" t="s">
        <v>1115</v>
      </c>
      <c r="E575" s="4" t="s">
        <v>1165</v>
      </c>
      <c r="F575" s="4" t="s">
        <v>1165</v>
      </c>
      <c r="G575" s="4" t="s">
        <v>826</v>
      </c>
      <c r="H575" s="4" t="s">
        <v>50</v>
      </c>
      <c r="I575" s="4" t="s">
        <v>97</v>
      </c>
      <c r="J575" s="4" t="s">
        <v>98</v>
      </c>
    </row>
    <row r="576" spans="1:10" x14ac:dyDescent="0.2">
      <c r="A576" s="4" t="s">
        <v>224</v>
      </c>
      <c r="B576" s="4" t="s">
        <v>46</v>
      </c>
      <c r="C576" s="4" t="s">
        <v>166</v>
      </c>
      <c r="D576" s="4" t="s">
        <v>1116</v>
      </c>
      <c r="E576" s="4" t="s">
        <v>1165</v>
      </c>
      <c r="F576" s="4" t="s">
        <v>1165</v>
      </c>
      <c r="G576" s="4" t="s">
        <v>826</v>
      </c>
      <c r="H576" s="4" t="s">
        <v>50</v>
      </c>
      <c r="I576" s="4" t="s">
        <v>97</v>
      </c>
      <c r="J576" s="4" t="s">
        <v>98</v>
      </c>
    </row>
    <row r="577" spans="1:10" x14ac:dyDescent="0.2">
      <c r="A577" s="4" t="s">
        <v>224</v>
      </c>
      <c r="B577" s="4" t="s">
        <v>71</v>
      </c>
      <c r="C577" s="4" t="s">
        <v>167</v>
      </c>
      <c r="D577" s="4" t="s">
        <v>1117</v>
      </c>
      <c r="E577" s="4" t="s">
        <v>1165</v>
      </c>
      <c r="F577" s="4" t="s">
        <v>1165</v>
      </c>
      <c r="G577" s="4" t="s">
        <v>826</v>
      </c>
      <c r="H577" s="4" t="s">
        <v>50</v>
      </c>
      <c r="I577" s="4" t="s">
        <v>97</v>
      </c>
      <c r="J577" s="4" t="s">
        <v>98</v>
      </c>
    </row>
    <row r="578" spans="1:10" x14ac:dyDescent="0.2">
      <c r="A578" s="4" t="s">
        <v>224</v>
      </c>
      <c r="B578" s="4" t="s">
        <v>73</v>
      </c>
      <c r="C578" s="4" t="s">
        <v>168</v>
      </c>
      <c r="D578" s="4" t="s">
        <v>1118</v>
      </c>
      <c r="E578" s="4" t="s">
        <v>1165</v>
      </c>
      <c r="F578" s="4" t="s">
        <v>1165</v>
      </c>
      <c r="G578" s="4" t="s">
        <v>826</v>
      </c>
      <c r="H578" s="4" t="s">
        <v>50</v>
      </c>
      <c r="I578" s="4" t="s">
        <v>97</v>
      </c>
      <c r="J578" s="4" t="s">
        <v>98</v>
      </c>
    </row>
    <row r="579" spans="1:10" x14ac:dyDescent="0.2">
      <c r="A579" s="4" t="s">
        <v>225</v>
      </c>
      <c r="B579" s="4" t="s">
        <v>38</v>
      </c>
      <c r="C579" s="4" t="s">
        <v>39</v>
      </c>
      <c r="D579" s="4" t="s">
        <v>1166</v>
      </c>
      <c r="E579" s="4" t="s">
        <v>825</v>
      </c>
      <c r="F579" s="4" t="s">
        <v>825</v>
      </c>
      <c r="G579" s="4" t="s">
        <v>826</v>
      </c>
      <c r="H579" s="4" t="s">
        <v>66</v>
      </c>
      <c r="I579" s="4" t="s">
        <v>178</v>
      </c>
      <c r="J579" s="4" t="s">
        <v>226</v>
      </c>
    </row>
    <row r="580" spans="1:10" x14ac:dyDescent="0.2">
      <c r="A580" s="4" t="s">
        <v>225</v>
      </c>
      <c r="B580" s="4" t="s">
        <v>43</v>
      </c>
      <c r="C580" s="4" t="s">
        <v>154</v>
      </c>
      <c r="D580" s="4" t="s">
        <v>1134</v>
      </c>
      <c r="E580" s="4" t="s">
        <v>1128</v>
      </c>
      <c r="F580" s="4" t="s">
        <v>1128</v>
      </c>
      <c r="G580" s="4" t="s">
        <v>826</v>
      </c>
      <c r="H580" s="4" t="s">
        <v>66</v>
      </c>
      <c r="I580" s="4" t="s">
        <v>178</v>
      </c>
      <c r="J580" s="4" t="s">
        <v>226</v>
      </c>
    </row>
    <row r="581" spans="1:10" x14ac:dyDescent="0.2">
      <c r="A581" s="4" t="s">
        <v>225</v>
      </c>
      <c r="B581" s="4" t="s">
        <v>48</v>
      </c>
      <c r="C581" s="4" t="s">
        <v>155</v>
      </c>
      <c r="D581" s="4" t="s">
        <v>1135</v>
      </c>
      <c r="E581" s="4" t="s">
        <v>1128</v>
      </c>
      <c r="F581" s="4" t="s">
        <v>1128</v>
      </c>
      <c r="G581" s="4" t="s">
        <v>826</v>
      </c>
      <c r="H581" s="4" t="s">
        <v>66</v>
      </c>
      <c r="I581" s="4" t="s">
        <v>178</v>
      </c>
      <c r="J581" s="4" t="s">
        <v>226</v>
      </c>
    </row>
    <row r="582" spans="1:10" x14ac:dyDescent="0.2">
      <c r="A582" s="4" t="s">
        <v>225</v>
      </c>
      <c r="B582" s="4" t="s">
        <v>50</v>
      </c>
      <c r="C582" s="4" t="s">
        <v>156</v>
      </c>
      <c r="D582" s="4" t="s">
        <v>1124</v>
      </c>
      <c r="E582" s="4" t="s">
        <v>1128</v>
      </c>
      <c r="F582" s="4" t="s">
        <v>1128</v>
      </c>
      <c r="G582" s="4" t="s">
        <v>826</v>
      </c>
      <c r="H582" s="4" t="s">
        <v>66</v>
      </c>
      <c r="I582" s="4" t="s">
        <v>178</v>
      </c>
      <c r="J582" s="4" t="s">
        <v>226</v>
      </c>
    </row>
    <row r="583" spans="1:10" x14ac:dyDescent="0.2">
      <c r="A583" s="4" t="s">
        <v>225</v>
      </c>
      <c r="B583" s="4" t="s">
        <v>52</v>
      </c>
      <c r="C583" s="4" t="s">
        <v>157</v>
      </c>
      <c r="D583" s="4" t="s">
        <v>1072</v>
      </c>
      <c r="E583" s="4" t="s">
        <v>1128</v>
      </c>
      <c r="F583" s="4" t="s">
        <v>1128</v>
      </c>
      <c r="G583" s="4" t="s">
        <v>826</v>
      </c>
      <c r="H583" s="4" t="s">
        <v>66</v>
      </c>
      <c r="I583" s="4" t="s">
        <v>178</v>
      </c>
      <c r="J583" s="4" t="s">
        <v>226</v>
      </c>
    </row>
    <row r="584" spans="1:10" x14ac:dyDescent="0.2">
      <c r="A584" s="4" t="s">
        <v>225</v>
      </c>
      <c r="B584" s="4" t="s">
        <v>54</v>
      </c>
      <c r="C584" s="4" t="s">
        <v>158</v>
      </c>
      <c r="D584" s="4" t="s">
        <v>1073</v>
      </c>
      <c r="E584" s="4" t="s">
        <v>1128</v>
      </c>
      <c r="F584" s="4" t="s">
        <v>1128</v>
      </c>
      <c r="G584" s="4" t="s">
        <v>826</v>
      </c>
      <c r="H584" s="4" t="s">
        <v>66</v>
      </c>
      <c r="I584" s="4" t="s">
        <v>178</v>
      </c>
      <c r="J584" s="4" t="s">
        <v>226</v>
      </c>
    </row>
    <row r="585" spans="1:10" x14ac:dyDescent="0.2">
      <c r="A585" s="4" t="s">
        <v>225</v>
      </c>
      <c r="B585" s="4" t="s">
        <v>56</v>
      </c>
      <c r="C585" s="4" t="s">
        <v>159</v>
      </c>
      <c r="D585" s="4" t="s">
        <v>1074</v>
      </c>
      <c r="E585" s="4" t="s">
        <v>1128</v>
      </c>
      <c r="F585" s="4" t="s">
        <v>1128</v>
      </c>
      <c r="G585" s="4" t="s">
        <v>826</v>
      </c>
      <c r="H585" s="4" t="s">
        <v>66</v>
      </c>
      <c r="I585" s="4" t="s">
        <v>178</v>
      </c>
      <c r="J585" s="4" t="s">
        <v>226</v>
      </c>
    </row>
    <row r="586" spans="1:10" x14ac:dyDescent="0.2">
      <c r="A586" s="4" t="s">
        <v>225</v>
      </c>
      <c r="B586" s="4" t="s">
        <v>58</v>
      </c>
      <c r="C586" s="4" t="s">
        <v>160</v>
      </c>
      <c r="D586" s="4" t="s">
        <v>1075</v>
      </c>
      <c r="E586" s="4" t="s">
        <v>1128</v>
      </c>
      <c r="F586" s="4" t="s">
        <v>1128</v>
      </c>
      <c r="G586" s="4" t="s">
        <v>826</v>
      </c>
      <c r="H586" s="4" t="s">
        <v>66</v>
      </c>
      <c r="I586" s="4" t="s">
        <v>178</v>
      </c>
      <c r="J586" s="4" t="s">
        <v>226</v>
      </c>
    </row>
    <row r="587" spans="1:10" x14ac:dyDescent="0.2">
      <c r="A587" s="4" t="s">
        <v>225</v>
      </c>
      <c r="B587" s="4" t="s">
        <v>37</v>
      </c>
      <c r="C587" s="4" t="s">
        <v>161</v>
      </c>
      <c r="D587" s="4" t="s">
        <v>1076</v>
      </c>
      <c r="E587" s="4" t="s">
        <v>1128</v>
      </c>
      <c r="F587" s="4" t="s">
        <v>1128</v>
      </c>
      <c r="G587" s="4" t="s">
        <v>826</v>
      </c>
      <c r="H587" s="4" t="s">
        <v>66</v>
      </c>
      <c r="I587" s="4" t="s">
        <v>178</v>
      </c>
      <c r="J587" s="4" t="s">
        <v>226</v>
      </c>
    </row>
    <row r="588" spans="1:10" x14ac:dyDescent="0.2">
      <c r="A588" s="4" t="s">
        <v>225</v>
      </c>
      <c r="B588" s="4" t="s">
        <v>63</v>
      </c>
      <c r="C588" s="4" t="s">
        <v>162</v>
      </c>
      <c r="D588" s="4" t="s">
        <v>1077</v>
      </c>
      <c r="E588" s="4" t="s">
        <v>1128</v>
      </c>
      <c r="F588" s="4" t="s">
        <v>1128</v>
      </c>
      <c r="G588" s="4" t="s">
        <v>826</v>
      </c>
      <c r="H588" s="4" t="s">
        <v>66</v>
      </c>
      <c r="I588" s="4" t="s">
        <v>178</v>
      </c>
      <c r="J588" s="4" t="s">
        <v>226</v>
      </c>
    </row>
    <row r="589" spans="1:10" x14ac:dyDescent="0.2">
      <c r="A589" s="4" t="s">
        <v>225</v>
      </c>
      <c r="B589" s="4" t="s">
        <v>45</v>
      </c>
      <c r="C589" s="4" t="s">
        <v>163</v>
      </c>
      <c r="D589" s="4" t="s">
        <v>1078</v>
      </c>
      <c r="E589" s="4" t="s">
        <v>1128</v>
      </c>
      <c r="F589" s="4" t="s">
        <v>1128</v>
      </c>
      <c r="G589" s="4" t="s">
        <v>826</v>
      </c>
      <c r="H589" s="4" t="s">
        <v>66</v>
      </c>
      <c r="I589" s="4" t="s">
        <v>178</v>
      </c>
      <c r="J589" s="4" t="s">
        <v>226</v>
      </c>
    </row>
    <row r="590" spans="1:10" x14ac:dyDescent="0.2">
      <c r="A590" s="4" t="s">
        <v>225</v>
      </c>
      <c r="B590" s="4" t="s">
        <v>66</v>
      </c>
      <c r="C590" s="4" t="s">
        <v>164</v>
      </c>
      <c r="D590" s="4" t="s">
        <v>1079</v>
      </c>
      <c r="E590" s="4" t="s">
        <v>1128</v>
      </c>
      <c r="F590" s="4" t="s">
        <v>1128</v>
      </c>
      <c r="G590" s="4" t="s">
        <v>826</v>
      </c>
      <c r="H590" s="4" t="s">
        <v>66</v>
      </c>
      <c r="I590" s="4" t="s">
        <v>178</v>
      </c>
      <c r="J590" s="4" t="s">
        <v>226</v>
      </c>
    </row>
    <row r="591" spans="1:10" x14ac:dyDescent="0.2">
      <c r="A591" s="4" t="s">
        <v>225</v>
      </c>
      <c r="B591" s="4" t="s">
        <v>68</v>
      </c>
      <c r="C591" s="4" t="s">
        <v>165</v>
      </c>
      <c r="D591" s="4" t="s">
        <v>1080</v>
      </c>
      <c r="E591" s="4" t="s">
        <v>1128</v>
      </c>
      <c r="F591" s="4" t="s">
        <v>1128</v>
      </c>
      <c r="G591" s="4" t="s">
        <v>826</v>
      </c>
      <c r="H591" s="4" t="s">
        <v>66</v>
      </c>
      <c r="I591" s="4" t="s">
        <v>178</v>
      </c>
      <c r="J591" s="4" t="s">
        <v>226</v>
      </c>
    </row>
    <row r="592" spans="1:10" x14ac:dyDescent="0.2">
      <c r="A592" s="4" t="s">
        <v>225</v>
      </c>
      <c r="B592" s="4" t="s">
        <v>46</v>
      </c>
      <c r="C592" s="4" t="s">
        <v>166</v>
      </c>
      <c r="D592" s="4" t="s">
        <v>1081</v>
      </c>
      <c r="E592" s="4" t="s">
        <v>1128</v>
      </c>
      <c r="F592" s="4" t="s">
        <v>1128</v>
      </c>
      <c r="G592" s="4" t="s">
        <v>826</v>
      </c>
      <c r="H592" s="4" t="s">
        <v>66</v>
      </c>
      <c r="I592" s="4" t="s">
        <v>178</v>
      </c>
      <c r="J592" s="4" t="s">
        <v>226</v>
      </c>
    </row>
    <row r="593" spans="1:10" x14ac:dyDescent="0.2">
      <c r="A593" s="4" t="s">
        <v>225</v>
      </c>
      <c r="B593" s="4" t="s">
        <v>71</v>
      </c>
      <c r="C593" s="4" t="s">
        <v>167</v>
      </c>
      <c r="D593" s="4" t="s">
        <v>1082</v>
      </c>
      <c r="E593" s="4" t="s">
        <v>1128</v>
      </c>
      <c r="F593" s="4" t="s">
        <v>1128</v>
      </c>
      <c r="G593" s="4" t="s">
        <v>826</v>
      </c>
      <c r="H593" s="4" t="s">
        <v>66</v>
      </c>
      <c r="I593" s="4" t="s">
        <v>178</v>
      </c>
      <c r="J593" s="4" t="s">
        <v>226</v>
      </c>
    </row>
    <row r="594" spans="1:10" x14ac:dyDescent="0.2">
      <c r="A594" s="4" t="s">
        <v>225</v>
      </c>
      <c r="B594" s="4" t="s">
        <v>73</v>
      </c>
      <c r="C594" s="4" t="s">
        <v>168</v>
      </c>
      <c r="D594" s="4" t="s">
        <v>1083</v>
      </c>
      <c r="E594" s="4" t="s">
        <v>1128</v>
      </c>
      <c r="F594" s="4" t="s">
        <v>1128</v>
      </c>
      <c r="G594" s="4" t="s">
        <v>826</v>
      </c>
      <c r="H594" s="4" t="s">
        <v>66</v>
      </c>
      <c r="I594" s="4" t="s">
        <v>178</v>
      </c>
      <c r="J594" s="4" t="s">
        <v>226</v>
      </c>
    </row>
    <row r="595" spans="1:10" x14ac:dyDescent="0.2">
      <c r="A595" s="4" t="s">
        <v>225</v>
      </c>
      <c r="B595" s="4" t="s">
        <v>75</v>
      </c>
      <c r="C595" s="4" t="s">
        <v>169</v>
      </c>
      <c r="D595" s="4" t="s">
        <v>1084</v>
      </c>
      <c r="E595" s="4" t="s">
        <v>1128</v>
      </c>
      <c r="F595" s="4" t="s">
        <v>1128</v>
      </c>
      <c r="G595" s="4" t="s">
        <v>826</v>
      </c>
      <c r="H595" s="4" t="s">
        <v>66</v>
      </c>
      <c r="I595" s="4" t="s">
        <v>178</v>
      </c>
      <c r="J595" s="4" t="s">
        <v>226</v>
      </c>
    </row>
    <row r="596" spans="1:10" x14ac:dyDescent="0.2">
      <c r="A596" s="4" t="s">
        <v>225</v>
      </c>
      <c r="B596" s="4" t="s">
        <v>60</v>
      </c>
      <c r="C596" s="4" t="s">
        <v>170</v>
      </c>
      <c r="D596" s="4" t="s">
        <v>1085</v>
      </c>
      <c r="E596" s="4" t="s">
        <v>1128</v>
      </c>
      <c r="F596" s="4" t="s">
        <v>1128</v>
      </c>
      <c r="G596" s="4" t="s">
        <v>826</v>
      </c>
      <c r="H596" s="4" t="s">
        <v>66</v>
      </c>
      <c r="I596" s="4" t="s">
        <v>178</v>
      </c>
      <c r="J596" s="4" t="s">
        <v>226</v>
      </c>
    </row>
    <row r="597" spans="1:10" x14ac:dyDescent="0.2">
      <c r="A597" s="4" t="s">
        <v>225</v>
      </c>
      <c r="B597" s="4" t="s">
        <v>78</v>
      </c>
      <c r="C597" s="4" t="s">
        <v>171</v>
      </c>
      <c r="D597" s="4" t="s">
        <v>1086</v>
      </c>
      <c r="E597" s="4" t="s">
        <v>1167</v>
      </c>
      <c r="F597" s="4" t="s">
        <v>1167</v>
      </c>
      <c r="G597" s="4" t="s">
        <v>826</v>
      </c>
      <c r="H597" s="4" t="s">
        <v>66</v>
      </c>
      <c r="I597" s="4" t="s">
        <v>178</v>
      </c>
      <c r="J597" s="4" t="s">
        <v>226</v>
      </c>
    </row>
    <row r="598" spans="1:10" x14ac:dyDescent="0.2">
      <c r="A598" s="4" t="s">
        <v>227</v>
      </c>
      <c r="B598" s="4" t="s">
        <v>38</v>
      </c>
      <c r="C598" s="4" t="s">
        <v>39</v>
      </c>
      <c r="D598" s="4" t="s">
        <v>1168</v>
      </c>
      <c r="E598" s="4" t="s">
        <v>825</v>
      </c>
      <c r="F598" s="4" t="s">
        <v>825</v>
      </c>
      <c r="G598" s="4" t="s">
        <v>826</v>
      </c>
      <c r="H598" s="4" t="s">
        <v>50</v>
      </c>
      <c r="I598" s="4" t="s">
        <v>97</v>
      </c>
      <c r="J598" s="4" t="s">
        <v>98</v>
      </c>
    </row>
    <row r="599" spans="1:10" x14ac:dyDescent="0.2">
      <c r="A599" s="4" t="s">
        <v>227</v>
      </c>
      <c r="B599" s="4" t="s">
        <v>43</v>
      </c>
      <c r="C599" s="4" t="s">
        <v>154</v>
      </c>
      <c r="D599" s="4" t="s">
        <v>1169</v>
      </c>
      <c r="E599" s="4" t="s">
        <v>277</v>
      </c>
      <c r="F599" s="4" t="s">
        <v>277</v>
      </c>
      <c r="G599" s="4" t="s">
        <v>826</v>
      </c>
      <c r="H599" s="4" t="s">
        <v>50</v>
      </c>
      <c r="I599" s="4" t="s">
        <v>97</v>
      </c>
      <c r="J599" s="4" t="s">
        <v>98</v>
      </c>
    </row>
    <row r="600" spans="1:10" x14ac:dyDescent="0.2">
      <c r="A600" s="4" t="s">
        <v>227</v>
      </c>
      <c r="B600" s="4" t="s">
        <v>48</v>
      </c>
      <c r="C600" s="4" t="s">
        <v>155</v>
      </c>
      <c r="D600" s="4" t="s">
        <v>1170</v>
      </c>
      <c r="E600" s="4" t="s">
        <v>277</v>
      </c>
      <c r="F600" s="4" t="s">
        <v>277</v>
      </c>
      <c r="G600" s="4" t="s">
        <v>826</v>
      </c>
      <c r="H600" s="4" t="s">
        <v>50</v>
      </c>
      <c r="I600" s="4" t="s">
        <v>97</v>
      </c>
      <c r="J600" s="4" t="s">
        <v>98</v>
      </c>
    </row>
    <row r="601" spans="1:10" x14ac:dyDescent="0.2">
      <c r="A601" s="4" t="s">
        <v>227</v>
      </c>
      <c r="B601" s="4" t="s">
        <v>50</v>
      </c>
      <c r="C601" s="4" t="s">
        <v>156</v>
      </c>
      <c r="D601" s="4" t="s">
        <v>1144</v>
      </c>
      <c r="E601" s="4" t="s">
        <v>277</v>
      </c>
      <c r="F601" s="4" t="s">
        <v>277</v>
      </c>
      <c r="G601" s="4" t="s">
        <v>826</v>
      </c>
      <c r="H601" s="4" t="s">
        <v>50</v>
      </c>
      <c r="I601" s="4" t="s">
        <v>97</v>
      </c>
      <c r="J601" s="4" t="s">
        <v>98</v>
      </c>
    </row>
    <row r="602" spans="1:10" x14ac:dyDescent="0.2">
      <c r="A602" s="4" t="s">
        <v>227</v>
      </c>
      <c r="B602" s="4" t="s">
        <v>52</v>
      </c>
      <c r="C602" s="4" t="s">
        <v>157</v>
      </c>
      <c r="D602" s="4" t="s">
        <v>1145</v>
      </c>
      <c r="E602" s="4" t="s">
        <v>277</v>
      </c>
      <c r="F602" s="4" t="s">
        <v>277</v>
      </c>
      <c r="G602" s="4" t="s">
        <v>826</v>
      </c>
      <c r="H602" s="4" t="s">
        <v>50</v>
      </c>
      <c r="I602" s="4" t="s">
        <v>97</v>
      </c>
      <c r="J602" s="4" t="s">
        <v>98</v>
      </c>
    </row>
    <row r="603" spans="1:10" x14ac:dyDescent="0.2">
      <c r="A603" s="4" t="s">
        <v>227</v>
      </c>
      <c r="B603" s="4" t="s">
        <v>54</v>
      </c>
      <c r="C603" s="4" t="s">
        <v>158</v>
      </c>
      <c r="D603" s="4" t="s">
        <v>1146</v>
      </c>
      <c r="E603" s="4" t="s">
        <v>277</v>
      </c>
      <c r="F603" s="4" t="s">
        <v>277</v>
      </c>
      <c r="G603" s="4" t="s">
        <v>826</v>
      </c>
      <c r="H603" s="4" t="s">
        <v>50</v>
      </c>
      <c r="I603" s="4" t="s">
        <v>97</v>
      </c>
      <c r="J603" s="4" t="s">
        <v>98</v>
      </c>
    </row>
    <row r="604" spans="1:10" x14ac:dyDescent="0.2">
      <c r="A604" s="4" t="s">
        <v>227</v>
      </c>
      <c r="B604" s="4" t="s">
        <v>56</v>
      </c>
      <c r="C604" s="4" t="s">
        <v>159</v>
      </c>
      <c r="D604" s="4" t="s">
        <v>1147</v>
      </c>
      <c r="E604" s="4" t="s">
        <v>277</v>
      </c>
      <c r="F604" s="4" t="s">
        <v>277</v>
      </c>
      <c r="G604" s="4" t="s">
        <v>826</v>
      </c>
      <c r="H604" s="4" t="s">
        <v>50</v>
      </c>
      <c r="I604" s="4" t="s">
        <v>97</v>
      </c>
      <c r="J604" s="4" t="s">
        <v>98</v>
      </c>
    </row>
    <row r="605" spans="1:10" x14ac:dyDescent="0.2">
      <c r="A605" s="4" t="s">
        <v>227</v>
      </c>
      <c r="B605" s="4" t="s">
        <v>58</v>
      </c>
      <c r="C605" s="4" t="s">
        <v>160</v>
      </c>
      <c r="D605" s="4" t="s">
        <v>1148</v>
      </c>
      <c r="E605" s="4" t="s">
        <v>277</v>
      </c>
      <c r="F605" s="4" t="s">
        <v>277</v>
      </c>
      <c r="G605" s="4" t="s">
        <v>826</v>
      </c>
      <c r="H605" s="4" t="s">
        <v>50</v>
      </c>
      <c r="I605" s="4" t="s">
        <v>97</v>
      </c>
      <c r="J605" s="4" t="s">
        <v>98</v>
      </c>
    </row>
    <row r="606" spans="1:10" x14ac:dyDescent="0.2">
      <c r="A606" s="4" t="s">
        <v>227</v>
      </c>
      <c r="B606" s="4" t="s">
        <v>37</v>
      </c>
      <c r="C606" s="4" t="s">
        <v>161</v>
      </c>
      <c r="D606" s="4" t="s">
        <v>1149</v>
      </c>
      <c r="E606" s="4" t="s">
        <v>277</v>
      </c>
      <c r="F606" s="4" t="s">
        <v>277</v>
      </c>
      <c r="G606" s="4" t="s">
        <v>826</v>
      </c>
      <c r="H606" s="4" t="s">
        <v>50</v>
      </c>
      <c r="I606" s="4" t="s">
        <v>97</v>
      </c>
      <c r="J606" s="4" t="s">
        <v>98</v>
      </c>
    </row>
    <row r="607" spans="1:10" x14ac:dyDescent="0.2">
      <c r="A607" s="4" t="s">
        <v>227</v>
      </c>
      <c r="B607" s="4" t="s">
        <v>63</v>
      </c>
      <c r="C607" s="4" t="s">
        <v>162</v>
      </c>
      <c r="D607" s="4" t="s">
        <v>1150</v>
      </c>
      <c r="E607" s="4" t="s">
        <v>277</v>
      </c>
      <c r="F607" s="4" t="s">
        <v>277</v>
      </c>
      <c r="G607" s="4" t="s">
        <v>826</v>
      </c>
      <c r="H607" s="4" t="s">
        <v>50</v>
      </c>
      <c r="I607" s="4" t="s">
        <v>97</v>
      </c>
      <c r="J607" s="4" t="s">
        <v>98</v>
      </c>
    </row>
    <row r="608" spans="1:10" x14ac:dyDescent="0.2">
      <c r="A608" s="4" t="s">
        <v>227</v>
      </c>
      <c r="B608" s="4" t="s">
        <v>45</v>
      </c>
      <c r="C608" s="4" t="s">
        <v>163</v>
      </c>
      <c r="D608" s="4" t="s">
        <v>1060</v>
      </c>
      <c r="E608" s="4" t="s">
        <v>277</v>
      </c>
      <c r="F608" s="4" t="s">
        <v>277</v>
      </c>
      <c r="G608" s="4" t="s">
        <v>826</v>
      </c>
      <c r="H608" s="4" t="s">
        <v>50</v>
      </c>
      <c r="I608" s="4" t="s">
        <v>97</v>
      </c>
      <c r="J608" s="4" t="s">
        <v>98</v>
      </c>
    </row>
    <row r="609" spans="1:10" x14ac:dyDescent="0.2">
      <c r="A609" s="4" t="s">
        <v>227</v>
      </c>
      <c r="B609" s="4" t="s">
        <v>66</v>
      </c>
      <c r="C609" s="4" t="s">
        <v>164</v>
      </c>
      <c r="D609" s="4" t="s">
        <v>1061</v>
      </c>
      <c r="E609" s="4" t="s">
        <v>277</v>
      </c>
      <c r="F609" s="4" t="s">
        <v>277</v>
      </c>
      <c r="G609" s="4" t="s">
        <v>826</v>
      </c>
      <c r="H609" s="4" t="s">
        <v>50</v>
      </c>
      <c r="I609" s="4" t="s">
        <v>97</v>
      </c>
      <c r="J609" s="4" t="s">
        <v>98</v>
      </c>
    </row>
    <row r="610" spans="1:10" x14ac:dyDescent="0.2">
      <c r="A610" s="4" t="s">
        <v>227</v>
      </c>
      <c r="B610" s="4" t="s">
        <v>68</v>
      </c>
      <c r="C610" s="4" t="s">
        <v>165</v>
      </c>
      <c r="D610" s="4" t="s">
        <v>1026</v>
      </c>
      <c r="E610" s="4" t="s">
        <v>277</v>
      </c>
      <c r="F610" s="4" t="s">
        <v>277</v>
      </c>
      <c r="G610" s="4" t="s">
        <v>826</v>
      </c>
      <c r="H610" s="4" t="s">
        <v>50</v>
      </c>
      <c r="I610" s="4" t="s">
        <v>97</v>
      </c>
      <c r="J610" s="4" t="s">
        <v>98</v>
      </c>
    </row>
    <row r="611" spans="1:10" x14ac:dyDescent="0.2">
      <c r="A611" s="4" t="s">
        <v>227</v>
      </c>
      <c r="B611" s="4" t="s">
        <v>46</v>
      </c>
      <c r="C611" s="4" t="s">
        <v>166</v>
      </c>
      <c r="D611" s="4" t="s">
        <v>1027</v>
      </c>
      <c r="E611" s="4" t="s">
        <v>277</v>
      </c>
      <c r="F611" s="4" t="s">
        <v>277</v>
      </c>
      <c r="G611" s="4" t="s">
        <v>826</v>
      </c>
      <c r="H611" s="4" t="s">
        <v>50</v>
      </c>
      <c r="I611" s="4" t="s">
        <v>97</v>
      </c>
      <c r="J611" s="4" t="s">
        <v>98</v>
      </c>
    </row>
    <row r="612" spans="1:10" x14ac:dyDescent="0.2">
      <c r="A612" s="4" t="s">
        <v>227</v>
      </c>
      <c r="B612" s="4" t="s">
        <v>71</v>
      </c>
      <c r="C612" s="4" t="s">
        <v>167</v>
      </c>
      <c r="D612" s="4" t="s">
        <v>1029</v>
      </c>
      <c r="E612" s="4" t="s">
        <v>277</v>
      </c>
      <c r="F612" s="4" t="s">
        <v>277</v>
      </c>
      <c r="G612" s="4" t="s">
        <v>826</v>
      </c>
      <c r="H612" s="4" t="s">
        <v>50</v>
      </c>
      <c r="I612" s="4" t="s">
        <v>97</v>
      </c>
      <c r="J612" s="4" t="s">
        <v>98</v>
      </c>
    </row>
    <row r="613" spans="1:10" x14ac:dyDescent="0.2">
      <c r="A613" s="4" t="s">
        <v>227</v>
      </c>
      <c r="B613" s="4" t="s">
        <v>73</v>
      </c>
      <c r="C613" s="4" t="s">
        <v>168</v>
      </c>
      <c r="D613" s="4" t="s">
        <v>1030</v>
      </c>
      <c r="E613" s="4" t="s">
        <v>277</v>
      </c>
      <c r="F613" s="4" t="s">
        <v>277</v>
      </c>
      <c r="G613" s="4" t="s">
        <v>826</v>
      </c>
      <c r="H613" s="4" t="s">
        <v>50</v>
      </c>
      <c r="I613" s="4" t="s">
        <v>97</v>
      </c>
      <c r="J613" s="4" t="s">
        <v>98</v>
      </c>
    </row>
    <row r="614" spans="1:10" x14ac:dyDescent="0.2">
      <c r="A614" s="4" t="s">
        <v>227</v>
      </c>
      <c r="B614" s="4" t="s">
        <v>75</v>
      </c>
      <c r="C614" s="4" t="s">
        <v>169</v>
      </c>
      <c r="D614" s="4" t="s">
        <v>1031</v>
      </c>
      <c r="E614" s="4" t="s">
        <v>277</v>
      </c>
      <c r="F614" s="4" t="s">
        <v>277</v>
      </c>
      <c r="G614" s="4" t="s">
        <v>826</v>
      </c>
      <c r="H614" s="4" t="s">
        <v>50</v>
      </c>
      <c r="I614" s="4" t="s">
        <v>97</v>
      </c>
      <c r="J614" s="4" t="s">
        <v>98</v>
      </c>
    </row>
    <row r="615" spans="1:10" x14ac:dyDescent="0.2">
      <c r="A615" s="4" t="s">
        <v>227</v>
      </c>
      <c r="B615" s="4" t="s">
        <v>60</v>
      </c>
      <c r="C615" s="4" t="s">
        <v>170</v>
      </c>
      <c r="D615" s="4" t="s">
        <v>1032</v>
      </c>
      <c r="E615" s="4" t="s">
        <v>277</v>
      </c>
      <c r="F615" s="4" t="s">
        <v>277</v>
      </c>
      <c r="G615" s="4" t="s">
        <v>826</v>
      </c>
      <c r="H615" s="4" t="s">
        <v>50</v>
      </c>
      <c r="I615" s="4" t="s">
        <v>97</v>
      </c>
      <c r="J615" s="4" t="s">
        <v>98</v>
      </c>
    </row>
    <row r="616" spans="1:10" x14ac:dyDescent="0.2">
      <c r="A616" s="4" t="s">
        <v>227</v>
      </c>
      <c r="B616" s="4" t="s">
        <v>78</v>
      </c>
      <c r="C616" s="4" t="s">
        <v>171</v>
      </c>
      <c r="D616" s="4" t="s">
        <v>1033</v>
      </c>
      <c r="E616" s="4" t="s">
        <v>277</v>
      </c>
      <c r="F616" s="4" t="s">
        <v>277</v>
      </c>
      <c r="G616" s="4" t="s">
        <v>826</v>
      </c>
      <c r="H616" s="4" t="s">
        <v>50</v>
      </c>
      <c r="I616" s="4" t="s">
        <v>97</v>
      </c>
      <c r="J616" s="4" t="s">
        <v>98</v>
      </c>
    </row>
    <row r="617" spans="1:10" x14ac:dyDescent="0.2">
      <c r="A617" s="4" t="s">
        <v>228</v>
      </c>
      <c r="B617" s="4" t="s">
        <v>38</v>
      </c>
      <c r="C617" s="4" t="s">
        <v>39</v>
      </c>
      <c r="D617" s="4" t="s">
        <v>1171</v>
      </c>
      <c r="E617" s="4" t="s">
        <v>825</v>
      </c>
      <c r="F617" s="4" t="s">
        <v>825</v>
      </c>
      <c r="G617" s="4" t="s">
        <v>826</v>
      </c>
      <c r="H617" s="4" t="s">
        <v>45</v>
      </c>
      <c r="I617" s="4" t="s">
        <v>68</v>
      </c>
      <c r="J617" s="4" t="s">
        <v>128</v>
      </c>
    </row>
    <row r="618" spans="1:10" x14ac:dyDescent="0.2">
      <c r="A618" s="4" t="s">
        <v>228</v>
      </c>
      <c r="B618" s="4" t="s">
        <v>43</v>
      </c>
      <c r="C618" s="4" t="s">
        <v>154</v>
      </c>
      <c r="D618" s="4" t="s">
        <v>1172</v>
      </c>
      <c r="E618" s="4" t="s">
        <v>944</v>
      </c>
      <c r="F618" s="4" t="s">
        <v>944</v>
      </c>
      <c r="G618" s="4" t="s">
        <v>826</v>
      </c>
      <c r="H618" s="4" t="s">
        <v>45</v>
      </c>
      <c r="I618" s="4" t="s">
        <v>68</v>
      </c>
      <c r="J618" s="4" t="s">
        <v>128</v>
      </c>
    </row>
    <row r="619" spans="1:10" x14ac:dyDescent="0.2">
      <c r="A619" s="4" t="s">
        <v>228</v>
      </c>
      <c r="B619" s="4" t="s">
        <v>48</v>
      </c>
      <c r="C619" s="4" t="s">
        <v>155</v>
      </c>
      <c r="D619" s="4" t="s">
        <v>1151</v>
      </c>
      <c r="E619" s="4" t="s">
        <v>944</v>
      </c>
      <c r="F619" s="4" t="s">
        <v>944</v>
      </c>
      <c r="G619" s="4" t="s">
        <v>826</v>
      </c>
      <c r="H619" s="4" t="s">
        <v>45</v>
      </c>
      <c r="I619" s="4" t="s">
        <v>68</v>
      </c>
      <c r="J619" s="4" t="s">
        <v>128</v>
      </c>
    </row>
    <row r="620" spans="1:10" x14ac:dyDescent="0.2">
      <c r="A620" s="4" t="s">
        <v>228</v>
      </c>
      <c r="B620" s="4" t="s">
        <v>50</v>
      </c>
      <c r="C620" s="4" t="s">
        <v>156</v>
      </c>
      <c r="D620" s="4" t="s">
        <v>1152</v>
      </c>
      <c r="E620" s="4" t="s">
        <v>944</v>
      </c>
      <c r="F620" s="4" t="s">
        <v>944</v>
      </c>
      <c r="G620" s="4" t="s">
        <v>826</v>
      </c>
      <c r="H620" s="4" t="s">
        <v>45</v>
      </c>
      <c r="I620" s="4" t="s">
        <v>68</v>
      </c>
      <c r="J620" s="4" t="s">
        <v>128</v>
      </c>
    </row>
    <row r="621" spans="1:10" x14ac:dyDescent="0.2">
      <c r="A621" s="4" t="s">
        <v>228</v>
      </c>
      <c r="B621" s="4" t="s">
        <v>52</v>
      </c>
      <c r="C621" s="4" t="s">
        <v>157</v>
      </c>
      <c r="D621" s="4" t="s">
        <v>1153</v>
      </c>
      <c r="E621" s="4" t="s">
        <v>944</v>
      </c>
      <c r="F621" s="4" t="s">
        <v>944</v>
      </c>
      <c r="G621" s="4" t="s">
        <v>826</v>
      </c>
      <c r="H621" s="4" t="s">
        <v>45</v>
      </c>
      <c r="I621" s="4" t="s">
        <v>68</v>
      </c>
      <c r="J621" s="4" t="s">
        <v>128</v>
      </c>
    </row>
    <row r="622" spans="1:10" x14ac:dyDescent="0.2">
      <c r="A622" s="4" t="s">
        <v>228</v>
      </c>
      <c r="B622" s="4" t="s">
        <v>54</v>
      </c>
      <c r="C622" s="4" t="s">
        <v>158</v>
      </c>
      <c r="D622" s="4" t="s">
        <v>1154</v>
      </c>
      <c r="E622" s="4" t="s">
        <v>944</v>
      </c>
      <c r="F622" s="4" t="s">
        <v>944</v>
      </c>
      <c r="G622" s="4" t="s">
        <v>826</v>
      </c>
      <c r="H622" s="4" t="s">
        <v>45</v>
      </c>
      <c r="I622" s="4" t="s">
        <v>68</v>
      </c>
      <c r="J622" s="4" t="s">
        <v>128</v>
      </c>
    </row>
    <row r="623" spans="1:10" x14ac:dyDescent="0.2">
      <c r="A623" s="4" t="s">
        <v>228</v>
      </c>
      <c r="B623" s="4" t="s">
        <v>56</v>
      </c>
      <c r="C623" s="4" t="s">
        <v>159</v>
      </c>
      <c r="D623" s="4" t="s">
        <v>1155</v>
      </c>
      <c r="E623" s="4" t="s">
        <v>944</v>
      </c>
      <c r="F623" s="4" t="s">
        <v>944</v>
      </c>
      <c r="G623" s="4" t="s">
        <v>826</v>
      </c>
      <c r="H623" s="4" t="s">
        <v>45</v>
      </c>
      <c r="I623" s="4" t="s">
        <v>68</v>
      </c>
      <c r="J623" s="4" t="s">
        <v>128</v>
      </c>
    </row>
    <row r="624" spans="1:10" x14ac:dyDescent="0.2">
      <c r="A624" s="4" t="s">
        <v>228</v>
      </c>
      <c r="B624" s="4" t="s">
        <v>58</v>
      </c>
      <c r="C624" s="4" t="s">
        <v>160</v>
      </c>
      <c r="D624" s="4" t="s">
        <v>1156</v>
      </c>
      <c r="E624" s="4" t="s">
        <v>944</v>
      </c>
      <c r="F624" s="4" t="s">
        <v>944</v>
      </c>
      <c r="G624" s="4" t="s">
        <v>826</v>
      </c>
      <c r="H624" s="4" t="s">
        <v>45</v>
      </c>
      <c r="I624" s="4" t="s">
        <v>68</v>
      </c>
      <c r="J624" s="4" t="s">
        <v>128</v>
      </c>
    </row>
    <row r="625" spans="1:10" x14ac:dyDescent="0.2">
      <c r="A625" s="4" t="s">
        <v>228</v>
      </c>
      <c r="B625" s="4" t="s">
        <v>37</v>
      </c>
      <c r="C625" s="4" t="s">
        <v>161</v>
      </c>
      <c r="D625" s="4" t="s">
        <v>1157</v>
      </c>
      <c r="E625" s="4" t="s">
        <v>944</v>
      </c>
      <c r="F625" s="4" t="s">
        <v>944</v>
      </c>
      <c r="G625" s="4" t="s">
        <v>826</v>
      </c>
      <c r="H625" s="4" t="s">
        <v>45</v>
      </c>
      <c r="I625" s="4" t="s">
        <v>68</v>
      </c>
      <c r="J625" s="4" t="s">
        <v>128</v>
      </c>
    </row>
    <row r="626" spans="1:10" x14ac:dyDescent="0.2">
      <c r="A626" s="4" t="s">
        <v>228</v>
      </c>
      <c r="B626" s="4" t="s">
        <v>63</v>
      </c>
      <c r="C626" s="4" t="s">
        <v>162</v>
      </c>
      <c r="D626" s="4" t="s">
        <v>1158</v>
      </c>
      <c r="E626" s="4" t="s">
        <v>944</v>
      </c>
      <c r="F626" s="4" t="s">
        <v>944</v>
      </c>
      <c r="G626" s="4" t="s">
        <v>826</v>
      </c>
      <c r="H626" s="4" t="s">
        <v>45</v>
      </c>
      <c r="I626" s="4" t="s">
        <v>68</v>
      </c>
      <c r="J626" s="4" t="s">
        <v>128</v>
      </c>
    </row>
    <row r="627" spans="1:10" x14ac:dyDescent="0.2">
      <c r="A627" s="4" t="s">
        <v>228</v>
      </c>
      <c r="B627" s="4" t="s">
        <v>45</v>
      </c>
      <c r="C627" s="4" t="s">
        <v>163</v>
      </c>
      <c r="D627" s="4" t="s">
        <v>1159</v>
      </c>
      <c r="E627" s="4" t="s">
        <v>944</v>
      </c>
      <c r="F627" s="4" t="s">
        <v>944</v>
      </c>
      <c r="G627" s="4" t="s">
        <v>826</v>
      </c>
      <c r="H627" s="4" t="s">
        <v>45</v>
      </c>
      <c r="I627" s="4" t="s">
        <v>68</v>
      </c>
      <c r="J627" s="4" t="s">
        <v>128</v>
      </c>
    </row>
    <row r="628" spans="1:10" x14ac:dyDescent="0.2">
      <c r="A628" s="4" t="s">
        <v>228</v>
      </c>
      <c r="B628" s="4" t="s">
        <v>66</v>
      </c>
      <c r="C628" s="4" t="s">
        <v>164</v>
      </c>
      <c r="D628" s="4" t="s">
        <v>1039</v>
      </c>
      <c r="E628" s="4" t="s">
        <v>944</v>
      </c>
      <c r="F628" s="4" t="s">
        <v>944</v>
      </c>
      <c r="G628" s="4" t="s">
        <v>826</v>
      </c>
      <c r="H628" s="4" t="s">
        <v>45</v>
      </c>
      <c r="I628" s="4" t="s">
        <v>68</v>
      </c>
      <c r="J628" s="4" t="s">
        <v>128</v>
      </c>
    </row>
    <row r="629" spans="1:10" x14ac:dyDescent="0.2">
      <c r="A629" s="4" t="s">
        <v>228</v>
      </c>
      <c r="B629" s="4" t="s">
        <v>68</v>
      </c>
      <c r="C629" s="4" t="s">
        <v>165</v>
      </c>
      <c r="D629" s="4" t="s">
        <v>1040</v>
      </c>
      <c r="E629" s="4" t="s">
        <v>944</v>
      </c>
      <c r="F629" s="4" t="s">
        <v>944</v>
      </c>
      <c r="G629" s="4" t="s">
        <v>826</v>
      </c>
      <c r="H629" s="4" t="s">
        <v>45</v>
      </c>
      <c r="I629" s="4" t="s">
        <v>68</v>
      </c>
      <c r="J629" s="4" t="s">
        <v>128</v>
      </c>
    </row>
    <row r="630" spans="1:10" x14ac:dyDescent="0.2">
      <c r="A630" s="4" t="s">
        <v>228</v>
      </c>
      <c r="B630" s="4" t="s">
        <v>46</v>
      </c>
      <c r="C630" s="4" t="s">
        <v>166</v>
      </c>
      <c r="D630" s="4" t="s">
        <v>1041</v>
      </c>
      <c r="E630" s="4" t="s">
        <v>944</v>
      </c>
      <c r="F630" s="4" t="s">
        <v>944</v>
      </c>
      <c r="G630" s="4" t="s">
        <v>826</v>
      </c>
      <c r="H630" s="4" t="s">
        <v>45</v>
      </c>
      <c r="I630" s="4" t="s">
        <v>68</v>
      </c>
      <c r="J630" s="4" t="s">
        <v>128</v>
      </c>
    </row>
    <row r="631" spans="1:10" x14ac:dyDescent="0.2">
      <c r="A631" s="4" t="s">
        <v>228</v>
      </c>
      <c r="B631" s="4" t="s">
        <v>71</v>
      </c>
      <c r="C631" s="4" t="s">
        <v>167</v>
      </c>
      <c r="D631" s="4" t="s">
        <v>1042</v>
      </c>
      <c r="E631" s="4" t="s">
        <v>944</v>
      </c>
      <c r="F631" s="4" t="s">
        <v>944</v>
      </c>
      <c r="G631" s="4" t="s">
        <v>826</v>
      </c>
      <c r="H631" s="4" t="s">
        <v>45</v>
      </c>
      <c r="I631" s="4" t="s">
        <v>68</v>
      </c>
      <c r="J631" s="4" t="s">
        <v>128</v>
      </c>
    </row>
    <row r="632" spans="1:10" x14ac:dyDescent="0.2">
      <c r="A632" s="4" t="s">
        <v>228</v>
      </c>
      <c r="B632" s="4" t="s">
        <v>73</v>
      </c>
      <c r="C632" s="4" t="s">
        <v>168</v>
      </c>
      <c r="D632" s="4" t="s">
        <v>1043</v>
      </c>
      <c r="E632" s="4" t="s">
        <v>944</v>
      </c>
      <c r="F632" s="4" t="s">
        <v>944</v>
      </c>
      <c r="G632" s="4" t="s">
        <v>826</v>
      </c>
      <c r="H632" s="4" t="s">
        <v>45</v>
      </c>
      <c r="I632" s="4" t="s">
        <v>68</v>
      </c>
      <c r="J632" s="4" t="s">
        <v>128</v>
      </c>
    </row>
    <row r="633" spans="1:10" x14ac:dyDescent="0.2">
      <c r="A633" s="4" t="s">
        <v>228</v>
      </c>
      <c r="B633" s="4" t="s">
        <v>75</v>
      </c>
      <c r="C633" s="4" t="s">
        <v>169</v>
      </c>
      <c r="D633" s="4" t="s">
        <v>1044</v>
      </c>
      <c r="E633" s="4" t="s">
        <v>944</v>
      </c>
      <c r="F633" s="4" t="s">
        <v>944</v>
      </c>
      <c r="G633" s="4" t="s">
        <v>826</v>
      </c>
      <c r="H633" s="4" t="s">
        <v>45</v>
      </c>
      <c r="I633" s="4" t="s">
        <v>68</v>
      </c>
      <c r="J633" s="4" t="s">
        <v>128</v>
      </c>
    </row>
    <row r="634" spans="1:10" x14ac:dyDescent="0.2">
      <c r="A634" s="4" t="s">
        <v>228</v>
      </c>
      <c r="B634" s="4" t="s">
        <v>60</v>
      </c>
      <c r="C634" s="4" t="s">
        <v>170</v>
      </c>
      <c r="D634" s="4" t="s">
        <v>1045</v>
      </c>
      <c r="E634" s="4" t="s">
        <v>944</v>
      </c>
      <c r="F634" s="4" t="s">
        <v>944</v>
      </c>
      <c r="G634" s="4" t="s">
        <v>826</v>
      </c>
      <c r="H634" s="4" t="s">
        <v>45</v>
      </c>
      <c r="I634" s="4" t="s">
        <v>68</v>
      </c>
      <c r="J634" s="4" t="s">
        <v>128</v>
      </c>
    </row>
    <row r="635" spans="1:10" x14ac:dyDescent="0.2">
      <c r="A635" s="4" t="s">
        <v>229</v>
      </c>
      <c r="B635" s="4" t="s">
        <v>38</v>
      </c>
      <c r="C635" s="4" t="s">
        <v>39</v>
      </c>
      <c r="D635" s="4" t="s">
        <v>1171</v>
      </c>
      <c r="E635" s="4" t="s">
        <v>825</v>
      </c>
      <c r="F635" s="4" t="s">
        <v>825</v>
      </c>
      <c r="G635" s="4" t="s">
        <v>826</v>
      </c>
      <c r="H635" s="4" t="s">
        <v>58</v>
      </c>
      <c r="I635" s="4" t="s">
        <v>97</v>
      </c>
      <c r="J635" s="4" t="s">
        <v>98</v>
      </c>
    </row>
    <row r="636" spans="1:10" x14ac:dyDescent="0.2">
      <c r="A636" s="4" t="s">
        <v>229</v>
      </c>
      <c r="B636" s="4" t="s">
        <v>43</v>
      </c>
      <c r="C636" s="4" t="s">
        <v>154</v>
      </c>
      <c r="D636" s="4" t="s">
        <v>1172</v>
      </c>
      <c r="E636" s="4" t="s">
        <v>347</v>
      </c>
      <c r="F636" s="4" t="s">
        <v>347</v>
      </c>
      <c r="G636" s="4" t="s">
        <v>826</v>
      </c>
      <c r="H636" s="4" t="s">
        <v>58</v>
      </c>
      <c r="I636" s="4" t="s">
        <v>97</v>
      </c>
      <c r="J636" s="4" t="s">
        <v>98</v>
      </c>
    </row>
    <row r="637" spans="1:10" x14ac:dyDescent="0.2">
      <c r="A637" s="4" t="s">
        <v>229</v>
      </c>
      <c r="B637" s="4" t="s">
        <v>48</v>
      </c>
      <c r="C637" s="4" t="s">
        <v>155</v>
      </c>
      <c r="D637" s="4" t="s">
        <v>1151</v>
      </c>
      <c r="E637" s="4" t="s">
        <v>347</v>
      </c>
      <c r="F637" s="4" t="s">
        <v>347</v>
      </c>
      <c r="G637" s="4" t="s">
        <v>826</v>
      </c>
      <c r="H637" s="4" t="s">
        <v>58</v>
      </c>
      <c r="I637" s="4" t="s">
        <v>97</v>
      </c>
      <c r="J637" s="4" t="s">
        <v>98</v>
      </c>
    </row>
    <row r="638" spans="1:10" x14ac:dyDescent="0.2">
      <c r="A638" s="4" t="s">
        <v>229</v>
      </c>
      <c r="B638" s="4" t="s">
        <v>50</v>
      </c>
      <c r="C638" s="4" t="s">
        <v>156</v>
      </c>
      <c r="D638" s="4" t="s">
        <v>1152</v>
      </c>
      <c r="E638" s="4" t="s">
        <v>347</v>
      </c>
      <c r="F638" s="4" t="s">
        <v>347</v>
      </c>
      <c r="G638" s="4" t="s">
        <v>826</v>
      </c>
      <c r="H638" s="4" t="s">
        <v>58</v>
      </c>
      <c r="I638" s="4" t="s">
        <v>97</v>
      </c>
      <c r="J638" s="4" t="s">
        <v>98</v>
      </c>
    </row>
    <row r="639" spans="1:10" x14ac:dyDescent="0.2">
      <c r="A639" s="4" t="s">
        <v>229</v>
      </c>
      <c r="B639" s="4" t="s">
        <v>52</v>
      </c>
      <c r="C639" s="4" t="s">
        <v>157</v>
      </c>
      <c r="D639" s="4" t="s">
        <v>1153</v>
      </c>
      <c r="E639" s="4" t="s">
        <v>347</v>
      </c>
      <c r="F639" s="4" t="s">
        <v>347</v>
      </c>
      <c r="G639" s="4" t="s">
        <v>826</v>
      </c>
      <c r="H639" s="4" t="s">
        <v>58</v>
      </c>
      <c r="I639" s="4" t="s">
        <v>97</v>
      </c>
      <c r="J639" s="4" t="s">
        <v>98</v>
      </c>
    </row>
    <row r="640" spans="1:10" x14ac:dyDescent="0.2">
      <c r="A640" s="4" t="s">
        <v>229</v>
      </c>
      <c r="B640" s="4" t="s">
        <v>54</v>
      </c>
      <c r="C640" s="4" t="s">
        <v>158</v>
      </c>
      <c r="D640" s="4" t="s">
        <v>1154</v>
      </c>
      <c r="E640" s="4" t="s">
        <v>347</v>
      </c>
      <c r="F640" s="4" t="s">
        <v>347</v>
      </c>
      <c r="G640" s="4" t="s">
        <v>826</v>
      </c>
      <c r="H640" s="4" t="s">
        <v>58</v>
      </c>
      <c r="I640" s="4" t="s">
        <v>97</v>
      </c>
      <c r="J640" s="4" t="s">
        <v>98</v>
      </c>
    </row>
    <row r="641" spans="1:10" x14ac:dyDescent="0.2">
      <c r="A641" s="4" t="s">
        <v>229</v>
      </c>
      <c r="B641" s="4" t="s">
        <v>56</v>
      </c>
      <c r="C641" s="4" t="s">
        <v>159</v>
      </c>
      <c r="D641" s="4" t="s">
        <v>1155</v>
      </c>
      <c r="E641" s="4" t="s">
        <v>347</v>
      </c>
      <c r="F641" s="4" t="s">
        <v>347</v>
      </c>
      <c r="G641" s="4" t="s">
        <v>826</v>
      </c>
      <c r="H641" s="4" t="s">
        <v>58</v>
      </c>
      <c r="I641" s="4" t="s">
        <v>97</v>
      </c>
      <c r="J641" s="4" t="s">
        <v>98</v>
      </c>
    </row>
    <row r="642" spans="1:10" x14ac:dyDescent="0.2">
      <c r="A642" s="4" t="s">
        <v>229</v>
      </c>
      <c r="B642" s="4" t="s">
        <v>58</v>
      </c>
      <c r="C642" s="4" t="s">
        <v>160</v>
      </c>
      <c r="D642" s="4" t="s">
        <v>1156</v>
      </c>
      <c r="E642" s="4" t="s">
        <v>347</v>
      </c>
      <c r="F642" s="4" t="s">
        <v>347</v>
      </c>
      <c r="G642" s="4" t="s">
        <v>826</v>
      </c>
      <c r="H642" s="4" t="s">
        <v>58</v>
      </c>
      <c r="I642" s="4" t="s">
        <v>97</v>
      </c>
      <c r="J642" s="4" t="s">
        <v>98</v>
      </c>
    </row>
    <row r="643" spans="1:10" x14ac:dyDescent="0.2">
      <c r="A643" s="4" t="s">
        <v>229</v>
      </c>
      <c r="B643" s="4" t="s">
        <v>37</v>
      </c>
      <c r="C643" s="4" t="s">
        <v>161</v>
      </c>
      <c r="D643" s="4" t="s">
        <v>1157</v>
      </c>
      <c r="E643" s="4" t="s">
        <v>347</v>
      </c>
      <c r="F643" s="4" t="s">
        <v>347</v>
      </c>
      <c r="G643" s="4" t="s">
        <v>826</v>
      </c>
      <c r="H643" s="4" t="s">
        <v>58</v>
      </c>
      <c r="I643" s="4" t="s">
        <v>97</v>
      </c>
      <c r="J643" s="4" t="s">
        <v>98</v>
      </c>
    </row>
    <row r="644" spans="1:10" x14ac:dyDescent="0.2">
      <c r="A644" s="4" t="s">
        <v>229</v>
      </c>
      <c r="B644" s="4" t="s">
        <v>63</v>
      </c>
      <c r="C644" s="4" t="s">
        <v>162</v>
      </c>
      <c r="D644" s="4" t="s">
        <v>1158</v>
      </c>
      <c r="E644" s="4" t="s">
        <v>347</v>
      </c>
      <c r="F644" s="4" t="s">
        <v>347</v>
      </c>
      <c r="G644" s="4" t="s">
        <v>826</v>
      </c>
      <c r="H644" s="4" t="s">
        <v>58</v>
      </c>
      <c r="I644" s="4" t="s">
        <v>97</v>
      </c>
      <c r="J644" s="4" t="s">
        <v>98</v>
      </c>
    </row>
    <row r="645" spans="1:10" x14ac:dyDescent="0.2">
      <c r="A645" s="4" t="s">
        <v>229</v>
      </c>
      <c r="B645" s="4" t="s">
        <v>45</v>
      </c>
      <c r="C645" s="4" t="s">
        <v>163</v>
      </c>
      <c r="D645" s="4" t="s">
        <v>1159</v>
      </c>
      <c r="E645" s="4" t="s">
        <v>347</v>
      </c>
      <c r="F645" s="4" t="s">
        <v>347</v>
      </c>
      <c r="G645" s="4" t="s">
        <v>826</v>
      </c>
      <c r="H645" s="4" t="s">
        <v>58</v>
      </c>
      <c r="I645" s="4" t="s">
        <v>97</v>
      </c>
      <c r="J645" s="4" t="s">
        <v>98</v>
      </c>
    </row>
    <row r="646" spans="1:10" x14ac:dyDescent="0.2">
      <c r="A646" s="4" t="s">
        <v>229</v>
      </c>
      <c r="B646" s="4" t="s">
        <v>66</v>
      </c>
      <c r="C646" s="4" t="s">
        <v>164</v>
      </c>
      <c r="D646" s="4" t="s">
        <v>1039</v>
      </c>
      <c r="E646" s="4" t="s">
        <v>347</v>
      </c>
      <c r="F646" s="4" t="s">
        <v>347</v>
      </c>
      <c r="G646" s="4" t="s">
        <v>826</v>
      </c>
      <c r="H646" s="4" t="s">
        <v>58</v>
      </c>
      <c r="I646" s="4" t="s">
        <v>97</v>
      </c>
      <c r="J646" s="4" t="s">
        <v>98</v>
      </c>
    </row>
    <row r="647" spans="1:10" x14ac:dyDescent="0.2">
      <c r="A647" s="4" t="s">
        <v>229</v>
      </c>
      <c r="B647" s="4" t="s">
        <v>68</v>
      </c>
      <c r="C647" s="4" t="s">
        <v>165</v>
      </c>
      <c r="D647" s="4" t="s">
        <v>1040</v>
      </c>
      <c r="E647" s="4" t="s">
        <v>347</v>
      </c>
      <c r="F647" s="4" t="s">
        <v>347</v>
      </c>
      <c r="G647" s="4" t="s">
        <v>826</v>
      </c>
      <c r="H647" s="4" t="s">
        <v>58</v>
      </c>
      <c r="I647" s="4" t="s">
        <v>97</v>
      </c>
      <c r="J647" s="4" t="s">
        <v>98</v>
      </c>
    </row>
    <row r="648" spans="1:10" x14ac:dyDescent="0.2">
      <c r="A648" s="4" t="s">
        <v>229</v>
      </c>
      <c r="B648" s="4" t="s">
        <v>46</v>
      </c>
      <c r="C648" s="4" t="s">
        <v>166</v>
      </c>
      <c r="D648" s="4" t="s">
        <v>1041</v>
      </c>
      <c r="E648" s="4" t="s">
        <v>347</v>
      </c>
      <c r="F648" s="4" t="s">
        <v>347</v>
      </c>
      <c r="G648" s="4" t="s">
        <v>826</v>
      </c>
      <c r="H648" s="4" t="s">
        <v>58</v>
      </c>
      <c r="I648" s="4" t="s">
        <v>97</v>
      </c>
      <c r="J648" s="4" t="s">
        <v>98</v>
      </c>
    </row>
    <row r="649" spans="1:10" x14ac:dyDescent="0.2">
      <c r="A649" s="4" t="s">
        <v>229</v>
      </c>
      <c r="B649" s="4" t="s">
        <v>71</v>
      </c>
      <c r="C649" s="4" t="s">
        <v>167</v>
      </c>
      <c r="D649" s="4" t="s">
        <v>1042</v>
      </c>
      <c r="E649" s="4" t="s">
        <v>347</v>
      </c>
      <c r="F649" s="4" t="s">
        <v>347</v>
      </c>
      <c r="G649" s="4" t="s">
        <v>826</v>
      </c>
      <c r="H649" s="4" t="s">
        <v>58</v>
      </c>
      <c r="I649" s="4" t="s">
        <v>97</v>
      </c>
      <c r="J649" s="4" t="s">
        <v>98</v>
      </c>
    </row>
    <row r="650" spans="1:10" x14ac:dyDescent="0.2">
      <c r="A650" s="4" t="s">
        <v>229</v>
      </c>
      <c r="B650" s="4" t="s">
        <v>73</v>
      </c>
      <c r="C650" s="4" t="s">
        <v>168</v>
      </c>
      <c r="D650" s="4" t="s">
        <v>1043</v>
      </c>
      <c r="E650" s="4" t="s">
        <v>347</v>
      </c>
      <c r="F650" s="4" t="s">
        <v>347</v>
      </c>
      <c r="G650" s="4" t="s">
        <v>826</v>
      </c>
      <c r="H650" s="4" t="s">
        <v>58</v>
      </c>
      <c r="I650" s="4" t="s">
        <v>97</v>
      </c>
      <c r="J650" s="4" t="s">
        <v>98</v>
      </c>
    </row>
    <row r="651" spans="1:10" x14ac:dyDescent="0.2">
      <c r="A651" s="4" t="s">
        <v>230</v>
      </c>
      <c r="B651" s="4" t="s">
        <v>38</v>
      </c>
      <c r="C651" s="4" t="s">
        <v>39</v>
      </c>
      <c r="D651" s="4" t="s">
        <v>1173</v>
      </c>
      <c r="E651" s="4" t="s">
        <v>825</v>
      </c>
      <c r="F651" s="4" t="s">
        <v>825</v>
      </c>
      <c r="G651" s="4" t="s">
        <v>826</v>
      </c>
      <c r="H651" s="4" t="s">
        <v>37</v>
      </c>
      <c r="I651" s="4" t="s">
        <v>66</v>
      </c>
      <c r="J651" s="4" t="s">
        <v>205</v>
      </c>
    </row>
    <row r="652" spans="1:10" x14ac:dyDescent="0.2">
      <c r="A652" s="4" t="s">
        <v>230</v>
      </c>
      <c r="B652" s="4" t="s">
        <v>43</v>
      </c>
      <c r="C652" s="4" t="s">
        <v>154</v>
      </c>
      <c r="D652" s="4" t="s">
        <v>1174</v>
      </c>
      <c r="E652" s="4" t="s">
        <v>347</v>
      </c>
      <c r="F652" s="4" t="s">
        <v>347</v>
      </c>
      <c r="G652" s="4" t="s">
        <v>826</v>
      </c>
      <c r="H652" s="4" t="s">
        <v>37</v>
      </c>
      <c r="I652" s="4" t="s">
        <v>66</v>
      </c>
      <c r="J652" s="4" t="s">
        <v>205</v>
      </c>
    </row>
    <row r="653" spans="1:10" x14ac:dyDescent="0.2">
      <c r="A653" s="4" t="s">
        <v>230</v>
      </c>
      <c r="B653" s="4" t="s">
        <v>48</v>
      </c>
      <c r="C653" s="4" t="s">
        <v>155</v>
      </c>
      <c r="D653" s="4" t="s">
        <v>1175</v>
      </c>
      <c r="E653" s="4" t="s">
        <v>347</v>
      </c>
      <c r="F653" s="4" t="s">
        <v>347</v>
      </c>
      <c r="G653" s="4" t="s">
        <v>826</v>
      </c>
      <c r="H653" s="4" t="s">
        <v>37</v>
      </c>
      <c r="I653" s="4" t="s">
        <v>66</v>
      </c>
      <c r="J653" s="4" t="s">
        <v>205</v>
      </c>
    </row>
    <row r="654" spans="1:10" x14ac:dyDescent="0.2">
      <c r="A654" s="4" t="s">
        <v>230</v>
      </c>
      <c r="B654" s="4" t="s">
        <v>50</v>
      </c>
      <c r="C654" s="4" t="s">
        <v>156</v>
      </c>
      <c r="D654" s="4" t="s">
        <v>1176</v>
      </c>
      <c r="E654" s="4" t="s">
        <v>347</v>
      </c>
      <c r="F654" s="4" t="s">
        <v>347</v>
      </c>
      <c r="G654" s="4" t="s">
        <v>826</v>
      </c>
      <c r="H654" s="4" t="s">
        <v>37</v>
      </c>
      <c r="I654" s="4" t="s">
        <v>66</v>
      </c>
      <c r="J654" s="4" t="s">
        <v>205</v>
      </c>
    </row>
    <row r="655" spans="1:10" x14ac:dyDescent="0.2">
      <c r="A655" s="4" t="s">
        <v>230</v>
      </c>
      <c r="B655" s="4" t="s">
        <v>52</v>
      </c>
      <c r="C655" s="4" t="s">
        <v>157</v>
      </c>
      <c r="D655" s="4" t="s">
        <v>1177</v>
      </c>
      <c r="E655" s="4" t="s">
        <v>347</v>
      </c>
      <c r="F655" s="4" t="s">
        <v>347</v>
      </c>
      <c r="G655" s="4" t="s">
        <v>826</v>
      </c>
      <c r="H655" s="4" t="s">
        <v>37</v>
      </c>
      <c r="I655" s="4" t="s">
        <v>66</v>
      </c>
      <c r="J655" s="4" t="s">
        <v>205</v>
      </c>
    </row>
    <row r="656" spans="1:10" x14ac:dyDescent="0.2">
      <c r="A656" s="4" t="s">
        <v>230</v>
      </c>
      <c r="B656" s="4" t="s">
        <v>54</v>
      </c>
      <c r="C656" s="4" t="s">
        <v>158</v>
      </c>
      <c r="D656" s="4" t="s">
        <v>1126</v>
      </c>
      <c r="E656" s="4" t="s">
        <v>347</v>
      </c>
      <c r="F656" s="4" t="s">
        <v>347</v>
      </c>
      <c r="G656" s="4" t="s">
        <v>826</v>
      </c>
      <c r="H656" s="4" t="s">
        <v>37</v>
      </c>
      <c r="I656" s="4" t="s">
        <v>66</v>
      </c>
      <c r="J656" s="4" t="s">
        <v>205</v>
      </c>
    </row>
    <row r="657" spans="1:10" x14ac:dyDescent="0.2">
      <c r="A657" s="4" t="s">
        <v>230</v>
      </c>
      <c r="B657" s="4" t="s">
        <v>56</v>
      </c>
      <c r="C657" s="4" t="s">
        <v>159</v>
      </c>
      <c r="D657" s="4" t="s">
        <v>1127</v>
      </c>
      <c r="E657" s="4" t="s">
        <v>347</v>
      </c>
      <c r="F657" s="4" t="s">
        <v>347</v>
      </c>
      <c r="G657" s="4" t="s">
        <v>826</v>
      </c>
      <c r="H657" s="4" t="s">
        <v>37</v>
      </c>
      <c r="I657" s="4" t="s">
        <v>66</v>
      </c>
      <c r="J657" s="4" t="s">
        <v>205</v>
      </c>
    </row>
    <row r="658" spans="1:10" x14ac:dyDescent="0.2">
      <c r="A658" s="4" t="s">
        <v>230</v>
      </c>
      <c r="B658" s="4" t="s">
        <v>58</v>
      </c>
      <c r="C658" s="4" t="s">
        <v>160</v>
      </c>
      <c r="D658" s="4" t="s">
        <v>1121</v>
      </c>
      <c r="E658" s="4" t="s">
        <v>347</v>
      </c>
      <c r="F658" s="4" t="s">
        <v>347</v>
      </c>
      <c r="G658" s="4" t="s">
        <v>826</v>
      </c>
      <c r="H658" s="4" t="s">
        <v>37</v>
      </c>
      <c r="I658" s="4" t="s">
        <v>66</v>
      </c>
      <c r="J658" s="4" t="s">
        <v>205</v>
      </c>
    </row>
    <row r="659" spans="1:10" x14ac:dyDescent="0.2">
      <c r="A659" s="4" t="s">
        <v>230</v>
      </c>
      <c r="B659" s="4" t="s">
        <v>37</v>
      </c>
      <c r="C659" s="4" t="s">
        <v>161</v>
      </c>
      <c r="D659" s="4" t="s">
        <v>1088</v>
      </c>
      <c r="E659" s="4" t="s">
        <v>347</v>
      </c>
      <c r="F659" s="4" t="s">
        <v>347</v>
      </c>
      <c r="G659" s="4" t="s">
        <v>826</v>
      </c>
      <c r="H659" s="4" t="s">
        <v>37</v>
      </c>
      <c r="I659" s="4" t="s">
        <v>66</v>
      </c>
      <c r="J659" s="4" t="s">
        <v>205</v>
      </c>
    </row>
    <row r="660" spans="1:10" x14ac:dyDescent="0.2">
      <c r="A660" s="4" t="s">
        <v>230</v>
      </c>
      <c r="B660" s="4" t="s">
        <v>63</v>
      </c>
      <c r="C660" s="4" t="s">
        <v>162</v>
      </c>
      <c r="D660" s="4" t="s">
        <v>1089</v>
      </c>
      <c r="E660" s="4" t="s">
        <v>347</v>
      </c>
      <c r="F660" s="4" t="s">
        <v>347</v>
      </c>
      <c r="G660" s="4" t="s">
        <v>826</v>
      </c>
      <c r="H660" s="4" t="s">
        <v>37</v>
      </c>
      <c r="I660" s="4" t="s">
        <v>66</v>
      </c>
      <c r="J660" s="4" t="s">
        <v>205</v>
      </c>
    </row>
    <row r="661" spans="1:10" x14ac:dyDescent="0.2">
      <c r="A661" s="4" t="s">
        <v>230</v>
      </c>
      <c r="B661" s="4" t="s">
        <v>45</v>
      </c>
      <c r="C661" s="4" t="s">
        <v>163</v>
      </c>
      <c r="D661" s="4" t="s">
        <v>1090</v>
      </c>
      <c r="E661" s="4" t="s">
        <v>347</v>
      </c>
      <c r="F661" s="4" t="s">
        <v>347</v>
      </c>
      <c r="G661" s="4" t="s">
        <v>826</v>
      </c>
      <c r="H661" s="4" t="s">
        <v>37</v>
      </c>
      <c r="I661" s="4" t="s">
        <v>66</v>
      </c>
      <c r="J661" s="4" t="s">
        <v>205</v>
      </c>
    </row>
    <row r="662" spans="1:10" x14ac:dyDescent="0.2">
      <c r="A662" s="4" t="s">
        <v>230</v>
      </c>
      <c r="B662" s="4" t="s">
        <v>66</v>
      </c>
      <c r="C662" s="4" t="s">
        <v>164</v>
      </c>
      <c r="D662" s="4" t="s">
        <v>1091</v>
      </c>
      <c r="E662" s="4" t="s">
        <v>347</v>
      </c>
      <c r="F662" s="4" t="s">
        <v>347</v>
      </c>
      <c r="G662" s="4" t="s">
        <v>826</v>
      </c>
      <c r="H662" s="4" t="s">
        <v>37</v>
      </c>
      <c r="I662" s="4" t="s">
        <v>66</v>
      </c>
      <c r="J662" s="4" t="s">
        <v>205</v>
      </c>
    </row>
    <row r="663" spans="1:10" x14ac:dyDescent="0.2">
      <c r="A663" s="4" t="s">
        <v>230</v>
      </c>
      <c r="B663" s="4" t="s">
        <v>68</v>
      </c>
      <c r="C663" s="4" t="s">
        <v>165</v>
      </c>
      <c r="D663" s="4" t="s">
        <v>1092</v>
      </c>
      <c r="E663" s="4" t="s">
        <v>347</v>
      </c>
      <c r="F663" s="4" t="s">
        <v>347</v>
      </c>
      <c r="G663" s="4" t="s">
        <v>826</v>
      </c>
      <c r="H663" s="4" t="s">
        <v>37</v>
      </c>
      <c r="I663" s="4" t="s">
        <v>66</v>
      </c>
      <c r="J663" s="4" t="s">
        <v>205</v>
      </c>
    </row>
    <row r="664" spans="1:10" x14ac:dyDescent="0.2">
      <c r="A664" s="4" t="s">
        <v>230</v>
      </c>
      <c r="B664" s="4" t="s">
        <v>46</v>
      </c>
      <c r="C664" s="4" t="s">
        <v>166</v>
      </c>
      <c r="D664" s="4" t="s">
        <v>1093</v>
      </c>
      <c r="E664" s="4" t="s">
        <v>347</v>
      </c>
      <c r="F664" s="4" t="s">
        <v>347</v>
      </c>
      <c r="G664" s="4" t="s">
        <v>826</v>
      </c>
      <c r="H664" s="4" t="s">
        <v>37</v>
      </c>
      <c r="I664" s="4" t="s">
        <v>66</v>
      </c>
      <c r="J664" s="4" t="s">
        <v>205</v>
      </c>
    </row>
    <row r="665" spans="1:10" x14ac:dyDescent="0.2">
      <c r="A665" s="4" t="s">
        <v>230</v>
      </c>
      <c r="B665" s="4" t="s">
        <v>71</v>
      </c>
      <c r="C665" s="4" t="s">
        <v>167</v>
      </c>
      <c r="D665" s="4" t="s">
        <v>1094</v>
      </c>
      <c r="E665" s="4" t="s">
        <v>347</v>
      </c>
      <c r="F665" s="4" t="s">
        <v>347</v>
      </c>
      <c r="G665" s="4" t="s">
        <v>826</v>
      </c>
      <c r="H665" s="4" t="s">
        <v>37</v>
      </c>
      <c r="I665" s="4" t="s">
        <v>66</v>
      </c>
      <c r="J665" s="4" t="s">
        <v>205</v>
      </c>
    </row>
    <row r="666" spans="1:10" x14ac:dyDescent="0.2">
      <c r="A666" s="4" t="s">
        <v>230</v>
      </c>
      <c r="B666" s="4" t="s">
        <v>73</v>
      </c>
      <c r="C666" s="4" t="s">
        <v>168</v>
      </c>
      <c r="D666" s="4" t="s">
        <v>1095</v>
      </c>
      <c r="E666" s="4" t="s">
        <v>347</v>
      </c>
      <c r="F666" s="4" t="s">
        <v>347</v>
      </c>
      <c r="G666" s="4" t="s">
        <v>826</v>
      </c>
      <c r="H666" s="4" t="s">
        <v>37</v>
      </c>
      <c r="I666" s="4" t="s">
        <v>66</v>
      </c>
      <c r="J666" s="4" t="s">
        <v>205</v>
      </c>
    </row>
    <row r="667" spans="1:10" x14ac:dyDescent="0.2">
      <c r="A667" s="4" t="s">
        <v>231</v>
      </c>
      <c r="B667" s="4" t="s">
        <v>38</v>
      </c>
      <c r="C667" s="4" t="s">
        <v>39</v>
      </c>
      <c r="D667" s="4" t="s">
        <v>1178</v>
      </c>
      <c r="E667" s="4" t="s">
        <v>1179</v>
      </c>
      <c r="F667" s="4" t="s">
        <v>1179</v>
      </c>
      <c r="G667" s="4" t="s">
        <v>826</v>
      </c>
      <c r="H667" s="4" t="s">
        <v>66</v>
      </c>
      <c r="I667" s="4" t="s">
        <v>71</v>
      </c>
      <c r="J667" s="4" t="s">
        <v>105</v>
      </c>
    </row>
    <row r="668" spans="1:10" x14ac:dyDescent="0.2">
      <c r="A668" s="4" t="s">
        <v>231</v>
      </c>
      <c r="B668" s="4" t="s">
        <v>43</v>
      </c>
      <c r="C668" s="4" t="s">
        <v>154</v>
      </c>
      <c r="D668" s="4" t="s">
        <v>1180</v>
      </c>
      <c r="E668" s="4" t="s">
        <v>1181</v>
      </c>
      <c r="F668" s="4" t="s">
        <v>1181</v>
      </c>
      <c r="G668" s="4" t="s">
        <v>826</v>
      </c>
      <c r="H668" s="4" t="s">
        <v>66</v>
      </c>
      <c r="I668" s="4" t="s">
        <v>71</v>
      </c>
      <c r="J668" s="4" t="s">
        <v>105</v>
      </c>
    </row>
    <row r="669" spans="1:10" x14ac:dyDescent="0.2">
      <c r="A669" s="4" t="s">
        <v>231</v>
      </c>
      <c r="B669" s="4" t="s">
        <v>48</v>
      </c>
      <c r="C669" s="4" t="s">
        <v>155</v>
      </c>
      <c r="D669" s="4" t="s">
        <v>1182</v>
      </c>
      <c r="E669" s="4" t="s">
        <v>1181</v>
      </c>
      <c r="F669" s="4" t="s">
        <v>1181</v>
      </c>
      <c r="G669" s="4" t="s">
        <v>826</v>
      </c>
      <c r="H669" s="4" t="s">
        <v>66</v>
      </c>
      <c r="I669" s="4" t="s">
        <v>71</v>
      </c>
      <c r="J669" s="4" t="s">
        <v>105</v>
      </c>
    </row>
    <row r="670" spans="1:10" x14ac:dyDescent="0.2">
      <c r="A670" s="4" t="s">
        <v>231</v>
      </c>
      <c r="B670" s="4" t="s">
        <v>50</v>
      </c>
      <c r="C670" s="4" t="s">
        <v>156</v>
      </c>
      <c r="D670" s="4" t="s">
        <v>1183</v>
      </c>
      <c r="E670" s="4" t="s">
        <v>1181</v>
      </c>
      <c r="F670" s="4" t="s">
        <v>1181</v>
      </c>
      <c r="G670" s="4" t="s">
        <v>826</v>
      </c>
      <c r="H670" s="4" t="s">
        <v>66</v>
      </c>
      <c r="I670" s="4" t="s">
        <v>71</v>
      </c>
      <c r="J670" s="4" t="s">
        <v>105</v>
      </c>
    </row>
    <row r="671" spans="1:10" x14ac:dyDescent="0.2">
      <c r="A671" s="4" t="s">
        <v>231</v>
      </c>
      <c r="B671" s="4" t="s">
        <v>52</v>
      </c>
      <c r="C671" s="4" t="s">
        <v>157</v>
      </c>
      <c r="D671" s="4" t="s">
        <v>1184</v>
      </c>
      <c r="E671" s="4" t="s">
        <v>1181</v>
      </c>
      <c r="F671" s="4" t="s">
        <v>1181</v>
      </c>
      <c r="G671" s="4" t="s">
        <v>826</v>
      </c>
      <c r="H671" s="4" t="s">
        <v>66</v>
      </c>
      <c r="I671" s="4" t="s">
        <v>71</v>
      </c>
      <c r="J671" s="4" t="s">
        <v>105</v>
      </c>
    </row>
    <row r="672" spans="1:10" x14ac:dyDescent="0.2">
      <c r="A672" s="4" t="s">
        <v>231</v>
      </c>
      <c r="B672" s="4" t="s">
        <v>54</v>
      </c>
      <c r="C672" s="4" t="s">
        <v>158</v>
      </c>
      <c r="D672" s="4" t="s">
        <v>1185</v>
      </c>
      <c r="E672" s="4" t="s">
        <v>1181</v>
      </c>
      <c r="F672" s="4" t="s">
        <v>1181</v>
      </c>
      <c r="G672" s="4" t="s">
        <v>826</v>
      </c>
      <c r="H672" s="4" t="s">
        <v>66</v>
      </c>
      <c r="I672" s="4" t="s">
        <v>71</v>
      </c>
      <c r="J672" s="4" t="s">
        <v>105</v>
      </c>
    </row>
    <row r="673" spans="1:10" x14ac:dyDescent="0.2">
      <c r="A673" s="4" t="s">
        <v>231</v>
      </c>
      <c r="B673" s="4" t="s">
        <v>56</v>
      </c>
      <c r="C673" s="4" t="s">
        <v>159</v>
      </c>
      <c r="D673" s="4" t="s">
        <v>1136</v>
      </c>
      <c r="E673" s="4" t="s">
        <v>1181</v>
      </c>
      <c r="F673" s="4" t="s">
        <v>1181</v>
      </c>
      <c r="G673" s="4" t="s">
        <v>826</v>
      </c>
      <c r="H673" s="4" t="s">
        <v>66</v>
      </c>
      <c r="I673" s="4" t="s">
        <v>71</v>
      </c>
      <c r="J673" s="4" t="s">
        <v>105</v>
      </c>
    </row>
    <row r="674" spans="1:10" x14ac:dyDescent="0.2">
      <c r="A674" s="4" t="s">
        <v>231</v>
      </c>
      <c r="B674" s="4" t="s">
        <v>58</v>
      </c>
      <c r="C674" s="4" t="s">
        <v>160</v>
      </c>
      <c r="D674" s="4" t="s">
        <v>1137</v>
      </c>
      <c r="E674" s="4" t="s">
        <v>1181</v>
      </c>
      <c r="F674" s="4" t="s">
        <v>1181</v>
      </c>
      <c r="G674" s="4" t="s">
        <v>826</v>
      </c>
      <c r="H674" s="4" t="s">
        <v>66</v>
      </c>
      <c r="I674" s="4" t="s">
        <v>71</v>
      </c>
      <c r="J674" s="4" t="s">
        <v>105</v>
      </c>
    </row>
    <row r="675" spans="1:10" x14ac:dyDescent="0.2">
      <c r="A675" s="4" t="s">
        <v>231</v>
      </c>
      <c r="B675" s="4" t="s">
        <v>37</v>
      </c>
      <c r="C675" s="4" t="s">
        <v>161</v>
      </c>
      <c r="D675" s="4" t="s">
        <v>1138</v>
      </c>
      <c r="E675" s="4" t="s">
        <v>1181</v>
      </c>
      <c r="F675" s="4" t="s">
        <v>1181</v>
      </c>
      <c r="G675" s="4" t="s">
        <v>826</v>
      </c>
      <c r="H675" s="4" t="s">
        <v>66</v>
      </c>
      <c r="I675" s="4" t="s">
        <v>71</v>
      </c>
      <c r="J675" s="4" t="s">
        <v>105</v>
      </c>
    </row>
    <row r="676" spans="1:10" x14ac:dyDescent="0.2">
      <c r="A676" s="4" t="s">
        <v>231</v>
      </c>
      <c r="B676" s="4" t="s">
        <v>63</v>
      </c>
      <c r="C676" s="4" t="s">
        <v>162</v>
      </c>
      <c r="D676" s="4" t="s">
        <v>1139</v>
      </c>
      <c r="E676" s="4" t="s">
        <v>1181</v>
      </c>
      <c r="F676" s="4" t="s">
        <v>1181</v>
      </c>
      <c r="G676" s="4" t="s">
        <v>826</v>
      </c>
      <c r="H676" s="4" t="s">
        <v>66</v>
      </c>
      <c r="I676" s="4" t="s">
        <v>71</v>
      </c>
      <c r="J676" s="4" t="s">
        <v>105</v>
      </c>
    </row>
    <row r="677" spans="1:10" x14ac:dyDescent="0.2">
      <c r="A677" s="4" t="s">
        <v>231</v>
      </c>
      <c r="B677" s="4" t="s">
        <v>45</v>
      </c>
      <c r="C677" s="4" t="s">
        <v>163</v>
      </c>
      <c r="D677" s="4" t="s">
        <v>1140</v>
      </c>
      <c r="E677" s="4" t="s">
        <v>1181</v>
      </c>
      <c r="F677" s="4" t="s">
        <v>1181</v>
      </c>
      <c r="G677" s="4" t="s">
        <v>826</v>
      </c>
      <c r="H677" s="4" t="s">
        <v>66</v>
      </c>
      <c r="I677" s="4" t="s">
        <v>71</v>
      </c>
      <c r="J677" s="4" t="s">
        <v>105</v>
      </c>
    </row>
    <row r="678" spans="1:10" x14ac:dyDescent="0.2">
      <c r="A678" s="4" t="s">
        <v>231</v>
      </c>
      <c r="B678" s="4" t="s">
        <v>66</v>
      </c>
      <c r="C678" s="4" t="s">
        <v>164</v>
      </c>
      <c r="D678" s="4" t="s">
        <v>1141</v>
      </c>
      <c r="E678" s="4" t="s">
        <v>1181</v>
      </c>
      <c r="F678" s="4" t="s">
        <v>1181</v>
      </c>
      <c r="G678" s="4" t="s">
        <v>826</v>
      </c>
      <c r="H678" s="4" t="s">
        <v>66</v>
      </c>
      <c r="I678" s="4" t="s">
        <v>71</v>
      </c>
      <c r="J678" s="4" t="s">
        <v>105</v>
      </c>
    </row>
    <row r="679" spans="1:10" x14ac:dyDescent="0.2">
      <c r="A679" s="4" t="s">
        <v>231</v>
      </c>
      <c r="B679" s="4" t="s">
        <v>68</v>
      </c>
      <c r="C679" s="4" t="s">
        <v>165</v>
      </c>
      <c r="D679" s="4" t="s">
        <v>1142</v>
      </c>
      <c r="E679" s="4" t="s">
        <v>1181</v>
      </c>
      <c r="F679" s="4" t="s">
        <v>1181</v>
      </c>
      <c r="G679" s="4" t="s">
        <v>826</v>
      </c>
      <c r="H679" s="4" t="s">
        <v>66</v>
      </c>
      <c r="I679" s="4" t="s">
        <v>71</v>
      </c>
      <c r="J679" s="4" t="s">
        <v>105</v>
      </c>
    </row>
    <row r="680" spans="1:10" x14ac:dyDescent="0.2">
      <c r="A680" s="4" t="s">
        <v>231</v>
      </c>
      <c r="B680" s="4" t="s">
        <v>46</v>
      </c>
      <c r="C680" s="4" t="s">
        <v>166</v>
      </c>
      <c r="D680" s="4" t="s">
        <v>1143</v>
      </c>
      <c r="E680" s="4" t="s">
        <v>1181</v>
      </c>
      <c r="F680" s="4" t="s">
        <v>1181</v>
      </c>
      <c r="G680" s="4" t="s">
        <v>826</v>
      </c>
      <c r="H680" s="4" t="s">
        <v>66</v>
      </c>
      <c r="I680" s="4" t="s">
        <v>71</v>
      </c>
      <c r="J680" s="4" t="s">
        <v>105</v>
      </c>
    </row>
    <row r="681" spans="1:10" x14ac:dyDescent="0.2">
      <c r="A681" s="4" t="s">
        <v>231</v>
      </c>
      <c r="B681" s="4" t="s">
        <v>71</v>
      </c>
      <c r="C681" s="4" t="s">
        <v>167</v>
      </c>
      <c r="D681" s="4" t="s">
        <v>1048</v>
      </c>
      <c r="E681" s="4" t="s">
        <v>1181</v>
      </c>
      <c r="F681" s="4" t="s">
        <v>1181</v>
      </c>
      <c r="G681" s="4" t="s">
        <v>826</v>
      </c>
      <c r="H681" s="4" t="s">
        <v>66</v>
      </c>
      <c r="I681" s="4" t="s">
        <v>71</v>
      </c>
      <c r="J681" s="4" t="s">
        <v>105</v>
      </c>
    </row>
    <row r="682" spans="1:10" x14ac:dyDescent="0.2">
      <c r="A682" s="4" t="s">
        <v>231</v>
      </c>
      <c r="B682" s="4" t="s">
        <v>73</v>
      </c>
      <c r="C682" s="4" t="s">
        <v>168</v>
      </c>
      <c r="D682" s="4" t="s">
        <v>1050</v>
      </c>
      <c r="E682" s="4" t="s">
        <v>1181</v>
      </c>
      <c r="F682" s="4" t="s">
        <v>1181</v>
      </c>
      <c r="G682" s="4" t="s">
        <v>826</v>
      </c>
      <c r="H682" s="4" t="s">
        <v>66</v>
      </c>
      <c r="I682" s="4" t="s">
        <v>71</v>
      </c>
      <c r="J682" s="4" t="s">
        <v>105</v>
      </c>
    </row>
    <row r="683" spans="1:10" x14ac:dyDescent="0.2">
      <c r="A683" s="4" t="s">
        <v>231</v>
      </c>
      <c r="B683" s="4" t="s">
        <v>75</v>
      </c>
      <c r="C683" s="4" t="s">
        <v>169</v>
      </c>
      <c r="D683" s="4" t="s">
        <v>1052</v>
      </c>
      <c r="E683" s="4" t="s">
        <v>1181</v>
      </c>
      <c r="F683" s="4" t="s">
        <v>1181</v>
      </c>
      <c r="G683" s="4" t="s">
        <v>826</v>
      </c>
      <c r="H683" s="4" t="s">
        <v>66</v>
      </c>
      <c r="I683" s="4" t="s">
        <v>71</v>
      </c>
      <c r="J683" s="4" t="s">
        <v>105</v>
      </c>
    </row>
    <row r="684" spans="1:10" x14ac:dyDescent="0.2">
      <c r="A684" s="4" t="s">
        <v>231</v>
      </c>
      <c r="B684" s="4" t="s">
        <v>60</v>
      </c>
      <c r="C684" s="4" t="s">
        <v>170</v>
      </c>
      <c r="D684" s="4" t="s">
        <v>1053</v>
      </c>
      <c r="E684" s="4" t="s">
        <v>1181</v>
      </c>
      <c r="F684" s="4" t="s">
        <v>1181</v>
      </c>
      <c r="G684" s="4" t="s">
        <v>826</v>
      </c>
      <c r="H684" s="4" t="s">
        <v>66</v>
      </c>
      <c r="I684" s="4" t="s">
        <v>71</v>
      </c>
      <c r="J684" s="4" t="s">
        <v>105</v>
      </c>
    </row>
    <row r="685" spans="1:10" x14ac:dyDescent="0.2">
      <c r="A685" s="4" t="s">
        <v>231</v>
      </c>
      <c r="B685" s="4" t="s">
        <v>78</v>
      </c>
      <c r="C685" s="4" t="s">
        <v>171</v>
      </c>
      <c r="D685" s="4" t="s">
        <v>1054</v>
      </c>
      <c r="E685" s="4" t="s">
        <v>1186</v>
      </c>
      <c r="F685" s="4" t="s">
        <v>1186</v>
      </c>
      <c r="G685" s="4" t="s">
        <v>826</v>
      </c>
      <c r="H685" s="4" t="s">
        <v>66</v>
      </c>
      <c r="I685" s="4" t="s">
        <v>71</v>
      </c>
      <c r="J685" s="4" t="s">
        <v>105</v>
      </c>
    </row>
    <row r="686" spans="1:10" x14ac:dyDescent="0.2">
      <c r="A686" s="4" t="s">
        <v>232</v>
      </c>
      <c r="B686" s="4" t="s">
        <v>38</v>
      </c>
      <c r="C686" s="4" t="s">
        <v>39</v>
      </c>
      <c r="D686" s="4" t="s">
        <v>1187</v>
      </c>
      <c r="E686" s="4" t="s">
        <v>997</v>
      </c>
      <c r="F686" s="4" t="s">
        <v>997</v>
      </c>
      <c r="G686" s="4" t="s">
        <v>826</v>
      </c>
      <c r="H686" s="4" t="s">
        <v>37</v>
      </c>
      <c r="I686" s="4" t="s">
        <v>66</v>
      </c>
      <c r="J686" s="4" t="s">
        <v>205</v>
      </c>
    </row>
    <row r="687" spans="1:10" x14ac:dyDescent="0.2">
      <c r="A687" s="4" t="s">
        <v>232</v>
      </c>
      <c r="B687" s="4" t="s">
        <v>43</v>
      </c>
      <c r="C687" s="4" t="s">
        <v>154</v>
      </c>
      <c r="D687" s="4" t="s">
        <v>1188</v>
      </c>
      <c r="E687" s="4" t="s">
        <v>999</v>
      </c>
      <c r="F687" s="4" t="s">
        <v>999</v>
      </c>
      <c r="G687" s="4" t="s">
        <v>826</v>
      </c>
      <c r="H687" s="4" t="s">
        <v>37</v>
      </c>
      <c r="I687" s="4" t="s">
        <v>66</v>
      </c>
      <c r="J687" s="4" t="s">
        <v>205</v>
      </c>
    </row>
    <row r="688" spans="1:10" x14ac:dyDescent="0.2">
      <c r="A688" s="4" t="s">
        <v>232</v>
      </c>
      <c r="B688" s="4" t="s">
        <v>48</v>
      </c>
      <c r="C688" s="4" t="s">
        <v>155</v>
      </c>
      <c r="D688" s="4" t="s">
        <v>1189</v>
      </c>
      <c r="E688" s="4" t="s">
        <v>999</v>
      </c>
      <c r="F688" s="4" t="s">
        <v>999</v>
      </c>
      <c r="G688" s="4" t="s">
        <v>826</v>
      </c>
      <c r="H688" s="4" t="s">
        <v>37</v>
      </c>
      <c r="I688" s="4" t="s">
        <v>66</v>
      </c>
      <c r="J688" s="4" t="s">
        <v>205</v>
      </c>
    </row>
    <row r="689" spans="1:10" x14ac:dyDescent="0.2">
      <c r="A689" s="4" t="s">
        <v>232</v>
      </c>
      <c r="B689" s="4" t="s">
        <v>50</v>
      </c>
      <c r="C689" s="4" t="s">
        <v>156</v>
      </c>
      <c r="D689" s="4" t="s">
        <v>1190</v>
      </c>
      <c r="E689" s="4" t="s">
        <v>999</v>
      </c>
      <c r="F689" s="4" t="s">
        <v>999</v>
      </c>
      <c r="G689" s="4" t="s">
        <v>826</v>
      </c>
      <c r="H689" s="4" t="s">
        <v>37</v>
      </c>
      <c r="I689" s="4" t="s">
        <v>66</v>
      </c>
      <c r="J689" s="4" t="s">
        <v>205</v>
      </c>
    </row>
    <row r="690" spans="1:10" x14ac:dyDescent="0.2">
      <c r="A690" s="4" t="s">
        <v>232</v>
      </c>
      <c r="B690" s="4" t="s">
        <v>52</v>
      </c>
      <c r="C690" s="4" t="s">
        <v>157</v>
      </c>
      <c r="D690" s="4" t="s">
        <v>1191</v>
      </c>
      <c r="E690" s="4" t="s">
        <v>999</v>
      </c>
      <c r="F690" s="4" t="s">
        <v>999</v>
      </c>
      <c r="G690" s="4" t="s">
        <v>826</v>
      </c>
      <c r="H690" s="4" t="s">
        <v>37</v>
      </c>
      <c r="I690" s="4" t="s">
        <v>66</v>
      </c>
      <c r="J690" s="4" t="s">
        <v>205</v>
      </c>
    </row>
    <row r="691" spans="1:10" x14ac:dyDescent="0.2">
      <c r="A691" s="4" t="s">
        <v>232</v>
      </c>
      <c r="B691" s="4" t="s">
        <v>54</v>
      </c>
      <c r="C691" s="4" t="s">
        <v>158</v>
      </c>
      <c r="D691" s="4" t="s">
        <v>1168</v>
      </c>
      <c r="E691" s="4" t="s">
        <v>999</v>
      </c>
      <c r="F691" s="4" t="s">
        <v>999</v>
      </c>
      <c r="G691" s="4" t="s">
        <v>826</v>
      </c>
      <c r="H691" s="4" t="s">
        <v>37</v>
      </c>
      <c r="I691" s="4" t="s">
        <v>66</v>
      </c>
      <c r="J691" s="4" t="s">
        <v>205</v>
      </c>
    </row>
    <row r="692" spans="1:10" x14ac:dyDescent="0.2">
      <c r="A692" s="4" t="s">
        <v>232</v>
      </c>
      <c r="B692" s="4" t="s">
        <v>56</v>
      </c>
      <c r="C692" s="4" t="s">
        <v>159</v>
      </c>
      <c r="D692" s="4" t="s">
        <v>1169</v>
      </c>
      <c r="E692" s="4" t="s">
        <v>999</v>
      </c>
      <c r="F692" s="4" t="s">
        <v>999</v>
      </c>
      <c r="G692" s="4" t="s">
        <v>826</v>
      </c>
      <c r="H692" s="4" t="s">
        <v>37</v>
      </c>
      <c r="I692" s="4" t="s">
        <v>66</v>
      </c>
      <c r="J692" s="4" t="s">
        <v>205</v>
      </c>
    </row>
    <row r="693" spans="1:10" x14ac:dyDescent="0.2">
      <c r="A693" s="4" t="s">
        <v>232</v>
      </c>
      <c r="B693" s="4" t="s">
        <v>58</v>
      </c>
      <c r="C693" s="4" t="s">
        <v>160</v>
      </c>
      <c r="D693" s="4" t="s">
        <v>1170</v>
      </c>
      <c r="E693" s="4" t="s">
        <v>999</v>
      </c>
      <c r="F693" s="4" t="s">
        <v>999</v>
      </c>
      <c r="G693" s="4" t="s">
        <v>826</v>
      </c>
      <c r="H693" s="4" t="s">
        <v>37</v>
      </c>
      <c r="I693" s="4" t="s">
        <v>66</v>
      </c>
      <c r="J693" s="4" t="s">
        <v>205</v>
      </c>
    </row>
    <row r="694" spans="1:10" x14ac:dyDescent="0.2">
      <c r="A694" s="4" t="s">
        <v>232</v>
      </c>
      <c r="B694" s="4" t="s">
        <v>37</v>
      </c>
      <c r="C694" s="4" t="s">
        <v>161</v>
      </c>
      <c r="D694" s="4" t="s">
        <v>1144</v>
      </c>
      <c r="E694" s="4" t="s">
        <v>999</v>
      </c>
      <c r="F694" s="4" t="s">
        <v>999</v>
      </c>
      <c r="G694" s="4" t="s">
        <v>826</v>
      </c>
      <c r="H694" s="4" t="s">
        <v>37</v>
      </c>
      <c r="I694" s="4" t="s">
        <v>66</v>
      </c>
      <c r="J694" s="4" t="s">
        <v>205</v>
      </c>
    </row>
    <row r="695" spans="1:10" x14ac:dyDescent="0.2">
      <c r="A695" s="4" t="s">
        <v>232</v>
      </c>
      <c r="B695" s="4" t="s">
        <v>63</v>
      </c>
      <c r="C695" s="4" t="s">
        <v>162</v>
      </c>
      <c r="D695" s="4" t="s">
        <v>1145</v>
      </c>
      <c r="E695" s="4" t="s">
        <v>999</v>
      </c>
      <c r="F695" s="4" t="s">
        <v>999</v>
      </c>
      <c r="G695" s="4" t="s">
        <v>826</v>
      </c>
      <c r="H695" s="4" t="s">
        <v>37</v>
      </c>
      <c r="I695" s="4" t="s">
        <v>66</v>
      </c>
      <c r="J695" s="4" t="s">
        <v>205</v>
      </c>
    </row>
    <row r="696" spans="1:10" x14ac:dyDescent="0.2">
      <c r="A696" s="4" t="s">
        <v>232</v>
      </c>
      <c r="B696" s="4" t="s">
        <v>45</v>
      </c>
      <c r="C696" s="4" t="s">
        <v>163</v>
      </c>
      <c r="D696" s="4" t="s">
        <v>1146</v>
      </c>
      <c r="E696" s="4" t="s">
        <v>999</v>
      </c>
      <c r="F696" s="4" t="s">
        <v>999</v>
      </c>
      <c r="G696" s="4" t="s">
        <v>826</v>
      </c>
      <c r="H696" s="4" t="s">
        <v>37</v>
      </c>
      <c r="I696" s="4" t="s">
        <v>66</v>
      </c>
      <c r="J696" s="4" t="s">
        <v>205</v>
      </c>
    </row>
    <row r="697" spans="1:10" x14ac:dyDescent="0.2">
      <c r="A697" s="4" t="s">
        <v>232</v>
      </c>
      <c r="B697" s="4" t="s">
        <v>66</v>
      </c>
      <c r="C697" s="4" t="s">
        <v>164</v>
      </c>
      <c r="D697" s="4" t="s">
        <v>1147</v>
      </c>
      <c r="E697" s="4" t="s">
        <v>999</v>
      </c>
      <c r="F697" s="4" t="s">
        <v>999</v>
      </c>
      <c r="G697" s="4" t="s">
        <v>826</v>
      </c>
      <c r="H697" s="4" t="s">
        <v>37</v>
      </c>
      <c r="I697" s="4" t="s">
        <v>66</v>
      </c>
      <c r="J697" s="4" t="s">
        <v>205</v>
      </c>
    </row>
    <row r="698" spans="1:10" x14ac:dyDescent="0.2">
      <c r="A698" s="4" t="s">
        <v>232</v>
      </c>
      <c r="B698" s="4" t="s">
        <v>68</v>
      </c>
      <c r="C698" s="4" t="s">
        <v>165</v>
      </c>
      <c r="D698" s="4" t="s">
        <v>1148</v>
      </c>
      <c r="E698" s="4" t="s">
        <v>999</v>
      </c>
      <c r="F698" s="4" t="s">
        <v>999</v>
      </c>
      <c r="G698" s="4" t="s">
        <v>826</v>
      </c>
      <c r="H698" s="4" t="s">
        <v>37</v>
      </c>
      <c r="I698" s="4" t="s">
        <v>66</v>
      </c>
      <c r="J698" s="4" t="s">
        <v>205</v>
      </c>
    </row>
    <row r="699" spans="1:10" x14ac:dyDescent="0.2">
      <c r="A699" s="4" t="s">
        <v>232</v>
      </c>
      <c r="B699" s="4" t="s">
        <v>46</v>
      </c>
      <c r="C699" s="4" t="s">
        <v>166</v>
      </c>
      <c r="D699" s="4" t="s">
        <v>1149</v>
      </c>
      <c r="E699" s="4" t="s">
        <v>999</v>
      </c>
      <c r="F699" s="4" t="s">
        <v>999</v>
      </c>
      <c r="G699" s="4" t="s">
        <v>826</v>
      </c>
      <c r="H699" s="4" t="s">
        <v>37</v>
      </c>
      <c r="I699" s="4" t="s">
        <v>66</v>
      </c>
      <c r="J699" s="4" t="s">
        <v>205</v>
      </c>
    </row>
    <row r="700" spans="1:10" x14ac:dyDescent="0.2">
      <c r="A700" s="4" t="s">
        <v>232</v>
      </c>
      <c r="B700" s="4" t="s">
        <v>71</v>
      </c>
      <c r="C700" s="4" t="s">
        <v>167</v>
      </c>
      <c r="D700" s="4" t="s">
        <v>1150</v>
      </c>
      <c r="E700" s="4" t="s">
        <v>999</v>
      </c>
      <c r="F700" s="4" t="s">
        <v>999</v>
      </c>
      <c r="G700" s="4" t="s">
        <v>826</v>
      </c>
      <c r="H700" s="4" t="s">
        <v>37</v>
      </c>
      <c r="I700" s="4" t="s">
        <v>66</v>
      </c>
      <c r="J700" s="4" t="s">
        <v>205</v>
      </c>
    </row>
    <row r="701" spans="1:10" x14ac:dyDescent="0.2">
      <c r="A701" s="4" t="s">
        <v>232</v>
      </c>
      <c r="B701" s="4" t="s">
        <v>73</v>
      </c>
      <c r="C701" s="4" t="s">
        <v>168</v>
      </c>
      <c r="D701" s="4" t="s">
        <v>1060</v>
      </c>
      <c r="E701" s="4" t="s">
        <v>999</v>
      </c>
      <c r="F701" s="4" t="s">
        <v>999</v>
      </c>
      <c r="G701" s="4" t="s">
        <v>826</v>
      </c>
      <c r="H701" s="4" t="s">
        <v>37</v>
      </c>
      <c r="I701" s="4" t="s">
        <v>66</v>
      </c>
      <c r="J701" s="4" t="s">
        <v>205</v>
      </c>
    </row>
    <row r="702" spans="1:10" x14ac:dyDescent="0.2">
      <c r="A702" s="4" t="s">
        <v>232</v>
      </c>
      <c r="B702" s="4" t="s">
        <v>75</v>
      </c>
      <c r="C702" s="4" t="s">
        <v>169</v>
      </c>
      <c r="D702" s="4" t="s">
        <v>1061</v>
      </c>
      <c r="E702" s="4" t="s">
        <v>999</v>
      </c>
      <c r="F702" s="4" t="s">
        <v>999</v>
      </c>
      <c r="G702" s="4" t="s">
        <v>826</v>
      </c>
      <c r="H702" s="4" t="s">
        <v>37</v>
      </c>
      <c r="I702" s="4" t="s">
        <v>66</v>
      </c>
      <c r="J702" s="4" t="s">
        <v>205</v>
      </c>
    </row>
    <row r="703" spans="1:10" x14ac:dyDescent="0.2">
      <c r="A703" s="4" t="s">
        <v>232</v>
      </c>
      <c r="B703" s="4" t="s">
        <v>60</v>
      </c>
      <c r="C703" s="4" t="s">
        <v>170</v>
      </c>
      <c r="D703" s="4" t="s">
        <v>1026</v>
      </c>
      <c r="E703" s="4" t="s">
        <v>999</v>
      </c>
      <c r="F703" s="4" t="s">
        <v>999</v>
      </c>
      <c r="G703" s="4" t="s">
        <v>826</v>
      </c>
      <c r="H703" s="4" t="s">
        <v>37</v>
      </c>
      <c r="I703" s="4" t="s">
        <v>66</v>
      </c>
      <c r="J703" s="4" t="s">
        <v>205</v>
      </c>
    </row>
    <row r="704" spans="1:10" x14ac:dyDescent="0.2">
      <c r="A704" s="4" t="s">
        <v>232</v>
      </c>
      <c r="B704" s="4" t="s">
        <v>78</v>
      </c>
      <c r="C704" s="4" t="s">
        <v>171</v>
      </c>
      <c r="D704" s="4" t="s">
        <v>1027</v>
      </c>
      <c r="E704" s="4" t="s">
        <v>999</v>
      </c>
      <c r="F704" s="4" t="s">
        <v>999</v>
      </c>
      <c r="G704" s="4" t="s">
        <v>826</v>
      </c>
      <c r="H704" s="4" t="s">
        <v>37</v>
      </c>
      <c r="I704" s="4" t="s">
        <v>66</v>
      </c>
      <c r="J704" s="4" t="s">
        <v>205</v>
      </c>
    </row>
    <row r="705" spans="1:10" x14ac:dyDescent="0.2">
      <c r="A705" s="4" t="s">
        <v>232</v>
      </c>
      <c r="B705" s="4" t="s">
        <v>84</v>
      </c>
      <c r="C705" s="4" t="s">
        <v>172</v>
      </c>
      <c r="D705" s="4" t="s">
        <v>1029</v>
      </c>
      <c r="E705" s="4" t="s">
        <v>999</v>
      </c>
      <c r="F705" s="4" t="s">
        <v>999</v>
      </c>
      <c r="G705" s="4" t="s">
        <v>826</v>
      </c>
      <c r="H705" s="4" t="s">
        <v>37</v>
      </c>
      <c r="I705" s="4" t="s">
        <v>66</v>
      </c>
      <c r="J705" s="4" t="s">
        <v>205</v>
      </c>
    </row>
    <row r="706" spans="1:10" x14ac:dyDescent="0.2">
      <c r="A706" s="4" t="s">
        <v>232</v>
      </c>
      <c r="B706" s="4" t="s">
        <v>137</v>
      </c>
      <c r="C706" s="4" t="s">
        <v>173</v>
      </c>
      <c r="D706" s="4" t="s">
        <v>1030</v>
      </c>
      <c r="E706" s="4" t="s">
        <v>999</v>
      </c>
      <c r="F706" s="4" t="s">
        <v>999</v>
      </c>
      <c r="G706" s="4" t="s">
        <v>826</v>
      </c>
      <c r="H706" s="4" t="s">
        <v>37</v>
      </c>
      <c r="I706" s="4" t="s">
        <v>66</v>
      </c>
      <c r="J706" s="4" t="s">
        <v>205</v>
      </c>
    </row>
    <row r="707" spans="1:10" x14ac:dyDescent="0.2">
      <c r="A707" s="4" t="s">
        <v>232</v>
      </c>
      <c r="B707" s="4" t="s">
        <v>174</v>
      </c>
      <c r="C707" s="4" t="s">
        <v>175</v>
      </c>
      <c r="D707" s="4" t="s">
        <v>1031</v>
      </c>
      <c r="E707" s="4" t="s">
        <v>999</v>
      </c>
      <c r="F707" s="4" t="s">
        <v>999</v>
      </c>
      <c r="G707" s="4" t="s">
        <v>826</v>
      </c>
      <c r="H707" s="4" t="s">
        <v>37</v>
      </c>
      <c r="I707" s="4" t="s">
        <v>66</v>
      </c>
      <c r="J707" s="4" t="s">
        <v>205</v>
      </c>
    </row>
    <row r="708" spans="1:10" x14ac:dyDescent="0.2">
      <c r="A708" s="4" t="s">
        <v>232</v>
      </c>
      <c r="B708" s="4" t="s">
        <v>114</v>
      </c>
      <c r="C708" s="4" t="s">
        <v>176</v>
      </c>
      <c r="D708" s="4" t="s">
        <v>1032</v>
      </c>
      <c r="E708" s="4" t="s">
        <v>999</v>
      </c>
      <c r="F708" s="4" t="s">
        <v>999</v>
      </c>
      <c r="G708" s="4" t="s">
        <v>826</v>
      </c>
      <c r="H708" s="4" t="s">
        <v>37</v>
      </c>
      <c r="I708" s="4" t="s">
        <v>66</v>
      </c>
      <c r="J708" s="4" t="s">
        <v>205</v>
      </c>
    </row>
    <row r="709" spans="1:10" x14ac:dyDescent="0.2">
      <c r="A709" s="4" t="s">
        <v>232</v>
      </c>
      <c r="B709" s="4" t="s">
        <v>131</v>
      </c>
      <c r="C709" s="4" t="s">
        <v>177</v>
      </c>
      <c r="D709" s="4" t="s">
        <v>1033</v>
      </c>
      <c r="E709" s="4" t="s">
        <v>999</v>
      </c>
      <c r="F709" s="4" t="s">
        <v>999</v>
      </c>
      <c r="G709" s="4" t="s">
        <v>826</v>
      </c>
      <c r="H709" s="4" t="s">
        <v>37</v>
      </c>
      <c r="I709" s="4" t="s">
        <v>66</v>
      </c>
      <c r="J709" s="4" t="s">
        <v>205</v>
      </c>
    </row>
    <row r="710" spans="1:10" x14ac:dyDescent="0.2">
      <c r="A710" s="4" t="s">
        <v>233</v>
      </c>
      <c r="B710" s="4" t="s">
        <v>38</v>
      </c>
      <c r="C710" s="4" t="s">
        <v>39</v>
      </c>
      <c r="D710" s="4" t="s">
        <v>1178</v>
      </c>
      <c r="E710" s="4" t="s">
        <v>997</v>
      </c>
      <c r="F710" s="4" t="s">
        <v>997</v>
      </c>
      <c r="G710" s="4" t="s">
        <v>826</v>
      </c>
      <c r="H710" s="4" t="s">
        <v>45</v>
      </c>
      <c r="I710" s="4" t="s">
        <v>68</v>
      </c>
      <c r="J710" s="4" t="s">
        <v>128</v>
      </c>
    </row>
    <row r="711" spans="1:10" x14ac:dyDescent="0.2">
      <c r="A711" s="4" t="s">
        <v>233</v>
      </c>
      <c r="B711" s="4" t="s">
        <v>43</v>
      </c>
      <c r="C711" s="4" t="s">
        <v>154</v>
      </c>
      <c r="D711" s="4" t="s">
        <v>1180</v>
      </c>
      <c r="E711" s="4" t="s">
        <v>329</v>
      </c>
      <c r="F711" s="4" t="s">
        <v>329</v>
      </c>
      <c r="G711" s="4" t="s">
        <v>826</v>
      </c>
      <c r="H711" s="4" t="s">
        <v>45</v>
      </c>
      <c r="I711" s="4" t="s">
        <v>68</v>
      </c>
      <c r="J711" s="4" t="s">
        <v>128</v>
      </c>
    </row>
    <row r="712" spans="1:10" x14ac:dyDescent="0.2">
      <c r="A712" s="4" t="s">
        <v>233</v>
      </c>
      <c r="B712" s="4" t="s">
        <v>48</v>
      </c>
      <c r="C712" s="4" t="s">
        <v>155</v>
      </c>
      <c r="D712" s="4" t="s">
        <v>1182</v>
      </c>
      <c r="E712" s="4" t="s">
        <v>329</v>
      </c>
      <c r="F712" s="4" t="s">
        <v>329</v>
      </c>
      <c r="G712" s="4" t="s">
        <v>826</v>
      </c>
      <c r="H712" s="4" t="s">
        <v>45</v>
      </c>
      <c r="I712" s="4" t="s">
        <v>68</v>
      </c>
      <c r="J712" s="4" t="s">
        <v>128</v>
      </c>
    </row>
    <row r="713" spans="1:10" x14ac:dyDescent="0.2">
      <c r="A713" s="4" t="s">
        <v>233</v>
      </c>
      <c r="B713" s="4" t="s">
        <v>50</v>
      </c>
      <c r="C713" s="4" t="s">
        <v>156</v>
      </c>
      <c r="D713" s="4" t="s">
        <v>1183</v>
      </c>
      <c r="E713" s="4" t="s">
        <v>329</v>
      </c>
      <c r="F713" s="4" t="s">
        <v>329</v>
      </c>
      <c r="G713" s="4" t="s">
        <v>826</v>
      </c>
      <c r="H713" s="4" t="s">
        <v>45</v>
      </c>
      <c r="I713" s="4" t="s">
        <v>68</v>
      </c>
      <c r="J713" s="4" t="s">
        <v>128</v>
      </c>
    </row>
    <row r="714" spans="1:10" x14ac:dyDescent="0.2">
      <c r="A714" s="4" t="s">
        <v>233</v>
      </c>
      <c r="B714" s="4" t="s">
        <v>52</v>
      </c>
      <c r="C714" s="4" t="s">
        <v>157</v>
      </c>
      <c r="D714" s="4" t="s">
        <v>1184</v>
      </c>
      <c r="E714" s="4" t="s">
        <v>329</v>
      </c>
      <c r="F714" s="4" t="s">
        <v>329</v>
      </c>
      <c r="G714" s="4" t="s">
        <v>826</v>
      </c>
      <c r="H714" s="4" t="s">
        <v>45</v>
      </c>
      <c r="I714" s="4" t="s">
        <v>68</v>
      </c>
      <c r="J714" s="4" t="s">
        <v>128</v>
      </c>
    </row>
    <row r="715" spans="1:10" x14ac:dyDescent="0.2">
      <c r="A715" s="4" t="s">
        <v>233</v>
      </c>
      <c r="B715" s="4" t="s">
        <v>54</v>
      </c>
      <c r="C715" s="4" t="s">
        <v>158</v>
      </c>
      <c r="D715" s="4" t="s">
        <v>1185</v>
      </c>
      <c r="E715" s="4" t="s">
        <v>329</v>
      </c>
      <c r="F715" s="4" t="s">
        <v>329</v>
      </c>
      <c r="G715" s="4" t="s">
        <v>826</v>
      </c>
      <c r="H715" s="4" t="s">
        <v>45</v>
      </c>
      <c r="I715" s="4" t="s">
        <v>68</v>
      </c>
      <c r="J715" s="4" t="s">
        <v>128</v>
      </c>
    </row>
    <row r="716" spans="1:10" x14ac:dyDescent="0.2">
      <c r="A716" s="4" t="s">
        <v>233</v>
      </c>
      <c r="B716" s="4" t="s">
        <v>56</v>
      </c>
      <c r="C716" s="4" t="s">
        <v>159</v>
      </c>
      <c r="D716" s="4" t="s">
        <v>1136</v>
      </c>
      <c r="E716" s="4" t="s">
        <v>329</v>
      </c>
      <c r="F716" s="4" t="s">
        <v>329</v>
      </c>
      <c r="G716" s="4" t="s">
        <v>826</v>
      </c>
      <c r="H716" s="4" t="s">
        <v>45</v>
      </c>
      <c r="I716" s="4" t="s">
        <v>68</v>
      </c>
      <c r="J716" s="4" t="s">
        <v>128</v>
      </c>
    </row>
    <row r="717" spans="1:10" x14ac:dyDescent="0.2">
      <c r="A717" s="4" t="s">
        <v>233</v>
      </c>
      <c r="B717" s="4" t="s">
        <v>58</v>
      </c>
      <c r="C717" s="4" t="s">
        <v>160</v>
      </c>
      <c r="D717" s="4" t="s">
        <v>1137</v>
      </c>
      <c r="E717" s="4" t="s">
        <v>329</v>
      </c>
      <c r="F717" s="4" t="s">
        <v>329</v>
      </c>
      <c r="G717" s="4" t="s">
        <v>826</v>
      </c>
      <c r="H717" s="4" t="s">
        <v>45</v>
      </c>
      <c r="I717" s="4" t="s">
        <v>68</v>
      </c>
      <c r="J717" s="4" t="s">
        <v>128</v>
      </c>
    </row>
    <row r="718" spans="1:10" x14ac:dyDescent="0.2">
      <c r="A718" s="4" t="s">
        <v>233</v>
      </c>
      <c r="B718" s="4" t="s">
        <v>37</v>
      </c>
      <c r="C718" s="4" t="s">
        <v>161</v>
      </c>
      <c r="D718" s="4" t="s">
        <v>1138</v>
      </c>
      <c r="E718" s="4" t="s">
        <v>329</v>
      </c>
      <c r="F718" s="4" t="s">
        <v>329</v>
      </c>
      <c r="G718" s="4" t="s">
        <v>826</v>
      </c>
      <c r="H718" s="4" t="s">
        <v>45</v>
      </c>
      <c r="I718" s="4" t="s">
        <v>68</v>
      </c>
      <c r="J718" s="4" t="s">
        <v>128</v>
      </c>
    </row>
    <row r="719" spans="1:10" x14ac:dyDescent="0.2">
      <c r="A719" s="4" t="s">
        <v>233</v>
      </c>
      <c r="B719" s="4" t="s">
        <v>63</v>
      </c>
      <c r="C719" s="4" t="s">
        <v>162</v>
      </c>
      <c r="D719" s="4" t="s">
        <v>1139</v>
      </c>
      <c r="E719" s="4" t="s">
        <v>329</v>
      </c>
      <c r="F719" s="4" t="s">
        <v>329</v>
      </c>
      <c r="G719" s="4" t="s">
        <v>826</v>
      </c>
      <c r="H719" s="4" t="s">
        <v>45</v>
      </c>
      <c r="I719" s="4" t="s">
        <v>68</v>
      </c>
      <c r="J719" s="4" t="s">
        <v>128</v>
      </c>
    </row>
    <row r="720" spans="1:10" x14ac:dyDescent="0.2">
      <c r="A720" s="4" t="s">
        <v>233</v>
      </c>
      <c r="B720" s="4" t="s">
        <v>45</v>
      </c>
      <c r="C720" s="4" t="s">
        <v>163</v>
      </c>
      <c r="D720" s="4" t="s">
        <v>1140</v>
      </c>
      <c r="E720" s="4" t="s">
        <v>329</v>
      </c>
      <c r="F720" s="4" t="s">
        <v>329</v>
      </c>
      <c r="G720" s="4" t="s">
        <v>826</v>
      </c>
      <c r="H720" s="4" t="s">
        <v>45</v>
      </c>
      <c r="I720" s="4" t="s">
        <v>68</v>
      </c>
      <c r="J720" s="4" t="s">
        <v>128</v>
      </c>
    </row>
    <row r="721" spans="1:10" x14ac:dyDescent="0.2">
      <c r="A721" s="4" t="s">
        <v>233</v>
      </c>
      <c r="B721" s="4" t="s">
        <v>66</v>
      </c>
      <c r="C721" s="4" t="s">
        <v>164</v>
      </c>
      <c r="D721" s="4" t="s">
        <v>1141</v>
      </c>
      <c r="E721" s="4" t="s">
        <v>329</v>
      </c>
      <c r="F721" s="4" t="s">
        <v>329</v>
      </c>
      <c r="G721" s="4" t="s">
        <v>826</v>
      </c>
      <c r="H721" s="4" t="s">
        <v>45</v>
      </c>
      <c r="I721" s="4" t="s">
        <v>68</v>
      </c>
      <c r="J721" s="4" t="s">
        <v>128</v>
      </c>
    </row>
    <row r="722" spans="1:10" x14ac:dyDescent="0.2">
      <c r="A722" s="4" t="s">
        <v>233</v>
      </c>
      <c r="B722" s="4" t="s">
        <v>68</v>
      </c>
      <c r="C722" s="4" t="s">
        <v>165</v>
      </c>
      <c r="D722" s="4" t="s">
        <v>1142</v>
      </c>
      <c r="E722" s="4" t="s">
        <v>329</v>
      </c>
      <c r="F722" s="4" t="s">
        <v>329</v>
      </c>
      <c r="G722" s="4" t="s">
        <v>826</v>
      </c>
      <c r="H722" s="4" t="s">
        <v>45</v>
      </c>
      <c r="I722" s="4" t="s">
        <v>68</v>
      </c>
      <c r="J722" s="4" t="s">
        <v>128</v>
      </c>
    </row>
    <row r="723" spans="1:10" x14ac:dyDescent="0.2">
      <c r="A723" s="4" t="s">
        <v>233</v>
      </c>
      <c r="B723" s="4" t="s">
        <v>46</v>
      </c>
      <c r="C723" s="4" t="s">
        <v>166</v>
      </c>
      <c r="D723" s="4" t="s">
        <v>1143</v>
      </c>
      <c r="E723" s="4" t="s">
        <v>329</v>
      </c>
      <c r="F723" s="4" t="s">
        <v>329</v>
      </c>
      <c r="G723" s="4" t="s">
        <v>826</v>
      </c>
      <c r="H723" s="4" t="s">
        <v>45</v>
      </c>
      <c r="I723" s="4" t="s">
        <v>68</v>
      </c>
      <c r="J723" s="4" t="s">
        <v>128</v>
      </c>
    </row>
    <row r="724" spans="1:10" x14ac:dyDescent="0.2">
      <c r="A724" s="4" t="s">
        <v>233</v>
      </c>
      <c r="B724" s="4" t="s">
        <v>71</v>
      </c>
      <c r="C724" s="4" t="s">
        <v>167</v>
      </c>
      <c r="D724" s="4" t="s">
        <v>1048</v>
      </c>
      <c r="E724" s="4" t="s">
        <v>329</v>
      </c>
      <c r="F724" s="4" t="s">
        <v>329</v>
      </c>
      <c r="G724" s="4" t="s">
        <v>826</v>
      </c>
      <c r="H724" s="4" t="s">
        <v>45</v>
      </c>
      <c r="I724" s="4" t="s">
        <v>68</v>
      </c>
      <c r="J724" s="4" t="s">
        <v>128</v>
      </c>
    </row>
    <row r="725" spans="1:10" x14ac:dyDescent="0.2">
      <c r="A725" s="4" t="s">
        <v>233</v>
      </c>
      <c r="B725" s="4" t="s">
        <v>73</v>
      </c>
      <c r="C725" s="4" t="s">
        <v>168</v>
      </c>
      <c r="D725" s="4" t="s">
        <v>1050</v>
      </c>
      <c r="E725" s="4" t="s">
        <v>329</v>
      </c>
      <c r="F725" s="4" t="s">
        <v>329</v>
      </c>
      <c r="G725" s="4" t="s">
        <v>826</v>
      </c>
      <c r="H725" s="4" t="s">
        <v>45</v>
      </c>
      <c r="I725" s="4" t="s">
        <v>68</v>
      </c>
      <c r="J725" s="4" t="s">
        <v>128</v>
      </c>
    </row>
    <row r="726" spans="1:10" x14ac:dyDescent="0.2">
      <c r="A726" s="4" t="s">
        <v>233</v>
      </c>
      <c r="B726" s="4" t="s">
        <v>75</v>
      </c>
      <c r="C726" s="4" t="s">
        <v>169</v>
      </c>
      <c r="D726" s="4" t="s">
        <v>1052</v>
      </c>
      <c r="E726" s="4" t="s">
        <v>329</v>
      </c>
      <c r="F726" s="4" t="s">
        <v>329</v>
      </c>
      <c r="G726" s="4" t="s">
        <v>826</v>
      </c>
      <c r="H726" s="4" t="s">
        <v>45</v>
      </c>
      <c r="I726" s="4" t="s">
        <v>68</v>
      </c>
      <c r="J726" s="4" t="s">
        <v>128</v>
      </c>
    </row>
    <row r="727" spans="1:10" x14ac:dyDescent="0.2">
      <c r="A727" s="4" t="s">
        <v>233</v>
      </c>
      <c r="B727" s="4" t="s">
        <v>60</v>
      </c>
      <c r="C727" s="4" t="s">
        <v>170</v>
      </c>
      <c r="D727" s="4" t="s">
        <v>1053</v>
      </c>
      <c r="E727" s="4" t="s">
        <v>329</v>
      </c>
      <c r="F727" s="4" t="s">
        <v>329</v>
      </c>
      <c r="G727" s="4" t="s">
        <v>826</v>
      </c>
      <c r="H727" s="4" t="s">
        <v>45</v>
      </c>
      <c r="I727" s="4" t="s">
        <v>68</v>
      </c>
      <c r="J727" s="4" t="s">
        <v>128</v>
      </c>
    </row>
    <row r="728" spans="1:10" x14ac:dyDescent="0.2">
      <c r="A728" s="4" t="s">
        <v>233</v>
      </c>
      <c r="B728" s="4" t="s">
        <v>78</v>
      </c>
      <c r="C728" s="4" t="s">
        <v>171</v>
      </c>
      <c r="D728" s="4" t="s">
        <v>1054</v>
      </c>
      <c r="E728" s="4" t="s">
        <v>329</v>
      </c>
      <c r="F728" s="4" t="s">
        <v>329</v>
      </c>
      <c r="G728" s="4" t="s">
        <v>826</v>
      </c>
      <c r="H728" s="4" t="s">
        <v>45</v>
      </c>
      <c r="I728" s="4" t="s">
        <v>68</v>
      </c>
      <c r="J728" s="4" t="s">
        <v>128</v>
      </c>
    </row>
    <row r="729" spans="1:10" x14ac:dyDescent="0.2">
      <c r="A729" s="4" t="s">
        <v>233</v>
      </c>
      <c r="B729" s="4" t="s">
        <v>84</v>
      </c>
      <c r="C729" s="4" t="s">
        <v>172</v>
      </c>
      <c r="D729" s="4" t="s">
        <v>1055</v>
      </c>
      <c r="E729" s="4" t="s">
        <v>329</v>
      </c>
      <c r="F729" s="4" t="s">
        <v>329</v>
      </c>
      <c r="G729" s="4" t="s">
        <v>826</v>
      </c>
      <c r="H729" s="4" t="s">
        <v>45</v>
      </c>
      <c r="I729" s="4" t="s">
        <v>68</v>
      </c>
      <c r="J729" s="4" t="s">
        <v>128</v>
      </c>
    </row>
    <row r="730" spans="1:10" x14ac:dyDescent="0.2">
      <c r="A730" s="4" t="s">
        <v>233</v>
      </c>
      <c r="B730" s="4" t="s">
        <v>137</v>
      </c>
      <c r="C730" s="4" t="s">
        <v>173</v>
      </c>
      <c r="D730" s="4" t="s">
        <v>1056</v>
      </c>
      <c r="E730" s="4" t="s">
        <v>329</v>
      </c>
      <c r="F730" s="4" t="s">
        <v>329</v>
      </c>
      <c r="G730" s="4" t="s">
        <v>826</v>
      </c>
      <c r="H730" s="4" t="s">
        <v>45</v>
      </c>
      <c r="I730" s="4" t="s">
        <v>68</v>
      </c>
      <c r="J730" s="4" t="s">
        <v>128</v>
      </c>
    </row>
    <row r="731" spans="1:10" x14ac:dyDescent="0.2">
      <c r="A731" s="4" t="s">
        <v>233</v>
      </c>
      <c r="B731" s="4" t="s">
        <v>174</v>
      </c>
      <c r="C731" s="4" t="s">
        <v>175</v>
      </c>
      <c r="D731" s="4" t="s">
        <v>1057</v>
      </c>
      <c r="E731" s="4" t="s">
        <v>329</v>
      </c>
      <c r="F731" s="4" t="s">
        <v>329</v>
      </c>
      <c r="G731" s="4" t="s">
        <v>826</v>
      </c>
      <c r="H731" s="4" t="s">
        <v>45</v>
      </c>
      <c r="I731" s="4" t="s">
        <v>68</v>
      </c>
      <c r="J731" s="4" t="s">
        <v>128</v>
      </c>
    </row>
    <row r="732" spans="1:10" x14ac:dyDescent="0.2">
      <c r="A732" s="4" t="s">
        <v>233</v>
      </c>
      <c r="B732" s="4" t="s">
        <v>114</v>
      </c>
      <c r="C732" s="4" t="s">
        <v>176</v>
      </c>
      <c r="D732" s="4" t="s">
        <v>1058</v>
      </c>
      <c r="E732" s="4" t="s">
        <v>329</v>
      </c>
      <c r="F732" s="4" t="s">
        <v>329</v>
      </c>
      <c r="G732" s="4" t="s">
        <v>826</v>
      </c>
      <c r="H732" s="4" t="s">
        <v>45</v>
      </c>
      <c r="I732" s="4" t="s">
        <v>68</v>
      </c>
      <c r="J732" s="4" t="s">
        <v>128</v>
      </c>
    </row>
    <row r="733" spans="1:10" x14ac:dyDescent="0.2">
      <c r="A733" s="4" t="s">
        <v>233</v>
      </c>
      <c r="B733" s="4" t="s">
        <v>131</v>
      </c>
      <c r="C733" s="4" t="s">
        <v>177</v>
      </c>
      <c r="D733" s="4" t="s">
        <v>1059</v>
      </c>
      <c r="E733" s="4" t="s">
        <v>329</v>
      </c>
      <c r="F733" s="4" t="s">
        <v>329</v>
      </c>
      <c r="G733" s="4" t="s">
        <v>826</v>
      </c>
      <c r="H733" s="4" t="s">
        <v>45</v>
      </c>
      <c r="I733" s="4" t="s">
        <v>68</v>
      </c>
      <c r="J733" s="4" t="s">
        <v>128</v>
      </c>
    </row>
    <row r="734" spans="1:10" x14ac:dyDescent="0.2">
      <c r="A734" s="4" t="s">
        <v>234</v>
      </c>
      <c r="B734" s="4" t="s">
        <v>38</v>
      </c>
      <c r="C734" s="4" t="s">
        <v>39</v>
      </c>
      <c r="D734" s="4" t="s">
        <v>1192</v>
      </c>
      <c r="E734" s="4" t="s">
        <v>825</v>
      </c>
      <c r="F734" s="4" t="s">
        <v>825</v>
      </c>
      <c r="G734" s="4" t="s">
        <v>826</v>
      </c>
      <c r="H734" s="4" t="s">
        <v>45</v>
      </c>
      <c r="I734" s="4" t="s">
        <v>68</v>
      </c>
      <c r="J734" s="4" t="s">
        <v>128</v>
      </c>
    </row>
    <row r="735" spans="1:10" x14ac:dyDescent="0.2">
      <c r="A735" s="4" t="s">
        <v>234</v>
      </c>
      <c r="B735" s="4" t="s">
        <v>43</v>
      </c>
      <c r="C735" s="4" t="s">
        <v>154</v>
      </c>
      <c r="D735" s="4" t="s">
        <v>1178</v>
      </c>
      <c r="E735" s="4" t="s">
        <v>347</v>
      </c>
      <c r="F735" s="4" t="s">
        <v>347</v>
      </c>
      <c r="G735" s="4" t="s">
        <v>826</v>
      </c>
      <c r="H735" s="4" t="s">
        <v>45</v>
      </c>
      <c r="I735" s="4" t="s">
        <v>68</v>
      </c>
      <c r="J735" s="4" t="s">
        <v>128</v>
      </c>
    </row>
    <row r="736" spans="1:10" x14ac:dyDescent="0.2">
      <c r="A736" s="4" t="s">
        <v>234</v>
      </c>
      <c r="B736" s="4" t="s">
        <v>48</v>
      </c>
      <c r="C736" s="4" t="s">
        <v>155</v>
      </c>
      <c r="D736" s="4" t="s">
        <v>1180</v>
      </c>
      <c r="E736" s="4" t="s">
        <v>347</v>
      </c>
      <c r="F736" s="4" t="s">
        <v>347</v>
      </c>
      <c r="G736" s="4" t="s">
        <v>826</v>
      </c>
      <c r="H736" s="4" t="s">
        <v>45</v>
      </c>
      <c r="I736" s="4" t="s">
        <v>68</v>
      </c>
      <c r="J736" s="4" t="s">
        <v>128</v>
      </c>
    </row>
    <row r="737" spans="1:10" x14ac:dyDescent="0.2">
      <c r="A737" s="4" t="s">
        <v>234</v>
      </c>
      <c r="B737" s="4" t="s">
        <v>50</v>
      </c>
      <c r="C737" s="4" t="s">
        <v>156</v>
      </c>
      <c r="D737" s="4" t="s">
        <v>1182</v>
      </c>
      <c r="E737" s="4" t="s">
        <v>347</v>
      </c>
      <c r="F737" s="4" t="s">
        <v>347</v>
      </c>
      <c r="G737" s="4" t="s">
        <v>826</v>
      </c>
      <c r="H737" s="4" t="s">
        <v>45</v>
      </c>
      <c r="I737" s="4" t="s">
        <v>68</v>
      </c>
      <c r="J737" s="4" t="s">
        <v>128</v>
      </c>
    </row>
    <row r="738" spans="1:10" x14ac:dyDescent="0.2">
      <c r="A738" s="4" t="s">
        <v>234</v>
      </c>
      <c r="B738" s="4" t="s">
        <v>52</v>
      </c>
      <c r="C738" s="4" t="s">
        <v>157</v>
      </c>
      <c r="D738" s="4" t="s">
        <v>1183</v>
      </c>
      <c r="E738" s="4" t="s">
        <v>347</v>
      </c>
      <c r="F738" s="4" t="s">
        <v>347</v>
      </c>
      <c r="G738" s="4" t="s">
        <v>826</v>
      </c>
      <c r="H738" s="4" t="s">
        <v>45</v>
      </c>
      <c r="I738" s="4" t="s">
        <v>68</v>
      </c>
      <c r="J738" s="4" t="s">
        <v>128</v>
      </c>
    </row>
    <row r="739" spans="1:10" x14ac:dyDescent="0.2">
      <c r="A739" s="4" t="s">
        <v>234</v>
      </c>
      <c r="B739" s="4" t="s">
        <v>54</v>
      </c>
      <c r="C739" s="4" t="s">
        <v>158</v>
      </c>
      <c r="D739" s="4" t="s">
        <v>1184</v>
      </c>
      <c r="E739" s="4" t="s">
        <v>347</v>
      </c>
      <c r="F739" s="4" t="s">
        <v>347</v>
      </c>
      <c r="G739" s="4" t="s">
        <v>826</v>
      </c>
      <c r="H739" s="4" t="s">
        <v>45</v>
      </c>
      <c r="I739" s="4" t="s">
        <v>68</v>
      </c>
      <c r="J739" s="4" t="s">
        <v>128</v>
      </c>
    </row>
    <row r="740" spans="1:10" x14ac:dyDescent="0.2">
      <c r="A740" s="4" t="s">
        <v>234</v>
      </c>
      <c r="B740" s="4" t="s">
        <v>56</v>
      </c>
      <c r="C740" s="4" t="s">
        <v>159</v>
      </c>
      <c r="D740" s="4" t="s">
        <v>1185</v>
      </c>
      <c r="E740" s="4" t="s">
        <v>347</v>
      </c>
      <c r="F740" s="4" t="s">
        <v>347</v>
      </c>
      <c r="G740" s="4" t="s">
        <v>826</v>
      </c>
      <c r="H740" s="4" t="s">
        <v>45</v>
      </c>
      <c r="I740" s="4" t="s">
        <v>68</v>
      </c>
      <c r="J740" s="4" t="s">
        <v>128</v>
      </c>
    </row>
    <row r="741" spans="1:10" x14ac:dyDescent="0.2">
      <c r="A741" s="4" t="s">
        <v>234</v>
      </c>
      <c r="B741" s="4" t="s">
        <v>58</v>
      </c>
      <c r="C741" s="4" t="s">
        <v>160</v>
      </c>
      <c r="D741" s="4" t="s">
        <v>1136</v>
      </c>
      <c r="E741" s="4" t="s">
        <v>347</v>
      </c>
      <c r="F741" s="4" t="s">
        <v>347</v>
      </c>
      <c r="G741" s="4" t="s">
        <v>826</v>
      </c>
      <c r="H741" s="4" t="s">
        <v>45</v>
      </c>
      <c r="I741" s="4" t="s">
        <v>68</v>
      </c>
      <c r="J741" s="4" t="s">
        <v>128</v>
      </c>
    </row>
    <row r="742" spans="1:10" x14ac:dyDescent="0.2">
      <c r="A742" s="4" t="s">
        <v>234</v>
      </c>
      <c r="B742" s="4" t="s">
        <v>37</v>
      </c>
      <c r="C742" s="4" t="s">
        <v>161</v>
      </c>
      <c r="D742" s="4" t="s">
        <v>1137</v>
      </c>
      <c r="E742" s="4" t="s">
        <v>347</v>
      </c>
      <c r="F742" s="4" t="s">
        <v>347</v>
      </c>
      <c r="G742" s="4" t="s">
        <v>826</v>
      </c>
      <c r="H742" s="4" t="s">
        <v>45</v>
      </c>
      <c r="I742" s="4" t="s">
        <v>68</v>
      </c>
      <c r="J742" s="4" t="s">
        <v>128</v>
      </c>
    </row>
    <row r="743" spans="1:10" x14ac:dyDescent="0.2">
      <c r="A743" s="4" t="s">
        <v>234</v>
      </c>
      <c r="B743" s="4" t="s">
        <v>63</v>
      </c>
      <c r="C743" s="4" t="s">
        <v>162</v>
      </c>
      <c r="D743" s="4" t="s">
        <v>1138</v>
      </c>
      <c r="E743" s="4" t="s">
        <v>347</v>
      </c>
      <c r="F743" s="4" t="s">
        <v>347</v>
      </c>
      <c r="G743" s="4" t="s">
        <v>826</v>
      </c>
      <c r="H743" s="4" t="s">
        <v>45</v>
      </c>
      <c r="I743" s="4" t="s">
        <v>68</v>
      </c>
      <c r="J743" s="4" t="s">
        <v>128</v>
      </c>
    </row>
    <row r="744" spans="1:10" x14ac:dyDescent="0.2">
      <c r="A744" s="4" t="s">
        <v>234</v>
      </c>
      <c r="B744" s="4" t="s">
        <v>45</v>
      </c>
      <c r="C744" s="4" t="s">
        <v>163</v>
      </c>
      <c r="D744" s="4" t="s">
        <v>1139</v>
      </c>
      <c r="E744" s="4" t="s">
        <v>347</v>
      </c>
      <c r="F744" s="4" t="s">
        <v>347</v>
      </c>
      <c r="G744" s="4" t="s">
        <v>826</v>
      </c>
      <c r="H744" s="4" t="s">
        <v>45</v>
      </c>
      <c r="I744" s="4" t="s">
        <v>68</v>
      </c>
      <c r="J744" s="4" t="s">
        <v>128</v>
      </c>
    </row>
    <row r="745" spans="1:10" x14ac:dyDescent="0.2">
      <c r="A745" s="4" t="s">
        <v>234</v>
      </c>
      <c r="B745" s="4" t="s">
        <v>66</v>
      </c>
      <c r="C745" s="4" t="s">
        <v>164</v>
      </c>
      <c r="D745" s="4" t="s">
        <v>1140</v>
      </c>
      <c r="E745" s="4" t="s">
        <v>347</v>
      </c>
      <c r="F745" s="4" t="s">
        <v>347</v>
      </c>
      <c r="G745" s="4" t="s">
        <v>826</v>
      </c>
      <c r="H745" s="4" t="s">
        <v>45</v>
      </c>
      <c r="I745" s="4" t="s">
        <v>68</v>
      </c>
      <c r="J745" s="4" t="s">
        <v>128</v>
      </c>
    </row>
    <row r="746" spans="1:10" x14ac:dyDescent="0.2">
      <c r="A746" s="4" t="s">
        <v>234</v>
      </c>
      <c r="B746" s="4" t="s">
        <v>68</v>
      </c>
      <c r="C746" s="4" t="s">
        <v>165</v>
      </c>
      <c r="D746" s="4" t="s">
        <v>1141</v>
      </c>
      <c r="E746" s="4" t="s">
        <v>347</v>
      </c>
      <c r="F746" s="4" t="s">
        <v>347</v>
      </c>
      <c r="G746" s="4" t="s">
        <v>826</v>
      </c>
      <c r="H746" s="4" t="s">
        <v>45</v>
      </c>
      <c r="I746" s="4" t="s">
        <v>68</v>
      </c>
      <c r="J746" s="4" t="s">
        <v>128</v>
      </c>
    </row>
    <row r="747" spans="1:10" x14ac:dyDescent="0.2">
      <c r="A747" s="4" t="s">
        <v>234</v>
      </c>
      <c r="B747" s="4" t="s">
        <v>46</v>
      </c>
      <c r="C747" s="4" t="s">
        <v>166</v>
      </c>
      <c r="D747" s="4" t="s">
        <v>1142</v>
      </c>
      <c r="E747" s="4" t="s">
        <v>347</v>
      </c>
      <c r="F747" s="4" t="s">
        <v>347</v>
      </c>
      <c r="G747" s="4" t="s">
        <v>826</v>
      </c>
      <c r="H747" s="4" t="s">
        <v>45</v>
      </c>
      <c r="I747" s="4" t="s">
        <v>68</v>
      </c>
      <c r="J747" s="4" t="s">
        <v>128</v>
      </c>
    </row>
    <row r="748" spans="1:10" x14ac:dyDescent="0.2">
      <c r="A748" s="4" t="s">
        <v>234</v>
      </c>
      <c r="B748" s="4" t="s">
        <v>71</v>
      </c>
      <c r="C748" s="4" t="s">
        <v>167</v>
      </c>
      <c r="D748" s="4" t="s">
        <v>1143</v>
      </c>
      <c r="E748" s="4" t="s">
        <v>347</v>
      </c>
      <c r="F748" s="4" t="s">
        <v>347</v>
      </c>
      <c r="G748" s="4" t="s">
        <v>826</v>
      </c>
      <c r="H748" s="4" t="s">
        <v>45</v>
      </c>
      <c r="I748" s="4" t="s">
        <v>68</v>
      </c>
      <c r="J748" s="4" t="s">
        <v>128</v>
      </c>
    </row>
    <row r="749" spans="1:10" x14ac:dyDescent="0.2">
      <c r="A749" s="4" t="s">
        <v>234</v>
      </c>
      <c r="B749" s="4" t="s">
        <v>73</v>
      </c>
      <c r="C749" s="4" t="s">
        <v>168</v>
      </c>
      <c r="D749" s="4" t="s">
        <v>1048</v>
      </c>
      <c r="E749" s="4" t="s">
        <v>347</v>
      </c>
      <c r="F749" s="4" t="s">
        <v>347</v>
      </c>
      <c r="G749" s="4" t="s">
        <v>826</v>
      </c>
      <c r="H749" s="4" t="s">
        <v>45</v>
      </c>
      <c r="I749" s="4" t="s">
        <v>68</v>
      </c>
      <c r="J749" s="4" t="s">
        <v>128</v>
      </c>
    </row>
    <row r="750" spans="1:10" x14ac:dyDescent="0.2">
      <c r="A750" s="4" t="s">
        <v>235</v>
      </c>
      <c r="B750" s="4" t="s">
        <v>38</v>
      </c>
      <c r="C750" s="4" t="s">
        <v>39</v>
      </c>
      <c r="D750" s="4" t="s">
        <v>1192</v>
      </c>
      <c r="E750" s="4" t="s">
        <v>997</v>
      </c>
      <c r="F750" s="4" t="s">
        <v>997</v>
      </c>
      <c r="G750" s="4" t="s">
        <v>826</v>
      </c>
      <c r="H750" s="4" t="s">
        <v>52</v>
      </c>
      <c r="I750" s="4" t="s">
        <v>97</v>
      </c>
      <c r="J750" s="4" t="s">
        <v>98</v>
      </c>
    </row>
    <row r="751" spans="1:10" x14ac:dyDescent="0.2">
      <c r="A751" s="4" t="s">
        <v>235</v>
      </c>
      <c r="B751" s="4" t="s">
        <v>43</v>
      </c>
      <c r="C751" s="4" t="s">
        <v>154</v>
      </c>
      <c r="D751" s="4" t="s">
        <v>1178</v>
      </c>
      <c r="E751" s="4" t="s">
        <v>999</v>
      </c>
      <c r="F751" s="4" t="s">
        <v>999</v>
      </c>
      <c r="G751" s="4" t="s">
        <v>826</v>
      </c>
      <c r="H751" s="4" t="s">
        <v>52</v>
      </c>
      <c r="I751" s="4" t="s">
        <v>97</v>
      </c>
      <c r="J751" s="4" t="s">
        <v>98</v>
      </c>
    </row>
    <row r="752" spans="1:10" x14ac:dyDescent="0.2">
      <c r="A752" s="4" t="s">
        <v>235</v>
      </c>
      <c r="B752" s="4" t="s">
        <v>48</v>
      </c>
      <c r="C752" s="4" t="s">
        <v>155</v>
      </c>
      <c r="D752" s="4" t="s">
        <v>1180</v>
      </c>
      <c r="E752" s="4" t="s">
        <v>999</v>
      </c>
      <c r="F752" s="4" t="s">
        <v>999</v>
      </c>
      <c r="G752" s="4" t="s">
        <v>826</v>
      </c>
      <c r="H752" s="4" t="s">
        <v>52</v>
      </c>
      <c r="I752" s="4" t="s">
        <v>97</v>
      </c>
      <c r="J752" s="4" t="s">
        <v>98</v>
      </c>
    </row>
    <row r="753" spans="1:10" x14ac:dyDescent="0.2">
      <c r="A753" s="4" t="s">
        <v>235</v>
      </c>
      <c r="B753" s="4" t="s">
        <v>50</v>
      </c>
      <c r="C753" s="4" t="s">
        <v>156</v>
      </c>
      <c r="D753" s="4" t="s">
        <v>1182</v>
      </c>
      <c r="E753" s="4" t="s">
        <v>999</v>
      </c>
      <c r="F753" s="4" t="s">
        <v>999</v>
      </c>
      <c r="G753" s="4" t="s">
        <v>826</v>
      </c>
      <c r="H753" s="4" t="s">
        <v>52</v>
      </c>
      <c r="I753" s="4" t="s">
        <v>97</v>
      </c>
      <c r="J753" s="4" t="s">
        <v>98</v>
      </c>
    </row>
    <row r="754" spans="1:10" x14ac:dyDescent="0.2">
      <c r="A754" s="4" t="s">
        <v>235</v>
      </c>
      <c r="B754" s="4" t="s">
        <v>52</v>
      </c>
      <c r="C754" s="4" t="s">
        <v>157</v>
      </c>
      <c r="D754" s="4" t="s">
        <v>1183</v>
      </c>
      <c r="E754" s="4" t="s">
        <v>999</v>
      </c>
      <c r="F754" s="4" t="s">
        <v>999</v>
      </c>
      <c r="G754" s="4" t="s">
        <v>826</v>
      </c>
      <c r="H754" s="4" t="s">
        <v>52</v>
      </c>
      <c r="I754" s="4" t="s">
        <v>97</v>
      </c>
      <c r="J754" s="4" t="s">
        <v>98</v>
      </c>
    </row>
    <row r="755" spans="1:10" x14ac:dyDescent="0.2">
      <c r="A755" s="4" t="s">
        <v>235</v>
      </c>
      <c r="B755" s="4" t="s">
        <v>54</v>
      </c>
      <c r="C755" s="4" t="s">
        <v>158</v>
      </c>
      <c r="D755" s="4" t="s">
        <v>1184</v>
      </c>
      <c r="E755" s="4" t="s">
        <v>999</v>
      </c>
      <c r="F755" s="4" t="s">
        <v>999</v>
      </c>
      <c r="G755" s="4" t="s">
        <v>826</v>
      </c>
      <c r="H755" s="4" t="s">
        <v>52</v>
      </c>
      <c r="I755" s="4" t="s">
        <v>97</v>
      </c>
      <c r="J755" s="4" t="s">
        <v>98</v>
      </c>
    </row>
    <row r="756" spans="1:10" x14ac:dyDescent="0.2">
      <c r="A756" s="4" t="s">
        <v>235</v>
      </c>
      <c r="B756" s="4" t="s">
        <v>56</v>
      </c>
      <c r="C756" s="4" t="s">
        <v>159</v>
      </c>
      <c r="D756" s="4" t="s">
        <v>1185</v>
      </c>
      <c r="E756" s="4" t="s">
        <v>999</v>
      </c>
      <c r="F756" s="4" t="s">
        <v>999</v>
      </c>
      <c r="G756" s="4" t="s">
        <v>826</v>
      </c>
      <c r="H756" s="4" t="s">
        <v>52</v>
      </c>
      <c r="I756" s="4" t="s">
        <v>97</v>
      </c>
      <c r="J756" s="4" t="s">
        <v>98</v>
      </c>
    </row>
    <row r="757" spans="1:10" x14ac:dyDescent="0.2">
      <c r="A757" s="4" t="s">
        <v>235</v>
      </c>
      <c r="B757" s="4" t="s">
        <v>58</v>
      </c>
      <c r="C757" s="4" t="s">
        <v>160</v>
      </c>
      <c r="D757" s="4" t="s">
        <v>1136</v>
      </c>
      <c r="E757" s="4" t="s">
        <v>999</v>
      </c>
      <c r="F757" s="4" t="s">
        <v>999</v>
      </c>
      <c r="G757" s="4" t="s">
        <v>826</v>
      </c>
      <c r="H757" s="4" t="s">
        <v>52</v>
      </c>
      <c r="I757" s="4" t="s">
        <v>97</v>
      </c>
      <c r="J757" s="4" t="s">
        <v>98</v>
      </c>
    </row>
    <row r="758" spans="1:10" x14ac:dyDescent="0.2">
      <c r="A758" s="4" t="s">
        <v>235</v>
      </c>
      <c r="B758" s="4" t="s">
        <v>37</v>
      </c>
      <c r="C758" s="4" t="s">
        <v>161</v>
      </c>
      <c r="D758" s="4" t="s">
        <v>1137</v>
      </c>
      <c r="E758" s="4" t="s">
        <v>999</v>
      </c>
      <c r="F758" s="4" t="s">
        <v>999</v>
      </c>
      <c r="G758" s="4" t="s">
        <v>826</v>
      </c>
      <c r="H758" s="4" t="s">
        <v>52</v>
      </c>
      <c r="I758" s="4" t="s">
        <v>97</v>
      </c>
      <c r="J758" s="4" t="s">
        <v>98</v>
      </c>
    </row>
    <row r="759" spans="1:10" x14ac:dyDescent="0.2">
      <c r="A759" s="4" t="s">
        <v>235</v>
      </c>
      <c r="B759" s="4" t="s">
        <v>63</v>
      </c>
      <c r="C759" s="4" t="s">
        <v>162</v>
      </c>
      <c r="D759" s="4" t="s">
        <v>1138</v>
      </c>
      <c r="E759" s="4" t="s">
        <v>999</v>
      </c>
      <c r="F759" s="4" t="s">
        <v>999</v>
      </c>
      <c r="G759" s="4" t="s">
        <v>826</v>
      </c>
      <c r="H759" s="4" t="s">
        <v>52</v>
      </c>
      <c r="I759" s="4" t="s">
        <v>97</v>
      </c>
      <c r="J759" s="4" t="s">
        <v>98</v>
      </c>
    </row>
    <row r="760" spans="1:10" x14ac:dyDescent="0.2">
      <c r="A760" s="4" t="s">
        <v>235</v>
      </c>
      <c r="B760" s="4" t="s">
        <v>45</v>
      </c>
      <c r="C760" s="4" t="s">
        <v>163</v>
      </c>
      <c r="D760" s="4" t="s">
        <v>1139</v>
      </c>
      <c r="E760" s="4" t="s">
        <v>999</v>
      </c>
      <c r="F760" s="4" t="s">
        <v>999</v>
      </c>
      <c r="G760" s="4" t="s">
        <v>826</v>
      </c>
      <c r="H760" s="4" t="s">
        <v>52</v>
      </c>
      <c r="I760" s="4" t="s">
        <v>97</v>
      </c>
      <c r="J760" s="4" t="s">
        <v>98</v>
      </c>
    </row>
    <row r="761" spans="1:10" x14ac:dyDescent="0.2">
      <c r="A761" s="4" t="s">
        <v>235</v>
      </c>
      <c r="B761" s="4" t="s">
        <v>66</v>
      </c>
      <c r="C761" s="4" t="s">
        <v>164</v>
      </c>
      <c r="D761" s="4" t="s">
        <v>1140</v>
      </c>
      <c r="E761" s="4" t="s">
        <v>999</v>
      </c>
      <c r="F761" s="4" t="s">
        <v>999</v>
      </c>
      <c r="G761" s="4" t="s">
        <v>826</v>
      </c>
      <c r="H761" s="4" t="s">
        <v>52</v>
      </c>
      <c r="I761" s="4" t="s">
        <v>97</v>
      </c>
      <c r="J761" s="4" t="s">
        <v>98</v>
      </c>
    </row>
    <row r="762" spans="1:10" x14ac:dyDescent="0.2">
      <c r="A762" s="4" t="s">
        <v>235</v>
      </c>
      <c r="B762" s="4" t="s">
        <v>68</v>
      </c>
      <c r="C762" s="4" t="s">
        <v>165</v>
      </c>
      <c r="D762" s="4" t="s">
        <v>1141</v>
      </c>
      <c r="E762" s="4" t="s">
        <v>999</v>
      </c>
      <c r="F762" s="4" t="s">
        <v>999</v>
      </c>
      <c r="G762" s="4" t="s">
        <v>826</v>
      </c>
      <c r="H762" s="4" t="s">
        <v>52</v>
      </c>
      <c r="I762" s="4" t="s">
        <v>97</v>
      </c>
      <c r="J762" s="4" t="s">
        <v>98</v>
      </c>
    </row>
    <row r="763" spans="1:10" x14ac:dyDescent="0.2">
      <c r="A763" s="4" t="s">
        <v>235</v>
      </c>
      <c r="B763" s="4" t="s">
        <v>46</v>
      </c>
      <c r="C763" s="4" t="s">
        <v>166</v>
      </c>
      <c r="D763" s="4" t="s">
        <v>1142</v>
      </c>
      <c r="E763" s="4" t="s">
        <v>999</v>
      </c>
      <c r="F763" s="4" t="s">
        <v>999</v>
      </c>
      <c r="G763" s="4" t="s">
        <v>826</v>
      </c>
      <c r="H763" s="4" t="s">
        <v>52</v>
      </c>
      <c r="I763" s="4" t="s">
        <v>97</v>
      </c>
      <c r="J763" s="4" t="s">
        <v>98</v>
      </c>
    </row>
    <row r="764" spans="1:10" x14ac:dyDescent="0.2">
      <c r="A764" s="4" t="s">
        <v>235</v>
      </c>
      <c r="B764" s="4" t="s">
        <v>71</v>
      </c>
      <c r="C764" s="4" t="s">
        <v>167</v>
      </c>
      <c r="D764" s="4" t="s">
        <v>1143</v>
      </c>
      <c r="E764" s="4" t="s">
        <v>999</v>
      </c>
      <c r="F764" s="4" t="s">
        <v>999</v>
      </c>
      <c r="G764" s="4" t="s">
        <v>826</v>
      </c>
      <c r="H764" s="4" t="s">
        <v>52</v>
      </c>
      <c r="I764" s="4" t="s">
        <v>97</v>
      </c>
      <c r="J764" s="4" t="s">
        <v>98</v>
      </c>
    </row>
    <row r="765" spans="1:10" x14ac:dyDescent="0.2">
      <c r="A765" s="4" t="s">
        <v>235</v>
      </c>
      <c r="B765" s="4" t="s">
        <v>73</v>
      </c>
      <c r="C765" s="4" t="s">
        <v>168</v>
      </c>
      <c r="D765" s="4" t="s">
        <v>1048</v>
      </c>
      <c r="E765" s="4" t="s">
        <v>999</v>
      </c>
      <c r="F765" s="4" t="s">
        <v>999</v>
      </c>
      <c r="G765" s="4" t="s">
        <v>826</v>
      </c>
      <c r="H765" s="4" t="s">
        <v>52</v>
      </c>
      <c r="I765" s="4" t="s">
        <v>97</v>
      </c>
      <c r="J765" s="4" t="s">
        <v>98</v>
      </c>
    </row>
    <row r="766" spans="1:10" x14ac:dyDescent="0.2">
      <c r="A766" s="4" t="s">
        <v>235</v>
      </c>
      <c r="B766" s="4" t="s">
        <v>75</v>
      </c>
      <c r="C766" s="4" t="s">
        <v>169</v>
      </c>
      <c r="D766" s="4" t="s">
        <v>1050</v>
      </c>
      <c r="E766" s="4" t="s">
        <v>999</v>
      </c>
      <c r="F766" s="4" t="s">
        <v>999</v>
      </c>
      <c r="G766" s="4" t="s">
        <v>826</v>
      </c>
      <c r="H766" s="4" t="s">
        <v>52</v>
      </c>
      <c r="I766" s="4" t="s">
        <v>97</v>
      </c>
      <c r="J766" s="4" t="s">
        <v>98</v>
      </c>
    </row>
    <row r="767" spans="1:10" x14ac:dyDescent="0.2">
      <c r="A767" s="4" t="s">
        <v>235</v>
      </c>
      <c r="B767" s="4" t="s">
        <v>60</v>
      </c>
      <c r="C767" s="4" t="s">
        <v>170</v>
      </c>
      <c r="D767" s="4" t="s">
        <v>1052</v>
      </c>
      <c r="E767" s="4" t="s">
        <v>999</v>
      </c>
      <c r="F767" s="4" t="s">
        <v>999</v>
      </c>
      <c r="G767" s="4" t="s">
        <v>826</v>
      </c>
      <c r="H767" s="4" t="s">
        <v>52</v>
      </c>
      <c r="I767" s="4" t="s">
        <v>97</v>
      </c>
      <c r="J767" s="4" t="s">
        <v>98</v>
      </c>
    </row>
    <row r="768" spans="1:10" x14ac:dyDescent="0.2">
      <c r="A768" s="4" t="s">
        <v>235</v>
      </c>
      <c r="B768" s="4" t="s">
        <v>78</v>
      </c>
      <c r="C768" s="4" t="s">
        <v>171</v>
      </c>
      <c r="D768" s="4" t="s">
        <v>1053</v>
      </c>
      <c r="E768" s="4" t="s">
        <v>999</v>
      </c>
      <c r="F768" s="4" t="s">
        <v>999</v>
      </c>
      <c r="G768" s="4" t="s">
        <v>826</v>
      </c>
      <c r="H768" s="4" t="s">
        <v>52</v>
      </c>
      <c r="I768" s="4" t="s">
        <v>97</v>
      </c>
      <c r="J768" s="4" t="s">
        <v>98</v>
      </c>
    </row>
    <row r="769" spans="1:10" x14ac:dyDescent="0.2">
      <c r="A769" s="4" t="s">
        <v>235</v>
      </c>
      <c r="B769" s="4" t="s">
        <v>84</v>
      </c>
      <c r="C769" s="4" t="s">
        <v>172</v>
      </c>
      <c r="D769" s="4" t="s">
        <v>1054</v>
      </c>
      <c r="E769" s="4" t="s">
        <v>999</v>
      </c>
      <c r="F769" s="4" t="s">
        <v>999</v>
      </c>
      <c r="G769" s="4" t="s">
        <v>826</v>
      </c>
      <c r="H769" s="4" t="s">
        <v>52</v>
      </c>
      <c r="I769" s="4" t="s">
        <v>97</v>
      </c>
      <c r="J769" s="4" t="s">
        <v>98</v>
      </c>
    </row>
    <row r="770" spans="1:10" x14ac:dyDescent="0.2">
      <c r="A770" s="4" t="s">
        <v>235</v>
      </c>
      <c r="B770" s="4" t="s">
        <v>137</v>
      </c>
      <c r="C770" s="4" t="s">
        <v>173</v>
      </c>
      <c r="D770" s="4" t="s">
        <v>1055</v>
      </c>
      <c r="E770" s="4" t="s">
        <v>999</v>
      </c>
      <c r="F770" s="4" t="s">
        <v>999</v>
      </c>
      <c r="G770" s="4" t="s">
        <v>826</v>
      </c>
      <c r="H770" s="4" t="s">
        <v>52</v>
      </c>
      <c r="I770" s="4" t="s">
        <v>97</v>
      </c>
      <c r="J770" s="4" t="s">
        <v>98</v>
      </c>
    </row>
    <row r="771" spans="1:10" x14ac:dyDescent="0.2">
      <c r="A771" s="4" t="s">
        <v>235</v>
      </c>
      <c r="B771" s="4" t="s">
        <v>174</v>
      </c>
      <c r="C771" s="4" t="s">
        <v>175</v>
      </c>
      <c r="D771" s="4" t="s">
        <v>1056</v>
      </c>
      <c r="E771" s="4" t="s">
        <v>999</v>
      </c>
      <c r="F771" s="4" t="s">
        <v>999</v>
      </c>
      <c r="G771" s="4" t="s">
        <v>826</v>
      </c>
      <c r="H771" s="4" t="s">
        <v>52</v>
      </c>
      <c r="I771" s="4" t="s">
        <v>97</v>
      </c>
      <c r="J771" s="4" t="s">
        <v>98</v>
      </c>
    </row>
    <row r="772" spans="1:10" x14ac:dyDescent="0.2">
      <c r="A772" s="4" t="s">
        <v>235</v>
      </c>
      <c r="B772" s="4" t="s">
        <v>114</v>
      </c>
      <c r="C772" s="4" t="s">
        <v>176</v>
      </c>
      <c r="D772" s="4" t="s">
        <v>1057</v>
      </c>
      <c r="E772" s="4" t="s">
        <v>999</v>
      </c>
      <c r="F772" s="4" t="s">
        <v>999</v>
      </c>
      <c r="G772" s="4" t="s">
        <v>826</v>
      </c>
      <c r="H772" s="4" t="s">
        <v>52</v>
      </c>
      <c r="I772" s="4" t="s">
        <v>97</v>
      </c>
      <c r="J772" s="4" t="s">
        <v>98</v>
      </c>
    </row>
    <row r="773" spans="1:10" x14ac:dyDescent="0.2">
      <c r="A773" s="4" t="s">
        <v>235</v>
      </c>
      <c r="B773" s="4" t="s">
        <v>131</v>
      </c>
      <c r="C773" s="4" t="s">
        <v>177</v>
      </c>
      <c r="D773" s="4" t="s">
        <v>1058</v>
      </c>
      <c r="E773" s="4" t="s">
        <v>999</v>
      </c>
      <c r="F773" s="4" t="s">
        <v>999</v>
      </c>
      <c r="G773" s="4" t="s">
        <v>826</v>
      </c>
      <c r="H773" s="4" t="s">
        <v>52</v>
      </c>
      <c r="I773" s="4" t="s">
        <v>97</v>
      </c>
      <c r="J773" s="4" t="s">
        <v>98</v>
      </c>
    </row>
    <row r="774" spans="1:10" x14ac:dyDescent="0.2">
      <c r="A774" s="4" t="s">
        <v>235</v>
      </c>
      <c r="B774" s="4" t="s">
        <v>178</v>
      </c>
      <c r="C774" s="4" t="s">
        <v>179</v>
      </c>
      <c r="D774" s="4" t="s">
        <v>1059</v>
      </c>
      <c r="E774" s="4" t="s">
        <v>999</v>
      </c>
      <c r="F774" s="4" t="s">
        <v>999</v>
      </c>
      <c r="G774" s="4" t="s">
        <v>826</v>
      </c>
      <c r="H774" s="4" t="s">
        <v>52</v>
      </c>
      <c r="I774" s="4" t="s">
        <v>97</v>
      </c>
      <c r="J774" s="4" t="s">
        <v>98</v>
      </c>
    </row>
    <row r="775" spans="1:10" x14ac:dyDescent="0.2">
      <c r="A775" s="4" t="s">
        <v>236</v>
      </c>
      <c r="B775" s="4" t="s">
        <v>38</v>
      </c>
      <c r="C775" s="4" t="s">
        <v>39</v>
      </c>
      <c r="D775" s="4" t="s">
        <v>1192</v>
      </c>
      <c r="E775" s="4" t="s">
        <v>825</v>
      </c>
      <c r="F775" s="4" t="s">
        <v>825</v>
      </c>
      <c r="G775" s="4" t="s">
        <v>826</v>
      </c>
      <c r="H775" s="4" t="s">
        <v>63</v>
      </c>
      <c r="I775" s="4" t="s">
        <v>131</v>
      </c>
      <c r="J775" s="4" t="s">
        <v>132</v>
      </c>
    </row>
    <row r="776" spans="1:10" x14ac:dyDescent="0.2">
      <c r="A776" s="4" t="s">
        <v>236</v>
      </c>
      <c r="B776" s="4" t="s">
        <v>43</v>
      </c>
      <c r="C776" s="4" t="s">
        <v>154</v>
      </c>
      <c r="D776" s="4" t="s">
        <v>1178</v>
      </c>
      <c r="E776" s="4" t="s">
        <v>347</v>
      </c>
      <c r="F776" s="4" t="s">
        <v>347</v>
      </c>
      <c r="G776" s="4" t="s">
        <v>826</v>
      </c>
      <c r="H776" s="4" t="s">
        <v>63</v>
      </c>
      <c r="I776" s="4" t="s">
        <v>131</v>
      </c>
      <c r="J776" s="4" t="s">
        <v>132</v>
      </c>
    </row>
    <row r="777" spans="1:10" x14ac:dyDescent="0.2">
      <c r="A777" s="4" t="s">
        <v>236</v>
      </c>
      <c r="B777" s="4" t="s">
        <v>48</v>
      </c>
      <c r="C777" s="4" t="s">
        <v>155</v>
      </c>
      <c r="D777" s="4" t="s">
        <v>1180</v>
      </c>
      <c r="E777" s="4" t="s">
        <v>347</v>
      </c>
      <c r="F777" s="4" t="s">
        <v>347</v>
      </c>
      <c r="G777" s="4" t="s">
        <v>826</v>
      </c>
      <c r="H777" s="4" t="s">
        <v>63</v>
      </c>
      <c r="I777" s="4" t="s">
        <v>131</v>
      </c>
      <c r="J777" s="4" t="s">
        <v>132</v>
      </c>
    </row>
    <row r="778" spans="1:10" x14ac:dyDescent="0.2">
      <c r="A778" s="4" t="s">
        <v>236</v>
      </c>
      <c r="B778" s="4" t="s">
        <v>50</v>
      </c>
      <c r="C778" s="4" t="s">
        <v>156</v>
      </c>
      <c r="D778" s="4" t="s">
        <v>1182</v>
      </c>
      <c r="E778" s="4" t="s">
        <v>347</v>
      </c>
      <c r="F778" s="4" t="s">
        <v>347</v>
      </c>
      <c r="G778" s="4" t="s">
        <v>826</v>
      </c>
      <c r="H778" s="4" t="s">
        <v>63</v>
      </c>
      <c r="I778" s="4" t="s">
        <v>131</v>
      </c>
      <c r="J778" s="4" t="s">
        <v>132</v>
      </c>
    </row>
    <row r="779" spans="1:10" x14ac:dyDescent="0.2">
      <c r="A779" s="4" t="s">
        <v>236</v>
      </c>
      <c r="B779" s="4" t="s">
        <v>52</v>
      </c>
      <c r="C779" s="4" t="s">
        <v>157</v>
      </c>
      <c r="D779" s="4" t="s">
        <v>1183</v>
      </c>
      <c r="E779" s="4" t="s">
        <v>347</v>
      </c>
      <c r="F779" s="4" t="s">
        <v>347</v>
      </c>
      <c r="G779" s="4" t="s">
        <v>826</v>
      </c>
      <c r="H779" s="4" t="s">
        <v>63</v>
      </c>
      <c r="I779" s="4" t="s">
        <v>131</v>
      </c>
      <c r="J779" s="4" t="s">
        <v>132</v>
      </c>
    </row>
    <row r="780" spans="1:10" x14ac:dyDescent="0.2">
      <c r="A780" s="4" t="s">
        <v>236</v>
      </c>
      <c r="B780" s="4" t="s">
        <v>54</v>
      </c>
      <c r="C780" s="4" t="s">
        <v>158</v>
      </c>
      <c r="D780" s="4" t="s">
        <v>1184</v>
      </c>
      <c r="E780" s="4" t="s">
        <v>347</v>
      </c>
      <c r="F780" s="4" t="s">
        <v>347</v>
      </c>
      <c r="G780" s="4" t="s">
        <v>826</v>
      </c>
      <c r="H780" s="4" t="s">
        <v>63</v>
      </c>
      <c r="I780" s="4" t="s">
        <v>131</v>
      </c>
      <c r="J780" s="4" t="s">
        <v>132</v>
      </c>
    </row>
    <row r="781" spans="1:10" x14ac:dyDescent="0.2">
      <c r="A781" s="4" t="s">
        <v>236</v>
      </c>
      <c r="B781" s="4" t="s">
        <v>56</v>
      </c>
      <c r="C781" s="4" t="s">
        <v>159</v>
      </c>
      <c r="D781" s="4" t="s">
        <v>1185</v>
      </c>
      <c r="E781" s="4" t="s">
        <v>347</v>
      </c>
      <c r="F781" s="4" t="s">
        <v>347</v>
      </c>
      <c r="G781" s="4" t="s">
        <v>826</v>
      </c>
      <c r="H781" s="4" t="s">
        <v>63</v>
      </c>
      <c r="I781" s="4" t="s">
        <v>131</v>
      </c>
      <c r="J781" s="4" t="s">
        <v>132</v>
      </c>
    </row>
    <row r="782" spans="1:10" x14ac:dyDescent="0.2">
      <c r="A782" s="4" t="s">
        <v>236</v>
      </c>
      <c r="B782" s="4" t="s">
        <v>58</v>
      </c>
      <c r="C782" s="4" t="s">
        <v>160</v>
      </c>
      <c r="D782" s="4" t="s">
        <v>1136</v>
      </c>
      <c r="E782" s="4" t="s">
        <v>347</v>
      </c>
      <c r="F782" s="4" t="s">
        <v>347</v>
      </c>
      <c r="G782" s="4" t="s">
        <v>826</v>
      </c>
      <c r="H782" s="4" t="s">
        <v>63</v>
      </c>
      <c r="I782" s="4" t="s">
        <v>131</v>
      </c>
      <c r="J782" s="4" t="s">
        <v>132</v>
      </c>
    </row>
    <row r="783" spans="1:10" x14ac:dyDescent="0.2">
      <c r="A783" s="4" t="s">
        <v>236</v>
      </c>
      <c r="B783" s="4" t="s">
        <v>37</v>
      </c>
      <c r="C783" s="4" t="s">
        <v>161</v>
      </c>
      <c r="D783" s="4" t="s">
        <v>1137</v>
      </c>
      <c r="E783" s="4" t="s">
        <v>347</v>
      </c>
      <c r="F783" s="4" t="s">
        <v>347</v>
      </c>
      <c r="G783" s="4" t="s">
        <v>826</v>
      </c>
      <c r="H783" s="4" t="s">
        <v>63</v>
      </c>
      <c r="I783" s="4" t="s">
        <v>131</v>
      </c>
      <c r="J783" s="4" t="s">
        <v>132</v>
      </c>
    </row>
    <row r="784" spans="1:10" x14ac:dyDescent="0.2">
      <c r="A784" s="4" t="s">
        <v>236</v>
      </c>
      <c r="B784" s="4" t="s">
        <v>63</v>
      </c>
      <c r="C784" s="4" t="s">
        <v>162</v>
      </c>
      <c r="D784" s="4" t="s">
        <v>1138</v>
      </c>
      <c r="E784" s="4" t="s">
        <v>347</v>
      </c>
      <c r="F784" s="4" t="s">
        <v>347</v>
      </c>
      <c r="G784" s="4" t="s">
        <v>826</v>
      </c>
      <c r="H784" s="4" t="s">
        <v>63</v>
      </c>
      <c r="I784" s="4" t="s">
        <v>131</v>
      </c>
      <c r="J784" s="4" t="s">
        <v>132</v>
      </c>
    </row>
    <row r="785" spans="1:10" x14ac:dyDescent="0.2">
      <c r="A785" s="4" t="s">
        <v>236</v>
      </c>
      <c r="B785" s="4" t="s">
        <v>45</v>
      </c>
      <c r="C785" s="4" t="s">
        <v>163</v>
      </c>
      <c r="D785" s="4" t="s">
        <v>1139</v>
      </c>
      <c r="E785" s="4" t="s">
        <v>347</v>
      </c>
      <c r="F785" s="4" t="s">
        <v>347</v>
      </c>
      <c r="G785" s="4" t="s">
        <v>826</v>
      </c>
      <c r="H785" s="4" t="s">
        <v>63</v>
      </c>
      <c r="I785" s="4" t="s">
        <v>131</v>
      </c>
      <c r="J785" s="4" t="s">
        <v>132</v>
      </c>
    </row>
    <row r="786" spans="1:10" x14ac:dyDescent="0.2">
      <c r="A786" s="4" t="s">
        <v>236</v>
      </c>
      <c r="B786" s="4" t="s">
        <v>66</v>
      </c>
      <c r="C786" s="4" t="s">
        <v>164</v>
      </c>
      <c r="D786" s="4" t="s">
        <v>1140</v>
      </c>
      <c r="E786" s="4" t="s">
        <v>347</v>
      </c>
      <c r="F786" s="4" t="s">
        <v>347</v>
      </c>
      <c r="G786" s="4" t="s">
        <v>826</v>
      </c>
      <c r="H786" s="4" t="s">
        <v>63</v>
      </c>
      <c r="I786" s="4" t="s">
        <v>131</v>
      </c>
      <c r="J786" s="4" t="s">
        <v>132</v>
      </c>
    </row>
    <row r="787" spans="1:10" x14ac:dyDescent="0.2">
      <c r="A787" s="4" t="s">
        <v>236</v>
      </c>
      <c r="B787" s="4" t="s">
        <v>68</v>
      </c>
      <c r="C787" s="4" t="s">
        <v>165</v>
      </c>
      <c r="D787" s="4" t="s">
        <v>1141</v>
      </c>
      <c r="E787" s="4" t="s">
        <v>347</v>
      </c>
      <c r="F787" s="4" t="s">
        <v>347</v>
      </c>
      <c r="G787" s="4" t="s">
        <v>826</v>
      </c>
      <c r="H787" s="4" t="s">
        <v>63</v>
      </c>
      <c r="I787" s="4" t="s">
        <v>131</v>
      </c>
      <c r="J787" s="4" t="s">
        <v>132</v>
      </c>
    </row>
    <row r="788" spans="1:10" x14ac:dyDescent="0.2">
      <c r="A788" s="4" t="s">
        <v>236</v>
      </c>
      <c r="B788" s="4" t="s">
        <v>46</v>
      </c>
      <c r="C788" s="4" t="s">
        <v>166</v>
      </c>
      <c r="D788" s="4" t="s">
        <v>1142</v>
      </c>
      <c r="E788" s="4" t="s">
        <v>347</v>
      </c>
      <c r="F788" s="4" t="s">
        <v>347</v>
      </c>
      <c r="G788" s="4" t="s">
        <v>826</v>
      </c>
      <c r="H788" s="4" t="s">
        <v>63</v>
      </c>
      <c r="I788" s="4" t="s">
        <v>131</v>
      </c>
      <c r="J788" s="4" t="s">
        <v>132</v>
      </c>
    </row>
    <row r="789" spans="1:10" x14ac:dyDescent="0.2">
      <c r="A789" s="4" t="s">
        <v>236</v>
      </c>
      <c r="B789" s="4" t="s">
        <v>71</v>
      </c>
      <c r="C789" s="4" t="s">
        <v>167</v>
      </c>
      <c r="D789" s="4" t="s">
        <v>1143</v>
      </c>
      <c r="E789" s="4" t="s">
        <v>347</v>
      </c>
      <c r="F789" s="4" t="s">
        <v>347</v>
      </c>
      <c r="G789" s="4" t="s">
        <v>826</v>
      </c>
      <c r="H789" s="4" t="s">
        <v>63</v>
      </c>
      <c r="I789" s="4" t="s">
        <v>131</v>
      </c>
      <c r="J789" s="4" t="s">
        <v>132</v>
      </c>
    </row>
    <row r="790" spans="1:10" x14ac:dyDescent="0.2">
      <c r="A790" s="4" t="s">
        <v>236</v>
      </c>
      <c r="B790" s="4" t="s">
        <v>73</v>
      </c>
      <c r="C790" s="4" t="s">
        <v>168</v>
      </c>
      <c r="D790" s="4" t="s">
        <v>1048</v>
      </c>
      <c r="E790" s="4" t="s">
        <v>347</v>
      </c>
      <c r="F790" s="4" t="s">
        <v>347</v>
      </c>
      <c r="G790" s="4" t="s">
        <v>826</v>
      </c>
      <c r="H790" s="4" t="s">
        <v>63</v>
      </c>
      <c r="I790" s="4" t="s">
        <v>131</v>
      </c>
      <c r="J790" s="4" t="s">
        <v>132</v>
      </c>
    </row>
    <row r="791" spans="1:10" x14ac:dyDescent="0.2">
      <c r="A791" s="4" t="s">
        <v>237</v>
      </c>
      <c r="B791" s="4" t="s">
        <v>38</v>
      </c>
      <c r="C791" s="4" t="s">
        <v>39</v>
      </c>
      <c r="D791" s="4" t="s">
        <v>1173</v>
      </c>
      <c r="E791" s="4" t="s">
        <v>825</v>
      </c>
      <c r="F791" s="4" t="s">
        <v>825</v>
      </c>
      <c r="G791" s="4" t="s">
        <v>826</v>
      </c>
      <c r="H791" s="4" t="s">
        <v>37</v>
      </c>
      <c r="I791" s="4" t="s">
        <v>66</v>
      </c>
      <c r="J791" s="4" t="s">
        <v>205</v>
      </c>
    </row>
    <row r="792" spans="1:10" x14ac:dyDescent="0.2">
      <c r="A792" s="4" t="s">
        <v>237</v>
      </c>
      <c r="B792" s="4" t="s">
        <v>43</v>
      </c>
      <c r="C792" s="4" t="s">
        <v>154</v>
      </c>
      <c r="D792" s="4" t="s">
        <v>1174</v>
      </c>
      <c r="E792" s="4" t="s">
        <v>347</v>
      </c>
      <c r="F792" s="4" t="s">
        <v>347</v>
      </c>
      <c r="G792" s="4" t="s">
        <v>826</v>
      </c>
      <c r="H792" s="4" t="s">
        <v>37</v>
      </c>
      <c r="I792" s="4" t="s">
        <v>66</v>
      </c>
      <c r="J792" s="4" t="s">
        <v>205</v>
      </c>
    </row>
    <row r="793" spans="1:10" x14ac:dyDescent="0.2">
      <c r="A793" s="4" t="s">
        <v>237</v>
      </c>
      <c r="B793" s="4" t="s">
        <v>48</v>
      </c>
      <c r="C793" s="4" t="s">
        <v>155</v>
      </c>
      <c r="D793" s="4" t="s">
        <v>1175</v>
      </c>
      <c r="E793" s="4" t="s">
        <v>347</v>
      </c>
      <c r="F793" s="4" t="s">
        <v>347</v>
      </c>
      <c r="G793" s="4" t="s">
        <v>826</v>
      </c>
      <c r="H793" s="4" t="s">
        <v>37</v>
      </c>
      <c r="I793" s="4" t="s">
        <v>66</v>
      </c>
      <c r="J793" s="4" t="s">
        <v>205</v>
      </c>
    </row>
    <row r="794" spans="1:10" x14ac:dyDescent="0.2">
      <c r="A794" s="4" t="s">
        <v>237</v>
      </c>
      <c r="B794" s="4" t="s">
        <v>50</v>
      </c>
      <c r="C794" s="4" t="s">
        <v>156</v>
      </c>
      <c r="D794" s="4" t="s">
        <v>1176</v>
      </c>
      <c r="E794" s="4" t="s">
        <v>347</v>
      </c>
      <c r="F794" s="4" t="s">
        <v>347</v>
      </c>
      <c r="G794" s="4" t="s">
        <v>826</v>
      </c>
      <c r="H794" s="4" t="s">
        <v>37</v>
      </c>
      <c r="I794" s="4" t="s">
        <v>66</v>
      </c>
      <c r="J794" s="4" t="s">
        <v>205</v>
      </c>
    </row>
    <row r="795" spans="1:10" x14ac:dyDescent="0.2">
      <c r="A795" s="4" t="s">
        <v>237</v>
      </c>
      <c r="B795" s="4" t="s">
        <v>52</v>
      </c>
      <c r="C795" s="4" t="s">
        <v>157</v>
      </c>
      <c r="D795" s="4" t="s">
        <v>1177</v>
      </c>
      <c r="E795" s="4" t="s">
        <v>347</v>
      </c>
      <c r="F795" s="4" t="s">
        <v>347</v>
      </c>
      <c r="G795" s="4" t="s">
        <v>826</v>
      </c>
      <c r="H795" s="4" t="s">
        <v>37</v>
      </c>
      <c r="I795" s="4" t="s">
        <v>66</v>
      </c>
      <c r="J795" s="4" t="s">
        <v>205</v>
      </c>
    </row>
    <row r="796" spans="1:10" x14ac:dyDescent="0.2">
      <c r="A796" s="4" t="s">
        <v>237</v>
      </c>
      <c r="B796" s="4" t="s">
        <v>54</v>
      </c>
      <c r="C796" s="4" t="s">
        <v>158</v>
      </c>
      <c r="D796" s="4" t="s">
        <v>1126</v>
      </c>
      <c r="E796" s="4" t="s">
        <v>347</v>
      </c>
      <c r="F796" s="4" t="s">
        <v>347</v>
      </c>
      <c r="G796" s="4" t="s">
        <v>826</v>
      </c>
      <c r="H796" s="4" t="s">
        <v>37</v>
      </c>
      <c r="I796" s="4" t="s">
        <v>66</v>
      </c>
      <c r="J796" s="4" t="s">
        <v>205</v>
      </c>
    </row>
    <row r="797" spans="1:10" x14ac:dyDescent="0.2">
      <c r="A797" s="4" t="s">
        <v>237</v>
      </c>
      <c r="B797" s="4" t="s">
        <v>56</v>
      </c>
      <c r="C797" s="4" t="s">
        <v>159</v>
      </c>
      <c r="D797" s="4" t="s">
        <v>1127</v>
      </c>
      <c r="E797" s="4" t="s">
        <v>347</v>
      </c>
      <c r="F797" s="4" t="s">
        <v>347</v>
      </c>
      <c r="G797" s="4" t="s">
        <v>826</v>
      </c>
      <c r="H797" s="4" t="s">
        <v>37</v>
      </c>
      <c r="I797" s="4" t="s">
        <v>66</v>
      </c>
      <c r="J797" s="4" t="s">
        <v>205</v>
      </c>
    </row>
    <row r="798" spans="1:10" x14ac:dyDescent="0.2">
      <c r="A798" s="4" t="s">
        <v>237</v>
      </c>
      <c r="B798" s="4" t="s">
        <v>58</v>
      </c>
      <c r="C798" s="4" t="s">
        <v>160</v>
      </c>
      <c r="D798" s="4" t="s">
        <v>1121</v>
      </c>
      <c r="E798" s="4" t="s">
        <v>347</v>
      </c>
      <c r="F798" s="4" t="s">
        <v>347</v>
      </c>
      <c r="G798" s="4" t="s">
        <v>826</v>
      </c>
      <c r="H798" s="4" t="s">
        <v>37</v>
      </c>
      <c r="I798" s="4" t="s">
        <v>66</v>
      </c>
      <c r="J798" s="4" t="s">
        <v>205</v>
      </c>
    </row>
    <row r="799" spans="1:10" x14ac:dyDescent="0.2">
      <c r="A799" s="4" t="s">
        <v>237</v>
      </c>
      <c r="B799" s="4" t="s">
        <v>37</v>
      </c>
      <c r="C799" s="4" t="s">
        <v>161</v>
      </c>
      <c r="D799" s="4" t="s">
        <v>1088</v>
      </c>
      <c r="E799" s="4" t="s">
        <v>347</v>
      </c>
      <c r="F799" s="4" t="s">
        <v>347</v>
      </c>
      <c r="G799" s="4" t="s">
        <v>826</v>
      </c>
      <c r="H799" s="4" t="s">
        <v>37</v>
      </c>
      <c r="I799" s="4" t="s">
        <v>66</v>
      </c>
      <c r="J799" s="4" t="s">
        <v>205</v>
      </c>
    </row>
    <row r="800" spans="1:10" x14ac:dyDescent="0.2">
      <c r="A800" s="4" t="s">
        <v>237</v>
      </c>
      <c r="B800" s="4" t="s">
        <v>63</v>
      </c>
      <c r="C800" s="4" t="s">
        <v>162</v>
      </c>
      <c r="D800" s="4" t="s">
        <v>1089</v>
      </c>
      <c r="E800" s="4" t="s">
        <v>347</v>
      </c>
      <c r="F800" s="4" t="s">
        <v>347</v>
      </c>
      <c r="G800" s="4" t="s">
        <v>826</v>
      </c>
      <c r="H800" s="4" t="s">
        <v>37</v>
      </c>
      <c r="I800" s="4" t="s">
        <v>66</v>
      </c>
      <c r="J800" s="4" t="s">
        <v>205</v>
      </c>
    </row>
    <row r="801" spans="1:10" x14ac:dyDescent="0.2">
      <c r="A801" s="4" t="s">
        <v>237</v>
      </c>
      <c r="B801" s="4" t="s">
        <v>45</v>
      </c>
      <c r="C801" s="4" t="s">
        <v>163</v>
      </c>
      <c r="D801" s="4" t="s">
        <v>1090</v>
      </c>
      <c r="E801" s="4" t="s">
        <v>347</v>
      </c>
      <c r="F801" s="4" t="s">
        <v>347</v>
      </c>
      <c r="G801" s="4" t="s">
        <v>826</v>
      </c>
      <c r="H801" s="4" t="s">
        <v>37</v>
      </c>
      <c r="I801" s="4" t="s">
        <v>66</v>
      </c>
      <c r="J801" s="4" t="s">
        <v>205</v>
      </c>
    </row>
    <row r="802" spans="1:10" x14ac:dyDescent="0.2">
      <c r="A802" s="4" t="s">
        <v>237</v>
      </c>
      <c r="B802" s="4" t="s">
        <v>66</v>
      </c>
      <c r="C802" s="4" t="s">
        <v>164</v>
      </c>
      <c r="D802" s="4" t="s">
        <v>1091</v>
      </c>
      <c r="E802" s="4" t="s">
        <v>347</v>
      </c>
      <c r="F802" s="4" t="s">
        <v>347</v>
      </c>
      <c r="G802" s="4" t="s">
        <v>826</v>
      </c>
      <c r="H802" s="4" t="s">
        <v>37</v>
      </c>
      <c r="I802" s="4" t="s">
        <v>66</v>
      </c>
      <c r="J802" s="4" t="s">
        <v>205</v>
      </c>
    </row>
    <row r="803" spans="1:10" x14ac:dyDescent="0.2">
      <c r="A803" s="4" t="s">
        <v>237</v>
      </c>
      <c r="B803" s="4" t="s">
        <v>68</v>
      </c>
      <c r="C803" s="4" t="s">
        <v>165</v>
      </c>
      <c r="D803" s="4" t="s">
        <v>1092</v>
      </c>
      <c r="E803" s="4" t="s">
        <v>347</v>
      </c>
      <c r="F803" s="4" t="s">
        <v>347</v>
      </c>
      <c r="G803" s="4" t="s">
        <v>826</v>
      </c>
      <c r="H803" s="4" t="s">
        <v>37</v>
      </c>
      <c r="I803" s="4" t="s">
        <v>66</v>
      </c>
      <c r="J803" s="4" t="s">
        <v>205</v>
      </c>
    </row>
    <row r="804" spans="1:10" x14ac:dyDescent="0.2">
      <c r="A804" s="4" t="s">
        <v>237</v>
      </c>
      <c r="B804" s="4" t="s">
        <v>46</v>
      </c>
      <c r="C804" s="4" t="s">
        <v>166</v>
      </c>
      <c r="D804" s="4" t="s">
        <v>1093</v>
      </c>
      <c r="E804" s="4" t="s">
        <v>347</v>
      </c>
      <c r="F804" s="4" t="s">
        <v>347</v>
      </c>
      <c r="G804" s="4" t="s">
        <v>826</v>
      </c>
      <c r="H804" s="4" t="s">
        <v>37</v>
      </c>
      <c r="I804" s="4" t="s">
        <v>66</v>
      </c>
      <c r="J804" s="4" t="s">
        <v>205</v>
      </c>
    </row>
    <row r="805" spans="1:10" x14ac:dyDescent="0.2">
      <c r="A805" s="4" t="s">
        <v>237</v>
      </c>
      <c r="B805" s="4" t="s">
        <v>71</v>
      </c>
      <c r="C805" s="4" t="s">
        <v>167</v>
      </c>
      <c r="D805" s="4" t="s">
        <v>1094</v>
      </c>
      <c r="E805" s="4" t="s">
        <v>347</v>
      </c>
      <c r="F805" s="4" t="s">
        <v>347</v>
      </c>
      <c r="G805" s="4" t="s">
        <v>826</v>
      </c>
      <c r="H805" s="4" t="s">
        <v>37</v>
      </c>
      <c r="I805" s="4" t="s">
        <v>66</v>
      </c>
      <c r="J805" s="4" t="s">
        <v>205</v>
      </c>
    </row>
    <row r="806" spans="1:10" x14ac:dyDescent="0.2">
      <c r="A806" s="4" t="s">
        <v>237</v>
      </c>
      <c r="B806" s="4" t="s">
        <v>73</v>
      </c>
      <c r="C806" s="4" t="s">
        <v>168</v>
      </c>
      <c r="D806" s="4" t="s">
        <v>1095</v>
      </c>
      <c r="E806" s="4" t="s">
        <v>347</v>
      </c>
      <c r="F806" s="4" t="s">
        <v>347</v>
      </c>
      <c r="G806" s="4" t="s">
        <v>826</v>
      </c>
      <c r="H806" s="4" t="s">
        <v>37</v>
      </c>
      <c r="I806" s="4" t="s">
        <v>66</v>
      </c>
      <c r="J806" s="4" t="s">
        <v>205</v>
      </c>
    </row>
    <row r="807" spans="1:10" x14ac:dyDescent="0.2">
      <c r="A807" s="4" t="s">
        <v>238</v>
      </c>
      <c r="B807" s="4" t="s">
        <v>38</v>
      </c>
      <c r="C807" s="4" t="s">
        <v>39</v>
      </c>
      <c r="D807" s="4" t="s">
        <v>1176</v>
      </c>
      <c r="E807" s="4" t="s">
        <v>997</v>
      </c>
      <c r="F807" s="4" t="s">
        <v>997</v>
      </c>
      <c r="G807" s="4" t="s">
        <v>826</v>
      </c>
      <c r="H807" s="4" t="s">
        <v>50</v>
      </c>
      <c r="I807" s="4" t="s">
        <v>45</v>
      </c>
      <c r="J807" s="4" t="s">
        <v>140</v>
      </c>
    </row>
    <row r="808" spans="1:10" x14ac:dyDescent="0.2">
      <c r="A808" s="4" t="s">
        <v>238</v>
      </c>
      <c r="B808" s="4" t="s">
        <v>43</v>
      </c>
      <c r="C808" s="4" t="s">
        <v>154</v>
      </c>
      <c r="D808" s="4" t="s">
        <v>1177</v>
      </c>
      <c r="E808" s="4" t="s">
        <v>1193</v>
      </c>
      <c r="F808" s="4" t="s">
        <v>1193</v>
      </c>
      <c r="G808" s="4" t="s">
        <v>826</v>
      </c>
      <c r="H808" s="4" t="s">
        <v>50</v>
      </c>
      <c r="I808" s="4" t="s">
        <v>45</v>
      </c>
      <c r="J808" s="4" t="s">
        <v>140</v>
      </c>
    </row>
    <row r="809" spans="1:10" x14ac:dyDescent="0.2">
      <c r="A809" s="4" t="s">
        <v>238</v>
      </c>
      <c r="B809" s="4" t="s">
        <v>48</v>
      </c>
      <c r="C809" s="4" t="s">
        <v>155</v>
      </c>
      <c r="D809" s="4" t="s">
        <v>1126</v>
      </c>
      <c r="E809" s="4" t="s">
        <v>1193</v>
      </c>
      <c r="F809" s="4" t="s">
        <v>1193</v>
      </c>
      <c r="G809" s="4" t="s">
        <v>826</v>
      </c>
      <c r="H809" s="4" t="s">
        <v>50</v>
      </c>
      <c r="I809" s="4" t="s">
        <v>45</v>
      </c>
      <c r="J809" s="4" t="s">
        <v>140</v>
      </c>
    </row>
    <row r="810" spans="1:10" x14ac:dyDescent="0.2">
      <c r="A810" s="4" t="s">
        <v>238</v>
      </c>
      <c r="B810" s="4" t="s">
        <v>50</v>
      </c>
      <c r="C810" s="4" t="s">
        <v>156</v>
      </c>
      <c r="D810" s="4" t="s">
        <v>1127</v>
      </c>
      <c r="E810" s="4" t="s">
        <v>1193</v>
      </c>
      <c r="F810" s="4" t="s">
        <v>1193</v>
      </c>
      <c r="G810" s="4" t="s">
        <v>826</v>
      </c>
      <c r="H810" s="4" t="s">
        <v>50</v>
      </c>
      <c r="I810" s="4" t="s">
        <v>45</v>
      </c>
      <c r="J810" s="4" t="s">
        <v>140</v>
      </c>
    </row>
    <row r="811" spans="1:10" x14ac:dyDescent="0.2">
      <c r="A811" s="4" t="s">
        <v>238</v>
      </c>
      <c r="B811" s="4" t="s">
        <v>52</v>
      </c>
      <c r="C811" s="4" t="s">
        <v>157</v>
      </c>
      <c r="D811" s="4" t="s">
        <v>1121</v>
      </c>
      <c r="E811" s="4" t="s">
        <v>1193</v>
      </c>
      <c r="F811" s="4" t="s">
        <v>1193</v>
      </c>
      <c r="G811" s="4" t="s">
        <v>826</v>
      </c>
      <c r="H811" s="4" t="s">
        <v>50</v>
      </c>
      <c r="I811" s="4" t="s">
        <v>45</v>
      </c>
      <c r="J811" s="4" t="s">
        <v>140</v>
      </c>
    </row>
    <row r="812" spans="1:10" x14ac:dyDescent="0.2">
      <c r="A812" s="4" t="s">
        <v>238</v>
      </c>
      <c r="B812" s="4" t="s">
        <v>54</v>
      </c>
      <c r="C812" s="4" t="s">
        <v>158</v>
      </c>
      <c r="D812" s="4" t="s">
        <v>1088</v>
      </c>
      <c r="E812" s="4" t="s">
        <v>1193</v>
      </c>
      <c r="F812" s="4" t="s">
        <v>1193</v>
      </c>
      <c r="G812" s="4" t="s">
        <v>826</v>
      </c>
      <c r="H812" s="4" t="s">
        <v>50</v>
      </c>
      <c r="I812" s="4" t="s">
        <v>45</v>
      </c>
      <c r="J812" s="4" t="s">
        <v>140</v>
      </c>
    </row>
    <row r="813" spans="1:10" x14ac:dyDescent="0.2">
      <c r="A813" s="4" t="s">
        <v>238</v>
      </c>
      <c r="B813" s="4" t="s">
        <v>56</v>
      </c>
      <c r="C813" s="4" t="s">
        <v>159</v>
      </c>
      <c r="D813" s="4" t="s">
        <v>1089</v>
      </c>
      <c r="E813" s="4" t="s">
        <v>1193</v>
      </c>
      <c r="F813" s="4" t="s">
        <v>1193</v>
      </c>
      <c r="G813" s="4" t="s">
        <v>826</v>
      </c>
      <c r="H813" s="4" t="s">
        <v>50</v>
      </c>
      <c r="I813" s="4" t="s">
        <v>45</v>
      </c>
      <c r="J813" s="4" t="s">
        <v>140</v>
      </c>
    </row>
    <row r="814" spans="1:10" x14ac:dyDescent="0.2">
      <c r="A814" s="4" t="s">
        <v>238</v>
      </c>
      <c r="B814" s="4" t="s">
        <v>58</v>
      </c>
      <c r="C814" s="4" t="s">
        <v>160</v>
      </c>
      <c r="D814" s="4" t="s">
        <v>1090</v>
      </c>
      <c r="E814" s="4" t="s">
        <v>1193</v>
      </c>
      <c r="F814" s="4" t="s">
        <v>1193</v>
      </c>
      <c r="G814" s="4" t="s">
        <v>826</v>
      </c>
      <c r="H814" s="4" t="s">
        <v>50</v>
      </c>
      <c r="I814" s="4" t="s">
        <v>45</v>
      </c>
      <c r="J814" s="4" t="s">
        <v>140</v>
      </c>
    </row>
    <row r="815" spans="1:10" x14ac:dyDescent="0.2">
      <c r="A815" s="4" t="s">
        <v>238</v>
      </c>
      <c r="B815" s="4" t="s">
        <v>37</v>
      </c>
      <c r="C815" s="4" t="s">
        <v>161</v>
      </c>
      <c r="D815" s="4" t="s">
        <v>1091</v>
      </c>
      <c r="E815" s="4" t="s">
        <v>1193</v>
      </c>
      <c r="F815" s="4" t="s">
        <v>1193</v>
      </c>
      <c r="G815" s="4" t="s">
        <v>826</v>
      </c>
      <c r="H815" s="4" t="s">
        <v>50</v>
      </c>
      <c r="I815" s="4" t="s">
        <v>45</v>
      </c>
      <c r="J815" s="4" t="s">
        <v>140</v>
      </c>
    </row>
    <row r="816" spans="1:10" x14ac:dyDescent="0.2">
      <c r="A816" s="4" t="s">
        <v>238</v>
      </c>
      <c r="B816" s="4" t="s">
        <v>63</v>
      </c>
      <c r="C816" s="4" t="s">
        <v>162</v>
      </c>
      <c r="D816" s="4" t="s">
        <v>1092</v>
      </c>
      <c r="E816" s="4" t="s">
        <v>1193</v>
      </c>
      <c r="F816" s="4" t="s">
        <v>1193</v>
      </c>
      <c r="G816" s="4" t="s">
        <v>826</v>
      </c>
      <c r="H816" s="4" t="s">
        <v>50</v>
      </c>
      <c r="I816" s="4" t="s">
        <v>45</v>
      </c>
      <c r="J816" s="4" t="s">
        <v>140</v>
      </c>
    </row>
    <row r="817" spans="1:10" x14ac:dyDescent="0.2">
      <c r="A817" s="4" t="s">
        <v>238</v>
      </c>
      <c r="B817" s="4" t="s">
        <v>45</v>
      </c>
      <c r="C817" s="4" t="s">
        <v>163</v>
      </c>
      <c r="D817" s="4" t="s">
        <v>1093</v>
      </c>
      <c r="E817" s="4" t="s">
        <v>1193</v>
      </c>
      <c r="F817" s="4" t="s">
        <v>1193</v>
      </c>
      <c r="G817" s="4" t="s">
        <v>826</v>
      </c>
      <c r="H817" s="4" t="s">
        <v>50</v>
      </c>
      <c r="I817" s="4" t="s">
        <v>45</v>
      </c>
      <c r="J817" s="4" t="s">
        <v>140</v>
      </c>
    </row>
    <row r="818" spans="1:10" x14ac:dyDescent="0.2">
      <c r="A818" s="4" t="s">
        <v>238</v>
      </c>
      <c r="B818" s="4" t="s">
        <v>66</v>
      </c>
      <c r="C818" s="4" t="s">
        <v>164</v>
      </c>
      <c r="D818" s="4" t="s">
        <v>1094</v>
      </c>
      <c r="E818" s="4" t="s">
        <v>1193</v>
      </c>
      <c r="F818" s="4" t="s">
        <v>1193</v>
      </c>
      <c r="G818" s="4" t="s">
        <v>826</v>
      </c>
      <c r="H818" s="4" t="s">
        <v>50</v>
      </c>
      <c r="I818" s="4" t="s">
        <v>45</v>
      </c>
      <c r="J818" s="4" t="s">
        <v>140</v>
      </c>
    </row>
    <row r="819" spans="1:10" x14ac:dyDescent="0.2">
      <c r="A819" s="4" t="s">
        <v>238</v>
      </c>
      <c r="B819" s="4" t="s">
        <v>68</v>
      </c>
      <c r="C819" s="4" t="s">
        <v>165</v>
      </c>
      <c r="D819" s="4" t="s">
        <v>1095</v>
      </c>
      <c r="E819" s="4" t="s">
        <v>1193</v>
      </c>
      <c r="F819" s="4" t="s">
        <v>1193</v>
      </c>
      <c r="G819" s="4" t="s">
        <v>826</v>
      </c>
      <c r="H819" s="4" t="s">
        <v>50</v>
      </c>
      <c r="I819" s="4" t="s">
        <v>45</v>
      </c>
      <c r="J819" s="4" t="s">
        <v>140</v>
      </c>
    </row>
    <row r="820" spans="1:10" x14ac:dyDescent="0.2">
      <c r="A820" s="4" t="s">
        <v>238</v>
      </c>
      <c r="B820" s="4" t="s">
        <v>46</v>
      </c>
      <c r="C820" s="4" t="s">
        <v>166</v>
      </c>
      <c r="D820" s="4" t="s">
        <v>1096</v>
      </c>
      <c r="E820" s="4" t="s">
        <v>1193</v>
      </c>
      <c r="F820" s="4" t="s">
        <v>1193</v>
      </c>
      <c r="G820" s="4" t="s">
        <v>826</v>
      </c>
      <c r="H820" s="4" t="s">
        <v>50</v>
      </c>
      <c r="I820" s="4" t="s">
        <v>45</v>
      </c>
      <c r="J820" s="4" t="s">
        <v>140</v>
      </c>
    </row>
    <row r="821" spans="1:10" x14ac:dyDescent="0.2">
      <c r="A821" s="4" t="s">
        <v>238</v>
      </c>
      <c r="B821" s="4" t="s">
        <v>71</v>
      </c>
      <c r="C821" s="4" t="s">
        <v>167</v>
      </c>
      <c r="D821" s="4" t="s">
        <v>1097</v>
      </c>
      <c r="E821" s="4" t="s">
        <v>1193</v>
      </c>
      <c r="F821" s="4" t="s">
        <v>1193</v>
      </c>
      <c r="G821" s="4" t="s">
        <v>826</v>
      </c>
      <c r="H821" s="4" t="s">
        <v>50</v>
      </c>
      <c r="I821" s="4" t="s">
        <v>45</v>
      </c>
      <c r="J821" s="4" t="s">
        <v>140</v>
      </c>
    </row>
    <row r="822" spans="1:10" x14ac:dyDescent="0.2">
      <c r="A822" s="4" t="s">
        <v>238</v>
      </c>
      <c r="B822" s="4" t="s">
        <v>73</v>
      </c>
      <c r="C822" s="4" t="s">
        <v>168</v>
      </c>
      <c r="D822" s="4" t="s">
        <v>1098</v>
      </c>
      <c r="E822" s="4" t="s">
        <v>1193</v>
      </c>
      <c r="F822" s="4" t="s">
        <v>1193</v>
      </c>
      <c r="G822" s="4" t="s">
        <v>826</v>
      </c>
      <c r="H822" s="4" t="s">
        <v>50</v>
      </c>
      <c r="I822" s="4" t="s">
        <v>45</v>
      </c>
      <c r="J822" s="4" t="s">
        <v>140</v>
      </c>
    </row>
    <row r="823" spans="1:10" x14ac:dyDescent="0.2">
      <c r="A823" s="4" t="s">
        <v>238</v>
      </c>
      <c r="B823" s="4" t="s">
        <v>75</v>
      </c>
      <c r="C823" s="4" t="s">
        <v>169</v>
      </c>
      <c r="D823" s="4" t="s">
        <v>1099</v>
      </c>
      <c r="E823" s="4" t="s">
        <v>1193</v>
      </c>
      <c r="F823" s="4" t="s">
        <v>1193</v>
      </c>
      <c r="G823" s="4" t="s">
        <v>826</v>
      </c>
      <c r="H823" s="4" t="s">
        <v>50</v>
      </c>
      <c r="I823" s="4" t="s">
        <v>45</v>
      </c>
      <c r="J823" s="4" t="s">
        <v>140</v>
      </c>
    </row>
    <row r="824" spans="1:10" x14ac:dyDescent="0.2">
      <c r="A824" s="4" t="s">
        <v>238</v>
      </c>
      <c r="B824" s="4" t="s">
        <v>60</v>
      </c>
      <c r="C824" s="4" t="s">
        <v>170</v>
      </c>
      <c r="D824" s="4" t="s">
        <v>1100</v>
      </c>
      <c r="E824" s="4" t="s">
        <v>1193</v>
      </c>
      <c r="F824" s="4" t="s">
        <v>1193</v>
      </c>
      <c r="G824" s="4" t="s">
        <v>826</v>
      </c>
      <c r="H824" s="4" t="s">
        <v>50</v>
      </c>
      <c r="I824" s="4" t="s">
        <v>45</v>
      </c>
      <c r="J824" s="4" t="s">
        <v>140</v>
      </c>
    </row>
    <row r="825" spans="1:10" x14ac:dyDescent="0.2">
      <c r="A825" s="4" t="s">
        <v>238</v>
      </c>
      <c r="B825" s="4" t="s">
        <v>78</v>
      </c>
      <c r="C825" s="4" t="s">
        <v>171</v>
      </c>
      <c r="D825" s="4" t="s">
        <v>1101</v>
      </c>
      <c r="E825" s="4" t="s">
        <v>1193</v>
      </c>
      <c r="F825" s="4" t="s">
        <v>1193</v>
      </c>
      <c r="G825" s="4" t="s">
        <v>826</v>
      </c>
      <c r="H825" s="4" t="s">
        <v>50</v>
      </c>
      <c r="I825" s="4" t="s">
        <v>45</v>
      </c>
      <c r="J825" s="4" t="s">
        <v>140</v>
      </c>
    </row>
    <row r="826" spans="1:10" x14ac:dyDescent="0.2">
      <c r="A826" s="4" t="s">
        <v>238</v>
      </c>
      <c r="B826" s="4" t="s">
        <v>84</v>
      </c>
      <c r="C826" s="4" t="s">
        <v>172</v>
      </c>
      <c r="D826" s="4" t="s">
        <v>1102</v>
      </c>
      <c r="E826" s="4" t="s">
        <v>1193</v>
      </c>
      <c r="F826" s="4" t="s">
        <v>1193</v>
      </c>
      <c r="G826" s="4" t="s">
        <v>826</v>
      </c>
      <c r="H826" s="4" t="s">
        <v>50</v>
      </c>
      <c r="I826" s="4" t="s">
        <v>45</v>
      </c>
      <c r="J826" s="4" t="s">
        <v>140</v>
      </c>
    </row>
    <row r="827" spans="1:10" x14ac:dyDescent="0.2">
      <c r="A827" s="4" t="s">
        <v>239</v>
      </c>
      <c r="B827" s="4" t="s">
        <v>38</v>
      </c>
      <c r="C827" s="4" t="s">
        <v>39</v>
      </c>
      <c r="D827" s="4" t="s">
        <v>1175</v>
      </c>
      <c r="E827" s="4" t="s">
        <v>1164</v>
      </c>
      <c r="F827" s="4" t="s">
        <v>1164</v>
      </c>
      <c r="G827" s="4" t="s">
        <v>826</v>
      </c>
      <c r="H827" s="4" t="s">
        <v>50</v>
      </c>
      <c r="I827" s="4" t="s">
        <v>97</v>
      </c>
      <c r="J827" s="4" t="s">
        <v>98</v>
      </c>
    </row>
    <row r="828" spans="1:10" x14ac:dyDescent="0.2">
      <c r="A828" s="4" t="s">
        <v>239</v>
      </c>
      <c r="B828" s="4" t="s">
        <v>43</v>
      </c>
      <c r="C828" s="4" t="s">
        <v>154</v>
      </c>
      <c r="D828" s="4" t="s">
        <v>1176</v>
      </c>
      <c r="E828" s="4" t="s">
        <v>1194</v>
      </c>
      <c r="F828" s="4" t="s">
        <v>1194</v>
      </c>
      <c r="G828" s="4" t="s">
        <v>826</v>
      </c>
      <c r="H828" s="4" t="s">
        <v>50</v>
      </c>
      <c r="I828" s="4" t="s">
        <v>97</v>
      </c>
      <c r="J828" s="4" t="s">
        <v>98</v>
      </c>
    </row>
    <row r="829" spans="1:10" x14ac:dyDescent="0.2">
      <c r="A829" s="4" t="s">
        <v>239</v>
      </c>
      <c r="B829" s="4" t="s">
        <v>48</v>
      </c>
      <c r="C829" s="4" t="s">
        <v>155</v>
      </c>
      <c r="D829" s="4" t="s">
        <v>1177</v>
      </c>
      <c r="E829" s="4" t="s">
        <v>1194</v>
      </c>
      <c r="F829" s="4" t="s">
        <v>1194</v>
      </c>
      <c r="G829" s="4" t="s">
        <v>826</v>
      </c>
      <c r="H829" s="4" t="s">
        <v>50</v>
      </c>
      <c r="I829" s="4" t="s">
        <v>97</v>
      </c>
      <c r="J829" s="4" t="s">
        <v>98</v>
      </c>
    </row>
    <row r="830" spans="1:10" x14ac:dyDescent="0.2">
      <c r="A830" s="4" t="s">
        <v>239</v>
      </c>
      <c r="B830" s="4" t="s">
        <v>50</v>
      </c>
      <c r="C830" s="4" t="s">
        <v>156</v>
      </c>
      <c r="D830" s="4" t="s">
        <v>1126</v>
      </c>
      <c r="E830" s="4" t="s">
        <v>1194</v>
      </c>
      <c r="F830" s="4" t="s">
        <v>1194</v>
      </c>
      <c r="G830" s="4" t="s">
        <v>826</v>
      </c>
      <c r="H830" s="4" t="s">
        <v>50</v>
      </c>
      <c r="I830" s="4" t="s">
        <v>97</v>
      </c>
      <c r="J830" s="4" t="s">
        <v>98</v>
      </c>
    </row>
    <row r="831" spans="1:10" x14ac:dyDescent="0.2">
      <c r="A831" s="4" t="s">
        <v>239</v>
      </c>
      <c r="B831" s="4" t="s">
        <v>52</v>
      </c>
      <c r="C831" s="4" t="s">
        <v>157</v>
      </c>
      <c r="D831" s="4" t="s">
        <v>1127</v>
      </c>
      <c r="E831" s="4" t="s">
        <v>1194</v>
      </c>
      <c r="F831" s="4" t="s">
        <v>1194</v>
      </c>
      <c r="G831" s="4" t="s">
        <v>826</v>
      </c>
      <c r="H831" s="4" t="s">
        <v>50</v>
      </c>
      <c r="I831" s="4" t="s">
        <v>97</v>
      </c>
      <c r="J831" s="4" t="s">
        <v>98</v>
      </c>
    </row>
    <row r="832" spans="1:10" x14ac:dyDescent="0.2">
      <c r="A832" s="4" t="s">
        <v>239</v>
      </c>
      <c r="B832" s="4" t="s">
        <v>54</v>
      </c>
      <c r="C832" s="4" t="s">
        <v>158</v>
      </c>
      <c r="D832" s="4" t="s">
        <v>1121</v>
      </c>
      <c r="E832" s="4" t="s">
        <v>1194</v>
      </c>
      <c r="F832" s="4" t="s">
        <v>1194</v>
      </c>
      <c r="G832" s="4" t="s">
        <v>826</v>
      </c>
      <c r="H832" s="4" t="s">
        <v>50</v>
      </c>
      <c r="I832" s="4" t="s">
        <v>97</v>
      </c>
      <c r="J832" s="4" t="s">
        <v>98</v>
      </c>
    </row>
    <row r="833" spans="1:10" x14ac:dyDescent="0.2">
      <c r="A833" s="4" t="s">
        <v>239</v>
      </c>
      <c r="B833" s="4" t="s">
        <v>56</v>
      </c>
      <c r="C833" s="4" t="s">
        <v>159</v>
      </c>
      <c r="D833" s="4" t="s">
        <v>1088</v>
      </c>
      <c r="E833" s="4" t="s">
        <v>1194</v>
      </c>
      <c r="F833" s="4" t="s">
        <v>1194</v>
      </c>
      <c r="G833" s="4" t="s">
        <v>826</v>
      </c>
      <c r="H833" s="4" t="s">
        <v>50</v>
      </c>
      <c r="I833" s="4" t="s">
        <v>97</v>
      </c>
      <c r="J833" s="4" t="s">
        <v>98</v>
      </c>
    </row>
    <row r="834" spans="1:10" x14ac:dyDescent="0.2">
      <c r="A834" s="4" t="s">
        <v>239</v>
      </c>
      <c r="B834" s="4" t="s">
        <v>58</v>
      </c>
      <c r="C834" s="4" t="s">
        <v>160</v>
      </c>
      <c r="D834" s="4" t="s">
        <v>1089</v>
      </c>
      <c r="E834" s="4" t="s">
        <v>1194</v>
      </c>
      <c r="F834" s="4" t="s">
        <v>1194</v>
      </c>
      <c r="G834" s="4" t="s">
        <v>826</v>
      </c>
      <c r="H834" s="4" t="s">
        <v>50</v>
      </c>
      <c r="I834" s="4" t="s">
        <v>97</v>
      </c>
      <c r="J834" s="4" t="s">
        <v>98</v>
      </c>
    </row>
    <row r="835" spans="1:10" x14ac:dyDescent="0.2">
      <c r="A835" s="4" t="s">
        <v>239</v>
      </c>
      <c r="B835" s="4" t="s">
        <v>37</v>
      </c>
      <c r="C835" s="4" t="s">
        <v>161</v>
      </c>
      <c r="D835" s="4" t="s">
        <v>1090</v>
      </c>
      <c r="E835" s="4" t="s">
        <v>1194</v>
      </c>
      <c r="F835" s="4" t="s">
        <v>1194</v>
      </c>
      <c r="G835" s="4" t="s">
        <v>826</v>
      </c>
      <c r="H835" s="4" t="s">
        <v>50</v>
      </c>
      <c r="I835" s="4" t="s">
        <v>97</v>
      </c>
      <c r="J835" s="4" t="s">
        <v>98</v>
      </c>
    </row>
    <row r="836" spans="1:10" x14ac:dyDescent="0.2">
      <c r="A836" s="4" t="s">
        <v>239</v>
      </c>
      <c r="B836" s="4" t="s">
        <v>63</v>
      </c>
      <c r="C836" s="4" t="s">
        <v>162</v>
      </c>
      <c r="D836" s="4" t="s">
        <v>1091</v>
      </c>
      <c r="E836" s="4" t="s">
        <v>1194</v>
      </c>
      <c r="F836" s="4" t="s">
        <v>1194</v>
      </c>
      <c r="G836" s="4" t="s">
        <v>826</v>
      </c>
      <c r="H836" s="4" t="s">
        <v>50</v>
      </c>
      <c r="I836" s="4" t="s">
        <v>97</v>
      </c>
      <c r="J836" s="4" t="s">
        <v>98</v>
      </c>
    </row>
    <row r="837" spans="1:10" x14ac:dyDescent="0.2">
      <c r="A837" s="4" t="s">
        <v>239</v>
      </c>
      <c r="B837" s="4" t="s">
        <v>45</v>
      </c>
      <c r="C837" s="4" t="s">
        <v>163</v>
      </c>
      <c r="D837" s="4" t="s">
        <v>1092</v>
      </c>
      <c r="E837" s="4" t="s">
        <v>1194</v>
      </c>
      <c r="F837" s="4" t="s">
        <v>1194</v>
      </c>
      <c r="G837" s="4" t="s">
        <v>826</v>
      </c>
      <c r="H837" s="4" t="s">
        <v>50</v>
      </c>
      <c r="I837" s="4" t="s">
        <v>97</v>
      </c>
      <c r="J837" s="4" t="s">
        <v>98</v>
      </c>
    </row>
    <row r="838" spans="1:10" x14ac:dyDescent="0.2">
      <c r="A838" s="4" t="s">
        <v>239</v>
      </c>
      <c r="B838" s="4" t="s">
        <v>66</v>
      </c>
      <c r="C838" s="4" t="s">
        <v>164</v>
      </c>
      <c r="D838" s="4" t="s">
        <v>1093</v>
      </c>
      <c r="E838" s="4" t="s">
        <v>1194</v>
      </c>
      <c r="F838" s="4" t="s">
        <v>1194</v>
      </c>
      <c r="G838" s="4" t="s">
        <v>826</v>
      </c>
      <c r="H838" s="4" t="s">
        <v>50</v>
      </c>
      <c r="I838" s="4" t="s">
        <v>97</v>
      </c>
      <c r="J838" s="4" t="s">
        <v>98</v>
      </c>
    </row>
    <row r="839" spans="1:10" x14ac:dyDescent="0.2">
      <c r="A839" s="4" t="s">
        <v>239</v>
      </c>
      <c r="B839" s="4" t="s">
        <v>68</v>
      </c>
      <c r="C839" s="4" t="s">
        <v>165</v>
      </c>
      <c r="D839" s="4" t="s">
        <v>1094</v>
      </c>
      <c r="E839" s="4" t="s">
        <v>1194</v>
      </c>
      <c r="F839" s="4" t="s">
        <v>1194</v>
      </c>
      <c r="G839" s="4" t="s">
        <v>826</v>
      </c>
      <c r="H839" s="4" t="s">
        <v>50</v>
      </c>
      <c r="I839" s="4" t="s">
        <v>97</v>
      </c>
      <c r="J839" s="4" t="s">
        <v>98</v>
      </c>
    </row>
    <row r="840" spans="1:10" x14ac:dyDescent="0.2">
      <c r="A840" s="4" t="s">
        <v>239</v>
      </c>
      <c r="B840" s="4" t="s">
        <v>46</v>
      </c>
      <c r="C840" s="4" t="s">
        <v>166</v>
      </c>
      <c r="D840" s="4" t="s">
        <v>1095</v>
      </c>
      <c r="E840" s="4" t="s">
        <v>1194</v>
      </c>
      <c r="F840" s="4" t="s">
        <v>1194</v>
      </c>
      <c r="G840" s="4" t="s">
        <v>826</v>
      </c>
      <c r="H840" s="4" t="s">
        <v>50</v>
      </c>
      <c r="I840" s="4" t="s">
        <v>97</v>
      </c>
      <c r="J840" s="4" t="s">
        <v>98</v>
      </c>
    </row>
    <row r="841" spans="1:10" x14ac:dyDescent="0.2">
      <c r="A841" s="4" t="s">
        <v>239</v>
      </c>
      <c r="B841" s="4" t="s">
        <v>71</v>
      </c>
      <c r="C841" s="4" t="s">
        <v>167</v>
      </c>
      <c r="D841" s="4" t="s">
        <v>1096</v>
      </c>
      <c r="E841" s="4" t="s">
        <v>1194</v>
      </c>
      <c r="F841" s="4" t="s">
        <v>1194</v>
      </c>
      <c r="G841" s="4" t="s">
        <v>826</v>
      </c>
      <c r="H841" s="4" t="s">
        <v>50</v>
      </c>
      <c r="I841" s="4" t="s">
        <v>97</v>
      </c>
      <c r="J841" s="4" t="s">
        <v>98</v>
      </c>
    </row>
    <row r="842" spans="1:10" x14ac:dyDescent="0.2">
      <c r="A842" s="4" t="s">
        <v>239</v>
      </c>
      <c r="B842" s="4" t="s">
        <v>73</v>
      </c>
      <c r="C842" s="4" t="s">
        <v>168</v>
      </c>
      <c r="D842" s="4" t="s">
        <v>1097</v>
      </c>
      <c r="E842" s="4" t="s">
        <v>1194</v>
      </c>
      <c r="F842" s="4" t="s">
        <v>1194</v>
      </c>
      <c r="G842" s="4" t="s">
        <v>826</v>
      </c>
      <c r="H842" s="4" t="s">
        <v>50</v>
      </c>
      <c r="I842" s="4" t="s">
        <v>97</v>
      </c>
      <c r="J842" s="4" t="s">
        <v>98</v>
      </c>
    </row>
    <row r="843" spans="1:10" x14ac:dyDescent="0.2">
      <c r="A843" s="4" t="s">
        <v>239</v>
      </c>
      <c r="B843" s="4" t="s">
        <v>75</v>
      </c>
      <c r="C843" s="4" t="s">
        <v>169</v>
      </c>
      <c r="D843" s="4" t="s">
        <v>1098</v>
      </c>
      <c r="E843" s="4" t="s">
        <v>1194</v>
      </c>
      <c r="F843" s="4" t="s">
        <v>1194</v>
      </c>
      <c r="G843" s="4" t="s">
        <v>826</v>
      </c>
      <c r="H843" s="4" t="s">
        <v>50</v>
      </c>
      <c r="I843" s="4" t="s">
        <v>97</v>
      </c>
      <c r="J843" s="4" t="s">
        <v>98</v>
      </c>
    </row>
    <row r="844" spans="1:10" x14ac:dyDescent="0.2">
      <c r="A844" s="4" t="s">
        <v>239</v>
      </c>
      <c r="B844" s="4" t="s">
        <v>60</v>
      </c>
      <c r="C844" s="4" t="s">
        <v>170</v>
      </c>
      <c r="D844" s="4" t="s">
        <v>1099</v>
      </c>
      <c r="E844" s="4" t="s">
        <v>1194</v>
      </c>
      <c r="F844" s="4" t="s">
        <v>1194</v>
      </c>
      <c r="G844" s="4" t="s">
        <v>826</v>
      </c>
      <c r="H844" s="4" t="s">
        <v>50</v>
      </c>
      <c r="I844" s="4" t="s">
        <v>97</v>
      </c>
      <c r="J844" s="4" t="s">
        <v>98</v>
      </c>
    </row>
    <row r="845" spans="1:10" x14ac:dyDescent="0.2">
      <c r="A845" s="4" t="s">
        <v>239</v>
      </c>
      <c r="B845" s="4" t="s">
        <v>78</v>
      </c>
      <c r="C845" s="4" t="s">
        <v>171</v>
      </c>
      <c r="D845" s="4" t="s">
        <v>1100</v>
      </c>
      <c r="E845" s="4" t="s">
        <v>1194</v>
      </c>
      <c r="F845" s="4" t="s">
        <v>1194</v>
      </c>
      <c r="G845" s="4" t="s">
        <v>826</v>
      </c>
      <c r="H845" s="4" t="s">
        <v>50</v>
      </c>
      <c r="I845" s="4" t="s">
        <v>97</v>
      </c>
      <c r="J845" s="4" t="s">
        <v>98</v>
      </c>
    </row>
    <row r="846" spans="1:10" x14ac:dyDescent="0.2">
      <c r="A846" s="4" t="s">
        <v>239</v>
      </c>
      <c r="B846" s="4" t="s">
        <v>84</v>
      </c>
      <c r="C846" s="4" t="s">
        <v>172</v>
      </c>
      <c r="D846" s="4" t="s">
        <v>1101</v>
      </c>
      <c r="E846" s="4" t="s">
        <v>1194</v>
      </c>
      <c r="F846" s="4" t="s">
        <v>1194</v>
      </c>
      <c r="G846" s="4" t="s">
        <v>826</v>
      </c>
      <c r="H846" s="4" t="s">
        <v>50</v>
      </c>
      <c r="I846" s="4" t="s">
        <v>97</v>
      </c>
      <c r="J846" s="4" t="s">
        <v>98</v>
      </c>
    </row>
    <row r="847" spans="1:10" x14ac:dyDescent="0.2">
      <c r="A847" s="4" t="s">
        <v>239</v>
      </c>
      <c r="B847" s="4" t="s">
        <v>137</v>
      </c>
      <c r="C847" s="4" t="s">
        <v>173</v>
      </c>
      <c r="D847" s="4" t="s">
        <v>1102</v>
      </c>
      <c r="E847" s="4" t="s">
        <v>1195</v>
      </c>
      <c r="F847" s="4" t="s">
        <v>1195</v>
      </c>
      <c r="G847" s="4" t="s">
        <v>826</v>
      </c>
      <c r="H847" s="4" t="s">
        <v>50</v>
      </c>
      <c r="I847" s="4" t="s">
        <v>97</v>
      </c>
      <c r="J847" s="4" t="s">
        <v>98</v>
      </c>
    </row>
    <row r="848" spans="1:10" x14ac:dyDescent="0.2">
      <c r="A848" s="4" t="s">
        <v>240</v>
      </c>
      <c r="B848" s="4" t="s">
        <v>38</v>
      </c>
      <c r="C848" s="4" t="s">
        <v>39</v>
      </c>
      <c r="D848" s="4" t="s">
        <v>1188</v>
      </c>
      <c r="E848" s="4" t="s">
        <v>825</v>
      </c>
      <c r="F848" s="4" t="s">
        <v>825</v>
      </c>
      <c r="G848" s="4" t="s">
        <v>826</v>
      </c>
      <c r="H848" s="4" t="s">
        <v>58</v>
      </c>
      <c r="I848" s="4" t="s">
        <v>52</v>
      </c>
      <c r="J848" s="4" t="s">
        <v>125</v>
      </c>
    </row>
    <row r="849" spans="1:10" x14ac:dyDescent="0.2">
      <c r="A849" s="4" t="s">
        <v>240</v>
      </c>
      <c r="B849" s="4" t="s">
        <v>43</v>
      </c>
      <c r="C849" s="4" t="s">
        <v>154</v>
      </c>
      <c r="D849" s="4" t="s">
        <v>1189</v>
      </c>
      <c r="E849" s="4" t="s">
        <v>944</v>
      </c>
      <c r="F849" s="4" t="s">
        <v>944</v>
      </c>
      <c r="G849" s="4" t="s">
        <v>826</v>
      </c>
      <c r="H849" s="4" t="s">
        <v>58</v>
      </c>
      <c r="I849" s="4" t="s">
        <v>52</v>
      </c>
      <c r="J849" s="4" t="s">
        <v>125</v>
      </c>
    </row>
    <row r="850" spans="1:10" x14ac:dyDescent="0.2">
      <c r="A850" s="4" t="s">
        <v>240</v>
      </c>
      <c r="B850" s="4" t="s">
        <v>48</v>
      </c>
      <c r="C850" s="4" t="s">
        <v>155</v>
      </c>
      <c r="D850" s="4" t="s">
        <v>1190</v>
      </c>
      <c r="E850" s="4" t="s">
        <v>944</v>
      </c>
      <c r="F850" s="4" t="s">
        <v>944</v>
      </c>
      <c r="G850" s="4" t="s">
        <v>826</v>
      </c>
      <c r="H850" s="4" t="s">
        <v>58</v>
      </c>
      <c r="I850" s="4" t="s">
        <v>52</v>
      </c>
      <c r="J850" s="4" t="s">
        <v>125</v>
      </c>
    </row>
    <row r="851" spans="1:10" x14ac:dyDescent="0.2">
      <c r="A851" s="4" t="s">
        <v>240</v>
      </c>
      <c r="B851" s="4" t="s">
        <v>50</v>
      </c>
      <c r="C851" s="4" t="s">
        <v>156</v>
      </c>
      <c r="D851" s="4" t="s">
        <v>1191</v>
      </c>
      <c r="E851" s="4" t="s">
        <v>944</v>
      </c>
      <c r="F851" s="4" t="s">
        <v>944</v>
      </c>
      <c r="G851" s="4" t="s">
        <v>826</v>
      </c>
      <c r="H851" s="4" t="s">
        <v>58</v>
      </c>
      <c r="I851" s="4" t="s">
        <v>52</v>
      </c>
      <c r="J851" s="4" t="s">
        <v>125</v>
      </c>
    </row>
    <row r="852" spans="1:10" x14ac:dyDescent="0.2">
      <c r="A852" s="4" t="s">
        <v>240</v>
      </c>
      <c r="B852" s="4" t="s">
        <v>52</v>
      </c>
      <c r="C852" s="4" t="s">
        <v>157</v>
      </c>
      <c r="D852" s="4" t="s">
        <v>1168</v>
      </c>
      <c r="E852" s="4" t="s">
        <v>944</v>
      </c>
      <c r="F852" s="4" t="s">
        <v>944</v>
      </c>
      <c r="G852" s="4" t="s">
        <v>826</v>
      </c>
      <c r="H852" s="4" t="s">
        <v>58</v>
      </c>
      <c r="I852" s="4" t="s">
        <v>52</v>
      </c>
      <c r="J852" s="4" t="s">
        <v>125</v>
      </c>
    </row>
    <row r="853" spans="1:10" x14ac:dyDescent="0.2">
      <c r="A853" s="4" t="s">
        <v>240</v>
      </c>
      <c r="B853" s="4" t="s">
        <v>54</v>
      </c>
      <c r="C853" s="4" t="s">
        <v>158</v>
      </c>
      <c r="D853" s="4" t="s">
        <v>1169</v>
      </c>
      <c r="E853" s="4" t="s">
        <v>944</v>
      </c>
      <c r="F853" s="4" t="s">
        <v>944</v>
      </c>
      <c r="G853" s="4" t="s">
        <v>826</v>
      </c>
      <c r="H853" s="4" t="s">
        <v>58</v>
      </c>
      <c r="I853" s="4" t="s">
        <v>52</v>
      </c>
      <c r="J853" s="4" t="s">
        <v>125</v>
      </c>
    </row>
    <row r="854" spans="1:10" x14ac:dyDescent="0.2">
      <c r="A854" s="4" t="s">
        <v>240</v>
      </c>
      <c r="B854" s="4" t="s">
        <v>56</v>
      </c>
      <c r="C854" s="4" t="s">
        <v>159</v>
      </c>
      <c r="D854" s="4" t="s">
        <v>1170</v>
      </c>
      <c r="E854" s="4" t="s">
        <v>944</v>
      </c>
      <c r="F854" s="4" t="s">
        <v>944</v>
      </c>
      <c r="G854" s="4" t="s">
        <v>826</v>
      </c>
      <c r="H854" s="4" t="s">
        <v>58</v>
      </c>
      <c r="I854" s="4" t="s">
        <v>52</v>
      </c>
      <c r="J854" s="4" t="s">
        <v>125</v>
      </c>
    </row>
    <row r="855" spans="1:10" x14ac:dyDescent="0.2">
      <c r="A855" s="4" t="s">
        <v>240</v>
      </c>
      <c r="B855" s="4" t="s">
        <v>58</v>
      </c>
      <c r="C855" s="4" t="s">
        <v>160</v>
      </c>
      <c r="D855" s="4" t="s">
        <v>1144</v>
      </c>
      <c r="E855" s="4" t="s">
        <v>944</v>
      </c>
      <c r="F855" s="4" t="s">
        <v>944</v>
      </c>
      <c r="G855" s="4" t="s">
        <v>826</v>
      </c>
      <c r="H855" s="4" t="s">
        <v>58</v>
      </c>
      <c r="I855" s="4" t="s">
        <v>52</v>
      </c>
      <c r="J855" s="4" t="s">
        <v>125</v>
      </c>
    </row>
    <row r="856" spans="1:10" x14ac:dyDescent="0.2">
      <c r="A856" s="4" t="s">
        <v>240</v>
      </c>
      <c r="B856" s="4" t="s">
        <v>37</v>
      </c>
      <c r="C856" s="4" t="s">
        <v>161</v>
      </c>
      <c r="D856" s="4" t="s">
        <v>1145</v>
      </c>
      <c r="E856" s="4" t="s">
        <v>944</v>
      </c>
      <c r="F856" s="4" t="s">
        <v>944</v>
      </c>
      <c r="G856" s="4" t="s">
        <v>826</v>
      </c>
      <c r="H856" s="4" t="s">
        <v>58</v>
      </c>
      <c r="I856" s="4" t="s">
        <v>52</v>
      </c>
      <c r="J856" s="4" t="s">
        <v>125</v>
      </c>
    </row>
    <row r="857" spans="1:10" x14ac:dyDescent="0.2">
      <c r="A857" s="4" t="s">
        <v>240</v>
      </c>
      <c r="B857" s="4" t="s">
        <v>63</v>
      </c>
      <c r="C857" s="4" t="s">
        <v>162</v>
      </c>
      <c r="D857" s="4" t="s">
        <v>1146</v>
      </c>
      <c r="E857" s="4" t="s">
        <v>944</v>
      </c>
      <c r="F857" s="4" t="s">
        <v>944</v>
      </c>
      <c r="G857" s="4" t="s">
        <v>826</v>
      </c>
      <c r="H857" s="4" t="s">
        <v>58</v>
      </c>
      <c r="I857" s="4" t="s">
        <v>52</v>
      </c>
      <c r="J857" s="4" t="s">
        <v>125</v>
      </c>
    </row>
    <row r="858" spans="1:10" x14ac:dyDescent="0.2">
      <c r="A858" s="4" t="s">
        <v>240</v>
      </c>
      <c r="B858" s="4" t="s">
        <v>45</v>
      </c>
      <c r="C858" s="4" t="s">
        <v>163</v>
      </c>
      <c r="D858" s="4" t="s">
        <v>1147</v>
      </c>
      <c r="E858" s="4" t="s">
        <v>944</v>
      </c>
      <c r="F858" s="4" t="s">
        <v>944</v>
      </c>
      <c r="G858" s="4" t="s">
        <v>826</v>
      </c>
      <c r="H858" s="4" t="s">
        <v>58</v>
      </c>
      <c r="I858" s="4" t="s">
        <v>52</v>
      </c>
      <c r="J858" s="4" t="s">
        <v>125</v>
      </c>
    </row>
    <row r="859" spans="1:10" x14ac:dyDescent="0.2">
      <c r="A859" s="4" t="s">
        <v>240</v>
      </c>
      <c r="B859" s="4" t="s">
        <v>66</v>
      </c>
      <c r="C859" s="4" t="s">
        <v>164</v>
      </c>
      <c r="D859" s="4" t="s">
        <v>1148</v>
      </c>
      <c r="E859" s="4" t="s">
        <v>944</v>
      </c>
      <c r="F859" s="4" t="s">
        <v>944</v>
      </c>
      <c r="G859" s="4" t="s">
        <v>826</v>
      </c>
      <c r="H859" s="4" t="s">
        <v>58</v>
      </c>
      <c r="I859" s="4" t="s">
        <v>52</v>
      </c>
      <c r="J859" s="4" t="s">
        <v>125</v>
      </c>
    </row>
    <row r="860" spans="1:10" x14ac:dyDescent="0.2">
      <c r="A860" s="4" t="s">
        <v>240</v>
      </c>
      <c r="B860" s="4" t="s">
        <v>68</v>
      </c>
      <c r="C860" s="4" t="s">
        <v>165</v>
      </c>
      <c r="D860" s="4" t="s">
        <v>1149</v>
      </c>
      <c r="E860" s="4" t="s">
        <v>944</v>
      </c>
      <c r="F860" s="4" t="s">
        <v>944</v>
      </c>
      <c r="G860" s="4" t="s">
        <v>826</v>
      </c>
      <c r="H860" s="4" t="s">
        <v>58</v>
      </c>
      <c r="I860" s="4" t="s">
        <v>52</v>
      </c>
      <c r="J860" s="4" t="s">
        <v>125</v>
      </c>
    </row>
    <row r="861" spans="1:10" x14ac:dyDescent="0.2">
      <c r="A861" s="4" t="s">
        <v>240</v>
      </c>
      <c r="B861" s="4" t="s">
        <v>46</v>
      </c>
      <c r="C861" s="4" t="s">
        <v>166</v>
      </c>
      <c r="D861" s="4" t="s">
        <v>1150</v>
      </c>
      <c r="E861" s="4" t="s">
        <v>944</v>
      </c>
      <c r="F861" s="4" t="s">
        <v>944</v>
      </c>
      <c r="G861" s="4" t="s">
        <v>826</v>
      </c>
      <c r="H861" s="4" t="s">
        <v>58</v>
      </c>
      <c r="I861" s="4" t="s">
        <v>52</v>
      </c>
      <c r="J861" s="4" t="s">
        <v>125</v>
      </c>
    </row>
    <row r="862" spans="1:10" x14ac:dyDescent="0.2">
      <c r="A862" s="4" t="s">
        <v>240</v>
      </c>
      <c r="B862" s="4" t="s">
        <v>71</v>
      </c>
      <c r="C862" s="4" t="s">
        <v>167</v>
      </c>
      <c r="D862" s="4" t="s">
        <v>1060</v>
      </c>
      <c r="E862" s="4" t="s">
        <v>944</v>
      </c>
      <c r="F862" s="4" t="s">
        <v>944</v>
      </c>
      <c r="G862" s="4" t="s">
        <v>826</v>
      </c>
      <c r="H862" s="4" t="s">
        <v>58</v>
      </c>
      <c r="I862" s="4" t="s">
        <v>52</v>
      </c>
      <c r="J862" s="4" t="s">
        <v>125</v>
      </c>
    </row>
    <row r="863" spans="1:10" x14ac:dyDescent="0.2">
      <c r="A863" s="4" t="s">
        <v>240</v>
      </c>
      <c r="B863" s="4" t="s">
        <v>73</v>
      </c>
      <c r="C863" s="4" t="s">
        <v>168</v>
      </c>
      <c r="D863" s="4" t="s">
        <v>1061</v>
      </c>
      <c r="E863" s="4" t="s">
        <v>944</v>
      </c>
      <c r="F863" s="4" t="s">
        <v>944</v>
      </c>
      <c r="G863" s="4" t="s">
        <v>826</v>
      </c>
      <c r="H863" s="4" t="s">
        <v>58</v>
      </c>
      <c r="I863" s="4" t="s">
        <v>52</v>
      </c>
      <c r="J863" s="4" t="s">
        <v>125</v>
      </c>
    </row>
    <row r="864" spans="1:10" x14ac:dyDescent="0.2">
      <c r="A864" s="4" t="s">
        <v>240</v>
      </c>
      <c r="B864" s="4" t="s">
        <v>75</v>
      </c>
      <c r="C864" s="4" t="s">
        <v>169</v>
      </c>
      <c r="D864" s="4" t="s">
        <v>1026</v>
      </c>
      <c r="E864" s="4" t="s">
        <v>944</v>
      </c>
      <c r="F864" s="4" t="s">
        <v>944</v>
      </c>
      <c r="G864" s="4" t="s">
        <v>826</v>
      </c>
      <c r="H864" s="4" t="s">
        <v>58</v>
      </c>
      <c r="I864" s="4" t="s">
        <v>52</v>
      </c>
      <c r="J864" s="4" t="s">
        <v>125</v>
      </c>
    </row>
    <row r="865" spans="1:10" x14ac:dyDescent="0.2">
      <c r="A865" s="4" t="s">
        <v>240</v>
      </c>
      <c r="B865" s="4" t="s">
        <v>60</v>
      </c>
      <c r="C865" s="4" t="s">
        <v>170</v>
      </c>
      <c r="D865" s="4" t="s">
        <v>1027</v>
      </c>
      <c r="E865" s="4" t="s">
        <v>944</v>
      </c>
      <c r="F865" s="4" t="s">
        <v>944</v>
      </c>
      <c r="G865" s="4" t="s">
        <v>826</v>
      </c>
      <c r="H865" s="4" t="s">
        <v>58</v>
      </c>
      <c r="I865" s="4" t="s">
        <v>52</v>
      </c>
      <c r="J865" s="4" t="s">
        <v>125</v>
      </c>
    </row>
    <row r="866" spans="1:10" x14ac:dyDescent="0.2">
      <c r="A866" s="4" t="s">
        <v>240</v>
      </c>
      <c r="B866" s="4" t="s">
        <v>78</v>
      </c>
      <c r="C866" s="4" t="s">
        <v>171</v>
      </c>
      <c r="D866" s="4" t="s">
        <v>1029</v>
      </c>
      <c r="E866" s="4" t="s">
        <v>944</v>
      </c>
      <c r="F866" s="4" t="s">
        <v>944</v>
      </c>
      <c r="G866" s="4" t="s">
        <v>826</v>
      </c>
      <c r="H866" s="4" t="s">
        <v>58</v>
      </c>
      <c r="I866" s="4" t="s">
        <v>52</v>
      </c>
      <c r="J866" s="4" t="s">
        <v>125</v>
      </c>
    </row>
    <row r="867" spans="1:10" x14ac:dyDescent="0.2">
      <c r="A867" s="4" t="s">
        <v>240</v>
      </c>
      <c r="B867" s="4" t="s">
        <v>84</v>
      </c>
      <c r="C867" s="4" t="s">
        <v>172</v>
      </c>
      <c r="D867" s="4" t="s">
        <v>1030</v>
      </c>
      <c r="E867" s="4" t="s">
        <v>944</v>
      </c>
      <c r="F867" s="4" t="s">
        <v>944</v>
      </c>
      <c r="G867" s="4" t="s">
        <v>826</v>
      </c>
      <c r="H867" s="4" t="s">
        <v>58</v>
      </c>
      <c r="I867" s="4" t="s">
        <v>52</v>
      </c>
      <c r="J867" s="4" t="s">
        <v>125</v>
      </c>
    </row>
    <row r="868" spans="1:10" x14ac:dyDescent="0.2">
      <c r="A868" s="4" t="s">
        <v>240</v>
      </c>
      <c r="B868" s="4" t="s">
        <v>137</v>
      </c>
      <c r="C868" s="4" t="s">
        <v>173</v>
      </c>
      <c r="D868" s="4" t="s">
        <v>1031</v>
      </c>
      <c r="E868" s="4" t="s">
        <v>944</v>
      </c>
      <c r="F868" s="4" t="s">
        <v>944</v>
      </c>
      <c r="G868" s="4" t="s">
        <v>826</v>
      </c>
      <c r="H868" s="4" t="s">
        <v>58</v>
      </c>
      <c r="I868" s="4" t="s">
        <v>52</v>
      </c>
      <c r="J868" s="4" t="s">
        <v>125</v>
      </c>
    </row>
    <row r="869" spans="1:10" x14ac:dyDescent="0.2">
      <c r="A869" s="4" t="s">
        <v>240</v>
      </c>
      <c r="B869" s="4" t="s">
        <v>174</v>
      </c>
      <c r="C869" s="4" t="s">
        <v>175</v>
      </c>
      <c r="D869" s="4" t="s">
        <v>1032</v>
      </c>
      <c r="E869" s="4" t="s">
        <v>944</v>
      </c>
      <c r="F869" s="4" t="s">
        <v>944</v>
      </c>
      <c r="G869" s="4" t="s">
        <v>826</v>
      </c>
      <c r="H869" s="4" t="s">
        <v>58</v>
      </c>
      <c r="I869" s="4" t="s">
        <v>52</v>
      </c>
      <c r="J869" s="4" t="s">
        <v>125</v>
      </c>
    </row>
    <row r="870" spans="1:10" x14ac:dyDescent="0.2">
      <c r="A870" s="4" t="s">
        <v>240</v>
      </c>
      <c r="B870" s="4" t="s">
        <v>114</v>
      </c>
      <c r="C870" s="4" t="s">
        <v>176</v>
      </c>
      <c r="D870" s="4" t="s">
        <v>1033</v>
      </c>
      <c r="E870" s="4" t="s">
        <v>944</v>
      </c>
      <c r="F870" s="4" t="s">
        <v>944</v>
      </c>
      <c r="G870" s="4" t="s">
        <v>826</v>
      </c>
      <c r="H870" s="4" t="s">
        <v>58</v>
      </c>
      <c r="I870" s="4" t="s">
        <v>52</v>
      </c>
      <c r="J870" s="4" t="s">
        <v>125</v>
      </c>
    </row>
    <row r="871" spans="1:10" x14ac:dyDescent="0.2">
      <c r="A871" s="4" t="s">
        <v>241</v>
      </c>
      <c r="B871" s="4" t="s">
        <v>38</v>
      </c>
      <c r="C871" s="4" t="s">
        <v>39</v>
      </c>
      <c r="D871" s="4" t="s">
        <v>1196</v>
      </c>
      <c r="E871" s="4" t="s">
        <v>890</v>
      </c>
      <c r="F871" s="4" t="s">
        <v>890</v>
      </c>
      <c r="G871" s="4" t="s">
        <v>826</v>
      </c>
      <c r="H871" s="4" t="s">
        <v>52</v>
      </c>
      <c r="I871" s="4" t="s">
        <v>46</v>
      </c>
      <c r="J871" s="4" t="s">
        <v>47</v>
      </c>
    </row>
    <row r="872" spans="1:10" x14ac:dyDescent="0.2">
      <c r="A872" s="4" t="s">
        <v>241</v>
      </c>
      <c r="B872" s="4" t="s">
        <v>43</v>
      </c>
      <c r="C872" s="4" t="s">
        <v>154</v>
      </c>
      <c r="D872" s="4" t="s">
        <v>1197</v>
      </c>
      <c r="E872" s="4" t="s">
        <v>336</v>
      </c>
      <c r="F872" s="4" t="s">
        <v>336</v>
      </c>
      <c r="G872" s="4" t="s">
        <v>826</v>
      </c>
      <c r="H872" s="4" t="s">
        <v>52</v>
      </c>
      <c r="I872" s="4" t="s">
        <v>46</v>
      </c>
      <c r="J872" s="4" t="s">
        <v>47</v>
      </c>
    </row>
    <row r="873" spans="1:10" x14ac:dyDescent="0.2">
      <c r="A873" s="4" t="s">
        <v>241</v>
      </c>
      <c r="B873" s="4" t="s">
        <v>48</v>
      </c>
      <c r="C873" s="4" t="s">
        <v>155</v>
      </c>
      <c r="D873" s="4" t="s">
        <v>1198</v>
      </c>
      <c r="E873" s="4" t="s">
        <v>336</v>
      </c>
      <c r="F873" s="4" t="s">
        <v>336</v>
      </c>
      <c r="G873" s="4" t="s">
        <v>826</v>
      </c>
      <c r="H873" s="4" t="s">
        <v>52</v>
      </c>
      <c r="I873" s="4" t="s">
        <v>46</v>
      </c>
      <c r="J873" s="4" t="s">
        <v>47</v>
      </c>
    </row>
    <row r="874" spans="1:10" x14ac:dyDescent="0.2">
      <c r="A874" s="4" t="s">
        <v>241</v>
      </c>
      <c r="B874" s="4" t="s">
        <v>50</v>
      </c>
      <c r="C874" s="4" t="s">
        <v>156</v>
      </c>
      <c r="D874" s="4" t="s">
        <v>1199</v>
      </c>
      <c r="E874" s="4" t="s">
        <v>336</v>
      </c>
      <c r="F874" s="4" t="s">
        <v>336</v>
      </c>
      <c r="G874" s="4" t="s">
        <v>826</v>
      </c>
      <c r="H874" s="4" t="s">
        <v>52</v>
      </c>
      <c r="I874" s="4" t="s">
        <v>46</v>
      </c>
      <c r="J874" s="4" t="s">
        <v>47</v>
      </c>
    </row>
    <row r="875" spans="1:10" x14ac:dyDescent="0.2">
      <c r="A875" s="4" t="s">
        <v>241</v>
      </c>
      <c r="B875" s="4" t="s">
        <v>52</v>
      </c>
      <c r="C875" s="4" t="s">
        <v>157</v>
      </c>
      <c r="D875" s="4" t="s">
        <v>1200</v>
      </c>
      <c r="E875" s="4" t="s">
        <v>336</v>
      </c>
      <c r="F875" s="4" t="s">
        <v>336</v>
      </c>
      <c r="G875" s="4" t="s">
        <v>826</v>
      </c>
      <c r="H875" s="4" t="s">
        <v>52</v>
      </c>
      <c r="I875" s="4" t="s">
        <v>46</v>
      </c>
      <c r="J875" s="4" t="s">
        <v>47</v>
      </c>
    </row>
    <row r="876" spans="1:10" x14ac:dyDescent="0.2">
      <c r="A876" s="4" t="s">
        <v>241</v>
      </c>
      <c r="B876" s="4" t="s">
        <v>54</v>
      </c>
      <c r="C876" s="4" t="s">
        <v>158</v>
      </c>
      <c r="D876" s="4" t="s">
        <v>1201</v>
      </c>
      <c r="E876" s="4" t="s">
        <v>336</v>
      </c>
      <c r="F876" s="4" t="s">
        <v>336</v>
      </c>
      <c r="G876" s="4" t="s">
        <v>826</v>
      </c>
      <c r="H876" s="4" t="s">
        <v>52</v>
      </c>
      <c r="I876" s="4" t="s">
        <v>46</v>
      </c>
      <c r="J876" s="4" t="s">
        <v>47</v>
      </c>
    </row>
    <row r="877" spans="1:10" x14ac:dyDescent="0.2">
      <c r="A877" s="4" t="s">
        <v>241</v>
      </c>
      <c r="B877" s="4" t="s">
        <v>56</v>
      </c>
      <c r="C877" s="4" t="s">
        <v>159</v>
      </c>
      <c r="D877" s="4" t="s">
        <v>1125</v>
      </c>
      <c r="E877" s="4" t="s">
        <v>336</v>
      </c>
      <c r="F877" s="4" t="s">
        <v>336</v>
      </c>
      <c r="G877" s="4" t="s">
        <v>826</v>
      </c>
      <c r="H877" s="4" t="s">
        <v>52</v>
      </c>
      <c r="I877" s="4" t="s">
        <v>46</v>
      </c>
      <c r="J877" s="4" t="s">
        <v>47</v>
      </c>
    </row>
    <row r="878" spans="1:10" x14ac:dyDescent="0.2">
      <c r="A878" s="4" t="s">
        <v>241</v>
      </c>
      <c r="B878" s="4" t="s">
        <v>58</v>
      </c>
      <c r="C878" s="4" t="s">
        <v>160</v>
      </c>
      <c r="D878" s="4" t="s">
        <v>1063</v>
      </c>
      <c r="E878" s="4" t="s">
        <v>336</v>
      </c>
      <c r="F878" s="4" t="s">
        <v>336</v>
      </c>
      <c r="G878" s="4" t="s">
        <v>826</v>
      </c>
      <c r="H878" s="4" t="s">
        <v>52</v>
      </c>
      <c r="I878" s="4" t="s">
        <v>46</v>
      </c>
      <c r="J878" s="4" t="s">
        <v>47</v>
      </c>
    </row>
    <row r="879" spans="1:10" x14ac:dyDescent="0.2">
      <c r="A879" s="4" t="s">
        <v>241</v>
      </c>
      <c r="B879" s="4" t="s">
        <v>37</v>
      </c>
      <c r="C879" s="4" t="s">
        <v>161</v>
      </c>
      <c r="D879" s="4" t="s">
        <v>1064</v>
      </c>
      <c r="E879" s="4" t="s">
        <v>336</v>
      </c>
      <c r="F879" s="4" t="s">
        <v>336</v>
      </c>
      <c r="G879" s="4" t="s">
        <v>826</v>
      </c>
      <c r="H879" s="4" t="s">
        <v>52</v>
      </c>
      <c r="I879" s="4" t="s">
        <v>46</v>
      </c>
      <c r="J879" s="4" t="s">
        <v>47</v>
      </c>
    </row>
    <row r="880" spans="1:10" x14ac:dyDescent="0.2">
      <c r="A880" s="4" t="s">
        <v>241</v>
      </c>
      <c r="B880" s="4" t="s">
        <v>63</v>
      </c>
      <c r="C880" s="4" t="s">
        <v>162</v>
      </c>
      <c r="D880" s="4" t="s">
        <v>1065</v>
      </c>
      <c r="E880" s="4" t="s">
        <v>336</v>
      </c>
      <c r="F880" s="4" t="s">
        <v>336</v>
      </c>
      <c r="G880" s="4" t="s">
        <v>826</v>
      </c>
      <c r="H880" s="4" t="s">
        <v>52</v>
      </c>
      <c r="I880" s="4" t="s">
        <v>46</v>
      </c>
      <c r="J880" s="4" t="s">
        <v>47</v>
      </c>
    </row>
    <row r="881" spans="1:10" x14ac:dyDescent="0.2">
      <c r="A881" s="4" t="s">
        <v>241</v>
      </c>
      <c r="B881" s="4" t="s">
        <v>45</v>
      </c>
      <c r="C881" s="4" t="s">
        <v>163</v>
      </c>
      <c r="D881" s="4" t="s">
        <v>1066</v>
      </c>
      <c r="E881" s="4" t="s">
        <v>336</v>
      </c>
      <c r="F881" s="4" t="s">
        <v>336</v>
      </c>
      <c r="G881" s="4" t="s">
        <v>826</v>
      </c>
      <c r="H881" s="4" t="s">
        <v>52</v>
      </c>
      <c r="I881" s="4" t="s">
        <v>46</v>
      </c>
      <c r="J881" s="4" t="s">
        <v>47</v>
      </c>
    </row>
    <row r="882" spans="1:10" x14ac:dyDescent="0.2">
      <c r="A882" s="4" t="s">
        <v>241</v>
      </c>
      <c r="B882" s="4" t="s">
        <v>66</v>
      </c>
      <c r="C882" s="4" t="s">
        <v>164</v>
      </c>
      <c r="D882" s="4" t="s">
        <v>1067</v>
      </c>
      <c r="E882" s="4" t="s">
        <v>336</v>
      </c>
      <c r="F882" s="4" t="s">
        <v>336</v>
      </c>
      <c r="G882" s="4" t="s">
        <v>826</v>
      </c>
      <c r="H882" s="4" t="s">
        <v>52</v>
      </c>
      <c r="I882" s="4" t="s">
        <v>46</v>
      </c>
      <c r="J882" s="4" t="s">
        <v>47</v>
      </c>
    </row>
    <row r="883" spans="1:10" x14ac:dyDescent="0.2">
      <c r="A883" s="4" t="s">
        <v>241</v>
      </c>
      <c r="B883" s="4" t="s">
        <v>68</v>
      </c>
      <c r="C883" s="4" t="s">
        <v>165</v>
      </c>
      <c r="D883" s="4" t="s">
        <v>1068</v>
      </c>
      <c r="E883" s="4" t="s">
        <v>336</v>
      </c>
      <c r="F883" s="4" t="s">
        <v>336</v>
      </c>
      <c r="G883" s="4" t="s">
        <v>826</v>
      </c>
      <c r="H883" s="4" t="s">
        <v>52</v>
      </c>
      <c r="I883" s="4" t="s">
        <v>46</v>
      </c>
      <c r="J883" s="4" t="s">
        <v>47</v>
      </c>
    </row>
    <row r="884" spans="1:10" x14ac:dyDescent="0.2">
      <c r="A884" s="4" t="s">
        <v>241</v>
      </c>
      <c r="B884" s="4" t="s">
        <v>46</v>
      </c>
      <c r="C884" s="4" t="s">
        <v>166</v>
      </c>
      <c r="D884" s="4" t="s">
        <v>1069</v>
      </c>
      <c r="E884" s="4" t="s">
        <v>336</v>
      </c>
      <c r="F884" s="4" t="s">
        <v>336</v>
      </c>
      <c r="G884" s="4" t="s">
        <v>826</v>
      </c>
      <c r="H884" s="4" t="s">
        <v>52</v>
      </c>
      <c r="I884" s="4" t="s">
        <v>46</v>
      </c>
      <c r="J884" s="4" t="s">
        <v>47</v>
      </c>
    </row>
    <row r="885" spans="1:10" x14ac:dyDescent="0.2">
      <c r="A885" s="4" t="s">
        <v>241</v>
      </c>
      <c r="B885" s="4" t="s">
        <v>71</v>
      </c>
      <c r="C885" s="4" t="s">
        <v>167</v>
      </c>
      <c r="D885" s="4" t="s">
        <v>1070</v>
      </c>
      <c r="E885" s="4" t="s">
        <v>336</v>
      </c>
      <c r="F885" s="4" t="s">
        <v>336</v>
      </c>
      <c r="G885" s="4" t="s">
        <v>826</v>
      </c>
      <c r="H885" s="4" t="s">
        <v>52</v>
      </c>
      <c r="I885" s="4" t="s">
        <v>46</v>
      </c>
      <c r="J885" s="4" t="s">
        <v>47</v>
      </c>
    </row>
    <row r="886" spans="1:10" x14ac:dyDescent="0.2">
      <c r="A886" s="4" t="s">
        <v>241</v>
      </c>
      <c r="B886" s="4" t="s">
        <v>73</v>
      </c>
      <c r="C886" s="4" t="s">
        <v>168</v>
      </c>
      <c r="D886" s="4" t="s">
        <v>1071</v>
      </c>
      <c r="E886" s="4" t="s">
        <v>336</v>
      </c>
      <c r="F886" s="4" t="s">
        <v>336</v>
      </c>
      <c r="G886" s="4" t="s">
        <v>826</v>
      </c>
      <c r="H886" s="4" t="s">
        <v>52</v>
      </c>
      <c r="I886" s="4" t="s">
        <v>46</v>
      </c>
      <c r="J886" s="4" t="s">
        <v>47</v>
      </c>
    </row>
    <row r="887" spans="1:10" x14ac:dyDescent="0.2">
      <c r="A887" s="4" t="s">
        <v>241</v>
      </c>
      <c r="B887" s="4" t="s">
        <v>75</v>
      </c>
      <c r="C887" s="4" t="s">
        <v>169</v>
      </c>
      <c r="D887" s="4" t="s">
        <v>1035</v>
      </c>
      <c r="E887" s="4" t="s">
        <v>336</v>
      </c>
      <c r="F887" s="4" t="s">
        <v>336</v>
      </c>
      <c r="G887" s="4" t="s">
        <v>826</v>
      </c>
      <c r="H887" s="4" t="s">
        <v>52</v>
      </c>
      <c r="I887" s="4" t="s">
        <v>46</v>
      </c>
      <c r="J887" s="4" t="s">
        <v>47</v>
      </c>
    </row>
    <row r="888" spans="1:10" x14ac:dyDescent="0.2">
      <c r="A888" s="4" t="s">
        <v>241</v>
      </c>
      <c r="B888" s="4" t="s">
        <v>60</v>
      </c>
      <c r="C888" s="4" t="s">
        <v>170</v>
      </c>
      <c r="D888" s="4" t="s">
        <v>1036</v>
      </c>
      <c r="E888" s="4" t="s">
        <v>336</v>
      </c>
      <c r="F888" s="4" t="s">
        <v>336</v>
      </c>
      <c r="G888" s="4" t="s">
        <v>826</v>
      </c>
      <c r="H888" s="4" t="s">
        <v>52</v>
      </c>
      <c r="I888" s="4" t="s">
        <v>46</v>
      </c>
      <c r="J888" s="4" t="s">
        <v>47</v>
      </c>
    </row>
    <row r="889" spans="1:10" x14ac:dyDescent="0.2">
      <c r="A889" s="4" t="s">
        <v>241</v>
      </c>
      <c r="B889" s="4" t="s">
        <v>78</v>
      </c>
      <c r="C889" s="4" t="s">
        <v>171</v>
      </c>
      <c r="D889" s="4" t="s">
        <v>1022</v>
      </c>
      <c r="E889" s="4" t="s">
        <v>336</v>
      </c>
      <c r="F889" s="4" t="s">
        <v>336</v>
      </c>
      <c r="G889" s="4" t="s">
        <v>826</v>
      </c>
      <c r="H889" s="4" t="s">
        <v>52</v>
      </c>
      <c r="I889" s="4" t="s">
        <v>46</v>
      </c>
      <c r="J889" s="4" t="s">
        <v>47</v>
      </c>
    </row>
    <row r="890" spans="1:10" x14ac:dyDescent="0.2">
      <c r="A890" s="4" t="s">
        <v>241</v>
      </c>
      <c r="B890" s="4" t="s">
        <v>84</v>
      </c>
      <c r="C890" s="4" t="s">
        <v>172</v>
      </c>
      <c r="D890" s="4" t="s">
        <v>1023</v>
      </c>
      <c r="E890" s="4" t="s">
        <v>336</v>
      </c>
      <c r="F890" s="4" t="s">
        <v>336</v>
      </c>
      <c r="G890" s="4" t="s">
        <v>826</v>
      </c>
      <c r="H890" s="4" t="s">
        <v>52</v>
      </c>
      <c r="I890" s="4" t="s">
        <v>46</v>
      </c>
      <c r="J890" s="4" t="s">
        <v>47</v>
      </c>
    </row>
    <row r="891" spans="1:10" x14ac:dyDescent="0.2">
      <c r="A891" s="4" t="s">
        <v>241</v>
      </c>
      <c r="B891" s="4" t="s">
        <v>137</v>
      </c>
      <c r="C891" s="4" t="s">
        <v>173</v>
      </c>
      <c r="D891" s="4" t="s">
        <v>1024</v>
      </c>
      <c r="E891" s="4" t="s">
        <v>336</v>
      </c>
      <c r="F891" s="4" t="s">
        <v>336</v>
      </c>
      <c r="G891" s="4" t="s">
        <v>826</v>
      </c>
      <c r="H891" s="4" t="s">
        <v>52</v>
      </c>
      <c r="I891" s="4" t="s">
        <v>46</v>
      </c>
      <c r="J891" s="4" t="s">
        <v>47</v>
      </c>
    </row>
    <row r="892" spans="1:10" x14ac:dyDescent="0.2">
      <c r="A892" s="4" t="s">
        <v>241</v>
      </c>
      <c r="B892" s="4" t="s">
        <v>174</v>
      </c>
      <c r="C892" s="4" t="s">
        <v>175</v>
      </c>
      <c r="D892" s="4" t="s">
        <v>1025</v>
      </c>
      <c r="E892" s="4" t="s">
        <v>336</v>
      </c>
      <c r="F892" s="4" t="s">
        <v>336</v>
      </c>
      <c r="G892" s="4" t="s">
        <v>826</v>
      </c>
      <c r="H892" s="4" t="s">
        <v>52</v>
      </c>
      <c r="I892" s="4" t="s">
        <v>46</v>
      </c>
      <c r="J892" s="4" t="s">
        <v>47</v>
      </c>
    </row>
    <row r="893" spans="1:10" x14ac:dyDescent="0.2">
      <c r="A893" s="4" t="s">
        <v>242</v>
      </c>
      <c r="B893" s="4" t="s">
        <v>38</v>
      </c>
      <c r="C893" s="4" t="s">
        <v>39</v>
      </c>
      <c r="D893" s="4" t="s">
        <v>1202</v>
      </c>
      <c r="E893" s="4" t="s">
        <v>890</v>
      </c>
      <c r="F893" s="4" t="s">
        <v>890</v>
      </c>
      <c r="G893" s="4" t="s">
        <v>826</v>
      </c>
      <c r="H893" s="4" t="s">
        <v>50</v>
      </c>
      <c r="I893" s="4" t="s">
        <v>97</v>
      </c>
      <c r="J893" s="4" t="s">
        <v>98</v>
      </c>
    </row>
    <row r="894" spans="1:10" x14ac:dyDescent="0.2">
      <c r="A894" s="4" t="s">
        <v>242</v>
      </c>
      <c r="B894" s="4" t="s">
        <v>43</v>
      </c>
      <c r="C894" s="4" t="s">
        <v>154</v>
      </c>
      <c r="D894" s="4" t="s">
        <v>1203</v>
      </c>
      <c r="E894" s="4" t="s">
        <v>334</v>
      </c>
      <c r="F894" s="4" t="s">
        <v>334</v>
      </c>
      <c r="G894" s="4" t="s">
        <v>826</v>
      </c>
      <c r="H894" s="4" t="s">
        <v>50</v>
      </c>
      <c r="I894" s="4" t="s">
        <v>97</v>
      </c>
      <c r="J894" s="4" t="s">
        <v>98</v>
      </c>
    </row>
    <row r="895" spans="1:10" x14ac:dyDescent="0.2">
      <c r="A895" s="4" t="s">
        <v>242</v>
      </c>
      <c r="B895" s="4" t="s">
        <v>48</v>
      </c>
      <c r="C895" s="4" t="s">
        <v>155</v>
      </c>
      <c r="D895" s="4" t="s">
        <v>1204</v>
      </c>
      <c r="E895" s="4" t="s">
        <v>334</v>
      </c>
      <c r="F895" s="4" t="s">
        <v>334</v>
      </c>
      <c r="G895" s="4" t="s">
        <v>826</v>
      </c>
      <c r="H895" s="4" t="s">
        <v>50</v>
      </c>
      <c r="I895" s="4" t="s">
        <v>97</v>
      </c>
      <c r="J895" s="4" t="s">
        <v>98</v>
      </c>
    </row>
    <row r="896" spans="1:10" x14ac:dyDescent="0.2">
      <c r="A896" s="4" t="s">
        <v>242</v>
      </c>
      <c r="B896" s="4" t="s">
        <v>50</v>
      </c>
      <c r="C896" s="4" t="s">
        <v>156</v>
      </c>
      <c r="D896" s="4" t="s">
        <v>1166</v>
      </c>
      <c r="E896" s="4" t="s">
        <v>334</v>
      </c>
      <c r="F896" s="4" t="s">
        <v>334</v>
      </c>
      <c r="G896" s="4" t="s">
        <v>826</v>
      </c>
      <c r="H896" s="4" t="s">
        <v>50</v>
      </c>
      <c r="I896" s="4" t="s">
        <v>97</v>
      </c>
      <c r="J896" s="4" t="s">
        <v>98</v>
      </c>
    </row>
    <row r="897" spans="1:10" x14ac:dyDescent="0.2">
      <c r="A897" s="4" t="s">
        <v>242</v>
      </c>
      <c r="B897" s="4" t="s">
        <v>52</v>
      </c>
      <c r="C897" s="4" t="s">
        <v>157</v>
      </c>
      <c r="D897" s="4" t="s">
        <v>1134</v>
      </c>
      <c r="E897" s="4" t="s">
        <v>334</v>
      </c>
      <c r="F897" s="4" t="s">
        <v>334</v>
      </c>
      <c r="G897" s="4" t="s">
        <v>826</v>
      </c>
      <c r="H897" s="4" t="s">
        <v>50</v>
      </c>
      <c r="I897" s="4" t="s">
        <v>97</v>
      </c>
      <c r="J897" s="4" t="s">
        <v>98</v>
      </c>
    </row>
    <row r="898" spans="1:10" x14ac:dyDescent="0.2">
      <c r="A898" s="4" t="s">
        <v>242</v>
      </c>
      <c r="B898" s="4" t="s">
        <v>54</v>
      </c>
      <c r="C898" s="4" t="s">
        <v>158</v>
      </c>
      <c r="D898" s="4" t="s">
        <v>1135</v>
      </c>
      <c r="E898" s="4" t="s">
        <v>334</v>
      </c>
      <c r="F898" s="4" t="s">
        <v>334</v>
      </c>
      <c r="G898" s="4" t="s">
        <v>826</v>
      </c>
      <c r="H898" s="4" t="s">
        <v>50</v>
      </c>
      <c r="I898" s="4" t="s">
        <v>97</v>
      </c>
      <c r="J898" s="4" t="s">
        <v>98</v>
      </c>
    </row>
    <row r="899" spans="1:10" x14ac:dyDescent="0.2">
      <c r="A899" s="4" t="s">
        <v>242</v>
      </c>
      <c r="B899" s="4" t="s">
        <v>56</v>
      </c>
      <c r="C899" s="4" t="s">
        <v>159</v>
      </c>
      <c r="D899" s="4" t="s">
        <v>1124</v>
      </c>
      <c r="E899" s="4" t="s">
        <v>334</v>
      </c>
      <c r="F899" s="4" t="s">
        <v>334</v>
      </c>
      <c r="G899" s="4" t="s">
        <v>826</v>
      </c>
      <c r="H899" s="4" t="s">
        <v>50</v>
      </c>
      <c r="I899" s="4" t="s">
        <v>97</v>
      </c>
      <c r="J899" s="4" t="s">
        <v>98</v>
      </c>
    </row>
    <row r="900" spans="1:10" x14ac:dyDescent="0.2">
      <c r="A900" s="4" t="s">
        <v>242</v>
      </c>
      <c r="B900" s="4" t="s">
        <v>58</v>
      </c>
      <c r="C900" s="4" t="s">
        <v>160</v>
      </c>
      <c r="D900" s="4" t="s">
        <v>1072</v>
      </c>
      <c r="E900" s="4" t="s">
        <v>334</v>
      </c>
      <c r="F900" s="4" t="s">
        <v>334</v>
      </c>
      <c r="G900" s="4" t="s">
        <v>826</v>
      </c>
      <c r="H900" s="4" t="s">
        <v>50</v>
      </c>
      <c r="I900" s="4" t="s">
        <v>97</v>
      </c>
      <c r="J900" s="4" t="s">
        <v>98</v>
      </c>
    </row>
    <row r="901" spans="1:10" x14ac:dyDescent="0.2">
      <c r="A901" s="4" t="s">
        <v>242</v>
      </c>
      <c r="B901" s="4" t="s">
        <v>37</v>
      </c>
      <c r="C901" s="4" t="s">
        <v>161</v>
      </c>
      <c r="D901" s="4" t="s">
        <v>1073</v>
      </c>
      <c r="E901" s="4" t="s">
        <v>334</v>
      </c>
      <c r="F901" s="4" t="s">
        <v>334</v>
      </c>
      <c r="G901" s="4" t="s">
        <v>826</v>
      </c>
      <c r="H901" s="4" t="s">
        <v>50</v>
      </c>
      <c r="I901" s="4" t="s">
        <v>97</v>
      </c>
      <c r="J901" s="4" t="s">
        <v>98</v>
      </c>
    </row>
    <row r="902" spans="1:10" x14ac:dyDescent="0.2">
      <c r="A902" s="4" t="s">
        <v>242</v>
      </c>
      <c r="B902" s="4" t="s">
        <v>63</v>
      </c>
      <c r="C902" s="4" t="s">
        <v>162</v>
      </c>
      <c r="D902" s="4" t="s">
        <v>1074</v>
      </c>
      <c r="E902" s="4" t="s">
        <v>334</v>
      </c>
      <c r="F902" s="4" t="s">
        <v>334</v>
      </c>
      <c r="G902" s="4" t="s">
        <v>826</v>
      </c>
      <c r="H902" s="4" t="s">
        <v>50</v>
      </c>
      <c r="I902" s="4" t="s">
        <v>97</v>
      </c>
      <c r="J902" s="4" t="s">
        <v>98</v>
      </c>
    </row>
    <row r="903" spans="1:10" x14ac:dyDescent="0.2">
      <c r="A903" s="4" t="s">
        <v>242</v>
      </c>
      <c r="B903" s="4" t="s">
        <v>45</v>
      </c>
      <c r="C903" s="4" t="s">
        <v>163</v>
      </c>
      <c r="D903" s="4" t="s">
        <v>1075</v>
      </c>
      <c r="E903" s="4" t="s">
        <v>334</v>
      </c>
      <c r="F903" s="4" t="s">
        <v>334</v>
      </c>
      <c r="G903" s="4" t="s">
        <v>826</v>
      </c>
      <c r="H903" s="4" t="s">
        <v>50</v>
      </c>
      <c r="I903" s="4" t="s">
        <v>97</v>
      </c>
      <c r="J903" s="4" t="s">
        <v>98</v>
      </c>
    </row>
    <row r="904" spans="1:10" x14ac:dyDescent="0.2">
      <c r="A904" s="4" t="s">
        <v>242</v>
      </c>
      <c r="B904" s="4" t="s">
        <v>66</v>
      </c>
      <c r="C904" s="4" t="s">
        <v>164</v>
      </c>
      <c r="D904" s="4" t="s">
        <v>1076</v>
      </c>
      <c r="E904" s="4" t="s">
        <v>334</v>
      </c>
      <c r="F904" s="4" t="s">
        <v>334</v>
      </c>
      <c r="G904" s="4" t="s">
        <v>826</v>
      </c>
      <c r="H904" s="4" t="s">
        <v>50</v>
      </c>
      <c r="I904" s="4" t="s">
        <v>97</v>
      </c>
      <c r="J904" s="4" t="s">
        <v>98</v>
      </c>
    </row>
    <row r="905" spans="1:10" x14ac:dyDescent="0.2">
      <c r="A905" s="4" t="s">
        <v>242</v>
      </c>
      <c r="B905" s="4" t="s">
        <v>68</v>
      </c>
      <c r="C905" s="4" t="s">
        <v>165</v>
      </c>
      <c r="D905" s="4" t="s">
        <v>1077</v>
      </c>
      <c r="E905" s="4" t="s">
        <v>334</v>
      </c>
      <c r="F905" s="4" t="s">
        <v>334</v>
      </c>
      <c r="G905" s="4" t="s">
        <v>826</v>
      </c>
      <c r="H905" s="4" t="s">
        <v>50</v>
      </c>
      <c r="I905" s="4" t="s">
        <v>97</v>
      </c>
      <c r="J905" s="4" t="s">
        <v>98</v>
      </c>
    </row>
    <row r="906" spans="1:10" x14ac:dyDescent="0.2">
      <c r="A906" s="4" t="s">
        <v>242</v>
      </c>
      <c r="B906" s="4" t="s">
        <v>46</v>
      </c>
      <c r="C906" s="4" t="s">
        <v>166</v>
      </c>
      <c r="D906" s="4" t="s">
        <v>1078</v>
      </c>
      <c r="E906" s="4" t="s">
        <v>334</v>
      </c>
      <c r="F906" s="4" t="s">
        <v>334</v>
      </c>
      <c r="G906" s="4" t="s">
        <v>826</v>
      </c>
      <c r="H906" s="4" t="s">
        <v>50</v>
      </c>
      <c r="I906" s="4" t="s">
        <v>97</v>
      </c>
      <c r="J906" s="4" t="s">
        <v>98</v>
      </c>
    </row>
    <row r="907" spans="1:10" x14ac:dyDescent="0.2">
      <c r="A907" s="4" t="s">
        <v>242</v>
      </c>
      <c r="B907" s="4" t="s">
        <v>71</v>
      </c>
      <c r="C907" s="4" t="s">
        <v>167</v>
      </c>
      <c r="D907" s="4" t="s">
        <v>1079</v>
      </c>
      <c r="E907" s="4" t="s">
        <v>334</v>
      </c>
      <c r="F907" s="4" t="s">
        <v>334</v>
      </c>
      <c r="G907" s="4" t="s">
        <v>826</v>
      </c>
      <c r="H907" s="4" t="s">
        <v>50</v>
      </c>
      <c r="I907" s="4" t="s">
        <v>97</v>
      </c>
      <c r="J907" s="4" t="s">
        <v>98</v>
      </c>
    </row>
    <row r="908" spans="1:10" x14ac:dyDescent="0.2">
      <c r="A908" s="4" t="s">
        <v>242</v>
      </c>
      <c r="B908" s="4" t="s">
        <v>73</v>
      </c>
      <c r="C908" s="4" t="s">
        <v>168</v>
      </c>
      <c r="D908" s="4" t="s">
        <v>1080</v>
      </c>
      <c r="E908" s="4" t="s">
        <v>334</v>
      </c>
      <c r="F908" s="4" t="s">
        <v>334</v>
      </c>
      <c r="G908" s="4" t="s">
        <v>826</v>
      </c>
      <c r="H908" s="4" t="s">
        <v>50</v>
      </c>
      <c r="I908" s="4" t="s">
        <v>97</v>
      </c>
      <c r="J908" s="4" t="s">
        <v>98</v>
      </c>
    </row>
    <row r="909" spans="1:10" x14ac:dyDescent="0.2">
      <c r="A909" s="4" t="s">
        <v>242</v>
      </c>
      <c r="B909" s="4" t="s">
        <v>75</v>
      </c>
      <c r="C909" s="4" t="s">
        <v>169</v>
      </c>
      <c r="D909" s="4" t="s">
        <v>1081</v>
      </c>
      <c r="E909" s="4" t="s">
        <v>334</v>
      </c>
      <c r="F909" s="4" t="s">
        <v>334</v>
      </c>
      <c r="G909" s="4" t="s">
        <v>826</v>
      </c>
      <c r="H909" s="4" t="s">
        <v>50</v>
      </c>
      <c r="I909" s="4" t="s">
        <v>97</v>
      </c>
      <c r="J909" s="4" t="s">
        <v>98</v>
      </c>
    </row>
    <row r="910" spans="1:10" x14ac:dyDescent="0.2">
      <c r="A910" s="4" t="s">
        <v>242</v>
      </c>
      <c r="B910" s="4" t="s">
        <v>60</v>
      </c>
      <c r="C910" s="4" t="s">
        <v>170</v>
      </c>
      <c r="D910" s="4" t="s">
        <v>1082</v>
      </c>
      <c r="E910" s="4" t="s">
        <v>334</v>
      </c>
      <c r="F910" s="4" t="s">
        <v>334</v>
      </c>
      <c r="G910" s="4" t="s">
        <v>826</v>
      </c>
      <c r="H910" s="4" t="s">
        <v>50</v>
      </c>
      <c r="I910" s="4" t="s">
        <v>97</v>
      </c>
      <c r="J910" s="4" t="s">
        <v>98</v>
      </c>
    </row>
    <row r="911" spans="1:10" x14ac:dyDescent="0.2">
      <c r="A911" s="4" t="s">
        <v>242</v>
      </c>
      <c r="B911" s="4" t="s">
        <v>78</v>
      </c>
      <c r="C911" s="4" t="s">
        <v>171</v>
      </c>
      <c r="D911" s="4" t="s">
        <v>1083</v>
      </c>
      <c r="E911" s="4" t="s">
        <v>334</v>
      </c>
      <c r="F911" s="4" t="s">
        <v>334</v>
      </c>
      <c r="G911" s="4" t="s">
        <v>826</v>
      </c>
      <c r="H911" s="4" t="s">
        <v>50</v>
      </c>
      <c r="I911" s="4" t="s">
        <v>97</v>
      </c>
      <c r="J911" s="4" t="s">
        <v>98</v>
      </c>
    </row>
    <row r="912" spans="1:10" x14ac:dyDescent="0.2">
      <c r="A912" s="4" t="s">
        <v>242</v>
      </c>
      <c r="B912" s="4" t="s">
        <v>84</v>
      </c>
      <c r="C912" s="4" t="s">
        <v>172</v>
      </c>
      <c r="D912" s="4" t="s">
        <v>1084</v>
      </c>
      <c r="E912" s="4" t="s">
        <v>334</v>
      </c>
      <c r="F912" s="4" t="s">
        <v>334</v>
      </c>
      <c r="G912" s="4" t="s">
        <v>826</v>
      </c>
      <c r="H912" s="4" t="s">
        <v>50</v>
      </c>
      <c r="I912" s="4" t="s">
        <v>97</v>
      </c>
      <c r="J912" s="4" t="s">
        <v>98</v>
      </c>
    </row>
    <row r="913" spans="1:10" x14ac:dyDescent="0.2">
      <c r="A913" s="4" t="s">
        <v>242</v>
      </c>
      <c r="B913" s="4" t="s">
        <v>137</v>
      </c>
      <c r="C913" s="4" t="s">
        <v>173</v>
      </c>
      <c r="D913" s="4" t="s">
        <v>1085</v>
      </c>
      <c r="E913" s="4" t="s">
        <v>334</v>
      </c>
      <c r="F913" s="4" t="s">
        <v>334</v>
      </c>
      <c r="G913" s="4" t="s">
        <v>826</v>
      </c>
      <c r="H913" s="4" t="s">
        <v>50</v>
      </c>
      <c r="I913" s="4" t="s">
        <v>97</v>
      </c>
      <c r="J913" s="4" t="s">
        <v>98</v>
      </c>
    </row>
    <row r="914" spans="1:10" x14ac:dyDescent="0.2">
      <c r="A914" s="4" t="s">
        <v>242</v>
      </c>
      <c r="B914" s="4" t="s">
        <v>174</v>
      </c>
      <c r="C914" s="4" t="s">
        <v>175</v>
      </c>
      <c r="D914" s="4" t="s">
        <v>1086</v>
      </c>
      <c r="E914" s="4" t="s">
        <v>334</v>
      </c>
      <c r="F914" s="4" t="s">
        <v>334</v>
      </c>
      <c r="G914" s="4" t="s">
        <v>826</v>
      </c>
      <c r="H914" s="4" t="s">
        <v>50</v>
      </c>
      <c r="I914" s="4" t="s">
        <v>97</v>
      </c>
      <c r="J914" s="4" t="s">
        <v>98</v>
      </c>
    </row>
    <row r="915" spans="1:10" x14ac:dyDescent="0.2">
      <c r="A915" s="4" t="s">
        <v>243</v>
      </c>
      <c r="B915" s="4" t="s">
        <v>38</v>
      </c>
      <c r="C915" s="4" t="s">
        <v>39</v>
      </c>
      <c r="D915" s="4" t="s">
        <v>1202</v>
      </c>
      <c r="E915" s="4" t="s">
        <v>997</v>
      </c>
      <c r="F915" s="4" t="s">
        <v>997</v>
      </c>
      <c r="G915" s="4" t="s">
        <v>826</v>
      </c>
      <c r="H915" s="4" t="s">
        <v>63</v>
      </c>
      <c r="I915" s="4" t="s">
        <v>131</v>
      </c>
      <c r="J915" s="4" t="s">
        <v>132</v>
      </c>
    </row>
    <row r="916" spans="1:10" x14ac:dyDescent="0.2">
      <c r="A916" s="4" t="s">
        <v>243</v>
      </c>
      <c r="B916" s="4" t="s">
        <v>43</v>
      </c>
      <c r="C916" s="4" t="s">
        <v>154</v>
      </c>
      <c r="D916" s="4" t="s">
        <v>1203</v>
      </c>
      <c r="E916" s="4" t="s">
        <v>1205</v>
      </c>
      <c r="F916" s="4" t="s">
        <v>1205</v>
      </c>
      <c r="G916" s="4" t="s">
        <v>826</v>
      </c>
      <c r="H916" s="4" t="s">
        <v>63</v>
      </c>
      <c r="I916" s="4" t="s">
        <v>131</v>
      </c>
      <c r="J916" s="4" t="s">
        <v>132</v>
      </c>
    </row>
    <row r="917" spans="1:10" x14ac:dyDescent="0.2">
      <c r="A917" s="4" t="s">
        <v>243</v>
      </c>
      <c r="B917" s="4" t="s">
        <v>48</v>
      </c>
      <c r="C917" s="4" t="s">
        <v>155</v>
      </c>
      <c r="D917" s="4" t="s">
        <v>1204</v>
      </c>
      <c r="E917" s="4" t="s">
        <v>1205</v>
      </c>
      <c r="F917" s="4" t="s">
        <v>1205</v>
      </c>
      <c r="G917" s="4" t="s">
        <v>826</v>
      </c>
      <c r="H917" s="4" t="s">
        <v>63</v>
      </c>
      <c r="I917" s="4" t="s">
        <v>131</v>
      </c>
      <c r="J917" s="4" t="s">
        <v>132</v>
      </c>
    </row>
    <row r="918" spans="1:10" x14ac:dyDescent="0.2">
      <c r="A918" s="4" t="s">
        <v>243</v>
      </c>
      <c r="B918" s="4" t="s">
        <v>50</v>
      </c>
      <c r="C918" s="4" t="s">
        <v>156</v>
      </c>
      <c r="D918" s="4" t="s">
        <v>1166</v>
      </c>
      <c r="E918" s="4" t="s">
        <v>1205</v>
      </c>
      <c r="F918" s="4" t="s">
        <v>1205</v>
      </c>
      <c r="G918" s="4" t="s">
        <v>826</v>
      </c>
      <c r="H918" s="4" t="s">
        <v>63</v>
      </c>
      <c r="I918" s="4" t="s">
        <v>131</v>
      </c>
      <c r="J918" s="4" t="s">
        <v>132</v>
      </c>
    </row>
    <row r="919" spans="1:10" x14ac:dyDescent="0.2">
      <c r="A919" s="4" t="s">
        <v>243</v>
      </c>
      <c r="B919" s="4" t="s">
        <v>52</v>
      </c>
      <c r="C919" s="4" t="s">
        <v>157</v>
      </c>
      <c r="D919" s="4" t="s">
        <v>1134</v>
      </c>
      <c r="E919" s="4" t="s">
        <v>1205</v>
      </c>
      <c r="F919" s="4" t="s">
        <v>1205</v>
      </c>
      <c r="G919" s="4" t="s">
        <v>826</v>
      </c>
      <c r="H919" s="4" t="s">
        <v>63</v>
      </c>
      <c r="I919" s="4" t="s">
        <v>131</v>
      </c>
      <c r="J919" s="4" t="s">
        <v>132</v>
      </c>
    </row>
    <row r="920" spans="1:10" x14ac:dyDescent="0.2">
      <c r="A920" s="4" t="s">
        <v>243</v>
      </c>
      <c r="B920" s="4" t="s">
        <v>54</v>
      </c>
      <c r="C920" s="4" t="s">
        <v>158</v>
      </c>
      <c r="D920" s="4" t="s">
        <v>1135</v>
      </c>
      <c r="E920" s="4" t="s">
        <v>1205</v>
      </c>
      <c r="F920" s="4" t="s">
        <v>1205</v>
      </c>
      <c r="G920" s="4" t="s">
        <v>826</v>
      </c>
      <c r="H920" s="4" t="s">
        <v>63</v>
      </c>
      <c r="I920" s="4" t="s">
        <v>131</v>
      </c>
      <c r="J920" s="4" t="s">
        <v>132</v>
      </c>
    </row>
    <row r="921" spans="1:10" x14ac:dyDescent="0.2">
      <c r="A921" s="4" t="s">
        <v>243</v>
      </c>
      <c r="B921" s="4" t="s">
        <v>56</v>
      </c>
      <c r="C921" s="4" t="s">
        <v>159</v>
      </c>
      <c r="D921" s="4" t="s">
        <v>1124</v>
      </c>
      <c r="E921" s="4" t="s">
        <v>1205</v>
      </c>
      <c r="F921" s="4" t="s">
        <v>1205</v>
      </c>
      <c r="G921" s="4" t="s">
        <v>826</v>
      </c>
      <c r="H921" s="4" t="s">
        <v>63</v>
      </c>
      <c r="I921" s="4" t="s">
        <v>131</v>
      </c>
      <c r="J921" s="4" t="s">
        <v>132</v>
      </c>
    </row>
    <row r="922" spans="1:10" x14ac:dyDescent="0.2">
      <c r="A922" s="4" t="s">
        <v>243</v>
      </c>
      <c r="B922" s="4" t="s">
        <v>58</v>
      </c>
      <c r="C922" s="4" t="s">
        <v>160</v>
      </c>
      <c r="D922" s="4" t="s">
        <v>1072</v>
      </c>
      <c r="E922" s="4" t="s">
        <v>1205</v>
      </c>
      <c r="F922" s="4" t="s">
        <v>1205</v>
      </c>
      <c r="G922" s="4" t="s">
        <v>826</v>
      </c>
      <c r="H922" s="4" t="s">
        <v>63</v>
      </c>
      <c r="I922" s="4" t="s">
        <v>131</v>
      </c>
      <c r="J922" s="4" t="s">
        <v>132</v>
      </c>
    </row>
    <row r="923" spans="1:10" x14ac:dyDescent="0.2">
      <c r="A923" s="4" t="s">
        <v>243</v>
      </c>
      <c r="B923" s="4" t="s">
        <v>37</v>
      </c>
      <c r="C923" s="4" t="s">
        <v>161</v>
      </c>
      <c r="D923" s="4" t="s">
        <v>1073</v>
      </c>
      <c r="E923" s="4" t="s">
        <v>1205</v>
      </c>
      <c r="F923" s="4" t="s">
        <v>1205</v>
      </c>
      <c r="G923" s="4" t="s">
        <v>826</v>
      </c>
      <c r="H923" s="4" t="s">
        <v>63</v>
      </c>
      <c r="I923" s="4" t="s">
        <v>131</v>
      </c>
      <c r="J923" s="4" t="s">
        <v>132</v>
      </c>
    </row>
    <row r="924" spans="1:10" x14ac:dyDescent="0.2">
      <c r="A924" s="4" t="s">
        <v>243</v>
      </c>
      <c r="B924" s="4" t="s">
        <v>63</v>
      </c>
      <c r="C924" s="4" t="s">
        <v>162</v>
      </c>
      <c r="D924" s="4" t="s">
        <v>1074</v>
      </c>
      <c r="E924" s="4" t="s">
        <v>1205</v>
      </c>
      <c r="F924" s="4" t="s">
        <v>1205</v>
      </c>
      <c r="G924" s="4" t="s">
        <v>826</v>
      </c>
      <c r="H924" s="4" t="s">
        <v>63</v>
      </c>
      <c r="I924" s="4" t="s">
        <v>131</v>
      </c>
      <c r="J924" s="4" t="s">
        <v>132</v>
      </c>
    </row>
    <row r="925" spans="1:10" x14ac:dyDescent="0.2">
      <c r="A925" s="4" t="s">
        <v>243</v>
      </c>
      <c r="B925" s="4" t="s">
        <v>45</v>
      </c>
      <c r="C925" s="4" t="s">
        <v>163</v>
      </c>
      <c r="D925" s="4" t="s">
        <v>1075</v>
      </c>
      <c r="E925" s="4" t="s">
        <v>1205</v>
      </c>
      <c r="F925" s="4" t="s">
        <v>1205</v>
      </c>
      <c r="G925" s="4" t="s">
        <v>826</v>
      </c>
      <c r="H925" s="4" t="s">
        <v>63</v>
      </c>
      <c r="I925" s="4" t="s">
        <v>131</v>
      </c>
      <c r="J925" s="4" t="s">
        <v>132</v>
      </c>
    </row>
    <row r="926" spans="1:10" x14ac:dyDescent="0.2">
      <c r="A926" s="4" t="s">
        <v>243</v>
      </c>
      <c r="B926" s="4" t="s">
        <v>66</v>
      </c>
      <c r="C926" s="4" t="s">
        <v>164</v>
      </c>
      <c r="D926" s="4" t="s">
        <v>1076</v>
      </c>
      <c r="E926" s="4" t="s">
        <v>1205</v>
      </c>
      <c r="F926" s="4" t="s">
        <v>1205</v>
      </c>
      <c r="G926" s="4" t="s">
        <v>826</v>
      </c>
      <c r="H926" s="4" t="s">
        <v>63</v>
      </c>
      <c r="I926" s="4" t="s">
        <v>131</v>
      </c>
      <c r="J926" s="4" t="s">
        <v>132</v>
      </c>
    </row>
    <row r="927" spans="1:10" x14ac:dyDescent="0.2">
      <c r="A927" s="4" t="s">
        <v>243</v>
      </c>
      <c r="B927" s="4" t="s">
        <v>68</v>
      </c>
      <c r="C927" s="4" t="s">
        <v>165</v>
      </c>
      <c r="D927" s="4" t="s">
        <v>1077</v>
      </c>
      <c r="E927" s="4" t="s">
        <v>1205</v>
      </c>
      <c r="F927" s="4" t="s">
        <v>1205</v>
      </c>
      <c r="G927" s="4" t="s">
        <v>826</v>
      </c>
      <c r="H927" s="4" t="s">
        <v>63</v>
      </c>
      <c r="I927" s="4" t="s">
        <v>131</v>
      </c>
      <c r="J927" s="4" t="s">
        <v>132</v>
      </c>
    </row>
    <row r="928" spans="1:10" x14ac:dyDescent="0.2">
      <c r="A928" s="4" t="s">
        <v>243</v>
      </c>
      <c r="B928" s="4" t="s">
        <v>46</v>
      </c>
      <c r="C928" s="4" t="s">
        <v>166</v>
      </c>
      <c r="D928" s="4" t="s">
        <v>1078</v>
      </c>
      <c r="E928" s="4" t="s">
        <v>1205</v>
      </c>
      <c r="F928" s="4" t="s">
        <v>1205</v>
      </c>
      <c r="G928" s="4" t="s">
        <v>826</v>
      </c>
      <c r="H928" s="4" t="s">
        <v>63</v>
      </c>
      <c r="I928" s="4" t="s">
        <v>131</v>
      </c>
      <c r="J928" s="4" t="s">
        <v>132</v>
      </c>
    </row>
    <row r="929" spans="1:10" x14ac:dyDescent="0.2">
      <c r="A929" s="4" t="s">
        <v>243</v>
      </c>
      <c r="B929" s="4" t="s">
        <v>71</v>
      </c>
      <c r="C929" s="4" t="s">
        <v>167</v>
      </c>
      <c r="D929" s="4" t="s">
        <v>1079</v>
      </c>
      <c r="E929" s="4" t="s">
        <v>1205</v>
      </c>
      <c r="F929" s="4" t="s">
        <v>1205</v>
      </c>
      <c r="G929" s="4" t="s">
        <v>826</v>
      </c>
      <c r="H929" s="4" t="s">
        <v>63</v>
      </c>
      <c r="I929" s="4" t="s">
        <v>131</v>
      </c>
      <c r="J929" s="4" t="s">
        <v>132</v>
      </c>
    </row>
    <row r="930" spans="1:10" x14ac:dyDescent="0.2">
      <c r="A930" s="4" t="s">
        <v>243</v>
      </c>
      <c r="B930" s="4" t="s">
        <v>73</v>
      </c>
      <c r="C930" s="4" t="s">
        <v>168</v>
      </c>
      <c r="D930" s="4" t="s">
        <v>1080</v>
      </c>
      <c r="E930" s="4" t="s">
        <v>1205</v>
      </c>
      <c r="F930" s="4" t="s">
        <v>1205</v>
      </c>
      <c r="G930" s="4" t="s">
        <v>826</v>
      </c>
      <c r="H930" s="4" t="s">
        <v>63</v>
      </c>
      <c r="I930" s="4" t="s">
        <v>131</v>
      </c>
      <c r="J930" s="4" t="s">
        <v>132</v>
      </c>
    </row>
    <row r="931" spans="1:10" x14ac:dyDescent="0.2">
      <c r="A931" s="4" t="s">
        <v>244</v>
      </c>
      <c r="B931" s="4" t="s">
        <v>38</v>
      </c>
      <c r="C931" s="4" t="s">
        <v>39</v>
      </c>
      <c r="D931" s="4" t="s">
        <v>1206</v>
      </c>
      <c r="E931" s="4" t="s">
        <v>825</v>
      </c>
      <c r="F931" s="4" t="s">
        <v>825</v>
      </c>
      <c r="G931" s="4" t="s">
        <v>826</v>
      </c>
      <c r="H931" s="4" t="s">
        <v>52</v>
      </c>
      <c r="I931" s="4" t="s">
        <v>97</v>
      </c>
      <c r="J931" s="4" t="s">
        <v>98</v>
      </c>
    </row>
    <row r="932" spans="1:10" x14ac:dyDescent="0.2">
      <c r="A932" s="4" t="s">
        <v>244</v>
      </c>
      <c r="B932" s="4" t="s">
        <v>43</v>
      </c>
      <c r="C932" s="4" t="s">
        <v>154</v>
      </c>
      <c r="D932" s="4" t="s">
        <v>1207</v>
      </c>
      <c r="E932" s="4" t="s">
        <v>347</v>
      </c>
      <c r="F932" s="4" t="s">
        <v>347</v>
      </c>
      <c r="G932" s="4" t="s">
        <v>826</v>
      </c>
      <c r="H932" s="4" t="s">
        <v>52</v>
      </c>
      <c r="I932" s="4" t="s">
        <v>97</v>
      </c>
      <c r="J932" s="4" t="s">
        <v>98</v>
      </c>
    </row>
    <row r="933" spans="1:10" x14ac:dyDescent="0.2">
      <c r="A933" s="4" t="s">
        <v>244</v>
      </c>
      <c r="B933" s="4" t="s">
        <v>48</v>
      </c>
      <c r="C933" s="4" t="s">
        <v>155</v>
      </c>
      <c r="D933" s="4" t="s">
        <v>1208</v>
      </c>
      <c r="E933" s="4" t="s">
        <v>347</v>
      </c>
      <c r="F933" s="4" t="s">
        <v>347</v>
      </c>
      <c r="G933" s="4" t="s">
        <v>826</v>
      </c>
      <c r="H933" s="4" t="s">
        <v>52</v>
      </c>
      <c r="I933" s="4" t="s">
        <v>97</v>
      </c>
      <c r="J933" s="4" t="s">
        <v>98</v>
      </c>
    </row>
    <row r="934" spans="1:10" x14ac:dyDescent="0.2">
      <c r="A934" s="4" t="s">
        <v>244</v>
      </c>
      <c r="B934" s="4" t="s">
        <v>50</v>
      </c>
      <c r="C934" s="4" t="s">
        <v>156</v>
      </c>
      <c r="D934" s="4" t="s">
        <v>1202</v>
      </c>
      <c r="E934" s="4" t="s">
        <v>347</v>
      </c>
      <c r="F934" s="4" t="s">
        <v>347</v>
      </c>
      <c r="G934" s="4" t="s">
        <v>826</v>
      </c>
      <c r="H934" s="4" t="s">
        <v>52</v>
      </c>
      <c r="I934" s="4" t="s">
        <v>97</v>
      </c>
      <c r="J934" s="4" t="s">
        <v>98</v>
      </c>
    </row>
    <row r="935" spans="1:10" x14ac:dyDescent="0.2">
      <c r="A935" s="4" t="s">
        <v>244</v>
      </c>
      <c r="B935" s="4" t="s">
        <v>52</v>
      </c>
      <c r="C935" s="4" t="s">
        <v>157</v>
      </c>
      <c r="D935" s="4" t="s">
        <v>1203</v>
      </c>
      <c r="E935" s="4" t="s">
        <v>347</v>
      </c>
      <c r="F935" s="4" t="s">
        <v>347</v>
      </c>
      <c r="G935" s="4" t="s">
        <v>826</v>
      </c>
      <c r="H935" s="4" t="s">
        <v>52</v>
      </c>
      <c r="I935" s="4" t="s">
        <v>97</v>
      </c>
      <c r="J935" s="4" t="s">
        <v>98</v>
      </c>
    </row>
    <row r="936" spans="1:10" x14ac:dyDescent="0.2">
      <c r="A936" s="4" t="s">
        <v>244</v>
      </c>
      <c r="B936" s="4" t="s">
        <v>54</v>
      </c>
      <c r="C936" s="4" t="s">
        <v>158</v>
      </c>
      <c r="D936" s="4" t="s">
        <v>1204</v>
      </c>
      <c r="E936" s="4" t="s">
        <v>347</v>
      </c>
      <c r="F936" s="4" t="s">
        <v>347</v>
      </c>
      <c r="G936" s="4" t="s">
        <v>826</v>
      </c>
      <c r="H936" s="4" t="s">
        <v>52</v>
      </c>
      <c r="I936" s="4" t="s">
        <v>97</v>
      </c>
      <c r="J936" s="4" t="s">
        <v>98</v>
      </c>
    </row>
    <row r="937" spans="1:10" x14ac:dyDescent="0.2">
      <c r="A937" s="4" t="s">
        <v>244</v>
      </c>
      <c r="B937" s="4" t="s">
        <v>56</v>
      </c>
      <c r="C937" s="4" t="s">
        <v>159</v>
      </c>
      <c r="D937" s="4" t="s">
        <v>1166</v>
      </c>
      <c r="E937" s="4" t="s">
        <v>347</v>
      </c>
      <c r="F937" s="4" t="s">
        <v>347</v>
      </c>
      <c r="G937" s="4" t="s">
        <v>826</v>
      </c>
      <c r="H937" s="4" t="s">
        <v>52</v>
      </c>
      <c r="I937" s="4" t="s">
        <v>97</v>
      </c>
      <c r="J937" s="4" t="s">
        <v>98</v>
      </c>
    </row>
    <row r="938" spans="1:10" x14ac:dyDescent="0.2">
      <c r="A938" s="4" t="s">
        <v>244</v>
      </c>
      <c r="B938" s="4" t="s">
        <v>58</v>
      </c>
      <c r="C938" s="4" t="s">
        <v>160</v>
      </c>
      <c r="D938" s="4" t="s">
        <v>1134</v>
      </c>
      <c r="E938" s="4" t="s">
        <v>347</v>
      </c>
      <c r="F938" s="4" t="s">
        <v>347</v>
      </c>
      <c r="G938" s="4" t="s">
        <v>826</v>
      </c>
      <c r="H938" s="4" t="s">
        <v>52</v>
      </c>
      <c r="I938" s="4" t="s">
        <v>97</v>
      </c>
      <c r="J938" s="4" t="s">
        <v>98</v>
      </c>
    </row>
    <row r="939" spans="1:10" x14ac:dyDescent="0.2">
      <c r="A939" s="4" t="s">
        <v>244</v>
      </c>
      <c r="B939" s="4" t="s">
        <v>37</v>
      </c>
      <c r="C939" s="4" t="s">
        <v>161</v>
      </c>
      <c r="D939" s="4" t="s">
        <v>1135</v>
      </c>
      <c r="E939" s="4" t="s">
        <v>347</v>
      </c>
      <c r="F939" s="4" t="s">
        <v>347</v>
      </c>
      <c r="G939" s="4" t="s">
        <v>826</v>
      </c>
      <c r="H939" s="4" t="s">
        <v>52</v>
      </c>
      <c r="I939" s="4" t="s">
        <v>97</v>
      </c>
      <c r="J939" s="4" t="s">
        <v>98</v>
      </c>
    </row>
    <row r="940" spans="1:10" x14ac:dyDescent="0.2">
      <c r="A940" s="4" t="s">
        <v>244</v>
      </c>
      <c r="B940" s="4" t="s">
        <v>63</v>
      </c>
      <c r="C940" s="4" t="s">
        <v>162</v>
      </c>
      <c r="D940" s="4" t="s">
        <v>1124</v>
      </c>
      <c r="E940" s="4" t="s">
        <v>347</v>
      </c>
      <c r="F940" s="4" t="s">
        <v>347</v>
      </c>
      <c r="G940" s="4" t="s">
        <v>826</v>
      </c>
      <c r="H940" s="4" t="s">
        <v>52</v>
      </c>
      <c r="I940" s="4" t="s">
        <v>97</v>
      </c>
      <c r="J940" s="4" t="s">
        <v>98</v>
      </c>
    </row>
    <row r="941" spans="1:10" x14ac:dyDescent="0.2">
      <c r="A941" s="4" t="s">
        <v>244</v>
      </c>
      <c r="B941" s="4" t="s">
        <v>45</v>
      </c>
      <c r="C941" s="4" t="s">
        <v>163</v>
      </c>
      <c r="D941" s="4" t="s">
        <v>1072</v>
      </c>
      <c r="E941" s="4" t="s">
        <v>347</v>
      </c>
      <c r="F941" s="4" t="s">
        <v>347</v>
      </c>
      <c r="G941" s="4" t="s">
        <v>826</v>
      </c>
      <c r="H941" s="4" t="s">
        <v>52</v>
      </c>
      <c r="I941" s="4" t="s">
        <v>97</v>
      </c>
      <c r="J941" s="4" t="s">
        <v>98</v>
      </c>
    </row>
    <row r="942" spans="1:10" x14ac:dyDescent="0.2">
      <c r="A942" s="4" t="s">
        <v>244</v>
      </c>
      <c r="B942" s="4" t="s">
        <v>66</v>
      </c>
      <c r="C942" s="4" t="s">
        <v>164</v>
      </c>
      <c r="D942" s="4" t="s">
        <v>1073</v>
      </c>
      <c r="E942" s="4" t="s">
        <v>347</v>
      </c>
      <c r="F942" s="4" t="s">
        <v>347</v>
      </c>
      <c r="G942" s="4" t="s">
        <v>826</v>
      </c>
      <c r="H942" s="4" t="s">
        <v>52</v>
      </c>
      <c r="I942" s="4" t="s">
        <v>97</v>
      </c>
      <c r="J942" s="4" t="s">
        <v>98</v>
      </c>
    </row>
    <row r="943" spans="1:10" x14ac:dyDescent="0.2">
      <c r="A943" s="4" t="s">
        <v>244</v>
      </c>
      <c r="B943" s="4" t="s">
        <v>68</v>
      </c>
      <c r="C943" s="4" t="s">
        <v>165</v>
      </c>
      <c r="D943" s="4" t="s">
        <v>1074</v>
      </c>
      <c r="E943" s="4" t="s">
        <v>347</v>
      </c>
      <c r="F943" s="4" t="s">
        <v>347</v>
      </c>
      <c r="G943" s="4" t="s">
        <v>826</v>
      </c>
      <c r="H943" s="4" t="s">
        <v>52</v>
      </c>
      <c r="I943" s="4" t="s">
        <v>97</v>
      </c>
      <c r="J943" s="4" t="s">
        <v>98</v>
      </c>
    </row>
    <row r="944" spans="1:10" x14ac:dyDescent="0.2">
      <c r="A944" s="4" t="s">
        <v>244</v>
      </c>
      <c r="B944" s="4" t="s">
        <v>46</v>
      </c>
      <c r="C944" s="4" t="s">
        <v>166</v>
      </c>
      <c r="D944" s="4" t="s">
        <v>1075</v>
      </c>
      <c r="E944" s="4" t="s">
        <v>347</v>
      </c>
      <c r="F944" s="4" t="s">
        <v>347</v>
      </c>
      <c r="G944" s="4" t="s">
        <v>826</v>
      </c>
      <c r="H944" s="4" t="s">
        <v>52</v>
      </c>
      <c r="I944" s="4" t="s">
        <v>97</v>
      </c>
      <c r="J944" s="4" t="s">
        <v>98</v>
      </c>
    </row>
    <row r="945" spans="1:10" x14ac:dyDescent="0.2">
      <c r="A945" s="4" t="s">
        <v>244</v>
      </c>
      <c r="B945" s="4" t="s">
        <v>71</v>
      </c>
      <c r="C945" s="4" t="s">
        <v>167</v>
      </c>
      <c r="D945" s="4" t="s">
        <v>1076</v>
      </c>
      <c r="E945" s="4" t="s">
        <v>347</v>
      </c>
      <c r="F945" s="4" t="s">
        <v>347</v>
      </c>
      <c r="G945" s="4" t="s">
        <v>826</v>
      </c>
      <c r="H945" s="4" t="s">
        <v>52</v>
      </c>
      <c r="I945" s="4" t="s">
        <v>97</v>
      </c>
      <c r="J945" s="4" t="s">
        <v>98</v>
      </c>
    </row>
    <row r="946" spans="1:10" x14ac:dyDescent="0.2">
      <c r="A946" s="4" t="s">
        <v>244</v>
      </c>
      <c r="B946" s="4" t="s">
        <v>73</v>
      </c>
      <c r="C946" s="4" t="s">
        <v>168</v>
      </c>
      <c r="D946" s="4" t="s">
        <v>1077</v>
      </c>
      <c r="E946" s="4" t="s">
        <v>347</v>
      </c>
      <c r="F946" s="4" t="s">
        <v>347</v>
      </c>
      <c r="G946" s="4" t="s">
        <v>826</v>
      </c>
      <c r="H946" s="4" t="s">
        <v>52</v>
      </c>
      <c r="I946" s="4" t="s">
        <v>97</v>
      </c>
      <c r="J946" s="4" t="s">
        <v>98</v>
      </c>
    </row>
    <row r="947" spans="1:10" x14ac:dyDescent="0.2">
      <c r="A947" s="4" t="s">
        <v>245</v>
      </c>
      <c r="B947" s="4" t="s">
        <v>38</v>
      </c>
      <c r="C947" s="4" t="s">
        <v>39</v>
      </c>
      <c r="D947" s="4" t="s">
        <v>1209</v>
      </c>
      <c r="E947" s="4" t="s">
        <v>825</v>
      </c>
      <c r="F947" s="4" t="s">
        <v>825</v>
      </c>
      <c r="G947" s="4" t="s">
        <v>826</v>
      </c>
      <c r="H947" s="4" t="s">
        <v>50</v>
      </c>
      <c r="I947" s="4" t="s">
        <v>97</v>
      </c>
      <c r="J947" s="4" t="s">
        <v>98</v>
      </c>
    </row>
    <row r="948" spans="1:10" x14ac:dyDescent="0.2">
      <c r="A948" s="4" t="s">
        <v>245</v>
      </c>
      <c r="B948" s="4" t="s">
        <v>43</v>
      </c>
      <c r="C948" s="4" t="s">
        <v>154</v>
      </c>
      <c r="D948" s="4" t="s">
        <v>1187</v>
      </c>
      <c r="E948" s="4" t="s">
        <v>944</v>
      </c>
      <c r="F948" s="4" t="s">
        <v>944</v>
      </c>
      <c r="G948" s="4" t="s">
        <v>826</v>
      </c>
      <c r="H948" s="4" t="s">
        <v>50</v>
      </c>
      <c r="I948" s="4" t="s">
        <v>97</v>
      </c>
      <c r="J948" s="4" t="s">
        <v>98</v>
      </c>
    </row>
    <row r="949" spans="1:10" x14ac:dyDescent="0.2">
      <c r="A949" s="4" t="s">
        <v>245</v>
      </c>
      <c r="B949" s="4" t="s">
        <v>48</v>
      </c>
      <c r="C949" s="4" t="s">
        <v>155</v>
      </c>
      <c r="D949" s="4" t="s">
        <v>1188</v>
      </c>
      <c r="E949" s="4" t="s">
        <v>944</v>
      </c>
      <c r="F949" s="4" t="s">
        <v>944</v>
      </c>
      <c r="G949" s="4" t="s">
        <v>826</v>
      </c>
      <c r="H949" s="4" t="s">
        <v>50</v>
      </c>
      <c r="I949" s="4" t="s">
        <v>97</v>
      </c>
      <c r="J949" s="4" t="s">
        <v>98</v>
      </c>
    </row>
    <row r="950" spans="1:10" x14ac:dyDescent="0.2">
      <c r="A950" s="4" t="s">
        <v>245</v>
      </c>
      <c r="B950" s="4" t="s">
        <v>50</v>
      </c>
      <c r="C950" s="4" t="s">
        <v>156</v>
      </c>
      <c r="D950" s="4" t="s">
        <v>1189</v>
      </c>
      <c r="E950" s="4" t="s">
        <v>944</v>
      </c>
      <c r="F950" s="4" t="s">
        <v>944</v>
      </c>
      <c r="G950" s="4" t="s">
        <v>826</v>
      </c>
      <c r="H950" s="4" t="s">
        <v>50</v>
      </c>
      <c r="I950" s="4" t="s">
        <v>97</v>
      </c>
      <c r="J950" s="4" t="s">
        <v>98</v>
      </c>
    </row>
    <row r="951" spans="1:10" x14ac:dyDescent="0.2">
      <c r="A951" s="4" t="s">
        <v>245</v>
      </c>
      <c r="B951" s="4" t="s">
        <v>52</v>
      </c>
      <c r="C951" s="4" t="s">
        <v>157</v>
      </c>
      <c r="D951" s="4" t="s">
        <v>1190</v>
      </c>
      <c r="E951" s="4" t="s">
        <v>944</v>
      </c>
      <c r="F951" s="4" t="s">
        <v>944</v>
      </c>
      <c r="G951" s="4" t="s">
        <v>826</v>
      </c>
      <c r="H951" s="4" t="s">
        <v>50</v>
      </c>
      <c r="I951" s="4" t="s">
        <v>97</v>
      </c>
      <c r="J951" s="4" t="s">
        <v>98</v>
      </c>
    </row>
    <row r="952" spans="1:10" x14ac:dyDescent="0.2">
      <c r="A952" s="4" t="s">
        <v>245</v>
      </c>
      <c r="B952" s="4" t="s">
        <v>54</v>
      </c>
      <c r="C952" s="4" t="s">
        <v>158</v>
      </c>
      <c r="D952" s="4" t="s">
        <v>1191</v>
      </c>
      <c r="E952" s="4" t="s">
        <v>944</v>
      </c>
      <c r="F952" s="4" t="s">
        <v>944</v>
      </c>
      <c r="G952" s="4" t="s">
        <v>826</v>
      </c>
      <c r="H952" s="4" t="s">
        <v>50</v>
      </c>
      <c r="I952" s="4" t="s">
        <v>97</v>
      </c>
      <c r="J952" s="4" t="s">
        <v>98</v>
      </c>
    </row>
    <row r="953" spans="1:10" x14ac:dyDescent="0.2">
      <c r="A953" s="4" t="s">
        <v>245</v>
      </c>
      <c r="B953" s="4" t="s">
        <v>56</v>
      </c>
      <c r="C953" s="4" t="s">
        <v>159</v>
      </c>
      <c r="D953" s="4" t="s">
        <v>1168</v>
      </c>
      <c r="E953" s="4" t="s">
        <v>944</v>
      </c>
      <c r="F953" s="4" t="s">
        <v>944</v>
      </c>
      <c r="G953" s="4" t="s">
        <v>826</v>
      </c>
      <c r="H953" s="4" t="s">
        <v>50</v>
      </c>
      <c r="I953" s="4" t="s">
        <v>97</v>
      </c>
      <c r="J953" s="4" t="s">
        <v>98</v>
      </c>
    </row>
    <row r="954" spans="1:10" x14ac:dyDescent="0.2">
      <c r="A954" s="4" t="s">
        <v>245</v>
      </c>
      <c r="B954" s="4" t="s">
        <v>58</v>
      </c>
      <c r="C954" s="4" t="s">
        <v>160</v>
      </c>
      <c r="D954" s="4" t="s">
        <v>1169</v>
      </c>
      <c r="E954" s="4" t="s">
        <v>944</v>
      </c>
      <c r="F954" s="4" t="s">
        <v>944</v>
      </c>
      <c r="G954" s="4" t="s">
        <v>826</v>
      </c>
      <c r="H954" s="4" t="s">
        <v>50</v>
      </c>
      <c r="I954" s="4" t="s">
        <v>97</v>
      </c>
      <c r="J954" s="4" t="s">
        <v>98</v>
      </c>
    </row>
    <row r="955" spans="1:10" x14ac:dyDescent="0.2">
      <c r="A955" s="4" t="s">
        <v>245</v>
      </c>
      <c r="B955" s="4" t="s">
        <v>37</v>
      </c>
      <c r="C955" s="4" t="s">
        <v>161</v>
      </c>
      <c r="D955" s="4" t="s">
        <v>1170</v>
      </c>
      <c r="E955" s="4" t="s">
        <v>944</v>
      </c>
      <c r="F955" s="4" t="s">
        <v>944</v>
      </c>
      <c r="G955" s="4" t="s">
        <v>826</v>
      </c>
      <c r="H955" s="4" t="s">
        <v>50</v>
      </c>
      <c r="I955" s="4" t="s">
        <v>97</v>
      </c>
      <c r="J955" s="4" t="s">
        <v>98</v>
      </c>
    </row>
    <row r="956" spans="1:10" x14ac:dyDescent="0.2">
      <c r="A956" s="4" t="s">
        <v>245</v>
      </c>
      <c r="B956" s="4" t="s">
        <v>63</v>
      </c>
      <c r="C956" s="4" t="s">
        <v>162</v>
      </c>
      <c r="D956" s="4" t="s">
        <v>1144</v>
      </c>
      <c r="E956" s="4" t="s">
        <v>944</v>
      </c>
      <c r="F956" s="4" t="s">
        <v>944</v>
      </c>
      <c r="G956" s="4" t="s">
        <v>826</v>
      </c>
      <c r="H956" s="4" t="s">
        <v>50</v>
      </c>
      <c r="I956" s="4" t="s">
        <v>97</v>
      </c>
      <c r="J956" s="4" t="s">
        <v>98</v>
      </c>
    </row>
    <row r="957" spans="1:10" x14ac:dyDescent="0.2">
      <c r="A957" s="4" t="s">
        <v>245</v>
      </c>
      <c r="B957" s="4" t="s">
        <v>45</v>
      </c>
      <c r="C957" s="4" t="s">
        <v>163</v>
      </c>
      <c r="D957" s="4" t="s">
        <v>1145</v>
      </c>
      <c r="E957" s="4" t="s">
        <v>944</v>
      </c>
      <c r="F957" s="4" t="s">
        <v>944</v>
      </c>
      <c r="G957" s="4" t="s">
        <v>826</v>
      </c>
      <c r="H957" s="4" t="s">
        <v>50</v>
      </c>
      <c r="I957" s="4" t="s">
        <v>97</v>
      </c>
      <c r="J957" s="4" t="s">
        <v>98</v>
      </c>
    </row>
    <row r="958" spans="1:10" x14ac:dyDescent="0.2">
      <c r="A958" s="4" t="s">
        <v>245</v>
      </c>
      <c r="B958" s="4" t="s">
        <v>66</v>
      </c>
      <c r="C958" s="4" t="s">
        <v>164</v>
      </c>
      <c r="D958" s="4" t="s">
        <v>1146</v>
      </c>
      <c r="E958" s="4" t="s">
        <v>944</v>
      </c>
      <c r="F958" s="4" t="s">
        <v>944</v>
      </c>
      <c r="G958" s="4" t="s">
        <v>826</v>
      </c>
      <c r="H958" s="4" t="s">
        <v>50</v>
      </c>
      <c r="I958" s="4" t="s">
        <v>97</v>
      </c>
      <c r="J958" s="4" t="s">
        <v>98</v>
      </c>
    </row>
    <row r="959" spans="1:10" x14ac:dyDescent="0.2">
      <c r="A959" s="4" t="s">
        <v>245</v>
      </c>
      <c r="B959" s="4" t="s">
        <v>68</v>
      </c>
      <c r="C959" s="4" t="s">
        <v>165</v>
      </c>
      <c r="D959" s="4" t="s">
        <v>1147</v>
      </c>
      <c r="E959" s="4" t="s">
        <v>944</v>
      </c>
      <c r="F959" s="4" t="s">
        <v>944</v>
      </c>
      <c r="G959" s="4" t="s">
        <v>826</v>
      </c>
      <c r="H959" s="4" t="s">
        <v>50</v>
      </c>
      <c r="I959" s="4" t="s">
        <v>97</v>
      </c>
      <c r="J959" s="4" t="s">
        <v>98</v>
      </c>
    </row>
    <row r="960" spans="1:10" x14ac:dyDescent="0.2">
      <c r="A960" s="4" t="s">
        <v>245</v>
      </c>
      <c r="B960" s="4" t="s">
        <v>46</v>
      </c>
      <c r="C960" s="4" t="s">
        <v>166</v>
      </c>
      <c r="D960" s="4" t="s">
        <v>1148</v>
      </c>
      <c r="E960" s="4" t="s">
        <v>944</v>
      </c>
      <c r="F960" s="4" t="s">
        <v>944</v>
      </c>
      <c r="G960" s="4" t="s">
        <v>826</v>
      </c>
      <c r="H960" s="4" t="s">
        <v>50</v>
      </c>
      <c r="I960" s="4" t="s">
        <v>97</v>
      </c>
      <c r="J960" s="4" t="s">
        <v>98</v>
      </c>
    </row>
    <row r="961" spans="1:10" x14ac:dyDescent="0.2">
      <c r="A961" s="4" t="s">
        <v>245</v>
      </c>
      <c r="B961" s="4" t="s">
        <v>71</v>
      </c>
      <c r="C961" s="4" t="s">
        <v>167</v>
      </c>
      <c r="D961" s="4" t="s">
        <v>1149</v>
      </c>
      <c r="E961" s="4" t="s">
        <v>944</v>
      </c>
      <c r="F961" s="4" t="s">
        <v>944</v>
      </c>
      <c r="G961" s="4" t="s">
        <v>826</v>
      </c>
      <c r="H961" s="4" t="s">
        <v>50</v>
      </c>
      <c r="I961" s="4" t="s">
        <v>97</v>
      </c>
      <c r="J961" s="4" t="s">
        <v>98</v>
      </c>
    </row>
    <row r="962" spans="1:10" x14ac:dyDescent="0.2">
      <c r="A962" s="4" t="s">
        <v>245</v>
      </c>
      <c r="B962" s="4" t="s">
        <v>73</v>
      </c>
      <c r="C962" s="4" t="s">
        <v>168</v>
      </c>
      <c r="D962" s="4" t="s">
        <v>1150</v>
      </c>
      <c r="E962" s="4" t="s">
        <v>944</v>
      </c>
      <c r="F962" s="4" t="s">
        <v>944</v>
      </c>
      <c r="G962" s="4" t="s">
        <v>826</v>
      </c>
      <c r="H962" s="4" t="s">
        <v>50</v>
      </c>
      <c r="I962" s="4" t="s">
        <v>97</v>
      </c>
      <c r="J962" s="4" t="s">
        <v>98</v>
      </c>
    </row>
    <row r="963" spans="1:10" x14ac:dyDescent="0.2">
      <c r="A963" s="4" t="s">
        <v>245</v>
      </c>
      <c r="B963" s="4" t="s">
        <v>75</v>
      </c>
      <c r="C963" s="4" t="s">
        <v>169</v>
      </c>
      <c r="D963" s="4" t="s">
        <v>1060</v>
      </c>
      <c r="E963" s="4" t="s">
        <v>944</v>
      </c>
      <c r="F963" s="4" t="s">
        <v>944</v>
      </c>
      <c r="G963" s="4" t="s">
        <v>826</v>
      </c>
      <c r="H963" s="4" t="s">
        <v>50</v>
      </c>
      <c r="I963" s="4" t="s">
        <v>97</v>
      </c>
      <c r="J963" s="4" t="s">
        <v>98</v>
      </c>
    </row>
    <row r="964" spans="1:10" x14ac:dyDescent="0.2">
      <c r="A964" s="4" t="s">
        <v>245</v>
      </c>
      <c r="B964" s="4" t="s">
        <v>60</v>
      </c>
      <c r="C964" s="4" t="s">
        <v>170</v>
      </c>
      <c r="D964" s="4" t="s">
        <v>1061</v>
      </c>
      <c r="E964" s="4" t="s">
        <v>944</v>
      </c>
      <c r="F964" s="4" t="s">
        <v>944</v>
      </c>
      <c r="G964" s="4" t="s">
        <v>826</v>
      </c>
      <c r="H964" s="4" t="s">
        <v>50</v>
      </c>
      <c r="I964" s="4" t="s">
        <v>97</v>
      </c>
      <c r="J964" s="4" t="s">
        <v>98</v>
      </c>
    </row>
    <row r="965" spans="1:10" x14ac:dyDescent="0.2">
      <c r="A965" s="4" t="s">
        <v>245</v>
      </c>
      <c r="B965" s="4" t="s">
        <v>78</v>
      </c>
      <c r="C965" s="4" t="s">
        <v>171</v>
      </c>
      <c r="D965" s="4" t="s">
        <v>1026</v>
      </c>
      <c r="E965" s="4" t="s">
        <v>944</v>
      </c>
      <c r="F965" s="4" t="s">
        <v>944</v>
      </c>
      <c r="G965" s="4" t="s">
        <v>826</v>
      </c>
      <c r="H965" s="4" t="s">
        <v>50</v>
      </c>
      <c r="I965" s="4" t="s">
        <v>97</v>
      </c>
      <c r="J965" s="4" t="s">
        <v>98</v>
      </c>
    </row>
    <row r="966" spans="1:10" x14ac:dyDescent="0.2">
      <c r="A966" s="4" t="s">
        <v>245</v>
      </c>
      <c r="B966" s="4" t="s">
        <v>84</v>
      </c>
      <c r="C966" s="4" t="s">
        <v>172</v>
      </c>
      <c r="D966" s="4" t="s">
        <v>1027</v>
      </c>
      <c r="E966" s="4" t="s">
        <v>944</v>
      </c>
      <c r="F966" s="4" t="s">
        <v>944</v>
      </c>
      <c r="G966" s="4" t="s">
        <v>826</v>
      </c>
      <c r="H966" s="4" t="s">
        <v>50</v>
      </c>
      <c r="I966" s="4" t="s">
        <v>97</v>
      </c>
      <c r="J966" s="4" t="s">
        <v>98</v>
      </c>
    </row>
    <row r="967" spans="1:10" x14ac:dyDescent="0.2">
      <c r="A967" s="4" t="s">
        <v>245</v>
      </c>
      <c r="B967" s="4" t="s">
        <v>137</v>
      </c>
      <c r="C967" s="4" t="s">
        <v>173</v>
      </c>
      <c r="D967" s="4" t="s">
        <v>1029</v>
      </c>
      <c r="E967" s="4" t="s">
        <v>944</v>
      </c>
      <c r="F967" s="4" t="s">
        <v>944</v>
      </c>
      <c r="G967" s="4" t="s">
        <v>826</v>
      </c>
      <c r="H967" s="4" t="s">
        <v>50</v>
      </c>
      <c r="I967" s="4" t="s">
        <v>97</v>
      </c>
      <c r="J967" s="4" t="s">
        <v>98</v>
      </c>
    </row>
    <row r="968" spans="1:10" x14ac:dyDescent="0.2">
      <c r="A968" s="4" t="s">
        <v>245</v>
      </c>
      <c r="B968" s="4" t="s">
        <v>174</v>
      </c>
      <c r="C968" s="4" t="s">
        <v>175</v>
      </c>
      <c r="D968" s="4" t="s">
        <v>1030</v>
      </c>
      <c r="E968" s="4" t="s">
        <v>944</v>
      </c>
      <c r="F968" s="4" t="s">
        <v>944</v>
      </c>
      <c r="G968" s="4" t="s">
        <v>826</v>
      </c>
      <c r="H968" s="4" t="s">
        <v>50</v>
      </c>
      <c r="I968" s="4" t="s">
        <v>97</v>
      </c>
      <c r="J968" s="4" t="s">
        <v>98</v>
      </c>
    </row>
    <row r="969" spans="1:10" x14ac:dyDescent="0.2">
      <c r="A969" s="4" t="s">
        <v>245</v>
      </c>
      <c r="B969" s="4" t="s">
        <v>114</v>
      </c>
      <c r="C969" s="4" t="s">
        <v>176</v>
      </c>
      <c r="D969" s="4" t="s">
        <v>1031</v>
      </c>
      <c r="E969" s="4" t="s">
        <v>944</v>
      </c>
      <c r="F969" s="4" t="s">
        <v>944</v>
      </c>
      <c r="G969" s="4" t="s">
        <v>826</v>
      </c>
      <c r="H969" s="4" t="s">
        <v>50</v>
      </c>
      <c r="I969" s="4" t="s">
        <v>97</v>
      </c>
      <c r="J969" s="4" t="s">
        <v>98</v>
      </c>
    </row>
    <row r="970" spans="1:10" x14ac:dyDescent="0.2">
      <c r="A970" s="4" t="s">
        <v>245</v>
      </c>
      <c r="B970" s="4" t="s">
        <v>131</v>
      </c>
      <c r="C970" s="4" t="s">
        <v>177</v>
      </c>
      <c r="D970" s="4" t="s">
        <v>1032</v>
      </c>
      <c r="E970" s="4" t="s">
        <v>944</v>
      </c>
      <c r="F970" s="4" t="s">
        <v>944</v>
      </c>
      <c r="G970" s="4" t="s">
        <v>826</v>
      </c>
      <c r="H970" s="4" t="s">
        <v>50</v>
      </c>
      <c r="I970" s="4" t="s">
        <v>97</v>
      </c>
      <c r="J970" s="4" t="s">
        <v>98</v>
      </c>
    </row>
    <row r="971" spans="1:10" x14ac:dyDescent="0.2">
      <c r="A971" s="4" t="s">
        <v>245</v>
      </c>
      <c r="B971" s="4" t="s">
        <v>178</v>
      </c>
      <c r="C971" s="4" t="s">
        <v>179</v>
      </c>
      <c r="D971" s="4" t="s">
        <v>1033</v>
      </c>
      <c r="E971" s="4" t="s">
        <v>944</v>
      </c>
      <c r="F971" s="4" t="s">
        <v>944</v>
      </c>
      <c r="G971" s="4" t="s">
        <v>826</v>
      </c>
      <c r="H971" s="4" t="s">
        <v>50</v>
      </c>
      <c r="I971" s="4" t="s">
        <v>97</v>
      </c>
      <c r="J971" s="4" t="s">
        <v>98</v>
      </c>
    </row>
    <row r="972" spans="1:10" x14ac:dyDescent="0.2">
      <c r="A972" s="4" t="s">
        <v>246</v>
      </c>
      <c r="B972" s="4" t="s">
        <v>38</v>
      </c>
      <c r="C972" s="4" t="s">
        <v>39</v>
      </c>
      <c r="D972" s="4" t="s">
        <v>1209</v>
      </c>
      <c r="E972" s="4" t="s">
        <v>825</v>
      </c>
      <c r="F972" s="4" t="s">
        <v>825</v>
      </c>
      <c r="G972" s="4" t="s">
        <v>826</v>
      </c>
      <c r="H972" s="4" t="s">
        <v>50</v>
      </c>
      <c r="I972" s="4" t="s">
        <v>97</v>
      </c>
      <c r="J972" s="4" t="s">
        <v>98</v>
      </c>
    </row>
    <row r="973" spans="1:10" x14ac:dyDescent="0.2">
      <c r="A973" s="4" t="s">
        <v>246</v>
      </c>
      <c r="B973" s="4" t="s">
        <v>43</v>
      </c>
      <c r="C973" s="4" t="s">
        <v>154</v>
      </c>
      <c r="D973" s="4" t="s">
        <v>1187</v>
      </c>
      <c r="E973" s="4" t="s">
        <v>944</v>
      </c>
      <c r="F973" s="4" t="s">
        <v>944</v>
      </c>
      <c r="G973" s="4" t="s">
        <v>826</v>
      </c>
      <c r="H973" s="4" t="s">
        <v>50</v>
      </c>
      <c r="I973" s="4" t="s">
        <v>97</v>
      </c>
      <c r="J973" s="4" t="s">
        <v>98</v>
      </c>
    </row>
    <row r="974" spans="1:10" x14ac:dyDescent="0.2">
      <c r="A974" s="4" t="s">
        <v>246</v>
      </c>
      <c r="B974" s="4" t="s">
        <v>48</v>
      </c>
      <c r="C974" s="4" t="s">
        <v>155</v>
      </c>
      <c r="D974" s="4" t="s">
        <v>1188</v>
      </c>
      <c r="E974" s="4" t="s">
        <v>944</v>
      </c>
      <c r="F974" s="4" t="s">
        <v>944</v>
      </c>
      <c r="G974" s="4" t="s">
        <v>826</v>
      </c>
      <c r="H974" s="4" t="s">
        <v>50</v>
      </c>
      <c r="I974" s="4" t="s">
        <v>97</v>
      </c>
      <c r="J974" s="4" t="s">
        <v>98</v>
      </c>
    </row>
    <row r="975" spans="1:10" x14ac:dyDescent="0.2">
      <c r="A975" s="4" t="s">
        <v>246</v>
      </c>
      <c r="B975" s="4" t="s">
        <v>50</v>
      </c>
      <c r="C975" s="4" t="s">
        <v>156</v>
      </c>
      <c r="D975" s="4" t="s">
        <v>1189</v>
      </c>
      <c r="E975" s="4" t="s">
        <v>944</v>
      </c>
      <c r="F975" s="4" t="s">
        <v>944</v>
      </c>
      <c r="G975" s="4" t="s">
        <v>826</v>
      </c>
      <c r="H975" s="4" t="s">
        <v>50</v>
      </c>
      <c r="I975" s="4" t="s">
        <v>97</v>
      </c>
      <c r="J975" s="4" t="s">
        <v>98</v>
      </c>
    </row>
    <row r="976" spans="1:10" x14ac:dyDescent="0.2">
      <c r="A976" s="4" t="s">
        <v>246</v>
      </c>
      <c r="B976" s="4" t="s">
        <v>52</v>
      </c>
      <c r="C976" s="4" t="s">
        <v>157</v>
      </c>
      <c r="D976" s="4" t="s">
        <v>1190</v>
      </c>
      <c r="E976" s="4" t="s">
        <v>944</v>
      </c>
      <c r="F976" s="4" t="s">
        <v>944</v>
      </c>
      <c r="G976" s="4" t="s">
        <v>826</v>
      </c>
      <c r="H976" s="4" t="s">
        <v>50</v>
      </c>
      <c r="I976" s="4" t="s">
        <v>97</v>
      </c>
      <c r="J976" s="4" t="s">
        <v>98</v>
      </c>
    </row>
    <row r="977" spans="1:10" x14ac:dyDescent="0.2">
      <c r="A977" s="4" t="s">
        <v>246</v>
      </c>
      <c r="B977" s="4" t="s">
        <v>54</v>
      </c>
      <c r="C977" s="4" t="s">
        <v>158</v>
      </c>
      <c r="D977" s="4" t="s">
        <v>1191</v>
      </c>
      <c r="E977" s="4" t="s">
        <v>944</v>
      </c>
      <c r="F977" s="4" t="s">
        <v>944</v>
      </c>
      <c r="G977" s="4" t="s">
        <v>826</v>
      </c>
      <c r="H977" s="4" t="s">
        <v>50</v>
      </c>
      <c r="I977" s="4" t="s">
        <v>97</v>
      </c>
      <c r="J977" s="4" t="s">
        <v>98</v>
      </c>
    </row>
    <row r="978" spans="1:10" x14ac:dyDescent="0.2">
      <c r="A978" s="4" t="s">
        <v>246</v>
      </c>
      <c r="B978" s="4" t="s">
        <v>56</v>
      </c>
      <c r="C978" s="4" t="s">
        <v>159</v>
      </c>
      <c r="D978" s="4" t="s">
        <v>1168</v>
      </c>
      <c r="E978" s="4" t="s">
        <v>944</v>
      </c>
      <c r="F978" s="4" t="s">
        <v>944</v>
      </c>
      <c r="G978" s="4" t="s">
        <v>826</v>
      </c>
      <c r="H978" s="4" t="s">
        <v>50</v>
      </c>
      <c r="I978" s="4" t="s">
        <v>97</v>
      </c>
      <c r="J978" s="4" t="s">
        <v>98</v>
      </c>
    </row>
    <row r="979" spans="1:10" x14ac:dyDescent="0.2">
      <c r="A979" s="4" t="s">
        <v>246</v>
      </c>
      <c r="B979" s="4" t="s">
        <v>58</v>
      </c>
      <c r="C979" s="4" t="s">
        <v>160</v>
      </c>
      <c r="D979" s="4" t="s">
        <v>1169</v>
      </c>
      <c r="E979" s="4" t="s">
        <v>944</v>
      </c>
      <c r="F979" s="4" t="s">
        <v>944</v>
      </c>
      <c r="G979" s="4" t="s">
        <v>826</v>
      </c>
      <c r="H979" s="4" t="s">
        <v>50</v>
      </c>
      <c r="I979" s="4" t="s">
        <v>97</v>
      </c>
      <c r="J979" s="4" t="s">
        <v>98</v>
      </c>
    </row>
    <row r="980" spans="1:10" x14ac:dyDescent="0.2">
      <c r="A980" s="4" t="s">
        <v>246</v>
      </c>
      <c r="B980" s="4" t="s">
        <v>37</v>
      </c>
      <c r="C980" s="4" t="s">
        <v>161</v>
      </c>
      <c r="D980" s="4" t="s">
        <v>1170</v>
      </c>
      <c r="E980" s="4" t="s">
        <v>944</v>
      </c>
      <c r="F980" s="4" t="s">
        <v>944</v>
      </c>
      <c r="G980" s="4" t="s">
        <v>826</v>
      </c>
      <c r="H980" s="4" t="s">
        <v>50</v>
      </c>
      <c r="I980" s="4" t="s">
        <v>97</v>
      </c>
      <c r="J980" s="4" t="s">
        <v>98</v>
      </c>
    </row>
    <row r="981" spans="1:10" x14ac:dyDescent="0.2">
      <c r="A981" s="4" t="s">
        <v>246</v>
      </c>
      <c r="B981" s="4" t="s">
        <v>63</v>
      </c>
      <c r="C981" s="4" t="s">
        <v>162</v>
      </c>
      <c r="D981" s="4" t="s">
        <v>1144</v>
      </c>
      <c r="E981" s="4" t="s">
        <v>944</v>
      </c>
      <c r="F981" s="4" t="s">
        <v>944</v>
      </c>
      <c r="G981" s="4" t="s">
        <v>826</v>
      </c>
      <c r="H981" s="4" t="s">
        <v>50</v>
      </c>
      <c r="I981" s="4" t="s">
        <v>97</v>
      </c>
      <c r="J981" s="4" t="s">
        <v>98</v>
      </c>
    </row>
    <row r="982" spans="1:10" x14ac:dyDescent="0.2">
      <c r="A982" s="4" t="s">
        <v>246</v>
      </c>
      <c r="B982" s="4" t="s">
        <v>45</v>
      </c>
      <c r="C982" s="4" t="s">
        <v>163</v>
      </c>
      <c r="D982" s="4" t="s">
        <v>1145</v>
      </c>
      <c r="E982" s="4" t="s">
        <v>944</v>
      </c>
      <c r="F982" s="4" t="s">
        <v>944</v>
      </c>
      <c r="G982" s="4" t="s">
        <v>826</v>
      </c>
      <c r="H982" s="4" t="s">
        <v>50</v>
      </c>
      <c r="I982" s="4" t="s">
        <v>97</v>
      </c>
      <c r="J982" s="4" t="s">
        <v>98</v>
      </c>
    </row>
    <row r="983" spans="1:10" x14ac:dyDescent="0.2">
      <c r="A983" s="4" t="s">
        <v>246</v>
      </c>
      <c r="B983" s="4" t="s">
        <v>66</v>
      </c>
      <c r="C983" s="4" t="s">
        <v>164</v>
      </c>
      <c r="D983" s="4" t="s">
        <v>1146</v>
      </c>
      <c r="E983" s="4" t="s">
        <v>944</v>
      </c>
      <c r="F983" s="4" t="s">
        <v>944</v>
      </c>
      <c r="G983" s="4" t="s">
        <v>826</v>
      </c>
      <c r="H983" s="4" t="s">
        <v>50</v>
      </c>
      <c r="I983" s="4" t="s">
        <v>97</v>
      </c>
      <c r="J983" s="4" t="s">
        <v>98</v>
      </c>
    </row>
    <row r="984" spans="1:10" x14ac:dyDescent="0.2">
      <c r="A984" s="4" t="s">
        <v>246</v>
      </c>
      <c r="B984" s="4" t="s">
        <v>68</v>
      </c>
      <c r="C984" s="4" t="s">
        <v>165</v>
      </c>
      <c r="D984" s="4" t="s">
        <v>1147</v>
      </c>
      <c r="E984" s="4" t="s">
        <v>944</v>
      </c>
      <c r="F984" s="4" t="s">
        <v>944</v>
      </c>
      <c r="G984" s="4" t="s">
        <v>826</v>
      </c>
      <c r="H984" s="4" t="s">
        <v>50</v>
      </c>
      <c r="I984" s="4" t="s">
        <v>97</v>
      </c>
      <c r="J984" s="4" t="s">
        <v>98</v>
      </c>
    </row>
    <row r="985" spans="1:10" x14ac:dyDescent="0.2">
      <c r="A985" s="4" t="s">
        <v>246</v>
      </c>
      <c r="B985" s="4" t="s">
        <v>46</v>
      </c>
      <c r="C985" s="4" t="s">
        <v>166</v>
      </c>
      <c r="D985" s="4" t="s">
        <v>1148</v>
      </c>
      <c r="E985" s="4" t="s">
        <v>944</v>
      </c>
      <c r="F985" s="4" t="s">
        <v>944</v>
      </c>
      <c r="G985" s="4" t="s">
        <v>826</v>
      </c>
      <c r="H985" s="4" t="s">
        <v>50</v>
      </c>
      <c r="I985" s="4" t="s">
        <v>97</v>
      </c>
      <c r="J985" s="4" t="s">
        <v>98</v>
      </c>
    </row>
    <row r="986" spans="1:10" x14ac:dyDescent="0.2">
      <c r="A986" s="4" t="s">
        <v>246</v>
      </c>
      <c r="B986" s="4" t="s">
        <v>71</v>
      </c>
      <c r="C986" s="4" t="s">
        <v>167</v>
      </c>
      <c r="D986" s="4" t="s">
        <v>1149</v>
      </c>
      <c r="E986" s="4" t="s">
        <v>944</v>
      </c>
      <c r="F986" s="4" t="s">
        <v>944</v>
      </c>
      <c r="G986" s="4" t="s">
        <v>826</v>
      </c>
      <c r="H986" s="4" t="s">
        <v>50</v>
      </c>
      <c r="I986" s="4" t="s">
        <v>97</v>
      </c>
      <c r="J986" s="4" t="s">
        <v>98</v>
      </c>
    </row>
    <row r="987" spans="1:10" x14ac:dyDescent="0.2">
      <c r="A987" s="4" t="s">
        <v>246</v>
      </c>
      <c r="B987" s="4" t="s">
        <v>73</v>
      </c>
      <c r="C987" s="4" t="s">
        <v>168</v>
      </c>
      <c r="D987" s="4" t="s">
        <v>1150</v>
      </c>
      <c r="E987" s="4" t="s">
        <v>944</v>
      </c>
      <c r="F987" s="4" t="s">
        <v>944</v>
      </c>
      <c r="G987" s="4" t="s">
        <v>826</v>
      </c>
      <c r="H987" s="4" t="s">
        <v>50</v>
      </c>
      <c r="I987" s="4" t="s">
        <v>97</v>
      </c>
      <c r="J987" s="4" t="s">
        <v>98</v>
      </c>
    </row>
    <row r="988" spans="1:10" x14ac:dyDescent="0.2">
      <c r="A988" s="4" t="s">
        <v>246</v>
      </c>
      <c r="B988" s="4" t="s">
        <v>75</v>
      </c>
      <c r="C988" s="4" t="s">
        <v>169</v>
      </c>
      <c r="D988" s="4" t="s">
        <v>1060</v>
      </c>
      <c r="E988" s="4" t="s">
        <v>944</v>
      </c>
      <c r="F988" s="4" t="s">
        <v>944</v>
      </c>
      <c r="G988" s="4" t="s">
        <v>826</v>
      </c>
      <c r="H988" s="4" t="s">
        <v>50</v>
      </c>
      <c r="I988" s="4" t="s">
        <v>97</v>
      </c>
      <c r="J988" s="4" t="s">
        <v>98</v>
      </c>
    </row>
    <row r="989" spans="1:10" x14ac:dyDescent="0.2">
      <c r="A989" s="4" t="s">
        <v>246</v>
      </c>
      <c r="B989" s="4" t="s">
        <v>60</v>
      </c>
      <c r="C989" s="4" t="s">
        <v>170</v>
      </c>
      <c r="D989" s="4" t="s">
        <v>1061</v>
      </c>
      <c r="E989" s="4" t="s">
        <v>944</v>
      </c>
      <c r="F989" s="4" t="s">
        <v>944</v>
      </c>
      <c r="G989" s="4" t="s">
        <v>826</v>
      </c>
      <c r="H989" s="4" t="s">
        <v>50</v>
      </c>
      <c r="I989" s="4" t="s">
        <v>97</v>
      </c>
      <c r="J989" s="4" t="s">
        <v>98</v>
      </c>
    </row>
    <row r="990" spans="1:10" x14ac:dyDescent="0.2">
      <c r="A990" s="4" t="s">
        <v>246</v>
      </c>
      <c r="B990" s="4" t="s">
        <v>78</v>
      </c>
      <c r="C990" s="4" t="s">
        <v>171</v>
      </c>
      <c r="D990" s="4" t="s">
        <v>1026</v>
      </c>
      <c r="E990" s="4" t="s">
        <v>944</v>
      </c>
      <c r="F990" s="4" t="s">
        <v>944</v>
      </c>
      <c r="G990" s="4" t="s">
        <v>826</v>
      </c>
      <c r="H990" s="4" t="s">
        <v>50</v>
      </c>
      <c r="I990" s="4" t="s">
        <v>97</v>
      </c>
      <c r="J990" s="4" t="s">
        <v>98</v>
      </c>
    </row>
    <row r="991" spans="1:10" x14ac:dyDescent="0.2">
      <c r="A991" s="4" t="s">
        <v>246</v>
      </c>
      <c r="B991" s="4" t="s">
        <v>84</v>
      </c>
      <c r="C991" s="4" t="s">
        <v>172</v>
      </c>
      <c r="D991" s="4" t="s">
        <v>1027</v>
      </c>
      <c r="E991" s="4" t="s">
        <v>944</v>
      </c>
      <c r="F991" s="4" t="s">
        <v>944</v>
      </c>
      <c r="G991" s="4" t="s">
        <v>826</v>
      </c>
      <c r="H991" s="4" t="s">
        <v>50</v>
      </c>
      <c r="I991" s="4" t="s">
        <v>97</v>
      </c>
      <c r="J991" s="4" t="s">
        <v>98</v>
      </c>
    </row>
    <row r="992" spans="1:10" x14ac:dyDescent="0.2">
      <c r="A992" s="4" t="s">
        <v>246</v>
      </c>
      <c r="B992" s="4" t="s">
        <v>137</v>
      </c>
      <c r="C992" s="4" t="s">
        <v>173</v>
      </c>
      <c r="D992" s="4" t="s">
        <v>1029</v>
      </c>
      <c r="E992" s="4" t="s">
        <v>944</v>
      </c>
      <c r="F992" s="4" t="s">
        <v>944</v>
      </c>
      <c r="G992" s="4" t="s">
        <v>826</v>
      </c>
      <c r="H992" s="4" t="s">
        <v>50</v>
      </c>
      <c r="I992" s="4" t="s">
        <v>97</v>
      </c>
      <c r="J992" s="4" t="s">
        <v>98</v>
      </c>
    </row>
    <row r="993" spans="1:10" x14ac:dyDescent="0.2">
      <c r="A993" s="4" t="s">
        <v>246</v>
      </c>
      <c r="B993" s="4" t="s">
        <v>174</v>
      </c>
      <c r="C993" s="4" t="s">
        <v>175</v>
      </c>
      <c r="D993" s="4" t="s">
        <v>1030</v>
      </c>
      <c r="E993" s="4" t="s">
        <v>944</v>
      </c>
      <c r="F993" s="4" t="s">
        <v>944</v>
      </c>
      <c r="G993" s="4" t="s">
        <v>826</v>
      </c>
      <c r="H993" s="4" t="s">
        <v>50</v>
      </c>
      <c r="I993" s="4" t="s">
        <v>97</v>
      </c>
      <c r="J993" s="4" t="s">
        <v>98</v>
      </c>
    </row>
    <row r="994" spans="1:10" x14ac:dyDescent="0.2">
      <c r="A994" s="4" t="s">
        <v>246</v>
      </c>
      <c r="B994" s="4" t="s">
        <v>114</v>
      </c>
      <c r="C994" s="4" t="s">
        <v>176</v>
      </c>
      <c r="D994" s="4" t="s">
        <v>1031</v>
      </c>
      <c r="E994" s="4" t="s">
        <v>944</v>
      </c>
      <c r="F994" s="4" t="s">
        <v>944</v>
      </c>
      <c r="G994" s="4" t="s">
        <v>826</v>
      </c>
      <c r="H994" s="4" t="s">
        <v>50</v>
      </c>
      <c r="I994" s="4" t="s">
        <v>97</v>
      </c>
      <c r="J994" s="4" t="s">
        <v>98</v>
      </c>
    </row>
    <row r="995" spans="1:10" x14ac:dyDescent="0.2">
      <c r="A995" s="4" t="s">
        <v>246</v>
      </c>
      <c r="B995" s="4" t="s">
        <v>131</v>
      </c>
      <c r="C995" s="4" t="s">
        <v>177</v>
      </c>
      <c r="D995" s="4" t="s">
        <v>1032</v>
      </c>
      <c r="E995" s="4" t="s">
        <v>944</v>
      </c>
      <c r="F995" s="4" t="s">
        <v>944</v>
      </c>
      <c r="G995" s="4" t="s">
        <v>826</v>
      </c>
      <c r="H995" s="4" t="s">
        <v>50</v>
      </c>
      <c r="I995" s="4" t="s">
        <v>97</v>
      </c>
      <c r="J995" s="4" t="s">
        <v>98</v>
      </c>
    </row>
    <row r="996" spans="1:10" x14ac:dyDescent="0.2">
      <c r="A996" s="4" t="s">
        <v>246</v>
      </c>
      <c r="B996" s="4" t="s">
        <v>178</v>
      </c>
      <c r="C996" s="4" t="s">
        <v>179</v>
      </c>
      <c r="D996" s="4" t="s">
        <v>1033</v>
      </c>
      <c r="E996" s="4" t="s">
        <v>944</v>
      </c>
      <c r="F996" s="4" t="s">
        <v>944</v>
      </c>
      <c r="G996" s="4" t="s">
        <v>826</v>
      </c>
      <c r="H996" s="4" t="s">
        <v>50</v>
      </c>
      <c r="I996" s="4" t="s">
        <v>97</v>
      </c>
      <c r="J996" s="4" t="s">
        <v>98</v>
      </c>
    </row>
    <row r="997" spans="1:10" x14ac:dyDescent="0.2">
      <c r="A997" s="4" t="s">
        <v>247</v>
      </c>
      <c r="B997" s="4" t="s">
        <v>38</v>
      </c>
      <c r="C997" s="4" t="s">
        <v>39</v>
      </c>
      <c r="D997" s="4" t="s">
        <v>1210</v>
      </c>
      <c r="E997" s="4" t="s">
        <v>890</v>
      </c>
      <c r="F997" s="4" t="s">
        <v>890</v>
      </c>
      <c r="G997" s="4" t="s">
        <v>826</v>
      </c>
      <c r="H997" s="4" t="s">
        <v>37</v>
      </c>
      <c r="I997" s="4" t="s">
        <v>66</v>
      </c>
      <c r="J997" s="4" t="s">
        <v>205</v>
      </c>
    </row>
    <row r="998" spans="1:10" x14ac:dyDescent="0.2">
      <c r="A998" s="4" t="s">
        <v>247</v>
      </c>
      <c r="B998" s="4" t="s">
        <v>43</v>
      </c>
      <c r="C998" s="4" t="s">
        <v>154</v>
      </c>
      <c r="D998" s="4" t="s">
        <v>1211</v>
      </c>
      <c r="E998" s="4" t="s">
        <v>328</v>
      </c>
      <c r="F998" s="4" t="s">
        <v>328</v>
      </c>
      <c r="G998" s="4" t="s">
        <v>826</v>
      </c>
      <c r="H998" s="4" t="s">
        <v>37</v>
      </c>
      <c r="I998" s="4" t="s">
        <v>66</v>
      </c>
      <c r="J998" s="4" t="s">
        <v>205</v>
      </c>
    </row>
    <row r="999" spans="1:10" x14ac:dyDescent="0.2">
      <c r="A999" s="4" t="s">
        <v>247</v>
      </c>
      <c r="B999" s="4" t="s">
        <v>48</v>
      </c>
      <c r="C999" s="4" t="s">
        <v>155</v>
      </c>
      <c r="D999" s="4" t="s">
        <v>1192</v>
      </c>
      <c r="E999" s="4" t="s">
        <v>328</v>
      </c>
      <c r="F999" s="4" t="s">
        <v>328</v>
      </c>
      <c r="G999" s="4" t="s">
        <v>826</v>
      </c>
      <c r="H999" s="4" t="s">
        <v>37</v>
      </c>
      <c r="I999" s="4" t="s">
        <v>66</v>
      </c>
      <c r="J999" s="4" t="s">
        <v>205</v>
      </c>
    </row>
    <row r="1000" spans="1:10" x14ac:dyDescent="0.2">
      <c r="A1000" s="4" t="s">
        <v>247</v>
      </c>
      <c r="B1000" s="4" t="s">
        <v>50</v>
      </c>
      <c r="C1000" s="4" t="s">
        <v>156</v>
      </c>
      <c r="D1000" s="4" t="s">
        <v>1178</v>
      </c>
      <c r="E1000" s="4" t="s">
        <v>328</v>
      </c>
      <c r="F1000" s="4" t="s">
        <v>328</v>
      </c>
      <c r="G1000" s="4" t="s">
        <v>826</v>
      </c>
      <c r="H1000" s="4" t="s">
        <v>37</v>
      </c>
      <c r="I1000" s="4" t="s">
        <v>66</v>
      </c>
      <c r="J1000" s="4" t="s">
        <v>205</v>
      </c>
    </row>
    <row r="1001" spans="1:10" x14ac:dyDescent="0.2">
      <c r="A1001" s="4" t="s">
        <v>247</v>
      </c>
      <c r="B1001" s="4" t="s">
        <v>52</v>
      </c>
      <c r="C1001" s="4" t="s">
        <v>157</v>
      </c>
      <c r="D1001" s="4" t="s">
        <v>1180</v>
      </c>
      <c r="E1001" s="4" t="s">
        <v>328</v>
      </c>
      <c r="F1001" s="4" t="s">
        <v>328</v>
      </c>
      <c r="G1001" s="4" t="s">
        <v>826</v>
      </c>
      <c r="H1001" s="4" t="s">
        <v>37</v>
      </c>
      <c r="I1001" s="4" t="s">
        <v>66</v>
      </c>
      <c r="J1001" s="4" t="s">
        <v>205</v>
      </c>
    </row>
    <row r="1002" spans="1:10" x14ac:dyDescent="0.2">
      <c r="A1002" s="4" t="s">
        <v>247</v>
      </c>
      <c r="B1002" s="4" t="s">
        <v>54</v>
      </c>
      <c r="C1002" s="4" t="s">
        <v>158</v>
      </c>
      <c r="D1002" s="4" t="s">
        <v>1182</v>
      </c>
      <c r="E1002" s="4" t="s">
        <v>328</v>
      </c>
      <c r="F1002" s="4" t="s">
        <v>328</v>
      </c>
      <c r="G1002" s="4" t="s">
        <v>826</v>
      </c>
      <c r="H1002" s="4" t="s">
        <v>37</v>
      </c>
      <c r="I1002" s="4" t="s">
        <v>66</v>
      </c>
      <c r="J1002" s="4" t="s">
        <v>205</v>
      </c>
    </row>
    <row r="1003" spans="1:10" x14ac:dyDescent="0.2">
      <c r="A1003" s="4" t="s">
        <v>247</v>
      </c>
      <c r="B1003" s="4" t="s">
        <v>56</v>
      </c>
      <c r="C1003" s="4" t="s">
        <v>159</v>
      </c>
      <c r="D1003" s="4" t="s">
        <v>1183</v>
      </c>
      <c r="E1003" s="4" t="s">
        <v>328</v>
      </c>
      <c r="F1003" s="4" t="s">
        <v>328</v>
      </c>
      <c r="G1003" s="4" t="s">
        <v>826</v>
      </c>
      <c r="H1003" s="4" t="s">
        <v>37</v>
      </c>
      <c r="I1003" s="4" t="s">
        <v>66</v>
      </c>
      <c r="J1003" s="4" t="s">
        <v>205</v>
      </c>
    </row>
    <row r="1004" spans="1:10" x14ac:dyDescent="0.2">
      <c r="A1004" s="4" t="s">
        <v>247</v>
      </c>
      <c r="B1004" s="4" t="s">
        <v>58</v>
      </c>
      <c r="C1004" s="4" t="s">
        <v>160</v>
      </c>
      <c r="D1004" s="4" t="s">
        <v>1184</v>
      </c>
      <c r="E1004" s="4" t="s">
        <v>328</v>
      </c>
      <c r="F1004" s="4" t="s">
        <v>328</v>
      </c>
      <c r="G1004" s="4" t="s">
        <v>826</v>
      </c>
      <c r="H1004" s="4" t="s">
        <v>37</v>
      </c>
      <c r="I1004" s="4" t="s">
        <v>66</v>
      </c>
      <c r="J1004" s="4" t="s">
        <v>205</v>
      </c>
    </row>
    <row r="1005" spans="1:10" x14ac:dyDescent="0.2">
      <c r="A1005" s="4" t="s">
        <v>247</v>
      </c>
      <c r="B1005" s="4" t="s">
        <v>37</v>
      </c>
      <c r="C1005" s="4" t="s">
        <v>161</v>
      </c>
      <c r="D1005" s="4" t="s">
        <v>1185</v>
      </c>
      <c r="E1005" s="4" t="s">
        <v>328</v>
      </c>
      <c r="F1005" s="4" t="s">
        <v>328</v>
      </c>
      <c r="G1005" s="4" t="s">
        <v>826</v>
      </c>
      <c r="H1005" s="4" t="s">
        <v>37</v>
      </c>
      <c r="I1005" s="4" t="s">
        <v>66</v>
      </c>
      <c r="J1005" s="4" t="s">
        <v>205</v>
      </c>
    </row>
    <row r="1006" spans="1:10" x14ac:dyDescent="0.2">
      <c r="A1006" s="4" t="s">
        <v>247</v>
      </c>
      <c r="B1006" s="4" t="s">
        <v>63</v>
      </c>
      <c r="C1006" s="4" t="s">
        <v>162</v>
      </c>
      <c r="D1006" s="4" t="s">
        <v>1136</v>
      </c>
      <c r="E1006" s="4" t="s">
        <v>328</v>
      </c>
      <c r="F1006" s="4" t="s">
        <v>328</v>
      </c>
      <c r="G1006" s="4" t="s">
        <v>826</v>
      </c>
      <c r="H1006" s="4" t="s">
        <v>37</v>
      </c>
      <c r="I1006" s="4" t="s">
        <v>66</v>
      </c>
      <c r="J1006" s="4" t="s">
        <v>205</v>
      </c>
    </row>
    <row r="1007" spans="1:10" x14ac:dyDescent="0.2">
      <c r="A1007" s="4" t="s">
        <v>247</v>
      </c>
      <c r="B1007" s="4" t="s">
        <v>45</v>
      </c>
      <c r="C1007" s="4" t="s">
        <v>163</v>
      </c>
      <c r="D1007" s="4" t="s">
        <v>1137</v>
      </c>
      <c r="E1007" s="4" t="s">
        <v>328</v>
      </c>
      <c r="F1007" s="4" t="s">
        <v>328</v>
      </c>
      <c r="G1007" s="4" t="s">
        <v>826</v>
      </c>
      <c r="H1007" s="4" t="s">
        <v>37</v>
      </c>
      <c r="I1007" s="4" t="s">
        <v>66</v>
      </c>
      <c r="J1007" s="4" t="s">
        <v>205</v>
      </c>
    </row>
    <row r="1008" spans="1:10" x14ac:dyDescent="0.2">
      <c r="A1008" s="4" t="s">
        <v>247</v>
      </c>
      <c r="B1008" s="4" t="s">
        <v>66</v>
      </c>
      <c r="C1008" s="4" t="s">
        <v>164</v>
      </c>
      <c r="D1008" s="4" t="s">
        <v>1138</v>
      </c>
      <c r="E1008" s="4" t="s">
        <v>328</v>
      </c>
      <c r="F1008" s="4" t="s">
        <v>328</v>
      </c>
      <c r="G1008" s="4" t="s">
        <v>826</v>
      </c>
      <c r="H1008" s="4" t="s">
        <v>37</v>
      </c>
      <c r="I1008" s="4" t="s">
        <v>66</v>
      </c>
      <c r="J1008" s="4" t="s">
        <v>205</v>
      </c>
    </row>
    <row r="1009" spans="1:10" x14ac:dyDescent="0.2">
      <c r="A1009" s="4" t="s">
        <v>247</v>
      </c>
      <c r="B1009" s="4" t="s">
        <v>68</v>
      </c>
      <c r="C1009" s="4" t="s">
        <v>165</v>
      </c>
      <c r="D1009" s="4" t="s">
        <v>1139</v>
      </c>
      <c r="E1009" s="4" t="s">
        <v>328</v>
      </c>
      <c r="F1009" s="4" t="s">
        <v>328</v>
      </c>
      <c r="G1009" s="4" t="s">
        <v>826</v>
      </c>
      <c r="H1009" s="4" t="s">
        <v>37</v>
      </c>
      <c r="I1009" s="4" t="s">
        <v>66</v>
      </c>
      <c r="J1009" s="4" t="s">
        <v>205</v>
      </c>
    </row>
    <row r="1010" spans="1:10" x14ac:dyDescent="0.2">
      <c r="A1010" s="4" t="s">
        <v>247</v>
      </c>
      <c r="B1010" s="4" t="s">
        <v>46</v>
      </c>
      <c r="C1010" s="4" t="s">
        <v>166</v>
      </c>
      <c r="D1010" s="4" t="s">
        <v>1140</v>
      </c>
      <c r="E1010" s="4" t="s">
        <v>328</v>
      </c>
      <c r="F1010" s="4" t="s">
        <v>328</v>
      </c>
      <c r="G1010" s="4" t="s">
        <v>826</v>
      </c>
      <c r="H1010" s="4" t="s">
        <v>37</v>
      </c>
      <c r="I1010" s="4" t="s">
        <v>66</v>
      </c>
      <c r="J1010" s="4" t="s">
        <v>205</v>
      </c>
    </row>
    <row r="1011" spans="1:10" x14ac:dyDescent="0.2">
      <c r="A1011" s="4" t="s">
        <v>247</v>
      </c>
      <c r="B1011" s="4" t="s">
        <v>71</v>
      </c>
      <c r="C1011" s="4" t="s">
        <v>167</v>
      </c>
      <c r="D1011" s="4" t="s">
        <v>1141</v>
      </c>
      <c r="E1011" s="4" t="s">
        <v>328</v>
      </c>
      <c r="F1011" s="4" t="s">
        <v>328</v>
      </c>
      <c r="G1011" s="4" t="s">
        <v>826</v>
      </c>
      <c r="H1011" s="4" t="s">
        <v>37</v>
      </c>
      <c r="I1011" s="4" t="s">
        <v>66</v>
      </c>
      <c r="J1011" s="4" t="s">
        <v>205</v>
      </c>
    </row>
    <row r="1012" spans="1:10" x14ac:dyDescent="0.2">
      <c r="A1012" s="4" t="s">
        <v>247</v>
      </c>
      <c r="B1012" s="4" t="s">
        <v>73</v>
      </c>
      <c r="C1012" s="4" t="s">
        <v>168</v>
      </c>
      <c r="D1012" s="4" t="s">
        <v>1142</v>
      </c>
      <c r="E1012" s="4" t="s">
        <v>328</v>
      </c>
      <c r="F1012" s="4" t="s">
        <v>328</v>
      </c>
      <c r="G1012" s="4" t="s">
        <v>826</v>
      </c>
      <c r="H1012" s="4" t="s">
        <v>37</v>
      </c>
      <c r="I1012" s="4" t="s">
        <v>66</v>
      </c>
      <c r="J1012" s="4" t="s">
        <v>205</v>
      </c>
    </row>
    <row r="1013" spans="1:10" x14ac:dyDescent="0.2">
      <c r="A1013" s="4" t="s">
        <v>247</v>
      </c>
      <c r="B1013" s="4" t="s">
        <v>75</v>
      </c>
      <c r="C1013" s="4" t="s">
        <v>169</v>
      </c>
      <c r="D1013" s="4" t="s">
        <v>1143</v>
      </c>
      <c r="E1013" s="4" t="s">
        <v>328</v>
      </c>
      <c r="F1013" s="4" t="s">
        <v>328</v>
      </c>
      <c r="G1013" s="4" t="s">
        <v>826</v>
      </c>
      <c r="H1013" s="4" t="s">
        <v>37</v>
      </c>
      <c r="I1013" s="4" t="s">
        <v>66</v>
      </c>
      <c r="J1013" s="4" t="s">
        <v>205</v>
      </c>
    </row>
    <row r="1014" spans="1:10" x14ac:dyDescent="0.2">
      <c r="A1014" s="4" t="s">
        <v>247</v>
      </c>
      <c r="B1014" s="4" t="s">
        <v>60</v>
      </c>
      <c r="C1014" s="4" t="s">
        <v>170</v>
      </c>
      <c r="D1014" s="4" t="s">
        <v>1048</v>
      </c>
      <c r="E1014" s="4" t="s">
        <v>328</v>
      </c>
      <c r="F1014" s="4" t="s">
        <v>328</v>
      </c>
      <c r="G1014" s="4" t="s">
        <v>826</v>
      </c>
      <c r="H1014" s="4" t="s">
        <v>37</v>
      </c>
      <c r="I1014" s="4" t="s">
        <v>66</v>
      </c>
      <c r="J1014" s="4" t="s">
        <v>205</v>
      </c>
    </row>
    <row r="1015" spans="1:10" x14ac:dyDescent="0.2">
      <c r="A1015" s="4" t="s">
        <v>247</v>
      </c>
      <c r="B1015" s="4" t="s">
        <v>78</v>
      </c>
      <c r="C1015" s="4" t="s">
        <v>171</v>
      </c>
      <c r="D1015" s="4" t="s">
        <v>1050</v>
      </c>
      <c r="E1015" s="4" t="s">
        <v>328</v>
      </c>
      <c r="F1015" s="4" t="s">
        <v>328</v>
      </c>
      <c r="G1015" s="4" t="s">
        <v>826</v>
      </c>
      <c r="H1015" s="4" t="s">
        <v>37</v>
      </c>
      <c r="I1015" s="4" t="s">
        <v>66</v>
      </c>
      <c r="J1015" s="4" t="s">
        <v>205</v>
      </c>
    </row>
    <row r="1016" spans="1:10" x14ac:dyDescent="0.2">
      <c r="A1016" s="4" t="s">
        <v>247</v>
      </c>
      <c r="B1016" s="4" t="s">
        <v>84</v>
      </c>
      <c r="C1016" s="4" t="s">
        <v>172</v>
      </c>
      <c r="D1016" s="4" t="s">
        <v>1052</v>
      </c>
      <c r="E1016" s="4" t="s">
        <v>328</v>
      </c>
      <c r="F1016" s="4" t="s">
        <v>328</v>
      </c>
      <c r="G1016" s="4" t="s">
        <v>826</v>
      </c>
      <c r="H1016" s="4" t="s">
        <v>37</v>
      </c>
      <c r="I1016" s="4" t="s">
        <v>66</v>
      </c>
      <c r="J1016" s="4" t="s">
        <v>205</v>
      </c>
    </row>
    <row r="1017" spans="1:10" x14ac:dyDescent="0.2">
      <c r="A1017" s="4" t="s">
        <v>247</v>
      </c>
      <c r="B1017" s="4" t="s">
        <v>137</v>
      </c>
      <c r="C1017" s="4" t="s">
        <v>173</v>
      </c>
      <c r="D1017" s="4" t="s">
        <v>1053</v>
      </c>
      <c r="E1017" s="4" t="s">
        <v>328</v>
      </c>
      <c r="F1017" s="4" t="s">
        <v>328</v>
      </c>
      <c r="G1017" s="4" t="s">
        <v>826</v>
      </c>
      <c r="H1017" s="4" t="s">
        <v>37</v>
      </c>
      <c r="I1017" s="4" t="s">
        <v>66</v>
      </c>
      <c r="J1017" s="4" t="s">
        <v>205</v>
      </c>
    </row>
    <row r="1018" spans="1:10" x14ac:dyDescent="0.2">
      <c r="A1018" s="4" t="s">
        <v>247</v>
      </c>
      <c r="B1018" s="4" t="s">
        <v>174</v>
      </c>
      <c r="C1018" s="4" t="s">
        <v>175</v>
      </c>
      <c r="D1018" s="4" t="s">
        <v>1054</v>
      </c>
      <c r="E1018" s="4" t="s">
        <v>328</v>
      </c>
      <c r="F1018" s="4" t="s">
        <v>328</v>
      </c>
      <c r="G1018" s="4" t="s">
        <v>826</v>
      </c>
      <c r="H1018" s="4" t="s">
        <v>37</v>
      </c>
      <c r="I1018" s="4" t="s">
        <v>66</v>
      </c>
      <c r="J1018" s="4" t="s">
        <v>205</v>
      </c>
    </row>
    <row r="1019" spans="1:10" x14ac:dyDescent="0.2">
      <c r="A1019" s="4" t="s">
        <v>247</v>
      </c>
      <c r="B1019" s="4" t="s">
        <v>114</v>
      </c>
      <c r="C1019" s="4" t="s">
        <v>176</v>
      </c>
      <c r="D1019" s="4" t="s">
        <v>1055</v>
      </c>
      <c r="E1019" s="4" t="s">
        <v>328</v>
      </c>
      <c r="F1019" s="4" t="s">
        <v>328</v>
      </c>
      <c r="G1019" s="4" t="s">
        <v>826</v>
      </c>
      <c r="H1019" s="4" t="s">
        <v>37</v>
      </c>
      <c r="I1019" s="4" t="s">
        <v>66</v>
      </c>
      <c r="J1019" s="4" t="s">
        <v>205</v>
      </c>
    </row>
    <row r="1020" spans="1:10" x14ac:dyDescent="0.2">
      <c r="A1020" s="4" t="s">
        <v>247</v>
      </c>
      <c r="B1020" s="4" t="s">
        <v>131</v>
      </c>
      <c r="C1020" s="4" t="s">
        <v>177</v>
      </c>
      <c r="D1020" s="4" t="s">
        <v>1056</v>
      </c>
      <c r="E1020" s="4" t="s">
        <v>328</v>
      </c>
      <c r="F1020" s="4" t="s">
        <v>328</v>
      </c>
      <c r="G1020" s="4" t="s">
        <v>826</v>
      </c>
      <c r="H1020" s="4" t="s">
        <v>37</v>
      </c>
      <c r="I1020" s="4" t="s">
        <v>66</v>
      </c>
      <c r="J1020" s="4" t="s">
        <v>205</v>
      </c>
    </row>
    <row r="1021" spans="1:10" x14ac:dyDescent="0.2">
      <c r="A1021" s="4" t="s">
        <v>247</v>
      </c>
      <c r="B1021" s="4" t="s">
        <v>178</v>
      </c>
      <c r="C1021" s="4" t="s">
        <v>179</v>
      </c>
      <c r="D1021" s="4" t="s">
        <v>1057</v>
      </c>
      <c r="E1021" s="4" t="s">
        <v>328</v>
      </c>
      <c r="F1021" s="4" t="s">
        <v>328</v>
      </c>
      <c r="G1021" s="4" t="s">
        <v>826</v>
      </c>
      <c r="H1021" s="4" t="s">
        <v>37</v>
      </c>
      <c r="I1021" s="4" t="s">
        <v>66</v>
      </c>
      <c r="J1021" s="4" t="s">
        <v>205</v>
      </c>
    </row>
    <row r="1022" spans="1:10" x14ac:dyDescent="0.2">
      <c r="A1022" s="4" t="s">
        <v>247</v>
      </c>
      <c r="B1022" s="4" t="s">
        <v>123</v>
      </c>
      <c r="C1022" s="4" t="s">
        <v>248</v>
      </c>
      <c r="D1022" s="4" t="s">
        <v>1058</v>
      </c>
      <c r="E1022" s="4" t="s">
        <v>328</v>
      </c>
      <c r="F1022" s="4" t="s">
        <v>328</v>
      </c>
      <c r="G1022" s="4" t="s">
        <v>826</v>
      </c>
      <c r="H1022" s="4" t="s">
        <v>37</v>
      </c>
      <c r="I1022" s="4" t="s">
        <v>66</v>
      </c>
      <c r="J1022" s="4" t="s">
        <v>205</v>
      </c>
    </row>
    <row r="1023" spans="1:10" x14ac:dyDescent="0.2">
      <c r="A1023" s="4" t="s">
        <v>247</v>
      </c>
      <c r="B1023" s="4" t="s">
        <v>249</v>
      </c>
      <c r="C1023" s="4" t="s">
        <v>250</v>
      </c>
      <c r="D1023" s="4" t="s">
        <v>1059</v>
      </c>
      <c r="E1023" s="4" t="s">
        <v>328</v>
      </c>
      <c r="F1023" s="4" t="s">
        <v>328</v>
      </c>
      <c r="G1023" s="4" t="s">
        <v>826</v>
      </c>
      <c r="H1023" s="4" t="s">
        <v>37</v>
      </c>
      <c r="I1023" s="4" t="s">
        <v>66</v>
      </c>
      <c r="J1023" s="4" t="s">
        <v>205</v>
      </c>
    </row>
    <row r="1024" spans="1:10" x14ac:dyDescent="0.2">
      <c r="A1024" s="4" t="s">
        <v>251</v>
      </c>
      <c r="B1024" s="4" t="s">
        <v>38</v>
      </c>
      <c r="C1024" s="4" t="s">
        <v>39</v>
      </c>
      <c r="D1024" s="4" t="s">
        <v>1212</v>
      </c>
      <c r="E1024" s="4" t="s">
        <v>890</v>
      </c>
      <c r="F1024" s="4" t="s">
        <v>890</v>
      </c>
      <c r="G1024" s="4" t="s">
        <v>826</v>
      </c>
      <c r="H1024" s="4" t="s">
        <v>66</v>
      </c>
      <c r="I1024" s="4" t="s">
        <v>178</v>
      </c>
      <c r="J1024" s="4" t="s">
        <v>226</v>
      </c>
    </row>
    <row r="1025" spans="1:10" x14ac:dyDescent="0.2">
      <c r="A1025" s="4" t="s">
        <v>251</v>
      </c>
      <c r="B1025" s="4" t="s">
        <v>43</v>
      </c>
      <c r="C1025" s="4" t="s">
        <v>154</v>
      </c>
      <c r="D1025" s="4" t="s">
        <v>1213</v>
      </c>
      <c r="E1025" s="4" t="s">
        <v>342</v>
      </c>
      <c r="F1025" s="4" t="s">
        <v>342</v>
      </c>
      <c r="G1025" s="4" t="s">
        <v>826</v>
      </c>
      <c r="H1025" s="4" t="s">
        <v>66</v>
      </c>
      <c r="I1025" s="4" t="s">
        <v>178</v>
      </c>
      <c r="J1025" s="4" t="s">
        <v>226</v>
      </c>
    </row>
    <row r="1026" spans="1:10" x14ac:dyDescent="0.2">
      <c r="A1026" s="4" t="s">
        <v>251</v>
      </c>
      <c r="B1026" s="4" t="s">
        <v>48</v>
      </c>
      <c r="C1026" s="4" t="s">
        <v>155</v>
      </c>
      <c r="D1026" s="4" t="s">
        <v>1206</v>
      </c>
      <c r="E1026" s="4" t="s">
        <v>342</v>
      </c>
      <c r="F1026" s="4" t="s">
        <v>342</v>
      </c>
      <c r="G1026" s="4" t="s">
        <v>826</v>
      </c>
      <c r="H1026" s="4" t="s">
        <v>66</v>
      </c>
      <c r="I1026" s="4" t="s">
        <v>178</v>
      </c>
      <c r="J1026" s="4" t="s">
        <v>226</v>
      </c>
    </row>
    <row r="1027" spans="1:10" x14ac:dyDescent="0.2">
      <c r="A1027" s="4" t="s">
        <v>251</v>
      </c>
      <c r="B1027" s="4" t="s">
        <v>50</v>
      </c>
      <c r="C1027" s="4" t="s">
        <v>156</v>
      </c>
      <c r="D1027" s="4" t="s">
        <v>1207</v>
      </c>
      <c r="E1027" s="4" t="s">
        <v>342</v>
      </c>
      <c r="F1027" s="4" t="s">
        <v>342</v>
      </c>
      <c r="G1027" s="4" t="s">
        <v>826</v>
      </c>
      <c r="H1027" s="4" t="s">
        <v>66</v>
      </c>
      <c r="I1027" s="4" t="s">
        <v>178</v>
      </c>
      <c r="J1027" s="4" t="s">
        <v>226</v>
      </c>
    </row>
    <row r="1028" spans="1:10" x14ac:dyDescent="0.2">
      <c r="A1028" s="4" t="s">
        <v>251</v>
      </c>
      <c r="B1028" s="4" t="s">
        <v>52</v>
      </c>
      <c r="C1028" s="4" t="s">
        <v>157</v>
      </c>
      <c r="D1028" s="4" t="s">
        <v>1208</v>
      </c>
      <c r="E1028" s="4" t="s">
        <v>342</v>
      </c>
      <c r="F1028" s="4" t="s">
        <v>342</v>
      </c>
      <c r="G1028" s="4" t="s">
        <v>826</v>
      </c>
      <c r="H1028" s="4" t="s">
        <v>66</v>
      </c>
      <c r="I1028" s="4" t="s">
        <v>178</v>
      </c>
      <c r="J1028" s="4" t="s">
        <v>226</v>
      </c>
    </row>
    <row r="1029" spans="1:10" x14ac:dyDescent="0.2">
      <c r="A1029" s="4" t="s">
        <v>251</v>
      </c>
      <c r="B1029" s="4" t="s">
        <v>54</v>
      </c>
      <c r="C1029" s="4" t="s">
        <v>158</v>
      </c>
      <c r="D1029" s="4" t="s">
        <v>1202</v>
      </c>
      <c r="E1029" s="4" t="s">
        <v>342</v>
      </c>
      <c r="F1029" s="4" t="s">
        <v>342</v>
      </c>
      <c r="G1029" s="4" t="s">
        <v>826</v>
      </c>
      <c r="H1029" s="4" t="s">
        <v>66</v>
      </c>
      <c r="I1029" s="4" t="s">
        <v>178</v>
      </c>
      <c r="J1029" s="4" t="s">
        <v>226</v>
      </c>
    </row>
    <row r="1030" spans="1:10" x14ac:dyDescent="0.2">
      <c r="A1030" s="4" t="s">
        <v>251</v>
      </c>
      <c r="B1030" s="4" t="s">
        <v>56</v>
      </c>
      <c r="C1030" s="4" t="s">
        <v>159</v>
      </c>
      <c r="D1030" s="4" t="s">
        <v>1203</v>
      </c>
      <c r="E1030" s="4" t="s">
        <v>342</v>
      </c>
      <c r="F1030" s="4" t="s">
        <v>342</v>
      </c>
      <c r="G1030" s="4" t="s">
        <v>826</v>
      </c>
      <c r="H1030" s="4" t="s">
        <v>66</v>
      </c>
      <c r="I1030" s="4" t="s">
        <v>178</v>
      </c>
      <c r="J1030" s="4" t="s">
        <v>226</v>
      </c>
    </row>
    <row r="1031" spans="1:10" x14ac:dyDescent="0.2">
      <c r="A1031" s="4" t="s">
        <v>251</v>
      </c>
      <c r="B1031" s="4" t="s">
        <v>58</v>
      </c>
      <c r="C1031" s="4" t="s">
        <v>160</v>
      </c>
      <c r="D1031" s="4" t="s">
        <v>1204</v>
      </c>
      <c r="E1031" s="4" t="s">
        <v>342</v>
      </c>
      <c r="F1031" s="4" t="s">
        <v>342</v>
      </c>
      <c r="G1031" s="4" t="s">
        <v>826</v>
      </c>
      <c r="H1031" s="4" t="s">
        <v>66</v>
      </c>
      <c r="I1031" s="4" t="s">
        <v>178</v>
      </c>
      <c r="J1031" s="4" t="s">
        <v>226</v>
      </c>
    </row>
    <row r="1032" spans="1:10" x14ac:dyDescent="0.2">
      <c r="A1032" s="4" t="s">
        <v>251</v>
      </c>
      <c r="B1032" s="4" t="s">
        <v>37</v>
      </c>
      <c r="C1032" s="4" t="s">
        <v>161</v>
      </c>
      <c r="D1032" s="4" t="s">
        <v>1166</v>
      </c>
      <c r="E1032" s="4" t="s">
        <v>342</v>
      </c>
      <c r="F1032" s="4" t="s">
        <v>342</v>
      </c>
      <c r="G1032" s="4" t="s">
        <v>826</v>
      </c>
      <c r="H1032" s="4" t="s">
        <v>66</v>
      </c>
      <c r="I1032" s="4" t="s">
        <v>178</v>
      </c>
      <c r="J1032" s="4" t="s">
        <v>226</v>
      </c>
    </row>
    <row r="1033" spans="1:10" x14ac:dyDescent="0.2">
      <c r="A1033" s="4" t="s">
        <v>251</v>
      </c>
      <c r="B1033" s="4" t="s">
        <v>63</v>
      </c>
      <c r="C1033" s="4" t="s">
        <v>162</v>
      </c>
      <c r="D1033" s="4" t="s">
        <v>1134</v>
      </c>
      <c r="E1033" s="4" t="s">
        <v>342</v>
      </c>
      <c r="F1033" s="4" t="s">
        <v>342</v>
      </c>
      <c r="G1033" s="4" t="s">
        <v>826</v>
      </c>
      <c r="H1033" s="4" t="s">
        <v>66</v>
      </c>
      <c r="I1033" s="4" t="s">
        <v>178</v>
      </c>
      <c r="J1033" s="4" t="s">
        <v>226</v>
      </c>
    </row>
    <row r="1034" spans="1:10" x14ac:dyDescent="0.2">
      <c r="A1034" s="4" t="s">
        <v>251</v>
      </c>
      <c r="B1034" s="4" t="s">
        <v>45</v>
      </c>
      <c r="C1034" s="4" t="s">
        <v>163</v>
      </c>
      <c r="D1034" s="4" t="s">
        <v>1135</v>
      </c>
      <c r="E1034" s="4" t="s">
        <v>342</v>
      </c>
      <c r="F1034" s="4" t="s">
        <v>342</v>
      </c>
      <c r="G1034" s="4" t="s">
        <v>826</v>
      </c>
      <c r="H1034" s="4" t="s">
        <v>66</v>
      </c>
      <c r="I1034" s="4" t="s">
        <v>178</v>
      </c>
      <c r="J1034" s="4" t="s">
        <v>226</v>
      </c>
    </row>
    <row r="1035" spans="1:10" x14ac:dyDescent="0.2">
      <c r="A1035" s="4" t="s">
        <v>251</v>
      </c>
      <c r="B1035" s="4" t="s">
        <v>66</v>
      </c>
      <c r="C1035" s="4" t="s">
        <v>164</v>
      </c>
      <c r="D1035" s="4" t="s">
        <v>1124</v>
      </c>
      <c r="E1035" s="4" t="s">
        <v>342</v>
      </c>
      <c r="F1035" s="4" t="s">
        <v>342</v>
      </c>
      <c r="G1035" s="4" t="s">
        <v>826</v>
      </c>
      <c r="H1035" s="4" t="s">
        <v>66</v>
      </c>
      <c r="I1035" s="4" t="s">
        <v>178</v>
      </c>
      <c r="J1035" s="4" t="s">
        <v>226</v>
      </c>
    </row>
    <row r="1036" spans="1:10" x14ac:dyDescent="0.2">
      <c r="A1036" s="4" t="s">
        <v>251</v>
      </c>
      <c r="B1036" s="4" t="s">
        <v>68</v>
      </c>
      <c r="C1036" s="4" t="s">
        <v>165</v>
      </c>
      <c r="D1036" s="4" t="s">
        <v>1072</v>
      </c>
      <c r="E1036" s="4" t="s">
        <v>342</v>
      </c>
      <c r="F1036" s="4" t="s">
        <v>342</v>
      </c>
      <c r="G1036" s="4" t="s">
        <v>826</v>
      </c>
      <c r="H1036" s="4" t="s">
        <v>66</v>
      </c>
      <c r="I1036" s="4" t="s">
        <v>178</v>
      </c>
      <c r="J1036" s="4" t="s">
        <v>226</v>
      </c>
    </row>
    <row r="1037" spans="1:10" x14ac:dyDescent="0.2">
      <c r="A1037" s="4" t="s">
        <v>251</v>
      </c>
      <c r="B1037" s="4" t="s">
        <v>46</v>
      </c>
      <c r="C1037" s="4" t="s">
        <v>166</v>
      </c>
      <c r="D1037" s="4" t="s">
        <v>1073</v>
      </c>
      <c r="E1037" s="4" t="s">
        <v>342</v>
      </c>
      <c r="F1037" s="4" t="s">
        <v>342</v>
      </c>
      <c r="G1037" s="4" t="s">
        <v>826</v>
      </c>
      <c r="H1037" s="4" t="s">
        <v>66</v>
      </c>
      <c r="I1037" s="4" t="s">
        <v>178</v>
      </c>
      <c r="J1037" s="4" t="s">
        <v>226</v>
      </c>
    </row>
    <row r="1038" spans="1:10" x14ac:dyDescent="0.2">
      <c r="A1038" s="4" t="s">
        <v>251</v>
      </c>
      <c r="B1038" s="4" t="s">
        <v>71</v>
      </c>
      <c r="C1038" s="4" t="s">
        <v>167</v>
      </c>
      <c r="D1038" s="4" t="s">
        <v>1074</v>
      </c>
      <c r="E1038" s="4" t="s">
        <v>342</v>
      </c>
      <c r="F1038" s="4" t="s">
        <v>342</v>
      </c>
      <c r="G1038" s="4" t="s">
        <v>826</v>
      </c>
      <c r="H1038" s="4" t="s">
        <v>66</v>
      </c>
      <c r="I1038" s="4" t="s">
        <v>178</v>
      </c>
      <c r="J1038" s="4" t="s">
        <v>226</v>
      </c>
    </row>
    <row r="1039" spans="1:10" x14ac:dyDescent="0.2">
      <c r="A1039" s="4" t="s">
        <v>251</v>
      </c>
      <c r="B1039" s="4" t="s">
        <v>73</v>
      </c>
      <c r="C1039" s="4" t="s">
        <v>168</v>
      </c>
      <c r="D1039" s="4" t="s">
        <v>1075</v>
      </c>
      <c r="E1039" s="4" t="s">
        <v>342</v>
      </c>
      <c r="F1039" s="4" t="s">
        <v>342</v>
      </c>
      <c r="G1039" s="4" t="s">
        <v>826</v>
      </c>
      <c r="H1039" s="4" t="s">
        <v>66</v>
      </c>
      <c r="I1039" s="4" t="s">
        <v>178</v>
      </c>
      <c r="J1039" s="4" t="s">
        <v>226</v>
      </c>
    </row>
    <row r="1040" spans="1:10" x14ac:dyDescent="0.2">
      <c r="A1040" s="4" t="s">
        <v>251</v>
      </c>
      <c r="B1040" s="4" t="s">
        <v>75</v>
      </c>
      <c r="C1040" s="4" t="s">
        <v>169</v>
      </c>
      <c r="D1040" s="4" t="s">
        <v>1076</v>
      </c>
      <c r="E1040" s="4" t="s">
        <v>342</v>
      </c>
      <c r="F1040" s="4" t="s">
        <v>342</v>
      </c>
      <c r="G1040" s="4" t="s">
        <v>826</v>
      </c>
      <c r="H1040" s="4" t="s">
        <v>66</v>
      </c>
      <c r="I1040" s="4" t="s">
        <v>178</v>
      </c>
      <c r="J1040" s="4" t="s">
        <v>226</v>
      </c>
    </row>
    <row r="1041" spans="1:10" x14ac:dyDescent="0.2">
      <c r="A1041" s="4" t="s">
        <v>251</v>
      </c>
      <c r="B1041" s="4" t="s">
        <v>60</v>
      </c>
      <c r="C1041" s="4" t="s">
        <v>170</v>
      </c>
      <c r="D1041" s="4" t="s">
        <v>1077</v>
      </c>
      <c r="E1041" s="4" t="s">
        <v>342</v>
      </c>
      <c r="F1041" s="4" t="s">
        <v>342</v>
      </c>
      <c r="G1041" s="4" t="s">
        <v>826</v>
      </c>
      <c r="H1041" s="4" t="s">
        <v>66</v>
      </c>
      <c r="I1041" s="4" t="s">
        <v>178</v>
      </c>
      <c r="J1041" s="4" t="s">
        <v>226</v>
      </c>
    </row>
    <row r="1042" spans="1:10" x14ac:dyDescent="0.2">
      <c r="A1042" s="4" t="s">
        <v>251</v>
      </c>
      <c r="B1042" s="4" t="s">
        <v>78</v>
      </c>
      <c r="C1042" s="4" t="s">
        <v>171</v>
      </c>
      <c r="D1042" s="4" t="s">
        <v>1078</v>
      </c>
      <c r="E1042" s="4" t="s">
        <v>342</v>
      </c>
      <c r="F1042" s="4" t="s">
        <v>342</v>
      </c>
      <c r="G1042" s="4" t="s">
        <v>826</v>
      </c>
      <c r="H1042" s="4" t="s">
        <v>66</v>
      </c>
      <c r="I1042" s="4" t="s">
        <v>178</v>
      </c>
      <c r="J1042" s="4" t="s">
        <v>226</v>
      </c>
    </row>
    <row r="1043" spans="1:10" x14ac:dyDescent="0.2">
      <c r="A1043" s="4" t="s">
        <v>251</v>
      </c>
      <c r="B1043" s="4" t="s">
        <v>84</v>
      </c>
      <c r="C1043" s="4" t="s">
        <v>172</v>
      </c>
      <c r="D1043" s="4" t="s">
        <v>1079</v>
      </c>
      <c r="E1043" s="4" t="s">
        <v>342</v>
      </c>
      <c r="F1043" s="4" t="s">
        <v>342</v>
      </c>
      <c r="G1043" s="4" t="s">
        <v>826</v>
      </c>
      <c r="H1043" s="4" t="s">
        <v>66</v>
      </c>
      <c r="I1043" s="4" t="s">
        <v>178</v>
      </c>
      <c r="J1043" s="4" t="s">
        <v>226</v>
      </c>
    </row>
    <row r="1044" spans="1:10" x14ac:dyDescent="0.2">
      <c r="A1044" s="4" t="s">
        <v>251</v>
      </c>
      <c r="B1044" s="4" t="s">
        <v>137</v>
      </c>
      <c r="C1044" s="4" t="s">
        <v>173</v>
      </c>
      <c r="D1044" s="4" t="s">
        <v>1080</v>
      </c>
      <c r="E1044" s="4" t="s">
        <v>342</v>
      </c>
      <c r="F1044" s="4" t="s">
        <v>342</v>
      </c>
      <c r="G1044" s="4" t="s">
        <v>826</v>
      </c>
      <c r="H1044" s="4" t="s">
        <v>66</v>
      </c>
      <c r="I1044" s="4" t="s">
        <v>178</v>
      </c>
      <c r="J1044" s="4" t="s">
        <v>226</v>
      </c>
    </row>
    <row r="1045" spans="1:10" x14ac:dyDescent="0.2">
      <c r="A1045" s="4" t="s">
        <v>251</v>
      </c>
      <c r="B1045" s="4" t="s">
        <v>174</v>
      </c>
      <c r="C1045" s="4" t="s">
        <v>175</v>
      </c>
      <c r="D1045" s="4" t="s">
        <v>1081</v>
      </c>
      <c r="E1045" s="4" t="s">
        <v>342</v>
      </c>
      <c r="F1045" s="4" t="s">
        <v>342</v>
      </c>
      <c r="G1045" s="4" t="s">
        <v>826</v>
      </c>
      <c r="H1045" s="4" t="s">
        <v>66</v>
      </c>
      <c r="I1045" s="4" t="s">
        <v>178</v>
      </c>
      <c r="J1045" s="4" t="s">
        <v>226</v>
      </c>
    </row>
    <row r="1046" spans="1:10" x14ac:dyDescent="0.2">
      <c r="A1046" s="4" t="s">
        <v>251</v>
      </c>
      <c r="B1046" s="4" t="s">
        <v>114</v>
      </c>
      <c r="C1046" s="4" t="s">
        <v>176</v>
      </c>
      <c r="D1046" s="4" t="s">
        <v>1082</v>
      </c>
      <c r="E1046" s="4" t="s">
        <v>342</v>
      </c>
      <c r="F1046" s="4" t="s">
        <v>342</v>
      </c>
      <c r="G1046" s="4" t="s">
        <v>826</v>
      </c>
      <c r="H1046" s="4" t="s">
        <v>66</v>
      </c>
      <c r="I1046" s="4" t="s">
        <v>178</v>
      </c>
      <c r="J1046" s="4" t="s">
        <v>226</v>
      </c>
    </row>
    <row r="1047" spans="1:10" x14ac:dyDescent="0.2">
      <c r="A1047" s="4" t="s">
        <v>251</v>
      </c>
      <c r="B1047" s="4" t="s">
        <v>131</v>
      </c>
      <c r="C1047" s="4" t="s">
        <v>177</v>
      </c>
      <c r="D1047" s="4" t="s">
        <v>1083</v>
      </c>
      <c r="E1047" s="4" t="s">
        <v>342</v>
      </c>
      <c r="F1047" s="4" t="s">
        <v>342</v>
      </c>
      <c r="G1047" s="4" t="s">
        <v>826</v>
      </c>
      <c r="H1047" s="4" t="s">
        <v>66</v>
      </c>
      <c r="I1047" s="4" t="s">
        <v>178</v>
      </c>
      <c r="J1047" s="4" t="s">
        <v>226</v>
      </c>
    </row>
    <row r="1048" spans="1:10" x14ac:dyDescent="0.2">
      <c r="A1048" s="4" t="s">
        <v>251</v>
      </c>
      <c r="B1048" s="4" t="s">
        <v>178</v>
      </c>
      <c r="C1048" s="4" t="s">
        <v>179</v>
      </c>
      <c r="D1048" s="4" t="s">
        <v>1084</v>
      </c>
      <c r="E1048" s="4" t="s">
        <v>342</v>
      </c>
      <c r="F1048" s="4" t="s">
        <v>342</v>
      </c>
      <c r="G1048" s="4" t="s">
        <v>826</v>
      </c>
      <c r="H1048" s="4" t="s">
        <v>66</v>
      </c>
      <c r="I1048" s="4" t="s">
        <v>178</v>
      </c>
      <c r="J1048" s="4" t="s">
        <v>226</v>
      </c>
    </row>
    <row r="1049" spans="1:10" x14ac:dyDescent="0.2">
      <c r="A1049" s="4" t="s">
        <v>251</v>
      </c>
      <c r="B1049" s="4" t="s">
        <v>123</v>
      </c>
      <c r="C1049" s="4" t="s">
        <v>248</v>
      </c>
      <c r="D1049" s="4" t="s">
        <v>1085</v>
      </c>
      <c r="E1049" s="4" t="s">
        <v>342</v>
      </c>
      <c r="F1049" s="4" t="s">
        <v>342</v>
      </c>
      <c r="G1049" s="4" t="s">
        <v>826</v>
      </c>
      <c r="H1049" s="4" t="s">
        <v>66</v>
      </c>
      <c r="I1049" s="4" t="s">
        <v>178</v>
      </c>
      <c r="J1049" s="4" t="s">
        <v>226</v>
      </c>
    </row>
    <row r="1050" spans="1:10" x14ac:dyDescent="0.2">
      <c r="A1050" s="4" t="s">
        <v>251</v>
      </c>
      <c r="B1050" s="4" t="s">
        <v>249</v>
      </c>
      <c r="C1050" s="4" t="s">
        <v>250</v>
      </c>
      <c r="D1050" s="4" t="s">
        <v>1086</v>
      </c>
      <c r="E1050" s="4" t="s">
        <v>342</v>
      </c>
      <c r="F1050" s="4" t="s">
        <v>342</v>
      </c>
      <c r="G1050" s="4" t="s">
        <v>826</v>
      </c>
      <c r="H1050" s="4" t="s">
        <v>66</v>
      </c>
      <c r="I1050" s="4" t="s">
        <v>178</v>
      </c>
      <c r="J1050" s="4" t="s">
        <v>226</v>
      </c>
    </row>
    <row r="1051" spans="1:10" x14ac:dyDescent="0.2">
      <c r="A1051" s="4" t="s">
        <v>252</v>
      </c>
      <c r="B1051" s="4" t="s">
        <v>38</v>
      </c>
      <c r="C1051" s="4" t="s">
        <v>39</v>
      </c>
      <c r="D1051" s="4" t="s">
        <v>1214</v>
      </c>
      <c r="E1051" s="4" t="s">
        <v>997</v>
      </c>
      <c r="F1051" s="4" t="s">
        <v>997</v>
      </c>
      <c r="G1051" s="4" t="s">
        <v>826</v>
      </c>
      <c r="H1051" s="4" t="s">
        <v>58</v>
      </c>
      <c r="I1051" s="4" t="s">
        <v>97</v>
      </c>
      <c r="J1051" s="4" t="s">
        <v>98</v>
      </c>
    </row>
    <row r="1052" spans="1:10" x14ac:dyDescent="0.2">
      <c r="A1052" s="4" t="s">
        <v>252</v>
      </c>
      <c r="B1052" s="4" t="s">
        <v>43</v>
      </c>
      <c r="C1052" s="4" t="s">
        <v>154</v>
      </c>
      <c r="D1052" s="4" t="s">
        <v>1215</v>
      </c>
      <c r="E1052" s="4" t="s">
        <v>425</v>
      </c>
      <c r="F1052" s="4" t="s">
        <v>425</v>
      </c>
      <c r="G1052" s="4" t="s">
        <v>826</v>
      </c>
      <c r="H1052" s="4" t="s">
        <v>58</v>
      </c>
      <c r="I1052" s="4" t="s">
        <v>97</v>
      </c>
      <c r="J1052" s="4" t="s">
        <v>98</v>
      </c>
    </row>
    <row r="1053" spans="1:10" x14ac:dyDescent="0.2">
      <c r="A1053" s="4" t="s">
        <v>252</v>
      </c>
      <c r="B1053" s="4" t="s">
        <v>48</v>
      </c>
      <c r="C1053" s="4" t="s">
        <v>155</v>
      </c>
      <c r="D1053" s="4" t="s">
        <v>1216</v>
      </c>
      <c r="E1053" s="4" t="s">
        <v>425</v>
      </c>
      <c r="F1053" s="4" t="s">
        <v>425</v>
      </c>
      <c r="G1053" s="4" t="s">
        <v>826</v>
      </c>
      <c r="H1053" s="4" t="s">
        <v>58</v>
      </c>
      <c r="I1053" s="4" t="s">
        <v>97</v>
      </c>
      <c r="J1053" s="4" t="s">
        <v>98</v>
      </c>
    </row>
    <row r="1054" spans="1:10" x14ac:dyDescent="0.2">
      <c r="A1054" s="4" t="s">
        <v>252</v>
      </c>
      <c r="B1054" s="4" t="s">
        <v>50</v>
      </c>
      <c r="C1054" s="4" t="s">
        <v>156</v>
      </c>
      <c r="D1054" s="4" t="s">
        <v>1217</v>
      </c>
      <c r="E1054" s="4" t="s">
        <v>425</v>
      </c>
      <c r="F1054" s="4" t="s">
        <v>425</v>
      </c>
      <c r="G1054" s="4" t="s">
        <v>826</v>
      </c>
      <c r="H1054" s="4" t="s">
        <v>58</v>
      </c>
      <c r="I1054" s="4" t="s">
        <v>97</v>
      </c>
      <c r="J1054" s="4" t="s">
        <v>98</v>
      </c>
    </row>
    <row r="1055" spans="1:10" x14ac:dyDescent="0.2">
      <c r="A1055" s="4" t="s">
        <v>252</v>
      </c>
      <c r="B1055" s="4" t="s">
        <v>52</v>
      </c>
      <c r="C1055" s="4" t="s">
        <v>157</v>
      </c>
      <c r="D1055" s="4" t="s">
        <v>1196</v>
      </c>
      <c r="E1055" s="4" t="s">
        <v>425</v>
      </c>
      <c r="F1055" s="4" t="s">
        <v>425</v>
      </c>
      <c r="G1055" s="4" t="s">
        <v>826</v>
      </c>
      <c r="H1055" s="4" t="s">
        <v>58</v>
      </c>
      <c r="I1055" s="4" t="s">
        <v>97</v>
      </c>
      <c r="J1055" s="4" t="s">
        <v>98</v>
      </c>
    </row>
    <row r="1056" spans="1:10" x14ac:dyDescent="0.2">
      <c r="A1056" s="4" t="s">
        <v>252</v>
      </c>
      <c r="B1056" s="4" t="s">
        <v>54</v>
      </c>
      <c r="C1056" s="4" t="s">
        <v>158</v>
      </c>
      <c r="D1056" s="4" t="s">
        <v>1197</v>
      </c>
      <c r="E1056" s="4" t="s">
        <v>425</v>
      </c>
      <c r="F1056" s="4" t="s">
        <v>425</v>
      </c>
      <c r="G1056" s="4" t="s">
        <v>826</v>
      </c>
      <c r="H1056" s="4" t="s">
        <v>58</v>
      </c>
      <c r="I1056" s="4" t="s">
        <v>97</v>
      </c>
      <c r="J1056" s="4" t="s">
        <v>98</v>
      </c>
    </row>
    <row r="1057" spans="1:10" x14ac:dyDescent="0.2">
      <c r="A1057" s="4" t="s">
        <v>252</v>
      </c>
      <c r="B1057" s="4" t="s">
        <v>56</v>
      </c>
      <c r="C1057" s="4" t="s">
        <v>159</v>
      </c>
      <c r="D1057" s="4" t="s">
        <v>1198</v>
      </c>
      <c r="E1057" s="4" t="s">
        <v>425</v>
      </c>
      <c r="F1057" s="4" t="s">
        <v>425</v>
      </c>
      <c r="G1057" s="4" t="s">
        <v>826</v>
      </c>
      <c r="H1057" s="4" t="s">
        <v>58</v>
      </c>
      <c r="I1057" s="4" t="s">
        <v>97</v>
      </c>
      <c r="J1057" s="4" t="s">
        <v>98</v>
      </c>
    </row>
    <row r="1058" spans="1:10" x14ac:dyDescent="0.2">
      <c r="A1058" s="4" t="s">
        <v>252</v>
      </c>
      <c r="B1058" s="4" t="s">
        <v>58</v>
      </c>
      <c r="C1058" s="4" t="s">
        <v>160</v>
      </c>
      <c r="D1058" s="4" t="s">
        <v>1199</v>
      </c>
      <c r="E1058" s="4" t="s">
        <v>425</v>
      </c>
      <c r="F1058" s="4" t="s">
        <v>425</v>
      </c>
      <c r="G1058" s="4" t="s">
        <v>826</v>
      </c>
      <c r="H1058" s="4" t="s">
        <v>58</v>
      </c>
      <c r="I1058" s="4" t="s">
        <v>97</v>
      </c>
      <c r="J1058" s="4" t="s">
        <v>98</v>
      </c>
    </row>
    <row r="1059" spans="1:10" x14ac:dyDescent="0.2">
      <c r="A1059" s="4" t="s">
        <v>252</v>
      </c>
      <c r="B1059" s="4" t="s">
        <v>37</v>
      </c>
      <c r="C1059" s="4" t="s">
        <v>161</v>
      </c>
      <c r="D1059" s="4" t="s">
        <v>1200</v>
      </c>
      <c r="E1059" s="4" t="s">
        <v>425</v>
      </c>
      <c r="F1059" s="4" t="s">
        <v>425</v>
      </c>
      <c r="G1059" s="4" t="s">
        <v>826</v>
      </c>
      <c r="H1059" s="4" t="s">
        <v>58</v>
      </c>
      <c r="I1059" s="4" t="s">
        <v>97</v>
      </c>
      <c r="J1059" s="4" t="s">
        <v>98</v>
      </c>
    </row>
    <row r="1060" spans="1:10" x14ac:dyDescent="0.2">
      <c r="A1060" s="4" t="s">
        <v>252</v>
      </c>
      <c r="B1060" s="4" t="s">
        <v>63</v>
      </c>
      <c r="C1060" s="4" t="s">
        <v>162</v>
      </c>
      <c r="D1060" s="4" t="s">
        <v>1201</v>
      </c>
      <c r="E1060" s="4" t="s">
        <v>425</v>
      </c>
      <c r="F1060" s="4" t="s">
        <v>425</v>
      </c>
      <c r="G1060" s="4" t="s">
        <v>826</v>
      </c>
      <c r="H1060" s="4" t="s">
        <v>58</v>
      </c>
      <c r="I1060" s="4" t="s">
        <v>97</v>
      </c>
      <c r="J1060" s="4" t="s">
        <v>98</v>
      </c>
    </row>
    <row r="1061" spans="1:10" x14ac:dyDescent="0.2">
      <c r="A1061" s="4" t="s">
        <v>252</v>
      </c>
      <c r="B1061" s="4" t="s">
        <v>45</v>
      </c>
      <c r="C1061" s="4" t="s">
        <v>163</v>
      </c>
      <c r="D1061" s="4" t="s">
        <v>1125</v>
      </c>
      <c r="E1061" s="4" t="s">
        <v>425</v>
      </c>
      <c r="F1061" s="4" t="s">
        <v>425</v>
      </c>
      <c r="G1061" s="4" t="s">
        <v>826</v>
      </c>
      <c r="H1061" s="4" t="s">
        <v>58</v>
      </c>
      <c r="I1061" s="4" t="s">
        <v>97</v>
      </c>
      <c r="J1061" s="4" t="s">
        <v>98</v>
      </c>
    </row>
    <row r="1062" spans="1:10" x14ac:dyDescent="0.2">
      <c r="A1062" s="4" t="s">
        <v>252</v>
      </c>
      <c r="B1062" s="4" t="s">
        <v>66</v>
      </c>
      <c r="C1062" s="4" t="s">
        <v>164</v>
      </c>
      <c r="D1062" s="4" t="s">
        <v>1063</v>
      </c>
      <c r="E1062" s="4" t="s">
        <v>425</v>
      </c>
      <c r="F1062" s="4" t="s">
        <v>425</v>
      </c>
      <c r="G1062" s="4" t="s">
        <v>826</v>
      </c>
      <c r="H1062" s="4" t="s">
        <v>58</v>
      </c>
      <c r="I1062" s="4" t="s">
        <v>97</v>
      </c>
      <c r="J1062" s="4" t="s">
        <v>98</v>
      </c>
    </row>
    <row r="1063" spans="1:10" x14ac:dyDescent="0.2">
      <c r="A1063" s="4" t="s">
        <v>252</v>
      </c>
      <c r="B1063" s="4" t="s">
        <v>68</v>
      </c>
      <c r="C1063" s="4" t="s">
        <v>165</v>
      </c>
      <c r="D1063" s="4" t="s">
        <v>1064</v>
      </c>
      <c r="E1063" s="4" t="s">
        <v>425</v>
      </c>
      <c r="F1063" s="4" t="s">
        <v>425</v>
      </c>
      <c r="G1063" s="4" t="s">
        <v>826</v>
      </c>
      <c r="H1063" s="4" t="s">
        <v>58</v>
      </c>
      <c r="I1063" s="4" t="s">
        <v>97</v>
      </c>
      <c r="J1063" s="4" t="s">
        <v>98</v>
      </c>
    </row>
    <row r="1064" spans="1:10" x14ac:dyDescent="0.2">
      <c r="A1064" s="4" t="s">
        <v>252</v>
      </c>
      <c r="B1064" s="4" t="s">
        <v>46</v>
      </c>
      <c r="C1064" s="4" t="s">
        <v>166</v>
      </c>
      <c r="D1064" s="4" t="s">
        <v>1065</v>
      </c>
      <c r="E1064" s="4" t="s">
        <v>425</v>
      </c>
      <c r="F1064" s="4" t="s">
        <v>425</v>
      </c>
      <c r="G1064" s="4" t="s">
        <v>826</v>
      </c>
      <c r="H1064" s="4" t="s">
        <v>58</v>
      </c>
      <c r="I1064" s="4" t="s">
        <v>97</v>
      </c>
      <c r="J1064" s="4" t="s">
        <v>98</v>
      </c>
    </row>
    <row r="1065" spans="1:10" x14ac:dyDescent="0.2">
      <c r="A1065" s="4" t="s">
        <v>252</v>
      </c>
      <c r="B1065" s="4" t="s">
        <v>71</v>
      </c>
      <c r="C1065" s="4" t="s">
        <v>167</v>
      </c>
      <c r="D1065" s="4" t="s">
        <v>1066</v>
      </c>
      <c r="E1065" s="4" t="s">
        <v>425</v>
      </c>
      <c r="F1065" s="4" t="s">
        <v>425</v>
      </c>
      <c r="G1065" s="4" t="s">
        <v>826</v>
      </c>
      <c r="H1065" s="4" t="s">
        <v>58</v>
      </c>
      <c r="I1065" s="4" t="s">
        <v>97</v>
      </c>
      <c r="J1065" s="4" t="s">
        <v>98</v>
      </c>
    </row>
    <row r="1066" spans="1:10" x14ac:dyDescent="0.2">
      <c r="A1066" s="4" t="s">
        <v>252</v>
      </c>
      <c r="B1066" s="4" t="s">
        <v>73</v>
      </c>
      <c r="C1066" s="4" t="s">
        <v>168</v>
      </c>
      <c r="D1066" s="4" t="s">
        <v>1067</v>
      </c>
      <c r="E1066" s="4" t="s">
        <v>425</v>
      </c>
      <c r="F1066" s="4" t="s">
        <v>425</v>
      </c>
      <c r="G1066" s="4" t="s">
        <v>826</v>
      </c>
      <c r="H1066" s="4" t="s">
        <v>58</v>
      </c>
      <c r="I1066" s="4" t="s">
        <v>97</v>
      </c>
      <c r="J1066" s="4" t="s">
        <v>98</v>
      </c>
    </row>
    <row r="1067" spans="1:10" x14ac:dyDescent="0.2">
      <c r="A1067" s="4" t="s">
        <v>253</v>
      </c>
      <c r="B1067" s="4" t="s">
        <v>38</v>
      </c>
      <c r="C1067" s="4" t="s">
        <v>39</v>
      </c>
      <c r="D1067" s="4" t="s">
        <v>1112</v>
      </c>
      <c r="E1067" s="4" t="s">
        <v>826</v>
      </c>
      <c r="F1067" s="4" t="s">
        <v>826</v>
      </c>
      <c r="G1067" s="4" t="s">
        <v>826</v>
      </c>
      <c r="H1067" s="4" t="s">
        <v>58</v>
      </c>
      <c r="I1067" s="4" t="s">
        <v>97</v>
      </c>
      <c r="J1067" s="4" t="s">
        <v>98</v>
      </c>
    </row>
    <row r="1068" spans="1:10" x14ac:dyDescent="0.2">
      <c r="A1068" s="4" t="s">
        <v>253</v>
      </c>
      <c r="B1068" s="4" t="s">
        <v>43</v>
      </c>
      <c r="C1068" s="4" t="s">
        <v>154</v>
      </c>
      <c r="D1068" s="4" t="s">
        <v>1113</v>
      </c>
      <c r="E1068" s="4" t="s">
        <v>1218</v>
      </c>
      <c r="F1068" s="4" t="s">
        <v>1218</v>
      </c>
      <c r="G1068" s="4" t="s">
        <v>826</v>
      </c>
      <c r="H1068" s="4" t="s">
        <v>58</v>
      </c>
      <c r="I1068" s="4" t="s">
        <v>97</v>
      </c>
      <c r="J1068" s="4" t="s">
        <v>98</v>
      </c>
    </row>
    <row r="1069" spans="1:10" x14ac:dyDescent="0.2">
      <c r="A1069" s="4" t="s">
        <v>253</v>
      </c>
      <c r="B1069" s="4" t="s">
        <v>48</v>
      </c>
      <c r="C1069" s="4" t="s">
        <v>155</v>
      </c>
      <c r="D1069" s="4" t="s">
        <v>1114</v>
      </c>
      <c r="E1069" s="4" t="s">
        <v>1218</v>
      </c>
      <c r="F1069" s="4" t="s">
        <v>1218</v>
      </c>
      <c r="G1069" s="4" t="s">
        <v>826</v>
      </c>
      <c r="H1069" s="4" t="s">
        <v>58</v>
      </c>
      <c r="I1069" s="4" t="s">
        <v>97</v>
      </c>
      <c r="J1069" s="4" t="s">
        <v>98</v>
      </c>
    </row>
    <row r="1070" spans="1:10" x14ac:dyDescent="0.2">
      <c r="A1070" s="4" t="s">
        <v>253</v>
      </c>
      <c r="B1070" s="4" t="s">
        <v>50</v>
      </c>
      <c r="C1070" s="4" t="s">
        <v>156</v>
      </c>
      <c r="D1070" s="4" t="s">
        <v>1115</v>
      </c>
      <c r="E1070" s="4" t="s">
        <v>1218</v>
      </c>
      <c r="F1070" s="4" t="s">
        <v>1218</v>
      </c>
      <c r="G1070" s="4" t="s">
        <v>826</v>
      </c>
      <c r="H1070" s="4" t="s">
        <v>58</v>
      </c>
      <c r="I1070" s="4" t="s">
        <v>97</v>
      </c>
      <c r="J1070" s="4" t="s">
        <v>98</v>
      </c>
    </row>
    <row r="1071" spans="1:10" x14ac:dyDescent="0.2">
      <c r="A1071" s="4" t="s">
        <v>253</v>
      </c>
      <c r="B1071" s="4" t="s">
        <v>52</v>
      </c>
      <c r="C1071" s="4" t="s">
        <v>157</v>
      </c>
      <c r="D1071" s="4" t="s">
        <v>1116</v>
      </c>
      <c r="E1071" s="4" t="s">
        <v>1218</v>
      </c>
      <c r="F1071" s="4" t="s">
        <v>1218</v>
      </c>
      <c r="G1071" s="4" t="s">
        <v>826</v>
      </c>
      <c r="H1071" s="4" t="s">
        <v>58</v>
      </c>
      <c r="I1071" s="4" t="s">
        <v>97</v>
      </c>
      <c r="J1071" s="4" t="s">
        <v>98</v>
      </c>
    </row>
    <row r="1072" spans="1:10" x14ac:dyDescent="0.2">
      <c r="A1072" s="4" t="s">
        <v>253</v>
      </c>
      <c r="B1072" s="4" t="s">
        <v>54</v>
      </c>
      <c r="C1072" s="4" t="s">
        <v>158</v>
      </c>
      <c r="D1072" s="4" t="s">
        <v>1117</v>
      </c>
      <c r="E1072" s="4" t="s">
        <v>1218</v>
      </c>
      <c r="F1072" s="4" t="s">
        <v>1218</v>
      </c>
      <c r="G1072" s="4" t="s">
        <v>826</v>
      </c>
      <c r="H1072" s="4" t="s">
        <v>58</v>
      </c>
      <c r="I1072" s="4" t="s">
        <v>97</v>
      </c>
      <c r="J1072" s="4" t="s">
        <v>98</v>
      </c>
    </row>
    <row r="1073" spans="1:10" x14ac:dyDescent="0.2">
      <c r="A1073" s="4" t="s">
        <v>253</v>
      </c>
      <c r="B1073" s="4" t="s">
        <v>56</v>
      </c>
      <c r="C1073" s="4" t="s">
        <v>159</v>
      </c>
      <c r="D1073" s="4" t="s">
        <v>1118</v>
      </c>
      <c r="E1073" s="4" t="s">
        <v>1218</v>
      </c>
      <c r="F1073" s="4" t="s">
        <v>1218</v>
      </c>
      <c r="G1073" s="4" t="s">
        <v>826</v>
      </c>
      <c r="H1073" s="4" t="s">
        <v>58</v>
      </c>
      <c r="I1073" s="4" t="s">
        <v>97</v>
      </c>
      <c r="J1073" s="4" t="s">
        <v>98</v>
      </c>
    </row>
    <row r="1074" spans="1:10" x14ac:dyDescent="0.2">
      <c r="A1074" s="4" t="s">
        <v>253</v>
      </c>
      <c r="B1074" s="4" t="s">
        <v>58</v>
      </c>
      <c r="C1074" s="4" t="s">
        <v>160</v>
      </c>
      <c r="D1074" s="4" t="s">
        <v>1119</v>
      </c>
      <c r="E1074" s="4" t="s">
        <v>1218</v>
      </c>
      <c r="F1074" s="4" t="s">
        <v>1218</v>
      </c>
      <c r="G1074" s="4" t="s">
        <v>826</v>
      </c>
      <c r="H1074" s="4" t="s">
        <v>58</v>
      </c>
      <c r="I1074" s="4" t="s">
        <v>97</v>
      </c>
      <c r="J1074" s="4" t="s">
        <v>98</v>
      </c>
    </row>
    <row r="1075" spans="1:10" x14ac:dyDescent="0.2">
      <c r="A1075" s="4" t="s">
        <v>253</v>
      </c>
      <c r="B1075" s="4" t="s">
        <v>37</v>
      </c>
      <c r="C1075" s="4" t="s">
        <v>161</v>
      </c>
      <c r="D1075" s="4" t="s">
        <v>1133</v>
      </c>
      <c r="E1075" s="4" t="s">
        <v>1218</v>
      </c>
      <c r="F1075" s="4" t="s">
        <v>1218</v>
      </c>
      <c r="G1075" s="4" t="s">
        <v>826</v>
      </c>
      <c r="H1075" s="4" t="s">
        <v>58</v>
      </c>
      <c r="I1075" s="4" t="s">
        <v>97</v>
      </c>
      <c r="J1075" s="4" t="s">
        <v>98</v>
      </c>
    </row>
    <row r="1076" spans="1:10" x14ac:dyDescent="0.2">
      <c r="A1076" s="4" t="s">
        <v>254</v>
      </c>
      <c r="B1076" s="4" t="s">
        <v>38</v>
      </c>
      <c r="C1076" s="4" t="s">
        <v>39</v>
      </c>
      <c r="D1076" s="4" t="s">
        <v>1219</v>
      </c>
      <c r="E1076" s="4" t="s">
        <v>1160</v>
      </c>
      <c r="F1076" s="4" t="s">
        <v>1160</v>
      </c>
      <c r="G1076" s="4" t="s">
        <v>826</v>
      </c>
      <c r="H1076" s="4" t="s">
        <v>63</v>
      </c>
      <c r="I1076" s="4" t="s">
        <v>97</v>
      </c>
      <c r="J1076" s="4" t="s">
        <v>98</v>
      </c>
    </row>
    <row r="1077" spans="1:10" x14ac:dyDescent="0.2">
      <c r="A1077" s="4" t="s">
        <v>254</v>
      </c>
      <c r="B1077" s="4" t="s">
        <v>43</v>
      </c>
      <c r="C1077" s="4" t="s">
        <v>154</v>
      </c>
      <c r="D1077" s="4" t="s">
        <v>1220</v>
      </c>
      <c r="E1077" s="4" t="s">
        <v>1221</v>
      </c>
      <c r="F1077" s="4" t="s">
        <v>1221</v>
      </c>
      <c r="G1077" s="4" t="s">
        <v>826</v>
      </c>
      <c r="H1077" s="4" t="s">
        <v>63</v>
      </c>
      <c r="I1077" s="4" t="s">
        <v>97</v>
      </c>
      <c r="J1077" s="4" t="s">
        <v>98</v>
      </c>
    </row>
    <row r="1078" spans="1:10" x14ac:dyDescent="0.2">
      <c r="A1078" s="4" t="s">
        <v>254</v>
      </c>
      <c r="B1078" s="4" t="s">
        <v>48</v>
      </c>
      <c r="C1078" s="4" t="s">
        <v>155</v>
      </c>
      <c r="D1078" s="4" t="s">
        <v>1214</v>
      </c>
      <c r="E1078" s="4" t="s">
        <v>1221</v>
      </c>
      <c r="F1078" s="4" t="s">
        <v>1221</v>
      </c>
      <c r="G1078" s="4" t="s">
        <v>826</v>
      </c>
      <c r="H1078" s="4" t="s">
        <v>63</v>
      </c>
      <c r="I1078" s="4" t="s">
        <v>97</v>
      </c>
      <c r="J1078" s="4" t="s">
        <v>98</v>
      </c>
    </row>
    <row r="1079" spans="1:10" x14ac:dyDescent="0.2">
      <c r="A1079" s="4" t="s">
        <v>254</v>
      </c>
      <c r="B1079" s="4" t="s">
        <v>50</v>
      </c>
      <c r="C1079" s="4" t="s">
        <v>156</v>
      </c>
      <c r="D1079" s="4" t="s">
        <v>1215</v>
      </c>
      <c r="E1079" s="4" t="s">
        <v>1221</v>
      </c>
      <c r="F1079" s="4" t="s">
        <v>1221</v>
      </c>
      <c r="G1079" s="4" t="s">
        <v>826</v>
      </c>
      <c r="H1079" s="4" t="s">
        <v>63</v>
      </c>
      <c r="I1079" s="4" t="s">
        <v>97</v>
      </c>
      <c r="J1079" s="4" t="s">
        <v>98</v>
      </c>
    </row>
    <row r="1080" spans="1:10" x14ac:dyDescent="0.2">
      <c r="A1080" s="4" t="s">
        <v>254</v>
      </c>
      <c r="B1080" s="4" t="s">
        <v>52</v>
      </c>
      <c r="C1080" s="4" t="s">
        <v>157</v>
      </c>
      <c r="D1080" s="4" t="s">
        <v>1216</v>
      </c>
      <c r="E1080" s="4" t="s">
        <v>1221</v>
      </c>
      <c r="F1080" s="4" t="s">
        <v>1221</v>
      </c>
      <c r="G1080" s="4" t="s">
        <v>826</v>
      </c>
      <c r="H1080" s="4" t="s">
        <v>63</v>
      </c>
      <c r="I1080" s="4" t="s">
        <v>97</v>
      </c>
      <c r="J1080" s="4" t="s">
        <v>98</v>
      </c>
    </row>
    <row r="1081" spans="1:10" x14ac:dyDescent="0.2">
      <c r="A1081" s="4" t="s">
        <v>254</v>
      </c>
      <c r="B1081" s="4" t="s">
        <v>54</v>
      </c>
      <c r="C1081" s="4" t="s">
        <v>158</v>
      </c>
      <c r="D1081" s="4" t="s">
        <v>1217</v>
      </c>
      <c r="E1081" s="4" t="s">
        <v>1221</v>
      </c>
      <c r="F1081" s="4" t="s">
        <v>1221</v>
      </c>
      <c r="G1081" s="4" t="s">
        <v>826</v>
      </c>
      <c r="H1081" s="4" t="s">
        <v>63</v>
      </c>
      <c r="I1081" s="4" t="s">
        <v>97</v>
      </c>
      <c r="J1081" s="4" t="s">
        <v>98</v>
      </c>
    </row>
    <row r="1082" spans="1:10" x14ac:dyDescent="0.2">
      <c r="A1082" s="4" t="s">
        <v>254</v>
      </c>
      <c r="B1082" s="4" t="s">
        <v>56</v>
      </c>
      <c r="C1082" s="4" t="s">
        <v>159</v>
      </c>
      <c r="D1082" s="4" t="s">
        <v>1196</v>
      </c>
      <c r="E1082" s="4" t="s">
        <v>1221</v>
      </c>
      <c r="F1082" s="4" t="s">
        <v>1221</v>
      </c>
      <c r="G1082" s="4" t="s">
        <v>826</v>
      </c>
      <c r="H1082" s="4" t="s">
        <v>63</v>
      </c>
      <c r="I1082" s="4" t="s">
        <v>97</v>
      </c>
      <c r="J1082" s="4" t="s">
        <v>98</v>
      </c>
    </row>
    <row r="1083" spans="1:10" x14ac:dyDescent="0.2">
      <c r="A1083" s="4" t="s">
        <v>254</v>
      </c>
      <c r="B1083" s="4" t="s">
        <v>58</v>
      </c>
      <c r="C1083" s="4" t="s">
        <v>160</v>
      </c>
      <c r="D1083" s="4" t="s">
        <v>1197</v>
      </c>
      <c r="E1083" s="4" t="s">
        <v>1221</v>
      </c>
      <c r="F1083" s="4" t="s">
        <v>1221</v>
      </c>
      <c r="G1083" s="4" t="s">
        <v>826</v>
      </c>
      <c r="H1083" s="4" t="s">
        <v>63</v>
      </c>
      <c r="I1083" s="4" t="s">
        <v>97</v>
      </c>
      <c r="J1083" s="4" t="s">
        <v>98</v>
      </c>
    </row>
    <row r="1084" spans="1:10" x14ac:dyDescent="0.2">
      <c r="A1084" s="4" t="s">
        <v>254</v>
      </c>
      <c r="B1084" s="4" t="s">
        <v>37</v>
      </c>
      <c r="C1084" s="4" t="s">
        <v>161</v>
      </c>
      <c r="D1084" s="4" t="s">
        <v>1198</v>
      </c>
      <c r="E1084" s="4" t="s">
        <v>1221</v>
      </c>
      <c r="F1084" s="4" t="s">
        <v>1221</v>
      </c>
      <c r="G1084" s="4" t="s">
        <v>826</v>
      </c>
      <c r="H1084" s="4" t="s">
        <v>63</v>
      </c>
      <c r="I1084" s="4" t="s">
        <v>97</v>
      </c>
      <c r="J1084" s="4" t="s">
        <v>98</v>
      </c>
    </row>
    <row r="1085" spans="1:10" x14ac:dyDescent="0.2">
      <c r="A1085" s="4" t="s">
        <v>254</v>
      </c>
      <c r="B1085" s="4" t="s">
        <v>63</v>
      </c>
      <c r="C1085" s="4" t="s">
        <v>162</v>
      </c>
      <c r="D1085" s="4" t="s">
        <v>1199</v>
      </c>
      <c r="E1085" s="4" t="s">
        <v>1221</v>
      </c>
      <c r="F1085" s="4" t="s">
        <v>1221</v>
      </c>
      <c r="G1085" s="4" t="s">
        <v>826</v>
      </c>
      <c r="H1085" s="4" t="s">
        <v>63</v>
      </c>
      <c r="I1085" s="4" t="s">
        <v>97</v>
      </c>
      <c r="J1085" s="4" t="s">
        <v>98</v>
      </c>
    </row>
    <row r="1086" spans="1:10" x14ac:dyDescent="0.2">
      <c r="A1086" s="4" t="s">
        <v>254</v>
      </c>
      <c r="B1086" s="4" t="s">
        <v>45</v>
      </c>
      <c r="C1086" s="4" t="s">
        <v>163</v>
      </c>
      <c r="D1086" s="4" t="s">
        <v>1200</v>
      </c>
      <c r="E1086" s="4" t="s">
        <v>1221</v>
      </c>
      <c r="F1086" s="4" t="s">
        <v>1221</v>
      </c>
      <c r="G1086" s="4" t="s">
        <v>826</v>
      </c>
      <c r="H1086" s="4" t="s">
        <v>63</v>
      </c>
      <c r="I1086" s="4" t="s">
        <v>97</v>
      </c>
      <c r="J1086" s="4" t="s">
        <v>98</v>
      </c>
    </row>
    <row r="1087" spans="1:10" x14ac:dyDescent="0.2">
      <c r="A1087" s="4" t="s">
        <v>254</v>
      </c>
      <c r="B1087" s="4" t="s">
        <v>66</v>
      </c>
      <c r="C1087" s="4" t="s">
        <v>164</v>
      </c>
      <c r="D1087" s="4" t="s">
        <v>1201</v>
      </c>
      <c r="E1087" s="4" t="s">
        <v>1221</v>
      </c>
      <c r="F1087" s="4" t="s">
        <v>1221</v>
      </c>
      <c r="G1087" s="4" t="s">
        <v>826</v>
      </c>
      <c r="H1087" s="4" t="s">
        <v>63</v>
      </c>
      <c r="I1087" s="4" t="s">
        <v>97</v>
      </c>
      <c r="J1087" s="4" t="s">
        <v>98</v>
      </c>
    </row>
    <row r="1088" spans="1:10" x14ac:dyDescent="0.2">
      <c r="A1088" s="4" t="s">
        <v>254</v>
      </c>
      <c r="B1088" s="4" t="s">
        <v>68</v>
      </c>
      <c r="C1088" s="4" t="s">
        <v>165</v>
      </c>
      <c r="D1088" s="4" t="s">
        <v>1125</v>
      </c>
      <c r="E1088" s="4" t="s">
        <v>1221</v>
      </c>
      <c r="F1088" s="4" t="s">
        <v>1221</v>
      </c>
      <c r="G1088" s="4" t="s">
        <v>826</v>
      </c>
      <c r="H1088" s="4" t="s">
        <v>63</v>
      </c>
      <c r="I1088" s="4" t="s">
        <v>97</v>
      </c>
      <c r="J1088" s="4" t="s">
        <v>98</v>
      </c>
    </row>
    <row r="1089" spans="1:10" x14ac:dyDescent="0.2">
      <c r="A1089" s="4" t="s">
        <v>254</v>
      </c>
      <c r="B1089" s="4" t="s">
        <v>46</v>
      </c>
      <c r="C1089" s="4" t="s">
        <v>166</v>
      </c>
      <c r="D1089" s="4" t="s">
        <v>1063</v>
      </c>
      <c r="E1089" s="4" t="s">
        <v>1221</v>
      </c>
      <c r="F1089" s="4" t="s">
        <v>1221</v>
      </c>
      <c r="G1089" s="4" t="s">
        <v>826</v>
      </c>
      <c r="H1089" s="4" t="s">
        <v>63</v>
      </c>
      <c r="I1089" s="4" t="s">
        <v>97</v>
      </c>
      <c r="J1089" s="4" t="s">
        <v>98</v>
      </c>
    </row>
    <row r="1090" spans="1:10" x14ac:dyDescent="0.2">
      <c r="A1090" s="4" t="s">
        <v>254</v>
      </c>
      <c r="B1090" s="4" t="s">
        <v>71</v>
      </c>
      <c r="C1090" s="4" t="s">
        <v>167</v>
      </c>
      <c r="D1090" s="4" t="s">
        <v>1064</v>
      </c>
      <c r="E1090" s="4" t="s">
        <v>1221</v>
      </c>
      <c r="F1090" s="4" t="s">
        <v>1221</v>
      </c>
      <c r="G1090" s="4" t="s">
        <v>826</v>
      </c>
      <c r="H1090" s="4" t="s">
        <v>63</v>
      </c>
      <c r="I1090" s="4" t="s">
        <v>97</v>
      </c>
      <c r="J1090" s="4" t="s">
        <v>98</v>
      </c>
    </row>
    <row r="1091" spans="1:10" x14ac:dyDescent="0.2">
      <c r="A1091" s="4" t="s">
        <v>254</v>
      </c>
      <c r="B1091" s="4" t="s">
        <v>73</v>
      </c>
      <c r="C1091" s="4" t="s">
        <v>168</v>
      </c>
      <c r="D1091" s="4" t="s">
        <v>1065</v>
      </c>
      <c r="E1091" s="4" t="s">
        <v>1221</v>
      </c>
      <c r="F1091" s="4" t="s">
        <v>1221</v>
      </c>
      <c r="G1091" s="4" t="s">
        <v>826</v>
      </c>
      <c r="H1091" s="4" t="s">
        <v>63</v>
      </c>
      <c r="I1091" s="4" t="s">
        <v>97</v>
      </c>
      <c r="J1091" s="4" t="s">
        <v>98</v>
      </c>
    </row>
    <row r="1092" spans="1:10" x14ac:dyDescent="0.2">
      <c r="A1092" s="4" t="s">
        <v>254</v>
      </c>
      <c r="B1092" s="4" t="s">
        <v>75</v>
      </c>
      <c r="C1092" s="4" t="s">
        <v>169</v>
      </c>
      <c r="D1092" s="4" t="s">
        <v>1066</v>
      </c>
      <c r="E1092" s="4" t="s">
        <v>1221</v>
      </c>
      <c r="F1092" s="4" t="s">
        <v>1221</v>
      </c>
      <c r="G1092" s="4" t="s">
        <v>826</v>
      </c>
      <c r="H1092" s="4" t="s">
        <v>63</v>
      </c>
      <c r="I1092" s="4" t="s">
        <v>97</v>
      </c>
      <c r="J1092" s="4" t="s">
        <v>98</v>
      </c>
    </row>
    <row r="1093" spans="1:10" x14ac:dyDescent="0.2">
      <c r="A1093" s="4" t="s">
        <v>254</v>
      </c>
      <c r="B1093" s="4" t="s">
        <v>60</v>
      </c>
      <c r="C1093" s="4" t="s">
        <v>170</v>
      </c>
      <c r="D1093" s="4" t="s">
        <v>1067</v>
      </c>
      <c r="E1093" s="4" t="s">
        <v>1221</v>
      </c>
      <c r="F1093" s="4" t="s">
        <v>1221</v>
      </c>
      <c r="G1093" s="4" t="s">
        <v>826</v>
      </c>
      <c r="H1093" s="4" t="s">
        <v>63</v>
      </c>
      <c r="I1093" s="4" t="s">
        <v>97</v>
      </c>
      <c r="J1093" s="4" t="s">
        <v>98</v>
      </c>
    </row>
    <row r="1094" spans="1:10" x14ac:dyDescent="0.2">
      <c r="A1094" s="4" t="s">
        <v>254</v>
      </c>
      <c r="B1094" s="4" t="s">
        <v>78</v>
      </c>
      <c r="C1094" s="4" t="s">
        <v>171</v>
      </c>
      <c r="D1094" s="4" t="s">
        <v>1068</v>
      </c>
      <c r="E1094" s="4" t="s">
        <v>1221</v>
      </c>
      <c r="F1094" s="4" t="s">
        <v>1221</v>
      </c>
      <c r="G1094" s="4" t="s">
        <v>826</v>
      </c>
      <c r="H1094" s="4" t="s">
        <v>63</v>
      </c>
      <c r="I1094" s="4" t="s">
        <v>97</v>
      </c>
      <c r="J1094" s="4" t="s">
        <v>98</v>
      </c>
    </row>
    <row r="1095" spans="1:10" x14ac:dyDescent="0.2">
      <c r="A1095" s="4" t="s">
        <v>254</v>
      </c>
      <c r="B1095" s="4" t="s">
        <v>84</v>
      </c>
      <c r="C1095" s="4" t="s">
        <v>172</v>
      </c>
      <c r="D1095" s="4" t="s">
        <v>1069</v>
      </c>
      <c r="E1095" s="4" t="s">
        <v>1221</v>
      </c>
      <c r="F1095" s="4" t="s">
        <v>1221</v>
      </c>
      <c r="G1095" s="4" t="s">
        <v>826</v>
      </c>
      <c r="H1095" s="4" t="s">
        <v>63</v>
      </c>
      <c r="I1095" s="4" t="s">
        <v>97</v>
      </c>
      <c r="J1095" s="4" t="s">
        <v>98</v>
      </c>
    </row>
    <row r="1096" spans="1:10" x14ac:dyDescent="0.2">
      <c r="A1096" s="4" t="s">
        <v>254</v>
      </c>
      <c r="B1096" s="4" t="s">
        <v>137</v>
      </c>
      <c r="C1096" s="4" t="s">
        <v>173</v>
      </c>
      <c r="D1096" s="4" t="s">
        <v>1070</v>
      </c>
      <c r="E1096" s="4" t="s">
        <v>1222</v>
      </c>
      <c r="F1096" s="4" t="s">
        <v>1222</v>
      </c>
      <c r="G1096" s="4" t="s">
        <v>826</v>
      </c>
      <c r="H1096" s="4" t="s">
        <v>63</v>
      </c>
      <c r="I1096" s="4" t="s">
        <v>97</v>
      </c>
      <c r="J1096" s="4" t="s">
        <v>98</v>
      </c>
    </row>
    <row r="1097" spans="1:10" x14ac:dyDescent="0.2">
      <c r="A1097" s="4" t="s">
        <v>255</v>
      </c>
      <c r="B1097" s="4" t="s">
        <v>38</v>
      </c>
      <c r="C1097" s="4" t="s">
        <v>39</v>
      </c>
      <c r="D1097" s="4" t="s">
        <v>1223</v>
      </c>
      <c r="E1097" s="4" t="s">
        <v>997</v>
      </c>
      <c r="F1097" s="4" t="s">
        <v>997</v>
      </c>
      <c r="G1097" s="4" t="s">
        <v>826</v>
      </c>
      <c r="H1097" s="4" t="s">
        <v>58</v>
      </c>
      <c r="I1097" s="4" t="s">
        <v>97</v>
      </c>
      <c r="J1097" s="4" t="s">
        <v>98</v>
      </c>
    </row>
    <row r="1098" spans="1:10" x14ac:dyDescent="0.2">
      <c r="A1098" s="4" t="s">
        <v>255</v>
      </c>
      <c r="B1098" s="4" t="s">
        <v>43</v>
      </c>
      <c r="C1098" s="4" t="s">
        <v>154</v>
      </c>
      <c r="D1098" s="4" t="s">
        <v>1224</v>
      </c>
      <c r="E1098" s="4" t="s">
        <v>999</v>
      </c>
      <c r="F1098" s="4" t="s">
        <v>999</v>
      </c>
      <c r="G1098" s="4" t="s">
        <v>826</v>
      </c>
      <c r="H1098" s="4" t="s">
        <v>58</v>
      </c>
      <c r="I1098" s="4" t="s">
        <v>97</v>
      </c>
      <c r="J1098" s="4" t="s">
        <v>98</v>
      </c>
    </row>
    <row r="1099" spans="1:10" x14ac:dyDescent="0.2">
      <c r="A1099" s="4" t="s">
        <v>255</v>
      </c>
      <c r="B1099" s="4" t="s">
        <v>48</v>
      </c>
      <c r="C1099" s="4" t="s">
        <v>155</v>
      </c>
      <c r="D1099" s="4" t="s">
        <v>1225</v>
      </c>
      <c r="E1099" s="4" t="s">
        <v>999</v>
      </c>
      <c r="F1099" s="4" t="s">
        <v>999</v>
      </c>
      <c r="G1099" s="4" t="s">
        <v>826</v>
      </c>
      <c r="H1099" s="4" t="s">
        <v>58</v>
      </c>
      <c r="I1099" s="4" t="s">
        <v>97</v>
      </c>
      <c r="J1099" s="4" t="s">
        <v>98</v>
      </c>
    </row>
    <row r="1100" spans="1:10" x14ac:dyDescent="0.2">
      <c r="A1100" s="4" t="s">
        <v>255</v>
      </c>
      <c r="B1100" s="4" t="s">
        <v>50</v>
      </c>
      <c r="C1100" s="4" t="s">
        <v>156</v>
      </c>
      <c r="D1100" s="4" t="s">
        <v>1226</v>
      </c>
      <c r="E1100" s="4" t="s">
        <v>999</v>
      </c>
      <c r="F1100" s="4" t="s">
        <v>999</v>
      </c>
      <c r="G1100" s="4" t="s">
        <v>826</v>
      </c>
      <c r="H1100" s="4" t="s">
        <v>58</v>
      </c>
      <c r="I1100" s="4" t="s">
        <v>97</v>
      </c>
      <c r="J1100" s="4" t="s">
        <v>98</v>
      </c>
    </row>
    <row r="1101" spans="1:10" x14ac:dyDescent="0.2">
      <c r="A1101" s="4" t="s">
        <v>255</v>
      </c>
      <c r="B1101" s="4" t="s">
        <v>52</v>
      </c>
      <c r="C1101" s="4" t="s">
        <v>157</v>
      </c>
      <c r="D1101" s="4" t="s">
        <v>1227</v>
      </c>
      <c r="E1101" s="4" t="s">
        <v>999</v>
      </c>
      <c r="F1101" s="4" t="s">
        <v>999</v>
      </c>
      <c r="G1101" s="4" t="s">
        <v>826</v>
      </c>
      <c r="H1101" s="4" t="s">
        <v>58</v>
      </c>
      <c r="I1101" s="4" t="s">
        <v>97</v>
      </c>
      <c r="J1101" s="4" t="s">
        <v>98</v>
      </c>
    </row>
    <row r="1102" spans="1:10" x14ac:dyDescent="0.2">
      <c r="A1102" s="4" t="s">
        <v>255</v>
      </c>
      <c r="B1102" s="4" t="s">
        <v>54</v>
      </c>
      <c r="C1102" s="4" t="s">
        <v>158</v>
      </c>
      <c r="D1102" s="4" t="s">
        <v>1228</v>
      </c>
      <c r="E1102" s="4" t="s">
        <v>999</v>
      </c>
      <c r="F1102" s="4" t="s">
        <v>999</v>
      </c>
      <c r="G1102" s="4" t="s">
        <v>826</v>
      </c>
      <c r="H1102" s="4" t="s">
        <v>58</v>
      </c>
      <c r="I1102" s="4" t="s">
        <v>97</v>
      </c>
      <c r="J1102" s="4" t="s">
        <v>98</v>
      </c>
    </row>
    <row r="1103" spans="1:10" x14ac:dyDescent="0.2">
      <c r="A1103" s="4" t="s">
        <v>255</v>
      </c>
      <c r="B1103" s="4" t="s">
        <v>56</v>
      </c>
      <c r="C1103" s="4" t="s">
        <v>159</v>
      </c>
      <c r="D1103" s="4" t="s">
        <v>1229</v>
      </c>
      <c r="E1103" s="4" t="s">
        <v>999</v>
      </c>
      <c r="F1103" s="4" t="s">
        <v>999</v>
      </c>
      <c r="G1103" s="4" t="s">
        <v>826</v>
      </c>
      <c r="H1103" s="4" t="s">
        <v>58</v>
      </c>
      <c r="I1103" s="4" t="s">
        <v>97</v>
      </c>
      <c r="J1103" s="4" t="s">
        <v>98</v>
      </c>
    </row>
    <row r="1104" spans="1:10" x14ac:dyDescent="0.2">
      <c r="A1104" s="4" t="s">
        <v>255</v>
      </c>
      <c r="B1104" s="4" t="s">
        <v>58</v>
      </c>
      <c r="C1104" s="4" t="s">
        <v>160</v>
      </c>
      <c r="D1104" s="4" t="s">
        <v>1230</v>
      </c>
      <c r="E1104" s="4" t="s">
        <v>999</v>
      </c>
      <c r="F1104" s="4" t="s">
        <v>999</v>
      </c>
      <c r="G1104" s="4" t="s">
        <v>826</v>
      </c>
      <c r="H1104" s="4" t="s">
        <v>58</v>
      </c>
      <c r="I1104" s="4" t="s">
        <v>97</v>
      </c>
      <c r="J1104" s="4" t="s">
        <v>98</v>
      </c>
    </row>
    <row r="1105" spans="1:10" x14ac:dyDescent="0.2">
      <c r="A1105" s="4" t="s">
        <v>255</v>
      </c>
      <c r="B1105" s="4" t="s">
        <v>37</v>
      </c>
      <c r="C1105" s="4" t="s">
        <v>161</v>
      </c>
      <c r="D1105" s="4" t="s">
        <v>1231</v>
      </c>
      <c r="E1105" s="4" t="s">
        <v>999</v>
      </c>
      <c r="F1105" s="4" t="s">
        <v>999</v>
      </c>
      <c r="G1105" s="4" t="s">
        <v>826</v>
      </c>
      <c r="H1105" s="4" t="s">
        <v>58</v>
      </c>
      <c r="I1105" s="4" t="s">
        <v>97</v>
      </c>
      <c r="J1105" s="4" t="s">
        <v>98</v>
      </c>
    </row>
    <row r="1106" spans="1:10" x14ac:dyDescent="0.2">
      <c r="A1106" s="4" t="s">
        <v>255</v>
      </c>
      <c r="B1106" s="4" t="s">
        <v>63</v>
      </c>
      <c r="C1106" s="4" t="s">
        <v>162</v>
      </c>
      <c r="D1106" s="4" t="s">
        <v>1163</v>
      </c>
      <c r="E1106" s="4" t="s">
        <v>999</v>
      </c>
      <c r="F1106" s="4" t="s">
        <v>999</v>
      </c>
      <c r="G1106" s="4" t="s">
        <v>826</v>
      </c>
      <c r="H1106" s="4" t="s">
        <v>58</v>
      </c>
      <c r="I1106" s="4" t="s">
        <v>97</v>
      </c>
      <c r="J1106" s="4" t="s">
        <v>98</v>
      </c>
    </row>
    <row r="1107" spans="1:10" x14ac:dyDescent="0.2">
      <c r="A1107" s="4" t="s">
        <v>255</v>
      </c>
      <c r="B1107" s="4" t="s">
        <v>45</v>
      </c>
      <c r="C1107" s="4" t="s">
        <v>163</v>
      </c>
      <c r="D1107" s="4" t="s">
        <v>1129</v>
      </c>
      <c r="E1107" s="4" t="s">
        <v>999</v>
      </c>
      <c r="F1107" s="4" t="s">
        <v>999</v>
      </c>
      <c r="G1107" s="4" t="s">
        <v>826</v>
      </c>
      <c r="H1107" s="4" t="s">
        <v>58</v>
      </c>
      <c r="I1107" s="4" t="s">
        <v>97</v>
      </c>
      <c r="J1107" s="4" t="s">
        <v>98</v>
      </c>
    </row>
    <row r="1108" spans="1:10" x14ac:dyDescent="0.2">
      <c r="A1108" s="4" t="s">
        <v>255</v>
      </c>
      <c r="B1108" s="4" t="s">
        <v>66</v>
      </c>
      <c r="C1108" s="4" t="s">
        <v>164</v>
      </c>
      <c r="D1108" s="4" t="s">
        <v>1130</v>
      </c>
      <c r="E1108" s="4" t="s">
        <v>999</v>
      </c>
      <c r="F1108" s="4" t="s">
        <v>999</v>
      </c>
      <c r="G1108" s="4" t="s">
        <v>826</v>
      </c>
      <c r="H1108" s="4" t="s">
        <v>58</v>
      </c>
      <c r="I1108" s="4" t="s">
        <v>97</v>
      </c>
      <c r="J1108" s="4" t="s">
        <v>98</v>
      </c>
    </row>
    <row r="1109" spans="1:10" x14ac:dyDescent="0.2">
      <c r="A1109" s="4" t="s">
        <v>255</v>
      </c>
      <c r="B1109" s="4" t="s">
        <v>68</v>
      </c>
      <c r="C1109" s="4" t="s">
        <v>165</v>
      </c>
      <c r="D1109" s="4" t="s">
        <v>1132</v>
      </c>
      <c r="E1109" s="4" t="s">
        <v>999</v>
      </c>
      <c r="F1109" s="4" t="s">
        <v>999</v>
      </c>
      <c r="G1109" s="4" t="s">
        <v>826</v>
      </c>
      <c r="H1109" s="4" t="s">
        <v>58</v>
      </c>
      <c r="I1109" s="4" t="s">
        <v>97</v>
      </c>
      <c r="J1109" s="4" t="s">
        <v>98</v>
      </c>
    </row>
    <row r="1110" spans="1:10" x14ac:dyDescent="0.2">
      <c r="A1110" s="4" t="s">
        <v>255</v>
      </c>
      <c r="B1110" s="4" t="s">
        <v>46</v>
      </c>
      <c r="C1110" s="4" t="s">
        <v>166</v>
      </c>
      <c r="D1110" s="4" t="s">
        <v>1105</v>
      </c>
      <c r="E1110" s="4" t="s">
        <v>999</v>
      </c>
      <c r="F1110" s="4" t="s">
        <v>999</v>
      </c>
      <c r="G1110" s="4" t="s">
        <v>826</v>
      </c>
      <c r="H1110" s="4" t="s">
        <v>58</v>
      </c>
      <c r="I1110" s="4" t="s">
        <v>97</v>
      </c>
      <c r="J1110" s="4" t="s">
        <v>98</v>
      </c>
    </row>
    <row r="1111" spans="1:10" x14ac:dyDescent="0.2">
      <c r="A1111" s="4" t="s">
        <v>255</v>
      </c>
      <c r="B1111" s="4" t="s">
        <v>71</v>
      </c>
      <c r="C1111" s="4" t="s">
        <v>167</v>
      </c>
      <c r="D1111" s="4" t="s">
        <v>1107</v>
      </c>
      <c r="E1111" s="4" t="s">
        <v>999</v>
      </c>
      <c r="F1111" s="4" t="s">
        <v>999</v>
      </c>
      <c r="G1111" s="4" t="s">
        <v>826</v>
      </c>
      <c r="H1111" s="4" t="s">
        <v>58</v>
      </c>
      <c r="I1111" s="4" t="s">
        <v>97</v>
      </c>
      <c r="J1111" s="4" t="s">
        <v>98</v>
      </c>
    </row>
    <row r="1112" spans="1:10" x14ac:dyDescent="0.2">
      <c r="A1112" s="4" t="s">
        <v>255</v>
      </c>
      <c r="B1112" s="4" t="s">
        <v>73</v>
      </c>
      <c r="C1112" s="4" t="s">
        <v>168</v>
      </c>
      <c r="D1112" s="4" t="s">
        <v>1109</v>
      </c>
      <c r="E1112" s="4" t="s">
        <v>999</v>
      </c>
      <c r="F1112" s="4" t="s">
        <v>999</v>
      </c>
      <c r="G1112" s="4" t="s">
        <v>826</v>
      </c>
      <c r="H1112" s="4" t="s">
        <v>58</v>
      </c>
      <c r="I1112" s="4" t="s">
        <v>97</v>
      </c>
      <c r="J1112" s="4" t="s">
        <v>98</v>
      </c>
    </row>
    <row r="1113" spans="1:10" x14ac:dyDescent="0.2">
      <c r="A1113" s="4" t="s">
        <v>255</v>
      </c>
      <c r="B1113" s="4" t="s">
        <v>75</v>
      </c>
      <c r="C1113" s="4" t="s">
        <v>169</v>
      </c>
      <c r="D1113" s="4" t="s">
        <v>1110</v>
      </c>
      <c r="E1113" s="4" t="s">
        <v>999</v>
      </c>
      <c r="F1113" s="4" t="s">
        <v>999</v>
      </c>
      <c r="G1113" s="4" t="s">
        <v>826</v>
      </c>
      <c r="H1113" s="4" t="s">
        <v>58</v>
      </c>
      <c r="I1113" s="4" t="s">
        <v>97</v>
      </c>
      <c r="J1113" s="4" t="s">
        <v>98</v>
      </c>
    </row>
    <row r="1114" spans="1:10" x14ac:dyDescent="0.2">
      <c r="A1114" s="4" t="s">
        <v>255</v>
      </c>
      <c r="B1114" s="4" t="s">
        <v>60</v>
      </c>
      <c r="C1114" s="4" t="s">
        <v>170</v>
      </c>
      <c r="D1114" s="4" t="s">
        <v>1111</v>
      </c>
      <c r="E1114" s="4" t="s">
        <v>999</v>
      </c>
      <c r="F1114" s="4" t="s">
        <v>999</v>
      </c>
      <c r="G1114" s="4" t="s">
        <v>826</v>
      </c>
      <c r="H1114" s="4" t="s">
        <v>58</v>
      </c>
      <c r="I1114" s="4" t="s">
        <v>97</v>
      </c>
      <c r="J1114" s="4" t="s">
        <v>98</v>
      </c>
    </row>
    <row r="1115" spans="1:10" x14ac:dyDescent="0.2">
      <c r="A1115" s="4" t="s">
        <v>255</v>
      </c>
      <c r="B1115" s="4" t="s">
        <v>78</v>
      </c>
      <c r="C1115" s="4" t="s">
        <v>171</v>
      </c>
      <c r="D1115" s="4" t="s">
        <v>1112</v>
      </c>
      <c r="E1115" s="4" t="s">
        <v>999</v>
      </c>
      <c r="F1115" s="4" t="s">
        <v>999</v>
      </c>
      <c r="G1115" s="4" t="s">
        <v>826</v>
      </c>
      <c r="H1115" s="4" t="s">
        <v>58</v>
      </c>
      <c r="I1115" s="4" t="s">
        <v>97</v>
      </c>
      <c r="J1115" s="4" t="s">
        <v>98</v>
      </c>
    </row>
    <row r="1116" spans="1:10" x14ac:dyDescent="0.2">
      <c r="A1116" s="4" t="s">
        <v>255</v>
      </c>
      <c r="B1116" s="4" t="s">
        <v>84</v>
      </c>
      <c r="C1116" s="4" t="s">
        <v>172</v>
      </c>
      <c r="D1116" s="4" t="s">
        <v>1113</v>
      </c>
      <c r="E1116" s="4" t="s">
        <v>999</v>
      </c>
      <c r="F1116" s="4" t="s">
        <v>999</v>
      </c>
      <c r="G1116" s="4" t="s">
        <v>826</v>
      </c>
      <c r="H1116" s="4" t="s">
        <v>58</v>
      </c>
      <c r="I1116" s="4" t="s">
        <v>97</v>
      </c>
      <c r="J1116" s="4" t="s">
        <v>98</v>
      </c>
    </row>
    <row r="1117" spans="1:10" x14ac:dyDescent="0.2">
      <c r="A1117" s="4" t="s">
        <v>255</v>
      </c>
      <c r="B1117" s="4" t="s">
        <v>137</v>
      </c>
      <c r="C1117" s="4" t="s">
        <v>173</v>
      </c>
      <c r="D1117" s="4" t="s">
        <v>1114</v>
      </c>
      <c r="E1117" s="4" t="s">
        <v>999</v>
      </c>
      <c r="F1117" s="4" t="s">
        <v>999</v>
      </c>
      <c r="G1117" s="4" t="s">
        <v>826</v>
      </c>
      <c r="H1117" s="4" t="s">
        <v>58</v>
      </c>
      <c r="I1117" s="4" t="s">
        <v>97</v>
      </c>
      <c r="J1117" s="4" t="s">
        <v>98</v>
      </c>
    </row>
    <row r="1118" spans="1:10" x14ac:dyDescent="0.2">
      <c r="A1118" s="4" t="s">
        <v>255</v>
      </c>
      <c r="B1118" s="4" t="s">
        <v>174</v>
      </c>
      <c r="C1118" s="4" t="s">
        <v>175</v>
      </c>
      <c r="D1118" s="4" t="s">
        <v>1115</v>
      </c>
      <c r="E1118" s="4" t="s">
        <v>999</v>
      </c>
      <c r="F1118" s="4" t="s">
        <v>999</v>
      </c>
      <c r="G1118" s="4" t="s">
        <v>826</v>
      </c>
      <c r="H1118" s="4" t="s">
        <v>58</v>
      </c>
      <c r="I1118" s="4" t="s">
        <v>97</v>
      </c>
      <c r="J1118" s="4" t="s">
        <v>98</v>
      </c>
    </row>
    <row r="1119" spans="1:10" x14ac:dyDescent="0.2">
      <c r="A1119" s="4" t="s">
        <v>255</v>
      </c>
      <c r="B1119" s="4" t="s">
        <v>114</v>
      </c>
      <c r="C1119" s="4" t="s">
        <v>176</v>
      </c>
      <c r="D1119" s="4" t="s">
        <v>1116</v>
      </c>
      <c r="E1119" s="4" t="s">
        <v>999</v>
      </c>
      <c r="F1119" s="4" t="s">
        <v>999</v>
      </c>
      <c r="G1119" s="4" t="s">
        <v>826</v>
      </c>
      <c r="H1119" s="4" t="s">
        <v>58</v>
      </c>
      <c r="I1119" s="4" t="s">
        <v>97</v>
      </c>
      <c r="J1119" s="4" t="s">
        <v>98</v>
      </c>
    </row>
    <row r="1120" spans="1:10" x14ac:dyDescent="0.2">
      <c r="A1120" s="4" t="s">
        <v>255</v>
      </c>
      <c r="B1120" s="4" t="s">
        <v>131</v>
      </c>
      <c r="C1120" s="4" t="s">
        <v>177</v>
      </c>
      <c r="D1120" s="4" t="s">
        <v>1117</v>
      </c>
      <c r="E1120" s="4" t="s">
        <v>999</v>
      </c>
      <c r="F1120" s="4" t="s">
        <v>999</v>
      </c>
      <c r="G1120" s="4" t="s">
        <v>826</v>
      </c>
      <c r="H1120" s="4" t="s">
        <v>58</v>
      </c>
      <c r="I1120" s="4" t="s">
        <v>97</v>
      </c>
      <c r="J1120" s="4" t="s">
        <v>98</v>
      </c>
    </row>
    <row r="1121" spans="1:10" x14ac:dyDescent="0.2">
      <c r="A1121" s="4" t="s">
        <v>255</v>
      </c>
      <c r="B1121" s="4" t="s">
        <v>178</v>
      </c>
      <c r="C1121" s="4" t="s">
        <v>179</v>
      </c>
      <c r="D1121" s="4" t="s">
        <v>1118</v>
      </c>
      <c r="E1121" s="4" t="s">
        <v>999</v>
      </c>
      <c r="F1121" s="4" t="s">
        <v>999</v>
      </c>
      <c r="G1121" s="4" t="s">
        <v>826</v>
      </c>
      <c r="H1121" s="4" t="s">
        <v>58</v>
      </c>
      <c r="I1121" s="4" t="s">
        <v>97</v>
      </c>
      <c r="J1121" s="4" t="s">
        <v>98</v>
      </c>
    </row>
    <row r="1122" spans="1:10" x14ac:dyDescent="0.2">
      <c r="A1122" s="4" t="s">
        <v>255</v>
      </c>
      <c r="B1122" s="4" t="s">
        <v>123</v>
      </c>
      <c r="C1122" s="4" t="s">
        <v>248</v>
      </c>
      <c r="D1122" s="4" t="s">
        <v>1119</v>
      </c>
      <c r="E1122" s="4" t="s">
        <v>999</v>
      </c>
      <c r="F1122" s="4" t="s">
        <v>999</v>
      </c>
      <c r="G1122" s="4" t="s">
        <v>826</v>
      </c>
      <c r="H1122" s="4" t="s">
        <v>58</v>
      </c>
      <c r="I1122" s="4" t="s">
        <v>97</v>
      </c>
      <c r="J1122" s="4" t="s">
        <v>98</v>
      </c>
    </row>
    <row r="1123" spans="1:10" x14ac:dyDescent="0.2">
      <c r="A1123" s="4" t="s">
        <v>255</v>
      </c>
      <c r="B1123" s="4" t="s">
        <v>249</v>
      </c>
      <c r="C1123" s="4" t="s">
        <v>250</v>
      </c>
      <c r="D1123" s="4" t="s">
        <v>1133</v>
      </c>
      <c r="E1123" s="4" t="s">
        <v>999</v>
      </c>
      <c r="F1123" s="4" t="s">
        <v>999</v>
      </c>
      <c r="G1123" s="4" t="s">
        <v>826</v>
      </c>
      <c r="H1123" s="4" t="s">
        <v>58</v>
      </c>
      <c r="I1123" s="4" t="s">
        <v>97</v>
      </c>
      <c r="J1123" s="4" t="s">
        <v>98</v>
      </c>
    </row>
    <row r="1124" spans="1:10" x14ac:dyDescent="0.2">
      <c r="A1124" s="4" t="s">
        <v>256</v>
      </c>
      <c r="B1124" s="4" t="s">
        <v>38</v>
      </c>
      <c r="C1124" s="4" t="s">
        <v>39</v>
      </c>
      <c r="D1124" s="4" t="s">
        <v>1214</v>
      </c>
      <c r="E1124" s="4" t="s">
        <v>997</v>
      </c>
      <c r="F1124" s="4" t="s">
        <v>997</v>
      </c>
      <c r="G1124" s="4" t="s">
        <v>826</v>
      </c>
      <c r="H1124" s="4" t="s">
        <v>52</v>
      </c>
      <c r="I1124" s="4" t="s">
        <v>97</v>
      </c>
      <c r="J1124" s="4" t="s">
        <v>98</v>
      </c>
    </row>
    <row r="1125" spans="1:10" x14ac:dyDescent="0.2">
      <c r="A1125" s="4" t="s">
        <v>256</v>
      </c>
      <c r="B1125" s="4" t="s">
        <v>43</v>
      </c>
      <c r="C1125" s="4" t="s">
        <v>154</v>
      </c>
      <c r="D1125" s="4" t="s">
        <v>1215</v>
      </c>
      <c r="E1125" s="4" t="s">
        <v>425</v>
      </c>
      <c r="F1125" s="4" t="s">
        <v>425</v>
      </c>
      <c r="G1125" s="4" t="s">
        <v>826</v>
      </c>
      <c r="H1125" s="4" t="s">
        <v>52</v>
      </c>
      <c r="I1125" s="4" t="s">
        <v>97</v>
      </c>
      <c r="J1125" s="4" t="s">
        <v>98</v>
      </c>
    </row>
    <row r="1126" spans="1:10" x14ac:dyDescent="0.2">
      <c r="A1126" s="4" t="s">
        <v>256</v>
      </c>
      <c r="B1126" s="4" t="s">
        <v>48</v>
      </c>
      <c r="C1126" s="4" t="s">
        <v>155</v>
      </c>
      <c r="D1126" s="4" t="s">
        <v>1216</v>
      </c>
      <c r="E1126" s="4" t="s">
        <v>425</v>
      </c>
      <c r="F1126" s="4" t="s">
        <v>425</v>
      </c>
      <c r="G1126" s="4" t="s">
        <v>826</v>
      </c>
      <c r="H1126" s="4" t="s">
        <v>52</v>
      </c>
      <c r="I1126" s="4" t="s">
        <v>97</v>
      </c>
      <c r="J1126" s="4" t="s">
        <v>98</v>
      </c>
    </row>
    <row r="1127" spans="1:10" x14ac:dyDescent="0.2">
      <c r="A1127" s="4" t="s">
        <v>256</v>
      </c>
      <c r="B1127" s="4" t="s">
        <v>50</v>
      </c>
      <c r="C1127" s="4" t="s">
        <v>156</v>
      </c>
      <c r="D1127" s="4" t="s">
        <v>1217</v>
      </c>
      <c r="E1127" s="4" t="s">
        <v>425</v>
      </c>
      <c r="F1127" s="4" t="s">
        <v>425</v>
      </c>
      <c r="G1127" s="4" t="s">
        <v>826</v>
      </c>
      <c r="H1127" s="4" t="s">
        <v>52</v>
      </c>
      <c r="I1127" s="4" t="s">
        <v>97</v>
      </c>
      <c r="J1127" s="4" t="s">
        <v>98</v>
      </c>
    </row>
    <row r="1128" spans="1:10" x14ac:dyDescent="0.2">
      <c r="A1128" s="4" t="s">
        <v>256</v>
      </c>
      <c r="B1128" s="4" t="s">
        <v>52</v>
      </c>
      <c r="C1128" s="4" t="s">
        <v>157</v>
      </c>
      <c r="D1128" s="4" t="s">
        <v>1196</v>
      </c>
      <c r="E1128" s="4" t="s">
        <v>425</v>
      </c>
      <c r="F1128" s="4" t="s">
        <v>425</v>
      </c>
      <c r="G1128" s="4" t="s">
        <v>826</v>
      </c>
      <c r="H1128" s="4" t="s">
        <v>52</v>
      </c>
      <c r="I1128" s="4" t="s">
        <v>97</v>
      </c>
      <c r="J1128" s="4" t="s">
        <v>98</v>
      </c>
    </row>
    <row r="1129" spans="1:10" x14ac:dyDescent="0.2">
      <c r="A1129" s="4" t="s">
        <v>256</v>
      </c>
      <c r="B1129" s="4" t="s">
        <v>54</v>
      </c>
      <c r="C1129" s="4" t="s">
        <v>158</v>
      </c>
      <c r="D1129" s="4" t="s">
        <v>1197</v>
      </c>
      <c r="E1129" s="4" t="s">
        <v>425</v>
      </c>
      <c r="F1129" s="4" t="s">
        <v>425</v>
      </c>
      <c r="G1129" s="4" t="s">
        <v>826</v>
      </c>
      <c r="H1129" s="4" t="s">
        <v>52</v>
      </c>
      <c r="I1129" s="4" t="s">
        <v>97</v>
      </c>
      <c r="J1129" s="4" t="s">
        <v>98</v>
      </c>
    </row>
    <row r="1130" spans="1:10" x14ac:dyDescent="0.2">
      <c r="A1130" s="4" t="s">
        <v>256</v>
      </c>
      <c r="B1130" s="4" t="s">
        <v>56</v>
      </c>
      <c r="C1130" s="4" t="s">
        <v>159</v>
      </c>
      <c r="D1130" s="4" t="s">
        <v>1198</v>
      </c>
      <c r="E1130" s="4" t="s">
        <v>425</v>
      </c>
      <c r="F1130" s="4" t="s">
        <v>425</v>
      </c>
      <c r="G1130" s="4" t="s">
        <v>826</v>
      </c>
      <c r="H1130" s="4" t="s">
        <v>52</v>
      </c>
      <c r="I1130" s="4" t="s">
        <v>97</v>
      </c>
      <c r="J1130" s="4" t="s">
        <v>98</v>
      </c>
    </row>
    <row r="1131" spans="1:10" x14ac:dyDescent="0.2">
      <c r="A1131" s="4" t="s">
        <v>256</v>
      </c>
      <c r="B1131" s="4" t="s">
        <v>58</v>
      </c>
      <c r="C1131" s="4" t="s">
        <v>160</v>
      </c>
      <c r="D1131" s="4" t="s">
        <v>1199</v>
      </c>
      <c r="E1131" s="4" t="s">
        <v>425</v>
      </c>
      <c r="F1131" s="4" t="s">
        <v>425</v>
      </c>
      <c r="G1131" s="4" t="s">
        <v>826</v>
      </c>
      <c r="H1131" s="4" t="s">
        <v>52</v>
      </c>
      <c r="I1131" s="4" t="s">
        <v>97</v>
      </c>
      <c r="J1131" s="4" t="s">
        <v>98</v>
      </c>
    </row>
    <row r="1132" spans="1:10" x14ac:dyDescent="0.2">
      <c r="A1132" s="4" t="s">
        <v>256</v>
      </c>
      <c r="B1132" s="4" t="s">
        <v>37</v>
      </c>
      <c r="C1132" s="4" t="s">
        <v>161</v>
      </c>
      <c r="D1132" s="4" t="s">
        <v>1200</v>
      </c>
      <c r="E1132" s="4" t="s">
        <v>425</v>
      </c>
      <c r="F1132" s="4" t="s">
        <v>425</v>
      </c>
      <c r="G1132" s="4" t="s">
        <v>826</v>
      </c>
      <c r="H1132" s="4" t="s">
        <v>52</v>
      </c>
      <c r="I1132" s="4" t="s">
        <v>97</v>
      </c>
      <c r="J1132" s="4" t="s">
        <v>98</v>
      </c>
    </row>
    <row r="1133" spans="1:10" x14ac:dyDescent="0.2">
      <c r="A1133" s="4" t="s">
        <v>256</v>
      </c>
      <c r="B1133" s="4" t="s">
        <v>63</v>
      </c>
      <c r="C1133" s="4" t="s">
        <v>162</v>
      </c>
      <c r="D1133" s="4" t="s">
        <v>1201</v>
      </c>
      <c r="E1133" s="4" t="s">
        <v>425</v>
      </c>
      <c r="F1133" s="4" t="s">
        <v>425</v>
      </c>
      <c r="G1133" s="4" t="s">
        <v>826</v>
      </c>
      <c r="H1133" s="4" t="s">
        <v>52</v>
      </c>
      <c r="I1133" s="4" t="s">
        <v>97</v>
      </c>
      <c r="J1133" s="4" t="s">
        <v>98</v>
      </c>
    </row>
    <row r="1134" spans="1:10" x14ac:dyDescent="0.2">
      <c r="A1134" s="4" t="s">
        <v>256</v>
      </c>
      <c r="B1134" s="4" t="s">
        <v>45</v>
      </c>
      <c r="C1134" s="4" t="s">
        <v>163</v>
      </c>
      <c r="D1134" s="4" t="s">
        <v>1125</v>
      </c>
      <c r="E1134" s="4" t="s">
        <v>425</v>
      </c>
      <c r="F1134" s="4" t="s">
        <v>425</v>
      </c>
      <c r="G1134" s="4" t="s">
        <v>826</v>
      </c>
      <c r="H1134" s="4" t="s">
        <v>52</v>
      </c>
      <c r="I1134" s="4" t="s">
        <v>97</v>
      </c>
      <c r="J1134" s="4" t="s">
        <v>98</v>
      </c>
    </row>
    <row r="1135" spans="1:10" x14ac:dyDescent="0.2">
      <c r="A1135" s="4" t="s">
        <v>256</v>
      </c>
      <c r="B1135" s="4" t="s">
        <v>66</v>
      </c>
      <c r="C1135" s="4" t="s">
        <v>164</v>
      </c>
      <c r="D1135" s="4" t="s">
        <v>1063</v>
      </c>
      <c r="E1135" s="4" t="s">
        <v>425</v>
      </c>
      <c r="F1135" s="4" t="s">
        <v>425</v>
      </c>
      <c r="G1135" s="4" t="s">
        <v>826</v>
      </c>
      <c r="H1135" s="4" t="s">
        <v>52</v>
      </c>
      <c r="I1135" s="4" t="s">
        <v>97</v>
      </c>
      <c r="J1135" s="4" t="s">
        <v>98</v>
      </c>
    </row>
    <row r="1136" spans="1:10" x14ac:dyDescent="0.2">
      <c r="A1136" s="4" t="s">
        <v>256</v>
      </c>
      <c r="B1136" s="4" t="s">
        <v>68</v>
      </c>
      <c r="C1136" s="4" t="s">
        <v>165</v>
      </c>
      <c r="D1136" s="4" t="s">
        <v>1064</v>
      </c>
      <c r="E1136" s="4" t="s">
        <v>425</v>
      </c>
      <c r="F1136" s="4" t="s">
        <v>425</v>
      </c>
      <c r="G1136" s="4" t="s">
        <v>826</v>
      </c>
      <c r="H1136" s="4" t="s">
        <v>52</v>
      </c>
      <c r="I1136" s="4" t="s">
        <v>97</v>
      </c>
      <c r="J1136" s="4" t="s">
        <v>98</v>
      </c>
    </row>
    <row r="1137" spans="1:10" x14ac:dyDescent="0.2">
      <c r="A1137" s="4" t="s">
        <v>256</v>
      </c>
      <c r="B1137" s="4" t="s">
        <v>46</v>
      </c>
      <c r="C1137" s="4" t="s">
        <v>166</v>
      </c>
      <c r="D1137" s="4" t="s">
        <v>1065</v>
      </c>
      <c r="E1137" s="4" t="s">
        <v>425</v>
      </c>
      <c r="F1137" s="4" t="s">
        <v>425</v>
      </c>
      <c r="G1137" s="4" t="s">
        <v>826</v>
      </c>
      <c r="H1137" s="4" t="s">
        <v>52</v>
      </c>
      <c r="I1137" s="4" t="s">
        <v>97</v>
      </c>
      <c r="J1137" s="4" t="s">
        <v>98</v>
      </c>
    </row>
    <row r="1138" spans="1:10" x14ac:dyDescent="0.2">
      <c r="A1138" s="4" t="s">
        <v>256</v>
      </c>
      <c r="B1138" s="4" t="s">
        <v>71</v>
      </c>
      <c r="C1138" s="4" t="s">
        <v>167</v>
      </c>
      <c r="D1138" s="4" t="s">
        <v>1066</v>
      </c>
      <c r="E1138" s="4" t="s">
        <v>425</v>
      </c>
      <c r="F1138" s="4" t="s">
        <v>425</v>
      </c>
      <c r="G1138" s="4" t="s">
        <v>826</v>
      </c>
      <c r="H1138" s="4" t="s">
        <v>52</v>
      </c>
      <c r="I1138" s="4" t="s">
        <v>97</v>
      </c>
      <c r="J1138" s="4" t="s">
        <v>98</v>
      </c>
    </row>
    <row r="1139" spans="1:10" x14ac:dyDescent="0.2">
      <c r="A1139" s="4" t="s">
        <v>256</v>
      </c>
      <c r="B1139" s="4" t="s">
        <v>73</v>
      </c>
      <c r="C1139" s="4" t="s">
        <v>168</v>
      </c>
      <c r="D1139" s="4" t="s">
        <v>1067</v>
      </c>
      <c r="E1139" s="4" t="s">
        <v>425</v>
      </c>
      <c r="F1139" s="4" t="s">
        <v>425</v>
      </c>
      <c r="G1139" s="4" t="s">
        <v>826</v>
      </c>
      <c r="H1139" s="4" t="s">
        <v>52</v>
      </c>
      <c r="I1139" s="4" t="s">
        <v>97</v>
      </c>
      <c r="J1139" s="4" t="s">
        <v>98</v>
      </c>
    </row>
    <row r="1140" spans="1:10" x14ac:dyDescent="0.2">
      <c r="A1140" s="4" t="s">
        <v>257</v>
      </c>
      <c r="B1140" s="4" t="s">
        <v>38</v>
      </c>
      <c r="C1140" s="4" t="s">
        <v>39</v>
      </c>
      <c r="D1140" s="4" t="s">
        <v>1223</v>
      </c>
      <c r="E1140" s="4" t="s">
        <v>1179</v>
      </c>
      <c r="F1140" s="4" t="s">
        <v>1179</v>
      </c>
      <c r="G1140" s="4" t="s">
        <v>826</v>
      </c>
      <c r="H1140" s="4" t="s">
        <v>66</v>
      </c>
      <c r="I1140" s="4" t="s">
        <v>131</v>
      </c>
      <c r="J1140" s="4" t="s">
        <v>132</v>
      </c>
    </row>
    <row r="1141" spans="1:10" x14ac:dyDescent="0.2">
      <c r="A1141" s="4" t="s">
        <v>257</v>
      </c>
      <c r="B1141" s="4" t="s">
        <v>43</v>
      </c>
      <c r="C1141" s="4" t="s">
        <v>154</v>
      </c>
      <c r="D1141" s="4" t="s">
        <v>1224</v>
      </c>
      <c r="E1141" s="4" t="s">
        <v>1232</v>
      </c>
      <c r="F1141" s="4" t="s">
        <v>1232</v>
      </c>
      <c r="G1141" s="4" t="s">
        <v>826</v>
      </c>
      <c r="H1141" s="4" t="s">
        <v>66</v>
      </c>
      <c r="I1141" s="4" t="s">
        <v>131</v>
      </c>
      <c r="J1141" s="4" t="s">
        <v>132</v>
      </c>
    </row>
    <row r="1142" spans="1:10" x14ac:dyDescent="0.2">
      <c r="A1142" s="4" t="s">
        <v>257</v>
      </c>
      <c r="B1142" s="4" t="s">
        <v>48</v>
      </c>
      <c r="C1142" s="4" t="s">
        <v>155</v>
      </c>
      <c r="D1142" s="4" t="s">
        <v>1225</v>
      </c>
      <c r="E1142" s="4" t="s">
        <v>1232</v>
      </c>
      <c r="F1142" s="4" t="s">
        <v>1232</v>
      </c>
      <c r="G1142" s="4" t="s">
        <v>826</v>
      </c>
      <c r="H1142" s="4" t="s">
        <v>66</v>
      </c>
      <c r="I1142" s="4" t="s">
        <v>131</v>
      </c>
      <c r="J1142" s="4" t="s">
        <v>132</v>
      </c>
    </row>
    <row r="1143" spans="1:10" x14ac:dyDescent="0.2">
      <c r="A1143" s="4" t="s">
        <v>257</v>
      </c>
      <c r="B1143" s="4" t="s">
        <v>50</v>
      </c>
      <c r="C1143" s="4" t="s">
        <v>156</v>
      </c>
      <c r="D1143" s="4" t="s">
        <v>1226</v>
      </c>
      <c r="E1143" s="4" t="s">
        <v>1232</v>
      </c>
      <c r="F1143" s="4" t="s">
        <v>1232</v>
      </c>
      <c r="G1143" s="4" t="s">
        <v>826</v>
      </c>
      <c r="H1143" s="4" t="s">
        <v>66</v>
      </c>
      <c r="I1143" s="4" t="s">
        <v>131</v>
      </c>
      <c r="J1143" s="4" t="s">
        <v>132</v>
      </c>
    </row>
    <row r="1144" spans="1:10" x14ac:dyDescent="0.2">
      <c r="A1144" s="4" t="s">
        <v>257</v>
      </c>
      <c r="B1144" s="4" t="s">
        <v>52</v>
      </c>
      <c r="C1144" s="4" t="s">
        <v>157</v>
      </c>
      <c r="D1144" s="4" t="s">
        <v>1227</v>
      </c>
      <c r="E1144" s="4" t="s">
        <v>1232</v>
      </c>
      <c r="F1144" s="4" t="s">
        <v>1232</v>
      </c>
      <c r="G1144" s="4" t="s">
        <v>826</v>
      </c>
      <c r="H1144" s="4" t="s">
        <v>66</v>
      </c>
      <c r="I1144" s="4" t="s">
        <v>131</v>
      </c>
      <c r="J1144" s="4" t="s">
        <v>132</v>
      </c>
    </row>
    <row r="1145" spans="1:10" x14ac:dyDescent="0.2">
      <c r="A1145" s="4" t="s">
        <v>257</v>
      </c>
      <c r="B1145" s="4" t="s">
        <v>54</v>
      </c>
      <c r="C1145" s="4" t="s">
        <v>158</v>
      </c>
      <c r="D1145" s="4" t="s">
        <v>1228</v>
      </c>
      <c r="E1145" s="4" t="s">
        <v>1232</v>
      </c>
      <c r="F1145" s="4" t="s">
        <v>1232</v>
      </c>
      <c r="G1145" s="4" t="s">
        <v>826</v>
      </c>
      <c r="H1145" s="4" t="s">
        <v>66</v>
      </c>
      <c r="I1145" s="4" t="s">
        <v>131</v>
      </c>
      <c r="J1145" s="4" t="s">
        <v>132</v>
      </c>
    </row>
    <row r="1146" spans="1:10" x14ac:dyDescent="0.2">
      <c r="A1146" s="4" t="s">
        <v>257</v>
      </c>
      <c r="B1146" s="4" t="s">
        <v>56</v>
      </c>
      <c r="C1146" s="4" t="s">
        <v>159</v>
      </c>
      <c r="D1146" s="4" t="s">
        <v>1229</v>
      </c>
      <c r="E1146" s="4" t="s">
        <v>1232</v>
      </c>
      <c r="F1146" s="4" t="s">
        <v>1232</v>
      </c>
      <c r="G1146" s="4" t="s">
        <v>826</v>
      </c>
      <c r="H1146" s="4" t="s">
        <v>66</v>
      </c>
      <c r="I1146" s="4" t="s">
        <v>131</v>
      </c>
      <c r="J1146" s="4" t="s">
        <v>132</v>
      </c>
    </row>
    <row r="1147" spans="1:10" x14ac:dyDescent="0.2">
      <c r="A1147" s="4" t="s">
        <v>257</v>
      </c>
      <c r="B1147" s="4" t="s">
        <v>58</v>
      </c>
      <c r="C1147" s="4" t="s">
        <v>160</v>
      </c>
      <c r="D1147" s="4" t="s">
        <v>1230</v>
      </c>
      <c r="E1147" s="4" t="s">
        <v>1232</v>
      </c>
      <c r="F1147" s="4" t="s">
        <v>1232</v>
      </c>
      <c r="G1147" s="4" t="s">
        <v>826</v>
      </c>
      <c r="H1147" s="4" t="s">
        <v>66</v>
      </c>
      <c r="I1147" s="4" t="s">
        <v>131</v>
      </c>
      <c r="J1147" s="4" t="s">
        <v>132</v>
      </c>
    </row>
    <row r="1148" spans="1:10" x14ac:dyDescent="0.2">
      <c r="A1148" s="4" t="s">
        <v>257</v>
      </c>
      <c r="B1148" s="4" t="s">
        <v>37</v>
      </c>
      <c r="C1148" s="4" t="s">
        <v>161</v>
      </c>
      <c r="D1148" s="4" t="s">
        <v>1231</v>
      </c>
      <c r="E1148" s="4" t="s">
        <v>1232</v>
      </c>
      <c r="F1148" s="4" t="s">
        <v>1232</v>
      </c>
      <c r="G1148" s="4" t="s">
        <v>826</v>
      </c>
      <c r="H1148" s="4" t="s">
        <v>66</v>
      </c>
      <c r="I1148" s="4" t="s">
        <v>131</v>
      </c>
      <c r="J1148" s="4" t="s">
        <v>132</v>
      </c>
    </row>
    <row r="1149" spans="1:10" x14ac:dyDescent="0.2">
      <c r="A1149" s="4" t="s">
        <v>257</v>
      </c>
      <c r="B1149" s="4" t="s">
        <v>63</v>
      </c>
      <c r="C1149" s="4" t="s">
        <v>162</v>
      </c>
      <c r="D1149" s="4" t="s">
        <v>1163</v>
      </c>
      <c r="E1149" s="4" t="s">
        <v>1232</v>
      </c>
      <c r="F1149" s="4" t="s">
        <v>1232</v>
      </c>
      <c r="G1149" s="4" t="s">
        <v>826</v>
      </c>
      <c r="H1149" s="4" t="s">
        <v>66</v>
      </c>
      <c r="I1149" s="4" t="s">
        <v>131</v>
      </c>
      <c r="J1149" s="4" t="s">
        <v>132</v>
      </c>
    </row>
    <row r="1150" spans="1:10" x14ac:dyDescent="0.2">
      <c r="A1150" s="4" t="s">
        <v>257</v>
      </c>
      <c r="B1150" s="4" t="s">
        <v>45</v>
      </c>
      <c r="C1150" s="4" t="s">
        <v>163</v>
      </c>
      <c r="D1150" s="4" t="s">
        <v>1129</v>
      </c>
      <c r="E1150" s="4" t="s">
        <v>1232</v>
      </c>
      <c r="F1150" s="4" t="s">
        <v>1232</v>
      </c>
      <c r="G1150" s="4" t="s">
        <v>826</v>
      </c>
      <c r="H1150" s="4" t="s">
        <v>66</v>
      </c>
      <c r="I1150" s="4" t="s">
        <v>131</v>
      </c>
      <c r="J1150" s="4" t="s">
        <v>132</v>
      </c>
    </row>
    <row r="1151" spans="1:10" x14ac:dyDescent="0.2">
      <c r="A1151" s="4" t="s">
        <v>257</v>
      </c>
      <c r="B1151" s="4" t="s">
        <v>66</v>
      </c>
      <c r="C1151" s="4" t="s">
        <v>164</v>
      </c>
      <c r="D1151" s="4" t="s">
        <v>1130</v>
      </c>
      <c r="E1151" s="4" t="s">
        <v>1232</v>
      </c>
      <c r="F1151" s="4" t="s">
        <v>1232</v>
      </c>
      <c r="G1151" s="4" t="s">
        <v>826</v>
      </c>
      <c r="H1151" s="4" t="s">
        <v>66</v>
      </c>
      <c r="I1151" s="4" t="s">
        <v>131</v>
      </c>
      <c r="J1151" s="4" t="s">
        <v>132</v>
      </c>
    </row>
    <row r="1152" spans="1:10" x14ac:dyDescent="0.2">
      <c r="A1152" s="4" t="s">
        <v>257</v>
      </c>
      <c r="B1152" s="4" t="s">
        <v>68</v>
      </c>
      <c r="C1152" s="4" t="s">
        <v>165</v>
      </c>
      <c r="D1152" s="4" t="s">
        <v>1132</v>
      </c>
      <c r="E1152" s="4" t="s">
        <v>1232</v>
      </c>
      <c r="F1152" s="4" t="s">
        <v>1232</v>
      </c>
      <c r="G1152" s="4" t="s">
        <v>826</v>
      </c>
      <c r="H1152" s="4" t="s">
        <v>66</v>
      </c>
      <c r="I1152" s="4" t="s">
        <v>131</v>
      </c>
      <c r="J1152" s="4" t="s">
        <v>132</v>
      </c>
    </row>
    <row r="1153" spans="1:10" x14ac:dyDescent="0.2">
      <c r="A1153" s="4" t="s">
        <v>257</v>
      </c>
      <c r="B1153" s="4" t="s">
        <v>46</v>
      </c>
      <c r="C1153" s="4" t="s">
        <v>166</v>
      </c>
      <c r="D1153" s="4" t="s">
        <v>1105</v>
      </c>
      <c r="E1153" s="4" t="s">
        <v>1232</v>
      </c>
      <c r="F1153" s="4" t="s">
        <v>1232</v>
      </c>
      <c r="G1153" s="4" t="s">
        <v>826</v>
      </c>
      <c r="H1153" s="4" t="s">
        <v>66</v>
      </c>
      <c r="I1153" s="4" t="s">
        <v>131</v>
      </c>
      <c r="J1153" s="4" t="s">
        <v>132</v>
      </c>
    </row>
    <row r="1154" spans="1:10" x14ac:dyDescent="0.2">
      <c r="A1154" s="4" t="s">
        <v>257</v>
      </c>
      <c r="B1154" s="4" t="s">
        <v>71</v>
      </c>
      <c r="C1154" s="4" t="s">
        <v>167</v>
      </c>
      <c r="D1154" s="4" t="s">
        <v>1107</v>
      </c>
      <c r="E1154" s="4" t="s">
        <v>1232</v>
      </c>
      <c r="F1154" s="4" t="s">
        <v>1232</v>
      </c>
      <c r="G1154" s="4" t="s">
        <v>826</v>
      </c>
      <c r="H1154" s="4" t="s">
        <v>66</v>
      </c>
      <c r="I1154" s="4" t="s">
        <v>131</v>
      </c>
      <c r="J1154" s="4" t="s">
        <v>132</v>
      </c>
    </row>
    <row r="1155" spans="1:10" x14ac:dyDescent="0.2">
      <c r="A1155" s="4" t="s">
        <v>257</v>
      </c>
      <c r="B1155" s="4" t="s">
        <v>73</v>
      </c>
      <c r="C1155" s="4" t="s">
        <v>168</v>
      </c>
      <c r="D1155" s="4" t="s">
        <v>1109</v>
      </c>
      <c r="E1155" s="4" t="s">
        <v>1232</v>
      </c>
      <c r="F1155" s="4" t="s">
        <v>1232</v>
      </c>
      <c r="G1155" s="4" t="s">
        <v>826</v>
      </c>
      <c r="H1155" s="4" t="s">
        <v>66</v>
      </c>
      <c r="I1155" s="4" t="s">
        <v>131</v>
      </c>
      <c r="J1155" s="4" t="s">
        <v>132</v>
      </c>
    </row>
    <row r="1156" spans="1:10" x14ac:dyDescent="0.2">
      <c r="A1156" s="4" t="s">
        <v>257</v>
      </c>
      <c r="B1156" s="4" t="s">
        <v>75</v>
      </c>
      <c r="C1156" s="4" t="s">
        <v>169</v>
      </c>
      <c r="D1156" s="4" t="s">
        <v>1110</v>
      </c>
      <c r="E1156" s="4" t="s">
        <v>1232</v>
      </c>
      <c r="F1156" s="4" t="s">
        <v>1232</v>
      </c>
      <c r="G1156" s="4" t="s">
        <v>826</v>
      </c>
      <c r="H1156" s="4" t="s">
        <v>66</v>
      </c>
      <c r="I1156" s="4" t="s">
        <v>131</v>
      </c>
      <c r="J1156" s="4" t="s">
        <v>132</v>
      </c>
    </row>
    <row r="1157" spans="1:10" x14ac:dyDescent="0.2">
      <c r="A1157" s="4" t="s">
        <v>257</v>
      </c>
      <c r="B1157" s="4" t="s">
        <v>60</v>
      </c>
      <c r="C1157" s="4" t="s">
        <v>170</v>
      </c>
      <c r="D1157" s="4" t="s">
        <v>1111</v>
      </c>
      <c r="E1157" s="4" t="s">
        <v>1232</v>
      </c>
      <c r="F1157" s="4" t="s">
        <v>1232</v>
      </c>
      <c r="G1157" s="4" t="s">
        <v>826</v>
      </c>
      <c r="H1157" s="4" t="s">
        <v>66</v>
      </c>
      <c r="I1157" s="4" t="s">
        <v>131</v>
      </c>
      <c r="J1157" s="4" t="s">
        <v>132</v>
      </c>
    </row>
    <row r="1158" spans="1:10" x14ac:dyDescent="0.2">
      <c r="A1158" s="4" t="s">
        <v>257</v>
      </c>
      <c r="B1158" s="4" t="s">
        <v>78</v>
      </c>
      <c r="C1158" s="4" t="s">
        <v>171</v>
      </c>
      <c r="D1158" s="4" t="s">
        <v>1112</v>
      </c>
      <c r="E1158" s="4" t="s">
        <v>1232</v>
      </c>
      <c r="F1158" s="4" t="s">
        <v>1232</v>
      </c>
      <c r="G1158" s="4" t="s">
        <v>826</v>
      </c>
      <c r="H1158" s="4" t="s">
        <v>66</v>
      </c>
      <c r="I1158" s="4" t="s">
        <v>131</v>
      </c>
      <c r="J1158" s="4" t="s">
        <v>132</v>
      </c>
    </row>
    <row r="1159" spans="1:10" x14ac:dyDescent="0.2">
      <c r="A1159" s="4" t="s">
        <v>257</v>
      </c>
      <c r="B1159" s="4" t="s">
        <v>84</v>
      </c>
      <c r="C1159" s="4" t="s">
        <v>172</v>
      </c>
      <c r="D1159" s="4" t="s">
        <v>1113</v>
      </c>
      <c r="E1159" s="4" t="s">
        <v>1232</v>
      </c>
      <c r="F1159" s="4" t="s">
        <v>1232</v>
      </c>
      <c r="G1159" s="4" t="s">
        <v>826</v>
      </c>
      <c r="H1159" s="4" t="s">
        <v>66</v>
      </c>
      <c r="I1159" s="4" t="s">
        <v>131</v>
      </c>
      <c r="J1159" s="4" t="s">
        <v>132</v>
      </c>
    </row>
    <row r="1160" spans="1:10" x14ac:dyDescent="0.2">
      <c r="A1160" s="4" t="s">
        <v>257</v>
      </c>
      <c r="B1160" s="4" t="s">
        <v>137</v>
      </c>
      <c r="C1160" s="4" t="s">
        <v>173</v>
      </c>
      <c r="D1160" s="4" t="s">
        <v>1114</v>
      </c>
      <c r="E1160" s="4" t="s">
        <v>1232</v>
      </c>
      <c r="F1160" s="4" t="s">
        <v>1232</v>
      </c>
      <c r="G1160" s="4" t="s">
        <v>826</v>
      </c>
      <c r="H1160" s="4" t="s">
        <v>66</v>
      </c>
      <c r="I1160" s="4" t="s">
        <v>131</v>
      </c>
      <c r="J1160" s="4" t="s">
        <v>132</v>
      </c>
    </row>
    <row r="1161" spans="1:10" x14ac:dyDescent="0.2">
      <c r="A1161" s="4" t="s">
        <v>257</v>
      </c>
      <c r="B1161" s="4" t="s">
        <v>174</v>
      </c>
      <c r="C1161" s="4" t="s">
        <v>175</v>
      </c>
      <c r="D1161" s="4" t="s">
        <v>1115</v>
      </c>
      <c r="E1161" s="4" t="s">
        <v>1232</v>
      </c>
      <c r="F1161" s="4" t="s">
        <v>1232</v>
      </c>
      <c r="G1161" s="4" t="s">
        <v>826</v>
      </c>
      <c r="H1161" s="4" t="s">
        <v>66</v>
      </c>
      <c r="I1161" s="4" t="s">
        <v>131</v>
      </c>
      <c r="J1161" s="4" t="s">
        <v>132</v>
      </c>
    </row>
    <row r="1162" spans="1:10" x14ac:dyDescent="0.2">
      <c r="A1162" s="4" t="s">
        <v>257</v>
      </c>
      <c r="B1162" s="4" t="s">
        <v>114</v>
      </c>
      <c r="C1162" s="4" t="s">
        <v>176</v>
      </c>
      <c r="D1162" s="4" t="s">
        <v>1116</v>
      </c>
      <c r="E1162" s="4" t="s">
        <v>1232</v>
      </c>
      <c r="F1162" s="4" t="s">
        <v>1232</v>
      </c>
      <c r="G1162" s="4" t="s">
        <v>826</v>
      </c>
      <c r="H1162" s="4" t="s">
        <v>66</v>
      </c>
      <c r="I1162" s="4" t="s">
        <v>131</v>
      </c>
      <c r="J1162" s="4" t="s">
        <v>132</v>
      </c>
    </row>
    <row r="1163" spans="1:10" x14ac:dyDescent="0.2">
      <c r="A1163" s="4" t="s">
        <v>257</v>
      </c>
      <c r="B1163" s="4" t="s">
        <v>131</v>
      </c>
      <c r="C1163" s="4" t="s">
        <v>177</v>
      </c>
      <c r="D1163" s="4" t="s">
        <v>1117</v>
      </c>
      <c r="E1163" s="4" t="s">
        <v>1232</v>
      </c>
      <c r="F1163" s="4" t="s">
        <v>1232</v>
      </c>
      <c r="G1163" s="4" t="s">
        <v>826</v>
      </c>
      <c r="H1163" s="4" t="s">
        <v>66</v>
      </c>
      <c r="I1163" s="4" t="s">
        <v>131</v>
      </c>
      <c r="J1163" s="4" t="s">
        <v>132</v>
      </c>
    </row>
    <row r="1164" spans="1:10" x14ac:dyDescent="0.2">
      <c r="A1164" s="4" t="s">
        <v>257</v>
      </c>
      <c r="B1164" s="4" t="s">
        <v>178</v>
      </c>
      <c r="C1164" s="4" t="s">
        <v>179</v>
      </c>
      <c r="D1164" s="4" t="s">
        <v>1118</v>
      </c>
      <c r="E1164" s="4" t="s">
        <v>1232</v>
      </c>
      <c r="F1164" s="4" t="s">
        <v>1232</v>
      </c>
      <c r="G1164" s="4" t="s">
        <v>826</v>
      </c>
      <c r="H1164" s="4" t="s">
        <v>66</v>
      </c>
      <c r="I1164" s="4" t="s">
        <v>131</v>
      </c>
      <c r="J1164" s="4" t="s">
        <v>132</v>
      </c>
    </row>
    <row r="1165" spans="1:10" x14ac:dyDescent="0.2">
      <c r="A1165" s="4" t="s">
        <v>257</v>
      </c>
      <c r="B1165" s="4" t="s">
        <v>123</v>
      </c>
      <c r="C1165" s="4" t="s">
        <v>248</v>
      </c>
      <c r="D1165" s="4" t="s">
        <v>1119</v>
      </c>
      <c r="E1165" s="4" t="s">
        <v>1232</v>
      </c>
      <c r="F1165" s="4" t="s">
        <v>1232</v>
      </c>
      <c r="G1165" s="4" t="s">
        <v>826</v>
      </c>
      <c r="H1165" s="4" t="s">
        <v>66</v>
      </c>
      <c r="I1165" s="4" t="s">
        <v>131</v>
      </c>
      <c r="J1165" s="4" t="s">
        <v>132</v>
      </c>
    </row>
    <row r="1166" spans="1:10" x14ac:dyDescent="0.2">
      <c r="A1166" s="4" t="s">
        <v>257</v>
      </c>
      <c r="B1166" s="4" t="s">
        <v>249</v>
      </c>
      <c r="C1166" s="4" t="s">
        <v>250</v>
      </c>
      <c r="D1166" s="4" t="s">
        <v>1133</v>
      </c>
      <c r="E1166" s="4" t="s">
        <v>1232</v>
      </c>
      <c r="F1166" s="4" t="s">
        <v>1232</v>
      </c>
      <c r="G1166" s="4" t="s">
        <v>826</v>
      </c>
      <c r="H1166" s="4" t="s">
        <v>66</v>
      </c>
      <c r="I1166" s="4" t="s">
        <v>131</v>
      </c>
      <c r="J1166" s="4" t="s">
        <v>132</v>
      </c>
    </row>
    <row r="1167" spans="1:10" x14ac:dyDescent="0.2">
      <c r="A1167" s="4" t="s">
        <v>258</v>
      </c>
      <c r="B1167" s="4" t="s">
        <v>38</v>
      </c>
      <c r="C1167" s="4" t="s">
        <v>39</v>
      </c>
      <c r="D1167" s="4" t="s">
        <v>1233</v>
      </c>
      <c r="E1167" s="4" t="s">
        <v>997</v>
      </c>
      <c r="F1167" s="4" t="s">
        <v>997</v>
      </c>
      <c r="G1167" s="4" t="s">
        <v>826</v>
      </c>
      <c r="H1167" s="4" t="s">
        <v>63</v>
      </c>
      <c r="I1167" s="4" t="s">
        <v>97</v>
      </c>
      <c r="J1167" s="4" t="s">
        <v>98</v>
      </c>
    </row>
    <row r="1168" spans="1:10" x14ac:dyDescent="0.2">
      <c r="A1168" s="4" t="s">
        <v>258</v>
      </c>
      <c r="B1168" s="4" t="s">
        <v>43</v>
      </c>
      <c r="C1168" s="4" t="s">
        <v>154</v>
      </c>
      <c r="D1168" s="4" t="s">
        <v>1234</v>
      </c>
      <c r="E1168" s="4" t="s">
        <v>1235</v>
      </c>
      <c r="F1168" s="4" t="s">
        <v>1235</v>
      </c>
      <c r="G1168" s="4" t="s">
        <v>826</v>
      </c>
      <c r="H1168" s="4" t="s">
        <v>63</v>
      </c>
      <c r="I1168" s="4" t="s">
        <v>97</v>
      </c>
      <c r="J1168" s="4" t="s">
        <v>98</v>
      </c>
    </row>
    <row r="1169" spans="1:10" x14ac:dyDescent="0.2">
      <c r="A1169" s="4" t="s">
        <v>258</v>
      </c>
      <c r="B1169" s="4" t="s">
        <v>48</v>
      </c>
      <c r="C1169" s="4" t="s">
        <v>155</v>
      </c>
      <c r="D1169" s="4" t="s">
        <v>1236</v>
      </c>
      <c r="E1169" s="4" t="s">
        <v>1235</v>
      </c>
      <c r="F1169" s="4" t="s">
        <v>1235</v>
      </c>
      <c r="G1169" s="4" t="s">
        <v>826</v>
      </c>
      <c r="H1169" s="4" t="s">
        <v>63</v>
      </c>
      <c r="I1169" s="4" t="s">
        <v>97</v>
      </c>
      <c r="J1169" s="4" t="s">
        <v>98</v>
      </c>
    </row>
    <row r="1170" spans="1:10" x14ac:dyDescent="0.2">
      <c r="A1170" s="4" t="s">
        <v>258</v>
      </c>
      <c r="B1170" s="4" t="s">
        <v>50</v>
      </c>
      <c r="C1170" s="4" t="s">
        <v>156</v>
      </c>
      <c r="D1170" s="4" t="s">
        <v>1237</v>
      </c>
      <c r="E1170" s="4" t="s">
        <v>1235</v>
      </c>
      <c r="F1170" s="4" t="s">
        <v>1235</v>
      </c>
      <c r="G1170" s="4" t="s">
        <v>826</v>
      </c>
      <c r="H1170" s="4" t="s">
        <v>63</v>
      </c>
      <c r="I1170" s="4" t="s">
        <v>97</v>
      </c>
      <c r="J1170" s="4" t="s">
        <v>98</v>
      </c>
    </row>
    <row r="1171" spans="1:10" x14ac:dyDescent="0.2">
      <c r="A1171" s="4" t="s">
        <v>258</v>
      </c>
      <c r="B1171" s="4" t="s">
        <v>52</v>
      </c>
      <c r="C1171" s="4" t="s">
        <v>157</v>
      </c>
      <c r="D1171" s="4" t="s">
        <v>1238</v>
      </c>
      <c r="E1171" s="4" t="s">
        <v>1235</v>
      </c>
      <c r="F1171" s="4" t="s">
        <v>1235</v>
      </c>
      <c r="G1171" s="4" t="s">
        <v>826</v>
      </c>
      <c r="H1171" s="4" t="s">
        <v>63</v>
      </c>
      <c r="I1171" s="4" t="s">
        <v>97</v>
      </c>
      <c r="J1171" s="4" t="s">
        <v>98</v>
      </c>
    </row>
    <row r="1172" spans="1:10" x14ac:dyDescent="0.2">
      <c r="A1172" s="4" t="s">
        <v>258</v>
      </c>
      <c r="B1172" s="4" t="s">
        <v>54</v>
      </c>
      <c r="C1172" s="4" t="s">
        <v>158</v>
      </c>
      <c r="D1172" s="4" t="s">
        <v>1239</v>
      </c>
      <c r="E1172" s="4" t="s">
        <v>1235</v>
      </c>
      <c r="F1172" s="4" t="s">
        <v>1235</v>
      </c>
      <c r="G1172" s="4" t="s">
        <v>826</v>
      </c>
      <c r="H1172" s="4" t="s">
        <v>63</v>
      </c>
      <c r="I1172" s="4" t="s">
        <v>97</v>
      </c>
      <c r="J1172" s="4" t="s">
        <v>98</v>
      </c>
    </row>
    <row r="1173" spans="1:10" x14ac:dyDescent="0.2">
      <c r="A1173" s="4" t="s">
        <v>258</v>
      </c>
      <c r="B1173" s="4" t="s">
        <v>56</v>
      </c>
      <c r="C1173" s="4" t="s">
        <v>159</v>
      </c>
      <c r="D1173" s="4" t="s">
        <v>1240</v>
      </c>
      <c r="E1173" s="4" t="s">
        <v>1235</v>
      </c>
      <c r="F1173" s="4" t="s">
        <v>1235</v>
      </c>
      <c r="G1173" s="4" t="s">
        <v>826</v>
      </c>
      <c r="H1173" s="4" t="s">
        <v>63</v>
      </c>
      <c r="I1173" s="4" t="s">
        <v>97</v>
      </c>
      <c r="J1173" s="4" t="s">
        <v>98</v>
      </c>
    </row>
    <row r="1174" spans="1:10" x14ac:dyDescent="0.2">
      <c r="A1174" s="4" t="s">
        <v>258</v>
      </c>
      <c r="B1174" s="4" t="s">
        <v>58</v>
      </c>
      <c r="C1174" s="4" t="s">
        <v>160</v>
      </c>
      <c r="D1174" s="4" t="s">
        <v>1171</v>
      </c>
      <c r="E1174" s="4" t="s">
        <v>1235</v>
      </c>
      <c r="F1174" s="4" t="s">
        <v>1235</v>
      </c>
      <c r="G1174" s="4" t="s">
        <v>826</v>
      </c>
      <c r="H1174" s="4" t="s">
        <v>63</v>
      </c>
      <c r="I1174" s="4" t="s">
        <v>97</v>
      </c>
      <c r="J1174" s="4" t="s">
        <v>98</v>
      </c>
    </row>
    <row r="1175" spans="1:10" x14ac:dyDescent="0.2">
      <c r="A1175" s="4" t="s">
        <v>258</v>
      </c>
      <c r="B1175" s="4" t="s">
        <v>37</v>
      </c>
      <c r="C1175" s="4" t="s">
        <v>161</v>
      </c>
      <c r="D1175" s="4" t="s">
        <v>1172</v>
      </c>
      <c r="E1175" s="4" t="s">
        <v>1235</v>
      </c>
      <c r="F1175" s="4" t="s">
        <v>1235</v>
      </c>
      <c r="G1175" s="4" t="s">
        <v>826</v>
      </c>
      <c r="H1175" s="4" t="s">
        <v>63</v>
      </c>
      <c r="I1175" s="4" t="s">
        <v>97</v>
      </c>
      <c r="J1175" s="4" t="s">
        <v>98</v>
      </c>
    </row>
    <row r="1176" spans="1:10" x14ac:dyDescent="0.2">
      <c r="A1176" s="4" t="s">
        <v>258</v>
      </c>
      <c r="B1176" s="4" t="s">
        <v>63</v>
      </c>
      <c r="C1176" s="4" t="s">
        <v>162</v>
      </c>
      <c r="D1176" s="4" t="s">
        <v>1151</v>
      </c>
      <c r="E1176" s="4" t="s">
        <v>1235</v>
      </c>
      <c r="F1176" s="4" t="s">
        <v>1235</v>
      </c>
      <c r="G1176" s="4" t="s">
        <v>826</v>
      </c>
      <c r="H1176" s="4" t="s">
        <v>63</v>
      </c>
      <c r="I1176" s="4" t="s">
        <v>97</v>
      </c>
      <c r="J1176" s="4" t="s">
        <v>98</v>
      </c>
    </row>
    <row r="1177" spans="1:10" x14ac:dyDescent="0.2">
      <c r="A1177" s="4" t="s">
        <v>258</v>
      </c>
      <c r="B1177" s="4" t="s">
        <v>45</v>
      </c>
      <c r="C1177" s="4" t="s">
        <v>163</v>
      </c>
      <c r="D1177" s="4" t="s">
        <v>1152</v>
      </c>
      <c r="E1177" s="4" t="s">
        <v>1235</v>
      </c>
      <c r="F1177" s="4" t="s">
        <v>1235</v>
      </c>
      <c r="G1177" s="4" t="s">
        <v>826</v>
      </c>
      <c r="H1177" s="4" t="s">
        <v>63</v>
      </c>
      <c r="I1177" s="4" t="s">
        <v>97</v>
      </c>
      <c r="J1177" s="4" t="s">
        <v>98</v>
      </c>
    </row>
    <row r="1178" spans="1:10" x14ac:dyDescent="0.2">
      <c r="A1178" s="4" t="s">
        <v>258</v>
      </c>
      <c r="B1178" s="4" t="s">
        <v>66</v>
      </c>
      <c r="C1178" s="4" t="s">
        <v>164</v>
      </c>
      <c r="D1178" s="4" t="s">
        <v>1153</v>
      </c>
      <c r="E1178" s="4" t="s">
        <v>1235</v>
      </c>
      <c r="F1178" s="4" t="s">
        <v>1235</v>
      </c>
      <c r="G1178" s="4" t="s">
        <v>826</v>
      </c>
      <c r="H1178" s="4" t="s">
        <v>63</v>
      </c>
      <c r="I1178" s="4" t="s">
        <v>97</v>
      </c>
      <c r="J1178" s="4" t="s">
        <v>98</v>
      </c>
    </row>
    <row r="1179" spans="1:10" x14ac:dyDescent="0.2">
      <c r="A1179" s="4" t="s">
        <v>258</v>
      </c>
      <c r="B1179" s="4" t="s">
        <v>68</v>
      </c>
      <c r="C1179" s="4" t="s">
        <v>165</v>
      </c>
      <c r="D1179" s="4" t="s">
        <v>1154</v>
      </c>
      <c r="E1179" s="4" t="s">
        <v>1235</v>
      </c>
      <c r="F1179" s="4" t="s">
        <v>1235</v>
      </c>
      <c r="G1179" s="4" t="s">
        <v>826</v>
      </c>
      <c r="H1179" s="4" t="s">
        <v>63</v>
      </c>
      <c r="I1179" s="4" t="s">
        <v>97</v>
      </c>
      <c r="J1179" s="4" t="s">
        <v>98</v>
      </c>
    </row>
    <row r="1180" spans="1:10" x14ac:dyDescent="0.2">
      <c r="A1180" s="4" t="s">
        <v>258</v>
      </c>
      <c r="B1180" s="4" t="s">
        <v>46</v>
      </c>
      <c r="C1180" s="4" t="s">
        <v>166</v>
      </c>
      <c r="D1180" s="4" t="s">
        <v>1155</v>
      </c>
      <c r="E1180" s="4" t="s">
        <v>1235</v>
      </c>
      <c r="F1180" s="4" t="s">
        <v>1235</v>
      </c>
      <c r="G1180" s="4" t="s">
        <v>826</v>
      </c>
      <c r="H1180" s="4" t="s">
        <v>63</v>
      </c>
      <c r="I1180" s="4" t="s">
        <v>97</v>
      </c>
      <c r="J1180" s="4" t="s">
        <v>98</v>
      </c>
    </row>
    <row r="1181" spans="1:10" x14ac:dyDescent="0.2">
      <c r="A1181" s="4" t="s">
        <v>258</v>
      </c>
      <c r="B1181" s="4" t="s">
        <v>71</v>
      </c>
      <c r="C1181" s="4" t="s">
        <v>167</v>
      </c>
      <c r="D1181" s="4" t="s">
        <v>1156</v>
      </c>
      <c r="E1181" s="4" t="s">
        <v>1235</v>
      </c>
      <c r="F1181" s="4" t="s">
        <v>1235</v>
      </c>
      <c r="G1181" s="4" t="s">
        <v>826</v>
      </c>
      <c r="H1181" s="4" t="s">
        <v>63</v>
      </c>
      <c r="I1181" s="4" t="s">
        <v>97</v>
      </c>
      <c r="J1181" s="4" t="s">
        <v>98</v>
      </c>
    </row>
    <row r="1182" spans="1:10" x14ac:dyDescent="0.2">
      <c r="A1182" s="4" t="s">
        <v>258</v>
      </c>
      <c r="B1182" s="4" t="s">
        <v>73</v>
      </c>
      <c r="C1182" s="4" t="s">
        <v>168</v>
      </c>
      <c r="D1182" s="4" t="s">
        <v>1157</v>
      </c>
      <c r="E1182" s="4" t="s">
        <v>1235</v>
      </c>
      <c r="F1182" s="4" t="s">
        <v>1235</v>
      </c>
      <c r="G1182" s="4" t="s">
        <v>826</v>
      </c>
      <c r="H1182" s="4" t="s">
        <v>63</v>
      </c>
      <c r="I1182" s="4" t="s">
        <v>97</v>
      </c>
      <c r="J1182" s="4" t="s">
        <v>98</v>
      </c>
    </row>
    <row r="1183" spans="1:10" x14ac:dyDescent="0.2">
      <c r="A1183" s="4" t="s">
        <v>258</v>
      </c>
      <c r="B1183" s="4" t="s">
        <v>75</v>
      </c>
      <c r="C1183" s="4" t="s">
        <v>169</v>
      </c>
      <c r="D1183" s="4" t="s">
        <v>1158</v>
      </c>
      <c r="E1183" s="4" t="s">
        <v>1235</v>
      </c>
      <c r="F1183" s="4" t="s">
        <v>1235</v>
      </c>
      <c r="G1183" s="4" t="s">
        <v>826</v>
      </c>
      <c r="H1183" s="4" t="s">
        <v>63</v>
      </c>
      <c r="I1183" s="4" t="s">
        <v>97</v>
      </c>
      <c r="J1183" s="4" t="s">
        <v>98</v>
      </c>
    </row>
    <row r="1184" spans="1:10" x14ac:dyDescent="0.2">
      <c r="A1184" s="4" t="s">
        <v>258</v>
      </c>
      <c r="B1184" s="4" t="s">
        <v>60</v>
      </c>
      <c r="C1184" s="4" t="s">
        <v>170</v>
      </c>
      <c r="D1184" s="4" t="s">
        <v>1159</v>
      </c>
      <c r="E1184" s="4" t="s">
        <v>1235</v>
      </c>
      <c r="F1184" s="4" t="s">
        <v>1235</v>
      </c>
      <c r="G1184" s="4" t="s">
        <v>826</v>
      </c>
      <c r="H1184" s="4" t="s">
        <v>63</v>
      </c>
      <c r="I1184" s="4" t="s">
        <v>97</v>
      </c>
      <c r="J1184" s="4" t="s">
        <v>98</v>
      </c>
    </row>
    <row r="1185" spans="1:10" x14ac:dyDescent="0.2">
      <c r="A1185" s="4" t="s">
        <v>258</v>
      </c>
      <c r="B1185" s="4" t="s">
        <v>78</v>
      </c>
      <c r="C1185" s="4" t="s">
        <v>171</v>
      </c>
      <c r="D1185" s="4" t="s">
        <v>1039</v>
      </c>
      <c r="E1185" s="4" t="s">
        <v>1235</v>
      </c>
      <c r="F1185" s="4" t="s">
        <v>1235</v>
      </c>
      <c r="G1185" s="4" t="s">
        <v>826</v>
      </c>
      <c r="H1185" s="4" t="s">
        <v>63</v>
      </c>
      <c r="I1185" s="4" t="s">
        <v>97</v>
      </c>
      <c r="J1185" s="4" t="s">
        <v>98</v>
      </c>
    </row>
    <row r="1186" spans="1:10" x14ac:dyDescent="0.2">
      <c r="A1186" s="4" t="s">
        <v>258</v>
      </c>
      <c r="B1186" s="4" t="s">
        <v>84</v>
      </c>
      <c r="C1186" s="4" t="s">
        <v>172</v>
      </c>
      <c r="D1186" s="4" t="s">
        <v>1040</v>
      </c>
      <c r="E1186" s="4" t="s">
        <v>1235</v>
      </c>
      <c r="F1186" s="4" t="s">
        <v>1235</v>
      </c>
      <c r="G1186" s="4" t="s">
        <v>826</v>
      </c>
      <c r="H1186" s="4" t="s">
        <v>63</v>
      </c>
      <c r="I1186" s="4" t="s">
        <v>97</v>
      </c>
      <c r="J1186" s="4" t="s">
        <v>98</v>
      </c>
    </row>
    <row r="1187" spans="1:10" x14ac:dyDescent="0.2">
      <c r="A1187" s="4" t="s">
        <v>258</v>
      </c>
      <c r="B1187" s="4" t="s">
        <v>137</v>
      </c>
      <c r="C1187" s="4" t="s">
        <v>173</v>
      </c>
      <c r="D1187" s="4" t="s">
        <v>1041</v>
      </c>
      <c r="E1187" s="4" t="s">
        <v>1235</v>
      </c>
      <c r="F1187" s="4" t="s">
        <v>1235</v>
      </c>
      <c r="G1187" s="4" t="s">
        <v>826</v>
      </c>
      <c r="H1187" s="4" t="s">
        <v>63</v>
      </c>
      <c r="I1187" s="4" t="s">
        <v>97</v>
      </c>
      <c r="J1187" s="4" t="s">
        <v>98</v>
      </c>
    </row>
    <row r="1188" spans="1:10" x14ac:dyDescent="0.2">
      <c r="A1188" s="4" t="s">
        <v>258</v>
      </c>
      <c r="B1188" s="4" t="s">
        <v>174</v>
      </c>
      <c r="C1188" s="4" t="s">
        <v>175</v>
      </c>
      <c r="D1188" s="4" t="s">
        <v>1042</v>
      </c>
      <c r="E1188" s="4" t="s">
        <v>1235</v>
      </c>
      <c r="F1188" s="4" t="s">
        <v>1235</v>
      </c>
      <c r="G1188" s="4" t="s">
        <v>826</v>
      </c>
      <c r="H1188" s="4" t="s">
        <v>63</v>
      </c>
      <c r="I1188" s="4" t="s">
        <v>97</v>
      </c>
      <c r="J1188" s="4" t="s">
        <v>98</v>
      </c>
    </row>
    <row r="1189" spans="1:10" x14ac:dyDescent="0.2">
      <c r="A1189" s="4" t="s">
        <v>258</v>
      </c>
      <c r="B1189" s="4" t="s">
        <v>114</v>
      </c>
      <c r="C1189" s="4" t="s">
        <v>176</v>
      </c>
      <c r="D1189" s="4" t="s">
        <v>1043</v>
      </c>
      <c r="E1189" s="4" t="s">
        <v>1235</v>
      </c>
      <c r="F1189" s="4" t="s">
        <v>1235</v>
      </c>
      <c r="G1189" s="4" t="s">
        <v>826</v>
      </c>
      <c r="H1189" s="4" t="s">
        <v>63</v>
      </c>
      <c r="I1189" s="4" t="s">
        <v>97</v>
      </c>
      <c r="J1189" s="4" t="s">
        <v>98</v>
      </c>
    </row>
    <row r="1190" spans="1:10" x14ac:dyDescent="0.2">
      <c r="A1190" s="4" t="s">
        <v>258</v>
      </c>
      <c r="B1190" s="4" t="s">
        <v>131</v>
      </c>
      <c r="C1190" s="4" t="s">
        <v>177</v>
      </c>
      <c r="D1190" s="4" t="s">
        <v>1044</v>
      </c>
      <c r="E1190" s="4" t="s">
        <v>1235</v>
      </c>
      <c r="F1190" s="4" t="s">
        <v>1235</v>
      </c>
      <c r="G1190" s="4" t="s">
        <v>826</v>
      </c>
      <c r="H1190" s="4" t="s">
        <v>63</v>
      </c>
      <c r="I1190" s="4" t="s">
        <v>97</v>
      </c>
      <c r="J1190" s="4" t="s">
        <v>98</v>
      </c>
    </row>
    <row r="1191" spans="1:10" x14ac:dyDescent="0.2">
      <c r="A1191" s="4" t="s">
        <v>258</v>
      </c>
      <c r="B1191" s="4" t="s">
        <v>178</v>
      </c>
      <c r="C1191" s="4" t="s">
        <v>179</v>
      </c>
      <c r="D1191" s="4" t="s">
        <v>1045</v>
      </c>
      <c r="E1191" s="4" t="s">
        <v>1235</v>
      </c>
      <c r="F1191" s="4" t="s">
        <v>1235</v>
      </c>
      <c r="G1191" s="4" t="s">
        <v>826</v>
      </c>
      <c r="H1191" s="4" t="s">
        <v>63</v>
      </c>
      <c r="I1191" s="4" t="s">
        <v>97</v>
      </c>
      <c r="J1191" s="4" t="s">
        <v>98</v>
      </c>
    </row>
    <row r="1192" spans="1:10" x14ac:dyDescent="0.2">
      <c r="A1192" s="4" t="s">
        <v>259</v>
      </c>
      <c r="B1192" s="4" t="s">
        <v>38</v>
      </c>
      <c r="C1192" s="4" t="s">
        <v>39</v>
      </c>
      <c r="D1192" s="4" t="s">
        <v>1210</v>
      </c>
      <c r="E1192" s="4" t="s">
        <v>997</v>
      </c>
      <c r="F1192" s="4" t="s">
        <v>997</v>
      </c>
      <c r="G1192" s="4" t="s">
        <v>826</v>
      </c>
      <c r="H1192" s="4" t="s">
        <v>37</v>
      </c>
      <c r="I1192" s="4" t="s">
        <v>66</v>
      </c>
      <c r="J1192" s="4" t="s">
        <v>205</v>
      </c>
    </row>
    <row r="1193" spans="1:10" x14ac:dyDescent="0.2">
      <c r="A1193" s="4" t="s">
        <v>259</v>
      </c>
      <c r="B1193" s="4" t="s">
        <v>43</v>
      </c>
      <c r="C1193" s="4" t="s">
        <v>154</v>
      </c>
      <c r="D1193" s="4" t="s">
        <v>1211</v>
      </c>
      <c r="E1193" s="4" t="s">
        <v>425</v>
      </c>
      <c r="F1193" s="4" t="s">
        <v>425</v>
      </c>
      <c r="G1193" s="4" t="s">
        <v>826</v>
      </c>
      <c r="H1193" s="4" t="s">
        <v>37</v>
      </c>
      <c r="I1193" s="4" t="s">
        <v>66</v>
      </c>
      <c r="J1193" s="4" t="s">
        <v>205</v>
      </c>
    </row>
    <row r="1194" spans="1:10" x14ac:dyDescent="0.2">
      <c r="A1194" s="4" t="s">
        <v>259</v>
      </c>
      <c r="B1194" s="4" t="s">
        <v>48</v>
      </c>
      <c r="C1194" s="4" t="s">
        <v>155</v>
      </c>
      <c r="D1194" s="4" t="s">
        <v>1192</v>
      </c>
      <c r="E1194" s="4" t="s">
        <v>425</v>
      </c>
      <c r="F1194" s="4" t="s">
        <v>425</v>
      </c>
      <c r="G1194" s="4" t="s">
        <v>826</v>
      </c>
      <c r="H1194" s="4" t="s">
        <v>37</v>
      </c>
      <c r="I1194" s="4" t="s">
        <v>66</v>
      </c>
      <c r="J1194" s="4" t="s">
        <v>205</v>
      </c>
    </row>
    <row r="1195" spans="1:10" x14ac:dyDescent="0.2">
      <c r="A1195" s="4" t="s">
        <v>259</v>
      </c>
      <c r="B1195" s="4" t="s">
        <v>50</v>
      </c>
      <c r="C1195" s="4" t="s">
        <v>156</v>
      </c>
      <c r="D1195" s="4" t="s">
        <v>1178</v>
      </c>
      <c r="E1195" s="4" t="s">
        <v>425</v>
      </c>
      <c r="F1195" s="4" t="s">
        <v>425</v>
      </c>
      <c r="G1195" s="4" t="s">
        <v>826</v>
      </c>
      <c r="H1195" s="4" t="s">
        <v>37</v>
      </c>
      <c r="I1195" s="4" t="s">
        <v>66</v>
      </c>
      <c r="J1195" s="4" t="s">
        <v>205</v>
      </c>
    </row>
    <row r="1196" spans="1:10" x14ac:dyDescent="0.2">
      <c r="A1196" s="4" t="s">
        <v>259</v>
      </c>
      <c r="B1196" s="4" t="s">
        <v>52</v>
      </c>
      <c r="C1196" s="4" t="s">
        <v>157</v>
      </c>
      <c r="D1196" s="4" t="s">
        <v>1180</v>
      </c>
      <c r="E1196" s="4" t="s">
        <v>425</v>
      </c>
      <c r="F1196" s="4" t="s">
        <v>425</v>
      </c>
      <c r="G1196" s="4" t="s">
        <v>826</v>
      </c>
      <c r="H1196" s="4" t="s">
        <v>37</v>
      </c>
      <c r="I1196" s="4" t="s">
        <v>66</v>
      </c>
      <c r="J1196" s="4" t="s">
        <v>205</v>
      </c>
    </row>
    <row r="1197" spans="1:10" x14ac:dyDescent="0.2">
      <c r="A1197" s="4" t="s">
        <v>259</v>
      </c>
      <c r="B1197" s="4" t="s">
        <v>54</v>
      </c>
      <c r="C1197" s="4" t="s">
        <v>158</v>
      </c>
      <c r="D1197" s="4" t="s">
        <v>1182</v>
      </c>
      <c r="E1197" s="4" t="s">
        <v>425</v>
      </c>
      <c r="F1197" s="4" t="s">
        <v>425</v>
      </c>
      <c r="G1197" s="4" t="s">
        <v>826</v>
      </c>
      <c r="H1197" s="4" t="s">
        <v>37</v>
      </c>
      <c r="I1197" s="4" t="s">
        <v>66</v>
      </c>
      <c r="J1197" s="4" t="s">
        <v>205</v>
      </c>
    </row>
    <row r="1198" spans="1:10" x14ac:dyDescent="0.2">
      <c r="A1198" s="4" t="s">
        <v>259</v>
      </c>
      <c r="B1198" s="4" t="s">
        <v>56</v>
      </c>
      <c r="C1198" s="4" t="s">
        <v>159</v>
      </c>
      <c r="D1198" s="4" t="s">
        <v>1183</v>
      </c>
      <c r="E1198" s="4" t="s">
        <v>425</v>
      </c>
      <c r="F1198" s="4" t="s">
        <v>425</v>
      </c>
      <c r="G1198" s="4" t="s">
        <v>826</v>
      </c>
      <c r="H1198" s="4" t="s">
        <v>37</v>
      </c>
      <c r="I1198" s="4" t="s">
        <v>66</v>
      </c>
      <c r="J1198" s="4" t="s">
        <v>205</v>
      </c>
    </row>
    <row r="1199" spans="1:10" x14ac:dyDescent="0.2">
      <c r="A1199" s="4" t="s">
        <v>259</v>
      </c>
      <c r="B1199" s="4" t="s">
        <v>58</v>
      </c>
      <c r="C1199" s="4" t="s">
        <v>160</v>
      </c>
      <c r="D1199" s="4" t="s">
        <v>1184</v>
      </c>
      <c r="E1199" s="4" t="s">
        <v>425</v>
      </c>
      <c r="F1199" s="4" t="s">
        <v>425</v>
      </c>
      <c r="G1199" s="4" t="s">
        <v>826</v>
      </c>
      <c r="H1199" s="4" t="s">
        <v>37</v>
      </c>
      <c r="I1199" s="4" t="s">
        <v>66</v>
      </c>
      <c r="J1199" s="4" t="s">
        <v>205</v>
      </c>
    </row>
    <row r="1200" spans="1:10" x14ac:dyDescent="0.2">
      <c r="A1200" s="4" t="s">
        <v>259</v>
      </c>
      <c r="B1200" s="4" t="s">
        <v>37</v>
      </c>
      <c r="C1200" s="4" t="s">
        <v>161</v>
      </c>
      <c r="D1200" s="4" t="s">
        <v>1185</v>
      </c>
      <c r="E1200" s="4" t="s">
        <v>425</v>
      </c>
      <c r="F1200" s="4" t="s">
        <v>425</v>
      </c>
      <c r="G1200" s="4" t="s">
        <v>826</v>
      </c>
      <c r="H1200" s="4" t="s">
        <v>37</v>
      </c>
      <c r="I1200" s="4" t="s">
        <v>66</v>
      </c>
      <c r="J1200" s="4" t="s">
        <v>205</v>
      </c>
    </row>
    <row r="1201" spans="1:10" x14ac:dyDescent="0.2">
      <c r="A1201" s="4" t="s">
        <v>259</v>
      </c>
      <c r="B1201" s="4" t="s">
        <v>63</v>
      </c>
      <c r="C1201" s="4" t="s">
        <v>162</v>
      </c>
      <c r="D1201" s="4" t="s">
        <v>1136</v>
      </c>
      <c r="E1201" s="4" t="s">
        <v>425</v>
      </c>
      <c r="F1201" s="4" t="s">
        <v>425</v>
      </c>
      <c r="G1201" s="4" t="s">
        <v>826</v>
      </c>
      <c r="H1201" s="4" t="s">
        <v>37</v>
      </c>
      <c r="I1201" s="4" t="s">
        <v>66</v>
      </c>
      <c r="J1201" s="4" t="s">
        <v>205</v>
      </c>
    </row>
    <row r="1202" spans="1:10" x14ac:dyDescent="0.2">
      <c r="A1202" s="4" t="s">
        <v>259</v>
      </c>
      <c r="B1202" s="4" t="s">
        <v>45</v>
      </c>
      <c r="C1202" s="4" t="s">
        <v>163</v>
      </c>
      <c r="D1202" s="4" t="s">
        <v>1137</v>
      </c>
      <c r="E1202" s="4" t="s">
        <v>425</v>
      </c>
      <c r="F1202" s="4" t="s">
        <v>425</v>
      </c>
      <c r="G1202" s="4" t="s">
        <v>826</v>
      </c>
      <c r="H1202" s="4" t="s">
        <v>37</v>
      </c>
      <c r="I1202" s="4" t="s">
        <v>66</v>
      </c>
      <c r="J1202" s="4" t="s">
        <v>205</v>
      </c>
    </row>
    <row r="1203" spans="1:10" x14ac:dyDescent="0.2">
      <c r="A1203" s="4" t="s">
        <v>259</v>
      </c>
      <c r="B1203" s="4" t="s">
        <v>66</v>
      </c>
      <c r="C1203" s="4" t="s">
        <v>164</v>
      </c>
      <c r="D1203" s="4" t="s">
        <v>1138</v>
      </c>
      <c r="E1203" s="4" t="s">
        <v>425</v>
      </c>
      <c r="F1203" s="4" t="s">
        <v>425</v>
      </c>
      <c r="G1203" s="4" t="s">
        <v>826</v>
      </c>
      <c r="H1203" s="4" t="s">
        <v>37</v>
      </c>
      <c r="I1203" s="4" t="s">
        <v>66</v>
      </c>
      <c r="J1203" s="4" t="s">
        <v>205</v>
      </c>
    </row>
    <row r="1204" spans="1:10" x14ac:dyDescent="0.2">
      <c r="A1204" s="4" t="s">
        <v>259</v>
      </c>
      <c r="B1204" s="4" t="s">
        <v>68</v>
      </c>
      <c r="C1204" s="4" t="s">
        <v>165</v>
      </c>
      <c r="D1204" s="4" t="s">
        <v>1139</v>
      </c>
      <c r="E1204" s="4" t="s">
        <v>425</v>
      </c>
      <c r="F1204" s="4" t="s">
        <v>425</v>
      </c>
      <c r="G1204" s="4" t="s">
        <v>826</v>
      </c>
      <c r="H1204" s="4" t="s">
        <v>37</v>
      </c>
      <c r="I1204" s="4" t="s">
        <v>66</v>
      </c>
      <c r="J1204" s="4" t="s">
        <v>205</v>
      </c>
    </row>
    <row r="1205" spans="1:10" x14ac:dyDescent="0.2">
      <c r="A1205" s="4" t="s">
        <v>259</v>
      </c>
      <c r="B1205" s="4" t="s">
        <v>46</v>
      </c>
      <c r="C1205" s="4" t="s">
        <v>166</v>
      </c>
      <c r="D1205" s="4" t="s">
        <v>1140</v>
      </c>
      <c r="E1205" s="4" t="s">
        <v>425</v>
      </c>
      <c r="F1205" s="4" t="s">
        <v>425</v>
      </c>
      <c r="G1205" s="4" t="s">
        <v>826</v>
      </c>
      <c r="H1205" s="4" t="s">
        <v>37</v>
      </c>
      <c r="I1205" s="4" t="s">
        <v>66</v>
      </c>
      <c r="J1205" s="4" t="s">
        <v>205</v>
      </c>
    </row>
    <row r="1206" spans="1:10" x14ac:dyDescent="0.2">
      <c r="A1206" s="4" t="s">
        <v>259</v>
      </c>
      <c r="B1206" s="4" t="s">
        <v>71</v>
      </c>
      <c r="C1206" s="4" t="s">
        <v>167</v>
      </c>
      <c r="D1206" s="4" t="s">
        <v>1141</v>
      </c>
      <c r="E1206" s="4" t="s">
        <v>425</v>
      </c>
      <c r="F1206" s="4" t="s">
        <v>425</v>
      </c>
      <c r="G1206" s="4" t="s">
        <v>826</v>
      </c>
      <c r="H1206" s="4" t="s">
        <v>37</v>
      </c>
      <c r="I1206" s="4" t="s">
        <v>66</v>
      </c>
      <c r="J1206" s="4" t="s">
        <v>205</v>
      </c>
    </row>
    <row r="1207" spans="1:10" x14ac:dyDescent="0.2">
      <c r="A1207" s="4" t="s">
        <v>259</v>
      </c>
      <c r="B1207" s="4" t="s">
        <v>73</v>
      </c>
      <c r="C1207" s="4" t="s">
        <v>168</v>
      </c>
      <c r="D1207" s="4" t="s">
        <v>1142</v>
      </c>
      <c r="E1207" s="4" t="s">
        <v>425</v>
      </c>
      <c r="F1207" s="4" t="s">
        <v>425</v>
      </c>
      <c r="G1207" s="4" t="s">
        <v>826</v>
      </c>
      <c r="H1207" s="4" t="s">
        <v>37</v>
      </c>
      <c r="I1207" s="4" t="s">
        <v>66</v>
      </c>
      <c r="J1207" s="4" t="s">
        <v>205</v>
      </c>
    </row>
    <row r="1208" spans="1:10" x14ac:dyDescent="0.2">
      <c r="A1208" s="4" t="s">
        <v>260</v>
      </c>
      <c r="B1208" s="4" t="s">
        <v>38</v>
      </c>
      <c r="C1208" s="4" t="s">
        <v>39</v>
      </c>
      <c r="D1208" s="4" t="s">
        <v>1209</v>
      </c>
      <c r="E1208" s="4" t="s">
        <v>997</v>
      </c>
      <c r="F1208" s="4" t="s">
        <v>997</v>
      </c>
      <c r="G1208" s="4" t="s">
        <v>826</v>
      </c>
      <c r="H1208" s="4" t="s">
        <v>52</v>
      </c>
      <c r="I1208" s="4" t="s">
        <v>97</v>
      </c>
      <c r="J1208" s="4" t="s">
        <v>98</v>
      </c>
    </row>
    <row r="1209" spans="1:10" x14ac:dyDescent="0.2">
      <c r="A1209" s="4" t="s">
        <v>260</v>
      </c>
      <c r="B1209" s="4" t="s">
        <v>43</v>
      </c>
      <c r="C1209" s="4" t="s">
        <v>154</v>
      </c>
      <c r="D1209" s="4" t="s">
        <v>1187</v>
      </c>
      <c r="E1209" s="4" t="s">
        <v>425</v>
      </c>
      <c r="F1209" s="4" t="s">
        <v>425</v>
      </c>
      <c r="G1209" s="4" t="s">
        <v>826</v>
      </c>
      <c r="H1209" s="4" t="s">
        <v>52</v>
      </c>
      <c r="I1209" s="4" t="s">
        <v>97</v>
      </c>
      <c r="J1209" s="4" t="s">
        <v>98</v>
      </c>
    </row>
    <row r="1210" spans="1:10" x14ac:dyDescent="0.2">
      <c r="A1210" s="4" t="s">
        <v>260</v>
      </c>
      <c r="B1210" s="4" t="s">
        <v>48</v>
      </c>
      <c r="C1210" s="4" t="s">
        <v>155</v>
      </c>
      <c r="D1210" s="4" t="s">
        <v>1188</v>
      </c>
      <c r="E1210" s="4" t="s">
        <v>425</v>
      </c>
      <c r="F1210" s="4" t="s">
        <v>425</v>
      </c>
      <c r="G1210" s="4" t="s">
        <v>826</v>
      </c>
      <c r="H1210" s="4" t="s">
        <v>52</v>
      </c>
      <c r="I1210" s="4" t="s">
        <v>97</v>
      </c>
      <c r="J1210" s="4" t="s">
        <v>98</v>
      </c>
    </row>
    <row r="1211" spans="1:10" x14ac:dyDescent="0.2">
      <c r="A1211" s="4" t="s">
        <v>260</v>
      </c>
      <c r="B1211" s="4" t="s">
        <v>50</v>
      </c>
      <c r="C1211" s="4" t="s">
        <v>156</v>
      </c>
      <c r="D1211" s="4" t="s">
        <v>1189</v>
      </c>
      <c r="E1211" s="4" t="s">
        <v>425</v>
      </c>
      <c r="F1211" s="4" t="s">
        <v>425</v>
      </c>
      <c r="G1211" s="4" t="s">
        <v>826</v>
      </c>
      <c r="H1211" s="4" t="s">
        <v>52</v>
      </c>
      <c r="I1211" s="4" t="s">
        <v>97</v>
      </c>
      <c r="J1211" s="4" t="s">
        <v>98</v>
      </c>
    </row>
    <row r="1212" spans="1:10" x14ac:dyDescent="0.2">
      <c r="A1212" s="4" t="s">
        <v>260</v>
      </c>
      <c r="B1212" s="4" t="s">
        <v>52</v>
      </c>
      <c r="C1212" s="4" t="s">
        <v>157</v>
      </c>
      <c r="D1212" s="4" t="s">
        <v>1190</v>
      </c>
      <c r="E1212" s="4" t="s">
        <v>425</v>
      </c>
      <c r="F1212" s="4" t="s">
        <v>425</v>
      </c>
      <c r="G1212" s="4" t="s">
        <v>826</v>
      </c>
      <c r="H1212" s="4" t="s">
        <v>52</v>
      </c>
      <c r="I1212" s="4" t="s">
        <v>97</v>
      </c>
      <c r="J1212" s="4" t="s">
        <v>98</v>
      </c>
    </row>
    <row r="1213" spans="1:10" x14ac:dyDescent="0.2">
      <c r="A1213" s="4" t="s">
        <v>260</v>
      </c>
      <c r="B1213" s="4" t="s">
        <v>54</v>
      </c>
      <c r="C1213" s="4" t="s">
        <v>158</v>
      </c>
      <c r="D1213" s="4" t="s">
        <v>1191</v>
      </c>
      <c r="E1213" s="4" t="s">
        <v>425</v>
      </c>
      <c r="F1213" s="4" t="s">
        <v>425</v>
      </c>
      <c r="G1213" s="4" t="s">
        <v>826</v>
      </c>
      <c r="H1213" s="4" t="s">
        <v>52</v>
      </c>
      <c r="I1213" s="4" t="s">
        <v>97</v>
      </c>
      <c r="J1213" s="4" t="s">
        <v>98</v>
      </c>
    </row>
    <row r="1214" spans="1:10" x14ac:dyDescent="0.2">
      <c r="A1214" s="4" t="s">
        <v>260</v>
      </c>
      <c r="B1214" s="4" t="s">
        <v>56</v>
      </c>
      <c r="C1214" s="4" t="s">
        <v>159</v>
      </c>
      <c r="D1214" s="4" t="s">
        <v>1168</v>
      </c>
      <c r="E1214" s="4" t="s">
        <v>425</v>
      </c>
      <c r="F1214" s="4" t="s">
        <v>425</v>
      </c>
      <c r="G1214" s="4" t="s">
        <v>826</v>
      </c>
      <c r="H1214" s="4" t="s">
        <v>52</v>
      </c>
      <c r="I1214" s="4" t="s">
        <v>97</v>
      </c>
      <c r="J1214" s="4" t="s">
        <v>98</v>
      </c>
    </row>
    <row r="1215" spans="1:10" x14ac:dyDescent="0.2">
      <c r="A1215" s="4" t="s">
        <v>260</v>
      </c>
      <c r="B1215" s="4" t="s">
        <v>58</v>
      </c>
      <c r="C1215" s="4" t="s">
        <v>160</v>
      </c>
      <c r="D1215" s="4" t="s">
        <v>1169</v>
      </c>
      <c r="E1215" s="4" t="s">
        <v>425</v>
      </c>
      <c r="F1215" s="4" t="s">
        <v>425</v>
      </c>
      <c r="G1215" s="4" t="s">
        <v>826</v>
      </c>
      <c r="H1215" s="4" t="s">
        <v>52</v>
      </c>
      <c r="I1215" s="4" t="s">
        <v>97</v>
      </c>
      <c r="J1215" s="4" t="s">
        <v>98</v>
      </c>
    </row>
    <row r="1216" spans="1:10" x14ac:dyDescent="0.2">
      <c r="A1216" s="4" t="s">
        <v>260</v>
      </c>
      <c r="B1216" s="4" t="s">
        <v>37</v>
      </c>
      <c r="C1216" s="4" t="s">
        <v>161</v>
      </c>
      <c r="D1216" s="4" t="s">
        <v>1170</v>
      </c>
      <c r="E1216" s="4" t="s">
        <v>425</v>
      </c>
      <c r="F1216" s="4" t="s">
        <v>425</v>
      </c>
      <c r="G1216" s="4" t="s">
        <v>826</v>
      </c>
      <c r="H1216" s="4" t="s">
        <v>52</v>
      </c>
      <c r="I1216" s="4" t="s">
        <v>97</v>
      </c>
      <c r="J1216" s="4" t="s">
        <v>98</v>
      </c>
    </row>
    <row r="1217" spans="1:10" x14ac:dyDescent="0.2">
      <c r="A1217" s="4" t="s">
        <v>260</v>
      </c>
      <c r="B1217" s="4" t="s">
        <v>63</v>
      </c>
      <c r="C1217" s="4" t="s">
        <v>162</v>
      </c>
      <c r="D1217" s="4" t="s">
        <v>1144</v>
      </c>
      <c r="E1217" s="4" t="s">
        <v>425</v>
      </c>
      <c r="F1217" s="4" t="s">
        <v>425</v>
      </c>
      <c r="G1217" s="4" t="s">
        <v>826</v>
      </c>
      <c r="H1217" s="4" t="s">
        <v>52</v>
      </c>
      <c r="I1217" s="4" t="s">
        <v>97</v>
      </c>
      <c r="J1217" s="4" t="s">
        <v>98</v>
      </c>
    </row>
    <row r="1218" spans="1:10" x14ac:dyDescent="0.2">
      <c r="A1218" s="4" t="s">
        <v>260</v>
      </c>
      <c r="B1218" s="4" t="s">
        <v>45</v>
      </c>
      <c r="C1218" s="4" t="s">
        <v>163</v>
      </c>
      <c r="D1218" s="4" t="s">
        <v>1145</v>
      </c>
      <c r="E1218" s="4" t="s">
        <v>425</v>
      </c>
      <c r="F1218" s="4" t="s">
        <v>425</v>
      </c>
      <c r="G1218" s="4" t="s">
        <v>826</v>
      </c>
      <c r="H1218" s="4" t="s">
        <v>52</v>
      </c>
      <c r="I1218" s="4" t="s">
        <v>97</v>
      </c>
      <c r="J1218" s="4" t="s">
        <v>98</v>
      </c>
    </row>
    <row r="1219" spans="1:10" x14ac:dyDescent="0.2">
      <c r="A1219" s="4" t="s">
        <v>260</v>
      </c>
      <c r="B1219" s="4" t="s">
        <v>66</v>
      </c>
      <c r="C1219" s="4" t="s">
        <v>164</v>
      </c>
      <c r="D1219" s="4" t="s">
        <v>1146</v>
      </c>
      <c r="E1219" s="4" t="s">
        <v>425</v>
      </c>
      <c r="F1219" s="4" t="s">
        <v>425</v>
      </c>
      <c r="G1219" s="4" t="s">
        <v>826</v>
      </c>
      <c r="H1219" s="4" t="s">
        <v>52</v>
      </c>
      <c r="I1219" s="4" t="s">
        <v>97</v>
      </c>
      <c r="J1219" s="4" t="s">
        <v>98</v>
      </c>
    </row>
    <row r="1220" spans="1:10" x14ac:dyDescent="0.2">
      <c r="A1220" s="4" t="s">
        <v>260</v>
      </c>
      <c r="B1220" s="4" t="s">
        <v>68</v>
      </c>
      <c r="C1220" s="4" t="s">
        <v>165</v>
      </c>
      <c r="D1220" s="4" t="s">
        <v>1147</v>
      </c>
      <c r="E1220" s="4" t="s">
        <v>425</v>
      </c>
      <c r="F1220" s="4" t="s">
        <v>425</v>
      </c>
      <c r="G1220" s="4" t="s">
        <v>826</v>
      </c>
      <c r="H1220" s="4" t="s">
        <v>52</v>
      </c>
      <c r="I1220" s="4" t="s">
        <v>97</v>
      </c>
      <c r="J1220" s="4" t="s">
        <v>98</v>
      </c>
    </row>
    <row r="1221" spans="1:10" x14ac:dyDescent="0.2">
      <c r="A1221" s="4" t="s">
        <v>260</v>
      </c>
      <c r="B1221" s="4" t="s">
        <v>46</v>
      </c>
      <c r="C1221" s="4" t="s">
        <v>166</v>
      </c>
      <c r="D1221" s="4" t="s">
        <v>1148</v>
      </c>
      <c r="E1221" s="4" t="s">
        <v>425</v>
      </c>
      <c r="F1221" s="4" t="s">
        <v>425</v>
      </c>
      <c r="G1221" s="4" t="s">
        <v>826</v>
      </c>
      <c r="H1221" s="4" t="s">
        <v>52</v>
      </c>
      <c r="I1221" s="4" t="s">
        <v>97</v>
      </c>
      <c r="J1221" s="4" t="s">
        <v>98</v>
      </c>
    </row>
    <row r="1222" spans="1:10" x14ac:dyDescent="0.2">
      <c r="A1222" s="4" t="s">
        <v>260</v>
      </c>
      <c r="B1222" s="4" t="s">
        <v>71</v>
      </c>
      <c r="C1222" s="4" t="s">
        <v>167</v>
      </c>
      <c r="D1222" s="4" t="s">
        <v>1149</v>
      </c>
      <c r="E1222" s="4" t="s">
        <v>425</v>
      </c>
      <c r="F1222" s="4" t="s">
        <v>425</v>
      </c>
      <c r="G1222" s="4" t="s">
        <v>826</v>
      </c>
      <c r="H1222" s="4" t="s">
        <v>52</v>
      </c>
      <c r="I1222" s="4" t="s">
        <v>97</v>
      </c>
      <c r="J1222" s="4" t="s">
        <v>98</v>
      </c>
    </row>
    <row r="1223" spans="1:10" x14ac:dyDescent="0.2">
      <c r="A1223" s="4" t="s">
        <v>260</v>
      </c>
      <c r="B1223" s="4" t="s">
        <v>73</v>
      </c>
      <c r="C1223" s="4" t="s">
        <v>168</v>
      </c>
      <c r="D1223" s="4" t="s">
        <v>1150</v>
      </c>
      <c r="E1223" s="4" t="s">
        <v>425</v>
      </c>
      <c r="F1223" s="4" t="s">
        <v>425</v>
      </c>
      <c r="G1223" s="4" t="s">
        <v>826</v>
      </c>
      <c r="H1223" s="4" t="s">
        <v>52</v>
      </c>
      <c r="I1223" s="4" t="s">
        <v>97</v>
      </c>
      <c r="J1223" s="4" t="s">
        <v>98</v>
      </c>
    </row>
    <row r="1224" spans="1:10" x14ac:dyDescent="0.2">
      <c r="A1224" s="4" t="s">
        <v>261</v>
      </c>
      <c r="B1224" s="4" t="s">
        <v>38</v>
      </c>
      <c r="C1224" s="4" t="s">
        <v>39</v>
      </c>
      <c r="D1224" s="4" t="s">
        <v>1219</v>
      </c>
      <c r="E1224" s="4" t="s">
        <v>825</v>
      </c>
      <c r="F1224" s="4" t="s">
        <v>825</v>
      </c>
      <c r="G1224" s="4" t="s">
        <v>826</v>
      </c>
      <c r="H1224" s="4" t="s">
        <v>52</v>
      </c>
      <c r="I1224" s="4" t="s">
        <v>97</v>
      </c>
      <c r="J1224" s="4" t="s">
        <v>98</v>
      </c>
    </row>
    <row r="1225" spans="1:10" x14ac:dyDescent="0.2">
      <c r="A1225" s="4" t="s">
        <v>261</v>
      </c>
      <c r="B1225" s="4" t="s">
        <v>43</v>
      </c>
      <c r="C1225" s="4" t="s">
        <v>154</v>
      </c>
      <c r="D1225" s="4" t="s">
        <v>1220</v>
      </c>
      <c r="E1225" s="4" t="s">
        <v>944</v>
      </c>
      <c r="F1225" s="4" t="s">
        <v>944</v>
      </c>
      <c r="G1225" s="4" t="s">
        <v>826</v>
      </c>
      <c r="H1225" s="4" t="s">
        <v>52</v>
      </c>
      <c r="I1225" s="4" t="s">
        <v>97</v>
      </c>
      <c r="J1225" s="4" t="s">
        <v>98</v>
      </c>
    </row>
    <row r="1226" spans="1:10" x14ac:dyDescent="0.2">
      <c r="A1226" s="4" t="s">
        <v>261</v>
      </c>
      <c r="B1226" s="4" t="s">
        <v>48</v>
      </c>
      <c r="C1226" s="4" t="s">
        <v>155</v>
      </c>
      <c r="D1226" s="4" t="s">
        <v>1214</v>
      </c>
      <c r="E1226" s="4" t="s">
        <v>944</v>
      </c>
      <c r="F1226" s="4" t="s">
        <v>944</v>
      </c>
      <c r="G1226" s="4" t="s">
        <v>826</v>
      </c>
      <c r="H1226" s="4" t="s">
        <v>52</v>
      </c>
      <c r="I1226" s="4" t="s">
        <v>97</v>
      </c>
      <c r="J1226" s="4" t="s">
        <v>98</v>
      </c>
    </row>
    <row r="1227" spans="1:10" x14ac:dyDescent="0.2">
      <c r="A1227" s="4" t="s">
        <v>261</v>
      </c>
      <c r="B1227" s="4" t="s">
        <v>50</v>
      </c>
      <c r="C1227" s="4" t="s">
        <v>156</v>
      </c>
      <c r="D1227" s="4" t="s">
        <v>1215</v>
      </c>
      <c r="E1227" s="4" t="s">
        <v>944</v>
      </c>
      <c r="F1227" s="4" t="s">
        <v>944</v>
      </c>
      <c r="G1227" s="4" t="s">
        <v>826</v>
      </c>
      <c r="H1227" s="4" t="s">
        <v>52</v>
      </c>
      <c r="I1227" s="4" t="s">
        <v>97</v>
      </c>
      <c r="J1227" s="4" t="s">
        <v>98</v>
      </c>
    </row>
    <row r="1228" spans="1:10" x14ac:dyDescent="0.2">
      <c r="A1228" s="4" t="s">
        <v>261</v>
      </c>
      <c r="B1228" s="4" t="s">
        <v>52</v>
      </c>
      <c r="C1228" s="4" t="s">
        <v>157</v>
      </c>
      <c r="D1228" s="4" t="s">
        <v>1216</v>
      </c>
      <c r="E1228" s="4" t="s">
        <v>944</v>
      </c>
      <c r="F1228" s="4" t="s">
        <v>944</v>
      </c>
      <c r="G1228" s="4" t="s">
        <v>826</v>
      </c>
      <c r="H1228" s="4" t="s">
        <v>52</v>
      </c>
      <c r="I1228" s="4" t="s">
        <v>97</v>
      </c>
      <c r="J1228" s="4" t="s">
        <v>98</v>
      </c>
    </row>
    <row r="1229" spans="1:10" x14ac:dyDescent="0.2">
      <c r="A1229" s="4" t="s">
        <v>261</v>
      </c>
      <c r="B1229" s="4" t="s">
        <v>54</v>
      </c>
      <c r="C1229" s="4" t="s">
        <v>158</v>
      </c>
      <c r="D1229" s="4" t="s">
        <v>1217</v>
      </c>
      <c r="E1229" s="4" t="s">
        <v>944</v>
      </c>
      <c r="F1229" s="4" t="s">
        <v>944</v>
      </c>
      <c r="G1229" s="4" t="s">
        <v>826</v>
      </c>
      <c r="H1229" s="4" t="s">
        <v>52</v>
      </c>
      <c r="I1229" s="4" t="s">
        <v>97</v>
      </c>
      <c r="J1229" s="4" t="s">
        <v>98</v>
      </c>
    </row>
    <row r="1230" spans="1:10" x14ac:dyDescent="0.2">
      <c r="A1230" s="4" t="s">
        <v>261</v>
      </c>
      <c r="B1230" s="4" t="s">
        <v>56</v>
      </c>
      <c r="C1230" s="4" t="s">
        <v>159</v>
      </c>
      <c r="D1230" s="4" t="s">
        <v>1196</v>
      </c>
      <c r="E1230" s="4" t="s">
        <v>944</v>
      </c>
      <c r="F1230" s="4" t="s">
        <v>944</v>
      </c>
      <c r="G1230" s="4" t="s">
        <v>826</v>
      </c>
      <c r="H1230" s="4" t="s">
        <v>52</v>
      </c>
      <c r="I1230" s="4" t="s">
        <v>97</v>
      </c>
      <c r="J1230" s="4" t="s">
        <v>98</v>
      </c>
    </row>
    <row r="1231" spans="1:10" x14ac:dyDescent="0.2">
      <c r="A1231" s="4" t="s">
        <v>261</v>
      </c>
      <c r="B1231" s="4" t="s">
        <v>58</v>
      </c>
      <c r="C1231" s="4" t="s">
        <v>160</v>
      </c>
      <c r="D1231" s="4" t="s">
        <v>1197</v>
      </c>
      <c r="E1231" s="4" t="s">
        <v>944</v>
      </c>
      <c r="F1231" s="4" t="s">
        <v>944</v>
      </c>
      <c r="G1231" s="4" t="s">
        <v>826</v>
      </c>
      <c r="H1231" s="4" t="s">
        <v>52</v>
      </c>
      <c r="I1231" s="4" t="s">
        <v>97</v>
      </c>
      <c r="J1231" s="4" t="s">
        <v>98</v>
      </c>
    </row>
    <row r="1232" spans="1:10" x14ac:dyDescent="0.2">
      <c r="A1232" s="4" t="s">
        <v>261</v>
      </c>
      <c r="B1232" s="4" t="s">
        <v>37</v>
      </c>
      <c r="C1232" s="4" t="s">
        <v>161</v>
      </c>
      <c r="D1232" s="4" t="s">
        <v>1198</v>
      </c>
      <c r="E1232" s="4" t="s">
        <v>944</v>
      </c>
      <c r="F1232" s="4" t="s">
        <v>944</v>
      </c>
      <c r="G1232" s="4" t="s">
        <v>826</v>
      </c>
      <c r="H1232" s="4" t="s">
        <v>52</v>
      </c>
      <c r="I1232" s="4" t="s">
        <v>97</v>
      </c>
      <c r="J1232" s="4" t="s">
        <v>98</v>
      </c>
    </row>
    <row r="1233" spans="1:10" x14ac:dyDescent="0.2">
      <c r="A1233" s="4" t="s">
        <v>261</v>
      </c>
      <c r="B1233" s="4" t="s">
        <v>63</v>
      </c>
      <c r="C1233" s="4" t="s">
        <v>162</v>
      </c>
      <c r="D1233" s="4" t="s">
        <v>1199</v>
      </c>
      <c r="E1233" s="4" t="s">
        <v>944</v>
      </c>
      <c r="F1233" s="4" t="s">
        <v>944</v>
      </c>
      <c r="G1233" s="4" t="s">
        <v>826</v>
      </c>
      <c r="H1233" s="4" t="s">
        <v>52</v>
      </c>
      <c r="I1233" s="4" t="s">
        <v>97</v>
      </c>
      <c r="J1233" s="4" t="s">
        <v>98</v>
      </c>
    </row>
    <row r="1234" spans="1:10" x14ac:dyDescent="0.2">
      <c r="A1234" s="4" t="s">
        <v>261</v>
      </c>
      <c r="B1234" s="4" t="s">
        <v>45</v>
      </c>
      <c r="C1234" s="4" t="s">
        <v>163</v>
      </c>
      <c r="D1234" s="4" t="s">
        <v>1200</v>
      </c>
      <c r="E1234" s="4" t="s">
        <v>944</v>
      </c>
      <c r="F1234" s="4" t="s">
        <v>944</v>
      </c>
      <c r="G1234" s="4" t="s">
        <v>826</v>
      </c>
      <c r="H1234" s="4" t="s">
        <v>52</v>
      </c>
      <c r="I1234" s="4" t="s">
        <v>97</v>
      </c>
      <c r="J1234" s="4" t="s">
        <v>98</v>
      </c>
    </row>
    <row r="1235" spans="1:10" x14ac:dyDescent="0.2">
      <c r="A1235" s="4" t="s">
        <v>261</v>
      </c>
      <c r="B1235" s="4" t="s">
        <v>66</v>
      </c>
      <c r="C1235" s="4" t="s">
        <v>164</v>
      </c>
      <c r="D1235" s="4" t="s">
        <v>1201</v>
      </c>
      <c r="E1235" s="4" t="s">
        <v>944</v>
      </c>
      <c r="F1235" s="4" t="s">
        <v>944</v>
      </c>
      <c r="G1235" s="4" t="s">
        <v>826</v>
      </c>
      <c r="H1235" s="4" t="s">
        <v>52</v>
      </c>
      <c r="I1235" s="4" t="s">
        <v>97</v>
      </c>
      <c r="J1235" s="4" t="s">
        <v>98</v>
      </c>
    </row>
    <row r="1236" spans="1:10" x14ac:dyDescent="0.2">
      <c r="A1236" s="4" t="s">
        <v>261</v>
      </c>
      <c r="B1236" s="4" t="s">
        <v>68</v>
      </c>
      <c r="C1236" s="4" t="s">
        <v>165</v>
      </c>
      <c r="D1236" s="4" t="s">
        <v>1125</v>
      </c>
      <c r="E1236" s="4" t="s">
        <v>944</v>
      </c>
      <c r="F1236" s="4" t="s">
        <v>944</v>
      </c>
      <c r="G1236" s="4" t="s">
        <v>826</v>
      </c>
      <c r="H1236" s="4" t="s">
        <v>52</v>
      </c>
      <c r="I1236" s="4" t="s">
        <v>97</v>
      </c>
      <c r="J1236" s="4" t="s">
        <v>98</v>
      </c>
    </row>
    <row r="1237" spans="1:10" x14ac:dyDescent="0.2">
      <c r="A1237" s="4" t="s">
        <v>261</v>
      </c>
      <c r="B1237" s="4" t="s">
        <v>46</v>
      </c>
      <c r="C1237" s="4" t="s">
        <v>166</v>
      </c>
      <c r="D1237" s="4" t="s">
        <v>1063</v>
      </c>
      <c r="E1237" s="4" t="s">
        <v>944</v>
      </c>
      <c r="F1237" s="4" t="s">
        <v>944</v>
      </c>
      <c r="G1237" s="4" t="s">
        <v>826</v>
      </c>
      <c r="H1237" s="4" t="s">
        <v>52</v>
      </c>
      <c r="I1237" s="4" t="s">
        <v>97</v>
      </c>
      <c r="J1237" s="4" t="s">
        <v>98</v>
      </c>
    </row>
    <row r="1238" spans="1:10" x14ac:dyDescent="0.2">
      <c r="A1238" s="4" t="s">
        <v>261</v>
      </c>
      <c r="B1238" s="4" t="s">
        <v>71</v>
      </c>
      <c r="C1238" s="4" t="s">
        <v>167</v>
      </c>
      <c r="D1238" s="4" t="s">
        <v>1064</v>
      </c>
      <c r="E1238" s="4" t="s">
        <v>944</v>
      </c>
      <c r="F1238" s="4" t="s">
        <v>944</v>
      </c>
      <c r="G1238" s="4" t="s">
        <v>826</v>
      </c>
      <c r="H1238" s="4" t="s">
        <v>52</v>
      </c>
      <c r="I1238" s="4" t="s">
        <v>97</v>
      </c>
      <c r="J1238" s="4" t="s">
        <v>98</v>
      </c>
    </row>
    <row r="1239" spans="1:10" x14ac:dyDescent="0.2">
      <c r="A1239" s="4" t="s">
        <v>261</v>
      </c>
      <c r="B1239" s="4" t="s">
        <v>73</v>
      </c>
      <c r="C1239" s="4" t="s">
        <v>168</v>
      </c>
      <c r="D1239" s="4" t="s">
        <v>1065</v>
      </c>
      <c r="E1239" s="4" t="s">
        <v>944</v>
      </c>
      <c r="F1239" s="4" t="s">
        <v>944</v>
      </c>
      <c r="G1239" s="4" t="s">
        <v>826</v>
      </c>
      <c r="H1239" s="4" t="s">
        <v>52</v>
      </c>
      <c r="I1239" s="4" t="s">
        <v>97</v>
      </c>
      <c r="J1239" s="4" t="s">
        <v>98</v>
      </c>
    </row>
    <row r="1240" spans="1:10" x14ac:dyDescent="0.2">
      <c r="A1240" s="4" t="s">
        <v>261</v>
      </c>
      <c r="B1240" s="4" t="s">
        <v>75</v>
      </c>
      <c r="C1240" s="4" t="s">
        <v>169</v>
      </c>
      <c r="D1240" s="4" t="s">
        <v>1066</v>
      </c>
      <c r="E1240" s="4" t="s">
        <v>944</v>
      </c>
      <c r="F1240" s="4" t="s">
        <v>944</v>
      </c>
      <c r="G1240" s="4" t="s">
        <v>826</v>
      </c>
      <c r="H1240" s="4" t="s">
        <v>52</v>
      </c>
      <c r="I1240" s="4" t="s">
        <v>97</v>
      </c>
      <c r="J1240" s="4" t="s">
        <v>98</v>
      </c>
    </row>
    <row r="1241" spans="1:10" x14ac:dyDescent="0.2">
      <c r="A1241" s="4" t="s">
        <v>261</v>
      </c>
      <c r="B1241" s="4" t="s">
        <v>60</v>
      </c>
      <c r="C1241" s="4" t="s">
        <v>170</v>
      </c>
      <c r="D1241" s="4" t="s">
        <v>1067</v>
      </c>
      <c r="E1241" s="4" t="s">
        <v>944</v>
      </c>
      <c r="F1241" s="4" t="s">
        <v>944</v>
      </c>
      <c r="G1241" s="4" t="s">
        <v>826</v>
      </c>
      <c r="H1241" s="4" t="s">
        <v>52</v>
      </c>
      <c r="I1241" s="4" t="s">
        <v>97</v>
      </c>
      <c r="J1241" s="4" t="s">
        <v>98</v>
      </c>
    </row>
    <row r="1242" spans="1:10" x14ac:dyDescent="0.2">
      <c r="A1242" s="4" t="s">
        <v>261</v>
      </c>
      <c r="B1242" s="4" t="s">
        <v>78</v>
      </c>
      <c r="C1242" s="4" t="s">
        <v>171</v>
      </c>
      <c r="D1242" s="4" t="s">
        <v>1068</v>
      </c>
      <c r="E1242" s="4" t="s">
        <v>944</v>
      </c>
      <c r="F1242" s="4" t="s">
        <v>944</v>
      </c>
      <c r="G1242" s="4" t="s">
        <v>826</v>
      </c>
      <c r="H1242" s="4" t="s">
        <v>52</v>
      </c>
      <c r="I1242" s="4" t="s">
        <v>97</v>
      </c>
      <c r="J1242" s="4" t="s">
        <v>98</v>
      </c>
    </row>
    <row r="1243" spans="1:10" x14ac:dyDescent="0.2">
      <c r="A1243" s="4" t="s">
        <v>261</v>
      </c>
      <c r="B1243" s="4" t="s">
        <v>84</v>
      </c>
      <c r="C1243" s="4" t="s">
        <v>172</v>
      </c>
      <c r="D1243" s="4" t="s">
        <v>1069</v>
      </c>
      <c r="E1243" s="4" t="s">
        <v>944</v>
      </c>
      <c r="F1243" s="4" t="s">
        <v>944</v>
      </c>
      <c r="G1243" s="4" t="s">
        <v>826</v>
      </c>
      <c r="H1243" s="4" t="s">
        <v>52</v>
      </c>
      <c r="I1243" s="4" t="s">
        <v>97</v>
      </c>
      <c r="J1243" s="4" t="s">
        <v>98</v>
      </c>
    </row>
    <row r="1244" spans="1:10" x14ac:dyDescent="0.2">
      <c r="A1244" s="4" t="s">
        <v>261</v>
      </c>
      <c r="B1244" s="4" t="s">
        <v>137</v>
      </c>
      <c r="C1244" s="4" t="s">
        <v>173</v>
      </c>
      <c r="D1244" s="4" t="s">
        <v>1070</v>
      </c>
      <c r="E1244" s="4" t="s">
        <v>944</v>
      </c>
      <c r="F1244" s="4" t="s">
        <v>944</v>
      </c>
      <c r="G1244" s="4" t="s">
        <v>826</v>
      </c>
      <c r="H1244" s="4" t="s">
        <v>52</v>
      </c>
      <c r="I1244" s="4" t="s">
        <v>97</v>
      </c>
      <c r="J1244" s="4" t="s">
        <v>98</v>
      </c>
    </row>
    <row r="1245" spans="1:10" x14ac:dyDescent="0.2">
      <c r="A1245" s="4" t="s">
        <v>261</v>
      </c>
      <c r="B1245" s="4" t="s">
        <v>174</v>
      </c>
      <c r="C1245" s="4" t="s">
        <v>175</v>
      </c>
      <c r="D1245" s="4" t="s">
        <v>1071</v>
      </c>
      <c r="E1245" s="4" t="s">
        <v>944</v>
      </c>
      <c r="F1245" s="4" t="s">
        <v>944</v>
      </c>
      <c r="G1245" s="4" t="s">
        <v>826</v>
      </c>
      <c r="H1245" s="4" t="s">
        <v>52</v>
      </c>
      <c r="I1245" s="4" t="s">
        <v>97</v>
      </c>
      <c r="J1245" s="4" t="s">
        <v>98</v>
      </c>
    </row>
    <row r="1246" spans="1:10" x14ac:dyDescent="0.2">
      <c r="A1246" s="4" t="s">
        <v>261</v>
      </c>
      <c r="B1246" s="4" t="s">
        <v>114</v>
      </c>
      <c r="C1246" s="4" t="s">
        <v>176</v>
      </c>
      <c r="D1246" s="4" t="s">
        <v>1035</v>
      </c>
      <c r="E1246" s="4" t="s">
        <v>944</v>
      </c>
      <c r="F1246" s="4" t="s">
        <v>944</v>
      </c>
      <c r="G1246" s="4" t="s">
        <v>826</v>
      </c>
      <c r="H1246" s="4" t="s">
        <v>52</v>
      </c>
      <c r="I1246" s="4" t="s">
        <v>97</v>
      </c>
      <c r="J1246" s="4" t="s">
        <v>98</v>
      </c>
    </row>
    <row r="1247" spans="1:10" x14ac:dyDescent="0.2">
      <c r="A1247" s="4" t="s">
        <v>261</v>
      </c>
      <c r="B1247" s="4" t="s">
        <v>131</v>
      </c>
      <c r="C1247" s="4" t="s">
        <v>177</v>
      </c>
      <c r="D1247" s="4" t="s">
        <v>1036</v>
      </c>
      <c r="E1247" s="4" t="s">
        <v>944</v>
      </c>
      <c r="F1247" s="4" t="s">
        <v>944</v>
      </c>
      <c r="G1247" s="4" t="s">
        <v>826</v>
      </c>
      <c r="H1247" s="4" t="s">
        <v>52</v>
      </c>
      <c r="I1247" s="4" t="s">
        <v>97</v>
      </c>
      <c r="J1247" s="4" t="s">
        <v>98</v>
      </c>
    </row>
    <row r="1248" spans="1:10" x14ac:dyDescent="0.2">
      <c r="A1248" s="4" t="s">
        <v>261</v>
      </c>
      <c r="B1248" s="4" t="s">
        <v>178</v>
      </c>
      <c r="C1248" s="4" t="s">
        <v>179</v>
      </c>
      <c r="D1248" s="4" t="s">
        <v>1022</v>
      </c>
      <c r="E1248" s="4" t="s">
        <v>944</v>
      </c>
      <c r="F1248" s="4" t="s">
        <v>944</v>
      </c>
      <c r="G1248" s="4" t="s">
        <v>826</v>
      </c>
      <c r="H1248" s="4" t="s">
        <v>52</v>
      </c>
      <c r="I1248" s="4" t="s">
        <v>97</v>
      </c>
      <c r="J1248" s="4" t="s">
        <v>98</v>
      </c>
    </row>
    <row r="1249" spans="1:10" x14ac:dyDescent="0.2">
      <c r="A1249" s="4" t="s">
        <v>261</v>
      </c>
      <c r="B1249" s="4" t="s">
        <v>123</v>
      </c>
      <c r="C1249" s="4" t="s">
        <v>248</v>
      </c>
      <c r="D1249" s="4" t="s">
        <v>1023</v>
      </c>
      <c r="E1249" s="4" t="s">
        <v>944</v>
      </c>
      <c r="F1249" s="4" t="s">
        <v>944</v>
      </c>
      <c r="G1249" s="4" t="s">
        <v>826</v>
      </c>
      <c r="H1249" s="4" t="s">
        <v>52</v>
      </c>
      <c r="I1249" s="4" t="s">
        <v>97</v>
      </c>
      <c r="J1249" s="4" t="s">
        <v>98</v>
      </c>
    </row>
    <row r="1250" spans="1:10" x14ac:dyDescent="0.2">
      <c r="A1250" s="4" t="s">
        <v>261</v>
      </c>
      <c r="B1250" s="4" t="s">
        <v>249</v>
      </c>
      <c r="C1250" s="4" t="s">
        <v>250</v>
      </c>
      <c r="D1250" s="4" t="s">
        <v>1024</v>
      </c>
      <c r="E1250" s="4" t="s">
        <v>944</v>
      </c>
      <c r="F1250" s="4" t="s">
        <v>944</v>
      </c>
      <c r="G1250" s="4" t="s">
        <v>826</v>
      </c>
      <c r="H1250" s="4" t="s">
        <v>52</v>
      </c>
      <c r="I1250" s="4" t="s">
        <v>97</v>
      </c>
      <c r="J1250" s="4" t="s">
        <v>98</v>
      </c>
    </row>
    <row r="1251" spans="1:10" x14ac:dyDescent="0.2">
      <c r="A1251" s="4" t="s">
        <v>261</v>
      </c>
      <c r="B1251" s="4" t="s">
        <v>262</v>
      </c>
      <c r="C1251" s="4" t="s">
        <v>263</v>
      </c>
      <c r="D1251" s="4" t="s">
        <v>1025</v>
      </c>
      <c r="E1251" s="4" t="s">
        <v>944</v>
      </c>
      <c r="F1251" s="4" t="s">
        <v>944</v>
      </c>
      <c r="G1251" s="4" t="s">
        <v>826</v>
      </c>
      <c r="H1251" s="4" t="s">
        <v>52</v>
      </c>
      <c r="I1251" s="4" t="s">
        <v>97</v>
      </c>
      <c r="J1251" s="4" t="s">
        <v>98</v>
      </c>
    </row>
    <row r="1252" spans="1:10" x14ac:dyDescent="0.2">
      <c r="A1252" s="4" t="s">
        <v>264</v>
      </c>
      <c r="B1252" s="4" t="s">
        <v>38</v>
      </c>
      <c r="C1252" s="4" t="s">
        <v>39</v>
      </c>
      <c r="D1252" s="4" t="s">
        <v>1241</v>
      </c>
      <c r="E1252" s="4" t="s">
        <v>997</v>
      </c>
      <c r="F1252" s="4" t="s">
        <v>997</v>
      </c>
      <c r="G1252" s="4" t="s">
        <v>826</v>
      </c>
      <c r="H1252" s="4" t="s">
        <v>37</v>
      </c>
      <c r="I1252" s="4" t="s">
        <v>66</v>
      </c>
      <c r="J1252" s="4" t="s">
        <v>205</v>
      </c>
    </row>
    <row r="1253" spans="1:10" x14ac:dyDescent="0.2">
      <c r="A1253" s="4" t="s">
        <v>264</v>
      </c>
      <c r="B1253" s="4" t="s">
        <v>43</v>
      </c>
      <c r="C1253" s="4" t="s">
        <v>154</v>
      </c>
      <c r="D1253" s="4" t="s">
        <v>1223</v>
      </c>
      <c r="E1253" s="4" t="s">
        <v>999</v>
      </c>
      <c r="F1253" s="4" t="s">
        <v>999</v>
      </c>
      <c r="G1253" s="4" t="s">
        <v>826</v>
      </c>
      <c r="H1253" s="4" t="s">
        <v>37</v>
      </c>
      <c r="I1253" s="4" t="s">
        <v>66</v>
      </c>
      <c r="J1253" s="4" t="s">
        <v>205</v>
      </c>
    </row>
    <row r="1254" spans="1:10" x14ac:dyDescent="0.2">
      <c r="A1254" s="4" t="s">
        <v>264</v>
      </c>
      <c r="B1254" s="4" t="s">
        <v>48</v>
      </c>
      <c r="C1254" s="4" t="s">
        <v>155</v>
      </c>
      <c r="D1254" s="4" t="s">
        <v>1224</v>
      </c>
      <c r="E1254" s="4" t="s">
        <v>999</v>
      </c>
      <c r="F1254" s="4" t="s">
        <v>999</v>
      </c>
      <c r="G1254" s="4" t="s">
        <v>826</v>
      </c>
      <c r="H1254" s="4" t="s">
        <v>37</v>
      </c>
      <c r="I1254" s="4" t="s">
        <v>66</v>
      </c>
      <c r="J1254" s="4" t="s">
        <v>205</v>
      </c>
    </row>
    <row r="1255" spans="1:10" x14ac:dyDescent="0.2">
      <c r="A1255" s="4" t="s">
        <v>264</v>
      </c>
      <c r="B1255" s="4" t="s">
        <v>50</v>
      </c>
      <c r="C1255" s="4" t="s">
        <v>156</v>
      </c>
      <c r="D1255" s="4" t="s">
        <v>1225</v>
      </c>
      <c r="E1255" s="4" t="s">
        <v>999</v>
      </c>
      <c r="F1255" s="4" t="s">
        <v>999</v>
      </c>
      <c r="G1255" s="4" t="s">
        <v>826</v>
      </c>
      <c r="H1255" s="4" t="s">
        <v>37</v>
      </c>
      <c r="I1255" s="4" t="s">
        <v>66</v>
      </c>
      <c r="J1255" s="4" t="s">
        <v>205</v>
      </c>
    </row>
    <row r="1256" spans="1:10" x14ac:dyDescent="0.2">
      <c r="A1256" s="4" t="s">
        <v>264</v>
      </c>
      <c r="B1256" s="4" t="s">
        <v>52</v>
      </c>
      <c r="C1256" s="4" t="s">
        <v>157</v>
      </c>
      <c r="D1256" s="4" t="s">
        <v>1226</v>
      </c>
      <c r="E1256" s="4" t="s">
        <v>999</v>
      </c>
      <c r="F1256" s="4" t="s">
        <v>999</v>
      </c>
      <c r="G1256" s="4" t="s">
        <v>826</v>
      </c>
      <c r="H1256" s="4" t="s">
        <v>37</v>
      </c>
      <c r="I1256" s="4" t="s">
        <v>66</v>
      </c>
      <c r="J1256" s="4" t="s">
        <v>205</v>
      </c>
    </row>
    <row r="1257" spans="1:10" x14ac:dyDescent="0.2">
      <c r="A1257" s="4" t="s">
        <v>264</v>
      </c>
      <c r="B1257" s="4" t="s">
        <v>54</v>
      </c>
      <c r="C1257" s="4" t="s">
        <v>158</v>
      </c>
      <c r="D1257" s="4" t="s">
        <v>1227</v>
      </c>
      <c r="E1257" s="4" t="s">
        <v>999</v>
      </c>
      <c r="F1257" s="4" t="s">
        <v>999</v>
      </c>
      <c r="G1257" s="4" t="s">
        <v>826</v>
      </c>
      <c r="H1257" s="4" t="s">
        <v>37</v>
      </c>
      <c r="I1257" s="4" t="s">
        <v>66</v>
      </c>
      <c r="J1257" s="4" t="s">
        <v>205</v>
      </c>
    </row>
    <row r="1258" spans="1:10" x14ac:dyDescent="0.2">
      <c r="A1258" s="4" t="s">
        <v>264</v>
      </c>
      <c r="B1258" s="4" t="s">
        <v>56</v>
      </c>
      <c r="C1258" s="4" t="s">
        <v>159</v>
      </c>
      <c r="D1258" s="4" t="s">
        <v>1228</v>
      </c>
      <c r="E1258" s="4" t="s">
        <v>999</v>
      </c>
      <c r="F1258" s="4" t="s">
        <v>999</v>
      </c>
      <c r="G1258" s="4" t="s">
        <v>826</v>
      </c>
      <c r="H1258" s="4" t="s">
        <v>37</v>
      </c>
      <c r="I1258" s="4" t="s">
        <v>66</v>
      </c>
      <c r="J1258" s="4" t="s">
        <v>205</v>
      </c>
    </row>
    <row r="1259" spans="1:10" x14ac:dyDescent="0.2">
      <c r="A1259" s="4" t="s">
        <v>264</v>
      </c>
      <c r="B1259" s="4" t="s">
        <v>58</v>
      </c>
      <c r="C1259" s="4" t="s">
        <v>160</v>
      </c>
      <c r="D1259" s="4" t="s">
        <v>1229</v>
      </c>
      <c r="E1259" s="4" t="s">
        <v>999</v>
      </c>
      <c r="F1259" s="4" t="s">
        <v>999</v>
      </c>
      <c r="G1259" s="4" t="s">
        <v>826</v>
      </c>
      <c r="H1259" s="4" t="s">
        <v>37</v>
      </c>
      <c r="I1259" s="4" t="s">
        <v>66</v>
      </c>
      <c r="J1259" s="4" t="s">
        <v>205</v>
      </c>
    </row>
    <row r="1260" spans="1:10" x14ac:dyDescent="0.2">
      <c r="A1260" s="4" t="s">
        <v>264</v>
      </c>
      <c r="B1260" s="4" t="s">
        <v>37</v>
      </c>
      <c r="C1260" s="4" t="s">
        <v>161</v>
      </c>
      <c r="D1260" s="4" t="s">
        <v>1230</v>
      </c>
      <c r="E1260" s="4" t="s">
        <v>999</v>
      </c>
      <c r="F1260" s="4" t="s">
        <v>999</v>
      </c>
      <c r="G1260" s="4" t="s">
        <v>826</v>
      </c>
      <c r="H1260" s="4" t="s">
        <v>37</v>
      </c>
      <c r="I1260" s="4" t="s">
        <v>66</v>
      </c>
      <c r="J1260" s="4" t="s">
        <v>205</v>
      </c>
    </row>
    <row r="1261" spans="1:10" x14ac:dyDescent="0.2">
      <c r="A1261" s="4" t="s">
        <v>264</v>
      </c>
      <c r="B1261" s="4" t="s">
        <v>63</v>
      </c>
      <c r="C1261" s="4" t="s">
        <v>162</v>
      </c>
      <c r="D1261" s="4" t="s">
        <v>1231</v>
      </c>
      <c r="E1261" s="4" t="s">
        <v>999</v>
      </c>
      <c r="F1261" s="4" t="s">
        <v>999</v>
      </c>
      <c r="G1261" s="4" t="s">
        <v>826</v>
      </c>
      <c r="H1261" s="4" t="s">
        <v>37</v>
      </c>
      <c r="I1261" s="4" t="s">
        <v>66</v>
      </c>
      <c r="J1261" s="4" t="s">
        <v>205</v>
      </c>
    </row>
    <row r="1262" spans="1:10" x14ac:dyDescent="0.2">
      <c r="A1262" s="4" t="s">
        <v>264</v>
      </c>
      <c r="B1262" s="4" t="s">
        <v>45</v>
      </c>
      <c r="C1262" s="4" t="s">
        <v>163</v>
      </c>
      <c r="D1262" s="4" t="s">
        <v>1163</v>
      </c>
      <c r="E1262" s="4" t="s">
        <v>999</v>
      </c>
      <c r="F1262" s="4" t="s">
        <v>999</v>
      </c>
      <c r="G1262" s="4" t="s">
        <v>826</v>
      </c>
      <c r="H1262" s="4" t="s">
        <v>37</v>
      </c>
      <c r="I1262" s="4" t="s">
        <v>66</v>
      </c>
      <c r="J1262" s="4" t="s">
        <v>205</v>
      </c>
    </row>
    <row r="1263" spans="1:10" x14ac:dyDescent="0.2">
      <c r="A1263" s="4" t="s">
        <v>264</v>
      </c>
      <c r="B1263" s="4" t="s">
        <v>66</v>
      </c>
      <c r="C1263" s="4" t="s">
        <v>164</v>
      </c>
      <c r="D1263" s="4" t="s">
        <v>1129</v>
      </c>
      <c r="E1263" s="4" t="s">
        <v>999</v>
      </c>
      <c r="F1263" s="4" t="s">
        <v>999</v>
      </c>
      <c r="G1263" s="4" t="s">
        <v>826</v>
      </c>
      <c r="H1263" s="4" t="s">
        <v>37</v>
      </c>
      <c r="I1263" s="4" t="s">
        <v>66</v>
      </c>
      <c r="J1263" s="4" t="s">
        <v>205</v>
      </c>
    </row>
    <row r="1264" spans="1:10" x14ac:dyDescent="0.2">
      <c r="A1264" s="4" t="s">
        <v>264</v>
      </c>
      <c r="B1264" s="4" t="s">
        <v>68</v>
      </c>
      <c r="C1264" s="4" t="s">
        <v>165</v>
      </c>
      <c r="D1264" s="4" t="s">
        <v>1130</v>
      </c>
      <c r="E1264" s="4" t="s">
        <v>999</v>
      </c>
      <c r="F1264" s="4" t="s">
        <v>999</v>
      </c>
      <c r="G1264" s="4" t="s">
        <v>826</v>
      </c>
      <c r="H1264" s="4" t="s">
        <v>37</v>
      </c>
      <c r="I1264" s="4" t="s">
        <v>66</v>
      </c>
      <c r="J1264" s="4" t="s">
        <v>205</v>
      </c>
    </row>
    <row r="1265" spans="1:10" x14ac:dyDescent="0.2">
      <c r="A1265" s="4" t="s">
        <v>264</v>
      </c>
      <c r="B1265" s="4" t="s">
        <v>46</v>
      </c>
      <c r="C1265" s="4" t="s">
        <v>166</v>
      </c>
      <c r="D1265" s="4" t="s">
        <v>1132</v>
      </c>
      <c r="E1265" s="4" t="s">
        <v>999</v>
      </c>
      <c r="F1265" s="4" t="s">
        <v>999</v>
      </c>
      <c r="G1265" s="4" t="s">
        <v>826</v>
      </c>
      <c r="H1265" s="4" t="s">
        <v>37</v>
      </c>
      <c r="I1265" s="4" t="s">
        <v>66</v>
      </c>
      <c r="J1265" s="4" t="s">
        <v>205</v>
      </c>
    </row>
    <row r="1266" spans="1:10" x14ac:dyDescent="0.2">
      <c r="A1266" s="4" t="s">
        <v>264</v>
      </c>
      <c r="B1266" s="4" t="s">
        <v>71</v>
      </c>
      <c r="C1266" s="4" t="s">
        <v>167</v>
      </c>
      <c r="D1266" s="4" t="s">
        <v>1105</v>
      </c>
      <c r="E1266" s="4" t="s">
        <v>999</v>
      </c>
      <c r="F1266" s="4" t="s">
        <v>999</v>
      </c>
      <c r="G1266" s="4" t="s">
        <v>826</v>
      </c>
      <c r="H1266" s="4" t="s">
        <v>37</v>
      </c>
      <c r="I1266" s="4" t="s">
        <v>66</v>
      </c>
      <c r="J1266" s="4" t="s">
        <v>205</v>
      </c>
    </row>
    <row r="1267" spans="1:10" x14ac:dyDescent="0.2">
      <c r="A1267" s="4" t="s">
        <v>264</v>
      </c>
      <c r="B1267" s="4" t="s">
        <v>73</v>
      </c>
      <c r="C1267" s="4" t="s">
        <v>168</v>
      </c>
      <c r="D1267" s="4" t="s">
        <v>1107</v>
      </c>
      <c r="E1267" s="4" t="s">
        <v>999</v>
      </c>
      <c r="F1267" s="4" t="s">
        <v>999</v>
      </c>
      <c r="G1267" s="4" t="s">
        <v>826</v>
      </c>
      <c r="H1267" s="4" t="s">
        <v>37</v>
      </c>
      <c r="I1267" s="4" t="s">
        <v>66</v>
      </c>
      <c r="J1267" s="4" t="s">
        <v>205</v>
      </c>
    </row>
    <row r="1268" spans="1:10" x14ac:dyDescent="0.2">
      <c r="A1268" s="4" t="s">
        <v>264</v>
      </c>
      <c r="B1268" s="4" t="s">
        <v>75</v>
      </c>
      <c r="C1268" s="4" t="s">
        <v>169</v>
      </c>
      <c r="D1268" s="4" t="s">
        <v>1109</v>
      </c>
      <c r="E1268" s="4" t="s">
        <v>999</v>
      </c>
      <c r="F1268" s="4" t="s">
        <v>999</v>
      </c>
      <c r="G1268" s="4" t="s">
        <v>826</v>
      </c>
      <c r="H1268" s="4" t="s">
        <v>37</v>
      </c>
      <c r="I1268" s="4" t="s">
        <v>66</v>
      </c>
      <c r="J1268" s="4" t="s">
        <v>205</v>
      </c>
    </row>
    <row r="1269" spans="1:10" x14ac:dyDescent="0.2">
      <c r="A1269" s="4" t="s">
        <v>264</v>
      </c>
      <c r="B1269" s="4" t="s">
        <v>60</v>
      </c>
      <c r="C1269" s="4" t="s">
        <v>170</v>
      </c>
      <c r="D1269" s="4" t="s">
        <v>1110</v>
      </c>
      <c r="E1269" s="4" t="s">
        <v>999</v>
      </c>
      <c r="F1269" s="4" t="s">
        <v>999</v>
      </c>
      <c r="G1269" s="4" t="s">
        <v>826</v>
      </c>
      <c r="H1269" s="4" t="s">
        <v>37</v>
      </c>
      <c r="I1269" s="4" t="s">
        <v>66</v>
      </c>
      <c r="J1269" s="4" t="s">
        <v>205</v>
      </c>
    </row>
    <row r="1270" spans="1:10" x14ac:dyDescent="0.2">
      <c r="A1270" s="4" t="s">
        <v>264</v>
      </c>
      <c r="B1270" s="4" t="s">
        <v>78</v>
      </c>
      <c r="C1270" s="4" t="s">
        <v>171</v>
      </c>
      <c r="D1270" s="4" t="s">
        <v>1111</v>
      </c>
      <c r="E1270" s="4" t="s">
        <v>999</v>
      </c>
      <c r="F1270" s="4" t="s">
        <v>999</v>
      </c>
      <c r="G1270" s="4" t="s">
        <v>826</v>
      </c>
      <c r="H1270" s="4" t="s">
        <v>37</v>
      </c>
      <c r="I1270" s="4" t="s">
        <v>66</v>
      </c>
      <c r="J1270" s="4" t="s">
        <v>205</v>
      </c>
    </row>
    <row r="1271" spans="1:10" x14ac:dyDescent="0.2">
      <c r="A1271" s="4" t="s">
        <v>264</v>
      </c>
      <c r="B1271" s="4" t="s">
        <v>84</v>
      </c>
      <c r="C1271" s="4" t="s">
        <v>172</v>
      </c>
      <c r="D1271" s="4" t="s">
        <v>1112</v>
      </c>
      <c r="E1271" s="4" t="s">
        <v>999</v>
      </c>
      <c r="F1271" s="4" t="s">
        <v>999</v>
      </c>
      <c r="G1271" s="4" t="s">
        <v>826</v>
      </c>
      <c r="H1271" s="4" t="s">
        <v>37</v>
      </c>
      <c r="I1271" s="4" t="s">
        <v>66</v>
      </c>
      <c r="J1271" s="4" t="s">
        <v>205</v>
      </c>
    </row>
    <row r="1272" spans="1:10" x14ac:dyDescent="0.2">
      <c r="A1272" s="4" t="s">
        <v>264</v>
      </c>
      <c r="B1272" s="4" t="s">
        <v>137</v>
      </c>
      <c r="C1272" s="4" t="s">
        <v>173</v>
      </c>
      <c r="D1272" s="4" t="s">
        <v>1113</v>
      </c>
      <c r="E1272" s="4" t="s">
        <v>999</v>
      </c>
      <c r="F1272" s="4" t="s">
        <v>999</v>
      </c>
      <c r="G1272" s="4" t="s">
        <v>826</v>
      </c>
      <c r="H1272" s="4" t="s">
        <v>37</v>
      </c>
      <c r="I1272" s="4" t="s">
        <v>66</v>
      </c>
      <c r="J1272" s="4" t="s">
        <v>205</v>
      </c>
    </row>
    <row r="1273" spans="1:10" x14ac:dyDescent="0.2">
      <c r="A1273" s="4" t="s">
        <v>264</v>
      </c>
      <c r="B1273" s="4" t="s">
        <v>174</v>
      </c>
      <c r="C1273" s="4" t="s">
        <v>175</v>
      </c>
      <c r="D1273" s="4" t="s">
        <v>1114</v>
      </c>
      <c r="E1273" s="4" t="s">
        <v>999</v>
      </c>
      <c r="F1273" s="4" t="s">
        <v>999</v>
      </c>
      <c r="G1273" s="4" t="s">
        <v>826</v>
      </c>
      <c r="H1273" s="4" t="s">
        <v>37</v>
      </c>
      <c r="I1273" s="4" t="s">
        <v>66</v>
      </c>
      <c r="J1273" s="4" t="s">
        <v>205</v>
      </c>
    </row>
    <row r="1274" spans="1:10" x14ac:dyDescent="0.2">
      <c r="A1274" s="4" t="s">
        <v>264</v>
      </c>
      <c r="B1274" s="4" t="s">
        <v>114</v>
      </c>
      <c r="C1274" s="4" t="s">
        <v>176</v>
      </c>
      <c r="D1274" s="4" t="s">
        <v>1115</v>
      </c>
      <c r="E1274" s="4" t="s">
        <v>999</v>
      </c>
      <c r="F1274" s="4" t="s">
        <v>999</v>
      </c>
      <c r="G1274" s="4" t="s">
        <v>826</v>
      </c>
      <c r="H1274" s="4" t="s">
        <v>37</v>
      </c>
      <c r="I1274" s="4" t="s">
        <v>66</v>
      </c>
      <c r="J1274" s="4" t="s">
        <v>205</v>
      </c>
    </row>
    <row r="1275" spans="1:10" x14ac:dyDescent="0.2">
      <c r="A1275" s="4" t="s">
        <v>264</v>
      </c>
      <c r="B1275" s="4" t="s">
        <v>131</v>
      </c>
      <c r="C1275" s="4" t="s">
        <v>177</v>
      </c>
      <c r="D1275" s="4" t="s">
        <v>1116</v>
      </c>
      <c r="E1275" s="4" t="s">
        <v>999</v>
      </c>
      <c r="F1275" s="4" t="s">
        <v>999</v>
      </c>
      <c r="G1275" s="4" t="s">
        <v>826</v>
      </c>
      <c r="H1275" s="4" t="s">
        <v>37</v>
      </c>
      <c r="I1275" s="4" t="s">
        <v>66</v>
      </c>
      <c r="J1275" s="4" t="s">
        <v>205</v>
      </c>
    </row>
    <row r="1276" spans="1:10" x14ac:dyDescent="0.2">
      <c r="A1276" s="4" t="s">
        <v>264</v>
      </c>
      <c r="B1276" s="4" t="s">
        <v>178</v>
      </c>
      <c r="C1276" s="4" t="s">
        <v>179</v>
      </c>
      <c r="D1276" s="4" t="s">
        <v>1117</v>
      </c>
      <c r="E1276" s="4" t="s">
        <v>999</v>
      </c>
      <c r="F1276" s="4" t="s">
        <v>999</v>
      </c>
      <c r="G1276" s="4" t="s">
        <v>826</v>
      </c>
      <c r="H1276" s="4" t="s">
        <v>37</v>
      </c>
      <c r="I1276" s="4" t="s">
        <v>66</v>
      </c>
      <c r="J1276" s="4" t="s">
        <v>205</v>
      </c>
    </row>
    <row r="1277" spans="1:10" x14ac:dyDescent="0.2">
      <c r="A1277" s="4" t="s">
        <v>264</v>
      </c>
      <c r="B1277" s="4" t="s">
        <v>123</v>
      </c>
      <c r="C1277" s="4" t="s">
        <v>248</v>
      </c>
      <c r="D1277" s="4" t="s">
        <v>1118</v>
      </c>
      <c r="E1277" s="4" t="s">
        <v>999</v>
      </c>
      <c r="F1277" s="4" t="s">
        <v>999</v>
      </c>
      <c r="G1277" s="4" t="s">
        <v>826</v>
      </c>
      <c r="H1277" s="4" t="s">
        <v>37</v>
      </c>
      <c r="I1277" s="4" t="s">
        <v>66</v>
      </c>
      <c r="J1277" s="4" t="s">
        <v>205</v>
      </c>
    </row>
    <row r="1278" spans="1:10" x14ac:dyDescent="0.2">
      <c r="A1278" s="4" t="s">
        <v>264</v>
      </c>
      <c r="B1278" s="4" t="s">
        <v>249</v>
      </c>
      <c r="C1278" s="4" t="s">
        <v>250</v>
      </c>
      <c r="D1278" s="4" t="s">
        <v>1119</v>
      </c>
      <c r="E1278" s="4" t="s">
        <v>999</v>
      </c>
      <c r="F1278" s="4" t="s">
        <v>999</v>
      </c>
      <c r="G1278" s="4" t="s">
        <v>826</v>
      </c>
      <c r="H1278" s="4" t="s">
        <v>37</v>
      </c>
      <c r="I1278" s="4" t="s">
        <v>66</v>
      </c>
      <c r="J1278" s="4" t="s">
        <v>205</v>
      </c>
    </row>
    <row r="1279" spans="1:10" x14ac:dyDescent="0.2">
      <c r="A1279" s="4" t="s">
        <v>264</v>
      </c>
      <c r="B1279" s="4" t="s">
        <v>262</v>
      </c>
      <c r="C1279" s="4" t="s">
        <v>263</v>
      </c>
      <c r="D1279" s="4" t="s">
        <v>1133</v>
      </c>
      <c r="E1279" s="4" t="s">
        <v>999</v>
      </c>
      <c r="F1279" s="4" t="s">
        <v>999</v>
      </c>
      <c r="G1279" s="4" t="s">
        <v>826</v>
      </c>
      <c r="H1279" s="4" t="s">
        <v>37</v>
      </c>
      <c r="I1279" s="4" t="s">
        <v>66</v>
      </c>
      <c r="J1279" s="4" t="s">
        <v>205</v>
      </c>
    </row>
    <row r="1280" spans="1:10" x14ac:dyDescent="0.2">
      <c r="A1280" s="4" t="s">
        <v>265</v>
      </c>
      <c r="B1280" s="4" t="s">
        <v>38</v>
      </c>
      <c r="C1280" s="4" t="s">
        <v>39</v>
      </c>
      <c r="D1280" s="4" t="s">
        <v>1242</v>
      </c>
      <c r="E1280" s="4" t="s">
        <v>890</v>
      </c>
      <c r="F1280" s="4" t="s">
        <v>890</v>
      </c>
      <c r="G1280" s="4" t="s">
        <v>826</v>
      </c>
      <c r="H1280" s="4" t="s">
        <v>66</v>
      </c>
      <c r="I1280" s="4" t="s">
        <v>71</v>
      </c>
      <c r="J1280" s="4" t="s">
        <v>105</v>
      </c>
    </row>
    <row r="1281" spans="1:10" x14ac:dyDescent="0.2">
      <c r="A1281" s="4" t="s">
        <v>265</v>
      </c>
      <c r="B1281" s="4" t="s">
        <v>43</v>
      </c>
      <c r="C1281" s="4" t="s">
        <v>154</v>
      </c>
      <c r="D1281" s="4" t="s">
        <v>1241</v>
      </c>
      <c r="E1281" s="4" t="s">
        <v>498</v>
      </c>
      <c r="F1281" s="4" t="s">
        <v>498</v>
      </c>
      <c r="G1281" s="4" t="s">
        <v>826</v>
      </c>
      <c r="H1281" s="4" t="s">
        <v>66</v>
      </c>
      <c r="I1281" s="4" t="s">
        <v>71</v>
      </c>
      <c r="J1281" s="4" t="s">
        <v>105</v>
      </c>
    </row>
    <row r="1282" spans="1:10" x14ac:dyDescent="0.2">
      <c r="A1282" s="4" t="s">
        <v>265</v>
      </c>
      <c r="B1282" s="4" t="s">
        <v>48</v>
      </c>
      <c r="C1282" s="4" t="s">
        <v>155</v>
      </c>
      <c r="D1282" s="4" t="s">
        <v>1223</v>
      </c>
      <c r="E1282" s="4" t="s">
        <v>498</v>
      </c>
      <c r="F1282" s="4" t="s">
        <v>498</v>
      </c>
      <c r="G1282" s="4" t="s">
        <v>826</v>
      </c>
      <c r="H1282" s="4" t="s">
        <v>66</v>
      </c>
      <c r="I1282" s="4" t="s">
        <v>71</v>
      </c>
      <c r="J1282" s="4" t="s">
        <v>105</v>
      </c>
    </row>
    <row r="1283" spans="1:10" x14ac:dyDescent="0.2">
      <c r="A1283" s="4" t="s">
        <v>265</v>
      </c>
      <c r="B1283" s="4" t="s">
        <v>50</v>
      </c>
      <c r="C1283" s="4" t="s">
        <v>156</v>
      </c>
      <c r="D1283" s="4" t="s">
        <v>1224</v>
      </c>
      <c r="E1283" s="4" t="s">
        <v>498</v>
      </c>
      <c r="F1283" s="4" t="s">
        <v>498</v>
      </c>
      <c r="G1283" s="4" t="s">
        <v>826</v>
      </c>
      <c r="H1283" s="4" t="s">
        <v>66</v>
      </c>
      <c r="I1283" s="4" t="s">
        <v>71</v>
      </c>
      <c r="J1283" s="4" t="s">
        <v>105</v>
      </c>
    </row>
    <row r="1284" spans="1:10" x14ac:dyDescent="0.2">
      <c r="A1284" s="4" t="s">
        <v>265</v>
      </c>
      <c r="B1284" s="4" t="s">
        <v>52</v>
      </c>
      <c r="C1284" s="4" t="s">
        <v>157</v>
      </c>
      <c r="D1284" s="4" t="s">
        <v>1225</v>
      </c>
      <c r="E1284" s="4" t="s">
        <v>498</v>
      </c>
      <c r="F1284" s="4" t="s">
        <v>498</v>
      </c>
      <c r="G1284" s="4" t="s">
        <v>826</v>
      </c>
      <c r="H1284" s="4" t="s">
        <v>66</v>
      </c>
      <c r="I1284" s="4" t="s">
        <v>71</v>
      </c>
      <c r="J1284" s="4" t="s">
        <v>105</v>
      </c>
    </row>
    <row r="1285" spans="1:10" x14ac:dyDescent="0.2">
      <c r="A1285" s="4" t="s">
        <v>265</v>
      </c>
      <c r="B1285" s="4" t="s">
        <v>54</v>
      </c>
      <c r="C1285" s="4" t="s">
        <v>158</v>
      </c>
      <c r="D1285" s="4" t="s">
        <v>1226</v>
      </c>
      <c r="E1285" s="4" t="s">
        <v>498</v>
      </c>
      <c r="F1285" s="4" t="s">
        <v>498</v>
      </c>
      <c r="G1285" s="4" t="s">
        <v>826</v>
      </c>
      <c r="H1285" s="4" t="s">
        <v>66</v>
      </c>
      <c r="I1285" s="4" t="s">
        <v>71</v>
      </c>
      <c r="J1285" s="4" t="s">
        <v>105</v>
      </c>
    </row>
    <row r="1286" spans="1:10" x14ac:dyDescent="0.2">
      <c r="A1286" s="4" t="s">
        <v>265</v>
      </c>
      <c r="B1286" s="4" t="s">
        <v>56</v>
      </c>
      <c r="C1286" s="4" t="s">
        <v>159</v>
      </c>
      <c r="D1286" s="4" t="s">
        <v>1227</v>
      </c>
      <c r="E1286" s="4" t="s">
        <v>498</v>
      </c>
      <c r="F1286" s="4" t="s">
        <v>498</v>
      </c>
      <c r="G1286" s="4" t="s">
        <v>826</v>
      </c>
      <c r="H1286" s="4" t="s">
        <v>66</v>
      </c>
      <c r="I1286" s="4" t="s">
        <v>71</v>
      </c>
      <c r="J1286" s="4" t="s">
        <v>105</v>
      </c>
    </row>
    <row r="1287" spans="1:10" x14ac:dyDescent="0.2">
      <c r="A1287" s="4" t="s">
        <v>265</v>
      </c>
      <c r="B1287" s="4" t="s">
        <v>58</v>
      </c>
      <c r="C1287" s="4" t="s">
        <v>160</v>
      </c>
      <c r="D1287" s="4" t="s">
        <v>1228</v>
      </c>
      <c r="E1287" s="4" t="s">
        <v>498</v>
      </c>
      <c r="F1287" s="4" t="s">
        <v>498</v>
      </c>
      <c r="G1287" s="4" t="s">
        <v>826</v>
      </c>
      <c r="H1287" s="4" t="s">
        <v>66</v>
      </c>
      <c r="I1287" s="4" t="s">
        <v>71</v>
      </c>
      <c r="J1287" s="4" t="s">
        <v>105</v>
      </c>
    </row>
    <row r="1288" spans="1:10" x14ac:dyDescent="0.2">
      <c r="A1288" s="4" t="s">
        <v>265</v>
      </c>
      <c r="B1288" s="4" t="s">
        <v>37</v>
      </c>
      <c r="C1288" s="4" t="s">
        <v>161</v>
      </c>
      <c r="D1288" s="4" t="s">
        <v>1229</v>
      </c>
      <c r="E1288" s="4" t="s">
        <v>498</v>
      </c>
      <c r="F1288" s="4" t="s">
        <v>498</v>
      </c>
      <c r="G1288" s="4" t="s">
        <v>826</v>
      </c>
      <c r="H1288" s="4" t="s">
        <v>66</v>
      </c>
      <c r="I1288" s="4" t="s">
        <v>71</v>
      </c>
      <c r="J1288" s="4" t="s">
        <v>105</v>
      </c>
    </row>
    <row r="1289" spans="1:10" x14ac:dyDescent="0.2">
      <c r="A1289" s="4" t="s">
        <v>265</v>
      </c>
      <c r="B1289" s="4" t="s">
        <v>63</v>
      </c>
      <c r="C1289" s="4" t="s">
        <v>162</v>
      </c>
      <c r="D1289" s="4" t="s">
        <v>1230</v>
      </c>
      <c r="E1289" s="4" t="s">
        <v>498</v>
      </c>
      <c r="F1289" s="4" t="s">
        <v>498</v>
      </c>
      <c r="G1289" s="4" t="s">
        <v>826</v>
      </c>
      <c r="H1289" s="4" t="s">
        <v>66</v>
      </c>
      <c r="I1289" s="4" t="s">
        <v>71</v>
      </c>
      <c r="J1289" s="4" t="s">
        <v>105</v>
      </c>
    </row>
    <row r="1290" spans="1:10" x14ac:dyDescent="0.2">
      <c r="A1290" s="4" t="s">
        <v>265</v>
      </c>
      <c r="B1290" s="4" t="s">
        <v>45</v>
      </c>
      <c r="C1290" s="4" t="s">
        <v>163</v>
      </c>
      <c r="D1290" s="4" t="s">
        <v>1231</v>
      </c>
      <c r="E1290" s="4" t="s">
        <v>498</v>
      </c>
      <c r="F1290" s="4" t="s">
        <v>498</v>
      </c>
      <c r="G1290" s="4" t="s">
        <v>826</v>
      </c>
      <c r="H1290" s="4" t="s">
        <v>66</v>
      </c>
      <c r="I1290" s="4" t="s">
        <v>71</v>
      </c>
      <c r="J1290" s="4" t="s">
        <v>105</v>
      </c>
    </row>
    <row r="1291" spans="1:10" x14ac:dyDescent="0.2">
      <c r="A1291" s="4" t="s">
        <v>265</v>
      </c>
      <c r="B1291" s="4" t="s">
        <v>66</v>
      </c>
      <c r="C1291" s="4" t="s">
        <v>164</v>
      </c>
      <c r="D1291" s="4" t="s">
        <v>1163</v>
      </c>
      <c r="E1291" s="4" t="s">
        <v>498</v>
      </c>
      <c r="F1291" s="4" t="s">
        <v>498</v>
      </c>
      <c r="G1291" s="4" t="s">
        <v>826</v>
      </c>
      <c r="H1291" s="4" t="s">
        <v>66</v>
      </c>
      <c r="I1291" s="4" t="s">
        <v>71</v>
      </c>
      <c r="J1291" s="4" t="s">
        <v>105</v>
      </c>
    </row>
    <row r="1292" spans="1:10" x14ac:dyDescent="0.2">
      <c r="A1292" s="4" t="s">
        <v>265</v>
      </c>
      <c r="B1292" s="4" t="s">
        <v>68</v>
      </c>
      <c r="C1292" s="4" t="s">
        <v>165</v>
      </c>
      <c r="D1292" s="4" t="s">
        <v>1129</v>
      </c>
      <c r="E1292" s="4" t="s">
        <v>498</v>
      </c>
      <c r="F1292" s="4" t="s">
        <v>498</v>
      </c>
      <c r="G1292" s="4" t="s">
        <v>826</v>
      </c>
      <c r="H1292" s="4" t="s">
        <v>66</v>
      </c>
      <c r="I1292" s="4" t="s">
        <v>71</v>
      </c>
      <c r="J1292" s="4" t="s">
        <v>105</v>
      </c>
    </row>
    <row r="1293" spans="1:10" x14ac:dyDescent="0.2">
      <c r="A1293" s="4" t="s">
        <v>265</v>
      </c>
      <c r="B1293" s="4" t="s">
        <v>46</v>
      </c>
      <c r="C1293" s="4" t="s">
        <v>166</v>
      </c>
      <c r="D1293" s="4" t="s">
        <v>1130</v>
      </c>
      <c r="E1293" s="4" t="s">
        <v>498</v>
      </c>
      <c r="F1293" s="4" t="s">
        <v>498</v>
      </c>
      <c r="G1293" s="4" t="s">
        <v>826</v>
      </c>
      <c r="H1293" s="4" t="s">
        <v>66</v>
      </c>
      <c r="I1293" s="4" t="s">
        <v>71</v>
      </c>
      <c r="J1293" s="4" t="s">
        <v>105</v>
      </c>
    </row>
    <row r="1294" spans="1:10" x14ac:dyDescent="0.2">
      <c r="A1294" s="4" t="s">
        <v>265</v>
      </c>
      <c r="B1294" s="4" t="s">
        <v>71</v>
      </c>
      <c r="C1294" s="4" t="s">
        <v>167</v>
      </c>
      <c r="D1294" s="4" t="s">
        <v>1132</v>
      </c>
      <c r="E1294" s="4" t="s">
        <v>498</v>
      </c>
      <c r="F1294" s="4" t="s">
        <v>498</v>
      </c>
      <c r="G1294" s="4" t="s">
        <v>826</v>
      </c>
      <c r="H1294" s="4" t="s">
        <v>66</v>
      </c>
      <c r="I1294" s="4" t="s">
        <v>71</v>
      </c>
      <c r="J1294" s="4" t="s">
        <v>105</v>
      </c>
    </row>
    <row r="1295" spans="1:10" x14ac:dyDescent="0.2">
      <c r="A1295" s="4" t="s">
        <v>265</v>
      </c>
      <c r="B1295" s="4" t="s">
        <v>73</v>
      </c>
      <c r="C1295" s="4" t="s">
        <v>168</v>
      </c>
      <c r="D1295" s="4" t="s">
        <v>1105</v>
      </c>
      <c r="E1295" s="4" t="s">
        <v>498</v>
      </c>
      <c r="F1295" s="4" t="s">
        <v>498</v>
      </c>
      <c r="G1295" s="4" t="s">
        <v>826</v>
      </c>
      <c r="H1295" s="4" t="s">
        <v>66</v>
      </c>
      <c r="I1295" s="4" t="s">
        <v>71</v>
      </c>
      <c r="J1295" s="4" t="s">
        <v>105</v>
      </c>
    </row>
    <row r="1296" spans="1:10" x14ac:dyDescent="0.2">
      <c r="A1296" s="4" t="s">
        <v>266</v>
      </c>
      <c r="B1296" s="4" t="s">
        <v>38</v>
      </c>
      <c r="C1296" s="4" t="s">
        <v>39</v>
      </c>
      <c r="D1296" s="4" t="s">
        <v>1243</v>
      </c>
      <c r="E1296" s="4" t="s">
        <v>825</v>
      </c>
      <c r="F1296" s="4" t="s">
        <v>825</v>
      </c>
      <c r="G1296" s="4" t="s">
        <v>826</v>
      </c>
      <c r="H1296" s="4" t="s">
        <v>66</v>
      </c>
      <c r="I1296" s="4" t="s">
        <v>178</v>
      </c>
      <c r="J1296" s="4" t="s">
        <v>226</v>
      </c>
    </row>
    <row r="1297" spans="1:10" x14ac:dyDescent="0.2">
      <c r="A1297" s="4" t="s">
        <v>266</v>
      </c>
      <c r="B1297" s="4" t="s">
        <v>43</v>
      </c>
      <c r="C1297" s="4" t="s">
        <v>154</v>
      </c>
      <c r="D1297" s="4" t="s">
        <v>1212</v>
      </c>
      <c r="E1297" s="4" t="s">
        <v>347</v>
      </c>
      <c r="F1297" s="4" t="s">
        <v>347</v>
      </c>
      <c r="G1297" s="4" t="s">
        <v>826</v>
      </c>
      <c r="H1297" s="4" t="s">
        <v>66</v>
      </c>
      <c r="I1297" s="4" t="s">
        <v>178</v>
      </c>
      <c r="J1297" s="4" t="s">
        <v>226</v>
      </c>
    </row>
    <row r="1298" spans="1:10" x14ac:dyDescent="0.2">
      <c r="A1298" s="4" t="s">
        <v>266</v>
      </c>
      <c r="B1298" s="4" t="s">
        <v>48</v>
      </c>
      <c r="C1298" s="4" t="s">
        <v>155</v>
      </c>
      <c r="D1298" s="4" t="s">
        <v>1213</v>
      </c>
      <c r="E1298" s="4" t="s">
        <v>347</v>
      </c>
      <c r="F1298" s="4" t="s">
        <v>347</v>
      </c>
      <c r="G1298" s="4" t="s">
        <v>826</v>
      </c>
      <c r="H1298" s="4" t="s">
        <v>66</v>
      </c>
      <c r="I1298" s="4" t="s">
        <v>178</v>
      </c>
      <c r="J1298" s="4" t="s">
        <v>226</v>
      </c>
    </row>
    <row r="1299" spans="1:10" x14ac:dyDescent="0.2">
      <c r="A1299" s="4" t="s">
        <v>266</v>
      </c>
      <c r="B1299" s="4" t="s">
        <v>50</v>
      </c>
      <c r="C1299" s="4" t="s">
        <v>156</v>
      </c>
      <c r="D1299" s="4" t="s">
        <v>1206</v>
      </c>
      <c r="E1299" s="4" t="s">
        <v>347</v>
      </c>
      <c r="F1299" s="4" t="s">
        <v>347</v>
      </c>
      <c r="G1299" s="4" t="s">
        <v>826</v>
      </c>
      <c r="H1299" s="4" t="s">
        <v>66</v>
      </c>
      <c r="I1299" s="4" t="s">
        <v>178</v>
      </c>
      <c r="J1299" s="4" t="s">
        <v>226</v>
      </c>
    </row>
    <row r="1300" spans="1:10" x14ac:dyDescent="0.2">
      <c r="A1300" s="4" t="s">
        <v>266</v>
      </c>
      <c r="B1300" s="4" t="s">
        <v>52</v>
      </c>
      <c r="C1300" s="4" t="s">
        <v>157</v>
      </c>
      <c r="D1300" s="4" t="s">
        <v>1207</v>
      </c>
      <c r="E1300" s="4" t="s">
        <v>347</v>
      </c>
      <c r="F1300" s="4" t="s">
        <v>347</v>
      </c>
      <c r="G1300" s="4" t="s">
        <v>826</v>
      </c>
      <c r="H1300" s="4" t="s">
        <v>66</v>
      </c>
      <c r="I1300" s="4" t="s">
        <v>178</v>
      </c>
      <c r="J1300" s="4" t="s">
        <v>226</v>
      </c>
    </row>
    <row r="1301" spans="1:10" x14ac:dyDescent="0.2">
      <c r="A1301" s="4" t="s">
        <v>266</v>
      </c>
      <c r="B1301" s="4" t="s">
        <v>54</v>
      </c>
      <c r="C1301" s="4" t="s">
        <v>158</v>
      </c>
      <c r="D1301" s="4" t="s">
        <v>1208</v>
      </c>
      <c r="E1301" s="4" t="s">
        <v>347</v>
      </c>
      <c r="F1301" s="4" t="s">
        <v>347</v>
      </c>
      <c r="G1301" s="4" t="s">
        <v>826</v>
      </c>
      <c r="H1301" s="4" t="s">
        <v>66</v>
      </c>
      <c r="I1301" s="4" t="s">
        <v>178</v>
      </c>
      <c r="J1301" s="4" t="s">
        <v>226</v>
      </c>
    </row>
    <row r="1302" spans="1:10" x14ac:dyDescent="0.2">
      <c r="A1302" s="4" t="s">
        <v>266</v>
      </c>
      <c r="B1302" s="4" t="s">
        <v>56</v>
      </c>
      <c r="C1302" s="4" t="s">
        <v>159</v>
      </c>
      <c r="D1302" s="4" t="s">
        <v>1202</v>
      </c>
      <c r="E1302" s="4" t="s">
        <v>347</v>
      </c>
      <c r="F1302" s="4" t="s">
        <v>347</v>
      </c>
      <c r="G1302" s="4" t="s">
        <v>826</v>
      </c>
      <c r="H1302" s="4" t="s">
        <v>66</v>
      </c>
      <c r="I1302" s="4" t="s">
        <v>178</v>
      </c>
      <c r="J1302" s="4" t="s">
        <v>226</v>
      </c>
    </row>
    <row r="1303" spans="1:10" x14ac:dyDescent="0.2">
      <c r="A1303" s="4" t="s">
        <v>266</v>
      </c>
      <c r="B1303" s="4" t="s">
        <v>58</v>
      </c>
      <c r="C1303" s="4" t="s">
        <v>160</v>
      </c>
      <c r="D1303" s="4" t="s">
        <v>1203</v>
      </c>
      <c r="E1303" s="4" t="s">
        <v>347</v>
      </c>
      <c r="F1303" s="4" t="s">
        <v>347</v>
      </c>
      <c r="G1303" s="4" t="s">
        <v>826</v>
      </c>
      <c r="H1303" s="4" t="s">
        <v>66</v>
      </c>
      <c r="I1303" s="4" t="s">
        <v>178</v>
      </c>
      <c r="J1303" s="4" t="s">
        <v>226</v>
      </c>
    </row>
    <row r="1304" spans="1:10" x14ac:dyDescent="0.2">
      <c r="A1304" s="4" t="s">
        <v>266</v>
      </c>
      <c r="B1304" s="4" t="s">
        <v>37</v>
      </c>
      <c r="C1304" s="4" t="s">
        <v>161</v>
      </c>
      <c r="D1304" s="4" t="s">
        <v>1204</v>
      </c>
      <c r="E1304" s="4" t="s">
        <v>347</v>
      </c>
      <c r="F1304" s="4" t="s">
        <v>347</v>
      </c>
      <c r="G1304" s="4" t="s">
        <v>826</v>
      </c>
      <c r="H1304" s="4" t="s">
        <v>66</v>
      </c>
      <c r="I1304" s="4" t="s">
        <v>178</v>
      </c>
      <c r="J1304" s="4" t="s">
        <v>226</v>
      </c>
    </row>
    <row r="1305" spans="1:10" x14ac:dyDescent="0.2">
      <c r="A1305" s="4" t="s">
        <v>266</v>
      </c>
      <c r="B1305" s="4" t="s">
        <v>63</v>
      </c>
      <c r="C1305" s="4" t="s">
        <v>162</v>
      </c>
      <c r="D1305" s="4" t="s">
        <v>1166</v>
      </c>
      <c r="E1305" s="4" t="s">
        <v>347</v>
      </c>
      <c r="F1305" s="4" t="s">
        <v>347</v>
      </c>
      <c r="G1305" s="4" t="s">
        <v>826</v>
      </c>
      <c r="H1305" s="4" t="s">
        <v>66</v>
      </c>
      <c r="I1305" s="4" t="s">
        <v>178</v>
      </c>
      <c r="J1305" s="4" t="s">
        <v>226</v>
      </c>
    </row>
    <row r="1306" spans="1:10" x14ac:dyDescent="0.2">
      <c r="A1306" s="4" t="s">
        <v>266</v>
      </c>
      <c r="B1306" s="4" t="s">
        <v>45</v>
      </c>
      <c r="C1306" s="4" t="s">
        <v>163</v>
      </c>
      <c r="D1306" s="4" t="s">
        <v>1134</v>
      </c>
      <c r="E1306" s="4" t="s">
        <v>347</v>
      </c>
      <c r="F1306" s="4" t="s">
        <v>347</v>
      </c>
      <c r="G1306" s="4" t="s">
        <v>826</v>
      </c>
      <c r="H1306" s="4" t="s">
        <v>66</v>
      </c>
      <c r="I1306" s="4" t="s">
        <v>178</v>
      </c>
      <c r="J1306" s="4" t="s">
        <v>226</v>
      </c>
    </row>
    <row r="1307" spans="1:10" x14ac:dyDescent="0.2">
      <c r="A1307" s="4" t="s">
        <v>266</v>
      </c>
      <c r="B1307" s="4" t="s">
        <v>66</v>
      </c>
      <c r="C1307" s="4" t="s">
        <v>164</v>
      </c>
      <c r="D1307" s="4" t="s">
        <v>1135</v>
      </c>
      <c r="E1307" s="4" t="s">
        <v>347</v>
      </c>
      <c r="F1307" s="4" t="s">
        <v>347</v>
      </c>
      <c r="G1307" s="4" t="s">
        <v>826</v>
      </c>
      <c r="H1307" s="4" t="s">
        <v>66</v>
      </c>
      <c r="I1307" s="4" t="s">
        <v>178</v>
      </c>
      <c r="J1307" s="4" t="s">
        <v>226</v>
      </c>
    </row>
    <row r="1308" spans="1:10" x14ac:dyDescent="0.2">
      <c r="A1308" s="4" t="s">
        <v>266</v>
      </c>
      <c r="B1308" s="4" t="s">
        <v>68</v>
      </c>
      <c r="C1308" s="4" t="s">
        <v>165</v>
      </c>
      <c r="D1308" s="4" t="s">
        <v>1124</v>
      </c>
      <c r="E1308" s="4" t="s">
        <v>347</v>
      </c>
      <c r="F1308" s="4" t="s">
        <v>347</v>
      </c>
      <c r="G1308" s="4" t="s">
        <v>826</v>
      </c>
      <c r="H1308" s="4" t="s">
        <v>66</v>
      </c>
      <c r="I1308" s="4" t="s">
        <v>178</v>
      </c>
      <c r="J1308" s="4" t="s">
        <v>226</v>
      </c>
    </row>
    <row r="1309" spans="1:10" x14ac:dyDescent="0.2">
      <c r="A1309" s="4" t="s">
        <v>266</v>
      </c>
      <c r="B1309" s="4" t="s">
        <v>46</v>
      </c>
      <c r="C1309" s="4" t="s">
        <v>166</v>
      </c>
      <c r="D1309" s="4" t="s">
        <v>1072</v>
      </c>
      <c r="E1309" s="4" t="s">
        <v>347</v>
      </c>
      <c r="F1309" s="4" t="s">
        <v>347</v>
      </c>
      <c r="G1309" s="4" t="s">
        <v>826</v>
      </c>
      <c r="H1309" s="4" t="s">
        <v>66</v>
      </c>
      <c r="I1309" s="4" t="s">
        <v>178</v>
      </c>
      <c r="J1309" s="4" t="s">
        <v>226</v>
      </c>
    </row>
    <row r="1310" spans="1:10" x14ac:dyDescent="0.2">
      <c r="A1310" s="4" t="s">
        <v>266</v>
      </c>
      <c r="B1310" s="4" t="s">
        <v>71</v>
      </c>
      <c r="C1310" s="4" t="s">
        <v>167</v>
      </c>
      <c r="D1310" s="4" t="s">
        <v>1073</v>
      </c>
      <c r="E1310" s="4" t="s">
        <v>347</v>
      </c>
      <c r="F1310" s="4" t="s">
        <v>347</v>
      </c>
      <c r="G1310" s="4" t="s">
        <v>826</v>
      </c>
      <c r="H1310" s="4" t="s">
        <v>66</v>
      </c>
      <c r="I1310" s="4" t="s">
        <v>178</v>
      </c>
      <c r="J1310" s="4" t="s">
        <v>226</v>
      </c>
    </row>
    <row r="1311" spans="1:10" x14ac:dyDescent="0.2">
      <c r="A1311" s="4" t="s">
        <v>266</v>
      </c>
      <c r="B1311" s="4" t="s">
        <v>73</v>
      </c>
      <c r="C1311" s="4" t="s">
        <v>168</v>
      </c>
      <c r="D1311" s="4" t="s">
        <v>1074</v>
      </c>
      <c r="E1311" s="4" t="s">
        <v>347</v>
      </c>
      <c r="F1311" s="4" t="s">
        <v>347</v>
      </c>
      <c r="G1311" s="4" t="s">
        <v>826</v>
      </c>
      <c r="H1311" s="4" t="s">
        <v>66</v>
      </c>
      <c r="I1311" s="4" t="s">
        <v>178</v>
      </c>
      <c r="J1311" s="4" t="s">
        <v>226</v>
      </c>
    </row>
    <row r="1312" spans="1:10" x14ac:dyDescent="0.2">
      <c r="A1312" s="4" t="s">
        <v>267</v>
      </c>
      <c r="B1312" s="4" t="s">
        <v>38</v>
      </c>
      <c r="C1312" s="4" t="s">
        <v>39</v>
      </c>
      <c r="D1312" s="4" t="s">
        <v>1244</v>
      </c>
      <c r="E1312" s="4" t="s">
        <v>825</v>
      </c>
      <c r="F1312" s="4" t="s">
        <v>825</v>
      </c>
      <c r="G1312" s="4" t="s">
        <v>826</v>
      </c>
      <c r="H1312" s="4" t="s">
        <v>50</v>
      </c>
      <c r="I1312" s="4" t="s">
        <v>97</v>
      </c>
      <c r="J1312" s="4" t="s">
        <v>98</v>
      </c>
    </row>
    <row r="1313" spans="1:10" x14ac:dyDescent="0.2">
      <c r="A1313" s="4" t="s">
        <v>267</v>
      </c>
      <c r="B1313" s="4" t="s">
        <v>43</v>
      </c>
      <c r="C1313" s="4" t="s">
        <v>154</v>
      </c>
      <c r="D1313" s="4" t="s">
        <v>1245</v>
      </c>
      <c r="E1313" s="4" t="s">
        <v>1246</v>
      </c>
      <c r="F1313" s="4" t="s">
        <v>1246</v>
      </c>
      <c r="G1313" s="4" t="s">
        <v>826</v>
      </c>
      <c r="H1313" s="4" t="s">
        <v>50</v>
      </c>
      <c r="I1313" s="4" t="s">
        <v>97</v>
      </c>
      <c r="J1313" s="4" t="s">
        <v>98</v>
      </c>
    </row>
    <row r="1314" spans="1:10" x14ac:dyDescent="0.2">
      <c r="A1314" s="4" t="s">
        <v>267</v>
      </c>
      <c r="B1314" s="4" t="s">
        <v>48</v>
      </c>
      <c r="C1314" s="4" t="s">
        <v>155</v>
      </c>
      <c r="D1314" s="4" t="s">
        <v>1247</v>
      </c>
      <c r="E1314" s="4" t="s">
        <v>1246</v>
      </c>
      <c r="F1314" s="4" t="s">
        <v>1246</v>
      </c>
      <c r="G1314" s="4" t="s">
        <v>826</v>
      </c>
      <c r="H1314" s="4" t="s">
        <v>50</v>
      </c>
      <c r="I1314" s="4" t="s">
        <v>97</v>
      </c>
      <c r="J1314" s="4" t="s">
        <v>98</v>
      </c>
    </row>
    <row r="1315" spans="1:10" x14ac:dyDescent="0.2">
      <c r="A1315" s="4" t="s">
        <v>267</v>
      </c>
      <c r="B1315" s="4" t="s">
        <v>50</v>
      </c>
      <c r="C1315" s="4" t="s">
        <v>156</v>
      </c>
      <c r="D1315" s="4" t="s">
        <v>1209</v>
      </c>
      <c r="E1315" s="4" t="s">
        <v>1246</v>
      </c>
      <c r="F1315" s="4" t="s">
        <v>1246</v>
      </c>
      <c r="G1315" s="4" t="s">
        <v>826</v>
      </c>
      <c r="H1315" s="4" t="s">
        <v>50</v>
      </c>
      <c r="I1315" s="4" t="s">
        <v>97</v>
      </c>
      <c r="J1315" s="4" t="s">
        <v>98</v>
      </c>
    </row>
    <row r="1316" spans="1:10" x14ac:dyDescent="0.2">
      <c r="A1316" s="4" t="s">
        <v>267</v>
      </c>
      <c r="B1316" s="4" t="s">
        <v>52</v>
      </c>
      <c r="C1316" s="4" t="s">
        <v>157</v>
      </c>
      <c r="D1316" s="4" t="s">
        <v>1187</v>
      </c>
      <c r="E1316" s="4" t="s">
        <v>1246</v>
      </c>
      <c r="F1316" s="4" t="s">
        <v>1246</v>
      </c>
      <c r="G1316" s="4" t="s">
        <v>826</v>
      </c>
      <c r="H1316" s="4" t="s">
        <v>50</v>
      </c>
      <c r="I1316" s="4" t="s">
        <v>97</v>
      </c>
      <c r="J1316" s="4" t="s">
        <v>98</v>
      </c>
    </row>
    <row r="1317" spans="1:10" x14ac:dyDescent="0.2">
      <c r="A1317" s="4" t="s">
        <v>267</v>
      </c>
      <c r="B1317" s="4" t="s">
        <v>54</v>
      </c>
      <c r="C1317" s="4" t="s">
        <v>158</v>
      </c>
      <c r="D1317" s="4" t="s">
        <v>1188</v>
      </c>
      <c r="E1317" s="4" t="s">
        <v>1246</v>
      </c>
      <c r="F1317" s="4" t="s">
        <v>1246</v>
      </c>
      <c r="G1317" s="4" t="s">
        <v>826</v>
      </c>
      <c r="H1317" s="4" t="s">
        <v>50</v>
      </c>
      <c r="I1317" s="4" t="s">
        <v>97</v>
      </c>
      <c r="J1317" s="4" t="s">
        <v>98</v>
      </c>
    </row>
    <row r="1318" spans="1:10" x14ac:dyDescent="0.2">
      <c r="A1318" s="4" t="s">
        <v>267</v>
      </c>
      <c r="B1318" s="4" t="s">
        <v>56</v>
      </c>
      <c r="C1318" s="4" t="s">
        <v>159</v>
      </c>
      <c r="D1318" s="4" t="s">
        <v>1189</v>
      </c>
      <c r="E1318" s="4" t="s">
        <v>1246</v>
      </c>
      <c r="F1318" s="4" t="s">
        <v>1246</v>
      </c>
      <c r="G1318" s="4" t="s">
        <v>826</v>
      </c>
      <c r="H1318" s="4" t="s">
        <v>50</v>
      </c>
      <c r="I1318" s="4" t="s">
        <v>97</v>
      </c>
      <c r="J1318" s="4" t="s">
        <v>98</v>
      </c>
    </row>
    <row r="1319" spans="1:10" x14ac:dyDescent="0.2">
      <c r="A1319" s="4" t="s">
        <v>267</v>
      </c>
      <c r="B1319" s="4" t="s">
        <v>58</v>
      </c>
      <c r="C1319" s="4" t="s">
        <v>160</v>
      </c>
      <c r="D1319" s="4" t="s">
        <v>1190</v>
      </c>
      <c r="E1319" s="4" t="s">
        <v>1246</v>
      </c>
      <c r="F1319" s="4" t="s">
        <v>1246</v>
      </c>
      <c r="G1319" s="4" t="s">
        <v>826</v>
      </c>
      <c r="H1319" s="4" t="s">
        <v>50</v>
      </c>
      <c r="I1319" s="4" t="s">
        <v>97</v>
      </c>
      <c r="J1319" s="4" t="s">
        <v>98</v>
      </c>
    </row>
    <row r="1320" spans="1:10" x14ac:dyDescent="0.2">
      <c r="A1320" s="4" t="s">
        <v>267</v>
      </c>
      <c r="B1320" s="4" t="s">
        <v>37</v>
      </c>
      <c r="C1320" s="4" t="s">
        <v>161</v>
      </c>
      <c r="D1320" s="4" t="s">
        <v>1191</v>
      </c>
      <c r="E1320" s="4" t="s">
        <v>1246</v>
      </c>
      <c r="F1320" s="4" t="s">
        <v>1246</v>
      </c>
      <c r="G1320" s="4" t="s">
        <v>826</v>
      </c>
      <c r="H1320" s="4" t="s">
        <v>50</v>
      </c>
      <c r="I1320" s="4" t="s">
        <v>97</v>
      </c>
      <c r="J1320" s="4" t="s">
        <v>98</v>
      </c>
    </row>
    <row r="1321" spans="1:10" x14ac:dyDescent="0.2">
      <c r="A1321" s="4" t="s">
        <v>267</v>
      </c>
      <c r="B1321" s="4" t="s">
        <v>63</v>
      </c>
      <c r="C1321" s="4" t="s">
        <v>162</v>
      </c>
      <c r="D1321" s="4" t="s">
        <v>1168</v>
      </c>
      <c r="E1321" s="4" t="s">
        <v>1246</v>
      </c>
      <c r="F1321" s="4" t="s">
        <v>1246</v>
      </c>
      <c r="G1321" s="4" t="s">
        <v>826</v>
      </c>
      <c r="H1321" s="4" t="s">
        <v>50</v>
      </c>
      <c r="I1321" s="4" t="s">
        <v>97</v>
      </c>
      <c r="J1321" s="4" t="s">
        <v>98</v>
      </c>
    </row>
    <row r="1322" spans="1:10" x14ac:dyDescent="0.2">
      <c r="A1322" s="4" t="s">
        <v>267</v>
      </c>
      <c r="B1322" s="4" t="s">
        <v>45</v>
      </c>
      <c r="C1322" s="4" t="s">
        <v>163</v>
      </c>
      <c r="D1322" s="4" t="s">
        <v>1169</v>
      </c>
      <c r="E1322" s="4" t="s">
        <v>1246</v>
      </c>
      <c r="F1322" s="4" t="s">
        <v>1246</v>
      </c>
      <c r="G1322" s="4" t="s">
        <v>826</v>
      </c>
      <c r="H1322" s="4" t="s">
        <v>50</v>
      </c>
      <c r="I1322" s="4" t="s">
        <v>97</v>
      </c>
      <c r="J1322" s="4" t="s">
        <v>98</v>
      </c>
    </row>
    <row r="1323" spans="1:10" x14ac:dyDescent="0.2">
      <c r="A1323" s="4" t="s">
        <v>267</v>
      </c>
      <c r="B1323" s="4" t="s">
        <v>66</v>
      </c>
      <c r="C1323" s="4" t="s">
        <v>164</v>
      </c>
      <c r="D1323" s="4" t="s">
        <v>1170</v>
      </c>
      <c r="E1323" s="4" t="s">
        <v>1246</v>
      </c>
      <c r="F1323" s="4" t="s">
        <v>1246</v>
      </c>
      <c r="G1323" s="4" t="s">
        <v>826</v>
      </c>
      <c r="H1323" s="4" t="s">
        <v>50</v>
      </c>
      <c r="I1323" s="4" t="s">
        <v>97</v>
      </c>
      <c r="J1323" s="4" t="s">
        <v>98</v>
      </c>
    </row>
    <row r="1324" spans="1:10" x14ac:dyDescent="0.2">
      <c r="A1324" s="4" t="s">
        <v>267</v>
      </c>
      <c r="B1324" s="4" t="s">
        <v>68</v>
      </c>
      <c r="C1324" s="4" t="s">
        <v>165</v>
      </c>
      <c r="D1324" s="4" t="s">
        <v>1144</v>
      </c>
      <c r="E1324" s="4" t="s">
        <v>1246</v>
      </c>
      <c r="F1324" s="4" t="s">
        <v>1246</v>
      </c>
      <c r="G1324" s="4" t="s">
        <v>826</v>
      </c>
      <c r="H1324" s="4" t="s">
        <v>50</v>
      </c>
      <c r="I1324" s="4" t="s">
        <v>97</v>
      </c>
      <c r="J1324" s="4" t="s">
        <v>98</v>
      </c>
    </row>
    <row r="1325" spans="1:10" x14ac:dyDescent="0.2">
      <c r="A1325" s="4" t="s">
        <v>267</v>
      </c>
      <c r="B1325" s="4" t="s">
        <v>46</v>
      </c>
      <c r="C1325" s="4" t="s">
        <v>166</v>
      </c>
      <c r="D1325" s="4" t="s">
        <v>1145</v>
      </c>
      <c r="E1325" s="4" t="s">
        <v>1246</v>
      </c>
      <c r="F1325" s="4" t="s">
        <v>1246</v>
      </c>
      <c r="G1325" s="4" t="s">
        <v>826</v>
      </c>
      <c r="H1325" s="4" t="s">
        <v>50</v>
      </c>
      <c r="I1325" s="4" t="s">
        <v>97</v>
      </c>
      <c r="J1325" s="4" t="s">
        <v>98</v>
      </c>
    </row>
    <row r="1326" spans="1:10" x14ac:dyDescent="0.2">
      <c r="A1326" s="4" t="s">
        <v>267</v>
      </c>
      <c r="B1326" s="4" t="s">
        <v>71</v>
      </c>
      <c r="C1326" s="4" t="s">
        <v>167</v>
      </c>
      <c r="D1326" s="4" t="s">
        <v>1146</v>
      </c>
      <c r="E1326" s="4" t="s">
        <v>1246</v>
      </c>
      <c r="F1326" s="4" t="s">
        <v>1246</v>
      </c>
      <c r="G1326" s="4" t="s">
        <v>826</v>
      </c>
      <c r="H1326" s="4" t="s">
        <v>50</v>
      </c>
      <c r="I1326" s="4" t="s">
        <v>97</v>
      </c>
      <c r="J1326" s="4" t="s">
        <v>98</v>
      </c>
    </row>
    <row r="1327" spans="1:10" x14ac:dyDescent="0.2">
      <c r="A1327" s="4" t="s">
        <v>267</v>
      </c>
      <c r="B1327" s="4" t="s">
        <v>73</v>
      </c>
      <c r="C1327" s="4" t="s">
        <v>168</v>
      </c>
      <c r="D1327" s="4" t="s">
        <v>1147</v>
      </c>
      <c r="E1327" s="4" t="s">
        <v>1246</v>
      </c>
      <c r="F1327" s="4" t="s">
        <v>1246</v>
      </c>
      <c r="G1327" s="4" t="s">
        <v>826</v>
      </c>
      <c r="H1327" s="4" t="s">
        <v>50</v>
      </c>
      <c r="I1327" s="4" t="s">
        <v>97</v>
      </c>
      <c r="J1327" s="4" t="s">
        <v>98</v>
      </c>
    </row>
    <row r="1328" spans="1:10" x14ac:dyDescent="0.2">
      <c r="A1328" s="4" t="s">
        <v>267</v>
      </c>
      <c r="B1328" s="4" t="s">
        <v>75</v>
      </c>
      <c r="C1328" s="4" t="s">
        <v>169</v>
      </c>
      <c r="D1328" s="4" t="s">
        <v>1148</v>
      </c>
      <c r="E1328" s="4" t="s">
        <v>1246</v>
      </c>
      <c r="F1328" s="4" t="s">
        <v>1246</v>
      </c>
      <c r="G1328" s="4" t="s">
        <v>826</v>
      </c>
      <c r="H1328" s="4" t="s">
        <v>50</v>
      </c>
      <c r="I1328" s="4" t="s">
        <v>97</v>
      </c>
      <c r="J1328" s="4" t="s">
        <v>98</v>
      </c>
    </row>
    <row r="1329" spans="1:10" x14ac:dyDescent="0.2">
      <c r="A1329" s="4" t="s">
        <v>267</v>
      </c>
      <c r="B1329" s="4" t="s">
        <v>60</v>
      </c>
      <c r="C1329" s="4" t="s">
        <v>170</v>
      </c>
      <c r="D1329" s="4" t="s">
        <v>1149</v>
      </c>
      <c r="E1329" s="4" t="s">
        <v>1246</v>
      </c>
      <c r="F1329" s="4" t="s">
        <v>1246</v>
      </c>
      <c r="G1329" s="4" t="s">
        <v>826</v>
      </c>
      <c r="H1329" s="4" t="s">
        <v>50</v>
      </c>
      <c r="I1329" s="4" t="s">
        <v>97</v>
      </c>
      <c r="J1329" s="4" t="s">
        <v>98</v>
      </c>
    </row>
    <row r="1330" spans="1:10" x14ac:dyDescent="0.2">
      <c r="A1330" s="4" t="s">
        <v>267</v>
      </c>
      <c r="B1330" s="4" t="s">
        <v>78</v>
      </c>
      <c r="C1330" s="4" t="s">
        <v>171</v>
      </c>
      <c r="D1330" s="4" t="s">
        <v>1150</v>
      </c>
      <c r="E1330" s="4" t="s">
        <v>1246</v>
      </c>
      <c r="F1330" s="4" t="s">
        <v>1246</v>
      </c>
      <c r="G1330" s="4" t="s">
        <v>826</v>
      </c>
      <c r="H1330" s="4" t="s">
        <v>50</v>
      </c>
      <c r="I1330" s="4" t="s">
        <v>97</v>
      </c>
      <c r="J1330" s="4" t="s">
        <v>98</v>
      </c>
    </row>
    <row r="1331" spans="1:10" x14ac:dyDescent="0.2">
      <c r="A1331" s="4" t="s">
        <v>267</v>
      </c>
      <c r="B1331" s="4" t="s">
        <v>84</v>
      </c>
      <c r="C1331" s="4" t="s">
        <v>172</v>
      </c>
      <c r="D1331" s="4" t="s">
        <v>1060</v>
      </c>
      <c r="E1331" s="4" t="s">
        <v>1246</v>
      </c>
      <c r="F1331" s="4" t="s">
        <v>1246</v>
      </c>
      <c r="G1331" s="4" t="s">
        <v>826</v>
      </c>
      <c r="H1331" s="4" t="s">
        <v>50</v>
      </c>
      <c r="I1331" s="4" t="s">
        <v>97</v>
      </c>
      <c r="J1331" s="4" t="s">
        <v>98</v>
      </c>
    </row>
    <row r="1332" spans="1:10" x14ac:dyDescent="0.2">
      <c r="A1332" s="4" t="s">
        <v>267</v>
      </c>
      <c r="B1332" s="4" t="s">
        <v>137</v>
      </c>
      <c r="C1332" s="4" t="s">
        <v>173</v>
      </c>
      <c r="D1332" s="4" t="s">
        <v>1061</v>
      </c>
      <c r="E1332" s="4" t="s">
        <v>1246</v>
      </c>
      <c r="F1332" s="4" t="s">
        <v>1246</v>
      </c>
      <c r="G1332" s="4" t="s">
        <v>826</v>
      </c>
      <c r="H1332" s="4" t="s">
        <v>50</v>
      </c>
      <c r="I1332" s="4" t="s">
        <v>97</v>
      </c>
      <c r="J1332" s="4" t="s">
        <v>98</v>
      </c>
    </row>
    <row r="1333" spans="1:10" x14ac:dyDescent="0.2">
      <c r="A1333" s="4" t="s">
        <v>267</v>
      </c>
      <c r="B1333" s="4" t="s">
        <v>174</v>
      </c>
      <c r="C1333" s="4" t="s">
        <v>175</v>
      </c>
      <c r="D1333" s="4" t="s">
        <v>1026</v>
      </c>
      <c r="E1333" s="4" t="s">
        <v>1246</v>
      </c>
      <c r="F1333" s="4" t="s">
        <v>1246</v>
      </c>
      <c r="G1333" s="4" t="s">
        <v>826</v>
      </c>
      <c r="H1333" s="4" t="s">
        <v>50</v>
      </c>
      <c r="I1333" s="4" t="s">
        <v>97</v>
      </c>
      <c r="J1333" s="4" t="s">
        <v>98</v>
      </c>
    </row>
    <row r="1334" spans="1:10" x14ac:dyDescent="0.2">
      <c r="A1334" s="4" t="s">
        <v>267</v>
      </c>
      <c r="B1334" s="4" t="s">
        <v>114</v>
      </c>
      <c r="C1334" s="4" t="s">
        <v>176</v>
      </c>
      <c r="D1334" s="4" t="s">
        <v>1027</v>
      </c>
      <c r="E1334" s="4" t="s">
        <v>1246</v>
      </c>
      <c r="F1334" s="4" t="s">
        <v>1246</v>
      </c>
      <c r="G1334" s="4" t="s">
        <v>826</v>
      </c>
      <c r="H1334" s="4" t="s">
        <v>50</v>
      </c>
      <c r="I1334" s="4" t="s">
        <v>97</v>
      </c>
      <c r="J1334" s="4" t="s">
        <v>98</v>
      </c>
    </row>
    <row r="1335" spans="1:10" x14ac:dyDescent="0.2">
      <c r="A1335" s="4" t="s">
        <v>267</v>
      </c>
      <c r="B1335" s="4" t="s">
        <v>131</v>
      </c>
      <c r="C1335" s="4" t="s">
        <v>177</v>
      </c>
      <c r="D1335" s="4" t="s">
        <v>1029</v>
      </c>
      <c r="E1335" s="4" t="s">
        <v>1246</v>
      </c>
      <c r="F1335" s="4" t="s">
        <v>1246</v>
      </c>
      <c r="G1335" s="4" t="s">
        <v>826</v>
      </c>
      <c r="H1335" s="4" t="s">
        <v>50</v>
      </c>
      <c r="I1335" s="4" t="s">
        <v>97</v>
      </c>
      <c r="J1335" s="4" t="s">
        <v>98</v>
      </c>
    </row>
    <row r="1336" spans="1:10" x14ac:dyDescent="0.2">
      <c r="A1336" s="4" t="s">
        <v>267</v>
      </c>
      <c r="B1336" s="4" t="s">
        <v>178</v>
      </c>
      <c r="C1336" s="4" t="s">
        <v>179</v>
      </c>
      <c r="D1336" s="4" t="s">
        <v>1030</v>
      </c>
      <c r="E1336" s="4" t="s">
        <v>1246</v>
      </c>
      <c r="F1336" s="4" t="s">
        <v>1246</v>
      </c>
      <c r="G1336" s="4" t="s">
        <v>826</v>
      </c>
      <c r="H1336" s="4" t="s">
        <v>50</v>
      </c>
      <c r="I1336" s="4" t="s">
        <v>97</v>
      </c>
      <c r="J1336" s="4" t="s">
        <v>98</v>
      </c>
    </row>
    <row r="1337" spans="1:10" x14ac:dyDescent="0.2">
      <c r="A1337" s="4" t="s">
        <v>267</v>
      </c>
      <c r="B1337" s="4" t="s">
        <v>123</v>
      </c>
      <c r="C1337" s="4" t="s">
        <v>248</v>
      </c>
      <c r="D1337" s="4" t="s">
        <v>1031</v>
      </c>
      <c r="E1337" s="4" t="s">
        <v>1246</v>
      </c>
      <c r="F1337" s="4" t="s">
        <v>1246</v>
      </c>
      <c r="G1337" s="4" t="s">
        <v>826</v>
      </c>
      <c r="H1337" s="4" t="s">
        <v>50</v>
      </c>
      <c r="I1337" s="4" t="s">
        <v>97</v>
      </c>
      <c r="J1337" s="4" t="s">
        <v>98</v>
      </c>
    </row>
    <row r="1338" spans="1:10" x14ac:dyDescent="0.2">
      <c r="A1338" s="4" t="s">
        <v>267</v>
      </c>
      <c r="B1338" s="4" t="s">
        <v>249</v>
      </c>
      <c r="C1338" s="4" t="s">
        <v>250</v>
      </c>
      <c r="D1338" s="4" t="s">
        <v>1032</v>
      </c>
      <c r="E1338" s="4" t="s">
        <v>289</v>
      </c>
      <c r="F1338" s="4" t="s">
        <v>289</v>
      </c>
      <c r="G1338" s="4" t="s">
        <v>826</v>
      </c>
      <c r="H1338" s="4" t="s">
        <v>50</v>
      </c>
      <c r="I1338" s="4" t="s">
        <v>97</v>
      </c>
      <c r="J1338" s="4" t="s">
        <v>98</v>
      </c>
    </row>
    <row r="1339" spans="1:10" x14ac:dyDescent="0.2">
      <c r="A1339" s="4" t="s">
        <v>268</v>
      </c>
      <c r="B1339" s="4" t="s">
        <v>38</v>
      </c>
      <c r="C1339" s="4" t="s">
        <v>39</v>
      </c>
      <c r="D1339" s="4" t="s">
        <v>1248</v>
      </c>
      <c r="E1339" s="4" t="s">
        <v>825</v>
      </c>
      <c r="F1339" s="4" t="s">
        <v>825</v>
      </c>
      <c r="G1339" s="4" t="s">
        <v>826</v>
      </c>
      <c r="H1339" s="4" t="s">
        <v>52</v>
      </c>
      <c r="I1339" s="4" t="s">
        <v>97</v>
      </c>
      <c r="J1339" s="4" t="s">
        <v>98</v>
      </c>
    </row>
    <row r="1340" spans="1:10" x14ac:dyDescent="0.2">
      <c r="A1340" s="4" t="s">
        <v>268</v>
      </c>
      <c r="B1340" s="4" t="s">
        <v>43</v>
      </c>
      <c r="C1340" s="4" t="s">
        <v>154</v>
      </c>
      <c r="D1340" s="4" t="s">
        <v>1249</v>
      </c>
      <c r="E1340" s="4" t="s">
        <v>261</v>
      </c>
      <c r="F1340" s="4" t="s">
        <v>261</v>
      </c>
      <c r="G1340" s="4" t="s">
        <v>826</v>
      </c>
      <c r="H1340" s="4" t="s">
        <v>52</v>
      </c>
      <c r="I1340" s="4" t="s">
        <v>97</v>
      </c>
      <c r="J1340" s="4" t="s">
        <v>98</v>
      </c>
    </row>
    <row r="1341" spans="1:10" x14ac:dyDescent="0.2">
      <c r="A1341" s="4" t="s">
        <v>268</v>
      </c>
      <c r="B1341" s="4" t="s">
        <v>48</v>
      </c>
      <c r="C1341" s="4" t="s">
        <v>155</v>
      </c>
      <c r="D1341" s="4" t="s">
        <v>1244</v>
      </c>
      <c r="E1341" s="4" t="s">
        <v>261</v>
      </c>
      <c r="F1341" s="4" t="s">
        <v>261</v>
      </c>
      <c r="G1341" s="4" t="s">
        <v>826</v>
      </c>
      <c r="H1341" s="4" t="s">
        <v>52</v>
      </c>
      <c r="I1341" s="4" t="s">
        <v>97</v>
      </c>
      <c r="J1341" s="4" t="s">
        <v>98</v>
      </c>
    </row>
    <row r="1342" spans="1:10" x14ac:dyDescent="0.2">
      <c r="A1342" s="4" t="s">
        <v>268</v>
      </c>
      <c r="B1342" s="4" t="s">
        <v>50</v>
      </c>
      <c r="C1342" s="4" t="s">
        <v>156</v>
      </c>
      <c r="D1342" s="4" t="s">
        <v>1245</v>
      </c>
      <c r="E1342" s="4" t="s">
        <v>261</v>
      </c>
      <c r="F1342" s="4" t="s">
        <v>261</v>
      </c>
      <c r="G1342" s="4" t="s">
        <v>826</v>
      </c>
      <c r="H1342" s="4" t="s">
        <v>52</v>
      </c>
      <c r="I1342" s="4" t="s">
        <v>97</v>
      </c>
      <c r="J1342" s="4" t="s">
        <v>98</v>
      </c>
    </row>
    <row r="1343" spans="1:10" x14ac:dyDescent="0.2">
      <c r="A1343" s="4" t="s">
        <v>268</v>
      </c>
      <c r="B1343" s="4" t="s">
        <v>52</v>
      </c>
      <c r="C1343" s="4" t="s">
        <v>157</v>
      </c>
      <c r="D1343" s="4" t="s">
        <v>1247</v>
      </c>
      <c r="E1343" s="4" t="s">
        <v>261</v>
      </c>
      <c r="F1343" s="4" t="s">
        <v>261</v>
      </c>
      <c r="G1343" s="4" t="s">
        <v>826</v>
      </c>
      <c r="H1343" s="4" t="s">
        <v>52</v>
      </c>
      <c r="I1343" s="4" t="s">
        <v>97</v>
      </c>
      <c r="J1343" s="4" t="s">
        <v>98</v>
      </c>
    </row>
    <row r="1344" spans="1:10" x14ac:dyDescent="0.2">
      <c r="A1344" s="4" t="s">
        <v>268</v>
      </c>
      <c r="B1344" s="4" t="s">
        <v>54</v>
      </c>
      <c r="C1344" s="4" t="s">
        <v>158</v>
      </c>
      <c r="D1344" s="4" t="s">
        <v>1209</v>
      </c>
      <c r="E1344" s="4" t="s">
        <v>261</v>
      </c>
      <c r="F1344" s="4" t="s">
        <v>261</v>
      </c>
      <c r="G1344" s="4" t="s">
        <v>826</v>
      </c>
      <c r="H1344" s="4" t="s">
        <v>52</v>
      </c>
      <c r="I1344" s="4" t="s">
        <v>97</v>
      </c>
      <c r="J1344" s="4" t="s">
        <v>98</v>
      </c>
    </row>
    <row r="1345" spans="1:10" x14ac:dyDescent="0.2">
      <c r="A1345" s="4" t="s">
        <v>268</v>
      </c>
      <c r="B1345" s="4" t="s">
        <v>56</v>
      </c>
      <c r="C1345" s="4" t="s">
        <v>159</v>
      </c>
      <c r="D1345" s="4" t="s">
        <v>1187</v>
      </c>
      <c r="E1345" s="4" t="s">
        <v>261</v>
      </c>
      <c r="F1345" s="4" t="s">
        <v>261</v>
      </c>
      <c r="G1345" s="4" t="s">
        <v>826</v>
      </c>
      <c r="H1345" s="4" t="s">
        <v>52</v>
      </c>
      <c r="I1345" s="4" t="s">
        <v>97</v>
      </c>
      <c r="J1345" s="4" t="s">
        <v>98</v>
      </c>
    </row>
    <row r="1346" spans="1:10" x14ac:dyDescent="0.2">
      <c r="A1346" s="4" t="s">
        <v>268</v>
      </c>
      <c r="B1346" s="4" t="s">
        <v>58</v>
      </c>
      <c r="C1346" s="4" t="s">
        <v>160</v>
      </c>
      <c r="D1346" s="4" t="s">
        <v>1188</v>
      </c>
      <c r="E1346" s="4" t="s">
        <v>261</v>
      </c>
      <c r="F1346" s="4" t="s">
        <v>261</v>
      </c>
      <c r="G1346" s="4" t="s">
        <v>826</v>
      </c>
      <c r="H1346" s="4" t="s">
        <v>52</v>
      </c>
      <c r="I1346" s="4" t="s">
        <v>97</v>
      </c>
      <c r="J1346" s="4" t="s">
        <v>98</v>
      </c>
    </row>
    <row r="1347" spans="1:10" x14ac:dyDescent="0.2">
      <c r="A1347" s="4" t="s">
        <v>268</v>
      </c>
      <c r="B1347" s="4" t="s">
        <v>37</v>
      </c>
      <c r="C1347" s="4" t="s">
        <v>161</v>
      </c>
      <c r="D1347" s="4" t="s">
        <v>1189</v>
      </c>
      <c r="E1347" s="4" t="s">
        <v>261</v>
      </c>
      <c r="F1347" s="4" t="s">
        <v>261</v>
      </c>
      <c r="G1347" s="4" t="s">
        <v>826</v>
      </c>
      <c r="H1347" s="4" t="s">
        <v>52</v>
      </c>
      <c r="I1347" s="4" t="s">
        <v>97</v>
      </c>
      <c r="J1347" s="4" t="s">
        <v>98</v>
      </c>
    </row>
    <row r="1348" spans="1:10" x14ac:dyDescent="0.2">
      <c r="A1348" s="4" t="s">
        <v>268</v>
      </c>
      <c r="B1348" s="4" t="s">
        <v>63</v>
      </c>
      <c r="C1348" s="4" t="s">
        <v>162</v>
      </c>
      <c r="D1348" s="4" t="s">
        <v>1190</v>
      </c>
      <c r="E1348" s="4" t="s">
        <v>261</v>
      </c>
      <c r="F1348" s="4" t="s">
        <v>261</v>
      </c>
      <c r="G1348" s="4" t="s">
        <v>826</v>
      </c>
      <c r="H1348" s="4" t="s">
        <v>52</v>
      </c>
      <c r="I1348" s="4" t="s">
        <v>97</v>
      </c>
      <c r="J1348" s="4" t="s">
        <v>98</v>
      </c>
    </row>
    <row r="1349" spans="1:10" x14ac:dyDescent="0.2">
      <c r="A1349" s="4" t="s">
        <v>268</v>
      </c>
      <c r="B1349" s="4" t="s">
        <v>45</v>
      </c>
      <c r="C1349" s="4" t="s">
        <v>163</v>
      </c>
      <c r="D1349" s="4" t="s">
        <v>1191</v>
      </c>
      <c r="E1349" s="4" t="s">
        <v>261</v>
      </c>
      <c r="F1349" s="4" t="s">
        <v>261</v>
      </c>
      <c r="G1349" s="4" t="s">
        <v>826</v>
      </c>
      <c r="H1349" s="4" t="s">
        <v>52</v>
      </c>
      <c r="I1349" s="4" t="s">
        <v>97</v>
      </c>
      <c r="J1349" s="4" t="s">
        <v>98</v>
      </c>
    </row>
    <row r="1350" spans="1:10" x14ac:dyDescent="0.2">
      <c r="A1350" s="4" t="s">
        <v>268</v>
      </c>
      <c r="B1350" s="4" t="s">
        <v>66</v>
      </c>
      <c r="C1350" s="4" t="s">
        <v>164</v>
      </c>
      <c r="D1350" s="4" t="s">
        <v>1168</v>
      </c>
      <c r="E1350" s="4" t="s">
        <v>261</v>
      </c>
      <c r="F1350" s="4" t="s">
        <v>261</v>
      </c>
      <c r="G1350" s="4" t="s">
        <v>826</v>
      </c>
      <c r="H1350" s="4" t="s">
        <v>52</v>
      </c>
      <c r="I1350" s="4" t="s">
        <v>97</v>
      </c>
      <c r="J1350" s="4" t="s">
        <v>98</v>
      </c>
    </row>
    <row r="1351" spans="1:10" x14ac:dyDescent="0.2">
      <c r="A1351" s="4" t="s">
        <v>268</v>
      </c>
      <c r="B1351" s="4" t="s">
        <v>68</v>
      </c>
      <c r="C1351" s="4" t="s">
        <v>165</v>
      </c>
      <c r="D1351" s="4" t="s">
        <v>1169</v>
      </c>
      <c r="E1351" s="4" t="s">
        <v>261</v>
      </c>
      <c r="F1351" s="4" t="s">
        <v>261</v>
      </c>
      <c r="G1351" s="4" t="s">
        <v>826</v>
      </c>
      <c r="H1351" s="4" t="s">
        <v>52</v>
      </c>
      <c r="I1351" s="4" t="s">
        <v>97</v>
      </c>
      <c r="J1351" s="4" t="s">
        <v>98</v>
      </c>
    </row>
    <row r="1352" spans="1:10" x14ac:dyDescent="0.2">
      <c r="A1352" s="4" t="s">
        <v>268</v>
      </c>
      <c r="B1352" s="4" t="s">
        <v>46</v>
      </c>
      <c r="C1352" s="4" t="s">
        <v>166</v>
      </c>
      <c r="D1352" s="4" t="s">
        <v>1170</v>
      </c>
      <c r="E1352" s="4" t="s">
        <v>261</v>
      </c>
      <c r="F1352" s="4" t="s">
        <v>261</v>
      </c>
      <c r="G1352" s="4" t="s">
        <v>826</v>
      </c>
      <c r="H1352" s="4" t="s">
        <v>52</v>
      </c>
      <c r="I1352" s="4" t="s">
        <v>97</v>
      </c>
      <c r="J1352" s="4" t="s">
        <v>98</v>
      </c>
    </row>
    <row r="1353" spans="1:10" x14ac:dyDescent="0.2">
      <c r="A1353" s="4" t="s">
        <v>268</v>
      </c>
      <c r="B1353" s="4" t="s">
        <v>71</v>
      </c>
      <c r="C1353" s="4" t="s">
        <v>167</v>
      </c>
      <c r="D1353" s="4" t="s">
        <v>1144</v>
      </c>
      <c r="E1353" s="4" t="s">
        <v>261</v>
      </c>
      <c r="F1353" s="4" t="s">
        <v>261</v>
      </c>
      <c r="G1353" s="4" t="s">
        <v>826</v>
      </c>
      <c r="H1353" s="4" t="s">
        <v>52</v>
      </c>
      <c r="I1353" s="4" t="s">
        <v>97</v>
      </c>
      <c r="J1353" s="4" t="s">
        <v>98</v>
      </c>
    </row>
    <row r="1354" spans="1:10" x14ac:dyDescent="0.2">
      <c r="A1354" s="4" t="s">
        <v>268</v>
      </c>
      <c r="B1354" s="4" t="s">
        <v>73</v>
      </c>
      <c r="C1354" s="4" t="s">
        <v>168</v>
      </c>
      <c r="D1354" s="4" t="s">
        <v>1145</v>
      </c>
      <c r="E1354" s="4" t="s">
        <v>261</v>
      </c>
      <c r="F1354" s="4" t="s">
        <v>261</v>
      </c>
      <c r="G1354" s="4" t="s">
        <v>826</v>
      </c>
      <c r="H1354" s="4" t="s">
        <v>52</v>
      </c>
      <c r="I1354" s="4" t="s">
        <v>97</v>
      </c>
      <c r="J1354" s="4" t="s">
        <v>98</v>
      </c>
    </row>
    <row r="1355" spans="1:10" x14ac:dyDescent="0.2">
      <c r="A1355" s="4" t="s">
        <v>268</v>
      </c>
      <c r="B1355" s="4" t="s">
        <v>75</v>
      </c>
      <c r="C1355" s="4" t="s">
        <v>169</v>
      </c>
      <c r="D1355" s="4" t="s">
        <v>1146</v>
      </c>
      <c r="E1355" s="4" t="s">
        <v>261</v>
      </c>
      <c r="F1355" s="4" t="s">
        <v>261</v>
      </c>
      <c r="G1355" s="4" t="s">
        <v>826</v>
      </c>
      <c r="H1355" s="4" t="s">
        <v>52</v>
      </c>
      <c r="I1355" s="4" t="s">
        <v>97</v>
      </c>
      <c r="J1355" s="4" t="s">
        <v>98</v>
      </c>
    </row>
    <row r="1356" spans="1:10" x14ac:dyDescent="0.2">
      <c r="A1356" s="4" t="s">
        <v>268</v>
      </c>
      <c r="B1356" s="4" t="s">
        <v>60</v>
      </c>
      <c r="C1356" s="4" t="s">
        <v>170</v>
      </c>
      <c r="D1356" s="4" t="s">
        <v>1147</v>
      </c>
      <c r="E1356" s="4" t="s">
        <v>261</v>
      </c>
      <c r="F1356" s="4" t="s">
        <v>261</v>
      </c>
      <c r="G1356" s="4" t="s">
        <v>826</v>
      </c>
      <c r="H1356" s="4" t="s">
        <v>52</v>
      </c>
      <c r="I1356" s="4" t="s">
        <v>97</v>
      </c>
      <c r="J1356" s="4" t="s">
        <v>98</v>
      </c>
    </row>
    <row r="1357" spans="1:10" x14ac:dyDescent="0.2">
      <c r="A1357" s="4" t="s">
        <v>268</v>
      </c>
      <c r="B1357" s="4" t="s">
        <v>78</v>
      </c>
      <c r="C1357" s="4" t="s">
        <v>171</v>
      </c>
      <c r="D1357" s="4" t="s">
        <v>1148</v>
      </c>
      <c r="E1357" s="4" t="s">
        <v>261</v>
      </c>
      <c r="F1357" s="4" t="s">
        <v>261</v>
      </c>
      <c r="G1357" s="4" t="s">
        <v>826</v>
      </c>
      <c r="H1357" s="4" t="s">
        <v>52</v>
      </c>
      <c r="I1357" s="4" t="s">
        <v>97</v>
      </c>
      <c r="J1357" s="4" t="s">
        <v>98</v>
      </c>
    </row>
    <row r="1358" spans="1:10" x14ac:dyDescent="0.2">
      <c r="A1358" s="4" t="s">
        <v>268</v>
      </c>
      <c r="B1358" s="4" t="s">
        <v>84</v>
      </c>
      <c r="C1358" s="4" t="s">
        <v>172</v>
      </c>
      <c r="D1358" s="4" t="s">
        <v>1149</v>
      </c>
      <c r="E1358" s="4" t="s">
        <v>261</v>
      </c>
      <c r="F1358" s="4" t="s">
        <v>261</v>
      </c>
      <c r="G1358" s="4" t="s">
        <v>826</v>
      </c>
      <c r="H1358" s="4" t="s">
        <v>52</v>
      </c>
      <c r="I1358" s="4" t="s">
        <v>97</v>
      </c>
      <c r="J1358" s="4" t="s">
        <v>98</v>
      </c>
    </row>
    <row r="1359" spans="1:10" x14ac:dyDescent="0.2">
      <c r="A1359" s="4" t="s">
        <v>268</v>
      </c>
      <c r="B1359" s="4" t="s">
        <v>137</v>
      </c>
      <c r="C1359" s="4" t="s">
        <v>173</v>
      </c>
      <c r="D1359" s="4" t="s">
        <v>1150</v>
      </c>
      <c r="E1359" s="4" t="s">
        <v>261</v>
      </c>
      <c r="F1359" s="4" t="s">
        <v>261</v>
      </c>
      <c r="G1359" s="4" t="s">
        <v>826</v>
      </c>
      <c r="H1359" s="4" t="s">
        <v>52</v>
      </c>
      <c r="I1359" s="4" t="s">
        <v>97</v>
      </c>
      <c r="J1359" s="4" t="s">
        <v>98</v>
      </c>
    </row>
    <row r="1360" spans="1:10" x14ac:dyDescent="0.2">
      <c r="A1360" s="4" t="s">
        <v>268</v>
      </c>
      <c r="B1360" s="4" t="s">
        <v>174</v>
      </c>
      <c r="C1360" s="4" t="s">
        <v>175</v>
      </c>
      <c r="D1360" s="4" t="s">
        <v>1060</v>
      </c>
      <c r="E1360" s="4" t="s">
        <v>261</v>
      </c>
      <c r="F1360" s="4" t="s">
        <v>261</v>
      </c>
      <c r="G1360" s="4" t="s">
        <v>826</v>
      </c>
      <c r="H1360" s="4" t="s">
        <v>52</v>
      </c>
      <c r="I1360" s="4" t="s">
        <v>97</v>
      </c>
      <c r="J1360" s="4" t="s">
        <v>98</v>
      </c>
    </row>
    <row r="1361" spans="1:10" x14ac:dyDescent="0.2">
      <c r="A1361" s="4" t="s">
        <v>268</v>
      </c>
      <c r="B1361" s="4" t="s">
        <v>114</v>
      </c>
      <c r="C1361" s="4" t="s">
        <v>176</v>
      </c>
      <c r="D1361" s="4" t="s">
        <v>1061</v>
      </c>
      <c r="E1361" s="4" t="s">
        <v>261</v>
      </c>
      <c r="F1361" s="4" t="s">
        <v>261</v>
      </c>
      <c r="G1361" s="4" t="s">
        <v>826</v>
      </c>
      <c r="H1361" s="4" t="s">
        <v>52</v>
      </c>
      <c r="I1361" s="4" t="s">
        <v>97</v>
      </c>
      <c r="J1361" s="4" t="s">
        <v>98</v>
      </c>
    </row>
    <row r="1362" spans="1:10" x14ac:dyDescent="0.2">
      <c r="A1362" s="4" t="s">
        <v>268</v>
      </c>
      <c r="B1362" s="4" t="s">
        <v>131</v>
      </c>
      <c r="C1362" s="4" t="s">
        <v>177</v>
      </c>
      <c r="D1362" s="4" t="s">
        <v>1026</v>
      </c>
      <c r="E1362" s="4" t="s">
        <v>261</v>
      </c>
      <c r="F1362" s="4" t="s">
        <v>261</v>
      </c>
      <c r="G1362" s="4" t="s">
        <v>826</v>
      </c>
      <c r="H1362" s="4" t="s">
        <v>52</v>
      </c>
      <c r="I1362" s="4" t="s">
        <v>97</v>
      </c>
      <c r="J1362" s="4" t="s">
        <v>98</v>
      </c>
    </row>
    <row r="1363" spans="1:10" x14ac:dyDescent="0.2">
      <c r="A1363" s="4" t="s">
        <v>268</v>
      </c>
      <c r="B1363" s="4" t="s">
        <v>178</v>
      </c>
      <c r="C1363" s="4" t="s">
        <v>179</v>
      </c>
      <c r="D1363" s="4" t="s">
        <v>1027</v>
      </c>
      <c r="E1363" s="4" t="s">
        <v>261</v>
      </c>
      <c r="F1363" s="4" t="s">
        <v>261</v>
      </c>
      <c r="G1363" s="4" t="s">
        <v>826</v>
      </c>
      <c r="H1363" s="4" t="s">
        <v>52</v>
      </c>
      <c r="I1363" s="4" t="s">
        <v>97</v>
      </c>
      <c r="J1363" s="4" t="s">
        <v>98</v>
      </c>
    </row>
    <row r="1364" spans="1:10" x14ac:dyDescent="0.2">
      <c r="A1364" s="4" t="s">
        <v>268</v>
      </c>
      <c r="B1364" s="4" t="s">
        <v>123</v>
      </c>
      <c r="C1364" s="4" t="s">
        <v>248</v>
      </c>
      <c r="D1364" s="4" t="s">
        <v>1029</v>
      </c>
      <c r="E1364" s="4" t="s">
        <v>261</v>
      </c>
      <c r="F1364" s="4" t="s">
        <v>261</v>
      </c>
      <c r="G1364" s="4" t="s">
        <v>826</v>
      </c>
      <c r="H1364" s="4" t="s">
        <v>52</v>
      </c>
      <c r="I1364" s="4" t="s">
        <v>97</v>
      </c>
      <c r="J1364" s="4" t="s">
        <v>98</v>
      </c>
    </row>
    <row r="1365" spans="1:10" x14ac:dyDescent="0.2">
      <c r="A1365" s="4" t="s">
        <v>268</v>
      </c>
      <c r="B1365" s="4" t="s">
        <v>249</v>
      </c>
      <c r="C1365" s="4" t="s">
        <v>250</v>
      </c>
      <c r="D1365" s="4" t="s">
        <v>1030</v>
      </c>
      <c r="E1365" s="4" t="s">
        <v>261</v>
      </c>
      <c r="F1365" s="4" t="s">
        <v>261</v>
      </c>
      <c r="G1365" s="4" t="s">
        <v>826</v>
      </c>
      <c r="H1365" s="4" t="s">
        <v>52</v>
      </c>
      <c r="I1365" s="4" t="s">
        <v>97</v>
      </c>
      <c r="J1365" s="4" t="s">
        <v>98</v>
      </c>
    </row>
    <row r="1366" spans="1:10" x14ac:dyDescent="0.2">
      <c r="A1366" s="4" t="s">
        <v>268</v>
      </c>
      <c r="B1366" s="4" t="s">
        <v>262</v>
      </c>
      <c r="C1366" s="4" t="s">
        <v>263</v>
      </c>
      <c r="D1366" s="4" t="s">
        <v>1031</v>
      </c>
      <c r="E1366" s="4" t="s">
        <v>261</v>
      </c>
      <c r="F1366" s="4" t="s">
        <v>261</v>
      </c>
      <c r="G1366" s="4" t="s">
        <v>826</v>
      </c>
      <c r="H1366" s="4" t="s">
        <v>52</v>
      </c>
      <c r="I1366" s="4" t="s">
        <v>97</v>
      </c>
      <c r="J1366" s="4" t="s">
        <v>98</v>
      </c>
    </row>
    <row r="1367" spans="1:10" x14ac:dyDescent="0.2">
      <c r="A1367" s="4" t="s">
        <v>268</v>
      </c>
      <c r="B1367" s="4" t="s">
        <v>40</v>
      </c>
      <c r="C1367" s="4" t="s">
        <v>269</v>
      </c>
      <c r="D1367" s="4" t="s">
        <v>1032</v>
      </c>
      <c r="E1367" s="4" t="s">
        <v>261</v>
      </c>
      <c r="F1367" s="4" t="s">
        <v>261</v>
      </c>
      <c r="G1367" s="4" t="s">
        <v>826</v>
      </c>
      <c r="H1367" s="4" t="s">
        <v>52</v>
      </c>
      <c r="I1367" s="4" t="s">
        <v>97</v>
      </c>
      <c r="J1367" s="4" t="s">
        <v>98</v>
      </c>
    </row>
    <row r="1368" spans="1:10" x14ac:dyDescent="0.2">
      <c r="A1368" s="4" t="s">
        <v>268</v>
      </c>
      <c r="B1368" s="4" t="s">
        <v>270</v>
      </c>
      <c r="C1368" s="4" t="s">
        <v>271</v>
      </c>
      <c r="D1368" s="4" t="s">
        <v>1033</v>
      </c>
      <c r="E1368" s="4" t="s">
        <v>261</v>
      </c>
      <c r="F1368" s="4" t="s">
        <v>261</v>
      </c>
      <c r="G1368" s="4" t="s">
        <v>826</v>
      </c>
      <c r="H1368" s="4" t="s">
        <v>52</v>
      </c>
      <c r="I1368" s="4" t="s">
        <v>97</v>
      </c>
      <c r="J1368" s="4" t="s">
        <v>98</v>
      </c>
    </row>
    <row r="1369" spans="1:10" x14ac:dyDescent="0.2">
      <c r="A1369" s="4" t="s">
        <v>272</v>
      </c>
      <c r="B1369" s="4" t="s">
        <v>38</v>
      </c>
      <c r="C1369" s="4" t="s">
        <v>39</v>
      </c>
      <c r="D1369" s="4" t="s">
        <v>1244</v>
      </c>
      <c r="E1369" s="4" t="s">
        <v>890</v>
      </c>
      <c r="F1369" s="4" t="s">
        <v>890</v>
      </c>
      <c r="G1369" s="4" t="s">
        <v>826</v>
      </c>
      <c r="H1369" s="4" t="s">
        <v>66</v>
      </c>
      <c r="I1369" s="4" t="s">
        <v>81</v>
      </c>
      <c r="J1369" s="4" t="s">
        <v>82</v>
      </c>
    </row>
    <row r="1370" spans="1:10" x14ac:dyDescent="0.2">
      <c r="A1370" s="4" t="s">
        <v>272</v>
      </c>
      <c r="B1370" s="4" t="s">
        <v>43</v>
      </c>
      <c r="C1370" s="4" t="s">
        <v>154</v>
      </c>
      <c r="D1370" s="4" t="s">
        <v>1245</v>
      </c>
      <c r="E1370" s="4" t="s">
        <v>334</v>
      </c>
      <c r="F1370" s="4" t="s">
        <v>334</v>
      </c>
      <c r="G1370" s="4" t="s">
        <v>826</v>
      </c>
      <c r="H1370" s="4" t="s">
        <v>66</v>
      </c>
      <c r="I1370" s="4" t="s">
        <v>81</v>
      </c>
      <c r="J1370" s="4" t="s">
        <v>82</v>
      </c>
    </row>
    <row r="1371" spans="1:10" x14ac:dyDescent="0.2">
      <c r="A1371" s="4" t="s">
        <v>272</v>
      </c>
      <c r="B1371" s="4" t="s">
        <v>48</v>
      </c>
      <c r="C1371" s="4" t="s">
        <v>155</v>
      </c>
      <c r="D1371" s="4" t="s">
        <v>1247</v>
      </c>
      <c r="E1371" s="4" t="s">
        <v>334</v>
      </c>
      <c r="F1371" s="4" t="s">
        <v>334</v>
      </c>
      <c r="G1371" s="4" t="s">
        <v>826</v>
      </c>
      <c r="H1371" s="4" t="s">
        <v>66</v>
      </c>
      <c r="I1371" s="4" t="s">
        <v>81</v>
      </c>
      <c r="J1371" s="4" t="s">
        <v>82</v>
      </c>
    </row>
    <row r="1372" spans="1:10" x14ac:dyDescent="0.2">
      <c r="A1372" s="4" t="s">
        <v>272</v>
      </c>
      <c r="B1372" s="4" t="s">
        <v>50</v>
      </c>
      <c r="C1372" s="4" t="s">
        <v>156</v>
      </c>
      <c r="D1372" s="4" t="s">
        <v>1209</v>
      </c>
      <c r="E1372" s="4" t="s">
        <v>334</v>
      </c>
      <c r="F1372" s="4" t="s">
        <v>334</v>
      </c>
      <c r="G1372" s="4" t="s">
        <v>826</v>
      </c>
      <c r="H1372" s="4" t="s">
        <v>66</v>
      </c>
      <c r="I1372" s="4" t="s">
        <v>81</v>
      </c>
      <c r="J1372" s="4" t="s">
        <v>82</v>
      </c>
    </row>
    <row r="1373" spans="1:10" x14ac:dyDescent="0.2">
      <c r="A1373" s="4" t="s">
        <v>272</v>
      </c>
      <c r="B1373" s="4" t="s">
        <v>52</v>
      </c>
      <c r="C1373" s="4" t="s">
        <v>157</v>
      </c>
      <c r="D1373" s="4" t="s">
        <v>1187</v>
      </c>
      <c r="E1373" s="4" t="s">
        <v>334</v>
      </c>
      <c r="F1373" s="4" t="s">
        <v>334</v>
      </c>
      <c r="G1373" s="4" t="s">
        <v>826</v>
      </c>
      <c r="H1373" s="4" t="s">
        <v>66</v>
      </c>
      <c r="I1373" s="4" t="s">
        <v>81</v>
      </c>
      <c r="J1373" s="4" t="s">
        <v>82</v>
      </c>
    </row>
    <row r="1374" spans="1:10" x14ac:dyDescent="0.2">
      <c r="A1374" s="4" t="s">
        <v>272</v>
      </c>
      <c r="B1374" s="4" t="s">
        <v>54</v>
      </c>
      <c r="C1374" s="4" t="s">
        <v>158</v>
      </c>
      <c r="D1374" s="4" t="s">
        <v>1188</v>
      </c>
      <c r="E1374" s="4" t="s">
        <v>334</v>
      </c>
      <c r="F1374" s="4" t="s">
        <v>334</v>
      </c>
      <c r="G1374" s="4" t="s">
        <v>826</v>
      </c>
      <c r="H1374" s="4" t="s">
        <v>66</v>
      </c>
      <c r="I1374" s="4" t="s">
        <v>81</v>
      </c>
      <c r="J1374" s="4" t="s">
        <v>82</v>
      </c>
    </row>
    <row r="1375" spans="1:10" x14ac:dyDescent="0.2">
      <c r="A1375" s="4" t="s">
        <v>272</v>
      </c>
      <c r="B1375" s="4" t="s">
        <v>56</v>
      </c>
      <c r="C1375" s="4" t="s">
        <v>159</v>
      </c>
      <c r="D1375" s="4" t="s">
        <v>1189</v>
      </c>
      <c r="E1375" s="4" t="s">
        <v>334</v>
      </c>
      <c r="F1375" s="4" t="s">
        <v>334</v>
      </c>
      <c r="G1375" s="4" t="s">
        <v>826</v>
      </c>
      <c r="H1375" s="4" t="s">
        <v>66</v>
      </c>
      <c r="I1375" s="4" t="s">
        <v>81</v>
      </c>
      <c r="J1375" s="4" t="s">
        <v>82</v>
      </c>
    </row>
    <row r="1376" spans="1:10" x14ac:dyDescent="0.2">
      <c r="A1376" s="4" t="s">
        <v>272</v>
      </c>
      <c r="B1376" s="4" t="s">
        <v>58</v>
      </c>
      <c r="C1376" s="4" t="s">
        <v>160</v>
      </c>
      <c r="D1376" s="4" t="s">
        <v>1190</v>
      </c>
      <c r="E1376" s="4" t="s">
        <v>334</v>
      </c>
      <c r="F1376" s="4" t="s">
        <v>334</v>
      </c>
      <c r="G1376" s="4" t="s">
        <v>826</v>
      </c>
      <c r="H1376" s="4" t="s">
        <v>66</v>
      </c>
      <c r="I1376" s="4" t="s">
        <v>81</v>
      </c>
      <c r="J1376" s="4" t="s">
        <v>82</v>
      </c>
    </row>
    <row r="1377" spans="1:10" x14ac:dyDescent="0.2">
      <c r="A1377" s="4" t="s">
        <v>272</v>
      </c>
      <c r="B1377" s="4" t="s">
        <v>37</v>
      </c>
      <c r="C1377" s="4" t="s">
        <v>161</v>
      </c>
      <c r="D1377" s="4" t="s">
        <v>1191</v>
      </c>
      <c r="E1377" s="4" t="s">
        <v>334</v>
      </c>
      <c r="F1377" s="4" t="s">
        <v>334</v>
      </c>
      <c r="G1377" s="4" t="s">
        <v>826</v>
      </c>
      <c r="H1377" s="4" t="s">
        <v>66</v>
      </c>
      <c r="I1377" s="4" t="s">
        <v>81</v>
      </c>
      <c r="J1377" s="4" t="s">
        <v>82</v>
      </c>
    </row>
    <row r="1378" spans="1:10" x14ac:dyDescent="0.2">
      <c r="A1378" s="4" t="s">
        <v>272</v>
      </c>
      <c r="B1378" s="4" t="s">
        <v>63</v>
      </c>
      <c r="C1378" s="4" t="s">
        <v>162</v>
      </c>
      <c r="D1378" s="4" t="s">
        <v>1168</v>
      </c>
      <c r="E1378" s="4" t="s">
        <v>334</v>
      </c>
      <c r="F1378" s="4" t="s">
        <v>334</v>
      </c>
      <c r="G1378" s="4" t="s">
        <v>826</v>
      </c>
      <c r="H1378" s="4" t="s">
        <v>66</v>
      </c>
      <c r="I1378" s="4" t="s">
        <v>81</v>
      </c>
      <c r="J1378" s="4" t="s">
        <v>82</v>
      </c>
    </row>
    <row r="1379" spans="1:10" x14ac:dyDescent="0.2">
      <c r="A1379" s="4" t="s">
        <v>272</v>
      </c>
      <c r="B1379" s="4" t="s">
        <v>45</v>
      </c>
      <c r="C1379" s="4" t="s">
        <v>163</v>
      </c>
      <c r="D1379" s="4" t="s">
        <v>1169</v>
      </c>
      <c r="E1379" s="4" t="s">
        <v>334</v>
      </c>
      <c r="F1379" s="4" t="s">
        <v>334</v>
      </c>
      <c r="G1379" s="4" t="s">
        <v>826</v>
      </c>
      <c r="H1379" s="4" t="s">
        <v>66</v>
      </c>
      <c r="I1379" s="4" t="s">
        <v>81</v>
      </c>
      <c r="J1379" s="4" t="s">
        <v>82</v>
      </c>
    </row>
    <row r="1380" spans="1:10" x14ac:dyDescent="0.2">
      <c r="A1380" s="4" t="s">
        <v>272</v>
      </c>
      <c r="B1380" s="4" t="s">
        <v>66</v>
      </c>
      <c r="C1380" s="4" t="s">
        <v>164</v>
      </c>
      <c r="D1380" s="4" t="s">
        <v>1170</v>
      </c>
      <c r="E1380" s="4" t="s">
        <v>334</v>
      </c>
      <c r="F1380" s="4" t="s">
        <v>334</v>
      </c>
      <c r="G1380" s="4" t="s">
        <v>826</v>
      </c>
      <c r="H1380" s="4" t="s">
        <v>66</v>
      </c>
      <c r="I1380" s="4" t="s">
        <v>81</v>
      </c>
      <c r="J1380" s="4" t="s">
        <v>82</v>
      </c>
    </row>
    <row r="1381" spans="1:10" x14ac:dyDescent="0.2">
      <c r="A1381" s="4" t="s">
        <v>272</v>
      </c>
      <c r="B1381" s="4" t="s">
        <v>68</v>
      </c>
      <c r="C1381" s="4" t="s">
        <v>165</v>
      </c>
      <c r="D1381" s="4" t="s">
        <v>1144</v>
      </c>
      <c r="E1381" s="4" t="s">
        <v>334</v>
      </c>
      <c r="F1381" s="4" t="s">
        <v>334</v>
      </c>
      <c r="G1381" s="4" t="s">
        <v>826</v>
      </c>
      <c r="H1381" s="4" t="s">
        <v>66</v>
      </c>
      <c r="I1381" s="4" t="s">
        <v>81</v>
      </c>
      <c r="J1381" s="4" t="s">
        <v>82</v>
      </c>
    </row>
    <row r="1382" spans="1:10" x14ac:dyDescent="0.2">
      <c r="A1382" s="4" t="s">
        <v>272</v>
      </c>
      <c r="B1382" s="4" t="s">
        <v>46</v>
      </c>
      <c r="C1382" s="4" t="s">
        <v>166</v>
      </c>
      <c r="D1382" s="4" t="s">
        <v>1145</v>
      </c>
      <c r="E1382" s="4" t="s">
        <v>334</v>
      </c>
      <c r="F1382" s="4" t="s">
        <v>334</v>
      </c>
      <c r="G1382" s="4" t="s">
        <v>826</v>
      </c>
      <c r="H1382" s="4" t="s">
        <v>66</v>
      </c>
      <c r="I1382" s="4" t="s">
        <v>81</v>
      </c>
      <c r="J1382" s="4" t="s">
        <v>82</v>
      </c>
    </row>
    <row r="1383" spans="1:10" x14ac:dyDescent="0.2">
      <c r="A1383" s="4" t="s">
        <v>272</v>
      </c>
      <c r="B1383" s="4" t="s">
        <v>71</v>
      </c>
      <c r="C1383" s="4" t="s">
        <v>167</v>
      </c>
      <c r="D1383" s="4" t="s">
        <v>1146</v>
      </c>
      <c r="E1383" s="4" t="s">
        <v>334</v>
      </c>
      <c r="F1383" s="4" t="s">
        <v>334</v>
      </c>
      <c r="G1383" s="4" t="s">
        <v>826</v>
      </c>
      <c r="H1383" s="4" t="s">
        <v>66</v>
      </c>
      <c r="I1383" s="4" t="s">
        <v>81</v>
      </c>
      <c r="J1383" s="4" t="s">
        <v>82</v>
      </c>
    </row>
    <row r="1384" spans="1:10" x14ac:dyDescent="0.2">
      <c r="A1384" s="4" t="s">
        <v>272</v>
      </c>
      <c r="B1384" s="4" t="s">
        <v>73</v>
      </c>
      <c r="C1384" s="4" t="s">
        <v>168</v>
      </c>
      <c r="D1384" s="4" t="s">
        <v>1147</v>
      </c>
      <c r="E1384" s="4" t="s">
        <v>334</v>
      </c>
      <c r="F1384" s="4" t="s">
        <v>334</v>
      </c>
      <c r="G1384" s="4" t="s">
        <v>826</v>
      </c>
      <c r="H1384" s="4" t="s">
        <v>66</v>
      </c>
      <c r="I1384" s="4" t="s">
        <v>81</v>
      </c>
      <c r="J1384" s="4" t="s">
        <v>82</v>
      </c>
    </row>
    <row r="1385" spans="1:10" x14ac:dyDescent="0.2">
      <c r="A1385" s="4" t="s">
        <v>272</v>
      </c>
      <c r="B1385" s="4" t="s">
        <v>75</v>
      </c>
      <c r="C1385" s="4" t="s">
        <v>169</v>
      </c>
      <c r="D1385" s="4" t="s">
        <v>1148</v>
      </c>
      <c r="E1385" s="4" t="s">
        <v>334</v>
      </c>
      <c r="F1385" s="4" t="s">
        <v>334</v>
      </c>
      <c r="G1385" s="4" t="s">
        <v>826</v>
      </c>
      <c r="H1385" s="4" t="s">
        <v>66</v>
      </c>
      <c r="I1385" s="4" t="s">
        <v>81</v>
      </c>
      <c r="J1385" s="4" t="s">
        <v>82</v>
      </c>
    </row>
    <row r="1386" spans="1:10" x14ac:dyDescent="0.2">
      <c r="A1386" s="4" t="s">
        <v>272</v>
      </c>
      <c r="B1386" s="4" t="s">
        <v>60</v>
      </c>
      <c r="C1386" s="4" t="s">
        <v>170</v>
      </c>
      <c r="D1386" s="4" t="s">
        <v>1149</v>
      </c>
      <c r="E1386" s="4" t="s">
        <v>334</v>
      </c>
      <c r="F1386" s="4" t="s">
        <v>334</v>
      </c>
      <c r="G1386" s="4" t="s">
        <v>826</v>
      </c>
      <c r="H1386" s="4" t="s">
        <v>66</v>
      </c>
      <c r="I1386" s="4" t="s">
        <v>81</v>
      </c>
      <c r="J1386" s="4" t="s">
        <v>82</v>
      </c>
    </row>
    <row r="1387" spans="1:10" x14ac:dyDescent="0.2">
      <c r="A1387" s="4" t="s">
        <v>272</v>
      </c>
      <c r="B1387" s="4" t="s">
        <v>78</v>
      </c>
      <c r="C1387" s="4" t="s">
        <v>171</v>
      </c>
      <c r="D1387" s="4" t="s">
        <v>1150</v>
      </c>
      <c r="E1387" s="4" t="s">
        <v>334</v>
      </c>
      <c r="F1387" s="4" t="s">
        <v>334</v>
      </c>
      <c r="G1387" s="4" t="s">
        <v>826</v>
      </c>
      <c r="H1387" s="4" t="s">
        <v>66</v>
      </c>
      <c r="I1387" s="4" t="s">
        <v>81</v>
      </c>
      <c r="J1387" s="4" t="s">
        <v>82</v>
      </c>
    </row>
    <row r="1388" spans="1:10" x14ac:dyDescent="0.2">
      <c r="A1388" s="4" t="s">
        <v>272</v>
      </c>
      <c r="B1388" s="4" t="s">
        <v>84</v>
      </c>
      <c r="C1388" s="4" t="s">
        <v>172</v>
      </c>
      <c r="D1388" s="4" t="s">
        <v>1060</v>
      </c>
      <c r="E1388" s="4" t="s">
        <v>334</v>
      </c>
      <c r="F1388" s="4" t="s">
        <v>334</v>
      </c>
      <c r="G1388" s="4" t="s">
        <v>826</v>
      </c>
      <c r="H1388" s="4" t="s">
        <v>66</v>
      </c>
      <c r="I1388" s="4" t="s">
        <v>81</v>
      </c>
      <c r="J1388" s="4" t="s">
        <v>82</v>
      </c>
    </row>
    <row r="1389" spans="1:10" x14ac:dyDescent="0.2">
      <c r="A1389" s="4" t="s">
        <v>272</v>
      </c>
      <c r="B1389" s="4" t="s">
        <v>137</v>
      </c>
      <c r="C1389" s="4" t="s">
        <v>173</v>
      </c>
      <c r="D1389" s="4" t="s">
        <v>1061</v>
      </c>
      <c r="E1389" s="4" t="s">
        <v>334</v>
      </c>
      <c r="F1389" s="4" t="s">
        <v>334</v>
      </c>
      <c r="G1389" s="4" t="s">
        <v>826</v>
      </c>
      <c r="H1389" s="4" t="s">
        <v>66</v>
      </c>
      <c r="I1389" s="4" t="s">
        <v>81</v>
      </c>
      <c r="J1389" s="4" t="s">
        <v>82</v>
      </c>
    </row>
    <row r="1390" spans="1:10" x14ac:dyDescent="0.2">
      <c r="A1390" s="4" t="s">
        <v>272</v>
      </c>
      <c r="B1390" s="4" t="s">
        <v>174</v>
      </c>
      <c r="C1390" s="4" t="s">
        <v>175</v>
      </c>
      <c r="D1390" s="4" t="s">
        <v>1026</v>
      </c>
      <c r="E1390" s="4" t="s">
        <v>334</v>
      </c>
      <c r="F1390" s="4" t="s">
        <v>334</v>
      </c>
      <c r="G1390" s="4" t="s">
        <v>826</v>
      </c>
      <c r="H1390" s="4" t="s">
        <v>66</v>
      </c>
      <c r="I1390" s="4" t="s">
        <v>81</v>
      </c>
      <c r="J1390" s="4" t="s">
        <v>82</v>
      </c>
    </row>
    <row r="1391" spans="1:10" x14ac:dyDescent="0.2">
      <c r="A1391" s="4" t="s">
        <v>272</v>
      </c>
      <c r="B1391" s="4" t="s">
        <v>114</v>
      </c>
      <c r="C1391" s="4" t="s">
        <v>176</v>
      </c>
      <c r="D1391" s="4" t="s">
        <v>1027</v>
      </c>
      <c r="E1391" s="4" t="s">
        <v>334</v>
      </c>
      <c r="F1391" s="4" t="s">
        <v>334</v>
      </c>
      <c r="G1391" s="4" t="s">
        <v>826</v>
      </c>
      <c r="H1391" s="4" t="s">
        <v>66</v>
      </c>
      <c r="I1391" s="4" t="s">
        <v>81</v>
      </c>
      <c r="J1391" s="4" t="s">
        <v>82</v>
      </c>
    </row>
    <row r="1392" spans="1:10" x14ac:dyDescent="0.2">
      <c r="A1392" s="4" t="s">
        <v>272</v>
      </c>
      <c r="B1392" s="4" t="s">
        <v>131</v>
      </c>
      <c r="C1392" s="4" t="s">
        <v>177</v>
      </c>
      <c r="D1392" s="4" t="s">
        <v>1029</v>
      </c>
      <c r="E1392" s="4" t="s">
        <v>334</v>
      </c>
      <c r="F1392" s="4" t="s">
        <v>334</v>
      </c>
      <c r="G1392" s="4" t="s">
        <v>826</v>
      </c>
      <c r="H1392" s="4" t="s">
        <v>66</v>
      </c>
      <c r="I1392" s="4" t="s">
        <v>81</v>
      </c>
      <c r="J1392" s="4" t="s">
        <v>82</v>
      </c>
    </row>
    <row r="1393" spans="1:10" x14ac:dyDescent="0.2">
      <c r="A1393" s="4" t="s">
        <v>272</v>
      </c>
      <c r="B1393" s="4" t="s">
        <v>178</v>
      </c>
      <c r="C1393" s="4" t="s">
        <v>179</v>
      </c>
      <c r="D1393" s="4" t="s">
        <v>1030</v>
      </c>
      <c r="E1393" s="4" t="s">
        <v>334</v>
      </c>
      <c r="F1393" s="4" t="s">
        <v>334</v>
      </c>
      <c r="G1393" s="4" t="s">
        <v>826</v>
      </c>
      <c r="H1393" s="4" t="s">
        <v>66</v>
      </c>
      <c r="I1393" s="4" t="s">
        <v>81</v>
      </c>
      <c r="J1393" s="4" t="s">
        <v>82</v>
      </c>
    </row>
    <row r="1394" spans="1:10" x14ac:dyDescent="0.2">
      <c r="A1394" s="4" t="s">
        <v>272</v>
      </c>
      <c r="B1394" s="4" t="s">
        <v>123</v>
      </c>
      <c r="C1394" s="4" t="s">
        <v>248</v>
      </c>
      <c r="D1394" s="4" t="s">
        <v>1031</v>
      </c>
      <c r="E1394" s="4" t="s">
        <v>334</v>
      </c>
      <c r="F1394" s="4" t="s">
        <v>334</v>
      </c>
      <c r="G1394" s="4" t="s">
        <v>826</v>
      </c>
      <c r="H1394" s="4" t="s">
        <v>66</v>
      </c>
      <c r="I1394" s="4" t="s">
        <v>81</v>
      </c>
      <c r="J1394" s="4" t="s">
        <v>82</v>
      </c>
    </row>
    <row r="1395" spans="1:10" x14ac:dyDescent="0.2">
      <c r="A1395" s="4" t="s">
        <v>272</v>
      </c>
      <c r="B1395" s="4" t="s">
        <v>249</v>
      </c>
      <c r="C1395" s="4" t="s">
        <v>250</v>
      </c>
      <c r="D1395" s="4" t="s">
        <v>1032</v>
      </c>
      <c r="E1395" s="4" t="s">
        <v>334</v>
      </c>
      <c r="F1395" s="4" t="s">
        <v>334</v>
      </c>
      <c r="G1395" s="4" t="s">
        <v>826</v>
      </c>
      <c r="H1395" s="4" t="s">
        <v>66</v>
      </c>
      <c r="I1395" s="4" t="s">
        <v>81</v>
      </c>
      <c r="J1395" s="4" t="s">
        <v>82</v>
      </c>
    </row>
    <row r="1396" spans="1:10" x14ac:dyDescent="0.2">
      <c r="A1396" s="4" t="s">
        <v>272</v>
      </c>
      <c r="B1396" s="4" t="s">
        <v>262</v>
      </c>
      <c r="C1396" s="4" t="s">
        <v>263</v>
      </c>
      <c r="D1396" s="4" t="s">
        <v>1033</v>
      </c>
      <c r="E1396" s="4" t="s">
        <v>334</v>
      </c>
      <c r="F1396" s="4" t="s">
        <v>334</v>
      </c>
      <c r="G1396" s="4" t="s">
        <v>826</v>
      </c>
      <c r="H1396" s="4" t="s">
        <v>66</v>
      </c>
      <c r="I1396" s="4" t="s">
        <v>81</v>
      </c>
      <c r="J1396" s="4" t="s">
        <v>82</v>
      </c>
    </row>
    <row r="1397" spans="1:10" x14ac:dyDescent="0.2">
      <c r="A1397" s="4" t="s">
        <v>273</v>
      </c>
      <c r="B1397" s="4" t="s">
        <v>38</v>
      </c>
      <c r="C1397" s="4" t="s">
        <v>39</v>
      </c>
      <c r="D1397" s="4" t="s">
        <v>1250</v>
      </c>
      <c r="E1397" s="4" t="s">
        <v>825</v>
      </c>
      <c r="F1397" s="4" t="s">
        <v>825</v>
      </c>
      <c r="G1397" s="4" t="s">
        <v>826</v>
      </c>
      <c r="H1397" s="4" t="s">
        <v>45</v>
      </c>
      <c r="I1397" s="4" t="s">
        <v>97</v>
      </c>
      <c r="J1397" s="4" t="s">
        <v>98</v>
      </c>
    </row>
    <row r="1398" spans="1:10" x14ac:dyDescent="0.2">
      <c r="A1398" s="4" t="s">
        <v>273</v>
      </c>
      <c r="B1398" s="4" t="s">
        <v>43</v>
      </c>
      <c r="C1398" s="4" t="s">
        <v>154</v>
      </c>
      <c r="D1398" s="4" t="s">
        <v>1251</v>
      </c>
      <c r="E1398" s="4" t="s">
        <v>1104</v>
      </c>
      <c r="F1398" s="4" t="s">
        <v>1104</v>
      </c>
      <c r="G1398" s="4" t="s">
        <v>826</v>
      </c>
      <c r="H1398" s="4" t="s">
        <v>45</v>
      </c>
      <c r="I1398" s="4" t="s">
        <v>97</v>
      </c>
      <c r="J1398" s="4" t="s">
        <v>98</v>
      </c>
    </row>
    <row r="1399" spans="1:10" x14ac:dyDescent="0.2">
      <c r="A1399" s="4" t="s">
        <v>273</v>
      </c>
      <c r="B1399" s="4" t="s">
        <v>48</v>
      </c>
      <c r="C1399" s="4" t="s">
        <v>155</v>
      </c>
      <c r="D1399" s="4" t="s">
        <v>1252</v>
      </c>
      <c r="E1399" s="4" t="s">
        <v>1104</v>
      </c>
      <c r="F1399" s="4" t="s">
        <v>1104</v>
      </c>
      <c r="G1399" s="4" t="s">
        <v>826</v>
      </c>
      <c r="H1399" s="4" t="s">
        <v>45</v>
      </c>
      <c r="I1399" s="4" t="s">
        <v>97</v>
      </c>
      <c r="J1399" s="4" t="s">
        <v>98</v>
      </c>
    </row>
    <row r="1400" spans="1:10" x14ac:dyDescent="0.2">
      <c r="A1400" s="4" t="s">
        <v>273</v>
      </c>
      <c r="B1400" s="4" t="s">
        <v>50</v>
      </c>
      <c r="C1400" s="4" t="s">
        <v>156</v>
      </c>
      <c r="D1400" s="4" t="s">
        <v>1253</v>
      </c>
      <c r="E1400" s="4" t="s">
        <v>1104</v>
      </c>
      <c r="F1400" s="4" t="s">
        <v>1104</v>
      </c>
      <c r="G1400" s="4" t="s">
        <v>826</v>
      </c>
      <c r="H1400" s="4" t="s">
        <v>45</v>
      </c>
      <c r="I1400" s="4" t="s">
        <v>97</v>
      </c>
      <c r="J1400" s="4" t="s">
        <v>98</v>
      </c>
    </row>
    <row r="1401" spans="1:10" x14ac:dyDescent="0.2">
      <c r="A1401" s="4" t="s">
        <v>273</v>
      </c>
      <c r="B1401" s="4" t="s">
        <v>52</v>
      </c>
      <c r="C1401" s="4" t="s">
        <v>157</v>
      </c>
      <c r="D1401" s="4" t="s">
        <v>1210</v>
      </c>
      <c r="E1401" s="4" t="s">
        <v>1104</v>
      </c>
      <c r="F1401" s="4" t="s">
        <v>1104</v>
      </c>
      <c r="G1401" s="4" t="s">
        <v>826</v>
      </c>
      <c r="H1401" s="4" t="s">
        <v>45</v>
      </c>
      <c r="I1401" s="4" t="s">
        <v>97</v>
      </c>
      <c r="J1401" s="4" t="s">
        <v>98</v>
      </c>
    </row>
    <row r="1402" spans="1:10" x14ac:dyDescent="0.2">
      <c r="A1402" s="4" t="s">
        <v>273</v>
      </c>
      <c r="B1402" s="4" t="s">
        <v>54</v>
      </c>
      <c r="C1402" s="4" t="s">
        <v>158</v>
      </c>
      <c r="D1402" s="4" t="s">
        <v>1211</v>
      </c>
      <c r="E1402" s="4" t="s">
        <v>1104</v>
      </c>
      <c r="F1402" s="4" t="s">
        <v>1104</v>
      </c>
      <c r="G1402" s="4" t="s">
        <v>826</v>
      </c>
      <c r="H1402" s="4" t="s">
        <v>45</v>
      </c>
      <c r="I1402" s="4" t="s">
        <v>97</v>
      </c>
      <c r="J1402" s="4" t="s">
        <v>98</v>
      </c>
    </row>
    <row r="1403" spans="1:10" x14ac:dyDescent="0.2">
      <c r="A1403" s="4" t="s">
        <v>273</v>
      </c>
      <c r="B1403" s="4" t="s">
        <v>56</v>
      </c>
      <c r="C1403" s="4" t="s">
        <v>159</v>
      </c>
      <c r="D1403" s="4" t="s">
        <v>1192</v>
      </c>
      <c r="E1403" s="4" t="s">
        <v>1104</v>
      </c>
      <c r="F1403" s="4" t="s">
        <v>1104</v>
      </c>
      <c r="G1403" s="4" t="s">
        <v>826</v>
      </c>
      <c r="H1403" s="4" t="s">
        <v>45</v>
      </c>
      <c r="I1403" s="4" t="s">
        <v>97</v>
      </c>
      <c r="J1403" s="4" t="s">
        <v>98</v>
      </c>
    </row>
    <row r="1404" spans="1:10" x14ac:dyDescent="0.2">
      <c r="A1404" s="4" t="s">
        <v>273</v>
      </c>
      <c r="B1404" s="4" t="s">
        <v>58</v>
      </c>
      <c r="C1404" s="4" t="s">
        <v>160</v>
      </c>
      <c r="D1404" s="4" t="s">
        <v>1178</v>
      </c>
      <c r="E1404" s="4" t="s">
        <v>1104</v>
      </c>
      <c r="F1404" s="4" t="s">
        <v>1104</v>
      </c>
      <c r="G1404" s="4" t="s">
        <v>826</v>
      </c>
      <c r="H1404" s="4" t="s">
        <v>45</v>
      </c>
      <c r="I1404" s="4" t="s">
        <v>97</v>
      </c>
      <c r="J1404" s="4" t="s">
        <v>98</v>
      </c>
    </row>
    <row r="1405" spans="1:10" x14ac:dyDescent="0.2">
      <c r="A1405" s="4" t="s">
        <v>273</v>
      </c>
      <c r="B1405" s="4" t="s">
        <v>37</v>
      </c>
      <c r="C1405" s="4" t="s">
        <v>161</v>
      </c>
      <c r="D1405" s="4" t="s">
        <v>1180</v>
      </c>
      <c r="E1405" s="4" t="s">
        <v>1104</v>
      </c>
      <c r="F1405" s="4" t="s">
        <v>1104</v>
      </c>
      <c r="G1405" s="4" t="s">
        <v>826</v>
      </c>
      <c r="H1405" s="4" t="s">
        <v>45</v>
      </c>
      <c r="I1405" s="4" t="s">
        <v>97</v>
      </c>
      <c r="J1405" s="4" t="s">
        <v>98</v>
      </c>
    </row>
    <row r="1406" spans="1:10" x14ac:dyDescent="0.2">
      <c r="A1406" s="4" t="s">
        <v>273</v>
      </c>
      <c r="B1406" s="4" t="s">
        <v>63</v>
      </c>
      <c r="C1406" s="4" t="s">
        <v>162</v>
      </c>
      <c r="D1406" s="4" t="s">
        <v>1182</v>
      </c>
      <c r="E1406" s="4" t="s">
        <v>1104</v>
      </c>
      <c r="F1406" s="4" t="s">
        <v>1104</v>
      </c>
      <c r="G1406" s="4" t="s">
        <v>826</v>
      </c>
      <c r="H1406" s="4" t="s">
        <v>45</v>
      </c>
      <c r="I1406" s="4" t="s">
        <v>97</v>
      </c>
      <c r="J1406" s="4" t="s">
        <v>98</v>
      </c>
    </row>
    <row r="1407" spans="1:10" x14ac:dyDescent="0.2">
      <c r="A1407" s="4" t="s">
        <v>273</v>
      </c>
      <c r="B1407" s="4" t="s">
        <v>45</v>
      </c>
      <c r="C1407" s="4" t="s">
        <v>163</v>
      </c>
      <c r="D1407" s="4" t="s">
        <v>1183</v>
      </c>
      <c r="E1407" s="4" t="s">
        <v>1104</v>
      </c>
      <c r="F1407" s="4" t="s">
        <v>1104</v>
      </c>
      <c r="G1407" s="4" t="s">
        <v>826</v>
      </c>
      <c r="H1407" s="4" t="s">
        <v>45</v>
      </c>
      <c r="I1407" s="4" t="s">
        <v>97</v>
      </c>
      <c r="J1407" s="4" t="s">
        <v>98</v>
      </c>
    </row>
    <row r="1408" spans="1:10" x14ac:dyDescent="0.2">
      <c r="A1408" s="4" t="s">
        <v>273</v>
      </c>
      <c r="B1408" s="4" t="s">
        <v>66</v>
      </c>
      <c r="C1408" s="4" t="s">
        <v>164</v>
      </c>
      <c r="D1408" s="4" t="s">
        <v>1184</v>
      </c>
      <c r="E1408" s="4" t="s">
        <v>1104</v>
      </c>
      <c r="F1408" s="4" t="s">
        <v>1104</v>
      </c>
      <c r="G1408" s="4" t="s">
        <v>826</v>
      </c>
      <c r="H1408" s="4" t="s">
        <v>45</v>
      </c>
      <c r="I1408" s="4" t="s">
        <v>97</v>
      </c>
      <c r="J1408" s="4" t="s">
        <v>98</v>
      </c>
    </row>
    <row r="1409" spans="1:10" x14ac:dyDescent="0.2">
      <c r="A1409" s="4" t="s">
        <v>273</v>
      </c>
      <c r="B1409" s="4" t="s">
        <v>68</v>
      </c>
      <c r="C1409" s="4" t="s">
        <v>165</v>
      </c>
      <c r="D1409" s="4" t="s">
        <v>1185</v>
      </c>
      <c r="E1409" s="4" t="s">
        <v>1104</v>
      </c>
      <c r="F1409" s="4" t="s">
        <v>1104</v>
      </c>
      <c r="G1409" s="4" t="s">
        <v>826</v>
      </c>
      <c r="H1409" s="4" t="s">
        <v>45</v>
      </c>
      <c r="I1409" s="4" t="s">
        <v>97</v>
      </c>
      <c r="J1409" s="4" t="s">
        <v>98</v>
      </c>
    </row>
    <row r="1410" spans="1:10" x14ac:dyDescent="0.2">
      <c r="A1410" s="4" t="s">
        <v>273</v>
      </c>
      <c r="B1410" s="4" t="s">
        <v>46</v>
      </c>
      <c r="C1410" s="4" t="s">
        <v>166</v>
      </c>
      <c r="D1410" s="4" t="s">
        <v>1136</v>
      </c>
      <c r="E1410" s="4" t="s">
        <v>1104</v>
      </c>
      <c r="F1410" s="4" t="s">
        <v>1104</v>
      </c>
      <c r="G1410" s="4" t="s">
        <v>826</v>
      </c>
      <c r="H1410" s="4" t="s">
        <v>45</v>
      </c>
      <c r="I1410" s="4" t="s">
        <v>97</v>
      </c>
      <c r="J1410" s="4" t="s">
        <v>98</v>
      </c>
    </row>
    <row r="1411" spans="1:10" x14ac:dyDescent="0.2">
      <c r="A1411" s="4" t="s">
        <v>273</v>
      </c>
      <c r="B1411" s="4" t="s">
        <v>71</v>
      </c>
      <c r="C1411" s="4" t="s">
        <v>167</v>
      </c>
      <c r="D1411" s="4" t="s">
        <v>1137</v>
      </c>
      <c r="E1411" s="4" t="s">
        <v>1104</v>
      </c>
      <c r="F1411" s="4" t="s">
        <v>1104</v>
      </c>
      <c r="G1411" s="4" t="s">
        <v>826</v>
      </c>
      <c r="H1411" s="4" t="s">
        <v>45</v>
      </c>
      <c r="I1411" s="4" t="s">
        <v>97</v>
      </c>
      <c r="J1411" s="4" t="s">
        <v>98</v>
      </c>
    </row>
    <row r="1412" spans="1:10" x14ac:dyDescent="0.2">
      <c r="A1412" s="4" t="s">
        <v>273</v>
      </c>
      <c r="B1412" s="4" t="s">
        <v>73</v>
      </c>
      <c r="C1412" s="4" t="s">
        <v>168</v>
      </c>
      <c r="D1412" s="4" t="s">
        <v>1138</v>
      </c>
      <c r="E1412" s="4" t="s">
        <v>1104</v>
      </c>
      <c r="F1412" s="4" t="s">
        <v>1104</v>
      </c>
      <c r="G1412" s="4" t="s">
        <v>826</v>
      </c>
      <c r="H1412" s="4" t="s">
        <v>45</v>
      </c>
      <c r="I1412" s="4" t="s">
        <v>97</v>
      </c>
      <c r="J1412" s="4" t="s">
        <v>98</v>
      </c>
    </row>
    <row r="1413" spans="1:10" x14ac:dyDescent="0.2">
      <c r="A1413" s="4" t="s">
        <v>273</v>
      </c>
      <c r="B1413" s="4" t="s">
        <v>75</v>
      </c>
      <c r="C1413" s="4" t="s">
        <v>169</v>
      </c>
      <c r="D1413" s="4" t="s">
        <v>1139</v>
      </c>
      <c r="E1413" s="4" t="s">
        <v>1104</v>
      </c>
      <c r="F1413" s="4" t="s">
        <v>1104</v>
      </c>
      <c r="G1413" s="4" t="s">
        <v>826</v>
      </c>
      <c r="H1413" s="4" t="s">
        <v>45</v>
      </c>
      <c r="I1413" s="4" t="s">
        <v>97</v>
      </c>
      <c r="J1413" s="4" t="s">
        <v>98</v>
      </c>
    </row>
    <row r="1414" spans="1:10" x14ac:dyDescent="0.2">
      <c r="A1414" s="4" t="s">
        <v>273</v>
      </c>
      <c r="B1414" s="4" t="s">
        <v>60</v>
      </c>
      <c r="C1414" s="4" t="s">
        <v>170</v>
      </c>
      <c r="D1414" s="4" t="s">
        <v>1140</v>
      </c>
      <c r="E1414" s="4" t="s">
        <v>1104</v>
      </c>
      <c r="F1414" s="4" t="s">
        <v>1104</v>
      </c>
      <c r="G1414" s="4" t="s">
        <v>826</v>
      </c>
      <c r="H1414" s="4" t="s">
        <v>45</v>
      </c>
      <c r="I1414" s="4" t="s">
        <v>97</v>
      </c>
      <c r="J1414" s="4" t="s">
        <v>98</v>
      </c>
    </row>
    <row r="1415" spans="1:10" x14ac:dyDescent="0.2">
      <c r="A1415" s="4" t="s">
        <v>273</v>
      </c>
      <c r="B1415" s="4" t="s">
        <v>78</v>
      </c>
      <c r="C1415" s="4" t="s">
        <v>171</v>
      </c>
      <c r="D1415" s="4" t="s">
        <v>1141</v>
      </c>
      <c r="E1415" s="4" t="s">
        <v>1104</v>
      </c>
      <c r="F1415" s="4" t="s">
        <v>1104</v>
      </c>
      <c r="G1415" s="4" t="s">
        <v>826</v>
      </c>
      <c r="H1415" s="4" t="s">
        <v>45</v>
      </c>
      <c r="I1415" s="4" t="s">
        <v>97</v>
      </c>
      <c r="J1415" s="4" t="s">
        <v>98</v>
      </c>
    </row>
    <row r="1416" spans="1:10" x14ac:dyDescent="0.2">
      <c r="A1416" s="4" t="s">
        <v>273</v>
      </c>
      <c r="B1416" s="4" t="s">
        <v>84</v>
      </c>
      <c r="C1416" s="4" t="s">
        <v>172</v>
      </c>
      <c r="D1416" s="4" t="s">
        <v>1142</v>
      </c>
      <c r="E1416" s="4" t="s">
        <v>1104</v>
      </c>
      <c r="F1416" s="4" t="s">
        <v>1104</v>
      </c>
      <c r="G1416" s="4" t="s">
        <v>826</v>
      </c>
      <c r="H1416" s="4" t="s">
        <v>45</v>
      </c>
      <c r="I1416" s="4" t="s">
        <v>97</v>
      </c>
      <c r="J1416" s="4" t="s">
        <v>98</v>
      </c>
    </row>
    <row r="1417" spans="1:10" x14ac:dyDescent="0.2">
      <c r="A1417" s="4" t="s">
        <v>273</v>
      </c>
      <c r="B1417" s="4" t="s">
        <v>137</v>
      </c>
      <c r="C1417" s="4" t="s">
        <v>173</v>
      </c>
      <c r="D1417" s="4" t="s">
        <v>1143</v>
      </c>
      <c r="E1417" s="4" t="s">
        <v>1104</v>
      </c>
      <c r="F1417" s="4" t="s">
        <v>1104</v>
      </c>
      <c r="G1417" s="4" t="s">
        <v>826</v>
      </c>
      <c r="H1417" s="4" t="s">
        <v>45</v>
      </c>
      <c r="I1417" s="4" t="s">
        <v>97</v>
      </c>
      <c r="J1417" s="4" t="s">
        <v>98</v>
      </c>
    </row>
    <row r="1418" spans="1:10" x14ac:dyDescent="0.2">
      <c r="A1418" s="4" t="s">
        <v>273</v>
      </c>
      <c r="B1418" s="4" t="s">
        <v>174</v>
      </c>
      <c r="C1418" s="4" t="s">
        <v>175</v>
      </c>
      <c r="D1418" s="4" t="s">
        <v>1048</v>
      </c>
      <c r="E1418" s="4" t="s">
        <v>1104</v>
      </c>
      <c r="F1418" s="4" t="s">
        <v>1104</v>
      </c>
      <c r="G1418" s="4" t="s">
        <v>826</v>
      </c>
      <c r="H1418" s="4" t="s">
        <v>45</v>
      </c>
      <c r="I1418" s="4" t="s">
        <v>97</v>
      </c>
      <c r="J1418" s="4" t="s">
        <v>98</v>
      </c>
    </row>
    <row r="1419" spans="1:10" x14ac:dyDescent="0.2">
      <c r="A1419" s="4" t="s">
        <v>273</v>
      </c>
      <c r="B1419" s="4" t="s">
        <v>114</v>
      </c>
      <c r="C1419" s="4" t="s">
        <v>176</v>
      </c>
      <c r="D1419" s="4" t="s">
        <v>1050</v>
      </c>
      <c r="E1419" s="4" t="s">
        <v>1104</v>
      </c>
      <c r="F1419" s="4" t="s">
        <v>1104</v>
      </c>
      <c r="G1419" s="4" t="s">
        <v>826</v>
      </c>
      <c r="H1419" s="4" t="s">
        <v>45</v>
      </c>
      <c r="I1419" s="4" t="s">
        <v>97</v>
      </c>
      <c r="J1419" s="4" t="s">
        <v>98</v>
      </c>
    </row>
    <row r="1420" spans="1:10" x14ac:dyDescent="0.2">
      <c r="A1420" s="4" t="s">
        <v>273</v>
      </c>
      <c r="B1420" s="4" t="s">
        <v>131</v>
      </c>
      <c r="C1420" s="4" t="s">
        <v>177</v>
      </c>
      <c r="D1420" s="4" t="s">
        <v>1052</v>
      </c>
      <c r="E1420" s="4" t="s">
        <v>1104</v>
      </c>
      <c r="F1420" s="4" t="s">
        <v>1104</v>
      </c>
      <c r="G1420" s="4" t="s">
        <v>826</v>
      </c>
      <c r="H1420" s="4" t="s">
        <v>45</v>
      </c>
      <c r="I1420" s="4" t="s">
        <v>97</v>
      </c>
      <c r="J1420" s="4" t="s">
        <v>98</v>
      </c>
    </row>
    <row r="1421" spans="1:10" x14ac:dyDescent="0.2">
      <c r="A1421" s="4" t="s">
        <v>273</v>
      </c>
      <c r="B1421" s="4" t="s">
        <v>178</v>
      </c>
      <c r="C1421" s="4" t="s">
        <v>179</v>
      </c>
      <c r="D1421" s="4" t="s">
        <v>1053</v>
      </c>
      <c r="E1421" s="4" t="s">
        <v>1104</v>
      </c>
      <c r="F1421" s="4" t="s">
        <v>1104</v>
      </c>
      <c r="G1421" s="4" t="s">
        <v>826</v>
      </c>
      <c r="H1421" s="4" t="s">
        <v>45</v>
      </c>
      <c r="I1421" s="4" t="s">
        <v>97</v>
      </c>
      <c r="J1421" s="4" t="s">
        <v>98</v>
      </c>
    </row>
    <row r="1422" spans="1:10" x14ac:dyDescent="0.2">
      <c r="A1422" s="4" t="s">
        <v>273</v>
      </c>
      <c r="B1422" s="4" t="s">
        <v>123</v>
      </c>
      <c r="C1422" s="4" t="s">
        <v>248</v>
      </c>
      <c r="D1422" s="4" t="s">
        <v>1054</v>
      </c>
      <c r="E1422" s="4" t="s">
        <v>1104</v>
      </c>
      <c r="F1422" s="4" t="s">
        <v>1104</v>
      </c>
      <c r="G1422" s="4" t="s">
        <v>826</v>
      </c>
      <c r="H1422" s="4" t="s">
        <v>45</v>
      </c>
      <c r="I1422" s="4" t="s">
        <v>97</v>
      </c>
      <c r="J1422" s="4" t="s">
        <v>98</v>
      </c>
    </row>
    <row r="1423" spans="1:10" x14ac:dyDescent="0.2">
      <c r="A1423" s="4" t="s">
        <v>273</v>
      </c>
      <c r="B1423" s="4" t="s">
        <v>249</v>
      </c>
      <c r="C1423" s="4" t="s">
        <v>250</v>
      </c>
      <c r="D1423" s="4" t="s">
        <v>1055</v>
      </c>
      <c r="E1423" s="4" t="s">
        <v>1254</v>
      </c>
      <c r="F1423" s="4" t="s">
        <v>1254</v>
      </c>
      <c r="G1423" s="4" t="s">
        <v>826</v>
      </c>
      <c r="H1423" s="4" t="s">
        <v>45</v>
      </c>
      <c r="I1423" s="4" t="s">
        <v>97</v>
      </c>
      <c r="J1423" s="4" t="s">
        <v>98</v>
      </c>
    </row>
    <row r="1424" spans="1:10" x14ac:dyDescent="0.2">
      <c r="A1424" s="4" t="s">
        <v>274</v>
      </c>
      <c r="B1424" s="4" t="s">
        <v>38</v>
      </c>
      <c r="C1424" s="4" t="s">
        <v>39</v>
      </c>
      <c r="D1424" s="4" t="s">
        <v>1255</v>
      </c>
      <c r="E1424" s="4" t="s">
        <v>997</v>
      </c>
      <c r="F1424" s="4" t="s">
        <v>997</v>
      </c>
      <c r="G1424" s="4" t="s">
        <v>826</v>
      </c>
      <c r="H1424" s="4" t="s">
        <v>66</v>
      </c>
      <c r="I1424" s="4" t="s">
        <v>81</v>
      </c>
      <c r="J1424" s="4" t="s">
        <v>82</v>
      </c>
    </row>
    <row r="1425" spans="1:10" x14ac:dyDescent="0.2">
      <c r="A1425" s="4" t="s">
        <v>274</v>
      </c>
      <c r="B1425" s="4" t="s">
        <v>43</v>
      </c>
      <c r="C1425" s="4" t="s">
        <v>154</v>
      </c>
      <c r="D1425" s="4" t="s">
        <v>1256</v>
      </c>
      <c r="E1425" s="4" t="s">
        <v>425</v>
      </c>
      <c r="F1425" s="4" t="s">
        <v>425</v>
      </c>
      <c r="G1425" s="4" t="s">
        <v>826</v>
      </c>
      <c r="H1425" s="4" t="s">
        <v>66</v>
      </c>
      <c r="I1425" s="4" t="s">
        <v>81</v>
      </c>
      <c r="J1425" s="4" t="s">
        <v>82</v>
      </c>
    </row>
    <row r="1426" spans="1:10" x14ac:dyDescent="0.2">
      <c r="A1426" s="4" t="s">
        <v>274</v>
      </c>
      <c r="B1426" s="4" t="s">
        <v>48</v>
      </c>
      <c r="C1426" s="4" t="s">
        <v>155</v>
      </c>
      <c r="D1426" s="4" t="s">
        <v>1257</v>
      </c>
      <c r="E1426" s="4" t="s">
        <v>425</v>
      </c>
      <c r="F1426" s="4" t="s">
        <v>425</v>
      </c>
      <c r="G1426" s="4" t="s">
        <v>826</v>
      </c>
      <c r="H1426" s="4" t="s">
        <v>66</v>
      </c>
      <c r="I1426" s="4" t="s">
        <v>81</v>
      </c>
      <c r="J1426" s="4" t="s">
        <v>82</v>
      </c>
    </row>
    <row r="1427" spans="1:10" x14ac:dyDescent="0.2">
      <c r="A1427" s="4" t="s">
        <v>274</v>
      </c>
      <c r="B1427" s="4" t="s">
        <v>50</v>
      </c>
      <c r="C1427" s="4" t="s">
        <v>156</v>
      </c>
      <c r="D1427" s="4" t="s">
        <v>1258</v>
      </c>
      <c r="E1427" s="4" t="s">
        <v>425</v>
      </c>
      <c r="F1427" s="4" t="s">
        <v>425</v>
      </c>
      <c r="G1427" s="4" t="s">
        <v>826</v>
      </c>
      <c r="H1427" s="4" t="s">
        <v>66</v>
      </c>
      <c r="I1427" s="4" t="s">
        <v>81</v>
      </c>
      <c r="J1427" s="4" t="s">
        <v>82</v>
      </c>
    </row>
    <row r="1428" spans="1:10" x14ac:dyDescent="0.2">
      <c r="A1428" s="4" t="s">
        <v>274</v>
      </c>
      <c r="B1428" s="4" t="s">
        <v>52</v>
      </c>
      <c r="C1428" s="4" t="s">
        <v>157</v>
      </c>
      <c r="D1428" s="4" t="s">
        <v>1259</v>
      </c>
      <c r="E1428" s="4" t="s">
        <v>425</v>
      </c>
      <c r="F1428" s="4" t="s">
        <v>425</v>
      </c>
      <c r="G1428" s="4" t="s">
        <v>826</v>
      </c>
      <c r="H1428" s="4" t="s">
        <v>66</v>
      </c>
      <c r="I1428" s="4" t="s">
        <v>81</v>
      </c>
      <c r="J1428" s="4" t="s">
        <v>82</v>
      </c>
    </row>
    <row r="1429" spans="1:10" x14ac:dyDescent="0.2">
      <c r="A1429" s="4" t="s">
        <v>274</v>
      </c>
      <c r="B1429" s="4" t="s">
        <v>54</v>
      </c>
      <c r="C1429" s="4" t="s">
        <v>158</v>
      </c>
      <c r="D1429" s="4" t="s">
        <v>1219</v>
      </c>
      <c r="E1429" s="4" t="s">
        <v>425</v>
      </c>
      <c r="F1429" s="4" t="s">
        <v>425</v>
      </c>
      <c r="G1429" s="4" t="s">
        <v>826</v>
      </c>
      <c r="H1429" s="4" t="s">
        <v>66</v>
      </c>
      <c r="I1429" s="4" t="s">
        <v>81</v>
      </c>
      <c r="J1429" s="4" t="s">
        <v>82</v>
      </c>
    </row>
    <row r="1430" spans="1:10" x14ac:dyDescent="0.2">
      <c r="A1430" s="4" t="s">
        <v>274</v>
      </c>
      <c r="B1430" s="4" t="s">
        <v>56</v>
      </c>
      <c r="C1430" s="4" t="s">
        <v>159</v>
      </c>
      <c r="D1430" s="4" t="s">
        <v>1220</v>
      </c>
      <c r="E1430" s="4" t="s">
        <v>425</v>
      </c>
      <c r="F1430" s="4" t="s">
        <v>425</v>
      </c>
      <c r="G1430" s="4" t="s">
        <v>826</v>
      </c>
      <c r="H1430" s="4" t="s">
        <v>66</v>
      </c>
      <c r="I1430" s="4" t="s">
        <v>81</v>
      </c>
      <c r="J1430" s="4" t="s">
        <v>82</v>
      </c>
    </row>
    <row r="1431" spans="1:10" x14ac:dyDescent="0.2">
      <c r="A1431" s="4" t="s">
        <v>274</v>
      </c>
      <c r="B1431" s="4" t="s">
        <v>58</v>
      </c>
      <c r="C1431" s="4" t="s">
        <v>160</v>
      </c>
      <c r="D1431" s="4" t="s">
        <v>1214</v>
      </c>
      <c r="E1431" s="4" t="s">
        <v>425</v>
      </c>
      <c r="F1431" s="4" t="s">
        <v>425</v>
      </c>
      <c r="G1431" s="4" t="s">
        <v>826</v>
      </c>
      <c r="H1431" s="4" t="s">
        <v>66</v>
      </c>
      <c r="I1431" s="4" t="s">
        <v>81</v>
      </c>
      <c r="J1431" s="4" t="s">
        <v>82</v>
      </c>
    </row>
    <row r="1432" spans="1:10" x14ac:dyDescent="0.2">
      <c r="A1432" s="4" t="s">
        <v>274</v>
      </c>
      <c r="B1432" s="4" t="s">
        <v>37</v>
      </c>
      <c r="C1432" s="4" t="s">
        <v>161</v>
      </c>
      <c r="D1432" s="4" t="s">
        <v>1215</v>
      </c>
      <c r="E1432" s="4" t="s">
        <v>425</v>
      </c>
      <c r="F1432" s="4" t="s">
        <v>425</v>
      </c>
      <c r="G1432" s="4" t="s">
        <v>826</v>
      </c>
      <c r="H1432" s="4" t="s">
        <v>66</v>
      </c>
      <c r="I1432" s="4" t="s">
        <v>81</v>
      </c>
      <c r="J1432" s="4" t="s">
        <v>82</v>
      </c>
    </row>
    <row r="1433" spans="1:10" x14ac:dyDescent="0.2">
      <c r="A1433" s="4" t="s">
        <v>274</v>
      </c>
      <c r="B1433" s="4" t="s">
        <v>63</v>
      </c>
      <c r="C1433" s="4" t="s">
        <v>162</v>
      </c>
      <c r="D1433" s="4" t="s">
        <v>1216</v>
      </c>
      <c r="E1433" s="4" t="s">
        <v>425</v>
      </c>
      <c r="F1433" s="4" t="s">
        <v>425</v>
      </c>
      <c r="G1433" s="4" t="s">
        <v>826</v>
      </c>
      <c r="H1433" s="4" t="s">
        <v>66</v>
      </c>
      <c r="I1433" s="4" t="s">
        <v>81</v>
      </c>
      <c r="J1433" s="4" t="s">
        <v>82</v>
      </c>
    </row>
    <row r="1434" spans="1:10" x14ac:dyDescent="0.2">
      <c r="A1434" s="4" t="s">
        <v>274</v>
      </c>
      <c r="B1434" s="4" t="s">
        <v>45</v>
      </c>
      <c r="C1434" s="4" t="s">
        <v>163</v>
      </c>
      <c r="D1434" s="4" t="s">
        <v>1217</v>
      </c>
      <c r="E1434" s="4" t="s">
        <v>425</v>
      </c>
      <c r="F1434" s="4" t="s">
        <v>425</v>
      </c>
      <c r="G1434" s="4" t="s">
        <v>826</v>
      </c>
      <c r="H1434" s="4" t="s">
        <v>66</v>
      </c>
      <c r="I1434" s="4" t="s">
        <v>81</v>
      </c>
      <c r="J1434" s="4" t="s">
        <v>82</v>
      </c>
    </row>
    <row r="1435" spans="1:10" x14ac:dyDescent="0.2">
      <c r="A1435" s="4" t="s">
        <v>274</v>
      </c>
      <c r="B1435" s="4" t="s">
        <v>66</v>
      </c>
      <c r="C1435" s="4" t="s">
        <v>164</v>
      </c>
      <c r="D1435" s="4" t="s">
        <v>1196</v>
      </c>
      <c r="E1435" s="4" t="s">
        <v>425</v>
      </c>
      <c r="F1435" s="4" t="s">
        <v>425</v>
      </c>
      <c r="G1435" s="4" t="s">
        <v>826</v>
      </c>
      <c r="H1435" s="4" t="s">
        <v>66</v>
      </c>
      <c r="I1435" s="4" t="s">
        <v>81</v>
      </c>
      <c r="J1435" s="4" t="s">
        <v>82</v>
      </c>
    </row>
    <row r="1436" spans="1:10" x14ac:dyDescent="0.2">
      <c r="A1436" s="4" t="s">
        <v>274</v>
      </c>
      <c r="B1436" s="4" t="s">
        <v>68</v>
      </c>
      <c r="C1436" s="4" t="s">
        <v>165</v>
      </c>
      <c r="D1436" s="4" t="s">
        <v>1197</v>
      </c>
      <c r="E1436" s="4" t="s">
        <v>425</v>
      </c>
      <c r="F1436" s="4" t="s">
        <v>425</v>
      </c>
      <c r="G1436" s="4" t="s">
        <v>826</v>
      </c>
      <c r="H1436" s="4" t="s">
        <v>66</v>
      </c>
      <c r="I1436" s="4" t="s">
        <v>81</v>
      </c>
      <c r="J1436" s="4" t="s">
        <v>82</v>
      </c>
    </row>
    <row r="1437" spans="1:10" x14ac:dyDescent="0.2">
      <c r="A1437" s="4" t="s">
        <v>274</v>
      </c>
      <c r="B1437" s="4" t="s">
        <v>46</v>
      </c>
      <c r="C1437" s="4" t="s">
        <v>166</v>
      </c>
      <c r="D1437" s="4" t="s">
        <v>1198</v>
      </c>
      <c r="E1437" s="4" t="s">
        <v>425</v>
      </c>
      <c r="F1437" s="4" t="s">
        <v>425</v>
      </c>
      <c r="G1437" s="4" t="s">
        <v>826</v>
      </c>
      <c r="H1437" s="4" t="s">
        <v>66</v>
      </c>
      <c r="I1437" s="4" t="s">
        <v>81</v>
      </c>
      <c r="J1437" s="4" t="s">
        <v>82</v>
      </c>
    </row>
    <row r="1438" spans="1:10" x14ac:dyDescent="0.2">
      <c r="A1438" s="4" t="s">
        <v>274</v>
      </c>
      <c r="B1438" s="4" t="s">
        <v>71</v>
      </c>
      <c r="C1438" s="4" t="s">
        <v>167</v>
      </c>
      <c r="D1438" s="4" t="s">
        <v>1199</v>
      </c>
      <c r="E1438" s="4" t="s">
        <v>425</v>
      </c>
      <c r="F1438" s="4" t="s">
        <v>425</v>
      </c>
      <c r="G1438" s="4" t="s">
        <v>826</v>
      </c>
      <c r="H1438" s="4" t="s">
        <v>66</v>
      </c>
      <c r="I1438" s="4" t="s">
        <v>81</v>
      </c>
      <c r="J1438" s="4" t="s">
        <v>82</v>
      </c>
    </row>
    <row r="1439" spans="1:10" x14ac:dyDescent="0.2">
      <c r="A1439" s="4" t="s">
        <v>274</v>
      </c>
      <c r="B1439" s="4" t="s">
        <v>73</v>
      </c>
      <c r="C1439" s="4" t="s">
        <v>168</v>
      </c>
      <c r="D1439" s="4" t="s">
        <v>1200</v>
      </c>
      <c r="E1439" s="4" t="s">
        <v>425</v>
      </c>
      <c r="F1439" s="4" t="s">
        <v>425</v>
      </c>
      <c r="G1439" s="4" t="s">
        <v>826</v>
      </c>
      <c r="H1439" s="4" t="s">
        <v>66</v>
      </c>
      <c r="I1439" s="4" t="s">
        <v>81</v>
      </c>
      <c r="J1439" s="4" t="s">
        <v>82</v>
      </c>
    </row>
    <row r="1440" spans="1:10" x14ac:dyDescent="0.2">
      <c r="A1440" s="4" t="s">
        <v>275</v>
      </c>
      <c r="B1440" s="4" t="s">
        <v>38</v>
      </c>
      <c r="C1440" s="4" t="s">
        <v>39</v>
      </c>
      <c r="D1440" s="4" t="s">
        <v>1260</v>
      </c>
      <c r="E1440" s="4" t="s">
        <v>825</v>
      </c>
      <c r="F1440" s="4" t="s">
        <v>825</v>
      </c>
      <c r="G1440" s="4" t="s">
        <v>826</v>
      </c>
      <c r="H1440" s="4" t="s">
        <v>63</v>
      </c>
      <c r="I1440" s="4" t="s">
        <v>97</v>
      </c>
      <c r="J1440" s="4" t="s">
        <v>98</v>
      </c>
    </row>
    <row r="1441" spans="1:10" x14ac:dyDescent="0.2">
      <c r="A1441" s="4" t="s">
        <v>275</v>
      </c>
      <c r="B1441" s="4" t="s">
        <v>43</v>
      </c>
      <c r="C1441" s="4" t="s">
        <v>154</v>
      </c>
      <c r="D1441" s="4" t="s">
        <v>1261</v>
      </c>
      <c r="E1441" s="4" t="s">
        <v>1104</v>
      </c>
      <c r="F1441" s="4" t="s">
        <v>1104</v>
      </c>
      <c r="G1441" s="4" t="s">
        <v>826</v>
      </c>
      <c r="H1441" s="4" t="s">
        <v>63</v>
      </c>
      <c r="I1441" s="4" t="s">
        <v>97</v>
      </c>
      <c r="J1441" s="4" t="s">
        <v>98</v>
      </c>
    </row>
    <row r="1442" spans="1:10" x14ac:dyDescent="0.2">
      <c r="A1442" s="4" t="s">
        <v>275</v>
      </c>
      <c r="B1442" s="4" t="s">
        <v>48</v>
      </c>
      <c r="C1442" s="4" t="s">
        <v>155</v>
      </c>
      <c r="D1442" s="4" t="s">
        <v>1262</v>
      </c>
      <c r="E1442" s="4" t="s">
        <v>1104</v>
      </c>
      <c r="F1442" s="4" t="s">
        <v>1104</v>
      </c>
      <c r="G1442" s="4" t="s">
        <v>826</v>
      </c>
      <c r="H1442" s="4" t="s">
        <v>63</v>
      </c>
      <c r="I1442" s="4" t="s">
        <v>97</v>
      </c>
      <c r="J1442" s="4" t="s">
        <v>98</v>
      </c>
    </row>
    <row r="1443" spans="1:10" x14ac:dyDescent="0.2">
      <c r="A1443" s="4" t="s">
        <v>275</v>
      </c>
      <c r="B1443" s="4" t="s">
        <v>50</v>
      </c>
      <c r="C1443" s="4" t="s">
        <v>156</v>
      </c>
      <c r="D1443" s="4" t="s">
        <v>1263</v>
      </c>
      <c r="E1443" s="4" t="s">
        <v>1104</v>
      </c>
      <c r="F1443" s="4" t="s">
        <v>1104</v>
      </c>
      <c r="G1443" s="4" t="s">
        <v>826</v>
      </c>
      <c r="H1443" s="4" t="s">
        <v>63</v>
      </c>
      <c r="I1443" s="4" t="s">
        <v>97</v>
      </c>
      <c r="J1443" s="4" t="s">
        <v>98</v>
      </c>
    </row>
    <row r="1444" spans="1:10" x14ac:dyDescent="0.2">
      <c r="A1444" s="4" t="s">
        <v>275</v>
      </c>
      <c r="B1444" s="4" t="s">
        <v>52</v>
      </c>
      <c r="C1444" s="4" t="s">
        <v>157</v>
      </c>
      <c r="D1444" s="4" t="s">
        <v>1264</v>
      </c>
      <c r="E1444" s="4" t="s">
        <v>1104</v>
      </c>
      <c r="F1444" s="4" t="s">
        <v>1104</v>
      </c>
      <c r="G1444" s="4" t="s">
        <v>826</v>
      </c>
      <c r="H1444" s="4" t="s">
        <v>63</v>
      </c>
      <c r="I1444" s="4" t="s">
        <v>97</v>
      </c>
      <c r="J1444" s="4" t="s">
        <v>98</v>
      </c>
    </row>
    <row r="1445" spans="1:10" x14ac:dyDescent="0.2">
      <c r="A1445" s="4" t="s">
        <v>275</v>
      </c>
      <c r="B1445" s="4" t="s">
        <v>54</v>
      </c>
      <c r="C1445" s="4" t="s">
        <v>158</v>
      </c>
      <c r="D1445" s="4" t="s">
        <v>1265</v>
      </c>
      <c r="E1445" s="4" t="s">
        <v>1104</v>
      </c>
      <c r="F1445" s="4" t="s">
        <v>1104</v>
      </c>
      <c r="G1445" s="4" t="s">
        <v>826</v>
      </c>
      <c r="H1445" s="4" t="s">
        <v>63</v>
      </c>
      <c r="I1445" s="4" t="s">
        <v>97</v>
      </c>
      <c r="J1445" s="4" t="s">
        <v>98</v>
      </c>
    </row>
    <row r="1446" spans="1:10" x14ac:dyDescent="0.2">
      <c r="A1446" s="4" t="s">
        <v>275</v>
      </c>
      <c r="B1446" s="4" t="s">
        <v>56</v>
      </c>
      <c r="C1446" s="4" t="s">
        <v>159</v>
      </c>
      <c r="D1446" s="4" t="s">
        <v>1266</v>
      </c>
      <c r="E1446" s="4" t="s">
        <v>1104</v>
      </c>
      <c r="F1446" s="4" t="s">
        <v>1104</v>
      </c>
      <c r="G1446" s="4" t="s">
        <v>826</v>
      </c>
      <c r="H1446" s="4" t="s">
        <v>63</v>
      </c>
      <c r="I1446" s="4" t="s">
        <v>97</v>
      </c>
      <c r="J1446" s="4" t="s">
        <v>98</v>
      </c>
    </row>
    <row r="1447" spans="1:10" x14ac:dyDescent="0.2">
      <c r="A1447" s="4" t="s">
        <v>275</v>
      </c>
      <c r="B1447" s="4" t="s">
        <v>58</v>
      </c>
      <c r="C1447" s="4" t="s">
        <v>160</v>
      </c>
      <c r="D1447" s="4" t="s">
        <v>1267</v>
      </c>
      <c r="E1447" s="4" t="s">
        <v>1104</v>
      </c>
      <c r="F1447" s="4" t="s">
        <v>1104</v>
      </c>
      <c r="G1447" s="4" t="s">
        <v>826</v>
      </c>
      <c r="H1447" s="4" t="s">
        <v>63</v>
      </c>
      <c r="I1447" s="4" t="s">
        <v>97</v>
      </c>
      <c r="J1447" s="4" t="s">
        <v>98</v>
      </c>
    </row>
    <row r="1448" spans="1:10" x14ac:dyDescent="0.2">
      <c r="A1448" s="4" t="s">
        <v>275</v>
      </c>
      <c r="B1448" s="4" t="s">
        <v>37</v>
      </c>
      <c r="C1448" s="4" t="s">
        <v>161</v>
      </c>
      <c r="D1448" s="4" t="s">
        <v>1268</v>
      </c>
      <c r="E1448" s="4" t="s">
        <v>1104</v>
      </c>
      <c r="F1448" s="4" t="s">
        <v>1104</v>
      </c>
      <c r="G1448" s="4" t="s">
        <v>826</v>
      </c>
      <c r="H1448" s="4" t="s">
        <v>63</v>
      </c>
      <c r="I1448" s="4" t="s">
        <v>97</v>
      </c>
      <c r="J1448" s="4" t="s">
        <v>98</v>
      </c>
    </row>
    <row r="1449" spans="1:10" x14ac:dyDescent="0.2">
      <c r="A1449" s="4" t="s">
        <v>275</v>
      </c>
      <c r="B1449" s="4" t="s">
        <v>63</v>
      </c>
      <c r="C1449" s="4" t="s">
        <v>162</v>
      </c>
      <c r="D1449" s="4" t="s">
        <v>1173</v>
      </c>
      <c r="E1449" s="4" t="s">
        <v>1104</v>
      </c>
      <c r="F1449" s="4" t="s">
        <v>1104</v>
      </c>
      <c r="G1449" s="4" t="s">
        <v>826</v>
      </c>
      <c r="H1449" s="4" t="s">
        <v>63</v>
      </c>
      <c r="I1449" s="4" t="s">
        <v>97</v>
      </c>
      <c r="J1449" s="4" t="s">
        <v>98</v>
      </c>
    </row>
    <row r="1450" spans="1:10" x14ac:dyDescent="0.2">
      <c r="A1450" s="4" t="s">
        <v>275</v>
      </c>
      <c r="B1450" s="4" t="s">
        <v>45</v>
      </c>
      <c r="C1450" s="4" t="s">
        <v>163</v>
      </c>
      <c r="D1450" s="4" t="s">
        <v>1174</v>
      </c>
      <c r="E1450" s="4" t="s">
        <v>1104</v>
      </c>
      <c r="F1450" s="4" t="s">
        <v>1104</v>
      </c>
      <c r="G1450" s="4" t="s">
        <v>826</v>
      </c>
      <c r="H1450" s="4" t="s">
        <v>63</v>
      </c>
      <c r="I1450" s="4" t="s">
        <v>97</v>
      </c>
      <c r="J1450" s="4" t="s">
        <v>98</v>
      </c>
    </row>
    <row r="1451" spans="1:10" x14ac:dyDescent="0.2">
      <c r="A1451" s="4" t="s">
        <v>275</v>
      </c>
      <c r="B1451" s="4" t="s">
        <v>66</v>
      </c>
      <c r="C1451" s="4" t="s">
        <v>164</v>
      </c>
      <c r="D1451" s="4" t="s">
        <v>1175</v>
      </c>
      <c r="E1451" s="4" t="s">
        <v>1104</v>
      </c>
      <c r="F1451" s="4" t="s">
        <v>1104</v>
      </c>
      <c r="G1451" s="4" t="s">
        <v>826</v>
      </c>
      <c r="H1451" s="4" t="s">
        <v>63</v>
      </c>
      <c r="I1451" s="4" t="s">
        <v>97</v>
      </c>
      <c r="J1451" s="4" t="s">
        <v>98</v>
      </c>
    </row>
    <row r="1452" spans="1:10" x14ac:dyDescent="0.2">
      <c r="A1452" s="4" t="s">
        <v>275</v>
      </c>
      <c r="B1452" s="4" t="s">
        <v>68</v>
      </c>
      <c r="C1452" s="4" t="s">
        <v>165</v>
      </c>
      <c r="D1452" s="4" t="s">
        <v>1176</v>
      </c>
      <c r="E1452" s="4" t="s">
        <v>1104</v>
      </c>
      <c r="F1452" s="4" t="s">
        <v>1104</v>
      </c>
      <c r="G1452" s="4" t="s">
        <v>826</v>
      </c>
      <c r="H1452" s="4" t="s">
        <v>63</v>
      </c>
      <c r="I1452" s="4" t="s">
        <v>97</v>
      </c>
      <c r="J1452" s="4" t="s">
        <v>98</v>
      </c>
    </row>
    <row r="1453" spans="1:10" x14ac:dyDescent="0.2">
      <c r="A1453" s="4" t="s">
        <v>275</v>
      </c>
      <c r="B1453" s="4" t="s">
        <v>46</v>
      </c>
      <c r="C1453" s="4" t="s">
        <v>166</v>
      </c>
      <c r="D1453" s="4" t="s">
        <v>1177</v>
      </c>
      <c r="E1453" s="4" t="s">
        <v>1104</v>
      </c>
      <c r="F1453" s="4" t="s">
        <v>1104</v>
      </c>
      <c r="G1453" s="4" t="s">
        <v>826</v>
      </c>
      <c r="H1453" s="4" t="s">
        <v>63</v>
      </c>
      <c r="I1453" s="4" t="s">
        <v>97</v>
      </c>
      <c r="J1453" s="4" t="s">
        <v>98</v>
      </c>
    </row>
    <row r="1454" spans="1:10" x14ac:dyDescent="0.2">
      <c r="A1454" s="4" t="s">
        <v>275</v>
      </c>
      <c r="B1454" s="4" t="s">
        <v>71</v>
      </c>
      <c r="C1454" s="4" t="s">
        <v>167</v>
      </c>
      <c r="D1454" s="4" t="s">
        <v>1126</v>
      </c>
      <c r="E1454" s="4" t="s">
        <v>1104</v>
      </c>
      <c r="F1454" s="4" t="s">
        <v>1104</v>
      </c>
      <c r="G1454" s="4" t="s">
        <v>826</v>
      </c>
      <c r="H1454" s="4" t="s">
        <v>63</v>
      </c>
      <c r="I1454" s="4" t="s">
        <v>97</v>
      </c>
      <c r="J1454" s="4" t="s">
        <v>98</v>
      </c>
    </row>
    <row r="1455" spans="1:10" x14ac:dyDescent="0.2">
      <c r="A1455" s="4" t="s">
        <v>275</v>
      </c>
      <c r="B1455" s="4" t="s">
        <v>73</v>
      </c>
      <c r="C1455" s="4" t="s">
        <v>168</v>
      </c>
      <c r="D1455" s="4" t="s">
        <v>1127</v>
      </c>
      <c r="E1455" s="4" t="s">
        <v>1104</v>
      </c>
      <c r="F1455" s="4" t="s">
        <v>1104</v>
      </c>
      <c r="G1455" s="4" t="s">
        <v>826</v>
      </c>
      <c r="H1455" s="4" t="s">
        <v>63</v>
      </c>
      <c r="I1455" s="4" t="s">
        <v>97</v>
      </c>
      <c r="J1455" s="4" t="s">
        <v>98</v>
      </c>
    </row>
    <row r="1456" spans="1:10" x14ac:dyDescent="0.2">
      <c r="A1456" s="4" t="s">
        <v>275</v>
      </c>
      <c r="B1456" s="4" t="s">
        <v>75</v>
      </c>
      <c r="C1456" s="4" t="s">
        <v>169</v>
      </c>
      <c r="D1456" s="4" t="s">
        <v>1121</v>
      </c>
      <c r="E1456" s="4" t="s">
        <v>1104</v>
      </c>
      <c r="F1456" s="4" t="s">
        <v>1104</v>
      </c>
      <c r="G1456" s="4" t="s">
        <v>826</v>
      </c>
      <c r="H1456" s="4" t="s">
        <v>63</v>
      </c>
      <c r="I1456" s="4" t="s">
        <v>97</v>
      </c>
      <c r="J1456" s="4" t="s">
        <v>98</v>
      </c>
    </row>
    <row r="1457" spans="1:10" x14ac:dyDescent="0.2">
      <c r="A1457" s="4" t="s">
        <v>275</v>
      </c>
      <c r="B1457" s="4" t="s">
        <v>60</v>
      </c>
      <c r="C1457" s="4" t="s">
        <v>170</v>
      </c>
      <c r="D1457" s="4" t="s">
        <v>1088</v>
      </c>
      <c r="E1457" s="4" t="s">
        <v>1104</v>
      </c>
      <c r="F1457" s="4" t="s">
        <v>1104</v>
      </c>
      <c r="G1457" s="4" t="s">
        <v>826</v>
      </c>
      <c r="H1457" s="4" t="s">
        <v>63</v>
      </c>
      <c r="I1457" s="4" t="s">
        <v>97</v>
      </c>
      <c r="J1457" s="4" t="s">
        <v>98</v>
      </c>
    </row>
    <row r="1458" spans="1:10" x14ac:dyDescent="0.2">
      <c r="A1458" s="4" t="s">
        <v>275</v>
      </c>
      <c r="B1458" s="4" t="s">
        <v>78</v>
      </c>
      <c r="C1458" s="4" t="s">
        <v>171</v>
      </c>
      <c r="D1458" s="4" t="s">
        <v>1089</v>
      </c>
      <c r="E1458" s="4" t="s">
        <v>1104</v>
      </c>
      <c r="F1458" s="4" t="s">
        <v>1104</v>
      </c>
      <c r="G1458" s="4" t="s">
        <v>826</v>
      </c>
      <c r="H1458" s="4" t="s">
        <v>63</v>
      </c>
      <c r="I1458" s="4" t="s">
        <v>97</v>
      </c>
      <c r="J1458" s="4" t="s">
        <v>98</v>
      </c>
    </row>
    <row r="1459" spans="1:10" x14ac:dyDescent="0.2">
      <c r="A1459" s="4" t="s">
        <v>275</v>
      </c>
      <c r="B1459" s="4" t="s">
        <v>84</v>
      </c>
      <c r="C1459" s="4" t="s">
        <v>172</v>
      </c>
      <c r="D1459" s="4" t="s">
        <v>1090</v>
      </c>
      <c r="E1459" s="4" t="s">
        <v>1104</v>
      </c>
      <c r="F1459" s="4" t="s">
        <v>1104</v>
      </c>
      <c r="G1459" s="4" t="s">
        <v>826</v>
      </c>
      <c r="H1459" s="4" t="s">
        <v>63</v>
      </c>
      <c r="I1459" s="4" t="s">
        <v>97</v>
      </c>
      <c r="J1459" s="4" t="s">
        <v>98</v>
      </c>
    </row>
    <row r="1460" spans="1:10" x14ac:dyDescent="0.2">
      <c r="A1460" s="4" t="s">
        <v>275</v>
      </c>
      <c r="B1460" s="4" t="s">
        <v>137</v>
      </c>
      <c r="C1460" s="4" t="s">
        <v>173</v>
      </c>
      <c r="D1460" s="4" t="s">
        <v>1091</v>
      </c>
      <c r="E1460" s="4" t="s">
        <v>1104</v>
      </c>
      <c r="F1460" s="4" t="s">
        <v>1104</v>
      </c>
      <c r="G1460" s="4" t="s">
        <v>826</v>
      </c>
      <c r="H1460" s="4" t="s">
        <v>63</v>
      </c>
      <c r="I1460" s="4" t="s">
        <v>97</v>
      </c>
      <c r="J1460" s="4" t="s">
        <v>98</v>
      </c>
    </row>
    <row r="1461" spans="1:10" x14ac:dyDescent="0.2">
      <c r="A1461" s="4" t="s">
        <v>275</v>
      </c>
      <c r="B1461" s="4" t="s">
        <v>174</v>
      </c>
      <c r="C1461" s="4" t="s">
        <v>175</v>
      </c>
      <c r="D1461" s="4" t="s">
        <v>1092</v>
      </c>
      <c r="E1461" s="4" t="s">
        <v>1104</v>
      </c>
      <c r="F1461" s="4" t="s">
        <v>1104</v>
      </c>
      <c r="G1461" s="4" t="s">
        <v>826</v>
      </c>
      <c r="H1461" s="4" t="s">
        <v>63</v>
      </c>
      <c r="I1461" s="4" t="s">
        <v>97</v>
      </c>
      <c r="J1461" s="4" t="s">
        <v>98</v>
      </c>
    </row>
    <row r="1462" spans="1:10" x14ac:dyDescent="0.2">
      <c r="A1462" s="4" t="s">
        <v>275</v>
      </c>
      <c r="B1462" s="4" t="s">
        <v>114</v>
      </c>
      <c r="C1462" s="4" t="s">
        <v>176</v>
      </c>
      <c r="D1462" s="4" t="s">
        <v>1093</v>
      </c>
      <c r="E1462" s="4" t="s">
        <v>1104</v>
      </c>
      <c r="F1462" s="4" t="s">
        <v>1104</v>
      </c>
      <c r="G1462" s="4" t="s">
        <v>826</v>
      </c>
      <c r="H1462" s="4" t="s">
        <v>63</v>
      </c>
      <c r="I1462" s="4" t="s">
        <v>97</v>
      </c>
      <c r="J1462" s="4" t="s">
        <v>98</v>
      </c>
    </row>
    <row r="1463" spans="1:10" x14ac:dyDescent="0.2">
      <c r="A1463" s="4" t="s">
        <v>275</v>
      </c>
      <c r="B1463" s="4" t="s">
        <v>131</v>
      </c>
      <c r="C1463" s="4" t="s">
        <v>177</v>
      </c>
      <c r="D1463" s="4" t="s">
        <v>1094</v>
      </c>
      <c r="E1463" s="4" t="s">
        <v>1104</v>
      </c>
      <c r="F1463" s="4" t="s">
        <v>1104</v>
      </c>
      <c r="G1463" s="4" t="s">
        <v>826</v>
      </c>
      <c r="H1463" s="4" t="s">
        <v>63</v>
      </c>
      <c r="I1463" s="4" t="s">
        <v>97</v>
      </c>
      <c r="J1463" s="4" t="s">
        <v>98</v>
      </c>
    </row>
    <row r="1464" spans="1:10" x14ac:dyDescent="0.2">
      <c r="A1464" s="4" t="s">
        <v>275</v>
      </c>
      <c r="B1464" s="4" t="s">
        <v>178</v>
      </c>
      <c r="C1464" s="4" t="s">
        <v>179</v>
      </c>
      <c r="D1464" s="4" t="s">
        <v>1095</v>
      </c>
      <c r="E1464" s="4" t="s">
        <v>1104</v>
      </c>
      <c r="F1464" s="4" t="s">
        <v>1104</v>
      </c>
      <c r="G1464" s="4" t="s">
        <v>826</v>
      </c>
      <c r="H1464" s="4" t="s">
        <v>63</v>
      </c>
      <c r="I1464" s="4" t="s">
        <v>97</v>
      </c>
      <c r="J1464" s="4" t="s">
        <v>98</v>
      </c>
    </row>
    <row r="1465" spans="1:10" x14ac:dyDescent="0.2">
      <c r="A1465" s="4" t="s">
        <v>275</v>
      </c>
      <c r="B1465" s="4" t="s">
        <v>123</v>
      </c>
      <c r="C1465" s="4" t="s">
        <v>248</v>
      </c>
      <c r="D1465" s="4" t="s">
        <v>1096</v>
      </c>
      <c r="E1465" s="4" t="s">
        <v>1104</v>
      </c>
      <c r="F1465" s="4" t="s">
        <v>1104</v>
      </c>
      <c r="G1465" s="4" t="s">
        <v>826</v>
      </c>
      <c r="H1465" s="4" t="s">
        <v>63</v>
      </c>
      <c r="I1465" s="4" t="s">
        <v>97</v>
      </c>
      <c r="J1465" s="4" t="s">
        <v>98</v>
      </c>
    </row>
    <row r="1466" spans="1:10" x14ac:dyDescent="0.2">
      <c r="A1466" s="4" t="s">
        <v>275</v>
      </c>
      <c r="B1466" s="4" t="s">
        <v>249</v>
      </c>
      <c r="C1466" s="4" t="s">
        <v>250</v>
      </c>
      <c r="D1466" s="4" t="s">
        <v>1097</v>
      </c>
      <c r="E1466" s="4" t="s">
        <v>1254</v>
      </c>
      <c r="F1466" s="4" t="s">
        <v>1254</v>
      </c>
      <c r="G1466" s="4" t="s">
        <v>826</v>
      </c>
      <c r="H1466" s="4" t="s">
        <v>63</v>
      </c>
      <c r="I1466" s="4" t="s">
        <v>97</v>
      </c>
      <c r="J1466" s="4" t="s">
        <v>98</v>
      </c>
    </row>
    <row r="1467" spans="1:10" x14ac:dyDescent="0.2">
      <c r="A1467" s="4" t="s">
        <v>276</v>
      </c>
      <c r="B1467" s="4" t="s">
        <v>38</v>
      </c>
      <c r="C1467" s="4" t="s">
        <v>39</v>
      </c>
      <c r="D1467" s="4" t="s">
        <v>1269</v>
      </c>
      <c r="E1467" s="4" t="s">
        <v>826</v>
      </c>
      <c r="F1467" s="4" t="s">
        <v>826</v>
      </c>
      <c r="G1467" s="4" t="s">
        <v>826</v>
      </c>
      <c r="H1467" s="4" t="s">
        <v>52</v>
      </c>
      <c r="I1467" s="4" t="s">
        <v>97</v>
      </c>
      <c r="J1467" s="4" t="s">
        <v>98</v>
      </c>
    </row>
    <row r="1468" spans="1:10" x14ac:dyDescent="0.2">
      <c r="A1468" s="4" t="s">
        <v>276</v>
      </c>
      <c r="B1468" s="4" t="s">
        <v>43</v>
      </c>
      <c r="C1468" s="4" t="s">
        <v>154</v>
      </c>
      <c r="D1468" s="4" t="s">
        <v>1270</v>
      </c>
      <c r="E1468" s="4" t="s">
        <v>1271</v>
      </c>
      <c r="F1468" s="4" t="s">
        <v>1271</v>
      </c>
      <c r="G1468" s="4" t="s">
        <v>826</v>
      </c>
      <c r="H1468" s="4" t="s">
        <v>52</v>
      </c>
      <c r="I1468" s="4" t="s">
        <v>97</v>
      </c>
      <c r="J1468" s="4" t="s">
        <v>98</v>
      </c>
    </row>
    <row r="1469" spans="1:10" x14ac:dyDescent="0.2">
      <c r="A1469" s="4" t="s">
        <v>276</v>
      </c>
      <c r="B1469" s="4" t="s">
        <v>48</v>
      </c>
      <c r="C1469" s="4" t="s">
        <v>155</v>
      </c>
      <c r="D1469" s="4" t="s">
        <v>1250</v>
      </c>
      <c r="E1469" s="4" t="s">
        <v>1271</v>
      </c>
      <c r="F1469" s="4" t="s">
        <v>1271</v>
      </c>
      <c r="G1469" s="4" t="s">
        <v>826</v>
      </c>
      <c r="H1469" s="4" t="s">
        <v>52</v>
      </c>
      <c r="I1469" s="4" t="s">
        <v>97</v>
      </c>
      <c r="J1469" s="4" t="s">
        <v>98</v>
      </c>
    </row>
    <row r="1470" spans="1:10" x14ac:dyDescent="0.2">
      <c r="A1470" s="4" t="s">
        <v>276</v>
      </c>
      <c r="B1470" s="4" t="s">
        <v>50</v>
      </c>
      <c r="C1470" s="4" t="s">
        <v>156</v>
      </c>
      <c r="D1470" s="4" t="s">
        <v>1251</v>
      </c>
      <c r="E1470" s="4" t="s">
        <v>1271</v>
      </c>
      <c r="F1470" s="4" t="s">
        <v>1271</v>
      </c>
      <c r="G1470" s="4" t="s">
        <v>826</v>
      </c>
      <c r="H1470" s="4" t="s">
        <v>52</v>
      </c>
      <c r="I1470" s="4" t="s">
        <v>97</v>
      </c>
      <c r="J1470" s="4" t="s">
        <v>98</v>
      </c>
    </row>
    <row r="1471" spans="1:10" x14ac:dyDescent="0.2">
      <c r="A1471" s="4" t="s">
        <v>276</v>
      </c>
      <c r="B1471" s="4" t="s">
        <v>52</v>
      </c>
      <c r="C1471" s="4" t="s">
        <v>157</v>
      </c>
      <c r="D1471" s="4" t="s">
        <v>1252</v>
      </c>
      <c r="E1471" s="4" t="s">
        <v>1271</v>
      </c>
      <c r="F1471" s="4" t="s">
        <v>1271</v>
      </c>
      <c r="G1471" s="4" t="s">
        <v>826</v>
      </c>
      <c r="H1471" s="4" t="s">
        <v>52</v>
      </c>
      <c r="I1471" s="4" t="s">
        <v>97</v>
      </c>
      <c r="J1471" s="4" t="s">
        <v>98</v>
      </c>
    </row>
    <row r="1472" spans="1:10" x14ac:dyDescent="0.2">
      <c r="A1472" s="4" t="s">
        <v>276</v>
      </c>
      <c r="B1472" s="4" t="s">
        <v>54</v>
      </c>
      <c r="C1472" s="4" t="s">
        <v>158</v>
      </c>
      <c r="D1472" s="4" t="s">
        <v>1253</v>
      </c>
      <c r="E1472" s="4" t="s">
        <v>1271</v>
      </c>
      <c r="F1472" s="4" t="s">
        <v>1271</v>
      </c>
      <c r="G1472" s="4" t="s">
        <v>826</v>
      </c>
      <c r="H1472" s="4" t="s">
        <v>52</v>
      </c>
      <c r="I1472" s="4" t="s">
        <v>97</v>
      </c>
      <c r="J1472" s="4" t="s">
        <v>98</v>
      </c>
    </row>
    <row r="1473" spans="1:10" x14ac:dyDescent="0.2">
      <c r="A1473" s="4" t="s">
        <v>276</v>
      </c>
      <c r="B1473" s="4" t="s">
        <v>56</v>
      </c>
      <c r="C1473" s="4" t="s">
        <v>159</v>
      </c>
      <c r="D1473" s="4" t="s">
        <v>1210</v>
      </c>
      <c r="E1473" s="4" t="s">
        <v>1271</v>
      </c>
      <c r="F1473" s="4" t="s">
        <v>1271</v>
      </c>
      <c r="G1473" s="4" t="s">
        <v>826</v>
      </c>
      <c r="H1473" s="4" t="s">
        <v>52</v>
      </c>
      <c r="I1473" s="4" t="s">
        <v>97</v>
      </c>
      <c r="J1473" s="4" t="s">
        <v>98</v>
      </c>
    </row>
    <row r="1474" spans="1:10" x14ac:dyDescent="0.2">
      <c r="A1474" s="4" t="s">
        <v>276</v>
      </c>
      <c r="B1474" s="4" t="s">
        <v>58</v>
      </c>
      <c r="C1474" s="4" t="s">
        <v>160</v>
      </c>
      <c r="D1474" s="4" t="s">
        <v>1211</v>
      </c>
      <c r="E1474" s="4" t="s">
        <v>1271</v>
      </c>
      <c r="F1474" s="4" t="s">
        <v>1271</v>
      </c>
      <c r="G1474" s="4" t="s">
        <v>826</v>
      </c>
      <c r="H1474" s="4" t="s">
        <v>52</v>
      </c>
      <c r="I1474" s="4" t="s">
        <v>97</v>
      </c>
      <c r="J1474" s="4" t="s">
        <v>98</v>
      </c>
    </row>
    <row r="1475" spans="1:10" x14ac:dyDescent="0.2">
      <c r="A1475" s="4" t="s">
        <v>276</v>
      </c>
      <c r="B1475" s="4" t="s">
        <v>37</v>
      </c>
      <c r="C1475" s="4" t="s">
        <v>161</v>
      </c>
      <c r="D1475" s="4" t="s">
        <v>1192</v>
      </c>
      <c r="E1475" s="4" t="s">
        <v>1271</v>
      </c>
      <c r="F1475" s="4" t="s">
        <v>1271</v>
      </c>
      <c r="G1475" s="4" t="s">
        <v>826</v>
      </c>
      <c r="H1475" s="4" t="s">
        <v>52</v>
      </c>
      <c r="I1475" s="4" t="s">
        <v>97</v>
      </c>
      <c r="J1475" s="4" t="s">
        <v>98</v>
      </c>
    </row>
    <row r="1476" spans="1:10" x14ac:dyDescent="0.2">
      <c r="A1476" s="4" t="s">
        <v>276</v>
      </c>
      <c r="B1476" s="4" t="s">
        <v>63</v>
      </c>
      <c r="C1476" s="4" t="s">
        <v>162</v>
      </c>
      <c r="D1476" s="4" t="s">
        <v>1178</v>
      </c>
      <c r="E1476" s="4" t="s">
        <v>1271</v>
      </c>
      <c r="F1476" s="4" t="s">
        <v>1271</v>
      </c>
      <c r="G1476" s="4" t="s">
        <v>826</v>
      </c>
      <c r="H1476" s="4" t="s">
        <v>52</v>
      </c>
      <c r="I1476" s="4" t="s">
        <v>97</v>
      </c>
      <c r="J1476" s="4" t="s">
        <v>98</v>
      </c>
    </row>
    <row r="1477" spans="1:10" x14ac:dyDescent="0.2">
      <c r="A1477" s="4" t="s">
        <v>276</v>
      </c>
      <c r="B1477" s="4" t="s">
        <v>45</v>
      </c>
      <c r="C1477" s="4" t="s">
        <v>163</v>
      </c>
      <c r="D1477" s="4" t="s">
        <v>1180</v>
      </c>
      <c r="E1477" s="4" t="s">
        <v>1271</v>
      </c>
      <c r="F1477" s="4" t="s">
        <v>1271</v>
      </c>
      <c r="G1477" s="4" t="s">
        <v>826</v>
      </c>
      <c r="H1477" s="4" t="s">
        <v>52</v>
      </c>
      <c r="I1477" s="4" t="s">
        <v>97</v>
      </c>
      <c r="J1477" s="4" t="s">
        <v>98</v>
      </c>
    </row>
    <row r="1478" spans="1:10" x14ac:dyDescent="0.2">
      <c r="A1478" s="4" t="s">
        <v>276</v>
      </c>
      <c r="B1478" s="4" t="s">
        <v>66</v>
      </c>
      <c r="C1478" s="4" t="s">
        <v>164</v>
      </c>
      <c r="D1478" s="4" t="s">
        <v>1182</v>
      </c>
      <c r="E1478" s="4" t="s">
        <v>1271</v>
      </c>
      <c r="F1478" s="4" t="s">
        <v>1271</v>
      </c>
      <c r="G1478" s="4" t="s">
        <v>826</v>
      </c>
      <c r="H1478" s="4" t="s">
        <v>52</v>
      </c>
      <c r="I1478" s="4" t="s">
        <v>97</v>
      </c>
      <c r="J1478" s="4" t="s">
        <v>98</v>
      </c>
    </row>
    <row r="1479" spans="1:10" x14ac:dyDescent="0.2">
      <c r="A1479" s="4" t="s">
        <v>276</v>
      </c>
      <c r="B1479" s="4" t="s">
        <v>68</v>
      </c>
      <c r="C1479" s="4" t="s">
        <v>165</v>
      </c>
      <c r="D1479" s="4" t="s">
        <v>1183</v>
      </c>
      <c r="E1479" s="4" t="s">
        <v>1271</v>
      </c>
      <c r="F1479" s="4" t="s">
        <v>1271</v>
      </c>
      <c r="G1479" s="4" t="s">
        <v>826</v>
      </c>
      <c r="H1479" s="4" t="s">
        <v>52</v>
      </c>
      <c r="I1479" s="4" t="s">
        <v>97</v>
      </c>
      <c r="J1479" s="4" t="s">
        <v>98</v>
      </c>
    </row>
    <row r="1480" spans="1:10" x14ac:dyDescent="0.2">
      <c r="A1480" s="4" t="s">
        <v>276</v>
      </c>
      <c r="B1480" s="4" t="s">
        <v>46</v>
      </c>
      <c r="C1480" s="4" t="s">
        <v>166</v>
      </c>
      <c r="D1480" s="4" t="s">
        <v>1184</v>
      </c>
      <c r="E1480" s="4" t="s">
        <v>1271</v>
      </c>
      <c r="F1480" s="4" t="s">
        <v>1271</v>
      </c>
      <c r="G1480" s="4" t="s">
        <v>826</v>
      </c>
      <c r="H1480" s="4" t="s">
        <v>52</v>
      </c>
      <c r="I1480" s="4" t="s">
        <v>97</v>
      </c>
      <c r="J1480" s="4" t="s">
        <v>98</v>
      </c>
    </row>
    <row r="1481" spans="1:10" x14ac:dyDescent="0.2">
      <c r="A1481" s="4" t="s">
        <v>276</v>
      </c>
      <c r="B1481" s="4" t="s">
        <v>71</v>
      </c>
      <c r="C1481" s="4" t="s">
        <v>167</v>
      </c>
      <c r="D1481" s="4" t="s">
        <v>1185</v>
      </c>
      <c r="E1481" s="4" t="s">
        <v>1271</v>
      </c>
      <c r="F1481" s="4" t="s">
        <v>1271</v>
      </c>
      <c r="G1481" s="4" t="s">
        <v>826</v>
      </c>
      <c r="H1481" s="4" t="s">
        <v>52</v>
      </c>
      <c r="I1481" s="4" t="s">
        <v>97</v>
      </c>
      <c r="J1481" s="4" t="s">
        <v>98</v>
      </c>
    </row>
    <row r="1482" spans="1:10" x14ac:dyDescent="0.2">
      <c r="A1482" s="4" t="s">
        <v>276</v>
      </c>
      <c r="B1482" s="4" t="s">
        <v>73</v>
      </c>
      <c r="C1482" s="4" t="s">
        <v>168</v>
      </c>
      <c r="D1482" s="4" t="s">
        <v>1136</v>
      </c>
      <c r="E1482" s="4" t="s">
        <v>1271</v>
      </c>
      <c r="F1482" s="4" t="s">
        <v>1271</v>
      </c>
      <c r="G1482" s="4" t="s">
        <v>826</v>
      </c>
      <c r="H1482" s="4" t="s">
        <v>52</v>
      </c>
      <c r="I1482" s="4" t="s">
        <v>97</v>
      </c>
      <c r="J1482" s="4" t="s">
        <v>98</v>
      </c>
    </row>
    <row r="1483" spans="1:10" x14ac:dyDescent="0.2">
      <c r="A1483" s="4" t="s">
        <v>276</v>
      </c>
      <c r="B1483" s="4" t="s">
        <v>75</v>
      </c>
      <c r="C1483" s="4" t="s">
        <v>169</v>
      </c>
      <c r="D1483" s="4" t="s">
        <v>1137</v>
      </c>
      <c r="E1483" s="4" t="s">
        <v>1271</v>
      </c>
      <c r="F1483" s="4" t="s">
        <v>1271</v>
      </c>
      <c r="G1483" s="4" t="s">
        <v>826</v>
      </c>
      <c r="H1483" s="4" t="s">
        <v>52</v>
      </c>
      <c r="I1483" s="4" t="s">
        <v>97</v>
      </c>
      <c r="J1483" s="4" t="s">
        <v>98</v>
      </c>
    </row>
    <row r="1484" spans="1:10" x14ac:dyDescent="0.2">
      <c r="A1484" s="4" t="s">
        <v>276</v>
      </c>
      <c r="B1484" s="4" t="s">
        <v>60</v>
      </c>
      <c r="C1484" s="4" t="s">
        <v>170</v>
      </c>
      <c r="D1484" s="4" t="s">
        <v>1138</v>
      </c>
      <c r="E1484" s="4" t="s">
        <v>1271</v>
      </c>
      <c r="F1484" s="4" t="s">
        <v>1271</v>
      </c>
      <c r="G1484" s="4" t="s">
        <v>826</v>
      </c>
      <c r="H1484" s="4" t="s">
        <v>52</v>
      </c>
      <c r="I1484" s="4" t="s">
        <v>97</v>
      </c>
      <c r="J1484" s="4" t="s">
        <v>98</v>
      </c>
    </row>
    <row r="1485" spans="1:10" x14ac:dyDescent="0.2">
      <c r="A1485" s="4" t="s">
        <v>276</v>
      </c>
      <c r="B1485" s="4" t="s">
        <v>78</v>
      </c>
      <c r="C1485" s="4" t="s">
        <v>171</v>
      </c>
      <c r="D1485" s="4" t="s">
        <v>1139</v>
      </c>
      <c r="E1485" s="4" t="s">
        <v>1271</v>
      </c>
      <c r="F1485" s="4" t="s">
        <v>1271</v>
      </c>
      <c r="G1485" s="4" t="s">
        <v>826</v>
      </c>
      <c r="H1485" s="4" t="s">
        <v>52</v>
      </c>
      <c r="I1485" s="4" t="s">
        <v>97</v>
      </c>
      <c r="J1485" s="4" t="s">
        <v>98</v>
      </c>
    </row>
    <row r="1486" spans="1:10" x14ac:dyDescent="0.2">
      <c r="A1486" s="4" t="s">
        <v>276</v>
      </c>
      <c r="B1486" s="4" t="s">
        <v>84</v>
      </c>
      <c r="C1486" s="4" t="s">
        <v>172</v>
      </c>
      <c r="D1486" s="4" t="s">
        <v>1140</v>
      </c>
      <c r="E1486" s="4" t="s">
        <v>1271</v>
      </c>
      <c r="F1486" s="4" t="s">
        <v>1271</v>
      </c>
      <c r="G1486" s="4" t="s">
        <v>826</v>
      </c>
      <c r="H1486" s="4" t="s">
        <v>52</v>
      </c>
      <c r="I1486" s="4" t="s">
        <v>97</v>
      </c>
      <c r="J1486" s="4" t="s">
        <v>98</v>
      </c>
    </row>
    <row r="1487" spans="1:10" x14ac:dyDescent="0.2">
      <c r="A1487" s="4" t="s">
        <v>276</v>
      </c>
      <c r="B1487" s="4" t="s">
        <v>137</v>
      </c>
      <c r="C1487" s="4" t="s">
        <v>173</v>
      </c>
      <c r="D1487" s="4" t="s">
        <v>1141</v>
      </c>
      <c r="E1487" s="4" t="s">
        <v>1271</v>
      </c>
      <c r="F1487" s="4" t="s">
        <v>1271</v>
      </c>
      <c r="G1487" s="4" t="s">
        <v>826</v>
      </c>
      <c r="H1487" s="4" t="s">
        <v>52</v>
      </c>
      <c r="I1487" s="4" t="s">
        <v>97</v>
      </c>
      <c r="J1487" s="4" t="s">
        <v>98</v>
      </c>
    </row>
    <row r="1488" spans="1:10" x14ac:dyDescent="0.2">
      <c r="A1488" s="4" t="s">
        <v>277</v>
      </c>
      <c r="B1488" s="4" t="s">
        <v>38</v>
      </c>
      <c r="C1488" s="4" t="s">
        <v>39</v>
      </c>
      <c r="D1488" s="4" t="s">
        <v>1269</v>
      </c>
      <c r="E1488" s="4" t="s">
        <v>404</v>
      </c>
      <c r="F1488" s="4" t="s">
        <v>404</v>
      </c>
      <c r="G1488" s="4" t="s">
        <v>826</v>
      </c>
      <c r="H1488" s="4" t="s">
        <v>52</v>
      </c>
      <c r="I1488" s="4" t="s">
        <v>97</v>
      </c>
      <c r="J1488" s="4" t="s">
        <v>98</v>
      </c>
    </row>
    <row r="1489" spans="1:10" x14ac:dyDescent="0.2">
      <c r="A1489" s="4" t="s">
        <v>277</v>
      </c>
      <c r="B1489" s="4" t="s">
        <v>43</v>
      </c>
      <c r="C1489" s="4" t="s">
        <v>154</v>
      </c>
      <c r="D1489" s="4" t="s">
        <v>1270</v>
      </c>
      <c r="E1489" s="4" t="s">
        <v>1272</v>
      </c>
      <c r="F1489" s="4" t="s">
        <v>1272</v>
      </c>
      <c r="G1489" s="4" t="s">
        <v>826</v>
      </c>
      <c r="H1489" s="4" t="s">
        <v>52</v>
      </c>
      <c r="I1489" s="4" t="s">
        <v>97</v>
      </c>
      <c r="J1489" s="4" t="s">
        <v>98</v>
      </c>
    </row>
    <row r="1490" spans="1:10" x14ac:dyDescent="0.2">
      <c r="A1490" s="4" t="s">
        <v>277</v>
      </c>
      <c r="B1490" s="4" t="s">
        <v>48</v>
      </c>
      <c r="C1490" s="4" t="s">
        <v>155</v>
      </c>
      <c r="D1490" s="4" t="s">
        <v>1250</v>
      </c>
      <c r="E1490" s="4" t="s">
        <v>1272</v>
      </c>
      <c r="F1490" s="4" t="s">
        <v>1272</v>
      </c>
      <c r="G1490" s="4" t="s">
        <v>826</v>
      </c>
      <c r="H1490" s="4" t="s">
        <v>52</v>
      </c>
      <c r="I1490" s="4" t="s">
        <v>97</v>
      </c>
      <c r="J1490" s="4" t="s">
        <v>98</v>
      </c>
    </row>
    <row r="1491" spans="1:10" x14ac:dyDescent="0.2">
      <c r="A1491" s="4" t="s">
        <v>277</v>
      </c>
      <c r="B1491" s="4" t="s">
        <v>50</v>
      </c>
      <c r="C1491" s="4" t="s">
        <v>156</v>
      </c>
      <c r="D1491" s="4" t="s">
        <v>1251</v>
      </c>
      <c r="E1491" s="4" t="s">
        <v>1272</v>
      </c>
      <c r="F1491" s="4" t="s">
        <v>1272</v>
      </c>
      <c r="G1491" s="4" t="s">
        <v>826</v>
      </c>
      <c r="H1491" s="4" t="s">
        <v>52</v>
      </c>
      <c r="I1491" s="4" t="s">
        <v>97</v>
      </c>
      <c r="J1491" s="4" t="s">
        <v>98</v>
      </c>
    </row>
    <row r="1492" spans="1:10" x14ac:dyDescent="0.2">
      <c r="A1492" s="4" t="s">
        <v>277</v>
      </c>
      <c r="B1492" s="4" t="s">
        <v>52</v>
      </c>
      <c r="C1492" s="4" t="s">
        <v>157</v>
      </c>
      <c r="D1492" s="4" t="s">
        <v>1252</v>
      </c>
      <c r="E1492" s="4" t="s">
        <v>1272</v>
      </c>
      <c r="F1492" s="4" t="s">
        <v>1272</v>
      </c>
      <c r="G1492" s="4" t="s">
        <v>826</v>
      </c>
      <c r="H1492" s="4" t="s">
        <v>52</v>
      </c>
      <c r="I1492" s="4" t="s">
        <v>97</v>
      </c>
      <c r="J1492" s="4" t="s">
        <v>98</v>
      </c>
    </row>
    <row r="1493" spans="1:10" x14ac:dyDescent="0.2">
      <c r="A1493" s="4" t="s">
        <v>277</v>
      </c>
      <c r="B1493" s="4" t="s">
        <v>54</v>
      </c>
      <c r="C1493" s="4" t="s">
        <v>158</v>
      </c>
      <c r="D1493" s="4" t="s">
        <v>1253</v>
      </c>
      <c r="E1493" s="4" t="s">
        <v>1272</v>
      </c>
      <c r="F1493" s="4" t="s">
        <v>1272</v>
      </c>
      <c r="G1493" s="4" t="s">
        <v>826</v>
      </c>
      <c r="H1493" s="4" t="s">
        <v>52</v>
      </c>
      <c r="I1493" s="4" t="s">
        <v>97</v>
      </c>
      <c r="J1493" s="4" t="s">
        <v>98</v>
      </c>
    </row>
    <row r="1494" spans="1:10" x14ac:dyDescent="0.2">
      <c r="A1494" s="4" t="s">
        <v>277</v>
      </c>
      <c r="B1494" s="4" t="s">
        <v>56</v>
      </c>
      <c r="C1494" s="4" t="s">
        <v>159</v>
      </c>
      <c r="D1494" s="4" t="s">
        <v>1210</v>
      </c>
      <c r="E1494" s="4" t="s">
        <v>1272</v>
      </c>
      <c r="F1494" s="4" t="s">
        <v>1272</v>
      </c>
      <c r="G1494" s="4" t="s">
        <v>826</v>
      </c>
      <c r="H1494" s="4" t="s">
        <v>52</v>
      </c>
      <c r="I1494" s="4" t="s">
        <v>97</v>
      </c>
      <c r="J1494" s="4" t="s">
        <v>98</v>
      </c>
    </row>
    <row r="1495" spans="1:10" x14ac:dyDescent="0.2">
      <c r="A1495" s="4" t="s">
        <v>277</v>
      </c>
      <c r="B1495" s="4" t="s">
        <v>58</v>
      </c>
      <c r="C1495" s="4" t="s">
        <v>160</v>
      </c>
      <c r="D1495" s="4" t="s">
        <v>1211</v>
      </c>
      <c r="E1495" s="4" t="s">
        <v>1272</v>
      </c>
      <c r="F1495" s="4" t="s">
        <v>1272</v>
      </c>
      <c r="G1495" s="4" t="s">
        <v>826</v>
      </c>
      <c r="H1495" s="4" t="s">
        <v>52</v>
      </c>
      <c r="I1495" s="4" t="s">
        <v>97</v>
      </c>
      <c r="J1495" s="4" t="s">
        <v>98</v>
      </c>
    </row>
    <row r="1496" spans="1:10" x14ac:dyDescent="0.2">
      <c r="A1496" s="4" t="s">
        <v>277</v>
      </c>
      <c r="B1496" s="4" t="s">
        <v>37</v>
      </c>
      <c r="C1496" s="4" t="s">
        <v>161</v>
      </c>
      <c r="D1496" s="4" t="s">
        <v>1192</v>
      </c>
      <c r="E1496" s="4" t="s">
        <v>1272</v>
      </c>
      <c r="F1496" s="4" t="s">
        <v>1272</v>
      </c>
      <c r="G1496" s="4" t="s">
        <v>826</v>
      </c>
      <c r="H1496" s="4" t="s">
        <v>52</v>
      </c>
      <c r="I1496" s="4" t="s">
        <v>97</v>
      </c>
      <c r="J1496" s="4" t="s">
        <v>98</v>
      </c>
    </row>
    <row r="1497" spans="1:10" x14ac:dyDescent="0.2">
      <c r="A1497" s="4" t="s">
        <v>277</v>
      </c>
      <c r="B1497" s="4" t="s">
        <v>63</v>
      </c>
      <c r="C1497" s="4" t="s">
        <v>162</v>
      </c>
      <c r="D1497" s="4" t="s">
        <v>1178</v>
      </c>
      <c r="E1497" s="4" t="s">
        <v>1272</v>
      </c>
      <c r="F1497" s="4" t="s">
        <v>1272</v>
      </c>
      <c r="G1497" s="4" t="s">
        <v>826</v>
      </c>
      <c r="H1497" s="4" t="s">
        <v>52</v>
      </c>
      <c r="I1497" s="4" t="s">
        <v>97</v>
      </c>
      <c r="J1497" s="4" t="s">
        <v>98</v>
      </c>
    </row>
    <row r="1498" spans="1:10" x14ac:dyDescent="0.2">
      <c r="A1498" s="4" t="s">
        <v>277</v>
      </c>
      <c r="B1498" s="4" t="s">
        <v>45</v>
      </c>
      <c r="C1498" s="4" t="s">
        <v>163</v>
      </c>
      <c r="D1498" s="4" t="s">
        <v>1180</v>
      </c>
      <c r="E1498" s="4" t="s">
        <v>1272</v>
      </c>
      <c r="F1498" s="4" t="s">
        <v>1272</v>
      </c>
      <c r="G1498" s="4" t="s">
        <v>826</v>
      </c>
      <c r="H1498" s="4" t="s">
        <v>52</v>
      </c>
      <c r="I1498" s="4" t="s">
        <v>97</v>
      </c>
      <c r="J1498" s="4" t="s">
        <v>98</v>
      </c>
    </row>
    <row r="1499" spans="1:10" x14ac:dyDescent="0.2">
      <c r="A1499" s="4" t="s">
        <v>277</v>
      </c>
      <c r="B1499" s="4" t="s">
        <v>66</v>
      </c>
      <c r="C1499" s="4" t="s">
        <v>164</v>
      </c>
      <c r="D1499" s="4" t="s">
        <v>1182</v>
      </c>
      <c r="E1499" s="4" t="s">
        <v>1272</v>
      </c>
      <c r="F1499" s="4" t="s">
        <v>1272</v>
      </c>
      <c r="G1499" s="4" t="s">
        <v>826</v>
      </c>
      <c r="H1499" s="4" t="s">
        <v>52</v>
      </c>
      <c r="I1499" s="4" t="s">
        <v>97</v>
      </c>
      <c r="J1499" s="4" t="s">
        <v>98</v>
      </c>
    </row>
    <row r="1500" spans="1:10" x14ac:dyDescent="0.2">
      <c r="A1500" s="4" t="s">
        <v>277</v>
      </c>
      <c r="B1500" s="4" t="s">
        <v>68</v>
      </c>
      <c r="C1500" s="4" t="s">
        <v>165</v>
      </c>
      <c r="D1500" s="4" t="s">
        <v>1183</v>
      </c>
      <c r="E1500" s="4" t="s">
        <v>1272</v>
      </c>
      <c r="F1500" s="4" t="s">
        <v>1272</v>
      </c>
      <c r="G1500" s="4" t="s">
        <v>826</v>
      </c>
      <c r="H1500" s="4" t="s">
        <v>52</v>
      </c>
      <c r="I1500" s="4" t="s">
        <v>97</v>
      </c>
      <c r="J1500" s="4" t="s">
        <v>98</v>
      </c>
    </row>
    <row r="1501" spans="1:10" x14ac:dyDescent="0.2">
      <c r="A1501" s="4" t="s">
        <v>277</v>
      </c>
      <c r="B1501" s="4" t="s">
        <v>46</v>
      </c>
      <c r="C1501" s="4" t="s">
        <v>166</v>
      </c>
      <c r="D1501" s="4" t="s">
        <v>1184</v>
      </c>
      <c r="E1501" s="4" t="s">
        <v>1272</v>
      </c>
      <c r="F1501" s="4" t="s">
        <v>1272</v>
      </c>
      <c r="G1501" s="4" t="s">
        <v>826</v>
      </c>
      <c r="H1501" s="4" t="s">
        <v>52</v>
      </c>
      <c r="I1501" s="4" t="s">
        <v>97</v>
      </c>
      <c r="J1501" s="4" t="s">
        <v>98</v>
      </c>
    </row>
    <row r="1502" spans="1:10" x14ac:dyDescent="0.2">
      <c r="A1502" s="4" t="s">
        <v>277</v>
      </c>
      <c r="B1502" s="4" t="s">
        <v>71</v>
      </c>
      <c r="C1502" s="4" t="s">
        <v>167</v>
      </c>
      <c r="D1502" s="4" t="s">
        <v>1185</v>
      </c>
      <c r="E1502" s="4" t="s">
        <v>1272</v>
      </c>
      <c r="F1502" s="4" t="s">
        <v>1272</v>
      </c>
      <c r="G1502" s="4" t="s">
        <v>826</v>
      </c>
      <c r="H1502" s="4" t="s">
        <v>52</v>
      </c>
      <c r="I1502" s="4" t="s">
        <v>97</v>
      </c>
      <c r="J1502" s="4" t="s">
        <v>98</v>
      </c>
    </row>
    <row r="1503" spans="1:10" x14ac:dyDescent="0.2">
      <c r="A1503" s="4" t="s">
        <v>277</v>
      </c>
      <c r="B1503" s="4" t="s">
        <v>73</v>
      </c>
      <c r="C1503" s="4" t="s">
        <v>168</v>
      </c>
      <c r="D1503" s="4" t="s">
        <v>1136</v>
      </c>
      <c r="E1503" s="4" t="s">
        <v>1272</v>
      </c>
      <c r="F1503" s="4" t="s">
        <v>1272</v>
      </c>
      <c r="G1503" s="4" t="s">
        <v>826</v>
      </c>
      <c r="H1503" s="4" t="s">
        <v>52</v>
      </c>
      <c r="I1503" s="4" t="s">
        <v>97</v>
      </c>
      <c r="J1503" s="4" t="s">
        <v>98</v>
      </c>
    </row>
    <row r="1504" spans="1:10" x14ac:dyDescent="0.2">
      <c r="A1504" s="4" t="s">
        <v>277</v>
      </c>
      <c r="B1504" s="4" t="s">
        <v>75</v>
      </c>
      <c r="C1504" s="4" t="s">
        <v>169</v>
      </c>
      <c r="D1504" s="4" t="s">
        <v>1137</v>
      </c>
      <c r="E1504" s="4" t="s">
        <v>1272</v>
      </c>
      <c r="F1504" s="4" t="s">
        <v>1272</v>
      </c>
      <c r="G1504" s="4" t="s">
        <v>826</v>
      </c>
      <c r="H1504" s="4" t="s">
        <v>52</v>
      </c>
      <c r="I1504" s="4" t="s">
        <v>97</v>
      </c>
      <c r="J1504" s="4" t="s">
        <v>98</v>
      </c>
    </row>
    <row r="1505" spans="1:10" x14ac:dyDescent="0.2">
      <c r="A1505" s="4" t="s">
        <v>277</v>
      </c>
      <c r="B1505" s="4" t="s">
        <v>60</v>
      </c>
      <c r="C1505" s="4" t="s">
        <v>170</v>
      </c>
      <c r="D1505" s="4" t="s">
        <v>1138</v>
      </c>
      <c r="E1505" s="4" t="s">
        <v>1272</v>
      </c>
      <c r="F1505" s="4" t="s">
        <v>1272</v>
      </c>
      <c r="G1505" s="4" t="s">
        <v>826</v>
      </c>
      <c r="H1505" s="4" t="s">
        <v>52</v>
      </c>
      <c r="I1505" s="4" t="s">
        <v>97</v>
      </c>
      <c r="J1505" s="4" t="s">
        <v>98</v>
      </c>
    </row>
    <row r="1506" spans="1:10" x14ac:dyDescent="0.2">
      <c r="A1506" s="4" t="s">
        <v>277</v>
      </c>
      <c r="B1506" s="4" t="s">
        <v>78</v>
      </c>
      <c r="C1506" s="4" t="s">
        <v>171</v>
      </c>
      <c r="D1506" s="4" t="s">
        <v>1139</v>
      </c>
      <c r="E1506" s="4" t="s">
        <v>1272</v>
      </c>
      <c r="F1506" s="4" t="s">
        <v>1272</v>
      </c>
      <c r="G1506" s="4" t="s">
        <v>826</v>
      </c>
      <c r="H1506" s="4" t="s">
        <v>52</v>
      </c>
      <c r="I1506" s="4" t="s">
        <v>97</v>
      </c>
      <c r="J1506" s="4" t="s">
        <v>98</v>
      </c>
    </row>
    <row r="1507" spans="1:10" x14ac:dyDescent="0.2">
      <c r="A1507" s="4" t="s">
        <v>277</v>
      </c>
      <c r="B1507" s="4" t="s">
        <v>84</v>
      </c>
      <c r="C1507" s="4" t="s">
        <v>172</v>
      </c>
      <c r="D1507" s="4" t="s">
        <v>1140</v>
      </c>
      <c r="E1507" s="4" t="s">
        <v>1272</v>
      </c>
      <c r="F1507" s="4" t="s">
        <v>1272</v>
      </c>
      <c r="G1507" s="4" t="s">
        <v>826</v>
      </c>
      <c r="H1507" s="4" t="s">
        <v>52</v>
      </c>
      <c r="I1507" s="4" t="s">
        <v>97</v>
      </c>
      <c r="J1507" s="4" t="s">
        <v>98</v>
      </c>
    </row>
    <row r="1508" spans="1:10" x14ac:dyDescent="0.2">
      <c r="A1508" s="4" t="s">
        <v>277</v>
      </c>
      <c r="B1508" s="4" t="s">
        <v>137</v>
      </c>
      <c r="C1508" s="4" t="s">
        <v>173</v>
      </c>
      <c r="D1508" s="4" t="s">
        <v>1141</v>
      </c>
      <c r="E1508" s="4" t="s">
        <v>1272</v>
      </c>
      <c r="F1508" s="4" t="s">
        <v>1272</v>
      </c>
      <c r="G1508" s="4" t="s">
        <v>826</v>
      </c>
      <c r="H1508" s="4" t="s">
        <v>52</v>
      </c>
      <c r="I1508" s="4" t="s">
        <v>97</v>
      </c>
      <c r="J1508" s="4" t="s">
        <v>98</v>
      </c>
    </row>
    <row r="1509" spans="1:10" x14ac:dyDescent="0.2">
      <c r="A1509" s="4" t="s">
        <v>278</v>
      </c>
      <c r="B1509" s="4" t="s">
        <v>38</v>
      </c>
      <c r="C1509" s="4" t="s">
        <v>39</v>
      </c>
      <c r="D1509" s="4" t="s">
        <v>1255</v>
      </c>
      <c r="E1509" s="4" t="s">
        <v>825</v>
      </c>
      <c r="F1509" s="4" t="s">
        <v>825</v>
      </c>
      <c r="G1509" s="4" t="s">
        <v>826</v>
      </c>
      <c r="H1509" s="4" t="s">
        <v>37</v>
      </c>
      <c r="I1509" s="4" t="s">
        <v>66</v>
      </c>
      <c r="J1509" s="4" t="s">
        <v>205</v>
      </c>
    </row>
    <row r="1510" spans="1:10" x14ac:dyDescent="0.2">
      <c r="A1510" s="4" t="s">
        <v>278</v>
      </c>
      <c r="B1510" s="4" t="s">
        <v>43</v>
      </c>
      <c r="C1510" s="4" t="s">
        <v>154</v>
      </c>
      <c r="D1510" s="4" t="s">
        <v>1256</v>
      </c>
      <c r="E1510" s="4" t="s">
        <v>347</v>
      </c>
      <c r="F1510" s="4" t="s">
        <v>347</v>
      </c>
      <c r="G1510" s="4" t="s">
        <v>826</v>
      </c>
      <c r="H1510" s="4" t="s">
        <v>37</v>
      </c>
      <c r="I1510" s="4" t="s">
        <v>66</v>
      </c>
      <c r="J1510" s="4" t="s">
        <v>205</v>
      </c>
    </row>
    <row r="1511" spans="1:10" x14ac:dyDescent="0.2">
      <c r="A1511" s="4" t="s">
        <v>278</v>
      </c>
      <c r="B1511" s="4" t="s">
        <v>48</v>
      </c>
      <c r="C1511" s="4" t="s">
        <v>155</v>
      </c>
      <c r="D1511" s="4" t="s">
        <v>1257</v>
      </c>
      <c r="E1511" s="4" t="s">
        <v>347</v>
      </c>
      <c r="F1511" s="4" t="s">
        <v>347</v>
      </c>
      <c r="G1511" s="4" t="s">
        <v>826</v>
      </c>
      <c r="H1511" s="4" t="s">
        <v>37</v>
      </c>
      <c r="I1511" s="4" t="s">
        <v>66</v>
      </c>
      <c r="J1511" s="4" t="s">
        <v>205</v>
      </c>
    </row>
    <row r="1512" spans="1:10" x14ac:dyDescent="0.2">
      <c r="A1512" s="4" t="s">
        <v>278</v>
      </c>
      <c r="B1512" s="4" t="s">
        <v>50</v>
      </c>
      <c r="C1512" s="4" t="s">
        <v>156</v>
      </c>
      <c r="D1512" s="4" t="s">
        <v>1258</v>
      </c>
      <c r="E1512" s="4" t="s">
        <v>347</v>
      </c>
      <c r="F1512" s="4" t="s">
        <v>347</v>
      </c>
      <c r="G1512" s="4" t="s">
        <v>826</v>
      </c>
      <c r="H1512" s="4" t="s">
        <v>37</v>
      </c>
      <c r="I1512" s="4" t="s">
        <v>66</v>
      </c>
      <c r="J1512" s="4" t="s">
        <v>205</v>
      </c>
    </row>
    <row r="1513" spans="1:10" x14ac:dyDescent="0.2">
      <c r="A1513" s="4" t="s">
        <v>278</v>
      </c>
      <c r="B1513" s="4" t="s">
        <v>52</v>
      </c>
      <c r="C1513" s="4" t="s">
        <v>157</v>
      </c>
      <c r="D1513" s="4" t="s">
        <v>1259</v>
      </c>
      <c r="E1513" s="4" t="s">
        <v>347</v>
      </c>
      <c r="F1513" s="4" t="s">
        <v>347</v>
      </c>
      <c r="G1513" s="4" t="s">
        <v>826</v>
      </c>
      <c r="H1513" s="4" t="s">
        <v>37</v>
      </c>
      <c r="I1513" s="4" t="s">
        <v>66</v>
      </c>
      <c r="J1513" s="4" t="s">
        <v>205</v>
      </c>
    </row>
    <row r="1514" spans="1:10" x14ac:dyDescent="0.2">
      <c r="A1514" s="4" t="s">
        <v>278</v>
      </c>
      <c r="B1514" s="4" t="s">
        <v>54</v>
      </c>
      <c r="C1514" s="4" t="s">
        <v>158</v>
      </c>
      <c r="D1514" s="4" t="s">
        <v>1219</v>
      </c>
      <c r="E1514" s="4" t="s">
        <v>347</v>
      </c>
      <c r="F1514" s="4" t="s">
        <v>347</v>
      </c>
      <c r="G1514" s="4" t="s">
        <v>826</v>
      </c>
      <c r="H1514" s="4" t="s">
        <v>37</v>
      </c>
      <c r="I1514" s="4" t="s">
        <v>66</v>
      </c>
      <c r="J1514" s="4" t="s">
        <v>205</v>
      </c>
    </row>
    <row r="1515" spans="1:10" x14ac:dyDescent="0.2">
      <c r="A1515" s="4" t="s">
        <v>278</v>
      </c>
      <c r="B1515" s="4" t="s">
        <v>56</v>
      </c>
      <c r="C1515" s="4" t="s">
        <v>159</v>
      </c>
      <c r="D1515" s="4" t="s">
        <v>1220</v>
      </c>
      <c r="E1515" s="4" t="s">
        <v>347</v>
      </c>
      <c r="F1515" s="4" t="s">
        <v>347</v>
      </c>
      <c r="G1515" s="4" t="s">
        <v>826</v>
      </c>
      <c r="H1515" s="4" t="s">
        <v>37</v>
      </c>
      <c r="I1515" s="4" t="s">
        <v>66</v>
      </c>
      <c r="J1515" s="4" t="s">
        <v>205</v>
      </c>
    </row>
    <row r="1516" spans="1:10" x14ac:dyDescent="0.2">
      <c r="A1516" s="4" t="s">
        <v>278</v>
      </c>
      <c r="B1516" s="4" t="s">
        <v>58</v>
      </c>
      <c r="C1516" s="4" t="s">
        <v>160</v>
      </c>
      <c r="D1516" s="4" t="s">
        <v>1214</v>
      </c>
      <c r="E1516" s="4" t="s">
        <v>347</v>
      </c>
      <c r="F1516" s="4" t="s">
        <v>347</v>
      </c>
      <c r="G1516" s="4" t="s">
        <v>826</v>
      </c>
      <c r="H1516" s="4" t="s">
        <v>37</v>
      </c>
      <c r="I1516" s="4" t="s">
        <v>66</v>
      </c>
      <c r="J1516" s="4" t="s">
        <v>205</v>
      </c>
    </row>
    <row r="1517" spans="1:10" x14ac:dyDescent="0.2">
      <c r="A1517" s="4" t="s">
        <v>278</v>
      </c>
      <c r="B1517" s="4" t="s">
        <v>37</v>
      </c>
      <c r="C1517" s="4" t="s">
        <v>161</v>
      </c>
      <c r="D1517" s="4" t="s">
        <v>1215</v>
      </c>
      <c r="E1517" s="4" t="s">
        <v>347</v>
      </c>
      <c r="F1517" s="4" t="s">
        <v>347</v>
      </c>
      <c r="G1517" s="4" t="s">
        <v>826</v>
      </c>
      <c r="H1517" s="4" t="s">
        <v>37</v>
      </c>
      <c r="I1517" s="4" t="s">
        <v>66</v>
      </c>
      <c r="J1517" s="4" t="s">
        <v>205</v>
      </c>
    </row>
    <row r="1518" spans="1:10" x14ac:dyDescent="0.2">
      <c r="A1518" s="4" t="s">
        <v>278</v>
      </c>
      <c r="B1518" s="4" t="s">
        <v>63</v>
      </c>
      <c r="C1518" s="4" t="s">
        <v>162</v>
      </c>
      <c r="D1518" s="4" t="s">
        <v>1216</v>
      </c>
      <c r="E1518" s="4" t="s">
        <v>347</v>
      </c>
      <c r="F1518" s="4" t="s">
        <v>347</v>
      </c>
      <c r="G1518" s="4" t="s">
        <v>826</v>
      </c>
      <c r="H1518" s="4" t="s">
        <v>37</v>
      </c>
      <c r="I1518" s="4" t="s">
        <v>66</v>
      </c>
      <c r="J1518" s="4" t="s">
        <v>205</v>
      </c>
    </row>
    <row r="1519" spans="1:10" x14ac:dyDescent="0.2">
      <c r="A1519" s="4" t="s">
        <v>278</v>
      </c>
      <c r="B1519" s="4" t="s">
        <v>45</v>
      </c>
      <c r="C1519" s="4" t="s">
        <v>163</v>
      </c>
      <c r="D1519" s="4" t="s">
        <v>1217</v>
      </c>
      <c r="E1519" s="4" t="s">
        <v>347</v>
      </c>
      <c r="F1519" s="4" t="s">
        <v>347</v>
      </c>
      <c r="G1519" s="4" t="s">
        <v>826</v>
      </c>
      <c r="H1519" s="4" t="s">
        <v>37</v>
      </c>
      <c r="I1519" s="4" t="s">
        <v>66</v>
      </c>
      <c r="J1519" s="4" t="s">
        <v>205</v>
      </c>
    </row>
    <row r="1520" spans="1:10" x14ac:dyDescent="0.2">
      <c r="A1520" s="4" t="s">
        <v>278</v>
      </c>
      <c r="B1520" s="4" t="s">
        <v>66</v>
      </c>
      <c r="C1520" s="4" t="s">
        <v>164</v>
      </c>
      <c r="D1520" s="4" t="s">
        <v>1196</v>
      </c>
      <c r="E1520" s="4" t="s">
        <v>347</v>
      </c>
      <c r="F1520" s="4" t="s">
        <v>347</v>
      </c>
      <c r="G1520" s="4" t="s">
        <v>826</v>
      </c>
      <c r="H1520" s="4" t="s">
        <v>37</v>
      </c>
      <c r="I1520" s="4" t="s">
        <v>66</v>
      </c>
      <c r="J1520" s="4" t="s">
        <v>205</v>
      </c>
    </row>
    <row r="1521" spans="1:10" x14ac:dyDescent="0.2">
      <c r="A1521" s="4" t="s">
        <v>278</v>
      </c>
      <c r="B1521" s="4" t="s">
        <v>68</v>
      </c>
      <c r="C1521" s="4" t="s">
        <v>165</v>
      </c>
      <c r="D1521" s="4" t="s">
        <v>1197</v>
      </c>
      <c r="E1521" s="4" t="s">
        <v>347</v>
      </c>
      <c r="F1521" s="4" t="s">
        <v>347</v>
      </c>
      <c r="G1521" s="4" t="s">
        <v>826</v>
      </c>
      <c r="H1521" s="4" t="s">
        <v>37</v>
      </c>
      <c r="I1521" s="4" t="s">
        <v>66</v>
      </c>
      <c r="J1521" s="4" t="s">
        <v>205</v>
      </c>
    </row>
    <row r="1522" spans="1:10" x14ac:dyDescent="0.2">
      <c r="A1522" s="4" t="s">
        <v>278</v>
      </c>
      <c r="B1522" s="4" t="s">
        <v>46</v>
      </c>
      <c r="C1522" s="4" t="s">
        <v>166</v>
      </c>
      <c r="D1522" s="4" t="s">
        <v>1198</v>
      </c>
      <c r="E1522" s="4" t="s">
        <v>347</v>
      </c>
      <c r="F1522" s="4" t="s">
        <v>347</v>
      </c>
      <c r="G1522" s="4" t="s">
        <v>826</v>
      </c>
      <c r="H1522" s="4" t="s">
        <v>37</v>
      </c>
      <c r="I1522" s="4" t="s">
        <v>66</v>
      </c>
      <c r="J1522" s="4" t="s">
        <v>205</v>
      </c>
    </row>
    <row r="1523" spans="1:10" x14ac:dyDescent="0.2">
      <c r="A1523" s="4" t="s">
        <v>278</v>
      </c>
      <c r="B1523" s="4" t="s">
        <v>71</v>
      </c>
      <c r="C1523" s="4" t="s">
        <v>167</v>
      </c>
      <c r="D1523" s="4" t="s">
        <v>1199</v>
      </c>
      <c r="E1523" s="4" t="s">
        <v>347</v>
      </c>
      <c r="F1523" s="4" t="s">
        <v>347</v>
      </c>
      <c r="G1523" s="4" t="s">
        <v>826</v>
      </c>
      <c r="H1523" s="4" t="s">
        <v>37</v>
      </c>
      <c r="I1523" s="4" t="s">
        <v>66</v>
      </c>
      <c r="J1523" s="4" t="s">
        <v>205</v>
      </c>
    </row>
    <row r="1524" spans="1:10" x14ac:dyDescent="0.2">
      <c r="A1524" s="4" t="s">
        <v>278</v>
      </c>
      <c r="B1524" s="4" t="s">
        <v>73</v>
      </c>
      <c r="C1524" s="4" t="s">
        <v>168</v>
      </c>
      <c r="D1524" s="4" t="s">
        <v>1200</v>
      </c>
      <c r="E1524" s="4" t="s">
        <v>347</v>
      </c>
      <c r="F1524" s="4" t="s">
        <v>347</v>
      </c>
      <c r="G1524" s="4" t="s">
        <v>826</v>
      </c>
      <c r="H1524" s="4" t="s">
        <v>37</v>
      </c>
      <c r="I1524" s="4" t="s">
        <v>66</v>
      </c>
      <c r="J1524" s="4" t="s">
        <v>205</v>
      </c>
    </row>
    <row r="1525" spans="1:10" x14ac:dyDescent="0.2">
      <c r="A1525" s="4" t="s">
        <v>279</v>
      </c>
      <c r="B1525" s="4" t="s">
        <v>38</v>
      </c>
      <c r="C1525" s="4" t="s">
        <v>39</v>
      </c>
      <c r="D1525" s="4" t="s">
        <v>1273</v>
      </c>
      <c r="E1525" s="4" t="s">
        <v>1179</v>
      </c>
      <c r="F1525" s="4" t="s">
        <v>1179</v>
      </c>
      <c r="G1525" s="4" t="s">
        <v>826</v>
      </c>
      <c r="H1525" s="4" t="s">
        <v>88</v>
      </c>
      <c r="I1525" s="4" t="s">
        <v>97</v>
      </c>
      <c r="J1525" s="4" t="s">
        <v>98</v>
      </c>
    </row>
    <row r="1526" spans="1:10" x14ac:dyDescent="0.2">
      <c r="A1526" s="4" t="s">
        <v>279</v>
      </c>
      <c r="B1526" s="4" t="s">
        <v>43</v>
      </c>
      <c r="C1526" s="4" t="s">
        <v>154</v>
      </c>
      <c r="D1526" s="4" t="s">
        <v>1274</v>
      </c>
      <c r="E1526" s="4" t="s">
        <v>1275</v>
      </c>
      <c r="F1526" s="4" t="s">
        <v>1275</v>
      </c>
      <c r="G1526" s="4" t="s">
        <v>826</v>
      </c>
      <c r="H1526" s="4" t="s">
        <v>88</v>
      </c>
      <c r="I1526" s="4" t="s">
        <v>97</v>
      </c>
      <c r="J1526" s="4" t="s">
        <v>98</v>
      </c>
    </row>
    <row r="1527" spans="1:10" x14ac:dyDescent="0.2">
      <c r="A1527" s="4" t="s">
        <v>279</v>
      </c>
      <c r="B1527" s="4" t="s">
        <v>48</v>
      </c>
      <c r="C1527" s="4" t="s">
        <v>155</v>
      </c>
      <c r="D1527" s="4" t="s">
        <v>1248</v>
      </c>
      <c r="E1527" s="4" t="s">
        <v>1275</v>
      </c>
      <c r="F1527" s="4" t="s">
        <v>1275</v>
      </c>
      <c r="G1527" s="4" t="s">
        <v>826</v>
      </c>
      <c r="H1527" s="4" t="s">
        <v>88</v>
      </c>
      <c r="I1527" s="4" t="s">
        <v>97</v>
      </c>
      <c r="J1527" s="4" t="s">
        <v>98</v>
      </c>
    </row>
    <row r="1528" spans="1:10" x14ac:dyDescent="0.2">
      <c r="A1528" s="4" t="s">
        <v>279</v>
      </c>
      <c r="B1528" s="4" t="s">
        <v>50</v>
      </c>
      <c r="C1528" s="4" t="s">
        <v>156</v>
      </c>
      <c r="D1528" s="4" t="s">
        <v>1249</v>
      </c>
      <c r="E1528" s="4" t="s">
        <v>1275</v>
      </c>
      <c r="F1528" s="4" t="s">
        <v>1275</v>
      </c>
      <c r="G1528" s="4" t="s">
        <v>826</v>
      </c>
      <c r="H1528" s="4" t="s">
        <v>88</v>
      </c>
      <c r="I1528" s="4" t="s">
        <v>97</v>
      </c>
      <c r="J1528" s="4" t="s">
        <v>98</v>
      </c>
    </row>
    <row r="1529" spans="1:10" x14ac:dyDescent="0.2">
      <c r="A1529" s="4" t="s">
        <v>279</v>
      </c>
      <c r="B1529" s="4" t="s">
        <v>52</v>
      </c>
      <c r="C1529" s="4" t="s">
        <v>157</v>
      </c>
      <c r="D1529" s="4" t="s">
        <v>1244</v>
      </c>
      <c r="E1529" s="4" t="s">
        <v>1275</v>
      </c>
      <c r="F1529" s="4" t="s">
        <v>1275</v>
      </c>
      <c r="G1529" s="4" t="s">
        <v>826</v>
      </c>
      <c r="H1529" s="4" t="s">
        <v>88</v>
      </c>
      <c r="I1529" s="4" t="s">
        <v>97</v>
      </c>
      <c r="J1529" s="4" t="s">
        <v>98</v>
      </c>
    </row>
    <row r="1530" spans="1:10" x14ac:dyDescent="0.2">
      <c r="A1530" s="4" t="s">
        <v>279</v>
      </c>
      <c r="B1530" s="4" t="s">
        <v>54</v>
      </c>
      <c r="C1530" s="4" t="s">
        <v>158</v>
      </c>
      <c r="D1530" s="4" t="s">
        <v>1245</v>
      </c>
      <c r="E1530" s="4" t="s">
        <v>1275</v>
      </c>
      <c r="F1530" s="4" t="s">
        <v>1275</v>
      </c>
      <c r="G1530" s="4" t="s">
        <v>826</v>
      </c>
      <c r="H1530" s="4" t="s">
        <v>88</v>
      </c>
      <c r="I1530" s="4" t="s">
        <v>97</v>
      </c>
      <c r="J1530" s="4" t="s">
        <v>98</v>
      </c>
    </row>
    <row r="1531" spans="1:10" x14ac:dyDescent="0.2">
      <c r="A1531" s="4" t="s">
        <v>279</v>
      </c>
      <c r="B1531" s="4" t="s">
        <v>56</v>
      </c>
      <c r="C1531" s="4" t="s">
        <v>159</v>
      </c>
      <c r="D1531" s="4" t="s">
        <v>1247</v>
      </c>
      <c r="E1531" s="4" t="s">
        <v>1275</v>
      </c>
      <c r="F1531" s="4" t="s">
        <v>1275</v>
      </c>
      <c r="G1531" s="4" t="s">
        <v>826</v>
      </c>
      <c r="H1531" s="4" t="s">
        <v>88</v>
      </c>
      <c r="I1531" s="4" t="s">
        <v>97</v>
      </c>
      <c r="J1531" s="4" t="s">
        <v>98</v>
      </c>
    </row>
    <row r="1532" spans="1:10" x14ac:dyDescent="0.2">
      <c r="A1532" s="4" t="s">
        <v>279</v>
      </c>
      <c r="B1532" s="4" t="s">
        <v>58</v>
      </c>
      <c r="C1532" s="4" t="s">
        <v>160</v>
      </c>
      <c r="D1532" s="4" t="s">
        <v>1209</v>
      </c>
      <c r="E1532" s="4" t="s">
        <v>1275</v>
      </c>
      <c r="F1532" s="4" t="s">
        <v>1275</v>
      </c>
      <c r="G1532" s="4" t="s">
        <v>826</v>
      </c>
      <c r="H1532" s="4" t="s">
        <v>88</v>
      </c>
      <c r="I1532" s="4" t="s">
        <v>97</v>
      </c>
      <c r="J1532" s="4" t="s">
        <v>98</v>
      </c>
    </row>
    <row r="1533" spans="1:10" x14ac:dyDescent="0.2">
      <c r="A1533" s="4" t="s">
        <v>279</v>
      </c>
      <c r="B1533" s="4" t="s">
        <v>37</v>
      </c>
      <c r="C1533" s="4" t="s">
        <v>161</v>
      </c>
      <c r="D1533" s="4" t="s">
        <v>1187</v>
      </c>
      <c r="E1533" s="4" t="s">
        <v>1275</v>
      </c>
      <c r="F1533" s="4" t="s">
        <v>1275</v>
      </c>
      <c r="G1533" s="4" t="s">
        <v>826</v>
      </c>
      <c r="H1533" s="4" t="s">
        <v>88</v>
      </c>
      <c r="I1533" s="4" t="s">
        <v>97</v>
      </c>
      <c r="J1533" s="4" t="s">
        <v>98</v>
      </c>
    </row>
    <row r="1534" spans="1:10" x14ac:dyDescent="0.2">
      <c r="A1534" s="4" t="s">
        <v>279</v>
      </c>
      <c r="B1534" s="4" t="s">
        <v>63</v>
      </c>
      <c r="C1534" s="4" t="s">
        <v>162</v>
      </c>
      <c r="D1534" s="4" t="s">
        <v>1188</v>
      </c>
      <c r="E1534" s="4" t="s">
        <v>1275</v>
      </c>
      <c r="F1534" s="4" t="s">
        <v>1275</v>
      </c>
      <c r="G1534" s="4" t="s">
        <v>826</v>
      </c>
      <c r="H1534" s="4" t="s">
        <v>88</v>
      </c>
      <c r="I1534" s="4" t="s">
        <v>97</v>
      </c>
      <c r="J1534" s="4" t="s">
        <v>98</v>
      </c>
    </row>
    <row r="1535" spans="1:10" x14ac:dyDescent="0.2">
      <c r="A1535" s="4" t="s">
        <v>279</v>
      </c>
      <c r="B1535" s="4" t="s">
        <v>45</v>
      </c>
      <c r="C1535" s="4" t="s">
        <v>163</v>
      </c>
      <c r="D1535" s="4" t="s">
        <v>1189</v>
      </c>
      <c r="E1535" s="4" t="s">
        <v>1275</v>
      </c>
      <c r="F1535" s="4" t="s">
        <v>1275</v>
      </c>
      <c r="G1535" s="4" t="s">
        <v>826</v>
      </c>
      <c r="H1535" s="4" t="s">
        <v>88</v>
      </c>
      <c r="I1535" s="4" t="s">
        <v>97</v>
      </c>
      <c r="J1535" s="4" t="s">
        <v>98</v>
      </c>
    </row>
    <row r="1536" spans="1:10" x14ac:dyDescent="0.2">
      <c r="A1536" s="4" t="s">
        <v>279</v>
      </c>
      <c r="B1536" s="4" t="s">
        <v>66</v>
      </c>
      <c r="C1536" s="4" t="s">
        <v>164</v>
      </c>
      <c r="D1536" s="4" t="s">
        <v>1190</v>
      </c>
      <c r="E1536" s="4" t="s">
        <v>1275</v>
      </c>
      <c r="F1536" s="4" t="s">
        <v>1275</v>
      </c>
      <c r="G1536" s="4" t="s">
        <v>826</v>
      </c>
      <c r="H1536" s="4" t="s">
        <v>88</v>
      </c>
      <c r="I1536" s="4" t="s">
        <v>97</v>
      </c>
      <c r="J1536" s="4" t="s">
        <v>98</v>
      </c>
    </row>
    <row r="1537" spans="1:10" x14ac:dyDescent="0.2">
      <c r="A1537" s="4" t="s">
        <v>279</v>
      </c>
      <c r="B1537" s="4" t="s">
        <v>68</v>
      </c>
      <c r="C1537" s="4" t="s">
        <v>165</v>
      </c>
      <c r="D1537" s="4" t="s">
        <v>1191</v>
      </c>
      <c r="E1537" s="4" t="s">
        <v>1275</v>
      </c>
      <c r="F1537" s="4" t="s">
        <v>1275</v>
      </c>
      <c r="G1537" s="4" t="s">
        <v>826</v>
      </c>
      <c r="H1537" s="4" t="s">
        <v>88</v>
      </c>
      <c r="I1537" s="4" t="s">
        <v>97</v>
      </c>
      <c r="J1537" s="4" t="s">
        <v>98</v>
      </c>
    </row>
    <row r="1538" spans="1:10" x14ac:dyDescent="0.2">
      <c r="A1538" s="4" t="s">
        <v>279</v>
      </c>
      <c r="B1538" s="4" t="s">
        <v>46</v>
      </c>
      <c r="C1538" s="4" t="s">
        <v>166</v>
      </c>
      <c r="D1538" s="4" t="s">
        <v>1168</v>
      </c>
      <c r="E1538" s="4" t="s">
        <v>1275</v>
      </c>
      <c r="F1538" s="4" t="s">
        <v>1275</v>
      </c>
      <c r="G1538" s="4" t="s">
        <v>826</v>
      </c>
      <c r="H1538" s="4" t="s">
        <v>88</v>
      </c>
      <c r="I1538" s="4" t="s">
        <v>97</v>
      </c>
      <c r="J1538" s="4" t="s">
        <v>98</v>
      </c>
    </row>
    <row r="1539" spans="1:10" x14ac:dyDescent="0.2">
      <c r="A1539" s="4" t="s">
        <v>279</v>
      </c>
      <c r="B1539" s="4" t="s">
        <v>71</v>
      </c>
      <c r="C1539" s="4" t="s">
        <v>167</v>
      </c>
      <c r="D1539" s="4" t="s">
        <v>1169</v>
      </c>
      <c r="E1539" s="4" t="s">
        <v>1275</v>
      </c>
      <c r="F1539" s="4" t="s">
        <v>1275</v>
      </c>
      <c r="G1539" s="4" t="s">
        <v>826</v>
      </c>
      <c r="H1539" s="4" t="s">
        <v>88</v>
      </c>
      <c r="I1539" s="4" t="s">
        <v>97</v>
      </c>
      <c r="J1539" s="4" t="s">
        <v>98</v>
      </c>
    </row>
    <row r="1540" spans="1:10" x14ac:dyDescent="0.2">
      <c r="A1540" s="4" t="s">
        <v>279</v>
      </c>
      <c r="B1540" s="4" t="s">
        <v>73</v>
      </c>
      <c r="C1540" s="4" t="s">
        <v>168</v>
      </c>
      <c r="D1540" s="4" t="s">
        <v>1170</v>
      </c>
      <c r="E1540" s="4" t="s">
        <v>1275</v>
      </c>
      <c r="F1540" s="4" t="s">
        <v>1275</v>
      </c>
      <c r="G1540" s="4" t="s">
        <v>826</v>
      </c>
      <c r="H1540" s="4" t="s">
        <v>88</v>
      </c>
      <c r="I1540" s="4" t="s">
        <v>97</v>
      </c>
      <c r="J1540" s="4" t="s">
        <v>98</v>
      </c>
    </row>
    <row r="1541" spans="1:10" x14ac:dyDescent="0.2">
      <c r="A1541" s="4" t="s">
        <v>279</v>
      </c>
      <c r="B1541" s="4" t="s">
        <v>75</v>
      </c>
      <c r="C1541" s="4" t="s">
        <v>169</v>
      </c>
      <c r="D1541" s="4" t="s">
        <v>1144</v>
      </c>
      <c r="E1541" s="4" t="s">
        <v>1275</v>
      </c>
      <c r="F1541" s="4" t="s">
        <v>1275</v>
      </c>
      <c r="G1541" s="4" t="s">
        <v>826</v>
      </c>
      <c r="H1541" s="4" t="s">
        <v>88</v>
      </c>
      <c r="I1541" s="4" t="s">
        <v>97</v>
      </c>
      <c r="J1541" s="4" t="s">
        <v>98</v>
      </c>
    </row>
    <row r="1542" spans="1:10" x14ac:dyDescent="0.2">
      <c r="A1542" s="4" t="s">
        <v>279</v>
      </c>
      <c r="B1542" s="4" t="s">
        <v>60</v>
      </c>
      <c r="C1542" s="4" t="s">
        <v>170</v>
      </c>
      <c r="D1542" s="4" t="s">
        <v>1145</v>
      </c>
      <c r="E1542" s="4" t="s">
        <v>1275</v>
      </c>
      <c r="F1542" s="4" t="s">
        <v>1275</v>
      </c>
      <c r="G1542" s="4" t="s">
        <v>826</v>
      </c>
      <c r="H1542" s="4" t="s">
        <v>88</v>
      </c>
      <c r="I1542" s="4" t="s">
        <v>97</v>
      </c>
      <c r="J1542" s="4" t="s">
        <v>98</v>
      </c>
    </row>
    <row r="1543" spans="1:10" x14ac:dyDescent="0.2">
      <c r="A1543" s="4" t="s">
        <v>279</v>
      </c>
      <c r="B1543" s="4" t="s">
        <v>78</v>
      </c>
      <c r="C1543" s="4" t="s">
        <v>171</v>
      </c>
      <c r="D1543" s="4" t="s">
        <v>1146</v>
      </c>
      <c r="E1543" s="4" t="s">
        <v>1275</v>
      </c>
      <c r="F1543" s="4" t="s">
        <v>1275</v>
      </c>
      <c r="G1543" s="4" t="s">
        <v>826</v>
      </c>
      <c r="H1543" s="4" t="s">
        <v>88</v>
      </c>
      <c r="I1543" s="4" t="s">
        <v>97</v>
      </c>
      <c r="J1543" s="4" t="s">
        <v>98</v>
      </c>
    </row>
    <row r="1544" spans="1:10" x14ac:dyDescent="0.2">
      <c r="A1544" s="4" t="s">
        <v>279</v>
      </c>
      <c r="B1544" s="4" t="s">
        <v>84</v>
      </c>
      <c r="C1544" s="4" t="s">
        <v>172</v>
      </c>
      <c r="D1544" s="4" t="s">
        <v>1147</v>
      </c>
      <c r="E1544" s="4" t="s">
        <v>1275</v>
      </c>
      <c r="F1544" s="4" t="s">
        <v>1275</v>
      </c>
      <c r="G1544" s="4" t="s">
        <v>826</v>
      </c>
      <c r="H1544" s="4" t="s">
        <v>88</v>
      </c>
      <c r="I1544" s="4" t="s">
        <v>97</v>
      </c>
      <c r="J1544" s="4" t="s">
        <v>98</v>
      </c>
    </row>
    <row r="1545" spans="1:10" x14ac:dyDescent="0.2">
      <c r="A1545" s="4" t="s">
        <v>279</v>
      </c>
      <c r="B1545" s="4" t="s">
        <v>137</v>
      </c>
      <c r="C1545" s="4" t="s">
        <v>173</v>
      </c>
      <c r="D1545" s="4" t="s">
        <v>1148</v>
      </c>
      <c r="E1545" s="4" t="s">
        <v>1276</v>
      </c>
      <c r="F1545" s="4" t="s">
        <v>1276</v>
      </c>
      <c r="G1545" s="4" t="s">
        <v>826</v>
      </c>
      <c r="H1545" s="4" t="s">
        <v>88</v>
      </c>
      <c r="I1545" s="4" t="s">
        <v>97</v>
      </c>
      <c r="J1545" s="4" t="s">
        <v>98</v>
      </c>
    </row>
    <row r="1546" spans="1:10" x14ac:dyDescent="0.2">
      <c r="A1546" s="4" t="s">
        <v>280</v>
      </c>
      <c r="B1546" s="4" t="s">
        <v>38</v>
      </c>
      <c r="C1546" s="4" t="s">
        <v>39</v>
      </c>
      <c r="D1546" s="4" t="s">
        <v>1273</v>
      </c>
      <c r="E1546" s="4" t="s">
        <v>1179</v>
      </c>
      <c r="F1546" s="4" t="s">
        <v>1179</v>
      </c>
      <c r="G1546" s="4" t="s">
        <v>826</v>
      </c>
      <c r="H1546" s="4" t="s">
        <v>88</v>
      </c>
      <c r="I1546" s="4" t="s">
        <v>97</v>
      </c>
      <c r="J1546" s="4" t="s">
        <v>98</v>
      </c>
    </row>
    <row r="1547" spans="1:10" x14ac:dyDescent="0.2">
      <c r="A1547" s="4" t="s">
        <v>280</v>
      </c>
      <c r="B1547" s="4" t="s">
        <v>43</v>
      </c>
      <c r="C1547" s="4" t="s">
        <v>154</v>
      </c>
      <c r="D1547" s="4" t="s">
        <v>1274</v>
      </c>
      <c r="E1547" s="4" t="s">
        <v>1277</v>
      </c>
      <c r="F1547" s="4" t="s">
        <v>1277</v>
      </c>
      <c r="G1547" s="4" t="s">
        <v>826</v>
      </c>
      <c r="H1547" s="4" t="s">
        <v>88</v>
      </c>
      <c r="I1547" s="4" t="s">
        <v>97</v>
      </c>
      <c r="J1547" s="4" t="s">
        <v>98</v>
      </c>
    </row>
    <row r="1548" spans="1:10" x14ac:dyDescent="0.2">
      <c r="A1548" s="4" t="s">
        <v>280</v>
      </c>
      <c r="B1548" s="4" t="s">
        <v>48</v>
      </c>
      <c r="C1548" s="4" t="s">
        <v>155</v>
      </c>
      <c r="D1548" s="4" t="s">
        <v>1248</v>
      </c>
      <c r="E1548" s="4" t="s">
        <v>1277</v>
      </c>
      <c r="F1548" s="4" t="s">
        <v>1277</v>
      </c>
      <c r="G1548" s="4" t="s">
        <v>826</v>
      </c>
      <c r="H1548" s="4" t="s">
        <v>88</v>
      </c>
      <c r="I1548" s="4" t="s">
        <v>97</v>
      </c>
      <c r="J1548" s="4" t="s">
        <v>98</v>
      </c>
    </row>
    <row r="1549" spans="1:10" x14ac:dyDescent="0.2">
      <c r="A1549" s="4" t="s">
        <v>280</v>
      </c>
      <c r="B1549" s="4" t="s">
        <v>50</v>
      </c>
      <c r="C1549" s="4" t="s">
        <v>156</v>
      </c>
      <c r="D1549" s="4" t="s">
        <v>1249</v>
      </c>
      <c r="E1549" s="4" t="s">
        <v>1277</v>
      </c>
      <c r="F1549" s="4" t="s">
        <v>1277</v>
      </c>
      <c r="G1549" s="4" t="s">
        <v>826</v>
      </c>
      <c r="H1549" s="4" t="s">
        <v>88</v>
      </c>
      <c r="I1549" s="4" t="s">
        <v>97</v>
      </c>
      <c r="J1549" s="4" t="s">
        <v>98</v>
      </c>
    </row>
    <row r="1550" spans="1:10" x14ac:dyDescent="0.2">
      <c r="A1550" s="4" t="s">
        <v>280</v>
      </c>
      <c r="B1550" s="4" t="s">
        <v>52</v>
      </c>
      <c r="C1550" s="4" t="s">
        <v>157</v>
      </c>
      <c r="D1550" s="4" t="s">
        <v>1244</v>
      </c>
      <c r="E1550" s="4" t="s">
        <v>1277</v>
      </c>
      <c r="F1550" s="4" t="s">
        <v>1277</v>
      </c>
      <c r="G1550" s="4" t="s">
        <v>826</v>
      </c>
      <c r="H1550" s="4" t="s">
        <v>88</v>
      </c>
      <c r="I1550" s="4" t="s">
        <v>97</v>
      </c>
      <c r="J1550" s="4" t="s">
        <v>98</v>
      </c>
    </row>
    <row r="1551" spans="1:10" x14ac:dyDescent="0.2">
      <c r="A1551" s="4" t="s">
        <v>280</v>
      </c>
      <c r="B1551" s="4" t="s">
        <v>54</v>
      </c>
      <c r="C1551" s="4" t="s">
        <v>158</v>
      </c>
      <c r="D1551" s="4" t="s">
        <v>1245</v>
      </c>
      <c r="E1551" s="4" t="s">
        <v>1277</v>
      </c>
      <c r="F1551" s="4" t="s">
        <v>1277</v>
      </c>
      <c r="G1551" s="4" t="s">
        <v>826</v>
      </c>
      <c r="H1551" s="4" t="s">
        <v>88</v>
      </c>
      <c r="I1551" s="4" t="s">
        <v>97</v>
      </c>
      <c r="J1551" s="4" t="s">
        <v>98</v>
      </c>
    </row>
    <row r="1552" spans="1:10" x14ac:dyDescent="0.2">
      <c r="A1552" s="4" t="s">
        <v>280</v>
      </c>
      <c r="B1552" s="4" t="s">
        <v>56</v>
      </c>
      <c r="C1552" s="4" t="s">
        <v>159</v>
      </c>
      <c r="D1552" s="4" t="s">
        <v>1247</v>
      </c>
      <c r="E1552" s="4" t="s">
        <v>1277</v>
      </c>
      <c r="F1552" s="4" t="s">
        <v>1277</v>
      </c>
      <c r="G1552" s="4" t="s">
        <v>826</v>
      </c>
      <c r="H1552" s="4" t="s">
        <v>88</v>
      </c>
      <c r="I1552" s="4" t="s">
        <v>97</v>
      </c>
      <c r="J1552" s="4" t="s">
        <v>98</v>
      </c>
    </row>
    <row r="1553" spans="1:10" x14ac:dyDescent="0.2">
      <c r="A1553" s="4" t="s">
        <v>280</v>
      </c>
      <c r="B1553" s="4" t="s">
        <v>58</v>
      </c>
      <c r="C1553" s="4" t="s">
        <v>160</v>
      </c>
      <c r="D1553" s="4" t="s">
        <v>1209</v>
      </c>
      <c r="E1553" s="4" t="s">
        <v>1277</v>
      </c>
      <c r="F1553" s="4" t="s">
        <v>1277</v>
      </c>
      <c r="G1553" s="4" t="s">
        <v>826</v>
      </c>
      <c r="H1553" s="4" t="s">
        <v>88</v>
      </c>
      <c r="I1553" s="4" t="s">
        <v>97</v>
      </c>
      <c r="J1553" s="4" t="s">
        <v>98</v>
      </c>
    </row>
    <row r="1554" spans="1:10" x14ac:dyDescent="0.2">
      <c r="A1554" s="4" t="s">
        <v>280</v>
      </c>
      <c r="B1554" s="4" t="s">
        <v>37</v>
      </c>
      <c r="C1554" s="4" t="s">
        <v>161</v>
      </c>
      <c r="D1554" s="4" t="s">
        <v>1187</v>
      </c>
      <c r="E1554" s="4" t="s">
        <v>1277</v>
      </c>
      <c r="F1554" s="4" t="s">
        <v>1277</v>
      </c>
      <c r="G1554" s="4" t="s">
        <v>826</v>
      </c>
      <c r="H1554" s="4" t="s">
        <v>88</v>
      </c>
      <c r="I1554" s="4" t="s">
        <v>97</v>
      </c>
      <c r="J1554" s="4" t="s">
        <v>98</v>
      </c>
    </row>
    <row r="1555" spans="1:10" x14ac:dyDescent="0.2">
      <c r="A1555" s="4" t="s">
        <v>280</v>
      </c>
      <c r="B1555" s="4" t="s">
        <v>63</v>
      </c>
      <c r="C1555" s="4" t="s">
        <v>162</v>
      </c>
      <c r="D1555" s="4" t="s">
        <v>1188</v>
      </c>
      <c r="E1555" s="4" t="s">
        <v>1277</v>
      </c>
      <c r="F1555" s="4" t="s">
        <v>1277</v>
      </c>
      <c r="G1555" s="4" t="s">
        <v>826</v>
      </c>
      <c r="H1555" s="4" t="s">
        <v>88</v>
      </c>
      <c r="I1555" s="4" t="s">
        <v>97</v>
      </c>
      <c r="J1555" s="4" t="s">
        <v>98</v>
      </c>
    </row>
    <row r="1556" spans="1:10" x14ac:dyDescent="0.2">
      <c r="A1556" s="4" t="s">
        <v>280</v>
      </c>
      <c r="B1556" s="4" t="s">
        <v>45</v>
      </c>
      <c r="C1556" s="4" t="s">
        <v>163</v>
      </c>
      <c r="D1556" s="4" t="s">
        <v>1189</v>
      </c>
      <c r="E1556" s="4" t="s">
        <v>1277</v>
      </c>
      <c r="F1556" s="4" t="s">
        <v>1277</v>
      </c>
      <c r="G1556" s="4" t="s">
        <v>826</v>
      </c>
      <c r="H1556" s="4" t="s">
        <v>88</v>
      </c>
      <c r="I1556" s="4" t="s">
        <v>97</v>
      </c>
      <c r="J1556" s="4" t="s">
        <v>98</v>
      </c>
    </row>
    <row r="1557" spans="1:10" x14ac:dyDescent="0.2">
      <c r="A1557" s="4" t="s">
        <v>280</v>
      </c>
      <c r="B1557" s="4" t="s">
        <v>66</v>
      </c>
      <c r="C1557" s="4" t="s">
        <v>164</v>
      </c>
      <c r="D1557" s="4" t="s">
        <v>1190</v>
      </c>
      <c r="E1557" s="4" t="s">
        <v>1277</v>
      </c>
      <c r="F1557" s="4" t="s">
        <v>1277</v>
      </c>
      <c r="G1557" s="4" t="s">
        <v>826</v>
      </c>
      <c r="H1557" s="4" t="s">
        <v>88</v>
      </c>
      <c r="I1557" s="4" t="s">
        <v>97</v>
      </c>
      <c r="J1557" s="4" t="s">
        <v>98</v>
      </c>
    </row>
    <row r="1558" spans="1:10" x14ac:dyDescent="0.2">
      <c r="A1558" s="4" t="s">
        <v>280</v>
      </c>
      <c r="B1558" s="4" t="s">
        <v>68</v>
      </c>
      <c r="C1558" s="4" t="s">
        <v>165</v>
      </c>
      <c r="D1558" s="4" t="s">
        <v>1191</v>
      </c>
      <c r="E1558" s="4" t="s">
        <v>1277</v>
      </c>
      <c r="F1558" s="4" t="s">
        <v>1277</v>
      </c>
      <c r="G1558" s="4" t="s">
        <v>826</v>
      </c>
      <c r="H1558" s="4" t="s">
        <v>88</v>
      </c>
      <c r="I1558" s="4" t="s">
        <v>97</v>
      </c>
      <c r="J1558" s="4" t="s">
        <v>98</v>
      </c>
    </row>
    <row r="1559" spans="1:10" x14ac:dyDescent="0.2">
      <c r="A1559" s="4" t="s">
        <v>280</v>
      </c>
      <c r="B1559" s="4" t="s">
        <v>46</v>
      </c>
      <c r="C1559" s="4" t="s">
        <v>166</v>
      </c>
      <c r="D1559" s="4" t="s">
        <v>1168</v>
      </c>
      <c r="E1559" s="4" t="s">
        <v>1277</v>
      </c>
      <c r="F1559" s="4" t="s">
        <v>1277</v>
      </c>
      <c r="G1559" s="4" t="s">
        <v>826</v>
      </c>
      <c r="H1559" s="4" t="s">
        <v>88</v>
      </c>
      <c r="I1559" s="4" t="s">
        <v>97</v>
      </c>
      <c r="J1559" s="4" t="s">
        <v>98</v>
      </c>
    </row>
    <row r="1560" spans="1:10" x14ac:dyDescent="0.2">
      <c r="A1560" s="4" t="s">
        <v>280</v>
      </c>
      <c r="B1560" s="4" t="s">
        <v>71</v>
      </c>
      <c r="C1560" s="4" t="s">
        <v>167</v>
      </c>
      <c r="D1560" s="4" t="s">
        <v>1169</v>
      </c>
      <c r="E1560" s="4" t="s">
        <v>1277</v>
      </c>
      <c r="F1560" s="4" t="s">
        <v>1277</v>
      </c>
      <c r="G1560" s="4" t="s">
        <v>826</v>
      </c>
      <c r="H1560" s="4" t="s">
        <v>88</v>
      </c>
      <c r="I1560" s="4" t="s">
        <v>97</v>
      </c>
      <c r="J1560" s="4" t="s">
        <v>98</v>
      </c>
    </row>
    <row r="1561" spans="1:10" x14ac:dyDescent="0.2">
      <c r="A1561" s="4" t="s">
        <v>280</v>
      </c>
      <c r="B1561" s="4" t="s">
        <v>73</v>
      </c>
      <c r="C1561" s="4" t="s">
        <v>168</v>
      </c>
      <c r="D1561" s="4" t="s">
        <v>1170</v>
      </c>
      <c r="E1561" s="4" t="s">
        <v>1277</v>
      </c>
      <c r="F1561" s="4" t="s">
        <v>1277</v>
      </c>
      <c r="G1561" s="4" t="s">
        <v>826</v>
      </c>
      <c r="H1561" s="4" t="s">
        <v>88</v>
      </c>
      <c r="I1561" s="4" t="s">
        <v>97</v>
      </c>
      <c r="J1561" s="4" t="s">
        <v>98</v>
      </c>
    </row>
    <row r="1562" spans="1:10" x14ac:dyDescent="0.2">
      <c r="A1562" s="4" t="s">
        <v>281</v>
      </c>
      <c r="B1562" s="4" t="s">
        <v>38</v>
      </c>
      <c r="C1562" s="4" t="s">
        <v>39</v>
      </c>
      <c r="D1562" s="4" t="s">
        <v>1278</v>
      </c>
      <c r="E1562" s="4" t="s">
        <v>825</v>
      </c>
      <c r="F1562" s="4" t="s">
        <v>825</v>
      </c>
      <c r="G1562" s="4" t="s">
        <v>826</v>
      </c>
      <c r="H1562" s="4" t="s">
        <v>58</v>
      </c>
      <c r="I1562" s="4" t="s">
        <v>97</v>
      </c>
      <c r="J1562" s="4" t="s">
        <v>98</v>
      </c>
    </row>
    <row r="1563" spans="1:10" x14ac:dyDescent="0.2">
      <c r="A1563" s="4" t="s">
        <v>281</v>
      </c>
      <c r="B1563" s="4" t="s">
        <v>43</v>
      </c>
      <c r="C1563" s="4" t="s">
        <v>154</v>
      </c>
      <c r="D1563" s="4" t="s">
        <v>1279</v>
      </c>
      <c r="E1563" s="4" t="s">
        <v>944</v>
      </c>
      <c r="F1563" s="4" t="s">
        <v>944</v>
      </c>
      <c r="G1563" s="4" t="s">
        <v>826</v>
      </c>
      <c r="H1563" s="4" t="s">
        <v>58</v>
      </c>
      <c r="I1563" s="4" t="s">
        <v>97</v>
      </c>
      <c r="J1563" s="4" t="s">
        <v>98</v>
      </c>
    </row>
    <row r="1564" spans="1:10" x14ac:dyDescent="0.2">
      <c r="A1564" s="4" t="s">
        <v>281</v>
      </c>
      <c r="B1564" s="4" t="s">
        <v>48</v>
      </c>
      <c r="C1564" s="4" t="s">
        <v>155</v>
      </c>
      <c r="D1564" s="4" t="s">
        <v>1280</v>
      </c>
      <c r="E1564" s="4" t="s">
        <v>944</v>
      </c>
      <c r="F1564" s="4" t="s">
        <v>944</v>
      </c>
      <c r="G1564" s="4" t="s">
        <v>826</v>
      </c>
      <c r="H1564" s="4" t="s">
        <v>58</v>
      </c>
      <c r="I1564" s="4" t="s">
        <v>97</v>
      </c>
      <c r="J1564" s="4" t="s">
        <v>98</v>
      </c>
    </row>
    <row r="1565" spans="1:10" x14ac:dyDescent="0.2">
      <c r="A1565" s="4" t="s">
        <v>281</v>
      </c>
      <c r="B1565" s="4" t="s">
        <v>50</v>
      </c>
      <c r="C1565" s="4" t="s">
        <v>156</v>
      </c>
      <c r="D1565" s="4" t="s">
        <v>1281</v>
      </c>
      <c r="E1565" s="4" t="s">
        <v>944</v>
      </c>
      <c r="F1565" s="4" t="s">
        <v>944</v>
      </c>
      <c r="G1565" s="4" t="s">
        <v>826</v>
      </c>
      <c r="H1565" s="4" t="s">
        <v>58</v>
      </c>
      <c r="I1565" s="4" t="s">
        <v>97</v>
      </c>
      <c r="J1565" s="4" t="s">
        <v>98</v>
      </c>
    </row>
    <row r="1566" spans="1:10" x14ac:dyDescent="0.2">
      <c r="A1566" s="4" t="s">
        <v>281</v>
      </c>
      <c r="B1566" s="4" t="s">
        <v>52</v>
      </c>
      <c r="C1566" s="4" t="s">
        <v>157</v>
      </c>
      <c r="D1566" s="4" t="s">
        <v>1243</v>
      </c>
      <c r="E1566" s="4" t="s">
        <v>944</v>
      </c>
      <c r="F1566" s="4" t="s">
        <v>944</v>
      </c>
      <c r="G1566" s="4" t="s">
        <v>826</v>
      </c>
      <c r="H1566" s="4" t="s">
        <v>58</v>
      </c>
      <c r="I1566" s="4" t="s">
        <v>97</v>
      </c>
      <c r="J1566" s="4" t="s">
        <v>98</v>
      </c>
    </row>
    <row r="1567" spans="1:10" x14ac:dyDescent="0.2">
      <c r="A1567" s="4" t="s">
        <v>281</v>
      </c>
      <c r="B1567" s="4" t="s">
        <v>54</v>
      </c>
      <c r="C1567" s="4" t="s">
        <v>158</v>
      </c>
      <c r="D1567" s="4" t="s">
        <v>1212</v>
      </c>
      <c r="E1567" s="4" t="s">
        <v>944</v>
      </c>
      <c r="F1567" s="4" t="s">
        <v>944</v>
      </c>
      <c r="G1567" s="4" t="s">
        <v>826</v>
      </c>
      <c r="H1567" s="4" t="s">
        <v>58</v>
      </c>
      <c r="I1567" s="4" t="s">
        <v>97</v>
      </c>
      <c r="J1567" s="4" t="s">
        <v>98</v>
      </c>
    </row>
    <row r="1568" spans="1:10" x14ac:dyDescent="0.2">
      <c r="A1568" s="4" t="s">
        <v>281</v>
      </c>
      <c r="B1568" s="4" t="s">
        <v>56</v>
      </c>
      <c r="C1568" s="4" t="s">
        <v>159</v>
      </c>
      <c r="D1568" s="4" t="s">
        <v>1213</v>
      </c>
      <c r="E1568" s="4" t="s">
        <v>944</v>
      </c>
      <c r="F1568" s="4" t="s">
        <v>944</v>
      </c>
      <c r="G1568" s="4" t="s">
        <v>826</v>
      </c>
      <c r="H1568" s="4" t="s">
        <v>58</v>
      </c>
      <c r="I1568" s="4" t="s">
        <v>97</v>
      </c>
      <c r="J1568" s="4" t="s">
        <v>98</v>
      </c>
    </row>
    <row r="1569" spans="1:10" x14ac:dyDescent="0.2">
      <c r="A1569" s="4" t="s">
        <v>281</v>
      </c>
      <c r="B1569" s="4" t="s">
        <v>58</v>
      </c>
      <c r="C1569" s="4" t="s">
        <v>160</v>
      </c>
      <c r="D1569" s="4" t="s">
        <v>1206</v>
      </c>
      <c r="E1569" s="4" t="s">
        <v>944</v>
      </c>
      <c r="F1569" s="4" t="s">
        <v>944</v>
      </c>
      <c r="G1569" s="4" t="s">
        <v>826</v>
      </c>
      <c r="H1569" s="4" t="s">
        <v>58</v>
      </c>
      <c r="I1569" s="4" t="s">
        <v>97</v>
      </c>
      <c r="J1569" s="4" t="s">
        <v>98</v>
      </c>
    </row>
    <row r="1570" spans="1:10" x14ac:dyDescent="0.2">
      <c r="A1570" s="4" t="s">
        <v>281</v>
      </c>
      <c r="B1570" s="4" t="s">
        <v>37</v>
      </c>
      <c r="C1570" s="4" t="s">
        <v>161</v>
      </c>
      <c r="D1570" s="4" t="s">
        <v>1207</v>
      </c>
      <c r="E1570" s="4" t="s">
        <v>944</v>
      </c>
      <c r="F1570" s="4" t="s">
        <v>944</v>
      </c>
      <c r="G1570" s="4" t="s">
        <v>826</v>
      </c>
      <c r="H1570" s="4" t="s">
        <v>58</v>
      </c>
      <c r="I1570" s="4" t="s">
        <v>97</v>
      </c>
      <c r="J1570" s="4" t="s">
        <v>98</v>
      </c>
    </row>
    <row r="1571" spans="1:10" x14ac:dyDescent="0.2">
      <c r="A1571" s="4" t="s">
        <v>281</v>
      </c>
      <c r="B1571" s="4" t="s">
        <v>63</v>
      </c>
      <c r="C1571" s="4" t="s">
        <v>162</v>
      </c>
      <c r="D1571" s="4" t="s">
        <v>1208</v>
      </c>
      <c r="E1571" s="4" t="s">
        <v>944</v>
      </c>
      <c r="F1571" s="4" t="s">
        <v>944</v>
      </c>
      <c r="G1571" s="4" t="s">
        <v>826</v>
      </c>
      <c r="H1571" s="4" t="s">
        <v>58</v>
      </c>
      <c r="I1571" s="4" t="s">
        <v>97</v>
      </c>
      <c r="J1571" s="4" t="s">
        <v>98</v>
      </c>
    </row>
    <row r="1572" spans="1:10" x14ac:dyDescent="0.2">
      <c r="A1572" s="4" t="s">
        <v>281</v>
      </c>
      <c r="B1572" s="4" t="s">
        <v>45</v>
      </c>
      <c r="C1572" s="4" t="s">
        <v>163</v>
      </c>
      <c r="D1572" s="4" t="s">
        <v>1202</v>
      </c>
      <c r="E1572" s="4" t="s">
        <v>944</v>
      </c>
      <c r="F1572" s="4" t="s">
        <v>944</v>
      </c>
      <c r="G1572" s="4" t="s">
        <v>826</v>
      </c>
      <c r="H1572" s="4" t="s">
        <v>58</v>
      </c>
      <c r="I1572" s="4" t="s">
        <v>97</v>
      </c>
      <c r="J1572" s="4" t="s">
        <v>98</v>
      </c>
    </row>
    <row r="1573" spans="1:10" x14ac:dyDescent="0.2">
      <c r="A1573" s="4" t="s">
        <v>281</v>
      </c>
      <c r="B1573" s="4" t="s">
        <v>66</v>
      </c>
      <c r="C1573" s="4" t="s">
        <v>164</v>
      </c>
      <c r="D1573" s="4" t="s">
        <v>1203</v>
      </c>
      <c r="E1573" s="4" t="s">
        <v>944</v>
      </c>
      <c r="F1573" s="4" t="s">
        <v>944</v>
      </c>
      <c r="G1573" s="4" t="s">
        <v>826</v>
      </c>
      <c r="H1573" s="4" t="s">
        <v>58</v>
      </c>
      <c r="I1573" s="4" t="s">
        <v>97</v>
      </c>
      <c r="J1573" s="4" t="s">
        <v>98</v>
      </c>
    </row>
    <row r="1574" spans="1:10" x14ac:dyDescent="0.2">
      <c r="A1574" s="4" t="s">
        <v>281</v>
      </c>
      <c r="B1574" s="4" t="s">
        <v>68</v>
      </c>
      <c r="C1574" s="4" t="s">
        <v>165</v>
      </c>
      <c r="D1574" s="4" t="s">
        <v>1204</v>
      </c>
      <c r="E1574" s="4" t="s">
        <v>944</v>
      </c>
      <c r="F1574" s="4" t="s">
        <v>944</v>
      </c>
      <c r="G1574" s="4" t="s">
        <v>826</v>
      </c>
      <c r="H1574" s="4" t="s">
        <v>58</v>
      </c>
      <c r="I1574" s="4" t="s">
        <v>97</v>
      </c>
      <c r="J1574" s="4" t="s">
        <v>98</v>
      </c>
    </row>
    <row r="1575" spans="1:10" x14ac:dyDescent="0.2">
      <c r="A1575" s="4" t="s">
        <v>281</v>
      </c>
      <c r="B1575" s="4" t="s">
        <v>46</v>
      </c>
      <c r="C1575" s="4" t="s">
        <v>166</v>
      </c>
      <c r="D1575" s="4" t="s">
        <v>1166</v>
      </c>
      <c r="E1575" s="4" t="s">
        <v>944</v>
      </c>
      <c r="F1575" s="4" t="s">
        <v>944</v>
      </c>
      <c r="G1575" s="4" t="s">
        <v>826</v>
      </c>
      <c r="H1575" s="4" t="s">
        <v>58</v>
      </c>
      <c r="I1575" s="4" t="s">
        <v>97</v>
      </c>
      <c r="J1575" s="4" t="s">
        <v>98</v>
      </c>
    </row>
    <row r="1576" spans="1:10" x14ac:dyDescent="0.2">
      <c r="A1576" s="4" t="s">
        <v>281</v>
      </c>
      <c r="B1576" s="4" t="s">
        <v>71</v>
      </c>
      <c r="C1576" s="4" t="s">
        <v>167</v>
      </c>
      <c r="D1576" s="4" t="s">
        <v>1134</v>
      </c>
      <c r="E1576" s="4" t="s">
        <v>944</v>
      </c>
      <c r="F1576" s="4" t="s">
        <v>944</v>
      </c>
      <c r="G1576" s="4" t="s">
        <v>826</v>
      </c>
      <c r="H1576" s="4" t="s">
        <v>58</v>
      </c>
      <c r="I1576" s="4" t="s">
        <v>97</v>
      </c>
      <c r="J1576" s="4" t="s">
        <v>98</v>
      </c>
    </row>
    <row r="1577" spans="1:10" x14ac:dyDescent="0.2">
      <c r="A1577" s="4" t="s">
        <v>281</v>
      </c>
      <c r="B1577" s="4" t="s">
        <v>73</v>
      </c>
      <c r="C1577" s="4" t="s">
        <v>168</v>
      </c>
      <c r="D1577" s="4" t="s">
        <v>1135</v>
      </c>
      <c r="E1577" s="4" t="s">
        <v>944</v>
      </c>
      <c r="F1577" s="4" t="s">
        <v>944</v>
      </c>
      <c r="G1577" s="4" t="s">
        <v>826</v>
      </c>
      <c r="H1577" s="4" t="s">
        <v>58</v>
      </c>
      <c r="I1577" s="4" t="s">
        <v>97</v>
      </c>
      <c r="J1577" s="4" t="s">
        <v>98</v>
      </c>
    </row>
    <row r="1578" spans="1:10" x14ac:dyDescent="0.2">
      <c r="A1578" s="4" t="s">
        <v>281</v>
      </c>
      <c r="B1578" s="4" t="s">
        <v>75</v>
      </c>
      <c r="C1578" s="4" t="s">
        <v>169</v>
      </c>
      <c r="D1578" s="4" t="s">
        <v>1124</v>
      </c>
      <c r="E1578" s="4" t="s">
        <v>944</v>
      </c>
      <c r="F1578" s="4" t="s">
        <v>944</v>
      </c>
      <c r="G1578" s="4" t="s">
        <v>826</v>
      </c>
      <c r="H1578" s="4" t="s">
        <v>58</v>
      </c>
      <c r="I1578" s="4" t="s">
        <v>97</v>
      </c>
      <c r="J1578" s="4" t="s">
        <v>98</v>
      </c>
    </row>
    <row r="1579" spans="1:10" x14ac:dyDescent="0.2">
      <c r="A1579" s="4" t="s">
        <v>281</v>
      </c>
      <c r="B1579" s="4" t="s">
        <v>60</v>
      </c>
      <c r="C1579" s="4" t="s">
        <v>170</v>
      </c>
      <c r="D1579" s="4" t="s">
        <v>1072</v>
      </c>
      <c r="E1579" s="4" t="s">
        <v>944</v>
      </c>
      <c r="F1579" s="4" t="s">
        <v>944</v>
      </c>
      <c r="G1579" s="4" t="s">
        <v>826</v>
      </c>
      <c r="H1579" s="4" t="s">
        <v>58</v>
      </c>
      <c r="I1579" s="4" t="s">
        <v>97</v>
      </c>
      <c r="J1579" s="4" t="s">
        <v>98</v>
      </c>
    </row>
    <row r="1580" spans="1:10" x14ac:dyDescent="0.2">
      <c r="A1580" s="4" t="s">
        <v>281</v>
      </c>
      <c r="B1580" s="4" t="s">
        <v>78</v>
      </c>
      <c r="C1580" s="4" t="s">
        <v>171</v>
      </c>
      <c r="D1580" s="4" t="s">
        <v>1073</v>
      </c>
      <c r="E1580" s="4" t="s">
        <v>944</v>
      </c>
      <c r="F1580" s="4" t="s">
        <v>944</v>
      </c>
      <c r="G1580" s="4" t="s">
        <v>826</v>
      </c>
      <c r="H1580" s="4" t="s">
        <v>58</v>
      </c>
      <c r="I1580" s="4" t="s">
        <v>97</v>
      </c>
      <c r="J1580" s="4" t="s">
        <v>98</v>
      </c>
    </row>
    <row r="1581" spans="1:10" x14ac:dyDescent="0.2">
      <c r="A1581" s="4" t="s">
        <v>281</v>
      </c>
      <c r="B1581" s="4" t="s">
        <v>84</v>
      </c>
      <c r="C1581" s="4" t="s">
        <v>172</v>
      </c>
      <c r="D1581" s="4" t="s">
        <v>1074</v>
      </c>
      <c r="E1581" s="4" t="s">
        <v>944</v>
      </c>
      <c r="F1581" s="4" t="s">
        <v>944</v>
      </c>
      <c r="G1581" s="4" t="s">
        <v>826</v>
      </c>
      <c r="H1581" s="4" t="s">
        <v>58</v>
      </c>
      <c r="I1581" s="4" t="s">
        <v>97</v>
      </c>
      <c r="J1581" s="4" t="s">
        <v>98</v>
      </c>
    </row>
    <row r="1582" spans="1:10" x14ac:dyDescent="0.2">
      <c r="A1582" s="4" t="s">
        <v>281</v>
      </c>
      <c r="B1582" s="4" t="s">
        <v>137</v>
      </c>
      <c r="C1582" s="4" t="s">
        <v>173</v>
      </c>
      <c r="D1582" s="4" t="s">
        <v>1075</v>
      </c>
      <c r="E1582" s="4" t="s">
        <v>944</v>
      </c>
      <c r="F1582" s="4" t="s">
        <v>944</v>
      </c>
      <c r="G1582" s="4" t="s">
        <v>826</v>
      </c>
      <c r="H1582" s="4" t="s">
        <v>58</v>
      </c>
      <c r="I1582" s="4" t="s">
        <v>97</v>
      </c>
      <c r="J1582" s="4" t="s">
        <v>98</v>
      </c>
    </row>
    <row r="1583" spans="1:10" x14ac:dyDescent="0.2">
      <c r="A1583" s="4" t="s">
        <v>281</v>
      </c>
      <c r="B1583" s="4" t="s">
        <v>174</v>
      </c>
      <c r="C1583" s="4" t="s">
        <v>175</v>
      </c>
      <c r="D1583" s="4" t="s">
        <v>1076</v>
      </c>
      <c r="E1583" s="4" t="s">
        <v>944</v>
      </c>
      <c r="F1583" s="4" t="s">
        <v>944</v>
      </c>
      <c r="G1583" s="4" t="s">
        <v>826</v>
      </c>
      <c r="H1583" s="4" t="s">
        <v>58</v>
      </c>
      <c r="I1583" s="4" t="s">
        <v>97</v>
      </c>
      <c r="J1583" s="4" t="s">
        <v>98</v>
      </c>
    </row>
    <row r="1584" spans="1:10" x14ac:dyDescent="0.2">
      <c r="A1584" s="4" t="s">
        <v>281</v>
      </c>
      <c r="B1584" s="4" t="s">
        <v>114</v>
      </c>
      <c r="C1584" s="4" t="s">
        <v>176</v>
      </c>
      <c r="D1584" s="4" t="s">
        <v>1077</v>
      </c>
      <c r="E1584" s="4" t="s">
        <v>944</v>
      </c>
      <c r="F1584" s="4" t="s">
        <v>944</v>
      </c>
      <c r="G1584" s="4" t="s">
        <v>826</v>
      </c>
      <c r="H1584" s="4" t="s">
        <v>58</v>
      </c>
      <c r="I1584" s="4" t="s">
        <v>97</v>
      </c>
      <c r="J1584" s="4" t="s">
        <v>98</v>
      </c>
    </row>
    <row r="1585" spans="1:10" x14ac:dyDescent="0.2">
      <c r="A1585" s="4" t="s">
        <v>281</v>
      </c>
      <c r="B1585" s="4" t="s">
        <v>131</v>
      </c>
      <c r="C1585" s="4" t="s">
        <v>177</v>
      </c>
      <c r="D1585" s="4" t="s">
        <v>1078</v>
      </c>
      <c r="E1585" s="4" t="s">
        <v>944</v>
      </c>
      <c r="F1585" s="4" t="s">
        <v>944</v>
      </c>
      <c r="G1585" s="4" t="s">
        <v>826</v>
      </c>
      <c r="H1585" s="4" t="s">
        <v>58</v>
      </c>
      <c r="I1585" s="4" t="s">
        <v>97</v>
      </c>
      <c r="J1585" s="4" t="s">
        <v>98</v>
      </c>
    </row>
    <row r="1586" spans="1:10" x14ac:dyDescent="0.2">
      <c r="A1586" s="4" t="s">
        <v>281</v>
      </c>
      <c r="B1586" s="4" t="s">
        <v>178</v>
      </c>
      <c r="C1586" s="4" t="s">
        <v>179</v>
      </c>
      <c r="D1586" s="4" t="s">
        <v>1079</v>
      </c>
      <c r="E1586" s="4" t="s">
        <v>944</v>
      </c>
      <c r="F1586" s="4" t="s">
        <v>944</v>
      </c>
      <c r="G1586" s="4" t="s">
        <v>826</v>
      </c>
      <c r="H1586" s="4" t="s">
        <v>58</v>
      </c>
      <c r="I1586" s="4" t="s">
        <v>97</v>
      </c>
      <c r="J1586" s="4" t="s">
        <v>98</v>
      </c>
    </row>
    <row r="1587" spans="1:10" x14ac:dyDescent="0.2">
      <c r="A1587" s="4" t="s">
        <v>281</v>
      </c>
      <c r="B1587" s="4" t="s">
        <v>123</v>
      </c>
      <c r="C1587" s="4" t="s">
        <v>248</v>
      </c>
      <c r="D1587" s="4" t="s">
        <v>1080</v>
      </c>
      <c r="E1587" s="4" t="s">
        <v>944</v>
      </c>
      <c r="F1587" s="4" t="s">
        <v>944</v>
      </c>
      <c r="G1587" s="4" t="s">
        <v>826</v>
      </c>
      <c r="H1587" s="4" t="s">
        <v>58</v>
      </c>
      <c r="I1587" s="4" t="s">
        <v>97</v>
      </c>
      <c r="J1587" s="4" t="s">
        <v>98</v>
      </c>
    </row>
    <row r="1588" spans="1:10" x14ac:dyDescent="0.2">
      <c r="A1588" s="4" t="s">
        <v>281</v>
      </c>
      <c r="B1588" s="4" t="s">
        <v>249</v>
      </c>
      <c r="C1588" s="4" t="s">
        <v>250</v>
      </c>
      <c r="D1588" s="4" t="s">
        <v>1081</v>
      </c>
      <c r="E1588" s="4" t="s">
        <v>944</v>
      </c>
      <c r="F1588" s="4" t="s">
        <v>944</v>
      </c>
      <c r="G1588" s="4" t="s">
        <v>826</v>
      </c>
      <c r="H1588" s="4" t="s">
        <v>58</v>
      </c>
      <c r="I1588" s="4" t="s">
        <v>97</v>
      </c>
      <c r="J1588" s="4" t="s">
        <v>98</v>
      </c>
    </row>
    <row r="1589" spans="1:10" x14ac:dyDescent="0.2">
      <c r="A1589" s="4" t="s">
        <v>281</v>
      </c>
      <c r="B1589" s="4" t="s">
        <v>262</v>
      </c>
      <c r="C1589" s="4" t="s">
        <v>263</v>
      </c>
      <c r="D1589" s="4" t="s">
        <v>1082</v>
      </c>
      <c r="E1589" s="4" t="s">
        <v>944</v>
      </c>
      <c r="F1589" s="4" t="s">
        <v>944</v>
      </c>
      <c r="G1589" s="4" t="s">
        <v>826</v>
      </c>
      <c r="H1589" s="4" t="s">
        <v>58</v>
      </c>
      <c r="I1589" s="4" t="s">
        <v>97</v>
      </c>
      <c r="J1589" s="4" t="s">
        <v>98</v>
      </c>
    </row>
    <row r="1590" spans="1:10" x14ac:dyDescent="0.2">
      <c r="A1590" s="4" t="s">
        <v>281</v>
      </c>
      <c r="B1590" s="4" t="s">
        <v>40</v>
      </c>
      <c r="C1590" s="4" t="s">
        <v>269</v>
      </c>
      <c r="D1590" s="4" t="s">
        <v>1083</v>
      </c>
      <c r="E1590" s="4" t="s">
        <v>944</v>
      </c>
      <c r="F1590" s="4" t="s">
        <v>944</v>
      </c>
      <c r="G1590" s="4" t="s">
        <v>826</v>
      </c>
      <c r="H1590" s="4" t="s">
        <v>58</v>
      </c>
      <c r="I1590" s="4" t="s">
        <v>97</v>
      </c>
      <c r="J1590" s="4" t="s">
        <v>98</v>
      </c>
    </row>
    <row r="1591" spans="1:10" x14ac:dyDescent="0.2">
      <c r="A1591" s="4" t="s">
        <v>281</v>
      </c>
      <c r="B1591" s="4" t="s">
        <v>270</v>
      </c>
      <c r="C1591" s="4" t="s">
        <v>271</v>
      </c>
      <c r="D1591" s="4" t="s">
        <v>1084</v>
      </c>
      <c r="E1591" s="4" t="s">
        <v>944</v>
      </c>
      <c r="F1591" s="4" t="s">
        <v>944</v>
      </c>
      <c r="G1591" s="4" t="s">
        <v>826</v>
      </c>
      <c r="H1591" s="4" t="s">
        <v>58</v>
      </c>
      <c r="I1591" s="4" t="s">
        <v>97</v>
      </c>
      <c r="J1591" s="4" t="s">
        <v>98</v>
      </c>
    </row>
    <row r="1592" spans="1:10" x14ac:dyDescent="0.2">
      <c r="A1592" s="4" t="s">
        <v>281</v>
      </c>
      <c r="B1592" s="4" t="s">
        <v>81</v>
      </c>
      <c r="C1592" s="4" t="s">
        <v>282</v>
      </c>
      <c r="D1592" s="4" t="s">
        <v>1085</v>
      </c>
      <c r="E1592" s="4" t="s">
        <v>944</v>
      </c>
      <c r="F1592" s="4" t="s">
        <v>944</v>
      </c>
      <c r="G1592" s="4" t="s">
        <v>826</v>
      </c>
      <c r="H1592" s="4" t="s">
        <v>58</v>
      </c>
      <c r="I1592" s="4" t="s">
        <v>97</v>
      </c>
      <c r="J1592" s="4" t="s">
        <v>98</v>
      </c>
    </row>
    <row r="1593" spans="1:10" x14ac:dyDescent="0.2">
      <c r="A1593" s="4" t="s">
        <v>281</v>
      </c>
      <c r="B1593" s="4" t="s">
        <v>126</v>
      </c>
      <c r="C1593" s="4" t="s">
        <v>283</v>
      </c>
      <c r="D1593" s="4" t="s">
        <v>1086</v>
      </c>
      <c r="E1593" s="4" t="s">
        <v>944</v>
      </c>
      <c r="F1593" s="4" t="s">
        <v>944</v>
      </c>
      <c r="G1593" s="4" t="s">
        <v>826</v>
      </c>
      <c r="H1593" s="4" t="s">
        <v>58</v>
      </c>
      <c r="I1593" s="4" t="s">
        <v>97</v>
      </c>
      <c r="J1593" s="4" t="s">
        <v>98</v>
      </c>
    </row>
    <row r="1594" spans="1:10" x14ac:dyDescent="0.2">
      <c r="A1594" s="4" t="s">
        <v>284</v>
      </c>
      <c r="B1594" s="4" t="s">
        <v>38</v>
      </c>
      <c r="C1594" s="4" t="s">
        <v>39</v>
      </c>
      <c r="D1594" s="4" t="s">
        <v>1278</v>
      </c>
      <c r="E1594" s="4" t="s">
        <v>825</v>
      </c>
      <c r="F1594" s="4" t="s">
        <v>825</v>
      </c>
      <c r="G1594" s="4" t="s">
        <v>826</v>
      </c>
      <c r="H1594" s="4" t="s">
        <v>56</v>
      </c>
      <c r="I1594" s="4" t="s">
        <v>45</v>
      </c>
      <c r="J1594" s="4" t="s">
        <v>140</v>
      </c>
    </row>
    <row r="1595" spans="1:10" x14ac:dyDescent="0.2">
      <c r="A1595" s="4" t="s">
        <v>284</v>
      </c>
      <c r="B1595" s="4" t="s">
        <v>43</v>
      </c>
      <c r="C1595" s="4" t="s">
        <v>154</v>
      </c>
      <c r="D1595" s="4" t="s">
        <v>1279</v>
      </c>
      <c r="E1595" s="4" t="s">
        <v>347</v>
      </c>
      <c r="F1595" s="4" t="s">
        <v>347</v>
      </c>
      <c r="G1595" s="4" t="s">
        <v>826</v>
      </c>
      <c r="H1595" s="4" t="s">
        <v>56</v>
      </c>
      <c r="I1595" s="4" t="s">
        <v>45</v>
      </c>
      <c r="J1595" s="4" t="s">
        <v>140</v>
      </c>
    </row>
    <row r="1596" spans="1:10" x14ac:dyDescent="0.2">
      <c r="A1596" s="4" t="s">
        <v>284</v>
      </c>
      <c r="B1596" s="4" t="s">
        <v>48</v>
      </c>
      <c r="C1596" s="4" t="s">
        <v>155</v>
      </c>
      <c r="D1596" s="4" t="s">
        <v>1280</v>
      </c>
      <c r="E1596" s="4" t="s">
        <v>347</v>
      </c>
      <c r="F1596" s="4" t="s">
        <v>347</v>
      </c>
      <c r="G1596" s="4" t="s">
        <v>826</v>
      </c>
      <c r="H1596" s="4" t="s">
        <v>56</v>
      </c>
      <c r="I1596" s="4" t="s">
        <v>45</v>
      </c>
      <c r="J1596" s="4" t="s">
        <v>140</v>
      </c>
    </row>
    <row r="1597" spans="1:10" x14ac:dyDescent="0.2">
      <c r="A1597" s="4" t="s">
        <v>284</v>
      </c>
      <c r="B1597" s="4" t="s">
        <v>50</v>
      </c>
      <c r="C1597" s="4" t="s">
        <v>156</v>
      </c>
      <c r="D1597" s="4" t="s">
        <v>1281</v>
      </c>
      <c r="E1597" s="4" t="s">
        <v>347</v>
      </c>
      <c r="F1597" s="4" t="s">
        <v>347</v>
      </c>
      <c r="G1597" s="4" t="s">
        <v>826</v>
      </c>
      <c r="H1597" s="4" t="s">
        <v>56</v>
      </c>
      <c r="I1597" s="4" t="s">
        <v>45</v>
      </c>
      <c r="J1597" s="4" t="s">
        <v>140</v>
      </c>
    </row>
    <row r="1598" spans="1:10" x14ac:dyDescent="0.2">
      <c r="A1598" s="4" t="s">
        <v>284</v>
      </c>
      <c r="B1598" s="4" t="s">
        <v>52</v>
      </c>
      <c r="C1598" s="4" t="s">
        <v>157</v>
      </c>
      <c r="D1598" s="4" t="s">
        <v>1243</v>
      </c>
      <c r="E1598" s="4" t="s">
        <v>347</v>
      </c>
      <c r="F1598" s="4" t="s">
        <v>347</v>
      </c>
      <c r="G1598" s="4" t="s">
        <v>826</v>
      </c>
      <c r="H1598" s="4" t="s">
        <v>56</v>
      </c>
      <c r="I1598" s="4" t="s">
        <v>45</v>
      </c>
      <c r="J1598" s="4" t="s">
        <v>140</v>
      </c>
    </row>
    <row r="1599" spans="1:10" x14ac:dyDescent="0.2">
      <c r="A1599" s="4" t="s">
        <v>284</v>
      </c>
      <c r="B1599" s="4" t="s">
        <v>54</v>
      </c>
      <c r="C1599" s="4" t="s">
        <v>158</v>
      </c>
      <c r="D1599" s="4" t="s">
        <v>1212</v>
      </c>
      <c r="E1599" s="4" t="s">
        <v>347</v>
      </c>
      <c r="F1599" s="4" t="s">
        <v>347</v>
      </c>
      <c r="G1599" s="4" t="s">
        <v>826</v>
      </c>
      <c r="H1599" s="4" t="s">
        <v>56</v>
      </c>
      <c r="I1599" s="4" t="s">
        <v>45</v>
      </c>
      <c r="J1599" s="4" t="s">
        <v>140</v>
      </c>
    </row>
    <row r="1600" spans="1:10" x14ac:dyDescent="0.2">
      <c r="A1600" s="4" t="s">
        <v>284</v>
      </c>
      <c r="B1600" s="4" t="s">
        <v>56</v>
      </c>
      <c r="C1600" s="4" t="s">
        <v>159</v>
      </c>
      <c r="D1600" s="4" t="s">
        <v>1213</v>
      </c>
      <c r="E1600" s="4" t="s">
        <v>347</v>
      </c>
      <c r="F1600" s="4" t="s">
        <v>347</v>
      </c>
      <c r="G1600" s="4" t="s">
        <v>826</v>
      </c>
      <c r="H1600" s="4" t="s">
        <v>56</v>
      </c>
      <c r="I1600" s="4" t="s">
        <v>45</v>
      </c>
      <c r="J1600" s="4" t="s">
        <v>140</v>
      </c>
    </row>
    <row r="1601" spans="1:10" x14ac:dyDescent="0.2">
      <c r="A1601" s="4" t="s">
        <v>284</v>
      </c>
      <c r="B1601" s="4" t="s">
        <v>58</v>
      </c>
      <c r="C1601" s="4" t="s">
        <v>160</v>
      </c>
      <c r="D1601" s="4" t="s">
        <v>1206</v>
      </c>
      <c r="E1601" s="4" t="s">
        <v>347</v>
      </c>
      <c r="F1601" s="4" t="s">
        <v>347</v>
      </c>
      <c r="G1601" s="4" t="s">
        <v>826</v>
      </c>
      <c r="H1601" s="4" t="s">
        <v>56</v>
      </c>
      <c r="I1601" s="4" t="s">
        <v>45</v>
      </c>
      <c r="J1601" s="4" t="s">
        <v>140</v>
      </c>
    </row>
    <row r="1602" spans="1:10" x14ac:dyDescent="0.2">
      <c r="A1602" s="4" t="s">
        <v>284</v>
      </c>
      <c r="B1602" s="4" t="s">
        <v>37</v>
      </c>
      <c r="C1602" s="4" t="s">
        <v>161</v>
      </c>
      <c r="D1602" s="4" t="s">
        <v>1207</v>
      </c>
      <c r="E1602" s="4" t="s">
        <v>347</v>
      </c>
      <c r="F1602" s="4" t="s">
        <v>347</v>
      </c>
      <c r="G1602" s="4" t="s">
        <v>826</v>
      </c>
      <c r="H1602" s="4" t="s">
        <v>56</v>
      </c>
      <c r="I1602" s="4" t="s">
        <v>45</v>
      </c>
      <c r="J1602" s="4" t="s">
        <v>140</v>
      </c>
    </row>
    <row r="1603" spans="1:10" x14ac:dyDescent="0.2">
      <c r="A1603" s="4" t="s">
        <v>284</v>
      </c>
      <c r="B1603" s="4" t="s">
        <v>63</v>
      </c>
      <c r="C1603" s="4" t="s">
        <v>162</v>
      </c>
      <c r="D1603" s="4" t="s">
        <v>1208</v>
      </c>
      <c r="E1603" s="4" t="s">
        <v>347</v>
      </c>
      <c r="F1603" s="4" t="s">
        <v>347</v>
      </c>
      <c r="G1603" s="4" t="s">
        <v>826</v>
      </c>
      <c r="H1603" s="4" t="s">
        <v>56</v>
      </c>
      <c r="I1603" s="4" t="s">
        <v>45</v>
      </c>
      <c r="J1603" s="4" t="s">
        <v>140</v>
      </c>
    </row>
    <row r="1604" spans="1:10" x14ac:dyDescent="0.2">
      <c r="A1604" s="4" t="s">
        <v>284</v>
      </c>
      <c r="B1604" s="4" t="s">
        <v>45</v>
      </c>
      <c r="C1604" s="4" t="s">
        <v>163</v>
      </c>
      <c r="D1604" s="4" t="s">
        <v>1202</v>
      </c>
      <c r="E1604" s="4" t="s">
        <v>347</v>
      </c>
      <c r="F1604" s="4" t="s">
        <v>347</v>
      </c>
      <c r="G1604" s="4" t="s">
        <v>826</v>
      </c>
      <c r="H1604" s="4" t="s">
        <v>56</v>
      </c>
      <c r="I1604" s="4" t="s">
        <v>45</v>
      </c>
      <c r="J1604" s="4" t="s">
        <v>140</v>
      </c>
    </row>
    <row r="1605" spans="1:10" x14ac:dyDescent="0.2">
      <c r="A1605" s="4" t="s">
        <v>284</v>
      </c>
      <c r="B1605" s="4" t="s">
        <v>66</v>
      </c>
      <c r="C1605" s="4" t="s">
        <v>164</v>
      </c>
      <c r="D1605" s="4" t="s">
        <v>1203</v>
      </c>
      <c r="E1605" s="4" t="s">
        <v>347</v>
      </c>
      <c r="F1605" s="4" t="s">
        <v>347</v>
      </c>
      <c r="G1605" s="4" t="s">
        <v>826</v>
      </c>
      <c r="H1605" s="4" t="s">
        <v>56</v>
      </c>
      <c r="I1605" s="4" t="s">
        <v>45</v>
      </c>
      <c r="J1605" s="4" t="s">
        <v>140</v>
      </c>
    </row>
    <row r="1606" spans="1:10" x14ac:dyDescent="0.2">
      <c r="A1606" s="4" t="s">
        <v>284</v>
      </c>
      <c r="B1606" s="4" t="s">
        <v>68</v>
      </c>
      <c r="C1606" s="4" t="s">
        <v>165</v>
      </c>
      <c r="D1606" s="4" t="s">
        <v>1204</v>
      </c>
      <c r="E1606" s="4" t="s">
        <v>347</v>
      </c>
      <c r="F1606" s="4" t="s">
        <v>347</v>
      </c>
      <c r="G1606" s="4" t="s">
        <v>826</v>
      </c>
      <c r="H1606" s="4" t="s">
        <v>56</v>
      </c>
      <c r="I1606" s="4" t="s">
        <v>45</v>
      </c>
      <c r="J1606" s="4" t="s">
        <v>140</v>
      </c>
    </row>
    <row r="1607" spans="1:10" x14ac:dyDescent="0.2">
      <c r="A1607" s="4" t="s">
        <v>284</v>
      </c>
      <c r="B1607" s="4" t="s">
        <v>46</v>
      </c>
      <c r="C1607" s="4" t="s">
        <v>166</v>
      </c>
      <c r="D1607" s="4" t="s">
        <v>1166</v>
      </c>
      <c r="E1607" s="4" t="s">
        <v>347</v>
      </c>
      <c r="F1607" s="4" t="s">
        <v>347</v>
      </c>
      <c r="G1607" s="4" t="s">
        <v>826</v>
      </c>
      <c r="H1607" s="4" t="s">
        <v>56</v>
      </c>
      <c r="I1607" s="4" t="s">
        <v>45</v>
      </c>
      <c r="J1607" s="4" t="s">
        <v>140</v>
      </c>
    </row>
    <row r="1608" spans="1:10" x14ac:dyDescent="0.2">
      <c r="A1608" s="4" t="s">
        <v>284</v>
      </c>
      <c r="B1608" s="4" t="s">
        <v>71</v>
      </c>
      <c r="C1608" s="4" t="s">
        <v>167</v>
      </c>
      <c r="D1608" s="4" t="s">
        <v>1134</v>
      </c>
      <c r="E1608" s="4" t="s">
        <v>347</v>
      </c>
      <c r="F1608" s="4" t="s">
        <v>347</v>
      </c>
      <c r="G1608" s="4" t="s">
        <v>826</v>
      </c>
      <c r="H1608" s="4" t="s">
        <v>56</v>
      </c>
      <c r="I1608" s="4" t="s">
        <v>45</v>
      </c>
      <c r="J1608" s="4" t="s">
        <v>140</v>
      </c>
    </row>
    <row r="1609" spans="1:10" x14ac:dyDescent="0.2">
      <c r="A1609" s="4" t="s">
        <v>284</v>
      </c>
      <c r="B1609" s="4" t="s">
        <v>73</v>
      </c>
      <c r="C1609" s="4" t="s">
        <v>168</v>
      </c>
      <c r="D1609" s="4" t="s">
        <v>1135</v>
      </c>
      <c r="E1609" s="4" t="s">
        <v>347</v>
      </c>
      <c r="F1609" s="4" t="s">
        <v>347</v>
      </c>
      <c r="G1609" s="4" t="s">
        <v>826</v>
      </c>
      <c r="H1609" s="4" t="s">
        <v>56</v>
      </c>
      <c r="I1609" s="4" t="s">
        <v>45</v>
      </c>
      <c r="J1609" s="4" t="s">
        <v>140</v>
      </c>
    </row>
    <row r="1610" spans="1:10" x14ac:dyDescent="0.2">
      <c r="A1610" s="4" t="s">
        <v>285</v>
      </c>
      <c r="B1610" s="4" t="s">
        <v>38</v>
      </c>
      <c r="C1610" s="4" t="s">
        <v>39</v>
      </c>
      <c r="D1610" s="4" t="s">
        <v>1278</v>
      </c>
      <c r="E1610" s="4" t="s">
        <v>1179</v>
      </c>
      <c r="F1610" s="4" t="s">
        <v>1179</v>
      </c>
      <c r="G1610" s="4" t="s">
        <v>826</v>
      </c>
      <c r="H1610" s="4" t="s">
        <v>71</v>
      </c>
      <c r="I1610" s="4" t="s">
        <v>97</v>
      </c>
      <c r="J1610" s="4" t="s">
        <v>98</v>
      </c>
    </row>
    <row r="1611" spans="1:10" x14ac:dyDescent="0.2">
      <c r="A1611" s="4" t="s">
        <v>285</v>
      </c>
      <c r="B1611" s="4" t="s">
        <v>43</v>
      </c>
      <c r="C1611" s="4" t="s">
        <v>154</v>
      </c>
      <c r="D1611" s="4" t="s">
        <v>1279</v>
      </c>
      <c r="E1611" s="4" t="s">
        <v>1282</v>
      </c>
      <c r="F1611" s="4" t="s">
        <v>1282</v>
      </c>
      <c r="G1611" s="4" t="s">
        <v>826</v>
      </c>
      <c r="H1611" s="4" t="s">
        <v>71</v>
      </c>
      <c r="I1611" s="4" t="s">
        <v>97</v>
      </c>
      <c r="J1611" s="4" t="s">
        <v>98</v>
      </c>
    </row>
    <row r="1612" spans="1:10" x14ac:dyDescent="0.2">
      <c r="A1612" s="4" t="s">
        <v>285</v>
      </c>
      <c r="B1612" s="4" t="s">
        <v>48</v>
      </c>
      <c r="C1612" s="4" t="s">
        <v>155</v>
      </c>
      <c r="D1612" s="4" t="s">
        <v>1280</v>
      </c>
      <c r="E1612" s="4" t="s">
        <v>1282</v>
      </c>
      <c r="F1612" s="4" t="s">
        <v>1282</v>
      </c>
      <c r="G1612" s="4" t="s">
        <v>826</v>
      </c>
      <c r="H1612" s="4" t="s">
        <v>71</v>
      </c>
      <c r="I1612" s="4" t="s">
        <v>97</v>
      </c>
      <c r="J1612" s="4" t="s">
        <v>98</v>
      </c>
    </row>
    <row r="1613" spans="1:10" x14ac:dyDescent="0.2">
      <c r="A1613" s="4" t="s">
        <v>285</v>
      </c>
      <c r="B1613" s="4" t="s">
        <v>50</v>
      </c>
      <c r="C1613" s="4" t="s">
        <v>156</v>
      </c>
      <c r="D1613" s="4" t="s">
        <v>1281</v>
      </c>
      <c r="E1613" s="4" t="s">
        <v>1282</v>
      </c>
      <c r="F1613" s="4" t="s">
        <v>1282</v>
      </c>
      <c r="G1613" s="4" t="s">
        <v>826</v>
      </c>
      <c r="H1613" s="4" t="s">
        <v>71</v>
      </c>
      <c r="I1613" s="4" t="s">
        <v>97</v>
      </c>
      <c r="J1613" s="4" t="s">
        <v>98</v>
      </c>
    </row>
    <row r="1614" spans="1:10" x14ac:dyDescent="0.2">
      <c r="A1614" s="4" t="s">
        <v>285</v>
      </c>
      <c r="B1614" s="4" t="s">
        <v>52</v>
      </c>
      <c r="C1614" s="4" t="s">
        <v>157</v>
      </c>
      <c r="D1614" s="4" t="s">
        <v>1243</v>
      </c>
      <c r="E1614" s="4" t="s">
        <v>1282</v>
      </c>
      <c r="F1614" s="4" t="s">
        <v>1282</v>
      </c>
      <c r="G1614" s="4" t="s">
        <v>826</v>
      </c>
      <c r="H1614" s="4" t="s">
        <v>71</v>
      </c>
      <c r="I1614" s="4" t="s">
        <v>97</v>
      </c>
      <c r="J1614" s="4" t="s">
        <v>98</v>
      </c>
    </row>
    <row r="1615" spans="1:10" x14ac:dyDescent="0.2">
      <c r="A1615" s="4" t="s">
        <v>285</v>
      </c>
      <c r="B1615" s="4" t="s">
        <v>54</v>
      </c>
      <c r="C1615" s="4" t="s">
        <v>158</v>
      </c>
      <c r="D1615" s="4" t="s">
        <v>1212</v>
      </c>
      <c r="E1615" s="4" t="s">
        <v>1282</v>
      </c>
      <c r="F1615" s="4" t="s">
        <v>1282</v>
      </c>
      <c r="G1615" s="4" t="s">
        <v>826</v>
      </c>
      <c r="H1615" s="4" t="s">
        <v>71</v>
      </c>
      <c r="I1615" s="4" t="s">
        <v>97</v>
      </c>
      <c r="J1615" s="4" t="s">
        <v>98</v>
      </c>
    </row>
    <row r="1616" spans="1:10" x14ac:dyDescent="0.2">
      <c r="A1616" s="4" t="s">
        <v>285</v>
      </c>
      <c r="B1616" s="4" t="s">
        <v>56</v>
      </c>
      <c r="C1616" s="4" t="s">
        <v>159</v>
      </c>
      <c r="D1616" s="4" t="s">
        <v>1213</v>
      </c>
      <c r="E1616" s="4" t="s">
        <v>1282</v>
      </c>
      <c r="F1616" s="4" t="s">
        <v>1282</v>
      </c>
      <c r="G1616" s="4" t="s">
        <v>826</v>
      </c>
      <c r="H1616" s="4" t="s">
        <v>71</v>
      </c>
      <c r="I1616" s="4" t="s">
        <v>97</v>
      </c>
      <c r="J1616" s="4" t="s">
        <v>98</v>
      </c>
    </row>
    <row r="1617" spans="1:10" x14ac:dyDescent="0.2">
      <c r="A1617" s="4" t="s">
        <v>285</v>
      </c>
      <c r="B1617" s="4" t="s">
        <v>58</v>
      </c>
      <c r="C1617" s="4" t="s">
        <v>160</v>
      </c>
      <c r="D1617" s="4" t="s">
        <v>1206</v>
      </c>
      <c r="E1617" s="4" t="s">
        <v>1282</v>
      </c>
      <c r="F1617" s="4" t="s">
        <v>1282</v>
      </c>
      <c r="G1617" s="4" t="s">
        <v>826</v>
      </c>
      <c r="H1617" s="4" t="s">
        <v>71</v>
      </c>
      <c r="I1617" s="4" t="s">
        <v>97</v>
      </c>
      <c r="J1617" s="4" t="s">
        <v>98</v>
      </c>
    </row>
    <row r="1618" spans="1:10" x14ac:dyDescent="0.2">
      <c r="A1618" s="4" t="s">
        <v>285</v>
      </c>
      <c r="B1618" s="4" t="s">
        <v>37</v>
      </c>
      <c r="C1618" s="4" t="s">
        <v>161</v>
      </c>
      <c r="D1618" s="4" t="s">
        <v>1207</v>
      </c>
      <c r="E1618" s="4" t="s">
        <v>1282</v>
      </c>
      <c r="F1618" s="4" t="s">
        <v>1282</v>
      </c>
      <c r="G1618" s="4" t="s">
        <v>826</v>
      </c>
      <c r="H1618" s="4" t="s">
        <v>71</v>
      </c>
      <c r="I1618" s="4" t="s">
        <v>97</v>
      </c>
      <c r="J1618" s="4" t="s">
        <v>98</v>
      </c>
    </row>
    <row r="1619" spans="1:10" x14ac:dyDescent="0.2">
      <c r="A1619" s="4" t="s">
        <v>285</v>
      </c>
      <c r="B1619" s="4" t="s">
        <v>63</v>
      </c>
      <c r="C1619" s="4" t="s">
        <v>162</v>
      </c>
      <c r="D1619" s="4" t="s">
        <v>1208</v>
      </c>
      <c r="E1619" s="4" t="s">
        <v>1282</v>
      </c>
      <c r="F1619" s="4" t="s">
        <v>1282</v>
      </c>
      <c r="G1619" s="4" t="s">
        <v>826</v>
      </c>
      <c r="H1619" s="4" t="s">
        <v>71</v>
      </c>
      <c r="I1619" s="4" t="s">
        <v>97</v>
      </c>
      <c r="J1619" s="4" t="s">
        <v>98</v>
      </c>
    </row>
    <row r="1620" spans="1:10" x14ac:dyDescent="0.2">
      <c r="A1620" s="4" t="s">
        <v>285</v>
      </c>
      <c r="B1620" s="4" t="s">
        <v>45</v>
      </c>
      <c r="C1620" s="4" t="s">
        <v>163</v>
      </c>
      <c r="D1620" s="4" t="s">
        <v>1202</v>
      </c>
      <c r="E1620" s="4" t="s">
        <v>1282</v>
      </c>
      <c r="F1620" s="4" t="s">
        <v>1282</v>
      </c>
      <c r="G1620" s="4" t="s">
        <v>826</v>
      </c>
      <c r="H1620" s="4" t="s">
        <v>71</v>
      </c>
      <c r="I1620" s="4" t="s">
        <v>97</v>
      </c>
      <c r="J1620" s="4" t="s">
        <v>98</v>
      </c>
    </row>
    <row r="1621" spans="1:10" x14ac:dyDescent="0.2">
      <c r="A1621" s="4" t="s">
        <v>285</v>
      </c>
      <c r="B1621" s="4" t="s">
        <v>66</v>
      </c>
      <c r="C1621" s="4" t="s">
        <v>164</v>
      </c>
      <c r="D1621" s="4" t="s">
        <v>1203</v>
      </c>
      <c r="E1621" s="4" t="s">
        <v>1282</v>
      </c>
      <c r="F1621" s="4" t="s">
        <v>1282</v>
      </c>
      <c r="G1621" s="4" t="s">
        <v>826</v>
      </c>
      <c r="H1621" s="4" t="s">
        <v>71</v>
      </c>
      <c r="I1621" s="4" t="s">
        <v>97</v>
      </c>
      <c r="J1621" s="4" t="s">
        <v>98</v>
      </c>
    </row>
    <row r="1622" spans="1:10" x14ac:dyDescent="0.2">
      <c r="A1622" s="4" t="s">
        <v>285</v>
      </c>
      <c r="B1622" s="4" t="s">
        <v>68</v>
      </c>
      <c r="C1622" s="4" t="s">
        <v>165</v>
      </c>
      <c r="D1622" s="4" t="s">
        <v>1204</v>
      </c>
      <c r="E1622" s="4" t="s">
        <v>1282</v>
      </c>
      <c r="F1622" s="4" t="s">
        <v>1282</v>
      </c>
      <c r="G1622" s="4" t="s">
        <v>826</v>
      </c>
      <c r="H1622" s="4" t="s">
        <v>71</v>
      </c>
      <c r="I1622" s="4" t="s">
        <v>97</v>
      </c>
      <c r="J1622" s="4" t="s">
        <v>98</v>
      </c>
    </row>
    <row r="1623" spans="1:10" x14ac:dyDescent="0.2">
      <c r="A1623" s="4" t="s">
        <v>285</v>
      </c>
      <c r="B1623" s="4" t="s">
        <v>46</v>
      </c>
      <c r="C1623" s="4" t="s">
        <v>166</v>
      </c>
      <c r="D1623" s="4" t="s">
        <v>1166</v>
      </c>
      <c r="E1623" s="4" t="s">
        <v>1282</v>
      </c>
      <c r="F1623" s="4" t="s">
        <v>1282</v>
      </c>
      <c r="G1623" s="4" t="s">
        <v>826</v>
      </c>
      <c r="H1623" s="4" t="s">
        <v>71</v>
      </c>
      <c r="I1623" s="4" t="s">
        <v>97</v>
      </c>
      <c r="J1623" s="4" t="s">
        <v>98</v>
      </c>
    </row>
    <row r="1624" spans="1:10" x14ac:dyDescent="0.2">
      <c r="A1624" s="4" t="s">
        <v>285</v>
      </c>
      <c r="B1624" s="4" t="s">
        <v>71</v>
      </c>
      <c r="C1624" s="4" t="s">
        <v>167</v>
      </c>
      <c r="D1624" s="4" t="s">
        <v>1134</v>
      </c>
      <c r="E1624" s="4" t="s">
        <v>1282</v>
      </c>
      <c r="F1624" s="4" t="s">
        <v>1282</v>
      </c>
      <c r="G1624" s="4" t="s">
        <v>826</v>
      </c>
      <c r="H1624" s="4" t="s">
        <v>71</v>
      </c>
      <c r="I1624" s="4" t="s">
        <v>97</v>
      </c>
      <c r="J1624" s="4" t="s">
        <v>98</v>
      </c>
    </row>
    <row r="1625" spans="1:10" x14ac:dyDescent="0.2">
      <c r="A1625" s="4" t="s">
        <v>285</v>
      </c>
      <c r="B1625" s="4" t="s">
        <v>73</v>
      </c>
      <c r="C1625" s="4" t="s">
        <v>168</v>
      </c>
      <c r="D1625" s="4" t="s">
        <v>1135</v>
      </c>
      <c r="E1625" s="4" t="s">
        <v>1282</v>
      </c>
      <c r="F1625" s="4" t="s">
        <v>1282</v>
      </c>
      <c r="G1625" s="4" t="s">
        <v>826</v>
      </c>
      <c r="H1625" s="4" t="s">
        <v>71</v>
      </c>
      <c r="I1625" s="4" t="s">
        <v>97</v>
      </c>
      <c r="J1625" s="4" t="s">
        <v>98</v>
      </c>
    </row>
    <row r="1626" spans="1:10" x14ac:dyDescent="0.2">
      <c r="A1626" s="4" t="s">
        <v>285</v>
      </c>
      <c r="B1626" s="4" t="s">
        <v>75</v>
      </c>
      <c r="C1626" s="4" t="s">
        <v>169</v>
      </c>
      <c r="D1626" s="4" t="s">
        <v>1124</v>
      </c>
      <c r="E1626" s="4" t="s">
        <v>1282</v>
      </c>
      <c r="F1626" s="4" t="s">
        <v>1282</v>
      </c>
      <c r="G1626" s="4" t="s">
        <v>826</v>
      </c>
      <c r="H1626" s="4" t="s">
        <v>71</v>
      </c>
      <c r="I1626" s="4" t="s">
        <v>97</v>
      </c>
      <c r="J1626" s="4" t="s">
        <v>98</v>
      </c>
    </row>
    <row r="1627" spans="1:10" x14ac:dyDescent="0.2">
      <c r="A1627" s="4" t="s">
        <v>285</v>
      </c>
      <c r="B1627" s="4" t="s">
        <v>60</v>
      </c>
      <c r="C1627" s="4" t="s">
        <v>170</v>
      </c>
      <c r="D1627" s="4" t="s">
        <v>1072</v>
      </c>
      <c r="E1627" s="4" t="s">
        <v>1282</v>
      </c>
      <c r="F1627" s="4" t="s">
        <v>1282</v>
      </c>
      <c r="G1627" s="4" t="s">
        <v>826</v>
      </c>
      <c r="H1627" s="4" t="s">
        <v>71</v>
      </c>
      <c r="I1627" s="4" t="s">
        <v>97</v>
      </c>
      <c r="J1627" s="4" t="s">
        <v>98</v>
      </c>
    </row>
    <row r="1628" spans="1:10" x14ac:dyDescent="0.2">
      <c r="A1628" s="4" t="s">
        <v>285</v>
      </c>
      <c r="B1628" s="4" t="s">
        <v>78</v>
      </c>
      <c r="C1628" s="4" t="s">
        <v>171</v>
      </c>
      <c r="D1628" s="4" t="s">
        <v>1073</v>
      </c>
      <c r="E1628" s="4" t="s">
        <v>1282</v>
      </c>
      <c r="F1628" s="4" t="s">
        <v>1282</v>
      </c>
      <c r="G1628" s="4" t="s">
        <v>826</v>
      </c>
      <c r="H1628" s="4" t="s">
        <v>71</v>
      </c>
      <c r="I1628" s="4" t="s">
        <v>97</v>
      </c>
      <c r="J1628" s="4" t="s">
        <v>98</v>
      </c>
    </row>
    <row r="1629" spans="1:10" x14ac:dyDescent="0.2">
      <c r="A1629" s="4" t="s">
        <v>285</v>
      </c>
      <c r="B1629" s="4" t="s">
        <v>84</v>
      </c>
      <c r="C1629" s="4" t="s">
        <v>172</v>
      </c>
      <c r="D1629" s="4" t="s">
        <v>1074</v>
      </c>
      <c r="E1629" s="4" t="s">
        <v>1282</v>
      </c>
      <c r="F1629" s="4" t="s">
        <v>1282</v>
      </c>
      <c r="G1629" s="4" t="s">
        <v>826</v>
      </c>
      <c r="H1629" s="4" t="s">
        <v>71</v>
      </c>
      <c r="I1629" s="4" t="s">
        <v>97</v>
      </c>
      <c r="J1629" s="4" t="s">
        <v>98</v>
      </c>
    </row>
    <row r="1630" spans="1:10" x14ac:dyDescent="0.2">
      <c r="A1630" s="4" t="s">
        <v>285</v>
      </c>
      <c r="B1630" s="4" t="s">
        <v>137</v>
      </c>
      <c r="C1630" s="4" t="s">
        <v>173</v>
      </c>
      <c r="D1630" s="4" t="s">
        <v>1075</v>
      </c>
      <c r="E1630" s="4" t="s">
        <v>1282</v>
      </c>
      <c r="F1630" s="4" t="s">
        <v>1282</v>
      </c>
      <c r="G1630" s="4" t="s">
        <v>826</v>
      </c>
      <c r="H1630" s="4" t="s">
        <v>71</v>
      </c>
      <c r="I1630" s="4" t="s">
        <v>97</v>
      </c>
      <c r="J1630" s="4" t="s">
        <v>98</v>
      </c>
    </row>
    <row r="1631" spans="1:10" x14ac:dyDescent="0.2">
      <c r="A1631" s="4" t="s">
        <v>285</v>
      </c>
      <c r="B1631" s="4" t="s">
        <v>174</v>
      </c>
      <c r="C1631" s="4" t="s">
        <v>175</v>
      </c>
      <c r="D1631" s="4" t="s">
        <v>1076</v>
      </c>
      <c r="E1631" s="4" t="s">
        <v>1282</v>
      </c>
      <c r="F1631" s="4" t="s">
        <v>1282</v>
      </c>
      <c r="G1631" s="4" t="s">
        <v>826</v>
      </c>
      <c r="H1631" s="4" t="s">
        <v>71</v>
      </c>
      <c r="I1631" s="4" t="s">
        <v>97</v>
      </c>
      <c r="J1631" s="4" t="s">
        <v>98</v>
      </c>
    </row>
    <row r="1632" spans="1:10" x14ac:dyDescent="0.2">
      <c r="A1632" s="4" t="s">
        <v>285</v>
      </c>
      <c r="B1632" s="4" t="s">
        <v>114</v>
      </c>
      <c r="C1632" s="4" t="s">
        <v>176</v>
      </c>
      <c r="D1632" s="4" t="s">
        <v>1077</v>
      </c>
      <c r="E1632" s="4" t="s">
        <v>1282</v>
      </c>
      <c r="F1632" s="4" t="s">
        <v>1282</v>
      </c>
      <c r="G1632" s="4" t="s">
        <v>826</v>
      </c>
      <c r="H1632" s="4" t="s">
        <v>71</v>
      </c>
      <c r="I1632" s="4" t="s">
        <v>97</v>
      </c>
      <c r="J1632" s="4" t="s">
        <v>98</v>
      </c>
    </row>
    <row r="1633" spans="1:10" x14ac:dyDescent="0.2">
      <c r="A1633" s="4" t="s">
        <v>285</v>
      </c>
      <c r="B1633" s="4" t="s">
        <v>131</v>
      </c>
      <c r="C1633" s="4" t="s">
        <v>177</v>
      </c>
      <c r="D1633" s="4" t="s">
        <v>1078</v>
      </c>
      <c r="E1633" s="4" t="s">
        <v>1282</v>
      </c>
      <c r="F1633" s="4" t="s">
        <v>1282</v>
      </c>
      <c r="G1633" s="4" t="s">
        <v>826</v>
      </c>
      <c r="H1633" s="4" t="s">
        <v>71</v>
      </c>
      <c r="I1633" s="4" t="s">
        <v>97</v>
      </c>
      <c r="J1633" s="4" t="s">
        <v>98</v>
      </c>
    </row>
    <row r="1634" spans="1:10" x14ac:dyDescent="0.2">
      <c r="A1634" s="4" t="s">
        <v>285</v>
      </c>
      <c r="B1634" s="4" t="s">
        <v>178</v>
      </c>
      <c r="C1634" s="4" t="s">
        <v>179</v>
      </c>
      <c r="D1634" s="4" t="s">
        <v>1079</v>
      </c>
      <c r="E1634" s="4" t="s">
        <v>1282</v>
      </c>
      <c r="F1634" s="4" t="s">
        <v>1282</v>
      </c>
      <c r="G1634" s="4" t="s">
        <v>826</v>
      </c>
      <c r="H1634" s="4" t="s">
        <v>71</v>
      </c>
      <c r="I1634" s="4" t="s">
        <v>97</v>
      </c>
      <c r="J1634" s="4" t="s">
        <v>98</v>
      </c>
    </row>
    <row r="1635" spans="1:10" x14ac:dyDescent="0.2">
      <c r="A1635" s="4" t="s">
        <v>285</v>
      </c>
      <c r="B1635" s="4" t="s">
        <v>123</v>
      </c>
      <c r="C1635" s="4" t="s">
        <v>248</v>
      </c>
      <c r="D1635" s="4" t="s">
        <v>1080</v>
      </c>
      <c r="E1635" s="4" t="s">
        <v>1282</v>
      </c>
      <c r="F1635" s="4" t="s">
        <v>1282</v>
      </c>
      <c r="G1635" s="4" t="s">
        <v>826</v>
      </c>
      <c r="H1635" s="4" t="s">
        <v>71</v>
      </c>
      <c r="I1635" s="4" t="s">
        <v>97</v>
      </c>
      <c r="J1635" s="4" t="s">
        <v>98</v>
      </c>
    </row>
    <row r="1636" spans="1:10" x14ac:dyDescent="0.2">
      <c r="A1636" s="4" t="s">
        <v>285</v>
      </c>
      <c r="B1636" s="4" t="s">
        <v>249</v>
      </c>
      <c r="C1636" s="4" t="s">
        <v>250</v>
      </c>
      <c r="D1636" s="4" t="s">
        <v>1081</v>
      </c>
      <c r="E1636" s="4" t="s">
        <v>1282</v>
      </c>
      <c r="F1636" s="4" t="s">
        <v>1282</v>
      </c>
      <c r="G1636" s="4" t="s">
        <v>826</v>
      </c>
      <c r="H1636" s="4" t="s">
        <v>71</v>
      </c>
      <c r="I1636" s="4" t="s">
        <v>97</v>
      </c>
      <c r="J1636" s="4" t="s">
        <v>98</v>
      </c>
    </row>
    <row r="1637" spans="1:10" x14ac:dyDescent="0.2">
      <c r="A1637" s="4" t="s">
        <v>285</v>
      </c>
      <c r="B1637" s="4" t="s">
        <v>262</v>
      </c>
      <c r="C1637" s="4" t="s">
        <v>263</v>
      </c>
      <c r="D1637" s="4" t="s">
        <v>1082</v>
      </c>
      <c r="E1637" s="4" t="s">
        <v>1282</v>
      </c>
      <c r="F1637" s="4" t="s">
        <v>1282</v>
      </c>
      <c r="G1637" s="4" t="s">
        <v>826</v>
      </c>
      <c r="H1637" s="4" t="s">
        <v>71</v>
      </c>
      <c r="I1637" s="4" t="s">
        <v>97</v>
      </c>
      <c r="J1637" s="4" t="s">
        <v>98</v>
      </c>
    </row>
    <row r="1638" spans="1:10" x14ac:dyDescent="0.2">
      <c r="A1638" s="4" t="s">
        <v>285</v>
      </c>
      <c r="B1638" s="4" t="s">
        <v>40</v>
      </c>
      <c r="C1638" s="4" t="s">
        <v>269</v>
      </c>
      <c r="D1638" s="4" t="s">
        <v>1083</v>
      </c>
      <c r="E1638" s="4" t="s">
        <v>1282</v>
      </c>
      <c r="F1638" s="4" t="s">
        <v>1282</v>
      </c>
      <c r="G1638" s="4" t="s">
        <v>826</v>
      </c>
      <c r="H1638" s="4" t="s">
        <v>71</v>
      </c>
      <c r="I1638" s="4" t="s">
        <v>97</v>
      </c>
      <c r="J1638" s="4" t="s">
        <v>98</v>
      </c>
    </row>
    <row r="1639" spans="1:10" x14ac:dyDescent="0.2">
      <c r="A1639" s="4" t="s">
        <v>285</v>
      </c>
      <c r="B1639" s="4" t="s">
        <v>270</v>
      </c>
      <c r="C1639" s="4" t="s">
        <v>271</v>
      </c>
      <c r="D1639" s="4" t="s">
        <v>1084</v>
      </c>
      <c r="E1639" s="4" t="s">
        <v>1282</v>
      </c>
      <c r="F1639" s="4" t="s">
        <v>1282</v>
      </c>
      <c r="G1639" s="4" t="s">
        <v>826</v>
      </c>
      <c r="H1639" s="4" t="s">
        <v>71</v>
      </c>
      <c r="I1639" s="4" t="s">
        <v>97</v>
      </c>
      <c r="J1639" s="4" t="s">
        <v>98</v>
      </c>
    </row>
    <row r="1640" spans="1:10" x14ac:dyDescent="0.2">
      <c r="A1640" s="4" t="s">
        <v>285</v>
      </c>
      <c r="B1640" s="4" t="s">
        <v>81</v>
      </c>
      <c r="C1640" s="4" t="s">
        <v>282</v>
      </c>
      <c r="D1640" s="4" t="s">
        <v>1085</v>
      </c>
      <c r="E1640" s="4" t="s">
        <v>1282</v>
      </c>
      <c r="F1640" s="4" t="s">
        <v>1282</v>
      </c>
      <c r="G1640" s="4" t="s">
        <v>826</v>
      </c>
      <c r="H1640" s="4" t="s">
        <v>71</v>
      </c>
      <c r="I1640" s="4" t="s">
        <v>97</v>
      </c>
      <c r="J1640" s="4" t="s">
        <v>98</v>
      </c>
    </row>
    <row r="1641" spans="1:10" x14ac:dyDescent="0.2">
      <c r="A1641" s="4" t="s">
        <v>285</v>
      </c>
      <c r="B1641" s="4" t="s">
        <v>126</v>
      </c>
      <c r="C1641" s="4" t="s">
        <v>283</v>
      </c>
      <c r="D1641" s="4" t="s">
        <v>1086</v>
      </c>
      <c r="E1641" s="4" t="s">
        <v>1282</v>
      </c>
      <c r="F1641" s="4" t="s">
        <v>1282</v>
      </c>
      <c r="G1641" s="4" t="s">
        <v>826</v>
      </c>
      <c r="H1641" s="4" t="s">
        <v>71</v>
      </c>
      <c r="I1641" s="4" t="s">
        <v>97</v>
      </c>
      <c r="J1641" s="4" t="s">
        <v>98</v>
      </c>
    </row>
    <row r="1642" spans="1:10" x14ac:dyDescent="0.2">
      <c r="A1642" s="4" t="s">
        <v>286</v>
      </c>
      <c r="B1642" s="4" t="s">
        <v>38</v>
      </c>
      <c r="C1642" s="4" t="s">
        <v>39</v>
      </c>
      <c r="D1642" s="4" t="s">
        <v>1261</v>
      </c>
      <c r="E1642" s="4" t="s">
        <v>825</v>
      </c>
      <c r="F1642" s="4" t="s">
        <v>825</v>
      </c>
      <c r="G1642" s="4" t="s">
        <v>826</v>
      </c>
      <c r="H1642" s="4" t="s">
        <v>58</v>
      </c>
      <c r="I1642" s="4" t="s">
        <v>97</v>
      </c>
      <c r="J1642" s="4" t="s">
        <v>98</v>
      </c>
    </row>
    <row r="1643" spans="1:10" x14ac:dyDescent="0.2">
      <c r="A1643" s="4" t="s">
        <v>286</v>
      </c>
      <c r="B1643" s="4" t="s">
        <v>43</v>
      </c>
      <c r="C1643" s="4" t="s">
        <v>154</v>
      </c>
      <c r="D1643" s="4" t="s">
        <v>1262</v>
      </c>
      <c r="E1643" s="4" t="s">
        <v>261</v>
      </c>
      <c r="F1643" s="4" t="s">
        <v>261</v>
      </c>
      <c r="G1643" s="4" t="s">
        <v>826</v>
      </c>
      <c r="H1643" s="4" t="s">
        <v>58</v>
      </c>
      <c r="I1643" s="4" t="s">
        <v>97</v>
      </c>
      <c r="J1643" s="4" t="s">
        <v>98</v>
      </c>
    </row>
    <row r="1644" spans="1:10" x14ac:dyDescent="0.2">
      <c r="A1644" s="4" t="s">
        <v>286</v>
      </c>
      <c r="B1644" s="4" t="s">
        <v>48</v>
      </c>
      <c r="C1644" s="4" t="s">
        <v>155</v>
      </c>
      <c r="D1644" s="4" t="s">
        <v>1263</v>
      </c>
      <c r="E1644" s="4" t="s">
        <v>261</v>
      </c>
      <c r="F1644" s="4" t="s">
        <v>261</v>
      </c>
      <c r="G1644" s="4" t="s">
        <v>826</v>
      </c>
      <c r="H1644" s="4" t="s">
        <v>58</v>
      </c>
      <c r="I1644" s="4" t="s">
        <v>97</v>
      </c>
      <c r="J1644" s="4" t="s">
        <v>98</v>
      </c>
    </row>
    <row r="1645" spans="1:10" x14ac:dyDescent="0.2">
      <c r="A1645" s="4" t="s">
        <v>286</v>
      </c>
      <c r="B1645" s="4" t="s">
        <v>50</v>
      </c>
      <c r="C1645" s="4" t="s">
        <v>156</v>
      </c>
      <c r="D1645" s="4" t="s">
        <v>1264</v>
      </c>
      <c r="E1645" s="4" t="s">
        <v>261</v>
      </c>
      <c r="F1645" s="4" t="s">
        <v>261</v>
      </c>
      <c r="G1645" s="4" t="s">
        <v>826</v>
      </c>
      <c r="H1645" s="4" t="s">
        <v>58</v>
      </c>
      <c r="I1645" s="4" t="s">
        <v>97</v>
      </c>
      <c r="J1645" s="4" t="s">
        <v>98</v>
      </c>
    </row>
    <row r="1646" spans="1:10" x14ac:dyDescent="0.2">
      <c r="A1646" s="4" t="s">
        <v>286</v>
      </c>
      <c r="B1646" s="4" t="s">
        <v>52</v>
      </c>
      <c r="C1646" s="4" t="s">
        <v>157</v>
      </c>
      <c r="D1646" s="4" t="s">
        <v>1265</v>
      </c>
      <c r="E1646" s="4" t="s">
        <v>261</v>
      </c>
      <c r="F1646" s="4" t="s">
        <v>261</v>
      </c>
      <c r="G1646" s="4" t="s">
        <v>826</v>
      </c>
      <c r="H1646" s="4" t="s">
        <v>58</v>
      </c>
      <c r="I1646" s="4" t="s">
        <v>97</v>
      </c>
      <c r="J1646" s="4" t="s">
        <v>98</v>
      </c>
    </row>
    <row r="1647" spans="1:10" x14ac:dyDescent="0.2">
      <c r="A1647" s="4" t="s">
        <v>286</v>
      </c>
      <c r="B1647" s="4" t="s">
        <v>54</v>
      </c>
      <c r="C1647" s="4" t="s">
        <v>158</v>
      </c>
      <c r="D1647" s="4" t="s">
        <v>1266</v>
      </c>
      <c r="E1647" s="4" t="s">
        <v>261</v>
      </c>
      <c r="F1647" s="4" t="s">
        <v>261</v>
      </c>
      <c r="G1647" s="4" t="s">
        <v>826</v>
      </c>
      <c r="H1647" s="4" t="s">
        <v>58</v>
      </c>
      <c r="I1647" s="4" t="s">
        <v>97</v>
      </c>
      <c r="J1647" s="4" t="s">
        <v>98</v>
      </c>
    </row>
    <row r="1648" spans="1:10" x14ac:dyDescent="0.2">
      <c r="A1648" s="4" t="s">
        <v>286</v>
      </c>
      <c r="B1648" s="4" t="s">
        <v>56</v>
      </c>
      <c r="C1648" s="4" t="s">
        <v>159</v>
      </c>
      <c r="D1648" s="4" t="s">
        <v>1267</v>
      </c>
      <c r="E1648" s="4" t="s">
        <v>261</v>
      </c>
      <c r="F1648" s="4" t="s">
        <v>261</v>
      </c>
      <c r="G1648" s="4" t="s">
        <v>826</v>
      </c>
      <c r="H1648" s="4" t="s">
        <v>58</v>
      </c>
      <c r="I1648" s="4" t="s">
        <v>97</v>
      </c>
      <c r="J1648" s="4" t="s">
        <v>98</v>
      </c>
    </row>
    <row r="1649" spans="1:10" x14ac:dyDescent="0.2">
      <c r="A1649" s="4" t="s">
        <v>286</v>
      </c>
      <c r="B1649" s="4" t="s">
        <v>58</v>
      </c>
      <c r="C1649" s="4" t="s">
        <v>160</v>
      </c>
      <c r="D1649" s="4" t="s">
        <v>1268</v>
      </c>
      <c r="E1649" s="4" t="s">
        <v>261</v>
      </c>
      <c r="F1649" s="4" t="s">
        <v>261</v>
      </c>
      <c r="G1649" s="4" t="s">
        <v>826</v>
      </c>
      <c r="H1649" s="4" t="s">
        <v>58</v>
      </c>
      <c r="I1649" s="4" t="s">
        <v>97</v>
      </c>
      <c r="J1649" s="4" t="s">
        <v>98</v>
      </c>
    </row>
    <row r="1650" spans="1:10" x14ac:dyDescent="0.2">
      <c r="A1650" s="4" t="s">
        <v>286</v>
      </c>
      <c r="B1650" s="4" t="s">
        <v>37</v>
      </c>
      <c r="C1650" s="4" t="s">
        <v>161</v>
      </c>
      <c r="D1650" s="4" t="s">
        <v>1173</v>
      </c>
      <c r="E1650" s="4" t="s">
        <v>261</v>
      </c>
      <c r="F1650" s="4" t="s">
        <v>261</v>
      </c>
      <c r="G1650" s="4" t="s">
        <v>826</v>
      </c>
      <c r="H1650" s="4" t="s">
        <v>58</v>
      </c>
      <c r="I1650" s="4" t="s">
        <v>97</v>
      </c>
      <c r="J1650" s="4" t="s">
        <v>98</v>
      </c>
    </row>
    <row r="1651" spans="1:10" x14ac:dyDescent="0.2">
      <c r="A1651" s="4" t="s">
        <v>286</v>
      </c>
      <c r="B1651" s="4" t="s">
        <v>63</v>
      </c>
      <c r="C1651" s="4" t="s">
        <v>162</v>
      </c>
      <c r="D1651" s="4" t="s">
        <v>1174</v>
      </c>
      <c r="E1651" s="4" t="s">
        <v>261</v>
      </c>
      <c r="F1651" s="4" t="s">
        <v>261</v>
      </c>
      <c r="G1651" s="4" t="s">
        <v>826</v>
      </c>
      <c r="H1651" s="4" t="s">
        <v>58</v>
      </c>
      <c r="I1651" s="4" t="s">
        <v>97</v>
      </c>
      <c r="J1651" s="4" t="s">
        <v>98</v>
      </c>
    </row>
    <row r="1652" spans="1:10" x14ac:dyDescent="0.2">
      <c r="A1652" s="4" t="s">
        <v>286</v>
      </c>
      <c r="B1652" s="4" t="s">
        <v>45</v>
      </c>
      <c r="C1652" s="4" t="s">
        <v>163</v>
      </c>
      <c r="D1652" s="4" t="s">
        <v>1175</v>
      </c>
      <c r="E1652" s="4" t="s">
        <v>261</v>
      </c>
      <c r="F1652" s="4" t="s">
        <v>261</v>
      </c>
      <c r="G1652" s="4" t="s">
        <v>826</v>
      </c>
      <c r="H1652" s="4" t="s">
        <v>58</v>
      </c>
      <c r="I1652" s="4" t="s">
        <v>97</v>
      </c>
      <c r="J1652" s="4" t="s">
        <v>98</v>
      </c>
    </row>
    <row r="1653" spans="1:10" x14ac:dyDescent="0.2">
      <c r="A1653" s="4" t="s">
        <v>286</v>
      </c>
      <c r="B1653" s="4" t="s">
        <v>66</v>
      </c>
      <c r="C1653" s="4" t="s">
        <v>164</v>
      </c>
      <c r="D1653" s="4" t="s">
        <v>1176</v>
      </c>
      <c r="E1653" s="4" t="s">
        <v>261</v>
      </c>
      <c r="F1653" s="4" t="s">
        <v>261</v>
      </c>
      <c r="G1653" s="4" t="s">
        <v>826</v>
      </c>
      <c r="H1653" s="4" t="s">
        <v>58</v>
      </c>
      <c r="I1653" s="4" t="s">
        <v>97</v>
      </c>
      <c r="J1653" s="4" t="s">
        <v>98</v>
      </c>
    </row>
    <row r="1654" spans="1:10" x14ac:dyDescent="0.2">
      <c r="A1654" s="4" t="s">
        <v>286</v>
      </c>
      <c r="B1654" s="4" t="s">
        <v>68</v>
      </c>
      <c r="C1654" s="4" t="s">
        <v>165</v>
      </c>
      <c r="D1654" s="4" t="s">
        <v>1177</v>
      </c>
      <c r="E1654" s="4" t="s">
        <v>261</v>
      </c>
      <c r="F1654" s="4" t="s">
        <v>261</v>
      </c>
      <c r="G1654" s="4" t="s">
        <v>826</v>
      </c>
      <c r="H1654" s="4" t="s">
        <v>58</v>
      </c>
      <c r="I1654" s="4" t="s">
        <v>97</v>
      </c>
      <c r="J1654" s="4" t="s">
        <v>98</v>
      </c>
    </row>
    <row r="1655" spans="1:10" x14ac:dyDescent="0.2">
      <c r="A1655" s="4" t="s">
        <v>286</v>
      </c>
      <c r="B1655" s="4" t="s">
        <v>46</v>
      </c>
      <c r="C1655" s="4" t="s">
        <v>166</v>
      </c>
      <c r="D1655" s="4" t="s">
        <v>1126</v>
      </c>
      <c r="E1655" s="4" t="s">
        <v>261</v>
      </c>
      <c r="F1655" s="4" t="s">
        <v>261</v>
      </c>
      <c r="G1655" s="4" t="s">
        <v>826</v>
      </c>
      <c r="H1655" s="4" t="s">
        <v>58</v>
      </c>
      <c r="I1655" s="4" t="s">
        <v>97</v>
      </c>
      <c r="J1655" s="4" t="s">
        <v>98</v>
      </c>
    </row>
    <row r="1656" spans="1:10" x14ac:dyDescent="0.2">
      <c r="A1656" s="4" t="s">
        <v>286</v>
      </c>
      <c r="B1656" s="4" t="s">
        <v>71</v>
      </c>
      <c r="C1656" s="4" t="s">
        <v>167</v>
      </c>
      <c r="D1656" s="4" t="s">
        <v>1127</v>
      </c>
      <c r="E1656" s="4" t="s">
        <v>261</v>
      </c>
      <c r="F1656" s="4" t="s">
        <v>261</v>
      </c>
      <c r="G1656" s="4" t="s">
        <v>826</v>
      </c>
      <c r="H1656" s="4" t="s">
        <v>58</v>
      </c>
      <c r="I1656" s="4" t="s">
        <v>97</v>
      </c>
      <c r="J1656" s="4" t="s">
        <v>98</v>
      </c>
    </row>
    <row r="1657" spans="1:10" x14ac:dyDescent="0.2">
      <c r="A1657" s="4" t="s">
        <v>286</v>
      </c>
      <c r="B1657" s="4" t="s">
        <v>73</v>
      </c>
      <c r="C1657" s="4" t="s">
        <v>168</v>
      </c>
      <c r="D1657" s="4" t="s">
        <v>1121</v>
      </c>
      <c r="E1657" s="4" t="s">
        <v>261</v>
      </c>
      <c r="F1657" s="4" t="s">
        <v>261</v>
      </c>
      <c r="G1657" s="4" t="s">
        <v>826</v>
      </c>
      <c r="H1657" s="4" t="s">
        <v>58</v>
      </c>
      <c r="I1657" s="4" t="s">
        <v>97</v>
      </c>
      <c r="J1657" s="4" t="s">
        <v>98</v>
      </c>
    </row>
    <row r="1658" spans="1:10" x14ac:dyDescent="0.2">
      <c r="A1658" s="4" t="s">
        <v>286</v>
      </c>
      <c r="B1658" s="4" t="s">
        <v>75</v>
      </c>
      <c r="C1658" s="4" t="s">
        <v>169</v>
      </c>
      <c r="D1658" s="4" t="s">
        <v>1088</v>
      </c>
      <c r="E1658" s="4" t="s">
        <v>261</v>
      </c>
      <c r="F1658" s="4" t="s">
        <v>261</v>
      </c>
      <c r="G1658" s="4" t="s">
        <v>826</v>
      </c>
      <c r="H1658" s="4" t="s">
        <v>58</v>
      </c>
      <c r="I1658" s="4" t="s">
        <v>97</v>
      </c>
      <c r="J1658" s="4" t="s">
        <v>98</v>
      </c>
    </row>
    <row r="1659" spans="1:10" x14ac:dyDescent="0.2">
      <c r="A1659" s="4" t="s">
        <v>286</v>
      </c>
      <c r="B1659" s="4" t="s">
        <v>60</v>
      </c>
      <c r="C1659" s="4" t="s">
        <v>170</v>
      </c>
      <c r="D1659" s="4" t="s">
        <v>1089</v>
      </c>
      <c r="E1659" s="4" t="s">
        <v>261</v>
      </c>
      <c r="F1659" s="4" t="s">
        <v>261</v>
      </c>
      <c r="G1659" s="4" t="s">
        <v>826</v>
      </c>
      <c r="H1659" s="4" t="s">
        <v>58</v>
      </c>
      <c r="I1659" s="4" t="s">
        <v>97</v>
      </c>
      <c r="J1659" s="4" t="s">
        <v>98</v>
      </c>
    </row>
    <row r="1660" spans="1:10" x14ac:dyDescent="0.2">
      <c r="A1660" s="4" t="s">
        <v>286</v>
      </c>
      <c r="B1660" s="4" t="s">
        <v>78</v>
      </c>
      <c r="C1660" s="4" t="s">
        <v>171</v>
      </c>
      <c r="D1660" s="4" t="s">
        <v>1090</v>
      </c>
      <c r="E1660" s="4" t="s">
        <v>261</v>
      </c>
      <c r="F1660" s="4" t="s">
        <v>261</v>
      </c>
      <c r="G1660" s="4" t="s">
        <v>826</v>
      </c>
      <c r="H1660" s="4" t="s">
        <v>58</v>
      </c>
      <c r="I1660" s="4" t="s">
        <v>97</v>
      </c>
      <c r="J1660" s="4" t="s">
        <v>98</v>
      </c>
    </row>
    <row r="1661" spans="1:10" x14ac:dyDescent="0.2">
      <c r="A1661" s="4" t="s">
        <v>286</v>
      </c>
      <c r="B1661" s="4" t="s">
        <v>84</v>
      </c>
      <c r="C1661" s="4" t="s">
        <v>172</v>
      </c>
      <c r="D1661" s="4" t="s">
        <v>1091</v>
      </c>
      <c r="E1661" s="4" t="s">
        <v>261</v>
      </c>
      <c r="F1661" s="4" t="s">
        <v>261</v>
      </c>
      <c r="G1661" s="4" t="s">
        <v>826</v>
      </c>
      <c r="H1661" s="4" t="s">
        <v>58</v>
      </c>
      <c r="I1661" s="4" t="s">
        <v>97</v>
      </c>
      <c r="J1661" s="4" t="s">
        <v>98</v>
      </c>
    </row>
    <row r="1662" spans="1:10" x14ac:dyDescent="0.2">
      <c r="A1662" s="4" t="s">
        <v>286</v>
      </c>
      <c r="B1662" s="4" t="s">
        <v>137</v>
      </c>
      <c r="C1662" s="4" t="s">
        <v>173</v>
      </c>
      <c r="D1662" s="4" t="s">
        <v>1092</v>
      </c>
      <c r="E1662" s="4" t="s">
        <v>261</v>
      </c>
      <c r="F1662" s="4" t="s">
        <v>261</v>
      </c>
      <c r="G1662" s="4" t="s">
        <v>826</v>
      </c>
      <c r="H1662" s="4" t="s">
        <v>58</v>
      </c>
      <c r="I1662" s="4" t="s">
        <v>97</v>
      </c>
      <c r="J1662" s="4" t="s">
        <v>98</v>
      </c>
    </row>
    <row r="1663" spans="1:10" x14ac:dyDescent="0.2">
      <c r="A1663" s="4" t="s">
        <v>286</v>
      </c>
      <c r="B1663" s="4" t="s">
        <v>174</v>
      </c>
      <c r="C1663" s="4" t="s">
        <v>175</v>
      </c>
      <c r="D1663" s="4" t="s">
        <v>1093</v>
      </c>
      <c r="E1663" s="4" t="s">
        <v>261</v>
      </c>
      <c r="F1663" s="4" t="s">
        <v>261</v>
      </c>
      <c r="G1663" s="4" t="s">
        <v>826</v>
      </c>
      <c r="H1663" s="4" t="s">
        <v>58</v>
      </c>
      <c r="I1663" s="4" t="s">
        <v>97</v>
      </c>
      <c r="J1663" s="4" t="s">
        <v>98</v>
      </c>
    </row>
    <row r="1664" spans="1:10" x14ac:dyDescent="0.2">
      <c r="A1664" s="4" t="s">
        <v>286</v>
      </c>
      <c r="B1664" s="4" t="s">
        <v>114</v>
      </c>
      <c r="C1664" s="4" t="s">
        <v>176</v>
      </c>
      <c r="D1664" s="4" t="s">
        <v>1094</v>
      </c>
      <c r="E1664" s="4" t="s">
        <v>261</v>
      </c>
      <c r="F1664" s="4" t="s">
        <v>261</v>
      </c>
      <c r="G1664" s="4" t="s">
        <v>826</v>
      </c>
      <c r="H1664" s="4" t="s">
        <v>58</v>
      </c>
      <c r="I1664" s="4" t="s">
        <v>97</v>
      </c>
      <c r="J1664" s="4" t="s">
        <v>98</v>
      </c>
    </row>
    <row r="1665" spans="1:10" x14ac:dyDescent="0.2">
      <c r="A1665" s="4" t="s">
        <v>286</v>
      </c>
      <c r="B1665" s="4" t="s">
        <v>131</v>
      </c>
      <c r="C1665" s="4" t="s">
        <v>177</v>
      </c>
      <c r="D1665" s="4" t="s">
        <v>1095</v>
      </c>
      <c r="E1665" s="4" t="s">
        <v>261</v>
      </c>
      <c r="F1665" s="4" t="s">
        <v>261</v>
      </c>
      <c r="G1665" s="4" t="s">
        <v>826</v>
      </c>
      <c r="H1665" s="4" t="s">
        <v>58</v>
      </c>
      <c r="I1665" s="4" t="s">
        <v>97</v>
      </c>
      <c r="J1665" s="4" t="s">
        <v>98</v>
      </c>
    </row>
    <row r="1666" spans="1:10" x14ac:dyDescent="0.2">
      <c r="A1666" s="4" t="s">
        <v>286</v>
      </c>
      <c r="B1666" s="4" t="s">
        <v>178</v>
      </c>
      <c r="C1666" s="4" t="s">
        <v>179</v>
      </c>
      <c r="D1666" s="4" t="s">
        <v>1096</v>
      </c>
      <c r="E1666" s="4" t="s">
        <v>261</v>
      </c>
      <c r="F1666" s="4" t="s">
        <v>261</v>
      </c>
      <c r="G1666" s="4" t="s">
        <v>826</v>
      </c>
      <c r="H1666" s="4" t="s">
        <v>58</v>
      </c>
      <c r="I1666" s="4" t="s">
        <v>97</v>
      </c>
      <c r="J1666" s="4" t="s">
        <v>98</v>
      </c>
    </row>
    <row r="1667" spans="1:10" x14ac:dyDescent="0.2">
      <c r="A1667" s="4" t="s">
        <v>286</v>
      </c>
      <c r="B1667" s="4" t="s">
        <v>123</v>
      </c>
      <c r="C1667" s="4" t="s">
        <v>248</v>
      </c>
      <c r="D1667" s="4" t="s">
        <v>1097</v>
      </c>
      <c r="E1667" s="4" t="s">
        <v>261</v>
      </c>
      <c r="F1667" s="4" t="s">
        <v>261</v>
      </c>
      <c r="G1667" s="4" t="s">
        <v>826</v>
      </c>
      <c r="H1667" s="4" t="s">
        <v>58</v>
      </c>
      <c r="I1667" s="4" t="s">
        <v>97</v>
      </c>
      <c r="J1667" s="4" t="s">
        <v>98</v>
      </c>
    </row>
    <row r="1668" spans="1:10" x14ac:dyDescent="0.2">
      <c r="A1668" s="4" t="s">
        <v>286</v>
      </c>
      <c r="B1668" s="4" t="s">
        <v>249</v>
      </c>
      <c r="C1668" s="4" t="s">
        <v>250</v>
      </c>
      <c r="D1668" s="4" t="s">
        <v>1098</v>
      </c>
      <c r="E1668" s="4" t="s">
        <v>261</v>
      </c>
      <c r="F1668" s="4" t="s">
        <v>261</v>
      </c>
      <c r="G1668" s="4" t="s">
        <v>826</v>
      </c>
      <c r="H1668" s="4" t="s">
        <v>58</v>
      </c>
      <c r="I1668" s="4" t="s">
        <v>97</v>
      </c>
      <c r="J1668" s="4" t="s">
        <v>98</v>
      </c>
    </row>
    <row r="1669" spans="1:10" x14ac:dyDescent="0.2">
      <c r="A1669" s="4" t="s">
        <v>286</v>
      </c>
      <c r="B1669" s="4" t="s">
        <v>262</v>
      </c>
      <c r="C1669" s="4" t="s">
        <v>263</v>
      </c>
      <c r="D1669" s="4" t="s">
        <v>1099</v>
      </c>
      <c r="E1669" s="4" t="s">
        <v>261</v>
      </c>
      <c r="F1669" s="4" t="s">
        <v>261</v>
      </c>
      <c r="G1669" s="4" t="s">
        <v>826</v>
      </c>
      <c r="H1669" s="4" t="s">
        <v>58</v>
      </c>
      <c r="I1669" s="4" t="s">
        <v>97</v>
      </c>
      <c r="J1669" s="4" t="s">
        <v>98</v>
      </c>
    </row>
    <row r="1670" spans="1:10" x14ac:dyDescent="0.2">
      <c r="A1670" s="4" t="s">
        <v>286</v>
      </c>
      <c r="B1670" s="4" t="s">
        <v>40</v>
      </c>
      <c r="C1670" s="4" t="s">
        <v>269</v>
      </c>
      <c r="D1670" s="4" t="s">
        <v>1100</v>
      </c>
      <c r="E1670" s="4" t="s">
        <v>261</v>
      </c>
      <c r="F1670" s="4" t="s">
        <v>261</v>
      </c>
      <c r="G1670" s="4" t="s">
        <v>826</v>
      </c>
      <c r="H1670" s="4" t="s">
        <v>58</v>
      </c>
      <c r="I1670" s="4" t="s">
        <v>97</v>
      </c>
      <c r="J1670" s="4" t="s">
        <v>98</v>
      </c>
    </row>
    <row r="1671" spans="1:10" x14ac:dyDescent="0.2">
      <c r="A1671" s="4" t="s">
        <v>286</v>
      </c>
      <c r="B1671" s="4" t="s">
        <v>270</v>
      </c>
      <c r="C1671" s="4" t="s">
        <v>271</v>
      </c>
      <c r="D1671" s="4" t="s">
        <v>1101</v>
      </c>
      <c r="E1671" s="4" t="s">
        <v>261</v>
      </c>
      <c r="F1671" s="4" t="s">
        <v>261</v>
      </c>
      <c r="G1671" s="4" t="s">
        <v>826</v>
      </c>
      <c r="H1671" s="4" t="s">
        <v>58</v>
      </c>
      <c r="I1671" s="4" t="s">
        <v>97</v>
      </c>
      <c r="J1671" s="4" t="s">
        <v>98</v>
      </c>
    </row>
    <row r="1672" spans="1:10" x14ac:dyDescent="0.2">
      <c r="A1672" s="4" t="s">
        <v>286</v>
      </c>
      <c r="B1672" s="4" t="s">
        <v>81</v>
      </c>
      <c r="C1672" s="4" t="s">
        <v>282</v>
      </c>
      <c r="D1672" s="4" t="s">
        <v>1102</v>
      </c>
      <c r="E1672" s="4" t="s">
        <v>261</v>
      </c>
      <c r="F1672" s="4" t="s">
        <v>261</v>
      </c>
      <c r="G1672" s="4" t="s">
        <v>826</v>
      </c>
      <c r="H1672" s="4" t="s">
        <v>58</v>
      </c>
      <c r="I1672" s="4" t="s">
        <v>97</v>
      </c>
      <c r="J1672" s="4" t="s">
        <v>98</v>
      </c>
    </row>
    <row r="1673" spans="1:10" x14ac:dyDescent="0.2">
      <c r="A1673" s="4" t="s">
        <v>287</v>
      </c>
      <c r="B1673" s="4" t="s">
        <v>38</v>
      </c>
      <c r="C1673" s="4" t="s">
        <v>39</v>
      </c>
      <c r="D1673" s="4" t="s">
        <v>1283</v>
      </c>
      <c r="E1673" s="4" t="s">
        <v>1284</v>
      </c>
      <c r="F1673" s="4" t="s">
        <v>1284</v>
      </c>
      <c r="G1673" s="4" t="s">
        <v>826</v>
      </c>
      <c r="H1673" s="4" t="s">
        <v>52</v>
      </c>
      <c r="I1673" s="4" t="s">
        <v>97</v>
      </c>
      <c r="J1673" s="4" t="s">
        <v>98</v>
      </c>
    </row>
    <row r="1674" spans="1:10" x14ac:dyDescent="0.2">
      <c r="A1674" s="4" t="s">
        <v>287</v>
      </c>
      <c r="B1674" s="4" t="s">
        <v>43</v>
      </c>
      <c r="C1674" s="4" t="s">
        <v>154</v>
      </c>
      <c r="D1674" s="4" t="s">
        <v>1285</v>
      </c>
      <c r="E1674" s="4" t="s">
        <v>1286</v>
      </c>
      <c r="F1674" s="4" t="s">
        <v>1286</v>
      </c>
      <c r="G1674" s="4" t="s">
        <v>826</v>
      </c>
      <c r="H1674" s="4" t="s">
        <v>52</v>
      </c>
      <c r="I1674" s="4" t="s">
        <v>97</v>
      </c>
      <c r="J1674" s="4" t="s">
        <v>98</v>
      </c>
    </row>
    <row r="1675" spans="1:10" x14ac:dyDescent="0.2">
      <c r="A1675" s="4" t="s">
        <v>287</v>
      </c>
      <c r="B1675" s="4" t="s">
        <v>48</v>
      </c>
      <c r="C1675" s="4" t="s">
        <v>155</v>
      </c>
      <c r="D1675" s="4" t="s">
        <v>1287</v>
      </c>
      <c r="E1675" s="4" t="s">
        <v>1286</v>
      </c>
      <c r="F1675" s="4" t="s">
        <v>1286</v>
      </c>
      <c r="G1675" s="4" t="s">
        <v>826</v>
      </c>
      <c r="H1675" s="4" t="s">
        <v>52</v>
      </c>
      <c r="I1675" s="4" t="s">
        <v>97</v>
      </c>
      <c r="J1675" s="4" t="s">
        <v>98</v>
      </c>
    </row>
    <row r="1676" spans="1:10" x14ac:dyDescent="0.2">
      <c r="A1676" s="4" t="s">
        <v>287</v>
      </c>
      <c r="B1676" s="4" t="s">
        <v>50</v>
      </c>
      <c r="C1676" s="4" t="s">
        <v>156</v>
      </c>
      <c r="D1676" s="4" t="s">
        <v>1288</v>
      </c>
      <c r="E1676" s="4" t="s">
        <v>1286</v>
      </c>
      <c r="F1676" s="4" t="s">
        <v>1286</v>
      </c>
      <c r="G1676" s="4" t="s">
        <v>826</v>
      </c>
      <c r="H1676" s="4" t="s">
        <v>52</v>
      </c>
      <c r="I1676" s="4" t="s">
        <v>97</v>
      </c>
      <c r="J1676" s="4" t="s">
        <v>98</v>
      </c>
    </row>
    <row r="1677" spans="1:10" x14ac:dyDescent="0.2">
      <c r="A1677" s="4" t="s">
        <v>287</v>
      </c>
      <c r="B1677" s="4" t="s">
        <v>52</v>
      </c>
      <c r="C1677" s="4" t="s">
        <v>157</v>
      </c>
      <c r="D1677" s="4" t="s">
        <v>1289</v>
      </c>
      <c r="E1677" s="4" t="s">
        <v>1286</v>
      </c>
      <c r="F1677" s="4" t="s">
        <v>1286</v>
      </c>
      <c r="G1677" s="4" t="s">
        <v>826</v>
      </c>
      <c r="H1677" s="4" t="s">
        <v>52</v>
      </c>
      <c r="I1677" s="4" t="s">
        <v>97</v>
      </c>
      <c r="J1677" s="4" t="s">
        <v>98</v>
      </c>
    </row>
    <row r="1678" spans="1:10" x14ac:dyDescent="0.2">
      <c r="A1678" s="4" t="s">
        <v>287</v>
      </c>
      <c r="B1678" s="4" t="s">
        <v>54</v>
      </c>
      <c r="C1678" s="4" t="s">
        <v>158</v>
      </c>
      <c r="D1678" s="4" t="s">
        <v>1290</v>
      </c>
      <c r="E1678" s="4" t="s">
        <v>1286</v>
      </c>
      <c r="F1678" s="4" t="s">
        <v>1286</v>
      </c>
      <c r="G1678" s="4" t="s">
        <v>826</v>
      </c>
      <c r="H1678" s="4" t="s">
        <v>52</v>
      </c>
      <c r="I1678" s="4" t="s">
        <v>97</v>
      </c>
      <c r="J1678" s="4" t="s">
        <v>98</v>
      </c>
    </row>
    <row r="1679" spans="1:10" x14ac:dyDescent="0.2">
      <c r="A1679" s="4" t="s">
        <v>287</v>
      </c>
      <c r="B1679" s="4" t="s">
        <v>56</v>
      </c>
      <c r="C1679" s="4" t="s">
        <v>159</v>
      </c>
      <c r="D1679" s="4" t="s">
        <v>1233</v>
      </c>
      <c r="E1679" s="4" t="s">
        <v>1286</v>
      </c>
      <c r="F1679" s="4" t="s">
        <v>1286</v>
      </c>
      <c r="G1679" s="4" t="s">
        <v>826</v>
      </c>
      <c r="H1679" s="4" t="s">
        <v>52</v>
      </c>
      <c r="I1679" s="4" t="s">
        <v>97</v>
      </c>
      <c r="J1679" s="4" t="s">
        <v>98</v>
      </c>
    </row>
    <row r="1680" spans="1:10" x14ac:dyDescent="0.2">
      <c r="A1680" s="4" t="s">
        <v>287</v>
      </c>
      <c r="B1680" s="4" t="s">
        <v>58</v>
      </c>
      <c r="C1680" s="4" t="s">
        <v>160</v>
      </c>
      <c r="D1680" s="4" t="s">
        <v>1234</v>
      </c>
      <c r="E1680" s="4" t="s">
        <v>1286</v>
      </c>
      <c r="F1680" s="4" t="s">
        <v>1286</v>
      </c>
      <c r="G1680" s="4" t="s">
        <v>826</v>
      </c>
      <c r="H1680" s="4" t="s">
        <v>52</v>
      </c>
      <c r="I1680" s="4" t="s">
        <v>97</v>
      </c>
      <c r="J1680" s="4" t="s">
        <v>98</v>
      </c>
    </row>
    <row r="1681" spans="1:10" x14ac:dyDescent="0.2">
      <c r="A1681" s="4" t="s">
        <v>287</v>
      </c>
      <c r="B1681" s="4" t="s">
        <v>37</v>
      </c>
      <c r="C1681" s="4" t="s">
        <v>161</v>
      </c>
      <c r="D1681" s="4" t="s">
        <v>1236</v>
      </c>
      <c r="E1681" s="4" t="s">
        <v>1286</v>
      </c>
      <c r="F1681" s="4" t="s">
        <v>1286</v>
      </c>
      <c r="G1681" s="4" t="s">
        <v>826</v>
      </c>
      <c r="H1681" s="4" t="s">
        <v>52</v>
      </c>
      <c r="I1681" s="4" t="s">
        <v>97</v>
      </c>
      <c r="J1681" s="4" t="s">
        <v>98</v>
      </c>
    </row>
    <row r="1682" spans="1:10" x14ac:dyDescent="0.2">
      <c r="A1682" s="4" t="s">
        <v>287</v>
      </c>
      <c r="B1682" s="4" t="s">
        <v>63</v>
      </c>
      <c r="C1682" s="4" t="s">
        <v>162</v>
      </c>
      <c r="D1682" s="4" t="s">
        <v>1237</v>
      </c>
      <c r="E1682" s="4" t="s">
        <v>1286</v>
      </c>
      <c r="F1682" s="4" t="s">
        <v>1286</v>
      </c>
      <c r="G1682" s="4" t="s">
        <v>826</v>
      </c>
      <c r="H1682" s="4" t="s">
        <v>52</v>
      </c>
      <c r="I1682" s="4" t="s">
        <v>97</v>
      </c>
      <c r="J1682" s="4" t="s">
        <v>98</v>
      </c>
    </row>
    <row r="1683" spans="1:10" x14ac:dyDescent="0.2">
      <c r="A1683" s="4" t="s">
        <v>287</v>
      </c>
      <c r="B1683" s="4" t="s">
        <v>45</v>
      </c>
      <c r="C1683" s="4" t="s">
        <v>163</v>
      </c>
      <c r="D1683" s="4" t="s">
        <v>1238</v>
      </c>
      <c r="E1683" s="4" t="s">
        <v>1286</v>
      </c>
      <c r="F1683" s="4" t="s">
        <v>1286</v>
      </c>
      <c r="G1683" s="4" t="s">
        <v>826</v>
      </c>
      <c r="H1683" s="4" t="s">
        <v>52</v>
      </c>
      <c r="I1683" s="4" t="s">
        <v>97</v>
      </c>
      <c r="J1683" s="4" t="s">
        <v>98</v>
      </c>
    </row>
    <row r="1684" spans="1:10" x14ac:dyDescent="0.2">
      <c r="A1684" s="4" t="s">
        <v>287</v>
      </c>
      <c r="B1684" s="4" t="s">
        <v>66</v>
      </c>
      <c r="C1684" s="4" t="s">
        <v>164</v>
      </c>
      <c r="D1684" s="4" t="s">
        <v>1239</v>
      </c>
      <c r="E1684" s="4" t="s">
        <v>1286</v>
      </c>
      <c r="F1684" s="4" t="s">
        <v>1286</v>
      </c>
      <c r="G1684" s="4" t="s">
        <v>826</v>
      </c>
      <c r="H1684" s="4" t="s">
        <v>52</v>
      </c>
      <c r="I1684" s="4" t="s">
        <v>97</v>
      </c>
      <c r="J1684" s="4" t="s">
        <v>98</v>
      </c>
    </row>
    <row r="1685" spans="1:10" x14ac:dyDescent="0.2">
      <c r="A1685" s="4" t="s">
        <v>287</v>
      </c>
      <c r="B1685" s="4" t="s">
        <v>68</v>
      </c>
      <c r="C1685" s="4" t="s">
        <v>165</v>
      </c>
      <c r="D1685" s="4" t="s">
        <v>1240</v>
      </c>
      <c r="E1685" s="4" t="s">
        <v>1286</v>
      </c>
      <c r="F1685" s="4" t="s">
        <v>1286</v>
      </c>
      <c r="G1685" s="4" t="s">
        <v>826</v>
      </c>
      <c r="H1685" s="4" t="s">
        <v>52</v>
      </c>
      <c r="I1685" s="4" t="s">
        <v>97</v>
      </c>
      <c r="J1685" s="4" t="s">
        <v>98</v>
      </c>
    </row>
    <row r="1686" spans="1:10" x14ac:dyDescent="0.2">
      <c r="A1686" s="4" t="s">
        <v>287</v>
      </c>
      <c r="B1686" s="4" t="s">
        <v>46</v>
      </c>
      <c r="C1686" s="4" t="s">
        <v>166</v>
      </c>
      <c r="D1686" s="4" t="s">
        <v>1171</v>
      </c>
      <c r="E1686" s="4" t="s">
        <v>1286</v>
      </c>
      <c r="F1686" s="4" t="s">
        <v>1286</v>
      </c>
      <c r="G1686" s="4" t="s">
        <v>826</v>
      </c>
      <c r="H1686" s="4" t="s">
        <v>52</v>
      </c>
      <c r="I1686" s="4" t="s">
        <v>97</v>
      </c>
      <c r="J1686" s="4" t="s">
        <v>98</v>
      </c>
    </row>
    <row r="1687" spans="1:10" x14ac:dyDescent="0.2">
      <c r="A1687" s="4" t="s">
        <v>287</v>
      </c>
      <c r="B1687" s="4" t="s">
        <v>71</v>
      </c>
      <c r="C1687" s="4" t="s">
        <v>167</v>
      </c>
      <c r="D1687" s="4" t="s">
        <v>1172</v>
      </c>
      <c r="E1687" s="4" t="s">
        <v>1286</v>
      </c>
      <c r="F1687" s="4" t="s">
        <v>1286</v>
      </c>
      <c r="G1687" s="4" t="s">
        <v>826</v>
      </c>
      <c r="H1687" s="4" t="s">
        <v>52</v>
      </c>
      <c r="I1687" s="4" t="s">
        <v>97</v>
      </c>
      <c r="J1687" s="4" t="s">
        <v>98</v>
      </c>
    </row>
    <row r="1688" spans="1:10" x14ac:dyDescent="0.2">
      <c r="A1688" s="4" t="s">
        <v>287</v>
      </c>
      <c r="B1688" s="4" t="s">
        <v>73</v>
      </c>
      <c r="C1688" s="4" t="s">
        <v>168</v>
      </c>
      <c r="D1688" s="4" t="s">
        <v>1151</v>
      </c>
      <c r="E1688" s="4" t="s">
        <v>1286</v>
      </c>
      <c r="F1688" s="4" t="s">
        <v>1286</v>
      </c>
      <c r="G1688" s="4" t="s">
        <v>826</v>
      </c>
      <c r="H1688" s="4" t="s">
        <v>52</v>
      </c>
      <c r="I1688" s="4" t="s">
        <v>97</v>
      </c>
      <c r="J1688" s="4" t="s">
        <v>98</v>
      </c>
    </row>
    <row r="1689" spans="1:10" x14ac:dyDescent="0.2">
      <c r="A1689" s="4" t="s">
        <v>287</v>
      </c>
      <c r="B1689" s="4" t="s">
        <v>75</v>
      </c>
      <c r="C1689" s="4" t="s">
        <v>169</v>
      </c>
      <c r="D1689" s="4" t="s">
        <v>1152</v>
      </c>
      <c r="E1689" s="4" t="s">
        <v>1286</v>
      </c>
      <c r="F1689" s="4" t="s">
        <v>1286</v>
      </c>
      <c r="G1689" s="4" t="s">
        <v>826</v>
      </c>
      <c r="H1689" s="4" t="s">
        <v>52</v>
      </c>
      <c r="I1689" s="4" t="s">
        <v>97</v>
      </c>
      <c r="J1689" s="4" t="s">
        <v>98</v>
      </c>
    </row>
    <row r="1690" spans="1:10" x14ac:dyDescent="0.2">
      <c r="A1690" s="4" t="s">
        <v>287</v>
      </c>
      <c r="B1690" s="4" t="s">
        <v>60</v>
      </c>
      <c r="C1690" s="4" t="s">
        <v>170</v>
      </c>
      <c r="D1690" s="4" t="s">
        <v>1153</v>
      </c>
      <c r="E1690" s="4" t="s">
        <v>1286</v>
      </c>
      <c r="F1690" s="4" t="s">
        <v>1286</v>
      </c>
      <c r="G1690" s="4" t="s">
        <v>826</v>
      </c>
      <c r="H1690" s="4" t="s">
        <v>52</v>
      </c>
      <c r="I1690" s="4" t="s">
        <v>97</v>
      </c>
      <c r="J1690" s="4" t="s">
        <v>98</v>
      </c>
    </row>
    <row r="1691" spans="1:10" x14ac:dyDescent="0.2">
      <c r="A1691" s="4" t="s">
        <v>287</v>
      </c>
      <c r="B1691" s="4" t="s">
        <v>78</v>
      </c>
      <c r="C1691" s="4" t="s">
        <v>171</v>
      </c>
      <c r="D1691" s="4" t="s">
        <v>1154</v>
      </c>
      <c r="E1691" s="4" t="s">
        <v>1286</v>
      </c>
      <c r="F1691" s="4" t="s">
        <v>1286</v>
      </c>
      <c r="G1691" s="4" t="s">
        <v>826</v>
      </c>
      <c r="H1691" s="4" t="s">
        <v>52</v>
      </c>
      <c r="I1691" s="4" t="s">
        <v>97</v>
      </c>
      <c r="J1691" s="4" t="s">
        <v>98</v>
      </c>
    </row>
    <row r="1692" spans="1:10" x14ac:dyDescent="0.2">
      <c r="A1692" s="4" t="s">
        <v>287</v>
      </c>
      <c r="B1692" s="4" t="s">
        <v>84</v>
      </c>
      <c r="C1692" s="4" t="s">
        <v>172</v>
      </c>
      <c r="D1692" s="4" t="s">
        <v>1155</v>
      </c>
      <c r="E1692" s="4" t="s">
        <v>1286</v>
      </c>
      <c r="F1692" s="4" t="s">
        <v>1286</v>
      </c>
      <c r="G1692" s="4" t="s">
        <v>826</v>
      </c>
      <c r="H1692" s="4" t="s">
        <v>52</v>
      </c>
      <c r="I1692" s="4" t="s">
        <v>97</v>
      </c>
      <c r="J1692" s="4" t="s">
        <v>98</v>
      </c>
    </row>
    <row r="1693" spans="1:10" x14ac:dyDescent="0.2">
      <c r="A1693" s="4" t="s">
        <v>287</v>
      </c>
      <c r="B1693" s="4" t="s">
        <v>137</v>
      </c>
      <c r="C1693" s="4" t="s">
        <v>173</v>
      </c>
      <c r="D1693" s="4" t="s">
        <v>1156</v>
      </c>
      <c r="E1693" s="4" t="s">
        <v>1291</v>
      </c>
      <c r="F1693" s="4" t="s">
        <v>1291</v>
      </c>
      <c r="G1693" s="4" t="s">
        <v>826</v>
      </c>
      <c r="H1693" s="4" t="s">
        <v>52</v>
      </c>
      <c r="I1693" s="4" t="s">
        <v>97</v>
      </c>
      <c r="J1693" s="4" t="s">
        <v>98</v>
      </c>
    </row>
    <row r="1694" spans="1:10" x14ac:dyDescent="0.2">
      <c r="A1694" s="4" t="s">
        <v>288</v>
      </c>
      <c r="B1694" s="4" t="s">
        <v>38</v>
      </c>
      <c r="C1694" s="4" t="s">
        <v>39</v>
      </c>
      <c r="D1694" s="4" t="s">
        <v>1278</v>
      </c>
      <c r="E1694" s="4" t="s">
        <v>1179</v>
      </c>
      <c r="F1694" s="4" t="s">
        <v>1179</v>
      </c>
      <c r="G1694" s="4" t="s">
        <v>826</v>
      </c>
      <c r="H1694" s="4" t="s">
        <v>66</v>
      </c>
      <c r="I1694" s="4" t="s">
        <v>97</v>
      </c>
      <c r="J1694" s="4" t="s">
        <v>98</v>
      </c>
    </row>
    <row r="1695" spans="1:10" x14ac:dyDescent="0.2">
      <c r="A1695" s="4" t="s">
        <v>288</v>
      </c>
      <c r="B1695" s="4" t="s">
        <v>43</v>
      </c>
      <c r="C1695" s="4" t="s">
        <v>154</v>
      </c>
      <c r="D1695" s="4" t="s">
        <v>1279</v>
      </c>
      <c r="E1695" s="4" t="s">
        <v>1277</v>
      </c>
      <c r="F1695" s="4" t="s">
        <v>1277</v>
      </c>
      <c r="G1695" s="4" t="s">
        <v>826</v>
      </c>
      <c r="H1695" s="4" t="s">
        <v>66</v>
      </c>
      <c r="I1695" s="4" t="s">
        <v>97</v>
      </c>
      <c r="J1695" s="4" t="s">
        <v>98</v>
      </c>
    </row>
    <row r="1696" spans="1:10" x14ac:dyDescent="0.2">
      <c r="A1696" s="4" t="s">
        <v>288</v>
      </c>
      <c r="B1696" s="4" t="s">
        <v>48</v>
      </c>
      <c r="C1696" s="4" t="s">
        <v>155</v>
      </c>
      <c r="D1696" s="4" t="s">
        <v>1280</v>
      </c>
      <c r="E1696" s="4" t="s">
        <v>1277</v>
      </c>
      <c r="F1696" s="4" t="s">
        <v>1277</v>
      </c>
      <c r="G1696" s="4" t="s">
        <v>826</v>
      </c>
      <c r="H1696" s="4" t="s">
        <v>66</v>
      </c>
      <c r="I1696" s="4" t="s">
        <v>97</v>
      </c>
      <c r="J1696" s="4" t="s">
        <v>98</v>
      </c>
    </row>
    <row r="1697" spans="1:10" x14ac:dyDescent="0.2">
      <c r="A1697" s="4" t="s">
        <v>288</v>
      </c>
      <c r="B1697" s="4" t="s">
        <v>50</v>
      </c>
      <c r="C1697" s="4" t="s">
        <v>156</v>
      </c>
      <c r="D1697" s="4" t="s">
        <v>1281</v>
      </c>
      <c r="E1697" s="4" t="s">
        <v>1277</v>
      </c>
      <c r="F1697" s="4" t="s">
        <v>1277</v>
      </c>
      <c r="G1697" s="4" t="s">
        <v>826</v>
      </c>
      <c r="H1697" s="4" t="s">
        <v>66</v>
      </c>
      <c r="I1697" s="4" t="s">
        <v>97</v>
      </c>
      <c r="J1697" s="4" t="s">
        <v>98</v>
      </c>
    </row>
    <row r="1698" spans="1:10" x14ac:dyDescent="0.2">
      <c r="A1698" s="4" t="s">
        <v>288</v>
      </c>
      <c r="B1698" s="4" t="s">
        <v>52</v>
      </c>
      <c r="C1698" s="4" t="s">
        <v>157</v>
      </c>
      <c r="D1698" s="4" t="s">
        <v>1243</v>
      </c>
      <c r="E1698" s="4" t="s">
        <v>1277</v>
      </c>
      <c r="F1698" s="4" t="s">
        <v>1277</v>
      </c>
      <c r="G1698" s="4" t="s">
        <v>826</v>
      </c>
      <c r="H1698" s="4" t="s">
        <v>66</v>
      </c>
      <c r="I1698" s="4" t="s">
        <v>97</v>
      </c>
      <c r="J1698" s="4" t="s">
        <v>98</v>
      </c>
    </row>
    <row r="1699" spans="1:10" x14ac:dyDescent="0.2">
      <c r="A1699" s="4" t="s">
        <v>288</v>
      </c>
      <c r="B1699" s="4" t="s">
        <v>54</v>
      </c>
      <c r="C1699" s="4" t="s">
        <v>158</v>
      </c>
      <c r="D1699" s="4" t="s">
        <v>1212</v>
      </c>
      <c r="E1699" s="4" t="s">
        <v>1277</v>
      </c>
      <c r="F1699" s="4" t="s">
        <v>1277</v>
      </c>
      <c r="G1699" s="4" t="s">
        <v>826</v>
      </c>
      <c r="H1699" s="4" t="s">
        <v>66</v>
      </c>
      <c r="I1699" s="4" t="s">
        <v>97</v>
      </c>
      <c r="J1699" s="4" t="s">
        <v>98</v>
      </c>
    </row>
    <row r="1700" spans="1:10" x14ac:dyDescent="0.2">
      <c r="A1700" s="4" t="s">
        <v>288</v>
      </c>
      <c r="B1700" s="4" t="s">
        <v>56</v>
      </c>
      <c r="C1700" s="4" t="s">
        <v>159</v>
      </c>
      <c r="D1700" s="4" t="s">
        <v>1213</v>
      </c>
      <c r="E1700" s="4" t="s">
        <v>1277</v>
      </c>
      <c r="F1700" s="4" t="s">
        <v>1277</v>
      </c>
      <c r="G1700" s="4" t="s">
        <v>826</v>
      </c>
      <c r="H1700" s="4" t="s">
        <v>66</v>
      </c>
      <c r="I1700" s="4" t="s">
        <v>97</v>
      </c>
      <c r="J1700" s="4" t="s">
        <v>98</v>
      </c>
    </row>
    <row r="1701" spans="1:10" x14ac:dyDescent="0.2">
      <c r="A1701" s="4" t="s">
        <v>288</v>
      </c>
      <c r="B1701" s="4" t="s">
        <v>58</v>
      </c>
      <c r="C1701" s="4" t="s">
        <v>160</v>
      </c>
      <c r="D1701" s="4" t="s">
        <v>1206</v>
      </c>
      <c r="E1701" s="4" t="s">
        <v>1277</v>
      </c>
      <c r="F1701" s="4" t="s">
        <v>1277</v>
      </c>
      <c r="G1701" s="4" t="s">
        <v>826</v>
      </c>
      <c r="H1701" s="4" t="s">
        <v>66</v>
      </c>
      <c r="I1701" s="4" t="s">
        <v>97</v>
      </c>
      <c r="J1701" s="4" t="s">
        <v>98</v>
      </c>
    </row>
    <row r="1702" spans="1:10" x14ac:dyDescent="0.2">
      <c r="A1702" s="4" t="s">
        <v>288</v>
      </c>
      <c r="B1702" s="4" t="s">
        <v>37</v>
      </c>
      <c r="C1702" s="4" t="s">
        <v>161</v>
      </c>
      <c r="D1702" s="4" t="s">
        <v>1207</v>
      </c>
      <c r="E1702" s="4" t="s">
        <v>1277</v>
      </c>
      <c r="F1702" s="4" t="s">
        <v>1277</v>
      </c>
      <c r="G1702" s="4" t="s">
        <v>826</v>
      </c>
      <c r="H1702" s="4" t="s">
        <v>66</v>
      </c>
      <c r="I1702" s="4" t="s">
        <v>97</v>
      </c>
      <c r="J1702" s="4" t="s">
        <v>98</v>
      </c>
    </row>
    <row r="1703" spans="1:10" x14ac:dyDescent="0.2">
      <c r="A1703" s="4" t="s">
        <v>288</v>
      </c>
      <c r="B1703" s="4" t="s">
        <v>63</v>
      </c>
      <c r="C1703" s="4" t="s">
        <v>162</v>
      </c>
      <c r="D1703" s="4" t="s">
        <v>1208</v>
      </c>
      <c r="E1703" s="4" t="s">
        <v>1277</v>
      </c>
      <c r="F1703" s="4" t="s">
        <v>1277</v>
      </c>
      <c r="G1703" s="4" t="s">
        <v>826</v>
      </c>
      <c r="H1703" s="4" t="s">
        <v>66</v>
      </c>
      <c r="I1703" s="4" t="s">
        <v>97</v>
      </c>
      <c r="J1703" s="4" t="s">
        <v>98</v>
      </c>
    </row>
    <row r="1704" spans="1:10" x14ac:dyDescent="0.2">
      <c r="A1704" s="4" t="s">
        <v>288</v>
      </c>
      <c r="B1704" s="4" t="s">
        <v>45</v>
      </c>
      <c r="C1704" s="4" t="s">
        <v>163</v>
      </c>
      <c r="D1704" s="4" t="s">
        <v>1202</v>
      </c>
      <c r="E1704" s="4" t="s">
        <v>1277</v>
      </c>
      <c r="F1704" s="4" t="s">
        <v>1277</v>
      </c>
      <c r="G1704" s="4" t="s">
        <v>826</v>
      </c>
      <c r="H1704" s="4" t="s">
        <v>66</v>
      </c>
      <c r="I1704" s="4" t="s">
        <v>97</v>
      </c>
      <c r="J1704" s="4" t="s">
        <v>98</v>
      </c>
    </row>
    <row r="1705" spans="1:10" x14ac:dyDescent="0.2">
      <c r="A1705" s="4" t="s">
        <v>288</v>
      </c>
      <c r="B1705" s="4" t="s">
        <v>66</v>
      </c>
      <c r="C1705" s="4" t="s">
        <v>164</v>
      </c>
      <c r="D1705" s="4" t="s">
        <v>1203</v>
      </c>
      <c r="E1705" s="4" t="s">
        <v>1277</v>
      </c>
      <c r="F1705" s="4" t="s">
        <v>1277</v>
      </c>
      <c r="G1705" s="4" t="s">
        <v>826</v>
      </c>
      <c r="H1705" s="4" t="s">
        <v>66</v>
      </c>
      <c r="I1705" s="4" t="s">
        <v>97</v>
      </c>
      <c r="J1705" s="4" t="s">
        <v>98</v>
      </c>
    </row>
    <row r="1706" spans="1:10" x14ac:dyDescent="0.2">
      <c r="A1706" s="4" t="s">
        <v>288</v>
      </c>
      <c r="B1706" s="4" t="s">
        <v>68</v>
      </c>
      <c r="C1706" s="4" t="s">
        <v>165</v>
      </c>
      <c r="D1706" s="4" t="s">
        <v>1204</v>
      </c>
      <c r="E1706" s="4" t="s">
        <v>1277</v>
      </c>
      <c r="F1706" s="4" t="s">
        <v>1277</v>
      </c>
      <c r="G1706" s="4" t="s">
        <v>826</v>
      </c>
      <c r="H1706" s="4" t="s">
        <v>66</v>
      </c>
      <c r="I1706" s="4" t="s">
        <v>97</v>
      </c>
      <c r="J1706" s="4" t="s">
        <v>98</v>
      </c>
    </row>
    <row r="1707" spans="1:10" x14ac:dyDescent="0.2">
      <c r="A1707" s="4" t="s">
        <v>288</v>
      </c>
      <c r="B1707" s="4" t="s">
        <v>46</v>
      </c>
      <c r="C1707" s="4" t="s">
        <v>166</v>
      </c>
      <c r="D1707" s="4" t="s">
        <v>1166</v>
      </c>
      <c r="E1707" s="4" t="s">
        <v>1277</v>
      </c>
      <c r="F1707" s="4" t="s">
        <v>1277</v>
      </c>
      <c r="G1707" s="4" t="s">
        <v>826</v>
      </c>
      <c r="H1707" s="4" t="s">
        <v>66</v>
      </c>
      <c r="I1707" s="4" t="s">
        <v>97</v>
      </c>
      <c r="J1707" s="4" t="s">
        <v>98</v>
      </c>
    </row>
    <row r="1708" spans="1:10" x14ac:dyDescent="0.2">
      <c r="A1708" s="4" t="s">
        <v>288</v>
      </c>
      <c r="B1708" s="4" t="s">
        <v>71</v>
      </c>
      <c r="C1708" s="4" t="s">
        <v>167</v>
      </c>
      <c r="D1708" s="4" t="s">
        <v>1134</v>
      </c>
      <c r="E1708" s="4" t="s">
        <v>1277</v>
      </c>
      <c r="F1708" s="4" t="s">
        <v>1277</v>
      </c>
      <c r="G1708" s="4" t="s">
        <v>826</v>
      </c>
      <c r="H1708" s="4" t="s">
        <v>66</v>
      </c>
      <c r="I1708" s="4" t="s">
        <v>97</v>
      </c>
      <c r="J1708" s="4" t="s">
        <v>98</v>
      </c>
    </row>
    <row r="1709" spans="1:10" x14ac:dyDescent="0.2">
      <c r="A1709" s="4" t="s">
        <v>288</v>
      </c>
      <c r="B1709" s="4" t="s">
        <v>73</v>
      </c>
      <c r="C1709" s="4" t="s">
        <v>168</v>
      </c>
      <c r="D1709" s="4" t="s">
        <v>1135</v>
      </c>
      <c r="E1709" s="4" t="s">
        <v>1277</v>
      </c>
      <c r="F1709" s="4" t="s">
        <v>1277</v>
      </c>
      <c r="G1709" s="4" t="s">
        <v>826</v>
      </c>
      <c r="H1709" s="4" t="s">
        <v>66</v>
      </c>
      <c r="I1709" s="4" t="s">
        <v>97</v>
      </c>
      <c r="J1709" s="4" t="s">
        <v>98</v>
      </c>
    </row>
    <row r="1710" spans="1:10" x14ac:dyDescent="0.2">
      <c r="A1710" s="4" t="s">
        <v>289</v>
      </c>
      <c r="B1710" s="4" t="s">
        <v>38</v>
      </c>
      <c r="C1710" s="4" t="s">
        <v>39</v>
      </c>
      <c r="D1710" s="4" t="s">
        <v>1292</v>
      </c>
      <c r="E1710" s="4" t="s">
        <v>890</v>
      </c>
      <c r="F1710" s="4" t="s">
        <v>890</v>
      </c>
      <c r="G1710" s="4" t="s">
        <v>826</v>
      </c>
      <c r="H1710" s="4" t="s">
        <v>63</v>
      </c>
      <c r="I1710" s="4" t="s">
        <v>97</v>
      </c>
      <c r="J1710" s="4" t="s">
        <v>98</v>
      </c>
    </row>
    <row r="1711" spans="1:10" x14ac:dyDescent="0.2">
      <c r="A1711" s="4" t="s">
        <v>289</v>
      </c>
      <c r="B1711" s="4" t="s">
        <v>43</v>
      </c>
      <c r="C1711" s="4" t="s">
        <v>154</v>
      </c>
      <c r="D1711" s="4" t="s">
        <v>1293</v>
      </c>
      <c r="E1711" s="4" t="s">
        <v>360</v>
      </c>
      <c r="F1711" s="4" t="s">
        <v>360</v>
      </c>
      <c r="G1711" s="4" t="s">
        <v>826</v>
      </c>
      <c r="H1711" s="4" t="s">
        <v>63</v>
      </c>
      <c r="I1711" s="4" t="s">
        <v>97</v>
      </c>
      <c r="J1711" s="4" t="s">
        <v>98</v>
      </c>
    </row>
    <row r="1712" spans="1:10" x14ac:dyDescent="0.2">
      <c r="A1712" s="4" t="s">
        <v>289</v>
      </c>
      <c r="B1712" s="4" t="s">
        <v>48</v>
      </c>
      <c r="C1712" s="4" t="s">
        <v>155</v>
      </c>
      <c r="D1712" s="4" t="s">
        <v>1294</v>
      </c>
      <c r="E1712" s="4" t="s">
        <v>360</v>
      </c>
      <c r="F1712" s="4" t="s">
        <v>360</v>
      </c>
      <c r="G1712" s="4" t="s">
        <v>826</v>
      </c>
      <c r="H1712" s="4" t="s">
        <v>63</v>
      </c>
      <c r="I1712" s="4" t="s">
        <v>97</v>
      </c>
      <c r="J1712" s="4" t="s">
        <v>98</v>
      </c>
    </row>
    <row r="1713" spans="1:10" x14ac:dyDescent="0.2">
      <c r="A1713" s="4" t="s">
        <v>289</v>
      </c>
      <c r="B1713" s="4" t="s">
        <v>50</v>
      </c>
      <c r="C1713" s="4" t="s">
        <v>156</v>
      </c>
      <c r="D1713" s="4" t="s">
        <v>1283</v>
      </c>
      <c r="E1713" s="4" t="s">
        <v>360</v>
      </c>
      <c r="F1713" s="4" t="s">
        <v>360</v>
      </c>
      <c r="G1713" s="4" t="s">
        <v>826</v>
      </c>
      <c r="H1713" s="4" t="s">
        <v>63</v>
      </c>
      <c r="I1713" s="4" t="s">
        <v>97</v>
      </c>
      <c r="J1713" s="4" t="s">
        <v>98</v>
      </c>
    </row>
    <row r="1714" spans="1:10" x14ac:dyDescent="0.2">
      <c r="A1714" s="4" t="s">
        <v>289</v>
      </c>
      <c r="B1714" s="4" t="s">
        <v>52</v>
      </c>
      <c r="C1714" s="4" t="s">
        <v>157</v>
      </c>
      <c r="D1714" s="4" t="s">
        <v>1285</v>
      </c>
      <c r="E1714" s="4" t="s">
        <v>360</v>
      </c>
      <c r="F1714" s="4" t="s">
        <v>360</v>
      </c>
      <c r="G1714" s="4" t="s">
        <v>826</v>
      </c>
      <c r="H1714" s="4" t="s">
        <v>63</v>
      </c>
      <c r="I1714" s="4" t="s">
        <v>97</v>
      </c>
      <c r="J1714" s="4" t="s">
        <v>98</v>
      </c>
    </row>
    <row r="1715" spans="1:10" x14ac:dyDescent="0.2">
      <c r="A1715" s="4" t="s">
        <v>289</v>
      </c>
      <c r="B1715" s="4" t="s">
        <v>54</v>
      </c>
      <c r="C1715" s="4" t="s">
        <v>158</v>
      </c>
      <c r="D1715" s="4" t="s">
        <v>1287</v>
      </c>
      <c r="E1715" s="4" t="s">
        <v>360</v>
      </c>
      <c r="F1715" s="4" t="s">
        <v>360</v>
      </c>
      <c r="G1715" s="4" t="s">
        <v>826</v>
      </c>
      <c r="H1715" s="4" t="s">
        <v>63</v>
      </c>
      <c r="I1715" s="4" t="s">
        <v>97</v>
      </c>
      <c r="J1715" s="4" t="s">
        <v>98</v>
      </c>
    </row>
    <row r="1716" spans="1:10" x14ac:dyDescent="0.2">
      <c r="A1716" s="4" t="s">
        <v>289</v>
      </c>
      <c r="B1716" s="4" t="s">
        <v>56</v>
      </c>
      <c r="C1716" s="4" t="s">
        <v>159</v>
      </c>
      <c r="D1716" s="4" t="s">
        <v>1288</v>
      </c>
      <c r="E1716" s="4" t="s">
        <v>360</v>
      </c>
      <c r="F1716" s="4" t="s">
        <v>360</v>
      </c>
      <c r="G1716" s="4" t="s">
        <v>826</v>
      </c>
      <c r="H1716" s="4" t="s">
        <v>63</v>
      </c>
      <c r="I1716" s="4" t="s">
        <v>97</v>
      </c>
      <c r="J1716" s="4" t="s">
        <v>98</v>
      </c>
    </row>
    <row r="1717" spans="1:10" x14ac:dyDescent="0.2">
      <c r="A1717" s="4" t="s">
        <v>289</v>
      </c>
      <c r="B1717" s="4" t="s">
        <v>58</v>
      </c>
      <c r="C1717" s="4" t="s">
        <v>160</v>
      </c>
      <c r="D1717" s="4" t="s">
        <v>1289</v>
      </c>
      <c r="E1717" s="4" t="s">
        <v>360</v>
      </c>
      <c r="F1717" s="4" t="s">
        <v>360</v>
      </c>
      <c r="G1717" s="4" t="s">
        <v>826</v>
      </c>
      <c r="H1717" s="4" t="s">
        <v>63</v>
      </c>
      <c r="I1717" s="4" t="s">
        <v>97</v>
      </c>
      <c r="J1717" s="4" t="s">
        <v>98</v>
      </c>
    </row>
    <row r="1718" spans="1:10" x14ac:dyDescent="0.2">
      <c r="A1718" s="4" t="s">
        <v>289</v>
      </c>
      <c r="B1718" s="4" t="s">
        <v>37</v>
      </c>
      <c r="C1718" s="4" t="s">
        <v>161</v>
      </c>
      <c r="D1718" s="4" t="s">
        <v>1290</v>
      </c>
      <c r="E1718" s="4" t="s">
        <v>360</v>
      </c>
      <c r="F1718" s="4" t="s">
        <v>360</v>
      </c>
      <c r="G1718" s="4" t="s">
        <v>826</v>
      </c>
      <c r="H1718" s="4" t="s">
        <v>63</v>
      </c>
      <c r="I1718" s="4" t="s">
        <v>97</v>
      </c>
      <c r="J1718" s="4" t="s">
        <v>98</v>
      </c>
    </row>
    <row r="1719" spans="1:10" x14ac:dyDescent="0.2">
      <c r="A1719" s="4" t="s">
        <v>289</v>
      </c>
      <c r="B1719" s="4" t="s">
        <v>63</v>
      </c>
      <c r="C1719" s="4" t="s">
        <v>162</v>
      </c>
      <c r="D1719" s="4" t="s">
        <v>1233</v>
      </c>
      <c r="E1719" s="4" t="s">
        <v>360</v>
      </c>
      <c r="F1719" s="4" t="s">
        <v>360</v>
      </c>
      <c r="G1719" s="4" t="s">
        <v>826</v>
      </c>
      <c r="H1719" s="4" t="s">
        <v>63</v>
      </c>
      <c r="I1719" s="4" t="s">
        <v>97</v>
      </c>
      <c r="J1719" s="4" t="s">
        <v>98</v>
      </c>
    </row>
    <row r="1720" spans="1:10" x14ac:dyDescent="0.2">
      <c r="A1720" s="4" t="s">
        <v>289</v>
      </c>
      <c r="B1720" s="4" t="s">
        <v>45</v>
      </c>
      <c r="C1720" s="4" t="s">
        <v>163</v>
      </c>
      <c r="D1720" s="4" t="s">
        <v>1234</v>
      </c>
      <c r="E1720" s="4" t="s">
        <v>360</v>
      </c>
      <c r="F1720" s="4" t="s">
        <v>360</v>
      </c>
      <c r="G1720" s="4" t="s">
        <v>826</v>
      </c>
      <c r="H1720" s="4" t="s">
        <v>63</v>
      </c>
      <c r="I1720" s="4" t="s">
        <v>97</v>
      </c>
      <c r="J1720" s="4" t="s">
        <v>98</v>
      </c>
    </row>
    <row r="1721" spans="1:10" x14ac:dyDescent="0.2">
      <c r="A1721" s="4" t="s">
        <v>289</v>
      </c>
      <c r="B1721" s="4" t="s">
        <v>66</v>
      </c>
      <c r="C1721" s="4" t="s">
        <v>164</v>
      </c>
      <c r="D1721" s="4" t="s">
        <v>1236</v>
      </c>
      <c r="E1721" s="4" t="s">
        <v>360</v>
      </c>
      <c r="F1721" s="4" t="s">
        <v>360</v>
      </c>
      <c r="G1721" s="4" t="s">
        <v>826</v>
      </c>
      <c r="H1721" s="4" t="s">
        <v>63</v>
      </c>
      <c r="I1721" s="4" t="s">
        <v>97</v>
      </c>
      <c r="J1721" s="4" t="s">
        <v>98</v>
      </c>
    </row>
    <row r="1722" spans="1:10" x14ac:dyDescent="0.2">
      <c r="A1722" s="4" t="s">
        <v>289</v>
      </c>
      <c r="B1722" s="4" t="s">
        <v>68</v>
      </c>
      <c r="C1722" s="4" t="s">
        <v>165</v>
      </c>
      <c r="D1722" s="4" t="s">
        <v>1237</v>
      </c>
      <c r="E1722" s="4" t="s">
        <v>360</v>
      </c>
      <c r="F1722" s="4" t="s">
        <v>360</v>
      </c>
      <c r="G1722" s="4" t="s">
        <v>826</v>
      </c>
      <c r="H1722" s="4" t="s">
        <v>63</v>
      </c>
      <c r="I1722" s="4" t="s">
        <v>97</v>
      </c>
      <c r="J1722" s="4" t="s">
        <v>98</v>
      </c>
    </row>
    <row r="1723" spans="1:10" x14ac:dyDescent="0.2">
      <c r="A1723" s="4" t="s">
        <v>289</v>
      </c>
      <c r="B1723" s="4" t="s">
        <v>46</v>
      </c>
      <c r="C1723" s="4" t="s">
        <v>166</v>
      </c>
      <c r="D1723" s="4" t="s">
        <v>1238</v>
      </c>
      <c r="E1723" s="4" t="s">
        <v>360</v>
      </c>
      <c r="F1723" s="4" t="s">
        <v>360</v>
      </c>
      <c r="G1723" s="4" t="s">
        <v>826</v>
      </c>
      <c r="H1723" s="4" t="s">
        <v>63</v>
      </c>
      <c r="I1723" s="4" t="s">
        <v>97</v>
      </c>
      <c r="J1723" s="4" t="s">
        <v>98</v>
      </c>
    </row>
    <row r="1724" spans="1:10" x14ac:dyDescent="0.2">
      <c r="A1724" s="4" t="s">
        <v>289</v>
      </c>
      <c r="B1724" s="4" t="s">
        <v>71</v>
      </c>
      <c r="C1724" s="4" t="s">
        <v>167</v>
      </c>
      <c r="D1724" s="4" t="s">
        <v>1239</v>
      </c>
      <c r="E1724" s="4" t="s">
        <v>360</v>
      </c>
      <c r="F1724" s="4" t="s">
        <v>360</v>
      </c>
      <c r="G1724" s="4" t="s">
        <v>826</v>
      </c>
      <c r="H1724" s="4" t="s">
        <v>63</v>
      </c>
      <c r="I1724" s="4" t="s">
        <v>97</v>
      </c>
      <c r="J1724" s="4" t="s">
        <v>98</v>
      </c>
    </row>
    <row r="1725" spans="1:10" x14ac:dyDescent="0.2">
      <c r="A1725" s="4" t="s">
        <v>289</v>
      </c>
      <c r="B1725" s="4" t="s">
        <v>73</v>
      </c>
      <c r="C1725" s="4" t="s">
        <v>168</v>
      </c>
      <c r="D1725" s="4" t="s">
        <v>1240</v>
      </c>
      <c r="E1725" s="4" t="s">
        <v>360</v>
      </c>
      <c r="F1725" s="4" t="s">
        <v>360</v>
      </c>
      <c r="G1725" s="4" t="s">
        <v>826</v>
      </c>
      <c r="H1725" s="4" t="s">
        <v>63</v>
      </c>
      <c r="I1725" s="4" t="s">
        <v>97</v>
      </c>
      <c r="J1725" s="4" t="s">
        <v>98</v>
      </c>
    </row>
    <row r="1726" spans="1:10" x14ac:dyDescent="0.2">
      <c r="A1726" s="4" t="s">
        <v>289</v>
      </c>
      <c r="B1726" s="4" t="s">
        <v>75</v>
      </c>
      <c r="C1726" s="4" t="s">
        <v>169</v>
      </c>
      <c r="D1726" s="4" t="s">
        <v>1171</v>
      </c>
      <c r="E1726" s="4" t="s">
        <v>360</v>
      </c>
      <c r="F1726" s="4" t="s">
        <v>360</v>
      </c>
      <c r="G1726" s="4" t="s">
        <v>826</v>
      </c>
      <c r="H1726" s="4" t="s">
        <v>63</v>
      </c>
      <c r="I1726" s="4" t="s">
        <v>97</v>
      </c>
      <c r="J1726" s="4" t="s">
        <v>98</v>
      </c>
    </row>
    <row r="1727" spans="1:10" x14ac:dyDescent="0.2">
      <c r="A1727" s="4" t="s">
        <v>289</v>
      </c>
      <c r="B1727" s="4" t="s">
        <v>60</v>
      </c>
      <c r="C1727" s="4" t="s">
        <v>170</v>
      </c>
      <c r="D1727" s="4" t="s">
        <v>1172</v>
      </c>
      <c r="E1727" s="4" t="s">
        <v>360</v>
      </c>
      <c r="F1727" s="4" t="s">
        <v>360</v>
      </c>
      <c r="G1727" s="4" t="s">
        <v>826</v>
      </c>
      <c r="H1727" s="4" t="s">
        <v>63</v>
      </c>
      <c r="I1727" s="4" t="s">
        <v>97</v>
      </c>
      <c r="J1727" s="4" t="s">
        <v>98</v>
      </c>
    </row>
    <row r="1728" spans="1:10" x14ac:dyDescent="0.2">
      <c r="A1728" s="4" t="s">
        <v>289</v>
      </c>
      <c r="B1728" s="4" t="s">
        <v>78</v>
      </c>
      <c r="C1728" s="4" t="s">
        <v>171</v>
      </c>
      <c r="D1728" s="4" t="s">
        <v>1151</v>
      </c>
      <c r="E1728" s="4" t="s">
        <v>360</v>
      </c>
      <c r="F1728" s="4" t="s">
        <v>360</v>
      </c>
      <c r="G1728" s="4" t="s">
        <v>826</v>
      </c>
      <c r="H1728" s="4" t="s">
        <v>63</v>
      </c>
      <c r="I1728" s="4" t="s">
        <v>97</v>
      </c>
      <c r="J1728" s="4" t="s">
        <v>98</v>
      </c>
    </row>
    <row r="1729" spans="1:10" x14ac:dyDescent="0.2">
      <c r="A1729" s="4" t="s">
        <v>289</v>
      </c>
      <c r="B1729" s="4" t="s">
        <v>84</v>
      </c>
      <c r="C1729" s="4" t="s">
        <v>172</v>
      </c>
      <c r="D1729" s="4" t="s">
        <v>1152</v>
      </c>
      <c r="E1729" s="4" t="s">
        <v>360</v>
      </c>
      <c r="F1729" s="4" t="s">
        <v>360</v>
      </c>
      <c r="G1729" s="4" t="s">
        <v>826</v>
      </c>
      <c r="H1729" s="4" t="s">
        <v>63</v>
      </c>
      <c r="I1729" s="4" t="s">
        <v>97</v>
      </c>
      <c r="J1729" s="4" t="s">
        <v>98</v>
      </c>
    </row>
    <row r="1730" spans="1:10" x14ac:dyDescent="0.2">
      <c r="A1730" s="4" t="s">
        <v>289</v>
      </c>
      <c r="B1730" s="4" t="s">
        <v>137</v>
      </c>
      <c r="C1730" s="4" t="s">
        <v>173</v>
      </c>
      <c r="D1730" s="4" t="s">
        <v>1153</v>
      </c>
      <c r="E1730" s="4" t="s">
        <v>360</v>
      </c>
      <c r="F1730" s="4" t="s">
        <v>360</v>
      </c>
      <c r="G1730" s="4" t="s">
        <v>826</v>
      </c>
      <c r="H1730" s="4" t="s">
        <v>63</v>
      </c>
      <c r="I1730" s="4" t="s">
        <v>97</v>
      </c>
      <c r="J1730" s="4" t="s">
        <v>98</v>
      </c>
    </row>
    <row r="1731" spans="1:10" x14ac:dyDescent="0.2">
      <c r="A1731" s="4" t="s">
        <v>289</v>
      </c>
      <c r="B1731" s="4" t="s">
        <v>174</v>
      </c>
      <c r="C1731" s="4" t="s">
        <v>175</v>
      </c>
      <c r="D1731" s="4" t="s">
        <v>1154</v>
      </c>
      <c r="E1731" s="4" t="s">
        <v>360</v>
      </c>
      <c r="F1731" s="4" t="s">
        <v>360</v>
      </c>
      <c r="G1731" s="4" t="s">
        <v>826</v>
      </c>
      <c r="H1731" s="4" t="s">
        <v>63</v>
      </c>
      <c r="I1731" s="4" t="s">
        <v>97</v>
      </c>
      <c r="J1731" s="4" t="s">
        <v>98</v>
      </c>
    </row>
    <row r="1732" spans="1:10" x14ac:dyDescent="0.2">
      <c r="A1732" s="4" t="s">
        <v>289</v>
      </c>
      <c r="B1732" s="4" t="s">
        <v>114</v>
      </c>
      <c r="C1732" s="4" t="s">
        <v>176</v>
      </c>
      <c r="D1732" s="4" t="s">
        <v>1155</v>
      </c>
      <c r="E1732" s="4" t="s">
        <v>360</v>
      </c>
      <c r="F1732" s="4" t="s">
        <v>360</v>
      </c>
      <c r="G1732" s="4" t="s">
        <v>826</v>
      </c>
      <c r="H1732" s="4" t="s">
        <v>63</v>
      </c>
      <c r="I1732" s="4" t="s">
        <v>97</v>
      </c>
      <c r="J1732" s="4" t="s">
        <v>98</v>
      </c>
    </row>
    <row r="1733" spans="1:10" x14ac:dyDescent="0.2">
      <c r="A1733" s="4" t="s">
        <v>289</v>
      </c>
      <c r="B1733" s="4" t="s">
        <v>131</v>
      </c>
      <c r="C1733" s="4" t="s">
        <v>177</v>
      </c>
      <c r="D1733" s="4" t="s">
        <v>1156</v>
      </c>
      <c r="E1733" s="4" t="s">
        <v>360</v>
      </c>
      <c r="F1733" s="4" t="s">
        <v>360</v>
      </c>
      <c r="G1733" s="4" t="s">
        <v>826</v>
      </c>
      <c r="H1733" s="4" t="s">
        <v>63</v>
      </c>
      <c r="I1733" s="4" t="s">
        <v>97</v>
      </c>
      <c r="J1733" s="4" t="s">
        <v>98</v>
      </c>
    </row>
    <row r="1734" spans="1:10" x14ac:dyDescent="0.2">
      <c r="A1734" s="4" t="s">
        <v>289</v>
      </c>
      <c r="B1734" s="4" t="s">
        <v>178</v>
      </c>
      <c r="C1734" s="4" t="s">
        <v>179</v>
      </c>
      <c r="D1734" s="4" t="s">
        <v>1157</v>
      </c>
      <c r="E1734" s="4" t="s">
        <v>360</v>
      </c>
      <c r="F1734" s="4" t="s">
        <v>360</v>
      </c>
      <c r="G1734" s="4" t="s">
        <v>826</v>
      </c>
      <c r="H1734" s="4" t="s">
        <v>63</v>
      </c>
      <c r="I1734" s="4" t="s">
        <v>97</v>
      </c>
      <c r="J1734" s="4" t="s">
        <v>98</v>
      </c>
    </row>
    <row r="1735" spans="1:10" x14ac:dyDescent="0.2">
      <c r="A1735" s="4" t="s">
        <v>289</v>
      </c>
      <c r="B1735" s="4" t="s">
        <v>123</v>
      </c>
      <c r="C1735" s="4" t="s">
        <v>248</v>
      </c>
      <c r="D1735" s="4" t="s">
        <v>1158</v>
      </c>
      <c r="E1735" s="4" t="s">
        <v>360</v>
      </c>
      <c r="F1735" s="4" t="s">
        <v>360</v>
      </c>
      <c r="G1735" s="4" t="s">
        <v>826</v>
      </c>
      <c r="H1735" s="4" t="s">
        <v>63</v>
      </c>
      <c r="I1735" s="4" t="s">
        <v>97</v>
      </c>
      <c r="J1735" s="4" t="s">
        <v>98</v>
      </c>
    </row>
    <row r="1736" spans="1:10" x14ac:dyDescent="0.2">
      <c r="A1736" s="4" t="s">
        <v>289</v>
      </c>
      <c r="B1736" s="4" t="s">
        <v>249</v>
      </c>
      <c r="C1736" s="4" t="s">
        <v>250</v>
      </c>
      <c r="D1736" s="4" t="s">
        <v>1159</v>
      </c>
      <c r="E1736" s="4" t="s">
        <v>360</v>
      </c>
      <c r="F1736" s="4" t="s">
        <v>360</v>
      </c>
      <c r="G1736" s="4" t="s">
        <v>826</v>
      </c>
      <c r="H1736" s="4" t="s">
        <v>63</v>
      </c>
      <c r="I1736" s="4" t="s">
        <v>97</v>
      </c>
      <c r="J1736" s="4" t="s">
        <v>98</v>
      </c>
    </row>
    <row r="1737" spans="1:10" x14ac:dyDescent="0.2">
      <c r="A1737" s="4" t="s">
        <v>289</v>
      </c>
      <c r="B1737" s="4" t="s">
        <v>262</v>
      </c>
      <c r="C1737" s="4" t="s">
        <v>263</v>
      </c>
      <c r="D1737" s="4" t="s">
        <v>1039</v>
      </c>
      <c r="E1737" s="4" t="s">
        <v>360</v>
      </c>
      <c r="F1737" s="4" t="s">
        <v>360</v>
      </c>
      <c r="G1737" s="4" t="s">
        <v>826</v>
      </c>
      <c r="H1737" s="4" t="s">
        <v>63</v>
      </c>
      <c r="I1737" s="4" t="s">
        <v>97</v>
      </c>
      <c r="J1737" s="4" t="s">
        <v>98</v>
      </c>
    </row>
    <row r="1738" spans="1:10" x14ac:dyDescent="0.2">
      <c r="A1738" s="4" t="s">
        <v>289</v>
      </c>
      <c r="B1738" s="4" t="s">
        <v>40</v>
      </c>
      <c r="C1738" s="4" t="s">
        <v>269</v>
      </c>
      <c r="D1738" s="4" t="s">
        <v>1040</v>
      </c>
      <c r="E1738" s="4" t="s">
        <v>360</v>
      </c>
      <c r="F1738" s="4" t="s">
        <v>360</v>
      </c>
      <c r="G1738" s="4" t="s">
        <v>826</v>
      </c>
      <c r="H1738" s="4" t="s">
        <v>63</v>
      </c>
      <c r="I1738" s="4" t="s">
        <v>97</v>
      </c>
      <c r="J1738" s="4" t="s">
        <v>98</v>
      </c>
    </row>
    <row r="1739" spans="1:10" x14ac:dyDescent="0.2">
      <c r="A1739" s="4" t="s">
        <v>289</v>
      </c>
      <c r="B1739" s="4" t="s">
        <v>270</v>
      </c>
      <c r="C1739" s="4" t="s">
        <v>271</v>
      </c>
      <c r="D1739" s="4" t="s">
        <v>1041</v>
      </c>
      <c r="E1739" s="4" t="s">
        <v>360</v>
      </c>
      <c r="F1739" s="4" t="s">
        <v>360</v>
      </c>
      <c r="G1739" s="4" t="s">
        <v>826</v>
      </c>
      <c r="H1739" s="4" t="s">
        <v>63</v>
      </c>
      <c r="I1739" s="4" t="s">
        <v>97</v>
      </c>
      <c r="J1739" s="4" t="s">
        <v>98</v>
      </c>
    </row>
    <row r="1740" spans="1:10" x14ac:dyDescent="0.2">
      <c r="A1740" s="4" t="s">
        <v>289</v>
      </c>
      <c r="B1740" s="4" t="s">
        <v>81</v>
      </c>
      <c r="C1740" s="4" t="s">
        <v>282</v>
      </c>
      <c r="D1740" s="4" t="s">
        <v>1042</v>
      </c>
      <c r="E1740" s="4" t="s">
        <v>360</v>
      </c>
      <c r="F1740" s="4" t="s">
        <v>360</v>
      </c>
      <c r="G1740" s="4" t="s">
        <v>826</v>
      </c>
      <c r="H1740" s="4" t="s">
        <v>63</v>
      </c>
      <c r="I1740" s="4" t="s">
        <v>97</v>
      </c>
      <c r="J1740" s="4" t="s">
        <v>98</v>
      </c>
    </row>
    <row r="1741" spans="1:10" x14ac:dyDescent="0.2">
      <c r="A1741" s="4" t="s">
        <v>289</v>
      </c>
      <c r="B1741" s="4" t="s">
        <v>126</v>
      </c>
      <c r="C1741" s="4" t="s">
        <v>283</v>
      </c>
      <c r="D1741" s="4" t="s">
        <v>1043</v>
      </c>
      <c r="E1741" s="4" t="s">
        <v>360</v>
      </c>
      <c r="F1741" s="4" t="s">
        <v>360</v>
      </c>
      <c r="G1741" s="4" t="s">
        <v>826</v>
      </c>
      <c r="H1741" s="4" t="s">
        <v>63</v>
      </c>
      <c r="I1741" s="4" t="s">
        <v>97</v>
      </c>
      <c r="J1741" s="4" t="s">
        <v>98</v>
      </c>
    </row>
    <row r="1742" spans="1:10" x14ac:dyDescent="0.2">
      <c r="A1742" s="4" t="s">
        <v>289</v>
      </c>
      <c r="B1742" s="4" t="s">
        <v>121</v>
      </c>
      <c r="C1742" s="4" t="s">
        <v>290</v>
      </c>
      <c r="D1742" s="4" t="s">
        <v>1044</v>
      </c>
      <c r="E1742" s="4" t="s">
        <v>360</v>
      </c>
      <c r="F1742" s="4" t="s">
        <v>360</v>
      </c>
      <c r="G1742" s="4" t="s">
        <v>826</v>
      </c>
      <c r="H1742" s="4" t="s">
        <v>63</v>
      </c>
      <c r="I1742" s="4" t="s">
        <v>97</v>
      </c>
      <c r="J1742" s="4" t="s">
        <v>98</v>
      </c>
    </row>
    <row r="1743" spans="1:10" x14ac:dyDescent="0.2">
      <c r="A1743" s="4" t="s">
        <v>289</v>
      </c>
      <c r="B1743" s="4" t="s">
        <v>291</v>
      </c>
      <c r="C1743" s="4" t="s">
        <v>292</v>
      </c>
      <c r="D1743" s="4" t="s">
        <v>1045</v>
      </c>
      <c r="E1743" s="4" t="s">
        <v>360</v>
      </c>
      <c r="F1743" s="4" t="s">
        <v>360</v>
      </c>
      <c r="G1743" s="4" t="s">
        <v>826</v>
      </c>
      <c r="H1743" s="4" t="s">
        <v>63</v>
      </c>
      <c r="I1743" s="4" t="s">
        <v>97</v>
      </c>
      <c r="J1743" s="4" t="s">
        <v>98</v>
      </c>
    </row>
    <row r="1744" spans="1:10" x14ac:dyDescent="0.2">
      <c r="A1744" s="4" t="s">
        <v>293</v>
      </c>
      <c r="B1744" s="4" t="s">
        <v>38</v>
      </c>
      <c r="C1744" s="4" t="s">
        <v>39</v>
      </c>
      <c r="D1744" s="4" t="s">
        <v>1292</v>
      </c>
      <c r="E1744" s="4" t="s">
        <v>997</v>
      </c>
      <c r="F1744" s="4" t="s">
        <v>997</v>
      </c>
      <c r="G1744" s="4" t="s">
        <v>826</v>
      </c>
      <c r="H1744" s="4" t="s">
        <v>37</v>
      </c>
      <c r="I1744" s="4" t="s">
        <v>66</v>
      </c>
      <c r="J1744" s="4" t="s">
        <v>205</v>
      </c>
    </row>
    <row r="1745" spans="1:10" x14ac:dyDescent="0.2">
      <c r="A1745" s="4" t="s">
        <v>293</v>
      </c>
      <c r="B1745" s="4" t="s">
        <v>43</v>
      </c>
      <c r="C1745" s="4" t="s">
        <v>154</v>
      </c>
      <c r="D1745" s="4" t="s">
        <v>1293</v>
      </c>
      <c r="E1745" s="4" t="s">
        <v>999</v>
      </c>
      <c r="F1745" s="4" t="s">
        <v>999</v>
      </c>
      <c r="G1745" s="4" t="s">
        <v>826</v>
      </c>
      <c r="H1745" s="4" t="s">
        <v>37</v>
      </c>
      <c r="I1745" s="4" t="s">
        <v>66</v>
      </c>
      <c r="J1745" s="4" t="s">
        <v>205</v>
      </c>
    </row>
    <row r="1746" spans="1:10" x14ac:dyDescent="0.2">
      <c r="A1746" s="4" t="s">
        <v>293</v>
      </c>
      <c r="B1746" s="4" t="s">
        <v>48</v>
      </c>
      <c r="C1746" s="4" t="s">
        <v>155</v>
      </c>
      <c r="D1746" s="4" t="s">
        <v>1294</v>
      </c>
      <c r="E1746" s="4" t="s">
        <v>999</v>
      </c>
      <c r="F1746" s="4" t="s">
        <v>999</v>
      </c>
      <c r="G1746" s="4" t="s">
        <v>826</v>
      </c>
      <c r="H1746" s="4" t="s">
        <v>37</v>
      </c>
      <c r="I1746" s="4" t="s">
        <v>66</v>
      </c>
      <c r="J1746" s="4" t="s">
        <v>205</v>
      </c>
    </row>
    <row r="1747" spans="1:10" x14ac:dyDescent="0.2">
      <c r="A1747" s="4" t="s">
        <v>293</v>
      </c>
      <c r="B1747" s="4" t="s">
        <v>50</v>
      </c>
      <c r="C1747" s="4" t="s">
        <v>156</v>
      </c>
      <c r="D1747" s="4" t="s">
        <v>1283</v>
      </c>
      <c r="E1747" s="4" t="s">
        <v>999</v>
      </c>
      <c r="F1747" s="4" t="s">
        <v>999</v>
      </c>
      <c r="G1747" s="4" t="s">
        <v>826</v>
      </c>
      <c r="H1747" s="4" t="s">
        <v>37</v>
      </c>
      <c r="I1747" s="4" t="s">
        <v>66</v>
      </c>
      <c r="J1747" s="4" t="s">
        <v>205</v>
      </c>
    </row>
    <row r="1748" spans="1:10" x14ac:dyDescent="0.2">
      <c r="A1748" s="4" t="s">
        <v>293</v>
      </c>
      <c r="B1748" s="4" t="s">
        <v>52</v>
      </c>
      <c r="C1748" s="4" t="s">
        <v>157</v>
      </c>
      <c r="D1748" s="4" t="s">
        <v>1285</v>
      </c>
      <c r="E1748" s="4" t="s">
        <v>999</v>
      </c>
      <c r="F1748" s="4" t="s">
        <v>999</v>
      </c>
      <c r="G1748" s="4" t="s">
        <v>826</v>
      </c>
      <c r="H1748" s="4" t="s">
        <v>37</v>
      </c>
      <c r="I1748" s="4" t="s">
        <v>66</v>
      </c>
      <c r="J1748" s="4" t="s">
        <v>205</v>
      </c>
    </row>
    <row r="1749" spans="1:10" x14ac:dyDescent="0.2">
      <c r="A1749" s="4" t="s">
        <v>293</v>
      </c>
      <c r="B1749" s="4" t="s">
        <v>54</v>
      </c>
      <c r="C1749" s="4" t="s">
        <v>158</v>
      </c>
      <c r="D1749" s="4" t="s">
        <v>1287</v>
      </c>
      <c r="E1749" s="4" t="s">
        <v>999</v>
      </c>
      <c r="F1749" s="4" t="s">
        <v>999</v>
      </c>
      <c r="G1749" s="4" t="s">
        <v>826</v>
      </c>
      <c r="H1749" s="4" t="s">
        <v>37</v>
      </c>
      <c r="I1749" s="4" t="s">
        <v>66</v>
      </c>
      <c r="J1749" s="4" t="s">
        <v>205</v>
      </c>
    </row>
    <row r="1750" spans="1:10" x14ac:dyDescent="0.2">
      <c r="A1750" s="4" t="s">
        <v>293</v>
      </c>
      <c r="B1750" s="4" t="s">
        <v>56</v>
      </c>
      <c r="C1750" s="4" t="s">
        <v>159</v>
      </c>
      <c r="D1750" s="4" t="s">
        <v>1288</v>
      </c>
      <c r="E1750" s="4" t="s">
        <v>999</v>
      </c>
      <c r="F1750" s="4" t="s">
        <v>999</v>
      </c>
      <c r="G1750" s="4" t="s">
        <v>826</v>
      </c>
      <c r="H1750" s="4" t="s">
        <v>37</v>
      </c>
      <c r="I1750" s="4" t="s">
        <v>66</v>
      </c>
      <c r="J1750" s="4" t="s">
        <v>205</v>
      </c>
    </row>
    <row r="1751" spans="1:10" x14ac:dyDescent="0.2">
      <c r="A1751" s="4" t="s">
        <v>293</v>
      </c>
      <c r="B1751" s="4" t="s">
        <v>58</v>
      </c>
      <c r="C1751" s="4" t="s">
        <v>160</v>
      </c>
      <c r="D1751" s="4" t="s">
        <v>1289</v>
      </c>
      <c r="E1751" s="4" t="s">
        <v>999</v>
      </c>
      <c r="F1751" s="4" t="s">
        <v>999</v>
      </c>
      <c r="G1751" s="4" t="s">
        <v>826</v>
      </c>
      <c r="H1751" s="4" t="s">
        <v>37</v>
      </c>
      <c r="I1751" s="4" t="s">
        <v>66</v>
      </c>
      <c r="J1751" s="4" t="s">
        <v>205</v>
      </c>
    </row>
    <row r="1752" spans="1:10" x14ac:dyDescent="0.2">
      <c r="A1752" s="4" t="s">
        <v>293</v>
      </c>
      <c r="B1752" s="4" t="s">
        <v>37</v>
      </c>
      <c r="C1752" s="4" t="s">
        <v>161</v>
      </c>
      <c r="D1752" s="4" t="s">
        <v>1290</v>
      </c>
      <c r="E1752" s="4" t="s">
        <v>999</v>
      </c>
      <c r="F1752" s="4" t="s">
        <v>999</v>
      </c>
      <c r="G1752" s="4" t="s">
        <v>826</v>
      </c>
      <c r="H1752" s="4" t="s">
        <v>37</v>
      </c>
      <c r="I1752" s="4" t="s">
        <v>66</v>
      </c>
      <c r="J1752" s="4" t="s">
        <v>205</v>
      </c>
    </row>
    <row r="1753" spans="1:10" x14ac:dyDescent="0.2">
      <c r="A1753" s="4" t="s">
        <v>293</v>
      </c>
      <c r="B1753" s="4" t="s">
        <v>63</v>
      </c>
      <c r="C1753" s="4" t="s">
        <v>162</v>
      </c>
      <c r="D1753" s="4" t="s">
        <v>1233</v>
      </c>
      <c r="E1753" s="4" t="s">
        <v>999</v>
      </c>
      <c r="F1753" s="4" t="s">
        <v>999</v>
      </c>
      <c r="G1753" s="4" t="s">
        <v>826</v>
      </c>
      <c r="H1753" s="4" t="s">
        <v>37</v>
      </c>
      <c r="I1753" s="4" t="s">
        <v>66</v>
      </c>
      <c r="J1753" s="4" t="s">
        <v>205</v>
      </c>
    </row>
    <row r="1754" spans="1:10" x14ac:dyDescent="0.2">
      <c r="A1754" s="4" t="s">
        <v>293</v>
      </c>
      <c r="B1754" s="4" t="s">
        <v>45</v>
      </c>
      <c r="C1754" s="4" t="s">
        <v>163</v>
      </c>
      <c r="D1754" s="4" t="s">
        <v>1234</v>
      </c>
      <c r="E1754" s="4" t="s">
        <v>999</v>
      </c>
      <c r="F1754" s="4" t="s">
        <v>999</v>
      </c>
      <c r="G1754" s="4" t="s">
        <v>826</v>
      </c>
      <c r="H1754" s="4" t="s">
        <v>37</v>
      </c>
      <c r="I1754" s="4" t="s">
        <v>66</v>
      </c>
      <c r="J1754" s="4" t="s">
        <v>205</v>
      </c>
    </row>
    <row r="1755" spans="1:10" x14ac:dyDescent="0.2">
      <c r="A1755" s="4" t="s">
        <v>293</v>
      </c>
      <c r="B1755" s="4" t="s">
        <v>66</v>
      </c>
      <c r="C1755" s="4" t="s">
        <v>164</v>
      </c>
      <c r="D1755" s="4" t="s">
        <v>1236</v>
      </c>
      <c r="E1755" s="4" t="s">
        <v>999</v>
      </c>
      <c r="F1755" s="4" t="s">
        <v>999</v>
      </c>
      <c r="G1755" s="4" t="s">
        <v>826</v>
      </c>
      <c r="H1755" s="4" t="s">
        <v>37</v>
      </c>
      <c r="I1755" s="4" t="s">
        <v>66</v>
      </c>
      <c r="J1755" s="4" t="s">
        <v>205</v>
      </c>
    </row>
    <row r="1756" spans="1:10" x14ac:dyDescent="0.2">
      <c r="A1756" s="4" t="s">
        <v>293</v>
      </c>
      <c r="B1756" s="4" t="s">
        <v>68</v>
      </c>
      <c r="C1756" s="4" t="s">
        <v>165</v>
      </c>
      <c r="D1756" s="4" t="s">
        <v>1237</v>
      </c>
      <c r="E1756" s="4" t="s">
        <v>999</v>
      </c>
      <c r="F1756" s="4" t="s">
        <v>999</v>
      </c>
      <c r="G1756" s="4" t="s">
        <v>826</v>
      </c>
      <c r="H1756" s="4" t="s">
        <v>37</v>
      </c>
      <c r="I1756" s="4" t="s">
        <v>66</v>
      </c>
      <c r="J1756" s="4" t="s">
        <v>205</v>
      </c>
    </row>
    <row r="1757" spans="1:10" x14ac:dyDescent="0.2">
      <c r="A1757" s="4" t="s">
        <v>293</v>
      </c>
      <c r="B1757" s="4" t="s">
        <v>46</v>
      </c>
      <c r="C1757" s="4" t="s">
        <v>166</v>
      </c>
      <c r="D1757" s="4" t="s">
        <v>1238</v>
      </c>
      <c r="E1757" s="4" t="s">
        <v>999</v>
      </c>
      <c r="F1757" s="4" t="s">
        <v>999</v>
      </c>
      <c r="G1757" s="4" t="s">
        <v>826</v>
      </c>
      <c r="H1757" s="4" t="s">
        <v>37</v>
      </c>
      <c r="I1757" s="4" t="s">
        <v>66</v>
      </c>
      <c r="J1757" s="4" t="s">
        <v>205</v>
      </c>
    </row>
    <row r="1758" spans="1:10" x14ac:dyDescent="0.2">
      <c r="A1758" s="4" t="s">
        <v>293</v>
      </c>
      <c r="B1758" s="4" t="s">
        <v>71</v>
      </c>
      <c r="C1758" s="4" t="s">
        <v>167</v>
      </c>
      <c r="D1758" s="4" t="s">
        <v>1239</v>
      </c>
      <c r="E1758" s="4" t="s">
        <v>999</v>
      </c>
      <c r="F1758" s="4" t="s">
        <v>999</v>
      </c>
      <c r="G1758" s="4" t="s">
        <v>826</v>
      </c>
      <c r="H1758" s="4" t="s">
        <v>37</v>
      </c>
      <c r="I1758" s="4" t="s">
        <v>66</v>
      </c>
      <c r="J1758" s="4" t="s">
        <v>205</v>
      </c>
    </row>
    <row r="1759" spans="1:10" x14ac:dyDescent="0.2">
      <c r="A1759" s="4" t="s">
        <v>293</v>
      </c>
      <c r="B1759" s="4" t="s">
        <v>73</v>
      </c>
      <c r="C1759" s="4" t="s">
        <v>168</v>
      </c>
      <c r="D1759" s="4" t="s">
        <v>1240</v>
      </c>
      <c r="E1759" s="4" t="s">
        <v>999</v>
      </c>
      <c r="F1759" s="4" t="s">
        <v>999</v>
      </c>
      <c r="G1759" s="4" t="s">
        <v>826</v>
      </c>
      <c r="H1759" s="4" t="s">
        <v>37</v>
      </c>
      <c r="I1759" s="4" t="s">
        <v>66</v>
      </c>
      <c r="J1759" s="4" t="s">
        <v>205</v>
      </c>
    </row>
    <row r="1760" spans="1:10" x14ac:dyDescent="0.2">
      <c r="A1760" s="4" t="s">
        <v>293</v>
      </c>
      <c r="B1760" s="4" t="s">
        <v>75</v>
      </c>
      <c r="C1760" s="4" t="s">
        <v>169</v>
      </c>
      <c r="D1760" s="4" t="s">
        <v>1171</v>
      </c>
      <c r="E1760" s="4" t="s">
        <v>999</v>
      </c>
      <c r="F1760" s="4" t="s">
        <v>999</v>
      </c>
      <c r="G1760" s="4" t="s">
        <v>826</v>
      </c>
      <c r="H1760" s="4" t="s">
        <v>37</v>
      </c>
      <c r="I1760" s="4" t="s">
        <v>66</v>
      </c>
      <c r="J1760" s="4" t="s">
        <v>205</v>
      </c>
    </row>
    <row r="1761" spans="1:10" x14ac:dyDescent="0.2">
      <c r="A1761" s="4" t="s">
        <v>293</v>
      </c>
      <c r="B1761" s="4" t="s">
        <v>60</v>
      </c>
      <c r="C1761" s="4" t="s">
        <v>170</v>
      </c>
      <c r="D1761" s="4" t="s">
        <v>1172</v>
      </c>
      <c r="E1761" s="4" t="s">
        <v>999</v>
      </c>
      <c r="F1761" s="4" t="s">
        <v>999</v>
      </c>
      <c r="G1761" s="4" t="s">
        <v>826</v>
      </c>
      <c r="H1761" s="4" t="s">
        <v>37</v>
      </c>
      <c r="I1761" s="4" t="s">
        <v>66</v>
      </c>
      <c r="J1761" s="4" t="s">
        <v>205</v>
      </c>
    </row>
    <row r="1762" spans="1:10" x14ac:dyDescent="0.2">
      <c r="A1762" s="4" t="s">
        <v>293</v>
      </c>
      <c r="B1762" s="4" t="s">
        <v>78</v>
      </c>
      <c r="C1762" s="4" t="s">
        <v>171</v>
      </c>
      <c r="D1762" s="4" t="s">
        <v>1151</v>
      </c>
      <c r="E1762" s="4" t="s">
        <v>999</v>
      </c>
      <c r="F1762" s="4" t="s">
        <v>999</v>
      </c>
      <c r="G1762" s="4" t="s">
        <v>826</v>
      </c>
      <c r="H1762" s="4" t="s">
        <v>37</v>
      </c>
      <c r="I1762" s="4" t="s">
        <v>66</v>
      </c>
      <c r="J1762" s="4" t="s">
        <v>205</v>
      </c>
    </row>
    <row r="1763" spans="1:10" x14ac:dyDescent="0.2">
      <c r="A1763" s="4" t="s">
        <v>293</v>
      </c>
      <c r="B1763" s="4" t="s">
        <v>84</v>
      </c>
      <c r="C1763" s="4" t="s">
        <v>172</v>
      </c>
      <c r="D1763" s="4" t="s">
        <v>1152</v>
      </c>
      <c r="E1763" s="4" t="s">
        <v>999</v>
      </c>
      <c r="F1763" s="4" t="s">
        <v>999</v>
      </c>
      <c r="G1763" s="4" t="s">
        <v>826</v>
      </c>
      <c r="H1763" s="4" t="s">
        <v>37</v>
      </c>
      <c r="I1763" s="4" t="s">
        <v>66</v>
      </c>
      <c r="J1763" s="4" t="s">
        <v>205</v>
      </c>
    </row>
    <row r="1764" spans="1:10" x14ac:dyDescent="0.2">
      <c r="A1764" s="4" t="s">
        <v>293</v>
      </c>
      <c r="B1764" s="4" t="s">
        <v>137</v>
      </c>
      <c r="C1764" s="4" t="s">
        <v>173</v>
      </c>
      <c r="D1764" s="4" t="s">
        <v>1153</v>
      </c>
      <c r="E1764" s="4" t="s">
        <v>999</v>
      </c>
      <c r="F1764" s="4" t="s">
        <v>999</v>
      </c>
      <c r="G1764" s="4" t="s">
        <v>826</v>
      </c>
      <c r="H1764" s="4" t="s">
        <v>37</v>
      </c>
      <c r="I1764" s="4" t="s">
        <v>66</v>
      </c>
      <c r="J1764" s="4" t="s">
        <v>205</v>
      </c>
    </row>
    <row r="1765" spans="1:10" x14ac:dyDescent="0.2">
      <c r="A1765" s="4" t="s">
        <v>293</v>
      </c>
      <c r="B1765" s="4" t="s">
        <v>174</v>
      </c>
      <c r="C1765" s="4" t="s">
        <v>175</v>
      </c>
      <c r="D1765" s="4" t="s">
        <v>1154</v>
      </c>
      <c r="E1765" s="4" t="s">
        <v>999</v>
      </c>
      <c r="F1765" s="4" t="s">
        <v>999</v>
      </c>
      <c r="G1765" s="4" t="s">
        <v>826</v>
      </c>
      <c r="H1765" s="4" t="s">
        <v>37</v>
      </c>
      <c r="I1765" s="4" t="s">
        <v>66</v>
      </c>
      <c r="J1765" s="4" t="s">
        <v>205</v>
      </c>
    </row>
    <row r="1766" spans="1:10" x14ac:dyDescent="0.2">
      <c r="A1766" s="4" t="s">
        <v>293</v>
      </c>
      <c r="B1766" s="4" t="s">
        <v>114</v>
      </c>
      <c r="C1766" s="4" t="s">
        <v>176</v>
      </c>
      <c r="D1766" s="4" t="s">
        <v>1155</v>
      </c>
      <c r="E1766" s="4" t="s">
        <v>999</v>
      </c>
      <c r="F1766" s="4" t="s">
        <v>999</v>
      </c>
      <c r="G1766" s="4" t="s">
        <v>826</v>
      </c>
      <c r="H1766" s="4" t="s">
        <v>37</v>
      </c>
      <c r="I1766" s="4" t="s">
        <v>66</v>
      </c>
      <c r="J1766" s="4" t="s">
        <v>205</v>
      </c>
    </row>
    <row r="1767" spans="1:10" x14ac:dyDescent="0.2">
      <c r="A1767" s="4" t="s">
        <v>293</v>
      </c>
      <c r="B1767" s="4" t="s">
        <v>131</v>
      </c>
      <c r="C1767" s="4" t="s">
        <v>177</v>
      </c>
      <c r="D1767" s="4" t="s">
        <v>1156</v>
      </c>
      <c r="E1767" s="4" t="s">
        <v>999</v>
      </c>
      <c r="F1767" s="4" t="s">
        <v>999</v>
      </c>
      <c r="G1767" s="4" t="s">
        <v>826</v>
      </c>
      <c r="H1767" s="4" t="s">
        <v>37</v>
      </c>
      <c r="I1767" s="4" t="s">
        <v>66</v>
      </c>
      <c r="J1767" s="4" t="s">
        <v>205</v>
      </c>
    </row>
    <row r="1768" spans="1:10" x14ac:dyDescent="0.2">
      <c r="A1768" s="4" t="s">
        <v>293</v>
      </c>
      <c r="B1768" s="4" t="s">
        <v>178</v>
      </c>
      <c r="C1768" s="4" t="s">
        <v>179</v>
      </c>
      <c r="D1768" s="4" t="s">
        <v>1157</v>
      </c>
      <c r="E1768" s="4" t="s">
        <v>999</v>
      </c>
      <c r="F1768" s="4" t="s">
        <v>999</v>
      </c>
      <c r="G1768" s="4" t="s">
        <v>826</v>
      </c>
      <c r="H1768" s="4" t="s">
        <v>37</v>
      </c>
      <c r="I1768" s="4" t="s">
        <v>66</v>
      </c>
      <c r="J1768" s="4" t="s">
        <v>205</v>
      </c>
    </row>
    <row r="1769" spans="1:10" x14ac:dyDescent="0.2">
      <c r="A1769" s="4" t="s">
        <v>293</v>
      </c>
      <c r="B1769" s="4" t="s">
        <v>123</v>
      </c>
      <c r="C1769" s="4" t="s">
        <v>248</v>
      </c>
      <c r="D1769" s="4" t="s">
        <v>1158</v>
      </c>
      <c r="E1769" s="4" t="s">
        <v>999</v>
      </c>
      <c r="F1769" s="4" t="s">
        <v>999</v>
      </c>
      <c r="G1769" s="4" t="s">
        <v>826</v>
      </c>
      <c r="H1769" s="4" t="s">
        <v>37</v>
      </c>
      <c r="I1769" s="4" t="s">
        <v>66</v>
      </c>
      <c r="J1769" s="4" t="s">
        <v>205</v>
      </c>
    </row>
    <row r="1770" spans="1:10" x14ac:dyDescent="0.2">
      <c r="A1770" s="4" t="s">
        <v>293</v>
      </c>
      <c r="B1770" s="4" t="s">
        <v>249</v>
      </c>
      <c r="C1770" s="4" t="s">
        <v>250</v>
      </c>
      <c r="D1770" s="4" t="s">
        <v>1159</v>
      </c>
      <c r="E1770" s="4" t="s">
        <v>999</v>
      </c>
      <c r="F1770" s="4" t="s">
        <v>999</v>
      </c>
      <c r="G1770" s="4" t="s">
        <v>826</v>
      </c>
      <c r="H1770" s="4" t="s">
        <v>37</v>
      </c>
      <c r="I1770" s="4" t="s">
        <v>66</v>
      </c>
      <c r="J1770" s="4" t="s">
        <v>205</v>
      </c>
    </row>
    <row r="1771" spans="1:10" x14ac:dyDescent="0.2">
      <c r="A1771" s="4" t="s">
        <v>293</v>
      </c>
      <c r="B1771" s="4" t="s">
        <v>262</v>
      </c>
      <c r="C1771" s="4" t="s">
        <v>263</v>
      </c>
      <c r="D1771" s="4" t="s">
        <v>1039</v>
      </c>
      <c r="E1771" s="4" t="s">
        <v>999</v>
      </c>
      <c r="F1771" s="4" t="s">
        <v>999</v>
      </c>
      <c r="G1771" s="4" t="s">
        <v>826</v>
      </c>
      <c r="H1771" s="4" t="s">
        <v>37</v>
      </c>
      <c r="I1771" s="4" t="s">
        <v>66</v>
      </c>
      <c r="J1771" s="4" t="s">
        <v>205</v>
      </c>
    </row>
    <row r="1772" spans="1:10" x14ac:dyDescent="0.2">
      <c r="A1772" s="4" t="s">
        <v>293</v>
      </c>
      <c r="B1772" s="4" t="s">
        <v>40</v>
      </c>
      <c r="C1772" s="4" t="s">
        <v>269</v>
      </c>
      <c r="D1772" s="4" t="s">
        <v>1040</v>
      </c>
      <c r="E1772" s="4" t="s">
        <v>999</v>
      </c>
      <c r="F1772" s="4" t="s">
        <v>999</v>
      </c>
      <c r="G1772" s="4" t="s">
        <v>826</v>
      </c>
      <c r="H1772" s="4" t="s">
        <v>37</v>
      </c>
      <c r="I1772" s="4" t="s">
        <v>66</v>
      </c>
      <c r="J1772" s="4" t="s">
        <v>205</v>
      </c>
    </row>
    <row r="1773" spans="1:10" x14ac:dyDescent="0.2">
      <c r="A1773" s="4" t="s">
        <v>293</v>
      </c>
      <c r="B1773" s="4" t="s">
        <v>270</v>
      </c>
      <c r="C1773" s="4" t="s">
        <v>271</v>
      </c>
      <c r="D1773" s="4" t="s">
        <v>1041</v>
      </c>
      <c r="E1773" s="4" t="s">
        <v>999</v>
      </c>
      <c r="F1773" s="4" t="s">
        <v>999</v>
      </c>
      <c r="G1773" s="4" t="s">
        <v>826</v>
      </c>
      <c r="H1773" s="4" t="s">
        <v>37</v>
      </c>
      <c r="I1773" s="4" t="s">
        <v>66</v>
      </c>
      <c r="J1773" s="4" t="s">
        <v>205</v>
      </c>
    </row>
    <row r="1774" spans="1:10" x14ac:dyDescent="0.2">
      <c r="A1774" s="4" t="s">
        <v>293</v>
      </c>
      <c r="B1774" s="4" t="s">
        <v>81</v>
      </c>
      <c r="C1774" s="4" t="s">
        <v>282</v>
      </c>
      <c r="D1774" s="4" t="s">
        <v>1042</v>
      </c>
      <c r="E1774" s="4" t="s">
        <v>999</v>
      </c>
      <c r="F1774" s="4" t="s">
        <v>999</v>
      </c>
      <c r="G1774" s="4" t="s">
        <v>826</v>
      </c>
      <c r="H1774" s="4" t="s">
        <v>37</v>
      </c>
      <c r="I1774" s="4" t="s">
        <v>66</v>
      </c>
      <c r="J1774" s="4" t="s">
        <v>205</v>
      </c>
    </row>
    <row r="1775" spans="1:10" x14ac:dyDescent="0.2">
      <c r="A1775" s="4" t="s">
        <v>293</v>
      </c>
      <c r="B1775" s="4" t="s">
        <v>126</v>
      </c>
      <c r="C1775" s="4" t="s">
        <v>283</v>
      </c>
      <c r="D1775" s="4" t="s">
        <v>1043</v>
      </c>
      <c r="E1775" s="4" t="s">
        <v>999</v>
      </c>
      <c r="F1775" s="4" t="s">
        <v>999</v>
      </c>
      <c r="G1775" s="4" t="s">
        <v>826</v>
      </c>
      <c r="H1775" s="4" t="s">
        <v>37</v>
      </c>
      <c r="I1775" s="4" t="s">
        <v>66</v>
      </c>
      <c r="J1775" s="4" t="s">
        <v>205</v>
      </c>
    </row>
    <row r="1776" spans="1:10" x14ac:dyDescent="0.2">
      <c r="A1776" s="4" t="s">
        <v>293</v>
      </c>
      <c r="B1776" s="4" t="s">
        <v>121</v>
      </c>
      <c r="C1776" s="4" t="s">
        <v>290</v>
      </c>
      <c r="D1776" s="4" t="s">
        <v>1044</v>
      </c>
      <c r="E1776" s="4" t="s">
        <v>999</v>
      </c>
      <c r="F1776" s="4" t="s">
        <v>999</v>
      </c>
      <c r="G1776" s="4" t="s">
        <v>826</v>
      </c>
      <c r="H1776" s="4" t="s">
        <v>37</v>
      </c>
      <c r="I1776" s="4" t="s">
        <v>66</v>
      </c>
      <c r="J1776" s="4" t="s">
        <v>205</v>
      </c>
    </row>
    <row r="1777" spans="1:10" x14ac:dyDescent="0.2">
      <c r="A1777" s="4" t="s">
        <v>293</v>
      </c>
      <c r="B1777" s="4" t="s">
        <v>291</v>
      </c>
      <c r="C1777" s="4" t="s">
        <v>292</v>
      </c>
      <c r="D1777" s="4" t="s">
        <v>1045</v>
      </c>
      <c r="E1777" s="4" t="s">
        <v>999</v>
      </c>
      <c r="F1777" s="4" t="s">
        <v>999</v>
      </c>
      <c r="G1777" s="4" t="s">
        <v>826</v>
      </c>
      <c r="H1777" s="4" t="s">
        <v>37</v>
      </c>
      <c r="I1777" s="4" t="s">
        <v>66</v>
      </c>
      <c r="J1777" s="4" t="s">
        <v>205</v>
      </c>
    </row>
    <row r="1778" spans="1:10" x14ac:dyDescent="0.2">
      <c r="A1778" s="4" t="s">
        <v>294</v>
      </c>
      <c r="B1778" s="4" t="s">
        <v>38</v>
      </c>
      <c r="C1778" s="4" t="s">
        <v>39</v>
      </c>
      <c r="D1778" s="4" t="s">
        <v>1295</v>
      </c>
      <c r="E1778" s="4" t="s">
        <v>997</v>
      </c>
      <c r="F1778" s="4" t="s">
        <v>997</v>
      </c>
      <c r="G1778" s="4" t="s">
        <v>826</v>
      </c>
      <c r="H1778" s="4" t="s">
        <v>66</v>
      </c>
      <c r="I1778" s="4" t="s">
        <v>71</v>
      </c>
      <c r="J1778" s="4" t="s">
        <v>105</v>
      </c>
    </row>
    <row r="1779" spans="1:10" x14ac:dyDescent="0.2">
      <c r="A1779" s="4" t="s">
        <v>294</v>
      </c>
      <c r="B1779" s="4" t="s">
        <v>43</v>
      </c>
      <c r="C1779" s="4" t="s">
        <v>154</v>
      </c>
      <c r="D1779" s="4" t="s">
        <v>1255</v>
      </c>
      <c r="E1779" s="4" t="s">
        <v>999</v>
      </c>
      <c r="F1779" s="4" t="s">
        <v>999</v>
      </c>
      <c r="G1779" s="4" t="s">
        <v>826</v>
      </c>
      <c r="H1779" s="4" t="s">
        <v>66</v>
      </c>
      <c r="I1779" s="4" t="s">
        <v>71</v>
      </c>
      <c r="J1779" s="4" t="s">
        <v>105</v>
      </c>
    </row>
    <row r="1780" spans="1:10" x14ac:dyDescent="0.2">
      <c r="A1780" s="4" t="s">
        <v>294</v>
      </c>
      <c r="B1780" s="4" t="s">
        <v>48</v>
      </c>
      <c r="C1780" s="4" t="s">
        <v>155</v>
      </c>
      <c r="D1780" s="4" t="s">
        <v>1256</v>
      </c>
      <c r="E1780" s="4" t="s">
        <v>999</v>
      </c>
      <c r="F1780" s="4" t="s">
        <v>999</v>
      </c>
      <c r="G1780" s="4" t="s">
        <v>826</v>
      </c>
      <c r="H1780" s="4" t="s">
        <v>66</v>
      </c>
      <c r="I1780" s="4" t="s">
        <v>71</v>
      </c>
      <c r="J1780" s="4" t="s">
        <v>105</v>
      </c>
    </row>
    <row r="1781" spans="1:10" x14ac:dyDescent="0.2">
      <c r="A1781" s="4" t="s">
        <v>294</v>
      </c>
      <c r="B1781" s="4" t="s">
        <v>50</v>
      </c>
      <c r="C1781" s="4" t="s">
        <v>156</v>
      </c>
      <c r="D1781" s="4" t="s">
        <v>1257</v>
      </c>
      <c r="E1781" s="4" t="s">
        <v>999</v>
      </c>
      <c r="F1781" s="4" t="s">
        <v>999</v>
      </c>
      <c r="G1781" s="4" t="s">
        <v>826</v>
      </c>
      <c r="H1781" s="4" t="s">
        <v>66</v>
      </c>
      <c r="I1781" s="4" t="s">
        <v>71</v>
      </c>
      <c r="J1781" s="4" t="s">
        <v>105</v>
      </c>
    </row>
    <row r="1782" spans="1:10" x14ac:dyDescent="0.2">
      <c r="A1782" s="4" t="s">
        <v>294</v>
      </c>
      <c r="B1782" s="4" t="s">
        <v>52</v>
      </c>
      <c r="C1782" s="4" t="s">
        <v>157</v>
      </c>
      <c r="D1782" s="4" t="s">
        <v>1258</v>
      </c>
      <c r="E1782" s="4" t="s">
        <v>999</v>
      </c>
      <c r="F1782" s="4" t="s">
        <v>999</v>
      </c>
      <c r="G1782" s="4" t="s">
        <v>826</v>
      </c>
      <c r="H1782" s="4" t="s">
        <v>66</v>
      </c>
      <c r="I1782" s="4" t="s">
        <v>71</v>
      </c>
      <c r="J1782" s="4" t="s">
        <v>105</v>
      </c>
    </row>
    <row r="1783" spans="1:10" x14ac:dyDescent="0.2">
      <c r="A1783" s="4" t="s">
        <v>294</v>
      </c>
      <c r="B1783" s="4" t="s">
        <v>54</v>
      </c>
      <c r="C1783" s="4" t="s">
        <v>158</v>
      </c>
      <c r="D1783" s="4" t="s">
        <v>1259</v>
      </c>
      <c r="E1783" s="4" t="s">
        <v>999</v>
      </c>
      <c r="F1783" s="4" t="s">
        <v>999</v>
      </c>
      <c r="G1783" s="4" t="s">
        <v>826</v>
      </c>
      <c r="H1783" s="4" t="s">
        <v>66</v>
      </c>
      <c r="I1783" s="4" t="s">
        <v>71</v>
      </c>
      <c r="J1783" s="4" t="s">
        <v>105</v>
      </c>
    </row>
    <row r="1784" spans="1:10" x14ac:dyDescent="0.2">
      <c r="A1784" s="4" t="s">
        <v>294</v>
      </c>
      <c r="B1784" s="4" t="s">
        <v>56</v>
      </c>
      <c r="C1784" s="4" t="s">
        <v>159</v>
      </c>
      <c r="D1784" s="4" t="s">
        <v>1219</v>
      </c>
      <c r="E1784" s="4" t="s">
        <v>999</v>
      </c>
      <c r="F1784" s="4" t="s">
        <v>999</v>
      </c>
      <c r="G1784" s="4" t="s">
        <v>826</v>
      </c>
      <c r="H1784" s="4" t="s">
        <v>66</v>
      </c>
      <c r="I1784" s="4" t="s">
        <v>71</v>
      </c>
      <c r="J1784" s="4" t="s">
        <v>105</v>
      </c>
    </row>
    <row r="1785" spans="1:10" x14ac:dyDescent="0.2">
      <c r="A1785" s="4" t="s">
        <v>294</v>
      </c>
      <c r="B1785" s="4" t="s">
        <v>58</v>
      </c>
      <c r="C1785" s="4" t="s">
        <v>160</v>
      </c>
      <c r="D1785" s="4" t="s">
        <v>1220</v>
      </c>
      <c r="E1785" s="4" t="s">
        <v>999</v>
      </c>
      <c r="F1785" s="4" t="s">
        <v>999</v>
      </c>
      <c r="G1785" s="4" t="s">
        <v>826</v>
      </c>
      <c r="H1785" s="4" t="s">
        <v>66</v>
      </c>
      <c r="I1785" s="4" t="s">
        <v>71</v>
      </c>
      <c r="J1785" s="4" t="s">
        <v>105</v>
      </c>
    </row>
    <row r="1786" spans="1:10" x14ac:dyDescent="0.2">
      <c r="A1786" s="4" t="s">
        <v>294</v>
      </c>
      <c r="B1786" s="4" t="s">
        <v>37</v>
      </c>
      <c r="C1786" s="4" t="s">
        <v>161</v>
      </c>
      <c r="D1786" s="4" t="s">
        <v>1214</v>
      </c>
      <c r="E1786" s="4" t="s">
        <v>999</v>
      </c>
      <c r="F1786" s="4" t="s">
        <v>999</v>
      </c>
      <c r="G1786" s="4" t="s">
        <v>826</v>
      </c>
      <c r="H1786" s="4" t="s">
        <v>66</v>
      </c>
      <c r="I1786" s="4" t="s">
        <v>71</v>
      </c>
      <c r="J1786" s="4" t="s">
        <v>105</v>
      </c>
    </row>
    <row r="1787" spans="1:10" x14ac:dyDescent="0.2">
      <c r="A1787" s="4" t="s">
        <v>294</v>
      </c>
      <c r="B1787" s="4" t="s">
        <v>63</v>
      </c>
      <c r="C1787" s="4" t="s">
        <v>162</v>
      </c>
      <c r="D1787" s="4" t="s">
        <v>1215</v>
      </c>
      <c r="E1787" s="4" t="s">
        <v>999</v>
      </c>
      <c r="F1787" s="4" t="s">
        <v>999</v>
      </c>
      <c r="G1787" s="4" t="s">
        <v>826</v>
      </c>
      <c r="H1787" s="4" t="s">
        <v>66</v>
      </c>
      <c r="I1787" s="4" t="s">
        <v>71</v>
      </c>
      <c r="J1787" s="4" t="s">
        <v>105</v>
      </c>
    </row>
    <row r="1788" spans="1:10" x14ac:dyDescent="0.2">
      <c r="A1788" s="4" t="s">
        <v>294</v>
      </c>
      <c r="B1788" s="4" t="s">
        <v>45</v>
      </c>
      <c r="C1788" s="4" t="s">
        <v>163</v>
      </c>
      <c r="D1788" s="4" t="s">
        <v>1216</v>
      </c>
      <c r="E1788" s="4" t="s">
        <v>999</v>
      </c>
      <c r="F1788" s="4" t="s">
        <v>999</v>
      </c>
      <c r="G1788" s="4" t="s">
        <v>826</v>
      </c>
      <c r="H1788" s="4" t="s">
        <v>66</v>
      </c>
      <c r="I1788" s="4" t="s">
        <v>71</v>
      </c>
      <c r="J1788" s="4" t="s">
        <v>105</v>
      </c>
    </row>
    <row r="1789" spans="1:10" x14ac:dyDescent="0.2">
      <c r="A1789" s="4" t="s">
        <v>294</v>
      </c>
      <c r="B1789" s="4" t="s">
        <v>66</v>
      </c>
      <c r="C1789" s="4" t="s">
        <v>164</v>
      </c>
      <c r="D1789" s="4" t="s">
        <v>1217</v>
      </c>
      <c r="E1789" s="4" t="s">
        <v>999</v>
      </c>
      <c r="F1789" s="4" t="s">
        <v>999</v>
      </c>
      <c r="G1789" s="4" t="s">
        <v>826</v>
      </c>
      <c r="H1789" s="4" t="s">
        <v>66</v>
      </c>
      <c r="I1789" s="4" t="s">
        <v>71</v>
      </c>
      <c r="J1789" s="4" t="s">
        <v>105</v>
      </c>
    </row>
    <row r="1790" spans="1:10" x14ac:dyDescent="0.2">
      <c r="A1790" s="4" t="s">
        <v>294</v>
      </c>
      <c r="B1790" s="4" t="s">
        <v>68</v>
      </c>
      <c r="C1790" s="4" t="s">
        <v>165</v>
      </c>
      <c r="D1790" s="4" t="s">
        <v>1196</v>
      </c>
      <c r="E1790" s="4" t="s">
        <v>999</v>
      </c>
      <c r="F1790" s="4" t="s">
        <v>999</v>
      </c>
      <c r="G1790" s="4" t="s">
        <v>826</v>
      </c>
      <c r="H1790" s="4" t="s">
        <v>66</v>
      </c>
      <c r="I1790" s="4" t="s">
        <v>71</v>
      </c>
      <c r="J1790" s="4" t="s">
        <v>105</v>
      </c>
    </row>
    <row r="1791" spans="1:10" x14ac:dyDescent="0.2">
      <c r="A1791" s="4" t="s">
        <v>294</v>
      </c>
      <c r="B1791" s="4" t="s">
        <v>46</v>
      </c>
      <c r="C1791" s="4" t="s">
        <v>166</v>
      </c>
      <c r="D1791" s="4" t="s">
        <v>1197</v>
      </c>
      <c r="E1791" s="4" t="s">
        <v>999</v>
      </c>
      <c r="F1791" s="4" t="s">
        <v>999</v>
      </c>
      <c r="G1791" s="4" t="s">
        <v>826</v>
      </c>
      <c r="H1791" s="4" t="s">
        <v>66</v>
      </c>
      <c r="I1791" s="4" t="s">
        <v>71</v>
      </c>
      <c r="J1791" s="4" t="s">
        <v>105</v>
      </c>
    </row>
    <row r="1792" spans="1:10" x14ac:dyDescent="0.2">
      <c r="A1792" s="4" t="s">
        <v>294</v>
      </c>
      <c r="B1792" s="4" t="s">
        <v>71</v>
      </c>
      <c r="C1792" s="4" t="s">
        <v>167</v>
      </c>
      <c r="D1792" s="4" t="s">
        <v>1198</v>
      </c>
      <c r="E1792" s="4" t="s">
        <v>999</v>
      </c>
      <c r="F1792" s="4" t="s">
        <v>999</v>
      </c>
      <c r="G1792" s="4" t="s">
        <v>826</v>
      </c>
      <c r="H1792" s="4" t="s">
        <v>66</v>
      </c>
      <c r="I1792" s="4" t="s">
        <v>71</v>
      </c>
      <c r="J1792" s="4" t="s">
        <v>105</v>
      </c>
    </row>
    <row r="1793" spans="1:10" x14ac:dyDescent="0.2">
      <c r="A1793" s="4" t="s">
        <v>294</v>
      </c>
      <c r="B1793" s="4" t="s">
        <v>73</v>
      </c>
      <c r="C1793" s="4" t="s">
        <v>168</v>
      </c>
      <c r="D1793" s="4" t="s">
        <v>1199</v>
      </c>
      <c r="E1793" s="4" t="s">
        <v>999</v>
      </c>
      <c r="F1793" s="4" t="s">
        <v>999</v>
      </c>
      <c r="G1793" s="4" t="s">
        <v>826</v>
      </c>
      <c r="H1793" s="4" t="s">
        <v>66</v>
      </c>
      <c r="I1793" s="4" t="s">
        <v>71</v>
      </c>
      <c r="J1793" s="4" t="s">
        <v>105</v>
      </c>
    </row>
    <row r="1794" spans="1:10" x14ac:dyDescent="0.2">
      <c r="A1794" s="4" t="s">
        <v>294</v>
      </c>
      <c r="B1794" s="4" t="s">
        <v>75</v>
      </c>
      <c r="C1794" s="4" t="s">
        <v>169</v>
      </c>
      <c r="D1794" s="4" t="s">
        <v>1200</v>
      </c>
      <c r="E1794" s="4" t="s">
        <v>999</v>
      </c>
      <c r="F1794" s="4" t="s">
        <v>999</v>
      </c>
      <c r="G1794" s="4" t="s">
        <v>826</v>
      </c>
      <c r="H1794" s="4" t="s">
        <v>66</v>
      </c>
      <c r="I1794" s="4" t="s">
        <v>71</v>
      </c>
      <c r="J1794" s="4" t="s">
        <v>105</v>
      </c>
    </row>
    <row r="1795" spans="1:10" x14ac:dyDescent="0.2">
      <c r="A1795" s="4" t="s">
        <v>294</v>
      </c>
      <c r="B1795" s="4" t="s">
        <v>60</v>
      </c>
      <c r="C1795" s="4" t="s">
        <v>170</v>
      </c>
      <c r="D1795" s="4" t="s">
        <v>1201</v>
      </c>
      <c r="E1795" s="4" t="s">
        <v>999</v>
      </c>
      <c r="F1795" s="4" t="s">
        <v>999</v>
      </c>
      <c r="G1795" s="4" t="s">
        <v>826</v>
      </c>
      <c r="H1795" s="4" t="s">
        <v>66</v>
      </c>
      <c r="I1795" s="4" t="s">
        <v>71</v>
      </c>
      <c r="J1795" s="4" t="s">
        <v>105</v>
      </c>
    </row>
    <row r="1796" spans="1:10" x14ac:dyDescent="0.2">
      <c r="A1796" s="4" t="s">
        <v>294</v>
      </c>
      <c r="B1796" s="4" t="s">
        <v>78</v>
      </c>
      <c r="C1796" s="4" t="s">
        <v>171</v>
      </c>
      <c r="D1796" s="4" t="s">
        <v>1125</v>
      </c>
      <c r="E1796" s="4" t="s">
        <v>999</v>
      </c>
      <c r="F1796" s="4" t="s">
        <v>999</v>
      </c>
      <c r="G1796" s="4" t="s">
        <v>826</v>
      </c>
      <c r="H1796" s="4" t="s">
        <v>66</v>
      </c>
      <c r="I1796" s="4" t="s">
        <v>71</v>
      </c>
      <c r="J1796" s="4" t="s">
        <v>105</v>
      </c>
    </row>
    <row r="1797" spans="1:10" x14ac:dyDescent="0.2">
      <c r="A1797" s="4" t="s">
        <v>294</v>
      </c>
      <c r="B1797" s="4" t="s">
        <v>84</v>
      </c>
      <c r="C1797" s="4" t="s">
        <v>172</v>
      </c>
      <c r="D1797" s="4" t="s">
        <v>1063</v>
      </c>
      <c r="E1797" s="4" t="s">
        <v>999</v>
      </c>
      <c r="F1797" s="4" t="s">
        <v>999</v>
      </c>
      <c r="G1797" s="4" t="s">
        <v>826</v>
      </c>
      <c r="H1797" s="4" t="s">
        <v>66</v>
      </c>
      <c r="I1797" s="4" t="s">
        <v>71</v>
      </c>
      <c r="J1797" s="4" t="s">
        <v>105</v>
      </c>
    </row>
    <row r="1798" spans="1:10" x14ac:dyDescent="0.2">
      <c r="A1798" s="4" t="s">
        <v>294</v>
      </c>
      <c r="B1798" s="4" t="s">
        <v>137</v>
      </c>
      <c r="C1798" s="4" t="s">
        <v>173</v>
      </c>
      <c r="D1798" s="4" t="s">
        <v>1064</v>
      </c>
      <c r="E1798" s="4" t="s">
        <v>999</v>
      </c>
      <c r="F1798" s="4" t="s">
        <v>999</v>
      </c>
      <c r="G1798" s="4" t="s">
        <v>826</v>
      </c>
      <c r="H1798" s="4" t="s">
        <v>66</v>
      </c>
      <c r="I1798" s="4" t="s">
        <v>71</v>
      </c>
      <c r="J1798" s="4" t="s">
        <v>105</v>
      </c>
    </row>
    <row r="1799" spans="1:10" x14ac:dyDescent="0.2">
      <c r="A1799" s="4" t="s">
        <v>294</v>
      </c>
      <c r="B1799" s="4" t="s">
        <v>174</v>
      </c>
      <c r="C1799" s="4" t="s">
        <v>175</v>
      </c>
      <c r="D1799" s="4" t="s">
        <v>1065</v>
      </c>
      <c r="E1799" s="4" t="s">
        <v>999</v>
      </c>
      <c r="F1799" s="4" t="s">
        <v>999</v>
      </c>
      <c r="G1799" s="4" t="s">
        <v>826</v>
      </c>
      <c r="H1799" s="4" t="s">
        <v>66</v>
      </c>
      <c r="I1799" s="4" t="s">
        <v>71</v>
      </c>
      <c r="J1799" s="4" t="s">
        <v>105</v>
      </c>
    </row>
    <row r="1800" spans="1:10" x14ac:dyDescent="0.2">
      <c r="A1800" s="4" t="s">
        <v>294</v>
      </c>
      <c r="B1800" s="4" t="s">
        <v>114</v>
      </c>
      <c r="C1800" s="4" t="s">
        <v>176</v>
      </c>
      <c r="D1800" s="4" t="s">
        <v>1066</v>
      </c>
      <c r="E1800" s="4" t="s">
        <v>999</v>
      </c>
      <c r="F1800" s="4" t="s">
        <v>999</v>
      </c>
      <c r="G1800" s="4" t="s">
        <v>826</v>
      </c>
      <c r="H1800" s="4" t="s">
        <v>66</v>
      </c>
      <c r="I1800" s="4" t="s">
        <v>71</v>
      </c>
      <c r="J1800" s="4" t="s">
        <v>105</v>
      </c>
    </row>
    <row r="1801" spans="1:10" x14ac:dyDescent="0.2">
      <c r="A1801" s="4" t="s">
        <v>294</v>
      </c>
      <c r="B1801" s="4" t="s">
        <v>131</v>
      </c>
      <c r="C1801" s="4" t="s">
        <v>177</v>
      </c>
      <c r="D1801" s="4" t="s">
        <v>1067</v>
      </c>
      <c r="E1801" s="4" t="s">
        <v>999</v>
      </c>
      <c r="F1801" s="4" t="s">
        <v>999</v>
      </c>
      <c r="G1801" s="4" t="s">
        <v>826</v>
      </c>
      <c r="H1801" s="4" t="s">
        <v>66</v>
      </c>
      <c r="I1801" s="4" t="s">
        <v>71</v>
      </c>
      <c r="J1801" s="4" t="s">
        <v>105</v>
      </c>
    </row>
    <row r="1802" spans="1:10" x14ac:dyDescent="0.2">
      <c r="A1802" s="4" t="s">
        <v>294</v>
      </c>
      <c r="B1802" s="4" t="s">
        <v>178</v>
      </c>
      <c r="C1802" s="4" t="s">
        <v>179</v>
      </c>
      <c r="D1802" s="4" t="s">
        <v>1068</v>
      </c>
      <c r="E1802" s="4" t="s">
        <v>999</v>
      </c>
      <c r="F1802" s="4" t="s">
        <v>999</v>
      </c>
      <c r="G1802" s="4" t="s">
        <v>826</v>
      </c>
      <c r="H1802" s="4" t="s">
        <v>66</v>
      </c>
      <c r="I1802" s="4" t="s">
        <v>71</v>
      </c>
      <c r="J1802" s="4" t="s">
        <v>105</v>
      </c>
    </row>
    <row r="1803" spans="1:10" x14ac:dyDescent="0.2">
      <c r="A1803" s="4" t="s">
        <v>294</v>
      </c>
      <c r="B1803" s="4" t="s">
        <v>123</v>
      </c>
      <c r="C1803" s="4" t="s">
        <v>248</v>
      </c>
      <c r="D1803" s="4" t="s">
        <v>1069</v>
      </c>
      <c r="E1803" s="4" t="s">
        <v>999</v>
      </c>
      <c r="F1803" s="4" t="s">
        <v>999</v>
      </c>
      <c r="G1803" s="4" t="s">
        <v>826</v>
      </c>
      <c r="H1803" s="4" t="s">
        <v>66</v>
      </c>
      <c r="I1803" s="4" t="s">
        <v>71</v>
      </c>
      <c r="J1803" s="4" t="s">
        <v>105</v>
      </c>
    </row>
    <row r="1804" spans="1:10" x14ac:dyDescent="0.2">
      <c r="A1804" s="4" t="s">
        <v>294</v>
      </c>
      <c r="B1804" s="4" t="s">
        <v>249</v>
      </c>
      <c r="C1804" s="4" t="s">
        <v>250</v>
      </c>
      <c r="D1804" s="4" t="s">
        <v>1070</v>
      </c>
      <c r="E1804" s="4" t="s">
        <v>999</v>
      </c>
      <c r="F1804" s="4" t="s">
        <v>999</v>
      </c>
      <c r="G1804" s="4" t="s">
        <v>826</v>
      </c>
      <c r="H1804" s="4" t="s">
        <v>66</v>
      </c>
      <c r="I1804" s="4" t="s">
        <v>71</v>
      </c>
      <c r="J1804" s="4" t="s">
        <v>105</v>
      </c>
    </row>
    <row r="1805" spans="1:10" x14ac:dyDescent="0.2">
      <c r="A1805" s="4" t="s">
        <v>294</v>
      </c>
      <c r="B1805" s="4" t="s">
        <v>262</v>
      </c>
      <c r="C1805" s="4" t="s">
        <v>263</v>
      </c>
      <c r="D1805" s="4" t="s">
        <v>1071</v>
      </c>
      <c r="E1805" s="4" t="s">
        <v>999</v>
      </c>
      <c r="F1805" s="4" t="s">
        <v>999</v>
      </c>
      <c r="G1805" s="4" t="s">
        <v>826</v>
      </c>
      <c r="H1805" s="4" t="s">
        <v>66</v>
      </c>
      <c r="I1805" s="4" t="s">
        <v>71</v>
      </c>
      <c r="J1805" s="4" t="s">
        <v>105</v>
      </c>
    </row>
    <row r="1806" spans="1:10" x14ac:dyDescent="0.2">
      <c r="A1806" s="4" t="s">
        <v>294</v>
      </c>
      <c r="B1806" s="4" t="s">
        <v>40</v>
      </c>
      <c r="C1806" s="4" t="s">
        <v>269</v>
      </c>
      <c r="D1806" s="4" t="s">
        <v>1035</v>
      </c>
      <c r="E1806" s="4" t="s">
        <v>999</v>
      </c>
      <c r="F1806" s="4" t="s">
        <v>999</v>
      </c>
      <c r="G1806" s="4" t="s">
        <v>826</v>
      </c>
      <c r="H1806" s="4" t="s">
        <v>66</v>
      </c>
      <c r="I1806" s="4" t="s">
        <v>71</v>
      </c>
      <c r="J1806" s="4" t="s">
        <v>105</v>
      </c>
    </row>
    <row r="1807" spans="1:10" x14ac:dyDescent="0.2">
      <c r="A1807" s="4" t="s">
        <v>294</v>
      </c>
      <c r="B1807" s="4" t="s">
        <v>270</v>
      </c>
      <c r="C1807" s="4" t="s">
        <v>271</v>
      </c>
      <c r="D1807" s="4" t="s">
        <v>1036</v>
      </c>
      <c r="E1807" s="4" t="s">
        <v>999</v>
      </c>
      <c r="F1807" s="4" t="s">
        <v>999</v>
      </c>
      <c r="G1807" s="4" t="s">
        <v>826</v>
      </c>
      <c r="H1807" s="4" t="s">
        <v>66</v>
      </c>
      <c r="I1807" s="4" t="s">
        <v>71</v>
      </c>
      <c r="J1807" s="4" t="s">
        <v>105</v>
      </c>
    </row>
    <row r="1808" spans="1:10" x14ac:dyDescent="0.2">
      <c r="A1808" s="4" t="s">
        <v>294</v>
      </c>
      <c r="B1808" s="4" t="s">
        <v>81</v>
      </c>
      <c r="C1808" s="4" t="s">
        <v>282</v>
      </c>
      <c r="D1808" s="4" t="s">
        <v>1022</v>
      </c>
      <c r="E1808" s="4" t="s">
        <v>999</v>
      </c>
      <c r="F1808" s="4" t="s">
        <v>999</v>
      </c>
      <c r="G1808" s="4" t="s">
        <v>826</v>
      </c>
      <c r="H1808" s="4" t="s">
        <v>66</v>
      </c>
      <c r="I1808" s="4" t="s">
        <v>71</v>
      </c>
      <c r="J1808" s="4" t="s">
        <v>105</v>
      </c>
    </row>
    <row r="1809" spans="1:10" x14ac:dyDescent="0.2">
      <c r="A1809" s="4" t="s">
        <v>294</v>
      </c>
      <c r="B1809" s="4" t="s">
        <v>126</v>
      </c>
      <c r="C1809" s="4" t="s">
        <v>283</v>
      </c>
      <c r="D1809" s="4" t="s">
        <v>1023</v>
      </c>
      <c r="E1809" s="4" t="s">
        <v>999</v>
      </c>
      <c r="F1809" s="4" t="s">
        <v>999</v>
      </c>
      <c r="G1809" s="4" t="s">
        <v>826</v>
      </c>
      <c r="H1809" s="4" t="s">
        <v>66</v>
      </c>
      <c r="I1809" s="4" t="s">
        <v>71</v>
      </c>
      <c r="J1809" s="4" t="s">
        <v>105</v>
      </c>
    </row>
    <row r="1810" spans="1:10" x14ac:dyDescent="0.2">
      <c r="A1810" s="4" t="s">
        <v>294</v>
      </c>
      <c r="B1810" s="4" t="s">
        <v>121</v>
      </c>
      <c r="C1810" s="4" t="s">
        <v>290</v>
      </c>
      <c r="D1810" s="4" t="s">
        <v>1024</v>
      </c>
      <c r="E1810" s="4" t="s">
        <v>999</v>
      </c>
      <c r="F1810" s="4" t="s">
        <v>999</v>
      </c>
      <c r="G1810" s="4" t="s">
        <v>826</v>
      </c>
      <c r="H1810" s="4" t="s">
        <v>66</v>
      </c>
      <c r="I1810" s="4" t="s">
        <v>71</v>
      </c>
      <c r="J1810" s="4" t="s">
        <v>105</v>
      </c>
    </row>
    <row r="1811" spans="1:10" x14ac:dyDescent="0.2">
      <c r="A1811" s="4" t="s">
        <v>294</v>
      </c>
      <c r="B1811" s="4" t="s">
        <v>291</v>
      </c>
      <c r="C1811" s="4" t="s">
        <v>292</v>
      </c>
      <c r="D1811" s="4" t="s">
        <v>1025</v>
      </c>
      <c r="E1811" s="4" t="s">
        <v>999</v>
      </c>
      <c r="F1811" s="4" t="s">
        <v>999</v>
      </c>
      <c r="G1811" s="4" t="s">
        <v>826</v>
      </c>
      <c r="H1811" s="4" t="s">
        <v>66</v>
      </c>
      <c r="I1811" s="4" t="s">
        <v>71</v>
      </c>
      <c r="J1811" s="4" t="s">
        <v>105</v>
      </c>
    </row>
    <row r="1812" spans="1:10" x14ac:dyDescent="0.2">
      <c r="A1812" s="4" t="s">
        <v>295</v>
      </c>
      <c r="B1812" s="4" t="s">
        <v>38</v>
      </c>
      <c r="C1812" s="4" t="s">
        <v>39</v>
      </c>
      <c r="D1812" s="4" t="s">
        <v>1296</v>
      </c>
      <c r="E1812" s="4" t="s">
        <v>1160</v>
      </c>
      <c r="F1812" s="4" t="s">
        <v>1160</v>
      </c>
      <c r="G1812" s="4" t="s">
        <v>826</v>
      </c>
      <c r="H1812" s="4" t="s">
        <v>52</v>
      </c>
      <c r="I1812" s="4" t="s">
        <v>97</v>
      </c>
      <c r="J1812" s="4" t="s">
        <v>98</v>
      </c>
    </row>
    <row r="1813" spans="1:10" x14ac:dyDescent="0.2">
      <c r="A1813" s="4" t="s">
        <v>295</v>
      </c>
      <c r="B1813" s="4" t="s">
        <v>43</v>
      </c>
      <c r="C1813" s="4" t="s">
        <v>154</v>
      </c>
      <c r="D1813" s="4" t="s">
        <v>1278</v>
      </c>
      <c r="E1813" s="4" t="s">
        <v>1297</v>
      </c>
      <c r="F1813" s="4" t="s">
        <v>1297</v>
      </c>
      <c r="G1813" s="4" t="s">
        <v>826</v>
      </c>
      <c r="H1813" s="4" t="s">
        <v>52</v>
      </c>
      <c r="I1813" s="4" t="s">
        <v>97</v>
      </c>
      <c r="J1813" s="4" t="s">
        <v>98</v>
      </c>
    </row>
    <row r="1814" spans="1:10" x14ac:dyDescent="0.2">
      <c r="A1814" s="4" t="s">
        <v>295</v>
      </c>
      <c r="B1814" s="4" t="s">
        <v>48</v>
      </c>
      <c r="C1814" s="4" t="s">
        <v>155</v>
      </c>
      <c r="D1814" s="4" t="s">
        <v>1279</v>
      </c>
      <c r="E1814" s="4" t="s">
        <v>1297</v>
      </c>
      <c r="F1814" s="4" t="s">
        <v>1297</v>
      </c>
      <c r="G1814" s="4" t="s">
        <v>826</v>
      </c>
      <c r="H1814" s="4" t="s">
        <v>52</v>
      </c>
      <c r="I1814" s="4" t="s">
        <v>97</v>
      </c>
      <c r="J1814" s="4" t="s">
        <v>98</v>
      </c>
    </row>
    <row r="1815" spans="1:10" x14ac:dyDescent="0.2">
      <c r="A1815" s="4" t="s">
        <v>295</v>
      </c>
      <c r="B1815" s="4" t="s">
        <v>50</v>
      </c>
      <c r="C1815" s="4" t="s">
        <v>156</v>
      </c>
      <c r="D1815" s="4" t="s">
        <v>1280</v>
      </c>
      <c r="E1815" s="4" t="s">
        <v>1297</v>
      </c>
      <c r="F1815" s="4" t="s">
        <v>1297</v>
      </c>
      <c r="G1815" s="4" t="s">
        <v>826</v>
      </c>
      <c r="H1815" s="4" t="s">
        <v>52</v>
      </c>
      <c r="I1815" s="4" t="s">
        <v>97</v>
      </c>
      <c r="J1815" s="4" t="s">
        <v>98</v>
      </c>
    </row>
    <row r="1816" spans="1:10" x14ac:dyDescent="0.2">
      <c r="A1816" s="4" t="s">
        <v>295</v>
      </c>
      <c r="B1816" s="4" t="s">
        <v>52</v>
      </c>
      <c r="C1816" s="4" t="s">
        <v>157</v>
      </c>
      <c r="D1816" s="4" t="s">
        <v>1281</v>
      </c>
      <c r="E1816" s="4" t="s">
        <v>1297</v>
      </c>
      <c r="F1816" s="4" t="s">
        <v>1297</v>
      </c>
      <c r="G1816" s="4" t="s">
        <v>826</v>
      </c>
      <c r="H1816" s="4" t="s">
        <v>52</v>
      </c>
      <c r="I1816" s="4" t="s">
        <v>97</v>
      </c>
      <c r="J1816" s="4" t="s">
        <v>98</v>
      </c>
    </row>
    <row r="1817" spans="1:10" x14ac:dyDescent="0.2">
      <c r="A1817" s="4" t="s">
        <v>295</v>
      </c>
      <c r="B1817" s="4" t="s">
        <v>54</v>
      </c>
      <c r="C1817" s="4" t="s">
        <v>158</v>
      </c>
      <c r="D1817" s="4" t="s">
        <v>1243</v>
      </c>
      <c r="E1817" s="4" t="s">
        <v>1297</v>
      </c>
      <c r="F1817" s="4" t="s">
        <v>1297</v>
      </c>
      <c r="G1817" s="4" t="s">
        <v>826</v>
      </c>
      <c r="H1817" s="4" t="s">
        <v>52</v>
      </c>
      <c r="I1817" s="4" t="s">
        <v>97</v>
      </c>
      <c r="J1817" s="4" t="s">
        <v>98</v>
      </c>
    </row>
    <row r="1818" spans="1:10" x14ac:dyDescent="0.2">
      <c r="A1818" s="4" t="s">
        <v>295</v>
      </c>
      <c r="B1818" s="4" t="s">
        <v>56</v>
      </c>
      <c r="C1818" s="4" t="s">
        <v>159</v>
      </c>
      <c r="D1818" s="4" t="s">
        <v>1212</v>
      </c>
      <c r="E1818" s="4" t="s">
        <v>1297</v>
      </c>
      <c r="F1818" s="4" t="s">
        <v>1297</v>
      </c>
      <c r="G1818" s="4" t="s">
        <v>826</v>
      </c>
      <c r="H1818" s="4" t="s">
        <v>52</v>
      </c>
      <c r="I1818" s="4" t="s">
        <v>97</v>
      </c>
      <c r="J1818" s="4" t="s">
        <v>98</v>
      </c>
    </row>
    <row r="1819" spans="1:10" x14ac:dyDescent="0.2">
      <c r="A1819" s="4" t="s">
        <v>295</v>
      </c>
      <c r="B1819" s="4" t="s">
        <v>58</v>
      </c>
      <c r="C1819" s="4" t="s">
        <v>160</v>
      </c>
      <c r="D1819" s="4" t="s">
        <v>1213</v>
      </c>
      <c r="E1819" s="4" t="s">
        <v>1297</v>
      </c>
      <c r="F1819" s="4" t="s">
        <v>1297</v>
      </c>
      <c r="G1819" s="4" t="s">
        <v>826</v>
      </c>
      <c r="H1819" s="4" t="s">
        <v>52</v>
      </c>
      <c r="I1819" s="4" t="s">
        <v>97</v>
      </c>
      <c r="J1819" s="4" t="s">
        <v>98</v>
      </c>
    </row>
    <row r="1820" spans="1:10" x14ac:dyDescent="0.2">
      <c r="A1820" s="4" t="s">
        <v>295</v>
      </c>
      <c r="B1820" s="4" t="s">
        <v>37</v>
      </c>
      <c r="C1820" s="4" t="s">
        <v>161</v>
      </c>
      <c r="D1820" s="4" t="s">
        <v>1206</v>
      </c>
      <c r="E1820" s="4" t="s">
        <v>1297</v>
      </c>
      <c r="F1820" s="4" t="s">
        <v>1297</v>
      </c>
      <c r="G1820" s="4" t="s">
        <v>826</v>
      </c>
      <c r="H1820" s="4" t="s">
        <v>52</v>
      </c>
      <c r="I1820" s="4" t="s">
        <v>97</v>
      </c>
      <c r="J1820" s="4" t="s">
        <v>98</v>
      </c>
    </row>
    <row r="1821" spans="1:10" x14ac:dyDescent="0.2">
      <c r="A1821" s="4" t="s">
        <v>295</v>
      </c>
      <c r="B1821" s="4" t="s">
        <v>63</v>
      </c>
      <c r="C1821" s="4" t="s">
        <v>162</v>
      </c>
      <c r="D1821" s="4" t="s">
        <v>1207</v>
      </c>
      <c r="E1821" s="4" t="s">
        <v>1297</v>
      </c>
      <c r="F1821" s="4" t="s">
        <v>1297</v>
      </c>
      <c r="G1821" s="4" t="s">
        <v>826</v>
      </c>
      <c r="H1821" s="4" t="s">
        <v>52</v>
      </c>
      <c r="I1821" s="4" t="s">
        <v>97</v>
      </c>
      <c r="J1821" s="4" t="s">
        <v>98</v>
      </c>
    </row>
    <row r="1822" spans="1:10" x14ac:dyDescent="0.2">
      <c r="A1822" s="4" t="s">
        <v>295</v>
      </c>
      <c r="B1822" s="4" t="s">
        <v>45</v>
      </c>
      <c r="C1822" s="4" t="s">
        <v>163</v>
      </c>
      <c r="D1822" s="4" t="s">
        <v>1208</v>
      </c>
      <c r="E1822" s="4" t="s">
        <v>1297</v>
      </c>
      <c r="F1822" s="4" t="s">
        <v>1297</v>
      </c>
      <c r="G1822" s="4" t="s">
        <v>826</v>
      </c>
      <c r="H1822" s="4" t="s">
        <v>52</v>
      </c>
      <c r="I1822" s="4" t="s">
        <v>97</v>
      </c>
      <c r="J1822" s="4" t="s">
        <v>98</v>
      </c>
    </row>
    <row r="1823" spans="1:10" x14ac:dyDescent="0.2">
      <c r="A1823" s="4" t="s">
        <v>295</v>
      </c>
      <c r="B1823" s="4" t="s">
        <v>66</v>
      </c>
      <c r="C1823" s="4" t="s">
        <v>164</v>
      </c>
      <c r="D1823" s="4" t="s">
        <v>1202</v>
      </c>
      <c r="E1823" s="4" t="s">
        <v>1297</v>
      </c>
      <c r="F1823" s="4" t="s">
        <v>1297</v>
      </c>
      <c r="G1823" s="4" t="s">
        <v>826</v>
      </c>
      <c r="H1823" s="4" t="s">
        <v>52</v>
      </c>
      <c r="I1823" s="4" t="s">
        <v>97</v>
      </c>
      <c r="J1823" s="4" t="s">
        <v>98</v>
      </c>
    </row>
    <row r="1824" spans="1:10" x14ac:dyDescent="0.2">
      <c r="A1824" s="4" t="s">
        <v>295</v>
      </c>
      <c r="B1824" s="4" t="s">
        <v>68</v>
      </c>
      <c r="C1824" s="4" t="s">
        <v>165</v>
      </c>
      <c r="D1824" s="4" t="s">
        <v>1203</v>
      </c>
      <c r="E1824" s="4" t="s">
        <v>1297</v>
      </c>
      <c r="F1824" s="4" t="s">
        <v>1297</v>
      </c>
      <c r="G1824" s="4" t="s">
        <v>826</v>
      </c>
      <c r="H1824" s="4" t="s">
        <v>52</v>
      </c>
      <c r="I1824" s="4" t="s">
        <v>97</v>
      </c>
      <c r="J1824" s="4" t="s">
        <v>98</v>
      </c>
    </row>
    <row r="1825" spans="1:10" x14ac:dyDescent="0.2">
      <c r="A1825" s="4" t="s">
        <v>295</v>
      </c>
      <c r="B1825" s="4" t="s">
        <v>46</v>
      </c>
      <c r="C1825" s="4" t="s">
        <v>166</v>
      </c>
      <c r="D1825" s="4" t="s">
        <v>1204</v>
      </c>
      <c r="E1825" s="4" t="s">
        <v>1297</v>
      </c>
      <c r="F1825" s="4" t="s">
        <v>1297</v>
      </c>
      <c r="G1825" s="4" t="s">
        <v>826</v>
      </c>
      <c r="H1825" s="4" t="s">
        <v>52</v>
      </c>
      <c r="I1825" s="4" t="s">
        <v>97</v>
      </c>
      <c r="J1825" s="4" t="s">
        <v>98</v>
      </c>
    </row>
    <row r="1826" spans="1:10" x14ac:dyDescent="0.2">
      <c r="A1826" s="4" t="s">
        <v>295</v>
      </c>
      <c r="B1826" s="4" t="s">
        <v>71</v>
      </c>
      <c r="C1826" s="4" t="s">
        <v>167</v>
      </c>
      <c r="D1826" s="4" t="s">
        <v>1166</v>
      </c>
      <c r="E1826" s="4" t="s">
        <v>1297</v>
      </c>
      <c r="F1826" s="4" t="s">
        <v>1297</v>
      </c>
      <c r="G1826" s="4" t="s">
        <v>826</v>
      </c>
      <c r="H1826" s="4" t="s">
        <v>52</v>
      </c>
      <c r="I1826" s="4" t="s">
        <v>97</v>
      </c>
      <c r="J1826" s="4" t="s">
        <v>98</v>
      </c>
    </row>
    <row r="1827" spans="1:10" x14ac:dyDescent="0.2">
      <c r="A1827" s="4" t="s">
        <v>295</v>
      </c>
      <c r="B1827" s="4" t="s">
        <v>73</v>
      </c>
      <c r="C1827" s="4" t="s">
        <v>168</v>
      </c>
      <c r="D1827" s="4" t="s">
        <v>1134</v>
      </c>
      <c r="E1827" s="4" t="s">
        <v>1297</v>
      </c>
      <c r="F1827" s="4" t="s">
        <v>1297</v>
      </c>
      <c r="G1827" s="4" t="s">
        <v>826</v>
      </c>
      <c r="H1827" s="4" t="s">
        <v>52</v>
      </c>
      <c r="I1827" s="4" t="s">
        <v>97</v>
      </c>
      <c r="J1827" s="4" t="s">
        <v>98</v>
      </c>
    </row>
    <row r="1828" spans="1:10" x14ac:dyDescent="0.2">
      <c r="A1828" s="4" t="s">
        <v>295</v>
      </c>
      <c r="B1828" s="4" t="s">
        <v>75</v>
      </c>
      <c r="C1828" s="4" t="s">
        <v>169</v>
      </c>
      <c r="D1828" s="4" t="s">
        <v>1135</v>
      </c>
      <c r="E1828" s="4" t="s">
        <v>1297</v>
      </c>
      <c r="F1828" s="4" t="s">
        <v>1297</v>
      </c>
      <c r="G1828" s="4" t="s">
        <v>826</v>
      </c>
      <c r="H1828" s="4" t="s">
        <v>52</v>
      </c>
      <c r="I1828" s="4" t="s">
        <v>97</v>
      </c>
      <c r="J1828" s="4" t="s">
        <v>98</v>
      </c>
    </row>
    <row r="1829" spans="1:10" x14ac:dyDescent="0.2">
      <c r="A1829" s="4" t="s">
        <v>295</v>
      </c>
      <c r="B1829" s="4" t="s">
        <v>60</v>
      </c>
      <c r="C1829" s="4" t="s">
        <v>170</v>
      </c>
      <c r="D1829" s="4" t="s">
        <v>1124</v>
      </c>
      <c r="E1829" s="4" t="s">
        <v>1297</v>
      </c>
      <c r="F1829" s="4" t="s">
        <v>1297</v>
      </c>
      <c r="G1829" s="4" t="s">
        <v>826</v>
      </c>
      <c r="H1829" s="4" t="s">
        <v>52</v>
      </c>
      <c r="I1829" s="4" t="s">
        <v>97</v>
      </c>
      <c r="J1829" s="4" t="s">
        <v>98</v>
      </c>
    </row>
    <row r="1830" spans="1:10" x14ac:dyDescent="0.2">
      <c r="A1830" s="4" t="s">
        <v>295</v>
      </c>
      <c r="B1830" s="4" t="s">
        <v>78</v>
      </c>
      <c r="C1830" s="4" t="s">
        <v>171</v>
      </c>
      <c r="D1830" s="4" t="s">
        <v>1072</v>
      </c>
      <c r="E1830" s="4" t="s">
        <v>1297</v>
      </c>
      <c r="F1830" s="4" t="s">
        <v>1297</v>
      </c>
      <c r="G1830" s="4" t="s">
        <v>826</v>
      </c>
      <c r="H1830" s="4" t="s">
        <v>52</v>
      </c>
      <c r="I1830" s="4" t="s">
        <v>97</v>
      </c>
      <c r="J1830" s="4" t="s">
        <v>98</v>
      </c>
    </row>
    <row r="1831" spans="1:10" x14ac:dyDescent="0.2">
      <c r="A1831" s="4" t="s">
        <v>295</v>
      </c>
      <c r="B1831" s="4" t="s">
        <v>84</v>
      </c>
      <c r="C1831" s="4" t="s">
        <v>172</v>
      </c>
      <c r="D1831" s="4" t="s">
        <v>1073</v>
      </c>
      <c r="E1831" s="4" t="s">
        <v>1297</v>
      </c>
      <c r="F1831" s="4" t="s">
        <v>1297</v>
      </c>
      <c r="G1831" s="4" t="s">
        <v>826</v>
      </c>
      <c r="H1831" s="4" t="s">
        <v>52</v>
      </c>
      <c r="I1831" s="4" t="s">
        <v>97</v>
      </c>
      <c r="J1831" s="4" t="s">
        <v>98</v>
      </c>
    </row>
    <row r="1832" spans="1:10" x14ac:dyDescent="0.2">
      <c r="A1832" s="4" t="s">
        <v>295</v>
      </c>
      <c r="B1832" s="4" t="s">
        <v>137</v>
      </c>
      <c r="C1832" s="4" t="s">
        <v>173</v>
      </c>
      <c r="D1832" s="4" t="s">
        <v>1074</v>
      </c>
      <c r="E1832" s="4" t="s">
        <v>1298</v>
      </c>
      <c r="F1832" s="4" t="s">
        <v>1298</v>
      </c>
      <c r="G1832" s="4" t="s">
        <v>826</v>
      </c>
      <c r="H1832" s="4" t="s">
        <v>52</v>
      </c>
      <c r="I1832" s="4" t="s">
        <v>97</v>
      </c>
      <c r="J1832" s="4" t="s">
        <v>98</v>
      </c>
    </row>
    <row r="1833" spans="1:10" x14ac:dyDescent="0.2">
      <c r="A1833" s="4" t="s">
        <v>296</v>
      </c>
      <c r="B1833" s="4" t="s">
        <v>38</v>
      </c>
      <c r="C1833" s="4" t="s">
        <v>39</v>
      </c>
      <c r="D1833" s="4" t="s">
        <v>1299</v>
      </c>
      <c r="E1833" s="4" t="s">
        <v>997</v>
      </c>
      <c r="F1833" s="4" t="s">
        <v>997</v>
      </c>
      <c r="G1833" s="4" t="s">
        <v>826</v>
      </c>
      <c r="H1833" s="4" t="s">
        <v>52</v>
      </c>
      <c r="I1833" s="4" t="s">
        <v>81</v>
      </c>
      <c r="J1833" s="4" t="s">
        <v>82</v>
      </c>
    </row>
    <row r="1834" spans="1:10" x14ac:dyDescent="0.2">
      <c r="A1834" s="4" t="s">
        <v>296</v>
      </c>
      <c r="B1834" s="4" t="s">
        <v>43</v>
      </c>
      <c r="C1834" s="4" t="s">
        <v>154</v>
      </c>
      <c r="D1834" s="4" t="s">
        <v>1273</v>
      </c>
      <c r="E1834" s="4" t="s">
        <v>425</v>
      </c>
      <c r="F1834" s="4" t="s">
        <v>425</v>
      </c>
      <c r="G1834" s="4" t="s">
        <v>826</v>
      </c>
      <c r="H1834" s="4" t="s">
        <v>52</v>
      </c>
      <c r="I1834" s="4" t="s">
        <v>81</v>
      </c>
      <c r="J1834" s="4" t="s">
        <v>82</v>
      </c>
    </row>
    <row r="1835" spans="1:10" x14ac:dyDescent="0.2">
      <c r="A1835" s="4" t="s">
        <v>296</v>
      </c>
      <c r="B1835" s="4" t="s">
        <v>48</v>
      </c>
      <c r="C1835" s="4" t="s">
        <v>155</v>
      </c>
      <c r="D1835" s="4" t="s">
        <v>1274</v>
      </c>
      <c r="E1835" s="4" t="s">
        <v>425</v>
      </c>
      <c r="F1835" s="4" t="s">
        <v>425</v>
      </c>
      <c r="G1835" s="4" t="s">
        <v>826</v>
      </c>
      <c r="H1835" s="4" t="s">
        <v>52</v>
      </c>
      <c r="I1835" s="4" t="s">
        <v>81</v>
      </c>
      <c r="J1835" s="4" t="s">
        <v>82</v>
      </c>
    </row>
    <row r="1836" spans="1:10" x14ac:dyDescent="0.2">
      <c r="A1836" s="4" t="s">
        <v>296</v>
      </c>
      <c r="B1836" s="4" t="s">
        <v>50</v>
      </c>
      <c r="C1836" s="4" t="s">
        <v>156</v>
      </c>
      <c r="D1836" s="4" t="s">
        <v>1248</v>
      </c>
      <c r="E1836" s="4" t="s">
        <v>425</v>
      </c>
      <c r="F1836" s="4" t="s">
        <v>425</v>
      </c>
      <c r="G1836" s="4" t="s">
        <v>826</v>
      </c>
      <c r="H1836" s="4" t="s">
        <v>52</v>
      </c>
      <c r="I1836" s="4" t="s">
        <v>81</v>
      </c>
      <c r="J1836" s="4" t="s">
        <v>82</v>
      </c>
    </row>
    <row r="1837" spans="1:10" x14ac:dyDescent="0.2">
      <c r="A1837" s="4" t="s">
        <v>296</v>
      </c>
      <c r="B1837" s="4" t="s">
        <v>52</v>
      </c>
      <c r="C1837" s="4" t="s">
        <v>157</v>
      </c>
      <c r="D1837" s="4" t="s">
        <v>1249</v>
      </c>
      <c r="E1837" s="4" t="s">
        <v>425</v>
      </c>
      <c r="F1837" s="4" t="s">
        <v>425</v>
      </c>
      <c r="G1837" s="4" t="s">
        <v>826</v>
      </c>
      <c r="H1837" s="4" t="s">
        <v>52</v>
      </c>
      <c r="I1837" s="4" t="s">
        <v>81</v>
      </c>
      <c r="J1837" s="4" t="s">
        <v>82</v>
      </c>
    </row>
    <row r="1838" spans="1:10" x14ac:dyDescent="0.2">
      <c r="A1838" s="4" t="s">
        <v>296</v>
      </c>
      <c r="B1838" s="4" t="s">
        <v>54</v>
      </c>
      <c r="C1838" s="4" t="s">
        <v>158</v>
      </c>
      <c r="D1838" s="4" t="s">
        <v>1244</v>
      </c>
      <c r="E1838" s="4" t="s">
        <v>425</v>
      </c>
      <c r="F1838" s="4" t="s">
        <v>425</v>
      </c>
      <c r="G1838" s="4" t="s">
        <v>826</v>
      </c>
      <c r="H1838" s="4" t="s">
        <v>52</v>
      </c>
      <c r="I1838" s="4" t="s">
        <v>81</v>
      </c>
      <c r="J1838" s="4" t="s">
        <v>82</v>
      </c>
    </row>
    <row r="1839" spans="1:10" x14ac:dyDescent="0.2">
      <c r="A1839" s="4" t="s">
        <v>296</v>
      </c>
      <c r="B1839" s="4" t="s">
        <v>56</v>
      </c>
      <c r="C1839" s="4" t="s">
        <v>159</v>
      </c>
      <c r="D1839" s="4" t="s">
        <v>1245</v>
      </c>
      <c r="E1839" s="4" t="s">
        <v>425</v>
      </c>
      <c r="F1839" s="4" t="s">
        <v>425</v>
      </c>
      <c r="G1839" s="4" t="s">
        <v>826</v>
      </c>
      <c r="H1839" s="4" t="s">
        <v>52</v>
      </c>
      <c r="I1839" s="4" t="s">
        <v>81</v>
      </c>
      <c r="J1839" s="4" t="s">
        <v>82</v>
      </c>
    </row>
    <row r="1840" spans="1:10" x14ac:dyDescent="0.2">
      <c r="A1840" s="4" t="s">
        <v>296</v>
      </c>
      <c r="B1840" s="4" t="s">
        <v>58</v>
      </c>
      <c r="C1840" s="4" t="s">
        <v>160</v>
      </c>
      <c r="D1840" s="4" t="s">
        <v>1247</v>
      </c>
      <c r="E1840" s="4" t="s">
        <v>425</v>
      </c>
      <c r="F1840" s="4" t="s">
        <v>425</v>
      </c>
      <c r="G1840" s="4" t="s">
        <v>826</v>
      </c>
      <c r="H1840" s="4" t="s">
        <v>52</v>
      </c>
      <c r="I1840" s="4" t="s">
        <v>81</v>
      </c>
      <c r="J1840" s="4" t="s">
        <v>82</v>
      </c>
    </row>
    <row r="1841" spans="1:10" x14ac:dyDescent="0.2">
      <c r="A1841" s="4" t="s">
        <v>296</v>
      </c>
      <c r="B1841" s="4" t="s">
        <v>37</v>
      </c>
      <c r="C1841" s="4" t="s">
        <v>161</v>
      </c>
      <c r="D1841" s="4" t="s">
        <v>1209</v>
      </c>
      <c r="E1841" s="4" t="s">
        <v>425</v>
      </c>
      <c r="F1841" s="4" t="s">
        <v>425</v>
      </c>
      <c r="G1841" s="4" t="s">
        <v>826</v>
      </c>
      <c r="H1841" s="4" t="s">
        <v>52</v>
      </c>
      <c r="I1841" s="4" t="s">
        <v>81</v>
      </c>
      <c r="J1841" s="4" t="s">
        <v>82</v>
      </c>
    </row>
    <row r="1842" spans="1:10" x14ac:dyDescent="0.2">
      <c r="A1842" s="4" t="s">
        <v>296</v>
      </c>
      <c r="B1842" s="4" t="s">
        <v>63</v>
      </c>
      <c r="C1842" s="4" t="s">
        <v>162</v>
      </c>
      <c r="D1842" s="4" t="s">
        <v>1187</v>
      </c>
      <c r="E1842" s="4" t="s">
        <v>425</v>
      </c>
      <c r="F1842" s="4" t="s">
        <v>425</v>
      </c>
      <c r="G1842" s="4" t="s">
        <v>826</v>
      </c>
      <c r="H1842" s="4" t="s">
        <v>52</v>
      </c>
      <c r="I1842" s="4" t="s">
        <v>81</v>
      </c>
      <c r="J1842" s="4" t="s">
        <v>82</v>
      </c>
    </row>
    <row r="1843" spans="1:10" x14ac:dyDescent="0.2">
      <c r="A1843" s="4" t="s">
        <v>296</v>
      </c>
      <c r="B1843" s="4" t="s">
        <v>45</v>
      </c>
      <c r="C1843" s="4" t="s">
        <v>163</v>
      </c>
      <c r="D1843" s="4" t="s">
        <v>1188</v>
      </c>
      <c r="E1843" s="4" t="s">
        <v>425</v>
      </c>
      <c r="F1843" s="4" t="s">
        <v>425</v>
      </c>
      <c r="G1843" s="4" t="s">
        <v>826</v>
      </c>
      <c r="H1843" s="4" t="s">
        <v>52</v>
      </c>
      <c r="I1843" s="4" t="s">
        <v>81</v>
      </c>
      <c r="J1843" s="4" t="s">
        <v>82</v>
      </c>
    </row>
    <row r="1844" spans="1:10" x14ac:dyDescent="0.2">
      <c r="A1844" s="4" t="s">
        <v>296</v>
      </c>
      <c r="B1844" s="4" t="s">
        <v>66</v>
      </c>
      <c r="C1844" s="4" t="s">
        <v>164</v>
      </c>
      <c r="D1844" s="4" t="s">
        <v>1189</v>
      </c>
      <c r="E1844" s="4" t="s">
        <v>425</v>
      </c>
      <c r="F1844" s="4" t="s">
        <v>425</v>
      </c>
      <c r="G1844" s="4" t="s">
        <v>826</v>
      </c>
      <c r="H1844" s="4" t="s">
        <v>52</v>
      </c>
      <c r="I1844" s="4" t="s">
        <v>81</v>
      </c>
      <c r="J1844" s="4" t="s">
        <v>82</v>
      </c>
    </row>
    <row r="1845" spans="1:10" x14ac:dyDescent="0.2">
      <c r="A1845" s="4" t="s">
        <v>296</v>
      </c>
      <c r="B1845" s="4" t="s">
        <v>68</v>
      </c>
      <c r="C1845" s="4" t="s">
        <v>165</v>
      </c>
      <c r="D1845" s="4" t="s">
        <v>1190</v>
      </c>
      <c r="E1845" s="4" t="s">
        <v>425</v>
      </c>
      <c r="F1845" s="4" t="s">
        <v>425</v>
      </c>
      <c r="G1845" s="4" t="s">
        <v>826</v>
      </c>
      <c r="H1845" s="4" t="s">
        <v>52</v>
      </c>
      <c r="I1845" s="4" t="s">
        <v>81</v>
      </c>
      <c r="J1845" s="4" t="s">
        <v>82</v>
      </c>
    </row>
    <row r="1846" spans="1:10" x14ac:dyDescent="0.2">
      <c r="A1846" s="4" t="s">
        <v>296</v>
      </c>
      <c r="B1846" s="4" t="s">
        <v>46</v>
      </c>
      <c r="C1846" s="4" t="s">
        <v>166</v>
      </c>
      <c r="D1846" s="4" t="s">
        <v>1191</v>
      </c>
      <c r="E1846" s="4" t="s">
        <v>425</v>
      </c>
      <c r="F1846" s="4" t="s">
        <v>425</v>
      </c>
      <c r="G1846" s="4" t="s">
        <v>826</v>
      </c>
      <c r="H1846" s="4" t="s">
        <v>52</v>
      </c>
      <c r="I1846" s="4" t="s">
        <v>81</v>
      </c>
      <c r="J1846" s="4" t="s">
        <v>82</v>
      </c>
    </row>
    <row r="1847" spans="1:10" x14ac:dyDescent="0.2">
      <c r="A1847" s="4" t="s">
        <v>296</v>
      </c>
      <c r="B1847" s="4" t="s">
        <v>71</v>
      </c>
      <c r="C1847" s="4" t="s">
        <v>167</v>
      </c>
      <c r="D1847" s="4" t="s">
        <v>1168</v>
      </c>
      <c r="E1847" s="4" t="s">
        <v>425</v>
      </c>
      <c r="F1847" s="4" t="s">
        <v>425</v>
      </c>
      <c r="G1847" s="4" t="s">
        <v>826</v>
      </c>
      <c r="H1847" s="4" t="s">
        <v>52</v>
      </c>
      <c r="I1847" s="4" t="s">
        <v>81</v>
      </c>
      <c r="J1847" s="4" t="s">
        <v>82</v>
      </c>
    </row>
    <row r="1848" spans="1:10" x14ac:dyDescent="0.2">
      <c r="A1848" s="4" t="s">
        <v>296</v>
      </c>
      <c r="B1848" s="4" t="s">
        <v>73</v>
      </c>
      <c r="C1848" s="4" t="s">
        <v>168</v>
      </c>
      <c r="D1848" s="4" t="s">
        <v>1169</v>
      </c>
      <c r="E1848" s="4" t="s">
        <v>425</v>
      </c>
      <c r="F1848" s="4" t="s">
        <v>425</v>
      </c>
      <c r="G1848" s="4" t="s">
        <v>826</v>
      </c>
      <c r="H1848" s="4" t="s">
        <v>52</v>
      </c>
      <c r="I1848" s="4" t="s">
        <v>81</v>
      </c>
      <c r="J1848" s="4" t="s">
        <v>82</v>
      </c>
    </row>
    <row r="1849" spans="1:10" x14ac:dyDescent="0.2">
      <c r="A1849" s="4" t="s">
        <v>297</v>
      </c>
      <c r="B1849" s="4" t="s">
        <v>38</v>
      </c>
      <c r="C1849" s="4" t="s">
        <v>39</v>
      </c>
      <c r="D1849" s="4" t="s">
        <v>1293</v>
      </c>
      <c r="E1849" s="4" t="s">
        <v>825</v>
      </c>
      <c r="F1849" s="4" t="s">
        <v>825</v>
      </c>
      <c r="G1849" s="4" t="s">
        <v>826</v>
      </c>
      <c r="H1849" s="4" t="s">
        <v>58</v>
      </c>
      <c r="I1849" s="4" t="s">
        <v>97</v>
      </c>
      <c r="J1849" s="4" t="s">
        <v>98</v>
      </c>
    </row>
    <row r="1850" spans="1:10" x14ac:dyDescent="0.2">
      <c r="A1850" s="4" t="s">
        <v>297</v>
      </c>
      <c r="B1850" s="4" t="s">
        <v>43</v>
      </c>
      <c r="C1850" s="4" t="s">
        <v>154</v>
      </c>
      <c r="D1850" s="4" t="s">
        <v>1294</v>
      </c>
      <c r="E1850" s="4" t="s">
        <v>261</v>
      </c>
      <c r="F1850" s="4" t="s">
        <v>261</v>
      </c>
      <c r="G1850" s="4" t="s">
        <v>826</v>
      </c>
      <c r="H1850" s="4" t="s">
        <v>58</v>
      </c>
      <c r="I1850" s="4" t="s">
        <v>97</v>
      </c>
      <c r="J1850" s="4" t="s">
        <v>98</v>
      </c>
    </row>
    <row r="1851" spans="1:10" x14ac:dyDescent="0.2">
      <c r="A1851" s="4" t="s">
        <v>297</v>
      </c>
      <c r="B1851" s="4" t="s">
        <v>48</v>
      </c>
      <c r="C1851" s="4" t="s">
        <v>155</v>
      </c>
      <c r="D1851" s="4" t="s">
        <v>1283</v>
      </c>
      <c r="E1851" s="4" t="s">
        <v>261</v>
      </c>
      <c r="F1851" s="4" t="s">
        <v>261</v>
      </c>
      <c r="G1851" s="4" t="s">
        <v>826</v>
      </c>
      <c r="H1851" s="4" t="s">
        <v>58</v>
      </c>
      <c r="I1851" s="4" t="s">
        <v>97</v>
      </c>
      <c r="J1851" s="4" t="s">
        <v>98</v>
      </c>
    </row>
    <row r="1852" spans="1:10" x14ac:dyDescent="0.2">
      <c r="A1852" s="4" t="s">
        <v>297</v>
      </c>
      <c r="B1852" s="4" t="s">
        <v>50</v>
      </c>
      <c r="C1852" s="4" t="s">
        <v>156</v>
      </c>
      <c r="D1852" s="4" t="s">
        <v>1285</v>
      </c>
      <c r="E1852" s="4" t="s">
        <v>261</v>
      </c>
      <c r="F1852" s="4" t="s">
        <v>261</v>
      </c>
      <c r="G1852" s="4" t="s">
        <v>826</v>
      </c>
      <c r="H1852" s="4" t="s">
        <v>58</v>
      </c>
      <c r="I1852" s="4" t="s">
        <v>97</v>
      </c>
      <c r="J1852" s="4" t="s">
        <v>98</v>
      </c>
    </row>
    <row r="1853" spans="1:10" x14ac:dyDescent="0.2">
      <c r="A1853" s="4" t="s">
        <v>297</v>
      </c>
      <c r="B1853" s="4" t="s">
        <v>52</v>
      </c>
      <c r="C1853" s="4" t="s">
        <v>157</v>
      </c>
      <c r="D1853" s="4" t="s">
        <v>1287</v>
      </c>
      <c r="E1853" s="4" t="s">
        <v>261</v>
      </c>
      <c r="F1853" s="4" t="s">
        <v>261</v>
      </c>
      <c r="G1853" s="4" t="s">
        <v>826</v>
      </c>
      <c r="H1853" s="4" t="s">
        <v>58</v>
      </c>
      <c r="I1853" s="4" t="s">
        <v>97</v>
      </c>
      <c r="J1853" s="4" t="s">
        <v>98</v>
      </c>
    </row>
    <row r="1854" spans="1:10" x14ac:dyDescent="0.2">
      <c r="A1854" s="4" t="s">
        <v>297</v>
      </c>
      <c r="B1854" s="4" t="s">
        <v>54</v>
      </c>
      <c r="C1854" s="4" t="s">
        <v>158</v>
      </c>
      <c r="D1854" s="4" t="s">
        <v>1288</v>
      </c>
      <c r="E1854" s="4" t="s">
        <v>261</v>
      </c>
      <c r="F1854" s="4" t="s">
        <v>261</v>
      </c>
      <c r="G1854" s="4" t="s">
        <v>826</v>
      </c>
      <c r="H1854" s="4" t="s">
        <v>58</v>
      </c>
      <c r="I1854" s="4" t="s">
        <v>97</v>
      </c>
      <c r="J1854" s="4" t="s">
        <v>98</v>
      </c>
    </row>
    <row r="1855" spans="1:10" x14ac:dyDescent="0.2">
      <c r="A1855" s="4" t="s">
        <v>297</v>
      </c>
      <c r="B1855" s="4" t="s">
        <v>56</v>
      </c>
      <c r="C1855" s="4" t="s">
        <v>159</v>
      </c>
      <c r="D1855" s="4" t="s">
        <v>1289</v>
      </c>
      <c r="E1855" s="4" t="s">
        <v>261</v>
      </c>
      <c r="F1855" s="4" t="s">
        <v>261</v>
      </c>
      <c r="G1855" s="4" t="s">
        <v>826</v>
      </c>
      <c r="H1855" s="4" t="s">
        <v>58</v>
      </c>
      <c r="I1855" s="4" t="s">
        <v>97</v>
      </c>
      <c r="J1855" s="4" t="s">
        <v>98</v>
      </c>
    </row>
    <row r="1856" spans="1:10" x14ac:dyDescent="0.2">
      <c r="A1856" s="4" t="s">
        <v>297</v>
      </c>
      <c r="B1856" s="4" t="s">
        <v>58</v>
      </c>
      <c r="C1856" s="4" t="s">
        <v>160</v>
      </c>
      <c r="D1856" s="4" t="s">
        <v>1290</v>
      </c>
      <c r="E1856" s="4" t="s">
        <v>261</v>
      </c>
      <c r="F1856" s="4" t="s">
        <v>261</v>
      </c>
      <c r="G1856" s="4" t="s">
        <v>826</v>
      </c>
      <c r="H1856" s="4" t="s">
        <v>58</v>
      </c>
      <c r="I1856" s="4" t="s">
        <v>97</v>
      </c>
      <c r="J1856" s="4" t="s">
        <v>98</v>
      </c>
    </row>
    <row r="1857" spans="1:10" x14ac:dyDescent="0.2">
      <c r="A1857" s="4" t="s">
        <v>297</v>
      </c>
      <c r="B1857" s="4" t="s">
        <v>37</v>
      </c>
      <c r="C1857" s="4" t="s">
        <v>161</v>
      </c>
      <c r="D1857" s="4" t="s">
        <v>1233</v>
      </c>
      <c r="E1857" s="4" t="s">
        <v>261</v>
      </c>
      <c r="F1857" s="4" t="s">
        <v>261</v>
      </c>
      <c r="G1857" s="4" t="s">
        <v>826</v>
      </c>
      <c r="H1857" s="4" t="s">
        <v>58</v>
      </c>
      <c r="I1857" s="4" t="s">
        <v>97</v>
      </c>
      <c r="J1857" s="4" t="s">
        <v>98</v>
      </c>
    </row>
    <row r="1858" spans="1:10" x14ac:dyDescent="0.2">
      <c r="A1858" s="4" t="s">
        <v>297</v>
      </c>
      <c r="B1858" s="4" t="s">
        <v>63</v>
      </c>
      <c r="C1858" s="4" t="s">
        <v>162</v>
      </c>
      <c r="D1858" s="4" t="s">
        <v>1234</v>
      </c>
      <c r="E1858" s="4" t="s">
        <v>261</v>
      </c>
      <c r="F1858" s="4" t="s">
        <v>261</v>
      </c>
      <c r="G1858" s="4" t="s">
        <v>826</v>
      </c>
      <c r="H1858" s="4" t="s">
        <v>58</v>
      </c>
      <c r="I1858" s="4" t="s">
        <v>97</v>
      </c>
      <c r="J1858" s="4" t="s">
        <v>98</v>
      </c>
    </row>
    <row r="1859" spans="1:10" x14ac:dyDescent="0.2">
      <c r="A1859" s="4" t="s">
        <v>297</v>
      </c>
      <c r="B1859" s="4" t="s">
        <v>45</v>
      </c>
      <c r="C1859" s="4" t="s">
        <v>163</v>
      </c>
      <c r="D1859" s="4" t="s">
        <v>1236</v>
      </c>
      <c r="E1859" s="4" t="s">
        <v>261</v>
      </c>
      <c r="F1859" s="4" t="s">
        <v>261</v>
      </c>
      <c r="G1859" s="4" t="s">
        <v>826</v>
      </c>
      <c r="H1859" s="4" t="s">
        <v>58</v>
      </c>
      <c r="I1859" s="4" t="s">
        <v>97</v>
      </c>
      <c r="J1859" s="4" t="s">
        <v>98</v>
      </c>
    </row>
    <row r="1860" spans="1:10" x14ac:dyDescent="0.2">
      <c r="A1860" s="4" t="s">
        <v>297</v>
      </c>
      <c r="B1860" s="4" t="s">
        <v>66</v>
      </c>
      <c r="C1860" s="4" t="s">
        <v>164</v>
      </c>
      <c r="D1860" s="4" t="s">
        <v>1237</v>
      </c>
      <c r="E1860" s="4" t="s">
        <v>261</v>
      </c>
      <c r="F1860" s="4" t="s">
        <v>261</v>
      </c>
      <c r="G1860" s="4" t="s">
        <v>826</v>
      </c>
      <c r="H1860" s="4" t="s">
        <v>58</v>
      </c>
      <c r="I1860" s="4" t="s">
        <v>97</v>
      </c>
      <c r="J1860" s="4" t="s">
        <v>98</v>
      </c>
    </row>
    <row r="1861" spans="1:10" x14ac:dyDescent="0.2">
      <c r="A1861" s="4" t="s">
        <v>297</v>
      </c>
      <c r="B1861" s="4" t="s">
        <v>68</v>
      </c>
      <c r="C1861" s="4" t="s">
        <v>165</v>
      </c>
      <c r="D1861" s="4" t="s">
        <v>1238</v>
      </c>
      <c r="E1861" s="4" t="s">
        <v>261</v>
      </c>
      <c r="F1861" s="4" t="s">
        <v>261</v>
      </c>
      <c r="G1861" s="4" t="s">
        <v>826</v>
      </c>
      <c r="H1861" s="4" t="s">
        <v>58</v>
      </c>
      <c r="I1861" s="4" t="s">
        <v>97</v>
      </c>
      <c r="J1861" s="4" t="s">
        <v>98</v>
      </c>
    </row>
    <row r="1862" spans="1:10" x14ac:dyDescent="0.2">
      <c r="A1862" s="4" t="s">
        <v>297</v>
      </c>
      <c r="B1862" s="4" t="s">
        <v>46</v>
      </c>
      <c r="C1862" s="4" t="s">
        <v>166</v>
      </c>
      <c r="D1862" s="4" t="s">
        <v>1239</v>
      </c>
      <c r="E1862" s="4" t="s">
        <v>261</v>
      </c>
      <c r="F1862" s="4" t="s">
        <v>261</v>
      </c>
      <c r="G1862" s="4" t="s">
        <v>826</v>
      </c>
      <c r="H1862" s="4" t="s">
        <v>58</v>
      </c>
      <c r="I1862" s="4" t="s">
        <v>97</v>
      </c>
      <c r="J1862" s="4" t="s">
        <v>98</v>
      </c>
    </row>
    <row r="1863" spans="1:10" x14ac:dyDescent="0.2">
      <c r="A1863" s="4" t="s">
        <v>297</v>
      </c>
      <c r="B1863" s="4" t="s">
        <v>71</v>
      </c>
      <c r="C1863" s="4" t="s">
        <v>167</v>
      </c>
      <c r="D1863" s="4" t="s">
        <v>1240</v>
      </c>
      <c r="E1863" s="4" t="s">
        <v>261</v>
      </c>
      <c r="F1863" s="4" t="s">
        <v>261</v>
      </c>
      <c r="G1863" s="4" t="s">
        <v>826</v>
      </c>
      <c r="H1863" s="4" t="s">
        <v>58</v>
      </c>
      <c r="I1863" s="4" t="s">
        <v>97</v>
      </c>
      <c r="J1863" s="4" t="s">
        <v>98</v>
      </c>
    </row>
    <row r="1864" spans="1:10" x14ac:dyDescent="0.2">
      <c r="A1864" s="4" t="s">
        <v>297</v>
      </c>
      <c r="B1864" s="4" t="s">
        <v>73</v>
      </c>
      <c r="C1864" s="4" t="s">
        <v>168</v>
      </c>
      <c r="D1864" s="4" t="s">
        <v>1171</v>
      </c>
      <c r="E1864" s="4" t="s">
        <v>261</v>
      </c>
      <c r="F1864" s="4" t="s">
        <v>261</v>
      </c>
      <c r="G1864" s="4" t="s">
        <v>826</v>
      </c>
      <c r="H1864" s="4" t="s">
        <v>58</v>
      </c>
      <c r="I1864" s="4" t="s">
        <v>97</v>
      </c>
      <c r="J1864" s="4" t="s">
        <v>98</v>
      </c>
    </row>
    <row r="1865" spans="1:10" x14ac:dyDescent="0.2">
      <c r="A1865" s="4" t="s">
        <v>297</v>
      </c>
      <c r="B1865" s="4" t="s">
        <v>75</v>
      </c>
      <c r="C1865" s="4" t="s">
        <v>169</v>
      </c>
      <c r="D1865" s="4" t="s">
        <v>1172</v>
      </c>
      <c r="E1865" s="4" t="s">
        <v>261</v>
      </c>
      <c r="F1865" s="4" t="s">
        <v>261</v>
      </c>
      <c r="G1865" s="4" t="s">
        <v>826</v>
      </c>
      <c r="H1865" s="4" t="s">
        <v>58</v>
      </c>
      <c r="I1865" s="4" t="s">
        <v>97</v>
      </c>
      <c r="J1865" s="4" t="s">
        <v>98</v>
      </c>
    </row>
    <row r="1866" spans="1:10" x14ac:dyDescent="0.2">
      <c r="A1866" s="4" t="s">
        <v>297</v>
      </c>
      <c r="B1866" s="4" t="s">
        <v>60</v>
      </c>
      <c r="C1866" s="4" t="s">
        <v>170</v>
      </c>
      <c r="D1866" s="4" t="s">
        <v>1151</v>
      </c>
      <c r="E1866" s="4" t="s">
        <v>261</v>
      </c>
      <c r="F1866" s="4" t="s">
        <v>261</v>
      </c>
      <c r="G1866" s="4" t="s">
        <v>826</v>
      </c>
      <c r="H1866" s="4" t="s">
        <v>58</v>
      </c>
      <c r="I1866" s="4" t="s">
        <v>97</v>
      </c>
      <c r="J1866" s="4" t="s">
        <v>98</v>
      </c>
    </row>
    <row r="1867" spans="1:10" x14ac:dyDescent="0.2">
      <c r="A1867" s="4" t="s">
        <v>297</v>
      </c>
      <c r="B1867" s="4" t="s">
        <v>78</v>
      </c>
      <c r="C1867" s="4" t="s">
        <v>171</v>
      </c>
      <c r="D1867" s="4" t="s">
        <v>1152</v>
      </c>
      <c r="E1867" s="4" t="s">
        <v>261</v>
      </c>
      <c r="F1867" s="4" t="s">
        <v>261</v>
      </c>
      <c r="G1867" s="4" t="s">
        <v>826</v>
      </c>
      <c r="H1867" s="4" t="s">
        <v>58</v>
      </c>
      <c r="I1867" s="4" t="s">
        <v>97</v>
      </c>
      <c r="J1867" s="4" t="s">
        <v>98</v>
      </c>
    </row>
    <row r="1868" spans="1:10" x14ac:dyDescent="0.2">
      <c r="A1868" s="4" t="s">
        <v>297</v>
      </c>
      <c r="B1868" s="4" t="s">
        <v>84</v>
      </c>
      <c r="C1868" s="4" t="s">
        <v>172</v>
      </c>
      <c r="D1868" s="4" t="s">
        <v>1153</v>
      </c>
      <c r="E1868" s="4" t="s">
        <v>261</v>
      </c>
      <c r="F1868" s="4" t="s">
        <v>261</v>
      </c>
      <c r="G1868" s="4" t="s">
        <v>826</v>
      </c>
      <c r="H1868" s="4" t="s">
        <v>58</v>
      </c>
      <c r="I1868" s="4" t="s">
        <v>97</v>
      </c>
      <c r="J1868" s="4" t="s">
        <v>98</v>
      </c>
    </row>
    <row r="1869" spans="1:10" x14ac:dyDescent="0.2">
      <c r="A1869" s="4" t="s">
        <v>297</v>
      </c>
      <c r="B1869" s="4" t="s">
        <v>137</v>
      </c>
      <c r="C1869" s="4" t="s">
        <v>173</v>
      </c>
      <c r="D1869" s="4" t="s">
        <v>1154</v>
      </c>
      <c r="E1869" s="4" t="s">
        <v>261</v>
      </c>
      <c r="F1869" s="4" t="s">
        <v>261</v>
      </c>
      <c r="G1869" s="4" t="s">
        <v>826</v>
      </c>
      <c r="H1869" s="4" t="s">
        <v>58</v>
      </c>
      <c r="I1869" s="4" t="s">
        <v>97</v>
      </c>
      <c r="J1869" s="4" t="s">
        <v>98</v>
      </c>
    </row>
    <row r="1870" spans="1:10" x14ac:dyDescent="0.2">
      <c r="A1870" s="4" t="s">
        <v>297</v>
      </c>
      <c r="B1870" s="4" t="s">
        <v>174</v>
      </c>
      <c r="C1870" s="4" t="s">
        <v>175</v>
      </c>
      <c r="D1870" s="4" t="s">
        <v>1155</v>
      </c>
      <c r="E1870" s="4" t="s">
        <v>261</v>
      </c>
      <c r="F1870" s="4" t="s">
        <v>261</v>
      </c>
      <c r="G1870" s="4" t="s">
        <v>826</v>
      </c>
      <c r="H1870" s="4" t="s">
        <v>58</v>
      </c>
      <c r="I1870" s="4" t="s">
        <v>97</v>
      </c>
      <c r="J1870" s="4" t="s">
        <v>98</v>
      </c>
    </row>
    <row r="1871" spans="1:10" x14ac:dyDescent="0.2">
      <c r="A1871" s="4" t="s">
        <v>297</v>
      </c>
      <c r="B1871" s="4" t="s">
        <v>114</v>
      </c>
      <c r="C1871" s="4" t="s">
        <v>176</v>
      </c>
      <c r="D1871" s="4" t="s">
        <v>1156</v>
      </c>
      <c r="E1871" s="4" t="s">
        <v>261</v>
      </c>
      <c r="F1871" s="4" t="s">
        <v>261</v>
      </c>
      <c r="G1871" s="4" t="s">
        <v>826</v>
      </c>
      <c r="H1871" s="4" t="s">
        <v>58</v>
      </c>
      <c r="I1871" s="4" t="s">
        <v>97</v>
      </c>
      <c r="J1871" s="4" t="s">
        <v>98</v>
      </c>
    </row>
    <row r="1872" spans="1:10" x14ac:dyDescent="0.2">
      <c r="A1872" s="4" t="s">
        <v>297</v>
      </c>
      <c r="B1872" s="4" t="s">
        <v>131</v>
      </c>
      <c r="C1872" s="4" t="s">
        <v>177</v>
      </c>
      <c r="D1872" s="4" t="s">
        <v>1157</v>
      </c>
      <c r="E1872" s="4" t="s">
        <v>261</v>
      </c>
      <c r="F1872" s="4" t="s">
        <v>261</v>
      </c>
      <c r="G1872" s="4" t="s">
        <v>826</v>
      </c>
      <c r="H1872" s="4" t="s">
        <v>58</v>
      </c>
      <c r="I1872" s="4" t="s">
        <v>97</v>
      </c>
      <c r="J1872" s="4" t="s">
        <v>98</v>
      </c>
    </row>
    <row r="1873" spans="1:10" x14ac:dyDescent="0.2">
      <c r="A1873" s="4" t="s">
        <v>297</v>
      </c>
      <c r="B1873" s="4" t="s">
        <v>178</v>
      </c>
      <c r="C1873" s="4" t="s">
        <v>179</v>
      </c>
      <c r="D1873" s="4" t="s">
        <v>1158</v>
      </c>
      <c r="E1873" s="4" t="s">
        <v>261</v>
      </c>
      <c r="F1873" s="4" t="s">
        <v>261</v>
      </c>
      <c r="G1873" s="4" t="s">
        <v>826</v>
      </c>
      <c r="H1873" s="4" t="s">
        <v>58</v>
      </c>
      <c r="I1873" s="4" t="s">
        <v>97</v>
      </c>
      <c r="J1873" s="4" t="s">
        <v>98</v>
      </c>
    </row>
    <row r="1874" spans="1:10" x14ac:dyDescent="0.2">
      <c r="A1874" s="4" t="s">
        <v>297</v>
      </c>
      <c r="B1874" s="4" t="s">
        <v>123</v>
      </c>
      <c r="C1874" s="4" t="s">
        <v>248</v>
      </c>
      <c r="D1874" s="4" t="s">
        <v>1159</v>
      </c>
      <c r="E1874" s="4" t="s">
        <v>261</v>
      </c>
      <c r="F1874" s="4" t="s">
        <v>261</v>
      </c>
      <c r="G1874" s="4" t="s">
        <v>826</v>
      </c>
      <c r="H1874" s="4" t="s">
        <v>58</v>
      </c>
      <c r="I1874" s="4" t="s">
        <v>97</v>
      </c>
      <c r="J1874" s="4" t="s">
        <v>98</v>
      </c>
    </row>
    <row r="1875" spans="1:10" x14ac:dyDescent="0.2">
      <c r="A1875" s="4" t="s">
        <v>297</v>
      </c>
      <c r="B1875" s="4" t="s">
        <v>249</v>
      </c>
      <c r="C1875" s="4" t="s">
        <v>250</v>
      </c>
      <c r="D1875" s="4" t="s">
        <v>1039</v>
      </c>
      <c r="E1875" s="4" t="s">
        <v>261</v>
      </c>
      <c r="F1875" s="4" t="s">
        <v>261</v>
      </c>
      <c r="G1875" s="4" t="s">
        <v>826</v>
      </c>
      <c r="H1875" s="4" t="s">
        <v>58</v>
      </c>
      <c r="I1875" s="4" t="s">
        <v>97</v>
      </c>
      <c r="J1875" s="4" t="s">
        <v>98</v>
      </c>
    </row>
    <row r="1876" spans="1:10" x14ac:dyDescent="0.2">
      <c r="A1876" s="4" t="s">
        <v>297</v>
      </c>
      <c r="B1876" s="4" t="s">
        <v>262</v>
      </c>
      <c r="C1876" s="4" t="s">
        <v>263</v>
      </c>
      <c r="D1876" s="4" t="s">
        <v>1040</v>
      </c>
      <c r="E1876" s="4" t="s">
        <v>261</v>
      </c>
      <c r="F1876" s="4" t="s">
        <v>261</v>
      </c>
      <c r="G1876" s="4" t="s">
        <v>826</v>
      </c>
      <c r="H1876" s="4" t="s">
        <v>58</v>
      </c>
      <c r="I1876" s="4" t="s">
        <v>97</v>
      </c>
      <c r="J1876" s="4" t="s">
        <v>98</v>
      </c>
    </row>
    <row r="1877" spans="1:10" x14ac:dyDescent="0.2">
      <c r="A1877" s="4" t="s">
        <v>297</v>
      </c>
      <c r="B1877" s="4" t="s">
        <v>40</v>
      </c>
      <c r="C1877" s="4" t="s">
        <v>269</v>
      </c>
      <c r="D1877" s="4" t="s">
        <v>1041</v>
      </c>
      <c r="E1877" s="4" t="s">
        <v>261</v>
      </c>
      <c r="F1877" s="4" t="s">
        <v>261</v>
      </c>
      <c r="G1877" s="4" t="s">
        <v>826</v>
      </c>
      <c r="H1877" s="4" t="s">
        <v>58</v>
      </c>
      <c r="I1877" s="4" t="s">
        <v>97</v>
      </c>
      <c r="J1877" s="4" t="s">
        <v>98</v>
      </c>
    </row>
    <row r="1878" spans="1:10" x14ac:dyDescent="0.2">
      <c r="A1878" s="4" t="s">
        <v>297</v>
      </c>
      <c r="B1878" s="4" t="s">
        <v>270</v>
      </c>
      <c r="C1878" s="4" t="s">
        <v>271</v>
      </c>
      <c r="D1878" s="4" t="s">
        <v>1042</v>
      </c>
      <c r="E1878" s="4" t="s">
        <v>261</v>
      </c>
      <c r="F1878" s="4" t="s">
        <v>261</v>
      </c>
      <c r="G1878" s="4" t="s">
        <v>826</v>
      </c>
      <c r="H1878" s="4" t="s">
        <v>58</v>
      </c>
      <c r="I1878" s="4" t="s">
        <v>97</v>
      </c>
      <c r="J1878" s="4" t="s">
        <v>98</v>
      </c>
    </row>
    <row r="1879" spans="1:10" x14ac:dyDescent="0.2">
      <c r="A1879" s="4" t="s">
        <v>297</v>
      </c>
      <c r="B1879" s="4" t="s">
        <v>81</v>
      </c>
      <c r="C1879" s="4" t="s">
        <v>282</v>
      </c>
      <c r="D1879" s="4" t="s">
        <v>1043</v>
      </c>
      <c r="E1879" s="4" t="s">
        <v>261</v>
      </c>
      <c r="F1879" s="4" t="s">
        <v>261</v>
      </c>
      <c r="G1879" s="4" t="s">
        <v>826</v>
      </c>
      <c r="H1879" s="4" t="s">
        <v>58</v>
      </c>
      <c r="I1879" s="4" t="s">
        <v>97</v>
      </c>
      <c r="J1879" s="4" t="s">
        <v>98</v>
      </c>
    </row>
    <row r="1880" spans="1:10" x14ac:dyDescent="0.2">
      <c r="A1880" s="4" t="s">
        <v>297</v>
      </c>
      <c r="B1880" s="4" t="s">
        <v>126</v>
      </c>
      <c r="C1880" s="4" t="s">
        <v>283</v>
      </c>
      <c r="D1880" s="4" t="s">
        <v>1044</v>
      </c>
      <c r="E1880" s="4" t="s">
        <v>261</v>
      </c>
      <c r="F1880" s="4" t="s">
        <v>261</v>
      </c>
      <c r="G1880" s="4" t="s">
        <v>826</v>
      </c>
      <c r="H1880" s="4" t="s">
        <v>58</v>
      </c>
      <c r="I1880" s="4" t="s">
        <v>97</v>
      </c>
      <c r="J1880" s="4" t="s">
        <v>98</v>
      </c>
    </row>
    <row r="1881" spans="1:10" x14ac:dyDescent="0.2">
      <c r="A1881" s="4" t="s">
        <v>297</v>
      </c>
      <c r="B1881" s="4" t="s">
        <v>121</v>
      </c>
      <c r="C1881" s="4" t="s">
        <v>290</v>
      </c>
      <c r="D1881" s="4" t="s">
        <v>1045</v>
      </c>
      <c r="E1881" s="4" t="s">
        <v>261</v>
      </c>
      <c r="F1881" s="4" t="s">
        <v>261</v>
      </c>
      <c r="G1881" s="4" t="s">
        <v>826</v>
      </c>
      <c r="H1881" s="4" t="s">
        <v>58</v>
      </c>
      <c r="I1881" s="4" t="s">
        <v>97</v>
      </c>
      <c r="J1881" s="4" t="s">
        <v>98</v>
      </c>
    </row>
    <row r="1882" spans="1:10" x14ac:dyDescent="0.2">
      <c r="A1882" s="4" t="s">
        <v>298</v>
      </c>
      <c r="B1882" s="4" t="s">
        <v>38</v>
      </c>
      <c r="C1882" s="4" t="s">
        <v>39</v>
      </c>
      <c r="D1882" s="4" t="s">
        <v>1300</v>
      </c>
      <c r="E1882" s="4" t="s">
        <v>1301</v>
      </c>
      <c r="F1882" s="4" t="s">
        <v>1301</v>
      </c>
      <c r="G1882" s="4" t="s">
        <v>826</v>
      </c>
      <c r="H1882" s="4" t="s">
        <v>88</v>
      </c>
      <c r="I1882" s="4" t="s">
        <v>97</v>
      </c>
      <c r="J1882" s="4" t="s">
        <v>98</v>
      </c>
    </row>
    <row r="1883" spans="1:10" x14ac:dyDescent="0.2">
      <c r="A1883" s="4" t="s">
        <v>298</v>
      </c>
      <c r="B1883" s="4" t="s">
        <v>43</v>
      </c>
      <c r="C1883" s="4" t="s">
        <v>154</v>
      </c>
      <c r="D1883" s="4" t="s">
        <v>1302</v>
      </c>
      <c r="E1883" s="4" t="s">
        <v>1303</v>
      </c>
      <c r="F1883" s="4" t="s">
        <v>1303</v>
      </c>
      <c r="G1883" s="4" t="s">
        <v>826</v>
      </c>
      <c r="H1883" s="4" t="s">
        <v>88</v>
      </c>
      <c r="I1883" s="4" t="s">
        <v>97</v>
      </c>
      <c r="J1883" s="4" t="s">
        <v>98</v>
      </c>
    </row>
    <row r="1884" spans="1:10" x14ac:dyDescent="0.2">
      <c r="A1884" s="4" t="s">
        <v>298</v>
      </c>
      <c r="B1884" s="4" t="s">
        <v>48</v>
      </c>
      <c r="C1884" s="4" t="s">
        <v>155</v>
      </c>
      <c r="D1884" s="4" t="s">
        <v>1304</v>
      </c>
      <c r="E1884" s="4" t="s">
        <v>1303</v>
      </c>
      <c r="F1884" s="4" t="s">
        <v>1303</v>
      </c>
      <c r="G1884" s="4" t="s">
        <v>826</v>
      </c>
      <c r="H1884" s="4" t="s">
        <v>88</v>
      </c>
      <c r="I1884" s="4" t="s">
        <v>97</v>
      </c>
      <c r="J1884" s="4" t="s">
        <v>98</v>
      </c>
    </row>
    <row r="1885" spans="1:10" x14ac:dyDescent="0.2">
      <c r="A1885" s="4" t="s">
        <v>298</v>
      </c>
      <c r="B1885" s="4" t="s">
        <v>50</v>
      </c>
      <c r="C1885" s="4" t="s">
        <v>156</v>
      </c>
      <c r="D1885" s="4" t="s">
        <v>1305</v>
      </c>
      <c r="E1885" s="4" t="s">
        <v>1303</v>
      </c>
      <c r="F1885" s="4" t="s">
        <v>1303</v>
      </c>
      <c r="G1885" s="4" t="s">
        <v>826</v>
      </c>
      <c r="H1885" s="4" t="s">
        <v>88</v>
      </c>
      <c r="I1885" s="4" t="s">
        <v>97</v>
      </c>
      <c r="J1885" s="4" t="s">
        <v>98</v>
      </c>
    </row>
    <row r="1886" spans="1:10" x14ac:dyDescent="0.2">
      <c r="A1886" s="4" t="s">
        <v>298</v>
      </c>
      <c r="B1886" s="4" t="s">
        <v>52</v>
      </c>
      <c r="C1886" s="4" t="s">
        <v>157</v>
      </c>
      <c r="D1886" s="4" t="s">
        <v>1306</v>
      </c>
      <c r="E1886" s="4" t="s">
        <v>1303</v>
      </c>
      <c r="F1886" s="4" t="s">
        <v>1303</v>
      </c>
      <c r="G1886" s="4" t="s">
        <v>826</v>
      </c>
      <c r="H1886" s="4" t="s">
        <v>88</v>
      </c>
      <c r="I1886" s="4" t="s">
        <v>97</v>
      </c>
      <c r="J1886" s="4" t="s">
        <v>98</v>
      </c>
    </row>
    <row r="1887" spans="1:10" x14ac:dyDescent="0.2">
      <c r="A1887" s="4" t="s">
        <v>298</v>
      </c>
      <c r="B1887" s="4" t="s">
        <v>54</v>
      </c>
      <c r="C1887" s="4" t="s">
        <v>158</v>
      </c>
      <c r="D1887" s="4" t="s">
        <v>1307</v>
      </c>
      <c r="E1887" s="4" t="s">
        <v>1303</v>
      </c>
      <c r="F1887" s="4" t="s">
        <v>1303</v>
      </c>
      <c r="G1887" s="4" t="s">
        <v>826</v>
      </c>
      <c r="H1887" s="4" t="s">
        <v>88</v>
      </c>
      <c r="I1887" s="4" t="s">
        <v>97</v>
      </c>
      <c r="J1887" s="4" t="s">
        <v>98</v>
      </c>
    </row>
    <row r="1888" spans="1:10" x14ac:dyDescent="0.2">
      <c r="A1888" s="4" t="s">
        <v>298</v>
      </c>
      <c r="B1888" s="4" t="s">
        <v>56</v>
      </c>
      <c r="C1888" s="4" t="s">
        <v>159</v>
      </c>
      <c r="D1888" s="4" t="s">
        <v>1299</v>
      </c>
      <c r="E1888" s="4" t="s">
        <v>1303</v>
      </c>
      <c r="F1888" s="4" t="s">
        <v>1303</v>
      </c>
      <c r="G1888" s="4" t="s">
        <v>826</v>
      </c>
      <c r="H1888" s="4" t="s">
        <v>88</v>
      </c>
      <c r="I1888" s="4" t="s">
        <v>97</v>
      </c>
      <c r="J1888" s="4" t="s">
        <v>98</v>
      </c>
    </row>
    <row r="1889" spans="1:10" x14ac:dyDescent="0.2">
      <c r="A1889" s="4" t="s">
        <v>298</v>
      </c>
      <c r="B1889" s="4" t="s">
        <v>58</v>
      </c>
      <c r="C1889" s="4" t="s">
        <v>160</v>
      </c>
      <c r="D1889" s="4" t="s">
        <v>1273</v>
      </c>
      <c r="E1889" s="4" t="s">
        <v>1303</v>
      </c>
      <c r="F1889" s="4" t="s">
        <v>1303</v>
      </c>
      <c r="G1889" s="4" t="s">
        <v>826</v>
      </c>
      <c r="H1889" s="4" t="s">
        <v>88</v>
      </c>
      <c r="I1889" s="4" t="s">
        <v>97</v>
      </c>
      <c r="J1889" s="4" t="s">
        <v>98</v>
      </c>
    </row>
    <row r="1890" spans="1:10" x14ac:dyDescent="0.2">
      <c r="A1890" s="4" t="s">
        <v>298</v>
      </c>
      <c r="B1890" s="4" t="s">
        <v>37</v>
      </c>
      <c r="C1890" s="4" t="s">
        <v>161</v>
      </c>
      <c r="D1890" s="4" t="s">
        <v>1274</v>
      </c>
      <c r="E1890" s="4" t="s">
        <v>1303</v>
      </c>
      <c r="F1890" s="4" t="s">
        <v>1303</v>
      </c>
      <c r="G1890" s="4" t="s">
        <v>826</v>
      </c>
      <c r="H1890" s="4" t="s">
        <v>88</v>
      </c>
      <c r="I1890" s="4" t="s">
        <v>97</v>
      </c>
      <c r="J1890" s="4" t="s">
        <v>98</v>
      </c>
    </row>
    <row r="1891" spans="1:10" x14ac:dyDescent="0.2">
      <c r="A1891" s="4" t="s">
        <v>298</v>
      </c>
      <c r="B1891" s="4" t="s">
        <v>63</v>
      </c>
      <c r="C1891" s="4" t="s">
        <v>162</v>
      </c>
      <c r="D1891" s="4" t="s">
        <v>1248</v>
      </c>
      <c r="E1891" s="4" t="s">
        <v>1303</v>
      </c>
      <c r="F1891" s="4" t="s">
        <v>1303</v>
      </c>
      <c r="G1891" s="4" t="s">
        <v>826</v>
      </c>
      <c r="H1891" s="4" t="s">
        <v>88</v>
      </c>
      <c r="I1891" s="4" t="s">
        <v>97</v>
      </c>
      <c r="J1891" s="4" t="s">
        <v>98</v>
      </c>
    </row>
    <row r="1892" spans="1:10" x14ac:dyDescent="0.2">
      <c r="A1892" s="4" t="s">
        <v>298</v>
      </c>
      <c r="B1892" s="4" t="s">
        <v>45</v>
      </c>
      <c r="C1892" s="4" t="s">
        <v>163</v>
      </c>
      <c r="D1892" s="4" t="s">
        <v>1249</v>
      </c>
      <c r="E1892" s="4" t="s">
        <v>1303</v>
      </c>
      <c r="F1892" s="4" t="s">
        <v>1303</v>
      </c>
      <c r="G1892" s="4" t="s">
        <v>826</v>
      </c>
      <c r="H1892" s="4" t="s">
        <v>88</v>
      </c>
      <c r="I1892" s="4" t="s">
        <v>97</v>
      </c>
      <c r="J1892" s="4" t="s">
        <v>98</v>
      </c>
    </row>
    <row r="1893" spans="1:10" x14ac:dyDescent="0.2">
      <c r="A1893" s="4" t="s">
        <v>298</v>
      </c>
      <c r="B1893" s="4" t="s">
        <v>66</v>
      </c>
      <c r="C1893" s="4" t="s">
        <v>164</v>
      </c>
      <c r="D1893" s="4" t="s">
        <v>1244</v>
      </c>
      <c r="E1893" s="4" t="s">
        <v>1303</v>
      </c>
      <c r="F1893" s="4" t="s">
        <v>1303</v>
      </c>
      <c r="G1893" s="4" t="s">
        <v>826</v>
      </c>
      <c r="H1893" s="4" t="s">
        <v>88</v>
      </c>
      <c r="I1893" s="4" t="s">
        <v>97</v>
      </c>
      <c r="J1893" s="4" t="s">
        <v>98</v>
      </c>
    </row>
    <row r="1894" spans="1:10" x14ac:dyDescent="0.2">
      <c r="A1894" s="4" t="s">
        <v>298</v>
      </c>
      <c r="B1894" s="4" t="s">
        <v>68</v>
      </c>
      <c r="C1894" s="4" t="s">
        <v>165</v>
      </c>
      <c r="D1894" s="4" t="s">
        <v>1245</v>
      </c>
      <c r="E1894" s="4" t="s">
        <v>1303</v>
      </c>
      <c r="F1894" s="4" t="s">
        <v>1303</v>
      </c>
      <c r="G1894" s="4" t="s">
        <v>826</v>
      </c>
      <c r="H1894" s="4" t="s">
        <v>88</v>
      </c>
      <c r="I1894" s="4" t="s">
        <v>97</v>
      </c>
      <c r="J1894" s="4" t="s">
        <v>98</v>
      </c>
    </row>
    <row r="1895" spans="1:10" x14ac:dyDescent="0.2">
      <c r="A1895" s="4" t="s">
        <v>298</v>
      </c>
      <c r="B1895" s="4" t="s">
        <v>46</v>
      </c>
      <c r="C1895" s="4" t="s">
        <v>166</v>
      </c>
      <c r="D1895" s="4" t="s">
        <v>1247</v>
      </c>
      <c r="E1895" s="4" t="s">
        <v>1303</v>
      </c>
      <c r="F1895" s="4" t="s">
        <v>1303</v>
      </c>
      <c r="G1895" s="4" t="s">
        <v>826</v>
      </c>
      <c r="H1895" s="4" t="s">
        <v>88</v>
      </c>
      <c r="I1895" s="4" t="s">
        <v>97</v>
      </c>
      <c r="J1895" s="4" t="s">
        <v>98</v>
      </c>
    </row>
    <row r="1896" spans="1:10" x14ac:dyDescent="0.2">
      <c r="A1896" s="4" t="s">
        <v>298</v>
      </c>
      <c r="B1896" s="4" t="s">
        <v>71</v>
      </c>
      <c r="C1896" s="4" t="s">
        <v>167</v>
      </c>
      <c r="D1896" s="4" t="s">
        <v>1209</v>
      </c>
      <c r="E1896" s="4" t="s">
        <v>1303</v>
      </c>
      <c r="F1896" s="4" t="s">
        <v>1303</v>
      </c>
      <c r="G1896" s="4" t="s">
        <v>826</v>
      </c>
      <c r="H1896" s="4" t="s">
        <v>88</v>
      </c>
      <c r="I1896" s="4" t="s">
        <v>97</v>
      </c>
      <c r="J1896" s="4" t="s">
        <v>98</v>
      </c>
    </row>
    <row r="1897" spans="1:10" x14ac:dyDescent="0.2">
      <c r="A1897" s="4" t="s">
        <v>298</v>
      </c>
      <c r="B1897" s="4" t="s">
        <v>73</v>
      </c>
      <c r="C1897" s="4" t="s">
        <v>168</v>
      </c>
      <c r="D1897" s="4" t="s">
        <v>1187</v>
      </c>
      <c r="E1897" s="4" t="s">
        <v>1303</v>
      </c>
      <c r="F1897" s="4" t="s">
        <v>1303</v>
      </c>
      <c r="G1897" s="4" t="s">
        <v>826</v>
      </c>
      <c r="H1897" s="4" t="s">
        <v>88</v>
      </c>
      <c r="I1897" s="4" t="s">
        <v>97</v>
      </c>
      <c r="J1897" s="4" t="s">
        <v>98</v>
      </c>
    </row>
    <row r="1898" spans="1:10" x14ac:dyDescent="0.2">
      <c r="A1898" s="4" t="s">
        <v>298</v>
      </c>
      <c r="B1898" s="4" t="s">
        <v>75</v>
      </c>
      <c r="C1898" s="4" t="s">
        <v>169</v>
      </c>
      <c r="D1898" s="4" t="s">
        <v>1188</v>
      </c>
      <c r="E1898" s="4" t="s">
        <v>1303</v>
      </c>
      <c r="F1898" s="4" t="s">
        <v>1303</v>
      </c>
      <c r="G1898" s="4" t="s">
        <v>826</v>
      </c>
      <c r="H1898" s="4" t="s">
        <v>88</v>
      </c>
      <c r="I1898" s="4" t="s">
        <v>97</v>
      </c>
      <c r="J1898" s="4" t="s">
        <v>98</v>
      </c>
    </row>
    <row r="1899" spans="1:10" x14ac:dyDescent="0.2">
      <c r="A1899" s="4" t="s">
        <v>298</v>
      </c>
      <c r="B1899" s="4" t="s">
        <v>60</v>
      </c>
      <c r="C1899" s="4" t="s">
        <v>170</v>
      </c>
      <c r="D1899" s="4" t="s">
        <v>1189</v>
      </c>
      <c r="E1899" s="4" t="s">
        <v>1303</v>
      </c>
      <c r="F1899" s="4" t="s">
        <v>1303</v>
      </c>
      <c r="G1899" s="4" t="s">
        <v>826</v>
      </c>
      <c r="H1899" s="4" t="s">
        <v>88</v>
      </c>
      <c r="I1899" s="4" t="s">
        <v>97</v>
      </c>
      <c r="J1899" s="4" t="s">
        <v>98</v>
      </c>
    </row>
    <row r="1900" spans="1:10" x14ac:dyDescent="0.2">
      <c r="A1900" s="4" t="s">
        <v>298</v>
      </c>
      <c r="B1900" s="4" t="s">
        <v>78</v>
      </c>
      <c r="C1900" s="4" t="s">
        <v>171</v>
      </c>
      <c r="D1900" s="4" t="s">
        <v>1190</v>
      </c>
      <c r="E1900" s="4" t="s">
        <v>1303</v>
      </c>
      <c r="F1900" s="4" t="s">
        <v>1303</v>
      </c>
      <c r="G1900" s="4" t="s">
        <v>826</v>
      </c>
      <c r="H1900" s="4" t="s">
        <v>88</v>
      </c>
      <c r="I1900" s="4" t="s">
        <v>97</v>
      </c>
      <c r="J1900" s="4" t="s">
        <v>98</v>
      </c>
    </row>
    <row r="1901" spans="1:10" x14ac:dyDescent="0.2">
      <c r="A1901" s="4" t="s">
        <v>298</v>
      </c>
      <c r="B1901" s="4" t="s">
        <v>84</v>
      </c>
      <c r="C1901" s="4" t="s">
        <v>172</v>
      </c>
      <c r="D1901" s="4" t="s">
        <v>1191</v>
      </c>
      <c r="E1901" s="4" t="s">
        <v>1303</v>
      </c>
      <c r="F1901" s="4" t="s">
        <v>1303</v>
      </c>
      <c r="G1901" s="4" t="s">
        <v>826</v>
      </c>
      <c r="H1901" s="4" t="s">
        <v>88</v>
      </c>
      <c r="I1901" s="4" t="s">
        <v>97</v>
      </c>
      <c r="J1901" s="4" t="s">
        <v>98</v>
      </c>
    </row>
    <row r="1902" spans="1:10" x14ac:dyDescent="0.2">
      <c r="A1902" s="4" t="s">
        <v>298</v>
      </c>
      <c r="B1902" s="4" t="s">
        <v>137</v>
      </c>
      <c r="C1902" s="4" t="s">
        <v>173</v>
      </c>
      <c r="D1902" s="4" t="s">
        <v>1168</v>
      </c>
      <c r="E1902" s="4" t="s">
        <v>1303</v>
      </c>
      <c r="F1902" s="4" t="s">
        <v>1303</v>
      </c>
      <c r="G1902" s="4" t="s">
        <v>826</v>
      </c>
      <c r="H1902" s="4" t="s">
        <v>88</v>
      </c>
      <c r="I1902" s="4" t="s">
        <v>97</v>
      </c>
      <c r="J1902" s="4" t="s">
        <v>98</v>
      </c>
    </row>
    <row r="1903" spans="1:10" x14ac:dyDescent="0.2">
      <c r="A1903" s="4" t="s">
        <v>298</v>
      </c>
      <c r="B1903" s="4" t="s">
        <v>174</v>
      </c>
      <c r="C1903" s="4" t="s">
        <v>175</v>
      </c>
      <c r="D1903" s="4" t="s">
        <v>1169</v>
      </c>
      <c r="E1903" s="4" t="s">
        <v>1303</v>
      </c>
      <c r="F1903" s="4" t="s">
        <v>1303</v>
      </c>
      <c r="G1903" s="4" t="s">
        <v>826</v>
      </c>
      <c r="H1903" s="4" t="s">
        <v>88</v>
      </c>
      <c r="I1903" s="4" t="s">
        <v>97</v>
      </c>
      <c r="J1903" s="4" t="s">
        <v>98</v>
      </c>
    </row>
    <row r="1904" spans="1:10" x14ac:dyDescent="0.2">
      <c r="A1904" s="4" t="s">
        <v>298</v>
      </c>
      <c r="B1904" s="4" t="s">
        <v>114</v>
      </c>
      <c r="C1904" s="4" t="s">
        <v>176</v>
      </c>
      <c r="D1904" s="4" t="s">
        <v>1170</v>
      </c>
      <c r="E1904" s="4" t="s">
        <v>1303</v>
      </c>
      <c r="F1904" s="4" t="s">
        <v>1303</v>
      </c>
      <c r="G1904" s="4" t="s">
        <v>826</v>
      </c>
      <c r="H1904" s="4" t="s">
        <v>88</v>
      </c>
      <c r="I1904" s="4" t="s">
        <v>97</v>
      </c>
      <c r="J1904" s="4" t="s">
        <v>98</v>
      </c>
    </row>
    <row r="1905" spans="1:10" x14ac:dyDescent="0.2">
      <c r="A1905" s="4" t="s">
        <v>298</v>
      </c>
      <c r="B1905" s="4" t="s">
        <v>131</v>
      </c>
      <c r="C1905" s="4" t="s">
        <v>177</v>
      </c>
      <c r="D1905" s="4" t="s">
        <v>1144</v>
      </c>
      <c r="E1905" s="4" t="s">
        <v>1303</v>
      </c>
      <c r="F1905" s="4" t="s">
        <v>1303</v>
      </c>
      <c r="G1905" s="4" t="s">
        <v>826</v>
      </c>
      <c r="H1905" s="4" t="s">
        <v>88</v>
      </c>
      <c r="I1905" s="4" t="s">
        <v>97</v>
      </c>
      <c r="J1905" s="4" t="s">
        <v>98</v>
      </c>
    </row>
    <row r="1906" spans="1:10" x14ac:dyDescent="0.2">
      <c r="A1906" s="4" t="s">
        <v>298</v>
      </c>
      <c r="B1906" s="4" t="s">
        <v>178</v>
      </c>
      <c r="C1906" s="4" t="s">
        <v>179</v>
      </c>
      <c r="D1906" s="4" t="s">
        <v>1145</v>
      </c>
      <c r="E1906" s="4" t="s">
        <v>1303</v>
      </c>
      <c r="F1906" s="4" t="s">
        <v>1303</v>
      </c>
      <c r="G1906" s="4" t="s">
        <v>826</v>
      </c>
      <c r="H1906" s="4" t="s">
        <v>88</v>
      </c>
      <c r="I1906" s="4" t="s">
        <v>97</v>
      </c>
      <c r="J1906" s="4" t="s">
        <v>98</v>
      </c>
    </row>
    <row r="1907" spans="1:10" x14ac:dyDescent="0.2">
      <c r="A1907" s="4" t="s">
        <v>298</v>
      </c>
      <c r="B1907" s="4" t="s">
        <v>123</v>
      </c>
      <c r="C1907" s="4" t="s">
        <v>248</v>
      </c>
      <c r="D1907" s="4" t="s">
        <v>1146</v>
      </c>
      <c r="E1907" s="4" t="s">
        <v>1303</v>
      </c>
      <c r="F1907" s="4" t="s">
        <v>1303</v>
      </c>
      <c r="G1907" s="4" t="s">
        <v>826</v>
      </c>
      <c r="H1907" s="4" t="s">
        <v>88</v>
      </c>
      <c r="I1907" s="4" t="s">
        <v>97</v>
      </c>
      <c r="J1907" s="4" t="s">
        <v>98</v>
      </c>
    </row>
    <row r="1908" spans="1:10" x14ac:dyDescent="0.2">
      <c r="A1908" s="4" t="s">
        <v>298</v>
      </c>
      <c r="B1908" s="4" t="s">
        <v>249</v>
      </c>
      <c r="C1908" s="4" t="s">
        <v>250</v>
      </c>
      <c r="D1908" s="4" t="s">
        <v>1147</v>
      </c>
      <c r="E1908" s="4" t="s">
        <v>1303</v>
      </c>
      <c r="F1908" s="4" t="s">
        <v>1303</v>
      </c>
      <c r="G1908" s="4" t="s">
        <v>826</v>
      </c>
      <c r="H1908" s="4" t="s">
        <v>88</v>
      </c>
      <c r="I1908" s="4" t="s">
        <v>97</v>
      </c>
      <c r="J1908" s="4" t="s">
        <v>98</v>
      </c>
    </row>
    <row r="1909" spans="1:10" x14ac:dyDescent="0.2">
      <c r="A1909" s="4" t="s">
        <v>298</v>
      </c>
      <c r="B1909" s="4" t="s">
        <v>262</v>
      </c>
      <c r="C1909" s="4" t="s">
        <v>263</v>
      </c>
      <c r="D1909" s="4" t="s">
        <v>1148</v>
      </c>
      <c r="E1909" s="4" t="s">
        <v>1303</v>
      </c>
      <c r="F1909" s="4" t="s">
        <v>1303</v>
      </c>
      <c r="G1909" s="4" t="s">
        <v>826</v>
      </c>
      <c r="H1909" s="4" t="s">
        <v>88</v>
      </c>
      <c r="I1909" s="4" t="s">
        <v>97</v>
      </c>
      <c r="J1909" s="4" t="s">
        <v>98</v>
      </c>
    </row>
    <row r="1910" spans="1:10" x14ac:dyDescent="0.2">
      <c r="A1910" s="4" t="s">
        <v>298</v>
      </c>
      <c r="B1910" s="4" t="s">
        <v>40</v>
      </c>
      <c r="C1910" s="4" t="s">
        <v>269</v>
      </c>
      <c r="D1910" s="4" t="s">
        <v>1149</v>
      </c>
      <c r="E1910" s="4" t="s">
        <v>1303</v>
      </c>
      <c r="F1910" s="4" t="s">
        <v>1303</v>
      </c>
      <c r="G1910" s="4" t="s">
        <v>826</v>
      </c>
      <c r="H1910" s="4" t="s">
        <v>88</v>
      </c>
      <c r="I1910" s="4" t="s">
        <v>97</v>
      </c>
      <c r="J1910" s="4" t="s">
        <v>98</v>
      </c>
    </row>
    <row r="1911" spans="1:10" x14ac:dyDescent="0.2">
      <c r="A1911" s="4" t="s">
        <v>298</v>
      </c>
      <c r="B1911" s="4" t="s">
        <v>270</v>
      </c>
      <c r="C1911" s="4" t="s">
        <v>271</v>
      </c>
      <c r="D1911" s="4" t="s">
        <v>1150</v>
      </c>
      <c r="E1911" s="4" t="s">
        <v>1303</v>
      </c>
      <c r="F1911" s="4" t="s">
        <v>1303</v>
      </c>
      <c r="G1911" s="4" t="s">
        <v>826</v>
      </c>
      <c r="H1911" s="4" t="s">
        <v>88</v>
      </c>
      <c r="I1911" s="4" t="s">
        <v>97</v>
      </c>
      <c r="J1911" s="4" t="s">
        <v>98</v>
      </c>
    </row>
    <row r="1912" spans="1:10" x14ac:dyDescent="0.2">
      <c r="A1912" s="4" t="s">
        <v>298</v>
      </c>
      <c r="B1912" s="4" t="s">
        <v>81</v>
      </c>
      <c r="C1912" s="4" t="s">
        <v>282</v>
      </c>
      <c r="D1912" s="4" t="s">
        <v>1060</v>
      </c>
      <c r="E1912" s="4" t="s">
        <v>1303</v>
      </c>
      <c r="F1912" s="4" t="s">
        <v>1303</v>
      </c>
      <c r="G1912" s="4" t="s">
        <v>826</v>
      </c>
      <c r="H1912" s="4" t="s">
        <v>88</v>
      </c>
      <c r="I1912" s="4" t="s">
        <v>97</v>
      </c>
      <c r="J1912" s="4" t="s">
        <v>98</v>
      </c>
    </row>
    <row r="1913" spans="1:10" x14ac:dyDescent="0.2">
      <c r="A1913" s="4" t="s">
        <v>298</v>
      </c>
      <c r="B1913" s="4" t="s">
        <v>126</v>
      </c>
      <c r="C1913" s="4" t="s">
        <v>283</v>
      </c>
      <c r="D1913" s="4" t="s">
        <v>1061</v>
      </c>
      <c r="E1913" s="4" t="s">
        <v>1303</v>
      </c>
      <c r="F1913" s="4" t="s">
        <v>1303</v>
      </c>
      <c r="G1913" s="4" t="s">
        <v>826</v>
      </c>
      <c r="H1913" s="4" t="s">
        <v>88</v>
      </c>
      <c r="I1913" s="4" t="s">
        <v>97</v>
      </c>
      <c r="J1913" s="4" t="s">
        <v>98</v>
      </c>
    </row>
    <row r="1914" spans="1:10" x14ac:dyDescent="0.2">
      <c r="A1914" s="4" t="s">
        <v>298</v>
      </c>
      <c r="B1914" s="4" t="s">
        <v>121</v>
      </c>
      <c r="C1914" s="4" t="s">
        <v>290</v>
      </c>
      <c r="D1914" s="4" t="s">
        <v>1026</v>
      </c>
      <c r="E1914" s="4" t="s">
        <v>1303</v>
      </c>
      <c r="F1914" s="4" t="s">
        <v>1303</v>
      </c>
      <c r="G1914" s="4" t="s">
        <v>826</v>
      </c>
      <c r="H1914" s="4" t="s">
        <v>88</v>
      </c>
      <c r="I1914" s="4" t="s">
        <v>97</v>
      </c>
      <c r="J1914" s="4" t="s">
        <v>98</v>
      </c>
    </row>
    <row r="1915" spans="1:10" x14ac:dyDescent="0.2">
      <c r="A1915" s="4" t="s">
        <v>298</v>
      </c>
      <c r="B1915" s="4" t="s">
        <v>291</v>
      </c>
      <c r="C1915" s="4" t="s">
        <v>292</v>
      </c>
      <c r="D1915" s="4" t="s">
        <v>1027</v>
      </c>
      <c r="E1915" s="4" t="s">
        <v>1303</v>
      </c>
      <c r="F1915" s="4" t="s">
        <v>1303</v>
      </c>
      <c r="G1915" s="4" t="s">
        <v>826</v>
      </c>
      <c r="H1915" s="4" t="s">
        <v>88</v>
      </c>
      <c r="I1915" s="4" t="s">
        <v>97</v>
      </c>
      <c r="J1915" s="4" t="s">
        <v>98</v>
      </c>
    </row>
    <row r="1916" spans="1:10" x14ac:dyDescent="0.2">
      <c r="A1916" s="4" t="s">
        <v>298</v>
      </c>
      <c r="B1916" s="4" t="s">
        <v>299</v>
      </c>
      <c r="C1916" s="4" t="s">
        <v>300</v>
      </c>
      <c r="D1916" s="4" t="s">
        <v>1029</v>
      </c>
      <c r="E1916" s="4" t="s">
        <v>1303</v>
      </c>
      <c r="F1916" s="4" t="s">
        <v>1303</v>
      </c>
      <c r="G1916" s="4" t="s">
        <v>826</v>
      </c>
      <c r="H1916" s="4" t="s">
        <v>88</v>
      </c>
      <c r="I1916" s="4" t="s">
        <v>97</v>
      </c>
      <c r="J1916" s="4" t="s">
        <v>98</v>
      </c>
    </row>
    <row r="1917" spans="1:10" x14ac:dyDescent="0.2">
      <c r="A1917" s="4" t="s">
        <v>298</v>
      </c>
      <c r="B1917" s="4" t="s">
        <v>301</v>
      </c>
      <c r="C1917" s="4" t="s">
        <v>302</v>
      </c>
      <c r="D1917" s="4" t="s">
        <v>1030</v>
      </c>
      <c r="E1917" s="4" t="s">
        <v>1303</v>
      </c>
      <c r="F1917" s="4" t="s">
        <v>1303</v>
      </c>
      <c r="G1917" s="4" t="s">
        <v>826</v>
      </c>
      <c r="H1917" s="4" t="s">
        <v>88</v>
      </c>
      <c r="I1917" s="4" t="s">
        <v>97</v>
      </c>
      <c r="J1917" s="4" t="s">
        <v>98</v>
      </c>
    </row>
    <row r="1918" spans="1:10" x14ac:dyDescent="0.2">
      <c r="A1918" s="4" t="s">
        <v>298</v>
      </c>
      <c r="B1918" s="4" t="s">
        <v>303</v>
      </c>
      <c r="C1918" s="4" t="s">
        <v>304</v>
      </c>
      <c r="D1918" s="4" t="s">
        <v>1031</v>
      </c>
      <c r="E1918" s="4" t="s">
        <v>1303</v>
      </c>
      <c r="F1918" s="4" t="s">
        <v>1303</v>
      </c>
      <c r="G1918" s="4" t="s">
        <v>826</v>
      </c>
      <c r="H1918" s="4" t="s">
        <v>88</v>
      </c>
      <c r="I1918" s="4" t="s">
        <v>97</v>
      </c>
      <c r="J1918" s="4" t="s">
        <v>98</v>
      </c>
    </row>
    <row r="1919" spans="1:10" x14ac:dyDescent="0.2">
      <c r="A1919" s="4" t="s">
        <v>298</v>
      </c>
      <c r="B1919" s="4" t="s">
        <v>305</v>
      </c>
      <c r="C1919" s="4" t="s">
        <v>306</v>
      </c>
      <c r="D1919" s="4" t="s">
        <v>1032</v>
      </c>
      <c r="E1919" s="4" t="s">
        <v>1303</v>
      </c>
      <c r="F1919" s="4" t="s">
        <v>1303</v>
      </c>
      <c r="G1919" s="4" t="s">
        <v>826</v>
      </c>
      <c r="H1919" s="4" t="s">
        <v>88</v>
      </c>
      <c r="I1919" s="4" t="s">
        <v>97</v>
      </c>
      <c r="J1919" s="4" t="s">
        <v>98</v>
      </c>
    </row>
    <row r="1920" spans="1:10" x14ac:dyDescent="0.2">
      <c r="A1920" s="4" t="s">
        <v>298</v>
      </c>
      <c r="B1920" s="4" t="s">
        <v>139</v>
      </c>
      <c r="C1920" s="4" t="s">
        <v>307</v>
      </c>
      <c r="D1920" s="4" t="s">
        <v>1033</v>
      </c>
      <c r="E1920" s="4" t="s">
        <v>1303</v>
      </c>
      <c r="F1920" s="4" t="s">
        <v>1303</v>
      </c>
      <c r="G1920" s="4" t="s">
        <v>826</v>
      </c>
      <c r="H1920" s="4" t="s">
        <v>88</v>
      </c>
      <c r="I1920" s="4" t="s">
        <v>97</v>
      </c>
      <c r="J1920" s="4" t="s">
        <v>98</v>
      </c>
    </row>
    <row r="1921" spans="1:10" x14ac:dyDescent="0.2">
      <c r="A1921" s="4" t="s">
        <v>308</v>
      </c>
      <c r="B1921" s="4" t="s">
        <v>38</v>
      </c>
      <c r="C1921" s="4" t="s">
        <v>39</v>
      </c>
      <c r="D1921" s="4" t="s">
        <v>1308</v>
      </c>
      <c r="E1921" s="4" t="s">
        <v>997</v>
      </c>
      <c r="F1921" s="4" t="s">
        <v>997</v>
      </c>
      <c r="G1921" s="4" t="s">
        <v>826</v>
      </c>
      <c r="H1921" s="4" t="s">
        <v>37</v>
      </c>
      <c r="I1921" s="4" t="s">
        <v>66</v>
      </c>
      <c r="J1921" s="4" t="s">
        <v>205</v>
      </c>
    </row>
    <row r="1922" spans="1:10" x14ac:dyDescent="0.2">
      <c r="A1922" s="4" t="s">
        <v>308</v>
      </c>
      <c r="B1922" s="4" t="s">
        <v>43</v>
      </c>
      <c r="C1922" s="4" t="s">
        <v>154</v>
      </c>
      <c r="D1922" s="4" t="s">
        <v>1309</v>
      </c>
      <c r="E1922" s="4" t="s">
        <v>999</v>
      </c>
      <c r="F1922" s="4" t="s">
        <v>999</v>
      </c>
      <c r="G1922" s="4" t="s">
        <v>826</v>
      </c>
      <c r="H1922" s="4" t="s">
        <v>37</v>
      </c>
      <c r="I1922" s="4" t="s">
        <v>66</v>
      </c>
      <c r="J1922" s="4" t="s">
        <v>205</v>
      </c>
    </row>
    <row r="1923" spans="1:10" x14ac:dyDescent="0.2">
      <c r="A1923" s="4" t="s">
        <v>308</v>
      </c>
      <c r="B1923" s="4" t="s">
        <v>48</v>
      </c>
      <c r="C1923" s="4" t="s">
        <v>155</v>
      </c>
      <c r="D1923" s="4" t="s">
        <v>1310</v>
      </c>
      <c r="E1923" s="4" t="s">
        <v>999</v>
      </c>
      <c r="F1923" s="4" t="s">
        <v>999</v>
      </c>
      <c r="G1923" s="4" t="s">
        <v>826</v>
      </c>
      <c r="H1923" s="4" t="s">
        <v>37</v>
      </c>
      <c r="I1923" s="4" t="s">
        <v>66</v>
      </c>
      <c r="J1923" s="4" t="s">
        <v>205</v>
      </c>
    </row>
    <row r="1924" spans="1:10" x14ac:dyDescent="0.2">
      <c r="A1924" s="4" t="s">
        <v>308</v>
      </c>
      <c r="B1924" s="4" t="s">
        <v>50</v>
      </c>
      <c r="C1924" s="4" t="s">
        <v>156</v>
      </c>
      <c r="D1924" s="4" t="s">
        <v>1311</v>
      </c>
      <c r="E1924" s="4" t="s">
        <v>999</v>
      </c>
      <c r="F1924" s="4" t="s">
        <v>999</v>
      </c>
      <c r="G1924" s="4" t="s">
        <v>826</v>
      </c>
      <c r="H1924" s="4" t="s">
        <v>37</v>
      </c>
      <c r="I1924" s="4" t="s">
        <v>66</v>
      </c>
      <c r="J1924" s="4" t="s">
        <v>205</v>
      </c>
    </row>
    <row r="1925" spans="1:10" x14ac:dyDescent="0.2">
      <c r="A1925" s="4" t="s">
        <v>308</v>
      </c>
      <c r="B1925" s="4" t="s">
        <v>52</v>
      </c>
      <c r="C1925" s="4" t="s">
        <v>157</v>
      </c>
      <c r="D1925" s="4" t="s">
        <v>1312</v>
      </c>
      <c r="E1925" s="4" t="s">
        <v>999</v>
      </c>
      <c r="F1925" s="4" t="s">
        <v>999</v>
      </c>
      <c r="G1925" s="4" t="s">
        <v>826</v>
      </c>
      <c r="H1925" s="4" t="s">
        <v>37</v>
      </c>
      <c r="I1925" s="4" t="s">
        <v>66</v>
      </c>
      <c r="J1925" s="4" t="s">
        <v>205</v>
      </c>
    </row>
    <row r="1926" spans="1:10" x14ac:dyDescent="0.2">
      <c r="A1926" s="4" t="s">
        <v>308</v>
      </c>
      <c r="B1926" s="4" t="s">
        <v>54</v>
      </c>
      <c r="C1926" s="4" t="s">
        <v>158</v>
      </c>
      <c r="D1926" s="4" t="s">
        <v>1313</v>
      </c>
      <c r="E1926" s="4" t="s">
        <v>999</v>
      </c>
      <c r="F1926" s="4" t="s">
        <v>999</v>
      </c>
      <c r="G1926" s="4" t="s">
        <v>826</v>
      </c>
      <c r="H1926" s="4" t="s">
        <v>37</v>
      </c>
      <c r="I1926" s="4" t="s">
        <v>66</v>
      </c>
      <c r="J1926" s="4" t="s">
        <v>205</v>
      </c>
    </row>
    <row r="1927" spans="1:10" x14ac:dyDescent="0.2">
      <c r="A1927" s="4" t="s">
        <v>308</v>
      </c>
      <c r="B1927" s="4" t="s">
        <v>56</v>
      </c>
      <c r="C1927" s="4" t="s">
        <v>159</v>
      </c>
      <c r="D1927" s="4" t="s">
        <v>1260</v>
      </c>
      <c r="E1927" s="4" t="s">
        <v>999</v>
      </c>
      <c r="F1927" s="4" t="s">
        <v>999</v>
      </c>
      <c r="G1927" s="4" t="s">
        <v>826</v>
      </c>
      <c r="H1927" s="4" t="s">
        <v>37</v>
      </c>
      <c r="I1927" s="4" t="s">
        <v>66</v>
      </c>
      <c r="J1927" s="4" t="s">
        <v>205</v>
      </c>
    </row>
    <row r="1928" spans="1:10" x14ac:dyDescent="0.2">
      <c r="A1928" s="4" t="s">
        <v>308</v>
      </c>
      <c r="B1928" s="4" t="s">
        <v>58</v>
      </c>
      <c r="C1928" s="4" t="s">
        <v>160</v>
      </c>
      <c r="D1928" s="4" t="s">
        <v>1261</v>
      </c>
      <c r="E1928" s="4" t="s">
        <v>999</v>
      </c>
      <c r="F1928" s="4" t="s">
        <v>999</v>
      </c>
      <c r="G1928" s="4" t="s">
        <v>826</v>
      </c>
      <c r="H1928" s="4" t="s">
        <v>37</v>
      </c>
      <c r="I1928" s="4" t="s">
        <v>66</v>
      </c>
      <c r="J1928" s="4" t="s">
        <v>205</v>
      </c>
    </row>
    <row r="1929" spans="1:10" x14ac:dyDescent="0.2">
      <c r="A1929" s="4" t="s">
        <v>308</v>
      </c>
      <c r="B1929" s="4" t="s">
        <v>37</v>
      </c>
      <c r="C1929" s="4" t="s">
        <v>161</v>
      </c>
      <c r="D1929" s="4" t="s">
        <v>1262</v>
      </c>
      <c r="E1929" s="4" t="s">
        <v>999</v>
      </c>
      <c r="F1929" s="4" t="s">
        <v>999</v>
      </c>
      <c r="G1929" s="4" t="s">
        <v>826</v>
      </c>
      <c r="H1929" s="4" t="s">
        <v>37</v>
      </c>
      <c r="I1929" s="4" t="s">
        <v>66</v>
      </c>
      <c r="J1929" s="4" t="s">
        <v>205</v>
      </c>
    </row>
    <row r="1930" spans="1:10" x14ac:dyDescent="0.2">
      <c r="A1930" s="4" t="s">
        <v>308</v>
      </c>
      <c r="B1930" s="4" t="s">
        <v>63</v>
      </c>
      <c r="C1930" s="4" t="s">
        <v>162</v>
      </c>
      <c r="D1930" s="4" t="s">
        <v>1263</v>
      </c>
      <c r="E1930" s="4" t="s">
        <v>999</v>
      </c>
      <c r="F1930" s="4" t="s">
        <v>999</v>
      </c>
      <c r="G1930" s="4" t="s">
        <v>826</v>
      </c>
      <c r="H1930" s="4" t="s">
        <v>37</v>
      </c>
      <c r="I1930" s="4" t="s">
        <v>66</v>
      </c>
      <c r="J1930" s="4" t="s">
        <v>205</v>
      </c>
    </row>
    <row r="1931" spans="1:10" x14ac:dyDescent="0.2">
      <c r="A1931" s="4" t="s">
        <v>308</v>
      </c>
      <c r="B1931" s="4" t="s">
        <v>45</v>
      </c>
      <c r="C1931" s="4" t="s">
        <v>163</v>
      </c>
      <c r="D1931" s="4" t="s">
        <v>1264</v>
      </c>
      <c r="E1931" s="4" t="s">
        <v>999</v>
      </c>
      <c r="F1931" s="4" t="s">
        <v>999</v>
      </c>
      <c r="G1931" s="4" t="s">
        <v>826</v>
      </c>
      <c r="H1931" s="4" t="s">
        <v>37</v>
      </c>
      <c r="I1931" s="4" t="s">
        <v>66</v>
      </c>
      <c r="J1931" s="4" t="s">
        <v>205</v>
      </c>
    </row>
    <row r="1932" spans="1:10" x14ac:dyDescent="0.2">
      <c r="A1932" s="4" t="s">
        <v>308</v>
      </c>
      <c r="B1932" s="4" t="s">
        <v>66</v>
      </c>
      <c r="C1932" s="4" t="s">
        <v>164</v>
      </c>
      <c r="D1932" s="4" t="s">
        <v>1265</v>
      </c>
      <c r="E1932" s="4" t="s">
        <v>999</v>
      </c>
      <c r="F1932" s="4" t="s">
        <v>999</v>
      </c>
      <c r="G1932" s="4" t="s">
        <v>826</v>
      </c>
      <c r="H1932" s="4" t="s">
        <v>37</v>
      </c>
      <c r="I1932" s="4" t="s">
        <v>66</v>
      </c>
      <c r="J1932" s="4" t="s">
        <v>205</v>
      </c>
    </row>
    <row r="1933" spans="1:10" x14ac:dyDescent="0.2">
      <c r="A1933" s="4" t="s">
        <v>308</v>
      </c>
      <c r="B1933" s="4" t="s">
        <v>68</v>
      </c>
      <c r="C1933" s="4" t="s">
        <v>165</v>
      </c>
      <c r="D1933" s="4" t="s">
        <v>1266</v>
      </c>
      <c r="E1933" s="4" t="s">
        <v>999</v>
      </c>
      <c r="F1933" s="4" t="s">
        <v>999</v>
      </c>
      <c r="G1933" s="4" t="s">
        <v>826</v>
      </c>
      <c r="H1933" s="4" t="s">
        <v>37</v>
      </c>
      <c r="I1933" s="4" t="s">
        <v>66</v>
      </c>
      <c r="J1933" s="4" t="s">
        <v>205</v>
      </c>
    </row>
    <row r="1934" spans="1:10" x14ac:dyDescent="0.2">
      <c r="A1934" s="4" t="s">
        <v>308</v>
      </c>
      <c r="B1934" s="4" t="s">
        <v>46</v>
      </c>
      <c r="C1934" s="4" t="s">
        <v>166</v>
      </c>
      <c r="D1934" s="4" t="s">
        <v>1267</v>
      </c>
      <c r="E1934" s="4" t="s">
        <v>999</v>
      </c>
      <c r="F1934" s="4" t="s">
        <v>999</v>
      </c>
      <c r="G1934" s="4" t="s">
        <v>826</v>
      </c>
      <c r="H1934" s="4" t="s">
        <v>37</v>
      </c>
      <c r="I1934" s="4" t="s">
        <v>66</v>
      </c>
      <c r="J1934" s="4" t="s">
        <v>205</v>
      </c>
    </row>
    <row r="1935" spans="1:10" x14ac:dyDescent="0.2">
      <c r="A1935" s="4" t="s">
        <v>308</v>
      </c>
      <c r="B1935" s="4" t="s">
        <v>71</v>
      </c>
      <c r="C1935" s="4" t="s">
        <v>167</v>
      </c>
      <c r="D1935" s="4" t="s">
        <v>1268</v>
      </c>
      <c r="E1935" s="4" t="s">
        <v>999</v>
      </c>
      <c r="F1935" s="4" t="s">
        <v>999</v>
      </c>
      <c r="G1935" s="4" t="s">
        <v>826</v>
      </c>
      <c r="H1935" s="4" t="s">
        <v>37</v>
      </c>
      <c r="I1935" s="4" t="s">
        <v>66</v>
      </c>
      <c r="J1935" s="4" t="s">
        <v>205</v>
      </c>
    </row>
    <row r="1936" spans="1:10" x14ac:dyDescent="0.2">
      <c r="A1936" s="4" t="s">
        <v>308</v>
      </c>
      <c r="B1936" s="4" t="s">
        <v>73</v>
      </c>
      <c r="C1936" s="4" t="s">
        <v>168</v>
      </c>
      <c r="D1936" s="4" t="s">
        <v>1173</v>
      </c>
      <c r="E1936" s="4" t="s">
        <v>999</v>
      </c>
      <c r="F1936" s="4" t="s">
        <v>999</v>
      </c>
      <c r="G1936" s="4" t="s">
        <v>826</v>
      </c>
      <c r="H1936" s="4" t="s">
        <v>37</v>
      </c>
      <c r="I1936" s="4" t="s">
        <v>66</v>
      </c>
      <c r="J1936" s="4" t="s">
        <v>205</v>
      </c>
    </row>
    <row r="1937" spans="1:10" x14ac:dyDescent="0.2">
      <c r="A1937" s="4" t="s">
        <v>308</v>
      </c>
      <c r="B1937" s="4" t="s">
        <v>75</v>
      </c>
      <c r="C1937" s="4" t="s">
        <v>169</v>
      </c>
      <c r="D1937" s="4" t="s">
        <v>1174</v>
      </c>
      <c r="E1937" s="4" t="s">
        <v>999</v>
      </c>
      <c r="F1937" s="4" t="s">
        <v>999</v>
      </c>
      <c r="G1937" s="4" t="s">
        <v>826</v>
      </c>
      <c r="H1937" s="4" t="s">
        <v>37</v>
      </c>
      <c r="I1937" s="4" t="s">
        <v>66</v>
      </c>
      <c r="J1937" s="4" t="s">
        <v>205</v>
      </c>
    </row>
    <row r="1938" spans="1:10" x14ac:dyDescent="0.2">
      <c r="A1938" s="4" t="s">
        <v>308</v>
      </c>
      <c r="B1938" s="4" t="s">
        <v>60</v>
      </c>
      <c r="C1938" s="4" t="s">
        <v>170</v>
      </c>
      <c r="D1938" s="4" t="s">
        <v>1175</v>
      </c>
      <c r="E1938" s="4" t="s">
        <v>999</v>
      </c>
      <c r="F1938" s="4" t="s">
        <v>999</v>
      </c>
      <c r="G1938" s="4" t="s">
        <v>826</v>
      </c>
      <c r="H1938" s="4" t="s">
        <v>37</v>
      </c>
      <c r="I1938" s="4" t="s">
        <v>66</v>
      </c>
      <c r="J1938" s="4" t="s">
        <v>205</v>
      </c>
    </row>
    <row r="1939" spans="1:10" x14ac:dyDescent="0.2">
      <c r="A1939" s="4" t="s">
        <v>308</v>
      </c>
      <c r="B1939" s="4" t="s">
        <v>78</v>
      </c>
      <c r="C1939" s="4" t="s">
        <v>171</v>
      </c>
      <c r="D1939" s="4" t="s">
        <v>1176</v>
      </c>
      <c r="E1939" s="4" t="s">
        <v>999</v>
      </c>
      <c r="F1939" s="4" t="s">
        <v>999</v>
      </c>
      <c r="G1939" s="4" t="s">
        <v>826</v>
      </c>
      <c r="H1939" s="4" t="s">
        <v>37</v>
      </c>
      <c r="I1939" s="4" t="s">
        <v>66</v>
      </c>
      <c r="J1939" s="4" t="s">
        <v>205</v>
      </c>
    </row>
    <row r="1940" spans="1:10" x14ac:dyDescent="0.2">
      <c r="A1940" s="4" t="s">
        <v>308</v>
      </c>
      <c r="B1940" s="4" t="s">
        <v>84</v>
      </c>
      <c r="C1940" s="4" t="s">
        <v>172</v>
      </c>
      <c r="D1940" s="4" t="s">
        <v>1177</v>
      </c>
      <c r="E1940" s="4" t="s">
        <v>999</v>
      </c>
      <c r="F1940" s="4" t="s">
        <v>999</v>
      </c>
      <c r="G1940" s="4" t="s">
        <v>826</v>
      </c>
      <c r="H1940" s="4" t="s">
        <v>37</v>
      </c>
      <c r="I1940" s="4" t="s">
        <v>66</v>
      </c>
      <c r="J1940" s="4" t="s">
        <v>205</v>
      </c>
    </row>
    <row r="1941" spans="1:10" x14ac:dyDescent="0.2">
      <c r="A1941" s="4" t="s">
        <v>308</v>
      </c>
      <c r="B1941" s="4" t="s">
        <v>137</v>
      </c>
      <c r="C1941" s="4" t="s">
        <v>173</v>
      </c>
      <c r="D1941" s="4" t="s">
        <v>1126</v>
      </c>
      <c r="E1941" s="4" t="s">
        <v>999</v>
      </c>
      <c r="F1941" s="4" t="s">
        <v>999</v>
      </c>
      <c r="G1941" s="4" t="s">
        <v>826</v>
      </c>
      <c r="H1941" s="4" t="s">
        <v>37</v>
      </c>
      <c r="I1941" s="4" t="s">
        <v>66</v>
      </c>
      <c r="J1941" s="4" t="s">
        <v>205</v>
      </c>
    </row>
    <row r="1942" spans="1:10" x14ac:dyDescent="0.2">
      <c r="A1942" s="4" t="s">
        <v>308</v>
      </c>
      <c r="B1942" s="4" t="s">
        <v>174</v>
      </c>
      <c r="C1942" s="4" t="s">
        <v>175</v>
      </c>
      <c r="D1942" s="4" t="s">
        <v>1127</v>
      </c>
      <c r="E1942" s="4" t="s">
        <v>999</v>
      </c>
      <c r="F1942" s="4" t="s">
        <v>999</v>
      </c>
      <c r="G1942" s="4" t="s">
        <v>826</v>
      </c>
      <c r="H1942" s="4" t="s">
        <v>37</v>
      </c>
      <c r="I1942" s="4" t="s">
        <v>66</v>
      </c>
      <c r="J1942" s="4" t="s">
        <v>205</v>
      </c>
    </row>
    <row r="1943" spans="1:10" x14ac:dyDescent="0.2">
      <c r="A1943" s="4" t="s">
        <v>308</v>
      </c>
      <c r="B1943" s="4" t="s">
        <v>114</v>
      </c>
      <c r="C1943" s="4" t="s">
        <v>176</v>
      </c>
      <c r="D1943" s="4" t="s">
        <v>1121</v>
      </c>
      <c r="E1943" s="4" t="s">
        <v>999</v>
      </c>
      <c r="F1943" s="4" t="s">
        <v>999</v>
      </c>
      <c r="G1943" s="4" t="s">
        <v>826</v>
      </c>
      <c r="H1943" s="4" t="s">
        <v>37</v>
      </c>
      <c r="I1943" s="4" t="s">
        <v>66</v>
      </c>
      <c r="J1943" s="4" t="s">
        <v>205</v>
      </c>
    </row>
    <row r="1944" spans="1:10" x14ac:dyDescent="0.2">
      <c r="A1944" s="4" t="s">
        <v>308</v>
      </c>
      <c r="B1944" s="4" t="s">
        <v>131</v>
      </c>
      <c r="C1944" s="4" t="s">
        <v>177</v>
      </c>
      <c r="D1944" s="4" t="s">
        <v>1088</v>
      </c>
      <c r="E1944" s="4" t="s">
        <v>999</v>
      </c>
      <c r="F1944" s="4" t="s">
        <v>999</v>
      </c>
      <c r="G1944" s="4" t="s">
        <v>826</v>
      </c>
      <c r="H1944" s="4" t="s">
        <v>37</v>
      </c>
      <c r="I1944" s="4" t="s">
        <v>66</v>
      </c>
      <c r="J1944" s="4" t="s">
        <v>205</v>
      </c>
    </row>
    <row r="1945" spans="1:10" x14ac:dyDescent="0.2">
      <c r="A1945" s="4" t="s">
        <v>308</v>
      </c>
      <c r="B1945" s="4" t="s">
        <v>178</v>
      </c>
      <c r="C1945" s="4" t="s">
        <v>179</v>
      </c>
      <c r="D1945" s="4" t="s">
        <v>1089</v>
      </c>
      <c r="E1945" s="4" t="s">
        <v>999</v>
      </c>
      <c r="F1945" s="4" t="s">
        <v>999</v>
      </c>
      <c r="G1945" s="4" t="s">
        <v>826</v>
      </c>
      <c r="H1945" s="4" t="s">
        <v>37</v>
      </c>
      <c r="I1945" s="4" t="s">
        <v>66</v>
      </c>
      <c r="J1945" s="4" t="s">
        <v>205</v>
      </c>
    </row>
    <row r="1946" spans="1:10" x14ac:dyDescent="0.2">
      <c r="A1946" s="4" t="s">
        <v>308</v>
      </c>
      <c r="B1946" s="4" t="s">
        <v>123</v>
      </c>
      <c r="C1946" s="4" t="s">
        <v>248</v>
      </c>
      <c r="D1946" s="4" t="s">
        <v>1090</v>
      </c>
      <c r="E1946" s="4" t="s">
        <v>999</v>
      </c>
      <c r="F1946" s="4" t="s">
        <v>999</v>
      </c>
      <c r="G1946" s="4" t="s">
        <v>826</v>
      </c>
      <c r="H1946" s="4" t="s">
        <v>37</v>
      </c>
      <c r="I1946" s="4" t="s">
        <v>66</v>
      </c>
      <c r="J1946" s="4" t="s">
        <v>205</v>
      </c>
    </row>
    <row r="1947" spans="1:10" x14ac:dyDescent="0.2">
      <c r="A1947" s="4" t="s">
        <v>308</v>
      </c>
      <c r="B1947" s="4" t="s">
        <v>249</v>
      </c>
      <c r="C1947" s="4" t="s">
        <v>250</v>
      </c>
      <c r="D1947" s="4" t="s">
        <v>1091</v>
      </c>
      <c r="E1947" s="4" t="s">
        <v>999</v>
      </c>
      <c r="F1947" s="4" t="s">
        <v>999</v>
      </c>
      <c r="G1947" s="4" t="s">
        <v>826</v>
      </c>
      <c r="H1947" s="4" t="s">
        <v>37</v>
      </c>
      <c r="I1947" s="4" t="s">
        <v>66</v>
      </c>
      <c r="J1947" s="4" t="s">
        <v>205</v>
      </c>
    </row>
    <row r="1948" spans="1:10" x14ac:dyDescent="0.2">
      <c r="A1948" s="4" t="s">
        <v>308</v>
      </c>
      <c r="B1948" s="4" t="s">
        <v>262</v>
      </c>
      <c r="C1948" s="4" t="s">
        <v>263</v>
      </c>
      <c r="D1948" s="4" t="s">
        <v>1092</v>
      </c>
      <c r="E1948" s="4" t="s">
        <v>999</v>
      </c>
      <c r="F1948" s="4" t="s">
        <v>999</v>
      </c>
      <c r="G1948" s="4" t="s">
        <v>826</v>
      </c>
      <c r="H1948" s="4" t="s">
        <v>37</v>
      </c>
      <c r="I1948" s="4" t="s">
        <v>66</v>
      </c>
      <c r="J1948" s="4" t="s">
        <v>205</v>
      </c>
    </row>
    <row r="1949" spans="1:10" x14ac:dyDescent="0.2">
      <c r="A1949" s="4" t="s">
        <v>308</v>
      </c>
      <c r="B1949" s="4" t="s">
        <v>40</v>
      </c>
      <c r="C1949" s="4" t="s">
        <v>269</v>
      </c>
      <c r="D1949" s="4" t="s">
        <v>1093</v>
      </c>
      <c r="E1949" s="4" t="s">
        <v>999</v>
      </c>
      <c r="F1949" s="4" t="s">
        <v>999</v>
      </c>
      <c r="G1949" s="4" t="s">
        <v>826</v>
      </c>
      <c r="H1949" s="4" t="s">
        <v>37</v>
      </c>
      <c r="I1949" s="4" t="s">
        <v>66</v>
      </c>
      <c r="J1949" s="4" t="s">
        <v>205</v>
      </c>
    </row>
    <row r="1950" spans="1:10" x14ac:dyDescent="0.2">
      <c r="A1950" s="4" t="s">
        <v>308</v>
      </c>
      <c r="B1950" s="4" t="s">
        <v>270</v>
      </c>
      <c r="C1950" s="4" t="s">
        <v>271</v>
      </c>
      <c r="D1950" s="4" t="s">
        <v>1094</v>
      </c>
      <c r="E1950" s="4" t="s">
        <v>999</v>
      </c>
      <c r="F1950" s="4" t="s">
        <v>999</v>
      </c>
      <c r="G1950" s="4" t="s">
        <v>826</v>
      </c>
      <c r="H1950" s="4" t="s">
        <v>37</v>
      </c>
      <c r="I1950" s="4" t="s">
        <v>66</v>
      </c>
      <c r="J1950" s="4" t="s">
        <v>205</v>
      </c>
    </row>
    <row r="1951" spans="1:10" x14ac:dyDescent="0.2">
      <c r="A1951" s="4" t="s">
        <v>308</v>
      </c>
      <c r="B1951" s="4" t="s">
        <v>81</v>
      </c>
      <c r="C1951" s="4" t="s">
        <v>282</v>
      </c>
      <c r="D1951" s="4" t="s">
        <v>1095</v>
      </c>
      <c r="E1951" s="4" t="s">
        <v>999</v>
      </c>
      <c r="F1951" s="4" t="s">
        <v>999</v>
      </c>
      <c r="G1951" s="4" t="s">
        <v>826</v>
      </c>
      <c r="H1951" s="4" t="s">
        <v>37</v>
      </c>
      <c r="I1951" s="4" t="s">
        <v>66</v>
      </c>
      <c r="J1951" s="4" t="s">
        <v>205</v>
      </c>
    </row>
    <row r="1952" spans="1:10" x14ac:dyDescent="0.2">
      <c r="A1952" s="4" t="s">
        <v>308</v>
      </c>
      <c r="B1952" s="4" t="s">
        <v>126</v>
      </c>
      <c r="C1952" s="4" t="s">
        <v>283</v>
      </c>
      <c r="D1952" s="4" t="s">
        <v>1096</v>
      </c>
      <c r="E1952" s="4" t="s">
        <v>999</v>
      </c>
      <c r="F1952" s="4" t="s">
        <v>999</v>
      </c>
      <c r="G1952" s="4" t="s">
        <v>826</v>
      </c>
      <c r="H1952" s="4" t="s">
        <v>37</v>
      </c>
      <c r="I1952" s="4" t="s">
        <v>66</v>
      </c>
      <c r="J1952" s="4" t="s">
        <v>205</v>
      </c>
    </row>
    <row r="1953" spans="1:10" x14ac:dyDescent="0.2">
      <c r="A1953" s="4" t="s">
        <v>308</v>
      </c>
      <c r="B1953" s="4" t="s">
        <v>121</v>
      </c>
      <c r="C1953" s="4" t="s">
        <v>290</v>
      </c>
      <c r="D1953" s="4" t="s">
        <v>1097</v>
      </c>
      <c r="E1953" s="4" t="s">
        <v>999</v>
      </c>
      <c r="F1953" s="4" t="s">
        <v>999</v>
      </c>
      <c r="G1953" s="4" t="s">
        <v>826</v>
      </c>
      <c r="H1953" s="4" t="s">
        <v>37</v>
      </c>
      <c r="I1953" s="4" t="s">
        <v>66</v>
      </c>
      <c r="J1953" s="4" t="s">
        <v>205</v>
      </c>
    </row>
    <row r="1954" spans="1:10" x14ac:dyDescent="0.2">
      <c r="A1954" s="4" t="s">
        <v>308</v>
      </c>
      <c r="B1954" s="4" t="s">
        <v>291</v>
      </c>
      <c r="C1954" s="4" t="s">
        <v>292</v>
      </c>
      <c r="D1954" s="4" t="s">
        <v>1098</v>
      </c>
      <c r="E1954" s="4" t="s">
        <v>999</v>
      </c>
      <c r="F1954" s="4" t="s">
        <v>999</v>
      </c>
      <c r="G1954" s="4" t="s">
        <v>826</v>
      </c>
      <c r="H1954" s="4" t="s">
        <v>37</v>
      </c>
      <c r="I1954" s="4" t="s">
        <v>66</v>
      </c>
      <c r="J1954" s="4" t="s">
        <v>205</v>
      </c>
    </row>
    <row r="1955" spans="1:10" x14ac:dyDescent="0.2">
      <c r="A1955" s="4" t="s">
        <v>308</v>
      </c>
      <c r="B1955" s="4" t="s">
        <v>299</v>
      </c>
      <c r="C1955" s="4" t="s">
        <v>300</v>
      </c>
      <c r="D1955" s="4" t="s">
        <v>1099</v>
      </c>
      <c r="E1955" s="4" t="s">
        <v>999</v>
      </c>
      <c r="F1955" s="4" t="s">
        <v>999</v>
      </c>
      <c r="G1955" s="4" t="s">
        <v>826</v>
      </c>
      <c r="H1955" s="4" t="s">
        <v>37</v>
      </c>
      <c r="I1955" s="4" t="s">
        <v>66</v>
      </c>
      <c r="J1955" s="4" t="s">
        <v>205</v>
      </c>
    </row>
    <row r="1956" spans="1:10" x14ac:dyDescent="0.2">
      <c r="A1956" s="4" t="s">
        <v>308</v>
      </c>
      <c r="B1956" s="4" t="s">
        <v>301</v>
      </c>
      <c r="C1956" s="4" t="s">
        <v>302</v>
      </c>
      <c r="D1956" s="4" t="s">
        <v>1100</v>
      </c>
      <c r="E1956" s="4" t="s">
        <v>999</v>
      </c>
      <c r="F1956" s="4" t="s">
        <v>999</v>
      </c>
      <c r="G1956" s="4" t="s">
        <v>826</v>
      </c>
      <c r="H1956" s="4" t="s">
        <v>37</v>
      </c>
      <c r="I1956" s="4" t="s">
        <v>66</v>
      </c>
      <c r="J1956" s="4" t="s">
        <v>205</v>
      </c>
    </row>
    <row r="1957" spans="1:10" x14ac:dyDescent="0.2">
      <c r="A1957" s="4" t="s">
        <v>308</v>
      </c>
      <c r="B1957" s="4" t="s">
        <v>303</v>
      </c>
      <c r="C1957" s="4" t="s">
        <v>304</v>
      </c>
      <c r="D1957" s="4" t="s">
        <v>1101</v>
      </c>
      <c r="E1957" s="4" t="s">
        <v>999</v>
      </c>
      <c r="F1957" s="4" t="s">
        <v>999</v>
      </c>
      <c r="G1957" s="4" t="s">
        <v>826</v>
      </c>
      <c r="H1957" s="4" t="s">
        <v>37</v>
      </c>
      <c r="I1957" s="4" t="s">
        <v>66</v>
      </c>
      <c r="J1957" s="4" t="s">
        <v>205</v>
      </c>
    </row>
    <row r="1958" spans="1:10" x14ac:dyDescent="0.2">
      <c r="A1958" s="4" t="s">
        <v>308</v>
      </c>
      <c r="B1958" s="4" t="s">
        <v>305</v>
      </c>
      <c r="C1958" s="4" t="s">
        <v>306</v>
      </c>
      <c r="D1958" s="4" t="s">
        <v>1102</v>
      </c>
      <c r="E1958" s="4" t="s">
        <v>999</v>
      </c>
      <c r="F1958" s="4" t="s">
        <v>999</v>
      </c>
      <c r="G1958" s="4" t="s">
        <v>826</v>
      </c>
      <c r="H1958" s="4" t="s">
        <v>37</v>
      </c>
      <c r="I1958" s="4" t="s">
        <v>66</v>
      </c>
      <c r="J1958" s="4" t="s">
        <v>205</v>
      </c>
    </row>
    <row r="1959" spans="1:10" x14ac:dyDescent="0.2">
      <c r="A1959" s="4" t="s">
        <v>309</v>
      </c>
      <c r="B1959" s="4" t="s">
        <v>38</v>
      </c>
      <c r="C1959" s="4" t="s">
        <v>39</v>
      </c>
      <c r="D1959" s="4" t="s">
        <v>1304</v>
      </c>
      <c r="E1959" s="4" t="s">
        <v>997</v>
      </c>
      <c r="F1959" s="4" t="s">
        <v>997</v>
      </c>
      <c r="G1959" s="4" t="s">
        <v>826</v>
      </c>
      <c r="H1959" s="4" t="s">
        <v>66</v>
      </c>
      <c r="I1959" s="4" t="s">
        <v>71</v>
      </c>
      <c r="J1959" s="4" t="s">
        <v>105</v>
      </c>
    </row>
    <row r="1960" spans="1:10" x14ac:dyDescent="0.2">
      <c r="A1960" s="4" t="s">
        <v>309</v>
      </c>
      <c r="B1960" s="4" t="s">
        <v>43</v>
      </c>
      <c r="C1960" s="4" t="s">
        <v>154</v>
      </c>
      <c r="D1960" s="4" t="s">
        <v>1305</v>
      </c>
      <c r="E1960" s="4" t="s">
        <v>1314</v>
      </c>
      <c r="F1960" s="4" t="s">
        <v>1314</v>
      </c>
      <c r="G1960" s="4" t="s">
        <v>826</v>
      </c>
      <c r="H1960" s="4" t="s">
        <v>66</v>
      </c>
      <c r="I1960" s="4" t="s">
        <v>71</v>
      </c>
      <c r="J1960" s="4" t="s">
        <v>105</v>
      </c>
    </row>
    <row r="1961" spans="1:10" x14ac:dyDescent="0.2">
      <c r="A1961" s="4" t="s">
        <v>309</v>
      </c>
      <c r="B1961" s="4" t="s">
        <v>48</v>
      </c>
      <c r="C1961" s="4" t="s">
        <v>155</v>
      </c>
      <c r="D1961" s="4" t="s">
        <v>1306</v>
      </c>
      <c r="E1961" s="4" t="s">
        <v>1314</v>
      </c>
      <c r="F1961" s="4" t="s">
        <v>1314</v>
      </c>
      <c r="G1961" s="4" t="s">
        <v>826</v>
      </c>
      <c r="H1961" s="4" t="s">
        <v>66</v>
      </c>
      <c r="I1961" s="4" t="s">
        <v>71</v>
      </c>
      <c r="J1961" s="4" t="s">
        <v>105</v>
      </c>
    </row>
    <row r="1962" spans="1:10" x14ac:dyDescent="0.2">
      <c r="A1962" s="4" t="s">
        <v>309</v>
      </c>
      <c r="B1962" s="4" t="s">
        <v>50</v>
      </c>
      <c r="C1962" s="4" t="s">
        <v>156</v>
      </c>
      <c r="D1962" s="4" t="s">
        <v>1307</v>
      </c>
      <c r="E1962" s="4" t="s">
        <v>1314</v>
      </c>
      <c r="F1962" s="4" t="s">
        <v>1314</v>
      </c>
      <c r="G1962" s="4" t="s">
        <v>826</v>
      </c>
      <c r="H1962" s="4" t="s">
        <v>66</v>
      </c>
      <c r="I1962" s="4" t="s">
        <v>71</v>
      </c>
      <c r="J1962" s="4" t="s">
        <v>105</v>
      </c>
    </row>
    <row r="1963" spans="1:10" x14ac:dyDescent="0.2">
      <c r="A1963" s="4" t="s">
        <v>309</v>
      </c>
      <c r="B1963" s="4" t="s">
        <v>52</v>
      </c>
      <c r="C1963" s="4" t="s">
        <v>157</v>
      </c>
      <c r="D1963" s="4" t="s">
        <v>1299</v>
      </c>
      <c r="E1963" s="4" t="s">
        <v>1314</v>
      </c>
      <c r="F1963" s="4" t="s">
        <v>1314</v>
      </c>
      <c r="G1963" s="4" t="s">
        <v>826</v>
      </c>
      <c r="H1963" s="4" t="s">
        <v>66</v>
      </c>
      <c r="I1963" s="4" t="s">
        <v>71</v>
      </c>
      <c r="J1963" s="4" t="s">
        <v>105</v>
      </c>
    </row>
    <row r="1964" spans="1:10" x14ac:dyDescent="0.2">
      <c r="A1964" s="4" t="s">
        <v>309</v>
      </c>
      <c r="B1964" s="4" t="s">
        <v>54</v>
      </c>
      <c r="C1964" s="4" t="s">
        <v>158</v>
      </c>
      <c r="D1964" s="4" t="s">
        <v>1273</v>
      </c>
      <c r="E1964" s="4" t="s">
        <v>1314</v>
      </c>
      <c r="F1964" s="4" t="s">
        <v>1314</v>
      </c>
      <c r="G1964" s="4" t="s">
        <v>826</v>
      </c>
      <c r="H1964" s="4" t="s">
        <v>66</v>
      </c>
      <c r="I1964" s="4" t="s">
        <v>71</v>
      </c>
      <c r="J1964" s="4" t="s">
        <v>105</v>
      </c>
    </row>
    <row r="1965" spans="1:10" x14ac:dyDescent="0.2">
      <c r="A1965" s="4" t="s">
        <v>309</v>
      </c>
      <c r="B1965" s="4" t="s">
        <v>56</v>
      </c>
      <c r="C1965" s="4" t="s">
        <v>159</v>
      </c>
      <c r="D1965" s="4" t="s">
        <v>1274</v>
      </c>
      <c r="E1965" s="4" t="s">
        <v>1314</v>
      </c>
      <c r="F1965" s="4" t="s">
        <v>1314</v>
      </c>
      <c r="G1965" s="4" t="s">
        <v>826</v>
      </c>
      <c r="H1965" s="4" t="s">
        <v>66</v>
      </c>
      <c r="I1965" s="4" t="s">
        <v>71</v>
      </c>
      <c r="J1965" s="4" t="s">
        <v>105</v>
      </c>
    </row>
    <row r="1966" spans="1:10" x14ac:dyDescent="0.2">
      <c r="A1966" s="4" t="s">
        <v>309</v>
      </c>
      <c r="B1966" s="4" t="s">
        <v>58</v>
      </c>
      <c r="C1966" s="4" t="s">
        <v>160</v>
      </c>
      <c r="D1966" s="4" t="s">
        <v>1248</v>
      </c>
      <c r="E1966" s="4" t="s">
        <v>1314</v>
      </c>
      <c r="F1966" s="4" t="s">
        <v>1314</v>
      </c>
      <c r="G1966" s="4" t="s">
        <v>826</v>
      </c>
      <c r="H1966" s="4" t="s">
        <v>66</v>
      </c>
      <c r="I1966" s="4" t="s">
        <v>71</v>
      </c>
      <c r="J1966" s="4" t="s">
        <v>105</v>
      </c>
    </row>
    <row r="1967" spans="1:10" x14ac:dyDescent="0.2">
      <c r="A1967" s="4" t="s">
        <v>309</v>
      </c>
      <c r="B1967" s="4" t="s">
        <v>37</v>
      </c>
      <c r="C1967" s="4" t="s">
        <v>161</v>
      </c>
      <c r="D1967" s="4" t="s">
        <v>1249</v>
      </c>
      <c r="E1967" s="4" t="s">
        <v>1314</v>
      </c>
      <c r="F1967" s="4" t="s">
        <v>1314</v>
      </c>
      <c r="G1967" s="4" t="s">
        <v>826</v>
      </c>
      <c r="H1967" s="4" t="s">
        <v>66</v>
      </c>
      <c r="I1967" s="4" t="s">
        <v>71</v>
      </c>
      <c r="J1967" s="4" t="s">
        <v>105</v>
      </c>
    </row>
    <row r="1968" spans="1:10" x14ac:dyDescent="0.2">
      <c r="A1968" s="4" t="s">
        <v>309</v>
      </c>
      <c r="B1968" s="4" t="s">
        <v>63</v>
      </c>
      <c r="C1968" s="4" t="s">
        <v>162</v>
      </c>
      <c r="D1968" s="4" t="s">
        <v>1244</v>
      </c>
      <c r="E1968" s="4" t="s">
        <v>1314</v>
      </c>
      <c r="F1968" s="4" t="s">
        <v>1314</v>
      </c>
      <c r="G1968" s="4" t="s">
        <v>826</v>
      </c>
      <c r="H1968" s="4" t="s">
        <v>66</v>
      </c>
      <c r="I1968" s="4" t="s">
        <v>71</v>
      </c>
      <c r="J1968" s="4" t="s">
        <v>105</v>
      </c>
    </row>
    <row r="1969" spans="1:10" x14ac:dyDescent="0.2">
      <c r="A1969" s="4" t="s">
        <v>309</v>
      </c>
      <c r="B1969" s="4" t="s">
        <v>45</v>
      </c>
      <c r="C1969" s="4" t="s">
        <v>163</v>
      </c>
      <c r="D1969" s="4" t="s">
        <v>1245</v>
      </c>
      <c r="E1969" s="4" t="s">
        <v>1314</v>
      </c>
      <c r="F1969" s="4" t="s">
        <v>1314</v>
      </c>
      <c r="G1969" s="4" t="s">
        <v>826</v>
      </c>
      <c r="H1969" s="4" t="s">
        <v>66</v>
      </c>
      <c r="I1969" s="4" t="s">
        <v>71</v>
      </c>
      <c r="J1969" s="4" t="s">
        <v>105</v>
      </c>
    </row>
    <row r="1970" spans="1:10" x14ac:dyDescent="0.2">
      <c r="A1970" s="4" t="s">
        <v>309</v>
      </c>
      <c r="B1970" s="4" t="s">
        <v>66</v>
      </c>
      <c r="C1970" s="4" t="s">
        <v>164</v>
      </c>
      <c r="D1970" s="4" t="s">
        <v>1247</v>
      </c>
      <c r="E1970" s="4" t="s">
        <v>1314</v>
      </c>
      <c r="F1970" s="4" t="s">
        <v>1314</v>
      </c>
      <c r="G1970" s="4" t="s">
        <v>826</v>
      </c>
      <c r="H1970" s="4" t="s">
        <v>66</v>
      </c>
      <c r="I1970" s="4" t="s">
        <v>71</v>
      </c>
      <c r="J1970" s="4" t="s">
        <v>105</v>
      </c>
    </row>
    <row r="1971" spans="1:10" x14ac:dyDescent="0.2">
      <c r="A1971" s="4" t="s">
        <v>309</v>
      </c>
      <c r="B1971" s="4" t="s">
        <v>68</v>
      </c>
      <c r="C1971" s="4" t="s">
        <v>165</v>
      </c>
      <c r="D1971" s="4" t="s">
        <v>1209</v>
      </c>
      <c r="E1971" s="4" t="s">
        <v>1314</v>
      </c>
      <c r="F1971" s="4" t="s">
        <v>1314</v>
      </c>
      <c r="G1971" s="4" t="s">
        <v>826</v>
      </c>
      <c r="H1971" s="4" t="s">
        <v>66</v>
      </c>
      <c r="I1971" s="4" t="s">
        <v>71</v>
      </c>
      <c r="J1971" s="4" t="s">
        <v>105</v>
      </c>
    </row>
    <row r="1972" spans="1:10" x14ac:dyDescent="0.2">
      <c r="A1972" s="4" t="s">
        <v>309</v>
      </c>
      <c r="B1972" s="4" t="s">
        <v>46</v>
      </c>
      <c r="C1972" s="4" t="s">
        <v>166</v>
      </c>
      <c r="D1972" s="4" t="s">
        <v>1187</v>
      </c>
      <c r="E1972" s="4" t="s">
        <v>1314</v>
      </c>
      <c r="F1972" s="4" t="s">
        <v>1314</v>
      </c>
      <c r="G1972" s="4" t="s">
        <v>826</v>
      </c>
      <c r="H1972" s="4" t="s">
        <v>66</v>
      </c>
      <c r="I1972" s="4" t="s">
        <v>71</v>
      </c>
      <c r="J1972" s="4" t="s">
        <v>105</v>
      </c>
    </row>
    <row r="1973" spans="1:10" x14ac:dyDescent="0.2">
      <c r="A1973" s="4" t="s">
        <v>309</v>
      </c>
      <c r="B1973" s="4" t="s">
        <v>71</v>
      </c>
      <c r="C1973" s="4" t="s">
        <v>167</v>
      </c>
      <c r="D1973" s="4" t="s">
        <v>1188</v>
      </c>
      <c r="E1973" s="4" t="s">
        <v>1314</v>
      </c>
      <c r="F1973" s="4" t="s">
        <v>1314</v>
      </c>
      <c r="G1973" s="4" t="s">
        <v>826</v>
      </c>
      <c r="H1973" s="4" t="s">
        <v>66</v>
      </c>
      <c r="I1973" s="4" t="s">
        <v>71</v>
      </c>
      <c r="J1973" s="4" t="s">
        <v>105</v>
      </c>
    </row>
    <row r="1974" spans="1:10" x14ac:dyDescent="0.2">
      <c r="A1974" s="4" t="s">
        <v>309</v>
      </c>
      <c r="B1974" s="4" t="s">
        <v>73</v>
      </c>
      <c r="C1974" s="4" t="s">
        <v>168</v>
      </c>
      <c r="D1974" s="4" t="s">
        <v>1189</v>
      </c>
      <c r="E1974" s="4" t="s">
        <v>1314</v>
      </c>
      <c r="F1974" s="4" t="s">
        <v>1314</v>
      </c>
      <c r="G1974" s="4" t="s">
        <v>826</v>
      </c>
      <c r="H1974" s="4" t="s">
        <v>66</v>
      </c>
      <c r="I1974" s="4" t="s">
        <v>71</v>
      </c>
      <c r="J1974" s="4" t="s">
        <v>105</v>
      </c>
    </row>
    <row r="1975" spans="1:10" x14ac:dyDescent="0.2">
      <c r="A1975" s="4" t="s">
        <v>309</v>
      </c>
      <c r="B1975" s="4" t="s">
        <v>75</v>
      </c>
      <c r="C1975" s="4" t="s">
        <v>169</v>
      </c>
      <c r="D1975" s="4" t="s">
        <v>1190</v>
      </c>
      <c r="E1975" s="4" t="s">
        <v>1314</v>
      </c>
      <c r="F1975" s="4" t="s">
        <v>1314</v>
      </c>
      <c r="G1975" s="4" t="s">
        <v>826</v>
      </c>
      <c r="H1975" s="4" t="s">
        <v>66</v>
      </c>
      <c r="I1975" s="4" t="s">
        <v>71</v>
      </c>
      <c r="J1975" s="4" t="s">
        <v>105</v>
      </c>
    </row>
    <row r="1976" spans="1:10" x14ac:dyDescent="0.2">
      <c r="A1976" s="4" t="s">
        <v>309</v>
      </c>
      <c r="B1976" s="4" t="s">
        <v>60</v>
      </c>
      <c r="C1976" s="4" t="s">
        <v>170</v>
      </c>
      <c r="D1976" s="4" t="s">
        <v>1191</v>
      </c>
      <c r="E1976" s="4" t="s">
        <v>1314</v>
      </c>
      <c r="F1976" s="4" t="s">
        <v>1314</v>
      </c>
      <c r="G1976" s="4" t="s">
        <v>826</v>
      </c>
      <c r="H1976" s="4" t="s">
        <v>66</v>
      </c>
      <c r="I1976" s="4" t="s">
        <v>71</v>
      </c>
      <c r="J1976" s="4" t="s">
        <v>105</v>
      </c>
    </row>
    <row r="1977" spans="1:10" x14ac:dyDescent="0.2">
      <c r="A1977" s="4" t="s">
        <v>309</v>
      </c>
      <c r="B1977" s="4" t="s">
        <v>78</v>
      </c>
      <c r="C1977" s="4" t="s">
        <v>171</v>
      </c>
      <c r="D1977" s="4" t="s">
        <v>1168</v>
      </c>
      <c r="E1977" s="4" t="s">
        <v>1314</v>
      </c>
      <c r="F1977" s="4" t="s">
        <v>1314</v>
      </c>
      <c r="G1977" s="4" t="s">
        <v>826</v>
      </c>
      <c r="H1977" s="4" t="s">
        <v>66</v>
      </c>
      <c r="I1977" s="4" t="s">
        <v>71</v>
      </c>
      <c r="J1977" s="4" t="s">
        <v>105</v>
      </c>
    </row>
    <row r="1978" spans="1:10" x14ac:dyDescent="0.2">
      <c r="A1978" s="4" t="s">
        <v>309</v>
      </c>
      <c r="B1978" s="4" t="s">
        <v>84</v>
      </c>
      <c r="C1978" s="4" t="s">
        <v>172</v>
      </c>
      <c r="D1978" s="4" t="s">
        <v>1169</v>
      </c>
      <c r="E1978" s="4" t="s">
        <v>1314</v>
      </c>
      <c r="F1978" s="4" t="s">
        <v>1314</v>
      </c>
      <c r="G1978" s="4" t="s">
        <v>826</v>
      </c>
      <c r="H1978" s="4" t="s">
        <v>66</v>
      </c>
      <c r="I1978" s="4" t="s">
        <v>71</v>
      </c>
      <c r="J1978" s="4" t="s">
        <v>105</v>
      </c>
    </row>
    <row r="1979" spans="1:10" x14ac:dyDescent="0.2">
      <c r="A1979" s="4" t="s">
        <v>309</v>
      </c>
      <c r="B1979" s="4" t="s">
        <v>137</v>
      </c>
      <c r="C1979" s="4" t="s">
        <v>173</v>
      </c>
      <c r="D1979" s="4" t="s">
        <v>1170</v>
      </c>
      <c r="E1979" s="4" t="s">
        <v>1314</v>
      </c>
      <c r="F1979" s="4" t="s">
        <v>1314</v>
      </c>
      <c r="G1979" s="4" t="s">
        <v>826</v>
      </c>
      <c r="H1979" s="4" t="s">
        <v>66</v>
      </c>
      <c r="I1979" s="4" t="s">
        <v>71</v>
      </c>
      <c r="J1979" s="4" t="s">
        <v>105</v>
      </c>
    </row>
    <row r="1980" spans="1:10" x14ac:dyDescent="0.2">
      <c r="A1980" s="4" t="s">
        <v>309</v>
      </c>
      <c r="B1980" s="4" t="s">
        <v>174</v>
      </c>
      <c r="C1980" s="4" t="s">
        <v>175</v>
      </c>
      <c r="D1980" s="4" t="s">
        <v>1144</v>
      </c>
      <c r="E1980" s="4" t="s">
        <v>1314</v>
      </c>
      <c r="F1980" s="4" t="s">
        <v>1314</v>
      </c>
      <c r="G1980" s="4" t="s">
        <v>826</v>
      </c>
      <c r="H1980" s="4" t="s">
        <v>66</v>
      </c>
      <c r="I1980" s="4" t="s">
        <v>71</v>
      </c>
      <c r="J1980" s="4" t="s">
        <v>105</v>
      </c>
    </row>
    <row r="1981" spans="1:10" x14ac:dyDescent="0.2">
      <c r="A1981" s="4" t="s">
        <v>309</v>
      </c>
      <c r="B1981" s="4" t="s">
        <v>114</v>
      </c>
      <c r="C1981" s="4" t="s">
        <v>176</v>
      </c>
      <c r="D1981" s="4" t="s">
        <v>1145</v>
      </c>
      <c r="E1981" s="4" t="s">
        <v>1314</v>
      </c>
      <c r="F1981" s="4" t="s">
        <v>1314</v>
      </c>
      <c r="G1981" s="4" t="s">
        <v>826</v>
      </c>
      <c r="H1981" s="4" t="s">
        <v>66</v>
      </c>
      <c r="I1981" s="4" t="s">
        <v>71</v>
      </c>
      <c r="J1981" s="4" t="s">
        <v>105</v>
      </c>
    </row>
    <row r="1982" spans="1:10" x14ac:dyDescent="0.2">
      <c r="A1982" s="4" t="s">
        <v>309</v>
      </c>
      <c r="B1982" s="4" t="s">
        <v>131</v>
      </c>
      <c r="C1982" s="4" t="s">
        <v>177</v>
      </c>
      <c r="D1982" s="4" t="s">
        <v>1146</v>
      </c>
      <c r="E1982" s="4" t="s">
        <v>1314</v>
      </c>
      <c r="F1982" s="4" t="s">
        <v>1314</v>
      </c>
      <c r="G1982" s="4" t="s">
        <v>826</v>
      </c>
      <c r="H1982" s="4" t="s">
        <v>66</v>
      </c>
      <c r="I1982" s="4" t="s">
        <v>71</v>
      </c>
      <c r="J1982" s="4" t="s">
        <v>105</v>
      </c>
    </row>
    <row r="1983" spans="1:10" x14ac:dyDescent="0.2">
      <c r="A1983" s="4" t="s">
        <v>309</v>
      </c>
      <c r="B1983" s="4" t="s">
        <v>178</v>
      </c>
      <c r="C1983" s="4" t="s">
        <v>179</v>
      </c>
      <c r="D1983" s="4" t="s">
        <v>1147</v>
      </c>
      <c r="E1983" s="4" t="s">
        <v>1314</v>
      </c>
      <c r="F1983" s="4" t="s">
        <v>1314</v>
      </c>
      <c r="G1983" s="4" t="s">
        <v>826</v>
      </c>
      <c r="H1983" s="4" t="s">
        <v>66</v>
      </c>
      <c r="I1983" s="4" t="s">
        <v>71</v>
      </c>
      <c r="J1983" s="4" t="s">
        <v>105</v>
      </c>
    </row>
    <row r="1984" spans="1:10" x14ac:dyDescent="0.2">
      <c r="A1984" s="4" t="s">
        <v>309</v>
      </c>
      <c r="B1984" s="4" t="s">
        <v>123</v>
      </c>
      <c r="C1984" s="4" t="s">
        <v>248</v>
      </c>
      <c r="D1984" s="4" t="s">
        <v>1148</v>
      </c>
      <c r="E1984" s="4" t="s">
        <v>1314</v>
      </c>
      <c r="F1984" s="4" t="s">
        <v>1314</v>
      </c>
      <c r="G1984" s="4" t="s">
        <v>826</v>
      </c>
      <c r="H1984" s="4" t="s">
        <v>66</v>
      </c>
      <c r="I1984" s="4" t="s">
        <v>71</v>
      </c>
      <c r="J1984" s="4" t="s">
        <v>105</v>
      </c>
    </row>
    <row r="1985" spans="1:10" x14ac:dyDescent="0.2">
      <c r="A1985" s="4" t="s">
        <v>309</v>
      </c>
      <c r="B1985" s="4" t="s">
        <v>249</v>
      </c>
      <c r="C1985" s="4" t="s">
        <v>250</v>
      </c>
      <c r="D1985" s="4" t="s">
        <v>1149</v>
      </c>
      <c r="E1985" s="4" t="s">
        <v>1314</v>
      </c>
      <c r="F1985" s="4" t="s">
        <v>1314</v>
      </c>
      <c r="G1985" s="4" t="s">
        <v>826</v>
      </c>
      <c r="H1985" s="4" t="s">
        <v>66</v>
      </c>
      <c r="I1985" s="4" t="s">
        <v>71</v>
      </c>
      <c r="J1985" s="4" t="s">
        <v>105</v>
      </c>
    </row>
    <row r="1986" spans="1:10" x14ac:dyDescent="0.2">
      <c r="A1986" s="4" t="s">
        <v>309</v>
      </c>
      <c r="B1986" s="4" t="s">
        <v>262</v>
      </c>
      <c r="C1986" s="4" t="s">
        <v>263</v>
      </c>
      <c r="D1986" s="4" t="s">
        <v>1150</v>
      </c>
      <c r="E1986" s="4" t="s">
        <v>1314</v>
      </c>
      <c r="F1986" s="4" t="s">
        <v>1314</v>
      </c>
      <c r="G1986" s="4" t="s">
        <v>826</v>
      </c>
      <c r="H1986" s="4" t="s">
        <v>66</v>
      </c>
      <c r="I1986" s="4" t="s">
        <v>71</v>
      </c>
      <c r="J1986" s="4" t="s">
        <v>105</v>
      </c>
    </row>
    <row r="1987" spans="1:10" x14ac:dyDescent="0.2">
      <c r="A1987" s="4" t="s">
        <v>309</v>
      </c>
      <c r="B1987" s="4" t="s">
        <v>40</v>
      </c>
      <c r="C1987" s="4" t="s">
        <v>269</v>
      </c>
      <c r="D1987" s="4" t="s">
        <v>1060</v>
      </c>
      <c r="E1987" s="4" t="s">
        <v>1314</v>
      </c>
      <c r="F1987" s="4" t="s">
        <v>1314</v>
      </c>
      <c r="G1987" s="4" t="s">
        <v>826</v>
      </c>
      <c r="H1987" s="4" t="s">
        <v>66</v>
      </c>
      <c r="I1987" s="4" t="s">
        <v>71</v>
      </c>
      <c r="J1987" s="4" t="s">
        <v>105</v>
      </c>
    </row>
    <row r="1988" spans="1:10" x14ac:dyDescent="0.2">
      <c r="A1988" s="4" t="s">
        <v>309</v>
      </c>
      <c r="B1988" s="4" t="s">
        <v>270</v>
      </c>
      <c r="C1988" s="4" t="s">
        <v>271</v>
      </c>
      <c r="D1988" s="4" t="s">
        <v>1061</v>
      </c>
      <c r="E1988" s="4" t="s">
        <v>1314</v>
      </c>
      <c r="F1988" s="4" t="s">
        <v>1314</v>
      </c>
      <c r="G1988" s="4" t="s">
        <v>826</v>
      </c>
      <c r="H1988" s="4" t="s">
        <v>66</v>
      </c>
      <c r="I1988" s="4" t="s">
        <v>71</v>
      </c>
      <c r="J1988" s="4" t="s">
        <v>105</v>
      </c>
    </row>
    <row r="1989" spans="1:10" x14ac:dyDescent="0.2">
      <c r="A1989" s="4" t="s">
        <v>309</v>
      </c>
      <c r="B1989" s="4" t="s">
        <v>81</v>
      </c>
      <c r="C1989" s="4" t="s">
        <v>282</v>
      </c>
      <c r="D1989" s="4" t="s">
        <v>1026</v>
      </c>
      <c r="E1989" s="4" t="s">
        <v>1314</v>
      </c>
      <c r="F1989" s="4" t="s">
        <v>1314</v>
      </c>
      <c r="G1989" s="4" t="s">
        <v>826</v>
      </c>
      <c r="H1989" s="4" t="s">
        <v>66</v>
      </c>
      <c r="I1989" s="4" t="s">
        <v>71</v>
      </c>
      <c r="J1989" s="4" t="s">
        <v>105</v>
      </c>
    </row>
    <row r="1990" spans="1:10" x14ac:dyDescent="0.2">
      <c r="A1990" s="4" t="s">
        <v>309</v>
      </c>
      <c r="B1990" s="4" t="s">
        <v>126</v>
      </c>
      <c r="C1990" s="4" t="s">
        <v>283</v>
      </c>
      <c r="D1990" s="4" t="s">
        <v>1027</v>
      </c>
      <c r="E1990" s="4" t="s">
        <v>1314</v>
      </c>
      <c r="F1990" s="4" t="s">
        <v>1314</v>
      </c>
      <c r="G1990" s="4" t="s">
        <v>826</v>
      </c>
      <c r="H1990" s="4" t="s">
        <v>66</v>
      </c>
      <c r="I1990" s="4" t="s">
        <v>71</v>
      </c>
      <c r="J1990" s="4" t="s">
        <v>105</v>
      </c>
    </row>
    <row r="1991" spans="1:10" x14ac:dyDescent="0.2">
      <c r="A1991" s="4" t="s">
        <v>309</v>
      </c>
      <c r="B1991" s="4" t="s">
        <v>121</v>
      </c>
      <c r="C1991" s="4" t="s">
        <v>290</v>
      </c>
      <c r="D1991" s="4" t="s">
        <v>1029</v>
      </c>
      <c r="E1991" s="4" t="s">
        <v>1314</v>
      </c>
      <c r="F1991" s="4" t="s">
        <v>1314</v>
      </c>
      <c r="G1991" s="4" t="s">
        <v>826</v>
      </c>
      <c r="H1991" s="4" t="s">
        <v>66</v>
      </c>
      <c r="I1991" s="4" t="s">
        <v>71</v>
      </c>
      <c r="J1991" s="4" t="s">
        <v>105</v>
      </c>
    </row>
    <row r="1992" spans="1:10" x14ac:dyDescent="0.2">
      <c r="A1992" s="4" t="s">
        <v>309</v>
      </c>
      <c r="B1992" s="4" t="s">
        <v>291</v>
      </c>
      <c r="C1992" s="4" t="s">
        <v>292</v>
      </c>
      <c r="D1992" s="4" t="s">
        <v>1030</v>
      </c>
      <c r="E1992" s="4" t="s">
        <v>1314</v>
      </c>
      <c r="F1992" s="4" t="s">
        <v>1314</v>
      </c>
      <c r="G1992" s="4" t="s">
        <v>826</v>
      </c>
      <c r="H1992" s="4" t="s">
        <v>66</v>
      </c>
      <c r="I1992" s="4" t="s">
        <v>71</v>
      </c>
      <c r="J1992" s="4" t="s">
        <v>105</v>
      </c>
    </row>
    <row r="1993" spans="1:10" x14ac:dyDescent="0.2">
      <c r="A1993" s="4" t="s">
        <v>309</v>
      </c>
      <c r="B1993" s="4" t="s">
        <v>299</v>
      </c>
      <c r="C1993" s="4" t="s">
        <v>300</v>
      </c>
      <c r="D1993" s="4" t="s">
        <v>1031</v>
      </c>
      <c r="E1993" s="4" t="s">
        <v>1314</v>
      </c>
      <c r="F1993" s="4" t="s">
        <v>1314</v>
      </c>
      <c r="G1993" s="4" t="s">
        <v>826</v>
      </c>
      <c r="H1993" s="4" t="s">
        <v>66</v>
      </c>
      <c r="I1993" s="4" t="s">
        <v>71</v>
      </c>
      <c r="J1993" s="4" t="s">
        <v>105</v>
      </c>
    </row>
    <row r="1994" spans="1:10" x14ac:dyDescent="0.2">
      <c r="A1994" s="4" t="s">
        <v>309</v>
      </c>
      <c r="B1994" s="4" t="s">
        <v>301</v>
      </c>
      <c r="C1994" s="4" t="s">
        <v>302</v>
      </c>
      <c r="D1994" s="4" t="s">
        <v>1032</v>
      </c>
      <c r="E1994" s="4" t="s">
        <v>1314</v>
      </c>
      <c r="F1994" s="4" t="s">
        <v>1314</v>
      </c>
      <c r="G1994" s="4" t="s">
        <v>826</v>
      </c>
      <c r="H1994" s="4" t="s">
        <v>66</v>
      </c>
      <c r="I1994" s="4" t="s">
        <v>71</v>
      </c>
      <c r="J1994" s="4" t="s">
        <v>105</v>
      </c>
    </row>
    <row r="1995" spans="1:10" x14ac:dyDescent="0.2">
      <c r="A1995" s="4" t="s">
        <v>309</v>
      </c>
      <c r="B1995" s="4" t="s">
        <v>303</v>
      </c>
      <c r="C1995" s="4" t="s">
        <v>304</v>
      </c>
      <c r="D1995" s="4" t="s">
        <v>1033</v>
      </c>
      <c r="E1995" s="4" t="s">
        <v>1314</v>
      </c>
      <c r="F1995" s="4" t="s">
        <v>1314</v>
      </c>
      <c r="G1995" s="4" t="s">
        <v>826</v>
      </c>
      <c r="H1995" s="4" t="s">
        <v>66</v>
      </c>
      <c r="I1995" s="4" t="s">
        <v>71</v>
      </c>
      <c r="J1995" s="4" t="s">
        <v>105</v>
      </c>
    </row>
    <row r="1996" spans="1:10" x14ac:dyDescent="0.2">
      <c r="A1996" s="4" t="s">
        <v>310</v>
      </c>
      <c r="B1996" s="4" t="s">
        <v>38</v>
      </c>
      <c r="C1996" s="4" t="s">
        <v>39</v>
      </c>
      <c r="D1996" s="4" t="s">
        <v>1315</v>
      </c>
      <c r="E1996" s="4" t="s">
        <v>825</v>
      </c>
      <c r="F1996" s="4" t="s">
        <v>825</v>
      </c>
      <c r="G1996" s="4" t="s">
        <v>826</v>
      </c>
      <c r="H1996" s="4" t="s">
        <v>52</v>
      </c>
      <c r="I1996" s="4" t="s">
        <v>52</v>
      </c>
      <c r="J1996" s="4" t="s">
        <v>125</v>
      </c>
    </row>
    <row r="1997" spans="1:10" x14ac:dyDescent="0.2">
      <c r="A1997" s="4" t="s">
        <v>310</v>
      </c>
      <c r="B1997" s="4" t="s">
        <v>43</v>
      </c>
      <c r="C1997" s="4" t="s">
        <v>154</v>
      </c>
      <c r="D1997" s="4" t="s">
        <v>1316</v>
      </c>
      <c r="E1997" s="4" t="s">
        <v>261</v>
      </c>
      <c r="F1997" s="4" t="s">
        <v>261</v>
      </c>
      <c r="G1997" s="4" t="s">
        <v>826</v>
      </c>
      <c r="H1997" s="4" t="s">
        <v>52</v>
      </c>
      <c r="I1997" s="4" t="s">
        <v>52</v>
      </c>
      <c r="J1997" s="4" t="s">
        <v>125</v>
      </c>
    </row>
    <row r="1998" spans="1:10" x14ac:dyDescent="0.2">
      <c r="A1998" s="4" t="s">
        <v>310</v>
      </c>
      <c r="B1998" s="4" t="s">
        <v>48</v>
      </c>
      <c r="C1998" s="4" t="s">
        <v>155</v>
      </c>
      <c r="D1998" s="4" t="s">
        <v>1317</v>
      </c>
      <c r="E1998" s="4" t="s">
        <v>261</v>
      </c>
      <c r="F1998" s="4" t="s">
        <v>261</v>
      </c>
      <c r="G1998" s="4" t="s">
        <v>826</v>
      </c>
      <c r="H1998" s="4" t="s">
        <v>52</v>
      </c>
      <c r="I1998" s="4" t="s">
        <v>52</v>
      </c>
      <c r="J1998" s="4" t="s">
        <v>125</v>
      </c>
    </row>
    <row r="1999" spans="1:10" x14ac:dyDescent="0.2">
      <c r="A1999" s="4" t="s">
        <v>310</v>
      </c>
      <c r="B1999" s="4" t="s">
        <v>50</v>
      </c>
      <c r="C1999" s="4" t="s">
        <v>156</v>
      </c>
      <c r="D1999" s="4" t="s">
        <v>1318</v>
      </c>
      <c r="E1999" s="4" t="s">
        <v>261</v>
      </c>
      <c r="F1999" s="4" t="s">
        <v>261</v>
      </c>
      <c r="G1999" s="4" t="s">
        <v>826</v>
      </c>
      <c r="H1999" s="4" t="s">
        <v>52</v>
      </c>
      <c r="I1999" s="4" t="s">
        <v>52</v>
      </c>
      <c r="J1999" s="4" t="s">
        <v>125</v>
      </c>
    </row>
    <row r="2000" spans="1:10" x14ac:dyDescent="0.2">
      <c r="A2000" s="4" t="s">
        <v>310</v>
      </c>
      <c r="B2000" s="4" t="s">
        <v>52</v>
      </c>
      <c r="C2000" s="4" t="s">
        <v>157</v>
      </c>
      <c r="D2000" s="4" t="s">
        <v>1319</v>
      </c>
      <c r="E2000" s="4" t="s">
        <v>261</v>
      </c>
      <c r="F2000" s="4" t="s">
        <v>261</v>
      </c>
      <c r="G2000" s="4" t="s">
        <v>826</v>
      </c>
      <c r="H2000" s="4" t="s">
        <v>52</v>
      </c>
      <c r="I2000" s="4" t="s">
        <v>52</v>
      </c>
      <c r="J2000" s="4" t="s">
        <v>125</v>
      </c>
    </row>
    <row r="2001" spans="1:10" x14ac:dyDescent="0.2">
      <c r="A2001" s="4" t="s">
        <v>310</v>
      </c>
      <c r="B2001" s="4" t="s">
        <v>54</v>
      </c>
      <c r="C2001" s="4" t="s">
        <v>158</v>
      </c>
      <c r="D2001" s="4" t="s">
        <v>1320</v>
      </c>
      <c r="E2001" s="4" t="s">
        <v>261</v>
      </c>
      <c r="F2001" s="4" t="s">
        <v>261</v>
      </c>
      <c r="G2001" s="4" t="s">
        <v>826</v>
      </c>
      <c r="H2001" s="4" t="s">
        <v>52</v>
      </c>
      <c r="I2001" s="4" t="s">
        <v>52</v>
      </c>
      <c r="J2001" s="4" t="s">
        <v>125</v>
      </c>
    </row>
    <row r="2002" spans="1:10" x14ac:dyDescent="0.2">
      <c r="A2002" s="4" t="s">
        <v>310</v>
      </c>
      <c r="B2002" s="4" t="s">
        <v>56</v>
      </c>
      <c r="C2002" s="4" t="s">
        <v>159</v>
      </c>
      <c r="D2002" s="4" t="s">
        <v>1296</v>
      </c>
      <c r="E2002" s="4" t="s">
        <v>261</v>
      </c>
      <c r="F2002" s="4" t="s">
        <v>261</v>
      </c>
      <c r="G2002" s="4" t="s">
        <v>826</v>
      </c>
      <c r="H2002" s="4" t="s">
        <v>52</v>
      </c>
      <c r="I2002" s="4" t="s">
        <v>52</v>
      </c>
      <c r="J2002" s="4" t="s">
        <v>125</v>
      </c>
    </row>
    <row r="2003" spans="1:10" x14ac:dyDescent="0.2">
      <c r="A2003" s="4" t="s">
        <v>310</v>
      </c>
      <c r="B2003" s="4" t="s">
        <v>58</v>
      </c>
      <c r="C2003" s="4" t="s">
        <v>160</v>
      </c>
      <c r="D2003" s="4" t="s">
        <v>1278</v>
      </c>
      <c r="E2003" s="4" t="s">
        <v>261</v>
      </c>
      <c r="F2003" s="4" t="s">
        <v>261</v>
      </c>
      <c r="G2003" s="4" t="s">
        <v>826</v>
      </c>
      <c r="H2003" s="4" t="s">
        <v>52</v>
      </c>
      <c r="I2003" s="4" t="s">
        <v>52</v>
      </c>
      <c r="J2003" s="4" t="s">
        <v>125</v>
      </c>
    </row>
    <row r="2004" spans="1:10" x14ac:dyDescent="0.2">
      <c r="A2004" s="4" t="s">
        <v>310</v>
      </c>
      <c r="B2004" s="4" t="s">
        <v>37</v>
      </c>
      <c r="C2004" s="4" t="s">
        <v>161</v>
      </c>
      <c r="D2004" s="4" t="s">
        <v>1279</v>
      </c>
      <c r="E2004" s="4" t="s">
        <v>261</v>
      </c>
      <c r="F2004" s="4" t="s">
        <v>261</v>
      </c>
      <c r="G2004" s="4" t="s">
        <v>826</v>
      </c>
      <c r="H2004" s="4" t="s">
        <v>52</v>
      </c>
      <c r="I2004" s="4" t="s">
        <v>52</v>
      </c>
      <c r="J2004" s="4" t="s">
        <v>125</v>
      </c>
    </row>
    <row r="2005" spans="1:10" x14ac:dyDescent="0.2">
      <c r="A2005" s="4" t="s">
        <v>310</v>
      </c>
      <c r="B2005" s="4" t="s">
        <v>63</v>
      </c>
      <c r="C2005" s="4" t="s">
        <v>162</v>
      </c>
      <c r="D2005" s="4" t="s">
        <v>1280</v>
      </c>
      <c r="E2005" s="4" t="s">
        <v>261</v>
      </c>
      <c r="F2005" s="4" t="s">
        <v>261</v>
      </c>
      <c r="G2005" s="4" t="s">
        <v>826</v>
      </c>
      <c r="H2005" s="4" t="s">
        <v>52</v>
      </c>
      <c r="I2005" s="4" t="s">
        <v>52</v>
      </c>
      <c r="J2005" s="4" t="s">
        <v>125</v>
      </c>
    </row>
    <row r="2006" spans="1:10" x14ac:dyDescent="0.2">
      <c r="A2006" s="4" t="s">
        <v>310</v>
      </c>
      <c r="B2006" s="4" t="s">
        <v>45</v>
      </c>
      <c r="C2006" s="4" t="s">
        <v>163</v>
      </c>
      <c r="D2006" s="4" t="s">
        <v>1281</v>
      </c>
      <c r="E2006" s="4" t="s">
        <v>261</v>
      </c>
      <c r="F2006" s="4" t="s">
        <v>261</v>
      </c>
      <c r="G2006" s="4" t="s">
        <v>826</v>
      </c>
      <c r="H2006" s="4" t="s">
        <v>52</v>
      </c>
      <c r="I2006" s="4" t="s">
        <v>52</v>
      </c>
      <c r="J2006" s="4" t="s">
        <v>125</v>
      </c>
    </row>
    <row r="2007" spans="1:10" x14ac:dyDescent="0.2">
      <c r="A2007" s="4" t="s">
        <v>310</v>
      </c>
      <c r="B2007" s="4" t="s">
        <v>66</v>
      </c>
      <c r="C2007" s="4" t="s">
        <v>164</v>
      </c>
      <c r="D2007" s="4" t="s">
        <v>1243</v>
      </c>
      <c r="E2007" s="4" t="s">
        <v>261</v>
      </c>
      <c r="F2007" s="4" t="s">
        <v>261</v>
      </c>
      <c r="G2007" s="4" t="s">
        <v>826</v>
      </c>
      <c r="H2007" s="4" t="s">
        <v>52</v>
      </c>
      <c r="I2007" s="4" t="s">
        <v>52</v>
      </c>
      <c r="J2007" s="4" t="s">
        <v>125</v>
      </c>
    </row>
    <row r="2008" spans="1:10" x14ac:dyDescent="0.2">
      <c r="A2008" s="4" t="s">
        <v>310</v>
      </c>
      <c r="B2008" s="4" t="s">
        <v>68</v>
      </c>
      <c r="C2008" s="4" t="s">
        <v>165</v>
      </c>
      <c r="D2008" s="4" t="s">
        <v>1212</v>
      </c>
      <c r="E2008" s="4" t="s">
        <v>261</v>
      </c>
      <c r="F2008" s="4" t="s">
        <v>261</v>
      </c>
      <c r="G2008" s="4" t="s">
        <v>826</v>
      </c>
      <c r="H2008" s="4" t="s">
        <v>52</v>
      </c>
      <c r="I2008" s="4" t="s">
        <v>52</v>
      </c>
      <c r="J2008" s="4" t="s">
        <v>125</v>
      </c>
    </row>
    <row r="2009" spans="1:10" x14ac:dyDescent="0.2">
      <c r="A2009" s="4" t="s">
        <v>310</v>
      </c>
      <c r="B2009" s="4" t="s">
        <v>46</v>
      </c>
      <c r="C2009" s="4" t="s">
        <v>166</v>
      </c>
      <c r="D2009" s="4" t="s">
        <v>1213</v>
      </c>
      <c r="E2009" s="4" t="s">
        <v>261</v>
      </c>
      <c r="F2009" s="4" t="s">
        <v>261</v>
      </c>
      <c r="G2009" s="4" t="s">
        <v>826</v>
      </c>
      <c r="H2009" s="4" t="s">
        <v>52</v>
      </c>
      <c r="I2009" s="4" t="s">
        <v>52</v>
      </c>
      <c r="J2009" s="4" t="s">
        <v>125</v>
      </c>
    </row>
    <row r="2010" spans="1:10" x14ac:dyDescent="0.2">
      <c r="A2010" s="4" t="s">
        <v>310</v>
      </c>
      <c r="B2010" s="4" t="s">
        <v>71</v>
      </c>
      <c r="C2010" s="4" t="s">
        <v>167</v>
      </c>
      <c r="D2010" s="4" t="s">
        <v>1206</v>
      </c>
      <c r="E2010" s="4" t="s">
        <v>261</v>
      </c>
      <c r="F2010" s="4" t="s">
        <v>261</v>
      </c>
      <c r="G2010" s="4" t="s">
        <v>826</v>
      </c>
      <c r="H2010" s="4" t="s">
        <v>52</v>
      </c>
      <c r="I2010" s="4" t="s">
        <v>52</v>
      </c>
      <c r="J2010" s="4" t="s">
        <v>125</v>
      </c>
    </row>
    <row r="2011" spans="1:10" x14ac:dyDescent="0.2">
      <c r="A2011" s="4" t="s">
        <v>310</v>
      </c>
      <c r="B2011" s="4" t="s">
        <v>73</v>
      </c>
      <c r="C2011" s="4" t="s">
        <v>168</v>
      </c>
      <c r="D2011" s="4" t="s">
        <v>1207</v>
      </c>
      <c r="E2011" s="4" t="s">
        <v>261</v>
      </c>
      <c r="F2011" s="4" t="s">
        <v>261</v>
      </c>
      <c r="G2011" s="4" t="s">
        <v>826</v>
      </c>
      <c r="H2011" s="4" t="s">
        <v>52</v>
      </c>
      <c r="I2011" s="4" t="s">
        <v>52</v>
      </c>
      <c r="J2011" s="4" t="s">
        <v>125</v>
      </c>
    </row>
    <row r="2012" spans="1:10" x14ac:dyDescent="0.2">
      <c r="A2012" s="4" t="s">
        <v>310</v>
      </c>
      <c r="B2012" s="4" t="s">
        <v>75</v>
      </c>
      <c r="C2012" s="4" t="s">
        <v>169</v>
      </c>
      <c r="D2012" s="4" t="s">
        <v>1208</v>
      </c>
      <c r="E2012" s="4" t="s">
        <v>261</v>
      </c>
      <c r="F2012" s="4" t="s">
        <v>261</v>
      </c>
      <c r="G2012" s="4" t="s">
        <v>826</v>
      </c>
      <c r="H2012" s="4" t="s">
        <v>52</v>
      </c>
      <c r="I2012" s="4" t="s">
        <v>52</v>
      </c>
      <c r="J2012" s="4" t="s">
        <v>125</v>
      </c>
    </row>
    <row r="2013" spans="1:10" x14ac:dyDescent="0.2">
      <c r="A2013" s="4" t="s">
        <v>310</v>
      </c>
      <c r="B2013" s="4" t="s">
        <v>60</v>
      </c>
      <c r="C2013" s="4" t="s">
        <v>170</v>
      </c>
      <c r="D2013" s="4" t="s">
        <v>1202</v>
      </c>
      <c r="E2013" s="4" t="s">
        <v>261</v>
      </c>
      <c r="F2013" s="4" t="s">
        <v>261</v>
      </c>
      <c r="G2013" s="4" t="s">
        <v>826</v>
      </c>
      <c r="H2013" s="4" t="s">
        <v>52</v>
      </c>
      <c r="I2013" s="4" t="s">
        <v>52</v>
      </c>
      <c r="J2013" s="4" t="s">
        <v>125</v>
      </c>
    </row>
    <row r="2014" spans="1:10" x14ac:dyDescent="0.2">
      <c r="A2014" s="4" t="s">
        <v>310</v>
      </c>
      <c r="B2014" s="4" t="s">
        <v>78</v>
      </c>
      <c r="C2014" s="4" t="s">
        <v>171</v>
      </c>
      <c r="D2014" s="4" t="s">
        <v>1203</v>
      </c>
      <c r="E2014" s="4" t="s">
        <v>261</v>
      </c>
      <c r="F2014" s="4" t="s">
        <v>261</v>
      </c>
      <c r="G2014" s="4" t="s">
        <v>826</v>
      </c>
      <c r="H2014" s="4" t="s">
        <v>52</v>
      </c>
      <c r="I2014" s="4" t="s">
        <v>52</v>
      </c>
      <c r="J2014" s="4" t="s">
        <v>125</v>
      </c>
    </row>
    <row r="2015" spans="1:10" x14ac:dyDescent="0.2">
      <c r="A2015" s="4" t="s">
        <v>310</v>
      </c>
      <c r="B2015" s="4" t="s">
        <v>84</v>
      </c>
      <c r="C2015" s="4" t="s">
        <v>172</v>
      </c>
      <c r="D2015" s="4" t="s">
        <v>1204</v>
      </c>
      <c r="E2015" s="4" t="s">
        <v>261</v>
      </c>
      <c r="F2015" s="4" t="s">
        <v>261</v>
      </c>
      <c r="G2015" s="4" t="s">
        <v>826</v>
      </c>
      <c r="H2015" s="4" t="s">
        <v>52</v>
      </c>
      <c r="I2015" s="4" t="s">
        <v>52</v>
      </c>
      <c r="J2015" s="4" t="s">
        <v>125</v>
      </c>
    </row>
    <row r="2016" spans="1:10" x14ac:dyDescent="0.2">
      <c r="A2016" s="4" t="s">
        <v>310</v>
      </c>
      <c r="B2016" s="4" t="s">
        <v>137</v>
      </c>
      <c r="C2016" s="4" t="s">
        <v>173</v>
      </c>
      <c r="D2016" s="4" t="s">
        <v>1166</v>
      </c>
      <c r="E2016" s="4" t="s">
        <v>261</v>
      </c>
      <c r="F2016" s="4" t="s">
        <v>261</v>
      </c>
      <c r="G2016" s="4" t="s">
        <v>826</v>
      </c>
      <c r="H2016" s="4" t="s">
        <v>52</v>
      </c>
      <c r="I2016" s="4" t="s">
        <v>52</v>
      </c>
      <c r="J2016" s="4" t="s">
        <v>125</v>
      </c>
    </row>
    <row r="2017" spans="1:10" x14ac:dyDescent="0.2">
      <c r="A2017" s="4" t="s">
        <v>310</v>
      </c>
      <c r="B2017" s="4" t="s">
        <v>174</v>
      </c>
      <c r="C2017" s="4" t="s">
        <v>175</v>
      </c>
      <c r="D2017" s="4" t="s">
        <v>1134</v>
      </c>
      <c r="E2017" s="4" t="s">
        <v>261</v>
      </c>
      <c r="F2017" s="4" t="s">
        <v>261</v>
      </c>
      <c r="G2017" s="4" t="s">
        <v>826</v>
      </c>
      <c r="H2017" s="4" t="s">
        <v>52</v>
      </c>
      <c r="I2017" s="4" t="s">
        <v>52</v>
      </c>
      <c r="J2017" s="4" t="s">
        <v>125</v>
      </c>
    </row>
    <row r="2018" spans="1:10" x14ac:dyDescent="0.2">
      <c r="A2018" s="4" t="s">
        <v>310</v>
      </c>
      <c r="B2018" s="4" t="s">
        <v>114</v>
      </c>
      <c r="C2018" s="4" t="s">
        <v>176</v>
      </c>
      <c r="D2018" s="4" t="s">
        <v>1135</v>
      </c>
      <c r="E2018" s="4" t="s">
        <v>261</v>
      </c>
      <c r="F2018" s="4" t="s">
        <v>261</v>
      </c>
      <c r="G2018" s="4" t="s">
        <v>826</v>
      </c>
      <c r="H2018" s="4" t="s">
        <v>52</v>
      </c>
      <c r="I2018" s="4" t="s">
        <v>52</v>
      </c>
      <c r="J2018" s="4" t="s">
        <v>125</v>
      </c>
    </row>
    <row r="2019" spans="1:10" x14ac:dyDescent="0.2">
      <c r="A2019" s="4" t="s">
        <v>310</v>
      </c>
      <c r="B2019" s="4" t="s">
        <v>131</v>
      </c>
      <c r="C2019" s="4" t="s">
        <v>177</v>
      </c>
      <c r="D2019" s="4" t="s">
        <v>1124</v>
      </c>
      <c r="E2019" s="4" t="s">
        <v>261</v>
      </c>
      <c r="F2019" s="4" t="s">
        <v>261</v>
      </c>
      <c r="G2019" s="4" t="s">
        <v>826</v>
      </c>
      <c r="H2019" s="4" t="s">
        <v>52</v>
      </c>
      <c r="I2019" s="4" t="s">
        <v>52</v>
      </c>
      <c r="J2019" s="4" t="s">
        <v>125</v>
      </c>
    </row>
    <row r="2020" spans="1:10" x14ac:dyDescent="0.2">
      <c r="A2020" s="4" t="s">
        <v>310</v>
      </c>
      <c r="B2020" s="4" t="s">
        <v>178</v>
      </c>
      <c r="C2020" s="4" t="s">
        <v>179</v>
      </c>
      <c r="D2020" s="4" t="s">
        <v>1072</v>
      </c>
      <c r="E2020" s="4" t="s">
        <v>261</v>
      </c>
      <c r="F2020" s="4" t="s">
        <v>261</v>
      </c>
      <c r="G2020" s="4" t="s">
        <v>826</v>
      </c>
      <c r="H2020" s="4" t="s">
        <v>52</v>
      </c>
      <c r="I2020" s="4" t="s">
        <v>52</v>
      </c>
      <c r="J2020" s="4" t="s">
        <v>125</v>
      </c>
    </row>
    <row r="2021" spans="1:10" x14ac:dyDescent="0.2">
      <c r="A2021" s="4" t="s">
        <v>310</v>
      </c>
      <c r="B2021" s="4" t="s">
        <v>123</v>
      </c>
      <c r="C2021" s="4" t="s">
        <v>248</v>
      </c>
      <c r="D2021" s="4" t="s">
        <v>1073</v>
      </c>
      <c r="E2021" s="4" t="s">
        <v>261</v>
      </c>
      <c r="F2021" s="4" t="s">
        <v>261</v>
      </c>
      <c r="G2021" s="4" t="s">
        <v>826</v>
      </c>
      <c r="H2021" s="4" t="s">
        <v>52</v>
      </c>
      <c r="I2021" s="4" t="s">
        <v>52</v>
      </c>
      <c r="J2021" s="4" t="s">
        <v>125</v>
      </c>
    </row>
    <row r="2022" spans="1:10" x14ac:dyDescent="0.2">
      <c r="A2022" s="4" t="s">
        <v>310</v>
      </c>
      <c r="B2022" s="4" t="s">
        <v>249</v>
      </c>
      <c r="C2022" s="4" t="s">
        <v>250</v>
      </c>
      <c r="D2022" s="4" t="s">
        <v>1074</v>
      </c>
      <c r="E2022" s="4" t="s">
        <v>261</v>
      </c>
      <c r="F2022" s="4" t="s">
        <v>261</v>
      </c>
      <c r="G2022" s="4" t="s">
        <v>826</v>
      </c>
      <c r="H2022" s="4" t="s">
        <v>52</v>
      </c>
      <c r="I2022" s="4" t="s">
        <v>52</v>
      </c>
      <c r="J2022" s="4" t="s">
        <v>125</v>
      </c>
    </row>
    <row r="2023" spans="1:10" x14ac:dyDescent="0.2">
      <c r="A2023" s="4" t="s">
        <v>310</v>
      </c>
      <c r="B2023" s="4" t="s">
        <v>262</v>
      </c>
      <c r="C2023" s="4" t="s">
        <v>263</v>
      </c>
      <c r="D2023" s="4" t="s">
        <v>1075</v>
      </c>
      <c r="E2023" s="4" t="s">
        <v>261</v>
      </c>
      <c r="F2023" s="4" t="s">
        <v>261</v>
      </c>
      <c r="G2023" s="4" t="s">
        <v>826</v>
      </c>
      <c r="H2023" s="4" t="s">
        <v>52</v>
      </c>
      <c r="I2023" s="4" t="s">
        <v>52</v>
      </c>
      <c r="J2023" s="4" t="s">
        <v>125</v>
      </c>
    </row>
    <row r="2024" spans="1:10" x14ac:dyDescent="0.2">
      <c r="A2024" s="4" t="s">
        <v>310</v>
      </c>
      <c r="B2024" s="4" t="s">
        <v>40</v>
      </c>
      <c r="C2024" s="4" t="s">
        <v>269</v>
      </c>
      <c r="D2024" s="4" t="s">
        <v>1076</v>
      </c>
      <c r="E2024" s="4" t="s">
        <v>261</v>
      </c>
      <c r="F2024" s="4" t="s">
        <v>261</v>
      </c>
      <c r="G2024" s="4" t="s">
        <v>826</v>
      </c>
      <c r="H2024" s="4" t="s">
        <v>52</v>
      </c>
      <c r="I2024" s="4" t="s">
        <v>52</v>
      </c>
      <c r="J2024" s="4" t="s">
        <v>125</v>
      </c>
    </row>
    <row r="2025" spans="1:10" x14ac:dyDescent="0.2">
      <c r="A2025" s="4" t="s">
        <v>310</v>
      </c>
      <c r="B2025" s="4" t="s">
        <v>270</v>
      </c>
      <c r="C2025" s="4" t="s">
        <v>271</v>
      </c>
      <c r="D2025" s="4" t="s">
        <v>1077</v>
      </c>
      <c r="E2025" s="4" t="s">
        <v>261</v>
      </c>
      <c r="F2025" s="4" t="s">
        <v>261</v>
      </c>
      <c r="G2025" s="4" t="s">
        <v>826</v>
      </c>
      <c r="H2025" s="4" t="s">
        <v>52</v>
      </c>
      <c r="I2025" s="4" t="s">
        <v>52</v>
      </c>
      <c r="J2025" s="4" t="s">
        <v>125</v>
      </c>
    </row>
    <row r="2026" spans="1:10" x14ac:dyDescent="0.2">
      <c r="A2026" s="4" t="s">
        <v>310</v>
      </c>
      <c r="B2026" s="4" t="s">
        <v>81</v>
      </c>
      <c r="C2026" s="4" t="s">
        <v>282</v>
      </c>
      <c r="D2026" s="4" t="s">
        <v>1078</v>
      </c>
      <c r="E2026" s="4" t="s">
        <v>261</v>
      </c>
      <c r="F2026" s="4" t="s">
        <v>261</v>
      </c>
      <c r="G2026" s="4" t="s">
        <v>826</v>
      </c>
      <c r="H2026" s="4" t="s">
        <v>52</v>
      </c>
      <c r="I2026" s="4" t="s">
        <v>52</v>
      </c>
      <c r="J2026" s="4" t="s">
        <v>125</v>
      </c>
    </row>
    <row r="2027" spans="1:10" x14ac:dyDescent="0.2">
      <c r="A2027" s="4" t="s">
        <v>310</v>
      </c>
      <c r="B2027" s="4" t="s">
        <v>126</v>
      </c>
      <c r="C2027" s="4" t="s">
        <v>283</v>
      </c>
      <c r="D2027" s="4" t="s">
        <v>1079</v>
      </c>
      <c r="E2027" s="4" t="s">
        <v>261</v>
      </c>
      <c r="F2027" s="4" t="s">
        <v>261</v>
      </c>
      <c r="G2027" s="4" t="s">
        <v>826</v>
      </c>
      <c r="H2027" s="4" t="s">
        <v>52</v>
      </c>
      <c r="I2027" s="4" t="s">
        <v>52</v>
      </c>
      <c r="J2027" s="4" t="s">
        <v>125</v>
      </c>
    </row>
    <row r="2028" spans="1:10" x14ac:dyDescent="0.2">
      <c r="A2028" s="4" t="s">
        <v>310</v>
      </c>
      <c r="B2028" s="4" t="s">
        <v>121</v>
      </c>
      <c r="C2028" s="4" t="s">
        <v>290</v>
      </c>
      <c r="D2028" s="4" t="s">
        <v>1080</v>
      </c>
      <c r="E2028" s="4" t="s">
        <v>261</v>
      </c>
      <c r="F2028" s="4" t="s">
        <v>261</v>
      </c>
      <c r="G2028" s="4" t="s">
        <v>826</v>
      </c>
      <c r="H2028" s="4" t="s">
        <v>52</v>
      </c>
      <c r="I2028" s="4" t="s">
        <v>52</v>
      </c>
      <c r="J2028" s="4" t="s">
        <v>125</v>
      </c>
    </row>
    <row r="2029" spans="1:10" x14ac:dyDescent="0.2">
      <c r="A2029" s="4" t="s">
        <v>310</v>
      </c>
      <c r="B2029" s="4" t="s">
        <v>291</v>
      </c>
      <c r="C2029" s="4" t="s">
        <v>292</v>
      </c>
      <c r="D2029" s="4" t="s">
        <v>1081</v>
      </c>
      <c r="E2029" s="4" t="s">
        <v>261</v>
      </c>
      <c r="F2029" s="4" t="s">
        <v>261</v>
      </c>
      <c r="G2029" s="4" t="s">
        <v>826</v>
      </c>
      <c r="H2029" s="4" t="s">
        <v>52</v>
      </c>
      <c r="I2029" s="4" t="s">
        <v>52</v>
      </c>
      <c r="J2029" s="4" t="s">
        <v>125</v>
      </c>
    </row>
    <row r="2030" spans="1:10" x14ac:dyDescent="0.2">
      <c r="A2030" s="4" t="s">
        <v>310</v>
      </c>
      <c r="B2030" s="4" t="s">
        <v>299</v>
      </c>
      <c r="C2030" s="4" t="s">
        <v>300</v>
      </c>
      <c r="D2030" s="4" t="s">
        <v>1082</v>
      </c>
      <c r="E2030" s="4" t="s">
        <v>261</v>
      </c>
      <c r="F2030" s="4" t="s">
        <v>261</v>
      </c>
      <c r="G2030" s="4" t="s">
        <v>826</v>
      </c>
      <c r="H2030" s="4" t="s">
        <v>52</v>
      </c>
      <c r="I2030" s="4" t="s">
        <v>52</v>
      </c>
      <c r="J2030" s="4" t="s">
        <v>125</v>
      </c>
    </row>
    <row r="2031" spans="1:10" x14ac:dyDescent="0.2">
      <c r="A2031" s="4" t="s">
        <v>310</v>
      </c>
      <c r="B2031" s="4" t="s">
        <v>301</v>
      </c>
      <c r="C2031" s="4" t="s">
        <v>302</v>
      </c>
      <c r="D2031" s="4" t="s">
        <v>1083</v>
      </c>
      <c r="E2031" s="4" t="s">
        <v>261</v>
      </c>
      <c r="F2031" s="4" t="s">
        <v>261</v>
      </c>
      <c r="G2031" s="4" t="s">
        <v>826</v>
      </c>
      <c r="H2031" s="4" t="s">
        <v>52</v>
      </c>
      <c r="I2031" s="4" t="s">
        <v>52</v>
      </c>
      <c r="J2031" s="4" t="s">
        <v>125</v>
      </c>
    </row>
    <row r="2032" spans="1:10" x14ac:dyDescent="0.2">
      <c r="A2032" s="4" t="s">
        <v>311</v>
      </c>
      <c r="B2032" s="4" t="s">
        <v>38</v>
      </c>
      <c r="C2032" s="4" t="s">
        <v>39</v>
      </c>
      <c r="D2032" s="4" t="s">
        <v>1321</v>
      </c>
      <c r="E2032" s="4" t="s">
        <v>997</v>
      </c>
      <c r="F2032" s="4" t="s">
        <v>997</v>
      </c>
      <c r="G2032" s="4" t="s">
        <v>826</v>
      </c>
      <c r="H2032" s="4" t="s">
        <v>58</v>
      </c>
      <c r="I2032" s="4" t="s">
        <v>52</v>
      </c>
      <c r="J2032" s="4" t="s">
        <v>125</v>
      </c>
    </row>
    <row r="2033" spans="1:10" x14ac:dyDescent="0.2">
      <c r="A2033" s="4" t="s">
        <v>311</v>
      </c>
      <c r="B2033" s="4" t="s">
        <v>43</v>
      </c>
      <c r="C2033" s="4" t="s">
        <v>154</v>
      </c>
      <c r="D2033" s="4" t="s">
        <v>1322</v>
      </c>
      <c r="E2033" s="4" t="s">
        <v>1235</v>
      </c>
      <c r="F2033" s="4" t="s">
        <v>1235</v>
      </c>
      <c r="G2033" s="4" t="s">
        <v>826</v>
      </c>
      <c r="H2033" s="4" t="s">
        <v>58</v>
      </c>
      <c r="I2033" s="4" t="s">
        <v>52</v>
      </c>
      <c r="J2033" s="4" t="s">
        <v>125</v>
      </c>
    </row>
    <row r="2034" spans="1:10" x14ac:dyDescent="0.2">
      <c r="A2034" s="4" t="s">
        <v>311</v>
      </c>
      <c r="B2034" s="4" t="s">
        <v>48</v>
      </c>
      <c r="C2034" s="4" t="s">
        <v>155</v>
      </c>
      <c r="D2034" s="4" t="s">
        <v>1323</v>
      </c>
      <c r="E2034" s="4" t="s">
        <v>1235</v>
      </c>
      <c r="F2034" s="4" t="s">
        <v>1235</v>
      </c>
      <c r="G2034" s="4" t="s">
        <v>826</v>
      </c>
      <c r="H2034" s="4" t="s">
        <v>58</v>
      </c>
      <c r="I2034" s="4" t="s">
        <v>52</v>
      </c>
      <c r="J2034" s="4" t="s">
        <v>125</v>
      </c>
    </row>
    <row r="2035" spans="1:10" x14ac:dyDescent="0.2">
      <c r="A2035" s="4" t="s">
        <v>311</v>
      </c>
      <c r="B2035" s="4" t="s">
        <v>50</v>
      </c>
      <c r="C2035" s="4" t="s">
        <v>156</v>
      </c>
      <c r="D2035" s="4" t="s">
        <v>1324</v>
      </c>
      <c r="E2035" s="4" t="s">
        <v>1235</v>
      </c>
      <c r="F2035" s="4" t="s">
        <v>1235</v>
      </c>
      <c r="G2035" s="4" t="s">
        <v>826</v>
      </c>
      <c r="H2035" s="4" t="s">
        <v>58</v>
      </c>
      <c r="I2035" s="4" t="s">
        <v>52</v>
      </c>
      <c r="J2035" s="4" t="s">
        <v>125</v>
      </c>
    </row>
    <row r="2036" spans="1:10" x14ac:dyDescent="0.2">
      <c r="A2036" s="4" t="s">
        <v>311</v>
      </c>
      <c r="B2036" s="4" t="s">
        <v>52</v>
      </c>
      <c r="C2036" s="4" t="s">
        <v>157</v>
      </c>
      <c r="D2036" s="4" t="s">
        <v>1325</v>
      </c>
      <c r="E2036" s="4" t="s">
        <v>1235</v>
      </c>
      <c r="F2036" s="4" t="s">
        <v>1235</v>
      </c>
      <c r="G2036" s="4" t="s">
        <v>826</v>
      </c>
      <c r="H2036" s="4" t="s">
        <v>58</v>
      </c>
      <c r="I2036" s="4" t="s">
        <v>52</v>
      </c>
      <c r="J2036" s="4" t="s">
        <v>125</v>
      </c>
    </row>
    <row r="2037" spans="1:10" x14ac:dyDescent="0.2">
      <c r="A2037" s="4" t="s">
        <v>311</v>
      </c>
      <c r="B2037" s="4" t="s">
        <v>54</v>
      </c>
      <c r="C2037" s="4" t="s">
        <v>158</v>
      </c>
      <c r="D2037" s="4" t="s">
        <v>1326</v>
      </c>
      <c r="E2037" s="4" t="s">
        <v>1235</v>
      </c>
      <c r="F2037" s="4" t="s">
        <v>1235</v>
      </c>
      <c r="G2037" s="4" t="s">
        <v>826</v>
      </c>
      <c r="H2037" s="4" t="s">
        <v>58</v>
      </c>
      <c r="I2037" s="4" t="s">
        <v>52</v>
      </c>
      <c r="J2037" s="4" t="s">
        <v>125</v>
      </c>
    </row>
    <row r="2038" spans="1:10" x14ac:dyDescent="0.2">
      <c r="A2038" s="4" t="s">
        <v>311</v>
      </c>
      <c r="B2038" s="4" t="s">
        <v>56</v>
      </c>
      <c r="C2038" s="4" t="s">
        <v>159</v>
      </c>
      <c r="D2038" s="4" t="s">
        <v>1327</v>
      </c>
      <c r="E2038" s="4" t="s">
        <v>1235</v>
      </c>
      <c r="F2038" s="4" t="s">
        <v>1235</v>
      </c>
      <c r="G2038" s="4" t="s">
        <v>826</v>
      </c>
      <c r="H2038" s="4" t="s">
        <v>58</v>
      </c>
      <c r="I2038" s="4" t="s">
        <v>52</v>
      </c>
      <c r="J2038" s="4" t="s">
        <v>125</v>
      </c>
    </row>
    <row r="2039" spans="1:10" x14ac:dyDescent="0.2">
      <c r="A2039" s="4" t="s">
        <v>311</v>
      </c>
      <c r="B2039" s="4" t="s">
        <v>58</v>
      </c>
      <c r="C2039" s="4" t="s">
        <v>160</v>
      </c>
      <c r="D2039" s="4" t="s">
        <v>1242</v>
      </c>
      <c r="E2039" s="4" t="s">
        <v>1235</v>
      </c>
      <c r="F2039" s="4" t="s">
        <v>1235</v>
      </c>
      <c r="G2039" s="4" t="s">
        <v>826</v>
      </c>
      <c r="H2039" s="4" t="s">
        <v>58</v>
      </c>
      <c r="I2039" s="4" t="s">
        <v>52</v>
      </c>
      <c r="J2039" s="4" t="s">
        <v>125</v>
      </c>
    </row>
    <row r="2040" spans="1:10" x14ac:dyDescent="0.2">
      <c r="A2040" s="4" t="s">
        <v>311</v>
      </c>
      <c r="B2040" s="4" t="s">
        <v>37</v>
      </c>
      <c r="C2040" s="4" t="s">
        <v>161</v>
      </c>
      <c r="D2040" s="4" t="s">
        <v>1241</v>
      </c>
      <c r="E2040" s="4" t="s">
        <v>1235</v>
      </c>
      <c r="F2040" s="4" t="s">
        <v>1235</v>
      </c>
      <c r="G2040" s="4" t="s">
        <v>826</v>
      </c>
      <c r="H2040" s="4" t="s">
        <v>58</v>
      </c>
      <c r="I2040" s="4" t="s">
        <v>52</v>
      </c>
      <c r="J2040" s="4" t="s">
        <v>125</v>
      </c>
    </row>
    <row r="2041" spans="1:10" x14ac:dyDescent="0.2">
      <c r="A2041" s="4" t="s">
        <v>311</v>
      </c>
      <c r="B2041" s="4" t="s">
        <v>63</v>
      </c>
      <c r="C2041" s="4" t="s">
        <v>162</v>
      </c>
      <c r="D2041" s="4" t="s">
        <v>1223</v>
      </c>
      <c r="E2041" s="4" t="s">
        <v>1235</v>
      </c>
      <c r="F2041" s="4" t="s">
        <v>1235</v>
      </c>
      <c r="G2041" s="4" t="s">
        <v>826</v>
      </c>
      <c r="H2041" s="4" t="s">
        <v>58</v>
      </c>
      <c r="I2041" s="4" t="s">
        <v>52</v>
      </c>
      <c r="J2041" s="4" t="s">
        <v>125</v>
      </c>
    </row>
    <row r="2042" spans="1:10" x14ac:dyDescent="0.2">
      <c r="A2042" s="4" t="s">
        <v>311</v>
      </c>
      <c r="B2042" s="4" t="s">
        <v>45</v>
      </c>
      <c r="C2042" s="4" t="s">
        <v>163</v>
      </c>
      <c r="D2042" s="4" t="s">
        <v>1224</v>
      </c>
      <c r="E2042" s="4" t="s">
        <v>1235</v>
      </c>
      <c r="F2042" s="4" t="s">
        <v>1235</v>
      </c>
      <c r="G2042" s="4" t="s">
        <v>826</v>
      </c>
      <c r="H2042" s="4" t="s">
        <v>58</v>
      </c>
      <c r="I2042" s="4" t="s">
        <v>52</v>
      </c>
      <c r="J2042" s="4" t="s">
        <v>125</v>
      </c>
    </row>
    <row r="2043" spans="1:10" x14ac:dyDescent="0.2">
      <c r="A2043" s="4" t="s">
        <v>311</v>
      </c>
      <c r="B2043" s="4" t="s">
        <v>66</v>
      </c>
      <c r="C2043" s="4" t="s">
        <v>164</v>
      </c>
      <c r="D2043" s="4" t="s">
        <v>1225</v>
      </c>
      <c r="E2043" s="4" t="s">
        <v>1235</v>
      </c>
      <c r="F2043" s="4" t="s">
        <v>1235</v>
      </c>
      <c r="G2043" s="4" t="s">
        <v>826</v>
      </c>
      <c r="H2043" s="4" t="s">
        <v>58</v>
      </c>
      <c r="I2043" s="4" t="s">
        <v>52</v>
      </c>
      <c r="J2043" s="4" t="s">
        <v>125</v>
      </c>
    </row>
    <row r="2044" spans="1:10" x14ac:dyDescent="0.2">
      <c r="A2044" s="4" t="s">
        <v>311</v>
      </c>
      <c r="B2044" s="4" t="s">
        <v>68</v>
      </c>
      <c r="C2044" s="4" t="s">
        <v>165</v>
      </c>
      <c r="D2044" s="4" t="s">
        <v>1226</v>
      </c>
      <c r="E2044" s="4" t="s">
        <v>1235</v>
      </c>
      <c r="F2044" s="4" t="s">
        <v>1235</v>
      </c>
      <c r="G2044" s="4" t="s">
        <v>826</v>
      </c>
      <c r="H2044" s="4" t="s">
        <v>58</v>
      </c>
      <c r="I2044" s="4" t="s">
        <v>52</v>
      </c>
      <c r="J2044" s="4" t="s">
        <v>125</v>
      </c>
    </row>
    <row r="2045" spans="1:10" x14ac:dyDescent="0.2">
      <c r="A2045" s="4" t="s">
        <v>311</v>
      </c>
      <c r="B2045" s="4" t="s">
        <v>46</v>
      </c>
      <c r="C2045" s="4" t="s">
        <v>166</v>
      </c>
      <c r="D2045" s="4" t="s">
        <v>1227</v>
      </c>
      <c r="E2045" s="4" t="s">
        <v>1235</v>
      </c>
      <c r="F2045" s="4" t="s">
        <v>1235</v>
      </c>
      <c r="G2045" s="4" t="s">
        <v>826</v>
      </c>
      <c r="H2045" s="4" t="s">
        <v>58</v>
      </c>
      <c r="I2045" s="4" t="s">
        <v>52</v>
      </c>
      <c r="J2045" s="4" t="s">
        <v>125</v>
      </c>
    </row>
    <row r="2046" spans="1:10" x14ac:dyDescent="0.2">
      <c r="A2046" s="4" t="s">
        <v>311</v>
      </c>
      <c r="B2046" s="4" t="s">
        <v>71</v>
      </c>
      <c r="C2046" s="4" t="s">
        <v>167</v>
      </c>
      <c r="D2046" s="4" t="s">
        <v>1228</v>
      </c>
      <c r="E2046" s="4" t="s">
        <v>1235</v>
      </c>
      <c r="F2046" s="4" t="s">
        <v>1235</v>
      </c>
      <c r="G2046" s="4" t="s">
        <v>826</v>
      </c>
      <c r="H2046" s="4" t="s">
        <v>58</v>
      </c>
      <c r="I2046" s="4" t="s">
        <v>52</v>
      </c>
      <c r="J2046" s="4" t="s">
        <v>125</v>
      </c>
    </row>
    <row r="2047" spans="1:10" x14ac:dyDescent="0.2">
      <c r="A2047" s="4" t="s">
        <v>311</v>
      </c>
      <c r="B2047" s="4" t="s">
        <v>73</v>
      </c>
      <c r="C2047" s="4" t="s">
        <v>168</v>
      </c>
      <c r="D2047" s="4" t="s">
        <v>1229</v>
      </c>
      <c r="E2047" s="4" t="s">
        <v>1235</v>
      </c>
      <c r="F2047" s="4" t="s">
        <v>1235</v>
      </c>
      <c r="G2047" s="4" t="s">
        <v>826</v>
      </c>
      <c r="H2047" s="4" t="s">
        <v>58</v>
      </c>
      <c r="I2047" s="4" t="s">
        <v>52</v>
      </c>
      <c r="J2047" s="4" t="s">
        <v>125</v>
      </c>
    </row>
    <row r="2048" spans="1:10" x14ac:dyDescent="0.2">
      <c r="A2048" s="4" t="s">
        <v>311</v>
      </c>
      <c r="B2048" s="4" t="s">
        <v>75</v>
      </c>
      <c r="C2048" s="4" t="s">
        <v>169</v>
      </c>
      <c r="D2048" s="4" t="s">
        <v>1230</v>
      </c>
      <c r="E2048" s="4" t="s">
        <v>1235</v>
      </c>
      <c r="F2048" s="4" t="s">
        <v>1235</v>
      </c>
      <c r="G2048" s="4" t="s">
        <v>826</v>
      </c>
      <c r="H2048" s="4" t="s">
        <v>58</v>
      </c>
      <c r="I2048" s="4" t="s">
        <v>52</v>
      </c>
      <c r="J2048" s="4" t="s">
        <v>125</v>
      </c>
    </row>
    <row r="2049" spans="1:10" x14ac:dyDescent="0.2">
      <c r="A2049" s="4" t="s">
        <v>311</v>
      </c>
      <c r="B2049" s="4" t="s">
        <v>60</v>
      </c>
      <c r="C2049" s="4" t="s">
        <v>170</v>
      </c>
      <c r="D2049" s="4" t="s">
        <v>1231</v>
      </c>
      <c r="E2049" s="4" t="s">
        <v>1235</v>
      </c>
      <c r="F2049" s="4" t="s">
        <v>1235</v>
      </c>
      <c r="G2049" s="4" t="s">
        <v>826</v>
      </c>
      <c r="H2049" s="4" t="s">
        <v>58</v>
      </c>
      <c r="I2049" s="4" t="s">
        <v>52</v>
      </c>
      <c r="J2049" s="4" t="s">
        <v>125</v>
      </c>
    </row>
    <row r="2050" spans="1:10" x14ac:dyDescent="0.2">
      <c r="A2050" s="4" t="s">
        <v>311</v>
      </c>
      <c r="B2050" s="4" t="s">
        <v>78</v>
      </c>
      <c r="C2050" s="4" t="s">
        <v>171</v>
      </c>
      <c r="D2050" s="4" t="s">
        <v>1163</v>
      </c>
      <c r="E2050" s="4" t="s">
        <v>1235</v>
      </c>
      <c r="F2050" s="4" t="s">
        <v>1235</v>
      </c>
      <c r="G2050" s="4" t="s">
        <v>826</v>
      </c>
      <c r="H2050" s="4" t="s">
        <v>58</v>
      </c>
      <c r="I2050" s="4" t="s">
        <v>52</v>
      </c>
      <c r="J2050" s="4" t="s">
        <v>125</v>
      </c>
    </row>
    <row r="2051" spans="1:10" x14ac:dyDescent="0.2">
      <c r="A2051" s="4" t="s">
        <v>311</v>
      </c>
      <c r="B2051" s="4" t="s">
        <v>84</v>
      </c>
      <c r="C2051" s="4" t="s">
        <v>172</v>
      </c>
      <c r="D2051" s="4" t="s">
        <v>1129</v>
      </c>
      <c r="E2051" s="4" t="s">
        <v>1235</v>
      </c>
      <c r="F2051" s="4" t="s">
        <v>1235</v>
      </c>
      <c r="G2051" s="4" t="s">
        <v>826</v>
      </c>
      <c r="H2051" s="4" t="s">
        <v>58</v>
      </c>
      <c r="I2051" s="4" t="s">
        <v>52</v>
      </c>
      <c r="J2051" s="4" t="s">
        <v>125</v>
      </c>
    </row>
    <row r="2052" spans="1:10" x14ac:dyDescent="0.2">
      <c r="A2052" s="4" t="s">
        <v>311</v>
      </c>
      <c r="B2052" s="4" t="s">
        <v>137</v>
      </c>
      <c r="C2052" s="4" t="s">
        <v>173</v>
      </c>
      <c r="D2052" s="4" t="s">
        <v>1130</v>
      </c>
      <c r="E2052" s="4" t="s">
        <v>1235</v>
      </c>
      <c r="F2052" s="4" t="s">
        <v>1235</v>
      </c>
      <c r="G2052" s="4" t="s">
        <v>826</v>
      </c>
      <c r="H2052" s="4" t="s">
        <v>58</v>
      </c>
      <c r="I2052" s="4" t="s">
        <v>52</v>
      </c>
      <c r="J2052" s="4" t="s">
        <v>125</v>
      </c>
    </row>
    <row r="2053" spans="1:10" x14ac:dyDescent="0.2">
      <c r="A2053" s="4" t="s">
        <v>311</v>
      </c>
      <c r="B2053" s="4" t="s">
        <v>174</v>
      </c>
      <c r="C2053" s="4" t="s">
        <v>175</v>
      </c>
      <c r="D2053" s="4" t="s">
        <v>1132</v>
      </c>
      <c r="E2053" s="4" t="s">
        <v>1235</v>
      </c>
      <c r="F2053" s="4" t="s">
        <v>1235</v>
      </c>
      <c r="G2053" s="4" t="s">
        <v>826</v>
      </c>
      <c r="H2053" s="4" t="s">
        <v>58</v>
      </c>
      <c r="I2053" s="4" t="s">
        <v>52</v>
      </c>
      <c r="J2053" s="4" t="s">
        <v>125</v>
      </c>
    </row>
    <row r="2054" spans="1:10" x14ac:dyDescent="0.2">
      <c r="A2054" s="4" t="s">
        <v>311</v>
      </c>
      <c r="B2054" s="4" t="s">
        <v>114</v>
      </c>
      <c r="C2054" s="4" t="s">
        <v>176</v>
      </c>
      <c r="D2054" s="4" t="s">
        <v>1105</v>
      </c>
      <c r="E2054" s="4" t="s">
        <v>1235</v>
      </c>
      <c r="F2054" s="4" t="s">
        <v>1235</v>
      </c>
      <c r="G2054" s="4" t="s">
        <v>826</v>
      </c>
      <c r="H2054" s="4" t="s">
        <v>58</v>
      </c>
      <c r="I2054" s="4" t="s">
        <v>52</v>
      </c>
      <c r="J2054" s="4" t="s">
        <v>125</v>
      </c>
    </row>
    <row r="2055" spans="1:10" x14ac:dyDescent="0.2">
      <c r="A2055" s="4" t="s">
        <v>311</v>
      </c>
      <c r="B2055" s="4" t="s">
        <v>131</v>
      </c>
      <c r="C2055" s="4" t="s">
        <v>177</v>
      </c>
      <c r="D2055" s="4" t="s">
        <v>1107</v>
      </c>
      <c r="E2055" s="4" t="s">
        <v>1235</v>
      </c>
      <c r="F2055" s="4" t="s">
        <v>1235</v>
      </c>
      <c r="G2055" s="4" t="s">
        <v>826</v>
      </c>
      <c r="H2055" s="4" t="s">
        <v>58</v>
      </c>
      <c r="I2055" s="4" t="s">
        <v>52</v>
      </c>
      <c r="J2055" s="4" t="s">
        <v>125</v>
      </c>
    </row>
    <row r="2056" spans="1:10" x14ac:dyDescent="0.2">
      <c r="A2056" s="4" t="s">
        <v>311</v>
      </c>
      <c r="B2056" s="4" t="s">
        <v>178</v>
      </c>
      <c r="C2056" s="4" t="s">
        <v>179</v>
      </c>
      <c r="D2056" s="4" t="s">
        <v>1109</v>
      </c>
      <c r="E2056" s="4" t="s">
        <v>1235</v>
      </c>
      <c r="F2056" s="4" t="s">
        <v>1235</v>
      </c>
      <c r="G2056" s="4" t="s">
        <v>826</v>
      </c>
      <c r="H2056" s="4" t="s">
        <v>58</v>
      </c>
      <c r="I2056" s="4" t="s">
        <v>52</v>
      </c>
      <c r="J2056" s="4" t="s">
        <v>125</v>
      </c>
    </row>
    <row r="2057" spans="1:10" x14ac:dyDescent="0.2">
      <c r="A2057" s="4" t="s">
        <v>311</v>
      </c>
      <c r="B2057" s="4" t="s">
        <v>123</v>
      </c>
      <c r="C2057" s="4" t="s">
        <v>248</v>
      </c>
      <c r="D2057" s="4" t="s">
        <v>1110</v>
      </c>
      <c r="E2057" s="4" t="s">
        <v>1235</v>
      </c>
      <c r="F2057" s="4" t="s">
        <v>1235</v>
      </c>
      <c r="G2057" s="4" t="s">
        <v>826</v>
      </c>
      <c r="H2057" s="4" t="s">
        <v>58</v>
      </c>
      <c r="I2057" s="4" t="s">
        <v>52</v>
      </c>
      <c r="J2057" s="4" t="s">
        <v>125</v>
      </c>
    </row>
    <row r="2058" spans="1:10" x14ac:dyDescent="0.2">
      <c r="A2058" s="4" t="s">
        <v>311</v>
      </c>
      <c r="B2058" s="4" t="s">
        <v>249</v>
      </c>
      <c r="C2058" s="4" t="s">
        <v>250</v>
      </c>
      <c r="D2058" s="4" t="s">
        <v>1111</v>
      </c>
      <c r="E2058" s="4" t="s">
        <v>1328</v>
      </c>
      <c r="F2058" s="4" t="s">
        <v>1328</v>
      </c>
      <c r="G2058" s="4" t="s">
        <v>826</v>
      </c>
      <c r="H2058" s="4" t="s">
        <v>58</v>
      </c>
      <c r="I2058" s="4" t="s">
        <v>52</v>
      </c>
      <c r="J2058" s="4" t="s">
        <v>125</v>
      </c>
    </row>
    <row r="2059" spans="1:10" x14ac:dyDescent="0.2">
      <c r="A2059" s="4" t="s">
        <v>312</v>
      </c>
      <c r="B2059" s="4" t="s">
        <v>38</v>
      </c>
      <c r="C2059" s="4" t="s">
        <v>39</v>
      </c>
      <c r="D2059" s="4" t="s">
        <v>1329</v>
      </c>
      <c r="E2059" s="4" t="s">
        <v>997</v>
      </c>
      <c r="F2059" s="4" t="s">
        <v>997</v>
      </c>
      <c r="G2059" s="4" t="s">
        <v>826</v>
      </c>
      <c r="H2059" s="4" t="s">
        <v>66</v>
      </c>
      <c r="I2059" s="4" t="s">
        <v>81</v>
      </c>
      <c r="J2059" s="4" t="s">
        <v>82</v>
      </c>
    </row>
    <row r="2060" spans="1:10" x14ac:dyDescent="0.2">
      <c r="A2060" s="4" t="s">
        <v>312</v>
      </c>
      <c r="B2060" s="4" t="s">
        <v>43</v>
      </c>
      <c r="C2060" s="4" t="s">
        <v>154</v>
      </c>
      <c r="D2060" s="4" t="s">
        <v>1330</v>
      </c>
      <c r="E2060" s="4" t="s">
        <v>295</v>
      </c>
      <c r="F2060" s="4" t="s">
        <v>295</v>
      </c>
      <c r="G2060" s="4" t="s">
        <v>826</v>
      </c>
      <c r="H2060" s="4" t="s">
        <v>66</v>
      </c>
      <c r="I2060" s="4" t="s">
        <v>81</v>
      </c>
      <c r="J2060" s="4" t="s">
        <v>82</v>
      </c>
    </row>
    <row r="2061" spans="1:10" x14ac:dyDescent="0.2">
      <c r="A2061" s="4" t="s">
        <v>312</v>
      </c>
      <c r="B2061" s="4" t="s">
        <v>48</v>
      </c>
      <c r="C2061" s="4" t="s">
        <v>155</v>
      </c>
      <c r="D2061" s="4" t="s">
        <v>1331</v>
      </c>
      <c r="E2061" s="4" t="s">
        <v>295</v>
      </c>
      <c r="F2061" s="4" t="s">
        <v>295</v>
      </c>
      <c r="G2061" s="4" t="s">
        <v>826</v>
      </c>
      <c r="H2061" s="4" t="s">
        <v>66</v>
      </c>
      <c r="I2061" s="4" t="s">
        <v>81</v>
      </c>
      <c r="J2061" s="4" t="s">
        <v>82</v>
      </c>
    </row>
    <row r="2062" spans="1:10" x14ac:dyDescent="0.2">
      <c r="A2062" s="4" t="s">
        <v>312</v>
      </c>
      <c r="B2062" s="4" t="s">
        <v>50</v>
      </c>
      <c r="C2062" s="4" t="s">
        <v>156</v>
      </c>
      <c r="D2062" s="4" t="s">
        <v>1332</v>
      </c>
      <c r="E2062" s="4" t="s">
        <v>295</v>
      </c>
      <c r="F2062" s="4" t="s">
        <v>295</v>
      </c>
      <c r="G2062" s="4" t="s">
        <v>826</v>
      </c>
      <c r="H2062" s="4" t="s">
        <v>66</v>
      </c>
      <c r="I2062" s="4" t="s">
        <v>81</v>
      </c>
      <c r="J2062" s="4" t="s">
        <v>82</v>
      </c>
    </row>
    <row r="2063" spans="1:10" x14ac:dyDescent="0.2">
      <c r="A2063" s="4" t="s">
        <v>312</v>
      </c>
      <c r="B2063" s="4" t="s">
        <v>52</v>
      </c>
      <c r="C2063" s="4" t="s">
        <v>157</v>
      </c>
      <c r="D2063" s="4" t="s">
        <v>1333</v>
      </c>
      <c r="E2063" s="4" t="s">
        <v>295</v>
      </c>
      <c r="F2063" s="4" t="s">
        <v>295</v>
      </c>
      <c r="G2063" s="4" t="s">
        <v>826</v>
      </c>
      <c r="H2063" s="4" t="s">
        <v>66</v>
      </c>
      <c r="I2063" s="4" t="s">
        <v>81</v>
      </c>
      <c r="J2063" s="4" t="s">
        <v>82</v>
      </c>
    </row>
    <row r="2064" spans="1:10" x14ac:dyDescent="0.2">
      <c r="A2064" s="4" t="s">
        <v>312</v>
      </c>
      <c r="B2064" s="4" t="s">
        <v>54</v>
      </c>
      <c r="C2064" s="4" t="s">
        <v>158</v>
      </c>
      <c r="D2064" s="4" t="s">
        <v>1334</v>
      </c>
      <c r="E2064" s="4" t="s">
        <v>295</v>
      </c>
      <c r="F2064" s="4" t="s">
        <v>295</v>
      </c>
      <c r="G2064" s="4" t="s">
        <v>826</v>
      </c>
      <c r="H2064" s="4" t="s">
        <v>66</v>
      </c>
      <c r="I2064" s="4" t="s">
        <v>81</v>
      </c>
      <c r="J2064" s="4" t="s">
        <v>82</v>
      </c>
    </row>
    <row r="2065" spans="1:10" x14ac:dyDescent="0.2">
      <c r="A2065" s="4" t="s">
        <v>312</v>
      </c>
      <c r="B2065" s="4" t="s">
        <v>56</v>
      </c>
      <c r="C2065" s="4" t="s">
        <v>159</v>
      </c>
      <c r="D2065" s="4" t="s">
        <v>1335</v>
      </c>
      <c r="E2065" s="4" t="s">
        <v>295</v>
      </c>
      <c r="F2065" s="4" t="s">
        <v>295</v>
      </c>
      <c r="G2065" s="4" t="s">
        <v>826</v>
      </c>
      <c r="H2065" s="4" t="s">
        <v>66</v>
      </c>
      <c r="I2065" s="4" t="s">
        <v>81</v>
      </c>
      <c r="J2065" s="4" t="s">
        <v>82</v>
      </c>
    </row>
    <row r="2066" spans="1:10" x14ac:dyDescent="0.2">
      <c r="A2066" s="4" t="s">
        <v>312</v>
      </c>
      <c r="B2066" s="4" t="s">
        <v>58</v>
      </c>
      <c r="C2066" s="4" t="s">
        <v>160</v>
      </c>
      <c r="D2066" s="4" t="s">
        <v>1269</v>
      </c>
      <c r="E2066" s="4" t="s">
        <v>295</v>
      </c>
      <c r="F2066" s="4" t="s">
        <v>295</v>
      </c>
      <c r="G2066" s="4" t="s">
        <v>826</v>
      </c>
      <c r="H2066" s="4" t="s">
        <v>66</v>
      </c>
      <c r="I2066" s="4" t="s">
        <v>81</v>
      </c>
      <c r="J2066" s="4" t="s">
        <v>82</v>
      </c>
    </row>
    <row r="2067" spans="1:10" x14ac:dyDescent="0.2">
      <c r="A2067" s="4" t="s">
        <v>312</v>
      </c>
      <c r="B2067" s="4" t="s">
        <v>37</v>
      </c>
      <c r="C2067" s="4" t="s">
        <v>161</v>
      </c>
      <c r="D2067" s="4" t="s">
        <v>1270</v>
      </c>
      <c r="E2067" s="4" t="s">
        <v>295</v>
      </c>
      <c r="F2067" s="4" t="s">
        <v>295</v>
      </c>
      <c r="G2067" s="4" t="s">
        <v>826</v>
      </c>
      <c r="H2067" s="4" t="s">
        <v>66</v>
      </c>
      <c r="I2067" s="4" t="s">
        <v>81</v>
      </c>
      <c r="J2067" s="4" t="s">
        <v>82</v>
      </c>
    </row>
    <row r="2068" spans="1:10" x14ac:dyDescent="0.2">
      <c r="A2068" s="4" t="s">
        <v>312</v>
      </c>
      <c r="B2068" s="4" t="s">
        <v>63</v>
      </c>
      <c r="C2068" s="4" t="s">
        <v>162</v>
      </c>
      <c r="D2068" s="4" t="s">
        <v>1250</v>
      </c>
      <c r="E2068" s="4" t="s">
        <v>295</v>
      </c>
      <c r="F2068" s="4" t="s">
        <v>295</v>
      </c>
      <c r="G2068" s="4" t="s">
        <v>826</v>
      </c>
      <c r="H2068" s="4" t="s">
        <v>66</v>
      </c>
      <c r="I2068" s="4" t="s">
        <v>81</v>
      </c>
      <c r="J2068" s="4" t="s">
        <v>82</v>
      </c>
    </row>
    <row r="2069" spans="1:10" x14ac:dyDescent="0.2">
      <c r="A2069" s="4" t="s">
        <v>312</v>
      </c>
      <c r="B2069" s="4" t="s">
        <v>45</v>
      </c>
      <c r="C2069" s="4" t="s">
        <v>163</v>
      </c>
      <c r="D2069" s="4" t="s">
        <v>1251</v>
      </c>
      <c r="E2069" s="4" t="s">
        <v>295</v>
      </c>
      <c r="F2069" s="4" t="s">
        <v>295</v>
      </c>
      <c r="G2069" s="4" t="s">
        <v>826</v>
      </c>
      <c r="H2069" s="4" t="s">
        <v>66</v>
      </c>
      <c r="I2069" s="4" t="s">
        <v>81</v>
      </c>
      <c r="J2069" s="4" t="s">
        <v>82</v>
      </c>
    </row>
    <row r="2070" spans="1:10" x14ac:dyDescent="0.2">
      <c r="A2070" s="4" t="s">
        <v>312</v>
      </c>
      <c r="B2070" s="4" t="s">
        <v>66</v>
      </c>
      <c r="C2070" s="4" t="s">
        <v>164</v>
      </c>
      <c r="D2070" s="4" t="s">
        <v>1252</v>
      </c>
      <c r="E2070" s="4" t="s">
        <v>295</v>
      </c>
      <c r="F2070" s="4" t="s">
        <v>295</v>
      </c>
      <c r="G2070" s="4" t="s">
        <v>826</v>
      </c>
      <c r="H2070" s="4" t="s">
        <v>66</v>
      </c>
      <c r="I2070" s="4" t="s">
        <v>81</v>
      </c>
      <c r="J2070" s="4" t="s">
        <v>82</v>
      </c>
    </row>
    <row r="2071" spans="1:10" x14ac:dyDescent="0.2">
      <c r="A2071" s="4" t="s">
        <v>312</v>
      </c>
      <c r="B2071" s="4" t="s">
        <v>68</v>
      </c>
      <c r="C2071" s="4" t="s">
        <v>165</v>
      </c>
      <c r="D2071" s="4" t="s">
        <v>1253</v>
      </c>
      <c r="E2071" s="4" t="s">
        <v>295</v>
      </c>
      <c r="F2071" s="4" t="s">
        <v>295</v>
      </c>
      <c r="G2071" s="4" t="s">
        <v>826</v>
      </c>
      <c r="H2071" s="4" t="s">
        <v>66</v>
      </c>
      <c r="I2071" s="4" t="s">
        <v>81</v>
      </c>
      <c r="J2071" s="4" t="s">
        <v>82</v>
      </c>
    </row>
    <row r="2072" spans="1:10" x14ac:dyDescent="0.2">
      <c r="A2072" s="4" t="s">
        <v>312</v>
      </c>
      <c r="B2072" s="4" t="s">
        <v>46</v>
      </c>
      <c r="C2072" s="4" t="s">
        <v>166</v>
      </c>
      <c r="D2072" s="4" t="s">
        <v>1210</v>
      </c>
      <c r="E2072" s="4" t="s">
        <v>295</v>
      </c>
      <c r="F2072" s="4" t="s">
        <v>295</v>
      </c>
      <c r="G2072" s="4" t="s">
        <v>826</v>
      </c>
      <c r="H2072" s="4" t="s">
        <v>66</v>
      </c>
      <c r="I2072" s="4" t="s">
        <v>81</v>
      </c>
      <c r="J2072" s="4" t="s">
        <v>82</v>
      </c>
    </row>
    <row r="2073" spans="1:10" x14ac:dyDescent="0.2">
      <c r="A2073" s="4" t="s">
        <v>312</v>
      </c>
      <c r="B2073" s="4" t="s">
        <v>71</v>
      </c>
      <c r="C2073" s="4" t="s">
        <v>167</v>
      </c>
      <c r="D2073" s="4" t="s">
        <v>1211</v>
      </c>
      <c r="E2073" s="4" t="s">
        <v>295</v>
      </c>
      <c r="F2073" s="4" t="s">
        <v>295</v>
      </c>
      <c r="G2073" s="4" t="s">
        <v>826</v>
      </c>
      <c r="H2073" s="4" t="s">
        <v>66</v>
      </c>
      <c r="I2073" s="4" t="s">
        <v>81</v>
      </c>
      <c r="J2073" s="4" t="s">
        <v>82</v>
      </c>
    </row>
    <row r="2074" spans="1:10" x14ac:dyDescent="0.2">
      <c r="A2074" s="4" t="s">
        <v>312</v>
      </c>
      <c r="B2074" s="4" t="s">
        <v>73</v>
      </c>
      <c r="C2074" s="4" t="s">
        <v>168</v>
      </c>
      <c r="D2074" s="4" t="s">
        <v>1192</v>
      </c>
      <c r="E2074" s="4" t="s">
        <v>295</v>
      </c>
      <c r="F2074" s="4" t="s">
        <v>295</v>
      </c>
      <c r="G2074" s="4" t="s">
        <v>826</v>
      </c>
      <c r="H2074" s="4" t="s">
        <v>66</v>
      </c>
      <c r="I2074" s="4" t="s">
        <v>81</v>
      </c>
      <c r="J2074" s="4" t="s">
        <v>82</v>
      </c>
    </row>
    <row r="2075" spans="1:10" x14ac:dyDescent="0.2">
      <c r="A2075" s="4" t="s">
        <v>312</v>
      </c>
      <c r="B2075" s="4" t="s">
        <v>75</v>
      </c>
      <c r="C2075" s="4" t="s">
        <v>169</v>
      </c>
      <c r="D2075" s="4" t="s">
        <v>1178</v>
      </c>
      <c r="E2075" s="4" t="s">
        <v>295</v>
      </c>
      <c r="F2075" s="4" t="s">
        <v>295</v>
      </c>
      <c r="G2075" s="4" t="s">
        <v>826</v>
      </c>
      <c r="H2075" s="4" t="s">
        <v>66</v>
      </c>
      <c r="I2075" s="4" t="s">
        <v>81</v>
      </c>
      <c r="J2075" s="4" t="s">
        <v>82</v>
      </c>
    </row>
    <row r="2076" spans="1:10" x14ac:dyDescent="0.2">
      <c r="A2076" s="4" t="s">
        <v>312</v>
      </c>
      <c r="B2076" s="4" t="s">
        <v>60</v>
      </c>
      <c r="C2076" s="4" t="s">
        <v>170</v>
      </c>
      <c r="D2076" s="4" t="s">
        <v>1180</v>
      </c>
      <c r="E2076" s="4" t="s">
        <v>295</v>
      </c>
      <c r="F2076" s="4" t="s">
        <v>295</v>
      </c>
      <c r="G2076" s="4" t="s">
        <v>826</v>
      </c>
      <c r="H2076" s="4" t="s">
        <v>66</v>
      </c>
      <c r="I2076" s="4" t="s">
        <v>81</v>
      </c>
      <c r="J2076" s="4" t="s">
        <v>82</v>
      </c>
    </row>
    <row r="2077" spans="1:10" x14ac:dyDescent="0.2">
      <c r="A2077" s="4" t="s">
        <v>312</v>
      </c>
      <c r="B2077" s="4" t="s">
        <v>78</v>
      </c>
      <c r="C2077" s="4" t="s">
        <v>171</v>
      </c>
      <c r="D2077" s="4" t="s">
        <v>1182</v>
      </c>
      <c r="E2077" s="4" t="s">
        <v>295</v>
      </c>
      <c r="F2077" s="4" t="s">
        <v>295</v>
      </c>
      <c r="G2077" s="4" t="s">
        <v>826</v>
      </c>
      <c r="H2077" s="4" t="s">
        <v>66</v>
      </c>
      <c r="I2077" s="4" t="s">
        <v>81</v>
      </c>
      <c r="J2077" s="4" t="s">
        <v>82</v>
      </c>
    </row>
    <row r="2078" spans="1:10" x14ac:dyDescent="0.2">
      <c r="A2078" s="4" t="s">
        <v>312</v>
      </c>
      <c r="B2078" s="4" t="s">
        <v>84</v>
      </c>
      <c r="C2078" s="4" t="s">
        <v>172</v>
      </c>
      <c r="D2078" s="4" t="s">
        <v>1183</v>
      </c>
      <c r="E2078" s="4" t="s">
        <v>295</v>
      </c>
      <c r="F2078" s="4" t="s">
        <v>295</v>
      </c>
      <c r="G2078" s="4" t="s">
        <v>826</v>
      </c>
      <c r="H2078" s="4" t="s">
        <v>66</v>
      </c>
      <c r="I2078" s="4" t="s">
        <v>81</v>
      </c>
      <c r="J2078" s="4" t="s">
        <v>82</v>
      </c>
    </row>
    <row r="2079" spans="1:10" x14ac:dyDescent="0.2">
      <c r="A2079" s="4" t="s">
        <v>312</v>
      </c>
      <c r="B2079" s="4" t="s">
        <v>137</v>
      </c>
      <c r="C2079" s="4" t="s">
        <v>173</v>
      </c>
      <c r="D2079" s="4" t="s">
        <v>1184</v>
      </c>
      <c r="E2079" s="4" t="s">
        <v>295</v>
      </c>
      <c r="F2079" s="4" t="s">
        <v>295</v>
      </c>
      <c r="G2079" s="4" t="s">
        <v>826</v>
      </c>
      <c r="H2079" s="4" t="s">
        <v>66</v>
      </c>
      <c r="I2079" s="4" t="s">
        <v>81</v>
      </c>
      <c r="J2079" s="4" t="s">
        <v>82</v>
      </c>
    </row>
    <row r="2080" spans="1:10" x14ac:dyDescent="0.2">
      <c r="A2080" s="4" t="s">
        <v>313</v>
      </c>
      <c r="B2080" s="4" t="s">
        <v>38</v>
      </c>
      <c r="C2080" s="4" t="s">
        <v>39</v>
      </c>
      <c r="D2080" s="4" t="s">
        <v>1336</v>
      </c>
      <c r="E2080" s="4" t="s">
        <v>1337</v>
      </c>
      <c r="F2080" s="4" t="s">
        <v>1337</v>
      </c>
      <c r="G2080" s="4" t="s">
        <v>826</v>
      </c>
      <c r="H2080" s="4" t="s">
        <v>37</v>
      </c>
      <c r="I2080" s="4" t="s">
        <v>97</v>
      </c>
      <c r="J2080" s="4" t="s">
        <v>98</v>
      </c>
    </row>
    <row r="2081" spans="1:10" x14ac:dyDescent="0.2">
      <c r="A2081" s="4" t="s">
        <v>313</v>
      </c>
      <c r="B2081" s="4" t="s">
        <v>43</v>
      </c>
      <c r="C2081" s="4" t="s">
        <v>154</v>
      </c>
      <c r="D2081" s="4" t="s">
        <v>1338</v>
      </c>
      <c r="E2081" s="4" t="s">
        <v>1339</v>
      </c>
      <c r="F2081" s="4" t="s">
        <v>1339</v>
      </c>
      <c r="G2081" s="4" t="s">
        <v>826</v>
      </c>
      <c r="H2081" s="4" t="s">
        <v>37</v>
      </c>
      <c r="I2081" s="4" t="s">
        <v>97</v>
      </c>
      <c r="J2081" s="4" t="s">
        <v>98</v>
      </c>
    </row>
    <row r="2082" spans="1:10" x14ac:dyDescent="0.2">
      <c r="A2082" s="4" t="s">
        <v>313</v>
      </c>
      <c r="B2082" s="4" t="s">
        <v>48</v>
      </c>
      <c r="C2082" s="4" t="s">
        <v>155</v>
      </c>
      <c r="D2082" s="4" t="s">
        <v>1340</v>
      </c>
      <c r="E2082" s="4" t="s">
        <v>1339</v>
      </c>
      <c r="F2082" s="4" t="s">
        <v>1339</v>
      </c>
      <c r="G2082" s="4" t="s">
        <v>826</v>
      </c>
      <c r="H2082" s="4" t="s">
        <v>37</v>
      </c>
      <c r="I2082" s="4" t="s">
        <v>97</v>
      </c>
      <c r="J2082" s="4" t="s">
        <v>98</v>
      </c>
    </row>
    <row r="2083" spans="1:10" x14ac:dyDescent="0.2">
      <c r="A2083" s="4" t="s">
        <v>313</v>
      </c>
      <c r="B2083" s="4" t="s">
        <v>50</v>
      </c>
      <c r="C2083" s="4" t="s">
        <v>156</v>
      </c>
      <c r="D2083" s="4" t="s">
        <v>1341</v>
      </c>
      <c r="E2083" s="4" t="s">
        <v>1339</v>
      </c>
      <c r="F2083" s="4" t="s">
        <v>1339</v>
      </c>
      <c r="G2083" s="4" t="s">
        <v>826</v>
      </c>
      <c r="H2083" s="4" t="s">
        <v>37</v>
      </c>
      <c r="I2083" s="4" t="s">
        <v>97</v>
      </c>
      <c r="J2083" s="4" t="s">
        <v>98</v>
      </c>
    </row>
    <row r="2084" spans="1:10" x14ac:dyDescent="0.2">
      <c r="A2084" s="4" t="s">
        <v>313</v>
      </c>
      <c r="B2084" s="4" t="s">
        <v>52</v>
      </c>
      <c r="C2084" s="4" t="s">
        <v>157</v>
      </c>
      <c r="D2084" s="4" t="s">
        <v>1321</v>
      </c>
      <c r="E2084" s="4" t="s">
        <v>1339</v>
      </c>
      <c r="F2084" s="4" t="s">
        <v>1339</v>
      </c>
      <c r="G2084" s="4" t="s">
        <v>826</v>
      </c>
      <c r="H2084" s="4" t="s">
        <v>37</v>
      </c>
      <c r="I2084" s="4" t="s">
        <v>97</v>
      </c>
      <c r="J2084" s="4" t="s">
        <v>98</v>
      </c>
    </row>
    <row r="2085" spans="1:10" x14ac:dyDescent="0.2">
      <c r="A2085" s="4" t="s">
        <v>313</v>
      </c>
      <c r="B2085" s="4" t="s">
        <v>54</v>
      </c>
      <c r="C2085" s="4" t="s">
        <v>158</v>
      </c>
      <c r="D2085" s="4" t="s">
        <v>1322</v>
      </c>
      <c r="E2085" s="4" t="s">
        <v>1339</v>
      </c>
      <c r="F2085" s="4" t="s">
        <v>1339</v>
      </c>
      <c r="G2085" s="4" t="s">
        <v>826</v>
      </c>
      <c r="H2085" s="4" t="s">
        <v>37</v>
      </c>
      <c r="I2085" s="4" t="s">
        <v>97</v>
      </c>
      <c r="J2085" s="4" t="s">
        <v>98</v>
      </c>
    </row>
    <row r="2086" spans="1:10" x14ac:dyDescent="0.2">
      <c r="A2086" s="4" t="s">
        <v>313</v>
      </c>
      <c r="B2086" s="4" t="s">
        <v>56</v>
      </c>
      <c r="C2086" s="4" t="s">
        <v>159</v>
      </c>
      <c r="D2086" s="4" t="s">
        <v>1323</v>
      </c>
      <c r="E2086" s="4" t="s">
        <v>1339</v>
      </c>
      <c r="F2086" s="4" t="s">
        <v>1339</v>
      </c>
      <c r="G2086" s="4" t="s">
        <v>826</v>
      </c>
      <c r="H2086" s="4" t="s">
        <v>37</v>
      </c>
      <c r="I2086" s="4" t="s">
        <v>97</v>
      </c>
      <c r="J2086" s="4" t="s">
        <v>98</v>
      </c>
    </row>
    <row r="2087" spans="1:10" x14ac:dyDescent="0.2">
      <c r="A2087" s="4" t="s">
        <v>313</v>
      </c>
      <c r="B2087" s="4" t="s">
        <v>58</v>
      </c>
      <c r="C2087" s="4" t="s">
        <v>160</v>
      </c>
      <c r="D2087" s="4" t="s">
        <v>1324</v>
      </c>
      <c r="E2087" s="4" t="s">
        <v>1339</v>
      </c>
      <c r="F2087" s="4" t="s">
        <v>1339</v>
      </c>
      <c r="G2087" s="4" t="s">
        <v>826</v>
      </c>
      <c r="H2087" s="4" t="s">
        <v>37</v>
      </c>
      <c r="I2087" s="4" t="s">
        <v>97</v>
      </c>
      <c r="J2087" s="4" t="s">
        <v>98</v>
      </c>
    </row>
    <row r="2088" spans="1:10" x14ac:dyDescent="0.2">
      <c r="A2088" s="4" t="s">
        <v>313</v>
      </c>
      <c r="B2088" s="4" t="s">
        <v>37</v>
      </c>
      <c r="C2088" s="4" t="s">
        <v>161</v>
      </c>
      <c r="D2088" s="4" t="s">
        <v>1325</v>
      </c>
      <c r="E2088" s="4" t="s">
        <v>1339</v>
      </c>
      <c r="F2088" s="4" t="s">
        <v>1339</v>
      </c>
      <c r="G2088" s="4" t="s">
        <v>826</v>
      </c>
      <c r="H2088" s="4" t="s">
        <v>37</v>
      </c>
      <c r="I2088" s="4" t="s">
        <v>97</v>
      </c>
      <c r="J2088" s="4" t="s">
        <v>98</v>
      </c>
    </row>
    <row r="2089" spans="1:10" x14ac:dyDescent="0.2">
      <c r="A2089" s="4" t="s">
        <v>313</v>
      </c>
      <c r="B2089" s="4" t="s">
        <v>63</v>
      </c>
      <c r="C2089" s="4" t="s">
        <v>162</v>
      </c>
      <c r="D2089" s="4" t="s">
        <v>1326</v>
      </c>
      <c r="E2089" s="4" t="s">
        <v>1339</v>
      </c>
      <c r="F2089" s="4" t="s">
        <v>1339</v>
      </c>
      <c r="G2089" s="4" t="s">
        <v>826</v>
      </c>
      <c r="H2089" s="4" t="s">
        <v>37</v>
      </c>
      <c r="I2089" s="4" t="s">
        <v>97</v>
      </c>
      <c r="J2089" s="4" t="s">
        <v>98</v>
      </c>
    </row>
    <row r="2090" spans="1:10" x14ac:dyDescent="0.2">
      <c r="A2090" s="4" t="s">
        <v>313</v>
      </c>
      <c r="B2090" s="4" t="s">
        <v>45</v>
      </c>
      <c r="C2090" s="4" t="s">
        <v>163</v>
      </c>
      <c r="D2090" s="4" t="s">
        <v>1327</v>
      </c>
      <c r="E2090" s="4" t="s">
        <v>1339</v>
      </c>
      <c r="F2090" s="4" t="s">
        <v>1339</v>
      </c>
      <c r="G2090" s="4" t="s">
        <v>826</v>
      </c>
      <c r="H2090" s="4" t="s">
        <v>37</v>
      </c>
      <c r="I2090" s="4" t="s">
        <v>97</v>
      </c>
      <c r="J2090" s="4" t="s">
        <v>98</v>
      </c>
    </row>
    <row r="2091" spans="1:10" x14ac:dyDescent="0.2">
      <c r="A2091" s="4" t="s">
        <v>313</v>
      </c>
      <c r="B2091" s="4" t="s">
        <v>66</v>
      </c>
      <c r="C2091" s="4" t="s">
        <v>164</v>
      </c>
      <c r="D2091" s="4" t="s">
        <v>1242</v>
      </c>
      <c r="E2091" s="4" t="s">
        <v>1339</v>
      </c>
      <c r="F2091" s="4" t="s">
        <v>1339</v>
      </c>
      <c r="G2091" s="4" t="s">
        <v>826</v>
      </c>
      <c r="H2091" s="4" t="s">
        <v>37</v>
      </c>
      <c r="I2091" s="4" t="s">
        <v>97</v>
      </c>
      <c r="J2091" s="4" t="s">
        <v>98</v>
      </c>
    </row>
    <row r="2092" spans="1:10" x14ac:dyDescent="0.2">
      <c r="A2092" s="4" t="s">
        <v>313</v>
      </c>
      <c r="B2092" s="4" t="s">
        <v>68</v>
      </c>
      <c r="C2092" s="4" t="s">
        <v>165</v>
      </c>
      <c r="D2092" s="4" t="s">
        <v>1241</v>
      </c>
      <c r="E2092" s="4" t="s">
        <v>1339</v>
      </c>
      <c r="F2092" s="4" t="s">
        <v>1339</v>
      </c>
      <c r="G2092" s="4" t="s">
        <v>826</v>
      </c>
      <c r="H2092" s="4" t="s">
        <v>37</v>
      </c>
      <c r="I2092" s="4" t="s">
        <v>97</v>
      </c>
      <c r="J2092" s="4" t="s">
        <v>98</v>
      </c>
    </row>
    <row r="2093" spans="1:10" x14ac:dyDescent="0.2">
      <c r="A2093" s="4" t="s">
        <v>313</v>
      </c>
      <c r="B2093" s="4" t="s">
        <v>46</v>
      </c>
      <c r="C2093" s="4" t="s">
        <v>166</v>
      </c>
      <c r="D2093" s="4" t="s">
        <v>1223</v>
      </c>
      <c r="E2093" s="4" t="s">
        <v>1339</v>
      </c>
      <c r="F2093" s="4" t="s">
        <v>1339</v>
      </c>
      <c r="G2093" s="4" t="s">
        <v>826</v>
      </c>
      <c r="H2093" s="4" t="s">
        <v>37</v>
      </c>
      <c r="I2093" s="4" t="s">
        <v>97</v>
      </c>
      <c r="J2093" s="4" t="s">
        <v>98</v>
      </c>
    </row>
    <row r="2094" spans="1:10" x14ac:dyDescent="0.2">
      <c r="A2094" s="4" t="s">
        <v>313</v>
      </c>
      <c r="B2094" s="4" t="s">
        <v>71</v>
      </c>
      <c r="C2094" s="4" t="s">
        <v>167</v>
      </c>
      <c r="D2094" s="4" t="s">
        <v>1224</v>
      </c>
      <c r="E2094" s="4" t="s">
        <v>1339</v>
      </c>
      <c r="F2094" s="4" t="s">
        <v>1339</v>
      </c>
      <c r="G2094" s="4" t="s">
        <v>826</v>
      </c>
      <c r="H2094" s="4" t="s">
        <v>37</v>
      </c>
      <c r="I2094" s="4" t="s">
        <v>97</v>
      </c>
      <c r="J2094" s="4" t="s">
        <v>98</v>
      </c>
    </row>
    <row r="2095" spans="1:10" x14ac:dyDescent="0.2">
      <c r="A2095" s="4" t="s">
        <v>313</v>
      </c>
      <c r="B2095" s="4" t="s">
        <v>73</v>
      </c>
      <c r="C2095" s="4" t="s">
        <v>168</v>
      </c>
      <c r="D2095" s="4" t="s">
        <v>1225</v>
      </c>
      <c r="E2095" s="4" t="s">
        <v>1339</v>
      </c>
      <c r="F2095" s="4" t="s">
        <v>1339</v>
      </c>
      <c r="G2095" s="4" t="s">
        <v>826</v>
      </c>
      <c r="H2095" s="4" t="s">
        <v>37</v>
      </c>
      <c r="I2095" s="4" t="s">
        <v>97</v>
      </c>
      <c r="J2095" s="4" t="s">
        <v>98</v>
      </c>
    </row>
    <row r="2096" spans="1:10" x14ac:dyDescent="0.2">
      <c r="A2096" s="4" t="s">
        <v>313</v>
      </c>
      <c r="B2096" s="4" t="s">
        <v>75</v>
      </c>
      <c r="C2096" s="4" t="s">
        <v>169</v>
      </c>
      <c r="D2096" s="4" t="s">
        <v>1226</v>
      </c>
      <c r="E2096" s="4" t="s">
        <v>1339</v>
      </c>
      <c r="F2096" s="4" t="s">
        <v>1339</v>
      </c>
      <c r="G2096" s="4" t="s">
        <v>826</v>
      </c>
      <c r="H2096" s="4" t="s">
        <v>37</v>
      </c>
      <c r="I2096" s="4" t="s">
        <v>97</v>
      </c>
      <c r="J2096" s="4" t="s">
        <v>98</v>
      </c>
    </row>
    <row r="2097" spans="1:10" x14ac:dyDescent="0.2">
      <c r="A2097" s="4" t="s">
        <v>313</v>
      </c>
      <c r="B2097" s="4" t="s">
        <v>60</v>
      </c>
      <c r="C2097" s="4" t="s">
        <v>170</v>
      </c>
      <c r="D2097" s="4" t="s">
        <v>1227</v>
      </c>
      <c r="E2097" s="4" t="s">
        <v>1339</v>
      </c>
      <c r="F2097" s="4" t="s">
        <v>1339</v>
      </c>
      <c r="G2097" s="4" t="s">
        <v>826</v>
      </c>
      <c r="H2097" s="4" t="s">
        <v>37</v>
      </c>
      <c r="I2097" s="4" t="s">
        <v>97</v>
      </c>
      <c r="J2097" s="4" t="s">
        <v>98</v>
      </c>
    </row>
    <row r="2098" spans="1:10" x14ac:dyDescent="0.2">
      <c r="A2098" s="4" t="s">
        <v>313</v>
      </c>
      <c r="B2098" s="4" t="s">
        <v>78</v>
      </c>
      <c r="C2098" s="4" t="s">
        <v>171</v>
      </c>
      <c r="D2098" s="4" t="s">
        <v>1228</v>
      </c>
      <c r="E2098" s="4" t="s">
        <v>1339</v>
      </c>
      <c r="F2098" s="4" t="s">
        <v>1339</v>
      </c>
      <c r="G2098" s="4" t="s">
        <v>826</v>
      </c>
      <c r="H2098" s="4" t="s">
        <v>37</v>
      </c>
      <c r="I2098" s="4" t="s">
        <v>97</v>
      </c>
      <c r="J2098" s="4" t="s">
        <v>98</v>
      </c>
    </row>
    <row r="2099" spans="1:10" x14ac:dyDescent="0.2">
      <c r="A2099" s="4" t="s">
        <v>313</v>
      </c>
      <c r="B2099" s="4" t="s">
        <v>84</v>
      </c>
      <c r="C2099" s="4" t="s">
        <v>172</v>
      </c>
      <c r="D2099" s="4" t="s">
        <v>1229</v>
      </c>
      <c r="E2099" s="4" t="s">
        <v>1339</v>
      </c>
      <c r="F2099" s="4" t="s">
        <v>1339</v>
      </c>
      <c r="G2099" s="4" t="s">
        <v>826</v>
      </c>
      <c r="H2099" s="4" t="s">
        <v>37</v>
      </c>
      <c r="I2099" s="4" t="s">
        <v>97</v>
      </c>
      <c r="J2099" s="4" t="s">
        <v>98</v>
      </c>
    </row>
    <row r="2100" spans="1:10" x14ac:dyDescent="0.2">
      <c r="A2100" s="4" t="s">
        <v>313</v>
      </c>
      <c r="B2100" s="4" t="s">
        <v>137</v>
      </c>
      <c r="C2100" s="4" t="s">
        <v>173</v>
      </c>
      <c r="D2100" s="4" t="s">
        <v>1230</v>
      </c>
      <c r="E2100" s="4" t="s">
        <v>1339</v>
      </c>
      <c r="F2100" s="4" t="s">
        <v>1339</v>
      </c>
      <c r="G2100" s="4" t="s">
        <v>826</v>
      </c>
      <c r="H2100" s="4" t="s">
        <v>37</v>
      </c>
      <c r="I2100" s="4" t="s">
        <v>97</v>
      </c>
      <c r="J2100" s="4" t="s">
        <v>98</v>
      </c>
    </row>
    <row r="2101" spans="1:10" x14ac:dyDescent="0.2">
      <c r="A2101" s="4" t="s">
        <v>314</v>
      </c>
      <c r="B2101" s="4" t="s">
        <v>38</v>
      </c>
      <c r="C2101" s="4" t="s">
        <v>39</v>
      </c>
      <c r="D2101" s="4" t="s">
        <v>1342</v>
      </c>
      <c r="E2101" s="4" t="s">
        <v>865</v>
      </c>
      <c r="F2101" s="4" t="s">
        <v>865</v>
      </c>
      <c r="G2101" s="4" t="s">
        <v>826</v>
      </c>
      <c r="H2101" s="4" t="s">
        <v>66</v>
      </c>
      <c r="I2101" s="4" t="s">
        <v>97</v>
      </c>
      <c r="J2101" s="4" t="s">
        <v>98</v>
      </c>
    </row>
    <row r="2102" spans="1:10" x14ac:dyDescent="0.2">
      <c r="A2102" s="4" t="s">
        <v>314</v>
      </c>
      <c r="B2102" s="4" t="s">
        <v>43</v>
      </c>
      <c r="C2102" s="4" t="s">
        <v>154</v>
      </c>
      <c r="D2102" s="4" t="s">
        <v>1343</v>
      </c>
      <c r="E2102" s="4" t="s">
        <v>1344</v>
      </c>
      <c r="F2102" s="4" t="s">
        <v>1344</v>
      </c>
      <c r="G2102" s="4" t="s">
        <v>826</v>
      </c>
      <c r="H2102" s="4" t="s">
        <v>66</v>
      </c>
      <c r="I2102" s="4" t="s">
        <v>97</v>
      </c>
      <c r="J2102" s="4" t="s">
        <v>98</v>
      </c>
    </row>
    <row r="2103" spans="1:10" x14ac:dyDescent="0.2">
      <c r="A2103" s="4" t="s">
        <v>314</v>
      </c>
      <c r="B2103" s="4" t="s">
        <v>48</v>
      </c>
      <c r="C2103" s="4" t="s">
        <v>155</v>
      </c>
      <c r="D2103" s="4" t="s">
        <v>1315</v>
      </c>
      <c r="E2103" s="4" t="s">
        <v>1344</v>
      </c>
      <c r="F2103" s="4" t="s">
        <v>1344</v>
      </c>
      <c r="G2103" s="4" t="s">
        <v>826</v>
      </c>
      <c r="H2103" s="4" t="s">
        <v>66</v>
      </c>
      <c r="I2103" s="4" t="s">
        <v>97</v>
      </c>
      <c r="J2103" s="4" t="s">
        <v>98</v>
      </c>
    </row>
    <row r="2104" spans="1:10" x14ac:dyDescent="0.2">
      <c r="A2104" s="4" t="s">
        <v>314</v>
      </c>
      <c r="B2104" s="4" t="s">
        <v>50</v>
      </c>
      <c r="C2104" s="4" t="s">
        <v>156</v>
      </c>
      <c r="D2104" s="4" t="s">
        <v>1316</v>
      </c>
      <c r="E2104" s="4" t="s">
        <v>1344</v>
      </c>
      <c r="F2104" s="4" t="s">
        <v>1344</v>
      </c>
      <c r="G2104" s="4" t="s">
        <v>826</v>
      </c>
      <c r="H2104" s="4" t="s">
        <v>66</v>
      </c>
      <c r="I2104" s="4" t="s">
        <v>97</v>
      </c>
      <c r="J2104" s="4" t="s">
        <v>98</v>
      </c>
    </row>
    <row r="2105" spans="1:10" x14ac:dyDescent="0.2">
      <c r="A2105" s="4" t="s">
        <v>314</v>
      </c>
      <c r="B2105" s="4" t="s">
        <v>52</v>
      </c>
      <c r="C2105" s="4" t="s">
        <v>157</v>
      </c>
      <c r="D2105" s="4" t="s">
        <v>1317</v>
      </c>
      <c r="E2105" s="4" t="s">
        <v>1344</v>
      </c>
      <c r="F2105" s="4" t="s">
        <v>1344</v>
      </c>
      <c r="G2105" s="4" t="s">
        <v>826</v>
      </c>
      <c r="H2105" s="4" t="s">
        <v>66</v>
      </c>
      <c r="I2105" s="4" t="s">
        <v>97</v>
      </c>
      <c r="J2105" s="4" t="s">
        <v>98</v>
      </c>
    </row>
    <row r="2106" spans="1:10" x14ac:dyDescent="0.2">
      <c r="A2106" s="4" t="s">
        <v>314</v>
      </c>
      <c r="B2106" s="4" t="s">
        <v>54</v>
      </c>
      <c r="C2106" s="4" t="s">
        <v>158</v>
      </c>
      <c r="D2106" s="4" t="s">
        <v>1318</v>
      </c>
      <c r="E2106" s="4" t="s">
        <v>1344</v>
      </c>
      <c r="F2106" s="4" t="s">
        <v>1344</v>
      </c>
      <c r="G2106" s="4" t="s">
        <v>826</v>
      </c>
      <c r="H2106" s="4" t="s">
        <v>66</v>
      </c>
      <c r="I2106" s="4" t="s">
        <v>97</v>
      </c>
      <c r="J2106" s="4" t="s">
        <v>98</v>
      </c>
    </row>
    <row r="2107" spans="1:10" x14ac:dyDescent="0.2">
      <c r="A2107" s="4" t="s">
        <v>314</v>
      </c>
      <c r="B2107" s="4" t="s">
        <v>56</v>
      </c>
      <c r="C2107" s="4" t="s">
        <v>159</v>
      </c>
      <c r="D2107" s="4" t="s">
        <v>1319</v>
      </c>
      <c r="E2107" s="4" t="s">
        <v>1344</v>
      </c>
      <c r="F2107" s="4" t="s">
        <v>1344</v>
      </c>
      <c r="G2107" s="4" t="s">
        <v>826</v>
      </c>
      <c r="H2107" s="4" t="s">
        <v>66</v>
      </c>
      <c r="I2107" s="4" t="s">
        <v>97</v>
      </c>
      <c r="J2107" s="4" t="s">
        <v>98</v>
      </c>
    </row>
    <row r="2108" spans="1:10" x14ac:dyDescent="0.2">
      <c r="A2108" s="4" t="s">
        <v>314</v>
      </c>
      <c r="B2108" s="4" t="s">
        <v>58</v>
      </c>
      <c r="C2108" s="4" t="s">
        <v>160</v>
      </c>
      <c r="D2108" s="4" t="s">
        <v>1320</v>
      </c>
      <c r="E2108" s="4" t="s">
        <v>1344</v>
      </c>
      <c r="F2108" s="4" t="s">
        <v>1344</v>
      </c>
      <c r="G2108" s="4" t="s">
        <v>826</v>
      </c>
      <c r="H2108" s="4" t="s">
        <v>66</v>
      </c>
      <c r="I2108" s="4" t="s">
        <v>97</v>
      </c>
      <c r="J2108" s="4" t="s">
        <v>98</v>
      </c>
    </row>
    <row r="2109" spans="1:10" x14ac:dyDescent="0.2">
      <c r="A2109" s="4" t="s">
        <v>314</v>
      </c>
      <c r="B2109" s="4" t="s">
        <v>37</v>
      </c>
      <c r="C2109" s="4" t="s">
        <v>161</v>
      </c>
      <c r="D2109" s="4" t="s">
        <v>1296</v>
      </c>
      <c r="E2109" s="4" t="s">
        <v>1344</v>
      </c>
      <c r="F2109" s="4" t="s">
        <v>1344</v>
      </c>
      <c r="G2109" s="4" t="s">
        <v>826</v>
      </c>
      <c r="H2109" s="4" t="s">
        <v>66</v>
      </c>
      <c r="I2109" s="4" t="s">
        <v>97</v>
      </c>
      <c r="J2109" s="4" t="s">
        <v>98</v>
      </c>
    </row>
    <row r="2110" spans="1:10" x14ac:dyDescent="0.2">
      <c r="A2110" s="4" t="s">
        <v>314</v>
      </c>
      <c r="B2110" s="4" t="s">
        <v>63</v>
      </c>
      <c r="C2110" s="4" t="s">
        <v>162</v>
      </c>
      <c r="D2110" s="4" t="s">
        <v>1278</v>
      </c>
      <c r="E2110" s="4" t="s">
        <v>1344</v>
      </c>
      <c r="F2110" s="4" t="s">
        <v>1344</v>
      </c>
      <c r="G2110" s="4" t="s">
        <v>826</v>
      </c>
      <c r="H2110" s="4" t="s">
        <v>66</v>
      </c>
      <c r="I2110" s="4" t="s">
        <v>97</v>
      </c>
      <c r="J2110" s="4" t="s">
        <v>98</v>
      </c>
    </row>
    <row r="2111" spans="1:10" x14ac:dyDescent="0.2">
      <c r="A2111" s="4" t="s">
        <v>314</v>
      </c>
      <c r="B2111" s="4" t="s">
        <v>45</v>
      </c>
      <c r="C2111" s="4" t="s">
        <v>163</v>
      </c>
      <c r="D2111" s="4" t="s">
        <v>1279</v>
      </c>
      <c r="E2111" s="4" t="s">
        <v>1344</v>
      </c>
      <c r="F2111" s="4" t="s">
        <v>1344</v>
      </c>
      <c r="G2111" s="4" t="s">
        <v>826</v>
      </c>
      <c r="H2111" s="4" t="s">
        <v>66</v>
      </c>
      <c r="I2111" s="4" t="s">
        <v>97</v>
      </c>
      <c r="J2111" s="4" t="s">
        <v>98</v>
      </c>
    </row>
    <row r="2112" spans="1:10" x14ac:dyDescent="0.2">
      <c r="A2112" s="4" t="s">
        <v>314</v>
      </c>
      <c r="B2112" s="4" t="s">
        <v>66</v>
      </c>
      <c r="C2112" s="4" t="s">
        <v>164</v>
      </c>
      <c r="D2112" s="4" t="s">
        <v>1280</v>
      </c>
      <c r="E2112" s="4" t="s">
        <v>1344</v>
      </c>
      <c r="F2112" s="4" t="s">
        <v>1344</v>
      </c>
      <c r="G2112" s="4" t="s">
        <v>826</v>
      </c>
      <c r="H2112" s="4" t="s">
        <v>66</v>
      </c>
      <c r="I2112" s="4" t="s">
        <v>97</v>
      </c>
      <c r="J2112" s="4" t="s">
        <v>98</v>
      </c>
    </row>
    <row r="2113" spans="1:10" x14ac:dyDescent="0.2">
      <c r="A2113" s="4" t="s">
        <v>314</v>
      </c>
      <c r="B2113" s="4" t="s">
        <v>68</v>
      </c>
      <c r="C2113" s="4" t="s">
        <v>165</v>
      </c>
      <c r="D2113" s="4" t="s">
        <v>1281</v>
      </c>
      <c r="E2113" s="4" t="s">
        <v>1344</v>
      </c>
      <c r="F2113" s="4" t="s">
        <v>1344</v>
      </c>
      <c r="G2113" s="4" t="s">
        <v>826</v>
      </c>
      <c r="H2113" s="4" t="s">
        <v>66</v>
      </c>
      <c r="I2113" s="4" t="s">
        <v>97</v>
      </c>
      <c r="J2113" s="4" t="s">
        <v>98</v>
      </c>
    </row>
    <row r="2114" spans="1:10" x14ac:dyDescent="0.2">
      <c r="A2114" s="4" t="s">
        <v>314</v>
      </c>
      <c r="B2114" s="4" t="s">
        <v>46</v>
      </c>
      <c r="C2114" s="4" t="s">
        <v>166</v>
      </c>
      <c r="D2114" s="4" t="s">
        <v>1243</v>
      </c>
      <c r="E2114" s="4" t="s">
        <v>1344</v>
      </c>
      <c r="F2114" s="4" t="s">
        <v>1344</v>
      </c>
      <c r="G2114" s="4" t="s">
        <v>826</v>
      </c>
      <c r="H2114" s="4" t="s">
        <v>66</v>
      </c>
      <c r="I2114" s="4" t="s">
        <v>97</v>
      </c>
      <c r="J2114" s="4" t="s">
        <v>98</v>
      </c>
    </row>
    <row r="2115" spans="1:10" x14ac:dyDescent="0.2">
      <c r="A2115" s="4" t="s">
        <v>314</v>
      </c>
      <c r="B2115" s="4" t="s">
        <v>71</v>
      </c>
      <c r="C2115" s="4" t="s">
        <v>167</v>
      </c>
      <c r="D2115" s="4" t="s">
        <v>1212</v>
      </c>
      <c r="E2115" s="4" t="s">
        <v>1344</v>
      </c>
      <c r="F2115" s="4" t="s">
        <v>1344</v>
      </c>
      <c r="G2115" s="4" t="s">
        <v>826</v>
      </c>
      <c r="H2115" s="4" t="s">
        <v>66</v>
      </c>
      <c r="I2115" s="4" t="s">
        <v>97</v>
      </c>
      <c r="J2115" s="4" t="s">
        <v>98</v>
      </c>
    </row>
    <row r="2116" spans="1:10" x14ac:dyDescent="0.2">
      <c r="A2116" s="4" t="s">
        <v>314</v>
      </c>
      <c r="B2116" s="4" t="s">
        <v>73</v>
      </c>
      <c r="C2116" s="4" t="s">
        <v>168</v>
      </c>
      <c r="D2116" s="4" t="s">
        <v>1213</v>
      </c>
      <c r="E2116" s="4" t="s">
        <v>1344</v>
      </c>
      <c r="F2116" s="4" t="s">
        <v>1344</v>
      </c>
      <c r="G2116" s="4" t="s">
        <v>826</v>
      </c>
      <c r="H2116" s="4" t="s">
        <v>66</v>
      </c>
      <c r="I2116" s="4" t="s">
        <v>97</v>
      </c>
      <c r="J2116" s="4" t="s">
        <v>98</v>
      </c>
    </row>
    <row r="2117" spans="1:10" x14ac:dyDescent="0.2">
      <c r="A2117" s="4" t="s">
        <v>314</v>
      </c>
      <c r="B2117" s="4" t="s">
        <v>75</v>
      </c>
      <c r="C2117" s="4" t="s">
        <v>169</v>
      </c>
      <c r="D2117" s="4" t="s">
        <v>1206</v>
      </c>
      <c r="E2117" s="4" t="s">
        <v>1344</v>
      </c>
      <c r="F2117" s="4" t="s">
        <v>1344</v>
      </c>
      <c r="G2117" s="4" t="s">
        <v>826</v>
      </c>
      <c r="H2117" s="4" t="s">
        <v>66</v>
      </c>
      <c r="I2117" s="4" t="s">
        <v>97</v>
      </c>
      <c r="J2117" s="4" t="s">
        <v>98</v>
      </c>
    </row>
    <row r="2118" spans="1:10" x14ac:dyDescent="0.2">
      <c r="A2118" s="4" t="s">
        <v>314</v>
      </c>
      <c r="B2118" s="4" t="s">
        <v>60</v>
      </c>
      <c r="C2118" s="4" t="s">
        <v>170</v>
      </c>
      <c r="D2118" s="4" t="s">
        <v>1207</v>
      </c>
      <c r="E2118" s="4" t="s">
        <v>1344</v>
      </c>
      <c r="F2118" s="4" t="s">
        <v>1344</v>
      </c>
      <c r="G2118" s="4" t="s">
        <v>826</v>
      </c>
      <c r="H2118" s="4" t="s">
        <v>66</v>
      </c>
      <c r="I2118" s="4" t="s">
        <v>97</v>
      </c>
      <c r="J2118" s="4" t="s">
        <v>98</v>
      </c>
    </row>
    <row r="2119" spans="1:10" x14ac:dyDescent="0.2">
      <c r="A2119" s="4" t="s">
        <v>314</v>
      </c>
      <c r="B2119" s="4" t="s">
        <v>78</v>
      </c>
      <c r="C2119" s="4" t="s">
        <v>171</v>
      </c>
      <c r="D2119" s="4" t="s">
        <v>1208</v>
      </c>
      <c r="E2119" s="4" t="s">
        <v>1344</v>
      </c>
      <c r="F2119" s="4" t="s">
        <v>1344</v>
      </c>
      <c r="G2119" s="4" t="s">
        <v>826</v>
      </c>
      <c r="H2119" s="4" t="s">
        <v>66</v>
      </c>
      <c r="I2119" s="4" t="s">
        <v>97</v>
      </c>
      <c r="J2119" s="4" t="s">
        <v>98</v>
      </c>
    </row>
    <row r="2120" spans="1:10" x14ac:dyDescent="0.2">
      <c r="A2120" s="4" t="s">
        <v>314</v>
      </c>
      <c r="B2120" s="4" t="s">
        <v>84</v>
      </c>
      <c r="C2120" s="4" t="s">
        <v>172</v>
      </c>
      <c r="D2120" s="4" t="s">
        <v>1202</v>
      </c>
      <c r="E2120" s="4" t="s">
        <v>1344</v>
      </c>
      <c r="F2120" s="4" t="s">
        <v>1344</v>
      </c>
      <c r="G2120" s="4" t="s">
        <v>826</v>
      </c>
      <c r="H2120" s="4" t="s">
        <v>66</v>
      </c>
      <c r="I2120" s="4" t="s">
        <v>97</v>
      </c>
      <c r="J2120" s="4" t="s">
        <v>98</v>
      </c>
    </row>
    <row r="2121" spans="1:10" x14ac:dyDescent="0.2">
      <c r="A2121" s="4" t="s">
        <v>314</v>
      </c>
      <c r="B2121" s="4" t="s">
        <v>137</v>
      </c>
      <c r="C2121" s="4" t="s">
        <v>173</v>
      </c>
      <c r="D2121" s="4" t="s">
        <v>1203</v>
      </c>
      <c r="E2121" s="4" t="s">
        <v>1344</v>
      </c>
      <c r="F2121" s="4" t="s">
        <v>1344</v>
      </c>
      <c r="G2121" s="4" t="s">
        <v>826</v>
      </c>
      <c r="H2121" s="4" t="s">
        <v>66</v>
      </c>
      <c r="I2121" s="4" t="s">
        <v>97</v>
      </c>
      <c r="J2121" s="4" t="s">
        <v>98</v>
      </c>
    </row>
    <row r="2122" spans="1:10" x14ac:dyDescent="0.2">
      <c r="A2122" s="4" t="s">
        <v>314</v>
      </c>
      <c r="B2122" s="4" t="s">
        <v>174</v>
      </c>
      <c r="C2122" s="4" t="s">
        <v>175</v>
      </c>
      <c r="D2122" s="4" t="s">
        <v>1204</v>
      </c>
      <c r="E2122" s="4" t="s">
        <v>1344</v>
      </c>
      <c r="F2122" s="4" t="s">
        <v>1344</v>
      </c>
      <c r="G2122" s="4" t="s">
        <v>826</v>
      </c>
      <c r="H2122" s="4" t="s">
        <v>66</v>
      </c>
      <c r="I2122" s="4" t="s">
        <v>97</v>
      </c>
      <c r="J2122" s="4" t="s">
        <v>98</v>
      </c>
    </row>
    <row r="2123" spans="1:10" x14ac:dyDescent="0.2">
      <c r="A2123" s="4" t="s">
        <v>314</v>
      </c>
      <c r="B2123" s="4" t="s">
        <v>114</v>
      </c>
      <c r="C2123" s="4" t="s">
        <v>176</v>
      </c>
      <c r="D2123" s="4" t="s">
        <v>1166</v>
      </c>
      <c r="E2123" s="4" t="s">
        <v>1344</v>
      </c>
      <c r="F2123" s="4" t="s">
        <v>1344</v>
      </c>
      <c r="G2123" s="4" t="s">
        <v>826</v>
      </c>
      <c r="H2123" s="4" t="s">
        <v>66</v>
      </c>
      <c r="I2123" s="4" t="s">
        <v>97</v>
      </c>
      <c r="J2123" s="4" t="s">
        <v>98</v>
      </c>
    </row>
    <row r="2124" spans="1:10" x14ac:dyDescent="0.2">
      <c r="A2124" s="4" t="s">
        <v>314</v>
      </c>
      <c r="B2124" s="4" t="s">
        <v>131</v>
      </c>
      <c r="C2124" s="4" t="s">
        <v>177</v>
      </c>
      <c r="D2124" s="4" t="s">
        <v>1134</v>
      </c>
      <c r="E2124" s="4" t="s">
        <v>1344</v>
      </c>
      <c r="F2124" s="4" t="s">
        <v>1344</v>
      </c>
      <c r="G2124" s="4" t="s">
        <v>826</v>
      </c>
      <c r="H2124" s="4" t="s">
        <v>66</v>
      </c>
      <c r="I2124" s="4" t="s">
        <v>97</v>
      </c>
      <c r="J2124" s="4" t="s">
        <v>98</v>
      </c>
    </row>
    <row r="2125" spans="1:10" x14ac:dyDescent="0.2">
      <c r="A2125" s="4" t="s">
        <v>314</v>
      </c>
      <c r="B2125" s="4" t="s">
        <v>178</v>
      </c>
      <c r="C2125" s="4" t="s">
        <v>179</v>
      </c>
      <c r="D2125" s="4" t="s">
        <v>1135</v>
      </c>
      <c r="E2125" s="4" t="s">
        <v>1344</v>
      </c>
      <c r="F2125" s="4" t="s">
        <v>1344</v>
      </c>
      <c r="G2125" s="4" t="s">
        <v>826</v>
      </c>
      <c r="H2125" s="4" t="s">
        <v>66</v>
      </c>
      <c r="I2125" s="4" t="s">
        <v>97</v>
      </c>
      <c r="J2125" s="4" t="s">
        <v>98</v>
      </c>
    </row>
    <row r="2126" spans="1:10" x14ac:dyDescent="0.2">
      <c r="A2126" s="4" t="s">
        <v>314</v>
      </c>
      <c r="B2126" s="4" t="s">
        <v>123</v>
      </c>
      <c r="C2126" s="4" t="s">
        <v>248</v>
      </c>
      <c r="D2126" s="4" t="s">
        <v>1124</v>
      </c>
      <c r="E2126" s="4" t="s">
        <v>1344</v>
      </c>
      <c r="F2126" s="4" t="s">
        <v>1344</v>
      </c>
      <c r="G2126" s="4" t="s">
        <v>826</v>
      </c>
      <c r="H2126" s="4" t="s">
        <v>66</v>
      </c>
      <c r="I2126" s="4" t="s">
        <v>97</v>
      </c>
      <c r="J2126" s="4" t="s">
        <v>98</v>
      </c>
    </row>
    <row r="2127" spans="1:10" x14ac:dyDescent="0.2">
      <c r="A2127" s="4" t="s">
        <v>314</v>
      </c>
      <c r="B2127" s="4" t="s">
        <v>249</v>
      </c>
      <c r="C2127" s="4" t="s">
        <v>250</v>
      </c>
      <c r="D2127" s="4" t="s">
        <v>1072</v>
      </c>
      <c r="E2127" s="4" t="s">
        <v>1345</v>
      </c>
      <c r="F2127" s="4" t="s">
        <v>1345</v>
      </c>
      <c r="G2127" s="4" t="s">
        <v>826</v>
      </c>
      <c r="H2127" s="4" t="s">
        <v>66</v>
      </c>
      <c r="I2127" s="4" t="s">
        <v>97</v>
      </c>
      <c r="J2127" s="4" t="s">
        <v>98</v>
      </c>
    </row>
    <row r="2128" spans="1:10" x14ac:dyDescent="0.2">
      <c r="A2128" s="4" t="s">
        <v>315</v>
      </c>
      <c r="B2128" s="4" t="s">
        <v>38</v>
      </c>
      <c r="C2128" s="4" t="s">
        <v>39</v>
      </c>
      <c r="D2128" s="4" t="s">
        <v>1346</v>
      </c>
      <c r="E2128" s="4" t="s">
        <v>890</v>
      </c>
      <c r="F2128" s="4" t="s">
        <v>890</v>
      </c>
      <c r="G2128" s="4" t="s">
        <v>826</v>
      </c>
      <c r="H2128" s="4" t="s">
        <v>88</v>
      </c>
      <c r="I2128" s="4" t="s">
        <v>97</v>
      </c>
      <c r="J2128" s="4" t="s">
        <v>98</v>
      </c>
    </row>
    <row r="2129" spans="1:10" x14ac:dyDescent="0.2">
      <c r="A2129" s="4" t="s">
        <v>315</v>
      </c>
      <c r="B2129" s="4" t="s">
        <v>43</v>
      </c>
      <c r="C2129" s="4" t="s">
        <v>154</v>
      </c>
      <c r="D2129" s="4" t="s">
        <v>1347</v>
      </c>
      <c r="E2129" s="4" t="s">
        <v>1348</v>
      </c>
      <c r="F2129" s="4" t="s">
        <v>1348</v>
      </c>
      <c r="G2129" s="4" t="s">
        <v>826</v>
      </c>
      <c r="H2129" s="4" t="s">
        <v>88</v>
      </c>
      <c r="I2129" s="4" t="s">
        <v>97</v>
      </c>
      <c r="J2129" s="4" t="s">
        <v>98</v>
      </c>
    </row>
    <row r="2130" spans="1:10" x14ac:dyDescent="0.2">
      <c r="A2130" s="4" t="s">
        <v>315</v>
      </c>
      <c r="B2130" s="4" t="s">
        <v>48</v>
      </c>
      <c r="C2130" s="4" t="s">
        <v>155</v>
      </c>
      <c r="D2130" s="4" t="s">
        <v>1349</v>
      </c>
      <c r="E2130" s="4" t="s">
        <v>1348</v>
      </c>
      <c r="F2130" s="4" t="s">
        <v>1348</v>
      </c>
      <c r="G2130" s="4" t="s">
        <v>826</v>
      </c>
      <c r="H2130" s="4" t="s">
        <v>88</v>
      </c>
      <c r="I2130" s="4" t="s">
        <v>97</v>
      </c>
      <c r="J2130" s="4" t="s">
        <v>98</v>
      </c>
    </row>
    <row r="2131" spans="1:10" x14ac:dyDescent="0.2">
      <c r="A2131" s="4" t="s">
        <v>315</v>
      </c>
      <c r="B2131" s="4" t="s">
        <v>50</v>
      </c>
      <c r="C2131" s="4" t="s">
        <v>156</v>
      </c>
      <c r="D2131" s="4" t="s">
        <v>1350</v>
      </c>
      <c r="E2131" s="4" t="s">
        <v>1348</v>
      </c>
      <c r="F2131" s="4" t="s">
        <v>1348</v>
      </c>
      <c r="G2131" s="4" t="s">
        <v>826</v>
      </c>
      <c r="H2131" s="4" t="s">
        <v>88</v>
      </c>
      <c r="I2131" s="4" t="s">
        <v>97</v>
      </c>
      <c r="J2131" s="4" t="s">
        <v>98</v>
      </c>
    </row>
    <row r="2132" spans="1:10" x14ac:dyDescent="0.2">
      <c r="A2132" s="4" t="s">
        <v>315</v>
      </c>
      <c r="B2132" s="4" t="s">
        <v>52</v>
      </c>
      <c r="C2132" s="4" t="s">
        <v>157</v>
      </c>
      <c r="D2132" s="4" t="s">
        <v>1351</v>
      </c>
      <c r="E2132" s="4" t="s">
        <v>1348</v>
      </c>
      <c r="F2132" s="4" t="s">
        <v>1348</v>
      </c>
      <c r="G2132" s="4" t="s">
        <v>826</v>
      </c>
      <c r="H2132" s="4" t="s">
        <v>88</v>
      </c>
      <c r="I2132" s="4" t="s">
        <v>97</v>
      </c>
      <c r="J2132" s="4" t="s">
        <v>98</v>
      </c>
    </row>
    <row r="2133" spans="1:10" x14ac:dyDescent="0.2">
      <c r="A2133" s="4" t="s">
        <v>315</v>
      </c>
      <c r="B2133" s="4" t="s">
        <v>54</v>
      </c>
      <c r="C2133" s="4" t="s">
        <v>158</v>
      </c>
      <c r="D2133" s="4" t="s">
        <v>1352</v>
      </c>
      <c r="E2133" s="4" t="s">
        <v>1348</v>
      </c>
      <c r="F2133" s="4" t="s">
        <v>1348</v>
      </c>
      <c r="G2133" s="4" t="s">
        <v>826</v>
      </c>
      <c r="H2133" s="4" t="s">
        <v>88</v>
      </c>
      <c r="I2133" s="4" t="s">
        <v>97</v>
      </c>
      <c r="J2133" s="4" t="s">
        <v>98</v>
      </c>
    </row>
    <row r="2134" spans="1:10" x14ac:dyDescent="0.2">
      <c r="A2134" s="4" t="s">
        <v>315</v>
      </c>
      <c r="B2134" s="4" t="s">
        <v>56</v>
      </c>
      <c r="C2134" s="4" t="s">
        <v>159</v>
      </c>
      <c r="D2134" s="4" t="s">
        <v>1353</v>
      </c>
      <c r="E2134" s="4" t="s">
        <v>1348</v>
      </c>
      <c r="F2134" s="4" t="s">
        <v>1348</v>
      </c>
      <c r="G2134" s="4" t="s">
        <v>826</v>
      </c>
      <c r="H2134" s="4" t="s">
        <v>88</v>
      </c>
      <c r="I2134" s="4" t="s">
        <v>97</v>
      </c>
      <c r="J2134" s="4" t="s">
        <v>98</v>
      </c>
    </row>
    <row r="2135" spans="1:10" x14ac:dyDescent="0.2">
      <c r="A2135" s="4" t="s">
        <v>315</v>
      </c>
      <c r="B2135" s="4" t="s">
        <v>58</v>
      </c>
      <c r="C2135" s="4" t="s">
        <v>160</v>
      </c>
      <c r="D2135" s="4" t="s">
        <v>1292</v>
      </c>
      <c r="E2135" s="4" t="s">
        <v>1348</v>
      </c>
      <c r="F2135" s="4" t="s">
        <v>1348</v>
      </c>
      <c r="G2135" s="4" t="s">
        <v>826</v>
      </c>
      <c r="H2135" s="4" t="s">
        <v>88</v>
      </c>
      <c r="I2135" s="4" t="s">
        <v>97</v>
      </c>
      <c r="J2135" s="4" t="s">
        <v>98</v>
      </c>
    </row>
    <row r="2136" spans="1:10" x14ac:dyDescent="0.2">
      <c r="A2136" s="4" t="s">
        <v>315</v>
      </c>
      <c r="B2136" s="4" t="s">
        <v>37</v>
      </c>
      <c r="C2136" s="4" t="s">
        <v>161</v>
      </c>
      <c r="D2136" s="4" t="s">
        <v>1293</v>
      </c>
      <c r="E2136" s="4" t="s">
        <v>1348</v>
      </c>
      <c r="F2136" s="4" t="s">
        <v>1348</v>
      </c>
      <c r="G2136" s="4" t="s">
        <v>826</v>
      </c>
      <c r="H2136" s="4" t="s">
        <v>88</v>
      </c>
      <c r="I2136" s="4" t="s">
        <v>97</v>
      </c>
      <c r="J2136" s="4" t="s">
        <v>98</v>
      </c>
    </row>
    <row r="2137" spans="1:10" x14ac:dyDescent="0.2">
      <c r="A2137" s="4" t="s">
        <v>315</v>
      </c>
      <c r="B2137" s="4" t="s">
        <v>63</v>
      </c>
      <c r="C2137" s="4" t="s">
        <v>162</v>
      </c>
      <c r="D2137" s="4" t="s">
        <v>1294</v>
      </c>
      <c r="E2137" s="4" t="s">
        <v>1348</v>
      </c>
      <c r="F2137" s="4" t="s">
        <v>1348</v>
      </c>
      <c r="G2137" s="4" t="s">
        <v>826</v>
      </c>
      <c r="H2137" s="4" t="s">
        <v>88</v>
      </c>
      <c r="I2137" s="4" t="s">
        <v>97</v>
      </c>
      <c r="J2137" s="4" t="s">
        <v>98</v>
      </c>
    </row>
    <row r="2138" spans="1:10" x14ac:dyDescent="0.2">
      <c r="A2138" s="4" t="s">
        <v>315</v>
      </c>
      <c r="B2138" s="4" t="s">
        <v>45</v>
      </c>
      <c r="C2138" s="4" t="s">
        <v>163</v>
      </c>
      <c r="D2138" s="4" t="s">
        <v>1283</v>
      </c>
      <c r="E2138" s="4" t="s">
        <v>1348</v>
      </c>
      <c r="F2138" s="4" t="s">
        <v>1348</v>
      </c>
      <c r="G2138" s="4" t="s">
        <v>826</v>
      </c>
      <c r="H2138" s="4" t="s">
        <v>88</v>
      </c>
      <c r="I2138" s="4" t="s">
        <v>97</v>
      </c>
      <c r="J2138" s="4" t="s">
        <v>98</v>
      </c>
    </row>
    <row r="2139" spans="1:10" x14ac:dyDescent="0.2">
      <c r="A2139" s="4" t="s">
        <v>315</v>
      </c>
      <c r="B2139" s="4" t="s">
        <v>66</v>
      </c>
      <c r="C2139" s="4" t="s">
        <v>164</v>
      </c>
      <c r="D2139" s="4" t="s">
        <v>1285</v>
      </c>
      <c r="E2139" s="4" t="s">
        <v>1348</v>
      </c>
      <c r="F2139" s="4" t="s">
        <v>1348</v>
      </c>
      <c r="G2139" s="4" t="s">
        <v>826</v>
      </c>
      <c r="H2139" s="4" t="s">
        <v>88</v>
      </c>
      <c r="I2139" s="4" t="s">
        <v>97</v>
      </c>
      <c r="J2139" s="4" t="s">
        <v>98</v>
      </c>
    </row>
    <row r="2140" spans="1:10" x14ac:dyDescent="0.2">
      <c r="A2140" s="4" t="s">
        <v>315</v>
      </c>
      <c r="B2140" s="4" t="s">
        <v>68</v>
      </c>
      <c r="C2140" s="4" t="s">
        <v>165</v>
      </c>
      <c r="D2140" s="4" t="s">
        <v>1287</v>
      </c>
      <c r="E2140" s="4" t="s">
        <v>1348</v>
      </c>
      <c r="F2140" s="4" t="s">
        <v>1348</v>
      </c>
      <c r="G2140" s="4" t="s">
        <v>826</v>
      </c>
      <c r="H2140" s="4" t="s">
        <v>88</v>
      </c>
      <c r="I2140" s="4" t="s">
        <v>97</v>
      </c>
      <c r="J2140" s="4" t="s">
        <v>98</v>
      </c>
    </row>
    <row r="2141" spans="1:10" x14ac:dyDescent="0.2">
      <c r="A2141" s="4" t="s">
        <v>315</v>
      </c>
      <c r="B2141" s="4" t="s">
        <v>46</v>
      </c>
      <c r="C2141" s="4" t="s">
        <v>166</v>
      </c>
      <c r="D2141" s="4" t="s">
        <v>1288</v>
      </c>
      <c r="E2141" s="4" t="s">
        <v>1348</v>
      </c>
      <c r="F2141" s="4" t="s">
        <v>1348</v>
      </c>
      <c r="G2141" s="4" t="s">
        <v>826</v>
      </c>
      <c r="H2141" s="4" t="s">
        <v>88</v>
      </c>
      <c r="I2141" s="4" t="s">
        <v>97</v>
      </c>
      <c r="J2141" s="4" t="s">
        <v>98</v>
      </c>
    </row>
    <row r="2142" spans="1:10" x14ac:dyDescent="0.2">
      <c r="A2142" s="4" t="s">
        <v>315</v>
      </c>
      <c r="B2142" s="4" t="s">
        <v>71</v>
      </c>
      <c r="C2142" s="4" t="s">
        <v>167</v>
      </c>
      <c r="D2142" s="4" t="s">
        <v>1289</v>
      </c>
      <c r="E2142" s="4" t="s">
        <v>1348</v>
      </c>
      <c r="F2142" s="4" t="s">
        <v>1348</v>
      </c>
      <c r="G2142" s="4" t="s">
        <v>826</v>
      </c>
      <c r="H2142" s="4" t="s">
        <v>88</v>
      </c>
      <c r="I2142" s="4" t="s">
        <v>97</v>
      </c>
      <c r="J2142" s="4" t="s">
        <v>98</v>
      </c>
    </row>
    <row r="2143" spans="1:10" x14ac:dyDescent="0.2">
      <c r="A2143" s="4" t="s">
        <v>315</v>
      </c>
      <c r="B2143" s="4" t="s">
        <v>73</v>
      </c>
      <c r="C2143" s="4" t="s">
        <v>168</v>
      </c>
      <c r="D2143" s="4" t="s">
        <v>1290</v>
      </c>
      <c r="E2143" s="4" t="s">
        <v>1348</v>
      </c>
      <c r="F2143" s="4" t="s">
        <v>1348</v>
      </c>
      <c r="G2143" s="4" t="s">
        <v>826</v>
      </c>
      <c r="H2143" s="4" t="s">
        <v>88</v>
      </c>
      <c r="I2143" s="4" t="s">
        <v>97</v>
      </c>
      <c r="J2143" s="4" t="s">
        <v>98</v>
      </c>
    </row>
    <row r="2144" spans="1:10" x14ac:dyDescent="0.2">
      <c r="A2144" s="4" t="s">
        <v>315</v>
      </c>
      <c r="B2144" s="4" t="s">
        <v>75</v>
      </c>
      <c r="C2144" s="4" t="s">
        <v>169</v>
      </c>
      <c r="D2144" s="4" t="s">
        <v>1233</v>
      </c>
      <c r="E2144" s="4" t="s">
        <v>1348</v>
      </c>
      <c r="F2144" s="4" t="s">
        <v>1348</v>
      </c>
      <c r="G2144" s="4" t="s">
        <v>826</v>
      </c>
      <c r="H2144" s="4" t="s">
        <v>88</v>
      </c>
      <c r="I2144" s="4" t="s">
        <v>97</v>
      </c>
      <c r="J2144" s="4" t="s">
        <v>98</v>
      </c>
    </row>
    <row r="2145" spans="1:10" x14ac:dyDescent="0.2">
      <c r="A2145" s="4" t="s">
        <v>315</v>
      </c>
      <c r="B2145" s="4" t="s">
        <v>60</v>
      </c>
      <c r="C2145" s="4" t="s">
        <v>170</v>
      </c>
      <c r="D2145" s="4" t="s">
        <v>1234</v>
      </c>
      <c r="E2145" s="4" t="s">
        <v>1348</v>
      </c>
      <c r="F2145" s="4" t="s">
        <v>1348</v>
      </c>
      <c r="G2145" s="4" t="s">
        <v>826</v>
      </c>
      <c r="H2145" s="4" t="s">
        <v>88</v>
      </c>
      <c r="I2145" s="4" t="s">
        <v>97</v>
      </c>
      <c r="J2145" s="4" t="s">
        <v>98</v>
      </c>
    </row>
    <row r="2146" spans="1:10" x14ac:dyDescent="0.2">
      <c r="A2146" s="4" t="s">
        <v>315</v>
      </c>
      <c r="B2146" s="4" t="s">
        <v>78</v>
      </c>
      <c r="C2146" s="4" t="s">
        <v>171</v>
      </c>
      <c r="D2146" s="4" t="s">
        <v>1236</v>
      </c>
      <c r="E2146" s="4" t="s">
        <v>1348</v>
      </c>
      <c r="F2146" s="4" t="s">
        <v>1348</v>
      </c>
      <c r="G2146" s="4" t="s">
        <v>826</v>
      </c>
      <c r="H2146" s="4" t="s">
        <v>88</v>
      </c>
      <c r="I2146" s="4" t="s">
        <v>97</v>
      </c>
      <c r="J2146" s="4" t="s">
        <v>98</v>
      </c>
    </row>
    <row r="2147" spans="1:10" x14ac:dyDescent="0.2">
      <c r="A2147" s="4" t="s">
        <v>315</v>
      </c>
      <c r="B2147" s="4" t="s">
        <v>84</v>
      </c>
      <c r="C2147" s="4" t="s">
        <v>172</v>
      </c>
      <c r="D2147" s="4" t="s">
        <v>1237</v>
      </c>
      <c r="E2147" s="4" t="s">
        <v>1348</v>
      </c>
      <c r="F2147" s="4" t="s">
        <v>1348</v>
      </c>
      <c r="G2147" s="4" t="s">
        <v>826</v>
      </c>
      <c r="H2147" s="4" t="s">
        <v>88</v>
      </c>
      <c r="I2147" s="4" t="s">
        <v>97</v>
      </c>
      <c r="J2147" s="4" t="s">
        <v>98</v>
      </c>
    </row>
    <row r="2148" spans="1:10" x14ac:dyDescent="0.2">
      <c r="A2148" s="4" t="s">
        <v>315</v>
      </c>
      <c r="B2148" s="4" t="s">
        <v>137</v>
      </c>
      <c r="C2148" s="4" t="s">
        <v>173</v>
      </c>
      <c r="D2148" s="4" t="s">
        <v>1238</v>
      </c>
      <c r="E2148" s="4" t="s">
        <v>1348</v>
      </c>
      <c r="F2148" s="4" t="s">
        <v>1348</v>
      </c>
      <c r="G2148" s="4" t="s">
        <v>826</v>
      </c>
      <c r="H2148" s="4" t="s">
        <v>88</v>
      </c>
      <c r="I2148" s="4" t="s">
        <v>97</v>
      </c>
      <c r="J2148" s="4" t="s">
        <v>98</v>
      </c>
    </row>
    <row r="2149" spans="1:10" x14ac:dyDescent="0.2">
      <c r="A2149" s="4" t="s">
        <v>316</v>
      </c>
      <c r="B2149" s="4" t="s">
        <v>38</v>
      </c>
      <c r="C2149" s="4" t="s">
        <v>39</v>
      </c>
      <c r="D2149" s="4" t="s">
        <v>1346</v>
      </c>
      <c r="E2149" s="4" t="s">
        <v>997</v>
      </c>
      <c r="F2149" s="4" t="s">
        <v>997</v>
      </c>
      <c r="G2149" s="4" t="s">
        <v>826</v>
      </c>
      <c r="H2149" s="4" t="s">
        <v>66</v>
      </c>
      <c r="I2149" s="4" t="s">
        <v>68</v>
      </c>
      <c r="J2149" s="4" t="s">
        <v>128</v>
      </c>
    </row>
    <row r="2150" spans="1:10" x14ac:dyDescent="0.2">
      <c r="A2150" s="4" t="s">
        <v>316</v>
      </c>
      <c r="B2150" s="4" t="s">
        <v>43</v>
      </c>
      <c r="C2150" s="4" t="s">
        <v>154</v>
      </c>
      <c r="D2150" s="4" t="s">
        <v>1347</v>
      </c>
      <c r="E2150" s="4" t="s">
        <v>1235</v>
      </c>
      <c r="F2150" s="4" t="s">
        <v>1235</v>
      </c>
      <c r="G2150" s="4" t="s">
        <v>826</v>
      </c>
      <c r="H2150" s="4" t="s">
        <v>66</v>
      </c>
      <c r="I2150" s="4" t="s">
        <v>68</v>
      </c>
      <c r="J2150" s="4" t="s">
        <v>128</v>
      </c>
    </row>
    <row r="2151" spans="1:10" x14ac:dyDescent="0.2">
      <c r="A2151" s="4" t="s">
        <v>316</v>
      </c>
      <c r="B2151" s="4" t="s">
        <v>48</v>
      </c>
      <c r="C2151" s="4" t="s">
        <v>155</v>
      </c>
      <c r="D2151" s="4" t="s">
        <v>1349</v>
      </c>
      <c r="E2151" s="4" t="s">
        <v>1235</v>
      </c>
      <c r="F2151" s="4" t="s">
        <v>1235</v>
      </c>
      <c r="G2151" s="4" t="s">
        <v>826</v>
      </c>
      <c r="H2151" s="4" t="s">
        <v>66</v>
      </c>
      <c r="I2151" s="4" t="s">
        <v>68</v>
      </c>
      <c r="J2151" s="4" t="s">
        <v>128</v>
      </c>
    </row>
    <row r="2152" spans="1:10" x14ac:dyDescent="0.2">
      <c r="A2152" s="4" t="s">
        <v>316</v>
      </c>
      <c r="B2152" s="4" t="s">
        <v>50</v>
      </c>
      <c r="C2152" s="4" t="s">
        <v>156</v>
      </c>
      <c r="D2152" s="4" t="s">
        <v>1350</v>
      </c>
      <c r="E2152" s="4" t="s">
        <v>1235</v>
      </c>
      <c r="F2152" s="4" t="s">
        <v>1235</v>
      </c>
      <c r="G2152" s="4" t="s">
        <v>826</v>
      </c>
      <c r="H2152" s="4" t="s">
        <v>66</v>
      </c>
      <c r="I2152" s="4" t="s">
        <v>68</v>
      </c>
      <c r="J2152" s="4" t="s">
        <v>128</v>
      </c>
    </row>
    <row r="2153" spans="1:10" x14ac:dyDescent="0.2">
      <c r="A2153" s="4" t="s">
        <v>316</v>
      </c>
      <c r="B2153" s="4" t="s">
        <v>52</v>
      </c>
      <c r="C2153" s="4" t="s">
        <v>157</v>
      </c>
      <c r="D2153" s="4" t="s">
        <v>1351</v>
      </c>
      <c r="E2153" s="4" t="s">
        <v>1235</v>
      </c>
      <c r="F2153" s="4" t="s">
        <v>1235</v>
      </c>
      <c r="G2153" s="4" t="s">
        <v>826</v>
      </c>
      <c r="H2153" s="4" t="s">
        <v>66</v>
      </c>
      <c r="I2153" s="4" t="s">
        <v>68</v>
      </c>
      <c r="J2153" s="4" t="s">
        <v>128</v>
      </c>
    </row>
    <row r="2154" spans="1:10" x14ac:dyDescent="0.2">
      <c r="A2154" s="4" t="s">
        <v>316</v>
      </c>
      <c r="B2154" s="4" t="s">
        <v>54</v>
      </c>
      <c r="C2154" s="4" t="s">
        <v>158</v>
      </c>
      <c r="D2154" s="4" t="s">
        <v>1352</v>
      </c>
      <c r="E2154" s="4" t="s">
        <v>1235</v>
      </c>
      <c r="F2154" s="4" t="s">
        <v>1235</v>
      </c>
      <c r="G2154" s="4" t="s">
        <v>826</v>
      </c>
      <c r="H2154" s="4" t="s">
        <v>66</v>
      </c>
      <c r="I2154" s="4" t="s">
        <v>68</v>
      </c>
      <c r="J2154" s="4" t="s">
        <v>128</v>
      </c>
    </row>
    <row r="2155" spans="1:10" x14ac:dyDescent="0.2">
      <c r="A2155" s="4" t="s">
        <v>316</v>
      </c>
      <c r="B2155" s="4" t="s">
        <v>56</v>
      </c>
      <c r="C2155" s="4" t="s">
        <v>159</v>
      </c>
      <c r="D2155" s="4" t="s">
        <v>1353</v>
      </c>
      <c r="E2155" s="4" t="s">
        <v>1235</v>
      </c>
      <c r="F2155" s="4" t="s">
        <v>1235</v>
      </c>
      <c r="G2155" s="4" t="s">
        <v>826</v>
      </c>
      <c r="H2155" s="4" t="s">
        <v>66</v>
      </c>
      <c r="I2155" s="4" t="s">
        <v>68</v>
      </c>
      <c r="J2155" s="4" t="s">
        <v>128</v>
      </c>
    </row>
    <row r="2156" spans="1:10" x14ac:dyDescent="0.2">
      <c r="A2156" s="4" t="s">
        <v>316</v>
      </c>
      <c r="B2156" s="4" t="s">
        <v>58</v>
      </c>
      <c r="C2156" s="4" t="s">
        <v>160</v>
      </c>
      <c r="D2156" s="4" t="s">
        <v>1292</v>
      </c>
      <c r="E2156" s="4" t="s">
        <v>1235</v>
      </c>
      <c r="F2156" s="4" t="s">
        <v>1235</v>
      </c>
      <c r="G2156" s="4" t="s">
        <v>826</v>
      </c>
      <c r="H2156" s="4" t="s">
        <v>66</v>
      </c>
      <c r="I2156" s="4" t="s">
        <v>68</v>
      </c>
      <c r="J2156" s="4" t="s">
        <v>128</v>
      </c>
    </row>
    <row r="2157" spans="1:10" x14ac:dyDescent="0.2">
      <c r="A2157" s="4" t="s">
        <v>316</v>
      </c>
      <c r="B2157" s="4" t="s">
        <v>37</v>
      </c>
      <c r="C2157" s="4" t="s">
        <v>161</v>
      </c>
      <c r="D2157" s="4" t="s">
        <v>1293</v>
      </c>
      <c r="E2157" s="4" t="s">
        <v>1235</v>
      </c>
      <c r="F2157" s="4" t="s">
        <v>1235</v>
      </c>
      <c r="G2157" s="4" t="s">
        <v>826</v>
      </c>
      <c r="H2157" s="4" t="s">
        <v>66</v>
      </c>
      <c r="I2157" s="4" t="s">
        <v>68</v>
      </c>
      <c r="J2157" s="4" t="s">
        <v>128</v>
      </c>
    </row>
    <row r="2158" spans="1:10" x14ac:dyDescent="0.2">
      <c r="A2158" s="4" t="s">
        <v>316</v>
      </c>
      <c r="B2158" s="4" t="s">
        <v>63</v>
      </c>
      <c r="C2158" s="4" t="s">
        <v>162</v>
      </c>
      <c r="D2158" s="4" t="s">
        <v>1294</v>
      </c>
      <c r="E2158" s="4" t="s">
        <v>1235</v>
      </c>
      <c r="F2158" s="4" t="s">
        <v>1235</v>
      </c>
      <c r="G2158" s="4" t="s">
        <v>826</v>
      </c>
      <c r="H2158" s="4" t="s">
        <v>66</v>
      </c>
      <c r="I2158" s="4" t="s">
        <v>68</v>
      </c>
      <c r="J2158" s="4" t="s">
        <v>128</v>
      </c>
    </row>
    <row r="2159" spans="1:10" x14ac:dyDescent="0.2">
      <c r="A2159" s="4" t="s">
        <v>316</v>
      </c>
      <c r="B2159" s="4" t="s">
        <v>45</v>
      </c>
      <c r="C2159" s="4" t="s">
        <v>163</v>
      </c>
      <c r="D2159" s="4" t="s">
        <v>1283</v>
      </c>
      <c r="E2159" s="4" t="s">
        <v>1235</v>
      </c>
      <c r="F2159" s="4" t="s">
        <v>1235</v>
      </c>
      <c r="G2159" s="4" t="s">
        <v>826</v>
      </c>
      <c r="H2159" s="4" t="s">
        <v>66</v>
      </c>
      <c r="I2159" s="4" t="s">
        <v>68</v>
      </c>
      <c r="J2159" s="4" t="s">
        <v>128</v>
      </c>
    </row>
    <row r="2160" spans="1:10" x14ac:dyDescent="0.2">
      <c r="A2160" s="4" t="s">
        <v>316</v>
      </c>
      <c r="B2160" s="4" t="s">
        <v>66</v>
      </c>
      <c r="C2160" s="4" t="s">
        <v>164</v>
      </c>
      <c r="D2160" s="4" t="s">
        <v>1285</v>
      </c>
      <c r="E2160" s="4" t="s">
        <v>1235</v>
      </c>
      <c r="F2160" s="4" t="s">
        <v>1235</v>
      </c>
      <c r="G2160" s="4" t="s">
        <v>826</v>
      </c>
      <c r="H2160" s="4" t="s">
        <v>66</v>
      </c>
      <c r="I2160" s="4" t="s">
        <v>68</v>
      </c>
      <c r="J2160" s="4" t="s">
        <v>128</v>
      </c>
    </row>
    <row r="2161" spans="1:10" x14ac:dyDescent="0.2">
      <c r="A2161" s="4" t="s">
        <v>316</v>
      </c>
      <c r="B2161" s="4" t="s">
        <v>68</v>
      </c>
      <c r="C2161" s="4" t="s">
        <v>165</v>
      </c>
      <c r="D2161" s="4" t="s">
        <v>1287</v>
      </c>
      <c r="E2161" s="4" t="s">
        <v>1235</v>
      </c>
      <c r="F2161" s="4" t="s">
        <v>1235</v>
      </c>
      <c r="G2161" s="4" t="s">
        <v>826</v>
      </c>
      <c r="H2161" s="4" t="s">
        <v>66</v>
      </c>
      <c r="I2161" s="4" t="s">
        <v>68</v>
      </c>
      <c r="J2161" s="4" t="s">
        <v>128</v>
      </c>
    </row>
    <row r="2162" spans="1:10" x14ac:dyDescent="0.2">
      <c r="A2162" s="4" t="s">
        <v>316</v>
      </c>
      <c r="B2162" s="4" t="s">
        <v>46</v>
      </c>
      <c r="C2162" s="4" t="s">
        <v>166</v>
      </c>
      <c r="D2162" s="4" t="s">
        <v>1288</v>
      </c>
      <c r="E2162" s="4" t="s">
        <v>1235</v>
      </c>
      <c r="F2162" s="4" t="s">
        <v>1235</v>
      </c>
      <c r="G2162" s="4" t="s">
        <v>826</v>
      </c>
      <c r="H2162" s="4" t="s">
        <v>66</v>
      </c>
      <c r="I2162" s="4" t="s">
        <v>68</v>
      </c>
      <c r="J2162" s="4" t="s">
        <v>128</v>
      </c>
    </row>
    <row r="2163" spans="1:10" x14ac:dyDescent="0.2">
      <c r="A2163" s="4" t="s">
        <v>316</v>
      </c>
      <c r="B2163" s="4" t="s">
        <v>71</v>
      </c>
      <c r="C2163" s="4" t="s">
        <v>167</v>
      </c>
      <c r="D2163" s="4" t="s">
        <v>1289</v>
      </c>
      <c r="E2163" s="4" t="s">
        <v>1235</v>
      </c>
      <c r="F2163" s="4" t="s">
        <v>1235</v>
      </c>
      <c r="G2163" s="4" t="s">
        <v>826</v>
      </c>
      <c r="H2163" s="4" t="s">
        <v>66</v>
      </c>
      <c r="I2163" s="4" t="s">
        <v>68</v>
      </c>
      <c r="J2163" s="4" t="s">
        <v>128</v>
      </c>
    </row>
    <row r="2164" spans="1:10" x14ac:dyDescent="0.2">
      <c r="A2164" s="4" t="s">
        <v>316</v>
      </c>
      <c r="B2164" s="4" t="s">
        <v>73</v>
      </c>
      <c r="C2164" s="4" t="s">
        <v>168</v>
      </c>
      <c r="D2164" s="4" t="s">
        <v>1290</v>
      </c>
      <c r="E2164" s="4" t="s">
        <v>1235</v>
      </c>
      <c r="F2164" s="4" t="s">
        <v>1235</v>
      </c>
      <c r="G2164" s="4" t="s">
        <v>826</v>
      </c>
      <c r="H2164" s="4" t="s">
        <v>66</v>
      </c>
      <c r="I2164" s="4" t="s">
        <v>68</v>
      </c>
      <c r="J2164" s="4" t="s">
        <v>128</v>
      </c>
    </row>
    <row r="2165" spans="1:10" x14ac:dyDescent="0.2">
      <c r="A2165" s="4" t="s">
        <v>316</v>
      </c>
      <c r="B2165" s="4" t="s">
        <v>75</v>
      </c>
      <c r="C2165" s="4" t="s">
        <v>169</v>
      </c>
      <c r="D2165" s="4" t="s">
        <v>1233</v>
      </c>
      <c r="E2165" s="4" t="s">
        <v>1235</v>
      </c>
      <c r="F2165" s="4" t="s">
        <v>1235</v>
      </c>
      <c r="G2165" s="4" t="s">
        <v>826</v>
      </c>
      <c r="H2165" s="4" t="s">
        <v>66</v>
      </c>
      <c r="I2165" s="4" t="s">
        <v>68</v>
      </c>
      <c r="J2165" s="4" t="s">
        <v>128</v>
      </c>
    </row>
    <row r="2166" spans="1:10" x14ac:dyDescent="0.2">
      <c r="A2166" s="4" t="s">
        <v>316</v>
      </c>
      <c r="B2166" s="4" t="s">
        <v>60</v>
      </c>
      <c r="C2166" s="4" t="s">
        <v>170</v>
      </c>
      <c r="D2166" s="4" t="s">
        <v>1234</v>
      </c>
      <c r="E2166" s="4" t="s">
        <v>1235</v>
      </c>
      <c r="F2166" s="4" t="s">
        <v>1235</v>
      </c>
      <c r="G2166" s="4" t="s">
        <v>826</v>
      </c>
      <c r="H2166" s="4" t="s">
        <v>66</v>
      </c>
      <c r="I2166" s="4" t="s">
        <v>68</v>
      </c>
      <c r="J2166" s="4" t="s">
        <v>128</v>
      </c>
    </row>
    <row r="2167" spans="1:10" x14ac:dyDescent="0.2">
      <c r="A2167" s="4" t="s">
        <v>316</v>
      </c>
      <c r="B2167" s="4" t="s">
        <v>78</v>
      </c>
      <c r="C2167" s="4" t="s">
        <v>171</v>
      </c>
      <c r="D2167" s="4" t="s">
        <v>1236</v>
      </c>
      <c r="E2167" s="4" t="s">
        <v>1235</v>
      </c>
      <c r="F2167" s="4" t="s">
        <v>1235</v>
      </c>
      <c r="G2167" s="4" t="s">
        <v>826</v>
      </c>
      <c r="H2167" s="4" t="s">
        <v>66</v>
      </c>
      <c r="I2167" s="4" t="s">
        <v>68</v>
      </c>
      <c r="J2167" s="4" t="s">
        <v>128</v>
      </c>
    </row>
    <row r="2168" spans="1:10" x14ac:dyDescent="0.2">
      <c r="A2168" s="4" t="s">
        <v>316</v>
      </c>
      <c r="B2168" s="4" t="s">
        <v>84</v>
      </c>
      <c r="C2168" s="4" t="s">
        <v>172</v>
      </c>
      <c r="D2168" s="4" t="s">
        <v>1237</v>
      </c>
      <c r="E2168" s="4" t="s">
        <v>1235</v>
      </c>
      <c r="F2168" s="4" t="s">
        <v>1235</v>
      </c>
      <c r="G2168" s="4" t="s">
        <v>826</v>
      </c>
      <c r="H2168" s="4" t="s">
        <v>66</v>
      </c>
      <c r="I2168" s="4" t="s">
        <v>68</v>
      </c>
      <c r="J2168" s="4" t="s">
        <v>128</v>
      </c>
    </row>
    <row r="2169" spans="1:10" x14ac:dyDescent="0.2">
      <c r="A2169" s="4" t="s">
        <v>316</v>
      </c>
      <c r="B2169" s="4" t="s">
        <v>137</v>
      </c>
      <c r="C2169" s="4" t="s">
        <v>173</v>
      </c>
      <c r="D2169" s="4" t="s">
        <v>1238</v>
      </c>
      <c r="E2169" s="4" t="s">
        <v>1235</v>
      </c>
      <c r="F2169" s="4" t="s">
        <v>1235</v>
      </c>
      <c r="G2169" s="4" t="s">
        <v>826</v>
      </c>
      <c r="H2169" s="4" t="s">
        <v>66</v>
      </c>
      <c r="I2169" s="4" t="s">
        <v>68</v>
      </c>
      <c r="J2169" s="4" t="s">
        <v>128</v>
      </c>
    </row>
    <row r="2170" spans="1:10" x14ac:dyDescent="0.2">
      <c r="A2170" s="4" t="s">
        <v>316</v>
      </c>
      <c r="B2170" s="4" t="s">
        <v>174</v>
      </c>
      <c r="C2170" s="4" t="s">
        <v>175</v>
      </c>
      <c r="D2170" s="4" t="s">
        <v>1239</v>
      </c>
      <c r="E2170" s="4" t="s">
        <v>1235</v>
      </c>
      <c r="F2170" s="4" t="s">
        <v>1235</v>
      </c>
      <c r="G2170" s="4" t="s">
        <v>826</v>
      </c>
      <c r="H2170" s="4" t="s">
        <v>66</v>
      </c>
      <c r="I2170" s="4" t="s">
        <v>68</v>
      </c>
      <c r="J2170" s="4" t="s">
        <v>128</v>
      </c>
    </row>
    <row r="2171" spans="1:10" x14ac:dyDescent="0.2">
      <c r="A2171" s="4" t="s">
        <v>316</v>
      </c>
      <c r="B2171" s="4" t="s">
        <v>114</v>
      </c>
      <c r="C2171" s="4" t="s">
        <v>176</v>
      </c>
      <c r="D2171" s="4" t="s">
        <v>1240</v>
      </c>
      <c r="E2171" s="4" t="s">
        <v>1235</v>
      </c>
      <c r="F2171" s="4" t="s">
        <v>1235</v>
      </c>
      <c r="G2171" s="4" t="s">
        <v>826</v>
      </c>
      <c r="H2171" s="4" t="s">
        <v>66</v>
      </c>
      <c r="I2171" s="4" t="s">
        <v>68</v>
      </c>
      <c r="J2171" s="4" t="s">
        <v>128</v>
      </c>
    </row>
    <row r="2172" spans="1:10" x14ac:dyDescent="0.2">
      <c r="A2172" s="4" t="s">
        <v>316</v>
      </c>
      <c r="B2172" s="4" t="s">
        <v>131</v>
      </c>
      <c r="C2172" s="4" t="s">
        <v>177</v>
      </c>
      <c r="D2172" s="4" t="s">
        <v>1171</v>
      </c>
      <c r="E2172" s="4" t="s">
        <v>1235</v>
      </c>
      <c r="F2172" s="4" t="s">
        <v>1235</v>
      </c>
      <c r="G2172" s="4" t="s">
        <v>826</v>
      </c>
      <c r="H2172" s="4" t="s">
        <v>66</v>
      </c>
      <c r="I2172" s="4" t="s">
        <v>68</v>
      </c>
      <c r="J2172" s="4" t="s">
        <v>128</v>
      </c>
    </row>
    <row r="2173" spans="1:10" x14ac:dyDescent="0.2">
      <c r="A2173" s="4" t="s">
        <v>316</v>
      </c>
      <c r="B2173" s="4" t="s">
        <v>178</v>
      </c>
      <c r="C2173" s="4" t="s">
        <v>179</v>
      </c>
      <c r="D2173" s="4" t="s">
        <v>1172</v>
      </c>
      <c r="E2173" s="4" t="s">
        <v>1235</v>
      </c>
      <c r="F2173" s="4" t="s">
        <v>1235</v>
      </c>
      <c r="G2173" s="4" t="s">
        <v>826</v>
      </c>
      <c r="H2173" s="4" t="s">
        <v>66</v>
      </c>
      <c r="I2173" s="4" t="s">
        <v>68</v>
      </c>
      <c r="J2173" s="4" t="s">
        <v>128</v>
      </c>
    </row>
    <row r="2174" spans="1:10" x14ac:dyDescent="0.2">
      <c r="A2174" s="4" t="s">
        <v>316</v>
      </c>
      <c r="B2174" s="4" t="s">
        <v>123</v>
      </c>
      <c r="C2174" s="4" t="s">
        <v>248</v>
      </c>
      <c r="D2174" s="4" t="s">
        <v>1151</v>
      </c>
      <c r="E2174" s="4" t="s">
        <v>1235</v>
      </c>
      <c r="F2174" s="4" t="s">
        <v>1235</v>
      </c>
      <c r="G2174" s="4" t="s">
        <v>826</v>
      </c>
      <c r="H2174" s="4" t="s">
        <v>66</v>
      </c>
      <c r="I2174" s="4" t="s">
        <v>68</v>
      </c>
      <c r="J2174" s="4" t="s">
        <v>128</v>
      </c>
    </row>
    <row r="2175" spans="1:10" x14ac:dyDescent="0.2">
      <c r="A2175" s="4" t="s">
        <v>316</v>
      </c>
      <c r="B2175" s="4" t="s">
        <v>249</v>
      </c>
      <c r="C2175" s="4" t="s">
        <v>250</v>
      </c>
      <c r="D2175" s="4" t="s">
        <v>1152</v>
      </c>
      <c r="E2175" s="4" t="s">
        <v>1328</v>
      </c>
      <c r="F2175" s="4" t="s">
        <v>1328</v>
      </c>
      <c r="G2175" s="4" t="s">
        <v>826</v>
      </c>
      <c r="H2175" s="4" t="s">
        <v>66</v>
      </c>
      <c r="I2175" s="4" t="s">
        <v>68</v>
      </c>
      <c r="J2175" s="4" t="s">
        <v>128</v>
      </c>
    </row>
    <row r="2176" spans="1:10" x14ac:dyDescent="0.2">
      <c r="A2176" s="4" t="s">
        <v>317</v>
      </c>
      <c r="B2176" s="4" t="s">
        <v>38</v>
      </c>
      <c r="C2176" s="4" t="s">
        <v>39</v>
      </c>
      <c r="D2176" s="4" t="s">
        <v>1292</v>
      </c>
      <c r="E2176" s="4" t="s">
        <v>997</v>
      </c>
      <c r="F2176" s="4" t="s">
        <v>997</v>
      </c>
      <c r="G2176" s="4" t="s">
        <v>826</v>
      </c>
      <c r="H2176" s="4" t="s">
        <v>37</v>
      </c>
      <c r="I2176" s="4" t="s">
        <v>97</v>
      </c>
      <c r="J2176" s="4" t="s">
        <v>98</v>
      </c>
    </row>
    <row r="2177" spans="1:10" x14ac:dyDescent="0.2">
      <c r="A2177" s="4" t="s">
        <v>317</v>
      </c>
      <c r="B2177" s="4" t="s">
        <v>43</v>
      </c>
      <c r="C2177" s="4" t="s">
        <v>154</v>
      </c>
      <c r="D2177" s="4" t="s">
        <v>1293</v>
      </c>
      <c r="E2177" s="4" t="s">
        <v>329</v>
      </c>
      <c r="F2177" s="4" t="s">
        <v>329</v>
      </c>
      <c r="G2177" s="4" t="s">
        <v>826</v>
      </c>
      <c r="H2177" s="4" t="s">
        <v>37</v>
      </c>
      <c r="I2177" s="4" t="s">
        <v>97</v>
      </c>
      <c r="J2177" s="4" t="s">
        <v>98</v>
      </c>
    </row>
    <row r="2178" spans="1:10" x14ac:dyDescent="0.2">
      <c r="A2178" s="4" t="s">
        <v>317</v>
      </c>
      <c r="B2178" s="4" t="s">
        <v>48</v>
      </c>
      <c r="C2178" s="4" t="s">
        <v>155</v>
      </c>
      <c r="D2178" s="4" t="s">
        <v>1294</v>
      </c>
      <c r="E2178" s="4" t="s">
        <v>329</v>
      </c>
      <c r="F2178" s="4" t="s">
        <v>329</v>
      </c>
      <c r="G2178" s="4" t="s">
        <v>826</v>
      </c>
      <c r="H2178" s="4" t="s">
        <v>37</v>
      </c>
      <c r="I2178" s="4" t="s">
        <v>97</v>
      </c>
      <c r="J2178" s="4" t="s">
        <v>98</v>
      </c>
    </row>
    <row r="2179" spans="1:10" x14ac:dyDescent="0.2">
      <c r="A2179" s="4" t="s">
        <v>317</v>
      </c>
      <c r="B2179" s="4" t="s">
        <v>50</v>
      </c>
      <c r="C2179" s="4" t="s">
        <v>156</v>
      </c>
      <c r="D2179" s="4" t="s">
        <v>1283</v>
      </c>
      <c r="E2179" s="4" t="s">
        <v>329</v>
      </c>
      <c r="F2179" s="4" t="s">
        <v>329</v>
      </c>
      <c r="G2179" s="4" t="s">
        <v>826</v>
      </c>
      <c r="H2179" s="4" t="s">
        <v>37</v>
      </c>
      <c r="I2179" s="4" t="s">
        <v>97</v>
      </c>
      <c r="J2179" s="4" t="s">
        <v>98</v>
      </c>
    </row>
    <row r="2180" spans="1:10" x14ac:dyDescent="0.2">
      <c r="A2180" s="4" t="s">
        <v>317</v>
      </c>
      <c r="B2180" s="4" t="s">
        <v>52</v>
      </c>
      <c r="C2180" s="4" t="s">
        <v>157</v>
      </c>
      <c r="D2180" s="4" t="s">
        <v>1285</v>
      </c>
      <c r="E2180" s="4" t="s">
        <v>329</v>
      </c>
      <c r="F2180" s="4" t="s">
        <v>329</v>
      </c>
      <c r="G2180" s="4" t="s">
        <v>826</v>
      </c>
      <c r="H2180" s="4" t="s">
        <v>37</v>
      </c>
      <c r="I2180" s="4" t="s">
        <v>97</v>
      </c>
      <c r="J2180" s="4" t="s">
        <v>98</v>
      </c>
    </row>
    <row r="2181" spans="1:10" x14ac:dyDescent="0.2">
      <c r="A2181" s="4" t="s">
        <v>317</v>
      </c>
      <c r="B2181" s="4" t="s">
        <v>54</v>
      </c>
      <c r="C2181" s="4" t="s">
        <v>158</v>
      </c>
      <c r="D2181" s="4" t="s">
        <v>1287</v>
      </c>
      <c r="E2181" s="4" t="s">
        <v>329</v>
      </c>
      <c r="F2181" s="4" t="s">
        <v>329</v>
      </c>
      <c r="G2181" s="4" t="s">
        <v>826</v>
      </c>
      <c r="H2181" s="4" t="s">
        <v>37</v>
      </c>
      <c r="I2181" s="4" t="s">
        <v>97</v>
      </c>
      <c r="J2181" s="4" t="s">
        <v>98</v>
      </c>
    </row>
    <row r="2182" spans="1:10" x14ac:dyDescent="0.2">
      <c r="A2182" s="4" t="s">
        <v>317</v>
      </c>
      <c r="B2182" s="4" t="s">
        <v>56</v>
      </c>
      <c r="C2182" s="4" t="s">
        <v>159</v>
      </c>
      <c r="D2182" s="4" t="s">
        <v>1288</v>
      </c>
      <c r="E2182" s="4" t="s">
        <v>329</v>
      </c>
      <c r="F2182" s="4" t="s">
        <v>329</v>
      </c>
      <c r="G2182" s="4" t="s">
        <v>826</v>
      </c>
      <c r="H2182" s="4" t="s">
        <v>37</v>
      </c>
      <c r="I2182" s="4" t="s">
        <v>97</v>
      </c>
      <c r="J2182" s="4" t="s">
        <v>98</v>
      </c>
    </row>
    <row r="2183" spans="1:10" x14ac:dyDescent="0.2">
      <c r="A2183" s="4" t="s">
        <v>317</v>
      </c>
      <c r="B2183" s="4" t="s">
        <v>58</v>
      </c>
      <c r="C2183" s="4" t="s">
        <v>160</v>
      </c>
      <c r="D2183" s="4" t="s">
        <v>1289</v>
      </c>
      <c r="E2183" s="4" t="s">
        <v>329</v>
      </c>
      <c r="F2183" s="4" t="s">
        <v>329</v>
      </c>
      <c r="G2183" s="4" t="s">
        <v>826</v>
      </c>
      <c r="H2183" s="4" t="s">
        <v>37</v>
      </c>
      <c r="I2183" s="4" t="s">
        <v>97</v>
      </c>
      <c r="J2183" s="4" t="s">
        <v>98</v>
      </c>
    </row>
    <row r="2184" spans="1:10" x14ac:dyDescent="0.2">
      <c r="A2184" s="4" t="s">
        <v>317</v>
      </c>
      <c r="B2184" s="4" t="s">
        <v>37</v>
      </c>
      <c r="C2184" s="4" t="s">
        <v>161</v>
      </c>
      <c r="D2184" s="4" t="s">
        <v>1290</v>
      </c>
      <c r="E2184" s="4" t="s">
        <v>329</v>
      </c>
      <c r="F2184" s="4" t="s">
        <v>329</v>
      </c>
      <c r="G2184" s="4" t="s">
        <v>826</v>
      </c>
      <c r="H2184" s="4" t="s">
        <v>37</v>
      </c>
      <c r="I2184" s="4" t="s">
        <v>97</v>
      </c>
      <c r="J2184" s="4" t="s">
        <v>98</v>
      </c>
    </row>
    <row r="2185" spans="1:10" x14ac:dyDescent="0.2">
      <c r="A2185" s="4" t="s">
        <v>317</v>
      </c>
      <c r="B2185" s="4" t="s">
        <v>63</v>
      </c>
      <c r="C2185" s="4" t="s">
        <v>162</v>
      </c>
      <c r="D2185" s="4" t="s">
        <v>1233</v>
      </c>
      <c r="E2185" s="4" t="s">
        <v>329</v>
      </c>
      <c r="F2185" s="4" t="s">
        <v>329</v>
      </c>
      <c r="G2185" s="4" t="s">
        <v>826</v>
      </c>
      <c r="H2185" s="4" t="s">
        <v>37</v>
      </c>
      <c r="I2185" s="4" t="s">
        <v>97</v>
      </c>
      <c r="J2185" s="4" t="s">
        <v>98</v>
      </c>
    </row>
    <row r="2186" spans="1:10" x14ac:dyDescent="0.2">
      <c r="A2186" s="4" t="s">
        <v>317</v>
      </c>
      <c r="B2186" s="4" t="s">
        <v>45</v>
      </c>
      <c r="C2186" s="4" t="s">
        <v>163</v>
      </c>
      <c r="D2186" s="4" t="s">
        <v>1234</v>
      </c>
      <c r="E2186" s="4" t="s">
        <v>329</v>
      </c>
      <c r="F2186" s="4" t="s">
        <v>329</v>
      </c>
      <c r="G2186" s="4" t="s">
        <v>826</v>
      </c>
      <c r="H2186" s="4" t="s">
        <v>37</v>
      </c>
      <c r="I2186" s="4" t="s">
        <v>97</v>
      </c>
      <c r="J2186" s="4" t="s">
        <v>98</v>
      </c>
    </row>
    <row r="2187" spans="1:10" x14ac:dyDescent="0.2">
      <c r="A2187" s="4" t="s">
        <v>317</v>
      </c>
      <c r="B2187" s="4" t="s">
        <v>66</v>
      </c>
      <c r="C2187" s="4" t="s">
        <v>164</v>
      </c>
      <c r="D2187" s="4" t="s">
        <v>1236</v>
      </c>
      <c r="E2187" s="4" t="s">
        <v>329</v>
      </c>
      <c r="F2187" s="4" t="s">
        <v>329</v>
      </c>
      <c r="G2187" s="4" t="s">
        <v>826</v>
      </c>
      <c r="H2187" s="4" t="s">
        <v>37</v>
      </c>
      <c r="I2187" s="4" t="s">
        <v>97</v>
      </c>
      <c r="J2187" s="4" t="s">
        <v>98</v>
      </c>
    </row>
    <row r="2188" spans="1:10" x14ac:dyDescent="0.2">
      <c r="A2188" s="4" t="s">
        <v>317</v>
      </c>
      <c r="B2188" s="4" t="s">
        <v>68</v>
      </c>
      <c r="C2188" s="4" t="s">
        <v>165</v>
      </c>
      <c r="D2188" s="4" t="s">
        <v>1237</v>
      </c>
      <c r="E2188" s="4" t="s">
        <v>329</v>
      </c>
      <c r="F2188" s="4" t="s">
        <v>329</v>
      </c>
      <c r="G2188" s="4" t="s">
        <v>826</v>
      </c>
      <c r="H2188" s="4" t="s">
        <v>37</v>
      </c>
      <c r="I2188" s="4" t="s">
        <v>97</v>
      </c>
      <c r="J2188" s="4" t="s">
        <v>98</v>
      </c>
    </row>
    <row r="2189" spans="1:10" x14ac:dyDescent="0.2">
      <c r="A2189" s="4" t="s">
        <v>317</v>
      </c>
      <c r="B2189" s="4" t="s">
        <v>46</v>
      </c>
      <c r="C2189" s="4" t="s">
        <v>166</v>
      </c>
      <c r="D2189" s="4" t="s">
        <v>1238</v>
      </c>
      <c r="E2189" s="4" t="s">
        <v>329</v>
      </c>
      <c r="F2189" s="4" t="s">
        <v>329</v>
      </c>
      <c r="G2189" s="4" t="s">
        <v>826</v>
      </c>
      <c r="H2189" s="4" t="s">
        <v>37</v>
      </c>
      <c r="I2189" s="4" t="s">
        <v>97</v>
      </c>
      <c r="J2189" s="4" t="s">
        <v>98</v>
      </c>
    </row>
    <row r="2190" spans="1:10" x14ac:dyDescent="0.2">
      <c r="A2190" s="4" t="s">
        <v>317</v>
      </c>
      <c r="B2190" s="4" t="s">
        <v>71</v>
      </c>
      <c r="C2190" s="4" t="s">
        <v>167</v>
      </c>
      <c r="D2190" s="4" t="s">
        <v>1239</v>
      </c>
      <c r="E2190" s="4" t="s">
        <v>329</v>
      </c>
      <c r="F2190" s="4" t="s">
        <v>329</v>
      </c>
      <c r="G2190" s="4" t="s">
        <v>826</v>
      </c>
      <c r="H2190" s="4" t="s">
        <v>37</v>
      </c>
      <c r="I2190" s="4" t="s">
        <v>97</v>
      </c>
      <c r="J2190" s="4" t="s">
        <v>98</v>
      </c>
    </row>
    <row r="2191" spans="1:10" x14ac:dyDescent="0.2">
      <c r="A2191" s="4" t="s">
        <v>317</v>
      </c>
      <c r="B2191" s="4" t="s">
        <v>73</v>
      </c>
      <c r="C2191" s="4" t="s">
        <v>168</v>
      </c>
      <c r="D2191" s="4" t="s">
        <v>1240</v>
      </c>
      <c r="E2191" s="4" t="s">
        <v>329</v>
      </c>
      <c r="F2191" s="4" t="s">
        <v>329</v>
      </c>
      <c r="G2191" s="4" t="s">
        <v>826</v>
      </c>
      <c r="H2191" s="4" t="s">
        <v>37</v>
      </c>
      <c r="I2191" s="4" t="s">
        <v>97</v>
      </c>
      <c r="J2191" s="4" t="s">
        <v>98</v>
      </c>
    </row>
    <row r="2192" spans="1:10" x14ac:dyDescent="0.2">
      <c r="A2192" s="4" t="s">
        <v>317</v>
      </c>
      <c r="B2192" s="4" t="s">
        <v>75</v>
      </c>
      <c r="C2192" s="4" t="s">
        <v>169</v>
      </c>
      <c r="D2192" s="4" t="s">
        <v>1171</v>
      </c>
      <c r="E2192" s="4" t="s">
        <v>329</v>
      </c>
      <c r="F2192" s="4" t="s">
        <v>329</v>
      </c>
      <c r="G2192" s="4" t="s">
        <v>826</v>
      </c>
      <c r="H2192" s="4" t="s">
        <v>37</v>
      </c>
      <c r="I2192" s="4" t="s">
        <v>97</v>
      </c>
      <c r="J2192" s="4" t="s">
        <v>98</v>
      </c>
    </row>
    <row r="2193" spans="1:10" x14ac:dyDescent="0.2">
      <c r="A2193" s="4" t="s">
        <v>317</v>
      </c>
      <c r="B2193" s="4" t="s">
        <v>60</v>
      </c>
      <c r="C2193" s="4" t="s">
        <v>170</v>
      </c>
      <c r="D2193" s="4" t="s">
        <v>1172</v>
      </c>
      <c r="E2193" s="4" t="s">
        <v>329</v>
      </c>
      <c r="F2193" s="4" t="s">
        <v>329</v>
      </c>
      <c r="G2193" s="4" t="s">
        <v>826</v>
      </c>
      <c r="H2193" s="4" t="s">
        <v>37</v>
      </c>
      <c r="I2193" s="4" t="s">
        <v>97</v>
      </c>
      <c r="J2193" s="4" t="s">
        <v>98</v>
      </c>
    </row>
    <row r="2194" spans="1:10" x14ac:dyDescent="0.2">
      <c r="A2194" s="4" t="s">
        <v>317</v>
      </c>
      <c r="B2194" s="4" t="s">
        <v>78</v>
      </c>
      <c r="C2194" s="4" t="s">
        <v>171</v>
      </c>
      <c r="D2194" s="4" t="s">
        <v>1151</v>
      </c>
      <c r="E2194" s="4" t="s">
        <v>329</v>
      </c>
      <c r="F2194" s="4" t="s">
        <v>329</v>
      </c>
      <c r="G2194" s="4" t="s">
        <v>826</v>
      </c>
      <c r="H2194" s="4" t="s">
        <v>37</v>
      </c>
      <c r="I2194" s="4" t="s">
        <v>97</v>
      </c>
      <c r="J2194" s="4" t="s">
        <v>98</v>
      </c>
    </row>
    <row r="2195" spans="1:10" x14ac:dyDescent="0.2">
      <c r="A2195" s="4" t="s">
        <v>317</v>
      </c>
      <c r="B2195" s="4" t="s">
        <v>84</v>
      </c>
      <c r="C2195" s="4" t="s">
        <v>172</v>
      </c>
      <c r="D2195" s="4" t="s">
        <v>1152</v>
      </c>
      <c r="E2195" s="4" t="s">
        <v>329</v>
      </c>
      <c r="F2195" s="4" t="s">
        <v>329</v>
      </c>
      <c r="G2195" s="4" t="s">
        <v>826</v>
      </c>
      <c r="H2195" s="4" t="s">
        <v>37</v>
      </c>
      <c r="I2195" s="4" t="s">
        <v>97</v>
      </c>
      <c r="J2195" s="4" t="s">
        <v>98</v>
      </c>
    </row>
    <row r="2196" spans="1:10" x14ac:dyDescent="0.2">
      <c r="A2196" s="4" t="s">
        <v>317</v>
      </c>
      <c r="B2196" s="4" t="s">
        <v>137</v>
      </c>
      <c r="C2196" s="4" t="s">
        <v>173</v>
      </c>
      <c r="D2196" s="4" t="s">
        <v>1153</v>
      </c>
      <c r="E2196" s="4" t="s">
        <v>329</v>
      </c>
      <c r="F2196" s="4" t="s">
        <v>329</v>
      </c>
      <c r="G2196" s="4" t="s">
        <v>826</v>
      </c>
      <c r="H2196" s="4" t="s">
        <v>37</v>
      </c>
      <c r="I2196" s="4" t="s">
        <v>97</v>
      </c>
      <c r="J2196" s="4" t="s">
        <v>98</v>
      </c>
    </row>
    <row r="2197" spans="1:10" x14ac:dyDescent="0.2">
      <c r="A2197" s="4" t="s">
        <v>317</v>
      </c>
      <c r="B2197" s="4" t="s">
        <v>174</v>
      </c>
      <c r="C2197" s="4" t="s">
        <v>175</v>
      </c>
      <c r="D2197" s="4" t="s">
        <v>1154</v>
      </c>
      <c r="E2197" s="4" t="s">
        <v>329</v>
      </c>
      <c r="F2197" s="4" t="s">
        <v>329</v>
      </c>
      <c r="G2197" s="4" t="s">
        <v>826</v>
      </c>
      <c r="H2197" s="4" t="s">
        <v>37</v>
      </c>
      <c r="I2197" s="4" t="s">
        <v>97</v>
      </c>
      <c r="J2197" s="4" t="s">
        <v>98</v>
      </c>
    </row>
    <row r="2198" spans="1:10" x14ac:dyDescent="0.2">
      <c r="A2198" s="4" t="s">
        <v>317</v>
      </c>
      <c r="B2198" s="4" t="s">
        <v>114</v>
      </c>
      <c r="C2198" s="4" t="s">
        <v>176</v>
      </c>
      <c r="D2198" s="4" t="s">
        <v>1155</v>
      </c>
      <c r="E2198" s="4" t="s">
        <v>329</v>
      </c>
      <c r="F2198" s="4" t="s">
        <v>329</v>
      </c>
      <c r="G2198" s="4" t="s">
        <v>826</v>
      </c>
      <c r="H2198" s="4" t="s">
        <v>37</v>
      </c>
      <c r="I2198" s="4" t="s">
        <v>97</v>
      </c>
      <c r="J2198" s="4" t="s">
        <v>98</v>
      </c>
    </row>
    <row r="2199" spans="1:10" x14ac:dyDescent="0.2">
      <c r="A2199" s="4" t="s">
        <v>317</v>
      </c>
      <c r="B2199" s="4" t="s">
        <v>131</v>
      </c>
      <c r="C2199" s="4" t="s">
        <v>177</v>
      </c>
      <c r="D2199" s="4" t="s">
        <v>1156</v>
      </c>
      <c r="E2199" s="4" t="s">
        <v>329</v>
      </c>
      <c r="F2199" s="4" t="s">
        <v>329</v>
      </c>
      <c r="G2199" s="4" t="s">
        <v>826</v>
      </c>
      <c r="H2199" s="4" t="s">
        <v>37</v>
      </c>
      <c r="I2199" s="4" t="s">
        <v>97</v>
      </c>
      <c r="J2199" s="4" t="s">
        <v>98</v>
      </c>
    </row>
    <row r="2200" spans="1:10" x14ac:dyDescent="0.2">
      <c r="A2200" s="4" t="s">
        <v>317</v>
      </c>
      <c r="B2200" s="4" t="s">
        <v>178</v>
      </c>
      <c r="C2200" s="4" t="s">
        <v>179</v>
      </c>
      <c r="D2200" s="4" t="s">
        <v>1157</v>
      </c>
      <c r="E2200" s="4" t="s">
        <v>329</v>
      </c>
      <c r="F2200" s="4" t="s">
        <v>329</v>
      </c>
      <c r="G2200" s="4" t="s">
        <v>826</v>
      </c>
      <c r="H2200" s="4" t="s">
        <v>37</v>
      </c>
      <c r="I2200" s="4" t="s">
        <v>97</v>
      </c>
      <c r="J2200" s="4" t="s">
        <v>98</v>
      </c>
    </row>
    <row r="2201" spans="1:10" x14ac:dyDescent="0.2">
      <c r="A2201" s="4" t="s">
        <v>317</v>
      </c>
      <c r="B2201" s="4" t="s">
        <v>123</v>
      </c>
      <c r="C2201" s="4" t="s">
        <v>248</v>
      </c>
      <c r="D2201" s="4" t="s">
        <v>1158</v>
      </c>
      <c r="E2201" s="4" t="s">
        <v>329</v>
      </c>
      <c r="F2201" s="4" t="s">
        <v>329</v>
      </c>
      <c r="G2201" s="4" t="s">
        <v>826</v>
      </c>
      <c r="H2201" s="4" t="s">
        <v>37</v>
      </c>
      <c r="I2201" s="4" t="s">
        <v>97</v>
      </c>
      <c r="J2201" s="4" t="s">
        <v>98</v>
      </c>
    </row>
    <row r="2202" spans="1:10" x14ac:dyDescent="0.2">
      <c r="A2202" s="4" t="s">
        <v>317</v>
      </c>
      <c r="B2202" s="4" t="s">
        <v>249</v>
      </c>
      <c r="C2202" s="4" t="s">
        <v>250</v>
      </c>
      <c r="D2202" s="4" t="s">
        <v>1159</v>
      </c>
      <c r="E2202" s="4" t="s">
        <v>329</v>
      </c>
      <c r="F2202" s="4" t="s">
        <v>329</v>
      </c>
      <c r="G2202" s="4" t="s">
        <v>826</v>
      </c>
      <c r="H2202" s="4" t="s">
        <v>37</v>
      </c>
      <c r="I2202" s="4" t="s">
        <v>97</v>
      </c>
      <c r="J2202" s="4" t="s">
        <v>98</v>
      </c>
    </row>
    <row r="2203" spans="1:10" x14ac:dyDescent="0.2">
      <c r="A2203" s="4" t="s">
        <v>317</v>
      </c>
      <c r="B2203" s="4" t="s">
        <v>262</v>
      </c>
      <c r="C2203" s="4" t="s">
        <v>263</v>
      </c>
      <c r="D2203" s="4" t="s">
        <v>1039</v>
      </c>
      <c r="E2203" s="4" t="s">
        <v>329</v>
      </c>
      <c r="F2203" s="4" t="s">
        <v>329</v>
      </c>
      <c r="G2203" s="4" t="s">
        <v>826</v>
      </c>
      <c r="H2203" s="4" t="s">
        <v>37</v>
      </c>
      <c r="I2203" s="4" t="s">
        <v>97</v>
      </c>
      <c r="J2203" s="4" t="s">
        <v>98</v>
      </c>
    </row>
    <row r="2204" spans="1:10" x14ac:dyDescent="0.2">
      <c r="A2204" s="4" t="s">
        <v>317</v>
      </c>
      <c r="B2204" s="4" t="s">
        <v>40</v>
      </c>
      <c r="C2204" s="4" t="s">
        <v>269</v>
      </c>
      <c r="D2204" s="4" t="s">
        <v>1040</v>
      </c>
      <c r="E2204" s="4" t="s">
        <v>329</v>
      </c>
      <c r="F2204" s="4" t="s">
        <v>329</v>
      </c>
      <c r="G2204" s="4" t="s">
        <v>826</v>
      </c>
      <c r="H2204" s="4" t="s">
        <v>37</v>
      </c>
      <c r="I2204" s="4" t="s">
        <v>97</v>
      </c>
      <c r="J2204" s="4" t="s">
        <v>98</v>
      </c>
    </row>
    <row r="2205" spans="1:10" x14ac:dyDescent="0.2">
      <c r="A2205" s="4" t="s">
        <v>317</v>
      </c>
      <c r="B2205" s="4" t="s">
        <v>270</v>
      </c>
      <c r="C2205" s="4" t="s">
        <v>271</v>
      </c>
      <c r="D2205" s="4" t="s">
        <v>1041</v>
      </c>
      <c r="E2205" s="4" t="s">
        <v>329</v>
      </c>
      <c r="F2205" s="4" t="s">
        <v>329</v>
      </c>
      <c r="G2205" s="4" t="s">
        <v>826</v>
      </c>
      <c r="H2205" s="4" t="s">
        <v>37</v>
      </c>
      <c r="I2205" s="4" t="s">
        <v>97</v>
      </c>
      <c r="J2205" s="4" t="s">
        <v>98</v>
      </c>
    </row>
    <row r="2206" spans="1:10" x14ac:dyDescent="0.2">
      <c r="A2206" s="4" t="s">
        <v>317</v>
      </c>
      <c r="B2206" s="4" t="s">
        <v>81</v>
      </c>
      <c r="C2206" s="4" t="s">
        <v>282</v>
      </c>
      <c r="D2206" s="4" t="s">
        <v>1042</v>
      </c>
      <c r="E2206" s="4" t="s">
        <v>329</v>
      </c>
      <c r="F2206" s="4" t="s">
        <v>329</v>
      </c>
      <c r="G2206" s="4" t="s">
        <v>826</v>
      </c>
      <c r="H2206" s="4" t="s">
        <v>37</v>
      </c>
      <c r="I2206" s="4" t="s">
        <v>97</v>
      </c>
      <c r="J2206" s="4" t="s">
        <v>98</v>
      </c>
    </row>
    <row r="2207" spans="1:10" x14ac:dyDescent="0.2">
      <c r="A2207" s="4" t="s">
        <v>317</v>
      </c>
      <c r="B2207" s="4" t="s">
        <v>126</v>
      </c>
      <c r="C2207" s="4" t="s">
        <v>283</v>
      </c>
      <c r="D2207" s="4" t="s">
        <v>1043</v>
      </c>
      <c r="E2207" s="4" t="s">
        <v>329</v>
      </c>
      <c r="F2207" s="4" t="s">
        <v>329</v>
      </c>
      <c r="G2207" s="4" t="s">
        <v>826</v>
      </c>
      <c r="H2207" s="4" t="s">
        <v>37</v>
      </c>
      <c r="I2207" s="4" t="s">
        <v>97</v>
      </c>
      <c r="J2207" s="4" t="s">
        <v>98</v>
      </c>
    </row>
    <row r="2208" spans="1:10" x14ac:dyDescent="0.2">
      <c r="A2208" s="4" t="s">
        <v>317</v>
      </c>
      <c r="B2208" s="4" t="s">
        <v>121</v>
      </c>
      <c r="C2208" s="4" t="s">
        <v>290</v>
      </c>
      <c r="D2208" s="4" t="s">
        <v>1044</v>
      </c>
      <c r="E2208" s="4" t="s">
        <v>329</v>
      </c>
      <c r="F2208" s="4" t="s">
        <v>329</v>
      </c>
      <c r="G2208" s="4" t="s">
        <v>826</v>
      </c>
      <c r="H2208" s="4" t="s">
        <v>37</v>
      </c>
      <c r="I2208" s="4" t="s">
        <v>97</v>
      </c>
      <c r="J2208" s="4" t="s">
        <v>98</v>
      </c>
    </row>
    <row r="2209" spans="1:10" x14ac:dyDescent="0.2">
      <c r="A2209" s="4" t="s">
        <v>317</v>
      </c>
      <c r="B2209" s="4" t="s">
        <v>291</v>
      </c>
      <c r="C2209" s="4" t="s">
        <v>292</v>
      </c>
      <c r="D2209" s="4" t="s">
        <v>1045</v>
      </c>
      <c r="E2209" s="4" t="s">
        <v>329</v>
      </c>
      <c r="F2209" s="4" t="s">
        <v>329</v>
      </c>
      <c r="G2209" s="4" t="s">
        <v>826</v>
      </c>
      <c r="H2209" s="4" t="s">
        <v>37</v>
      </c>
      <c r="I2209" s="4" t="s">
        <v>97</v>
      </c>
      <c r="J2209" s="4" t="s">
        <v>98</v>
      </c>
    </row>
    <row r="2210" spans="1:10" x14ac:dyDescent="0.2">
      <c r="A2210" s="4" t="s">
        <v>318</v>
      </c>
      <c r="B2210" s="4" t="s">
        <v>38</v>
      </c>
      <c r="C2210" s="4" t="s">
        <v>39</v>
      </c>
      <c r="D2210" s="4" t="s">
        <v>1354</v>
      </c>
      <c r="E2210" s="4" t="s">
        <v>826</v>
      </c>
      <c r="F2210" s="4" t="s">
        <v>826</v>
      </c>
      <c r="G2210" s="4" t="s">
        <v>826</v>
      </c>
      <c r="H2210" s="4" t="s">
        <v>66</v>
      </c>
      <c r="I2210" s="4" t="s">
        <v>97</v>
      </c>
      <c r="J2210" s="4" t="s">
        <v>98</v>
      </c>
    </row>
    <row r="2211" spans="1:10" x14ac:dyDescent="0.2">
      <c r="A2211" s="4" t="s">
        <v>319</v>
      </c>
      <c r="B2211" s="4" t="s">
        <v>38</v>
      </c>
      <c r="C2211" s="4" t="s">
        <v>39</v>
      </c>
      <c r="D2211" s="4" t="s">
        <v>1354</v>
      </c>
      <c r="E2211" s="4" t="s">
        <v>1355</v>
      </c>
      <c r="F2211" s="4" t="s">
        <v>1355</v>
      </c>
      <c r="G2211" s="4" t="s">
        <v>826</v>
      </c>
      <c r="H2211" s="4" t="s">
        <v>52</v>
      </c>
      <c r="I2211" s="4" t="s">
        <v>97</v>
      </c>
      <c r="J2211" s="4" t="s">
        <v>98</v>
      </c>
    </row>
    <row r="2212" spans="1:10" x14ac:dyDescent="0.2">
      <c r="A2212" s="4" t="s">
        <v>320</v>
      </c>
      <c r="B2212" s="4" t="s">
        <v>38</v>
      </c>
      <c r="C2212" s="4" t="s">
        <v>39</v>
      </c>
      <c r="D2212" s="4" t="s">
        <v>1052</v>
      </c>
      <c r="E2212" s="4" t="s">
        <v>825</v>
      </c>
      <c r="F2212" s="4" t="s">
        <v>825</v>
      </c>
      <c r="G2212" s="4" t="s">
        <v>826</v>
      </c>
      <c r="H2212" s="4" t="s">
        <v>58</v>
      </c>
      <c r="I2212" s="4" t="s">
        <v>262</v>
      </c>
      <c r="J2212" s="4" t="s">
        <v>321</v>
      </c>
    </row>
    <row r="2213" spans="1:10" x14ac:dyDescent="0.2">
      <c r="A2213" s="4" t="s">
        <v>320</v>
      </c>
      <c r="B2213" s="4" t="s">
        <v>43</v>
      </c>
      <c r="C2213" s="4" t="s">
        <v>154</v>
      </c>
      <c r="D2213" s="4" t="s">
        <v>1053</v>
      </c>
      <c r="E2213" s="4" t="s">
        <v>362</v>
      </c>
      <c r="F2213" s="4" t="s">
        <v>362</v>
      </c>
      <c r="G2213" s="4" t="s">
        <v>826</v>
      </c>
      <c r="H2213" s="4" t="s">
        <v>58</v>
      </c>
      <c r="I2213" s="4" t="s">
        <v>262</v>
      </c>
      <c r="J2213" s="4" t="s">
        <v>321</v>
      </c>
    </row>
    <row r="2214" spans="1:10" x14ac:dyDescent="0.2">
      <c r="A2214" s="4" t="s">
        <v>320</v>
      </c>
      <c r="B2214" s="4" t="s">
        <v>48</v>
      </c>
      <c r="C2214" s="4" t="s">
        <v>155</v>
      </c>
      <c r="D2214" s="4" t="s">
        <v>1054</v>
      </c>
      <c r="E2214" s="4" t="s">
        <v>362</v>
      </c>
      <c r="F2214" s="4" t="s">
        <v>362</v>
      </c>
      <c r="G2214" s="4" t="s">
        <v>826</v>
      </c>
      <c r="H2214" s="4" t="s">
        <v>58</v>
      </c>
      <c r="I2214" s="4" t="s">
        <v>262</v>
      </c>
      <c r="J2214" s="4" t="s">
        <v>321</v>
      </c>
    </row>
    <row r="2215" spans="1:10" x14ac:dyDescent="0.2">
      <c r="A2215" s="4" t="s">
        <v>320</v>
      </c>
      <c r="B2215" s="4" t="s">
        <v>50</v>
      </c>
      <c r="C2215" s="4" t="s">
        <v>156</v>
      </c>
      <c r="D2215" s="4" t="s">
        <v>1055</v>
      </c>
      <c r="E2215" s="4" t="s">
        <v>362</v>
      </c>
      <c r="F2215" s="4" t="s">
        <v>362</v>
      </c>
      <c r="G2215" s="4" t="s">
        <v>826</v>
      </c>
      <c r="H2215" s="4" t="s">
        <v>58</v>
      </c>
      <c r="I2215" s="4" t="s">
        <v>262</v>
      </c>
      <c r="J2215" s="4" t="s">
        <v>321</v>
      </c>
    </row>
    <row r="2216" spans="1:10" x14ac:dyDescent="0.2">
      <c r="A2216" s="4" t="s">
        <v>320</v>
      </c>
      <c r="B2216" s="4" t="s">
        <v>52</v>
      </c>
      <c r="C2216" s="4" t="s">
        <v>157</v>
      </c>
      <c r="D2216" s="4" t="s">
        <v>1056</v>
      </c>
      <c r="E2216" s="4" t="s">
        <v>362</v>
      </c>
      <c r="F2216" s="4" t="s">
        <v>362</v>
      </c>
      <c r="G2216" s="4" t="s">
        <v>826</v>
      </c>
      <c r="H2216" s="4" t="s">
        <v>58</v>
      </c>
      <c r="I2216" s="4" t="s">
        <v>262</v>
      </c>
      <c r="J2216" s="4" t="s">
        <v>321</v>
      </c>
    </row>
    <row r="2217" spans="1:10" x14ac:dyDescent="0.2">
      <c r="A2217" s="4" t="s">
        <v>320</v>
      </c>
      <c r="B2217" s="4" t="s">
        <v>54</v>
      </c>
      <c r="C2217" s="4" t="s">
        <v>158</v>
      </c>
      <c r="D2217" s="4" t="s">
        <v>1057</v>
      </c>
      <c r="E2217" s="4" t="s">
        <v>362</v>
      </c>
      <c r="F2217" s="4" t="s">
        <v>362</v>
      </c>
      <c r="G2217" s="4" t="s">
        <v>826</v>
      </c>
      <c r="H2217" s="4" t="s">
        <v>58</v>
      </c>
      <c r="I2217" s="4" t="s">
        <v>262</v>
      </c>
      <c r="J2217" s="4" t="s">
        <v>321</v>
      </c>
    </row>
    <row r="2218" spans="1:10" x14ac:dyDescent="0.2">
      <c r="A2218" s="4" t="s">
        <v>320</v>
      </c>
      <c r="B2218" s="4" t="s">
        <v>56</v>
      </c>
      <c r="C2218" s="4" t="s">
        <v>159</v>
      </c>
      <c r="D2218" s="4" t="s">
        <v>1058</v>
      </c>
      <c r="E2218" s="4" t="s">
        <v>362</v>
      </c>
      <c r="F2218" s="4" t="s">
        <v>362</v>
      </c>
      <c r="G2218" s="4" t="s">
        <v>826</v>
      </c>
      <c r="H2218" s="4" t="s">
        <v>58</v>
      </c>
      <c r="I2218" s="4" t="s">
        <v>262</v>
      </c>
      <c r="J2218" s="4" t="s">
        <v>321</v>
      </c>
    </row>
    <row r="2219" spans="1:10" x14ac:dyDescent="0.2">
      <c r="A2219" s="4" t="s">
        <v>320</v>
      </c>
      <c r="B2219" s="4" t="s">
        <v>58</v>
      </c>
      <c r="C2219" s="4" t="s">
        <v>160</v>
      </c>
      <c r="D2219" s="4" t="s">
        <v>1059</v>
      </c>
      <c r="E2219" s="4" t="s">
        <v>362</v>
      </c>
      <c r="F2219" s="4" t="s">
        <v>362</v>
      </c>
      <c r="G2219" s="4" t="s">
        <v>826</v>
      </c>
      <c r="H2219" s="4" t="s">
        <v>58</v>
      </c>
      <c r="I2219" s="4" t="s">
        <v>262</v>
      </c>
      <c r="J2219" s="4" t="s">
        <v>321</v>
      </c>
    </row>
    <row r="2220" spans="1:10" x14ac:dyDescent="0.2">
      <c r="A2220" s="4" t="s">
        <v>322</v>
      </c>
      <c r="B2220" s="4" t="s">
        <v>38</v>
      </c>
      <c r="C2220" s="4" t="s">
        <v>39</v>
      </c>
      <c r="D2220" s="4" t="s">
        <v>1081</v>
      </c>
      <c r="E2220" s="4" t="s">
        <v>825</v>
      </c>
      <c r="F2220" s="4" t="s">
        <v>825</v>
      </c>
      <c r="G2220" s="4" t="s">
        <v>826</v>
      </c>
      <c r="H2220" s="4" t="s">
        <v>52</v>
      </c>
      <c r="I2220" s="4" t="s">
        <v>63</v>
      </c>
      <c r="J2220" s="4" t="s">
        <v>203</v>
      </c>
    </row>
    <row r="2221" spans="1:10" x14ac:dyDescent="0.2">
      <c r="A2221" s="4" t="s">
        <v>322</v>
      </c>
      <c r="B2221" s="4" t="s">
        <v>43</v>
      </c>
      <c r="C2221" s="4" t="s">
        <v>154</v>
      </c>
      <c r="D2221" s="4" t="s">
        <v>1082</v>
      </c>
      <c r="E2221" s="4" t="s">
        <v>969</v>
      </c>
      <c r="F2221" s="4" t="s">
        <v>969</v>
      </c>
      <c r="G2221" s="4" t="s">
        <v>826</v>
      </c>
      <c r="H2221" s="4" t="s">
        <v>52</v>
      </c>
      <c r="I2221" s="4" t="s">
        <v>63</v>
      </c>
      <c r="J2221" s="4" t="s">
        <v>203</v>
      </c>
    </row>
    <row r="2222" spans="1:10" x14ac:dyDescent="0.2">
      <c r="A2222" s="4" t="s">
        <v>322</v>
      </c>
      <c r="B2222" s="4" t="s">
        <v>48</v>
      </c>
      <c r="C2222" s="4" t="s">
        <v>155</v>
      </c>
      <c r="D2222" s="4" t="s">
        <v>1083</v>
      </c>
      <c r="E2222" s="4" t="s">
        <v>969</v>
      </c>
      <c r="F2222" s="4" t="s">
        <v>969</v>
      </c>
      <c r="G2222" s="4" t="s">
        <v>826</v>
      </c>
      <c r="H2222" s="4" t="s">
        <v>52</v>
      </c>
      <c r="I2222" s="4" t="s">
        <v>63</v>
      </c>
      <c r="J2222" s="4" t="s">
        <v>203</v>
      </c>
    </row>
    <row r="2223" spans="1:10" x14ac:dyDescent="0.2">
      <c r="A2223" s="4" t="s">
        <v>322</v>
      </c>
      <c r="B2223" s="4" t="s">
        <v>50</v>
      </c>
      <c r="C2223" s="4" t="s">
        <v>156</v>
      </c>
      <c r="D2223" s="4" t="s">
        <v>1084</v>
      </c>
      <c r="E2223" s="4" t="s">
        <v>969</v>
      </c>
      <c r="F2223" s="4" t="s">
        <v>969</v>
      </c>
      <c r="G2223" s="4" t="s">
        <v>826</v>
      </c>
      <c r="H2223" s="4" t="s">
        <v>52</v>
      </c>
      <c r="I2223" s="4" t="s">
        <v>63</v>
      </c>
      <c r="J2223" s="4" t="s">
        <v>203</v>
      </c>
    </row>
    <row r="2224" spans="1:10" x14ac:dyDescent="0.2">
      <c r="A2224" s="4" t="s">
        <v>322</v>
      </c>
      <c r="B2224" s="4" t="s">
        <v>52</v>
      </c>
      <c r="C2224" s="4" t="s">
        <v>157</v>
      </c>
      <c r="D2224" s="4" t="s">
        <v>1085</v>
      </c>
      <c r="E2224" s="4" t="s">
        <v>969</v>
      </c>
      <c r="F2224" s="4" t="s">
        <v>969</v>
      </c>
      <c r="G2224" s="4" t="s">
        <v>826</v>
      </c>
      <c r="H2224" s="4" t="s">
        <v>52</v>
      </c>
      <c r="I2224" s="4" t="s">
        <v>63</v>
      </c>
      <c r="J2224" s="4" t="s">
        <v>203</v>
      </c>
    </row>
    <row r="2225" spans="1:10" x14ac:dyDescent="0.2">
      <c r="A2225" s="4" t="s">
        <v>322</v>
      </c>
      <c r="B2225" s="4" t="s">
        <v>54</v>
      </c>
      <c r="C2225" s="4" t="s">
        <v>158</v>
      </c>
      <c r="D2225" s="4" t="s">
        <v>1086</v>
      </c>
      <c r="E2225" s="4" t="s">
        <v>969</v>
      </c>
      <c r="F2225" s="4" t="s">
        <v>969</v>
      </c>
      <c r="G2225" s="4" t="s">
        <v>826</v>
      </c>
      <c r="H2225" s="4" t="s">
        <v>52</v>
      </c>
      <c r="I2225" s="4" t="s">
        <v>63</v>
      </c>
      <c r="J2225" s="4" t="s">
        <v>203</v>
      </c>
    </row>
    <row r="2226" spans="1:10" x14ac:dyDescent="0.2">
      <c r="A2226" s="4" t="s">
        <v>323</v>
      </c>
      <c r="B2226" s="4" t="s">
        <v>38</v>
      </c>
      <c r="C2226" s="4" t="s">
        <v>39</v>
      </c>
      <c r="D2226" s="4" t="s">
        <v>1071</v>
      </c>
      <c r="E2226" s="4" t="s">
        <v>825</v>
      </c>
      <c r="F2226" s="4" t="s">
        <v>825</v>
      </c>
      <c r="G2226" s="4" t="s">
        <v>826</v>
      </c>
      <c r="H2226" s="4" t="s">
        <v>45</v>
      </c>
      <c r="I2226" s="4" t="s">
        <v>46</v>
      </c>
      <c r="J2226" s="4" t="s">
        <v>47</v>
      </c>
    </row>
    <row r="2227" spans="1:10" x14ac:dyDescent="0.2">
      <c r="A2227" s="4" t="s">
        <v>323</v>
      </c>
      <c r="B2227" s="4" t="s">
        <v>43</v>
      </c>
      <c r="C2227" s="4" t="s">
        <v>154</v>
      </c>
      <c r="D2227" s="4" t="s">
        <v>1035</v>
      </c>
      <c r="E2227" s="4" t="s">
        <v>277</v>
      </c>
      <c r="F2227" s="4" t="s">
        <v>277</v>
      </c>
      <c r="G2227" s="4" t="s">
        <v>826</v>
      </c>
      <c r="H2227" s="4" t="s">
        <v>45</v>
      </c>
      <c r="I2227" s="4" t="s">
        <v>46</v>
      </c>
      <c r="J2227" s="4" t="s">
        <v>47</v>
      </c>
    </row>
    <row r="2228" spans="1:10" x14ac:dyDescent="0.2">
      <c r="A2228" s="4" t="s">
        <v>323</v>
      </c>
      <c r="B2228" s="4" t="s">
        <v>48</v>
      </c>
      <c r="C2228" s="4" t="s">
        <v>155</v>
      </c>
      <c r="D2228" s="4" t="s">
        <v>1036</v>
      </c>
      <c r="E2228" s="4" t="s">
        <v>277</v>
      </c>
      <c r="F2228" s="4" t="s">
        <v>277</v>
      </c>
      <c r="G2228" s="4" t="s">
        <v>826</v>
      </c>
      <c r="H2228" s="4" t="s">
        <v>45</v>
      </c>
      <c r="I2228" s="4" t="s">
        <v>46</v>
      </c>
      <c r="J2228" s="4" t="s">
        <v>47</v>
      </c>
    </row>
    <row r="2229" spans="1:10" x14ac:dyDescent="0.2">
      <c r="A2229" s="4" t="s">
        <v>323</v>
      </c>
      <c r="B2229" s="4" t="s">
        <v>50</v>
      </c>
      <c r="C2229" s="4" t="s">
        <v>156</v>
      </c>
      <c r="D2229" s="4" t="s">
        <v>1022</v>
      </c>
      <c r="E2229" s="4" t="s">
        <v>277</v>
      </c>
      <c r="F2229" s="4" t="s">
        <v>277</v>
      </c>
      <c r="G2229" s="4" t="s">
        <v>826</v>
      </c>
      <c r="H2229" s="4" t="s">
        <v>45</v>
      </c>
      <c r="I2229" s="4" t="s">
        <v>46</v>
      </c>
      <c r="J2229" s="4" t="s">
        <v>47</v>
      </c>
    </row>
    <row r="2230" spans="1:10" x14ac:dyDescent="0.2">
      <c r="A2230" s="4" t="s">
        <v>323</v>
      </c>
      <c r="B2230" s="4" t="s">
        <v>52</v>
      </c>
      <c r="C2230" s="4" t="s">
        <v>157</v>
      </c>
      <c r="D2230" s="4" t="s">
        <v>1023</v>
      </c>
      <c r="E2230" s="4" t="s">
        <v>277</v>
      </c>
      <c r="F2230" s="4" t="s">
        <v>277</v>
      </c>
      <c r="G2230" s="4" t="s">
        <v>826</v>
      </c>
      <c r="H2230" s="4" t="s">
        <v>45</v>
      </c>
      <c r="I2230" s="4" t="s">
        <v>46</v>
      </c>
      <c r="J2230" s="4" t="s">
        <v>47</v>
      </c>
    </row>
    <row r="2231" spans="1:10" x14ac:dyDescent="0.2">
      <c r="A2231" s="4" t="s">
        <v>323</v>
      </c>
      <c r="B2231" s="4" t="s">
        <v>54</v>
      </c>
      <c r="C2231" s="4" t="s">
        <v>158</v>
      </c>
      <c r="D2231" s="4" t="s">
        <v>1024</v>
      </c>
      <c r="E2231" s="4" t="s">
        <v>277</v>
      </c>
      <c r="F2231" s="4" t="s">
        <v>277</v>
      </c>
      <c r="G2231" s="4" t="s">
        <v>826</v>
      </c>
      <c r="H2231" s="4" t="s">
        <v>45</v>
      </c>
      <c r="I2231" s="4" t="s">
        <v>46</v>
      </c>
      <c r="J2231" s="4" t="s">
        <v>47</v>
      </c>
    </row>
    <row r="2232" spans="1:10" x14ac:dyDescent="0.2">
      <c r="A2232" s="4" t="s">
        <v>323</v>
      </c>
      <c r="B2232" s="4" t="s">
        <v>56</v>
      </c>
      <c r="C2232" s="4" t="s">
        <v>159</v>
      </c>
      <c r="D2232" s="4" t="s">
        <v>1025</v>
      </c>
      <c r="E2232" s="4" t="s">
        <v>277</v>
      </c>
      <c r="F2232" s="4" t="s">
        <v>277</v>
      </c>
      <c r="G2232" s="4" t="s">
        <v>826</v>
      </c>
      <c r="H2232" s="4" t="s">
        <v>45</v>
      </c>
      <c r="I2232" s="4" t="s">
        <v>46</v>
      </c>
      <c r="J2232" s="4" t="s">
        <v>47</v>
      </c>
    </row>
    <row r="2233" spans="1:10" x14ac:dyDescent="0.2">
      <c r="A2233" s="4" t="s">
        <v>324</v>
      </c>
      <c r="B2233" s="4" t="s">
        <v>38</v>
      </c>
      <c r="C2233" s="4" t="s">
        <v>39</v>
      </c>
      <c r="D2233" s="4" t="s">
        <v>1115</v>
      </c>
      <c r="E2233" s="4" t="s">
        <v>825</v>
      </c>
      <c r="F2233" s="4" t="s">
        <v>825</v>
      </c>
      <c r="G2233" s="4" t="s">
        <v>826</v>
      </c>
      <c r="H2233" s="4" t="s">
        <v>66</v>
      </c>
      <c r="I2233" s="4" t="s">
        <v>81</v>
      </c>
      <c r="J2233" s="4" t="s">
        <v>82</v>
      </c>
    </row>
    <row r="2234" spans="1:10" x14ac:dyDescent="0.2">
      <c r="A2234" s="4" t="s">
        <v>324</v>
      </c>
      <c r="B2234" s="4" t="s">
        <v>43</v>
      </c>
      <c r="C2234" s="4" t="s">
        <v>154</v>
      </c>
      <c r="D2234" s="4" t="s">
        <v>1116</v>
      </c>
      <c r="E2234" s="4" t="s">
        <v>277</v>
      </c>
      <c r="F2234" s="4" t="s">
        <v>277</v>
      </c>
      <c r="G2234" s="4" t="s">
        <v>826</v>
      </c>
      <c r="H2234" s="4" t="s">
        <v>66</v>
      </c>
      <c r="I2234" s="4" t="s">
        <v>81</v>
      </c>
      <c r="J2234" s="4" t="s">
        <v>82</v>
      </c>
    </row>
    <row r="2235" spans="1:10" x14ac:dyDescent="0.2">
      <c r="A2235" s="4" t="s">
        <v>324</v>
      </c>
      <c r="B2235" s="4" t="s">
        <v>48</v>
      </c>
      <c r="C2235" s="4" t="s">
        <v>155</v>
      </c>
      <c r="D2235" s="4" t="s">
        <v>1117</v>
      </c>
      <c r="E2235" s="4" t="s">
        <v>277</v>
      </c>
      <c r="F2235" s="4" t="s">
        <v>277</v>
      </c>
      <c r="G2235" s="4" t="s">
        <v>826</v>
      </c>
      <c r="H2235" s="4" t="s">
        <v>66</v>
      </c>
      <c r="I2235" s="4" t="s">
        <v>81</v>
      </c>
      <c r="J2235" s="4" t="s">
        <v>82</v>
      </c>
    </row>
    <row r="2236" spans="1:10" x14ac:dyDescent="0.2">
      <c r="A2236" s="4" t="s">
        <v>324</v>
      </c>
      <c r="B2236" s="4" t="s">
        <v>50</v>
      </c>
      <c r="C2236" s="4" t="s">
        <v>156</v>
      </c>
      <c r="D2236" s="4" t="s">
        <v>1118</v>
      </c>
      <c r="E2236" s="4" t="s">
        <v>277</v>
      </c>
      <c r="F2236" s="4" t="s">
        <v>277</v>
      </c>
      <c r="G2236" s="4" t="s">
        <v>826</v>
      </c>
      <c r="H2236" s="4" t="s">
        <v>66</v>
      </c>
      <c r="I2236" s="4" t="s">
        <v>81</v>
      </c>
      <c r="J2236" s="4" t="s">
        <v>82</v>
      </c>
    </row>
    <row r="2237" spans="1:10" x14ac:dyDescent="0.2">
      <c r="A2237" s="4" t="s">
        <v>324</v>
      </c>
      <c r="B2237" s="4" t="s">
        <v>52</v>
      </c>
      <c r="C2237" s="4" t="s">
        <v>157</v>
      </c>
      <c r="D2237" s="4" t="s">
        <v>1119</v>
      </c>
      <c r="E2237" s="4" t="s">
        <v>277</v>
      </c>
      <c r="F2237" s="4" t="s">
        <v>277</v>
      </c>
      <c r="G2237" s="4" t="s">
        <v>826</v>
      </c>
      <c r="H2237" s="4" t="s">
        <v>66</v>
      </c>
      <c r="I2237" s="4" t="s">
        <v>81</v>
      </c>
      <c r="J2237" s="4" t="s">
        <v>82</v>
      </c>
    </row>
    <row r="2238" spans="1:10" x14ac:dyDescent="0.2">
      <c r="A2238" s="4" t="s">
        <v>324</v>
      </c>
      <c r="B2238" s="4" t="s">
        <v>54</v>
      </c>
      <c r="C2238" s="4" t="s">
        <v>158</v>
      </c>
      <c r="D2238" s="4" t="s">
        <v>1133</v>
      </c>
      <c r="E2238" s="4" t="s">
        <v>277</v>
      </c>
      <c r="F2238" s="4" t="s">
        <v>277</v>
      </c>
      <c r="G2238" s="4" t="s">
        <v>826</v>
      </c>
      <c r="H2238" s="4" t="s">
        <v>66</v>
      </c>
      <c r="I2238" s="4" t="s">
        <v>81</v>
      </c>
      <c r="J2238" s="4" t="s">
        <v>82</v>
      </c>
    </row>
    <row r="2239" spans="1:10" x14ac:dyDescent="0.2">
      <c r="A2239" s="4" t="s">
        <v>324</v>
      </c>
      <c r="B2239" s="4" t="s">
        <v>56</v>
      </c>
      <c r="C2239" s="4" t="s">
        <v>159</v>
      </c>
      <c r="D2239" s="4" t="s">
        <v>1356</v>
      </c>
      <c r="E2239" s="4" t="s">
        <v>277</v>
      </c>
      <c r="F2239" s="4" t="s">
        <v>277</v>
      </c>
      <c r="G2239" s="4" t="s">
        <v>826</v>
      </c>
      <c r="H2239" s="4" t="s">
        <v>66</v>
      </c>
      <c r="I2239" s="4" t="s">
        <v>81</v>
      </c>
      <c r="J2239" s="4" t="s">
        <v>82</v>
      </c>
    </row>
    <row r="2240" spans="1:10" x14ac:dyDescent="0.2">
      <c r="A2240" s="4" t="s">
        <v>325</v>
      </c>
      <c r="B2240" s="4" t="s">
        <v>38</v>
      </c>
      <c r="C2240" s="4" t="s">
        <v>39</v>
      </c>
      <c r="D2240" s="4" t="s">
        <v>1054</v>
      </c>
      <c r="E2240" s="4" t="s">
        <v>1160</v>
      </c>
      <c r="F2240" s="4" t="s">
        <v>1160</v>
      </c>
      <c r="G2240" s="4" t="s">
        <v>826</v>
      </c>
      <c r="H2240" s="4" t="s">
        <v>54</v>
      </c>
      <c r="I2240" s="4" t="s">
        <v>37</v>
      </c>
      <c r="J2240" s="4" t="s">
        <v>127</v>
      </c>
    </row>
    <row r="2241" spans="1:10" x14ac:dyDescent="0.2">
      <c r="A2241" s="4" t="s">
        <v>325</v>
      </c>
      <c r="B2241" s="4" t="s">
        <v>43</v>
      </c>
      <c r="C2241" s="4" t="s">
        <v>154</v>
      </c>
      <c r="D2241" s="4" t="s">
        <v>1055</v>
      </c>
      <c r="E2241" s="4" t="s">
        <v>1357</v>
      </c>
      <c r="F2241" s="4" t="s">
        <v>1357</v>
      </c>
      <c r="G2241" s="4" t="s">
        <v>826</v>
      </c>
      <c r="H2241" s="4" t="s">
        <v>54</v>
      </c>
      <c r="I2241" s="4" t="s">
        <v>37</v>
      </c>
      <c r="J2241" s="4" t="s">
        <v>127</v>
      </c>
    </row>
    <row r="2242" spans="1:10" x14ac:dyDescent="0.2">
      <c r="A2242" s="4" t="s">
        <v>325</v>
      </c>
      <c r="B2242" s="4" t="s">
        <v>48</v>
      </c>
      <c r="C2242" s="4" t="s">
        <v>155</v>
      </c>
      <c r="D2242" s="4" t="s">
        <v>1056</v>
      </c>
      <c r="E2242" s="4" t="s">
        <v>1357</v>
      </c>
      <c r="F2242" s="4" t="s">
        <v>1357</v>
      </c>
      <c r="G2242" s="4" t="s">
        <v>826</v>
      </c>
      <c r="H2242" s="4" t="s">
        <v>54</v>
      </c>
      <c r="I2242" s="4" t="s">
        <v>37</v>
      </c>
      <c r="J2242" s="4" t="s">
        <v>127</v>
      </c>
    </row>
    <row r="2243" spans="1:10" x14ac:dyDescent="0.2">
      <c r="A2243" s="4" t="s">
        <v>325</v>
      </c>
      <c r="B2243" s="4" t="s">
        <v>50</v>
      </c>
      <c r="C2243" s="4" t="s">
        <v>156</v>
      </c>
      <c r="D2243" s="4" t="s">
        <v>1057</v>
      </c>
      <c r="E2243" s="4" t="s">
        <v>1357</v>
      </c>
      <c r="F2243" s="4" t="s">
        <v>1357</v>
      </c>
      <c r="G2243" s="4" t="s">
        <v>826</v>
      </c>
      <c r="H2243" s="4" t="s">
        <v>54</v>
      </c>
      <c r="I2243" s="4" t="s">
        <v>37</v>
      </c>
      <c r="J2243" s="4" t="s">
        <v>127</v>
      </c>
    </row>
    <row r="2244" spans="1:10" x14ac:dyDescent="0.2">
      <c r="A2244" s="4" t="s">
        <v>325</v>
      </c>
      <c r="B2244" s="4" t="s">
        <v>52</v>
      </c>
      <c r="C2244" s="4" t="s">
        <v>157</v>
      </c>
      <c r="D2244" s="4" t="s">
        <v>1058</v>
      </c>
      <c r="E2244" s="4" t="s">
        <v>1357</v>
      </c>
      <c r="F2244" s="4" t="s">
        <v>1357</v>
      </c>
      <c r="G2244" s="4" t="s">
        <v>826</v>
      </c>
      <c r="H2244" s="4" t="s">
        <v>54</v>
      </c>
      <c r="I2244" s="4" t="s">
        <v>37</v>
      </c>
      <c r="J2244" s="4" t="s">
        <v>127</v>
      </c>
    </row>
    <row r="2245" spans="1:10" x14ac:dyDescent="0.2">
      <c r="A2245" s="4" t="s">
        <v>325</v>
      </c>
      <c r="B2245" s="4" t="s">
        <v>54</v>
      </c>
      <c r="C2245" s="4" t="s">
        <v>158</v>
      </c>
      <c r="D2245" s="4" t="s">
        <v>1059</v>
      </c>
      <c r="E2245" s="4" t="s">
        <v>1357</v>
      </c>
      <c r="F2245" s="4" t="s">
        <v>1357</v>
      </c>
      <c r="G2245" s="4" t="s">
        <v>826</v>
      </c>
      <c r="H2245" s="4" t="s">
        <v>54</v>
      </c>
      <c r="I2245" s="4" t="s">
        <v>37</v>
      </c>
      <c r="J2245" s="4" t="s">
        <v>127</v>
      </c>
    </row>
    <row r="2246" spans="1:10" x14ac:dyDescent="0.2">
      <c r="A2246" s="4" t="s">
        <v>326</v>
      </c>
      <c r="B2246" s="4" t="s">
        <v>38</v>
      </c>
      <c r="C2246" s="4" t="s">
        <v>39</v>
      </c>
      <c r="D2246" s="4" t="s">
        <v>1094</v>
      </c>
      <c r="E2246" s="4" t="s">
        <v>825</v>
      </c>
      <c r="F2246" s="4" t="s">
        <v>825</v>
      </c>
      <c r="G2246" s="4" t="s">
        <v>826</v>
      </c>
      <c r="H2246" s="4" t="s">
        <v>37</v>
      </c>
      <c r="I2246" s="4" t="s">
        <v>75</v>
      </c>
      <c r="J2246" s="4" t="s">
        <v>327</v>
      </c>
    </row>
    <row r="2247" spans="1:10" x14ac:dyDescent="0.2">
      <c r="A2247" s="4" t="s">
        <v>326</v>
      </c>
      <c r="B2247" s="4" t="s">
        <v>43</v>
      </c>
      <c r="C2247" s="4" t="s">
        <v>154</v>
      </c>
      <c r="D2247" s="4" t="s">
        <v>1095</v>
      </c>
      <c r="E2247" s="4" t="s">
        <v>261</v>
      </c>
      <c r="F2247" s="4" t="s">
        <v>261</v>
      </c>
      <c r="G2247" s="4" t="s">
        <v>826</v>
      </c>
      <c r="H2247" s="4" t="s">
        <v>37</v>
      </c>
      <c r="I2247" s="4" t="s">
        <v>75</v>
      </c>
      <c r="J2247" s="4" t="s">
        <v>327</v>
      </c>
    </row>
    <row r="2248" spans="1:10" x14ac:dyDescent="0.2">
      <c r="A2248" s="4" t="s">
        <v>326</v>
      </c>
      <c r="B2248" s="4" t="s">
        <v>48</v>
      </c>
      <c r="C2248" s="4" t="s">
        <v>155</v>
      </c>
      <c r="D2248" s="4" t="s">
        <v>1096</v>
      </c>
      <c r="E2248" s="4" t="s">
        <v>261</v>
      </c>
      <c r="F2248" s="4" t="s">
        <v>261</v>
      </c>
      <c r="G2248" s="4" t="s">
        <v>826</v>
      </c>
      <c r="H2248" s="4" t="s">
        <v>37</v>
      </c>
      <c r="I2248" s="4" t="s">
        <v>75</v>
      </c>
      <c r="J2248" s="4" t="s">
        <v>327</v>
      </c>
    </row>
    <row r="2249" spans="1:10" x14ac:dyDescent="0.2">
      <c r="A2249" s="4" t="s">
        <v>326</v>
      </c>
      <c r="B2249" s="4" t="s">
        <v>50</v>
      </c>
      <c r="C2249" s="4" t="s">
        <v>156</v>
      </c>
      <c r="D2249" s="4" t="s">
        <v>1097</v>
      </c>
      <c r="E2249" s="4" t="s">
        <v>261</v>
      </c>
      <c r="F2249" s="4" t="s">
        <v>261</v>
      </c>
      <c r="G2249" s="4" t="s">
        <v>826</v>
      </c>
      <c r="H2249" s="4" t="s">
        <v>37</v>
      </c>
      <c r="I2249" s="4" t="s">
        <v>75</v>
      </c>
      <c r="J2249" s="4" t="s">
        <v>327</v>
      </c>
    </row>
    <row r="2250" spans="1:10" x14ac:dyDescent="0.2">
      <c r="A2250" s="4" t="s">
        <v>326</v>
      </c>
      <c r="B2250" s="4" t="s">
        <v>52</v>
      </c>
      <c r="C2250" s="4" t="s">
        <v>157</v>
      </c>
      <c r="D2250" s="4" t="s">
        <v>1098</v>
      </c>
      <c r="E2250" s="4" t="s">
        <v>261</v>
      </c>
      <c r="F2250" s="4" t="s">
        <v>261</v>
      </c>
      <c r="G2250" s="4" t="s">
        <v>826</v>
      </c>
      <c r="H2250" s="4" t="s">
        <v>37</v>
      </c>
      <c r="I2250" s="4" t="s">
        <v>75</v>
      </c>
      <c r="J2250" s="4" t="s">
        <v>327</v>
      </c>
    </row>
    <row r="2251" spans="1:10" x14ac:dyDescent="0.2">
      <c r="A2251" s="4" t="s">
        <v>326</v>
      </c>
      <c r="B2251" s="4" t="s">
        <v>54</v>
      </c>
      <c r="C2251" s="4" t="s">
        <v>158</v>
      </c>
      <c r="D2251" s="4" t="s">
        <v>1099</v>
      </c>
      <c r="E2251" s="4" t="s">
        <v>261</v>
      </c>
      <c r="F2251" s="4" t="s">
        <v>261</v>
      </c>
      <c r="G2251" s="4" t="s">
        <v>826</v>
      </c>
      <c r="H2251" s="4" t="s">
        <v>37</v>
      </c>
      <c r="I2251" s="4" t="s">
        <v>75</v>
      </c>
      <c r="J2251" s="4" t="s">
        <v>327</v>
      </c>
    </row>
    <row r="2252" spans="1:10" x14ac:dyDescent="0.2">
      <c r="A2252" s="4" t="s">
        <v>326</v>
      </c>
      <c r="B2252" s="4" t="s">
        <v>56</v>
      </c>
      <c r="C2252" s="4" t="s">
        <v>159</v>
      </c>
      <c r="D2252" s="4" t="s">
        <v>1100</v>
      </c>
      <c r="E2252" s="4" t="s">
        <v>261</v>
      </c>
      <c r="F2252" s="4" t="s">
        <v>261</v>
      </c>
      <c r="G2252" s="4" t="s">
        <v>826</v>
      </c>
      <c r="H2252" s="4" t="s">
        <v>37</v>
      </c>
      <c r="I2252" s="4" t="s">
        <v>75</v>
      </c>
      <c r="J2252" s="4" t="s">
        <v>327</v>
      </c>
    </row>
    <row r="2253" spans="1:10" x14ac:dyDescent="0.2">
      <c r="A2253" s="4" t="s">
        <v>326</v>
      </c>
      <c r="B2253" s="4" t="s">
        <v>58</v>
      </c>
      <c r="C2253" s="4" t="s">
        <v>160</v>
      </c>
      <c r="D2253" s="4" t="s">
        <v>1101</v>
      </c>
      <c r="E2253" s="4" t="s">
        <v>261</v>
      </c>
      <c r="F2253" s="4" t="s">
        <v>261</v>
      </c>
      <c r="G2253" s="4" t="s">
        <v>826</v>
      </c>
      <c r="H2253" s="4" t="s">
        <v>37</v>
      </c>
      <c r="I2253" s="4" t="s">
        <v>75</v>
      </c>
      <c r="J2253" s="4" t="s">
        <v>327</v>
      </c>
    </row>
    <row r="2254" spans="1:10" x14ac:dyDescent="0.2">
      <c r="A2254" s="4" t="s">
        <v>326</v>
      </c>
      <c r="B2254" s="4" t="s">
        <v>37</v>
      </c>
      <c r="C2254" s="4" t="s">
        <v>161</v>
      </c>
      <c r="D2254" s="4" t="s">
        <v>1102</v>
      </c>
      <c r="E2254" s="4" t="s">
        <v>261</v>
      </c>
      <c r="F2254" s="4" t="s">
        <v>261</v>
      </c>
      <c r="G2254" s="4" t="s">
        <v>826</v>
      </c>
      <c r="H2254" s="4" t="s">
        <v>37</v>
      </c>
      <c r="I2254" s="4" t="s">
        <v>75</v>
      </c>
      <c r="J2254" s="4" t="s">
        <v>327</v>
      </c>
    </row>
    <row r="2255" spans="1:10" x14ac:dyDescent="0.2">
      <c r="A2255" s="4" t="s">
        <v>326</v>
      </c>
      <c r="B2255" s="4" t="s">
        <v>63</v>
      </c>
      <c r="C2255" s="4" t="s">
        <v>162</v>
      </c>
      <c r="D2255" s="4" t="s">
        <v>1358</v>
      </c>
      <c r="E2255" s="4" t="s">
        <v>261</v>
      </c>
      <c r="F2255" s="4" t="s">
        <v>261</v>
      </c>
      <c r="G2255" s="4" t="s">
        <v>826</v>
      </c>
      <c r="H2255" s="4" t="s">
        <v>37</v>
      </c>
      <c r="I2255" s="4" t="s">
        <v>75</v>
      </c>
      <c r="J2255" s="4" t="s">
        <v>327</v>
      </c>
    </row>
    <row r="2256" spans="1:10" x14ac:dyDescent="0.2">
      <c r="A2256" s="4" t="s">
        <v>328</v>
      </c>
      <c r="B2256" s="4" t="s">
        <v>38</v>
      </c>
      <c r="C2256" s="4" t="s">
        <v>39</v>
      </c>
      <c r="D2256" s="4" t="s">
        <v>1052</v>
      </c>
      <c r="E2256" s="4" t="s">
        <v>825</v>
      </c>
      <c r="F2256" s="4" t="s">
        <v>825</v>
      </c>
      <c r="G2256" s="4" t="s">
        <v>826</v>
      </c>
      <c r="H2256" s="4" t="s">
        <v>63</v>
      </c>
      <c r="I2256" s="4" t="s">
        <v>131</v>
      </c>
      <c r="J2256" s="4" t="s">
        <v>132</v>
      </c>
    </row>
    <row r="2257" spans="1:10" x14ac:dyDescent="0.2">
      <c r="A2257" s="4" t="s">
        <v>328</v>
      </c>
      <c r="B2257" s="4" t="s">
        <v>43</v>
      </c>
      <c r="C2257" s="4" t="s">
        <v>154</v>
      </c>
      <c r="D2257" s="4" t="s">
        <v>1053</v>
      </c>
      <c r="E2257" s="4" t="s">
        <v>362</v>
      </c>
      <c r="F2257" s="4" t="s">
        <v>362</v>
      </c>
      <c r="G2257" s="4" t="s">
        <v>826</v>
      </c>
      <c r="H2257" s="4" t="s">
        <v>63</v>
      </c>
      <c r="I2257" s="4" t="s">
        <v>131</v>
      </c>
      <c r="J2257" s="4" t="s">
        <v>132</v>
      </c>
    </row>
    <row r="2258" spans="1:10" x14ac:dyDescent="0.2">
      <c r="A2258" s="4" t="s">
        <v>328</v>
      </c>
      <c r="B2258" s="4" t="s">
        <v>48</v>
      </c>
      <c r="C2258" s="4" t="s">
        <v>155</v>
      </c>
      <c r="D2258" s="4" t="s">
        <v>1054</v>
      </c>
      <c r="E2258" s="4" t="s">
        <v>362</v>
      </c>
      <c r="F2258" s="4" t="s">
        <v>362</v>
      </c>
      <c r="G2258" s="4" t="s">
        <v>826</v>
      </c>
      <c r="H2258" s="4" t="s">
        <v>63</v>
      </c>
      <c r="I2258" s="4" t="s">
        <v>131</v>
      </c>
      <c r="J2258" s="4" t="s">
        <v>132</v>
      </c>
    </row>
    <row r="2259" spans="1:10" x14ac:dyDescent="0.2">
      <c r="A2259" s="4" t="s">
        <v>328</v>
      </c>
      <c r="B2259" s="4" t="s">
        <v>50</v>
      </c>
      <c r="C2259" s="4" t="s">
        <v>156</v>
      </c>
      <c r="D2259" s="4" t="s">
        <v>1055</v>
      </c>
      <c r="E2259" s="4" t="s">
        <v>362</v>
      </c>
      <c r="F2259" s="4" t="s">
        <v>362</v>
      </c>
      <c r="G2259" s="4" t="s">
        <v>826</v>
      </c>
      <c r="H2259" s="4" t="s">
        <v>63</v>
      </c>
      <c r="I2259" s="4" t="s">
        <v>131</v>
      </c>
      <c r="J2259" s="4" t="s">
        <v>132</v>
      </c>
    </row>
    <row r="2260" spans="1:10" x14ac:dyDescent="0.2">
      <c r="A2260" s="4" t="s">
        <v>328</v>
      </c>
      <c r="B2260" s="4" t="s">
        <v>52</v>
      </c>
      <c r="C2260" s="4" t="s">
        <v>157</v>
      </c>
      <c r="D2260" s="4" t="s">
        <v>1056</v>
      </c>
      <c r="E2260" s="4" t="s">
        <v>362</v>
      </c>
      <c r="F2260" s="4" t="s">
        <v>362</v>
      </c>
      <c r="G2260" s="4" t="s">
        <v>826</v>
      </c>
      <c r="H2260" s="4" t="s">
        <v>63</v>
      </c>
      <c r="I2260" s="4" t="s">
        <v>131</v>
      </c>
      <c r="J2260" s="4" t="s">
        <v>132</v>
      </c>
    </row>
    <row r="2261" spans="1:10" x14ac:dyDescent="0.2">
      <c r="A2261" s="4" t="s">
        <v>328</v>
      </c>
      <c r="B2261" s="4" t="s">
        <v>54</v>
      </c>
      <c r="C2261" s="4" t="s">
        <v>158</v>
      </c>
      <c r="D2261" s="4" t="s">
        <v>1057</v>
      </c>
      <c r="E2261" s="4" t="s">
        <v>362</v>
      </c>
      <c r="F2261" s="4" t="s">
        <v>362</v>
      </c>
      <c r="G2261" s="4" t="s">
        <v>826</v>
      </c>
      <c r="H2261" s="4" t="s">
        <v>63</v>
      </c>
      <c r="I2261" s="4" t="s">
        <v>131</v>
      </c>
      <c r="J2261" s="4" t="s">
        <v>132</v>
      </c>
    </row>
    <row r="2262" spans="1:10" x14ac:dyDescent="0.2">
      <c r="A2262" s="4" t="s">
        <v>328</v>
      </c>
      <c r="B2262" s="4" t="s">
        <v>56</v>
      </c>
      <c r="C2262" s="4" t="s">
        <v>159</v>
      </c>
      <c r="D2262" s="4" t="s">
        <v>1058</v>
      </c>
      <c r="E2262" s="4" t="s">
        <v>362</v>
      </c>
      <c r="F2262" s="4" t="s">
        <v>362</v>
      </c>
      <c r="G2262" s="4" t="s">
        <v>826</v>
      </c>
      <c r="H2262" s="4" t="s">
        <v>63</v>
      </c>
      <c r="I2262" s="4" t="s">
        <v>131</v>
      </c>
      <c r="J2262" s="4" t="s">
        <v>132</v>
      </c>
    </row>
    <row r="2263" spans="1:10" x14ac:dyDescent="0.2">
      <c r="A2263" s="4" t="s">
        <v>328</v>
      </c>
      <c r="B2263" s="4" t="s">
        <v>58</v>
      </c>
      <c r="C2263" s="4" t="s">
        <v>160</v>
      </c>
      <c r="D2263" s="4" t="s">
        <v>1059</v>
      </c>
      <c r="E2263" s="4" t="s">
        <v>362</v>
      </c>
      <c r="F2263" s="4" t="s">
        <v>362</v>
      </c>
      <c r="G2263" s="4" t="s">
        <v>826</v>
      </c>
      <c r="H2263" s="4" t="s">
        <v>63</v>
      </c>
      <c r="I2263" s="4" t="s">
        <v>131</v>
      </c>
      <c r="J2263" s="4" t="s">
        <v>132</v>
      </c>
    </row>
    <row r="2264" spans="1:10" x14ac:dyDescent="0.2">
      <c r="A2264" s="4" t="s">
        <v>329</v>
      </c>
      <c r="B2264" s="4" t="s">
        <v>38</v>
      </c>
      <c r="C2264" s="4" t="s">
        <v>39</v>
      </c>
      <c r="D2264" s="4" t="s">
        <v>1055</v>
      </c>
      <c r="E2264" s="4" t="s">
        <v>825</v>
      </c>
      <c r="F2264" s="4" t="s">
        <v>825</v>
      </c>
      <c r="G2264" s="4" t="s">
        <v>826</v>
      </c>
      <c r="H2264" s="4" t="s">
        <v>37</v>
      </c>
      <c r="I2264" s="4" t="s">
        <v>66</v>
      </c>
      <c r="J2264" s="4" t="s">
        <v>205</v>
      </c>
    </row>
    <row r="2265" spans="1:10" x14ac:dyDescent="0.2">
      <c r="A2265" s="4" t="s">
        <v>329</v>
      </c>
      <c r="B2265" s="4" t="s">
        <v>43</v>
      </c>
      <c r="C2265" s="4" t="s">
        <v>154</v>
      </c>
      <c r="D2265" s="4" t="s">
        <v>1056</v>
      </c>
      <c r="E2265" s="4" t="s">
        <v>277</v>
      </c>
      <c r="F2265" s="4" t="s">
        <v>277</v>
      </c>
      <c r="G2265" s="4" t="s">
        <v>826</v>
      </c>
      <c r="H2265" s="4" t="s">
        <v>37</v>
      </c>
      <c r="I2265" s="4" t="s">
        <v>66</v>
      </c>
      <c r="J2265" s="4" t="s">
        <v>205</v>
      </c>
    </row>
    <row r="2266" spans="1:10" x14ac:dyDescent="0.2">
      <c r="A2266" s="4" t="s">
        <v>329</v>
      </c>
      <c r="B2266" s="4" t="s">
        <v>48</v>
      </c>
      <c r="C2266" s="4" t="s">
        <v>155</v>
      </c>
      <c r="D2266" s="4" t="s">
        <v>1057</v>
      </c>
      <c r="E2266" s="4" t="s">
        <v>277</v>
      </c>
      <c r="F2266" s="4" t="s">
        <v>277</v>
      </c>
      <c r="G2266" s="4" t="s">
        <v>826</v>
      </c>
      <c r="H2266" s="4" t="s">
        <v>37</v>
      </c>
      <c r="I2266" s="4" t="s">
        <v>66</v>
      </c>
      <c r="J2266" s="4" t="s">
        <v>205</v>
      </c>
    </row>
    <row r="2267" spans="1:10" x14ac:dyDescent="0.2">
      <c r="A2267" s="4" t="s">
        <v>329</v>
      </c>
      <c r="B2267" s="4" t="s">
        <v>50</v>
      </c>
      <c r="C2267" s="4" t="s">
        <v>156</v>
      </c>
      <c r="D2267" s="4" t="s">
        <v>1058</v>
      </c>
      <c r="E2267" s="4" t="s">
        <v>277</v>
      </c>
      <c r="F2267" s="4" t="s">
        <v>277</v>
      </c>
      <c r="G2267" s="4" t="s">
        <v>826</v>
      </c>
      <c r="H2267" s="4" t="s">
        <v>37</v>
      </c>
      <c r="I2267" s="4" t="s">
        <v>66</v>
      </c>
      <c r="J2267" s="4" t="s">
        <v>205</v>
      </c>
    </row>
    <row r="2268" spans="1:10" x14ac:dyDescent="0.2">
      <c r="A2268" s="4" t="s">
        <v>329</v>
      </c>
      <c r="B2268" s="4" t="s">
        <v>52</v>
      </c>
      <c r="C2268" s="4" t="s">
        <v>157</v>
      </c>
      <c r="D2268" s="4" t="s">
        <v>1059</v>
      </c>
      <c r="E2268" s="4" t="s">
        <v>277</v>
      </c>
      <c r="F2268" s="4" t="s">
        <v>277</v>
      </c>
      <c r="G2268" s="4" t="s">
        <v>826</v>
      </c>
      <c r="H2268" s="4" t="s">
        <v>37</v>
      </c>
      <c r="I2268" s="4" t="s">
        <v>66</v>
      </c>
      <c r="J2268" s="4" t="s">
        <v>205</v>
      </c>
    </row>
    <row r="2269" spans="1:10" x14ac:dyDescent="0.2">
      <c r="A2269" s="4" t="s">
        <v>329</v>
      </c>
      <c r="B2269" s="4" t="s">
        <v>54</v>
      </c>
      <c r="C2269" s="4" t="s">
        <v>158</v>
      </c>
      <c r="D2269" s="4" t="s">
        <v>1359</v>
      </c>
      <c r="E2269" s="4" t="s">
        <v>277</v>
      </c>
      <c r="F2269" s="4" t="s">
        <v>277</v>
      </c>
      <c r="G2269" s="4" t="s">
        <v>826</v>
      </c>
      <c r="H2269" s="4" t="s">
        <v>54</v>
      </c>
      <c r="I2269" s="4" t="s">
        <v>37</v>
      </c>
      <c r="J2269" s="4" t="s">
        <v>127</v>
      </c>
    </row>
    <row r="2270" spans="1:10" x14ac:dyDescent="0.2">
      <c r="A2270" s="4" t="s">
        <v>330</v>
      </c>
      <c r="B2270" s="4" t="s">
        <v>38</v>
      </c>
      <c r="C2270" s="4" t="s">
        <v>39</v>
      </c>
      <c r="D2270" s="4" t="s">
        <v>1048</v>
      </c>
      <c r="E2270" s="4" t="s">
        <v>1360</v>
      </c>
      <c r="F2270" s="4" t="s">
        <v>1360</v>
      </c>
      <c r="G2270" s="4" t="s">
        <v>826</v>
      </c>
      <c r="H2270" s="4" t="s">
        <v>37</v>
      </c>
      <c r="I2270" s="4" t="s">
        <v>66</v>
      </c>
      <c r="J2270" s="4" t="s">
        <v>205</v>
      </c>
    </row>
    <row r="2271" spans="1:10" x14ac:dyDescent="0.2">
      <c r="A2271" s="4" t="s">
        <v>330</v>
      </c>
      <c r="B2271" s="4" t="s">
        <v>43</v>
      </c>
      <c r="C2271" s="4" t="s">
        <v>154</v>
      </c>
      <c r="D2271" s="4" t="s">
        <v>1050</v>
      </c>
      <c r="E2271" s="4" t="s">
        <v>1361</v>
      </c>
      <c r="F2271" s="4" t="s">
        <v>1361</v>
      </c>
      <c r="G2271" s="4" t="s">
        <v>826</v>
      </c>
      <c r="H2271" s="4" t="s">
        <v>37</v>
      </c>
      <c r="I2271" s="4" t="s">
        <v>66</v>
      </c>
      <c r="J2271" s="4" t="s">
        <v>205</v>
      </c>
    </row>
    <row r="2272" spans="1:10" x14ac:dyDescent="0.2">
      <c r="A2272" s="4" t="s">
        <v>330</v>
      </c>
      <c r="B2272" s="4" t="s">
        <v>48</v>
      </c>
      <c r="C2272" s="4" t="s">
        <v>155</v>
      </c>
      <c r="D2272" s="4" t="s">
        <v>1052</v>
      </c>
      <c r="E2272" s="4" t="s">
        <v>1361</v>
      </c>
      <c r="F2272" s="4" t="s">
        <v>1361</v>
      </c>
      <c r="G2272" s="4" t="s">
        <v>826</v>
      </c>
      <c r="H2272" s="4" t="s">
        <v>37</v>
      </c>
      <c r="I2272" s="4" t="s">
        <v>66</v>
      </c>
      <c r="J2272" s="4" t="s">
        <v>205</v>
      </c>
    </row>
    <row r="2273" spans="1:10" x14ac:dyDescent="0.2">
      <c r="A2273" s="4" t="s">
        <v>330</v>
      </c>
      <c r="B2273" s="4" t="s">
        <v>50</v>
      </c>
      <c r="C2273" s="4" t="s">
        <v>156</v>
      </c>
      <c r="D2273" s="4" t="s">
        <v>1053</v>
      </c>
      <c r="E2273" s="4" t="s">
        <v>1361</v>
      </c>
      <c r="F2273" s="4" t="s">
        <v>1361</v>
      </c>
      <c r="G2273" s="4" t="s">
        <v>826</v>
      </c>
      <c r="H2273" s="4" t="s">
        <v>37</v>
      </c>
      <c r="I2273" s="4" t="s">
        <v>66</v>
      </c>
      <c r="J2273" s="4" t="s">
        <v>205</v>
      </c>
    </row>
    <row r="2274" spans="1:10" x14ac:dyDescent="0.2">
      <c r="A2274" s="4" t="s">
        <v>330</v>
      </c>
      <c r="B2274" s="4" t="s">
        <v>52</v>
      </c>
      <c r="C2274" s="4" t="s">
        <v>157</v>
      </c>
      <c r="D2274" s="4" t="s">
        <v>1054</v>
      </c>
      <c r="E2274" s="4" t="s">
        <v>1361</v>
      </c>
      <c r="F2274" s="4" t="s">
        <v>1361</v>
      </c>
      <c r="G2274" s="4" t="s">
        <v>826</v>
      </c>
      <c r="H2274" s="4" t="s">
        <v>37</v>
      </c>
      <c r="I2274" s="4" t="s">
        <v>66</v>
      </c>
      <c r="J2274" s="4" t="s">
        <v>205</v>
      </c>
    </row>
    <row r="2275" spans="1:10" x14ac:dyDescent="0.2">
      <c r="A2275" s="4" t="s">
        <v>330</v>
      </c>
      <c r="B2275" s="4" t="s">
        <v>54</v>
      </c>
      <c r="C2275" s="4" t="s">
        <v>158</v>
      </c>
      <c r="D2275" s="4" t="s">
        <v>1055</v>
      </c>
      <c r="E2275" s="4" t="s">
        <v>1361</v>
      </c>
      <c r="F2275" s="4" t="s">
        <v>1361</v>
      </c>
      <c r="G2275" s="4" t="s">
        <v>826</v>
      </c>
      <c r="H2275" s="4" t="s">
        <v>37</v>
      </c>
      <c r="I2275" s="4" t="s">
        <v>66</v>
      </c>
      <c r="J2275" s="4" t="s">
        <v>205</v>
      </c>
    </row>
    <row r="2276" spans="1:10" x14ac:dyDescent="0.2">
      <c r="A2276" s="4" t="s">
        <v>330</v>
      </c>
      <c r="B2276" s="4" t="s">
        <v>56</v>
      </c>
      <c r="C2276" s="4" t="s">
        <v>159</v>
      </c>
      <c r="D2276" s="4" t="s">
        <v>1056</v>
      </c>
      <c r="E2276" s="4" t="s">
        <v>1361</v>
      </c>
      <c r="F2276" s="4" t="s">
        <v>1361</v>
      </c>
      <c r="G2276" s="4" t="s">
        <v>826</v>
      </c>
      <c r="H2276" s="4" t="s">
        <v>37</v>
      </c>
      <c r="I2276" s="4" t="s">
        <v>66</v>
      </c>
      <c r="J2276" s="4" t="s">
        <v>205</v>
      </c>
    </row>
    <row r="2277" spans="1:10" x14ac:dyDescent="0.2">
      <c r="A2277" s="4" t="s">
        <v>330</v>
      </c>
      <c r="B2277" s="4" t="s">
        <v>58</v>
      </c>
      <c r="C2277" s="4" t="s">
        <v>160</v>
      </c>
      <c r="D2277" s="4" t="s">
        <v>1057</v>
      </c>
      <c r="E2277" s="4" t="s">
        <v>1361</v>
      </c>
      <c r="F2277" s="4" t="s">
        <v>1361</v>
      </c>
      <c r="G2277" s="4" t="s">
        <v>826</v>
      </c>
      <c r="H2277" s="4" t="s">
        <v>37</v>
      </c>
      <c r="I2277" s="4" t="s">
        <v>66</v>
      </c>
      <c r="J2277" s="4" t="s">
        <v>205</v>
      </c>
    </row>
    <row r="2278" spans="1:10" x14ac:dyDescent="0.2">
      <c r="A2278" s="4" t="s">
        <v>330</v>
      </c>
      <c r="B2278" s="4" t="s">
        <v>37</v>
      </c>
      <c r="C2278" s="4" t="s">
        <v>161</v>
      </c>
      <c r="D2278" s="4" t="s">
        <v>1362</v>
      </c>
      <c r="E2278" s="4" t="s">
        <v>266</v>
      </c>
      <c r="F2278" s="4" t="s">
        <v>1361</v>
      </c>
      <c r="G2278" s="4" t="s">
        <v>1363</v>
      </c>
      <c r="H2278" s="4" t="s">
        <v>54</v>
      </c>
      <c r="I2278" s="4" t="s">
        <v>37</v>
      </c>
      <c r="J2278" s="4" t="s">
        <v>127</v>
      </c>
    </row>
    <row r="2279" spans="1:10" x14ac:dyDescent="0.2">
      <c r="A2279" s="4" t="s">
        <v>331</v>
      </c>
      <c r="B2279" s="4" t="s">
        <v>38</v>
      </c>
      <c r="C2279" s="4" t="s">
        <v>39</v>
      </c>
      <c r="D2279" s="4" t="s">
        <v>1048</v>
      </c>
      <c r="E2279" s="4" t="s">
        <v>1364</v>
      </c>
      <c r="F2279" s="4" t="s">
        <v>1364</v>
      </c>
      <c r="G2279" s="4" t="s">
        <v>826</v>
      </c>
      <c r="H2279" s="4" t="s">
        <v>50</v>
      </c>
      <c r="I2279" s="4" t="s">
        <v>97</v>
      </c>
      <c r="J2279" s="4" t="s">
        <v>98</v>
      </c>
    </row>
    <row r="2280" spans="1:10" x14ac:dyDescent="0.2">
      <c r="A2280" s="4" t="s">
        <v>331</v>
      </c>
      <c r="B2280" s="4" t="s">
        <v>43</v>
      </c>
      <c r="C2280" s="4" t="s">
        <v>154</v>
      </c>
      <c r="D2280" s="4" t="s">
        <v>1050</v>
      </c>
      <c r="E2280" s="4" t="s">
        <v>1365</v>
      </c>
      <c r="F2280" s="4" t="s">
        <v>1365</v>
      </c>
      <c r="G2280" s="4" t="s">
        <v>826</v>
      </c>
      <c r="H2280" s="4" t="s">
        <v>50</v>
      </c>
      <c r="I2280" s="4" t="s">
        <v>97</v>
      </c>
      <c r="J2280" s="4" t="s">
        <v>98</v>
      </c>
    </row>
    <row r="2281" spans="1:10" x14ac:dyDescent="0.2">
      <c r="A2281" s="4" t="s">
        <v>331</v>
      </c>
      <c r="B2281" s="4" t="s">
        <v>48</v>
      </c>
      <c r="C2281" s="4" t="s">
        <v>155</v>
      </c>
      <c r="D2281" s="4" t="s">
        <v>1052</v>
      </c>
      <c r="E2281" s="4" t="s">
        <v>1365</v>
      </c>
      <c r="F2281" s="4" t="s">
        <v>1365</v>
      </c>
      <c r="G2281" s="4" t="s">
        <v>826</v>
      </c>
      <c r="H2281" s="4" t="s">
        <v>50</v>
      </c>
      <c r="I2281" s="4" t="s">
        <v>97</v>
      </c>
      <c r="J2281" s="4" t="s">
        <v>98</v>
      </c>
    </row>
    <row r="2282" spans="1:10" x14ac:dyDescent="0.2">
      <c r="A2282" s="4" t="s">
        <v>331</v>
      </c>
      <c r="B2282" s="4" t="s">
        <v>50</v>
      </c>
      <c r="C2282" s="4" t="s">
        <v>156</v>
      </c>
      <c r="D2282" s="4" t="s">
        <v>1053</v>
      </c>
      <c r="E2282" s="4" t="s">
        <v>1365</v>
      </c>
      <c r="F2282" s="4" t="s">
        <v>1365</v>
      </c>
      <c r="G2282" s="4" t="s">
        <v>826</v>
      </c>
      <c r="H2282" s="4" t="s">
        <v>50</v>
      </c>
      <c r="I2282" s="4" t="s">
        <v>97</v>
      </c>
      <c r="J2282" s="4" t="s">
        <v>98</v>
      </c>
    </row>
    <row r="2283" spans="1:10" x14ac:dyDescent="0.2">
      <c r="A2283" s="4" t="s">
        <v>331</v>
      </c>
      <c r="B2283" s="4" t="s">
        <v>52</v>
      </c>
      <c r="C2283" s="4" t="s">
        <v>157</v>
      </c>
      <c r="D2283" s="4" t="s">
        <v>1054</v>
      </c>
      <c r="E2283" s="4" t="s">
        <v>1365</v>
      </c>
      <c r="F2283" s="4" t="s">
        <v>1365</v>
      </c>
      <c r="G2283" s="4" t="s">
        <v>826</v>
      </c>
      <c r="H2283" s="4" t="s">
        <v>50</v>
      </c>
      <c r="I2283" s="4" t="s">
        <v>97</v>
      </c>
      <c r="J2283" s="4" t="s">
        <v>98</v>
      </c>
    </row>
    <row r="2284" spans="1:10" x14ac:dyDescent="0.2">
      <c r="A2284" s="4" t="s">
        <v>331</v>
      </c>
      <c r="B2284" s="4" t="s">
        <v>54</v>
      </c>
      <c r="C2284" s="4" t="s">
        <v>158</v>
      </c>
      <c r="D2284" s="4" t="s">
        <v>1055</v>
      </c>
      <c r="E2284" s="4" t="s">
        <v>1365</v>
      </c>
      <c r="F2284" s="4" t="s">
        <v>1365</v>
      </c>
      <c r="G2284" s="4" t="s">
        <v>826</v>
      </c>
      <c r="H2284" s="4" t="s">
        <v>50</v>
      </c>
      <c r="I2284" s="4" t="s">
        <v>97</v>
      </c>
      <c r="J2284" s="4" t="s">
        <v>98</v>
      </c>
    </row>
    <row r="2285" spans="1:10" x14ac:dyDescent="0.2">
      <c r="A2285" s="4" t="s">
        <v>331</v>
      </c>
      <c r="B2285" s="4" t="s">
        <v>56</v>
      </c>
      <c r="C2285" s="4" t="s">
        <v>159</v>
      </c>
      <c r="D2285" s="4" t="s">
        <v>1056</v>
      </c>
      <c r="E2285" s="4" t="s">
        <v>1365</v>
      </c>
      <c r="F2285" s="4" t="s">
        <v>1365</v>
      </c>
      <c r="G2285" s="4" t="s">
        <v>826</v>
      </c>
      <c r="H2285" s="4" t="s">
        <v>50</v>
      </c>
      <c r="I2285" s="4" t="s">
        <v>97</v>
      </c>
      <c r="J2285" s="4" t="s">
        <v>98</v>
      </c>
    </row>
    <row r="2286" spans="1:10" x14ac:dyDescent="0.2">
      <c r="A2286" s="4" t="s">
        <v>331</v>
      </c>
      <c r="B2286" s="4" t="s">
        <v>58</v>
      </c>
      <c r="C2286" s="4" t="s">
        <v>160</v>
      </c>
      <c r="D2286" s="4" t="s">
        <v>1057</v>
      </c>
      <c r="E2286" s="4" t="s">
        <v>1365</v>
      </c>
      <c r="F2286" s="4" t="s">
        <v>1365</v>
      </c>
      <c r="G2286" s="4" t="s">
        <v>826</v>
      </c>
      <c r="H2286" s="4" t="s">
        <v>50</v>
      </c>
      <c r="I2286" s="4" t="s">
        <v>97</v>
      </c>
      <c r="J2286" s="4" t="s">
        <v>98</v>
      </c>
    </row>
    <row r="2287" spans="1:10" x14ac:dyDescent="0.2">
      <c r="A2287" s="4" t="s">
        <v>331</v>
      </c>
      <c r="B2287" s="4" t="s">
        <v>37</v>
      </c>
      <c r="C2287" s="4" t="s">
        <v>161</v>
      </c>
      <c r="D2287" s="4" t="s">
        <v>1058</v>
      </c>
      <c r="E2287" s="4" t="s">
        <v>1365</v>
      </c>
      <c r="F2287" s="4" t="s">
        <v>1365</v>
      </c>
      <c r="G2287" s="4" t="s">
        <v>826</v>
      </c>
      <c r="H2287" s="4" t="s">
        <v>50</v>
      </c>
      <c r="I2287" s="4" t="s">
        <v>97</v>
      </c>
      <c r="J2287" s="4" t="s">
        <v>98</v>
      </c>
    </row>
    <row r="2288" spans="1:10" x14ac:dyDescent="0.2">
      <c r="A2288" s="4" t="s">
        <v>331</v>
      </c>
      <c r="B2288" s="4" t="s">
        <v>63</v>
      </c>
      <c r="C2288" s="4" t="s">
        <v>162</v>
      </c>
      <c r="D2288" s="4" t="s">
        <v>1059</v>
      </c>
      <c r="E2288" s="4" t="s">
        <v>1365</v>
      </c>
      <c r="F2288" s="4" t="s">
        <v>1365</v>
      </c>
      <c r="G2288" s="4" t="s">
        <v>826</v>
      </c>
      <c r="H2288" s="4" t="s">
        <v>50</v>
      </c>
      <c r="I2288" s="4" t="s">
        <v>97</v>
      </c>
      <c r="J2288" s="4" t="s">
        <v>98</v>
      </c>
    </row>
    <row r="2289" spans="1:10" x14ac:dyDescent="0.2">
      <c r="A2289" s="4" t="s">
        <v>332</v>
      </c>
      <c r="B2289" s="4" t="s">
        <v>38</v>
      </c>
      <c r="C2289" s="4" t="s">
        <v>39</v>
      </c>
      <c r="D2289" s="4" t="s">
        <v>1158</v>
      </c>
      <c r="E2289" s="4" t="s">
        <v>1366</v>
      </c>
      <c r="F2289" s="4" t="s">
        <v>1366</v>
      </c>
      <c r="G2289" s="4" t="s">
        <v>826</v>
      </c>
      <c r="H2289" s="4" t="s">
        <v>37</v>
      </c>
      <c r="I2289" s="4" t="s">
        <v>75</v>
      </c>
      <c r="J2289" s="4" t="s">
        <v>327</v>
      </c>
    </row>
    <row r="2290" spans="1:10" x14ac:dyDescent="0.2">
      <c r="A2290" s="4" t="s">
        <v>332</v>
      </c>
      <c r="B2290" s="4" t="s">
        <v>43</v>
      </c>
      <c r="C2290" s="4" t="s">
        <v>154</v>
      </c>
      <c r="D2290" s="4" t="s">
        <v>1159</v>
      </c>
      <c r="E2290" s="4" t="s">
        <v>1367</v>
      </c>
      <c r="F2290" s="4" t="s">
        <v>1367</v>
      </c>
      <c r="G2290" s="4" t="s">
        <v>826</v>
      </c>
      <c r="H2290" s="4" t="s">
        <v>37</v>
      </c>
      <c r="I2290" s="4" t="s">
        <v>75</v>
      </c>
      <c r="J2290" s="4" t="s">
        <v>327</v>
      </c>
    </row>
    <row r="2291" spans="1:10" x14ac:dyDescent="0.2">
      <c r="A2291" s="4" t="s">
        <v>332</v>
      </c>
      <c r="B2291" s="4" t="s">
        <v>48</v>
      </c>
      <c r="C2291" s="4" t="s">
        <v>155</v>
      </c>
      <c r="D2291" s="4" t="s">
        <v>1039</v>
      </c>
      <c r="E2291" s="4" t="s">
        <v>1367</v>
      </c>
      <c r="F2291" s="4" t="s">
        <v>1367</v>
      </c>
      <c r="G2291" s="4" t="s">
        <v>826</v>
      </c>
      <c r="H2291" s="4" t="s">
        <v>37</v>
      </c>
      <c r="I2291" s="4" t="s">
        <v>75</v>
      </c>
      <c r="J2291" s="4" t="s">
        <v>327</v>
      </c>
    </row>
    <row r="2292" spans="1:10" x14ac:dyDescent="0.2">
      <c r="A2292" s="4" t="s">
        <v>332</v>
      </c>
      <c r="B2292" s="4" t="s">
        <v>50</v>
      </c>
      <c r="C2292" s="4" t="s">
        <v>156</v>
      </c>
      <c r="D2292" s="4" t="s">
        <v>1040</v>
      </c>
      <c r="E2292" s="4" t="s">
        <v>1367</v>
      </c>
      <c r="F2292" s="4" t="s">
        <v>1367</v>
      </c>
      <c r="G2292" s="4" t="s">
        <v>826</v>
      </c>
      <c r="H2292" s="4" t="s">
        <v>37</v>
      </c>
      <c r="I2292" s="4" t="s">
        <v>75</v>
      </c>
      <c r="J2292" s="4" t="s">
        <v>327</v>
      </c>
    </row>
    <row r="2293" spans="1:10" x14ac:dyDescent="0.2">
      <c r="A2293" s="4" t="s">
        <v>332</v>
      </c>
      <c r="B2293" s="4" t="s">
        <v>52</v>
      </c>
      <c r="C2293" s="4" t="s">
        <v>157</v>
      </c>
      <c r="D2293" s="4" t="s">
        <v>1041</v>
      </c>
      <c r="E2293" s="4" t="s">
        <v>1367</v>
      </c>
      <c r="F2293" s="4" t="s">
        <v>1367</v>
      </c>
      <c r="G2293" s="4" t="s">
        <v>826</v>
      </c>
      <c r="H2293" s="4" t="s">
        <v>37</v>
      </c>
      <c r="I2293" s="4" t="s">
        <v>75</v>
      </c>
      <c r="J2293" s="4" t="s">
        <v>327</v>
      </c>
    </row>
    <row r="2294" spans="1:10" x14ac:dyDescent="0.2">
      <c r="A2294" s="4" t="s">
        <v>332</v>
      </c>
      <c r="B2294" s="4" t="s">
        <v>54</v>
      </c>
      <c r="C2294" s="4" t="s">
        <v>158</v>
      </c>
      <c r="D2294" s="4" t="s">
        <v>1042</v>
      </c>
      <c r="E2294" s="4" t="s">
        <v>1367</v>
      </c>
      <c r="F2294" s="4" t="s">
        <v>1367</v>
      </c>
      <c r="G2294" s="4" t="s">
        <v>826</v>
      </c>
      <c r="H2294" s="4" t="s">
        <v>37</v>
      </c>
      <c r="I2294" s="4" t="s">
        <v>75</v>
      </c>
      <c r="J2294" s="4" t="s">
        <v>327</v>
      </c>
    </row>
    <row r="2295" spans="1:10" x14ac:dyDescent="0.2">
      <c r="A2295" s="4" t="s">
        <v>332</v>
      </c>
      <c r="B2295" s="4" t="s">
        <v>56</v>
      </c>
      <c r="C2295" s="4" t="s">
        <v>159</v>
      </c>
      <c r="D2295" s="4" t="s">
        <v>1043</v>
      </c>
      <c r="E2295" s="4" t="s">
        <v>1367</v>
      </c>
      <c r="F2295" s="4" t="s">
        <v>1367</v>
      </c>
      <c r="G2295" s="4" t="s">
        <v>826</v>
      </c>
      <c r="H2295" s="4" t="s">
        <v>37</v>
      </c>
      <c r="I2295" s="4" t="s">
        <v>75</v>
      </c>
      <c r="J2295" s="4" t="s">
        <v>327</v>
      </c>
    </row>
    <row r="2296" spans="1:10" x14ac:dyDescent="0.2">
      <c r="A2296" s="4" t="s">
        <v>332</v>
      </c>
      <c r="B2296" s="4" t="s">
        <v>58</v>
      </c>
      <c r="C2296" s="4" t="s">
        <v>160</v>
      </c>
      <c r="D2296" s="4" t="s">
        <v>1044</v>
      </c>
      <c r="E2296" s="4" t="s">
        <v>1367</v>
      </c>
      <c r="F2296" s="4" t="s">
        <v>1367</v>
      </c>
      <c r="G2296" s="4" t="s">
        <v>826</v>
      </c>
      <c r="H2296" s="4" t="s">
        <v>37</v>
      </c>
      <c r="I2296" s="4" t="s">
        <v>75</v>
      </c>
      <c r="J2296" s="4" t="s">
        <v>327</v>
      </c>
    </row>
    <row r="2297" spans="1:10" x14ac:dyDescent="0.2">
      <c r="A2297" s="4" t="s">
        <v>332</v>
      </c>
      <c r="B2297" s="4" t="s">
        <v>37</v>
      </c>
      <c r="C2297" s="4" t="s">
        <v>161</v>
      </c>
      <c r="D2297" s="4" t="s">
        <v>1045</v>
      </c>
      <c r="E2297" s="4" t="s">
        <v>1367</v>
      </c>
      <c r="F2297" s="4" t="s">
        <v>1367</v>
      </c>
      <c r="G2297" s="4" t="s">
        <v>826</v>
      </c>
      <c r="H2297" s="4" t="s">
        <v>37</v>
      </c>
      <c r="I2297" s="4" t="s">
        <v>75</v>
      </c>
      <c r="J2297" s="4" t="s">
        <v>327</v>
      </c>
    </row>
    <row r="2298" spans="1:10" x14ac:dyDescent="0.2">
      <c r="A2298" s="4" t="s">
        <v>332</v>
      </c>
      <c r="B2298" s="4" t="s">
        <v>63</v>
      </c>
      <c r="C2298" s="4" t="s">
        <v>162</v>
      </c>
      <c r="D2298" s="4" t="s">
        <v>1046</v>
      </c>
      <c r="E2298" s="4" t="s">
        <v>1367</v>
      </c>
      <c r="F2298" s="4" t="s">
        <v>1367</v>
      </c>
      <c r="G2298" s="4" t="s">
        <v>826</v>
      </c>
      <c r="H2298" s="4" t="s">
        <v>37</v>
      </c>
      <c r="I2298" s="4" t="s">
        <v>75</v>
      </c>
      <c r="J2298" s="4" t="s">
        <v>327</v>
      </c>
    </row>
    <row r="2299" spans="1:10" x14ac:dyDescent="0.2">
      <c r="A2299" s="4" t="s">
        <v>333</v>
      </c>
      <c r="B2299" s="4" t="s">
        <v>38</v>
      </c>
      <c r="C2299" s="4" t="s">
        <v>39</v>
      </c>
      <c r="D2299" s="4" t="s">
        <v>1060</v>
      </c>
      <c r="E2299" s="4" t="s">
        <v>1360</v>
      </c>
      <c r="F2299" s="4" t="s">
        <v>1360</v>
      </c>
      <c r="G2299" s="4" t="s">
        <v>826</v>
      </c>
      <c r="H2299" s="4" t="s">
        <v>58</v>
      </c>
      <c r="I2299" s="4" t="s">
        <v>52</v>
      </c>
      <c r="J2299" s="4" t="s">
        <v>125</v>
      </c>
    </row>
    <row r="2300" spans="1:10" x14ac:dyDescent="0.2">
      <c r="A2300" s="4" t="s">
        <v>333</v>
      </c>
      <c r="B2300" s="4" t="s">
        <v>43</v>
      </c>
      <c r="C2300" s="4" t="s">
        <v>154</v>
      </c>
      <c r="D2300" s="4" t="s">
        <v>1061</v>
      </c>
      <c r="E2300" s="4" t="s">
        <v>1368</v>
      </c>
      <c r="F2300" s="4" t="s">
        <v>1368</v>
      </c>
      <c r="G2300" s="4" t="s">
        <v>826</v>
      </c>
      <c r="H2300" s="4" t="s">
        <v>58</v>
      </c>
      <c r="I2300" s="4" t="s">
        <v>52</v>
      </c>
      <c r="J2300" s="4" t="s">
        <v>125</v>
      </c>
    </row>
    <row r="2301" spans="1:10" x14ac:dyDescent="0.2">
      <c r="A2301" s="4" t="s">
        <v>333</v>
      </c>
      <c r="B2301" s="4" t="s">
        <v>48</v>
      </c>
      <c r="C2301" s="4" t="s">
        <v>155</v>
      </c>
      <c r="D2301" s="4" t="s">
        <v>1026</v>
      </c>
      <c r="E2301" s="4" t="s">
        <v>1368</v>
      </c>
      <c r="F2301" s="4" t="s">
        <v>1368</v>
      </c>
      <c r="G2301" s="4" t="s">
        <v>826</v>
      </c>
      <c r="H2301" s="4" t="s">
        <v>58</v>
      </c>
      <c r="I2301" s="4" t="s">
        <v>52</v>
      </c>
      <c r="J2301" s="4" t="s">
        <v>125</v>
      </c>
    </row>
    <row r="2302" spans="1:10" x14ac:dyDescent="0.2">
      <c r="A2302" s="4" t="s">
        <v>333</v>
      </c>
      <c r="B2302" s="4" t="s">
        <v>50</v>
      </c>
      <c r="C2302" s="4" t="s">
        <v>156</v>
      </c>
      <c r="D2302" s="4" t="s">
        <v>1027</v>
      </c>
      <c r="E2302" s="4" t="s">
        <v>1368</v>
      </c>
      <c r="F2302" s="4" t="s">
        <v>1368</v>
      </c>
      <c r="G2302" s="4" t="s">
        <v>826</v>
      </c>
      <c r="H2302" s="4" t="s">
        <v>58</v>
      </c>
      <c r="I2302" s="4" t="s">
        <v>52</v>
      </c>
      <c r="J2302" s="4" t="s">
        <v>125</v>
      </c>
    </row>
    <row r="2303" spans="1:10" x14ac:dyDescent="0.2">
      <c r="A2303" s="4" t="s">
        <v>333</v>
      </c>
      <c r="B2303" s="4" t="s">
        <v>52</v>
      </c>
      <c r="C2303" s="4" t="s">
        <v>157</v>
      </c>
      <c r="D2303" s="4" t="s">
        <v>1029</v>
      </c>
      <c r="E2303" s="4" t="s">
        <v>1368</v>
      </c>
      <c r="F2303" s="4" t="s">
        <v>1368</v>
      </c>
      <c r="G2303" s="4" t="s">
        <v>826</v>
      </c>
      <c r="H2303" s="4" t="s">
        <v>58</v>
      </c>
      <c r="I2303" s="4" t="s">
        <v>52</v>
      </c>
      <c r="J2303" s="4" t="s">
        <v>125</v>
      </c>
    </row>
    <row r="2304" spans="1:10" x14ac:dyDescent="0.2">
      <c r="A2304" s="4" t="s">
        <v>333</v>
      </c>
      <c r="B2304" s="4" t="s">
        <v>54</v>
      </c>
      <c r="C2304" s="4" t="s">
        <v>158</v>
      </c>
      <c r="D2304" s="4" t="s">
        <v>1030</v>
      </c>
      <c r="E2304" s="4" t="s">
        <v>1368</v>
      </c>
      <c r="F2304" s="4" t="s">
        <v>1368</v>
      </c>
      <c r="G2304" s="4" t="s">
        <v>826</v>
      </c>
      <c r="H2304" s="4" t="s">
        <v>58</v>
      </c>
      <c r="I2304" s="4" t="s">
        <v>52</v>
      </c>
      <c r="J2304" s="4" t="s">
        <v>125</v>
      </c>
    </row>
    <row r="2305" spans="1:10" x14ac:dyDescent="0.2">
      <c r="A2305" s="4" t="s">
        <v>333</v>
      </c>
      <c r="B2305" s="4" t="s">
        <v>56</v>
      </c>
      <c r="C2305" s="4" t="s">
        <v>159</v>
      </c>
      <c r="D2305" s="4" t="s">
        <v>1031</v>
      </c>
      <c r="E2305" s="4" t="s">
        <v>1368</v>
      </c>
      <c r="F2305" s="4" t="s">
        <v>1368</v>
      </c>
      <c r="G2305" s="4" t="s">
        <v>826</v>
      </c>
      <c r="H2305" s="4" t="s">
        <v>58</v>
      </c>
      <c r="I2305" s="4" t="s">
        <v>52</v>
      </c>
      <c r="J2305" s="4" t="s">
        <v>125</v>
      </c>
    </row>
    <row r="2306" spans="1:10" x14ac:dyDescent="0.2">
      <c r="A2306" s="4" t="s">
        <v>333</v>
      </c>
      <c r="B2306" s="4" t="s">
        <v>58</v>
      </c>
      <c r="C2306" s="4" t="s">
        <v>160</v>
      </c>
      <c r="D2306" s="4" t="s">
        <v>1032</v>
      </c>
      <c r="E2306" s="4" t="s">
        <v>1368</v>
      </c>
      <c r="F2306" s="4" t="s">
        <v>1368</v>
      </c>
      <c r="G2306" s="4" t="s">
        <v>826</v>
      </c>
      <c r="H2306" s="4" t="s">
        <v>58</v>
      </c>
      <c r="I2306" s="4" t="s">
        <v>52</v>
      </c>
      <c r="J2306" s="4" t="s">
        <v>125</v>
      </c>
    </row>
    <row r="2307" spans="1:10" x14ac:dyDescent="0.2">
      <c r="A2307" s="4" t="s">
        <v>333</v>
      </c>
      <c r="B2307" s="4" t="s">
        <v>37</v>
      </c>
      <c r="C2307" s="4" t="s">
        <v>161</v>
      </c>
      <c r="D2307" s="4" t="s">
        <v>1033</v>
      </c>
      <c r="E2307" s="4" t="s">
        <v>1368</v>
      </c>
      <c r="F2307" s="4" t="s">
        <v>1368</v>
      </c>
      <c r="G2307" s="4" t="s">
        <v>826</v>
      </c>
      <c r="H2307" s="4" t="s">
        <v>58</v>
      </c>
      <c r="I2307" s="4" t="s">
        <v>52</v>
      </c>
      <c r="J2307" s="4" t="s">
        <v>125</v>
      </c>
    </row>
    <row r="2308" spans="1:10" x14ac:dyDescent="0.2">
      <c r="A2308" s="4" t="s">
        <v>333</v>
      </c>
      <c r="B2308" s="4" t="s">
        <v>63</v>
      </c>
      <c r="C2308" s="4" t="s">
        <v>162</v>
      </c>
      <c r="D2308" s="4" t="s">
        <v>1034</v>
      </c>
      <c r="E2308" s="4" t="s">
        <v>1368</v>
      </c>
      <c r="F2308" s="4" t="s">
        <v>1368</v>
      </c>
      <c r="G2308" s="4" t="s">
        <v>826</v>
      </c>
      <c r="H2308" s="4" t="s">
        <v>58</v>
      </c>
      <c r="I2308" s="4" t="s">
        <v>52</v>
      </c>
      <c r="J2308" s="4" t="s">
        <v>125</v>
      </c>
    </row>
    <row r="2309" spans="1:10" x14ac:dyDescent="0.2">
      <c r="A2309" s="4" t="s">
        <v>334</v>
      </c>
      <c r="B2309" s="4" t="s">
        <v>38</v>
      </c>
      <c r="C2309" s="4" t="s">
        <v>39</v>
      </c>
      <c r="D2309" s="4" t="s">
        <v>1068</v>
      </c>
      <c r="E2309" s="4" t="s">
        <v>1366</v>
      </c>
      <c r="F2309" s="4" t="s">
        <v>1366</v>
      </c>
      <c r="G2309" s="4" t="s">
        <v>826</v>
      </c>
      <c r="H2309" s="4" t="s">
        <v>54</v>
      </c>
      <c r="I2309" s="4" t="s">
        <v>97</v>
      </c>
      <c r="J2309" s="4" t="s">
        <v>98</v>
      </c>
    </row>
    <row r="2310" spans="1:10" x14ac:dyDescent="0.2">
      <c r="A2310" s="4" t="s">
        <v>334</v>
      </c>
      <c r="B2310" s="4" t="s">
        <v>43</v>
      </c>
      <c r="C2310" s="4" t="s">
        <v>154</v>
      </c>
      <c r="D2310" s="4" t="s">
        <v>1069</v>
      </c>
      <c r="E2310" s="4" t="s">
        <v>1369</v>
      </c>
      <c r="F2310" s="4" t="s">
        <v>1369</v>
      </c>
      <c r="G2310" s="4" t="s">
        <v>826</v>
      </c>
      <c r="H2310" s="4" t="s">
        <v>54</v>
      </c>
      <c r="I2310" s="4" t="s">
        <v>97</v>
      </c>
      <c r="J2310" s="4" t="s">
        <v>98</v>
      </c>
    </row>
    <row r="2311" spans="1:10" x14ac:dyDescent="0.2">
      <c r="A2311" s="4" t="s">
        <v>334</v>
      </c>
      <c r="B2311" s="4" t="s">
        <v>48</v>
      </c>
      <c r="C2311" s="4" t="s">
        <v>155</v>
      </c>
      <c r="D2311" s="4" t="s">
        <v>1070</v>
      </c>
      <c r="E2311" s="4" t="s">
        <v>1369</v>
      </c>
      <c r="F2311" s="4" t="s">
        <v>1369</v>
      </c>
      <c r="G2311" s="4" t="s">
        <v>826</v>
      </c>
      <c r="H2311" s="4" t="s">
        <v>54</v>
      </c>
      <c r="I2311" s="4" t="s">
        <v>97</v>
      </c>
      <c r="J2311" s="4" t="s">
        <v>98</v>
      </c>
    </row>
    <row r="2312" spans="1:10" x14ac:dyDescent="0.2">
      <c r="A2312" s="4" t="s">
        <v>334</v>
      </c>
      <c r="B2312" s="4" t="s">
        <v>50</v>
      </c>
      <c r="C2312" s="4" t="s">
        <v>156</v>
      </c>
      <c r="D2312" s="4" t="s">
        <v>1071</v>
      </c>
      <c r="E2312" s="4" t="s">
        <v>1369</v>
      </c>
      <c r="F2312" s="4" t="s">
        <v>1369</v>
      </c>
      <c r="G2312" s="4" t="s">
        <v>826</v>
      </c>
      <c r="H2312" s="4" t="s">
        <v>54</v>
      </c>
      <c r="I2312" s="4" t="s">
        <v>97</v>
      </c>
      <c r="J2312" s="4" t="s">
        <v>98</v>
      </c>
    </row>
    <row r="2313" spans="1:10" x14ac:dyDescent="0.2">
      <c r="A2313" s="4" t="s">
        <v>334</v>
      </c>
      <c r="B2313" s="4" t="s">
        <v>52</v>
      </c>
      <c r="C2313" s="4" t="s">
        <v>157</v>
      </c>
      <c r="D2313" s="4" t="s">
        <v>1035</v>
      </c>
      <c r="E2313" s="4" t="s">
        <v>1369</v>
      </c>
      <c r="F2313" s="4" t="s">
        <v>1369</v>
      </c>
      <c r="G2313" s="4" t="s">
        <v>826</v>
      </c>
      <c r="H2313" s="4" t="s">
        <v>54</v>
      </c>
      <c r="I2313" s="4" t="s">
        <v>97</v>
      </c>
      <c r="J2313" s="4" t="s">
        <v>98</v>
      </c>
    </row>
    <row r="2314" spans="1:10" x14ac:dyDescent="0.2">
      <c r="A2314" s="4" t="s">
        <v>334</v>
      </c>
      <c r="B2314" s="4" t="s">
        <v>54</v>
      </c>
      <c r="C2314" s="4" t="s">
        <v>158</v>
      </c>
      <c r="D2314" s="4" t="s">
        <v>1036</v>
      </c>
      <c r="E2314" s="4" t="s">
        <v>1369</v>
      </c>
      <c r="F2314" s="4" t="s">
        <v>1369</v>
      </c>
      <c r="G2314" s="4" t="s">
        <v>826</v>
      </c>
      <c r="H2314" s="4" t="s">
        <v>54</v>
      </c>
      <c r="I2314" s="4" t="s">
        <v>97</v>
      </c>
      <c r="J2314" s="4" t="s">
        <v>98</v>
      </c>
    </row>
    <row r="2315" spans="1:10" x14ac:dyDescent="0.2">
      <c r="A2315" s="4" t="s">
        <v>334</v>
      </c>
      <c r="B2315" s="4" t="s">
        <v>56</v>
      </c>
      <c r="C2315" s="4" t="s">
        <v>159</v>
      </c>
      <c r="D2315" s="4" t="s">
        <v>1022</v>
      </c>
      <c r="E2315" s="4" t="s">
        <v>1369</v>
      </c>
      <c r="F2315" s="4" t="s">
        <v>1369</v>
      </c>
      <c r="G2315" s="4" t="s">
        <v>826</v>
      </c>
      <c r="H2315" s="4" t="s">
        <v>54</v>
      </c>
      <c r="I2315" s="4" t="s">
        <v>97</v>
      </c>
      <c r="J2315" s="4" t="s">
        <v>98</v>
      </c>
    </row>
    <row r="2316" spans="1:10" x14ac:dyDescent="0.2">
      <c r="A2316" s="4" t="s">
        <v>334</v>
      </c>
      <c r="B2316" s="4" t="s">
        <v>58</v>
      </c>
      <c r="C2316" s="4" t="s">
        <v>160</v>
      </c>
      <c r="D2316" s="4" t="s">
        <v>1023</v>
      </c>
      <c r="E2316" s="4" t="s">
        <v>1369</v>
      </c>
      <c r="F2316" s="4" t="s">
        <v>1369</v>
      </c>
      <c r="G2316" s="4" t="s">
        <v>826</v>
      </c>
      <c r="H2316" s="4" t="s">
        <v>54</v>
      </c>
      <c r="I2316" s="4" t="s">
        <v>97</v>
      </c>
      <c r="J2316" s="4" t="s">
        <v>98</v>
      </c>
    </row>
    <row r="2317" spans="1:10" x14ac:dyDescent="0.2">
      <c r="A2317" s="4" t="s">
        <v>334</v>
      </c>
      <c r="B2317" s="4" t="s">
        <v>37</v>
      </c>
      <c r="C2317" s="4" t="s">
        <v>161</v>
      </c>
      <c r="D2317" s="4" t="s">
        <v>1024</v>
      </c>
      <c r="E2317" s="4" t="s">
        <v>1369</v>
      </c>
      <c r="F2317" s="4" t="s">
        <v>1369</v>
      </c>
      <c r="G2317" s="4" t="s">
        <v>826</v>
      </c>
      <c r="H2317" s="4" t="s">
        <v>54</v>
      </c>
      <c r="I2317" s="4" t="s">
        <v>97</v>
      </c>
      <c r="J2317" s="4" t="s">
        <v>98</v>
      </c>
    </row>
    <row r="2318" spans="1:10" x14ac:dyDescent="0.2">
      <c r="A2318" s="4" t="s">
        <v>334</v>
      </c>
      <c r="B2318" s="4" t="s">
        <v>63</v>
      </c>
      <c r="C2318" s="4" t="s">
        <v>162</v>
      </c>
      <c r="D2318" s="4" t="s">
        <v>1025</v>
      </c>
      <c r="E2318" s="4" t="s">
        <v>1369</v>
      </c>
      <c r="F2318" s="4" t="s">
        <v>1369</v>
      </c>
      <c r="G2318" s="4" t="s">
        <v>826</v>
      </c>
      <c r="H2318" s="4" t="s">
        <v>54</v>
      </c>
      <c r="I2318" s="4" t="s">
        <v>97</v>
      </c>
      <c r="J2318" s="4" t="s">
        <v>98</v>
      </c>
    </row>
    <row r="2319" spans="1:10" x14ac:dyDescent="0.2">
      <c r="A2319" s="4" t="s">
        <v>335</v>
      </c>
      <c r="B2319" s="4" t="s">
        <v>38</v>
      </c>
      <c r="C2319" s="4" t="s">
        <v>39</v>
      </c>
      <c r="D2319" s="4" t="s">
        <v>1077</v>
      </c>
      <c r="E2319" s="4" t="s">
        <v>1370</v>
      </c>
      <c r="F2319" s="4" t="s">
        <v>1370</v>
      </c>
      <c r="G2319" s="4" t="s">
        <v>826</v>
      </c>
      <c r="H2319" s="4" t="s">
        <v>63</v>
      </c>
      <c r="I2319" s="4" t="s">
        <v>68</v>
      </c>
      <c r="J2319" s="4" t="s">
        <v>128</v>
      </c>
    </row>
    <row r="2320" spans="1:10" x14ac:dyDescent="0.2">
      <c r="A2320" s="4" t="s">
        <v>335</v>
      </c>
      <c r="B2320" s="4" t="s">
        <v>43</v>
      </c>
      <c r="C2320" s="4" t="s">
        <v>154</v>
      </c>
      <c r="D2320" s="4" t="s">
        <v>1078</v>
      </c>
      <c r="E2320" s="4" t="s">
        <v>1371</v>
      </c>
      <c r="F2320" s="4" t="s">
        <v>1371</v>
      </c>
      <c r="G2320" s="4" t="s">
        <v>826</v>
      </c>
      <c r="H2320" s="4" t="s">
        <v>63</v>
      </c>
      <c r="I2320" s="4" t="s">
        <v>68</v>
      </c>
      <c r="J2320" s="4" t="s">
        <v>128</v>
      </c>
    </row>
    <row r="2321" spans="1:10" x14ac:dyDescent="0.2">
      <c r="A2321" s="4" t="s">
        <v>335</v>
      </c>
      <c r="B2321" s="4" t="s">
        <v>48</v>
      </c>
      <c r="C2321" s="4" t="s">
        <v>155</v>
      </c>
      <c r="D2321" s="4" t="s">
        <v>1079</v>
      </c>
      <c r="E2321" s="4" t="s">
        <v>1371</v>
      </c>
      <c r="F2321" s="4" t="s">
        <v>1371</v>
      </c>
      <c r="G2321" s="4" t="s">
        <v>826</v>
      </c>
      <c r="H2321" s="4" t="s">
        <v>63</v>
      </c>
      <c r="I2321" s="4" t="s">
        <v>68</v>
      </c>
      <c r="J2321" s="4" t="s">
        <v>128</v>
      </c>
    </row>
    <row r="2322" spans="1:10" x14ac:dyDescent="0.2">
      <c r="A2322" s="4" t="s">
        <v>335</v>
      </c>
      <c r="B2322" s="4" t="s">
        <v>50</v>
      </c>
      <c r="C2322" s="4" t="s">
        <v>156</v>
      </c>
      <c r="D2322" s="4" t="s">
        <v>1080</v>
      </c>
      <c r="E2322" s="4" t="s">
        <v>1371</v>
      </c>
      <c r="F2322" s="4" t="s">
        <v>1371</v>
      </c>
      <c r="G2322" s="4" t="s">
        <v>826</v>
      </c>
      <c r="H2322" s="4" t="s">
        <v>63</v>
      </c>
      <c r="I2322" s="4" t="s">
        <v>68</v>
      </c>
      <c r="J2322" s="4" t="s">
        <v>128</v>
      </c>
    </row>
    <row r="2323" spans="1:10" x14ac:dyDescent="0.2">
      <c r="A2323" s="4" t="s">
        <v>335</v>
      </c>
      <c r="B2323" s="4" t="s">
        <v>52</v>
      </c>
      <c r="C2323" s="4" t="s">
        <v>157</v>
      </c>
      <c r="D2323" s="4" t="s">
        <v>1081</v>
      </c>
      <c r="E2323" s="4" t="s">
        <v>1371</v>
      </c>
      <c r="F2323" s="4" t="s">
        <v>1371</v>
      </c>
      <c r="G2323" s="4" t="s">
        <v>826</v>
      </c>
      <c r="H2323" s="4" t="s">
        <v>63</v>
      </c>
      <c r="I2323" s="4" t="s">
        <v>68</v>
      </c>
      <c r="J2323" s="4" t="s">
        <v>128</v>
      </c>
    </row>
    <row r="2324" spans="1:10" x14ac:dyDescent="0.2">
      <c r="A2324" s="4" t="s">
        <v>335</v>
      </c>
      <c r="B2324" s="4" t="s">
        <v>54</v>
      </c>
      <c r="C2324" s="4" t="s">
        <v>158</v>
      </c>
      <c r="D2324" s="4" t="s">
        <v>1082</v>
      </c>
      <c r="E2324" s="4" t="s">
        <v>1371</v>
      </c>
      <c r="F2324" s="4" t="s">
        <v>1371</v>
      </c>
      <c r="G2324" s="4" t="s">
        <v>826</v>
      </c>
      <c r="H2324" s="4" t="s">
        <v>63</v>
      </c>
      <c r="I2324" s="4" t="s">
        <v>68</v>
      </c>
      <c r="J2324" s="4" t="s">
        <v>128</v>
      </c>
    </row>
    <row r="2325" spans="1:10" x14ac:dyDescent="0.2">
      <c r="A2325" s="4" t="s">
        <v>335</v>
      </c>
      <c r="B2325" s="4" t="s">
        <v>56</v>
      </c>
      <c r="C2325" s="4" t="s">
        <v>159</v>
      </c>
      <c r="D2325" s="4" t="s">
        <v>1083</v>
      </c>
      <c r="E2325" s="4" t="s">
        <v>1371</v>
      </c>
      <c r="F2325" s="4" t="s">
        <v>1371</v>
      </c>
      <c r="G2325" s="4" t="s">
        <v>826</v>
      </c>
      <c r="H2325" s="4" t="s">
        <v>63</v>
      </c>
      <c r="I2325" s="4" t="s">
        <v>68</v>
      </c>
      <c r="J2325" s="4" t="s">
        <v>128</v>
      </c>
    </row>
    <row r="2326" spans="1:10" x14ac:dyDescent="0.2">
      <c r="A2326" s="4" t="s">
        <v>335</v>
      </c>
      <c r="B2326" s="4" t="s">
        <v>58</v>
      </c>
      <c r="C2326" s="4" t="s">
        <v>160</v>
      </c>
      <c r="D2326" s="4" t="s">
        <v>1084</v>
      </c>
      <c r="E2326" s="4" t="s">
        <v>1371</v>
      </c>
      <c r="F2326" s="4" t="s">
        <v>1371</v>
      </c>
      <c r="G2326" s="4" t="s">
        <v>826</v>
      </c>
      <c r="H2326" s="4" t="s">
        <v>63</v>
      </c>
      <c r="I2326" s="4" t="s">
        <v>68</v>
      </c>
      <c r="J2326" s="4" t="s">
        <v>128</v>
      </c>
    </row>
    <row r="2327" spans="1:10" x14ac:dyDescent="0.2">
      <c r="A2327" s="4" t="s">
        <v>335</v>
      </c>
      <c r="B2327" s="4" t="s">
        <v>37</v>
      </c>
      <c r="C2327" s="4" t="s">
        <v>161</v>
      </c>
      <c r="D2327" s="4" t="s">
        <v>1085</v>
      </c>
      <c r="E2327" s="4" t="s">
        <v>1371</v>
      </c>
      <c r="F2327" s="4" t="s">
        <v>1371</v>
      </c>
      <c r="G2327" s="4" t="s">
        <v>826</v>
      </c>
      <c r="H2327" s="4" t="s">
        <v>63</v>
      </c>
      <c r="I2327" s="4" t="s">
        <v>68</v>
      </c>
      <c r="J2327" s="4" t="s">
        <v>128</v>
      </c>
    </row>
    <row r="2328" spans="1:10" x14ac:dyDescent="0.2">
      <c r="A2328" s="4" t="s">
        <v>335</v>
      </c>
      <c r="B2328" s="4" t="s">
        <v>63</v>
      </c>
      <c r="C2328" s="4" t="s">
        <v>162</v>
      </c>
      <c r="D2328" s="4" t="s">
        <v>1086</v>
      </c>
      <c r="E2328" s="4" t="s">
        <v>1371</v>
      </c>
      <c r="F2328" s="4" t="s">
        <v>1371</v>
      </c>
      <c r="G2328" s="4" t="s">
        <v>826</v>
      </c>
      <c r="H2328" s="4" t="s">
        <v>63</v>
      </c>
      <c r="I2328" s="4" t="s">
        <v>68</v>
      </c>
      <c r="J2328" s="4" t="s">
        <v>128</v>
      </c>
    </row>
    <row r="2329" spans="1:10" x14ac:dyDescent="0.2">
      <c r="A2329" s="4" t="s">
        <v>336</v>
      </c>
      <c r="B2329" s="4" t="s">
        <v>38</v>
      </c>
      <c r="C2329" s="4" t="s">
        <v>39</v>
      </c>
      <c r="D2329" s="4" t="s">
        <v>1077</v>
      </c>
      <c r="E2329" s="4" t="s">
        <v>581</v>
      </c>
      <c r="F2329" s="4" t="s">
        <v>581</v>
      </c>
      <c r="G2329" s="4" t="s">
        <v>826</v>
      </c>
      <c r="H2329" s="4" t="s">
        <v>58</v>
      </c>
      <c r="I2329" s="4" t="s">
        <v>52</v>
      </c>
      <c r="J2329" s="4" t="s">
        <v>125</v>
      </c>
    </row>
    <row r="2330" spans="1:10" x14ac:dyDescent="0.2">
      <c r="A2330" s="4" t="s">
        <v>336</v>
      </c>
      <c r="B2330" s="4" t="s">
        <v>43</v>
      </c>
      <c r="C2330" s="4" t="s">
        <v>154</v>
      </c>
      <c r="D2330" s="4" t="s">
        <v>1078</v>
      </c>
      <c r="E2330" s="4" t="s">
        <v>1372</v>
      </c>
      <c r="F2330" s="4" t="s">
        <v>1372</v>
      </c>
      <c r="G2330" s="4" t="s">
        <v>826</v>
      </c>
      <c r="H2330" s="4" t="s">
        <v>58</v>
      </c>
      <c r="I2330" s="4" t="s">
        <v>52</v>
      </c>
      <c r="J2330" s="4" t="s">
        <v>125</v>
      </c>
    </row>
    <row r="2331" spans="1:10" x14ac:dyDescent="0.2">
      <c r="A2331" s="4" t="s">
        <v>336</v>
      </c>
      <c r="B2331" s="4" t="s">
        <v>48</v>
      </c>
      <c r="C2331" s="4" t="s">
        <v>155</v>
      </c>
      <c r="D2331" s="4" t="s">
        <v>1079</v>
      </c>
      <c r="E2331" s="4" t="s">
        <v>1372</v>
      </c>
      <c r="F2331" s="4" t="s">
        <v>1372</v>
      </c>
      <c r="G2331" s="4" t="s">
        <v>826</v>
      </c>
      <c r="H2331" s="4" t="s">
        <v>58</v>
      </c>
      <c r="I2331" s="4" t="s">
        <v>52</v>
      </c>
      <c r="J2331" s="4" t="s">
        <v>125</v>
      </c>
    </row>
    <row r="2332" spans="1:10" x14ac:dyDescent="0.2">
      <c r="A2332" s="4" t="s">
        <v>336</v>
      </c>
      <c r="B2332" s="4" t="s">
        <v>50</v>
      </c>
      <c r="C2332" s="4" t="s">
        <v>156</v>
      </c>
      <c r="D2332" s="4" t="s">
        <v>1080</v>
      </c>
      <c r="E2332" s="4" t="s">
        <v>1372</v>
      </c>
      <c r="F2332" s="4" t="s">
        <v>1372</v>
      </c>
      <c r="G2332" s="4" t="s">
        <v>826</v>
      </c>
      <c r="H2332" s="4" t="s">
        <v>58</v>
      </c>
      <c r="I2332" s="4" t="s">
        <v>52</v>
      </c>
      <c r="J2332" s="4" t="s">
        <v>125</v>
      </c>
    </row>
    <row r="2333" spans="1:10" x14ac:dyDescent="0.2">
      <c r="A2333" s="4" t="s">
        <v>336</v>
      </c>
      <c r="B2333" s="4" t="s">
        <v>52</v>
      </c>
      <c r="C2333" s="4" t="s">
        <v>157</v>
      </c>
      <c r="D2333" s="4" t="s">
        <v>1081</v>
      </c>
      <c r="E2333" s="4" t="s">
        <v>1372</v>
      </c>
      <c r="F2333" s="4" t="s">
        <v>1372</v>
      </c>
      <c r="G2333" s="4" t="s">
        <v>826</v>
      </c>
      <c r="H2333" s="4" t="s">
        <v>58</v>
      </c>
      <c r="I2333" s="4" t="s">
        <v>52</v>
      </c>
      <c r="J2333" s="4" t="s">
        <v>125</v>
      </c>
    </row>
    <row r="2334" spans="1:10" x14ac:dyDescent="0.2">
      <c r="A2334" s="4" t="s">
        <v>336</v>
      </c>
      <c r="B2334" s="4" t="s">
        <v>54</v>
      </c>
      <c r="C2334" s="4" t="s">
        <v>158</v>
      </c>
      <c r="D2334" s="4" t="s">
        <v>1082</v>
      </c>
      <c r="E2334" s="4" t="s">
        <v>1372</v>
      </c>
      <c r="F2334" s="4" t="s">
        <v>1372</v>
      </c>
      <c r="G2334" s="4" t="s">
        <v>826</v>
      </c>
      <c r="H2334" s="4" t="s">
        <v>58</v>
      </c>
      <c r="I2334" s="4" t="s">
        <v>52</v>
      </c>
      <c r="J2334" s="4" t="s">
        <v>125</v>
      </c>
    </row>
    <row r="2335" spans="1:10" x14ac:dyDescent="0.2">
      <c r="A2335" s="4" t="s">
        <v>336</v>
      </c>
      <c r="B2335" s="4" t="s">
        <v>56</v>
      </c>
      <c r="C2335" s="4" t="s">
        <v>159</v>
      </c>
      <c r="D2335" s="4" t="s">
        <v>1083</v>
      </c>
      <c r="E2335" s="4" t="s">
        <v>1372</v>
      </c>
      <c r="F2335" s="4" t="s">
        <v>1372</v>
      </c>
      <c r="G2335" s="4" t="s">
        <v>826</v>
      </c>
      <c r="H2335" s="4" t="s">
        <v>58</v>
      </c>
      <c r="I2335" s="4" t="s">
        <v>52</v>
      </c>
      <c r="J2335" s="4" t="s">
        <v>125</v>
      </c>
    </row>
    <row r="2336" spans="1:10" x14ac:dyDescent="0.2">
      <c r="A2336" s="4" t="s">
        <v>336</v>
      </c>
      <c r="B2336" s="4" t="s">
        <v>58</v>
      </c>
      <c r="C2336" s="4" t="s">
        <v>160</v>
      </c>
      <c r="D2336" s="4" t="s">
        <v>1084</v>
      </c>
      <c r="E2336" s="4" t="s">
        <v>1372</v>
      </c>
      <c r="F2336" s="4" t="s">
        <v>1372</v>
      </c>
      <c r="G2336" s="4" t="s">
        <v>826</v>
      </c>
      <c r="H2336" s="4" t="s">
        <v>58</v>
      </c>
      <c r="I2336" s="4" t="s">
        <v>52</v>
      </c>
      <c r="J2336" s="4" t="s">
        <v>125</v>
      </c>
    </row>
    <row r="2337" spans="1:10" x14ac:dyDescent="0.2">
      <c r="A2337" s="4" t="s">
        <v>336</v>
      </c>
      <c r="B2337" s="4" t="s">
        <v>37</v>
      </c>
      <c r="C2337" s="4" t="s">
        <v>161</v>
      </c>
      <c r="D2337" s="4" t="s">
        <v>1085</v>
      </c>
      <c r="E2337" s="4" t="s">
        <v>1372</v>
      </c>
      <c r="F2337" s="4" t="s">
        <v>1372</v>
      </c>
      <c r="G2337" s="4" t="s">
        <v>826</v>
      </c>
      <c r="H2337" s="4" t="s">
        <v>58</v>
      </c>
      <c r="I2337" s="4" t="s">
        <v>52</v>
      </c>
      <c r="J2337" s="4" t="s">
        <v>125</v>
      </c>
    </row>
    <row r="2338" spans="1:10" x14ac:dyDescent="0.2">
      <c r="A2338" s="4" t="s">
        <v>336</v>
      </c>
      <c r="B2338" s="4" t="s">
        <v>63</v>
      </c>
      <c r="C2338" s="4" t="s">
        <v>162</v>
      </c>
      <c r="D2338" s="4" t="s">
        <v>1086</v>
      </c>
      <c r="E2338" s="4" t="s">
        <v>1372</v>
      </c>
      <c r="F2338" s="4" t="s">
        <v>1372</v>
      </c>
      <c r="G2338" s="4" t="s">
        <v>826</v>
      </c>
      <c r="H2338" s="4" t="s">
        <v>58</v>
      </c>
      <c r="I2338" s="4" t="s">
        <v>52</v>
      </c>
      <c r="J2338" s="4" t="s">
        <v>125</v>
      </c>
    </row>
    <row r="2339" spans="1:10" x14ac:dyDescent="0.2">
      <c r="A2339" s="4" t="s">
        <v>337</v>
      </c>
      <c r="B2339" s="4" t="s">
        <v>38</v>
      </c>
      <c r="C2339" s="4" t="s">
        <v>39</v>
      </c>
      <c r="D2339" s="4" t="s">
        <v>1093</v>
      </c>
      <c r="E2339" s="4" t="s">
        <v>826</v>
      </c>
      <c r="F2339" s="4" t="s">
        <v>826</v>
      </c>
      <c r="G2339" s="4" t="s">
        <v>826</v>
      </c>
      <c r="H2339" s="4" t="s">
        <v>68</v>
      </c>
      <c r="I2339" s="4" t="s">
        <v>97</v>
      </c>
      <c r="J2339" s="4" t="s">
        <v>98</v>
      </c>
    </row>
    <row r="2340" spans="1:10" x14ac:dyDescent="0.2">
      <c r="A2340" s="4" t="s">
        <v>337</v>
      </c>
      <c r="B2340" s="4" t="s">
        <v>43</v>
      </c>
      <c r="C2340" s="4" t="s">
        <v>154</v>
      </c>
      <c r="D2340" s="4" t="s">
        <v>1094</v>
      </c>
      <c r="E2340" s="4" t="s">
        <v>1373</v>
      </c>
      <c r="F2340" s="4" t="s">
        <v>1373</v>
      </c>
      <c r="G2340" s="4" t="s">
        <v>826</v>
      </c>
      <c r="H2340" s="4" t="s">
        <v>68</v>
      </c>
      <c r="I2340" s="4" t="s">
        <v>97</v>
      </c>
      <c r="J2340" s="4" t="s">
        <v>98</v>
      </c>
    </row>
    <row r="2341" spans="1:10" x14ac:dyDescent="0.2">
      <c r="A2341" s="4" t="s">
        <v>337</v>
      </c>
      <c r="B2341" s="4" t="s">
        <v>48</v>
      </c>
      <c r="C2341" s="4" t="s">
        <v>155</v>
      </c>
      <c r="D2341" s="4" t="s">
        <v>1095</v>
      </c>
      <c r="E2341" s="4" t="s">
        <v>1373</v>
      </c>
      <c r="F2341" s="4" t="s">
        <v>1373</v>
      </c>
      <c r="G2341" s="4" t="s">
        <v>826</v>
      </c>
      <c r="H2341" s="4" t="s">
        <v>68</v>
      </c>
      <c r="I2341" s="4" t="s">
        <v>97</v>
      </c>
      <c r="J2341" s="4" t="s">
        <v>98</v>
      </c>
    </row>
    <row r="2342" spans="1:10" x14ac:dyDescent="0.2">
      <c r="A2342" s="4" t="s">
        <v>337</v>
      </c>
      <c r="B2342" s="4" t="s">
        <v>50</v>
      </c>
      <c r="C2342" s="4" t="s">
        <v>156</v>
      </c>
      <c r="D2342" s="4" t="s">
        <v>1096</v>
      </c>
      <c r="E2342" s="4" t="s">
        <v>1373</v>
      </c>
      <c r="F2342" s="4" t="s">
        <v>1373</v>
      </c>
      <c r="G2342" s="4" t="s">
        <v>826</v>
      </c>
      <c r="H2342" s="4" t="s">
        <v>68</v>
      </c>
      <c r="I2342" s="4" t="s">
        <v>97</v>
      </c>
      <c r="J2342" s="4" t="s">
        <v>98</v>
      </c>
    </row>
    <row r="2343" spans="1:10" x14ac:dyDescent="0.2">
      <c r="A2343" s="4" t="s">
        <v>337</v>
      </c>
      <c r="B2343" s="4" t="s">
        <v>52</v>
      </c>
      <c r="C2343" s="4" t="s">
        <v>157</v>
      </c>
      <c r="D2343" s="4" t="s">
        <v>1097</v>
      </c>
      <c r="E2343" s="4" t="s">
        <v>1373</v>
      </c>
      <c r="F2343" s="4" t="s">
        <v>1373</v>
      </c>
      <c r="G2343" s="4" t="s">
        <v>826</v>
      </c>
      <c r="H2343" s="4" t="s">
        <v>68</v>
      </c>
      <c r="I2343" s="4" t="s">
        <v>97</v>
      </c>
      <c r="J2343" s="4" t="s">
        <v>98</v>
      </c>
    </row>
    <row r="2344" spans="1:10" x14ac:dyDescent="0.2">
      <c r="A2344" s="4" t="s">
        <v>337</v>
      </c>
      <c r="B2344" s="4" t="s">
        <v>54</v>
      </c>
      <c r="C2344" s="4" t="s">
        <v>158</v>
      </c>
      <c r="D2344" s="4" t="s">
        <v>1098</v>
      </c>
      <c r="E2344" s="4" t="s">
        <v>1373</v>
      </c>
      <c r="F2344" s="4" t="s">
        <v>1373</v>
      </c>
      <c r="G2344" s="4" t="s">
        <v>826</v>
      </c>
      <c r="H2344" s="4" t="s">
        <v>68</v>
      </c>
      <c r="I2344" s="4" t="s">
        <v>97</v>
      </c>
      <c r="J2344" s="4" t="s">
        <v>98</v>
      </c>
    </row>
    <row r="2345" spans="1:10" x14ac:dyDescent="0.2">
      <c r="A2345" s="4" t="s">
        <v>337</v>
      </c>
      <c r="B2345" s="4" t="s">
        <v>56</v>
      </c>
      <c r="C2345" s="4" t="s">
        <v>159</v>
      </c>
      <c r="D2345" s="4" t="s">
        <v>1099</v>
      </c>
      <c r="E2345" s="4" t="s">
        <v>1373</v>
      </c>
      <c r="F2345" s="4" t="s">
        <v>1373</v>
      </c>
      <c r="G2345" s="4" t="s">
        <v>826</v>
      </c>
      <c r="H2345" s="4" t="s">
        <v>68</v>
      </c>
      <c r="I2345" s="4" t="s">
        <v>97</v>
      </c>
      <c r="J2345" s="4" t="s">
        <v>98</v>
      </c>
    </row>
    <row r="2346" spans="1:10" x14ac:dyDescent="0.2">
      <c r="A2346" s="4" t="s">
        <v>337</v>
      </c>
      <c r="B2346" s="4" t="s">
        <v>58</v>
      </c>
      <c r="C2346" s="4" t="s">
        <v>160</v>
      </c>
      <c r="D2346" s="4" t="s">
        <v>1100</v>
      </c>
      <c r="E2346" s="4" t="s">
        <v>1373</v>
      </c>
      <c r="F2346" s="4" t="s">
        <v>1373</v>
      </c>
      <c r="G2346" s="4" t="s">
        <v>826</v>
      </c>
      <c r="H2346" s="4" t="s">
        <v>68</v>
      </c>
      <c r="I2346" s="4" t="s">
        <v>97</v>
      </c>
      <c r="J2346" s="4" t="s">
        <v>98</v>
      </c>
    </row>
    <row r="2347" spans="1:10" x14ac:dyDescent="0.2">
      <c r="A2347" s="4" t="s">
        <v>337</v>
      </c>
      <c r="B2347" s="4" t="s">
        <v>37</v>
      </c>
      <c r="C2347" s="4" t="s">
        <v>161</v>
      </c>
      <c r="D2347" s="4" t="s">
        <v>1101</v>
      </c>
      <c r="E2347" s="4" t="s">
        <v>1373</v>
      </c>
      <c r="F2347" s="4" t="s">
        <v>1373</v>
      </c>
      <c r="G2347" s="4" t="s">
        <v>826</v>
      </c>
      <c r="H2347" s="4" t="s">
        <v>68</v>
      </c>
      <c r="I2347" s="4" t="s">
        <v>97</v>
      </c>
      <c r="J2347" s="4" t="s">
        <v>98</v>
      </c>
    </row>
    <row r="2348" spans="1:10" x14ac:dyDescent="0.2">
      <c r="A2348" s="4" t="s">
        <v>337</v>
      </c>
      <c r="B2348" s="4" t="s">
        <v>63</v>
      </c>
      <c r="C2348" s="4" t="s">
        <v>162</v>
      </c>
      <c r="D2348" s="4" t="s">
        <v>1102</v>
      </c>
      <c r="E2348" s="4" t="s">
        <v>1373</v>
      </c>
      <c r="F2348" s="4" t="s">
        <v>1373</v>
      </c>
      <c r="G2348" s="4" t="s">
        <v>826</v>
      </c>
      <c r="H2348" s="4" t="s">
        <v>68</v>
      </c>
      <c r="I2348" s="4" t="s">
        <v>97</v>
      </c>
      <c r="J2348" s="4" t="s">
        <v>98</v>
      </c>
    </row>
    <row r="2349" spans="1:10" x14ac:dyDescent="0.2">
      <c r="A2349" s="4" t="s">
        <v>337</v>
      </c>
      <c r="B2349" s="4" t="s">
        <v>45</v>
      </c>
      <c r="C2349" s="4" t="s">
        <v>163</v>
      </c>
      <c r="D2349" s="4" t="s">
        <v>1358</v>
      </c>
      <c r="E2349" s="4" t="s">
        <v>1373</v>
      </c>
      <c r="F2349" s="4" t="s">
        <v>1373</v>
      </c>
      <c r="G2349" s="4" t="s">
        <v>826</v>
      </c>
      <c r="H2349" s="4" t="s">
        <v>68</v>
      </c>
      <c r="I2349" s="4" t="s">
        <v>97</v>
      </c>
      <c r="J2349" s="4" t="s">
        <v>98</v>
      </c>
    </row>
    <row r="2350" spans="1:10" x14ac:dyDescent="0.2">
      <c r="A2350" s="4" t="s">
        <v>338</v>
      </c>
      <c r="B2350" s="4" t="s">
        <v>38</v>
      </c>
      <c r="C2350" s="4" t="s">
        <v>39</v>
      </c>
      <c r="D2350" s="4" t="s">
        <v>1077</v>
      </c>
      <c r="E2350" s="4" t="s">
        <v>1374</v>
      </c>
      <c r="F2350" s="4" t="s">
        <v>1374</v>
      </c>
      <c r="G2350" s="4" t="s">
        <v>826</v>
      </c>
      <c r="H2350" s="4" t="s">
        <v>58</v>
      </c>
      <c r="I2350" s="4" t="s">
        <v>262</v>
      </c>
      <c r="J2350" s="4" t="s">
        <v>321</v>
      </c>
    </row>
    <row r="2351" spans="1:10" x14ac:dyDescent="0.2">
      <c r="A2351" s="4" t="s">
        <v>338</v>
      </c>
      <c r="B2351" s="4" t="s">
        <v>43</v>
      </c>
      <c r="C2351" s="4" t="s">
        <v>154</v>
      </c>
      <c r="D2351" s="4" t="s">
        <v>1078</v>
      </c>
      <c r="E2351" s="4" t="s">
        <v>1375</v>
      </c>
      <c r="F2351" s="4" t="s">
        <v>1375</v>
      </c>
      <c r="G2351" s="4" t="s">
        <v>826</v>
      </c>
      <c r="H2351" s="4" t="s">
        <v>58</v>
      </c>
      <c r="I2351" s="4" t="s">
        <v>262</v>
      </c>
      <c r="J2351" s="4" t="s">
        <v>321</v>
      </c>
    </row>
    <row r="2352" spans="1:10" x14ac:dyDescent="0.2">
      <c r="A2352" s="4" t="s">
        <v>338</v>
      </c>
      <c r="B2352" s="4" t="s">
        <v>48</v>
      </c>
      <c r="C2352" s="4" t="s">
        <v>155</v>
      </c>
      <c r="D2352" s="4" t="s">
        <v>1079</v>
      </c>
      <c r="E2352" s="4" t="s">
        <v>1375</v>
      </c>
      <c r="F2352" s="4" t="s">
        <v>1375</v>
      </c>
      <c r="G2352" s="4" t="s">
        <v>826</v>
      </c>
      <c r="H2352" s="4" t="s">
        <v>58</v>
      </c>
      <c r="I2352" s="4" t="s">
        <v>262</v>
      </c>
      <c r="J2352" s="4" t="s">
        <v>321</v>
      </c>
    </row>
    <row r="2353" spans="1:10" x14ac:dyDescent="0.2">
      <c r="A2353" s="4" t="s">
        <v>338</v>
      </c>
      <c r="B2353" s="4" t="s">
        <v>50</v>
      </c>
      <c r="C2353" s="4" t="s">
        <v>156</v>
      </c>
      <c r="D2353" s="4" t="s">
        <v>1080</v>
      </c>
      <c r="E2353" s="4" t="s">
        <v>1375</v>
      </c>
      <c r="F2353" s="4" t="s">
        <v>1375</v>
      </c>
      <c r="G2353" s="4" t="s">
        <v>826</v>
      </c>
      <c r="H2353" s="4" t="s">
        <v>58</v>
      </c>
      <c r="I2353" s="4" t="s">
        <v>262</v>
      </c>
      <c r="J2353" s="4" t="s">
        <v>321</v>
      </c>
    </row>
    <row r="2354" spans="1:10" x14ac:dyDescent="0.2">
      <c r="A2354" s="4" t="s">
        <v>338</v>
      </c>
      <c r="B2354" s="4" t="s">
        <v>52</v>
      </c>
      <c r="C2354" s="4" t="s">
        <v>157</v>
      </c>
      <c r="D2354" s="4" t="s">
        <v>1081</v>
      </c>
      <c r="E2354" s="4" t="s">
        <v>1375</v>
      </c>
      <c r="F2354" s="4" t="s">
        <v>1375</v>
      </c>
      <c r="G2354" s="4" t="s">
        <v>826</v>
      </c>
      <c r="H2354" s="4" t="s">
        <v>58</v>
      </c>
      <c r="I2354" s="4" t="s">
        <v>262</v>
      </c>
      <c r="J2354" s="4" t="s">
        <v>321</v>
      </c>
    </row>
    <row r="2355" spans="1:10" x14ac:dyDescent="0.2">
      <c r="A2355" s="4" t="s">
        <v>338</v>
      </c>
      <c r="B2355" s="4" t="s">
        <v>54</v>
      </c>
      <c r="C2355" s="4" t="s">
        <v>158</v>
      </c>
      <c r="D2355" s="4" t="s">
        <v>1082</v>
      </c>
      <c r="E2355" s="4" t="s">
        <v>1375</v>
      </c>
      <c r="F2355" s="4" t="s">
        <v>1375</v>
      </c>
      <c r="G2355" s="4" t="s">
        <v>826</v>
      </c>
      <c r="H2355" s="4" t="s">
        <v>58</v>
      </c>
      <c r="I2355" s="4" t="s">
        <v>262</v>
      </c>
      <c r="J2355" s="4" t="s">
        <v>321</v>
      </c>
    </row>
    <row r="2356" spans="1:10" x14ac:dyDescent="0.2">
      <c r="A2356" s="4" t="s">
        <v>338</v>
      </c>
      <c r="B2356" s="4" t="s">
        <v>56</v>
      </c>
      <c r="C2356" s="4" t="s">
        <v>159</v>
      </c>
      <c r="D2356" s="4" t="s">
        <v>1083</v>
      </c>
      <c r="E2356" s="4" t="s">
        <v>1375</v>
      </c>
      <c r="F2356" s="4" t="s">
        <v>1375</v>
      </c>
      <c r="G2356" s="4" t="s">
        <v>826</v>
      </c>
      <c r="H2356" s="4" t="s">
        <v>58</v>
      </c>
      <c r="I2356" s="4" t="s">
        <v>262</v>
      </c>
      <c r="J2356" s="4" t="s">
        <v>321</v>
      </c>
    </row>
    <row r="2357" spans="1:10" x14ac:dyDescent="0.2">
      <c r="A2357" s="4" t="s">
        <v>338</v>
      </c>
      <c r="B2357" s="4" t="s">
        <v>58</v>
      </c>
      <c r="C2357" s="4" t="s">
        <v>160</v>
      </c>
      <c r="D2357" s="4" t="s">
        <v>1084</v>
      </c>
      <c r="E2357" s="4" t="s">
        <v>1375</v>
      </c>
      <c r="F2357" s="4" t="s">
        <v>1375</v>
      </c>
      <c r="G2357" s="4" t="s">
        <v>826</v>
      </c>
      <c r="H2357" s="4" t="s">
        <v>58</v>
      </c>
      <c r="I2357" s="4" t="s">
        <v>262</v>
      </c>
      <c r="J2357" s="4" t="s">
        <v>321</v>
      </c>
    </row>
    <row r="2358" spans="1:10" x14ac:dyDescent="0.2">
      <c r="A2358" s="4" t="s">
        <v>338</v>
      </c>
      <c r="B2358" s="4" t="s">
        <v>37</v>
      </c>
      <c r="C2358" s="4" t="s">
        <v>161</v>
      </c>
      <c r="D2358" s="4" t="s">
        <v>1085</v>
      </c>
      <c r="E2358" s="4" t="s">
        <v>1375</v>
      </c>
      <c r="F2358" s="4" t="s">
        <v>1375</v>
      </c>
      <c r="G2358" s="4" t="s">
        <v>826</v>
      </c>
      <c r="H2358" s="4" t="s">
        <v>58</v>
      </c>
      <c r="I2358" s="4" t="s">
        <v>262</v>
      </c>
      <c r="J2358" s="4" t="s">
        <v>321</v>
      </c>
    </row>
    <row r="2359" spans="1:10" x14ac:dyDescent="0.2">
      <c r="A2359" s="4" t="s">
        <v>338</v>
      </c>
      <c r="B2359" s="4" t="s">
        <v>63</v>
      </c>
      <c r="C2359" s="4" t="s">
        <v>162</v>
      </c>
      <c r="D2359" s="4" t="s">
        <v>1086</v>
      </c>
      <c r="E2359" s="4" t="s">
        <v>1375</v>
      </c>
      <c r="F2359" s="4" t="s">
        <v>1375</v>
      </c>
      <c r="G2359" s="4" t="s">
        <v>826</v>
      </c>
      <c r="H2359" s="4" t="s">
        <v>58</v>
      </c>
      <c r="I2359" s="4" t="s">
        <v>262</v>
      </c>
      <c r="J2359" s="4" t="s">
        <v>321</v>
      </c>
    </row>
    <row r="2360" spans="1:10" x14ac:dyDescent="0.2">
      <c r="A2360" s="4" t="s">
        <v>339</v>
      </c>
      <c r="B2360" s="4" t="s">
        <v>38</v>
      </c>
      <c r="C2360" s="4" t="s">
        <v>39</v>
      </c>
      <c r="D2360" s="4" t="s">
        <v>1077</v>
      </c>
      <c r="E2360" s="4" t="s">
        <v>1376</v>
      </c>
      <c r="F2360" s="4" t="s">
        <v>1376</v>
      </c>
      <c r="G2360" s="4" t="s">
        <v>826</v>
      </c>
      <c r="H2360" s="4" t="s">
        <v>50</v>
      </c>
      <c r="I2360" s="4" t="s">
        <v>97</v>
      </c>
      <c r="J2360" s="4" t="s">
        <v>98</v>
      </c>
    </row>
    <row r="2361" spans="1:10" x14ac:dyDescent="0.2">
      <c r="A2361" s="4" t="s">
        <v>339</v>
      </c>
      <c r="B2361" s="4" t="s">
        <v>43</v>
      </c>
      <c r="C2361" s="4" t="s">
        <v>154</v>
      </c>
      <c r="D2361" s="4" t="s">
        <v>1078</v>
      </c>
      <c r="E2361" s="4" t="s">
        <v>1377</v>
      </c>
      <c r="F2361" s="4" t="s">
        <v>1377</v>
      </c>
      <c r="G2361" s="4" t="s">
        <v>826</v>
      </c>
      <c r="H2361" s="4" t="s">
        <v>50</v>
      </c>
      <c r="I2361" s="4" t="s">
        <v>97</v>
      </c>
      <c r="J2361" s="4" t="s">
        <v>98</v>
      </c>
    </row>
    <row r="2362" spans="1:10" x14ac:dyDescent="0.2">
      <c r="A2362" s="4" t="s">
        <v>339</v>
      </c>
      <c r="B2362" s="4" t="s">
        <v>48</v>
      </c>
      <c r="C2362" s="4" t="s">
        <v>155</v>
      </c>
      <c r="D2362" s="4" t="s">
        <v>1079</v>
      </c>
      <c r="E2362" s="4" t="s">
        <v>1377</v>
      </c>
      <c r="F2362" s="4" t="s">
        <v>1377</v>
      </c>
      <c r="G2362" s="4" t="s">
        <v>826</v>
      </c>
      <c r="H2362" s="4" t="s">
        <v>50</v>
      </c>
      <c r="I2362" s="4" t="s">
        <v>97</v>
      </c>
      <c r="J2362" s="4" t="s">
        <v>98</v>
      </c>
    </row>
    <row r="2363" spans="1:10" x14ac:dyDescent="0.2">
      <c r="A2363" s="4" t="s">
        <v>339</v>
      </c>
      <c r="B2363" s="4" t="s">
        <v>50</v>
      </c>
      <c r="C2363" s="4" t="s">
        <v>156</v>
      </c>
      <c r="D2363" s="4" t="s">
        <v>1080</v>
      </c>
      <c r="E2363" s="4" t="s">
        <v>1377</v>
      </c>
      <c r="F2363" s="4" t="s">
        <v>1377</v>
      </c>
      <c r="G2363" s="4" t="s">
        <v>826</v>
      </c>
      <c r="H2363" s="4" t="s">
        <v>50</v>
      </c>
      <c r="I2363" s="4" t="s">
        <v>97</v>
      </c>
      <c r="J2363" s="4" t="s">
        <v>98</v>
      </c>
    </row>
    <row r="2364" spans="1:10" x14ac:dyDescent="0.2">
      <c r="A2364" s="4" t="s">
        <v>339</v>
      </c>
      <c r="B2364" s="4" t="s">
        <v>52</v>
      </c>
      <c r="C2364" s="4" t="s">
        <v>157</v>
      </c>
      <c r="D2364" s="4" t="s">
        <v>1081</v>
      </c>
      <c r="E2364" s="4" t="s">
        <v>1377</v>
      </c>
      <c r="F2364" s="4" t="s">
        <v>1377</v>
      </c>
      <c r="G2364" s="4" t="s">
        <v>826</v>
      </c>
      <c r="H2364" s="4" t="s">
        <v>50</v>
      </c>
      <c r="I2364" s="4" t="s">
        <v>97</v>
      </c>
      <c r="J2364" s="4" t="s">
        <v>98</v>
      </c>
    </row>
    <row r="2365" spans="1:10" x14ac:dyDescent="0.2">
      <c r="A2365" s="4" t="s">
        <v>339</v>
      </c>
      <c r="B2365" s="4" t="s">
        <v>54</v>
      </c>
      <c r="C2365" s="4" t="s">
        <v>158</v>
      </c>
      <c r="D2365" s="4" t="s">
        <v>1082</v>
      </c>
      <c r="E2365" s="4" t="s">
        <v>1377</v>
      </c>
      <c r="F2365" s="4" t="s">
        <v>1377</v>
      </c>
      <c r="G2365" s="4" t="s">
        <v>826</v>
      </c>
      <c r="H2365" s="4" t="s">
        <v>50</v>
      </c>
      <c r="I2365" s="4" t="s">
        <v>97</v>
      </c>
      <c r="J2365" s="4" t="s">
        <v>98</v>
      </c>
    </row>
    <row r="2366" spans="1:10" x14ac:dyDescent="0.2">
      <c r="A2366" s="4" t="s">
        <v>339</v>
      </c>
      <c r="B2366" s="4" t="s">
        <v>56</v>
      </c>
      <c r="C2366" s="4" t="s">
        <v>159</v>
      </c>
      <c r="D2366" s="4" t="s">
        <v>1083</v>
      </c>
      <c r="E2366" s="4" t="s">
        <v>1377</v>
      </c>
      <c r="F2366" s="4" t="s">
        <v>1377</v>
      </c>
      <c r="G2366" s="4" t="s">
        <v>826</v>
      </c>
      <c r="H2366" s="4" t="s">
        <v>50</v>
      </c>
      <c r="I2366" s="4" t="s">
        <v>97</v>
      </c>
      <c r="J2366" s="4" t="s">
        <v>98</v>
      </c>
    </row>
    <row r="2367" spans="1:10" x14ac:dyDescent="0.2">
      <c r="A2367" s="4" t="s">
        <v>339</v>
      </c>
      <c r="B2367" s="4" t="s">
        <v>58</v>
      </c>
      <c r="C2367" s="4" t="s">
        <v>160</v>
      </c>
      <c r="D2367" s="4" t="s">
        <v>1084</v>
      </c>
      <c r="E2367" s="4" t="s">
        <v>1377</v>
      </c>
      <c r="F2367" s="4" t="s">
        <v>1377</v>
      </c>
      <c r="G2367" s="4" t="s">
        <v>826</v>
      </c>
      <c r="H2367" s="4" t="s">
        <v>50</v>
      </c>
      <c r="I2367" s="4" t="s">
        <v>97</v>
      </c>
      <c r="J2367" s="4" t="s">
        <v>98</v>
      </c>
    </row>
    <row r="2368" spans="1:10" x14ac:dyDescent="0.2">
      <c r="A2368" s="4" t="s">
        <v>339</v>
      </c>
      <c r="B2368" s="4" t="s">
        <v>37</v>
      </c>
      <c r="C2368" s="4" t="s">
        <v>161</v>
      </c>
      <c r="D2368" s="4" t="s">
        <v>1085</v>
      </c>
      <c r="E2368" s="4" t="s">
        <v>1377</v>
      </c>
      <c r="F2368" s="4" t="s">
        <v>1377</v>
      </c>
      <c r="G2368" s="4" t="s">
        <v>826</v>
      </c>
      <c r="H2368" s="4" t="s">
        <v>50</v>
      </c>
      <c r="I2368" s="4" t="s">
        <v>97</v>
      </c>
      <c r="J2368" s="4" t="s">
        <v>98</v>
      </c>
    </row>
    <row r="2369" spans="1:10" x14ac:dyDescent="0.2">
      <c r="A2369" s="4" t="s">
        <v>339</v>
      </c>
      <c r="B2369" s="4" t="s">
        <v>63</v>
      </c>
      <c r="C2369" s="4" t="s">
        <v>162</v>
      </c>
      <c r="D2369" s="4" t="s">
        <v>1086</v>
      </c>
      <c r="E2369" s="4" t="s">
        <v>1377</v>
      </c>
      <c r="F2369" s="4" t="s">
        <v>1377</v>
      </c>
      <c r="G2369" s="4" t="s">
        <v>826</v>
      </c>
      <c r="H2369" s="4" t="s">
        <v>50</v>
      </c>
      <c r="I2369" s="4" t="s">
        <v>97</v>
      </c>
      <c r="J2369" s="4" t="s">
        <v>98</v>
      </c>
    </row>
    <row r="2370" spans="1:10" x14ac:dyDescent="0.2">
      <c r="A2370" s="4" t="s">
        <v>340</v>
      </c>
      <c r="B2370" s="4" t="s">
        <v>38</v>
      </c>
      <c r="C2370" s="4" t="s">
        <v>39</v>
      </c>
      <c r="D2370" s="4" t="s">
        <v>1091</v>
      </c>
      <c r="E2370" s="4" t="s">
        <v>825</v>
      </c>
      <c r="F2370" s="4" t="s">
        <v>825</v>
      </c>
      <c r="G2370" s="4" t="s">
        <v>826</v>
      </c>
      <c r="H2370" s="4" t="s">
        <v>56</v>
      </c>
      <c r="I2370" s="4" t="s">
        <v>137</v>
      </c>
      <c r="J2370" s="4" t="s">
        <v>148</v>
      </c>
    </row>
    <row r="2371" spans="1:10" x14ac:dyDescent="0.2">
      <c r="A2371" s="4" t="s">
        <v>340</v>
      </c>
      <c r="B2371" s="4" t="s">
        <v>43</v>
      </c>
      <c r="C2371" s="4" t="s">
        <v>154</v>
      </c>
      <c r="D2371" s="4" t="s">
        <v>1092</v>
      </c>
      <c r="E2371" s="4" t="s">
        <v>347</v>
      </c>
      <c r="F2371" s="4" t="s">
        <v>347</v>
      </c>
      <c r="G2371" s="4" t="s">
        <v>826</v>
      </c>
      <c r="H2371" s="4" t="s">
        <v>56</v>
      </c>
      <c r="I2371" s="4" t="s">
        <v>137</v>
      </c>
      <c r="J2371" s="4" t="s">
        <v>148</v>
      </c>
    </row>
    <row r="2372" spans="1:10" x14ac:dyDescent="0.2">
      <c r="A2372" s="4" t="s">
        <v>340</v>
      </c>
      <c r="B2372" s="4" t="s">
        <v>48</v>
      </c>
      <c r="C2372" s="4" t="s">
        <v>155</v>
      </c>
      <c r="D2372" s="4" t="s">
        <v>1093</v>
      </c>
      <c r="E2372" s="4" t="s">
        <v>347</v>
      </c>
      <c r="F2372" s="4" t="s">
        <v>347</v>
      </c>
      <c r="G2372" s="4" t="s">
        <v>826</v>
      </c>
      <c r="H2372" s="4" t="s">
        <v>56</v>
      </c>
      <c r="I2372" s="4" t="s">
        <v>137</v>
      </c>
      <c r="J2372" s="4" t="s">
        <v>148</v>
      </c>
    </row>
    <row r="2373" spans="1:10" x14ac:dyDescent="0.2">
      <c r="A2373" s="4" t="s">
        <v>340</v>
      </c>
      <c r="B2373" s="4" t="s">
        <v>50</v>
      </c>
      <c r="C2373" s="4" t="s">
        <v>156</v>
      </c>
      <c r="D2373" s="4" t="s">
        <v>1094</v>
      </c>
      <c r="E2373" s="4" t="s">
        <v>347</v>
      </c>
      <c r="F2373" s="4" t="s">
        <v>347</v>
      </c>
      <c r="G2373" s="4" t="s">
        <v>826</v>
      </c>
      <c r="H2373" s="4" t="s">
        <v>56</v>
      </c>
      <c r="I2373" s="4" t="s">
        <v>137</v>
      </c>
      <c r="J2373" s="4" t="s">
        <v>148</v>
      </c>
    </row>
    <row r="2374" spans="1:10" x14ac:dyDescent="0.2">
      <c r="A2374" s="4" t="s">
        <v>340</v>
      </c>
      <c r="B2374" s="4" t="s">
        <v>52</v>
      </c>
      <c r="C2374" s="4" t="s">
        <v>157</v>
      </c>
      <c r="D2374" s="4" t="s">
        <v>1095</v>
      </c>
      <c r="E2374" s="4" t="s">
        <v>347</v>
      </c>
      <c r="F2374" s="4" t="s">
        <v>347</v>
      </c>
      <c r="G2374" s="4" t="s">
        <v>826</v>
      </c>
      <c r="H2374" s="4" t="s">
        <v>56</v>
      </c>
      <c r="I2374" s="4" t="s">
        <v>137</v>
      </c>
      <c r="J2374" s="4" t="s">
        <v>148</v>
      </c>
    </row>
    <row r="2375" spans="1:10" x14ac:dyDescent="0.2">
      <c r="A2375" s="4" t="s">
        <v>340</v>
      </c>
      <c r="B2375" s="4" t="s">
        <v>54</v>
      </c>
      <c r="C2375" s="4" t="s">
        <v>158</v>
      </c>
      <c r="D2375" s="4" t="s">
        <v>1096</v>
      </c>
      <c r="E2375" s="4" t="s">
        <v>347</v>
      </c>
      <c r="F2375" s="4" t="s">
        <v>347</v>
      </c>
      <c r="G2375" s="4" t="s">
        <v>826</v>
      </c>
      <c r="H2375" s="4" t="s">
        <v>56</v>
      </c>
      <c r="I2375" s="4" t="s">
        <v>137</v>
      </c>
      <c r="J2375" s="4" t="s">
        <v>148</v>
      </c>
    </row>
    <row r="2376" spans="1:10" x14ac:dyDescent="0.2">
      <c r="A2376" s="4" t="s">
        <v>340</v>
      </c>
      <c r="B2376" s="4" t="s">
        <v>56</v>
      </c>
      <c r="C2376" s="4" t="s">
        <v>159</v>
      </c>
      <c r="D2376" s="4" t="s">
        <v>1097</v>
      </c>
      <c r="E2376" s="4" t="s">
        <v>347</v>
      </c>
      <c r="F2376" s="4" t="s">
        <v>347</v>
      </c>
      <c r="G2376" s="4" t="s">
        <v>826</v>
      </c>
      <c r="H2376" s="4" t="s">
        <v>56</v>
      </c>
      <c r="I2376" s="4" t="s">
        <v>137</v>
      </c>
      <c r="J2376" s="4" t="s">
        <v>148</v>
      </c>
    </row>
    <row r="2377" spans="1:10" x14ac:dyDescent="0.2">
      <c r="A2377" s="4" t="s">
        <v>340</v>
      </c>
      <c r="B2377" s="4" t="s">
        <v>58</v>
      </c>
      <c r="C2377" s="4" t="s">
        <v>160</v>
      </c>
      <c r="D2377" s="4" t="s">
        <v>1098</v>
      </c>
      <c r="E2377" s="4" t="s">
        <v>347</v>
      </c>
      <c r="F2377" s="4" t="s">
        <v>347</v>
      </c>
      <c r="G2377" s="4" t="s">
        <v>826</v>
      </c>
      <c r="H2377" s="4" t="s">
        <v>56</v>
      </c>
      <c r="I2377" s="4" t="s">
        <v>137</v>
      </c>
      <c r="J2377" s="4" t="s">
        <v>148</v>
      </c>
    </row>
    <row r="2378" spans="1:10" x14ac:dyDescent="0.2">
      <c r="A2378" s="4" t="s">
        <v>340</v>
      </c>
      <c r="B2378" s="4" t="s">
        <v>37</v>
      </c>
      <c r="C2378" s="4" t="s">
        <v>161</v>
      </c>
      <c r="D2378" s="4" t="s">
        <v>1099</v>
      </c>
      <c r="E2378" s="4" t="s">
        <v>347</v>
      </c>
      <c r="F2378" s="4" t="s">
        <v>347</v>
      </c>
      <c r="G2378" s="4" t="s">
        <v>826</v>
      </c>
      <c r="H2378" s="4" t="s">
        <v>56</v>
      </c>
      <c r="I2378" s="4" t="s">
        <v>137</v>
      </c>
      <c r="J2378" s="4" t="s">
        <v>148</v>
      </c>
    </row>
    <row r="2379" spans="1:10" x14ac:dyDescent="0.2">
      <c r="A2379" s="4" t="s">
        <v>340</v>
      </c>
      <c r="B2379" s="4" t="s">
        <v>63</v>
      </c>
      <c r="C2379" s="4" t="s">
        <v>162</v>
      </c>
      <c r="D2379" s="4" t="s">
        <v>1100</v>
      </c>
      <c r="E2379" s="4" t="s">
        <v>347</v>
      </c>
      <c r="F2379" s="4" t="s">
        <v>347</v>
      </c>
      <c r="G2379" s="4" t="s">
        <v>826</v>
      </c>
      <c r="H2379" s="4" t="s">
        <v>56</v>
      </c>
      <c r="I2379" s="4" t="s">
        <v>137</v>
      </c>
      <c r="J2379" s="4" t="s">
        <v>148</v>
      </c>
    </row>
    <row r="2380" spans="1:10" x14ac:dyDescent="0.2">
      <c r="A2380" s="4" t="s">
        <v>340</v>
      </c>
      <c r="B2380" s="4" t="s">
        <v>45</v>
      </c>
      <c r="C2380" s="4" t="s">
        <v>163</v>
      </c>
      <c r="D2380" s="4" t="s">
        <v>1101</v>
      </c>
      <c r="E2380" s="4" t="s">
        <v>347</v>
      </c>
      <c r="F2380" s="4" t="s">
        <v>347</v>
      </c>
      <c r="G2380" s="4" t="s">
        <v>826</v>
      </c>
      <c r="H2380" s="4" t="s">
        <v>56</v>
      </c>
      <c r="I2380" s="4" t="s">
        <v>137</v>
      </c>
      <c r="J2380" s="4" t="s">
        <v>148</v>
      </c>
    </row>
    <row r="2381" spans="1:10" x14ac:dyDescent="0.2">
      <c r="A2381" s="4" t="s">
        <v>340</v>
      </c>
      <c r="B2381" s="4" t="s">
        <v>66</v>
      </c>
      <c r="C2381" s="4" t="s">
        <v>164</v>
      </c>
      <c r="D2381" s="4" t="s">
        <v>1102</v>
      </c>
      <c r="E2381" s="4" t="s">
        <v>347</v>
      </c>
      <c r="F2381" s="4" t="s">
        <v>347</v>
      </c>
      <c r="G2381" s="4" t="s">
        <v>826</v>
      </c>
      <c r="H2381" s="4" t="s">
        <v>56</v>
      </c>
      <c r="I2381" s="4" t="s">
        <v>137</v>
      </c>
      <c r="J2381" s="4" t="s">
        <v>148</v>
      </c>
    </row>
    <row r="2382" spans="1:10" x14ac:dyDescent="0.2">
      <c r="A2382" s="4" t="s">
        <v>340</v>
      </c>
      <c r="B2382" s="4" t="s">
        <v>68</v>
      </c>
      <c r="C2382" s="4" t="s">
        <v>165</v>
      </c>
      <c r="D2382" s="4" t="s">
        <v>1358</v>
      </c>
      <c r="E2382" s="4" t="s">
        <v>347</v>
      </c>
      <c r="F2382" s="4" t="s">
        <v>347</v>
      </c>
      <c r="G2382" s="4" t="s">
        <v>826</v>
      </c>
      <c r="H2382" s="4" t="s">
        <v>56</v>
      </c>
      <c r="I2382" s="4" t="s">
        <v>137</v>
      </c>
      <c r="J2382" s="4" t="s">
        <v>148</v>
      </c>
    </row>
    <row r="2383" spans="1:10" x14ac:dyDescent="0.2">
      <c r="A2383" s="4" t="s">
        <v>341</v>
      </c>
      <c r="B2383" s="4" t="s">
        <v>38</v>
      </c>
      <c r="C2383" s="4" t="s">
        <v>39</v>
      </c>
      <c r="D2383" s="4" t="s">
        <v>1155</v>
      </c>
      <c r="E2383" s="4" t="s">
        <v>890</v>
      </c>
      <c r="F2383" s="4" t="s">
        <v>890</v>
      </c>
      <c r="G2383" s="4" t="s">
        <v>826</v>
      </c>
      <c r="H2383" s="4" t="s">
        <v>58</v>
      </c>
      <c r="I2383" s="4" t="s">
        <v>52</v>
      </c>
      <c r="J2383" s="4" t="s">
        <v>125</v>
      </c>
    </row>
    <row r="2384" spans="1:10" x14ac:dyDescent="0.2">
      <c r="A2384" s="4" t="s">
        <v>341</v>
      </c>
      <c r="B2384" s="4" t="s">
        <v>43</v>
      </c>
      <c r="C2384" s="4" t="s">
        <v>154</v>
      </c>
      <c r="D2384" s="4" t="s">
        <v>1156</v>
      </c>
      <c r="E2384" s="4" t="s">
        <v>1378</v>
      </c>
      <c r="F2384" s="4" t="s">
        <v>1378</v>
      </c>
      <c r="G2384" s="4" t="s">
        <v>826</v>
      </c>
      <c r="H2384" s="4" t="s">
        <v>58</v>
      </c>
      <c r="I2384" s="4" t="s">
        <v>52</v>
      </c>
      <c r="J2384" s="4" t="s">
        <v>125</v>
      </c>
    </row>
    <row r="2385" spans="1:10" x14ac:dyDescent="0.2">
      <c r="A2385" s="4" t="s">
        <v>341</v>
      </c>
      <c r="B2385" s="4" t="s">
        <v>48</v>
      </c>
      <c r="C2385" s="4" t="s">
        <v>155</v>
      </c>
      <c r="D2385" s="4" t="s">
        <v>1157</v>
      </c>
      <c r="E2385" s="4" t="s">
        <v>1378</v>
      </c>
      <c r="F2385" s="4" t="s">
        <v>1378</v>
      </c>
      <c r="G2385" s="4" t="s">
        <v>826</v>
      </c>
      <c r="H2385" s="4" t="s">
        <v>58</v>
      </c>
      <c r="I2385" s="4" t="s">
        <v>52</v>
      </c>
      <c r="J2385" s="4" t="s">
        <v>125</v>
      </c>
    </row>
    <row r="2386" spans="1:10" x14ac:dyDescent="0.2">
      <c r="A2386" s="4" t="s">
        <v>341</v>
      </c>
      <c r="B2386" s="4" t="s">
        <v>50</v>
      </c>
      <c r="C2386" s="4" t="s">
        <v>156</v>
      </c>
      <c r="D2386" s="4" t="s">
        <v>1158</v>
      </c>
      <c r="E2386" s="4" t="s">
        <v>1378</v>
      </c>
      <c r="F2386" s="4" t="s">
        <v>1378</v>
      </c>
      <c r="G2386" s="4" t="s">
        <v>826</v>
      </c>
      <c r="H2386" s="4" t="s">
        <v>58</v>
      </c>
      <c r="I2386" s="4" t="s">
        <v>52</v>
      </c>
      <c r="J2386" s="4" t="s">
        <v>125</v>
      </c>
    </row>
    <row r="2387" spans="1:10" x14ac:dyDescent="0.2">
      <c r="A2387" s="4" t="s">
        <v>341</v>
      </c>
      <c r="B2387" s="4" t="s">
        <v>52</v>
      </c>
      <c r="C2387" s="4" t="s">
        <v>157</v>
      </c>
      <c r="D2387" s="4" t="s">
        <v>1159</v>
      </c>
      <c r="E2387" s="4" t="s">
        <v>1378</v>
      </c>
      <c r="F2387" s="4" t="s">
        <v>1378</v>
      </c>
      <c r="G2387" s="4" t="s">
        <v>826</v>
      </c>
      <c r="H2387" s="4" t="s">
        <v>58</v>
      </c>
      <c r="I2387" s="4" t="s">
        <v>52</v>
      </c>
      <c r="J2387" s="4" t="s">
        <v>125</v>
      </c>
    </row>
    <row r="2388" spans="1:10" x14ac:dyDescent="0.2">
      <c r="A2388" s="4" t="s">
        <v>341</v>
      </c>
      <c r="B2388" s="4" t="s">
        <v>54</v>
      </c>
      <c r="C2388" s="4" t="s">
        <v>158</v>
      </c>
      <c r="D2388" s="4" t="s">
        <v>1039</v>
      </c>
      <c r="E2388" s="4" t="s">
        <v>1378</v>
      </c>
      <c r="F2388" s="4" t="s">
        <v>1378</v>
      </c>
      <c r="G2388" s="4" t="s">
        <v>826</v>
      </c>
      <c r="H2388" s="4" t="s">
        <v>58</v>
      </c>
      <c r="I2388" s="4" t="s">
        <v>52</v>
      </c>
      <c r="J2388" s="4" t="s">
        <v>125</v>
      </c>
    </row>
    <row r="2389" spans="1:10" x14ac:dyDescent="0.2">
      <c r="A2389" s="4" t="s">
        <v>341</v>
      </c>
      <c r="B2389" s="4" t="s">
        <v>56</v>
      </c>
      <c r="C2389" s="4" t="s">
        <v>159</v>
      </c>
      <c r="D2389" s="4" t="s">
        <v>1040</v>
      </c>
      <c r="E2389" s="4" t="s">
        <v>1378</v>
      </c>
      <c r="F2389" s="4" t="s">
        <v>1378</v>
      </c>
      <c r="G2389" s="4" t="s">
        <v>826</v>
      </c>
      <c r="H2389" s="4" t="s">
        <v>58</v>
      </c>
      <c r="I2389" s="4" t="s">
        <v>52</v>
      </c>
      <c r="J2389" s="4" t="s">
        <v>125</v>
      </c>
    </row>
    <row r="2390" spans="1:10" x14ac:dyDescent="0.2">
      <c r="A2390" s="4" t="s">
        <v>341</v>
      </c>
      <c r="B2390" s="4" t="s">
        <v>58</v>
      </c>
      <c r="C2390" s="4" t="s">
        <v>160</v>
      </c>
      <c r="D2390" s="4" t="s">
        <v>1041</v>
      </c>
      <c r="E2390" s="4" t="s">
        <v>1378</v>
      </c>
      <c r="F2390" s="4" t="s">
        <v>1378</v>
      </c>
      <c r="G2390" s="4" t="s">
        <v>826</v>
      </c>
      <c r="H2390" s="4" t="s">
        <v>58</v>
      </c>
      <c r="I2390" s="4" t="s">
        <v>52</v>
      </c>
      <c r="J2390" s="4" t="s">
        <v>125</v>
      </c>
    </row>
    <row r="2391" spans="1:10" x14ac:dyDescent="0.2">
      <c r="A2391" s="4" t="s">
        <v>341</v>
      </c>
      <c r="B2391" s="4" t="s">
        <v>37</v>
      </c>
      <c r="C2391" s="4" t="s">
        <v>161</v>
      </c>
      <c r="D2391" s="4" t="s">
        <v>1042</v>
      </c>
      <c r="E2391" s="4" t="s">
        <v>1378</v>
      </c>
      <c r="F2391" s="4" t="s">
        <v>1378</v>
      </c>
      <c r="G2391" s="4" t="s">
        <v>826</v>
      </c>
      <c r="H2391" s="4" t="s">
        <v>58</v>
      </c>
      <c r="I2391" s="4" t="s">
        <v>52</v>
      </c>
      <c r="J2391" s="4" t="s">
        <v>125</v>
      </c>
    </row>
    <row r="2392" spans="1:10" x14ac:dyDescent="0.2">
      <c r="A2392" s="4" t="s">
        <v>341</v>
      </c>
      <c r="B2392" s="4" t="s">
        <v>63</v>
      </c>
      <c r="C2392" s="4" t="s">
        <v>162</v>
      </c>
      <c r="D2392" s="4" t="s">
        <v>1043</v>
      </c>
      <c r="E2392" s="4" t="s">
        <v>1378</v>
      </c>
      <c r="F2392" s="4" t="s">
        <v>1378</v>
      </c>
      <c r="G2392" s="4" t="s">
        <v>826</v>
      </c>
      <c r="H2392" s="4" t="s">
        <v>58</v>
      </c>
      <c r="I2392" s="4" t="s">
        <v>52</v>
      </c>
      <c r="J2392" s="4" t="s">
        <v>125</v>
      </c>
    </row>
    <row r="2393" spans="1:10" x14ac:dyDescent="0.2">
      <c r="A2393" s="4" t="s">
        <v>341</v>
      </c>
      <c r="B2393" s="4" t="s">
        <v>45</v>
      </c>
      <c r="C2393" s="4" t="s">
        <v>163</v>
      </c>
      <c r="D2393" s="4" t="s">
        <v>1044</v>
      </c>
      <c r="E2393" s="4" t="s">
        <v>1378</v>
      </c>
      <c r="F2393" s="4" t="s">
        <v>1378</v>
      </c>
      <c r="G2393" s="4" t="s">
        <v>826</v>
      </c>
      <c r="H2393" s="4" t="s">
        <v>58</v>
      </c>
      <c r="I2393" s="4" t="s">
        <v>52</v>
      </c>
      <c r="J2393" s="4" t="s">
        <v>125</v>
      </c>
    </row>
    <row r="2394" spans="1:10" x14ac:dyDescent="0.2">
      <c r="A2394" s="4" t="s">
        <v>341</v>
      </c>
      <c r="B2394" s="4" t="s">
        <v>66</v>
      </c>
      <c r="C2394" s="4" t="s">
        <v>164</v>
      </c>
      <c r="D2394" s="4" t="s">
        <v>1045</v>
      </c>
      <c r="E2394" s="4" t="s">
        <v>1378</v>
      </c>
      <c r="F2394" s="4" t="s">
        <v>1378</v>
      </c>
      <c r="G2394" s="4" t="s">
        <v>826</v>
      </c>
      <c r="H2394" s="4" t="s">
        <v>58</v>
      </c>
      <c r="I2394" s="4" t="s">
        <v>52</v>
      </c>
      <c r="J2394" s="4" t="s">
        <v>125</v>
      </c>
    </row>
    <row r="2395" spans="1:10" x14ac:dyDescent="0.2">
      <c r="A2395" s="4" t="s">
        <v>341</v>
      </c>
      <c r="B2395" s="4" t="s">
        <v>68</v>
      </c>
      <c r="C2395" s="4" t="s">
        <v>165</v>
      </c>
      <c r="D2395" s="4" t="s">
        <v>1046</v>
      </c>
      <c r="E2395" s="4" t="s">
        <v>1378</v>
      </c>
      <c r="F2395" s="4" t="s">
        <v>1378</v>
      </c>
      <c r="G2395" s="4" t="s">
        <v>826</v>
      </c>
      <c r="H2395" s="4" t="s">
        <v>58</v>
      </c>
      <c r="I2395" s="4" t="s">
        <v>52</v>
      </c>
      <c r="J2395" s="4" t="s">
        <v>125</v>
      </c>
    </row>
    <row r="2396" spans="1:10" x14ac:dyDescent="0.2">
      <c r="A2396" s="4" t="s">
        <v>342</v>
      </c>
      <c r="B2396" s="4" t="s">
        <v>38</v>
      </c>
      <c r="C2396" s="4" t="s">
        <v>39</v>
      </c>
      <c r="D2396" s="4" t="s">
        <v>1109</v>
      </c>
      <c r="E2396" s="4" t="s">
        <v>825</v>
      </c>
      <c r="F2396" s="4" t="s">
        <v>825</v>
      </c>
      <c r="G2396" s="4" t="s">
        <v>826</v>
      </c>
      <c r="H2396" s="4" t="s">
        <v>58</v>
      </c>
      <c r="I2396" s="4" t="s">
        <v>52</v>
      </c>
      <c r="J2396" s="4" t="s">
        <v>125</v>
      </c>
    </row>
    <row r="2397" spans="1:10" x14ac:dyDescent="0.2">
      <c r="A2397" s="4" t="s">
        <v>342</v>
      </c>
      <c r="B2397" s="4" t="s">
        <v>43</v>
      </c>
      <c r="C2397" s="4" t="s">
        <v>154</v>
      </c>
      <c r="D2397" s="4" t="s">
        <v>1110</v>
      </c>
      <c r="E2397" s="4" t="s">
        <v>261</v>
      </c>
      <c r="F2397" s="4" t="s">
        <v>261</v>
      </c>
      <c r="G2397" s="4" t="s">
        <v>826</v>
      </c>
      <c r="H2397" s="4" t="s">
        <v>58</v>
      </c>
      <c r="I2397" s="4" t="s">
        <v>52</v>
      </c>
      <c r="J2397" s="4" t="s">
        <v>125</v>
      </c>
    </row>
    <row r="2398" spans="1:10" x14ac:dyDescent="0.2">
      <c r="A2398" s="4" t="s">
        <v>342</v>
      </c>
      <c r="B2398" s="4" t="s">
        <v>48</v>
      </c>
      <c r="C2398" s="4" t="s">
        <v>155</v>
      </c>
      <c r="D2398" s="4" t="s">
        <v>1111</v>
      </c>
      <c r="E2398" s="4" t="s">
        <v>261</v>
      </c>
      <c r="F2398" s="4" t="s">
        <v>261</v>
      </c>
      <c r="G2398" s="4" t="s">
        <v>826</v>
      </c>
      <c r="H2398" s="4" t="s">
        <v>58</v>
      </c>
      <c r="I2398" s="4" t="s">
        <v>52</v>
      </c>
      <c r="J2398" s="4" t="s">
        <v>125</v>
      </c>
    </row>
    <row r="2399" spans="1:10" x14ac:dyDescent="0.2">
      <c r="A2399" s="4" t="s">
        <v>342</v>
      </c>
      <c r="B2399" s="4" t="s">
        <v>50</v>
      </c>
      <c r="C2399" s="4" t="s">
        <v>156</v>
      </c>
      <c r="D2399" s="4" t="s">
        <v>1112</v>
      </c>
      <c r="E2399" s="4" t="s">
        <v>261</v>
      </c>
      <c r="F2399" s="4" t="s">
        <v>261</v>
      </c>
      <c r="G2399" s="4" t="s">
        <v>826</v>
      </c>
      <c r="H2399" s="4" t="s">
        <v>58</v>
      </c>
      <c r="I2399" s="4" t="s">
        <v>52</v>
      </c>
      <c r="J2399" s="4" t="s">
        <v>125</v>
      </c>
    </row>
    <row r="2400" spans="1:10" x14ac:dyDescent="0.2">
      <c r="A2400" s="4" t="s">
        <v>342</v>
      </c>
      <c r="B2400" s="4" t="s">
        <v>52</v>
      </c>
      <c r="C2400" s="4" t="s">
        <v>157</v>
      </c>
      <c r="D2400" s="4" t="s">
        <v>1113</v>
      </c>
      <c r="E2400" s="4" t="s">
        <v>261</v>
      </c>
      <c r="F2400" s="4" t="s">
        <v>261</v>
      </c>
      <c r="G2400" s="4" t="s">
        <v>826</v>
      </c>
      <c r="H2400" s="4" t="s">
        <v>58</v>
      </c>
      <c r="I2400" s="4" t="s">
        <v>52</v>
      </c>
      <c r="J2400" s="4" t="s">
        <v>125</v>
      </c>
    </row>
    <row r="2401" spans="1:10" x14ac:dyDescent="0.2">
      <c r="A2401" s="4" t="s">
        <v>342</v>
      </c>
      <c r="B2401" s="4" t="s">
        <v>54</v>
      </c>
      <c r="C2401" s="4" t="s">
        <v>158</v>
      </c>
      <c r="D2401" s="4" t="s">
        <v>1114</v>
      </c>
      <c r="E2401" s="4" t="s">
        <v>261</v>
      </c>
      <c r="F2401" s="4" t="s">
        <v>261</v>
      </c>
      <c r="G2401" s="4" t="s">
        <v>826</v>
      </c>
      <c r="H2401" s="4" t="s">
        <v>58</v>
      </c>
      <c r="I2401" s="4" t="s">
        <v>52</v>
      </c>
      <c r="J2401" s="4" t="s">
        <v>125</v>
      </c>
    </row>
    <row r="2402" spans="1:10" x14ac:dyDescent="0.2">
      <c r="A2402" s="4" t="s">
        <v>342</v>
      </c>
      <c r="B2402" s="4" t="s">
        <v>56</v>
      </c>
      <c r="C2402" s="4" t="s">
        <v>159</v>
      </c>
      <c r="D2402" s="4" t="s">
        <v>1115</v>
      </c>
      <c r="E2402" s="4" t="s">
        <v>261</v>
      </c>
      <c r="F2402" s="4" t="s">
        <v>261</v>
      </c>
      <c r="G2402" s="4" t="s">
        <v>826</v>
      </c>
      <c r="H2402" s="4" t="s">
        <v>58</v>
      </c>
      <c r="I2402" s="4" t="s">
        <v>52</v>
      </c>
      <c r="J2402" s="4" t="s">
        <v>125</v>
      </c>
    </row>
    <row r="2403" spans="1:10" x14ac:dyDescent="0.2">
      <c r="A2403" s="4" t="s">
        <v>342</v>
      </c>
      <c r="B2403" s="4" t="s">
        <v>58</v>
      </c>
      <c r="C2403" s="4" t="s">
        <v>160</v>
      </c>
      <c r="D2403" s="4" t="s">
        <v>1116</v>
      </c>
      <c r="E2403" s="4" t="s">
        <v>261</v>
      </c>
      <c r="F2403" s="4" t="s">
        <v>261</v>
      </c>
      <c r="G2403" s="4" t="s">
        <v>826</v>
      </c>
      <c r="H2403" s="4" t="s">
        <v>58</v>
      </c>
      <c r="I2403" s="4" t="s">
        <v>52</v>
      </c>
      <c r="J2403" s="4" t="s">
        <v>125</v>
      </c>
    </row>
    <row r="2404" spans="1:10" x14ac:dyDescent="0.2">
      <c r="A2404" s="4" t="s">
        <v>342</v>
      </c>
      <c r="B2404" s="4" t="s">
        <v>37</v>
      </c>
      <c r="C2404" s="4" t="s">
        <v>161</v>
      </c>
      <c r="D2404" s="4" t="s">
        <v>1117</v>
      </c>
      <c r="E2404" s="4" t="s">
        <v>261</v>
      </c>
      <c r="F2404" s="4" t="s">
        <v>261</v>
      </c>
      <c r="G2404" s="4" t="s">
        <v>826</v>
      </c>
      <c r="H2404" s="4" t="s">
        <v>58</v>
      </c>
      <c r="I2404" s="4" t="s">
        <v>52</v>
      </c>
      <c r="J2404" s="4" t="s">
        <v>125</v>
      </c>
    </row>
    <row r="2405" spans="1:10" x14ac:dyDescent="0.2">
      <c r="A2405" s="4" t="s">
        <v>342</v>
      </c>
      <c r="B2405" s="4" t="s">
        <v>63</v>
      </c>
      <c r="C2405" s="4" t="s">
        <v>162</v>
      </c>
      <c r="D2405" s="4" t="s">
        <v>1118</v>
      </c>
      <c r="E2405" s="4" t="s">
        <v>261</v>
      </c>
      <c r="F2405" s="4" t="s">
        <v>261</v>
      </c>
      <c r="G2405" s="4" t="s">
        <v>826</v>
      </c>
      <c r="H2405" s="4" t="s">
        <v>58</v>
      </c>
      <c r="I2405" s="4" t="s">
        <v>52</v>
      </c>
      <c r="J2405" s="4" t="s">
        <v>125</v>
      </c>
    </row>
    <row r="2406" spans="1:10" x14ac:dyDescent="0.2">
      <c r="A2406" s="4" t="s">
        <v>342</v>
      </c>
      <c r="B2406" s="4" t="s">
        <v>45</v>
      </c>
      <c r="C2406" s="4" t="s">
        <v>163</v>
      </c>
      <c r="D2406" s="4" t="s">
        <v>1119</v>
      </c>
      <c r="E2406" s="4" t="s">
        <v>261</v>
      </c>
      <c r="F2406" s="4" t="s">
        <v>261</v>
      </c>
      <c r="G2406" s="4" t="s">
        <v>826</v>
      </c>
      <c r="H2406" s="4" t="s">
        <v>58</v>
      </c>
      <c r="I2406" s="4" t="s">
        <v>52</v>
      </c>
      <c r="J2406" s="4" t="s">
        <v>125</v>
      </c>
    </row>
    <row r="2407" spans="1:10" x14ac:dyDescent="0.2">
      <c r="A2407" s="4" t="s">
        <v>342</v>
      </c>
      <c r="B2407" s="4" t="s">
        <v>66</v>
      </c>
      <c r="C2407" s="4" t="s">
        <v>164</v>
      </c>
      <c r="D2407" s="4" t="s">
        <v>1133</v>
      </c>
      <c r="E2407" s="4" t="s">
        <v>261</v>
      </c>
      <c r="F2407" s="4" t="s">
        <v>261</v>
      </c>
      <c r="G2407" s="4" t="s">
        <v>826</v>
      </c>
      <c r="H2407" s="4" t="s">
        <v>58</v>
      </c>
      <c r="I2407" s="4" t="s">
        <v>52</v>
      </c>
      <c r="J2407" s="4" t="s">
        <v>125</v>
      </c>
    </row>
    <row r="2408" spans="1:10" x14ac:dyDescent="0.2">
      <c r="A2408" s="4" t="s">
        <v>342</v>
      </c>
      <c r="B2408" s="4" t="s">
        <v>68</v>
      </c>
      <c r="C2408" s="4" t="s">
        <v>165</v>
      </c>
      <c r="D2408" s="4" t="s">
        <v>1356</v>
      </c>
      <c r="E2408" s="4" t="s">
        <v>261</v>
      </c>
      <c r="F2408" s="4" t="s">
        <v>261</v>
      </c>
      <c r="G2408" s="4" t="s">
        <v>826</v>
      </c>
      <c r="H2408" s="4" t="s">
        <v>58</v>
      </c>
      <c r="I2408" s="4" t="s">
        <v>52</v>
      </c>
      <c r="J2408" s="4" t="s">
        <v>125</v>
      </c>
    </row>
    <row r="2409" spans="1:10" x14ac:dyDescent="0.2">
      <c r="A2409" s="4" t="s">
        <v>343</v>
      </c>
      <c r="B2409" s="4" t="s">
        <v>38</v>
      </c>
      <c r="C2409" s="4" t="s">
        <v>39</v>
      </c>
      <c r="D2409" s="4" t="s">
        <v>1091</v>
      </c>
      <c r="E2409" s="4" t="s">
        <v>825</v>
      </c>
      <c r="F2409" s="4" t="s">
        <v>825</v>
      </c>
      <c r="G2409" s="4" t="s">
        <v>826</v>
      </c>
      <c r="H2409" s="4" t="s">
        <v>58</v>
      </c>
      <c r="I2409" s="4" t="s">
        <v>137</v>
      </c>
      <c r="J2409" s="4" t="s">
        <v>148</v>
      </c>
    </row>
    <row r="2410" spans="1:10" x14ac:dyDescent="0.2">
      <c r="A2410" s="4" t="s">
        <v>343</v>
      </c>
      <c r="B2410" s="4" t="s">
        <v>43</v>
      </c>
      <c r="C2410" s="4" t="s">
        <v>154</v>
      </c>
      <c r="D2410" s="4" t="s">
        <v>1092</v>
      </c>
      <c r="E2410" s="4" t="s">
        <v>944</v>
      </c>
      <c r="F2410" s="4" t="s">
        <v>944</v>
      </c>
      <c r="G2410" s="4" t="s">
        <v>826</v>
      </c>
      <c r="H2410" s="4" t="s">
        <v>58</v>
      </c>
      <c r="I2410" s="4" t="s">
        <v>137</v>
      </c>
      <c r="J2410" s="4" t="s">
        <v>148</v>
      </c>
    </row>
    <row r="2411" spans="1:10" x14ac:dyDescent="0.2">
      <c r="A2411" s="4" t="s">
        <v>343</v>
      </c>
      <c r="B2411" s="4" t="s">
        <v>48</v>
      </c>
      <c r="C2411" s="4" t="s">
        <v>155</v>
      </c>
      <c r="D2411" s="4" t="s">
        <v>1093</v>
      </c>
      <c r="E2411" s="4" t="s">
        <v>944</v>
      </c>
      <c r="F2411" s="4" t="s">
        <v>944</v>
      </c>
      <c r="G2411" s="4" t="s">
        <v>826</v>
      </c>
      <c r="H2411" s="4" t="s">
        <v>58</v>
      </c>
      <c r="I2411" s="4" t="s">
        <v>137</v>
      </c>
      <c r="J2411" s="4" t="s">
        <v>148</v>
      </c>
    </row>
    <row r="2412" spans="1:10" x14ac:dyDescent="0.2">
      <c r="A2412" s="4" t="s">
        <v>343</v>
      </c>
      <c r="B2412" s="4" t="s">
        <v>50</v>
      </c>
      <c r="C2412" s="4" t="s">
        <v>156</v>
      </c>
      <c r="D2412" s="4" t="s">
        <v>1094</v>
      </c>
      <c r="E2412" s="4" t="s">
        <v>944</v>
      </c>
      <c r="F2412" s="4" t="s">
        <v>944</v>
      </c>
      <c r="G2412" s="4" t="s">
        <v>826</v>
      </c>
      <c r="H2412" s="4" t="s">
        <v>58</v>
      </c>
      <c r="I2412" s="4" t="s">
        <v>137</v>
      </c>
      <c r="J2412" s="4" t="s">
        <v>148</v>
      </c>
    </row>
    <row r="2413" spans="1:10" x14ac:dyDescent="0.2">
      <c r="A2413" s="4" t="s">
        <v>343</v>
      </c>
      <c r="B2413" s="4" t="s">
        <v>52</v>
      </c>
      <c r="C2413" s="4" t="s">
        <v>157</v>
      </c>
      <c r="D2413" s="4" t="s">
        <v>1095</v>
      </c>
      <c r="E2413" s="4" t="s">
        <v>944</v>
      </c>
      <c r="F2413" s="4" t="s">
        <v>944</v>
      </c>
      <c r="G2413" s="4" t="s">
        <v>826</v>
      </c>
      <c r="H2413" s="4" t="s">
        <v>58</v>
      </c>
      <c r="I2413" s="4" t="s">
        <v>137</v>
      </c>
      <c r="J2413" s="4" t="s">
        <v>148</v>
      </c>
    </row>
    <row r="2414" spans="1:10" x14ac:dyDescent="0.2">
      <c r="A2414" s="4" t="s">
        <v>343</v>
      </c>
      <c r="B2414" s="4" t="s">
        <v>54</v>
      </c>
      <c r="C2414" s="4" t="s">
        <v>158</v>
      </c>
      <c r="D2414" s="4" t="s">
        <v>1096</v>
      </c>
      <c r="E2414" s="4" t="s">
        <v>944</v>
      </c>
      <c r="F2414" s="4" t="s">
        <v>944</v>
      </c>
      <c r="G2414" s="4" t="s">
        <v>826</v>
      </c>
      <c r="H2414" s="4" t="s">
        <v>58</v>
      </c>
      <c r="I2414" s="4" t="s">
        <v>137</v>
      </c>
      <c r="J2414" s="4" t="s">
        <v>148</v>
      </c>
    </row>
    <row r="2415" spans="1:10" x14ac:dyDescent="0.2">
      <c r="A2415" s="4" t="s">
        <v>343</v>
      </c>
      <c r="B2415" s="4" t="s">
        <v>56</v>
      </c>
      <c r="C2415" s="4" t="s">
        <v>159</v>
      </c>
      <c r="D2415" s="4" t="s">
        <v>1097</v>
      </c>
      <c r="E2415" s="4" t="s">
        <v>944</v>
      </c>
      <c r="F2415" s="4" t="s">
        <v>944</v>
      </c>
      <c r="G2415" s="4" t="s">
        <v>826</v>
      </c>
      <c r="H2415" s="4" t="s">
        <v>58</v>
      </c>
      <c r="I2415" s="4" t="s">
        <v>137</v>
      </c>
      <c r="J2415" s="4" t="s">
        <v>148</v>
      </c>
    </row>
    <row r="2416" spans="1:10" x14ac:dyDescent="0.2">
      <c r="A2416" s="4" t="s">
        <v>343</v>
      </c>
      <c r="B2416" s="4" t="s">
        <v>58</v>
      </c>
      <c r="C2416" s="4" t="s">
        <v>160</v>
      </c>
      <c r="D2416" s="4" t="s">
        <v>1098</v>
      </c>
      <c r="E2416" s="4" t="s">
        <v>944</v>
      </c>
      <c r="F2416" s="4" t="s">
        <v>944</v>
      </c>
      <c r="G2416" s="4" t="s">
        <v>826</v>
      </c>
      <c r="H2416" s="4" t="s">
        <v>58</v>
      </c>
      <c r="I2416" s="4" t="s">
        <v>137</v>
      </c>
      <c r="J2416" s="4" t="s">
        <v>148</v>
      </c>
    </row>
    <row r="2417" spans="1:10" x14ac:dyDescent="0.2">
      <c r="A2417" s="4" t="s">
        <v>343</v>
      </c>
      <c r="B2417" s="4" t="s">
        <v>37</v>
      </c>
      <c r="C2417" s="4" t="s">
        <v>161</v>
      </c>
      <c r="D2417" s="4" t="s">
        <v>1099</v>
      </c>
      <c r="E2417" s="4" t="s">
        <v>944</v>
      </c>
      <c r="F2417" s="4" t="s">
        <v>944</v>
      </c>
      <c r="G2417" s="4" t="s">
        <v>826</v>
      </c>
      <c r="H2417" s="4" t="s">
        <v>58</v>
      </c>
      <c r="I2417" s="4" t="s">
        <v>137</v>
      </c>
      <c r="J2417" s="4" t="s">
        <v>148</v>
      </c>
    </row>
    <row r="2418" spans="1:10" x14ac:dyDescent="0.2">
      <c r="A2418" s="4" t="s">
        <v>343</v>
      </c>
      <c r="B2418" s="4" t="s">
        <v>63</v>
      </c>
      <c r="C2418" s="4" t="s">
        <v>162</v>
      </c>
      <c r="D2418" s="4" t="s">
        <v>1100</v>
      </c>
      <c r="E2418" s="4" t="s">
        <v>944</v>
      </c>
      <c r="F2418" s="4" t="s">
        <v>944</v>
      </c>
      <c r="G2418" s="4" t="s">
        <v>826</v>
      </c>
      <c r="H2418" s="4" t="s">
        <v>58</v>
      </c>
      <c r="I2418" s="4" t="s">
        <v>137</v>
      </c>
      <c r="J2418" s="4" t="s">
        <v>148</v>
      </c>
    </row>
    <row r="2419" spans="1:10" x14ac:dyDescent="0.2">
      <c r="A2419" s="4" t="s">
        <v>343</v>
      </c>
      <c r="B2419" s="4" t="s">
        <v>45</v>
      </c>
      <c r="C2419" s="4" t="s">
        <v>163</v>
      </c>
      <c r="D2419" s="4" t="s">
        <v>1101</v>
      </c>
      <c r="E2419" s="4" t="s">
        <v>944</v>
      </c>
      <c r="F2419" s="4" t="s">
        <v>944</v>
      </c>
      <c r="G2419" s="4" t="s">
        <v>826</v>
      </c>
      <c r="H2419" s="4" t="s">
        <v>58</v>
      </c>
      <c r="I2419" s="4" t="s">
        <v>137</v>
      </c>
      <c r="J2419" s="4" t="s">
        <v>148</v>
      </c>
    </row>
    <row r="2420" spans="1:10" x14ac:dyDescent="0.2">
      <c r="A2420" s="4" t="s">
        <v>343</v>
      </c>
      <c r="B2420" s="4" t="s">
        <v>66</v>
      </c>
      <c r="C2420" s="4" t="s">
        <v>164</v>
      </c>
      <c r="D2420" s="4" t="s">
        <v>1102</v>
      </c>
      <c r="E2420" s="4" t="s">
        <v>944</v>
      </c>
      <c r="F2420" s="4" t="s">
        <v>944</v>
      </c>
      <c r="G2420" s="4" t="s">
        <v>826</v>
      </c>
      <c r="H2420" s="4" t="s">
        <v>58</v>
      </c>
      <c r="I2420" s="4" t="s">
        <v>137</v>
      </c>
      <c r="J2420" s="4" t="s">
        <v>148</v>
      </c>
    </row>
    <row r="2421" spans="1:10" x14ac:dyDescent="0.2">
      <c r="A2421" s="4" t="s">
        <v>343</v>
      </c>
      <c r="B2421" s="4" t="s">
        <v>68</v>
      </c>
      <c r="C2421" s="4" t="s">
        <v>165</v>
      </c>
      <c r="D2421" s="4" t="s">
        <v>1358</v>
      </c>
      <c r="E2421" s="4" t="s">
        <v>944</v>
      </c>
      <c r="F2421" s="4" t="s">
        <v>944</v>
      </c>
      <c r="G2421" s="4" t="s">
        <v>826</v>
      </c>
      <c r="H2421" s="4" t="s">
        <v>58</v>
      </c>
      <c r="I2421" s="4" t="s">
        <v>137</v>
      </c>
      <c r="J2421" s="4" t="s">
        <v>148</v>
      </c>
    </row>
    <row r="2422" spans="1:10" x14ac:dyDescent="0.2">
      <c r="A2422" s="4" t="s">
        <v>344</v>
      </c>
      <c r="B2422" s="4" t="s">
        <v>38</v>
      </c>
      <c r="C2422" s="4" t="s">
        <v>39</v>
      </c>
      <c r="D2422" s="4" t="s">
        <v>1152</v>
      </c>
      <c r="E2422" s="4" t="s">
        <v>825</v>
      </c>
      <c r="F2422" s="4" t="s">
        <v>825</v>
      </c>
      <c r="G2422" s="4" t="s">
        <v>826</v>
      </c>
      <c r="H2422" s="4" t="s">
        <v>45</v>
      </c>
      <c r="I2422" s="4" t="s">
        <v>68</v>
      </c>
      <c r="J2422" s="4" t="s">
        <v>128</v>
      </c>
    </row>
    <row r="2423" spans="1:10" x14ac:dyDescent="0.2">
      <c r="A2423" s="4" t="s">
        <v>344</v>
      </c>
      <c r="B2423" s="4" t="s">
        <v>43</v>
      </c>
      <c r="C2423" s="4" t="s">
        <v>154</v>
      </c>
      <c r="D2423" s="4" t="s">
        <v>1153</v>
      </c>
      <c r="E2423" s="4" t="s">
        <v>347</v>
      </c>
      <c r="F2423" s="4" t="s">
        <v>347</v>
      </c>
      <c r="G2423" s="4" t="s">
        <v>826</v>
      </c>
      <c r="H2423" s="4" t="s">
        <v>45</v>
      </c>
      <c r="I2423" s="4" t="s">
        <v>68</v>
      </c>
      <c r="J2423" s="4" t="s">
        <v>128</v>
      </c>
    </row>
    <row r="2424" spans="1:10" x14ac:dyDescent="0.2">
      <c r="A2424" s="4" t="s">
        <v>344</v>
      </c>
      <c r="B2424" s="4" t="s">
        <v>48</v>
      </c>
      <c r="C2424" s="4" t="s">
        <v>155</v>
      </c>
      <c r="D2424" s="4" t="s">
        <v>1154</v>
      </c>
      <c r="E2424" s="4" t="s">
        <v>347</v>
      </c>
      <c r="F2424" s="4" t="s">
        <v>347</v>
      </c>
      <c r="G2424" s="4" t="s">
        <v>826</v>
      </c>
      <c r="H2424" s="4" t="s">
        <v>45</v>
      </c>
      <c r="I2424" s="4" t="s">
        <v>68</v>
      </c>
      <c r="J2424" s="4" t="s">
        <v>128</v>
      </c>
    </row>
    <row r="2425" spans="1:10" x14ac:dyDescent="0.2">
      <c r="A2425" s="4" t="s">
        <v>344</v>
      </c>
      <c r="B2425" s="4" t="s">
        <v>50</v>
      </c>
      <c r="C2425" s="4" t="s">
        <v>156</v>
      </c>
      <c r="D2425" s="4" t="s">
        <v>1155</v>
      </c>
      <c r="E2425" s="4" t="s">
        <v>347</v>
      </c>
      <c r="F2425" s="4" t="s">
        <v>347</v>
      </c>
      <c r="G2425" s="4" t="s">
        <v>826</v>
      </c>
      <c r="H2425" s="4" t="s">
        <v>45</v>
      </c>
      <c r="I2425" s="4" t="s">
        <v>68</v>
      </c>
      <c r="J2425" s="4" t="s">
        <v>128</v>
      </c>
    </row>
    <row r="2426" spans="1:10" x14ac:dyDescent="0.2">
      <c r="A2426" s="4" t="s">
        <v>344</v>
      </c>
      <c r="B2426" s="4" t="s">
        <v>52</v>
      </c>
      <c r="C2426" s="4" t="s">
        <v>157</v>
      </c>
      <c r="D2426" s="4" t="s">
        <v>1156</v>
      </c>
      <c r="E2426" s="4" t="s">
        <v>347</v>
      </c>
      <c r="F2426" s="4" t="s">
        <v>347</v>
      </c>
      <c r="G2426" s="4" t="s">
        <v>826</v>
      </c>
      <c r="H2426" s="4" t="s">
        <v>45</v>
      </c>
      <c r="I2426" s="4" t="s">
        <v>68</v>
      </c>
      <c r="J2426" s="4" t="s">
        <v>128</v>
      </c>
    </row>
    <row r="2427" spans="1:10" x14ac:dyDescent="0.2">
      <c r="A2427" s="4" t="s">
        <v>344</v>
      </c>
      <c r="B2427" s="4" t="s">
        <v>54</v>
      </c>
      <c r="C2427" s="4" t="s">
        <v>158</v>
      </c>
      <c r="D2427" s="4" t="s">
        <v>1157</v>
      </c>
      <c r="E2427" s="4" t="s">
        <v>347</v>
      </c>
      <c r="F2427" s="4" t="s">
        <v>347</v>
      </c>
      <c r="G2427" s="4" t="s">
        <v>826</v>
      </c>
      <c r="H2427" s="4" t="s">
        <v>45</v>
      </c>
      <c r="I2427" s="4" t="s">
        <v>68</v>
      </c>
      <c r="J2427" s="4" t="s">
        <v>128</v>
      </c>
    </row>
    <row r="2428" spans="1:10" x14ac:dyDescent="0.2">
      <c r="A2428" s="4" t="s">
        <v>344</v>
      </c>
      <c r="B2428" s="4" t="s">
        <v>56</v>
      </c>
      <c r="C2428" s="4" t="s">
        <v>159</v>
      </c>
      <c r="D2428" s="4" t="s">
        <v>1158</v>
      </c>
      <c r="E2428" s="4" t="s">
        <v>347</v>
      </c>
      <c r="F2428" s="4" t="s">
        <v>347</v>
      </c>
      <c r="G2428" s="4" t="s">
        <v>826</v>
      </c>
      <c r="H2428" s="4" t="s">
        <v>45</v>
      </c>
      <c r="I2428" s="4" t="s">
        <v>68</v>
      </c>
      <c r="J2428" s="4" t="s">
        <v>128</v>
      </c>
    </row>
    <row r="2429" spans="1:10" x14ac:dyDescent="0.2">
      <c r="A2429" s="4" t="s">
        <v>344</v>
      </c>
      <c r="B2429" s="4" t="s">
        <v>58</v>
      </c>
      <c r="C2429" s="4" t="s">
        <v>160</v>
      </c>
      <c r="D2429" s="4" t="s">
        <v>1159</v>
      </c>
      <c r="E2429" s="4" t="s">
        <v>347</v>
      </c>
      <c r="F2429" s="4" t="s">
        <v>347</v>
      </c>
      <c r="G2429" s="4" t="s">
        <v>826</v>
      </c>
      <c r="H2429" s="4" t="s">
        <v>45</v>
      </c>
      <c r="I2429" s="4" t="s">
        <v>68</v>
      </c>
      <c r="J2429" s="4" t="s">
        <v>128</v>
      </c>
    </row>
    <row r="2430" spans="1:10" x14ac:dyDescent="0.2">
      <c r="A2430" s="4" t="s">
        <v>344</v>
      </c>
      <c r="B2430" s="4" t="s">
        <v>37</v>
      </c>
      <c r="C2430" s="4" t="s">
        <v>161</v>
      </c>
      <c r="D2430" s="4" t="s">
        <v>1039</v>
      </c>
      <c r="E2430" s="4" t="s">
        <v>347</v>
      </c>
      <c r="F2430" s="4" t="s">
        <v>347</v>
      </c>
      <c r="G2430" s="4" t="s">
        <v>826</v>
      </c>
      <c r="H2430" s="4" t="s">
        <v>45</v>
      </c>
      <c r="I2430" s="4" t="s">
        <v>68</v>
      </c>
      <c r="J2430" s="4" t="s">
        <v>128</v>
      </c>
    </row>
    <row r="2431" spans="1:10" x14ac:dyDescent="0.2">
      <c r="A2431" s="4" t="s">
        <v>344</v>
      </c>
      <c r="B2431" s="4" t="s">
        <v>63</v>
      </c>
      <c r="C2431" s="4" t="s">
        <v>162</v>
      </c>
      <c r="D2431" s="4" t="s">
        <v>1040</v>
      </c>
      <c r="E2431" s="4" t="s">
        <v>347</v>
      </c>
      <c r="F2431" s="4" t="s">
        <v>347</v>
      </c>
      <c r="G2431" s="4" t="s">
        <v>826</v>
      </c>
      <c r="H2431" s="4" t="s">
        <v>45</v>
      </c>
      <c r="I2431" s="4" t="s">
        <v>68</v>
      </c>
      <c r="J2431" s="4" t="s">
        <v>128</v>
      </c>
    </row>
    <row r="2432" spans="1:10" x14ac:dyDescent="0.2">
      <c r="A2432" s="4" t="s">
        <v>344</v>
      </c>
      <c r="B2432" s="4" t="s">
        <v>45</v>
      </c>
      <c r="C2432" s="4" t="s">
        <v>163</v>
      </c>
      <c r="D2432" s="4" t="s">
        <v>1041</v>
      </c>
      <c r="E2432" s="4" t="s">
        <v>347</v>
      </c>
      <c r="F2432" s="4" t="s">
        <v>347</v>
      </c>
      <c r="G2432" s="4" t="s">
        <v>826</v>
      </c>
      <c r="H2432" s="4" t="s">
        <v>45</v>
      </c>
      <c r="I2432" s="4" t="s">
        <v>68</v>
      </c>
      <c r="J2432" s="4" t="s">
        <v>128</v>
      </c>
    </row>
    <row r="2433" spans="1:10" x14ac:dyDescent="0.2">
      <c r="A2433" s="4" t="s">
        <v>344</v>
      </c>
      <c r="B2433" s="4" t="s">
        <v>66</v>
      </c>
      <c r="C2433" s="4" t="s">
        <v>164</v>
      </c>
      <c r="D2433" s="4" t="s">
        <v>1042</v>
      </c>
      <c r="E2433" s="4" t="s">
        <v>347</v>
      </c>
      <c r="F2433" s="4" t="s">
        <v>347</v>
      </c>
      <c r="G2433" s="4" t="s">
        <v>826</v>
      </c>
      <c r="H2433" s="4" t="s">
        <v>45</v>
      </c>
      <c r="I2433" s="4" t="s">
        <v>68</v>
      </c>
      <c r="J2433" s="4" t="s">
        <v>128</v>
      </c>
    </row>
    <row r="2434" spans="1:10" x14ac:dyDescent="0.2">
      <c r="A2434" s="4" t="s">
        <v>344</v>
      </c>
      <c r="B2434" s="4" t="s">
        <v>68</v>
      </c>
      <c r="C2434" s="4" t="s">
        <v>165</v>
      </c>
      <c r="D2434" s="4" t="s">
        <v>1043</v>
      </c>
      <c r="E2434" s="4" t="s">
        <v>347</v>
      </c>
      <c r="F2434" s="4" t="s">
        <v>347</v>
      </c>
      <c r="G2434" s="4" t="s">
        <v>826</v>
      </c>
      <c r="H2434" s="4" t="s">
        <v>45</v>
      </c>
      <c r="I2434" s="4" t="s">
        <v>68</v>
      </c>
      <c r="J2434" s="4" t="s">
        <v>128</v>
      </c>
    </row>
    <row r="2435" spans="1:10" x14ac:dyDescent="0.2">
      <c r="A2435" s="4" t="s">
        <v>344</v>
      </c>
      <c r="B2435" s="4" t="s">
        <v>46</v>
      </c>
      <c r="C2435" s="4" t="s">
        <v>166</v>
      </c>
      <c r="D2435" s="4" t="s">
        <v>1044</v>
      </c>
      <c r="E2435" s="4" t="s">
        <v>347</v>
      </c>
      <c r="F2435" s="4" t="s">
        <v>347</v>
      </c>
      <c r="G2435" s="4" t="s">
        <v>826</v>
      </c>
      <c r="H2435" s="4" t="s">
        <v>45</v>
      </c>
      <c r="I2435" s="4" t="s">
        <v>68</v>
      </c>
      <c r="J2435" s="4" t="s">
        <v>128</v>
      </c>
    </row>
    <row r="2436" spans="1:10" x14ac:dyDescent="0.2">
      <c r="A2436" s="4" t="s">
        <v>344</v>
      </c>
      <c r="B2436" s="4" t="s">
        <v>71</v>
      </c>
      <c r="C2436" s="4" t="s">
        <v>167</v>
      </c>
      <c r="D2436" s="4" t="s">
        <v>1045</v>
      </c>
      <c r="E2436" s="4" t="s">
        <v>347</v>
      </c>
      <c r="F2436" s="4" t="s">
        <v>347</v>
      </c>
      <c r="G2436" s="4" t="s">
        <v>826</v>
      </c>
      <c r="H2436" s="4" t="s">
        <v>45</v>
      </c>
      <c r="I2436" s="4" t="s">
        <v>68</v>
      </c>
      <c r="J2436" s="4" t="s">
        <v>128</v>
      </c>
    </row>
    <row r="2437" spans="1:10" x14ac:dyDescent="0.2">
      <c r="A2437" s="4" t="s">
        <v>344</v>
      </c>
      <c r="B2437" s="4" t="s">
        <v>73</v>
      </c>
      <c r="C2437" s="4" t="s">
        <v>168</v>
      </c>
      <c r="D2437" s="4" t="s">
        <v>1046</v>
      </c>
      <c r="E2437" s="4" t="s">
        <v>347</v>
      </c>
      <c r="F2437" s="4" t="s">
        <v>347</v>
      </c>
      <c r="G2437" s="4" t="s">
        <v>826</v>
      </c>
      <c r="H2437" s="4" t="s">
        <v>45</v>
      </c>
      <c r="I2437" s="4" t="s">
        <v>68</v>
      </c>
      <c r="J2437" s="4" t="s">
        <v>128</v>
      </c>
    </row>
    <row r="2438" spans="1:10" x14ac:dyDescent="0.2">
      <c r="A2438" s="4" t="s">
        <v>345</v>
      </c>
      <c r="B2438" s="4" t="s">
        <v>38</v>
      </c>
      <c r="C2438" s="4" t="s">
        <v>39</v>
      </c>
      <c r="D2438" s="4" t="s">
        <v>1132</v>
      </c>
      <c r="E2438" s="4" t="s">
        <v>825</v>
      </c>
      <c r="F2438" s="4" t="s">
        <v>825</v>
      </c>
      <c r="G2438" s="4" t="s">
        <v>826</v>
      </c>
      <c r="H2438" s="4" t="s">
        <v>50</v>
      </c>
      <c r="I2438" s="4" t="s">
        <v>97</v>
      </c>
      <c r="J2438" s="4" t="s">
        <v>98</v>
      </c>
    </row>
    <row r="2439" spans="1:10" x14ac:dyDescent="0.2">
      <c r="A2439" s="4" t="s">
        <v>345</v>
      </c>
      <c r="B2439" s="4" t="s">
        <v>43</v>
      </c>
      <c r="C2439" s="4" t="s">
        <v>154</v>
      </c>
      <c r="D2439" s="4" t="s">
        <v>1105</v>
      </c>
      <c r="E2439" s="4" t="s">
        <v>277</v>
      </c>
      <c r="F2439" s="4" t="s">
        <v>277</v>
      </c>
      <c r="G2439" s="4" t="s">
        <v>826</v>
      </c>
      <c r="H2439" s="4" t="s">
        <v>50</v>
      </c>
      <c r="I2439" s="4" t="s">
        <v>97</v>
      </c>
      <c r="J2439" s="4" t="s">
        <v>98</v>
      </c>
    </row>
    <row r="2440" spans="1:10" x14ac:dyDescent="0.2">
      <c r="A2440" s="4" t="s">
        <v>345</v>
      </c>
      <c r="B2440" s="4" t="s">
        <v>48</v>
      </c>
      <c r="C2440" s="4" t="s">
        <v>155</v>
      </c>
      <c r="D2440" s="4" t="s">
        <v>1107</v>
      </c>
      <c r="E2440" s="4" t="s">
        <v>277</v>
      </c>
      <c r="F2440" s="4" t="s">
        <v>277</v>
      </c>
      <c r="G2440" s="4" t="s">
        <v>826</v>
      </c>
      <c r="H2440" s="4" t="s">
        <v>50</v>
      </c>
      <c r="I2440" s="4" t="s">
        <v>97</v>
      </c>
      <c r="J2440" s="4" t="s">
        <v>98</v>
      </c>
    </row>
    <row r="2441" spans="1:10" x14ac:dyDescent="0.2">
      <c r="A2441" s="4" t="s">
        <v>345</v>
      </c>
      <c r="B2441" s="4" t="s">
        <v>50</v>
      </c>
      <c r="C2441" s="4" t="s">
        <v>156</v>
      </c>
      <c r="D2441" s="4" t="s">
        <v>1109</v>
      </c>
      <c r="E2441" s="4" t="s">
        <v>277</v>
      </c>
      <c r="F2441" s="4" t="s">
        <v>277</v>
      </c>
      <c r="G2441" s="4" t="s">
        <v>826</v>
      </c>
      <c r="H2441" s="4" t="s">
        <v>50</v>
      </c>
      <c r="I2441" s="4" t="s">
        <v>97</v>
      </c>
      <c r="J2441" s="4" t="s">
        <v>98</v>
      </c>
    </row>
    <row r="2442" spans="1:10" x14ac:dyDescent="0.2">
      <c r="A2442" s="4" t="s">
        <v>345</v>
      </c>
      <c r="B2442" s="4" t="s">
        <v>52</v>
      </c>
      <c r="C2442" s="4" t="s">
        <v>157</v>
      </c>
      <c r="D2442" s="4" t="s">
        <v>1110</v>
      </c>
      <c r="E2442" s="4" t="s">
        <v>277</v>
      </c>
      <c r="F2442" s="4" t="s">
        <v>277</v>
      </c>
      <c r="G2442" s="4" t="s">
        <v>826</v>
      </c>
      <c r="H2442" s="4" t="s">
        <v>50</v>
      </c>
      <c r="I2442" s="4" t="s">
        <v>97</v>
      </c>
      <c r="J2442" s="4" t="s">
        <v>98</v>
      </c>
    </row>
    <row r="2443" spans="1:10" x14ac:dyDescent="0.2">
      <c r="A2443" s="4" t="s">
        <v>345</v>
      </c>
      <c r="B2443" s="4" t="s">
        <v>54</v>
      </c>
      <c r="C2443" s="4" t="s">
        <v>158</v>
      </c>
      <c r="D2443" s="4" t="s">
        <v>1111</v>
      </c>
      <c r="E2443" s="4" t="s">
        <v>277</v>
      </c>
      <c r="F2443" s="4" t="s">
        <v>277</v>
      </c>
      <c r="G2443" s="4" t="s">
        <v>826</v>
      </c>
      <c r="H2443" s="4" t="s">
        <v>50</v>
      </c>
      <c r="I2443" s="4" t="s">
        <v>97</v>
      </c>
      <c r="J2443" s="4" t="s">
        <v>98</v>
      </c>
    </row>
    <row r="2444" spans="1:10" x14ac:dyDescent="0.2">
      <c r="A2444" s="4" t="s">
        <v>345</v>
      </c>
      <c r="B2444" s="4" t="s">
        <v>56</v>
      </c>
      <c r="C2444" s="4" t="s">
        <v>159</v>
      </c>
      <c r="D2444" s="4" t="s">
        <v>1112</v>
      </c>
      <c r="E2444" s="4" t="s">
        <v>277</v>
      </c>
      <c r="F2444" s="4" t="s">
        <v>277</v>
      </c>
      <c r="G2444" s="4" t="s">
        <v>826</v>
      </c>
      <c r="H2444" s="4" t="s">
        <v>50</v>
      </c>
      <c r="I2444" s="4" t="s">
        <v>97</v>
      </c>
      <c r="J2444" s="4" t="s">
        <v>98</v>
      </c>
    </row>
    <row r="2445" spans="1:10" x14ac:dyDescent="0.2">
      <c r="A2445" s="4" t="s">
        <v>345</v>
      </c>
      <c r="B2445" s="4" t="s">
        <v>58</v>
      </c>
      <c r="C2445" s="4" t="s">
        <v>160</v>
      </c>
      <c r="D2445" s="4" t="s">
        <v>1113</v>
      </c>
      <c r="E2445" s="4" t="s">
        <v>277</v>
      </c>
      <c r="F2445" s="4" t="s">
        <v>277</v>
      </c>
      <c r="G2445" s="4" t="s">
        <v>826</v>
      </c>
      <c r="H2445" s="4" t="s">
        <v>50</v>
      </c>
      <c r="I2445" s="4" t="s">
        <v>97</v>
      </c>
      <c r="J2445" s="4" t="s">
        <v>98</v>
      </c>
    </row>
    <row r="2446" spans="1:10" x14ac:dyDescent="0.2">
      <c r="A2446" s="4" t="s">
        <v>345</v>
      </c>
      <c r="B2446" s="4" t="s">
        <v>37</v>
      </c>
      <c r="C2446" s="4" t="s">
        <v>161</v>
      </c>
      <c r="D2446" s="4" t="s">
        <v>1114</v>
      </c>
      <c r="E2446" s="4" t="s">
        <v>277</v>
      </c>
      <c r="F2446" s="4" t="s">
        <v>277</v>
      </c>
      <c r="G2446" s="4" t="s">
        <v>826</v>
      </c>
      <c r="H2446" s="4" t="s">
        <v>50</v>
      </c>
      <c r="I2446" s="4" t="s">
        <v>97</v>
      </c>
      <c r="J2446" s="4" t="s">
        <v>98</v>
      </c>
    </row>
    <row r="2447" spans="1:10" x14ac:dyDescent="0.2">
      <c r="A2447" s="4" t="s">
        <v>345</v>
      </c>
      <c r="B2447" s="4" t="s">
        <v>63</v>
      </c>
      <c r="C2447" s="4" t="s">
        <v>162</v>
      </c>
      <c r="D2447" s="4" t="s">
        <v>1115</v>
      </c>
      <c r="E2447" s="4" t="s">
        <v>277</v>
      </c>
      <c r="F2447" s="4" t="s">
        <v>277</v>
      </c>
      <c r="G2447" s="4" t="s">
        <v>826</v>
      </c>
      <c r="H2447" s="4" t="s">
        <v>50</v>
      </c>
      <c r="I2447" s="4" t="s">
        <v>97</v>
      </c>
      <c r="J2447" s="4" t="s">
        <v>98</v>
      </c>
    </row>
    <row r="2448" spans="1:10" x14ac:dyDescent="0.2">
      <c r="A2448" s="4" t="s">
        <v>345</v>
      </c>
      <c r="B2448" s="4" t="s">
        <v>45</v>
      </c>
      <c r="C2448" s="4" t="s">
        <v>163</v>
      </c>
      <c r="D2448" s="4" t="s">
        <v>1116</v>
      </c>
      <c r="E2448" s="4" t="s">
        <v>277</v>
      </c>
      <c r="F2448" s="4" t="s">
        <v>277</v>
      </c>
      <c r="G2448" s="4" t="s">
        <v>826</v>
      </c>
      <c r="H2448" s="4" t="s">
        <v>50</v>
      </c>
      <c r="I2448" s="4" t="s">
        <v>97</v>
      </c>
      <c r="J2448" s="4" t="s">
        <v>98</v>
      </c>
    </row>
    <row r="2449" spans="1:10" x14ac:dyDescent="0.2">
      <c r="A2449" s="4" t="s">
        <v>345</v>
      </c>
      <c r="B2449" s="4" t="s">
        <v>66</v>
      </c>
      <c r="C2449" s="4" t="s">
        <v>164</v>
      </c>
      <c r="D2449" s="4" t="s">
        <v>1117</v>
      </c>
      <c r="E2449" s="4" t="s">
        <v>277</v>
      </c>
      <c r="F2449" s="4" t="s">
        <v>277</v>
      </c>
      <c r="G2449" s="4" t="s">
        <v>826</v>
      </c>
      <c r="H2449" s="4" t="s">
        <v>50</v>
      </c>
      <c r="I2449" s="4" t="s">
        <v>97</v>
      </c>
      <c r="J2449" s="4" t="s">
        <v>98</v>
      </c>
    </row>
    <row r="2450" spans="1:10" x14ac:dyDescent="0.2">
      <c r="A2450" s="4" t="s">
        <v>345</v>
      </c>
      <c r="B2450" s="4" t="s">
        <v>68</v>
      </c>
      <c r="C2450" s="4" t="s">
        <v>165</v>
      </c>
      <c r="D2450" s="4" t="s">
        <v>1118</v>
      </c>
      <c r="E2450" s="4" t="s">
        <v>277</v>
      </c>
      <c r="F2450" s="4" t="s">
        <v>277</v>
      </c>
      <c r="G2450" s="4" t="s">
        <v>826</v>
      </c>
      <c r="H2450" s="4" t="s">
        <v>50</v>
      </c>
      <c r="I2450" s="4" t="s">
        <v>97</v>
      </c>
      <c r="J2450" s="4" t="s">
        <v>98</v>
      </c>
    </row>
    <row r="2451" spans="1:10" x14ac:dyDescent="0.2">
      <c r="A2451" s="4" t="s">
        <v>345</v>
      </c>
      <c r="B2451" s="4" t="s">
        <v>46</v>
      </c>
      <c r="C2451" s="4" t="s">
        <v>166</v>
      </c>
      <c r="D2451" s="4" t="s">
        <v>1119</v>
      </c>
      <c r="E2451" s="4" t="s">
        <v>277</v>
      </c>
      <c r="F2451" s="4" t="s">
        <v>277</v>
      </c>
      <c r="G2451" s="4" t="s">
        <v>826</v>
      </c>
      <c r="H2451" s="4" t="s">
        <v>50</v>
      </c>
      <c r="I2451" s="4" t="s">
        <v>97</v>
      </c>
      <c r="J2451" s="4" t="s">
        <v>98</v>
      </c>
    </row>
    <row r="2452" spans="1:10" x14ac:dyDescent="0.2">
      <c r="A2452" s="4" t="s">
        <v>345</v>
      </c>
      <c r="B2452" s="4" t="s">
        <v>71</v>
      </c>
      <c r="C2452" s="4" t="s">
        <v>167</v>
      </c>
      <c r="D2452" s="4" t="s">
        <v>1133</v>
      </c>
      <c r="E2452" s="4" t="s">
        <v>277</v>
      </c>
      <c r="F2452" s="4" t="s">
        <v>277</v>
      </c>
      <c r="G2452" s="4" t="s">
        <v>826</v>
      </c>
      <c r="H2452" s="4" t="s">
        <v>50</v>
      </c>
      <c r="I2452" s="4" t="s">
        <v>97</v>
      </c>
      <c r="J2452" s="4" t="s">
        <v>98</v>
      </c>
    </row>
    <row r="2453" spans="1:10" x14ac:dyDescent="0.2">
      <c r="A2453" s="4" t="s">
        <v>345</v>
      </c>
      <c r="B2453" s="4" t="s">
        <v>73</v>
      </c>
      <c r="C2453" s="4" t="s">
        <v>168</v>
      </c>
      <c r="D2453" s="4" t="s">
        <v>1356</v>
      </c>
      <c r="E2453" s="4" t="s">
        <v>277</v>
      </c>
      <c r="F2453" s="4" t="s">
        <v>277</v>
      </c>
      <c r="G2453" s="4" t="s">
        <v>826</v>
      </c>
      <c r="H2453" s="4" t="s">
        <v>50</v>
      </c>
      <c r="I2453" s="4" t="s">
        <v>97</v>
      </c>
      <c r="J2453" s="4" t="s">
        <v>98</v>
      </c>
    </row>
    <row r="2454" spans="1:10" x14ac:dyDescent="0.2">
      <c r="A2454" s="4" t="s">
        <v>346</v>
      </c>
      <c r="B2454" s="4" t="s">
        <v>38</v>
      </c>
      <c r="C2454" s="4" t="s">
        <v>39</v>
      </c>
      <c r="D2454" s="4" t="s">
        <v>1151</v>
      </c>
      <c r="E2454" s="4" t="s">
        <v>1179</v>
      </c>
      <c r="F2454" s="4" t="s">
        <v>1179</v>
      </c>
      <c r="G2454" s="4" t="s">
        <v>826</v>
      </c>
      <c r="H2454" s="4" t="s">
        <v>52</v>
      </c>
      <c r="I2454" s="4" t="s">
        <v>37</v>
      </c>
      <c r="J2454" s="4" t="s">
        <v>127</v>
      </c>
    </row>
    <row r="2455" spans="1:10" x14ac:dyDescent="0.2">
      <c r="A2455" s="4" t="s">
        <v>346</v>
      </c>
      <c r="B2455" s="4" t="s">
        <v>43</v>
      </c>
      <c r="C2455" s="4" t="s">
        <v>154</v>
      </c>
      <c r="D2455" s="4" t="s">
        <v>1152</v>
      </c>
      <c r="E2455" s="4" t="s">
        <v>1379</v>
      </c>
      <c r="F2455" s="4" t="s">
        <v>1379</v>
      </c>
      <c r="G2455" s="4" t="s">
        <v>826</v>
      </c>
      <c r="H2455" s="4" t="s">
        <v>52</v>
      </c>
      <c r="I2455" s="4" t="s">
        <v>37</v>
      </c>
      <c r="J2455" s="4" t="s">
        <v>127</v>
      </c>
    </row>
    <row r="2456" spans="1:10" x14ac:dyDescent="0.2">
      <c r="A2456" s="4" t="s">
        <v>346</v>
      </c>
      <c r="B2456" s="4" t="s">
        <v>48</v>
      </c>
      <c r="C2456" s="4" t="s">
        <v>155</v>
      </c>
      <c r="D2456" s="4" t="s">
        <v>1153</v>
      </c>
      <c r="E2456" s="4" t="s">
        <v>1379</v>
      </c>
      <c r="F2456" s="4" t="s">
        <v>1379</v>
      </c>
      <c r="G2456" s="4" t="s">
        <v>826</v>
      </c>
      <c r="H2456" s="4" t="s">
        <v>52</v>
      </c>
      <c r="I2456" s="4" t="s">
        <v>37</v>
      </c>
      <c r="J2456" s="4" t="s">
        <v>127</v>
      </c>
    </row>
    <row r="2457" spans="1:10" x14ac:dyDescent="0.2">
      <c r="A2457" s="4" t="s">
        <v>346</v>
      </c>
      <c r="B2457" s="4" t="s">
        <v>50</v>
      </c>
      <c r="C2457" s="4" t="s">
        <v>156</v>
      </c>
      <c r="D2457" s="4" t="s">
        <v>1154</v>
      </c>
      <c r="E2457" s="4" t="s">
        <v>1379</v>
      </c>
      <c r="F2457" s="4" t="s">
        <v>1379</v>
      </c>
      <c r="G2457" s="4" t="s">
        <v>826</v>
      </c>
      <c r="H2457" s="4" t="s">
        <v>52</v>
      </c>
      <c r="I2457" s="4" t="s">
        <v>37</v>
      </c>
      <c r="J2457" s="4" t="s">
        <v>127</v>
      </c>
    </row>
    <row r="2458" spans="1:10" x14ac:dyDescent="0.2">
      <c r="A2458" s="4" t="s">
        <v>346</v>
      </c>
      <c r="B2458" s="4" t="s">
        <v>52</v>
      </c>
      <c r="C2458" s="4" t="s">
        <v>157</v>
      </c>
      <c r="D2458" s="4" t="s">
        <v>1155</v>
      </c>
      <c r="E2458" s="4" t="s">
        <v>1379</v>
      </c>
      <c r="F2458" s="4" t="s">
        <v>1379</v>
      </c>
      <c r="G2458" s="4" t="s">
        <v>826</v>
      </c>
      <c r="H2458" s="4" t="s">
        <v>52</v>
      </c>
      <c r="I2458" s="4" t="s">
        <v>37</v>
      </c>
      <c r="J2458" s="4" t="s">
        <v>127</v>
      </c>
    </row>
    <row r="2459" spans="1:10" x14ac:dyDescent="0.2">
      <c r="A2459" s="4" t="s">
        <v>346</v>
      </c>
      <c r="B2459" s="4" t="s">
        <v>54</v>
      </c>
      <c r="C2459" s="4" t="s">
        <v>158</v>
      </c>
      <c r="D2459" s="4" t="s">
        <v>1156</v>
      </c>
      <c r="E2459" s="4" t="s">
        <v>1379</v>
      </c>
      <c r="F2459" s="4" t="s">
        <v>1379</v>
      </c>
      <c r="G2459" s="4" t="s">
        <v>826</v>
      </c>
      <c r="H2459" s="4" t="s">
        <v>52</v>
      </c>
      <c r="I2459" s="4" t="s">
        <v>37</v>
      </c>
      <c r="J2459" s="4" t="s">
        <v>127</v>
      </c>
    </row>
    <row r="2460" spans="1:10" x14ac:dyDescent="0.2">
      <c r="A2460" s="4" t="s">
        <v>346</v>
      </c>
      <c r="B2460" s="4" t="s">
        <v>56</v>
      </c>
      <c r="C2460" s="4" t="s">
        <v>159</v>
      </c>
      <c r="D2460" s="4" t="s">
        <v>1157</v>
      </c>
      <c r="E2460" s="4" t="s">
        <v>1379</v>
      </c>
      <c r="F2460" s="4" t="s">
        <v>1379</v>
      </c>
      <c r="G2460" s="4" t="s">
        <v>826</v>
      </c>
      <c r="H2460" s="4" t="s">
        <v>52</v>
      </c>
      <c r="I2460" s="4" t="s">
        <v>37</v>
      </c>
      <c r="J2460" s="4" t="s">
        <v>127</v>
      </c>
    </row>
    <row r="2461" spans="1:10" x14ac:dyDescent="0.2">
      <c r="A2461" s="4" t="s">
        <v>346</v>
      </c>
      <c r="B2461" s="4" t="s">
        <v>58</v>
      </c>
      <c r="C2461" s="4" t="s">
        <v>160</v>
      </c>
      <c r="D2461" s="4" t="s">
        <v>1158</v>
      </c>
      <c r="E2461" s="4" t="s">
        <v>1379</v>
      </c>
      <c r="F2461" s="4" t="s">
        <v>1379</v>
      </c>
      <c r="G2461" s="4" t="s">
        <v>826</v>
      </c>
      <c r="H2461" s="4" t="s">
        <v>52</v>
      </c>
      <c r="I2461" s="4" t="s">
        <v>37</v>
      </c>
      <c r="J2461" s="4" t="s">
        <v>127</v>
      </c>
    </row>
    <row r="2462" spans="1:10" x14ac:dyDescent="0.2">
      <c r="A2462" s="4" t="s">
        <v>346</v>
      </c>
      <c r="B2462" s="4" t="s">
        <v>37</v>
      </c>
      <c r="C2462" s="4" t="s">
        <v>161</v>
      </c>
      <c r="D2462" s="4" t="s">
        <v>1159</v>
      </c>
      <c r="E2462" s="4" t="s">
        <v>1379</v>
      </c>
      <c r="F2462" s="4" t="s">
        <v>1379</v>
      </c>
      <c r="G2462" s="4" t="s">
        <v>826</v>
      </c>
      <c r="H2462" s="4" t="s">
        <v>52</v>
      </c>
      <c r="I2462" s="4" t="s">
        <v>37</v>
      </c>
      <c r="J2462" s="4" t="s">
        <v>127</v>
      </c>
    </row>
    <row r="2463" spans="1:10" x14ac:dyDescent="0.2">
      <c r="A2463" s="4" t="s">
        <v>346</v>
      </c>
      <c r="B2463" s="4" t="s">
        <v>63</v>
      </c>
      <c r="C2463" s="4" t="s">
        <v>162</v>
      </c>
      <c r="D2463" s="4" t="s">
        <v>1039</v>
      </c>
      <c r="E2463" s="4" t="s">
        <v>1379</v>
      </c>
      <c r="F2463" s="4" t="s">
        <v>1379</v>
      </c>
      <c r="G2463" s="4" t="s">
        <v>826</v>
      </c>
      <c r="H2463" s="4" t="s">
        <v>52</v>
      </c>
      <c r="I2463" s="4" t="s">
        <v>37</v>
      </c>
      <c r="J2463" s="4" t="s">
        <v>127</v>
      </c>
    </row>
    <row r="2464" spans="1:10" x14ac:dyDescent="0.2">
      <c r="A2464" s="4" t="s">
        <v>346</v>
      </c>
      <c r="B2464" s="4" t="s">
        <v>45</v>
      </c>
      <c r="C2464" s="4" t="s">
        <v>163</v>
      </c>
      <c r="D2464" s="4" t="s">
        <v>1040</v>
      </c>
      <c r="E2464" s="4" t="s">
        <v>1379</v>
      </c>
      <c r="F2464" s="4" t="s">
        <v>1379</v>
      </c>
      <c r="G2464" s="4" t="s">
        <v>826</v>
      </c>
      <c r="H2464" s="4" t="s">
        <v>52</v>
      </c>
      <c r="I2464" s="4" t="s">
        <v>37</v>
      </c>
      <c r="J2464" s="4" t="s">
        <v>127</v>
      </c>
    </row>
    <row r="2465" spans="1:10" x14ac:dyDescent="0.2">
      <c r="A2465" s="4" t="s">
        <v>346</v>
      </c>
      <c r="B2465" s="4" t="s">
        <v>66</v>
      </c>
      <c r="C2465" s="4" t="s">
        <v>164</v>
      </c>
      <c r="D2465" s="4" t="s">
        <v>1041</v>
      </c>
      <c r="E2465" s="4" t="s">
        <v>1379</v>
      </c>
      <c r="F2465" s="4" t="s">
        <v>1379</v>
      </c>
      <c r="G2465" s="4" t="s">
        <v>826</v>
      </c>
      <c r="H2465" s="4" t="s">
        <v>52</v>
      </c>
      <c r="I2465" s="4" t="s">
        <v>37</v>
      </c>
      <c r="J2465" s="4" t="s">
        <v>127</v>
      </c>
    </row>
    <row r="2466" spans="1:10" x14ac:dyDescent="0.2">
      <c r="A2466" s="4" t="s">
        <v>346</v>
      </c>
      <c r="B2466" s="4" t="s">
        <v>68</v>
      </c>
      <c r="C2466" s="4" t="s">
        <v>165</v>
      </c>
      <c r="D2466" s="4" t="s">
        <v>1042</v>
      </c>
      <c r="E2466" s="4" t="s">
        <v>1379</v>
      </c>
      <c r="F2466" s="4" t="s">
        <v>1379</v>
      </c>
      <c r="G2466" s="4" t="s">
        <v>826</v>
      </c>
      <c r="H2466" s="4" t="s">
        <v>52</v>
      </c>
      <c r="I2466" s="4" t="s">
        <v>37</v>
      </c>
      <c r="J2466" s="4" t="s">
        <v>127</v>
      </c>
    </row>
    <row r="2467" spans="1:10" x14ac:dyDescent="0.2">
      <c r="A2467" s="4" t="s">
        <v>346</v>
      </c>
      <c r="B2467" s="4" t="s">
        <v>46</v>
      </c>
      <c r="C2467" s="4" t="s">
        <v>166</v>
      </c>
      <c r="D2467" s="4" t="s">
        <v>1043</v>
      </c>
      <c r="E2467" s="4" t="s">
        <v>1379</v>
      </c>
      <c r="F2467" s="4" t="s">
        <v>1379</v>
      </c>
      <c r="G2467" s="4" t="s">
        <v>826</v>
      </c>
      <c r="H2467" s="4" t="s">
        <v>52</v>
      </c>
      <c r="I2467" s="4" t="s">
        <v>37</v>
      </c>
      <c r="J2467" s="4" t="s">
        <v>127</v>
      </c>
    </row>
    <row r="2468" spans="1:10" x14ac:dyDescent="0.2">
      <c r="A2468" s="4" t="s">
        <v>346</v>
      </c>
      <c r="B2468" s="4" t="s">
        <v>71</v>
      </c>
      <c r="C2468" s="4" t="s">
        <v>167</v>
      </c>
      <c r="D2468" s="4" t="s">
        <v>1044</v>
      </c>
      <c r="E2468" s="4" t="s">
        <v>1379</v>
      </c>
      <c r="F2468" s="4" t="s">
        <v>1379</v>
      </c>
      <c r="G2468" s="4" t="s">
        <v>826</v>
      </c>
      <c r="H2468" s="4" t="s">
        <v>52</v>
      </c>
      <c r="I2468" s="4" t="s">
        <v>37</v>
      </c>
      <c r="J2468" s="4" t="s">
        <v>127</v>
      </c>
    </row>
    <row r="2469" spans="1:10" x14ac:dyDescent="0.2">
      <c r="A2469" s="4" t="s">
        <v>346</v>
      </c>
      <c r="B2469" s="4" t="s">
        <v>73</v>
      </c>
      <c r="C2469" s="4" t="s">
        <v>168</v>
      </c>
      <c r="D2469" s="4" t="s">
        <v>1045</v>
      </c>
      <c r="E2469" s="4" t="s">
        <v>1379</v>
      </c>
      <c r="F2469" s="4" t="s">
        <v>1379</v>
      </c>
      <c r="G2469" s="4" t="s">
        <v>826</v>
      </c>
      <c r="H2469" s="4" t="s">
        <v>52</v>
      </c>
      <c r="I2469" s="4" t="s">
        <v>37</v>
      </c>
      <c r="J2469" s="4" t="s">
        <v>127</v>
      </c>
    </row>
    <row r="2470" spans="1:10" x14ac:dyDescent="0.2">
      <c r="A2470" s="4" t="s">
        <v>346</v>
      </c>
      <c r="B2470" s="4" t="s">
        <v>75</v>
      </c>
      <c r="C2470" s="4" t="s">
        <v>169</v>
      </c>
      <c r="D2470" s="4" t="s">
        <v>1046</v>
      </c>
      <c r="E2470" s="4" t="s">
        <v>1379</v>
      </c>
      <c r="F2470" s="4" t="s">
        <v>1379</v>
      </c>
      <c r="G2470" s="4" t="s">
        <v>826</v>
      </c>
      <c r="H2470" s="4" t="s">
        <v>52</v>
      </c>
      <c r="I2470" s="4" t="s">
        <v>37</v>
      </c>
      <c r="J2470" s="4" t="s">
        <v>127</v>
      </c>
    </row>
    <row r="2471" spans="1:10" x14ac:dyDescent="0.2">
      <c r="A2471" s="4" t="s">
        <v>347</v>
      </c>
      <c r="B2471" s="4" t="s">
        <v>38</v>
      </c>
      <c r="C2471" s="4" t="s">
        <v>39</v>
      </c>
      <c r="D2471" s="4" t="s">
        <v>1238</v>
      </c>
      <c r="E2471" s="4" t="s">
        <v>997</v>
      </c>
      <c r="F2471" s="4" t="s">
        <v>997</v>
      </c>
      <c r="G2471" s="4" t="s">
        <v>826</v>
      </c>
      <c r="H2471" s="4" t="s">
        <v>45</v>
      </c>
      <c r="I2471" s="4" t="s">
        <v>68</v>
      </c>
      <c r="J2471" s="4" t="s">
        <v>128</v>
      </c>
    </row>
    <row r="2472" spans="1:10" x14ac:dyDescent="0.2">
      <c r="A2472" s="4" t="s">
        <v>347</v>
      </c>
      <c r="B2472" s="4" t="s">
        <v>43</v>
      </c>
      <c r="C2472" s="4" t="s">
        <v>154</v>
      </c>
      <c r="D2472" s="4" t="s">
        <v>1239</v>
      </c>
      <c r="E2472" s="4" t="s">
        <v>1205</v>
      </c>
      <c r="F2472" s="4" t="s">
        <v>1205</v>
      </c>
      <c r="G2472" s="4" t="s">
        <v>826</v>
      </c>
      <c r="H2472" s="4" t="s">
        <v>45</v>
      </c>
      <c r="I2472" s="4" t="s">
        <v>68</v>
      </c>
      <c r="J2472" s="4" t="s">
        <v>128</v>
      </c>
    </row>
    <row r="2473" spans="1:10" x14ac:dyDescent="0.2">
      <c r="A2473" s="4" t="s">
        <v>347</v>
      </c>
      <c r="B2473" s="4" t="s">
        <v>48</v>
      </c>
      <c r="C2473" s="4" t="s">
        <v>155</v>
      </c>
      <c r="D2473" s="4" t="s">
        <v>1240</v>
      </c>
      <c r="E2473" s="4" t="s">
        <v>1205</v>
      </c>
      <c r="F2473" s="4" t="s">
        <v>1205</v>
      </c>
      <c r="G2473" s="4" t="s">
        <v>826</v>
      </c>
      <c r="H2473" s="4" t="s">
        <v>45</v>
      </c>
      <c r="I2473" s="4" t="s">
        <v>68</v>
      </c>
      <c r="J2473" s="4" t="s">
        <v>128</v>
      </c>
    </row>
    <row r="2474" spans="1:10" x14ac:dyDescent="0.2">
      <c r="A2474" s="4" t="s">
        <v>347</v>
      </c>
      <c r="B2474" s="4" t="s">
        <v>50</v>
      </c>
      <c r="C2474" s="4" t="s">
        <v>156</v>
      </c>
      <c r="D2474" s="4" t="s">
        <v>1171</v>
      </c>
      <c r="E2474" s="4" t="s">
        <v>1205</v>
      </c>
      <c r="F2474" s="4" t="s">
        <v>1205</v>
      </c>
      <c r="G2474" s="4" t="s">
        <v>826</v>
      </c>
      <c r="H2474" s="4" t="s">
        <v>45</v>
      </c>
      <c r="I2474" s="4" t="s">
        <v>68</v>
      </c>
      <c r="J2474" s="4" t="s">
        <v>128</v>
      </c>
    </row>
    <row r="2475" spans="1:10" x14ac:dyDescent="0.2">
      <c r="A2475" s="4" t="s">
        <v>347</v>
      </c>
      <c r="B2475" s="4" t="s">
        <v>52</v>
      </c>
      <c r="C2475" s="4" t="s">
        <v>157</v>
      </c>
      <c r="D2475" s="4" t="s">
        <v>1172</v>
      </c>
      <c r="E2475" s="4" t="s">
        <v>1205</v>
      </c>
      <c r="F2475" s="4" t="s">
        <v>1205</v>
      </c>
      <c r="G2475" s="4" t="s">
        <v>826</v>
      </c>
      <c r="H2475" s="4" t="s">
        <v>45</v>
      </c>
      <c r="I2475" s="4" t="s">
        <v>68</v>
      </c>
      <c r="J2475" s="4" t="s">
        <v>128</v>
      </c>
    </row>
    <row r="2476" spans="1:10" x14ac:dyDescent="0.2">
      <c r="A2476" s="4" t="s">
        <v>347</v>
      </c>
      <c r="B2476" s="4" t="s">
        <v>54</v>
      </c>
      <c r="C2476" s="4" t="s">
        <v>158</v>
      </c>
      <c r="D2476" s="4" t="s">
        <v>1151</v>
      </c>
      <c r="E2476" s="4" t="s">
        <v>1205</v>
      </c>
      <c r="F2476" s="4" t="s">
        <v>1205</v>
      </c>
      <c r="G2476" s="4" t="s">
        <v>826</v>
      </c>
      <c r="H2476" s="4" t="s">
        <v>45</v>
      </c>
      <c r="I2476" s="4" t="s">
        <v>68</v>
      </c>
      <c r="J2476" s="4" t="s">
        <v>128</v>
      </c>
    </row>
    <row r="2477" spans="1:10" x14ac:dyDescent="0.2">
      <c r="A2477" s="4" t="s">
        <v>347</v>
      </c>
      <c r="B2477" s="4" t="s">
        <v>56</v>
      </c>
      <c r="C2477" s="4" t="s">
        <v>159</v>
      </c>
      <c r="D2477" s="4" t="s">
        <v>1152</v>
      </c>
      <c r="E2477" s="4" t="s">
        <v>1205</v>
      </c>
      <c r="F2477" s="4" t="s">
        <v>1205</v>
      </c>
      <c r="G2477" s="4" t="s">
        <v>826</v>
      </c>
      <c r="H2477" s="4" t="s">
        <v>45</v>
      </c>
      <c r="I2477" s="4" t="s">
        <v>68</v>
      </c>
      <c r="J2477" s="4" t="s">
        <v>128</v>
      </c>
    </row>
    <row r="2478" spans="1:10" x14ac:dyDescent="0.2">
      <c r="A2478" s="4" t="s">
        <v>347</v>
      </c>
      <c r="B2478" s="4" t="s">
        <v>58</v>
      </c>
      <c r="C2478" s="4" t="s">
        <v>160</v>
      </c>
      <c r="D2478" s="4" t="s">
        <v>1153</v>
      </c>
      <c r="E2478" s="4" t="s">
        <v>1205</v>
      </c>
      <c r="F2478" s="4" t="s">
        <v>1205</v>
      </c>
      <c r="G2478" s="4" t="s">
        <v>826</v>
      </c>
      <c r="H2478" s="4" t="s">
        <v>45</v>
      </c>
      <c r="I2478" s="4" t="s">
        <v>68</v>
      </c>
      <c r="J2478" s="4" t="s">
        <v>128</v>
      </c>
    </row>
    <row r="2479" spans="1:10" x14ac:dyDescent="0.2">
      <c r="A2479" s="4" t="s">
        <v>347</v>
      </c>
      <c r="B2479" s="4" t="s">
        <v>37</v>
      </c>
      <c r="C2479" s="4" t="s">
        <v>161</v>
      </c>
      <c r="D2479" s="4" t="s">
        <v>1154</v>
      </c>
      <c r="E2479" s="4" t="s">
        <v>1205</v>
      </c>
      <c r="F2479" s="4" t="s">
        <v>1205</v>
      </c>
      <c r="G2479" s="4" t="s">
        <v>826</v>
      </c>
      <c r="H2479" s="4" t="s">
        <v>45</v>
      </c>
      <c r="I2479" s="4" t="s">
        <v>68</v>
      </c>
      <c r="J2479" s="4" t="s">
        <v>128</v>
      </c>
    </row>
    <row r="2480" spans="1:10" x14ac:dyDescent="0.2">
      <c r="A2480" s="4" t="s">
        <v>347</v>
      </c>
      <c r="B2480" s="4" t="s">
        <v>63</v>
      </c>
      <c r="C2480" s="4" t="s">
        <v>162</v>
      </c>
      <c r="D2480" s="4" t="s">
        <v>1155</v>
      </c>
      <c r="E2480" s="4" t="s">
        <v>1205</v>
      </c>
      <c r="F2480" s="4" t="s">
        <v>1205</v>
      </c>
      <c r="G2480" s="4" t="s">
        <v>826</v>
      </c>
      <c r="H2480" s="4" t="s">
        <v>45</v>
      </c>
      <c r="I2480" s="4" t="s">
        <v>68</v>
      </c>
      <c r="J2480" s="4" t="s">
        <v>128</v>
      </c>
    </row>
    <row r="2481" spans="1:10" x14ac:dyDescent="0.2">
      <c r="A2481" s="4" t="s">
        <v>347</v>
      </c>
      <c r="B2481" s="4" t="s">
        <v>45</v>
      </c>
      <c r="C2481" s="4" t="s">
        <v>163</v>
      </c>
      <c r="D2481" s="4" t="s">
        <v>1156</v>
      </c>
      <c r="E2481" s="4" t="s">
        <v>1205</v>
      </c>
      <c r="F2481" s="4" t="s">
        <v>1205</v>
      </c>
      <c r="G2481" s="4" t="s">
        <v>826</v>
      </c>
      <c r="H2481" s="4" t="s">
        <v>45</v>
      </c>
      <c r="I2481" s="4" t="s">
        <v>68</v>
      </c>
      <c r="J2481" s="4" t="s">
        <v>128</v>
      </c>
    </row>
    <row r="2482" spans="1:10" x14ac:dyDescent="0.2">
      <c r="A2482" s="4" t="s">
        <v>347</v>
      </c>
      <c r="B2482" s="4" t="s">
        <v>66</v>
      </c>
      <c r="C2482" s="4" t="s">
        <v>164</v>
      </c>
      <c r="D2482" s="4" t="s">
        <v>1157</v>
      </c>
      <c r="E2482" s="4" t="s">
        <v>1205</v>
      </c>
      <c r="F2482" s="4" t="s">
        <v>1205</v>
      </c>
      <c r="G2482" s="4" t="s">
        <v>826</v>
      </c>
      <c r="H2482" s="4" t="s">
        <v>45</v>
      </c>
      <c r="I2482" s="4" t="s">
        <v>68</v>
      </c>
      <c r="J2482" s="4" t="s">
        <v>128</v>
      </c>
    </row>
    <row r="2483" spans="1:10" x14ac:dyDescent="0.2">
      <c r="A2483" s="4" t="s">
        <v>347</v>
      </c>
      <c r="B2483" s="4" t="s">
        <v>68</v>
      </c>
      <c r="C2483" s="4" t="s">
        <v>165</v>
      </c>
      <c r="D2483" s="4" t="s">
        <v>1158</v>
      </c>
      <c r="E2483" s="4" t="s">
        <v>1205</v>
      </c>
      <c r="F2483" s="4" t="s">
        <v>1205</v>
      </c>
      <c r="G2483" s="4" t="s">
        <v>826</v>
      </c>
      <c r="H2483" s="4" t="s">
        <v>45</v>
      </c>
      <c r="I2483" s="4" t="s">
        <v>68</v>
      </c>
      <c r="J2483" s="4" t="s">
        <v>128</v>
      </c>
    </row>
    <row r="2484" spans="1:10" x14ac:dyDescent="0.2">
      <c r="A2484" s="4" t="s">
        <v>347</v>
      </c>
      <c r="B2484" s="4" t="s">
        <v>46</v>
      </c>
      <c r="C2484" s="4" t="s">
        <v>166</v>
      </c>
      <c r="D2484" s="4" t="s">
        <v>1159</v>
      </c>
      <c r="E2484" s="4" t="s">
        <v>1205</v>
      </c>
      <c r="F2484" s="4" t="s">
        <v>1205</v>
      </c>
      <c r="G2484" s="4" t="s">
        <v>826</v>
      </c>
      <c r="H2484" s="4" t="s">
        <v>45</v>
      </c>
      <c r="I2484" s="4" t="s">
        <v>68</v>
      </c>
      <c r="J2484" s="4" t="s">
        <v>128</v>
      </c>
    </row>
    <row r="2485" spans="1:10" x14ac:dyDescent="0.2">
      <c r="A2485" s="4" t="s">
        <v>347</v>
      </c>
      <c r="B2485" s="4" t="s">
        <v>71</v>
      </c>
      <c r="C2485" s="4" t="s">
        <v>167</v>
      </c>
      <c r="D2485" s="4" t="s">
        <v>1039</v>
      </c>
      <c r="E2485" s="4" t="s">
        <v>1205</v>
      </c>
      <c r="F2485" s="4" t="s">
        <v>1205</v>
      </c>
      <c r="G2485" s="4" t="s">
        <v>826</v>
      </c>
      <c r="H2485" s="4" t="s">
        <v>45</v>
      </c>
      <c r="I2485" s="4" t="s">
        <v>68</v>
      </c>
      <c r="J2485" s="4" t="s">
        <v>128</v>
      </c>
    </row>
    <row r="2486" spans="1:10" x14ac:dyDescent="0.2">
      <c r="A2486" s="4" t="s">
        <v>347</v>
      </c>
      <c r="B2486" s="4" t="s">
        <v>73</v>
      </c>
      <c r="C2486" s="4" t="s">
        <v>168</v>
      </c>
      <c r="D2486" s="4" t="s">
        <v>1040</v>
      </c>
      <c r="E2486" s="4" t="s">
        <v>1205</v>
      </c>
      <c r="F2486" s="4" t="s">
        <v>1205</v>
      </c>
      <c r="G2486" s="4" t="s">
        <v>826</v>
      </c>
      <c r="H2486" s="4" t="s">
        <v>45</v>
      </c>
      <c r="I2486" s="4" t="s">
        <v>68</v>
      </c>
      <c r="J2486" s="4" t="s">
        <v>128</v>
      </c>
    </row>
    <row r="2487" spans="1:10" x14ac:dyDescent="0.2">
      <c r="A2487" s="4" t="s">
        <v>348</v>
      </c>
      <c r="B2487" s="4" t="s">
        <v>38</v>
      </c>
      <c r="C2487" s="4" t="s">
        <v>39</v>
      </c>
      <c r="D2487" s="4" t="s">
        <v>1267</v>
      </c>
      <c r="E2487" s="4" t="s">
        <v>825</v>
      </c>
      <c r="F2487" s="4" t="s">
        <v>825</v>
      </c>
      <c r="G2487" s="4" t="s">
        <v>826</v>
      </c>
      <c r="H2487" s="4" t="s">
        <v>52</v>
      </c>
      <c r="I2487" s="4" t="s">
        <v>97</v>
      </c>
      <c r="J2487" s="4" t="s">
        <v>98</v>
      </c>
    </row>
    <row r="2488" spans="1:10" x14ac:dyDescent="0.2">
      <c r="A2488" s="4" t="s">
        <v>348</v>
      </c>
      <c r="B2488" s="4" t="s">
        <v>43</v>
      </c>
      <c r="C2488" s="4" t="s">
        <v>154</v>
      </c>
      <c r="D2488" s="4" t="s">
        <v>1268</v>
      </c>
      <c r="E2488" s="4" t="s">
        <v>347</v>
      </c>
      <c r="F2488" s="4" t="s">
        <v>347</v>
      </c>
      <c r="G2488" s="4" t="s">
        <v>826</v>
      </c>
      <c r="H2488" s="4" t="s">
        <v>52</v>
      </c>
      <c r="I2488" s="4" t="s">
        <v>97</v>
      </c>
      <c r="J2488" s="4" t="s">
        <v>98</v>
      </c>
    </row>
    <row r="2489" spans="1:10" x14ac:dyDescent="0.2">
      <c r="A2489" s="4" t="s">
        <v>348</v>
      </c>
      <c r="B2489" s="4" t="s">
        <v>48</v>
      </c>
      <c r="C2489" s="4" t="s">
        <v>155</v>
      </c>
      <c r="D2489" s="4" t="s">
        <v>1173</v>
      </c>
      <c r="E2489" s="4" t="s">
        <v>347</v>
      </c>
      <c r="F2489" s="4" t="s">
        <v>347</v>
      </c>
      <c r="G2489" s="4" t="s">
        <v>826</v>
      </c>
      <c r="H2489" s="4" t="s">
        <v>52</v>
      </c>
      <c r="I2489" s="4" t="s">
        <v>97</v>
      </c>
      <c r="J2489" s="4" t="s">
        <v>98</v>
      </c>
    </row>
    <row r="2490" spans="1:10" x14ac:dyDescent="0.2">
      <c r="A2490" s="4" t="s">
        <v>348</v>
      </c>
      <c r="B2490" s="4" t="s">
        <v>50</v>
      </c>
      <c r="C2490" s="4" t="s">
        <v>156</v>
      </c>
      <c r="D2490" s="4" t="s">
        <v>1174</v>
      </c>
      <c r="E2490" s="4" t="s">
        <v>347</v>
      </c>
      <c r="F2490" s="4" t="s">
        <v>347</v>
      </c>
      <c r="G2490" s="4" t="s">
        <v>826</v>
      </c>
      <c r="H2490" s="4" t="s">
        <v>52</v>
      </c>
      <c r="I2490" s="4" t="s">
        <v>97</v>
      </c>
      <c r="J2490" s="4" t="s">
        <v>98</v>
      </c>
    </row>
    <row r="2491" spans="1:10" x14ac:dyDescent="0.2">
      <c r="A2491" s="4" t="s">
        <v>348</v>
      </c>
      <c r="B2491" s="4" t="s">
        <v>52</v>
      </c>
      <c r="C2491" s="4" t="s">
        <v>157</v>
      </c>
      <c r="D2491" s="4" t="s">
        <v>1175</v>
      </c>
      <c r="E2491" s="4" t="s">
        <v>347</v>
      </c>
      <c r="F2491" s="4" t="s">
        <v>347</v>
      </c>
      <c r="G2491" s="4" t="s">
        <v>826</v>
      </c>
      <c r="H2491" s="4" t="s">
        <v>52</v>
      </c>
      <c r="I2491" s="4" t="s">
        <v>97</v>
      </c>
      <c r="J2491" s="4" t="s">
        <v>98</v>
      </c>
    </row>
    <row r="2492" spans="1:10" x14ac:dyDescent="0.2">
      <c r="A2492" s="4" t="s">
        <v>348</v>
      </c>
      <c r="B2492" s="4" t="s">
        <v>54</v>
      </c>
      <c r="C2492" s="4" t="s">
        <v>158</v>
      </c>
      <c r="D2492" s="4" t="s">
        <v>1176</v>
      </c>
      <c r="E2492" s="4" t="s">
        <v>347</v>
      </c>
      <c r="F2492" s="4" t="s">
        <v>347</v>
      </c>
      <c r="G2492" s="4" t="s">
        <v>826</v>
      </c>
      <c r="H2492" s="4" t="s">
        <v>52</v>
      </c>
      <c r="I2492" s="4" t="s">
        <v>97</v>
      </c>
      <c r="J2492" s="4" t="s">
        <v>98</v>
      </c>
    </row>
    <row r="2493" spans="1:10" x14ac:dyDescent="0.2">
      <c r="A2493" s="4" t="s">
        <v>348</v>
      </c>
      <c r="B2493" s="4" t="s">
        <v>56</v>
      </c>
      <c r="C2493" s="4" t="s">
        <v>159</v>
      </c>
      <c r="D2493" s="4" t="s">
        <v>1177</v>
      </c>
      <c r="E2493" s="4" t="s">
        <v>347</v>
      </c>
      <c r="F2493" s="4" t="s">
        <v>347</v>
      </c>
      <c r="G2493" s="4" t="s">
        <v>826</v>
      </c>
      <c r="H2493" s="4" t="s">
        <v>52</v>
      </c>
      <c r="I2493" s="4" t="s">
        <v>97</v>
      </c>
      <c r="J2493" s="4" t="s">
        <v>98</v>
      </c>
    </row>
    <row r="2494" spans="1:10" x14ac:dyDescent="0.2">
      <c r="A2494" s="4" t="s">
        <v>348</v>
      </c>
      <c r="B2494" s="4" t="s">
        <v>58</v>
      </c>
      <c r="C2494" s="4" t="s">
        <v>160</v>
      </c>
      <c r="D2494" s="4" t="s">
        <v>1126</v>
      </c>
      <c r="E2494" s="4" t="s">
        <v>347</v>
      </c>
      <c r="F2494" s="4" t="s">
        <v>347</v>
      </c>
      <c r="G2494" s="4" t="s">
        <v>826</v>
      </c>
      <c r="H2494" s="4" t="s">
        <v>52</v>
      </c>
      <c r="I2494" s="4" t="s">
        <v>97</v>
      </c>
      <c r="J2494" s="4" t="s">
        <v>98</v>
      </c>
    </row>
    <row r="2495" spans="1:10" x14ac:dyDescent="0.2">
      <c r="A2495" s="4" t="s">
        <v>348</v>
      </c>
      <c r="B2495" s="4" t="s">
        <v>37</v>
      </c>
      <c r="C2495" s="4" t="s">
        <v>161</v>
      </c>
      <c r="D2495" s="4" t="s">
        <v>1127</v>
      </c>
      <c r="E2495" s="4" t="s">
        <v>347</v>
      </c>
      <c r="F2495" s="4" t="s">
        <v>347</v>
      </c>
      <c r="G2495" s="4" t="s">
        <v>826</v>
      </c>
      <c r="H2495" s="4" t="s">
        <v>52</v>
      </c>
      <c r="I2495" s="4" t="s">
        <v>97</v>
      </c>
      <c r="J2495" s="4" t="s">
        <v>98</v>
      </c>
    </row>
    <row r="2496" spans="1:10" x14ac:dyDescent="0.2">
      <c r="A2496" s="4" t="s">
        <v>348</v>
      </c>
      <c r="B2496" s="4" t="s">
        <v>63</v>
      </c>
      <c r="C2496" s="4" t="s">
        <v>162</v>
      </c>
      <c r="D2496" s="4" t="s">
        <v>1121</v>
      </c>
      <c r="E2496" s="4" t="s">
        <v>347</v>
      </c>
      <c r="F2496" s="4" t="s">
        <v>347</v>
      </c>
      <c r="G2496" s="4" t="s">
        <v>826</v>
      </c>
      <c r="H2496" s="4" t="s">
        <v>52</v>
      </c>
      <c r="I2496" s="4" t="s">
        <v>97</v>
      </c>
      <c r="J2496" s="4" t="s">
        <v>98</v>
      </c>
    </row>
    <row r="2497" spans="1:10" x14ac:dyDescent="0.2">
      <c r="A2497" s="4" t="s">
        <v>348</v>
      </c>
      <c r="B2497" s="4" t="s">
        <v>45</v>
      </c>
      <c r="C2497" s="4" t="s">
        <v>163</v>
      </c>
      <c r="D2497" s="4" t="s">
        <v>1088</v>
      </c>
      <c r="E2497" s="4" t="s">
        <v>347</v>
      </c>
      <c r="F2497" s="4" t="s">
        <v>347</v>
      </c>
      <c r="G2497" s="4" t="s">
        <v>826</v>
      </c>
      <c r="H2497" s="4" t="s">
        <v>52</v>
      </c>
      <c r="I2497" s="4" t="s">
        <v>97</v>
      </c>
      <c r="J2497" s="4" t="s">
        <v>98</v>
      </c>
    </row>
    <row r="2498" spans="1:10" x14ac:dyDescent="0.2">
      <c r="A2498" s="4" t="s">
        <v>348</v>
      </c>
      <c r="B2498" s="4" t="s">
        <v>66</v>
      </c>
      <c r="C2498" s="4" t="s">
        <v>164</v>
      </c>
      <c r="D2498" s="4" t="s">
        <v>1089</v>
      </c>
      <c r="E2498" s="4" t="s">
        <v>347</v>
      </c>
      <c r="F2498" s="4" t="s">
        <v>347</v>
      </c>
      <c r="G2498" s="4" t="s">
        <v>826</v>
      </c>
      <c r="H2498" s="4" t="s">
        <v>52</v>
      </c>
      <c r="I2498" s="4" t="s">
        <v>97</v>
      </c>
      <c r="J2498" s="4" t="s">
        <v>98</v>
      </c>
    </row>
    <row r="2499" spans="1:10" x14ac:dyDescent="0.2">
      <c r="A2499" s="4" t="s">
        <v>348</v>
      </c>
      <c r="B2499" s="4" t="s">
        <v>68</v>
      </c>
      <c r="C2499" s="4" t="s">
        <v>165</v>
      </c>
      <c r="D2499" s="4" t="s">
        <v>1090</v>
      </c>
      <c r="E2499" s="4" t="s">
        <v>347</v>
      </c>
      <c r="F2499" s="4" t="s">
        <v>347</v>
      </c>
      <c r="G2499" s="4" t="s">
        <v>826</v>
      </c>
      <c r="H2499" s="4" t="s">
        <v>52</v>
      </c>
      <c r="I2499" s="4" t="s">
        <v>97</v>
      </c>
      <c r="J2499" s="4" t="s">
        <v>98</v>
      </c>
    </row>
    <row r="2500" spans="1:10" x14ac:dyDescent="0.2">
      <c r="A2500" s="4" t="s">
        <v>348</v>
      </c>
      <c r="B2500" s="4" t="s">
        <v>46</v>
      </c>
      <c r="C2500" s="4" t="s">
        <v>166</v>
      </c>
      <c r="D2500" s="4" t="s">
        <v>1091</v>
      </c>
      <c r="E2500" s="4" t="s">
        <v>347</v>
      </c>
      <c r="F2500" s="4" t="s">
        <v>347</v>
      </c>
      <c r="G2500" s="4" t="s">
        <v>826</v>
      </c>
      <c r="H2500" s="4" t="s">
        <v>52</v>
      </c>
      <c r="I2500" s="4" t="s">
        <v>97</v>
      </c>
      <c r="J2500" s="4" t="s">
        <v>98</v>
      </c>
    </row>
    <row r="2501" spans="1:10" x14ac:dyDescent="0.2">
      <c r="A2501" s="4" t="s">
        <v>348</v>
      </c>
      <c r="B2501" s="4" t="s">
        <v>71</v>
      </c>
      <c r="C2501" s="4" t="s">
        <v>167</v>
      </c>
      <c r="D2501" s="4" t="s">
        <v>1092</v>
      </c>
      <c r="E2501" s="4" t="s">
        <v>347</v>
      </c>
      <c r="F2501" s="4" t="s">
        <v>347</v>
      </c>
      <c r="G2501" s="4" t="s">
        <v>826</v>
      </c>
      <c r="H2501" s="4" t="s">
        <v>52</v>
      </c>
      <c r="I2501" s="4" t="s">
        <v>97</v>
      </c>
      <c r="J2501" s="4" t="s">
        <v>98</v>
      </c>
    </row>
    <row r="2502" spans="1:10" x14ac:dyDescent="0.2">
      <c r="A2502" s="4" t="s">
        <v>348</v>
      </c>
      <c r="B2502" s="4" t="s">
        <v>73</v>
      </c>
      <c r="C2502" s="4" t="s">
        <v>168</v>
      </c>
      <c r="D2502" s="4" t="s">
        <v>1093</v>
      </c>
      <c r="E2502" s="4" t="s">
        <v>347</v>
      </c>
      <c r="F2502" s="4" t="s">
        <v>347</v>
      </c>
      <c r="G2502" s="4" t="s">
        <v>826</v>
      </c>
      <c r="H2502" s="4" t="s">
        <v>52</v>
      </c>
      <c r="I2502" s="4" t="s">
        <v>97</v>
      </c>
      <c r="J2502" s="4" t="s">
        <v>98</v>
      </c>
    </row>
    <row r="2503" spans="1:10" x14ac:dyDescent="0.2">
      <c r="A2503" s="4" t="s">
        <v>349</v>
      </c>
      <c r="B2503" s="4" t="s">
        <v>38</v>
      </c>
      <c r="C2503" s="4" t="s">
        <v>39</v>
      </c>
      <c r="D2503" s="4" t="s">
        <v>1220</v>
      </c>
      <c r="E2503" s="4" t="s">
        <v>890</v>
      </c>
      <c r="F2503" s="4" t="s">
        <v>890</v>
      </c>
      <c r="G2503" s="4" t="s">
        <v>826</v>
      </c>
      <c r="H2503" s="4" t="s">
        <v>56</v>
      </c>
      <c r="I2503" s="4" t="s">
        <v>45</v>
      </c>
      <c r="J2503" s="4" t="s">
        <v>140</v>
      </c>
    </row>
    <row r="2504" spans="1:10" x14ac:dyDescent="0.2">
      <c r="A2504" s="4" t="s">
        <v>349</v>
      </c>
      <c r="B2504" s="4" t="s">
        <v>43</v>
      </c>
      <c r="C2504" s="4" t="s">
        <v>154</v>
      </c>
      <c r="D2504" s="4" t="s">
        <v>1214</v>
      </c>
      <c r="E2504" s="4" t="s">
        <v>1380</v>
      </c>
      <c r="F2504" s="4" t="s">
        <v>1380</v>
      </c>
      <c r="G2504" s="4" t="s">
        <v>826</v>
      </c>
      <c r="H2504" s="4" t="s">
        <v>56</v>
      </c>
      <c r="I2504" s="4" t="s">
        <v>45</v>
      </c>
      <c r="J2504" s="4" t="s">
        <v>140</v>
      </c>
    </row>
    <row r="2505" spans="1:10" x14ac:dyDescent="0.2">
      <c r="A2505" s="4" t="s">
        <v>349</v>
      </c>
      <c r="B2505" s="4" t="s">
        <v>48</v>
      </c>
      <c r="C2505" s="4" t="s">
        <v>155</v>
      </c>
      <c r="D2505" s="4" t="s">
        <v>1215</v>
      </c>
      <c r="E2505" s="4" t="s">
        <v>1380</v>
      </c>
      <c r="F2505" s="4" t="s">
        <v>1380</v>
      </c>
      <c r="G2505" s="4" t="s">
        <v>826</v>
      </c>
      <c r="H2505" s="4" t="s">
        <v>56</v>
      </c>
      <c r="I2505" s="4" t="s">
        <v>45</v>
      </c>
      <c r="J2505" s="4" t="s">
        <v>140</v>
      </c>
    </row>
    <row r="2506" spans="1:10" x14ac:dyDescent="0.2">
      <c r="A2506" s="4" t="s">
        <v>349</v>
      </c>
      <c r="B2506" s="4" t="s">
        <v>50</v>
      </c>
      <c r="C2506" s="4" t="s">
        <v>156</v>
      </c>
      <c r="D2506" s="4" t="s">
        <v>1216</v>
      </c>
      <c r="E2506" s="4" t="s">
        <v>1380</v>
      </c>
      <c r="F2506" s="4" t="s">
        <v>1380</v>
      </c>
      <c r="G2506" s="4" t="s">
        <v>826</v>
      </c>
      <c r="H2506" s="4" t="s">
        <v>56</v>
      </c>
      <c r="I2506" s="4" t="s">
        <v>45</v>
      </c>
      <c r="J2506" s="4" t="s">
        <v>140</v>
      </c>
    </row>
    <row r="2507" spans="1:10" x14ac:dyDescent="0.2">
      <c r="A2507" s="4" t="s">
        <v>349</v>
      </c>
      <c r="B2507" s="4" t="s">
        <v>52</v>
      </c>
      <c r="C2507" s="4" t="s">
        <v>157</v>
      </c>
      <c r="D2507" s="4" t="s">
        <v>1217</v>
      </c>
      <c r="E2507" s="4" t="s">
        <v>1380</v>
      </c>
      <c r="F2507" s="4" t="s">
        <v>1380</v>
      </c>
      <c r="G2507" s="4" t="s">
        <v>826</v>
      </c>
      <c r="H2507" s="4" t="s">
        <v>56</v>
      </c>
      <c r="I2507" s="4" t="s">
        <v>45</v>
      </c>
      <c r="J2507" s="4" t="s">
        <v>140</v>
      </c>
    </row>
    <row r="2508" spans="1:10" x14ac:dyDescent="0.2">
      <c r="A2508" s="4" t="s">
        <v>349</v>
      </c>
      <c r="B2508" s="4" t="s">
        <v>54</v>
      </c>
      <c r="C2508" s="4" t="s">
        <v>158</v>
      </c>
      <c r="D2508" s="4" t="s">
        <v>1196</v>
      </c>
      <c r="E2508" s="4" t="s">
        <v>1380</v>
      </c>
      <c r="F2508" s="4" t="s">
        <v>1380</v>
      </c>
      <c r="G2508" s="4" t="s">
        <v>826</v>
      </c>
      <c r="H2508" s="4" t="s">
        <v>56</v>
      </c>
      <c r="I2508" s="4" t="s">
        <v>45</v>
      </c>
      <c r="J2508" s="4" t="s">
        <v>140</v>
      </c>
    </row>
    <row r="2509" spans="1:10" x14ac:dyDescent="0.2">
      <c r="A2509" s="4" t="s">
        <v>349</v>
      </c>
      <c r="B2509" s="4" t="s">
        <v>56</v>
      </c>
      <c r="C2509" s="4" t="s">
        <v>159</v>
      </c>
      <c r="D2509" s="4" t="s">
        <v>1197</v>
      </c>
      <c r="E2509" s="4" t="s">
        <v>1380</v>
      </c>
      <c r="F2509" s="4" t="s">
        <v>1380</v>
      </c>
      <c r="G2509" s="4" t="s">
        <v>826</v>
      </c>
      <c r="H2509" s="4" t="s">
        <v>56</v>
      </c>
      <c r="I2509" s="4" t="s">
        <v>45</v>
      </c>
      <c r="J2509" s="4" t="s">
        <v>140</v>
      </c>
    </row>
    <row r="2510" spans="1:10" x14ac:dyDescent="0.2">
      <c r="A2510" s="4" t="s">
        <v>349</v>
      </c>
      <c r="B2510" s="4" t="s">
        <v>58</v>
      </c>
      <c r="C2510" s="4" t="s">
        <v>160</v>
      </c>
      <c r="D2510" s="4" t="s">
        <v>1198</v>
      </c>
      <c r="E2510" s="4" t="s">
        <v>1380</v>
      </c>
      <c r="F2510" s="4" t="s">
        <v>1380</v>
      </c>
      <c r="G2510" s="4" t="s">
        <v>826</v>
      </c>
      <c r="H2510" s="4" t="s">
        <v>56</v>
      </c>
      <c r="I2510" s="4" t="s">
        <v>45</v>
      </c>
      <c r="J2510" s="4" t="s">
        <v>140</v>
      </c>
    </row>
    <row r="2511" spans="1:10" x14ac:dyDescent="0.2">
      <c r="A2511" s="4" t="s">
        <v>349</v>
      </c>
      <c r="B2511" s="4" t="s">
        <v>37</v>
      </c>
      <c r="C2511" s="4" t="s">
        <v>161</v>
      </c>
      <c r="D2511" s="4" t="s">
        <v>1199</v>
      </c>
      <c r="E2511" s="4" t="s">
        <v>1380</v>
      </c>
      <c r="F2511" s="4" t="s">
        <v>1380</v>
      </c>
      <c r="G2511" s="4" t="s">
        <v>826</v>
      </c>
      <c r="H2511" s="4" t="s">
        <v>56</v>
      </c>
      <c r="I2511" s="4" t="s">
        <v>45</v>
      </c>
      <c r="J2511" s="4" t="s">
        <v>140</v>
      </c>
    </row>
    <row r="2512" spans="1:10" x14ac:dyDescent="0.2">
      <c r="A2512" s="4" t="s">
        <v>349</v>
      </c>
      <c r="B2512" s="4" t="s">
        <v>63</v>
      </c>
      <c r="C2512" s="4" t="s">
        <v>162</v>
      </c>
      <c r="D2512" s="4" t="s">
        <v>1200</v>
      </c>
      <c r="E2512" s="4" t="s">
        <v>1380</v>
      </c>
      <c r="F2512" s="4" t="s">
        <v>1380</v>
      </c>
      <c r="G2512" s="4" t="s">
        <v>826</v>
      </c>
      <c r="H2512" s="4" t="s">
        <v>56</v>
      </c>
      <c r="I2512" s="4" t="s">
        <v>45</v>
      </c>
      <c r="J2512" s="4" t="s">
        <v>140</v>
      </c>
    </row>
    <row r="2513" spans="1:10" x14ac:dyDescent="0.2">
      <c r="A2513" s="4" t="s">
        <v>349</v>
      </c>
      <c r="B2513" s="4" t="s">
        <v>45</v>
      </c>
      <c r="C2513" s="4" t="s">
        <v>163</v>
      </c>
      <c r="D2513" s="4" t="s">
        <v>1201</v>
      </c>
      <c r="E2513" s="4" t="s">
        <v>1380</v>
      </c>
      <c r="F2513" s="4" t="s">
        <v>1380</v>
      </c>
      <c r="G2513" s="4" t="s">
        <v>826</v>
      </c>
      <c r="H2513" s="4" t="s">
        <v>56</v>
      </c>
      <c r="I2513" s="4" t="s">
        <v>45</v>
      </c>
      <c r="J2513" s="4" t="s">
        <v>140</v>
      </c>
    </row>
    <row r="2514" spans="1:10" x14ac:dyDescent="0.2">
      <c r="A2514" s="4" t="s">
        <v>349</v>
      </c>
      <c r="B2514" s="4" t="s">
        <v>66</v>
      </c>
      <c r="C2514" s="4" t="s">
        <v>164</v>
      </c>
      <c r="D2514" s="4" t="s">
        <v>1125</v>
      </c>
      <c r="E2514" s="4" t="s">
        <v>1380</v>
      </c>
      <c r="F2514" s="4" t="s">
        <v>1380</v>
      </c>
      <c r="G2514" s="4" t="s">
        <v>826</v>
      </c>
      <c r="H2514" s="4" t="s">
        <v>56</v>
      </c>
      <c r="I2514" s="4" t="s">
        <v>45</v>
      </c>
      <c r="J2514" s="4" t="s">
        <v>140</v>
      </c>
    </row>
    <row r="2515" spans="1:10" x14ac:dyDescent="0.2">
      <c r="A2515" s="4" t="s">
        <v>349</v>
      </c>
      <c r="B2515" s="4" t="s">
        <v>68</v>
      </c>
      <c r="C2515" s="4" t="s">
        <v>165</v>
      </c>
      <c r="D2515" s="4" t="s">
        <v>1063</v>
      </c>
      <c r="E2515" s="4" t="s">
        <v>1380</v>
      </c>
      <c r="F2515" s="4" t="s">
        <v>1380</v>
      </c>
      <c r="G2515" s="4" t="s">
        <v>826</v>
      </c>
      <c r="H2515" s="4" t="s">
        <v>56</v>
      </c>
      <c r="I2515" s="4" t="s">
        <v>45</v>
      </c>
      <c r="J2515" s="4" t="s">
        <v>140</v>
      </c>
    </row>
    <row r="2516" spans="1:10" x14ac:dyDescent="0.2">
      <c r="A2516" s="4" t="s">
        <v>349</v>
      </c>
      <c r="B2516" s="4" t="s">
        <v>46</v>
      </c>
      <c r="C2516" s="4" t="s">
        <v>166</v>
      </c>
      <c r="D2516" s="4" t="s">
        <v>1064</v>
      </c>
      <c r="E2516" s="4" t="s">
        <v>1380</v>
      </c>
      <c r="F2516" s="4" t="s">
        <v>1380</v>
      </c>
      <c r="G2516" s="4" t="s">
        <v>826</v>
      </c>
      <c r="H2516" s="4" t="s">
        <v>56</v>
      </c>
      <c r="I2516" s="4" t="s">
        <v>45</v>
      </c>
      <c r="J2516" s="4" t="s">
        <v>140</v>
      </c>
    </row>
    <row r="2517" spans="1:10" x14ac:dyDescent="0.2">
      <c r="A2517" s="4" t="s">
        <v>349</v>
      </c>
      <c r="B2517" s="4" t="s">
        <v>71</v>
      </c>
      <c r="C2517" s="4" t="s">
        <v>167</v>
      </c>
      <c r="D2517" s="4" t="s">
        <v>1065</v>
      </c>
      <c r="E2517" s="4" t="s">
        <v>1380</v>
      </c>
      <c r="F2517" s="4" t="s">
        <v>1380</v>
      </c>
      <c r="G2517" s="4" t="s">
        <v>826</v>
      </c>
      <c r="H2517" s="4" t="s">
        <v>56</v>
      </c>
      <c r="I2517" s="4" t="s">
        <v>45</v>
      </c>
      <c r="J2517" s="4" t="s">
        <v>140</v>
      </c>
    </row>
    <row r="2518" spans="1:10" x14ac:dyDescent="0.2">
      <c r="A2518" s="4" t="s">
        <v>349</v>
      </c>
      <c r="B2518" s="4" t="s">
        <v>73</v>
      </c>
      <c r="C2518" s="4" t="s">
        <v>168</v>
      </c>
      <c r="D2518" s="4" t="s">
        <v>1066</v>
      </c>
      <c r="E2518" s="4" t="s">
        <v>1380</v>
      </c>
      <c r="F2518" s="4" t="s">
        <v>1380</v>
      </c>
      <c r="G2518" s="4" t="s">
        <v>826</v>
      </c>
      <c r="H2518" s="4" t="s">
        <v>56</v>
      </c>
      <c r="I2518" s="4" t="s">
        <v>45</v>
      </c>
      <c r="J2518" s="4" t="s">
        <v>140</v>
      </c>
    </row>
    <row r="2519" spans="1:10" x14ac:dyDescent="0.2">
      <c r="A2519" s="4" t="s">
        <v>349</v>
      </c>
      <c r="B2519" s="4" t="s">
        <v>75</v>
      </c>
      <c r="C2519" s="4" t="s">
        <v>169</v>
      </c>
      <c r="D2519" s="4" t="s">
        <v>1067</v>
      </c>
      <c r="E2519" s="4" t="s">
        <v>1380</v>
      </c>
      <c r="F2519" s="4" t="s">
        <v>1380</v>
      </c>
      <c r="G2519" s="4" t="s">
        <v>826</v>
      </c>
      <c r="H2519" s="4" t="s">
        <v>56</v>
      </c>
      <c r="I2519" s="4" t="s">
        <v>45</v>
      </c>
      <c r="J2519" s="4" t="s">
        <v>140</v>
      </c>
    </row>
    <row r="2520" spans="1:10" x14ac:dyDescent="0.2">
      <c r="A2520" s="4" t="s">
        <v>349</v>
      </c>
      <c r="B2520" s="4" t="s">
        <v>60</v>
      </c>
      <c r="C2520" s="4" t="s">
        <v>170</v>
      </c>
      <c r="D2520" s="4" t="s">
        <v>1068</v>
      </c>
      <c r="E2520" s="4" t="s">
        <v>1380</v>
      </c>
      <c r="F2520" s="4" t="s">
        <v>1380</v>
      </c>
      <c r="G2520" s="4" t="s">
        <v>826</v>
      </c>
      <c r="H2520" s="4" t="s">
        <v>56</v>
      </c>
      <c r="I2520" s="4" t="s">
        <v>45</v>
      </c>
      <c r="J2520" s="4" t="s">
        <v>140</v>
      </c>
    </row>
    <row r="2521" spans="1:10" x14ac:dyDescent="0.2">
      <c r="A2521" s="4" t="s">
        <v>349</v>
      </c>
      <c r="B2521" s="4" t="s">
        <v>78</v>
      </c>
      <c r="C2521" s="4" t="s">
        <v>171</v>
      </c>
      <c r="D2521" s="4" t="s">
        <v>1069</v>
      </c>
      <c r="E2521" s="4" t="s">
        <v>1380</v>
      </c>
      <c r="F2521" s="4" t="s">
        <v>1380</v>
      </c>
      <c r="G2521" s="4" t="s">
        <v>826</v>
      </c>
      <c r="H2521" s="4" t="s">
        <v>56</v>
      </c>
      <c r="I2521" s="4" t="s">
        <v>45</v>
      </c>
      <c r="J2521" s="4" t="s">
        <v>140</v>
      </c>
    </row>
    <row r="2522" spans="1:10" x14ac:dyDescent="0.2">
      <c r="A2522" s="4" t="s">
        <v>349</v>
      </c>
      <c r="B2522" s="4" t="s">
        <v>84</v>
      </c>
      <c r="C2522" s="4" t="s">
        <v>172</v>
      </c>
      <c r="D2522" s="4" t="s">
        <v>1070</v>
      </c>
      <c r="E2522" s="4" t="s">
        <v>1380</v>
      </c>
      <c r="F2522" s="4" t="s">
        <v>1380</v>
      </c>
      <c r="G2522" s="4" t="s">
        <v>826</v>
      </c>
      <c r="H2522" s="4" t="s">
        <v>56</v>
      </c>
      <c r="I2522" s="4" t="s">
        <v>45</v>
      </c>
      <c r="J2522" s="4" t="s">
        <v>140</v>
      </c>
    </row>
    <row r="2523" spans="1:10" x14ac:dyDescent="0.2">
      <c r="A2523" s="4" t="s">
        <v>349</v>
      </c>
      <c r="B2523" s="4" t="s">
        <v>137</v>
      </c>
      <c r="C2523" s="4" t="s">
        <v>173</v>
      </c>
      <c r="D2523" s="4" t="s">
        <v>1071</v>
      </c>
      <c r="E2523" s="4" t="s">
        <v>1380</v>
      </c>
      <c r="F2523" s="4" t="s">
        <v>1380</v>
      </c>
      <c r="G2523" s="4" t="s">
        <v>826</v>
      </c>
      <c r="H2523" s="4" t="s">
        <v>56</v>
      </c>
      <c r="I2523" s="4" t="s">
        <v>45</v>
      </c>
      <c r="J2523" s="4" t="s">
        <v>140</v>
      </c>
    </row>
    <row r="2524" spans="1:10" x14ac:dyDescent="0.2">
      <c r="A2524" s="4" t="s">
        <v>349</v>
      </c>
      <c r="B2524" s="4" t="s">
        <v>174</v>
      </c>
      <c r="C2524" s="4" t="s">
        <v>175</v>
      </c>
      <c r="D2524" s="4" t="s">
        <v>1035</v>
      </c>
      <c r="E2524" s="4" t="s">
        <v>1380</v>
      </c>
      <c r="F2524" s="4" t="s">
        <v>1380</v>
      </c>
      <c r="G2524" s="4" t="s">
        <v>826</v>
      </c>
      <c r="H2524" s="4" t="s">
        <v>56</v>
      </c>
      <c r="I2524" s="4" t="s">
        <v>45</v>
      </c>
      <c r="J2524" s="4" t="s">
        <v>140</v>
      </c>
    </row>
    <row r="2525" spans="1:10" x14ac:dyDescent="0.2">
      <c r="A2525" s="4" t="s">
        <v>349</v>
      </c>
      <c r="B2525" s="4" t="s">
        <v>114</v>
      </c>
      <c r="C2525" s="4" t="s">
        <v>176</v>
      </c>
      <c r="D2525" s="4" t="s">
        <v>1036</v>
      </c>
      <c r="E2525" s="4" t="s">
        <v>1380</v>
      </c>
      <c r="F2525" s="4" t="s">
        <v>1380</v>
      </c>
      <c r="G2525" s="4" t="s">
        <v>826</v>
      </c>
      <c r="H2525" s="4" t="s">
        <v>56</v>
      </c>
      <c r="I2525" s="4" t="s">
        <v>45</v>
      </c>
      <c r="J2525" s="4" t="s">
        <v>140</v>
      </c>
    </row>
    <row r="2526" spans="1:10" x14ac:dyDescent="0.2">
      <c r="A2526" s="4" t="s">
        <v>349</v>
      </c>
      <c r="B2526" s="4" t="s">
        <v>131</v>
      </c>
      <c r="C2526" s="4" t="s">
        <v>177</v>
      </c>
      <c r="D2526" s="4" t="s">
        <v>1022</v>
      </c>
      <c r="E2526" s="4" t="s">
        <v>1380</v>
      </c>
      <c r="F2526" s="4" t="s">
        <v>1380</v>
      </c>
      <c r="G2526" s="4" t="s">
        <v>826</v>
      </c>
      <c r="H2526" s="4" t="s">
        <v>56</v>
      </c>
      <c r="I2526" s="4" t="s">
        <v>45</v>
      </c>
      <c r="J2526" s="4" t="s">
        <v>140</v>
      </c>
    </row>
    <row r="2527" spans="1:10" x14ac:dyDescent="0.2">
      <c r="A2527" s="4" t="s">
        <v>349</v>
      </c>
      <c r="B2527" s="4" t="s">
        <v>178</v>
      </c>
      <c r="C2527" s="4" t="s">
        <v>179</v>
      </c>
      <c r="D2527" s="4" t="s">
        <v>1023</v>
      </c>
      <c r="E2527" s="4" t="s">
        <v>1380</v>
      </c>
      <c r="F2527" s="4" t="s">
        <v>1380</v>
      </c>
      <c r="G2527" s="4" t="s">
        <v>826</v>
      </c>
      <c r="H2527" s="4" t="s">
        <v>56</v>
      </c>
      <c r="I2527" s="4" t="s">
        <v>45</v>
      </c>
      <c r="J2527" s="4" t="s">
        <v>140</v>
      </c>
    </row>
    <row r="2528" spans="1:10" x14ac:dyDescent="0.2">
      <c r="A2528" s="4" t="s">
        <v>349</v>
      </c>
      <c r="B2528" s="4" t="s">
        <v>123</v>
      </c>
      <c r="C2528" s="4" t="s">
        <v>248</v>
      </c>
      <c r="D2528" s="4" t="s">
        <v>1024</v>
      </c>
      <c r="E2528" s="4" t="s">
        <v>1380</v>
      </c>
      <c r="F2528" s="4" t="s">
        <v>1380</v>
      </c>
      <c r="G2528" s="4" t="s">
        <v>826</v>
      </c>
      <c r="H2528" s="4" t="s">
        <v>56</v>
      </c>
      <c r="I2528" s="4" t="s">
        <v>45</v>
      </c>
      <c r="J2528" s="4" t="s">
        <v>140</v>
      </c>
    </row>
    <row r="2529" spans="1:10" x14ac:dyDescent="0.2">
      <c r="A2529" s="4" t="s">
        <v>349</v>
      </c>
      <c r="B2529" s="4" t="s">
        <v>249</v>
      </c>
      <c r="C2529" s="4" t="s">
        <v>250</v>
      </c>
      <c r="D2529" s="4" t="s">
        <v>1025</v>
      </c>
      <c r="E2529" s="4" t="s">
        <v>1381</v>
      </c>
      <c r="F2529" s="4" t="s">
        <v>1381</v>
      </c>
      <c r="G2529" s="4" t="s">
        <v>826</v>
      </c>
      <c r="H2529" s="4" t="s">
        <v>56</v>
      </c>
      <c r="I2529" s="4" t="s">
        <v>45</v>
      </c>
      <c r="J2529" s="4" t="s">
        <v>140</v>
      </c>
    </row>
    <row r="2530" spans="1:10" x14ac:dyDescent="0.2">
      <c r="A2530" s="4" t="s">
        <v>350</v>
      </c>
      <c r="B2530" s="4" t="s">
        <v>38</v>
      </c>
      <c r="C2530" s="4" t="s">
        <v>39</v>
      </c>
      <c r="D2530" s="4" t="s">
        <v>1259</v>
      </c>
      <c r="E2530" s="4" t="s">
        <v>997</v>
      </c>
      <c r="F2530" s="4" t="s">
        <v>997</v>
      </c>
      <c r="G2530" s="4" t="s">
        <v>826</v>
      </c>
      <c r="H2530" s="4" t="s">
        <v>50</v>
      </c>
      <c r="I2530" s="4" t="s">
        <v>97</v>
      </c>
      <c r="J2530" s="4" t="s">
        <v>98</v>
      </c>
    </row>
    <row r="2531" spans="1:10" x14ac:dyDescent="0.2">
      <c r="A2531" s="4" t="s">
        <v>350</v>
      </c>
      <c r="B2531" s="4" t="s">
        <v>43</v>
      </c>
      <c r="C2531" s="4" t="s">
        <v>154</v>
      </c>
      <c r="D2531" s="4" t="s">
        <v>1219</v>
      </c>
      <c r="E2531" s="4" t="s">
        <v>425</v>
      </c>
      <c r="F2531" s="4" t="s">
        <v>425</v>
      </c>
      <c r="G2531" s="4" t="s">
        <v>826</v>
      </c>
      <c r="H2531" s="4" t="s">
        <v>50</v>
      </c>
      <c r="I2531" s="4" t="s">
        <v>97</v>
      </c>
      <c r="J2531" s="4" t="s">
        <v>98</v>
      </c>
    </row>
    <row r="2532" spans="1:10" x14ac:dyDescent="0.2">
      <c r="A2532" s="4" t="s">
        <v>350</v>
      </c>
      <c r="B2532" s="4" t="s">
        <v>48</v>
      </c>
      <c r="C2532" s="4" t="s">
        <v>155</v>
      </c>
      <c r="D2532" s="4" t="s">
        <v>1220</v>
      </c>
      <c r="E2532" s="4" t="s">
        <v>425</v>
      </c>
      <c r="F2532" s="4" t="s">
        <v>425</v>
      </c>
      <c r="G2532" s="4" t="s">
        <v>826</v>
      </c>
      <c r="H2532" s="4" t="s">
        <v>50</v>
      </c>
      <c r="I2532" s="4" t="s">
        <v>97</v>
      </c>
      <c r="J2532" s="4" t="s">
        <v>98</v>
      </c>
    </row>
    <row r="2533" spans="1:10" x14ac:dyDescent="0.2">
      <c r="A2533" s="4" t="s">
        <v>350</v>
      </c>
      <c r="B2533" s="4" t="s">
        <v>50</v>
      </c>
      <c r="C2533" s="4" t="s">
        <v>156</v>
      </c>
      <c r="D2533" s="4" t="s">
        <v>1214</v>
      </c>
      <c r="E2533" s="4" t="s">
        <v>425</v>
      </c>
      <c r="F2533" s="4" t="s">
        <v>425</v>
      </c>
      <c r="G2533" s="4" t="s">
        <v>826</v>
      </c>
      <c r="H2533" s="4" t="s">
        <v>50</v>
      </c>
      <c r="I2533" s="4" t="s">
        <v>97</v>
      </c>
      <c r="J2533" s="4" t="s">
        <v>98</v>
      </c>
    </row>
    <row r="2534" spans="1:10" x14ac:dyDescent="0.2">
      <c r="A2534" s="4" t="s">
        <v>350</v>
      </c>
      <c r="B2534" s="4" t="s">
        <v>52</v>
      </c>
      <c r="C2534" s="4" t="s">
        <v>157</v>
      </c>
      <c r="D2534" s="4" t="s">
        <v>1215</v>
      </c>
      <c r="E2534" s="4" t="s">
        <v>425</v>
      </c>
      <c r="F2534" s="4" t="s">
        <v>425</v>
      </c>
      <c r="G2534" s="4" t="s">
        <v>826</v>
      </c>
      <c r="H2534" s="4" t="s">
        <v>50</v>
      </c>
      <c r="I2534" s="4" t="s">
        <v>97</v>
      </c>
      <c r="J2534" s="4" t="s">
        <v>98</v>
      </c>
    </row>
    <row r="2535" spans="1:10" x14ac:dyDescent="0.2">
      <c r="A2535" s="4" t="s">
        <v>350</v>
      </c>
      <c r="B2535" s="4" t="s">
        <v>54</v>
      </c>
      <c r="C2535" s="4" t="s">
        <v>158</v>
      </c>
      <c r="D2535" s="4" t="s">
        <v>1216</v>
      </c>
      <c r="E2535" s="4" t="s">
        <v>425</v>
      </c>
      <c r="F2535" s="4" t="s">
        <v>425</v>
      </c>
      <c r="G2535" s="4" t="s">
        <v>826</v>
      </c>
      <c r="H2535" s="4" t="s">
        <v>50</v>
      </c>
      <c r="I2535" s="4" t="s">
        <v>97</v>
      </c>
      <c r="J2535" s="4" t="s">
        <v>98</v>
      </c>
    </row>
    <row r="2536" spans="1:10" x14ac:dyDescent="0.2">
      <c r="A2536" s="4" t="s">
        <v>350</v>
      </c>
      <c r="B2536" s="4" t="s">
        <v>56</v>
      </c>
      <c r="C2536" s="4" t="s">
        <v>159</v>
      </c>
      <c r="D2536" s="4" t="s">
        <v>1217</v>
      </c>
      <c r="E2536" s="4" t="s">
        <v>425</v>
      </c>
      <c r="F2536" s="4" t="s">
        <v>425</v>
      </c>
      <c r="G2536" s="4" t="s">
        <v>826</v>
      </c>
      <c r="H2536" s="4" t="s">
        <v>50</v>
      </c>
      <c r="I2536" s="4" t="s">
        <v>97</v>
      </c>
      <c r="J2536" s="4" t="s">
        <v>98</v>
      </c>
    </row>
    <row r="2537" spans="1:10" x14ac:dyDescent="0.2">
      <c r="A2537" s="4" t="s">
        <v>350</v>
      </c>
      <c r="B2537" s="4" t="s">
        <v>58</v>
      </c>
      <c r="C2537" s="4" t="s">
        <v>160</v>
      </c>
      <c r="D2537" s="4" t="s">
        <v>1196</v>
      </c>
      <c r="E2537" s="4" t="s">
        <v>425</v>
      </c>
      <c r="F2537" s="4" t="s">
        <v>425</v>
      </c>
      <c r="G2537" s="4" t="s">
        <v>826</v>
      </c>
      <c r="H2537" s="4" t="s">
        <v>50</v>
      </c>
      <c r="I2537" s="4" t="s">
        <v>97</v>
      </c>
      <c r="J2537" s="4" t="s">
        <v>98</v>
      </c>
    </row>
    <row r="2538" spans="1:10" x14ac:dyDescent="0.2">
      <c r="A2538" s="4" t="s">
        <v>350</v>
      </c>
      <c r="B2538" s="4" t="s">
        <v>37</v>
      </c>
      <c r="C2538" s="4" t="s">
        <v>161</v>
      </c>
      <c r="D2538" s="4" t="s">
        <v>1197</v>
      </c>
      <c r="E2538" s="4" t="s">
        <v>425</v>
      </c>
      <c r="F2538" s="4" t="s">
        <v>425</v>
      </c>
      <c r="G2538" s="4" t="s">
        <v>826</v>
      </c>
      <c r="H2538" s="4" t="s">
        <v>50</v>
      </c>
      <c r="I2538" s="4" t="s">
        <v>97</v>
      </c>
      <c r="J2538" s="4" t="s">
        <v>98</v>
      </c>
    </row>
    <row r="2539" spans="1:10" x14ac:dyDescent="0.2">
      <c r="A2539" s="4" t="s">
        <v>350</v>
      </c>
      <c r="B2539" s="4" t="s">
        <v>63</v>
      </c>
      <c r="C2539" s="4" t="s">
        <v>162</v>
      </c>
      <c r="D2539" s="4" t="s">
        <v>1198</v>
      </c>
      <c r="E2539" s="4" t="s">
        <v>425</v>
      </c>
      <c r="F2539" s="4" t="s">
        <v>425</v>
      </c>
      <c r="G2539" s="4" t="s">
        <v>826</v>
      </c>
      <c r="H2539" s="4" t="s">
        <v>50</v>
      </c>
      <c r="I2539" s="4" t="s">
        <v>97</v>
      </c>
      <c r="J2539" s="4" t="s">
        <v>98</v>
      </c>
    </row>
    <row r="2540" spans="1:10" x14ac:dyDescent="0.2">
      <c r="A2540" s="4" t="s">
        <v>350</v>
      </c>
      <c r="B2540" s="4" t="s">
        <v>45</v>
      </c>
      <c r="C2540" s="4" t="s">
        <v>163</v>
      </c>
      <c r="D2540" s="4" t="s">
        <v>1199</v>
      </c>
      <c r="E2540" s="4" t="s">
        <v>425</v>
      </c>
      <c r="F2540" s="4" t="s">
        <v>425</v>
      </c>
      <c r="G2540" s="4" t="s">
        <v>826</v>
      </c>
      <c r="H2540" s="4" t="s">
        <v>50</v>
      </c>
      <c r="I2540" s="4" t="s">
        <v>97</v>
      </c>
      <c r="J2540" s="4" t="s">
        <v>98</v>
      </c>
    </row>
    <row r="2541" spans="1:10" x14ac:dyDescent="0.2">
      <c r="A2541" s="4" t="s">
        <v>350</v>
      </c>
      <c r="B2541" s="4" t="s">
        <v>66</v>
      </c>
      <c r="C2541" s="4" t="s">
        <v>164</v>
      </c>
      <c r="D2541" s="4" t="s">
        <v>1200</v>
      </c>
      <c r="E2541" s="4" t="s">
        <v>425</v>
      </c>
      <c r="F2541" s="4" t="s">
        <v>425</v>
      </c>
      <c r="G2541" s="4" t="s">
        <v>826</v>
      </c>
      <c r="H2541" s="4" t="s">
        <v>50</v>
      </c>
      <c r="I2541" s="4" t="s">
        <v>97</v>
      </c>
      <c r="J2541" s="4" t="s">
        <v>98</v>
      </c>
    </row>
    <row r="2542" spans="1:10" x14ac:dyDescent="0.2">
      <c r="A2542" s="4" t="s">
        <v>350</v>
      </c>
      <c r="B2542" s="4" t="s">
        <v>68</v>
      </c>
      <c r="C2542" s="4" t="s">
        <v>165</v>
      </c>
      <c r="D2542" s="4" t="s">
        <v>1201</v>
      </c>
      <c r="E2542" s="4" t="s">
        <v>425</v>
      </c>
      <c r="F2542" s="4" t="s">
        <v>425</v>
      </c>
      <c r="G2542" s="4" t="s">
        <v>826</v>
      </c>
      <c r="H2542" s="4" t="s">
        <v>50</v>
      </c>
      <c r="I2542" s="4" t="s">
        <v>97</v>
      </c>
      <c r="J2542" s="4" t="s">
        <v>98</v>
      </c>
    </row>
    <row r="2543" spans="1:10" x14ac:dyDescent="0.2">
      <c r="A2543" s="4" t="s">
        <v>350</v>
      </c>
      <c r="B2543" s="4" t="s">
        <v>46</v>
      </c>
      <c r="C2543" s="4" t="s">
        <v>166</v>
      </c>
      <c r="D2543" s="4" t="s">
        <v>1125</v>
      </c>
      <c r="E2543" s="4" t="s">
        <v>425</v>
      </c>
      <c r="F2543" s="4" t="s">
        <v>425</v>
      </c>
      <c r="G2543" s="4" t="s">
        <v>826</v>
      </c>
      <c r="H2543" s="4" t="s">
        <v>50</v>
      </c>
      <c r="I2543" s="4" t="s">
        <v>97</v>
      </c>
      <c r="J2543" s="4" t="s">
        <v>98</v>
      </c>
    </row>
    <row r="2544" spans="1:10" x14ac:dyDescent="0.2">
      <c r="A2544" s="4" t="s">
        <v>350</v>
      </c>
      <c r="B2544" s="4" t="s">
        <v>71</v>
      </c>
      <c r="C2544" s="4" t="s">
        <v>167</v>
      </c>
      <c r="D2544" s="4" t="s">
        <v>1063</v>
      </c>
      <c r="E2544" s="4" t="s">
        <v>425</v>
      </c>
      <c r="F2544" s="4" t="s">
        <v>425</v>
      </c>
      <c r="G2544" s="4" t="s">
        <v>826</v>
      </c>
      <c r="H2544" s="4" t="s">
        <v>50</v>
      </c>
      <c r="I2544" s="4" t="s">
        <v>97</v>
      </c>
      <c r="J2544" s="4" t="s">
        <v>98</v>
      </c>
    </row>
    <row r="2545" spans="1:10" x14ac:dyDescent="0.2">
      <c r="A2545" s="4" t="s">
        <v>350</v>
      </c>
      <c r="B2545" s="4" t="s">
        <v>73</v>
      </c>
      <c r="C2545" s="4" t="s">
        <v>168</v>
      </c>
      <c r="D2545" s="4" t="s">
        <v>1064</v>
      </c>
      <c r="E2545" s="4" t="s">
        <v>425</v>
      </c>
      <c r="F2545" s="4" t="s">
        <v>425</v>
      </c>
      <c r="G2545" s="4" t="s">
        <v>826</v>
      </c>
      <c r="H2545" s="4" t="s">
        <v>50</v>
      </c>
      <c r="I2545" s="4" t="s">
        <v>97</v>
      </c>
      <c r="J2545" s="4" t="s">
        <v>98</v>
      </c>
    </row>
    <row r="2546" spans="1:10" x14ac:dyDescent="0.2">
      <c r="A2546" s="4" t="s">
        <v>351</v>
      </c>
      <c r="B2546" s="4" t="s">
        <v>38</v>
      </c>
      <c r="C2546" s="4" t="s">
        <v>39</v>
      </c>
      <c r="D2546" s="4" t="s">
        <v>1320</v>
      </c>
      <c r="E2546" s="4" t="s">
        <v>1160</v>
      </c>
      <c r="F2546" s="4" t="s">
        <v>1160</v>
      </c>
      <c r="G2546" s="4" t="s">
        <v>826</v>
      </c>
      <c r="H2546" s="4" t="s">
        <v>52</v>
      </c>
      <c r="I2546" s="4" t="s">
        <v>88</v>
      </c>
      <c r="J2546" s="4" t="s">
        <v>88</v>
      </c>
    </row>
    <row r="2547" spans="1:10" x14ac:dyDescent="0.2">
      <c r="A2547" s="4" t="s">
        <v>351</v>
      </c>
      <c r="B2547" s="4" t="s">
        <v>43</v>
      </c>
      <c r="C2547" s="4" t="s">
        <v>154</v>
      </c>
      <c r="D2547" s="4" t="s">
        <v>1296</v>
      </c>
      <c r="E2547" s="4" t="s">
        <v>1382</v>
      </c>
      <c r="F2547" s="4" t="s">
        <v>1382</v>
      </c>
      <c r="G2547" s="4" t="s">
        <v>826</v>
      </c>
      <c r="H2547" s="4" t="s">
        <v>52</v>
      </c>
      <c r="I2547" s="4" t="s">
        <v>88</v>
      </c>
      <c r="J2547" s="4" t="s">
        <v>88</v>
      </c>
    </row>
    <row r="2548" spans="1:10" x14ac:dyDescent="0.2">
      <c r="A2548" s="4" t="s">
        <v>351</v>
      </c>
      <c r="B2548" s="4" t="s">
        <v>48</v>
      </c>
      <c r="C2548" s="4" t="s">
        <v>155</v>
      </c>
      <c r="D2548" s="4" t="s">
        <v>1278</v>
      </c>
      <c r="E2548" s="4" t="s">
        <v>1382</v>
      </c>
      <c r="F2548" s="4" t="s">
        <v>1382</v>
      </c>
      <c r="G2548" s="4" t="s">
        <v>826</v>
      </c>
      <c r="H2548" s="4" t="s">
        <v>52</v>
      </c>
      <c r="I2548" s="4" t="s">
        <v>88</v>
      </c>
      <c r="J2548" s="4" t="s">
        <v>88</v>
      </c>
    </row>
    <row r="2549" spans="1:10" x14ac:dyDescent="0.2">
      <c r="A2549" s="4" t="s">
        <v>351</v>
      </c>
      <c r="B2549" s="4" t="s">
        <v>50</v>
      </c>
      <c r="C2549" s="4" t="s">
        <v>156</v>
      </c>
      <c r="D2549" s="4" t="s">
        <v>1279</v>
      </c>
      <c r="E2549" s="4" t="s">
        <v>1382</v>
      </c>
      <c r="F2549" s="4" t="s">
        <v>1382</v>
      </c>
      <c r="G2549" s="4" t="s">
        <v>826</v>
      </c>
      <c r="H2549" s="4" t="s">
        <v>52</v>
      </c>
      <c r="I2549" s="4" t="s">
        <v>88</v>
      </c>
      <c r="J2549" s="4" t="s">
        <v>88</v>
      </c>
    </row>
    <row r="2550" spans="1:10" x14ac:dyDescent="0.2">
      <c r="A2550" s="4" t="s">
        <v>351</v>
      </c>
      <c r="B2550" s="4" t="s">
        <v>52</v>
      </c>
      <c r="C2550" s="4" t="s">
        <v>157</v>
      </c>
      <c r="D2550" s="4" t="s">
        <v>1280</v>
      </c>
      <c r="E2550" s="4" t="s">
        <v>1382</v>
      </c>
      <c r="F2550" s="4" t="s">
        <v>1382</v>
      </c>
      <c r="G2550" s="4" t="s">
        <v>826</v>
      </c>
      <c r="H2550" s="4" t="s">
        <v>52</v>
      </c>
      <c r="I2550" s="4" t="s">
        <v>88</v>
      </c>
      <c r="J2550" s="4" t="s">
        <v>88</v>
      </c>
    </row>
    <row r="2551" spans="1:10" x14ac:dyDescent="0.2">
      <c r="A2551" s="4" t="s">
        <v>351</v>
      </c>
      <c r="B2551" s="4" t="s">
        <v>54</v>
      </c>
      <c r="C2551" s="4" t="s">
        <v>158</v>
      </c>
      <c r="D2551" s="4" t="s">
        <v>1281</v>
      </c>
      <c r="E2551" s="4" t="s">
        <v>1382</v>
      </c>
      <c r="F2551" s="4" t="s">
        <v>1382</v>
      </c>
      <c r="G2551" s="4" t="s">
        <v>826</v>
      </c>
      <c r="H2551" s="4" t="s">
        <v>52</v>
      </c>
      <c r="I2551" s="4" t="s">
        <v>88</v>
      </c>
      <c r="J2551" s="4" t="s">
        <v>88</v>
      </c>
    </row>
    <row r="2552" spans="1:10" x14ac:dyDescent="0.2">
      <c r="A2552" s="4" t="s">
        <v>351</v>
      </c>
      <c r="B2552" s="4" t="s">
        <v>56</v>
      </c>
      <c r="C2552" s="4" t="s">
        <v>159</v>
      </c>
      <c r="D2552" s="4" t="s">
        <v>1243</v>
      </c>
      <c r="E2552" s="4" t="s">
        <v>1382</v>
      </c>
      <c r="F2552" s="4" t="s">
        <v>1382</v>
      </c>
      <c r="G2552" s="4" t="s">
        <v>826</v>
      </c>
      <c r="H2552" s="4" t="s">
        <v>52</v>
      </c>
      <c r="I2552" s="4" t="s">
        <v>88</v>
      </c>
      <c r="J2552" s="4" t="s">
        <v>88</v>
      </c>
    </row>
    <row r="2553" spans="1:10" x14ac:dyDescent="0.2">
      <c r="A2553" s="4" t="s">
        <v>351</v>
      </c>
      <c r="B2553" s="4" t="s">
        <v>58</v>
      </c>
      <c r="C2553" s="4" t="s">
        <v>160</v>
      </c>
      <c r="D2553" s="4" t="s">
        <v>1212</v>
      </c>
      <c r="E2553" s="4" t="s">
        <v>1382</v>
      </c>
      <c r="F2553" s="4" t="s">
        <v>1382</v>
      </c>
      <c r="G2553" s="4" t="s">
        <v>826</v>
      </c>
      <c r="H2553" s="4" t="s">
        <v>52</v>
      </c>
      <c r="I2553" s="4" t="s">
        <v>88</v>
      </c>
      <c r="J2553" s="4" t="s">
        <v>88</v>
      </c>
    </row>
    <row r="2554" spans="1:10" x14ac:dyDescent="0.2">
      <c r="A2554" s="4" t="s">
        <v>351</v>
      </c>
      <c r="B2554" s="4" t="s">
        <v>37</v>
      </c>
      <c r="C2554" s="4" t="s">
        <v>161</v>
      </c>
      <c r="D2554" s="4" t="s">
        <v>1213</v>
      </c>
      <c r="E2554" s="4" t="s">
        <v>1382</v>
      </c>
      <c r="F2554" s="4" t="s">
        <v>1382</v>
      </c>
      <c r="G2554" s="4" t="s">
        <v>826</v>
      </c>
      <c r="H2554" s="4" t="s">
        <v>52</v>
      </c>
      <c r="I2554" s="4" t="s">
        <v>88</v>
      </c>
      <c r="J2554" s="4" t="s">
        <v>88</v>
      </c>
    </row>
    <row r="2555" spans="1:10" x14ac:dyDescent="0.2">
      <c r="A2555" s="4" t="s">
        <v>351</v>
      </c>
      <c r="B2555" s="4" t="s">
        <v>63</v>
      </c>
      <c r="C2555" s="4" t="s">
        <v>162</v>
      </c>
      <c r="D2555" s="4" t="s">
        <v>1206</v>
      </c>
      <c r="E2555" s="4" t="s">
        <v>1382</v>
      </c>
      <c r="F2555" s="4" t="s">
        <v>1382</v>
      </c>
      <c r="G2555" s="4" t="s">
        <v>826</v>
      </c>
      <c r="H2555" s="4" t="s">
        <v>52</v>
      </c>
      <c r="I2555" s="4" t="s">
        <v>88</v>
      </c>
      <c r="J2555" s="4" t="s">
        <v>88</v>
      </c>
    </row>
    <row r="2556" spans="1:10" x14ac:dyDescent="0.2">
      <c r="A2556" s="4" t="s">
        <v>351</v>
      </c>
      <c r="B2556" s="4" t="s">
        <v>45</v>
      </c>
      <c r="C2556" s="4" t="s">
        <v>163</v>
      </c>
      <c r="D2556" s="4" t="s">
        <v>1207</v>
      </c>
      <c r="E2556" s="4" t="s">
        <v>1382</v>
      </c>
      <c r="F2556" s="4" t="s">
        <v>1382</v>
      </c>
      <c r="G2556" s="4" t="s">
        <v>826</v>
      </c>
      <c r="H2556" s="4" t="s">
        <v>52</v>
      </c>
      <c r="I2556" s="4" t="s">
        <v>88</v>
      </c>
      <c r="J2556" s="4" t="s">
        <v>88</v>
      </c>
    </row>
    <row r="2557" spans="1:10" x14ac:dyDescent="0.2">
      <c r="A2557" s="4" t="s">
        <v>351</v>
      </c>
      <c r="B2557" s="4" t="s">
        <v>66</v>
      </c>
      <c r="C2557" s="4" t="s">
        <v>164</v>
      </c>
      <c r="D2557" s="4" t="s">
        <v>1208</v>
      </c>
      <c r="E2557" s="4" t="s">
        <v>1382</v>
      </c>
      <c r="F2557" s="4" t="s">
        <v>1382</v>
      </c>
      <c r="G2557" s="4" t="s">
        <v>826</v>
      </c>
      <c r="H2557" s="4" t="s">
        <v>52</v>
      </c>
      <c r="I2557" s="4" t="s">
        <v>88</v>
      </c>
      <c r="J2557" s="4" t="s">
        <v>88</v>
      </c>
    </row>
    <row r="2558" spans="1:10" x14ac:dyDescent="0.2">
      <c r="A2558" s="4" t="s">
        <v>351</v>
      </c>
      <c r="B2558" s="4" t="s">
        <v>68</v>
      </c>
      <c r="C2558" s="4" t="s">
        <v>165</v>
      </c>
      <c r="D2558" s="4" t="s">
        <v>1202</v>
      </c>
      <c r="E2558" s="4" t="s">
        <v>1382</v>
      </c>
      <c r="F2558" s="4" t="s">
        <v>1382</v>
      </c>
      <c r="G2558" s="4" t="s">
        <v>826</v>
      </c>
      <c r="H2558" s="4" t="s">
        <v>52</v>
      </c>
      <c r="I2558" s="4" t="s">
        <v>88</v>
      </c>
      <c r="J2558" s="4" t="s">
        <v>88</v>
      </c>
    </row>
    <row r="2559" spans="1:10" x14ac:dyDescent="0.2">
      <c r="A2559" s="4" t="s">
        <v>351</v>
      </c>
      <c r="B2559" s="4" t="s">
        <v>46</v>
      </c>
      <c r="C2559" s="4" t="s">
        <v>166</v>
      </c>
      <c r="D2559" s="4" t="s">
        <v>1203</v>
      </c>
      <c r="E2559" s="4" t="s">
        <v>1382</v>
      </c>
      <c r="F2559" s="4" t="s">
        <v>1382</v>
      </c>
      <c r="G2559" s="4" t="s">
        <v>826</v>
      </c>
      <c r="H2559" s="4" t="s">
        <v>52</v>
      </c>
      <c r="I2559" s="4" t="s">
        <v>88</v>
      </c>
      <c r="J2559" s="4" t="s">
        <v>88</v>
      </c>
    </row>
    <row r="2560" spans="1:10" x14ac:dyDescent="0.2">
      <c r="A2560" s="4" t="s">
        <v>351</v>
      </c>
      <c r="B2560" s="4" t="s">
        <v>71</v>
      </c>
      <c r="C2560" s="4" t="s">
        <v>167</v>
      </c>
      <c r="D2560" s="4" t="s">
        <v>1204</v>
      </c>
      <c r="E2560" s="4" t="s">
        <v>1382</v>
      </c>
      <c r="F2560" s="4" t="s">
        <v>1382</v>
      </c>
      <c r="G2560" s="4" t="s">
        <v>826</v>
      </c>
      <c r="H2560" s="4" t="s">
        <v>52</v>
      </c>
      <c r="I2560" s="4" t="s">
        <v>88</v>
      </c>
      <c r="J2560" s="4" t="s">
        <v>88</v>
      </c>
    </row>
    <row r="2561" spans="1:10" x14ac:dyDescent="0.2">
      <c r="A2561" s="4" t="s">
        <v>351</v>
      </c>
      <c r="B2561" s="4" t="s">
        <v>73</v>
      </c>
      <c r="C2561" s="4" t="s">
        <v>168</v>
      </c>
      <c r="D2561" s="4" t="s">
        <v>1166</v>
      </c>
      <c r="E2561" s="4" t="s">
        <v>1382</v>
      </c>
      <c r="F2561" s="4" t="s">
        <v>1382</v>
      </c>
      <c r="G2561" s="4" t="s">
        <v>826</v>
      </c>
      <c r="H2561" s="4" t="s">
        <v>52</v>
      </c>
      <c r="I2561" s="4" t="s">
        <v>88</v>
      </c>
      <c r="J2561" s="4" t="s">
        <v>88</v>
      </c>
    </row>
    <row r="2562" spans="1:10" x14ac:dyDescent="0.2">
      <c r="A2562" s="4" t="s">
        <v>351</v>
      </c>
      <c r="B2562" s="4" t="s">
        <v>75</v>
      </c>
      <c r="C2562" s="4" t="s">
        <v>169</v>
      </c>
      <c r="D2562" s="4" t="s">
        <v>1134</v>
      </c>
      <c r="E2562" s="4" t="s">
        <v>1382</v>
      </c>
      <c r="F2562" s="4" t="s">
        <v>1382</v>
      </c>
      <c r="G2562" s="4" t="s">
        <v>826</v>
      </c>
      <c r="H2562" s="4" t="s">
        <v>52</v>
      </c>
      <c r="I2562" s="4" t="s">
        <v>88</v>
      </c>
      <c r="J2562" s="4" t="s">
        <v>88</v>
      </c>
    </row>
    <row r="2563" spans="1:10" x14ac:dyDescent="0.2">
      <c r="A2563" s="4" t="s">
        <v>351</v>
      </c>
      <c r="B2563" s="4" t="s">
        <v>60</v>
      </c>
      <c r="C2563" s="4" t="s">
        <v>170</v>
      </c>
      <c r="D2563" s="4" t="s">
        <v>1135</v>
      </c>
      <c r="E2563" s="4" t="s">
        <v>1382</v>
      </c>
      <c r="F2563" s="4" t="s">
        <v>1382</v>
      </c>
      <c r="G2563" s="4" t="s">
        <v>826</v>
      </c>
      <c r="H2563" s="4" t="s">
        <v>52</v>
      </c>
      <c r="I2563" s="4" t="s">
        <v>88</v>
      </c>
      <c r="J2563" s="4" t="s">
        <v>88</v>
      </c>
    </row>
    <row r="2564" spans="1:10" x14ac:dyDescent="0.2">
      <c r="A2564" s="4" t="s">
        <v>351</v>
      </c>
      <c r="B2564" s="4" t="s">
        <v>78</v>
      </c>
      <c r="C2564" s="4" t="s">
        <v>171</v>
      </c>
      <c r="D2564" s="4" t="s">
        <v>1124</v>
      </c>
      <c r="E2564" s="4" t="s">
        <v>1382</v>
      </c>
      <c r="F2564" s="4" t="s">
        <v>1382</v>
      </c>
      <c r="G2564" s="4" t="s">
        <v>826</v>
      </c>
      <c r="H2564" s="4" t="s">
        <v>52</v>
      </c>
      <c r="I2564" s="4" t="s">
        <v>88</v>
      </c>
      <c r="J2564" s="4" t="s">
        <v>88</v>
      </c>
    </row>
    <row r="2565" spans="1:10" x14ac:dyDescent="0.2">
      <c r="A2565" s="4" t="s">
        <v>351</v>
      </c>
      <c r="B2565" s="4" t="s">
        <v>84</v>
      </c>
      <c r="C2565" s="4" t="s">
        <v>172</v>
      </c>
      <c r="D2565" s="4" t="s">
        <v>1072</v>
      </c>
      <c r="E2565" s="4" t="s">
        <v>1382</v>
      </c>
      <c r="F2565" s="4" t="s">
        <v>1382</v>
      </c>
      <c r="G2565" s="4" t="s">
        <v>826</v>
      </c>
      <c r="H2565" s="4" t="s">
        <v>52</v>
      </c>
      <c r="I2565" s="4" t="s">
        <v>88</v>
      </c>
      <c r="J2565" s="4" t="s">
        <v>88</v>
      </c>
    </row>
    <row r="2566" spans="1:10" x14ac:dyDescent="0.2">
      <c r="A2566" s="4" t="s">
        <v>351</v>
      </c>
      <c r="B2566" s="4" t="s">
        <v>137</v>
      </c>
      <c r="C2566" s="4" t="s">
        <v>173</v>
      </c>
      <c r="D2566" s="4" t="s">
        <v>1073</v>
      </c>
      <c r="E2566" s="4" t="s">
        <v>1382</v>
      </c>
      <c r="F2566" s="4" t="s">
        <v>1382</v>
      </c>
      <c r="G2566" s="4" t="s">
        <v>826</v>
      </c>
      <c r="H2566" s="4" t="s">
        <v>52</v>
      </c>
      <c r="I2566" s="4" t="s">
        <v>88</v>
      </c>
      <c r="J2566" s="4" t="s">
        <v>88</v>
      </c>
    </row>
    <row r="2567" spans="1:10" x14ac:dyDescent="0.2">
      <c r="A2567" s="4" t="s">
        <v>351</v>
      </c>
      <c r="B2567" s="4" t="s">
        <v>174</v>
      </c>
      <c r="C2567" s="4" t="s">
        <v>175</v>
      </c>
      <c r="D2567" s="4" t="s">
        <v>1074</v>
      </c>
      <c r="E2567" s="4" t="s">
        <v>1382</v>
      </c>
      <c r="F2567" s="4" t="s">
        <v>1382</v>
      </c>
      <c r="G2567" s="4" t="s">
        <v>826</v>
      </c>
      <c r="H2567" s="4" t="s">
        <v>52</v>
      </c>
      <c r="I2567" s="4" t="s">
        <v>88</v>
      </c>
      <c r="J2567" s="4" t="s">
        <v>88</v>
      </c>
    </row>
    <row r="2568" spans="1:10" x14ac:dyDescent="0.2">
      <c r="A2568" s="4" t="s">
        <v>351</v>
      </c>
      <c r="B2568" s="4" t="s">
        <v>114</v>
      </c>
      <c r="C2568" s="4" t="s">
        <v>176</v>
      </c>
      <c r="D2568" s="4" t="s">
        <v>1075</v>
      </c>
      <c r="E2568" s="4" t="s">
        <v>1382</v>
      </c>
      <c r="F2568" s="4" t="s">
        <v>1382</v>
      </c>
      <c r="G2568" s="4" t="s">
        <v>826</v>
      </c>
      <c r="H2568" s="4" t="s">
        <v>52</v>
      </c>
      <c r="I2568" s="4" t="s">
        <v>88</v>
      </c>
      <c r="J2568" s="4" t="s">
        <v>88</v>
      </c>
    </row>
    <row r="2569" spans="1:10" x14ac:dyDescent="0.2">
      <c r="A2569" s="4" t="s">
        <v>351</v>
      </c>
      <c r="B2569" s="4" t="s">
        <v>131</v>
      </c>
      <c r="C2569" s="4" t="s">
        <v>177</v>
      </c>
      <c r="D2569" s="4" t="s">
        <v>1076</v>
      </c>
      <c r="E2569" s="4" t="s">
        <v>1382</v>
      </c>
      <c r="F2569" s="4" t="s">
        <v>1382</v>
      </c>
      <c r="G2569" s="4" t="s">
        <v>826</v>
      </c>
      <c r="H2569" s="4" t="s">
        <v>52</v>
      </c>
      <c r="I2569" s="4" t="s">
        <v>88</v>
      </c>
      <c r="J2569" s="4" t="s">
        <v>88</v>
      </c>
    </row>
    <row r="2570" spans="1:10" x14ac:dyDescent="0.2">
      <c r="A2570" s="4" t="s">
        <v>351</v>
      </c>
      <c r="B2570" s="4" t="s">
        <v>178</v>
      </c>
      <c r="C2570" s="4" t="s">
        <v>179</v>
      </c>
      <c r="D2570" s="4" t="s">
        <v>1077</v>
      </c>
      <c r="E2570" s="4" t="s">
        <v>1382</v>
      </c>
      <c r="F2570" s="4" t="s">
        <v>1382</v>
      </c>
      <c r="G2570" s="4" t="s">
        <v>826</v>
      </c>
      <c r="H2570" s="4" t="s">
        <v>52</v>
      </c>
      <c r="I2570" s="4" t="s">
        <v>88</v>
      </c>
      <c r="J2570" s="4" t="s">
        <v>88</v>
      </c>
    </row>
    <row r="2571" spans="1:10" x14ac:dyDescent="0.2">
      <c r="A2571" s="4" t="s">
        <v>351</v>
      </c>
      <c r="B2571" s="4" t="s">
        <v>123</v>
      </c>
      <c r="C2571" s="4" t="s">
        <v>248</v>
      </c>
      <c r="D2571" s="4" t="s">
        <v>1078</v>
      </c>
      <c r="E2571" s="4" t="s">
        <v>1382</v>
      </c>
      <c r="F2571" s="4" t="s">
        <v>1382</v>
      </c>
      <c r="G2571" s="4" t="s">
        <v>826</v>
      </c>
      <c r="H2571" s="4" t="s">
        <v>52</v>
      </c>
      <c r="I2571" s="4" t="s">
        <v>88</v>
      </c>
      <c r="J2571" s="4" t="s">
        <v>88</v>
      </c>
    </row>
    <row r="2572" spans="1:10" x14ac:dyDescent="0.2">
      <c r="A2572" s="4" t="s">
        <v>351</v>
      </c>
      <c r="B2572" s="4" t="s">
        <v>249</v>
      </c>
      <c r="C2572" s="4" t="s">
        <v>250</v>
      </c>
      <c r="D2572" s="4" t="s">
        <v>1079</v>
      </c>
      <c r="E2572" s="4" t="s">
        <v>1382</v>
      </c>
      <c r="F2572" s="4" t="s">
        <v>1382</v>
      </c>
      <c r="G2572" s="4" t="s">
        <v>826</v>
      </c>
      <c r="H2572" s="4" t="s">
        <v>52</v>
      </c>
      <c r="I2572" s="4" t="s">
        <v>88</v>
      </c>
      <c r="J2572" s="4" t="s">
        <v>88</v>
      </c>
    </row>
    <row r="2573" spans="1:10" x14ac:dyDescent="0.2">
      <c r="A2573" s="4" t="s">
        <v>351</v>
      </c>
      <c r="B2573" s="4" t="s">
        <v>262</v>
      </c>
      <c r="C2573" s="4" t="s">
        <v>263</v>
      </c>
      <c r="D2573" s="4" t="s">
        <v>1080</v>
      </c>
      <c r="E2573" s="4" t="s">
        <v>1382</v>
      </c>
      <c r="F2573" s="4" t="s">
        <v>1382</v>
      </c>
      <c r="G2573" s="4" t="s">
        <v>826</v>
      </c>
      <c r="H2573" s="4" t="s">
        <v>52</v>
      </c>
      <c r="I2573" s="4" t="s">
        <v>88</v>
      </c>
      <c r="J2573" s="4" t="s">
        <v>88</v>
      </c>
    </row>
    <row r="2574" spans="1:10" x14ac:dyDescent="0.2">
      <c r="A2574" s="4" t="s">
        <v>351</v>
      </c>
      <c r="B2574" s="4" t="s">
        <v>40</v>
      </c>
      <c r="C2574" s="4" t="s">
        <v>269</v>
      </c>
      <c r="D2574" s="4" t="s">
        <v>1081</v>
      </c>
      <c r="E2574" s="4" t="s">
        <v>1382</v>
      </c>
      <c r="F2574" s="4" t="s">
        <v>1382</v>
      </c>
      <c r="G2574" s="4" t="s">
        <v>826</v>
      </c>
      <c r="H2574" s="4" t="s">
        <v>52</v>
      </c>
      <c r="I2574" s="4" t="s">
        <v>88</v>
      </c>
      <c r="J2574" s="4" t="s">
        <v>88</v>
      </c>
    </row>
    <row r="2575" spans="1:10" x14ac:dyDescent="0.2">
      <c r="A2575" s="4" t="s">
        <v>351</v>
      </c>
      <c r="B2575" s="4" t="s">
        <v>270</v>
      </c>
      <c r="C2575" s="4" t="s">
        <v>271</v>
      </c>
      <c r="D2575" s="4" t="s">
        <v>1082</v>
      </c>
      <c r="E2575" s="4" t="s">
        <v>1382</v>
      </c>
      <c r="F2575" s="4" t="s">
        <v>1382</v>
      </c>
      <c r="G2575" s="4" t="s">
        <v>826</v>
      </c>
      <c r="H2575" s="4" t="s">
        <v>52</v>
      </c>
      <c r="I2575" s="4" t="s">
        <v>88</v>
      </c>
      <c r="J2575" s="4" t="s">
        <v>88</v>
      </c>
    </row>
    <row r="2576" spans="1:10" x14ac:dyDescent="0.2">
      <c r="A2576" s="4" t="s">
        <v>351</v>
      </c>
      <c r="B2576" s="4" t="s">
        <v>81</v>
      </c>
      <c r="C2576" s="4" t="s">
        <v>282</v>
      </c>
      <c r="D2576" s="4" t="s">
        <v>1083</v>
      </c>
      <c r="E2576" s="4" t="s">
        <v>1382</v>
      </c>
      <c r="F2576" s="4" t="s">
        <v>1382</v>
      </c>
      <c r="G2576" s="4" t="s">
        <v>826</v>
      </c>
      <c r="H2576" s="4" t="s">
        <v>52</v>
      </c>
      <c r="I2576" s="4" t="s">
        <v>88</v>
      </c>
      <c r="J2576" s="4" t="s">
        <v>88</v>
      </c>
    </row>
    <row r="2577" spans="1:10" x14ac:dyDescent="0.2">
      <c r="A2577" s="4" t="s">
        <v>351</v>
      </c>
      <c r="B2577" s="4" t="s">
        <v>126</v>
      </c>
      <c r="C2577" s="4" t="s">
        <v>283</v>
      </c>
      <c r="D2577" s="4" t="s">
        <v>1084</v>
      </c>
      <c r="E2577" s="4" t="s">
        <v>1382</v>
      </c>
      <c r="F2577" s="4" t="s">
        <v>1382</v>
      </c>
      <c r="G2577" s="4" t="s">
        <v>826</v>
      </c>
      <c r="H2577" s="4" t="s">
        <v>52</v>
      </c>
      <c r="I2577" s="4" t="s">
        <v>88</v>
      </c>
      <c r="J2577" s="4" t="s">
        <v>88</v>
      </c>
    </row>
    <row r="2578" spans="1:10" x14ac:dyDescent="0.2">
      <c r="A2578" s="4" t="s">
        <v>351</v>
      </c>
      <c r="B2578" s="4" t="s">
        <v>121</v>
      </c>
      <c r="C2578" s="4" t="s">
        <v>290</v>
      </c>
      <c r="D2578" s="4" t="s">
        <v>1085</v>
      </c>
      <c r="E2578" s="4" t="s">
        <v>1382</v>
      </c>
      <c r="F2578" s="4" t="s">
        <v>1382</v>
      </c>
      <c r="G2578" s="4" t="s">
        <v>826</v>
      </c>
      <c r="H2578" s="4" t="s">
        <v>52</v>
      </c>
      <c r="I2578" s="4" t="s">
        <v>88</v>
      </c>
      <c r="J2578" s="4" t="s">
        <v>88</v>
      </c>
    </row>
    <row r="2579" spans="1:10" x14ac:dyDescent="0.2">
      <c r="A2579" s="4" t="s">
        <v>351</v>
      </c>
      <c r="B2579" s="4" t="s">
        <v>291</v>
      </c>
      <c r="C2579" s="4" t="s">
        <v>292</v>
      </c>
      <c r="D2579" s="4" t="s">
        <v>1086</v>
      </c>
      <c r="E2579" s="4" t="s">
        <v>1382</v>
      </c>
      <c r="F2579" s="4" t="s">
        <v>1382</v>
      </c>
      <c r="G2579" s="4" t="s">
        <v>826</v>
      </c>
      <c r="H2579" s="4" t="s">
        <v>52</v>
      </c>
      <c r="I2579" s="4" t="s">
        <v>88</v>
      </c>
      <c r="J2579" s="4" t="s">
        <v>88</v>
      </c>
    </row>
    <row r="2580" spans="1:10" x14ac:dyDescent="0.2">
      <c r="A2580" s="4" t="s">
        <v>352</v>
      </c>
      <c r="B2580" s="4" t="s">
        <v>38</v>
      </c>
      <c r="C2580" s="4" t="s">
        <v>39</v>
      </c>
      <c r="D2580" s="4" t="s">
        <v>1300</v>
      </c>
      <c r="E2580" s="4" t="s">
        <v>494</v>
      </c>
      <c r="F2580" s="4" t="s">
        <v>494</v>
      </c>
      <c r="G2580" s="4" t="s">
        <v>826</v>
      </c>
      <c r="H2580" s="4" t="s">
        <v>88</v>
      </c>
      <c r="I2580" s="4" t="s">
        <v>97</v>
      </c>
      <c r="J2580" s="4" t="s">
        <v>98</v>
      </c>
    </row>
    <row r="2581" spans="1:10" x14ac:dyDescent="0.2">
      <c r="A2581" s="4" t="s">
        <v>352</v>
      </c>
      <c r="B2581" s="4" t="s">
        <v>43</v>
      </c>
      <c r="C2581" s="4" t="s">
        <v>154</v>
      </c>
      <c r="D2581" s="4" t="s">
        <v>1302</v>
      </c>
      <c r="E2581" s="4" t="s">
        <v>1383</v>
      </c>
      <c r="F2581" s="4" t="s">
        <v>1383</v>
      </c>
      <c r="G2581" s="4" t="s">
        <v>826</v>
      </c>
      <c r="H2581" s="4" t="s">
        <v>88</v>
      </c>
      <c r="I2581" s="4" t="s">
        <v>97</v>
      </c>
      <c r="J2581" s="4" t="s">
        <v>98</v>
      </c>
    </row>
    <row r="2582" spans="1:10" x14ac:dyDescent="0.2">
      <c r="A2582" s="4" t="s">
        <v>352</v>
      </c>
      <c r="B2582" s="4" t="s">
        <v>48</v>
      </c>
      <c r="C2582" s="4" t="s">
        <v>155</v>
      </c>
      <c r="D2582" s="4" t="s">
        <v>1304</v>
      </c>
      <c r="E2582" s="4" t="s">
        <v>1383</v>
      </c>
      <c r="F2582" s="4" t="s">
        <v>1383</v>
      </c>
      <c r="G2582" s="4" t="s">
        <v>826</v>
      </c>
      <c r="H2582" s="4" t="s">
        <v>88</v>
      </c>
      <c r="I2582" s="4" t="s">
        <v>97</v>
      </c>
      <c r="J2582" s="4" t="s">
        <v>98</v>
      </c>
    </row>
    <row r="2583" spans="1:10" x14ac:dyDescent="0.2">
      <c r="A2583" s="4" t="s">
        <v>352</v>
      </c>
      <c r="B2583" s="4" t="s">
        <v>50</v>
      </c>
      <c r="C2583" s="4" t="s">
        <v>156</v>
      </c>
      <c r="D2583" s="4" t="s">
        <v>1305</v>
      </c>
      <c r="E2583" s="4" t="s">
        <v>1383</v>
      </c>
      <c r="F2583" s="4" t="s">
        <v>1383</v>
      </c>
      <c r="G2583" s="4" t="s">
        <v>826</v>
      </c>
      <c r="H2583" s="4" t="s">
        <v>88</v>
      </c>
      <c r="I2583" s="4" t="s">
        <v>97</v>
      </c>
      <c r="J2583" s="4" t="s">
        <v>98</v>
      </c>
    </row>
    <row r="2584" spans="1:10" x14ac:dyDescent="0.2">
      <c r="A2584" s="4" t="s">
        <v>352</v>
      </c>
      <c r="B2584" s="4" t="s">
        <v>52</v>
      </c>
      <c r="C2584" s="4" t="s">
        <v>157</v>
      </c>
      <c r="D2584" s="4" t="s">
        <v>1306</v>
      </c>
      <c r="E2584" s="4" t="s">
        <v>1383</v>
      </c>
      <c r="F2584" s="4" t="s">
        <v>1383</v>
      </c>
      <c r="G2584" s="4" t="s">
        <v>826</v>
      </c>
      <c r="H2584" s="4" t="s">
        <v>88</v>
      </c>
      <c r="I2584" s="4" t="s">
        <v>97</v>
      </c>
      <c r="J2584" s="4" t="s">
        <v>98</v>
      </c>
    </row>
    <row r="2585" spans="1:10" x14ac:dyDescent="0.2">
      <c r="A2585" s="4" t="s">
        <v>352</v>
      </c>
      <c r="B2585" s="4" t="s">
        <v>54</v>
      </c>
      <c r="C2585" s="4" t="s">
        <v>158</v>
      </c>
      <c r="D2585" s="4" t="s">
        <v>1307</v>
      </c>
      <c r="E2585" s="4" t="s">
        <v>1383</v>
      </c>
      <c r="F2585" s="4" t="s">
        <v>1383</v>
      </c>
      <c r="G2585" s="4" t="s">
        <v>826</v>
      </c>
      <c r="H2585" s="4" t="s">
        <v>88</v>
      </c>
      <c r="I2585" s="4" t="s">
        <v>97</v>
      </c>
      <c r="J2585" s="4" t="s">
        <v>98</v>
      </c>
    </row>
    <row r="2586" spans="1:10" x14ac:dyDescent="0.2">
      <c r="A2586" s="4" t="s">
        <v>352</v>
      </c>
      <c r="B2586" s="4" t="s">
        <v>56</v>
      </c>
      <c r="C2586" s="4" t="s">
        <v>159</v>
      </c>
      <c r="D2586" s="4" t="s">
        <v>1299</v>
      </c>
      <c r="E2586" s="4" t="s">
        <v>1383</v>
      </c>
      <c r="F2586" s="4" t="s">
        <v>1383</v>
      </c>
      <c r="G2586" s="4" t="s">
        <v>826</v>
      </c>
      <c r="H2586" s="4" t="s">
        <v>88</v>
      </c>
      <c r="I2586" s="4" t="s">
        <v>97</v>
      </c>
      <c r="J2586" s="4" t="s">
        <v>98</v>
      </c>
    </row>
    <row r="2587" spans="1:10" x14ac:dyDescent="0.2">
      <c r="A2587" s="4" t="s">
        <v>352</v>
      </c>
      <c r="B2587" s="4" t="s">
        <v>58</v>
      </c>
      <c r="C2587" s="4" t="s">
        <v>160</v>
      </c>
      <c r="D2587" s="4" t="s">
        <v>1273</v>
      </c>
      <c r="E2587" s="4" t="s">
        <v>1383</v>
      </c>
      <c r="F2587" s="4" t="s">
        <v>1383</v>
      </c>
      <c r="G2587" s="4" t="s">
        <v>826</v>
      </c>
      <c r="H2587" s="4" t="s">
        <v>88</v>
      </c>
      <c r="I2587" s="4" t="s">
        <v>97</v>
      </c>
      <c r="J2587" s="4" t="s">
        <v>98</v>
      </c>
    </row>
    <row r="2588" spans="1:10" x14ac:dyDescent="0.2">
      <c r="A2588" s="4" t="s">
        <v>352</v>
      </c>
      <c r="B2588" s="4" t="s">
        <v>37</v>
      </c>
      <c r="C2588" s="4" t="s">
        <v>161</v>
      </c>
      <c r="D2588" s="4" t="s">
        <v>1274</v>
      </c>
      <c r="E2588" s="4" t="s">
        <v>1383</v>
      </c>
      <c r="F2588" s="4" t="s">
        <v>1383</v>
      </c>
      <c r="G2588" s="4" t="s">
        <v>826</v>
      </c>
      <c r="H2588" s="4" t="s">
        <v>88</v>
      </c>
      <c r="I2588" s="4" t="s">
        <v>97</v>
      </c>
      <c r="J2588" s="4" t="s">
        <v>98</v>
      </c>
    </row>
    <row r="2589" spans="1:10" x14ac:dyDescent="0.2">
      <c r="A2589" s="4" t="s">
        <v>352</v>
      </c>
      <c r="B2589" s="4" t="s">
        <v>63</v>
      </c>
      <c r="C2589" s="4" t="s">
        <v>162</v>
      </c>
      <c r="D2589" s="4" t="s">
        <v>1248</v>
      </c>
      <c r="E2589" s="4" t="s">
        <v>1383</v>
      </c>
      <c r="F2589" s="4" t="s">
        <v>1383</v>
      </c>
      <c r="G2589" s="4" t="s">
        <v>826</v>
      </c>
      <c r="H2589" s="4" t="s">
        <v>88</v>
      </c>
      <c r="I2589" s="4" t="s">
        <v>97</v>
      </c>
      <c r="J2589" s="4" t="s">
        <v>98</v>
      </c>
    </row>
    <row r="2590" spans="1:10" x14ac:dyDescent="0.2">
      <c r="A2590" s="4" t="s">
        <v>352</v>
      </c>
      <c r="B2590" s="4" t="s">
        <v>45</v>
      </c>
      <c r="C2590" s="4" t="s">
        <v>163</v>
      </c>
      <c r="D2590" s="4" t="s">
        <v>1249</v>
      </c>
      <c r="E2590" s="4" t="s">
        <v>1383</v>
      </c>
      <c r="F2590" s="4" t="s">
        <v>1383</v>
      </c>
      <c r="G2590" s="4" t="s">
        <v>826</v>
      </c>
      <c r="H2590" s="4" t="s">
        <v>88</v>
      </c>
      <c r="I2590" s="4" t="s">
        <v>97</v>
      </c>
      <c r="J2590" s="4" t="s">
        <v>98</v>
      </c>
    </row>
    <row r="2591" spans="1:10" x14ac:dyDescent="0.2">
      <c r="A2591" s="4" t="s">
        <v>352</v>
      </c>
      <c r="B2591" s="4" t="s">
        <v>66</v>
      </c>
      <c r="C2591" s="4" t="s">
        <v>164</v>
      </c>
      <c r="D2591" s="4" t="s">
        <v>1244</v>
      </c>
      <c r="E2591" s="4" t="s">
        <v>1383</v>
      </c>
      <c r="F2591" s="4" t="s">
        <v>1383</v>
      </c>
      <c r="G2591" s="4" t="s">
        <v>826</v>
      </c>
      <c r="H2591" s="4" t="s">
        <v>88</v>
      </c>
      <c r="I2591" s="4" t="s">
        <v>97</v>
      </c>
      <c r="J2591" s="4" t="s">
        <v>98</v>
      </c>
    </row>
    <row r="2592" spans="1:10" x14ac:dyDescent="0.2">
      <c r="A2592" s="4" t="s">
        <v>352</v>
      </c>
      <c r="B2592" s="4" t="s">
        <v>68</v>
      </c>
      <c r="C2592" s="4" t="s">
        <v>165</v>
      </c>
      <c r="D2592" s="4" t="s">
        <v>1245</v>
      </c>
      <c r="E2592" s="4" t="s">
        <v>1383</v>
      </c>
      <c r="F2592" s="4" t="s">
        <v>1383</v>
      </c>
      <c r="G2592" s="4" t="s">
        <v>826</v>
      </c>
      <c r="H2592" s="4" t="s">
        <v>88</v>
      </c>
      <c r="I2592" s="4" t="s">
        <v>97</v>
      </c>
      <c r="J2592" s="4" t="s">
        <v>98</v>
      </c>
    </row>
    <row r="2593" spans="1:10" x14ac:dyDescent="0.2">
      <c r="A2593" s="4" t="s">
        <v>352</v>
      </c>
      <c r="B2593" s="4" t="s">
        <v>46</v>
      </c>
      <c r="C2593" s="4" t="s">
        <v>166</v>
      </c>
      <c r="D2593" s="4" t="s">
        <v>1247</v>
      </c>
      <c r="E2593" s="4" t="s">
        <v>1383</v>
      </c>
      <c r="F2593" s="4" t="s">
        <v>1383</v>
      </c>
      <c r="G2593" s="4" t="s">
        <v>826</v>
      </c>
      <c r="H2593" s="4" t="s">
        <v>88</v>
      </c>
      <c r="I2593" s="4" t="s">
        <v>97</v>
      </c>
      <c r="J2593" s="4" t="s">
        <v>98</v>
      </c>
    </row>
    <row r="2594" spans="1:10" x14ac:dyDescent="0.2">
      <c r="A2594" s="4" t="s">
        <v>352</v>
      </c>
      <c r="B2594" s="4" t="s">
        <v>71</v>
      </c>
      <c r="C2594" s="4" t="s">
        <v>167</v>
      </c>
      <c r="D2594" s="4" t="s">
        <v>1209</v>
      </c>
      <c r="E2594" s="4" t="s">
        <v>1383</v>
      </c>
      <c r="F2594" s="4" t="s">
        <v>1383</v>
      </c>
      <c r="G2594" s="4" t="s">
        <v>826</v>
      </c>
      <c r="H2594" s="4" t="s">
        <v>88</v>
      </c>
      <c r="I2594" s="4" t="s">
        <v>97</v>
      </c>
      <c r="J2594" s="4" t="s">
        <v>98</v>
      </c>
    </row>
    <row r="2595" spans="1:10" x14ac:dyDescent="0.2">
      <c r="A2595" s="4" t="s">
        <v>352</v>
      </c>
      <c r="B2595" s="4" t="s">
        <v>73</v>
      </c>
      <c r="C2595" s="4" t="s">
        <v>168</v>
      </c>
      <c r="D2595" s="4" t="s">
        <v>1187</v>
      </c>
      <c r="E2595" s="4" t="s">
        <v>1383</v>
      </c>
      <c r="F2595" s="4" t="s">
        <v>1383</v>
      </c>
      <c r="G2595" s="4" t="s">
        <v>826</v>
      </c>
      <c r="H2595" s="4" t="s">
        <v>88</v>
      </c>
      <c r="I2595" s="4" t="s">
        <v>97</v>
      </c>
      <c r="J2595" s="4" t="s">
        <v>98</v>
      </c>
    </row>
    <row r="2596" spans="1:10" x14ac:dyDescent="0.2">
      <c r="A2596" s="4" t="s">
        <v>352</v>
      </c>
      <c r="B2596" s="4" t="s">
        <v>75</v>
      </c>
      <c r="C2596" s="4" t="s">
        <v>169</v>
      </c>
      <c r="D2596" s="4" t="s">
        <v>1188</v>
      </c>
      <c r="E2596" s="4" t="s">
        <v>1383</v>
      </c>
      <c r="F2596" s="4" t="s">
        <v>1383</v>
      </c>
      <c r="G2596" s="4" t="s">
        <v>826</v>
      </c>
      <c r="H2596" s="4" t="s">
        <v>88</v>
      </c>
      <c r="I2596" s="4" t="s">
        <v>97</v>
      </c>
      <c r="J2596" s="4" t="s">
        <v>98</v>
      </c>
    </row>
    <row r="2597" spans="1:10" x14ac:dyDescent="0.2">
      <c r="A2597" s="4" t="s">
        <v>352</v>
      </c>
      <c r="B2597" s="4" t="s">
        <v>60</v>
      </c>
      <c r="C2597" s="4" t="s">
        <v>170</v>
      </c>
      <c r="D2597" s="4" t="s">
        <v>1189</v>
      </c>
      <c r="E2597" s="4" t="s">
        <v>1383</v>
      </c>
      <c r="F2597" s="4" t="s">
        <v>1383</v>
      </c>
      <c r="G2597" s="4" t="s">
        <v>826</v>
      </c>
      <c r="H2597" s="4" t="s">
        <v>88</v>
      </c>
      <c r="I2597" s="4" t="s">
        <v>97</v>
      </c>
      <c r="J2597" s="4" t="s">
        <v>98</v>
      </c>
    </row>
    <row r="2598" spans="1:10" x14ac:dyDescent="0.2">
      <c r="A2598" s="4" t="s">
        <v>352</v>
      </c>
      <c r="B2598" s="4" t="s">
        <v>78</v>
      </c>
      <c r="C2598" s="4" t="s">
        <v>171</v>
      </c>
      <c r="D2598" s="4" t="s">
        <v>1190</v>
      </c>
      <c r="E2598" s="4" t="s">
        <v>1383</v>
      </c>
      <c r="F2598" s="4" t="s">
        <v>1383</v>
      </c>
      <c r="G2598" s="4" t="s">
        <v>826</v>
      </c>
      <c r="H2598" s="4" t="s">
        <v>88</v>
      </c>
      <c r="I2598" s="4" t="s">
        <v>97</v>
      </c>
      <c r="J2598" s="4" t="s">
        <v>98</v>
      </c>
    </row>
    <row r="2599" spans="1:10" x14ac:dyDescent="0.2">
      <c r="A2599" s="4" t="s">
        <v>352</v>
      </c>
      <c r="B2599" s="4" t="s">
        <v>84</v>
      </c>
      <c r="C2599" s="4" t="s">
        <v>172</v>
      </c>
      <c r="D2599" s="4" t="s">
        <v>1191</v>
      </c>
      <c r="E2599" s="4" t="s">
        <v>1383</v>
      </c>
      <c r="F2599" s="4" t="s">
        <v>1383</v>
      </c>
      <c r="G2599" s="4" t="s">
        <v>826</v>
      </c>
      <c r="H2599" s="4" t="s">
        <v>88</v>
      </c>
      <c r="I2599" s="4" t="s">
        <v>97</v>
      </c>
      <c r="J2599" s="4" t="s">
        <v>98</v>
      </c>
    </row>
    <row r="2600" spans="1:10" x14ac:dyDescent="0.2">
      <c r="A2600" s="4" t="s">
        <v>352</v>
      </c>
      <c r="B2600" s="4" t="s">
        <v>137</v>
      </c>
      <c r="C2600" s="4" t="s">
        <v>173</v>
      </c>
      <c r="D2600" s="4" t="s">
        <v>1168</v>
      </c>
      <c r="E2600" s="4" t="s">
        <v>1383</v>
      </c>
      <c r="F2600" s="4" t="s">
        <v>1383</v>
      </c>
      <c r="G2600" s="4" t="s">
        <v>826</v>
      </c>
      <c r="H2600" s="4" t="s">
        <v>88</v>
      </c>
      <c r="I2600" s="4" t="s">
        <v>97</v>
      </c>
      <c r="J2600" s="4" t="s">
        <v>98</v>
      </c>
    </row>
    <row r="2601" spans="1:10" x14ac:dyDescent="0.2">
      <c r="A2601" s="4" t="s">
        <v>352</v>
      </c>
      <c r="B2601" s="4" t="s">
        <v>174</v>
      </c>
      <c r="C2601" s="4" t="s">
        <v>175</v>
      </c>
      <c r="D2601" s="4" t="s">
        <v>1169</v>
      </c>
      <c r="E2601" s="4" t="s">
        <v>1383</v>
      </c>
      <c r="F2601" s="4" t="s">
        <v>1383</v>
      </c>
      <c r="G2601" s="4" t="s">
        <v>826</v>
      </c>
      <c r="H2601" s="4" t="s">
        <v>88</v>
      </c>
      <c r="I2601" s="4" t="s">
        <v>97</v>
      </c>
      <c r="J2601" s="4" t="s">
        <v>98</v>
      </c>
    </row>
    <row r="2602" spans="1:10" x14ac:dyDescent="0.2">
      <c r="A2602" s="4" t="s">
        <v>352</v>
      </c>
      <c r="B2602" s="4" t="s">
        <v>114</v>
      </c>
      <c r="C2602" s="4" t="s">
        <v>176</v>
      </c>
      <c r="D2602" s="4" t="s">
        <v>1170</v>
      </c>
      <c r="E2602" s="4" t="s">
        <v>1383</v>
      </c>
      <c r="F2602" s="4" t="s">
        <v>1383</v>
      </c>
      <c r="G2602" s="4" t="s">
        <v>826</v>
      </c>
      <c r="H2602" s="4" t="s">
        <v>88</v>
      </c>
      <c r="I2602" s="4" t="s">
        <v>97</v>
      </c>
      <c r="J2602" s="4" t="s">
        <v>98</v>
      </c>
    </row>
    <row r="2603" spans="1:10" x14ac:dyDescent="0.2">
      <c r="A2603" s="4" t="s">
        <v>352</v>
      </c>
      <c r="B2603" s="4" t="s">
        <v>131</v>
      </c>
      <c r="C2603" s="4" t="s">
        <v>177</v>
      </c>
      <c r="D2603" s="4" t="s">
        <v>1144</v>
      </c>
      <c r="E2603" s="4" t="s">
        <v>1383</v>
      </c>
      <c r="F2603" s="4" t="s">
        <v>1383</v>
      </c>
      <c r="G2603" s="4" t="s">
        <v>826</v>
      </c>
      <c r="H2603" s="4" t="s">
        <v>88</v>
      </c>
      <c r="I2603" s="4" t="s">
        <v>97</v>
      </c>
      <c r="J2603" s="4" t="s">
        <v>98</v>
      </c>
    </row>
    <row r="2604" spans="1:10" x14ac:dyDescent="0.2">
      <c r="A2604" s="4" t="s">
        <v>352</v>
      </c>
      <c r="B2604" s="4" t="s">
        <v>178</v>
      </c>
      <c r="C2604" s="4" t="s">
        <v>179</v>
      </c>
      <c r="D2604" s="4" t="s">
        <v>1145</v>
      </c>
      <c r="E2604" s="4" t="s">
        <v>1383</v>
      </c>
      <c r="F2604" s="4" t="s">
        <v>1383</v>
      </c>
      <c r="G2604" s="4" t="s">
        <v>826</v>
      </c>
      <c r="H2604" s="4" t="s">
        <v>88</v>
      </c>
      <c r="I2604" s="4" t="s">
        <v>97</v>
      </c>
      <c r="J2604" s="4" t="s">
        <v>98</v>
      </c>
    </row>
    <row r="2605" spans="1:10" x14ac:dyDescent="0.2">
      <c r="A2605" s="4" t="s">
        <v>352</v>
      </c>
      <c r="B2605" s="4" t="s">
        <v>123</v>
      </c>
      <c r="C2605" s="4" t="s">
        <v>248</v>
      </c>
      <c r="D2605" s="4" t="s">
        <v>1146</v>
      </c>
      <c r="E2605" s="4" t="s">
        <v>1383</v>
      </c>
      <c r="F2605" s="4" t="s">
        <v>1383</v>
      </c>
      <c r="G2605" s="4" t="s">
        <v>826</v>
      </c>
      <c r="H2605" s="4" t="s">
        <v>88</v>
      </c>
      <c r="I2605" s="4" t="s">
        <v>97</v>
      </c>
      <c r="J2605" s="4" t="s">
        <v>98</v>
      </c>
    </row>
    <row r="2606" spans="1:10" x14ac:dyDescent="0.2">
      <c r="A2606" s="4" t="s">
        <v>352</v>
      </c>
      <c r="B2606" s="4" t="s">
        <v>249</v>
      </c>
      <c r="C2606" s="4" t="s">
        <v>250</v>
      </c>
      <c r="D2606" s="4" t="s">
        <v>1147</v>
      </c>
      <c r="E2606" s="4" t="s">
        <v>1383</v>
      </c>
      <c r="F2606" s="4" t="s">
        <v>1383</v>
      </c>
      <c r="G2606" s="4" t="s">
        <v>826</v>
      </c>
      <c r="H2606" s="4" t="s">
        <v>88</v>
      </c>
      <c r="I2606" s="4" t="s">
        <v>97</v>
      </c>
      <c r="J2606" s="4" t="s">
        <v>98</v>
      </c>
    </row>
    <row r="2607" spans="1:10" x14ac:dyDescent="0.2">
      <c r="A2607" s="4" t="s">
        <v>352</v>
      </c>
      <c r="B2607" s="4" t="s">
        <v>262</v>
      </c>
      <c r="C2607" s="4" t="s">
        <v>263</v>
      </c>
      <c r="D2607" s="4" t="s">
        <v>1148</v>
      </c>
      <c r="E2607" s="4" t="s">
        <v>1383</v>
      </c>
      <c r="F2607" s="4" t="s">
        <v>1383</v>
      </c>
      <c r="G2607" s="4" t="s">
        <v>826</v>
      </c>
      <c r="H2607" s="4" t="s">
        <v>88</v>
      </c>
      <c r="I2607" s="4" t="s">
        <v>97</v>
      </c>
      <c r="J2607" s="4" t="s">
        <v>98</v>
      </c>
    </row>
    <row r="2608" spans="1:10" x14ac:dyDescent="0.2">
      <c r="A2608" s="4" t="s">
        <v>352</v>
      </c>
      <c r="B2608" s="4" t="s">
        <v>40</v>
      </c>
      <c r="C2608" s="4" t="s">
        <v>269</v>
      </c>
      <c r="D2608" s="4" t="s">
        <v>1149</v>
      </c>
      <c r="E2608" s="4" t="s">
        <v>1383</v>
      </c>
      <c r="F2608" s="4" t="s">
        <v>1383</v>
      </c>
      <c r="G2608" s="4" t="s">
        <v>826</v>
      </c>
      <c r="H2608" s="4" t="s">
        <v>88</v>
      </c>
      <c r="I2608" s="4" t="s">
        <v>97</v>
      </c>
      <c r="J2608" s="4" t="s">
        <v>98</v>
      </c>
    </row>
    <row r="2609" spans="1:10" x14ac:dyDescent="0.2">
      <c r="A2609" s="4" t="s">
        <v>352</v>
      </c>
      <c r="B2609" s="4" t="s">
        <v>270</v>
      </c>
      <c r="C2609" s="4" t="s">
        <v>271</v>
      </c>
      <c r="D2609" s="4" t="s">
        <v>1150</v>
      </c>
      <c r="E2609" s="4" t="s">
        <v>1383</v>
      </c>
      <c r="F2609" s="4" t="s">
        <v>1383</v>
      </c>
      <c r="G2609" s="4" t="s">
        <v>826</v>
      </c>
      <c r="H2609" s="4" t="s">
        <v>88</v>
      </c>
      <c r="I2609" s="4" t="s">
        <v>97</v>
      </c>
      <c r="J2609" s="4" t="s">
        <v>98</v>
      </c>
    </row>
    <row r="2610" spans="1:10" x14ac:dyDescent="0.2">
      <c r="A2610" s="4" t="s">
        <v>352</v>
      </c>
      <c r="B2610" s="4" t="s">
        <v>81</v>
      </c>
      <c r="C2610" s="4" t="s">
        <v>282</v>
      </c>
      <c r="D2610" s="4" t="s">
        <v>1060</v>
      </c>
      <c r="E2610" s="4" t="s">
        <v>1383</v>
      </c>
      <c r="F2610" s="4" t="s">
        <v>1383</v>
      </c>
      <c r="G2610" s="4" t="s">
        <v>826</v>
      </c>
      <c r="H2610" s="4" t="s">
        <v>88</v>
      </c>
      <c r="I2610" s="4" t="s">
        <v>97</v>
      </c>
      <c r="J2610" s="4" t="s">
        <v>98</v>
      </c>
    </row>
    <row r="2611" spans="1:10" x14ac:dyDescent="0.2">
      <c r="A2611" s="4" t="s">
        <v>352</v>
      </c>
      <c r="B2611" s="4" t="s">
        <v>126</v>
      </c>
      <c r="C2611" s="4" t="s">
        <v>283</v>
      </c>
      <c r="D2611" s="4" t="s">
        <v>1061</v>
      </c>
      <c r="E2611" s="4" t="s">
        <v>1383</v>
      </c>
      <c r="F2611" s="4" t="s">
        <v>1383</v>
      </c>
      <c r="G2611" s="4" t="s">
        <v>826</v>
      </c>
      <c r="H2611" s="4" t="s">
        <v>88</v>
      </c>
      <c r="I2611" s="4" t="s">
        <v>97</v>
      </c>
      <c r="J2611" s="4" t="s">
        <v>98</v>
      </c>
    </row>
    <row r="2612" spans="1:10" x14ac:dyDescent="0.2">
      <c r="A2612" s="4" t="s">
        <v>352</v>
      </c>
      <c r="B2612" s="4" t="s">
        <v>121</v>
      </c>
      <c r="C2612" s="4" t="s">
        <v>290</v>
      </c>
      <c r="D2612" s="4" t="s">
        <v>1026</v>
      </c>
      <c r="E2612" s="4" t="s">
        <v>1383</v>
      </c>
      <c r="F2612" s="4" t="s">
        <v>1383</v>
      </c>
      <c r="G2612" s="4" t="s">
        <v>826</v>
      </c>
      <c r="H2612" s="4" t="s">
        <v>88</v>
      </c>
      <c r="I2612" s="4" t="s">
        <v>97</v>
      </c>
      <c r="J2612" s="4" t="s">
        <v>98</v>
      </c>
    </row>
    <row r="2613" spans="1:10" x14ac:dyDescent="0.2">
      <c r="A2613" s="4" t="s">
        <v>352</v>
      </c>
      <c r="B2613" s="4" t="s">
        <v>291</v>
      </c>
      <c r="C2613" s="4" t="s">
        <v>292</v>
      </c>
      <c r="D2613" s="4" t="s">
        <v>1027</v>
      </c>
      <c r="E2613" s="4" t="s">
        <v>1383</v>
      </c>
      <c r="F2613" s="4" t="s">
        <v>1383</v>
      </c>
      <c r="G2613" s="4" t="s">
        <v>826</v>
      </c>
      <c r="H2613" s="4" t="s">
        <v>88</v>
      </c>
      <c r="I2613" s="4" t="s">
        <v>97</v>
      </c>
      <c r="J2613" s="4" t="s">
        <v>98</v>
      </c>
    </row>
    <row r="2614" spans="1:10" x14ac:dyDescent="0.2">
      <c r="A2614" s="4" t="s">
        <v>352</v>
      </c>
      <c r="B2614" s="4" t="s">
        <v>299</v>
      </c>
      <c r="C2614" s="4" t="s">
        <v>300</v>
      </c>
      <c r="D2614" s="4" t="s">
        <v>1029</v>
      </c>
      <c r="E2614" s="4" t="s">
        <v>1383</v>
      </c>
      <c r="F2614" s="4" t="s">
        <v>1383</v>
      </c>
      <c r="G2614" s="4" t="s">
        <v>826</v>
      </c>
      <c r="H2614" s="4" t="s">
        <v>88</v>
      </c>
      <c r="I2614" s="4" t="s">
        <v>97</v>
      </c>
      <c r="J2614" s="4" t="s">
        <v>98</v>
      </c>
    </row>
    <row r="2615" spans="1:10" x14ac:dyDescent="0.2">
      <c r="A2615" s="4" t="s">
        <v>352</v>
      </c>
      <c r="B2615" s="4" t="s">
        <v>301</v>
      </c>
      <c r="C2615" s="4" t="s">
        <v>302</v>
      </c>
      <c r="D2615" s="4" t="s">
        <v>1030</v>
      </c>
      <c r="E2615" s="4" t="s">
        <v>1383</v>
      </c>
      <c r="F2615" s="4" t="s">
        <v>1383</v>
      </c>
      <c r="G2615" s="4" t="s">
        <v>826</v>
      </c>
      <c r="H2615" s="4" t="s">
        <v>88</v>
      </c>
      <c r="I2615" s="4" t="s">
        <v>97</v>
      </c>
      <c r="J2615" s="4" t="s">
        <v>98</v>
      </c>
    </row>
    <row r="2616" spans="1:10" x14ac:dyDescent="0.2">
      <c r="A2616" s="4" t="s">
        <v>352</v>
      </c>
      <c r="B2616" s="4" t="s">
        <v>303</v>
      </c>
      <c r="C2616" s="4" t="s">
        <v>304</v>
      </c>
      <c r="D2616" s="4" t="s">
        <v>1031</v>
      </c>
      <c r="E2616" s="4" t="s">
        <v>1383</v>
      </c>
      <c r="F2616" s="4" t="s">
        <v>1383</v>
      </c>
      <c r="G2616" s="4" t="s">
        <v>826</v>
      </c>
      <c r="H2616" s="4" t="s">
        <v>88</v>
      </c>
      <c r="I2616" s="4" t="s">
        <v>97</v>
      </c>
      <c r="J2616" s="4" t="s">
        <v>98</v>
      </c>
    </row>
    <row r="2617" spans="1:10" x14ac:dyDescent="0.2">
      <c r="A2617" s="4" t="s">
        <v>352</v>
      </c>
      <c r="B2617" s="4" t="s">
        <v>305</v>
      </c>
      <c r="C2617" s="4" t="s">
        <v>306</v>
      </c>
      <c r="D2617" s="4" t="s">
        <v>1032</v>
      </c>
      <c r="E2617" s="4" t="s">
        <v>1383</v>
      </c>
      <c r="F2617" s="4" t="s">
        <v>1383</v>
      </c>
      <c r="G2617" s="4" t="s">
        <v>826</v>
      </c>
      <c r="H2617" s="4" t="s">
        <v>88</v>
      </c>
      <c r="I2617" s="4" t="s">
        <v>97</v>
      </c>
      <c r="J2617" s="4" t="s">
        <v>98</v>
      </c>
    </row>
    <row r="2618" spans="1:10" x14ac:dyDescent="0.2">
      <c r="A2618" s="4" t="s">
        <v>352</v>
      </c>
      <c r="B2618" s="4" t="s">
        <v>139</v>
      </c>
      <c r="C2618" s="4" t="s">
        <v>307</v>
      </c>
      <c r="D2618" s="4" t="s">
        <v>1033</v>
      </c>
      <c r="E2618" s="4" t="s">
        <v>1383</v>
      </c>
      <c r="F2618" s="4" t="s">
        <v>1383</v>
      </c>
      <c r="G2618" s="4" t="s">
        <v>826</v>
      </c>
      <c r="H2618" s="4" t="s">
        <v>88</v>
      </c>
      <c r="I2618" s="4" t="s">
        <v>97</v>
      </c>
      <c r="J2618" s="4" t="s">
        <v>98</v>
      </c>
    </row>
    <row r="2619" spans="1:10" x14ac:dyDescent="0.2">
      <c r="A2619" s="4" t="s">
        <v>352</v>
      </c>
      <c r="B2619" s="4" t="s">
        <v>142</v>
      </c>
      <c r="C2619" s="4" t="s">
        <v>353</v>
      </c>
      <c r="D2619" s="4" t="s">
        <v>1034</v>
      </c>
      <c r="E2619" s="4" t="s">
        <v>1383</v>
      </c>
      <c r="F2619" s="4" t="s">
        <v>1383</v>
      </c>
      <c r="G2619" s="4" t="s">
        <v>826</v>
      </c>
      <c r="H2619" s="4" t="s">
        <v>88</v>
      </c>
      <c r="I2619" s="4" t="s">
        <v>97</v>
      </c>
      <c r="J2619" s="4" t="s">
        <v>98</v>
      </c>
    </row>
    <row r="2620" spans="1:10" x14ac:dyDescent="0.2">
      <c r="A2620" s="4" t="s">
        <v>354</v>
      </c>
      <c r="B2620" s="4" t="s">
        <v>38</v>
      </c>
      <c r="C2620" s="4" t="s">
        <v>39</v>
      </c>
      <c r="D2620" s="4" t="s">
        <v>1305</v>
      </c>
      <c r="E2620" s="4" t="s">
        <v>997</v>
      </c>
      <c r="F2620" s="4" t="s">
        <v>997</v>
      </c>
      <c r="G2620" s="4" t="s">
        <v>826</v>
      </c>
      <c r="H2620" s="4" t="s">
        <v>52</v>
      </c>
      <c r="I2620" s="4" t="s">
        <v>97</v>
      </c>
      <c r="J2620" s="4" t="s">
        <v>98</v>
      </c>
    </row>
    <row r="2621" spans="1:10" x14ac:dyDescent="0.2">
      <c r="A2621" s="4" t="s">
        <v>354</v>
      </c>
      <c r="B2621" s="4" t="s">
        <v>43</v>
      </c>
      <c r="C2621" s="4" t="s">
        <v>154</v>
      </c>
      <c r="D2621" s="4" t="s">
        <v>1306</v>
      </c>
      <c r="E2621" s="4" t="s">
        <v>1384</v>
      </c>
      <c r="F2621" s="4" t="s">
        <v>1384</v>
      </c>
      <c r="G2621" s="4" t="s">
        <v>826</v>
      </c>
      <c r="H2621" s="4" t="s">
        <v>52</v>
      </c>
      <c r="I2621" s="4" t="s">
        <v>97</v>
      </c>
      <c r="J2621" s="4" t="s">
        <v>98</v>
      </c>
    </row>
    <row r="2622" spans="1:10" x14ac:dyDescent="0.2">
      <c r="A2622" s="4" t="s">
        <v>354</v>
      </c>
      <c r="B2622" s="4" t="s">
        <v>48</v>
      </c>
      <c r="C2622" s="4" t="s">
        <v>155</v>
      </c>
      <c r="D2622" s="4" t="s">
        <v>1307</v>
      </c>
      <c r="E2622" s="4" t="s">
        <v>1384</v>
      </c>
      <c r="F2622" s="4" t="s">
        <v>1384</v>
      </c>
      <c r="G2622" s="4" t="s">
        <v>826</v>
      </c>
      <c r="H2622" s="4" t="s">
        <v>52</v>
      </c>
      <c r="I2622" s="4" t="s">
        <v>97</v>
      </c>
      <c r="J2622" s="4" t="s">
        <v>98</v>
      </c>
    </row>
    <row r="2623" spans="1:10" x14ac:dyDescent="0.2">
      <c r="A2623" s="4" t="s">
        <v>354</v>
      </c>
      <c r="B2623" s="4" t="s">
        <v>50</v>
      </c>
      <c r="C2623" s="4" t="s">
        <v>156</v>
      </c>
      <c r="D2623" s="4" t="s">
        <v>1299</v>
      </c>
      <c r="E2623" s="4" t="s">
        <v>1384</v>
      </c>
      <c r="F2623" s="4" t="s">
        <v>1384</v>
      </c>
      <c r="G2623" s="4" t="s">
        <v>826</v>
      </c>
      <c r="H2623" s="4" t="s">
        <v>52</v>
      </c>
      <c r="I2623" s="4" t="s">
        <v>97</v>
      </c>
      <c r="J2623" s="4" t="s">
        <v>98</v>
      </c>
    </row>
    <row r="2624" spans="1:10" x14ac:dyDescent="0.2">
      <c r="A2624" s="4" t="s">
        <v>354</v>
      </c>
      <c r="B2624" s="4" t="s">
        <v>52</v>
      </c>
      <c r="C2624" s="4" t="s">
        <v>157</v>
      </c>
      <c r="D2624" s="4" t="s">
        <v>1273</v>
      </c>
      <c r="E2624" s="4" t="s">
        <v>1384</v>
      </c>
      <c r="F2624" s="4" t="s">
        <v>1384</v>
      </c>
      <c r="G2624" s="4" t="s">
        <v>826</v>
      </c>
      <c r="H2624" s="4" t="s">
        <v>52</v>
      </c>
      <c r="I2624" s="4" t="s">
        <v>97</v>
      </c>
      <c r="J2624" s="4" t="s">
        <v>98</v>
      </c>
    </row>
    <row r="2625" spans="1:10" x14ac:dyDescent="0.2">
      <c r="A2625" s="4" t="s">
        <v>354</v>
      </c>
      <c r="B2625" s="4" t="s">
        <v>54</v>
      </c>
      <c r="C2625" s="4" t="s">
        <v>158</v>
      </c>
      <c r="D2625" s="4" t="s">
        <v>1274</v>
      </c>
      <c r="E2625" s="4" t="s">
        <v>1384</v>
      </c>
      <c r="F2625" s="4" t="s">
        <v>1384</v>
      </c>
      <c r="G2625" s="4" t="s">
        <v>826</v>
      </c>
      <c r="H2625" s="4" t="s">
        <v>52</v>
      </c>
      <c r="I2625" s="4" t="s">
        <v>97</v>
      </c>
      <c r="J2625" s="4" t="s">
        <v>98</v>
      </c>
    </row>
    <row r="2626" spans="1:10" x14ac:dyDescent="0.2">
      <c r="A2626" s="4" t="s">
        <v>354</v>
      </c>
      <c r="B2626" s="4" t="s">
        <v>56</v>
      </c>
      <c r="C2626" s="4" t="s">
        <v>159</v>
      </c>
      <c r="D2626" s="4" t="s">
        <v>1248</v>
      </c>
      <c r="E2626" s="4" t="s">
        <v>1384</v>
      </c>
      <c r="F2626" s="4" t="s">
        <v>1384</v>
      </c>
      <c r="G2626" s="4" t="s">
        <v>826</v>
      </c>
      <c r="H2626" s="4" t="s">
        <v>52</v>
      </c>
      <c r="I2626" s="4" t="s">
        <v>97</v>
      </c>
      <c r="J2626" s="4" t="s">
        <v>98</v>
      </c>
    </row>
    <row r="2627" spans="1:10" x14ac:dyDescent="0.2">
      <c r="A2627" s="4" t="s">
        <v>354</v>
      </c>
      <c r="B2627" s="4" t="s">
        <v>58</v>
      </c>
      <c r="C2627" s="4" t="s">
        <v>160</v>
      </c>
      <c r="D2627" s="4" t="s">
        <v>1249</v>
      </c>
      <c r="E2627" s="4" t="s">
        <v>1384</v>
      </c>
      <c r="F2627" s="4" t="s">
        <v>1384</v>
      </c>
      <c r="G2627" s="4" t="s">
        <v>826</v>
      </c>
      <c r="H2627" s="4" t="s">
        <v>52</v>
      </c>
      <c r="I2627" s="4" t="s">
        <v>97</v>
      </c>
      <c r="J2627" s="4" t="s">
        <v>98</v>
      </c>
    </row>
    <row r="2628" spans="1:10" x14ac:dyDescent="0.2">
      <c r="A2628" s="4" t="s">
        <v>354</v>
      </c>
      <c r="B2628" s="4" t="s">
        <v>37</v>
      </c>
      <c r="C2628" s="4" t="s">
        <v>161</v>
      </c>
      <c r="D2628" s="4" t="s">
        <v>1244</v>
      </c>
      <c r="E2628" s="4" t="s">
        <v>1384</v>
      </c>
      <c r="F2628" s="4" t="s">
        <v>1384</v>
      </c>
      <c r="G2628" s="4" t="s">
        <v>826</v>
      </c>
      <c r="H2628" s="4" t="s">
        <v>52</v>
      </c>
      <c r="I2628" s="4" t="s">
        <v>97</v>
      </c>
      <c r="J2628" s="4" t="s">
        <v>98</v>
      </c>
    </row>
    <row r="2629" spans="1:10" x14ac:dyDescent="0.2">
      <c r="A2629" s="4" t="s">
        <v>354</v>
      </c>
      <c r="B2629" s="4" t="s">
        <v>63</v>
      </c>
      <c r="C2629" s="4" t="s">
        <v>162</v>
      </c>
      <c r="D2629" s="4" t="s">
        <v>1245</v>
      </c>
      <c r="E2629" s="4" t="s">
        <v>1384</v>
      </c>
      <c r="F2629" s="4" t="s">
        <v>1384</v>
      </c>
      <c r="G2629" s="4" t="s">
        <v>826</v>
      </c>
      <c r="H2629" s="4" t="s">
        <v>52</v>
      </c>
      <c r="I2629" s="4" t="s">
        <v>97</v>
      </c>
      <c r="J2629" s="4" t="s">
        <v>98</v>
      </c>
    </row>
    <row r="2630" spans="1:10" x14ac:dyDescent="0.2">
      <c r="A2630" s="4" t="s">
        <v>354</v>
      </c>
      <c r="B2630" s="4" t="s">
        <v>45</v>
      </c>
      <c r="C2630" s="4" t="s">
        <v>163</v>
      </c>
      <c r="D2630" s="4" t="s">
        <v>1247</v>
      </c>
      <c r="E2630" s="4" t="s">
        <v>1384</v>
      </c>
      <c r="F2630" s="4" t="s">
        <v>1384</v>
      </c>
      <c r="G2630" s="4" t="s">
        <v>826</v>
      </c>
      <c r="H2630" s="4" t="s">
        <v>52</v>
      </c>
      <c r="I2630" s="4" t="s">
        <v>97</v>
      </c>
      <c r="J2630" s="4" t="s">
        <v>98</v>
      </c>
    </row>
    <row r="2631" spans="1:10" x14ac:dyDescent="0.2">
      <c r="A2631" s="4" t="s">
        <v>354</v>
      </c>
      <c r="B2631" s="4" t="s">
        <v>66</v>
      </c>
      <c r="C2631" s="4" t="s">
        <v>164</v>
      </c>
      <c r="D2631" s="4" t="s">
        <v>1209</v>
      </c>
      <c r="E2631" s="4" t="s">
        <v>1384</v>
      </c>
      <c r="F2631" s="4" t="s">
        <v>1384</v>
      </c>
      <c r="G2631" s="4" t="s">
        <v>826</v>
      </c>
      <c r="H2631" s="4" t="s">
        <v>52</v>
      </c>
      <c r="I2631" s="4" t="s">
        <v>97</v>
      </c>
      <c r="J2631" s="4" t="s">
        <v>98</v>
      </c>
    </row>
    <row r="2632" spans="1:10" x14ac:dyDescent="0.2">
      <c r="A2632" s="4" t="s">
        <v>354</v>
      </c>
      <c r="B2632" s="4" t="s">
        <v>68</v>
      </c>
      <c r="C2632" s="4" t="s">
        <v>165</v>
      </c>
      <c r="D2632" s="4" t="s">
        <v>1187</v>
      </c>
      <c r="E2632" s="4" t="s">
        <v>1384</v>
      </c>
      <c r="F2632" s="4" t="s">
        <v>1384</v>
      </c>
      <c r="G2632" s="4" t="s">
        <v>826</v>
      </c>
      <c r="H2632" s="4" t="s">
        <v>52</v>
      </c>
      <c r="I2632" s="4" t="s">
        <v>97</v>
      </c>
      <c r="J2632" s="4" t="s">
        <v>98</v>
      </c>
    </row>
    <row r="2633" spans="1:10" x14ac:dyDescent="0.2">
      <c r="A2633" s="4" t="s">
        <v>354</v>
      </c>
      <c r="B2633" s="4" t="s">
        <v>46</v>
      </c>
      <c r="C2633" s="4" t="s">
        <v>166</v>
      </c>
      <c r="D2633" s="4" t="s">
        <v>1188</v>
      </c>
      <c r="E2633" s="4" t="s">
        <v>1384</v>
      </c>
      <c r="F2633" s="4" t="s">
        <v>1384</v>
      </c>
      <c r="G2633" s="4" t="s">
        <v>826</v>
      </c>
      <c r="H2633" s="4" t="s">
        <v>52</v>
      </c>
      <c r="I2633" s="4" t="s">
        <v>97</v>
      </c>
      <c r="J2633" s="4" t="s">
        <v>98</v>
      </c>
    </row>
    <row r="2634" spans="1:10" x14ac:dyDescent="0.2">
      <c r="A2634" s="4" t="s">
        <v>354</v>
      </c>
      <c r="B2634" s="4" t="s">
        <v>71</v>
      </c>
      <c r="C2634" s="4" t="s">
        <v>167</v>
      </c>
      <c r="D2634" s="4" t="s">
        <v>1189</v>
      </c>
      <c r="E2634" s="4" t="s">
        <v>1384</v>
      </c>
      <c r="F2634" s="4" t="s">
        <v>1384</v>
      </c>
      <c r="G2634" s="4" t="s">
        <v>826</v>
      </c>
      <c r="H2634" s="4" t="s">
        <v>52</v>
      </c>
      <c r="I2634" s="4" t="s">
        <v>97</v>
      </c>
      <c r="J2634" s="4" t="s">
        <v>98</v>
      </c>
    </row>
    <row r="2635" spans="1:10" x14ac:dyDescent="0.2">
      <c r="A2635" s="4" t="s">
        <v>354</v>
      </c>
      <c r="B2635" s="4" t="s">
        <v>73</v>
      </c>
      <c r="C2635" s="4" t="s">
        <v>168</v>
      </c>
      <c r="D2635" s="4" t="s">
        <v>1190</v>
      </c>
      <c r="E2635" s="4" t="s">
        <v>1384</v>
      </c>
      <c r="F2635" s="4" t="s">
        <v>1384</v>
      </c>
      <c r="G2635" s="4" t="s">
        <v>826</v>
      </c>
      <c r="H2635" s="4" t="s">
        <v>52</v>
      </c>
      <c r="I2635" s="4" t="s">
        <v>97</v>
      </c>
      <c r="J2635" s="4" t="s">
        <v>98</v>
      </c>
    </row>
    <row r="2636" spans="1:10" x14ac:dyDescent="0.2">
      <c r="A2636" s="4" t="s">
        <v>354</v>
      </c>
      <c r="B2636" s="4" t="s">
        <v>75</v>
      </c>
      <c r="C2636" s="4" t="s">
        <v>169</v>
      </c>
      <c r="D2636" s="4" t="s">
        <v>1191</v>
      </c>
      <c r="E2636" s="4" t="s">
        <v>1384</v>
      </c>
      <c r="F2636" s="4" t="s">
        <v>1384</v>
      </c>
      <c r="G2636" s="4" t="s">
        <v>826</v>
      </c>
      <c r="H2636" s="4" t="s">
        <v>52</v>
      </c>
      <c r="I2636" s="4" t="s">
        <v>97</v>
      </c>
      <c r="J2636" s="4" t="s">
        <v>98</v>
      </c>
    </row>
    <row r="2637" spans="1:10" x14ac:dyDescent="0.2">
      <c r="A2637" s="4" t="s">
        <v>354</v>
      </c>
      <c r="B2637" s="4" t="s">
        <v>60</v>
      </c>
      <c r="C2637" s="4" t="s">
        <v>170</v>
      </c>
      <c r="D2637" s="4" t="s">
        <v>1168</v>
      </c>
      <c r="E2637" s="4" t="s">
        <v>1384</v>
      </c>
      <c r="F2637" s="4" t="s">
        <v>1384</v>
      </c>
      <c r="G2637" s="4" t="s">
        <v>826</v>
      </c>
      <c r="H2637" s="4" t="s">
        <v>52</v>
      </c>
      <c r="I2637" s="4" t="s">
        <v>97</v>
      </c>
      <c r="J2637" s="4" t="s">
        <v>98</v>
      </c>
    </row>
    <row r="2638" spans="1:10" x14ac:dyDescent="0.2">
      <c r="A2638" s="4" t="s">
        <v>354</v>
      </c>
      <c r="B2638" s="4" t="s">
        <v>78</v>
      </c>
      <c r="C2638" s="4" t="s">
        <v>171</v>
      </c>
      <c r="D2638" s="4" t="s">
        <v>1169</v>
      </c>
      <c r="E2638" s="4" t="s">
        <v>1385</v>
      </c>
      <c r="F2638" s="4" t="s">
        <v>1385</v>
      </c>
      <c r="G2638" s="4" t="s">
        <v>826</v>
      </c>
      <c r="H2638" s="4" t="s">
        <v>52</v>
      </c>
      <c r="I2638" s="4" t="s">
        <v>97</v>
      </c>
      <c r="J2638" s="4" t="s">
        <v>98</v>
      </c>
    </row>
    <row r="2639" spans="1:10" x14ac:dyDescent="0.2">
      <c r="A2639" s="4" t="s">
        <v>355</v>
      </c>
      <c r="B2639" s="4" t="s">
        <v>38</v>
      </c>
      <c r="C2639" s="4" t="s">
        <v>39</v>
      </c>
      <c r="D2639" s="4" t="s">
        <v>1319</v>
      </c>
      <c r="E2639" s="4" t="s">
        <v>997</v>
      </c>
      <c r="F2639" s="4" t="s">
        <v>997</v>
      </c>
      <c r="G2639" s="4" t="s">
        <v>826</v>
      </c>
      <c r="H2639" s="4" t="s">
        <v>37</v>
      </c>
      <c r="I2639" s="4" t="s">
        <v>66</v>
      </c>
      <c r="J2639" s="4" t="s">
        <v>205</v>
      </c>
    </row>
    <row r="2640" spans="1:10" x14ac:dyDescent="0.2">
      <c r="A2640" s="4" t="s">
        <v>355</v>
      </c>
      <c r="B2640" s="4" t="s">
        <v>43</v>
      </c>
      <c r="C2640" s="4" t="s">
        <v>154</v>
      </c>
      <c r="D2640" s="4" t="s">
        <v>1320</v>
      </c>
      <c r="E2640" s="4" t="s">
        <v>329</v>
      </c>
      <c r="F2640" s="4" t="s">
        <v>329</v>
      </c>
      <c r="G2640" s="4" t="s">
        <v>826</v>
      </c>
      <c r="H2640" s="4" t="s">
        <v>37</v>
      </c>
      <c r="I2640" s="4" t="s">
        <v>66</v>
      </c>
      <c r="J2640" s="4" t="s">
        <v>205</v>
      </c>
    </row>
    <row r="2641" spans="1:10" x14ac:dyDescent="0.2">
      <c r="A2641" s="4" t="s">
        <v>355</v>
      </c>
      <c r="B2641" s="4" t="s">
        <v>48</v>
      </c>
      <c r="C2641" s="4" t="s">
        <v>155</v>
      </c>
      <c r="D2641" s="4" t="s">
        <v>1296</v>
      </c>
      <c r="E2641" s="4" t="s">
        <v>329</v>
      </c>
      <c r="F2641" s="4" t="s">
        <v>329</v>
      </c>
      <c r="G2641" s="4" t="s">
        <v>826</v>
      </c>
      <c r="H2641" s="4" t="s">
        <v>37</v>
      </c>
      <c r="I2641" s="4" t="s">
        <v>66</v>
      </c>
      <c r="J2641" s="4" t="s">
        <v>205</v>
      </c>
    </row>
    <row r="2642" spans="1:10" x14ac:dyDescent="0.2">
      <c r="A2642" s="4" t="s">
        <v>355</v>
      </c>
      <c r="B2642" s="4" t="s">
        <v>50</v>
      </c>
      <c r="C2642" s="4" t="s">
        <v>156</v>
      </c>
      <c r="D2642" s="4" t="s">
        <v>1278</v>
      </c>
      <c r="E2642" s="4" t="s">
        <v>329</v>
      </c>
      <c r="F2642" s="4" t="s">
        <v>329</v>
      </c>
      <c r="G2642" s="4" t="s">
        <v>826</v>
      </c>
      <c r="H2642" s="4" t="s">
        <v>37</v>
      </c>
      <c r="I2642" s="4" t="s">
        <v>66</v>
      </c>
      <c r="J2642" s="4" t="s">
        <v>205</v>
      </c>
    </row>
    <row r="2643" spans="1:10" x14ac:dyDescent="0.2">
      <c r="A2643" s="4" t="s">
        <v>355</v>
      </c>
      <c r="B2643" s="4" t="s">
        <v>52</v>
      </c>
      <c r="C2643" s="4" t="s">
        <v>157</v>
      </c>
      <c r="D2643" s="4" t="s">
        <v>1279</v>
      </c>
      <c r="E2643" s="4" t="s">
        <v>329</v>
      </c>
      <c r="F2643" s="4" t="s">
        <v>329</v>
      </c>
      <c r="G2643" s="4" t="s">
        <v>826</v>
      </c>
      <c r="H2643" s="4" t="s">
        <v>37</v>
      </c>
      <c r="I2643" s="4" t="s">
        <v>66</v>
      </c>
      <c r="J2643" s="4" t="s">
        <v>205</v>
      </c>
    </row>
    <row r="2644" spans="1:10" x14ac:dyDescent="0.2">
      <c r="A2644" s="4" t="s">
        <v>355</v>
      </c>
      <c r="B2644" s="4" t="s">
        <v>54</v>
      </c>
      <c r="C2644" s="4" t="s">
        <v>158</v>
      </c>
      <c r="D2644" s="4" t="s">
        <v>1280</v>
      </c>
      <c r="E2644" s="4" t="s">
        <v>329</v>
      </c>
      <c r="F2644" s="4" t="s">
        <v>329</v>
      </c>
      <c r="G2644" s="4" t="s">
        <v>826</v>
      </c>
      <c r="H2644" s="4" t="s">
        <v>37</v>
      </c>
      <c r="I2644" s="4" t="s">
        <v>66</v>
      </c>
      <c r="J2644" s="4" t="s">
        <v>205</v>
      </c>
    </row>
    <row r="2645" spans="1:10" x14ac:dyDescent="0.2">
      <c r="A2645" s="4" t="s">
        <v>355</v>
      </c>
      <c r="B2645" s="4" t="s">
        <v>56</v>
      </c>
      <c r="C2645" s="4" t="s">
        <v>159</v>
      </c>
      <c r="D2645" s="4" t="s">
        <v>1281</v>
      </c>
      <c r="E2645" s="4" t="s">
        <v>329</v>
      </c>
      <c r="F2645" s="4" t="s">
        <v>329</v>
      </c>
      <c r="G2645" s="4" t="s">
        <v>826</v>
      </c>
      <c r="H2645" s="4" t="s">
        <v>37</v>
      </c>
      <c r="I2645" s="4" t="s">
        <v>66</v>
      </c>
      <c r="J2645" s="4" t="s">
        <v>205</v>
      </c>
    </row>
    <row r="2646" spans="1:10" x14ac:dyDescent="0.2">
      <c r="A2646" s="4" t="s">
        <v>355</v>
      </c>
      <c r="B2646" s="4" t="s">
        <v>58</v>
      </c>
      <c r="C2646" s="4" t="s">
        <v>160</v>
      </c>
      <c r="D2646" s="4" t="s">
        <v>1243</v>
      </c>
      <c r="E2646" s="4" t="s">
        <v>329</v>
      </c>
      <c r="F2646" s="4" t="s">
        <v>329</v>
      </c>
      <c r="G2646" s="4" t="s">
        <v>826</v>
      </c>
      <c r="H2646" s="4" t="s">
        <v>37</v>
      </c>
      <c r="I2646" s="4" t="s">
        <v>66</v>
      </c>
      <c r="J2646" s="4" t="s">
        <v>205</v>
      </c>
    </row>
    <row r="2647" spans="1:10" x14ac:dyDescent="0.2">
      <c r="A2647" s="4" t="s">
        <v>355</v>
      </c>
      <c r="B2647" s="4" t="s">
        <v>37</v>
      </c>
      <c r="C2647" s="4" t="s">
        <v>161</v>
      </c>
      <c r="D2647" s="4" t="s">
        <v>1212</v>
      </c>
      <c r="E2647" s="4" t="s">
        <v>329</v>
      </c>
      <c r="F2647" s="4" t="s">
        <v>329</v>
      </c>
      <c r="G2647" s="4" t="s">
        <v>826</v>
      </c>
      <c r="H2647" s="4" t="s">
        <v>37</v>
      </c>
      <c r="I2647" s="4" t="s">
        <v>66</v>
      </c>
      <c r="J2647" s="4" t="s">
        <v>205</v>
      </c>
    </row>
    <row r="2648" spans="1:10" x14ac:dyDescent="0.2">
      <c r="A2648" s="4" t="s">
        <v>355</v>
      </c>
      <c r="B2648" s="4" t="s">
        <v>63</v>
      </c>
      <c r="C2648" s="4" t="s">
        <v>162</v>
      </c>
      <c r="D2648" s="4" t="s">
        <v>1213</v>
      </c>
      <c r="E2648" s="4" t="s">
        <v>329</v>
      </c>
      <c r="F2648" s="4" t="s">
        <v>329</v>
      </c>
      <c r="G2648" s="4" t="s">
        <v>826</v>
      </c>
      <c r="H2648" s="4" t="s">
        <v>37</v>
      </c>
      <c r="I2648" s="4" t="s">
        <v>66</v>
      </c>
      <c r="J2648" s="4" t="s">
        <v>205</v>
      </c>
    </row>
    <row r="2649" spans="1:10" x14ac:dyDescent="0.2">
      <c r="A2649" s="4" t="s">
        <v>355</v>
      </c>
      <c r="B2649" s="4" t="s">
        <v>45</v>
      </c>
      <c r="C2649" s="4" t="s">
        <v>163</v>
      </c>
      <c r="D2649" s="4" t="s">
        <v>1206</v>
      </c>
      <c r="E2649" s="4" t="s">
        <v>329</v>
      </c>
      <c r="F2649" s="4" t="s">
        <v>329</v>
      </c>
      <c r="G2649" s="4" t="s">
        <v>826</v>
      </c>
      <c r="H2649" s="4" t="s">
        <v>37</v>
      </c>
      <c r="I2649" s="4" t="s">
        <v>66</v>
      </c>
      <c r="J2649" s="4" t="s">
        <v>205</v>
      </c>
    </row>
    <row r="2650" spans="1:10" x14ac:dyDescent="0.2">
      <c r="A2650" s="4" t="s">
        <v>355</v>
      </c>
      <c r="B2650" s="4" t="s">
        <v>66</v>
      </c>
      <c r="C2650" s="4" t="s">
        <v>164</v>
      </c>
      <c r="D2650" s="4" t="s">
        <v>1207</v>
      </c>
      <c r="E2650" s="4" t="s">
        <v>329</v>
      </c>
      <c r="F2650" s="4" t="s">
        <v>329</v>
      </c>
      <c r="G2650" s="4" t="s">
        <v>826</v>
      </c>
      <c r="H2650" s="4" t="s">
        <v>37</v>
      </c>
      <c r="I2650" s="4" t="s">
        <v>66</v>
      </c>
      <c r="J2650" s="4" t="s">
        <v>205</v>
      </c>
    </row>
    <row r="2651" spans="1:10" x14ac:dyDescent="0.2">
      <c r="A2651" s="4" t="s">
        <v>355</v>
      </c>
      <c r="B2651" s="4" t="s">
        <v>68</v>
      </c>
      <c r="C2651" s="4" t="s">
        <v>165</v>
      </c>
      <c r="D2651" s="4" t="s">
        <v>1208</v>
      </c>
      <c r="E2651" s="4" t="s">
        <v>329</v>
      </c>
      <c r="F2651" s="4" t="s">
        <v>329</v>
      </c>
      <c r="G2651" s="4" t="s">
        <v>826</v>
      </c>
      <c r="H2651" s="4" t="s">
        <v>37</v>
      </c>
      <c r="I2651" s="4" t="s">
        <v>66</v>
      </c>
      <c r="J2651" s="4" t="s">
        <v>205</v>
      </c>
    </row>
    <row r="2652" spans="1:10" x14ac:dyDescent="0.2">
      <c r="A2652" s="4" t="s">
        <v>355</v>
      </c>
      <c r="B2652" s="4" t="s">
        <v>46</v>
      </c>
      <c r="C2652" s="4" t="s">
        <v>166</v>
      </c>
      <c r="D2652" s="4" t="s">
        <v>1202</v>
      </c>
      <c r="E2652" s="4" t="s">
        <v>329</v>
      </c>
      <c r="F2652" s="4" t="s">
        <v>329</v>
      </c>
      <c r="G2652" s="4" t="s">
        <v>826</v>
      </c>
      <c r="H2652" s="4" t="s">
        <v>37</v>
      </c>
      <c r="I2652" s="4" t="s">
        <v>66</v>
      </c>
      <c r="J2652" s="4" t="s">
        <v>205</v>
      </c>
    </row>
    <row r="2653" spans="1:10" x14ac:dyDescent="0.2">
      <c r="A2653" s="4" t="s">
        <v>355</v>
      </c>
      <c r="B2653" s="4" t="s">
        <v>71</v>
      </c>
      <c r="C2653" s="4" t="s">
        <v>167</v>
      </c>
      <c r="D2653" s="4" t="s">
        <v>1203</v>
      </c>
      <c r="E2653" s="4" t="s">
        <v>329</v>
      </c>
      <c r="F2653" s="4" t="s">
        <v>329</v>
      </c>
      <c r="G2653" s="4" t="s">
        <v>826</v>
      </c>
      <c r="H2653" s="4" t="s">
        <v>37</v>
      </c>
      <c r="I2653" s="4" t="s">
        <v>66</v>
      </c>
      <c r="J2653" s="4" t="s">
        <v>205</v>
      </c>
    </row>
    <row r="2654" spans="1:10" x14ac:dyDescent="0.2">
      <c r="A2654" s="4" t="s">
        <v>355</v>
      </c>
      <c r="B2654" s="4" t="s">
        <v>73</v>
      </c>
      <c r="C2654" s="4" t="s">
        <v>168</v>
      </c>
      <c r="D2654" s="4" t="s">
        <v>1204</v>
      </c>
      <c r="E2654" s="4" t="s">
        <v>329</v>
      </c>
      <c r="F2654" s="4" t="s">
        <v>329</v>
      </c>
      <c r="G2654" s="4" t="s">
        <v>826</v>
      </c>
      <c r="H2654" s="4" t="s">
        <v>37</v>
      </c>
      <c r="I2654" s="4" t="s">
        <v>66</v>
      </c>
      <c r="J2654" s="4" t="s">
        <v>205</v>
      </c>
    </row>
    <row r="2655" spans="1:10" x14ac:dyDescent="0.2">
      <c r="A2655" s="4" t="s">
        <v>355</v>
      </c>
      <c r="B2655" s="4" t="s">
        <v>75</v>
      </c>
      <c r="C2655" s="4" t="s">
        <v>169</v>
      </c>
      <c r="D2655" s="4" t="s">
        <v>1166</v>
      </c>
      <c r="E2655" s="4" t="s">
        <v>329</v>
      </c>
      <c r="F2655" s="4" t="s">
        <v>329</v>
      </c>
      <c r="G2655" s="4" t="s">
        <v>826</v>
      </c>
      <c r="H2655" s="4" t="s">
        <v>37</v>
      </c>
      <c r="I2655" s="4" t="s">
        <v>66</v>
      </c>
      <c r="J2655" s="4" t="s">
        <v>205</v>
      </c>
    </row>
    <row r="2656" spans="1:10" x14ac:dyDescent="0.2">
      <c r="A2656" s="4" t="s">
        <v>355</v>
      </c>
      <c r="B2656" s="4" t="s">
        <v>60</v>
      </c>
      <c r="C2656" s="4" t="s">
        <v>170</v>
      </c>
      <c r="D2656" s="4" t="s">
        <v>1134</v>
      </c>
      <c r="E2656" s="4" t="s">
        <v>329</v>
      </c>
      <c r="F2656" s="4" t="s">
        <v>329</v>
      </c>
      <c r="G2656" s="4" t="s">
        <v>826</v>
      </c>
      <c r="H2656" s="4" t="s">
        <v>37</v>
      </c>
      <c r="I2656" s="4" t="s">
        <v>66</v>
      </c>
      <c r="J2656" s="4" t="s">
        <v>205</v>
      </c>
    </row>
    <row r="2657" spans="1:10" x14ac:dyDescent="0.2">
      <c r="A2657" s="4" t="s">
        <v>355</v>
      </c>
      <c r="B2657" s="4" t="s">
        <v>78</v>
      </c>
      <c r="C2657" s="4" t="s">
        <v>171</v>
      </c>
      <c r="D2657" s="4" t="s">
        <v>1135</v>
      </c>
      <c r="E2657" s="4" t="s">
        <v>329</v>
      </c>
      <c r="F2657" s="4" t="s">
        <v>329</v>
      </c>
      <c r="G2657" s="4" t="s">
        <v>826</v>
      </c>
      <c r="H2657" s="4" t="s">
        <v>37</v>
      </c>
      <c r="I2657" s="4" t="s">
        <v>66</v>
      </c>
      <c r="J2657" s="4" t="s">
        <v>205</v>
      </c>
    </row>
    <row r="2658" spans="1:10" x14ac:dyDescent="0.2">
      <c r="A2658" s="4" t="s">
        <v>355</v>
      </c>
      <c r="B2658" s="4" t="s">
        <v>84</v>
      </c>
      <c r="C2658" s="4" t="s">
        <v>172</v>
      </c>
      <c r="D2658" s="4" t="s">
        <v>1124</v>
      </c>
      <c r="E2658" s="4" t="s">
        <v>329</v>
      </c>
      <c r="F2658" s="4" t="s">
        <v>329</v>
      </c>
      <c r="G2658" s="4" t="s">
        <v>826</v>
      </c>
      <c r="H2658" s="4" t="s">
        <v>37</v>
      </c>
      <c r="I2658" s="4" t="s">
        <v>66</v>
      </c>
      <c r="J2658" s="4" t="s">
        <v>205</v>
      </c>
    </row>
    <row r="2659" spans="1:10" x14ac:dyDescent="0.2">
      <c r="A2659" s="4" t="s">
        <v>355</v>
      </c>
      <c r="B2659" s="4" t="s">
        <v>137</v>
      </c>
      <c r="C2659" s="4" t="s">
        <v>173</v>
      </c>
      <c r="D2659" s="4" t="s">
        <v>1072</v>
      </c>
      <c r="E2659" s="4" t="s">
        <v>329</v>
      </c>
      <c r="F2659" s="4" t="s">
        <v>329</v>
      </c>
      <c r="G2659" s="4" t="s">
        <v>826</v>
      </c>
      <c r="H2659" s="4" t="s">
        <v>37</v>
      </c>
      <c r="I2659" s="4" t="s">
        <v>66</v>
      </c>
      <c r="J2659" s="4" t="s">
        <v>205</v>
      </c>
    </row>
    <row r="2660" spans="1:10" x14ac:dyDescent="0.2">
      <c r="A2660" s="4" t="s">
        <v>355</v>
      </c>
      <c r="B2660" s="4" t="s">
        <v>174</v>
      </c>
      <c r="C2660" s="4" t="s">
        <v>175</v>
      </c>
      <c r="D2660" s="4" t="s">
        <v>1073</v>
      </c>
      <c r="E2660" s="4" t="s">
        <v>329</v>
      </c>
      <c r="F2660" s="4" t="s">
        <v>329</v>
      </c>
      <c r="G2660" s="4" t="s">
        <v>826</v>
      </c>
      <c r="H2660" s="4" t="s">
        <v>37</v>
      </c>
      <c r="I2660" s="4" t="s">
        <v>66</v>
      </c>
      <c r="J2660" s="4" t="s">
        <v>205</v>
      </c>
    </row>
    <row r="2661" spans="1:10" x14ac:dyDescent="0.2">
      <c r="A2661" s="4" t="s">
        <v>355</v>
      </c>
      <c r="B2661" s="4" t="s">
        <v>114</v>
      </c>
      <c r="C2661" s="4" t="s">
        <v>176</v>
      </c>
      <c r="D2661" s="4" t="s">
        <v>1074</v>
      </c>
      <c r="E2661" s="4" t="s">
        <v>329</v>
      </c>
      <c r="F2661" s="4" t="s">
        <v>329</v>
      </c>
      <c r="G2661" s="4" t="s">
        <v>826</v>
      </c>
      <c r="H2661" s="4" t="s">
        <v>37</v>
      </c>
      <c r="I2661" s="4" t="s">
        <v>66</v>
      </c>
      <c r="J2661" s="4" t="s">
        <v>205</v>
      </c>
    </row>
    <row r="2662" spans="1:10" x14ac:dyDescent="0.2">
      <c r="A2662" s="4" t="s">
        <v>355</v>
      </c>
      <c r="B2662" s="4" t="s">
        <v>131</v>
      </c>
      <c r="C2662" s="4" t="s">
        <v>177</v>
      </c>
      <c r="D2662" s="4" t="s">
        <v>1075</v>
      </c>
      <c r="E2662" s="4" t="s">
        <v>329</v>
      </c>
      <c r="F2662" s="4" t="s">
        <v>329</v>
      </c>
      <c r="G2662" s="4" t="s">
        <v>826</v>
      </c>
      <c r="H2662" s="4" t="s">
        <v>37</v>
      </c>
      <c r="I2662" s="4" t="s">
        <v>66</v>
      </c>
      <c r="J2662" s="4" t="s">
        <v>205</v>
      </c>
    </row>
    <row r="2663" spans="1:10" x14ac:dyDescent="0.2">
      <c r="A2663" s="4" t="s">
        <v>355</v>
      </c>
      <c r="B2663" s="4" t="s">
        <v>178</v>
      </c>
      <c r="C2663" s="4" t="s">
        <v>179</v>
      </c>
      <c r="D2663" s="4" t="s">
        <v>1076</v>
      </c>
      <c r="E2663" s="4" t="s">
        <v>329</v>
      </c>
      <c r="F2663" s="4" t="s">
        <v>329</v>
      </c>
      <c r="G2663" s="4" t="s">
        <v>826</v>
      </c>
      <c r="H2663" s="4" t="s">
        <v>37</v>
      </c>
      <c r="I2663" s="4" t="s">
        <v>66</v>
      </c>
      <c r="J2663" s="4" t="s">
        <v>205</v>
      </c>
    </row>
    <row r="2664" spans="1:10" x14ac:dyDescent="0.2">
      <c r="A2664" s="4" t="s">
        <v>355</v>
      </c>
      <c r="B2664" s="4" t="s">
        <v>123</v>
      </c>
      <c r="C2664" s="4" t="s">
        <v>248</v>
      </c>
      <c r="D2664" s="4" t="s">
        <v>1077</v>
      </c>
      <c r="E2664" s="4" t="s">
        <v>329</v>
      </c>
      <c r="F2664" s="4" t="s">
        <v>329</v>
      </c>
      <c r="G2664" s="4" t="s">
        <v>826</v>
      </c>
      <c r="H2664" s="4" t="s">
        <v>37</v>
      </c>
      <c r="I2664" s="4" t="s">
        <v>66</v>
      </c>
      <c r="J2664" s="4" t="s">
        <v>205</v>
      </c>
    </row>
    <row r="2665" spans="1:10" x14ac:dyDescent="0.2">
      <c r="A2665" s="4" t="s">
        <v>355</v>
      </c>
      <c r="B2665" s="4" t="s">
        <v>249</v>
      </c>
      <c r="C2665" s="4" t="s">
        <v>250</v>
      </c>
      <c r="D2665" s="4" t="s">
        <v>1078</v>
      </c>
      <c r="E2665" s="4" t="s">
        <v>329</v>
      </c>
      <c r="F2665" s="4" t="s">
        <v>329</v>
      </c>
      <c r="G2665" s="4" t="s">
        <v>826</v>
      </c>
      <c r="H2665" s="4" t="s">
        <v>37</v>
      </c>
      <c r="I2665" s="4" t="s">
        <v>66</v>
      </c>
      <c r="J2665" s="4" t="s">
        <v>205</v>
      </c>
    </row>
    <row r="2666" spans="1:10" x14ac:dyDescent="0.2">
      <c r="A2666" s="4" t="s">
        <v>355</v>
      </c>
      <c r="B2666" s="4" t="s">
        <v>262</v>
      </c>
      <c r="C2666" s="4" t="s">
        <v>263</v>
      </c>
      <c r="D2666" s="4" t="s">
        <v>1079</v>
      </c>
      <c r="E2666" s="4" t="s">
        <v>329</v>
      </c>
      <c r="F2666" s="4" t="s">
        <v>329</v>
      </c>
      <c r="G2666" s="4" t="s">
        <v>826</v>
      </c>
      <c r="H2666" s="4" t="s">
        <v>37</v>
      </c>
      <c r="I2666" s="4" t="s">
        <v>66</v>
      </c>
      <c r="J2666" s="4" t="s">
        <v>205</v>
      </c>
    </row>
    <row r="2667" spans="1:10" x14ac:dyDescent="0.2">
      <c r="A2667" s="4" t="s">
        <v>355</v>
      </c>
      <c r="B2667" s="4" t="s">
        <v>40</v>
      </c>
      <c r="C2667" s="4" t="s">
        <v>269</v>
      </c>
      <c r="D2667" s="4" t="s">
        <v>1080</v>
      </c>
      <c r="E2667" s="4" t="s">
        <v>329</v>
      </c>
      <c r="F2667" s="4" t="s">
        <v>329</v>
      </c>
      <c r="G2667" s="4" t="s">
        <v>826</v>
      </c>
      <c r="H2667" s="4" t="s">
        <v>37</v>
      </c>
      <c r="I2667" s="4" t="s">
        <v>66</v>
      </c>
      <c r="J2667" s="4" t="s">
        <v>205</v>
      </c>
    </row>
    <row r="2668" spans="1:10" x14ac:dyDescent="0.2">
      <c r="A2668" s="4" t="s">
        <v>355</v>
      </c>
      <c r="B2668" s="4" t="s">
        <v>270</v>
      </c>
      <c r="C2668" s="4" t="s">
        <v>271</v>
      </c>
      <c r="D2668" s="4" t="s">
        <v>1081</v>
      </c>
      <c r="E2668" s="4" t="s">
        <v>329</v>
      </c>
      <c r="F2668" s="4" t="s">
        <v>329</v>
      </c>
      <c r="G2668" s="4" t="s">
        <v>826</v>
      </c>
      <c r="H2668" s="4" t="s">
        <v>37</v>
      </c>
      <c r="I2668" s="4" t="s">
        <v>66</v>
      </c>
      <c r="J2668" s="4" t="s">
        <v>205</v>
      </c>
    </row>
    <row r="2669" spans="1:10" x14ac:dyDescent="0.2">
      <c r="A2669" s="4" t="s">
        <v>355</v>
      </c>
      <c r="B2669" s="4" t="s">
        <v>81</v>
      </c>
      <c r="C2669" s="4" t="s">
        <v>282</v>
      </c>
      <c r="D2669" s="4" t="s">
        <v>1082</v>
      </c>
      <c r="E2669" s="4" t="s">
        <v>329</v>
      </c>
      <c r="F2669" s="4" t="s">
        <v>329</v>
      </c>
      <c r="G2669" s="4" t="s">
        <v>826</v>
      </c>
      <c r="H2669" s="4" t="s">
        <v>37</v>
      </c>
      <c r="I2669" s="4" t="s">
        <v>66</v>
      </c>
      <c r="J2669" s="4" t="s">
        <v>205</v>
      </c>
    </row>
    <row r="2670" spans="1:10" x14ac:dyDescent="0.2">
      <c r="A2670" s="4" t="s">
        <v>355</v>
      </c>
      <c r="B2670" s="4" t="s">
        <v>126</v>
      </c>
      <c r="C2670" s="4" t="s">
        <v>283</v>
      </c>
      <c r="D2670" s="4" t="s">
        <v>1083</v>
      </c>
      <c r="E2670" s="4" t="s">
        <v>329</v>
      </c>
      <c r="F2670" s="4" t="s">
        <v>329</v>
      </c>
      <c r="G2670" s="4" t="s">
        <v>826</v>
      </c>
      <c r="H2670" s="4" t="s">
        <v>37</v>
      </c>
      <c r="I2670" s="4" t="s">
        <v>66</v>
      </c>
      <c r="J2670" s="4" t="s">
        <v>205</v>
      </c>
    </row>
    <row r="2671" spans="1:10" x14ac:dyDescent="0.2">
      <c r="A2671" s="4" t="s">
        <v>355</v>
      </c>
      <c r="B2671" s="4" t="s">
        <v>121</v>
      </c>
      <c r="C2671" s="4" t="s">
        <v>290</v>
      </c>
      <c r="D2671" s="4" t="s">
        <v>1084</v>
      </c>
      <c r="E2671" s="4" t="s">
        <v>329</v>
      </c>
      <c r="F2671" s="4" t="s">
        <v>329</v>
      </c>
      <c r="G2671" s="4" t="s">
        <v>826</v>
      </c>
      <c r="H2671" s="4" t="s">
        <v>37</v>
      </c>
      <c r="I2671" s="4" t="s">
        <v>66</v>
      </c>
      <c r="J2671" s="4" t="s">
        <v>205</v>
      </c>
    </row>
    <row r="2672" spans="1:10" x14ac:dyDescent="0.2">
      <c r="A2672" s="4" t="s">
        <v>355</v>
      </c>
      <c r="B2672" s="4" t="s">
        <v>291</v>
      </c>
      <c r="C2672" s="4" t="s">
        <v>292</v>
      </c>
      <c r="D2672" s="4" t="s">
        <v>1085</v>
      </c>
      <c r="E2672" s="4" t="s">
        <v>329</v>
      </c>
      <c r="F2672" s="4" t="s">
        <v>329</v>
      </c>
      <c r="G2672" s="4" t="s">
        <v>826</v>
      </c>
      <c r="H2672" s="4" t="s">
        <v>37</v>
      </c>
      <c r="I2672" s="4" t="s">
        <v>66</v>
      </c>
      <c r="J2672" s="4" t="s">
        <v>205</v>
      </c>
    </row>
    <row r="2673" spans="1:10" x14ac:dyDescent="0.2">
      <c r="A2673" s="4" t="s">
        <v>355</v>
      </c>
      <c r="B2673" s="4" t="s">
        <v>299</v>
      </c>
      <c r="C2673" s="4" t="s">
        <v>300</v>
      </c>
      <c r="D2673" s="4" t="s">
        <v>1086</v>
      </c>
      <c r="E2673" s="4" t="s">
        <v>329</v>
      </c>
      <c r="F2673" s="4" t="s">
        <v>329</v>
      </c>
      <c r="G2673" s="4" t="s">
        <v>826</v>
      </c>
      <c r="H2673" s="4" t="s">
        <v>37</v>
      </c>
      <c r="I2673" s="4" t="s">
        <v>66</v>
      </c>
      <c r="J2673" s="4" t="s">
        <v>205</v>
      </c>
    </row>
    <row r="2674" spans="1:10" x14ac:dyDescent="0.2">
      <c r="A2674" s="4" t="s">
        <v>356</v>
      </c>
      <c r="B2674" s="4" t="s">
        <v>38</v>
      </c>
      <c r="C2674" s="4" t="s">
        <v>39</v>
      </c>
      <c r="D2674" s="4" t="s">
        <v>1310</v>
      </c>
      <c r="E2674" s="4" t="s">
        <v>997</v>
      </c>
      <c r="F2674" s="4" t="s">
        <v>997</v>
      </c>
      <c r="G2674" s="4" t="s">
        <v>826</v>
      </c>
      <c r="H2674" s="4" t="s">
        <v>58</v>
      </c>
      <c r="I2674" s="4" t="s">
        <v>52</v>
      </c>
      <c r="J2674" s="4" t="s">
        <v>125</v>
      </c>
    </row>
    <row r="2675" spans="1:10" x14ac:dyDescent="0.2">
      <c r="A2675" s="4" t="s">
        <v>356</v>
      </c>
      <c r="B2675" s="4" t="s">
        <v>43</v>
      </c>
      <c r="C2675" s="4" t="s">
        <v>154</v>
      </c>
      <c r="D2675" s="4" t="s">
        <v>1311</v>
      </c>
      <c r="E2675" s="4" t="s">
        <v>425</v>
      </c>
      <c r="F2675" s="4" t="s">
        <v>425</v>
      </c>
      <c r="G2675" s="4" t="s">
        <v>826</v>
      </c>
      <c r="H2675" s="4" t="s">
        <v>58</v>
      </c>
      <c r="I2675" s="4" t="s">
        <v>52</v>
      </c>
      <c r="J2675" s="4" t="s">
        <v>125</v>
      </c>
    </row>
    <row r="2676" spans="1:10" x14ac:dyDescent="0.2">
      <c r="A2676" s="4" t="s">
        <v>356</v>
      </c>
      <c r="B2676" s="4" t="s">
        <v>48</v>
      </c>
      <c r="C2676" s="4" t="s">
        <v>155</v>
      </c>
      <c r="D2676" s="4" t="s">
        <v>1312</v>
      </c>
      <c r="E2676" s="4" t="s">
        <v>425</v>
      </c>
      <c r="F2676" s="4" t="s">
        <v>425</v>
      </c>
      <c r="G2676" s="4" t="s">
        <v>826</v>
      </c>
      <c r="H2676" s="4" t="s">
        <v>58</v>
      </c>
      <c r="I2676" s="4" t="s">
        <v>52</v>
      </c>
      <c r="J2676" s="4" t="s">
        <v>125</v>
      </c>
    </row>
    <row r="2677" spans="1:10" x14ac:dyDescent="0.2">
      <c r="A2677" s="4" t="s">
        <v>356</v>
      </c>
      <c r="B2677" s="4" t="s">
        <v>50</v>
      </c>
      <c r="C2677" s="4" t="s">
        <v>156</v>
      </c>
      <c r="D2677" s="4" t="s">
        <v>1313</v>
      </c>
      <c r="E2677" s="4" t="s">
        <v>425</v>
      </c>
      <c r="F2677" s="4" t="s">
        <v>425</v>
      </c>
      <c r="G2677" s="4" t="s">
        <v>826</v>
      </c>
      <c r="H2677" s="4" t="s">
        <v>58</v>
      </c>
      <c r="I2677" s="4" t="s">
        <v>52</v>
      </c>
      <c r="J2677" s="4" t="s">
        <v>125</v>
      </c>
    </row>
    <row r="2678" spans="1:10" x14ac:dyDescent="0.2">
      <c r="A2678" s="4" t="s">
        <v>356</v>
      </c>
      <c r="B2678" s="4" t="s">
        <v>52</v>
      </c>
      <c r="C2678" s="4" t="s">
        <v>157</v>
      </c>
      <c r="D2678" s="4" t="s">
        <v>1260</v>
      </c>
      <c r="E2678" s="4" t="s">
        <v>425</v>
      </c>
      <c r="F2678" s="4" t="s">
        <v>425</v>
      </c>
      <c r="G2678" s="4" t="s">
        <v>826</v>
      </c>
      <c r="H2678" s="4" t="s">
        <v>58</v>
      </c>
      <c r="I2678" s="4" t="s">
        <v>52</v>
      </c>
      <c r="J2678" s="4" t="s">
        <v>125</v>
      </c>
    </row>
    <row r="2679" spans="1:10" x14ac:dyDescent="0.2">
      <c r="A2679" s="4" t="s">
        <v>356</v>
      </c>
      <c r="B2679" s="4" t="s">
        <v>54</v>
      </c>
      <c r="C2679" s="4" t="s">
        <v>158</v>
      </c>
      <c r="D2679" s="4" t="s">
        <v>1261</v>
      </c>
      <c r="E2679" s="4" t="s">
        <v>425</v>
      </c>
      <c r="F2679" s="4" t="s">
        <v>425</v>
      </c>
      <c r="G2679" s="4" t="s">
        <v>826</v>
      </c>
      <c r="H2679" s="4" t="s">
        <v>58</v>
      </c>
      <c r="I2679" s="4" t="s">
        <v>52</v>
      </c>
      <c r="J2679" s="4" t="s">
        <v>125</v>
      </c>
    </row>
    <row r="2680" spans="1:10" x14ac:dyDescent="0.2">
      <c r="A2680" s="4" t="s">
        <v>356</v>
      </c>
      <c r="B2680" s="4" t="s">
        <v>56</v>
      </c>
      <c r="C2680" s="4" t="s">
        <v>159</v>
      </c>
      <c r="D2680" s="4" t="s">
        <v>1262</v>
      </c>
      <c r="E2680" s="4" t="s">
        <v>425</v>
      </c>
      <c r="F2680" s="4" t="s">
        <v>425</v>
      </c>
      <c r="G2680" s="4" t="s">
        <v>826</v>
      </c>
      <c r="H2680" s="4" t="s">
        <v>58</v>
      </c>
      <c r="I2680" s="4" t="s">
        <v>52</v>
      </c>
      <c r="J2680" s="4" t="s">
        <v>125</v>
      </c>
    </row>
    <row r="2681" spans="1:10" x14ac:dyDescent="0.2">
      <c r="A2681" s="4" t="s">
        <v>356</v>
      </c>
      <c r="B2681" s="4" t="s">
        <v>58</v>
      </c>
      <c r="C2681" s="4" t="s">
        <v>160</v>
      </c>
      <c r="D2681" s="4" t="s">
        <v>1263</v>
      </c>
      <c r="E2681" s="4" t="s">
        <v>425</v>
      </c>
      <c r="F2681" s="4" t="s">
        <v>425</v>
      </c>
      <c r="G2681" s="4" t="s">
        <v>826</v>
      </c>
      <c r="H2681" s="4" t="s">
        <v>58</v>
      </c>
      <c r="I2681" s="4" t="s">
        <v>52</v>
      </c>
      <c r="J2681" s="4" t="s">
        <v>125</v>
      </c>
    </row>
    <row r="2682" spans="1:10" x14ac:dyDescent="0.2">
      <c r="A2682" s="4" t="s">
        <v>356</v>
      </c>
      <c r="B2682" s="4" t="s">
        <v>37</v>
      </c>
      <c r="C2682" s="4" t="s">
        <v>161</v>
      </c>
      <c r="D2682" s="4" t="s">
        <v>1264</v>
      </c>
      <c r="E2682" s="4" t="s">
        <v>425</v>
      </c>
      <c r="F2682" s="4" t="s">
        <v>425</v>
      </c>
      <c r="G2682" s="4" t="s">
        <v>826</v>
      </c>
      <c r="H2682" s="4" t="s">
        <v>58</v>
      </c>
      <c r="I2682" s="4" t="s">
        <v>52</v>
      </c>
      <c r="J2682" s="4" t="s">
        <v>125</v>
      </c>
    </row>
    <row r="2683" spans="1:10" x14ac:dyDescent="0.2">
      <c r="A2683" s="4" t="s">
        <v>356</v>
      </c>
      <c r="B2683" s="4" t="s">
        <v>63</v>
      </c>
      <c r="C2683" s="4" t="s">
        <v>162</v>
      </c>
      <c r="D2683" s="4" t="s">
        <v>1265</v>
      </c>
      <c r="E2683" s="4" t="s">
        <v>425</v>
      </c>
      <c r="F2683" s="4" t="s">
        <v>425</v>
      </c>
      <c r="G2683" s="4" t="s">
        <v>826</v>
      </c>
      <c r="H2683" s="4" t="s">
        <v>58</v>
      </c>
      <c r="I2683" s="4" t="s">
        <v>52</v>
      </c>
      <c r="J2683" s="4" t="s">
        <v>125</v>
      </c>
    </row>
    <row r="2684" spans="1:10" x14ac:dyDescent="0.2">
      <c r="A2684" s="4" t="s">
        <v>356</v>
      </c>
      <c r="B2684" s="4" t="s">
        <v>45</v>
      </c>
      <c r="C2684" s="4" t="s">
        <v>163</v>
      </c>
      <c r="D2684" s="4" t="s">
        <v>1266</v>
      </c>
      <c r="E2684" s="4" t="s">
        <v>425</v>
      </c>
      <c r="F2684" s="4" t="s">
        <v>425</v>
      </c>
      <c r="G2684" s="4" t="s">
        <v>826</v>
      </c>
      <c r="H2684" s="4" t="s">
        <v>58</v>
      </c>
      <c r="I2684" s="4" t="s">
        <v>52</v>
      </c>
      <c r="J2684" s="4" t="s">
        <v>125</v>
      </c>
    </row>
    <row r="2685" spans="1:10" x14ac:dyDescent="0.2">
      <c r="A2685" s="4" t="s">
        <v>356</v>
      </c>
      <c r="B2685" s="4" t="s">
        <v>66</v>
      </c>
      <c r="C2685" s="4" t="s">
        <v>164</v>
      </c>
      <c r="D2685" s="4" t="s">
        <v>1267</v>
      </c>
      <c r="E2685" s="4" t="s">
        <v>425</v>
      </c>
      <c r="F2685" s="4" t="s">
        <v>425</v>
      </c>
      <c r="G2685" s="4" t="s">
        <v>826</v>
      </c>
      <c r="H2685" s="4" t="s">
        <v>58</v>
      </c>
      <c r="I2685" s="4" t="s">
        <v>52</v>
      </c>
      <c r="J2685" s="4" t="s">
        <v>125</v>
      </c>
    </row>
    <row r="2686" spans="1:10" x14ac:dyDescent="0.2">
      <c r="A2686" s="4" t="s">
        <v>356</v>
      </c>
      <c r="B2686" s="4" t="s">
        <v>68</v>
      </c>
      <c r="C2686" s="4" t="s">
        <v>165</v>
      </c>
      <c r="D2686" s="4" t="s">
        <v>1268</v>
      </c>
      <c r="E2686" s="4" t="s">
        <v>425</v>
      </c>
      <c r="F2686" s="4" t="s">
        <v>425</v>
      </c>
      <c r="G2686" s="4" t="s">
        <v>826</v>
      </c>
      <c r="H2686" s="4" t="s">
        <v>58</v>
      </c>
      <c r="I2686" s="4" t="s">
        <v>52</v>
      </c>
      <c r="J2686" s="4" t="s">
        <v>125</v>
      </c>
    </row>
    <row r="2687" spans="1:10" x14ac:dyDescent="0.2">
      <c r="A2687" s="4" t="s">
        <v>356</v>
      </c>
      <c r="B2687" s="4" t="s">
        <v>46</v>
      </c>
      <c r="C2687" s="4" t="s">
        <v>166</v>
      </c>
      <c r="D2687" s="4" t="s">
        <v>1173</v>
      </c>
      <c r="E2687" s="4" t="s">
        <v>425</v>
      </c>
      <c r="F2687" s="4" t="s">
        <v>425</v>
      </c>
      <c r="G2687" s="4" t="s">
        <v>826</v>
      </c>
      <c r="H2687" s="4" t="s">
        <v>58</v>
      </c>
      <c r="I2687" s="4" t="s">
        <v>52</v>
      </c>
      <c r="J2687" s="4" t="s">
        <v>125</v>
      </c>
    </row>
    <row r="2688" spans="1:10" x14ac:dyDescent="0.2">
      <c r="A2688" s="4" t="s">
        <v>356</v>
      </c>
      <c r="B2688" s="4" t="s">
        <v>71</v>
      </c>
      <c r="C2688" s="4" t="s">
        <v>167</v>
      </c>
      <c r="D2688" s="4" t="s">
        <v>1174</v>
      </c>
      <c r="E2688" s="4" t="s">
        <v>425</v>
      </c>
      <c r="F2688" s="4" t="s">
        <v>425</v>
      </c>
      <c r="G2688" s="4" t="s">
        <v>826</v>
      </c>
      <c r="H2688" s="4" t="s">
        <v>58</v>
      </c>
      <c r="I2688" s="4" t="s">
        <v>52</v>
      </c>
      <c r="J2688" s="4" t="s">
        <v>125</v>
      </c>
    </row>
    <row r="2689" spans="1:10" x14ac:dyDescent="0.2">
      <c r="A2689" s="4" t="s">
        <v>356</v>
      </c>
      <c r="B2689" s="4" t="s">
        <v>73</v>
      </c>
      <c r="C2689" s="4" t="s">
        <v>168</v>
      </c>
      <c r="D2689" s="4" t="s">
        <v>1175</v>
      </c>
      <c r="E2689" s="4" t="s">
        <v>425</v>
      </c>
      <c r="F2689" s="4" t="s">
        <v>425</v>
      </c>
      <c r="G2689" s="4" t="s">
        <v>826</v>
      </c>
      <c r="H2689" s="4" t="s">
        <v>58</v>
      </c>
      <c r="I2689" s="4" t="s">
        <v>52</v>
      </c>
      <c r="J2689" s="4" t="s">
        <v>125</v>
      </c>
    </row>
    <row r="2690" spans="1:10" x14ac:dyDescent="0.2">
      <c r="A2690" s="4" t="s">
        <v>357</v>
      </c>
      <c r="B2690" s="4" t="s">
        <v>38</v>
      </c>
      <c r="C2690" s="4" t="s">
        <v>39</v>
      </c>
      <c r="D2690" s="4" t="s">
        <v>1349</v>
      </c>
      <c r="E2690" s="4" t="s">
        <v>825</v>
      </c>
      <c r="F2690" s="4" t="s">
        <v>825</v>
      </c>
      <c r="G2690" s="4" t="s">
        <v>826</v>
      </c>
      <c r="H2690" s="4" t="s">
        <v>63</v>
      </c>
      <c r="I2690" s="4" t="s">
        <v>131</v>
      </c>
      <c r="J2690" s="4" t="s">
        <v>132</v>
      </c>
    </row>
    <row r="2691" spans="1:10" x14ac:dyDescent="0.2">
      <c r="A2691" s="4" t="s">
        <v>357</v>
      </c>
      <c r="B2691" s="4" t="s">
        <v>43</v>
      </c>
      <c r="C2691" s="4" t="s">
        <v>154</v>
      </c>
      <c r="D2691" s="4" t="s">
        <v>1350</v>
      </c>
      <c r="E2691" s="4" t="s">
        <v>347</v>
      </c>
      <c r="F2691" s="4" t="s">
        <v>347</v>
      </c>
      <c r="G2691" s="4" t="s">
        <v>826</v>
      </c>
      <c r="H2691" s="4" t="s">
        <v>63</v>
      </c>
      <c r="I2691" s="4" t="s">
        <v>131</v>
      </c>
      <c r="J2691" s="4" t="s">
        <v>132</v>
      </c>
    </row>
    <row r="2692" spans="1:10" x14ac:dyDescent="0.2">
      <c r="A2692" s="4" t="s">
        <v>357</v>
      </c>
      <c r="B2692" s="4" t="s">
        <v>48</v>
      </c>
      <c r="C2692" s="4" t="s">
        <v>155</v>
      </c>
      <c r="D2692" s="4" t="s">
        <v>1351</v>
      </c>
      <c r="E2692" s="4" t="s">
        <v>347</v>
      </c>
      <c r="F2692" s="4" t="s">
        <v>347</v>
      </c>
      <c r="G2692" s="4" t="s">
        <v>826</v>
      </c>
      <c r="H2692" s="4" t="s">
        <v>63</v>
      </c>
      <c r="I2692" s="4" t="s">
        <v>131</v>
      </c>
      <c r="J2692" s="4" t="s">
        <v>132</v>
      </c>
    </row>
    <row r="2693" spans="1:10" x14ac:dyDescent="0.2">
      <c r="A2693" s="4" t="s">
        <v>357</v>
      </c>
      <c r="B2693" s="4" t="s">
        <v>50</v>
      </c>
      <c r="C2693" s="4" t="s">
        <v>156</v>
      </c>
      <c r="D2693" s="4" t="s">
        <v>1352</v>
      </c>
      <c r="E2693" s="4" t="s">
        <v>347</v>
      </c>
      <c r="F2693" s="4" t="s">
        <v>347</v>
      </c>
      <c r="G2693" s="4" t="s">
        <v>826</v>
      </c>
      <c r="H2693" s="4" t="s">
        <v>63</v>
      </c>
      <c r="I2693" s="4" t="s">
        <v>131</v>
      </c>
      <c r="J2693" s="4" t="s">
        <v>132</v>
      </c>
    </row>
    <row r="2694" spans="1:10" x14ac:dyDescent="0.2">
      <c r="A2694" s="4" t="s">
        <v>357</v>
      </c>
      <c r="B2694" s="4" t="s">
        <v>52</v>
      </c>
      <c r="C2694" s="4" t="s">
        <v>157</v>
      </c>
      <c r="D2694" s="4" t="s">
        <v>1353</v>
      </c>
      <c r="E2694" s="4" t="s">
        <v>347</v>
      </c>
      <c r="F2694" s="4" t="s">
        <v>347</v>
      </c>
      <c r="G2694" s="4" t="s">
        <v>826</v>
      </c>
      <c r="H2694" s="4" t="s">
        <v>63</v>
      </c>
      <c r="I2694" s="4" t="s">
        <v>131</v>
      </c>
      <c r="J2694" s="4" t="s">
        <v>132</v>
      </c>
    </row>
    <row r="2695" spans="1:10" x14ac:dyDescent="0.2">
      <c r="A2695" s="4" t="s">
        <v>357</v>
      </c>
      <c r="B2695" s="4" t="s">
        <v>54</v>
      </c>
      <c r="C2695" s="4" t="s">
        <v>158</v>
      </c>
      <c r="D2695" s="4" t="s">
        <v>1292</v>
      </c>
      <c r="E2695" s="4" t="s">
        <v>347</v>
      </c>
      <c r="F2695" s="4" t="s">
        <v>347</v>
      </c>
      <c r="G2695" s="4" t="s">
        <v>826</v>
      </c>
      <c r="H2695" s="4" t="s">
        <v>63</v>
      </c>
      <c r="I2695" s="4" t="s">
        <v>131</v>
      </c>
      <c r="J2695" s="4" t="s">
        <v>132</v>
      </c>
    </row>
    <row r="2696" spans="1:10" x14ac:dyDescent="0.2">
      <c r="A2696" s="4" t="s">
        <v>357</v>
      </c>
      <c r="B2696" s="4" t="s">
        <v>56</v>
      </c>
      <c r="C2696" s="4" t="s">
        <v>159</v>
      </c>
      <c r="D2696" s="4" t="s">
        <v>1293</v>
      </c>
      <c r="E2696" s="4" t="s">
        <v>347</v>
      </c>
      <c r="F2696" s="4" t="s">
        <v>347</v>
      </c>
      <c r="G2696" s="4" t="s">
        <v>826</v>
      </c>
      <c r="H2696" s="4" t="s">
        <v>63</v>
      </c>
      <c r="I2696" s="4" t="s">
        <v>131</v>
      </c>
      <c r="J2696" s="4" t="s">
        <v>132</v>
      </c>
    </row>
    <row r="2697" spans="1:10" x14ac:dyDescent="0.2">
      <c r="A2697" s="4" t="s">
        <v>357</v>
      </c>
      <c r="B2697" s="4" t="s">
        <v>58</v>
      </c>
      <c r="C2697" s="4" t="s">
        <v>160</v>
      </c>
      <c r="D2697" s="4" t="s">
        <v>1294</v>
      </c>
      <c r="E2697" s="4" t="s">
        <v>347</v>
      </c>
      <c r="F2697" s="4" t="s">
        <v>347</v>
      </c>
      <c r="G2697" s="4" t="s">
        <v>826</v>
      </c>
      <c r="H2697" s="4" t="s">
        <v>63</v>
      </c>
      <c r="I2697" s="4" t="s">
        <v>131</v>
      </c>
      <c r="J2697" s="4" t="s">
        <v>132</v>
      </c>
    </row>
    <row r="2698" spans="1:10" x14ac:dyDescent="0.2">
      <c r="A2698" s="4" t="s">
        <v>357</v>
      </c>
      <c r="B2698" s="4" t="s">
        <v>37</v>
      </c>
      <c r="C2698" s="4" t="s">
        <v>161</v>
      </c>
      <c r="D2698" s="4" t="s">
        <v>1283</v>
      </c>
      <c r="E2698" s="4" t="s">
        <v>347</v>
      </c>
      <c r="F2698" s="4" t="s">
        <v>347</v>
      </c>
      <c r="G2698" s="4" t="s">
        <v>826</v>
      </c>
      <c r="H2698" s="4" t="s">
        <v>63</v>
      </c>
      <c r="I2698" s="4" t="s">
        <v>131</v>
      </c>
      <c r="J2698" s="4" t="s">
        <v>132</v>
      </c>
    </row>
    <row r="2699" spans="1:10" x14ac:dyDescent="0.2">
      <c r="A2699" s="4" t="s">
        <v>357</v>
      </c>
      <c r="B2699" s="4" t="s">
        <v>63</v>
      </c>
      <c r="C2699" s="4" t="s">
        <v>162</v>
      </c>
      <c r="D2699" s="4" t="s">
        <v>1285</v>
      </c>
      <c r="E2699" s="4" t="s">
        <v>347</v>
      </c>
      <c r="F2699" s="4" t="s">
        <v>347</v>
      </c>
      <c r="G2699" s="4" t="s">
        <v>826</v>
      </c>
      <c r="H2699" s="4" t="s">
        <v>63</v>
      </c>
      <c r="I2699" s="4" t="s">
        <v>131</v>
      </c>
      <c r="J2699" s="4" t="s">
        <v>132</v>
      </c>
    </row>
    <row r="2700" spans="1:10" x14ac:dyDescent="0.2">
      <c r="A2700" s="4" t="s">
        <v>357</v>
      </c>
      <c r="B2700" s="4" t="s">
        <v>45</v>
      </c>
      <c r="C2700" s="4" t="s">
        <v>163</v>
      </c>
      <c r="D2700" s="4" t="s">
        <v>1287</v>
      </c>
      <c r="E2700" s="4" t="s">
        <v>347</v>
      </c>
      <c r="F2700" s="4" t="s">
        <v>347</v>
      </c>
      <c r="G2700" s="4" t="s">
        <v>826</v>
      </c>
      <c r="H2700" s="4" t="s">
        <v>63</v>
      </c>
      <c r="I2700" s="4" t="s">
        <v>131</v>
      </c>
      <c r="J2700" s="4" t="s">
        <v>132</v>
      </c>
    </row>
    <row r="2701" spans="1:10" x14ac:dyDescent="0.2">
      <c r="A2701" s="4" t="s">
        <v>357</v>
      </c>
      <c r="B2701" s="4" t="s">
        <v>66</v>
      </c>
      <c r="C2701" s="4" t="s">
        <v>164</v>
      </c>
      <c r="D2701" s="4" t="s">
        <v>1288</v>
      </c>
      <c r="E2701" s="4" t="s">
        <v>347</v>
      </c>
      <c r="F2701" s="4" t="s">
        <v>347</v>
      </c>
      <c r="G2701" s="4" t="s">
        <v>826</v>
      </c>
      <c r="H2701" s="4" t="s">
        <v>63</v>
      </c>
      <c r="I2701" s="4" t="s">
        <v>131</v>
      </c>
      <c r="J2701" s="4" t="s">
        <v>132</v>
      </c>
    </row>
    <row r="2702" spans="1:10" x14ac:dyDescent="0.2">
      <c r="A2702" s="4" t="s">
        <v>357</v>
      </c>
      <c r="B2702" s="4" t="s">
        <v>68</v>
      </c>
      <c r="C2702" s="4" t="s">
        <v>165</v>
      </c>
      <c r="D2702" s="4" t="s">
        <v>1289</v>
      </c>
      <c r="E2702" s="4" t="s">
        <v>347</v>
      </c>
      <c r="F2702" s="4" t="s">
        <v>347</v>
      </c>
      <c r="G2702" s="4" t="s">
        <v>826</v>
      </c>
      <c r="H2702" s="4" t="s">
        <v>63</v>
      </c>
      <c r="I2702" s="4" t="s">
        <v>131</v>
      </c>
      <c r="J2702" s="4" t="s">
        <v>132</v>
      </c>
    </row>
    <row r="2703" spans="1:10" x14ac:dyDescent="0.2">
      <c r="A2703" s="4" t="s">
        <v>357</v>
      </c>
      <c r="B2703" s="4" t="s">
        <v>46</v>
      </c>
      <c r="C2703" s="4" t="s">
        <v>166</v>
      </c>
      <c r="D2703" s="4" t="s">
        <v>1290</v>
      </c>
      <c r="E2703" s="4" t="s">
        <v>347</v>
      </c>
      <c r="F2703" s="4" t="s">
        <v>347</v>
      </c>
      <c r="G2703" s="4" t="s">
        <v>826</v>
      </c>
      <c r="H2703" s="4" t="s">
        <v>63</v>
      </c>
      <c r="I2703" s="4" t="s">
        <v>131</v>
      </c>
      <c r="J2703" s="4" t="s">
        <v>132</v>
      </c>
    </row>
    <row r="2704" spans="1:10" x14ac:dyDescent="0.2">
      <c r="A2704" s="4" t="s">
        <v>357</v>
      </c>
      <c r="B2704" s="4" t="s">
        <v>71</v>
      </c>
      <c r="C2704" s="4" t="s">
        <v>167</v>
      </c>
      <c r="D2704" s="4" t="s">
        <v>1233</v>
      </c>
      <c r="E2704" s="4" t="s">
        <v>347</v>
      </c>
      <c r="F2704" s="4" t="s">
        <v>347</v>
      </c>
      <c r="G2704" s="4" t="s">
        <v>826</v>
      </c>
      <c r="H2704" s="4" t="s">
        <v>63</v>
      </c>
      <c r="I2704" s="4" t="s">
        <v>131</v>
      </c>
      <c r="J2704" s="4" t="s">
        <v>132</v>
      </c>
    </row>
    <row r="2705" spans="1:10" x14ac:dyDescent="0.2">
      <c r="A2705" s="4" t="s">
        <v>357</v>
      </c>
      <c r="B2705" s="4" t="s">
        <v>73</v>
      </c>
      <c r="C2705" s="4" t="s">
        <v>168</v>
      </c>
      <c r="D2705" s="4" t="s">
        <v>1234</v>
      </c>
      <c r="E2705" s="4" t="s">
        <v>347</v>
      </c>
      <c r="F2705" s="4" t="s">
        <v>347</v>
      </c>
      <c r="G2705" s="4" t="s">
        <v>826</v>
      </c>
      <c r="H2705" s="4" t="s">
        <v>63</v>
      </c>
      <c r="I2705" s="4" t="s">
        <v>131</v>
      </c>
      <c r="J2705" s="4" t="s">
        <v>132</v>
      </c>
    </row>
    <row r="2706" spans="1:10" x14ac:dyDescent="0.2">
      <c r="A2706" s="4" t="s">
        <v>358</v>
      </c>
      <c r="B2706" s="4" t="s">
        <v>38</v>
      </c>
      <c r="C2706" s="4" t="s">
        <v>39</v>
      </c>
      <c r="D2706" s="4" t="s">
        <v>1340</v>
      </c>
      <c r="E2706" s="4" t="s">
        <v>997</v>
      </c>
      <c r="F2706" s="4" t="s">
        <v>997</v>
      </c>
      <c r="G2706" s="4" t="s">
        <v>826</v>
      </c>
      <c r="H2706" s="4" t="s">
        <v>66</v>
      </c>
      <c r="I2706" s="4" t="s">
        <v>71</v>
      </c>
      <c r="J2706" s="4" t="s">
        <v>105</v>
      </c>
    </row>
    <row r="2707" spans="1:10" x14ac:dyDescent="0.2">
      <c r="A2707" s="4" t="s">
        <v>358</v>
      </c>
      <c r="B2707" s="4" t="s">
        <v>43</v>
      </c>
      <c r="C2707" s="4" t="s">
        <v>154</v>
      </c>
      <c r="D2707" s="4" t="s">
        <v>1341</v>
      </c>
      <c r="E2707" s="4" t="s">
        <v>1386</v>
      </c>
      <c r="F2707" s="4" t="s">
        <v>1386</v>
      </c>
      <c r="G2707" s="4" t="s">
        <v>826</v>
      </c>
      <c r="H2707" s="4" t="s">
        <v>66</v>
      </c>
      <c r="I2707" s="4" t="s">
        <v>71</v>
      </c>
      <c r="J2707" s="4" t="s">
        <v>105</v>
      </c>
    </row>
    <row r="2708" spans="1:10" x14ac:dyDescent="0.2">
      <c r="A2708" s="4" t="s">
        <v>358</v>
      </c>
      <c r="B2708" s="4" t="s">
        <v>48</v>
      </c>
      <c r="C2708" s="4" t="s">
        <v>155</v>
      </c>
      <c r="D2708" s="4" t="s">
        <v>1321</v>
      </c>
      <c r="E2708" s="4" t="s">
        <v>1386</v>
      </c>
      <c r="F2708" s="4" t="s">
        <v>1386</v>
      </c>
      <c r="G2708" s="4" t="s">
        <v>826</v>
      </c>
      <c r="H2708" s="4" t="s">
        <v>66</v>
      </c>
      <c r="I2708" s="4" t="s">
        <v>71</v>
      </c>
      <c r="J2708" s="4" t="s">
        <v>105</v>
      </c>
    </row>
    <row r="2709" spans="1:10" x14ac:dyDescent="0.2">
      <c r="A2709" s="4" t="s">
        <v>358</v>
      </c>
      <c r="B2709" s="4" t="s">
        <v>50</v>
      </c>
      <c r="C2709" s="4" t="s">
        <v>156</v>
      </c>
      <c r="D2709" s="4" t="s">
        <v>1322</v>
      </c>
      <c r="E2709" s="4" t="s">
        <v>1386</v>
      </c>
      <c r="F2709" s="4" t="s">
        <v>1386</v>
      </c>
      <c r="G2709" s="4" t="s">
        <v>826</v>
      </c>
      <c r="H2709" s="4" t="s">
        <v>66</v>
      </c>
      <c r="I2709" s="4" t="s">
        <v>71</v>
      </c>
      <c r="J2709" s="4" t="s">
        <v>105</v>
      </c>
    </row>
    <row r="2710" spans="1:10" x14ac:dyDescent="0.2">
      <c r="A2710" s="4" t="s">
        <v>358</v>
      </c>
      <c r="B2710" s="4" t="s">
        <v>52</v>
      </c>
      <c r="C2710" s="4" t="s">
        <v>157</v>
      </c>
      <c r="D2710" s="4" t="s">
        <v>1323</v>
      </c>
      <c r="E2710" s="4" t="s">
        <v>1386</v>
      </c>
      <c r="F2710" s="4" t="s">
        <v>1386</v>
      </c>
      <c r="G2710" s="4" t="s">
        <v>826</v>
      </c>
      <c r="H2710" s="4" t="s">
        <v>66</v>
      </c>
      <c r="I2710" s="4" t="s">
        <v>71</v>
      </c>
      <c r="J2710" s="4" t="s">
        <v>105</v>
      </c>
    </row>
    <row r="2711" spans="1:10" x14ac:dyDescent="0.2">
      <c r="A2711" s="4" t="s">
        <v>358</v>
      </c>
      <c r="B2711" s="4" t="s">
        <v>54</v>
      </c>
      <c r="C2711" s="4" t="s">
        <v>158</v>
      </c>
      <c r="D2711" s="4" t="s">
        <v>1324</v>
      </c>
      <c r="E2711" s="4" t="s">
        <v>1386</v>
      </c>
      <c r="F2711" s="4" t="s">
        <v>1386</v>
      </c>
      <c r="G2711" s="4" t="s">
        <v>826</v>
      </c>
      <c r="H2711" s="4" t="s">
        <v>66</v>
      </c>
      <c r="I2711" s="4" t="s">
        <v>71</v>
      </c>
      <c r="J2711" s="4" t="s">
        <v>105</v>
      </c>
    </row>
    <row r="2712" spans="1:10" x14ac:dyDescent="0.2">
      <c r="A2712" s="4" t="s">
        <v>358</v>
      </c>
      <c r="B2712" s="4" t="s">
        <v>56</v>
      </c>
      <c r="C2712" s="4" t="s">
        <v>159</v>
      </c>
      <c r="D2712" s="4" t="s">
        <v>1325</v>
      </c>
      <c r="E2712" s="4" t="s">
        <v>1386</v>
      </c>
      <c r="F2712" s="4" t="s">
        <v>1386</v>
      </c>
      <c r="G2712" s="4" t="s">
        <v>826</v>
      </c>
      <c r="H2712" s="4" t="s">
        <v>66</v>
      </c>
      <c r="I2712" s="4" t="s">
        <v>71</v>
      </c>
      <c r="J2712" s="4" t="s">
        <v>105</v>
      </c>
    </row>
    <row r="2713" spans="1:10" x14ac:dyDescent="0.2">
      <c r="A2713" s="4" t="s">
        <v>358</v>
      </c>
      <c r="B2713" s="4" t="s">
        <v>58</v>
      </c>
      <c r="C2713" s="4" t="s">
        <v>160</v>
      </c>
      <c r="D2713" s="4" t="s">
        <v>1326</v>
      </c>
      <c r="E2713" s="4" t="s">
        <v>1386</v>
      </c>
      <c r="F2713" s="4" t="s">
        <v>1386</v>
      </c>
      <c r="G2713" s="4" t="s">
        <v>826</v>
      </c>
      <c r="H2713" s="4" t="s">
        <v>66</v>
      </c>
      <c r="I2713" s="4" t="s">
        <v>71</v>
      </c>
      <c r="J2713" s="4" t="s">
        <v>105</v>
      </c>
    </row>
    <row r="2714" spans="1:10" x14ac:dyDescent="0.2">
      <c r="A2714" s="4" t="s">
        <v>358</v>
      </c>
      <c r="B2714" s="4" t="s">
        <v>37</v>
      </c>
      <c r="C2714" s="4" t="s">
        <v>161</v>
      </c>
      <c r="D2714" s="4" t="s">
        <v>1327</v>
      </c>
      <c r="E2714" s="4" t="s">
        <v>1386</v>
      </c>
      <c r="F2714" s="4" t="s">
        <v>1386</v>
      </c>
      <c r="G2714" s="4" t="s">
        <v>826</v>
      </c>
      <c r="H2714" s="4" t="s">
        <v>66</v>
      </c>
      <c r="I2714" s="4" t="s">
        <v>71</v>
      </c>
      <c r="J2714" s="4" t="s">
        <v>105</v>
      </c>
    </row>
    <row r="2715" spans="1:10" x14ac:dyDescent="0.2">
      <c r="A2715" s="4" t="s">
        <v>358</v>
      </c>
      <c r="B2715" s="4" t="s">
        <v>63</v>
      </c>
      <c r="C2715" s="4" t="s">
        <v>162</v>
      </c>
      <c r="D2715" s="4" t="s">
        <v>1242</v>
      </c>
      <c r="E2715" s="4" t="s">
        <v>1386</v>
      </c>
      <c r="F2715" s="4" t="s">
        <v>1386</v>
      </c>
      <c r="G2715" s="4" t="s">
        <v>826</v>
      </c>
      <c r="H2715" s="4" t="s">
        <v>66</v>
      </c>
      <c r="I2715" s="4" t="s">
        <v>71</v>
      </c>
      <c r="J2715" s="4" t="s">
        <v>105</v>
      </c>
    </row>
    <row r="2716" spans="1:10" x14ac:dyDescent="0.2">
      <c r="A2716" s="4" t="s">
        <v>358</v>
      </c>
      <c r="B2716" s="4" t="s">
        <v>45</v>
      </c>
      <c r="C2716" s="4" t="s">
        <v>163</v>
      </c>
      <c r="D2716" s="4" t="s">
        <v>1241</v>
      </c>
      <c r="E2716" s="4" t="s">
        <v>1386</v>
      </c>
      <c r="F2716" s="4" t="s">
        <v>1386</v>
      </c>
      <c r="G2716" s="4" t="s">
        <v>826</v>
      </c>
      <c r="H2716" s="4" t="s">
        <v>66</v>
      </c>
      <c r="I2716" s="4" t="s">
        <v>71</v>
      </c>
      <c r="J2716" s="4" t="s">
        <v>105</v>
      </c>
    </row>
    <row r="2717" spans="1:10" x14ac:dyDescent="0.2">
      <c r="A2717" s="4" t="s">
        <v>358</v>
      </c>
      <c r="B2717" s="4" t="s">
        <v>66</v>
      </c>
      <c r="C2717" s="4" t="s">
        <v>164</v>
      </c>
      <c r="D2717" s="4" t="s">
        <v>1223</v>
      </c>
      <c r="E2717" s="4" t="s">
        <v>1386</v>
      </c>
      <c r="F2717" s="4" t="s">
        <v>1386</v>
      </c>
      <c r="G2717" s="4" t="s">
        <v>826</v>
      </c>
      <c r="H2717" s="4" t="s">
        <v>66</v>
      </c>
      <c r="I2717" s="4" t="s">
        <v>71</v>
      </c>
      <c r="J2717" s="4" t="s">
        <v>105</v>
      </c>
    </row>
    <row r="2718" spans="1:10" x14ac:dyDescent="0.2">
      <c r="A2718" s="4" t="s">
        <v>358</v>
      </c>
      <c r="B2718" s="4" t="s">
        <v>68</v>
      </c>
      <c r="C2718" s="4" t="s">
        <v>165</v>
      </c>
      <c r="D2718" s="4" t="s">
        <v>1224</v>
      </c>
      <c r="E2718" s="4" t="s">
        <v>1386</v>
      </c>
      <c r="F2718" s="4" t="s">
        <v>1386</v>
      </c>
      <c r="G2718" s="4" t="s">
        <v>826</v>
      </c>
      <c r="H2718" s="4" t="s">
        <v>66</v>
      </c>
      <c r="I2718" s="4" t="s">
        <v>71</v>
      </c>
      <c r="J2718" s="4" t="s">
        <v>105</v>
      </c>
    </row>
    <row r="2719" spans="1:10" x14ac:dyDescent="0.2">
      <c r="A2719" s="4" t="s">
        <v>358</v>
      </c>
      <c r="B2719" s="4" t="s">
        <v>46</v>
      </c>
      <c r="C2719" s="4" t="s">
        <v>166</v>
      </c>
      <c r="D2719" s="4" t="s">
        <v>1225</v>
      </c>
      <c r="E2719" s="4" t="s">
        <v>1386</v>
      </c>
      <c r="F2719" s="4" t="s">
        <v>1386</v>
      </c>
      <c r="G2719" s="4" t="s">
        <v>826</v>
      </c>
      <c r="H2719" s="4" t="s">
        <v>66</v>
      </c>
      <c r="I2719" s="4" t="s">
        <v>71</v>
      </c>
      <c r="J2719" s="4" t="s">
        <v>105</v>
      </c>
    </row>
    <row r="2720" spans="1:10" x14ac:dyDescent="0.2">
      <c r="A2720" s="4" t="s">
        <v>358</v>
      </c>
      <c r="B2720" s="4" t="s">
        <v>71</v>
      </c>
      <c r="C2720" s="4" t="s">
        <v>167</v>
      </c>
      <c r="D2720" s="4" t="s">
        <v>1226</v>
      </c>
      <c r="E2720" s="4" t="s">
        <v>1386</v>
      </c>
      <c r="F2720" s="4" t="s">
        <v>1386</v>
      </c>
      <c r="G2720" s="4" t="s">
        <v>826</v>
      </c>
      <c r="H2720" s="4" t="s">
        <v>66</v>
      </c>
      <c r="I2720" s="4" t="s">
        <v>71</v>
      </c>
      <c r="J2720" s="4" t="s">
        <v>105</v>
      </c>
    </row>
    <row r="2721" spans="1:10" x14ac:dyDescent="0.2">
      <c r="A2721" s="4" t="s">
        <v>358</v>
      </c>
      <c r="B2721" s="4" t="s">
        <v>73</v>
      </c>
      <c r="C2721" s="4" t="s">
        <v>168</v>
      </c>
      <c r="D2721" s="4" t="s">
        <v>1227</v>
      </c>
      <c r="E2721" s="4" t="s">
        <v>1386</v>
      </c>
      <c r="F2721" s="4" t="s">
        <v>1386</v>
      </c>
      <c r="G2721" s="4" t="s">
        <v>826</v>
      </c>
      <c r="H2721" s="4" t="s">
        <v>66</v>
      </c>
      <c r="I2721" s="4" t="s">
        <v>71</v>
      </c>
      <c r="J2721" s="4" t="s">
        <v>105</v>
      </c>
    </row>
    <row r="2722" spans="1:10" x14ac:dyDescent="0.2">
      <c r="A2722" s="4" t="s">
        <v>358</v>
      </c>
      <c r="B2722" s="4" t="s">
        <v>75</v>
      </c>
      <c r="C2722" s="4" t="s">
        <v>169</v>
      </c>
      <c r="D2722" s="4" t="s">
        <v>1228</v>
      </c>
      <c r="E2722" s="4" t="s">
        <v>1386</v>
      </c>
      <c r="F2722" s="4" t="s">
        <v>1386</v>
      </c>
      <c r="G2722" s="4" t="s">
        <v>826</v>
      </c>
      <c r="H2722" s="4" t="s">
        <v>66</v>
      </c>
      <c r="I2722" s="4" t="s">
        <v>71</v>
      </c>
      <c r="J2722" s="4" t="s">
        <v>105</v>
      </c>
    </row>
    <row r="2723" spans="1:10" x14ac:dyDescent="0.2">
      <c r="A2723" s="4" t="s">
        <v>358</v>
      </c>
      <c r="B2723" s="4" t="s">
        <v>60</v>
      </c>
      <c r="C2723" s="4" t="s">
        <v>170</v>
      </c>
      <c r="D2723" s="4" t="s">
        <v>1229</v>
      </c>
      <c r="E2723" s="4" t="s">
        <v>1386</v>
      </c>
      <c r="F2723" s="4" t="s">
        <v>1386</v>
      </c>
      <c r="G2723" s="4" t="s">
        <v>826</v>
      </c>
      <c r="H2723" s="4" t="s">
        <v>66</v>
      </c>
      <c r="I2723" s="4" t="s">
        <v>71</v>
      </c>
      <c r="J2723" s="4" t="s">
        <v>105</v>
      </c>
    </row>
    <row r="2724" spans="1:10" x14ac:dyDescent="0.2">
      <c r="A2724" s="4" t="s">
        <v>358</v>
      </c>
      <c r="B2724" s="4" t="s">
        <v>78</v>
      </c>
      <c r="C2724" s="4" t="s">
        <v>171</v>
      </c>
      <c r="D2724" s="4" t="s">
        <v>1230</v>
      </c>
      <c r="E2724" s="4" t="s">
        <v>1386</v>
      </c>
      <c r="F2724" s="4" t="s">
        <v>1386</v>
      </c>
      <c r="G2724" s="4" t="s">
        <v>826</v>
      </c>
      <c r="H2724" s="4" t="s">
        <v>66</v>
      </c>
      <c r="I2724" s="4" t="s">
        <v>71</v>
      </c>
      <c r="J2724" s="4" t="s">
        <v>105</v>
      </c>
    </row>
    <row r="2725" spans="1:10" x14ac:dyDescent="0.2">
      <c r="A2725" s="4" t="s">
        <v>358</v>
      </c>
      <c r="B2725" s="4" t="s">
        <v>84</v>
      </c>
      <c r="C2725" s="4" t="s">
        <v>172</v>
      </c>
      <c r="D2725" s="4" t="s">
        <v>1231</v>
      </c>
      <c r="E2725" s="4" t="s">
        <v>1386</v>
      </c>
      <c r="F2725" s="4" t="s">
        <v>1386</v>
      </c>
      <c r="G2725" s="4" t="s">
        <v>826</v>
      </c>
      <c r="H2725" s="4" t="s">
        <v>66</v>
      </c>
      <c r="I2725" s="4" t="s">
        <v>71</v>
      </c>
      <c r="J2725" s="4" t="s">
        <v>105</v>
      </c>
    </row>
    <row r="2726" spans="1:10" x14ac:dyDescent="0.2">
      <c r="A2726" s="4" t="s">
        <v>358</v>
      </c>
      <c r="B2726" s="4" t="s">
        <v>137</v>
      </c>
      <c r="C2726" s="4" t="s">
        <v>173</v>
      </c>
      <c r="D2726" s="4" t="s">
        <v>1163</v>
      </c>
      <c r="E2726" s="4" t="s">
        <v>1386</v>
      </c>
      <c r="F2726" s="4" t="s">
        <v>1386</v>
      </c>
      <c r="G2726" s="4" t="s">
        <v>826</v>
      </c>
      <c r="H2726" s="4" t="s">
        <v>66</v>
      </c>
      <c r="I2726" s="4" t="s">
        <v>71</v>
      </c>
      <c r="J2726" s="4" t="s">
        <v>105</v>
      </c>
    </row>
    <row r="2727" spans="1:10" x14ac:dyDescent="0.2">
      <c r="A2727" s="4" t="s">
        <v>358</v>
      </c>
      <c r="B2727" s="4" t="s">
        <v>174</v>
      </c>
      <c r="C2727" s="4" t="s">
        <v>175</v>
      </c>
      <c r="D2727" s="4" t="s">
        <v>1129</v>
      </c>
      <c r="E2727" s="4" t="s">
        <v>1386</v>
      </c>
      <c r="F2727" s="4" t="s">
        <v>1386</v>
      </c>
      <c r="G2727" s="4" t="s">
        <v>826</v>
      </c>
      <c r="H2727" s="4" t="s">
        <v>66</v>
      </c>
      <c r="I2727" s="4" t="s">
        <v>71</v>
      </c>
      <c r="J2727" s="4" t="s">
        <v>105</v>
      </c>
    </row>
    <row r="2728" spans="1:10" x14ac:dyDescent="0.2">
      <c r="A2728" s="4" t="s">
        <v>358</v>
      </c>
      <c r="B2728" s="4" t="s">
        <v>114</v>
      </c>
      <c r="C2728" s="4" t="s">
        <v>176</v>
      </c>
      <c r="D2728" s="4" t="s">
        <v>1130</v>
      </c>
      <c r="E2728" s="4" t="s">
        <v>1386</v>
      </c>
      <c r="F2728" s="4" t="s">
        <v>1386</v>
      </c>
      <c r="G2728" s="4" t="s">
        <v>826</v>
      </c>
      <c r="H2728" s="4" t="s">
        <v>66</v>
      </c>
      <c r="I2728" s="4" t="s">
        <v>71</v>
      </c>
      <c r="J2728" s="4" t="s">
        <v>105</v>
      </c>
    </row>
    <row r="2729" spans="1:10" x14ac:dyDescent="0.2">
      <c r="A2729" s="4" t="s">
        <v>358</v>
      </c>
      <c r="B2729" s="4" t="s">
        <v>131</v>
      </c>
      <c r="C2729" s="4" t="s">
        <v>177</v>
      </c>
      <c r="D2729" s="4" t="s">
        <v>1132</v>
      </c>
      <c r="E2729" s="4" t="s">
        <v>1386</v>
      </c>
      <c r="F2729" s="4" t="s">
        <v>1386</v>
      </c>
      <c r="G2729" s="4" t="s">
        <v>826</v>
      </c>
      <c r="H2729" s="4" t="s">
        <v>66</v>
      </c>
      <c r="I2729" s="4" t="s">
        <v>71</v>
      </c>
      <c r="J2729" s="4" t="s">
        <v>105</v>
      </c>
    </row>
    <row r="2730" spans="1:10" x14ac:dyDescent="0.2">
      <c r="A2730" s="4" t="s">
        <v>358</v>
      </c>
      <c r="B2730" s="4" t="s">
        <v>178</v>
      </c>
      <c r="C2730" s="4" t="s">
        <v>179</v>
      </c>
      <c r="D2730" s="4" t="s">
        <v>1105</v>
      </c>
      <c r="E2730" s="4" t="s">
        <v>1386</v>
      </c>
      <c r="F2730" s="4" t="s">
        <v>1386</v>
      </c>
      <c r="G2730" s="4" t="s">
        <v>826</v>
      </c>
      <c r="H2730" s="4" t="s">
        <v>66</v>
      </c>
      <c r="I2730" s="4" t="s">
        <v>71</v>
      </c>
      <c r="J2730" s="4" t="s">
        <v>105</v>
      </c>
    </row>
    <row r="2731" spans="1:10" x14ac:dyDescent="0.2">
      <c r="A2731" s="4" t="s">
        <v>358</v>
      </c>
      <c r="B2731" s="4" t="s">
        <v>123</v>
      </c>
      <c r="C2731" s="4" t="s">
        <v>248</v>
      </c>
      <c r="D2731" s="4" t="s">
        <v>1107</v>
      </c>
      <c r="E2731" s="4" t="s">
        <v>1386</v>
      </c>
      <c r="F2731" s="4" t="s">
        <v>1386</v>
      </c>
      <c r="G2731" s="4" t="s">
        <v>826</v>
      </c>
      <c r="H2731" s="4" t="s">
        <v>66</v>
      </c>
      <c r="I2731" s="4" t="s">
        <v>71</v>
      </c>
      <c r="J2731" s="4" t="s">
        <v>105</v>
      </c>
    </row>
    <row r="2732" spans="1:10" x14ac:dyDescent="0.2">
      <c r="A2732" s="4" t="s">
        <v>358</v>
      </c>
      <c r="B2732" s="4" t="s">
        <v>249</v>
      </c>
      <c r="C2732" s="4" t="s">
        <v>250</v>
      </c>
      <c r="D2732" s="4" t="s">
        <v>1109</v>
      </c>
      <c r="E2732" s="4" t="s">
        <v>1386</v>
      </c>
      <c r="F2732" s="4" t="s">
        <v>1386</v>
      </c>
      <c r="G2732" s="4" t="s">
        <v>826</v>
      </c>
      <c r="H2732" s="4" t="s">
        <v>66</v>
      </c>
      <c r="I2732" s="4" t="s">
        <v>71</v>
      </c>
      <c r="J2732" s="4" t="s">
        <v>105</v>
      </c>
    </row>
    <row r="2733" spans="1:10" x14ac:dyDescent="0.2">
      <c r="A2733" s="4" t="s">
        <v>358</v>
      </c>
      <c r="B2733" s="4" t="s">
        <v>262</v>
      </c>
      <c r="C2733" s="4" t="s">
        <v>263</v>
      </c>
      <c r="D2733" s="4" t="s">
        <v>1110</v>
      </c>
      <c r="E2733" s="4" t="s">
        <v>1386</v>
      </c>
      <c r="F2733" s="4" t="s">
        <v>1386</v>
      </c>
      <c r="G2733" s="4" t="s">
        <v>826</v>
      </c>
      <c r="H2733" s="4" t="s">
        <v>66</v>
      </c>
      <c r="I2733" s="4" t="s">
        <v>71</v>
      </c>
      <c r="J2733" s="4" t="s">
        <v>105</v>
      </c>
    </row>
    <row r="2734" spans="1:10" x14ac:dyDescent="0.2">
      <c r="A2734" s="4" t="s">
        <v>358</v>
      </c>
      <c r="B2734" s="4" t="s">
        <v>40</v>
      </c>
      <c r="C2734" s="4" t="s">
        <v>269</v>
      </c>
      <c r="D2734" s="4" t="s">
        <v>1111</v>
      </c>
      <c r="E2734" s="4" t="s">
        <v>1386</v>
      </c>
      <c r="F2734" s="4" t="s">
        <v>1386</v>
      </c>
      <c r="G2734" s="4" t="s">
        <v>826</v>
      </c>
      <c r="H2734" s="4" t="s">
        <v>66</v>
      </c>
      <c r="I2734" s="4" t="s">
        <v>71</v>
      </c>
      <c r="J2734" s="4" t="s">
        <v>105</v>
      </c>
    </row>
    <row r="2735" spans="1:10" x14ac:dyDescent="0.2">
      <c r="A2735" s="4" t="s">
        <v>358</v>
      </c>
      <c r="B2735" s="4" t="s">
        <v>270</v>
      </c>
      <c r="C2735" s="4" t="s">
        <v>271</v>
      </c>
      <c r="D2735" s="4" t="s">
        <v>1112</v>
      </c>
      <c r="E2735" s="4" t="s">
        <v>1386</v>
      </c>
      <c r="F2735" s="4" t="s">
        <v>1386</v>
      </c>
      <c r="G2735" s="4" t="s">
        <v>826</v>
      </c>
      <c r="H2735" s="4" t="s">
        <v>66</v>
      </c>
      <c r="I2735" s="4" t="s">
        <v>71</v>
      </c>
      <c r="J2735" s="4" t="s">
        <v>105</v>
      </c>
    </row>
    <row r="2736" spans="1:10" x14ac:dyDescent="0.2">
      <c r="A2736" s="4" t="s">
        <v>358</v>
      </c>
      <c r="B2736" s="4" t="s">
        <v>81</v>
      </c>
      <c r="C2736" s="4" t="s">
        <v>282</v>
      </c>
      <c r="D2736" s="4" t="s">
        <v>1113</v>
      </c>
      <c r="E2736" s="4" t="s">
        <v>1386</v>
      </c>
      <c r="F2736" s="4" t="s">
        <v>1386</v>
      </c>
      <c r="G2736" s="4" t="s">
        <v>826</v>
      </c>
      <c r="H2736" s="4" t="s">
        <v>66</v>
      </c>
      <c r="I2736" s="4" t="s">
        <v>71</v>
      </c>
      <c r="J2736" s="4" t="s">
        <v>105</v>
      </c>
    </row>
    <row r="2737" spans="1:10" x14ac:dyDescent="0.2">
      <c r="A2737" s="4" t="s">
        <v>358</v>
      </c>
      <c r="B2737" s="4" t="s">
        <v>126</v>
      </c>
      <c r="C2737" s="4" t="s">
        <v>283</v>
      </c>
      <c r="D2737" s="4" t="s">
        <v>1114</v>
      </c>
      <c r="E2737" s="4" t="s">
        <v>1386</v>
      </c>
      <c r="F2737" s="4" t="s">
        <v>1386</v>
      </c>
      <c r="G2737" s="4" t="s">
        <v>826</v>
      </c>
      <c r="H2737" s="4" t="s">
        <v>66</v>
      </c>
      <c r="I2737" s="4" t="s">
        <v>71</v>
      </c>
      <c r="J2737" s="4" t="s">
        <v>105</v>
      </c>
    </row>
    <row r="2738" spans="1:10" x14ac:dyDescent="0.2">
      <c r="A2738" s="4" t="s">
        <v>358</v>
      </c>
      <c r="B2738" s="4" t="s">
        <v>121</v>
      </c>
      <c r="C2738" s="4" t="s">
        <v>290</v>
      </c>
      <c r="D2738" s="4" t="s">
        <v>1115</v>
      </c>
      <c r="E2738" s="4" t="s">
        <v>1386</v>
      </c>
      <c r="F2738" s="4" t="s">
        <v>1386</v>
      </c>
      <c r="G2738" s="4" t="s">
        <v>826</v>
      </c>
      <c r="H2738" s="4" t="s">
        <v>66</v>
      </c>
      <c r="I2738" s="4" t="s">
        <v>71</v>
      </c>
      <c r="J2738" s="4" t="s">
        <v>105</v>
      </c>
    </row>
    <row r="2739" spans="1:10" x14ac:dyDescent="0.2">
      <c r="A2739" s="4" t="s">
        <v>358</v>
      </c>
      <c r="B2739" s="4" t="s">
        <v>291</v>
      </c>
      <c r="C2739" s="4" t="s">
        <v>292</v>
      </c>
      <c r="D2739" s="4" t="s">
        <v>1116</v>
      </c>
      <c r="E2739" s="4" t="s">
        <v>1386</v>
      </c>
      <c r="F2739" s="4" t="s">
        <v>1386</v>
      </c>
      <c r="G2739" s="4" t="s">
        <v>826</v>
      </c>
      <c r="H2739" s="4" t="s">
        <v>66</v>
      </c>
      <c r="I2739" s="4" t="s">
        <v>71</v>
      </c>
      <c r="J2739" s="4" t="s">
        <v>105</v>
      </c>
    </row>
    <row r="2740" spans="1:10" x14ac:dyDescent="0.2">
      <c r="A2740" s="4" t="s">
        <v>358</v>
      </c>
      <c r="B2740" s="4" t="s">
        <v>299</v>
      </c>
      <c r="C2740" s="4" t="s">
        <v>300</v>
      </c>
      <c r="D2740" s="4" t="s">
        <v>1117</v>
      </c>
      <c r="E2740" s="4" t="s">
        <v>1386</v>
      </c>
      <c r="F2740" s="4" t="s">
        <v>1386</v>
      </c>
      <c r="G2740" s="4" t="s">
        <v>826</v>
      </c>
      <c r="H2740" s="4" t="s">
        <v>66</v>
      </c>
      <c r="I2740" s="4" t="s">
        <v>71</v>
      </c>
      <c r="J2740" s="4" t="s">
        <v>105</v>
      </c>
    </row>
    <row r="2741" spans="1:10" x14ac:dyDescent="0.2">
      <c r="A2741" s="4" t="s">
        <v>358</v>
      </c>
      <c r="B2741" s="4" t="s">
        <v>301</v>
      </c>
      <c r="C2741" s="4" t="s">
        <v>302</v>
      </c>
      <c r="D2741" s="4" t="s">
        <v>1118</v>
      </c>
      <c r="E2741" s="4" t="s">
        <v>1387</v>
      </c>
      <c r="F2741" s="4" t="s">
        <v>1387</v>
      </c>
      <c r="G2741" s="4" t="s">
        <v>826</v>
      </c>
      <c r="H2741" s="4" t="s">
        <v>66</v>
      </c>
      <c r="I2741" s="4" t="s">
        <v>71</v>
      </c>
      <c r="J2741" s="4" t="s">
        <v>105</v>
      </c>
    </row>
    <row r="2742" spans="1:10" x14ac:dyDescent="0.2">
      <c r="A2742" s="4" t="s">
        <v>359</v>
      </c>
      <c r="B2742" s="4" t="s">
        <v>38</v>
      </c>
      <c r="C2742" s="4" t="s">
        <v>39</v>
      </c>
      <c r="D2742" s="4" t="s">
        <v>1310</v>
      </c>
      <c r="E2742" s="4" t="s">
        <v>825</v>
      </c>
      <c r="F2742" s="4" t="s">
        <v>825</v>
      </c>
      <c r="G2742" s="4" t="s">
        <v>826</v>
      </c>
      <c r="H2742" s="4" t="s">
        <v>54</v>
      </c>
      <c r="I2742" s="4" t="s">
        <v>97</v>
      </c>
      <c r="J2742" s="4" t="s">
        <v>98</v>
      </c>
    </row>
    <row r="2743" spans="1:10" x14ac:dyDescent="0.2">
      <c r="A2743" s="4" t="s">
        <v>359</v>
      </c>
      <c r="B2743" s="4" t="s">
        <v>43</v>
      </c>
      <c r="C2743" s="4" t="s">
        <v>154</v>
      </c>
      <c r="D2743" s="4" t="s">
        <v>1311</v>
      </c>
      <c r="E2743" s="4" t="s">
        <v>1104</v>
      </c>
      <c r="F2743" s="4" t="s">
        <v>1104</v>
      </c>
      <c r="G2743" s="4" t="s">
        <v>826</v>
      </c>
      <c r="H2743" s="4" t="s">
        <v>54</v>
      </c>
      <c r="I2743" s="4" t="s">
        <v>97</v>
      </c>
      <c r="J2743" s="4" t="s">
        <v>98</v>
      </c>
    </row>
    <row r="2744" spans="1:10" x14ac:dyDescent="0.2">
      <c r="A2744" s="4" t="s">
        <v>359</v>
      </c>
      <c r="B2744" s="4" t="s">
        <v>48</v>
      </c>
      <c r="C2744" s="4" t="s">
        <v>155</v>
      </c>
      <c r="D2744" s="4" t="s">
        <v>1312</v>
      </c>
      <c r="E2744" s="4" t="s">
        <v>1104</v>
      </c>
      <c r="F2744" s="4" t="s">
        <v>1104</v>
      </c>
      <c r="G2744" s="4" t="s">
        <v>826</v>
      </c>
      <c r="H2744" s="4" t="s">
        <v>54</v>
      </c>
      <c r="I2744" s="4" t="s">
        <v>97</v>
      </c>
      <c r="J2744" s="4" t="s">
        <v>98</v>
      </c>
    </row>
    <row r="2745" spans="1:10" x14ac:dyDescent="0.2">
      <c r="A2745" s="4" t="s">
        <v>359</v>
      </c>
      <c r="B2745" s="4" t="s">
        <v>50</v>
      </c>
      <c r="C2745" s="4" t="s">
        <v>156</v>
      </c>
      <c r="D2745" s="4" t="s">
        <v>1313</v>
      </c>
      <c r="E2745" s="4" t="s">
        <v>1104</v>
      </c>
      <c r="F2745" s="4" t="s">
        <v>1104</v>
      </c>
      <c r="G2745" s="4" t="s">
        <v>826</v>
      </c>
      <c r="H2745" s="4" t="s">
        <v>54</v>
      </c>
      <c r="I2745" s="4" t="s">
        <v>97</v>
      </c>
      <c r="J2745" s="4" t="s">
        <v>98</v>
      </c>
    </row>
    <row r="2746" spans="1:10" x14ac:dyDescent="0.2">
      <c r="A2746" s="4" t="s">
        <v>359</v>
      </c>
      <c r="B2746" s="4" t="s">
        <v>52</v>
      </c>
      <c r="C2746" s="4" t="s">
        <v>157</v>
      </c>
      <c r="D2746" s="4" t="s">
        <v>1260</v>
      </c>
      <c r="E2746" s="4" t="s">
        <v>1104</v>
      </c>
      <c r="F2746" s="4" t="s">
        <v>1104</v>
      </c>
      <c r="G2746" s="4" t="s">
        <v>826</v>
      </c>
      <c r="H2746" s="4" t="s">
        <v>54</v>
      </c>
      <c r="I2746" s="4" t="s">
        <v>97</v>
      </c>
      <c r="J2746" s="4" t="s">
        <v>98</v>
      </c>
    </row>
    <row r="2747" spans="1:10" x14ac:dyDescent="0.2">
      <c r="A2747" s="4" t="s">
        <v>359</v>
      </c>
      <c r="B2747" s="4" t="s">
        <v>54</v>
      </c>
      <c r="C2747" s="4" t="s">
        <v>158</v>
      </c>
      <c r="D2747" s="4" t="s">
        <v>1261</v>
      </c>
      <c r="E2747" s="4" t="s">
        <v>1104</v>
      </c>
      <c r="F2747" s="4" t="s">
        <v>1104</v>
      </c>
      <c r="G2747" s="4" t="s">
        <v>826</v>
      </c>
      <c r="H2747" s="4" t="s">
        <v>54</v>
      </c>
      <c r="I2747" s="4" t="s">
        <v>97</v>
      </c>
      <c r="J2747" s="4" t="s">
        <v>98</v>
      </c>
    </row>
    <row r="2748" spans="1:10" x14ac:dyDescent="0.2">
      <c r="A2748" s="4" t="s">
        <v>359</v>
      </c>
      <c r="B2748" s="4" t="s">
        <v>56</v>
      </c>
      <c r="C2748" s="4" t="s">
        <v>159</v>
      </c>
      <c r="D2748" s="4" t="s">
        <v>1262</v>
      </c>
      <c r="E2748" s="4" t="s">
        <v>1104</v>
      </c>
      <c r="F2748" s="4" t="s">
        <v>1104</v>
      </c>
      <c r="G2748" s="4" t="s">
        <v>826</v>
      </c>
      <c r="H2748" s="4" t="s">
        <v>54</v>
      </c>
      <c r="I2748" s="4" t="s">
        <v>97</v>
      </c>
      <c r="J2748" s="4" t="s">
        <v>98</v>
      </c>
    </row>
    <row r="2749" spans="1:10" x14ac:dyDescent="0.2">
      <c r="A2749" s="4" t="s">
        <v>359</v>
      </c>
      <c r="B2749" s="4" t="s">
        <v>58</v>
      </c>
      <c r="C2749" s="4" t="s">
        <v>160</v>
      </c>
      <c r="D2749" s="4" t="s">
        <v>1263</v>
      </c>
      <c r="E2749" s="4" t="s">
        <v>1104</v>
      </c>
      <c r="F2749" s="4" t="s">
        <v>1104</v>
      </c>
      <c r="G2749" s="4" t="s">
        <v>826</v>
      </c>
      <c r="H2749" s="4" t="s">
        <v>54</v>
      </c>
      <c r="I2749" s="4" t="s">
        <v>97</v>
      </c>
      <c r="J2749" s="4" t="s">
        <v>98</v>
      </c>
    </row>
    <row r="2750" spans="1:10" x14ac:dyDescent="0.2">
      <c r="A2750" s="4" t="s">
        <v>359</v>
      </c>
      <c r="B2750" s="4" t="s">
        <v>37</v>
      </c>
      <c r="C2750" s="4" t="s">
        <v>161</v>
      </c>
      <c r="D2750" s="4" t="s">
        <v>1264</v>
      </c>
      <c r="E2750" s="4" t="s">
        <v>1104</v>
      </c>
      <c r="F2750" s="4" t="s">
        <v>1104</v>
      </c>
      <c r="G2750" s="4" t="s">
        <v>826</v>
      </c>
      <c r="H2750" s="4" t="s">
        <v>54</v>
      </c>
      <c r="I2750" s="4" t="s">
        <v>97</v>
      </c>
      <c r="J2750" s="4" t="s">
        <v>98</v>
      </c>
    </row>
    <row r="2751" spans="1:10" x14ac:dyDescent="0.2">
      <c r="A2751" s="4" t="s">
        <v>359</v>
      </c>
      <c r="B2751" s="4" t="s">
        <v>63</v>
      </c>
      <c r="C2751" s="4" t="s">
        <v>162</v>
      </c>
      <c r="D2751" s="4" t="s">
        <v>1265</v>
      </c>
      <c r="E2751" s="4" t="s">
        <v>1104</v>
      </c>
      <c r="F2751" s="4" t="s">
        <v>1104</v>
      </c>
      <c r="G2751" s="4" t="s">
        <v>826</v>
      </c>
      <c r="H2751" s="4" t="s">
        <v>54</v>
      </c>
      <c r="I2751" s="4" t="s">
        <v>97</v>
      </c>
      <c r="J2751" s="4" t="s">
        <v>98</v>
      </c>
    </row>
    <row r="2752" spans="1:10" x14ac:dyDescent="0.2">
      <c r="A2752" s="4" t="s">
        <v>359</v>
      </c>
      <c r="B2752" s="4" t="s">
        <v>45</v>
      </c>
      <c r="C2752" s="4" t="s">
        <v>163</v>
      </c>
      <c r="D2752" s="4" t="s">
        <v>1266</v>
      </c>
      <c r="E2752" s="4" t="s">
        <v>1104</v>
      </c>
      <c r="F2752" s="4" t="s">
        <v>1104</v>
      </c>
      <c r="G2752" s="4" t="s">
        <v>826</v>
      </c>
      <c r="H2752" s="4" t="s">
        <v>54</v>
      </c>
      <c r="I2752" s="4" t="s">
        <v>97</v>
      </c>
      <c r="J2752" s="4" t="s">
        <v>98</v>
      </c>
    </row>
    <row r="2753" spans="1:10" x14ac:dyDescent="0.2">
      <c r="A2753" s="4" t="s">
        <v>359</v>
      </c>
      <c r="B2753" s="4" t="s">
        <v>66</v>
      </c>
      <c r="C2753" s="4" t="s">
        <v>164</v>
      </c>
      <c r="D2753" s="4" t="s">
        <v>1267</v>
      </c>
      <c r="E2753" s="4" t="s">
        <v>1104</v>
      </c>
      <c r="F2753" s="4" t="s">
        <v>1104</v>
      </c>
      <c r="G2753" s="4" t="s">
        <v>826</v>
      </c>
      <c r="H2753" s="4" t="s">
        <v>54</v>
      </c>
      <c r="I2753" s="4" t="s">
        <v>97</v>
      </c>
      <c r="J2753" s="4" t="s">
        <v>98</v>
      </c>
    </row>
    <row r="2754" spans="1:10" x14ac:dyDescent="0.2">
      <c r="A2754" s="4" t="s">
        <v>359</v>
      </c>
      <c r="B2754" s="4" t="s">
        <v>68</v>
      </c>
      <c r="C2754" s="4" t="s">
        <v>165</v>
      </c>
      <c r="D2754" s="4" t="s">
        <v>1268</v>
      </c>
      <c r="E2754" s="4" t="s">
        <v>1104</v>
      </c>
      <c r="F2754" s="4" t="s">
        <v>1104</v>
      </c>
      <c r="G2754" s="4" t="s">
        <v>826</v>
      </c>
      <c r="H2754" s="4" t="s">
        <v>54</v>
      </c>
      <c r="I2754" s="4" t="s">
        <v>97</v>
      </c>
      <c r="J2754" s="4" t="s">
        <v>98</v>
      </c>
    </row>
    <row r="2755" spans="1:10" x14ac:dyDescent="0.2">
      <c r="A2755" s="4" t="s">
        <v>359</v>
      </c>
      <c r="B2755" s="4" t="s">
        <v>46</v>
      </c>
      <c r="C2755" s="4" t="s">
        <v>166</v>
      </c>
      <c r="D2755" s="4" t="s">
        <v>1173</v>
      </c>
      <c r="E2755" s="4" t="s">
        <v>1104</v>
      </c>
      <c r="F2755" s="4" t="s">
        <v>1104</v>
      </c>
      <c r="G2755" s="4" t="s">
        <v>826</v>
      </c>
      <c r="H2755" s="4" t="s">
        <v>54</v>
      </c>
      <c r="I2755" s="4" t="s">
        <v>97</v>
      </c>
      <c r="J2755" s="4" t="s">
        <v>98</v>
      </c>
    </row>
    <row r="2756" spans="1:10" x14ac:dyDescent="0.2">
      <c r="A2756" s="4" t="s">
        <v>359</v>
      </c>
      <c r="B2756" s="4" t="s">
        <v>71</v>
      </c>
      <c r="C2756" s="4" t="s">
        <v>167</v>
      </c>
      <c r="D2756" s="4" t="s">
        <v>1174</v>
      </c>
      <c r="E2756" s="4" t="s">
        <v>1104</v>
      </c>
      <c r="F2756" s="4" t="s">
        <v>1104</v>
      </c>
      <c r="G2756" s="4" t="s">
        <v>826</v>
      </c>
      <c r="H2756" s="4" t="s">
        <v>54</v>
      </c>
      <c r="I2756" s="4" t="s">
        <v>97</v>
      </c>
      <c r="J2756" s="4" t="s">
        <v>98</v>
      </c>
    </row>
    <row r="2757" spans="1:10" x14ac:dyDescent="0.2">
      <c r="A2757" s="4" t="s">
        <v>359</v>
      </c>
      <c r="B2757" s="4" t="s">
        <v>73</v>
      </c>
      <c r="C2757" s="4" t="s">
        <v>168</v>
      </c>
      <c r="D2757" s="4" t="s">
        <v>1175</v>
      </c>
      <c r="E2757" s="4" t="s">
        <v>1104</v>
      </c>
      <c r="F2757" s="4" t="s">
        <v>1104</v>
      </c>
      <c r="G2757" s="4" t="s">
        <v>826</v>
      </c>
      <c r="H2757" s="4" t="s">
        <v>54</v>
      </c>
      <c r="I2757" s="4" t="s">
        <v>97</v>
      </c>
      <c r="J2757" s="4" t="s">
        <v>98</v>
      </c>
    </row>
    <row r="2758" spans="1:10" x14ac:dyDescent="0.2">
      <c r="A2758" s="4" t="s">
        <v>359</v>
      </c>
      <c r="B2758" s="4" t="s">
        <v>75</v>
      </c>
      <c r="C2758" s="4" t="s">
        <v>169</v>
      </c>
      <c r="D2758" s="4" t="s">
        <v>1176</v>
      </c>
      <c r="E2758" s="4" t="s">
        <v>1104</v>
      </c>
      <c r="F2758" s="4" t="s">
        <v>1104</v>
      </c>
      <c r="G2758" s="4" t="s">
        <v>826</v>
      </c>
      <c r="H2758" s="4" t="s">
        <v>54</v>
      </c>
      <c r="I2758" s="4" t="s">
        <v>97</v>
      </c>
      <c r="J2758" s="4" t="s">
        <v>98</v>
      </c>
    </row>
    <row r="2759" spans="1:10" x14ac:dyDescent="0.2">
      <c r="A2759" s="4" t="s">
        <v>359</v>
      </c>
      <c r="B2759" s="4" t="s">
        <v>60</v>
      </c>
      <c r="C2759" s="4" t="s">
        <v>170</v>
      </c>
      <c r="D2759" s="4" t="s">
        <v>1177</v>
      </c>
      <c r="E2759" s="4" t="s">
        <v>1104</v>
      </c>
      <c r="F2759" s="4" t="s">
        <v>1104</v>
      </c>
      <c r="G2759" s="4" t="s">
        <v>826</v>
      </c>
      <c r="H2759" s="4" t="s">
        <v>54</v>
      </c>
      <c r="I2759" s="4" t="s">
        <v>97</v>
      </c>
      <c r="J2759" s="4" t="s">
        <v>98</v>
      </c>
    </row>
    <row r="2760" spans="1:10" x14ac:dyDescent="0.2">
      <c r="A2760" s="4" t="s">
        <v>359</v>
      </c>
      <c r="B2760" s="4" t="s">
        <v>78</v>
      </c>
      <c r="C2760" s="4" t="s">
        <v>171</v>
      </c>
      <c r="D2760" s="4" t="s">
        <v>1126</v>
      </c>
      <c r="E2760" s="4" t="s">
        <v>1104</v>
      </c>
      <c r="F2760" s="4" t="s">
        <v>1104</v>
      </c>
      <c r="G2760" s="4" t="s">
        <v>826</v>
      </c>
      <c r="H2760" s="4" t="s">
        <v>54</v>
      </c>
      <c r="I2760" s="4" t="s">
        <v>97</v>
      </c>
      <c r="J2760" s="4" t="s">
        <v>98</v>
      </c>
    </row>
    <row r="2761" spans="1:10" x14ac:dyDescent="0.2">
      <c r="A2761" s="4" t="s">
        <v>359</v>
      </c>
      <c r="B2761" s="4" t="s">
        <v>84</v>
      </c>
      <c r="C2761" s="4" t="s">
        <v>172</v>
      </c>
      <c r="D2761" s="4" t="s">
        <v>1127</v>
      </c>
      <c r="E2761" s="4" t="s">
        <v>1104</v>
      </c>
      <c r="F2761" s="4" t="s">
        <v>1104</v>
      </c>
      <c r="G2761" s="4" t="s">
        <v>826</v>
      </c>
      <c r="H2761" s="4" t="s">
        <v>54</v>
      </c>
      <c r="I2761" s="4" t="s">
        <v>97</v>
      </c>
      <c r="J2761" s="4" t="s">
        <v>98</v>
      </c>
    </row>
    <row r="2762" spans="1:10" x14ac:dyDescent="0.2">
      <c r="A2762" s="4" t="s">
        <v>359</v>
      </c>
      <c r="B2762" s="4" t="s">
        <v>137</v>
      </c>
      <c r="C2762" s="4" t="s">
        <v>173</v>
      </c>
      <c r="D2762" s="4" t="s">
        <v>1121</v>
      </c>
      <c r="E2762" s="4" t="s">
        <v>1104</v>
      </c>
      <c r="F2762" s="4" t="s">
        <v>1104</v>
      </c>
      <c r="G2762" s="4" t="s">
        <v>826</v>
      </c>
      <c r="H2762" s="4" t="s">
        <v>54</v>
      </c>
      <c r="I2762" s="4" t="s">
        <v>97</v>
      </c>
      <c r="J2762" s="4" t="s">
        <v>98</v>
      </c>
    </row>
    <row r="2763" spans="1:10" x14ac:dyDescent="0.2">
      <c r="A2763" s="4" t="s">
        <v>359</v>
      </c>
      <c r="B2763" s="4" t="s">
        <v>174</v>
      </c>
      <c r="C2763" s="4" t="s">
        <v>175</v>
      </c>
      <c r="D2763" s="4" t="s">
        <v>1088</v>
      </c>
      <c r="E2763" s="4" t="s">
        <v>1104</v>
      </c>
      <c r="F2763" s="4" t="s">
        <v>1104</v>
      </c>
      <c r="G2763" s="4" t="s">
        <v>826</v>
      </c>
      <c r="H2763" s="4" t="s">
        <v>54</v>
      </c>
      <c r="I2763" s="4" t="s">
        <v>97</v>
      </c>
      <c r="J2763" s="4" t="s">
        <v>98</v>
      </c>
    </row>
    <row r="2764" spans="1:10" x14ac:dyDescent="0.2">
      <c r="A2764" s="4" t="s">
        <v>359</v>
      </c>
      <c r="B2764" s="4" t="s">
        <v>114</v>
      </c>
      <c r="C2764" s="4" t="s">
        <v>176</v>
      </c>
      <c r="D2764" s="4" t="s">
        <v>1089</v>
      </c>
      <c r="E2764" s="4" t="s">
        <v>1104</v>
      </c>
      <c r="F2764" s="4" t="s">
        <v>1104</v>
      </c>
      <c r="G2764" s="4" t="s">
        <v>826</v>
      </c>
      <c r="H2764" s="4" t="s">
        <v>54</v>
      </c>
      <c r="I2764" s="4" t="s">
        <v>97</v>
      </c>
      <c r="J2764" s="4" t="s">
        <v>98</v>
      </c>
    </row>
    <row r="2765" spans="1:10" x14ac:dyDescent="0.2">
      <c r="A2765" s="4" t="s">
        <v>359</v>
      </c>
      <c r="B2765" s="4" t="s">
        <v>131</v>
      </c>
      <c r="C2765" s="4" t="s">
        <v>177</v>
      </c>
      <c r="D2765" s="4" t="s">
        <v>1090</v>
      </c>
      <c r="E2765" s="4" t="s">
        <v>1104</v>
      </c>
      <c r="F2765" s="4" t="s">
        <v>1104</v>
      </c>
      <c r="G2765" s="4" t="s">
        <v>826</v>
      </c>
      <c r="H2765" s="4" t="s">
        <v>54</v>
      </c>
      <c r="I2765" s="4" t="s">
        <v>97</v>
      </c>
      <c r="J2765" s="4" t="s">
        <v>98</v>
      </c>
    </row>
    <row r="2766" spans="1:10" x14ac:dyDescent="0.2">
      <c r="A2766" s="4" t="s">
        <v>359</v>
      </c>
      <c r="B2766" s="4" t="s">
        <v>178</v>
      </c>
      <c r="C2766" s="4" t="s">
        <v>179</v>
      </c>
      <c r="D2766" s="4" t="s">
        <v>1091</v>
      </c>
      <c r="E2766" s="4" t="s">
        <v>1104</v>
      </c>
      <c r="F2766" s="4" t="s">
        <v>1104</v>
      </c>
      <c r="G2766" s="4" t="s">
        <v>826</v>
      </c>
      <c r="H2766" s="4" t="s">
        <v>54</v>
      </c>
      <c r="I2766" s="4" t="s">
        <v>97</v>
      </c>
      <c r="J2766" s="4" t="s">
        <v>98</v>
      </c>
    </row>
    <row r="2767" spans="1:10" x14ac:dyDescent="0.2">
      <c r="A2767" s="4" t="s">
        <v>359</v>
      </c>
      <c r="B2767" s="4" t="s">
        <v>123</v>
      </c>
      <c r="C2767" s="4" t="s">
        <v>248</v>
      </c>
      <c r="D2767" s="4" t="s">
        <v>1092</v>
      </c>
      <c r="E2767" s="4" t="s">
        <v>1104</v>
      </c>
      <c r="F2767" s="4" t="s">
        <v>1104</v>
      </c>
      <c r="G2767" s="4" t="s">
        <v>826</v>
      </c>
      <c r="H2767" s="4" t="s">
        <v>54</v>
      </c>
      <c r="I2767" s="4" t="s">
        <v>97</v>
      </c>
      <c r="J2767" s="4" t="s">
        <v>98</v>
      </c>
    </row>
    <row r="2768" spans="1:10" x14ac:dyDescent="0.2">
      <c r="A2768" s="4" t="s">
        <v>359</v>
      </c>
      <c r="B2768" s="4" t="s">
        <v>249</v>
      </c>
      <c r="C2768" s="4" t="s">
        <v>250</v>
      </c>
      <c r="D2768" s="4" t="s">
        <v>1093</v>
      </c>
      <c r="E2768" s="4" t="s">
        <v>1254</v>
      </c>
      <c r="F2768" s="4" t="s">
        <v>1254</v>
      </c>
      <c r="G2768" s="4" t="s">
        <v>826</v>
      </c>
      <c r="H2768" s="4" t="s">
        <v>54</v>
      </c>
      <c r="I2768" s="4" t="s">
        <v>97</v>
      </c>
      <c r="J2768" s="4" t="s">
        <v>98</v>
      </c>
    </row>
    <row r="2769" spans="1:10" x14ac:dyDescent="0.2">
      <c r="A2769" s="4" t="s">
        <v>360</v>
      </c>
      <c r="B2769" s="4" t="s">
        <v>38</v>
      </c>
      <c r="C2769" s="4" t="s">
        <v>39</v>
      </c>
      <c r="D2769" s="4" t="s">
        <v>1349</v>
      </c>
      <c r="E2769" s="4" t="s">
        <v>890</v>
      </c>
      <c r="F2769" s="4" t="s">
        <v>890</v>
      </c>
      <c r="G2769" s="4" t="s">
        <v>826</v>
      </c>
      <c r="H2769" s="4" t="s">
        <v>66</v>
      </c>
      <c r="I2769" s="4" t="s">
        <v>97</v>
      </c>
      <c r="J2769" s="4" t="s">
        <v>98</v>
      </c>
    </row>
    <row r="2770" spans="1:10" x14ac:dyDescent="0.2">
      <c r="A2770" s="4" t="s">
        <v>360</v>
      </c>
      <c r="B2770" s="4" t="s">
        <v>43</v>
      </c>
      <c r="C2770" s="4" t="s">
        <v>154</v>
      </c>
      <c r="D2770" s="4" t="s">
        <v>1350</v>
      </c>
      <c r="E2770" s="4" t="s">
        <v>1388</v>
      </c>
      <c r="F2770" s="4" t="s">
        <v>1388</v>
      </c>
      <c r="G2770" s="4" t="s">
        <v>826</v>
      </c>
      <c r="H2770" s="4" t="s">
        <v>66</v>
      </c>
      <c r="I2770" s="4" t="s">
        <v>97</v>
      </c>
      <c r="J2770" s="4" t="s">
        <v>98</v>
      </c>
    </row>
    <row r="2771" spans="1:10" x14ac:dyDescent="0.2">
      <c r="A2771" s="4" t="s">
        <v>360</v>
      </c>
      <c r="B2771" s="4" t="s">
        <v>48</v>
      </c>
      <c r="C2771" s="4" t="s">
        <v>155</v>
      </c>
      <c r="D2771" s="4" t="s">
        <v>1351</v>
      </c>
      <c r="E2771" s="4" t="s">
        <v>1388</v>
      </c>
      <c r="F2771" s="4" t="s">
        <v>1388</v>
      </c>
      <c r="G2771" s="4" t="s">
        <v>826</v>
      </c>
      <c r="H2771" s="4" t="s">
        <v>66</v>
      </c>
      <c r="I2771" s="4" t="s">
        <v>97</v>
      </c>
      <c r="J2771" s="4" t="s">
        <v>98</v>
      </c>
    </row>
    <row r="2772" spans="1:10" x14ac:dyDescent="0.2">
      <c r="A2772" s="4" t="s">
        <v>360</v>
      </c>
      <c r="B2772" s="4" t="s">
        <v>50</v>
      </c>
      <c r="C2772" s="4" t="s">
        <v>156</v>
      </c>
      <c r="D2772" s="4" t="s">
        <v>1352</v>
      </c>
      <c r="E2772" s="4" t="s">
        <v>1388</v>
      </c>
      <c r="F2772" s="4" t="s">
        <v>1388</v>
      </c>
      <c r="G2772" s="4" t="s">
        <v>826</v>
      </c>
      <c r="H2772" s="4" t="s">
        <v>66</v>
      </c>
      <c r="I2772" s="4" t="s">
        <v>97</v>
      </c>
      <c r="J2772" s="4" t="s">
        <v>98</v>
      </c>
    </row>
    <row r="2773" spans="1:10" x14ac:dyDescent="0.2">
      <c r="A2773" s="4" t="s">
        <v>360</v>
      </c>
      <c r="B2773" s="4" t="s">
        <v>52</v>
      </c>
      <c r="C2773" s="4" t="s">
        <v>157</v>
      </c>
      <c r="D2773" s="4" t="s">
        <v>1353</v>
      </c>
      <c r="E2773" s="4" t="s">
        <v>1388</v>
      </c>
      <c r="F2773" s="4" t="s">
        <v>1388</v>
      </c>
      <c r="G2773" s="4" t="s">
        <v>826</v>
      </c>
      <c r="H2773" s="4" t="s">
        <v>66</v>
      </c>
      <c r="I2773" s="4" t="s">
        <v>97</v>
      </c>
      <c r="J2773" s="4" t="s">
        <v>98</v>
      </c>
    </row>
    <row r="2774" spans="1:10" x14ac:dyDescent="0.2">
      <c r="A2774" s="4" t="s">
        <v>360</v>
      </c>
      <c r="B2774" s="4" t="s">
        <v>54</v>
      </c>
      <c r="C2774" s="4" t="s">
        <v>158</v>
      </c>
      <c r="D2774" s="4" t="s">
        <v>1292</v>
      </c>
      <c r="E2774" s="4" t="s">
        <v>1388</v>
      </c>
      <c r="F2774" s="4" t="s">
        <v>1388</v>
      </c>
      <c r="G2774" s="4" t="s">
        <v>826</v>
      </c>
      <c r="H2774" s="4" t="s">
        <v>66</v>
      </c>
      <c r="I2774" s="4" t="s">
        <v>97</v>
      </c>
      <c r="J2774" s="4" t="s">
        <v>98</v>
      </c>
    </row>
    <row r="2775" spans="1:10" x14ac:dyDescent="0.2">
      <c r="A2775" s="4" t="s">
        <v>360</v>
      </c>
      <c r="B2775" s="4" t="s">
        <v>56</v>
      </c>
      <c r="C2775" s="4" t="s">
        <v>159</v>
      </c>
      <c r="D2775" s="4" t="s">
        <v>1293</v>
      </c>
      <c r="E2775" s="4" t="s">
        <v>1388</v>
      </c>
      <c r="F2775" s="4" t="s">
        <v>1388</v>
      </c>
      <c r="G2775" s="4" t="s">
        <v>826</v>
      </c>
      <c r="H2775" s="4" t="s">
        <v>66</v>
      </c>
      <c r="I2775" s="4" t="s">
        <v>97</v>
      </c>
      <c r="J2775" s="4" t="s">
        <v>98</v>
      </c>
    </row>
    <row r="2776" spans="1:10" x14ac:dyDescent="0.2">
      <c r="A2776" s="4" t="s">
        <v>360</v>
      </c>
      <c r="B2776" s="4" t="s">
        <v>58</v>
      </c>
      <c r="C2776" s="4" t="s">
        <v>160</v>
      </c>
      <c r="D2776" s="4" t="s">
        <v>1294</v>
      </c>
      <c r="E2776" s="4" t="s">
        <v>1388</v>
      </c>
      <c r="F2776" s="4" t="s">
        <v>1388</v>
      </c>
      <c r="G2776" s="4" t="s">
        <v>826</v>
      </c>
      <c r="H2776" s="4" t="s">
        <v>66</v>
      </c>
      <c r="I2776" s="4" t="s">
        <v>97</v>
      </c>
      <c r="J2776" s="4" t="s">
        <v>98</v>
      </c>
    </row>
    <row r="2777" spans="1:10" x14ac:dyDescent="0.2">
      <c r="A2777" s="4" t="s">
        <v>360</v>
      </c>
      <c r="B2777" s="4" t="s">
        <v>37</v>
      </c>
      <c r="C2777" s="4" t="s">
        <v>161</v>
      </c>
      <c r="D2777" s="4" t="s">
        <v>1283</v>
      </c>
      <c r="E2777" s="4" t="s">
        <v>1388</v>
      </c>
      <c r="F2777" s="4" t="s">
        <v>1388</v>
      </c>
      <c r="G2777" s="4" t="s">
        <v>826</v>
      </c>
      <c r="H2777" s="4" t="s">
        <v>66</v>
      </c>
      <c r="I2777" s="4" t="s">
        <v>97</v>
      </c>
      <c r="J2777" s="4" t="s">
        <v>98</v>
      </c>
    </row>
    <row r="2778" spans="1:10" x14ac:dyDescent="0.2">
      <c r="A2778" s="4" t="s">
        <v>360</v>
      </c>
      <c r="B2778" s="4" t="s">
        <v>63</v>
      </c>
      <c r="C2778" s="4" t="s">
        <v>162</v>
      </c>
      <c r="D2778" s="4" t="s">
        <v>1285</v>
      </c>
      <c r="E2778" s="4" t="s">
        <v>1388</v>
      </c>
      <c r="F2778" s="4" t="s">
        <v>1388</v>
      </c>
      <c r="G2778" s="4" t="s">
        <v>826</v>
      </c>
      <c r="H2778" s="4" t="s">
        <v>66</v>
      </c>
      <c r="I2778" s="4" t="s">
        <v>97</v>
      </c>
      <c r="J2778" s="4" t="s">
        <v>98</v>
      </c>
    </row>
    <row r="2779" spans="1:10" x14ac:dyDescent="0.2">
      <c r="A2779" s="4" t="s">
        <v>360</v>
      </c>
      <c r="B2779" s="4" t="s">
        <v>45</v>
      </c>
      <c r="C2779" s="4" t="s">
        <v>163</v>
      </c>
      <c r="D2779" s="4" t="s">
        <v>1287</v>
      </c>
      <c r="E2779" s="4" t="s">
        <v>1388</v>
      </c>
      <c r="F2779" s="4" t="s">
        <v>1388</v>
      </c>
      <c r="G2779" s="4" t="s">
        <v>826</v>
      </c>
      <c r="H2779" s="4" t="s">
        <v>66</v>
      </c>
      <c r="I2779" s="4" t="s">
        <v>97</v>
      </c>
      <c r="J2779" s="4" t="s">
        <v>98</v>
      </c>
    </row>
    <row r="2780" spans="1:10" x14ac:dyDescent="0.2">
      <c r="A2780" s="4" t="s">
        <v>360</v>
      </c>
      <c r="B2780" s="4" t="s">
        <v>66</v>
      </c>
      <c r="C2780" s="4" t="s">
        <v>164</v>
      </c>
      <c r="D2780" s="4" t="s">
        <v>1288</v>
      </c>
      <c r="E2780" s="4" t="s">
        <v>1388</v>
      </c>
      <c r="F2780" s="4" t="s">
        <v>1388</v>
      </c>
      <c r="G2780" s="4" t="s">
        <v>826</v>
      </c>
      <c r="H2780" s="4" t="s">
        <v>66</v>
      </c>
      <c r="I2780" s="4" t="s">
        <v>97</v>
      </c>
      <c r="J2780" s="4" t="s">
        <v>98</v>
      </c>
    </row>
    <row r="2781" spans="1:10" x14ac:dyDescent="0.2">
      <c r="A2781" s="4" t="s">
        <v>360</v>
      </c>
      <c r="B2781" s="4" t="s">
        <v>68</v>
      </c>
      <c r="C2781" s="4" t="s">
        <v>165</v>
      </c>
      <c r="D2781" s="4" t="s">
        <v>1289</v>
      </c>
      <c r="E2781" s="4" t="s">
        <v>1388</v>
      </c>
      <c r="F2781" s="4" t="s">
        <v>1388</v>
      </c>
      <c r="G2781" s="4" t="s">
        <v>826</v>
      </c>
      <c r="H2781" s="4" t="s">
        <v>66</v>
      </c>
      <c r="I2781" s="4" t="s">
        <v>97</v>
      </c>
      <c r="J2781" s="4" t="s">
        <v>98</v>
      </c>
    </row>
    <row r="2782" spans="1:10" x14ac:dyDescent="0.2">
      <c r="A2782" s="4" t="s">
        <v>360</v>
      </c>
      <c r="B2782" s="4" t="s">
        <v>46</v>
      </c>
      <c r="C2782" s="4" t="s">
        <v>166</v>
      </c>
      <c r="D2782" s="4" t="s">
        <v>1290</v>
      </c>
      <c r="E2782" s="4" t="s">
        <v>1388</v>
      </c>
      <c r="F2782" s="4" t="s">
        <v>1388</v>
      </c>
      <c r="G2782" s="4" t="s">
        <v>826</v>
      </c>
      <c r="H2782" s="4" t="s">
        <v>66</v>
      </c>
      <c r="I2782" s="4" t="s">
        <v>97</v>
      </c>
      <c r="J2782" s="4" t="s">
        <v>98</v>
      </c>
    </row>
    <row r="2783" spans="1:10" x14ac:dyDescent="0.2">
      <c r="A2783" s="4" t="s">
        <v>360</v>
      </c>
      <c r="B2783" s="4" t="s">
        <v>71</v>
      </c>
      <c r="C2783" s="4" t="s">
        <v>167</v>
      </c>
      <c r="D2783" s="4" t="s">
        <v>1233</v>
      </c>
      <c r="E2783" s="4" t="s">
        <v>1388</v>
      </c>
      <c r="F2783" s="4" t="s">
        <v>1388</v>
      </c>
      <c r="G2783" s="4" t="s">
        <v>826</v>
      </c>
      <c r="H2783" s="4" t="s">
        <v>66</v>
      </c>
      <c r="I2783" s="4" t="s">
        <v>97</v>
      </c>
      <c r="J2783" s="4" t="s">
        <v>98</v>
      </c>
    </row>
    <row r="2784" spans="1:10" x14ac:dyDescent="0.2">
      <c r="A2784" s="4" t="s">
        <v>360</v>
      </c>
      <c r="B2784" s="4" t="s">
        <v>73</v>
      </c>
      <c r="C2784" s="4" t="s">
        <v>168</v>
      </c>
      <c r="D2784" s="4" t="s">
        <v>1234</v>
      </c>
      <c r="E2784" s="4" t="s">
        <v>1388</v>
      </c>
      <c r="F2784" s="4" t="s">
        <v>1388</v>
      </c>
      <c r="G2784" s="4" t="s">
        <v>826</v>
      </c>
      <c r="H2784" s="4" t="s">
        <v>66</v>
      </c>
      <c r="I2784" s="4" t="s">
        <v>97</v>
      </c>
      <c r="J2784" s="4" t="s">
        <v>98</v>
      </c>
    </row>
    <row r="2785" spans="1:10" x14ac:dyDescent="0.2">
      <c r="A2785" s="4" t="s">
        <v>360</v>
      </c>
      <c r="B2785" s="4" t="s">
        <v>75</v>
      </c>
      <c r="C2785" s="4" t="s">
        <v>169</v>
      </c>
      <c r="D2785" s="4" t="s">
        <v>1236</v>
      </c>
      <c r="E2785" s="4" t="s">
        <v>1388</v>
      </c>
      <c r="F2785" s="4" t="s">
        <v>1388</v>
      </c>
      <c r="G2785" s="4" t="s">
        <v>826</v>
      </c>
      <c r="H2785" s="4" t="s">
        <v>66</v>
      </c>
      <c r="I2785" s="4" t="s">
        <v>97</v>
      </c>
      <c r="J2785" s="4" t="s">
        <v>98</v>
      </c>
    </row>
    <row r="2786" spans="1:10" x14ac:dyDescent="0.2">
      <c r="A2786" s="4" t="s">
        <v>360</v>
      </c>
      <c r="B2786" s="4" t="s">
        <v>60</v>
      </c>
      <c r="C2786" s="4" t="s">
        <v>170</v>
      </c>
      <c r="D2786" s="4" t="s">
        <v>1237</v>
      </c>
      <c r="E2786" s="4" t="s">
        <v>1388</v>
      </c>
      <c r="F2786" s="4" t="s">
        <v>1388</v>
      </c>
      <c r="G2786" s="4" t="s">
        <v>826</v>
      </c>
      <c r="H2786" s="4" t="s">
        <v>66</v>
      </c>
      <c r="I2786" s="4" t="s">
        <v>97</v>
      </c>
      <c r="J2786" s="4" t="s">
        <v>98</v>
      </c>
    </row>
    <row r="2787" spans="1:10" x14ac:dyDescent="0.2">
      <c r="A2787" s="4" t="s">
        <v>360</v>
      </c>
      <c r="B2787" s="4" t="s">
        <v>78</v>
      </c>
      <c r="C2787" s="4" t="s">
        <v>171</v>
      </c>
      <c r="D2787" s="4" t="s">
        <v>1238</v>
      </c>
      <c r="E2787" s="4" t="s">
        <v>1388</v>
      </c>
      <c r="F2787" s="4" t="s">
        <v>1388</v>
      </c>
      <c r="G2787" s="4" t="s">
        <v>826</v>
      </c>
      <c r="H2787" s="4" t="s">
        <v>66</v>
      </c>
      <c r="I2787" s="4" t="s">
        <v>97</v>
      </c>
      <c r="J2787" s="4" t="s">
        <v>98</v>
      </c>
    </row>
    <row r="2788" spans="1:10" x14ac:dyDescent="0.2">
      <c r="A2788" s="4" t="s">
        <v>360</v>
      </c>
      <c r="B2788" s="4" t="s">
        <v>84</v>
      </c>
      <c r="C2788" s="4" t="s">
        <v>172</v>
      </c>
      <c r="D2788" s="4" t="s">
        <v>1239</v>
      </c>
      <c r="E2788" s="4" t="s">
        <v>1388</v>
      </c>
      <c r="F2788" s="4" t="s">
        <v>1388</v>
      </c>
      <c r="G2788" s="4" t="s">
        <v>826</v>
      </c>
      <c r="H2788" s="4" t="s">
        <v>66</v>
      </c>
      <c r="I2788" s="4" t="s">
        <v>97</v>
      </c>
      <c r="J2788" s="4" t="s">
        <v>98</v>
      </c>
    </row>
    <row r="2789" spans="1:10" x14ac:dyDescent="0.2">
      <c r="A2789" s="4" t="s">
        <v>360</v>
      </c>
      <c r="B2789" s="4" t="s">
        <v>137</v>
      </c>
      <c r="C2789" s="4" t="s">
        <v>173</v>
      </c>
      <c r="D2789" s="4" t="s">
        <v>1240</v>
      </c>
      <c r="E2789" s="4" t="s">
        <v>1388</v>
      </c>
      <c r="F2789" s="4" t="s">
        <v>1388</v>
      </c>
      <c r="G2789" s="4" t="s">
        <v>826</v>
      </c>
      <c r="H2789" s="4" t="s">
        <v>66</v>
      </c>
      <c r="I2789" s="4" t="s">
        <v>97</v>
      </c>
      <c r="J2789" s="4" t="s">
        <v>98</v>
      </c>
    </row>
    <row r="2790" spans="1:10" x14ac:dyDescent="0.2">
      <c r="A2790" s="4" t="s">
        <v>361</v>
      </c>
      <c r="B2790" s="4" t="s">
        <v>38</v>
      </c>
      <c r="C2790" s="4" t="s">
        <v>39</v>
      </c>
      <c r="D2790" s="4" t="s">
        <v>1300</v>
      </c>
      <c r="E2790" s="4" t="s">
        <v>997</v>
      </c>
      <c r="F2790" s="4" t="s">
        <v>997</v>
      </c>
      <c r="G2790" s="4" t="s">
        <v>826</v>
      </c>
      <c r="H2790" s="4" t="s">
        <v>63</v>
      </c>
      <c r="I2790" s="4" t="s">
        <v>97</v>
      </c>
      <c r="J2790" s="4" t="s">
        <v>98</v>
      </c>
    </row>
    <row r="2791" spans="1:10" x14ac:dyDescent="0.2">
      <c r="A2791" s="4" t="s">
        <v>361</v>
      </c>
      <c r="B2791" s="4" t="s">
        <v>43</v>
      </c>
      <c r="C2791" s="4" t="s">
        <v>154</v>
      </c>
      <c r="D2791" s="4" t="s">
        <v>1302</v>
      </c>
      <c r="E2791" s="4" t="s">
        <v>999</v>
      </c>
      <c r="F2791" s="4" t="s">
        <v>999</v>
      </c>
      <c r="G2791" s="4" t="s">
        <v>826</v>
      </c>
      <c r="H2791" s="4" t="s">
        <v>63</v>
      </c>
      <c r="I2791" s="4" t="s">
        <v>97</v>
      </c>
      <c r="J2791" s="4" t="s">
        <v>98</v>
      </c>
    </row>
    <row r="2792" spans="1:10" x14ac:dyDescent="0.2">
      <c r="A2792" s="4" t="s">
        <v>361</v>
      </c>
      <c r="B2792" s="4" t="s">
        <v>48</v>
      </c>
      <c r="C2792" s="4" t="s">
        <v>155</v>
      </c>
      <c r="D2792" s="4" t="s">
        <v>1304</v>
      </c>
      <c r="E2792" s="4" t="s">
        <v>999</v>
      </c>
      <c r="F2792" s="4" t="s">
        <v>999</v>
      </c>
      <c r="G2792" s="4" t="s">
        <v>826</v>
      </c>
      <c r="H2792" s="4" t="s">
        <v>63</v>
      </c>
      <c r="I2792" s="4" t="s">
        <v>97</v>
      </c>
      <c r="J2792" s="4" t="s">
        <v>98</v>
      </c>
    </row>
    <row r="2793" spans="1:10" x14ac:dyDescent="0.2">
      <c r="A2793" s="4" t="s">
        <v>361</v>
      </c>
      <c r="B2793" s="4" t="s">
        <v>50</v>
      </c>
      <c r="C2793" s="4" t="s">
        <v>156</v>
      </c>
      <c r="D2793" s="4" t="s">
        <v>1305</v>
      </c>
      <c r="E2793" s="4" t="s">
        <v>999</v>
      </c>
      <c r="F2793" s="4" t="s">
        <v>999</v>
      </c>
      <c r="G2793" s="4" t="s">
        <v>826</v>
      </c>
      <c r="H2793" s="4" t="s">
        <v>63</v>
      </c>
      <c r="I2793" s="4" t="s">
        <v>97</v>
      </c>
      <c r="J2793" s="4" t="s">
        <v>98</v>
      </c>
    </row>
    <row r="2794" spans="1:10" x14ac:dyDescent="0.2">
      <c r="A2794" s="4" t="s">
        <v>361</v>
      </c>
      <c r="B2794" s="4" t="s">
        <v>52</v>
      </c>
      <c r="C2794" s="4" t="s">
        <v>157</v>
      </c>
      <c r="D2794" s="4" t="s">
        <v>1306</v>
      </c>
      <c r="E2794" s="4" t="s">
        <v>999</v>
      </c>
      <c r="F2794" s="4" t="s">
        <v>999</v>
      </c>
      <c r="G2794" s="4" t="s">
        <v>826</v>
      </c>
      <c r="H2794" s="4" t="s">
        <v>63</v>
      </c>
      <c r="I2794" s="4" t="s">
        <v>97</v>
      </c>
      <c r="J2794" s="4" t="s">
        <v>98</v>
      </c>
    </row>
    <row r="2795" spans="1:10" x14ac:dyDescent="0.2">
      <c r="A2795" s="4" t="s">
        <v>361</v>
      </c>
      <c r="B2795" s="4" t="s">
        <v>54</v>
      </c>
      <c r="C2795" s="4" t="s">
        <v>158</v>
      </c>
      <c r="D2795" s="4" t="s">
        <v>1307</v>
      </c>
      <c r="E2795" s="4" t="s">
        <v>999</v>
      </c>
      <c r="F2795" s="4" t="s">
        <v>999</v>
      </c>
      <c r="G2795" s="4" t="s">
        <v>826</v>
      </c>
      <c r="H2795" s="4" t="s">
        <v>63</v>
      </c>
      <c r="I2795" s="4" t="s">
        <v>97</v>
      </c>
      <c r="J2795" s="4" t="s">
        <v>98</v>
      </c>
    </row>
    <row r="2796" spans="1:10" x14ac:dyDescent="0.2">
      <c r="A2796" s="4" t="s">
        <v>361</v>
      </c>
      <c r="B2796" s="4" t="s">
        <v>56</v>
      </c>
      <c r="C2796" s="4" t="s">
        <v>159</v>
      </c>
      <c r="D2796" s="4" t="s">
        <v>1299</v>
      </c>
      <c r="E2796" s="4" t="s">
        <v>999</v>
      </c>
      <c r="F2796" s="4" t="s">
        <v>999</v>
      </c>
      <c r="G2796" s="4" t="s">
        <v>826</v>
      </c>
      <c r="H2796" s="4" t="s">
        <v>63</v>
      </c>
      <c r="I2796" s="4" t="s">
        <v>97</v>
      </c>
      <c r="J2796" s="4" t="s">
        <v>98</v>
      </c>
    </row>
    <row r="2797" spans="1:10" x14ac:dyDescent="0.2">
      <c r="A2797" s="4" t="s">
        <v>361</v>
      </c>
      <c r="B2797" s="4" t="s">
        <v>58</v>
      </c>
      <c r="C2797" s="4" t="s">
        <v>160</v>
      </c>
      <c r="D2797" s="4" t="s">
        <v>1273</v>
      </c>
      <c r="E2797" s="4" t="s">
        <v>999</v>
      </c>
      <c r="F2797" s="4" t="s">
        <v>999</v>
      </c>
      <c r="G2797" s="4" t="s">
        <v>826</v>
      </c>
      <c r="H2797" s="4" t="s">
        <v>63</v>
      </c>
      <c r="I2797" s="4" t="s">
        <v>97</v>
      </c>
      <c r="J2797" s="4" t="s">
        <v>98</v>
      </c>
    </row>
    <row r="2798" spans="1:10" x14ac:dyDescent="0.2">
      <c r="A2798" s="4" t="s">
        <v>361</v>
      </c>
      <c r="B2798" s="4" t="s">
        <v>37</v>
      </c>
      <c r="C2798" s="4" t="s">
        <v>161</v>
      </c>
      <c r="D2798" s="4" t="s">
        <v>1274</v>
      </c>
      <c r="E2798" s="4" t="s">
        <v>999</v>
      </c>
      <c r="F2798" s="4" t="s">
        <v>999</v>
      </c>
      <c r="G2798" s="4" t="s">
        <v>826</v>
      </c>
      <c r="H2798" s="4" t="s">
        <v>63</v>
      </c>
      <c r="I2798" s="4" t="s">
        <v>97</v>
      </c>
      <c r="J2798" s="4" t="s">
        <v>98</v>
      </c>
    </row>
    <row r="2799" spans="1:10" x14ac:dyDescent="0.2">
      <c r="A2799" s="4" t="s">
        <v>361</v>
      </c>
      <c r="B2799" s="4" t="s">
        <v>63</v>
      </c>
      <c r="C2799" s="4" t="s">
        <v>162</v>
      </c>
      <c r="D2799" s="4" t="s">
        <v>1248</v>
      </c>
      <c r="E2799" s="4" t="s">
        <v>999</v>
      </c>
      <c r="F2799" s="4" t="s">
        <v>999</v>
      </c>
      <c r="G2799" s="4" t="s">
        <v>826</v>
      </c>
      <c r="H2799" s="4" t="s">
        <v>63</v>
      </c>
      <c r="I2799" s="4" t="s">
        <v>97</v>
      </c>
      <c r="J2799" s="4" t="s">
        <v>98</v>
      </c>
    </row>
    <row r="2800" spans="1:10" x14ac:dyDescent="0.2">
      <c r="A2800" s="4" t="s">
        <v>361</v>
      </c>
      <c r="B2800" s="4" t="s">
        <v>45</v>
      </c>
      <c r="C2800" s="4" t="s">
        <v>163</v>
      </c>
      <c r="D2800" s="4" t="s">
        <v>1249</v>
      </c>
      <c r="E2800" s="4" t="s">
        <v>999</v>
      </c>
      <c r="F2800" s="4" t="s">
        <v>999</v>
      </c>
      <c r="G2800" s="4" t="s">
        <v>826</v>
      </c>
      <c r="H2800" s="4" t="s">
        <v>63</v>
      </c>
      <c r="I2800" s="4" t="s">
        <v>97</v>
      </c>
      <c r="J2800" s="4" t="s">
        <v>98</v>
      </c>
    </row>
    <row r="2801" spans="1:10" x14ac:dyDescent="0.2">
      <c r="A2801" s="4" t="s">
        <v>361</v>
      </c>
      <c r="B2801" s="4" t="s">
        <v>66</v>
      </c>
      <c r="C2801" s="4" t="s">
        <v>164</v>
      </c>
      <c r="D2801" s="4" t="s">
        <v>1244</v>
      </c>
      <c r="E2801" s="4" t="s">
        <v>999</v>
      </c>
      <c r="F2801" s="4" t="s">
        <v>999</v>
      </c>
      <c r="G2801" s="4" t="s">
        <v>826</v>
      </c>
      <c r="H2801" s="4" t="s">
        <v>63</v>
      </c>
      <c r="I2801" s="4" t="s">
        <v>97</v>
      </c>
      <c r="J2801" s="4" t="s">
        <v>98</v>
      </c>
    </row>
    <row r="2802" spans="1:10" x14ac:dyDescent="0.2">
      <c r="A2802" s="4" t="s">
        <v>361</v>
      </c>
      <c r="B2802" s="4" t="s">
        <v>68</v>
      </c>
      <c r="C2802" s="4" t="s">
        <v>165</v>
      </c>
      <c r="D2802" s="4" t="s">
        <v>1245</v>
      </c>
      <c r="E2802" s="4" t="s">
        <v>999</v>
      </c>
      <c r="F2802" s="4" t="s">
        <v>999</v>
      </c>
      <c r="G2802" s="4" t="s">
        <v>826</v>
      </c>
      <c r="H2802" s="4" t="s">
        <v>63</v>
      </c>
      <c r="I2802" s="4" t="s">
        <v>97</v>
      </c>
      <c r="J2802" s="4" t="s">
        <v>98</v>
      </c>
    </row>
    <row r="2803" spans="1:10" x14ac:dyDescent="0.2">
      <c r="A2803" s="4" t="s">
        <v>361</v>
      </c>
      <c r="B2803" s="4" t="s">
        <v>46</v>
      </c>
      <c r="C2803" s="4" t="s">
        <v>166</v>
      </c>
      <c r="D2803" s="4" t="s">
        <v>1247</v>
      </c>
      <c r="E2803" s="4" t="s">
        <v>999</v>
      </c>
      <c r="F2803" s="4" t="s">
        <v>999</v>
      </c>
      <c r="G2803" s="4" t="s">
        <v>826</v>
      </c>
      <c r="H2803" s="4" t="s">
        <v>63</v>
      </c>
      <c r="I2803" s="4" t="s">
        <v>97</v>
      </c>
      <c r="J2803" s="4" t="s">
        <v>98</v>
      </c>
    </row>
    <row r="2804" spans="1:10" x14ac:dyDescent="0.2">
      <c r="A2804" s="4" t="s">
        <v>361</v>
      </c>
      <c r="B2804" s="4" t="s">
        <v>71</v>
      </c>
      <c r="C2804" s="4" t="s">
        <v>167</v>
      </c>
      <c r="D2804" s="4" t="s">
        <v>1209</v>
      </c>
      <c r="E2804" s="4" t="s">
        <v>999</v>
      </c>
      <c r="F2804" s="4" t="s">
        <v>999</v>
      </c>
      <c r="G2804" s="4" t="s">
        <v>826</v>
      </c>
      <c r="H2804" s="4" t="s">
        <v>63</v>
      </c>
      <c r="I2804" s="4" t="s">
        <v>97</v>
      </c>
      <c r="J2804" s="4" t="s">
        <v>98</v>
      </c>
    </row>
    <row r="2805" spans="1:10" x14ac:dyDescent="0.2">
      <c r="A2805" s="4" t="s">
        <v>361</v>
      </c>
      <c r="B2805" s="4" t="s">
        <v>73</v>
      </c>
      <c r="C2805" s="4" t="s">
        <v>168</v>
      </c>
      <c r="D2805" s="4" t="s">
        <v>1187</v>
      </c>
      <c r="E2805" s="4" t="s">
        <v>999</v>
      </c>
      <c r="F2805" s="4" t="s">
        <v>999</v>
      </c>
      <c r="G2805" s="4" t="s">
        <v>826</v>
      </c>
      <c r="H2805" s="4" t="s">
        <v>63</v>
      </c>
      <c r="I2805" s="4" t="s">
        <v>97</v>
      </c>
      <c r="J2805" s="4" t="s">
        <v>98</v>
      </c>
    </row>
    <row r="2806" spans="1:10" x14ac:dyDescent="0.2">
      <c r="A2806" s="4" t="s">
        <v>361</v>
      </c>
      <c r="B2806" s="4" t="s">
        <v>75</v>
      </c>
      <c r="C2806" s="4" t="s">
        <v>169</v>
      </c>
      <c r="D2806" s="4" t="s">
        <v>1188</v>
      </c>
      <c r="E2806" s="4" t="s">
        <v>999</v>
      </c>
      <c r="F2806" s="4" t="s">
        <v>999</v>
      </c>
      <c r="G2806" s="4" t="s">
        <v>826</v>
      </c>
      <c r="H2806" s="4" t="s">
        <v>63</v>
      </c>
      <c r="I2806" s="4" t="s">
        <v>97</v>
      </c>
      <c r="J2806" s="4" t="s">
        <v>98</v>
      </c>
    </row>
    <row r="2807" spans="1:10" x14ac:dyDescent="0.2">
      <c r="A2807" s="4" t="s">
        <v>361</v>
      </c>
      <c r="B2807" s="4" t="s">
        <v>60</v>
      </c>
      <c r="C2807" s="4" t="s">
        <v>170</v>
      </c>
      <c r="D2807" s="4" t="s">
        <v>1189</v>
      </c>
      <c r="E2807" s="4" t="s">
        <v>999</v>
      </c>
      <c r="F2807" s="4" t="s">
        <v>999</v>
      </c>
      <c r="G2807" s="4" t="s">
        <v>826</v>
      </c>
      <c r="H2807" s="4" t="s">
        <v>63</v>
      </c>
      <c r="I2807" s="4" t="s">
        <v>97</v>
      </c>
      <c r="J2807" s="4" t="s">
        <v>98</v>
      </c>
    </row>
    <row r="2808" spans="1:10" x14ac:dyDescent="0.2">
      <c r="A2808" s="4" t="s">
        <v>361</v>
      </c>
      <c r="B2808" s="4" t="s">
        <v>78</v>
      </c>
      <c r="C2808" s="4" t="s">
        <v>171</v>
      </c>
      <c r="D2808" s="4" t="s">
        <v>1190</v>
      </c>
      <c r="E2808" s="4" t="s">
        <v>999</v>
      </c>
      <c r="F2808" s="4" t="s">
        <v>999</v>
      </c>
      <c r="G2808" s="4" t="s">
        <v>826</v>
      </c>
      <c r="H2808" s="4" t="s">
        <v>63</v>
      </c>
      <c r="I2808" s="4" t="s">
        <v>97</v>
      </c>
      <c r="J2808" s="4" t="s">
        <v>98</v>
      </c>
    </row>
    <row r="2809" spans="1:10" x14ac:dyDescent="0.2">
      <c r="A2809" s="4" t="s">
        <v>361</v>
      </c>
      <c r="B2809" s="4" t="s">
        <v>84</v>
      </c>
      <c r="C2809" s="4" t="s">
        <v>172</v>
      </c>
      <c r="D2809" s="4" t="s">
        <v>1191</v>
      </c>
      <c r="E2809" s="4" t="s">
        <v>999</v>
      </c>
      <c r="F2809" s="4" t="s">
        <v>999</v>
      </c>
      <c r="G2809" s="4" t="s">
        <v>826</v>
      </c>
      <c r="H2809" s="4" t="s">
        <v>63</v>
      </c>
      <c r="I2809" s="4" t="s">
        <v>97</v>
      </c>
      <c r="J2809" s="4" t="s">
        <v>98</v>
      </c>
    </row>
    <row r="2810" spans="1:10" x14ac:dyDescent="0.2">
      <c r="A2810" s="4" t="s">
        <v>361</v>
      </c>
      <c r="B2810" s="4" t="s">
        <v>137</v>
      </c>
      <c r="C2810" s="4" t="s">
        <v>173</v>
      </c>
      <c r="D2810" s="4" t="s">
        <v>1168</v>
      </c>
      <c r="E2810" s="4" t="s">
        <v>999</v>
      </c>
      <c r="F2810" s="4" t="s">
        <v>999</v>
      </c>
      <c r="G2810" s="4" t="s">
        <v>826</v>
      </c>
      <c r="H2810" s="4" t="s">
        <v>63</v>
      </c>
      <c r="I2810" s="4" t="s">
        <v>97</v>
      </c>
      <c r="J2810" s="4" t="s">
        <v>98</v>
      </c>
    </row>
    <row r="2811" spans="1:10" x14ac:dyDescent="0.2">
      <c r="A2811" s="4" t="s">
        <v>361</v>
      </c>
      <c r="B2811" s="4" t="s">
        <v>174</v>
      </c>
      <c r="C2811" s="4" t="s">
        <v>175</v>
      </c>
      <c r="D2811" s="4" t="s">
        <v>1169</v>
      </c>
      <c r="E2811" s="4" t="s">
        <v>999</v>
      </c>
      <c r="F2811" s="4" t="s">
        <v>999</v>
      </c>
      <c r="G2811" s="4" t="s">
        <v>826</v>
      </c>
      <c r="H2811" s="4" t="s">
        <v>63</v>
      </c>
      <c r="I2811" s="4" t="s">
        <v>97</v>
      </c>
      <c r="J2811" s="4" t="s">
        <v>98</v>
      </c>
    </row>
    <row r="2812" spans="1:10" x14ac:dyDescent="0.2">
      <c r="A2812" s="4" t="s">
        <v>361</v>
      </c>
      <c r="B2812" s="4" t="s">
        <v>114</v>
      </c>
      <c r="C2812" s="4" t="s">
        <v>176</v>
      </c>
      <c r="D2812" s="4" t="s">
        <v>1170</v>
      </c>
      <c r="E2812" s="4" t="s">
        <v>999</v>
      </c>
      <c r="F2812" s="4" t="s">
        <v>999</v>
      </c>
      <c r="G2812" s="4" t="s">
        <v>826</v>
      </c>
      <c r="H2812" s="4" t="s">
        <v>63</v>
      </c>
      <c r="I2812" s="4" t="s">
        <v>97</v>
      </c>
      <c r="J2812" s="4" t="s">
        <v>98</v>
      </c>
    </row>
    <row r="2813" spans="1:10" x14ac:dyDescent="0.2">
      <c r="A2813" s="4" t="s">
        <v>361</v>
      </c>
      <c r="B2813" s="4" t="s">
        <v>131</v>
      </c>
      <c r="C2813" s="4" t="s">
        <v>177</v>
      </c>
      <c r="D2813" s="4" t="s">
        <v>1144</v>
      </c>
      <c r="E2813" s="4" t="s">
        <v>999</v>
      </c>
      <c r="F2813" s="4" t="s">
        <v>999</v>
      </c>
      <c r="G2813" s="4" t="s">
        <v>826</v>
      </c>
      <c r="H2813" s="4" t="s">
        <v>63</v>
      </c>
      <c r="I2813" s="4" t="s">
        <v>97</v>
      </c>
      <c r="J2813" s="4" t="s">
        <v>98</v>
      </c>
    </row>
    <row r="2814" spans="1:10" x14ac:dyDescent="0.2">
      <c r="A2814" s="4" t="s">
        <v>361</v>
      </c>
      <c r="B2814" s="4" t="s">
        <v>178</v>
      </c>
      <c r="C2814" s="4" t="s">
        <v>179</v>
      </c>
      <c r="D2814" s="4" t="s">
        <v>1145</v>
      </c>
      <c r="E2814" s="4" t="s">
        <v>999</v>
      </c>
      <c r="F2814" s="4" t="s">
        <v>999</v>
      </c>
      <c r="G2814" s="4" t="s">
        <v>826</v>
      </c>
      <c r="H2814" s="4" t="s">
        <v>63</v>
      </c>
      <c r="I2814" s="4" t="s">
        <v>97</v>
      </c>
      <c r="J2814" s="4" t="s">
        <v>98</v>
      </c>
    </row>
    <row r="2815" spans="1:10" x14ac:dyDescent="0.2">
      <c r="A2815" s="4" t="s">
        <v>361</v>
      </c>
      <c r="B2815" s="4" t="s">
        <v>123</v>
      </c>
      <c r="C2815" s="4" t="s">
        <v>248</v>
      </c>
      <c r="D2815" s="4" t="s">
        <v>1146</v>
      </c>
      <c r="E2815" s="4" t="s">
        <v>999</v>
      </c>
      <c r="F2815" s="4" t="s">
        <v>999</v>
      </c>
      <c r="G2815" s="4" t="s">
        <v>826</v>
      </c>
      <c r="H2815" s="4" t="s">
        <v>63</v>
      </c>
      <c r="I2815" s="4" t="s">
        <v>97</v>
      </c>
      <c r="J2815" s="4" t="s">
        <v>98</v>
      </c>
    </row>
    <row r="2816" spans="1:10" x14ac:dyDescent="0.2">
      <c r="A2816" s="4" t="s">
        <v>361</v>
      </c>
      <c r="B2816" s="4" t="s">
        <v>249</v>
      </c>
      <c r="C2816" s="4" t="s">
        <v>250</v>
      </c>
      <c r="D2816" s="4" t="s">
        <v>1147</v>
      </c>
      <c r="E2816" s="4" t="s">
        <v>999</v>
      </c>
      <c r="F2816" s="4" t="s">
        <v>999</v>
      </c>
      <c r="G2816" s="4" t="s">
        <v>826</v>
      </c>
      <c r="H2816" s="4" t="s">
        <v>63</v>
      </c>
      <c r="I2816" s="4" t="s">
        <v>97</v>
      </c>
      <c r="J2816" s="4" t="s">
        <v>98</v>
      </c>
    </row>
    <row r="2817" spans="1:10" x14ac:dyDescent="0.2">
      <c r="A2817" s="4" t="s">
        <v>361</v>
      </c>
      <c r="B2817" s="4" t="s">
        <v>262</v>
      </c>
      <c r="C2817" s="4" t="s">
        <v>263</v>
      </c>
      <c r="D2817" s="4" t="s">
        <v>1148</v>
      </c>
      <c r="E2817" s="4" t="s">
        <v>999</v>
      </c>
      <c r="F2817" s="4" t="s">
        <v>999</v>
      </c>
      <c r="G2817" s="4" t="s">
        <v>826</v>
      </c>
      <c r="H2817" s="4" t="s">
        <v>63</v>
      </c>
      <c r="I2817" s="4" t="s">
        <v>97</v>
      </c>
      <c r="J2817" s="4" t="s">
        <v>98</v>
      </c>
    </row>
    <row r="2818" spans="1:10" x14ac:dyDescent="0.2">
      <c r="A2818" s="4" t="s">
        <v>361</v>
      </c>
      <c r="B2818" s="4" t="s">
        <v>40</v>
      </c>
      <c r="C2818" s="4" t="s">
        <v>269</v>
      </c>
      <c r="D2818" s="4" t="s">
        <v>1149</v>
      </c>
      <c r="E2818" s="4" t="s">
        <v>999</v>
      </c>
      <c r="F2818" s="4" t="s">
        <v>999</v>
      </c>
      <c r="G2818" s="4" t="s">
        <v>826</v>
      </c>
      <c r="H2818" s="4" t="s">
        <v>63</v>
      </c>
      <c r="I2818" s="4" t="s">
        <v>97</v>
      </c>
      <c r="J2818" s="4" t="s">
        <v>98</v>
      </c>
    </row>
    <row r="2819" spans="1:10" x14ac:dyDescent="0.2">
      <c r="A2819" s="4" t="s">
        <v>361</v>
      </c>
      <c r="B2819" s="4" t="s">
        <v>270</v>
      </c>
      <c r="C2819" s="4" t="s">
        <v>271</v>
      </c>
      <c r="D2819" s="4" t="s">
        <v>1150</v>
      </c>
      <c r="E2819" s="4" t="s">
        <v>999</v>
      </c>
      <c r="F2819" s="4" t="s">
        <v>999</v>
      </c>
      <c r="G2819" s="4" t="s">
        <v>826</v>
      </c>
      <c r="H2819" s="4" t="s">
        <v>63</v>
      </c>
      <c r="I2819" s="4" t="s">
        <v>97</v>
      </c>
      <c r="J2819" s="4" t="s">
        <v>98</v>
      </c>
    </row>
    <row r="2820" spans="1:10" x14ac:dyDescent="0.2">
      <c r="A2820" s="4" t="s">
        <v>361</v>
      </c>
      <c r="B2820" s="4" t="s">
        <v>81</v>
      </c>
      <c r="C2820" s="4" t="s">
        <v>282</v>
      </c>
      <c r="D2820" s="4" t="s">
        <v>1060</v>
      </c>
      <c r="E2820" s="4" t="s">
        <v>999</v>
      </c>
      <c r="F2820" s="4" t="s">
        <v>999</v>
      </c>
      <c r="G2820" s="4" t="s">
        <v>826</v>
      </c>
      <c r="H2820" s="4" t="s">
        <v>63</v>
      </c>
      <c r="I2820" s="4" t="s">
        <v>97</v>
      </c>
      <c r="J2820" s="4" t="s">
        <v>98</v>
      </c>
    </row>
    <row r="2821" spans="1:10" x14ac:dyDescent="0.2">
      <c r="A2821" s="4" t="s">
        <v>361</v>
      </c>
      <c r="B2821" s="4" t="s">
        <v>126</v>
      </c>
      <c r="C2821" s="4" t="s">
        <v>283</v>
      </c>
      <c r="D2821" s="4" t="s">
        <v>1061</v>
      </c>
      <c r="E2821" s="4" t="s">
        <v>999</v>
      </c>
      <c r="F2821" s="4" t="s">
        <v>999</v>
      </c>
      <c r="G2821" s="4" t="s">
        <v>826</v>
      </c>
      <c r="H2821" s="4" t="s">
        <v>63</v>
      </c>
      <c r="I2821" s="4" t="s">
        <v>97</v>
      </c>
      <c r="J2821" s="4" t="s">
        <v>98</v>
      </c>
    </row>
    <row r="2822" spans="1:10" x14ac:dyDescent="0.2">
      <c r="A2822" s="4" t="s">
        <v>361</v>
      </c>
      <c r="B2822" s="4" t="s">
        <v>121</v>
      </c>
      <c r="C2822" s="4" t="s">
        <v>290</v>
      </c>
      <c r="D2822" s="4" t="s">
        <v>1026</v>
      </c>
      <c r="E2822" s="4" t="s">
        <v>999</v>
      </c>
      <c r="F2822" s="4" t="s">
        <v>999</v>
      </c>
      <c r="G2822" s="4" t="s">
        <v>826</v>
      </c>
      <c r="H2822" s="4" t="s">
        <v>63</v>
      </c>
      <c r="I2822" s="4" t="s">
        <v>97</v>
      </c>
      <c r="J2822" s="4" t="s">
        <v>98</v>
      </c>
    </row>
    <row r="2823" spans="1:10" x14ac:dyDescent="0.2">
      <c r="A2823" s="4" t="s">
        <v>361</v>
      </c>
      <c r="B2823" s="4" t="s">
        <v>291</v>
      </c>
      <c r="C2823" s="4" t="s">
        <v>292</v>
      </c>
      <c r="D2823" s="4" t="s">
        <v>1027</v>
      </c>
      <c r="E2823" s="4" t="s">
        <v>999</v>
      </c>
      <c r="F2823" s="4" t="s">
        <v>999</v>
      </c>
      <c r="G2823" s="4" t="s">
        <v>826</v>
      </c>
      <c r="H2823" s="4" t="s">
        <v>63</v>
      </c>
      <c r="I2823" s="4" t="s">
        <v>97</v>
      </c>
      <c r="J2823" s="4" t="s">
        <v>98</v>
      </c>
    </row>
    <row r="2824" spans="1:10" x14ac:dyDescent="0.2">
      <c r="A2824" s="4" t="s">
        <v>361</v>
      </c>
      <c r="B2824" s="4" t="s">
        <v>299</v>
      </c>
      <c r="C2824" s="4" t="s">
        <v>300</v>
      </c>
      <c r="D2824" s="4" t="s">
        <v>1029</v>
      </c>
      <c r="E2824" s="4" t="s">
        <v>999</v>
      </c>
      <c r="F2824" s="4" t="s">
        <v>999</v>
      </c>
      <c r="G2824" s="4" t="s">
        <v>826</v>
      </c>
      <c r="H2824" s="4" t="s">
        <v>63</v>
      </c>
      <c r="I2824" s="4" t="s">
        <v>97</v>
      </c>
      <c r="J2824" s="4" t="s">
        <v>98</v>
      </c>
    </row>
    <row r="2825" spans="1:10" x14ac:dyDescent="0.2">
      <c r="A2825" s="4" t="s">
        <v>361</v>
      </c>
      <c r="B2825" s="4" t="s">
        <v>301</v>
      </c>
      <c r="C2825" s="4" t="s">
        <v>302</v>
      </c>
      <c r="D2825" s="4" t="s">
        <v>1030</v>
      </c>
      <c r="E2825" s="4" t="s">
        <v>999</v>
      </c>
      <c r="F2825" s="4" t="s">
        <v>999</v>
      </c>
      <c r="G2825" s="4" t="s">
        <v>826</v>
      </c>
      <c r="H2825" s="4" t="s">
        <v>63</v>
      </c>
      <c r="I2825" s="4" t="s">
        <v>97</v>
      </c>
      <c r="J2825" s="4" t="s">
        <v>98</v>
      </c>
    </row>
    <row r="2826" spans="1:10" x14ac:dyDescent="0.2">
      <c r="A2826" s="4" t="s">
        <v>361</v>
      </c>
      <c r="B2826" s="4" t="s">
        <v>303</v>
      </c>
      <c r="C2826" s="4" t="s">
        <v>304</v>
      </c>
      <c r="D2826" s="4" t="s">
        <v>1031</v>
      </c>
      <c r="E2826" s="4" t="s">
        <v>999</v>
      </c>
      <c r="F2826" s="4" t="s">
        <v>999</v>
      </c>
      <c r="G2826" s="4" t="s">
        <v>826</v>
      </c>
      <c r="H2826" s="4" t="s">
        <v>63</v>
      </c>
      <c r="I2826" s="4" t="s">
        <v>97</v>
      </c>
      <c r="J2826" s="4" t="s">
        <v>98</v>
      </c>
    </row>
    <row r="2827" spans="1:10" x14ac:dyDescent="0.2">
      <c r="A2827" s="4" t="s">
        <v>361</v>
      </c>
      <c r="B2827" s="4" t="s">
        <v>305</v>
      </c>
      <c r="C2827" s="4" t="s">
        <v>306</v>
      </c>
      <c r="D2827" s="4" t="s">
        <v>1032</v>
      </c>
      <c r="E2827" s="4" t="s">
        <v>999</v>
      </c>
      <c r="F2827" s="4" t="s">
        <v>999</v>
      </c>
      <c r="G2827" s="4" t="s">
        <v>826</v>
      </c>
      <c r="H2827" s="4" t="s">
        <v>63</v>
      </c>
      <c r="I2827" s="4" t="s">
        <v>97</v>
      </c>
      <c r="J2827" s="4" t="s">
        <v>98</v>
      </c>
    </row>
    <row r="2828" spans="1:10" x14ac:dyDescent="0.2">
      <c r="A2828" s="4" t="s">
        <v>361</v>
      </c>
      <c r="B2828" s="4" t="s">
        <v>139</v>
      </c>
      <c r="C2828" s="4" t="s">
        <v>307</v>
      </c>
      <c r="D2828" s="4" t="s">
        <v>1033</v>
      </c>
      <c r="E2828" s="4" t="s">
        <v>999</v>
      </c>
      <c r="F2828" s="4" t="s">
        <v>999</v>
      </c>
      <c r="G2828" s="4" t="s">
        <v>826</v>
      </c>
      <c r="H2828" s="4" t="s">
        <v>63</v>
      </c>
      <c r="I2828" s="4" t="s">
        <v>97</v>
      </c>
      <c r="J2828" s="4" t="s">
        <v>98</v>
      </c>
    </row>
    <row r="2829" spans="1:10" x14ac:dyDescent="0.2">
      <c r="A2829" s="4" t="s">
        <v>362</v>
      </c>
      <c r="B2829" s="4" t="s">
        <v>38</v>
      </c>
      <c r="C2829" s="4" t="s">
        <v>39</v>
      </c>
      <c r="D2829" s="4" t="s">
        <v>1310</v>
      </c>
      <c r="E2829" s="4" t="s">
        <v>825</v>
      </c>
      <c r="F2829" s="4" t="s">
        <v>825</v>
      </c>
      <c r="G2829" s="4" t="s">
        <v>826</v>
      </c>
      <c r="H2829" s="4" t="s">
        <v>54</v>
      </c>
      <c r="I2829" s="4" t="s">
        <v>97</v>
      </c>
      <c r="J2829" s="4" t="s">
        <v>98</v>
      </c>
    </row>
    <row r="2830" spans="1:10" x14ac:dyDescent="0.2">
      <c r="A2830" s="4" t="s">
        <v>362</v>
      </c>
      <c r="B2830" s="4" t="s">
        <v>43</v>
      </c>
      <c r="C2830" s="4" t="s">
        <v>154</v>
      </c>
      <c r="D2830" s="4" t="s">
        <v>1311</v>
      </c>
      <c r="E2830" s="4" t="s">
        <v>1104</v>
      </c>
      <c r="F2830" s="4" t="s">
        <v>1104</v>
      </c>
      <c r="G2830" s="4" t="s">
        <v>826</v>
      </c>
      <c r="H2830" s="4" t="s">
        <v>54</v>
      </c>
      <c r="I2830" s="4" t="s">
        <v>97</v>
      </c>
      <c r="J2830" s="4" t="s">
        <v>98</v>
      </c>
    </row>
    <row r="2831" spans="1:10" x14ac:dyDescent="0.2">
      <c r="A2831" s="4" t="s">
        <v>362</v>
      </c>
      <c r="B2831" s="4" t="s">
        <v>48</v>
      </c>
      <c r="C2831" s="4" t="s">
        <v>155</v>
      </c>
      <c r="D2831" s="4" t="s">
        <v>1312</v>
      </c>
      <c r="E2831" s="4" t="s">
        <v>1104</v>
      </c>
      <c r="F2831" s="4" t="s">
        <v>1104</v>
      </c>
      <c r="G2831" s="4" t="s">
        <v>826</v>
      </c>
      <c r="H2831" s="4" t="s">
        <v>54</v>
      </c>
      <c r="I2831" s="4" t="s">
        <v>97</v>
      </c>
      <c r="J2831" s="4" t="s">
        <v>98</v>
      </c>
    </row>
    <row r="2832" spans="1:10" x14ac:dyDescent="0.2">
      <c r="A2832" s="4" t="s">
        <v>362</v>
      </c>
      <c r="B2832" s="4" t="s">
        <v>50</v>
      </c>
      <c r="C2832" s="4" t="s">
        <v>156</v>
      </c>
      <c r="D2832" s="4" t="s">
        <v>1313</v>
      </c>
      <c r="E2832" s="4" t="s">
        <v>1104</v>
      </c>
      <c r="F2832" s="4" t="s">
        <v>1104</v>
      </c>
      <c r="G2832" s="4" t="s">
        <v>826</v>
      </c>
      <c r="H2832" s="4" t="s">
        <v>54</v>
      </c>
      <c r="I2832" s="4" t="s">
        <v>97</v>
      </c>
      <c r="J2832" s="4" t="s">
        <v>98</v>
      </c>
    </row>
    <row r="2833" spans="1:10" x14ac:dyDescent="0.2">
      <c r="A2833" s="4" t="s">
        <v>362</v>
      </c>
      <c r="B2833" s="4" t="s">
        <v>52</v>
      </c>
      <c r="C2833" s="4" t="s">
        <v>157</v>
      </c>
      <c r="D2833" s="4" t="s">
        <v>1260</v>
      </c>
      <c r="E2833" s="4" t="s">
        <v>1104</v>
      </c>
      <c r="F2833" s="4" t="s">
        <v>1104</v>
      </c>
      <c r="G2833" s="4" t="s">
        <v>826</v>
      </c>
      <c r="H2833" s="4" t="s">
        <v>54</v>
      </c>
      <c r="I2833" s="4" t="s">
        <v>97</v>
      </c>
      <c r="J2833" s="4" t="s">
        <v>98</v>
      </c>
    </row>
    <row r="2834" spans="1:10" x14ac:dyDescent="0.2">
      <c r="A2834" s="4" t="s">
        <v>362</v>
      </c>
      <c r="B2834" s="4" t="s">
        <v>54</v>
      </c>
      <c r="C2834" s="4" t="s">
        <v>158</v>
      </c>
      <c r="D2834" s="4" t="s">
        <v>1261</v>
      </c>
      <c r="E2834" s="4" t="s">
        <v>1104</v>
      </c>
      <c r="F2834" s="4" t="s">
        <v>1104</v>
      </c>
      <c r="G2834" s="4" t="s">
        <v>826</v>
      </c>
      <c r="H2834" s="4" t="s">
        <v>54</v>
      </c>
      <c r="I2834" s="4" t="s">
        <v>97</v>
      </c>
      <c r="J2834" s="4" t="s">
        <v>98</v>
      </c>
    </row>
    <row r="2835" spans="1:10" x14ac:dyDescent="0.2">
      <c r="A2835" s="4" t="s">
        <v>362</v>
      </c>
      <c r="B2835" s="4" t="s">
        <v>56</v>
      </c>
      <c r="C2835" s="4" t="s">
        <v>159</v>
      </c>
      <c r="D2835" s="4" t="s">
        <v>1262</v>
      </c>
      <c r="E2835" s="4" t="s">
        <v>1104</v>
      </c>
      <c r="F2835" s="4" t="s">
        <v>1104</v>
      </c>
      <c r="G2835" s="4" t="s">
        <v>826</v>
      </c>
      <c r="H2835" s="4" t="s">
        <v>54</v>
      </c>
      <c r="I2835" s="4" t="s">
        <v>97</v>
      </c>
      <c r="J2835" s="4" t="s">
        <v>98</v>
      </c>
    </row>
    <row r="2836" spans="1:10" x14ac:dyDescent="0.2">
      <c r="A2836" s="4" t="s">
        <v>362</v>
      </c>
      <c r="B2836" s="4" t="s">
        <v>58</v>
      </c>
      <c r="C2836" s="4" t="s">
        <v>160</v>
      </c>
      <c r="D2836" s="4" t="s">
        <v>1263</v>
      </c>
      <c r="E2836" s="4" t="s">
        <v>1104</v>
      </c>
      <c r="F2836" s="4" t="s">
        <v>1104</v>
      </c>
      <c r="G2836" s="4" t="s">
        <v>826</v>
      </c>
      <c r="H2836" s="4" t="s">
        <v>54</v>
      </c>
      <c r="I2836" s="4" t="s">
        <v>97</v>
      </c>
      <c r="J2836" s="4" t="s">
        <v>98</v>
      </c>
    </row>
    <row r="2837" spans="1:10" x14ac:dyDescent="0.2">
      <c r="A2837" s="4" t="s">
        <v>362</v>
      </c>
      <c r="B2837" s="4" t="s">
        <v>37</v>
      </c>
      <c r="C2837" s="4" t="s">
        <v>161</v>
      </c>
      <c r="D2837" s="4" t="s">
        <v>1264</v>
      </c>
      <c r="E2837" s="4" t="s">
        <v>1104</v>
      </c>
      <c r="F2837" s="4" t="s">
        <v>1104</v>
      </c>
      <c r="G2837" s="4" t="s">
        <v>826</v>
      </c>
      <c r="H2837" s="4" t="s">
        <v>54</v>
      </c>
      <c r="I2837" s="4" t="s">
        <v>97</v>
      </c>
      <c r="J2837" s="4" t="s">
        <v>98</v>
      </c>
    </row>
    <row r="2838" spans="1:10" x14ac:dyDescent="0.2">
      <c r="A2838" s="4" t="s">
        <v>362</v>
      </c>
      <c r="B2838" s="4" t="s">
        <v>63</v>
      </c>
      <c r="C2838" s="4" t="s">
        <v>162</v>
      </c>
      <c r="D2838" s="4" t="s">
        <v>1265</v>
      </c>
      <c r="E2838" s="4" t="s">
        <v>1104</v>
      </c>
      <c r="F2838" s="4" t="s">
        <v>1104</v>
      </c>
      <c r="G2838" s="4" t="s">
        <v>826</v>
      </c>
      <c r="H2838" s="4" t="s">
        <v>54</v>
      </c>
      <c r="I2838" s="4" t="s">
        <v>97</v>
      </c>
      <c r="J2838" s="4" t="s">
        <v>98</v>
      </c>
    </row>
    <row r="2839" spans="1:10" x14ac:dyDescent="0.2">
      <c r="A2839" s="4" t="s">
        <v>362</v>
      </c>
      <c r="B2839" s="4" t="s">
        <v>45</v>
      </c>
      <c r="C2839" s="4" t="s">
        <v>163</v>
      </c>
      <c r="D2839" s="4" t="s">
        <v>1266</v>
      </c>
      <c r="E2839" s="4" t="s">
        <v>1104</v>
      </c>
      <c r="F2839" s="4" t="s">
        <v>1104</v>
      </c>
      <c r="G2839" s="4" t="s">
        <v>826</v>
      </c>
      <c r="H2839" s="4" t="s">
        <v>54</v>
      </c>
      <c r="I2839" s="4" t="s">
        <v>97</v>
      </c>
      <c r="J2839" s="4" t="s">
        <v>98</v>
      </c>
    </row>
    <row r="2840" spans="1:10" x14ac:dyDescent="0.2">
      <c r="A2840" s="4" t="s">
        <v>362</v>
      </c>
      <c r="B2840" s="4" t="s">
        <v>66</v>
      </c>
      <c r="C2840" s="4" t="s">
        <v>164</v>
      </c>
      <c r="D2840" s="4" t="s">
        <v>1267</v>
      </c>
      <c r="E2840" s="4" t="s">
        <v>1104</v>
      </c>
      <c r="F2840" s="4" t="s">
        <v>1104</v>
      </c>
      <c r="G2840" s="4" t="s">
        <v>826</v>
      </c>
      <c r="H2840" s="4" t="s">
        <v>54</v>
      </c>
      <c r="I2840" s="4" t="s">
        <v>97</v>
      </c>
      <c r="J2840" s="4" t="s">
        <v>98</v>
      </c>
    </row>
    <row r="2841" spans="1:10" x14ac:dyDescent="0.2">
      <c r="A2841" s="4" t="s">
        <v>362</v>
      </c>
      <c r="B2841" s="4" t="s">
        <v>68</v>
      </c>
      <c r="C2841" s="4" t="s">
        <v>165</v>
      </c>
      <c r="D2841" s="4" t="s">
        <v>1268</v>
      </c>
      <c r="E2841" s="4" t="s">
        <v>1104</v>
      </c>
      <c r="F2841" s="4" t="s">
        <v>1104</v>
      </c>
      <c r="G2841" s="4" t="s">
        <v>826</v>
      </c>
      <c r="H2841" s="4" t="s">
        <v>54</v>
      </c>
      <c r="I2841" s="4" t="s">
        <v>97</v>
      </c>
      <c r="J2841" s="4" t="s">
        <v>98</v>
      </c>
    </row>
    <row r="2842" spans="1:10" x14ac:dyDescent="0.2">
      <c r="A2842" s="4" t="s">
        <v>362</v>
      </c>
      <c r="B2842" s="4" t="s">
        <v>46</v>
      </c>
      <c r="C2842" s="4" t="s">
        <v>166</v>
      </c>
      <c r="D2842" s="4" t="s">
        <v>1173</v>
      </c>
      <c r="E2842" s="4" t="s">
        <v>1104</v>
      </c>
      <c r="F2842" s="4" t="s">
        <v>1104</v>
      </c>
      <c r="G2842" s="4" t="s">
        <v>826</v>
      </c>
      <c r="H2842" s="4" t="s">
        <v>54</v>
      </c>
      <c r="I2842" s="4" t="s">
        <v>97</v>
      </c>
      <c r="J2842" s="4" t="s">
        <v>98</v>
      </c>
    </row>
    <row r="2843" spans="1:10" x14ac:dyDescent="0.2">
      <c r="A2843" s="4" t="s">
        <v>362</v>
      </c>
      <c r="B2843" s="4" t="s">
        <v>71</v>
      </c>
      <c r="C2843" s="4" t="s">
        <v>167</v>
      </c>
      <c r="D2843" s="4" t="s">
        <v>1174</v>
      </c>
      <c r="E2843" s="4" t="s">
        <v>1104</v>
      </c>
      <c r="F2843" s="4" t="s">
        <v>1104</v>
      </c>
      <c r="G2843" s="4" t="s">
        <v>826</v>
      </c>
      <c r="H2843" s="4" t="s">
        <v>54</v>
      </c>
      <c r="I2843" s="4" t="s">
        <v>97</v>
      </c>
      <c r="J2843" s="4" t="s">
        <v>98</v>
      </c>
    </row>
    <row r="2844" spans="1:10" x14ac:dyDescent="0.2">
      <c r="A2844" s="4" t="s">
        <v>362</v>
      </c>
      <c r="B2844" s="4" t="s">
        <v>73</v>
      </c>
      <c r="C2844" s="4" t="s">
        <v>168</v>
      </c>
      <c r="D2844" s="4" t="s">
        <v>1175</v>
      </c>
      <c r="E2844" s="4" t="s">
        <v>1104</v>
      </c>
      <c r="F2844" s="4" t="s">
        <v>1104</v>
      </c>
      <c r="G2844" s="4" t="s">
        <v>826</v>
      </c>
      <c r="H2844" s="4" t="s">
        <v>54</v>
      </c>
      <c r="I2844" s="4" t="s">
        <v>97</v>
      </c>
      <c r="J2844" s="4" t="s">
        <v>98</v>
      </c>
    </row>
    <row r="2845" spans="1:10" x14ac:dyDescent="0.2">
      <c r="A2845" s="4" t="s">
        <v>362</v>
      </c>
      <c r="B2845" s="4" t="s">
        <v>75</v>
      </c>
      <c r="C2845" s="4" t="s">
        <v>169</v>
      </c>
      <c r="D2845" s="4" t="s">
        <v>1176</v>
      </c>
      <c r="E2845" s="4" t="s">
        <v>1104</v>
      </c>
      <c r="F2845" s="4" t="s">
        <v>1104</v>
      </c>
      <c r="G2845" s="4" t="s">
        <v>826</v>
      </c>
      <c r="H2845" s="4" t="s">
        <v>54</v>
      </c>
      <c r="I2845" s="4" t="s">
        <v>97</v>
      </c>
      <c r="J2845" s="4" t="s">
        <v>98</v>
      </c>
    </row>
    <row r="2846" spans="1:10" x14ac:dyDescent="0.2">
      <c r="A2846" s="4" t="s">
        <v>362</v>
      </c>
      <c r="B2846" s="4" t="s">
        <v>60</v>
      </c>
      <c r="C2846" s="4" t="s">
        <v>170</v>
      </c>
      <c r="D2846" s="4" t="s">
        <v>1177</v>
      </c>
      <c r="E2846" s="4" t="s">
        <v>1104</v>
      </c>
      <c r="F2846" s="4" t="s">
        <v>1104</v>
      </c>
      <c r="G2846" s="4" t="s">
        <v>826</v>
      </c>
      <c r="H2846" s="4" t="s">
        <v>54</v>
      </c>
      <c r="I2846" s="4" t="s">
        <v>97</v>
      </c>
      <c r="J2846" s="4" t="s">
        <v>98</v>
      </c>
    </row>
    <row r="2847" spans="1:10" x14ac:dyDescent="0.2">
      <c r="A2847" s="4" t="s">
        <v>362</v>
      </c>
      <c r="B2847" s="4" t="s">
        <v>78</v>
      </c>
      <c r="C2847" s="4" t="s">
        <v>171</v>
      </c>
      <c r="D2847" s="4" t="s">
        <v>1126</v>
      </c>
      <c r="E2847" s="4" t="s">
        <v>1104</v>
      </c>
      <c r="F2847" s="4" t="s">
        <v>1104</v>
      </c>
      <c r="G2847" s="4" t="s">
        <v>826</v>
      </c>
      <c r="H2847" s="4" t="s">
        <v>54</v>
      </c>
      <c r="I2847" s="4" t="s">
        <v>97</v>
      </c>
      <c r="J2847" s="4" t="s">
        <v>98</v>
      </c>
    </row>
    <row r="2848" spans="1:10" x14ac:dyDescent="0.2">
      <c r="A2848" s="4" t="s">
        <v>362</v>
      </c>
      <c r="B2848" s="4" t="s">
        <v>84</v>
      </c>
      <c r="C2848" s="4" t="s">
        <v>172</v>
      </c>
      <c r="D2848" s="4" t="s">
        <v>1127</v>
      </c>
      <c r="E2848" s="4" t="s">
        <v>1104</v>
      </c>
      <c r="F2848" s="4" t="s">
        <v>1104</v>
      </c>
      <c r="G2848" s="4" t="s">
        <v>826</v>
      </c>
      <c r="H2848" s="4" t="s">
        <v>54</v>
      </c>
      <c r="I2848" s="4" t="s">
        <v>97</v>
      </c>
      <c r="J2848" s="4" t="s">
        <v>98</v>
      </c>
    </row>
    <row r="2849" spans="1:10" x14ac:dyDescent="0.2">
      <c r="A2849" s="4" t="s">
        <v>362</v>
      </c>
      <c r="B2849" s="4" t="s">
        <v>137</v>
      </c>
      <c r="C2849" s="4" t="s">
        <v>173</v>
      </c>
      <c r="D2849" s="4" t="s">
        <v>1121</v>
      </c>
      <c r="E2849" s="4" t="s">
        <v>1104</v>
      </c>
      <c r="F2849" s="4" t="s">
        <v>1104</v>
      </c>
      <c r="G2849" s="4" t="s">
        <v>826</v>
      </c>
      <c r="H2849" s="4" t="s">
        <v>54</v>
      </c>
      <c r="I2849" s="4" t="s">
        <v>97</v>
      </c>
      <c r="J2849" s="4" t="s">
        <v>98</v>
      </c>
    </row>
    <row r="2850" spans="1:10" x14ac:dyDescent="0.2">
      <c r="A2850" s="4" t="s">
        <v>362</v>
      </c>
      <c r="B2850" s="4" t="s">
        <v>174</v>
      </c>
      <c r="C2850" s="4" t="s">
        <v>175</v>
      </c>
      <c r="D2850" s="4" t="s">
        <v>1088</v>
      </c>
      <c r="E2850" s="4" t="s">
        <v>1104</v>
      </c>
      <c r="F2850" s="4" t="s">
        <v>1104</v>
      </c>
      <c r="G2850" s="4" t="s">
        <v>826</v>
      </c>
      <c r="H2850" s="4" t="s">
        <v>54</v>
      </c>
      <c r="I2850" s="4" t="s">
        <v>97</v>
      </c>
      <c r="J2850" s="4" t="s">
        <v>98</v>
      </c>
    </row>
    <row r="2851" spans="1:10" x14ac:dyDescent="0.2">
      <c r="A2851" s="4" t="s">
        <v>362</v>
      </c>
      <c r="B2851" s="4" t="s">
        <v>114</v>
      </c>
      <c r="C2851" s="4" t="s">
        <v>176</v>
      </c>
      <c r="D2851" s="4" t="s">
        <v>1089</v>
      </c>
      <c r="E2851" s="4" t="s">
        <v>1104</v>
      </c>
      <c r="F2851" s="4" t="s">
        <v>1104</v>
      </c>
      <c r="G2851" s="4" t="s">
        <v>826</v>
      </c>
      <c r="H2851" s="4" t="s">
        <v>54</v>
      </c>
      <c r="I2851" s="4" t="s">
        <v>97</v>
      </c>
      <c r="J2851" s="4" t="s">
        <v>98</v>
      </c>
    </row>
    <row r="2852" spans="1:10" x14ac:dyDescent="0.2">
      <c r="A2852" s="4" t="s">
        <v>362</v>
      </c>
      <c r="B2852" s="4" t="s">
        <v>131</v>
      </c>
      <c r="C2852" s="4" t="s">
        <v>177</v>
      </c>
      <c r="D2852" s="4" t="s">
        <v>1090</v>
      </c>
      <c r="E2852" s="4" t="s">
        <v>1104</v>
      </c>
      <c r="F2852" s="4" t="s">
        <v>1104</v>
      </c>
      <c r="G2852" s="4" t="s">
        <v>826</v>
      </c>
      <c r="H2852" s="4" t="s">
        <v>54</v>
      </c>
      <c r="I2852" s="4" t="s">
        <v>97</v>
      </c>
      <c r="J2852" s="4" t="s">
        <v>98</v>
      </c>
    </row>
    <row r="2853" spans="1:10" x14ac:dyDescent="0.2">
      <c r="A2853" s="4" t="s">
        <v>362</v>
      </c>
      <c r="B2853" s="4" t="s">
        <v>178</v>
      </c>
      <c r="C2853" s="4" t="s">
        <v>179</v>
      </c>
      <c r="D2853" s="4" t="s">
        <v>1091</v>
      </c>
      <c r="E2853" s="4" t="s">
        <v>1104</v>
      </c>
      <c r="F2853" s="4" t="s">
        <v>1104</v>
      </c>
      <c r="G2853" s="4" t="s">
        <v>826</v>
      </c>
      <c r="H2853" s="4" t="s">
        <v>54</v>
      </c>
      <c r="I2853" s="4" t="s">
        <v>97</v>
      </c>
      <c r="J2853" s="4" t="s">
        <v>98</v>
      </c>
    </row>
    <row r="2854" spans="1:10" x14ac:dyDescent="0.2">
      <c r="A2854" s="4" t="s">
        <v>362</v>
      </c>
      <c r="B2854" s="4" t="s">
        <v>123</v>
      </c>
      <c r="C2854" s="4" t="s">
        <v>248</v>
      </c>
      <c r="D2854" s="4" t="s">
        <v>1092</v>
      </c>
      <c r="E2854" s="4" t="s">
        <v>1104</v>
      </c>
      <c r="F2854" s="4" t="s">
        <v>1104</v>
      </c>
      <c r="G2854" s="4" t="s">
        <v>826</v>
      </c>
      <c r="H2854" s="4" t="s">
        <v>54</v>
      </c>
      <c r="I2854" s="4" t="s">
        <v>97</v>
      </c>
      <c r="J2854" s="4" t="s">
        <v>98</v>
      </c>
    </row>
    <row r="2855" spans="1:10" x14ac:dyDescent="0.2">
      <c r="A2855" s="4" t="s">
        <v>362</v>
      </c>
      <c r="B2855" s="4" t="s">
        <v>249</v>
      </c>
      <c r="C2855" s="4" t="s">
        <v>250</v>
      </c>
      <c r="D2855" s="4" t="s">
        <v>1093</v>
      </c>
      <c r="E2855" s="4" t="s">
        <v>1254</v>
      </c>
      <c r="F2855" s="4" t="s">
        <v>1254</v>
      </c>
      <c r="G2855" s="4" t="s">
        <v>826</v>
      </c>
      <c r="H2855" s="4" t="s">
        <v>54</v>
      </c>
      <c r="I2855" s="4" t="s">
        <v>97</v>
      </c>
      <c r="J2855" s="4" t="s">
        <v>98</v>
      </c>
    </row>
    <row r="2856" spans="1:10" x14ac:dyDescent="0.2">
      <c r="A2856" s="4" t="s">
        <v>363</v>
      </c>
      <c r="B2856" s="4" t="s">
        <v>38</v>
      </c>
      <c r="C2856" s="4" t="s">
        <v>39</v>
      </c>
      <c r="D2856" s="4" t="s">
        <v>1389</v>
      </c>
      <c r="E2856" s="4" t="s">
        <v>1390</v>
      </c>
      <c r="F2856" s="4" t="s">
        <v>1390</v>
      </c>
      <c r="G2856" s="4" t="s">
        <v>826</v>
      </c>
      <c r="H2856" s="4" t="s">
        <v>66</v>
      </c>
      <c r="I2856" s="4" t="s">
        <v>81</v>
      </c>
      <c r="J2856" s="4" t="s">
        <v>82</v>
      </c>
    </row>
    <row r="2857" spans="1:10" x14ac:dyDescent="0.2">
      <c r="A2857" s="4" t="s">
        <v>363</v>
      </c>
      <c r="B2857" s="4" t="s">
        <v>43</v>
      </c>
      <c r="C2857" s="4" t="s">
        <v>154</v>
      </c>
      <c r="D2857" s="4" t="s">
        <v>1391</v>
      </c>
      <c r="E2857" s="4" t="s">
        <v>1392</v>
      </c>
      <c r="F2857" s="4" t="s">
        <v>1392</v>
      </c>
      <c r="G2857" s="4" t="s">
        <v>826</v>
      </c>
      <c r="H2857" s="4" t="s">
        <v>66</v>
      </c>
      <c r="I2857" s="4" t="s">
        <v>81</v>
      </c>
      <c r="J2857" s="4" t="s">
        <v>82</v>
      </c>
    </row>
    <row r="2858" spans="1:10" x14ac:dyDescent="0.2">
      <c r="A2858" s="4" t="s">
        <v>363</v>
      </c>
      <c r="B2858" s="4" t="s">
        <v>48</v>
      </c>
      <c r="C2858" s="4" t="s">
        <v>155</v>
      </c>
      <c r="D2858" s="4" t="s">
        <v>1393</v>
      </c>
      <c r="E2858" s="4" t="s">
        <v>1392</v>
      </c>
      <c r="F2858" s="4" t="s">
        <v>1392</v>
      </c>
      <c r="G2858" s="4" t="s">
        <v>826</v>
      </c>
      <c r="H2858" s="4" t="s">
        <v>66</v>
      </c>
      <c r="I2858" s="4" t="s">
        <v>81</v>
      </c>
      <c r="J2858" s="4" t="s">
        <v>82</v>
      </c>
    </row>
    <row r="2859" spans="1:10" x14ac:dyDescent="0.2">
      <c r="A2859" s="4" t="s">
        <v>363</v>
      </c>
      <c r="B2859" s="4" t="s">
        <v>50</v>
      </c>
      <c r="C2859" s="4" t="s">
        <v>156</v>
      </c>
      <c r="D2859" s="4" t="s">
        <v>1394</v>
      </c>
      <c r="E2859" s="4" t="s">
        <v>1392</v>
      </c>
      <c r="F2859" s="4" t="s">
        <v>1392</v>
      </c>
      <c r="G2859" s="4" t="s">
        <v>826</v>
      </c>
      <c r="H2859" s="4" t="s">
        <v>66</v>
      </c>
      <c r="I2859" s="4" t="s">
        <v>81</v>
      </c>
      <c r="J2859" s="4" t="s">
        <v>82</v>
      </c>
    </row>
    <row r="2860" spans="1:10" x14ac:dyDescent="0.2">
      <c r="A2860" s="4" t="s">
        <v>363</v>
      </c>
      <c r="B2860" s="4" t="s">
        <v>52</v>
      </c>
      <c r="C2860" s="4" t="s">
        <v>157</v>
      </c>
      <c r="D2860" s="4" t="s">
        <v>1395</v>
      </c>
      <c r="E2860" s="4" t="s">
        <v>1392</v>
      </c>
      <c r="F2860" s="4" t="s">
        <v>1392</v>
      </c>
      <c r="G2860" s="4" t="s">
        <v>826</v>
      </c>
      <c r="H2860" s="4" t="s">
        <v>66</v>
      </c>
      <c r="I2860" s="4" t="s">
        <v>81</v>
      </c>
      <c r="J2860" s="4" t="s">
        <v>82</v>
      </c>
    </row>
    <row r="2861" spans="1:10" x14ac:dyDescent="0.2">
      <c r="A2861" s="4" t="s">
        <v>363</v>
      </c>
      <c r="B2861" s="4" t="s">
        <v>54</v>
      </c>
      <c r="C2861" s="4" t="s">
        <v>158</v>
      </c>
      <c r="D2861" s="4" t="s">
        <v>1396</v>
      </c>
      <c r="E2861" s="4" t="s">
        <v>1392</v>
      </c>
      <c r="F2861" s="4" t="s">
        <v>1392</v>
      </c>
      <c r="G2861" s="4" t="s">
        <v>826</v>
      </c>
      <c r="H2861" s="4" t="s">
        <v>66</v>
      </c>
      <c r="I2861" s="4" t="s">
        <v>81</v>
      </c>
      <c r="J2861" s="4" t="s">
        <v>82</v>
      </c>
    </row>
    <row r="2862" spans="1:10" x14ac:dyDescent="0.2">
      <c r="A2862" s="4" t="s">
        <v>363</v>
      </c>
      <c r="B2862" s="4" t="s">
        <v>56</v>
      </c>
      <c r="C2862" s="4" t="s">
        <v>159</v>
      </c>
      <c r="D2862" s="4" t="s">
        <v>1397</v>
      </c>
      <c r="E2862" s="4" t="s">
        <v>1392</v>
      </c>
      <c r="F2862" s="4" t="s">
        <v>1392</v>
      </c>
      <c r="G2862" s="4" t="s">
        <v>826</v>
      </c>
      <c r="H2862" s="4" t="s">
        <v>66</v>
      </c>
      <c r="I2862" s="4" t="s">
        <v>81</v>
      </c>
      <c r="J2862" s="4" t="s">
        <v>82</v>
      </c>
    </row>
    <row r="2863" spans="1:10" x14ac:dyDescent="0.2">
      <c r="A2863" s="4" t="s">
        <v>363</v>
      </c>
      <c r="B2863" s="4" t="s">
        <v>58</v>
      </c>
      <c r="C2863" s="4" t="s">
        <v>160</v>
      </c>
      <c r="D2863" s="4" t="s">
        <v>1398</v>
      </c>
      <c r="E2863" s="4" t="s">
        <v>1392</v>
      </c>
      <c r="F2863" s="4" t="s">
        <v>1392</v>
      </c>
      <c r="G2863" s="4" t="s">
        <v>826</v>
      </c>
      <c r="H2863" s="4" t="s">
        <v>66</v>
      </c>
      <c r="I2863" s="4" t="s">
        <v>81</v>
      </c>
      <c r="J2863" s="4" t="s">
        <v>82</v>
      </c>
    </row>
    <row r="2864" spans="1:10" x14ac:dyDescent="0.2">
      <c r="A2864" s="4" t="s">
        <v>363</v>
      </c>
      <c r="B2864" s="4" t="s">
        <v>37</v>
      </c>
      <c r="C2864" s="4" t="s">
        <v>161</v>
      </c>
      <c r="D2864" s="4" t="s">
        <v>1399</v>
      </c>
      <c r="E2864" s="4" t="s">
        <v>1392</v>
      </c>
      <c r="F2864" s="4" t="s">
        <v>1392</v>
      </c>
      <c r="G2864" s="4" t="s">
        <v>826</v>
      </c>
      <c r="H2864" s="4" t="s">
        <v>66</v>
      </c>
      <c r="I2864" s="4" t="s">
        <v>81</v>
      </c>
      <c r="J2864" s="4" t="s">
        <v>82</v>
      </c>
    </row>
    <row r="2865" spans="1:10" x14ac:dyDescent="0.2">
      <c r="A2865" s="4" t="s">
        <v>363</v>
      </c>
      <c r="B2865" s="4" t="s">
        <v>63</v>
      </c>
      <c r="C2865" s="4" t="s">
        <v>162</v>
      </c>
      <c r="D2865" s="4" t="s">
        <v>1295</v>
      </c>
      <c r="E2865" s="4" t="s">
        <v>1392</v>
      </c>
      <c r="F2865" s="4" t="s">
        <v>1392</v>
      </c>
      <c r="G2865" s="4" t="s">
        <v>826</v>
      </c>
      <c r="H2865" s="4" t="s">
        <v>66</v>
      </c>
      <c r="I2865" s="4" t="s">
        <v>81</v>
      </c>
      <c r="J2865" s="4" t="s">
        <v>82</v>
      </c>
    </row>
    <row r="2866" spans="1:10" x14ac:dyDescent="0.2">
      <c r="A2866" s="4" t="s">
        <v>363</v>
      </c>
      <c r="B2866" s="4" t="s">
        <v>45</v>
      </c>
      <c r="C2866" s="4" t="s">
        <v>163</v>
      </c>
      <c r="D2866" s="4" t="s">
        <v>1255</v>
      </c>
      <c r="E2866" s="4" t="s">
        <v>1392</v>
      </c>
      <c r="F2866" s="4" t="s">
        <v>1392</v>
      </c>
      <c r="G2866" s="4" t="s">
        <v>826</v>
      </c>
      <c r="H2866" s="4" t="s">
        <v>66</v>
      </c>
      <c r="I2866" s="4" t="s">
        <v>81</v>
      </c>
      <c r="J2866" s="4" t="s">
        <v>82</v>
      </c>
    </row>
    <row r="2867" spans="1:10" x14ac:dyDescent="0.2">
      <c r="A2867" s="4" t="s">
        <v>363</v>
      </c>
      <c r="B2867" s="4" t="s">
        <v>66</v>
      </c>
      <c r="C2867" s="4" t="s">
        <v>164</v>
      </c>
      <c r="D2867" s="4" t="s">
        <v>1256</v>
      </c>
      <c r="E2867" s="4" t="s">
        <v>1392</v>
      </c>
      <c r="F2867" s="4" t="s">
        <v>1392</v>
      </c>
      <c r="G2867" s="4" t="s">
        <v>826</v>
      </c>
      <c r="H2867" s="4" t="s">
        <v>66</v>
      </c>
      <c r="I2867" s="4" t="s">
        <v>81</v>
      </c>
      <c r="J2867" s="4" t="s">
        <v>82</v>
      </c>
    </row>
    <row r="2868" spans="1:10" x14ac:dyDescent="0.2">
      <c r="A2868" s="4" t="s">
        <v>363</v>
      </c>
      <c r="B2868" s="4" t="s">
        <v>68</v>
      </c>
      <c r="C2868" s="4" t="s">
        <v>165</v>
      </c>
      <c r="D2868" s="4" t="s">
        <v>1257</v>
      </c>
      <c r="E2868" s="4" t="s">
        <v>1392</v>
      </c>
      <c r="F2868" s="4" t="s">
        <v>1392</v>
      </c>
      <c r="G2868" s="4" t="s">
        <v>826</v>
      </c>
      <c r="H2868" s="4" t="s">
        <v>66</v>
      </c>
      <c r="I2868" s="4" t="s">
        <v>81</v>
      </c>
      <c r="J2868" s="4" t="s">
        <v>82</v>
      </c>
    </row>
    <row r="2869" spans="1:10" x14ac:dyDescent="0.2">
      <c r="A2869" s="4" t="s">
        <v>363</v>
      </c>
      <c r="B2869" s="4" t="s">
        <v>46</v>
      </c>
      <c r="C2869" s="4" t="s">
        <v>166</v>
      </c>
      <c r="D2869" s="4" t="s">
        <v>1258</v>
      </c>
      <c r="E2869" s="4" t="s">
        <v>1392</v>
      </c>
      <c r="F2869" s="4" t="s">
        <v>1392</v>
      </c>
      <c r="G2869" s="4" t="s">
        <v>826</v>
      </c>
      <c r="H2869" s="4" t="s">
        <v>66</v>
      </c>
      <c r="I2869" s="4" t="s">
        <v>81</v>
      </c>
      <c r="J2869" s="4" t="s">
        <v>82</v>
      </c>
    </row>
    <row r="2870" spans="1:10" x14ac:dyDescent="0.2">
      <c r="A2870" s="4" t="s">
        <v>363</v>
      </c>
      <c r="B2870" s="4" t="s">
        <v>71</v>
      </c>
      <c r="C2870" s="4" t="s">
        <v>167</v>
      </c>
      <c r="D2870" s="4" t="s">
        <v>1259</v>
      </c>
      <c r="E2870" s="4" t="s">
        <v>1392</v>
      </c>
      <c r="F2870" s="4" t="s">
        <v>1392</v>
      </c>
      <c r="G2870" s="4" t="s">
        <v>826</v>
      </c>
      <c r="H2870" s="4" t="s">
        <v>66</v>
      </c>
      <c r="I2870" s="4" t="s">
        <v>81</v>
      </c>
      <c r="J2870" s="4" t="s">
        <v>82</v>
      </c>
    </row>
    <row r="2871" spans="1:10" x14ac:dyDescent="0.2">
      <c r="A2871" s="4" t="s">
        <v>363</v>
      </c>
      <c r="B2871" s="4" t="s">
        <v>73</v>
      </c>
      <c r="C2871" s="4" t="s">
        <v>168</v>
      </c>
      <c r="D2871" s="4" t="s">
        <v>1219</v>
      </c>
      <c r="E2871" s="4" t="s">
        <v>1392</v>
      </c>
      <c r="F2871" s="4" t="s">
        <v>1392</v>
      </c>
      <c r="G2871" s="4" t="s">
        <v>826</v>
      </c>
      <c r="H2871" s="4" t="s">
        <v>66</v>
      </c>
      <c r="I2871" s="4" t="s">
        <v>81</v>
      </c>
      <c r="J2871" s="4" t="s">
        <v>82</v>
      </c>
    </row>
    <row r="2872" spans="1:10" x14ac:dyDescent="0.2">
      <c r="A2872" s="4" t="s">
        <v>363</v>
      </c>
      <c r="B2872" s="4" t="s">
        <v>75</v>
      </c>
      <c r="C2872" s="4" t="s">
        <v>169</v>
      </c>
      <c r="D2872" s="4" t="s">
        <v>1220</v>
      </c>
      <c r="E2872" s="4" t="s">
        <v>1392</v>
      </c>
      <c r="F2872" s="4" t="s">
        <v>1392</v>
      </c>
      <c r="G2872" s="4" t="s">
        <v>826</v>
      </c>
      <c r="H2872" s="4" t="s">
        <v>66</v>
      </c>
      <c r="I2872" s="4" t="s">
        <v>81</v>
      </c>
      <c r="J2872" s="4" t="s">
        <v>82</v>
      </c>
    </row>
    <row r="2873" spans="1:10" x14ac:dyDescent="0.2">
      <c r="A2873" s="4" t="s">
        <v>363</v>
      </c>
      <c r="B2873" s="4" t="s">
        <v>60</v>
      </c>
      <c r="C2873" s="4" t="s">
        <v>170</v>
      </c>
      <c r="D2873" s="4" t="s">
        <v>1214</v>
      </c>
      <c r="E2873" s="4" t="s">
        <v>1392</v>
      </c>
      <c r="F2873" s="4" t="s">
        <v>1392</v>
      </c>
      <c r="G2873" s="4" t="s">
        <v>826</v>
      </c>
      <c r="H2873" s="4" t="s">
        <v>66</v>
      </c>
      <c r="I2873" s="4" t="s">
        <v>81</v>
      </c>
      <c r="J2873" s="4" t="s">
        <v>82</v>
      </c>
    </row>
    <row r="2874" spans="1:10" x14ac:dyDescent="0.2">
      <c r="A2874" s="4" t="s">
        <v>363</v>
      </c>
      <c r="B2874" s="4" t="s">
        <v>78</v>
      </c>
      <c r="C2874" s="4" t="s">
        <v>171</v>
      </c>
      <c r="D2874" s="4" t="s">
        <v>1215</v>
      </c>
      <c r="E2874" s="4" t="s">
        <v>1392</v>
      </c>
      <c r="F2874" s="4" t="s">
        <v>1392</v>
      </c>
      <c r="G2874" s="4" t="s">
        <v>826</v>
      </c>
      <c r="H2874" s="4" t="s">
        <v>66</v>
      </c>
      <c r="I2874" s="4" t="s">
        <v>81</v>
      </c>
      <c r="J2874" s="4" t="s">
        <v>82</v>
      </c>
    </row>
    <row r="2875" spans="1:10" x14ac:dyDescent="0.2">
      <c r="A2875" s="4" t="s">
        <v>363</v>
      </c>
      <c r="B2875" s="4" t="s">
        <v>84</v>
      </c>
      <c r="C2875" s="4" t="s">
        <v>172</v>
      </c>
      <c r="D2875" s="4" t="s">
        <v>1216</v>
      </c>
      <c r="E2875" s="4" t="s">
        <v>1392</v>
      </c>
      <c r="F2875" s="4" t="s">
        <v>1392</v>
      </c>
      <c r="G2875" s="4" t="s">
        <v>826</v>
      </c>
      <c r="H2875" s="4" t="s">
        <v>66</v>
      </c>
      <c r="I2875" s="4" t="s">
        <v>81</v>
      </c>
      <c r="J2875" s="4" t="s">
        <v>82</v>
      </c>
    </row>
    <row r="2876" spans="1:10" x14ac:dyDescent="0.2">
      <c r="A2876" s="4" t="s">
        <v>363</v>
      </c>
      <c r="B2876" s="4" t="s">
        <v>137</v>
      </c>
      <c r="C2876" s="4" t="s">
        <v>173</v>
      </c>
      <c r="D2876" s="4" t="s">
        <v>1217</v>
      </c>
      <c r="E2876" s="4" t="s">
        <v>1392</v>
      </c>
      <c r="F2876" s="4" t="s">
        <v>1392</v>
      </c>
      <c r="G2876" s="4" t="s">
        <v>826</v>
      </c>
      <c r="H2876" s="4" t="s">
        <v>66</v>
      </c>
      <c r="I2876" s="4" t="s">
        <v>81</v>
      </c>
      <c r="J2876" s="4" t="s">
        <v>82</v>
      </c>
    </row>
    <row r="2877" spans="1:10" x14ac:dyDescent="0.2">
      <c r="A2877" s="4" t="s">
        <v>363</v>
      </c>
      <c r="B2877" s="4" t="s">
        <v>174</v>
      </c>
      <c r="C2877" s="4" t="s">
        <v>175</v>
      </c>
      <c r="D2877" s="4" t="s">
        <v>1196</v>
      </c>
      <c r="E2877" s="4" t="s">
        <v>1392</v>
      </c>
      <c r="F2877" s="4" t="s">
        <v>1392</v>
      </c>
      <c r="G2877" s="4" t="s">
        <v>826</v>
      </c>
      <c r="H2877" s="4" t="s">
        <v>66</v>
      </c>
      <c r="I2877" s="4" t="s">
        <v>81</v>
      </c>
      <c r="J2877" s="4" t="s">
        <v>82</v>
      </c>
    </row>
    <row r="2878" spans="1:10" x14ac:dyDescent="0.2">
      <c r="A2878" s="4" t="s">
        <v>363</v>
      </c>
      <c r="B2878" s="4" t="s">
        <v>114</v>
      </c>
      <c r="C2878" s="4" t="s">
        <v>176</v>
      </c>
      <c r="D2878" s="4" t="s">
        <v>1197</v>
      </c>
      <c r="E2878" s="4" t="s">
        <v>1392</v>
      </c>
      <c r="F2878" s="4" t="s">
        <v>1392</v>
      </c>
      <c r="G2878" s="4" t="s">
        <v>826</v>
      </c>
      <c r="H2878" s="4" t="s">
        <v>66</v>
      </c>
      <c r="I2878" s="4" t="s">
        <v>81</v>
      </c>
      <c r="J2878" s="4" t="s">
        <v>82</v>
      </c>
    </row>
    <row r="2879" spans="1:10" x14ac:dyDescent="0.2">
      <c r="A2879" s="4" t="s">
        <v>363</v>
      </c>
      <c r="B2879" s="4" t="s">
        <v>131</v>
      </c>
      <c r="C2879" s="4" t="s">
        <v>177</v>
      </c>
      <c r="D2879" s="4" t="s">
        <v>1198</v>
      </c>
      <c r="E2879" s="4" t="s">
        <v>1392</v>
      </c>
      <c r="F2879" s="4" t="s">
        <v>1392</v>
      </c>
      <c r="G2879" s="4" t="s">
        <v>826</v>
      </c>
      <c r="H2879" s="4" t="s">
        <v>66</v>
      </c>
      <c r="I2879" s="4" t="s">
        <v>81</v>
      </c>
      <c r="J2879" s="4" t="s">
        <v>82</v>
      </c>
    </row>
    <row r="2880" spans="1:10" x14ac:dyDescent="0.2">
      <c r="A2880" s="4" t="s">
        <v>363</v>
      </c>
      <c r="B2880" s="4" t="s">
        <v>178</v>
      </c>
      <c r="C2880" s="4" t="s">
        <v>179</v>
      </c>
      <c r="D2880" s="4" t="s">
        <v>1199</v>
      </c>
      <c r="E2880" s="4" t="s">
        <v>1392</v>
      </c>
      <c r="F2880" s="4" t="s">
        <v>1392</v>
      </c>
      <c r="G2880" s="4" t="s">
        <v>826</v>
      </c>
      <c r="H2880" s="4" t="s">
        <v>66</v>
      </c>
      <c r="I2880" s="4" t="s">
        <v>81</v>
      </c>
      <c r="J2880" s="4" t="s">
        <v>82</v>
      </c>
    </row>
    <row r="2881" spans="1:10" x14ac:dyDescent="0.2">
      <c r="A2881" s="4" t="s">
        <v>363</v>
      </c>
      <c r="B2881" s="4" t="s">
        <v>123</v>
      </c>
      <c r="C2881" s="4" t="s">
        <v>248</v>
      </c>
      <c r="D2881" s="4" t="s">
        <v>1200</v>
      </c>
      <c r="E2881" s="4" t="s">
        <v>1392</v>
      </c>
      <c r="F2881" s="4" t="s">
        <v>1392</v>
      </c>
      <c r="G2881" s="4" t="s">
        <v>826</v>
      </c>
      <c r="H2881" s="4" t="s">
        <v>66</v>
      </c>
      <c r="I2881" s="4" t="s">
        <v>81</v>
      </c>
      <c r="J2881" s="4" t="s">
        <v>82</v>
      </c>
    </row>
    <row r="2882" spans="1:10" x14ac:dyDescent="0.2">
      <c r="A2882" s="4" t="s">
        <v>363</v>
      </c>
      <c r="B2882" s="4" t="s">
        <v>249</v>
      </c>
      <c r="C2882" s="4" t="s">
        <v>250</v>
      </c>
      <c r="D2882" s="4" t="s">
        <v>1201</v>
      </c>
      <c r="E2882" s="4" t="s">
        <v>1392</v>
      </c>
      <c r="F2882" s="4" t="s">
        <v>1392</v>
      </c>
      <c r="G2882" s="4" t="s">
        <v>826</v>
      </c>
      <c r="H2882" s="4" t="s">
        <v>66</v>
      </c>
      <c r="I2882" s="4" t="s">
        <v>81</v>
      </c>
      <c r="J2882" s="4" t="s">
        <v>82</v>
      </c>
    </row>
    <row r="2883" spans="1:10" x14ac:dyDescent="0.2">
      <c r="A2883" s="4" t="s">
        <v>363</v>
      </c>
      <c r="B2883" s="4" t="s">
        <v>262</v>
      </c>
      <c r="C2883" s="4" t="s">
        <v>263</v>
      </c>
      <c r="D2883" s="4" t="s">
        <v>1125</v>
      </c>
      <c r="E2883" s="4" t="s">
        <v>1392</v>
      </c>
      <c r="F2883" s="4" t="s">
        <v>1392</v>
      </c>
      <c r="G2883" s="4" t="s">
        <v>826</v>
      </c>
      <c r="H2883" s="4" t="s">
        <v>66</v>
      </c>
      <c r="I2883" s="4" t="s">
        <v>81</v>
      </c>
      <c r="J2883" s="4" t="s">
        <v>82</v>
      </c>
    </row>
    <row r="2884" spans="1:10" x14ac:dyDescent="0.2">
      <c r="A2884" s="4" t="s">
        <v>363</v>
      </c>
      <c r="B2884" s="4" t="s">
        <v>40</v>
      </c>
      <c r="C2884" s="4" t="s">
        <v>269</v>
      </c>
      <c r="D2884" s="4" t="s">
        <v>1063</v>
      </c>
      <c r="E2884" s="4" t="s">
        <v>1392</v>
      </c>
      <c r="F2884" s="4" t="s">
        <v>1392</v>
      </c>
      <c r="G2884" s="4" t="s">
        <v>826</v>
      </c>
      <c r="H2884" s="4" t="s">
        <v>66</v>
      </c>
      <c r="I2884" s="4" t="s">
        <v>81</v>
      </c>
      <c r="J2884" s="4" t="s">
        <v>82</v>
      </c>
    </row>
    <row r="2885" spans="1:10" x14ac:dyDescent="0.2">
      <c r="A2885" s="4" t="s">
        <v>363</v>
      </c>
      <c r="B2885" s="4" t="s">
        <v>270</v>
      </c>
      <c r="C2885" s="4" t="s">
        <v>271</v>
      </c>
      <c r="D2885" s="4" t="s">
        <v>1064</v>
      </c>
      <c r="E2885" s="4" t="s">
        <v>1392</v>
      </c>
      <c r="F2885" s="4" t="s">
        <v>1392</v>
      </c>
      <c r="G2885" s="4" t="s">
        <v>826</v>
      </c>
      <c r="H2885" s="4" t="s">
        <v>66</v>
      </c>
      <c r="I2885" s="4" t="s">
        <v>81</v>
      </c>
      <c r="J2885" s="4" t="s">
        <v>82</v>
      </c>
    </row>
    <row r="2886" spans="1:10" x14ac:dyDescent="0.2">
      <c r="A2886" s="4" t="s">
        <v>363</v>
      </c>
      <c r="B2886" s="4" t="s">
        <v>81</v>
      </c>
      <c r="C2886" s="4" t="s">
        <v>282</v>
      </c>
      <c r="D2886" s="4" t="s">
        <v>1065</v>
      </c>
      <c r="E2886" s="4" t="s">
        <v>1392</v>
      </c>
      <c r="F2886" s="4" t="s">
        <v>1392</v>
      </c>
      <c r="G2886" s="4" t="s">
        <v>826</v>
      </c>
      <c r="H2886" s="4" t="s">
        <v>66</v>
      </c>
      <c r="I2886" s="4" t="s">
        <v>81</v>
      </c>
      <c r="J2886" s="4" t="s">
        <v>82</v>
      </c>
    </row>
    <row r="2887" spans="1:10" x14ac:dyDescent="0.2">
      <c r="A2887" s="4" t="s">
        <v>363</v>
      </c>
      <c r="B2887" s="4" t="s">
        <v>126</v>
      </c>
      <c r="C2887" s="4" t="s">
        <v>283</v>
      </c>
      <c r="D2887" s="4" t="s">
        <v>1066</v>
      </c>
      <c r="E2887" s="4" t="s">
        <v>1392</v>
      </c>
      <c r="F2887" s="4" t="s">
        <v>1392</v>
      </c>
      <c r="G2887" s="4" t="s">
        <v>826</v>
      </c>
      <c r="H2887" s="4" t="s">
        <v>66</v>
      </c>
      <c r="I2887" s="4" t="s">
        <v>81</v>
      </c>
      <c r="J2887" s="4" t="s">
        <v>82</v>
      </c>
    </row>
    <row r="2888" spans="1:10" x14ac:dyDescent="0.2">
      <c r="A2888" s="4" t="s">
        <v>363</v>
      </c>
      <c r="B2888" s="4" t="s">
        <v>121</v>
      </c>
      <c r="C2888" s="4" t="s">
        <v>290</v>
      </c>
      <c r="D2888" s="4" t="s">
        <v>1067</v>
      </c>
      <c r="E2888" s="4" t="s">
        <v>1392</v>
      </c>
      <c r="F2888" s="4" t="s">
        <v>1392</v>
      </c>
      <c r="G2888" s="4" t="s">
        <v>826</v>
      </c>
      <c r="H2888" s="4" t="s">
        <v>66</v>
      </c>
      <c r="I2888" s="4" t="s">
        <v>81</v>
      </c>
      <c r="J2888" s="4" t="s">
        <v>82</v>
      </c>
    </row>
    <row r="2889" spans="1:10" x14ac:dyDescent="0.2">
      <c r="A2889" s="4" t="s">
        <v>363</v>
      </c>
      <c r="B2889" s="4" t="s">
        <v>291</v>
      </c>
      <c r="C2889" s="4" t="s">
        <v>292</v>
      </c>
      <c r="D2889" s="4" t="s">
        <v>1068</v>
      </c>
      <c r="E2889" s="4" t="s">
        <v>1392</v>
      </c>
      <c r="F2889" s="4" t="s">
        <v>1392</v>
      </c>
      <c r="G2889" s="4" t="s">
        <v>826</v>
      </c>
      <c r="H2889" s="4" t="s">
        <v>66</v>
      </c>
      <c r="I2889" s="4" t="s">
        <v>81</v>
      </c>
      <c r="J2889" s="4" t="s">
        <v>82</v>
      </c>
    </row>
    <row r="2890" spans="1:10" x14ac:dyDescent="0.2">
      <c r="A2890" s="4" t="s">
        <v>363</v>
      </c>
      <c r="B2890" s="4" t="s">
        <v>299</v>
      </c>
      <c r="C2890" s="4" t="s">
        <v>300</v>
      </c>
      <c r="D2890" s="4" t="s">
        <v>1069</v>
      </c>
      <c r="E2890" s="4" t="s">
        <v>1392</v>
      </c>
      <c r="F2890" s="4" t="s">
        <v>1392</v>
      </c>
      <c r="G2890" s="4" t="s">
        <v>826</v>
      </c>
      <c r="H2890" s="4" t="s">
        <v>66</v>
      </c>
      <c r="I2890" s="4" t="s">
        <v>81</v>
      </c>
      <c r="J2890" s="4" t="s">
        <v>82</v>
      </c>
    </row>
    <row r="2891" spans="1:10" x14ac:dyDescent="0.2">
      <c r="A2891" s="4" t="s">
        <v>363</v>
      </c>
      <c r="B2891" s="4" t="s">
        <v>301</v>
      </c>
      <c r="C2891" s="4" t="s">
        <v>302</v>
      </c>
      <c r="D2891" s="4" t="s">
        <v>1070</v>
      </c>
      <c r="E2891" s="4" t="s">
        <v>1392</v>
      </c>
      <c r="F2891" s="4" t="s">
        <v>1392</v>
      </c>
      <c r="G2891" s="4" t="s">
        <v>826</v>
      </c>
      <c r="H2891" s="4" t="s">
        <v>66</v>
      </c>
      <c r="I2891" s="4" t="s">
        <v>81</v>
      </c>
      <c r="J2891" s="4" t="s">
        <v>82</v>
      </c>
    </row>
    <row r="2892" spans="1:10" x14ac:dyDescent="0.2">
      <c r="A2892" s="4" t="s">
        <v>364</v>
      </c>
      <c r="B2892" s="4" t="s">
        <v>38</v>
      </c>
      <c r="C2892" s="4" t="s">
        <v>39</v>
      </c>
      <c r="D2892" s="4" t="s">
        <v>1400</v>
      </c>
      <c r="E2892" s="4" t="s">
        <v>997</v>
      </c>
      <c r="F2892" s="4" t="s">
        <v>997</v>
      </c>
      <c r="G2892" s="4" t="s">
        <v>826</v>
      </c>
      <c r="H2892" s="4" t="s">
        <v>88</v>
      </c>
      <c r="I2892" s="4" t="s">
        <v>97</v>
      </c>
      <c r="J2892" s="4" t="s">
        <v>98</v>
      </c>
    </row>
    <row r="2893" spans="1:10" x14ac:dyDescent="0.2">
      <c r="A2893" s="4" t="s">
        <v>364</v>
      </c>
      <c r="B2893" s="4" t="s">
        <v>43</v>
      </c>
      <c r="C2893" s="4" t="s">
        <v>154</v>
      </c>
      <c r="D2893" s="4" t="s">
        <v>1401</v>
      </c>
      <c r="E2893" s="4" t="s">
        <v>1402</v>
      </c>
      <c r="F2893" s="4" t="s">
        <v>1402</v>
      </c>
      <c r="G2893" s="4" t="s">
        <v>826</v>
      </c>
      <c r="H2893" s="4" t="s">
        <v>88</v>
      </c>
      <c r="I2893" s="4" t="s">
        <v>97</v>
      </c>
      <c r="J2893" s="4" t="s">
        <v>98</v>
      </c>
    </row>
    <row r="2894" spans="1:10" x14ac:dyDescent="0.2">
      <c r="A2894" s="4" t="s">
        <v>364</v>
      </c>
      <c r="B2894" s="4" t="s">
        <v>48</v>
      </c>
      <c r="C2894" s="4" t="s">
        <v>155</v>
      </c>
      <c r="D2894" s="4" t="s">
        <v>1403</v>
      </c>
      <c r="E2894" s="4" t="s">
        <v>1402</v>
      </c>
      <c r="F2894" s="4" t="s">
        <v>1402</v>
      </c>
      <c r="G2894" s="4" t="s">
        <v>826</v>
      </c>
      <c r="H2894" s="4" t="s">
        <v>88</v>
      </c>
      <c r="I2894" s="4" t="s">
        <v>97</v>
      </c>
      <c r="J2894" s="4" t="s">
        <v>98</v>
      </c>
    </row>
    <row r="2895" spans="1:10" x14ac:dyDescent="0.2">
      <c r="A2895" s="4" t="s">
        <v>364</v>
      </c>
      <c r="B2895" s="4" t="s">
        <v>50</v>
      </c>
      <c r="C2895" s="4" t="s">
        <v>156</v>
      </c>
      <c r="D2895" s="4" t="s">
        <v>1300</v>
      </c>
      <c r="E2895" s="4" t="s">
        <v>1402</v>
      </c>
      <c r="F2895" s="4" t="s">
        <v>1402</v>
      </c>
      <c r="G2895" s="4" t="s">
        <v>826</v>
      </c>
      <c r="H2895" s="4" t="s">
        <v>88</v>
      </c>
      <c r="I2895" s="4" t="s">
        <v>97</v>
      </c>
      <c r="J2895" s="4" t="s">
        <v>98</v>
      </c>
    </row>
    <row r="2896" spans="1:10" x14ac:dyDescent="0.2">
      <c r="A2896" s="4" t="s">
        <v>364</v>
      </c>
      <c r="B2896" s="4" t="s">
        <v>52</v>
      </c>
      <c r="C2896" s="4" t="s">
        <v>157</v>
      </c>
      <c r="D2896" s="4" t="s">
        <v>1302</v>
      </c>
      <c r="E2896" s="4" t="s">
        <v>1402</v>
      </c>
      <c r="F2896" s="4" t="s">
        <v>1402</v>
      </c>
      <c r="G2896" s="4" t="s">
        <v>826</v>
      </c>
      <c r="H2896" s="4" t="s">
        <v>88</v>
      </c>
      <c r="I2896" s="4" t="s">
        <v>97</v>
      </c>
      <c r="J2896" s="4" t="s">
        <v>98</v>
      </c>
    </row>
    <row r="2897" spans="1:10" x14ac:dyDescent="0.2">
      <c r="A2897" s="4" t="s">
        <v>364</v>
      </c>
      <c r="B2897" s="4" t="s">
        <v>54</v>
      </c>
      <c r="C2897" s="4" t="s">
        <v>158</v>
      </c>
      <c r="D2897" s="4" t="s">
        <v>1304</v>
      </c>
      <c r="E2897" s="4" t="s">
        <v>1402</v>
      </c>
      <c r="F2897" s="4" t="s">
        <v>1402</v>
      </c>
      <c r="G2897" s="4" t="s">
        <v>826</v>
      </c>
      <c r="H2897" s="4" t="s">
        <v>88</v>
      </c>
      <c r="I2897" s="4" t="s">
        <v>97</v>
      </c>
      <c r="J2897" s="4" t="s">
        <v>98</v>
      </c>
    </row>
    <row r="2898" spans="1:10" x14ac:dyDescent="0.2">
      <c r="A2898" s="4" t="s">
        <v>364</v>
      </c>
      <c r="B2898" s="4" t="s">
        <v>56</v>
      </c>
      <c r="C2898" s="4" t="s">
        <v>159</v>
      </c>
      <c r="D2898" s="4" t="s">
        <v>1305</v>
      </c>
      <c r="E2898" s="4" t="s">
        <v>1402</v>
      </c>
      <c r="F2898" s="4" t="s">
        <v>1402</v>
      </c>
      <c r="G2898" s="4" t="s">
        <v>826</v>
      </c>
      <c r="H2898" s="4" t="s">
        <v>88</v>
      </c>
      <c r="I2898" s="4" t="s">
        <v>97</v>
      </c>
      <c r="J2898" s="4" t="s">
        <v>98</v>
      </c>
    </row>
    <row r="2899" spans="1:10" x14ac:dyDescent="0.2">
      <c r="A2899" s="4" t="s">
        <v>364</v>
      </c>
      <c r="B2899" s="4" t="s">
        <v>58</v>
      </c>
      <c r="C2899" s="4" t="s">
        <v>160</v>
      </c>
      <c r="D2899" s="4" t="s">
        <v>1306</v>
      </c>
      <c r="E2899" s="4" t="s">
        <v>1402</v>
      </c>
      <c r="F2899" s="4" t="s">
        <v>1402</v>
      </c>
      <c r="G2899" s="4" t="s">
        <v>826</v>
      </c>
      <c r="H2899" s="4" t="s">
        <v>88</v>
      </c>
      <c r="I2899" s="4" t="s">
        <v>97</v>
      </c>
      <c r="J2899" s="4" t="s">
        <v>98</v>
      </c>
    </row>
    <row r="2900" spans="1:10" x14ac:dyDescent="0.2">
      <c r="A2900" s="4" t="s">
        <v>364</v>
      </c>
      <c r="B2900" s="4" t="s">
        <v>37</v>
      </c>
      <c r="C2900" s="4" t="s">
        <v>161</v>
      </c>
      <c r="D2900" s="4" t="s">
        <v>1307</v>
      </c>
      <c r="E2900" s="4" t="s">
        <v>1402</v>
      </c>
      <c r="F2900" s="4" t="s">
        <v>1402</v>
      </c>
      <c r="G2900" s="4" t="s">
        <v>826</v>
      </c>
      <c r="H2900" s="4" t="s">
        <v>88</v>
      </c>
      <c r="I2900" s="4" t="s">
        <v>97</v>
      </c>
      <c r="J2900" s="4" t="s">
        <v>98</v>
      </c>
    </row>
    <row r="2901" spans="1:10" x14ac:dyDescent="0.2">
      <c r="A2901" s="4" t="s">
        <v>364</v>
      </c>
      <c r="B2901" s="4" t="s">
        <v>63</v>
      </c>
      <c r="C2901" s="4" t="s">
        <v>162</v>
      </c>
      <c r="D2901" s="4" t="s">
        <v>1299</v>
      </c>
      <c r="E2901" s="4" t="s">
        <v>1402</v>
      </c>
      <c r="F2901" s="4" t="s">
        <v>1402</v>
      </c>
      <c r="G2901" s="4" t="s">
        <v>826</v>
      </c>
      <c r="H2901" s="4" t="s">
        <v>88</v>
      </c>
      <c r="I2901" s="4" t="s">
        <v>97</v>
      </c>
      <c r="J2901" s="4" t="s">
        <v>98</v>
      </c>
    </row>
    <row r="2902" spans="1:10" x14ac:dyDescent="0.2">
      <c r="A2902" s="4" t="s">
        <v>364</v>
      </c>
      <c r="B2902" s="4" t="s">
        <v>45</v>
      </c>
      <c r="C2902" s="4" t="s">
        <v>163</v>
      </c>
      <c r="D2902" s="4" t="s">
        <v>1273</v>
      </c>
      <c r="E2902" s="4" t="s">
        <v>1402</v>
      </c>
      <c r="F2902" s="4" t="s">
        <v>1402</v>
      </c>
      <c r="G2902" s="4" t="s">
        <v>826</v>
      </c>
      <c r="H2902" s="4" t="s">
        <v>88</v>
      </c>
      <c r="I2902" s="4" t="s">
        <v>97</v>
      </c>
      <c r="J2902" s="4" t="s">
        <v>98</v>
      </c>
    </row>
    <row r="2903" spans="1:10" x14ac:dyDescent="0.2">
      <c r="A2903" s="4" t="s">
        <v>364</v>
      </c>
      <c r="B2903" s="4" t="s">
        <v>66</v>
      </c>
      <c r="C2903" s="4" t="s">
        <v>164</v>
      </c>
      <c r="D2903" s="4" t="s">
        <v>1274</v>
      </c>
      <c r="E2903" s="4" t="s">
        <v>1402</v>
      </c>
      <c r="F2903" s="4" t="s">
        <v>1402</v>
      </c>
      <c r="G2903" s="4" t="s">
        <v>826</v>
      </c>
      <c r="H2903" s="4" t="s">
        <v>88</v>
      </c>
      <c r="I2903" s="4" t="s">
        <v>97</v>
      </c>
      <c r="J2903" s="4" t="s">
        <v>98</v>
      </c>
    </row>
    <row r="2904" spans="1:10" x14ac:dyDescent="0.2">
      <c r="A2904" s="4" t="s">
        <v>364</v>
      </c>
      <c r="B2904" s="4" t="s">
        <v>68</v>
      </c>
      <c r="C2904" s="4" t="s">
        <v>165</v>
      </c>
      <c r="D2904" s="4" t="s">
        <v>1248</v>
      </c>
      <c r="E2904" s="4" t="s">
        <v>1402</v>
      </c>
      <c r="F2904" s="4" t="s">
        <v>1402</v>
      </c>
      <c r="G2904" s="4" t="s">
        <v>826</v>
      </c>
      <c r="H2904" s="4" t="s">
        <v>88</v>
      </c>
      <c r="I2904" s="4" t="s">
        <v>97</v>
      </c>
      <c r="J2904" s="4" t="s">
        <v>98</v>
      </c>
    </row>
    <row r="2905" spans="1:10" x14ac:dyDescent="0.2">
      <c r="A2905" s="4" t="s">
        <v>364</v>
      </c>
      <c r="B2905" s="4" t="s">
        <v>46</v>
      </c>
      <c r="C2905" s="4" t="s">
        <v>166</v>
      </c>
      <c r="D2905" s="4" t="s">
        <v>1249</v>
      </c>
      <c r="E2905" s="4" t="s">
        <v>1402</v>
      </c>
      <c r="F2905" s="4" t="s">
        <v>1402</v>
      </c>
      <c r="G2905" s="4" t="s">
        <v>826</v>
      </c>
      <c r="H2905" s="4" t="s">
        <v>88</v>
      </c>
      <c r="I2905" s="4" t="s">
        <v>97</v>
      </c>
      <c r="J2905" s="4" t="s">
        <v>98</v>
      </c>
    </row>
    <row r="2906" spans="1:10" x14ac:dyDescent="0.2">
      <c r="A2906" s="4" t="s">
        <v>364</v>
      </c>
      <c r="B2906" s="4" t="s">
        <v>71</v>
      </c>
      <c r="C2906" s="4" t="s">
        <v>167</v>
      </c>
      <c r="D2906" s="4" t="s">
        <v>1244</v>
      </c>
      <c r="E2906" s="4" t="s">
        <v>1402</v>
      </c>
      <c r="F2906" s="4" t="s">
        <v>1402</v>
      </c>
      <c r="G2906" s="4" t="s">
        <v>826</v>
      </c>
      <c r="H2906" s="4" t="s">
        <v>88</v>
      </c>
      <c r="I2906" s="4" t="s">
        <v>97</v>
      </c>
      <c r="J2906" s="4" t="s">
        <v>98</v>
      </c>
    </row>
    <row r="2907" spans="1:10" x14ac:dyDescent="0.2">
      <c r="A2907" s="4" t="s">
        <v>364</v>
      </c>
      <c r="B2907" s="4" t="s">
        <v>73</v>
      </c>
      <c r="C2907" s="4" t="s">
        <v>168</v>
      </c>
      <c r="D2907" s="4" t="s">
        <v>1245</v>
      </c>
      <c r="E2907" s="4" t="s">
        <v>1402</v>
      </c>
      <c r="F2907" s="4" t="s">
        <v>1402</v>
      </c>
      <c r="G2907" s="4" t="s">
        <v>826</v>
      </c>
      <c r="H2907" s="4" t="s">
        <v>88</v>
      </c>
      <c r="I2907" s="4" t="s">
        <v>97</v>
      </c>
      <c r="J2907" s="4" t="s">
        <v>98</v>
      </c>
    </row>
    <row r="2908" spans="1:10" x14ac:dyDescent="0.2">
      <c r="A2908" s="4" t="s">
        <v>364</v>
      </c>
      <c r="B2908" s="4" t="s">
        <v>75</v>
      </c>
      <c r="C2908" s="4" t="s">
        <v>169</v>
      </c>
      <c r="D2908" s="4" t="s">
        <v>1247</v>
      </c>
      <c r="E2908" s="4" t="s">
        <v>1402</v>
      </c>
      <c r="F2908" s="4" t="s">
        <v>1402</v>
      </c>
      <c r="G2908" s="4" t="s">
        <v>826</v>
      </c>
      <c r="H2908" s="4" t="s">
        <v>88</v>
      </c>
      <c r="I2908" s="4" t="s">
        <v>97</v>
      </c>
      <c r="J2908" s="4" t="s">
        <v>98</v>
      </c>
    </row>
    <row r="2909" spans="1:10" x14ac:dyDescent="0.2">
      <c r="A2909" s="4" t="s">
        <v>364</v>
      </c>
      <c r="B2909" s="4" t="s">
        <v>60</v>
      </c>
      <c r="C2909" s="4" t="s">
        <v>170</v>
      </c>
      <c r="D2909" s="4" t="s">
        <v>1209</v>
      </c>
      <c r="E2909" s="4" t="s">
        <v>1402</v>
      </c>
      <c r="F2909" s="4" t="s">
        <v>1402</v>
      </c>
      <c r="G2909" s="4" t="s">
        <v>826</v>
      </c>
      <c r="H2909" s="4" t="s">
        <v>88</v>
      </c>
      <c r="I2909" s="4" t="s">
        <v>97</v>
      </c>
      <c r="J2909" s="4" t="s">
        <v>98</v>
      </c>
    </row>
    <row r="2910" spans="1:10" x14ac:dyDescent="0.2">
      <c r="A2910" s="4" t="s">
        <v>364</v>
      </c>
      <c r="B2910" s="4" t="s">
        <v>78</v>
      </c>
      <c r="C2910" s="4" t="s">
        <v>171</v>
      </c>
      <c r="D2910" s="4" t="s">
        <v>1187</v>
      </c>
      <c r="E2910" s="4" t="s">
        <v>1402</v>
      </c>
      <c r="F2910" s="4" t="s">
        <v>1402</v>
      </c>
      <c r="G2910" s="4" t="s">
        <v>826</v>
      </c>
      <c r="H2910" s="4" t="s">
        <v>88</v>
      </c>
      <c r="I2910" s="4" t="s">
        <v>97</v>
      </c>
      <c r="J2910" s="4" t="s">
        <v>98</v>
      </c>
    </row>
    <row r="2911" spans="1:10" x14ac:dyDescent="0.2">
      <c r="A2911" s="4" t="s">
        <v>364</v>
      </c>
      <c r="B2911" s="4" t="s">
        <v>84</v>
      </c>
      <c r="C2911" s="4" t="s">
        <v>172</v>
      </c>
      <c r="D2911" s="4" t="s">
        <v>1188</v>
      </c>
      <c r="E2911" s="4" t="s">
        <v>1402</v>
      </c>
      <c r="F2911" s="4" t="s">
        <v>1402</v>
      </c>
      <c r="G2911" s="4" t="s">
        <v>826</v>
      </c>
      <c r="H2911" s="4" t="s">
        <v>88</v>
      </c>
      <c r="I2911" s="4" t="s">
        <v>97</v>
      </c>
      <c r="J2911" s="4" t="s">
        <v>98</v>
      </c>
    </row>
    <row r="2912" spans="1:10" x14ac:dyDescent="0.2">
      <c r="A2912" s="4" t="s">
        <v>364</v>
      </c>
      <c r="B2912" s="4" t="s">
        <v>137</v>
      </c>
      <c r="C2912" s="4" t="s">
        <v>173</v>
      </c>
      <c r="D2912" s="4" t="s">
        <v>1189</v>
      </c>
      <c r="E2912" s="4" t="s">
        <v>1402</v>
      </c>
      <c r="F2912" s="4" t="s">
        <v>1402</v>
      </c>
      <c r="G2912" s="4" t="s">
        <v>826</v>
      </c>
      <c r="H2912" s="4" t="s">
        <v>88</v>
      </c>
      <c r="I2912" s="4" t="s">
        <v>97</v>
      </c>
      <c r="J2912" s="4" t="s">
        <v>98</v>
      </c>
    </row>
    <row r="2913" spans="1:10" x14ac:dyDescent="0.2">
      <c r="A2913" s="4" t="s">
        <v>364</v>
      </c>
      <c r="B2913" s="4" t="s">
        <v>174</v>
      </c>
      <c r="C2913" s="4" t="s">
        <v>175</v>
      </c>
      <c r="D2913" s="4" t="s">
        <v>1190</v>
      </c>
      <c r="E2913" s="4" t="s">
        <v>1402</v>
      </c>
      <c r="F2913" s="4" t="s">
        <v>1402</v>
      </c>
      <c r="G2913" s="4" t="s">
        <v>826</v>
      </c>
      <c r="H2913" s="4" t="s">
        <v>88</v>
      </c>
      <c r="I2913" s="4" t="s">
        <v>97</v>
      </c>
      <c r="J2913" s="4" t="s">
        <v>98</v>
      </c>
    </row>
    <row r="2914" spans="1:10" x14ac:dyDescent="0.2">
      <c r="A2914" s="4" t="s">
        <v>364</v>
      </c>
      <c r="B2914" s="4" t="s">
        <v>114</v>
      </c>
      <c r="C2914" s="4" t="s">
        <v>176</v>
      </c>
      <c r="D2914" s="4" t="s">
        <v>1191</v>
      </c>
      <c r="E2914" s="4" t="s">
        <v>1402</v>
      </c>
      <c r="F2914" s="4" t="s">
        <v>1402</v>
      </c>
      <c r="G2914" s="4" t="s">
        <v>826</v>
      </c>
      <c r="H2914" s="4" t="s">
        <v>88</v>
      </c>
      <c r="I2914" s="4" t="s">
        <v>97</v>
      </c>
      <c r="J2914" s="4" t="s">
        <v>98</v>
      </c>
    </row>
    <row r="2915" spans="1:10" x14ac:dyDescent="0.2">
      <c r="A2915" s="4" t="s">
        <v>364</v>
      </c>
      <c r="B2915" s="4" t="s">
        <v>131</v>
      </c>
      <c r="C2915" s="4" t="s">
        <v>177</v>
      </c>
      <c r="D2915" s="4" t="s">
        <v>1168</v>
      </c>
      <c r="E2915" s="4" t="s">
        <v>1402</v>
      </c>
      <c r="F2915" s="4" t="s">
        <v>1402</v>
      </c>
      <c r="G2915" s="4" t="s">
        <v>826</v>
      </c>
      <c r="H2915" s="4" t="s">
        <v>88</v>
      </c>
      <c r="I2915" s="4" t="s">
        <v>97</v>
      </c>
      <c r="J2915" s="4" t="s">
        <v>98</v>
      </c>
    </row>
    <row r="2916" spans="1:10" x14ac:dyDescent="0.2">
      <c r="A2916" s="4" t="s">
        <v>364</v>
      </c>
      <c r="B2916" s="4" t="s">
        <v>178</v>
      </c>
      <c r="C2916" s="4" t="s">
        <v>179</v>
      </c>
      <c r="D2916" s="4" t="s">
        <v>1169</v>
      </c>
      <c r="E2916" s="4" t="s">
        <v>1402</v>
      </c>
      <c r="F2916" s="4" t="s">
        <v>1402</v>
      </c>
      <c r="G2916" s="4" t="s">
        <v>826</v>
      </c>
      <c r="H2916" s="4" t="s">
        <v>88</v>
      </c>
      <c r="I2916" s="4" t="s">
        <v>97</v>
      </c>
      <c r="J2916" s="4" t="s">
        <v>98</v>
      </c>
    </row>
    <row r="2917" spans="1:10" x14ac:dyDescent="0.2">
      <c r="A2917" s="4" t="s">
        <v>364</v>
      </c>
      <c r="B2917" s="4" t="s">
        <v>123</v>
      </c>
      <c r="C2917" s="4" t="s">
        <v>248</v>
      </c>
      <c r="D2917" s="4" t="s">
        <v>1170</v>
      </c>
      <c r="E2917" s="4" t="s">
        <v>1402</v>
      </c>
      <c r="F2917" s="4" t="s">
        <v>1402</v>
      </c>
      <c r="G2917" s="4" t="s">
        <v>826</v>
      </c>
      <c r="H2917" s="4" t="s">
        <v>88</v>
      </c>
      <c r="I2917" s="4" t="s">
        <v>97</v>
      </c>
      <c r="J2917" s="4" t="s">
        <v>98</v>
      </c>
    </row>
    <row r="2918" spans="1:10" x14ac:dyDescent="0.2">
      <c r="A2918" s="4" t="s">
        <v>364</v>
      </c>
      <c r="B2918" s="4" t="s">
        <v>249</v>
      </c>
      <c r="C2918" s="4" t="s">
        <v>250</v>
      </c>
      <c r="D2918" s="4" t="s">
        <v>1144</v>
      </c>
      <c r="E2918" s="4" t="s">
        <v>1402</v>
      </c>
      <c r="F2918" s="4" t="s">
        <v>1402</v>
      </c>
      <c r="G2918" s="4" t="s">
        <v>826</v>
      </c>
      <c r="H2918" s="4" t="s">
        <v>88</v>
      </c>
      <c r="I2918" s="4" t="s">
        <v>97</v>
      </c>
      <c r="J2918" s="4" t="s">
        <v>98</v>
      </c>
    </row>
    <row r="2919" spans="1:10" x14ac:dyDescent="0.2">
      <c r="A2919" s="4" t="s">
        <v>364</v>
      </c>
      <c r="B2919" s="4" t="s">
        <v>262</v>
      </c>
      <c r="C2919" s="4" t="s">
        <v>263</v>
      </c>
      <c r="D2919" s="4" t="s">
        <v>1145</v>
      </c>
      <c r="E2919" s="4" t="s">
        <v>1402</v>
      </c>
      <c r="F2919" s="4" t="s">
        <v>1402</v>
      </c>
      <c r="G2919" s="4" t="s">
        <v>826</v>
      </c>
      <c r="H2919" s="4" t="s">
        <v>88</v>
      </c>
      <c r="I2919" s="4" t="s">
        <v>97</v>
      </c>
      <c r="J2919" s="4" t="s">
        <v>98</v>
      </c>
    </row>
    <row r="2920" spans="1:10" x14ac:dyDescent="0.2">
      <c r="A2920" s="4" t="s">
        <v>364</v>
      </c>
      <c r="B2920" s="4" t="s">
        <v>40</v>
      </c>
      <c r="C2920" s="4" t="s">
        <v>269</v>
      </c>
      <c r="D2920" s="4" t="s">
        <v>1146</v>
      </c>
      <c r="E2920" s="4" t="s">
        <v>1402</v>
      </c>
      <c r="F2920" s="4" t="s">
        <v>1402</v>
      </c>
      <c r="G2920" s="4" t="s">
        <v>826</v>
      </c>
      <c r="H2920" s="4" t="s">
        <v>88</v>
      </c>
      <c r="I2920" s="4" t="s">
        <v>97</v>
      </c>
      <c r="J2920" s="4" t="s">
        <v>98</v>
      </c>
    </row>
    <row r="2921" spans="1:10" x14ac:dyDescent="0.2">
      <c r="A2921" s="4" t="s">
        <v>364</v>
      </c>
      <c r="B2921" s="4" t="s">
        <v>270</v>
      </c>
      <c r="C2921" s="4" t="s">
        <v>271</v>
      </c>
      <c r="D2921" s="4" t="s">
        <v>1147</v>
      </c>
      <c r="E2921" s="4" t="s">
        <v>1402</v>
      </c>
      <c r="F2921" s="4" t="s">
        <v>1402</v>
      </c>
      <c r="G2921" s="4" t="s">
        <v>826</v>
      </c>
      <c r="H2921" s="4" t="s">
        <v>88</v>
      </c>
      <c r="I2921" s="4" t="s">
        <v>97</v>
      </c>
      <c r="J2921" s="4" t="s">
        <v>98</v>
      </c>
    </row>
    <row r="2922" spans="1:10" x14ac:dyDescent="0.2">
      <c r="A2922" s="4" t="s">
        <v>364</v>
      </c>
      <c r="B2922" s="4" t="s">
        <v>81</v>
      </c>
      <c r="C2922" s="4" t="s">
        <v>282</v>
      </c>
      <c r="D2922" s="4" t="s">
        <v>1148</v>
      </c>
      <c r="E2922" s="4" t="s">
        <v>1402</v>
      </c>
      <c r="F2922" s="4" t="s">
        <v>1402</v>
      </c>
      <c r="G2922" s="4" t="s">
        <v>826</v>
      </c>
      <c r="H2922" s="4" t="s">
        <v>88</v>
      </c>
      <c r="I2922" s="4" t="s">
        <v>97</v>
      </c>
      <c r="J2922" s="4" t="s">
        <v>98</v>
      </c>
    </row>
    <row r="2923" spans="1:10" x14ac:dyDescent="0.2">
      <c r="A2923" s="4" t="s">
        <v>364</v>
      </c>
      <c r="B2923" s="4" t="s">
        <v>126</v>
      </c>
      <c r="C2923" s="4" t="s">
        <v>283</v>
      </c>
      <c r="D2923" s="4" t="s">
        <v>1149</v>
      </c>
      <c r="E2923" s="4" t="s">
        <v>1402</v>
      </c>
      <c r="F2923" s="4" t="s">
        <v>1402</v>
      </c>
      <c r="G2923" s="4" t="s">
        <v>826</v>
      </c>
      <c r="H2923" s="4" t="s">
        <v>88</v>
      </c>
      <c r="I2923" s="4" t="s">
        <v>97</v>
      </c>
      <c r="J2923" s="4" t="s">
        <v>98</v>
      </c>
    </row>
    <row r="2924" spans="1:10" x14ac:dyDescent="0.2">
      <c r="A2924" s="4" t="s">
        <v>364</v>
      </c>
      <c r="B2924" s="4" t="s">
        <v>121</v>
      </c>
      <c r="C2924" s="4" t="s">
        <v>290</v>
      </c>
      <c r="D2924" s="4" t="s">
        <v>1150</v>
      </c>
      <c r="E2924" s="4" t="s">
        <v>1402</v>
      </c>
      <c r="F2924" s="4" t="s">
        <v>1402</v>
      </c>
      <c r="G2924" s="4" t="s">
        <v>826</v>
      </c>
      <c r="H2924" s="4" t="s">
        <v>88</v>
      </c>
      <c r="I2924" s="4" t="s">
        <v>97</v>
      </c>
      <c r="J2924" s="4" t="s">
        <v>98</v>
      </c>
    </row>
    <row r="2925" spans="1:10" x14ac:dyDescent="0.2">
      <c r="A2925" s="4" t="s">
        <v>364</v>
      </c>
      <c r="B2925" s="4" t="s">
        <v>291</v>
      </c>
      <c r="C2925" s="4" t="s">
        <v>292</v>
      </c>
      <c r="D2925" s="4" t="s">
        <v>1060</v>
      </c>
      <c r="E2925" s="4" t="s">
        <v>1402</v>
      </c>
      <c r="F2925" s="4" t="s">
        <v>1402</v>
      </c>
      <c r="G2925" s="4" t="s">
        <v>826</v>
      </c>
      <c r="H2925" s="4" t="s">
        <v>88</v>
      </c>
      <c r="I2925" s="4" t="s">
        <v>97</v>
      </c>
      <c r="J2925" s="4" t="s">
        <v>98</v>
      </c>
    </row>
    <row r="2926" spans="1:10" x14ac:dyDescent="0.2">
      <c r="A2926" s="4" t="s">
        <v>364</v>
      </c>
      <c r="B2926" s="4" t="s">
        <v>299</v>
      </c>
      <c r="C2926" s="4" t="s">
        <v>300</v>
      </c>
      <c r="D2926" s="4" t="s">
        <v>1061</v>
      </c>
      <c r="E2926" s="4" t="s">
        <v>1402</v>
      </c>
      <c r="F2926" s="4" t="s">
        <v>1402</v>
      </c>
      <c r="G2926" s="4" t="s">
        <v>826</v>
      </c>
      <c r="H2926" s="4" t="s">
        <v>88</v>
      </c>
      <c r="I2926" s="4" t="s">
        <v>97</v>
      </c>
      <c r="J2926" s="4" t="s">
        <v>98</v>
      </c>
    </row>
    <row r="2927" spans="1:10" x14ac:dyDescent="0.2">
      <c r="A2927" s="4" t="s">
        <v>364</v>
      </c>
      <c r="B2927" s="4" t="s">
        <v>301</v>
      </c>
      <c r="C2927" s="4" t="s">
        <v>302</v>
      </c>
      <c r="D2927" s="4" t="s">
        <v>1026</v>
      </c>
      <c r="E2927" s="4" t="s">
        <v>1402</v>
      </c>
      <c r="F2927" s="4" t="s">
        <v>1402</v>
      </c>
      <c r="G2927" s="4" t="s">
        <v>826</v>
      </c>
      <c r="H2927" s="4" t="s">
        <v>88</v>
      </c>
      <c r="I2927" s="4" t="s">
        <v>97</v>
      </c>
      <c r="J2927" s="4" t="s">
        <v>98</v>
      </c>
    </row>
    <row r="2928" spans="1:10" x14ac:dyDescent="0.2">
      <c r="A2928" s="4" t="s">
        <v>364</v>
      </c>
      <c r="B2928" s="4" t="s">
        <v>303</v>
      </c>
      <c r="C2928" s="4" t="s">
        <v>304</v>
      </c>
      <c r="D2928" s="4" t="s">
        <v>1027</v>
      </c>
      <c r="E2928" s="4" t="s">
        <v>1402</v>
      </c>
      <c r="F2928" s="4" t="s">
        <v>1402</v>
      </c>
      <c r="G2928" s="4" t="s">
        <v>826</v>
      </c>
      <c r="H2928" s="4" t="s">
        <v>88</v>
      </c>
      <c r="I2928" s="4" t="s">
        <v>97</v>
      </c>
      <c r="J2928" s="4" t="s">
        <v>98</v>
      </c>
    </row>
    <row r="2929" spans="1:10" x14ac:dyDescent="0.2">
      <c r="A2929" s="4" t="s">
        <v>364</v>
      </c>
      <c r="B2929" s="4" t="s">
        <v>305</v>
      </c>
      <c r="C2929" s="4" t="s">
        <v>306</v>
      </c>
      <c r="D2929" s="4" t="s">
        <v>1029</v>
      </c>
      <c r="E2929" s="4" t="s">
        <v>1402</v>
      </c>
      <c r="F2929" s="4" t="s">
        <v>1402</v>
      </c>
      <c r="G2929" s="4" t="s">
        <v>826</v>
      </c>
      <c r="H2929" s="4" t="s">
        <v>88</v>
      </c>
      <c r="I2929" s="4" t="s">
        <v>97</v>
      </c>
      <c r="J2929" s="4" t="s">
        <v>98</v>
      </c>
    </row>
    <row r="2930" spans="1:10" x14ac:dyDescent="0.2">
      <c r="A2930" s="4" t="s">
        <v>364</v>
      </c>
      <c r="B2930" s="4" t="s">
        <v>139</v>
      </c>
      <c r="C2930" s="4" t="s">
        <v>307</v>
      </c>
      <c r="D2930" s="4" t="s">
        <v>1030</v>
      </c>
      <c r="E2930" s="4" t="s">
        <v>1402</v>
      </c>
      <c r="F2930" s="4" t="s">
        <v>1402</v>
      </c>
      <c r="G2930" s="4" t="s">
        <v>826</v>
      </c>
      <c r="H2930" s="4" t="s">
        <v>88</v>
      </c>
      <c r="I2930" s="4" t="s">
        <v>97</v>
      </c>
      <c r="J2930" s="4" t="s">
        <v>98</v>
      </c>
    </row>
    <row r="2931" spans="1:10" x14ac:dyDescent="0.2">
      <c r="A2931" s="4" t="s">
        <v>364</v>
      </c>
      <c r="B2931" s="4" t="s">
        <v>142</v>
      </c>
      <c r="C2931" s="4" t="s">
        <v>353</v>
      </c>
      <c r="D2931" s="4" t="s">
        <v>1031</v>
      </c>
      <c r="E2931" s="4" t="s">
        <v>1402</v>
      </c>
      <c r="F2931" s="4" t="s">
        <v>1402</v>
      </c>
      <c r="G2931" s="4" t="s">
        <v>826</v>
      </c>
      <c r="H2931" s="4" t="s">
        <v>88</v>
      </c>
      <c r="I2931" s="4" t="s">
        <v>97</v>
      </c>
      <c r="J2931" s="4" t="s">
        <v>98</v>
      </c>
    </row>
    <row r="2932" spans="1:10" x14ac:dyDescent="0.2">
      <c r="A2932" s="4" t="s">
        <v>364</v>
      </c>
      <c r="B2932" s="4" t="s">
        <v>143</v>
      </c>
      <c r="C2932" s="4" t="s">
        <v>365</v>
      </c>
      <c r="D2932" s="4" t="s">
        <v>1032</v>
      </c>
      <c r="E2932" s="4" t="s">
        <v>1402</v>
      </c>
      <c r="F2932" s="4" t="s">
        <v>1402</v>
      </c>
      <c r="G2932" s="4" t="s">
        <v>826</v>
      </c>
      <c r="H2932" s="4" t="s">
        <v>88</v>
      </c>
      <c r="I2932" s="4" t="s">
        <v>97</v>
      </c>
      <c r="J2932" s="4" t="s">
        <v>98</v>
      </c>
    </row>
    <row r="2933" spans="1:10" x14ac:dyDescent="0.2">
      <c r="A2933" s="4" t="s">
        <v>364</v>
      </c>
      <c r="B2933" s="4" t="s">
        <v>144</v>
      </c>
      <c r="C2933" s="4" t="s">
        <v>366</v>
      </c>
      <c r="D2933" s="4" t="s">
        <v>1033</v>
      </c>
      <c r="E2933" s="4" t="s">
        <v>1402</v>
      </c>
      <c r="F2933" s="4" t="s">
        <v>1402</v>
      </c>
      <c r="G2933" s="4" t="s">
        <v>826</v>
      </c>
      <c r="H2933" s="4" t="s">
        <v>88</v>
      </c>
      <c r="I2933" s="4" t="s">
        <v>97</v>
      </c>
      <c r="J2933" s="4" t="s">
        <v>98</v>
      </c>
    </row>
    <row r="2934" spans="1:10" x14ac:dyDescent="0.2">
      <c r="A2934" s="4" t="s">
        <v>367</v>
      </c>
      <c r="B2934" s="4" t="s">
        <v>38</v>
      </c>
      <c r="C2934" s="4" t="s">
        <v>39</v>
      </c>
      <c r="D2934" s="4" t="s">
        <v>1391</v>
      </c>
      <c r="E2934" s="4" t="s">
        <v>825</v>
      </c>
      <c r="F2934" s="4" t="s">
        <v>825</v>
      </c>
      <c r="G2934" s="4" t="s">
        <v>826</v>
      </c>
      <c r="H2934" s="4" t="s">
        <v>66</v>
      </c>
      <c r="I2934" s="4" t="s">
        <v>71</v>
      </c>
      <c r="J2934" s="4" t="s">
        <v>105</v>
      </c>
    </row>
    <row r="2935" spans="1:10" x14ac:dyDescent="0.2">
      <c r="A2935" s="4" t="s">
        <v>367</v>
      </c>
      <c r="B2935" s="4" t="s">
        <v>43</v>
      </c>
      <c r="C2935" s="4" t="s">
        <v>154</v>
      </c>
      <c r="D2935" s="4" t="s">
        <v>1393</v>
      </c>
      <c r="E2935" s="4" t="s">
        <v>347</v>
      </c>
      <c r="F2935" s="4" t="s">
        <v>347</v>
      </c>
      <c r="G2935" s="4" t="s">
        <v>826</v>
      </c>
      <c r="H2935" s="4" t="s">
        <v>66</v>
      </c>
      <c r="I2935" s="4" t="s">
        <v>71</v>
      </c>
      <c r="J2935" s="4" t="s">
        <v>105</v>
      </c>
    </row>
    <row r="2936" spans="1:10" x14ac:dyDescent="0.2">
      <c r="A2936" s="4" t="s">
        <v>367</v>
      </c>
      <c r="B2936" s="4" t="s">
        <v>48</v>
      </c>
      <c r="C2936" s="4" t="s">
        <v>155</v>
      </c>
      <c r="D2936" s="4" t="s">
        <v>1394</v>
      </c>
      <c r="E2936" s="4" t="s">
        <v>347</v>
      </c>
      <c r="F2936" s="4" t="s">
        <v>347</v>
      </c>
      <c r="G2936" s="4" t="s">
        <v>826</v>
      </c>
      <c r="H2936" s="4" t="s">
        <v>66</v>
      </c>
      <c r="I2936" s="4" t="s">
        <v>71</v>
      </c>
      <c r="J2936" s="4" t="s">
        <v>105</v>
      </c>
    </row>
    <row r="2937" spans="1:10" x14ac:dyDescent="0.2">
      <c r="A2937" s="4" t="s">
        <v>367</v>
      </c>
      <c r="B2937" s="4" t="s">
        <v>50</v>
      </c>
      <c r="C2937" s="4" t="s">
        <v>156</v>
      </c>
      <c r="D2937" s="4" t="s">
        <v>1395</v>
      </c>
      <c r="E2937" s="4" t="s">
        <v>347</v>
      </c>
      <c r="F2937" s="4" t="s">
        <v>347</v>
      </c>
      <c r="G2937" s="4" t="s">
        <v>826</v>
      </c>
      <c r="H2937" s="4" t="s">
        <v>66</v>
      </c>
      <c r="I2937" s="4" t="s">
        <v>71</v>
      </c>
      <c r="J2937" s="4" t="s">
        <v>105</v>
      </c>
    </row>
    <row r="2938" spans="1:10" x14ac:dyDescent="0.2">
      <c r="A2938" s="4" t="s">
        <v>367</v>
      </c>
      <c r="B2938" s="4" t="s">
        <v>52</v>
      </c>
      <c r="C2938" s="4" t="s">
        <v>157</v>
      </c>
      <c r="D2938" s="4" t="s">
        <v>1396</v>
      </c>
      <c r="E2938" s="4" t="s">
        <v>347</v>
      </c>
      <c r="F2938" s="4" t="s">
        <v>347</v>
      </c>
      <c r="G2938" s="4" t="s">
        <v>826</v>
      </c>
      <c r="H2938" s="4" t="s">
        <v>66</v>
      </c>
      <c r="I2938" s="4" t="s">
        <v>71</v>
      </c>
      <c r="J2938" s="4" t="s">
        <v>105</v>
      </c>
    </row>
    <row r="2939" spans="1:10" x14ac:dyDescent="0.2">
      <c r="A2939" s="4" t="s">
        <v>367</v>
      </c>
      <c r="B2939" s="4" t="s">
        <v>54</v>
      </c>
      <c r="C2939" s="4" t="s">
        <v>158</v>
      </c>
      <c r="D2939" s="4" t="s">
        <v>1397</v>
      </c>
      <c r="E2939" s="4" t="s">
        <v>347</v>
      </c>
      <c r="F2939" s="4" t="s">
        <v>347</v>
      </c>
      <c r="G2939" s="4" t="s">
        <v>826</v>
      </c>
      <c r="H2939" s="4" t="s">
        <v>66</v>
      </c>
      <c r="I2939" s="4" t="s">
        <v>71</v>
      </c>
      <c r="J2939" s="4" t="s">
        <v>105</v>
      </c>
    </row>
    <row r="2940" spans="1:10" x14ac:dyDescent="0.2">
      <c r="A2940" s="4" t="s">
        <v>367</v>
      </c>
      <c r="B2940" s="4" t="s">
        <v>56</v>
      </c>
      <c r="C2940" s="4" t="s">
        <v>159</v>
      </c>
      <c r="D2940" s="4" t="s">
        <v>1398</v>
      </c>
      <c r="E2940" s="4" t="s">
        <v>347</v>
      </c>
      <c r="F2940" s="4" t="s">
        <v>347</v>
      </c>
      <c r="G2940" s="4" t="s">
        <v>826</v>
      </c>
      <c r="H2940" s="4" t="s">
        <v>66</v>
      </c>
      <c r="I2940" s="4" t="s">
        <v>71</v>
      </c>
      <c r="J2940" s="4" t="s">
        <v>105</v>
      </c>
    </row>
    <row r="2941" spans="1:10" x14ac:dyDescent="0.2">
      <c r="A2941" s="4" t="s">
        <v>367</v>
      </c>
      <c r="B2941" s="4" t="s">
        <v>58</v>
      </c>
      <c r="C2941" s="4" t="s">
        <v>160</v>
      </c>
      <c r="D2941" s="4" t="s">
        <v>1399</v>
      </c>
      <c r="E2941" s="4" t="s">
        <v>347</v>
      </c>
      <c r="F2941" s="4" t="s">
        <v>347</v>
      </c>
      <c r="G2941" s="4" t="s">
        <v>826</v>
      </c>
      <c r="H2941" s="4" t="s">
        <v>66</v>
      </c>
      <c r="I2941" s="4" t="s">
        <v>71</v>
      </c>
      <c r="J2941" s="4" t="s">
        <v>105</v>
      </c>
    </row>
    <row r="2942" spans="1:10" x14ac:dyDescent="0.2">
      <c r="A2942" s="4" t="s">
        <v>367</v>
      </c>
      <c r="B2942" s="4" t="s">
        <v>37</v>
      </c>
      <c r="C2942" s="4" t="s">
        <v>161</v>
      </c>
      <c r="D2942" s="4" t="s">
        <v>1295</v>
      </c>
      <c r="E2942" s="4" t="s">
        <v>347</v>
      </c>
      <c r="F2942" s="4" t="s">
        <v>347</v>
      </c>
      <c r="G2942" s="4" t="s">
        <v>826</v>
      </c>
      <c r="H2942" s="4" t="s">
        <v>66</v>
      </c>
      <c r="I2942" s="4" t="s">
        <v>71</v>
      </c>
      <c r="J2942" s="4" t="s">
        <v>105</v>
      </c>
    </row>
    <row r="2943" spans="1:10" x14ac:dyDescent="0.2">
      <c r="A2943" s="4" t="s">
        <v>367</v>
      </c>
      <c r="B2943" s="4" t="s">
        <v>63</v>
      </c>
      <c r="C2943" s="4" t="s">
        <v>162</v>
      </c>
      <c r="D2943" s="4" t="s">
        <v>1255</v>
      </c>
      <c r="E2943" s="4" t="s">
        <v>347</v>
      </c>
      <c r="F2943" s="4" t="s">
        <v>347</v>
      </c>
      <c r="G2943" s="4" t="s">
        <v>826</v>
      </c>
      <c r="H2943" s="4" t="s">
        <v>66</v>
      </c>
      <c r="I2943" s="4" t="s">
        <v>71</v>
      </c>
      <c r="J2943" s="4" t="s">
        <v>105</v>
      </c>
    </row>
    <row r="2944" spans="1:10" x14ac:dyDescent="0.2">
      <c r="A2944" s="4" t="s">
        <v>367</v>
      </c>
      <c r="B2944" s="4" t="s">
        <v>45</v>
      </c>
      <c r="C2944" s="4" t="s">
        <v>163</v>
      </c>
      <c r="D2944" s="4" t="s">
        <v>1256</v>
      </c>
      <c r="E2944" s="4" t="s">
        <v>347</v>
      </c>
      <c r="F2944" s="4" t="s">
        <v>347</v>
      </c>
      <c r="G2944" s="4" t="s">
        <v>826</v>
      </c>
      <c r="H2944" s="4" t="s">
        <v>66</v>
      </c>
      <c r="I2944" s="4" t="s">
        <v>71</v>
      </c>
      <c r="J2944" s="4" t="s">
        <v>105</v>
      </c>
    </row>
    <row r="2945" spans="1:10" x14ac:dyDescent="0.2">
      <c r="A2945" s="4" t="s">
        <v>367</v>
      </c>
      <c r="B2945" s="4" t="s">
        <v>66</v>
      </c>
      <c r="C2945" s="4" t="s">
        <v>164</v>
      </c>
      <c r="D2945" s="4" t="s">
        <v>1257</v>
      </c>
      <c r="E2945" s="4" t="s">
        <v>347</v>
      </c>
      <c r="F2945" s="4" t="s">
        <v>347</v>
      </c>
      <c r="G2945" s="4" t="s">
        <v>826</v>
      </c>
      <c r="H2945" s="4" t="s">
        <v>66</v>
      </c>
      <c r="I2945" s="4" t="s">
        <v>71</v>
      </c>
      <c r="J2945" s="4" t="s">
        <v>105</v>
      </c>
    </row>
    <row r="2946" spans="1:10" x14ac:dyDescent="0.2">
      <c r="A2946" s="4" t="s">
        <v>367</v>
      </c>
      <c r="B2946" s="4" t="s">
        <v>68</v>
      </c>
      <c r="C2946" s="4" t="s">
        <v>165</v>
      </c>
      <c r="D2946" s="4" t="s">
        <v>1258</v>
      </c>
      <c r="E2946" s="4" t="s">
        <v>347</v>
      </c>
      <c r="F2946" s="4" t="s">
        <v>347</v>
      </c>
      <c r="G2946" s="4" t="s">
        <v>826</v>
      </c>
      <c r="H2946" s="4" t="s">
        <v>66</v>
      </c>
      <c r="I2946" s="4" t="s">
        <v>71</v>
      </c>
      <c r="J2946" s="4" t="s">
        <v>105</v>
      </c>
    </row>
    <row r="2947" spans="1:10" x14ac:dyDescent="0.2">
      <c r="A2947" s="4" t="s">
        <v>367</v>
      </c>
      <c r="B2947" s="4" t="s">
        <v>46</v>
      </c>
      <c r="C2947" s="4" t="s">
        <v>166</v>
      </c>
      <c r="D2947" s="4" t="s">
        <v>1259</v>
      </c>
      <c r="E2947" s="4" t="s">
        <v>347</v>
      </c>
      <c r="F2947" s="4" t="s">
        <v>347</v>
      </c>
      <c r="G2947" s="4" t="s">
        <v>826</v>
      </c>
      <c r="H2947" s="4" t="s">
        <v>66</v>
      </c>
      <c r="I2947" s="4" t="s">
        <v>71</v>
      </c>
      <c r="J2947" s="4" t="s">
        <v>105</v>
      </c>
    </row>
    <row r="2948" spans="1:10" x14ac:dyDescent="0.2">
      <c r="A2948" s="4" t="s">
        <v>367</v>
      </c>
      <c r="B2948" s="4" t="s">
        <v>71</v>
      </c>
      <c r="C2948" s="4" t="s">
        <v>167</v>
      </c>
      <c r="D2948" s="4" t="s">
        <v>1219</v>
      </c>
      <c r="E2948" s="4" t="s">
        <v>347</v>
      </c>
      <c r="F2948" s="4" t="s">
        <v>347</v>
      </c>
      <c r="G2948" s="4" t="s">
        <v>826</v>
      </c>
      <c r="H2948" s="4" t="s">
        <v>66</v>
      </c>
      <c r="I2948" s="4" t="s">
        <v>71</v>
      </c>
      <c r="J2948" s="4" t="s">
        <v>105</v>
      </c>
    </row>
    <row r="2949" spans="1:10" x14ac:dyDescent="0.2">
      <c r="A2949" s="4" t="s">
        <v>367</v>
      </c>
      <c r="B2949" s="4" t="s">
        <v>73</v>
      </c>
      <c r="C2949" s="4" t="s">
        <v>168</v>
      </c>
      <c r="D2949" s="4" t="s">
        <v>1220</v>
      </c>
      <c r="E2949" s="4" t="s">
        <v>347</v>
      </c>
      <c r="F2949" s="4" t="s">
        <v>347</v>
      </c>
      <c r="G2949" s="4" t="s">
        <v>826</v>
      </c>
      <c r="H2949" s="4" t="s">
        <v>66</v>
      </c>
      <c r="I2949" s="4" t="s">
        <v>71</v>
      </c>
      <c r="J2949" s="4" t="s">
        <v>105</v>
      </c>
    </row>
    <row r="2950" spans="1:10" x14ac:dyDescent="0.2">
      <c r="A2950" s="4" t="s">
        <v>368</v>
      </c>
      <c r="B2950" s="4" t="s">
        <v>38</v>
      </c>
      <c r="C2950" s="4" t="s">
        <v>39</v>
      </c>
      <c r="D2950" s="4" t="s">
        <v>1404</v>
      </c>
      <c r="E2950" s="4" t="s">
        <v>825</v>
      </c>
      <c r="F2950" s="4" t="s">
        <v>825</v>
      </c>
      <c r="G2950" s="4" t="s">
        <v>826</v>
      </c>
      <c r="H2950" s="4" t="s">
        <v>52</v>
      </c>
      <c r="I2950" s="4" t="s">
        <v>97</v>
      </c>
      <c r="J2950" s="4" t="s">
        <v>98</v>
      </c>
    </row>
    <row r="2951" spans="1:10" x14ac:dyDescent="0.2">
      <c r="A2951" s="4" t="s">
        <v>368</v>
      </c>
      <c r="B2951" s="4" t="s">
        <v>43</v>
      </c>
      <c r="C2951" s="4" t="s">
        <v>154</v>
      </c>
      <c r="D2951" s="4" t="s">
        <v>1389</v>
      </c>
      <c r="E2951" s="4" t="s">
        <v>1104</v>
      </c>
      <c r="F2951" s="4" t="s">
        <v>1104</v>
      </c>
      <c r="G2951" s="4" t="s">
        <v>826</v>
      </c>
      <c r="H2951" s="4" t="s">
        <v>52</v>
      </c>
      <c r="I2951" s="4" t="s">
        <v>97</v>
      </c>
      <c r="J2951" s="4" t="s">
        <v>98</v>
      </c>
    </row>
    <row r="2952" spans="1:10" x14ac:dyDescent="0.2">
      <c r="A2952" s="4" t="s">
        <v>368</v>
      </c>
      <c r="B2952" s="4" t="s">
        <v>48</v>
      </c>
      <c r="C2952" s="4" t="s">
        <v>155</v>
      </c>
      <c r="D2952" s="4" t="s">
        <v>1391</v>
      </c>
      <c r="E2952" s="4" t="s">
        <v>1104</v>
      </c>
      <c r="F2952" s="4" t="s">
        <v>1104</v>
      </c>
      <c r="G2952" s="4" t="s">
        <v>826</v>
      </c>
      <c r="H2952" s="4" t="s">
        <v>52</v>
      </c>
      <c r="I2952" s="4" t="s">
        <v>97</v>
      </c>
      <c r="J2952" s="4" t="s">
        <v>98</v>
      </c>
    </row>
    <row r="2953" spans="1:10" x14ac:dyDescent="0.2">
      <c r="A2953" s="4" t="s">
        <v>368</v>
      </c>
      <c r="B2953" s="4" t="s">
        <v>50</v>
      </c>
      <c r="C2953" s="4" t="s">
        <v>156</v>
      </c>
      <c r="D2953" s="4" t="s">
        <v>1393</v>
      </c>
      <c r="E2953" s="4" t="s">
        <v>1104</v>
      </c>
      <c r="F2953" s="4" t="s">
        <v>1104</v>
      </c>
      <c r="G2953" s="4" t="s">
        <v>826</v>
      </c>
      <c r="H2953" s="4" t="s">
        <v>52</v>
      </c>
      <c r="I2953" s="4" t="s">
        <v>97</v>
      </c>
      <c r="J2953" s="4" t="s">
        <v>98</v>
      </c>
    </row>
    <row r="2954" spans="1:10" x14ac:dyDescent="0.2">
      <c r="A2954" s="4" t="s">
        <v>368</v>
      </c>
      <c r="B2954" s="4" t="s">
        <v>52</v>
      </c>
      <c r="C2954" s="4" t="s">
        <v>157</v>
      </c>
      <c r="D2954" s="4" t="s">
        <v>1394</v>
      </c>
      <c r="E2954" s="4" t="s">
        <v>1104</v>
      </c>
      <c r="F2954" s="4" t="s">
        <v>1104</v>
      </c>
      <c r="G2954" s="4" t="s">
        <v>826</v>
      </c>
      <c r="H2954" s="4" t="s">
        <v>52</v>
      </c>
      <c r="I2954" s="4" t="s">
        <v>97</v>
      </c>
      <c r="J2954" s="4" t="s">
        <v>98</v>
      </c>
    </row>
    <row r="2955" spans="1:10" x14ac:dyDescent="0.2">
      <c r="A2955" s="4" t="s">
        <v>368</v>
      </c>
      <c r="B2955" s="4" t="s">
        <v>54</v>
      </c>
      <c r="C2955" s="4" t="s">
        <v>158</v>
      </c>
      <c r="D2955" s="4" t="s">
        <v>1395</v>
      </c>
      <c r="E2955" s="4" t="s">
        <v>1104</v>
      </c>
      <c r="F2955" s="4" t="s">
        <v>1104</v>
      </c>
      <c r="G2955" s="4" t="s">
        <v>826</v>
      </c>
      <c r="H2955" s="4" t="s">
        <v>52</v>
      </c>
      <c r="I2955" s="4" t="s">
        <v>97</v>
      </c>
      <c r="J2955" s="4" t="s">
        <v>98</v>
      </c>
    </row>
    <row r="2956" spans="1:10" x14ac:dyDescent="0.2">
      <c r="A2956" s="4" t="s">
        <v>368</v>
      </c>
      <c r="B2956" s="4" t="s">
        <v>56</v>
      </c>
      <c r="C2956" s="4" t="s">
        <v>159</v>
      </c>
      <c r="D2956" s="4" t="s">
        <v>1396</v>
      </c>
      <c r="E2956" s="4" t="s">
        <v>1104</v>
      </c>
      <c r="F2956" s="4" t="s">
        <v>1104</v>
      </c>
      <c r="G2956" s="4" t="s">
        <v>826</v>
      </c>
      <c r="H2956" s="4" t="s">
        <v>52</v>
      </c>
      <c r="I2956" s="4" t="s">
        <v>97</v>
      </c>
      <c r="J2956" s="4" t="s">
        <v>98</v>
      </c>
    </row>
    <row r="2957" spans="1:10" x14ac:dyDescent="0.2">
      <c r="A2957" s="4" t="s">
        <v>368</v>
      </c>
      <c r="B2957" s="4" t="s">
        <v>58</v>
      </c>
      <c r="C2957" s="4" t="s">
        <v>160</v>
      </c>
      <c r="D2957" s="4" t="s">
        <v>1397</v>
      </c>
      <c r="E2957" s="4" t="s">
        <v>1104</v>
      </c>
      <c r="F2957" s="4" t="s">
        <v>1104</v>
      </c>
      <c r="G2957" s="4" t="s">
        <v>826</v>
      </c>
      <c r="H2957" s="4" t="s">
        <v>52</v>
      </c>
      <c r="I2957" s="4" t="s">
        <v>97</v>
      </c>
      <c r="J2957" s="4" t="s">
        <v>98</v>
      </c>
    </row>
    <row r="2958" spans="1:10" x14ac:dyDescent="0.2">
      <c r="A2958" s="4" t="s">
        <v>368</v>
      </c>
      <c r="B2958" s="4" t="s">
        <v>37</v>
      </c>
      <c r="C2958" s="4" t="s">
        <v>161</v>
      </c>
      <c r="D2958" s="4" t="s">
        <v>1398</v>
      </c>
      <c r="E2958" s="4" t="s">
        <v>1104</v>
      </c>
      <c r="F2958" s="4" t="s">
        <v>1104</v>
      </c>
      <c r="G2958" s="4" t="s">
        <v>826</v>
      </c>
      <c r="H2958" s="4" t="s">
        <v>52</v>
      </c>
      <c r="I2958" s="4" t="s">
        <v>97</v>
      </c>
      <c r="J2958" s="4" t="s">
        <v>98</v>
      </c>
    </row>
    <row r="2959" spans="1:10" x14ac:dyDescent="0.2">
      <c r="A2959" s="4" t="s">
        <v>368</v>
      </c>
      <c r="B2959" s="4" t="s">
        <v>63</v>
      </c>
      <c r="C2959" s="4" t="s">
        <v>162</v>
      </c>
      <c r="D2959" s="4" t="s">
        <v>1399</v>
      </c>
      <c r="E2959" s="4" t="s">
        <v>1104</v>
      </c>
      <c r="F2959" s="4" t="s">
        <v>1104</v>
      </c>
      <c r="G2959" s="4" t="s">
        <v>826</v>
      </c>
      <c r="H2959" s="4" t="s">
        <v>52</v>
      </c>
      <c r="I2959" s="4" t="s">
        <v>97</v>
      </c>
      <c r="J2959" s="4" t="s">
        <v>98</v>
      </c>
    </row>
    <row r="2960" spans="1:10" x14ac:dyDescent="0.2">
      <c r="A2960" s="4" t="s">
        <v>368</v>
      </c>
      <c r="B2960" s="4" t="s">
        <v>45</v>
      </c>
      <c r="C2960" s="4" t="s">
        <v>163</v>
      </c>
      <c r="D2960" s="4" t="s">
        <v>1295</v>
      </c>
      <c r="E2960" s="4" t="s">
        <v>1104</v>
      </c>
      <c r="F2960" s="4" t="s">
        <v>1104</v>
      </c>
      <c r="G2960" s="4" t="s">
        <v>826</v>
      </c>
      <c r="H2960" s="4" t="s">
        <v>52</v>
      </c>
      <c r="I2960" s="4" t="s">
        <v>97</v>
      </c>
      <c r="J2960" s="4" t="s">
        <v>98</v>
      </c>
    </row>
    <row r="2961" spans="1:10" x14ac:dyDescent="0.2">
      <c r="A2961" s="4" t="s">
        <v>368</v>
      </c>
      <c r="B2961" s="4" t="s">
        <v>66</v>
      </c>
      <c r="C2961" s="4" t="s">
        <v>164</v>
      </c>
      <c r="D2961" s="4" t="s">
        <v>1255</v>
      </c>
      <c r="E2961" s="4" t="s">
        <v>1104</v>
      </c>
      <c r="F2961" s="4" t="s">
        <v>1104</v>
      </c>
      <c r="G2961" s="4" t="s">
        <v>826</v>
      </c>
      <c r="H2961" s="4" t="s">
        <v>52</v>
      </c>
      <c r="I2961" s="4" t="s">
        <v>97</v>
      </c>
      <c r="J2961" s="4" t="s">
        <v>98</v>
      </c>
    </row>
    <row r="2962" spans="1:10" x14ac:dyDescent="0.2">
      <c r="A2962" s="4" t="s">
        <v>368</v>
      </c>
      <c r="B2962" s="4" t="s">
        <v>68</v>
      </c>
      <c r="C2962" s="4" t="s">
        <v>165</v>
      </c>
      <c r="D2962" s="4" t="s">
        <v>1256</v>
      </c>
      <c r="E2962" s="4" t="s">
        <v>1104</v>
      </c>
      <c r="F2962" s="4" t="s">
        <v>1104</v>
      </c>
      <c r="G2962" s="4" t="s">
        <v>826</v>
      </c>
      <c r="H2962" s="4" t="s">
        <v>52</v>
      </c>
      <c r="I2962" s="4" t="s">
        <v>97</v>
      </c>
      <c r="J2962" s="4" t="s">
        <v>98</v>
      </c>
    </row>
    <row r="2963" spans="1:10" x14ac:dyDescent="0.2">
      <c r="A2963" s="4" t="s">
        <v>368</v>
      </c>
      <c r="B2963" s="4" t="s">
        <v>46</v>
      </c>
      <c r="C2963" s="4" t="s">
        <v>166</v>
      </c>
      <c r="D2963" s="4" t="s">
        <v>1257</v>
      </c>
      <c r="E2963" s="4" t="s">
        <v>1104</v>
      </c>
      <c r="F2963" s="4" t="s">
        <v>1104</v>
      </c>
      <c r="G2963" s="4" t="s">
        <v>826</v>
      </c>
      <c r="H2963" s="4" t="s">
        <v>52</v>
      </c>
      <c r="I2963" s="4" t="s">
        <v>97</v>
      </c>
      <c r="J2963" s="4" t="s">
        <v>98</v>
      </c>
    </row>
    <row r="2964" spans="1:10" x14ac:dyDescent="0.2">
      <c r="A2964" s="4" t="s">
        <v>368</v>
      </c>
      <c r="B2964" s="4" t="s">
        <v>71</v>
      </c>
      <c r="C2964" s="4" t="s">
        <v>167</v>
      </c>
      <c r="D2964" s="4" t="s">
        <v>1258</v>
      </c>
      <c r="E2964" s="4" t="s">
        <v>1104</v>
      </c>
      <c r="F2964" s="4" t="s">
        <v>1104</v>
      </c>
      <c r="G2964" s="4" t="s">
        <v>826</v>
      </c>
      <c r="H2964" s="4" t="s">
        <v>52</v>
      </c>
      <c r="I2964" s="4" t="s">
        <v>97</v>
      </c>
      <c r="J2964" s="4" t="s">
        <v>98</v>
      </c>
    </row>
    <row r="2965" spans="1:10" x14ac:dyDescent="0.2">
      <c r="A2965" s="4" t="s">
        <v>368</v>
      </c>
      <c r="B2965" s="4" t="s">
        <v>73</v>
      </c>
      <c r="C2965" s="4" t="s">
        <v>168</v>
      </c>
      <c r="D2965" s="4" t="s">
        <v>1259</v>
      </c>
      <c r="E2965" s="4" t="s">
        <v>1104</v>
      </c>
      <c r="F2965" s="4" t="s">
        <v>1104</v>
      </c>
      <c r="G2965" s="4" t="s">
        <v>826</v>
      </c>
      <c r="H2965" s="4" t="s">
        <v>52</v>
      </c>
      <c r="I2965" s="4" t="s">
        <v>97</v>
      </c>
      <c r="J2965" s="4" t="s">
        <v>98</v>
      </c>
    </row>
    <row r="2966" spans="1:10" x14ac:dyDescent="0.2">
      <c r="A2966" s="4" t="s">
        <v>368</v>
      </c>
      <c r="B2966" s="4" t="s">
        <v>75</v>
      </c>
      <c r="C2966" s="4" t="s">
        <v>169</v>
      </c>
      <c r="D2966" s="4" t="s">
        <v>1219</v>
      </c>
      <c r="E2966" s="4" t="s">
        <v>1104</v>
      </c>
      <c r="F2966" s="4" t="s">
        <v>1104</v>
      </c>
      <c r="G2966" s="4" t="s">
        <v>826</v>
      </c>
      <c r="H2966" s="4" t="s">
        <v>52</v>
      </c>
      <c r="I2966" s="4" t="s">
        <v>97</v>
      </c>
      <c r="J2966" s="4" t="s">
        <v>98</v>
      </c>
    </row>
    <row r="2967" spans="1:10" x14ac:dyDescent="0.2">
      <c r="A2967" s="4" t="s">
        <v>368</v>
      </c>
      <c r="B2967" s="4" t="s">
        <v>60</v>
      </c>
      <c r="C2967" s="4" t="s">
        <v>170</v>
      </c>
      <c r="D2967" s="4" t="s">
        <v>1220</v>
      </c>
      <c r="E2967" s="4" t="s">
        <v>1104</v>
      </c>
      <c r="F2967" s="4" t="s">
        <v>1104</v>
      </c>
      <c r="G2967" s="4" t="s">
        <v>826</v>
      </c>
      <c r="H2967" s="4" t="s">
        <v>52</v>
      </c>
      <c r="I2967" s="4" t="s">
        <v>97</v>
      </c>
      <c r="J2967" s="4" t="s">
        <v>98</v>
      </c>
    </row>
    <row r="2968" spans="1:10" x14ac:dyDescent="0.2">
      <c r="A2968" s="4" t="s">
        <v>368</v>
      </c>
      <c r="B2968" s="4" t="s">
        <v>78</v>
      </c>
      <c r="C2968" s="4" t="s">
        <v>171</v>
      </c>
      <c r="D2968" s="4" t="s">
        <v>1214</v>
      </c>
      <c r="E2968" s="4" t="s">
        <v>1104</v>
      </c>
      <c r="F2968" s="4" t="s">
        <v>1104</v>
      </c>
      <c r="G2968" s="4" t="s">
        <v>826</v>
      </c>
      <c r="H2968" s="4" t="s">
        <v>52</v>
      </c>
      <c r="I2968" s="4" t="s">
        <v>97</v>
      </c>
      <c r="J2968" s="4" t="s">
        <v>98</v>
      </c>
    </row>
    <row r="2969" spans="1:10" x14ac:dyDescent="0.2">
      <c r="A2969" s="4" t="s">
        <v>368</v>
      </c>
      <c r="B2969" s="4" t="s">
        <v>84</v>
      </c>
      <c r="C2969" s="4" t="s">
        <v>172</v>
      </c>
      <c r="D2969" s="4" t="s">
        <v>1215</v>
      </c>
      <c r="E2969" s="4" t="s">
        <v>1104</v>
      </c>
      <c r="F2969" s="4" t="s">
        <v>1104</v>
      </c>
      <c r="G2969" s="4" t="s">
        <v>826</v>
      </c>
      <c r="H2969" s="4" t="s">
        <v>52</v>
      </c>
      <c r="I2969" s="4" t="s">
        <v>97</v>
      </c>
      <c r="J2969" s="4" t="s">
        <v>98</v>
      </c>
    </row>
    <row r="2970" spans="1:10" x14ac:dyDescent="0.2">
      <c r="A2970" s="4" t="s">
        <v>368</v>
      </c>
      <c r="B2970" s="4" t="s">
        <v>137</v>
      </c>
      <c r="C2970" s="4" t="s">
        <v>173</v>
      </c>
      <c r="D2970" s="4" t="s">
        <v>1216</v>
      </c>
      <c r="E2970" s="4" t="s">
        <v>1104</v>
      </c>
      <c r="F2970" s="4" t="s">
        <v>1104</v>
      </c>
      <c r="G2970" s="4" t="s">
        <v>826</v>
      </c>
      <c r="H2970" s="4" t="s">
        <v>52</v>
      </c>
      <c r="I2970" s="4" t="s">
        <v>97</v>
      </c>
      <c r="J2970" s="4" t="s">
        <v>98</v>
      </c>
    </row>
    <row r="2971" spans="1:10" x14ac:dyDescent="0.2">
      <c r="A2971" s="4" t="s">
        <v>368</v>
      </c>
      <c r="B2971" s="4" t="s">
        <v>174</v>
      </c>
      <c r="C2971" s="4" t="s">
        <v>175</v>
      </c>
      <c r="D2971" s="4" t="s">
        <v>1217</v>
      </c>
      <c r="E2971" s="4" t="s">
        <v>1104</v>
      </c>
      <c r="F2971" s="4" t="s">
        <v>1104</v>
      </c>
      <c r="G2971" s="4" t="s">
        <v>826</v>
      </c>
      <c r="H2971" s="4" t="s">
        <v>52</v>
      </c>
      <c r="I2971" s="4" t="s">
        <v>97</v>
      </c>
      <c r="J2971" s="4" t="s">
        <v>98</v>
      </c>
    </row>
    <row r="2972" spans="1:10" x14ac:dyDescent="0.2">
      <c r="A2972" s="4" t="s">
        <v>368</v>
      </c>
      <c r="B2972" s="4" t="s">
        <v>114</v>
      </c>
      <c r="C2972" s="4" t="s">
        <v>176</v>
      </c>
      <c r="D2972" s="4" t="s">
        <v>1196</v>
      </c>
      <c r="E2972" s="4" t="s">
        <v>1104</v>
      </c>
      <c r="F2972" s="4" t="s">
        <v>1104</v>
      </c>
      <c r="G2972" s="4" t="s">
        <v>826</v>
      </c>
      <c r="H2972" s="4" t="s">
        <v>52</v>
      </c>
      <c r="I2972" s="4" t="s">
        <v>97</v>
      </c>
      <c r="J2972" s="4" t="s">
        <v>98</v>
      </c>
    </row>
    <row r="2973" spans="1:10" x14ac:dyDescent="0.2">
      <c r="A2973" s="4" t="s">
        <v>368</v>
      </c>
      <c r="B2973" s="4" t="s">
        <v>131</v>
      </c>
      <c r="C2973" s="4" t="s">
        <v>177</v>
      </c>
      <c r="D2973" s="4" t="s">
        <v>1197</v>
      </c>
      <c r="E2973" s="4" t="s">
        <v>1104</v>
      </c>
      <c r="F2973" s="4" t="s">
        <v>1104</v>
      </c>
      <c r="G2973" s="4" t="s">
        <v>826</v>
      </c>
      <c r="H2973" s="4" t="s">
        <v>52</v>
      </c>
      <c r="I2973" s="4" t="s">
        <v>97</v>
      </c>
      <c r="J2973" s="4" t="s">
        <v>98</v>
      </c>
    </row>
    <row r="2974" spans="1:10" x14ac:dyDescent="0.2">
      <c r="A2974" s="4" t="s">
        <v>368</v>
      </c>
      <c r="B2974" s="4" t="s">
        <v>178</v>
      </c>
      <c r="C2974" s="4" t="s">
        <v>179</v>
      </c>
      <c r="D2974" s="4" t="s">
        <v>1198</v>
      </c>
      <c r="E2974" s="4" t="s">
        <v>1104</v>
      </c>
      <c r="F2974" s="4" t="s">
        <v>1104</v>
      </c>
      <c r="G2974" s="4" t="s">
        <v>826</v>
      </c>
      <c r="H2974" s="4" t="s">
        <v>52</v>
      </c>
      <c r="I2974" s="4" t="s">
        <v>97</v>
      </c>
      <c r="J2974" s="4" t="s">
        <v>98</v>
      </c>
    </row>
    <row r="2975" spans="1:10" x14ac:dyDescent="0.2">
      <c r="A2975" s="4" t="s">
        <v>368</v>
      </c>
      <c r="B2975" s="4" t="s">
        <v>123</v>
      </c>
      <c r="C2975" s="4" t="s">
        <v>248</v>
      </c>
      <c r="D2975" s="4" t="s">
        <v>1199</v>
      </c>
      <c r="E2975" s="4" t="s">
        <v>1104</v>
      </c>
      <c r="F2975" s="4" t="s">
        <v>1104</v>
      </c>
      <c r="G2975" s="4" t="s">
        <v>826</v>
      </c>
      <c r="H2975" s="4" t="s">
        <v>52</v>
      </c>
      <c r="I2975" s="4" t="s">
        <v>97</v>
      </c>
      <c r="J2975" s="4" t="s">
        <v>98</v>
      </c>
    </row>
    <row r="2976" spans="1:10" x14ac:dyDescent="0.2">
      <c r="A2976" s="4" t="s">
        <v>368</v>
      </c>
      <c r="B2976" s="4" t="s">
        <v>249</v>
      </c>
      <c r="C2976" s="4" t="s">
        <v>250</v>
      </c>
      <c r="D2976" s="4" t="s">
        <v>1200</v>
      </c>
      <c r="E2976" s="4" t="s">
        <v>1254</v>
      </c>
      <c r="F2976" s="4" t="s">
        <v>1254</v>
      </c>
      <c r="G2976" s="4" t="s">
        <v>826</v>
      </c>
      <c r="H2976" s="4" t="s">
        <v>52</v>
      </c>
      <c r="I2976" s="4" t="s">
        <v>97</v>
      </c>
      <c r="J2976" s="4" t="s">
        <v>98</v>
      </c>
    </row>
    <row r="2977" spans="1:10" x14ac:dyDescent="0.2">
      <c r="A2977" s="4" t="s">
        <v>369</v>
      </c>
      <c r="B2977" s="4" t="s">
        <v>38</v>
      </c>
      <c r="C2977" s="4" t="s">
        <v>39</v>
      </c>
      <c r="D2977" s="4" t="s">
        <v>1320</v>
      </c>
      <c r="E2977" s="4" t="s">
        <v>825</v>
      </c>
      <c r="F2977" s="4" t="s">
        <v>825</v>
      </c>
      <c r="G2977" s="4" t="s">
        <v>826</v>
      </c>
      <c r="H2977" s="4" t="s">
        <v>66</v>
      </c>
      <c r="I2977" s="4" t="s">
        <v>97</v>
      </c>
      <c r="J2977" s="4" t="s">
        <v>98</v>
      </c>
    </row>
    <row r="2978" spans="1:10" x14ac:dyDescent="0.2">
      <c r="A2978" s="4" t="s">
        <v>369</v>
      </c>
      <c r="B2978" s="4" t="s">
        <v>43</v>
      </c>
      <c r="C2978" s="4" t="s">
        <v>154</v>
      </c>
      <c r="D2978" s="4" t="s">
        <v>1296</v>
      </c>
      <c r="E2978" s="4" t="s">
        <v>347</v>
      </c>
      <c r="F2978" s="4" t="s">
        <v>347</v>
      </c>
      <c r="G2978" s="4" t="s">
        <v>826</v>
      </c>
      <c r="H2978" s="4" t="s">
        <v>66</v>
      </c>
      <c r="I2978" s="4" t="s">
        <v>97</v>
      </c>
      <c r="J2978" s="4" t="s">
        <v>98</v>
      </c>
    </row>
    <row r="2979" spans="1:10" x14ac:dyDescent="0.2">
      <c r="A2979" s="4" t="s">
        <v>369</v>
      </c>
      <c r="B2979" s="4" t="s">
        <v>48</v>
      </c>
      <c r="C2979" s="4" t="s">
        <v>155</v>
      </c>
      <c r="D2979" s="4" t="s">
        <v>1278</v>
      </c>
      <c r="E2979" s="4" t="s">
        <v>347</v>
      </c>
      <c r="F2979" s="4" t="s">
        <v>347</v>
      </c>
      <c r="G2979" s="4" t="s">
        <v>826</v>
      </c>
      <c r="H2979" s="4" t="s">
        <v>66</v>
      </c>
      <c r="I2979" s="4" t="s">
        <v>97</v>
      </c>
      <c r="J2979" s="4" t="s">
        <v>98</v>
      </c>
    </row>
    <row r="2980" spans="1:10" x14ac:dyDescent="0.2">
      <c r="A2980" s="4" t="s">
        <v>369</v>
      </c>
      <c r="B2980" s="4" t="s">
        <v>50</v>
      </c>
      <c r="C2980" s="4" t="s">
        <v>156</v>
      </c>
      <c r="D2980" s="4" t="s">
        <v>1279</v>
      </c>
      <c r="E2980" s="4" t="s">
        <v>347</v>
      </c>
      <c r="F2980" s="4" t="s">
        <v>347</v>
      </c>
      <c r="G2980" s="4" t="s">
        <v>826</v>
      </c>
      <c r="H2980" s="4" t="s">
        <v>66</v>
      </c>
      <c r="I2980" s="4" t="s">
        <v>97</v>
      </c>
      <c r="J2980" s="4" t="s">
        <v>98</v>
      </c>
    </row>
    <row r="2981" spans="1:10" x14ac:dyDescent="0.2">
      <c r="A2981" s="4" t="s">
        <v>369</v>
      </c>
      <c r="B2981" s="4" t="s">
        <v>52</v>
      </c>
      <c r="C2981" s="4" t="s">
        <v>157</v>
      </c>
      <c r="D2981" s="4" t="s">
        <v>1280</v>
      </c>
      <c r="E2981" s="4" t="s">
        <v>347</v>
      </c>
      <c r="F2981" s="4" t="s">
        <v>347</v>
      </c>
      <c r="G2981" s="4" t="s">
        <v>826</v>
      </c>
      <c r="H2981" s="4" t="s">
        <v>66</v>
      </c>
      <c r="I2981" s="4" t="s">
        <v>97</v>
      </c>
      <c r="J2981" s="4" t="s">
        <v>98</v>
      </c>
    </row>
    <row r="2982" spans="1:10" x14ac:dyDescent="0.2">
      <c r="A2982" s="4" t="s">
        <v>369</v>
      </c>
      <c r="B2982" s="4" t="s">
        <v>54</v>
      </c>
      <c r="C2982" s="4" t="s">
        <v>158</v>
      </c>
      <c r="D2982" s="4" t="s">
        <v>1281</v>
      </c>
      <c r="E2982" s="4" t="s">
        <v>347</v>
      </c>
      <c r="F2982" s="4" t="s">
        <v>347</v>
      </c>
      <c r="G2982" s="4" t="s">
        <v>826</v>
      </c>
      <c r="H2982" s="4" t="s">
        <v>66</v>
      </c>
      <c r="I2982" s="4" t="s">
        <v>97</v>
      </c>
      <c r="J2982" s="4" t="s">
        <v>98</v>
      </c>
    </row>
    <row r="2983" spans="1:10" x14ac:dyDescent="0.2">
      <c r="A2983" s="4" t="s">
        <v>369</v>
      </c>
      <c r="B2983" s="4" t="s">
        <v>56</v>
      </c>
      <c r="C2983" s="4" t="s">
        <v>159</v>
      </c>
      <c r="D2983" s="4" t="s">
        <v>1243</v>
      </c>
      <c r="E2983" s="4" t="s">
        <v>347</v>
      </c>
      <c r="F2983" s="4" t="s">
        <v>347</v>
      </c>
      <c r="G2983" s="4" t="s">
        <v>826</v>
      </c>
      <c r="H2983" s="4" t="s">
        <v>66</v>
      </c>
      <c r="I2983" s="4" t="s">
        <v>97</v>
      </c>
      <c r="J2983" s="4" t="s">
        <v>98</v>
      </c>
    </row>
    <row r="2984" spans="1:10" x14ac:dyDescent="0.2">
      <c r="A2984" s="4" t="s">
        <v>369</v>
      </c>
      <c r="B2984" s="4" t="s">
        <v>58</v>
      </c>
      <c r="C2984" s="4" t="s">
        <v>160</v>
      </c>
      <c r="D2984" s="4" t="s">
        <v>1212</v>
      </c>
      <c r="E2984" s="4" t="s">
        <v>347</v>
      </c>
      <c r="F2984" s="4" t="s">
        <v>347</v>
      </c>
      <c r="G2984" s="4" t="s">
        <v>826</v>
      </c>
      <c r="H2984" s="4" t="s">
        <v>66</v>
      </c>
      <c r="I2984" s="4" t="s">
        <v>97</v>
      </c>
      <c r="J2984" s="4" t="s">
        <v>98</v>
      </c>
    </row>
    <row r="2985" spans="1:10" x14ac:dyDescent="0.2">
      <c r="A2985" s="4" t="s">
        <v>369</v>
      </c>
      <c r="B2985" s="4" t="s">
        <v>37</v>
      </c>
      <c r="C2985" s="4" t="s">
        <v>161</v>
      </c>
      <c r="D2985" s="4" t="s">
        <v>1213</v>
      </c>
      <c r="E2985" s="4" t="s">
        <v>347</v>
      </c>
      <c r="F2985" s="4" t="s">
        <v>347</v>
      </c>
      <c r="G2985" s="4" t="s">
        <v>826</v>
      </c>
      <c r="H2985" s="4" t="s">
        <v>66</v>
      </c>
      <c r="I2985" s="4" t="s">
        <v>97</v>
      </c>
      <c r="J2985" s="4" t="s">
        <v>98</v>
      </c>
    </row>
    <row r="2986" spans="1:10" x14ac:dyDescent="0.2">
      <c r="A2986" s="4" t="s">
        <v>369</v>
      </c>
      <c r="B2986" s="4" t="s">
        <v>63</v>
      </c>
      <c r="C2986" s="4" t="s">
        <v>162</v>
      </c>
      <c r="D2986" s="4" t="s">
        <v>1206</v>
      </c>
      <c r="E2986" s="4" t="s">
        <v>347</v>
      </c>
      <c r="F2986" s="4" t="s">
        <v>347</v>
      </c>
      <c r="G2986" s="4" t="s">
        <v>826</v>
      </c>
      <c r="H2986" s="4" t="s">
        <v>66</v>
      </c>
      <c r="I2986" s="4" t="s">
        <v>97</v>
      </c>
      <c r="J2986" s="4" t="s">
        <v>98</v>
      </c>
    </row>
    <row r="2987" spans="1:10" x14ac:dyDescent="0.2">
      <c r="A2987" s="4" t="s">
        <v>369</v>
      </c>
      <c r="B2987" s="4" t="s">
        <v>45</v>
      </c>
      <c r="C2987" s="4" t="s">
        <v>163</v>
      </c>
      <c r="D2987" s="4" t="s">
        <v>1207</v>
      </c>
      <c r="E2987" s="4" t="s">
        <v>347</v>
      </c>
      <c r="F2987" s="4" t="s">
        <v>347</v>
      </c>
      <c r="G2987" s="4" t="s">
        <v>826</v>
      </c>
      <c r="H2987" s="4" t="s">
        <v>66</v>
      </c>
      <c r="I2987" s="4" t="s">
        <v>97</v>
      </c>
      <c r="J2987" s="4" t="s">
        <v>98</v>
      </c>
    </row>
    <row r="2988" spans="1:10" x14ac:dyDescent="0.2">
      <c r="A2988" s="4" t="s">
        <v>369</v>
      </c>
      <c r="B2988" s="4" t="s">
        <v>66</v>
      </c>
      <c r="C2988" s="4" t="s">
        <v>164</v>
      </c>
      <c r="D2988" s="4" t="s">
        <v>1208</v>
      </c>
      <c r="E2988" s="4" t="s">
        <v>347</v>
      </c>
      <c r="F2988" s="4" t="s">
        <v>347</v>
      </c>
      <c r="G2988" s="4" t="s">
        <v>826</v>
      </c>
      <c r="H2988" s="4" t="s">
        <v>66</v>
      </c>
      <c r="I2988" s="4" t="s">
        <v>97</v>
      </c>
      <c r="J2988" s="4" t="s">
        <v>98</v>
      </c>
    </row>
    <row r="2989" spans="1:10" x14ac:dyDescent="0.2">
      <c r="A2989" s="4" t="s">
        <v>369</v>
      </c>
      <c r="B2989" s="4" t="s">
        <v>68</v>
      </c>
      <c r="C2989" s="4" t="s">
        <v>165</v>
      </c>
      <c r="D2989" s="4" t="s">
        <v>1202</v>
      </c>
      <c r="E2989" s="4" t="s">
        <v>347</v>
      </c>
      <c r="F2989" s="4" t="s">
        <v>347</v>
      </c>
      <c r="G2989" s="4" t="s">
        <v>826</v>
      </c>
      <c r="H2989" s="4" t="s">
        <v>66</v>
      </c>
      <c r="I2989" s="4" t="s">
        <v>97</v>
      </c>
      <c r="J2989" s="4" t="s">
        <v>98</v>
      </c>
    </row>
    <row r="2990" spans="1:10" x14ac:dyDescent="0.2">
      <c r="A2990" s="4" t="s">
        <v>369</v>
      </c>
      <c r="B2990" s="4" t="s">
        <v>46</v>
      </c>
      <c r="C2990" s="4" t="s">
        <v>166</v>
      </c>
      <c r="D2990" s="4" t="s">
        <v>1203</v>
      </c>
      <c r="E2990" s="4" t="s">
        <v>347</v>
      </c>
      <c r="F2990" s="4" t="s">
        <v>347</v>
      </c>
      <c r="G2990" s="4" t="s">
        <v>826</v>
      </c>
      <c r="H2990" s="4" t="s">
        <v>66</v>
      </c>
      <c r="I2990" s="4" t="s">
        <v>97</v>
      </c>
      <c r="J2990" s="4" t="s">
        <v>98</v>
      </c>
    </row>
    <row r="2991" spans="1:10" x14ac:dyDescent="0.2">
      <c r="A2991" s="4" t="s">
        <v>369</v>
      </c>
      <c r="B2991" s="4" t="s">
        <v>71</v>
      </c>
      <c r="C2991" s="4" t="s">
        <v>167</v>
      </c>
      <c r="D2991" s="4" t="s">
        <v>1204</v>
      </c>
      <c r="E2991" s="4" t="s">
        <v>347</v>
      </c>
      <c r="F2991" s="4" t="s">
        <v>347</v>
      </c>
      <c r="G2991" s="4" t="s">
        <v>826</v>
      </c>
      <c r="H2991" s="4" t="s">
        <v>66</v>
      </c>
      <c r="I2991" s="4" t="s">
        <v>97</v>
      </c>
      <c r="J2991" s="4" t="s">
        <v>98</v>
      </c>
    </row>
    <row r="2992" spans="1:10" x14ac:dyDescent="0.2">
      <c r="A2992" s="4" t="s">
        <v>369</v>
      </c>
      <c r="B2992" s="4" t="s">
        <v>73</v>
      </c>
      <c r="C2992" s="4" t="s">
        <v>168</v>
      </c>
      <c r="D2992" s="4" t="s">
        <v>1166</v>
      </c>
      <c r="E2992" s="4" t="s">
        <v>347</v>
      </c>
      <c r="F2992" s="4" t="s">
        <v>347</v>
      </c>
      <c r="G2992" s="4" t="s">
        <v>826</v>
      </c>
      <c r="H2992" s="4" t="s">
        <v>66</v>
      </c>
      <c r="I2992" s="4" t="s">
        <v>97</v>
      </c>
      <c r="J2992" s="4" t="s">
        <v>98</v>
      </c>
    </row>
    <row r="2993" spans="1:10" x14ac:dyDescent="0.2">
      <c r="A2993" s="4" t="s">
        <v>370</v>
      </c>
      <c r="B2993" s="4" t="s">
        <v>38</v>
      </c>
      <c r="C2993" s="4" t="s">
        <v>39</v>
      </c>
      <c r="D2993" s="4" t="s">
        <v>1405</v>
      </c>
      <c r="E2993" s="4" t="s">
        <v>493</v>
      </c>
      <c r="F2993" s="4" t="s">
        <v>493</v>
      </c>
      <c r="G2993" s="4" t="s">
        <v>826</v>
      </c>
      <c r="H2993" s="4" t="s">
        <v>52</v>
      </c>
      <c r="I2993" s="4" t="s">
        <v>52</v>
      </c>
      <c r="J2993" s="4" t="s">
        <v>125</v>
      </c>
    </row>
    <row r="2994" spans="1:10" x14ac:dyDescent="0.2">
      <c r="A2994" s="4" t="s">
        <v>370</v>
      </c>
      <c r="B2994" s="4" t="s">
        <v>43</v>
      </c>
      <c r="C2994" s="4" t="s">
        <v>154</v>
      </c>
      <c r="D2994" s="4" t="s">
        <v>1406</v>
      </c>
      <c r="E2994" s="4" t="s">
        <v>1407</v>
      </c>
      <c r="F2994" s="4" t="s">
        <v>1407</v>
      </c>
      <c r="G2994" s="4" t="s">
        <v>826</v>
      </c>
      <c r="H2994" s="4" t="s">
        <v>52</v>
      </c>
      <c r="I2994" s="4" t="s">
        <v>52</v>
      </c>
      <c r="J2994" s="4" t="s">
        <v>125</v>
      </c>
    </row>
    <row r="2995" spans="1:10" x14ac:dyDescent="0.2">
      <c r="A2995" s="4" t="s">
        <v>370</v>
      </c>
      <c r="B2995" s="4" t="s">
        <v>48</v>
      </c>
      <c r="C2995" s="4" t="s">
        <v>155</v>
      </c>
      <c r="D2995" s="4" t="s">
        <v>1408</v>
      </c>
      <c r="E2995" s="4" t="s">
        <v>1407</v>
      </c>
      <c r="F2995" s="4" t="s">
        <v>1407</v>
      </c>
      <c r="G2995" s="4" t="s">
        <v>826</v>
      </c>
      <c r="H2995" s="4" t="s">
        <v>52</v>
      </c>
      <c r="I2995" s="4" t="s">
        <v>52</v>
      </c>
      <c r="J2995" s="4" t="s">
        <v>125</v>
      </c>
    </row>
    <row r="2996" spans="1:10" x14ac:dyDescent="0.2">
      <c r="A2996" s="4" t="s">
        <v>370</v>
      </c>
      <c r="B2996" s="4" t="s">
        <v>50</v>
      </c>
      <c r="C2996" s="4" t="s">
        <v>156</v>
      </c>
      <c r="D2996" s="4" t="s">
        <v>1409</v>
      </c>
      <c r="E2996" s="4" t="s">
        <v>1407</v>
      </c>
      <c r="F2996" s="4" t="s">
        <v>1407</v>
      </c>
      <c r="G2996" s="4" t="s">
        <v>826</v>
      </c>
      <c r="H2996" s="4" t="s">
        <v>52</v>
      </c>
      <c r="I2996" s="4" t="s">
        <v>52</v>
      </c>
      <c r="J2996" s="4" t="s">
        <v>125</v>
      </c>
    </row>
    <row r="2997" spans="1:10" x14ac:dyDescent="0.2">
      <c r="A2997" s="4" t="s">
        <v>370</v>
      </c>
      <c r="B2997" s="4" t="s">
        <v>52</v>
      </c>
      <c r="C2997" s="4" t="s">
        <v>157</v>
      </c>
      <c r="D2997" s="4" t="s">
        <v>1410</v>
      </c>
      <c r="E2997" s="4" t="s">
        <v>1407</v>
      </c>
      <c r="F2997" s="4" t="s">
        <v>1407</v>
      </c>
      <c r="G2997" s="4" t="s">
        <v>826</v>
      </c>
      <c r="H2997" s="4" t="s">
        <v>52</v>
      </c>
      <c r="I2997" s="4" t="s">
        <v>52</v>
      </c>
      <c r="J2997" s="4" t="s">
        <v>125</v>
      </c>
    </row>
    <row r="2998" spans="1:10" x14ac:dyDescent="0.2">
      <c r="A2998" s="4" t="s">
        <v>370</v>
      </c>
      <c r="B2998" s="4" t="s">
        <v>54</v>
      </c>
      <c r="C2998" s="4" t="s">
        <v>158</v>
      </c>
      <c r="D2998" s="4" t="s">
        <v>1411</v>
      </c>
      <c r="E2998" s="4" t="s">
        <v>1407</v>
      </c>
      <c r="F2998" s="4" t="s">
        <v>1407</v>
      </c>
      <c r="G2998" s="4" t="s">
        <v>826</v>
      </c>
      <c r="H2998" s="4" t="s">
        <v>52</v>
      </c>
      <c r="I2998" s="4" t="s">
        <v>52</v>
      </c>
      <c r="J2998" s="4" t="s">
        <v>125</v>
      </c>
    </row>
    <row r="2999" spans="1:10" x14ac:dyDescent="0.2">
      <c r="A2999" s="4" t="s">
        <v>370</v>
      </c>
      <c r="B2999" s="4" t="s">
        <v>56</v>
      </c>
      <c r="C2999" s="4" t="s">
        <v>159</v>
      </c>
      <c r="D2999" s="4" t="s">
        <v>1412</v>
      </c>
      <c r="E2999" s="4" t="s">
        <v>1407</v>
      </c>
      <c r="F2999" s="4" t="s">
        <v>1407</v>
      </c>
      <c r="G2999" s="4" t="s">
        <v>826</v>
      </c>
      <c r="H2999" s="4" t="s">
        <v>52</v>
      </c>
      <c r="I2999" s="4" t="s">
        <v>52</v>
      </c>
      <c r="J2999" s="4" t="s">
        <v>125</v>
      </c>
    </row>
    <row r="3000" spans="1:10" x14ac:dyDescent="0.2">
      <c r="A3000" s="4" t="s">
        <v>370</v>
      </c>
      <c r="B3000" s="4" t="s">
        <v>58</v>
      </c>
      <c r="C3000" s="4" t="s">
        <v>160</v>
      </c>
      <c r="D3000" s="4" t="s">
        <v>1413</v>
      </c>
      <c r="E3000" s="4" t="s">
        <v>1407</v>
      </c>
      <c r="F3000" s="4" t="s">
        <v>1407</v>
      </c>
      <c r="G3000" s="4" t="s">
        <v>826</v>
      </c>
      <c r="H3000" s="4" t="s">
        <v>52</v>
      </c>
      <c r="I3000" s="4" t="s">
        <v>52</v>
      </c>
      <c r="J3000" s="4" t="s">
        <v>125</v>
      </c>
    </row>
    <row r="3001" spans="1:10" x14ac:dyDescent="0.2">
      <c r="A3001" s="4" t="s">
        <v>370</v>
      </c>
      <c r="B3001" s="4" t="s">
        <v>37</v>
      </c>
      <c r="C3001" s="4" t="s">
        <v>161</v>
      </c>
      <c r="D3001" s="4" t="s">
        <v>1414</v>
      </c>
      <c r="E3001" s="4" t="s">
        <v>1407</v>
      </c>
      <c r="F3001" s="4" t="s">
        <v>1407</v>
      </c>
      <c r="G3001" s="4" t="s">
        <v>826</v>
      </c>
      <c r="H3001" s="4" t="s">
        <v>52</v>
      </c>
      <c r="I3001" s="4" t="s">
        <v>52</v>
      </c>
      <c r="J3001" s="4" t="s">
        <v>125</v>
      </c>
    </row>
    <row r="3002" spans="1:10" x14ac:dyDescent="0.2">
      <c r="A3002" s="4" t="s">
        <v>370</v>
      </c>
      <c r="B3002" s="4" t="s">
        <v>63</v>
      </c>
      <c r="C3002" s="4" t="s">
        <v>162</v>
      </c>
      <c r="D3002" s="4" t="s">
        <v>1415</v>
      </c>
      <c r="E3002" s="4" t="s">
        <v>1407</v>
      </c>
      <c r="F3002" s="4" t="s">
        <v>1407</v>
      </c>
      <c r="G3002" s="4" t="s">
        <v>826</v>
      </c>
      <c r="H3002" s="4" t="s">
        <v>52</v>
      </c>
      <c r="I3002" s="4" t="s">
        <v>52</v>
      </c>
      <c r="J3002" s="4" t="s">
        <v>125</v>
      </c>
    </row>
    <row r="3003" spans="1:10" x14ac:dyDescent="0.2">
      <c r="A3003" s="4" t="s">
        <v>370</v>
      </c>
      <c r="B3003" s="4" t="s">
        <v>45</v>
      </c>
      <c r="C3003" s="4" t="s">
        <v>163</v>
      </c>
      <c r="D3003" s="4" t="s">
        <v>1416</v>
      </c>
      <c r="E3003" s="4" t="s">
        <v>1407</v>
      </c>
      <c r="F3003" s="4" t="s">
        <v>1407</v>
      </c>
      <c r="G3003" s="4" t="s">
        <v>826</v>
      </c>
      <c r="H3003" s="4" t="s">
        <v>52</v>
      </c>
      <c r="I3003" s="4" t="s">
        <v>52</v>
      </c>
      <c r="J3003" s="4" t="s">
        <v>125</v>
      </c>
    </row>
    <row r="3004" spans="1:10" x14ac:dyDescent="0.2">
      <c r="A3004" s="4" t="s">
        <v>370</v>
      </c>
      <c r="B3004" s="4" t="s">
        <v>66</v>
      </c>
      <c r="C3004" s="4" t="s">
        <v>164</v>
      </c>
      <c r="D3004" s="4" t="s">
        <v>1417</v>
      </c>
      <c r="E3004" s="4" t="s">
        <v>1407</v>
      </c>
      <c r="F3004" s="4" t="s">
        <v>1407</v>
      </c>
      <c r="G3004" s="4" t="s">
        <v>826</v>
      </c>
      <c r="H3004" s="4" t="s">
        <v>52</v>
      </c>
      <c r="I3004" s="4" t="s">
        <v>52</v>
      </c>
      <c r="J3004" s="4" t="s">
        <v>125</v>
      </c>
    </row>
    <row r="3005" spans="1:10" x14ac:dyDescent="0.2">
      <c r="A3005" s="4" t="s">
        <v>370</v>
      </c>
      <c r="B3005" s="4" t="s">
        <v>68</v>
      </c>
      <c r="C3005" s="4" t="s">
        <v>165</v>
      </c>
      <c r="D3005" s="4" t="s">
        <v>1404</v>
      </c>
      <c r="E3005" s="4" t="s">
        <v>1407</v>
      </c>
      <c r="F3005" s="4" t="s">
        <v>1407</v>
      </c>
      <c r="G3005" s="4" t="s">
        <v>826</v>
      </c>
      <c r="H3005" s="4" t="s">
        <v>52</v>
      </c>
      <c r="I3005" s="4" t="s">
        <v>52</v>
      </c>
      <c r="J3005" s="4" t="s">
        <v>125</v>
      </c>
    </row>
    <row r="3006" spans="1:10" x14ac:dyDescent="0.2">
      <c r="A3006" s="4" t="s">
        <v>370</v>
      </c>
      <c r="B3006" s="4" t="s">
        <v>46</v>
      </c>
      <c r="C3006" s="4" t="s">
        <v>166</v>
      </c>
      <c r="D3006" s="4" t="s">
        <v>1389</v>
      </c>
      <c r="E3006" s="4" t="s">
        <v>1407</v>
      </c>
      <c r="F3006" s="4" t="s">
        <v>1407</v>
      </c>
      <c r="G3006" s="4" t="s">
        <v>826</v>
      </c>
      <c r="H3006" s="4" t="s">
        <v>52</v>
      </c>
      <c r="I3006" s="4" t="s">
        <v>52</v>
      </c>
      <c r="J3006" s="4" t="s">
        <v>125</v>
      </c>
    </row>
    <row r="3007" spans="1:10" x14ac:dyDescent="0.2">
      <c r="A3007" s="4" t="s">
        <v>370</v>
      </c>
      <c r="B3007" s="4" t="s">
        <v>71</v>
      </c>
      <c r="C3007" s="4" t="s">
        <v>167</v>
      </c>
      <c r="D3007" s="4" t="s">
        <v>1391</v>
      </c>
      <c r="E3007" s="4" t="s">
        <v>1407</v>
      </c>
      <c r="F3007" s="4" t="s">
        <v>1407</v>
      </c>
      <c r="G3007" s="4" t="s">
        <v>826</v>
      </c>
      <c r="H3007" s="4" t="s">
        <v>52</v>
      </c>
      <c r="I3007" s="4" t="s">
        <v>52</v>
      </c>
      <c r="J3007" s="4" t="s">
        <v>125</v>
      </c>
    </row>
    <row r="3008" spans="1:10" x14ac:dyDescent="0.2">
      <c r="A3008" s="4" t="s">
        <v>370</v>
      </c>
      <c r="B3008" s="4" t="s">
        <v>73</v>
      </c>
      <c r="C3008" s="4" t="s">
        <v>168</v>
      </c>
      <c r="D3008" s="4" t="s">
        <v>1393</v>
      </c>
      <c r="E3008" s="4" t="s">
        <v>1407</v>
      </c>
      <c r="F3008" s="4" t="s">
        <v>1407</v>
      </c>
      <c r="G3008" s="4" t="s">
        <v>826</v>
      </c>
      <c r="H3008" s="4" t="s">
        <v>52</v>
      </c>
      <c r="I3008" s="4" t="s">
        <v>52</v>
      </c>
      <c r="J3008" s="4" t="s">
        <v>125</v>
      </c>
    </row>
    <row r="3009" spans="1:10" x14ac:dyDescent="0.2">
      <c r="A3009" s="4" t="s">
        <v>370</v>
      </c>
      <c r="B3009" s="4" t="s">
        <v>75</v>
      </c>
      <c r="C3009" s="4" t="s">
        <v>169</v>
      </c>
      <c r="D3009" s="4" t="s">
        <v>1394</v>
      </c>
      <c r="E3009" s="4" t="s">
        <v>1407</v>
      </c>
      <c r="F3009" s="4" t="s">
        <v>1407</v>
      </c>
      <c r="G3009" s="4" t="s">
        <v>826</v>
      </c>
      <c r="H3009" s="4" t="s">
        <v>52</v>
      </c>
      <c r="I3009" s="4" t="s">
        <v>52</v>
      </c>
      <c r="J3009" s="4" t="s">
        <v>125</v>
      </c>
    </row>
    <row r="3010" spans="1:10" x14ac:dyDescent="0.2">
      <c r="A3010" s="4" t="s">
        <v>370</v>
      </c>
      <c r="B3010" s="4" t="s">
        <v>60</v>
      </c>
      <c r="C3010" s="4" t="s">
        <v>170</v>
      </c>
      <c r="D3010" s="4" t="s">
        <v>1395</v>
      </c>
      <c r="E3010" s="4" t="s">
        <v>1407</v>
      </c>
      <c r="F3010" s="4" t="s">
        <v>1407</v>
      </c>
      <c r="G3010" s="4" t="s">
        <v>826</v>
      </c>
      <c r="H3010" s="4" t="s">
        <v>52</v>
      </c>
      <c r="I3010" s="4" t="s">
        <v>52</v>
      </c>
      <c r="J3010" s="4" t="s">
        <v>125</v>
      </c>
    </row>
    <row r="3011" spans="1:10" x14ac:dyDescent="0.2">
      <c r="A3011" s="4" t="s">
        <v>370</v>
      </c>
      <c r="B3011" s="4" t="s">
        <v>78</v>
      </c>
      <c r="C3011" s="4" t="s">
        <v>171</v>
      </c>
      <c r="D3011" s="4" t="s">
        <v>1396</v>
      </c>
      <c r="E3011" s="4" t="s">
        <v>1407</v>
      </c>
      <c r="F3011" s="4" t="s">
        <v>1407</v>
      </c>
      <c r="G3011" s="4" t="s">
        <v>826</v>
      </c>
      <c r="H3011" s="4" t="s">
        <v>52</v>
      </c>
      <c r="I3011" s="4" t="s">
        <v>52</v>
      </c>
      <c r="J3011" s="4" t="s">
        <v>125</v>
      </c>
    </row>
    <row r="3012" spans="1:10" x14ac:dyDescent="0.2">
      <c r="A3012" s="4" t="s">
        <v>370</v>
      </c>
      <c r="B3012" s="4" t="s">
        <v>84</v>
      </c>
      <c r="C3012" s="4" t="s">
        <v>172</v>
      </c>
      <c r="D3012" s="4" t="s">
        <v>1397</v>
      </c>
      <c r="E3012" s="4" t="s">
        <v>1407</v>
      </c>
      <c r="F3012" s="4" t="s">
        <v>1407</v>
      </c>
      <c r="G3012" s="4" t="s">
        <v>826</v>
      </c>
      <c r="H3012" s="4" t="s">
        <v>52</v>
      </c>
      <c r="I3012" s="4" t="s">
        <v>52</v>
      </c>
      <c r="J3012" s="4" t="s">
        <v>125</v>
      </c>
    </row>
    <row r="3013" spans="1:10" x14ac:dyDescent="0.2">
      <c r="A3013" s="4" t="s">
        <v>370</v>
      </c>
      <c r="B3013" s="4" t="s">
        <v>137</v>
      </c>
      <c r="C3013" s="4" t="s">
        <v>173</v>
      </c>
      <c r="D3013" s="4" t="s">
        <v>1398</v>
      </c>
      <c r="E3013" s="4" t="s">
        <v>1407</v>
      </c>
      <c r="F3013" s="4" t="s">
        <v>1407</v>
      </c>
      <c r="G3013" s="4" t="s">
        <v>826</v>
      </c>
      <c r="H3013" s="4" t="s">
        <v>52</v>
      </c>
      <c r="I3013" s="4" t="s">
        <v>52</v>
      </c>
      <c r="J3013" s="4" t="s">
        <v>125</v>
      </c>
    </row>
    <row r="3014" spans="1:10" x14ac:dyDescent="0.2">
      <c r="A3014" s="4" t="s">
        <v>370</v>
      </c>
      <c r="B3014" s="4" t="s">
        <v>174</v>
      </c>
      <c r="C3014" s="4" t="s">
        <v>175</v>
      </c>
      <c r="D3014" s="4" t="s">
        <v>1399</v>
      </c>
      <c r="E3014" s="4" t="s">
        <v>1407</v>
      </c>
      <c r="F3014" s="4" t="s">
        <v>1407</v>
      </c>
      <c r="G3014" s="4" t="s">
        <v>826</v>
      </c>
      <c r="H3014" s="4" t="s">
        <v>52</v>
      </c>
      <c r="I3014" s="4" t="s">
        <v>52</v>
      </c>
      <c r="J3014" s="4" t="s">
        <v>125</v>
      </c>
    </row>
    <row r="3015" spans="1:10" x14ac:dyDescent="0.2">
      <c r="A3015" s="4" t="s">
        <v>370</v>
      </c>
      <c r="B3015" s="4" t="s">
        <v>114</v>
      </c>
      <c r="C3015" s="4" t="s">
        <v>176</v>
      </c>
      <c r="D3015" s="4" t="s">
        <v>1295</v>
      </c>
      <c r="E3015" s="4" t="s">
        <v>1407</v>
      </c>
      <c r="F3015" s="4" t="s">
        <v>1407</v>
      </c>
      <c r="G3015" s="4" t="s">
        <v>826</v>
      </c>
      <c r="H3015" s="4" t="s">
        <v>52</v>
      </c>
      <c r="I3015" s="4" t="s">
        <v>52</v>
      </c>
      <c r="J3015" s="4" t="s">
        <v>125</v>
      </c>
    </row>
    <row r="3016" spans="1:10" x14ac:dyDescent="0.2">
      <c r="A3016" s="4" t="s">
        <v>370</v>
      </c>
      <c r="B3016" s="4" t="s">
        <v>131</v>
      </c>
      <c r="C3016" s="4" t="s">
        <v>177</v>
      </c>
      <c r="D3016" s="4" t="s">
        <v>1255</v>
      </c>
      <c r="E3016" s="4" t="s">
        <v>1407</v>
      </c>
      <c r="F3016" s="4" t="s">
        <v>1407</v>
      </c>
      <c r="G3016" s="4" t="s">
        <v>826</v>
      </c>
      <c r="H3016" s="4" t="s">
        <v>52</v>
      </c>
      <c r="I3016" s="4" t="s">
        <v>52</v>
      </c>
      <c r="J3016" s="4" t="s">
        <v>125</v>
      </c>
    </row>
    <row r="3017" spans="1:10" x14ac:dyDescent="0.2">
      <c r="A3017" s="4" t="s">
        <v>370</v>
      </c>
      <c r="B3017" s="4" t="s">
        <v>178</v>
      </c>
      <c r="C3017" s="4" t="s">
        <v>179</v>
      </c>
      <c r="D3017" s="4" t="s">
        <v>1256</v>
      </c>
      <c r="E3017" s="4" t="s">
        <v>1407</v>
      </c>
      <c r="F3017" s="4" t="s">
        <v>1407</v>
      </c>
      <c r="G3017" s="4" t="s">
        <v>826</v>
      </c>
      <c r="H3017" s="4" t="s">
        <v>52</v>
      </c>
      <c r="I3017" s="4" t="s">
        <v>52</v>
      </c>
      <c r="J3017" s="4" t="s">
        <v>125</v>
      </c>
    </row>
    <row r="3018" spans="1:10" x14ac:dyDescent="0.2">
      <c r="A3018" s="4" t="s">
        <v>370</v>
      </c>
      <c r="B3018" s="4" t="s">
        <v>123</v>
      </c>
      <c r="C3018" s="4" t="s">
        <v>248</v>
      </c>
      <c r="D3018" s="4" t="s">
        <v>1257</v>
      </c>
      <c r="E3018" s="4" t="s">
        <v>1407</v>
      </c>
      <c r="F3018" s="4" t="s">
        <v>1407</v>
      </c>
      <c r="G3018" s="4" t="s">
        <v>826</v>
      </c>
      <c r="H3018" s="4" t="s">
        <v>52</v>
      </c>
      <c r="I3018" s="4" t="s">
        <v>52</v>
      </c>
      <c r="J3018" s="4" t="s">
        <v>125</v>
      </c>
    </row>
    <row r="3019" spans="1:10" x14ac:dyDescent="0.2">
      <c r="A3019" s="4" t="s">
        <v>370</v>
      </c>
      <c r="B3019" s="4" t="s">
        <v>249</v>
      </c>
      <c r="C3019" s="4" t="s">
        <v>250</v>
      </c>
      <c r="D3019" s="4" t="s">
        <v>1258</v>
      </c>
      <c r="E3019" s="4" t="s">
        <v>1418</v>
      </c>
      <c r="F3019" s="4" t="s">
        <v>1418</v>
      </c>
      <c r="G3019" s="4" t="s">
        <v>826</v>
      </c>
      <c r="H3019" s="4" t="s">
        <v>52</v>
      </c>
      <c r="I3019" s="4" t="s">
        <v>52</v>
      </c>
      <c r="J3019" s="4" t="s">
        <v>125</v>
      </c>
    </row>
    <row r="3020" spans="1:10" x14ac:dyDescent="0.2">
      <c r="A3020" s="4" t="s">
        <v>371</v>
      </c>
      <c r="B3020" s="4" t="s">
        <v>38</v>
      </c>
      <c r="C3020" s="4" t="s">
        <v>39</v>
      </c>
      <c r="D3020" s="4" t="s">
        <v>1419</v>
      </c>
      <c r="E3020" s="4" t="s">
        <v>1122</v>
      </c>
      <c r="F3020" s="4" t="s">
        <v>1122</v>
      </c>
      <c r="G3020" s="4" t="s">
        <v>826</v>
      </c>
      <c r="H3020" s="4" t="s">
        <v>66</v>
      </c>
      <c r="I3020" s="4" t="s">
        <v>97</v>
      </c>
      <c r="J3020" s="4" t="s">
        <v>98</v>
      </c>
    </row>
    <row r="3021" spans="1:10" x14ac:dyDescent="0.2">
      <c r="A3021" s="4" t="s">
        <v>371</v>
      </c>
      <c r="B3021" s="4" t="s">
        <v>43</v>
      </c>
      <c r="C3021" s="4" t="s">
        <v>154</v>
      </c>
      <c r="D3021" s="4" t="s">
        <v>1420</v>
      </c>
      <c r="E3021" s="4" t="s">
        <v>1421</v>
      </c>
      <c r="F3021" s="4" t="s">
        <v>1421</v>
      </c>
      <c r="G3021" s="4" t="s">
        <v>826</v>
      </c>
      <c r="H3021" s="4" t="s">
        <v>66</v>
      </c>
      <c r="I3021" s="4" t="s">
        <v>97</v>
      </c>
      <c r="J3021" s="4" t="s">
        <v>98</v>
      </c>
    </row>
    <row r="3022" spans="1:10" x14ac:dyDescent="0.2">
      <c r="A3022" s="4" t="s">
        <v>371</v>
      </c>
      <c r="B3022" s="4" t="s">
        <v>48</v>
      </c>
      <c r="C3022" s="4" t="s">
        <v>155</v>
      </c>
      <c r="D3022" s="4" t="s">
        <v>1422</v>
      </c>
      <c r="E3022" s="4" t="s">
        <v>1421</v>
      </c>
      <c r="F3022" s="4" t="s">
        <v>1421</v>
      </c>
      <c r="G3022" s="4" t="s">
        <v>826</v>
      </c>
      <c r="H3022" s="4" t="s">
        <v>66</v>
      </c>
      <c r="I3022" s="4" t="s">
        <v>97</v>
      </c>
      <c r="J3022" s="4" t="s">
        <v>98</v>
      </c>
    </row>
    <row r="3023" spans="1:10" x14ac:dyDescent="0.2">
      <c r="A3023" s="4" t="s">
        <v>371</v>
      </c>
      <c r="B3023" s="4" t="s">
        <v>50</v>
      </c>
      <c r="C3023" s="4" t="s">
        <v>156</v>
      </c>
      <c r="D3023" s="4" t="s">
        <v>1423</v>
      </c>
      <c r="E3023" s="4" t="s">
        <v>1421</v>
      </c>
      <c r="F3023" s="4" t="s">
        <v>1421</v>
      </c>
      <c r="G3023" s="4" t="s">
        <v>826</v>
      </c>
      <c r="H3023" s="4" t="s">
        <v>66</v>
      </c>
      <c r="I3023" s="4" t="s">
        <v>97</v>
      </c>
      <c r="J3023" s="4" t="s">
        <v>98</v>
      </c>
    </row>
    <row r="3024" spans="1:10" x14ac:dyDescent="0.2">
      <c r="A3024" s="4" t="s">
        <v>371</v>
      </c>
      <c r="B3024" s="4" t="s">
        <v>52</v>
      </c>
      <c r="C3024" s="4" t="s">
        <v>157</v>
      </c>
      <c r="D3024" s="4" t="s">
        <v>1424</v>
      </c>
      <c r="E3024" s="4" t="s">
        <v>1421</v>
      </c>
      <c r="F3024" s="4" t="s">
        <v>1421</v>
      </c>
      <c r="G3024" s="4" t="s">
        <v>826</v>
      </c>
      <c r="H3024" s="4" t="s">
        <v>66</v>
      </c>
      <c r="I3024" s="4" t="s">
        <v>97</v>
      </c>
      <c r="J3024" s="4" t="s">
        <v>98</v>
      </c>
    </row>
    <row r="3025" spans="1:10" x14ac:dyDescent="0.2">
      <c r="A3025" s="4" t="s">
        <v>371</v>
      </c>
      <c r="B3025" s="4" t="s">
        <v>54</v>
      </c>
      <c r="C3025" s="4" t="s">
        <v>158</v>
      </c>
      <c r="D3025" s="4" t="s">
        <v>1425</v>
      </c>
      <c r="E3025" s="4" t="s">
        <v>1421</v>
      </c>
      <c r="F3025" s="4" t="s">
        <v>1421</v>
      </c>
      <c r="G3025" s="4" t="s">
        <v>826</v>
      </c>
      <c r="H3025" s="4" t="s">
        <v>66</v>
      </c>
      <c r="I3025" s="4" t="s">
        <v>97</v>
      </c>
      <c r="J3025" s="4" t="s">
        <v>98</v>
      </c>
    </row>
    <row r="3026" spans="1:10" x14ac:dyDescent="0.2">
      <c r="A3026" s="4" t="s">
        <v>371</v>
      </c>
      <c r="B3026" s="4" t="s">
        <v>56</v>
      </c>
      <c r="C3026" s="4" t="s">
        <v>159</v>
      </c>
      <c r="D3026" s="4" t="s">
        <v>1426</v>
      </c>
      <c r="E3026" s="4" t="s">
        <v>1421</v>
      </c>
      <c r="F3026" s="4" t="s">
        <v>1421</v>
      </c>
      <c r="G3026" s="4" t="s">
        <v>826</v>
      </c>
      <c r="H3026" s="4" t="s">
        <v>66</v>
      </c>
      <c r="I3026" s="4" t="s">
        <v>97</v>
      </c>
      <c r="J3026" s="4" t="s">
        <v>98</v>
      </c>
    </row>
    <row r="3027" spans="1:10" x14ac:dyDescent="0.2">
      <c r="A3027" s="4" t="s">
        <v>371</v>
      </c>
      <c r="B3027" s="4" t="s">
        <v>58</v>
      </c>
      <c r="C3027" s="4" t="s">
        <v>160</v>
      </c>
      <c r="D3027" s="4" t="s">
        <v>1427</v>
      </c>
      <c r="E3027" s="4" t="s">
        <v>1421</v>
      </c>
      <c r="F3027" s="4" t="s">
        <v>1421</v>
      </c>
      <c r="G3027" s="4" t="s">
        <v>826</v>
      </c>
      <c r="H3027" s="4" t="s">
        <v>66</v>
      </c>
      <c r="I3027" s="4" t="s">
        <v>97</v>
      </c>
      <c r="J3027" s="4" t="s">
        <v>98</v>
      </c>
    </row>
    <row r="3028" spans="1:10" x14ac:dyDescent="0.2">
      <c r="A3028" s="4" t="s">
        <v>371</v>
      </c>
      <c r="B3028" s="4" t="s">
        <v>37</v>
      </c>
      <c r="C3028" s="4" t="s">
        <v>161</v>
      </c>
      <c r="D3028" s="4" t="s">
        <v>1428</v>
      </c>
      <c r="E3028" s="4" t="s">
        <v>1421</v>
      </c>
      <c r="F3028" s="4" t="s">
        <v>1421</v>
      </c>
      <c r="G3028" s="4" t="s">
        <v>826</v>
      </c>
      <c r="H3028" s="4" t="s">
        <v>66</v>
      </c>
      <c r="I3028" s="4" t="s">
        <v>97</v>
      </c>
      <c r="J3028" s="4" t="s">
        <v>98</v>
      </c>
    </row>
    <row r="3029" spans="1:10" x14ac:dyDescent="0.2">
      <c r="A3029" s="4" t="s">
        <v>371</v>
      </c>
      <c r="B3029" s="4" t="s">
        <v>63</v>
      </c>
      <c r="C3029" s="4" t="s">
        <v>162</v>
      </c>
      <c r="D3029" s="4" t="s">
        <v>1429</v>
      </c>
      <c r="E3029" s="4" t="s">
        <v>1421</v>
      </c>
      <c r="F3029" s="4" t="s">
        <v>1421</v>
      </c>
      <c r="G3029" s="4" t="s">
        <v>826</v>
      </c>
      <c r="H3029" s="4" t="s">
        <v>66</v>
      </c>
      <c r="I3029" s="4" t="s">
        <v>97</v>
      </c>
      <c r="J3029" s="4" t="s">
        <v>98</v>
      </c>
    </row>
    <row r="3030" spans="1:10" x14ac:dyDescent="0.2">
      <c r="A3030" s="4" t="s">
        <v>371</v>
      </c>
      <c r="B3030" s="4" t="s">
        <v>45</v>
      </c>
      <c r="C3030" s="4" t="s">
        <v>163</v>
      </c>
      <c r="D3030" s="4" t="s">
        <v>1346</v>
      </c>
      <c r="E3030" s="4" t="s">
        <v>1421</v>
      </c>
      <c r="F3030" s="4" t="s">
        <v>1421</v>
      </c>
      <c r="G3030" s="4" t="s">
        <v>826</v>
      </c>
      <c r="H3030" s="4" t="s">
        <v>66</v>
      </c>
      <c r="I3030" s="4" t="s">
        <v>97</v>
      </c>
      <c r="J3030" s="4" t="s">
        <v>98</v>
      </c>
    </row>
    <row r="3031" spans="1:10" x14ac:dyDescent="0.2">
      <c r="A3031" s="4" t="s">
        <v>371</v>
      </c>
      <c r="B3031" s="4" t="s">
        <v>66</v>
      </c>
      <c r="C3031" s="4" t="s">
        <v>164</v>
      </c>
      <c r="D3031" s="4" t="s">
        <v>1347</v>
      </c>
      <c r="E3031" s="4" t="s">
        <v>1421</v>
      </c>
      <c r="F3031" s="4" t="s">
        <v>1421</v>
      </c>
      <c r="G3031" s="4" t="s">
        <v>826</v>
      </c>
      <c r="H3031" s="4" t="s">
        <v>66</v>
      </c>
      <c r="I3031" s="4" t="s">
        <v>97</v>
      </c>
      <c r="J3031" s="4" t="s">
        <v>98</v>
      </c>
    </row>
    <row r="3032" spans="1:10" x14ac:dyDescent="0.2">
      <c r="A3032" s="4" t="s">
        <v>371</v>
      </c>
      <c r="B3032" s="4" t="s">
        <v>68</v>
      </c>
      <c r="C3032" s="4" t="s">
        <v>165</v>
      </c>
      <c r="D3032" s="4" t="s">
        <v>1349</v>
      </c>
      <c r="E3032" s="4" t="s">
        <v>1421</v>
      </c>
      <c r="F3032" s="4" t="s">
        <v>1421</v>
      </c>
      <c r="G3032" s="4" t="s">
        <v>826</v>
      </c>
      <c r="H3032" s="4" t="s">
        <v>66</v>
      </c>
      <c r="I3032" s="4" t="s">
        <v>97</v>
      </c>
      <c r="J3032" s="4" t="s">
        <v>98</v>
      </c>
    </row>
    <row r="3033" spans="1:10" x14ac:dyDescent="0.2">
      <c r="A3033" s="4" t="s">
        <v>371</v>
      </c>
      <c r="B3033" s="4" t="s">
        <v>46</v>
      </c>
      <c r="C3033" s="4" t="s">
        <v>166</v>
      </c>
      <c r="D3033" s="4" t="s">
        <v>1350</v>
      </c>
      <c r="E3033" s="4" t="s">
        <v>1421</v>
      </c>
      <c r="F3033" s="4" t="s">
        <v>1421</v>
      </c>
      <c r="G3033" s="4" t="s">
        <v>826</v>
      </c>
      <c r="H3033" s="4" t="s">
        <v>66</v>
      </c>
      <c r="I3033" s="4" t="s">
        <v>97</v>
      </c>
      <c r="J3033" s="4" t="s">
        <v>98</v>
      </c>
    </row>
    <row r="3034" spans="1:10" x14ac:dyDescent="0.2">
      <c r="A3034" s="4" t="s">
        <v>371</v>
      </c>
      <c r="B3034" s="4" t="s">
        <v>71</v>
      </c>
      <c r="C3034" s="4" t="s">
        <v>167</v>
      </c>
      <c r="D3034" s="4" t="s">
        <v>1351</v>
      </c>
      <c r="E3034" s="4" t="s">
        <v>1421</v>
      </c>
      <c r="F3034" s="4" t="s">
        <v>1421</v>
      </c>
      <c r="G3034" s="4" t="s">
        <v>826</v>
      </c>
      <c r="H3034" s="4" t="s">
        <v>66</v>
      </c>
      <c r="I3034" s="4" t="s">
        <v>97</v>
      </c>
      <c r="J3034" s="4" t="s">
        <v>98</v>
      </c>
    </row>
    <row r="3035" spans="1:10" x14ac:dyDescent="0.2">
      <c r="A3035" s="4" t="s">
        <v>371</v>
      </c>
      <c r="B3035" s="4" t="s">
        <v>73</v>
      </c>
      <c r="C3035" s="4" t="s">
        <v>168</v>
      </c>
      <c r="D3035" s="4" t="s">
        <v>1352</v>
      </c>
      <c r="E3035" s="4" t="s">
        <v>1421</v>
      </c>
      <c r="F3035" s="4" t="s">
        <v>1421</v>
      </c>
      <c r="G3035" s="4" t="s">
        <v>826</v>
      </c>
      <c r="H3035" s="4" t="s">
        <v>66</v>
      </c>
      <c r="I3035" s="4" t="s">
        <v>97</v>
      </c>
      <c r="J3035" s="4" t="s">
        <v>98</v>
      </c>
    </row>
    <row r="3036" spans="1:10" x14ac:dyDescent="0.2">
      <c r="A3036" s="4" t="s">
        <v>371</v>
      </c>
      <c r="B3036" s="4" t="s">
        <v>75</v>
      </c>
      <c r="C3036" s="4" t="s">
        <v>169</v>
      </c>
      <c r="D3036" s="4" t="s">
        <v>1353</v>
      </c>
      <c r="E3036" s="4" t="s">
        <v>1421</v>
      </c>
      <c r="F3036" s="4" t="s">
        <v>1421</v>
      </c>
      <c r="G3036" s="4" t="s">
        <v>826</v>
      </c>
      <c r="H3036" s="4" t="s">
        <v>66</v>
      </c>
      <c r="I3036" s="4" t="s">
        <v>97</v>
      </c>
      <c r="J3036" s="4" t="s">
        <v>98</v>
      </c>
    </row>
    <row r="3037" spans="1:10" x14ac:dyDescent="0.2">
      <c r="A3037" s="4" t="s">
        <v>371</v>
      </c>
      <c r="B3037" s="4" t="s">
        <v>60</v>
      </c>
      <c r="C3037" s="4" t="s">
        <v>170</v>
      </c>
      <c r="D3037" s="4" t="s">
        <v>1292</v>
      </c>
      <c r="E3037" s="4" t="s">
        <v>1421</v>
      </c>
      <c r="F3037" s="4" t="s">
        <v>1421</v>
      </c>
      <c r="G3037" s="4" t="s">
        <v>826</v>
      </c>
      <c r="H3037" s="4" t="s">
        <v>66</v>
      </c>
      <c r="I3037" s="4" t="s">
        <v>97</v>
      </c>
      <c r="J3037" s="4" t="s">
        <v>98</v>
      </c>
    </row>
    <row r="3038" spans="1:10" x14ac:dyDescent="0.2">
      <c r="A3038" s="4" t="s">
        <v>371</v>
      </c>
      <c r="B3038" s="4" t="s">
        <v>78</v>
      </c>
      <c r="C3038" s="4" t="s">
        <v>171</v>
      </c>
      <c r="D3038" s="4" t="s">
        <v>1293</v>
      </c>
      <c r="E3038" s="4" t="s">
        <v>1421</v>
      </c>
      <c r="F3038" s="4" t="s">
        <v>1421</v>
      </c>
      <c r="G3038" s="4" t="s">
        <v>826</v>
      </c>
      <c r="H3038" s="4" t="s">
        <v>66</v>
      </c>
      <c r="I3038" s="4" t="s">
        <v>97</v>
      </c>
      <c r="J3038" s="4" t="s">
        <v>98</v>
      </c>
    </row>
    <row r="3039" spans="1:10" x14ac:dyDescent="0.2">
      <c r="A3039" s="4" t="s">
        <v>371</v>
      </c>
      <c r="B3039" s="4" t="s">
        <v>84</v>
      </c>
      <c r="C3039" s="4" t="s">
        <v>172</v>
      </c>
      <c r="D3039" s="4" t="s">
        <v>1294</v>
      </c>
      <c r="E3039" s="4" t="s">
        <v>1421</v>
      </c>
      <c r="F3039" s="4" t="s">
        <v>1421</v>
      </c>
      <c r="G3039" s="4" t="s">
        <v>826</v>
      </c>
      <c r="H3039" s="4" t="s">
        <v>66</v>
      </c>
      <c r="I3039" s="4" t="s">
        <v>97</v>
      </c>
      <c r="J3039" s="4" t="s">
        <v>98</v>
      </c>
    </row>
    <row r="3040" spans="1:10" x14ac:dyDescent="0.2">
      <c r="A3040" s="4" t="s">
        <v>371</v>
      </c>
      <c r="B3040" s="4" t="s">
        <v>137</v>
      </c>
      <c r="C3040" s="4" t="s">
        <v>173</v>
      </c>
      <c r="D3040" s="4" t="s">
        <v>1283</v>
      </c>
      <c r="E3040" s="4" t="s">
        <v>1421</v>
      </c>
      <c r="F3040" s="4" t="s">
        <v>1421</v>
      </c>
      <c r="G3040" s="4" t="s">
        <v>826</v>
      </c>
      <c r="H3040" s="4" t="s">
        <v>66</v>
      </c>
      <c r="I3040" s="4" t="s">
        <v>97</v>
      </c>
      <c r="J3040" s="4" t="s">
        <v>98</v>
      </c>
    </row>
    <row r="3041" spans="1:10" x14ac:dyDescent="0.2">
      <c r="A3041" s="4" t="s">
        <v>371</v>
      </c>
      <c r="B3041" s="4" t="s">
        <v>174</v>
      </c>
      <c r="C3041" s="4" t="s">
        <v>175</v>
      </c>
      <c r="D3041" s="4" t="s">
        <v>1285</v>
      </c>
      <c r="E3041" s="4" t="s">
        <v>1421</v>
      </c>
      <c r="F3041" s="4" t="s">
        <v>1421</v>
      </c>
      <c r="G3041" s="4" t="s">
        <v>826</v>
      </c>
      <c r="H3041" s="4" t="s">
        <v>66</v>
      </c>
      <c r="I3041" s="4" t="s">
        <v>97</v>
      </c>
      <c r="J3041" s="4" t="s">
        <v>98</v>
      </c>
    </row>
    <row r="3042" spans="1:10" x14ac:dyDescent="0.2">
      <c r="A3042" s="4" t="s">
        <v>371</v>
      </c>
      <c r="B3042" s="4" t="s">
        <v>114</v>
      </c>
      <c r="C3042" s="4" t="s">
        <v>176</v>
      </c>
      <c r="D3042" s="4" t="s">
        <v>1287</v>
      </c>
      <c r="E3042" s="4" t="s">
        <v>1421</v>
      </c>
      <c r="F3042" s="4" t="s">
        <v>1421</v>
      </c>
      <c r="G3042" s="4" t="s">
        <v>826</v>
      </c>
      <c r="H3042" s="4" t="s">
        <v>66</v>
      </c>
      <c r="I3042" s="4" t="s">
        <v>97</v>
      </c>
      <c r="J3042" s="4" t="s">
        <v>98</v>
      </c>
    </row>
    <row r="3043" spans="1:10" x14ac:dyDescent="0.2">
      <c r="A3043" s="4" t="s">
        <v>371</v>
      </c>
      <c r="B3043" s="4" t="s">
        <v>131</v>
      </c>
      <c r="C3043" s="4" t="s">
        <v>177</v>
      </c>
      <c r="D3043" s="4" t="s">
        <v>1288</v>
      </c>
      <c r="E3043" s="4" t="s">
        <v>1421</v>
      </c>
      <c r="F3043" s="4" t="s">
        <v>1421</v>
      </c>
      <c r="G3043" s="4" t="s">
        <v>826</v>
      </c>
      <c r="H3043" s="4" t="s">
        <v>66</v>
      </c>
      <c r="I3043" s="4" t="s">
        <v>97</v>
      </c>
      <c r="J3043" s="4" t="s">
        <v>98</v>
      </c>
    </row>
    <row r="3044" spans="1:10" x14ac:dyDescent="0.2">
      <c r="A3044" s="4" t="s">
        <v>371</v>
      </c>
      <c r="B3044" s="4" t="s">
        <v>178</v>
      </c>
      <c r="C3044" s="4" t="s">
        <v>179</v>
      </c>
      <c r="D3044" s="4" t="s">
        <v>1289</v>
      </c>
      <c r="E3044" s="4" t="s">
        <v>1421</v>
      </c>
      <c r="F3044" s="4" t="s">
        <v>1421</v>
      </c>
      <c r="G3044" s="4" t="s">
        <v>826</v>
      </c>
      <c r="H3044" s="4" t="s">
        <v>66</v>
      </c>
      <c r="I3044" s="4" t="s">
        <v>97</v>
      </c>
      <c r="J3044" s="4" t="s">
        <v>98</v>
      </c>
    </row>
    <row r="3045" spans="1:10" x14ac:dyDescent="0.2">
      <c r="A3045" s="4" t="s">
        <v>371</v>
      </c>
      <c r="B3045" s="4" t="s">
        <v>123</v>
      </c>
      <c r="C3045" s="4" t="s">
        <v>248</v>
      </c>
      <c r="D3045" s="4" t="s">
        <v>1290</v>
      </c>
      <c r="E3045" s="4" t="s">
        <v>1421</v>
      </c>
      <c r="F3045" s="4" t="s">
        <v>1421</v>
      </c>
      <c r="G3045" s="4" t="s">
        <v>826</v>
      </c>
      <c r="H3045" s="4" t="s">
        <v>66</v>
      </c>
      <c r="I3045" s="4" t="s">
        <v>97</v>
      </c>
      <c r="J3045" s="4" t="s">
        <v>98</v>
      </c>
    </row>
    <row r="3046" spans="1:10" x14ac:dyDescent="0.2">
      <c r="A3046" s="4" t="s">
        <v>371</v>
      </c>
      <c r="B3046" s="4" t="s">
        <v>249</v>
      </c>
      <c r="C3046" s="4" t="s">
        <v>250</v>
      </c>
      <c r="D3046" s="4" t="s">
        <v>1233</v>
      </c>
      <c r="E3046" s="4" t="s">
        <v>1421</v>
      </c>
      <c r="F3046" s="4" t="s">
        <v>1421</v>
      </c>
      <c r="G3046" s="4" t="s">
        <v>826</v>
      </c>
      <c r="H3046" s="4" t="s">
        <v>66</v>
      </c>
      <c r="I3046" s="4" t="s">
        <v>97</v>
      </c>
      <c r="J3046" s="4" t="s">
        <v>98</v>
      </c>
    </row>
    <row r="3047" spans="1:10" x14ac:dyDescent="0.2">
      <c r="A3047" s="4" t="s">
        <v>371</v>
      </c>
      <c r="B3047" s="4" t="s">
        <v>262</v>
      </c>
      <c r="C3047" s="4" t="s">
        <v>263</v>
      </c>
      <c r="D3047" s="4" t="s">
        <v>1234</v>
      </c>
      <c r="E3047" s="4" t="s">
        <v>1421</v>
      </c>
      <c r="F3047" s="4" t="s">
        <v>1421</v>
      </c>
      <c r="G3047" s="4" t="s">
        <v>826</v>
      </c>
      <c r="H3047" s="4" t="s">
        <v>66</v>
      </c>
      <c r="I3047" s="4" t="s">
        <v>97</v>
      </c>
      <c r="J3047" s="4" t="s">
        <v>98</v>
      </c>
    </row>
    <row r="3048" spans="1:10" x14ac:dyDescent="0.2">
      <c r="A3048" s="4" t="s">
        <v>371</v>
      </c>
      <c r="B3048" s="4" t="s">
        <v>40</v>
      </c>
      <c r="C3048" s="4" t="s">
        <v>269</v>
      </c>
      <c r="D3048" s="4" t="s">
        <v>1236</v>
      </c>
      <c r="E3048" s="4" t="s">
        <v>1421</v>
      </c>
      <c r="F3048" s="4" t="s">
        <v>1421</v>
      </c>
      <c r="G3048" s="4" t="s">
        <v>826</v>
      </c>
      <c r="H3048" s="4" t="s">
        <v>66</v>
      </c>
      <c r="I3048" s="4" t="s">
        <v>97</v>
      </c>
      <c r="J3048" s="4" t="s">
        <v>98</v>
      </c>
    </row>
    <row r="3049" spans="1:10" x14ac:dyDescent="0.2">
      <c r="A3049" s="4" t="s">
        <v>371</v>
      </c>
      <c r="B3049" s="4" t="s">
        <v>270</v>
      </c>
      <c r="C3049" s="4" t="s">
        <v>271</v>
      </c>
      <c r="D3049" s="4" t="s">
        <v>1237</v>
      </c>
      <c r="E3049" s="4" t="s">
        <v>1421</v>
      </c>
      <c r="F3049" s="4" t="s">
        <v>1421</v>
      </c>
      <c r="G3049" s="4" t="s">
        <v>826</v>
      </c>
      <c r="H3049" s="4" t="s">
        <v>66</v>
      </c>
      <c r="I3049" s="4" t="s">
        <v>97</v>
      </c>
      <c r="J3049" s="4" t="s">
        <v>98</v>
      </c>
    </row>
    <row r="3050" spans="1:10" x14ac:dyDescent="0.2">
      <c r="A3050" s="4" t="s">
        <v>371</v>
      </c>
      <c r="B3050" s="4" t="s">
        <v>81</v>
      </c>
      <c r="C3050" s="4" t="s">
        <v>282</v>
      </c>
      <c r="D3050" s="4" t="s">
        <v>1238</v>
      </c>
      <c r="E3050" s="4" t="s">
        <v>1421</v>
      </c>
      <c r="F3050" s="4" t="s">
        <v>1421</v>
      </c>
      <c r="G3050" s="4" t="s">
        <v>826</v>
      </c>
      <c r="H3050" s="4" t="s">
        <v>66</v>
      </c>
      <c r="I3050" s="4" t="s">
        <v>97</v>
      </c>
      <c r="J3050" s="4" t="s">
        <v>98</v>
      </c>
    </row>
    <row r="3051" spans="1:10" x14ac:dyDescent="0.2">
      <c r="A3051" s="4" t="s">
        <v>371</v>
      </c>
      <c r="B3051" s="4" t="s">
        <v>126</v>
      </c>
      <c r="C3051" s="4" t="s">
        <v>283</v>
      </c>
      <c r="D3051" s="4" t="s">
        <v>1239</v>
      </c>
      <c r="E3051" s="4" t="s">
        <v>1421</v>
      </c>
      <c r="F3051" s="4" t="s">
        <v>1421</v>
      </c>
      <c r="G3051" s="4" t="s">
        <v>826</v>
      </c>
      <c r="H3051" s="4" t="s">
        <v>66</v>
      </c>
      <c r="I3051" s="4" t="s">
        <v>97</v>
      </c>
      <c r="J3051" s="4" t="s">
        <v>98</v>
      </c>
    </row>
    <row r="3052" spans="1:10" x14ac:dyDescent="0.2">
      <c r="A3052" s="4" t="s">
        <v>371</v>
      </c>
      <c r="B3052" s="4" t="s">
        <v>121</v>
      </c>
      <c r="C3052" s="4" t="s">
        <v>290</v>
      </c>
      <c r="D3052" s="4" t="s">
        <v>1240</v>
      </c>
      <c r="E3052" s="4" t="s">
        <v>1421</v>
      </c>
      <c r="F3052" s="4" t="s">
        <v>1421</v>
      </c>
      <c r="G3052" s="4" t="s">
        <v>826</v>
      </c>
      <c r="H3052" s="4" t="s">
        <v>66</v>
      </c>
      <c r="I3052" s="4" t="s">
        <v>97</v>
      </c>
      <c r="J3052" s="4" t="s">
        <v>98</v>
      </c>
    </row>
    <row r="3053" spans="1:10" x14ac:dyDescent="0.2">
      <c r="A3053" s="4" t="s">
        <v>371</v>
      </c>
      <c r="B3053" s="4" t="s">
        <v>291</v>
      </c>
      <c r="C3053" s="4" t="s">
        <v>292</v>
      </c>
      <c r="D3053" s="4" t="s">
        <v>1171</v>
      </c>
      <c r="E3053" s="4" t="s">
        <v>1421</v>
      </c>
      <c r="F3053" s="4" t="s">
        <v>1421</v>
      </c>
      <c r="G3053" s="4" t="s">
        <v>826</v>
      </c>
      <c r="H3053" s="4" t="s">
        <v>66</v>
      </c>
      <c r="I3053" s="4" t="s">
        <v>97</v>
      </c>
      <c r="J3053" s="4" t="s">
        <v>98</v>
      </c>
    </row>
    <row r="3054" spans="1:10" x14ac:dyDescent="0.2">
      <c r="A3054" s="4" t="s">
        <v>371</v>
      </c>
      <c r="B3054" s="4" t="s">
        <v>299</v>
      </c>
      <c r="C3054" s="4" t="s">
        <v>300</v>
      </c>
      <c r="D3054" s="4" t="s">
        <v>1172</v>
      </c>
      <c r="E3054" s="4" t="s">
        <v>1421</v>
      </c>
      <c r="F3054" s="4" t="s">
        <v>1421</v>
      </c>
      <c r="G3054" s="4" t="s">
        <v>826</v>
      </c>
      <c r="H3054" s="4" t="s">
        <v>66</v>
      </c>
      <c r="I3054" s="4" t="s">
        <v>97</v>
      </c>
      <c r="J3054" s="4" t="s">
        <v>98</v>
      </c>
    </row>
    <row r="3055" spans="1:10" x14ac:dyDescent="0.2">
      <c r="A3055" s="4" t="s">
        <v>371</v>
      </c>
      <c r="B3055" s="4" t="s">
        <v>301</v>
      </c>
      <c r="C3055" s="4" t="s">
        <v>302</v>
      </c>
      <c r="D3055" s="4" t="s">
        <v>1151</v>
      </c>
      <c r="E3055" s="4" t="s">
        <v>1421</v>
      </c>
      <c r="F3055" s="4" t="s">
        <v>1421</v>
      </c>
      <c r="G3055" s="4" t="s">
        <v>826</v>
      </c>
      <c r="H3055" s="4" t="s">
        <v>66</v>
      </c>
      <c r="I3055" s="4" t="s">
        <v>97</v>
      </c>
      <c r="J3055" s="4" t="s">
        <v>98</v>
      </c>
    </row>
    <row r="3056" spans="1:10" x14ac:dyDescent="0.2">
      <c r="A3056" s="4" t="s">
        <v>371</v>
      </c>
      <c r="B3056" s="4" t="s">
        <v>303</v>
      </c>
      <c r="C3056" s="4" t="s">
        <v>304</v>
      </c>
      <c r="D3056" s="4" t="s">
        <v>1152</v>
      </c>
      <c r="E3056" s="4" t="s">
        <v>1421</v>
      </c>
      <c r="F3056" s="4" t="s">
        <v>1421</v>
      </c>
      <c r="G3056" s="4" t="s">
        <v>826</v>
      </c>
      <c r="H3056" s="4" t="s">
        <v>66</v>
      </c>
      <c r="I3056" s="4" t="s">
        <v>97</v>
      </c>
      <c r="J3056" s="4" t="s">
        <v>98</v>
      </c>
    </row>
    <row r="3057" spans="1:10" x14ac:dyDescent="0.2">
      <c r="A3057" s="4" t="s">
        <v>371</v>
      </c>
      <c r="B3057" s="4" t="s">
        <v>305</v>
      </c>
      <c r="C3057" s="4" t="s">
        <v>306</v>
      </c>
      <c r="D3057" s="4" t="s">
        <v>1153</v>
      </c>
      <c r="E3057" s="4" t="s">
        <v>1421</v>
      </c>
      <c r="F3057" s="4" t="s">
        <v>1421</v>
      </c>
      <c r="G3057" s="4" t="s">
        <v>826</v>
      </c>
      <c r="H3057" s="4" t="s">
        <v>66</v>
      </c>
      <c r="I3057" s="4" t="s">
        <v>97</v>
      </c>
      <c r="J3057" s="4" t="s">
        <v>98</v>
      </c>
    </row>
    <row r="3058" spans="1:10" x14ac:dyDescent="0.2">
      <c r="A3058" s="4" t="s">
        <v>371</v>
      </c>
      <c r="B3058" s="4" t="s">
        <v>139</v>
      </c>
      <c r="C3058" s="4" t="s">
        <v>307</v>
      </c>
      <c r="D3058" s="4" t="s">
        <v>1154</v>
      </c>
      <c r="E3058" s="4" t="s">
        <v>1421</v>
      </c>
      <c r="F3058" s="4" t="s">
        <v>1421</v>
      </c>
      <c r="G3058" s="4" t="s">
        <v>826</v>
      </c>
      <c r="H3058" s="4" t="s">
        <v>66</v>
      </c>
      <c r="I3058" s="4" t="s">
        <v>97</v>
      </c>
      <c r="J3058" s="4" t="s">
        <v>98</v>
      </c>
    </row>
    <row r="3059" spans="1:10" x14ac:dyDescent="0.2">
      <c r="A3059" s="4" t="s">
        <v>371</v>
      </c>
      <c r="B3059" s="4" t="s">
        <v>142</v>
      </c>
      <c r="C3059" s="4" t="s">
        <v>353</v>
      </c>
      <c r="D3059" s="4" t="s">
        <v>1155</v>
      </c>
      <c r="E3059" s="4" t="s">
        <v>1421</v>
      </c>
      <c r="F3059" s="4" t="s">
        <v>1421</v>
      </c>
      <c r="G3059" s="4" t="s">
        <v>826</v>
      </c>
      <c r="H3059" s="4" t="s">
        <v>66</v>
      </c>
      <c r="I3059" s="4" t="s">
        <v>97</v>
      </c>
      <c r="J3059" s="4" t="s">
        <v>98</v>
      </c>
    </row>
    <row r="3060" spans="1:10" x14ac:dyDescent="0.2">
      <c r="A3060" s="4" t="s">
        <v>371</v>
      </c>
      <c r="B3060" s="4" t="s">
        <v>143</v>
      </c>
      <c r="C3060" s="4" t="s">
        <v>365</v>
      </c>
      <c r="D3060" s="4" t="s">
        <v>1156</v>
      </c>
      <c r="E3060" s="4" t="s">
        <v>1421</v>
      </c>
      <c r="F3060" s="4" t="s">
        <v>1421</v>
      </c>
      <c r="G3060" s="4" t="s">
        <v>826</v>
      </c>
      <c r="H3060" s="4" t="s">
        <v>66</v>
      </c>
      <c r="I3060" s="4" t="s">
        <v>97</v>
      </c>
      <c r="J3060" s="4" t="s">
        <v>98</v>
      </c>
    </row>
    <row r="3061" spans="1:10" x14ac:dyDescent="0.2">
      <c r="A3061" s="4" t="s">
        <v>371</v>
      </c>
      <c r="B3061" s="4" t="s">
        <v>144</v>
      </c>
      <c r="C3061" s="4" t="s">
        <v>366</v>
      </c>
      <c r="D3061" s="4" t="s">
        <v>1157</v>
      </c>
      <c r="E3061" s="4" t="s">
        <v>1421</v>
      </c>
      <c r="F3061" s="4" t="s">
        <v>1421</v>
      </c>
      <c r="G3061" s="4" t="s">
        <v>826</v>
      </c>
      <c r="H3061" s="4" t="s">
        <v>66</v>
      </c>
      <c r="I3061" s="4" t="s">
        <v>97</v>
      </c>
      <c r="J3061" s="4" t="s">
        <v>98</v>
      </c>
    </row>
    <row r="3062" spans="1:10" x14ac:dyDescent="0.2">
      <c r="A3062" s="4" t="s">
        <v>371</v>
      </c>
      <c r="B3062" s="4" t="s">
        <v>146</v>
      </c>
      <c r="C3062" s="4" t="s">
        <v>372</v>
      </c>
      <c r="D3062" s="4" t="s">
        <v>1158</v>
      </c>
      <c r="E3062" s="4" t="s">
        <v>1421</v>
      </c>
      <c r="F3062" s="4" t="s">
        <v>1421</v>
      </c>
      <c r="G3062" s="4" t="s">
        <v>826</v>
      </c>
      <c r="H3062" s="4" t="s">
        <v>66</v>
      </c>
      <c r="I3062" s="4" t="s">
        <v>97</v>
      </c>
      <c r="J3062" s="4" t="s">
        <v>98</v>
      </c>
    </row>
    <row r="3063" spans="1:10" x14ac:dyDescent="0.2">
      <c r="A3063" s="4" t="s">
        <v>371</v>
      </c>
      <c r="B3063" s="4" t="s">
        <v>373</v>
      </c>
      <c r="C3063" s="4" t="s">
        <v>374</v>
      </c>
      <c r="D3063" s="4" t="s">
        <v>1159</v>
      </c>
      <c r="E3063" s="4" t="s">
        <v>1430</v>
      </c>
      <c r="F3063" s="4" t="s">
        <v>1430</v>
      </c>
      <c r="G3063" s="4" t="s">
        <v>826</v>
      </c>
      <c r="H3063" s="4" t="s">
        <v>66</v>
      </c>
      <c r="I3063" s="4" t="s">
        <v>97</v>
      </c>
      <c r="J3063" s="4" t="s">
        <v>98</v>
      </c>
    </row>
    <row r="3064" spans="1:10" x14ac:dyDescent="0.2">
      <c r="A3064" s="4" t="s">
        <v>375</v>
      </c>
      <c r="B3064" s="4" t="s">
        <v>38</v>
      </c>
      <c r="C3064" s="4" t="s">
        <v>39</v>
      </c>
      <c r="D3064" s="4" t="s">
        <v>1431</v>
      </c>
      <c r="E3064" s="4" t="s">
        <v>494</v>
      </c>
      <c r="F3064" s="4" t="s">
        <v>494</v>
      </c>
      <c r="G3064" s="4" t="s">
        <v>826</v>
      </c>
      <c r="H3064" s="4" t="s">
        <v>66</v>
      </c>
      <c r="I3064" s="4" t="s">
        <v>81</v>
      </c>
      <c r="J3064" s="4" t="s">
        <v>82</v>
      </c>
    </row>
    <row r="3065" spans="1:10" x14ac:dyDescent="0.2">
      <c r="A3065" s="4" t="s">
        <v>375</v>
      </c>
      <c r="B3065" s="4" t="s">
        <v>43</v>
      </c>
      <c r="C3065" s="4" t="s">
        <v>154</v>
      </c>
      <c r="D3065" s="4" t="s">
        <v>1432</v>
      </c>
      <c r="E3065" s="4" t="s">
        <v>1433</v>
      </c>
      <c r="F3065" s="4" t="s">
        <v>1433</v>
      </c>
      <c r="G3065" s="4" t="s">
        <v>826</v>
      </c>
      <c r="H3065" s="4" t="s">
        <v>66</v>
      </c>
      <c r="I3065" s="4" t="s">
        <v>81</v>
      </c>
      <c r="J3065" s="4" t="s">
        <v>82</v>
      </c>
    </row>
    <row r="3066" spans="1:10" x14ac:dyDescent="0.2">
      <c r="A3066" s="4" t="s">
        <v>375</v>
      </c>
      <c r="B3066" s="4" t="s">
        <v>48</v>
      </c>
      <c r="C3066" s="4" t="s">
        <v>155</v>
      </c>
      <c r="D3066" s="4" t="s">
        <v>1434</v>
      </c>
      <c r="E3066" s="4" t="s">
        <v>1433</v>
      </c>
      <c r="F3066" s="4" t="s">
        <v>1433</v>
      </c>
      <c r="G3066" s="4" t="s">
        <v>826</v>
      </c>
      <c r="H3066" s="4" t="s">
        <v>66</v>
      </c>
      <c r="I3066" s="4" t="s">
        <v>81</v>
      </c>
      <c r="J3066" s="4" t="s">
        <v>82</v>
      </c>
    </row>
    <row r="3067" spans="1:10" x14ac:dyDescent="0.2">
      <c r="A3067" s="4" t="s">
        <v>375</v>
      </c>
      <c r="B3067" s="4" t="s">
        <v>50</v>
      </c>
      <c r="C3067" s="4" t="s">
        <v>156</v>
      </c>
      <c r="D3067" s="4" t="s">
        <v>1435</v>
      </c>
      <c r="E3067" s="4" t="s">
        <v>1433</v>
      </c>
      <c r="F3067" s="4" t="s">
        <v>1433</v>
      </c>
      <c r="G3067" s="4" t="s">
        <v>826</v>
      </c>
      <c r="H3067" s="4" t="s">
        <v>66</v>
      </c>
      <c r="I3067" s="4" t="s">
        <v>81</v>
      </c>
      <c r="J3067" s="4" t="s">
        <v>82</v>
      </c>
    </row>
    <row r="3068" spans="1:10" x14ac:dyDescent="0.2">
      <c r="A3068" s="4" t="s">
        <v>375</v>
      </c>
      <c r="B3068" s="4" t="s">
        <v>52</v>
      </c>
      <c r="C3068" s="4" t="s">
        <v>157</v>
      </c>
      <c r="D3068" s="4" t="s">
        <v>1436</v>
      </c>
      <c r="E3068" s="4" t="s">
        <v>1433</v>
      </c>
      <c r="F3068" s="4" t="s">
        <v>1433</v>
      </c>
      <c r="G3068" s="4" t="s">
        <v>826</v>
      </c>
      <c r="H3068" s="4" t="s">
        <v>66</v>
      </c>
      <c r="I3068" s="4" t="s">
        <v>81</v>
      </c>
      <c r="J3068" s="4" t="s">
        <v>82</v>
      </c>
    </row>
    <row r="3069" spans="1:10" x14ac:dyDescent="0.2">
      <c r="A3069" s="4" t="s">
        <v>375</v>
      </c>
      <c r="B3069" s="4" t="s">
        <v>54</v>
      </c>
      <c r="C3069" s="4" t="s">
        <v>158</v>
      </c>
      <c r="D3069" s="4" t="s">
        <v>1437</v>
      </c>
      <c r="E3069" s="4" t="s">
        <v>1433</v>
      </c>
      <c r="F3069" s="4" t="s">
        <v>1433</v>
      </c>
      <c r="G3069" s="4" t="s">
        <v>826</v>
      </c>
      <c r="H3069" s="4" t="s">
        <v>66</v>
      </c>
      <c r="I3069" s="4" t="s">
        <v>81</v>
      </c>
      <c r="J3069" s="4" t="s">
        <v>82</v>
      </c>
    </row>
    <row r="3070" spans="1:10" x14ac:dyDescent="0.2">
      <c r="A3070" s="4" t="s">
        <v>375</v>
      </c>
      <c r="B3070" s="4" t="s">
        <v>56</v>
      </c>
      <c r="C3070" s="4" t="s">
        <v>159</v>
      </c>
      <c r="D3070" s="4" t="s">
        <v>1438</v>
      </c>
      <c r="E3070" s="4" t="s">
        <v>1433</v>
      </c>
      <c r="F3070" s="4" t="s">
        <v>1433</v>
      </c>
      <c r="G3070" s="4" t="s">
        <v>826</v>
      </c>
      <c r="H3070" s="4" t="s">
        <v>66</v>
      </c>
      <c r="I3070" s="4" t="s">
        <v>81</v>
      </c>
      <c r="J3070" s="4" t="s">
        <v>82</v>
      </c>
    </row>
    <row r="3071" spans="1:10" x14ac:dyDescent="0.2">
      <c r="A3071" s="4" t="s">
        <v>375</v>
      </c>
      <c r="B3071" s="4" t="s">
        <v>58</v>
      </c>
      <c r="C3071" s="4" t="s">
        <v>160</v>
      </c>
      <c r="D3071" s="4" t="s">
        <v>1439</v>
      </c>
      <c r="E3071" s="4" t="s">
        <v>1433</v>
      </c>
      <c r="F3071" s="4" t="s">
        <v>1433</v>
      </c>
      <c r="G3071" s="4" t="s">
        <v>826</v>
      </c>
      <c r="H3071" s="4" t="s">
        <v>66</v>
      </c>
      <c r="I3071" s="4" t="s">
        <v>81</v>
      </c>
      <c r="J3071" s="4" t="s">
        <v>82</v>
      </c>
    </row>
    <row r="3072" spans="1:10" x14ac:dyDescent="0.2">
      <c r="A3072" s="4" t="s">
        <v>375</v>
      </c>
      <c r="B3072" s="4" t="s">
        <v>37</v>
      </c>
      <c r="C3072" s="4" t="s">
        <v>161</v>
      </c>
      <c r="D3072" s="4" t="s">
        <v>1440</v>
      </c>
      <c r="E3072" s="4" t="s">
        <v>1433</v>
      </c>
      <c r="F3072" s="4" t="s">
        <v>1433</v>
      </c>
      <c r="G3072" s="4" t="s">
        <v>826</v>
      </c>
      <c r="H3072" s="4" t="s">
        <v>66</v>
      </c>
      <c r="I3072" s="4" t="s">
        <v>81</v>
      </c>
      <c r="J3072" s="4" t="s">
        <v>82</v>
      </c>
    </row>
    <row r="3073" spans="1:10" x14ac:dyDescent="0.2">
      <c r="A3073" s="4" t="s">
        <v>375</v>
      </c>
      <c r="B3073" s="4" t="s">
        <v>63</v>
      </c>
      <c r="C3073" s="4" t="s">
        <v>162</v>
      </c>
      <c r="D3073" s="4" t="s">
        <v>1336</v>
      </c>
      <c r="E3073" s="4" t="s">
        <v>1433</v>
      </c>
      <c r="F3073" s="4" t="s">
        <v>1433</v>
      </c>
      <c r="G3073" s="4" t="s">
        <v>826</v>
      </c>
      <c r="H3073" s="4" t="s">
        <v>66</v>
      </c>
      <c r="I3073" s="4" t="s">
        <v>81</v>
      </c>
      <c r="J3073" s="4" t="s">
        <v>82</v>
      </c>
    </row>
    <row r="3074" spans="1:10" x14ac:dyDescent="0.2">
      <c r="A3074" s="4" t="s">
        <v>375</v>
      </c>
      <c r="B3074" s="4" t="s">
        <v>45</v>
      </c>
      <c r="C3074" s="4" t="s">
        <v>163</v>
      </c>
      <c r="D3074" s="4" t="s">
        <v>1338</v>
      </c>
      <c r="E3074" s="4" t="s">
        <v>1433</v>
      </c>
      <c r="F3074" s="4" t="s">
        <v>1433</v>
      </c>
      <c r="G3074" s="4" t="s">
        <v>826</v>
      </c>
      <c r="H3074" s="4" t="s">
        <v>66</v>
      </c>
      <c r="I3074" s="4" t="s">
        <v>81</v>
      </c>
      <c r="J3074" s="4" t="s">
        <v>82</v>
      </c>
    </row>
    <row r="3075" spans="1:10" x14ac:dyDescent="0.2">
      <c r="A3075" s="4" t="s">
        <v>375</v>
      </c>
      <c r="B3075" s="4" t="s">
        <v>66</v>
      </c>
      <c r="C3075" s="4" t="s">
        <v>164</v>
      </c>
      <c r="D3075" s="4" t="s">
        <v>1340</v>
      </c>
      <c r="E3075" s="4" t="s">
        <v>1433</v>
      </c>
      <c r="F3075" s="4" t="s">
        <v>1433</v>
      </c>
      <c r="G3075" s="4" t="s">
        <v>826</v>
      </c>
      <c r="H3075" s="4" t="s">
        <v>66</v>
      </c>
      <c r="I3075" s="4" t="s">
        <v>81</v>
      </c>
      <c r="J3075" s="4" t="s">
        <v>82</v>
      </c>
    </row>
    <row r="3076" spans="1:10" x14ac:dyDescent="0.2">
      <c r="A3076" s="4" t="s">
        <v>375</v>
      </c>
      <c r="B3076" s="4" t="s">
        <v>68</v>
      </c>
      <c r="C3076" s="4" t="s">
        <v>165</v>
      </c>
      <c r="D3076" s="4" t="s">
        <v>1341</v>
      </c>
      <c r="E3076" s="4" t="s">
        <v>1433</v>
      </c>
      <c r="F3076" s="4" t="s">
        <v>1433</v>
      </c>
      <c r="G3076" s="4" t="s">
        <v>826</v>
      </c>
      <c r="H3076" s="4" t="s">
        <v>66</v>
      </c>
      <c r="I3076" s="4" t="s">
        <v>81</v>
      </c>
      <c r="J3076" s="4" t="s">
        <v>82</v>
      </c>
    </row>
    <row r="3077" spans="1:10" x14ac:dyDescent="0.2">
      <c r="A3077" s="4" t="s">
        <v>375</v>
      </c>
      <c r="B3077" s="4" t="s">
        <v>46</v>
      </c>
      <c r="C3077" s="4" t="s">
        <v>166</v>
      </c>
      <c r="D3077" s="4" t="s">
        <v>1321</v>
      </c>
      <c r="E3077" s="4" t="s">
        <v>1433</v>
      </c>
      <c r="F3077" s="4" t="s">
        <v>1433</v>
      </c>
      <c r="G3077" s="4" t="s">
        <v>826</v>
      </c>
      <c r="H3077" s="4" t="s">
        <v>66</v>
      </c>
      <c r="I3077" s="4" t="s">
        <v>81</v>
      </c>
      <c r="J3077" s="4" t="s">
        <v>82</v>
      </c>
    </row>
    <row r="3078" spans="1:10" x14ac:dyDescent="0.2">
      <c r="A3078" s="4" t="s">
        <v>375</v>
      </c>
      <c r="B3078" s="4" t="s">
        <v>71</v>
      </c>
      <c r="C3078" s="4" t="s">
        <v>167</v>
      </c>
      <c r="D3078" s="4" t="s">
        <v>1322</v>
      </c>
      <c r="E3078" s="4" t="s">
        <v>1433</v>
      </c>
      <c r="F3078" s="4" t="s">
        <v>1433</v>
      </c>
      <c r="G3078" s="4" t="s">
        <v>826</v>
      </c>
      <c r="H3078" s="4" t="s">
        <v>66</v>
      </c>
      <c r="I3078" s="4" t="s">
        <v>81</v>
      </c>
      <c r="J3078" s="4" t="s">
        <v>82</v>
      </c>
    </row>
    <row r="3079" spans="1:10" x14ac:dyDescent="0.2">
      <c r="A3079" s="4" t="s">
        <v>375</v>
      </c>
      <c r="B3079" s="4" t="s">
        <v>73</v>
      </c>
      <c r="C3079" s="4" t="s">
        <v>168</v>
      </c>
      <c r="D3079" s="4" t="s">
        <v>1323</v>
      </c>
      <c r="E3079" s="4" t="s">
        <v>1433</v>
      </c>
      <c r="F3079" s="4" t="s">
        <v>1433</v>
      </c>
      <c r="G3079" s="4" t="s">
        <v>826</v>
      </c>
      <c r="H3079" s="4" t="s">
        <v>66</v>
      </c>
      <c r="I3079" s="4" t="s">
        <v>81</v>
      </c>
      <c r="J3079" s="4" t="s">
        <v>82</v>
      </c>
    </row>
    <row r="3080" spans="1:10" x14ac:dyDescent="0.2">
      <c r="A3080" s="4" t="s">
        <v>376</v>
      </c>
      <c r="B3080" s="4" t="s">
        <v>38</v>
      </c>
      <c r="C3080" s="4" t="s">
        <v>39</v>
      </c>
      <c r="D3080" s="4" t="s">
        <v>1437</v>
      </c>
      <c r="E3080" s="4" t="s">
        <v>1301</v>
      </c>
      <c r="F3080" s="4" t="s">
        <v>1301</v>
      </c>
      <c r="G3080" s="4" t="s">
        <v>826</v>
      </c>
      <c r="H3080" s="4" t="s">
        <v>52</v>
      </c>
      <c r="I3080" s="4" t="s">
        <v>97</v>
      </c>
      <c r="J3080" s="4" t="s">
        <v>98</v>
      </c>
    </row>
    <row r="3081" spans="1:10" x14ac:dyDescent="0.2">
      <c r="A3081" s="4" t="s">
        <v>376</v>
      </c>
      <c r="B3081" s="4" t="s">
        <v>43</v>
      </c>
      <c r="C3081" s="4" t="s">
        <v>154</v>
      </c>
      <c r="D3081" s="4" t="s">
        <v>1438</v>
      </c>
      <c r="E3081" s="4" t="s">
        <v>1441</v>
      </c>
      <c r="F3081" s="4" t="s">
        <v>1441</v>
      </c>
      <c r="G3081" s="4" t="s">
        <v>826</v>
      </c>
      <c r="H3081" s="4" t="s">
        <v>52</v>
      </c>
      <c r="I3081" s="4" t="s">
        <v>97</v>
      </c>
      <c r="J3081" s="4" t="s">
        <v>98</v>
      </c>
    </row>
    <row r="3082" spans="1:10" x14ac:dyDescent="0.2">
      <c r="A3082" s="4" t="s">
        <v>376</v>
      </c>
      <c r="B3082" s="4" t="s">
        <v>48</v>
      </c>
      <c r="C3082" s="4" t="s">
        <v>155</v>
      </c>
      <c r="D3082" s="4" t="s">
        <v>1439</v>
      </c>
      <c r="E3082" s="4" t="s">
        <v>1441</v>
      </c>
      <c r="F3082" s="4" t="s">
        <v>1441</v>
      </c>
      <c r="G3082" s="4" t="s">
        <v>826</v>
      </c>
      <c r="H3082" s="4" t="s">
        <v>52</v>
      </c>
      <c r="I3082" s="4" t="s">
        <v>97</v>
      </c>
      <c r="J3082" s="4" t="s">
        <v>98</v>
      </c>
    </row>
    <row r="3083" spans="1:10" x14ac:dyDescent="0.2">
      <c r="A3083" s="4" t="s">
        <v>376</v>
      </c>
      <c r="B3083" s="4" t="s">
        <v>50</v>
      </c>
      <c r="C3083" s="4" t="s">
        <v>156</v>
      </c>
      <c r="D3083" s="4" t="s">
        <v>1440</v>
      </c>
      <c r="E3083" s="4" t="s">
        <v>1441</v>
      </c>
      <c r="F3083" s="4" t="s">
        <v>1441</v>
      </c>
      <c r="G3083" s="4" t="s">
        <v>826</v>
      </c>
      <c r="H3083" s="4" t="s">
        <v>52</v>
      </c>
      <c r="I3083" s="4" t="s">
        <v>97</v>
      </c>
      <c r="J3083" s="4" t="s">
        <v>98</v>
      </c>
    </row>
    <row r="3084" spans="1:10" x14ac:dyDescent="0.2">
      <c r="A3084" s="4" t="s">
        <v>376</v>
      </c>
      <c r="B3084" s="4" t="s">
        <v>52</v>
      </c>
      <c r="C3084" s="4" t="s">
        <v>157</v>
      </c>
      <c r="D3084" s="4" t="s">
        <v>1336</v>
      </c>
      <c r="E3084" s="4" t="s">
        <v>1441</v>
      </c>
      <c r="F3084" s="4" t="s">
        <v>1441</v>
      </c>
      <c r="G3084" s="4" t="s">
        <v>826</v>
      </c>
      <c r="H3084" s="4" t="s">
        <v>52</v>
      </c>
      <c r="I3084" s="4" t="s">
        <v>97</v>
      </c>
      <c r="J3084" s="4" t="s">
        <v>98</v>
      </c>
    </row>
    <row r="3085" spans="1:10" x14ac:dyDescent="0.2">
      <c r="A3085" s="4" t="s">
        <v>376</v>
      </c>
      <c r="B3085" s="4" t="s">
        <v>54</v>
      </c>
      <c r="C3085" s="4" t="s">
        <v>158</v>
      </c>
      <c r="D3085" s="4" t="s">
        <v>1338</v>
      </c>
      <c r="E3085" s="4" t="s">
        <v>1441</v>
      </c>
      <c r="F3085" s="4" t="s">
        <v>1441</v>
      </c>
      <c r="G3085" s="4" t="s">
        <v>826</v>
      </c>
      <c r="H3085" s="4" t="s">
        <v>52</v>
      </c>
      <c r="I3085" s="4" t="s">
        <v>97</v>
      </c>
      <c r="J3085" s="4" t="s">
        <v>98</v>
      </c>
    </row>
    <row r="3086" spans="1:10" x14ac:dyDescent="0.2">
      <c r="A3086" s="4" t="s">
        <v>376</v>
      </c>
      <c r="B3086" s="4" t="s">
        <v>56</v>
      </c>
      <c r="C3086" s="4" t="s">
        <v>159</v>
      </c>
      <c r="D3086" s="4" t="s">
        <v>1340</v>
      </c>
      <c r="E3086" s="4" t="s">
        <v>1441</v>
      </c>
      <c r="F3086" s="4" t="s">
        <v>1441</v>
      </c>
      <c r="G3086" s="4" t="s">
        <v>826</v>
      </c>
      <c r="H3086" s="4" t="s">
        <v>52</v>
      </c>
      <c r="I3086" s="4" t="s">
        <v>97</v>
      </c>
      <c r="J3086" s="4" t="s">
        <v>98</v>
      </c>
    </row>
    <row r="3087" spans="1:10" x14ac:dyDescent="0.2">
      <c r="A3087" s="4" t="s">
        <v>376</v>
      </c>
      <c r="B3087" s="4" t="s">
        <v>58</v>
      </c>
      <c r="C3087" s="4" t="s">
        <v>160</v>
      </c>
      <c r="D3087" s="4" t="s">
        <v>1341</v>
      </c>
      <c r="E3087" s="4" t="s">
        <v>1441</v>
      </c>
      <c r="F3087" s="4" t="s">
        <v>1441</v>
      </c>
      <c r="G3087" s="4" t="s">
        <v>826</v>
      </c>
      <c r="H3087" s="4" t="s">
        <v>52</v>
      </c>
      <c r="I3087" s="4" t="s">
        <v>97</v>
      </c>
      <c r="J3087" s="4" t="s">
        <v>98</v>
      </c>
    </row>
    <row r="3088" spans="1:10" x14ac:dyDescent="0.2">
      <c r="A3088" s="4" t="s">
        <v>376</v>
      </c>
      <c r="B3088" s="4" t="s">
        <v>37</v>
      </c>
      <c r="C3088" s="4" t="s">
        <v>161</v>
      </c>
      <c r="D3088" s="4" t="s">
        <v>1321</v>
      </c>
      <c r="E3088" s="4" t="s">
        <v>1441</v>
      </c>
      <c r="F3088" s="4" t="s">
        <v>1441</v>
      </c>
      <c r="G3088" s="4" t="s">
        <v>826</v>
      </c>
      <c r="H3088" s="4" t="s">
        <v>52</v>
      </c>
      <c r="I3088" s="4" t="s">
        <v>97</v>
      </c>
      <c r="J3088" s="4" t="s">
        <v>98</v>
      </c>
    </row>
    <row r="3089" spans="1:10" x14ac:dyDescent="0.2">
      <c r="A3089" s="4" t="s">
        <v>376</v>
      </c>
      <c r="B3089" s="4" t="s">
        <v>63</v>
      </c>
      <c r="C3089" s="4" t="s">
        <v>162</v>
      </c>
      <c r="D3089" s="4" t="s">
        <v>1322</v>
      </c>
      <c r="E3089" s="4" t="s">
        <v>1441</v>
      </c>
      <c r="F3089" s="4" t="s">
        <v>1441</v>
      </c>
      <c r="G3089" s="4" t="s">
        <v>826</v>
      </c>
      <c r="H3089" s="4" t="s">
        <v>52</v>
      </c>
      <c r="I3089" s="4" t="s">
        <v>97</v>
      </c>
      <c r="J3089" s="4" t="s">
        <v>98</v>
      </c>
    </row>
    <row r="3090" spans="1:10" x14ac:dyDescent="0.2">
      <c r="A3090" s="4" t="s">
        <v>376</v>
      </c>
      <c r="B3090" s="4" t="s">
        <v>45</v>
      </c>
      <c r="C3090" s="4" t="s">
        <v>163</v>
      </c>
      <c r="D3090" s="4" t="s">
        <v>1323</v>
      </c>
      <c r="E3090" s="4" t="s">
        <v>1441</v>
      </c>
      <c r="F3090" s="4" t="s">
        <v>1441</v>
      </c>
      <c r="G3090" s="4" t="s">
        <v>826</v>
      </c>
      <c r="H3090" s="4" t="s">
        <v>52</v>
      </c>
      <c r="I3090" s="4" t="s">
        <v>97</v>
      </c>
      <c r="J3090" s="4" t="s">
        <v>98</v>
      </c>
    </row>
    <row r="3091" spans="1:10" x14ac:dyDescent="0.2">
      <c r="A3091" s="4" t="s">
        <v>376</v>
      </c>
      <c r="B3091" s="4" t="s">
        <v>66</v>
      </c>
      <c r="C3091" s="4" t="s">
        <v>164</v>
      </c>
      <c r="D3091" s="4" t="s">
        <v>1324</v>
      </c>
      <c r="E3091" s="4" t="s">
        <v>1441</v>
      </c>
      <c r="F3091" s="4" t="s">
        <v>1441</v>
      </c>
      <c r="G3091" s="4" t="s">
        <v>826</v>
      </c>
      <c r="H3091" s="4" t="s">
        <v>52</v>
      </c>
      <c r="I3091" s="4" t="s">
        <v>97</v>
      </c>
      <c r="J3091" s="4" t="s">
        <v>98</v>
      </c>
    </row>
    <row r="3092" spans="1:10" x14ac:dyDescent="0.2">
      <c r="A3092" s="4" t="s">
        <v>376</v>
      </c>
      <c r="B3092" s="4" t="s">
        <v>68</v>
      </c>
      <c r="C3092" s="4" t="s">
        <v>165</v>
      </c>
      <c r="D3092" s="4" t="s">
        <v>1325</v>
      </c>
      <c r="E3092" s="4" t="s">
        <v>1441</v>
      </c>
      <c r="F3092" s="4" t="s">
        <v>1441</v>
      </c>
      <c r="G3092" s="4" t="s">
        <v>826</v>
      </c>
      <c r="H3092" s="4" t="s">
        <v>52</v>
      </c>
      <c r="I3092" s="4" t="s">
        <v>97</v>
      </c>
      <c r="J3092" s="4" t="s">
        <v>98</v>
      </c>
    </row>
    <row r="3093" spans="1:10" x14ac:dyDescent="0.2">
      <c r="A3093" s="4" t="s">
        <v>376</v>
      </c>
      <c r="B3093" s="4" t="s">
        <v>46</v>
      </c>
      <c r="C3093" s="4" t="s">
        <v>166</v>
      </c>
      <c r="D3093" s="4" t="s">
        <v>1326</v>
      </c>
      <c r="E3093" s="4" t="s">
        <v>1441</v>
      </c>
      <c r="F3093" s="4" t="s">
        <v>1441</v>
      </c>
      <c r="G3093" s="4" t="s">
        <v>826</v>
      </c>
      <c r="H3093" s="4" t="s">
        <v>52</v>
      </c>
      <c r="I3093" s="4" t="s">
        <v>97</v>
      </c>
      <c r="J3093" s="4" t="s">
        <v>98</v>
      </c>
    </row>
    <row r="3094" spans="1:10" x14ac:dyDescent="0.2">
      <c r="A3094" s="4" t="s">
        <v>376</v>
      </c>
      <c r="B3094" s="4" t="s">
        <v>71</v>
      </c>
      <c r="C3094" s="4" t="s">
        <v>167</v>
      </c>
      <c r="D3094" s="4" t="s">
        <v>1327</v>
      </c>
      <c r="E3094" s="4" t="s">
        <v>1441</v>
      </c>
      <c r="F3094" s="4" t="s">
        <v>1441</v>
      </c>
      <c r="G3094" s="4" t="s">
        <v>826</v>
      </c>
      <c r="H3094" s="4" t="s">
        <v>52</v>
      </c>
      <c r="I3094" s="4" t="s">
        <v>97</v>
      </c>
      <c r="J3094" s="4" t="s">
        <v>98</v>
      </c>
    </row>
    <row r="3095" spans="1:10" x14ac:dyDescent="0.2">
      <c r="A3095" s="4" t="s">
        <v>376</v>
      </c>
      <c r="B3095" s="4" t="s">
        <v>73</v>
      </c>
      <c r="C3095" s="4" t="s">
        <v>168</v>
      </c>
      <c r="D3095" s="4" t="s">
        <v>1242</v>
      </c>
      <c r="E3095" s="4" t="s">
        <v>1441</v>
      </c>
      <c r="F3095" s="4" t="s">
        <v>1441</v>
      </c>
      <c r="G3095" s="4" t="s">
        <v>826</v>
      </c>
      <c r="H3095" s="4" t="s">
        <v>52</v>
      </c>
      <c r="I3095" s="4" t="s">
        <v>97</v>
      </c>
      <c r="J3095" s="4" t="s">
        <v>98</v>
      </c>
    </row>
    <row r="3096" spans="1:10" x14ac:dyDescent="0.2">
      <c r="A3096" s="4" t="s">
        <v>376</v>
      </c>
      <c r="B3096" s="4" t="s">
        <v>75</v>
      </c>
      <c r="C3096" s="4" t="s">
        <v>169</v>
      </c>
      <c r="D3096" s="4" t="s">
        <v>1241</v>
      </c>
      <c r="E3096" s="4" t="s">
        <v>1441</v>
      </c>
      <c r="F3096" s="4" t="s">
        <v>1441</v>
      </c>
      <c r="G3096" s="4" t="s">
        <v>826</v>
      </c>
      <c r="H3096" s="4" t="s">
        <v>52</v>
      </c>
      <c r="I3096" s="4" t="s">
        <v>97</v>
      </c>
      <c r="J3096" s="4" t="s">
        <v>98</v>
      </c>
    </row>
    <row r="3097" spans="1:10" x14ac:dyDescent="0.2">
      <c r="A3097" s="4" t="s">
        <v>376</v>
      </c>
      <c r="B3097" s="4" t="s">
        <v>60</v>
      </c>
      <c r="C3097" s="4" t="s">
        <v>170</v>
      </c>
      <c r="D3097" s="4" t="s">
        <v>1223</v>
      </c>
      <c r="E3097" s="4" t="s">
        <v>1441</v>
      </c>
      <c r="F3097" s="4" t="s">
        <v>1441</v>
      </c>
      <c r="G3097" s="4" t="s">
        <v>826</v>
      </c>
      <c r="H3097" s="4" t="s">
        <v>52</v>
      </c>
      <c r="I3097" s="4" t="s">
        <v>97</v>
      </c>
      <c r="J3097" s="4" t="s">
        <v>98</v>
      </c>
    </row>
    <row r="3098" spans="1:10" x14ac:dyDescent="0.2">
      <c r="A3098" s="4" t="s">
        <v>376</v>
      </c>
      <c r="B3098" s="4" t="s">
        <v>78</v>
      </c>
      <c r="C3098" s="4" t="s">
        <v>171</v>
      </c>
      <c r="D3098" s="4" t="s">
        <v>1224</v>
      </c>
      <c r="E3098" s="4" t="s">
        <v>1441</v>
      </c>
      <c r="F3098" s="4" t="s">
        <v>1441</v>
      </c>
      <c r="G3098" s="4" t="s">
        <v>826</v>
      </c>
      <c r="H3098" s="4" t="s">
        <v>52</v>
      </c>
      <c r="I3098" s="4" t="s">
        <v>97</v>
      </c>
      <c r="J3098" s="4" t="s">
        <v>98</v>
      </c>
    </row>
    <row r="3099" spans="1:10" x14ac:dyDescent="0.2">
      <c r="A3099" s="4" t="s">
        <v>376</v>
      </c>
      <c r="B3099" s="4" t="s">
        <v>84</v>
      </c>
      <c r="C3099" s="4" t="s">
        <v>172</v>
      </c>
      <c r="D3099" s="4" t="s">
        <v>1225</v>
      </c>
      <c r="E3099" s="4" t="s">
        <v>1441</v>
      </c>
      <c r="F3099" s="4" t="s">
        <v>1441</v>
      </c>
      <c r="G3099" s="4" t="s">
        <v>826</v>
      </c>
      <c r="H3099" s="4" t="s">
        <v>52</v>
      </c>
      <c r="I3099" s="4" t="s">
        <v>97</v>
      </c>
      <c r="J3099" s="4" t="s">
        <v>98</v>
      </c>
    </row>
    <row r="3100" spans="1:10" x14ac:dyDescent="0.2">
      <c r="A3100" s="4" t="s">
        <v>376</v>
      </c>
      <c r="B3100" s="4" t="s">
        <v>137</v>
      </c>
      <c r="C3100" s="4" t="s">
        <v>173</v>
      </c>
      <c r="D3100" s="4" t="s">
        <v>1226</v>
      </c>
      <c r="E3100" s="4" t="s">
        <v>1441</v>
      </c>
      <c r="F3100" s="4" t="s">
        <v>1441</v>
      </c>
      <c r="G3100" s="4" t="s">
        <v>826</v>
      </c>
      <c r="H3100" s="4" t="s">
        <v>52</v>
      </c>
      <c r="I3100" s="4" t="s">
        <v>97</v>
      </c>
      <c r="J3100" s="4" t="s">
        <v>98</v>
      </c>
    </row>
    <row r="3101" spans="1:10" x14ac:dyDescent="0.2">
      <c r="A3101" s="4" t="s">
        <v>376</v>
      </c>
      <c r="B3101" s="4" t="s">
        <v>174</v>
      </c>
      <c r="C3101" s="4" t="s">
        <v>175</v>
      </c>
      <c r="D3101" s="4" t="s">
        <v>1227</v>
      </c>
      <c r="E3101" s="4" t="s">
        <v>1441</v>
      </c>
      <c r="F3101" s="4" t="s">
        <v>1441</v>
      </c>
      <c r="G3101" s="4" t="s">
        <v>826</v>
      </c>
      <c r="H3101" s="4" t="s">
        <v>52</v>
      </c>
      <c r="I3101" s="4" t="s">
        <v>97</v>
      </c>
      <c r="J3101" s="4" t="s">
        <v>98</v>
      </c>
    </row>
    <row r="3102" spans="1:10" x14ac:dyDescent="0.2">
      <c r="A3102" s="4" t="s">
        <v>376</v>
      </c>
      <c r="B3102" s="4" t="s">
        <v>114</v>
      </c>
      <c r="C3102" s="4" t="s">
        <v>176</v>
      </c>
      <c r="D3102" s="4" t="s">
        <v>1228</v>
      </c>
      <c r="E3102" s="4" t="s">
        <v>1441</v>
      </c>
      <c r="F3102" s="4" t="s">
        <v>1441</v>
      </c>
      <c r="G3102" s="4" t="s">
        <v>826</v>
      </c>
      <c r="H3102" s="4" t="s">
        <v>52</v>
      </c>
      <c r="I3102" s="4" t="s">
        <v>97</v>
      </c>
      <c r="J3102" s="4" t="s">
        <v>98</v>
      </c>
    </row>
    <row r="3103" spans="1:10" x14ac:dyDescent="0.2">
      <c r="A3103" s="4" t="s">
        <v>376</v>
      </c>
      <c r="B3103" s="4" t="s">
        <v>131</v>
      </c>
      <c r="C3103" s="4" t="s">
        <v>177</v>
      </c>
      <c r="D3103" s="4" t="s">
        <v>1229</v>
      </c>
      <c r="E3103" s="4" t="s">
        <v>1441</v>
      </c>
      <c r="F3103" s="4" t="s">
        <v>1441</v>
      </c>
      <c r="G3103" s="4" t="s">
        <v>826</v>
      </c>
      <c r="H3103" s="4" t="s">
        <v>52</v>
      </c>
      <c r="I3103" s="4" t="s">
        <v>97</v>
      </c>
      <c r="J3103" s="4" t="s">
        <v>98</v>
      </c>
    </row>
    <row r="3104" spans="1:10" x14ac:dyDescent="0.2">
      <c r="A3104" s="4" t="s">
        <v>376</v>
      </c>
      <c r="B3104" s="4" t="s">
        <v>178</v>
      </c>
      <c r="C3104" s="4" t="s">
        <v>179</v>
      </c>
      <c r="D3104" s="4" t="s">
        <v>1230</v>
      </c>
      <c r="E3104" s="4" t="s">
        <v>1441</v>
      </c>
      <c r="F3104" s="4" t="s">
        <v>1441</v>
      </c>
      <c r="G3104" s="4" t="s">
        <v>826</v>
      </c>
      <c r="H3104" s="4" t="s">
        <v>52</v>
      </c>
      <c r="I3104" s="4" t="s">
        <v>97</v>
      </c>
      <c r="J3104" s="4" t="s">
        <v>98</v>
      </c>
    </row>
    <row r="3105" spans="1:10" x14ac:dyDescent="0.2">
      <c r="A3105" s="4" t="s">
        <v>376</v>
      </c>
      <c r="B3105" s="4" t="s">
        <v>123</v>
      </c>
      <c r="C3105" s="4" t="s">
        <v>248</v>
      </c>
      <c r="D3105" s="4" t="s">
        <v>1231</v>
      </c>
      <c r="E3105" s="4" t="s">
        <v>1441</v>
      </c>
      <c r="F3105" s="4" t="s">
        <v>1441</v>
      </c>
      <c r="G3105" s="4" t="s">
        <v>826</v>
      </c>
      <c r="H3105" s="4" t="s">
        <v>52</v>
      </c>
      <c r="I3105" s="4" t="s">
        <v>97</v>
      </c>
      <c r="J3105" s="4" t="s">
        <v>98</v>
      </c>
    </row>
    <row r="3106" spans="1:10" x14ac:dyDescent="0.2">
      <c r="A3106" s="4" t="s">
        <v>376</v>
      </c>
      <c r="B3106" s="4" t="s">
        <v>249</v>
      </c>
      <c r="C3106" s="4" t="s">
        <v>250</v>
      </c>
      <c r="D3106" s="4" t="s">
        <v>1163</v>
      </c>
      <c r="E3106" s="4" t="s">
        <v>1442</v>
      </c>
      <c r="F3106" s="4" t="s">
        <v>1442</v>
      </c>
      <c r="G3106" s="4" t="s">
        <v>826</v>
      </c>
      <c r="H3106" s="4" t="s">
        <v>52</v>
      </c>
      <c r="I3106" s="4" t="s">
        <v>97</v>
      </c>
      <c r="J3106" s="4" t="s">
        <v>98</v>
      </c>
    </row>
    <row r="3107" spans="1:10" x14ac:dyDescent="0.2">
      <c r="A3107" s="4" t="s">
        <v>377</v>
      </c>
      <c r="B3107" s="4" t="s">
        <v>38</v>
      </c>
      <c r="C3107" s="4" t="s">
        <v>39</v>
      </c>
      <c r="D3107" s="4" t="s">
        <v>1443</v>
      </c>
      <c r="E3107" s="4" t="s">
        <v>1301</v>
      </c>
      <c r="F3107" s="4" t="s">
        <v>1301</v>
      </c>
      <c r="G3107" s="4" t="s">
        <v>826</v>
      </c>
      <c r="H3107" s="4" t="s">
        <v>52</v>
      </c>
      <c r="I3107" s="4" t="s">
        <v>97</v>
      </c>
      <c r="J3107" s="4" t="s">
        <v>98</v>
      </c>
    </row>
    <row r="3108" spans="1:10" x14ac:dyDescent="0.2">
      <c r="A3108" s="4" t="s">
        <v>377</v>
      </c>
      <c r="B3108" s="4" t="s">
        <v>43</v>
      </c>
      <c r="C3108" s="4" t="s">
        <v>154</v>
      </c>
      <c r="D3108" s="4" t="s">
        <v>1444</v>
      </c>
      <c r="E3108" s="4" t="s">
        <v>1445</v>
      </c>
      <c r="F3108" s="4" t="s">
        <v>1445</v>
      </c>
      <c r="G3108" s="4" t="s">
        <v>826</v>
      </c>
      <c r="H3108" s="4" t="s">
        <v>52</v>
      </c>
      <c r="I3108" s="4" t="s">
        <v>97</v>
      </c>
      <c r="J3108" s="4" t="s">
        <v>98</v>
      </c>
    </row>
    <row r="3109" spans="1:10" x14ac:dyDescent="0.2">
      <c r="A3109" s="4" t="s">
        <v>377</v>
      </c>
      <c r="B3109" s="4" t="s">
        <v>48</v>
      </c>
      <c r="C3109" s="4" t="s">
        <v>155</v>
      </c>
      <c r="D3109" s="4" t="s">
        <v>1446</v>
      </c>
      <c r="E3109" s="4" t="s">
        <v>1445</v>
      </c>
      <c r="F3109" s="4" t="s">
        <v>1445</v>
      </c>
      <c r="G3109" s="4" t="s">
        <v>826</v>
      </c>
      <c r="H3109" s="4" t="s">
        <v>52</v>
      </c>
      <c r="I3109" s="4" t="s">
        <v>97</v>
      </c>
      <c r="J3109" s="4" t="s">
        <v>98</v>
      </c>
    </row>
    <row r="3110" spans="1:10" x14ac:dyDescent="0.2">
      <c r="A3110" s="4" t="s">
        <v>377</v>
      </c>
      <c r="B3110" s="4" t="s">
        <v>50</v>
      </c>
      <c r="C3110" s="4" t="s">
        <v>156</v>
      </c>
      <c r="D3110" s="4" t="s">
        <v>1447</v>
      </c>
      <c r="E3110" s="4" t="s">
        <v>1445</v>
      </c>
      <c r="F3110" s="4" t="s">
        <v>1445</v>
      </c>
      <c r="G3110" s="4" t="s">
        <v>826</v>
      </c>
      <c r="H3110" s="4" t="s">
        <v>52</v>
      </c>
      <c r="I3110" s="4" t="s">
        <v>97</v>
      </c>
      <c r="J3110" s="4" t="s">
        <v>98</v>
      </c>
    </row>
    <row r="3111" spans="1:10" x14ac:dyDescent="0.2">
      <c r="A3111" s="4" t="s">
        <v>377</v>
      </c>
      <c r="B3111" s="4" t="s">
        <v>52</v>
      </c>
      <c r="C3111" s="4" t="s">
        <v>157</v>
      </c>
      <c r="D3111" s="4" t="s">
        <v>1448</v>
      </c>
      <c r="E3111" s="4" t="s">
        <v>1445</v>
      </c>
      <c r="F3111" s="4" t="s">
        <v>1445</v>
      </c>
      <c r="G3111" s="4" t="s">
        <v>826</v>
      </c>
      <c r="H3111" s="4" t="s">
        <v>52</v>
      </c>
      <c r="I3111" s="4" t="s">
        <v>97</v>
      </c>
      <c r="J3111" s="4" t="s">
        <v>98</v>
      </c>
    </row>
    <row r="3112" spans="1:10" x14ac:dyDescent="0.2">
      <c r="A3112" s="4" t="s">
        <v>377</v>
      </c>
      <c r="B3112" s="4" t="s">
        <v>54</v>
      </c>
      <c r="C3112" s="4" t="s">
        <v>158</v>
      </c>
      <c r="D3112" s="4" t="s">
        <v>1449</v>
      </c>
      <c r="E3112" s="4" t="s">
        <v>1445</v>
      </c>
      <c r="F3112" s="4" t="s">
        <v>1445</v>
      </c>
      <c r="G3112" s="4" t="s">
        <v>826</v>
      </c>
      <c r="H3112" s="4" t="s">
        <v>52</v>
      </c>
      <c r="I3112" s="4" t="s">
        <v>97</v>
      </c>
      <c r="J3112" s="4" t="s">
        <v>98</v>
      </c>
    </row>
    <row r="3113" spans="1:10" x14ac:dyDescent="0.2">
      <c r="A3113" s="4" t="s">
        <v>377</v>
      </c>
      <c r="B3113" s="4" t="s">
        <v>56</v>
      </c>
      <c r="C3113" s="4" t="s">
        <v>159</v>
      </c>
      <c r="D3113" s="4" t="s">
        <v>1450</v>
      </c>
      <c r="E3113" s="4" t="s">
        <v>1445</v>
      </c>
      <c r="F3113" s="4" t="s">
        <v>1445</v>
      </c>
      <c r="G3113" s="4" t="s">
        <v>826</v>
      </c>
      <c r="H3113" s="4" t="s">
        <v>52</v>
      </c>
      <c r="I3113" s="4" t="s">
        <v>97</v>
      </c>
      <c r="J3113" s="4" t="s">
        <v>98</v>
      </c>
    </row>
    <row r="3114" spans="1:10" x14ac:dyDescent="0.2">
      <c r="A3114" s="4" t="s">
        <v>377</v>
      </c>
      <c r="B3114" s="4" t="s">
        <v>58</v>
      </c>
      <c r="C3114" s="4" t="s">
        <v>160</v>
      </c>
      <c r="D3114" s="4" t="s">
        <v>1451</v>
      </c>
      <c r="E3114" s="4" t="s">
        <v>1445</v>
      </c>
      <c r="F3114" s="4" t="s">
        <v>1445</v>
      </c>
      <c r="G3114" s="4" t="s">
        <v>826</v>
      </c>
      <c r="H3114" s="4" t="s">
        <v>52</v>
      </c>
      <c r="I3114" s="4" t="s">
        <v>97</v>
      </c>
      <c r="J3114" s="4" t="s">
        <v>98</v>
      </c>
    </row>
    <row r="3115" spans="1:10" x14ac:dyDescent="0.2">
      <c r="A3115" s="4" t="s">
        <v>377</v>
      </c>
      <c r="B3115" s="4" t="s">
        <v>37</v>
      </c>
      <c r="C3115" s="4" t="s">
        <v>161</v>
      </c>
      <c r="D3115" s="4" t="s">
        <v>1452</v>
      </c>
      <c r="E3115" s="4" t="s">
        <v>1445</v>
      </c>
      <c r="F3115" s="4" t="s">
        <v>1445</v>
      </c>
      <c r="G3115" s="4" t="s">
        <v>826</v>
      </c>
      <c r="H3115" s="4" t="s">
        <v>52</v>
      </c>
      <c r="I3115" s="4" t="s">
        <v>97</v>
      </c>
      <c r="J3115" s="4" t="s">
        <v>98</v>
      </c>
    </row>
    <row r="3116" spans="1:10" x14ac:dyDescent="0.2">
      <c r="A3116" s="4" t="s">
        <v>377</v>
      </c>
      <c r="B3116" s="4" t="s">
        <v>63</v>
      </c>
      <c r="C3116" s="4" t="s">
        <v>162</v>
      </c>
      <c r="D3116" s="4" t="s">
        <v>1453</v>
      </c>
      <c r="E3116" s="4" t="s">
        <v>1445</v>
      </c>
      <c r="F3116" s="4" t="s">
        <v>1445</v>
      </c>
      <c r="G3116" s="4" t="s">
        <v>826</v>
      </c>
      <c r="H3116" s="4" t="s">
        <v>52</v>
      </c>
      <c r="I3116" s="4" t="s">
        <v>97</v>
      </c>
      <c r="J3116" s="4" t="s">
        <v>98</v>
      </c>
    </row>
    <row r="3117" spans="1:10" x14ac:dyDescent="0.2">
      <c r="A3117" s="4" t="s">
        <v>377</v>
      </c>
      <c r="B3117" s="4" t="s">
        <v>45</v>
      </c>
      <c r="C3117" s="4" t="s">
        <v>163</v>
      </c>
      <c r="D3117" s="4" t="s">
        <v>1454</v>
      </c>
      <c r="E3117" s="4" t="s">
        <v>1445</v>
      </c>
      <c r="F3117" s="4" t="s">
        <v>1445</v>
      </c>
      <c r="G3117" s="4" t="s">
        <v>826</v>
      </c>
      <c r="H3117" s="4" t="s">
        <v>52</v>
      </c>
      <c r="I3117" s="4" t="s">
        <v>97</v>
      </c>
      <c r="J3117" s="4" t="s">
        <v>98</v>
      </c>
    </row>
    <row r="3118" spans="1:10" x14ac:dyDescent="0.2">
      <c r="A3118" s="4" t="s">
        <v>377</v>
      </c>
      <c r="B3118" s="4" t="s">
        <v>66</v>
      </c>
      <c r="C3118" s="4" t="s">
        <v>164</v>
      </c>
      <c r="D3118" s="4" t="s">
        <v>1455</v>
      </c>
      <c r="E3118" s="4" t="s">
        <v>1445</v>
      </c>
      <c r="F3118" s="4" t="s">
        <v>1445</v>
      </c>
      <c r="G3118" s="4" t="s">
        <v>826</v>
      </c>
      <c r="H3118" s="4" t="s">
        <v>52</v>
      </c>
      <c r="I3118" s="4" t="s">
        <v>97</v>
      </c>
      <c r="J3118" s="4" t="s">
        <v>98</v>
      </c>
    </row>
    <row r="3119" spans="1:10" x14ac:dyDescent="0.2">
      <c r="A3119" s="4" t="s">
        <v>377</v>
      </c>
      <c r="B3119" s="4" t="s">
        <v>68</v>
      </c>
      <c r="C3119" s="4" t="s">
        <v>165</v>
      </c>
      <c r="D3119" s="4" t="s">
        <v>1456</v>
      </c>
      <c r="E3119" s="4" t="s">
        <v>1445</v>
      </c>
      <c r="F3119" s="4" t="s">
        <v>1445</v>
      </c>
      <c r="G3119" s="4" t="s">
        <v>826</v>
      </c>
      <c r="H3119" s="4" t="s">
        <v>52</v>
      </c>
      <c r="I3119" s="4" t="s">
        <v>97</v>
      </c>
      <c r="J3119" s="4" t="s">
        <v>98</v>
      </c>
    </row>
    <row r="3120" spans="1:10" x14ac:dyDescent="0.2">
      <c r="A3120" s="4" t="s">
        <v>377</v>
      </c>
      <c r="B3120" s="4" t="s">
        <v>46</v>
      </c>
      <c r="C3120" s="4" t="s">
        <v>166</v>
      </c>
      <c r="D3120" s="4" t="s">
        <v>1457</v>
      </c>
      <c r="E3120" s="4" t="s">
        <v>1445</v>
      </c>
      <c r="F3120" s="4" t="s">
        <v>1445</v>
      </c>
      <c r="G3120" s="4" t="s">
        <v>826</v>
      </c>
      <c r="H3120" s="4" t="s">
        <v>52</v>
      </c>
      <c r="I3120" s="4" t="s">
        <v>97</v>
      </c>
      <c r="J3120" s="4" t="s">
        <v>98</v>
      </c>
    </row>
    <row r="3121" spans="1:10" x14ac:dyDescent="0.2">
      <c r="A3121" s="4" t="s">
        <v>377</v>
      </c>
      <c r="B3121" s="4" t="s">
        <v>71</v>
      </c>
      <c r="C3121" s="4" t="s">
        <v>167</v>
      </c>
      <c r="D3121" s="4" t="s">
        <v>1458</v>
      </c>
      <c r="E3121" s="4" t="s">
        <v>1445</v>
      </c>
      <c r="F3121" s="4" t="s">
        <v>1445</v>
      </c>
      <c r="G3121" s="4" t="s">
        <v>826</v>
      </c>
      <c r="H3121" s="4" t="s">
        <v>52</v>
      </c>
      <c r="I3121" s="4" t="s">
        <v>97</v>
      </c>
      <c r="J3121" s="4" t="s">
        <v>98</v>
      </c>
    </row>
    <row r="3122" spans="1:10" x14ac:dyDescent="0.2">
      <c r="A3122" s="4" t="s">
        <v>377</v>
      </c>
      <c r="B3122" s="4" t="s">
        <v>73</v>
      </c>
      <c r="C3122" s="4" t="s">
        <v>168</v>
      </c>
      <c r="D3122" s="4" t="s">
        <v>1459</v>
      </c>
      <c r="E3122" s="4" t="s">
        <v>1445</v>
      </c>
      <c r="F3122" s="4" t="s">
        <v>1445</v>
      </c>
      <c r="G3122" s="4" t="s">
        <v>826</v>
      </c>
      <c r="H3122" s="4" t="s">
        <v>52</v>
      </c>
      <c r="I3122" s="4" t="s">
        <v>97</v>
      </c>
      <c r="J3122" s="4" t="s">
        <v>98</v>
      </c>
    </row>
    <row r="3123" spans="1:10" x14ac:dyDescent="0.2">
      <c r="A3123" s="4" t="s">
        <v>377</v>
      </c>
      <c r="B3123" s="4" t="s">
        <v>75</v>
      </c>
      <c r="C3123" s="4" t="s">
        <v>169</v>
      </c>
      <c r="D3123" s="4" t="s">
        <v>1460</v>
      </c>
      <c r="E3123" s="4" t="s">
        <v>1445</v>
      </c>
      <c r="F3123" s="4" t="s">
        <v>1445</v>
      </c>
      <c r="G3123" s="4" t="s">
        <v>826</v>
      </c>
      <c r="H3123" s="4" t="s">
        <v>52</v>
      </c>
      <c r="I3123" s="4" t="s">
        <v>97</v>
      </c>
      <c r="J3123" s="4" t="s">
        <v>98</v>
      </c>
    </row>
    <row r="3124" spans="1:10" x14ac:dyDescent="0.2">
      <c r="A3124" s="4" t="s">
        <v>377</v>
      </c>
      <c r="B3124" s="4" t="s">
        <v>60</v>
      </c>
      <c r="C3124" s="4" t="s">
        <v>170</v>
      </c>
      <c r="D3124" s="4" t="s">
        <v>1329</v>
      </c>
      <c r="E3124" s="4" t="s">
        <v>1445</v>
      </c>
      <c r="F3124" s="4" t="s">
        <v>1445</v>
      </c>
      <c r="G3124" s="4" t="s">
        <v>826</v>
      </c>
      <c r="H3124" s="4" t="s">
        <v>52</v>
      </c>
      <c r="I3124" s="4" t="s">
        <v>97</v>
      </c>
      <c r="J3124" s="4" t="s">
        <v>98</v>
      </c>
    </row>
    <row r="3125" spans="1:10" x14ac:dyDescent="0.2">
      <c r="A3125" s="4" t="s">
        <v>377</v>
      </c>
      <c r="B3125" s="4" t="s">
        <v>78</v>
      </c>
      <c r="C3125" s="4" t="s">
        <v>171</v>
      </c>
      <c r="D3125" s="4" t="s">
        <v>1330</v>
      </c>
      <c r="E3125" s="4" t="s">
        <v>1445</v>
      </c>
      <c r="F3125" s="4" t="s">
        <v>1445</v>
      </c>
      <c r="G3125" s="4" t="s">
        <v>826</v>
      </c>
      <c r="H3125" s="4" t="s">
        <v>52</v>
      </c>
      <c r="I3125" s="4" t="s">
        <v>97</v>
      </c>
      <c r="J3125" s="4" t="s">
        <v>98</v>
      </c>
    </row>
    <row r="3126" spans="1:10" x14ac:dyDescent="0.2">
      <c r="A3126" s="4" t="s">
        <v>377</v>
      </c>
      <c r="B3126" s="4" t="s">
        <v>84</v>
      </c>
      <c r="C3126" s="4" t="s">
        <v>172</v>
      </c>
      <c r="D3126" s="4" t="s">
        <v>1331</v>
      </c>
      <c r="E3126" s="4" t="s">
        <v>1445</v>
      </c>
      <c r="F3126" s="4" t="s">
        <v>1445</v>
      </c>
      <c r="G3126" s="4" t="s">
        <v>826</v>
      </c>
      <c r="H3126" s="4" t="s">
        <v>52</v>
      </c>
      <c r="I3126" s="4" t="s">
        <v>97</v>
      </c>
      <c r="J3126" s="4" t="s">
        <v>98</v>
      </c>
    </row>
    <row r="3127" spans="1:10" x14ac:dyDescent="0.2">
      <c r="A3127" s="4" t="s">
        <v>377</v>
      </c>
      <c r="B3127" s="4" t="s">
        <v>137</v>
      </c>
      <c r="C3127" s="4" t="s">
        <v>173</v>
      </c>
      <c r="D3127" s="4" t="s">
        <v>1332</v>
      </c>
      <c r="E3127" s="4" t="s">
        <v>1445</v>
      </c>
      <c r="F3127" s="4" t="s">
        <v>1445</v>
      </c>
      <c r="G3127" s="4" t="s">
        <v>826</v>
      </c>
      <c r="H3127" s="4" t="s">
        <v>52</v>
      </c>
      <c r="I3127" s="4" t="s">
        <v>97</v>
      </c>
      <c r="J3127" s="4" t="s">
        <v>98</v>
      </c>
    </row>
    <row r="3128" spans="1:10" x14ac:dyDescent="0.2">
      <c r="A3128" s="4" t="s">
        <v>378</v>
      </c>
      <c r="B3128" s="4" t="s">
        <v>38</v>
      </c>
      <c r="C3128" s="4" t="s">
        <v>39</v>
      </c>
      <c r="D3128" s="4" t="s">
        <v>1461</v>
      </c>
      <c r="E3128" s="4" t="s">
        <v>1301</v>
      </c>
      <c r="F3128" s="4" t="s">
        <v>1301</v>
      </c>
      <c r="G3128" s="4" t="s">
        <v>826</v>
      </c>
      <c r="H3128" s="4" t="s">
        <v>52</v>
      </c>
      <c r="I3128" s="4" t="s">
        <v>97</v>
      </c>
      <c r="J3128" s="4" t="s">
        <v>98</v>
      </c>
    </row>
    <row r="3129" spans="1:10" x14ac:dyDescent="0.2">
      <c r="A3129" s="4" t="s">
        <v>378</v>
      </c>
      <c r="B3129" s="4" t="s">
        <v>43</v>
      </c>
      <c r="C3129" s="4" t="s">
        <v>154</v>
      </c>
      <c r="D3129" s="4" t="s">
        <v>1462</v>
      </c>
      <c r="E3129" s="4" t="s">
        <v>1463</v>
      </c>
      <c r="F3129" s="4" t="s">
        <v>1463</v>
      </c>
      <c r="G3129" s="4" t="s">
        <v>826</v>
      </c>
      <c r="H3129" s="4" t="s">
        <v>52</v>
      </c>
      <c r="I3129" s="4" t="s">
        <v>97</v>
      </c>
      <c r="J3129" s="4" t="s">
        <v>98</v>
      </c>
    </row>
    <row r="3130" spans="1:10" x14ac:dyDescent="0.2">
      <c r="A3130" s="4" t="s">
        <v>378</v>
      </c>
      <c r="B3130" s="4" t="s">
        <v>48</v>
      </c>
      <c r="C3130" s="4" t="s">
        <v>155</v>
      </c>
      <c r="D3130" s="4" t="s">
        <v>1464</v>
      </c>
      <c r="E3130" s="4" t="s">
        <v>1463</v>
      </c>
      <c r="F3130" s="4" t="s">
        <v>1463</v>
      </c>
      <c r="G3130" s="4" t="s">
        <v>826</v>
      </c>
      <c r="H3130" s="4" t="s">
        <v>52</v>
      </c>
      <c r="I3130" s="4" t="s">
        <v>97</v>
      </c>
      <c r="J3130" s="4" t="s">
        <v>98</v>
      </c>
    </row>
    <row r="3131" spans="1:10" x14ac:dyDescent="0.2">
      <c r="A3131" s="4" t="s">
        <v>378</v>
      </c>
      <c r="B3131" s="4" t="s">
        <v>50</v>
      </c>
      <c r="C3131" s="4" t="s">
        <v>156</v>
      </c>
      <c r="D3131" s="4" t="s">
        <v>1465</v>
      </c>
      <c r="E3131" s="4" t="s">
        <v>1463</v>
      </c>
      <c r="F3131" s="4" t="s">
        <v>1463</v>
      </c>
      <c r="G3131" s="4" t="s">
        <v>826</v>
      </c>
      <c r="H3131" s="4" t="s">
        <v>52</v>
      </c>
      <c r="I3131" s="4" t="s">
        <v>97</v>
      </c>
      <c r="J3131" s="4" t="s">
        <v>98</v>
      </c>
    </row>
    <row r="3132" spans="1:10" x14ac:dyDescent="0.2">
      <c r="A3132" s="4" t="s">
        <v>378</v>
      </c>
      <c r="B3132" s="4" t="s">
        <v>52</v>
      </c>
      <c r="C3132" s="4" t="s">
        <v>157</v>
      </c>
      <c r="D3132" s="4" t="s">
        <v>1466</v>
      </c>
      <c r="E3132" s="4" t="s">
        <v>1463</v>
      </c>
      <c r="F3132" s="4" t="s">
        <v>1463</v>
      </c>
      <c r="G3132" s="4" t="s">
        <v>826</v>
      </c>
      <c r="H3132" s="4" t="s">
        <v>52</v>
      </c>
      <c r="I3132" s="4" t="s">
        <v>97</v>
      </c>
      <c r="J3132" s="4" t="s">
        <v>98</v>
      </c>
    </row>
    <row r="3133" spans="1:10" x14ac:dyDescent="0.2">
      <c r="A3133" s="4" t="s">
        <v>378</v>
      </c>
      <c r="B3133" s="4" t="s">
        <v>54</v>
      </c>
      <c r="C3133" s="4" t="s">
        <v>158</v>
      </c>
      <c r="D3133" s="4" t="s">
        <v>1467</v>
      </c>
      <c r="E3133" s="4" t="s">
        <v>1463</v>
      </c>
      <c r="F3133" s="4" t="s">
        <v>1463</v>
      </c>
      <c r="G3133" s="4" t="s">
        <v>826</v>
      </c>
      <c r="H3133" s="4" t="s">
        <v>52</v>
      </c>
      <c r="I3133" s="4" t="s">
        <v>97</v>
      </c>
      <c r="J3133" s="4" t="s">
        <v>98</v>
      </c>
    </row>
    <row r="3134" spans="1:10" x14ac:dyDescent="0.2">
      <c r="A3134" s="4" t="s">
        <v>378</v>
      </c>
      <c r="B3134" s="4" t="s">
        <v>56</v>
      </c>
      <c r="C3134" s="4" t="s">
        <v>159</v>
      </c>
      <c r="D3134" s="4" t="s">
        <v>1468</v>
      </c>
      <c r="E3134" s="4" t="s">
        <v>1463</v>
      </c>
      <c r="F3134" s="4" t="s">
        <v>1463</v>
      </c>
      <c r="G3134" s="4" t="s">
        <v>826</v>
      </c>
      <c r="H3134" s="4" t="s">
        <v>52</v>
      </c>
      <c r="I3134" s="4" t="s">
        <v>97</v>
      </c>
      <c r="J3134" s="4" t="s">
        <v>98</v>
      </c>
    </row>
    <row r="3135" spans="1:10" x14ac:dyDescent="0.2">
      <c r="A3135" s="4" t="s">
        <v>378</v>
      </c>
      <c r="B3135" s="4" t="s">
        <v>58</v>
      </c>
      <c r="C3135" s="4" t="s">
        <v>160</v>
      </c>
      <c r="D3135" s="4" t="s">
        <v>1469</v>
      </c>
      <c r="E3135" s="4" t="s">
        <v>1463</v>
      </c>
      <c r="F3135" s="4" t="s">
        <v>1463</v>
      </c>
      <c r="G3135" s="4" t="s">
        <v>826</v>
      </c>
      <c r="H3135" s="4" t="s">
        <v>52</v>
      </c>
      <c r="I3135" s="4" t="s">
        <v>97</v>
      </c>
      <c r="J3135" s="4" t="s">
        <v>98</v>
      </c>
    </row>
    <row r="3136" spans="1:10" x14ac:dyDescent="0.2">
      <c r="A3136" s="4" t="s">
        <v>378</v>
      </c>
      <c r="B3136" s="4" t="s">
        <v>37</v>
      </c>
      <c r="C3136" s="4" t="s">
        <v>161</v>
      </c>
      <c r="D3136" s="4" t="s">
        <v>1470</v>
      </c>
      <c r="E3136" s="4" t="s">
        <v>1463</v>
      </c>
      <c r="F3136" s="4" t="s">
        <v>1463</v>
      </c>
      <c r="G3136" s="4" t="s">
        <v>826</v>
      </c>
      <c r="H3136" s="4" t="s">
        <v>52</v>
      </c>
      <c r="I3136" s="4" t="s">
        <v>97</v>
      </c>
      <c r="J3136" s="4" t="s">
        <v>98</v>
      </c>
    </row>
    <row r="3137" spans="1:10" x14ac:dyDescent="0.2">
      <c r="A3137" s="4" t="s">
        <v>378</v>
      </c>
      <c r="B3137" s="4" t="s">
        <v>63</v>
      </c>
      <c r="C3137" s="4" t="s">
        <v>162</v>
      </c>
      <c r="D3137" s="4" t="s">
        <v>1471</v>
      </c>
      <c r="E3137" s="4" t="s">
        <v>1463</v>
      </c>
      <c r="F3137" s="4" t="s">
        <v>1463</v>
      </c>
      <c r="G3137" s="4" t="s">
        <v>826</v>
      </c>
      <c r="H3137" s="4" t="s">
        <v>52</v>
      </c>
      <c r="I3137" s="4" t="s">
        <v>97</v>
      </c>
      <c r="J3137" s="4" t="s">
        <v>98</v>
      </c>
    </row>
    <row r="3138" spans="1:10" x14ac:dyDescent="0.2">
      <c r="A3138" s="4" t="s">
        <v>378</v>
      </c>
      <c r="B3138" s="4" t="s">
        <v>45</v>
      </c>
      <c r="C3138" s="4" t="s">
        <v>163</v>
      </c>
      <c r="D3138" s="4" t="s">
        <v>1472</v>
      </c>
      <c r="E3138" s="4" t="s">
        <v>1463</v>
      </c>
      <c r="F3138" s="4" t="s">
        <v>1463</v>
      </c>
      <c r="G3138" s="4" t="s">
        <v>826</v>
      </c>
      <c r="H3138" s="4" t="s">
        <v>52</v>
      </c>
      <c r="I3138" s="4" t="s">
        <v>97</v>
      </c>
      <c r="J3138" s="4" t="s">
        <v>98</v>
      </c>
    </row>
    <row r="3139" spans="1:10" x14ac:dyDescent="0.2">
      <c r="A3139" s="4" t="s">
        <v>378</v>
      </c>
      <c r="B3139" s="4" t="s">
        <v>66</v>
      </c>
      <c r="C3139" s="4" t="s">
        <v>164</v>
      </c>
      <c r="D3139" s="4" t="s">
        <v>1473</v>
      </c>
      <c r="E3139" s="4" t="s">
        <v>1463</v>
      </c>
      <c r="F3139" s="4" t="s">
        <v>1463</v>
      </c>
      <c r="G3139" s="4" t="s">
        <v>826</v>
      </c>
      <c r="H3139" s="4" t="s">
        <v>52</v>
      </c>
      <c r="I3139" s="4" t="s">
        <v>97</v>
      </c>
      <c r="J3139" s="4" t="s">
        <v>98</v>
      </c>
    </row>
    <row r="3140" spans="1:10" x14ac:dyDescent="0.2">
      <c r="A3140" s="4" t="s">
        <v>378</v>
      </c>
      <c r="B3140" s="4" t="s">
        <v>68</v>
      </c>
      <c r="C3140" s="4" t="s">
        <v>165</v>
      </c>
      <c r="D3140" s="4" t="s">
        <v>1474</v>
      </c>
      <c r="E3140" s="4" t="s">
        <v>1463</v>
      </c>
      <c r="F3140" s="4" t="s">
        <v>1463</v>
      </c>
      <c r="G3140" s="4" t="s">
        <v>826</v>
      </c>
      <c r="H3140" s="4" t="s">
        <v>52</v>
      </c>
      <c r="I3140" s="4" t="s">
        <v>97</v>
      </c>
      <c r="J3140" s="4" t="s">
        <v>98</v>
      </c>
    </row>
    <row r="3141" spans="1:10" x14ac:dyDescent="0.2">
      <c r="A3141" s="4" t="s">
        <v>378</v>
      </c>
      <c r="B3141" s="4" t="s">
        <v>46</v>
      </c>
      <c r="C3141" s="4" t="s">
        <v>166</v>
      </c>
      <c r="D3141" s="4" t="s">
        <v>1475</v>
      </c>
      <c r="E3141" s="4" t="s">
        <v>1463</v>
      </c>
      <c r="F3141" s="4" t="s">
        <v>1463</v>
      </c>
      <c r="G3141" s="4" t="s">
        <v>826</v>
      </c>
      <c r="H3141" s="4" t="s">
        <v>52</v>
      </c>
      <c r="I3141" s="4" t="s">
        <v>97</v>
      </c>
      <c r="J3141" s="4" t="s">
        <v>98</v>
      </c>
    </row>
    <row r="3142" spans="1:10" x14ac:dyDescent="0.2">
      <c r="A3142" s="4" t="s">
        <v>378</v>
      </c>
      <c r="B3142" s="4" t="s">
        <v>71</v>
      </c>
      <c r="C3142" s="4" t="s">
        <v>167</v>
      </c>
      <c r="D3142" s="4" t="s">
        <v>1476</v>
      </c>
      <c r="E3142" s="4" t="s">
        <v>1463</v>
      </c>
      <c r="F3142" s="4" t="s">
        <v>1463</v>
      </c>
      <c r="G3142" s="4" t="s">
        <v>826</v>
      </c>
      <c r="H3142" s="4" t="s">
        <v>52</v>
      </c>
      <c r="I3142" s="4" t="s">
        <v>97</v>
      </c>
      <c r="J3142" s="4" t="s">
        <v>98</v>
      </c>
    </row>
    <row r="3143" spans="1:10" x14ac:dyDescent="0.2">
      <c r="A3143" s="4" t="s">
        <v>378</v>
      </c>
      <c r="B3143" s="4" t="s">
        <v>73</v>
      </c>
      <c r="C3143" s="4" t="s">
        <v>168</v>
      </c>
      <c r="D3143" s="4" t="s">
        <v>1477</v>
      </c>
      <c r="E3143" s="4" t="s">
        <v>1463</v>
      </c>
      <c r="F3143" s="4" t="s">
        <v>1463</v>
      </c>
      <c r="G3143" s="4" t="s">
        <v>826</v>
      </c>
      <c r="H3143" s="4" t="s">
        <v>52</v>
      </c>
      <c r="I3143" s="4" t="s">
        <v>97</v>
      </c>
      <c r="J3143" s="4" t="s">
        <v>98</v>
      </c>
    </row>
    <row r="3144" spans="1:10" x14ac:dyDescent="0.2">
      <c r="A3144" s="4" t="s">
        <v>378</v>
      </c>
      <c r="B3144" s="4" t="s">
        <v>75</v>
      </c>
      <c r="C3144" s="4" t="s">
        <v>169</v>
      </c>
      <c r="D3144" s="4" t="s">
        <v>1478</v>
      </c>
      <c r="E3144" s="4" t="s">
        <v>1463</v>
      </c>
      <c r="F3144" s="4" t="s">
        <v>1463</v>
      </c>
      <c r="G3144" s="4" t="s">
        <v>826</v>
      </c>
      <c r="H3144" s="4" t="s">
        <v>52</v>
      </c>
      <c r="I3144" s="4" t="s">
        <v>97</v>
      </c>
      <c r="J3144" s="4" t="s">
        <v>98</v>
      </c>
    </row>
    <row r="3145" spans="1:10" x14ac:dyDescent="0.2">
      <c r="A3145" s="4" t="s">
        <v>378</v>
      </c>
      <c r="B3145" s="4" t="s">
        <v>60</v>
      </c>
      <c r="C3145" s="4" t="s">
        <v>170</v>
      </c>
      <c r="D3145" s="4" t="s">
        <v>1479</v>
      </c>
      <c r="E3145" s="4" t="s">
        <v>1463</v>
      </c>
      <c r="F3145" s="4" t="s">
        <v>1463</v>
      </c>
      <c r="G3145" s="4" t="s">
        <v>826</v>
      </c>
      <c r="H3145" s="4" t="s">
        <v>52</v>
      </c>
      <c r="I3145" s="4" t="s">
        <v>97</v>
      </c>
      <c r="J3145" s="4" t="s">
        <v>98</v>
      </c>
    </row>
    <row r="3146" spans="1:10" x14ac:dyDescent="0.2">
      <c r="A3146" s="4" t="s">
        <v>378</v>
      </c>
      <c r="B3146" s="4" t="s">
        <v>78</v>
      </c>
      <c r="C3146" s="4" t="s">
        <v>171</v>
      </c>
      <c r="D3146" s="4" t="s">
        <v>1480</v>
      </c>
      <c r="E3146" s="4" t="s">
        <v>1463</v>
      </c>
      <c r="F3146" s="4" t="s">
        <v>1463</v>
      </c>
      <c r="G3146" s="4" t="s">
        <v>826</v>
      </c>
      <c r="H3146" s="4" t="s">
        <v>52</v>
      </c>
      <c r="I3146" s="4" t="s">
        <v>97</v>
      </c>
      <c r="J3146" s="4" t="s">
        <v>98</v>
      </c>
    </row>
    <row r="3147" spans="1:10" x14ac:dyDescent="0.2">
      <c r="A3147" s="4" t="s">
        <v>378</v>
      </c>
      <c r="B3147" s="4" t="s">
        <v>84</v>
      </c>
      <c r="C3147" s="4" t="s">
        <v>172</v>
      </c>
      <c r="D3147" s="4" t="s">
        <v>1481</v>
      </c>
      <c r="E3147" s="4" t="s">
        <v>1463</v>
      </c>
      <c r="F3147" s="4" t="s">
        <v>1463</v>
      </c>
      <c r="G3147" s="4" t="s">
        <v>826</v>
      </c>
      <c r="H3147" s="4" t="s">
        <v>52</v>
      </c>
      <c r="I3147" s="4" t="s">
        <v>97</v>
      </c>
      <c r="J3147" s="4" t="s">
        <v>98</v>
      </c>
    </row>
    <row r="3148" spans="1:10" x14ac:dyDescent="0.2">
      <c r="A3148" s="4" t="s">
        <v>378</v>
      </c>
      <c r="B3148" s="4" t="s">
        <v>137</v>
      </c>
      <c r="C3148" s="4" t="s">
        <v>173</v>
      </c>
      <c r="D3148" s="4" t="s">
        <v>1482</v>
      </c>
      <c r="E3148" s="4" t="s">
        <v>1463</v>
      </c>
      <c r="F3148" s="4" t="s">
        <v>1463</v>
      </c>
      <c r="G3148" s="4" t="s">
        <v>826</v>
      </c>
      <c r="H3148" s="4" t="s">
        <v>52</v>
      </c>
      <c r="I3148" s="4" t="s">
        <v>97</v>
      </c>
      <c r="J3148" s="4" t="s">
        <v>98</v>
      </c>
    </row>
    <row r="3149" spans="1:10" x14ac:dyDescent="0.2">
      <c r="A3149" s="4" t="s">
        <v>379</v>
      </c>
      <c r="B3149" s="4" t="s">
        <v>38</v>
      </c>
      <c r="C3149" s="4" t="s">
        <v>39</v>
      </c>
      <c r="D3149" s="4" t="s">
        <v>1483</v>
      </c>
      <c r="E3149" s="4" t="s">
        <v>1484</v>
      </c>
      <c r="F3149" s="4" t="s">
        <v>1484</v>
      </c>
      <c r="G3149" s="4" t="s">
        <v>826</v>
      </c>
      <c r="H3149" s="4" t="s">
        <v>66</v>
      </c>
      <c r="I3149" s="4" t="s">
        <v>97</v>
      </c>
      <c r="J3149" s="4" t="s">
        <v>98</v>
      </c>
    </row>
    <row r="3150" spans="1:10" x14ac:dyDescent="0.2">
      <c r="A3150" s="4" t="s">
        <v>379</v>
      </c>
      <c r="B3150" s="4" t="s">
        <v>43</v>
      </c>
      <c r="C3150" s="4" t="s">
        <v>154</v>
      </c>
      <c r="D3150" s="4" t="s">
        <v>1485</v>
      </c>
      <c r="E3150" s="4" t="s">
        <v>1486</v>
      </c>
      <c r="F3150" s="4" t="s">
        <v>1486</v>
      </c>
      <c r="G3150" s="4" t="s">
        <v>826</v>
      </c>
      <c r="H3150" s="4" t="s">
        <v>66</v>
      </c>
      <c r="I3150" s="4" t="s">
        <v>97</v>
      </c>
      <c r="J3150" s="4" t="s">
        <v>98</v>
      </c>
    </row>
    <row r="3151" spans="1:10" x14ac:dyDescent="0.2">
      <c r="A3151" s="4" t="s">
        <v>379</v>
      </c>
      <c r="B3151" s="4" t="s">
        <v>48</v>
      </c>
      <c r="C3151" s="4" t="s">
        <v>155</v>
      </c>
      <c r="D3151" s="4" t="s">
        <v>1487</v>
      </c>
      <c r="E3151" s="4" t="s">
        <v>1486</v>
      </c>
      <c r="F3151" s="4" t="s">
        <v>1486</v>
      </c>
      <c r="G3151" s="4" t="s">
        <v>826</v>
      </c>
      <c r="H3151" s="4" t="s">
        <v>66</v>
      </c>
      <c r="I3151" s="4" t="s">
        <v>97</v>
      </c>
      <c r="J3151" s="4" t="s">
        <v>98</v>
      </c>
    </row>
    <row r="3152" spans="1:10" x14ac:dyDescent="0.2">
      <c r="A3152" s="4" t="s">
        <v>379</v>
      </c>
      <c r="B3152" s="4" t="s">
        <v>50</v>
      </c>
      <c r="C3152" s="4" t="s">
        <v>156</v>
      </c>
      <c r="D3152" s="4" t="s">
        <v>1488</v>
      </c>
      <c r="E3152" s="4" t="s">
        <v>1486</v>
      </c>
      <c r="F3152" s="4" t="s">
        <v>1486</v>
      </c>
      <c r="G3152" s="4" t="s">
        <v>826</v>
      </c>
      <c r="H3152" s="4" t="s">
        <v>66</v>
      </c>
      <c r="I3152" s="4" t="s">
        <v>97</v>
      </c>
      <c r="J3152" s="4" t="s">
        <v>98</v>
      </c>
    </row>
    <row r="3153" spans="1:10" x14ac:dyDescent="0.2">
      <c r="A3153" s="4" t="s">
        <v>379</v>
      </c>
      <c r="B3153" s="4" t="s">
        <v>52</v>
      </c>
      <c r="C3153" s="4" t="s">
        <v>157</v>
      </c>
      <c r="D3153" s="4" t="s">
        <v>1489</v>
      </c>
      <c r="E3153" s="4" t="s">
        <v>1486</v>
      </c>
      <c r="F3153" s="4" t="s">
        <v>1486</v>
      </c>
      <c r="G3153" s="4" t="s">
        <v>826</v>
      </c>
      <c r="H3153" s="4" t="s">
        <v>66</v>
      </c>
      <c r="I3153" s="4" t="s">
        <v>97</v>
      </c>
      <c r="J3153" s="4" t="s">
        <v>98</v>
      </c>
    </row>
    <row r="3154" spans="1:10" x14ac:dyDescent="0.2">
      <c r="A3154" s="4" t="s">
        <v>379</v>
      </c>
      <c r="B3154" s="4" t="s">
        <v>54</v>
      </c>
      <c r="C3154" s="4" t="s">
        <v>158</v>
      </c>
      <c r="D3154" s="4" t="s">
        <v>1490</v>
      </c>
      <c r="E3154" s="4" t="s">
        <v>1486</v>
      </c>
      <c r="F3154" s="4" t="s">
        <v>1486</v>
      </c>
      <c r="G3154" s="4" t="s">
        <v>826</v>
      </c>
      <c r="H3154" s="4" t="s">
        <v>66</v>
      </c>
      <c r="I3154" s="4" t="s">
        <v>97</v>
      </c>
      <c r="J3154" s="4" t="s">
        <v>98</v>
      </c>
    </row>
    <row r="3155" spans="1:10" x14ac:dyDescent="0.2">
      <c r="A3155" s="4" t="s">
        <v>379</v>
      </c>
      <c r="B3155" s="4" t="s">
        <v>56</v>
      </c>
      <c r="C3155" s="4" t="s">
        <v>159</v>
      </c>
      <c r="D3155" s="4" t="s">
        <v>1491</v>
      </c>
      <c r="E3155" s="4" t="s">
        <v>1486</v>
      </c>
      <c r="F3155" s="4" t="s">
        <v>1486</v>
      </c>
      <c r="G3155" s="4" t="s">
        <v>826</v>
      </c>
      <c r="H3155" s="4" t="s">
        <v>66</v>
      </c>
      <c r="I3155" s="4" t="s">
        <v>97</v>
      </c>
      <c r="J3155" s="4" t="s">
        <v>98</v>
      </c>
    </row>
    <row r="3156" spans="1:10" x14ac:dyDescent="0.2">
      <c r="A3156" s="4" t="s">
        <v>379</v>
      </c>
      <c r="B3156" s="4" t="s">
        <v>58</v>
      </c>
      <c r="C3156" s="4" t="s">
        <v>160</v>
      </c>
      <c r="D3156" s="4" t="s">
        <v>1492</v>
      </c>
      <c r="E3156" s="4" t="s">
        <v>1486</v>
      </c>
      <c r="F3156" s="4" t="s">
        <v>1486</v>
      </c>
      <c r="G3156" s="4" t="s">
        <v>826</v>
      </c>
      <c r="H3156" s="4" t="s">
        <v>66</v>
      </c>
      <c r="I3156" s="4" t="s">
        <v>97</v>
      </c>
      <c r="J3156" s="4" t="s">
        <v>98</v>
      </c>
    </row>
    <row r="3157" spans="1:10" x14ac:dyDescent="0.2">
      <c r="A3157" s="4" t="s">
        <v>379</v>
      </c>
      <c r="B3157" s="4" t="s">
        <v>37</v>
      </c>
      <c r="C3157" s="4" t="s">
        <v>161</v>
      </c>
      <c r="D3157" s="4" t="s">
        <v>1493</v>
      </c>
      <c r="E3157" s="4" t="s">
        <v>1486</v>
      </c>
      <c r="F3157" s="4" t="s">
        <v>1486</v>
      </c>
      <c r="G3157" s="4" t="s">
        <v>826</v>
      </c>
      <c r="H3157" s="4" t="s">
        <v>66</v>
      </c>
      <c r="I3157" s="4" t="s">
        <v>97</v>
      </c>
      <c r="J3157" s="4" t="s">
        <v>98</v>
      </c>
    </row>
    <row r="3158" spans="1:10" x14ac:dyDescent="0.2">
      <c r="A3158" s="4" t="s">
        <v>379</v>
      </c>
      <c r="B3158" s="4" t="s">
        <v>63</v>
      </c>
      <c r="C3158" s="4" t="s">
        <v>162</v>
      </c>
      <c r="D3158" s="4" t="s">
        <v>1494</v>
      </c>
      <c r="E3158" s="4" t="s">
        <v>1486</v>
      </c>
      <c r="F3158" s="4" t="s">
        <v>1486</v>
      </c>
      <c r="G3158" s="4" t="s">
        <v>826</v>
      </c>
      <c r="H3158" s="4" t="s">
        <v>66</v>
      </c>
      <c r="I3158" s="4" t="s">
        <v>97</v>
      </c>
      <c r="J3158" s="4" t="s">
        <v>98</v>
      </c>
    </row>
    <row r="3159" spans="1:10" x14ac:dyDescent="0.2">
      <c r="A3159" s="4" t="s">
        <v>379</v>
      </c>
      <c r="B3159" s="4" t="s">
        <v>45</v>
      </c>
      <c r="C3159" s="4" t="s">
        <v>163</v>
      </c>
      <c r="D3159" s="4" t="s">
        <v>1495</v>
      </c>
      <c r="E3159" s="4" t="s">
        <v>1486</v>
      </c>
      <c r="F3159" s="4" t="s">
        <v>1486</v>
      </c>
      <c r="G3159" s="4" t="s">
        <v>826</v>
      </c>
      <c r="H3159" s="4" t="s">
        <v>66</v>
      </c>
      <c r="I3159" s="4" t="s">
        <v>97</v>
      </c>
      <c r="J3159" s="4" t="s">
        <v>98</v>
      </c>
    </row>
    <row r="3160" spans="1:10" x14ac:dyDescent="0.2">
      <c r="A3160" s="4" t="s">
        <v>379</v>
      </c>
      <c r="B3160" s="4" t="s">
        <v>66</v>
      </c>
      <c r="C3160" s="4" t="s">
        <v>164</v>
      </c>
      <c r="D3160" s="4" t="s">
        <v>1496</v>
      </c>
      <c r="E3160" s="4" t="s">
        <v>1486</v>
      </c>
      <c r="F3160" s="4" t="s">
        <v>1486</v>
      </c>
      <c r="G3160" s="4" t="s">
        <v>826</v>
      </c>
      <c r="H3160" s="4" t="s">
        <v>66</v>
      </c>
      <c r="I3160" s="4" t="s">
        <v>97</v>
      </c>
      <c r="J3160" s="4" t="s">
        <v>98</v>
      </c>
    </row>
    <row r="3161" spans="1:10" x14ac:dyDescent="0.2">
      <c r="A3161" s="4" t="s">
        <v>379</v>
      </c>
      <c r="B3161" s="4" t="s">
        <v>68</v>
      </c>
      <c r="C3161" s="4" t="s">
        <v>165</v>
      </c>
      <c r="D3161" s="4" t="s">
        <v>1497</v>
      </c>
      <c r="E3161" s="4" t="s">
        <v>1486</v>
      </c>
      <c r="F3161" s="4" t="s">
        <v>1486</v>
      </c>
      <c r="G3161" s="4" t="s">
        <v>826</v>
      </c>
      <c r="H3161" s="4" t="s">
        <v>66</v>
      </c>
      <c r="I3161" s="4" t="s">
        <v>97</v>
      </c>
      <c r="J3161" s="4" t="s">
        <v>98</v>
      </c>
    </row>
    <row r="3162" spans="1:10" x14ac:dyDescent="0.2">
      <c r="A3162" s="4" t="s">
        <v>379</v>
      </c>
      <c r="B3162" s="4" t="s">
        <v>46</v>
      </c>
      <c r="C3162" s="4" t="s">
        <v>166</v>
      </c>
      <c r="D3162" s="4" t="s">
        <v>1498</v>
      </c>
      <c r="E3162" s="4" t="s">
        <v>1486</v>
      </c>
      <c r="F3162" s="4" t="s">
        <v>1486</v>
      </c>
      <c r="G3162" s="4" t="s">
        <v>826</v>
      </c>
      <c r="H3162" s="4" t="s">
        <v>66</v>
      </c>
      <c r="I3162" s="4" t="s">
        <v>97</v>
      </c>
      <c r="J3162" s="4" t="s">
        <v>98</v>
      </c>
    </row>
    <row r="3163" spans="1:10" x14ac:dyDescent="0.2">
      <c r="A3163" s="4" t="s">
        <v>379</v>
      </c>
      <c r="B3163" s="4" t="s">
        <v>71</v>
      </c>
      <c r="C3163" s="4" t="s">
        <v>167</v>
      </c>
      <c r="D3163" s="4" t="s">
        <v>1499</v>
      </c>
      <c r="E3163" s="4" t="s">
        <v>1486</v>
      </c>
      <c r="F3163" s="4" t="s">
        <v>1486</v>
      </c>
      <c r="G3163" s="4" t="s">
        <v>826</v>
      </c>
      <c r="H3163" s="4" t="s">
        <v>66</v>
      </c>
      <c r="I3163" s="4" t="s">
        <v>97</v>
      </c>
      <c r="J3163" s="4" t="s">
        <v>98</v>
      </c>
    </row>
    <row r="3164" spans="1:10" x14ac:dyDescent="0.2">
      <c r="A3164" s="4" t="s">
        <v>379</v>
      </c>
      <c r="B3164" s="4" t="s">
        <v>73</v>
      </c>
      <c r="C3164" s="4" t="s">
        <v>168</v>
      </c>
      <c r="D3164" s="4" t="s">
        <v>1500</v>
      </c>
      <c r="E3164" s="4" t="s">
        <v>1486</v>
      </c>
      <c r="F3164" s="4" t="s">
        <v>1486</v>
      </c>
      <c r="G3164" s="4" t="s">
        <v>826</v>
      </c>
      <c r="H3164" s="4" t="s">
        <v>66</v>
      </c>
      <c r="I3164" s="4" t="s">
        <v>97</v>
      </c>
      <c r="J3164" s="4" t="s">
        <v>98</v>
      </c>
    </row>
    <row r="3165" spans="1:10" x14ac:dyDescent="0.2">
      <c r="A3165" s="4" t="s">
        <v>379</v>
      </c>
      <c r="B3165" s="4" t="s">
        <v>75</v>
      </c>
      <c r="C3165" s="4" t="s">
        <v>169</v>
      </c>
      <c r="D3165" s="4" t="s">
        <v>1501</v>
      </c>
      <c r="E3165" s="4" t="s">
        <v>1486</v>
      </c>
      <c r="F3165" s="4" t="s">
        <v>1486</v>
      </c>
      <c r="G3165" s="4" t="s">
        <v>826</v>
      </c>
      <c r="H3165" s="4" t="s">
        <v>66</v>
      </c>
      <c r="I3165" s="4" t="s">
        <v>97</v>
      </c>
      <c r="J3165" s="4" t="s">
        <v>98</v>
      </c>
    </row>
    <row r="3166" spans="1:10" x14ac:dyDescent="0.2">
      <c r="A3166" s="4" t="s">
        <v>379</v>
      </c>
      <c r="B3166" s="4" t="s">
        <v>60</v>
      </c>
      <c r="C3166" s="4" t="s">
        <v>170</v>
      </c>
      <c r="D3166" s="4" t="s">
        <v>1502</v>
      </c>
      <c r="E3166" s="4" t="s">
        <v>1486</v>
      </c>
      <c r="F3166" s="4" t="s">
        <v>1486</v>
      </c>
      <c r="G3166" s="4" t="s">
        <v>826</v>
      </c>
      <c r="H3166" s="4" t="s">
        <v>66</v>
      </c>
      <c r="I3166" s="4" t="s">
        <v>97</v>
      </c>
      <c r="J3166" s="4" t="s">
        <v>98</v>
      </c>
    </row>
    <row r="3167" spans="1:10" x14ac:dyDescent="0.2">
      <c r="A3167" s="4" t="s">
        <v>379</v>
      </c>
      <c r="B3167" s="4" t="s">
        <v>78</v>
      </c>
      <c r="C3167" s="4" t="s">
        <v>171</v>
      </c>
      <c r="D3167" s="4" t="s">
        <v>1503</v>
      </c>
      <c r="E3167" s="4" t="s">
        <v>1486</v>
      </c>
      <c r="F3167" s="4" t="s">
        <v>1486</v>
      </c>
      <c r="G3167" s="4" t="s">
        <v>826</v>
      </c>
      <c r="H3167" s="4" t="s">
        <v>66</v>
      </c>
      <c r="I3167" s="4" t="s">
        <v>97</v>
      </c>
      <c r="J3167" s="4" t="s">
        <v>98</v>
      </c>
    </row>
    <row r="3168" spans="1:10" x14ac:dyDescent="0.2">
      <c r="A3168" s="4" t="s">
        <v>379</v>
      </c>
      <c r="B3168" s="4" t="s">
        <v>84</v>
      </c>
      <c r="C3168" s="4" t="s">
        <v>172</v>
      </c>
      <c r="D3168" s="4" t="s">
        <v>1504</v>
      </c>
      <c r="E3168" s="4" t="s">
        <v>1486</v>
      </c>
      <c r="F3168" s="4" t="s">
        <v>1486</v>
      </c>
      <c r="G3168" s="4" t="s">
        <v>826</v>
      </c>
      <c r="H3168" s="4" t="s">
        <v>66</v>
      </c>
      <c r="I3168" s="4" t="s">
        <v>97</v>
      </c>
      <c r="J3168" s="4" t="s">
        <v>98</v>
      </c>
    </row>
    <row r="3169" spans="1:10" x14ac:dyDescent="0.2">
      <c r="A3169" s="4" t="s">
        <v>379</v>
      </c>
      <c r="B3169" s="4" t="s">
        <v>137</v>
      </c>
      <c r="C3169" s="4" t="s">
        <v>173</v>
      </c>
      <c r="D3169" s="4" t="s">
        <v>1505</v>
      </c>
      <c r="E3169" s="4" t="s">
        <v>1486</v>
      </c>
      <c r="F3169" s="4" t="s">
        <v>1486</v>
      </c>
      <c r="G3169" s="4" t="s">
        <v>826</v>
      </c>
      <c r="H3169" s="4" t="s">
        <v>66</v>
      </c>
      <c r="I3169" s="4" t="s">
        <v>97</v>
      </c>
      <c r="J3169" s="4" t="s">
        <v>98</v>
      </c>
    </row>
    <row r="3170" spans="1:10" x14ac:dyDescent="0.2">
      <c r="A3170" s="4" t="s">
        <v>379</v>
      </c>
      <c r="B3170" s="4" t="s">
        <v>174</v>
      </c>
      <c r="C3170" s="4" t="s">
        <v>175</v>
      </c>
      <c r="D3170" s="4" t="s">
        <v>1506</v>
      </c>
      <c r="E3170" s="4" t="s">
        <v>1486</v>
      </c>
      <c r="F3170" s="4" t="s">
        <v>1486</v>
      </c>
      <c r="G3170" s="4" t="s">
        <v>826</v>
      </c>
      <c r="H3170" s="4" t="s">
        <v>66</v>
      </c>
      <c r="I3170" s="4" t="s">
        <v>97</v>
      </c>
      <c r="J3170" s="4" t="s">
        <v>98</v>
      </c>
    </row>
    <row r="3171" spans="1:10" x14ac:dyDescent="0.2">
      <c r="A3171" s="4" t="s">
        <v>379</v>
      </c>
      <c r="B3171" s="4" t="s">
        <v>114</v>
      </c>
      <c r="C3171" s="4" t="s">
        <v>176</v>
      </c>
      <c r="D3171" s="4" t="s">
        <v>1507</v>
      </c>
      <c r="E3171" s="4" t="s">
        <v>1486</v>
      </c>
      <c r="F3171" s="4" t="s">
        <v>1486</v>
      </c>
      <c r="G3171" s="4" t="s">
        <v>826</v>
      </c>
      <c r="H3171" s="4" t="s">
        <v>66</v>
      </c>
      <c r="I3171" s="4" t="s">
        <v>97</v>
      </c>
      <c r="J3171" s="4" t="s">
        <v>98</v>
      </c>
    </row>
    <row r="3172" spans="1:10" x14ac:dyDescent="0.2">
      <c r="A3172" s="4" t="s">
        <v>379</v>
      </c>
      <c r="B3172" s="4" t="s">
        <v>131</v>
      </c>
      <c r="C3172" s="4" t="s">
        <v>177</v>
      </c>
      <c r="D3172" s="4" t="s">
        <v>1508</v>
      </c>
      <c r="E3172" s="4" t="s">
        <v>1486</v>
      </c>
      <c r="F3172" s="4" t="s">
        <v>1486</v>
      </c>
      <c r="G3172" s="4" t="s">
        <v>826</v>
      </c>
      <c r="H3172" s="4" t="s">
        <v>66</v>
      </c>
      <c r="I3172" s="4" t="s">
        <v>97</v>
      </c>
      <c r="J3172" s="4" t="s">
        <v>98</v>
      </c>
    </row>
    <row r="3173" spans="1:10" x14ac:dyDescent="0.2">
      <c r="A3173" s="4" t="s">
        <v>379</v>
      </c>
      <c r="B3173" s="4" t="s">
        <v>178</v>
      </c>
      <c r="C3173" s="4" t="s">
        <v>179</v>
      </c>
      <c r="D3173" s="4" t="s">
        <v>1509</v>
      </c>
      <c r="E3173" s="4" t="s">
        <v>1486</v>
      </c>
      <c r="F3173" s="4" t="s">
        <v>1486</v>
      </c>
      <c r="G3173" s="4" t="s">
        <v>826</v>
      </c>
      <c r="H3173" s="4" t="s">
        <v>66</v>
      </c>
      <c r="I3173" s="4" t="s">
        <v>97</v>
      </c>
      <c r="J3173" s="4" t="s">
        <v>98</v>
      </c>
    </row>
    <row r="3174" spans="1:10" x14ac:dyDescent="0.2">
      <c r="A3174" s="4" t="s">
        <v>379</v>
      </c>
      <c r="B3174" s="4" t="s">
        <v>123</v>
      </c>
      <c r="C3174" s="4" t="s">
        <v>248</v>
      </c>
      <c r="D3174" s="4" t="s">
        <v>1510</v>
      </c>
      <c r="E3174" s="4" t="s">
        <v>1486</v>
      </c>
      <c r="F3174" s="4" t="s">
        <v>1486</v>
      </c>
      <c r="G3174" s="4" t="s">
        <v>826</v>
      </c>
      <c r="H3174" s="4" t="s">
        <v>66</v>
      </c>
      <c r="I3174" s="4" t="s">
        <v>97</v>
      </c>
      <c r="J3174" s="4" t="s">
        <v>98</v>
      </c>
    </row>
    <row r="3175" spans="1:10" x14ac:dyDescent="0.2">
      <c r="A3175" s="4" t="s">
        <v>379</v>
      </c>
      <c r="B3175" s="4" t="s">
        <v>249</v>
      </c>
      <c r="C3175" s="4" t="s">
        <v>250</v>
      </c>
      <c r="D3175" s="4" t="s">
        <v>1511</v>
      </c>
      <c r="E3175" s="4" t="s">
        <v>1512</v>
      </c>
      <c r="F3175" s="4" t="s">
        <v>1512</v>
      </c>
      <c r="G3175" s="4" t="s">
        <v>826</v>
      </c>
      <c r="H3175" s="4" t="s">
        <v>66</v>
      </c>
      <c r="I3175" s="4" t="s">
        <v>97</v>
      </c>
      <c r="J3175" s="4" t="s">
        <v>98</v>
      </c>
    </row>
    <row r="3176" spans="1:10" x14ac:dyDescent="0.2">
      <c r="A3176" s="4" t="s">
        <v>380</v>
      </c>
      <c r="B3176" s="4" t="s">
        <v>38</v>
      </c>
      <c r="C3176" s="4" t="s">
        <v>39</v>
      </c>
      <c r="D3176" s="4" t="s">
        <v>1513</v>
      </c>
      <c r="E3176" s="4" t="s">
        <v>1514</v>
      </c>
      <c r="F3176" s="4" t="s">
        <v>1514</v>
      </c>
      <c r="G3176" s="4" t="s">
        <v>826</v>
      </c>
      <c r="H3176" s="4" t="s">
        <v>43</v>
      </c>
      <c r="I3176" s="4" t="s">
        <v>97</v>
      </c>
      <c r="J3176" s="4" t="s">
        <v>98</v>
      </c>
    </row>
    <row r="3177" spans="1:10" x14ac:dyDescent="0.2">
      <c r="A3177" s="4" t="s">
        <v>380</v>
      </c>
      <c r="B3177" s="4" t="s">
        <v>43</v>
      </c>
      <c r="C3177" s="4" t="s">
        <v>154</v>
      </c>
      <c r="D3177" s="4" t="s">
        <v>1515</v>
      </c>
      <c r="E3177" s="4" t="s">
        <v>1516</v>
      </c>
      <c r="F3177" s="4" t="s">
        <v>1516</v>
      </c>
      <c r="G3177" s="4" t="s">
        <v>826</v>
      </c>
      <c r="H3177" s="4" t="s">
        <v>43</v>
      </c>
      <c r="I3177" s="4" t="s">
        <v>97</v>
      </c>
      <c r="J3177" s="4" t="s">
        <v>98</v>
      </c>
    </row>
    <row r="3178" spans="1:10" x14ac:dyDescent="0.2">
      <c r="A3178" s="4" t="s">
        <v>380</v>
      </c>
      <c r="B3178" s="4" t="s">
        <v>48</v>
      </c>
      <c r="C3178" s="4" t="s">
        <v>155</v>
      </c>
      <c r="D3178" s="4" t="s">
        <v>1517</v>
      </c>
      <c r="E3178" s="4" t="s">
        <v>1516</v>
      </c>
      <c r="F3178" s="4" t="s">
        <v>1516</v>
      </c>
      <c r="G3178" s="4" t="s">
        <v>826</v>
      </c>
      <c r="H3178" s="4" t="s">
        <v>43</v>
      </c>
      <c r="I3178" s="4" t="s">
        <v>97</v>
      </c>
      <c r="J3178" s="4" t="s">
        <v>98</v>
      </c>
    </row>
    <row r="3179" spans="1:10" x14ac:dyDescent="0.2">
      <c r="A3179" s="4" t="s">
        <v>380</v>
      </c>
      <c r="B3179" s="4" t="s">
        <v>50</v>
      </c>
      <c r="C3179" s="4" t="s">
        <v>156</v>
      </c>
      <c r="D3179" s="4" t="s">
        <v>1518</v>
      </c>
      <c r="E3179" s="4" t="s">
        <v>1516</v>
      </c>
      <c r="F3179" s="4" t="s">
        <v>1516</v>
      </c>
      <c r="G3179" s="4" t="s">
        <v>826</v>
      </c>
      <c r="H3179" s="4" t="s">
        <v>43</v>
      </c>
      <c r="I3179" s="4" t="s">
        <v>97</v>
      </c>
      <c r="J3179" s="4" t="s">
        <v>98</v>
      </c>
    </row>
    <row r="3180" spans="1:10" x14ac:dyDescent="0.2">
      <c r="A3180" s="4" t="s">
        <v>380</v>
      </c>
      <c r="B3180" s="4" t="s">
        <v>52</v>
      </c>
      <c r="C3180" s="4" t="s">
        <v>157</v>
      </c>
      <c r="D3180" s="4" t="s">
        <v>1519</v>
      </c>
      <c r="E3180" s="4" t="s">
        <v>1516</v>
      </c>
      <c r="F3180" s="4" t="s">
        <v>1516</v>
      </c>
      <c r="G3180" s="4" t="s">
        <v>826</v>
      </c>
      <c r="H3180" s="4" t="s">
        <v>43</v>
      </c>
      <c r="I3180" s="4" t="s">
        <v>97</v>
      </c>
      <c r="J3180" s="4" t="s">
        <v>98</v>
      </c>
    </row>
    <row r="3181" spans="1:10" x14ac:dyDescent="0.2">
      <c r="A3181" s="4" t="s">
        <v>380</v>
      </c>
      <c r="B3181" s="4" t="s">
        <v>54</v>
      </c>
      <c r="C3181" s="4" t="s">
        <v>158</v>
      </c>
      <c r="D3181" s="4" t="s">
        <v>1520</v>
      </c>
      <c r="E3181" s="4" t="s">
        <v>1516</v>
      </c>
      <c r="F3181" s="4" t="s">
        <v>1516</v>
      </c>
      <c r="G3181" s="4" t="s">
        <v>826</v>
      </c>
      <c r="H3181" s="4" t="s">
        <v>43</v>
      </c>
      <c r="I3181" s="4" t="s">
        <v>97</v>
      </c>
      <c r="J3181" s="4" t="s">
        <v>98</v>
      </c>
    </row>
    <row r="3182" spans="1:10" x14ac:dyDescent="0.2">
      <c r="A3182" s="4" t="s">
        <v>380</v>
      </c>
      <c r="B3182" s="4" t="s">
        <v>56</v>
      </c>
      <c r="C3182" s="4" t="s">
        <v>159</v>
      </c>
      <c r="D3182" s="4" t="s">
        <v>1521</v>
      </c>
      <c r="E3182" s="4" t="s">
        <v>1516</v>
      </c>
      <c r="F3182" s="4" t="s">
        <v>1516</v>
      </c>
      <c r="G3182" s="4" t="s">
        <v>826</v>
      </c>
      <c r="H3182" s="4" t="s">
        <v>43</v>
      </c>
      <c r="I3182" s="4" t="s">
        <v>97</v>
      </c>
      <c r="J3182" s="4" t="s">
        <v>98</v>
      </c>
    </row>
    <row r="3183" spans="1:10" x14ac:dyDescent="0.2">
      <c r="A3183" s="4" t="s">
        <v>380</v>
      </c>
      <c r="B3183" s="4" t="s">
        <v>58</v>
      </c>
      <c r="C3183" s="4" t="s">
        <v>160</v>
      </c>
      <c r="D3183" s="4" t="s">
        <v>1522</v>
      </c>
      <c r="E3183" s="4" t="s">
        <v>1516</v>
      </c>
      <c r="F3183" s="4" t="s">
        <v>1516</v>
      </c>
      <c r="G3183" s="4" t="s">
        <v>826</v>
      </c>
      <c r="H3183" s="4" t="s">
        <v>43</v>
      </c>
      <c r="I3183" s="4" t="s">
        <v>97</v>
      </c>
      <c r="J3183" s="4" t="s">
        <v>98</v>
      </c>
    </row>
    <row r="3184" spans="1:10" x14ac:dyDescent="0.2">
      <c r="A3184" s="4" t="s">
        <v>380</v>
      </c>
      <c r="B3184" s="4" t="s">
        <v>37</v>
      </c>
      <c r="C3184" s="4" t="s">
        <v>161</v>
      </c>
      <c r="D3184" s="4" t="s">
        <v>1523</v>
      </c>
      <c r="E3184" s="4" t="s">
        <v>1516</v>
      </c>
      <c r="F3184" s="4" t="s">
        <v>1516</v>
      </c>
      <c r="G3184" s="4" t="s">
        <v>826</v>
      </c>
      <c r="H3184" s="4" t="s">
        <v>43</v>
      </c>
      <c r="I3184" s="4" t="s">
        <v>97</v>
      </c>
      <c r="J3184" s="4" t="s">
        <v>98</v>
      </c>
    </row>
    <row r="3185" spans="1:10" x14ac:dyDescent="0.2">
      <c r="A3185" s="4" t="s">
        <v>380</v>
      </c>
      <c r="B3185" s="4" t="s">
        <v>63</v>
      </c>
      <c r="C3185" s="4" t="s">
        <v>162</v>
      </c>
      <c r="D3185" s="4" t="s">
        <v>1524</v>
      </c>
      <c r="E3185" s="4" t="s">
        <v>1516</v>
      </c>
      <c r="F3185" s="4" t="s">
        <v>1516</v>
      </c>
      <c r="G3185" s="4" t="s">
        <v>826</v>
      </c>
      <c r="H3185" s="4" t="s">
        <v>43</v>
      </c>
      <c r="I3185" s="4" t="s">
        <v>97</v>
      </c>
      <c r="J3185" s="4" t="s">
        <v>98</v>
      </c>
    </row>
    <row r="3186" spans="1:10" x14ac:dyDescent="0.2">
      <c r="A3186" s="4" t="s">
        <v>380</v>
      </c>
      <c r="B3186" s="4" t="s">
        <v>45</v>
      </c>
      <c r="C3186" s="4" t="s">
        <v>163</v>
      </c>
      <c r="D3186" s="4" t="s">
        <v>1525</v>
      </c>
      <c r="E3186" s="4" t="s">
        <v>1516</v>
      </c>
      <c r="F3186" s="4" t="s">
        <v>1516</v>
      </c>
      <c r="G3186" s="4" t="s">
        <v>826</v>
      </c>
      <c r="H3186" s="4" t="s">
        <v>43</v>
      </c>
      <c r="I3186" s="4" t="s">
        <v>97</v>
      </c>
      <c r="J3186" s="4" t="s">
        <v>98</v>
      </c>
    </row>
    <row r="3187" spans="1:10" x14ac:dyDescent="0.2">
      <c r="A3187" s="4" t="s">
        <v>380</v>
      </c>
      <c r="B3187" s="4" t="s">
        <v>66</v>
      </c>
      <c r="C3187" s="4" t="s">
        <v>164</v>
      </c>
      <c r="D3187" s="4" t="s">
        <v>1526</v>
      </c>
      <c r="E3187" s="4" t="s">
        <v>1516</v>
      </c>
      <c r="F3187" s="4" t="s">
        <v>1516</v>
      </c>
      <c r="G3187" s="4" t="s">
        <v>826</v>
      </c>
      <c r="H3187" s="4" t="s">
        <v>43</v>
      </c>
      <c r="I3187" s="4" t="s">
        <v>97</v>
      </c>
      <c r="J3187" s="4" t="s">
        <v>98</v>
      </c>
    </row>
    <row r="3188" spans="1:10" x14ac:dyDescent="0.2">
      <c r="A3188" s="4" t="s">
        <v>380</v>
      </c>
      <c r="B3188" s="4" t="s">
        <v>68</v>
      </c>
      <c r="C3188" s="4" t="s">
        <v>165</v>
      </c>
      <c r="D3188" s="4" t="s">
        <v>1527</v>
      </c>
      <c r="E3188" s="4" t="s">
        <v>1516</v>
      </c>
      <c r="F3188" s="4" t="s">
        <v>1516</v>
      </c>
      <c r="G3188" s="4" t="s">
        <v>826</v>
      </c>
      <c r="H3188" s="4" t="s">
        <v>43</v>
      </c>
      <c r="I3188" s="4" t="s">
        <v>97</v>
      </c>
      <c r="J3188" s="4" t="s">
        <v>98</v>
      </c>
    </row>
    <row r="3189" spans="1:10" x14ac:dyDescent="0.2">
      <c r="A3189" s="4" t="s">
        <v>380</v>
      </c>
      <c r="B3189" s="4" t="s">
        <v>46</v>
      </c>
      <c r="C3189" s="4" t="s">
        <v>166</v>
      </c>
      <c r="D3189" s="4" t="s">
        <v>1528</v>
      </c>
      <c r="E3189" s="4" t="s">
        <v>1516</v>
      </c>
      <c r="F3189" s="4" t="s">
        <v>1516</v>
      </c>
      <c r="G3189" s="4" t="s">
        <v>826</v>
      </c>
      <c r="H3189" s="4" t="s">
        <v>43</v>
      </c>
      <c r="I3189" s="4" t="s">
        <v>97</v>
      </c>
      <c r="J3189" s="4" t="s">
        <v>98</v>
      </c>
    </row>
    <row r="3190" spans="1:10" x14ac:dyDescent="0.2">
      <c r="A3190" s="4" t="s">
        <v>380</v>
      </c>
      <c r="B3190" s="4" t="s">
        <v>71</v>
      </c>
      <c r="C3190" s="4" t="s">
        <v>167</v>
      </c>
      <c r="D3190" s="4" t="s">
        <v>1529</v>
      </c>
      <c r="E3190" s="4" t="s">
        <v>1516</v>
      </c>
      <c r="F3190" s="4" t="s">
        <v>1516</v>
      </c>
      <c r="G3190" s="4" t="s">
        <v>826</v>
      </c>
      <c r="H3190" s="4" t="s">
        <v>43</v>
      </c>
      <c r="I3190" s="4" t="s">
        <v>97</v>
      </c>
      <c r="J3190" s="4" t="s">
        <v>98</v>
      </c>
    </row>
    <row r="3191" spans="1:10" x14ac:dyDescent="0.2">
      <c r="A3191" s="4" t="s">
        <v>380</v>
      </c>
      <c r="B3191" s="4" t="s">
        <v>73</v>
      </c>
      <c r="C3191" s="4" t="s">
        <v>168</v>
      </c>
      <c r="D3191" s="4" t="s">
        <v>1530</v>
      </c>
      <c r="E3191" s="4" t="s">
        <v>1516</v>
      </c>
      <c r="F3191" s="4" t="s">
        <v>1516</v>
      </c>
      <c r="G3191" s="4" t="s">
        <v>826</v>
      </c>
      <c r="H3191" s="4" t="s">
        <v>43</v>
      </c>
      <c r="I3191" s="4" t="s">
        <v>97</v>
      </c>
      <c r="J3191" s="4" t="s">
        <v>98</v>
      </c>
    </row>
    <row r="3192" spans="1:10" x14ac:dyDescent="0.2">
      <c r="A3192" s="4" t="s">
        <v>381</v>
      </c>
      <c r="B3192" s="4" t="s">
        <v>38</v>
      </c>
      <c r="C3192" s="4" t="s">
        <v>39</v>
      </c>
      <c r="D3192" s="4" t="s">
        <v>1531</v>
      </c>
      <c r="E3192" s="4" t="s">
        <v>494</v>
      </c>
      <c r="F3192" s="4" t="s">
        <v>494</v>
      </c>
      <c r="G3192" s="4" t="s">
        <v>826</v>
      </c>
      <c r="H3192" s="4" t="s">
        <v>45</v>
      </c>
      <c r="I3192" s="4" t="s">
        <v>97</v>
      </c>
      <c r="J3192" s="4" t="s">
        <v>98</v>
      </c>
    </row>
    <row r="3193" spans="1:10" x14ac:dyDescent="0.2">
      <c r="A3193" s="4" t="s">
        <v>381</v>
      </c>
      <c r="B3193" s="4" t="s">
        <v>43</v>
      </c>
      <c r="C3193" s="4" t="s">
        <v>154</v>
      </c>
      <c r="D3193" s="4" t="s">
        <v>1532</v>
      </c>
      <c r="E3193" s="4" t="s">
        <v>1463</v>
      </c>
      <c r="F3193" s="4" t="s">
        <v>1463</v>
      </c>
      <c r="G3193" s="4" t="s">
        <v>826</v>
      </c>
      <c r="H3193" s="4" t="s">
        <v>45</v>
      </c>
      <c r="I3193" s="4" t="s">
        <v>97</v>
      </c>
      <c r="J3193" s="4" t="s">
        <v>98</v>
      </c>
    </row>
    <row r="3194" spans="1:10" x14ac:dyDescent="0.2">
      <c r="A3194" s="4" t="s">
        <v>381</v>
      </c>
      <c r="B3194" s="4" t="s">
        <v>48</v>
      </c>
      <c r="C3194" s="4" t="s">
        <v>155</v>
      </c>
      <c r="D3194" s="4" t="s">
        <v>1533</v>
      </c>
      <c r="E3194" s="4" t="s">
        <v>1463</v>
      </c>
      <c r="F3194" s="4" t="s">
        <v>1463</v>
      </c>
      <c r="G3194" s="4" t="s">
        <v>826</v>
      </c>
      <c r="H3194" s="4" t="s">
        <v>45</v>
      </c>
      <c r="I3194" s="4" t="s">
        <v>97</v>
      </c>
      <c r="J3194" s="4" t="s">
        <v>98</v>
      </c>
    </row>
    <row r="3195" spans="1:10" x14ac:dyDescent="0.2">
      <c r="A3195" s="4" t="s">
        <v>381</v>
      </c>
      <c r="B3195" s="4" t="s">
        <v>50</v>
      </c>
      <c r="C3195" s="4" t="s">
        <v>156</v>
      </c>
      <c r="D3195" s="4" t="s">
        <v>1534</v>
      </c>
      <c r="E3195" s="4" t="s">
        <v>1463</v>
      </c>
      <c r="F3195" s="4" t="s">
        <v>1463</v>
      </c>
      <c r="G3195" s="4" t="s">
        <v>826</v>
      </c>
      <c r="H3195" s="4" t="s">
        <v>45</v>
      </c>
      <c r="I3195" s="4" t="s">
        <v>97</v>
      </c>
      <c r="J3195" s="4" t="s">
        <v>98</v>
      </c>
    </row>
    <row r="3196" spans="1:10" x14ac:dyDescent="0.2">
      <c r="A3196" s="4" t="s">
        <v>381</v>
      </c>
      <c r="B3196" s="4" t="s">
        <v>52</v>
      </c>
      <c r="C3196" s="4" t="s">
        <v>157</v>
      </c>
      <c r="D3196" s="4" t="s">
        <v>1535</v>
      </c>
      <c r="E3196" s="4" t="s">
        <v>1463</v>
      </c>
      <c r="F3196" s="4" t="s">
        <v>1463</v>
      </c>
      <c r="G3196" s="4" t="s">
        <v>826</v>
      </c>
      <c r="H3196" s="4" t="s">
        <v>45</v>
      </c>
      <c r="I3196" s="4" t="s">
        <v>97</v>
      </c>
      <c r="J3196" s="4" t="s">
        <v>98</v>
      </c>
    </row>
    <row r="3197" spans="1:10" x14ac:dyDescent="0.2">
      <c r="A3197" s="4" t="s">
        <v>381</v>
      </c>
      <c r="B3197" s="4" t="s">
        <v>54</v>
      </c>
      <c r="C3197" s="4" t="s">
        <v>158</v>
      </c>
      <c r="D3197" s="4" t="s">
        <v>1536</v>
      </c>
      <c r="E3197" s="4" t="s">
        <v>1463</v>
      </c>
      <c r="F3197" s="4" t="s">
        <v>1463</v>
      </c>
      <c r="G3197" s="4" t="s">
        <v>826</v>
      </c>
      <c r="H3197" s="4" t="s">
        <v>45</v>
      </c>
      <c r="I3197" s="4" t="s">
        <v>97</v>
      </c>
      <c r="J3197" s="4" t="s">
        <v>98</v>
      </c>
    </row>
    <row r="3198" spans="1:10" x14ac:dyDescent="0.2">
      <c r="A3198" s="4" t="s">
        <v>381</v>
      </c>
      <c r="B3198" s="4" t="s">
        <v>56</v>
      </c>
      <c r="C3198" s="4" t="s">
        <v>159</v>
      </c>
      <c r="D3198" s="4" t="s">
        <v>1537</v>
      </c>
      <c r="E3198" s="4" t="s">
        <v>1463</v>
      </c>
      <c r="F3198" s="4" t="s">
        <v>1463</v>
      </c>
      <c r="G3198" s="4" t="s">
        <v>826</v>
      </c>
      <c r="H3198" s="4" t="s">
        <v>45</v>
      </c>
      <c r="I3198" s="4" t="s">
        <v>97</v>
      </c>
      <c r="J3198" s="4" t="s">
        <v>98</v>
      </c>
    </row>
    <row r="3199" spans="1:10" x14ac:dyDescent="0.2">
      <c r="A3199" s="4" t="s">
        <v>381</v>
      </c>
      <c r="B3199" s="4" t="s">
        <v>58</v>
      </c>
      <c r="C3199" s="4" t="s">
        <v>160</v>
      </c>
      <c r="D3199" s="4" t="s">
        <v>1538</v>
      </c>
      <c r="E3199" s="4" t="s">
        <v>1463</v>
      </c>
      <c r="F3199" s="4" t="s">
        <v>1463</v>
      </c>
      <c r="G3199" s="4" t="s">
        <v>826</v>
      </c>
      <c r="H3199" s="4" t="s">
        <v>45</v>
      </c>
      <c r="I3199" s="4" t="s">
        <v>97</v>
      </c>
      <c r="J3199" s="4" t="s">
        <v>98</v>
      </c>
    </row>
    <row r="3200" spans="1:10" x14ac:dyDescent="0.2">
      <c r="A3200" s="4" t="s">
        <v>381</v>
      </c>
      <c r="B3200" s="4" t="s">
        <v>37</v>
      </c>
      <c r="C3200" s="4" t="s">
        <v>161</v>
      </c>
      <c r="D3200" s="4" t="s">
        <v>1539</v>
      </c>
      <c r="E3200" s="4" t="s">
        <v>1463</v>
      </c>
      <c r="F3200" s="4" t="s">
        <v>1463</v>
      </c>
      <c r="G3200" s="4" t="s">
        <v>826</v>
      </c>
      <c r="H3200" s="4" t="s">
        <v>45</v>
      </c>
      <c r="I3200" s="4" t="s">
        <v>97</v>
      </c>
      <c r="J3200" s="4" t="s">
        <v>98</v>
      </c>
    </row>
    <row r="3201" spans="1:10" x14ac:dyDescent="0.2">
      <c r="A3201" s="4" t="s">
        <v>381</v>
      </c>
      <c r="B3201" s="4" t="s">
        <v>63</v>
      </c>
      <c r="C3201" s="4" t="s">
        <v>162</v>
      </c>
      <c r="D3201" s="4" t="s">
        <v>1540</v>
      </c>
      <c r="E3201" s="4" t="s">
        <v>1463</v>
      </c>
      <c r="F3201" s="4" t="s">
        <v>1463</v>
      </c>
      <c r="G3201" s="4" t="s">
        <v>826</v>
      </c>
      <c r="H3201" s="4" t="s">
        <v>45</v>
      </c>
      <c r="I3201" s="4" t="s">
        <v>97</v>
      </c>
      <c r="J3201" s="4" t="s">
        <v>98</v>
      </c>
    </row>
    <row r="3202" spans="1:10" x14ac:dyDescent="0.2">
      <c r="A3202" s="4" t="s">
        <v>381</v>
      </c>
      <c r="B3202" s="4" t="s">
        <v>45</v>
      </c>
      <c r="C3202" s="4" t="s">
        <v>163</v>
      </c>
      <c r="D3202" s="4" t="s">
        <v>1541</v>
      </c>
      <c r="E3202" s="4" t="s">
        <v>1463</v>
      </c>
      <c r="F3202" s="4" t="s">
        <v>1463</v>
      </c>
      <c r="G3202" s="4" t="s">
        <v>826</v>
      </c>
      <c r="H3202" s="4" t="s">
        <v>45</v>
      </c>
      <c r="I3202" s="4" t="s">
        <v>97</v>
      </c>
      <c r="J3202" s="4" t="s">
        <v>98</v>
      </c>
    </row>
    <row r="3203" spans="1:10" x14ac:dyDescent="0.2">
      <c r="A3203" s="4" t="s">
        <v>381</v>
      </c>
      <c r="B3203" s="4" t="s">
        <v>66</v>
      </c>
      <c r="C3203" s="4" t="s">
        <v>164</v>
      </c>
      <c r="D3203" s="4" t="s">
        <v>1542</v>
      </c>
      <c r="E3203" s="4" t="s">
        <v>1463</v>
      </c>
      <c r="F3203" s="4" t="s">
        <v>1463</v>
      </c>
      <c r="G3203" s="4" t="s">
        <v>826</v>
      </c>
      <c r="H3203" s="4" t="s">
        <v>45</v>
      </c>
      <c r="I3203" s="4" t="s">
        <v>97</v>
      </c>
      <c r="J3203" s="4" t="s">
        <v>98</v>
      </c>
    </row>
    <row r="3204" spans="1:10" x14ac:dyDescent="0.2">
      <c r="A3204" s="4" t="s">
        <v>381</v>
      </c>
      <c r="B3204" s="4" t="s">
        <v>68</v>
      </c>
      <c r="C3204" s="4" t="s">
        <v>165</v>
      </c>
      <c r="D3204" s="4" t="s">
        <v>1543</v>
      </c>
      <c r="E3204" s="4" t="s">
        <v>1463</v>
      </c>
      <c r="F3204" s="4" t="s">
        <v>1463</v>
      </c>
      <c r="G3204" s="4" t="s">
        <v>826</v>
      </c>
      <c r="H3204" s="4" t="s">
        <v>45</v>
      </c>
      <c r="I3204" s="4" t="s">
        <v>97</v>
      </c>
      <c r="J3204" s="4" t="s">
        <v>98</v>
      </c>
    </row>
    <row r="3205" spans="1:10" x14ac:dyDescent="0.2">
      <c r="A3205" s="4" t="s">
        <v>381</v>
      </c>
      <c r="B3205" s="4" t="s">
        <v>46</v>
      </c>
      <c r="C3205" s="4" t="s">
        <v>166</v>
      </c>
      <c r="D3205" s="4" t="s">
        <v>1544</v>
      </c>
      <c r="E3205" s="4" t="s">
        <v>1463</v>
      </c>
      <c r="F3205" s="4" t="s">
        <v>1463</v>
      </c>
      <c r="G3205" s="4" t="s">
        <v>826</v>
      </c>
      <c r="H3205" s="4" t="s">
        <v>45</v>
      </c>
      <c r="I3205" s="4" t="s">
        <v>97</v>
      </c>
      <c r="J3205" s="4" t="s">
        <v>98</v>
      </c>
    </row>
    <row r="3206" spans="1:10" x14ac:dyDescent="0.2">
      <c r="A3206" s="4" t="s">
        <v>381</v>
      </c>
      <c r="B3206" s="4" t="s">
        <v>71</v>
      </c>
      <c r="C3206" s="4" t="s">
        <v>167</v>
      </c>
      <c r="D3206" s="4" t="s">
        <v>1545</v>
      </c>
      <c r="E3206" s="4" t="s">
        <v>1463</v>
      </c>
      <c r="F3206" s="4" t="s">
        <v>1463</v>
      </c>
      <c r="G3206" s="4" t="s">
        <v>826</v>
      </c>
      <c r="H3206" s="4" t="s">
        <v>45</v>
      </c>
      <c r="I3206" s="4" t="s">
        <v>97</v>
      </c>
      <c r="J3206" s="4" t="s">
        <v>98</v>
      </c>
    </row>
    <row r="3207" spans="1:10" x14ac:dyDescent="0.2">
      <c r="A3207" s="4" t="s">
        <v>381</v>
      </c>
      <c r="B3207" s="4" t="s">
        <v>73</v>
      </c>
      <c r="C3207" s="4" t="s">
        <v>168</v>
      </c>
      <c r="D3207" s="4" t="s">
        <v>1546</v>
      </c>
      <c r="E3207" s="4" t="s">
        <v>1463</v>
      </c>
      <c r="F3207" s="4" t="s">
        <v>1463</v>
      </c>
      <c r="G3207" s="4" t="s">
        <v>826</v>
      </c>
      <c r="H3207" s="4" t="s">
        <v>45</v>
      </c>
      <c r="I3207" s="4" t="s">
        <v>97</v>
      </c>
      <c r="J3207" s="4" t="s">
        <v>98</v>
      </c>
    </row>
    <row r="3208" spans="1:10" x14ac:dyDescent="0.2">
      <c r="A3208" s="4" t="s">
        <v>381</v>
      </c>
      <c r="B3208" s="4" t="s">
        <v>75</v>
      </c>
      <c r="C3208" s="4" t="s">
        <v>169</v>
      </c>
      <c r="D3208" s="4" t="s">
        <v>1547</v>
      </c>
      <c r="E3208" s="4" t="s">
        <v>1463</v>
      </c>
      <c r="F3208" s="4" t="s">
        <v>1463</v>
      </c>
      <c r="G3208" s="4" t="s">
        <v>826</v>
      </c>
      <c r="H3208" s="4" t="s">
        <v>45</v>
      </c>
      <c r="I3208" s="4" t="s">
        <v>97</v>
      </c>
      <c r="J3208" s="4" t="s">
        <v>98</v>
      </c>
    </row>
    <row r="3209" spans="1:10" x14ac:dyDescent="0.2">
      <c r="A3209" s="4" t="s">
        <v>381</v>
      </c>
      <c r="B3209" s="4" t="s">
        <v>60</v>
      </c>
      <c r="C3209" s="4" t="s">
        <v>170</v>
      </c>
      <c r="D3209" s="4" t="s">
        <v>1548</v>
      </c>
      <c r="E3209" s="4" t="s">
        <v>1463</v>
      </c>
      <c r="F3209" s="4" t="s">
        <v>1463</v>
      </c>
      <c r="G3209" s="4" t="s">
        <v>826</v>
      </c>
      <c r="H3209" s="4" t="s">
        <v>45</v>
      </c>
      <c r="I3209" s="4" t="s">
        <v>97</v>
      </c>
      <c r="J3209" s="4" t="s">
        <v>98</v>
      </c>
    </row>
    <row r="3210" spans="1:10" x14ac:dyDescent="0.2">
      <c r="A3210" s="4" t="s">
        <v>381</v>
      </c>
      <c r="B3210" s="4" t="s">
        <v>78</v>
      </c>
      <c r="C3210" s="4" t="s">
        <v>171</v>
      </c>
      <c r="D3210" s="4" t="s">
        <v>1549</v>
      </c>
      <c r="E3210" s="4" t="s">
        <v>1463</v>
      </c>
      <c r="F3210" s="4" t="s">
        <v>1463</v>
      </c>
      <c r="G3210" s="4" t="s">
        <v>826</v>
      </c>
      <c r="H3210" s="4" t="s">
        <v>45</v>
      </c>
      <c r="I3210" s="4" t="s">
        <v>97</v>
      </c>
      <c r="J3210" s="4" t="s">
        <v>98</v>
      </c>
    </row>
    <row r="3211" spans="1:10" x14ac:dyDescent="0.2">
      <c r="A3211" s="4" t="s">
        <v>381</v>
      </c>
      <c r="B3211" s="4" t="s">
        <v>84</v>
      </c>
      <c r="C3211" s="4" t="s">
        <v>172</v>
      </c>
      <c r="D3211" s="4" t="s">
        <v>1550</v>
      </c>
      <c r="E3211" s="4" t="s">
        <v>1463</v>
      </c>
      <c r="F3211" s="4" t="s">
        <v>1463</v>
      </c>
      <c r="G3211" s="4" t="s">
        <v>826</v>
      </c>
      <c r="H3211" s="4" t="s">
        <v>45</v>
      </c>
      <c r="I3211" s="4" t="s">
        <v>97</v>
      </c>
      <c r="J3211" s="4" t="s">
        <v>98</v>
      </c>
    </row>
    <row r="3212" spans="1:10" x14ac:dyDescent="0.2">
      <c r="A3212" s="4" t="s">
        <v>381</v>
      </c>
      <c r="B3212" s="4" t="s">
        <v>137</v>
      </c>
      <c r="C3212" s="4" t="s">
        <v>173</v>
      </c>
      <c r="D3212" s="4" t="s">
        <v>1551</v>
      </c>
      <c r="E3212" s="4" t="s">
        <v>1463</v>
      </c>
      <c r="F3212" s="4" t="s">
        <v>1463</v>
      </c>
      <c r="G3212" s="4" t="s">
        <v>826</v>
      </c>
      <c r="H3212" s="4" t="s">
        <v>45</v>
      </c>
      <c r="I3212" s="4" t="s">
        <v>97</v>
      </c>
      <c r="J3212" s="4" t="s">
        <v>98</v>
      </c>
    </row>
    <row r="3213" spans="1:10" x14ac:dyDescent="0.2">
      <c r="A3213" s="4" t="s">
        <v>382</v>
      </c>
      <c r="B3213" s="4" t="s">
        <v>38</v>
      </c>
      <c r="C3213" s="4" t="s">
        <v>39</v>
      </c>
      <c r="D3213" s="4" t="s">
        <v>1552</v>
      </c>
      <c r="E3213" s="4" t="s">
        <v>826</v>
      </c>
      <c r="F3213" s="4" t="s">
        <v>826</v>
      </c>
      <c r="G3213" s="4" t="s">
        <v>826</v>
      </c>
      <c r="H3213" s="4" t="s">
        <v>88</v>
      </c>
      <c r="I3213" s="4" t="s">
        <v>97</v>
      </c>
      <c r="J3213" s="4" t="s">
        <v>98</v>
      </c>
    </row>
    <row r="3214" spans="1:10" x14ac:dyDescent="0.2">
      <c r="A3214" s="4" t="s">
        <v>382</v>
      </c>
      <c r="B3214" s="4" t="s">
        <v>43</v>
      </c>
      <c r="C3214" s="4" t="s">
        <v>154</v>
      </c>
      <c r="D3214" s="4" t="s">
        <v>1531</v>
      </c>
      <c r="E3214" s="4" t="s">
        <v>1553</v>
      </c>
      <c r="F3214" s="4" t="s">
        <v>1553</v>
      </c>
      <c r="G3214" s="4" t="s">
        <v>826</v>
      </c>
      <c r="H3214" s="4" t="s">
        <v>88</v>
      </c>
      <c r="I3214" s="4" t="s">
        <v>97</v>
      </c>
      <c r="J3214" s="4" t="s">
        <v>98</v>
      </c>
    </row>
    <row r="3215" spans="1:10" x14ac:dyDescent="0.2">
      <c r="A3215" s="4" t="s">
        <v>382</v>
      </c>
      <c r="B3215" s="4" t="s">
        <v>48</v>
      </c>
      <c r="C3215" s="4" t="s">
        <v>155</v>
      </c>
      <c r="D3215" s="4" t="s">
        <v>1532</v>
      </c>
      <c r="E3215" s="4" t="s">
        <v>1553</v>
      </c>
      <c r="F3215" s="4" t="s">
        <v>1553</v>
      </c>
      <c r="G3215" s="4" t="s">
        <v>826</v>
      </c>
      <c r="H3215" s="4" t="s">
        <v>88</v>
      </c>
      <c r="I3215" s="4" t="s">
        <v>97</v>
      </c>
      <c r="J3215" s="4" t="s">
        <v>98</v>
      </c>
    </row>
    <row r="3216" spans="1:10" x14ac:dyDescent="0.2">
      <c r="A3216" s="4" t="s">
        <v>382</v>
      </c>
      <c r="B3216" s="4" t="s">
        <v>50</v>
      </c>
      <c r="C3216" s="4" t="s">
        <v>156</v>
      </c>
      <c r="D3216" s="4" t="s">
        <v>1533</v>
      </c>
      <c r="E3216" s="4" t="s">
        <v>1553</v>
      </c>
      <c r="F3216" s="4" t="s">
        <v>1553</v>
      </c>
      <c r="G3216" s="4" t="s">
        <v>826</v>
      </c>
      <c r="H3216" s="4" t="s">
        <v>88</v>
      </c>
      <c r="I3216" s="4" t="s">
        <v>97</v>
      </c>
      <c r="J3216" s="4" t="s">
        <v>98</v>
      </c>
    </row>
    <row r="3217" spans="1:10" x14ac:dyDescent="0.2">
      <c r="A3217" s="4" t="s">
        <v>382</v>
      </c>
      <c r="B3217" s="4" t="s">
        <v>52</v>
      </c>
      <c r="C3217" s="4" t="s">
        <v>157</v>
      </c>
      <c r="D3217" s="4" t="s">
        <v>1534</v>
      </c>
      <c r="E3217" s="4" t="s">
        <v>1553</v>
      </c>
      <c r="F3217" s="4" t="s">
        <v>1553</v>
      </c>
      <c r="G3217" s="4" t="s">
        <v>826</v>
      </c>
      <c r="H3217" s="4" t="s">
        <v>88</v>
      </c>
      <c r="I3217" s="4" t="s">
        <v>97</v>
      </c>
      <c r="J3217" s="4" t="s">
        <v>98</v>
      </c>
    </row>
    <row r="3218" spans="1:10" x14ac:dyDescent="0.2">
      <c r="A3218" s="4" t="s">
        <v>382</v>
      </c>
      <c r="B3218" s="4" t="s">
        <v>54</v>
      </c>
      <c r="C3218" s="4" t="s">
        <v>158</v>
      </c>
      <c r="D3218" s="4" t="s">
        <v>1535</v>
      </c>
      <c r="E3218" s="4" t="s">
        <v>1553</v>
      </c>
      <c r="F3218" s="4" t="s">
        <v>1553</v>
      </c>
      <c r="G3218" s="4" t="s">
        <v>826</v>
      </c>
      <c r="H3218" s="4" t="s">
        <v>88</v>
      </c>
      <c r="I3218" s="4" t="s">
        <v>97</v>
      </c>
      <c r="J3218" s="4" t="s">
        <v>98</v>
      </c>
    </row>
    <row r="3219" spans="1:10" x14ac:dyDescent="0.2">
      <c r="A3219" s="4" t="s">
        <v>382</v>
      </c>
      <c r="B3219" s="4" t="s">
        <v>56</v>
      </c>
      <c r="C3219" s="4" t="s">
        <v>159</v>
      </c>
      <c r="D3219" s="4" t="s">
        <v>1536</v>
      </c>
      <c r="E3219" s="4" t="s">
        <v>1553</v>
      </c>
      <c r="F3219" s="4" t="s">
        <v>1553</v>
      </c>
      <c r="G3219" s="4" t="s">
        <v>826</v>
      </c>
      <c r="H3219" s="4" t="s">
        <v>88</v>
      </c>
      <c r="I3219" s="4" t="s">
        <v>97</v>
      </c>
      <c r="J3219" s="4" t="s">
        <v>98</v>
      </c>
    </row>
    <row r="3220" spans="1:10" x14ac:dyDescent="0.2">
      <c r="A3220" s="4" t="s">
        <v>382</v>
      </c>
      <c r="B3220" s="4" t="s">
        <v>58</v>
      </c>
      <c r="C3220" s="4" t="s">
        <v>160</v>
      </c>
      <c r="D3220" s="4" t="s">
        <v>1537</v>
      </c>
      <c r="E3220" s="4" t="s">
        <v>1553</v>
      </c>
      <c r="F3220" s="4" t="s">
        <v>1553</v>
      </c>
      <c r="G3220" s="4" t="s">
        <v>826</v>
      </c>
      <c r="H3220" s="4" t="s">
        <v>88</v>
      </c>
      <c r="I3220" s="4" t="s">
        <v>97</v>
      </c>
      <c r="J3220" s="4" t="s">
        <v>98</v>
      </c>
    </row>
    <row r="3221" spans="1:10" x14ac:dyDescent="0.2">
      <c r="A3221" s="4" t="s">
        <v>382</v>
      </c>
      <c r="B3221" s="4" t="s">
        <v>37</v>
      </c>
      <c r="C3221" s="4" t="s">
        <v>161</v>
      </c>
      <c r="D3221" s="4" t="s">
        <v>1538</v>
      </c>
      <c r="E3221" s="4" t="s">
        <v>1553</v>
      </c>
      <c r="F3221" s="4" t="s">
        <v>1553</v>
      </c>
      <c r="G3221" s="4" t="s">
        <v>826</v>
      </c>
      <c r="H3221" s="4" t="s">
        <v>88</v>
      </c>
      <c r="I3221" s="4" t="s">
        <v>97</v>
      </c>
      <c r="J3221" s="4" t="s">
        <v>98</v>
      </c>
    </row>
    <row r="3222" spans="1:10" x14ac:dyDescent="0.2">
      <c r="A3222" s="4" t="s">
        <v>382</v>
      </c>
      <c r="B3222" s="4" t="s">
        <v>63</v>
      </c>
      <c r="C3222" s="4" t="s">
        <v>162</v>
      </c>
      <c r="D3222" s="4" t="s">
        <v>1539</v>
      </c>
      <c r="E3222" s="4" t="s">
        <v>1553</v>
      </c>
      <c r="F3222" s="4" t="s">
        <v>1553</v>
      </c>
      <c r="G3222" s="4" t="s">
        <v>826</v>
      </c>
      <c r="H3222" s="4" t="s">
        <v>88</v>
      </c>
      <c r="I3222" s="4" t="s">
        <v>97</v>
      </c>
      <c r="J3222" s="4" t="s">
        <v>98</v>
      </c>
    </row>
    <row r="3223" spans="1:10" x14ac:dyDescent="0.2">
      <c r="A3223" s="4" t="s">
        <v>382</v>
      </c>
      <c r="B3223" s="4" t="s">
        <v>45</v>
      </c>
      <c r="C3223" s="4" t="s">
        <v>163</v>
      </c>
      <c r="D3223" s="4" t="s">
        <v>1540</v>
      </c>
      <c r="E3223" s="4" t="s">
        <v>1553</v>
      </c>
      <c r="F3223" s="4" t="s">
        <v>1553</v>
      </c>
      <c r="G3223" s="4" t="s">
        <v>826</v>
      </c>
      <c r="H3223" s="4" t="s">
        <v>88</v>
      </c>
      <c r="I3223" s="4" t="s">
        <v>97</v>
      </c>
      <c r="J3223" s="4" t="s">
        <v>98</v>
      </c>
    </row>
    <row r="3224" spans="1:10" x14ac:dyDescent="0.2">
      <c r="A3224" s="4" t="s">
        <v>382</v>
      </c>
      <c r="B3224" s="4" t="s">
        <v>66</v>
      </c>
      <c r="C3224" s="4" t="s">
        <v>164</v>
      </c>
      <c r="D3224" s="4" t="s">
        <v>1541</v>
      </c>
      <c r="E3224" s="4" t="s">
        <v>1553</v>
      </c>
      <c r="F3224" s="4" t="s">
        <v>1553</v>
      </c>
      <c r="G3224" s="4" t="s">
        <v>826</v>
      </c>
      <c r="H3224" s="4" t="s">
        <v>88</v>
      </c>
      <c r="I3224" s="4" t="s">
        <v>97</v>
      </c>
      <c r="J3224" s="4" t="s">
        <v>98</v>
      </c>
    </row>
    <row r="3225" spans="1:10" x14ac:dyDescent="0.2">
      <c r="A3225" s="4" t="s">
        <v>382</v>
      </c>
      <c r="B3225" s="4" t="s">
        <v>68</v>
      </c>
      <c r="C3225" s="4" t="s">
        <v>165</v>
      </c>
      <c r="D3225" s="4" t="s">
        <v>1542</v>
      </c>
      <c r="E3225" s="4" t="s">
        <v>1553</v>
      </c>
      <c r="F3225" s="4" t="s">
        <v>1553</v>
      </c>
      <c r="G3225" s="4" t="s">
        <v>826</v>
      </c>
      <c r="H3225" s="4" t="s">
        <v>88</v>
      </c>
      <c r="I3225" s="4" t="s">
        <v>97</v>
      </c>
      <c r="J3225" s="4" t="s">
        <v>98</v>
      </c>
    </row>
    <row r="3226" spans="1:10" x14ac:dyDescent="0.2">
      <c r="A3226" s="4" t="s">
        <v>382</v>
      </c>
      <c r="B3226" s="4" t="s">
        <v>46</v>
      </c>
      <c r="C3226" s="4" t="s">
        <v>166</v>
      </c>
      <c r="D3226" s="4" t="s">
        <v>1543</v>
      </c>
      <c r="E3226" s="4" t="s">
        <v>1553</v>
      </c>
      <c r="F3226" s="4" t="s">
        <v>1553</v>
      </c>
      <c r="G3226" s="4" t="s">
        <v>826</v>
      </c>
      <c r="H3226" s="4" t="s">
        <v>88</v>
      </c>
      <c r="I3226" s="4" t="s">
        <v>97</v>
      </c>
      <c r="J3226" s="4" t="s">
        <v>98</v>
      </c>
    </row>
    <row r="3227" spans="1:10" x14ac:dyDescent="0.2">
      <c r="A3227" s="4" t="s">
        <v>382</v>
      </c>
      <c r="B3227" s="4" t="s">
        <v>71</v>
      </c>
      <c r="C3227" s="4" t="s">
        <v>167</v>
      </c>
      <c r="D3227" s="4" t="s">
        <v>1544</v>
      </c>
      <c r="E3227" s="4" t="s">
        <v>1553</v>
      </c>
      <c r="F3227" s="4" t="s">
        <v>1553</v>
      </c>
      <c r="G3227" s="4" t="s">
        <v>826</v>
      </c>
      <c r="H3227" s="4" t="s">
        <v>88</v>
      </c>
      <c r="I3227" s="4" t="s">
        <v>97</v>
      </c>
      <c r="J3227" s="4" t="s">
        <v>98</v>
      </c>
    </row>
    <row r="3228" spans="1:10" x14ac:dyDescent="0.2">
      <c r="A3228" s="4" t="s">
        <v>382</v>
      </c>
      <c r="B3228" s="4" t="s">
        <v>73</v>
      </c>
      <c r="C3228" s="4" t="s">
        <v>168</v>
      </c>
      <c r="D3228" s="4" t="s">
        <v>1545</v>
      </c>
      <c r="E3228" s="4" t="s">
        <v>1553</v>
      </c>
      <c r="F3228" s="4" t="s">
        <v>1553</v>
      </c>
      <c r="G3228" s="4" t="s">
        <v>826</v>
      </c>
      <c r="H3228" s="4" t="s">
        <v>88</v>
      </c>
      <c r="I3228" s="4" t="s">
        <v>97</v>
      </c>
      <c r="J3228" s="4" t="s">
        <v>98</v>
      </c>
    </row>
    <row r="3229" spans="1:10" x14ac:dyDescent="0.2">
      <c r="A3229" s="4" t="s">
        <v>382</v>
      </c>
      <c r="B3229" s="4" t="s">
        <v>75</v>
      </c>
      <c r="C3229" s="4" t="s">
        <v>169</v>
      </c>
      <c r="D3229" s="4" t="s">
        <v>1546</v>
      </c>
      <c r="E3229" s="4" t="s">
        <v>1553</v>
      </c>
      <c r="F3229" s="4" t="s">
        <v>1553</v>
      </c>
      <c r="G3229" s="4" t="s">
        <v>826</v>
      </c>
      <c r="H3229" s="4" t="s">
        <v>88</v>
      </c>
      <c r="I3229" s="4" t="s">
        <v>97</v>
      </c>
      <c r="J3229" s="4" t="s">
        <v>98</v>
      </c>
    </row>
    <row r="3230" spans="1:10" x14ac:dyDescent="0.2">
      <c r="A3230" s="4" t="s">
        <v>382</v>
      </c>
      <c r="B3230" s="4" t="s">
        <v>60</v>
      </c>
      <c r="C3230" s="4" t="s">
        <v>170</v>
      </c>
      <c r="D3230" s="4" t="s">
        <v>1547</v>
      </c>
      <c r="E3230" s="4" t="s">
        <v>1553</v>
      </c>
      <c r="F3230" s="4" t="s">
        <v>1553</v>
      </c>
      <c r="G3230" s="4" t="s">
        <v>826</v>
      </c>
      <c r="H3230" s="4" t="s">
        <v>88</v>
      </c>
      <c r="I3230" s="4" t="s">
        <v>97</v>
      </c>
      <c r="J3230" s="4" t="s">
        <v>98</v>
      </c>
    </row>
    <row r="3231" spans="1:10" x14ac:dyDescent="0.2">
      <c r="A3231" s="4" t="s">
        <v>382</v>
      </c>
      <c r="B3231" s="4" t="s">
        <v>78</v>
      </c>
      <c r="C3231" s="4" t="s">
        <v>171</v>
      </c>
      <c r="D3231" s="4" t="s">
        <v>1548</v>
      </c>
      <c r="E3231" s="4" t="s">
        <v>1553</v>
      </c>
      <c r="F3231" s="4" t="s">
        <v>1553</v>
      </c>
      <c r="G3231" s="4" t="s">
        <v>826</v>
      </c>
      <c r="H3231" s="4" t="s">
        <v>88</v>
      </c>
      <c r="I3231" s="4" t="s">
        <v>97</v>
      </c>
      <c r="J3231" s="4" t="s">
        <v>98</v>
      </c>
    </row>
    <row r="3232" spans="1:10" x14ac:dyDescent="0.2">
      <c r="A3232" s="4" t="s">
        <v>382</v>
      </c>
      <c r="B3232" s="4" t="s">
        <v>84</v>
      </c>
      <c r="C3232" s="4" t="s">
        <v>172</v>
      </c>
      <c r="D3232" s="4" t="s">
        <v>1549</v>
      </c>
      <c r="E3232" s="4" t="s">
        <v>1553</v>
      </c>
      <c r="F3232" s="4" t="s">
        <v>1553</v>
      </c>
      <c r="G3232" s="4" t="s">
        <v>826</v>
      </c>
      <c r="H3232" s="4" t="s">
        <v>88</v>
      </c>
      <c r="I3232" s="4" t="s">
        <v>97</v>
      </c>
      <c r="J3232" s="4" t="s">
        <v>98</v>
      </c>
    </row>
    <row r="3233" spans="1:10" x14ac:dyDescent="0.2">
      <c r="A3233" s="4" t="s">
        <v>382</v>
      </c>
      <c r="B3233" s="4" t="s">
        <v>137</v>
      </c>
      <c r="C3233" s="4" t="s">
        <v>173</v>
      </c>
      <c r="D3233" s="4" t="s">
        <v>1550</v>
      </c>
      <c r="E3233" s="4" t="s">
        <v>1553</v>
      </c>
      <c r="F3233" s="4" t="s">
        <v>1553</v>
      </c>
      <c r="G3233" s="4" t="s">
        <v>826</v>
      </c>
      <c r="H3233" s="4" t="s">
        <v>88</v>
      </c>
      <c r="I3233" s="4" t="s">
        <v>97</v>
      </c>
      <c r="J3233" s="4" t="s">
        <v>98</v>
      </c>
    </row>
    <row r="3234" spans="1:10" x14ac:dyDescent="0.2">
      <c r="A3234" s="4" t="s">
        <v>382</v>
      </c>
      <c r="B3234" s="4" t="s">
        <v>174</v>
      </c>
      <c r="C3234" s="4" t="s">
        <v>175</v>
      </c>
      <c r="D3234" s="4" t="s">
        <v>1551</v>
      </c>
      <c r="E3234" s="4" t="s">
        <v>1553</v>
      </c>
      <c r="F3234" s="4" t="s">
        <v>1553</v>
      </c>
      <c r="G3234" s="4" t="s">
        <v>826</v>
      </c>
      <c r="H3234" s="4" t="s">
        <v>88</v>
      </c>
      <c r="I3234" s="4" t="s">
        <v>97</v>
      </c>
      <c r="J3234" s="4" t="s">
        <v>98</v>
      </c>
    </row>
    <row r="3235" spans="1:10" x14ac:dyDescent="0.2">
      <c r="A3235" s="4" t="s">
        <v>382</v>
      </c>
      <c r="B3235" s="4" t="s">
        <v>114</v>
      </c>
      <c r="C3235" s="4" t="s">
        <v>176</v>
      </c>
      <c r="D3235" s="4" t="s">
        <v>1554</v>
      </c>
      <c r="E3235" s="4" t="s">
        <v>1553</v>
      </c>
      <c r="F3235" s="4" t="s">
        <v>1553</v>
      </c>
      <c r="G3235" s="4" t="s">
        <v>826</v>
      </c>
      <c r="H3235" s="4" t="s">
        <v>88</v>
      </c>
      <c r="I3235" s="4" t="s">
        <v>97</v>
      </c>
      <c r="J3235" s="4" t="s">
        <v>98</v>
      </c>
    </row>
    <row r="3236" spans="1:10" x14ac:dyDescent="0.2">
      <c r="A3236" s="4" t="s">
        <v>382</v>
      </c>
      <c r="B3236" s="4" t="s">
        <v>131</v>
      </c>
      <c r="C3236" s="4" t="s">
        <v>177</v>
      </c>
      <c r="D3236" s="4" t="s">
        <v>1555</v>
      </c>
      <c r="E3236" s="4" t="s">
        <v>1553</v>
      </c>
      <c r="F3236" s="4" t="s">
        <v>1553</v>
      </c>
      <c r="G3236" s="4" t="s">
        <v>826</v>
      </c>
      <c r="H3236" s="4" t="s">
        <v>88</v>
      </c>
      <c r="I3236" s="4" t="s">
        <v>97</v>
      </c>
      <c r="J3236" s="4" t="s">
        <v>98</v>
      </c>
    </row>
    <row r="3237" spans="1:10" x14ac:dyDescent="0.2">
      <c r="A3237" s="4" t="s">
        <v>382</v>
      </c>
      <c r="B3237" s="4" t="s">
        <v>178</v>
      </c>
      <c r="C3237" s="4" t="s">
        <v>179</v>
      </c>
      <c r="D3237" s="4" t="s">
        <v>1556</v>
      </c>
      <c r="E3237" s="4" t="s">
        <v>1553</v>
      </c>
      <c r="F3237" s="4" t="s">
        <v>1553</v>
      </c>
      <c r="G3237" s="4" t="s">
        <v>826</v>
      </c>
      <c r="H3237" s="4" t="s">
        <v>88</v>
      </c>
      <c r="I3237" s="4" t="s">
        <v>97</v>
      </c>
      <c r="J3237" s="4" t="s">
        <v>98</v>
      </c>
    </row>
    <row r="3238" spans="1:10" x14ac:dyDescent="0.2">
      <c r="A3238" s="4" t="s">
        <v>382</v>
      </c>
      <c r="B3238" s="4" t="s">
        <v>123</v>
      </c>
      <c r="C3238" s="4" t="s">
        <v>248</v>
      </c>
      <c r="D3238" s="4" t="s">
        <v>1557</v>
      </c>
      <c r="E3238" s="4" t="s">
        <v>1553</v>
      </c>
      <c r="F3238" s="4" t="s">
        <v>1553</v>
      </c>
      <c r="G3238" s="4" t="s">
        <v>826</v>
      </c>
      <c r="H3238" s="4" t="s">
        <v>88</v>
      </c>
      <c r="I3238" s="4" t="s">
        <v>97</v>
      </c>
      <c r="J3238" s="4" t="s">
        <v>98</v>
      </c>
    </row>
    <row r="3239" spans="1:10" x14ac:dyDescent="0.2">
      <c r="A3239" s="4" t="s">
        <v>382</v>
      </c>
      <c r="B3239" s="4" t="s">
        <v>249</v>
      </c>
      <c r="C3239" s="4" t="s">
        <v>250</v>
      </c>
      <c r="D3239" s="4" t="s">
        <v>1431</v>
      </c>
      <c r="E3239" s="4" t="s">
        <v>1553</v>
      </c>
      <c r="F3239" s="4" t="s">
        <v>1553</v>
      </c>
      <c r="G3239" s="4" t="s">
        <v>826</v>
      </c>
      <c r="H3239" s="4" t="s">
        <v>88</v>
      </c>
      <c r="I3239" s="4" t="s">
        <v>97</v>
      </c>
      <c r="J3239" s="4" t="s">
        <v>98</v>
      </c>
    </row>
    <row r="3240" spans="1:10" x14ac:dyDescent="0.2">
      <c r="A3240" s="4" t="s">
        <v>382</v>
      </c>
      <c r="B3240" s="4" t="s">
        <v>262</v>
      </c>
      <c r="C3240" s="4" t="s">
        <v>263</v>
      </c>
      <c r="D3240" s="4" t="s">
        <v>1432</v>
      </c>
      <c r="E3240" s="4" t="s">
        <v>1553</v>
      </c>
      <c r="F3240" s="4" t="s">
        <v>1553</v>
      </c>
      <c r="G3240" s="4" t="s">
        <v>826</v>
      </c>
      <c r="H3240" s="4" t="s">
        <v>88</v>
      </c>
      <c r="I3240" s="4" t="s">
        <v>97</v>
      </c>
      <c r="J3240" s="4" t="s">
        <v>98</v>
      </c>
    </row>
    <row r="3241" spans="1:10" x14ac:dyDescent="0.2">
      <c r="A3241" s="4" t="s">
        <v>382</v>
      </c>
      <c r="B3241" s="4" t="s">
        <v>40</v>
      </c>
      <c r="C3241" s="4" t="s">
        <v>269</v>
      </c>
      <c r="D3241" s="4" t="s">
        <v>1434</v>
      </c>
      <c r="E3241" s="4" t="s">
        <v>1553</v>
      </c>
      <c r="F3241" s="4" t="s">
        <v>1553</v>
      </c>
      <c r="G3241" s="4" t="s">
        <v>826</v>
      </c>
      <c r="H3241" s="4" t="s">
        <v>88</v>
      </c>
      <c r="I3241" s="4" t="s">
        <v>97</v>
      </c>
      <c r="J3241" s="4" t="s">
        <v>98</v>
      </c>
    </row>
    <row r="3242" spans="1:10" x14ac:dyDescent="0.2">
      <c r="A3242" s="4" t="s">
        <v>382</v>
      </c>
      <c r="B3242" s="4" t="s">
        <v>270</v>
      </c>
      <c r="C3242" s="4" t="s">
        <v>271</v>
      </c>
      <c r="D3242" s="4" t="s">
        <v>1435</v>
      </c>
      <c r="E3242" s="4" t="s">
        <v>1553</v>
      </c>
      <c r="F3242" s="4" t="s">
        <v>1553</v>
      </c>
      <c r="G3242" s="4" t="s">
        <v>826</v>
      </c>
      <c r="H3242" s="4" t="s">
        <v>88</v>
      </c>
      <c r="I3242" s="4" t="s">
        <v>97</v>
      </c>
      <c r="J3242" s="4" t="s">
        <v>98</v>
      </c>
    </row>
    <row r="3243" spans="1:10" x14ac:dyDescent="0.2">
      <c r="A3243" s="4" t="s">
        <v>382</v>
      </c>
      <c r="B3243" s="4" t="s">
        <v>81</v>
      </c>
      <c r="C3243" s="4" t="s">
        <v>282</v>
      </c>
      <c r="D3243" s="4" t="s">
        <v>1436</v>
      </c>
      <c r="E3243" s="4" t="s">
        <v>1553</v>
      </c>
      <c r="F3243" s="4" t="s">
        <v>1553</v>
      </c>
      <c r="G3243" s="4" t="s">
        <v>826</v>
      </c>
      <c r="H3243" s="4" t="s">
        <v>88</v>
      </c>
      <c r="I3243" s="4" t="s">
        <v>97</v>
      </c>
      <c r="J3243" s="4" t="s">
        <v>98</v>
      </c>
    </row>
    <row r="3244" spans="1:10" x14ac:dyDescent="0.2">
      <c r="A3244" s="4" t="s">
        <v>382</v>
      </c>
      <c r="B3244" s="4" t="s">
        <v>126</v>
      </c>
      <c r="C3244" s="4" t="s">
        <v>283</v>
      </c>
      <c r="D3244" s="4" t="s">
        <v>1437</v>
      </c>
      <c r="E3244" s="4" t="s">
        <v>1553</v>
      </c>
      <c r="F3244" s="4" t="s">
        <v>1553</v>
      </c>
      <c r="G3244" s="4" t="s">
        <v>826</v>
      </c>
      <c r="H3244" s="4" t="s">
        <v>88</v>
      </c>
      <c r="I3244" s="4" t="s">
        <v>97</v>
      </c>
      <c r="J3244" s="4" t="s">
        <v>98</v>
      </c>
    </row>
    <row r="3245" spans="1:10" x14ac:dyDescent="0.2">
      <c r="A3245" s="4" t="s">
        <v>382</v>
      </c>
      <c r="B3245" s="4" t="s">
        <v>121</v>
      </c>
      <c r="C3245" s="4" t="s">
        <v>290</v>
      </c>
      <c r="D3245" s="4" t="s">
        <v>1438</v>
      </c>
      <c r="E3245" s="4" t="s">
        <v>1553</v>
      </c>
      <c r="F3245" s="4" t="s">
        <v>1553</v>
      </c>
      <c r="G3245" s="4" t="s">
        <v>826</v>
      </c>
      <c r="H3245" s="4" t="s">
        <v>88</v>
      </c>
      <c r="I3245" s="4" t="s">
        <v>97</v>
      </c>
      <c r="J3245" s="4" t="s">
        <v>98</v>
      </c>
    </row>
    <row r="3246" spans="1:10" x14ac:dyDescent="0.2">
      <c r="A3246" s="4" t="s">
        <v>382</v>
      </c>
      <c r="B3246" s="4" t="s">
        <v>291</v>
      </c>
      <c r="C3246" s="4" t="s">
        <v>292</v>
      </c>
      <c r="D3246" s="4" t="s">
        <v>1439</v>
      </c>
      <c r="E3246" s="4" t="s">
        <v>1553</v>
      </c>
      <c r="F3246" s="4" t="s">
        <v>1553</v>
      </c>
      <c r="G3246" s="4" t="s">
        <v>826</v>
      </c>
      <c r="H3246" s="4" t="s">
        <v>88</v>
      </c>
      <c r="I3246" s="4" t="s">
        <v>97</v>
      </c>
      <c r="J3246" s="4" t="s">
        <v>98</v>
      </c>
    </row>
    <row r="3247" spans="1:10" x14ac:dyDescent="0.2">
      <c r="A3247" s="4" t="s">
        <v>382</v>
      </c>
      <c r="B3247" s="4" t="s">
        <v>299</v>
      </c>
      <c r="C3247" s="4" t="s">
        <v>300</v>
      </c>
      <c r="D3247" s="4" t="s">
        <v>1440</v>
      </c>
      <c r="E3247" s="4" t="s">
        <v>1553</v>
      </c>
      <c r="F3247" s="4" t="s">
        <v>1553</v>
      </c>
      <c r="G3247" s="4" t="s">
        <v>826</v>
      </c>
      <c r="H3247" s="4" t="s">
        <v>88</v>
      </c>
      <c r="I3247" s="4" t="s">
        <v>97</v>
      </c>
      <c r="J3247" s="4" t="s">
        <v>98</v>
      </c>
    </row>
    <row r="3248" spans="1:10" x14ac:dyDescent="0.2">
      <c r="A3248" s="4" t="s">
        <v>382</v>
      </c>
      <c r="B3248" s="4" t="s">
        <v>301</v>
      </c>
      <c r="C3248" s="4" t="s">
        <v>302</v>
      </c>
      <c r="D3248" s="4" t="s">
        <v>1336</v>
      </c>
      <c r="E3248" s="4" t="s">
        <v>1553</v>
      </c>
      <c r="F3248" s="4" t="s">
        <v>1553</v>
      </c>
      <c r="G3248" s="4" t="s">
        <v>826</v>
      </c>
      <c r="H3248" s="4" t="s">
        <v>88</v>
      </c>
      <c r="I3248" s="4" t="s">
        <v>97</v>
      </c>
      <c r="J3248" s="4" t="s">
        <v>98</v>
      </c>
    </row>
    <row r="3249" spans="1:10" x14ac:dyDescent="0.2">
      <c r="A3249" s="4" t="s">
        <v>382</v>
      </c>
      <c r="B3249" s="4" t="s">
        <v>303</v>
      </c>
      <c r="C3249" s="4" t="s">
        <v>304</v>
      </c>
      <c r="D3249" s="4" t="s">
        <v>1338</v>
      </c>
      <c r="E3249" s="4" t="s">
        <v>1553</v>
      </c>
      <c r="F3249" s="4" t="s">
        <v>1553</v>
      </c>
      <c r="G3249" s="4" t="s">
        <v>826</v>
      </c>
      <c r="H3249" s="4" t="s">
        <v>88</v>
      </c>
      <c r="I3249" s="4" t="s">
        <v>97</v>
      </c>
      <c r="J3249" s="4" t="s">
        <v>98</v>
      </c>
    </row>
    <row r="3250" spans="1:10" x14ac:dyDescent="0.2">
      <c r="A3250" s="4" t="s">
        <v>382</v>
      </c>
      <c r="B3250" s="4" t="s">
        <v>305</v>
      </c>
      <c r="C3250" s="4" t="s">
        <v>306</v>
      </c>
      <c r="D3250" s="4" t="s">
        <v>1340</v>
      </c>
      <c r="E3250" s="4" t="s">
        <v>1553</v>
      </c>
      <c r="F3250" s="4" t="s">
        <v>1553</v>
      </c>
      <c r="G3250" s="4" t="s">
        <v>826</v>
      </c>
      <c r="H3250" s="4" t="s">
        <v>88</v>
      </c>
      <c r="I3250" s="4" t="s">
        <v>97</v>
      </c>
      <c r="J3250" s="4" t="s">
        <v>98</v>
      </c>
    </row>
    <row r="3251" spans="1:10" x14ac:dyDescent="0.2">
      <c r="A3251" s="4" t="s">
        <v>382</v>
      </c>
      <c r="B3251" s="4" t="s">
        <v>139</v>
      </c>
      <c r="C3251" s="4" t="s">
        <v>307</v>
      </c>
      <c r="D3251" s="4" t="s">
        <v>1341</v>
      </c>
      <c r="E3251" s="4" t="s">
        <v>1553</v>
      </c>
      <c r="F3251" s="4" t="s">
        <v>1553</v>
      </c>
      <c r="G3251" s="4" t="s">
        <v>826</v>
      </c>
      <c r="H3251" s="4" t="s">
        <v>88</v>
      </c>
      <c r="I3251" s="4" t="s">
        <v>97</v>
      </c>
      <c r="J3251" s="4" t="s">
        <v>98</v>
      </c>
    </row>
    <row r="3252" spans="1:10" x14ac:dyDescent="0.2">
      <c r="A3252" s="4" t="s">
        <v>382</v>
      </c>
      <c r="B3252" s="4" t="s">
        <v>142</v>
      </c>
      <c r="C3252" s="4" t="s">
        <v>353</v>
      </c>
      <c r="D3252" s="4" t="s">
        <v>1321</v>
      </c>
      <c r="E3252" s="4" t="s">
        <v>1553</v>
      </c>
      <c r="F3252" s="4" t="s">
        <v>1553</v>
      </c>
      <c r="G3252" s="4" t="s">
        <v>826</v>
      </c>
      <c r="H3252" s="4" t="s">
        <v>88</v>
      </c>
      <c r="I3252" s="4" t="s">
        <v>97</v>
      </c>
      <c r="J3252" s="4" t="s">
        <v>98</v>
      </c>
    </row>
    <row r="3253" spans="1:10" x14ac:dyDescent="0.2">
      <c r="A3253" s="4" t="s">
        <v>382</v>
      </c>
      <c r="B3253" s="4" t="s">
        <v>143</v>
      </c>
      <c r="C3253" s="4" t="s">
        <v>365</v>
      </c>
      <c r="D3253" s="4" t="s">
        <v>1322</v>
      </c>
      <c r="E3253" s="4" t="s">
        <v>1553</v>
      </c>
      <c r="F3253" s="4" t="s">
        <v>1553</v>
      </c>
      <c r="G3253" s="4" t="s">
        <v>826</v>
      </c>
      <c r="H3253" s="4" t="s">
        <v>88</v>
      </c>
      <c r="I3253" s="4" t="s">
        <v>97</v>
      </c>
      <c r="J3253" s="4" t="s">
        <v>98</v>
      </c>
    </row>
    <row r="3254" spans="1:10" x14ac:dyDescent="0.2">
      <c r="A3254" s="4" t="s">
        <v>382</v>
      </c>
      <c r="B3254" s="4" t="s">
        <v>144</v>
      </c>
      <c r="C3254" s="4" t="s">
        <v>366</v>
      </c>
      <c r="D3254" s="4" t="s">
        <v>1323</v>
      </c>
      <c r="E3254" s="4" t="s">
        <v>1553</v>
      </c>
      <c r="F3254" s="4" t="s">
        <v>1553</v>
      </c>
      <c r="G3254" s="4" t="s">
        <v>826</v>
      </c>
      <c r="H3254" s="4" t="s">
        <v>88</v>
      </c>
      <c r="I3254" s="4" t="s">
        <v>97</v>
      </c>
      <c r="J3254" s="4" t="s">
        <v>98</v>
      </c>
    </row>
    <row r="3255" spans="1:10" x14ac:dyDescent="0.2">
      <c r="A3255" s="4" t="s">
        <v>382</v>
      </c>
      <c r="B3255" s="4" t="s">
        <v>146</v>
      </c>
      <c r="C3255" s="4" t="s">
        <v>372</v>
      </c>
      <c r="D3255" s="4" t="s">
        <v>1324</v>
      </c>
      <c r="E3255" s="4" t="s">
        <v>1553</v>
      </c>
      <c r="F3255" s="4" t="s">
        <v>1553</v>
      </c>
      <c r="G3255" s="4" t="s">
        <v>826</v>
      </c>
      <c r="H3255" s="4" t="s">
        <v>88</v>
      </c>
      <c r="I3255" s="4" t="s">
        <v>97</v>
      </c>
      <c r="J3255" s="4" t="s">
        <v>98</v>
      </c>
    </row>
    <row r="3256" spans="1:10" x14ac:dyDescent="0.2">
      <c r="A3256" s="4" t="s">
        <v>382</v>
      </c>
      <c r="B3256" s="4" t="s">
        <v>373</v>
      </c>
      <c r="C3256" s="4" t="s">
        <v>374</v>
      </c>
      <c r="D3256" s="4" t="s">
        <v>1325</v>
      </c>
      <c r="E3256" s="4" t="s">
        <v>1558</v>
      </c>
      <c r="F3256" s="4" t="s">
        <v>1558</v>
      </c>
      <c r="G3256" s="4" t="s">
        <v>826</v>
      </c>
      <c r="H3256" s="4" t="s">
        <v>88</v>
      </c>
      <c r="I3256" s="4" t="s">
        <v>97</v>
      </c>
      <c r="J3256" s="4" t="s">
        <v>98</v>
      </c>
    </row>
    <row r="3257" spans="1:10" x14ac:dyDescent="0.2">
      <c r="A3257" s="4" t="s">
        <v>383</v>
      </c>
      <c r="B3257" s="4" t="s">
        <v>38</v>
      </c>
      <c r="C3257" s="4" t="s">
        <v>39</v>
      </c>
      <c r="D3257" s="4" t="s">
        <v>1559</v>
      </c>
      <c r="E3257" s="4" t="s">
        <v>865</v>
      </c>
      <c r="F3257" s="4" t="s">
        <v>865</v>
      </c>
      <c r="G3257" s="4" t="s">
        <v>826</v>
      </c>
      <c r="H3257" s="4" t="s">
        <v>63</v>
      </c>
      <c r="I3257" s="4" t="s">
        <v>97</v>
      </c>
      <c r="J3257" s="4" t="s">
        <v>98</v>
      </c>
    </row>
    <row r="3258" spans="1:10" x14ac:dyDescent="0.2">
      <c r="A3258" s="4" t="s">
        <v>383</v>
      </c>
      <c r="B3258" s="4" t="s">
        <v>43</v>
      </c>
      <c r="C3258" s="4" t="s">
        <v>154</v>
      </c>
      <c r="D3258" s="4" t="s">
        <v>1560</v>
      </c>
      <c r="E3258" s="4" t="s">
        <v>461</v>
      </c>
      <c r="F3258" s="4" t="s">
        <v>461</v>
      </c>
      <c r="G3258" s="4" t="s">
        <v>826</v>
      </c>
      <c r="H3258" s="4" t="s">
        <v>63</v>
      </c>
      <c r="I3258" s="4" t="s">
        <v>97</v>
      </c>
      <c r="J3258" s="4" t="s">
        <v>98</v>
      </c>
    </row>
    <row r="3259" spans="1:10" x14ac:dyDescent="0.2">
      <c r="A3259" s="4" t="s">
        <v>383</v>
      </c>
      <c r="B3259" s="4" t="s">
        <v>48</v>
      </c>
      <c r="C3259" s="4" t="s">
        <v>155</v>
      </c>
      <c r="D3259" s="4" t="s">
        <v>1561</v>
      </c>
      <c r="E3259" s="4" t="s">
        <v>461</v>
      </c>
      <c r="F3259" s="4" t="s">
        <v>461</v>
      </c>
      <c r="G3259" s="4" t="s">
        <v>826</v>
      </c>
      <c r="H3259" s="4" t="s">
        <v>63</v>
      </c>
      <c r="I3259" s="4" t="s">
        <v>97</v>
      </c>
      <c r="J3259" s="4" t="s">
        <v>98</v>
      </c>
    </row>
    <row r="3260" spans="1:10" x14ac:dyDescent="0.2">
      <c r="A3260" s="4" t="s">
        <v>383</v>
      </c>
      <c r="B3260" s="4" t="s">
        <v>50</v>
      </c>
      <c r="C3260" s="4" t="s">
        <v>156</v>
      </c>
      <c r="D3260" s="4" t="s">
        <v>1562</v>
      </c>
      <c r="E3260" s="4" t="s">
        <v>461</v>
      </c>
      <c r="F3260" s="4" t="s">
        <v>461</v>
      </c>
      <c r="G3260" s="4" t="s">
        <v>826</v>
      </c>
      <c r="H3260" s="4" t="s">
        <v>63</v>
      </c>
      <c r="I3260" s="4" t="s">
        <v>97</v>
      </c>
      <c r="J3260" s="4" t="s">
        <v>98</v>
      </c>
    </row>
    <row r="3261" spans="1:10" x14ac:dyDescent="0.2">
      <c r="A3261" s="4" t="s">
        <v>383</v>
      </c>
      <c r="B3261" s="4" t="s">
        <v>52</v>
      </c>
      <c r="C3261" s="4" t="s">
        <v>157</v>
      </c>
      <c r="D3261" s="4" t="s">
        <v>1563</v>
      </c>
      <c r="E3261" s="4" t="s">
        <v>461</v>
      </c>
      <c r="F3261" s="4" t="s">
        <v>461</v>
      </c>
      <c r="G3261" s="4" t="s">
        <v>826</v>
      </c>
      <c r="H3261" s="4" t="s">
        <v>63</v>
      </c>
      <c r="I3261" s="4" t="s">
        <v>97</v>
      </c>
      <c r="J3261" s="4" t="s">
        <v>98</v>
      </c>
    </row>
    <row r="3262" spans="1:10" x14ac:dyDescent="0.2">
      <c r="A3262" s="4" t="s">
        <v>383</v>
      </c>
      <c r="B3262" s="4" t="s">
        <v>54</v>
      </c>
      <c r="C3262" s="4" t="s">
        <v>158</v>
      </c>
      <c r="D3262" s="4" t="s">
        <v>1564</v>
      </c>
      <c r="E3262" s="4" t="s">
        <v>461</v>
      </c>
      <c r="F3262" s="4" t="s">
        <v>461</v>
      </c>
      <c r="G3262" s="4" t="s">
        <v>826</v>
      </c>
      <c r="H3262" s="4" t="s">
        <v>63</v>
      </c>
      <c r="I3262" s="4" t="s">
        <v>97</v>
      </c>
      <c r="J3262" s="4" t="s">
        <v>98</v>
      </c>
    </row>
    <row r="3263" spans="1:10" x14ac:dyDescent="0.2">
      <c r="A3263" s="4" t="s">
        <v>383</v>
      </c>
      <c r="B3263" s="4" t="s">
        <v>56</v>
      </c>
      <c r="C3263" s="4" t="s">
        <v>159</v>
      </c>
      <c r="D3263" s="4" t="s">
        <v>1565</v>
      </c>
      <c r="E3263" s="4" t="s">
        <v>461</v>
      </c>
      <c r="F3263" s="4" t="s">
        <v>461</v>
      </c>
      <c r="G3263" s="4" t="s">
        <v>826</v>
      </c>
      <c r="H3263" s="4" t="s">
        <v>63</v>
      </c>
      <c r="I3263" s="4" t="s">
        <v>97</v>
      </c>
      <c r="J3263" s="4" t="s">
        <v>98</v>
      </c>
    </row>
    <row r="3264" spans="1:10" x14ac:dyDescent="0.2">
      <c r="A3264" s="4" t="s">
        <v>383</v>
      </c>
      <c r="B3264" s="4" t="s">
        <v>58</v>
      </c>
      <c r="C3264" s="4" t="s">
        <v>160</v>
      </c>
      <c r="D3264" s="4" t="s">
        <v>1566</v>
      </c>
      <c r="E3264" s="4" t="s">
        <v>461</v>
      </c>
      <c r="F3264" s="4" t="s">
        <v>461</v>
      </c>
      <c r="G3264" s="4" t="s">
        <v>826</v>
      </c>
      <c r="H3264" s="4" t="s">
        <v>63</v>
      </c>
      <c r="I3264" s="4" t="s">
        <v>97</v>
      </c>
      <c r="J3264" s="4" t="s">
        <v>98</v>
      </c>
    </row>
    <row r="3265" spans="1:10" x14ac:dyDescent="0.2">
      <c r="A3265" s="4" t="s">
        <v>383</v>
      </c>
      <c r="B3265" s="4" t="s">
        <v>37</v>
      </c>
      <c r="C3265" s="4" t="s">
        <v>161</v>
      </c>
      <c r="D3265" s="4" t="s">
        <v>1567</v>
      </c>
      <c r="E3265" s="4" t="s">
        <v>461</v>
      </c>
      <c r="F3265" s="4" t="s">
        <v>461</v>
      </c>
      <c r="G3265" s="4" t="s">
        <v>826</v>
      </c>
      <c r="H3265" s="4" t="s">
        <v>63</v>
      </c>
      <c r="I3265" s="4" t="s">
        <v>97</v>
      </c>
      <c r="J3265" s="4" t="s">
        <v>98</v>
      </c>
    </row>
    <row r="3266" spans="1:10" x14ac:dyDescent="0.2">
      <c r="A3266" s="4" t="s">
        <v>383</v>
      </c>
      <c r="B3266" s="4" t="s">
        <v>63</v>
      </c>
      <c r="C3266" s="4" t="s">
        <v>162</v>
      </c>
      <c r="D3266" s="4" t="s">
        <v>1568</v>
      </c>
      <c r="E3266" s="4" t="s">
        <v>461</v>
      </c>
      <c r="F3266" s="4" t="s">
        <v>461</v>
      </c>
      <c r="G3266" s="4" t="s">
        <v>826</v>
      </c>
      <c r="H3266" s="4" t="s">
        <v>63</v>
      </c>
      <c r="I3266" s="4" t="s">
        <v>97</v>
      </c>
      <c r="J3266" s="4" t="s">
        <v>98</v>
      </c>
    </row>
    <row r="3267" spans="1:10" x14ac:dyDescent="0.2">
      <c r="A3267" s="4" t="s">
        <v>383</v>
      </c>
      <c r="B3267" s="4" t="s">
        <v>45</v>
      </c>
      <c r="C3267" s="4" t="s">
        <v>163</v>
      </c>
      <c r="D3267" s="4" t="s">
        <v>1569</v>
      </c>
      <c r="E3267" s="4" t="s">
        <v>461</v>
      </c>
      <c r="F3267" s="4" t="s">
        <v>461</v>
      </c>
      <c r="G3267" s="4" t="s">
        <v>826</v>
      </c>
      <c r="H3267" s="4" t="s">
        <v>63</v>
      </c>
      <c r="I3267" s="4" t="s">
        <v>97</v>
      </c>
      <c r="J3267" s="4" t="s">
        <v>98</v>
      </c>
    </row>
    <row r="3268" spans="1:10" x14ac:dyDescent="0.2">
      <c r="A3268" s="4" t="s">
        <v>383</v>
      </c>
      <c r="B3268" s="4" t="s">
        <v>66</v>
      </c>
      <c r="C3268" s="4" t="s">
        <v>164</v>
      </c>
      <c r="D3268" s="4" t="s">
        <v>1570</v>
      </c>
      <c r="E3268" s="4" t="s">
        <v>461</v>
      </c>
      <c r="F3268" s="4" t="s">
        <v>461</v>
      </c>
      <c r="G3268" s="4" t="s">
        <v>826</v>
      </c>
      <c r="H3268" s="4" t="s">
        <v>63</v>
      </c>
      <c r="I3268" s="4" t="s">
        <v>97</v>
      </c>
      <c r="J3268" s="4" t="s">
        <v>98</v>
      </c>
    </row>
    <row r="3269" spans="1:10" x14ac:dyDescent="0.2">
      <c r="A3269" s="4" t="s">
        <v>383</v>
      </c>
      <c r="B3269" s="4" t="s">
        <v>68</v>
      </c>
      <c r="C3269" s="4" t="s">
        <v>165</v>
      </c>
      <c r="D3269" s="4" t="s">
        <v>1571</v>
      </c>
      <c r="E3269" s="4" t="s">
        <v>461</v>
      </c>
      <c r="F3269" s="4" t="s">
        <v>461</v>
      </c>
      <c r="G3269" s="4" t="s">
        <v>826</v>
      </c>
      <c r="H3269" s="4" t="s">
        <v>63</v>
      </c>
      <c r="I3269" s="4" t="s">
        <v>97</v>
      </c>
      <c r="J3269" s="4" t="s">
        <v>98</v>
      </c>
    </row>
    <row r="3270" spans="1:10" x14ac:dyDescent="0.2">
      <c r="A3270" s="4" t="s">
        <v>383</v>
      </c>
      <c r="B3270" s="4" t="s">
        <v>46</v>
      </c>
      <c r="C3270" s="4" t="s">
        <v>166</v>
      </c>
      <c r="D3270" s="4" t="s">
        <v>1572</v>
      </c>
      <c r="E3270" s="4" t="s">
        <v>461</v>
      </c>
      <c r="F3270" s="4" t="s">
        <v>461</v>
      </c>
      <c r="G3270" s="4" t="s">
        <v>826</v>
      </c>
      <c r="H3270" s="4" t="s">
        <v>63</v>
      </c>
      <c r="I3270" s="4" t="s">
        <v>97</v>
      </c>
      <c r="J3270" s="4" t="s">
        <v>98</v>
      </c>
    </row>
    <row r="3271" spans="1:10" x14ac:dyDescent="0.2">
      <c r="A3271" s="4" t="s">
        <v>383</v>
      </c>
      <c r="B3271" s="4" t="s">
        <v>71</v>
      </c>
      <c r="C3271" s="4" t="s">
        <v>167</v>
      </c>
      <c r="D3271" s="4" t="s">
        <v>1573</v>
      </c>
      <c r="E3271" s="4" t="s">
        <v>461</v>
      </c>
      <c r="F3271" s="4" t="s">
        <v>461</v>
      </c>
      <c r="G3271" s="4" t="s">
        <v>826</v>
      </c>
      <c r="H3271" s="4" t="s">
        <v>63</v>
      </c>
      <c r="I3271" s="4" t="s">
        <v>97</v>
      </c>
      <c r="J3271" s="4" t="s">
        <v>98</v>
      </c>
    </row>
    <row r="3272" spans="1:10" x14ac:dyDescent="0.2">
      <c r="A3272" s="4" t="s">
        <v>383</v>
      </c>
      <c r="B3272" s="4" t="s">
        <v>73</v>
      </c>
      <c r="C3272" s="4" t="s">
        <v>168</v>
      </c>
      <c r="D3272" s="4" t="s">
        <v>1574</v>
      </c>
      <c r="E3272" s="4" t="s">
        <v>461</v>
      </c>
      <c r="F3272" s="4" t="s">
        <v>461</v>
      </c>
      <c r="G3272" s="4" t="s">
        <v>826</v>
      </c>
      <c r="H3272" s="4" t="s">
        <v>63</v>
      </c>
      <c r="I3272" s="4" t="s">
        <v>97</v>
      </c>
      <c r="J3272" s="4" t="s">
        <v>98</v>
      </c>
    </row>
    <row r="3273" spans="1:10" x14ac:dyDescent="0.2">
      <c r="A3273" s="4" t="s">
        <v>384</v>
      </c>
      <c r="B3273" s="4" t="s">
        <v>38</v>
      </c>
      <c r="C3273" s="4" t="s">
        <v>39</v>
      </c>
      <c r="D3273" s="4" t="s">
        <v>1575</v>
      </c>
      <c r="E3273" s="4" t="s">
        <v>997</v>
      </c>
      <c r="F3273" s="4" t="s">
        <v>997</v>
      </c>
      <c r="G3273" s="4" t="s">
        <v>826</v>
      </c>
      <c r="H3273" s="4" t="s">
        <v>66</v>
      </c>
      <c r="I3273" s="4" t="s">
        <v>81</v>
      </c>
      <c r="J3273" s="4" t="s">
        <v>82</v>
      </c>
    </row>
    <row r="3274" spans="1:10" x14ac:dyDescent="0.2">
      <c r="A3274" s="4" t="s">
        <v>384</v>
      </c>
      <c r="B3274" s="4" t="s">
        <v>43</v>
      </c>
      <c r="C3274" s="4" t="s">
        <v>154</v>
      </c>
      <c r="D3274" s="4" t="s">
        <v>1576</v>
      </c>
      <c r="E3274" s="4" t="s">
        <v>1131</v>
      </c>
      <c r="F3274" s="4" t="s">
        <v>1131</v>
      </c>
      <c r="G3274" s="4" t="s">
        <v>826</v>
      </c>
      <c r="H3274" s="4" t="s">
        <v>66</v>
      </c>
      <c r="I3274" s="4" t="s">
        <v>81</v>
      </c>
      <c r="J3274" s="4" t="s">
        <v>82</v>
      </c>
    </row>
    <row r="3275" spans="1:10" x14ac:dyDescent="0.2">
      <c r="A3275" s="4" t="s">
        <v>384</v>
      </c>
      <c r="B3275" s="4" t="s">
        <v>48</v>
      </c>
      <c r="C3275" s="4" t="s">
        <v>155</v>
      </c>
      <c r="D3275" s="4" t="s">
        <v>1577</v>
      </c>
      <c r="E3275" s="4" t="s">
        <v>1131</v>
      </c>
      <c r="F3275" s="4" t="s">
        <v>1131</v>
      </c>
      <c r="G3275" s="4" t="s">
        <v>826</v>
      </c>
      <c r="H3275" s="4" t="s">
        <v>66</v>
      </c>
      <c r="I3275" s="4" t="s">
        <v>81</v>
      </c>
      <c r="J3275" s="4" t="s">
        <v>82</v>
      </c>
    </row>
    <row r="3276" spans="1:10" x14ac:dyDescent="0.2">
      <c r="A3276" s="4" t="s">
        <v>384</v>
      </c>
      <c r="B3276" s="4" t="s">
        <v>50</v>
      </c>
      <c r="C3276" s="4" t="s">
        <v>156</v>
      </c>
      <c r="D3276" s="4" t="s">
        <v>1578</v>
      </c>
      <c r="E3276" s="4" t="s">
        <v>1131</v>
      </c>
      <c r="F3276" s="4" t="s">
        <v>1131</v>
      </c>
      <c r="G3276" s="4" t="s">
        <v>826</v>
      </c>
      <c r="H3276" s="4" t="s">
        <v>66</v>
      </c>
      <c r="I3276" s="4" t="s">
        <v>81</v>
      </c>
      <c r="J3276" s="4" t="s">
        <v>82</v>
      </c>
    </row>
    <row r="3277" spans="1:10" x14ac:dyDescent="0.2">
      <c r="A3277" s="4" t="s">
        <v>384</v>
      </c>
      <c r="B3277" s="4" t="s">
        <v>52</v>
      </c>
      <c r="C3277" s="4" t="s">
        <v>157</v>
      </c>
      <c r="D3277" s="4" t="s">
        <v>1579</v>
      </c>
      <c r="E3277" s="4" t="s">
        <v>1131</v>
      </c>
      <c r="F3277" s="4" t="s">
        <v>1131</v>
      </c>
      <c r="G3277" s="4" t="s">
        <v>826</v>
      </c>
      <c r="H3277" s="4" t="s">
        <v>66</v>
      </c>
      <c r="I3277" s="4" t="s">
        <v>81</v>
      </c>
      <c r="J3277" s="4" t="s">
        <v>82</v>
      </c>
    </row>
    <row r="3278" spans="1:10" x14ac:dyDescent="0.2">
      <c r="A3278" s="4" t="s">
        <v>384</v>
      </c>
      <c r="B3278" s="4" t="s">
        <v>54</v>
      </c>
      <c r="C3278" s="4" t="s">
        <v>158</v>
      </c>
      <c r="D3278" s="4" t="s">
        <v>1580</v>
      </c>
      <c r="E3278" s="4" t="s">
        <v>1131</v>
      </c>
      <c r="F3278" s="4" t="s">
        <v>1131</v>
      </c>
      <c r="G3278" s="4" t="s">
        <v>826</v>
      </c>
      <c r="H3278" s="4" t="s">
        <v>66</v>
      </c>
      <c r="I3278" s="4" t="s">
        <v>81</v>
      </c>
      <c r="J3278" s="4" t="s">
        <v>82</v>
      </c>
    </row>
    <row r="3279" spans="1:10" x14ac:dyDescent="0.2">
      <c r="A3279" s="4" t="s">
        <v>384</v>
      </c>
      <c r="B3279" s="4" t="s">
        <v>56</v>
      </c>
      <c r="C3279" s="4" t="s">
        <v>159</v>
      </c>
      <c r="D3279" s="4" t="s">
        <v>1581</v>
      </c>
      <c r="E3279" s="4" t="s">
        <v>1131</v>
      </c>
      <c r="F3279" s="4" t="s">
        <v>1131</v>
      </c>
      <c r="G3279" s="4" t="s">
        <v>826</v>
      </c>
      <c r="H3279" s="4" t="s">
        <v>66</v>
      </c>
      <c r="I3279" s="4" t="s">
        <v>81</v>
      </c>
      <c r="J3279" s="4" t="s">
        <v>82</v>
      </c>
    </row>
    <row r="3280" spans="1:10" x14ac:dyDescent="0.2">
      <c r="A3280" s="4" t="s">
        <v>384</v>
      </c>
      <c r="B3280" s="4" t="s">
        <v>58</v>
      </c>
      <c r="C3280" s="4" t="s">
        <v>160</v>
      </c>
      <c r="D3280" s="4" t="s">
        <v>1582</v>
      </c>
      <c r="E3280" s="4" t="s">
        <v>1131</v>
      </c>
      <c r="F3280" s="4" t="s">
        <v>1131</v>
      </c>
      <c r="G3280" s="4" t="s">
        <v>826</v>
      </c>
      <c r="H3280" s="4" t="s">
        <v>66</v>
      </c>
      <c r="I3280" s="4" t="s">
        <v>81</v>
      </c>
      <c r="J3280" s="4" t="s">
        <v>82</v>
      </c>
    </row>
    <row r="3281" spans="1:10" x14ac:dyDescent="0.2">
      <c r="A3281" s="4" t="s">
        <v>384</v>
      </c>
      <c r="B3281" s="4" t="s">
        <v>37</v>
      </c>
      <c r="C3281" s="4" t="s">
        <v>161</v>
      </c>
      <c r="D3281" s="4" t="s">
        <v>1583</v>
      </c>
      <c r="E3281" s="4" t="s">
        <v>1131</v>
      </c>
      <c r="F3281" s="4" t="s">
        <v>1131</v>
      </c>
      <c r="G3281" s="4" t="s">
        <v>826</v>
      </c>
      <c r="H3281" s="4" t="s">
        <v>66</v>
      </c>
      <c r="I3281" s="4" t="s">
        <v>81</v>
      </c>
      <c r="J3281" s="4" t="s">
        <v>82</v>
      </c>
    </row>
    <row r="3282" spans="1:10" x14ac:dyDescent="0.2">
      <c r="A3282" s="4" t="s">
        <v>384</v>
      </c>
      <c r="B3282" s="4" t="s">
        <v>63</v>
      </c>
      <c r="C3282" s="4" t="s">
        <v>162</v>
      </c>
      <c r="D3282" s="4" t="s">
        <v>1584</v>
      </c>
      <c r="E3282" s="4" t="s">
        <v>1131</v>
      </c>
      <c r="F3282" s="4" t="s">
        <v>1131</v>
      </c>
      <c r="G3282" s="4" t="s">
        <v>826</v>
      </c>
      <c r="H3282" s="4" t="s">
        <v>66</v>
      </c>
      <c r="I3282" s="4" t="s">
        <v>81</v>
      </c>
      <c r="J3282" s="4" t="s">
        <v>82</v>
      </c>
    </row>
    <row r="3283" spans="1:10" x14ac:dyDescent="0.2">
      <c r="A3283" s="4" t="s">
        <v>384</v>
      </c>
      <c r="B3283" s="4" t="s">
        <v>45</v>
      </c>
      <c r="C3283" s="4" t="s">
        <v>163</v>
      </c>
      <c r="D3283" s="4" t="s">
        <v>1585</v>
      </c>
      <c r="E3283" s="4" t="s">
        <v>1131</v>
      </c>
      <c r="F3283" s="4" t="s">
        <v>1131</v>
      </c>
      <c r="G3283" s="4" t="s">
        <v>826</v>
      </c>
      <c r="H3283" s="4" t="s">
        <v>66</v>
      </c>
      <c r="I3283" s="4" t="s">
        <v>81</v>
      </c>
      <c r="J3283" s="4" t="s">
        <v>82</v>
      </c>
    </row>
    <row r="3284" spans="1:10" x14ac:dyDescent="0.2">
      <c r="A3284" s="4" t="s">
        <v>384</v>
      </c>
      <c r="B3284" s="4" t="s">
        <v>66</v>
      </c>
      <c r="C3284" s="4" t="s">
        <v>164</v>
      </c>
      <c r="D3284" s="4" t="s">
        <v>1586</v>
      </c>
      <c r="E3284" s="4" t="s">
        <v>1131</v>
      </c>
      <c r="F3284" s="4" t="s">
        <v>1131</v>
      </c>
      <c r="G3284" s="4" t="s">
        <v>826</v>
      </c>
      <c r="H3284" s="4" t="s">
        <v>66</v>
      </c>
      <c r="I3284" s="4" t="s">
        <v>81</v>
      </c>
      <c r="J3284" s="4" t="s">
        <v>82</v>
      </c>
    </row>
    <row r="3285" spans="1:10" x14ac:dyDescent="0.2">
      <c r="A3285" s="4" t="s">
        <v>384</v>
      </c>
      <c r="B3285" s="4" t="s">
        <v>68</v>
      </c>
      <c r="C3285" s="4" t="s">
        <v>165</v>
      </c>
      <c r="D3285" s="4" t="s">
        <v>1461</v>
      </c>
      <c r="E3285" s="4" t="s">
        <v>1131</v>
      </c>
      <c r="F3285" s="4" t="s">
        <v>1131</v>
      </c>
      <c r="G3285" s="4" t="s">
        <v>826</v>
      </c>
      <c r="H3285" s="4" t="s">
        <v>66</v>
      </c>
      <c r="I3285" s="4" t="s">
        <v>81</v>
      </c>
      <c r="J3285" s="4" t="s">
        <v>82</v>
      </c>
    </row>
    <row r="3286" spans="1:10" x14ac:dyDescent="0.2">
      <c r="A3286" s="4" t="s">
        <v>384</v>
      </c>
      <c r="B3286" s="4" t="s">
        <v>46</v>
      </c>
      <c r="C3286" s="4" t="s">
        <v>166</v>
      </c>
      <c r="D3286" s="4" t="s">
        <v>1462</v>
      </c>
      <c r="E3286" s="4" t="s">
        <v>1131</v>
      </c>
      <c r="F3286" s="4" t="s">
        <v>1131</v>
      </c>
      <c r="G3286" s="4" t="s">
        <v>826</v>
      </c>
      <c r="H3286" s="4" t="s">
        <v>66</v>
      </c>
      <c r="I3286" s="4" t="s">
        <v>81</v>
      </c>
      <c r="J3286" s="4" t="s">
        <v>82</v>
      </c>
    </row>
    <row r="3287" spans="1:10" x14ac:dyDescent="0.2">
      <c r="A3287" s="4" t="s">
        <v>384</v>
      </c>
      <c r="B3287" s="4" t="s">
        <v>71</v>
      </c>
      <c r="C3287" s="4" t="s">
        <v>167</v>
      </c>
      <c r="D3287" s="4" t="s">
        <v>1464</v>
      </c>
      <c r="E3287" s="4" t="s">
        <v>1131</v>
      </c>
      <c r="F3287" s="4" t="s">
        <v>1131</v>
      </c>
      <c r="G3287" s="4" t="s">
        <v>826</v>
      </c>
      <c r="H3287" s="4" t="s">
        <v>66</v>
      </c>
      <c r="I3287" s="4" t="s">
        <v>81</v>
      </c>
      <c r="J3287" s="4" t="s">
        <v>82</v>
      </c>
    </row>
    <row r="3288" spans="1:10" x14ac:dyDescent="0.2">
      <c r="A3288" s="4" t="s">
        <v>384</v>
      </c>
      <c r="B3288" s="4" t="s">
        <v>73</v>
      </c>
      <c r="C3288" s="4" t="s">
        <v>168</v>
      </c>
      <c r="D3288" s="4" t="s">
        <v>1465</v>
      </c>
      <c r="E3288" s="4" t="s">
        <v>1131</v>
      </c>
      <c r="F3288" s="4" t="s">
        <v>1131</v>
      </c>
      <c r="G3288" s="4" t="s">
        <v>826</v>
      </c>
      <c r="H3288" s="4" t="s">
        <v>66</v>
      </c>
      <c r="I3288" s="4" t="s">
        <v>81</v>
      </c>
      <c r="J3288" s="4" t="s">
        <v>82</v>
      </c>
    </row>
    <row r="3289" spans="1:10" x14ac:dyDescent="0.2">
      <c r="A3289" s="4" t="s">
        <v>384</v>
      </c>
      <c r="B3289" s="4" t="s">
        <v>75</v>
      </c>
      <c r="C3289" s="4" t="s">
        <v>169</v>
      </c>
      <c r="D3289" s="4" t="s">
        <v>1466</v>
      </c>
      <c r="E3289" s="4" t="s">
        <v>1131</v>
      </c>
      <c r="F3289" s="4" t="s">
        <v>1131</v>
      </c>
      <c r="G3289" s="4" t="s">
        <v>826</v>
      </c>
      <c r="H3289" s="4" t="s">
        <v>66</v>
      </c>
      <c r="I3289" s="4" t="s">
        <v>81</v>
      </c>
      <c r="J3289" s="4" t="s">
        <v>82</v>
      </c>
    </row>
    <row r="3290" spans="1:10" x14ac:dyDescent="0.2">
      <c r="A3290" s="4" t="s">
        <v>384</v>
      </c>
      <c r="B3290" s="4" t="s">
        <v>60</v>
      </c>
      <c r="C3290" s="4" t="s">
        <v>170</v>
      </c>
      <c r="D3290" s="4" t="s">
        <v>1467</v>
      </c>
      <c r="E3290" s="4" t="s">
        <v>1131</v>
      </c>
      <c r="F3290" s="4" t="s">
        <v>1131</v>
      </c>
      <c r="G3290" s="4" t="s">
        <v>826</v>
      </c>
      <c r="H3290" s="4" t="s">
        <v>66</v>
      </c>
      <c r="I3290" s="4" t="s">
        <v>81</v>
      </c>
      <c r="J3290" s="4" t="s">
        <v>82</v>
      </c>
    </row>
    <row r="3291" spans="1:10" x14ac:dyDescent="0.2">
      <c r="A3291" s="4" t="s">
        <v>384</v>
      </c>
      <c r="B3291" s="4" t="s">
        <v>78</v>
      </c>
      <c r="C3291" s="4" t="s">
        <v>171</v>
      </c>
      <c r="D3291" s="4" t="s">
        <v>1468</v>
      </c>
      <c r="E3291" s="4" t="s">
        <v>1131</v>
      </c>
      <c r="F3291" s="4" t="s">
        <v>1131</v>
      </c>
      <c r="G3291" s="4" t="s">
        <v>826</v>
      </c>
      <c r="H3291" s="4" t="s">
        <v>66</v>
      </c>
      <c r="I3291" s="4" t="s">
        <v>81</v>
      </c>
      <c r="J3291" s="4" t="s">
        <v>82</v>
      </c>
    </row>
    <row r="3292" spans="1:10" x14ac:dyDescent="0.2">
      <c r="A3292" s="4" t="s">
        <v>384</v>
      </c>
      <c r="B3292" s="4" t="s">
        <v>84</v>
      </c>
      <c r="C3292" s="4" t="s">
        <v>172</v>
      </c>
      <c r="D3292" s="4" t="s">
        <v>1469</v>
      </c>
      <c r="E3292" s="4" t="s">
        <v>1131</v>
      </c>
      <c r="F3292" s="4" t="s">
        <v>1131</v>
      </c>
      <c r="G3292" s="4" t="s">
        <v>826</v>
      </c>
      <c r="H3292" s="4" t="s">
        <v>66</v>
      </c>
      <c r="I3292" s="4" t="s">
        <v>81</v>
      </c>
      <c r="J3292" s="4" t="s">
        <v>82</v>
      </c>
    </row>
    <row r="3293" spans="1:10" x14ac:dyDescent="0.2">
      <c r="A3293" s="4" t="s">
        <v>384</v>
      </c>
      <c r="B3293" s="4" t="s">
        <v>137</v>
      </c>
      <c r="C3293" s="4" t="s">
        <v>173</v>
      </c>
      <c r="D3293" s="4" t="s">
        <v>1470</v>
      </c>
      <c r="E3293" s="4" t="s">
        <v>1131</v>
      </c>
      <c r="F3293" s="4" t="s">
        <v>1131</v>
      </c>
      <c r="G3293" s="4" t="s">
        <v>826</v>
      </c>
      <c r="H3293" s="4" t="s">
        <v>66</v>
      </c>
      <c r="I3293" s="4" t="s">
        <v>81</v>
      </c>
      <c r="J3293" s="4" t="s">
        <v>82</v>
      </c>
    </row>
    <row r="3294" spans="1:10" x14ac:dyDescent="0.2">
      <c r="A3294" s="4" t="s">
        <v>384</v>
      </c>
      <c r="B3294" s="4" t="s">
        <v>174</v>
      </c>
      <c r="C3294" s="4" t="s">
        <v>175</v>
      </c>
      <c r="D3294" s="4" t="s">
        <v>1471</v>
      </c>
      <c r="E3294" s="4" t="s">
        <v>1131</v>
      </c>
      <c r="F3294" s="4" t="s">
        <v>1131</v>
      </c>
      <c r="G3294" s="4" t="s">
        <v>826</v>
      </c>
      <c r="H3294" s="4" t="s">
        <v>66</v>
      </c>
      <c r="I3294" s="4" t="s">
        <v>81</v>
      </c>
      <c r="J3294" s="4" t="s">
        <v>82</v>
      </c>
    </row>
    <row r="3295" spans="1:10" x14ac:dyDescent="0.2">
      <c r="A3295" s="4" t="s">
        <v>384</v>
      </c>
      <c r="B3295" s="4" t="s">
        <v>114</v>
      </c>
      <c r="C3295" s="4" t="s">
        <v>176</v>
      </c>
      <c r="D3295" s="4" t="s">
        <v>1472</v>
      </c>
      <c r="E3295" s="4" t="s">
        <v>1131</v>
      </c>
      <c r="F3295" s="4" t="s">
        <v>1131</v>
      </c>
      <c r="G3295" s="4" t="s">
        <v>826</v>
      </c>
      <c r="H3295" s="4" t="s">
        <v>66</v>
      </c>
      <c r="I3295" s="4" t="s">
        <v>81</v>
      </c>
      <c r="J3295" s="4" t="s">
        <v>82</v>
      </c>
    </row>
    <row r="3296" spans="1:10" x14ac:dyDescent="0.2">
      <c r="A3296" s="4" t="s">
        <v>384</v>
      </c>
      <c r="B3296" s="4" t="s">
        <v>131</v>
      </c>
      <c r="C3296" s="4" t="s">
        <v>177</v>
      </c>
      <c r="D3296" s="4" t="s">
        <v>1473</v>
      </c>
      <c r="E3296" s="4" t="s">
        <v>1131</v>
      </c>
      <c r="F3296" s="4" t="s">
        <v>1131</v>
      </c>
      <c r="G3296" s="4" t="s">
        <v>826</v>
      </c>
      <c r="H3296" s="4" t="s">
        <v>66</v>
      </c>
      <c r="I3296" s="4" t="s">
        <v>81</v>
      </c>
      <c r="J3296" s="4" t="s">
        <v>82</v>
      </c>
    </row>
    <row r="3297" spans="1:10" x14ac:dyDescent="0.2">
      <c r="A3297" s="4" t="s">
        <v>384</v>
      </c>
      <c r="B3297" s="4" t="s">
        <v>178</v>
      </c>
      <c r="C3297" s="4" t="s">
        <v>179</v>
      </c>
      <c r="D3297" s="4" t="s">
        <v>1474</v>
      </c>
      <c r="E3297" s="4" t="s">
        <v>1131</v>
      </c>
      <c r="F3297" s="4" t="s">
        <v>1131</v>
      </c>
      <c r="G3297" s="4" t="s">
        <v>826</v>
      </c>
      <c r="H3297" s="4" t="s">
        <v>66</v>
      </c>
      <c r="I3297" s="4" t="s">
        <v>81</v>
      </c>
      <c r="J3297" s="4" t="s">
        <v>82</v>
      </c>
    </row>
    <row r="3298" spans="1:10" x14ac:dyDescent="0.2">
      <c r="A3298" s="4" t="s">
        <v>384</v>
      </c>
      <c r="B3298" s="4" t="s">
        <v>123</v>
      </c>
      <c r="C3298" s="4" t="s">
        <v>248</v>
      </c>
      <c r="D3298" s="4" t="s">
        <v>1475</v>
      </c>
      <c r="E3298" s="4" t="s">
        <v>1131</v>
      </c>
      <c r="F3298" s="4" t="s">
        <v>1131</v>
      </c>
      <c r="G3298" s="4" t="s">
        <v>826</v>
      </c>
      <c r="H3298" s="4" t="s">
        <v>66</v>
      </c>
      <c r="I3298" s="4" t="s">
        <v>81</v>
      </c>
      <c r="J3298" s="4" t="s">
        <v>82</v>
      </c>
    </row>
    <row r="3299" spans="1:10" x14ac:dyDescent="0.2">
      <c r="A3299" s="4" t="s">
        <v>384</v>
      </c>
      <c r="B3299" s="4" t="s">
        <v>249</v>
      </c>
      <c r="C3299" s="4" t="s">
        <v>250</v>
      </c>
      <c r="D3299" s="4" t="s">
        <v>1476</v>
      </c>
      <c r="E3299" s="4" t="s">
        <v>1587</v>
      </c>
      <c r="F3299" s="4" t="s">
        <v>1587</v>
      </c>
      <c r="G3299" s="4" t="s">
        <v>826</v>
      </c>
      <c r="H3299" s="4" t="s">
        <v>66</v>
      </c>
      <c r="I3299" s="4" t="s">
        <v>81</v>
      </c>
      <c r="J3299" s="4" t="s">
        <v>82</v>
      </c>
    </row>
    <row r="3300" spans="1:10" x14ac:dyDescent="0.2">
      <c r="A3300" s="4" t="s">
        <v>385</v>
      </c>
      <c r="B3300" s="4" t="s">
        <v>38</v>
      </c>
      <c r="C3300" s="4" t="s">
        <v>39</v>
      </c>
      <c r="D3300" s="4" t="s">
        <v>1588</v>
      </c>
      <c r="E3300" s="4" t="s">
        <v>1589</v>
      </c>
      <c r="F3300" s="4" t="s">
        <v>1589</v>
      </c>
      <c r="G3300" s="4" t="s">
        <v>826</v>
      </c>
      <c r="H3300" s="4" t="s">
        <v>66</v>
      </c>
      <c r="I3300" s="4" t="s">
        <v>81</v>
      </c>
      <c r="J3300" s="4" t="s">
        <v>82</v>
      </c>
    </row>
    <row r="3301" spans="1:10" x14ac:dyDescent="0.2">
      <c r="A3301" s="4" t="s">
        <v>385</v>
      </c>
      <c r="B3301" s="4" t="s">
        <v>43</v>
      </c>
      <c r="C3301" s="4" t="s">
        <v>154</v>
      </c>
      <c r="D3301" s="4" t="s">
        <v>1483</v>
      </c>
      <c r="E3301" s="4" t="s">
        <v>1590</v>
      </c>
      <c r="F3301" s="4" t="s">
        <v>1590</v>
      </c>
      <c r="G3301" s="4" t="s">
        <v>826</v>
      </c>
      <c r="H3301" s="4" t="s">
        <v>66</v>
      </c>
      <c r="I3301" s="4" t="s">
        <v>81</v>
      </c>
      <c r="J3301" s="4" t="s">
        <v>82</v>
      </c>
    </row>
    <row r="3302" spans="1:10" x14ac:dyDescent="0.2">
      <c r="A3302" s="4" t="s">
        <v>385</v>
      </c>
      <c r="B3302" s="4" t="s">
        <v>48</v>
      </c>
      <c r="C3302" s="4" t="s">
        <v>155</v>
      </c>
      <c r="D3302" s="4" t="s">
        <v>1485</v>
      </c>
      <c r="E3302" s="4" t="s">
        <v>1590</v>
      </c>
      <c r="F3302" s="4" t="s">
        <v>1590</v>
      </c>
      <c r="G3302" s="4" t="s">
        <v>826</v>
      </c>
      <c r="H3302" s="4" t="s">
        <v>66</v>
      </c>
      <c r="I3302" s="4" t="s">
        <v>81</v>
      </c>
      <c r="J3302" s="4" t="s">
        <v>82</v>
      </c>
    </row>
    <row r="3303" spans="1:10" x14ac:dyDescent="0.2">
      <c r="A3303" s="4" t="s">
        <v>385</v>
      </c>
      <c r="B3303" s="4" t="s">
        <v>50</v>
      </c>
      <c r="C3303" s="4" t="s">
        <v>156</v>
      </c>
      <c r="D3303" s="4" t="s">
        <v>1487</v>
      </c>
      <c r="E3303" s="4" t="s">
        <v>1590</v>
      </c>
      <c r="F3303" s="4" t="s">
        <v>1590</v>
      </c>
      <c r="G3303" s="4" t="s">
        <v>826</v>
      </c>
      <c r="H3303" s="4" t="s">
        <v>66</v>
      </c>
      <c r="I3303" s="4" t="s">
        <v>81</v>
      </c>
      <c r="J3303" s="4" t="s">
        <v>82</v>
      </c>
    </row>
    <row r="3304" spans="1:10" x14ac:dyDescent="0.2">
      <c r="A3304" s="4" t="s">
        <v>385</v>
      </c>
      <c r="B3304" s="4" t="s">
        <v>52</v>
      </c>
      <c r="C3304" s="4" t="s">
        <v>157</v>
      </c>
      <c r="D3304" s="4" t="s">
        <v>1488</v>
      </c>
      <c r="E3304" s="4" t="s">
        <v>1590</v>
      </c>
      <c r="F3304" s="4" t="s">
        <v>1590</v>
      </c>
      <c r="G3304" s="4" t="s">
        <v>826</v>
      </c>
      <c r="H3304" s="4" t="s">
        <v>66</v>
      </c>
      <c r="I3304" s="4" t="s">
        <v>81</v>
      </c>
      <c r="J3304" s="4" t="s">
        <v>82</v>
      </c>
    </row>
    <row r="3305" spans="1:10" x14ac:dyDescent="0.2">
      <c r="A3305" s="4" t="s">
        <v>385</v>
      </c>
      <c r="B3305" s="4" t="s">
        <v>54</v>
      </c>
      <c r="C3305" s="4" t="s">
        <v>158</v>
      </c>
      <c r="D3305" s="4" t="s">
        <v>1489</v>
      </c>
      <c r="E3305" s="4" t="s">
        <v>1590</v>
      </c>
      <c r="F3305" s="4" t="s">
        <v>1590</v>
      </c>
      <c r="G3305" s="4" t="s">
        <v>826</v>
      </c>
      <c r="H3305" s="4" t="s">
        <v>66</v>
      </c>
      <c r="I3305" s="4" t="s">
        <v>81</v>
      </c>
      <c r="J3305" s="4" t="s">
        <v>82</v>
      </c>
    </row>
    <row r="3306" spans="1:10" x14ac:dyDescent="0.2">
      <c r="A3306" s="4" t="s">
        <v>385</v>
      </c>
      <c r="B3306" s="4" t="s">
        <v>56</v>
      </c>
      <c r="C3306" s="4" t="s">
        <v>159</v>
      </c>
      <c r="D3306" s="4" t="s">
        <v>1490</v>
      </c>
      <c r="E3306" s="4" t="s">
        <v>1590</v>
      </c>
      <c r="F3306" s="4" t="s">
        <v>1590</v>
      </c>
      <c r="G3306" s="4" t="s">
        <v>826</v>
      </c>
      <c r="H3306" s="4" t="s">
        <v>66</v>
      </c>
      <c r="I3306" s="4" t="s">
        <v>81</v>
      </c>
      <c r="J3306" s="4" t="s">
        <v>82</v>
      </c>
    </row>
    <row r="3307" spans="1:10" x14ac:dyDescent="0.2">
      <c r="A3307" s="4" t="s">
        <v>385</v>
      </c>
      <c r="B3307" s="4" t="s">
        <v>58</v>
      </c>
      <c r="C3307" s="4" t="s">
        <v>160</v>
      </c>
      <c r="D3307" s="4" t="s">
        <v>1491</v>
      </c>
      <c r="E3307" s="4" t="s">
        <v>1590</v>
      </c>
      <c r="F3307" s="4" t="s">
        <v>1590</v>
      </c>
      <c r="G3307" s="4" t="s">
        <v>826</v>
      </c>
      <c r="H3307" s="4" t="s">
        <v>66</v>
      </c>
      <c r="I3307" s="4" t="s">
        <v>81</v>
      </c>
      <c r="J3307" s="4" t="s">
        <v>82</v>
      </c>
    </row>
    <row r="3308" spans="1:10" x14ac:dyDescent="0.2">
      <c r="A3308" s="4" t="s">
        <v>385</v>
      </c>
      <c r="B3308" s="4" t="s">
        <v>37</v>
      </c>
      <c r="C3308" s="4" t="s">
        <v>161</v>
      </c>
      <c r="D3308" s="4" t="s">
        <v>1492</v>
      </c>
      <c r="E3308" s="4" t="s">
        <v>1590</v>
      </c>
      <c r="F3308" s="4" t="s">
        <v>1590</v>
      </c>
      <c r="G3308" s="4" t="s">
        <v>826</v>
      </c>
      <c r="H3308" s="4" t="s">
        <v>66</v>
      </c>
      <c r="I3308" s="4" t="s">
        <v>81</v>
      </c>
      <c r="J3308" s="4" t="s">
        <v>82</v>
      </c>
    </row>
    <row r="3309" spans="1:10" x14ac:dyDescent="0.2">
      <c r="A3309" s="4" t="s">
        <v>385</v>
      </c>
      <c r="B3309" s="4" t="s">
        <v>63</v>
      </c>
      <c r="C3309" s="4" t="s">
        <v>162</v>
      </c>
      <c r="D3309" s="4" t="s">
        <v>1493</v>
      </c>
      <c r="E3309" s="4" t="s">
        <v>1590</v>
      </c>
      <c r="F3309" s="4" t="s">
        <v>1590</v>
      </c>
      <c r="G3309" s="4" t="s">
        <v>826</v>
      </c>
      <c r="H3309" s="4" t="s">
        <v>66</v>
      </c>
      <c r="I3309" s="4" t="s">
        <v>81</v>
      </c>
      <c r="J3309" s="4" t="s">
        <v>82</v>
      </c>
    </row>
    <row r="3310" spans="1:10" x14ac:dyDescent="0.2">
      <c r="A3310" s="4" t="s">
        <v>385</v>
      </c>
      <c r="B3310" s="4" t="s">
        <v>45</v>
      </c>
      <c r="C3310" s="4" t="s">
        <v>163</v>
      </c>
      <c r="D3310" s="4" t="s">
        <v>1494</v>
      </c>
      <c r="E3310" s="4" t="s">
        <v>1590</v>
      </c>
      <c r="F3310" s="4" t="s">
        <v>1590</v>
      </c>
      <c r="G3310" s="4" t="s">
        <v>826</v>
      </c>
      <c r="H3310" s="4" t="s">
        <v>66</v>
      </c>
      <c r="I3310" s="4" t="s">
        <v>81</v>
      </c>
      <c r="J3310" s="4" t="s">
        <v>82</v>
      </c>
    </row>
    <row r="3311" spans="1:10" x14ac:dyDescent="0.2">
      <c r="A3311" s="4" t="s">
        <v>385</v>
      </c>
      <c r="B3311" s="4" t="s">
        <v>66</v>
      </c>
      <c r="C3311" s="4" t="s">
        <v>164</v>
      </c>
      <c r="D3311" s="4" t="s">
        <v>1495</v>
      </c>
      <c r="E3311" s="4" t="s">
        <v>1590</v>
      </c>
      <c r="F3311" s="4" t="s">
        <v>1590</v>
      </c>
      <c r="G3311" s="4" t="s">
        <v>826</v>
      </c>
      <c r="H3311" s="4" t="s">
        <v>66</v>
      </c>
      <c r="I3311" s="4" t="s">
        <v>81</v>
      </c>
      <c r="J3311" s="4" t="s">
        <v>82</v>
      </c>
    </row>
    <row r="3312" spans="1:10" x14ac:dyDescent="0.2">
      <c r="A3312" s="4" t="s">
        <v>385</v>
      </c>
      <c r="B3312" s="4" t="s">
        <v>68</v>
      </c>
      <c r="C3312" s="4" t="s">
        <v>165</v>
      </c>
      <c r="D3312" s="4" t="s">
        <v>1496</v>
      </c>
      <c r="E3312" s="4" t="s">
        <v>1590</v>
      </c>
      <c r="F3312" s="4" t="s">
        <v>1590</v>
      </c>
      <c r="G3312" s="4" t="s">
        <v>826</v>
      </c>
      <c r="H3312" s="4" t="s">
        <v>66</v>
      </c>
      <c r="I3312" s="4" t="s">
        <v>81</v>
      </c>
      <c r="J3312" s="4" t="s">
        <v>82</v>
      </c>
    </row>
    <row r="3313" spans="1:10" x14ac:dyDescent="0.2">
      <c r="A3313" s="4" t="s">
        <v>385</v>
      </c>
      <c r="B3313" s="4" t="s">
        <v>46</v>
      </c>
      <c r="C3313" s="4" t="s">
        <v>166</v>
      </c>
      <c r="D3313" s="4" t="s">
        <v>1497</v>
      </c>
      <c r="E3313" s="4" t="s">
        <v>1590</v>
      </c>
      <c r="F3313" s="4" t="s">
        <v>1590</v>
      </c>
      <c r="G3313" s="4" t="s">
        <v>826</v>
      </c>
      <c r="H3313" s="4" t="s">
        <v>66</v>
      </c>
      <c r="I3313" s="4" t="s">
        <v>81</v>
      </c>
      <c r="J3313" s="4" t="s">
        <v>82</v>
      </c>
    </row>
    <row r="3314" spans="1:10" x14ac:dyDescent="0.2">
      <c r="A3314" s="4" t="s">
        <v>385</v>
      </c>
      <c r="B3314" s="4" t="s">
        <v>71</v>
      </c>
      <c r="C3314" s="4" t="s">
        <v>167</v>
      </c>
      <c r="D3314" s="4" t="s">
        <v>1498</v>
      </c>
      <c r="E3314" s="4" t="s">
        <v>1590</v>
      </c>
      <c r="F3314" s="4" t="s">
        <v>1590</v>
      </c>
      <c r="G3314" s="4" t="s">
        <v>826</v>
      </c>
      <c r="H3314" s="4" t="s">
        <v>66</v>
      </c>
      <c r="I3314" s="4" t="s">
        <v>81</v>
      </c>
      <c r="J3314" s="4" t="s">
        <v>82</v>
      </c>
    </row>
    <row r="3315" spans="1:10" x14ac:dyDescent="0.2">
      <c r="A3315" s="4" t="s">
        <v>385</v>
      </c>
      <c r="B3315" s="4" t="s">
        <v>73</v>
      </c>
      <c r="C3315" s="4" t="s">
        <v>168</v>
      </c>
      <c r="D3315" s="4" t="s">
        <v>1499</v>
      </c>
      <c r="E3315" s="4" t="s">
        <v>1590</v>
      </c>
      <c r="F3315" s="4" t="s">
        <v>1590</v>
      </c>
      <c r="G3315" s="4" t="s">
        <v>826</v>
      </c>
      <c r="H3315" s="4" t="s">
        <v>66</v>
      </c>
      <c r="I3315" s="4" t="s">
        <v>81</v>
      </c>
      <c r="J3315" s="4" t="s">
        <v>82</v>
      </c>
    </row>
    <row r="3316" spans="1:10" x14ac:dyDescent="0.2">
      <c r="A3316" s="4" t="s">
        <v>385</v>
      </c>
      <c r="B3316" s="4" t="s">
        <v>75</v>
      </c>
      <c r="C3316" s="4" t="s">
        <v>169</v>
      </c>
      <c r="D3316" s="4" t="s">
        <v>1500</v>
      </c>
      <c r="E3316" s="4" t="s">
        <v>1590</v>
      </c>
      <c r="F3316" s="4" t="s">
        <v>1590</v>
      </c>
      <c r="G3316" s="4" t="s">
        <v>826</v>
      </c>
      <c r="H3316" s="4" t="s">
        <v>66</v>
      </c>
      <c r="I3316" s="4" t="s">
        <v>81</v>
      </c>
      <c r="J3316" s="4" t="s">
        <v>82</v>
      </c>
    </row>
    <row r="3317" spans="1:10" x14ac:dyDescent="0.2">
      <c r="A3317" s="4" t="s">
        <v>385</v>
      </c>
      <c r="B3317" s="4" t="s">
        <v>60</v>
      </c>
      <c r="C3317" s="4" t="s">
        <v>170</v>
      </c>
      <c r="D3317" s="4" t="s">
        <v>1501</v>
      </c>
      <c r="E3317" s="4" t="s">
        <v>1590</v>
      </c>
      <c r="F3317" s="4" t="s">
        <v>1590</v>
      </c>
      <c r="G3317" s="4" t="s">
        <v>826</v>
      </c>
      <c r="H3317" s="4" t="s">
        <v>66</v>
      </c>
      <c r="I3317" s="4" t="s">
        <v>81</v>
      </c>
      <c r="J3317" s="4" t="s">
        <v>82</v>
      </c>
    </row>
    <row r="3318" spans="1:10" x14ac:dyDescent="0.2">
      <c r="A3318" s="4" t="s">
        <v>385</v>
      </c>
      <c r="B3318" s="4" t="s">
        <v>78</v>
      </c>
      <c r="C3318" s="4" t="s">
        <v>171</v>
      </c>
      <c r="D3318" s="4" t="s">
        <v>1502</v>
      </c>
      <c r="E3318" s="4" t="s">
        <v>1590</v>
      </c>
      <c r="F3318" s="4" t="s">
        <v>1590</v>
      </c>
      <c r="G3318" s="4" t="s">
        <v>826</v>
      </c>
      <c r="H3318" s="4" t="s">
        <v>66</v>
      </c>
      <c r="I3318" s="4" t="s">
        <v>81</v>
      </c>
      <c r="J3318" s="4" t="s">
        <v>82</v>
      </c>
    </row>
    <row r="3319" spans="1:10" x14ac:dyDescent="0.2">
      <c r="A3319" s="4" t="s">
        <v>385</v>
      </c>
      <c r="B3319" s="4" t="s">
        <v>84</v>
      </c>
      <c r="C3319" s="4" t="s">
        <v>172</v>
      </c>
      <c r="D3319" s="4" t="s">
        <v>1503</v>
      </c>
      <c r="E3319" s="4" t="s">
        <v>1590</v>
      </c>
      <c r="F3319" s="4" t="s">
        <v>1590</v>
      </c>
      <c r="G3319" s="4" t="s">
        <v>826</v>
      </c>
      <c r="H3319" s="4" t="s">
        <v>66</v>
      </c>
      <c r="I3319" s="4" t="s">
        <v>81</v>
      </c>
      <c r="J3319" s="4" t="s">
        <v>82</v>
      </c>
    </row>
    <row r="3320" spans="1:10" x14ac:dyDescent="0.2">
      <c r="A3320" s="4" t="s">
        <v>385</v>
      </c>
      <c r="B3320" s="4" t="s">
        <v>137</v>
      </c>
      <c r="C3320" s="4" t="s">
        <v>173</v>
      </c>
      <c r="D3320" s="4" t="s">
        <v>1504</v>
      </c>
      <c r="E3320" s="4" t="s">
        <v>1590</v>
      </c>
      <c r="F3320" s="4" t="s">
        <v>1590</v>
      </c>
      <c r="G3320" s="4" t="s">
        <v>826</v>
      </c>
      <c r="H3320" s="4" t="s">
        <v>66</v>
      </c>
      <c r="I3320" s="4" t="s">
        <v>81</v>
      </c>
      <c r="J3320" s="4" t="s">
        <v>82</v>
      </c>
    </row>
    <row r="3321" spans="1:10" x14ac:dyDescent="0.2">
      <c r="A3321" s="4" t="s">
        <v>385</v>
      </c>
      <c r="B3321" s="4" t="s">
        <v>174</v>
      </c>
      <c r="C3321" s="4" t="s">
        <v>175</v>
      </c>
      <c r="D3321" s="4" t="s">
        <v>1505</v>
      </c>
      <c r="E3321" s="4" t="s">
        <v>1590</v>
      </c>
      <c r="F3321" s="4" t="s">
        <v>1590</v>
      </c>
      <c r="G3321" s="4" t="s">
        <v>826</v>
      </c>
      <c r="H3321" s="4" t="s">
        <v>66</v>
      </c>
      <c r="I3321" s="4" t="s">
        <v>81</v>
      </c>
      <c r="J3321" s="4" t="s">
        <v>82</v>
      </c>
    </row>
    <row r="3322" spans="1:10" x14ac:dyDescent="0.2">
      <c r="A3322" s="4" t="s">
        <v>385</v>
      </c>
      <c r="B3322" s="4" t="s">
        <v>114</v>
      </c>
      <c r="C3322" s="4" t="s">
        <v>176</v>
      </c>
      <c r="D3322" s="4" t="s">
        <v>1506</v>
      </c>
      <c r="E3322" s="4" t="s">
        <v>1590</v>
      </c>
      <c r="F3322" s="4" t="s">
        <v>1590</v>
      </c>
      <c r="G3322" s="4" t="s">
        <v>826</v>
      </c>
      <c r="H3322" s="4" t="s">
        <v>66</v>
      </c>
      <c r="I3322" s="4" t="s">
        <v>81</v>
      </c>
      <c r="J3322" s="4" t="s">
        <v>82</v>
      </c>
    </row>
    <row r="3323" spans="1:10" x14ac:dyDescent="0.2">
      <c r="A3323" s="4" t="s">
        <v>385</v>
      </c>
      <c r="B3323" s="4" t="s">
        <v>131</v>
      </c>
      <c r="C3323" s="4" t="s">
        <v>177</v>
      </c>
      <c r="D3323" s="4" t="s">
        <v>1507</v>
      </c>
      <c r="E3323" s="4" t="s">
        <v>1590</v>
      </c>
      <c r="F3323" s="4" t="s">
        <v>1590</v>
      </c>
      <c r="G3323" s="4" t="s">
        <v>826</v>
      </c>
      <c r="H3323" s="4" t="s">
        <v>66</v>
      </c>
      <c r="I3323" s="4" t="s">
        <v>81</v>
      </c>
      <c r="J3323" s="4" t="s">
        <v>82</v>
      </c>
    </row>
    <row r="3324" spans="1:10" x14ac:dyDescent="0.2">
      <c r="A3324" s="4" t="s">
        <v>385</v>
      </c>
      <c r="B3324" s="4" t="s">
        <v>178</v>
      </c>
      <c r="C3324" s="4" t="s">
        <v>179</v>
      </c>
      <c r="D3324" s="4" t="s">
        <v>1508</v>
      </c>
      <c r="E3324" s="4" t="s">
        <v>1590</v>
      </c>
      <c r="F3324" s="4" t="s">
        <v>1590</v>
      </c>
      <c r="G3324" s="4" t="s">
        <v>826</v>
      </c>
      <c r="H3324" s="4" t="s">
        <v>66</v>
      </c>
      <c r="I3324" s="4" t="s">
        <v>81</v>
      </c>
      <c r="J3324" s="4" t="s">
        <v>82</v>
      </c>
    </row>
    <row r="3325" spans="1:10" x14ac:dyDescent="0.2">
      <c r="A3325" s="4" t="s">
        <v>385</v>
      </c>
      <c r="B3325" s="4" t="s">
        <v>123</v>
      </c>
      <c r="C3325" s="4" t="s">
        <v>248</v>
      </c>
      <c r="D3325" s="4" t="s">
        <v>1509</v>
      </c>
      <c r="E3325" s="4" t="s">
        <v>1590</v>
      </c>
      <c r="F3325" s="4" t="s">
        <v>1590</v>
      </c>
      <c r="G3325" s="4" t="s">
        <v>826</v>
      </c>
      <c r="H3325" s="4" t="s">
        <v>66</v>
      </c>
      <c r="I3325" s="4" t="s">
        <v>81</v>
      </c>
      <c r="J3325" s="4" t="s">
        <v>82</v>
      </c>
    </row>
    <row r="3326" spans="1:10" x14ac:dyDescent="0.2">
      <c r="A3326" s="4" t="s">
        <v>385</v>
      </c>
      <c r="B3326" s="4" t="s">
        <v>249</v>
      </c>
      <c r="C3326" s="4" t="s">
        <v>250</v>
      </c>
      <c r="D3326" s="4" t="s">
        <v>1510</v>
      </c>
      <c r="E3326" s="4" t="s">
        <v>1590</v>
      </c>
      <c r="F3326" s="4" t="s">
        <v>1590</v>
      </c>
      <c r="G3326" s="4" t="s">
        <v>826</v>
      </c>
      <c r="H3326" s="4" t="s">
        <v>66</v>
      </c>
      <c r="I3326" s="4" t="s">
        <v>81</v>
      </c>
      <c r="J3326" s="4" t="s">
        <v>82</v>
      </c>
    </row>
    <row r="3327" spans="1:10" x14ac:dyDescent="0.2">
      <c r="A3327" s="4" t="s">
        <v>385</v>
      </c>
      <c r="B3327" s="4" t="s">
        <v>262</v>
      </c>
      <c r="C3327" s="4" t="s">
        <v>263</v>
      </c>
      <c r="D3327" s="4" t="s">
        <v>1511</v>
      </c>
      <c r="E3327" s="4" t="s">
        <v>1590</v>
      </c>
      <c r="F3327" s="4" t="s">
        <v>1590</v>
      </c>
      <c r="G3327" s="4" t="s">
        <v>826</v>
      </c>
      <c r="H3327" s="4" t="s">
        <v>66</v>
      </c>
      <c r="I3327" s="4" t="s">
        <v>81</v>
      </c>
      <c r="J3327" s="4" t="s">
        <v>82</v>
      </c>
    </row>
    <row r="3328" spans="1:10" x14ac:dyDescent="0.2">
      <c r="A3328" s="4" t="s">
        <v>385</v>
      </c>
      <c r="B3328" s="4" t="s">
        <v>40</v>
      </c>
      <c r="C3328" s="4" t="s">
        <v>269</v>
      </c>
      <c r="D3328" s="4" t="s">
        <v>1591</v>
      </c>
      <c r="E3328" s="4" t="s">
        <v>1590</v>
      </c>
      <c r="F3328" s="4" t="s">
        <v>1590</v>
      </c>
      <c r="G3328" s="4" t="s">
        <v>826</v>
      </c>
      <c r="H3328" s="4" t="s">
        <v>66</v>
      </c>
      <c r="I3328" s="4" t="s">
        <v>81</v>
      </c>
      <c r="J3328" s="4" t="s">
        <v>82</v>
      </c>
    </row>
    <row r="3329" spans="1:10" x14ac:dyDescent="0.2">
      <c r="A3329" s="4" t="s">
        <v>385</v>
      </c>
      <c r="B3329" s="4" t="s">
        <v>270</v>
      </c>
      <c r="C3329" s="4" t="s">
        <v>271</v>
      </c>
      <c r="D3329" s="4" t="s">
        <v>1592</v>
      </c>
      <c r="E3329" s="4" t="s">
        <v>1590</v>
      </c>
      <c r="F3329" s="4" t="s">
        <v>1590</v>
      </c>
      <c r="G3329" s="4" t="s">
        <v>826</v>
      </c>
      <c r="H3329" s="4" t="s">
        <v>66</v>
      </c>
      <c r="I3329" s="4" t="s">
        <v>81</v>
      </c>
      <c r="J3329" s="4" t="s">
        <v>82</v>
      </c>
    </row>
    <row r="3330" spans="1:10" x14ac:dyDescent="0.2">
      <c r="A3330" s="4" t="s">
        <v>385</v>
      </c>
      <c r="B3330" s="4" t="s">
        <v>81</v>
      </c>
      <c r="C3330" s="4" t="s">
        <v>282</v>
      </c>
      <c r="D3330" s="4" t="s">
        <v>1593</v>
      </c>
      <c r="E3330" s="4" t="s">
        <v>1590</v>
      </c>
      <c r="F3330" s="4" t="s">
        <v>1590</v>
      </c>
      <c r="G3330" s="4" t="s">
        <v>826</v>
      </c>
      <c r="H3330" s="4" t="s">
        <v>66</v>
      </c>
      <c r="I3330" s="4" t="s">
        <v>81</v>
      </c>
      <c r="J3330" s="4" t="s">
        <v>82</v>
      </c>
    </row>
    <row r="3331" spans="1:10" x14ac:dyDescent="0.2">
      <c r="A3331" s="4" t="s">
        <v>385</v>
      </c>
      <c r="B3331" s="4" t="s">
        <v>126</v>
      </c>
      <c r="C3331" s="4" t="s">
        <v>283</v>
      </c>
      <c r="D3331" s="4" t="s">
        <v>1594</v>
      </c>
      <c r="E3331" s="4" t="s">
        <v>1590</v>
      </c>
      <c r="F3331" s="4" t="s">
        <v>1590</v>
      </c>
      <c r="G3331" s="4" t="s">
        <v>826</v>
      </c>
      <c r="H3331" s="4" t="s">
        <v>66</v>
      </c>
      <c r="I3331" s="4" t="s">
        <v>81</v>
      </c>
      <c r="J3331" s="4" t="s">
        <v>82</v>
      </c>
    </row>
    <row r="3332" spans="1:10" x14ac:dyDescent="0.2">
      <c r="A3332" s="4" t="s">
        <v>385</v>
      </c>
      <c r="B3332" s="4" t="s">
        <v>121</v>
      </c>
      <c r="C3332" s="4" t="s">
        <v>290</v>
      </c>
      <c r="D3332" s="4" t="s">
        <v>1595</v>
      </c>
      <c r="E3332" s="4" t="s">
        <v>1590</v>
      </c>
      <c r="F3332" s="4" t="s">
        <v>1590</v>
      </c>
      <c r="G3332" s="4" t="s">
        <v>826</v>
      </c>
      <c r="H3332" s="4" t="s">
        <v>66</v>
      </c>
      <c r="I3332" s="4" t="s">
        <v>81</v>
      </c>
      <c r="J3332" s="4" t="s">
        <v>82</v>
      </c>
    </row>
    <row r="3333" spans="1:10" x14ac:dyDescent="0.2">
      <c r="A3333" s="4" t="s">
        <v>385</v>
      </c>
      <c r="B3333" s="4" t="s">
        <v>291</v>
      </c>
      <c r="C3333" s="4" t="s">
        <v>292</v>
      </c>
      <c r="D3333" s="4" t="s">
        <v>1596</v>
      </c>
      <c r="E3333" s="4" t="s">
        <v>1590</v>
      </c>
      <c r="F3333" s="4" t="s">
        <v>1590</v>
      </c>
      <c r="G3333" s="4" t="s">
        <v>826</v>
      </c>
      <c r="H3333" s="4" t="s">
        <v>66</v>
      </c>
      <c r="I3333" s="4" t="s">
        <v>81</v>
      </c>
      <c r="J3333" s="4" t="s">
        <v>82</v>
      </c>
    </row>
    <row r="3334" spans="1:10" x14ac:dyDescent="0.2">
      <c r="A3334" s="4" t="s">
        <v>385</v>
      </c>
      <c r="B3334" s="4" t="s">
        <v>299</v>
      </c>
      <c r="C3334" s="4" t="s">
        <v>300</v>
      </c>
      <c r="D3334" s="4" t="s">
        <v>1597</v>
      </c>
      <c r="E3334" s="4" t="s">
        <v>1590</v>
      </c>
      <c r="F3334" s="4" t="s">
        <v>1590</v>
      </c>
      <c r="G3334" s="4" t="s">
        <v>826</v>
      </c>
      <c r="H3334" s="4" t="s">
        <v>66</v>
      </c>
      <c r="I3334" s="4" t="s">
        <v>81</v>
      </c>
      <c r="J3334" s="4" t="s">
        <v>82</v>
      </c>
    </row>
    <row r="3335" spans="1:10" x14ac:dyDescent="0.2">
      <c r="A3335" s="4" t="s">
        <v>385</v>
      </c>
      <c r="B3335" s="4" t="s">
        <v>301</v>
      </c>
      <c r="C3335" s="4" t="s">
        <v>302</v>
      </c>
      <c r="D3335" s="4" t="s">
        <v>1308</v>
      </c>
      <c r="E3335" s="4" t="s">
        <v>1590</v>
      </c>
      <c r="F3335" s="4" t="s">
        <v>1590</v>
      </c>
      <c r="G3335" s="4" t="s">
        <v>826</v>
      </c>
      <c r="H3335" s="4" t="s">
        <v>66</v>
      </c>
      <c r="I3335" s="4" t="s">
        <v>81</v>
      </c>
      <c r="J3335" s="4" t="s">
        <v>82</v>
      </c>
    </row>
    <row r="3336" spans="1:10" x14ac:dyDescent="0.2">
      <c r="A3336" s="4" t="s">
        <v>386</v>
      </c>
      <c r="B3336" s="4" t="s">
        <v>38</v>
      </c>
      <c r="C3336" s="4" t="s">
        <v>39</v>
      </c>
      <c r="D3336" s="4" t="s">
        <v>1598</v>
      </c>
      <c r="E3336" s="4" t="s">
        <v>493</v>
      </c>
      <c r="F3336" s="4" t="s">
        <v>493</v>
      </c>
      <c r="G3336" s="4" t="s">
        <v>826</v>
      </c>
      <c r="H3336" s="4" t="s">
        <v>66</v>
      </c>
      <c r="I3336" s="4" t="s">
        <v>81</v>
      </c>
      <c r="J3336" s="4" t="s">
        <v>82</v>
      </c>
    </row>
    <row r="3337" spans="1:10" x14ac:dyDescent="0.2">
      <c r="A3337" s="4" t="s">
        <v>386</v>
      </c>
      <c r="B3337" s="4" t="s">
        <v>43</v>
      </c>
      <c r="C3337" s="4" t="s">
        <v>154</v>
      </c>
      <c r="D3337" s="4" t="s">
        <v>1599</v>
      </c>
      <c r="E3337" s="4" t="s">
        <v>1600</v>
      </c>
      <c r="F3337" s="4" t="s">
        <v>1600</v>
      </c>
      <c r="G3337" s="4" t="s">
        <v>826</v>
      </c>
      <c r="H3337" s="4" t="s">
        <v>66</v>
      </c>
      <c r="I3337" s="4" t="s">
        <v>81</v>
      </c>
      <c r="J3337" s="4" t="s">
        <v>82</v>
      </c>
    </row>
    <row r="3338" spans="1:10" x14ac:dyDescent="0.2">
      <c r="A3338" s="4" t="s">
        <v>386</v>
      </c>
      <c r="B3338" s="4" t="s">
        <v>48</v>
      </c>
      <c r="C3338" s="4" t="s">
        <v>155</v>
      </c>
      <c r="D3338" s="4" t="s">
        <v>1601</v>
      </c>
      <c r="E3338" s="4" t="s">
        <v>1600</v>
      </c>
      <c r="F3338" s="4" t="s">
        <v>1600</v>
      </c>
      <c r="G3338" s="4" t="s">
        <v>826</v>
      </c>
      <c r="H3338" s="4" t="s">
        <v>66</v>
      </c>
      <c r="I3338" s="4" t="s">
        <v>81</v>
      </c>
      <c r="J3338" s="4" t="s">
        <v>82</v>
      </c>
    </row>
    <row r="3339" spans="1:10" x14ac:dyDescent="0.2">
      <c r="A3339" s="4" t="s">
        <v>386</v>
      </c>
      <c r="B3339" s="4" t="s">
        <v>50</v>
      </c>
      <c r="C3339" s="4" t="s">
        <v>156</v>
      </c>
      <c r="D3339" s="4" t="s">
        <v>1602</v>
      </c>
      <c r="E3339" s="4" t="s">
        <v>1600</v>
      </c>
      <c r="F3339" s="4" t="s">
        <v>1600</v>
      </c>
      <c r="G3339" s="4" t="s">
        <v>826</v>
      </c>
      <c r="H3339" s="4" t="s">
        <v>66</v>
      </c>
      <c r="I3339" s="4" t="s">
        <v>81</v>
      </c>
      <c r="J3339" s="4" t="s">
        <v>82</v>
      </c>
    </row>
    <row r="3340" spans="1:10" x14ac:dyDescent="0.2">
      <c r="A3340" s="4" t="s">
        <v>386</v>
      </c>
      <c r="B3340" s="4" t="s">
        <v>52</v>
      </c>
      <c r="C3340" s="4" t="s">
        <v>157</v>
      </c>
      <c r="D3340" s="4" t="s">
        <v>1603</v>
      </c>
      <c r="E3340" s="4" t="s">
        <v>1600</v>
      </c>
      <c r="F3340" s="4" t="s">
        <v>1600</v>
      </c>
      <c r="G3340" s="4" t="s">
        <v>826</v>
      </c>
      <c r="H3340" s="4" t="s">
        <v>66</v>
      </c>
      <c r="I3340" s="4" t="s">
        <v>81</v>
      </c>
      <c r="J3340" s="4" t="s">
        <v>82</v>
      </c>
    </row>
    <row r="3341" spans="1:10" x14ac:dyDescent="0.2">
      <c r="A3341" s="4" t="s">
        <v>386</v>
      </c>
      <c r="B3341" s="4" t="s">
        <v>54</v>
      </c>
      <c r="C3341" s="4" t="s">
        <v>158</v>
      </c>
      <c r="D3341" s="4" t="s">
        <v>1604</v>
      </c>
      <c r="E3341" s="4" t="s">
        <v>1600</v>
      </c>
      <c r="F3341" s="4" t="s">
        <v>1600</v>
      </c>
      <c r="G3341" s="4" t="s">
        <v>826</v>
      </c>
      <c r="H3341" s="4" t="s">
        <v>66</v>
      </c>
      <c r="I3341" s="4" t="s">
        <v>81</v>
      </c>
      <c r="J3341" s="4" t="s">
        <v>82</v>
      </c>
    </row>
    <row r="3342" spans="1:10" x14ac:dyDescent="0.2">
      <c r="A3342" s="4" t="s">
        <v>386</v>
      </c>
      <c r="B3342" s="4" t="s">
        <v>56</v>
      </c>
      <c r="C3342" s="4" t="s">
        <v>159</v>
      </c>
      <c r="D3342" s="4" t="s">
        <v>1605</v>
      </c>
      <c r="E3342" s="4" t="s">
        <v>1600</v>
      </c>
      <c r="F3342" s="4" t="s">
        <v>1600</v>
      </c>
      <c r="G3342" s="4" t="s">
        <v>826</v>
      </c>
      <c r="H3342" s="4" t="s">
        <v>66</v>
      </c>
      <c r="I3342" s="4" t="s">
        <v>81</v>
      </c>
      <c r="J3342" s="4" t="s">
        <v>82</v>
      </c>
    </row>
    <row r="3343" spans="1:10" x14ac:dyDescent="0.2">
      <c r="A3343" s="4" t="s">
        <v>386</v>
      </c>
      <c r="B3343" s="4" t="s">
        <v>58</v>
      </c>
      <c r="C3343" s="4" t="s">
        <v>160</v>
      </c>
      <c r="D3343" s="4" t="s">
        <v>1606</v>
      </c>
      <c r="E3343" s="4" t="s">
        <v>1600</v>
      </c>
      <c r="F3343" s="4" t="s">
        <v>1600</v>
      </c>
      <c r="G3343" s="4" t="s">
        <v>826</v>
      </c>
      <c r="H3343" s="4" t="s">
        <v>66</v>
      </c>
      <c r="I3343" s="4" t="s">
        <v>81</v>
      </c>
      <c r="J3343" s="4" t="s">
        <v>82</v>
      </c>
    </row>
    <row r="3344" spans="1:10" x14ac:dyDescent="0.2">
      <c r="A3344" s="4" t="s">
        <v>386</v>
      </c>
      <c r="B3344" s="4" t="s">
        <v>37</v>
      </c>
      <c r="C3344" s="4" t="s">
        <v>161</v>
      </c>
      <c r="D3344" s="4" t="s">
        <v>1607</v>
      </c>
      <c r="E3344" s="4" t="s">
        <v>1600</v>
      </c>
      <c r="F3344" s="4" t="s">
        <v>1600</v>
      </c>
      <c r="G3344" s="4" t="s">
        <v>826</v>
      </c>
      <c r="H3344" s="4" t="s">
        <v>66</v>
      </c>
      <c r="I3344" s="4" t="s">
        <v>81</v>
      </c>
      <c r="J3344" s="4" t="s">
        <v>82</v>
      </c>
    </row>
    <row r="3345" spans="1:10" x14ac:dyDescent="0.2">
      <c r="A3345" s="4" t="s">
        <v>386</v>
      </c>
      <c r="B3345" s="4" t="s">
        <v>63</v>
      </c>
      <c r="C3345" s="4" t="s">
        <v>162</v>
      </c>
      <c r="D3345" s="4" t="s">
        <v>1608</v>
      </c>
      <c r="E3345" s="4" t="s">
        <v>1600</v>
      </c>
      <c r="F3345" s="4" t="s">
        <v>1600</v>
      </c>
      <c r="G3345" s="4" t="s">
        <v>826</v>
      </c>
      <c r="H3345" s="4" t="s">
        <v>66</v>
      </c>
      <c r="I3345" s="4" t="s">
        <v>81</v>
      </c>
      <c r="J3345" s="4" t="s">
        <v>82</v>
      </c>
    </row>
    <row r="3346" spans="1:10" x14ac:dyDescent="0.2">
      <c r="A3346" s="4" t="s">
        <v>386</v>
      </c>
      <c r="B3346" s="4" t="s">
        <v>45</v>
      </c>
      <c r="C3346" s="4" t="s">
        <v>163</v>
      </c>
      <c r="D3346" s="4" t="s">
        <v>1609</v>
      </c>
      <c r="E3346" s="4" t="s">
        <v>1600</v>
      </c>
      <c r="F3346" s="4" t="s">
        <v>1600</v>
      </c>
      <c r="G3346" s="4" t="s">
        <v>826</v>
      </c>
      <c r="H3346" s="4" t="s">
        <v>66</v>
      </c>
      <c r="I3346" s="4" t="s">
        <v>81</v>
      </c>
      <c r="J3346" s="4" t="s">
        <v>82</v>
      </c>
    </row>
    <row r="3347" spans="1:10" x14ac:dyDescent="0.2">
      <c r="A3347" s="4" t="s">
        <v>386</v>
      </c>
      <c r="B3347" s="4" t="s">
        <v>66</v>
      </c>
      <c r="C3347" s="4" t="s">
        <v>164</v>
      </c>
      <c r="D3347" s="4" t="s">
        <v>1610</v>
      </c>
      <c r="E3347" s="4" t="s">
        <v>1600</v>
      </c>
      <c r="F3347" s="4" t="s">
        <v>1600</v>
      </c>
      <c r="G3347" s="4" t="s">
        <v>826</v>
      </c>
      <c r="H3347" s="4" t="s">
        <v>66</v>
      </c>
      <c r="I3347" s="4" t="s">
        <v>81</v>
      </c>
      <c r="J3347" s="4" t="s">
        <v>82</v>
      </c>
    </row>
    <row r="3348" spans="1:10" x14ac:dyDescent="0.2">
      <c r="A3348" s="4" t="s">
        <v>386</v>
      </c>
      <c r="B3348" s="4" t="s">
        <v>68</v>
      </c>
      <c r="C3348" s="4" t="s">
        <v>165</v>
      </c>
      <c r="D3348" s="4" t="s">
        <v>1611</v>
      </c>
      <c r="E3348" s="4" t="s">
        <v>1600</v>
      </c>
      <c r="F3348" s="4" t="s">
        <v>1600</v>
      </c>
      <c r="G3348" s="4" t="s">
        <v>826</v>
      </c>
      <c r="H3348" s="4" t="s">
        <v>66</v>
      </c>
      <c r="I3348" s="4" t="s">
        <v>81</v>
      </c>
      <c r="J3348" s="4" t="s">
        <v>82</v>
      </c>
    </row>
    <row r="3349" spans="1:10" x14ac:dyDescent="0.2">
      <c r="A3349" s="4" t="s">
        <v>386</v>
      </c>
      <c r="B3349" s="4" t="s">
        <v>46</v>
      </c>
      <c r="C3349" s="4" t="s">
        <v>166</v>
      </c>
      <c r="D3349" s="4" t="s">
        <v>1612</v>
      </c>
      <c r="E3349" s="4" t="s">
        <v>1600</v>
      </c>
      <c r="F3349" s="4" t="s">
        <v>1600</v>
      </c>
      <c r="G3349" s="4" t="s">
        <v>826</v>
      </c>
      <c r="H3349" s="4" t="s">
        <v>66</v>
      </c>
      <c r="I3349" s="4" t="s">
        <v>81</v>
      </c>
      <c r="J3349" s="4" t="s">
        <v>82</v>
      </c>
    </row>
    <row r="3350" spans="1:10" x14ac:dyDescent="0.2">
      <c r="A3350" s="4" t="s">
        <v>386</v>
      </c>
      <c r="B3350" s="4" t="s">
        <v>71</v>
      </c>
      <c r="C3350" s="4" t="s">
        <v>167</v>
      </c>
      <c r="D3350" s="4" t="s">
        <v>1613</v>
      </c>
      <c r="E3350" s="4" t="s">
        <v>1600</v>
      </c>
      <c r="F3350" s="4" t="s">
        <v>1600</v>
      </c>
      <c r="G3350" s="4" t="s">
        <v>826</v>
      </c>
      <c r="H3350" s="4" t="s">
        <v>66</v>
      </c>
      <c r="I3350" s="4" t="s">
        <v>81</v>
      </c>
      <c r="J3350" s="4" t="s">
        <v>82</v>
      </c>
    </row>
    <row r="3351" spans="1:10" x14ac:dyDescent="0.2">
      <c r="A3351" s="4" t="s">
        <v>386</v>
      </c>
      <c r="B3351" s="4" t="s">
        <v>73</v>
      </c>
      <c r="C3351" s="4" t="s">
        <v>168</v>
      </c>
      <c r="D3351" s="4" t="s">
        <v>1614</v>
      </c>
      <c r="E3351" s="4" t="s">
        <v>1600</v>
      </c>
      <c r="F3351" s="4" t="s">
        <v>1600</v>
      </c>
      <c r="G3351" s="4" t="s">
        <v>826</v>
      </c>
      <c r="H3351" s="4" t="s">
        <v>66</v>
      </c>
      <c r="I3351" s="4" t="s">
        <v>81</v>
      </c>
      <c r="J3351" s="4" t="s">
        <v>82</v>
      </c>
    </row>
    <row r="3352" spans="1:10" x14ac:dyDescent="0.2">
      <c r="A3352" s="4" t="s">
        <v>386</v>
      </c>
      <c r="B3352" s="4" t="s">
        <v>75</v>
      </c>
      <c r="C3352" s="4" t="s">
        <v>169</v>
      </c>
      <c r="D3352" s="4" t="s">
        <v>1615</v>
      </c>
      <c r="E3352" s="4" t="s">
        <v>1600</v>
      </c>
      <c r="F3352" s="4" t="s">
        <v>1600</v>
      </c>
      <c r="G3352" s="4" t="s">
        <v>826</v>
      </c>
      <c r="H3352" s="4" t="s">
        <v>66</v>
      </c>
      <c r="I3352" s="4" t="s">
        <v>81</v>
      </c>
      <c r="J3352" s="4" t="s">
        <v>82</v>
      </c>
    </row>
    <row r="3353" spans="1:10" x14ac:dyDescent="0.2">
      <c r="A3353" s="4" t="s">
        <v>386</v>
      </c>
      <c r="B3353" s="4" t="s">
        <v>60</v>
      </c>
      <c r="C3353" s="4" t="s">
        <v>170</v>
      </c>
      <c r="D3353" s="4" t="s">
        <v>1443</v>
      </c>
      <c r="E3353" s="4" t="s">
        <v>1600</v>
      </c>
      <c r="F3353" s="4" t="s">
        <v>1600</v>
      </c>
      <c r="G3353" s="4" t="s">
        <v>826</v>
      </c>
      <c r="H3353" s="4" t="s">
        <v>66</v>
      </c>
      <c r="I3353" s="4" t="s">
        <v>81</v>
      </c>
      <c r="J3353" s="4" t="s">
        <v>82</v>
      </c>
    </row>
    <row r="3354" spans="1:10" x14ac:dyDescent="0.2">
      <c r="A3354" s="4" t="s">
        <v>386</v>
      </c>
      <c r="B3354" s="4" t="s">
        <v>78</v>
      </c>
      <c r="C3354" s="4" t="s">
        <v>171</v>
      </c>
      <c r="D3354" s="4" t="s">
        <v>1444</v>
      </c>
      <c r="E3354" s="4" t="s">
        <v>1600</v>
      </c>
      <c r="F3354" s="4" t="s">
        <v>1600</v>
      </c>
      <c r="G3354" s="4" t="s">
        <v>826</v>
      </c>
      <c r="H3354" s="4" t="s">
        <v>66</v>
      </c>
      <c r="I3354" s="4" t="s">
        <v>81</v>
      </c>
      <c r="J3354" s="4" t="s">
        <v>82</v>
      </c>
    </row>
    <row r="3355" spans="1:10" x14ac:dyDescent="0.2">
      <c r="A3355" s="4" t="s">
        <v>386</v>
      </c>
      <c r="B3355" s="4" t="s">
        <v>84</v>
      </c>
      <c r="C3355" s="4" t="s">
        <v>172</v>
      </c>
      <c r="D3355" s="4" t="s">
        <v>1446</v>
      </c>
      <c r="E3355" s="4" t="s">
        <v>1600</v>
      </c>
      <c r="F3355" s="4" t="s">
        <v>1600</v>
      </c>
      <c r="G3355" s="4" t="s">
        <v>826</v>
      </c>
      <c r="H3355" s="4" t="s">
        <v>66</v>
      </c>
      <c r="I3355" s="4" t="s">
        <v>81</v>
      </c>
      <c r="J3355" s="4" t="s">
        <v>82</v>
      </c>
    </row>
    <row r="3356" spans="1:10" x14ac:dyDescent="0.2">
      <c r="A3356" s="4" t="s">
        <v>386</v>
      </c>
      <c r="B3356" s="4" t="s">
        <v>137</v>
      </c>
      <c r="C3356" s="4" t="s">
        <v>173</v>
      </c>
      <c r="D3356" s="4" t="s">
        <v>1447</v>
      </c>
      <c r="E3356" s="4" t="s">
        <v>1600</v>
      </c>
      <c r="F3356" s="4" t="s">
        <v>1600</v>
      </c>
      <c r="G3356" s="4" t="s">
        <v>826</v>
      </c>
      <c r="H3356" s="4" t="s">
        <v>66</v>
      </c>
      <c r="I3356" s="4" t="s">
        <v>81</v>
      </c>
      <c r="J3356" s="4" t="s">
        <v>82</v>
      </c>
    </row>
    <row r="3357" spans="1:10" x14ac:dyDescent="0.2">
      <c r="A3357" s="4" t="s">
        <v>386</v>
      </c>
      <c r="B3357" s="4" t="s">
        <v>174</v>
      </c>
      <c r="C3357" s="4" t="s">
        <v>175</v>
      </c>
      <c r="D3357" s="4" t="s">
        <v>1448</v>
      </c>
      <c r="E3357" s="4" t="s">
        <v>1600</v>
      </c>
      <c r="F3357" s="4" t="s">
        <v>1600</v>
      </c>
      <c r="G3357" s="4" t="s">
        <v>826</v>
      </c>
      <c r="H3357" s="4" t="s">
        <v>66</v>
      </c>
      <c r="I3357" s="4" t="s">
        <v>81</v>
      </c>
      <c r="J3357" s="4" t="s">
        <v>82</v>
      </c>
    </row>
    <row r="3358" spans="1:10" x14ac:dyDescent="0.2">
      <c r="A3358" s="4" t="s">
        <v>386</v>
      </c>
      <c r="B3358" s="4" t="s">
        <v>114</v>
      </c>
      <c r="C3358" s="4" t="s">
        <v>176</v>
      </c>
      <c r="D3358" s="4" t="s">
        <v>1449</v>
      </c>
      <c r="E3358" s="4" t="s">
        <v>1600</v>
      </c>
      <c r="F3358" s="4" t="s">
        <v>1600</v>
      </c>
      <c r="G3358" s="4" t="s">
        <v>826</v>
      </c>
      <c r="H3358" s="4" t="s">
        <v>66</v>
      </c>
      <c r="I3358" s="4" t="s">
        <v>81</v>
      </c>
      <c r="J3358" s="4" t="s">
        <v>82</v>
      </c>
    </row>
    <row r="3359" spans="1:10" x14ac:dyDescent="0.2">
      <c r="A3359" s="4" t="s">
        <v>386</v>
      </c>
      <c r="B3359" s="4" t="s">
        <v>131</v>
      </c>
      <c r="C3359" s="4" t="s">
        <v>177</v>
      </c>
      <c r="D3359" s="4" t="s">
        <v>1450</v>
      </c>
      <c r="E3359" s="4" t="s">
        <v>1600</v>
      </c>
      <c r="F3359" s="4" t="s">
        <v>1600</v>
      </c>
      <c r="G3359" s="4" t="s">
        <v>826</v>
      </c>
      <c r="H3359" s="4" t="s">
        <v>66</v>
      </c>
      <c r="I3359" s="4" t="s">
        <v>81</v>
      </c>
      <c r="J3359" s="4" t="s">
        <v>82</v>
      </c>
    </row>
    <row r="3360" spans="1:10" x14ac:dyDescent="0.2">
      <c r="A3360" s="4" t="s">
        <v>386</v>
      </c>
      <c r="B3360" s="4" t="s">
        <v>178</v>
      </c>
      <c r="C3360" s="4" t="s">
        <v>179</v>
      </c>
      <c r="D3360" s="4" t="s">
        <v>1451</v>
      </c>
      <c r="E3360" s="4" t="s">
        <v>1600</v>
      </c>
      <c r="F3360" s="4" t="s">
        <v>1600</v>
      </c>
      <c r="G3360" s="4" t="s">
        <v>826</v>
      </c>
      <c r="H3360" s="4" t="s">
        <v>66</v>
      </c>
      <c r="I3360" s="4" t="s">
        <v>81</v>
      </c>
      <c r="J3360" s="4" t="s">
        <v>82</v>
      </c>
    </row>
    <row r="3361" spans="1:10" x14ac:dyDescent="0.2">
      <c r="A3361" s="4" t="s">
        <v>386</v>
      </c>
      <c r="B3361" s="4" t="s">
        <v>123</v>
      </c>
      <c r="C3361" s="4" t="s">
        <v>248</v>
      </c>
      <c r="D3361" s="4" t="s">
        <v>1452</v>
      </c>
      <c r="E3361" s="4" t="s">
        <v>1600</v>
      </c>
      <c r="F3361" s="4" t="s">
        <v>1600</v>
      </c>
      <c r="G3361" s="4" t="s">
        <v>826</v>
      </c>
      <c r="H3361" s="4" t="s">
        <v>66</v>
      </c>
      <c r="I3361" s="4" t="s">
        <v>81</v>
      </c>
      <c r="J3361" s="4" t="s">
        <v>82</v>
      </c>
    </row>
    <row r="3362" spans="1:10" x14ac:dyDescent="0.2">
      <c r="A3362" s="4" t="s">
        <v>386</v>
      </c>
      <c r="B3362" s="4" t="s">
        <v>249</v>
      </c>
      <c r="C3362" s="4" t="s">
        <v>250</v>
      </c>
      <c r="D3362" s="4" t="s">
        <v>1453</v>
      </c>
      <c r="E3362" s="4" t="s">
        <v>1600</v>
      </c>
      <c r="F3362" s="4" t="s">
        <v>1600</v>
      </c>
      <c r="G3362" s="4" t="s">
        <v>826</v>
      </c>
      <c r="H3362" s="4" t="s">
        <v>66</v>
      </c>
      <c r="I3362" s="4" t="s">
        <v>81</v>
      </c>
      <c r="J3362" s="4" t="s">
        <v>82</v>
      </c>
    </row>
    <row r="3363" spans="1:10" x14ac:dyDescent="0.2">
      <c r="A3363" s="4" t="s">
        <v>386</v>
      </c>
      <c r="B3363" s="4" t="s">
        <v>262</v>
      </c>
      <c r="C3363" s="4" t="s">
        <v>263</v>
      </c>
      <c r="D3363" s="4" t="s">
        <v>1454</v>
      </c>
      <c r="E3363" s="4" t="s">
        <v>1600</v>
      </c>
      <c r="F3363" s="4" t="s">
        <v>1600</v>
      </c>
      <c r="G3363" s="4" t="s">
        <v>826</v>
      </c>
      <c r="H3363" s="4" t="s">
        <v>66</v>
      </c>
      <c r="I3363" s="4" t="s">
        <v>81</v>
      </c>
      <c r="J3363" s="4" t="s">
        <v>82</v>
      </c>
    </row>
    <row r="3364" spans="1:10" x14ac:dyDescent="0.2">
      <c r="A3364" s="4" t="s">
        <v>386</v>
      </c>
      <c r="B3364" s="4" t="s">
        <v>40</v>
      </c>
      <c r="C3364" s="4" t="s">
        <v>269</v>
      </c>
      <c r="D3364" s="4" t="s">
        <v>1455</v>
      </c>
      <c r="E3364" s="4" t="s">
        <v>1600</v>
      </c>
      <c r="F3364" s="4" t="s">
        <v>1600</v>
      </c>
      <c r="G3364" s="4" t="s">
        <v>826</v>
      </c>
      <c r="H3364" s="4" t="s">
        <v>66</v>
      </c>
      <c r="I3364" s="4" t="s">
        <v>81</v>
      </c>
      <c r="J3364" s="4" t="s">
        <v>82</v>
      </c>
    </row>
    <row r="3365" spans="1:10" x14ac:dyDescent="0.2">
      <c r="A3365" s="4" t="s">
        <v>386</v>
      </c>
      <c r="B3365" s="4" t="s">
        <v>270</v>
      </c>
      <c r="C3365" s="4" t="s">
        <v>271</v>
      </c>
      <c r="D3365" s="4" t="s">
        <v>1456</v>
      </c>
      <c r="E3365" s="4" t="s">
        <v>1600</v>
      </c>
      <c r="F3365" s="4" t="s">
        <v>1600</v>
      </c>
      <c r="G3365" s="4" t="s">
        <v>826</v>
      </c>
      <c r="H3365" s="4" t="s">
        <v>66</v>
      </c>
      <c r="I3365" s="4" t="s">
        <v>81</v>
      </c>
      <c r="J3365" s="4" t="s">
        <v>82</v>
      </c>
    </row>
    <row r="3366" spans="1:10" x14ac:dyDescent="0.2">
      <c r="A3366" s="4" t="s">
        <v>386</v>
      </c>
      <c r="B3366" s="4" t="s">
        <v>81</v>
      </c>
      <c r="C3366" s="4" t="s">
        <v>282</v>
      </c>
      <c r="D3366" s="4" t="s">
        <v>1457</v>
      </c>
      <c r="E3366" s="4" t="s">
        <v>1600</v>
      </c>
      <c r="F3366" s="4" t="s">
        <v>1600</v>
      </c>
      <c r="G3366" s="4" t="s">
        <v>826</v>
      </c>
      <c r="H3366" s="4" t="s">
        <v>66</v>
      </c>
      <c r="I3366" s="4" t="s">
        <v>81</v>
      </c>
      <c r="J3366" s="4" t="s">
        <v>82</v>
      </c>
    </row>
    <row r="3367" spans="1:10" x14ac:dyDescent="0.2">
      <c r="A3367" s="4" t="s">
        <v>386</v>
      </c>
      <c r="B3367" s="4" t="s">
        <v>126</v>
      </c>
      <c r="C3367" s="4" t="s">
        <v>283</v>
      </c>
      <c r="D3367" s="4" t="s">
        <v>1458</v>
      </c>
      <c r="E3367" s="4" t="s">
        <v>1600</v>
      </c>
      <c r="F3367" s="4" t="s">
        <v>1600</v>
      </c>
      <c r="G3367" s="4" t="s">
        <v>826</v>
      </c>
      <c r="H3367" s="4" t="s">
        <v>66</v>
      </c>
      <c r="I3367" s="4" t="s">
        <v>81</v>
      </c>
      <c r="J3367" s="4" t="s">
        <v>82</v>
      </c>
    </row>
    <row r="3368" spans="1:10" x14ac:dyDescent="0.2">
      <c r="A3368" s="4" t="s">
        <v>386</v>
      </c>
      <c r="B3368" s="4" t="s">
        <v>121</v>
      </c>
      <c r="C3368" s="4" t="s">
        <v>290</v>
      </c>
      <c r="D3368" s="4" t="s">
        <v>1459</v>
      </c>
      <c r="E3368" s="4" t="s">
        <v>1600</v>
      </c>
      <c r="F3368" s="4" t="s">
        <v>1600</v>
      </c>
      <c r="G3368" s="4" t="s">
        <v>826</v>
      </c>
      <c r="H3368" s="4" t="s">
        <v>66</v>
      </c>
      <c r="I3368" s="4" t="s">
        <v>81</v>
      </c>
      <c r="J3368" s="4" t="s">
        <v>82</v>
      </c>
    </row>
    <row r="3369" spans="1:10" x14ac:dyDescent="0.2">
      <c r="A3369" s="4" t="s">
        <v>386</v>
      </c>
      <c r="B3369" s="4" t="s">
        <v>291</v>
      </c>
      <c r="C3369" s="4" t="s">
        <v>292</v>
      </c>
      <c r="D3369" s="4" t="s">
        <v>1460</v>
      </c>
      <c r="E3369" s="4" t="s">
        <v>1600</v>
      </c>
      <c r="F3369" s="4" t="s">
        <v>1600</v>
      </c>
      <c r="G3369" s="4" t="s">
        <v>826</v>
      </c>
      <c r="H3369" s="4" t="s">
        <v>66</v>
      </c>
      <c r="I3369" s="4" t="s">
        <v>81</v>
      </c>
      <c r="J3369" s="4" t="s">
        <v>82</v>
      </c>
    </row>
    <row r="3370" spans="1:10" x14ac:dyDescent="0.2">
      <c r="A3370" s="4" t="s">
        <v>386</v>
      </c>
      <c r="B3370" s="4" t="s">
        <v>299</v>
      </c>
      <c r="C3370" s="4" t="s">
        <v>300</v>
      </c>
      <c r="D3370" s="4" t="s">
        <v>1329</v>
      </c>
      <c r="E3370" s="4" t="s">
        <v>1600</v>
      </c>
      <c r="F3370" s="4" t="s">
        <v>1600</v>
      </c>
      <c r="G3370" s="4" t="s">
        <v>826</v>
      </c>
      <c r="H3370" s="4" t="s">
        <v>66</v>
      </c>
      <c r="I3370" s="4" t="s">
        <v>81</v>
      </c>
      <c r="J3370" s="4" t="s">
        <v>82</v>
      </c>
    </row>
    <row r="3371" spans="1:10" x14ac:dyDescent="0.2">
      <c r="A3371" s="4" t="s">
        <v>386</v>
      </c>
      <c r="B3371" s="4" t="s">
        <v>301</v>
      </c>
      <c r="C3371" s="4" t="s">
        <v>302</v>
      </c>
      <c r="D3371" s="4" t="s">
        <v>1330</v>
      </c>
      <c r="E3371" s="4" t="s">
        <v>1600</v>
      </c>
      <c r="F3371" s="4" t="s">
        <v>1600</v>
      </c>
      <c r="G3371" s="4" t="s">
        <v>826</v>
      </c>
      <c r="H3371" s="4" t="s">
        <v>66</v>
      </c>
      <c r="I3371" s="4" t="s">
        <v>81</v>
      </c>
      <c r="J3371" s="4" t="s">
        <v>82</v>
      </c>
    </row>
    <row r="3372" spans="1:10" x14ac:dyDescent="0.2">
      <c r="A3372" s="4" t="s">
        <v>387</v>
      </c>
      <c r="B3372" s="4" t="s">
        <v>38</v>
      </c>
      <c r="C3372" s="4" t="s">
        <v>39</v>
      </c>
      <c r="D3372" s="4" t="s">
        <v>1588</v>
      </c>
      <c r="E3372" s="4" t="s">
        <v>493</v>
      </c>
      <c r="F3372" s="4" t="s">
        <v>493</v>
      </c>
      <c r="G3372" s="4" t="s">
        <v>826</v>
      </c>
      <c r="H3372" s="4" t="s">
        <v>52</v>
      </c>
      <c r="I3372" s="4" t="s">
        <v>97</v>
      </c>
      <c r="J3372" s="4" t="s">
        <v>98</v>
      </c>
    </row>
    <row r="3373" spans="1:10" x14ac:dyDescent="0.2">
      <c r="A3373" s="4" t="s">
        <v>387</v>
      </c>
      <c r="B3373" s="4" t="s">
        <v>43</v>
      </c>
      <c r="C3373" s="4" t="s">
        <v>154</v>
      </c>
      <c r="D3373" s="4" t="s">
        <v>1483</v>
      </c>
      <c r="E3373" s="4" t="s">
        <v>1616</v>
      </c>
      <c r="F3373" s="4" t="s">
        <v>1616</v>
      </c>
      <c r="G3373" s="4" t="s">
        <v>826</v>
      </c>
      <c r="H3373" s="4" t="s">
        <v>52</v>
      </c>
      <c r="I3373" s="4" t="s">
        <v>97</v>
      </c>
      <c r="J3373" s="4" t="s">
        <v>98</v>
      </c>
    </row>
    <row r="3374" spans="1:10" x14ac:dyDescent="0.2">
      <c r="A3374" s="4" t="s">
        <v>387</v>
      </c>
      <c r="B3374" s="4" t="s">
        <v>48</v>
      </c>
      <c r="C3374" s="4" t="s">
        <v>155</v>
      </c>
      <c r="D3374" s="4" t="s">
        <v>1485</v>
      </c>
      <c r="E3374" s="4" t="s">
        <v>1616</v>
      </c>
      <c r="F3374" s="4" t="s">
        <v>1616</v>
      </c>
      <c r="G3374" s="4" t="s">
        <v>826</v>
      </c>
      <c r="H3374" s="4" t="s">
        <v>52</v>
      </c>
      <c r="I3374" s="4" t="s">
        <v>97</v>
      </c>
      <c r="J3374" s="4" t="s">
        <v>98</v>
      </c>
    </row>
    <row r="3375" spans="1:10" x14ac:dyDescent="0.2">
      <c r="A3375" s="4" t="s">
        <v>387</v>
      </c>
      <c r="B3375" s="4" t="s">
        <v>50</v>
      </c>
      <c r="C3375" s="4" t="s">
        <v>156</v>
      </c>
      <c r="D3375" s="4" t="s">
        <v>1487</v>
      </c>
      <c r="E3375" s="4" t="s">
        <v>1616</v>
      </c>
      <c r="F3375" s="4" t="s">
        <v>1616</v>
      </c>
      <c r="G3375" s="4" t="s">
        <v>826</v>
      </c>
      <c r="H3375" s="4" t="s">
        <v>52</v>
      </c>
      <c r="I3375" s="4" t="s">
        <v>97</v>
      </c>
      <c r="J3375" s="4" t="s">
        <v>98</v>
      </c>
    </row>
    <row r="3376" spans="1:10" x14ac:dyDescent="0.2">
      <c r="A3376" s="4" t="s">
        <v>387</v>
      </c>
      <c r="B3376" s="4" t="s">
        <v>52</v>
      </c>
      <c r="C3376" s="4" t="s">
        <v>157</v>
      </c>
      <c r="D3376" s="4" t="s">
        <v>1488</v>
      </c>
      <c r="E3376" s="4" t="s">
        <v>1616</v>
      </c>
      <c r="F3376" s="4" t="s">
        <v>1616</v>
      </c>
      <c r="G3376" s="4" t="s">
        <v>826</v>
      </c>
      <c r="H3376" s="4" t="s">
        <v>52</v>
      </c>
      <c r="I3376" s="4" t="s">
        <v>97</v>
      </c>
      <c r="J3376" s="4" t="s">
        <v>98</v>
      </c>
    </row>
    <row r="3377" spans="1:10" x14ac:dyDescent="0.2">
      <c r="A3377" s="4" t="s">
        <v>387</v>
      </c>
      <c r="B3377" s="4" t="s">
        <v>54</v>
      </c>
      <c r="C3377" s="4" t="s">
        <v>158</v>
      </c>
      <c r="D3377" s="4" t="s">
        <v>1489</v>
      </c>
      <c r="E3377" s="4" t="s">
        <v>1616</v>
      </c>
      <c r="F3377" s="4" t="s">
        <v>1616</v>
      </c>
      <c r="G3377" s="4" t="s">
        <v>826</v>
      </c>
      <c r="H3377" s="4" t="s">
        <v>52</v>
      </c>
      <c r="I3377" s="4" t="s">
        <v>97</v>
      </c>
      <c r="J3377" s="4" t="s">
        <v>98</v>
      </c>
    </row>
    <row r="3378" spans="1:10" x14ac:dyDescent="0.2">
      <c r="A3378" s="4" t="s">
        <v>387</v>
      </c>
      <c r="B3378" s="4" t="s">
        <v>56</v>
      </c>
      <c r="C3378" s="4" t="s">
        <v>159</v>
      </c>
      <c r="D3378" s="4" t="s">
        <v>1490</v>
      </c>
      <c r="E3378" s="4" t="s">
        <v>1616</v>
      </c>
      <c r="F3378" s="4" t="s">
        <v>1616</v>
      </c>
      <c r="G3378" s="4" t="s">
        <v>826</v>
      </c>
      <c r="H3378" s="4" t="s">
        <v>52</v>
      </c>
      <c r="I3378" s="4" t="s">
        <v>97</v>
      </c>
      <c r="J3378" s="4" t="s">
        <v>98</v>
      </c>
    </row>
    <row r="3379" spans="1:10" x14ac:dyDescent="0.2">
      <c r="A3379" s="4" t="s">
        <v>387</v>
      </c>
      <c r="B3379" s="4" t="s">
        <v>58</v>
      </c>
      <c r="C3379" s="4" t="s">
        <v>160</v>
      </c>
      <c r="D3379" s="4" t="s">
        <v>1491</v>
      </c>
      <c r="E3379" s="4" t="s">
        <v>1616</v>
      </c>
      <c r="F3379" s="4" t="s">
        <v>1616</v>
      </c>
      <c r="G3379" s="4" t="s">
        <v>826</v>
      </c>
      <c r="H3379" s="4" t="s">
        <v>52</v>
      </c>
      <c r="I3379" s="4" t="s">
        <v>97</v>
      </c>
      <c r="J3379" s="4" t="s">
        <v>98</v>
      </c>
    </row>
    <row r="3380" spans="1:10" x14ac:dyDescent="0.2">
      <c r="A3380" s="4" t="s">
        <v>387</v>
      </c>
      <c r="B3380" s="4" t="s">
        <v>37</v>
      </c>
      <c r="C3380" s="4" t="s">
        <v>161</v>
      </c>
      <c r="D3380" s="4" t="s">
        <v>1492</v>
      </c>
      <c r="E3380" s="4" t="s">
        <v>1616</v>
      </c>
      <c r="F3380" s="4" t="s">
        <v>1616</v>
      </c>
      <c r="G3380" s="4" t="s">
        <v>826</v>
      </c>
      <c r="H3380" s="4" t="s">
        <v>52</v>
      </c>
      <c r="I3380" s="4" t="s">
        <v>97</v>
      </c>
      <c r="J3380" s="4" t="s">
        <v>98</v>
      </c>
    </row>
    <row r="3381" spans="1:10" x14ac:dyDescent="0.2">
      <c r="A3381" s="4" t="s">
        <v>387</v>
      </c>
      <c r="B3381" s="4" t="s">
        <v>63</v>
      </c>
      <c r="C3381" s="4" t="s">
        <v>162</v>
      </c>
      <c r="D3381" s="4" t="s">
        <v>1493</v>
      </c>
      <c r="E3381" s="4" t="s">
        <v>1616</v>
      </c>
      <c r="F3381" s="4" t="s">
        <v>1616</v>
      </c>
      <c r="G3381" s="4" t="s">
        <v>826</v>
      </c>
      <c r="H3381" s="4" t="s">
        <v>52</v>
      </c>
      <c r="I3381" s="4" t="s">
        <v>97</v>
      </c>
      <c r="J3381" s="4" t="s">
        <v>98</v>
      </c>
    </row>
    <row r="3382" spans="1:10" x14ac:dyDescent="0.2">
      <c r="A3382" s="4" t="s">
        <v>387</v>
      </c>
      <c r="B3382" s="4" t="s">
        <v>45</v>
      </c>
      <c r="C3382" s="4" t="s">
        <v>163</v>
      </c>
      <c r="D3382" s="4" t="s">
        <v>1494</v>
      </c>
      <c r="E3382" s="4" t="s">
        <v>1616</v>
      </c>
      <c r="F3382" s="4" t="s">
        <v>1616</v>
      </c>
      <c r="G3382" s="4" t="s">
        <v>826</v>
      </c>
      <c r="H3382" s="4" t="s">
        <v>52</v>
      </c>
      <c r="I3382" s="4" t="s">
        <v>97</v>
      </c>
      <c r="J3382" s="4" t="s">
        <v>98</v>
      </c>
    </row>
    <row r="3383" spans="1:10" x14ac:dyDescent="0.2">
      <c r="A3383" s="4" t="s">
        <v>387</v>
      </c>
      <c r="B3383" s="4" t="s">
        <v>66</v>
      </c>
      <c r="C3383" s="4" t="s">
        <v>164</v>
      </c>
      <c r="D3383" s="4" t="s">
        <v>1495</v>
      </c>
      <c r="E3383" s="4" t="s">
        <v>1616</v>
      </c>
      <c r="F3383" s="4" t="s">
        <v>1616</v>
      </c>
      <c r="G3383" s="4" t="s">
        <v>826</v>
      </c>
      <c r="H3383" s="4" t="s">
        <v>52</v>
      </c>
      <c r="I3383" s="4" t="s">
        <v>97</v>
      </c>
      <c r="J3383" s="4" t="s">
        <v>98</v>
      </c>
    </row>
    <row r="3384" spans="1:10" x14ac:dyDescent="0.2">
      <c r="A3384" s="4" t="s">
        <v>387</v>
      </c>
      <c r="B3384" s="4" t="s">
        <v>68</v>
      </c>
      <c r="C3384" s="4" t="s">
        <v>165</v>
      </c>
      <c r="D3384" s="4" t="s">
        <v>1496</v>
      </c>
      <c r="E3384" s="4" t="s">
        <v>1616</v>
      </c>
      <c r="F3384" s="4" t="s">
        <v>1616</v>
      </c>
      <c r="G3384" s="4" t="s">
        <v>826</v>
      </c>
      <c r="H3384" s="4" t="s">
        <v>52</v>
      </c>
      <c r="I3384" s="4" t="s">
        <v>97</v>
      </c>
      <c r="J3384" s="4" t="s">
        <v>98</v>
      </c>
    </row>
    <row r="3385" spans="1:10" x14ac:dyDescent="0.2">
      <c r="A3385" s="4" t="s">
        <v>387</v>
      </c>
      <c r="B3385" s="4" t="s">
        <v>46</v>
      </c>
      <c r="C3385" s="4" t="s">
        <v>166</v>
      </c>
      <c r="D3385" s="4" t="s">
        <v>1497</v>
      </c>
      <c r="E3385" s="4" t="s">
        <v>1616</v>
      </c>
      <c r="F3385" s="4" t="s">
        <v>1616</v>
      </c>
      <c r="G3385" s="4" t="s">
        <v>826</v>
      </c>
      <c r="H3385" s="4" t="s">
        <v>52</v>
      </c>
      <c r="I3385" s="4" t="s">
        <v>97</v>
      </c>
      <c r="J3385" s="4" t="s">
        <v>98</v>
      </c>
    </row>
    <row r="3386" spans="1:10" x14ac:dyDescent="0.2">
      <c r="A3386" s="4" t="s">
        <v>387</v>
      </c>
      <c r="B3386" s="4" t="s">
        <v>71</v>
      </c>
      <c r="C3386" s="4" t="s">
        <v>167</v>
      </c>
      <c r="D3386" s="4" t="s">
        <v>1498</v>
      </c>
      <c r="E3386" s="4" t="s">
        <v>1616</v>
      </c>
      <c r="F3386" s="4" t="s">
        <v>1616</v>
      </c>
      <c r="G3386" s="4" t="s">
        <v>826</v>
      </c>
      <c r="H3386" s="4" t="s">
        <v>52</v>
      </c>
      <c r="I3386" s="4" t="s">
        <v>97</v>
      </c>
      <c r="J3386" s="4" t="s">
        <v>98</v>
      </c>
    </row>
    <row r="3387" spans="1:10" x14ac:dyDescent="0.2">
      <c r="A3387" s="4" t="s">
        <v>387</v>
      </c>
      <c r="B3387" s="4" t="s">
        <v>73</v>
      </c>
      <c r="C3387" s="4" t="s">
        <v>168</v>
      </c>
      <c r="D3387" s="4" t="s">
        <v>1499</v>
      </c>
      <c r="E3387" s="4" t="s">
        <v>1616</v>
      </c>
      <c r="F3387" s="4" t="s">
        <v>1616</v>
      </c>
      <c r="G3387" s="4" t="s">
        <v>826</v>
      </c>
      <c r="H3387" s="4" t="s">
        <v>52</v>
      </c>
      <c r="I3387" s="4" t="s">
        <v>97</v>
      </c>
      <c r="J3387" s="4" t="s">
        <v>98</v>
      </c>
    </row>
    <row r="3388" spans="1:10" x14ac:dyDescent="0.2">
      <c r="A3388" s="4" t="s">
        <v>387</v>
      </c>
      <c r="B3388" s="4" t="s">
        <v>75</v>
      </c>
      <c r="C3388" s="4" t="s">
        <v>169</v>
      </c>
      <c r="D3388" s="4" t="s">
        <v>1500</v>
      </c>
      <c r="E3388" s="4" t="s">
        <v>1616</v>
      </c>
      <c r="F3388" s="4" t="s">
        <v>1616</v>
      </c>
      <c r="G3388" s="4" t="s">
        <v>826</v>
      </c>
      <c r="H3388" s="4" t="s">
        <v>52</v>
      </c>
      <c r="I3388" s="4" t="s">
        <v>97</v>
      </c>
      <c r="J3388" s="4" t="s">
        <v>98</v>
      </c>
    </row>
    <row r="3389" spans="1:10" x14ac:dyDescent="0.2">
      <c r="A3389" s="4" t="s">
        <v>387</v>
      </c>
      <c r="B3389" s="4" t="s">
        <v>60</v>
      </c>
      <c r="C3389" s="4" t="s">
        <v>170</v>
      </c>
      <c r="D3389" s="4" t="s">
        <v>1501</v>
      </c>
      <c r="E3389" s="4" t="s">
        <v>1616</v>
      </c>
      <c r="F3389" s="4" t="s">
        <v>1616</v>
      </c>
      <c r="G3389" s="4" t="s">
        <v>826</v>
      </c>
      <c r="H3389" s="4" t="s">
        <v>52</v>
      </c>
      <c r="I3389" s="4" t="s">
        <v>97</v>
      </c>
      <c r="J3389" s="4" t="s">
        <v>98</v>
      </c>
    </row>
    <row r="3390" spans="1:10" x14ac:dyDescent="0.2">
      <c r="A3390" s="4" t="s">
        <v>387</v>
      </c>
      <c r="B3390" s="4" t="s">
        <v>78</v>
      </c>
      <c r="C3390" s="4" t="s">
        <v>171</v>
      </c>
      <c r="D3390" s="4" t="s">
        <v>1502</v>
      </c>
      <c r="E3390" s="4" t="s">
        <v>1616</v>
      </c>
      <c r="F3390" s="4" t="s">
        <v>1616</v>
      </c>
      <c r="G3390" s="4" t="s">
        <v>826</v>
      </c>
      <c r="H3390" s="4" t="s">
        <v>52</v>
      </c>
      <c r="I3390" s="4" t="s">
        <v>97</v>
      </c>
      <c r="J3390" s="4" t="s">
        <v>98</v>
      </c>
    </row>
    <row r="3391" spans="1:10" x14ac:dyDescent="0.2">
      <c r="A3391" s="4" t="s">
        <v>387</v>
      </c>
      <c r="B3391" s="4" t="s">
        <v>84</v>
      </c>
      <c r="C3391" s="4" t="s">
        <v>172</v>
      </c>
      <c r="D3391" s="4" t="s">
        <v>1503</v>
      </c>
      <c r="E3391" s="4" t="s">
        <v>1616</v>
      </c>
      <c r="F3391" s="4" t="s">
        <v>1616</v>
      </c>
      <c r="G3391" s="4" t="s">
        <v>826</v>
      </c>
      <c r="H3391" s="4" t="s">
        <v>52</v>
      </c>
      <c r="I3391" s="4" t="s">
        <v>97</v>
      </c>
      <c r="J3391" s="4" t="s">
        <v>98</v>
      </c>
    </row>
    <row r="3392" spans="1:10" x14ac:dyDescent="0.2">
      <c r="A3392" s="4" t="s">
        <v>387</v>
      </c>
      <c r="B3392" s="4" t="s">
        <v>137</v>
      </c>
      <c r="C3392" s="4" t="s">
        <v>173</v>
      </c>
      <c r="D3392" s="4" t="s">
        <v>1504</v>
      </c>
      <c r="E3392" s="4" t="s">
        <v>1616</v>
      </c>
      <c r="F3392" s="4" t="s">
        <v>1616</v>
      </c>
      <c r="G3392" s="4" t="s">
        <v>826</v>
      </c>
      <c r="H3392" s="4" t="s">
        <v>52</v>
      </c>
      <c r="I3392" s="4" t="s">
        <v>97</v>
      </c>
      <c r="J3392" s="4" t="s">
        <v>98</v>
      </c>
    </row>
    <row r="3393" spans="1:10" x14ac:dyDescent="0.2">
      <c r="A3393" s="4" t="s">
        <v>387</v>
      </c>
      <c r="B3393" s="4" t="s">
        <v>174</v>
      </c>
      <c r="C3393" s="4" t="s">
        <v>175</v>
      </c>
      <c r="D3393" s="4" t="s">
        <v>1505</v>
      </c>
      <c r="E3393" s="4" t="s">
        <v>1616</v>
      </c>
      <c r="F3393" s="4" t="s">
        <v>1616</v>
      </c>
      <c r="G3393" s="4" t="s">
        <v>826</v>
      </c>
      <c r="H3393" s="4" t="s">
        <v>52</v>
      </c>
      <c r="I3393" s="4" t="s">
        <v>97</v>
      </c>
      <c r="J3393" s="4" t="s">
        <v>98</v>
      </c>
    </row>
    <row r="3394" spans="1:10" x14ac:dyDescent="0.2">
      <c r="A3394" s="4" t="s">
        <v>387</v>
      </c>
      <c r="B3394" s="4" t="s">
        <v>114</v>
      </c>
      <c r="C3394" s="4" t="s">
        <v>176</v>
      </c>
      <c r="D3394" s="4" t="s">
        <v>1506</v>
      </c>
      <c r="E3394" s="4" t="s">
        <v>1616</v>
      </c>
      <c r="F3394" s="4" t="s">
        <v>1616</v>
      </c>
      <c r="G3394" s="4" t="s">
        <v>826</v>
      </c>
      <c r="H3394" s="4" t="s">
        <v>52</v>
      </c>
      <c r="I3394" s="4" t="s">
        <v>97</v>
      </c>
      <c r="J3394" s="4" t="s">
        <v>98</v>
      </c>
    </row>
    <row r="3395" spans="1:10" x14ac:dyDescent="0.2">
      <c r="A3395" s="4" t="s">
        <v>387</v>
      </c>
      <c r="B3395" s="4" t="s">
        <v>131</v>
      </c>
      <c r="C3395" s="4" t="s">
        <v>177</v>
      </c>
      <c r="D3395" s="4" t="s">
        <v>1507</v>
      </c>
      <c r="E3395" s="4" t="s">
        <v>1616</v>
      </c>
      <c r="F3395" s="4" t="s">
        <v>1616</v>
      </c>
      <c r="G3395" s="4" t="s">
        <v>826</v>
      </c>
      <c r="H3395" s="4" t="s">
        <v>52</v>
      </c>
      <c r="I3395" s="4" t="s">
        <v>97</v>
      </c>
      <c r="J3395" s="4" t="s">
        <v>98</v>
      </c>
    </row>
    <row r="3396" spans="1:10" x14ac:dyDescent="0.2">
      <c r="A3396" s="4" t="s">
        <v>387</v>
      </c>
      <c r="B3396" s="4" t="s">
        <v>178</v>
      </c>
      <c r="C3396" s="4" t="s">
        <v>179</v>
      </c>
      <c r="D3396" s="4" t="s">
        <v>1508</v>
      </c>
      <c r="E3396" s="4" t="s">
        <v>1616</v>
      </c>
      <c r="F3396" s="4" t="s">
        <v>1616</v>
      </c>
      <c r="G3396" s="4" t="s">
        <v>826</v>
      </c>
      <c r="H3396" s="4" t="s">
        <v>52</v>
      </c>
      <c r="I3396" s="4" t="s">
        <v>97</v>
      </c>
      <c r="J3396" s="4" t="s">
        <v>98</v>
      </c>
    </row>
    <row r="3397" spans="1:10" x14ac:dyDescent="0.2">
      <c r="A3397" s="4" t="s">
        <v>387</v>
      </c>
      <c r="B3397" s="4" t="s">
        <v>123</v>
      </c>
      <c r="C3397" s="4" t="s">
        <v>248</v>
      </c>
      <c r="D3397" s="4" t="s">
        <v>1509</v>
      </c>
      <c r="E3397" s="4" t="s">
        <v>1616</v>
      </c>
      <c r="F3397" s="4" t="s">
        <v>1616</v>
      </c>
      <c r="G3397" s="4" t="s">
        <v>826</v>
      </c>
      <c r="H3397" s="4" t="s">
        <v>52</v>
      </c>
      <c r="I3397" s="4" t="s">
        <v>97</v>
      </c>
      <c r="J3397" s="4" t="s">
        <v>98</v>
      </c>
    </row>
    <row r="3398" spans="1:10" x14ac:dyDescent="0.2">
      <c r="A3398" s="4" t="s">
        <v>387</v>
      </c>
      <c r="B3398" s="4" t="s">
        <v>249</v>
      </c>
      <c r="C3398" s="4" t="s">
        <v>250</v>
      </c>
      <c r="D3398" s="4" t="s">
        <v>1510</v>
      </c>
      <c r="E3398" s="4" t="s">
        <v>1616</v>
      </c>
      <c r="F3398" s="4" t="s">
        <v>1616</v>
      </c>
      <c r="G3398" s="4" t="s">
        <v>826</v>
      </c>
      <c r="H3398" s="4" t="s">
        <v>52</v>
      </c>
      <c r="I3398" s="4" t="s">
        <v>97</v>
      </c>
      <c r="J3398" s="4" t="s">
        <v>98</v>
      </c>
    </row>
    <row r="3399" spans="1:10" x14ac:dyDescent="0.2">
      <c r="A3399" s="4" t="s">
        <v>387</v>
      </c>
      <c r="B3399" s="4" t="s">
        <v>262</v>
      </c>
      <c r="C3399" s="4" t="s">
        <v>263</v>
      </c>
      <c r="D3399" s="4" t="s">
        <v>1511</v>
      </c>
      <c r="E3399" s="4" t="s">
        <v>1616</v>
      </c>
      <c r="F3399" s="4" t="s">
        <v>1616</v>
      </c>
      <c r="G3399" s="4" t="s">
        <v>826</v>
      </c>
      <c r="H3399" s="4" t="s">
        <v>52</v>
      </c>
      <c r="I3399" s="4" t="s">
        <v>97</v>
      </c>
      <c r="J3399" s="4" t="s">
        <v>98</v>
      </c>
    </row>
    <row r="3400" spans="1:10" x14ac:dyDescent="0.2">
      <c r="A3400" s="4" t="s">
        <v>387</v>
      </c>
      <c r="B3400" s="4" t="s">
        <v>40</v>
      </c>
      <c r="C3400" s="4" t="s">
        <v>269</v>
      </c>
      <c r="D3400" s="4" t="s">
        <v>1591</v>
      </c>
      <c r="E3400" s="4" t="s">
        <v>1616</v>
      </c>
      <c r="F3400" s="4" t="s">
        <v>1616</v>
      </c>
      <c r="G3400" s="4" t="s">
        <v>826</v>
      </c>
      <c r="H3400" s="4" t="s">
        <v>52</v>
      </c>
      <c r="I3400" s="4" t="s">
        <v>97</v>
      </c>
      <c r="J3400" s="4" t="s">
        <v>98</v>
      </c>
    </row>
    <row r="3401" spans="1:10" x14ac:dyDescent="0.2">
      <c r="A3401" s="4" t="s">
        <v>387</v>
      </c>
      <c r="B3401" s="4" t="s">
        <v>270</v>
      </c>
      <c r="C3401" s="4" t="s">
        <v>271</v>
      </c>
      <c r="D3401" s="4" t="s">
        <v>1592</v>
      </c>
      <c r="E3401" s="4" t="s">
        <v>1616</v>
      </c>
      <c r="F3401" s="4" t="s">
        <v>1616</v>
      </c>
      <c r="G3401" s="4" t="s">
        <v>826</v>
      </c>
      <c r="H3401" s="4" t="s">
        <v>52</v>
      </c>
      <c r="I3401" s="4" t="s">
        <v>97</v>
      </c>
      <c r="J3401" s="4" t="s">
        <v>98</v>
      </c>
    </row>
    <row r="3402" spans="1:10" x14ac:dyDescent="0.2">
      <c r="A3402" s="4" t="s">
        <v>387</v>
      </c>
      <c r="B3402" s="4" t="s">
        <v>81</v>
      </c>
      <c r="C3402" s="4" t="s">
        <v>282</v>
      </c>
      <c r="D3402" s="4" t="s">
        <v>1593</v>
      </c>
      <c r="E3402" s="4" t="s">
        <v>1616</v>
      </c>
      <c r="F3402" s="4" t="s">
        <v>1616</v>
      </c>
      <c r="G3402" s="4" t="s">
        <v>826</v>
      </c>
      <c r="H3402" s="4" t="s">
        <v>52</v>
      </c>
      <c r="I3402" s="4" t="s">
        <v>97</v>
      </c>
      <c r="J3402" s="4" t="s">
        <v>98</v>
      </c>
    </row>
    <row r="3403" spans="1:10" x14ac:dyDescent="0.2">
      <c r="A3403" s="4" t="s">
        <v>387</v>
      </c>
      <c r="B3403" s="4" t="s">
        <v>126</v>
      </c>
      <c r="C3403" s="4" t="s">
        <v>283</v>
      </c>
      <c r="D3403" s="4" t="s">
        <v>1594</v>
      </c>
      <c r="E3403" s="4" t="s">
        <v>1616</v>
      </c>
      <c r="F3403" s="4" t="s">
        <v>1616</v>
      </c>
      <c r="G3403" s="4" t="s">
        <v>826</v>
      </c>
      <c r="H3403" s="4" t="s">
        <v>52</v>
      </c>
      <c r="I3403" s="4" t="s">
        <v>97</v>
      </c>
      <c r="J3403" s="4" t="s">
        <v>98</v>
      </c>
    </row>
    <row r="3404" spans="1:10" x14ac:dyDescent="0.2">
      <c r="A3404" s="4" t="s">
        <v>387</v>
      </c>
      <c r="B3404" s="4" t="s">
        <v>121</v>
      </c>
      <c r="C3404" s="4" t="s">
        <v>290</v>
      </c>
      <c r="D3404" s="4" t="s">
        <v>1595</v>
      </c>
      <c r="E3404" s="4" t="s">
        <v>1616</v>
      </c>
      <c r="F3404" s="4" t="s">
        <v>1616</v>
      </c>
      <c r="G3404" s="4" t="s">
        <v>826</v>
      </c>
      <c r="H3404" s="4" t="s">
        <v>52</v>
      </c>
      <c r="I3404" s="4" t="s">
        <v>97</v>
      </c>
      <c r="J3404" s="4" t="s">
        <v>98</v>
      </c>
    </row>
    <row r="3405" spans="1:10" x14ac:dyDescent="0.2">
      <c r="A3405" s="4" t="s">
        <v>387</v>
      </c>
      <c r="B3405" s="4" t="s">
        <v>291</v>
      </c>
      <c r="C3405" s="4" t="s">
        <v>292</v>
      </c>
      <c r="D3405" s="4" t="s">
        <v>1596</v>
      </c>
      <c r="E3405" s="4" t="s">
        <v>1616</v>
      </c>
      <c r="F3405" s="4" t="s">
        <v>1616</v>
      </c>
      <c r="G3405" s="4" t="s">
        <v>826</v>
      </c>
      <c r="H3405" s="4" t="s">
        <v>52</v>
      </c>
      <c r="I3405" s="4" t="s">
        <v>97</v>
      </c>
      <c r="J3405" s="4" t="s">
        <v>98</v>
      </c>
    </row>
    <row r="3406" spans="1:10" x14ac:dyDescent="0.2">
      <c r="A3406" s="4" t="s">
        <v>387</v>
      </c>
      <c r="B3406" s="4" t="s">
        <v>299</v>
      </c>
      <c r="C3406" s="4" t="s">
        <v>300</v>
      </c>
      <c r="D3406" s="4" t="s">
        <v>1597</v>
      </c>
      <c r="E3406" s="4" t="s">
        <v>1616</v>
      </c>
      <c r="F3406" s="4" t="s">
        <v>1616</v>
      </c>
      <c r="G3406" s="4" t="s">
        <v>826</v>
      </c>
      <c r="H3406" s="4" t="s">
        <v>52</v>
      </c>
      <c r="I3406" s="4" t="s">
        <v>97</v>
      </c>
      <c r="J3406" s="4" t="s">
        <v>98</v>
      </c>
    </row>
    <row r="3407" spans="1:10" x14ac:dyDescent="0.2">
      <c r="A3407" s="4" t="s">
        <v>387</v>
      </c>
      <c r="B3407" s="4" t="s">
        <v>301</v>
      </c>
      <c r="C3407" s="4" t="s">
        <v>302</v>
      </c>
      <c r="D3407" s="4" t="s">
        <v>1308</v>
      </c>
      <c r="E3407" s="4" t="s">
        <v>1616</v>
      </c>
      <c r="F3407" s="4" t="s">
        <v>1616</v>
      </c>
      <c r="G3407" s="4" t="s">
        <v>826</v>
      </c>
      <c r="H3407" s="4" t="s">
        <v>52</v>
      </c>
      <c r="I3407" s="4" t="s">
        <v>97</v>
      </c>
      <c r="J3407" s="4" t="s">
        <v>98</v>
      </c>
    </row>
    <row r="3408" spans="1:10" x14ac:dyDescent="0.2">
      <c r="A3408" s="4" t="s">
        <v>387</v>
      </c>
      <c r="B3408" s="4" t="s">
        <v>303</v>
      </c>
      <c r="C3408" s="4" t="s">
        <v>304</v>
      </c>
      <c r="D3408" s="4" t="s">
        <v>1309</v>
      </c>
      <c r="E3408" s="4" t="s">
        <v>1616</v>
      </c>
      <c r="F3408" s="4" t="s">
        <v>1616</v>
      </c>
      <c r="G3408" s="4" t="s">
        <v>826</v>
      </c>
      <c r="H3408" s="4" t="s">
        <v>52</v>
      </c>
      <c r="I3408" s="4" t="s">
        <v>97</v>
      </c>
      <c r="J3408" s="4" t="s">
        <v>98</v>
      </c>
    </row>
    <row r="3409" spans="1:10" x14ac:dyDescent="0.2">
      <c r="A3409" s="4" t="s">
        <v>387</v>
      </c>
      <c r="B3409" s="4" t="s">
        <v>305</v>
      </c>
      <c r="C3409" s="4" t="s">
        <v>306</v>
      </c>
      <c r="D3409" s="4" t="s">
        <v>1310</v>
      </c>
      <c r="E3409" s="4" t="s">
        <v>1616</v>
      </c>
      <c r="F3409" s="4" t="s">
        <v>1616</v>
      </c>
      <c r="G3409" s="4" t="s">
        <v>826</v>
      </c>
      <c r="H3409" s="4" t="s">
        <v>52</v>
      </c>
      <c r="I3409" s="4" t="s">
        <v>97</v>
      </c>
      <c r="J3409" s="4" t="s">
        <v>98</v>
      </c>
    </row>
    <row r="3410" spans="1:10" x14ac:dyDescent="0.2">
      <c r="A3410" s="4" t="s">
        <v>387</v>
      </c>
      <c r="B3410" s="4" t="s">
        <v>139</v>
      </c>
      <c r="C3410" s="4" t="s">
        <v>307</v>
      </c>
      <c r="D3410" s="4" t="s">
        <v>1311</v>
      </c>
      <c r="E3410" s="4" t="s">
        <v>1616</v>
      </c>
      <c r="F3410" s="4" t="s">
        <v>1616</v>
      </c>
      <c r="G3410" s="4" t="s">
        <v>826</v>
      </c>
      <c r="H3410" s="4" t="s">
        <v>52</v>
      </c>
      <c r="I3410" s="4" t="s">
        <v>97</v>
      </c>
      <c r="J3410" s="4" t="s">
        <v>98</v>
      </c>
    </row>
    <row r="3411" spans="1:10" x14ac:dyDescent="0.2">
      <c r="A3411" s="4" t="s">
        <v>387</v>
      </c>
      <c r="B3411" s="4" t="s">
        <v>142</v>
      </c>
      <c r="C3411" s="4" t="s">
        <v>353</v>
      </c>
      <c r="D3411" s="4" t="s">
        <v>1312</v>
      </c>
      <c r="E3411" s="4" t="s">
        <v>1616</v>
      </c>
      <c r="F3411" s="4" t="s">
        <v>1616</v>
      </c>
      <c r="G3411" s="4" t="s">
        <v>826</v>
      </c>
      <c r="H3411" s="4" t="s">
        <v>52</v>
      </c>
      <c r="I3411" s="4" t="s">
        <v>97</v>
      </c>
      <c r="J3411" s="4" t="s">
        <v>98</v>
      </c>
    </row>
    <row r="3412" spans="1:10" x14ac:dyDescent="0.2">
      <c r="A3412" s="4" t="s">
        <v>387</v>
      </c>
      <c r="B3412" s="4" t="s">
        <v>143</v>
      </c>
      <c r="C3412" s="4" t="s">
        <v>365</v>
      </c>
      <c r="D3412" s="4" t="s">
        <v>1313</v>
      </c>
      <c r="E3412" s="4" t="s">
        <v>1616</v>
      </c>
      <c r="F3412" s="4" t="s">
        <v>1616</v>
      </c>
      <c r="G3412" s="4" t="s">
        <v>826</v>
      </c>
      <c r="H3412" s="4" t="s">
        <v>52</v>
      </c>
      <c r="I3412" s="4" t="s">
        <v>97</v>
      </c>
      <c r="J3412" s="4" t="s">
        <v>98</v>
      </c>
    </row>
    <row r="3413" spans="1:10" x14ac:dyDescent="0.2">
      <c r="A3413" s="4" t="s">
        <v>387</v>
      </c>
      <c r="B3413" s="4" t="s">
        <v>144</v>
      </c>
      <c r="C3413" s="4" t="s">
        <v>366</v>
      </c>
      <c r="D3413" s="4" t="s">
        <v>1260</v>
      </c>
      <c r="E3413" s="4" t="s">
        <v>1616</v>
      </c>
      <c r="F3413" s="4" t="s">
        <v>1616</v>
      </c>
      <c r="G3413" s="4" t="s">
        <v>826</v>
      </c>
      <c r="H3413" s="4" t="s">
        <v>52</v>
      </c>
      <c r="I3413" s="4" t="s">
        <v>97</v>
      </c>
      <c r="J3413" s="4" t="s">
        <v>98</v>
      </c>
    </row>
    <row r="3414" spans="1:10" x14ac:dyDescent="0.2">
      <c r="A3414" s="4" t="s">
        <v>387</v>
      </c>
      <c r="B3414" s="4" t="s">
        <v>146</v>
      </c>
      <c r="C3414" s="4" t="s">
        <v>372</v>
      </c>
      <c r="D3414" s="4" t="s">
        <v>1261</v>
      </c>
      <c r="E3414" s="4" t="s">
        <v>1616</v>
      </c>
      <c r="F3414" s="4" t="s">
        <v>1616</v>
      </c>
      <c r="G3414" s="4" t="s">
        <v>826</v>
      </c>
      <c r="H3414" s="4" t="s">
        <v>52</v>
      </c>
      <c r="I3414" s="4" t="s">
        <v>97</v>
      </c>
      <c r="J3414" s="4" t="s">
        <v>98</v>
      </c>
    </row>
    <row r="3415" spans="1:10" x14ac:dyDescent="0.2">
      <c r="A3415" s="4" t="s">
        <v>387</v>
      </c>
      <c r="B3415" s="4" t="s">
        <v>373</v>
      </c>
      <c r="C3415" s="4" t="s">
        <v>374</v>
      </c>
      <c r="D3415" s="4" t="s">
        <v>1262</v>
      </c>
      <c r="E3415" s="4" t="s">
        <v>1617</v>
      </c>
      <c r="F3415" s="4" t="s">
        <v>1617</v>
      </c>
      <c r="G3415" s="4" t="s">
        <v>826</v>
      </c>
      <c r="H3415" s="4" t="s">
        <v>52</v>
      </c>
      <c r="I3415" s="4" t="s">
        <v>97</v>
      </c>
      <c r="J3415" s="4" t="s">
        <v>98</v>
      </c>
    </row>
    <row r="3416" spans="1:10" x14ac:dyDescent="0.2">
      <c r="A3416" s="4" t="s">
        <v>388</v>
      </c>
      <c r="B3416" s="4" t="s">
        <v>38</v>
      </c>
      <c r="C3416" s="4" t="s">
        <v>39</v>
      </c>
      <c r="D3416" s="4" t="s">
        <v>1618</v>
      </c>
      <c r="E3416" s="4" t="s">
        <v>825</v>
      </c>
      <c r="F3416" s="4" t="s">
        <v>825</v>
      </c>
      <c r="G3416" s="4" t="s">
        <v>826</v>
      </c>
      <c r="H3416" s="4" t="s">
        <v>66</v>
      </c>
      <c r="I3416" s="4" t="s">
        <v>97</v>
      </c>
      <c r="J3416" s="4" t="s">
        <v>98</v>
      </c>
    </row>
    <row r="3417" spans="1:10" x14ac:dyDescent="0.2">
      <c r="A3417" s="4" t="s">
        <v>388</v>
      </c>
      <c r="B3417" s="4" t="s">
        <v>43</v>
      </c>
      <c r="C3417" s="4" t="s">
        <v>154</v>
      </c>
      <c r="D3417" s="4" t="s">
        <v>1619</v>
      </c>
      <c r="E3417" s="4" t="s">
        <v>362</v>
      </c>
      <c r="F3417" s="4" t="s">
        <v>362</v>
      </c>
      <c r="G3417" s="4" t="s">
        <v>826</v>
      </c>
      <c r="H3417" s="4" t="s">
        <v>66</v>
      </c>
      <c r="I3417" s="4" t="s">
        <v>97</v>
      </c>
      <c r="J3417" s="4" t="s">
        <v>98</v>
      </c>
    </row>
    <row r="3418" spans="1:10" x14ac:dyDescent="0.2">
      <c r="A3418" s="4" t="s">
        <v>388</v>
      </c>
      <c r="B3418" s="4" t="s">
        <v>48</v>
      </c>
      <c r="C3418" s="4" t="s">
        <v>155</v>
      </c>
      <c r="D3418" s="4" t="s">
        <v>1620</v>
      </c>
      <c r="E3418" s="4" t="s">
        <v>362</v>
      </c>
      <c r="F3418" s="4" t="s">
        <v>362</v>
      </c>
      <c r="G3418" s="4" t="s">
        <v>826</v>
      </c>
      <c r="H3418" s="4" t="s">
        <v>66</v>
      </c>
      <c r="I3418" s="4" t="s">
        <v>97</v>
      </c>
      <c r="J3418" s="4" t="s">
        <v>98</v>
      </c>
    </row>
    <row r="3419" spans="1:10" x14ac:dyDescent="0.2">
      <c r="A3419" s="4" t="s">
        <v>388</v>
      </c>
      <c r="B3419" s="4" t="s">
        <v>50</v>
      </c>
      <c r="C3419" s="4" t="s">
        <v>156</v>
      </c>
      <c r="D3419" s="4" t="s">
        <v>1621</v>
      </c>
      <c r="E3419" s="4" t="s">
        <v>362</v>
      </c>
      <c r="F3419" s="4" t="s">
        <v>362</v>
      </c>
      <c r="G3419" s="4" t="s">
        <v>826</v>
      </c>
      <c r="H3419" s="4" t="s">
        <v>66</v>
      </c>
      <c r="I3419" s="4" t="s">
        <v>97</v>
      </c>
      <c r="J3419" s="4" t="s">
        <v>98</v>
      </c>
    </row>
    <row r="3420" spans="1:10" x14ac:dyDescent="0.2">
      <c r="A3420" s="4" t="s">
        <v>388</v>
      </c>
      <c r="B3420" s="4" t="s">
        <v>52</v>
      </c>
      <c r="C3420" s="4" t="s">
        <v>157</v>
      </c>
      <c r="D3420" s="4" t="s">
        <v>1622</v>
      </c>
      <c r="E3420" s="4" t="s">
        <v>362</v>
      </c>
      <c r="F3420" s="4" t="s">
        <v>362</v>
      </c>
      <c r="G3420" s="4" t="s">
        <v>826</v>
      </c>
      <c r="H3420" s="4" t="s">
        <v>66</v>
      </c>
      <c r="I3420" s="4" t="s">
        <v>97</v>
      </c>
      <c r="J3420" s="4" t="s">
        <v>98</v>
      </c>
    </row>
    <row r="3421" spans="1:10" x14ac:dyDescent="0.2">
      <c r="A3421" s="4" t="s">
        <v>388</v>
      </c>
      <c r="B3421" s="4" t="s">
        <v>54</v>
      </c>
      <c r="C3421" s="4" t="s">
        <v>158</v>
      </c>
      <c r="D3421" s="4" t="s">
        <v>1623</v>
      </c>
      <c r="E3421" s="4" t="s">
        <v>362</v>
      </c>
      <c r="F3421" s="4" t="s">
        <v>362</v>
      </c>
      <c r="G3421" s="4" t="s">
        <v>826</v>
      </c>
      <c r="H3421" s="4" t="s">
        <v>66</v>
      </c>
      <c r="I3421" s="4" t="s">
        <v>97</v>
      </c>
      <c r="J3421" s="4" t="s">
        <v>98</v>
      </c>
    </row>
    <row r="3422" spans="1:10" x14ac:dyDescent="0.2">
      <c r="A3422" s="4" t="s">
        <v>388</v>
      </c>
      <c r="B3422" s="4" t="s">
        <v>56</v>
      </c>
      <c r="C3422" s="4" t="s">
        <v>159</v>
      </c>
      <c r="D3422" s="4" t="s">
        <v>1598</v>
      </c>
      <c r="E3422" s="4" t="s">
        <v>362</v>
      </c>
      <c r="F3422" s="4" t="s">
        <v>362</v>
      </c>
      <c r="G3422" s="4" t="s">
        <v>826</v>
      </c>
      <c r="H3422" s="4" t="s">
        <v>66</v>
      </c>
      <c r="I3422" s="4" t="s">
        <v>97</v>
      </c>
      <c r="J3422" s="4" t="s">
        <v>98</v>
      </c>
    </row>
    <row r="3423" spans="1:10" x14ac:dyDescent="0.2">
      <c r="A3423" s="4" t="s">
        <v>388</v>
      </c>
      <c r="B3423" s="4" t="s">
        <v>58</v>
      </c>
      <c r="C3423" s="4" t="s">
        <v>160</v>
      </c>
      <c r="D3423" s="4" t="s">
        <v>1599</v>
      </c>
      <c r="E3423" s="4" t="s">
        <v>362</v>
      </c>
      <c r="F3423" s="4" t="s">
        <v>362</v>
      </c>
      <c r="G3423" s="4" t="s">
        <v>826</v>
      </c>
      <c r="H3423" s="4" t="s">
        <v>66</v>
      </c>
      <c r="I3423" s="4" t="s">
        <v>97</v>
      </c>
      <c r="J3423" s="4" t="s">
        <v>98</v>
      </c>
    </row>
    <row r="3424" spans="1:10" x14ac:dyDescent="0.2">
      <c r="A3424" s="4" t="s">
        <v>388</v>
      </c>
      <c r="B3424" s="4" t="s">
        <v>37</v>
      </c>
      <c r="C3424" s="4" t="s">
        <v>161</v>
      </c>
      <c r="D3424" s="4" t="s">
        <v>1601</v>
      </c>
      <c r="E3424" s="4" t="s">
        <v>362</v>
      </c>
      <c r="F3424" s="4" t="s">
        <v>362</v>
      </c>
      <c r="G3424" s="4" t="s">
        <v>826</v>
      </c>
      <c r="H3424" s="4" t="s">
        <v>66</v>
      </c>
      <c r="I3424" s="4" t="s">
        <v>97</v>
      </c>
      <c r="J3424" s="4" t="s">
        <v>98</v>
      </c>
    </row>
    <row r="3425" spans="1:10" x14ac:dyDescent="0.2">
      <c r="A3425" s="4" t="s">
        <v>388</v>
      </c>
      <c r="B3425" s="4" t="s">
        <v>63</v>
      </c>
      <c r="C3425" s="4" t="s">
        <v>162</v>
      </c>
      <c r="D3425" s="4" t="s">
        <v>1602</v>
      </c>
      <c r="E3425" s="4" t="s">
        <v>362</v>
      </c>
      <c r="F3425" s="4" t="s">
        <v>362</v>
      </c>
      <c r="G3425" s="4" t="s">
        <v>826</v>
      </c>
      <c r="H3425" s="4" t="s">
        <v>66</v>
      </c>
      <c r="I3425" s="4" t="s">
        <v>97</v>
      </c>
      <c r="J3425" s="4" t="s">
        <v>98</v>
      </c>
    </row>
    <row r="3426" spans="1:10" x14ac:dyDescent="0.2">
      <c r="A3426" s="4" t="s">
        <v>388</v>
      </c>
      <c r="B3426" s="4" t="s">
        <v>45</v>
      </c>
      <c r="C3426" s="4" t="s">
        <v>163</v>
      </c>
      <c r="D3426" s="4" t="s">
        <v>1603</v>
      </c>
      <c r="E3426" s="4" t="s">
        <v>362</v>
      </c>
      <c r="F3426" s="4" t="s">
        <v>362</v>
      </c>
      <c r="G3426" s="4" t="s">
        <v>826</v>
      </c>
      <c r="H3426" s="4" t="s">
        <v>66</v>
      </c>
      <c r="I3426" s="4" t="s">
        <v>97</v>
      </c>
      <c r="J3426" s="4" t="s">
        <v>98</v>
      </c>
    </row>
    <row r="3427" spans="1:10" x14ac:dyDescent="0.2">
      <c r="A3427" s="4" t="s">
        <v>388</v>
      </c>
      <c r="B3427" s="4" t="s">
        <v>66</v>
      </c>
      <c r="C3427" s="4" t="s">
        <v>164</v>
      </c>
      <c r="D3427" s="4" t="s">
        <v>1604</v>
      </c>
      <c r="E3427" s="4" t="s">
        <v>362</v>
      </c>
      <c r="F3427" s="4" t="s">
        <v>362</v>
      </c>
      <c r="G3427" s="4" t="s">
        <v>826</v>
      </c>
      <c r="H3427" s="4" t="s">
        <v>66</v>
      </c>
      <c r="I3427" s="4" t="s">
        <v>97</v>
      </c>
      <c r="J3427" s="4" t="s">
        <v>98</v>
      </c>
    </row>
    <row r="3428" spans="1:10" x14ac:dyDescent="0.2">
      <c r="A3428" s="4" t="s">
        <v>388</v>
      </c>
      <c r="B3428" s="4" t="s">
        <v>68</v>
      </c>
      <c r="C3428" s="4" t="s">
        <v>165</v>
      </c>
      <c r="D3428" s="4" t="s">
        <v>1605</v>
      </c>
      <c r="E3428" s="4" t="s">
        <v>362</v>
      </c>
      <c r="F3428" s="4" t="s">
        <v>362</v>
      </c>
      <c r="G3428" s="4" t="s">
        <v>826</v>
      </c>
      <c r="H3428" s="4" t="s">
        <v>66</v>
      </c>
      <c r="I3428" s="4" t="s">
        <v>97</v>
      </c>
      <c r="J3428" s="4" t="s">
        <v>98</v>
      </c>
    </row>
    <row r="3429" spans="1:10" x14ac:dyDescent="0.2">
      <c r="A3429" s="4" t="s">
        <v>388</v>
      </c>
      <c r="B3429" s="4" t="s">
        <v>46</v>
      </c>
      <c r="C3429" s="4" t="s">
        <v>166</v>
      </c>
      <c r="D3429" s="4" t="s">
        <v>1606</v>
      </c>
      <c r="E3429" s="4" t="s">
        <v>362</v>
      </c>
      <c r="F3429" s="4" t="s">
        <v>362</v>
      </c>
      <c r="G3429" s="4" t="s">
        <v>826</v>
      </c>
      <c r="H3429" s="4" t="s">
        <v>66</v>
      </c>
      <c r="I3429" s="4" t="s">
        <v>97</v>
      </c>
      <c r="J3429" s="4" t="s">
        <v>98</v>
      </c>
    </row>
    <row r="3430" spans="1:10" x14ac:dyDescent="0.2">
      <c r="A3430" s="4" t="s">
        <v>388</v>
      </c>
      <c r="B3430" s="4" t="s">
        <v>71</v>
      </c>
      <c r="C3430" s="4" t="s">
        <v>167</v>
      </c>
      <c r="D3430" s="4" t="s">
        <v>1607</v>
      </c>
      <c r="E3430" s="4" t="s">
        <v>362</v>
      </c>
      <c r="F3430" s="4" t="s">
        <v>362</v>
      </c>
      <c r="G3430" s="4" t="s">
        <v>826</v>
      </c>
      <c r="H3430" s="4" t="s">
        <v>66</v>
      </c>
      <c r="I3430" s="4" t="s">
        <v>97</v>
      </c>
      <c r="J3430" s="4" t="s">
        <v>98</v>
      </c>
    </row>
    <row r="3431" spans="1:10" x14ac:dyDescent="0.2">
      <c r="A3431" s="4" t="s">
        <v>388</v>
      </c>
      <c r="B3431" s="4" t="s">
        <v>73</v>
      </c>
      <c r="C3431" s="4" t="s">
        <v>168</v>
      </c>
      <c r="D3431" s="4" t="s">
        <v>1608</v>
      </c>
      <c r="E3431" s="4" t="s">
        <v>362</v>
      </c>
      <c r="F3431" s="4" t="s">
        <v>362</v>
      </c>
      <c r="G3431" s="4" t="s">
        <v>826</v>
      </c>
      <c r="H3431" s="4" t="s">
        <v>66</v>
      </c>
      <c r="I3431" s="4" t="s">
        <v>97</v>
      </c>
      <c r="J3431" s="4" t="s">
        <v>98</v>
      </c>
    </row>
    <row r="3432" spans="1:10" x14ac:dyDescent="0.2">
      <c r="A3432" s="4" t="s">
        <v>389</v>
      </c>
      <c r="B3432" s="4" t="s">
        <v>38</v>
      </c>
      <c r="C3432" s="4" t="s">
        <v>39</v>
      </c>
      <c r="D3432" s="4" t="s">
        <v>1624</v>
      </c>
      <c r="E3432" s="4" t="s">
        <v>1625</v>
      </c>
      <c r="F3432" s="4" t="s">
        <v>1625</v>
      </c>
      <c r="G3432" s="4" t="s">
        <v>826</v>
      </c>
      <c r="H3432" s="4" t="s">
        <v>63</v>
      </c>
      <c r="I3432" s="4" t="s">
        <v>97</v>
      </c>
      <c r="J3432" s="4" t="s">
        <v>98</v>
      </c>
    </row>
    <row r="3433" spans="1:10" x14ac:dyDescent="0.2">
      <c r="A3433" s="4" t="s">
        <v>389</v>
      </c>
      <c r="B3433" s="4" t="s">
        <v>43</v>
      </c>
      <c r="C3433" s="4" t="s">
        <v>154</v>
      </c>
      <c r="D3433" s="4" t="s">
        <v>1626</v>
      </c>
      <c r="E3433" s="4" t="s">
        <v>1627</v>
      </c>
      <c r="F3433" s="4" t="s">
        <v>1627</v>
      </c>
      <c r="G3433" s="4" t="s">
        <v>826</v>
      </c>
      <c r="H3433" s="4" t="s">
        <v>63</v>
      </c>
      <c r="I3433" s="4" t="s">
        <v>97</v>
      </c>
      <c r="J3433" s="4" t="s">
        <v>98</v>
      </c>
    </row>
    <row r="3434" spans="1:10" x14ac:dyDescent="0.2">
      <c r="A3434" s="4" t="s">
        <v>389</v>
      </c>
      <c r="B3434" s="4" t="s">
        <v>48</v>
      </c>
      <c r="C3434" s="4" t="s">
        <v>155</v>
      </c>
      <c r="D3434" s="4" t="s">
        <v>1628</v>
      </c>
      <c r="E3434" s="4" t="s">
        <v>1627</v>
      </c>
      <c r="F3434" s="4" t="s">
        <v>1627</v>
      </c>
      <c r="G3434" s="4" t="s">
        <v>826</v>
      </c>
      <c r="H3434" s="4" t="s">
        <v>63</v>
      </c>
      <c r="I3434" s="4" t="s">
        <v>97</v>
      </c>
      <c r="J3434" s="4" t="s">
        <v>98</v>
      </c>
    </row>
    <row r="3435" spans="1:10" x14ac:dyDescent="0.2">
      <c r="A3435" s="4" t="s">
        <v>389</v>
      </c>
      <c r="B3435" s="4" t="s">
        <v>50</v>
      </c>
      <c r="C3435" s="4" t="s">
        <v>156</v>
      </c>
      <c r="D3435" s="4" t="s">
        <v>1559</v>
      </c>
      <c r="E3435" s="4" t="s">
        <v>1627</v>
      </c>
      <c r="F3435" s="4" t="s">
        <v>1627</v>
      </c>
      <c r="G3435" s="4" t="s">
        <v>826</v>
      </c>
      <c r="H3435" s="4" t="s">
        <v>63</v>
      </c>
      <c r="I3435" s="4" t="s">
        <v>97</v>
      </c>
      <c r="J3435" s="4" t="s">
        <v>98</v>
      </c>
    </row>
    <row r="3436" spans="1:10" x14ac:dyDescent="0.2">
      <c r="A3436" s="4" t="s">
        <v>389</v>
      </c>
      <c r="B3436" s="4" t="s">
        <v>52</v>
      </c>
      <c r="C3436" s="4" t="s">
        <v>157</v>
      </c>
      <c r="D3436" s="4" t="s">
        <v>1560</v>
      </c>
      <c r="E3436" s="4" t="s">
        <v>1627</v>
      </c>
      <c r="F3436" s="4" t="s">
        <v>1627</v>
      </c>
      <c r="G3436" s="4" t="s">
        <v>826</v>
      </c>
      <c r="H3436" s="4" t="s">
        <v>63</v>
      </c>
      <c r="I3436" s="4" t="s">
        <v>97</v>
      </c>
      <c r="J3436" s="4" t="s">
        <v>98</v>
      </c>
    </row>
    <row r="3437" spans="1:10" x14ac:dyDescent="0.2">
      <c r="A3437" s="4" t="s">
        <v>389</v>
      </c>
      <c r="B3437" s="4" t="s">
        <v>54</v>
      </c>
      <c r="C3437" s="4" t="s">
        <v>158</v>
      </c>
      <c r="D3437" s="4" t="s">
        <v>1561</v>
      </c>
      <c r="E3437" s="4" t="s">
        <v>1627</v>
      </c>
      <c r="F3437" s="4" t="s">
        <v>1627</v>
      </c>
      <c r="G3437" s="4" t="s">
        <v>826</v>
      </c>
      <c r="H3437" s="4" t="s">
        <v>63</v>
      </c>
      <c r="I3437" s="4" t="s">
        <v>97</v>
      </c>
      <c r="J3437" s="4" t="s">
        <v>98</v>
      </c>
    </row>
    <row r="3438" spans="1:10" x14ac:dyDescent="0.2">
      <c r="A3438" s="4" t="s">
        <v>389</v>
      </c>
      <c r="B3438" s="4" t="s">
        <v>56</v>
      </c>
      <c r="C3438" s="4" t="s">
        <v>159</v>
      </c>
      <c r="D3438" s="4" t="s">
        <v>1562</v>
      </c>
      <c r="E3438" s="4" t="s">
        <v>1627</v>
      </c>
      <c r="F3438" s="4" t="s">
        <v>1627</v>
      </c>
      <c r="G3438" s="4" t="s">
        <v>826</v>
      </c>
      <c r="H3438" s="4" t="s">
        <v>63</v>
      </c>
      <c r="I3438" s="4" t="s">
        <v>97</v>
      </c>
      <c r="J3438" s="4" t="s">
        <v>98</v>
      </c>
    </row>
    <row r="3439" spans="1:10" x14ac:dyDescent="0.2">
      <c r="A3439" s="4" t="s">
        <v>389</v>
      </c>
      <c r="B3439" s="4" t="s">
        <v>58</v>
      </c>
      <c r="C3439" s="4" t="s">
        <v>160</v>
      </c>
      <c r="D3439" s="4" t="s">
        <v>1563</v>
      </c>
      <c r="E3439" s="4" t="s">
        <v>1627</v>
      </c>
      <c r="F3439" s="4" t="s">
        <v>1627</v>
      </c>
      <c r="G3439" s="4" t="s">
        <v>826</v>
      </c>
      <c r="H3439" s="4" t="s">
        <v>63</v>
      </c>
      <c r="I3439" s="4" t="s">
        <v>97</v>
      </c>
      <c r="J3439" s="4" t="s">
        <v>98</v>
      </c>
    </row>
    <row r="3440" spans="1:10" x14ac:dyDescent="0.2">
      <c r="A3440" s="4" t="s">
        <v>389</v>
      </c>
      <c r="B3440" s="4" t="s">
        <v>37</v>
      </c>
      <c r="C3440" s="4" t="s">
        <v>161</v>
      </c>
      <c r="D3440" s="4" t="s">
        <v>1564</v>
      </c>
      <c r="E3440" s="4" t="s">
        <v>1627</v>
      </c>
      <c r="F3440" s="4" t="s">
        <v>1627</v>
      </c>
      <c r="G3440" s="4" t="s">
        <v>826</v>
      </c>
      <c r="H3440" s="4" t="s">
        <v>63</v>
      </c>
      <c r="I3440" s="4" t="s">
        <v>97</v>
      </c>
      <c r="J3440" s="4" t="s">
        <v>98</v>
      </c>
    </row>
    <row r="3441" spans="1:10" x14ac:dyDescent="0.2">
      <c r="A3441" s="4" t="s">
        <v>389</v>
      </c>
      <c r="B3441" s="4" t="s">
        <v>63</v>
      </c>
      <c r="C3441" s="4" t="s">
        <v>162</v>
      </c>
      <c r="D3441" s="4" t="s">
        <v>1565</v>
      </c>
      <c r="E3441" s="4" t="s">
        <v>1627</v>
      </c>
      <c r="F3441" s="4" t="s">
        <v>1627</v>
      </c>
      <c r="G3441" s="4" t="s">
        <v>826</v>
      </c>
      <c r="H3441" s="4" t="s">
        <v>63</v>
      </c>
      <c r="I3441" s="4" t="s">
        <v>97</v>
      </c>
      <c r="J3441" s="4" t="s">
        <v>98</v>
      </c>
    </row>
    <row r="3442" spans="1:10" x14ac:dyDescent="0.2">
      <c r="A3442" s="4" t="s">
        <v>389</v>
      </c>
      <c r="B3442" s="4" t="s">
        <v>45</v>
      </c>
      <c r="C3442" s="4" t="s">
        <v>163</v>
      </c>
      <c r="D3442" s="4" t="s">
        <v>1566</v>
      </c>
      <c r="E3442" s="4" t="s">
        <v>1627</v>
      </c>
      <c r="F3442" s="4" t="s">
        <v>1627</v>
      </c>
      <c r="G3442" s="4" t="s">
        <v>826</v>
      </c>
      <c r="H3442" s="4" t="s">
        <v>63</v>
      </c>
      <c r="I3442" s="4" t="s">
        <v>97</v>
      </c>
      <c r="J3442" s="4" t="s">
        <v>98</v>
      </c>
    </row>
    <row r="3443" spans="1:10" x14ac:dyDescent="0.2">
      <c r="A3443" s="4" t="s">
        <v>389</v>
      </c>
      <c r="B3443" s="4" t="s">
        <v>66</v>
      </c>
      <c r="C3443" s="4" t="s">
        <v>164</v>
      </c>
      <c r="D3443" s="4" t="s">
        <v>1567</v>
      </c>
      <c r="E3443" s="4" t="s">
        <v>1627</v>
      </c>
      <c r="F3443" s="4" t="s">
        <v>1627</v>
      </c>
      <c r="G3443" s="4" t="s">
        <v>826</v>
      </c>
      <c r="H3443" s="4" t="s">
        <v>63</v>
      </c>
      <c r="I3443" s="4" t="s">
        <v>97</v>
      </c>
      <c r="J3443" s="4" t="s">
        <v>98</v>
      </c>
    </row>
    <row r="3444" spans="1:10" x14ac:dyDescent="0.2">
      <c r="A3444" s="4" t="s">
        <v>389</v>
      </c>
      <c r="B3444" s="4" t="s">
        <v>68</v>
      </c>
      <c r="C3444" s="4" t="s">
        <v>165</v>
      </c>
      <c r="D3444" s="4" t="s">
        <v>1568</v>
      </c>
      <c r="E3444" s="4" t="s">
        <v>1627</v>
      </c>
      <c r="F3444" s="4" t="s">
        <v>1627</v>
      </c>
      <c r="G3444" s="4" t="s">
        <v>826</v>
      </c>
      <c r="H3444" s="4" t="s">
        <v>63</v>
      </c>
      <c r="I3444" s="4" t="s">
        <v>97</v>
      </c>
      <c r="J3444" s="4" t="s">
        <v>98</v>
      </c>
    </row>
    <row r="3445" spans="1:10" x14ac:dyDescent="0.2">
      <c r="A3445" s="4" t="s">
        <v>389</v>
      </c>
      <c r="B3445" s="4" t="s">
        <v>46</v>
      </c>
      <c r="C3445" s="4" t="s">
        <v>166</v>
      </c>
      <c r="D3445" s="4" t="s">
        <v>1569</v>
      </c>
      <c r="E3445" s="4" t="s">
        <v>1627</v>
      </c>
      <c r="F3445" s="4" t="s">
        <v>1627</v>
      </c>
      <c r="G3445" s="4" t="s">
        <v>826</v>
      </c>
      <c r="H3445" s="4" t="s">
        <v>63</v>
      </c>
      <c r="I3445" s="4" t="s">
        <v>97</v>
      </c>
      <c r="J3445" s="4" t="s">
        <v>98</v>
      </c>
    </row>
    <row r="3446" spans="1:10" x14ac:dyDescent="0.2">
      <c r="A3446" s="4" t="s">
        <v>389</v>
      </c>
      <c r="B3446" s="4" t="s">
        <v>71</v>
      </c>
      <c r="C3446" s="4" t="s">
        <v>167</v>
      </c>
      <c r="D3446" s="4" t="s">
        <v>1570</v>
      </c>
      <c r="E3446" s="4" t="s">
        <v>1627</v>
      </c>
      <c r="F3446" s="4" t="s">
        <v>1627</v>
      </c>
      <c r="G3446" s="4" t="s">
        <v>826</v>
      </c>
      <c r="H3446" s="4" t="s">
        <v>63</v>
      </c>
      <c r="I3446" s="4" t="s">
        <v>97</v>
      </c>
      <c r="J3446" s="4" t="s">
        <v>98</v>
      </c>
    </row>
    <row r="3447" spans="1:10" x14ac:dyDescent="0.2">
      <c r="A3447" s="4" t="s">
        <v>389</v>
      </c>
      <c r="B3447" s="4" t="s">
        <v>73</v>
      </c>
      <c r="C3447" s="4" t="s">
        <v>168</v>
      </c>
      <c r="D3447" s="4" t="s">
        <v>1571</v>
      </c>
      <c r="E3447" s="4" t="s">
        <v>1627</v>
      </c>
      <c r="F3447" s="4" t="s">
        <v>1627</v>
      </c>
      <c r="G3447" s="4" t="s">
        <v>826</v>
      </c>
      <c r="H3447" s="4" t="s">
        <v>63</v>
      </c>
      <c r="I3447" s="4" t="s">
        <v>97</v>
      </c>
      <c r="J3447" s="4" t="s">
        <v>98</v>
      </c>
    </row>
    <row r="3448" spans="1:10" x14ac:dyDescent="0.2">
      <c r="A3448" s="4" t="s">
        <v>389</v>
      </c>
      <c r="B3448" s="4" t="s">
        <v>75</v>
      </c>
      <c r="C3448" s="4" t="s">
        <v>169</v>
      </c>
      <c r="D3448" s="4" t="s">
        <v>1572</v>
      </c>
      <c r="E3448" s="4" t="s">
        <v>1627</v>
      </c>
      <c r="F3448" s="4" t="s">
        <v>1627</v>
      </c>
      <c r="G3448" s="4" t="s">
        <v>826</v>
      </c>
      <c r="H3448" s="4" t="s">
        <v>63</v>
      </c>
      <c r="I3448" s="4" t="s">
        <v>97</v>
      </c>
      <c r="J3448" s="4" t="s">
        <v>98</v>
      </c>
    </row>
    <row r="3449" spans="1:10" x14ac:dyDescent="0.2">
      <c r="A3449" s="4" t="s">
        <v>389</v>
      </c>
      <c r="B3449" s="4" t="s">
        <v>60</v>
      </c>
      <c r="C3449" s="4" t="s">
        <v>170</v>
      </c>
      <c r="D3449" s="4" t="s">
        <v>1573</v>
      </c>
      <c r="E3449" s="4" t="s">
        <v>1627</v>
      </c>
      <c r="F3449" s="4" t="s">
        <v>1627</v>
      </c>
      <c r="G3449" s="4" t="s">
        <v>826</v>
      </c>
      <c r="H3449" s="4" t="s">
        <v>63</v>
      </c>
      <c r="I3449" s="4" t="s">
        <v>97</v>
      </c>
      <c r="J3449" s="4" t="s">
        <v>98</v>
      </c>
    </row>
    <row r="3450" spans="1:10" x14ac:dyDescent="0.2">
      <c r="A3450" s="4" t="s">
        <v>389</v>
      </c>
      <c r="B3450" s="4" t="s">
        <v>78</v>
      </c>
      <c r="C3450" s="4" t="s">
        <v>171</v>
      </c>
      <c r="D3450" s="4" t="s">
        <v>1574</v>
      </c>
      <c r="E3450" s="4" t="s">
        <v>1627</v>
      </c>
      <c r="F3450" s="4" t="s">
        <v>1627</v>
      </c>
      <c r="G3450" s="4" t="s">
        <v>826</v>
      </c>
      <c r="H3450" s="4" t="s">
        <v>63</v>
      </c>
      <c r="I3450" s="4" t="s">
        <v>97</v>
      </c>
      <c r="J3450" s="4" t="s">
        <v>98</v>
      </c>
    </row>
    <row r="3451" spans="1:10" x14ac:dyDescent="0.2">
      <c r="A3451" s="4" t="s">
        <v>389</v>
      </c>
      <c r="B3451" s="4" t="s">
        <v>84</v>
      </c>
      <c r="C3451" s="4" t="s">
        <v>172</v>
      </c>
      <c r="D3451" s="4" t="s">
        <v>1629</v>
      </c>
      <c r="E3451" s="4" t="s">
        <v>1627</v>
      </c>
      <c r="F3451" s="4" t="s">
        <v>1627</v>
      </c>
      <c r="G3451" s="4" t="s">
        <v>826</v>
      </c>
      <c r="H3451" s="4" t="s">
        <v>63</v>
      </c>
      <c r="I3451" s="4" t="s">
        <v>97</v>
      </c>
      <c r="J3451" s="4" t="s">
        <v>98</v>
      </c>
    </row>
    <row r="3452" spans="1:10" x14ac:dyDescent="0.2">
      <c r="A3452" s="4" t="s">
        <v>389</v>
      </c>
      <c r="B3452" s="4" t="s">
        <v>137</v>
      </c>
      <c r="C3452" s="4" t="s">
        <v>173</v>
      </c>
      <c r="D3452" s="4" t="s">
        <v>1630</v>
      </c>
      <c r="E3452" s="4" t="s">
        <v>1627</v>
      </c>
      <c r="F3452" s="4" t="s">
        <v>1627</v>
      </c>
      <c r="G3452" s="4" t="s">
        <v>826</v>
      </c>
      <c r="H3452" s="4" t="s">
        <v>63</v>
      </c>
      <c r="I3452" s="4" t="s">
        <v>97</v>
      </c>
      <c r="J3452" s="4" t="s">
        <v>98</v>
      </c>
    </row>
    <row r="3453" spans="1:10" x14ac:dyDescent="0.2">
      <c r="A3453" s="4" t="s">
        <v>389</v>
      </c>
      <c r="B3453" s="4" t="s">
        <v>174</v>
      </c>
      <c r="C3453" s="4" t="s">
        <v>175</v>
      </c>
      <c r="D3453" s="4" t="s">
        <v>1631</v>
      </c>
      <c r="E3453" s="4" t="s">
        <v>1627</v>
      </c>
      <c r="F3453" s="4" t="s">
        <v>1627</v>
      </c>
      <c r="G3453" s="4" t="s">
        <v>826</v>
      </c>
      <c r="H3453" s="4" t="s">
        <v>63</v>
      </c>
      <c r="I3453" s="4" t="s">
        <v>97</v>
      </c>
      <c r="J3453" s="4" t="s">
        <v>98</v>
      </c>
    </row>
    <row r="3454" spans="1:10" x14ac:dyDescent="0.2">
      <c r="A3454" s="4" t="s">
        <v>389</v>
      </c>
      <c r="B3454" s="4" t="s">
        <v>114</v>
      </c>
      <c r="C3454" s="4" t="s">
        <v>176</v>
      </c>
      <c r="D3454" s="4" t="s">
        <v>1632</v>
      </c>
      <c r="E3454" s="4" t="s">
        <v>1627</v>
      </c>
      <c r="F3454" s="4" t="s">
        <v>1627</v>
      </c>
      <c r="G3454" s="4" t="s">
        <v>826</v>
      </c>
      <c r="H3454" s="4" t="s">
        <v>63</v>
      </c>
      <c r="I3454" s="4" t="s">
        <v>97</v>
      </c>
      <c r="J3454" s="4" t="s">
        <v>98</v>
      </c>
    </row>
    <row r="3455" spans="1:10" x14ac:dyDescent="0.2">
      <c r="A3455" s="4" t="s">
        <v>389</v>
      </c>
      <c r="B3455" s="4" t="s">
        <v>131</v>
      </c>
      <c r="C3455" s="4" t="s">
        <v>177</v>
      </c>
      <c r="D3455" s="4" t="s">
        <v>1405</v>
      </c>
      <c r="E3455" s="4" t="s">
        <v>1627</v>
      </c>
      <c r="F3455" s="4" t="s">
        <v>1627</v>
      </c>
      <c r="G3455" s="4" t="s">
        <v>826</v>
      </c>
      <c r="H3455" s="4" t="s">
        <v>63</v>
      </c>
      <c r="I3455" s="4" t="s">
        <v>97</v>
      </c>
      <c r="J3455" s="4" t="s">
        <v>98</v>
      </c>
    </row>
    <row r="3456" spans="1:10" x14ac:dyDescent="0.2">
      <c r="A3456" s="4" t="s">
        <v>389</v>
      </c>
      <c r="B3456" s="4" t="s">
        <v>178</v>
      </c>
      <c r="C3456" s="4" t="s">
        <v>179</v>
      </c>
      <c r="D3456" s="4" t="s">
        <v>1406</v>
      </c>
      <c r="E3456" s="4" t="s">
        <v>1627</v>
      </c>
      <c r="F3456" s="4" t="s">
        <v>1627</v>
      </c>
      <c r="G3456" s="4" t="s">
        <v>826</v>
      </c>
      <c r="H3456" s="4" t="s">
        <v>63</v>
      </c>
      <c r="I3456" s="4" t="s">
        <v>97</v>
      </c>
      <c r="J3456" s="4" t="s">
        <v>98</v>
      </c>
    </row>
    <row r="3457" spans="1:10" x14ac:dyDescent="0.2">
      <c r="A3457" s="4" t="s">
        <v>389</v>
      </c>
      <c r="B3457" s="4" t="s">
        <v>123</v>
      </c>
      <c r="C3457" s="4" t="s">
        <v>248</v>
      </c>
      <c r="D3457" s="4" t="s">
        <v>1408</v>
      </c>
      <c r="E3457" s="4" t="s">
        <v>1627</v>
      </c>
      <c r="F3457" s="4" t="s">
        <v>1627</v>
      </c>
      <c r="G3457" s="4" t="s">
        <v>826</v>
      </c>
      <c r="H3457" s="4" t="s">
        <v>63</v>
      </c>
      <c r="I3457" s="4" t="s">
        <v>97</v>
      </c>
      <c r="J3457" s="4" t="s">
        <v>98</v>
      </c>
    </row>
    <row r="3458" spans="1:10" x14ac:dyDescent="0.2">
      <c r="A3458" s="4" t="s">
        <v>389</v>
      </c>
      <c r="B3458" s="4" t="s">
        <v>249</v>
      </c>
      <c r="C3458" s="4" t="s">
        <v>250</v>
      </c>
      <c r="D3458" s="4" t="s">
        <v>1409</v>
      </c>
      <c r="E3458" s="4" t="s">
        <v>1633</v>
      </c>
      <c r="F3458" s="4" t="s">
        <v>1633</v>
      </c>
      <c r="G3458" s="4" t="s">
        <v>826</v>
      </c>
      <c r="H3458" s="4" t="s">
        <v>63</v>
      </c>
      <c r="I3458" s="4" t="s">
        <v>97</v>
      </c>
      <c r="J3458" s="4" t="s">
        <v>98</v>
      </c>
    </row>
    <row r="3459" spans="1:10" x14ac:dyDescent="0.2">
      <c r="A3459" s="4" t="s">
        <v>390</v>
      </c>
      <c r="B3459" s="4" t="s">
        <v>38</v>
      </c>
      <c r="C3459" s="4" t="s">
        <v>39</v>
      </c>
      <c r="D3459" s="4" t="s">
        <v>1634</v>
      </c>
      <c r="E3459" s="4" t="s">
        <v>997</v>
      </c>
      <c r="F3459" s="4" t="s">
        <v>997</v>
      </c>
      <c r="G3459" s="4" t="s">
        <v>826</v>
      </c>
      <c r="H3459" s="4" t="s">
        <v>66</v>
      </c>
      <c r="I3459" s="4" t="s">
        <v>81</v>
      </c>
      <c r="J3459" s="4" t="s">
        <v>82</v>
      </c>
    </row>
    <row r="3460" spans="1:10" x14ac:dyDescent="0.2">
      <c r="A3460" s="4" t="s">
        <v>390</v>
      </c>
      <c r="B3460" s="4" t="s">
        <v>43</v>
      </c>
      <c r="C3460" s="4" t="s">
        <v>154</v>
      </c>
      <c r="D3460" s="4" t="s">
        <v>1635</v>
      </c>
      <c r="E3460" s="4" t="s">
        <v>1636</v>
      </c>
      <c r="F3460" s="4" t="s">
        <v>1636</v>
      </c>
      <c r="G3460" s="4" t="s">
        <v>826</v>
      </c>
      <c r="H3460" s="4" t="s">
        <v>66</v>
      </c>
      <c r="I3460" s="4" t="s">
        <v>81</v>
      </c>
      <c r="J3460" s="4" t="s">
        <v>82</v>
      </c>
    </row>
    <row r="3461" spans="1:10" x14ac:dyDescent="0.2">
      <c r="A3461" s="4" t="s">
        <v>390</v>
      </c>
      <c r="B3461" s="4" t="s">
        <v>48</v>
      </c>
      <c r="C3461" s="4" t="s">
        <v>155</v>
      </c>
      <c r="D3461" s="4" t="s">
        <v>1637</v>
      </c>
      <c r="E3461" s="4" t="s">
        <v>1636</v>
      </c>
      <c r="F3461" s="4" t="s">
        <v>1636</v>
      </c>
      <c r="G3461" s="4" t="s">
        <v>826</v>
      </c>
      <c r="H3461" s="4" t="s">
        <v>66</v>
      </c>
      <c r="I3461" s="4" t="s">
        <v>81</v>
      </c>
      <c r="J3461" s="4" t="s">
        <v>82</v>
      </c>
    </row>
    <row r="3462" spans="1:10" x14ac:dyDescent="0.2">
      <c r="A3462" s="4" t="s">
        <v>390</v>
      </c>
      <c r="B3462" s="4" t="s">
        <v>50</v>
      </c>
      <c r="C3462" s="4" t="s">
        <v>156</v>
      </c>
      <c r="D3462" s="4" t="s">
        <v>1638</v>
      </c>
      <c r="E3462" s="4" t="s">
        <v>1636</v>
      </c>
      <c r="F3462" s="4" t="s">
        <v>1636</v>
      </c>
      <c r="G3462" s="4" t="s">
        <v>826</v>
      </c>
      <c r="H3462" s="4" t="s">
        <v>66</v>
      </c>
      <c r="I3462" s="4" t="s">
        <v>81</v>
      </c>
      <c r="J3462" s="4" t="s">
        <v>82</v>
      </c>
    </row>
    <row r="3463" spans="1:10" x14ac:dyDescent="0.2">
      <c r="A3463" s="4" t="s">
        <v>390</v>
      </c>
      <c r="B3463" s="4" t="s">
        <v>52</v>
      </c>
      <c r="C3463" s="4" t="s">
        <v>157</v>
      </c>
      <c r="D3463" s="4" t="s">
        <v>1639</v>
      </c>
      <c r="E3463" s="4" t="s">
        <v>1636</v>
      </c>
      <c r="F3463" s="4" t="s">
        <v>1636</v>
      </c>
      <c r="G3463" s="4" t="s">
        <v>826</v>
      </c>
      <c r="H3463" s="4" t="s">
        <v>66</v>
      </c>
      <c r="I3463" s="4" t="s">
        <v>81</v>
      </c>
      <c r="J3463" s="4" t="s">
        <v>82</v>
      </c>
    </row>
    <row r="3464" spans="1:10" x14ac:dyDescent="0.2">
      <c r="A3464" s="4" t="s">
        <v>390</v>
      </c>
      <c r="B3464" s="4" t="s">
        <v>54</v>
      </c>
      <c r="C3464" s="4" t="s">
        <v>158</v>
      </c>
      <c r="D3464" s="4" t="s">
        <v>1640</v>
      </c>
      <c r="E3464" s="4" t="s">
        <v>1636</v>
      </c>
      <c r="F3464" s="4" t="s">
        <v>1636</v>
      </c>
      <c r="G3464" s="4" t="s">
        <v>826</v>
      </c>
      <c r="H3464" s="4" t="s">
        <v>66</v>
      </c>
      <c r="I3464" s="4" t="s">
        <v>81</v>
      </c>
      <c r="J3464" s="4" t="s">
        <v>82</v>
      </c>
    </row>
    <row r="3465" spans="1:10" x14ac:dyDescent="0.2">
      <c r="A3465" s="4" t="s">
        <v>390</v>
      </c>
      <c r="B3465" s="4" t="s">
        <v>56</v>
      </c>
      <c r="C3465" s="4" t="s">
        <v>159</v>
      </c>
      <c r="D3465" s="4" t="s">
        <v>1641</v>
      </c>
      <c r="E3465" s="4" t="s">
        <v>1636</v>
      </c>
      <c r="F3465" s="4" t="s">
        <v>1636</v>
      </c>
      <c r="G3465" s="4" t="s">
        <v>826</v>
      </c>
      <c r="H3465" s="4" t="s">
        <v>66</v>
      </c>
      <c r="I3465" s="4" t="s">
        <v>81</v>
      </c>
      <c r="J3465" s="4" t="s">
        <v>82</v>
      </c>
    </row>
    <row r="3466" spans="1:10" x14ac:dyDescent="0.2">
      <c r="A3466" s="4" t="s">
        <v>390</v>
      </c>
      <c r="B3466" s="4" t="s">
        <v>58</v>
      </c>
      <c r="C3466" s="4" t="s">
        <v>160</v>
      </c>
      <c r="D3466" s="4" t="s">
        <v>1642</v>
      </c>
      <c r="E3466" s="4" t="s">
        <v>1636</v>
      </c>
      <c r="F3466" s="4" t="s">
        <v>1636</v>
      </c>
      <c r="G3466" s="4" t="s">
        <v>826</v>
      </c>
      <c r="H3466" s="4" t="s">
        <v>66</v>
      </c>
      <c r="I3466" s="4" t="s">
        <v>81</v>
      </c>
      <c r="J3466" s="4" t="s">
        <v>82</v>
      </c>
    </row>
    <row r="3467" spans="1:10" x14ac:dyDescent="0.2">
      <c r="A3467" s="4" t="s">
        <v>390</v>
      </c>
      <c r="B3467" s="4" t="s">
        <v>37</v>
      </c>
      <c r="C3467" s="4" t="s">
        <v>161</v>
      </c>
      <c r="D3467" s="4" t="s">
        <v>1513</v>
      </c>
      <c r="E3467" s="4" t="s">
        <v>1636</v>
      </c>
      <c r="F3467" s="4" t="s">
        <v>1636</v>
      </c>
      <c r="G3467" s="4" t="s">
        <v>826</v>
      </c>
      <c r="H3467" s="4" t="s">
        <v>66</v>
      </c>
      <c r="I3467" s="4" t="s">
        <v>81</v>
      </c>
      <c r="J3467" s="4" t="s">
        <v>82</v>
      </c>
    </row>
    <row r="3468" spans="1:10" x14ac:dyDescent="0.2">
      <c r="A3468" s="4" t="s">
        <v>390</v>
      </c>
      <c r="B3468" s="4" t="s">
        <v>63</v>
      </c>
      <c r="C3468" s="4" t="s">
        <v>162</v>
      </c>
      <c r="D3468" s="4" t="s">
        <v>1515</v>
      </c>
      <c r="E3468" s="4" t="s">
        <v>1636</v>
      </c>
      <c r="F3468" s="4" t="s">
        <v>1636</v>
      </c>
      <c r="G3468" s="4" t="s">
        <v>826</v>
      </c>
      <c r="H3468" s="4" t="s">
        <v>66</v>
      </c>
      <c r="I3468" s="4" t="s">
        <v>81</v>
      </c>
      <c r="J3468" s="4" t="s">
        <v>82</v>
      </c>
    </row>
    <row r="3469" spans="1:10" x14ac:dyDescent="0.2">
      <c r="A3469" s="4" t="s">
        <v>390</v>
      </c>
      <c r="B3469" s="4" t="s">
        <v>45</v>
      </c>
      <c r="C3469" s="4" t="s">
        <v>163</v>
      </c>
      <c r="D3469" s="4" t="s">
        <v>1517</v>
      </c>
      <c r="E3469" s="4" t="s">
        <v>1636</v>
      </c>
      <c r="F3469" s="4" t="s">
        <v>1636</v>
      </c>
      <c r="G3469" s="4" t="s">
        <v>826</v>
      </c>
      <c r="H3469" s="4" t="s">
        <v>66</v>
      </c>
      <c r="I3469" s="4" t="s">
        <v>81</v>
      </c>
      <c r="J3469" s="4" t="s">
        <v>82</v>
      </c>
    </row>
    <row r="3470" spans="1:10" x14ac:dyDescent="0.2">
      <c r="A3470" s="4" t="s">
        <v>390</v>
      </c>
      <c r="B3470" s="4" t="s">
        <v>66</v>
      </c>
      <c r="C3470" s="4" t="s">
        <v>164</v>
      </c>
      <c r="D3470" s="4" t="s">
        <v>1518</v>
      </c>
      <c r="E3470" s="4" t="s">
        <v>1636</v>
      </c>
      <c r="F3470" s="4" t="s">
        <v>1636</v>
      </c>
      <c r="G3470" s="4" t="s">
        <v>826</v>
      </c>
      <c r="H3470" s="4" t="s">
        <v>66</v>
      </c>
      <c r="I3470" s="4" t="s">
        <v>81</v>
      </c>
      <c r="J3470" s="4" t="s">
        <v>82</v>
      </c>
    </row>
    <row r="3471" spans="1:10" x14ac:dyDescent="0.2">
      <c r="A3471" s="4" t="s">
        <v>390</v>
      </c>
      <c r="B3471" s="4" t="s">
        <v>68</v>
      </c>
      <c r="C3471" s="4" t="s">
        <v>165</v>
      </c>
      <c r="D3471" s="4" t="s">
        <v>1519</v>
      </c>
      <c r="E3471" s="4" t="s">
        <v>1636</v>
      </c>
      <c r="F3471" s="4" t="s">
        <v>1636</v>
      </c>
      <c r="G3471" s="4" t="s">
        <v>826</v>
      </c>
      <c r="H3471" s="4" t="s">
        <v>66</v>
      </c>
      <c r="I3471" s="4" t="s">
        <v>81</v>
      </c>
      <c r="J3471" s="4" t="s">
        <v>82</v>
      </c>
    </row>
    <row r="3472" spans="1:10" x14ac:dyDescent="0.2">
      <c r="A3472" s="4" t="s">
        <v>390</v>
      </c>
      <c r="B3472" s="4" t="s">
        <v>46</v>
      </c>
      <c r="C3472" s="4" t="s">
        <v>166</v>
      </c>
      <c r="D3472" s="4" t="s">
        <v>1520</v>
      </c>
      <c r="E3472" s="4" t="s">
        <v>1636</v>
      </c>
      <c r="F3472" s="4" t="s">
        <v>1636</v>
      </c>
      <c r="G3472" s="4" t="s">
        <v>826</v>
      </c>
      <c r="H3472" s="4" t="s">
        <v>66</v>
      </c>
      <c r="I3472" s="4" t="s">
        <v>81</v>
      </c>
      <c r="J3472" s="4" t="s">
        <v>82</v>
      </c>
    </row>
    <row r="3473" spans="1:10" x14ac:dyDescent="0.2">
      <c r="A3473" s="4" t="s">
        <v>390</v>
      </c>
      <c r="B3473" s="4" t="s">
        <v>71</v>
      </c>
      <c r="C3473" s="4" t="s">
        <v>167</v>
      </c>
      <c r="D3473" s="4" t="s">
        <v>1521</v>
      </c>
      <c r="E3473" s="4" t="s">
        <v>1636</v>
      </c>
      <c r="F3473" s="4" t="s">
        <v>1636</v>
      </c>
      <c r="G3473" s="4" t="s">
        <v>826</v>
      </c>
      <c r="H3473" s="4" t="s">
        <v>66</v>
      </c>
      <c r="I3473" s="4" t="s">
        <v>81</v>
      </c>
      <c r="J3473" s="4" t="s">
        <v>82</v>
      </c>
    </row>
    <row r="3474" spans="1:10" x14ac:dyDescent="0.2">
      <c r="A3474" s="4" t="s">
        <v>390</v>
      </c>
      <c r="B3474" s="4" t="s">
        <v>73</v>
      </c>
      <c r="C3474" s="4" t="s">
        <v>168</v>
      </c>
      <c r="D3474" s="4" t="s">
        <v>1522</v>
      </c>
      <c r="E3474" s="4" t="s">
        <v>1636</v>
      </c>
      <c r="F3474" s="4" t="s">
        <v>1636</v>
      </c>
      <c r="G3474" s="4" t="s">
        <v>826</v>
      </c>
      <c r="H3474" s="4" t="s">
        <v>66</v>
      </c>
      <c r="I3474" s="4" t="s">
        <v>81</v>
      </c>
      <c r="J3474" s="4" t="s">
        <v>82</v>
      </c>
    </row>
    <row r="3475" spans="1:10" x14ac:dyDescent="0.2">
      <c r="A3475" s="4" t="s">
        <v>390</v>
      </c>
      <c r="B3475" s="4" t="s">
        <v>75</v>
      </c>
      <c r="C3475" s="4" t="s">
        <v>169</v>
      </c>
      <c r="D3475" s="4" t="s">
        <v>1523</v>
      </c>
      <c r="E3475" s="4" t="s">
        <v>1636</v>
      </c>
      <c r="F3475" s="4" t="s">
        <v>1636</v>
      </c>
      <c r="G3475" s="4" t="s">
        <v>826</v>
      </c>
      <c r="H3475" s="4" t="s">
        <v>66</v>
      </c>
      <c r="I3475" s="4" t="s">
        <v>81</v>
      </c>
      <c r="J3475" s="4" t="s">
        <v>82</v>
      </c>
    </row>
    <row r="3476" spans="1:10" x14ac:dyDescent="0.2">
      <c r="A3476" s="4" t="s">
        <v>390</v>
      </c>
      <c r="B3476" s="4" t="s">
        <v>60</v>
      </c>
      <c r="C3476" s="4" t="s">
        <v>170</v>
      </c>
      <c r="D3476" s="4" t="s">
        <v>1524</v>
      </c>
      <c r="E3476" s="4" t="s">
        <v>1636</v>
      </c>
      <c r="F3476" s="4" t="s">
        <v>1636</v>
      </c>
      <c r="G3476" s="4" t="s">
        <v>826</v>
      </c>
      <c r="H3476" s="4" t="s">
        <v>66</v>
      </c>
      <c r="I3476" s="4" t="s">
        <v>81</v>
      </c>
      <c r="J3476" s="4" t="s">
        <v>82</v>
      </c>
    </row>
    <row r="3477" spans="1:10" x14ac:dyDescent="0.2">
      <c r="A3477" s="4" t="s">
        <v>390</v>
      </c>
      <c r="B3477" s="4" t="s">
        <v>78</v>
      </c>
      <c r="C3477" s="4" t="s">
        <v>171</v>
      </c>
      <c r="D3477" s="4" t="s">
        <v>1525</v>
      </c>
      <c r="E3477" s="4" t="s">
        <v>1636</v>
      </c>
      <c r="F3477" s="4" t="s">
        <v>1636</v>
      </c>
      <c r="G3477" s="4" t="s">
        <v>826</v>
      </c>
      <c r="H3477" s="4" t="s">
        <v>66</v>
      </c>
      <c r="I3477" s="4" t="s">
        <v>81</v>
      </c>
      <c r="J3477" s="4" t="s">
        <v>82</v>
      </c>
    </row>
    <row r="3478" spans="1:10" x14ac:dyDescent="0.2">
      <c r="A3478" s="4" t="s">
        <v>390</v>
      </c>
      <c r="B3478" s="4" t="s">
        <v>84</v>
      </c>
      <c r="C3478" s="4" t="s">
        <v>172</v>
      </c>
      <c r="D3478" s="4" t="s">
        <v>1526</v>
      </c>
      <c r="E3478" s="4" t="s">
        <v>1636</v>
      </c>
      <c r="F3478" s="4" t="s">
        <v>1636</v>
      </c>
      <c r="G3478" s="4" t="s">
        <v>826</v>
      </c>
      <c r="H3478" s="4" t="s">
        <v>66</v>
      </c>
      <c r="I3478" s="4" t="s">
        <v>81</v>
      </c>
      <c r="J3478" s="4" t="s">
        <v>82</v>
      </c>
    </row>
    <row r="3479" spans="1:10" x14ac:dyDescent="0.2">
      <c r="A3479" s="4" t="s">
        <v>390</v>
      </c>
      <c r="B3479" s="4" t="s">
        <v>137</v>
      </c>
      <c r="C3479" s="4" t="s">
        <v>173</v>
      </c>
      <c r="D3479" s="4" t="s">
        <v>1527</v>
      </c>
      <c r="E3479" s="4" t="s">
        <v>1636</v>
      </c>
      <c r="F3479" s="4" t="s">
        <v>1636</v>
      </c>
      <c r="G3479" s="4" t="s">
        <v>826</v>
      </c>
      <c r="H3479" s="4" t="s">
        <v>66</v>
      </c>
      <c r="I3479" s="4" t="s">
        <v>81</v>
      </c>
      <c r="J3479" s="4" t="s">
        <v>82</v>
      </c>
    </row>
    <row r="3480" spans="1:10" x14ac:dyDescent="0.2">
      <c r="A3480" s="4" t="s">
        <v>390</v>
      </c>
      <c r="B3480" s="4" t="s">
        <v>174</v>
      </c>
      <c r="C3480" s="4" t="s">
        <v>175</v>
      </c>
      <c r="D3480" s="4" t="s">
        <v>1528</v>
      </c>
      <c r="E3480" s="4" t="s">
        <v>1636</v>
      </c>
      <c r="F3480" s="4" t="s">
        <v>1636</v>
      </c>
      <c r="G3480" s="4" t="s">
        <v>826</v>
      </c>
      <c r="H3480" s="4" t="s">
        <v>66</v>
      </c>
      <c r="I3480" s="4" t="s">
        <v>81</v>
      </c>
      <c r="J3480" s="4" t="s">
        <v>82</v>
      </c>
    </row>
    <row r="3481" spans="1:10" x14ac:dyDescent="0.2">
      <c r="A3481" s="4" t="s">
        <v>390</v>
      </c>
      <c r="B3481" s="4" t="s">
        <v>114</v>
      </c>
      <c r="C3481" s="4" t="s">
        <v>176</v>
      </c>
      <c r="D3481" s="4" t="s">
        <v>1529</v>
      </c>
      <c r="E3481" s="4" t="s">
        <v>1636</v>
      </c>
      <c r="F3481" s="4" t="s">
        <v>1636</v>
      </c>
      <c r="G3481" s="4" t="s">
        <v>826</v>
      </c>
      <c r="H3481" s="4" t="s">
        <v>66</v>
      </c>
      <c r="I3481" s="4" t="s">
        <v>81</v>
      </c>
      <c r="J3481" s="4" t="s">
        <v>82</v>
      </c>
    </row>
    <row r="3482" spans="1:10" x14ac:dyDescent="0.2">
      <c r="A3482" s="4" t="s">
        <v>390</v>
      </c>
      <c r="B3482" s="4" t="s">
        <v>131</v>
      </c>
      <c r="C3482" s="4" t="s">
        <v>177</v>
      </c>
      <c r="D3482" s="4" t="s">
        <v>1530</v>
      </c>
      <c r="E3482" s="4" t="s">
        <v>1636</v>
      </c>
      <c r="F3482" s="4" t="s">
        <v>1636</v>
      </c>
      <c r="G3482" s="4" t="s">
        <v>826</v>
      </c>
      <c r="H3482" s="4" t="s">
        <v>66</v>
      </c>
      <c r="I3482" s="4" t="s">
        <v>81</v>
      </c>
      <c r="J3482" s="4" t="s">
        <v>82</v>
      </c>
    </row>
    <row r="3483" spans="1:10" x14ac:dyDescent="0.2">
      <c r="A3483" s="4" t="s">
        <v>390</v>
      </c>
      <c r="B3483" s="4" t="s">
        <v>178</v>
      </c>
      <c r="C3483" s="4" t="s">
        <v>179</v>
      </c>
      <c r="D3483" s="4" t="s">
        <v>1643</v>
      </c>
      <c r="E3483" s="4" t="s">
        <v>1636</v>
      </c>
      <c r="F3483" s="4" t="s">
        <v>1636</v>
      </c>
      <c r="G3483" s="4" t="s">
        <v>826</v>
      </c>
      <c r="H3483" s="4" t="s">
        <v>66</v>
      </c>
      <c r="I3483" s="4" t="s">
        <v>81</v>
      </c>
      <c r="J3483" s="4" t="s">
        <v>82</v>
      </c>
    </row>
    <row r="3484" spans="1:10" x14ac:dyDescent="0.2">
      <c r="A3484" s="4" t="s">
        <v>390</v>
      </c>
      <c r="B3484" s="4" t="s">
        <v>123</v>
      </c>
      <c r="C3484" s="4" t="s">
        <v>248</v>
      </c>
      <c r="D3484" s="4" t="s">
        <v>1644</v>
      </c>
      <c r="E3484" s="4" t="s">
        <v>1636</v>
      </c>
      <c r="F3484" s="4" t="s">
        <v>1636</v>
      </c>
      <c r="G3484" s="4" t="s">
        <v>826</v>
      </c>
      <c r="H3484" s="4" t="s">
        <v>66</v>
      </c>
      <c r="I3484" s="4" t="s">
        <v>81</v>
      </c>
      <c r="J3484" s="4" t="s">
        <v>82</v>
      </c>
    </row>
    <row r="3485" spans="1:10" x14ac:dyDescent="0.2">
      <c r="A3485" s="4" t="s">
        <v>390</v>
      </c>
      <c r="B3485" s="4" t="s">
        <v>249</v>
      </c>
      <c r="C3485" s="4" t="s">
        <v>250</v>
      </c>
      <c r="D3485" s="4" t="s">
        <v>1645</v>
      </c>
      <c r="E3485" s="4" t="s">
        <v>1636</v>
      </c>
      <c r="F3485" s="4" t="s">
        <v>1636</v>
      </c>
      <c r="G3485" s="4" t="s">
        <v>826</v>
      </c>
      <c r="H3485" s="4" t="s">
        <v>66</v>
      </c>
      <c r="I3485" s="4" t="s">
        <v>81</v>
      </c>
      <c r="J3485" s="4" t="s">
        <v>82</v>
      </c>
    </row>
    <row r="3486" spans="1:10" x14ac:dyDescent="0.2">
      <c r="A3486" s="4" t="s">
        <v>390</v>
      </c>
      <c r="B3486" s="4" t="s">
        <v>262</v>
      </c>
      <c r="C3486" s="4" t="s">
        <v>263</v>
      </c>
      <c r="D3486" s="4" t="s">
        <v>1646</v>
      </c>
      <c r="E3486" s="4" t="s">
        <v>1636</v>
      </c>
      <c r="F3486" s="4" t="s">
        <v>1636</v>
      </c>
      <c r="G3486" s="4" t="s">
        <v>826</v>
      </c>
      <c r="H3486" s="4" t="s">
        <v>66</v>
      </c>
      <c r="I3486" s="4" t="s">
        <v>81</v>
      </c>
      <c r="J3486" s="4" t="s">
        <v>82</v>
      </c>
    </row>
    <row r="3487" spans="1:10" x14ac:dyDescent="0.2">
      <c r="A3487" s="4" t="s">
        <v>390</v>
      </c>
      <c r="B3487" s="4" t="s">
        <v>40</v>
      </c>
      <c r="C3487" s="4" t="s">
        <v>269</v>
      </c>
      <c r="D3487" s="4" t="s">
        <v>1647</v>
      </c>
      <c r="E3487" s="4" t="s">
        <v>1636</v>
      </c>
      <c r="F3487" s="4" t="s">
        <v>1636</v>
      </c>
      <c r="G3487" s="4" t="s">
        <v>826</v>
      </c>
      <c r="H3487" s="4" t="s">
        <v>66</v>
      </c>
      <c r="I3487" s="4" t="s">
        <v>81</v>
      </c>
      <c r="J3487" s="4" t="s">
        <v>82</v>
      </c>
    </row>
    <row r="3488" spans="1:10" x14ac:dyDescent="0.2">
      <c r="A3488" s="4" t="s">
        <v>390</v>
      </c>
      <c r="B3488" s="4" t="s">
        <v>270</v>
      </c>
      <c r="C3488" s="4" t="s">
        <v>271</v>
      </c>
      <c r="D3488" s="4" t="s">
        <v>1648</v>
      </c>
      <c r="E3488" s="4" t="s">
        <v>1636</v>
      </c>
      <c r="F3488" s="4" t="s">
        <v>1636</v>
      </c>
      <c r="G3488" s="4" t="s">
        <v>826</v>
      </c>
      <c r="H3488" s="4" t="s">
        <v>66</v>
      </c>
      <c r="I3488" s="4" t="s">
        <v>81</v>
      </c>
      <c r="J3488" s="4" t="s">
        <v>82</v>
      </c>
    </row>
    <row r="3489" spans="1:10" x14ac:dyDescent="0.2">
      <c r="A3489" s="4" t="s">
        <v>390</v>
      </c>
      <c r="B3489" s="4" t="s">
        <v>81</v>
      </c>
      <c r="C3489" s="4" t="s">
        <v>282</v>
      </c>
      <c r="D3489" s="4" t="s">
        <v>1649</v>
      </c>
      <c r="E3489" s="4" t="s">
        <v>1636</v>
      </c>
      <c r="F3489" s="4" t="s">
        <v>1636</v>
      </c>
      <c r="G3489" s="4" t="s">
        <v>826</v>
      </c>
      <c r="H3489" s="4" t="s">
        <v>66</v>
      </c>
      <c r="I3489" s="4" t="s">
        <v>81</v>
      </c>
      <c r="J3489" s="4" t="s">
        <v>82</v>
      </c>
    </row>
    <row r="3490" spans="1:10" x14ac:dyDescent="0.2">
      <c r="A3490" s="4" t="s">
        <v>390</v>
      </c>
      <c r="B3490" s="4" t="s">
        <v>126</v>
      </c>
      <c r="C3490" s="4" t="s">
        <v>283</v>
      </c>
      <c r="D3490" s="4" t="s">
        <v>1650</v>
      </c>
      <c r="E3490" s="4" t="s">
        <v>1636</v>
      </c>
      <c r="F3490" s="4" t="s">
        <v>1636</v>
      </c>
      <c r="G3490" s="4" t="s">
        <v>826</v>
      </c>
      <c r="H3490" s="4" t="s">
        <v>66</v>
      </c>
      <c r="I3490" s="4" t="s">
        <v>81</v>
      </c>
      <c r="J3490" s="4" t="s">
        <v>82</v>
      </c>
    </row>
    <row r="3491" spans="1:10" x14ac:dyDescent="0.2">
      <c r="A3491" s="4" t="s">
        <v>390</v>
      </c>
      <c r="B3491" s="4" t="s">
        <v>121</v>
      </c>
      <c r="C3491" s="4" t="s">
        <v>290</v>
      </c>
      <c r="D3491" s="4" t="s">
        <v>1651</v>
      </c>
      <c r="E3491" s="4" t="s">
        <v>1636</v>
      </c>
      <c r="F3491" s="4" t="s">
        <v>1636</v>
      </c>
      <c r="G3491" s="4" t="s">
        <v>826</v>
      </c>
      <c r="H3491" s="4" t="s">
        <v>66</v>
      </c>
      <c r="I3491" s="4" t="s">
        <v>81</v>
      </c>
      <c r="J3491" s="4" t="s">
        <v>82</v>
      </c>
    </row>
    <row r="3492" spans="1:10" x14ac:dyDescent="0.2">
      <c r="A3492" s="4" t="s">
        <v>390</v>
      </c>
      <c r="B3492" s="4" t="s">
        <v>291</v>
      </c>
      <c r="C3492" s="4" t="s">
        <v>292</v>
      </c>
      <c r="D3492" s="4" t="s">
        <v>1652</v>
      </c>
      <c r="E3492" s="4" t="s">
        <v>1636</v>
      </c>
      <c r="F3492" s="4" t="s">
        <v>1636</v>
      </c>
      <c r="G3492" s="4" t="s">
        <v>826</v>
      </c>
      <c r="H3492" s="4" t="s">
        <v>66</v>
      </c>
      <c r="I3492" s="4" t="s">
        <v>81</v>
      </c>
      <c r="J3492" s="4" t="s">
        <v>82</v>
      </c>
    </row>
    <row r="3493" spans="1:10" x14ac:dyDescent="0.2">
      <c r="A3493" s="4" t="s">
        <v>390</v>
      </c>
      <c r="B3493" s="4" t="s">
        <v>299</v>
      </c>
      <c r="C3493" s="4" t="s">
        <v>300</v>
      </c>
      <c r="D3493" s="4" t="s">
        <v>1653</v>
      </c>
      <c r="E3493" s="4" t="s">
        <v>1636</v>
      </c>
      <c r="F3493" s="4" t="s">
        <v>1636</v>
      </c>
      <c r="G3493" s="4" t="s">
        <v>826</v>
      </c>
      <c r="H3493" s="4" t="s">
        <v>66</v>
      </c>
      <c r="I3493" s="4" t="s">
        <v>81</v>
      </c>
      <c r="J3493" s="4" t="s">
        <v>82</v>
      </c>
    </row>
    <row r="3494" spans="1:10" x14ac:dyDescent="0.2">
      <c r="A3494" s="4" t="s">
        <v>390</v>
      </c>
      <c r="B3494" s="4" t="s">
        <v>301</v>
      </c>
      <c r="C3494" s="4" t="s">
        <v>302</v>
      </c>
      <c r="D3494" s="4" t="s">
        <v>1654</v>
      </c>
      <c r="E3494" s="4" t="s">
        <v>1655</v>
      </c>
      <c r="F3494" s="4" t="s">
        <v>1655</v>
      </c>
      <c r="G3494" s="4" t="s">
        <v>826</v>
      </c>
      <c r="H3494" s="4" t="s">
        <v>66</v>
      </c>
      <c r="I3494" s="4" t="s">
        <v>81</v>
      </c>
      <c r="J3494" s="4" t="s">
        <v>82</v>
      </c>
    </row>
    <row r="3495" spans="1:10" x14ac:dyDescent="0.2">
      <c r="A3495" s="4" t="s">
        <v>391</v>
      </c>
      <c r="B3495" s="4" t="s">
        <v>38</v>
      </c>
      <c r="C3495" s="4" t="s">
        <v>39</v>
      </c>
      <c r="D3495" s="4" t="s">
        <v>1656</v>
      </c>
      <c r="E3495" s="4" t="s">
        <v>347</v>
      </c>
      <c r="F3495" s="4" t="s">
        <v>347</v>
      </c>
      <c r="G3495" s="4" t="s">
        <v>826</v>
      </c>
      <c r="H3495" s="4" t="s">
        <v>52</v>
      </c>
      <c r="I3495" s="4" t="s">
        <v>88</v>
      </c>
      <c r="J3495" s="4" t="s">
        <v>88</v>
      </c>
    </row>
    <row r="3496" spans="1:10" x14ac:dyDescent="0.2">
      <c r="A3496" s="4" t="s">
        <v>391</v>
      </c>
      <c r="B3496" s="4" t="s">
        <v>43</v>
      </c>
      <c r="C3496" s="4" t="s">
        <v>154</v>
      </c>
      <c r="D3496" s="4" t="s">
        <v>1657</v>
      </c>
      <c r="E3496" s="4" t="s">
        <v>903</v>
      </c>
      <c r="F3496" s="4" t="s">
        <v>903</v>
      </c>
      <c r="G3496" s="4" t="s">
        <v>826</v>
      </c>
      <c r="H3496" s="4" t="s">
        <v>52</v>
      </c>
      <c r="I3496" s="4" t="s">
        <v>88</v>
      </c>
      <c r="J3496" s="4" t="s">
        <v>88</v>
      </c>
    </row>
    <row r="3497" spans="1:10" x14ac:dyDescent="0.2">
      <c r="A3497" s="4" t="s">
        <v>391</v>
      </c>
      <c r="B3497" s="4" t="s">
        <v>48</v>
      </c>
      <c r="C3497" s="4" t="s">
        <v>155</v>
      </c>
      <c r="D3497" s="4" t="s">
        <v>1658</v>
      </c>
      <c r="E3497" s="4" t="s">
        <v>903</v>
      </c>
      <c r="F3497" s="4" t="s">
        <v>903</v>
      </c>
      <c r="G3497" s="4" t="s">
        <v>826</v>
      </c>
      <c r="H3497" s="4" t="s">
        <v>52</v>
      </c>
      <c r="I3497" s="4" t="s">
        <v>88</v>
      </c>
      <c r="J3497" s="4" t="s">
        <v>88</v>
      </c>
    </row>
    <row r="3498" spans="1:10" x14ac:dyDescent="0.2">
      <c r="A3498" s="4" t="s">
        <v>391</v>
      </c>
      <c r="B3498" s="4" t="s">
        <v>50</v>
      </c>
      <c r="C3498" s="4" t="s">
        <v>156</v>
      </c>
      <c r="D3498" s="4" t="s">
        <v>1659</v>
      </c>
      <c r="E3498" s="4" t="s">
        <v>903</v>
      </c>
      <c r="F3498" s="4" t="s">
        <v>903</v>
      </c>
      <c r="G3498" s="4" t="s">
        <v>826</v>
      </c>
      <c r="H3498" s="4" t="s">
        <v>52</v>
      </c>
      <c r="I3498" s="4" t="s">
        <v>88</v>
      </c>
      <c r="J3498" s="4" t="s">
        <v>88</v>
      </c>
    </row>
    <row r="3499" spans="1:10" x14ac:dyDescent="0.2">
      <c r="A3499" s="4" t="s">
        <v>391</v>
      </c>
      <c r="B3499" s="4" t="s">
        <v>52</v>
      </c>
      <c r="C3499" s="4" t="s">
        <v>157</v>
      </c>
      <c r="D3499" s="4" t="s">
        <v>1660</v>
      </c>
      <c r="E3499" s="4" t="s">
        <v>903</v>
      </c>
      <c r="F3499" s="4" t="s">
        <v>903</v>
      </c>
      <c r="G3499" s="4" t="s">
        <v>826</v>
      </c>
      <c r="H3499" s="4" t="s">
        <v>52</v>
      </c>
      <c r="I3499" s="4" t="s">
        <v>88</v>
      </c>
      <c r="J3499" s="4" t="s">
        <v>88</v>
      </c>
    </row>
    <row r="3500" spans="1:10" x14ac:dyDescent="0.2">
      <c r="A3500" s="4" t="s">
        <v>391</v>
      </c>
      <c r="B3500" s="4" t="s">
        <v>54</v>
      </c>
      <c r="C3500" s="4" t="s">
        <v>158</v>
      </c>
      <c r="D3500" s="4" t="s">
        <v>1661</v>
      </c>
      <c r="E3500" s="4" t="s">
        <v>903</v>
      </c>
      <c r="F3500" s="4" t="s">
        <v>903</v>
      </c>
      <c r="G3500" s="4" t="s">
        <v>826</v>
      </c>
      <c r="H3500" s="4" t="s">
        <v>52</v>
      </c>
      <c r="I3500" s="4" t="s">
        <v>88</v>
      </c>
      <c r="J3500" s="4" t="s">
        <v>88</v>
      </c>
    </row>
    <row r="3501" spans="1:10" x14ac:dyDescent="0.2">
      <c r="A3501" s="4" t="s">
        <v>391</v>
      </c>
      <c r="B3501" s="4" t="s">
        <v>56</v>
      </c>
      <c r="C3501" s="4" t="s">
        <v>159</v>
      </c>
      <c r="D3501" s="4" t="s">
        <v>1552</v>
      </c>
      <c r="E3501" s="4" t="s">
        <v>903</v>
      </c>
      <c r="F3501" s="4" t="s">
        <v>903</v>
      </c>
      <c r="G3501" s="4" t="s">
        <v>826</v>
      </c>
      <c r="H3501" s="4" t="s">
        <v>52</v>
      </c>
      <c r="I3501" s="4" t="s">
        <v>88</v>
      </c>
      <c r="J3501" s="4" t="s">
        <v>88</v>
      </c>
    </row>
    <row r="3502" spans="1:10" x14ac:dyDescent="0.2">
      <c r="A3502" s="4" t="s">
        <v>391</v>
      </c>
      <c r="B3502" s="4" t="s">
        <v>58</v>
      </c>
      <c r="C3502" s="4" t="s">
        <v>160</v>
      </c>
      <c r="D3502" s="4" t="s">
        <v>1531</v>
      </c>
      <c r="E3502" s="4" t="s">
        <v>903</v>
      </c>
      <c r="F3502" s="4" t="s">
        <v>903</v>
      </c>
      <c r="G3502" s="4" t="s">
        <v>826</v>
      </c>
      <c r="H3502" s="4" t="s">
        <v>52</v>
      </c>
      <c r="I3502" s="4" t="s">
        <v>88</v>
      </c>
      <c r="J3502" s="4" t="s">
        <v>88</v>
      </c>
    </row>
    <row r="3503" spans="1:10" x14ac:dyDescent="0.2">
      <c r="A3503" s="4" t="s">
        <v>391</v>
      </c>
      <c r="B3503" s="4" t="s">
        <v>37</v>
      </c>
      <c r="C3503" s="4" t="s">
        <v>161</v>
      </c>
      <c r="D3503" s="4" t="s">
        <v>1532</v>
      </c>
      <c r="E3503" s="4" t="s">
        <v>903</v>
      </c>
      <c r="F3503" s="4" t="s">
        <v>903</v>
      </c>
      <c r="G3503" s="4" t="s">
        <v>826</v>
      </c>
      <c r="H3503" s="4" t="s">
        <v>52</v>
      </c>
      <c r="I3503" s="4" t="s">
        <v>88</v>
      </c>
      <c r="J3503" s="4" t="s">
        <v>88</v>
      </c>
    </row>
    <row r="3504" spans="1:10" x14ac:dyDescent="0.2">
      <c r="A3504" s="4" t="s">
        <v>391</v>
      </c>
      <c r="B3504" s="4" t="s">
        <v>63</v>
      </c>
      <c r="C3504" s="4" t="s">
        <v>162</v>
      </c>
      <c r="D3504" s="4" t="s">
        <v>1533</v>
      </c>
      <c r="E3504" s="4" t="s">
        <v>903</v>
      </c>
      <c r="F3504" s="4" t="s">
        <v>903</v>
      </c>
      <c r="G3504" s="4" t="s">
        <v>826</v>
      </c>
      <c r="H3504" s="4" t="s">
        <v>52</v>
      </c>
      <c r="I3504" s="4" t="s">
        <v>88</v>
      </c>
      <c r="J3504" s="4" t="s">
        <v>88</v>
      </c>
    </row>
    <row r="3505" spans="1:10" x14ac:dyDescent="0.2">
      <c r="A3505" s="4" t="s">
        <v>391</v>
      </c>
      <c r="B3505" s="4" t="s">
        <v>45</v>
      </c>
      <c r="C3505" s="4" t="s">
        <v>163</v>
      </c>
      <c r="D3505" s="4" t="s">
        <v>1534</v>
      </c>
      <c r="E3505" s="4" t="s">
        <v>903</v>
      </c>
      <c r="F3505" s="4" t="s">
        <v>903</v>
      </c>
      <c r="G3505" s="4" t="s">
        <v>826</v>
      </c>
      <c r="H3505" s="4" t="s">
        <v>52</v>
      </c>
      <c r="I3505" s="4" t="s">
        <v>88</v>
      </c>
      <c r="J3505" s="4" t="s">
        <v>88</v>
      </c>
    </row>
    <row r="3506" spans="1:10" x14ac:dyDescent="0.2">
      <c r="A3506" s="4" t="s">
        <v>391</v>
      </c>
      <c r="B3506" s="4" t="s">
        <v>66</v>
      </c>
      <c r="C3506" s="4" t="s">
        <v>164</v>
      </c>
      <c r="D3506" s="4" t="s">
        <v>1535</v>
      </c>
      <c r="E3506" s="4" t="s">
        <v>903</v>
      </c>
      <c r="F3506" s="4" t="s">
        <v>903</v>
      </c>
      <c r="G3506" s="4" t="s">
        <v>826</v>
      </c>
      <c r="H3506" s="4" t="s">
        <v>52</v>
      </c>
      <c r="I3506" s="4" t="s">
        <v>88</v>
      </c>
      <c r="J3506" s="4" t="s">
        <v>88</v>
      </c>
    </row>
    <row r="3507" spans="1:10" x14ac:dyDescent="0.2">
      <c r="A3507" s="4" t="s">
        <v>391</v>
      </c>
      <c r="B3507" s="4" t="s">
        <v>68</v>
      </c>
      <c r="C3507" s="4" t="s">
        <v>165</v>
      </c>
      <c r="D3507" s="4" t="s">
        <v>1536</v>
      </c>
      <c r="E3507" s="4" t="s">
        <v>903</v>
      </c>
      <c r="F3507" s="4" t="s">
        <v>903</v>
      </c>
      <c r="G3507" s="4" t="s">
        <v>826</v>
      </c>
      <c r="H3507" s="4" t="s">
        <v>52</v>
      </c>
      <c r="I3507" s="4" t="s">
        <v>88</v>
      </c>
      <c r="J3507" s="4" t="s">
        <v>88</v>
      </c>
    </row>
    <row r="3508" spans="1:10" x14ac:dyDescent="0.2">
      <c r="A3508" s="4" t="s">
        <v>391</v>
      </c>
      <c r="B3508" s="4" t="s">
        <v>46</v>
      </c>
      <c r="C3508" s="4" t="s">
        <v>166</v>
      </c>
      <c r="D3508" s="4" t="s">
        <v>1537</v>
      </c>
      <c r="E3508" s="4" t="s">
        <v>903</v>
      </c>
      <c r="F3508" s="4" t="s">
        <v>903</v>
      </c>
      <c r="G3508" s="4" t="s">
        <v>826</v>
      </c>
      <c r="H3508" s="4" t="s">
        <v>52</v>
      </c>
      <c r="I3508" s="4" t="s">
        <v>88</v>
      </c>
      <c r="J3508" s="4" t="s">
        <v>88</v>
      </c>
    </row>
    <row r="3509" spans="1:10" x14ac:dyDescent="0.2">
      <c r="A3509" s="4" t="s">
        <v>391</v>
      </c>
      <c r="B3509" s="4" t="s">
        <v>71</v>
      </c>
      <c r="C3509" s="4" t="s">
        <v>167</v>
      </c>
      <c r="D3509" s="4" t="s">
        <v>1538</v>
      </c>
      <c r="E3509" s="4" t="s">
        <v>903</v>
      </c>
      <c r="F3509" s="4" t="s">
        <v>903</v>
      </c>
      <c r="G3509" s="4" t="s">
        <v>826</v>
      </c>
      <c r="H3509" s="4" t="s">
        <v>52</v>
      </c>
      <c r="I3509" s="4" t="s">
        <v>88</v>
      </c>
      <c r="J3509" s="4" t="s">
        <v>88</v>
      </c>
    </row>
    <row r="3510" spans="1:10" x14ac:dyDescent="0.2">
      <c r="A3510" s="4" t="s">
        <v>391</v>
      </c>
      <c r="B3510" s="4" t="s">
        <v>73</v>
      </c>
      <c r="C3510" s="4" t="s">
        <v>168</v>
      </c>
      <c r="D3510" s="4" t="s">
        <v>1539</v>
      </c>
      <c r="E3510" s="4" t="s">
        <v>903</v>
      </c>
      <c r="F3510" s="4" t="s">
        <v>903</v>
      </c>
      <c r="G3510" s="4" t="s">
        <v>826</v>
      </c>
      <c r="H3510" s="4" t="s">
        <v>52</v>
      </c>
      <c r="I3510" s="4" t="s">
        <v>88</v>
      </c>
      <c r="J3510" s="4" t="s">
        <v>88</v>
      </c>
    </row>
    <row r="3511" spans="1:10" x14ac:dyDescent="0.2">
      <c r="A3511" s="4" t="s">
        <v>391</v>
      </c>
      <c r="B3511" s="4" t="s">
        <v>75</v>
      </c>
      <c r="C3511" s="4" t="s">
        <v>169</v>
      </c>
      <c r="D3511" s="4" t="s">
        <v>1540</v>
      </c>
      <c r="E3511" s="4" t="s">
        <v>903</v>
      </c>
      <c r="F3511" s="4" t="s">
        <v>903</v>
      </c>
      <c r="G3511" s="4" t="s">
        <v>826</v>
      </c>
      <c r="H3511" s="4" t="s">
        <v>52</v>
      </c>
      <c r="I3511" s="4" t="s">
        <v>88</v>
      </c>
      <c r="J3511" s="4" t="s">
        <v>88</v>
      </c>
    </row>
    <row r="3512" spans="1:10" x14ac:dyDescent="0.2">
      <c r="A3512" s="4" t="s">
        <v>391</v>
      </c>
      <c r="B3512" s="4" t="s">
        <v>60</v>
      </c>
      <c r="C3512" s="4" t="s">
        <v>170</v>
      </c>
      <c r="D3512" s="4" t="s">
        <v>1541</v>
      </c>
      <c r="E3512" s="4" t="s">
        <v>903</v>
      </c>
      <c r="F3512" s="4" t="s">
        <v>903</v>
      </c>
      <c r="G3512" s="4" t="s">
        <v>826</v>
      </c>
      <c r="H3512" s="4" t="s">
        <v>52</v>
      </c>
      <c r="I3512" s="4" t="s">
        <v>88</v>
      </c>
      <c r="J3512" s="4" t="s">
        <v>88</v>
      </c>
    </row>
    <row r="3513" spans="1:10" x14ac:dyDescent="0.2">
      <c r="A3513" s="4" t="s">
        <v>391</v>
      </c>
      <c r="B3513" s="4" t="s">
        <v>78</v>
      </c>
      <c r="C3513" s="4" t="s">
        <v>171</v>
      </c>
      <c r="D3513" s="4" t="s">
        <v>1542</v>
      </c>
      <c r="E3513" s="4" t="s">
        <v>903</v>
      </c>
      <c r="F3513" s="4" t="s">
        <v>903</v>
      </c>
      <c r="G3513" s="4" t="s">
        <v>826</v>
      </c>
      <c r="H3513" s="4" t="s">
        <v>52</v>
      </c>
      <c r="I3513" s="4" t="s">
        <v>88</v>
      </c>
      <c r="J3513" s="4" t="s">
        <v>88</v>
      </c>
    </row>
    <row r="3514" spans="1:10" x14ac:dyDescent="0.2">
      <c r="A3514" s="4" t="s">
        <v>391</v>
      </c>
      <c r="B3514" s="4" t="s">
        <v>84</v>
      </c>
      <c r="C3514" s="4" t="s">
        <v>172</v>
      </c>
      <c r="D3514" s="4" t="s">
        <v>1543</v>
      </c>
      <c r="E3514" s="4" t="s">
        <v>903</v>
      </c>
      <c r="F3514" s="4" t="s">
        <v>903</v>
      </c>
      <c r="G3514" s="4" t="s">
        <v>826</v>
      </c>
      <c r="H3514" s="4" t="s">
        <v>52</v>
      </c>
      <c r="I3514" s="4" t="s">
        <v>88</v>
      </c>
      <c r="J3514" s="4" t="s">
        <v>88</v>
      </c>
    </row>
    <row r="3515" spans="1:10" x14ac:dyDescent="0.2">
      <c r="A3515" s="4" t="s">
        <v>391</v>
      </c>
      <c r="B3515" s="4" t="s">
        <v>137</v>
      </c>
      <c r="C3515" s="4" t="s">
        <v>173</v>
      </c>
      <c r="D3515" s="4" t="s">
        <v>1544</v>
      </c>
      <c r="E3515" s="4" t="s">
        <v>903</v>
      </c>
      <c r="F3515" s="4" t="s">
        <v>903</v>
      </c>
      <c r="G3515" s="4" t="s">
        <v>826</v>
      </c>
      <c r="H3515" s="4" t="s">
        <v>52</v>
      </c>
      <c r="I3515" s="4" t="s">
        <v>88</v>
      </c>
      <c r="J3515" s="4" t="s">
        <v>88</v>
      </c>
    </row>
    <row r="3516" spans="1:10" x14ac:dyDescent="0.2">
      <c r="A3516" s="4" t="s">
        <v>391</v>
      </c>
      <c r="B3516" s="4" t="s">
        <v>174</v>
      </c>
      <c r="C3516" s="4" t="s">
        <v>175</v>
      </c>
      <c r="D3516" s="4" t="s">
        <v>1545</v>
      </c>
      <c r="E3516" s="4" t="s">
        <v>903</v>
      </c>
      <c r="F3516" s="4" t="s">
        <v>903</v>
      </c>
      <c r="G3516" s="4" t="s">
        <v>826</v>
      </c>
      <c r="H3516" s="4" t="s">
        <v>52</v>
      </c>
      <c r="I3516" s="4" t="s">
        <v>88</v>
      </c>
      <c r="J3516" s="4" t="s">
        <v>88</v>
      </c>
    </row>
    <row r="3517" spans="1:10" x14ac:dyDescent="0.2">
      <c r="A3517" s="4" t="s">
        <v>391</v>
      </c>
      <c r="B3517" s="4" t="s">
        <v>114</v>
      </c>
      <c r="C3517" s="4" t="s">
        <v>176</v>
      </c>
      <c r="D3517" s="4" t="s">
        <v>1546</v>
      </c>
      <c r="E3517" s="4" t="s">
        <v>903</v>
      </c>
      <c r="F3517" s="4" t="s">
        <v>903</v>
      </c>
      <c r="G3517" s="4" t="s">
        <v>826</v>
      </c>
      <c r="H3517" s="4" t="s">
        <v>52</v>
      </c>
      <c r="I3517" s="4" t="s">
        <v>88</v>
      </c>
      <c r="J3517" s="4" t="s">
        <v>88</v>
      </c>
    </row>
    <row r="3518" spans="1:10" x14ac:dyDescent="0.2">
      <c r="A3518" s="4" t="s">
        <v>391</v>
      </c>
      <c r="B3518" s="4" t="s">
        <v>131</v>
      </c>
      <c r="C3518" s="4" t="s">
        <v>177</v>
      </c>
      <c r="D3518" s="4" t="s">
        <v>1547</v>
      </c>
      <c r="E3518" s="4" t="s">
        <v>903</v>
      </c>
      <c r="F3518" s="4" t="s">
        <v>903</v>
      </c>
      <c r="G3518" s="4" t="s">
        <v>826</v>
      </c>
      <c r="H3518" s="4" t="s">
        <v>52</v>
      </c>
      <c r="I3518" s="4" t="s">
        <v>88</v>
      </c>
      <c r="J3518" s="4" t="s">
        <v>88</v>
      </c>
    </row>
    <row r="3519" spans="1:10" x14ac:dyDescent="0.2">
      <c r="A3519" s="4" t="s">
        <v>391</v>
      </c>
      <c r="B3519" s="4" t="s">
        <v>178</v>
      </c>
      <c r="C3519" s="4" t="s">
        <v>179</v>
      </c>
      <c r="D3519" s="4" t="s">
        <v>1548</v>
      </c>
      <c r="E3519" s="4" t="s">
        <v>903</v>
      </c>
      <c r="F3519" s="4" t="s">
        <v>903</v>
      </c>
      <c r="G3519" s="4" t="s">
        <v>826</v>
      </c>
      <c r="H3519" s="4" t="s">
        <v>52</v>
      </c>
      <c r="I3519" s="4" t="s">
        <v>88</v>
      </c>
      <c r="J3519" s="4" t="s">
        <v>88</v>
      </c>
    </row>
    <row r="3520" spans="1:10" x14ac:dyDescent="0.2">
      <c r="A3520" s="4" t="s">
        <v>391</v>
      </c>
      <c r="B3520" s="4" t="s">
        <v>123</v>
      </c>
      <c r="C3520" s="4" t="s">
        <v>248</v>
      </c>
      <c r="D3520" s="4" t="s">
        <v>1549</v>
      </c>
      <c r="E3520" s="4" t="s">
        <v>903</v>
      </c>
      <c r="F3520" s="4" t="s">
        <v>903</v>
      </c>
      <c r="G3520" s="4" t="s">
        <v>826</v>
      </c>
      <c r="H3520" s="4" t="s">
        <v>52</v>
      </c>
      <c r="I3520" s="4" t="s">
        <v>88</v>
      </c>
      <c r="J3520" s="4" t="s">
        <v>88</v>
      </c>
    </row>
    <row r="3521" spans="1:10" x14ac:dyDescent="0.2">
      <c r="A3521" s="4" t="s">
        <v>391</v>
      </c>
      <c r="B3521" s="4" t="s">
        <v>249</v>
      </c>
      <c r="C3521" s="4" t="s">
        <v>250</v>
      </c>
      <c r="D3521" s="4" t="s">
        <v>1550</v>
      </c>
      <c r="E3521" s="4" t="s">
        <v>903</v>
      </c>
      <c r="F3521" s="4" t="s">
        <v>903</v>
      </c>
      <c r="G3521" s="4" t="s">
        <v>826</v>
      </c>
      <c r="H3521" s="4" t="s">
        <v>52</v>
      </c>
      <c r="I3521" s="4" t="s">
        <v>88</v>
      </c>
      <c r="J3521" s="4" t="s">
        <v>88</v>
      </c>
    </row>
    <row r="3522" spans="1:10" x14ac:dyDescent="0.2">
      <c r="A3522" s="4" t="s">
        <v>391</v>
      </c>
      <c r="B3522" s="4" t="s">
        <v>262</v>
      </c>
      <c r="C3522" s="4" t="s">
        <v>263</v>
      </c>
      <c r="D3522" s="4" t="s">
        <v>1551</v>
      </c>
      <c r="E3522" s="4" t="s">
        <v>903</v>
      </c>
      <c r="F3522" s="4" t="s">
        <v>903</v>
      </c>
      <c r="G3522" s="4" t="s">
        <v>826</v>
      </c>
      <c r="H3522" s="4" t="s">
        <v>52</v>
      </c>
      <c r="I3522" s="4" t="s">
        <v>88</v>
      </c>
      <c r="J3522" s="4" t="s">
        <v>88</v>
      </c>
    </row>
    <row r="3523" spans="1:10" x14ac:dyDescent="0.2">
      <c r="A3523" s="4" t="s">
        <v>391</v>
      </c>
      <c r="B3523" s="4" t="s">
        <v>40</v>
      </c>
      <c r="C3523" s="4" t="s">
        <v>269</v>
      </c>
      <c r="D3523" s="4" t="s">
        <v>1554</v>
      </c>
      <c r="E3523" s="4" t="s">
        <v>903</v>
      </c>
      <c r="F3523" s="4" t="s">
        <v>903</v>
      </c>
      <c r="G3523" s="4" t="s">
        <v>826</v>
      </c>
      <c r="H3523" s="4" t="s">
        <v>52</v>
      </c>
      <c r="I3523" s="4" t="s">
        <v>88</v>
      </c>
      <c r="J3523" s="4" t="s">
        <v>88</v>
      </c>
    </row>
    <row r="3524" spans="1:10" x14ac:dyDescent="0.2">
      <c r="A3524" s="4" t="s">
        <v>391</v>
      </c>
      <c r="B3524" s="4" t="s">
        <v>270</v>
      </c>
      <c r="C3524" s="4" t="s">
        <v>271</v>
      </c>
      <c r="D3524" s="4" t="s">
        <v>1555</v>
      </c>
      <c r="E3524" s="4" t="s">
        <v>903</v>
      </c>
      <c r="F3524" s="4" t="s">
        <v>903</v>
      </c>
      <c r="G3524" s="4" t="s">
        <v>826</v>
      </c>
      <c r="H3524" s="4" t="s">
        <v>52</v>
      </c>
      <c r="I3524" s="4" t="s">
        <v>88</v>
      </c>
      <c r="J3524" s="4" t="s">
        <v>88</v>
      </c>
    </row>
    <row r="3525" spans="1:10" x14ac:dyDescent="0.2">
      <c r="A3525" s="4" t="s">
        <v>391</v>
      </c>
      <c r="B3525" s="4" t="s">
        <v>81</v>
      </c>
      <c r="C3525" s="4" t="s">
        <v>282</v>
      </c>
      <c r="D3525" s="4" t="s">
        <v>1556</v>
      </c>
      <c r="E3525" s="4" t="s">
        <v>903</v>
      </c>
      <c r="F3525" s="4" t="s">
        <v>903</v>
      </c>
      <c r="G3525" s="4" t="s">
        <v>826</v>
      </c>
      <c r="H3525" s="4" t="s">
        <v>52</v>
      </c>
      <c r="I3525" s="4" t="s">
        <v>88</v>
      </c>
      <c r="J3525" s="4" t="s">
        <v>88</v>
      </c>
    </row>
    <row r="3526" spans="1:10" x14ac:dyDescent="0.2">
      <c r="A3526" s="4" t="s">
        <v>391</v>
      </c>
      <c r="B3526" s="4" t="s">
        <v>126</v>
      </c>
      <c r="C3526" s="4" t="s">
        <v>283</v>
      </c>
      <c r="D3526" s="4" t="s">
        <v>1557</v>
      </c>
      <c r="E3526" s="4" t="s">
        <v>903</v>
      </c>
      <c r="F3526" s="4" t="s">
        <v>903</v>
      </c>
      <c r="G3526" s="4" t="s">
        <v>826</v>
      </c>
      <c r="H3526" s="4" t="s">
        <v>52</v>
      </c>
      <c r="I3526" s="4" t="s">
        <v>88</v>
      </c>
      <c r="J3526" s="4" t="s">
        <v>88</v>
      </c>
    </row>
    <row r="3527" spans="1:10" x14ac:dyDescent="0.2">
      <c r="A3527" s="4" t="s">
        <v>391</v>
      </c>
      <c r="B3527" s="4" t="s">
        <v>121</v>
      </c>
      <c r="C3527" s="4" t="s">
        <v>290</v>
      </c>
      <c r="D3527" s="4" t="s">
        <v>1431</v>
      </c>
      <c r="E3527" s="4" t="s">
        <v>903</v>
      </c>
      <c r="F3527" s="4" t="s">
        <v>903</v>
      </c>
      <c r="G3527" s="4" t="s">
        <v>826</v>
      </c>
      <c r="H3527" s="4" t="s">
        <v>52</v>
      </c>
      <c r="I3527" s="4" t="s">
        <v>88</v>
      </c>
      <c r="J3527" s="4" t="s">
        <v>88</v>
      </c>
    </row>
    <row r="3528" spans="1:10" x14ac:dyDescent="0.2">
      <c r="A3528" s="4" t="s">
        <v>391</v>
      </c>
      <c r="B3528" s="4" t="s">
        <v>291</v>
      </c>
      <c r="C3528" s="4" t="s">
        <v>292</v>
      </c>
      <c r="D3528" s="4" t="s">
        <v>1432</v>
      </c>
      <c r="E3528" s="4" t="s">
        <v>903</v>
      </c>
      <c r="F3528" s="4" t="s">
        <v>903</v>
      </c>
      <c r="G3528" s="4" t="s">
        <v>826</v>
      </c>
      <c r="H3528" s="4" t="s">
        <v>52</v>
      </c>
      <c r="I3528" s="4" t="s">
        <v>88</v>
      </c>
      <c r="J3528" s="4" t="s">
        <v>88</v>
      </c>
    </row>
    <row r="3529" spans="1:10" x14ac:dyDescent="0.2">
      <c r="A3529" s="4" t="s">
        <v>391</v>
      </c>
      <c r="B3529" s="4" t="s">
        <v>299</v>
      </c>
      <c r="C3529" s="4" t="s">
        <v>300</v>
      </c>
      <c r="D3529" s="4" t="s">
        <v>1434</v>
      </c>
      <c r="E3529" s="4" t="s">
        <v>903</v>
      </c>
      <c r="F3529" s="4" t="s">
        <v>903</v>
      </c>
      <c r="G3529" s="4" t="s">
        <v>826</v>
      </c>
      <c r="H3529" s="4" t="s">
        <v>52</v>
      </c>
      <c r="I3529" s="4" t="s">
        <v>88</v>
      </c>
      <c r="J3529" s="4" t="s">
        <v>88</v>
      </c>
    </row>
    <row r="3530" spans="1:10" x14ac:dyDescent="0.2">
      <c r="A3530" s="4" t="s">
        <v>391</v>
      </c>
      <c r="B3530" s="4" t="s">
        <v>301</v>
      </c>
      <c r="C3530" s="4" t="s">
        <v>302</v>
      </c>
      <c r="D3530" s="4" t="s">
        <v>1435</v>
      </c>
      <c r="E3530" s="4" t="s">
        <v>903</v>
      </c>
      <c r="F3530" s="4" t="s">
        <v>903</v>
      </c>
      <c r="G3530" s="4" t="s">
        <v>826</v>
      </c>
      <c r="H3530" s="4" t="s">
        <v>52</v>
      </c>
      <c r="I3530" s="4" t="s">
        <v>88</v>
      </c>
      <c r="J3530" s="4" t="s">
        <v>88</v>
      </c>
    </row>
    <row r="3531" spans="1:10" x14ac:dyDescent="0.2">
      <c r="A3531" s="4" t="s">
        <v>391</v>
      </c>
      <c r="B3531" s="4" t="s">
        <v>303</v>
      </c>
      <c r="C3531" s="4" t="s">
        <v>304</v>
      </c>
      <c r="D3531" s="4" t="s">
        <v>1436</v>
      </c>
      <c r="E3531" s="4" t="s">
        <v>903</v>
      </c>
      <c r="F3531" s="4" t="s">
        <v>903</v>
      </c>
      <c r="G3531" s="4" t="s">
        <v>826</v>
      </c>
      <c r="H3531" s="4" t="s">
        <v>52</v>
      </c>
      <c r="I3531" s="4" t="s">
        <v>88</v>
      </c>
      <c r="J3531" s="4" t="s">
        <v>88</v>
      </c>
    </row>
    <row r="3532" spans="1:10" x14ac:dyDescent="0.2">
      <c r="A3532" s="4" t="s">
        <v>391</v>
      </c>
      <c r="B3532" s="4" t="s">
        <v>305</v>
      </c>
      <c r="C3532" s="4" t="s">
        <v>306</v>
      </c>
      <c r="D3532" s="4" t="s">
        <v>1437</v>
      </c>
      <c r="E3532" s="4" t="s">
        <v>903</v>
      </c>
      <c r="F3532" s="4" t="s">
        <v>903</v>
      </c>
      <c r="G3532" s="4" t="s">
        <v>826</v>
      </c>
      <c r="H3532" s="4" t="s">
        <v>52</v>
      </c>
      <c r="I3532" s="4" t="s">
        <v>88</v>
      </c>
      <c r="J3532" s="4" t="s">
        <v>88</v>
      </c>
    </row>
    <row r="3533" spans="1:10" x14ac:dyDescent="0.2">
      <c r="A3533" s="4" t="s">
        <v>391</v>
      </c>
      <c r="B3533" s="4" t="s">
        <v>139</v>
      </c>
      <c r="C3533" s="4" t="s">
        <v>307</v>
      </c>
      <c r="D3533" s="4" t="s">
        <v>1438</v>
      </c>
      <c r="E3533" s="4" t="s">
        <v>903</v>
      </c>
      <c r="F3533" s="4" t="s">
        <v>903</v>
      </c>
      <c r="G3533" s="4" t="s">
        <v>826</v>
      </c>
      <c r="H3533" s="4" t="s">
        <v>52</v>
      </c>
      <c r="I3533" s="4" t="s">
        <v>88</v>
      </c>
      <c r="J3533" s="4" t="s">
        <v>88</v>
      </c>
    </row>
    <row r="3534" spans="1:10" x14ac:dyDescent="0.2">
      <c r="A3534" s="4" t="s">
        <v>391</v>
      </c>
      <c r="B3534" s="4" t="s">
        <v>142</v>
      </c>
      <c r="C3534" s="4" t="s">
        <v>353</v>
      </c>
      <c r="D3534" s="4" t="s">
        <v>1439</v>
      </c>
      <c r="E3534" s="4" t="s">
        <v>903</v>
      </c>
      <c r="F3534" s="4" t="s">
        <v>903</v>
      </c>
      <c r="G3534" s="4" t="s">
        <v>826</v>
      </c>
      <c r="H3534" s="4" t="s">
        <v>52</v>
      </c>
      <c r="I3534" s="4" t="s">
        <v>88</v>
      </c>
      <c r="J3534" s="4" t="s">
        <v>88</v>
      </c>
    </row>
    <row r="3535" spans="1:10" x14ac:dyDescent="0.2">
      <c r="A3535" s="4" t="s">
        <v>391</v>
      </c>
      <c r="B3535" s="4" t="s">
        <v>143</v>
      </c>
      <c r="C3535" s="4" t="s">
        <v>365</v>
      </c>
      <c r="D3535" s="4" t="s">
        <v>1440</v>
      </c>
      <c r="E3535" s="4" t="s">
        <v>903</v>
      </c>
      <c r="F3535" s="4" t="s">
        <v>903</v>
      </c>
      <c r="G3535" s="4" t="s">
        <v>826</v>
      </c>
      <c r="H3535" s="4" t="s">
        <v>52</v>
      </c>
      <c r="I3535" s="4" t="s">
        <v>88</v>
      </c>
      <c r="J3535" s="4" t="s">
        <v>88</v>
      </c>
    </row>
    <row r="3536" spans="1:10" x14ac:dyDescent="0.2">
      <c r="A3536" s="4" t="s">
        <v>391</v>
      </c>
      <c r="B3536" s="4" t="s">
        <v>144</v>
      </c>
      <c r="C3536" s="4" t="s">
        <v>366</v>
      </c>
      <c r="D3536" s="4" t="s">
        <v>1336</v>
      </c>
      <c r="E3536" s="4" t="s">
        <v>903</v>
      </c>
      <c r="F3536" s="4" t="s">
        <v>903</v>
      </c>
      <c r="G3536" s="4" t="s">
        <v>826</v>
      </c>
      <c r="H3536" s="4" t="s">
        <v>52</v>
      </c>
      <c r="I3536" s="4" t="s">
        <v>88</v>
      </c>
      <c r="J3536" s="4" t="s">
        <v>88</v>
      </c>
    </row>
    <row r="3537" spans="1:10" x14ac:dyDescent="0.2">
      <c r="A3537" s="4" t="s">
        <v>391</v>
      </c>
      <c r="B3537" s="4" t="s">
        <v>146</v>
      </c>
      <c r="C3537" s="4" t="s">
        <v>372</v>
      </c>
      <c r="D3537" s="4" t="s">
        <v>1338</v>
      </c>
      <c r="E3537" s="4" t="s">
        <v>903</v>
      </c>
      <c r="F3537" s="4" t="s">
        <v>903</v>
      </c>
      <c r="G3537" s="4" t="s">
        <v>826</v>
      </c>
      <c r="H3537" s="4" t="s">
        <v>52</v>
      </c>
      <c r="I3537" s="4" t="s">
        <v>88</v>
      </c>
      <c r="J3537" s="4" t="s">
        <v>88</v>
      </c>
    </row>
    <row r="3538" spans="1:10" x14ac:dyDescent="0.2">
      <c r="A3538" s="4" t="s">
        <v>391</v>
      </c>
      <c r="B3538" s="4" t="s">
        <v>373</v>
      </c>
      <c r="C3538" s="4" t="s">
        <v>374</v>
      </c>
      <c r="D3538" s="4" t="s">
        <v>1340</v>
      </c>
      <c r="E3538" s="4" t="s">
        <v>1662</v>
      </c>
      <c r="F3538" s="4" t="s">
        <v>1662</v>
      </c>
      <c r="G3538" s="4" t="s">
        <v>826</v>
      </c>
      <c r="H3538" s="4" t="s">
        <v>52</v>
      </c>
      <c r="I3538" s="4" t="s">
        <v>88</v>
      </c>
      <c r="J3538" s="4" t="s">
        <v>88</v>
      </c>
    </row>
    <row r="3539" spans="1:10" x14ac:dyDescent="0.2">
      <c r="A3539" s="4" t="s">
        <v>392</v>
      </c>
      <c r="B3539" s="4" t="s">
        <v>38</v>
      </c>
      <c r="C3539" s="4" t="s">
        <v>39</v>
      </c>
      <c r="D3539" s="4" t="s">
        <v>1663</v>
      </c>
      <c r="E3539" s="4" t="s">
        <v>826</v>
      </c>
      <c r="F3539" s="4" t="s">
        <v>826</v>
      </c>
      <c r="G3539" s="4" t="s">
        <v>826</v>
      </c>
      <c r="H3539" s="4" t="s">
        <v>52</v>
      </c>
      <c r="I3539" s="4" t="s">
        <v>97</v>
      </c>
      <c r="J3539" s="4" t="s">
        <v>98</v>
      </c>
    </row>
    <row r="3540" spans="1:10" x14ac:dyDescent="0.2">
      <c r="A3540" s="4" t="s">
        <v>392</v>
      </c>
      <c r="B3540" s="4" t="s">
        <v>43</v>
      </c>
      <c r="C3540" s="4" t="s">
        <v>154</v>
      </c>
      <c r="D3540" s="4" t="s">
        <v>1664</v>
      </c>
      <c r="E3540" s="4" t="s">
        <v>1665</v>
      </c>
      <c r="F3540" s="4" t="s">
        <v>1665</v>
      </c>
      <c r="G3540" s="4" t="s">
        <v>826</v>
      </c>
      <c r="H3540" s="4" t="s">
        <v>52</v>
      </c>
      <c r="I3540" s="4" t="s">
        <v>97</v>
      </c>
      <c r="J3540" s="4" t="s">
        <v>98</v>
      </c>
    </row>
    <row r="3541" spans="1:10" x14ac:dyDescent="0.2">
      <c r="A3541" s="4" t="s">
        <v>392</v>
      </c>
      <c r="B3541" s="4" t="s">
        <v>48</v>
      </c>
      <c r="C3541" s="4" t="s">
        <v>155</v>
      </c>
      <c r="D3541" s="4" t="s">
        <v>1666</v>
      </c>
      <c r="E3541" s="4" t="s">
        <v>1665</v>
      </c>
      <c r="F3541" s="4" t="s">
        <v>1665</v>
      </c>
      <c r="G3541" s="4" t="s">
        <v>826</v>
      </c>
      <c r="H3541" s="4" t="s">
        <v>52</v>
      </c>
      <c r="I3541" s="4" t="s">
        <v>97</v>
      </c>
      <c r="J3541" s="4" t="s">
        <v>98</v>
      </c>
    </row>
    <row r="3542" spans="1:10" x14ac:dyDescent="0.2">
      <c r="A3542" s="4" t="s">
        <v>392</v>
      </c>
      <c r="B3542" s="4" t="s">
        <v>50</v>
      </c>
      <c r="C3542" s="4" t="s">
        <v>156</v>
      </c>
      <c r="D3542" s="4" t="s">
        <v>1667</v>
      </c>
      <c r="E3542" s="4" t="s">
        <v>1665</v>
      </c>
      <c r="F3542" s="4" t="s">
        <v>1665</v>
      </c>
      <c r="G3542" s="4" t="s">
        <v>826</v>
      </c>
      <c r="H3542" s="4" t="s">
        <v>52</v>
      </c>
      <c r="I3542" s="4" t="s">
        <v>97</v>
      </c>
      <c r="J3542" s="4" t="s">
        <v>98</v>
      </c>
    </row>
    <row r="3543" spans="1:10" x14ac:dyDescent="0.2">
      <c r="A3543" s="4" t="s">
        <v>392</v>
      </c>
      <c r="B3543" s="4" t="s">
        <v>52</v>
      </c>
      <c r="C3543" s="4" t="s">
        <v>157</v>
      </c>
      <c r="D3543" s="4" t="s">
        <v>1668</v>
      </c>
      <c r="E3543" s="4" t="s">
        <v>1665</v>
      </c>
      <c r="F3543" s="4" t="s">
        <v>1665</v>
      </c>
      <c r="G3543" s="4" t="s">
        <v>826</v>
      </c>
      <c r="H3543" s="4" t="s">
        <v>52</v>
      </c>
      <c r="I3543" s="4" t="s">
        <v>97</v>
      </c>
      <c r="J3543" s="4" t="s">
        <v>98</v>
      </c>
    </row>
    <row r="3544" spans="1:10" x14ac:dyDescent="0.2">
      <c r="A3544" s="4" t="s">
        <v>392</v>
      </c>
      <c r="B3544" s="4" t="s">
        <v>54</v>
      </c>
      <c r="C3544" s="4" t="s">
        <v>158</v>
      </c>
      <c r="D3544" s="4" t="s">
        <v>1669</v>
      </c>
      <c r="E3544" s="4" t="s">
        <v>1665</v>
      </c>
      <c r="F3544" s="4" t="s">
        <v>1665</v>
      </c>
      <c r="G3544" s="4" t="s">
        <v>826</v>
      </c>
      <c r="H3544" s="4" t="s">
        <v>52</v>
      </c>
      <c r="I3544" s="4" t="s">
        <v>97</v>
      </c>
      <c r="J3544" s="4" t="s">
        <v>98</v>
      </c>
    </row>
    <row r="3545" spans="1:10" x14ac:dyDescent="0.2">
      <c r="A3545" s="4" t="s">
        <v>392</v>
      </c>
      <c r="B3545" s="4" t="s">
        <v>56</v>
      </c>
      <c r="C3545" s="4" t="s">
        <v>159</v>
      </c>
      <c r="D3545" s="4" t="s">
        <v>1670</v>
      </c>
      <c r="E3545" s="4" t="s">
        <v>1665</v>
      </c>
      <c r="F3545" s="4" t="s">
        <v>1665</v>
      </c>
      <c r="G3545" s="4" t="s">
        <v>826</v>
      </c>
      <c r="H3545" s="4" t="s">
        <v>52</v>
      </c>
      <c r="I3545" s="4" t="s">
        <v>97</v>
      </c>
      <c r="J3545" s="4" t="s">
        <v>98</v>
      </c>
    </row>
    <row r="3546" spans="1:10" x14ac:dyDescent="0.2">
      <c r="A3546" s="4" t="s">
        <v>392</v>
      </c>
      <c r="B3546" s="4" t="s">
        <v>58</v>
      </c>
      <c r="C3546" s="4" t="s">
        <v>160</v>
      </c>
      <c r="D3546" s="4" t="s">
        <v>1575</v>
      </c>
      <c r="E3546" s="4" t="s">
        <v>1665</v>
      </c>
      <c r="F3546" s="4" t="s">
        <v>1665</v>
      </c>
      <c r="G3546" s="4" t="s">
        <v>826</v>
      </c>
      <c r="H3546" s="4" t="s">
        <v>52</v>
      </c>
      <c r="I3546" s="4" t="s">
        <v>97</v>
      </c>
      <c r="J3546" s="4" t="s">
        <v>98</v>
      </c>
    </row>
    <row r="3547" spans="1:10" x14ac:dyDescent="0.2">
      <c r="A3547" s="4" t="s">
        <v>392</v>
      </c>
      <c r="B3547" s="4" t="s">
        <v>37</v>
      </c>
      <c r="C3547" s="4" t="s">
        <v>161</v>
      </c>
      <c r="D3547" s="4" t="s">
        <v>1576</v>
      </c>
      <c r="E3547" s="4" t="s">
        <v>1665</v>
      </c>
      <c r="F3547" s="4" t="s">
        <v>1665</v>
      </c>
      <c r="G3547" s="4" t="s">
        <v>826</v>
      </c>
      <c r="H3547" s="4" t="s">
        <v>52</v>
      </c>
      <c r="I3547" s="4" t="s">
        <v>97</v>
      </c>
      <c r="J3547" s="4" t="s">
        <v>98</v>
      </c>
    </row>
    <row r="3548" spans="1:10" x14ac:dyDescent="0.2">
      <c r="A3548" s="4" t="s">
        <v>392</v>
      </c>
      <c r="B3548" s="4" t="s">
        <v>63</v>
      </c>
      <c r="C3548" s="4" t="s">
        <v>162</v>
      </c>
      <c r="D3548" s="4" t="s">
        <v>1577</v>
      </c>
      <c r="E3548" s="4" t="s">
        <v>1665</v>
      </c>
      <c r="F3548" s="4" t="s">
        <v>1665</v>
      </c>
      <c r="G3548" s="4" t="s">
        <v>826</v>
      </c>
      <c r="H3548" s="4" t="s">
        <v>52</v>
      </c>
      <c r="I3548" s="4" t="s">
        <v>97</v>
      </c>
      <c r="J3548" s="4" t="s">
        <v>98</v>
      </c>
    </row>
    <row r="3549" spans="1:10" x14ac:dyDescent="0.2">
      <c r="A3549" s="4" t="s">
        <v>392</v>
      </c>
      <c r="B3549" s="4" t="s">
        <v>45</v>
      </c>
      <c r="C3549" s="4" t="s">
        <v>163</v>
      </c>
      <c r="D3549" s="4" t="s">
        <v>1578</v>
      </c>
      <c r="E3549" s="4" t="s">
        <v>1665</v>
      </c>
      <c r="F3549" s="4" t="s">
        <v>1665</v>
      </c>
      <c r="G3549" s="4" t="s">
        <v>826</v>
      </c>
      <c r="H3549" s="4" t="s">
        <v>52</v>
      </c>
      <c r="I3549" s="4" t="s">
        <v>97</v>
      </c>
      <c r="J3549" s="4" t="s">
        <v>98</v>
      </c>
    </row>
    <row r="3550" spans="1:10" x14ac:dyDescent="0.2">
      <c r="A3550" s="4" t="s">
        <v>392</v>
      </c>
      <c r="B3550" s="4" t="s">
        <v>66</v>
      </c>
      <c r="C3550" s="4" t="s">
        <v>164</v>
      </c>
      <c r="D3550" s="4" t="s">
        <v>1579</v>
      </c>
      <c r="E3550" s="4" t="s">
        <v>1665</v>
      </c>
      <c r="F3550" s="4" t="s">
        <v>1665</v>
      </c>
      <c r="G3550" s="4" t="s">
        <v>826</v>
      </c>
      <c r="H3550" s="4" t="s">
        <v>52</v>
      </c>
      <c r="I3550" s="4" t="s">
        <v>97</v>
      </c>
      <c r="J3550" s="4" t="s">
        <v>98</v>
      </c>
    </row>
    <row r="3551" spans="1:10" x14ac:dyDescent="0.2">
      <c r="A3551" s="4" t="s">
        <v>392</v>
      </c>
      <c r="B3551" s="4" t="s">
        <v>68</v>
      </c>
      <c r="C3551" s="4" t="s">
        <v>165</v>
      </c>
      <c r="D3551" s="4" t="s">
        <v>1580</v>
      </c>
      <c r="E3551" s="4" t="s">
        <v>1665</v>
      </c>
      <c r="F3551" s="4" t="s">
        <v>1665</v>
      </c>
      <c r="G3551" s="4" t="s">
        <v>826</v>
      </c>
      <c r="H3551" s="4" t="s">
        <v>52</v>
      </c>
      <c r="I3551" s="4" t="s">
        <v>97</v>
      </c>
      <c r="J3551" s="4" t="s">
        <v>98</v>
      </c>
    </row>
    <row r="3552" spans="1:10" x14ac:dyDescent="0.2">
      <c r="A3552" s="4" t="s">
        <v>392</v>
      </c>
      <c r="B3552" s="4" t="s">
        <v>46</v>
      </c>
      <c r="C3552" s="4" t="s">
        <v>166</v>
      </c>
      <c r="D3552" s="4" t="s">
        <v>1581</v>
      </c>
      <c r="E3552" s="4" t="s">
        <v>1665</v>
      </c>
      <c r="F3552" s="4" t="s">
        <v>1665</v>
      </c>
      <c r="G3552" s="4" t="s">
        <v>826</v>
      </c>
      <c r="H3552" s="4" t="s">
        <v>52</v>
      </c>
      <c r="I3552" s="4" t="s">
        <v>97</v>
      </c>
      <c r="J3552" s="4" t="s">
        <v>98</v>
      </c>
    </row>
    <row r="3553" spans="1:10" x14ac:dyDescent="0.2">
      <c r="A3553" s="4" t="s">
        <v>392</v>
      </c>
      <c r="B3553" s="4" t="s">
        <v>71</v>
      </c>
      <c r="C3553" s="4" t="s">
        <v>167</v>
      </c>
      <c r="D3553" s="4" t="s">
        <v>1582</v>
      </c>
      <c r="E3553" s="4" t="s">
        <v>1665</v>
      </c>
      <c r="F3553" s="4" t="s">
        <v>1665</v>
      </c>
      <c r="G3553" s="4" t="s">
        <v>826</v>
      </c>
      <c r="H3553" s="4" t="s">
        <v>52</v>
      </c>
      <c r="I3553" s="4" t="s">
        <v>97</v>
      </c>
      <c r="J3553" s="4" t="s">
        <v>98</v>
      </c>
    </row>
    <row r="3554" spans="1:10" x14ac:dyDescent="0.2">
      <c r="A3554" s="4" t="s">
        <v>392</v>
      </c>
      <c r="B3554" s="4" t="s">
        <v>73</v>
      </c>
      <c r="C3554" s="4" t="s">
        <v>168</v>
      </c>
      <c r="D3554" s="4" t="s">
        <v>1583</v>
      </c>
      <c r="E3554" s="4" t="s">
        <v>1665</v>
      </c>
      <c r="F3554" s="4" t="s">
        <v>1665</v>
      </c>
      <c r="G3554" s="4" t="s">
        <v>826</v>
      </c>
      <c r="H3554" s="4" t="s">
        <v>52</v>
      </c>
      <c r="I3554" s="4" t="s">
        <v>97</v>
      </c>
      <c r="J3554" s="4" t="s">
        <v>98</v>
      </c>
    </row>
    <row r="3555" spans="1:10" x14ac:dyDescent="0.2">
      <c r="A3555" s="4" t="s">
        <v>392</v>
      </c>
      <c r="B3555" s="4" t="s">
        <v>75</v>
      </c>
      <c r="C3555" s="4" t="s">
        <v>169</v>
      </c>
      <c r="D3555" s="4" t="s">
        <v>1584</v>
      </c>
      <c r="E3555" s="4" t="s">
        <v>1665</v>
      </c>
      <c r="F3555" s="4" t="s">
        <v>1665</v>
      </c>
      <c r="G3555" s="4" t="s">
        <v>826</v>
      </c>
      <c r="H3555" s="4" t="s">
        <v>52</v>
      </c>
      <c r="I3555" s="4" t="s">
        <v>97</v>
      </c>
      <c r="J3555" s="4" t="s">
        <v>98</v>
      </c>
    </row>
    <row r="3556" spans="1:10" x14ac:dyDescent="0.2">
      <c r="A3556" s="4" t="s">
        <v>392</v>
      </c>
      <c r="B3556" s="4" t="s">
        <v>60</v>
      </c>
      <c r="C3556" s="4" t="s">
        <v>170</v>
      </c>
      <c r="D3556" s="4" t="s">
        <v>1585</v>
      </c>
      <c r="E3556" s="4" t="s">
        <v>1665</v>
      </c>
      <c r="F3556" s="4" t="s">
        <v>1665</v>
      </c>
      <c r="G3556" s="4" t="s">
        <v>826</v>
      </c>
      <c r="H3556" s="4" t="s">
        <v>52</v>
      </c>
      <c r="I3556" s="4" t="s">
        <v>97</v>
      </c>
      <c r="J3556" s="4" t="s">
        <v>98</v>
      </c>
    </row>
    <row r="3557" spans="1:10" x14ac:dyDescent="0.2">
      <c r="A3557" s="4" t="s">
        <v>392</v>
      </c>
      <c r="B3557" s="4" t="s">
        <v>78</v>
      </c>
      <c r="C3557" s="4" t="s">
        <v>171</v>
      </c>
      <c r="D3557" s="4" t="s">
        <v>1586</v>
      </c>
      <c r="E3557" s="4" t="s">
        <v>1665</v>
      </c>
      <c r="F3557" s="4" t="s">
        <v>1665</v>
      </c>
      <c r="G3557" s="4" t="s">
        <v>826</v>
      </c>
      <c r="H3557" s="4" t="s">
        <v>52</v>
      </c>
      <c r="I3557" s="4" t="s">
        <v>97</v>
      </c>
      <c r="J3557" s="4" t="s">
        <v>98</v>
      </c>
    </row>
    <row r="3558" spans="1:10" x14ac:dyDescent="0.2">
      <c r="A3558" s="4" t="s">
        <v>392</v>
      </c>
      <c r="B3558" s="4" t="s">
        <v>84</v>
      </c>
      <c r="C3558" s="4" t="s">
        <v>172</v>
      </c>
      <c r="D3558" s="4" t="s">
        <v>1461</v>
      </c>
      <c r="E3558" s="4" t="s">
        <v>1665</v>
      </c>
      <c r="F3558" s="4" t="s">
        <v>1665</v>
      </c>
      <c r="G3558" s="4" t="s">
        <v>826</v>
      </c>
      <c r="H3558" s="4" t="s">
        <v>52</v>
      </c>
      <c r="I3558" s="4" t="s">
        <v>97</v>
      </c>
      <c r="J3558" s="4" t="s">
        <v>98</v>
      </c>
    </row>
    <row r="3559" spans="1:10" x14ac:dyDescent="0.2">
      <c r="A3559" s="4" t="s">
        <v>392</v>
      </c>
      <c r="B3559" s="4" t="s">
        <v>137</v>
      </c>
      <c r="C3559" s="4" t="s">
        <v>173</v>
      </c>
      <c r="D3559" s="4" t="s">
        <v>1462</v>
      </c>
      <c r="E3559" s="4" t="s">
        <v>1665</v>
      </c>
      <c r="F3559" s="4" t="s">
        <v>1665</v>
      </c>
      <c r="G3559" s="4" t="s">
        <v>826</v>
      </c>
      <c r="H3559" s="4" t="s">
        <v>52</v>
      </c>
      <c r="I3559" s="4" t="s">
        <v>97</v>
      </c>
      <c r="J3559" s="4" t="s">
        <v>98</v>
      </c>
    </row>
    <row r="3560" spans="1:10" x14ac:dyDescent="0.2">
      <c r="A3560" s="4" t="s">
        <v>393</v>
      </c>
      <c r="B3560" s="4" t="s">
        <v>38</v>
      </c>
      <c r="C3560" s="4" t="s">
        <v>39</v>
      </c>
      <c r="D3560" s="4" t="s">
        <v>1664</v>
      </c>
      <c r="E3560" s="4" t="s">
        <v>493</v>
      </c>
      <c r="F3560" s="4" t="s">
        <v>493</v>
      </c>
      <c r="G3560" s="4" t="s">
        <v>826</v>
      </c>
      <c r="H3560" s="4" t="s">
        <v>66</v>
      </c>
      <c r="I3560" s="4" t="s">
        <v>81</v>
      </c>
      <c r="J3560" s="4" t="s">
        <v>82</v>
      </c>
    </row>
    <row r="3561" spans="1:10" x14ac:dyDescent="0.2">
      <c r="A3561" s="4" t="s">
        <v>393</v>
      </c>
      <c r="B3561" s="4" t="s">
        <v>43</v>
      </c>
      <c r="C3561" s="4" t="s">
        <v>154</v>
      </c>
      <c r="D3561" s="4" t="s">
        <v>1666</v>
      </c>
      <c r="E3561" s="4" t="s">
        <v>1272</v>
      </c>
      <c r="F3561" s="4" t="s">
        <v>1272</v>
      </c>
      <c r="G3561" s="4" t="s">
        <v>826</v>
      </c>
      <c r="H3561" s="4" t="s">
        <v>66</v>
      </c>
      <c r="I3561" s="4" t="s">
        <v>81</v>
      </c>
      <c r="J3561" s="4" t="s">
        <v>82</v>
      </c>
    </row>
    <row r="3562" spans="1:10" x14ac:dyDescent="0.2">
      <c r="A3562" s="4" t="s">
        <v>393</v>
      </c>
      <c r="B3562" s="4" t="s">
        <v>48</v>
      </c>
      <c r="C3562" s="4" t="s">
        <v>155</v>
      </c>
      <c r="D3562" s="4" t="s">
        <v>1667</v>
      </c>
      <c r="E3562" s="4" t="s">
        <v>1272</v>
      </c>
      <c r="F3562" s="4" t="s">
        <v>1272</v>
      </c>
      <c r="G3562" s="4" t="s">
        <v>826</v>
      </c>
      <c r="H3562" s="4" t="s">
        <v>66</v>
      </c>
      <c r="I3562" s="4" t="s">
        <v>81</v>
      </c>
      <c r="J3562" s="4" t="s">
        <v>82</v>
      </c>
    </row>
    <row r="3563" spans="1:10" x14ac:dyDescent="0.2">
      <c r="A3563" s="4" t="s">
        <v>393</v>
      </c>
      <c r="B3563" s="4" t="s">
        <v>50</v>
      </c>
      <c r="C3563" s="4" t="s">
        <v>156</v>
      </c>
      <c r="D3563" s="4" t="s">
        <v>1668</v>
      </c>
      <c r="E3563" s="4" t="s">
        <v>1272</v>
      </c>
      <c r="F3563" s="4" t="s">
        <v>1272</v>
      </c>
      <c r="G3563" s="4" t="s">
        <v>826</v>
      </c>
      <c r="H3563" s="4" t="s">
        <v>66</v>
      </c>
      <c r="I3563" s="4" t="s">
        <v>81</v>
      </c>
      <c r="J3563" s="4" t="s">
        <v>82</v>
      </c>
    </row>
    <row r="3564" spans="1:10" x14ac:dyDescent="0.2">
      <c r="A3564" s="4" t="s">
        <v>393</v>
      </c>
      <c r="B3564" s="4" t="s">
        <v>52</v>
      </c>
      <c r="C3564" s="4" t="s">
        <v>157</v>
      </c>
      <c r="D3564" s="4" t="s">
        <v>1669</v>
      </c>
      <c r="E3564" s="4" t="s">
        <v>1272</v>
      </c>
      <c r="F3564" s="4" t="s">
        <v>1272</v>
      </c>
      <c r="G3564" s="4" t="s">
        <v>826</v>
      </c>
      <c r="H3564" s="4" t="s">
        <v>66</v>
      </c>
      <c r="I3564" s="4" t="s">
        <v>81</v>
      </c>
      <c r="J3564" s="4" t="s">
        <v>82</v>
      </c>
    </row>
    <row r="3565" spans="1:10" x14ac:dyDescent="0.2">
      <c r="A3565" s="4" t="s">
        <v>393</v>
      </c>
      <c r="B3565" s="4" t="s">
        <v>54</v>
      </c>
      <c r="C3565" s="4" t="s">
        <v>158</v>
      </c>
      <c r="D3565" s="4" t="s">
        <v>1670</v>
      </c>
      <c r="E3565" s="4" t="s">
        <v>1272</v>
      </c>
      <c r="F3565" s="4" t="s">
        <v>1272</v>
      </c>
      <c r="G3565" s="4" t="s">
        <v>826</v>
      </c>
      <c r="H3565" s="4" t="s">
        <v>66</v>
      </c>
      <c r="I3565" s="4" t="s">
        <v>81</v>
      </c>
      <c r="J3565" s="4" t="s">
        <v>82</v>
      </c>
    </row>
    <row r="3566" spans="1:10" x14ac:dyDescent="0.2">
      <c r="A3566" s="4" t="s">
        <v>393</v>
      </c>
      <c r="B3566" s="4" t="s">
        <v>56</v>
      </c>
      <c r="C3566" s="4" t="s">
        <v>159</v>
      </c>
      <c r="D3566" s="4" t="s">
        <v>1575</v>
      </c>
      <c r="E3566" s="4" t="s">
        <v>1272</v>
      </c>
      <c r="F3566" s="4" t="s">
        <v>1272</v>
      </c>
      <c r="G3566" s="4" t="s">
        <v>826</v>
      </c>
      <c r="H3566" s="4" t="s">
        <v>66</v>
      </c>
      <c r="I3566" s="4" t="s">
        <v>81</v>
      </c>
      <c r="J3566" s="4" t="s">
        <v>82</v>
      </c>
    </row>
    <row r="3567" spans="1:10" x14ac:dyDescent="0.2">
      <c r="A3567" s="4" t="s">
        <v>393</v>
      </c>
      <c r="B3567" s="4" t="s">
        <v>58</v>
      </c>
      <c r="C3567" s="4" t="s">
        <v>160</v>
      </c>
      <c r="D3567" s="4" t="s">
        <v>1576</v>
      </c>
      <c r="E3567" s="4" t="s">
        <v>1272</v>
      </c>
      <c r="F3567" s="4" t="s">
        <v>1272</v>
      </c>
      <c r="G3567" s="4" t="s">
        <v>826</v>
      </c>
      <c r="H3567" s="4" t="s">
        <v>66</v>
      </c>
      <c r="I3567" s="4" t="s">
        <v>81</v>
      </c>
      <c r="J3567" s="4" t="s">
        <v>82</v>
      </c>
    </row>
    <row r="3568" spans="1:10" x14ac:dyDescent="0.2">
      <c r="A3568" s="4" t="s">
        <v>393</v>
      </c>
      <c r="B3568" s="4" t="s">
        <v>37</v>
      </c>
      <c r="C3568" s="4" t="s">
        <v>161</v>
      </c>
      <c r="D3568" s="4" t="s">
        <v>1577</v>
      </c>
      <c r="E3568" s="4" t="s">
        <v>1272</v>
      </c>
      <c r="F3568" s="4" t="s">
        <v>1272</v>
      </c>
      <c r="G3568" s="4" t="s">
        <v>826</v>
      </c>
      <c r="H3568" s="4" t="s">
        <v>66</v>
      </c>
      <c r="I3568" s="4" t="s">
        <v>81</v>
      </c>
      <c r="J3568" s="4" t="s">
        <v>82</v>
      </c>
    </row>
    <row r="3569" spans="1:10" x14ac:dyDescent="0.2">
      <c r="A3569" s="4" t="s">
        <v>393</v>
      </c>
      <c r="B3569" s="4" t="s">
        <v>63</v>
      </c>
      <c r="C3569" s="4" t="s">
        <v>162</v>
      </c>
      <c r="D3569" s="4" t="s">
        <v>1578</v>
      </c>
      <c r="E3569" s="4" t="s">
        <v>1272</v>
      </c>
      <c r="F3569" s="4" t="s">
        <v>1272</v>
      </c>
      <c r="G3569" s="4" t="s">
        <v>826</v>
      </c>
      <c r="H3569" s="4" t="s">
        <v>66</v>
      </c>
      <c r="I3569" s="4" t="s">
        <v>81</v>
      </c>
      <c r="J3569" s="4" t="s">
        <v>82</v>
      </c>
    </row>
    <row r="3570" spans="1:10" x14ac:dyDescent="0.2">
      <c r="A3570" s="4" t="s">
        <v>393</v>
      </c>
      <c r="B3570" s="4" t="s">
        <v>45</v>
      </c>
      <c r="C3570" s="4" t="s">
        <v>163</v>
      </c>
      <c r="D3570" s="4" t="s">
        <v>1579</v>
      </c>
      <c r="E3570" s="4" t="s">
        <v>1272</v>
      </c>
      <c r="F3570" s="4" t="s">
        <v>1272</v>
      </c>
      <c r="G3570" s="4" t="s">
        <v>826</v>
      </c>
      <c r="H3570" s="4" t="s">
        <v>66</v>
      </c>
      <c r="I3570" s="4" t="s">
        <v>81</v>
      </c>
      <c r="J3570" s="4" t="s">
        <v>82</v>
      </c>
    </row>
    <row r="3571" spans="1:10" x14ac:dyDescent="0.2">
      <c r="A3571" s="4" t="s">
        <v>393</v>
      </c>
      <c r="B3571" s="4" t="s">
        <v>66</v>
      </c>
      <c r="C3571" s="4" t="s">
        <v>164</v>
      </c>
      <c r="D3571" s="4" t="s">
        <v>1580</v>
      </c>
      <c r="E3571" s="4" t="s">
        <v>1272</v>
      </c>
      <c r="F3571" s="4" t="s">
        <v>1272</v>
      </c>
      <c r="G3571" s="4" t="s">
        <v>826</v>
      </c>
      <c r="H3571" s="4" t="s">
        <v>66</v>
      </c>
      <c r="I3571" s="4" t="s">
        <v>81</v>
      </c>
      <c r="J3571" s="4" t="s">
        <v>82</v>
      </c>
    </row>
    <row r="3572" spans="1:10" x14ac:dyDescent="0.2">
      <c r="A3572" s="4" t="s">
        <v>393</v>
      </c>
      <c r="B3572" s="4" t="s">
        <v>68</v>
      </c>
      <c r="C3572" s="4" t="s">
        <v>165</v>
      </c>
      <c r="D3572" s="4" t="s">
        <v>1581</v>
      </c>
      <c r="E3572" s="4" t="s">
        <v>1272</v>
      </c>
      <c r="F3572" s="4" t="s">
        <v>1272</v>
      </c>
      <c r="G3572" s="4" t="s">
        <v>826</v>
      </c>
      <c r="H3572" s="4" t="s">
        <v>66</v>
      </c>
      <c r="I3572" s="4" t="s">
        <v>81</v>
      </c>
      <c r="J3572" s="4" t="s">
        <v>82</v>
      </c>
    </row>
    <row r="3573" spans="1:10" x14ac:dyDescent="0.2">
      <c r="A3573" s="4" t="s">
        <v>393</v>
      </c>
      <c r="B3573" s="4" t="s">
        <v>46</v>
      </c>
      <c r="C3573" s="4" t="s">
        <v>166</v>
      </c>
      <c r="D3573" s="4" t="s">
        <v>1582</v>
      </c>
      <c r="E3573" s="4" t="s">
        <v>1272</v>
      </c>
      <c r="F3573" s="4" t="s">
        <v>1272</v>
      </c>
      <c r="G3573" s="4" t="s">
        <v>826</v>
      </c>
      <c r="H3573" s="4" t="s">
        <v>66</v>
      </c>
      <c r="I3573" s="4" t="s">
        <v>81</v>
      </c>
      <c r="J3573" s="4" t="s">
        <v>82</v>
      </c>
    </row>
    <row r="3574" spans="1:10" x14ac:dyDescent="0.2">
      <c r="A3574" s="4" t="s">
        <v>393</v>
      </c>
      <c r="B3574" s="4" t="s">
        <v>71</v>
      </c>
      <c r="C3574" s="4" t="s">
        <v>167</v>
      </c>
      <c r="D3574" s="4" t="s">
        <v>1583</v>
      </c>
      <c r="E3574" s="4" t="s">
        <v>1272</v>
      </c>
      <c r="F3574" s="4" t="s">
        <v>1272</v>
      </c>
      <c r="G3574" s="4" t="s">
        <v>826</v>
      </c>
      <c r="H3574" s="4" t="s">
        <v>66</v>
      </c>
      <c r="I3574" s="4" t="s">
        <v>81</v>
      </c>
      <c r="J3574" s="4" t="s">
        <v>82</v>
      </c>
    </row>
    <row r="3575" spans="1:10" x14ac:dyDescent="0.2">
      <c r="A3575" s="4" t="s">
        <v>393</v>
      </c>
      <c r="B3575" s="4" t="s">
        <v>73</v>
      </c>
      <c r="C3575" s="4" t="s">
        <v>168</v>
      </c>
      <c r="D3575" s="4" t="s">
        <v>1584</v>
      </c>
      <c r="E3575" s="4" t="s">
        <v>1272</v>
      </c>
      <c r="F3575" s="4" t="s">
        <v>1272</v>
      </c>
      <c r="G3575" s="4" t="s">
        <v>826</v>
      </c>
      <c r="H3575" s="4" t="s">
        <v>66</v>
      </c>
      <c r="I3575" s="4" t="s">
        <v>81</v>
      </c>
      <c r="J3575" s="4" t="s">
        <v>82</v>
      </c>
    </row>
    <row r="3576" spans="1:10" x14ac:dyDescent="0.2">
      <c r="A3576" s="4" t="s">
        <v>393</v>
      </c>
      <c r="B3576" s="4" t="s">
        <v>75</v>
      </c>
      <c r="C3576" s="4" t="s">
        <v>169</v>
      </c>
      <c r="D3576" s="4" t="s">
        <v>1585</v>
      </c>
      <c r="E3576" s="4" t="s">
        <v>1272</v>
      </c>
      <c r="F3576" s="4" t="s">
        <v>1272</v>
      </c>
      <c r="G3576" s="4" t="s">
        <v>826</v>
      </c>
      <c r="H3576" s="4" t="s">
        <v>66</v>
      </c>
      <c r="I3576" s="4" t="s">
        <v>81</v>
      </c>
      <c r="J3576" s="4" t="s">
        <v>82</v>
      </c>
    </row>
    <row r="3577" spans="1:10" x14ac:dyDescent="0.2">
      <c r="A3577" s="4" t="s">
        <v>393</v>
      </c>
      <c r="B3577" s="4" t="s">
        <v>60</v>
      </c>
      <c r="C3577" s="4" t="s">
        <v>170</v>
      </c>
      <c r="D3577" s="4" t="s">
        <v>1586</v>
      </c>
      <c r="E3577" s="4" t="s">
        <v>1272</v>
      </c>
      <c r="F3577" s="4" t="s">
        <v>1272</v>
      </c>
      <c r="G3577" s="4" t="s">
        <v>826</v>
      </c>
      <c r="H3577" s="4" t="s">
        <v>66</v>
      </c>
      <c r="I3577" s="4" t="s">
        <v>81</v>
      </c>
      <c r="J3577" s="4" t="s">
        <v>82</v>
      </c>
    </row>
    <row r="3578" spans="1:10" x14ac:dyDescent="0.2">
      <c r="A3578" s="4" t="s">
        <v>393</v>
      </c>
      <c r="B3578" s="4" t="s">
        <v>78</v>
      </c>
      <c r="C3578" s="4" t="s">
        <v>171</v>
      </c>
      <c r="D3578" s="4" t="s">
        <v>1461</v>
      </c>
      <c r="E3578" s="4" t="s">
        <v>1272</v>
      </c>
      <c r="F3578" s="4" t="s">
        <v>1272</v>
      </c>
      <c r="G3578" s="4" t="s">
        <v>826</v>
      </c>
      <c r="H3578" s="4" t="s">
        <v>66</v>
      </c>
      <c r="I3578" s="4" t="s">
        <v>81</v>
      </c>
      <c r="J3578" s="4" t="s">
        <v>82</v>
      </c>
    </row>
    <row r="3579" spans="1:10" x14ac:dyDescent="0.2">
      <c r="A3579" s="4" t="s">
        <v>393</v>
      </c>
      <c r="B3579" s="4" t="s">
        <v>84</v>
      </c>
      <c r="C3579" s="4" t="s">
        <v>172</v>
      </c>
      <c r="D3579" s="4" t="s">
        <v>1462</v>
      </c>
      <c r="E3579" s="4" t="s">
        <v>1272</v>
      </c>
      <c r="F3579" s="4" t="s">
        <v>1272</v>
      </c>
      <c r="G3579" s="4" t="s">
        <v>826</v>
      </c>
      <c r="H3579" s="4" t="s">
        <v>66</v>
      </c>
      <c r="I3579" s="4" t="s">
        <v>81</v>
      </c>
      <c r="J3579" s="4" t="s">
        <v>82</v>
      </c>
    </row>
    <row r="3580" spans="1:10" x14ac:dyDescent="0.2">
      <c r="A3580" s="4" t="s">
        <v>393</v>
      </c>
      <c r="B3580" s="4" t="s">
        <v>137</v>
      </c>
      <c r="C3580" s="4" t="s">
        <v>173</v>
      </c>
      <c r="D3580" s="4" t="s">
        <v>1464</v>
      </c>
      <c r="E3580" s="4" t="s">
        <v>1272</v>
      </c>
      <c r="F3580" s="4" t="s">
        <v>1272</v>
      </c>
      <c r="G3580" s="4" t="s">
        <v>826</v>
      </c>
      <c r="H3580" s="4" t="s">
        <v>66</v>
      </c>
      <c r="I3580" s="4" t="s">
        <v>81</v>
      </c>
      <c r="J3580" s="4" t="s">
        <v>82</v>
      </c>
    </row>
    <row r="3581" spans="1:10" x14ac:dyDescent="0.2">
      <c r="A3581" s="4" t="s">
        <v>393</v>
      </c>
      <c r="B3581" s="4" t="s">
        <v>174</v>
      </c>
      <c r="C3581" s="4" t="s">
        <v>175</v>
      </c>
      <c r="D3581" s="4" t="s">
        <v>1465</v>
      </c>
      <c r="E3581" s="4" t="s">
        <v>1272</v>
      </c>
      <c r="F3581" s="4" t="s">
        <v>1272</v>
      </c>
      <c r="G3581" s="4" t="s">
        <v>826</v>
      </c>
      <c r="H3581" s="4" t="s">
        <v>66</v>
      </c>
      <c r="I3581" s="4" t="s">
        <v>81</v>
      </c>
      <c r="J3581" s="4" t="s">
        <v>82</v>
      </c>
    </row>
    <row r="3582" spans="1:10" x14ac:dyDescent="0.2">
      <c r="A3582" s="4" t="s">
        <v>393</v>
      </c>
      <c r="B3582" s="4" t="s">
        <v>114</v>
      </c>
      <c r="C3582" s="4" t="s">
        <v>176</v>
      </c>
      <c r="D3582" s="4" t="s">
        <v>1466</v>
      </c>
      <c r="E3582" s="4" t="s">
        <v>1272</v>
      </c>
      <c r="F3582" s="4" t="s">
        <v>1272</v>
      </c>
      <c r="G3582" s="4" t="s">
        <v>826</v>
      </c>
      <c r="H3582" s="4" t="s">
        <v>66</v>
      </c>
      <c r="I3582" s="4" t="s">
        <v>81</v>
      </c>
      <c r="J3582" s="4" t="s">
        <v>82</v>
      </c>
    </row>
    <row r="3583" spans="1:10" x14ac:dyDescent="0.2">
      <c r="A3583" s="4" t="s">
        <v>393</v>
      </c>
      <c r="B3583" s="4" t="s">
        <v>131</v>
      </c>
      <c r="C3583" s="4" t="s">
        <v>177</v>
      </c>
      <c r="D3583" s="4" t="s">
        <v>1467</v>
      </c>
      <c r="E3583" s="4" t="s">
        <v>1272</v>
      </c>
      <c r="F3583" s="4" t="s">
        <v>1272</v>
      </c>
      <c r="G3583" s="4" t="s">
        <v>826</v>
      </c>
      <c r="H3583" s="4" t="s">
        <v>66</v>
      </c>
      <c r="I3583" s="4" t="s">
        <v>81</v>
      </c>
      <c r="J3583" s="4" t="s">
        <v>82</v>
      </c>
    </row>
    <row r="3584" spans="1:10" x14ac:dyDescent="0.2">
      <c r="A3584" s="4" t="s">
        <v>393</v>
      </c>
      <c r="B3584" s="4" t="s">
        <v>178</v>
      </c>
      <c r="C3584" s="4" t="s">
        <v>179</v>
      </c>
      <c r="D3584" s="4" t="s">
        <v>1468</v>
      </c>
      <c r="E3584" s="4" t="s">
        <v>1272</v>
      </c>
      <c r="F3584" s="4" t="s">
        <v>1272</v>
      </c>
      <c r="G3584" s="4" t="s">
        <v>826</v>
      </c>
      <c r="H3584" s="4" t="s">
        <v>66</v>
      </c>
      <c r="I3584" s="4" t="s">
        <v>81</v>
      </c>
      <c r="J3584" s="4" t="s">
        <v>82</v>
      </c>
    </row>
    <row r="3585" spans="1:10" x14ac:dyDescent="0.2">
      <c r="A3585" s="4" t="s">
        <v>393</v>
      </c>
      <c r="B3585" s="4" t="s">
        <v>123</v>
      </c>
      <c r="C3585" s="4" t="s">
        <v>248</v>
      </c>
      <c r="D3585" s="4" t="s">
        <v>1469</v>
      </c>
      <c r="E3585" s="4" t="s">
        <v>1272</v>
      </c>
      <c r="F3585" s="4" t="s">
        <v>1272</v>
      </c>
      <c r="G3585" s="4" t="s">
        <v>826</v>
      </c>
      <c r="H3585" s="4" t="s">
        <v>66</v>
      </c>
      <c r="I3585" s="4" t="s">
        <v>81</v>
      </c>
      <c r="J3585" s="4" t="s">
        <v>82</v>
      </c>
    </row>
    <row r="3586" spans="1:10" x14ac:dyDescent="0.2">
      <c r="A3586" s="4" t="s">
        <v>393</v>
      </c>
      <c r="B3586" s="4" t="s">
        <v>249</v>
      </c>
      <c r="C3586" s="4" t="s">
        <v>250</v>
      </c>
      <c r="D3586" s="4" t="s">
        <v>1470</v>
      </c>
      <c r="E3586" s="4" t="s">
        <v>1272</v>
      </c>
      <c r="F3586" s="4" t="s">
        <v>1272</v>
      </c>
      <c r="G3586" s="4" t="s">
        <v>826</v>
      </c>
      <c r="H3586" s="4" t="s">
        <v>66</v>
      </c>
      <c r="I3586" s="4" t="s">
        <v>81</v>
      </c>
      <c r="J3586" s="4" t="s">
        <v>82</v>
      </c>
    </row>
    <row r="3587" spans="1:10" x14ac:dyDescent="0.2">
      <c r="A3587" s="4" t="s">
        <v>393</v>
      </c>
      <c r="B3587" s="4" t="s">
        <v>262</v>
      </c>
      <c r="C3587" s="4" t="s">
        <v>263</v>
      </c>
      <c r="D3587" s="4" t="s">
        <v>1471</v>
      </c>
      <c r="E3587" s="4" t="s">
        <v>1272</v>
      </c>
      <c r="F3587" s="4" t="s">
        <v>1272</v>
      </c>
      <c r="G3587" s="4" t="s">
        <v>826</v>
      </c>
      <c r="H3587" s="4" t="s">
        <v>66</v>
      </c>
      <c r="I3587" s="4" t="s">
        <v>81</v>
      </c>
      <c r="J3587" s="4" t="s">
        <v>82</v>
      </c>
    </row>
    <row r="3588" spans="1:10" x14ac:dyDescent="0.2">
      <c r="A3588" s="4" t="s">
        <v>393</v>
      </c>
      <c r="B3588" s="4" t="s">
        <v>40</v>
      </c>
      <c r="C3588" s="4" t="s">
        <v>269</v>
      </c>
      <c r="D3588" s="4" t="s">
        <v>1472</v>
      </c>
      <c r="E3588" s="4" t="s">
        <v>1272</v>
      </c>
      <c r="F3588" s="4" t="s">
        <v>1272</v>
      </c>
      <c r="G3588" s="4" t="s">
        <v>826</v>
      </c>
      <c r="H3588" s="4" t="s">
        <v>66</v>
      </c>
      <c r="I3588" s="4" t="s">
        <v>81</v>
      </c>
      <c r="J3588" s="4" t="s">
        <v>82</v>
      </c>
    </row>
    <row r="3589" spans="1:10" x14ac:dyDescent="0.2">
      <c r="A3589" s="4" t="s">
        <v>393</v>
      </c>
      <c r="B3589" s="4" t="s">
        <v>270</v>
      </c>
      <c r="C3589" s="4" t="s">
        <v>271</v>
      </c>
      <c r="D3589" s="4" t="s">
        <v>1473</v>
      </c>
      <c r="E3589" s="4" t="s">
        <v>1272</v>
      </c>
      <c r="F3589" s="4" t="s">
        <v>1272</v>
      </c>
      <c r="G3589" s="4" t="s">
        <v>826</v>
      </c>
      <c r="H3589" s="4" t="s">
        <v>66</v>
      </c>
      <c r="I3589" s="4" t="s">
        <v>81</v>
      </c>
      <c r="J3589" s="4" t="s">
        <v>82</v>
      </c>
    </row>
    <row r="3590" spans="1:10" x14ac:dyDescent="0.2">
      <c r="A3590" s="4" t="s">
        <v>393</v>
      </c>
      <c r="B3590" s="4" t="s">
        <v>81</v>
      </c>
      <c r="C3590" s="4" t="s">
        <v>282</v>
      </c>
      <c r="D3590" s="4" t="s">
        <v>1474</v>
      </c>
      <c r="E3590" s="4" t="s">
        <v>1272</v>
      </c>
      <c r="F3590" s="4" t="s">
        <v>1272</v>
      </c>
      <c r="G3590" s="4" t="s">
        <v>826</v>
      </c>
      <c r="H3590" s="4" t="s">
        <v>66</v>
      </c>
      <c r="I3590" s="4" t="s">
        <v>81</v>
      </c>
      <c r="J3590" s="4" t="s">
        <v>82</v>
      </c>
    </row>
    <row r="3591" spans="1:10" x14ac:dyDescent="0.2">
      <c r="A3591" s="4" t="s">
        <v>393</v>
      </c>
      <c r="B3591" s="4" t="s">
        <v>126</v>
      </c>
      <c r="C3591" s="4" t="s">
        <v>283</v>
      </c>
      <c r="D3591" s="4" t="s">
        <v>1475</v>
      </c>
      <c r="E3591" s="4" t="s">
        <v>1272</v>
      </c>
      <c r="F3591" s="4" t="s">
        <v>1272</v>
      </c>
      <c r="G3591" s="4" t="s">
        <v>826</v>
      </c>
      <c r="H3591" s="4" t="s">
        <v>66</v>
      </c>
      <c r="I3591" s="4" t="s">
        <v>81</v>
      </c>
      <c r="J3591" s="4" t="s">
        <v>82</v>
      </c>
    </row>
    <row r="3592" spans="1:10" x14ac:dyDescent="0.2">
      <c r="A3592" s="4" t="s">
        <v>393</v>
      </c>
      <c r="B3592" s="4" t="s">
        <v>121</v>
      </c>
      <c r="C3592" s="4" t="s">
        <v>290</v>
      </c>
      <c r="D3592" s="4" t="s">
        <v>1476</v>
      </c>
      <c r="E3592" s="4" t="s">
        <v>1272</v>
      </c>
      <c r="F3592" s="4" t="s">
        <v>1272</v>
      </c>
      <c r="G3592" s="4" t="s">
        <v>826</v>
      </c>
      <c r="H3592" s="4" t="s">
        <v>66</v>
      </c>
      <c r="I3592" s="4" t="s">
        <v>81</v>
      </c>
      <c r="J3592" s="4" t="s">
        <v>82</v>
      </c>
    </row>
    <row r="3593" spans="1:10" x14ac:dyDescent="0.2">
      <c r="A3593" s="4" t="s">
        <v>393</v>
      </c>
      <c r="B3593" s="4" t="s">
        <v>291</v>
      </c>
      <c r="C3593" s="4" t="s">
        <v>292</v>
      </c>
      <c r="D3593" s="4" t="s">
        <v>1477</v>
      </c>
      <c r="E3593" s="4" t="s">
        <v>1272</v>
      </c>
      <c r="F3593" s="4" t="s">
        <v>1272</v>
      </c>
      <c r="G3593" s="4" t="s">
        <v>826</v>
      </c>
      <c r="H3593" s="4" t="s">
        <v>66</v>
      </c>
      <c r="I3593" s="4" t="s">
        <v>81</v>
      </c>
      <c r="J3593" s="4" t="s">
        <v>82</v>
      </c>
    </row>
    <row r="3594" spans="1:10" x14ac:dyDescent="0.2">
      <c r="A3594" s="4" t="s">
        <v>393</v>
      </c>
      <c r="B3594" s="4" t="s">
        <v>299</v>
      </c>
      <c r="C3594" s="4" t="s">
        <v>300</v>
      </c>
      <c r="D3594" s="4" t="s">
        <v>1478</v>
      </c>
      <c r="E3594" s="4" t="s">
        <v>1272</v>
      </c>
      <c r="F3594" s="4" t="s">
        <v>1272</v>
      </c>
      <c r="G3594" s="4" t="s">
        <v>826</v>
      </c>
      <c r="H3594" s="4" t="s">
        <v>66</v>
      </c>
      <c r="I3594" s="4" t="s">
        <v>81</v>
      </c>
      <c r="J3594" s="4" t="s">
        <v>82</v>
      </c>
    </row>
    <row r="3595" spans="1:10" x14ac:dyDescent="0.2">
      <c r="A3595" s="4" t="s">
        <v>393</v>
      </c>
      <c r="B3595" s="4" t="s">
        <v>301</v>
      </c>
      <c r="C3595" s="4" t="s">
        <v>302</v>
      </c>
      <c r="D3595" s="4" t="s">
        <v>1479</v>
      </c>
      <c r="E3595" s="4" t="s">
        <v>1272</v>
      </c>
      <c r="F3595" s="4" t="s">
        <v>1272</v>
      </c>
      <c r="G3595" s="4" t="s">
        <v>826</v>
      </c>
      <c r="H3595" s="4" t="s">
        <v>66</v>
      </c>
      <c r="I3595" s="4" t="s">
        <v>81</v>
      </c>
      <c r="J3595" s="4" t="s">
        <v>82</v>
      </c>
    </row>
    <row r="3596" spans="1:10" x14ac:dyDescent="0.2">
      <c r="A3596" s="4" t="s">
        <v>394</v>
      </c>
      <c r="B3596" s="4" t="s">
        <v>38</v>
      </c>
      <c r="C3596" s="4" t="s">
        <v>39</v>
      </c>
      <c r="D3596" s="4" t="s">
        <v>1671</v>
      </c>
      <c r="E3596" s="4" t="s">
        <v>1625</v>
      </c>
      <c r="F3596" s="4" t="s">
        <v>1625</v>
      </c>
      <c r="G3596" s="4" t="s">
        <v>826</v>
      </c>
      <c r="H3596" s="4" t="s">
        <v>63</v>
      </c>
      <c r="I3596" s="4" t="s">
        <v>97</v>
      </c>
      <c r="J3596" s="4" t="s">
        <v>98</v>
      </c>
    </row>
    <row r="3597" spans="1:10" x14ac:dyDescent="0.2">
      <c r="A3597" s="4" t="s">
        <v>394</v>
      </c>
      <c r="B3597" s="4" t="s">
        <v>43</v>
      </c>
      <c r="C3597" s="4" t="s">
        <v>154</v>
      </c>
      <c r="D3597" s="4" t="s">
        <v>1672</v>
      </c>
      <c r="E3597" s="4" t="s">
        <v>1636</v>
      </c>
      <c r="F3597" s="4" t="s">
        <v>1636</v>
      </c>
      <c r="G3597" s="4" t="s">
        <v>826</v>
      </c>
      <c r="H3597" s="4" t="s">
        <v>63</v>
      </c>
      <c r="I3597" s="4" t="s">
        <v>97</v>
      </c>
      <c r="J3597" s="4" t="s">
        <v>98</v>
      </c>
    </row>
    <row r="3598" spans="1:10" x14ac:dyDescent="0.2">
      <c r="A3598" s="4" t="s">
        <v>394</v>
      </c>
      <c r="B3598" s="4" t="s">
        <v>48</v>
      </c>
      <c r="C3598" s="4" t="s">
        <v>155</v>
      </c>
      <c r="D3598" s="4" t="s">
        <v>1673</v>
      </c>
      <c r="E3598" s="4" t="s">
        <v>1636</v>
      </c>
      <c r="F3598" s="4" t="s">
        <v>1636</v>
      </c>
      <c r="G3598" s="4" t="s">
        <v>826</v>
      </c>
      <c r="H3598" s="4" t="s">
        <v>63</v>
      </c>
      <c r="I3598" s="4" t="s">
        <v>97</v>
      </c>
      <c r="J3598" s="4" t="s">
        <v>98</v>
      </c>
    </row>
    <row r="3599" spans="1:10" x14ac:dyDescent="0.2">
      <c r="A3599" s="4" t="s">
        <v>394</v>
      </c>
      <c r="B3599" s="4" t="s">
        <v>50</v>
      </c>
      <c r="C3599" s="4" t="s">
        <v>156</v>
      </c>
      <c r="D3599" s="4" t="s">
        <v>1674</v>
      </c>
      <c r="E3599" s="4" t="s">
        <v>1636</v>
      </c>
      <c r="F3599" s="4" t="s">
        <v>1636</v>
      </c>
      <c r="G3599" s="4" t="s">
        <v>826</v>
      </c>
      <c r="H3599" s="4" t="s">
        <v>63</v>
      </c>
      <c r="I3599" s="4" t="s">
        <v>97</v>
      </c>
      <c r="J3599" s="4" t="s">
        <v>98</v>
      </c>
    </row>
    <row r="3600" spans="1:10" x14ac:dyDescent="0.2">
      <c r="A3600" s="4" t="s">
        <v>394</v>
      </c>
      <c r="B3600" s="4" t="s">
        <v>52</v>
      </c>
      <c r="C3600" s="4" t="s">
        <v>157</v>
      </c>
      <c r="D3600" s="4" t="s">
        <v>1675</v>
      </c>
      <c r="E3600" s="4" t="s">
        <v>1636</v>
      </c>
      <c r="F3600" s="4" t="s">
        <v>1636</v>
      </c>
      <c r="G3600" s="4" t="s">
        <v>826</v>
      </c>
      <c r="H3600" s="4" t="s">
        <v>63</v>
      </c>
      <c r="I3600" s="4" t="s">
        <v>97</v>
      </c>
      <c r="J3600" s="4" t="s">
        <v>98</v>
      </c>
    </row>
    <row r="3601" spans="1:10" x14ac:dyDescent="0.2">
      <c r="A3601" s="4" t="s">
        <v>394</v>
      </c>
      <c r="B3601" s="4" t="s">
        <v>54</v>
      </c>
      <c r="C3601" s="4" t="s">
        <v>158</v>
      </c>
      <c r="D3601" s="4" t="s">
        <v>1676</v>
      </c>
      <c r="E3601" s="4" t="s">
        <v>1636</v>
      </c>
      <c r="F3601" s="4" t="s">
        <v>1636</v>
      </c>
      <c r="G3601" s="4" t="s">
        <v>826</v>
      </c>
      <c r="H3601" s="4" t="s">
        <v>63</v>
      </c>
      <c r="I3601" s="4" t="s">
        <v>97</v>
      </c>
      <c r="J3601" s="4" t="s">
        <v>98</v>
      </c>
    </row>
    <row r="3602" spans="1:10" x14ac:dyDescent="0.2">
      <c r="A3602" s="4" t="s">
        <v>394</v>
      </c>
      <c r="B3602" s="4" t="s">
        <v>56</v>
      </c>
      <c r="C3602" s="4" t="s">
        <v>159</v>
      </c>
      <c r="D3602" s="4" t="s">
        <v>1677</v>
      </c>
      <c r="E3602" s="4" t="s">
        <v>1636</v>
      </c>
      <c r="F3602" s="4" t="s">
        <v>1636</v>
      </c>
      <c r="G3602" s="4" t="s">
        <v>826</v>
      </c>
      <c r="H3602" s="4" t="s">
        <v>63</v>
      </c>
      <c r="I3602" s="4" t="s">
        <v>97</v>
      </c>
      <c r="J3602" s="4" t="s">
        <v>98</v>
      </c>
    </row>
    <row r="3603" spans="1:10" x14ac:dyDescent="0.2">
      <c r="A3603" s="4" t="s">
        <v>394</v>
      </c>
      <c r="B3603" s="4" t="s">
        <v>58</v>
      </c>
      <c r="C3603" s="4" t="s">
        <v>160</v>
      </c>
      <c r="D3603" s="4" t="s">
        <v>1678</v>
      </c>
      <c r="E3603" s="4" t="s">
        <v>1636</v>
      </c>
      <c r="F3603" s="4" t="s">
        <v>1636</v>
      </c>
      <c r="G3603" s="4" t="s">
        <v>826</v>
      </c>
      <c r="H3603" s="4" t="s">
        <v>63</v>
      </c>
      <c r="I3603" s="4" t="s">
        <v>97</v>
      </c>
      <c r="J3603" s="4" t="s">
        <v>98</v>
      </c>
    </row>
    <row r="3604" spans="1:10" x14ac:dyDescent="0.2">
      <c r="A3604" s="4" t="s">
        <v>394</v>
      </c>
      <c r="B3604" s="4" t="s">
        <v>37</v>
      </c>
      <c r="C3604" s="4" t="s">
        <v>161</v>
      </c>
      <c r="D3604" s="4" t="s">
        <v>1679</v>
      </c>
      <c r="E3604" s="4" t="s">
        <v>1636</v>
      </c>
      <c r="F3604" s="4" t="s">
        <v>1636</v>
      </c>
      <c r="G3604" s="4" t="s">
        <v>826</v>
      </c>
      <c r="H3604" s="4" t="s">
        <v>63</v>
      </c>
      <c r="I3604" s="4" t="s">
        <v>97</v>
      </c>
      <c r="J3604" s="4" t="s">
        <v>98</v>
      </c>
    </row>
    <row r="3605" spans="1:10" x14ac:dyDescent="0.2">
      <c r="A3605" s="4" t="s">
        <v>394</v>
      </c>
      <c r="B3605" s="4" t="s">
        <v>63</v>
      </c>
      <c r="C3605" s="4" t="s">
        <v>162</v>
      </c>
      <c r="D3605" s="4" t="s">
        <v>1588</v>
      </c>
      <c r="E3605" s="4" t="s">
        <v>1636</v>
      </c>
      <c r="F3605" s="4" t="s">
        <v>1636</v>
      </c>
      <c r="G3605" s="4" t="s">
        <v>826</v>
      </c>
      <c r="H3605" s="4" t="s">
        <v>63</v>
      </c>
      <c r="I3605" s="4" t="s">
        <v>97</v>
      </c>
      <c r="J3605" s="4" t="s">
        <v>98</v>
      </c>
    </row>
    <row r="3606" spans="1:10" x14ac:dyDescent="0.2">
      <c r="A3606" s="4" t="s">
        <v>394</v>
      </c>
      <c r="B3606" s="4" t="s">
        <v>45</v>
      </c>
      <c r="C3606" s="4" t="s">
        <v>163</v>
      </c>
      <c r="D3606" s="4" t="s">
        <v>1483</v>
      </c>
      <c r="E3606" s="4" t="s">
        <v>1636</v>
      </c>
      <c r="F3606" s="4" t="s">
        <v>1636</v>
      </c>
      <c r="G3606" s="4" t="s">
        <v>826</v>
      </c>
      <c r="H3606" s="4" t="s">
        <v>63</v>
      </c>
      <c r="I3606" s="4" t="s">
        <v>97</v>
      </c>
      <c r="J3606" s="4" t="s">
        <v>98</v>
      </c>
    </row>
    <row r="3607" spans="1:10" x14ac:dyDescent="0.2">
      <c r="A3607" s="4" t="s">
        <v>394</v>
      </c>
      <c r="B3607" s="4" t="s">
        <v>66</v>
      </c>
      <c r="C3607" s="4" t="s">
        <v>164</v>
      </c>
      <c r="D3607" s="4" t="s">
        <v>1485</v>
      </c>
      <c r="E3607" s="4" t="s">
        <v>1636</v>
      </c>
      <c r="F3607" s="4" t="s">
        <v>1636</v>
      </c>
      <c r="G3607" s="4" t="s">
        <v>826</v>
      </c>
      <c r="H3607" s="4" t="s">
        <v>63</v>
      </c>
      <c r="I3607" s="4" t="s">
        <v>97</v>
      </c>
      <c r="J3607" s="4" t="s">
        <v>98</v>
      </c>
    </row>
    <row r="3608" spans="1:10" x14ac:dyDescent="0.2">
      <c r="A3608" s="4" t="s">
        <v>394</v>
      </c>
      <c r="B3608" s="4" t="s">
        <v>68</v>
      </c>
      <c r="C3608" s="4" t="s">
        <v>165</v>
      </c>
      <c r="D3608" s="4" t="s">
        <v>1487</v>
      </c>
      <c r="E3608" s="4" t="s">
        <v>1636</v>
      </c>
      <c r="F3608" s="4" t="s">
        <v>1636</v>
      </c>
      <c r="G3608" s="4" t="s">
        <v>826</v>
      </c>
      <c r="H3608" s="4" t="s">
        <v>63</v>
      </c>
      <c r="I3608" s="4" t="s">
        <v>97</v>
      </c>
      <c r="J3608" s="4" t="s">
        <v>98</v>
      </c>
    </row>
    <row r="3609" spans="1:10" x14ac:dyDescent="0.2">
      <c r="A3609" s="4" t="s">
        <v>394</v>
      </c>
      <c r="B3609" s="4" t="s">
        <v>46</v>
      </c>
      <c r="C3609" s="4" t="s">
        <v>166</v>
      </c>
      <c r="D3609" s="4" t="s">
        <v>1488</v>
      </c>
      <c r="E3609" s="4" t="s">
        <v>1636</v>
      </c>
      <c r="F3609" s="4" t="s">
        <v>1636</v>
      </c>
      <c r="G3609" s="4" t="s">
        <v>826</v>
      </c>
      <c r="H3609" s="4" t="s">
        <v>63</v>
      </c>
      <c r="I3609" s="4" t="s">
        <v>97</v>
      </c>
      <c r="J3609" s="4" t="s">
        <v>98</v>
      </c>
    </row>
    <row r="3610" spans="1:10" x14ac:dyDescent="0.2">
      <c r="A3610" s="4" t="s">
        <v>394</v>
      </c>
      <c r="B3610" s="4" t="s">
        <v>71</v>
      </c>
      <c r="C3610" s="4" t="s">
        <v>167</v>
      </c>
      <c r="D3610" s="4" t="s">
        <v>1489</v>
      </c>
      <c r="E3610" s="4" t="s">
        <v>1636</v>
      </c>
      <c r="F3610" s="4" t="s">
        <v>1636</v>
      </c>
      <c r="G3610" s="4" t="s">
        <v>826</v>
      </c>
      <c r="H3610" s="4" t="s">
        <v>63</v>
      </c>
      <c r="I3610" s="4" t="s">
        <v>97</v>
      </c>
      <c r="J3610" s="4" t="s">
        <v>98</v>
      </c>
    </row>
    <row r="3611" spans="1:10" x14ac:dyDescent="0.2">
      <c r="A3611" s="4" t="s">
        <v>394</v>
      </c>
      <c r="B3611" s="4" t="s">
        <v>73</v>
      </c>
      <c r="C3611" s="4" t="s">
        <v>168</v>
      </c>
      <c r="D3611" s="4" t="s">
        <v>1490</v>
      </c>
      <c r="E3611" s="4" t="s">
        <v>1636</v>
      </c>
      <c r="F3611" s="4" t="s">
        <v>1636</v>
      </c>
      <c r="G3611" s="4" t="s">
        <v>826</v>
      </c>
      <c r="H3611" s="4" t="s">
        <v>63</v>
      </c>
      <c r="I3611" s="4" t="s">
        <v>97</v>
      </c>
      <c r="J3611" s="4" t="s">
        <v>98</v>
      </c>
    </row>
    <row r="3612" spans="1:10" x14ac:dyDescent="0.2">
      <c r="A3612" s="4" t="s">
        <v>394</v>
      </c>
      <c r="B3612" s="4" t="s">
        <v>75</v>
      </c>
      <c r="C3612" s="4" t="s">
        <v>169</v>
      </c>
      <c r="D3612" s="4" t="s">
        <v>1491</v>
      </c>
      <c r="E3612" s="4" t="s">
        <v>1636</v>
      </c>
      <c r="F3612" s="4" t="s">
        <v>1636</v>
      </c>
      <c r="G3612" s="4" t="s">
        <v>826</v>
      </c>
      <c r="H3612" s="4" t="s">
        <v>63</v>
      </c>
      <c r="I3612" s="4" t="s">
        <v>97</v>
      </c>
      <c r="J3612" s="4" t="s">
        <v>98</v>
      </c>
    </row>
    <row r="3613" spans="1:10" x14ac:dyDescent="0.2">
      <c r="A3613" s="4" t="s">
        <v>394</v>
      </c>
      <c r="B3613" s="4" t="s">
        <v>60</v>
      </c>
      <c r="C3613" s="4" t="s">
        <v>170</v>
      </c>
      <c r="D3613" s="4" t="s">
        <v>1492</v>
      </c>
      <c r="E3613" s="4" t="s">
        <v>1636</v>
      </c>
      <c r="F3613" s="4" t="s">
        <v>1636</v>
      </c>
      <c r="G3613" s="4" t="s">
        <v>826</v>
      </c>
      <c r="H3613" s="4" t="s">
        <v>63</v>
      </c>
      <c r="I3613" s="4" t="s">
        <v>97</v>
      </c>
      <c r="J3613" s="4" t="s">
        <v>98</v>
      </c>
    </row>
    <row r="3614" spans="1:10" x14ac:dyDescent="0.2">
      <c r="A3614" s="4" t="s">
        <v>394</v>
      </c>
      <c r="B3614" s="4" t="s">
        <v>78</v>
      </c>
      <c r="C3614" s="4" t="s">
        <v>171</v>
      </c>
      <c r="D3614" s="4" t="s">
        <v>1493</v>
      </c>
      <c r="E3614" s="4" t="s">
        <v>1636</v>
      </c>
      <c r="F3614" s="4" t="s">
        <v>1636</v>
      </c>
      <c r="G3614" s="4" t="s">
        <v>826</v>
      </c>
      <c r="H3614" s="4" t="s">
        <v>63</v>
      </c>
      <c r="I3614" s="4" t="s">
        <v>97</v>
      </c>
      <c r="J3614" s="4" t="s">
        <v>98</v>
      </c>
    </row>
    <row r="3615" spans="1:10" x14ac:dyDescent="0.2">
      <c r="A3615" s="4" t="s">
        <v>394</v>
      </c>
      <c r="B3615" s="4" t="s">
        <v>84</v>
      </c>
      <c r="C3615" s="4" t="s">
        <v>172</v>
      </c>
      <c r="D3615" s="4" t="s">
        <v>1494</v>
      </c>
      <c r="E3615" s="4" t="s">
        <v>1636</v>
      </c>
      <c r="F3615" s="4" t="s">
        <v>1636</v>
      </c>
      <c r="G3615" s="4" t="s">
        <v>826</v>
      </c>
      <c r="H3615" s="4" t="s">
        <v>63</v>
      </c>
      <c r="I3615" s="4" t="s">
        <v>97</v>
      </c>
      <c r="J3615" s="4" t="s">
        <v>98</v>
      </c>
    </row>
    <row r="3616" spans="1:10" x14ac:dyDescent="0.2">
      <c r="A3616" s="4" t="s">
        <v>394</v>
      </c>
      <c r="B3616" s="4" t="s">
        <v>137</v>
      </c>
      <c r="C3616" s="4" t="s">
        <v>173</v>
      </c>
      <c r="D3616" s="4" t="s">
        <v>1495</v>
      </c>
      <c r="E3616" s="4" t="s">
        <v>1636</v>
      </c>
      <c r="F3616" s="4" t="s">
        <v>1636</v>
      </c>
      <c r="G3616" s="4" t="s">
        <v>826</v>
      </c>
      <c r="H3616" s="4" t="s">
        <v>63</v>
      </c>
      <c r="I3616" s="4" t="s">
        <v>97</v>
      </c>
      <c r="J3616" s="4" t="s">
        <v>98</v>
      </c>
    </row>
    <row r="3617" spans="1:10" x14ac:dyDescent="0.2">
      <c r="A3617" s="4" t="s">
        <v>394</v>
      </c>
      <c r="B3617" s="4" t="s">
        <v>174</v>
      </c>
      <c r="C3617" s="4" t="s">
        <v>175</v>
      </c>
      <c r="D3617" s="4" t="s">
        <v>1496</v>
      </c>
      <c r="E3617" s="4" t="s">
        <v>1636</v>
      </c>
      <c r="F3617" s="4" t="s">
        <v>1636</v>
      </c>
      <c r="G3617" s="4" t="s">
        <v>826</v>
      </c>
      <c r="H3617" s="4" t="s">
        <v>63</v>
      </c>
      <c r="I3617" s="4" t="s">
        <v>97</v>
      </c>
      <c r="J3617" s="4" t="s">
        <v>98</v>
      </c>
    </row>
    <row r="3618" spans="1:10" x14ac:dyDescent="0.2">
      <c r="A3618" s="4" t="s">
        <v>394</v>
      </c>
      <c r="B3618" s="4" t="s">
        <v>114</v>
      </c>
      <c r="C3618" s="4" t="s">
        <v>176</v>
      </c>
      <c r="D3618" s="4" t="s">
        <v>1497</v>
      </c>
      <c r="E3618" s="4" t="s">
        <v>1636</v>
      </c>
      <c r="F3618" s="4" t="s">
        <v>1636</v>
      </c>
      <c r="G3618" s="4" t="s">
        <v>826</v>
      </c>
      <c r="H3618" s="4" t="s">
        <v>63</v>
      </c>
      <c r="I3618" s="4" t="s">
        <v>97</v>
      </c>
      <c r="J3618" s="4" t="s">
        <v>98</v>
      </c>
    </row>
    <row r="3619" spans="1:10" x14ac:dyDescent="0.2">
      <c r="A3619" s="4" t="s">
        <v>394</v>
      </c>
      <c r="B3619" s="4" t="s">
        <v>131</v>
      </c>
      <c r="C3619" s="4" t="s">
        <v>177</v>
      </c>
      <c r="D3619" s="4" t="s">
        <v>1498</v>
      </c>
      <c r="E3619" s="4" t="s">
        <v>1636</v>
      </c>
      <c r="F3619" s="4" t="s">
        <v>1636</v>
      </c>
      <c r="G3619" s="4" t="s">
        <v>826</v>
      </c>
      <c r="H3619" s="4" t="s">
        <v>63</v>
      </c>
      <c r="I3619" s="4" t="s">
        <v>97</v>
      </c>
      <c r="J3619" s="4" t="s">
        <v>98</v>
      </c>
    </row>
    <row r="3620" spans="1:10" x14ac:dyDescent="0.2">
      <c r="A3620" s="4" t="s">
        <v>394</v>
      </c>
      <c r="B3620" s="4" t="s">
        <v>178</v>
      </c>
      <c r="C3620" s="4" t="s">
        <v>179</v>
      </c>
      <c r="D3620" s="4" t="s">
        <v>1499</v>
      </c>
      <c r="E3620" s="4" t="s">
        <v>1636</v>
      </c>
      <c r="F3620" s="4" t="s">
        <v>1636</v>
      </c>
      <c r="G3620" s="4" t="s">
        <v>826</v>
      </c>
      <c r="H3620" s="4" t="s">
        <v>63</v>
      </c>
      <c r="I3620" s="4" t="s">
        <v>97</v>
      </c>
      <c r="J3620" s="4" t="s">
        <v>98</v>
      </c>
    </row>
    <row r="3621" spans="1:10" x14ac:dyDescent="0.2">
      <c r="A3621" s="4" t="s">
        <v>394</v>
      </c>
      <c r="B3621" s="4" t="s">
        <v>123</v>
      </c>
      <c r="C3621" s="4" t="s">
        <v>248</v>
      </c>
      <c r="D3621" s="4" t="s">
        <v>1500</v>
      </c>
      <c r="E3621" s="4" t="s">
        <v>1636</v>
      </c>
      <c r="F3621" s="4" t="s">
        <v>1636</v>
      </c>
      <c r="G3621" s="4" t="s">
        <v>826</v>
      </c>
      <c r="H3621" s="4" t="s">
        <v>63</v>
      </c>
      <c r="I3621" s="4" t="s">
        <v>97</v>
      </c>
      <c r="J3621" s="4" t="s">
        <v>98</v>
      </c>
    </row>
    <row r="3622" spans="1:10" x14ac:dyDescent="0.2">
      <c r="A3622" s="4" t="s">
        <v>394</v>
      </c>
      <c r="B3622" s="4" t="s">
        <v>249</v>
      </c>
      <c r="C3622" s="4" t="s">
        <v>250</v>
      </c>
      <c r="D3622" s="4" t="s">
        <v>1501</v>
      </c>
      <c r="E3622" s="4" t="s">
        <v>1636</v>
      </c>
      <c r="F3622" s="4" t="s">
        <v>1636</v>
      </c>
      <c r="G3622" s="4" t="s">
        <v>826</v>
      </c>
      <c r="H3622" s="4" t="s">
        <v>63</v>
      </c>
      <c r="I3622" s="4" t="s">
        <v>97</v>
      </c>
      <c r="J3622" s="4" t="s">
        <v>98</v>
      </c>
    </row>
    <row r="3623" spans="1:10" x14ac:dyDescent="0.2">
      <c r="A3623" s="4" t="s">
        <v>394</v>
      </c>
      <c r="B3623" s="4" t="s">
        <v>262</v>
      </c>
      <c r="C3623" s="4" t="s">
        <v>263</v>
      </c>
      <c r="D3623" s="4" t="s">
        <v>1502</v>
      </c>
      <c r="E3623" s="4" t="s">
        <v>1636</v>
      </c>
      <c r="F3623" s="4" t="s">
        <v>1636</v>
      </c>
      <c r="G3623" s="4" t="s">
        <v>826</v>
      </c>
      <c r="H3623" s="4" t="s">
        <v>63</v>
      </c>
      <c r="I3623" s="4" t="s">
        <v>97</v>
      </c>
      <c r="J3623" s="4" t="s">
        <v>98</v>
      </c>
    </row>
    <row r="3624" spans="1:10" x14ac:dyDescent="0.2">
      <c r="A3624" s="4" t="s">
        <v>394</v>
      </c>
      <c r="B3624" s="4" t="s">
        <v>40</v>
      </c>
      <c r="C3624" s="4" t="s">
        <v>269</v>
      </c>
      <c r="D3624" s="4" t="s">
        <v>1503</v>
      </c>
      <c r="E3624" s="4" t="s">
        <v>1636</v>
      </c>
      <c r="F3624" s="4" t="s">
        <v>1636</v>
      </c>
      <c r="G3624" s="4" t="s">
        <v>826</v>
      </c>
      <c r="H3624" s="4" t="s">
        <v>63</v>
      </c>
      <c r="I3624" s="4" t="s">
        <v>97</v>
      </c>
      <c r="J3624" s="4" t="s">
        <v>98</v>
      </c>
    </row>
    <row r="3625" spans="1:10" x14ac:dyDescent="0.2">
      <c r="A3625" s="4" t="s">
        <v>394</v>
      </c>
      <c r="B3625" s="4" t="s">
        <v>270</v>
      </c>
      <c r="C3625" s="4" t="s">
        <v>271</v>
      </c>
      <c r="D3625" s="4" t="s">
        <v>1504</v>
      </c>
      <c r="E3625" s="4" t="s">
        <v>1636</v>
      </c>
      <c r="F3625" s="4" t="s">
        <v>1636</v>
      </c>
      <c r="G3625" s="4" t="s">
        <v>826</v>
      </c>
      <c r="H3625" s="4" t="s">
        <v>63</v>
      </c>
      <c r="I3625" s="4" t="s">
        <v>97</v>
      </c>
      <c r="J3625" s="4" t="s">
        <v>98</v>
      </c>
    </row>
    <row r="3626" spans="1:10" x14ac:dyDescent="0.2">
      <c r="A3626" s="4" t="s">
        <v>394</v>
      </c>
      <c r="B3626" s="4" t="s">
        <v>81</v>
      </c>
      <c r="C3626" s="4" t="s">
        <v>282</v>
      </c>
      <c r="D3626" s="4" t="s">
        <v>1505</v>
      </c>
      <c r="E3626" s="4" t="s">
        <v>1636</v>
      </c>
      <c r="F3626" s="4" t="s">
        <v>1636</v>
      </c>
      <c r="G3626" s="4" t="s">
        <v>826</v>
      </c>
      <c r="H3626" s="4" t="s">
        <v>63</v>
      </c>
      <c r="I3626" s="4" t="s">
        <v>97</v>
      </c>
      <c r="J3626" s="4" t="s">
        <v>98</v>
      </c>
    </row>
    <row r="3627" spans="1:10" x14ac:dyDescent="0.2">
      <c r="A3627" s="4" t="s">
        <v>394</v>
      </c>
      <c r="B3627" s="4" t="s">
        <v>126</v>
      </c>
      <c r="C3627" s="4" t="s">
        <v>283</v>
      </c>
      <c r="D3627" s="4" t="s">
        <v>1506</v>
      </c>
      <c r="E3627" s="4" t="s">
        <v>1636</v>
      </c>
      <c r="F3627" s="4" t="s">
        <v>1636</v>
      </c>
      <c r="G3627" s="4" t="s">
        <v>826</v>
      </c>
      <c r="H3627" s="4" t="s">
        <v>63</v>
      </c>
      <c r="I3627" s="4" t="s">
        <v>97</v>
      </c>
      <c r="J3627" s="4" t="s">
        <v>98</v>
      </c>
    </row>
    <row r="3628" spans="1:10" x14ac:dyDescent="0.2">
      <c r="A3628" s="4" t="s">
        <v>394</v>
      </c>
      <c r="B3628" s="4" t="s">
        <v>121</v>
      </c>
      <c r="C3628" s="4" t="s">
        <v>290</v>
      </c>
      <c r="D3628" s="4" t="s">
        <v>1507</v>
      </c>
      <c r="E3628" s="4" t="s">
        <v>1636</v>
      </c>
      <c r="F3628" s="4" t="s">
        <v>1636</v>
      </c>
      <c r="G3628" s="4" t="s">
        <v>826</v>
      </c>
      <c r="H3628" s="4" t="s">
        <v>63</v>
      </c>
      <c r="I3628" s="4" t="s">
        <v>97</v>
      </c>
      <c r="J3628" s="4" t="s">
        <v>98</v>
      </c>
    </row>
    <row r="3629" spans="1:10" x14ac:dyDescent="0.2">
      <c r="A3629" s="4" t="s">
        <v>394</v>
      </c>
      <c r="B3629" s="4" t="s">
        <v>291</v>
      </c>
      <c r="C3629" s="4" t="s">
        <v>292</v>
      </c>
      <c r="D3629" s="4" t="s">
        <v>1508</v>
      </c>
      <c r="E3629" s="4" t="s">
        <v>1636</v>
      </c>
      <c r="F3629" s="4" t="s">
        <v>1636</v>
      </c>
      <c r="G3629" s="4" t="s">
        <v>826</v>
      </c>
      <c r="H3629" s="4" t="s">
        <v>63</v>
      </c>
      <c r="I3629" s="4" t="s">
        <v>97</v>
      </c>
      <c r="J3629" s="4" t="s">
        <v>98</v>
      </c>
    </row>
    <row r="3630" spans="1:10" x14ac:dyDescent="0.2">
      <c r="A3630" s="4" t="s">
        <v>394</v>
      </c>
      <c r="B3630" s="4" t="s">
        <v>299</v>
      </c>
      <c r="C3630" s="4" t="s">
        <v>300</v>
      </c>
      <c r="D3630" s="4" t="s">
        <v>1509</v>
      </c>
      <c r="E3630" s="4" t="s">
        <v>1636</v>
      </c>
      <c r="F3630" s="4" t="s">
        <v>1636</v>
      </c>
      <c r="G3630" s="4" t="s">
        <v>826</v>
      </c>
      <c r="H3630" s="4" t="s">
        <v>63</v>
      </c>
      <c r="I3630" s="4" t="s">
        <v>97</v>
      </c>
      <c r="J3630" s="4" t="s">
        <v>98</v>
      </c>
    </row>
    <row r="3631" spans="1:10" x14ac:dyDescent="0.2">
      <c r="A3631" s="4" t="s">
        <v>394</v>
      </c>
      <c r="B3631" s="4" t="s">
        <v>301</v>
      </c>
      <c r="C3631" s="4" t="s">
        <v>302</v>
      </c>
      <c r="D3631" s="4" t="s">
        <v>1510</v>
      </c>
      <c r="E3631" s="4" t="s">
        <v>1655</v>
      </c>
      <c r="F3631" s="4" t="s">
        <v>1655</v>
      </c>
      <c r="G3631" s="4" t="s">
        <v>826</v>
      </c>
      <c r="H3631" s="4" t="s">
        <v>63</v>
      </c>
      <c r="I3631" s="4" t="s">
        <v>97</v>
      </c>
      <c r="J3631" s="4" t="s">
        <v>98</v>
      </c>
    </row>
    <row r="3632" spans="1:10" x14ac:dyDescent="0.2">
      <c r="A3632" s="4" t="s">
        <v>395</v>
      </c>
      <c r="B3632" s="4" t="s">
        <v>38</v>
      </c>
      <c r="C3632" s="4" t="s">
        <v>39</v>
      </c>
      <c r="D3632" s="4" t="s">
        <v>1680</v>
      </c>
      <c r="E3632" s="4" t="s">
        <v>1681</v>
      </c>
      <c r="F3632" s="4" t="s">
        <v>1681</v>
      </c>
      <c r="G3632" s="4" t="s">
        <v>826</v>
      </c>
      <c r="H3632" s="4" t="s">
        <v>52</v>
      </c>
      <c r="I3632" s="4" t="s">
        <v>97</v>
      </c>
      <c r="J3632" s="4" t="s">
        <v>98</v>
      </c>
    </row>
    <row r="3633" spans="1:10" x14ac:dyDescent="0.2">
      <c r="A3633" s="4" t="s">
        <v>395</v>
      </c>
      <c r="B3633" s="4" t="s">
        <v>43</v>
      </c>
      <c r="C3633" s="4" t="s">
        <v>154</v>
      </c>
      <c r="D3633" s="4" t="s">
        <v>1682</v>
      </c>
      <c r="E3633" s="4" t="s">
        <v>1683</v>
      </c>
      <c r="F3633" s="4" t="s">
        <v>1683</v>
      </c>
      <c r="G3633" s="4" t="s">
        <v>826</v>
      </c>
      <c r="H3633" s="4" t="s">
        <v>52</v>
      </c>
      <c r="I3633" s="4" t="s">
        <v>97</v>
      </c>
      <c r="J3633" s="4" t="s">
        <v>98</v>
      </c>
    </row>
    <row r="3634" spans="1:10" x14ac:dyDescent="0.2">
      <c r="A3634" s="4" t="s">
        <v>395</v>
      </c>
      <c r="B3634" s="4" t="s">
        <v>48</v>
      </c>
      <c r="C3634" s="4" t="s">
        <v>155</v>
      </c>
      <c r="D3634" s="4" t="s">
        <v>1624</v>
      </c>
      <c r="E3634" s="4" t="s">
        <v>1683</v>
      </c>
      <c r="F3634" s="4" t="s">
        <v>1683</v>
      </c>
      <c r="G3634" s="4" t="s">
        <v>826</v>
      </c>
      <c r="H3634" s="4" t="s">
        <v>52</v>
      </c>
      <c r="I3634" s="4" t="s">
        <v>97</v>
      </c>
      <c r="J3634" s="4" t="s">
        <v>98</v>
      </c>
    </row>
    <row r="3635" spans="1:10" x14ac:dyDescent="0.2">
      <c r="A3635" s="4" t="s">
        <v>395</v>
      </c>
      <c r="B3635" s="4" t="s">
        <v>50</v>
      </c>
      <c r="C3635" s="4" t="s">
        <v>156</v>
      </c>
      <c r="D3635" s="4" t="s">
        <v>1626</v>
      </c>
      <c r="E3635" s="4" t="s">
        <v>1683</v>
      </c>
      <c r="F3635" s="4" t="s">
        <v>1683</v>
      </c>
      <c r="G3635" s="4" t="s">
        <v>826</v>
      </c>
      <c r="H3635" s="4" t="s">
        <v>52</v>
      </c>
      <c r="I3635" s="4" t="s">
        <v>97</v>
      </c>
      <c r="J3635" s="4" t="s">
        <v>98</v>
      </c>
    </row>
    <row r="3636" spans="1:10" x14ac:dyDescent="0.2">
      <c r="A3636" s="4" t="s">
        <v>395</v>
      </c>
      <c r="B3636" s="4" t="s">
        <v>52</v>
      </c>
      <c r="C3636" s="4" t="s">
        <v>157</v>
      </c>
      <c r="D3636" s="4" t="s">
        <v>1628</v>
      </c>
      <c r="E3636" s="4" t="s">
        <v>1683</v>
      </c>
      <c r="F3636" s="4" t="s">
        <v>1683</v>
      </c>
      <c r="G3636" s="4" t="s">
        <v>826</v>
      </c>
      <c r="H3636" s="4" t="s">
        <v>52</v>
      </c>
      <c r="I3636" s="4" t="s">
        <v>97</v>
      </c>
      <c r="J3636" s="4" t="s">
        <v>98</v>
      </c>
    </row>
    <row r="3637" spans="1:10" x14ac:dyDescent="0.2">
      <c r="A3637" s="4" t="s">
        <v>395</v>
      </c>
      <c r="B3637" s="4" t="s">
        <v>54</v>
      </c>
      <c r="C3637" s="4" t="s">
        <v>158</v>
      </c>
      <c r="D3637" s="4" t="s">
        <v>1559</v>
      </c>
      <c r="E3637" s="4" t="s">
        <v>1683</v>
      </c>
      <c r="F3637" s="4" t="s">
        <v>1683</v>
      </c>
      <c r="G3637" s="4" t="s">
        <v>826</v>
      </c>
      <c r="H3637" s="4" t="s">
        <v>52</v>
      </c>
      <c r="I3637" s="4" t="s">
        <v>97</v>
      </c>
      <c r="J3637" s="4" t="s">
        <v>98</v>
      </c>
    </row>
    <row r="3638" spans="1:10" x14ac:dyDescent="0.2">
      <c r="A3638" s="4" t="s">
        <v>395</v>
      </c>
      <c r="B3638" s="4" t="s">
        <v>56</v>
      </c>
      <c r="C3638" s="4" t="s">
        <v>159</v>
      </c>
      <c r="D3638" s="4" t="s">
        <v>1560</v>
      </c>
      <c r="E3638" s="4" t="s">
        <v>1683</v>
      </c>
      <c r="F3638" s="4" t="s">
        <v>1683</v>
      </c>
      <c r="G3638" s="4" t="s">
        <v>826</v>
      </c>
      <c r="H3638" s="4" t="s">
        <v>52</v>
      </c>
      <c r="I3638" s="4" t="s">
        <v>97</v>
      </c>
      <c r="J3638" s="4" t="s">
        <v>98</v>
      </c>
    </row>
    <row r="3639" spans="1:10" x14ac:dyDescent="0.2">
      <c r="A3639" s="4" t="s">
        <v>395</v>
      </c>
      <c r="B3639" s="4" t="s">
        <v>58</v>
      </c>
      <c r="C3639" s="4" t="s">
        <v>160</v>
      </c>
      <c r="D3639" s="4" t="s">
        <v>1561</v>
      </c>
      <c r="E3639" s="4" t="s">
        <v>1683</v>
      </c>
      <c r="F3639" s="4" t="s">
        <v>1683</v>
      </c>
      <c r="G3639" s="4" t="s">
        <v>826</v>
      </c>
      <c r="H3639" s="4" t="s">
        <v>52</v>
      </c>
      <c r="I3639" s="4" t="s">
        <v>97</v>
      </c>
      <c r="J3639" s="4" t="s">
        <v>98</v>
      </c>
    </row>
    <row r="3640" spans="1:10" x14ac:dyDescent="0.2">
      <c r="A3640" s="4" t="s">
        <v>395</v>
      </c>
      <c r="B3640" s="4" t="s">
        <v>37</v>
      </c>
      <c r="C3640" s="4" t="s">
        <v>161</v>
      </c>
      <c r="D3640" s="4" t="s">
        <v>1562</v>
      </c>
      <c r="E3640" s="4" t="s">
        <v>1683</v>
      </c>
      <c r="F3640" s="4" t="s">
        <v>1683</v>
      </c>
      <c r="G3640" s="4" t="s">
        <v>826</v>
      </c>
      <c r="H3640" s="4" t="s">
        <v>52</v>
      </c>
      <c r="I3640" s="4" t="s">
        <v>97</v>
      </c>
      <c r="J3640" s="4" t="s">
        <v>98</v>
      </c>
    </row>
    <row r="3641" spans="1:10" x14ac:dyDescent="0.2">
      <c r="A3641" s="4" t="s">
        <v>395</v>
      </c>
      <c r="B3641" s="4" t="s">
        <v>63</v>
      </c>
      <c r="C3641" s="4" t="s">
        <v>162</v>
      </c>
      <c r="D3641" s="4" t="s">
        <v>1563</v>
      </c>
      <c r="E3641" s="4" t="s">
        <v>1683</v>
      </c>
      <c r="F3641" s="4" t="s">
        <v>1683</v>
      </c>
      <c r="G3641" s="4" t="s">
        <v>826</v>
      </c>
      <c r="H3641" s="4" t="s">
        <v>52</v>
      </c>
      <c r="I3641" s="4" t="s">
        <v>97</v>
      </c>
      <c r="J3641" s="4" t="s">
        <v>98</v>
      </c>
    </row>
    <row r="3642" spans="1:10" x14ac:dyDescent="0.2">
      <c r="A3642" s="4" t="s">
        <v>395</v>
      </c>
      <c r="B3642" s="4" t="s">
        <v>45</v>
      </c>
      <c r="C3642" s="4" t="s">
        <v>163</v>
      </c>
      <c r="D3642" s="4" t="s">
        <v>1564</v>
      </c>
      <c r="E3642" s="4" t="s">
        <v>1683</v>
      </c>
      <c r="F3642" s="4" t="s">
        <v>1683</v>
      </c>
      <c r="G3642" s="4" t="s">
        <v>826</v>
      </c>
      <c r="H3642" s="4" t="s">
        <v>52</v>
      </c>
      <c r="I3642" s="4" t="s">
        <v>97</v>
      </c>
      <c r="J3642" s="4" t="s">
        <v>98</v>
      </c>
    </row>
    <row r="3643" spans="1:10" x14ac:dyDescent="0.2">
      <c r="A3643" s="4" t="s">
        <v>395</v>
      </c>
      <c r="B3643" s="4" t="s">
        <v>66</v>
      </c>
      <c r="C3643" s="4" t="s">
        <v>164</v>
      </c>
      <c r="D3643" s="4" t="s">
        <v>1565</v>
      </c>
      <c r="E3643" s="4" t="s">
        <v>1683</v>
      </c>
      <c r="F3643" s="4" t="s">
        <v>1683</v>
      </c>
      <c r="G3643" s="4" t="s">
        <v>826</v>
      </c>
      <c r="H3643" s="4" t="s">
        <v>52</v>
      </c>
      <c r="I3643" s="4" t="s">
        <v>97</v>
      </c>
      <c r="J3643" s="4" t="s">
        <v>98</v>
      </c>
    </row>
    <row r="3644" spans="1:10" x14ac:dyDescent="0.2">
      <c r="A3644" s="4" t="s">
        <v>395</v>
      </c>
      <c r="B3644" s="4" t="s">
        <v>68</v>
      </c>
      <c r="C3644" s="4" t="s">
        <v>165</v>
      </c>
      <c r="D3644" s="4" t="s">
        <v>1566</v>
      </c>
      <c r="E3644" s="4" t="s">
        <v>1683</v>
      </c>
      <c r="F3644" s="4" t="s">
        <v>1683</v>
      </c>
      <c r="G3644" s="4" t="s">
        <v>826</v>
      </c>
      <c r="H3644" s="4" t="s">
        <v>52</v>
      </c>
      <c r="I3644" s="4" t="s">
        <v>97</v>
      </c>
      <c r="J3644" s="4" t="s">
        <v>98</v>
      </c>
    </row>
    <row r="3645" spans="1:10" x14ac:dyDescent="0.2">
      <c r="A3645" s="4" t="s">
        <v>395</v>
      </c>
      <c r="B3645" s="4" t="s">
        <v>46</v>
      </c>
      <c r="C3645" s="4" t="s">
        <v>166</v>
      </c>
      <c r="D3645" s="4" t="s">
        <v>1567</v>
      </c>
      <c r="E3645" s="4" t="s">
        <v>1683</v>
      </c>
      <c r="F3645" s="4" t="s">
        <v>1683</v>
      </c>
      <c r="G3645" s="4" t="s">
        <v>826</v>
      </c>
      <c r="H3645" s="4" t="s">
        <v>52</v>
      </c>
      <c r="I3645" s="4" t="s">
        <v>97</v>
      </c>
      <c r="J3645" s="4" t="s">
        <v>98</v>
      </c>
    </row>
    <row r="3646" spans="1:10" x14ac:dyDescent="0.2">
      <c r="A3646" s="4" t="s">
        <v>395</v>
      </c>
      <c r="B3646" s="4" t="s">
        <v>71</v>
      </c>
      <c r="C3646" s="4" t="s">
        <v>167</v>
      </c>
      <c r="D3646" s="4" t="s">
        <v>1568</v>
      </c>
      <c r="E3646" s="4" t="s">
        <v>1683</v>
      </c>
      <c r="F3646" s="4" t="s">
        <v>1683</v>
      </c>
      <c r="G3646" s="4" t="s">
        <v>826</v>
      </c>
      <c r="H3646" s="4" t="s">
        <v>52</v>
      </c>
      <c r="I3646" s="4" t="s">
        <v>97</v>
      </c>
      <c r="J3646" s="4" t="s">
        <v>98</v>
      </c>
    </row>
    <row r="3647" spans="1:10" x14ac:dyDescent="0.2">
      <c r="A3647" s="4" t="s">
        <v>395</v>
      </c>
      <c r="B3647" s="4" t="s">
        <v>73</v>
      </c>
      <c r="C3647" s="4" t="s">
        <v>168</v>
      </c>
      <c r="D3647" s="4" t="s">
        <v>1569</v>
      </c>
      <c r="E3647" s="4" t="s">
        <v>1683</v>
      </c>
      <c r="F3647" s="4" t="s">
        <v>1683</v>
      </c>
      <c r="G3647" s="4" t="s">
        <v>826</v>
      </c>
      <c r="H3647" s="4" t="s">
        <v>52</v>
      </c>
      <c r="I3647" s="4" t="s">
        <v>97</v>
      </c>
      <c r="J3647" s="4" t="s">
        <v>98</v>
      </c>
    </row>
    <row r="3648" spans="1:10" x14ac:dyDescent="0.2">
      <c r="A3648" s="4" t="s">
        <v>395</v>
      </c>
      <c r="B3648" s="4" t="s">
        <v>75</v>
      </c>
      <c r="C3648" s="4" t="s">
        <v>169</v>
      </c>
      <c r="D3648" s="4" t="s">
        <v>1570</v>
      </c>
      <c r="E3648" s="4" t="s">
        <v>1683</v>
      </c>
      <c r="F3648" s="4" t="s">
        <v>1683</v>
      </c>
      <c r="G3648" s="4" t="s">
        <v>826</v>
      </c>
      <c r="H3648" s="4" t="s">
        <v>52</v>
      </c>
      <c r="I3648" s="4" t="s">
        <v>97</v>
      </c>
      <c r="J3648" s="4" t="s">
        <v>98</v>
      </c>
    </row>
    <row r="3649" spans="1:10" x14ac:dyDescent="0.2">
      <c r="A3649" s="4" t="s">
        <v>395</v>
      </c>
      <c r="B3649" s="4" t="s">
        <v>60</v>
      </c>
      <c r="C3649" s="4" t="s">
        <v>170</v>
      </c>
      <c r="D3649" s="4" t="s">
        <v>1571</v>
      </c>
      <c r="E3649" s="4" t="s">
        <v>1683</v>
      </c>
      <c r="F3649" s="4" t="s">
        <v>1683</v>
      </c>
      <c r="G3649" s="4" t="s">
        <v>826</v>
      </c>
      <c r="H3649" s="4" t="s">
        <v>52</v>
      </c>
      <c r="I3649" s="4" t="s">
        <v>97</v>
      </c>
      <c r="J3649" s="4" t="s">
        <v>98</v>
      </c>
    </row>
    <row r="3650" spans="1:10" x14ac:dyDescent="0.2">
      <c r="A3650" s="4" t="s">
        <v>395</v>
      </c>
      <c r="B3650" s="4" t="s">
        <v>78</v>
      </c>
      <c r="C3650" s="4" t="s">
        <v>171</v>
      </c>
      <c r="D3650" s="4" t="s">
        <v>1572</v>
      </c>
      <c r="E3650" s="4" t="s">
        <v>1683</v>
      </c>
      <c r="F3650" s="4" t="s">
        <v>1683</v>
      </c>
      <c r="G3650" s="4" t="s">
        <v>826</v>
      </c>
      <c r="H3650" s="4" t="s">
        <v>52</v>
      </c>
      <c r="I3650" s="4" t="s">
        <v>97</v>
      </c>
      <c r="J3650" s="4" t="s">
        <v>98</v>
      </c>
    </row>
    <row r="3651" spans="1:10" x14ac:dyDescent="0.2">
      <c r="A3651" s="4" t="s">
        <v>395</v>
      </c>
      <c r="B3651" s="4" t="s">
        <v>84</v>
      </c>
      <c r="C3651" s="4" t="s">
        <v>172</v>
      </c>
      <c r="D3651" s="4" t="s">
        <v>1573</v>
      </c>
      <c r="E3651" s="4" t="s">
        <v>1683</v>
      </c>
      <c r="F3651" s="4" t="s">
        <v>1683</v>
      </c>
      <c r="G3651" s="4" t="s">
        <v>826</v>
      </c>
      <c r="H3651" s="4" t="s">
        <v>52</v>
      </c>
      <c r="I3651" s="4" t="s">
        <v>97</v>
      </c>
      <c r="J3651" s="4" t="s">
        <v>98</v>
      </c>
    </row>
    <row r="3652" spans="1:10" x14ac:dyDescent="0.2">
      <c r="A3652" s="4" t="s">
        <v>395</v>
      </c>
      <c r="B3652" s="4" t="s">
        <v>137</v>
      </c>
      <c r="C3652" s="4" t="s">
        <v>173</v>
      </c>
      <c r="D3652" s="4" t="s">
        <v>1574</v>
      </c>
      <c r="E3652" s="4" t="s">
        <v>1683</v>
      </c>
      <c r="F3652" s="4" t="s">
        <v>1683</v>
      </c>
      <c r="G3652" s="4" t="s">
        <v>826</v>
      </c>
      <c r="H3652" s="4" t="s">
        <v>52</v>
      </c>
      <c r="I3652" s="4" t="s">
        <v>97</v>
      </c>
      <c r="J3652" s="4" t="s">
        <v>98</v>
      </c>
    </row>
    <row r="3653" spans="1:10" x14ac:dyDescent="0.2">
      <c r="A3653" s="4" t="s">
        <v>395</v>
      </c>
      <c r="B3653" s="4" t="s">
        <v>174</v>
      </c>
      <c r="C3653" s="4" t="s">
        <v>175</v>
      </c>
      <c r="D3653" s="4" t="s">
        <v>1629</v>
      </c>
      <c r="E3653" s="4" t="s">
        <v>1683</v>
      </c>
      <c r="F3653" s="4" t="s">
        <v>1683</v>
      </c>
      <c r="G3653" s="4" t="s">
        <v>826</v>
      </c>
      <c r="H3653" s="4" t="s">
        <v>52</v>
      </c>
      <c r="I3653" s="4" t="s">
        <v>97</v>
      </c>
      <c r="J3653" s="4" t="s">
        <v>98</v>
      </c>
    </row>
    <row r="3654" spans="1:10" x14ac:dyDescent="0.2">
      <c r="A3654" s="4" t="s">
        <v>395</v>
      </c>
      <c r="B3654" s="4" t="s">
        <v>114</v>
      </c>
      <c r="C3654" s="4" t="s">
        <v>176</v>
      </c>
      <c r="D3654" s="4" t="s">
        <v>1630</v>
      </c>
      <c r="E3654" s="4" t="s">
        <v>1683</v>
      </c>
      <c r="F3654" s="4" t="s">
        <v>1683</v>
      </c>
      <c r="G3654" s="4" t="s">
        <v>826</v>
      </c>
      <c r="H3654" s="4" t="s">
        <v>52</v>
      </c>
      <c r="I3654" s="4" t="s">
        <v>97</v>
      </c>
      <c r="J3654" s="4" t="s">
        <v>98</v>
      </c>
    </row>
    <row r="3655" spans="1:10" x14ac:dyDescent="0.2">
      <c r="A3655" s="4" t="s">
        <v>395</v>
      </c>
      <c r="B3655" s="4" t="s">
        <v>131</v>
      </c>
      <c r="C3655" s="4" t="s">
        <v>177</v>
      </c>
      <c r="D3655" s="4" t="s">
        <v>1631</v>
      </c>
      <c r="E3655" s="4" t="s">
        <v>1683</v>
      </c>
      <c r="F3655" s="4" t="s">
        <v>1683</v>
      </c>
      <c r="G3655" s="4" t="s">
        <v>826</v>
      </c>
      <c r="H3655" s="4" t="s">
        <v>52</v>
      </c>
      <c r="I3655" s="4" t="s">
        <v>97</v>
      </c>
      <c r="J3655" s="4" t="s">
        <v>98</v>
      </c>
    </row>
    <row r="3656" spans="1:10" x14ac:dyDescent="0.2">
      <c r="A3656" s="4" t="s">
        <v>395</v>
      </c>
      <c r="B3656" s="4" t="s">
        <v>178</v>
      </c>
      <c r="C3656" s="4" t="s">
        <v>179</v>
      </c>
      <c r="D3656" s="4" t="s">
        <v>1632</v>
      </c>
      <c r="E3656" s="4" t="s">
        <v>1683</v>
      </c>
      <c r="F3656" s="4" t="s">
        <v>1683</v>
      </c>
      <c r="G3656" s="4" t="s">
        <v>826</v>
      </c>
      <c r="H3656" s="4" t="s">
        <v>52</v>
      </c>
      <c r="I3656" s="4" t="s">
        <v>97</v>
      </c>
      <c r="J3656" s="4" t="s">
        <v>98</v>
      </c>
    </row>
    <row r="3657" spans="1:10" x14ac:dyDescent="0.2">
      <c r="A3657" s="4" t="s">
        <v>395</v>
      </c>
      <c r="B3657" s="4" t="s">
        <v>123</v>
      </c>
      <c r="C3657" s="4" t="s">
        <v>248</v>
      </c>
      <c r="D3657" s="4" t="s">
        <v>1405</v>
      </c>
      <c r="E3657" s="4" t="s">
        <v>1683</v>
      </c>
      <c r="F3657" s="4" t="s">
        <v>1683</v>
      </c>
      <c r="G3657" s="4" t="s">
        <v>826</v>
      </c>
      <c r="H3657" s="4" t="s">
        <v>52</v>
      </c>
      <c r="I3657" s="4" t="s">
        <v>97</v>
      </c>
      <c r="J3657" s="4" t="s">
        <v>98</v>
      </c>
    </row>
    <row r="3658" spans="1:10" x14ac:dyDescent="0.2">
      <c r="A3658" s="4" t="s">
        <v>395</v>
      </c>
      <c r="B3658" s="4" t="s">
        <v>249</v>
      </c>
      <c r="C3658" s="4" t="s">
        <v>250</v>
      </c>
      <c r="D3658" s="4" t="s">
        <v>1406</v>
      </c>
      <c r="E3658" s="4" t="s">
        <v>1683</v>
      </c>
      <c r="F3658" s="4" t="s">
        <v>1683</v>
      </c>
      <c r="G3658" s="4" t="s">
        <v>826</v>
      </c>
      <c r="H3658" s="4" t="s">
        <v>52</v>
      </c>
      <c r="I3658" s="4" t="s">
        <v>97</v>
      </c>
      <c r="J3658" s="4" t="s">
        <v>98</v>
      </c>
    </row>
    <row r="3659" spans="1:10" x14ac:dyDescent="0.2">
      <c r="A3659" s="4" t="s">
        <v>395</v>
      </c>
      <c r="B3659" s="4" t="s">
        <v>262</v>
      </c>
      <c r="C3659" s="4" t="s">
        <v>263</v>
      </c>
      <c r="D3659" s="4" t="s">
        <v>1408</v>
      </c>
      <c r="E3659" s="4" t="s">
        <v>1683</v>
      </c>
      <c r="F3659" s="4" t="s">
        <v>1683</v>
      </c>
      <c r="G3659" s="4" t="s">
        <v>826</v>
      </c>
      <c r="H3659" s="4" t="s">
        <v>52</v>
      </c>
      <c r="I3659" s="4" t="s">
        <v>97</v>
      </c>
      <c r="J3659" s="4" t="s">
        <v>98</v>
      </c>
    </row>
    <row r="3660" spans="1:10" x14ac:dyDescent="0.2">
      <c r="A3660" s="4" t="s">
        <v>395</v>
      </c>
      <c r="B3660" s="4" t="s">
        <v>40</v>
      </c>
      <c r="C3660" s="4" t="s">
        <v>269</v>
      </c>
      <c r="D3660" s="4" t="s">
        <v>1409</v>
      </c>
      <c r="E3660" s="4" t="s">
        <v>1683</v>
      </c>
      <c r="F3660" s="4" t="s">
        <v>1683</v>
      </c>
      <c r="G3660" s="4" t="s">
        <v>826</v>
      </c>
      <c r="H3660" s="4" t="s">
        <v>52</v>
      </c>
      <c r="I3660" s="4" t="s">
        <v>97</v>
      </c>
      <c r="J3660" s="4" t="s">
        <v>98</v>
      </c>
    </row>
    <row r="3661" spans="1:10" x14ac:dyDescent="0.2">
      <c r="A3661" s="4" t="s">
        <v>395</v>
      </c>
      <c r="B3661" s="4" t="s">
        <v>270</v>
      </c>
      <c r="C3661" s="4" t="s">
        <v>271</v>
      </c>
      <c r="D3661" s="4" t="s">
        <v>1410</v>
      </c>
      <c r="E3661" s="4" t="s">
        <v>1683</v>
      </c>
      <c r="F3661" s="4" t="s">
        <v>1683</v>
      </c>
      <c r="G3661" s="4" t="s">
        <v>826</v>
      </c>
      <c r="H3661" s="4" t="s">
        <v>52</v>
      </c>
      <c r="I3661" s="4" t="s">
        <v>97</v>
      </c>
      <c r="J3661" s="4" t="s">
        <v>98</v>
      </c>
    </row>
    <row r="3662" spans="1:10" x14ac:dyDescent="0.2">
      <c r="A3662" s="4" t="s">
        <v>395</v>
      </c>
      <c r="B3662" s="4" t="s">
        <v>81</v>
      </c>
      <c r="C3662" s="4" t="s">
        <v>282</v>
      </c>
      <c r="D3662" s="4" t="s">
        <v>1411</v>
      </c>
      <c r="E3662" s="4" t="s">
        <v>1683</v>
      </c>
      <c r="F3662" s="4" t="s">
        <v>1683</v>
      </c>
      <c r="G3662" s="4" t="s">
        <v>826</v>
      </c>
      <c r="H3662" s="4" t="s">
        <v>52</v>
      </c>
      <c r="I3662" s="4" t="s">
        <v>97</v>
      </c>
      <c r="J3662" s="4" t="s">
        <v>98</v>
      </c>
    </row>
    <row r="3663" spans="1:10" x14ac:dyDescent="0.2">
      <c r="A3663" s="4" t="s">
        <v>395</v>
      </c>
      <c r="B3663" s="4" t="s">
        <v>126</v>
      </c>
      <c r="C3663" s="4" t="s">
        <v>283</v>
      </c>
      <c r="D3663" s="4" t="s">
        <v>1412</v>
      </c>
      <c r="E3663" s="4" t="s">
        <v>1683</v>
      </c>
      <c r="F3663" s="4" t="s">
        <v>1683</v>
      </c>
      <c r="G3663" s="4" t="s">
        <v>826</v>
      </c>
      <c r="H3663" s="4" t="s">
        <v>52</v>
      </c>
      <c r="I3663" s="4" t="s">
        <v>97</v>
      </c>
      <c r="J3663" s="4" t="s">
        <v>98</v>
      </c>
    </row>
    <row r="3664" spans="1:10" x14ac:dyDescent="0.2">
      <c r="A3664" s="4" t="s">
        <v>395</v>
      </c>
      <c r="B3664" s="4" t="s">
        <v>121</v>
      </c>
      <c r="C3664" s="4" t="s">
        <v>290</v>
      </c>
      <c r="D3664" s="4" t="s">
        <v>1413</v>
      </c>
      <c r="E3664" s="4" t="s">
        <v>1683</v>
      </c>
      <c r="F3664" s="4" t="s">
        <v>1683</v>
      </c>
      <c r="G3664" s="4" t="s">
        <v>826</v>
      </c>
      <c r="H3664" s="4" t="s">
        <v>52</v>
      </c>
      <c r="I3664" s="4" t="s">
        <v>97</v>
      </c>
      <c r="J3664" s="4" t="s">
        <v>98</v>
      </c>
    </row>
    <row r="3665" spans="1:10" x14ac:dyDescent="0.2">
      <c r="A3665" s="4" t="s">
        <v>395</v>
      </c>
      <c r="B3665" s="4" t="s">
        <v>291</v>
      </c>
      <c r="C3665" s="4" t="s">
        <v>292</v>
      </c>
      <c r="D3665" s="4" t="s">
        <v>1414</v>
      </c>
      <c r="E3665" s="4" t="s">
        <v>1683</v>
      </c>
      <c r="F3665" s="4" t="s">
        <v>1683</v>
      </c>
      <c r="G3665" s="4" t="s">
        <v>826</v>
      </c>
      <c r="H3665" s="4" t="s">
        <v>52</v>
      </c>
      <c r="I3665" s="4" t="s">
        <v>97</v>
      </c>
      <c r="J3665" s="4" t="s">
        <v>98</v>
      </c>
    </row>
    <row r="3666" spans="1:10" x14ac:dyDescent="0.2">
      <c r="A3666" s="4" t="s">
        <v>395</v>
      </c>
      <c r="B3666" s="4" t="s">
        <v>299</v>
      </c>
      <c r="C3666" s="4" t="s">
        <v>300</v>
      </c>
      <c r="D3666" s="4" t="s">
        <v>1415</v>
      </c>
      <c r="E3666" s="4" t="s">
        <v>1683</v>
      </c>
      <c r="F3666" s="4" t="s">
        <v>1683</v>
      </c>
      <c r="G3666" s="4" t="s">
        <v>826</v>
      </c>
      <c r="H3666" s="4" t="s">
        <v>52</v>
      </c>
      <c r="I3666" s="4" t="s">
        <v>97</v>
      </c>
      <c r="J3666" s="4" t="s">
        <v>98</v>
      </c>
    </row>
    <row r="3667" spans="1:10" x14ac:dyDescent="0.2">
      <c r="A3667" s="4" t="s">
        <v>395</v>
      </c>
      <c r="B3667" s="4" t="s">
        <v>301</v>
      </c>
      <c r="C3667" s="4" t="s">
        <v>302</v>
      </c>
      <c r="D3667" s="4" t="s">
        <v>1416</v>
      </c>
      <c r="E3667" s="4" t="s">
        <v>1683</v>
      </c>
      <c r="F3667" s="4" t="s">
        <v>1683</v>
      </c>
      <c r="G3667" s="4" t="s">
        <v>826</v>
      </c>
      <c r="H3667" s="4" t="s">
        <v>52</v>
      </c>
      <c r="I3667" s="4" t="s">
        <v>97</v>
      </c>
      <c r="J3667" s="4" t="s">
        <v>98</v>
      </c>
    </row>
    <row r="3668" spans="1:10" x14ac:dyDescent="0.2">
      <c r="A3668" s="4" t="s">
        <v>396</v>
      </c>
      <c r="B3668" s="4" t="s">
        <v>38</v>
      </c>
      <c r="C3668" s="4" t="s">
        <v>39</v>
      </c>
      <c r="D3668" s="4" t="s">
        <v>1639</v>
      </c>
      <c r="E3668" s="4" t="s">
        <v>1625</v>
      </c>
      <c r="F3668" s="4" t="s">
        <v>1625</v>
      </c>
      <c r="G3668" s="4" t="s">
        <v>826</v>
      </c>
      <c r="H3668" s="4" t="s">
        <v>52</v>
      </c>
      <c r="I3668" s="4" t="s">
        <v>97</v>
      </c>
      <c r="J3668" s="4" t="s">
        <v>98</v>
      </c>
    </row>
    <row r="3669" spans="1:10" x14ac:dyDescent="0.2">
      <c r="A3669" s="4" t="s">
        <v>396</v>
      </c>
      <c r="B3669" s="4" t="s">
        <v>43</v>
      </c>
      <c r="C3669" s="4" t="s">
        <v>154</v>
      </c>
      <c r="D3669" s="4" t="s">
        <v>1640</v>
      </c>
      <c r="E3669" s="4" t="s">
        <v>425</v>
      </c>
      <c r="F3669" s="4" t="s">
        <v>425</v>
      </c>
      <c r="G3669" s="4" t="s">
        <v>826</v>
      </c>
      <c r="H3669" s="4" t="s">
        <v>52</v>
      </c>
      <c r="I3669" s="4" t="s">
        <v>97</v>
      </c>
      <c r="J3669" s="4" t="s">
        <v>98</v>
      </c>
    </row>
    <row r="3670" spans="1:10" x14ac:dyDescent="0.2">
      <c r="A3670" s="4" t="s">
        <v>396</v>
      </c>
      <c r="B3670" s="4" t="s">
        <v>48</v>
      </c>
      <c r="C3670" s="4" t="s">
        <v>155</v>
      </c>
      <c r="D3670" s="4" t="s">
        <v>1641</v>
      </c>
      <c r="E3670" s="4" t="s">
        <v>425</v>
      </c>
      <c r="F3670" s="4" t="s">
        <v>425</v>
      </c>
      <c r="G3670" s="4" t="s">
        <v>826</v>
      </c>
      <c r="H3670" s="4" t="s">
        <v>52</v>
      </c>
      <c r="I3670" s="4" t="s">
        <v>97</v>
      </c>
      <c r="J3670" s="4" t="s">
        <v>98</v>
      </c>
    </row>
    <row r="3671" spans="1:10" x14ac:dyDescent="0.2">
      <c r="A3671" s="4" t="s">
        <v>396</v>
      </c>
      <c r="B3671" s="4" t="s">
        <v>50</v>
      </c>
      <c r="C3671" s="4" t="s">
        <v>156</v>
      </c>
      <c r="D3671" s="4" t="s">
        <v>1642</v>
      </c>
      <c r="E3671" s="4" t="s">
        <v>425</v>
      </c>
      <c r="F3671" s="4" t="s">
        <v>425</v>
      </c>
      <c r="G3671" s="4" t="s">
        <v>826</v>
      </c>
      <c r="H3671" s="4" t="s">
        <v>52</v>
      </c>
      <c r="I3671" s="4" t="s">
        <v>97</v>
      </c>
      <c r="J3671" s="4" t="s">
        <v>98</v>
      </c>
    </row>
    <row r="3672" spans="1:10" x14ac:dyDescent="0.2">
      <c r="A3672" s="4" t="s">
        <v>396</v>
      </c>
      <c r="B3672" s="4" t="s">
        <v>52</v>
      </c>
      <c r="C3672" s="4" t="s">
        <v>157</v>
      </c>
      <c r="D3672" s="4" t="s">
        <v>1513</v>
      </c>
      <c r="E3672" s="4" t="s">
        <v>425</v>
      </c>
      <c r="F3672" s="4" t="s">
        <v>425</v>
      </c>
      <c r="G3672" s="4" t="s">
        <v>826</v>
      </c>
      <c r="H3672" s="4" t="s">
        <v>52</v>
      </c>
      <c r="I3672" s="4" t="s">
        <v>97</v>
      </c>
      <c r="J3672" s="4" t="s">
        <v>98</v>
      </c>
    </row>
    <row r="3673" spans="1:10" x14ac:dyDescent="0.2">
      <c r="A3673" s="4" t="s">
        <v>396</v>
      </c>
      <c r="B3673" s="4" t="s">
        <v>54</v>
      </c>
      <c r="C3673" s="4" t="s">
        <v>158</v>
      </c>
      <c r="D3673" s="4" t="s">
        <v>1515</v>
      </c>
      <c r="E3673" s="4" t="s">
        <v>425</v>
      </c>
      <c r="F3673" s="4" t="s">
        <v>425</v>
      </c>
      <c r="G3673" s="4" t="s">
        <v>826</v>
      </c>
      <c r="H3673" s="4" t="s">
        <v>52</v>
      </c>
      <c r="I3673" s="4" t="s">
        <v>97</v>
      </c>
      <c r="J3673" s="4" t="s">
        <v>98</v>
      </c>
    </row>
    <row r="3674" spans="1:10" x14ac:dyDescent="0.2">
      <c r="A3674" s="4" t="s">
        <v>396</v>
      </c>
      <c r="B3674" s="4" t="s">
        <v>56</v>
      </c>
      <c r="C3674" s="4" t="s">
        <v>159</v>
      </c>
      <c r="D3674" s="4" t="s">
        <v>1517</v>
      </c>
      <c r="E3674" s="4" t="s">
        <v>425</v>
      </c>
      <c r="F3674" s="4" t="s">
        <v>425</v>
      </c>
      <c r="G3674" s="4" t="s">
        <v>826</v>
      </c>
      <c r="H3674" s="4" t="s">
        <v>52</v>
      </c>
      <c r="I3674" s="4" t="s">
        <v>97</v>
      </c>
      <c r="J3674" s="4" t="s">
        <v>98</v>
      </c>
    </row>
    <row r="3675" spans="1:10" x14ac:dyDescent="0.2">
      <c r="A3675" s="4" t="s">
        <v>396</v>
      </c>
      <c r="B3675" s="4" t="s">
        <v>58</v>
      </c>
      <c r="C3675" s="4" t="s">
        <v>160</v>
      </c>
      <c r="D3675" s="4" t="s">
        <v>1518</v>
      </c>
      <c r="E3675" s="4" t="s">
        <v>425</v>
      </c>
      <c r="F3675" s="4" t="s">
        <v>425</v>
      </c>
      <c r="G3675" s="4" t="s">
        <v>826</v>
      </c>
      <c r="H3675" s="4" t="s">
        <v>52</v>
      </c>
      <c r="I3675" s="4" t="s">
        <v>97</v>
      </c>
      <c r="J3675" s="4" t="s">
        <v>98</v>
      </c>
    </row>
    <row r="3676" spans="1:10" x14ac:dyDescent="0.2">
      <c r="A3676" s="4" t="s">
        <v>396</v>
      </c>
      <c r="B3676" s="4" t="s">
        <v>37</v>
      </c>
      <c r="C3676" s="4" t="s">
        <v>161</v>
      </c>
      <c r="D3676" s="4" t="s">
        <v>1519</v>
      </c>
      <c r="E3676" s="4" t="s">
        <v>425</v>
      </c>
      <c r="F3676" s="4" t="s">
        <v>425</v>
      </c>
      <c r="G3676" s="4" t="s">
        <v>826</v>
      </c>
      <c r="H3676" s="4" t="s">
        <v>52</v>
      </c>
      <c r="I3676" s="4" t="s">
        <v>97</v>
      </c>
      <c r="J3676" s="4" t="s">
        <v>98</v>
      </c>
    </row>
    <row r="3677" spans="1:10" x14ac:dyDescent="0.2">
      <c r="A3677" s="4" t="s">
        <v>396</v>
      </c>
      <c r="B3677" s="4" t="s">
        <v>63</v>
      </c>
      <c r="C3677" s="4" t="s">
        <v>162</v>
      </c>
      <c r="D3677" s="4" t="s">
        <v>1520</v>
      </c>
      <c r="E3677" s="4" t="s">
        <v>425</v>
      </c>
      <c r="F3677" s="4" t="s">
        <v>425</v>
      </c>
      <c r="G3677" s="4" t="s">
        <v>826</v>
      </c>
      <c r="H3677" s="4" t="s">
        <v>52</v>
      </c>
      <c r="I3677" s="4" t="s">
        <v>97</v>
      </c>
      <c r="J3677" s="4" t="s">
        <v>98</v>
      </c>
    </row>
    <row r="3678" spans="1:10" x14ac:dyDescent="0.2">
      <c r="A3678" s="4" t="s">
        <v>396</v>
      </c>
      <c r="B3678" s="4" t="s">
        <v>45</v>
      </c>
      <c r="C3678" s="4" t="s">
        <v>163</v>
      </c>
      <c r="D3678" s="4" t="s">
        <v>1521</v>
      </c>
      <c r="E3678" s="4" t="s">
        <v>425</v>
      </c>
      <c r="F3678" s="4" t="s">
        <v>425</v>
      </c>
      <c r="G3678" s="4" t="s">
        <v>826</v>
      </c>
      <c r="H3678" s="4" t="s">
        <v>52</v>
      </c>
      <c r="I3678" s="4" t="s">
        <v>97</v>
      </c>
      <c r="J3678" s="4" t="s">
        <v>98</v>
      </c>
    </row>
    <row r="3679" spans="1:10" x14ac:dyDescent="0.2">
      <c r="A3679" s="4" t="s">
        <v>396</v>
      </c>
      <c r="B3679" s="4" t="s">
        <v>66</v>
      </c>
      <c r="C3679" s="4" t="s">
        <v>164</v>
      </c>
      <c r="D3679" s="4" t="s">
        <v>1522</v>
      </c>
      <c r="E3679" s="4" t="s">
        <v>425</v>
      </c>
      <c r="F3679" s="4" t="s">
        <v>425</v>
      </c>
      <c r="G3679" s="4" t="s">
        <v>826</v>
      </c>
      <c r="H3679" s="4" t="s">
        <v>52</v>
      </c>
      <c r="I3679" s="4" t="s">
        <v>97</v>
      </c>
      <c r="J3679" s="4" t="s">
        <v>98</v>
      </c>
    </row>
    <row r="3680" spans="1:10" x14ac:dyDescent="0.2">
      <c r="A3680" s="4" t="s">
        <v>396</v>
      </c>
      <c r="B3680" s="4" t="s">
        <v>68</v>
      </c>
      <c r="C3680" s="4" t="s">
        <v>165</v>
      </c>
      <c r="D3680" s="4" t="s">
        <v>1523</v>
      </c>
      <c r="E3680" s="4" t="s">
        <v>425</v>
      </c>
      <c r="F3680" s="4" t="s">
        <v>425</v>
      </c>
      <c r="G3680" s="4" t="s">
        <v>826</v>
      </c>
      <c r="H3680" s="4" t="s">
        <v>52</v>
      </c>
      <c r="I3680" s="4" t="s">
        <v>97</v>
      </c>
      <c r="J3680" s="4" t="s">
        <v>98</v>
      </c>
    </row>
    <row r="3681" spans="1:10" x14ac:dyDescent="0.2">
      <c r="A3681" s="4" t="s">
        <v>396</v>
      </c>
      <c r="B3681" s="4" t="s">
        <v>46</v>
      </c>
      <c r="C3681" s="4" t="s">
        <v>166</v>
      </c>
      <c r="D3681" s="4" t="s">
        <v>1524</v>
      </c>
      <c r="E3681" s="4" t="s">
        <v>425</v>
      </c>
      <c r="F3681" s="4" t="s">
        <v>425</v>
      </c>
      <c r="G3681" s="4" t="s">
        <v>826</v>
      </c>
      <c r="H3681" s="4" t="s">
        <v>52</v>
      </c>
      <c r="I3681" s="4" t="s">
        <v>97</v>
      </c>
      <c r="J3681" s="4" t="s">
        <v>98</v>
      </c>
    </row>
    <row r="3682" spans="1:10" x14ac:dyDescent="0.2">
      <c r="A3682" s="4" t="s">
        <v>396</v>
      </c>
      <c r="B3682" s="4" t="s">
        <v>71</v>
      </c>
      <c r="C3682" s="4" t="s">
        <v>167</v>
      </c>
      <c r="D3682" s="4" t="s">
        <v>1525</v>
      </c>
      <c r="E3682" s="4" t="s">
        <v>425</v>
      </c>
      <c r="F3682" s="4" t="s">
        <v>425</v>
      </c>
      <c r="G3682" s="4" t="s">
        <v>826</v>
      </c>
      <c r="H3682" s="4" t="s">
        <v>52</v>
      </c>
      <c r="I3682" s="4" t="s">
        <v>97</v>
      </c>
      <c r="J3682" s="4" t="s">
        <v>98</v>
      </c>
    </row>
    <row r="3683" spans="1:10" x14ac:dyDescent="0.2">
      <c r="A3683" s="4" t="s">
        <v>396</v>
      </c>
      <c r="B3683" s="4" t="s">
        <v>73</v>
      </c>
      <c r="C3683" s="4" t="s">
        <v>168</v>
      </c>
      <c r="D3683" s="4" t="s">
        <v>1526</v>
      </c>
      <c r="E3683" s="4" t="s">
        <v>425</v>
      </c>
      <c r="F3683" s="4" t="s">
        <v>425</v>
      </c>
      <c r="G3683" s="4" t="s">
        <v>826</v>
      </c>
      <c r="H3683" s="4" t="s">
        <v>52</v>
      </c>
      <c r="I3683" s="4" t="s">
        <v>97</v>
      </c>
      <c r="J3683" s="4" t="s">
        <v>98</v>
      </c>
    </row>
    <row r="3684" spans="1:10" x14ac:dyDescent="0.2">
      <c r="A3684" s="4" t="s">
        <v>397</v>
      </c>
      <c r="B3684" s="4" t="s">
        <v>38</v>
      </c>
      <c r="C3684" s="4" t="s">
        <v>39</v>
      </c>
      <c r="D3684" s="4" t="s">
        <v>1661</v>
      </c>
      <c r="E3684" s="4" t="s">
        <v>1162</v>
      </c>
      <c r="F3684" s="4" t="s">
        <v>1162</v>
      </c>
      <c r="G3684" s="4" t="s">
        <v>826</v>
      </c>
      <c r="H3684" s="4" t="s">
        <v>66</v>
      </c>
      <c r="I3684" s="4" t="s">
        <v>81</v>
      </c>
      <c r="J3684" s="4" t="s">
        <v>82</v>
      </c>
    </row>
    <row r="3685" spans="1:10" x14ac:dyDescent="0.2">
      <c r="A3685" s="4" t="s">
        <v>397</v>
      </c>
      <c r="B3685" s="4" t="s">
        <v>43</v>
      </c>
      <c r="C3685" s="4" t="s">
        <v>154</v>
      </c>
      <c r="D3685" s="4" t="s">
        <v>1552</v>
      </c>
      <c r="E3685" s="4" t="s">
        <v>857</v>
      </c>
      <c r="F3685" s="4" t="s">
        <v>857</v>
      </c>
      <c r="G3685" s="4" t="s">
        <v>826</v>
      </c>
      <c r="H3685" s="4" t="s">
        <v>66</v>
      </c>
      <c r="I3685" s="4" t="s">
        <v>81</v>
      </c>
      <c r="J3685" s="4" t="s">
        <v>82</v>
      </c>
    </row>
    <row r="3686" spans="1:10" x14ac:dyDescent="0.2">
      <c r="A3686" s="4" t="s">
        <v>397</v>
      </c>
      <c r="B3686" s="4" t="s">
        <v>48</v>
      </c>
      <c r="C3686" s="4" t="s">
        <v>155</v>
      </c>
      <c r="D3686" s="4" t="s">
        <v>1531</v>
      </c>
      <c r="E3686" s="4" t="s">
        <v>857</v>
      </c>
      <c r="F3686" s="4" t="s">
        <v>857</v>
      </c>
      <c r="G3686" s="4" t="s">
        <v>826</v>
      </c>
      <c r="H3686" s="4" t="s">
        <v>66</v>
      </c>
      <c r="I3686" s="4" t="s">
        <v>81</v>
      </c>
      <c r="J3686" s="4" t="s">
        <v>82</v>
      </c>
    </row>
    <row r="3687" spans="1:10" x14ac:dyDescent="0.2">
      <c r="A3687" s="4" t="s">
        <v>397</v>
      </c>
      <c r="B3687" s="4" t="s">
        <v>50</v>
      </c>
      <c r="C3687" s="4" t="s">
        <v>156</v>
      </c>
      <c r="D3687" s="4" t="s">
        <v>1532</v>
      </c>
      <c r="E3687" s="4" t="s">
        <v>857</v>
      </c>
      <c r="F3687" s="4" t="s">
        <v>857</v>
      </c>
      <c r="G3687" s="4" t="s">
        <v>826</v>
      </c>
      <c r="H3687" s="4" t="s">
        <v>66</v>
      </c>
      <c r="I3687" s="4" t="s">
        <v>81</v>
      </c>
      <c r="J3687" s="4" t="s">
        <v>82</v>
      </c>
    </row>
    <row r="3688" spans="1:10" x14ac:dyDescent="0.2">
      <c r="A3688" s="4" t="s">
        <v>397</v>
      </c>
      <c r="B3688" s="4" t="s">
        <v>52</v>
      </c>
      <c r="C3688" s="4" t="s">
        <v>157</v>
      </c>
      <c r="D3688" s="4" t="s">
        <v>1533</v>
      </c>
      <c r="E3688" s="4" t="s">
        <v>857</v>
      </c>
      <c r="F3688" s="4" t="s">
        <v>857</v>
      </c>
      <c r="G3688" s="4" t="s">
        <v>826</v>
      </c>
      <c r="H3688" s="4" t="s">
        <v>66</v>
      </c>
      <c r="I3688" s="4" t="s">
        <v>81</v>
      </c>
      <c r="J3688" s="4" t="s">
        <v>82</v>
      </c>
    </row>
    <row r="3689" spans="1:10" x14ac:dyDescent="0.2">
      <c r="A3689" s="4" t="s">
        <v>397</v>
      </c>
      <c r="B3689" s="4" t="s">
        <v>54</v>
      </c>
      <c r="C3689" s="4" t="s">
        <v>158</v>
      </c>
      <c r="D3689" s="4" t="s">
        <v>1534</v>
      </c>
      <c r="E3689" s="4" t="s">
        <v>857</v>
      </c>
      <c r="F3689" s="4" t="s">
        <v>857</v>
      </c>
      <c r="G3689" s="4" t="s">
        <v>826</v>
      </c>
      <c r="H3689" s="4" t="s">
        <v>66</v>
      </c>
      <c r="I3689" s="4" t="s">
        <v>81</v>
      </c>
      <c r="J3689" s="4" t="s">
        <v>82</v>
      </c>
    </row>
    <row r="3690" spans="1:10" x14ac:dyDescent="0.2">
      <c r="A3690" s="4" t="s">
        <v>397</v>
      </c>
      <c r="B3690" s="4" t="s">
        <v>56</v>
      </c>
      <c r="C3690" s="4" t="s">
        <v>159</v>
      </c>
      <c r="D3690" s="4" t="s">
        <v>1535</v>
      </c>
      <c r="E3690" s="4" t="s">
        <v>857</v>
      </c>
      <c r="F3690" s="4" t="s">
        <v>857</v>
      </c>
      <c r="G3690" s="4" t="s">
        <v>826</v>
      </c>
      <c r="H3690" s="4" t="s">
        <v>66</v>
      </c>
      <c r="I3690" s="4" t="s">
        <v>81</v>
      </c>
      <c r="J3690" s="4" t="s">
        <v>82</v>
      </c>
    </row>
    <row r="3691" spans="1:10" x14ac:dyDescent="0.2">
      <c r="A3691" s="4" t="s">
        <v>397</v>
      </c>
      <c r="B3691" s="4" t="s">
        <v>58</v>
      </c>
      <c r="C3691" s="4" t="s">
        <v>160</v>
      </c>
      <c r="D3691" s="4" t="s">
        <v>1536</v>
      </c>
      <c r="E3691" s="4" t="s">
        <v>857</v>
      </c>
      <c r="F3691" s="4" t="s">
        <v>857</v>
      </c>
      <c r="G3691" s="4" t="s">
        <v>826</v>
      </c>
      <c r="H3691" s="4" t="s">
        <v>66</v>
      </c>
      <c r="I3691" s="4" t="s">
        <v>81</v>
      </c>
      <c r="J3691" s="4" t="s">
        <v>82</v>
      </c>
    </row>
    <row r="3692" spans="1:10" x14ac:dyDescent="0.2">
      <c r="A3692" s="4" t="s">
        <v>397</v>
      </c>
      <c r="B3692" s="4" t="s">
        <v>37</v>
      </c>
      <c r="C3692" s="4" t="s">
        <v>161</v>
      </c>
      <c r="D3692" s="4" t="s">
        <v>1537</v>
      </c>
      <c r="E3692" s="4" t="s">
        <v>857</v>
      </c>
      <c r="F3692" s="4" t="s">
        <v>857</v>
      </c>
      <c r="G3692" s="4" t="s">
        <v>826</v>
      </c>
      <c r="H3692" s="4" t="s">
        <v>66</v>
      </c>
      <c r="I3692" s="4" t="s">
        <v>81</v>
      </c>
      <c r="J3692" s="4" t="s">
        <v>82</v>
      </c>
    </row>
    <row r="3693" spans="1:10" x14ac:dyDescent="0.2">
      <c r="A3693" s="4" t="s">
        <v>397</v>
      </c>
      <c r="B3693" s="4" t="s">
        <v>63</v>
      </c>
      <c r="C3693" s="4" t="s">
        <v>162</v>
      </c>
      <c r="D3693" s="4" t="s">
        <v>1538</v>
      </c>
      <c r="E3693" s="4" t="s">
        <v>857</v>
      </c>
      <c r="F3693" s="4" t="s">
        <v>857</v>
      </c>
      <c r="G3693" s="4" t="s">
        <v>826</v>
      </c>
      <c r="H3693" s="4" t="s">
        <v>66</v>
      </c>
      <c r="I3693" s="4" t="s">
        <v>81</v>
      </c>
      <c r="J3693" s="4" t="s">
        <v>82</v>
      </c>
    </row>
    <row r="3694" spans="1:10" x14ac:dyDescent="0.2">
      <c r="A3694" s="4" t="s">
        <v>397</v>
      </c>
      <c r="B3694" s="4" t="s">
        <v>45</v>
      </c>
      <c r="C3694" s="4" t="s">
        <v>163</v>
      </c>
      <c r="D3694" s="4" t="s">
        <v>1539</v>
      </c>
      <c r="E3694" s="4" t="s">
        <v>857</v>
      </c>
      <c r="F3694" s="4" t="s">
        <v>857</v>
      </c>
      <c r="G3694" s="4" t="s">
        <v>826</v>
      </c>
      <c r="H3694" s="4" t="s">
        <v>66</v>
      </c>
      <c r="I3694" s="4" t="s">
        <v>81</v>
      </c>
      <c r="J3694" s="4" t="s">
        <v>82</v>
      </c>
    </row>
    <row r="3695" spans="1:10" x14ac:dyDescent="0.2">
      <c r="A3695" s="4" t="s">
        <v>397</v>
      </c>
      <c r="B3695" s="4" t="s">
        <v>66</v>
      </c>
      <c r="C3695" s="4" t="s">
        <v>164</v>
      </c>
      <c r="D3695" s="4" t="s">
        <v>1540</v>
      </c>
      <c r="E3695" s="4" t="s">
        <v>857</v>
      </c>
      <c r="F3695" s="4" t="s">
        <v>857</v>
      </c>
      <c r="G3695" s="4" t="s">
        <v>826</v>
      </c>
      <c r="H3695" s="4" t="s">
        <v>66</v>
      </c>
      <c r="I3695" s="4" t="s">
        <v>81</v>
      </c>
      <c r="J3695" s="4" t="s">
        <v>82</v>
      </c>
    </row>
    <row r="3696" spans="1:10" x14ac:dyDescent="0.2">
      <c r="A3696" s="4" t="s">
        <v>397</v>
      </c>
      <c r="B3696" s="4" t="s">
        <v>68</v>
      </c>
      <c r="C3696" s="4" t="s">
        <v>165</v>
      </c>
      <c r="D3696" s="4" t="s">
        <v>1541</v>
      </c>
      <c r="E3696" s="4" t="s">
        <v>857</v>
      </c>
      <c r="F3696" s="4" t="s">
        <v>857</v>
      </c>
      <c r="G3696" s="4" t="s">
        <v>826</v>
      </c>
      <c r="H3696" s="4" t="s">
        <v>66</v>
      </c>
      <c r="I3696" s="4" t="s">
        <v>81</v>
      </c>
      <c r="J3696" s="4" t="s">
        <v>82</v>
      </c>
    </row>
    <row r="3697" spans="1:10" x14ac:dyDescent="0.2">
      <c r="A3697" s="4" t="s">
        <v>397</v>
      </c>
      <c r="B3697" s="4" t="s">
        <v>46</v>
      </c>
      <c r="C3697" s="4" t="s">
        <v>166</v>
      </c>
      <c r="D3697" s="4" t="s">
        <v>1542</v>
      </c>
      <c r="E3697" s="4" t="s">
        <v>857</v>
      </c>
      <c r="F3697" s="4" t="s">
        <v>857</v>
      </c>
      <c r="G3697" s="4" t="s">
        <v>826</v>
      </c>
      <c r="H3697" s="4" t="s">
        <v>66</v>
      </c>
      <c r="I3697" s="4" t="s">
        <v>81</v>
      </c>
      <c r="J3697" s="4" t="s">
        <v>82</v>
      </c>
    </row>
    <row r="3698" spans="1:10" x14ac:dyDescent="0.2">
      <c r="A3698" s="4" t="s">
        <v>397</v>
      </c>
      <c r="B3698" s="4" t="s">
        <v>71</v>
      </c>
      <c r="C3698" s="4" t="s">
        <v>167</v>
      </c>
      <c r="D3698" s="4" t="s">
        <v>1543</v>
      </c>
      <c r="E3698" s="4" t="s">
        <v>857</v>
      </c>
      <c r="F3698" s="4" t="s">
        <v>857</v>
      </c>
      <c r="G3698" s="4" t="s">
        <v>826</v>
      </c>
      <c r="H3698" s="4" t="s">
        <v>66</v>
      </c>
      <c r="I3698" s="4" t="s">
        <v>81</v>
      </c>
      <c r="J3698" s="4" t="s">
        <v>82</v>
      </c>
    </row>
    <row r="3699" spans="1:10" x14ac:dyDescent="0.2">
      <c r="A3699" s="4" t="s">
        <v>397</v>
      </c>
      <c r="B3699" s="4" t="s">
        <v>73</v>
      </c>
      <c r="C3699" s="4" t="s">
        <v>168</v>
      </c>
      <c r="D3699" s="4" t="s">
        <v>1544</v>
      </c>
      <c r="E3699" s="4" t="s">
        <v>857</v>
      </c>
      <c r="F3699" s="4" t="s">
        <v>857</v>
      </c>
      <c r="G3699" s="4" t="s">
        <v>826</v>
      </c>
      <c r="H3699" s="4" t="s">
        <v>66</v>
      </c>
      <c r="I3699" s="4" t="s">
        <v>81</v>
      </c>
      <c r="J3699" s="4" t="s">
        <v>82</v>
      </c>
    </row>
    <row r="3700" spans="1:10" x14ac:dyDescent="0.2">
      <c r="A3700" s="4" t="s">
        <v>398</v>
      </c>
      <c r="B3700" s="4" t="s">
        <v>38</v>
      </c>
      <c r="C3700" s="4" t="s">
        <v>39</v>
      </c>
      <c r="D3700" s="4" t="s">
        <v>1669</v>
      </c>
      <c r="E3700" s="4" t="s">
        <v>825</v>
      </c>
      <c r="F3700" s="4" t="s">
        <v>825</v>
      </c>
      <c r="G3700" s="4" t="s">
        <v>826</v>
      </c>
      <c r="H3700" s="4" t="s">
        <v>63</v>
      </c>
      <c r="I3700" s="4" t="s">
        <v>97</v>
      </c>
      <c r="J3700" s="4" t="s">
        <v>98</v>
      </c>
    </row>
    <row r="3701" spans="1:10" x14ac:dyDescent="0.2">
      <c r="A3701" s="4" t="s">
        <v>398</v>
      </c>
      <c r="B3701" s="4" t="s">
        <v>43</v>
      </c>
      <c r="C3701" s="4" t="s">
        <v>154</v>
      </c>
      <c r="D3701" s="4" t="s">
        <v>1670</v>
      </c>
      <c r="E3701" s="4" t="s">
        <v>362</v>
      </c>
      <c r="F3701" s="4" t="s">
        <v>362</v>
      </c>
      <c r="G3701" s="4" t="s">
        <v>826</v>
      </c>
      <c r="H3701" s="4" t="s">
        <v>63</v>
      </c>
      <c r="I3701" s="4" t="s">
        <v>97</v>
      </c>
      <c r="J3701" s="4" t="s">
        <v>98</v>
      </c>
    </row>
    <row r="3702" spans="1:10" x14ac:dyDescent="0.2">
      <c r="A3702" s="4" t="s">
        <v>398</v>
      </c>
      <c r="B3702" s="4" t="s">
        <v>48</v>
      </c>
      <c r="C3702" s="4" t="s">
        <v>155</v>
      </c>
      <c r="D3702" s="4" t="s">
        <v>1575</v>
      </c>
      <c r="E3702" s="4" t="s">
        <v>362</v>
      </c>
      <c r="F3702" s="4" t="s">
        <v>362</v>
      </c>
      <c r="G3702" s="4" t="s">
        <v>826</v>
      </c>
      <c r="H3702" s="4" t="s">
        <v>63</v>
      </c>
      <c r="I3702" s="4" t="s">
        <v>97</v>
      </c>
      <c r="J3702" s="4" t="s">
        <v>98</v>
      </c>
    </row>
    <row r="3703" spans="1:10" x14ac:dyDescent="0.2">
      <c r="A3703" s="4" t="s">
        <v>398</v>
      </c>
      <c r="B3703" s="4" t="s">
        <v>50</v>
      </c>
      <c r="C3703" s="4" t="s">
        <v>156</v>
      </c>
      <c r="D3703" s="4" t="s">
        <v>1576</v>
      </c>
      <c r="E3703" s="4" t="s">
        <v>362</v>
      </c>
      <c r="F3703" s="4" t="s">
        <v>362</v>
      </c>
      <c r="G3703" s="4" t="s">
        <v>826</v>
      </c>
      <c r="H3703" s="4" t="s">
        <v>63</v>
      </c>
      <c r="I3703" s="4" t="s">
        <v>97</v>
      </c>
      <c r="J3703" s="4" t="s">
        <v>98</v>
      </c>
    </row>
    <row r="3704" spans="1:10" x14ac:dyDescent="0.2">
      <c r="A3704" s="4" t="s">
        <v>398</v>
      </c>
      <c r="B3704" s="4" t="s">
        <v>52</v>
      </c>
      <c r="C3704" s="4" t="s">
        <v>157</v>
      </c>
      <c r="D3704" s="4" t="s">
        <v>1577</v>
      </c>
      <c r="E3704" s="4" t="s">
        <v>362</v>
      </c>
      <c r="F3704" s="4" t="s">
        <v>362</v>
      </c>
      <c r="G3704" s="4" t="s">
        <v>826</v>
      </c>
      <c r="H3704" s="4" t="s">
        <v>63</v>
      </c>
      <c r="I3704" s="4" t="s">
        <v>97</v>
      </c>
      <c r="J3704" s="4" t="s">
        <v>98</v>
      </c>
    </row>
    <row r="3705" spans="1:10" x14ac:dyDescent="0.2">
      <c r="A3705" s="4" t="s">
        <v>398</v>
      </c>
      <c r="B3705" s="4" t="s">
        <v>54</v>
      </c>
      <c r="C3705" s="4" t="s">
        <v>158</v>
      </c>
      <c r="D3705" s="4" t="s">
        <v>1578</v>
      </c>
      <c r="E3705" s="4" t="s">
        <v>362</v>
      </c>
      <c r="F3705" s="4" t="s">
        <v>362</v>
      </c>
      <c r="G3705" s="4" t="s">
        <v>826</v>
      </c>
      <c r="H3705" s="4" t="s">
        <v>63</v>
      </c>
      <c r="I3705" s="4" t="s">
        <v>97</v>
      </c>
      <c r="J3705" s="4" t="s">
        <v>98</v>
      </c>
    </row>
    <row r="3706" spans="1:10" x14ac:dyDescent="0.2">
      <c r="A3706" s="4" t="s">
        <v>398</v>
      </c>
      <c r="B3706" s="4" t="s">
        <v>56</v>
      </c>
      <c r="C3706" s="4" t="s">
        <v>159</v>
      </c>
      <c r="D3706" s="4" t="s">
        <v>1579</v>
      </c>
      <c r="E3706" s="4" t="s">
        <v>362</v>
      </c>
      <c r="F3706" s="4" t="s">
        <v>362</v>
      </c>
      <c r="G3706" s="4" t="s">
        <v>826</v>
      </c>
      <c r="H3706" s="4" t="s">
        <v>63</v>
      </c>
      <c r="I3706" s="4" t="s">
        <v>97</v>
      </c>
      <c r="J3706" s="4" t="s">
        <v>98</v>
      </c>
    </row>
    <row r="3707" spans="1:10" x14ac:dyDescent="0.2">
      <c r="A3707" s="4" t="s">
        <v>398</v>
      </c>
      <c r="B3707" s="4" t="s">
        <v>58</v>
      </c>
      <c r="C3707" s="4" t="s">
        <v>160</v>
      </c>
      <c r="D3707" s="4" t="s">
        <v>1580</v>
      </c>
      <c r="E3707" s="4" t="s">
        <v>362</v>
      </c>
      <c r="F3707" s="4" t="s">
        <v>362</v>
      </c>
      <c r="G3707" s="4" t="s">
        <v>826</v>
      </c>
      <c r="H3707" s="4" t="s">
        <v>63</v>
      </c>
      <c r="I3707" s="4" t="s">
        <v>97</v>
      </c>
      <c r="J3707" s="4" t="s">
        <v>98</v>
      </c>
    </row>
    <row r="3708" spans="1:10" x14ac:dyDescent="0.2">
      <c r="A3708" s="4" t="s">
        <v>398</v>
      </c>
      <c r="B3708" s="4" t="s">
        <v>37</v>
      </c>
      <c r="C3708" s="4" t="s">
        <v>161</v>
      </c>
      <c r="D3708" s="4" t="s">
        <v>1581</v>
      </c>
      <c r="E3708" s="4" t="s">
        <v>362</v>
      </c>
      <c r="F3708" s="4" t="s">
        <v>362</v>
      </c>
      <c r="G3708" s="4" t="s">
        <v>826</v>
      </c>
      <c r="H3708" s="4" t="s">
        <v>63</v>
      </c>
      <c r="I3708" s="4" t="s">
        <v>97</v>
      </c>
      <c r="J3708" s="4" t="s">
        <v>98</v>
      </c>
    </row>
    <row r="3709" spans="1:10" x14ac:dyDescent="0.2">
      <c r="A3709" s="4" t="s">
        <v>398</v>
      </c>
      <c r="B3709" s="4" t="s">
        <v>63</v>
      </c>
      <c r="C3709" s="4" t="s">
        <v>162</v>
      </c>
      <c r="D3709" s="4" t="s">
        <v>1582</v>
      </c>
      <c r="E3709" s="4" t="s">
        <v>362</v>
      </c>
      <c r="F3709" s="4" t="s">
        <v>362</v>
      </c>
      <c r="G3709" s="4" t="s">
        <v>826</v>
      </c>
      <c r="H3709" s="4" t="s">
        <v>63</v>
      </c>
      <c r="I3709" s="4" t="s">
        <v>97</v>
      </c>
      <c r="J3709" s="4" t="s">
        <v>98</v>
      </c>
    </row>
    <row r="3710" spans="1:10" x14ac:dyDescent="0.2">
      <c r="A3710" s="4" t="s">
        <v>398</v>
      </c>
      <c r="B3710" s="4" t="s">
        <v>45</v>
      </c>
      <c r="C3710" s="4" t="s">
        <v>163</v>
      </c>
      <c r="D3710" s="4" t="s">
        <v>1583</v>
      </c>
      <c r="E3710" s="4" t="s">
        <v>362</v>
      </c>
      <c r="F3710" s="4" t="s">
        <v>362</v>
      </c>
      <c r="G3710" s="4" t="s">
        <v>826</v>
      </c>
      <c r="H3710" s="4" t="s">
        <v>63</v>
      </c>
      <c r="I3710" s="4" t="s">
        <v>97</v>
      </c>
      <c r="J3710" s="4" t="s">
        <v>98</v>
      </c>
    </row>
    <row r="3711" spans="1:10" x14ac:dyDescent="0.2">
      <c r="A3711" s="4" t="s">
        <v>398</v>
      </c>
      <c r="B3711" s="4" t="s">
        <v>66</v>
      </c>
      <c r="C3711" s="4" t="s">
        <v>164</v>
      </c>
      <c r="D3711" s="4" t="s">
        <v>1584</v>
      </c>
      <c r="E3711" s="4" t="s">
        <v>362</v>
      </c>
      <c r="F3711" s="4" t="s">
        <v>362</v>
      </c>
      <c r="G3711" s="4" t="s">
        <v>826</v>
      </c>
      <c r="H3711" s="4" t="s">
        <v>63</v>
      </c>
      <c r="I3711" s="4" t="s">
        <v>97</v>
      </c>
      <c r="J3711" s="4" t="s">
        <v>98</v>
      </c>
    </row>
    <row r="3712" spans="1:10" x14ac:dyDescent="0.2">
      <c r="A3712" s="4" t="s">
        <v>398</v>
      </c>
      <c r="B3712" s="4" t="s">
        <v>68</v>
      </c>
      <c r="C3712" s="4" t="s">
        <v>165</v>
      </c>
      <c r="D3712" s="4" t="s">
        <v>1585</v>
      </c>
      <c r="E3712" s="4" t="s">
        <v>362</v>
      </c>
      <c r="F3712" s="4" t="s">
        <v>362</v>
      </c>
      <c r="G3712" s="4" t="s">
        <v>826</v>
      </c>
      <c r="H3712" s="4" t="s">
        <v>63</v>
      </c>
      <c r="I3712" s="4" t="s">
        <v>97</v>
      </c>
      <c r="J3712" s="4" t="s">
        <v>98</v>
      </c>
    </row>
    <row r="3713" spans="1:10" x14ac:dyDescent="0.2">
      <c r="A3713" s="4" t="s">
        <v>398</v>
      </c>
      <c r="B3713" s="4" t="s">
        <v>46</v>
      </c>
      <c r="C3713" s="4" t="s">
        <v>166</v>
      </c>
      <c r="D3713" s="4" t="s">
        <v>1586</v>
      </c>
      <c r="E3713" s="4" t="s">
        <v>362</v>
      </c>
      <c r="F3713" s="4" t="s">
        <v>362</v>
      </c>
      <c r="G3713" s="4" t="s">
        <v>826</v>
      </c>
      <c r="H3713" s="4" t="s">
        <v>63</v>
      </c>
      <c r="I3713" s="4" t="s">
        <v>97</v>
      </c>
      <c r="J3713" s="4" t="s">
        <v>98</v>
      </c>
    </row>
    <row r="3714" spans="1:10" x14ac:dyDescent="0.2">
      <c r="A3714" s="4" t="s">
        <v>398</v>
      </c>
      <c r="B3714" s="4" t="s">
        <v>71</v>
      </c>
      <c r="C3714" s="4" t="s">
        <v>167</v>
      </c>
      <c r="D3714" s="4" t="s">
        <v>1461</v>
      </c>
      <c r="E3714" s="4" t="s">
        <v>362</v>
      </c>
      <c r="F3714" s="4" t="s">
        <v>362</v>
      </c>
      <c r="G3714" s="4" t="s">
        <v>826</v>
      </c>
      <c r="H3714" s="4" t="s">
        <v>63</v>
      </c>
      <c r="I3714" s="4" t="s">
        <v>97</v>
      </c>
      <c r="J3714" s="4" t="s">
        <v>98</v>
      </c>
    </row>
    <row r="3715" spans="1:10" x14ac:dyDescent="0.2">
      <c r="A3715" s="4" t="s">
        <v>398</v>
      </c>
      <c r="B3715" s="4" t="s">
        <v>73</v>
      </c>
      <c r="C3715" s="4" t="s">
        <v>168</v>
      </c>
      <c r="D3715" s="4" t="s">
        <v>1462</v>
      </c>
      <c r="E3715" s="4" t="s">
        <v>362</v>
      </c>
      <c r="F3715" s="4" t="s">
        <v>362</v>
      </c>
      <c r="G3715" s="4" t="s">
        <v>826</v>
      </c>
      <c r="H3715" s="4" t="s">
        <v>63</v>
      </c>
      <c r="I3715" s="4" t="s">
        <v>97</v>
      </c>
      <c r="J3715" s="4" t="s">
        <v>98</v>
      </c>
    </row>
    <row r="3716" spans="1:10" x14ac:dyDescent="0.2">
      <c r="A3716" s="4" t="s">
        <v>399</v>
      </c>
      <c r="B3716" s="4" t="s">
        <v>38</v>
      </c>
      <c r="C3716" s="4" t="s">
        <v>39</v>
      </c>
      <c r="D3716" s="4" t="s">
        <v>1638</v>
      </c>
      <c r="E3716" s="4" t="s">
        <v>493</v>
      </c>
      <c r="F3716" s="4" t="s">
        <v>493</v>
      </c>
      <c r="G3716" s="4" t="s">
        <v>826</v>
      </c>
      <c r="H3716" s="4" t="s">
        <v>45</v>
      </c>
      <c r="I3716" s="4" t="s">
        <v>52</v>
      </c>
      <c r="J3716" s="4" t="s">
        <v>125</v>
      </c>
    </row>
    <row r="3717" spans="1:10" x14ac:dyDescent="0.2">
      <c r="A3717" s="4" t="s">
        <v>399</v>
      </c>
      <c r="B3717" s="4" t="s">
        <v>43</v>
      </c>
      <c r="C3717" s="4" t="s">
        <v>154</v>
      </c>
      <c r="D3717" s="4" t="s">
        <v>1639</v>
      </c>
      <c r="E3717" s="4" t="s">
        <v>1684</v>
      </c>
      <c r="F3717" s="4" t="s">
        <v>1684</v>
      </c>
      <c r="G3717" s="4" t="s">
        <v>826</v>
      </c>
      <c r="H3717" s="4" t="s">
        <v>45</v>
      </c>
      <c r="I3717" s="4" t="s">
        <v>52</v>
      </c>
      <c r="J3717" s="4" t="s">
        <v>125</v>
      </c>
    </row>
    <row r="3718" spans="1:10" x14ac:dyDescent="0.2">
      <c r="A3718" s="4" t="s">
        <v>399</v>
      </c>
      <c r="B3718" s="4" t="s">
        <v>48</v>
      </c>
      <c r="C3718" s="4" t="s">
        <v>155</v>
      </c>
      <c r="D3718" s="4" t="s">
        <v>1640</v>
      </c>
      <c r="E3718" s="4" t="s">
        <v>1684</v>
      </c>
      <c r="F3718" s="4" t="s">
        <v>1684</v>
      </c>
      <c r="G3718" s="4" t="s">
        <v>826</v>
      </c>
      <c r="H3718" s="4" t="s">
        <v>45</v>
      </c>
      <c r="I3718" s="4" t="s">
        <v>52</v>
      </c>
      <c r="J3718" s="4" t="s">
        <v>125</v>
      </c>
    </row>
    <row r="3719" spans="1:10" x14ac:dyDescent="0.2">
      <c r="A3719" s="4" t="s">
        <v>399</v>
      </c>
      <c r="B3719" s="4" t="s">
        <v>50</v>
      </c>
      <c r="C3719" s="4" t="s">
        <v>156</v>
      </c>
      <c r="D3719" s="4" t="s">
        <v>1641</v>
      </c>
      <c r="E3719" s="4" t="s">
        <v>1684</v>
      </c>
      <c r="F3719" s="4" t="s">
        <v>1684</v>
      </c>
      <c r="G3719" s="4" t="s">
        <v>826</v>
      </c>
      <c r="H3719" s="4" t="s">
        <v>45</v>
      </c>
      <c r="I3719" s="4" t="s">
        <v>52</v>
      </c>
      <c r="J3719" s="4" t="s">
        <v>125</v>
      </c>
    </row>
    <row r="3720" spans="1:10" x14ac:dyDescent="0.2">
      <c r="A3720" s="4" t="s">
        <v>399</v>
      </c>
      <c r="B3720" s="4" t="s">
        <v>52</v>
      </c>
      <c r="C3720" s="4" t="s">
        <v>157</v>
      </c>
      <c r="D3720" s="4" t="s">
        <v>1642</v>
      </c>
      <c r="E3720" s="4" t="s">
        <v>1684</v>
      </c>
      <c r="F3720" s="4" t="s">
        <v>1684</v>
      </c>
      <c r="G3720" s="4" t="s">
        <v>826</v>
      </c>
      <c r="H3720" s="4" t="s">
        <v>45</v>
      </c>
      <c r="I3720" s="4" t="s">
        <v>52</v>
      </c>
      <c r="J3720" s="4" t="s">
        <v>125</v>
      </c>
    </row>
    <row r="3721" spans="1:10" x14ac:dyDescent="0.2">
      <c r="A3721" s="4" t="s">
        <v>399</v>
      </c>
      <c r="B3721" s="4" t="s">
        <v>54</v>
      </c>
      <c r="C3721" s="4" t="s">
        <v>158</v>
      </c>
      <c r="D3721" s="4" t="s">
        <v>1513</v>
      </c>
      <c r="E3721" s="4" t="s">
        <v>1684</v>
      </c>
      <c r="F3721" s="4" t="s">
        <v>1684</v>
      </c>
      <c r="G3721" s="4" t="s">
        <v>826</v>
      </c>
      <c r="H3721" s="4" t="s">
        <v>45</v>
      </c>
      <c r="I3721" s="4" t="s">
        <v>52</v>
      </c>
      <c r="J3721" s="4" t="s">
        <v>125</v>
      </c>
    </row>
    <row r="3722" spans="1:10" x14ac:dyDescent="0.2">
      <c r="A3722" s="4" t="s">
        <v>399</v>
      </c>
      <c r="B3722" s="4" t="s">
        <v>56</v>
      </c>
      <c r="C3722" s="4" t="s">
        <v>159</v>
      </c>
      <c r="D3722" s="4" t="s">
        <v>1515</v>
      </c>
      <c r="E3722" s="4" t="s">
        <v>1684</v>
      </c>
      <c r="F3722" s="4" t="s">
        <v>1684</v>
      </c>
      <c r="G3722" s="4" t="s">
        <v>826</v>
      </c>
      <c r="H3722" s="4" t="s">
        <v>45</v>
      </c>
      <c r="I3722" s="4" t="s">
        <v>52</v>
      </c>
      <c r="J3722" s="4" t="s">
        <v>125</v>
      </c>
    </row>
    <row r="3723" spans="1:10" x14ac:dyDescent="0.2">
      <c r="A3723" s="4" t="s">
        <v>399</v>
      </c>
      <c r="B3723" s="4" t="s">
        <v>58</v>
      </c>
      <c r="C3723" s="4" t="s">
        <v>160</v>
      </c>
      <c r="D3723" s="4" t="s">
        <v>1517</v>
      </c>
      <c r="E3723" s="4" t="s">
        <v>1684</v>
      </c>
      <c r="F3723" s="4" t="s">
        <v>1684</v>
      </c>
      <c r="G3723" s="4" t="s">
        <v>826</v>
      </c>
      <c r="H3723" s="4" t="s">
        <v>45</v>
      </c>
      <c r="I3723" s="4" t="s">
        <v>52</v>
      </c>
      <c r="J3723" s="4" t="s">
        <v>125</v>
      </c>
    </row>
    <row r="3724" spans="1:10" x14ac:dyDescent="0.2">
      <c r="A3724" s="4" t="s">
        <v>399</v>
      </c>
      <c r="B3724" s="4" t="s">
        <v>37</v>
      </c>
      <c r="C3724" s="4" t="s">
        <v>161</v>
      </c>
      <c r="D3724" s="4" t="s">
        <v>1518</v>
      </c>
      <c r="E3724" s="4" t="s">
        <v>1684</v>
      </c>
      <c r="F3724" s="4" t="s">
        <v>1684</v>
      </c>
      <c r="G3724" s="4" t="s">
        <v>826</v>
      </c>
      <c r="H3724" s="4" t="s">
        <v>45</v>
      </c>
      <c r="I3724" s="4" t="s">
        <v>52</v>
      </c>
      <c r="J3724" s="4" t="s">
        <v>125</v>
      </c>
    </row>
    <row r="3725" spans="1:10" x14ac:dyDescent="0.2">
      <c r="A3725" s="4" t="s">
        <v>399</v>
      </c>
      <c r="B3725" s="4" t="s">
        <v>63</v>
      </c>
      <c r="C3725" s="4" t="s">
        <v>162</v>
      </c>
      <c r="D3725" s="4" t="s">
        <v>1519</v>
      </c>
      <c r="E3725" s="4" t="s">
        <v>1684</v>
      </c>
      <c r="F3725" s="4" t="s">
        <v>1684</v>
      </c>
      <c r="G3725" s="4" t="s">
        <v>826</v>
      </c>
      <c r="H3725" s="4" t="s">
        <v>45</v>
      </c>
      <c r="I3725" s="4" t="s">
        <v>52</v>
      </c>
      <c r="J3725" s="4" t="s">
        <v>125</v>
      </c>
    </row>
    <row r="3726" spans="1:10" x14ac:dyDescent="0.2">
      <c r="A3726" s="4" t="s">
        <v>399</v>
      </c>
      <c r="B3726" s="4" t="s">
        <v>45</v>
      </c>
      <c r="C3726" s="4" t="s">
        <v>163</v>
      </c>
      <c r="D3726" s="4" t="s">
        <v>1520</v>
      </c>
      <c r="E3726" s="4" t="s">
        <v>1684</v>
      </c>
      <c r="F3726" s="4" t="s">
        <v>1684</v>
      </c>
      <c r="G3726" s="4" t="s">
        <v>826</v>
      </c>
      <c r="H3726" s="4" t="s">
        <v>45</v>
      </c>
      <c r="I3726" s="4" t="s">
        <v>52</v>
      </c>
      <c r="J3726" s="4" t="s">
        <v>125</v>
      </c>
    </row>
    <row r="3727" spans="1:10" x14ac:dyDescent="0.2">
      <c r="A3727" s="4" t="s">
        <v>399</v>
      </c>
      <c r="B3727" s="4" t="s">
        <v>66</v>
      </c>
      <c r="C3727" s="4" t="s">
        <v>164</v>
      </c>
      <c r="D3727" s="4" t="s">
        <v>1521</v>
      </c>
      <c r="E3727" s="4" t="s">
        <v>1684</v>
      </c>
      <c r="F3727" s="4" t="s">
        <v>1684</v>
      </c>
      <c r="G3727" s="4" t="s">
        <v>826</v>
      </c>
      <c r="H3727" s="4" t="s">
        <v>45</v>
      </c>
      <c r="I3727" s="4" t="s">
        <v>52</v>
      </c>
      <c r="J3727" s="4" t="s">
        <v>125</v>
      </c>
    </row>
    <row r="3728" spans="1:10" x14ac:dyDescent="0.2">
      <c r="A3728" s="4" t="s">
        <v>399</v>
      </c>
      <c r="B3728" s="4" t="s">
        <v>68</v>
      </c>
      <c r="C3728" s="4" t="s">
        <v>165</v>
      </c>
      <c r="D3728" s="4" t="s">
        <v>1522</v>
      </c>
      <c r="E3728" s="4" t="s">
        <v>1684</v>
      </c>
      <c r="F3728" s="4" t="s">
        <v>1684</v>
      </c>
      <c r="G3728" s="4" t="s">
        <v>826</v>
      </c>
      <c r="H3728" s="4" t="s">
        <v>45</v>
      </c>
      <c r="I3728" s="4" t="s">
        <v>52</v>
      </c>
      <c r="J3728" s="4" t="s">
        <v>125</v>
      </c>
    </row>
    <row r="3729" spans="1:10" x14ac:dyDescent="0.2">
      <c r="A3729" s="4" t="s">
        <v>399</v>
      </c>
      <c r="B3729" s="4" t="s">
        <v>46</v>
      </c>
      <c r="C3729" s="4" t="s">
        <v>166</v>
      </c>
      <c r="D3729" s="4" t="s">
        <v>1523</v>
      </c>
      <c r="E3729" s="4" t="s">
        <v>1684</v>
      </c>
      <c r="F3729" s="4" t="s">
        <v>1684</v>
      </c>
      <c r="G3729" s="4" t="s">
        <v>826</v>
      </c>
      <c r="H3729" s="4" t="s">
        <v>45</v>
      </c>
      <c r="I3729" s="4" t="s">
        <v>52</v>
      </c>
      <c r="J3729" s="4" t="s">
        <v>125</v>
      </c>
    </row>
    <row r="3730" spans="1:10" x14ac:dyDescent="0.2">
      <c r="A3730" s="4" t="s">
        <v>399</v>
      </c>
      <c r="B3730" s="4" t="s">
        <v>71</v>
      </c>
      <c r="C3730" s="4" t="s">
        <v>167</v>
      </c>
      <c r="D3730" s="4" t="s">
        <v>1524</v>
      </c>
      <c r="E3730" s="4" t="s">
        <v>1684</v>
      </c>
      <c r="F3730" s="4" t="s">
        <v>1684</v>
      </c>
      <c r="G3730" s="4" t="s">
        <v>826</v>
      </c>
      <c r="H3730" s="4" t="s">
        <v>45</v>
      </c>
      <c r="I3730" s="4" t="s">
        <v>52</v>
      </c>
      <c r="J3730" s="4" t="s">
        <v>125</v>
      </c>
    </row>
    <row r="3731" spans="1:10" x14ac:dyDescent="0.2">
      <c r="A3731" s="4" t="s">
        <v>399</v>
      </c>
      <c r="B3731" s="4" t="s">
        <v>73</v>
      </c>
      <c r="C3731" s="4" t="s">
        <v>168</v>
      </c>
      <c r="D3731" s="4" t="s">
        <v>1525</v>
      </c>
      <c r="E3731" s="4" t="s">
        <v>1684</v>
      </c>
      <c r="F3731" s="4" t="s">
        <v>1684</v>
      </c>
      <c r="G3731" s="4" t="s">
        <v>826</v>
      </c>
      <c r="H3731" s="4" t="s">
        <v>45</v>
      </c>
      <c r="I3731" s="4" t="s">
        <v>52</v>
      </c>
      <c r="J3731" s="4" t="s">
        <v>125</v>
      </c>
    </row>
    <row r="3732" spans="1:10" x14ac:dyDescent="0.2">
      <c r="A3732" s="4" t="s">
        <v>399</v>
      </c>
      <c r="B3732" s="4" t="s">
        <v>75</v>
      </c>
      <c r="C3732" s="4" t="s">
        <v>169</v>
      </c>
      <c r="D3732" s="4" t="s">
        <v>1526</v>
      </c>
      <c r="E3732" s="4" t="s">
        <v>1684</v>
      </c>
      <c r="F3732" s="4" t="s">
        <v>1684</v>
      </c>
      <c r="G3732" s="4" t="s">
        <v>826</v>
      </c>
      <c r="H3732" s="4" t="s">
        <v>45</v>
      </c>
      <c r="I3732" s="4" t="s">
        <v>52</v>
      </c>
      <c r="J3732" s="4" t="s">
        <v>125</v>
      </c>
    </row>
    <row r="3733" spans="1:10" x14ac:dyDescent="0.2">
      <c r="A3733" s="4" t="s">
        <v>399</v>
      </c>
      <c r="B3733" s="4" t="s">
        <v>60</v>
      </c>
      <c r="C3733" s="4" t="s">
        <v>170</v>
      </c>
      <c r="D3733" s="4" t="s">
        <v>1527</v>
      </c>
      <c r="E3733" s="4" t="s">
        <v>1684</v>
      </c>
      <c r="F3733" s="4" t="s">
        <v>1684</v>
      </c>
      <c r="G3733" s="4" t="s">
        <v>826</v>
      </c>
      <c r="H3733" s="4" t="s">
        <v>45</v>
      </c>
      <c r="I3733" s="4" t="s">
        <v>52</v>
      </c>
      <c r="J3733" s="4" t="s">
        <v>125</v>
      </c>
    </row>
    <row r="3734" spans="1:10" x14ac:dyDescent="0.2">
      <c r="A3734" s="4" t="s">
        <v>399</v>
      </c>
      <c r="B3734" s="4" t="s">
        <v>78</v>
      </c>
      <c r="C3734" s="4" t="s">
        <v>171</v>
      </c>
      <c r="D3734" s="4" t="s">
        <v>1528</v>
      </c>
      <c r="E3734" s="4" t="s">
        <v>1684</v>
      </c>
      <c r="F3734" s="4" t="s">
        <v>1684</v>
      </c>
      <c r="G3734" s="4" t="s">
        <v>826</v>
      </c>
      <c r="H3734" s="4" t="s">
        <v>45</v>
      </c>
      <c r="I3734" s="4" t="s">
        <v>52</v>
      </c>
      <c r="J3734" s="4" t="s">
        <v>125</v>
      </c>
    </row>
    <row r="3735" spans="1:10" x14ac:dyDescent="0.2">
      <c r="A3735" s="4" t="s">
        <v>399</v>
      </c>
      <c r="B3735" s="4" t="s">
        <v>84</v>
      </c>
      <c r="C3735" s="4" t="s">
        <v>172</v>
      </c>
      <c r="D3735" s="4" t="s">
        <v>1529</v>
      </c>
      <c r="E3735" s="4" t="s">
        <v>1684</v>
      </c>
      <c r="F3735" s="4" t="s">
        <v>1684</v>
      </c>
      <c r="G3735" s="4" t="s">
        <v>826</v>
      </c>
      <c r="H3735" s="4" t="s">
        <v>45</v>
      </c>
      <c r="I3735" s="4" t="s">
        <v>52</v>
      </c>
      <c r="J3735" s="4" t="s">
        <v>125</v>
      </c>
    </row>
    <row r="3736" spans="1:10" x14ac:dyDescent="0.2">
      <c r="A3736" s="4" t="s">
        <v>399</v>
      </c>
      <c r="B3736" s="4" t="s">
        <v>137</v>
      </c>
      <c r="C3736" s="4" t="s">
        <v>173</v>
      </c>
      <c r="D3736" s="4" t="s">
        <v>1530</v>
      </c>
      <c r="E3736" s="4" t="s">
        <v>1684</v>
      </c>
      <c r="F3736" s="4" t="s">
        <v>1684</v>
      </c>
      <c r="G3736" s="4" t="s">
        <v>826</v>
      </c>
      <c r="H3736" s="4" t="s">
        <v>45</v>
      </c>
      <c r="I3736" s="4" t="s">
        <v>52</v>
      </c>
      <c r="J3736" s="4" t="s">
        <v>125</v>
      </c>
    </row>
    <row r="3737" spans="1:10" x14ac:dyDescent="0.2">
      <c r="A3737" s="4" t="s">
        <v>399</v>
      </c>
      <c r="B3737" s="4" t="s">
        <v>174</v>
      </c>
      <c r="C3737" s="4" t="s">
        <v>175</v>
      </c>
      <c r="D3737" s="4" t="s">
        <v>1643</v>
      </c>
      <c r="E3737" s="4" t="s">
        <v>1684</v>
      </c>
      <c r="F3737" s="4" t="s">
        <v>1684</v>
      </c>
      <c r="G3737" s="4" t="s">
        <v>826</v>
      </c>
      <c r="H3737" s="4" t="s">
        <v>45</v>
      </c>
      <c r="I3737" s="4" t="s">
        <v>52</v>
      </c>
      <c r="J3737" s="4" t="s">
        <v>125</v>
      </c>
    </row>
    <row r="3738" spans="1:10" x14ac:dyDescent="0.2">
      <c r="A3738" s="4" t="s">
        <v>399</v>
      </c>
      <c r="B3738" s="4" t="s">
        <v>114</v>
      </c>
      <c r="C3738" s="4" t="s">
        <v>176</v>
      </c>
      <c r="D3738" s="4" t="s">
        <v>1644</v>
      </c>
      <c r="E3738" s="4" t="s">
        <v>1684</v>
      </c>
      <c r="F3738" s="4" t="s">
        <v>1684</v>
      </c>
      <c r="G3738" s="4" t="s">
        <v>826</v>
      </c>
      <c r="H3738" s="4" t="s">
        <v>45</v>
      </c>
      <c r="I3738" s="4" t="s">
        <v>52</v>
      </c>
      <c r="J3738" s="4" t="s">
        <v>125</v>
      </c>
    </row>
    <row r="3739" spans="1:10" x14ac:dyDescent="0.2">
      <c r="A3739" s="4" t="s">
        <v>399</v>
      </c>
      <c r="B3739" s="4" t="s">
        <v>131</v>
      </c>
      <c r="C3739" s="4" t="s">
        <v>177</v>
      </c>
      <c r="D3739" s="4" t="s">
        <v>1645</v>
      </c>
      <c r="E3739" s="4" t="s">
        <v>1684</v>
      </c>
      <c r="F3739" s="4" t="s">
        <v>1684</v>
      </c>
      <c r="G3739" s="4" t="s">
        <v>826</v>
      </c>
      <c r="H3739" s="4" t="s">
        <v>45</v>
      </c>
      <c r="I3739" s="4" t="s">
        <v>52</v>
      </c>
      <c r="J3739" s="4" t="s">
        <v>125</v>
      </c>
    </row>
    <row r="3740" spans="1:10" x14ac:dyDescent="0.2">
      <c r="A3740" s="4" t="s">
        <v>399</v>
      </c>
      <c r="B3740" s="4" t="s">
        <v>178</v>
      </c>
      <c r="C3740" s="4" t="s">
        <v>179</v>
      </c>
      <c r="D3740" s="4" t="s">
        <v>1646</v>
      </c>
      <c r="E3740" s="4" t="s">
        <v>1684</v>
      </c>
      <c r="F3740" s="4" t="s">
        <v>1684</v>
      </c>
      <c r="G3740" s="4" t="s">
        <v>826</v>
      </c>
      <c r="H3740" s="4" t="s">
        <v>45</v>
      </c>
      <c r="I3740" s="4" t="s">
        <v>52</v>
      </c>
      <c r="J3740" s="4" t="s">
        <v>125</v>
      </c>
    </row>
    <row r="3741" spans="1:10" x14ac:dyDescent="0.2">
      <c r="A3741" s="4" t="s">
        <v>399</v>
      </c>
      <c r="B3741" s="4" t="s">
        <v>123</v>
      </c>
      <c r="C3741" s="4" t="s">
        <v>248</v>
      </c>
      <c r="D3741" s="4" t="s">
        <v>1647</v>
      </c>
      <c r="E3741" s="4" t="s">
        <v>1684</v>
      </c>
      <c r="F3741" s="4" t="s">
        <v>1684</v>
      </c>
      <c r="G3741" s="4" t="s">
        <v>826</v>
      </c>
      <c r="H3741" s="4" t="s">
        <v>45</v>
      </c>
      <c r="I3741" s="4" t="s">
        <v>52</v>
      </c>
      <c r="J3741" s="4" t="s">
        <v>125</v>
      </c>
    </row>
    <row r="3742" spans="1:10" x14ac:dyDescent="0.2">
      <c r="A3742" s="4" t="s">
        <v>399</v>
      </c>
      <c r="B3742" s="4" t="s">
        <v>249</v>
      </c>
      <c r="C3742" s="4" t="s">
        <v>250</v>
      </c>
      <c r="D3742" s="4" t="s">
        <v>1648</v>
      </c>
      <c r="E3742" s="4" t="s">
        <v>1684</v>
      </c>
      <c r="F3742" s="4" t="s">
        <v>1684</v>
      </c>
      <c r="G3742" s="4" t="s">
        <v>826</v>
      </c>
      <c r="H3742" s="4" t="s">
        <v>45</v>
      </c>
      <c r="I3742" s="4" t="s">
        <v>52</v>
      </c>
      <c r="J3742" s="4" t="s">
        <v>125</v>
      </c>
    </row>
    <row r="3743" spans="1:10" x14ac:dyDescent="0.2">
      <c r="A3743" s="4" t="s">
        <v>399</v>
      </c>
      <c r="B3743" s="4" t="s">
        <v>262</v>
      </c>
      <c r="C3743" s="4" t="s">
        <v>263</v>
      </c>
      <c r="D3743" s="4" t="s">
        <v>1649</v>
      </c>
      <c r="E3743" s="4" t="s">
        <v>1684</v>
      </c>
      <c r="F3743" s="4" t="s">
        <v>1684</v>
      </c>
      <c r="G3743" s="4" t="s">
        <v>826</v>
      </c>
      <c r="H3743" s="4" t="s">
        <v>45</v>
      </c>
      <c r="I3743" s="4" t="s">
        <v>52</v>
      </c>
      <c r="J3743" s="4" t="s">
        <v>125</v>
      </c>
    </row>
    <row r="3744" spans="1:10" x14ac:dyDescent="0.2">
      <c r="A3744" s="4" t="s">
        <v>399</v>
      </c>
      <c r="B3744" s="4" t="s">
        <v>40</v>
      </c>
      <c r="C3744" s="4" t="s">
        <v>269</v>
      </c>
      <c r="D3744" s="4" t="s">
        <v>1650</v>
      </c>
      <c r="E3744" s="4" t="s">
        <v>1684</v>
      </c>
      <c r="F3744" s="4" t="s">
        <v>1684</v>
      </c>
      <c r="G3744" s="4" t="s">
        <v>826</v>
      </c>
      <c r="H3744" s="4" t="s">
        <v>45</v>
      </c>
      <c r="I3744" s="4" t="s">
        <v>52</v>
      </c>
      <c r="J3744" s="4" t="s">
        <v>125</v>
      </c>
    </row>
    <row r="3745" spans="1:10" x14ac:dyDescent="0.2">
      <c r="A3745" s="4" t="s">
        <v>399</v>
      </c>
      <c r="B3745" s="4" t="s">
        <v>270</v>
      </c>
      <c r="C3745" s="4" t="s">
        <v>271</v>
      </c>
      <c r="D3745" s="4" t="s">
        <v>1651</v>
      </c>
      <c r="E3745" s="4" t="s">
        <v>1684</v>
      </c>
      <c r="F3745" s="4" t="s">
        <v>1684</v>
      </c>
      <c r="G3745" s="4" t="s">
        <v>826</v>
      </c>
      <c r="H3745" s="4" t="s">
        <v>45</v>
      </c>
      <c r="I3745" s="4" t="s">
        <v>52</v>
      </c>
      <c r="J3745" s="4" t="s">
        <v>125</v>
      </c>
    </row>
    <row r="3746" spans="1:10" x14ac:dyDescent="0.2">
      <c r="A3746" s="4" t="s">
        <v>399</v>
      </c>
      <c r="B3746" s="4" t="s">
        <v>81</v>
      </c>
      <c r="C3746" s="4" t="s">
        <v>282</v>
      </c>
      <c r="D3746" s="4" t="s">
        <v>1652</v>
      </c>
      <c r="E3746" s="4" t="s">
        <v>1684</v>
      </c>
      <c r="F3746" s="4" t="s">
        <v>1684</v>
      </c>
      <c r="G3746" s="4" t="s">
        <v>826</v>
      </c>
      <c r="H3746" s="4" t="s">
        <v>45</v>
      </c>
      <c r="I3746" s="4" t="s">
        <v>52</v>
      </c>
      <c r="J3746" s="4" t="s">
        <v>125</v>
      </c>
    </row>
    <row r="3747" spans="1:10" x14ac:dyDescent="0.2">
      <c r="A3747" s="4" t="s">
        <v>399</v>
      </c>
      <c r="B3747" s="4" t="s">
        <v>126</v>
      </c>
      <c r="C3747" s="4" t="s">
        <v>283</v>
      </c>
      <c r="D3747" s="4" t="s">
        <v>1653</v>
      </c>
      <c r="E3747" s="4" t="s">
        <v>1684</v>
      </c>
      <c r="F3747" s="4" t="s">
        <v>1684</v>
      </c>
      <c r="G3747" s="4" t="s">
        <v>826</v>
      </c>
      <c r="H3747" s="4" t="s">
        <v>45</v>
      </c>
      <c r="I3747" s="4" t="s">
        <v>52</v>
      </c>
      <c r="J3747" s="4" t="s">
        <v>125</v>
      </c>
    </row>
    <row r="3748" spans="1:10" x14ac:dyDescent="0.2">
      <c r="A3748" s="4" t="s">
        <v>399</v>
      </c>
      <c r="B3748" s="4" t="s">
        <v>121</v>
      </c>
      <c r="C3748" s="4" t="s">
        <v>290</v>
      </c>
      <c r="D3748" s="4" t="s">
        <v>1654</v>
      </c>
      <c r="E3748" s="4" t="s">
        <v>1684</v>
      </c>
      <c r="F3748" s="4" t="s">
        <v>1684</v>
      </c>
      <c r="G3748" s="4" t="s">
        <v>826</v>
      </c>
      <c r="H3748" s="4" t="s">
        <v>45</v>
      </c>
      <c r="I3748" s="4" t="s">
        <v>52</v>
      </c>
      <c r="J3748" s="4" t="s">
        <v>125</v>
      </c>
    </row>
    <row r="3749" spans="1:10" x14ac:dyDescent="0.2">
      <c r="A3749" s="4" t="s">
        <v>399</v>
      </c>
      <c r="B3749" s="4" t="s">
        <v>291</v>
      </c>
      <c r="C3749" s="4" t="s">
        <v>292</v>
      </c>
      <c r="D3749" s="4" t="s">
        <v>1685</v>
      </c>
      <c r="E3749" s="4" t="s">
        <v>1684</v>
      </c>
      <c r="F3749" s="4" t="s">
        <v>1684</v>
      </c>
      <c r="G3749" s="4" t="s">
        <v>826</v>
      </c>
      <c r="H3749" s="4" t="s">
        <v>45</v>
      </c>
      <c r="I3749" s="4" t="s">
        <v>52</v>
      </c>
      <c r="J3749" s="4" t="s">
        <v>125</v>
      </c>
    </row>
    <row r="3750" spans="1:10" x14ac:dyDescent="0.2">
      <c r="A3750" s="4" t="s">
        <v>399</v>
      </c>
      <c r="B3750" s="4" t="s">
        <v>299</v>
      </c>
      <c r="C3750" s="4" t="s">
        <v>300</v>
      </c>
      <c r="D3750" s="4" t="s">
        <v>1686</v>
      </c>
      <c r="E3750" s="4" t="s">
        <v>1684</v>
      </c>
      <c r="F3750" s="4" t="s">
        <v>1684</v>
      </c>
      <c r="G3750" s="4" t="s">
        <v>826</v>
      </c>
      <c r="H3750" s="4" t="s">
        <v>45</v>
      </c>
      <c r="I3750" s="4" t="s">
        <v>52</v>
      </c>
      <c r="J3750" s="4" t="s">
        <v>125</v>
      </c>
    </row>
    <row r="3751" spans="1:10" x14ac:dyDescent="0.2">
      <c r="A3751" s="4" t="s">
        <v>399</v>
      </c>
      <c r="B3751" s="4" t="s">
        <v>301</v>
      </c>
      <c r="C3751" s="4" t="s">
        <v>302</v>
      </c>
      <c r="D3751" s="4" t="s">
        <v>1400</v>
      </c>
      <c r="E3751" s="4" t="s">
        <v>1684</v>
      </c>
      <c r="F3751" s="4" t="s">
        <v>1684</v>
      </c>
      <c r="G3751" s="4" t="s">
        <v>826</v>
      </c>
      <c r="H3751" s="4" t="s">
        <v>45</v>
      </c>
      <c r="I3751" s="4" t="s">
        <v>52</v>
      </c>
      <c r="J3751" s="4" t="s">
        <v>125</v>
      </c>
    </row>
    <row r="3752" spans="1:10" x14ac:dyDescent="0.2">
      <c r="A3752" s="4" t="s">
        <v>399</v>
      </c>
      <c r="B3752" s="4" t="s">
        <v>303</v>
      </c>
      <c r="C3752" s="4" t="s">
        <v>304</v>
      </c>
      <c r="D3752" s="4" t="s">
        <v>1401</v>
      </c>
      <c r="E3752" s="4" t="s">
        <v>1684</v>
      </c>
      <c r="F3752" s="4" t="s">
        <v>1684</v>
      </c>
      <c r="G3752" s="4" t="s">
        <v>826</v>
      </c>
      <c r="H3752" s="4" t="s">
        <v>45</v>
      </c>
      <c r="I3752" s="4" t="s">
        <v>52</v>
      </c>
      <c r="J3752" s="4" t="s">
        <v>125</v>
      </c>
    </row>
    <row r="3753" spans="1:10" x14ac:dyDescent="0.2">
      <c r="A3753" s="4" t="s">
        <v>399</v>
      </c>
      <c r="B3753" s="4" t="s">
        <v>305</v>
      </c>
      <c r="C3753" s="4" t="s">
        <v>306</v>
      </c>
      <c r="D3753" s="4" t="s">
        <v>1403</v>
      </c>
      <c r="E3753" s="4" t="s">
        <v>1684</v>
      </c>
      <c r="F3753" s="4" t="s">
        <v>1684</v>
      </c>
      <c r="G3753" s="4" t="s">
        <v>826</v>
      </c>
      <c r="H3753" s="4" t="s">
        <v>45</v>
      </c>
      <c r="I3753" s="4" t="s">
        <v>52</v>
      </c>
      <c r="J3753" s="4" t="s">
        <v>125</v>
      </c>
    </row>
    <row r="3754" spans="1:10" x14ac:dyDescent="0.2">
      <c r="A3754" s="4" t="s">
        <v>399</v>
      </c>
      <c r="B3754" s="4" t="s">
        <v>139</v>
      </c>
      <c r="C3754" s="4" t="s">
        <v>307</v>
      </c>
      <c r="D3754" s="4" t="s">
        <v>1300</v>
      </c>
      <c r="E3754" s="4" t="s">
        <v>1684</v>
      </c>
      <c r="F3754" s="4" t="s">
        <v>1684</v>
      </c>
      <c r="G3754" s="4" t="s">
        <v>826</v>
      </c>
      <c r="H3754" s="4" t="s">
        <v>45</v>
      </c>
      <c r="I3754" s="4" t="s">
        <v>52</v>
      </c>
      <c r="J3754" s="4" t="s">
        <v>125</v>
      </c>
    </row>
    <row r="3755" spans="1:10" x14ac:dyDescent="0.2">
      <c r="A3755" s="4" t="s">
        <v>399</v>
      </c>
      <c r="B3755" s="4" t="s">
        <v>142</v>
      </c>
      <c r="C3755" s="4" t="s">
        <v>353</v>
      </c>
      <c r="D3755" s="4" t="s">
        <v>1302</v>
      </c>
      <c r="E3755" s="4" t="s">
        <v>1684</v>
      </c>
      <c r="F3755" s="4" t="s">
        <v>1684</v>
      </c>
      <c r="G3755" s="4" t="s">
        <v>826</v>
      </c>
      <c r="H3755" s="4" t="s">
        <v>45</v>
      </c>
      <c r="I3755" s="4" t="s">
        <v>52</v>
      </c>
      <c r="J3755" s="4" t="s">
        <v>125</v>
      </c>
    </row>
    <row r="3756" spans="1:10" x14ac:dyDescent="0.2">
      <c r="A3756" s="4" t="s">
        <v>399</v>
      </c>
      <c r="B3756" s="4" t="s">
        <v>143</v>
      </c>
      <c r="C3756" s="4" t="s">
        <v>365</v>
      </c>
      <c r="D3756" s="4" t="s">
        <v>1304</v>
      </c>
      <c r="E3756" s="4" t="s">
        <v>1684</v>
      </c>
      <c r="F3756" s="4" t="s">
        <v>1684</v>
      </c>
      <c r="G3756" s="4" t="s">
        <v>826</v>
      </c>
      <c r="H3756" s="4" t="s">
        <v>45</v>
      </c>
      <c r="I3756" s="4" t="s">
        <v>52</v>
      </c>
      <c r="J3756" s="4" t="s">
        <v>125</v>
      </c>
    </row>
    <row r="3757" spans="1:10" x14ac:dyDescent="0.2">
      <c r="A3757" s="4" t="s">
        <v>399</v>
      </c>
      <c r="B3757" s="4" t="s">
        <v>144</v>
      </c>
      <c r="C3757" s="4" t="s">
        <v>366</v>
      </c>
      <c r="D3757" s="4" t="s">
        <v>1305</v>
      </c>
      <c r="E3757" s="4" t="s">
        <v>1684</v>
      </c>
      <c r="F3757" s="4" t="s">
        <v>1684</v>
      </c>
      <c r="G3757" s="4" t="s">
        <v>826</v>
      </c>
      <c r="H3757" s="4" t="s">
        <v>45</v>
      </c>
      <c r="I3757" s="4" t="s">
        <v>52</v>
      </c>
      <c r="J3757" s="4" t="s">
        <v>125</v>
      </c>
    </row>
    <row r="3758" spans="1:10" x14ac:dyDescent="0.2">
      <c r="A3758" s="4" t="s">
        <v>399</v>
      </c>
      <c r="B3758" s="4" t="s">
        <v>146</v>
      </c>
      <c r="C3758" s="4" t="s">
        <v>372</v>
      </c>
      <c r="D3758" s="4" t="s">
        <v>1306</v>
      </c>
      <c r="E3758" s="4" t="s">
        <v>1684</v>
      </c>
      <c r="F3758" s="4" t="s">
        <v>1684</v>
      </c>
      <c r="G3758" s="4" t="s">
        <v>826</v>
      </c>
      <c r="H3758" s="4" t="s">
        <v>45</v>
      </c>
      <c r="I3758" s="4" t="s">
        <v>52</v>
      </c>
      <c r="J3758" s="4" t="s">
        <v>125</v>
      </c>
    </row>
    <row r="3759" spans="1:10" x14ac:dyDescent="0.2">
      <c r="A3759" s="4" t="s">
        <v>399</v>
      </c>
      <c r="B3759" s="4" t="s">
        <v>373</v>
      </c>
      <c r="C3759" s="4" t="s">
        <v>374</v>
      </c>
      <c r="D3759" s="4" t="s">
        <v>1307</v>
      </c>
      <c r="E3759" s="4" t="s">
        <v>1687</v>
      </c>
      <c r="F3759" s="4" t="s">
        <v>1687</v>
      </c>
      <c r="G3759" s="4" t="s">
        <v>826</v>
      </c>
      <c r="H3759" s="4" t="s">
        <v>45</v>
      </c>
      <c r="I3759" s="4" t="s">
        <v>52</v>
      </c>
      <c r="J3759" s="4" t="s">
        <v>125</v>
      </c>
    </row>
    <row r="3760" spans="1:10" x14ac:dyDescent="0.2">
      <c r="A3760" s="4" t="s">
        <v>400</v>
      </c>
      <c r="B3760" s="4" t="s">
        <v>38</v>
      </c>
      <c r="C3760" s="4" t="s">
        <v>39</v>
      </c>
      <c r="D3760" s="4" t="s">
        <v>1626</v>
      </c>
      <c r="E3760" s="4" t="s">
        <v>825</v>
      </c>
      <c r="F3760" s="4" t="s">
        <v>825</v>
      </c>
      <c r="G3760" s="4" t="s">
        <v>826</v>
      </c>
      <c r="H3760" s="4" t="s">
        <v>66</v>
      </c>
      <c r="I3760" s="4" t="s">
        <v>81</v>
      </c>
      <c r="J3760" s="4" t="s">
        <v>82</v>
      </c>
    </row>
    <row r="3761" spans="1:10" x14ac:dyDescent="0.2">
      <c r="A3761" s="4" t="s">
        <v>400</v>
      </c>
      <c r="B3761" s="4" t="s">
        <v>43</v>
      </c>
      <c r="C3761" s="4" t="s">
        <v>154</v>
      </c>
      <c r="D3761" s="4" t="s">
        <v>1628</v>
      </c>
      <c r="E3761" s="4" t="s">
        <v>1047</v>
      </c>
      <c r="F3761" s="4" t="s">
        <v>1047</v>
      </c>
      <c r="G3761" s="4" t="s">
        <v>826</v>
      </c>
      <c r="H3761" s="4" t="s">
        <v>66</v>
      </c>
      <c r="I3761" s="4" t="s">
        <v>81</v>
      </c>
      <c r="J3761" s="4" t="s">
        <v>82</v>
      </c>
    </row>
    <row r="3762" spans="1:10" x14ac:dyDescent="0.2">
      <c r="A3762" s="4" t="s">
        <v>400</v>
      </c>
      <c r="B3762" s="4" t="s">
        <v>48</v>
      </c>
      <c r="C3762" s="4" t="s">
        <v>155</v>
      </c>
      <c r="D3762" s="4" t="s">
        <v>1559</v>
      </c>
      <c r="E3762" s="4" t="s">
        <v>1047</v>
      </c>
      <c r="F3762" s="4" t="s">
        <v>1047</v>
      </c>
      <c r="G3762" s="4" t="s">
        <v>826</v>
      </c>
      <c r="H3762" s="4" t="s">
        <v>66</v>
      </c>
      <c r="I3762" s="4" t="s">
        <v>81</v>
      </c>
      <c r="J3762" s="4" t="s">
        <v>82</v>
      </c>
    </row>
    <row r="3763" spans="1:10" x14ac:dyDescent="0.2">
      <c r="A3763" s="4" t="s">
        <v>400</v>
      </c>
      <c r="B3763" s="4" t="s">
        <v>50</v>
      </c>
      <c r="C3763" s="4" t="s">
        <v>156</v>
      </c>
      <c r="D3763" s="4" t="s">
        <v>1560</v>
      </c>
      <c r="E3763" s="4" t="s">
        <v>1047</v>
      </c>
      <c r="F3763" s="4" t="s">
        <v>1047</v>
      </c>
      <c r="G3763" s="4" t="s">
        <v>826</v>
      </c>
      <c r="H3763" s="4" t="s">
        <v>66</v>
      </c>
      <c r="I3763" s="4" t="s">
        <v>81</v>
      </c>
      <c r="J3763" s="4" t="s">
        <v>82</v>
      </c>
    </row>
    <row r="3764" spans="1:10" x14ac:dyDescent="0.2">
      <c r="A3764" s="4" t="s">
        <v>400</v>
      </c>
      <c r="B3764" s="4" t="s">
        <v>52</v>
      </c>
      <c r="C3764" s="4" t="s">
        <v>157</v>
      </c>
      <c r="D3764" s="4" t="s">
        <v>1561</v>
      </c>
      <c r="E3764" s="4" t="s">
        <v>1047</v>
      </c>
      <c r="F3764" s="4" t="s">
        <v>1047</v>
      </c>
      <c r="G3764" s="4" t="s">
        <v>826</v>
      </c>
      <c r="H3764" s="4" t="s">
        <v>66</v>
      </c>
      <c r="I3764" s="4" t="s">
        <v>81</v>
      </c>
      <c r="J3764" s="4" t="s">
        <v>82</v>
      </c>
    </row>
    <row r="3765" spans="1:10" x14ac:dyDescent="0.2">
      <c r="A3765" s="4" t="s">
        <v>400</v>
      </c>
      <c r="B3765" s="4" t="s">
        <v>54</v>
      </c>
      <c r="C3765" s="4" t="s">
        <v>158</v>
      </c>
      <c r="D3765" s="4" t="s">
        <v>1562</v>
      </c>
      <c r="E3765" s="4" t="s">
        <v>1047</v>
      </c>
      <c r="F3765" s="4" t="s">
        <v>1047</v>
      </c>
      <c r="G3765" s="4" t="s">
        <v>826</v>
      </c>
      <c r="H3765" s="4" t="s">
        <v>66</v>
      </c>
      <c r="I3765" s="4" t="s">
        <v>81</v>
      </c>
      <c r="J3765" s="4" t="s">
        <v>82</v>
      </c>
    </row>
    <row r="3766" spans="1:10" x14ac:dyDescent="0.2">
      <c r="A3766" s="4" t="s">
        <v>400</v>
      </c>
      <c r="B3766" s="4" t="s">
        <v>56</v>
      </c>
      <c r="C3766" s="4" t="s">
        <v>159</v>
      </c>
      <c r="D3766" s="4" t="s">
        <v>1563</v>
      </c>
      <c r="E3766" s="4" t="s">
        <v>1047</v>
      </c>
      <c r="F3766" s="4" t="s">
        <v>1047</v>
      </c>
      <c r="G3766" s="4" t="s">
        <v>826</v>
      </c>
      <c r="H3766" s="4" t="s">
        <v>66</v>
      </c>
      <c r="I3766" s="4" t="s">
        <v>81</v>
      </c>
      <c r="J3766" s="4" t="s">
        <v>82</v>
      </c>
    </row>
    <row r="3767" spans="1:10" x14ac:dyDescent="0.2">
      <c r="A3767" s="4" t="s">
        <v>400</v>
      </c>
      <c r="B3767" s="4" t="s">
        <v>58</v>
      </c>
      <c r="C3767" s="4" t="s">
        <v>160</v>
      </c>
      <c r="D3767" s="4" t="s">
        <v>1564</v>
      </c>
      <c r="E3767" s="4" t="s">
        <v>1047</v>
      </c>
      <c r="F3767" s="4" t="s">
        <v>1047</v>
      </c>
      <c r="G3767" s="4" t="s">
        <v>826</v>
      </c>
      <c r="H3767" s="4" t="s">
        <v>66</v>
      </c>
      <c r="I3767" s="4" t="s">
        <v>81</v>
      </c>
      <c r="J3767" s="4" t="s">
        <v>82</v>
      </c>
    </row>
    <row r="3768" spans="1:10" x14ac:dyDescent="0.2">
      <c r="A3768" s="4" t="s">
        <v>400</v>
      </c>
      <c r="B3768" s="4" t="s">
        <v>37</v>
      </c>
      <c r="C3768" s="4" t="s">
        <v>161</v>
      </c>
      <c r="D3768" s="4" t="s">
        <v>1565</v>
      </c>
      <c r="E3768" s="4" t="s">
        <v>1047</v>
      </c>
      <c r="F3768" s="4" t="s">
        <v>1047</v>
      </c>
      <c r="G3768" s="4" t="s">
        <v>826</v>
      </c>
      <c r="H3768" s="4" t="s">
        <v>66</v>
      </c>
      <c r="I3768" s="4" t="s">
        <v>81</v>
      </c>
      <c r="J3768" s="4" t="s">
        <v>82</v>
      </c>
    </row>
    <row r="3769" spans="1:10" x14ac:dyDescent="0.2">
      <c r="A3769" s="4" t="s">
        <v>400</v>
      </c>
      <c r="B3769" s="4" t="s">
        <v>63</v>
      </c>
      <c r="C3769" s="4" t="s">
        <v>162</v>
      </c>
      <c r="D3769" s="4" t="s">
        <v>1566</v>
      </c>
      <c r="E3769" s="4" t="s">
        <v>1047</v>
      </c>
      <c r="F3769" s="4" t="s">
        <v>1047</v>
      </c>
      <c r="G3769" s="4" t="s">
        <v>826</v>
      </c>
      <c r="H3769" s="4" t="s">
        <v>66</v>
      </c>
      <c r="I3769" s="4" t="s">
        <v>81</v>
      </c>
      <c r="J3769" s="4" t="s">
        <v>82</v>
      </c>
    </row>
    <row r="3770" spans="1:10" x14ac:dyDescent="0.2">
      <c r="A3770" s="4" t="s">
        <v>400</v>
      </c>
      <c r="B3770" s="4" t="s">
        <v>45</v>
      </c>
      <c r="C3770" s="4" t="s">
        <v>163</v>
      </c>
      <c r="D3770" s="4" t="s">
        <v>1567</v>
      </c>
      <c r="E3770" s="4" t="s">
        <v>1047</v>
      </c>
      <c r="F3770" s="4" t="s">
        <v>1047</v>
      </c>
      <c r="G3770" s="4" t="s">
        <v>826</v>
      </c>
      <c r="H3770" s="4" t="s">
        <v>66</v>
      </c>
      <c r="I3770" s="4" t="s">
        <v>81</v>
      </c>
      <c r="J3770" s="4" t="s">
        <v>82</v>
      </c>
    </row>
    <row r="3771" spans="1:10" x14ac:dyDescent="0.2">
      <c r="A3771" s="4" t="s">
        <v>400</v>
      </c>
      <c r="B3771" s="4" t="s">
        <v>66</v>
      </c>
      <c r="C3771" s="4" t="s">
        <v>164</v>
      </c>
      <c r="D3771" s="4" t="s">
        <v>1568</v>
      </c>
      <c r="E3771" s="4" t="s">
        <v>1047</v>
      </c>
      <c r="F3771" s="4" t="s">
        <v>1047</v>
      </c>
      <c r="G3771" s="4" t="s">
        <v>826</v>
      </c>
      <c r="H3771" s="4" t="s">
        <v>66</v>
      </c>
      <c r="I3771" s="4" t="s">
        <v>81</v>
      </c>
      <c r="J3771" s="4" t="s">
        <v>82</v>
      </c>
    </row>
    <row r="3772" spans="1:10" x14ac:dyDescent="0.2">
      <c r="A3772" s="4" t="s">
        <v>400</v>
      </c>
      <c r="B3772" s="4" t="s">
        <v>68</v>
      </c>
      <c r="C3772" s="4" t="s">
        <v>165</v>
      </c>
      <c r="D3772" s="4" t="s">
        <v>1569</v>
      </c>
      <c r="E3772" s="4" t="s">
        <v>1047</v>
      </c>
      <c r="F3772" s="4" t="s">
        <v>1047</v>
      </c>
      <c r="G3772" s="4" t="s">
        <v>826</v>
      </c>
      <c r="H3772" s="4" t="s">
        <v>66</v>
      </c>
      <c r="I3772" s="4" t="s">
        <v>81</v>
      </c>
      <c r="J3772" s="4" t="s">
        <v>82</v>
      </c>
    </row>
    <row r="3773" spans="1:10" x14ac:dyDescent="0.2">
      <c r="A3773" s="4" t="s">
        <v>400</v>
      </c>
      <c r="B3773" s="4" t="s">
        <v>46</v>
      </c>
      <c r="C3773" s="4" t="s">
        <v>166</v>
      </c>
      <c r="D3773" s="4" t="s">
        <v>1570</v>
      </c>
      <c r="E3773" s="4" t="s">
        <v>1047</v>
      </c>
      <c r="F3773" s="4" t="s">
        <v>1047</v>
      </c>
      <c r="G3773" s="4" t="s">
        <v>826</v>
      </c>
      <c r="H3773" s="4" t="s">
        <v>66</v>
      </c>
      <c r="I3773" s="4" t="s">
        <v>81</v>
      </c>
      <c r="J3773" s="4" t="s">
        <v>82</v>
      </c>
    </row>
    <row r="3774" spans="1:10" x14ac:dyDescent="0.2">
      <c r="A3774" s="4" t="s">
        <v>400</v>
      </c>
      <c r="B3774" s="4" t="s">
        <v>71</v>
      </c>
      <c r="C3774" s="4" t="s">
        <v>167</v>
      </c>
      <c r="D3774" s="4" t="s">
        <v>1571</v>
      </c>
      <c r="E3774" s="4" t="s">
        <v>1047</v>
      </c>
      <c r="F3774" s="4" t="s">
        <v>1047</v>
      </c>
      <c r="G3774" s="4" t="s">
        <v>826</v>
      </c>
      <c r="H3774" s="4" t="s">
        <v>66</v>
      </c>
      <c r="I3774" s="4" t="s">
        <v>81</v>
      </c>
      <c r="J3774" s="4" t="s">
        <v>82</v>
      </c>
    </row>
    <row r="3775" spans="1:10" x14ac:dyDescent="0.2">
      <c r="A3775" s="4" t="s">
        <v>400</v>
      </c>
      <c r="B3775" s="4" t="s">
        <v>73</v>
      </c>
      <c r="C3775" s="4" t="s">
        <v>168</v>
      </c>
      <c r="D3775" s="4" t="s">
        <v>1572</v>
      </c>
      <c r="E3775" s="4" t="s">
        <v>1047</v>
      </c>
      <c r="F3775" s="4" t="s">
        <v>1047</v>
      </c>
      <c r="G3775" s="4" t="s">
        <v>826</v>
      </c>
      <c r="H3775" s="4" t="s">
        <v>66</v>
      </c>
      <c r="I3775" s="4" t="s">
        <v>81</v>
      </c>
      <c r="J3775" s="4" t="s">
        <v>82</v>
      </c>
    </row>
    <row r="3776" spans="1:10" x14ac:dyDescent="0.2">
      <c r="A3776" s="4" t="s">
        <v>400</v>
      </c>
      <c r="B3776" s="4" t="s">
        <v>75</v>
      </c>
      <c r="C3776" s="4" t="s">
        <v>169</v>
      </c>
      <c r="D3776" s="4" t="s">
        <v>1573</v>
      </c>
      <c r="E3776" s="4" t="s">
        <v>1047</v>
      </c>
      <c r="F3776" s="4" t="s">
        <v>1047</v>
      </c>
      <c r="G3776" s="4" t="s">
        <v>826</v>
      </c>
      <c r="H3776" s="4" t="s">
        <v>66</v>
      </c>
      <c r="I3776" s="4" t="s">
        <v>81</v>
      </c>
      <c r="J3776" s="4" t="s">
        <v>82</v>
      </c>
    </row>
    <row r="3777" spans="1:10" x14ac:dyDescent="0.2">
      <c r="A3777" s="4" t="s">
        <v>400</v>
      </c>
      <c r="B3777" s="4" t="s">
        <v>60</v>
      </c>
      <c r="C3777" s="4" t="s">
        <v>170</v>
      </c>
      <c r="D3777" s="4" t="s">
        <v>1574</v>
      </c>
      <c r="E3777" s="4" t="s">
        <v>1047</v>
      </c>
      <c r="F3777" s="4" t="s">
        <v>1047</v>
      </c>
      <c r="G3777" s="4" t="s">
        <v>826</v>
      </c>
      <c r="H3777" s="4" t="s">
        <v>66</v>
      </c>
      <c r="I3777" s="4" t="s">
        <v>81</v>
      </c>
      <c r="J3777" s="4" t="s">
        <v>82</v>
      </c>
    </row>
    <row r="3778" spans="1:10" x14ac:dyDescent="0.2">
      <c r="A3778" s="4" t="s">
        <v>400</v>
      </c>
      <c r="B3778" s="4" t="s">
        <v>78</v>
      </c>
      <c r="C3778" s="4" t="s">
        <v>171</v>
      </c>
      <c r="D3778" s="4" t="s">
        <v>1629</v>
      </c>
      <c r="E3778" s="4" t="s">
        <v>1047</v>
      </c>
      <c r="F3778" s="4" t="s">
        <v>1047</v>
      </c>
      <c r="G3778" s="4" t="s">
        <v>826</v>
      </c>
      <c r="H3778" s="4" t="s">
        <v>66</v>
      </c>
      <c r="I3778" s="4" t="s">
        <v>81</v>
      </c>
      <c r="J3778" s="4" t="s">
        <v>82</v>
      </c>
    </row>
    <row r="3779" spans="1:10" x14ac:dyDescent="0.2">
      <c r="A3779" s="4" t="s">
        <v>400</v>
      </c>
      <c r="B3779" s="4" t="s">
        <v>84</v>
      </c>
      <c r="C3779" s="4" t="s">
        <v>172</v>
      </c>
      <c r="D3779" s="4" t="s">
        <v>1630</v>
      </c>
      <c r="E3779" s="4" t="s">
        <v>1047</v>
      </c>
      <c r="F3779" s="4" t="s">
        <v>1047</v>
      </c>
      <c r="G3779" s="4" t="s">
        <v>826</v>
      </c>
      <c r="H3779" s="4" t="s">
        <v>66</v>
      </c>
      <c r="I3779" s="4" t="s">
        <v>81</v>
      </c>
      <c r="J3779" s="4" t="s">
        <v>82</v>
      </c>
    </row>
    <row r="3780" spans="1:10" x14ac:dyDescent="0.2">
      <c r="A3780" s="4" t="s">
        <v>400</v>
      </c>
      <c r="B3780" s="4" t="s">
        <v>137</v>
      </c>
      <c r="C3780" s="4" t="s">
        <v>173</v>
      </c>
      <c r="D3780" s="4" t="s">
        <v>1631</v>
      </c>
      <c r="E3780" s="4" t="s">
        <v>1047</v>
      </c>
      <c r="F3780" s="4" t="s">
        <v>1047</v>
      </c>
      <c r="G3780" s="4" t="s">
        <v>826</v>
      </c>
      <c r="H3780" s="4" t="s">
        <v>66</v>
      </c>
      <c r="I3780" s="4" t="s">
        <v>81</v>
      </c>
      <c r="J3780" s="4" t="s">
        <v>82</v>
      </c>
    </row>
    <row r="3781" spans="1:10" x14ac:dyDescent="0.2">
      <c r="A3781" s="4" t="s">
        <v>400</v>
      </c>
      <c r="B3781" s="4" t="s">
        <v>174</v>
      </c>
      <c r="C3781" s="4" t="s">
        <v>175</v>
      </c>
      <c r="D3781" s="4" t="s">
        <v>1632</v>
      </c>
      <c r="E3781" s="4" t="s">
        <v>1047</v>
      </c>
      <c r="F3781" s="4" t="s">
        <v>1047</v>
      </c>
      <c r="G3781" s="4" t="s">
        <v>826</v>
      </c>
      <c r="H3781" s="4" t="s">
        <v>66</v>
      </c>
      <c r="I3781" s="4" t="s">
        <v>81</v>
      </c>
      <c r="J3781" s="4" t="s">
        <v>82</v>
      </c>
    </row>
    <row r="3782" spans="1:10" x14ac:dyDescent="0.2">
      <c r="A3782" s="4" t="s">
        <v>400</v>
      </c>
      <c r="B3782" s="4" t="s">
        <v>114</v>
      </c>
      <c r="C3782" s="4" t="s">
        <v>176</v>
      </c>
      <c r="D3782" s="4" t="s">
        <v>1405</v>
      </c>
      <c r="E3782" s="4" t="s">
        <v>1047</v>
      </c>
      <c r="F3782" s="4" t="s">
        <v>1047</v>
      </c>
      <c r="G3782" s="4" t="s">
        <v>826</v>
      </c>
      <c r="H3782" s="4" t="s">
        <v>66</v>
      </c>
      <c r="I3782" s="4" t="s">
        <v>81</v>
      </c>
      <c r="J3782" s="4" t="s">
        <v>82</v>
      </c>
    </row>
    <row r="3783" spans="1:10" x14ac:dyDescent="0.2">
      <c r="A3783" s="4" t="s">
        <v>400</v>
      </c>
      <c r="B3783" s="4" t="s">
        <v>131</v>
      </c>
      <c r="C3783" s="4" t="s">
        <v>177</v>
      </c>
      <c r="D3783" s="4" t="s">
        <v>1406</v>
      </c>
      <c r="E3783" s="4" t="s">
        <v>1047</v>
      </c>
      <c r="F3783" s="4" t="s">
        <v>1047</v>
      </c>
      <c r="G3783" s="4" t="s">
        <v>826</v>
      </c>
      <c r="H3783" s="4" t="s">
        <v>66</v>
      </c>
      <c r="I3783" s="4" t="s">
        <v>81</v>
      </c>
      <c r="J3783" s="4" t="s">
        <v>82</v>
      </c>
    </row>
    <row r="3784" spans="1:10" x14ac:dyDescent="0.2">
      <c r="A3784" s="4" t="s">
        <v>400</v>
      </c>
      <c r="B3784" s="4" t="s">
        <v>178</v>
      </c>
      <c r="C3784" s="4" t="s">
        <v>179</v>
      </c>
      <c r="D3784" s="4" t="s">
        <v>1408</v>
      </c>
      <c r="E3784" s="4" t="s">
        <v>1047</v>
      </c>
      <c r="F3784" s="4" t="s">
        <v>1047</v>
      </c>
      <c r="G3784" s="4" t="s">
        <v>826</v>
      </c>
      <c r="H3784" s="4" t="s">
        <v>66</v>
      </c>
      <c r="I3784" s="4" t="s">
        <v>81</v>
      </c>
      <c r="J3784" s="4" t="s">
        <v>82</v>
      </c>
    </row>
    <row r="3785" spans="1:10" x14ac:dyDescent="0.2">
      <c r="A3785" s="4" t="s">
        <v>400</v>
      </c>
      <c r="B3785" s="4" t="s">
        <v>123</v>
      </c>
      <c r="C3785" s="4" t="s">
        <v>248</v>
      </c>
      <c r="D3785" s="4" t="s">
        <v>1409</v>
      </c>
      <c r="E3785" s="4" t="s">
        <v>1047</v>
      </c>
      <c r="F3785" s="4" t="s">
        <v>1047</v>
      </c>
      <c r="G3785" s="4" t="s">
        <v>826</v>
      </c>
      <c r="H3785" s="4" t="s">
        <v>66</v>
      </c>
      <c r="I3785" s="4" t="s">
        <v>81</v>
      </c>
      <c r="J3785" s="4" t="s">
        <v>82</v>
      </c>
    </row>
    <row r="3786" spans="1:10" x14ac:dyDescent="0.2">
      <c r="A3786" s="4" t="s">
        <v>400</v>
      </c>
      <c r="B3786" s="4" t="s">
        <v>249</v>
      </c>
      <c r="C3786" s="4" t="s">
        <v>250</v>
      </c>
      <c r="D3786" s="4" t="s">
        <v>1410</v>
      </c>
      <c r="E3786" s="4" t="s">
        <v>1688</v>
      </c>
      <c r="F3786" s="4" t="s">
        <v>1688</v>
      </c>
      <c r="G3786" s="4" t="s">
        <v>826</v>
      </c>
      <c r="H3786" s="4" t="s">
        <v>66</v>
      </c>
      <c r="I3786" s="4" t="s">
        <v>81</v>
      </c>
      <c r="J3786" s="4" t="s">
        <v>82</v>
      </c>
    </row>
    <row r="3787" spans="1:10" x14ac:dyDescent="0.2">
      <c r="A3787" s="4" t="s">
        <v>401</v>
      </c>
      <c r="B3787" s="4" t="s">
        <v>38</v>
      </c>
      <c r="C3787" s="4" t="s">
        <v>39</v>
      </c>
      <c r="D3787" s="4" t="s">
        <v>1637</v>
      </c>
      <c r="E3787" s="4" t="s">
        <v>1625</v>
      </c>
      <c r="F3787" s="4" t="s">
        <v>1625</v>
      </c>
      <c r="G3787" s="4" t="s">
        <v>826</v>
      </c>
      <c r="H3787" s="4" t="s">
        <v>63</v>
      </c>
      <c r="I3787" s="4" t="s">
        <v>97</v>
      </c>
      <c r="J3787" s="4" t="s">
        <v>98</v>
      </c>
    </row>
    <row r="3788" spans="1:10" x14ac:dyDescent="0.2">
      <c r="A3788" s="4" t="s">
        <v>401</v>
      </c>
      <c r="B3788" s="4" t="s">
        <v>43</v>
      </c>
      <c r="C3788" s="4" t="s">
        <v>154</v>
      </c>
      <c r="D3788" s="4" t="s">
        <v>1638</v>
      </c>
      <c r="E3788" s="4" t="s">
        <v>1636</v>
      </c>
      <c r="F3788" s="4" t="s">
        <v>1636</v>
      </c>
      <c r="G3788" s="4" t="s">
        <v>826</v>
      </c>
      <c r="H3788" s="4" t="s">
        <v>63</v>
      </c>
      <c r="I3788" s="4" t="s">
        <v>97</v>
      </c>
      <c r="J3788" s="4" t="s">
        <v>98</v>
      </c>
    </row>
    <row r="3789" spans="1:10" x14ac:dyDescent="0.2">
      <c r="A3789" s="4" t="s">
        <v>401</v>
      </c>
      <c r="B3789" s="4" t="s">
        <v>48</v>
      </c>
      <c r="C3789" s="4" t="s">
        <v>155</v>
      </c>
      <c r="D3789" s="4" t="s">
        <v>1639</v>
      </c>
      <c r="E3789" s="4" t="s">
        <v>1636</v>
      </c>
      <c r="F3789" s="4" t="s">
        <v>1636</v>
      </c>
      <c r="G3789" s="4" t="s">
        <v>826</v>
      </c>
      <c r="H3789" s="4" t="s">
        <v>63</v>
      </c>
      <c r="I3789" s="4" t="s">
        <v>97</v>
      </c>
      <c r="J3789" s="4" t="s">
        <v>98</v>
      </c>
    </row>
    <row r="3790" spans="1:10" x14ac:dyDescent="0.2">
      <c r="A3790" s="4" t="s">
        <v>401</v>
      </c>
      <c r="B3790" s="4" t="s">
        <v>50</v>
      </c>
      <c r="C3790" s="4" t="s">
        <v>156</v>
      </c>
      <c r="D3790" s="4" t="s">
        <v>1640</v>
      </c>
      <c r="E3790" s="4" t="s">
        <v>1636</v>
      </c>
      <c r="F3790" s="4" t="s">
        <v>1636</v>
      </c>
      <c r="G3790" s="4" t="s">
        <v>826</v>
      </c>
      <c r="H3790" s="4" t="s">
        <v>63</v>
      </c>
      <c r="I3790" s="4" t="s">
        <v>97</v>
      </c>
      <c r="J3790" s="4" t="s">
        <v>98</v>
      </c>
    </row>
    <row r="3791" spans="1:10" x14ac:dyDescent="0.2">
      <c r="A3791" s="4" t="s">
        <v>401</v>
      </c>
      <c r="B3791" s="4" t="s">
        <v>52</v>
      </c>
      <c r="C3791" s="4" t="s">
        <v>157</v>
      </c>
      <c r="D3791" s="4" t="s">
        <v>1641</v>
      </c>
      <c r="E3791" s="4" t="s">
        <v>1636</v>
      </c>
      <c r="F3791" s="4" t="s">
        <v>1636</v>
      </c>
      <c r="G3791" s="4" t="s">
        <v>826</v>
      </c>
      <c r="H3791" s="4" t="s">
        <v>63</v>
      </c>
      <c r="I3791" s="4" t="s">
        <v>97</v>
      </c>
      <c r="J3791" s="4" t="s">
        <v>98</v>
      </c>
    </row>
    <row r="3792" spans="1:10" x14ac:dyDescent="0.2">
      <c r="A3792" s="4" t="s">
        <v>401</v>
      </c>
      <c r="B3792" s="4" t="s">
        <v>54</v>
      </c>
      <c r="C3792" s="4" t="s">
        <v>158</v>
      </c>
      <c r="D3792" s="4" t="s">
        <v>1642</v>
      </c>
      <c r="E3792" s="4" t="s">
        <v>1636</v>
      </c>
      <c r="F3792" s="4" t="s">
        <v>1636</v>
      </c>
      <c r="G3792" s="4" t="s">
        <v>826</v>
      </c>
      <c r="H3792" s="4" t="s">
        <v>63</v>
      </c>
      <c r="I3792" s="4" t="s">
        <v>97</v>
      </c>
      <c r="J3792" s="4" t="s">
        <v>98</v>
      </c>
    </row>
    <row r="3793" spans="1:10" x14ac:dyDescent="0.2">
      <c r="A3793" s="4" t="s">
        <v>401</v>
      </c>
      <c r="B3793" s="4" t="s">
        <v>56</v>
      </c>
      <c r="C3793" s="4" t="s">
        <v>159</v>
      </c>
      <c r="D3793" s="4" t="s">
        <v>1513</v>
      </c>
      <c r="E3793" s="4" t="s">
        <v>1636</v>
      </c>
      <c r="F3793" s="4" t="s">
        <v>1636</v>
      </c>
      <c r="G3793" s="4" t="s">
        <v>826</v>
      </c>
      <c r="H3793" s="4" t="s">
        <v>63</v>
      </c>
      <c r="I3793" s="4" t="s">
        <v>97</v>
      </c>
      <c r="J3793" s="4" t="s">
        <v>98</v>
      </c>
    </row>
    <row r="3794" spans="1:10" x14ac:dyDescent="0.2">
      <c r="A3794" s="4" t="s">
        <v>401</v>
      </c>
      <c r="B3794" s="4" t="s">
        <v>58</v>
      </c>
      <c r="C3794" s="4" t="s">
        <v>160</v>
      </c>
      <c r="D3794" s="4" t="s">
        <v>1515</v>
      </c>
      <c r="E3794" s="4" t="s">
        <v>1636</v>
      </c>
      <c r="F3794" s="4" t="s">
        <v>1636</v>
      </c>
      <c r="G3794" s="4" t="s">
        <v>826</v>
      </c>
      <c r="H3794" s="4" t="s">
        <v>63</v>
      </c>
      <c r="I3794" s="4" t="s">
        <v>97</v>
      </c>
      <c r="J3794" s="4" t="s">
        <v>98</v>
      </c>
    </row>
    <row r="3795" spans="1:10" x14ac:dyDescent="0.2">
      <c r="A3795" s="4" t="s">
        <v>401</v>
      </c>
      <c r="B3795" s="4" t="s">
        <v>37</v>
      </c>
      <c r="C3795" s="4" t="s">
        <v>161</v>
      </c>
      <c r="D3795" s="4" t="s">
        <v>1517</v>
      </c>
      <c r="E3795" s="4" t="s">
        <v>1636</v>
      </c>
      <c r="F3795" s="4" t="s">
        <v>1636</v>
      </c>
      <c r="G3795" s="4" t="s">
        <v>826</v>
      </c>
      <c r="H3795" s="4" t="s">
        <v>63</v>
      </c>
      <c r="I3795" s="4" t="s">
        <v>97</v>
      </c>
      <c r="J3795" s="4" t="s">
        <v>98</v>
      </c>
    </row>
    <row r="3796" spans="1:10" x14ac:dyDescent="0.2">
      <c r="A3796" s="4" t="s">
        <v>401</v>
      </c>
      <c r="B3796" s="4" t="s">
        <v>63</v>
      </c>
      <c r="C3796" s="4" t="s">
        <v>162</v>
      </c>
      <c r="D3796" s="4" t="s">
        <v>1518</v>
      </c>
      <c r="E3796" s="4" t="s">
        <v>1636</v>
      </c>
      <c r="F3796" s="4" t="s">
        <v>1636</v>
      </c>
      <c r="G3796" s="4" t="s">
        <v>826</v>
      </c>
      <c r="H3796" s="4" t="s">
        <v>63</v>
      </c>
      <c r="I3796" s="4" t="s">
        <v>97</v>
      </c>
      <c r="J3796" s="4" t="s">
        <v>98</v>
      </c>
    </row>
    <row r="3797" spans="1:10" x14ac:dyDescent="0.2">
      <c r="A3797" s="4" t="s">
        <v>401</v>
      </c>
      <c r="B3797" s="4" t="s">
        <v>45</v>
      </c>
      <c r="C3797" s="4" t="s">
        <v>163</v>
      </c>
      <c r="D3797" s="4" t="s">
        <v>1519</v>
      </c>
      <c r="E3797" s="4" t="s">
        <v>1636</v>
      </c>
      <c r="F3797" s="4" t="s">
        <v>1636</v>
      </c>
      <c r="G3797" s="4" t="s">
        <v>826</v>
      </c>
      <c r="H3797" s="4" t="s">
        <v>63</v>
      </c>
      <c r="I3797" s="4" t="s">
        <v>97</v>
      </c>
      <c r="J3797" s="4" t="s">
        <v>98</v>
      </c>
    </row>
    <row r="3798" spans="1:10" x14ac:dyDescent="0.2">
      <c r="A3798" s="4" t="s">
        <v>401</v>
      </c>
      <c r="B3798" s="4" t="s">
        <v>66</v>
      </c>
      <c r="C3798" s="4" t="s">
        <v>164</v>
      </c>
      <c r="D3798" s="4" t="s">
        <v>1520</v>
      </c>
      <c r="E3798" s="4" t="s">
        <v>1636</v>
      </c>
      <c r="F3798" s="4" t="s">
        <v>1636</v>
      </c>
      <c r="G3798" s="4" t="s">
        <v>826</v>
      </c>
      <c r="H3798" s="4" t="s">
        <v>63</v>
      </c>
      <c r="I3798" s="4" t="s">
        <v>97</v>
      </c>
      <c r="J3798" s="4" t="s">
        <v>98</v>
      </c>
    </row>
    <row r="3799" spans="1:10" x14ac:dyDescent="0.2">
      <c r="A3799" s="4" t="s">
        <v>401</v>
      </c>
      <c r="B3799" s="4" t="s">
        <v>68</v>
      </c>
      <c r="C3799" s="4" t="s">
        <v>165</v>
      </c>
      <c r="D3799" s="4" t="s">
        <v>1521</v>
      </c>
      <c r="E3799" s="4" t="s">
        <v>1636</v>
      </c>
      <c r="F3799" s="4" t="s">
        <v>1636</v>
      </c>
      <c r="G3799" s="4" t="s">
        <v>826</v>
      </c>
      <c r="H3799" s="4" t="s">
        <v>63</v>
      </c>
      <c r="I3799" s="4" t="s">
        <v>97</v>
      </c>
      <c r="J3799" s="4" t="s">
        <v>98</v>
      </c>
    </row>
    <row r="3800" spans="1:10" x14ac:dyDescent="0.2">
      <c r="A3800" s="4" t="s">
        <v>401</v>
      </c>
      <c r="B3800" s="4" t="s">
        <v>46</v>
      </c>
      <c r="C3800" s="4" t="s">
        <v>166</v>
      </c>
      <c r="D3800" s="4" t="s">
        <v>1522</v>
      </c>
      <c r="E3800" s="4" t="s">
        <v>1636</v>
      </c>
      <c r="F3800" s="4" t="s">
        <v>1636</v>
      </c>
      <c r="G3800" s="4" t="s">
        <v>826</v>
      </c>
      <c r="H3800" s="4" t="s">
        <v>63</v>
      </c>
      <c r="I3800" s="4" t="s">
        <v>97</v>
      </c>
      <c r="J3800" s="4" t="s">
        <v>98</v>
      </c>
    </row>
    <row r="3801" spans="1:10" x14ac:dyDescent="0.2">
      <c r="A3801" s="4" t="s">
        <v>401</v>
      </c>
      <c r="B3801" s="4" t="s">
        <v>71</v>
      </c>
      <c r="C3801" s="4" t="s">
        <v>167</v>
      </c>
      <c r="D3801" s="4" t="s">
        <v>1523</v>
      </c>
      <c r="E3801" s="4" t="s">
        <v>1636</v>
      </c>
      <c r="F3801" s="4" t="s">
        <v>1636</v>
      </c>
      <c r="G3801" s="4" t="s">
        <v>826</v>
      </c>
      <c r="H3801" s="4" t="s">
        <v>63</v>
      </c>
      <c r="I3801" s="4" t="s">
        <v>97</v>
      </c>
      <c r="J3801" s="4" t="s">
        <v>98</v>
      </c>
    </row>
    <row r="3802" spans="1:10" x14ac:dyDescent="0.2">
      <c r="A3802" s="4" t="s">
        <v>401</v>
      </c>
      <c r="B3802" s="4" t="s">
        <v>73</v>
      </c>
      <c r="C3802" s="4" t="s">
        <v>168</v>
      </c>
      <c r="D3802" s="4" t="s">
        <v>1524</v>
      </c>
      <c r="E3802" s="4" t="s">
        <v>1636</v>
      </c>
      <c r="F3802" s="4" t="s">
        <v>1636</v>
      </c>
      <c r="G3802" s="4" t="s">
        <v>826</v>
      </c>
      <c r="H3802" s="4" t="s">
        <v>63</v>
      </c>
      <c r="I3802" s="4" t="s">
        <v>97</v>
      </c>
      <c r="J3802" s="4" t="s">
        <v>98</v>
      </c>
    </row>
    <row r="3803" spans="1:10" x14ac:dyDescent="0.2">
      <c r="A3803" s="4" t="s">
        <v>401</v>
      </c>
      <c r="B3803" s="4" t="s">
        <v>75</v>
      </c>
      <c r="C3803" s="4" t="s">
        <v>169</v>
      </c>
      <c r="D3803" s="4" t="s">
        <v>1525</v>
      </c>
      <c r="E3803" s="4" t="s">
        <v>1636</v>
      </c>
      <c r="F3803" s="4" t="s">
        <v>1636</v>
      </c>
      <c r="G3803" s="4" t="s">
        <v>826</v>
      </c>
      <c r="H3803" s="4" t="s">
        <v>63</v>
      </c>
      <c r="I3803" s="4" t="s">
        <v>97</v>
      </c>
      <c r="J3803" s="4" t="s">
        <v>98</v>
      </c>
    </row>
    <row r="3804" spans="1:10" x14ac:dyDescent="0.2">
      <c r="A3804" s="4" t="s">
        <v>401</v>
      </c>
      <c r="B3804" s="4" t="s">
        <v>60</v>
      </c>
      <c r="C3804" s="4" t="s">
        <v>170</v>
      </c>
      <c r="D3804" s="4" t="s">
        <v>1526</v>
      </c>
      <c r="E3804" s="4" t="s">
        <v>1636</v>
      </c>
      <c r="F3804" s="4" t="s">
        <v>1636</v>
      </c>
      <c r="G3804" s="4" t="s">
        <v>826</v>
      </c>
      <c r="H3804" s="4" t="s">
        <v>63</v>
      </c>
      <c r="I3804" s="4" t="s">
        <v>97</v>
      </c>
      <c r="J3804" s="4" t="s">
        <v>98</v>
      </c>
    </row>
    <row r="3805" spans="1:10" x14ac:dyDescent="0.2">
      <c r="A3805" s="4" t="s">
        <v>401</v>
      </c>
      <c r="B3805" s="4" t="s">
        <v>78</v>
      </c>
      <c r="C3805" s="4" t="s">
        <v>171</v>
      </c>
      <c r="D3805" s="4" t="s">
        <v>1527</v>
      </c>
      <c r="E3805" s="4" t="s">
        <v>1636</v>
      </c>
      <c r="F3805" s="4" t="s">
        <v>1636</v>
      </c>
      <c r="G3805" s="4" t="s">
        <v>826</v>
      </c>
      <c r="H3805" s="4" t="s">
        <v>63</v>
      </c>
      <c r="I3805" s="4" t="s">
        <v>97</v>
      </c>
      <c r="J3805" s="4" t="s">
        <v>98</v>
      </c>
    </row>
    <row r="3806" spans="1:10" x14ac:dyDescent="0.2">
      <c r="A3806" s="4" t="s">
        <v>401</v>
      </c>
      <c r="B3806" s="4" t="s">
        <v>84</v>
      </c>
      <c r="C3806" s="4" t="s">
        <v>172</v>
      </c>
      <c r="D3806" s="4" t="s">
        <v>1528</v>
      </c>
      <c r="E3806" s="4" t="s">
        <v>1636</v>
      </c>
      <c r="F3806" s="4" t="s">
        <v>1636</v>
      </c>
      <c r="G3806" s="4" t="s">
        <v>826</v>
      </c>
      <c r="H3806" s="4" t="s">
        <v>63</v>
      </c>
      <c r="I3806" s="4" t="s">
        <v>97</v>
      </c>
      <c r="J3806" s="4" t="s">
        <v>98</v>
      </c>
    </row>
    <row r="3807" spans="1:10" x14ac:dyDescent="0.2">
      <c r="A3807" s="4" t="s">
        <v>401</v>
      </c>
      <c r="B3807" s="4" t="s">
        <v>137</v>
      </c>
      <c r="C3807" s="4" t="s">
        <v>173</v>
      </c>
      <c r="D3807" s="4" t="s">
        <v>1529</v>
      </c>
      <c r="E3807" s="4" t="s">
        <v>1636</v>
      </c>
      <c r="F3807" s="4" t="s">
        <v>1636</v>
      </c>
      <c r="G3807" s="4" t="s">
        <v>826</v>
      </c>
      <c r="H3807" s="4" t="s">
        <v>63</v>
      </c>
      <c r="I3807" s="4" t="s">
        <v>97</v>
      </c>
      <c r="J3807" s="4" t="s">
        <v>98</v>
      </c>
    </row>
    <row r="3808" spans="1:10" x14ac:dyDescent="0.2">
      <c r="A3808" s="4" t="s">
        <v>401</v>
      </c>
      <c r="B3808" s="4" t="s">
        <v>174</v>
      </c>
      <c r="C3808" s="4" t="s">
        <v>175</v>
      </c>
      <c r="D3808" s="4" t="s">
        <v>1530</v>
      </c>
      <c r="E3808" s="4" t="s">
        <v>1636</v>
      </c>
      <c r="F3808" s="4" t="s">
        <v>1636</v>
      </c>
      <c r="G3808" s="4" t="s">
        <v>826</v>
      </c>
      <c r="H3808" s="4" t="s">
        <v>63</v>
      </c>
      <c r="I3808" s="4" t="s">
        <v>97</v>
      </c>
      <c r="J3808" s="4" t="s">
        <v>98</v>
      </c>
    </row>
    <row r="3809" spans="1:10" x14ac:dyDescent="0.2">
      <c r="A3809" s="4" t="s">
        <v>401</v>
      </c>
      <c r="B3809" s="4" t="s">
        <v>114</v>
      </c>
      <c r="C3809" s="4" t="s">
        <v>176</v>
      </c>
      <c r="D3809" s="4" t="s">
        <v>1643</v>
      </c>
      <c r="E3809" s="4" t="s">
        <v>1636</v>
      </c>
      <c r="F3809" s="4" t="s">
        <v>1636</v>
      </c>
      <c r="G3809" s="4" t="s">
        <v>826</v>
      </c>
      <c r="H3809" s="4" t="s">
        <v>63</v>
      </c>
      <c r="I3809" s="4" t="s">
        <v>97</v>
      </c>
      <c r="J3809" s="4" t="s">
        <v>98</v>
      </c>
    </row>
    <row r="3810" spans="1:10" x14ac:dyDescent="0.2">
      <c r="A3810" s="4" t="s">
        <v>401</v>
      </c>
      <c r="B3810" s="4" t="s">
        <v>131</v>
      </c>
      <c r="C3810" s="4" t="s">
        <v>177</v>
      </c>
      <c r="D3810" s="4" t="s">
        <v>1644</v>
      </c>
      <c r="E3810" s="4" t="s">
        <v>1636</v>
      </c>
      <c r="F3810" s="4" t="s">
        <v>1636</v>
      </c>
      <c r="G3810" s="4" t="s">
        <v>826</v>
      </c>
      <c r="H3810" s="4" t="s">
        <v>63</v>
      </c>
      <c r="I3810" s="4" t="s">
        <v>97</v>
      </c>
      <c r="J3810" s="4" t="s">
        <v>98</v>
      </c>
    </row>
    <row r="3811" spans="1:10" x14ac:dyDescent="0.2">
      <c r="A3811" s="4" t="s">
        <v>401</v>
      </c>
      <c r="B3811" s="4" t="s">
        <v>178</v>
      </c>
      <c r="C3811" s="4" t="s">
        <v>179</v>
      </c>
      <c r="D3811" s="4" t="s">
        <v>1645</v>
      </c>
      <c r="E3811" s="4" t="s">
        <v>1636</v>
      </c>
      <c r="F3811" s="4" t="s">
        <v>1636</v>
      </c>
      <c r="G3811" s="4" t="s">
        <v>826</v>
      </c>
      <c r="H3811" s="4" t="s">
        <v>63</v>
      </c>
      <c r="I3811" s="4" t="s">
        <v>97</v>
      </c>
      <c r="J3811" s="4" t="s">
        <v>98</v>
      </c>
    </row>
    <row r="3812" spans="1:10" x14ac:dyDescent="0.2">
      <c r="A3812" s="4" t="s">
        <v>401</v>
      </c>
      <c r="B3812" s="4" t="s">
        <v>123</v>
      </c>
      <c r="C3812" s="4" t="s">
        <v>248</v>
      </c>
      <c r="D3812" s="4" t="s">
        <v>1646</v>
      </c>
      <c r="E3812" s="4" t="s">
        <v>1636</v>
      </c>
      <c r="F3812" s="4" t="s">
        <v>1636</v>
      </c>
      <c r="G3812" s="4" t="s">
        <v>826</v>
      </c>
      <c r="H3812" s="4" t="s">
        <v>63</v>
      </c>
      <c r="I3812" s="4" t="s">
        <v>97</v>
      </c>
      <c r="J3812" s="4" t="s">
        <v>98</v>
      </c>
    </row>
    <row r="3813" spans="1:10" x14ac:dyDescent="0.2">
      <c r="A3813" s="4" t="s">
        <v>401</v>
      </c>
      <c r="B3813" s="4" t="s">
        <v>249</v>
      </c>
      <c r="C3813" s="4" t="s">
        <v>250</v>
      </c>
      <c r="D3813" s="4" t="s">
        <v>1647</v>
      </c>
      <c r="E3813" s="4" t="s">
        <v>1636</v>
      </c>
      <c r="F3813" s="4" t="s">
        <v>1636</v>
      </c>
      <c r="G3813" s="4" t="s">
        <v>826</v>
      </c>
      <c r="H3813" s="4" t="s">
        <v>63</v>
      </c>
      <c r="I3813" s="4" t="s">
        <v>97</v>
      </c>
      <c r="J3813" s="4" t="s">
        <v>98</v>
      </c>
    </row>
    <row r="3814" spans="1:10" x14ac:dyDescent="0.2">
      <c r="A3814" s="4" t="s">
        <v>401</v>
      </c>
      <c r="B3814" s="4" t="s">
        <v>262</v>
      </c>
      <c r="C3814" s="4" t="s">
        <v>263</v>
      </c>
      <c r="D3814" s="4" t="s">
        <v>1648</v>
      </c>
      <c r="E3814" s="4" t="s">
        <v>1636</v>
      </c>
      <c r="F3814" s="4" t="s">
        <v>1636</v>
      </c>
      <c r="G3814" s="4" t="s">
        <v>826</v>
      </c>
      <c r="H3814" s="4" t="s">
        <v>63</v>
      </c>
      <c r="I3814" s="4" t="s">
        <v>97</v>
      </c>
      <c r="J3814" s="4" t="s">
        <v>98</v>
      </c>
    </row>
    <row r="3815" spans="1:10" x14ac:dyDescent="0.2">
      <c r="A3815" s="4" t="s">
        <v>401</v>
      </c>
      <c r="B3815" s="4" t="s">
        <v>40</v>
      </c>
      <c r="C3815" s="4" t="s">
        <v>269</v>
      </c>
      <c r="D3815" s="4" t="s">
        <v>1649</v>
      </c>
      <c r="E3815" s="4" t="s">
        <v>1636</v>
      </c>
      <c r="F3815" s="4" t="s">
        <v>1636</v>
      </c>
      <c r="G3815" s="4" t="s">
        <v>826</v>
      </c>
      <c r="H3815" s="4" t="s">
        <v>63</v>
      </c>
      <c r="I3815" s="4" t="s">
        <v>97</v>
      </c>
      <c r="J3815" s="4" t="s">
        <v>98</v>
      </c>
    </row>
    <row r="3816" spans="1:10" x14ac:dyDescent="0.2">
      <c r="A3816" s="4" t="s">
        <v>401</v>
      </c>
      <c r="B3816" s="4" t="s">
        <v>270</v>
      </c>
      <c r="C3816" s="4" t="s">
        <v>271</v>
      </c>
      <c r="D3816" s="4" t="s">
        <v>1650</v>
      </c>
      <c r="E3816" s="4" t="s">
        <v>1636</v>
      </c>
      <c r="F3816" s="4" t="s">
        <v>1636</v>
      </c>
      <c r="G3816" s="4" t="s">
        <v>826</v>
      </c>
      <c r="H3816" s="4" t="s">
        <v>63</v>
      </c>
      <c r="I3816" s="4" t="s">
        <v>97</v>
      </c>
      <c r="J3816" s="4" t="s">
        <v>98</v>
      </c>
    </row>
    <row r="3817" spans="1:10" x14ac:dyDescent="0.2">
      <c r="A3817" s="4" t="s">
        <v>401</v>
      </c>
      <c r="B3817" s="4" t="s">
        <v>81</v>
      </c>
      <c r="C3817" s="4" t="s">
        <v>282</v>
      </c>
      <c r="D3817" s="4" t="s">
        <v>1651</v>
      </c>
      <c r="E3817" s="4" t="s">
        <v>1636</v>
      </c>
      <c r="F3817" s="4" t="s">
        <v>1636</v>
      </c>
      <c r="G3817" s="4" t="s">
        <v>826</v>
      </c>
      <c r="H3817" s="4" t="s">
        <v>63</v>
      </c>
      <c r="I3817" s="4" t="s">
        <v>97</v>
      </c>
      <c r="J3817" s="4" t="s">
        <v>98</v>
      </c>
    </row>
    <row r="3818" spans="1:10" x14ac:dyDescent="0.2">
      <c r="A3818" s="4" t="s">
        <v>401</v>
      </c>
      <c r="B3818" s="4" t="s">
        <v>126</v>
      </c>
      <c r="C3818" s="4" t="s">
        <v>283</v>
      </c>
      <c r="D3818" s="4" t="s">
        <v>1652</v>
      </c>
      <c r="E3818" s="4" t="s">
        <v>1636</v>
      </c>
      <c r="F3818" s="4" t="s">
        <v>1636</v>
      </c>
      <c r="G3818" s="4" t="s">
        <v>826</v>
      </c>
      <c r="H3818" s="4" t="s">
        <v>63</v>
      </c>
      <c r="I3818" s="4" t="s">
        <v>97</v>
      </c>
      <c r="J3818" s="4" t="s">
        <v>98</v>
      </c>
    </row>
    <row r="3819" spans="1:10" x14ac:dyDescent="0.2">
      <c r="A3819" s="4" t="s">
        <v>401</v>
      </c>
      <c r="B3819" s="4" t="s">
        <v>121</v>
      </c>
      <c r="C3819" s="4" t="s">
        <v>290</v>
      </c>
      <c r="D3819" s="4" t="s">
        <v>1653</v>
      </c>
      <c r="E3819" s="4" t="s">
        <v>1636</v>
      </c>
      <c r="F3819" s="4" t="s">
        <v>1636</v>
      </c>
      <c r="G3819" s="4" t="s">
        <v>826</v>
      </c>
      <c r="H3819" s="4" t="s">
        <v>63</v>
      </c>
      <c r="I3819" s="4" t="s">
        <v>97</v>
      </c>
      <c r="J3819" s="4" t="s">
        <v>98</v>
      </c>
    </row>
    <row r="3820" spans="1:10" x14ac:dyDescent="0.2">
      <c r="A3820" s="4" t="s">
        <v>401</v>
      </c>
      <c r="B3820" s="4" t="s">
        <v>291</v>
      </c>
      <c r="C3820" s="4" t="s">
        <v>292</v>
      </c>
      <c r="D3820" s="4" t="s">
        <v>1654</v>
      </c>
      <c r="E3820" s="4" t="s">
        <v>1636</v>
      </c>
      <c r="F3820" s="4" t="s">
        <v>1636</v>
      </c>
      <c r="G3820" s="4" t="s">
        <v>826</v>
      </c>
      <c r="H3820" s="4" t="s">
        <v>63</v>
      </c>
      <c r="I3820" s="4" t="s">
        <v>97</v>
      </c>
      <c r="J3820" s="4" t="s">
        <v>98</v>
      </c>
    </row>
    <row r="3821" spans="1:10" x14ac:dyDescent="0.2">
      <c r="A3821" s="4" t="s">
        <v>401</v>
      </c>
      <c r="B3821" s="4" t="s">
        <v>299</v>
      </c>
      <c r="C3821" s="4" t="s">
        <v>300</v>
      </c>
      <c r="D3821" s="4" t="s">
        <v>1685</v>
      </c>
      <c r="E3821" s="4" t="s">
        <v>1636</v>
      </c>
      <c r="F3821" s="4" t="s">
        <v>1636</v>
      </c>
      <c r="G3821" s="4" t="s">
        <v>826</v>
      </c>
      <c r="H3821" s="4" t="s">
        <v>63</v>
      </c>
      <c r="I3821" s="4" t="s">
        <v>97</v>
      </c>
      <c r="J3821" s="4" t="s">
        <v>98</v>
      </c>
    </row>
    <row r="3822" spans="1:10" x14ac:dyDescent="0.2">
      <c r="A3822" s="4" t="s">
        <v>401</v>
      </c>
      <c r="B3822" s="4" t="s">
        <v>301</v>
      </c>
      <c r="C3822" s="4" t="s">
        <v>302</v>
      </c>
      <c r="D3822" s="4" t="s">
        <v>1686</v>
      </c>
      <c r="E3822" s="4" t="s">
        <v>1655</v>
      </c>
      <c r="F3822" s="4" t="s">
        <v>1655</v>
      </c>
      <c r="G3822" s="4" t="s">
        <v>826</v>
      </c>
      <c r="H3822" s="4" t="s">
        <v>63</v>
      </c>
      <c r="I3822" s="4" t="s">
        <v>97</v>
      </c>
      <c r="J3822" s="4" t="s">
        <v>98</v>
      </c>
    </row>
    <row r="3823" spans="1:10" x14ac:dyDescent="0.2">
      <c r="A3823" s="4" t="s">
        <v>402</v>
      </c>
      <c r="B3823" s="4" t="s">
        <v>38</v>
      </c>
      <c r="C3823" s="4" t="s">
        <v>39</v>
      </c>
      <c r="D3823" s="4" t="s">
        <v>1689</v>
      </c>
      <c r="E3823" s="4" t="s">
        <v>1690</v>
      </c>
      <c r="F3823" s="4" t="s">
        <v>1690</v>
      </c>
      <c r="G3823" s="4" t="s">
        <v>826</v>
      </c>
      <c r="H3823" s="4" t="s">
        <v>56</v>
      </c>
      <c r="I3823" s="4" t="s">
        <v>97</v>
      </c>
      <c r="J3823" s="4" t="s">
        <v>98</v>
      </c>
    </row>
    <row r="3824" spans="1:10" x14ac:dyDescent="0.2">
      <c r="A3824" s="4" t="s">
        <v>402</v>
      </c>
      <c r="B3824" s="4" t="s">
        <v>43</v>
      </c>
      <c r="C3824" s="4" t="s">
        <v>154</v>
      </c>
      <c r="D3824" s="4" t="s">
        <v>1691</v>
      </c>
      <c r="E3824" s="4" t="s">
        <v>1692</v>
      </c>
      <c r="F3824" s="4" t="s">
        <v>1692</v>
      </c>
      <c r="G3824" s="4" t="s">
        <v>826</v>
      </c>
      <c r="H3824" s="4" t="s">
        <v>56</v>
      </c>
      <c r="I3824" s="4" t="s">
        <v>97</v>
      </c>
      <c r="J3824" s="4" t="s">
        <v>98</v>
      </c>
    </row>
    <row r="3825" spans="1:10" x14ac:dyDescent="0.2">
      <c r="A3825" s="4" t="s">
        <v>402</v>
      </c>
      <c r="B3825" s="4" t="s">
        <v>48</v>
      </c>
      <c r="C3825" s="4" t="s">
        <v>155</v>
      </c>
      <c r="D3825" s="4" t="s">
        <v>1693</v>
      </c>
      <c r="E3825" s="4" t="s">
        <v>1692</v>
      </c>
      <c r="F3825" s="4" t="s">
        <v>1692</v>
      </c>
      <c r="G3825" s="4" t="s">
        <v>826</v>
      </c>
      <c r="H3825" s="4" t="s">
        <v>56</v>
      </c>
      <c r="I3825" s="4" t="s">
        <v>97</v>
      </c>
      <c r="J3825" s="4" t="s">
        <v>98</v>
      </c>
    </row>
    <row r="3826" spans="1:10" x14ac:dyDescent="0.2">
      <c r="A3826" s="4" t="s">
        <v>402</v>
      </c>
      <c r="B3826" s="4" t="s">
        <v>50</v>
      </c>
      <c r="C3826" s="4" t="s">
        <v>156</v>
      </c>
      <c r="D3826" s="4" t="s">
        <v>1694</v>
      </c>
      <c r="E3826" s="4" t="s">
        <v>1692</v>
      </c>
      <c r="F3826" s="4" t="s">
        <v>1692</v>
      </c>
      <c r="G3826" s="4" t="s">
        <v>826</v>
      </c>
      <c r="H3826" s="4" t="s">
        <v>56</v>
      </c>
      <c r="I3826" s="4" t="s">
        <v>97</v>
      </c>
      <c r="J3826" s="4" t="s">
        <v>98</v>
      </c>
    </row>
    <row r="3827" spans="1:10" x14ac:dyDescent="0.2">
      <c r="A3827" s="4" t="s">
        <v>402</v>
      </c>
      <c r="B3827" s="4" t="s">
        <v>52</v>
      </c>
      <c r="C3827" s="4" t="s">
        <v>157</v>
      </c>
      <c r="D3827" s="4" t="s">
        <v>1695</v>
      </c>
      <c r="E3827" s="4" t="s">
        <v>1692</v>
      </c>
      <c r="F3827" s="4" t="s">
        <v>1692</v>
      </c>
      <c r="G3827" s="4" t="s">
        <v>826</v>
      </c>
      <c r="H3827" s="4" t="s">
        <v>56</v>
      </c>
      <c r="I3827" s="4" t="s">
        <v>97</v>
      </c>
      <c r="J3827" s="4" t="s">
        <v>98</v>
      </c>
    </row>
    <row r="3828" spans="1:10" x14ac:dyDescent="0.2">
      <c r="A3828" s="4" t="s">
        <v>402</v>
      </c>
      <c r="B3828" s="4" t="s">
        <v>54</v>
      </c>
      <c r="C3828" s="4" t="s">
        <v>158</v>
      </c>
      <c r="D3828" s="4" t="s">
        <v>1618</v>
      </c>
      <c r="E3828" s="4" t="s">
        <v>1692</v>
      </c>
      <c r="F3828" s="4" t="s">
        <v>1692</v>
      </c>
      <c r="G3828" s="4" t="s">
        <v>826</v>
      </c>
      <c r="H3828" s="4" t="s">
        <v>56</v>
      </c>
      <c r="I3828" s="4" t="s">
        <v>97</v>
      </c>
      <c r="J3828" s="4" t="s">
        <v>98</v>
      </c>
    </row>
    <row r="3829" spans="1:10" x14ac:dyDescent="0.2">
      <c r="A3829" s="4" t="s">
        <v>402</v>
      </c>
      <c r="B3829" s="4" t="s">
        <v>56</v>
      </c>
      <c r="C3829" s="4" t="s">
        <v>159</v>
      </c>
      <c r="D3829" s="4" t="s">
        <v>1619</v>
      </c>
      <c r="E3829" s="4" t="s">
        <v>1692</v>
      </c>
      <c r="F3829" s="4" t="s">
        <v>1692</v>
      </c>
      <c r="G3829" s="4" t="s">
        <v>826</v>
      </c>
      <c r="H3829" s="4" t="s">
        <v>56</v>
      </c>
      <c r="I3829" s="4" t="s">
        <v>97</v>
      </c>
      <c r="J3829" s="4" t="s">
        <v>98</v>
      </c>
    </row>
    <row r="3830" spans="1:10" x14ac:dyDescent="0.2">
      <c r="A3830" s="4" t="s">
        <v>402</v>
      </c>
      <c r="B3830" s="4" t="s">
        <v>58</v>
      </c>
      <c r="C3830" s="4" t="s">
        <v>160</v>
      </c>
      <c r="D3830" s="4" t="s">
        <v>1620</v>
      </c>
      <c r="E3830" s="4" t="s">
        <v>1692</v>
      </c>
      <c r="F3830" s="4" t="s">
        <v>1692</v>
      </c>
      <c r="G3830" s="4" t="s">
        <v>826</v>
      </c>
      <c r="H3830" s="4" t="s">
        <v>56</v>
      </c>
      <c r="I3830" s="4" t="s">
        <v>97</v>
      </c>
      <c r="J3830" s="4" t="s">
        <v>98</v>
      </c>
    </row>
    <row r="3831" spans="1:10" x14ac:dyDescent="0.2">
      <c r="A3831" s="4" t="s">
        <v>402</v>
      </c>
      <c r="B3831" s="4" t="s">
        <v>37</v>
      </c>
      <c r="C3831" s="4" t="s">
        <v>161</v>
      </c>
      <c r="D3831" s="4" t="s">
        <v>1621</v>
      </c>
      <c r="E3831" s="4" t="s">
        <v>1692</v>
      </c>
      <c r="F3831" s="4" t="s">
        <v>1692</v>
      </c>
      <c r="G3831" s="4" t="s">
        <v>826</v>
      </c>
      <c r="H3831" s="4" t="s">
        <v>56</v>
      </c>
      <c r="I3831" s="4" t="s">
        <v>97</v>
      </c>
      <c r="J3831" s="4" t="s">
        <v>98</v>
      </c>
    </row>
    <row r="3832" spans="1:10" x14ac:dyDescent="0.2">
      <c r="A3832" s="4" t="s">
        <v>402</v>
      </c>
      <c r="B3832" s="4" t="s">
        <v>63</v>
      </c>
      <c r="C3832" s="4" t="s">
        <v>162</v>
      </c>
      <c r="D3832" s="4" t="s">
        <v>1622</v>
      </c>
      <c r="E3832" s="4" t="s">
        <v>1692</v>
      </c>
      <c r="F3832" s="4" t="s">
        <v>1692</v>
      </c>
      <c r="G3832" s="4" t="s">
        <v>826</v>
      </c>
      <c r="H3832" s="4" t="s">
        <v>56</v>
      </c>
      <c r="I3832" s="4" t="s">
        <v>97</v>
      </c>
      <c r="J3832" s="4" t="s">
        <v>98</v>
      </c>
    </row>
    <row r="3833" spans="1:10" x14ac:dyDescent="0.2">
      <c r="A3833" s="4" t="s">
        <v>402</v>
      </c>
      <c r="B3833" s="4" t="s">
        <v>45</v>
      </c>
      <c r="C3833" s="4" t="s">
        <v>163</v>
      </c>
      <c r="D3833" s="4" t="s">
        <v>1623</v>
      </c>
      <c r="E3833" s="4" t="s">
        <v>1692</v>
      </c>
      <c r="F3833" s="4" t="s">
        <v>1692</v>
      </c>
      <c r="G3833" s="4" t="s">
        <v>826</v>
      </c>
      <c r="H3833" s="4" t="s">
        <v>56</v>
      </c>
      <c r="I3833" s="4" t="s">
        <v>97</v>
      </c>
      <c r="J3833" s="4" t="s">
        <v>98</v>
      </c>
    </row>
    <row r="3834" spans="1:10" x14ac:dyDescent="0.2">
      <c r="A3834" s="4" t="s">
        <v>402</v>
      </c>
      <c r="B3834" s="4" t="s">
        <v>66</v>
      </c>
      <c r="C3834" s="4" t="s">
        <v>164</v>
      </c>
      <c r="D3834" s="4" t="s">
        <v>1598</v>
      </c>
      <c r="E3834" s="4" t="s">
        <v>1692</v>
      </c>
      <c r="F3834" s="4" t="s">
        <v>1692</v>
      </c>
      <c r="G3834" s="4" t="s">
        <v>826</v>
      </c>
      <c r="H3834" s="4" t="s">
        <v>56</v>
      </c>
      <c r="I3834" s="4" t="s">
        <v>97</v>
      </c>
      <c r="J3834" s="4" t="s">
        <v>98</v>
      </c>
    </row>
    <row r="3835" spans="1:10" x14ac:dyDescent="0.2">
      <c r="A3835" s="4" t="s">
        <v>402</v>
      </c>
      <c r="B3835" s="4" t="s">
        <v>68</v>
      </c>
      <c r="C3835" s="4" t="s">
        <v>165</v>
      </c>
      <c r="D3835" s="4" t="s">
        <v>1599</v>
      </c>
      <c r="E3835" s="4" t="s">
        <v>1692</v>
      </c>
      <c r="F3835" s="4" t="s">
        <v>1692</v>
      </c>
      <c r="G3835" s="4" t="s">
        <v>826</v>
      </c>
      <c r="H3835" s="4" t="s">
        <v>56</v>
      </c>
      <c r="I3835" s="4" t="s">
        <v>97</v>
      </c>
      <c r="J3835" s="4" t="s">
        <v>98</v>
      </c>
    </row>
    <row r="3836" spans="1:10" x14ac:dyDescent="0.2">
      <c r="A3836" s="4" t="s">
        <v>402</v>
      </c>
      <c r="B3836" s="4" t="s">
        <v>46</v>
      </c>
      <c r="C3836" s="4" t="s">
        <v>166</v>
      </c>
      <c r="D3836" s="4" t="s">
        <v>1601</v>
      </c>
      <c r="E3836" s="4" t="s">
        <v>1692</v>
      </c>
      <c r="F3836" s="4" t="s">
        <v>1692</v>
      </c>
      <c r="G3836" s="4" t="s">
        <v>826</v>
      </c>
      <c r="H3836" s="4" t="s">
        <v>56</v>
      </c>
      <c r="I3836" s="4" t="s">
        <v>97</v>
      </c>
      <c r="J3836" s="4" t="s">
        <v>98</v>
      </c>
    </row>
    <row r="3837" spans="1:10" x14ac:dyDescent="0.2">
      <c r="A3837" s="4" t="s">
        <v>402</v>
      </c>
      <c r="B3837" s="4" t="s">
        <v>71</v>
      </c>
      <c r="C3837" s="4" t="s">
        <v>167</v>
      </c>
      <c r="D3837" s="4" t="s">
        <v>1602</v>
      </c>
      <c r="E3837" s="4" t="s">
        <v>1692</v>
      </c>
      <c r="F3837" s="4" t="s">
        <v>1692</v>
      </c>
      <c r="G3837" s="4" t="s">
        <v>826</v>
      </c>
      <c r="H3837" s="4" t="s">
        <v>56</v>
      </c>
      <c r="I3837" s="4" t="s">
        <v>97</v>
      </c>
      <c r="J3837" s="4" t="s">
        <v>98</v>
      </c>
    </row>
    <row r="3838" spans="1:10" x14ac:dyDescent="0.2">
      <c r="A3838" s="4" t="s">
        <v>402</v>
      </c>
      <c r="B3838" s="4" t="s">
        <v>73</v>
      </c>
      <c r="C3838" s="4" t="s">
        <v>168</v>
      </c>
      <c r="D3838" s="4" t="s">
        <v>1603</v>
      </c>
      <c r="E3838" s="4" t="s">
        <v>1692</v>
      </c>
      <c r="F3838" s="4" t="s">
        <v>1692</v>
      </c>
      <c r="G3838" s="4" t="s">
        <v>826</v>
      </c>
      <c r="H3838" s="4" t="s">
        <v>56</v>
      </c>
      <c r="I3838" s="4" t="s">
        <v>97</v>
      </c>
      <c r="J3838" s="4" t="s">
        <v>98</v>
      </c>
    </row>
    <row r="3839" spans="1:10" x14ac:dyDescent="0.2">
      <c r="A3839" s="4" t="s">
        <v>402</v>
      </c>
      <c r="B3839" s="4" t="s">
        <v>75</v>
      </c>
      <c r="C3839" s="4" t="s">
        <v>169</v>
      </c>
      <c r="D3839" s="4" t="s">
        <v>1604</v>
      </c>
      <c r="E3839" s="4" t="s">
        <v>1692</v>
      </c>
      <c r="F3839" s="4" t="s">
        <v>1692</v>
      </c>
      <c r="G3839" s="4" t="s">
        <v>826</v>
      </c>
      <c r="H3839" s="4" t="s">
        <v>56</v>
      </c>
      <c r="I3839" s="4" t="s">
        <v>97</v>
      </c>
      <c r="J3839" s="4" t="s">
        <v>98</v>
      </c>
    </row>
    <row r="3840" spans="1:10" x14ac:dyDescent="0.2">
      <c r="A3840" s="4" t="s">
        <v>402</v>
      </c>
      <c r="B3840" s="4" t="s">
        <v>60</v>
      </c>
      <c r="C3840" s="4" t="s">
        <v>170</v>
      </c>
      <c r="D3840" s="4" t="s">
        <v>1605</v>
      </c>
      <c r="E3840" s="4" t="s">
        <v>1692</v>
      </c>
      <c r="F3840" s="4" t="s">
        <v>1692</v>
      </c>
      <c r="G3840" s="4" t="s">
        <v>826</v>
      </c>
      <c r="H3840" s="4" t="s">
        <v>56</v>
      </c>
      <c r="I3840" s="4" t="s">
        <v>97</v>
      </c>
      <c r="J3840" s="4" t="s">
        <v>98</v>
      </c>
    </row>
    <row r="3841" spans="1:10" x14ac:dyDescent="0.2">
      <c r="A3841" s="4" t="s">
        <v>402</v>
      </c>
      <c r="B3841" s="4" t="s">
        <v>78</v>
      </c>
      <c r="C3841" s="4" t="s">
        <v>171</v>
      </c>
      <c r="D3841" s="4" t="s">
        <v>1606</v>
      </c>
      <c r="E3841" s="4" t="s">
        <v>1692</v>
      </c>
      <c r="F3841" s="4" t="s">
        <v>1692</v>
      </c>
      <c r="G3841" s="4" t="s">
        <v>826</v>
      </c>
      <c r="H3841" s="4" t="s">
        <v>56</v>
      </c>
      <c r="I3841" s="4" t="s">
        <v>97</v>
      </c>
      <c r="J3841" s="4" t="s">
        <v>98</v>
      </c>
    </row>
    <row r="3842" spans="1:10" x14ac:dyDescent="0.2">
      <c r="A3842" s="4" t="s">
        <v>402</v>
      </c>
      <c r="B3842" s="4" t="s">
        <v>84</v>
      </c>
      <c r="C3842" s="4" t="s">
        <v>172</v>
      </c>
      <c r="D3842" s="4" t="s">
        <v>1607</v>
      </c>
      <c r="E3842" s="4" t="s">
        <v>1692</v>
      </c>
      <c r="F3842" s="4" t="s">
        <v>1692</v>
      </c>
      <c r="G3842" s="4" t="s">
        <v>826</v>
      </c>
      <c r="H3842" s="4" t="s">
        <v>56</v>
      </c>
      <c r="I3842" s="4" t="s">
        <v>97</v>
      </c>
      <c r="J3842" s="4" t="s">
        <v>98</v>
      </c>
    </row>
    <row r="3843" spans="1:10" x14ac:dyDescent="0.2">
      <c r="A3843" s="4" t="s">
        <v>402</v>
      </c>
      <c r="B3843" s="4" t="s">
        <v>137</v>
      </c>
      <c r="C3843" s="4" t="s">
        <v>173</v>
      </c>
      <c r="D3843" s="4" t="s">
        <v>1608</v>
      </c>
      <c r="E3843" s="4" t="s">
        <v>1692</v>
      </c>
      <c r="F3843" s="4" t="s">
        <v>1692</v>
      </c>
      <c r="G3843" s="4" t="s">
        <v>826</v>
      </c>
      <c r="H3843" s="4" t="s">
        <v>56</v>
      </c>
      <c r="I3843" s="4" t="s">
        <v>97</v>
      </c>
      <c r="J3843" s="4" t="s">
        <v>98</v>
      </c>
    </row>
    <row r="3844" spans="1:10" x14ac:dyDescent="0.2">
      <c r="A3844" s="4" t="s">
        <v>403</v>
      </c>
      <c r="B3844" s="4" t="s">
        <v>38</v>
      </c>
      <c r="C3844" s="4" t="s">
        <v>39</v>
      </c>
      <c r="D3844" s="4" t="s">
        <v>1691</v>
      </c>
      <c r="E3844" s="4" t="s">
        <v>1625</v>
      </c>
      <c r="F3844" s="4" t="s">
        <v>1625</v>
      </c>
      <c r="G3844" s="4" t="s">
        <v>826</v>
      </c>
      <c r="H3844" s="4" t="s">
        <v>52</v>
      </c>
      <c r="I3844" s="4" t="s">
        <v>97</v>
      </c>
      <c r="J3844" s="4" t="s">
        <v>98</v>
      </c>
    </row>
    <row r="3845" spans="1:10" x14ac:dyDescent="0.2">
      <c r="A3845" s="4" t="s">
        <v>403</v>
      </c>
      <c r="B3845" s="4" t="s">
        <v>43</v>
      </c>
      <c r="C3845" s="4" t="s">
        <v>154</v>
      </c>
      <c r="D3845" s="4" t="s">
        <v>1693</v>
      </c>
      <c r="E3845" s="4" t="s">
        <v>1131</v>
      </c>
      <c r="F3845" s="4" t="s">
        <v>1131</v>
      </c>
      <c r="G3845" s="4" t="s">
        <v>826</v>
      </c>
      <c r="H3845" s="4" t="s">
        <v>52</v>
      </c>
      <c r="I3845" s="4" t="s">
        <v>97</v>
      </c>
      <c r="J3845" s="4" t="s">
        <v>98</v>
      </c>
    </row>
    <row r="3846" spans="1:10" x14ac:dyDescent="0.2">
      <c r="A3846" s="4" t="s">
        <v>403</v>
      </c>
      <c r="B3846" s="4" t="s">
        <v>48</v>
      </c>
      <c r="C3846" s="4" t="s">
        <v>155</v>
      </c>
      <c r="D3846" s="4" t="s">
        <v>1694</v>
      </c>
      <c r="E3846" s="4" t="s">
        <v>1131</v>
      </c>
      <c r="F3846" s="4" t="s">
        <v>1131</v>
      </c>
      <c r="G3846" s="4" t="s">
        <v>826</v>
      </c>
      <c r="H3846" s="4" t="s">
        <v>52</v>
      </c>
      <c r="I3846" s="4" t="s">
        <v>97</v>
      </c>
      <c r="J3846" s="4" t="s">
        <v>98</v>
      </c>
    </row>
    <row r="3847" spans="1:10" x14ac:dyDescent="0.2">
      <c r="A3847" s="4" t="s">
        <v>403</v>
      </c>
      <c r="B3847" s="4" t="s">
        <v>50</v>
      </c>
      <c r="C3847" s="4" t="s">
        <v>156</v>
      </c>
      <c r="D3847" s="4" t="s">
        <v>1695</v>
      </c>
      <c r="E3847" s="4" t="s">
        <v>1131</v>
      </c>
      <c r="F3847" s="4" t="s">
        <v>1131</v>
      </c>
      <c r="G3847" s="4" t="s">
        <v>826</v>
      </c>
      <c r="H3847" s="4" t="s">
        <v>52</v>
      </c>
      <c r="I3847" s="4" t="s">
        <v>97</v>
      </c>
      <c r="J3847" s="4" t="s">
        <v>98</v>
      </c>
    </row>
    <row r="3848" spans="1:10" x14ac:dyDescent="0.2">
      <c r="A3848" s="4" t="s">
        <v>403</v>
      </c>
      <c r="B3848" s="4" t="s">
        <v>52</v>
      </c>
      <c r="C3848" s="4" t="s">
        <v>157</v>
      </c>
      <c r="D3848" s="4" t="s">
        <v>1618</v>
      </c>
      <c r="E3848" s="4" t="s">
        <v>1131</v>
      </c>
      <c r="F3848" s="4" t="s">
        <v>1131</v>
      </c>
      <c r="G3848" s="4" t="s">
        <v>826</v>
      </c>
      <c r="H3848" s="4" t="s">
        <v>52</v>
      </c>
      <c r="I3848" s="4" t="s">
        <v>97</v>
      </c>
      <c r="J3848" s="4" t="s">
        <v>98</v>
      </c>
    </row>
    <row r="3849" spans="1:10" x14ac:dyDescent="0.2">
      <c r="A3849" s="4" t="s">
        <v>403</v>
      </c>
      <c r="B3849" s="4" t="s">
        <v>54</v>
      </c>
      <c r="C3849" s="4" t="s">
        <v>158</v>
      </c>
      <c r="D3849" s="4" t="s">
        <v>1619</v>
      </c>
      <c r="E3849" s="4" t="s">
        <v>1131</v>
      </c>
      <c r="F3849" s="4" t="s">
        <v>1131</v>
      </c>
      <c r="G3849" s="4" t="s">
        <v>826</v>
      </c>
      <c r="H3849" s="4" t="s">
        <v>52</v>
      </c>
      <c r="I3849" s="4" t="s">
        <v>97</v>
      </c>
      <c r="J3849" s="4" t="s">
        <v>98</v>
      </c>
    </row>
    <row r="3850" spans="1:10" x14ac:dyDescent="0.2">
      <c r="A3850" s="4" t="s">
        <v>403</v>
      </c>
      <c r="B3850" s="4" t="s">
        <v>56</v>
      </c>
      <c r="C3850" s="4" t="s">
        <v>159</v>
      </c>
      <c r="D3850" s="4" t="s">
        <v>1620</v>
      </c>
      <c r="E3850" s="4" t="s">
        <v>1131</v>
      </c>
      <c r="F3850" s="4" t="s">
        <v>1131</v>
      </c>
      <c r="G3850" s="4" t="s">
        <v>826</v>
      </c>
      <c r="H3850" s="4" t="s">
        <v>52</v>
      </c>
      <c r="I3850" s="4" t="s">
        <v>97</v>
      </c>
      <c r="J3850" s="4" t="s">
        <v>98</v>
      </c>
    </row>
    <row r="3851" spans="1:10" x14ac:dyDescent="0.2">
      <c r="A3851" s="4" t="s">
        <v>403</v>
      </c>
      <c r="B3851" s="4" t="s">
        <v>58</v>
      </c>
      <c r="C3851" s="4" t="s">
        <v>160</v>
      </c>
      <c r="D3851" s="4" t="s">
        <v>1621</v>
      </c>
      <c r="E3851" s="4" t="s">
        <v>1131</v>
      </c>
      <c r="F3851" s="4" t="s">
        <v>1131</v>
      </c>
      <c r="G3851" s="4" t="s">
        <v>826</v>
      </c>
      <c r="H3851" s="4" t="s">
        <v>52</v>
      </c>
      <c r="I3851" s="4" t="s">
        <v>97</v>
      </c>
      <c r="J3851" s="4" t="s">
        <v>98</v>
      </c>
    </row>
    <row r="3852" spans="1:10" x14ac:dyDescent="0.2">
      <c r="A3852" s="4" t="s">
        <v>403</v>
      </c>
      <c r="B3852" s="4" t="s">
        <v>37</v>
      </c>
      <c r="C3852" s="4" t="s">
        <v>161</v>
      </c>
      <c r="D3852" s="4" t="s">
        <v>1622</v>
      </c>
      <c r="E3852" s="4" t="s">
        <v>1131</v>
      </c>
      <c r="F3852" s="4" t="s">
        <v>1131</v>
      </c>
      <c r="G3852" s="4" t="s">
        <v>826</v>
      </c>
      <c r="H3852" s="4" t="s">
        <v>52</v>
      </c>
      <c r="I3852" s="4" t="s">
        <v>97</v>
      </c>
      <c r="J3852" s="4" t="s">
        <v>98</v>
      </c>
    </row>
    <row r="3853" spans="1:10" x14ac:dyDescent="0.2">
      <c r="A3853" s="4" t="s">
        <v>403</v>
      </c>
      <c r="B3853" s="4" t="s">
        <v>63</v>
      </c>
      <c r="C3853" s="4" t="s">
        <v>162</v>
      </c>
      <c r="D3853" s="4" t="s">
        <v>1623</v>
      </c>
      <c r="E3853" s="4" t="s">
        <v>1131</v>
      </c>
      <c r="F3853" s="4" t="s">
        <v>1131</v>
      </c>
      <c r="G3853" s="4" t="s">
        <v>826</v>
      </c>
      <c r="H3853" s="4" t="s">
        <v>52</v>
      </c>
      <c r="I3853" s="4" t="s">
        <v>97</v>
      </c>
      <c r="J3853" s="4" t="s">
        <v>98</v>
      </c>
    </row>
    <row r="3854" spans="1:10" x14ac:dyDescent="0.2">
      <c r="A3854" s="4" t="s">
        <v>403</v>
      </c>
      <c r="B3854" s="4" t="s">
        <v>45</v>
      </c>
      <c r="C3854" s="4" t="s">
        <v>163</v>
      </c>
      <c r="D3854" s="4" t="s">
        <v>1598</v>
      </c>
      <c r="E3854" s="4" t="s">
        <v>1131</v>
      </c>
      <c r="F3854" s="4" t="s">
        <v>1131</v>
      </c>
      <c r="G3854" s="4" t="s">
        <v>826</v>
      </c>
      <c r="H3854" s="4" t="s">
        <v>52</v>
      </c>
      <c r="I3854" s="4" t="s">
        <v>97</v>
      </c>
      <c r="J3854" s="4" t="s">
        <v>98</v>
      </c>
    </row>
    <row r="3855" spans="1:10" x14ac:dyDescent="0.2">
      <c r="A3855" s="4" t="s">
        <v>403</v>
      </c>
      <c r="B3855" s="4" t="s">
        <v>66</v>
      </c>
      <c r="C3855" s="4" t="s">
        <v>164</v>
      </c>
      <c r="D3855" s="4" t="s">
        <v>1599</v>
      </c>
      <c r="E3855" s="4" t="s">
        <v>1131</v>
      </c>
      <c r="F3855" s="4" t="s">
        <v>1131</v>
      </c>
      <c r="G3855" s="4" t="s">
        <v>826</v>
      </c>
      <c r="H3855" s="4" t="s">
        <v>52</v>
      </c>
      <c r="I3855" s="4" t="s">
        <v>97</v>
      </c>
      <c r="J3855" s="4" t="s">
        <v>98</v>
      </c>
    </row>
    <row r="3856" spans="1:10" x14ac:dyDescent="0.2">
      <c r="A3856" s="4" t="s">
        <v>403</v>
      </c>
      <c r="B3856" s="4" t="s">
        <v>68</v>
      </c>
      <c r="C3856" s="4" t="s">
        <v>165</v>
      </c>
      <c r="D3856" s="4" t="s">
        <v>1601</v>
      </c>
      <c r="E3856" s="4" t="s">
        <v>1131</v>
      </c>
      <c r="F3856" s="4" t="s">
        <v>1131</v>
      </c>
      <c r="G3856" s="4" t="s">
        <v>826</v>
      </c>
      <c r="H3856" s="4" t="s">
        <v>52</v>
      </c>
      <c r="I3856" s="4" t="s">
        <v>97</v>
      </c>
      <c r="J3856" s="4" t="s">
        <v>98</v>
      </c>
    </row>
    <row r="3857" spans="1:10" x14ac:dyDescent="0.2">
      <c r="A3857" s="4" t="s">
        <v>403</v>
      </c>
      <c r="B3857" s="4" t="s">
        <v>46</v>
      </c>
      <c r="C3857" s="4" t="s">
        <v>166</v>
      </c>
      <c r="D3857" s="4" t="s">
        <v>1602</v>
      </c>
      <c r="E3857" s="4" t="s">
        <v>1131</v>
      </c>
      <c r="F3857" s="4" t="s">
        <v>1131</v>
      </c>
      <c r="G3857" s="4" t="s">
        <v>826</v>
      </c>
      <c r="H3857" s="4" t="s">
        <v>52</v>
      </c>
      <c r="I3857" s="4" t="s">
        <v>97</v>
      </c>
      <c r="J3857" s="4" t="s">
        <v>98</v>
      </c>
    </row>
    <row r="3858" spans="1:10" x14ac:dyDescent="0.2">
      <c r="A3858" s="4" t="s">
        <v>403</v>
      </c>
      <c r="B3858" s="4" t="s">
        <v>71</v>
      </c>
      <c r="C3858" s="4" t="s">
        <v>167</v>
      </c>
      <c r="D3858" s="4" t="s">
        <v>1603</v>
      </c>
      <c r="E3858" s="4" t="s">
        <v>1131</v>
      </c>
      <c r="F3858" s="4" t="s">
        <v>1131</v>
      </c>
      <c r="G3858" s="4" t="s">
        <v>826</v>
      </c>
      <c r="H3858" s="4" t="s">
        <v>52</v>
      </c>
      <c r="I3858" s="4" t="s">
        <v>97</v>
      </c>
      <c r="J3858" s="4" t="s">
        <v>98</v>
      </c>
    </row>
    <row r="3859" spans="1:10" x14ac:dyDescent="0.2">
      <c r="A3859" s="4" t="s">
        <v>403</v>
      </c>
      <c r="B3859" s="4" t="s">
        <v>73</v>
      </c>
      <c r="C3859" s="4" t="s">
        <v>168</v>
      </c>
      <c r="D3859" s="4" t="s">
        <v>1604</v>
      </c>
      <c r="E3859" s="4" t="s">
        <v>1131</v>
      </c>
      <c r="F3859" s="4" t="s">
        <v>1131</v>
      </c>
      <c r="G3859" s="4" t="s">
        <v>826</v>
      </c>
      <c r="H3859" s="4" t="s">
        <v>52</v>
      </c>
      <c r="I3859" s="4" t="s">
        <v>97</v>
      </c>
      <c r="J3859" s="4" t="s">
        <v>98</v>
      </c>
    </row>
    <row r="3860" spans="1:10" x14ac:dyDescent="0.2">
      <c r="A3860" s="4" t="s">
        <v>403</v>
      </c>
      <c r="B3860" s="4" t="s">
        <v>75</v>
      </c>
      <c r="C3860" s="4" t="s">
        <v>169</v>
      </c>
      <c r="D3860" s="4" t="s">
        <v>1605</v>
      </c>
      <c r="E3860" s="4" t="s">
        <v>1131</v>
      </c>
      <c r="F3860" s="4" t="s">
        <v>1131</v>
      </c>
      <c r="G3860" s="4" t="s">
        <v>826</v>
      </c>
      <c r="H3860" s="4" t="s">
        <v>52</v>
      </c>
      <c r="I3860" s="4" t="s">
        <v>97</v>
      </c>
      <c r="J3860" s="4" t="s">
        <v>98</v>
      </c>
    </row>
    <row r="3861" spans="1:10" x14ac:dyDescent="0.2">
      <c r="A3861" s="4" t="s">
        <v>403</v>
      </c>
      <c r="B3861" s="4" t="s">
        <v>60</v>
      </c>
      <c r="C3861" s="4" t="s">
        <v>170</v>
      </c>
      <c r="D3861" s="4" t="s">
        <v>1606</v>
      </c>
      <c r="E3861" s="4" t="s">
        <v>1131</v>
      </c>
      <c r="F3861" s="4" t="s">
        <v>1131</v>
      </c>
      <c r="G3861" s="4" t="s">
        <v>826</v>
      </c>
      <c r="H3861" s="4" t="s">
        <v>52</v>
      </c>
      <c r="I3861" s="4" t="s">
        <v>97</v>
      </c>
      <c r="J3861" s="4" t="s">
        <v>98</v>
      </c>
    </row>
    <row r="3862" spans="1:10" x14ac:dyDescent="0.2">
      <c r="A3862" s="4" t="s">
        <v>403</v>
      </c>
      <c r="B3862" s="4" t="s">
        <v>78</v>
      </c>
      <c r="C3862" s="4" t="s">
        <v>171</v>
      </c>
      <c r="D3862" s="4" t="s">
        <v>1607</v>
      </c>
      <c r="E3862" s="4" t="s">
        <v>1131</v>
      </c>
      <c r="F3862" s="4" t="s">
        <v>1131</v>
      </c>
      <c r="G3862" s="4" t="s">
        <v>826</v>
      </c>
      <c r="H3862" s="4" t="s">
        <v>52</v>
      </c>
      <c r="I3862" s="4" t="s">
        <v>97</v>
      </c>
      <c r="J3862" s="4" t="s">
        <v>98</v>
      </c>
    </row>
    <row r="3863" spans="1:10" x14ac:dyDescent="0.2">
      <c r="A3863" s="4" t="s">
        <v>403</v>
      </c>
      <c r="B3863" s="4" t="s">
        <v>84</v>
      </c>
      <c r="C3863" s="4" t="s">
        <v>172</v>
      </c>
      <c r="D3863" s="4" t="s">
        <v>1608</v>
      </c>
      <c r="E3863" s="4" t="s">
        <v>1131</v>
      </c>
      <c r="F3863" s="4" t="s">
        <v>1131</v>
      </c>
      <c r="G3863" s="4" t="s">
        <v>826</v>
      </c>
      <c r="H3863" s="4" t="s">
        <v>52</v>
      </c>
      <c r="I3863" s="4" t="s">
        <v>97</v>
      </c>
      <c r="J3863" s="4" t="s">
        <v>98</v>
      </c>
    </row>
    <row r="3864" spans="1:10" x14ac:dyDescent="0.2">
      <c r="A3864" s="4" t="s">
        <v>403</v>
      </c>
      <c r="B3864" s="4" t="s">
        <v>137</v>
      </c>
      <c r="C3864" s="4" t="s">
        <v>173</v>
      </c>
      <c r="D3864" s="4" t="s">
        <v>1609</v>
      </c>
      <c r="E3864" s="4" t="s">
        <v>1131</v>
      </c>
      <c r="F3864" s="4" t="s">
        <v>1131</v>
      </c>
      <c r="G3864" s="4" t="s">
        <v>826</v>
      </c>
      <c r="H3864" s="4" t="s">
        <v>52</v>
      </c>
      <c r="I3864" s="4" t="s">
        <v>97</v>
      </c>
      <c r="J3864" s="4" t="s">
        <v>98</v>
      </c>
    </row>
    <row r="3865" spans="1:10" x14ac:dyDescent="0.2">
      <c r="A3865" s="4" t="s">
        <v>403</v>
      </c>
      <c r="B3865" s="4" t="s">
        <v>174</v>
      </c>
      <c r="C3865" s="4" t="s">
        <v>175</v>
      </c>
      <c r="D3865" s="4" t="s">
        <v>1610</v>
      </c>
      <c r="E3865" s="4" t="s">
        <v>1131</v>
      </c>
      <c r="F3865" s="4" t="s">
        <v>1131</v>
      </c>
      <c r="G3865" s="4" t="s">
        <v>826</v>
      </c>
      <c r="H3865" s="4" t="s">
        <v>52</v>
      </c>
      <c r="I3865" s="4" t="s">
        <v>97</v>
      </c>
      <c r="J3865" s="4" t="s">
        <v>98</v>
      </c>
    </row>
    <row r="3866" spans="1:10" x14ac:dyDescent="0.2">
      <c r="A3866" s="4" t="s">
        <v>403</v>
      </c>
      <c r="B3866" s="4" t="s">
        <v>114</v>
      </c>
      <c r="C3866" s="4" t="s">
        <v>176</v>
      </c>
      <c r="D3866" s="4" t="s">
        <v>1611</v>
      </c>
      <c r="E3866" s="4" t="s">
        <v>1131</v>
      </c>
      <c r="F3866" s="4" t="s">
        <v>1131</v>
      </c>
      <c r="G3866" s="4" t="s">
        <v>826</v>
      </c>
      <c r="H3866" s="4" t="s">
        <v>52</v>
      </c>
      <c r="I3866" s="4" t="s">
        <v>97</v>
      </c>
      <c r="J3866" s="4" t="s">
        <v>98</v>
      </c>
    </row>
    <row r="3867" spans="1:10" x14ac:dyDescent="0.2">
      <c r="A3867" s="4" t="s">
        <v>403</v>
      </c>
      <c r="B3867" s="4" t="s">
        <v>131</v>
      </c>
      <c r="C3867" s="4" t="s">
        <v>177</v>
      </c>
      <c r="D3867" s="4" t="s">
        <v>1612</v>
      </c>
      <c r="E3867" s="4" t="s">
        <v>1131</v>
      </c>
      <c r="F3867" s="4" t="s">
        <v>1131</v>
      </c>
      <c r="G3867" s="4" t="s">
        <v>826</v>
      </c>
      <c r="H3867" s="4" t="s">
        <v>52</v>
      </c>
      <c r="I3867" s="4" t="s">
        <v>97</v>
      </c>
      <c r="J3867" s="4" t="s">
        <v>98</v>
      </c>
    </row>
    <row r="3868" spans="1:10" x14ac:dyDescent="0.2">
      <c r="A3868" s="4" t="s">
        <v>403</v>
      </c>
      <c r="B3868" s="4" t="s">
        <v>178</v>
      </c>
      <c r="C3868" s="4" t="s">
        <v>179</v>
      </c>
      <c r="D3868" s="4" t="s">
        <v>1613</v>
      </c>
      <c r="E3868" s="4" t="s">
        <v>1131</v>
      </c>
      <c r="F3868" s="4" t="s">
        <v>1131</v>
      </c>
      <c r="G3868" s="4" t="s">
        <v>826</v>
      </c>
      <c r="H3868" s="4" t="s">
        <v>52</v>
      </c>
      <c r="I3868" s="4" t="s">
        <v>97</v>
      </c>
      <c r="J3868" s="4" t="s">
        <v>98</v>
      </c>
    </row>
    <row r="3869" spans="1:10" x14ac:dyDescent="0.2">
      <c r="A3869" s="4" t="s">
        <v>403</v>
      </c>
      <c r="B3869" s="4" t="s">
        <v>123</v>
      </c>
      <c r="C3869" s="4" t="s">
        <v>248</v>
      </c>
      <c r="D3869" s="4" t="s">
        <v>1614</v>
      </c>
      <c r="E3869" s="4" t="s">
        <v>1131</v>
      </c>
      <c r="F3869" s="4" t="s">
        <v>1131</v>
      </c>
      <c r="G3869" s="4" t="s">
        <v>826</v>
      </c>
      <c r="H3869" s="4" t="s">
        <v>52</v>
      </c>
      <c r="I3869" s="4" t="s">
        <v>97</v>
      </c>
      <c r="J3869" s="4" t="s">
        <v>98</v>
      </c>
    </row>
    <row r="3870" spans="1:10" x14ac:dyDescent="0.2">
      <c r="A3870" s="4" t="s">
        <v>403</v>
      </c>
      <c r="B3870" s="4" t="s">
        <v>249</v>
      </c>
      <c r="C3870" s="4" t="s">
        <v>250</v>
      </c>
      <c r="D3870" s="4" t="s">
        <v>1615</v>
      </c>
      <c r="E3870" s="4" t="s">
        <v>1587</v>
      </c>
      <c r="F3870" s="4" t="s">
        <v>1587</v>
      </c>
      <c r="G3870" s="4" t="s">
        <v>826</v>
      </c>
      <c r="H3870" s="4" t="s">
        <v>52</v>
      </c>
      <c r="I3870" s="4" t="s">
        <v>97</v>
      </c>
      <c r="J3870" s="4" t="s">
        <v>98</v>
      </c>
    </row>
    <row r="3871" spans="1:10" x14ac:dyDescent="0.2">
      <c r="A3871" s="4" t="s">
        <v>404</v>
      </c>
      <c r="B3871" s="4" t="s">
        <v>38</v>
      </c>
      <c r="C3871" s="4" t="s">
        <v>39</v>
      </c>
      <c r="D3871" s="4" t="s">
        <v>1696</v>
      </c>
      <c r="E3871" s="4" t="s">
        <v>1301</v>
      </c>
      <c r="F3871" s="4" t="s">
        <v>1301</v>
      </c>
      <c r="G3871" s="4" t="s">
        <v>826</v>
      </c>
      <c r="H3871" s="4" t="s">
        <v>63</v>
      </c>
      <c r="I3871" s="4" t="s">
        <v>97</v>
      </c>
      <c r="J3871" s="4" t="s">
        <v>98</v>
      </c>
    </row>
    <row r="3872" spans="1:10" x14ac:dyDescent="0.2">
      <c r="A3872" s="4" t="s">
        <v>404</v>
      </c>
      <c r="B3872" s="4" t="s">
        <v>43</v>
      </c>
      <c r="C3872" s="4" t="s">
        <v>154</v>
      </c>
      <c r="D3872" s="4" t="s">
        <v>1663</v>
      </c>
      <c r="E3872" s="4" t="s">
        <v>1697</v>
      </c>
      <c r="F3872" s="4" t="s">
        <v>1697</v>
      </c>
      <c r="G3872" s="4" t="s">
        <v>826</v>
      </c>
      <c r="H3872" s="4" t="s">
        <v>63</v>
      </c>
      <c r="I3872" s="4" t="s">
        <v>97</v>
      </c>
      <c r="J3872" s="4" t="s">
        <v>98</v>
      </c>
    </row>
    <row r="3873" spans="1:10" x14ac:dyDescent="0.2">
      <c r="A3873" s="4" t="s">
        <v>404</v>
      </c>
      <c r="B3873" s="4" t="s">
        <v>48</v>
      </c>
      <c r="C3873" s="4" t="s">
        <v>155</v>
      </c>
      <c r="D3873" s="4" t="s">
        <v>1664</v>
      </c>
      <c r="E3873" s="4" t="s">
        <v>1697</v>
      </c>
      <c r="F3873" s="4" t="s">
        <v>1697</v>
      </c>
      <c r="G3873" s="4" t="s">
        <v>826</v>
      </c>
      <c r="H3873" s="4" t="s">
        <v>63</v>
      </c>
      <c r="I3873" s="4" t="s">
        <v>97</v>
      </c>
      <c r="J3873" s="4" t="s">
        <v>98</v>
      </c>
    </row>
    <row r="3874" spans="1:10" x14ac:dyDescent="0.2">
      <c r="A3874" s="4" t="s">
        <v>404</v>
      </c>
      <c r="B3874" s="4" t="s">
        <v>50</v>
      </c>
      <c r="C3874" s="4" t="s">
        <v>156</v>
      </c>
      <c r="D3874" s="4" t="s">
        <v>1666</v>
      </c>
      <c r="E3874" s="4" t="s">
        <v>1697</v>
      </c>
      <c r="F3874" s="4" t="s">
        <v>1697</v>
      </c>
      <c r="G3874" s="4" t="s">
        <v>826</v>
      </c>
      <c r="H3874" s="4" t="s">
        <v>63</v>
      </c>
      <c r="I3874" s="4" t="s">
        <v>97</v>
      </c>
      <c r="J3874" s="4" t="s">
        <v>98</v>
      </c>
    </row>
    <row r="3875" spans="1:10" x14ac:dyDescent="0.2">
      <c r="A3875" s="4" t="s">
        <v>404</v>
      </c>
      <c r="B3875" s="4" t="s">
        <v>52</v>
      </c>
      <c r="C3875" s="4" t="s">
        <v>157</v>
      </c>
      <c r="D3875" s="4" t="s">
        <v>1667</v>
      </c>
      <c r="E3875" s="4" t="s">
        <v>1697</v>
      </c>
      <c r="F3875" s="4" t="s">
        <v>1697</v>
      </c>
      <c r="G3875" s="4" t="s">
        <v>826</v>
      </c>
      <c r="H3875" s="4" t="s">
        <v>63</v>
      </c>
      <c r="I3875" s="4" t="s">
        <v>97</v>
      </c>
      <c r="J3875" s="4" t="s">
        <v>98</v>
      </c>
    </row>
    <row r="3876" spans="1:10" x14ac:dyDescent="0.2">
      <c r="A3876" s="4" t="s">
        <v>404</v>
      </c>
      <c r="B3876" s="4" t="s">
        <v>54</v>
      </c>
      <c r="C3876" s="4" t="s">
        <v>158</v>
      </c>
      <c r="D3876" s="4" t="s">
        <v>1668</v>
      </c>
      <c r="E3876" s="4" t="s">
        <v>1697</v>
      </c>
      <c r="F3876" s="4" t="s">
        <v>1697</v>
      </c>
      <c r="G3876" s="4" t="s">
        <v>826</v>
      </c>
      <c r="H3876" s="4" t="s">
        <v>63</v>
      </c>
      <c r="I3876" s="4" t="s">
        <v>97</v>
      </c>
      <c r="J3876" s="4" t="s">
        <v>98</v>
      </c>
    </row>
    <row r="3877" spans="1:10" x14ac:dyDescent="0.2">
      <c r="A3877" s="4" t="s">
        <v>404</v>
      </c>
      <c r="B3877" s="4" t="s">
        <v>56</v>
      </c>
      <c r="C3877" s="4" t="s">
        <v>159</v>
      </c>
      <c r="D3877" s="4" t="s">
        <v>1669</v>
      </c>
      <c r="E3877" s="4" t="s">
        <v>1697</v>
      </c>
      <c r="F3877" s="4" t="s">
        <v>1697</v>
      </c>
      <c r="G3877" s="4" t="s">
        <v>826</v>
      </c>
      <c r="H3877" s="4" t="s">
        <v>63</v>
      </c>
      <c r="I3877" s="4" t="s">
        <v>97</v>
      </c>
      <c r="J3877" s="4" t="s">
        <v>98</v>
      </c>
    </row>
    <row r="3878" spans="1:10" x14ac:dyDescent="0.2">
      <c r="A3878" s="4" t="s">
        <v>404</v>
      </c>
      <c r="B3878" s="4" t="s">
        <v>58</v>
      </c>
      <c r="C3878" s="4" t="s">
        <v>160</v>
      </c>
      <c r="D3878" s="4" t="s">
        <v>1670</v>
      </c>
      <c r="E3878" s="4" t="s">
        <v>1697</v>
      </c>
      <c r="F3878" s="4" t="s">
        <v>1697</v>
      </c>
      <c r="G3878" s="4" t="s">
        <v>826</v>
      </c>
      <c r="H3878" s="4" t="s">
        <v>63</v>
      </c>
      <c r="I3878" s="4" t="s">
        <v>97</v>
      </c>
      <c r="J3878" s="4" t="s">
        <v>98</v>
      </c>
    </row>
    <row r="3879" spans="1:10" x14ac:dyDescent="0.2">
      <c r="A3879" s="4" t="s">
        <v>404</v>
      </c>
      <c r="B3879" s="4" t="s">
        <v>37</v>
      </c>
      <c r="C3879" s="4" t="s">
        <v>161</v>
      </c>
      <c r="D3879" s="4" t="s">
        <v>1575</v>
      </c>
      <c r="E3879" s="4" t="s">
        <v>1697</v>
      </c>
      <c r="F3879" s="4" t="s">
        <v>1697</v>
      </c>
      <c r="G3879" s="4" t="s">
        <v>826</v>
      </c>
      <c r="H3879" s="4" t="s">
        <v>63</v>
      </c>
      <c r="I3879" s="4" t="s">
        <v>97</v>
      </c>
      <c r="J3879" s="4" t="s">
        <v>98</v>
      </c>
    </row>
    <row r="3880" spans="1:10" x14ac:dyDescent="0.2">
      <c r="A3880" s="4" t="s">
        <v>404</v>
      </c>
      <c r="B3880" s="4" t="s">
        <v>63</v>
      </c>
      <c r="C3880" s="4" t="s">
        <v>162</v>
      </c>
      <c r="D3880" s="4" t="s">
        <v>1576</v>
      </c>
      <c r="E3880" s="4" t="s">
        <v>1697</v>
      </c>
      <c r="F3880" s="4" t="s">
        <v>1697</v>
      </c>
      <c r="G3880" s="4" t="s">
        <v>826</v>
      </c>
      <c r="H3880" s="4" t="s">
        <v>63</v>
      </c>
      <c r="I3880" s="4" t="s">
        <v>97</v>
      </c>
      <c r="J3880" s="4" t="s">
        <v>98</v>
      </c>
    </row>
    <row r="3881" spans="1:10" x14ac:dyDescent="0.2">
      <c r="A3881" s="4" t="s">
        <v>404</v>
      </c>
      <c r="B3881" s="4" t="s">
        <v>45</v>
      </c>
      <c r="C3881" s="4" t="s">
        <v>163</v>
      </c>
      <c r="D3881" s="4" t="s">
        <v>1577</v>
      </c>
      <c r="E3881" s="4" t="s">
        <v>1697</v>
      </c>
      <c r="F3881" s="4" t="s">
        <v>1697</v>
      </c>
      <c r="G3881" s="4" t="s">
        <v>826</v>
      </c>
      <c r="H3881" s="4" t="s">
        <v>63</v>
      </c>
      <c r="I3881" s="4" t="s">
        <v>97</v>
      </c>
      <c r="J3881" s="4" t="s">
        <v>98</v>
      </c>
    </row>
    <row r="3882" spans="1:10" x14ac:dyDescent="0.2">
      <c r="A3882" s="4" t="s">
        <v>404</v>
      </c>
      <c r="B3882" s="4" t="s">
        <v>66</v>
      </c>
      <c r="C3882" s="4" t="s">
        <v>164</v>
      </c>
      <c r="D3882" s="4" t="s">
        <v>1578</v>
      </c>
      <c r="E3882" s="4" t="s">
        <v>1697</v>
      </c>
      <c r="F3882" s="4" t="s">
        <v>1697</v>
      </c>
      <c r="G3882" s="4" t="s">
        <v>826</v>
      </c>
      <c r="H3882" s="4" t="s">
        <v>63</v>
      </c>
      <c r="I3882" s="4" t="s">
        <v>97</v>
      </c>
      <c r="J3882" s="4" t="s">
        <v>98</v>
      </c>
    </row>
    <row r="3883" spans="1:10" x14ac:dyDescent="0.2">
      <c r="A3883" s="4" t="s">
        <v>404</v>
      </c>
      <c r="B3883" s="4" t="s">
        <v>68</v>
      </c>
      <c r="C3883" s="4" t="s">
        <v>165</v>
      </c>
      <c r="D3883" s="4" t="s">
        <v>1579</v>
      </c>
      <c r="E3883" s="4" t="s">
        <v>1697</v>
      </c>
      <c r="F3883" s="4" t="s">
        <v>1697</v>
      </c>
      <c r="G3883" s="4" t="s">
        <v>826</v>
      </c>
      <c r="H3883" s="4" t="s">
        <v>63</v>
      </c>
      <c r="I3883" s="4" t="s">
        <v>97</v>
      </c>
      <c r="J3883" s="4" t="s">
        <v>98</v>
      </c>
    </row>
    <row r="3884" spans="1:10" x14ac:dyDescent="0.2">
      <c r="A3884" s="4" t="s">
        <v>404</v>
      </c>
      <c r="B3884" s="4" t="s">
        <v>46</v>
      </c>
      <c r="C3884" s="4" t="s">
        <v>166</v>
      </c>
      <c r="D3884" s="4" t="s">
        <v>1580</v>
      </c>
      <c r="E3884" s="4" t="s">
        <v>1697</v>
      </c>
      <c r="F3884" s="4" t="s">
        <v>1697</v>
      </c>
      <c r="G3884" s="4" t="s">
        <v>826</v>
      </c>
      <c r="H3884" s="4" t="s">
        <v>63</v>
      </c>
      <c r="I3884" s="4" t="s">
        <v>97</v>
      </c>
      <c r="J3884" s="4" t="s">
        <v>98</v>
      </c>
    </row>
    <row r="3885" spans="1:10" x14ac:dyDescent="0.2">
      <c r="A3885" s="4" t="s">
        <v>404</v>
      </c>
      <c r="B3885" s="4" t="s">
        <v>71</v>
      </c>
      <c r="C3885" s="4" t="s">
        <v>167</v>
      </c>
      <c r="D3885" s="4" t="s">
        <v>1581</v>
      </c>
      <c r="E3885" s="4" t="s">
        <v>1697</v>
      </c>
      <c r="F3885" s="4" t="s">
        <v>1697</v>
      </c>
      <c r="G3885" s="4" t="s">
        <v>826</v>
      </c>
      <c r="H3885" s="4" t="s">
        <v>63</v>
      </c>
      <c r="I3885" s="4" t="s">
        <v>97</v>
      </c>
      <c r="J3885" s="4" t="s">
        <v>98</v>
      </c>
    </row>
    <row r="3886" spans="1:10" x14ac:dyDescent="0.2">
      <c r="A3886" s="4" t="s">
        <v>404</v>
      </c>
      <c r="B3886" s="4" t="s">
        <v>73</v>
      </c>
      <c r="C3886" s="4" t="s">
        <v>168</v>
      </c>
      <c r="D3886" s="4" t="s">
        <v>1582</v>
      </c>
      <c r="E3886" s="4" t="s">
        <v>1697</v>
      </c>
      <c r="F3886" s="4" t="s">
        <v>1697</v>
      </c>
      <c r="G3886" s="4" t="s">
        <v>826</v>
      </c>
      <c r="H3886" s="4" t="s">
        <v>63</v>
      </c>
      <c r="I3886" s="4" t="s">
        <v>97</v>
      </c>
      <c r="J3886" s="4" t="s">
        <v>98</v>
      </c>
    </row>
    <row r="3887" spans="1:10" x14ac:dyDescent="0.2">
      <c r="A3887" s="4" t="s">
        <v>405</v>
      </c>
      <c r="B3887" s="4" t="s">
        <v>38</v>
      </c>
      <c r="C3887" s="4" t="s">
        <v>39</v>
      </c>
      <c r="D3887" s="4" t="s">
        <v>1696</v>
      </c>
      <c r="E3887" s="4" t="s">
        <v>826</v>
      </c>
      <c r="F3887" s="4" t="s">
        <v>826</v>
      </c>
      <c r="G3887" s="4" t="s">
        <v>826</v>
      </c>
      <c r="H3887" s="4" t="s">
        <v>66</v>
      </c>
      <c r="I3887" s="4" t="s">
        <v>97</v>
      </c>
      <c r="J3887" s="4" t="s">
        <v>98</v>
      </c>
    </row>
    <row r="3888" spans="1:10" x14ac:dyDescent="0.2">
      <c r="A3888" s="4" t="s">
        <v>405</v>
      </c>
      <c r="B3888" s="4" t="s">
        <v>43</v>
      </c>
      <c r="C3888" s="4" t="s">
        <v>154</v>
      </c>
      <c r="D3888" s="4" t="s">
        <v>1663</v>
      </c>
      <c r="E3888" s="4" t="s">
        <v>1698</v>
      </c>
      <c r="F3888" s="4" t="s">
        <v>1698</v>
      </c>
      <c r="G3888" s="4" t="s">
        <v>826</v>
      </c>
      <c r="H3888" s="4" t="s">
        <v>66</v>
      </c>
      <c r="I3888" s="4" t="s">
        <v>97</v>
      </c>
      <c r="J3888" s="4" t="s">
        <v>98</v>
      </c>
    </row>
    <row r="3889" spans="1:10" x14ac:dyDescent="0.2">
      <c r="A3889" s="4" t="s">
        <v>405</v>
      </c>
      <c r="B3889" s="4" t="s">
        <v>48</v>
      </c>
      <c r="C3889" s="4" t="s">
        <v>155</v>
      </c>
      <c r="D3889" s="4" t="s">
        <v>1664</v>
      </c>
      <c r="E3889" s="4" t="s">
        <v>1698</v>
      </c>
      <c r="F3889" s="4" t="s">
        <v>1698</v>
      </c>
      <c r="G3889" s="4" t="s">
        <v>826</v>
      </c>
      <c r="H3889" s="4" t="s">
        <v>66</v>
      </c>
      <c r="I3889" s="4" t="s">
        <v>97</v>
      </c>
      <c r="J3889" s="4" t="s">
        <v>98</v>
      </c>
    </row>
    <row r="3890" spans="1:10" x14ac:dyDescent="0.2">
      <c r="A3890" s="4" t="s">
        <v>405</v>
      </c>
      <c r="B3890" s="4" t="s">
        <v>50</v>
      </c>
      <c r="C3890" s="4" t="s">
        <v>156</v>
      </c>
      <c r="D3890" s="4" t="s">
        <v>1666</v>
      </c>
      <c r="E3890" s="4" t="s">
        <v>1698</v>
      </c>
      <c r="F3890" s="4" t="s">
        <v>1698</v>
      </c>
      <c r="G3890" s="4" t="s">
        <v>826</v>
      </c>
      <c r="H3890" s="4" t="s">
        <v>66</v>
      </c>
      <c r="I3890" s="4" t="s">
        <v>97</v>
      </c>
      <c r="J3890" s="4" t="s">
        <v>98</v>
      </c>
    </row>
    <row r="3891" spans="1:10" x14ac:dyDescent="0.2">
      <c r="A3891" s="4" t="s">
        <v>405</v>
      </c>
      <c r="B3891" s="4" t="s">
        <v>52</v>
      </c>
      <c r="C3891" s="4" t="s">
        <v>157</v>
      </c>
      <c r="D3891" s="4" t="s">
        <v>1667</v>
      </c>
      <c r="E3891" s="4" t="s">
        <v>1698</v>
      </c>
      <c r="F3891" s="4" t="s">
        <v>1698</v>
      </c>
      <c r="G3891" s="4" t="s">
        <v>826</v>
      </c>
      <c r="H3891" s="4" t="s">
        <v>66</v>
      </c>
      <c r="I3891" s="4" t="s">
        <v>97</v>
      </c>
      <c r="J3891" s="4" t="s">
        <v>98</v>
      </c>
    </row>
    <row r="3892" spans="1:10" x14ac:dyDescent="0.2">
      <c r="A3892" s="4" t="s">
        <v>405</v>
      </c>
      <c r="B3892" s="4" t="s">
        <v>54</v>
      </c>
      <c r="C3892" s="4" t="s">
        <v>158</v>
      </c>
      <c r="D3892" s="4" t="s">
        <v>1668</v>
      </c>
      <c r="E3892" s="4" t="s">
        <v>1698</v>
      </c>
      <c r="F3892" s="4" t="s">
        <v>1698</v>
      </c>
      <c r="G3892" s="4" t="s">
        <v>826</v>
      </c>
      <c r="H3892" s="4" t="s">
        <v>66</v>
      </c>
      <c r="I3892" s="4" t="s">
        <v>97</v>
      </c>
      <c r="J3892" s="4" t="s">
        <v>98</v>
      </c>
    </row>
    <row r="3893" spans="1:10" x14ac:dyDescent="0.2">
      <c r="A3893" s="4" t="s">
        <v>405</v>
      </c>
      <c r="B3893" s="4" t="s">
        <v>56</v>
      </c>
      <c r="C3893" s="4" t="s">
        <v>159</v>
      </c>
      <c r="D3893" s="4" t="s">
        <v>1669</v>
      </c>
      <c r="E3893" s="4" t="s">
        <v>1698</v>
      </c>
      <c r="F3893" s="4" t="s">
        <v>1698</v>
      </c>
      <c r="G3893" s="4" t="s">
        <v>826</v>
      </c>
      <c r="H3893" s="4" t="s">
        <v>66</v>
      </c>
      <c r="I3893" s="4" t="s">
        <v>97</v>
      </c>
      <c r="J3893" s="4" t="s">
        <v>98</v>
      </c>
    </row>
    <row r="3894" spans="1:10" x14ac:dyDescent="0.2">
      <c r="A3894" s="4" t="s">
        <v>405</v>
      </c>
      <c r="B3894" s="4" t="s">
        <v>58</v>
      </c>
      <c r="C3894" s="4" t="s">
        <v>160</v>
      </c>
      <c r="D3894" s="4" t="s">
        <v>1670</v>
      </c>
      <c r="E3894" s="4" t="s">
        <v>1698</v>
      </c>
      <c r="F3894" s="4" t="s">
        <v>1698</v>
      </c>
      <c r="G3894" s="4" t="s">
        <v>826</v>
      </c>
      <c r="H3894" s="4" t="s">
        <v>66</v>
      </c>
      <c r="I3894" s="4" t="s">
        <v>97</v>
      </c>
      <c r="J3894" s="4" t="s">
        <v>98</v>
      </c>
    </row>
    <row r="3895" spans="1:10" x14ac:dyDescent="0.2">
      <c r="A3895" s="4" t="s">
        <v>405</v>
      </c>
      <c r="B3895" s="4" t="s">
        <v>37</v>
      </c>
      <c r="C3895" s="4" t="s">
        <v>161</v>
      </c>
      <c r="D3895" s="4" t="s">
        <v>1575</v>
      </c>
      <c r="E3895" s="4" t="s">
        <v>1698</v>
      </c>
      <c r="F3895" s="4" t="s">
        <v>1698</v>
      </c>
      <c r="G3895" s="4" t="s">
        <v>826</v>
      </c>
      <c r="H3895" s="4" t="s">
        <v>66</v>
      </c>
      <c r="I3895" s="4" t="s">
        <v>97</v>
      </c>
      <c r="J3895" s="4" t="s">
        <v>98</v>
      </c>
    </row>
    <row r="3896" spans="1:10" x14ac:dyDescent="0.2">
      <c r="A3896" s="4" t="s">
        <v>405</v>
      </c>
      <c r="B3896" s="4" t="s">
        <v>63</v>
      </c>
      <c r="C3896" s="4" t="s">
        <v>162</v>
      </c>
      <c r="D3896" s="4" t="s">
        <v>1576</v>
      </c>
      <c r="E3896" s="4" t="s">
        <v>1698</v>
      </c>
      <c r="F3896" s="4" t="s">
        <v>1698</v>
      </c>
      <c r="G3896" s="4" t="s">
        <v>826</v>
      </c>
      <c r="H3896" s="4" t="s">
        <v>66</v>
      </c>
      <c r="I3896" s="4" t="s">
        <v>97</v>
      </c>
      <c r="J3896" s="4" t="s">
        <v>98</v>
      </c>
    </row>
    <row r="3897" spans="1:10" x14ac:dyDescent="0.2">
      <c r="A3897" s="4" t="s">
        <v>405</v>
      </c>
      <c r="B3897" s="4" t="s">
        <v>45</v>
      </c>
      <c r="C3897" s="4" t="s">
        <v>163</v>
      </c>
      <c r="D3897" s="4" t="s">
        <v>1577</v>
      </c>
      <c r="E3897" s="4" t="s">
        <v>1698</v>
      </c>
      <c r="F3897" s="4" t="s">
        <v>1698</v>
      </c>
      <c r="G3897" s="4" t="s">
        <v>826</v>
      </c>
      <c r="H3897" s="4" t="s">
        <v>66</v>
      </c>
      <c r="I3897" s="4" t="s">
        <v>97</v>
      </c>
      <c r="J3897" s="4" t="s">
        <v>98</v>
      </c>
    </row>
    <row r="3898" spans="1:10" x14ac:dyDescent="0.2">
      <c r="A3898" s="4" t="s">
        <v>405</v>
      </c>
      <c r="B3898" s="4" t="s">
        <v>66</v>
      </c>
      <c r="C3898" s="4" t="s">
        <v>164</v>
      </c>
      <c r="D3898" s="4" t="s">
        <v>1578</v>
      </c>
      <c r="E3898" s="4" t="s">
        <v>1698</v>
      </c>
      <c r="F3898" s="4" t="s">
        <v>1698</v>
      </c>
      <c r="G3898" s="4" t="s">
        <v>826</v>
      </c>
      <c r="H3898" s="4" t="s">
        <v>66</v>
      </c>
      <c r="I3898" s="4" t="s">
        <v>97</v>
      </c>
      <c r="J3898" s="4" t="s">
        <v>98</v>
      </c>
    </row>
    <row r="3899" spans="1:10" x14ac:dyDescent="0.2">
      <c r="A3899" s="4" t="s">
        <v>405</v>
      </c>
      <c r="B3899" s="4" t="s">
        <v>68</v>
      </c>
      <c r="C3899" s="4" t="s">
        <v>165</v>
      </c>
      <c r="D3899" s="4" t="s">
        <v>1579</v>
      </c>
      <c r="E3899" s="4" t="s">
        <v>1698</v>
      </c>
      <c r="F3899" s="4" t="s">
        <v>1698</v>
      </c>
      <c r="G3899" s="4" t="s">
        <v>826</v>
      </c>
      <c r="H3899" s="4" t="s">
        <v>66</v>
      </c>
      <c r="I3899" s="4" t="s">
        <v>97</v>
      </c>
      <c r="J3899" s="4" t="s">
        <v>98</v>
      </c>
    </row>
    <row r="3900" spans="1:10" x14ac:dyDescent="0.2">
      <c r="A3900" s="4" t="s">
        <v>405</v>
      </c>
      <c r="B3900" s="4" t="s">
        <v>46</v>
      </c>
      <c r="C3900" s="4" t="s">
        <v>166</v>
      </c>
      <c r="D3900" s="4" t="s">
        <v>1580</v>
      </c>
      <c r="E3900" s="4" t="s">
        <v>1698</v>
      </c>
      <c r="F3900" s="4" t="s">
        <v>1698</v>
      </c>
      <c r="G3900" s="4" t="s">
        <v>826</v>
      </c>
      <c r="H3900" s="4" t="s">
        <v>66</v>
      </c>
      <c r="I3900" s="4" t="s">
        <v>97</v>
      </c>
      <c r="J3900" s="4" t="s">
        <v>98</v>
      </c>
    </row>
    <row r="3901" spans="1:10" x14ac:dyDescent="0.2">
      <c r="A3901" s="4" t="s">
        <v>405</v>
      </c>
      <c r="B3901" s="4" t="s">
        <v>71</v>
      </c>
      <c r="C3901" s="4" t="s">
        <v>167</v>
      </c>
      <c r="D3901" s="4" t="s">
        <v>1581</v>
      </c>
      <c r="E3901" s="4" t="s">
        <v>1698</v>
      </c>
      <c r="F3901" s="4" t="s">
        <v>1698</v>
      </c>
      <c r="G3901" s="4" t="s">
        <v>826</v>
      </c>
      <c r="H3901" s="4" t="s">
        <v>66</v>
      </c>
      <c r="I3901" s="4" t="s">
        <v>97</v>
      </c>
      <c r="J3901" s="4" t="s">
        <v>98</v>
      </c>
    </row>
    <row r="3902" spans="1:10" x14ac:dyDescent="0.2">
      <c r="A3902" s="4" t="s">
        <v>405</v>
      </c>
      <c r="B3902" s="4" t="s">
        <v>73</v>
      </c>
      <c r="C3902" s="4" t="s">
        <v>168</v>
      </c>
      <c r="D3902" s="4" t="s">
        <v>1582</v>
      </c>
      <c r="E3902" s="4" t="s">
        <v>1698</v>
      </c>
      <c r="F3902" s="4" t="s">
        <v>1698</v>
      </c>
      <c r="G3902" s="4" t="s">
        <v>826</v>
      </c>
      <c r="H3902" s="4" t="s">
        <v>66</v>
      </c>
      <c r="I3902" s="4" t="s">
        <v>97</v>
      </c>
      <c r="J3902" s="4" t="s">
        <v>98</v>
      </c>
    </row>
    <row r="3903" spans="1:10" x14ac:dyDescent="0.2">
      <c r="A3903" s="4" t="s">
        <v>405</v>
      </c>
      <c r="B3903" s="4" t="s">
        <v>75</v>
      </c>
      <c r="C3903" s="4" t="s">
        <v>169</v>
      </c>
      <c r="D3903" s="4" t="s">
        <v>1583</v>
      </c>
      <c r="E3903" s="4" t="s">
        <v>1698</v>
      </c>
      <c r="F3903" s="4" t="s">
        <v>1698</v>
      </c>
      <c r="G3903" s="4" t="s">
        <v>826</v>
      </c>
      <c r="H3903" s="4" t="s">
        <v>66</v>
      </c>
      <c r="I3903" s="4" t="s">
        <v>97</v>
      </c>
      <c r="J3903" s="4" t="s">
        <v>98</v>
      </c>
    </row>
    <row r="3904" spans="1:10" x14ac:dyDescent="0.2">
      <c r="A3904" s="4" t="s">
        <v>405</v>
      </c>
      <c r="B3904" s="4" t="s">
        <v>60</v>
      </c>
      <c r="C3904" s="4" t="s">
        <v>170</v>
      </c>
      <c r="D3904" s="4" t="s">
        <v>1584</v>
      </c>
      <c r="E3904" s="4" t="s">
        <v>1698</v>
      </c>
      <c r="F3904" s="4" t="s">
        <v>1698</v>
      </c>
      <c r="G3904" s="4" t="s">
        <v>826</v>
      </c>
      <c r="H3904" s="4" t="s">
        <v>66</v>
      </c>
      <c r="I3904" s="4" t="s">
        <v>97</v>
      </c>
      <c r="J3904" s="4" t="s">
        <v>98</v>
      </c>
    </row>
    <row r="3905" spans="1:10" x14ac:dyDescent="0.2">
      <c r="A3905" s="4" t="s">
        <v>405</v>
      </c>
      <c r="B3905" s="4" t="s">
        <v>78</v>
      </c>
      <c r="C3905" s="4" t="s">
        <v>171</v>
      </c>
      <c r="D3905" s="4" t="s">
        <v>1585</v>
      </c>
      <c r="E3905" s="4" t="s">
        <v>1698</v>
      </c>
      <c r="F3905" s="4" t="s">
        <v>1698</v>
      </c>
      <c r="G3905" s="4" t="s">
        <v>826</v>
      </c>
      <c r="H3905" s="4" t="s">
        <v>66</v>
      </c>
      <c r="I3905" s="4" t="s">
        <v>97</v>
      </c>
      <c r="J3905" s="4" t="s">
        <v>98</v>
      </c>
    </row>
    <row r="3906" spans="1:10" x14ac:dyDescent="0.2">
      <c r="A3906" s="4" t="s">
        <v>405</v>
      </c>
      <c r="B3906" s="4" t="s">
        <v>84</v>
      </c>
      <c r="C3906" s="4" t="s">
        <v>172</v>
      </c>
      <c r="D3906" s="4" t="s">
        <v>1586</v>
      </c>
      <c r="E3906" s="4" t="s">
        <v>1698</v>
      </c>
      <c r="F3906" s="4" t="s">
        <v>1698</v>
      </c>
      <c r="G3906" s="4" t="s">
        <v>826</v>
      </c>
      <c r="H3906" s="4" t="s">
        <v>66</v>
      </c>
      <c r="I3906" s="4" t="s">
        <v>97</v>
      </c>
      <c r="J3906" s="4" t="s">
        <v>98</v>
      </c>
    </row>
    <row r="3907" spans="1:10" x14ac:dyDescent="0.2">
      <c r="A3907" s="4" t="s">
        <v>405</v>
      </c>
      <c r="B3907" s="4" t="s">
        <v>137</v>
      </c>
      <c r="C3907" s="4" t="s">
        <v>173</v>
      </c>
      <c r="D3907" s="4" t="s">
        <v>1461</v>
      </c>
      <c r="E3907" s="4" t="s">
        <v>1698</v>
      </c>
      <c r="F3907" s="4" t="s">
        <v>1698</v>
      </c>
      <c r="G3907" s="4" t="s">
        <v>826</v>
      </c>
      <c r="H3907" s="4" t="s">
        <v>66</v>
      </c>
      <c r="I3907" s="4" t="s">
        <v>97</v>
      </c>
      <c r="J3907" s="4" t="s">
        <v>98</v>
      </c>
    </row>
    <row r="3908" spans="1:10" x14ac:dyDescent="0.2">
      <c r="A3908" s="4" t="s">
        <v>406</v>
      </c>
      <c r="B3908" s="4" t="s">
        <v>38</v>
      </c>
      <c r="C3908" s="4" t="s">
        <v>39</v>
      </c>
      <c r="D3908" s="4" t="s">
        <v>1699</v>
      </c>
      <c r="E3908" s="4" t="s">
        <v>997</v>
      </c>
      <c r="F3908" s="4" t="s">
        <v>997</v>
      </c>
      <c r="G3908" s="4" t="s">
        <v>826</v>
      </c>
      <c r="H3908" s="4" t="s">
        <v>66</v>
      </c>
      <c r="I3908" s="4" t="s">
        <v>97</v>
      </c>
      <c r="J3908" s="4" t="s">
        <v>98</v>
      </c>
    </row>
    <row r="3909" spans="1:10" x14ac:dyDescent="0.2">
      <c r="A3909" s="4" t="s">
        <v>406</v>
      </c>
      <c r="B3909" s="4" t="s">
        <v>43</v>
      </c>
      <c r="C3909" s="4" t="s">
        <v>154</v>
      </c>
      <c r="D3909" s="4" t="s">
        <v>1700</v>
      </c>
      <c r="E3909" s="4" t="s">
        <v>1701</v>
      </c>
      <c r="F3909" s="4" t="s">
        <v>1701</v>
      </c>
      <c r="G3909" s="4" t="s">
        <v>826</v>
      </c>
      <c r="H3909" s="4" t="s">
        <v>66</v>
      </c>
      <c r="I3909" s="4" t="s">
        <v>97</v>
      </c>
      <c r="J3909" s="4" t="s">
        <v>98</v>
      </c>
    </row>
    <row r="3910" spans="1:10" x14ac:dyDescent="0.2">
      <c r="A3910" s="4" t="s">
        <v>406</v>
      </c>
      <c r="B3910" s="4" t="s">
        <v>48</v>
      </c>
      <c r="C3910" s="4" t="s">
        <v>155</v>
      </c>
      <c r="D3910" s="4" t="s">
        <v>1702</v>
      </c>
      <c r="E3910" s="4" t="s">
        <v>1701</v>
      </c>
      <c r="F3910" s="4" t="s">
        <v>1701</v>
      </c>
      <c r="G3910" s="4" t="s">
        <v>826</v>
      </c>
      <c r="H3910" s="4" t="s">
        <v>66</v>
      </c>
      <c r="I3910" s="4" t="s">
        <v>97</v>
      </c>
      <c r="J3910" s="4" t="s">
        <v>98</v>
      </c>
    </row>
    <row r="3911" spans="1:10" x14ac:dyDescent="0.2">
      <c r="A3911" s="4" t="s">
        <v>406</v>
      </c>
      <c r="B3911" s="4" t="s">
        <v>50</v>
      </c>
      <c r="C3911" s="4" t="s">
        <v>156</v>
      </c>
      <c r="D3911" s="4" t="s">
        <v>1703</v>
      </c>
      <c r="E3911" s="4" t="s">
        <v>1701</v>
      </c>
      <c r="F3911" s="4" t="s">
        <v>1701</v>
      </c>
      <c r="G3911" s="4" t="s">
        <v>826</v>
      </c>
      <c r="H3911" s="4" t="s">
        <v>66</v>
      </c>
      <c r="I3911" s="4" t="s">
        <v>97</v>
      </c>
      <c r="J3911" s="4" t="s">
        <v>98</v>
      </c>
    </row>
    <row r="3912" spans="1:10" x14ac:dyDescent="0.2">
      <c r="A3912" s="4" t="s">
        <v>406</v>
      </c>
      <c r="B3912" s="4" t="s">
        <v>52</v>
      </c>
      <c r="C3912" s="4" t="s">
        <v>157</v>
      </c>
      <c r="D3912" s="4" t="s">
        <v>1704</v>
      </c>
      <c r="E3912" s="4" t="s">
        <v>1701</v>
      </c>
      <c r="F3912" s="4" t="s">
        <v>1701</v>
      </c>
      <c r="G3912" s="4" t="s">
        <v>826</v>
      </c>
      <c r="H3912" s="4" t="s">
        <v>66</v>
      </c>
      <c r="I3912" s="4" t="s">
        <v>97</v>
      </c>
      <c r="J3912" s="4" t="s">
        <v>98</v>
      </c>
    </row>
    <row r="3913" spans="1:10" x14ac:dyDescent="0.2">
      <c r="A3913" s="4" t="s">
        <v>406</v>
      </c>
      <c r="B3913" s="4" t="s">
        <v>54</v>
      </c>
      <c r="C3913" s="4" t="s">
        <v>158</v>
      </c>
      <c r="D3913" s="4" t="s">
        <v>1705</v>
      </c>
      <c r="E3913" s="4" t="s">
        <v>1701</v>
      </c>
      <c r="F3913" s="4" t="s">
        <v>1701</v>
      </c>
      <c r="G3913" s="4" t="s">
        <v>826</v>
      </c>
      <c r="H3913" s="4" t="s">
        <v>66</v>
      </c>
      <c r="I3913" s="4" t="s">
        <v>97</v>
      </c>
      <c r="J3913" s="4" t="s">
        <v>98</v>
      </c>
    </row>
    <row r="3914" spans="1:10" x14ac:dyDescent="0.2">
      <c r="A3914" s="4" t="s">
        <v>406</v>
      </c>
      <c r="B3914" s="4" t="s">
        <v>56</v>
      </c>
      <c r="C3914" s="4" t="s">
        <v>159</v>
      </c>
      <c r="D3914" s="4" t="s">
        <v>1706</v>
      </c>
      <c r="E3914" s="4" t="s">
        <v>1701</v>
      </c>
      <c r="F3914" s="4" t="s">
        <v>1701</v>
      </c>
      <c r="G3914" s="4" t="s">
        <v>826</v>
      </c>
      <c r="H3914" s="4" t="s">
        <v>66</v>
      </c>
      <c r="I3914" s="4" t="s">
        <v>97</v>
      </c>
      <c r="J3914" s="4" t="s">
        <v>98</v>
      </c>
    </row>
    <row r="3915" spans="1:10" x14ac:dyDescent="0.2">
      <c r="A3915" s="4" t="s">
        <v>406</v>
      </c>
      <c r="B3915" s="4" t="s">
        <v>58</v>
      </c>
      <c r="C3915" s="4" t="s">
        <v>160</v>
      </c>
      <c r="D3915" s="4" t="s">
        <v>1707</v>
      </c>
      <c r="E3915" s="4" t="s">
        <v>1701</v>
      </c>
      <c r="F3915" s="4" t="s">
        <v>1701</v>
      </c>
      <c r="G3915" s="4" t="s">
        <v>826</v>
      </c>
      <c r="H3915" s="4" t="s">
        <v>66</v>
      </c>
      <c r="I3915" s="4" t="s">
        <v>97</v>
      </c>
      <c r="J3915" s="4" t="s">
        <v>98</v>
      </c>
    </row>
    <row r="3916" spans="1:10" x14ac:dyDescent="0.2">
      <c r="A3916" s="4" t="s">
        <v>406</v>
      </c>
      <c r="B3916" s="4" t="s">
        <v>37</v>
      </c>
      <c r="C3916" s="4" t="s">
        <v>161</v>
      </c>
      <c r="D3916" s="4" t="s">
        <v>1708</v>
      </c>
      <c r="E3916" s="4" t="s">
        <v>1701</v>
      </c>
      <c r="F3916" s="4" t="s">
        <v>1701</v>
      </c>
      <c r="G3916" s="4" t="s">
        <v>826</v>
      </c>
      <c r="H3916" s="4" t="s">
        <v>66</v>
      </c>
      <c r="I3916" s="4" t="s">
        <v>97</v>
      </c>
      <c r="J3916" s="4" t="s">
        <v>98</v>
      </c>
    </row>
    <row r="3917" spans="1:10" x14ac:dyDescent="0.2">
      <c r="A3917" s="4" t="s">
        <v>406</v>
      </c>
      <c r="B3917" s="4" t="s">
        <v>63</v>
      </c>
      <c r="C3917" s="4" t="s">
        <v>162</v>
      </c>
      <c r="D3917" s="4" t="s">
        <v>1709</v>
      </c>
      <c r="E3917" s="4" t="s">
        <v>1701</v>
      </c>
      <c r="F3917" s="4" t="s">
        <v>1701</v>
      </c>
      <c r="G3917" s="4" t="s">
        <v>826</v>
      </c>
      <c r="H3917" s="4" t="s">
        <v>66</v>
      </c>
      <c r="I3917" s="4" t="s">
        <v>97</v>
      </c>
      <c r="J3917" s="4" t="s">
        <v>98</v>
      </c>
    </row>
    <row r="3918" spans="1:10" x14ac:dyDescent="0.2">
      <c r="A3918" s="4" t="s">
        <v>406</v>
      </c>
      <c r="B3918" s="4" t="s">
        <v>45</v>
      </c>
      <c r="C3918" s="4" t="s">
        <v>163</v>
      </c>
      <c r="D3918" s="4" t="s">
        <v>1710</v>
      </c>
      <c r="E3918" s="4" t="s">
        <v>1701</v>
      </c>
      <c r="F3918" s="4" t="s">
        <v>1701</v>
      </c>
      <c r="G3918" s="4" t="s">
        <v>826</v>
      </c>
      <c r="H3918" s="4" t="s">
        <v>66</v>
      </c>
      <c r="I3918" s="4" t="s">
        <v>97</v>
      </c>
      <c r="J3918" s="4" t="s">
        <v>98</v>
      </c>
    </row>
    <row r="3919" spans="1:10" x14ac:dyDescent="0.2">
      <c r="A3919" s="4" t="s">
        <v>406</v>
      </c>
      <c r="B3919" s="4" t="s">
        <v>66</v>
      </c>
      <c r="C3919" s="4" t="s">
        <v>164</v>
      </c>
      <c r="D3919" s="4" t="s">
        <v>1711</v>
      </c>
      <c r="E3919" s="4" t="s">
        <v>1701</v>
      </c>
      <c r="F3919" s="4" t="s">
        <v>1701</v>
      </c>
      <c r="G3919" s="4" t="s">
        <v>826</v>
      </c>
      <c r="H3919" s="4" t="s">
        <v>66</v>
      </c>
      <c r="I3919" s="4" t="s">
        <v>97</v>
      </c>
      <c r="J3919" s="4" t="s">
        <v>98</v>
      </c>
    </row>
    <row r="3920" spans="1:10" x14ac:dyDescent="0.2">
      <c r="A3920" s="4" t="s">
        <v>406</v>
      </c>
      <c r="B3920" s="4" t="s">
        <v>68</v>
      </c>
      <c r="C3920" s="4" t="s">
        <v>165</v>
      </c>
      <c r="D3920" s="4" t="s">
        <v>1712</v>
      </c>
      <c r="E3920" s="4" t="s">
        <v>1701</v>
      </c>
      <c r="F3920" s="4" t="s">
        <v>1701</v>
      </c>
      <c r="G3920" s="4" t="s">
        <v>826</v>
      </c>
      <c r="H3920" s="4" t="s">
        <v>66</v>
      </c>
      <c r="I3920" s="4" t="s">
        <v>97</v>
      </c>
      <c r="J3920" s="4" t="s">
        <v>98</v>
      </c>
    </row>
    <row r="3921" spans="1:10" x14ac:dyDescent="0.2">
      <c r="A3921" s="4" t="s">
        <v>406</v>
      </c>
      <c r="B3921" s="4" t="s">
        <v>46</v>
      </c>
      <c r="C3921" s="4" t="s">
        <v>166</v>
      </c>
      <c r="D3921" s="4" t="s">
        <v>1680</v>
      </c>
      <c r="E3921" s="4" t="s">
        <v>1701</v>
      </c>
      <c r="F3921" s="4" t="s">
        <v>1701</v>
      </c>
      <c r="G3921" s="4" t="s">
        <v>826</v>
      </c>
      <c r="H3921" s="4" t="s">
        <v>66</v>
      </c>
      <c r="I3921" s="4" t="s">
        <v>97</v>
      </c>
      <c r="J3921" s="4" t="s">
        <v>98</v>
      </c>
    </row>
    <row r="3922" spans="1:10" x14ac:dyDescent="0.2">
      <c r="A3922" s="4" t="s">
        <v>406</v>
      </c>
      <c r="B3922" s="4" t="s">
        <v>71</v>
      </c>
      <c r="C3922" s="4" t="s">
        <v>167</v>
      </c>
      <c r="D3922" s="4" t="s">
        <v>1682</v>
      </c>
      <c r="E3922" s="4" t="s">
        <v>1701</v>
      </c>
      <c r="F3922" s="4" t="s">
        <v>1701</v>
      </c>
      <c r="G3922" s="4" t="s">
        <v>826</v>
      </c>
      <c r="H3922" s="4" t="s">
        <v>66</v>
      </c>
      <c r="I3922" s="4" t="s">
        <v>97</v>
      </c>
      <c r="J3922" s="4" t="s">
        <v>98</v>
      </c>
    </row>
    <row r="3923" spans="1:10" x14ac:dyDescent="0.2">
      <c r="A3923" s="4" t="s">
        <v>406</v>
      </c>
      <c r="B3923" s="4" t="s">
        <v>73</v>
      </c>
      <c r="C3923" s="4" t="s">
        <v>168</v>
      </c>
      <c r="D3923" s="4" t="s">
        <v>1624</v>
      </c>
      <c r="E3923" s="4" t="s">
        <v>1701</v>
      </c>
      <c r="F3923" s="4" t="s">
        <v>1701</v>
      </c>
      <c r="G3923" s="4" t="s">
        <v>826</v>
      </c>
      <c r="H3923" s="4" t="s">
        <v>66</v>
      </c>
      <c r="I3923" s="4" t="s">
        <v>97</v>
      </c>
      <c r="J3923" s="4" t="s">
        <v>98</v>
      </c>
    </row>
    <row r="3924" spans="1:10" x14ac:dyDescent="0.2">
      <c r="A3924" s="4" t="s">
        <v>406</v>
      </c>
      <c r="B3924" s="4" t="s">
        <v>75</v>
      </c>
      <c r="C3924" s="4" t="s">
        <v>169</v>
      </c>
      <c r="D3924" s="4" t="s">
        <v>1626</v>
      </c>
      <c r="E3924" s="4" t="s">
        <v>1701</v>
      </c>
      <c r="F3924" s="4" t="s">
        <v>1701</v>
      </c>
      <c r="G3924" s="4" t="s">
        <v>826</v>
      </c>
      <c r="H3924" s="4" t="s">
        <v>66</v>
      </c>
      <c r="I3924" s="4" t="s">
        <v>97</v>
      </c>
      <c r="J3924" s="4" t="s">
        <v>98</v>
      </c>
    </row>
    <row r="3925" spans="1:10" x14ac:dyDescent="0.2">
      <c r="A3925" s="4" t="s">
        <v>406</v>
      </c>
      <c r="B3925" s="4" t="s">
        <v>60</v>
      </c>
      <c r="C3925" s="4" t="s">
        <v>170</v>
      </c>
      <c r="D3925" s="4" t="s">
        <v>1628</v>
      </c>
      <c r="E3925" s="4" t="s">
        <v>1701</v>
      </c>
      <c r="F3925" s="4" t="s">
        <v>1701</v>
      </c>
      <c r="G3925" s="4" t="s">
        <v>826</v>
      </c>
      <c r="H3925" s="4" t="s">
        <v>66</v>
      </c>
      <c r="I3925" s="4" t="s">
        <v>97</v>
      </c>
      <c r="J3925" s="4" t="s">
        <v>98</v>
      </c>
    </row>
    <row r="3926" spans="1:10" x14ac:dyDescent="0.2">
      <c r="A3926" s="4" t="s">
        <v>406</v>
      </c>
      <c r="B3926" s="4" t="s">
        <v>78</v>
      </c>
      <c r="C3926" s="4" t="s">
        <v>171</v>
      </c>
      <c r="D3926" s="4" t="s">
        <v>1559</v>
      </c>
      <c r="E3926" s="4" t="s">
        <v>1701</v>
      </c>
      <c r="F3926" s="4" t="s">
        <v>1701</v>
      </c>
      <c r="G3926" s="4" t="s">
        <v>826</v>
      </c>
      <c r="H3926" s="4" t="s">
        <v>66</v>
      </c>
      <c r="I3926" s="4" t="s">
        <v>97</v>
      </c>
      <c r="J3926" s="4" t="s">
        <v>98</v>
      </c>
    </row>
    <row r="3927" spans="1:10" x14ac:dyDescent="0.2">
      <c r="A3927" s="4" t="s">
        <v>406</v>
      </c>
      <c r="B3927" s="4" t="s">
        <v>84</v>
      </c>
      <c r="C3927" s="4" t="s">
        <v>172</v>
      </c>
      <c r="D3927" s="4" t="s">
        <v>1560</v>
      </c>
      <c r="E3927" s="4" t="s">
        <v>1701</v>
      </c>
      <c r="F3927" s="4" t="s">
        <v>1701</v>
      </c>
      <c r="G3927" s="4" t="s">
        <v>826</v>
      </c>
      <c r="H3927" s="4" t="s">
        <v>66</v>
      </c>
      <c r="I3927" s="4" t="s">
        <v>97</v>
      </c>
      <c r="J3927" s="4" t="s">
        <v>98</v>
      </c>
    </row>
    <row r="3928" spans="1:10" x14ac:dyDescent="0.2">
      <c r="A3928" s="4" t="s">
        <v>406</v>
      </c>
      <c r="B3928" s="4" t="s">
        <v>137</v>
      </c>
      <c r="C3928" s="4" t="s">
        <v>173</v>
      </c>
      <c r="D3928" s="4" t="s">
        <v>1561</v>
      </c>
      <c r="E3928" s="4" t="s">
        <v>1701</v>
      </c>
      <c r="F3928" s="4" t="s">
        <v>1701</v>
      </c>
      <c r="G3928" s="4" t="s">
        <v>826</v>
      </c>
      <c r="H3928" s="4" t="s">
        <v>66</v>
      </c>
      <c r="I3928" s="4" t="s">
        <v>97</v>
      </c>
      <c r="J3928" s="4" t="s">
        <v>98</v>
      </c>
    </row>
    <row r="3929" spans="1:10" x14ac:dyDescent="0.2">
      <c r="A3929" s="4" t="s">
        <v>406</v>
      </c>
      <c r="B3929" s="4" t="s">
        <v>174</v>
      </c>
      <c r="C3929" s="4" t="s">
        <v>175</v>
      </c>
      <c r="D3929" s="4" t="s">
        <v>1562</v>
      </c>
      <c r="E3929" s="4" t="s">
        <v>1701</v>
      </c>
      <c r="F3929" s="4" t="s">
        <v>1701</v>
      </c>
      <c r="G3929" s="4" t="s">
        <v>826</v>
      </c>
      <c r="H3929" s="4" t="s">
        <v>66</v>
      </c>
      <c r="I3929" s="4" t="s">
        <v>97</v>
      </c>
      <c r="J3929" s="4" t="s">
        <v>98</v>
      </c>
    </row>
    <row r="3930" spans="1:10" x14ac:dyDescent="0.2">
      <c r="A3930" s="4" t="s">
        <v>406</v>
      </c>
      <c r="B3930" s="4" t="s">
        <v>114</v>
      </c>
      <c r="C3930" s="4" t="s">
        <v>176</v>
      </c>
      <c r="D3930" s="4" t="s">
        <v>1563</v>
      </c>
      <c r="E3930" s="4" t="s">
        <v>1701</v>
      </c>
      <c r="F3930" s="4" t="s">
        <v>1701</v>
      </c>
      <c r="G3930" s="4" t="s">
        <v>826</v>
      </c>
      <c r="H3930" s="4" t="s">
        <v>66</v>
      </c>
      <c r="I3930" s="4" t="s">
        <v>97</v>
      </c>
      <c r="J3930" s="4" t="s">
        <v>98</v>
      </c>
    </row>
    <row r="3931" spans="1:10" x14ac:dyDescent="0.2">
      <c r="A3931" s="4" t="s">
        <v>406</v>
      </c>
      <c r="B3931" s="4" t="s">
        <v>131</v>
      </c>
      <c r="C3931" s="4" t="s">
        <v>177</v>
      </c>
      <c r="D3931" s="4" t="s">
        <v>1564</v>
      </c>
      <c r="E3931" s="4" t="s">
        <v>1701</v>
      </c>
      <c r="F3931" s="4" t="s">
        <v>1701</v>
      </c>
      <c r="G3931" s="4" t="s">
        <v>826</v>
      </c>
      <c r="H3931" s="4" t="s">
        <v>66</v>
      </c>
      <c r="I3931" s="4" t="s">
        <v>97</v>
      </c>
      <c r="J3931" s="4" t="s">
        <v>98</v>
      </c>
    </row>
    <row r="3932" spans="1:10" x14ac:dyDescent="0.2">
      <c r="A3932" s="4" t="s">
        <v>406</v>
      </c>
      <c r="B3932" s="4" t="s">
        <v>178</v>
      </c>
      <c r="C3932" s="4" t="s">
        <v>179</v>
      </c>
      <c r="D3932" s="4" t="s">
        <v>1565</v>
      </c>
      <c r="E3932" s="4" t="s">
        <v>1701</v>
      </c>
      <c r="F3932" s="4" t="s">
        <v>1701</v>
      </c>
      <c r="G3932" s="4" t="s">
        <v>826</v>
      </c>
      <c r="H3932" s="4" t="s">
        <v>66</v>
      </c>
      <c r="I3932" s="4" t="s">
        <v>97</v>
      </c>
      <c r="J3932" s="4" t="s">
        <v>98</v>
      </c>
    </row>
    <row r="3933" spans="1:10" x14ac:dyDescent="0.2">
      <c r="A3933" s="4" t="s">
        <v>406</v>
      </c>
      <c r="B3933" s="4" t="s">
        <v>123</v>
      </c>
      <c r="C3933" s="4" t="s">
        <v>248</v>
      </c>
      <c r="D3933" s="4" t="s">
        <v>1566</v>
      </c>
      <c r="E3933" s="4" t="s">
        <v>1701</v>
      </c>
      <c r="F3933" s="4" t="s">
        <v>1701</v>
      </c>
      <c r="G3933" s="4" t="s">
        <v>826</v>
      </c>
      <c r="H3933" s="4" t="s">
        <v>66</v>
      </c>
      <c r="I3933" s="4" t="s">
        <v>97</v>
      </c>
      <c r="J3933" s="4" t="s">
        <v>98</v>
      </c>
    </row>
    <row r="3934" spans="1:10" x14ac:dyDescent="0.2">
      <c r="A3934" s="4" t="s">
        <v>406</v>
      </c>
      <c r="B3934" s="4" t="s">
        <v>249</v>
      </c>
      <c r="C3934" s="4" t="s">
        <v>250</v>
      </c>
      <c r="D3934" s="4" t="s">
        <v>1567</v>
      </c>
      <c r="E3934" s="4" t="s">
        <v>1701</v>
      </c>
      <c r="F3934" s="4" t="s">
        <v>1701</v>
      </c>
      <c r="G3934" s="4" t="s">
        <v>826</v>
      </c>
      <c r="H3934" s="4" t="s">
        <v>66</v>
      </c>
      <c r="I3934" s="4" t="s">
        <v>97</v>
      </c>
      <c r="J3934" s="4" t="s">
        <v>98</v>
      </c>
    </row>
    <row r="3935" spans="1:10" x14ac:dyDescent="0.2">
      <c r="A3935" s="4" t="s">
        <v>406</v>
      </c>
      <c r="B3935" s="4" t="s">
        <v>262</v>
      </c>
      <c r="C3935" s="4" t="s">
        <v>263</v>
      </c>
      <c r="D3935" s="4" t="s">
        <v>1568</v>
      </c>
      <c r="E3935" s="4" t="s">
        <v>1701</v>
      </c>
      <c r="F3935" s="4" t="s">
        <v>1701</v>
      </c>
      <c r="G3935" s="4" t="s">
        <v>826</v>
      </c>
      <c r="H3935" s="4" t="s">
        <v>66</v>
      </c>
      <c r="I3935" s="4" t="s">
        <v>97</v>
      </c>
      <c r="J3935" s="4" t="s">
        <v>98</v>
      </c>
    </row>
    <row r="3936" spans="1:10" x14ac:dyDescent="0.2">
      <c r="A3936" s="4" t="s">
        <v>406</v>
      </c>
      <c r="B3936" s="4" t="s">
        <v>40</v>
      </c>
      <c r="C3936" s="4" t="s">
        <v>269</v>
      </c>
      <c r="D3936" s="4" t="s">
        <v>1569</v>
      </c>
      <c r="E3936" s="4" t="s">
        <v>1701</v>
      </c>
      <c r="F3936" s="4" t="s">
        <v>1701</v>
      </c>
      <c r="G3936" s="4" t="s">
        <v>826</v>
      </c>
      <c r="H3936" s="4" t="s">
        <v>66</v>
      </c>
      <c r="I3936" s="4" t="s">
        <v>97</v>
      </c>
      <c r="J3936" s="4" t="s">
        <v>98</v>
      </c>
    </row>
    <row r="3937" spans="1:10" x14ac:dyDescent="0.2">
      <c r="A3937" s="4" t="s">
        <v>406</v>
      </c>
      <c r="B3937" s="4" t="s">
        <v>270</v>
      </c>
      <c r="C3937" s="4" t="s">
        <v>271</v>
      </c>
      <c r="D3937" s="4" t="s">
        <v>1570</v>
      </c>
      <c r="E3937" s="4" t="s">
        <v>1701</v>
      </c>
      <c r="F3937" s="4" t="s">
        <v>1701</v>
      </c>
      <c r="G3937" s="4" t="s">
        <v>826</v>
      </c>
      <c r="H3937" s="4" t="s">
        <v>66</v>
      </c>
      <c r="I3937" s="4" t="s">
        <v>97</v>
      </c>
      <c r="J3937" s="4" t="s">
        <v>98</v>
      </c>
    </row>
    <row r="3938" spans="1:10" x14ac:dyDescent="0.2">
      <c r="A3938" s="4" t="s">
        <v>406</v>
      </c>
      <c r="B3938" s="4" t="s">
        <v>81</v>
      </c>
      <c r="C3938" s="4" t="s">
        <v>282</v>
      </c>
      <c r="D3938" s="4" t="s">
        <v>1571</v>
      </c>
      <c r="E3938" s="4" t="s">
        <v>1701</v>
      </c>
      <c r="F3938" s="4" t="s">
        <v>1701</v>
      </c>
      <c r="G3938" s="4" t="s">
        <v>826</v>
      </c>
      <c r="H3938" s="4" t="s">
        <v>66</v>
      </c>
      <c r="I3938" s="4" t="s">
        <v>97</v>
      </c>
      <c r="J3938" s="4" t="s">
        <v>98</v>
      </c>
    </row>
    <row r="3939" spans="1:10" x14ac:dyDescent="0.2">
      <c r="A3939" s="4" t="s">
        <v>406</v>
      </c>
      <c r="B3939" s="4" t="s">
        <v>126</v>
      </c>
      <c r="C3939" s="4" t="s">
        <v>283</v>
      </c>
      <c r="D3939" s="4" t="s">
        <v>1572</v>
      </c>
      <c r="E3939" s="4" t="s">
        <v>1701</v>
      </c>
      <c r="F3939" s="4" t="s">
        <v>1701</v>
      </c>
      <c r="G3939" s="4" t="s">
        <v>826</v>
      </c>
      <c r="H3939" s="4" t="s">
        <v>66</v>
      </c>
      <c r="I3939" s="4" t="s">
        <v>97</v>
      </c>
      <c r="J3939" s="4" t="s">
        <v>98</v>
      </c>
    </row>
    <row r="3940" spans="1:10" x14ac:dyDescent="0.2">
      <c r="A3940" s="4" t="s">
        <v>406</v>
      </c>
      <c r="B3940" s="4" t="s">
        <v>121</v>
      </c>
      <c r="C3940" s="4" t="s">
        <v>290</v>
      </c>
      <c r="D3940" s="4" t="s">
        <v>1573</v>
      </c>
      <c r="E3940" s="4" t="s">
        <v>1701</v>
      </c>
      <c r="F3940" s="4" t="s">
        <v>1701</v>
      </c>
      <c r="G3940" s="4" t="s">
        <v>826</v>
      </c>
      <c r="H3940" s="4" t="s">
        <v>66</v>
      </c>
      <c r="I3940" s="4" t="s">
        <v>97</v>
      </c>
      <c r="J3940" s="4" t="s">
        <v>98</v>
      </c>
    </row>
    <row r="3941" spans="1:10" x14ac:dyDescent="0.2">
      <c r="A3941" s="4" t="s">
        <v>406</v>
      </c>
      <c r="B3941" s="4" t="s">
        <v>291</v>
      </c>
      <c r="C3941" s="4" t="s">
        <v>292</v>
      </c>
      <c r="D3941" s="4" t="s">
        <v>1574</v>
      </c>
      <c r="E3941" s="4" t="s">
        <v>1701</v>
      </c>
      <c r="F3941" s="4" t="s">
        <v>1701</v>
      </c>
      <c r="G3941" s="4" t="s">
        <v>826</v>
      </c>
      <c r="H3941" s="4" t="s">
        <v>66</v>
      </c>
      <c r="I3941" s="4" t="s">
        <v>97</v>
      </c>
      <c r="J3941" s="4" t="s">
        <v>98</v>
      </c>
    </row>
    <row r="3942" spans="1:10" x14ac:dyDescent="0.2">
      <c r="A3942" s="4" t="s">
        <v>406</v>
      </c>
      <c r="B3942" s="4" t="s">
        <v>299</v>
      </c>
      <c r="C3942" s="4" t="s">
        <v>300</v>
      </c>
      <c r="D3942" s="4" t="s">
        <v>1629</v>
      </c>
      <c r="E3942" s="4" t="s">
        <v>1701</v>
      </c>
      <c r="F3942" s="4" t="s">
        <v>1701</v>
      </c>
      <c r="G3942" s="4" t="s">
        <v>826</v>
      </c>
      <c r="H3942" s="4" t="s">
        <v>66</v>
      </c>
      <c r="I3942" s="4" t="s">
        <v>97</v>
      </c>
      <c r="J3942" s="4" t="s">
        <v>98</v>
      </c>
    </row>
    <row r="3943" spans="1:10" x14ac:dyDescent="0.2">
      <c r="A3943" s="4" t="s">
        <v>406</v>
      </c>
      <c r="B3943" s="4" t="s">
        <v>301</v>
      </c>
      <c r="C3943" s="4" t="s">
        <v>302</v>
      </c>
      <c r="D3943" s="4" t="s">
        <v>1630</v>
      </c>
      <c r="E3943" s="4" t="s">
        <v>1701</v>
      </c>
      <c r="F3943" s="4" t="s">
        <v>1701</v>
      </c>
      <c r="G3943" s="4" t="s">
        <v>826</v>
      </c>
      <c r="H3943" s="4" t="s">
        <v>66</v>
      </c>
      <c r="I3943" s="4" t="s">
        <v>97</v>
      </c>
      <c r="J3943" s="4" t="s">
        <v>98</v>
      </c>
    </row>
    <row r="3944" spans="1:10" x14ac:dyDescent="0.2">
      <c r="A3944" s="4" t="s">
        <v>406</v>
      </c>
      <c r="B3944" s="4" t="s">
        <v>303</v>
      </c>
      <c r="C3944" s="4" t="s">
        <v>304</v>
      </c>
      <c r="D3944" s="4" t="s">
        <v>1631</v>
      </c>
      <c r="E3944" s="4" t="s">
        <v>1701</v>
      </c>
      <c r="F3944" s="4" t="s">
        <v>1701</v>
      </c>
      <c r="G3944" s="4" t="s">
        <v>826</v>
      </c>
      <c r="H3944" s="4" t="s">
        <v>66</v>
      </c>
      <c r="I3944" s="4" t="s">
        <v>97</v>
      </c>
      <c r="J3944" s="4" t="s">
        <v>98</v>
      </c>
    </row>
    <row r="3945" spans="1:10" x14ac:dyDescent="0.2">
      <c r="A3945" s="4" t="s">
        <v>406</v>
      </c>
      <c r="B3945" s="4" t="s">
        <v>305</v>
      </c>
      <c r="C3945" s="4" t="s">
        <v>306</v>
      </c>
      <c r="D3945" s="4" t="s">
        <v>1632</v>
      </c>
      <c r="E3945" s="4" t="s">
        <v>1701</v>
      </c>
      <c r="F3945" s="4" t="s">
        <v>1701</v>
      </c>
      <c r="G3945" s="4" t="s">
        <v>826</v>
      </c>
      <c r="H3945" s="4" t="s">
        <v>66</v>
      </c>
      <c r="I3945" s="4" t="s">
        <v>97</v>
      </c>
      <c r="J3945" s="4" t="s">
        <v>98</v>
      </c>
    </row>
    <row r="3946" spans="1:10" x14ac:dyDescent="0.2">
      <c r="A3946" s="4" t="s">
        <v>406</v>
      </c>
      <c r="B3946" s="4" t="s">
        <v>139</v>
      </c>
      <c r="C3946" s="4" t="s">
        <v>307</v>
      </c>
      <c r="D3946" s="4" t="s">
        <v>1405</v>
      </c>
      <c r="E3946" s="4" t="s">
        <v>1701</v>
      </c>
      <c r="F3946" s="4" t="s">
        <v>1701</v>
      </c>
      <c r="G3946" s="4" t="s">
        <v>826</v>
      </c>
      <c r="H3946" s="4" t="s">
        <v>66</v>
      </c>
      <c r="I3946" s="4" t="s">
        <v>97</v>
      </c>
      <c r="J3946" s="4" t="s">
        <v>98</v>
      </c>
    </row>
    <row r="3947" spans="1:10" x14ac:dyDescent="0.2">
      <c r="A3947" s="4" t="s">
        <v>406</v>
      </c>
      <c r="B3947" s="4" t="s">
        <v>142</v>
      </c>
      <c r="C3947" s="4" t="s">
        <v>353</v>
      </c>
      <c r="D3947" s="4" t="s">
        <v>1406</v>
      </c>
      <c r="E3947" s="4" t="s">
        <v>1701</v>
      </c>
      <c r="F3947" s="4" t="s">
        <v>1701</v>
      </c>
      <c r="G3947" s="4" t="s">
        <v>826</v>
      </c>
      <c r="H3947" s="4" t="s">
        <v>66</v>
      </c>
      <c r="I3947" s="4" t="s">
        <v>97</v>
      </c>
      <c r="J3947" s="4" t="s">
        <v>98</v>
      </c>
    </row>
    <row r="3948" spans="1:10" x14ac:dyDescent="0.2">
      <c r="A3948" s="4" t="s">
        <v>406</v>
      </c>
      <c r="B3948" s="4" t="s">
        <v>143</v>
      </c>
      <c r="C3948" s="4" t="s">
        <v>365</v>
      </c>
      <c r="D3948" s="4" t="s">
        <v>1408</v>
      </c>
      <c r="E3948" s="4" t="s">
        <v>1701</v>
      </c>
      <c r="F3948" s="4" t="s">
        <v>1701</v>
      </c>
      <c r="G3948" s="4" t="s">
        <v>826</v>
      </c>
      <c r="H3948" s="4" t="s">
        <v>66</v>
      </c>
      <c r="I3948" s="4" t="s">
        <v>97</v>
      </c>
      <c r="J3948" s="4" t="s">
        <v>98</v>
      </c>
    </row>
    <row r="3949" spans="1:10" x14ac:dyDescent="0.2">
      <c r="A3949" s="4" t="s">
        <v>406</v>
      </c>
      <c r="B3949" s="4" t="s">
        <v>144</v>
      </c>
      <c r="C3949" s="4" t="s">
        <v>366</v>
      </c>
      <c r="D3949" s="4" t="s">
        <v>1409</v>
      </c>
      <c r="E3949" s="4" t="s">
        <v>1701</v>
      </c>
      <c r="F3949" s="4" t="s">
        <v>1701</v>
      </c>
      <c r="G3949" s="4" t="s">
        <v>826</v>
      </c>
      <c r="H3949" s="4" t="s">
        <v>66</v>
      </c>
      <c r="I3949" s="4" t="s">
        <v>97</v>
      </c>
      <c r="J3949" s="4" t="s">
        <v>98</v>
      </c>
    </row>
    <row r="3950" spans="1:10" x14ac:dyDescent="0.2">
      <c r="A3950" s="4" t="s">
        <v>406</v>
      </c>
      <c r="B3950" s="4" t="s">
        <v>146</v>
      </c>
      <c r="C3950" s="4" t="s">
        <v>372</v>
      </c>
      <c r="D3950" s="4" t="s">
        <v>1410</v>
      </c>
      <c r="E3950" s="4" t="s">
        <v>1713</v>
      </c>
      <c r="F3950" s="4" t="s">
        <v>1713</v>
      </c>
      <c r="G3950" s="4" t="s">
        <v>826</v>
      </c>
      <c r="H3950" s="4" t="s">
        <v>66</v>
      </c>
      <c r="I3950" s="4" t="s">
        <v>97</v>
      </c>
      <c r="J3950" s="4" t="s">
        <v>98</v>
      </c>
    </row>
    <row r="3951" spans="1:10" x14ac:dyDescent="0.2">
      <c r="A3951" s="4" t="s">
        <v>407</v>
      </c>
      <c r="B3951" s="4" t="s">
        <v>38</v>
      </c>
      <c r="C3951" s="4" t="s">
        <v>39</v>
      </c>
      <c r="D3951" s="4" t="s">
        <v>1699</v>
      </c>
      <c r="E3951" s="4" t="s">
        <v>1625</v>
      </c>
      <c r="F3951" s="4" t="s">
        <v>1625</v>
      </c>
      <c r="G3951" s="4" t="s">
        <v>826</v>
      </c>
      <c r="H3951" s="4" t="s">
        <v>37</v>
      </c>
      <c r="I3951" s="4" t="s">
        <v>97</v>
      </c>
      <c r="J3951" s="4" t="s">
        <v>98</v>
      </c>
    </row>
    <row r="3952" spans="1:10" x14ac:dyDescent="0.2">
      <c r="A3952" s="4" t="s">
        <v>407</v>
      </c>
      <c r="B3952" s="4" t="s">
        <v>43</v>
      </c>
      <c r="C3952" s="4" t="s">
        <v>154</v>
      </c>
      <c r="D3952" s="4" t="s">
        <v>1700</v>
      </c>
      <c r="E3952" s="4" t="s">
        <v>1714</v>
      </c>
      <c r="F3952" s="4" t="s">
        <v>1714</v>
      </c>
      <c r="G3952" s="4" t="s">
        <v>826</v>
      </c>
      <c r="H3952" s="4" t="s">
        <v>37</v>
      </c>
      <c r="I3952" s="4" t="s">
        <v>97</v>
      </c>
      <c r="J3952" s="4" t="s">
        <v>98</v>
      </c>
    </row>
    <row r="3953" spans="1:10" x14ac:dyDescent="0.2">
      <c r="A3953" s="4" t="s">
        <v>407</v>
      </c>
      <c r="B3953" s="4" t="s">
        <v>48</v>
      </c>
      <c r="C3953" s="4" t="s">
        <v>155</v>
      </c>
      <c r="D3953" s="4" t="s">
        <v>1702</v>
      </c>
      <c r="E3953" s="4" t="s">
        <v>1714</v>
      </c>
      <c r="F3953" s="4" t="s">
        <v>1714</v>
      </c>
      <c r="G3953" s="4" t="s">
        <v>826</v>
      </c>
      <c r="H3953" s="4" t="s">
        <v>37</v>
      </c>
      <c r="I3953" s="4" t="s">
        <v>97</v>
      </c>
      <c r="J3953" s="4" t="s">
        <v>98</v>
      </c>
    </row>
    <row r="3954" spans="1:10" x14ac:dyDescent="0.2">
      <c r="A3954" s="4" t="s">
        <v>407</v>
      </c>
      <c r="B3954" s="4" t="s">
        <v>50</v>
      </c>
      <c r="C3954" s="4" t="s">
        <v>156</v>
      </c>
      <c r="D3954" s="4" t="s">
        <v>1703</v>
      </c>
      <c r="E3954" s="4" t="s">
        <v>1714</v>
      </c>
      <c r="F3954" s="4" t="s">
        <v>1714</v>
      </c>
      <c r="G3954" s="4" t="s">
        <v>826</v>
      </c>
      <c r="H3954" s="4" t="s">
        <v>37</v>
      </c>
      <c r="I3954" s="4" t="s">
        <v>97</v>
      </c>
      <c r="J3954" s="4" t="s">
        <v>98</v>
      </c>
    </row>
    <row r="3955" spans="1:10" x14ac:dyDescent="0.2">
      <c r="A3955" s="4" t="s">
        <v>407</v>
      </c>
      <c r="B3955" s="4" t="s">
        <v>52</v>
      </c>
      <c r="C3955" s="4" t="s">
        <v>157</v>
      </c>
      <c r="D3955" s="4" t="s">
        <v>1704</v>
      </c>
      <c r="E3955" s="4" t="s">
        <v>1714</v>
      </c>
      <c r="F3955" s="4" t="s">
        <v>1714</v>
      </c>
      <c r="G3955" s="4" t="s">
        <v>826</v>
      </c>
      <c r="H3955" s="4" t="s">
        <v>37</v>
      </c>
      <c r="I3955" s="4" t="s">
        <v>97</v>
      </c>
      <c r="J3955" s="4" t="s">
        <v>98</v>
      </c>
    </row>
    <row r="3956" spans="1:10" x14ac:dyDescent="0.2">
      <c r="A3956" s="4" t="s">
        <v>407</v>
      </c>
      <c r="B3956" s="4" t="s">
        <v>54</v>
      </c>
      <c r="C3956" s="4" t="s">
        <v>158</v>
      </c>
      <c r="D3956" s="4" t="s">
        <v>1705</v>
      </c>
      <c r="E3956" s="4" t="s">
        <v>1714</v>
      </c>
      <c r="F3956" s="4" t="s">
        <v>1714</v>
      </c>
      <c r="G3956" s="4" t="s">
        <v>826</v>
      </c>
      <c r="H3956" s="4" t="s">
        <v>37</v>
      </c>
      <c r="I3956" s="4" t="s">
        <v>97</v>
      </c>
      <c r="J3956" s="4" t="s">
        <v>98</v>
      </c>
    </row>
    <row r="3957" spans="1:10" x14ac:dyDescent="0.2">
      <c r="A3957" s="4" t="s">
        <v>407</v>
      </c>
      <c r="B3957" s="4" t="s">
        <v>56</v>
      </c>
      <c r="C3957" s="4" t="s">
        <v>159</v>
      </c>
      <c r="D3957" s="4" t="s">
        <v>1706</v>
      </c>
      <c r="E3957" s="4" t="s">
        <v>1714</v>
      </c>
      <c r="F3957" s="4" t="s">
        <v>1714</v>
      </c>
      <c r="G3957" s="4" t="s">
        <v>826</v>
      </c>
      <c r="H3957" s="4" t="s">
        <v>37</v>
      </c>
      <c r="I3957" s="4" t="s">
        <v>97</v>
      </c>
      <c r="J3957" s="4" t="s">
        <v>98</v>
      </c>
    </row>
    <row r="3958" spans="1:10" x14ac:dyDescent="0.2">
      <c r="A3958" s="4" t="s">
        <v>407</v>
      </c>
      <c r="B3958" s="4" t="s">
        <v>58</v>
      </c>
      <c r="C3958" s="4" t="s">
        <v>160</v>
      </c>
      <c r="D3958" s="4" t="s">
        <v>1707</v>
      </c>
      <c r="E3958" s="4" t="s">
        <v>1714</v>
      </c>
      <c r="F3958" s="4" t="s">
        <v>1714</v>
      </c>
      <c r="G3958" s="4" t="s">
        <v>826</v>
      </c>
      <c r="H3958" s="4" t="s">
        <v>37</v>
      </c>
      <c r="I3958" s="4" t="s">
        <v>97</v>
      </c>
      <c r="J3958" s="4" t="s">
        <v>98</v>
      </c>
    </row>
    <row r="3959" spans="1:10" x14ac:dyDescent="0.2">
      <c r="A3959" s="4" t="s">
        <v>407</v>
      </c>
      <c r="B3959" s="4" t="s">
        <v>37</v>
      </c>
      <c r="C3959" s="4" t="s">
        <v>161</v>
      </c>
      <c r="D3959" s="4" t="s">
        <v>1708</v>
      </c>
      <c r="E3959" s="4" t="s">
        <v>1714</v>
      </c>
      <c r="F3959" s="4" t="s">
        <v>1714</v>
      </c>
      <c r="G3959" s="4" t="s">
        <v>826</v>
      </c>
      <c r="H3959" s="4" t="s">
        <v>37</v>
      </c>
      <c r="I3959" s="4" t="s">
        <v>97</v>
      </c>
      <c r="J3959" s="4" t="s">
        <v>98</v>
      </c>
    </row>
    <row r="3960" spans="1:10" x14ac:dyDescent="0.2">
      <c r="A3960" s="4" t="s">
        <v>407</v>
      </c>
      <c r="B3960" s="4" t="s">
        <v>63</v>
      </c>
      <c r="C3960" s="4" t="s">
        <v>162</v>
      </c>
      <c r="D3960" s="4" t="s">
        <v>1709</v>
      </c>
      <c r="E3960" s="4" t="s">
        <v>1714</v>
      </c>
      <c r="F3960" s="4" t="s">
        <v>1714</v>
      </c>
      <c r="G3960" s="4" t="s">
        <v>826</v>
      </c>
      <c r="H3960" s="4" t="s">
        <v>37</v>
      </c>
      <c r="I3960" s="4" t="s">
        <v>97</v>
      </c>
      <c r="J3960" s="4" t="s">
        <v>98</v>
      </c>
    </row>
    <row r="3961" spans="1:10" x14ac:dyDescent="0.2">
      <c r="A3961" s="4" t="s">
        <v>407</v>
      </c>
      <c r="B3961" s="4" t="s">
        <v>45</v>
      </c>
      <c r="C3961" s="4" t="s">
        <v>163</v>
      </c>
      <c r="D3961" s="4" t="s">
        <v>1710</v>
      </c>
      <c r="E3961" s="4" t="s">
        <v>1714</v>
      </c>
      <c r="F3961" s="4" t="s">
        <v>1714</v>
      </c>
      <c r="G3961" s="4" t="s">
        <v>826</v>
      </c>
      <c r="H3961" s="4" t="s">
        <v>37</v>
      </c>
      <c r="I3961" s="4" t="s">
        <v>97</v>
      </c>
      <c r="J3961" s="4" t="s">
        <v>98</v>
      </c>
    </row>
    <row r="3962" spans="1:10" x14ac:dyDescent="0.2">
      <c r="A3962" s="4" t="s">
        <v>407</v>
      </c>
      <c r="B3962" s="4" t="s">
        <v>66</v>
      </c>
      <c r="C3962" s="4" t="s">
        <v>164</v>
      </c>
      <c r="D3962" s="4" t="s">
        <v>1711</v>
      </c>
      <c r="E3962" s="4" t="s">
        <v>1714</v>
      </c>
      <c r="F3962" s="4" t="s">
        <v>1714</v>
      </c>
      <c r="G3962" s="4" t="s">
        <v>826</v>
      </c>
      <c r="H3962" s="4" t="s">
        <v>37</v>
      </c>
      <c r="I3962" s="4" t="s">
        <v>97</v>
      </c>
      <c r="J3962" s="4" t="s">
        <v>98</v>
      </c>
    </row>
    <row r="3963" spans="1:10" x14ac:dyDescent="0.2">
      <c r="A3963" s="4" t="s">
        <v>407</v>
      </c>
      <c r="B3963" s="4" t="s">
        <v>68</v>
      </c>
      <c r="C3963" s="4" t="s">
        <v>165</v>
      </c>
      <c r="D3963" s="4" t="s">
        <v>1712</v>
      </c>
      <c r="E3963" s="4" t="s">
        <v>1714</v>
      </c>
      <c r="F3963" s="4" t="s">
        <v>1714</v>
      </c>
      <c r="G3963" s="4" t="s">
        <v>826</v>
      </c>
      <c r="H3963" s="4" t="s">
        <v>37</v>
      </c>
      <c r="I3963" s="4" t="s">
        <v>97</v>
      </c>
      <c r="J3963" s="4" t="s">
        <v>98</v>
      </c>
    </row>
    <row r="3964" spans="1:10" x14ac:dyDescent="0.2">
      <c r="A3964" s="4" t="s">
        <v>407</v>
      </c>
      <c r="B3964" s="4" t="s">
        <v>46</v>
      </c>
      <c r="C3964" s="4" t="s">
        <v>166</v>
      </c>
      <c r="D3964" s="4" t="s">
        <v>1680</v>
      </c>
      <c r="E3964" s="4" t="s">
        <v>1714</v>
      </c>
      <c r="F3964" s="4" t="s">
        <v>1714</v>
      </c>
      <c r="G3964" s="4" t="s">
        <v>826</v>
      </c>
      <c r="H3964" s="4" t="s">
        <v>37</v>
      </c>
      <c r="I3964" s="4" t="s">
        <v>97</v>
      </c>
      <c r="J3964" s="4" t="s">
        <v>98</v>
      </c>
    </row>
    <row r="3965" spans="1:10" x14ac:dyDescent="0.2">
      <c r="A3965" s="4" t="s">
        <v>407</v>
      </c>
      <c r="B3965" s="4" t="s">
        <v>71</v>
      </c>
      <c r="C3965" s="4" t="s">
        <v>167</v>
      </c>
      <c r="D3965" s="4" t="s">
        <v>1682</v>
      </c>
      <c r="E3965" s="4" t="s">
        <v>1714</v>
      </c>
      <c r="F3965" s="4" t="s">
        <v>1714</v>
      </c>
      <c r="G3965" s="4" t="s">
        <v>826</v>
      </c>
      <c r="H3965" s="4" t="s">
        <v>37</v>
      </c>
      <c r="I3965" s="4" t="s">
        <v>97</v>
      </c>
      <c r="J3965" s="4" t="s">
        <v>98</v>
      </c>
    </row>
    <row r="3966" spans="1:10" x14ac:dyDescent="0.2">
      <c r="A3966" s="4" t="s">
        <v>407</v>
      </c>
      <c r="B3966" s="4" t="s">
        <v>73</v>
      </c>
      <c r="C3966" s="4" t="s">
        <v>168</v>
      </c>
      <c r="D3966" s="4" t="s">
        <v>1624</v>
      </c>
      <c r="E3966" s="4" t="s">
        <v>1714</v>
      </c>
      <c r="F3966" s="4" t="s">
        <v>1714</v>
      </c>
      <c r="G3966" s="4" t="s">
        <v>826</v>
      </c>
      <c r="H3966" s="4" t="s">
        <v>37</v>
      </c>
      <c r="I3966" s="4" t="s">
        <v>97</v>
      </c>
      <c r="J3966" s="4" t="s">
        <v>98</v>
      </c>
    </row>
    <row r="3967" spans="1:10" x14ac:dyDescent="0.2">
      <c r="A3967" s="4" t="s">
        <v>407</v>
      </c>
      <c r="B3967" s="4" t="s">
        <v>75</v>
      </c>
      <c r="C3967" s="4" t="s">
        <v>169</v>
      </c>
      <c r="D3967" s="4" t="s">
        <v>1626</v>
      </c>
      <c r="E3967" s="4" t="s">
        <v>1714</v>
      </c>
      <c r="F3967" s="4" t="s">
        <v>1714</v>
      </c>
      <c r="G3967" s="4" t="s">
        <v>826</v>
      </c>
      <c r="H3967" s="4" t="s">
        <v>37</v>
      </c>
      <c r="I3967" s="4" t="s">
        <v>97</v>
      </c>
      <c r="J3967" s="4" t="s">
        <v>98</v>
      </c>
    </row>
    <row r="3968" spans="1:10" x14ac:dyDescent="0.2">
      <c r="A3968" s="4" t="s">
        <v>407</v>
      </c>
      <c r="B3968" s="4" t="s">
        <v>60</v>
      </c>
      <c r="C3968" s="4" t="s">
        <v>170</v>
      </c>
      <c r="D3968" s="4" t="s">
        <v>1628</v>
      </c>
      <c r="E3968" s="4" t="s">
        <v>1714</v>
      </c>
      <c r="F3968" s="4" t="s">
        <v>1714</v>
      </c>
      <c r="G3968" s="4" t="s">
        <v>826</v>
      </c>
      <c r="H3968" s="4" t="s">
        <v>37</v>
      </c>
      <c r="I3968" s="4" t="s">
        <v>97</v>
      </c>
      <c r="J3968" s="4" t="s">
        <v>98</v>
      </c>
    </row>
    <row r="3969" spans="1:10" x14ac:dyDescent="0.2">
      <c r="A3969" s="4" t="s">
        <v>407</v>
      </c>
      <c r="B3969" s="4" t="s">
        <v>78</v>
      </c>
      <c r="C3969" s="4" t="s">
        <v>171</v>
      </c>
      <c r="D3969" s="4" t="s">
        <v>1559</v>
      </c>
      <c r="E3969" s="4" t="s">
        <v>1714</v>
      </c>
      <c r="F3969" s="4" t="s">
        <v>1714</v>
      </c>
      <c r="G3969" s="4" t="s">
        <v>826</v>
      </c>
      <c r="H3969" s="4" t="s">
        <v>37</v>
      </c>
      <c r="I3969" s="4" t="s">
        <v>97</v>
      </c>
      <c r="J3969" s="4" t="s">
        <v>98</v>
      </c>
    </row>
    <row r="3970" spans="1:10" x14ac:dyDescent="0.2">
      <c r="A3970" s="4" t="s">
        <v>407</v>
      </c>
      <c r="B3970" s="4" t="s">
        <v>84</v>
      </c>
      <c r="C3970" s="4" t="s">
        <v>172</v>
      </c>
      <c r="D3970" s="4" t="s">
        <v>1560</v>
      </c>
      <c r="E3970" s="4" t="s">
        <v>1714</v>
      </c>
      <c r="F3970" s="4" t="s">
        <v>1714</v>
      </c>
      <c r="G3970" s="4" t="s">
        <v>826</v>
      </c>
      <c r="H3970" s="4" t="s">
        <v>37</v>
      </c>
      <c r="I3970" s="4" t="s">
        <v>97</v>
      </c>
      <c r="J3970" s="4" t="s">
        <v>98</v>
      </c>
    </row>
    <row r="3971" spans="1:10" x14ac:dyDescent="0.2">
      <c r="A3971" s="4" t="s">
        <v>407</v>
      </c>
      <c r="B3971" s="4" t="s">
        <v>137</v>
      </c>
      <c r="C3971" s="4" t="s">
        <v>173</v>
      </c>
      <c r="D3971" s="4" t="s">
        <v>1561</v>
      </c>
      <c r="E3971" s="4" t="s">
        <v>1714</v>
      </c>
      <c r="F3971" s="4" t="s">
        <v>1714</v>
      </c>
      <c r="G3971" s="4" t="s">
        <v>826</v>
      </c>
      <c r="H3971" s="4" t="s">
        <v>37</v>
      </c>
      <c r="I3971" s="4" t="s">
        <v>97</v>
      </c>
      <c r="J3971" s="4" t="s">
        <v>98</v>
      </c>
    </row>
    <row r="3972" spans="1:10" x14ac:dyDescent="0.2">
      <c r="A3972" s="4" t="s">
        <v>407</v>
      </c>
      <c r="B3972" s="4" t="s">
        <v>174</v>
      </c>
      <c r="C3972" s="4" t="s">
        <v>175</v>
      </c>
      <c r="D3972" s="4" t="s">
        <v>1562</v>
      </c>
      <c r="E3972" s="4" t="s">
        <v>1714</v>
      </c>
      <c r="F3972" s="4" t="s">
        <v>1714</v>
      </c>
      <c r="G3972" s="4" t="s">
        <v>826</v>
      </c>
      <c r="H3972" s="4" t="s">
        <v>37</v>
      </c>
      <c r="I3972" s="4" t="s">
        <v>97</v>
      </c>
      <c r="J3972" s="4" t="s">
        <v>98</v>
      </c>
    </row>
    <row r="3973" spans="1:10" x14ac:dyDescent="0.2">
      <c r="A3973" s="4" t="s">
        <v>407</v>
      </c>
      <c r="B3973" s="4" t="s">
        <v>114</v>
      </c>
      <c r="C3973" s="4" t="s">
        <v>176</v>
      </c>
      <c r="D3973" s="4" t="s">
        <v>1563</v>
      </c>
      <c r="E3973" s="4" t="s">
        <v>1714</v>
      </c>
      <c r="F3973" s="4" t="s">
        <v>1714</v>
      </c>
      <c r="G3973" s="4" t="s">
        <v>826</v>
      </c>
      <c r="H3973" s="4" t="s">
        <v>37</v>
      </c>
      <c r="I3973" s="4" t="s">
        <v>97</v>
      </c>
      <c r="J3973" s="4" t="s">
        <v>98</v>
      </c>
    </row>
    <row r="3974" spans="1:10" x14ac:dyDescent="0.2">
      <c r="A3974" s="4" t="s">
        <v>407</v>
      </c>
      <c r="B3974" s="4" t="s">
        <v>131</v>
      </c>
      <c r="C3974" s="4" t="s">
        <v>177</v>
      </c>
      <c r="D3974" s="4" t="s">
        <v>1564</v>
      </c>
      <c r="E3974" s="4" t="s">
        <v>1714</v>
      </c>
      <c r="F3974" s="4" t="s">
        <v>1714</v>
      </c>
      <c r="G3974" s="4" t="s">
        <v>826</v>
      </c>
      <c r="H3974" s="4" t="s">
        <v>37</v>
      </c>
      <c r="I3974" s="4" t="s">
        <v>97</v>
      </c>
      <c r="J3974" s="4" t="s">
        <v>98</v>
      </c>
    </row>
    <row r="3975" spans="1:10" x14ac:dyDescent="0.2">
      <c r="A3975" s="4" t="s">
        <v>407</v>
      </c>
      <c r="B3975" s="4" t="s">
        <v>178</v>
      </c>
      <c r="C3975" s="4" t="s">
        <v>179</v>
      </c>
      <c r="D3975" s="4" t="s">
        <v>1565</v>
      </c>
      <c r="E3975" s="4" t="s">
        <v>1714</v>
      </c>
      <c r="F3975" s="4" t="s">
        <v>1714</v>
      </c>
      <c r="G3975" s="4" t="s">
        <v>826</v>
      </c>
      <c r="H3975" s="4" t="s">
        <v>37</v>
      </c>
      <c r="I3975" s="4" t="s">
        <v>97</v>
      </c>
      <c r="J3975" s="4" t="s">
        <v>98</v>
      </c>
    </row>
    <row r="3976" spans="1:10" x14ac:dyDescent="0.2">
      <c r="A3976" s="4" t="s">
        <v>407</v>
      </c>
      <c r="B3976" s="4" t="s">
        <v>123</v>
      </c>
      <c r="C3976" s="4" t="s">
        <v>248</v>
      </c>
      <c r="D3976" s="4" t="s">
        <v>1566</v>
      </c>
      <c r="E3976" s="4" t="s">
        <v>1714</v>
      </c>
      <c r="F3976" s="4" t="s">
        <v>1714</v>
      </c>
      <c r="G3976" s="4" t="s">
        <v>826</v>
      </c>
      <c r="H3976" s="4" t="s">
        <v>37</v>
      </c>
      <c r="I3976" s="4" t="s">
        <v>97</v>
      </c>
      <c r="J3976" s="4" t="s">
        <v>98</v>
      </c>
    </row>
    <row r="3977" spans="1:10" x14ac:dyDescent="0.2">
      <c r="A3977" s="4" t="s">
        <v>407</v>
      </c>
      <c r="B3977" s="4" t="s">
        <v>249</v>
      </c>
      <c r="C3977" s="4" t="s">
        <v>250</v>
      </c>
      <c r="D3977" s="4" t="s">
        <v>1567</v>
      </c>
      <c r="E3977" s="4" t="s">
        <v>1715</v>
      </c>
      <c r="F3977" s="4" t="s">
        <v>1715</v>
      </c>
      <c r="G3977" s="4" t="s">
        <v>826</v>
      </c>
      <c r="H3977" s="4" t="s">
        <v>37</v>
      </c>
      <c r="I3977" s="4" t="s">
        <v>97</v>
      </c>
      <c r="J3977" s="4" t="s">
        <v>98</v>
      </c>
    </row>
    <row r="3978" spans="1:10" x14ac:dyDescent="0.2">
      <c r="A3978" s="4" t="s">
        <v>408</v>
      </c>
      <c r="B3978" s="4" t="s">
        <v>38</v>
      </c>
      <c r="C3978" s="4" t="s">
        <v>39</v>
      </c>
      <c r="D3978" s="4" t="s">
        <v>1716</v>
      </c>
      <c r="E3978" s="4" t="s">
        <v>1484</v>
      </c>
      <c r="F3978" s="4" t="s">
        <v>1484</v>
      </c>
      <c r="G3978" s="4" t="s">
        <v>826</v>
      </c>
      <c r="H3978" s="4" t="s">
        <v>52</v>
      </c>
      <c r="I3978" s="4" t="s">
        <v>97</v>
      </c>
      <c r="J3978" s="4" t="s">
        <v>98</v>
      </c>
    </row>
    <row r="3979" spans="1:10" x14ac:dyDescent="0.2">
      <c r="A3979" s="4" t="s">
        <v>408</v>
      </c>
      <c r="B3979" s="4" t="s">
        <v>43</v>
      </c>
      <c r="C3979" s="4" t="s">
        <v>154</v>
      </c>
      <c r="D3979" s="4" t="s">
        <v>1717</v>
      </c>
      <c r="E3979" s="4" t="s">
        <v>1718</v>
      </c>
      <c r="F3979" s="4" t="s">
        <v>1718</v>
      </c>
      <c r="G3979" s="4" t="s">
        <v>826</v>
      </c>
      <c r="H3979" s="4" t="s">
        <v>52</v>
      </c>
      <c r="I3979" s="4" t="s">
        <v>97</v>
      </c>
      <c r="J3979" s="4" t="s">
        <v>98</v>
      </c>
    </row>
    <row r="3980" spans="1:10" x14ac:dyDescent="0.2">
      <c r="A3980" s="4" t="s">
        <v>408</v>
      </c>
      <c r="B3980" s="4" t="s">
        <v>48</v>
      </c>
      <c r="C3980" s="4" t="s">
        <v>155</v>
      </c>
      <c r="D3980" s="4" t="s">
        <v>1719</v>
      </c>
      <c r="E3980" s="4" t="s">
        <v>1718</v>
      </c>
      <c r="F3980" s="4" t="s">
        <v>1718</v>
      </c>
      <c r="G3980" s="4" t="s">
        <v>826</v>
      </c>
      <c r="H3980" s="4" t="s">
        <v>52</v>
      </c>
      <c r="I3980" s="4" t="s">
        <v>97</v>
      </c>
      <c r="J3980" s="4" t="s">
        <v>98</v>
      </c>
    </row>
    <row r="3981" spans="1:10" x14ac:dyDescent="0.2">
      <c r="A3981" s="4" t="s">
        <v>408</v>
      </c>
      <c r="B3981" s="4" t="s">
        <v>50</v>
      </c>
      <c r="C3981" s="4" t="s">
        <v>156</v>
      </c>
      <c r="D3981" s="4" t="s">
        <v>1720</v>
      </c>
      <c r="E3981" s="4" t="s">
        <v>1718</v>
      </c>
      <c r="F3981" s="4" t="s">
        <v>1718</v>
      </c>
      <c r="G3981" s="4" t="s">
        <v>826</v>
      </c>
      <c r="H3981" s="4" t="s">
        <v>52</v>
      </c>
      <c r="I3981" s="4" t="s">
        <v>97</v>
      </c>
      <c r="J3981" s="4" t="s">
        <v>98</v>
      </c>
    </row>
    <row r="3982" spans="1:10" x14ac:dyDescent="0.2">
      <c r="A3982" s="4" t="s">
        <v>408</v>
      </c>
      <c r="B3982" s="4" t="s">
        <v>52</v>
      </c>
      <c r="C3982" s="4" t="s">
        <v>157</v>
      </c>
      <c r="D3982" s="4" t="s">
        <v>1721</v>
      </c>
      <c r="E3982" s="4" t="s">
        <v>1718</v>
      </c>
      <c r="F3982" s="4" t="s">
        <v>1718</v>
      </c>
      <c r="G3982" s="4" t="s">
        <v>826</v>
      </c>
      <c r="H3982" s="4" t="s">
        <v>52</v>
      </c>
      <c r="I3982" s="4" t="s">
        <v>97</v>
      </c>
      <c r="J3982" s="4" t="s">
        <v>98</v>
      </c>
    </row>
    <row r="3983" spans="1:10" x14ac:dyDescent="0.2">
      <c r="A3983" s="4" t="s">
        <v>408</v>
      </c>
      <c r="B3983" s="4" t="s">
        <v>54</v>
      </c>
      <c r="C3983" s="4" t="s">
        <v>158</v>
      </c>
      <c r="D3983" s="4" t="s">
        <v>1722</v>
      </c>
      <c r="E3983" s="4" t="s">
        <v>1718</v>
      </c>
      <c r="F3983" s="4" t="s">
        <v>1718</v>
      </c>
      <c r="G3983" s="4" t="s">
        <v>826</v>
      </c>
      <c r="H3983" s="4" t="s">
        <v>52</v>
      </c>
      <c r="I3983" s="4" t="s">
        <v>97</v>
      </c>
      <c r="J3983" s="4" t="s">
        <v>98</v>
      </c>
    </row>
    <row r="3984" spans="1:10" x14ac:dyDescent="0.2">
      <c r="A3984" s="4" t="s">
        <v>408</v>
      </c>
      <c r="B3984" s="4" t="s">
        <v>56</v>
      </c>
      <c r="C3984" s="4" t="s">
        <v>159</v>
      </c>
      <c r="D3984" s="4" t="s">
        <v>1723</v>
      </c>
      <c r="E3984" s="4" t="s">
        <v>1718</v>
      </c>
      <c r="F3984" s="4" t="s">
        <v>1718</v>
      </c>
      <c r="G3984" s="4" t="s">
        <v>826</v>
      </c>
      <c r="H3984" s="4" t="s">
        <v>52</v>
      </c>
      <c r="I3984" s="4" t="s">
        <v>97</v>
      </c>
      <c r="J3984" s="4" t="s">
        <v>98</v>
      </c>
    </row>
    <row r="3985" spans="1:10" x14ac:dyDescent="0.2">
      <c r="A3985" s="4" t="s">
        <v>408</v>
      </c>
      <c r="B3985" s="4" t="s">
        <v>58</v>
      </c>
      <c r="C3985" s="4" t="s">
        <v>160</v>
      </c>
      <c r="D3985" s="4" t="s">
        <v>1724</v>
      </c>
      <c r="E3985" s="4" t="s">
        <v>1718</v>
      </c>
      <c r="F3985" s="4" t="s">
        <v>1718</v>
      </c>
      <c r="G3985" s="4" t="s">
        <v>826</v>
      </c>
      <c r="H3985" s="4" t="s">
        <v>52</v>
      </c>
      <c r="I3985" s="4" t="s">
        <v>97</v>
      </c>
      <c r="J3985" s="4" t="s">
        <v>98</v>
      </c>
    </row>
    <row r="3986" spans="1:10" x14ac:dyDescent="0.2">
      <c r="A3986" s="4" t="s">
        <v>408</v>
      </c>
      <c r="B3986" s="4" t="s">
        <v>37</v>
      </c>
      <c r="C3986" s="4" t="s">
        <v>161</v>
      </c>
      <c r="D3986" s="4" t="s">
        <v>1725</v>
      </c>
      <c r="E3986" s="4" t="s">
        <v>1718</v>
      </c>
      <c r="F3986" s="4" t="s">
        <v>1718</v>
      </c>
      <c r="G3986" s="4" t="s">
        <v>826</v>
      </c>
      <c r="H3986" s="4" t="s">
        <v>52</v>
      </c>
      <c r="I3986" s="4" t="s">
        <v>97</v>
      </c>
      <c r="J3986" s="4" t="s">
        <v>98</v>
      </c>
    </row>
    <row r="3987" spans="1:10" x14ac:dyDescent="0.2">
      <c r="A3987" s="4" t="s">
        <v>408</v>
      </c>
      <c r="B3987" s="4" t="s">
        <v>63</v>
      </c>
      <c r="C3987" s="4" t="s">
        <v>162</v>
      </c>
      <c r="D3987" s="4" t="s">
        <v>1696</v>
      </c>
      <c r="E3987" s="4" t="s">
        <v>1718</v>
      </c>
      <c r="F3987" s="4" t="s">
        <v>1718</v>
      </c>
      <c r="G3987" s="4" t="s">
        <v>826</v>
      </c>
      <c r="H3987" s="4" t="s">
        <v>52</v>
      </c>
      <c r="I3987" s="4" t="s">
        <v>97</v>
      </c>
      <c r="J3987" s="4" t="s">
        <v>98</v>
      </c>
    </row>
    <row r="3988" spans="1:10" x14ac:dyDescent="0.2">
      <c r="A3988" s="4" t="s">
        <v>408</v>
      </c>
      <c r="B3988" s="4" t="s">
        <v>45</v>
      </c>
      <c r="C3988" s="4" t="s">
        <v>163</v>
      </c>
      <c r="D3988" s="4" t="s">
        <v>1663</v>
      </c>
      <c r="E3988" s="4" t="s">
        <v>1718</v>
      </c>
      <c r="F3988" s="4" t="s">
        <v>1718</v>
      </c>
      <c r="G3988" s="4" t="s">
        <v>826</v>
      </c>
      <c r="H3988" s="4" t="s">
        <v>52</v>
      </c>
      <c r="I3988" s="4" t="s">
        <v>97</v>
      </c>
      <c r="J3988" s="4" t="s">
        <v>98</v>
      </c>
    </row>
    <row r="3989" spans="1:10" x14ac:dyDescent="0.2">
      <c r="A3989" s="4" t="s">
        <v>408</v>
      </c>
      <c r="B3989" s="4" t="s">
        <v>66</v>
      </c>
      <c r="C3989" s="4" t="s">
        <v>164</v>
      </c>
      <c r="D3989" s="4" t="s">
        <v>1664</v>
      </c>
      <c r="E3989" s="4" t="s">
        <v>1718</v>
      </c>
      <c r="F3989" s="4" t="s">
        <v>1718</v>
      </c>
      <c r="G3989" s="4" t="s">
        <v>826</v>
      </c>
      <c r="H3989" s="4" t="s">
        <v>52</v>
      </c>
      <c r="I3989" s="4" t="s">
        <v>97</v>
      </c>
      <c r="J3989" s="4" t="s">
        <v>98</v>
      </c>
    </row>
    <row r="3990" spans="1:10" x14ac:dyDescent="0.2">
      <c r="A3990" s="4" t="s">
        <v>408</v>
      </c>
      <c r="B3990" s="4" t="s">
        <v>68</v>
      </c>
      <c r="C3990" s="4" t="s">
        <v>165</v>
      </c>
      <c r="D3990" s="4" t="s">
        <v>1666</v>
      </c>
      <c r="E3990" s="4" t="s">
        <v>1718</v>
      </c>
      <c r="F3990" s="4" t="s">
        <v>1718</v>
      </c>
      <c r="G3990" s="4" t="s">
        <v>826</v>
      </c>
      <c r="H3990" s="4" t="s">
        <v>52</v>
      </c>
      <c r="I3990" s="4" t="s">
        <v>97</v>
      </c>
      <c r="J3990" s="4" t="s">
        <v>98</v>
      </c>
    </row>
    <row r="3991" spans="1:10" x14ac:dyDescent="0.2">
      <c r="A3991" s="4" t="s">
        <v>408</v>
      </c>
      <c r="B3991" s="4" t="s">
        <v>46</v>
      </c>
      <c r="C3991" s="4" t="s">
        <v>166</v>
      </c>
      <c r="D3991" s="4" t="s">
        <v>1667</v>
      </c>
      <c r="E3991" s="4" t="s">
        <v>1718</v>
      </c>
      <c r="F3991" s="4" t="s">
        <v>1718</v>
      </c>
      <c r="G3991" s="4" t="s">
        <v>826</v>
      </c>
      <c r="H3991" s="4" t="s">
        <v>52</v>
      </c>
      <c r="I3991" s="4" t="s">
        <v>97</v>
      </c>
      <c r="J3991" s="4" t="s">
        <v>98</v>
      </c>
    </row>
    <row r="3992" spans="1:10" x14ac:dyDescent="0.2">
      <c r="A3992" s="4" t="s">
        <v>408</v>
      </c>
      <c r="B3992" s="4" t="s">
        <v>71</v>
      </c>
      <c r="C3992" s="4" t="s">
        <v>167</v>
      </c>
      <c r="D3992" s="4" t="s">
        <v>1668</v>
      </c>
      <c r="E3992" s="4" t="s">
        <v>1718</v>
      </c>
      <c r="F3992" s="4" t="s">
        <v>1718</v>
      </c>
      <c r="G3992" s="4" t="s">
        <v>826</v>
      </c>
      <c r="H3992" s="4" t="s">
        <v>52</v>
      </c>
      <c r="I3992" s="4" t="s">
        <v>97</v>
      </c>
      <c r="J3992" s="4" t="s">
        <v>98</v>
      </c>
    </row>
    <row r="3993" spans="1:10" x14ac:dyDescent="0.2">
      <c r="A3993" s="4" t="s">
        <v>408</v>
      </c>
      <c r="B3993" s="4" t="s">
        <v>73</v>
      </c>
      <c r="C3993" s="4" t="s">
        <v>168</v>
      </c>
      <c r="D3993" s="4" t="s">
        <v>1669</v>
      </c>
      <c r="E3993" s="4" t="s">
        <v>1718</v>
      </c>
      <c r="F3993" s="4" t="s">
        <v>1718</v>
      </c>
      <c r="G3993" s="4" t="s">
        <v>826</v>
      </c>
      <c r="H3993" s="4" t="s">
        <v>52</v>
      </c>
      <c r="I3993" s="4" t="s">
        <v>97</v>
      </c>
      <c r="J3993" s="4" t="s">
        <v>98</v>
      </c>
    </row>
    <row r="3994" spans="1:10" x14ac:dyDescent="0.2">
      <c r="A3994" s="4" t="s">
        <v>409</v>
      </c>
      <c r="B3994" s="4" t="s">
        <v>38</v>
      </c>
      <c r="C3994" s="4" t="s">
        <v>39</v>
      </c>
      <c r="D3994" s="4" t="s">
        <v>1726</v>
      </c>
      <c r="E3994" s="4" t="s">
        <v>890</v>
      </c>
      <c r="F3994" s="4" t="s">
        <v>890</v>
      </c>
      <c r="G3994" s="4" t="s">
        <v>826</v>
      </c>
      <c r="H3994" s="4" t="s">
        <v>66</v>
      </c>
      <c r="I3994" s="4" t="s">
        <v>97</v>
      </c>
      <c r="J3994" s="4" t="s">
        <v>98</v>
      </c>
    </row>
    <row r="3995" spans="1:10" x14ac:dyDescent="0.2">
      <c r="A3995" s="4" t="s">
        <v>409</v>
      </c>
      <c r="B3995" s="4" t="s">
        <v>43</v>
      </c>
      <c r="C3995" s="4" t="s">
        <v>154</v>
      </c>
      <c r="D3995" s="4" t="s">
        <v>1727</v>
      </c>
      <c r="E3995" s="4" t="s">
        <v>1728</v>
      </c>
      <c r="F3995" s="4" t="s">
        <v>1728</v>
      </c>
      <c r="G3995" s="4" t="s">
        <v>826</v>
      </c>
      <c r="H3995" s="4" t="s">
        <v>66</v>
      </c>
      <c r="I3995" s="4" t="s">
        <v>97</v>
      </c>
      <c r="J3995" s="4" t="s">
        <v>98</v>
      </c>
    </row>
    <row r="3996" spans="1:10" x14ac:dyDescent="0.2">
      <c r="A3996" s="4" t="s">
        <v>409</v>
      </c>
      <c r="B3996" s="4" t="s">
        <v>48</v>
      </c>
      <c r="C3996" s="4" t="s">
        <v>155</v>
      </c>
      <c r="D3996" s="4" t="s">
        <v>1699</v>
      </c>
      <c r="E3996" s="4" t="s">
        <v>1728</v>
      </c>
      <c r="F3996" s="4" t="s">
        <v>1728</v>
      </c>
      <c r="G3996" s="4" t="s">
        <v>826</v>
      </c>
      <c r="H3996" s="4" t="s">
        <v>66</v>
      </c>
      <c r="I3996" s="4" t="s">
        <v>97</v>
      </c>
      <c r="J3996" s="4" t="s">
        <v>98</v>
      </c>
    </row>
    <row r="3997" spans="1:10" x14ac:dyDescent="0.2">
      <c r="A3997" s="4" t="s">
        <v>409</v>
      </c>
      <c r="B3997" s="4" t="s">
        <v>50</v>
      </c>
      <c r="C3997" s="4" t="s">
        <v>156</v>
      </c>
      <c r="D3997" s="4" t="s">
        <v>1700</v>
      </c>
      <c r="E3997" s="4" t="s">
        <v>1728</v>
      </c>
      <c r="F3997" s="4" t="s">
        <v>1728</v>
      </c>
      <c r="G3997" s="4" t="s">
        <v>826</v>
      </c>
      <c r="H3997" s="4" t="s">
        <v>66</v>
      </c>
      <c r="I3997" s="4" t="s">
        <v>97</v>
      </c>
      <c r="J3997" s="4" t="s">
        <v>98</v>
      </c>
    </row>
    <row r="3998" spans="1:10" x14ac:dyDescent="0.2">
      <c r="A3998" s="4" t="s">
        <v>409</v>
      </c>
      <c r="B3998" s="4" t="s">
        <v>52</v>
      </c>
      <c r="C3998" s="4" t="s">
        <v>157</v>
      </c>
      <c r="D3998" s="4" t="s">
        <v>1702</v>
      </c>
      <c r="E3998" s="4" t="s">
        <v>1728</v>
      </c>
      <c r="F3998" s="4" t="s">
        <v>1728</v>
      </c>
      <c r="G3998" s="4" t="s">
        <v>826</v>
      </c>
      <c r="H3998" s="4" t="s">
        <v>66</v>
      </c>
      <c r="I3998" s="4" t="s">
        <v>97</v>
      </c>
      <c r="J3998" s="4" t="s">
        <v>98</v>
      </c>
    </row>
    <row r="3999" spans="1:10" x14ac:dyDescent="0.2">
      <c r="A3999" s="4" t="s">
        <v>409</v>
      </c>
      <c r="B3999" s="4" t="s">
        <v>54</v>
      </c>
      <c r="C3999" s="4" t="s">
        <v>158</v>
      </c>
      <c r="D3999" s="4" t="s">
        <v>1703</v>
      </c>
      <c r="E3999" s="4" t="s">
        <v>1728</v>
      </c>
      <c r="F3999" s="4" t="s">
        <v>1728</v>
      </c>
      <c r="G3999" s="4" t="s">
        <v>826</v>
      </c>
      <c r="H3999" s="4" t="s">
        <v>66</v>
      </c>
      <c r="I3999" s="4" t="s">
        <v>97</v>
      </c>
      <c r="J3999" s="4" t="s">
        <v>98</v>
      </c>
    </row>
    <row r="4000" spans="1:10" x14ac:dyDescent="0.2">
      <c r="A4000" s="4" t="s">
        <v>409</v>
      </c>
      <c r="B4000" s="4" t="s">
        <v>56</v>
      </c>
      <c r="C4000" s="4" t="s">
        <v>159</v>
      </c>
      <c r="D4000" s="4" t="s">
        <v>1704</v>
      </c>
      <c r="E4000" s="4" t="s">
        <v>1728</v>
      </c>
      <c r="F4000" s="4" t="s">
        <v>1728</v>
      </c>
      <c r="G4000" s="4" t="s">
        <v>826</v>
      </c>
      <c r="H4000" s="4" t="s">
        <v>66</v>
      </c>
      <c r="I4000" s="4" t="s">
        <v>97</v>
      </c>
      <c r="J4000" s="4" t="s">
        <v>98</v>
      </c>
    </row>
    <row r="4001" spans="1:10" x14ac:dyDescent="0.2">
      <c r="A4001" s="4" t="s">
        <v>409</v>
      </c>
      <c r="B4001" s="4" t="s">
        <v>58</v>
      </c>
      <c r="C4001" s="4" t="s">
        <v>160</v>
      </c>
      <c r="D4001" s="4" t="s">
        <v>1705</v>
      </c>
      <c r="E4001" s="4" t="s">
        <v>1728</v>
      </c>
      <c r="F4001" s="4" t="s">
        <v>1728</v>
      </c>
      <c r="G4001" s="4" t="s">
        <v>826</v>
      </c>
      <c r="H4001" s="4" t="s">
        <v>66</v>
      </c>
      <c r="I4001" s="4" t="s">
        <v>97</v>
      </c>
      <c r="J4001" s="4" t="s">
        <v>98</v>
      </c>
    </row>
    <row r="4002" spans="1:10" x14ac:dyDescent="0.2">
      <c r="A4002" s="4" t="s">
        <v>409</v>
      </c>
      <c r="B4002" s="4" t="s">
        <v>37</v>
      </c>
      <c r="C4002" s="4" t="s">
        <v>161</v>
      </c>
      <c r="D4002" s="4" t="s">
        <v>1706</v>
      </c>
      <c r="E4002" s="4" t="s">
        <v>1728</v>
      </c>
      <c r="F4002" s="4" t="s">
        <v>1728</v>
      </c>
      <c r="G4002" s="4" t="s">
        <v>826</v>
      </c>
      <c r="H4002" s="4" t="s">
        <v>66</v>
      </c>
      <c r="I4002" s="4" t="s">
        <v>97</v>
      </c>
      <c r="J4002" s="4" t="s">
        <v>98</v>
      </c>
    </row>
    <row r="4003" spans="1:10" x14ac:dyDescent="0.2">
      <c r="A4003" s="4" t="s">
        <v>409</v>
      </c>
      <c r="B4003" s="4" t="s">
        <v>63</v>
      </c>
      <c r="C4003" s="4" t="s">
        <v>162</v>
      </c>
      <c r="D4003" s="4" t="s">
        <v>1707</v>
      </c>
      <c r="E4003" s="4" t="s">
        <v>1728</v>
      </c>
      <c r="F4003" s="4" t="s">
        <v>1728</v>
      </c>
      <c r="G4003" s="4" t="s">
        <v>826</v>
      </c>
      <c r="H4003" s="4" t="s">
        <v>66</v>
      </c>
      <c r="I4003" s="4" t="s">
        <v>97</v>
      </c>
      <c r="J4003" s="4" t="s">
        <v>98</v>
      </c>
    </row>
    <row r="4004" spans="1:10" x14ac:dyDescent="0.2">
      <c r="A4004" s="4" t="s">
        <v>409</v>
      </c>
      <c r="B4004" s="4" t="s">
        <v>45</v>
      </c>
      <c r="C4004" s="4" t="s">
        <v>163</v>
      </c>
      <c r="D4004" s="4" t="s">
        <v>1708</v>
      </c>
      <c r="E4004" s="4" t="s">
        <v>1728</v>
      </c>
      <c r="F4004" s="4" t="s">
        <v>1728</v>
      </c>
      <c r="G4004" s="4" t="s">
        <v>826</v>
      </c>
      <c r="H4004" s="4" t="s">
        <v>66</v>
      </c>
      <c r="I4004" s="4" t="s">
        <v>97</v>
      </c>
      <c r="J4004" s="4" t="s">
        <v>98</v>
      </c>
    </row>
    <row r="4005" spans="1:10" x14ac:dyDescent="0.2">
      <c r="A4005" s="4" t="s">
        <v>409</v>
      </c>
      <c r="B4005" s="4" t="s">
        <v>66</v>
      </c>
      <c r="C4005" s="4" t="s">
        <v>164</v>
      </c>
      <c r="D4005" s="4" t="s">
        <v>1709</v>
      </c>
      <c r="E4005" s="4" t="s">
        <v>1728</v>
      </c>
      <c r="F4005" s="4" t="s">
        <v>1728</v>
      </c>
      <c r="G4005" s="4" t="s">
        <v>826</v>
      </c>
      <c r="H4005" s="4" t="s">
        <v>66</v>
      </c>
      <c r="I4005" s="4" t="s">
        <v>97</v>
      </c>
      <c r="J4005" s="4" t="s">
        <v>98</v>
      </c>
    </row>
    <row r="4006" spans="1:10" x14ac:dyDescent="0.2">
      <c r="A4006" s="4" t="s">
        <v>409</v>
      </c>
      <c r="B4006" s="4" t="s">
        <v>68</v>
      </c>
      <c r="C4006" s="4" t="s">
        <v>165</v>
      </c>
      <c r="D4006" s="4" t="s">
        <v>1710</v>
      </c>
      <c r="E4006" s="4" t="s">
        <v>1728</v>
      </c>
      <c r="F4006" s="4" t="s">
        <v>1728</v>
      </c>
      <c r="G4006" s="4" t="s">
        <v>826</v>
      </c>
      <c r="H4006" s="4" t="s">
        <v>66</v>
      </c>
      <c r="I4006" s="4" t="s">
        <v>97</v>
      </c>
      <c r="J4006" s="4" t="s">
        <v>98</v>
      </c>
    </row>
    <row r="4007" spans="1:10" x14ac:dyDescent="0.2">
      <c r="A4007" s="4" t="s">
        <v>409</v>
      </c>
      <c r="B4007" s="4" t="s">
        <v>46</v>
      </c>
      <c r="C4007" s="4" t="s">
        <v>166</v>
      </c>
      <c r="D4007" s="4" t="s">
        <v>1711</v>
      </c>
      <c r="E4007" s="4" t="s">
        <v>1728</v>
      </c>
      <c r="F4007" s="4" t="s">
        <v>1728</v>
      </c>
      <c r="G4007" s="4" t="s">
        <v>826</v>
      </c>
      <c r="H4007" s="4" t="s">
        <v>66</v>
      </c>
      <c r="I4007" s="4" t="s">
        <v>97</v>
      </c>
      <c r="J4007" s="4" t="s">
        <v>98</v>
      </c>
    </row>
    <row r="4008" spans="1:10" x14ac:dyDescent="0.2">
      <c r="A4008" s="4" t="s">
        <v>409</v>
      </c>
      <c r="B4008" s="4" t="s">
        <v>71</v>
      </c>
      <c r="C4008" s="4" t="s">
        <v>167</v>
      </c>
      <c r="D4008" s="4" t="s">
        <v>1712</v>
      </c>
      <c r="E4008" s="4" t="s">
        <v>1728</v>
      </c>
      <c r="F4008" s="4" t="s">
        <v>1728</v>
      </c>
      <c r="G4008" s="4" t="s">
        <v>826</v>
      </c>
      <c r="H4008" s="4" t="s">
        <v>66</v>
      </c>
      <c r="I4008" s="4" t="s">
        <v>97</v>
      </c>
      <c r="J4008" s="4" t="s">
        <v>98</v>
      </c>
    </row>
    <row r="4009" spans="1:10" x14ac:dyDescent="0.2">
      <c r="A4009" s="4" t="s">
        <v>409</v>
      </c>
      <c r="B4009" s="4" t="s">
        <v>73</v>
      </c>
      <c r="C4009" s="4" t="s">
        <v>168</v>
      </c>
      <c r="D4009" s="4" t="s">
        <v>1680</v>
      </c>
      <c r="E4009" s="4" t="s">
        <v>1728</v>
      </c>
      <c r="F4009" s="4" t="s">
        <v>1728</v>
      </c>
      <c r="G4009" s="4" t="s">
        <v>826</v>
      </c>
      <c r="H4009" s="4" t="s">
        <v>66</v>
      </c>
      <c r="I4009" s="4" t="s">
        <v>97</v>
      </c>
      <c r="J4009" s="4" t="s">
        <v>98</v>
      </c>
    </row>
    <row r="4010" spans="1:10" x14ac:dyDescent="0.2">
      <c r="A4010" s="4" t="s">
        <v>409</v>
      </c>
      <c r="B4010" s="4" t="s">
        <v>75</v>
      </c>
      <c r="C4010" s="4" t="s">
        <v>169</v>
      </c>
      <c r="D4010" s="4" t="s">
        <v>1682</v>
      </c>
      <c r="E4010" s="4" t="s">
        <v>1728</v>
      </c>
      <c r="F4010" s="4" t="s">
        <v>1728</v>
      </c>
      <c r="G4010" s="4" t="s">
        <v>826</v>
      </c>
      <c r="H4010" s="4" t="s">
        <v>66</v>
      </c>
      <c r="I4010" s="4" t="s">
        <v>97</v>
      </c>
      <c r="J4010" s="4" t="s">
        <v>98</v>
      </c>
    </row>
    <row r="4011" spans="1:10" x14ac:dyDescent="0.2">
      <c r="A4011" s="4" t="s">
        <v>409</v>
      </c>
      <c r="B4011" s="4" t="s">
        <v>60</v>
      </c>
      <c r="C4011" s="4" t="s">
        <v>170</v>
      </c>
      <c r="D4011" s="4" t="s">
        <v>1624</v>
      </c>
      <c r="E4011" s="4" t="s">
        <v>1728</v>
      </c>
      <c r="F4011" s="4" t="s">
        <v>1728</v>
      </c>
      <c r="G4011" s="4" t="s">
        <v>826</v>
      </c>
      <c r="H4011" s="4" t="s">
        <v>66</v>
      </c>
      <c r="I4011" s="4" t="s">
        <v>97</v>
      </c>
      <c r="J4011" s="4" t="s">
        <v>98</v>
      </c>
    </row>
    <row r="4012" spans="1:10" x14ac:dyDescent="0.2">
      <c r="A4012" s="4" t="s">
        <v>409</v>
      </c>
      <c r="B4012" s="4" t="s">
        <v>78</v>
      </c>
      <c r="C4012" s="4" t="s">
        <v>171</v>
      </c>
      <c r="D4012" s="4" t="s">
        <v>1626</v>
      </c>
      <c r="E4012" s="4" t="s">
        <v>1728</v>
      </c>
      <c r="F4012" s="4" t="s">
        <v>1728</v>
      </c>
      <c r="G4012" s="4" t="s">
        <v>826</v>
      </c>
      <c r="H4012" s="4" t="s">
        <v>66</v>
      </c>
      <c r="I4012" s="4" t="s">
        <v>97</v>
      </c>
      <c r="J4012" s="4" t="s">
        <v>98</v>
      </c>
    </row>
    <row r="4013" spans="1:10" x14ac:dyDescent="0.2">
      <c r="A4013" s="4" t="s">
        <v>409</v>
      </c>
      <c r="B4013" s="4" t="s">
        <v>84</v>
      </c>
      <c r="C4013" s="4" t="s">
        <v>172</v>
      </c>
      <c r="D4013" s="4" t="s">
        <v>1628</v>
      </c>
      <c r="E4013" s="4" t="s">
        <v>1728</v>
      </c>
      <c r="F4013" s="4" t="s">
        <v>1728</v>
      </c>
      <c r="G4013" s="4" t="s">
        <v>826</v>
      </c>
      <c r="H4013" s="4" t="s">
        <v>66</v>
      </c>
      <c r="I4013" s="4" t="s">
        <v>97</v>
      </c>
      <c r="J4013" s="4" t="s">
        <v>98</v>
      </c>
    </row>
    <row r="4014" spans="1:10" x14ac:dyDescent="0.2">
      <c r="A4014" s="4" t="s">
        <v>409</v>
      </c>
      <c r="B4014" s="4" t="s">
        <v>137</v>
      </c>
      <c r="C4014" s="4" t="s">
        <v>173</v>
      </c>
      <c r="D4014" s="4" t="s">
        <v>1559</v>
      </c>
      <c r="E4014" s="4" t="s">
        <v>1728</v>
      </c>
      <c r="F4014" s="4" t="s">
        <v>1728</v>
      </c>
      <c r="G4014" s="4" t="s">
        <v>826</v>
      </c>
      <c r="H4014" s="4" t="s">
        <v>66</v>
      </c>
      <c r="I4014" s="4" t="s">
        <v>97</v>
      </c>
      <c r="J4014" s="4" t="s">
        <v>98</v>
      </c>
    </row>
    <row r="4015" spans="1:10" x14ac:dyDescent="0.2">
      <c r="A4015" s="4" t="s">
        <v>409</v>
      </c>
      <c r="B4015" s="4" t="s">
        <v>174</v>
      </c>
      <c r="C4015" s="4" t="s">
        <v>175</v>
      </c>
      <c r="D4015" s="4" t="s">
        <v>1560</v>
      </c>
      <c r="E4015" s="4" t="s">
        <v>1728</v>
      </c>
      <c r="F4015" s="4" t="s">
        <v>1728</v>
      </c>
      <c r="G4015" s="4" t="s">
        <v>826</v>
      </c>
      <c r="H4015" s="4" t="s">
        <v>66</v>
      </c>
      <c r="I4015" s="4" t="s">
        <v>97</v>
      </c>
      <c r="J4015" s="4" t="s">
        <v>98</v>
      </c>
    </row>
    <row r="4016" spans="1:10" x14ac:dyDescent="0.2">
      <c r="A4016" s="4" t="s">
        <v>409</v>
      </c>
      <c r="B4016" s="4" t="s">
        <v>114</v>
      </c>
      <c r="C4016" s="4" t="s">
        <v>176</v>
      </c>
      <c r="D4016" s="4" t="s">
        <v>1561</v>
      </c>
      <c r="E4016" s="4" t="s">
        <v>1728</v>
      </c>
      <c r="F4016" s="4" t="s">
        <v>1728</v>
      </c>
      <c r="G4016" s="4" t="s">
        <v>826</v>
      </c>
      <c r="H4016" s="4" t="s">
        <v>66</v>
      </c>
      <c r="I4016" s="4" t="s">
        <v>97</v>
      </c>
      <c r="J4016" s="4" t="s">
        <v>98</v>
      </c>
    </row>
    <row r="4017" spans="1:10" x14ac:dyDescent="0.2">
      <c r="A4017" s="4" t="s">
        <v>409</v>
      </c>
      <c r="B4017" s="4" t="s">
        <v>131</v>
      </c>
      <c r="C4017" s="4" t="s">
        <v>177</v>
      </c>
      <c r="D4017" s="4" t="s">
        <v>1562</v>
      </c>
      <c r="E4017" s="4" t="s">
        <v>1728</v>
      </c>
      <c r="F4017" s="4" t="s">
        <v>1728</v>
      </c>
      <c r="G4017" s="4" t="s">
        <v>826</v>
      </c>
      <c r="H4017" s="4" t="s">
        <v>66</v>
      </c>
      <c r="I4017" s="4" t="s">
        <v>97</v>
      </c>
      <c r="J4017" s="4" t="s">
        <v>98</v>
      </c>
    </row>
    <row r="4018" spans="1:10" x14ac:dyDescent="0.2">
      <c r="A4018" s="4" t="s">
        <v>409</v>
      </c>
      <c r="B4018" s="4" t="s">
        <v>178</v>
      </c>
      <c r="C4018" s="4" t="s">
        <v>179</v>
      </c>
      <c r="D4018" s="4" t="s">
        <v>1563</v>
      </c>
      <c r="E4018" s="4" t="s">
        <v>1728</v>
      </c>
      <c r="F4018" s="4" t="s">
        <v>1728</v>
      </c>
      <c r="G4018" s="4" t="s">
        <v>826</v>
      </c>
      <c r="H4018" s="4" t="s">
        <v>66</v>
      </c>
      <c r="I4018" s="4" t="s">
        <v>97</v>
      </c>
      <c r="J4018" s="4" t="s">
        <v>98</v>
      </c>
    </row>
    <row r="4019" spans="1:10" x14ac:dyDescent="0.2">
      <c r="A4019" s="4" t="s">
        <v>409</v>
      </c>
      <c r="B4019" s="4" t="s">
        <v>123</v>
      </c>
      <c r="C4019" s="4" t="s">
        <v>248</v>
      </c>
      <c r="D4019" s="4" t="s">
        <v>1564</v>
      </c>
      <c r="E4019" s="4" t="s">
        <v>1728</v>
      </c>
      <c r="F4019" s="4" t="s">
        <v>1728</v>
      </c>
      <c r="G4019" s="4" t="s">
        <v>826</v>
      </c>
      <c r="H4019" s="4" t="s">
        <v>66</v>
      </c>
      <c r="I4019" s="4" t="s">
        <v>97</v>
      </c>
      <c r="J4019" s="4" t="s">
        <v>98</v>
      </c>
    </row>
    <row r="4020" spans="1:10" x14ac:dyDescent="0.2">
      <c r="A4020" s="4" t="s">
        <v>409</v>
      </c>
      <c r="B4020" s="4" t="s">
        <v>249</v>
      </c>
      <c r="C4020" s="4" t="s">
        <v>250</v>
      </c>
      <c r="D4020" s="4" t="s">
        <v>1565</v>
      </c>
      <c r="E4020" s="4" t="s">
        <v>1729</v>
      </c>
      <c r="F4020" s="4" t="s">
        <v>1729</v>
      </c>
      <c r="G4020" s="4" t="s">
        <v>826</v>
      </c>
      <c r="H4020" s="4" t="s">
        <v>66</v>
      </c>
      <c r="I4020" s="4" t="s">
        <v>97</v>
      </c>
      <c r="J4020" s="4" t="s">
        <v>98</v>
      </c>
    </row>
    <row r="4021" spans="1:10" x14ac:dyDescent="0.2">
      <c r="A4021" s="4" t="s">
        <v>410</v>
      </c>
      <c r="B4021" s="4" t="s">
        <v>38</v>
      </c>
      <c r="C4021" s="4" t="s">
        <v>39</v>
      </c>
      <c r="D4021" s="4" t="s">
        <v>1702</v>
      </c>
      <c r="E4021" s="4" t="s">
        <v>1301</v>
      </c>
      <c r="F4021" s="4" t="s">
        <v>1301</v>
      </c>
      <c r="G4021" s="4" t="s">
        <v>826</v>
      </c>
      <c r="H4021" s="4" t="s">
        <v>63</v>
      </c>
      <c r="I4021" s="4" t="s">
        <v>97</v>
      </c>
      <c r="J4021" s="4" t="s">
        <v>98</v>
      </c>
    </row>
    <row r="4022" spans="1:10" x14ac:dyDescent="0.2">
      <c r="A4022" s="4" t="s">
        <v>410</v>
      </c>
      <c r="B4022" s="4" t="s">
        <v>43</v>
      </c>
      <c r="C4022" s="4" t="s">
        <v>154</v>
      </c>
      <c r="D4022" s="4" t="s">
        <v>1703</v>
      </c>
      <c r="E4022" s="4" t="s">
        <v>1730</v>
      </c>
      <c r="F4022" s="4" t="s">
        <v>1730</v>
      </c>
      <c r="G4022" s="4" t="s">
        <v>826</v>
      </c>
      <c r="H4022" s="4" t="s">
        <v>63</v>
      </c>
      <c r="I4022" s="4" t="s">
        <v>97</v>
      </c>
      <c r="J4022" s="4" t="s">
        <v>98</v>
      </c>
    </row>
    <row r="4023" spans="1:10" x14ac:dyDescent="0.2">
      <c r="A4023" s="4" t="s">
        <v>410</v>
      </c>
      <c r="B4023" s="4" t="s">
        <v>48</v>
      </c>
      <c r="C4023" s="4" t="s">
        <v>155</v>
      </c>
      <c r="D4023" s="4" t="s">
        <v>1704</v>
      </c>
      <c r="E4023" s="4" t="s">
        <v>1730</v>
      </c>
      <c r="F4023" s="4" t="s">
        <v>1730</v>
      </c>
      <c r="G4023" s="4" t="s">
        <v>826</v>
      </c>
      <c r="H4023" s="4" t="s">
        <v>63</v>
      </c>
      <c r="I4023" s="4" t="s">
        <v>97</v>
      </c>
      <c r="J4023" s="4" t="s">
        <v>98</v>
      </c>
    </row>
    <row r="4024" spans="1:10" x14ac:dyDescent="0.2">
      <c r="A4024" s="4" t="s">
        <v>410</v>
      </c>
      <c r="B4024" s="4" t="s">
        <v>50</v>
      </c>
      <c r="C4024" s="4" t="s">
        <v>156</v>
      </c>
      <c r="D4024" s="4" t="s">
        <v>1705</v>
      </c>
      <c r="E4024" s="4" t="s">
        <v>1730</v>
      </c>
      <c r="F4024" s="4" t="s">
        <v>1730</v>
      </c>
      <c r="G4024" s="4" t="s">
        <v>826</v>
      </c>
      <c r="H4024" s="4" t="s">
        <v>63</v>
      </c>
      <c r="I4024" s="4" t="s">
        <v>97</v>
      </c>
      <c r="J4024" s="4" t="s">
        <v>98</v>
      </c>
    </row>
    <row r="4025" spans="1:10" x14ac:dyDescent="0.2">
      <c r="A4025" s="4" t="s">
        <v>410</v>
      </c>
      <c r="B4025" s="4" t="s">
        <v>52</v>
      </c>
      <c r="C4025" s="4" t="s">
        <v>157</v>
      </c>
      <c r="D4025" s="4" t="s">
        <v>1706</v>
      </c>
      <c r="E4025" s="4" t="s">
        <v>1730</v>
      </c>
      <c r="F4025" s="4" t="s">
        <v>1730</v>
      </c>
      <c r="G4025" s="4" t="s">
        <v>826</v>
      </c>
      <c r="H4025" s="4" t="s">
        <v>63</v>
      </c>
      <c r="I4025" s="4" t="s">
        <v>97</v>
      </c>
      <c r="J4025" s="4" t="s">
        <v>98</v>
      </c>
    </row>
    <row r="4026" spans="1:10" x14ac:dyDescent="0.2">
      <c r="A4026" s="4" t="s">
        <v>410</v>
      </c>
      <c r="B4026" s="4" t="s">
        <v>54</v>
      </c>
      <c r="C4026" s="4" t="s">
        <v>158</v>
      </c>
      <c r="D4026" s="4" t="s">
        <v>1707</v>
      </c>
      <c r="E4026" s="4" t="s">
        <v>1730</v>
      </c>
      <c r="F4026" s="4" t="s">
        <v>1730</v>
      </c>
      <c r="G4026" s="4" t="s">
        <v>826</v>
      </c>
      <c r="H4026" s="4" t="s">
        <v>63</v>
      </c>
      <c r="I4026" s="4" t="s">
        <v>97</v>
      </c>
      <c r="J4026" s="4" t="s">
        <v>98</v>
      </c>
    </row>
    <row r="4027" spans="1:10" x14ac:dyDescent="0.2">
      <c r="A4027" s="4" t="s">
        <v>410</v>
      </c>
      <c r="B4027" s="4" t="s">
        <v>56</v>
      </c>
      <c r="C4027" s="4" t="s">
        <v>159</v>
      </c>
      <c r="D4027" s="4" t="s">
        <v>1708</v>
      </c>
      <c r="E4027" s="4" t="s">
        <v>1730</v>
      </c>
      <c r="F4027" s="4" t="s">
        <v>1730</v>
      </c>
      <c r="G4027" s="4" t="s">
        <v>826</v>
      </c>
      <c r="H4027" s="4" t="s">
        <v>63</v>
      </c>
      <c r="I4027" s="4" t="s">
        <v>97</v>
      </c>
      <c r="J4027" s="4" t="s">
        <v>98</v>
      </c>
    </row>
    <row r="4028" spans="1:10" x14ac:dyDescent="0.2">
      <c r="A4028" s="4" t="s">
        <v>410</v>
      </c>
      <c r="B4028" s="4" t="s">
        <v>58</v>
      </c>
      <c r="C4028" s="4" t="s">
        <v>160</v>
      </c>
      <c r="D4028" s="4" t="s">
        <v>1709</v>
      </c>
      <c r="E4028" s="4" t="s">
        <v>1730</v>
      </c>
      <c r="F4028" s="4" t="s">
        <v>1730</v>
      </c>
      <c r="G4028" s="4" t="s">
        <v>826</v>
      </c>
      <c r="H4028" s="4" t="s">
        <v>63</v>
      </c>
      <c r="I4028" s="4" t="s">
        <v>97</v>
      </c>
      <c r="J4028" s="4" t="s">
        <v>98</v>
      </c>
    </row>
    <row r="4029" spans="1:10" x14ac:dyDescent="0.2">
      <c r="A4029" s="4" t="s">
        <v>410</v>
      </c>
      <c r="B4029" s="4" t="s">
        <v>37</v>
      </c>
      <c r="C4029" s="4" t="s">
        <v>161</v>
      </c>
      <c r="D4029" s="4" t="s">
        <v>1710</v>
      </c>
      <c r="E4029" s="4" t="s">
        <v>1730</v>
      </c>
      <c r="F4029" s="4" t="s">
        <v>1730</v>
      </c>
      <c r="G4029" s="4" t="s">
        <v>826</v>
      </c>
      <c r="H4029" s="4" t="s">
        <v>63</v>
      </c>
      <c r="I4029" s="4" t="s">
        <v>97</v>
      </c>
      <c r="J4029" s="4" t="s">
        <v>98</v>
      </c>
    </row>
    <row r="4030" spans="1:10" x14ac:dyDescent="0.2">
      <c r="A4030" s="4" t="s">
        <v>410</v>
      </c>
      <c r="B4030" s="4" t="s">
        <v>63</v>
      </c>
      <c r="C4030" s="4" t="s">
        <v>162</v>
      </c>
      <c r="D4030" s="4" t="s">
        <v>1711</v>
      </c>
      <c r="E4030" s="4" t="s">
        <v>1730</v>
      </c>
      <c r="F4030" s="4" t="s">
        <v>1730</v>
      </c>
      <c r="G4030" s="4" t="s">
        <v>826</v>
      </c>
      <c r="H4030" s="4" t="s">
        <v>63</v>
      </c>
      <c r="I4030" s="4" t="s">
        <v>97</v>
      </c>
      <c r="J4030" s="4" t="s">
        <v>98</v>
      </c>
    </row>
    <row r="4031" spans="1:10" x14ac:dyDescent="0.2">
      <c r="A4031" s="4" t="s">
        <v>410</v>
      </c>
      <c r="B4031" s="4" t="s">
        <v>45</v>
      </c>
      <c r="C4031" s="4" t="s">
        <v>163</v>
      </c>
      <c r="D4031" s="4" t="s">
        <v>1712</v>
      </c>
      <c r="E4031" s="4" t="s">
        <v>1730</v>
      </c>
      <c r="F4031" s="4" t="s">
        <v>1730</v>
      </c>
      <c r="G4031" s="4" t="s">
        <v>826</v>
      </c>
      <c r="H4031" s="4" t="s">
        <v>63</v>
      </c>
      <c r="I4031" s="4" t="s">
        <v>97</v>
      </c>
      <c r="J4031" s="4" t="s">
        <v>98</v>
      </c>
    </row>
    <row r="4032" spans="1:10" x14ac:dyDescent="0.2">
      <c r="A4032" s="4" t="s">
        <v>410</v>
      </c>
      <c r="B4032" s="4" t="s">
        <v>66</v>
      </c>
      <c r="C4032" s="4" t="s">
        <v>164</v>
      </c>
      <c r="D4032" s="4" t="s">
        <v>1680</v>
      </c>
      <c r="E4032" s="4" t="s">
        <v>1730</v>
      </c>
      <c r="F4032" s="4" t="s">
        <v>1730</v>
      </c>
      <c r="G4032" s="4" t="s">
        <v>826</v>
      </c>
      <c r="H4032" s="4" t="s">
        <v>63</v>
      </c>
      <c r="I4032" s="4" t="s">
        <v>97</v>
      </c>
      <c r="J4032" s="4" t="s">
        <v>98</v>
      </c>
    </row>
    <row r="4033" spans="1:10" x14ac:dyDescent="0.2">
      <c r="A4033" s="4" t="s">
        <v>410</v>
      </c>
      <c r="B4033" s="4" t="s">
        <v>68</v>
      </c>
      <c r="C4033" s="4" t="s">
        <v>165</v>
      </c>
      <c r="D4033" s="4" t="s">
        <v>1682</v>
      </c>
      <c r="E4033" s="4" t="s">
        <v>1730</v>
      </c>
      <c r="F4033" s="4" t="s">
        <v>1730</v>
      </c>
      <c r="G4033" s="4" t="s">
        <v>826</v>
      </c>
      <c r="H4033" s="4" t="s">
        <v>63</v>
      </c>
      <c r="I4033" s="4" t="s">
        <v>97</v>
      </c>
      <c r="J4033" s="4" t="s">
        <v>98</v>
      </c>
    </row>
    <row r="4034" spans="1:10" x14ac:dyDescent="0.2">
      <c r="A4034" s="4" t="s">
        <v>410</v>
      </c>
      <c r="B4034" s="4" t="s">
        <v>46</v>
      </c>
      <c r="C4034" s="4" t="s">
        <v>166</v>
      </c>
      <c r="D4034" s="4" t="s">
        <v>1624</v>
      </c>
      <c r="E4034" s="4" t="s">
        <v>1730</v>
      </c>
      <c r="F4034" s="4" t="s">
        <v>1730</v>
      </c>
      <c r="G4034" s="4" t="s">
        <v>826</v>
      </c>
      <c r="H4034" s="4" t="s">
        <v>63</v>
      </c>
      <c r="I4034" s="4" t="s">
        <v>97</v>
      </c>
      <c r="J4034" s="4" t="s">
        <v>98</v>
      </c>
    </row>
    <row r="4035" spans="1:10" x14ac:dyDescent="0.2">
      <c r="A4035" s="4" t="s">
        <v>410</v>
      </c>
      <c r="B4035" s="4" t="s">
        <v>71</v>
      </c>
      <c r="C4035" s="4" t="s">
        <v>167</v>
      </c>
      <c r="D4035" s="4" t="s">
        <v>1626</v>
      </c>
      <c r="E4035" s="4" t="s">
        <v>1730</v>
      </c>
      <c r="F4035" s="4" t="s">
        <v>1730</v>
      </c>
      <c r="G4035" s="4" t="s">
        <v>826</v>
      </c>
      <c r="H4035" s="4" t="s">
        <v>63</v>
      </c>
      <c r="I4035" s="4" t="s">
        <v>97</v>
      </c>
      <c r="J4035" s="4" t="s">
        <v>98</v>
      </c>
    </row>
    <row r="4036" spans="1:10" x14ac:dyDescent="0.2">
      <c r="A4036" s="4" t="s">
        <v>410</v>
      </c>
      <c r="B4036" s="4" t="s">
        <v>73</v>
      </c>
      <c r="C4036" s="4" t="s">
        <v>168</v>
      </c>
      <c r="D4036" s="4" t="s">
        <v>1628</v>
      </c>
      <c r="E4036" s="4" t="s">
        <v>1730</v>
      </c>
      <c r="F4036" s="4" t="s">
        <v>1730</v>
      </c>
      <c r="G4036" s="4" t="s">
        <v>826</v>
      </c>
      <c r="H4036" s="4" t="s">
        <v>63</v>
      </c>
      <c r="I4036" s="4" t="s">
        <v>97</v>
      </c>
      <c r="J4036" s="4" t="s">
        <v>98</v>
      </c>
    </row>
    <row r="4037" spans="1:10" x14ac:dyDescent="0.2">
      <c r="A4037" s="4" t="s">
        <v>410</v>
      </c>
      <c r="B4037" s="4" t="s">
        <v>75</v>
      </c>
      <c r="C4037" s="4" t="s">
        <v>169</v>
      </c>
      <c r="D4037" s="4" t="s">
        <v>1559</v>
      </c>
      <c r="E4037" s="4" t="s">
        <v>1730</v>
      </c>
      <c r="F4037" s="4" t="s">
        <v>1730</v>
      </c>
      <c r="G4037" s="4" t="s">
        <v>826</v>
      </c>
      <c r="H4037" s="4" t="s">
        <v>63</v>
      </c>
      <c r="I4037" s="4" t="s">
        <v>97</v>
      </c>
      <c r="J4037" s="4" t="s">
        <v>98</v>
      </c>
    </row>
    <row r="4038" spans="1:10" x14ac:dyDescent="0.2">
      <c r="A4038" s="4" t="s">
        <v>410</v>
      </c>
      <c r="B4038" s="4" t="s">
        <v>60</v>
      </c>
      <c r="C4038" s="4" t="s">
        <v>170</v>
      </c>
      <c r="D4038" s="4" t="s">
        <v>1560</v>
      </c>
      <c r="E4038" s="4" t="s">
        <v>1730</v>
      </c>
      <c r="F4038" s="4" t="s">
        <v>1730</v>
      </c>
      <c r="G4038" s="4" t="s">
        <v>826</v>
      </c>
      <c r="H4038" s="4" t="s">
        <v>63</v>
      </c>
      <c r="I4038" s="4" t="s">
        <v>97</v>
      </c>
      <c r="J4038" s="4" t="s">
        <v>98</v>
      </c>
    </row>
    <row r="4039" spans="1:10" x14ac:dyDescent="0.2">
      <c r="A4039" s="4" t="s">
        <v>410</v>
      </c>
      <c r="B4039" s="4" t="s">
        <v>78</v>
      </c>
      <c r="C4039" s="4" t="s">
        <v>171</v>
      </c>
      <c r="D4039" s="4" t="s">
        <v>1561</v>
      </c>
      <c r="E4039" s="4" t="s">
        <v>1730</v>
      </c>
      <c r="F4039" s="4" t="s">
        <v>1730</v>
      </c>
      <c r="G4039" s="4" t="s">
        <v>826</v>
      </c>
      <c r="H4039" s="4" t="s">
        <v>63</v>
      </c>
      <c r="I4039" s="4" t="s">
        <v>97</v>
      </c>
      <c r="J4039" s="4" t="s">
        <v>98</v>
      </c>
    </row>
    <row r="4040" spans="1:10" x14ac:dyDescent="0.2">
      <c r="A4040" s="4" t="s">
        <v>410</v>
      </c>
      <c r="B4040" s="4" t="s">
        <v>84</v>
      </c>
      <c r="C4040" s="4" t="s">
        <v>172</v>
      </c>
      <c r="D4040" s="4" t="s">
        <v>1562</v>
      </c>
      <c r="E4040" s="4" t="s">
        <v>1730</v>
      </c>
      <c r="F4040" s="4" t="s">
        <v>1730</v>
      </c>
      <c r="G4040" s="4" t="s">
        <v>826</v>
      </c>
      <c r="H4040" s="4" t="s">
        <v>63</v>
      </c>
      <c r="I4040" s="4" t="s">
        <v>97</v>
      </c>
      <c r="J4040" s="4" t="s">
        <v>98</v>
      </c>
    </row>
    <row r="4041" spans="1:10" x14ac:dyDescent="0.2">
      <c r="A4041" s="4" t="s">
        <v>410</v>
      </c>
      <c r="B4041" s="4" t="s">
        <v>137</v>
      </c>
      <c r="C4041" s="4" t="s">
        <v>173</v>
      </c>
      <c r="D4041" s="4" t="s">
        <v>1563</v>
      </c>
      <c r="E4041" s="4" t="s">
        <v>1730</v>
      </c>
      <c r="F4041" s="4" t="s">
        <v>1730</v>
      </c>
      <c r="G4041" s="4" t="s">
        <v>826</v>
      </c>
      <c r="H4041" s="4" t="s">
        <v>63</v>
      </c>
      <c r="I4041" s="4" t="s">
        <v>97</v>
      </c>
      <c r="J4041" s="4" t="s">
        <v>98</v>
      </c>
    </row>
    <row r="4042" spans="1:10" x14ac:dyDescent="0.2">
      <c r="A4042" s="4" t="s">
        <v>411</v>
      </c>
      <c r="B4042" s="4" t="s">
        <v>38</v>
      </c>
      <c r="C4042" s="4" t="s">
        <v>39</v>
      </c>
      <c r="D4042" s="4" t="s">
        <v>1731</v>
      </c>
      <c r="E4042" s="4" t="s">
        <v>826</v>
      </c>
      <c r="F4042" s="4" t="s">
        <v>826</v>
      </c>
      <c r="G4042" s="4" t="s">
        <v>826</v>
      </c>
      <c r="H4042" s="4" t="s">
        <v>63</v>
      </c>
      <c r="I4042" s="4" t="s">
        <v>81</v>
      </c>
      <c r="J4042" s="4" t="s">
        <v>82</v>
      </c>
    </row>
    <row r="4043" spans="1:10" x14ac:dyDescent="0.2">
      <c r="A4043" s="4" t="s">
        <v>411</v>
      </c>
      <c r="B4043" s="4" t="s">
        <v>43</v>
      </c>
      <c r="C4043" s="4" t="s">
        <v>154</v>
      </c>
      <c r="D4043" s="4" t="s">
        <v>1732</v>
      </c>
      <c r="E4043" s="4" t="s">
        <v>1730</v>
      </c>
      <c r="F4043" s="4" t="s">
        <v>1730</v>
      </c>
      <c r="G4043" s="4" t="s">
        <v>826</v>
      </c>
      <c r="H4043" s="4" t="s">
        <v>63</v>
      </c>
      <c r="I4043" s="4" t="s">
        <v>81</v>
      </c>
      <c r="J4043" s="4" t="s">
        <v>82</v>
      </c>
    </row>
    <row r="4044" spans="1:10" x14ac:dyDescent="0.2">
      <c r="A4044" s="4" t="s">
        <v>411</v>
      </c>
      <c r="B4044" s="4" t="s">
        <v>48</v>
      </c>
      <c r="C4044" s="4" t="s">
        <v>155</v>
      </c>
      <c r="D4044" s="4" t="s">
        <v>1733</v>
      </c>
      <c r="E4044" s="4" t="s">
        <v>1730</v>
      </c>
      <c r="F4044" s="4" t="s">
        <v>1730</v>
      </c>
      <c r="G4044" s="4" t="s">
        <v>826</v>
      </c>
      <c r="H4044" s="4" t="s">
        <v>63</v>
      </c>
      <c r="I4044" s="4" t="s">
        <v>81</v>
      </c>
      <c r="J4044" s="4" t="s">
        <v>82</v>
      </c>
    </row>
    <row r="4045" spans="1:10" x14ac:dyDescent="0.2">
      <c r="A4045" s="4" t="s">
        <v>411</v>
      </c>
      <c r="B4045" s="4" t="s">
        <v>50</v>
      </c>
      <c r="C4045" s="4" t="s">
        <v>156</v>
      </c>
      <c r="D4045" s="4" t="s">
        <v>1734</v>
      </c>
      <c r="E4045" s="4" t="s">
        <v>1730</v>
      </c>
      <c r="F4045" s="4" t="s">
        <v>1730</v>
      </c>
      <c r="G4045" s="4" t="s">
        <v>826</v>
      </c>
      <c r="H4045" s="4" t="s">
        <v>63</v>
      </c>
      <c r="I4045" s="4" t="s">
        <v>81</v>
      </c>
      <c r="J4045" s="4" t="s">
        <v>82</v>
      </c>
    </row>
    <row r="4046" spans="1:10" x14ac:dyDescent="0.2">
      <c r="A4046" s="4" t="s">
        <v>411</v>
      </c>
      <c r="B4046" s="4" t="s">
        <v>52</v>
      </c>
      <c r="C4046" s="4" t="s">
        <v>157</v>
      </c>
      <c r="D4046" s="4" t="s">
        <v>1735</v>
      </c>
      <c r="E4046" s="4" t="s">
        <v>1730</v>
      </c>
      <c r="F4046" s="4" t="s">
        <v>1730</v>
      </c>
      <c r="G4046" s="4" t="s">
        <v>826</v>
      </c>
      <c r="H4046" s="4" t="s">
        <v>63</v>
      </c>
      <c r="I4046" s="4" t="s">
        <v>81</v>
      </c>
      <c r="J4046" s="4" t="s">
        <v>82</v>
      </c>
    </row>
    <row r="4047" spans="1:10" x14ac:dyDescent="0.2">
      <c r="A4047" s="4" t="s">
        <v>411</v>
      </c>
      <c r="B4047" s="4" t="s">
        <v>54</v>
      </c>
      <c r="C4047" s="4" t="s">
        <v>158</v>
      </c>
      <c r="D4047" s="4" t="s">
        <v>1736</v>
      </c>
      <c r="E4047" s="4" t="s">
        <v>1730</v>
      </c>
      <c r="F4047" s="4" t="s">
        <v>1730</v>
      </c>
      <c r="G4047" s="4" t="s">
        <v>826</v>
      </c>
      <c r="H4047" s="4" t="s">
        <v>63</v>
      </c>
      <c r="I4047" s="4" t="s">
        <v>81</v>
      </c>
      <c r="J4047" s="4" t="s">
        <v>82</v>
      </c>
    </row>
    <row r="4048" spans="1:10" x14ac:dyDescent="0.2">
      <c r="A4048" s="4" t="s">
        <v>411</v>
      </c>
      <c r="B4048" s="4" t="s">
        <v>56</v>
      </c>
      <c r="C4048" s="4" t="s">
        <v>159</v>
      </c>
      <c r="D4048" s="4" t="s">
        <v>1737</v>
      </c>
      <c r="E4048" s="4" t="s">
        <v>1730</v>
      </c>
      <c r="F4048" s="4" t="s">
        <v>1730</v>
      </c>
      <c r="G4048" s="4" t="s">
        <v>826</v>
      </c>
      <c r="H4048" s="4" t="s">
        <v>63</v>
      </c>
      <c r="I4048" s="4" t="s">
        <v>81</v>
      </c>
      <c r="J4048" s="4" t="s">
        <v>82</v>
      </c>
    </row>
    <row r="4049" spans="1:10" x14ac:dyDescent="0.2">
      <c r="A4049" s="4" t="s">
        <v>411</v>
      </c>
      <c r="B4049" s="4" t="s">
        <v>58</v>
      </c>
      <c r="C4049" s="4" t="s">
        <v>160</v>
      </c>
      <c r="D4049" s="4" t="s">
        <v>1738</v>
      </c>
      <c r="E4049" s="4" t="s">
        <v>1730</v>
      </c>
      <c r="F4049" s="4" t="s">
        <v>1730</v>
      </c>
      <c r="G4049" s="4" t="s">
        <v>826</v>
      </c>
      <c r="H4049" s="4" t="s">
        <v>63</v>
      </c>
      <c r="I4049" s="4" t="s">
        <v>81</v>
      </c>
      <c r="J4049" s="4" t="s">
        <v>82</v>
      </c>
    </row>
    <row r="4050" spans="1:10" x14ac:dyDescent="0.2">
      <c r="A4050" s="4" t="s">
        <v>411</v>
      </c>
      <c r="B4050" s="4" t="s">
        <v>37</v>
      </c>
      <c r="C4050" s="4" t="s">
        <v>161</v>
      </c>
      <c r="D4050" s="4" t="s">
        <v>1739</v>
      </c>
      <c r="E4050" s="4" t="s">
        <v>1730</v>
      </c>
      <c r="F4050" s="4" t="s">
        <v>1730</v>
      </c>
      <c r="G4050" s="4" t="s">
        <v>826</v>
      </c>
      <c r="H4050" s="4" t="s">
        <v>63</v>
      </c>
      <c r="I4050" s="4" t="s">
        <v>81</v>
      </c>
      <c r="J4050" s="4" t="s">
        <v>82</v>
      </c>
    </row>
    <row r="4051" spans="1:10" x14ac:dyDescent="0.2">
      <c r="A4051" s="4" t="s">
        <v>411</v>
      </c>
      <c r="B4051" s="4" t="s">
        <v>63</v>
      </c>
      <c r="C4051" s="4" t="s">
        <v>162</v>
      </c>
      <c r="D4051" s="4" t="s">
        <v>1740</v>
      </c>
      <c r="E4051" s="4" t="s">
        <v>1730</v>
      </c>
      <c r="F4051" s="4" t="s">
        <v>1730</v>
      </c>
      <c r="G4051" s="4" t="s">
        <v>826</v>
      </c>
      <c r="H4051" s="4" t="s">
        <v>63</v>
      </c>
      <c r="I4051" s="4" t="s">
        <v>81</v>
      </c>
      <c r="J4051" s="4" t="s">
        <v>82</v>
      </c>
    </row>
    <row r="4052" spans="1:10" x14ac:dyDescent="0.2">
      <c r="A4052" s="4" t="s">
        <v>411</v>
      </c>
      <c r="B4052" s="4" t="s">
        <v>45</v>
      </c>
      <c r="C4052" s="4" t="s">
        <v>163</v>
      </c>
      <c r="D4052" s="4" t="s">
        <v>1741</v>
      </c>
      <c r="E4052" s="4" t="s">
        <v>1730</v>
      </c>
      <c r="F4052" s="4" t="s">
        <v>1730</v>
      </c>
      <c r="G4052" s="4" t="s">
        <v>826</v>
      </c>
      <c r="H4052" s="4" t="s">
        <v>63</v>
      </c>
      <c r="I4052" s="4" t="s">
        <v>81</v>
      </c>
      <c r="J4052" s="4" t="s">
        <v>82</v>
      </c>
    </row>
    <row r="4053" spans="1:10" x14ac:dyDescent="0.2">
      <c r="A4053" s="4" t="s">
        <v>412</v>
      </c>
      <c r="B4053" s="4" t="s">
        <v>38</v>
      </c>
      <c r="C4053" s="4" t="s">
        <v>39</v>
      </c>
      <c r="D4053" s="4" t="s">
        <v>1742</v>
      </c>
      <c r="E4053" s="4" t="s">
        <v>997</v>
      </c>
      <c r="F4053" s="4" t="s">
        <v>997</v>
      </c>
      <c r="G4053" s="4" t="s">
        <v>826</v>
      </c>
      <c r="H4053" s="4" t="s">
        <v>66</v>
      </c>
      <c r="I4053" s="4" t="s">
        <v>97</v>
      </c>
      <c r="J4053" s="4" t="s">
        <v>98</v>
      </c>
    </row>
    <row r="4054" spans="1:10" x14ac:dyDescent="0.2">
      <c r="A4054" s="4" t="s">
        <v>412</v>
      </c>
      <c r="B4054" s="4" t="s">
        <v>43</v>
      </c>
      <c r="C4054" s="4" t="s">
        <v>154</v>
      </c>
      <c r="D4054" s="4" t="s">
        <v>1743</v>
      </c>
      <c r="E4054" s="4" t="s">
        <v>1744</v>
      </c>
      <c r="F4054" s="4" t="s">
        <v>1744</v>
      </c>
      <c r="G4054" s="4" t="s">
        <v>826</v>
      </c>
      <c r="H4054" s="4" t="s">
        <v>66</v>
      </c>
      <c r="I4054" s="4" t="s">
        <v>97</v>
      </c>
      <c r="J4054" s="4" t="s">
        <v>98</v>
      </c>
    </row>
    <row r="4055" spans="1:10" x14ac:dyDescent="0.2">
      <c r="A4055" s="4" t="s">
        <v>412</v>
      </c>
      <c r="B4055" s="4" t="s">
        <v>48</v>
      </c>
      <c r="C4055" s="4" t="s">
        <v>155</v>
      </c>
      <c r="D4055" s="4" t="s">
        <v>1745</v>
      </c>
      <c r="E4055" s="4" t="s">
        <v>1744</v>
      </c>
      <c r="F4055" s="4" t="s">
        <v>1744</v>
      </c>
      <c r="G4055" s="4" t="s">
        <v>826</v>
      </c>
      <c r="H4055" s="4" t="s">
        <v>66</v>
      </c>
      <c r="I4055" s="4" t="s">
        <v>97</v>
      </c>
      <c r="J4055" s="4" t="s">
        <v>98</v>
      </c>
    </row>
    <row r="4056" spans="1:10" x14ac:dyDescent="0.2">
      <c r="A4056" s="4" t="s">
        <v>412</v>
      </c>
      <c r="B4056" s="4" t="s">
        <v>50</v>
      </c>
      <c r="C4056" s="4" t="s">
        <v>156</v>
      </c>
      <c r="D4056" s="4" t="s">
        <v>1746</v>
      </c>
      <c r="E4056" s="4" t="s">
        <v>1744</v>
      </c>
      <c r="F4056" s="4" t="s">
        <v>1744</v>
      </c>
      <c r="G4056" s="4" t="s">
        <v>826</v>
      </c>
      <c r="H4056" s="4" t="s">
        <v>66</v>
      </c>
      <c r="I4056" s="4" t="s">
        <v>97</v>
      </c>
      <c r="J4056" s="4" t="s">
        <v>98</v>
      </c>
    </row>
    <row r="4057" spans="1:10" x14ac:dyDescent="0.2">
      <c r="A4057" s="4" t="s">
        <v>412</v>
      </c>
      <c r="B4057" s="4" t="s">
        <v>52</v>
      </c>
      <c r="C4057" s="4" t="s">
        <v>157</v>
      </c>
      <c r="D4057" s="4" t="s">
        <v>1747</v>
      </c>
      <c r="E4057" s="4" t="s">
        <v>1744</v>
      </c>
      <c r="F4057" s="4" t="s">
        <v>1744</v>
      </c>
      <c r="G4057" s="4" t="s">
        <v>826</v>
      </c>
      <c r="H4057" s="4" t="s">
        <v>66</v>
      </c>
      <c r="I4057" s="4" t="s">
        <v>97</v>
      </c>
      <c r="J4057" s="4" t="s">
        <v>98</v>
      </c>
    </row>
    <row r="4058" spans="1:10" x14ac:dyDescent="0.2">
      <c r="A4058" s="4" t="s">
        <v>412</v>
      </c>
      <c r="B4058" s="4" t="s">
        <v>54</v>
      </c>
      <c r="C4058" s="4" t="s">
        <v>158</v>
      </c>
      <c r="D4058" s="4" t="s">
        <v>1689</v>
      </c>
      <c r="E4058" s="4" t="s">
        <v>1744</v>
      </c>
      <c r="F4058" s="4" t="s">
        <v>1744</v>
      </c>
      <c r="G4058" s="4" t="s">
        <v>826</v>
      </c>
      <c r="H4058" s="4" t="s">
        <v>66</v>
      </c>
      <c r="I4058" s="4" t="s">
        <v>97</v>
      </c>
      <c r="J4058" s="4" t="s">
        <v>98</v>
      </c>
    </row>
    <row r="4059" spans="1:10" x14ac:dyDescent="0.2">
      <c r="A4059" s="4" t="s">
        <v>412</v>
      </c>
      <c r="B4059" s="4" t="s">
        <v>56</v>
      </c>
      <c r="C4059" s="4" t="s">
        <v>159</v>
      </c>
      <c r="D4059" s="4" t="s">
        <v>1691</v>
      </c>
      <c r="E4059" s="4" t="s">
        <v>1744</v>
      </c>
      <c r="F4059" s="4" t="s">
        <v>1744</v>
      </c>
      <c r="G4059" s="4" t="s">
        <v>826</v>
      </c>
      <c r="H4059" s="4" t="s">
        <v>66</v>
      </c>
      <c r="I4059" s="4" t="s">
        <v>97</v>
      </c>
      <c r="J4059" s="4" t="s">
        <v>98</v>
      </c>
    </row>
    <row r="4060" spans="1:10" x14ac:dyDescent="0.2">
      <c r="A4060" s="4" t="s">
        <v>412</v>
      </c>
      <c r="B4060" s="4" t="s">
        <v>58</v>
      </c>
      <c r="C4060" s="4" t="s">
        <v>160</v>
      </c>
      <c r="D4060" s="4" t="s">
        <v>1693</v>
      </c>
      <c r="E4060" s="4" t="s">
        <v>1744</v>
      </c>
      <c r="F4060" s="4" t="s">
        <v>1744</v>
      </c>
      <c r="G4060" s="4" t="s">
        <v>826</v>
      </c>
      <c r="H4060" s="4" t="s">
        <v>66</v>
      </c>
      <c r="I4060" s="4" t="s">
        <v>97</v>
      </c>
      <c r="J4060" s="4" t="s">
        <v>98</v>
      </c>
    </row>
    <row r="4061" spans="1:10" x14ac:dyDescent="0.2">
      <c r="A4061" s="4" t="s">
        <v>412</v>
      </c>
      <c r="B4061" s="4" t="s">
        <v>37</v>
      </c>
      <c r="C4061" s="4" t="s">
        <v>161</v>
      </c>
      <c r="D4061" s="4" t="s">
        <v>1694</v>
      </c>
      <c r="E4061" s="4" t="s">
        <v>1744</v>
      </c>
      <c r="F4061" s="4" t="s">
        <v>1744</v>
      </c>
      <c r="G4061" s="4" t="s">
        <v>826</v>
      </c>
      <c r="H4061" s="4" t="s">
        <v>66</v>
      </c>
      <c r="I4061" s="4" t="s">
        <v>97</v>
      </c>
      <c r="J4061" s="4" t="s">
        <v>98</v>
      </c>
    </row>
    <row r="4062" spans="1:10" x14ac:dyDescent="0.2">
      <c r="A4062" s="4" t="s">
        <v>412</v>
      </c>
      <c r="B4062" s="4" t="s">
        <v>63</v>
      </c>
      <c r="C4062" s="4" t="s">
        <v>162</v>
      </c>
      <c r="D4062" s="4" t="s">
        <v>1695</v>
      </c>
      <c r="E4062" s="4" t="s">
        <v>1744</v>
      </c>
      <c r="F4062" s="4" t="s">
        <v>1744</v>
      </c>
      <c r="G4062" s="4" t="s">
        <v>826</v>
      </c>
      <c r="H4062" s="4" t="s">
        <v>66</v>
      </c>
      <c r="I4062" s="4" t="s">
        <v>97</v>
      </c>
      <c r="J4062" s="4" t="s">
        <v>98</v>
      </c>
    </row>
    <row r="4063" spans="1:10" x14ac:dyDescent="0.2">
      <c r="A4063" s="4" t="s">
        <v>412</v>
      </c>
      <c r="B4063" s="4" t="s">
        <v>45</v>
      </c>
      <c r="C4063" s="4" t="s">
        <v>163</v>
      </c>
      <c r="D4063" s="4" t="s">
        <v>1618</v>
      </c>
      <c r="E4063" s="4" t="s">
        <v>1744</v>
      </c>
      <c r="F4063" s="4" t="s">
        <v>1744</v>
      </c>
      <c r="G4063" s="4" t="s">
        <v>826</v>
      </c>
      <c r="H4063" s="4" t="s">
        <v>66</v>
      </c>
      <c r="I4063" s="4" t="s">
        <v>97</v>
      </c>
      <c r="J4063" s="4" t="s">
        <v>98</v>
      </c>
    </row>
    <row r="4064" spans="1:10" x14ac:dyDescent="0.2">
      <c r="A4064" s="4" t="s">
        <v>412</v>
      </c>
      <c r="B4064" s="4" t="s">
        <v>66</v>
      </c>
      <c r="C4064" s="4" t="s">
        <v>164</v>
      </c>
      <c r="D4064" s="4" t="s">
        <v>1619</v>
      </c>
      <c r="E4064" s="4" t="s">
        <v>1744</v>
      </c>
      <c r="F4064" s="4" t="s">
        <v>1744</v>
      </c>
      <c r="G4064" s="4" t="s">
        <v>826</v>
      </c>
      <c r="H4064" s="4" t="s">
        <v>66</v>
      </c>
      <c r="I4064" s="4" t="s">
        <v>97</v>
      </c>
      <c r="J4064" s="4" t="s">
        <v>98</v>
      </c>
    </row>
    <row r="4065" spans="1:10" x14ac:dyDescent="0.2">
      <c r="A4065" s="4" t="s">
        <v>412</v>
      </c>
      <c r="B4065" s="4" t="s">
        <v>68</v>
      </c>
      <c r="C4065" s="4" t="s">
        <v>165</v>
      </c>
      <c r="D4065" s="4" t="s">
        <v>1620</v>
      </c>
      <c r="E4065" s="4" t="s">
        <v>1744</v>
      </c>
      <c r="F4065" s="4" t="s">
        <v>1744</v>
      </c>
      <c r="G4065" s="4" t="s">
        <v>826</v>
      </c>
      <c r="H4065" s="4" t="s">
        <v>66</v>
      </c>
      <c r="I4065" s="4" t="s">
        <v>97</v>
      </c>
      <c r="J4065" s="4" t="s">
        <v>98</v>
      </c>
    </row>
    <row r="4066" spans="1:10" x14ac:dyDescent="0.2">
      <c r="A4066" s="4" t="s">
        <v>412</v>
      </c>
      <c r="B4066" s="4" t="s">
        <v>46</v>
      </c>
      <c r="C4066" s="4" t="s">
        <v>166</v>
      </c>
      <c r="D4066" s="4" t="s">
        <v>1621</v>
      </c>
      <c r="E4066" s="4" t="s">
        <v>1744</v>
      </c>
      <c r="F4066" s="4" t="s">
        <v>1744</v>
      </c>
      <c r="G4066" s="4" t="s">
        <v>826</v>
      </c>
      <c r="H4066" s="4" t="s">
        <v>66</v>
      </c>
      <c r="I4066" s="4" t="s">
        <v>97</v>
      </c>
      <c r="J4066" s="4" t="s">
        <v>98</v>
      </c>
    </row>
    <row r="4067" spans="1:10" x14ac:dyDescent="0.2">
      <c r="A4067" s="4" t="s">
        <v>412</v>
      </c>
      <c r="B4067" s="4" t="s">
        <v>71</v>
      </c>
      <c r="C4067" s="4" t="s">
        <v>167</v>
      </c>
      <c r="D4067" s="4" t="s">
        <v>1622</v>
      </c>
      <c r="E4067" s="4" t="s">
        <v>1744</v>
      </c>
      <c r="F4067" s="4" t="s">
        <v>1744</v>
      </c>
      <c r="G4067" s="4" t="s">
        <v>826</v>
      </c>
      <c r="H4067" s="4" t="s">
        <v>66</v>
      </c>
      <c r="I4067" s="4" t="s">
        <v>97</v>
      </c>
      <c r="J4067" s="4" t="s">
        <v>98</v>
      </c>
    </row>
    <row r="4068" spans="1:10" x14ac:dyDescent="0.2">
      <c r="A4068" s="4" t="s">
        <v>412</v>
      </c>
      <c r="B4068" s="4" t="s">
        <v>73</v>
      </c>
      <c r="C4068" s="4" t="s">
        <v>168</v>
      </c>
      <c r="D4068" s="4" t="s">
        <v>1623</v>
      </c>
      <c r="E4068" s="4" t="s">
        <v>1744</v>
      </c>
      <c r="F4068" s="4" t="s">
        <v>1744</v>
      </c>
      <c r="G4068" s="4" t="s">
        <v>826</v>
      </c>
      <c r="H4068" s="4" t="s">
        <v>66</v>
      </c>
      <c r="I4068" s="4" t="s">
        <v>97</v>
      </c>
      <c r="J4068" s="4" t="s">
        <v>98</v>
      </c>
    </row>
    <row r="4069" spans="1:10" x14ac:dyDescent="0.2">
      <c r="A4069" s="4" t="s">
        <v>412</v>
      </c>
      <c r="B4069" s="4" t="s">
        <v>75</v>
      </c>
      <c r="C4069" s="4" t="s">
        <v>169</v>
      </c>
      <c r="D4069" s="4" t="s">
        <v>1598</v>
      </c>
      <c r="E4069" s="4" t="s">
        <v>1744</v>
      </c>
      <c r="F4069" s="4" t="s">
        <v>1744</v>
      </c>
      <c r="G4069" s="4" t="s">
        <v>826</v>
      </c>
      <c r="H4069" s="4" t="s">
        <v>66</v>
      </c>
      <c r="I4069" s="4" t="s">
        <v>97</v>
      </c>
      <c r="J4069" s="4" t="s">
        <v>98</v>
      </c>
    </row>
    <row r="4070" spans="1:10" x14ac:dyDescent="0.2">
      <c r="A4070" s="4" t="s">
        <v>412</v>
      </c>
      <c r="B4070" s="4" t="s">
        <v>60</v>
      </c>
      <c r="C4070" s="4" t="s">
        <v>170</v>
      </c>
      <c r="D4070" s="4" t="s">
        <v>1599</v>
      </c>
      <c r="E4070" s="4" t="s">
        <v>1744</v>
      </c>
      <c r="F4070" s="4" t="s">
        <v>1744</v>
      </c>
      <c r="G4070" s="4" t="s">
        <v>826</v>
      </c>
      <c r="H4070" s="4" t="s">
        <v>66</v>
      </c>
      <c r="I4070" s="4" t="s">
        <v>97</v>
      </c>
      <c r="J4070" s="4" t="s">
        <v>98</v>
      </c>
    </row>
    <row r="4071" spans="1:10" x14ac:dyDescent="0.2">
      <c r="A4071" s="4" t="s">
        <v>412</v>
      </c>
      <c r="B4071" s="4" t="s">
        <v>78</v>
      </c>
      <c r="C4071" s="4" t="s">
        <v>171</v>
      </c>
      <c r="D4071" s="4" t="s">
        <v>1601</v>
      </c>
      <c r="E4071" s="4" t="s">
        <v>1744</v>
      </c>
      <c r="F4071" s="4" t="s">
        <v>1744</v>
      </c>
      <c r="G4071" s="4" t="s">
        <v>826</v>
      </c>
      <c r="H4071" s="4" t="s">
        <v>66</v>
      </c>
      <c r="I4071" s="4" t="s">
        <v>97</v>
      </c>
      <c r="J4071" s="4" t="s">
        <v>98</v>
      </c>
    </row>
    <row r="4072" spans="1:10" x14ac:dyDescent="0.2">
      <c r="A4072" s="4" t="s">
        <v>412</v>
      </c>
      <c r="B4072" s="4" t="s">
        <v>84</v>
      </c>
      <c r="C4072" s="4" t="s">
        <v>172</v>
      </c>
      <c r="D4072" s="4" t="s">
        <v>1602</v>
      </c>
      <c r="E4072" s="4" t="s">
        <v>1744</v>
      </c>
      <c r="F4072" s="4" t="s">
        <v>1744</v>
      </c>
      <c r="G4072" s="4" t="s">
        <v>826</v>
      </c>
      <c r="H4072" s="4" t="s">
        <v>66</v>
      </c>
      <c r="I4072" s="4" t="s">
        <v>97</v>
      </c>
      <c r="J4072" s="4" t="s">
        <v>98</v>
      </c>
    </row>
    <row r="4073" spans="1:10" x14ac:dyDescent="0.2">
      <c r="A4073" s="4" t="s">
        <v>412</v>
      </c>
      <c r="B4073" s="4" t="s">
        <v>137</v>
      </c>
      <c r="C4073" s="4" t="s">
        <v>173</v>
      </c>
      <c r="D4073" s="4" t="s">
        <v>1603</v>
      </c>
      <c r="E4073" s="4" t="s">
        <v>1744</v>
      </c>
      <c r="F4073" s="4" t="s">
        <v>1744</v>
      </c>
      <c r="G4073" s="4" t="s">
        <v>826</v>
      </c>
      <c r="H4073" s="4" t="s">
        <v>66</v>
      </c>
      <c r="I4073" s="4" t="s">
        <v>97</v>
      </c>
      <c r="J4073" s="4" t="s">
        <v>98</v>
      </c>
    </row>
    <row r="4074" spans="1:10" x14ac:dyDescent="0.2">
      <c r="A4074" s="4" t="s">
        <v>412</v>
      </c>
      <c r="B4074" s="4" t="s">
        <v>174</v>
      </c>
      <c r="C4074" s="4" t="s">
        <v>175</v>
      </c>
      <c r="D4074" s="4" t="s">
        <v>1604</v>
      </c>
      <c r="E4074" s="4" t="s">
        <v>1744</v>
      </c>
      <c r="F4074" s="4" t="s">
        <v>1744</v>
      </c>
      <c r="G4074" s="4" t="s">
        <v>826</v>
      </c>
      <c r="H4074" s="4" t="s">
        <v>66</v>
      </c>
      <c r="I4074" s="4" t="s">
        <v>97</v>
      </c>
      <c r="J4074" s="4" t="s">
        <v>98</v>
      </c>
    </row>
    <row r="4075" spans="1:10" x14ac:dyDescent="0.2">
      <c r="A4075" s="4" t="s">
        <v>412</v>
      </c>
      <c r="B4075" s="4" t="s">
        <v>114</v>
      </c>
      <c r="C4075" s="4" t="s">
        <v>176</v>
      </c>
      <c r="D4075" s="4" t="s">
        <v>1605</v>
      </c>
      <c r="E4075" s="4" t="s">
        <v>1744</v>
      </c>
      <c r="F4075" s="4" t="s">
        <v>1744</v>
      </c>
      <c r="G4075" s="4" t="s">
        <v>826</v>
      </c>
      <c r="H4075" s="4" t="s">
        <v>66</v>
      </c>
      <c r="I4075" s="4" t="s">
        <v>97</v>
      </c>
      <c r="J4075" s="4" t="s">
        <v>98</v>
      </c>
    </row>
    <row r="4076" spans="1:10" x14ac:dyDescent="0.2">
      <c r="A4076" s="4" t="s">
        <v>412</v>
      </c>
      <c r="B4076" s="4" t="s">
        <v>131</v>
      </c>
      <c r="C4076" s="4" t="s">
        <v>177</v>
      </c>
      <c r="D4076" s="4" t="s">
        <v>1606</v>
      </c>
      <c r="E4076" s="4" t="s">
        <v>1744</v>
      </c>
      <c r="F4076" s="4" t="s">
        <v>1744</v>
      </c>
      <c r="G4076" s="4" t="s">
        <v>826</v>
      </c>
      <c r="H4076" s="4" t="s">
        <v>66</v>
      </c>
      <c r="I4076" s="4" t="s">
        <v>97</v>
      </c>
      <c r="J4076" s="4" t="s">
        <v>98</v>
      </c>
    </row>
    <row r="4077" spans="1:10" x14ac:dyDescent="0.2">
      <c r="A4077" s="4" t="s">
        <v>412</v>
      </c>
      <c r="B4077" s="4" t="s">
        <v>178</v>
      </c>
      <c r="C4077" s="4" t="s">
        <v>179</v>
      </c>
      <c r="D4077" s="4" t="s">
        <v>1607</v>
      </c>
      <c r="E4077" s="4" t="s">
        <v>1744</v>
      </c>
      <c r="F4077" s="4" t="s">
        <v>1744</v>
      </c>
      <c r="G4077" s="4" t="s">
        <v>826</v>
      </c>
      <c r="H4077" s="4" t="s">
        <v>66</v>
      </c>
      <c r="I4077" s="4" t="s">
        <v>97</v>
      </c>
      <c r="J4077" s="4" t="s">
        <v>98</v>
      </c>
    </row>
    <row r="4078" spans="1:10" x14ac:dyDescent="0.2">
      <c r="A4078" s="4" t="s">
        <v>412</v>
      </c>
      <c r="B4078" s="4" t="s">
        <v>123</v>
      </c>
      <c r="C4078" s="4" t="s">
        <v>248</v>
      </c>
      <c r="D4078" s="4" t="s">
        <v>1608</v>
      </c>
      <c r="E4078" s="4" t="s">
        <v>1744</v>
      </c>
      <c r="F4078" s="4" t="s">
        <v>1744</v>
      </c>
      <c r="G4078" s="4" t="s">
        <v>826</v>
      </c>
      <c r="H4078" s="4" t="s">
        <v>66</v>
      </c>
      <c r="I4078" s="4" t="s">
        <v>97</v>
      </c>
      <c r="J4078" s="4" t="s">
        <v>98</v>
      </c>
    </row>
    <row r="4079" spans="1:10" x14ac:dyDescent="0.2">
      <c r="A4079" s="4" t="s">
        <v>412</v>
      </c>
      <c r="B4079" s="4" t="s">
        <v>249</v>
      </c>
      <c r="C4079" s="4" t="s">
        <v>250</v>
      </c>
      <c r="D4079" s="4" t="s">
        <v>1609</v>
      </c>
      <c r="E4079" s="4" t="s">
        <v>1748</v>
      </c>
      <c r="F4079" s="4" t="s">
        <v>1748</v>
      </c>
      <c r="G4079" s="4" t="s">
        <v>826</v>
      </c>
      <c r="H4079" s="4" t="s">
        <v>66</v>
      </c>
      <c r="I4079" s="4" t="s">
        <v>97</v>
      </c>
      <c r="J4079" s="4" t="s">
        <v>98</v>
      </c>
    </row>
    <row r="4080" spans="1:10" x14ac:dyDescent="0.2">
      <c r="A4080" s="4" t="s">
        <v>413</v>
      </c>
      <c r="B4080" s="4" t="s">
        <v>38</v>
      </c>
      <c r="C4080" s="4" t="s">
        <v>39</v>
      </c>
      <c r="D4080" s="4" t="s">
        <v>1749</v>
      </c>
      <c r="E4080" s="4" t="s">
        <v>1750</v>
      </c>
      <c r="F4080" s="4" t="s">
        <v>1750</v>
      </c>
      <c r="G4080" s="4" t="s">
        <v>826</v>
      </c>
      <c r="H4080" s="4" t="s">
        <v>56</v>
      </c>
      <c r="I4080" s="4" t="s">
        <v>97</v>
      </c>
      <c r="J4080" s="4" t="s">
        <v>98</v>
      </c>
    </row>
    <row r="4081" spans="1:10" x14ac:dyDescent="0.2">
      <c r="A4081" s="4" t="s">
        <v>413</v>
      </c>
      <c r="B4081" s="4" t="s">
        <v>43</v>
      </c>
      <c r="C4081" s="4" t="s">
        <v>154</v>
      </c>
      <c r="D4081" s="4" t="s">
        <v>1751</v>
      </c>
      <c r="E4081" s="4" t="s">
        <v>333</v>
      </c>
      <c r="F4081" s="4" t="s">
        <v>333</v>
      </c>
      <c r="G4081" s="4" t="s">
        <v>826</v>
      </c>
      <c r="H4081" s="4" t="s">
        <v>56</v>
      </c>
      <c r="I4081" s="4" t="s">
        <v>97</v>
      </c>
      <c r="J4081" s="4" t="s">
        <v>98</v>
      </c>
    </row>
    <row r="4082" spans="1:10" x14ac:dyDescent="0.2">
      <c r="A4082" s="4" t="s">
        <v>413</v>
      </c>
      <c r="B4082" s="4" t="s">
        <v>48</v>
      </c>
      <c r="C4082" s="4" t="s">
        <v>155</v>
      </c>
      <c r="D4082" s="4" t="s">
        <v>1752</v>
      </c>
      <c r="E4082" s="4" t="s">
        <v>333</v>
      </c>
      <c r="F4082" s="4" t="s">
        <v>333</v>
      </c>
      <c r="G4082" s="4" t="s">
        <v>826</v>
      </c>
      <c r="H4082" s="4" t="s">
        <v>56</v>
      </c>
      <c r="I4082" s="4" t="s">
        <v>97</v>
      </c>
      <c r="J4082" s="4" t="s">
        <v>98</v>
      </c>
    </row>
    <row r="4083" spans="1:10" x14ac:dyDescent="0.2">
      <c r="A4083" s="4" t="s">
        <v>413</v>
      </c>
      <c r="B4083" s="4" t="s">
        <v>50</v>
      </c>
      <c r="C4083" s="4" t="s">
        <v>156</v>
      </c>
      <c r="D4083" s="4" t="s">
        <v>1753</v>
      </c>
      <c r="E4083" s="4" t="s">
        <v>333</v>
      </c>
      <c r="F4083" s="4" t="s">
        <v>333</v>
      </c>
      <c r="G4083" s="4" t="s">
        <v>826</v>
      </c>
      <c r="H4083" s="4" t="s">
        <v>56</v>
      </c>
      <c r="I4083" s="4" t="s">
        <v>97</v>
      </c>
      <c r="J4083" s="4" t="s">
        <v>98</v>
      </c>
    </row>
    <row r="4084" spans="1:10" x14ac:dyDescent="0.2">
      <c r="A4084" s="4" t="s">
        <v>413</v>
      </c>
      <c r="B4084" s="4" t="s">
        <v>52</v>
      </c>
      <c r="C4084" s="4" t="s">
        <v>157</v>
      </c>
      <c r="D4084" s="4" t="s">
        <v>1754</v>
      </c>
      <c r="E4084" s="4" t="s">
        <v>333</v>
      </c>
      <c r="F4084" s="4" t="s">
        <v>333</v>
      </c>
      <c r="G4084" s="4" t="s">
        <v>826</v>
      </c>
      <c r="H4084" s="4" t="s">
        <v>56</v>
      </c>
      <c r="I4084" s="4" t="s">
        <v>97</v>
      </c>
      <c r="J4084" s="4" t="s">
        <v>98</v>
      </c>
    </row>
    <row r="4085" spans="1:10" x14ac:dyDescent="0.2">
      <c r="A4085" s="4" t="s">
        <v>413</v>
      </c>
      <c r="B4085" s="4" t="s">
        <v>54</v>
      </c>
      <c r="C4085" s="4" t="s">
        <v>158</v>
      </c>
      <c r="D4085" s="4" t="s">
        <v>1755</v>
      </c>
      <c r="E4085" s="4" t="s">
        <v>333</v>
      </c>
      <c r="F4085" s="4" t="s">
        <v>333</v>
      </c>
      <c r="G4085" s="4" t="s">
        <v>826</v>
      </c>
      <c r="H4085" s="4" t="s">
        <v>56</v>
      </c>
      <c r="I4085" s="4" t="s">
        <v>97</v>
      </c>
      <c r="J4085" s="4" t="s">
        <v>98</v>
      </c>
    </row>
    <row r="4086" spans="1:10" x14ac:dyDescent="0.2">
      <c r="A4086" s="4" t="s">
        <v>413</v>
      </c>
      <c r="B4086" s="4" t="s">
        <v>56</v>
      </c>
      <c r="C4086" s="4" t="s">
        <v>159</v>
      </c>
      <c r="D4086" s="4" t="s">
        <v>1756</v>
      </c>
      <c r="E4086" s="4" t="s">
        <v>333</v>
      </c>
      <c r="F4086" s="4" t="s">
        <v>333</v>
      </c>
      <c r="G4086" s="4" t="s">
        <v>826</v>
      </c>
      <c r="H4086" s="4" t="s">
        <v>56</v>
      </c>
      <c r="I4086" s="4" t="s">
        <v>97</v>
      </c>
      <c r="J4086" s="4" t="s">
        <v>98</v>
      </c>
    </row>
    <row r="4087" spans="1:10" x14ac:dyDescent="0.2">
      <c r="A4087" s="4" t="s">
        <v>413</v>
      </c>
      <c r="B4087" s="4" t="s">
        <v>58</v>
      </c>
      <c r="C4087" s="4" t="s">
        <v>160</v>
      </c>
      <c r="D4087" s="4" t="s">
        <v>1757</v>
      </c>
      <c r="E4087" s="4" t="s">
        <v>333</v>
      </c>
      <c r="F4087" s="4" t="s">
        <v>333</v>
      </c>
      <c r="G4087" s="4" t="s">
        <v>826</v>
      </c>
      <c r="H4087" s="4" t="s">
        <v>56</v>
      </c>
      <c r="I4087" s="4" t="s">
        <v>97</v>
      </c>
      <c r="J4087" s="4" t="s">
        <v>98</v>
      </c>
    </row>
    <row r="4088" spans="1:10" x14ac:dyDescent="0.2">
      <c r="A4088" s="4" t="s">
        <v>413</v>
      </c>
      <c r="B4088" s="4" t="s">
        <v>37</v>
      </c>
      <c r="C4088" s="4" t="s">
        <v>161</v>
      </c>
      <c r="D4088" s="4" t="s">
        <v>1758</v>
      </c>
      <c r="E4088" s="4" t="s">
        <v>333</v>
      </c>
      <c r="F4088" s="4" t="s">
        <v>333</v>
      </c>
      <c r="G4088" s="4" t="s">
        <v>826</v>
      </c>
      <c r="H4088" s="4" t="s">
        <v>56</v>
      </c>
      <c r="I4088" s="4" t="s">
        <v>97</v>
      </c>
      <c r="J4088" s="4" t="s">
        <v>98</v>
      </c>
    </row>
    <row r="4089" spans="1:10" x14ac:dyDescent="0.2">
      <c r="A4089" s="4" t="s">
        <v>413</v>
      </c>
      <c r="B4089" s="4" t="s">
        <v>63</v>
      </c>
      <c r="C4089" s="4" t="s">
        <v>162</v>
      </c>
      <c r="D4089" s="4" t="s">
        <v>1759</v>
      </c>
      <c r="E4089" s="4" t="s">
        <v>333</v>
      </c>
      <c r="F4089" s="4" t="s">
        <v>333</v>
      </c>
      <c r="G4089" s="4" t="s">
        <v>826</v>
      </c>
      <c r="H4089" s="4" t="s">
        <v>56</v>
      </c>
      <c r="I4089" s="4" t="s">
        <v>97</v>
      </c>
      <c r="J4089" s="4" t="s">
        <v>98</v>
      </c>
    </row>
    <row r="4090" spans="1:10" x14ac:dyDescent="0.2">
      <c r="A4090" s="4" t="s">
        <v>413</v>
      </c>
      <c r="B4090" s="4" t="s">
        <v>45</v>
      </c>
      <c r="C4090" s="4" t="s">
        <v>163</v>
      </c>
      <c r="D4090" s="4" t="s">
        <v>1760</v>
      </c>
      <c r="E4090" s="4" t="s">
        <v>333</v>
      </c>
      <c r="F4090" s="4" t="s">
        <v>333</v>
      </c>
      <c r="G4090" s="4" t="s">
        <v>826</v>
      </c>
      <c r="H4090" s="4" t="s">
        <v>56</v>
      </c>
      <c r="I4090" s="4" t="s">
        <v>97</v>
      </c>
      <c r="J4090" s="4" t="s">
        <v>98</v>
      </c>
    </row>
    <row r="4091" spans="1:10" x14ac:dyDescent="0.2">
      <c r="A4091" s="4" t="s">
        <v>413</v>
      </c>
      <c r="B4091" s="4" t="s">
        <v>66</v>
      </c>
      <c r="C4091" s="4" t="s">
        <v>164</v>
      </c>
      <c r="D4091" s="4" t="s">
        <v>1761</v>
      </c>
      <c r="E4091" s="4" t="s">
        <v>333</v>
      </c>
      <c r="F4091" s="4" t="s">
        <v>333</v>
      </c>
      <c r="G4091" s="4" t="s">
        <v>826</v>
      </c>
      <c r="H4091" s="4" t="s">
        <v>56</v>
      </c>
      <c r="I4091" s="4" t="s">
        <v>97</v>
      </c>
      <c r="J4091" s="4" t="s">
        <v>98</v>
      </c>
    </row>
    <row r="4092" spans="1:10" x14ac:dyDescent="0.2">
      <c r="A4092" s="4" t="s">
        <v>413</v>
      </c>
      <c r="B4092" s="4" t="s">
        <v>68</v>
      </c>
      <c r="C4092" s="4" t="s">
        <v>165</v>
      </c>
      <c r="D4092" s="4" t="s">
        <v>1762</v>
      </c>
      <c r="E4092" s="4" t="s">
        <v>333</v>
      </c>
      <c r="F4092" s="4" t="s">
        <v>333</v>
      </c>
      <c r="G4092" s="4" t="s">
        <v>826</v>
      </c>
      <c r="H4092" s="4" t="s">
        <v>56</v>
      </c>
      <c r="I4092" s="4" t="s">
        <v>97</v>
      </c>
      <c r="J4092" s="4" t="s">
        <v>98</v>
      </c>
    </row>
    <row r="4093" spans="1:10" x14ac:dyDescent="0.2">
      <c r="A4093" s="4" t="s">
        <v>413</v>
      </c>
      <c r="B4093" s="4" t="s">
        <v>46</v>
      </c>
      <c r="C4093" s="4" t="s">
        <v>166</v>
      </c>
      <c r="D4093" s="4" t="s">
        <v>1763</v>
      </c>
      <c r="E4093" s="4" t="s">
        <v>333</v>
      </c>
      <c r="F4093" s="4" t="s">
        <v>333</v>
      </c>
      <c r="G4093" s="4" t="s">
        <v>826</v>
      </c>
      <c r="H4093" s="4" t="s">
        <v>56</v>
      </c>
      <c r="I4093" s="4" t="s">
        <v>97</v>
      </c>
      <c r="J4093" s="4" t="s">
        <v>98</v>
      </c>
    </row>
    <row r="4094" spans="1:10" x14ac:dyDescent="0.2">
      <c r="A4094" s="4" t="s">
        <v>413</v>
      </c>
      <c r="B4094" s="4" t="s">
        <v>71</v>
      </c>
      <c r="C4094" s="4" t="s">
        <v>167</v>
      </c>
      <c r="D4094" s="4" t="s">
        <v>1764</v>
      </c>
      <c r="E4094" s="4" t="s">
        <v>333</v>
      </c>
      <c r="F4094" s="4" t="s">
        <v>333</v>
      </c>
      <c r="G4094" s="4" t="s">
        <v>826</v>
      </c>
      <c r="H4094" s="4" t="s">
        <v>56</v>
      </c>
      <c r="I4094" s="4" t="s">
        <v>97</v>
      </c>
      <c r="J4094" s="4" t="s">
        <v>98</v>
      </c>
    </row>
    <row r="4095" spans="1:10" x14ac:dyDescent="0.2">
      <c r="A4095" s="4" t="s">
        <v>413</v>
      </c>
      <c r="B4095" s="4" t="s">
        <v>73</v>
      </c>
      <c r="C4095" s="4" t="s">
        <v>168</v>
      </c>
      <c r="D4095" s="4" t="s">
        <v>1765</v>
      </c>
      <c r="E4095" s="4" t="s">
        <v>333</v>
      </c>
      <c r="F4095" s="4" t="s">
        <v>333</v>
      </c>
      <c r="G4095" s="4" t="s">
        <v>826</v>
      </c>
      <c r="H4095" s="4" t="s">
        <v>56</v>
      </c>
      <c r="I4095" s="4" t="s">
        <v>97</v>
      </c>
      <c r="J4095" s="4" t="s">
        <v>98</v>
      </c>
    </row>
    <row r="4096" spans="1:10" x14ac:dyDescent="0.2">
      <c r="A4096" s="4" t="s">
        <v>413</v>
      </c>
      <c r="B4096" s="4" t="s">
        <v>75</v>
      </c>
      <c r="C4096" s="4" t="s">
        <v>169</v>
      </c>
      <c r="D4096" s="4" t="s">
        <v>1766</v>
      </c>
      <c r="E4096" s="4" t="s">
        <v>333</v>
      </c>
      <c r="F4096" s="4" t="s">
        <v>333</v>
      </c>
      <c r="G4096" s="4" t="s">
        <v>826</v>
      </c>
      <c r="H4096" s="4" t="s">
        <v>56</v>
      </c>
      <c r="I4096" s="4" t="s">
        <v>97</v>
      </c>
      <c r="J4096" s="4" t="s">
        <v>98</v>
      </c>
    </row>
    <row r="4097" spans="1:10" x14ac:dyDescent="0.2">
      <c r="A4097" s="4" t="s">
        <v>413</v>
      </c>
      <c r="B4097" s="4" t="s">
        <v>60</v>
      </c>
      <c r="C4097" s="4" t="s">
        <v>170</v>
      </c>
      <c r="D4097" s="4" t="s">
        <v>1767</v>
      </c>
      <c r="E4097" s="4" t="s">
        <v>333</v>
      </c>
      <c r="F4097" s="4" t="s">
        <v>333</v>
      </c>
      <c r="G4097" s="4" t="s">
        <v>826</v>
      </c>
      <c r="H4097" s="4" t="s">
        <v>56</v>
      </c>
      <c r="I4097" s="4" t="s">
        <v>97</v>
      </c>
      <c r="J4097" s="4" t="s">
        <v>98</v>
      </c>
    </row>
    <row r="4098" spans="1:10" x14ac:dyDescent="0.2">
      <c r="A4098" s="4" t="s">
        <v>413</v>
      </c>
      <c r="B4098" s="4" t="s">
        <v>78</v>
      </c>
      <c r="C4098" s="4" t="s">
        <v>171</v>
      </c>
      <c r="D4098" s="4" t="s">
        <v>1768</v>
      </c>
      <c r="E4098" s="4" t="s">
        <v>333</v>
      </c>
      <c r="F4098" s="4" t="s">
        <v>333</v>
      </c>
      <c r="G4098" s="4" t="s">
        <v>826</v>
      </c>
      <c r="H4098" s="4" t="s">
        <v>56</v>
      </c>
      <c r="I4098" s="4" t="s">
        <v>97</v>
      </c>
      <c r="J4098" s="4" t="s">
        <v>98</v>
      </c>
    </row>
    <row r="4099" spans="1:10" x14ac:dyDescent="0.2">
      <c r="A4099" s="4" t="s">
        <v>413</v>
      </c>
      <c r="B4099" s="4" t="s">
        <v>84</v>
      </c>
      <c r="C4099" s="4" t="s">
        <v>172</v>
      </c>
      <c r="D4099" s="4" t="s">
        <v>1769</v>
      </c>
      <c r="E4099" s="4" t="s">
        <v>333</v>
      </c>
      <c r="F4099" s="4" t="s">
        <v>333</v>
      </c>
      <c r="G4099" s="4" t="s">
        <v>826</v>
      </c>
      <c r="H4099" s="4" t="s">
        <v>56</v>
      </c>
      <c r="I4099" s="4" t="s">
        <v>97</v>
      </c>
      <c r="J4099" s="4" t="s">
        <v>98</v>
      </c>
    </row>
    <row r="4100" spans="1:10" x14ac:dyDescent="0.2">
      <c r="A4100" s="4" t="s">
        <v>413</v>
      </c>
      <c r="B4100" s="4" t="s">
        <v>137</v>
      </c>
      <c r="C4100" s="4" t="s">
        <v>173</v>
      </c>
      <c r="D4100" s="4" t="s">
        <v>1770</v>
      </c>
      <c r="E4100" s="4" t="s">
        <v>333</v>
      </c>
      <c r="F4100" s="4" t="s">
        <v>333</v>
      </c>
      <c r="G4100" s="4" t="s">
        <v>826</v>
      </c>
      <c r="H4100" s="4" t="s">
        <v>56</v>
      </c>
      <c r="I4100" s="4" t="s">
        <v>97</v>
      </c>
      <c r="J4100" s="4" t="s">
        <v>98</v>
      </c>
    </row>
    <row r="4101" spans="1:10" x14ac:dyDescent="0.2">
      <c r="A4101" s="4" t="s">
        <v>414</v>
      </c>
      <c r="B4101" s="4" t="s">
        <v>38</v>
      </c>
      <c r="C4101" s="4" t="s">
        <v>39</v>
      </c>
      <c r="D4101" s="4" t="s">
        <v>1771</v>
      </c>
      <c r="E4101" s="4" t="s">
        <v>797</v>
      </c>
      <c r="F4101" s="4" t="s">
        <v>797</v>
      </c>
      <c r="G4101" s="4" t="s">
        <v>826</v>
      </c>
      <c r="H4101" s="4" t="s">
        <v>52</v>
      </c>
      <c r="I4101" s="4" t="s">
        <v>97</v>
      </c>
      <c r="J4101" s="4" t="s">
        <v>98</v>
      </c>
    </row>
    <row r="4102" spans="1:10" x14ac:dyDescent="0.2">
      <c r="A4102" s="4" t="s">
        <v>414</v>
      </c>
      <c r="B4102" s="4" t="s">
        <v>43</v>
      </c>
      <c r="C4102" s="4" t="s">
        <v>154</v>
      </c>
      <c r="D4102" s="4" t="s">
        <v>1772</v>
      </c>
      <c r="E4102" s="4" t="s">
        <v>1773</v>
      </c>
      <c r="F4102" s="4" t="s">
        <v>1773</v>
      </c>
      <c r="G4102" s="4" t="s">
        <v>826</v>
      </c>
      <c r="H4102" s="4" t="s">
        <v>52</v>
      </c>
      <c r="I4102" s="4" t="s">
        <v>97</v>
      </c>
      <c r="J4102" s="4" t="s">
        <v>98</v>
      </c>
    </row>
    <row r="4103" spans="1:10" x14ac:dyDescent="0.2">
      <c r="A4103" s="4" t="s">
        <v>414</v>
      </c>
      <c r="B4103" s="4" t="s">
        <v>48</v>
      </c>
      <c r="C4103" s="4" t="s">
        <v>155</v>
      </c>
      <c r="D4103" s="4" t="s">
        <v>1774</v>
      </c>
      <c r="E4103" s="4" t="s">
        <v>1773</v>
      </c>
      <c r="F4103" s="4" t="s">
        <v>1773</v>
      </c>
      <c r="G4103" s="4" t="s">
        <v>826</v>
      </c>
      <c r="H4103" s="4" t="s">
        <v>52</v>
      </c>
      <c r="I4103" s="4" t="s">
        <v>97</v>
      </c>
      <c r="J4103" s="4" t="s">
        <v>98</v>
      </c>
    </row>
    <row r="4104" spans="1:10" x14ac:dyDescent="0.2">
      <c r="A4104" s="4" t="s">
        <v>414</v>
      </c>
      <c r="B4104" s="4" t="s">
        <v>50</v>
      </c>
      <c r="C4104" s="4" t="s">
        <v>156</v>
      </c>
      <c r="D4104" s="4" t="s">
        <v>1775</v>
      </c>
      <c r="E4104" s="4" t="s">
        <v>1773</v>
      </c>
      <c r="F4104" s="4" t="s">
        <v>1773</v>
      </c>
      <c r="G4104" s="4" t="s">
        <v>826</v>
      </c>
      <c r="H4104" s="4" t="s">
        <v>52</v>
      </c>
      <c r="I4104" s="4" t="s">
        <v>97</v>
      </c>
      <c r="J4104" s="4" t="s">
        <v>98</v>
      </c>
    </row>
    <row r="4105" spans="1:10" x14ac:dyDescent="0.2">
      <c r="A4105" s="4" t="s">
        <v>414</v>
      </c>
      <c r="B4105" s="4" t="s">
        <v>52</v>
      </c>
      <c r="C4105" s="4" t="s">
        <v>157</v>
      </c>
      <c r="D4105" s="4" t="s">
        <v>1776</v>
      </c>
      <c r="E4105" s="4" t="s">
        <v>1773</v>
      </c>
      <c r="F4105" s="4" t="s">
        <v>1773</v>
      </c>
      <c r="G4105" s="4" t="s">
        <v>826</v>
      </c>
      <c r="H4105" s="4" t="s">
        <v>52</v>
      </c>
      <c r="I4105" s="4" t="s">
        <v>97</v>
      </c>
      <c r="J4105" s="4" t="s">
        <v>98</v>
      </c>
    </row>
    <row r="4106" spans="1:10" x14ac:dyDescent="0.2">
      <c r="A4106" s="4" t="s">
        <v>414</v>
      </c>
      <c r="B4106" s="4" t="s">
        <v>54</v>
      </c>
      <c r="C4106" s="4" t="s">
        <v>158</v>
      </c>
      <c r="D4106" s="4" t="s">
        <v>1777</v>
      </c>
      <c r="E4106" s="4" t="s">
        <v>1773</v>
      </c>
      <c r="F4106" s="4" t="s">
        <v>1773</v>
      </c>
      <c r="G4106" s="4" t="s">
        <v>826</v>
      </c>
      <c r="H4106" s="4" t="s">
        <v>52</v>
      </c>
      <c r="I4106" s="4" t="s">
        <v>97</v>
      </c>
      <c r="J4106" s="4" t="s">
        <v>98</v>
      </c>
    </row>
    <row r="4107" spans="1:10" x14ac:dyDescent="0.2">
      <c r="A4107" s="4" t="s">
        <v>414</v>
      </c>
      <c r="B4107" s="4" t="s">
        <v>56</v>
      </c>
      <c r="C4107" s="4" t="s">
        <v>159</v>
      </c>
      <c r="D4107" s="4" t="s">
        <v>1778</v>
      </c>
      <c r="E4107" s="4" t="s">
        <v>1773</v>
      </c>
      <c r="F4107" s="4" t="s">
        <v>1773</v>
      </c>
      <c r="G4107" s="4" t="s">
        <v>826</v>
      </c>
      <c r="H4107" s="4" t="s">
        <v>52</v>
      </c>
      <c r="I4107" s="4" t="s">
        <v>97</v>
      </c>
      <c r="J4107" s="4" t="s">
        <v>98</v>
      </c>
    </row>
    <row r="4108" spans="1:10" x14ac:dyDescent="0.2">
      <c r="A4108" s="4" t="s">
        <v>414</v>
      </c>
      <c r="B4108" s="4" t="s">
        <v>58</v>
      </c>
      <c r="C4108" s="4" t="s">
        <v>160</v>
      </c>
      <c r="D4108" s="4" t="s">
        <v>1779</v>
      </c>
      <c r="E4108" s="4" t="s">
        <v>1773</v>
      </c>
      <c r="F4108" s="4" t="s">
        <v>1773</v>
      </c>
      <c r="G4108" s="4" t="s">
        <v>826</v>
      </c>
      <c r="H4108" s="4" t="s">
        <v>52</v>
      </c>
      <c r="I4108" s="4" t="s">
        <v>97</v>
      </c>
      <c r="J4108" s="4" t="s">
        <v>98</v>
      </c>
    </row>
    <row r="4109" spans="1:10" x14ac:dyDescent="0.2">
      <c r="A4109" s="4" t="s">
        <v>414</v>
      </c>
      <c r="B4109" s="4" t="s">
        <v>37</v>
      </c>
      <c r="C4109" s="4" t="s">
        <v>161</v>
      </c>
      <c r="D4109" s="4" t="s">
        <v>1780</v>
      </c>
      <c r="E4109" s="4" t="s">
        <v>1773</v>
      </c>
      <c r="F4109" s="4" t="s">
        <v>1773</v>
      </c>
      <c r="G4109" s="4" t="s">
        <v>826</v>
      </c>
      <c r="H4109" s="4" t="s">
        <v>52</v>
      </c>
      <c r="I4109" s="4" t="s">
        <v>97</v>
      </c>
      <c r="J4109" s="4" t="s">
        <v>98</v>
      </c>
    </row>
    <row r="4110" spans="1:10" x14ac:dyDescent="0.2">
      <c r="A4110" s="4" t="s">
        <v>414</v>
      </c>
      <c r="B4110" s="4" t="s">
        <v>63</v>
      </c>
      <c r="C4110" s="4" t="s">
        <v>162</v>
      </c>
      <c r="D4110" s="4" t="s">
        <v>1781</v>
      </c>
      <c r="E4110" s="4" t="s">
        <v>1773</v>
      </c>
      <c r="F4110" s="4" t="s">
        <v>1773</v>
      </c>
      <c r="G4110" s="4" t="s">
        <v>826</v>
      </c>
      <c r="H4110" s="4" t="s">
        <v>52</v>
      </c>
      <c r="I4110" s="4" t="s">
        <v>97</v>
      </c>
      <c r="J4110" s="4" t="s">
        <v>98</v>
      </c>
    </row>
    <row r="4111" spans="1:10" x14ac:dyDescent="0.2">
      <c r="A4111" s="4" t="s">
        <v>414</v>
      </c>
      <c r="B4111" s="4" t="s">
        <v>45</v>
      </c>
      <c r="C4111" s="4" t="s">
        <v>163</v>
      </c>
      <c r="D4111" s="4" t="s">
        <v>1782</v>
      </c>
      <c r="E4111" s="4" t="s">
        <v>1773</v>
      </c>
      <c r="F4111" s="4" t="s">
        <v>1773</v>
      </c>
      <c r="G4111" s="4" t="s">
        <v>826</v>
      </c>
      <c r="H4111" s="4" t="s">
        <v>52</v>
      </c>
      <c r="I4111" s="4" t="s">
        <v>97</v>
      </c>
      <c r="J4111" s="4" t="s">
        <v>98</v>
      </c>
    </row>
    <row r="4112" spans="1:10" x14ac:dyDescent="0.2">
      <c r="A4112" s="4" t="s">
        <v>414</v>
      </c>
      <c r="B4112" s="4" t="s">
        <v>66</v>
      </c>
      <c r="C4112" s="4" t="s">
        <v>164</v>
      </c>
      <c r="D4112" s="4" t="s">
        <v>1783</v>
      </c>
      <c r="E4112" s="4" t="s">
        <v>1773</v>
      </c>
      <c r="F4112" s="4" t="s">
        <v>1773</v>
      </c>
      <c r="G4112" s="4" t="s">
        <v>826</v>
      </c>
      <c r="H4112" s="4" t="s">
        <v>52</v>
      </c>
      <c r="I4112" s="4" t="s">
        <v>97</v>
      </c>
      <c r="J4112" s="4" t="s">
        <v>98</v>
      </c>
    </row>
    <row r="4113" spans="1:10" x14ac:dyDescent="0.2">
      <c r="A4113" s="4" t="s">
        <v>414</v>
      </c>
      <c r="B4113" s="4" t="s">
        <v>68</v>
      </c>
      <c r="C4113" s="4" t="s">
        <v>165</v>
      </c>
      <c r="D4113" s="4" t="s">
        <v>1784</v>
      </c>
      <c r="E4113" s="4" t="s">
        <v>1773</v>
      </c>
      <c r="F4113" s="4" t="s">
        <v>1773</v>
      </c>
      <c r="G4113" s="4" t="s">
        <v>826</v>
      </c>
      <c r="H4113" s="4" t="s">
        <v>52</v>
      </c>
      <c r="I4113" s="4" t="s">
        <v>97</v>
      </c>
      <c r="J4113" s="4" t="s">
        <v>98</v>
      </c>
    </row>
    <row r="4114" spans="1:10" x14ac:dyDescent="0.2">
      <c r="A4114" s="4" t="s">
        <v>414</v>
      </c>
      <c r="B4114" s="4" t="s">
        <v>46</v>
      </c>
      <c r="C4114" s="4" t="s">
        <v>166</v>
      </c>
      <c r="D4114" s="4" t="s">
        <v>1785</v>
      </c>
      <c r="E4114" s="4" t="s">
        <v>1773</v>
      </c>
      <c r="F4114" s="4" t="s">
        <v>1773</v>
      </c>
      <c r="G4114" s="4" t="s">
        <v>826</v>
      </c>
      <c r="H4114" s="4" t="s">
        <v>52</v>
      </c>
      <c r="I4114" s="4" t="s">
        <v>97</v>
      </c>
      <c r="J4114" s="4" t="s">
        <v>98</v>
      </c>
    </row>
    <row r="4115" spans="1:10" x14ac:dyDescent="0.2">
      <c r="A4115" s="4" t="s">
        <v>414</v>
      </c>
      <c r="B4115" s="4" t="s">
        <v>71</v>
      </c>
      <c r="C4115" s="4" t="s">
        <v>167</v>
      </c>
      <c r="D4115" s="4" t="s">
        <v>1786</v>
      </c>
      <c r="E4115" s="4" t="s">
        <v>1773</v>
      </c>
      <c r="F4115" s="4" t="s">
        <v>1773</v>
      </c>
      <c r="G4115" s="4" t="s">
        <v>826</v>
      </c>
      <c r="H4115" s="4" t="s">
        <v>52</v>
      </c>
      <c r="I4115" s="4" t="s">
        <v>97</v>
      </c>
      <c r="J4115" s="4" t="s">
        <v>98</v>
      </c>
    </row>
    <row r="4116" spans="1:10" x14ac:dyDescent="0.2">
      <c r="A4116" s="4" t="s">
        <v>414</v>
      </c>
      <c r="B4116" s="4" t="s">
        <v>73</v>
      </c>
      <c r="C4116" s="4" t="s">
        <v>168</v>
      </c>
      <c r="D4116" s="4" t="s">
        <v>1787</v>
      </c>
      <c r="E4116" s="4" t="s">
        <v>1773</v>
      </c>
      <c r="F4116" s="4" t="s">
        <v>1773</v>
      </c>
      <c r="G4116" s="4" t="s">
        <v>826</v>
      </c>
      <c r="H4116" s="4" t="s">
        <v>52</v>
      </c>
      <c r="I4116" s="4" t="s">
        <v>97</v>
      </c>
      <c r="J4116" s="4" t="s">
        <v>98</v>
      </c>
    </row>
    <row r="4117" spans="1:10" x14ac:dyDescent="0.2">
      <c r="A4117" s="4" t="s">
        <v>414</v>
      </c>
      <c r="B4117" s="4" t="s">
        <v>75</v>
      </c>
      <c r="C4117" s="4" t="s">
        <v>169</v>
      </c>
      <c r="D4117" s="4" t="s">
        <v>1788</v>
      </c>
      <c r="E4117" s="4" t="s">
        <v>1773</v>
      </c>
      <c r="F4117" s="4" t="s">
        <v>1773</v>
      </c>
      <c r="G4117" s="4" t="s">
        <v>826</v>
      </c>
      <c r="H4117" s="4" t="s">
        <v>52</v>
      </c>
      <c r="I4117" s="4" t="s">
        <v>97</v>
      </c>
      <c r="J4117" s="4" t="s">
        <v>98</v>
      </c>
    </row>
    <row r="4118" spans="1:10" x14ac:dyDescent="0.2">
      <c r="A4118" s="4" t="s">
        <v>414</v>
      </c>
      <c r="B4118" s="4" t="s">
        <v>60</v>
      </c>
      <c r="C4118" s="4" t="s">
        <v>170</v>
      </c>
      <c r="D4118" s="4" t="s">
        <v>1789</v>
      </c>
      <c r="E4118" s="4" t="s">
        <v>1773</v>
      </c>
      <c r="F4118" s="4" t="s">
        <v>1773</v>
      </c>
      <c r="G4118" s="4" t="s">
        <v>826</v>
      </c>
      <c r="H4118" s="4" t="s">
        <v>52</v>
      </c>
      <c r="I4118" s="4" t="s">
        <v>97</v>
      </c>
      <c r="J4118" s="4" t="s">
        <v>98</v>
      </c>
    </row>
    <row r="4119" spans="1:10" x14ac:dyDescent="0.2">
      <c r="A4119" s="4" t="s">
        <v>414</v>
      </c>
      <c r="B4119" s="4" t="s">
        <v>78</v>
      </c>
      <c r="C4119" s="4" t="s">
        <v>171</v>
      </c>
      <c r="D4119" s="4" t="s">
        <v>1671</v>
      </c>
      <c r="E4119" s="4" t="s">
        <v>1773</v>
      </c>
      <c r="F4119" s="4" t="s">
        <v>1773</v>
      </c>
      <c r="G4119" s="4" t="s">
        <v>826</v>
      </c>
      <c r="H4119" s="4" t="s">
        <v>52</v>
      </c>
      <c r="I4119" s="4" t="s">
        <v>97</v>
      </c>
      <c r="J4119" s="4" t="s">
        <v>98</v>
      </c>
    </row>
    <row r="4120" spans="1:10" x14ac:dyDescent="0.2">
      <c r="A4120" s="4" t="s">
        <v>414</v>
      </c>
      <c r="B4120" s="4" t="s">
        <v>84</v>
      </c>
      <c r="C4120" s="4" t="s">
        <v>172</v>
      </c>
      <c r="D4120" s="4" t="s">
        <v>1672</v>
      </c>
      <c r="E4120" s="4" t="s">
        <v>1773</v>
      </c>
      <c r="F4120" s="4" t="s">
        <v>1773</v>
      </c>
      <c r="G4120" s="4" t="s">
        <v>826</v>
      </c>
      <c r="H4120" s="4" t="s">
        <v>52</v>
      </c>
      <c r="I4120" s="4" t="s">
        <v>97</v>
      </c>
      <c r="J4120" s="4" t="s">
        <v>98</v>
      </c>
    </row>
    <row r="4121" spans="1:10" x14ac:dyDescent="0.2">
      <c r="A4121" s="4" t="s">
        <v>414</v>
      </c>
      <c r="B4121" s="4" t="s">
        <v>137</v>
      </c>
      <c r="C4121" s="4" t="s">
        <v>173</v>
      </c>
      <c r="D4121" s="4" t="s">
        <v>1673</v>
      </c>
      <c r="E4121" s="4" t="s">
        <v>1773</v>
      </c>
      <c r="F4121" s="4" t="s">
        <v>1773</v>
      </c>
      <c r="G4121" s="4" t="s">
        <v>826</v>
      </c>
      <c r="H4121" s="4" t="s">
        <v>52</v>
      </c>
      <c r="I4121" s="4" t="s">
        <v>97</v>
      </c>
      <c r="J4121" s="4" t="s">
        <v>98</v>
      </c>
    </row>
    <row r="4122" spans="1:10" x14ac:dyDescent="0.2">
      <c r="A4122" s="4" t="s">
        <v>415</v>
      </c>
      <c r="B4122" s="4" t="s">
        <v>38</v>
      </c>
      <c r="C4122" s="4" t="s">
        <v>39</v>
      </c>
      <c r="D4122" s="4" t="s">
        <v>1790</v>
      </c>
      <c r="E4122" s="4" t="s">
        <v>865</v>
      </c>
      <c r="F4122" s="4" t="s">
        <v>865</v>
      </c>
      <c r="G4122" s="4" t="s">
        <v>826</v>
      </c>
      <c r="H4122" s="4" t="s">
        <v>66</v>
      </c>
      <c r="I4122" s="4" t="s">
        <v>97</v>
      </c>
      <c r="J4122" s="4" t="s">
        <v>98</v>
      </c>
    </row>
    <row r="4123" spans="1:10" x14ac:dyDescent="0.2">
      <c r="A4123" s="4" t="s">
        <v>415</v>
      </c>
      <c r="B4123" s="4" t="s">
        <v>43</v>
      </c>
      <c r="C4123" s="4" t="s">
        <v>154</v>
      </c>
      <c r="D4123" s="4" t="s">
        <v>1791</v>
      </c>
      <c r="E4123" s="4" t="s">
        <v>679</v>
      </c>
      <c r="F4123" s="4" t="s">
        <v>679</v>
      </c>
      <c r="G4123" s="4" t="s">
        <v>826</v>
      </c>
      <c r="H4123" s="4" t="s">
        <v>66</v>
      </c>
      <c r="I4123" s="4" t="s">
        <v>97</v>
      </c>
      <c r="J4123" s="4" t="s">
        <v>98</v>
      </c>
    </row>
    <row r="4124" spans="1:10" x14ac:dyDescent="0.2">
      <c r="A4124" s="4" t="s">
        <v>415</v>
      </c>
      <c r="B4124" s="4" t="s">
        <v>48</v>
      </c>
      <c r="C4124" s="4" t="s">
        <v>155</v>
      </c>
      <c r="D4124" s="4" t="s">
        <v>1792</v>
      </c>
      <c r="E4124" s="4" t="s">
        <v>679</v>
      </c>
      <c r="F4124" s="4" t="s">
        <v>679</v>
      </c>
      <c r="G4124" s="4" t="s">
        <v>826</v>
      </c>
      <c r="H4124" s="4" t="s">
        <v>66</v>
      </c>
      <c r="I4124" s="4" t="s">
        <v>97</v>
      </c>
      <c r="J4124" s="4" t="s">
        <v>98</v>
      </c>
    </row>
    <row r="4125" spans="1:10" x14ac:dyDescent="0.2">
      <c r="A4125" s="4" t="s">
        <v>415</v>
      </c>
      <c r="B4125" s="4" t="s">
        <v>50</v>
      </c>
      <c r="C4125" s="4" t="s">
        <v>156</v>
      </c>
      <c r="D4125" s="4" t="s">
        <v>1793</v>
      </c>
      <c r="E4125" s="4" t="s">
        <v>679</v>
      </c>
      <c r="F4125" s="4" t="s">
        <v>679</v>
      </c>
      <c r="G4125" s="4" t="s">
        <v>826</v>
      </c>
      <c r="H4125" s="4" t="s">
        <v>66</v>
      </c>
      <c r="I4125" s="4" t="s">
        <v>97</v>
      </c>
      <c r="J4125" s="4" t="s">
        <v>98</v>
      </c>
    </row>
    <row r="4126" spans="1:10" x14ac:dyDescent="0.2">
      <c r="A4126" s="4" t="s">
        <v>415</v>
      </c>
      <c r="B4126" s="4" t="s">
        <v>52</v>
      </c>
      <c r="C4126" s="4" t="s">
        <v>157</v>
      </c>
      <c r="D4126" s="4" t="s">
        <v>1731</v>
      </c>
      <c r="E4126" s="4" t="s">
        <v>679</v>
      </c>
      <c r="F4126" s="4" t="s">
        <v>679</v>
      </c>
      <c r="G4126" s="4" t="s">
        <v>826</v>
      </c>
      <c r="H4126" s="4" t="s">
        <v>66</v>
      </c>
      <c r="I4126" s="4" t="s">
        <v>97</v>
      </c>
      <c r="J4126" s="4" t="s">
        <v>98</v>
      </c>
    </row>
    <row r="4127" spans="1:10" x14ac:dyDescent="0.2">
      <c r="A4127" s="4" t="s">
        <v>415</v>
      </c>
      <c r="B4127" s="4" t="s">
        <v>54</v>
      </c>
      <c r="C4127" s="4" t="s">
        <v>158</v>
      </c>
      <c r="D4127" s="4" t="s">
        <v>1732</v>
      </c>
      <c r="E4127" s="4" t="s">
        <v>679</v>
      </c>
      <c r="F4127" s="4" t="s">
        <v>679</v>
      </c>
      <c r="G4127" s="4" t="s">
        <v>826</v>
      </c>
      <c r="H4127" s="4" t="s">
        <v>66</v>
      </c>
      <c r="I4127" s="4" t="s">
        <v>97</v>
      </c>
      <c r="J4127" s="4" t="s">
        <v>98</v>
      </c>
    </row>
    <row r="4128" spans="1:10" x14ac:dyDescent="0.2">
      <c r="A4128" s="4" t="s">
        <v>415</v>
      </c>
      <c r="B4128" s="4" t="s">
        <v>56</v>
      </c>
      <c r="C4128" s="4" t="s">
        <v>159</v>
      </c>
      <c r="D4128" s="4" t="s">
        <v>1733</v>
      </c>
      <c r="E4128" s="4" t="s">
        <v>679</v>
      </c>
      <c r="F4128" s="4" t="s">
        <v>679</v>
      </c>
      <c r="G4128" s="4" t="s">
        <v>826</v>
      </c>
      <c r="H4128" s="4" t="s">
        <v>66</v>
      </c>
      <c r="I4128" s="4" t="s">
        <v>97</v>
      </c>
      <c r="J4128" s="4" t="s">
        <v>98</v>
      </c>
    </row>
    <row r="4129" spans="1:10" x14ac:dyDescent="0.2">
      <c r="A4129" s="4" t="s">
        <v>415</v>
      </c>
      <c r="B4129" s="4" t="s">
        <v>58</v>
      </c>
      <c r="C4129" s="4" t="s">
        <v>160</v>
      </c>
      <c r="D4129" s="4" t="s">
        <v>1734</v>
      </c>
      <c r="E4129" s="4" t="s">
        <v>679</v>
      </c>
      <c r="F4129" s="4" t="s">
        <v>679</v>
      </c>
      <c r="G4129" s="4" t="s">
        <v>826</v>
      </c>
      <c r="H4129" s="4" t="s">
        <v>66</v>
      </c>
      <c r="I4129" s="4" t="s">
        <v>97</v>
      </c>
      <c r="J4129" s="4" t="s">
        <v>98</v>
      </c>
    </row>
    <row r="4130" spans="1:10" x14ac:dyDescent="0.2">
      <c r="A4130" s="4" t="s">
        <v>415</v>
      </c>
      <c r="B4130" s="4" t="s">
        <v>37</v>
      </c>
      <c r="C4130" s="4" t="s">
        <v>161</v>
      </c>
      <c r="D4130" s="4" t="s">
        <v>1735</v>
      </c>
      <c r="E4130" s="4" t="s">
        <v>679</v>
      </c>
      <c r="F4130" s="4" t="s">
        <v>679</v>
      </c>
      <c r="G4130" s="4" t="s">
        <v>826</v>
      </c>
      <c r="H4130" s="4" t="s">
        <v>66</v>
      </c>
      <c r="I4130" s="4" t="s">
        <v>97</v>
      </c>
      <c r="J4130" s="4" t="s">
        <v>98</v>
      </c>
    </row>
    <row r="4131" spans="1:10" x14ac:dyDescent="0.2">
      <c r="A4131" s="4" t="s">
        <v>415</v>
      </c>
      <c r="B4131" s="4" t="s">
        <v>63</v>
      </c>
      <c r="C4131" s="4" t="s">
        <v>162</v>
      </c>
      <c r="D4131" s="4" t="s">
        <v>1736</v>
      </c>
      <c r="E4131" s="4" t="s">
        <v>679</v>
      </c>
      <c r="F4131" s="4" t="s">
        <v>679</v>
      </c>
      <c r="G4131" s="4" t="s">
        <v>826</v>
      </c>
      <c r="H4131" s="4" t="s">
        <v>66</v>
      </c>
      <c r="I4131" s="4" t="s">
        <v>97</v>
      </c>
      <c r="J4131" s="4" t="s">
        <v>98</v>
      </c>
    </row>
    <row r="4132" spans="1:10" x14ac:dyDescent="0.2">
      <c r="A4132" s="4" t="s">
        <v>415</v>
      </c>
      <c r="B4132" s="4" t="s">
        <v>45</v>
      </c>
      <c r="C4132" s="4" t="s">
        <v>163</v>
      </c>
      <c r="D4132" s="4" t="s">
        <v>1737</v>
      </c>
      <c r="E4132" s="4" t="s">
        <v>679</v>
      </c>
      <c r="F4132" s="4" t="s">
        <v>679</v>
      </c>
      <c r="G4132" s="4" t="s">
        <v>826</v>
      </c>
      <c r="H4132" s="4" t="s">
        <v>66</v>
      </c>
      <c r="I4132" s="4" t="s">
        <v>97</v>
      </c>
      <c r="J4132" s="4" t="s">
        <v>98</v>
      </c>
    </row>
    <row r="4133" spans="1:10" x14ac:dyDescent="0.2">
      <c r="A4133" s="4" t="s">
        <v>415</v>
      </c>
      <c r="B4133" s="4" t="s">
        <v>66</v>
      </c>
      <c r="C4133" s="4" t="s">
        <v>164</v>
      </c>
      <c r="D4133" s="4" t="s">
        <v>1738</v>
      </c>
      <c r="E4133" s="4" t="s">
        <v>679</v>
      </c>
      <c r="F4133" s="4" t="s">
        <v>679</v>
      </c>
      <c r="G4133" s="4" t="s">
        <v>826</v>
      </c>
      <c r="H4133" s="4" t="s">
        <v>66</v>
      </c>
      <c r="I4133" s="4" t="s">
        <v>97</v>
      </c>
      <c r="J4133" s="4" t="s">
        <v>98</v>
      </c>
    </row>
    <row r="4134" spans="1:10" x14ac:dyDescent="0.2">
      <c r="A4134" s="4" t="s">
        <v>415</v>
      </c>
      <c r="B4134" s="4" t="s">
        <v>68</v>
      </c>
      <c r="C4134" s="4" t="s">
        <v>165</v>
      </c>
      <c r="D4134" s="4" t="s">
        <v>1739</v>
      </c>
      <c r="E4134" s="4" t="s">
        <v>679</v>
      </c>
      <c r="F4134" s="4" t="s">
        <v>679</v>
      </c>
      <c r="G4134" s="4" t="s">
        <v>826</v>
      </c>
      <c r="H4134" s="4" t="s">
        <v>66</v>
      </c>
      <c r="I4134" s="4" t="s">
        <v>97</v>
      </c>
      <c r="J4134" s="4" t="s">
        <v>98</v>
      </c>
    </row>
    <row r="4135" spans="1:10" x14ac:dyDescent="0.2">
      <c r="A4135" s="4" t="s">
        <v>415</v>
      </c>
      <c r="B4135" s="4" t="s">
        <v>46</v>
      </c>
      <c r="C4135" s="4" t="s">
        <v>166</v>
      </c>
      <c r="D4135" s="4" t="s">
        <v>1740</v>
      </c>
      <c r="E4135" s="4" t="s">
        <v>679</v>
      </c>
      <c r="F4135" s="4" t="s">
        <v>679</v>
      </c>
      <c r="G4135" s="4" t="s">
        <v>826</v>
      </c>
      <c r="H4135" s="4" t="s">
        <v>66</v>
      </c>
      <c r="I4135" s="4" t="s">
        <v>97</v>
      </c>
      <c r="J4135" s="4" t="s">
        <v>98</v>
      </c>
    </row>
    <row r="4136" spans="1:10" x14ac:dyDescent="0.2">
      <c r="A4136" s="4" t="s">
        <v>415</v>
      </c>
      <c r="B4136" s="4" t="s">
        <v>71</v>
      </c>
      <c r="C4136" s="4" t="s">
        <v>167</v>
      </c>
      <c r="D4136" s="4" t="s">
        <v>1741</v>
      </c>
      <c r="E4136" s="4" t="s">
        <v>679</v>
      </c>
      <c r="F4136" s="4" t="s">
        <v>679</v>
      </c>
      <c r="G4136" s="4" t="s">
        <v>826</v>
      </c>
      <c r="H4136" s="4" t="s">
        <v>66</v>
      </c>
      <c r="I4136" s="4" t="s">
        <v>97</v>
      </c>
      <c r="J4136" s="4" t="s">
        <v>98</v>
      </c>
    </row>
    <row r="4137" spans="1:10" x14ac:dyDescent="0.2">
      <c r="A4137" s="4" t="s">
        <v>415</v>
      </c>
      <c r="B4137" s="4" t="s">
        <v>73</v>
      </c>
      <c r="C4137" s="4" t="s">
        <v>168</v>
      </c>
      <c r="D4137" s="4" t="s">
        <v>1794</v>
      </c>
      <c r="E4137" s="4" t="s">
        <v>679</v>
      </c>
      <c r="F4137" s="4" t="s">
        <v>679</v>
      </c>
      <c r="G4137" s="4" t="s">
        <v>826</v>
      </c>
      <c r="H4137" s="4" t="s">
        <v>66</v>
      </c>
      <c r="I4137" s="4" t="s">
        <v>97</v>
      </c>
      <c r="J4137" s="4" t="s">
        <v>98</v>
      </c>
    </row>
    <row r="4138" spans="1:10" x14ac:dyDescent="0.2">
      <c r="A4138" s="4" t="s">
        <v>416</v>
      </c>
      <c r="B4138" s="4" t="s">
        <v>38</v>
      </c>
      <c r="C4138" s="4" t="s">
        <v>39</v>
      </c>
      <c r="D4138" s="4" t="s">
        <v>1795</v>
      </c>
      <c r="E4138" s="4" t="s">
        <v>493</v>
      </c>
      <c r="F4138" s="4" t="s">
        <v>493</v>
      </c>
      <c r="G4138" s="4" t="s">
        <v>826</v>
      </c>
      <c r="H4138" s="4" t="s">
        <v>66</v>
      </c>
      <c r="I4138" s="4" t="s">
        <v>81</v>
      </c>
      <c r="J4138" s="4" t="s">
        <v>82</v>
      </c>
    </row>
    <row r="4139" spans="1:10" x14ac:dyDescent="0.2">
      <c r="A4139" s="4" t="s">
        <v>416</v>
      </c>
      <c r="B4139" s="4" t="s">
        <v>43</v>
      </c>
      <c r="C4139" s="4" t="s">
        <v>154</v>
      </c>
      <c r="D4139" s="4" t="s">
        <v>1796</v>
      </c>
      <c r="E4139" s="4" t="s">
        <v>1797</v>
      </c>
      <c r="F4139" s="4" t="s">
        <v>1797</v>
      </c>
      <c r="G4139" s="4" t="s">
        <v>826</v>
      </c>
      <c r="H4139" s="4" t="s">
        <v>66</v>
      </c>
      <c r="I4139" s="4" t="s">
        <v>81</v>
      </c>
      <c r="J4139" s="4" t="s">
        <v>82</v>
      </c>
    </row>
    <row r="4140" spans="1:10" x14ac:dyDescent="0.2">
      <c r="A4140" s="4" t="s">
        <v>416</v>
      </c>
      <c r="B4140" s="4" t="s">
        <v>48</v>
      </c>
      <c r="C4140" s="4" t="s">
        <v>155</v>
      </c>
      <c r="D4140" s="4" t="s">
        <v>1798</v>
      </c>
      <c r="E4140" s="4" t="s">
        <v>1797</v>
      </c>
      <c r="F4140" s="4" t="s">
        <v>1797</v>
      </c>
      <c r="G4140" s="4" t="s">
        <v>826</v>
      </c>
      <c r="H4140" s="4" t="s">
        <v>66</v>
      </c>
      <c r="I4140" s="4" t="s">
        <v>81</v>
      </c>
      <c r="J4140" s="4" t="s">
        <v>82</v>
      </c>
    </row>
    <row r="4141" spans="1:10" x14ac:dyDescent="0.2">
      <c r="A4141" s="4" t="s">
        <v>416</v>
      </c>
      <c r="B4141" s="4" t="s">
        <v>50</v>
      </c>
      <c r="C4141" s="4" t="s">
        <v>156</v>
      </c>
      <c r="D4141" s="4" t="s">
        <v>1799</v>
      </c>
      <c r="E4141" s="4" t="s">
        <v>1797</v>
      </c>
      <c r="F4141" s="4" t="s">
        <v>1797</v>
      </c>
      <c r="G4141" s="4" t="s">
        <v>826</v>
      </c>
      <c r="H4141" s="4" t="s">
        <v>66</v>
      </c>
      <c r="I4141" s="4" t="s">
        <v>81</v>
      </c>
      <c r="J4141" s="4" t="s">
        <v>82</v>
      </c>
    </row>
    <row r="4142" spans="1:10" x14ac:dyDescent="0.2">
      <c r="A4142" s="4" t="s">
        <v>416</v>
      </c>
      <c r="B4142" s="4" t="s">
        <v>52</v>
      </c>
      <c r="C4142" s="4" t="s">
        <v>157</v>
      </c>
      <c r="D4142" s="4" t="s">
        <v>1800</v>
      </c>
      <c r="E4142" s="4" t="s">
        <v>1797</v>
      </c>
      <c r="F4142" s="4" t="s">
        <v>1797</v>
      </c>
      <c r="G4142" s="4" t="s">
        <v>826</v>
      </c>
      <c r="H4142" s="4" t="s">
        <v>66</v>
      </c>
      <c r="I4142" s="4" t="s">
        <v>81</v>
      </c>
      <c r="J4142" s="4" t="s">
        <v>82</v>
      </c>
    </row>
    <row r="4143" spans="1:10" x14ac:dyDescent="0.2">
      <c r="A4143" s="4" t="s">
        <v>416</v>
      </c>
      <c r="B4143" s="4" t="s">
        <v>54</v>
      </c>
      <c r="C4143" s="4" t="s">
        <v>158</v>
      </c>
      <c r="D4143" s="4" t="s">
        <v>1790</v>
      </c>
      <c r="E4143" s="4" t="s">
        <v>1797</v>
      </c>
      <c r="F4143" s="4" t="s">
        <v>1797</v>
      </c>
      <c r="G4143" s="4" t="s">
        <v>826</v>
      </c>
      <c r="H4143" s="4" t="s">
        <v>66</v>
      </c>
      <c r="I4143" s="4" t="s">
        <v>81</v>
      </c>
      <c r="J4143" s="4" t="s">
        <v>82</v>
      </c>
    </row>
    <row r="4144" spans="1:10" x14ac:dyDescent="0.2">
      <c r="A4144" s="4" t="s">
        <v>416</v>
      </c>
      <c r="B4144" s="4" t="s">
        <v>56</v>
      </c>
      <c r="C4144" s="4" t="s">
        <v>159</v>
      </c>
      <c r="D4144" s="4" t="s">
        <v>1791</v>
      </c>
      <c r="E4144" s="4" t="s">
        <v>1797</v>
      </c>
      <c r="F4144" s="4" t="s">
        <v>1797</v>
      </c>
      <c r="G4144" s="4" t="s">
        <v>826</v>
      </c>
      <c r="H4144" s="4" t="s">
        <v>66</v>
      </c>
      <c r="I4144" s="4" t="s">
        <v>81</v>
      </c>
      <c r="J4144" s="4" t="s">
        <v>82</v>
      </c>
    </row>
    <row r="4145" spans="1:10" x14ac:dyDescent="0.2">
      <c r="A4145" s="4" t="s">
        <v>416</v>
      </c>
      <c r="B4145" s="4" t="s">
        <v>58</v>
      </c>
      <c r="C4145" s="4" t="s">
        <v>160</v>
      </c>
      <c r="D4145" s="4" t="s">
        <v>1792</v>
      </c>
      <c r="E4145" s="4" t="s">
        <v>1797</v>
      </c>
      <c r="F4145" s="4" t="s">
        <v>1797</v>
      </c>
      <c r="G4145" s="4" t="s">
        <v>826</v>
      </c>
      <c r="H4145" s="4" t="s">
        <v>66</v>
      </c>
      <c r="I4145" s="4" t="s">
        <v>81</v>
      </c>
      <c r="J4145" s="4" t="s">
        <v>82</v>
      </c>
    </row>
    <row r="4146" spans="1:10" x14ac:dyDescent="0.2">
      <c r="A4146" s="4" t="s">
        <v>416</v>
      </c>
      <c r="B4146" s="4" t="s">
        <v>37</v>
      </c>
      <c r="C4146" s="4" t="s">
        <v>161</v>
      </c>
      <c r="D4146" s="4" t="s">
        <v>1793</v>
      </c>
      <c r="E4146" s="4" t="s">
        <v>1797</v>
      </c>
      <c r="F4146" s="4" t="s">
        <v>1797</v>
      </c>
      <c r="G4146" s="4" t="s">
        <v>826</v>
      </c>
      <c r="H4146" s="4" t="s">
        <v>66</v>
      </c>
      <c r="I4146" s="4" t="s">
        <v>81</v>
      </c>
      <c r="J4146" s="4" t="s">
        <v>82</v>
      </c>
    </row>
    <row r="4147" spans="1:10" x14ac:dyDescent="0.2">
      <c r="A4147" s="4" t="s">
        <v>416</v>
      </c>
      <c r="B4147" s="4" t="s">
        <v>63</v>
      </c>
      <c r="C4147" s="4" t="s">
        <v>162</v>
      </c>
      <c r="D4147" s="4" t="s">
        <v>1731</v>
      </c>
      <c r="E4147" s="4" t="s">
        <v>1797</v>
      </c>
      <c r="F4147" s="4" t="s">
        <v>1797</v>
      </c>
      <c r="G4147" s="4" t="s">
        <v>826</v>
      </c>
      <c r="H4147" s="4" t="s">
        <v>66</v>
      </c>
      <c r="I4147" s="4" t="s">
        <v>81</v>
      </c>
      <c r="J4147" s="4" t="s">
        <v>82</v>
      </c>
    </row>
    <row r="4148" spans="1:10" x14ac:dyDescent="0.2">
      <c r="A4148" s="4" t="s">
        <v>416</v>
      </c>
      <c r="B4148" s="4" t="s">
        <v>45</v>
      </c>
      <c r="C4148" s="4" t="s">
        <v>163</v>
      </c>
      <c r="D4148" s="4" t="s">
        <v>1732</v>
      </c>
      <c r="E4148" s="4" t="s">
        <v>1797</v>
      </c>
      <c r="F4148" s="4" t="s">
        <v>1797</v>
      </c>
      <c r="G4148" s="4" t="s">
        <v>826</v>
      </c>
      <c r="H4148" s="4" t="s">
        <v>66</v>
      </c>
      <c r="I4148" s="4" t="s">
        <v>81</v>
      </c>
      <c r="J4148" s="4" t="s">
        <v>82</v>
      </c>
    </row>
    <row r="4149" spans="1:10" x14ac:dyDescent="0.2">
      <c r="A4149" s="4" t="s">
        <v>416</v>
      </c>
      <c r="B4149" s="4" t="s">
        <v>66</v>
      </c>
      <c r="C4149" s="4" t="s">
        <v>164</v>
      </c>
      <c r="D4149" s="4" t="s">
        <v>1733</v>
      </c>
      <c r="E4149" s="4" t="s">
        <v>1797</v>
      </c>
      <c r="F4149" s="4" t="s">
        <v>1797</v>
      </c>
      <c r="G4149" s="4" t="s">
        <v>826</v>
      </c>
      <c r="H4149" s="4" t="s">
        <v>66</v>
      </c>
      <c r="I4149" s="4" t="s">
        <v>81</v>
      </c>
      <c r="J4149" s="4" t="s">
        <v>82</v>
      </c>
    </row>
    <row r="4150" spans="1:10" x14ac:dyDescent="0.2">
      <c r="A4150" s="4" t="s">
        <v>416</v>
      </c>
      <c r="B4150" s="4" t="s">
        <v>68</v>
      </c>
      <c r="C4150" s="4" t="s">
        <v>165</v>
      </c>
      <c r="D4150" s="4" t="s">
        <v>1734</v>
      </c>
      <c r="E4150" s="4" t="s">
        <v>1797</v>
      </c>
      <c r="F4150" s="4" t="s">
        <v>1797</v>
      </c>
      <c r="G4150" s="4" t="s">
        <v>826</v>
      </c>
      <c r="H4150" s="4" t="s">
        <v>66</v>
      </c>
      <c r="I4150" s="4" t="s">
        <v>81</v>
      </c>
      <c r="J4150" s="4" t="s">
        <v>82</v>
      </c>
    </row>
    <row r="4151" spans="1:10" x14ac:dyDescent="0.2">
      <c r="A4151" s="4" t="s">
        <v>416</v>
      </c>
      <c r="B4151" s="4" t="s">
        <v>46</v>
      </c>
      <c r="C4151" s="4" t="s">
        <v>166</v>
      </c>
      <c r="D4151" s="4" t="s">
        <v>1735</v>
      </c>
      <c r="E4151" s="4" t="s">
        <v>1797</v>
      </c>
      <c r="F4151" s="4" t="s">
        <v>1797</v>
      </c>
      <c r="G4151" s="4" t="s">
        <v>826</v>
      </c>
      <c r="H4151" s="4" t="s">
        <v>66</v>
      </c>
      <c r="I4151" s="4" t="s">
        <v>81</v>
      </c>
      <c r="J4151" s="4" t="s">
        <v>82</v>
      </c>
    </row>
    <row r="4152" spans="1:10" x14ac:dyDescent="0.2">
      <c r="A4152" s="4" t="s">
        <v>416</v>
      </c>
      <c r="B4152" s="4" t="s">
        <v>71</v>
      </c>
      <c r="C4152" s="4" t="s">
        <v>167</v>
      </c>
      <c r="D4152" s="4" t="s">
        <v>1736</v>
      </c>
      <c r="E4152" s="4" t="s">
        <v>1797</v>
      </c>
      <c r="F4152" s="4" t="s">
        <v>1797</v>
      </c>
      <c r="G4152" s="4" t="s">
        <v>826</v>
      </c>
      <c r="H4152" s="4" t="s">
        <v>66</v>
      </c>
      <c r="I4152" s="4" t="s">
        <v>81</v>
      </c>
      <c r="J4152" s="4" t="s">
        <v>82</v>
      </c>
    </row>
    <row r="4153" spans="1:10" x14ac:dyDescent="0.2">
      <c r="A4153" s="4" t="s">
        <v>416</v>
      </c>
      <c r="B4153" s="4" t="s">
        <v>73</v>
      </c>
      <c r="C4153" s="4" t="s">
        <v>168</v>
      </c>
      <c r="D4153" s="4" t="s">
        <v>1737</v>
      </c>
      <c r="E4153" s="4" t="s">
        <v>1797</v>
      </c>
      <c r="F4153" s="4" t="s">
        <v>1797</v>
      </c>
      <c r="G4153" s="4" t="s">
        <v>826</v>
      </c>
      <c r="H4153" s="4" t="s">
        <v>66</v>
      </c>
      <c r="I4153" s="4" t="s">
        <v>81</v>
      </c>
      <c r="J4153" s="4" t="s">
        <v>82</v>
      </c>
    </row>
    <row r="4154" spans="1:10" x14ac:dyDescent="0.2">
      <c r="A4154" s="4" t="s">
        <v>416</v>
      </c>
      <c r="B4154" s="4" t="s">
        <v>75</v>
      </c>
      <c r="C4154" s="4" t="s">
        <v>169</v>
      </c>
      <c r="D4154" s="4" t="s">
        <v>1738</v>
      </c>
      <c r="E4154" s="4" t="s">
        <v>1797</v>
      </c>
      <c r="F4154" s="4" t="s">
        <v>1797</v>
      </c>
      <c r="G4154" s="4" t="s">
        <v>826</v>
      </c>
      <c r="H4154" s="4" t="s">
        <v>66</v>
      </c>
      <c r="I4154" s="4" t="s">
        <v>81</v>
      </c>
      <c r="J4154" s="4" t="s">
        <v>82</v>
      </c>
    </row>
    <row r="4155" spans="1:10" x14ac:dyDescent="0.2">
      <c r="A4155" s="4" t="s">
        <v>416</v>
      </c>
      <c r="B4155" s="4" t="s">
        <v>60</v>
      </c>
      <c r="C4155" s="4" t="s">
        <v>170</v>
      </c>
      <c r="D4155" s="4" t="s">
        <v>1739</v>
      </c>
      <c r="E4155" s="4" t="s">
        <v>1797</v>
      </c>
      <c r="F4155" s="4" t="s">
        <v>1797</v>
      </c>
      <c r="G4155" s="4" t="s">
        <v>826</v>
      </c>
      <c r="H4155" s="4" t="s">
        <v>66</v>
      </c>
      <c r="I4155" s="4" t="s">
        <v>81</v>
      </c>
      <c r="J4155" s="4" t="s">
        <v>82</v>
      </c>
    </row>
    <row r="4156" spans="1:10" x14ac:dyDescent="0.2">
      <c r="A4156" s="4" t="s">
        <v>416</v>
      </c>
      <c r="B4156" s="4" t="s">
        <v>78</v>
      </c>
      <c r="C4156" s="4" t="s">
        <v>171</v>
      </c>
      <c r="D4156" s="4" t="s">
        <v>1740</v>
      </c>
      <c r="E4156" s="4" t="s">
        <v>1797</v>
      </c>
      <c r="F4156" s="4" t="s">
        <v>1797</v>
      </c>
      <c r="G4156" s="4" t="s">
        <v>826</v>
      </c>
      <c r="H4156" s="4" t="s">
        <v>66</v>
      </c>
      <c r="I4156" s="4" t="s">
        <v>81</v>
      </c>
      <c r="J4156" s="4" t="s">
        <v>82</v>
      </c>
    </row>
    <row r="4157" spans="1:10" x14ac:dyDescent="0.2">
      <c r="A4157" s="4" t="s">
        <v>416</v>
      </c>
      <c r="B4157" s="4" t="s">
        <v>84</v>
      </c>
      <c r="C4157" s="4" t="s">
        <v>172</v>
      </c>
      <c r="D4157" s="4" t="s">
        <v>1741</v>
      </c>
      <c r="E4157" s="4" t="s">
        <v>1797</v>
      </c>
      <c r="F4157" s="4" t="s">
        <v>1797</v>
      </c>
      <c r="G4157" s="4" t="s">
        <v>826</v>
      </c>
      <c r="H4157" s="4" t="s">
        <v>66</v>
      </c>
      <c r="I4157" s="4" t="s">
        <v>81</v>
      </c>
      <c r="J4157" s="4" t="s">
        <v>82</v>
      </c>
    </row>
    <row r="4158" spans="1:10" x14ac:dyDescent="0.2">
      <c r="A4158" s="4" t="s">
        <v>416</v>
      </c>
      <c r="B4158" s="4" t="s">
        <v>137</v>
      </c>
      <c r="C4158" s="4" t="s">
        <v>173</v>
      </c>
      <c r="D4158" s="4" t="s">
        <v>1794</v>
      </c>
      <c r="E4158" s="4" t="s">
        <v>1797</v>
      </c>
      <c r="F4158" s="4" t="s">
        <v>1797</v>
      </c>
      <c r="G4158" s="4" t="s">
        <v>826</v>
      </c>
      <c r="H4158" s="4" t="s">
        <v>66</v>
      </c>
      <c r="I4158" s="4" t="s">
        <v>81</v>
      </c>
      <c r="J4158" s="4" t="s">
        <v>82</v>
      </c>
    </row>
    <row r="4159" spans="1:10" x14ac:dyDescent="0.2">
      <c r="A4159" s="4" t="s">
        <v>416</v>
      </c>
      <c r="B4159" s="4" t="s">
        <v>174</v>
      </c>
      <c r="C4159" s="4" t="s">
        <v>175</v>
      </c>
      <c r="D4159" s="4" t="s">
        <v>1801</v>
      </c>
      <c r="E4159" s="4" t="s">
        <v>1797</v>
      </c>
      <c r="F4159" s="4" t="s">
        <v>1797</v>
      </c>
      <c r="G4159" s="4" t="s">
        <v>826</v>
      </c>
      <c r="H4159" s="4" t="s">
        <v>66</v>
      </c>
      <c r="I4159" s="4" t="s">
        <v>81</v>
      </c>
      <c r="J4159" s="4" t="s">
        <v>82</v>
      </c>
    </row>
    <row r="4160" spans="1:10" x14ac:dyDescent="0.2">
      <c r="A4160" s="4" t="s">
        <v>416</v>
      </c>
      <c r="B4160" s="4" t="s">
        <v>114</v>
      </c>
      <c r="C4160" s="4" t="s">
        <v>176</v>
      </c>
      <c r="D4160" s="4" t="s">
        <v>1634</v>
      </c>
      <c r="E4160" s="4" t="s">
        <v>1797</v>
      </c>
      <c r="F4160" s="4" t="s">
        <v>1797</v>
      </c>
      <c r="G4160" s="4" t="s">
        <v>826</v>
      </c>
      <c r="H4160" s="4" t="s">
        <v>66</v>
      </c>
      <c r="I4160" s="4" t="s">
        <v>81</v>
      </c>
      <c r="J4160" s="4" t="s">
        <v>82</v>
      </c>
    </row>
    <row r="4161" spans="1:10" x14ac:dyDescent="0.2">
      <c r="A4161" s="4" t="s">
        <v>416</v>
      </c>
      <c r="B4161" s="4" t="s">
        <v>131</v>
      </c>
      <c r="C4161" s="4" t="s">
        <v>177</v>
      </c>
      <c r="D4161" s="4" t="s">
        <v>1635</v>
      </c>
      <c r="E4161" s="4" t="s">
        <v>1797</v>
      </c>
      <c r="F4161" s="4" t="s">
        <v>1797</v>
      </c>
      <c r="G4161" s="4" t="s">
        <v>826</v>
      </c>
      <c r="H4161" s="4" t="s">
        <v>66</v>
      </c>
      <c r="I4161" s="4" t="s">
        <v>81</v>
      </c>
      <c r="J4161" s="4" t="s">
        <v>82</v>
      </c>
    </row>
    <row r="4162" spans="1:10" x14ac:dyDescent="0.2">
      <c r="A4162" s="4" t="s">
        <v>416</v>
      </c>
      <c r="B4162" s="4" t="s">
        <v>178</v>
      </c>
      <c r="C4162" s="4" t="s">
        <v>179</v>
      </c>
      <c r="D4162" s="4" t="s">
        <v>1637</v>
      </c>
      <c r="E4162" s="4" t="s">
        <v>1797</v>
      </c>
      <c r="F4162" s="4" t="s">
        <v>1797</v>
      </c>
      <c r="G4162" s="4" t="s">
        <v>826</v>
      </c>
      <c r="H4162" s="4" t="s">
        <v>66</v>
      </c>
      <c r="I4162" s="4" t="s">
        <v>81</v>
      </c>
      <c r="J4162" s="4" t="s">
        <v>82</v>
      </c>
    </row>
    <row r="4163" spans="1:10" x14ac:dyDescent="0.2">
      <c r="A4163" s="4" t="s">
        <v>416</v>
      </c>
      <c r="B4163" s="4" t="s">
        <v>123</v>
      </c>
      <c r="C4163" s="4" t="s">
        <v>248</v>
      </c>
      <c r="D4163" s="4" t="s">
        <v>1638</v>
      </c>
      <c r="E4163" s="4" t="s">
        <v>1797</v>
      </c>
      <c r="F4163" s="4" t="s">
        <v>1797</v>
      </c>
      <c r="G4163" s="4" t="s">
        <v>826</v>
      </c>
      <c r="H4163" s="4" t="s">
        <v>66</v>
      </c>
      <c r="I4163" s="4" t="s">
        <v>81</v>
      </c>
      <c r="J4163" s="4" t="s">
        <v>82</v>
      </c>
    </row>
    <row r="4164" spans="1:10" x14ac:dyDescent="0.2">
      <c r="A4164" s="4" t="s">
        <v>416</v>
      </c>
      <c r="B4164" s="4" t="s">
        <v>249</v>
      </c>
      <c r="C4164" s="4" t="s">
        <v>250</v>
      </c>
      <c r="D4164" s="4" t="s">
        <v>1639</v>
      </c>
      <c r="E4164" s="4" t="s">
        <v>1802</v>
      </c>
      <c r="F4164" s="4" t="s">
        <v>1802</v>
      </c>
      <c r="G4164" s="4" t="s">
        <v>826</v>
      </c>
      <c r="H4164" s="4" t="s">
        <v>66</v>
      </c>
      <c r="I4164" s="4" t="s">
        <v>81</v>
      </c>
      <c r="J4164" s="4" t="s">
        <v>82</v>
      </c>
    </row>
    <row r="4165" spans="1:10" x14ac:dyDescent="0.2">
      <c r="A4165" s="4" t="s">
        <v>417</v>
      </c>
      <c r="B4165" s="4" t="s">
        <v>38</v>
      </c>
      <c r="C4165" s="4" t="s">
        <v>39</v>
      </c>
      <c r="D4165" s="4" t="s">
        <v>1796</v>
      </c>
      <c r="E4165" s="4" t="s">
        <v>826</v>
      </c>
      <c r="F4165" s="4" t="s">
        <v>826</v>
      </c>
      <c r="G4165" s="4" t="s">
        <v>826</v>
      </c>
      <c r="H4165" s="4" t="s">
        <v>50</v>
      </c>
      <c r="I4165" s="4" t="s">
        <v>97</v>
      </c>
      <c r="J4165" s="4" t="s">
        <v>98</v>
      </c>
    </row>
    <row r="4166" spans="1:10" x14ac:dyDescent="0.2">
      <c r="A4166" s="4" t="s">
        <v>417</v>
      </c>
      <c r="B4166" s="4" t="s">
        <v>43</v>
      </c>
      <c r="C4166" s="4" t="s">
        <v>154</v>
      </c>
      <c r="D4166" s="4" t="s">
        <v>1798</v>
      </c>
      <c r="E4166" s="4" t="s">
        <v>1803</v>
      </c>
      <c r="F4166" s="4" t="s">
        <v>1803</v>
      </c>
      <c r="G4166" s="4" t="s">
        <v>826</v>
      </c>
      <c r="H4166" s="4" t="s">
        <v>50</v>
      </c>
      <c r="I4166" s="4" t="s">
        <v>97</v>
      </c>
      <c r="J4166" s="4" t="s">
        <v>98</v>
      </c>
    </row>
    <row r="4167" spans="1:10" x14ac:dyDescent="0.2">
      <c r="A4167" s="4" t="s">
        <v>417</v>
      </c>
      <c r="B4167" s="4" t="s">
        <v>48</v>
      </c>
      <c r="C4167" s="4" t="s">
        <v>155</v>
      </c>
      <c r="D4167" s="4" t="s">
        <v>1799</v>
      </c>
      <c r="E4167" s="4" t="s">
        <v>1803</v>
      </c>
      <c r="F4167" s="4" t="s">
        <v>1803</v>
      </c>
      <c r="G4167" s="4" t="s">
        <v>826</v>
      </c>
      <c r="H4167" s="4" t="s">
        <v>50</v>
      </c>
      <c r="I4167" s="4" t="s">
        <v>97</v>
      </c>
      <c r="J4167" s="4" t="s">
        <v>98</v>
      </c>
    </row>
    <row r="4168" spans="1:10" x14ac:dyDescent="0.2">
      <c r="A4168" s="4" t="s">
        <v>417</v>
      </c>
      <c r="B4168" s="4" t="s">
        <v>50</v>
      </c>
      <c r="C4168" s="4" t="s">
        <v>156</v>
      </c>
      <c r="D4168" s="4" t="s">
        <v>1800</v>
      </c>
      <c r="E4168" s="4" t="s">
        <v>1803</v>
      </c>
      <c r="F4168" s="4" t="s">
        <v>1803</v>
      </c>
      <c r="G4168" s="4" t="s">
        <v>826</v>
      </c>
      <c r="H4168" s="4" t="s">
        <v>50</v>
      </c>
      <c r="I4168" s="4" t="s">
        <v>97</v>
      </c>
      <c r="J4168" s="4" t="s">
        <v>98</v>
      </c>
    </row>
    <row r="4169" spans="1:10" x14ac:dyDescent="0.2">
      <c r="A4169" s="4" t="s">
        <v>417</v>
      </c>
      <c r="B4169" s="4" t="s">
        <v>52</v>
      </c>
      <c r="C4169" s="4" t="s">
        <v>157</v>
      </c>
      <c r="D4169" s="4" t="s">
        <v>1790</v>
      </c>
      <c r="E4169" s="4" t="s">
        <v>1803</v>
      </c>
      <c r="F4169" s="4" t="s">
        <v>1803</v>
      </c>
      <c r="G4169" s="4" t="s">
        <v>826</v>
      </c>
      <c r="H4169" s="4" t="s">
        <v>50</v>
      </c>
      <c r="I4169" s="4" t="s">
        <v>97</v>
      </c>
      <c r="J4169" s="4" t="s">
        <v>98</v>
      </c>
    </row>
    <row r="4170" spans="1:10" x14ac:dyDescent="0.2">
      <c r="A4170" s="4" t="s">
        <v>417</v>
      </c>
      <c r="B4170" s="4" t="s">
        <v>54</v>
      </c>
      <c r="C4170" s="4" t="s">
        <v>158</v>
      </c>
      <c r="D4170" s="4" t="s">
        <v>1791</v>
      </c>
      <c r="E4170" s="4" t="s">
        <v>1803</v>
      </c>
      <c r="F4170" s="4" t="s">
        <v>1803</v>
      </c>
      <c r="G4170" s="4" t="s">
        <v>826</v>
      </c>
      <c r="H4170" s="4" t="s">
        <v>50</v>
      </c>
      <c r="I4170" s="4" t="s">
        <v>97</v>
      </c>
      <c r="J4170" s="4" t="s">
        <v>98</v>
      </c>
    </row>
    <row r="4171" spans="1:10" x14ac:dyDescent="0.2">
      <c r="A4171" s="4" t="s">
        <v>417</v>
      </c>
      <c r="B4171" s="4" t="s">
        <v>56</v>
      </c>
      <c r="C4171" s="4" t="s">
        <v>159</v>
      </c>
      <c r="D4171" s="4" t="s">
        <v>1792</v>
      </c>
      <c r="E4171" s="4" t="s">
        <v>1803</v>
      </c>
      <c r="F4171" s="4" t="s">
        <v>1803</v>
      </c>
      <c r="G4171" s="4" t="s">
        <v>826</v>
      </c>
      <c r="H4171" s="4" t="s">
        <v>50</v>
      </c>
      <c r="I4171" s="4" t="s">
        <v>97</v>
      </c>
      <c r="J4171" s="4" t="s">
        <v>98</v>
      </c>
    </row>
    <row r="4172" spans="1:10" x14ac:dyDescent="0.2">
      <c r="A4172" s="4" t="s">
        <v>417</v>
      </c>
      <c r="B4172" s="4" t="s">
        <v>58</v>
      </c>
      <c r="C4172" s="4" t="s">
        <v>160</v>
      </c>
      <c r="D4172" s="4" t="s">
        <v>1793</v>
      </c>
      <c r="E4172" s="4" t="s">
        <v>1803</v>
      </c>
      <c r="F4172" s="4" t="s">
        <v>1803</v>
      </c>
      <c r="G4172" s="4" t="s">
        <v>826</v>
      </c>
      <c r="H4172" s="4" t="s">
        <v>50</v>
      </c>
      <c r="I4172" s="4" t="s">
        <v>97</v>
      </c>
      <c r="J4172" s="4" t="s">
        <v>98</v>
      </c>
    </row>
    <row r="4173" spans="1:10" x14ac:dyDescent="0.2">
      <c r="A4173" s="4" t="s">
        <v>417</v>
      </c>
      <c r="B4173" s="4" t="s">
        <v>37</v>
      </c>
      <c r="C4173" s="4" t="s">
        <v>161</v>
      </c>
      <c r="D4173" s="4" t="s">
        <v>1731</v>
      </c>
      <c r="E4173" s="4" t="s">
        <v>1803</v>
      </c>
      <c r="F4173" s="4" t="s">
        <v>1803</v>
      </c>
      <c r="G4173" s="4" t="s">
        <v>826</v>
      </c>
      <c r="H4173" s="4" t="s">
        <v>50</v>
      </c>
      <c r="I4173" s="4" t="s">
        <v>97</v>
      </c>
      <c r="J4173" s="4" t="s">
        <v>98</v>
      </c>
    </row>
    <row r="4174" spans="1:10" x14ac:dyDescent="0.2">
      <c r="A4174" s="4" t="s">
        <v>417</v>
      </c>
      <c r="B4174" s="4" t="s">
        <v>63</v>
      </c>
      <c r="C4174" s="4" t="s">
        <v>162</v>
      </c>
      <c r="D4174" s="4" t="s">
        <v>1732</v>
      </c>
      <c r="E4174" s="4" t="s">
        <v>1803</v>
      </c>
      <c r="F4174" s="4" t="s">
        <v>1803</v>
      </c>
      <c r="G4174" s="4" t="s">
        <v>826</v>
      </c>
      <c r="H4174" s="4" t="s">
        <v>50</v>
      </c>
      <c r="I4174" s="4" t="s">
        <v>97</v>
      </c>
      <c r="J4174" s="4" t="s">
        <v>98</v>
      </c>
    </row>
    <row r="4175" spans="1:10" x14ac:dyDescent="0.2">
      <c r="A4175" s="4" t="s">
        <v>417</v>
      </c>
      <c r="B4175" s="4" t="s">
        <v>45</v>
      </c>
      <c r="C4175" s="4" t="s">
        <v>163</v>
      </c>
      <c r="D4175" s="4" t="s">
        <v>1733</v>
      </c>
      <c r="E4175" s="4" t="s">
        <v>1803</v>
      </c>
      <c r="F4175" s="4" t="s">
        <v>1803</v>
      </c>
      <c r="G4175" s="4" t="s">
        <v>826</v>
      </c>
      <c r="H4175" s="4" t="s">
        <v>50</v>
      </c>
      <c r="I4175" s="4" t="s">
        <v>97</v>
      </c>
      <c r="J4175" s="4" t="s">
        <v>98</v>
      </c>
    </row>
    <row r="4176" spans="1:10" x14ac:dyDescent="0.2">
      <c r="A4176" s="4" t="s">
        <v>417</v>
      </c>
      <c r="B4176" s="4" t="s">
        <v>66</v>
      </c>
      <c r="C4176" s="4" t="s">
        <v>164</v>
      </c>
      <c r="D4176" s="4" t="s">
        <v>1734</v>
      </c>
      <c r="E4176" s="4" t="s">
        <v>1803</v>
      </c>
      <c r="F4176" s="4" t="s">
        <v>1803</v>
      </c>
      <c r="G4176" s="4" t="s">
        <v>826</v>
      </c>
      <c r="H4176" s="4" t="s">
        <v>50</v>
      </c>
      <c r="I4176" s="4" t="s">
        <v>97</v>
      </c>
      <c r="J4176" s="4" t="s">
        <v>98</v>
      </c>
    </row>
    <row r="4177" spans="1:10" x14ac:dyDescent="0.2">
      <c r="A4177" s="4" t="s">
        <v>417</v>
      </c>
      <c r="B4177" s="4" t="s">
        <v>68</v>
      </c>
      <c r="C4177" s="4" t="s">
        <v>165</v>
      </c>
      <c r="D4177" s="4" t="s">
        <v>1735</v>
      </c>
      <c r="E4177" s="4" t="s">
        <v>1803</v>
      </c>
      <c r="F4177" s="4" t="s">
        <v>1803</v>
      </c>
      <c r="G4177" s="4" t="s">
        <v>826</v>
      </c>
      <c r="H4177" s="4" t="s">
        <v>50</v>
      </c>
      <c r="I4177" s="4" t="s">
        <v>97</v>
      </c>
      <c r="J4177" s="4" t="s">
        <v>98</v>
      </c>
    </row>
    <row r="4178" spans="1:10" x14ac:dyDescent="0.2">
      <c r="A4178" s="4" t="s">
        <v>417</v>
      </c>
      <c r="B4178" s="4" t="s">
        <v>46</v>
      </c>
      <c r="C4178" s="4" t="s">
        <v>166</v>
      </c>
      <c r="D4178" s="4" t="s">
        <v>1736</v>
      </c>
      <c r="E4178" s="4" t="s">
        <v>1803</v>
      </c>
      <c r="F4178" s="4" t="s">
        <v>1803</v>
      </c>
      <c r="G4178" s="4" t="s">
        <v>826</v>
      </c>
      <c r="H4178" s="4" t="s">
        <v>50</v>
      </c>
      <c r="I4178" s="4" t="s">
        <v>97</v>
      </c>
      <c r="J4178" s="4" t="s">
        <v>98</v>
      </c>
    </row>
    <row r="4179" spans="1:10" x14ac:dyDescent="0.2">
      <c r="A4179" s="4" t="s">
        <v>417</v>
      </c>
      <c r="B4179" s="4" t="s">
        <v>71</v>
      </c>
      <c r="C4179" s="4" t="s">
        <v>167</v>
      </c>
      <c r="D4179" s="4" t="s">
        <v>1737</v>
      </c>
      <c r="E4179" s="4" t="s">
        <v>1803</v>
      </c>
      <c r="F4179" s="4" t="s">
        <v>1803</v>
      </c>
      <c r="G4179" s="4" t="s">
        <v>826</v>
      </c>
      <c r="H4179" s="4" t="s">
        <v>50</v>
      </c>
      <c r="I4179" s="4" t="s">
        <v>97</v>
      </c>
      <c r="J4179" s="4" t="s">
        <v>98</v>
      </c>
    </row>
    <row r="4180" spans="1:10" x14ac:dyDescent="0.2">
      <c r="A4180" s="4" t="s">
        <v>417</v>
      </c>
      <c r="B4180" s="4" t="s">
        <v>73</v>
      </c>
      <c r="C4180" s="4" t="s">
        <v>168</v>
      </c>
      <c r="D4180" s="4" t="s">
        <v>1738</v>
      </c>
      <c r="E4180" s="4" t="s">
        <v>1803</v>
      </c>
      <c r="F4180" s="4" t="s">
        <v>1803</v>
      </c>
      <c r="G4180" s="4" t="s">
        <v>826</v>
      </c>
      <c r="H4180" s="4" t="s">
        <v>50</v>
      </c>
      <c r="I4180" s="4" t="s">
        <v>97</v>
      </c>
      <c r="J4180" s="4" t="s">
        <v>98</v>
      </c>
    </row>
    <row r="4181" spans="1:10" x14ac:dyDescent="0.2">
      <c r="A4181" s="4" t="s">
        <v>417</v>
      </c>
      <c r="B4181" s="4" t="s">
        <v>75</v>
      </c>
      <c r="C4181" s="4" t="s">
        <v>169</v>
      </c>
      <c r="D4181" s="4" t="s">
        <v>1739</v>
      </c>
      <c r="E4181" s="4" t="s">
        <v>1803</v>
      </c>
      <c r="F4181" s="4" t="s">
        <v>1803</v>
      </c>
      <c r="G4181" s="4" t="s">
        <v>826</v>
      </c>
      <c r="H4181" s="4" t="s">
        <v>50</v>
      </c>
      <c r="I4181" s="4" t="s">
        <v>97</v>
      </c>
      <c r="J4181" s="4" t="s">
        <v>98</v>
      </c>
    </row>
    <row r="4182" spans="1:10" x14ac:dyDescent="0.2">
      <c r="A4182" s="4" t="s">
        <v>417</v>
      </c>
      <c r="B4182" s="4" t="s">
        <v>60</v>
      </c>
      <c r="C4182" s="4" t="s">
        <v>170</v>
      </c>
      <c r="D4182" s="4" t="s">
        <v>1740</v>
      </c>
      <c r="E4182" s="4" t="s">
        <v>1803</v>
      </c>
      <c r="F4182" s="4" t="s">
        <v>1803</v>
      </c>
      <c r="G4182" s="4" t="s">
        <v>826</v>
      </c>
      <c r="H4182" s="4" t="s">
        <v>50</v>
      </c>
      <c r="I4182" s="4" t="s">
        <v>97</v>
      </c>
      <c r="J4182" s="4" t="s">
        <v>98</v>
      </c>
    </row>
    <row r="4183" spans="1:10" x14ac:dyDescent="0.2">
      <c r="A4183" s="4" t="s">
        <v>417</v>
      </c>
      <c r="B4183" s="4" t="s">
        <v>78</v>
      </c>
      <c r="C4183" s="4" t="s">
        <v>171</v>
      </c>
      <c r="D4183" s="4" t="s">
        <v>1741</v>
      </c>
      <c r="E4183" s="4" t="s">
        <v>1803</v>
      </c>
      <c r="F4183" s="4" t="s">
        <v>1803</v>
      </c>
      <c r="G4183" s="4" t="s">
        <v>826</v>
      </c>
      <c r="H4183" s="4" t="s">
        <v>50</v>
      </c>
      <c r="I4183" s="4" t="s">
        <v>97</v>
      </c>
      <c r="J4183" s="4" t="s">
        <v>98</v>
      </c>
    </row>
    <row r="4184" spans="1:10" x14ac:dyDescent="0.2">
      <c r="A4184" s="4" t="s">
        <v>417</v>
      </c>
      <c r="B4184" s="4" t="s">
        <v>84</v>
      </c>
      <c r="C4184" s="4" t="s">
        <v>172</v>
      </c>
      <c r="D4184" s="4" t="s">
        <v>1794</v>
      </c>
      <c r="E4184" s="4" t="s">
        <v>1803</v>
      </c>
      <c r="F4184" s="4" t="s">
        <v>1803</v>
      </c>
      <c r="G4184" s="4" t="s">
        <v>826</v>
      </c>
      <c r="H4184" s="4" t="s">
        <v>50</v>
      </c>
      <c r="I4184" s="4" t="s">
        <v>97</v>
      </c>
      <c r="J4184" s="4" t="s">
        <v>98</v>
      </c>
    </row>
    <row r="4185" spans="1:10" x14ac:dyDescent="0.2">
      <c r="A4185" s="4" t="s">
        <v>417</v>
      </c>
      <c r="B4185" s="4" t="s">
        <v>137</v>
      </c>
      <c r="C4185" s="4" t="s">
        <v>173</v>
      </c>
      <c r="D4185" s="4" t="s">
        <v>1801</v>
      </c>
      <c r="E4185" s="4" t="s">
        <v>1803</v>
      </c>
      <c r="F4185" s="4" t="s">
        <v>1803</v>
      </c>
      <c r="G4185" s="4" t="s">
        <v>826</v>
      </c>
      <c r="H4185" s="4" t="s">
        <v>50</v>
      </c>
      <c r="I4185" s="4" t="s">
        <v>97</v>
      </c>
      <c r="J4185" s="4" t="s">
        <v>98</v>
      </c>
    </row>
    <row r="4186" spans="1:10" x14ac:dyDescent="0.2">
      <c r="A4186" s="4" t="s">
        <v>417</v>
      </c>
      <c r="B4186" s="4" t="s">
        <v>174</v>
      </c>
      <c r="C4186" s="4" t="s">
        <v>175</v>
      </c>
      <c r="D4186" s="4" t="s">
        <v>1634</v>
      </c>
      <c r="E4186" s="4" t="s">
        <v>1803</v>
      </c>
      <c r="F4186" s="4" t="s">
        <v>1803</v>
      </c>
      <c r="G4186" s="4" t="s">
        <v>826</v>
      </c>
      <c r="H4186" s="4" t="s">
        <v>50</v>
      </c>
      <c r="I4186" s="4" t="s">
        <v>97</v>
      </c>
      <c r="J4186" s="4" t="s">
        <v>98</v>
      </c>
    </row>
    <row r="4187" spans="1:10" x14ac:dyDescent="0.2">
      <c r="A4187" s="4" t="s">
        <v>417</v>
      </c>
      <c r="B4187" s="4" t="s">
        <v>114</v>
      </c>
      <c r="C4187" s="4" t="s">
        <v>176</v>
      </c>
      <c r="D4187" s="4" t="s">
        <v>1635</v>
      </c>
      <c r="E4187" s="4" t="s">
        <v>1803</v>
      </c>
      <c r="F4187" s="4" t="s">
        <v>1803</v>
      </c>
      <c r="G4187" s="4" t="s">
        <v>826</v>
      </c>
      <c r="H4187" s="4" t="s">
        <v>50</v>
      </c>
      <c r="I4187" s="4" t="s">
        <v>97</v>
      </c>
      <c r="J4187" s="4" t="s">
        <v>98</v>
      </c>
    </row>
    <row r="4188" spans="1:10" x14ac:dyDescent="0.2">
      <c r="A4188" s="4" t="s">
        <v>417</v>
      </c>
      <c r="B4188" s="4" t="s">
        <v>131</v>
      </c>
      <c r="C4188" s="4" t="s">
        <v>177</v>
      </c>
      <c r="D4188" s="4" t="s">
        <v>1637</v>
      </c>
      <c r="E4188" s="4" t="s">
        <v>1803</v>
      </c>
      <c r="F4188" s="4" t="s">
        <v>1803</v>
      </c>
      <c r="G4188" s="4" t="s">
        <v>826</v>
      </c>
      <c r="H4188" s="4" t="s">
        <v>50</v>
      </c>
      <c r="I4188" s="4" t="s">
        <v>97</v>
      </c>
      <c r="J4188" s="4" t="s">
        <v>98</v>
      </c>
    </row>
    <row r="4189" spans="1:10" x14ac:dyDescent="0.2">
      <c r="A4189" s="4" t="s">
        <v>417</v>
      </c>
      <c r="B4189" s="4" t="s">
        <v>178</v>
      </c>
      <c r="C4189" s="4" t="s">
        <v>179</v>
      </c>
      <c r="D4189" s="4" t="s">
        <v>1638</v>
      </c>
      <c r="E4189" s="4" t="s">
        <v>1803</v>
      </c>
      <c r="F4189" s="4" t="s">
        <v>1803</v>
      </c>
      <c r="G4189" s="4" t="s">
        <v>826</v>
      </c>
      <c r="H4189" s="4" t="s">
        <v>50</v>
      </c>
      <c r="I4189" s="4" t="s">
        <v>97</v>
      </c>
      <c r="J4189" s="4" t="s">
        <v>98</v>
      </c>
    </row>
    <row r="4190" spans="1:10" x14ac:dyDescent="0.2">
      <c r="A4190" s="4" t="s">
        <v>417</v>
      </c>
      <c r="B4190" s="4" t="s">
        <v>123</v>
      </c>
      <c r="C4190" s="4" t="s">
        <v>248</v>
      </c>
      <c r="D4190" s="4" t="s">
        <v>1639</v>
      </c>
      <c r="E4190" s="4" t="s">
        <v>1803</v>
      </c>
      <c r="F4190" s="4" t="s">
        <v>1803</v>
      </c>
      <c r="G4190" s="4" t="s">
        <v>826</v>
      </c>
      <c r="H4190" s="4" t="s">
        <v>50</v>
      </c>
      <c r="I4190" s="4" t="s">
        <v>97</v>
      </c>
      <c r="J4190" s="4" t="s">
        <v>98</v>
      </c>
    </row>
    <row r="4191" spans="1:10" x14ac:dyDescent="0.2">
      <c r="A4191" s="4" t="s">
        <v>417</v>
      </c>
      <c r="B4191" s="4" t="s">
        <v>249</v>
      </c>
      <c r="C4191" s="4" t="s">
        <v>250</v>
      </c>
      <c r="D4191" s="4" t="s">
        <v>1640</v>
      </c>
      <c r="E4191" s="4" t="s">
        <v>1803</v>
      </c>
      <c r="F4191" s="4" t="s">
        <v>1803</v>
      </c>
      <c r="G4191" s="4" t="s">
        <v>826</v>
      </c>
      <c r="H4191" s="4" t="s">
        <v>50</v>
      </c>
      <c r="I4191" s="4" t="s">
        <v>97</v>
      </c>
      <c r="J4191" s="4" t="s">
        <v>98</v>
      </c>
    </row>
    <row r="4192" spans="1:10" x14ac:dyDescent="0.2">
      <c r="A4192" s="4" t="s">
        <v>417</v>
      </c>
      <c r="B4192" s="4" t="s">
        <v>262</v>
      </c>
      <c r="C4192" s="4" t="s">
        <v>263</v>
      </c>
      <c r="D4192" s="4" t="s">
        <v>1641</v>
      </c>
      <c r="E4192" s="4" t="s">
        <v>1803</v>
      </c>
      <c r="F4192" s="4" t="s">
        <v>1803</v>
      </c>
      <c r="G4192" s="4" t="s">
        <v>826</v>
      </c>
      <c r="H4192" s="4" t="s">
        <v>50</v>
      </c>
      <c r="I4192" s="4" t="s">
        <v>97</v>
      </c>
      <c r="J4192" s="4" t="s">
        <v>98</v>
      </c>
    </row>
    <row r="4193" spans="1:10" x14ac:dyDescent="0.2">
      <c r="A4193" s="4" t="s">
        <v>417</v>
      </c>
      <c r="B4193" s="4" t="s">
        <v>40</v>
      </c>
      <c r="C4193" s="4" t="s">
        <v>269</v>
      </c>
      <c r="D4193" s="4" t="s">
        <v>1642</v>
      </c>
      <c r="E4193" s="4" t="s">
        <v>1803</v>
      </c>
      <c r="F4193" s="4" t="s">
        <v>1803</v>
      </c>
      <c r="G4193" s="4" t="s">
        <v>826</v>
      </c>
      <c r="H4193" s="4" t="s">
        <v>50</v>
      </c>
      <c r="I4193" s="4" t="s">
        <v>97</v>
      </c>
      <c r="J4193" s="4" t="s">
        <v>98</v>
      </c>
    </row>
    <row r="4194" spans="1:10" x14ac:dyDescent="0.2">
      <c r="A4194" s="4" t="s">
        <v>417</v>
      </c>
      <c r="B4194" s="4" t="s">
        <v>270</v>
      </c>
      <c r="C4194" s="4" t="s">
        <v>271</v>
      </c>
      <c r="D4194" s="4" t="s">
        <v>1513</v>
      </c>
      <c r="E4194" s="4" t="s">
        <v>1803</v>
      </c>
      <c r="F4194" s="4" t="s">
        <v>1803</v>
      </c>
      <c r="G4194" s="4" t="s">
        <v>826</v>
      </c>
      <c r="H4194" s="4" t="s">
        <v>50</v>
      </c>
      <c r="I4194" s="4" t="s">
        <v>97</v>
      </c>
      <c r="J4194" s="4" t="s">
        <v>98</v>
      </c>
    </row>
    <row r="4195" spans="1:10" x14ac:dyDescent="0.2">
      <c r="A4195" s="4" t="s">
        <v>417</v>
      </c>
      <c r="B4195" s="4" t="s">
        <v>81</v>
      </c>
      <c r="C4195" s="4" t="s">
        <v>282</v>
      </c>
      <c r="D4195" s="4" t="s">
        <v>1515</v>
      </c>
      <c r="E4195" s="4" t="s">
        <v>1803</v>
      </c>
      <c r="F4195" s="4" t="s">
        <v>1803</v>
      </c>
      <c r="G4195" s="4" t="s">
        <v>826</v>
      </c>
      <c r="H4195" s="4" t="s">
        <v>50</v>
      </c>
      <c r="I4195" s="4" t="s">
        <v>97</v>
      </c>
      <c r="J4195" s="4" t="s">
        <v>98</v>
      </c>
    </row>
    <row r="4196" spans="1:10" x14ac:dyDescent="0.2">
      <c r="A4196" s="4" t="s">
        <v>417</v>
      </c>
      <c r="B4196" s="4" t="s">
        <v>126</v>
      </c>
      <c r="C4196" s="4" t="s">
        <v>283</v>
      </c>
      <c r="D4196" s="4" t="s">
        <v>1517</v>
      </c>
      <c r="E4196" s="4" t="s">
        <v>1803</v>
      </c>
      <c r="F4196" s="4" t="s">
        <v>1803</v>
      </c>
      <c r="G4196" s="4" t="s">
        <v>826</v>
      </c>
      <c r="H4196" s="4" t="s">
        <v>50</v>
      </c>
      <c r="I4196" s="4" t="s">
        <v>97</v>
      </c>
      <c r="J4196" s="4" t="s">
        <v>98</v>
      </c>
    </row>
    <row r="4197" spans="1:10" x14ac:dyDescent="0.2">
      <c r="A4197" s="4" t="s">
        <v>417</v>
      </c>
      <c r="B4197" s="4" t="s">
        <v>121</v>
      </c>
      <c r="C4197" s="4" t="s">
        <v>290</v>
      </c>
      <c r="D4197" s="4" t="s">
        <v>1518</v>
      </c>
      <c r="E4197" s="4" t="s">
        <v>1803</v>
      </c>
      <c r="F4197" s="4" t="s">
        <v>1803</v>
      </c>
      <c r="G4197" s="4" t="s">
        <v>826</v>
      </c>
      <c r="H4197" s="4" t="s">
        <v>50</v>
      </c>
      <c r="I4197" s="4" t="s">
        <v>97</v>
      </c>
      <c r="J4197" s="4" t="s">
        <v>98</v>
      </c>
    </row>
    <row r="4198" spans="1:10" x14ac:dyDescent="0.2">
      <c r="A4198" s="4" t="s">
        <v>417</v>
      </c>
      <c r="B4198" s="4" t="s">
        <v>291</v>
      </c>
      <c r="C4198" s="4" t="s">
        <v>292</v>
      </c>
      <c r="D4198" s="4" t="s">
        <v>1519</v>
      </c>
      <c r="E4198" s="4" t="s">
        <v>1803</v>
      </c>
      <c r="F4198" s="4" t="s">
        <v>1803</v>
      </c>
      <c r="G4198" s="4" t="s">
        <v>826</v>
      </c>
      <c r="H4198" s="4" t="s">
        <v>50</v>
      </c>
      <c r="I4198" s="4" t="s">
        <v>97</v>
      </c>
      <c r="J4198" s="4" t="s">
        <v>98</v>
      </c>
    </row>
    <row r="4199" spans="1:10" x14ac:dyDescent="0.2">
      <c r="A4199" s="4" t="s">
        <v>417</v>
      </c>
      <c r="B4199" s="4" t="s">
        <v>299</v>
      </c>
      <c r="C4199" s="4" t="s">
        <v>300</v>
      </c>
      <c r="D4199" s="4" t="s">
        <v>1520</v>
      </c>
      <c r="E4199" s="4" t="s">
        <v>1803</v>
      </c>
      <c r="F4199" s="4" t="s">
        <v>1803</v>
      </c>
      <c r="G4199" s="4" t="s">
        <v>826</v>
      </c>
      <c r="H4199" s="4" t="s">
        <v>50</v>
      </c>
      <c r="I4199" s="4" t="s">
        <v>97</v>
      </c>
      <c r="J4199" s="4" t="s">
        <v>98</v>
      </c>
    </row>
    <row r="4200" spans="1:10" x14ac:dyDescent="0.2">
      <c r="A4200" s="4" t="s">
        <v>417</v>
      </c>
      <c r="B4200" s="4" t="s">
        <v>301</v>
      </c>
      <c r="C4200" s="4" t="s">
        <v>302</v>
      </c>
      <c r="D4200" s="4" t="s">
        <v>1521</v>
      </c>
      <c r="E4200" s="4" t="s">
        <v>1804</v>
      </c>
      <c r="F4200" s="4" t="s">
        <v>1804</v>
      </c>
      <c r="G4200" s="4" t="s">
        <v>826</v>
      </c>
      <c r="H4200" s="4" t="s">
        <v>50</v>
      </c>
      <c r="I4200" s="4" t="s">
        <v>97</v>
      </c>
      <c r="J4200" s="4" t="s">
        <v>98</v>
      </c>
    </row>
    <row r="4201" spans="1:10" x14ac:dyDescent="0.2">
      <c r="A4201" s="4" t="s">
        <v>418</v>
      </c>
      <c r="B4201" s="4" t="s">
        <v>38</v>
      </c>
      <c r="C4201" s="4" t="s">
        <v>39</v>
      </c>
      <c r="D4201" s="4" t="s">
        <v>1805</v>
      </c>
      <c r="E4201" s="4" t="s">
        <v>1162</v>
      </c>
      <c r="F4201" s="4" t="s">
        <v>1162</v>
      </c>
      <c r="G4201" s="4" t="s">
        <v>826</v>
      </c>
      <c r="H4201" s="4" t="s">
        <v>66</v>
      </c>
      <c r="I4201" s="4" t="s">
        <v>97</v>
      </c>
      <c r="J4201" s="4" t="s">
        <v>98</v>
      </c>
    </row>
    <row r="4202" spans="1:10" x14ac:dyDescent="0.2">
      <c r="A4202" s="4" t="s">
        <v>418</v>
      </c>
      <c r="B4202" s="4" t="s">
        <v>43</v>
      </c>
      <c r="C4202" s="4" t="s">
        <v>154</v>
      </c>
      <c r="D4202" s="4" t="s">
        <v>1806</v>
      </c>
      <c r="E4202" s="4" t="s">
        <v>1807</v>
      </c>
      <c r="F4202" s="4" t="s">
        <v>1807</v>
      </c>
      <c r="G4202" s="4" t="s">
        <v>826</v>
      </c>
      <c r="H4202" s="4" t="s">
        <v>66</v>
      </c>
      <c r="I4202" s="4" t="s">
        <v>97</v>
      </c>
      <c r="J4202" s="4" t="s">
        <v>98</v>
      </c>
    </row>
    <row r="4203" spans="1:10" x14ac:dyDescent="0.2">
      <c r="A4203" s="4" t="s">
        <v>418</v>
      </c>
      <c r="B4203" s="4" t="s">
        <v>48</v>
      </c>
      <c r="C4203" s="4" t="s">
        <v>155</v>
      </c>
      <c r="D4203" s="4" t="s">
        <v>1808</v>
      </c>
      <c r="E4203" s="4" t="s">
        <v>1807</v>
      </c>
      <c r="F4203" s="4" t="s">
        <v>1807</v>
      </c>
      <c r="G4203" s="4" t="s">
        <v>826</v>
      </c>
      <c r="H4203" s="4" t="s">
        <v>66</v>
      </c>
      <c r="I4203" s="4" t="s">
        <v>97</v>
      </c>
      <c r="J4203" s="4" t="s">
        <v>98</v>
      </c>
    </row>
    <row r="4204" spans="1:10" x14ac:dyDescent="0.2">
      <c r="A4204" s="4" t="s">
        <v>418</v>
      </c>
      <c r="B4204" s="4" t="s">
        <v>50</v>
      </c>
      <c r="C4204" s="4" t="s">
        <v>156</v>
      </c>
      <c r="D4204" s="4" t="s">
        <v>1809</v>
      </c>
      <c r="E4204" s="4" t="s">
        <v>1807</v>
      </c>
      <c r="F4204" s="4" t="s">
        <v>1807</v>
      </c>
      <c r="G4204" s="4" t="s">
        <v>826</v>
      </c>
      <c r="H4204" s="4" t="s">
        <v>66</v>
      </c>
      <c r="I4204" s="4" t="s">
        <v>97</v>
      </c>
      <c r="J4204" s="4" t="s">
        <v>98</v>
      </c>
    </row>
    <row r="4205" spans="1:10" x14ac:dyDescent="0.2">
      <c r="A4205" s="4" t="s">
        <v>418</v>
      </c>
      <c r="B4205" s="4" t="s">
        <v>52</v>
      </c>
      <c r="C4205" s="4" t="s">
        <v>157</v>
      </c>
      <c r="D4205" s="4" t="s">
        <v>1810</v>
      </c>
      <c r="E4205" s="4" t="s">
        <v>1807</v>
      </c>
      <c r="F4205" s="4" t="s">
        <v>1807</v>
      </c>
      <c r="G4205" s="4" t="s">
        <v>826</v>
      </c>
      <c r="H4205" s="4" t="s">
        <v>66</v>
      </c>
      <c r="I4205" s="4" t="s">
        <v>97</v>
      </c>
      <c r="J4205" s="4" t="s">
        <v>98</v>
      </c>
    </row>
    <row r="4206" spans="1:10" x14ac:dyDescent="0.2">
      <c r="A4206" s="4" t="s">
        <v>418</v>
      </c>
      <c r="B4206" s="4" t="s">
        <v>54</v>
      </c>
      <c r="C4206" s="4" t="s">
        <v>158</v>
      </c>
      <c r="D4206" s="4" t="s">
        <v>1811</v>
      </c>
      <c r="E4206" s="4" t="s">
        <v>1807</v>
      </c>
      <c r="F4206" s="4" t="s">
        <v>1807</v>
      </c>
      <c r="G4206" s="4" t="s">
        <v>826</v>
      </c>
      <c r="H4206" s="4" t="s">
        <v>66</v>
      </c>
      <c r="I4206" s="4" t="s">
        <v>97</v>
      </c>
      <c r="J4206" s="4" t="s">
        <v>98</v>
      </c>
    </row>
    <row r="4207" spans="1:10" x14ac:dyDescent="0.2">
      <c r="A4207" s="4" t="s">
        <v>418</v>
      </c>
      <c r="B4207" s="4" t="s">
        <v>56</v>
      </c>
      <c r="C4207" s="4" t="s">
        <v>159</v>
      </c>
      <c r="D4207" s="4" t="s">
        <v>1812</v>
      </c>
      <c r="E4207" s="4" t="s">
        <v>1807</v>
      </c>
      <c r="F4207" s="4" t="s">
        <v>1807</v>
      </c>
      <c r="G4207" s="4" t="s">
        <v>826</v>
      </c>
      <c r="H4207" s="4" t="s">
        <v>66</v>
      </c>
      <c r="I4207" s="4" t="s">
        <v>97</v>
      </c>
      <c r="J4207" s="4" t="s">
        <v>98</v>
      </c>
    </row>
    <row r="4208" spans="1:10" x14ac:dyDescent="0.2">
      <c r="A4208" s="4" t="s">
        <v>418</v>
      </c>
      <c r="B4208" s="4" t="s">
        <v>58</v>
      </c>
      <c r="C4208" s="4" t="s">
        <v>160</v>
      </c>
      <c r="D4208" s="4" t="s">
        <v>1813</v>
      </c>
      <c r="E4208" s="4" t="s">
        <v>1807</v>
      </c>
      <c r="F4208" s="4" t="s">
        <v>1807</v>
      </c>
      <c r="G4208" s="4" t="s">
        <v>826</v>
      </c>
      <c r="H4208" s="4" t="s">
        <v>66</v>
      </c>
      <c r="I4208" s="4" t="s">
        <v>97</v>
      </c>
      <c r="J4208" s="4" t="s">
        <v>98</v>
      </c>
    </row>
    <row r="4209" spans="1:10" x14ac:dyDescent="0.2">
      <c r="A4209" s="4" t="s">
        <v>418</v>
      </c>
      <c r="B4209" s="4" t="s">
        <v>37</v>
      </c>
      <c r="C4209" s="4" t="s">
        <v>161</v>
      </c>
      <c r="D4209" s="4" t="s">
        <v>1814</v>
      </c>
      <c r="E4209" s="4" t="s">
        <v>1807</v>
      </c>
      <c r="F4209" s="4" t="s">
        <v>1807</v>
      </c>
      <c r="G4209" s="4" t="s">
        <v>826</v>
      </c>
      <c r="H4209" s="4" t="s">
        <v>66</v>
      </c>
      <c r="I4209" s="4" t="s">
        <v>97</v>
      </c>
      <c r="J4209" s="4" t="s">
        <v>98</v>
      </c>
    </row>
    <row r="4210" spans="1:10" x14ac:dyDescent="0.2">
      <c r="A4210" s="4" t="s">
        <v>418</v>
      </c>
      <c r="B4210" s="4" t="s">
        <v>63</v>
      </c>
      <c r="C4210" s="4" t="s">
        <v>162</v>
      </c>
      <c r="D4210" s="4" t="s">
        <v>1815</v>
      </c>
      <c r="E4210" s="4" t="s">
        <v>1807</v>
      </c>
      <c r="F4210" s="4" t="s">
        <v>1807</v>
      </c>
      <c r="G4210" s="4" t="s">
        <v>826</v>
      </c>
      <c r="H4210" s="4" t="s">
        <v>66</v>
      </c>
      <c r="I4210" s="4" t="s">
        <v>97</v>
      </c>
      <c r="J4210" s="4" t="s">
        <v>98</v>
      </c>
    </row>
    <row r="4211" spans="1:10" x14ac:dyDescent="0.2">
      <c r="A4211" s="4" t="s">
        <v>418</v>
      </c>
      <c r="B4211" s="4" t="s">
        <v>45</v>
      </c>
      <c r="C4211" s="4" t="s">
        <v>163</v>
      </c>
      <c r="D4211" s="4" t="s">
        <v>1816</v>
      </c>
      <c r="E4211" s="4" t="s">
        <v>1807</v>
      </c>
      <c r="F4211" s="4" t="s">
        <v>1807</v>
      </c>
      <c r="G4211" s="4" t="s">
        <v>826</v>
      </c>
      <c r="H4211" s="4" t="s">
        <v>66</v>
      </c>
      <c r="I4211" s="4" t="s">
        <v>97</v>
      </c>
      <c r="J4211" s="4" t="s">
        <v>98</v>
      </c>
    </row>
    <row r="4212" spans="1:10" x14ac:dyDescent="0.2">
      <c r="A4212" s="4" t="s">
        <v>418</v>
      </c>
      <c r="B4212" s="4" t="s">
        <v>66</v>
      </c>
      <c r="C4212" s="4" t="s">
        <v>164</v>
      </c>
      <c r="D4212" s="4" t="s">
        <v>1817</v>
      </c>
      <c r="E4212" s="4" t="s">
        <v>1807</v>
      </c>
      <c r="F4212" s="4" t="s">
        <v>1807</v>
      </c>
      <c r="G4212" s="4" t="s">
        <v>826</v>
      </c>
      <c r="H4212" s="4" t="s">
        <v>66</v>
      </c>
      <c r="I4212" s="4" t="s">
        <v>97</v>
      </c>
      <c r="J4212" s="4" t="s">
        <v>98</v>
      </c>
    </row>
    <row r="4213" spans="1:10" x14ac:dyDescent="0.2">
      <c r="A4213" s="4" t="s">
        <v>418</v>
      </c>
      <c r="B4213" s="4" t="s">
        <v>68</v>
      </c>
      <c r="C4213" s="4" t="s">
        <v>165</v>
      </c>
      <c r="D4213" s="4" t="s">
        <v>1818</v>
      </c>
      <c r="E4213" s="4" t="s">
        <v>1807</v>
      </c>
      <c r="F4213" s="4" t="s">
        <v>1807</v>
      </c>
      <c r="G4213" s="4" t="s">
        <v>826</v>
      </c>
      <c r="H4213" s="4" t="s">
        <v>66</v>
      </c>
      <c r="I4213" s="4" t="s">
        <v>97</v>
      </c>
      <c r="J4213" s="4" t="s">
        <v>98</v>
      </c>
    </row>
    <row r="4214" spans="1:10" x14ac:dyDescent="0.2">
      <c r="A4214" s="4" t="s">
        <v>418</v>
      </c>
      <c r="B4214" s="4" t="s">
        <v>46</v>
      </c>
      <c r="C4214" s="4" t="s">
        <v>166</v>
      </c>
      <c r="D4214" s="4" t="s">
        <v>1749</v>
      </c>
      <c r="E4214" s="4" t="s">
        <v>1807</v>
      </c>
      <c r="F4214" s="4" t="s">
        <v>1807</v>
      </c>
      <c r="G4214" s="4" t="s">
        <v>826</v>
      </c>
      <c r="H4214" s="4" t="s">
        <v>66</v>
      </c>
      <c r="I4214" s="4" t="s">
        <v>97</v>
      </c>
      <c r="J4214" s="4" t="s">
        <v>98</v>
      </c>
    </row>
    <row r="4215" spans="1:10" x14ac:dyDescent="0.2">
      <c r="A4215" s="4" t="s">
        <v>418</v>
      </c>
      <c r="B4215" s="4" t="s">
        <v>71</v>
      </c>
      <c r="C4215" s="4" t="s">
        <v>167</v>
      </c>
      <c r="D4215" s="4" t="s">
        <v>1751</v>
      </c>
      <c r="E4215" s="4" t="s">
        <v>1807</v>
      </c>
      <c r="F4215" s="4" t="s">
        <v>1807</v>
      </c>
      <c r="G4215" s="4" t="s">
        <v>826</v>
      </c>
      <c r="H4215" s="4" t="s">
        <v>66</v>
      </c>
      <c r="I4215" s="4" t="s">
        <v>97</v>
      </c>
      <c r="J4215" s="4" t="s">
        <v>98</v>
      </c>
    </row>
    <row r="4216" spans="1:10" x14ac:dyDescent="0.2">
      <c r="A4216" s="4" t="s">
        <v>418</v>
      </c>
      <c r="B4216" s="4" t="s">
        <v>73</v>
      </c>
      <c r="C4216" s="4" t="s">
        <v>168</v>
      </c>
      <c r="D4216" s="4" t="s">
        <v>1752</v>
      </c>
      <c r="E4216" s="4" t="s">
        <v>1807</v>
      </c>
      <c r="F4216" s="4" t="s">
        <v>1807</v>
      </c>
      <c r="G4216" s="4" t="s">
        <v>826</v>
      </c>
      <c r="H4216" s="4" t="s">
        <v>66</v>
      </c>
      <c r="I4216" s="4" t="s">
        <v>97</v>
      </c>
      <c r="J4216" s="4" t="s">
        <v>98</v>
      </c>
    </row>
    <row r="4217" spans="1:10" x14ac:dyDescent="0.2">
      <c r="A4217" s="4" t="s">
        <v>418</v>
      </c>
      <c r="B4217" s="4" t="s">
        <v>75</v>
      </c>
      <c r="C4217" s="4" t="s">
        <v>169</v>
      </c>
      <c r="D4217" s="4" t="s">
        <v>1753</v>
      </c>
      <c r="E4217" s="4" t="s">
        <v>1807</v>
      </c>
      <c r="F4217" s="4" t="s">
        <v>1807</v>
      </c>
      <c r="G4217" s="4" t="s">
        <v>826</v>
      </c>
      <c r="H4217" s="4" t="s">
        <v>66</v>
      </c>
      <c r="I4217" s="4" t="s">
        <v>97</v>
      </c>
      <c r="J4217" s="4" t="s">
        <v>98</v>
      </c>
    </row>
    <row r="4218" spans="1:10" x14ac:dyDescent="0.2">
      <c r="A4218" s="4" t="s">
        <v>418</v>
      </c>
      <c r="B4218" s="4" t="s">
        <v>60</v>
      </c>
      <c r="C4218" s="4" t="s">
        <v>170</v>
      </c>
      <c r="D4218" s="4" t="s">
        <v>1754</v>
      </c>
      <c r="E4218" s="4" t="s">
        <v>1807</v>
      </c>
      <c r="F4218" s="4" t="s">
        <v>1807</v>
      </c>
      <c r="G4218" s="4" t="s">
        <v>826</v>
      </c>
      <c r="H4218" s="4" t="s">
        <v>66</v>
      </c>
      <c r="I4218" s="4" t="s">
        <v>97</v>
      </c>
      <c r="J4218" s="4" t="s">
        <v>98</v>
      </c>
    </row>
    <row r="4219" spans="1:10" x14ac:dyDescent="0.2">
      <c r="A4219" s="4" t="s">
        <v>418</v>
      </c>
      <c r="B4219" s="4" t="s">
        <v>78</v>
      </c>
      <c r="C4219" s="4" t="s">
        <v>171</v>
      </c>
      <c r="D4219" s="4" t="s">
        <v>1755</v>
      </c>
      <c r="E4219" s="4" t="s">
        <v>1807</v>
      </c>
      <c r="F4219" s="4" t="s">
        <v>1807</v>
      </c>
      <c r="G4219" s="4" t="s">
        <v>826</v>
      </c>
      <c r="H4219" s="4" t="s">
        <v>66</v>
      </c>
      <c r="I4219" s="4" t="s">
        <v>97</v>
      </c>
      <c r="J4219" s="4" t="s">
        <v>98</v>
      </c>
    </row>
    <row r="4220" spans="1:10" x14ac:dyDescent="0.2">
      <c r="A4220" s="4" t="s">
        <v>418</v>
      </c>
      <c r="B4220" s="4" t="s">
        <v>84</v>
      </c>
      <c r="C4220" s="4" t="s">
        <v>172</v>
      </c>
      <c r="D4220" s="4" t="s">
        <v>1756</v>
      </c>
      <c r="E4220" s="4" t="s">
        <v>1807</v>
      </c>
      <c r="F4220" s="4" t="s">
        <v>1807</v>
      </c>
      <c r="G4220" s="4" t="s">
        <v>826</v>
      </c>
      <c r="H4220" s="4" t="s">
        <v>66</v>
      </c>
      <c r="I4220" s="4" t="s">
        <v>97</v>
      </c>
      <c r="J4220" s="4" t="s">
        <v>98</v>
      </c>
    </row>
    <row r="4221" spans="1:10" x14ac:dyDescent="0.2">
      <c r="A4221" s="4" t="s">
        <v>418</v>
      </c>
      <c r="B4221" s="4" t="s">
        <v>137</v>
      </c>
      <c r="C4221" s="4" t="s">
        <v>173</v>
      </c>
      <c r="D4221" s="4" t="s">
        <v>1757</v>
      </c>
      <c r="E4221" s="4" t="s">
        <v>1807</v>
      </c>
      <c r="F4221" s="4" t="s">
        <v>1807</v>
      </c>
      <c r="G4221" s="4" t="s">
        <v>826</v>
      </c>
      <c r="H4221" s="4" t="s">
        <v>66</v>
      </c>
      <c r="I4221" s="4" t="s">
        <v>97</v>
      </c>
      <c r="J4221" s="4" t="s">
        <v>98</v>
      </c>
    </row>
    <row r="4222" spans="1:10" x14ac:dyDescent="0.2">
      <c r="A4222" s="4" t="s">
        <v>418</v>
      </c>
      <c r="B4222" s="4" t="s">
        <v>174</v>
      </c>
      <c r="C4222" s="4" t="s">
        <v>175</v>
      </c>
      <c r="D4222" s="4" t="s">
        <v>1758</v>
      </c>
      <c r="E4222" s="4" t="s">
        <v>1807</v>
      </c>
      <c r="F4222" s="4" t="s">
        <v>1807</v>
      </c>
      <c r="G4222" s="4" t="s">
        <v>826</v>
      </c>
      <c r="H4222" s="4" t="s">
        <v>66</v>
      </c>
      <c r="I4222" s="4" t="s">
        <v>97</v>
      </c>
      <c r="J4222" s="4" t="s">
        <v>98</v>
      </c>
    </row>
    <row r="4223" spans="1:10" x14ac:dyDescent="0.2">
      <c r="A4223" s="4" t="s">
        <v>418</v>
      </c>
      <c r="B4223" s="4" t="s">
        <v>114</v>
      </c>
      <c r="C4223" s="4" t="s">
        <v>176</v>
      </c>
      <c r="D4223" s="4" t="s">
        <v>1759</v>
      </c>
      <c r="E4223" s="4" t="s">
        <v>1807</v>
      </c>
      <c r="F4223" s="4" t="s">
        <v>1807</v>
      </c>
      <c r="G4223" s="4" t="s">
        <v>826</v>
      </c>
      <c r="H4223" s="4" t="s">
        <v>66</v>
      </c>
      <c r="I4223" s="4" t="s">
        <v>97</v>
      </c>
      <c r="J4223" s="4" t="s">
        <v>98</v>
      </c>
    </row>
    <row r="4224" spans="1:10" x14ac:dyDescent="0.2">
      <c r="A4224" s="4" t="s">
        <v>418</v>
      </c>
      <c r="B4224" s="4" t="s">
        <v>131</v>
      </c>
      <c r="C4224" s="4" t="s">
        <v>177</v>
      </c>
      <c r="D4224" s="4" t="s">
        <v>1760</v>
      </c>
      <c r="E4224" s="4" t="s">
        <v>1807</v>
      </c>
      <c r="F4224" s="4" t="s">
        <v>1807</v>
      </c>
      <c r="G4224" s="4" t="s">
        <v>826</v>
      </c>
      <c r="H4224" s="4" t="s">
        <v>66</v>
      </c>
      <c r="I4224" s="4" t="s">
        <v>97</v>
      </c>
      <c r="J4224" s="4" t="s">
        <v>98</v>
      </c>
    </row>
    <row r="4225" spans="1:10" x14ac:dyDescent="0.2">
      <c r="A4225" s="4" t="s">
        <v>418</v>
      </c>
      <c r="B4225" s="4" t="s">
        <v>178</v>
      </c>
      <c r="C4225" s="4" t="s">
        <v>179</v>
      </c>
      <c r="D4225" s="4" t="s">
        <v>1761</v>
      </c>
      <c r="E4225" s="4" t="s">
        <v>1807</v>
      </c>
      <c r="F4225" s="4" t="s">
        <v>1807</v>
      </c>
      <c r="G4225" s="4" t="s">
        <v>826</v>
      </c>
      <c r="H4225" s="4" t="s">
        <v>66</v>
      </c>
      <c r="I4225" s="4" t="s">
        <v>97</v>
      </c>
      <c r="J4225" s="4" t="s">
        <v>98</v>
      </c>
    </row>
    <row r="4226" spans="1:10" x14ac:dyDescent="0.2">
      <c r="A4226" s="4" t="s">
        <v>418</v>
      </c>
      <c r="B4226" s="4" t="s">
        <v>123</v>
      </c>
      <c r="C4226" s="4" t="s">
        <v>248</v>
      </c>
      <c r="D4226" s="4" t="s">
        <v>1762</v>
      </c>
      <c r="E4226" s="4" t="s">
        <v>1807</v>
      </c>
      <c r="F4226" s="4" t="s">
        <v>1807</v>
      </c>
      <c r="G4226" s="4" t="s">
        <v>826</v>
      </c>
      <c r="H4226" s="4" t="s">
        <v>66</v>
      </c>
      <c r="I4226" s="4" t="s">
        <v>97</v>
      </c>
      <c r="J4226" s="4" t="s">
        <v>98</v>
      </c>
    </row>
    <row r="4227" spans="1:10" x14ac:dyDescent="0.2">
      <c r="A4227" s="4" t="s">
        <v>418</v>
      </c>
      <c r="B4227" s="4" t="s">
        <v>249</v>
      </c>
      <c r="C4227" s="4" t="s">
        <v>250</v>
      </c>
      <c r="D4227" s="4" t="s">
        <v>1763</v>
      </c>
      <c r="E4227" s="4" t="s">
        <v>1807</v>
      </c>
      <c r="F4227" s="4" t="s">
        <v>1807</v>
      </c>
      <c r="G4227" s="4" t="s">
        <v>826</v>
      </c>
      <c r="H4227" s="4" t="s">
        <v>66</v>
      </c>
      <c r="I4227" s="4" t="s">
        <v>97</v>
      </c>
      <c r="J4227" s="4" t="s">
        <v>98</v>
      </c>
    </row>
    <row r="4228" spans="1:10" x14ac:dyDescent="0.2">
      <c r="A4228" s="4" t="s">
        <v>418</v>
      </c>
      <c r="B4228" s="4" t="s">
        <v>262</v>
      </c>
      <c r="C4228" s="4" t="s">
        <v>263</v>
      </c>
      <c r="D4228" s="4" t="s">
        <v>1764</v>
      </c>
      <c r="E4228" s="4" t="s">
        <v>1807</v>
      </c>
      <c r="F4228" s="4" t="s">
        <v>1807</v>
      </c>
      <c r="G4228" s="4" t="s">
        <v>826</v>
      </c>
      <c r="H4228" s="4" t="s">
        <v>66</v>
      </c>
      <c r="I4228" s="4" t="s">
        <v>97</v>
      </c>
      <c r="J4228" s="4" t="s">
        <v>98</v>
      </c>
    </row>
    <row r="4229" spans="1:10" x14ac:dyDescent="0.2">
      <c r="A4229" s="4" t="s">
        <v>418</v>
      </c>
      <c r="B4229" s="4" t="s">
        <v>40</v>
      </c>
      <c r="C4229" s="4" t="s">
        <v>269</v>
      </c>
      <c r="D4229" s="4" t="s">
        <v>1765</v>
      </c>
      <c r="E4229" s="4" t="s">
        <v>1807</v>
      </c>
      <c r="F4229" s="4" t="s">
        <v>1807</v>
      </c>
      <c r="G4229" s="4" t="s">
        <v>826</v>
      </c>
      <c r="H4229" s="4" t="s">
        <v>66</v>
      </c>
      <c r="I4229" s="4" t="s">
        <v>97</v>
      </c>
      <c r="J4229" s="4" t="s">
        <v>98</v>
      </c>
    </row>
    <row r="4230" spans="1:10" x14ac:dyDescent="0.2">
      <c r="A4230" s="4" t="s">
        <v>418</v>
      </c>
      <c r="B4230" s="4" t="s">
        <v>270</v>
      </c>
      <c r="C4230" s="4" t="s">
        <v>271</v>
      </c>
      <c r="D4230" s="4" t="s">
        <v>1766</v>
      </c>
      <c r="E4230" s="4" t="s">
        <v>1807</v>
      </c>
      <c r="F4230" s="4" t="s">
        <v>1807</v>
      </c>
      <c r="G4230" s="4" t="s">
        <v>826</v>
      </c>
      <c r="H4230" s="4" t="s">
        <v>66</v>
      </c>
      <c r="I4230" s="4" t="s">
        <v>97</v>
      </c>
      <c r="J4230" s="4" t="s">
        <v>98</v>
      </c>
    </row>
    <row r="4231" spans="1:10" x14ac:dyDescent="0.2">
      <c r="A4231" s="4" t="s">
        <v>418</v>
      </c>
      <c r="B4231" s="4" t="s">
        <v>81</v>
      </c>
      <c r="C4231" s="4" t="s">
        <v>282</v>
      </c>
      <c r="D4231" s="4" t="s">
        <v>1767</v>
      </c>
      <c r="E4231" s="4" t="s">
        <v>1807</v>
      </c>
      <c r="F4231" s="4" t="s">
        <v>1807</v>
      </c>
      <c r="G4231" s="4" t="s">
        <v>826</v>
      </c>
      <c r="H4231" s="4" t="s">
        <v>66</v>
      </c>
      <c r="I4231" s="4" t="s">
        <v>97</v>
      </c>
      <c r="J4231" s="4" t="s">
        <v>98</v>
      </c>
    </row>
    <row r="4232" spans="1:10" x14ac:dyDescent="0.2">
      <c r="A4232" s="4" t="s">
        <v>418</v>
      </c>
      <c r="B4232" s="4" t="s">
        <v>126</v>
      </c>
      <c r="C4232" s="4" t="s">
        <v>283</v>
      </c>
      <c r="D4232" s="4" t="s">
        <v>1768</v>
      </c>
      <c r="E4232" s="4" t="s">
        <v>1807</v>
      </c>
      <c r="F4232" s="4" t="s">
        <v>1807</v>
      </c>
      <c r="G4232" s="4" t="s">
        <v>826</v>
      </c>
      <c r="H4232" s="4" t="s">
        <v>66</v>
      </c>
      <c r="I4232" s="4" t="s">
        <v>97</v>
      </c>
      <c r="J4232" s="4" t="s">
        <v>98</v>
      </c>
    </row>
    <row r="4233" spans="1:10" x14ac:dyDescent="0.2">
      <c r="A4233" s="4" t="s">
        <v>418</v>
      </c>
      <c r="B4233" s="4" t="s">
        <v>121</v>
      </c>
      <c r="C4233" s="4" t="s">
        <v>290</v>
      </c>
      <c r="D4233" s="4" t="s">
        <v>1769</v>
      </c>
      <c r="E4233" s="4" t="s">
        <v>1807</v>
      </c>
      <c r="F4233" s="4" t="s">
        <v>1807</v>
      </c>
      <c r="G4233" s="4" t="s">
        <v>826</v>
      </c>
      <c r="H4233" s="4" t="s">
        <v>66</v>
      </c>
      <c r="I4233" s="4" t="s">
        <v>97</v>
      </c>
      <c r="J4233" s="4" t="s">
        <v>98</v>
      </c>
    </row>
    <row r="4234" spans="1:10" x14ac:dyDescent="0.2">
      <c r="A4234" s="4" t="s">
        <v>418</v>
      </c>
      <c r="B4234" s="4" t="s">
        <v>291</v>
      </c>
      <c r="C4234" s="4" t="s">
        <v>292</v>
      </c>
      <c r="D4234" s="4" t="s">
        <v>1770</v>
      </c>
      <c r="E4234" s="4" t="s">
        <v>1807</v>
      </c>
      <c r="F4234" s="4" t="s">
        <v>1807</v>
      </c>
      <c r="G4234" s="4" t="s">
        <v>826</v>
      </c>
      <c r="H4234" s="4" t="s">
        <v>66</v>
      </c>
      <c r="I4234" s="4" t="s">
        <v>97</v>
      </c>
      <c r="J4234" s="4" t="s">
        <v>98</v>
      </c>
    </row>
    <row r="4235" spans="1:10" x14ac:dyDescent="0.2">
      <c r="A4235" s="4" t="s">
        <v>418</v>
      </c>
      <c r="B4235" s="4" t="s">
        <v>299</v>
      </c>
      <c r="C4235" s="4" t="s">
        <v>300</v>
      </c>
      <c r="D4235" s="4" t="s">
        <v>1819</v>
      </c>
      <c r="E4235" s="4" t="s">
        <v>1807</v>
      </c>
      <c r="F4235" s="4" t="s">
        <v>1807</v>
      </c>
      <c r="G4235" s="4" t="s">
        <v>826</v>
      </c>
      <c r="H4235" s="4" t="s">
        <v>66</v>
      </c>
      <c r="I4235" s="4" t="s">
        <v>97</v>
      </c>
      <c r="J4235" s="4" t="s">
        <v>98</v>
      </c>
    </row>
    <row r="4236" spans="1:10" x14ac:dyDescent="0.2">
      <c r="A4236" s="4" t="s">
        <v>418</v>
      </c>
      <c r="B4236" s="4" t="s">
        <v>301</v>
      </c>
      <c r="C4236" s="4" t="s">
        <v>302</v>
      </c>
      <c r="D4236" s="4" t="s">
        <v>1820</v>
      </c>
      <c r="E4236" s="4" t="s">
        <v>1807</v>
      </c>
      <c r="F4236" s="4" t="s">
        <v>1807</v>
      </c>
      <c r="G4236" s="4" t="s">
        <v>826</v>
      </c>
      <c r="H4236" s="4" t="s">
        <v>66</v>
      </c>
      <c r="I4236" s="4" t="s">
        <v>97</v>
      </c>
      <c r="J4236" s="4" t="s">
        <v>98</v>
      </c>
    </row>
    <row r="4237" spans="1:10" x14ac:dyDescent="0.2">
      <c r="A4237" s="4" t="s">
        <v>418</v>
      </c>
      <c r="B4237" s="4" t="s">
        <v>303</v>
      </c>
      <c r="C4237" s="4" t="s">
        <v>304</v>
      </c>
      <c r="D4237" s="4" t="s">
        <v>1821</v>
      </c>
      <c r="E4237" s="4" t="s">
        <v>1807</v>
      </c>
      <c r="F4237" s="4" t="s">
        <v>1807</v>
      </c>
      <c r="G4237" s="4" t="s">
        <v>826</v>
      </c>
      <c r="H4237" s="4" t="s">
        <v>66</v>
      </c>
      <c r="I4237" s="4" t="s">
        <v>97</v>
      </c>
      <c r="J4237" s="4" t="s">
        <v>98</v>
      </c>
    </row>
    <row r="4238" spans="1:10" x14ac:dyDescent="0.2">
      <c r="A4238" s="4" t="s">
        <v>418</v>
      </c>
      <c r="B4238" s="4" t="s">
        <v>305</v>
      </c>
      <c r="C4238" s="4" t="s">
        <v>306</v>
      </c>
      <c r="D4238" s="4" t="s">
        <v>1822</v>
      </c>
      <c r="E4238" s="4" t="s">
        <v>1807</v>
      </c>
      <c r="F4238" s="4" t="s">
        <v>1807</v>
      </c>
      <c r="G4238" s="4" t="s">
        <v>826</v>
      </c>
      <c r="H4238" s="4" t="s">
        <v>66</v>
      </c>
      <c r="I4238" s="4" t="s">
        <v>97</v>
      </c>
      <c r="J4238" s="4" t="s">
        <v>98</v>
      </c>
    </row>
    <row r="4239" spans="1:10" x14ac:dyDescent="0.2">
      <c r="A4239" s="4" t="s">
        <v>418</v>
      </c>
      <c r="B4239" s="4" t="s">
        <v>139</v>
      </c>
      <c r="C4239" s="4" t="s">
        <v>307</v>
      </c>
      <c r="D4239" s="4" t="s">
        <v>1823</v>
      </c>
      <c r="E4239" s="4" t="s">
        <v>1807</v>
      </c>
      <c r="F4239" s="4" t="s">
        <v>1807</v>
      </c>
      <c r="G4239" s="4" t="s">
        <v>826</v>
      </c>
      <c r="H4239" s="4" t="s">
        <v>66</v>
      </c>
      <c r="I4239" s="4" t="s">
        <v>97</v>
      </c>
      <c r="J4239" s="4" t="s">
        <v>98</v>
      </c>
    </row>
    <row r="4240" spans="1:10" x14ac:dyDescent="0.2">
      <c r="A4240" s="4" t="s">
        <v>418</v>
      </c>
      <c r="B4240" s="4" t="s">
        <v>142</v>
      </c>
      <c r="C4240" s="4" t="s">
        <v>353</v>
      </c>
      <c r="D4240" s="4" t="s">
        <v>1824</v>
      </c>
      <c r="E4240" s="4" t="s">
        <v>1807</v>
      </c>
      <c r="F4240" s="4" t="s">
        <v>1807</v>
      </c>
      <c r="G4240" s="4" t="s">
        <v>826</v>
      </c>
      <c r="H4240" s="4" t="s">
        <v>66</v>
      </c>
      <c r="I4240" s="4" t="s">
        <v>97</v>
      </c>
      <c r="J4240" s="4" t="s">
        <v>98</v>
      </c>
    </row>
    <row r="4241" spans="1:10" x14ac:dyDescent="0.2">
      <c r="A4241" s="4" t="s">
        <v>418</v>
      </c>
      <c r="B4241" s="4" t="s">
        <v>143</v>
      </c>
      <c r="C4241" s="4" t="s">
        <v>365</v>
      </c>
      <c r="D4241" s="4" t="s">
        <v>1825</v>
      </c>
      <c r="E4241" s="4" t="s">
        <v>1807</v>
      </c>
      <c r="F4241" s="4" t="s">
        <v>1807</v>
      </c>
      <c r="G4241" s="4" t="s">
        <v>826</v>
      </c>
      <c r="H4241" s="4" t="s">
        <v>66</v>
      </c>
      <c r="I4241" s="4" t="s">
        <v>97</v>
      </c>
      <c r="J4241" s="4" t="s">
        <v>98</v>
      </c>
    </row>
    <row r="4242" spans="1:10" x14ac:dyDescent="0.2">
      <c r="A4242" s="4" t="s">
        <v>418</v>
      </c>
      <c r="B4242" s="4" t="s">
        <v>144</v>
      </c>
      <c r="C4242" s="4" t="s">
        <v>366</v>
      </c>
      <c r="D4242" s="4" t="s">
        <v>1826</v>
      </c>
      <c r="E4242" s="4" t="s">
        <v>1807</v>
      </c>
      <c r="F4242" s="4" t="s">
        <v>1807</v>
      </c>
      <c r="G4242" s="4" t="s">
        <v>826</v>
      </c>
      <c r="H4242" s="4" t="s">
        <v>66</v>
      </c>
      <c r="I4242" s="4" t="s">
        <v>97</v>
      </c>
      <c r="J4242" s="4" t="s">
        <v>98</v>
      </c>
    </row>
    <row r="4243" spans="1:10" x14ac:dyDescent="0.2">
      <c r="A4243" s="4" t="s">
        <v>418</v>
      </c>
      <c r="B4243" s="4" t="s">
        <v>146</v>
      </c>
      <c r="C4243" s="4" t="s">
        <v>372</v>
      </c>
      <c r="D4243" s="4" t="s">
        <v>1827</v>
      </c>
      <c r="E4243" s="4" t="s">
        <v>1807</v>
      </c>
      <c r="F4243" s="4" t="s">
        <v>1807</v>
      </c>
      <c r="G4243" s="4" t="s">
        <v>826</v>
      </c>
      <c r="H4243" s="4" t="s">
        <v>66</v>
      </c>
      <c r="I4243" s="4" t="s">
        <v>97</v>
      </c>
      <c r="J4243" s="4" t="s">
        <v>98</v>
      </c>
    </row>
    <row r="4244" spans="1:10" x14ac:dyDescent="0.2">
      <c r="A4244" s="4" t="s">
        <v>418</v>
      </c>
      <c r="B4244" s="4" t="s">
        <v>373</v>
      </c>
      <c r="C4244" s="4" t="s">
        <v>374</v>
      </c>
      <c r="D4244" s="4" t="s">
        <v>1828</v>
      </c>
      <c r="E4244" s="4" t="s">
        <v>1829</v>
      </c>
      <c r="F4244" s="4" t="s">
        <v>1829</v>
      </c>
      <c r="G4244" s="4" t="s">
        <v>826</v>
      </c>
      <c r="H4244" s="4" t="s">
        <v>66</v>
      </c>
      <c r="I4244" s="4" t="s">
        <v>97</v>
      </c>
      <c r="J4244" s="4" t="s">
        <v>98</v>
      </c>
    </row>
    <row r="4245" spans="1:10" x14ac:dyDescent="0.2">
      <c r="A4245" s="4" t="s">
        <v>419</v>
      </c>
      <c r="B4245" s="4" t="s">
        <v>38</v>
      </c>
      <c r="C4245" s="4" t="s">
        <v>39</v>
      </c>
      <c r="D4245" s="4" t="s">
        <v>1830</v>
      </c>
      <c r="E4245" s="4" t="s">
        <v>997</v>
      </c>
      <c r="F4245" s="4" t="s">
        <v>997</v>
      </c>
      <c r="G4245" s="4" t="s">
        <v>826</v>
      </c>
      <c r="H4245" s="4" t="s">
        <v>66</v>
      </c>
      <c r="I4245" s="4" t="s">
        <v>97</v>
      </c>
      <c r="J4245" s="4" t="s">
        <v>98</v>
      </c>
    </row>
    <row r="4246" spans="1:10" x14ac:dyDescent="0.2">
      <c r="A4246" s="4" t="s">
        <v>419</v>
      </c>
      <c r="B4246" s="4" t="s">
        <v>43</v>
      </c>
      <c r="C4246" s="4" t="s">
        <v>154</v>
      </c>
      <c r="D4246" s="4" t="s">
        <v>1831</v>
      </c>
      <c r="E4246" s="4" t="s">
        <v>610</v>
      </c>
      <c r="F4246" s="4" t="s">
        <v>610</v>
      </c>
      <c r="G4246" s="4" t="s">
        <v>826</v>
      </c>
      <c r="H4246" s="4" t="s">
        <v>66</v>
      </c>
      <c r="I4246" s="4" t="s">
        <v>97</v>
      </c>
      <c r="J4246" s="4" t="s">
        <v>98</v>
      </c>
    </row>
    <row r="4247" spans="1:10" x14ac:dyDescent="0.2">
      <c r="A4247" s="4" t="s">
        <v>419</v>
      </c>
      <c r="B4247" s="4" t="s">
        <v>48</v>
      </c>
      <c r="C4247" s="4" t="s">
        <v>155</v>
      </c>
      <c r="D4247" s="4" t="s">
        <v>1832</v>
      </c>
      <c r="E4247" s="4" t="s">
        <v>610</v>
      </c>
      <c r="F4247" s="4" t="s">
        <v>610</v>
      </c>
      <c r="G4247" s="4" t="s">
        <v>826</v>
      </c>
      <c r="H4247" s="4" t="s">
        <v>66</v>
      </c>
      <c r="I4247" s="4" t="s">
        <v>97</v>
      </c>
      <c r="J4247" s="4" t="s">
        <v>98</v>
      </c>
    </row>
    <row r="4248" spans="1:10" x14ac:dyDescent="0.2">
      <c r="A4248" s="4" t="s">
        <v>419</v>
      </c>
      <c r="B4248" s="4" t="s">
        <v>50</v>
      </c>
      <c r="C4248" s="4" t="s">
        <v>156</v>
      </c>
      <c r="D4248" s="4" t="s">
        <v>1833</v>
      </c>
      <c r="E4248" s="4" t="s">
        <v>610</v>
      </c>
      <c r="F4248" s="4" t="s">
        <v>610</v>
      </c>
      <c r="G4248" s="4" t="s">
        <v>826</v>
      </c>
      <c r="H4248" s="4" t="s">
        <v>66</v>
      </c>
      <c r="I4248" s="4" t="s">
        <v>97</v>
      </c>
      <c r="J4248" s="4" t="s">
        <v>98</v>
      </c>
    </row>
    <row r="4249" spans="1:10" x14ac:dyDescent="0.2">
      <c r="A4249" s="4" t="s">
        <v>419</v>
      </c>
      <c r="B4249" s="4" t="s">
        <v>52</v>
      </c>
      <c r="C4249" s="4" t="s">
        <v>157</v>
      </c>
      <c r="D4249" s="4" t="s">
        <v>1834</v>
      </c>
      <c r="E4249" s="4" t="s">
        <v>610</v>
      </c>
      <c r="F4249" s="4" t="s">
        <v>610</v>
      </c>
      <c r="G4249" s="4" t="s">
        <v>826</v>
      </c>
      <c r="H4249" s="4" t="s">
        <v>66</v>
      </c>
      <c r="I4249" s="4" t="s">
        <v>97</v>
      </c>
      <c r="J4249" s="4" t="s">
        <v>98</v>
      </c>
    </row>
    <row r="4250" spans="1:10" x14ac:dyDescent="0.2">
      <c r="A4250" s="4" t="s">
        <v>419</v>
      </c>
      <c r="B4250" s="4" t="s">
        <v>54</v>
      </c>
      <c r="C4250" s="4" t="s">
        <v>158</v>
      </c>
      <c r="D4250" s="4" t="s">
        <v>1835</v>
      </c>
      <c r="E4250" s="4" t="s">
        <v>610</v>
      </c>
      <c r="F4250" s="4" t="s">
        <v>610</v>
      </c>
      <c r="G4250" s="4" t="s">
        <v>826</v>
      </c>
      <c r="H4250" s="4" t="s">
        <v>66</v>
      </c>
      <c r="I4250" s="4" t="s">
        <v>97</v>
      </c>
      <c r="J4250" s="4" t="s">
        <v>98</v>
      </c>
    </row>
    <row r="4251" spans="1:10" x14ac:dyDescent="0.2">
      <c r="A4251" s="4" t="s">
        <v>419</v>
      </c>
      <c r="B4251" s="4" t="s">
        <v>56</v>
      </c>
      <c r="C4251" s="4" t="s">
        <v>159</v>
      </c>
      <c r="D4251" s="4" t="s">
        <v>1836</v>
      </c>
      <c r="E4251" s="4" t="s">
        <v>610</v>
      </c>
      <c r="F4251" s="4" t="s">
        <v>610</v>
      </c>
      <c r="G4251" s="4" t="s">
        <v>826</v>
      </c>
      <c r="H4251" s="4" t="s">
        <v>66</v>
      </c>
      <c r="I4251" s="4" t="s">
        <v>97</v>
      </c>
      <c r="J4251" s="4" t="s">
        <v>98</v>
      </c>
    </row>
    <row r="4252" spans="1:10" x14ac:dyDescent="0.2">
      <c r="A4252" s="4" t="s">
        <v>419</v>
      </c>
      <c r="B4252" s="4" t="s">
        <v>58</v>
      </c>
      <c r="C4252" s="4" t="s">
        <v>160</v>
      </c>
      <c r="D4252" s="4" t="s">
        <v>1837</v>
      </c>
      <c r="E4252" s="4" t="s">
        <v>610</v>
      </c>
      <c r="F4252" s="4" t="s">
        <v>610</v>
      </c>
      <c r="G4252" s="4" t="s">
        <v>826</v>
      </c>
      <c r="H4252" s="4" t="s">
        <v>66</v>
      </c>
      <c r="I4252" s="4" t="s">
        <v>97</v>
      </c>
      <c r="J4252" s="4" t="s">
        <v>98</v>
      </c>
    </row>
    <row r="4253" spans="1:10" x14ac:dyDescent="0.2">
      <c r="A4253" s="4" t="s">
        <v>419</v>
      </c>
      <c r="B4253" s="4" t="s">
        <v>37</v>
      </c>
      <c r="C4253" s="4" t="s">
        <v>161</v>
      </c>
      <c r="D4253" s="4" t="s">
        <v>1716</v>
      </c>
      <c r="E4253" s="4" t="s">
        <v>610</v>
      </c>
      <c r="F4253" s="4" t="s">
        <v>610</v>
      </c>
      <c r="G4253" s="4" t="s">
        <v>826</v>
      </c>
      <c r="H4253" s="4" t="s">
        <v>66</v>
      </c>
      <c r="I4253" s="4" t="s">
        <v>97</v>
      </c>
      <c r="J4253" s="4" t="s">
        <v>98</v>
      </c>
    </row>
    <row r="4254" spans="1:10" x14ac:dyDescent="0.2">
      <c r="A4254" s="4" t="s">
        <v>419</v>
      </c>
      <c r="B4254" s="4" t="s">
        <v>63</v>
      </c>
      <c r="C4254" s="4" t="s">
        <v>162</v>
      </c>
      <c r="D4254" s="4" t="s">
        <v>1717</v>
      </c>
      <c r="E4254" s="4" t="s">
        <v>610</v>
      </c>
      <c r="F4254" s="4" t="s">
        <v>610</v>
      </c>
      <c r="G4254" s="4" t="s">
        <v>826</v>
      </c>
      <c r="H4254" s="4" t="s">
        <v>66</v>
      </c>
      <c r="I4254" s="4" t="s">
        <v>97</v>
      </c>
      <c r="J4254" s="4" t="s">
        <v>98</v>
      </c>
    </row>
    <row r="4255" spans="1:10" x14ac:dyDescent="0.2">
      <c r="A4255" s="4" t="s">
        <v>419</v>
      </c>
      <c r="B4255" s="4" t="s">
        <v>45</v>
      </c>
      <c r="C4255" s="4" t="s">
        <v>163</v>
      </c>
      <c r="D4255" s="4" t="s">
        <v>1719</v>
      </c>
      <c r="E4255" s="4" t="s">
        <v>610</v>
      </c>
      <c r="F4255" s="4" t="s">
        <v>610</v>
      </c>
      <c r="G4255" s="4" t="s">
        <v>826</v>
      </c>
      <c r="H4255" s="4" t="s">
        <v>66</v>
      </c>
      <c r="I4255" s="4" t="s">
        <v>97</v>
      </c>
      <c r="J4255" s="4" t="s">
        <v>98</v>
      </c>
    </row>
    <row r="4256" spans="1:10" x14ac:dyDescent="0.2">
      <c r="A4256" s="4" t="s">
        <v>419</v>
      </c>
      <c r="B4256" s="4" t="s">
        <v>66</v>
      </c>
      <c r="C4256" s="4" t="s">
        <v>164</v>
      </c>
      <c r="D4256" s="4" t="s">
        <v>1720</v>
      </c>
      <c r="E4256" s="4" t="s">
        <v>610</v>
      </c>
      <c r="F4256" s="4" t="s">
        <v>610</v>
      </c>
      <c r="G4256" s="4" t="s">
        <v>826</v>
      </c>
      <c r="H4256" s="4" t="s">
        <v>66</v>
      </c>
      <c r="I4256" s="4" t="s">
        <v>97</v>
      </c>
      <c r="J4256" s="4" t="s">
        <v>98</v>
      </c>
    </row>
    <row r="4257" spans="1:10" x14ac:dyDescent="0.2">
      <c r="A4257" s="4" t="s">
        <v>419</v>
      </c>
      <c r="B4257" s="4" t="s">
        <v>68</v>
      </c>
      <c r="C4257" s="4" t="s">
        <v>165</v>
      </c>
      <c r="D4257" s="4" t="s">
        <v>1721</v>
      </c>
      <c r="E4257" s="4" t="s">
        <v>610</v>
      </c>
      <c r="F4257" s="4" t="s">
        <v>610</v>
      </c>
      <c r="G4257" s="4" t="s">
        <v>826</v>
      </c>
      <c r="H4257" s="4" t="s">
        <v>66</v>
      </c>
      <c r="I4257" s="4" t="s">
        <v>97</v>
      </c>
      <c r="J4257" s="4" t="s">
        <v>98</v>
      </c>
    </row>
    <row r="4258" spans="1:10" x14ac:dyDescent="0.2">
      <c r="A4258" s="4" t="s">
        <v>419</v>
      </c>
      <c r="B4258" s="4" t="s">
        <v>46</v>
      </c>
      <c r="C4258" s="4" t="s">
        <v>166</v>
      </c>
      <c r="D4258" s="4" t="s">
        <v>1722</v>
      </c>
      <c r="E4258" s="4" t="s">
        <v>610</v>
      </c>
      <c r="F4258" s="4" t="s">
        <v>610</v>
      </c>
      <c r="G4258" s="4" t="s">
        <v>826</v>
      </c>
      <c r="H4258" s="4" t="s">
        <v>66</v>
      </c>
      <c r="I4258" s="4" t="s">
        <v>97</v>
      </c>
      <c r="J4258" s="4" t="s">
        <v>98</v>
      </c>
    </row>
    <row r="4259" spans="1:10" x14ac:dyDescent="0.2">
      <c r="A4259" s="4" t="s">
        <v>419</v>
      </c>
      <c r="B4259" s="4" t="s">
        <v>71</v>
      </c>
      <c r="C4259" s="4" t="s">
        <v>167</v>
      </c>
      <c r="D4259" s="4" t="s">
        <v>1723</v>
      </c>
      <c r="E4259" s="4" t="s">
        <v>610</v>
      </c>
      <c r="F4259" s="4" t="s">
        <v>610</v>
      </c>
      <c r="G4259" s="4" t="s">
        <v>826</v>
      </c>
      <c r="H4259" s="4" t="s">
        <v>66</v>
      </c>
      <c r="I4259" s="4" t="s">
        <v>97</v>
      </c>
      <c r="J4259" s="4" t="s">
        <v>98</v>
      </c>
    </row>
    <row r="4260" spans="1:10" x14ac:dyDescent="0.2">
      <c r="A4260" s="4" t="s">
        <v>419</v>
      </c>
      <c r="B4260" s="4" t="s">
        <v>73</v>
      </c>
      <c r="C4260" s="4" t="s">
        <v>168</v>
      </c>
      <c r="D4260" s="4" t="s">
        <v>1724</v>
      </c>
      <c r="E4260" s="4" t="s">
        <v>610</v>
      </c>
      <c r="F4260" s="4" t="s">
        <v>610</v>
      </c>
      <c r="G4260" s="4" t="s">
        <v>826</v>
      </c>
      <c r="H4260" s="4" t="s">
        <v>66</v>
      </c>
      <c r="I4260" s="4" t="s">
        <v>97</v>
      </c>
      <c r="J4260" s="4" t="s">
        <v>98</v>
      </c>
    </row>
    <row r="4261" spans="1:10" x14ac:dyDescent="0.2">
      <c r="A4261" s="4" t="s">
        <v>420</v>
      </c>
      <c r="B4261" s="4" t="s">
        <v>38</v>
      </c>
      <c r="C4261" s="4" t="s">
        <v>39</v>
      </c>
      <c r="D4261" s="4" t="s">
        <v>1838</v>
      </c>
      <c r="E4261" s="4" t="s">
        <v>997</v>
      </c>
      <c r="F4261" s="4" t="s">
        <v>997</v>
      </c>
      <c r="G4261" s="4" t="s">
        <v>826</v>
      </c>
      <c r="H4261" s="4" t="s">
        <v>66</v>
      </c>
      <c r="I4261" s="4" t="s">
        <v>81</v>
      </c>
      <c r="J4261" s="4" t="s">
        <v>82</v>
      </c>
    </row>
    <row r="4262" spans="1:10" x14ac:dyDescent="0.2">
      <c r="A4262" s="4" t="s">
        <v>420</v>
      </c>
      <c r="B4262" s="4" t="s">
        <v>43</v>
      </c>
      <c r="C4262" s="4" t="s">
        <v>154</v>
      </c>
      <c r="D4262" s="4" t="s">
        <v>1830</v>
      </c>
      <c r="E4262" s="4" t="s">
        <v>610</v>
      </c>
      <c r="F4262" s="4" t="s">
        <v>610</v>
      </c>
      <c r="G4262" s="4" t="s">
        <v>826</v>
      </c>
      <c r="H4262" s="4" t="s">
        <v>66</v>
      </c>
      <c r="I4262" s="4" t="s">
        <v>81</v>
      </c>
      <c r="J4262" s="4" t="s">
        <v>82</v>
      </c>
    </row>
    <row r="4263" spans="1:10" x14ac:dyDescent="0.2">
      <c r="A4263" s="4" t="s">
        <v>420</v>
      </c>
      <c r="B4263" s="4" t="s">
        <v>48</v>
      </c>
      <c r="C4263" s="4" t="s">
        <v>155</v>
      </c>
      <c r="D4263" s="4" t="s">
        <v>1831</v>
      </c>
      <c r="E4263" s="4" t="s">
        <v>610</v>
      </c>
      <c r="F4263" s="4" t="s">
        <v>610</v>
      </c>
      <c r="G4263" s="4" t="s">
        <v>826</v>
      </c>
      <c r="H4263" s="4" t="s">
        <v>66</v>
      </c>
      <c r="I4263" s="4" t="s">
        <v>81</v>
      </c>
      <c r="J4263" s="4" t="s">
        <v>82</v>
      </c>
    </row>
    <row r="4264" spans="1:10" x14ac:dyDescent="0.2">
      <c r="A4264" s="4" t="s">
        <v>420</v>
      </c>
      <c r="B4264" s="4" t="s">
        <v>50</v>
      </c>
      <c r="C4264" s="4" t="s">
        <v>156</v>
      </c>
      <c r="D4264" s="4" t="s">
        <v>1832</v>
      </c>
      <c r="E4264" s="4" t="s">
        <v>610</v>
      </c>
      <c r="F4264" s="4" t="s">
        <v>610</v>
      </c>
      <c r="G4264" s="4" t="s">
        <v>826</v>
      </c>
      <c r="H4264" s="4" t="s">
        <v>66</v>
      </c>
      <c r="I4264" s="4" t="s">
        <v>81</v>
      </c>
      <c r="J4264" s="4" t="s">
        <v>82</v>
      </c>
    </row>
    <row r="4265" spans="1:10" x14ac:dyDescent="0.2">
      <c r="A4265" s="4" t="s">
        <v>420</v>
      </c>
      <c r="B4265" s="4" t="s">
        <v>52</v>
      </c>
      <c r="C4265" s="4" t="s">
        <v>157</v>
      </c>
      <c r="D4265" s="4" t="s">
        <v>1833</v>
      </c>
      <c r="E4265" s="4" t="s">
        <v>610</v>
      </c>
      <c r="F4265" s="4" t="s">
        <v>610</v>
      </c>
      <c r="G4265" s="4" t="s">
        <v>826</v>
      </c>
      <c r="H4265" s="4" t="s">
        <v>66</v>
      </c>
      <c r="I4265" s="4" t="s">
        <v>81</v>
      </c>
      <c r="J4265" s="4" t="s">
        <v>82</v>
      </c>
    </row>
    <row r="4266" spans="1:10" x14ac:dyDescent="0.2">
      <c r="A4266" s="4" t="s">
        <v>420</v>
      </c>
      <c r="B4266" s="4" t="s">
        <v>54</v>
      </c>
      <c r="C4266" s="4" t="s">
        <v>158</v>
      </c>
      <c r="D4266" s="4" t="s">
        <v>1834</v>
      </c>
      <c r="E4266" s="4" t="s">
        <v>610</v>
      </c>
      <c r="F4266" s="4" t="s">
        <v>610</v>
      </c>
      <c r="G4266" s="4" t="s">
        <v>826</v>
      </c>
      <c r="H4266" s="4" t="s">
        <v>66</v>
      </c>
      <c r="I4266" s="4" t="s">
        <v>81</v>
      </c>
      <c r="J4266" s="4" t="s">
        <v>82</v>
      </c>
    </row>
    <row r="4267" spans="1:10" x14ac:dyDescent="0.2">
      <c r="A4267" s="4" t="s">
        <v>420</v>
      </c>
      <c r="B4267" s="4" t="s">
        <v>56</v>
      </c>
      <c r="C4267" s="4" t="s">
        <v>159</v>
      </c>
      <c r="D4267" s="4" t="s">
        <v>1835</v>
      </c>
      <c r="E4267" s="4" t="s">
        <v>610</v>
      </c>
      <c r="F4267" s="4" t="s">
        <v>610</v>
      </c>
      <c r="G4267" s="4" t="s">
        <v>826</v>
      </c>
      <c r="H4267" s="4" t="s">
        <v>66</v>
      </c>
      <c r="I4267" s="4" t="s">
        <v>81</v>
      </c>
      <c r="J4267" s="4" t="s">
        <v>82</v>
      </c>
    </row>
    <row r="4268" spans="1:10" x14ac:dyDescent="0.2">
      <c r="A4268" s="4" t="s">
        <v>420</v>
      </c>
      <c r="B4268" s="4" t="s">
        <v>58</v>
      </c>
      <c r="C4268" s="4" t="s">
        <v>160</v>
      </c>
      <c r="D4268" s="4" t="s">
        <v>1836</v>
      </c>
      <c r="E4268" s="4" t="s">
        <v>610</v>
      </c>
      <c r="F4268" s="4" t="s">
        <v>610</v>
      </c>
      <c r="G4268" s="4" t="s">
        <v>826</v>
      </c>
      <c r="H4268" s="4" t="s">
        <v>66</v>
      </c>
      <c r="I4268" s="4" t="s">
        <v>81</v>
      </c>
      <c r="J4268" s="4" t="s">
        <v>82</v>
      </c>
    </row>
    <row r="4269" spans="1:10" x14ac:dyDescent="0.2">
      <c r="A4269" s="4" t="s">
        <v>420</v>
      </c>
      <c r="B4269" s="4" t="s">
        <v>37</v>
      </c>
      <c r="C4269" s="4" t="s">
        <v>161</v>
      </c>
      <c r="D4269" s="4" t="s">
        <v>1837</v>
      </c>
      <c r="E4269" s="4" t="s">
        <v>610</v>
      </c>
      <c r="F4269" s="4" t="s">
        <v>610</v>
      </c>
      <c r="G4269" s="4" t="s">
        <v>826</v>
      </c>
      <c r="H4269" s="4" t="s">
        <v>66</v>
      </c>
      <c r="I4269" s="4" t="s">
        <v>81</v>
      </c>
      <c r="J4269" s="4" t="s">
        <v>82</v>
      </c>
    </row>
    <row r="4270" spans="1:10" x14ac:dyDescent="0.2">
      <c r="A4270" s="4" t="s">
        <v>420</v>
      </c>
      <c r="B4270" s="4" t="s">
        <v>63</v>
      </c>
      <c r="C4270" s="4" t="s">
        <v>162</v>
      </c>
      <c r="D4270" s="4" t="s">
        <v>1716</v>
      </c>
      <c r="E4270" s="4" t="s">
        <v>610</v>
      </c>
      <c r="F4270" s="4" t="s">
        <v>610</v>
      </c>
      <c r="G4270" s="4" t="s">
        <v>826</v>
      </c>
      <c r="H4270" s="4" t="s">
        <v>66</v>
      </c>
      <c r="I4270" s="4" t="s">
        <v>81</v>
      </c>
      <c r="J4270" s="4" t="s">
        <v>82</v>
      </c>
    </row>
    <row r="4271" spans="1:10" x14ac:dyDescent="0.2">
      <c r="A4271" s="4" t="s">
        <v>420</v>
      </c>
      <c r="B4271" s="4" t="s">
        <v>45</v>
      </c>
      <c r="C4271" s="4" t="s">
        <v>163</v>
      </c>
      <c r="D4271" s="4" t="s">
        <v>1717</v>
      </c>
      <c r="E4271" s="4" t="s">
        <v>610</v>
      </c>
      <c r="F4271" s="4" t="s">
        <v>610</v>
      </c>
      <c r="G4271" s="4" t="s">
        <v>826</v>
      </c>
      <c r="H4271" s="4" t="s">
        <v>66</v>
      </c>
      <c r="I4271" s="4" t="s">
        <v>81</v>
      </c>
      <c r="J4271" s="4" t="s">
        <v>82</v>
      </c>
    </row>
    <row r="4272" spans="1:10" x14ac:dyDescent="0.2">
      <c r="A4272" s="4" t="s">
        <v>420</v>
      </c>
      <c r="B4272" s="4" t="s">
        <v>66</v>
      </c>
      <c r="C4272" s="4" t="s">
        <v>164</v>
      </c>
      <c r="D4272" s="4" t="s">
        <v>1719</v>
      </c>
      <c r="E4272" s="4" t="s">
        <v>610</v>
      </c>
      <c r="F4272" s="4" t="s">
        <v>610</v>
      </c>
      <c r="G4272" s="4" t="s">
        <v>826</v>
      </c>
      <c r="H4272" s="4" t="s">
        <v>66</v>
      </c>
      <c r="I4272" s="4" t="s">
        <v>81</v>
      </c>
      <c r="J4272" s="4" t="s">
        <v>82</v>
      </c>
    </row>
    <row r="4273" spans="1:10" x14ac:dyDescent="0.2">
      <c r="A4273" s="4" t="s">
        <v>420</v>
      </c>
      <c r="B4273" s="4" t="s">
        <v>68</v>
      </c>
      <c r="C4273" s="4" t="s">
        <v>165</v>
      </c>
      <c r="D4273" s="4" t="s">
        <v>1720</v>
      </c>
      <c r="E4273" s="4" t="s">
        <v>610</v>
      </c>
      <c r="F4273" s="4" t="s">
        <v>610</v>
      </c>
      <c r="G4273" s="4" t="s">
        <v>826</v>
      </c>
      <c r="H4273" s="4" t="s">
        <v>66</v>
      </c>
      <c r="I4273" s="4" t="s">
        <v>81</v>
      </c>
      <c r="J4273" s="4" t="s">
        <v>82</v>
      </c>
    </row>
    <row r="4274" spans="1:10" x14ac:dyDescent="0.2">
      <c r="A4274" s="4" t="s">
        <v>420</v>
      </c>
      <c r="B4274" s="4" t="s">
        <v>46</v>
      </c>
      <c r="C4274" s="4" t="s">
        <v>166</v>
      </c>
      <c r="D4274" s="4" t="s">
        <v>1721</v>
      </c>
      <c r="E4274" s="4" t="s">
        <v>610</v>
      </c>
      <c r="F4274" s="4" t="s">
        <v>610</v>
      </c>
      <c r="G4274" s="4" t="s">
        <v>826</v>
      </c>
      <c r="H4274" s="4" t="s">
        <v>66</v>
      </c>
      <c r="I4274" s="4" t="s">
        <v>81</v>
      </c>
      <c r="J4274" s="4" t="s">
        <v>82</v>
      </c>
    </row>
    <row r="4275" spans="1:10" x14ac:dyDescent="0.2">
      <c r="A4275" s="4" t="s">
        <v>420</v>
      </c>
      <c r="B4275" s="4" t="s">
        <v>71</v>
      </c>
      <c r="C4275" s="4" t="s">
        <v>167</v>
      </c>
      <c r="D4275" s="4" t="s">
        <v>1722</v>
      </c>
      <c r="E4275" s="4" t="s">
        <v>610</v>
      </c>
      <c r="F4275" s="4" t="s">
        <v>610</v>
      </c>
      <c r="G4275" s="4" t="s">
        <v>826</v>
      </c>
      <c r="H4275" s="4" t="s">
        <v>66</v>
      </c>
      <c r="I4275" s="4" t="s">
        <v>81</v>
      </c>
      <c r="J4275" s="4" t="s">
        <v>82</v>
      </c>
    </row>
    <row r="4276" spans="1:10" x14ac:dyDescent="0.2">
      <c r="A4276" s="4" t="s">
        <v>420</v>
      </c>
      <c r="B4276" s="4" t="s">
        <v>73</v>
      </c>
      <c r="C4276" s="4" t="s">
        <v>168</v>
      </c>
      <c r="D4276" s="4" t="s">
        <v>1723</v>
      </c>
      <c r="E4276" s="4" t="s">
        <v>610</v>
      </c>
      <c r="F4276" s="4" t="s">
        <v>610</v>
      </c>
      <c r="G4276" s="4" t="s">
        <v>826</v>
      </c>
      <c r="H4276" s="4" t="s">
        <v>66</v>
      </c>
      <c r="I4276" s="4" t="s">
        <v>81</v>
      </c>
      <c r="J4276" s="4" t="s">
        <v>82</v>
      </c>
    </row>
    <row r="4277" spans="1:10" x14ac:dyDescent="0.2">
      <c r="A4277" s="4" t="s">
        <v>421</v>
      </c>
      <c r="B4277" s="4" t="s">
        <v>38</v>
      </c>
      <c r="C4277" s="4" t="s">
        <v>39</v>
      </c>
      <c r="D4277" s="4" t="s">
        <v>1839</v>
      </c>
      <c r="E4277" s="4" t="s">
        <v>890</v>
      </c>
      <c r="F4277" s="4" t="s">
        <v>890</v>
      </c>
      <c r="G4277" s="4" t="s">
        <v>826</v>
      </c>
      <c r="H4277" s="4" t="s">
        <v>66</v>
      </c>
      <c r="I4277" s="4" t="s">
        <v>97</v>
      </c>
      <c r="J4277" s="4" t="s">
        <v>98</v>
      </c>
    </row>
    <row r="4278" spans="1:10" x14ac:dyDescent="0.2">
      <c r="A4278" s="4" t="s">
        <v>421</v>
      </c>
      <c r="B4278" s="4" t="s">
        <v>43</v>
      </c>
      <c r="C4278" s="4" t="s">
        <v>154</v>
      </c>
      <c r="D4278" s="4" t="s">
        <v>1726</v>
      </c>
      <c r="E4278" s="4" t="s">
        <v>1840</v>
      </c>
      <c r="F4278" s="4" t="s">
        <v>1840</v>
      </c>
      <c r="G4278" s="4" t="s">
        <v>826</v>
      </c>
      <c r="H4278" s="4" t="s">
        <v>66</v>
      </c>
      <c r="I4278" s="4" t="s">
        <v>97</v>
      </c>
      <c r="J4278" s="4" t="s">
        <v>98</v>
      </c>
    </row>
    <row r="4279" spans="1:10" x14ac:dyDescent="0.2">
      <c r="A4279" s="4" t="s">
        <v>421</v>
      </c>
      <c r="B4279" s="4" t="s">
        <v>48</v>
      </c>
      <c r="C4279" s="4" t="s">
        <v>155</v>
      </c>
      <c r="D4279" s="4" t="s">
        <v>1727</v>
      </c>
      <c r="E4279" s="4" t="s">
        <v>1840</v>
      </c>
      <c r="F4279" s="4" t="s">
        <v>1840</v>
      </c>
      <c r="G4279" s="4" t="s">
        <v>826</v>
      </c>
      <c r="H4279" s="4" t="s">
        <v>66</v>
      </c>
      <c r="I4279" s="4" t="s">
        <v>97</v>
      </c>
      <c r="J4279" s="4" t="s">
        <v>98</v>
      </c>
    </row>
    <row r="4280" spans="1:10" x14ac:dyDescent="0.2">
      <c r="A4280" s="4" t="s">
        <v>421</v>
      </c>
      <c r="B4280" s="4" t="s">
        <v>50</v>
      </c>
      <c r="C4280" s="4" t="s">
        <v>156</v>
      </c>
      <c r="D4280" s="4" t="s">
        <v>1699</v>
      </c>
      <c r="E4280" s="4" t="s">
        <v>1840</v>
      </c>
      <c r="F4280" s="4" t="s">
        <v>1840</v>
      </c>
      <c r="G4280" s="4" t="s">
        <v>826</v>
      </c>
      <c r="H4280" s="4" t="s">
        <v>66</v>
      </c>
      <c r="I4280" s="4" t="s">
        <v>97</v>
      </c>
      <c r="J4280" s="4" t="s">
        <v>98</v>
      </c>
    </row>
    <row r="4281" spans="1:10" x14ac:dyDescent="0.2">
      <c r="A4281" s="4" t="s">
        <v>421</v>
      </c>
      <c r="B4281" s="4" t="s">
        <v>52</v>
      </c>
      <c r="C4281" s="4" t="s">
        <v>157</v>
      </c>
      <c r="D4281" s="4" t="s">
        <v>1700</v>
      </c>
      <c r="E4281" s="4" t="s">
        <v>1840</v>
      </c>
      <c r="F4281" s="4" t="s">
        <v>1840</v>
      </c>
      <c r="G4281" s="4" t="s">
        <v>826</v>
      </c>
      <c r="H4281" s="4" t="s">
        <v>66</v>
      </c>
      <c r="I4281" s="4" t="s">
        <v>97</v>
      </c>
      <c r="J4281" s="4" t="s">
        <v>98</v>
      </c>
    </row>
    <row r="4282" spans="1:10" x14ac:dyDescent="0.2">
      <c r="A4282" s="4" t="s">
        <v>421</v>
      </c>
      <c r="B4282" s="4" t="s">
        <v>54</v>
      </c>
      <c r="C4282" s="4" t="s">
        <v>158</v>
      </c>
      <c r="D4282" s="4" t="s">
        <v>1702</v>
      </c>
      <c r="E4282" s="4" t="s">
        <v>1840</v>
      </c>
      <c r="F4282" s="4" t="s">
        <v>1840</v>
      </c>
      <c r="G4282" s="4" t="s">
        <v>826</v>
      </c>
      <c r="H4282" s="4" t="s">
        <v>66</v>
      </c>
      <c r="I4282" s="4" t="s">
        <v>97</v>
      </c>
      <c r="J4282" s="4" t="s">
        <v>98</v>
      </c>
    </row>
    <row r="4283" spans="1:10" x14ac:dyDescent="0.2">
      <c r="A4283" s="4" t="s">
        <v>421</v>
      </c>
      <c r="B4283" s="4" t="s">
        <v>56</v>
      </c>
      <c r="C4283" s="4" t="s">
        <v>159</v>
      </c>
      <c r="D4283" s="4" t="s">
        <v>1703</v>
      </c>
      <c r="E4283" s="4" t="s">
        <v>1840</v>
      </c>
      <c r="F4283" s="4" t="s">
        <v>1840</v>
      </c>
      <c r="G4283" s="4" t="s">
        <v>826</v>
      </c>
      <c r="H4283" s="4" t="s">
        <v>66</v>
      </c>
      <c r="I4283" s="4" t="s">
        <v>97</v>
      </c>
      <c r="J4283" s="4" t="s">
        <v>98</v>
      </c>
    </row>
    <row r="4284" spans="1:10" x14ac:dyDescent="0.2">
      <c r="A4284" s="4" t="s">
        <v>421</v>
      </c>
      <c r="B4284" s="4" t="s">
        <v>58</v>
      </c>
      <c r="C4284" s="4" t="s">
        <v>160</v>
      </c>
      <c r="D4284" s="4" t="s">
        <v>1704</v>
      </c>
      <c r="E4284" s="4" t="s">
        <v>1840</v>
      </c>
      <c r="F4284" s="4" t="s">
        <v>1840</v>
      </c>
      <c r="G4284" s="4" t="s">
        <v>826</v>
      </c>
      <c r="H4284" s="4" t="s">
        <v>66</v>
      </c>
      <c r="I4284" s="4" t="s">
        <v>97</v>
      </c>
      <c r="J4284" s="4" t="s">
        <v>98</v>
      </c>
    </row>
    <row r="4285" spans="1:10" x14ac:dyDescent="0.2">
      <c r="A4285" s="4" t="s">
        <v>421</v>
      </c>
      <c r="B4285" s="4" t="s">
        <v>37</v>
      </c>
      <c r="C4285" s="4" t="s">
        <v>161</v>
      </c>
      <c r="D4285" s="4" t="s">
        <v>1705</v>
      </c>
      <c r="E4285" s="4" t="s">
        <v>1840</v>
      </c>
      <c r="F4285" s="4" t="s">
        <v>1840</v>
      </c>
      <c r="G4285" s="4" t="s">
        <v>826</v>
      </c>
      <c r="H4285" s="4" t="s">
        <v>66</v>
      </c>
      <c r="I4285" s="4" t="s">
        <v>97</v>
      </c>
      <c r="J4285" s="4" t="s">
        <v>98</v>
      </c>
    </row>
    <row r="4286" spans="1:10" x14ac:dyDescent="0.2">
      <c r="A4286" s="4" t="s">
        <v>421</v>
      </c>
      <c r="B4286" s="4" t="s">
        <v>63</v>
      </c>
      <c r="C4286" s="4" t="s">
        <v>162</v>
      </c>
      <c r="D4286" s="4" t="s">
        <v>1706</v>
      </c>
      <c r="E4286" s="4" t="s">
        <v>1840</v>
      </c>
      <c r="F4286" s="4" t="s">
        <v>1840</v>
      </c>
      <c r="G4286" s="4" t="s">
        <v>826</v>
      </c>
      <c r="H4286" s="4" t="s">
        <v>66</v>
      </c>
      <c r="I4286" s="4" t="s">
        <v>97</v>
      </c>
      <c r="J4286" s="4" t="s">
        <v>98</v>
      </c>
    </row>
    <row r="4287" spans="1:10" x14ac:dyDescent="0.2">
      <c r="A4287" s="4" t="s">
        <v>421</v>
      </c>
      <c r="B4287" s="4" t="s">
        <v>45</v>
      </c>
      <c r="C4287" s="4" t="s">
        <v>163</v>
      </c>
      <c r="D4287" s="4" t="s">
        <v>1707</v>
      </c>
      <c r="E4287" s="4" t="s">
        <v>1840</v>
      </c>
      <c r="F4287" s="4" t="s">
        <v>1840</v>
      </c>
      <c r="G4287" s="4" t="s">
        <v>826</v>
      </c>
      <c r="H4287" s="4" t="s">
        <v>66</v>
      </c>
      <c r="I4287" s="4" t="s">
        <v>97</v>
      </c>
      <c r="J4287" s="4" t="s">
        <v>98</v>
      </c>
    </row>
    <row r="4288" spans="1:10" x14ac:dyDescent="0.2">
      <c r="A4288" s="4" t="s">
        <v>421</v>
      </c>
      <c r="B4288" s="4" t="s">
        <v>66</v>
      </c>
      <c r="C4288" s="4" t="s">
        <v>164</v>
      </c>
      <c r="D4288" s="4" t="s">
        <v>1708</v>
      </c>
      <c r="E4288" s="4" t="s">
        <v>1840</v>
      </c>
      <c r="F4288" s="4" t="s">
        <v>1840</v>
      </c>
      <c r="G4288" s="4" t="s">
        <v>826</v>
      </c>
      <c r="H4288" s="4" t="s">
        <v>66</v>
      </c>
      <c r="I4288" s="4" t="s">
        <v>97</v>
      </c>
      <c r="J4288" s="4" t="s">
        <v>98</v>
      </c>
    </row>
    <row r="4289" spans="1:10" x14ac:dyDescent="0.2">
      <c r="A4289" s="4" t="s">
        <v>421</v>
      </c>
      <c r="B4289" s="4" t="s">
        <v>68</v>
      </c>
      <c r="C4289" s="4" t="s">
        <v>165</v>
      </c>
      <c r="D4289" s="4" t="s">
        <v>1709</v>
      </c>
      <c r="E4289" s="4" t="s">
        <v>1840</v>
      </c>
      <c r="F4289" s="4" t="s">
        <v>1840</v>
      </c>
      <c r="G4289" s="4" t="s">
        <v>826</v>
      </c>
      <c r="H4289" s="4" t="s">
        <v>66</v>
      </c>
      <c r="I4289" s="4" t="s">
        <v>97</v>
      </c>
      <c r="J4289" s="4" t="s">
        <v>98</v>
      </c>
    </row>
    <row r="4290" spans="1:10" x14ac:dyDescent="0.2">
      <c r="A4290" s="4" t="s">
        <v>421</v>
      </c>
      <c r="B4290" s="4" t="s">
        <v>46</v>
      </c>
      <c r="C4290" s="4" t="s">
        <v>166</v>
      </c>
      <c r="D4290" s="4" t="s">
        <v>1710</v>
      </c>
      <c r="E4290" s="4" t="s">
        <v>1840</v>
      </c>
      <c r="F4290" s="4" t="s">
        <v>1840</v>
      </c>
      <c r="G4290" s="4" t="s">
        <v>826</v>
      </c>
      <c r="H4290" s="4" t="s">
        <v>66</v>
      </c>
      <c r="I4290" s="4" t="s">
        <v>97</v>
      </c>
      <c r="J4290" s="4" t="s">
        <v>98</v>
      </c>
    </row>
    <row r="4291" spans="1:10" x14ac:dyDescent="0.2">
      <c r="A4291" s="4" t="s">
        <v>421</v>
      </c>
      <c r="B4291" s="4" t="s">
        <v>71</v>
      </c>
      <c r="C4291" s="4" t="s">
        <v>167</v>
      </c>
      <c r="D4291" s="4" t="s">
        <v>1711</v>
      </c>
      <c r="E4291" s="4" t="s">
        <v>1840</v>
      </c>
      <c r="F4291" s="4" t="s">
        <v>1840</v>
      </c>
      <c r="G4291" s="4" t="s">
        <v>826</v>
      </c>
      <c r="H4291" s="4" t="s">
        <v>66</v>
      </c>
      <c r="I4291" s="4" t="s">
        <v>97</v>
      </c>
      <c r="J4291" s="4" t="s">
        <v>98</v>
      </c>
    </row>
    <row r="4292" spans="1:10" x14ac:dyDescent="0.2">
      <c r="A4292" s="4" t="s">
        <v>421</v>
      </c>
      <c r="B4292" s="4" t="s">
        <v>73</v>
      </c>
      <c r="C4292" s="4" t="s">
        <v>168</v>
      </c>
      <c r="D4292" s="4" t="s">
        <v>1712</v>
      </c>
      <c r="E4292" s="4" t="s">
        <v>1840</v>
      </c>
      <c r="F4292" s="4" t="s">
        <v>1840</v>
      </c>
      <c r="G4292" s="4" t="s">
        <v>826</v>
      </c>
      <c r="H4292" s="4" t="s">
        <v>66</v>
      </c>
      <c r="I4292" s="4" t="s">
        <v>97</v>
      </c>
      <c r="J4292" s="4" t="s">
        <v>98</v>
      </c>
    </row>
    <row r="4293" spans="1:10" x14ac:dyDescent="0.2">
      <c r="A4293" s="4" t="s">
        <v>421</v>
      </c>
      <c r="B4293" s="4" t="s">
        <v>75</v>
      </c>
      <c r="C4293" s="4" t="s">
        <v>169</v>
      </c>
      <c r="D4293" s="4" t="s">
        <v>1680</v>
      </c>
      <c r="E4293" s="4" t="s">
        <v>1840</v>
      </c>
      <c r="F4293" s="4" t="s">
        <v>1840</v>
      </c>
      <c r="G4293" s="4" t="s">
        <v>826</v>
      </c>
      <c r="H4293" s="4" t="s">
        <v>66</v>
      </c>
      <c r="I4293" s="4" t="s">
        <v>97</v>
      </c>
      <c r="J4293" s="4" t="s">
        <v>98</v>
      </c>
    </row>
    <row r="4294" spans="1:10" x14ac:dyDescent="0.2">
      <c r="A4294" s="4" t="s">
        <v>421</v>
      </c>
      <c r="B4294" s="4" t="s">
        <v>60</v>
      </c>
      <c r="C4294" s="4" t="s">
        <v>170</v>
      </c>
      <c r="D4294" s="4" t="s">
        <v>1682</v>
      </c>
      <c r="E4294" s="4" t="s">
        <v>1840</v>
      </c>
      <c r="F4294" s="4" t="s">
        <v>1840</v>
      </c>
      <c r="G4294" s="4" t="s">
        <v>826</v>
      </c>
      <c r="H4294" s="4" t="s">
        <v>66</v>
      </c>
      <c r="I4294" s="4" t="s">
        <v>97</v>
      </c>
      <c r="J4294" s="4" t="s">
        <v>98</v>
      </c>
    </row>
    <row r="4295" spans="1:10" x14ac:dyDescent="0.2">
      <c r="A4295" s="4" t="s">
        <v>421</v>
      </c>
      <c r="B4295" s="4" t="s">
        <v>78</v>
      </c>
      <c r="C4295" s="4" t="s">
        <v>171</v>
      </c>
      <c r="D4295" s="4" t="s">
        <v>1624</v>
      </c>
      <c r="E4295" s="4" t="s">
        <v>1840</v>
      </c>
      <c r="F4295" s="4" t="s">
        <v>1840</v>
      </c>
      <c r="G4295" s="4" t="s">
        <v>826</v>
      </c>
      <c r="H4295" s="4" t="s">
        <v>66</v>
      </c>
      <c r="I4295" s="4" t="s">
        <v>97</v>
      </c>
      <c r="J4295" s="4" t="s">
        <v>98</v>
      </c>
    </row>
    <row r="4296" spans="1:10" x14ac:dyDescent="0.2">
      <c r="A4296" s="4" t="s">
        <v>421</v>
      </c>
      <c r="B4296" s="4" t="s">
        <v>84</v>
      </c>
      <c r="C4296" s="4" t="s">
        <v>172</v>
      </c>
      <c r="D4296" s="4" t="s">
        <v>1626</v>
      </c>
      <c r="E4296" s="4" t="s">
        <v>1840</v>
      </c>
      <c r="F4296" s="4" t="s">
        <v>1840</v>
      </c>
      <c r="G4296" s="4" t="s">
        <v>826</v>
      </c>
      <c r="H4296" s="4" t="s">
        <v>66</v>
      </c>
      <c r="I4296" s="4" t="s">
        <v>97</v>
      </c>
      <c r="J4296" s="4" t="s">
        <v>98</v>
      </c>
    </row>
    <row r="4297" spans="1:10" x14ac:dyDescent="0.2">
      <c r="A4297" s="4" t="s">
        <v>421</v>
      </c>
      <c r="B4297" s="4" t="s">
        <v>137</v>
      </c>
      <c r="C4297" s="4" t="s">
        <v>173</v>
      </c>
      <c r="D4297" s="4" t="s">
        <v>1628</v>
      </c>
      <c r="E4297" s="4" t="s">
        <v>1840</v>
      </c>
      <c r="F4297" s="4" t="s">
        <v>1840</v>
      </c>
      <c r="G4297" s="4" t="s">
        <v>826</v>
      </c>
      <c r="H4297" s="4" t="s">
        <v>66</v>
      </c>
      <c r="I4297" s="4" t="s">
        <v>97</v>
      </c>
      <c r="J4297" s="4" t="s">
        <v>98</v>
      </c>
    </row>
    <row r="4298" spans="1:10" x14ac:dyDescent="0.2">
      <c r="A4298" s="4" t="s">
        <v>421</v>
      </c>
      <c r="B4298" s="4" t="s">
        <v>174</v>
      </c>
      <c r="C4298" s="4" t="s">
        <v>175</v>
      </c>
      <c r="D4298" s="4" t="s">
        <v>1559</v>
      </c>
      <c r="E4298" s="4" t="s">
        <v>1840</v>
      </c>
      <c r="F4298" s="4" t="s">
        <v>1840</v>
      </c>
      <c r="G4298" s="4" t="s">
        <v>826</v>
      </c>
      <c r="H4298" s="4" t="s">
        <v>66</v>
      </c>
      <c r="I4298" s="4" t="s">
        <v>97</v>
      </c>
      <c r="J4298" s="4" t="s">
        <v>98</v>
      </c>
    </row>
    <row r="4299" spans="1:10" x14ac:dyDescent="0.2">
      <c r="A4299" s="4" t="s">
        <v>421</v>
      </c>
      <c r="B4299" s="4" t="s">
        <v>114</v>
      </c>
      <c r="C4299" s="4" t="s">
        <v>176</v>
      </c>
      <c r="D4299" s="4" t="s">
        <v>1560</v>
      </c>
      <c r="E4299" s="4" t="s">
        <v>1840</v>
      </c>
      <c r="F4299" s="4" t="s">
        <v>1840</v>
      </c>
      <c r="G4299" s="4" t="s">
        <v>826</v>
      </c>
      <c r="H4299" s="4" t="s">
        <v>66</v>
      </c>
      <c r="I4299" s="4" t="s">
        <v>97</v>
      </c>
      <c r="J4299" s="4" t="s">
        <v>98</v>
      </c>
    </row>
    <row r="4300" spans="1:10" x14ac:dyDescent="0.2">
      <c r="A4300" s="4" t="s">
        <v>421</v>
      </c>
      <c r="B4300" s="4" t="s">
        <v>131</v>
      </c>
      <c r="C4300" s="4" t="s">
        <v>177</v>
      </c>
      <c r="D4300" s="4" t="s">
        <v>1561</v>
      </c>
      <c r="E4300" s="4" t="s">
        <v>1840</v>
      </c>
      <c r="F4300" s="4" t="s">
        <v>1840</v>
      </c>
      <c r="G4300" s="4" t="s">
        <v>826</v>
      </c>
      <c r="H4300" s="4" t="s">
        <v>66</v>
      </c>
      <c r="I4300" s="4" t="s">
        <v>97</v>
      </c>
      <c r="J4300" s="4" t="s">
        <v>98</v>
      </c>
    </row>
    <row r="4301" spans="1:10" x14ac:dyDescent="0.2">
      <c r="A4301" s="4" t="s">
        <v>421</v>
      </c>
      <c r="B4301" s="4" t="s">
        <v>178</v>
      </c>
      <c r="C4301" s="4" t="s">
        <v>179</v>
      </c>
      <c r="D4301" s="4" t="s">
        <v>1562</v>
      </c>
      <c r="E4301" s="4" t="s">
        <v>1840</v>
      </c>
      <c r="F4301" s="4" t="s">
        <v>1840</v>
      </c>
      <c r="G4301" s="4" t="s">
        <v>826</v>
      </c>
      <c r="H4301" s="4" t="s">
        <v>66</v>
      </c>
      <c r="I4301" s="4" t="s">
        <v>97</v>
      </c>
      <c r="J4301" s="4" t="s">
        <v>98</v>
      </c>
    </row>
    <row r="4302" spans="1:10" x14ac:dyDescent="0.2">
      <c r="A4302" s="4" t="s">
        <v>421</v>
      </c>
      <c r="B4302" s="4" t="s">
        <v>123</v>
      </c>
      <c r="C4302" s="4" t="s">
        <v>248</v>
      </c>
      <c r="D4302" s="4" t="s">
        <v>1563</v>
      </c>
      <c r="E4302" s="4" t="s">
        <v>1840</v>
      </c>
      <c r="F4302" s="4" t="s">
        <v>1840</v>
      </c>
      <c r="G4302" s="4" t="s">
        <v>826</v>
      </c>
      <c r="H4302" s="4" t="s">
        <v>66</v>
      </c>
      <c r="I4302" s="4" t="s">
        <v>97</v>
      </c>
      <c r="J4302" s="4" t="s">
        <v>98</v>
      </c>
    </row>
    <row r="4303" spans="1:10" x14ac:dyDescent="0.2">
      <c r="A4303" s="4" t="s">
        <v>421</v>
      </c>
      <c r="B4303" s="4" t="s">
        <v>249</v>
      </c>
      <c r="C4303" s="4" t="s">
        <v>250</v>
      </c>
      <c r="D4303" s="4" t="s">
        <v>1564</v>
      </c>
      <c r="E4303" s="4" t="s">
        <v>1840</v>
      </c>
      <c r="F4303" s="4" t="s">
        <v>1840</v>
      </c>
      <c r="G4303" s="4" t="s">
        <v>826</v>
      </c>
      <c r="H4303" s="4" t="s">
        <v>66</v>
      </c>
      <c r="I4303" s="4" t="s">
        <v>97</v>
      </c>
      <c r="J4303" s="4" t="s">
        <v>98</v>
      </c>
    </row>
    <row r="4304" spans="1:10" x14ac:dyDescent="0.2">
      <c r="A4304" s="4" t="s">
        <v>422</v>
      </c>
      <c r="B4304" s="4" t="s">
        <v>38</v>
      </c>
      <c r="C4304" s="4" t="s">
        <v>39</v>
      </c>
      <c r="D4304" s="4" t="s">
        <v>1841</v>
      </c>
      <c r="E4304" s="4" t="s">
        <v>1484</v>
      </c>
      <c r="F4304" s="4" t="s">
        <v>1484</v>
      </c>
      <c r="G4304" s="4" t="s">
        <v>826</v>
      </c>
      <c r="H4304" s="4" t="s">
        <v>66</v>
      </c>
      <c r="I4304" s="4" t="s">
        <v>81</v>
      </c>
      <c r="J4304" s="4" t="s">
        <v>82</v>
      </c>
    </row>
    <row r="4305" spans="1:10" x14ac:dyDescent="0.2">
      <c r="A4305" s="4" t="s">
        <v>422</v>
      </c>
      <c r="B4305" s="4" t="s">
        <v>43</v>
      </c>
      <c r="C4305" s="4" t="s">
        <v>154</v>
      </c>
      <c r="D4305" s="4" t="s">
        <v>1842</v>
      </c>
      <c r="E4305" s="4" t="s">
        <v>1843</v>
      </c>
      <c r="F4305" s="4" t="s">
        <v>1843</v>
      </c>
      <c r="G4305" s="4" t="s">
        <v>826</v>
      </c>
      <c r="H4305" s="4" t="s">
        <v>66</v>
      </c>
      <c r="I4305" s="4" t="s">
        <v>81</v>
      </c>
      <c r="J4305" s="4" t="s">
        <v>82</v>
      </c>
    </row>
    <row r="4306" spans="1:10" x14ac:dyDescent="0.2">
      <c r="A4306" s="4" t="s">
        <v>422</v>
      </c>
      <c r="B4306" s="4" t="s">
        <v>48</v>
      </c>
      <c r="C4306" s="4" t="s">
        <v>155</v>
      </c>
      <c r="D4306" s="4" t="s">
        <v>1844</v>
      </c>
      <c r="E4306" s="4" t="s">
        <v>1843</v>
      </c>
      <c r="F4306" s="4" t="s">
        <v>1843</v>
      </c>
      <c r="G4306" s="4" t="s">
        <v>826</v>
      </c>
      <c r="H4306" s="4" t="s">
        <v>66</v>
      </c>
      <c r="I4306" s="4" t="s">
        <v>81</v>
      </c>
      <c r="J4306" s="4" t="s">
        <v>82</v>
      </c>
    </row>
    <row r="4307" spans="1:10" x14ac:dyDescent="0.2">
      <c r="A4307" s="4" t="s">
        <v>422</v>
      </c>
      <c r="B4307" s="4" t="s">
        <v>50</v>
      </c>
      <c r="C4307" s="4" t="s">
        <v>156</v>
      </c>
      <c r="D4307" s="4" t="s">
        <v>1845</v>
      </c>
      <c r="E4307" s="4" t="s">
        <v>1843</v>
      </c>
      <c r="F4307" s="4" t="s">
        <v>1843</v>
      </c>
      <c r="G4307" s="4" t="s">
        <v>826</v>
      </c>
      <c r="H4307" s="4" t="s">
        <v>66</v>
      </c>
      <c r="I4307" s="4" t="s">
        <v>81</v>
      </c>
      <c r="J4307" s="4" t="s">
        <v>82</v>
      </c>
    </row>
    <row r="4308" spans="1:10" x14ac:dyDescent="0.2">
      <c r="A4308" s="4" t="s">
        <v>422</v>
      </c>
      <c r="B4308" s="4" t="s">
        <v>52</v>
      </c>
      <c r="C4308" s="4" t="s">
        <v>157</v>
      </c>
      <c r="D4308" s="4" t="s">
        <v>1846</v>
      </c>
      <c r="E4308" s="4" t="s">
        <v>1843</v>
      </c>
      <c r="F4308" s="4" t="s">
        <v>1843</v>
      </c>
      <c r="G4308" s="4" t="s">
        <v>826</v>
      </c>
      <c r="H4308" s="4" t="s">
        <v>66</v>
      </c>
      <c r="I4308" s="4" t="s">
        <v>81</v>
      </c>
      <c r="J4308" s="4" t="s">
        <v>82</v>
      </c>
    </row>
    <row r="4309" spans="1:10" x14ac:dyDescent="0.2">
      <c r="A4309" s="4" t="s">
        <v>422</v>
      </c>
      <c r="B4309" s="4" t="s">
        <v>54</v>
      </c>
      <c r="C4309" s="4" t="s">
        <v>158</v>
      </c>
      <c r="D4309" s="4" t="s">
        <v>1847</v>
      </c>
      <c r="E4309" s="4" t="s">
        <v>1843</v>
      </c>
      <c r="F4309" s="4" t="s">
        <v>1843</v>
      </c>
      <c r="G4309" s="4" t="s">
        <v>826</v>
      </c>
      <c r="H4309" s="4" t="s">
        <v>66</v>
      </c>
      <c r="I4309" s="4" t="s">
        <v>81</v>
      </c>
      <c r="J4309" s="4" t="s">
        <v>82</v>
      </c>
    </row>
    <row r="4310" spans="1:10" x14ac:dyDescent="0.2">
      <c r="A4310" s="4" t="s">
        <v>422</v>
      </c>
      <c r="B4310" s="4" t="s">
        <v>56</v>
      </c>
      <c r="C4310" s="4" t="s">
        <v>159</v>
      </c>
      <c r="D4310" s="4" t="s">
        <v>1848</v>
      </c>
      <c r="E4310" s="4" t="s">
        <v>1843</v>
      </c>
      <c r="F4310" s="4" t="s">
        <v>1843</v>
      </c>
      <c r="G4310" s="4" t="s">
        <v>826</v>
      </c>
      <c r="H4310" s="4" t="s">
        <v>66</v>
      </c>
      <c r="I4310" s="4" t="s">
        <v>81</v>
      </c>
      <c r="J4310" s="4" t="s">
        <v>82</v>
      </c>
    </row>
    <row r="4311" spans="1:10" x14ac:dyDescent="0.2">
      <c r="A4311" s="4" t="s">
        <v>422</v>
      </c>
      <c r="B4311" s="4" t="s">
        <v>58</v>
      </c>
      <c r="C4311" s="4" t="s">
        <v>160</v>
      </c>
      <c r="D4311" s="4" t="s">
        <v>1849</v>
      </c>
      <c r="E4311" s="4" t="s">
        <v>1843</v>
      </c>
      <c r="F4311" s="4" t="s">
        <v>1843</v>
      </c>
      <c r="G4311" s="4" t="s">
        <v>826</v>
      </c>
      <c r="H4311" s="4" t="s">
        <v>66</v>
      </c>
      <c r="I4311" s="4" t="s">
        <v>81</v>
      </c>
      <c r="J4311" s="4" t="s">
        <v>82</v>
      </c>
    </row>
    <row r="4312" spans="1:10" x14ac:dyDescent="0.2">
      <c r="A4312" s="4" t="s">
        <v>422</v>
      </c>
      <c r="B4312" s="4" t="s">
        <v>37</v>
      </c>
      <c r="C4312" s="4" t="s">
        <v>161</v>
      </c>
      <c r="D4312" s="4" t="s">
        <v>1850</v>
      </c>
      <c r="E4312" s="4" t="s">
        <v>1843</v>
      </c>
      <c r="F4312" s="4" t="s">
        <v>1843</v>
      </c>
      <c r="G4312" s="4" t="s">
        <v>826</v>
      </c>
      <c r="H4312" s="4" t="s">
        <v>66</v>
      </c>
      <c r="I4312" s="4" t="s">
        <v>81</v>
      </c>
      <c r="J4312" s="4" t="s">
        <v>82</v>
      </c>
    </row>
    <row r="4313" spans="1:10" x14ac:dyDescent="0.2">
      <c r="A4313" s="4" t="s">
        <v>422</v>
      </c>
      <c r="B4313" s="4" t="s">
        <v>63</v>
      </c>
      <c r="C4313" s="4" t="s">
        <v>162</v>
      </c>
      <c r="D4313" s="4" t="s">
        <v>1851</v>
      </c>
      <c r="E4313" s="4" t="s">
        <v>1843</v>
      </c>
      <c r="F4313" s="4" t="s">
        <v>1843</v>
      </c>
      <c r="G4313" s="4" t="s">
        <v>826</v>
      </c>
      <c r="H4313" s="4" t="s">
        <v>66</v>
      </c>
      <c r="I4313" s="4" t="s">
        <v>81</v>
      </c>
      <c r="J4313" s="4" t="s">
        <v>82</v>
      </c>
    </row>
    <row r="4314" spans="1:10" x14ac:dyDescent="0.2">
      <c r="A4314" s="4" t="s">
        <v>422</v>
      </c>
      <c r="B4314" s="4" t="s">
        <v>45</v>
      </c>
      <c r="C4314" s="4" t="s">
        <v>163</v>
      </c>
      <c r="D4314" s="4" t="s">
        <v>1852</v>
      </c>
      <c r="E4314" s="4" t="s">
        <v>1843</v>
      </c>
      <c r="F4314" s="4" t="s">
        <v>1843</v>
      </c>
      <c r="G4314" s="4" t="s">
        <v>826</v>
      </c>
      <c r="H4314" s="4" t="s">
        <v>66</v>
      </c>
      <c r="I4314" s="4" t="s">
        <v>81</v>
      </c>
      <c r="J4314" s="4" t="s">
        <v>82</v>
      </c>
    </row>
    <row r="4315" spans="1:10" x14ac:dyDescent="0.2">
      <c r="A4315" s="4" t="s">
        <v>422</v>
      </c>
      <c r="B4315" s="4" t="s">
        <v>66</v>
      </c>
      <c r="C4315" s="4" t="s">
        <v>164</v>
      </c>
      <c r="D4315" s="4" t="s">
        <v>1853</v>
      </c>
      <c r="E4315" s="4" t="s">
        <v>1843</v>
      </c>
      <c r="F4315" s="4" t="s">
        <v>1843</v>
      </c>
      <c r="G4315" s="4" t="s">
        <v>826</v>
      </c>
      <c r="H4315" s="4" t="s">
        <v>66</v>
      </c>
      <c r="I4315" s="4" t="s">
        <v>81</v>
      </c>
      <c r="J4315" s="4" t="s">
        <v>82</v>
      </c>
    </row>
    <row r="4316" spans="1:10" x14ac:dyDescent="0.2">
      <c r="A4316" s="4" t="s">
        <v>422</v>
      </c>
      <c r="B4316" s="4" t="s">
        <v>68</v>
      </c>
      <c r="C4316" s="4" t="s">
        <v>165</v>
      </c>
      <c r="D4316" s="4" t="s">
        <v>1854</v>
      </c>
      <c r="E4316" s="4" t="s">
        <v>1843</v>
      </c>
      <c r="F4316" s="4" t="s">
        <v>1843</v>
      </c>
      <c r="G4316" s="4" t="s">
        <v>826</v>
      </c>
      <c r="H4316" s="4" t="s">
        <v>66</v>
      </c>
      <c r="I4316" s="4" t="s">
        <v>81</v>
      </c>
      <c r="J4316" s="4" t="s">
        <v>82</v>
      </c>
    </row>
    <row r="4317" spans="1:10" x14ac:dyDescent="0.2">
      <c r="A4317" s="4" t="s">
        <v>422</v>
      </c>
      <c r="B4317" s="4" t="s">
        <v>46</v>
      </c>
      <c r="C4317" s="4" t="s">
        <v>166</v>
      </c>
      <c r="D4317" s="4" t="s">
        <v>1855</v>
      </c>
      <c r="E4317" s="4" t="s">
        <v>1843</v>
      </c>
      <c r="F4317" s="4" t="s">
        <v>1843</v>
      </c>
      <c r="G4317" s="4" t="s">
        <v>826</v>
      </c>
      <c r="H4317" s="4" t="s">
        <v>66</v>
      </c>
      <c r="I4317" s="4" t="s">
        <v>81</v>
      </c>
      <c r="J4317" s="4" t="s">
        <v>82</v>
      </c>
    </row>
    <row r="4318" spans="1:10" x14ac:dyDescent="0.2">
      <c r="A4318" s="4" t="s">
        <v>422</v>
      </c>
      <c r="B4318" s="4" t="s">
        <v>71</v>
      </c>
      <c r="C4318" s="4" t="s">
        <v>167</v>
      </c>
      <c r="D4318" s="4" t="s">
        <v>1856</v>
      </c>
      <c r="E4318" s="4" t="s">
        <v>1843</v>
      </c>
      <c r="F4318" s="4" t="s">
        <v>1843</v>
      </c>
      <c r="G4318" s="4" t="s">
        <v>826</v>
      </c>
      <c r="H4318" s="4" t="s">
        <v>66</v>
      </c>
      <c r="I4318" s="4" t="s">
        <v>81</v>
      </c>
      <c r="J4318" s="4" t="s">
        <v>82</v>
      </c>
    </row>
    <row r="4319" spans="1:10" x14ac:dyDescent="0.2">
      <c r="A4319" s="4" t="s">
        <v>422</v>
      </c>
      <c r="B4319" s="4" t="s">
        <v>73</v>
      </c>
      <c r="C4319" s="4" t="s">
        <v>168</v>
      </c>
      <c r="D4319" s="4" t="s">
        <v>1857</v>
      </c>
      <c r="E4319" s="4" t="s">
        <v>1843</v>
      </c>
      <c r="F4319" s="4" t="s">
        <v>1843</v>
      </c>
      <c r="G4319" s="4" t="s">
        <v>826</v>
      </c>
      <c r="H4319" s="4" t="s">
        <v>66</v>
      </c>
      <c r="I4319" s="4" t="s">
        <v>81</v>
      </c>
      <c r="J4319" s="4" t="s">
        <v>82</v>
      </c>
    </row>
    <row r="4320" spans="1:10" x14ac:dyDescent="0.2">
      <c r="A4320" s="4" t="s">
        <v>422</v>
      </c>
      <c r="B4320" s="4" t="s">
        <v>75</v>
      </c>
      <c r="C4320" s="4" t="s">
        <v>169</v>
      </c>
      <c r="D4320" s="4" t="s">
        <v>1858</v>
      </c>
      <c r="E4320" s="4" t="s">
        <v>1843</v>
      </c>
      <c r="F4320" s="4" t="s">
        <v>1843</v>
      </c>
      <c r="G4320" s="4" t="s">
        <v>826</v>
      </c>
      <c r="H4320" s="4" t="s">
        <v>66</v>
      </c>
      <c r="I4320" s="4" t="s">
        <v>81</v>
      </c>
      <c r="J4320" s="4" t="s">
        <v>82</v>
      </c>
    </row>
    <row r="4321" spans="1:10" x14ac:dyDescent="0.2">
      <c r="A4321" s="4" t="s">
        <v>422</v>
      </c>
      <c r="B4321" s="4" t="s">
        <v>60</v>
      </c>
      <c r="C4321" s="4" t="s">
        <v>170</v>
      </c>
      <c r="D4321" s="4" t="s">
        <v>1859</v>
      </c>
      <c r="E4321" s="4" t="s">
        <v>1843</v>
      </c>
      <c r="F4321" s="4" t="s">
        <v>1843</v>
      </c>
      <c r="G4321" s="4" t="s">
        <v>826</v>
      </c>
      <c r="H4321" s="4" t="s">
        <v>66</v>
      </c>
      <c r="I4321" s="4" t="s">
        <v>81</v>
      </c>
      <c r="J4321" s="4" t="s">
        <v>82</v>
      </c>
    </row>
    <row r="4322" spans="1:10" x14ac:dyDescent="0.2">
      <c r="A4322" s="4" t="s">
        <v>422</v>
      </c>
      <c r="B4322" s="4" t="s">
        <v>78</v>
      </c>
      <c r="C4322" s="4" t="s">
        <v>171</v>
      </c>
      <c r="D4322" s="4" t="s">
        <v>1860</v>
      </c>
      <c r="E4322" s="4" t="s">
        <v>1843</v>
      </c>
      <c r="F4322" s="4" t="s">
        <v>1843</v>
      </c>
      <c r="G4322" s="4" t="s">
        <v>826</v>
      </c>
      <c r="H4322" s="4" t="s">
        <v>66</v>
      </c>
      <c r="I4322" s="4" t="s">
        <v>81</v>
      </c>
      <c r="J4322" s="4" t="s">
        <v>82</v>
      </c>
    </row>
    <row r="4323" spans="1:10" x14ac:dyDescent="0.2">
      <c r="A4323" s="4" t="s">
        <v>422</v>
      </c>
      <c r="B4323" s="4" t="s">
        <v>84</v>
      </c>
      <c r="C4323" s="4" t="s">
        <v>172</v>
      </c>
      <c r="D4323" s="4" t="s">
        <v>1861</v>
      </c>
      <c r="E4323" s="4" t="s">
        <v>1843</v>
      </c>
      <c r="F4323" s="4" t="s">
        <v>1843</v>
      </c>
      <c r="G4323" s="4" t="s">
        <v>826</v>
      </c>
      <c r="H4323" s="4" t="s">
        <v>66</v>
      </c>
      <c r="I4323" s="4" t="s">
        <v>81</v>
      </c>
      <c r="J4323" s="4" t="s">
        <v>82</v>
      </c>
    </row>
    <row r="4324" spans="1:10" x14ac:dyDescent="0.2">
      <c r="A4324" s="4" t="s">
        <v>422</v>
      </c>
      <c r="B4324" s="4" t="s">
        <v>137</v>
      </c>
      <c r="C4324" s="4" t="s">
        <v>173</v>
      </c>
      <c r="D4324" s="4" t="s">
        <v>1862</v>
      </c>
      <c r="E4324" s="4" t="s">
        <v>1843</v>
      </c>
      <c r="F4324" s="4" t="s">
        <v>1843</v>
      </c>
      <c r="G4324" s="4" t="s">
        <v>826</v>
      </c>
      <c r="H4324" s="4" t="s">
        <v>66</v>
      </c>
      <c r="I4324" s="4" t="s">
        <v>81</v>
      </c>
      <c r="J4324" s="4" t="s">
        <v>82</v>
      </c>
    </row>
    <row r="4325" spans="1:10" x14ac:dyDescent="0.2">
      <c r="A4325" s="4" t="s">
        <v>422</v>
      </c>
      <c r="B4325" s="4" t="s">
        <v>174</v>
      </c>
      <c r="C4325" s="4" t="s">
        <v>175</v>
      </c>
      <c r="D4325" s="4" t="s">
        <v>1863</v>
      </c>
      <c r="E4325" s="4" t="s">
        <v>1843</v>
      </c>
      <c r="F4325" s="4" t="s">
        <v>1843</v>
      </c>
      <c r="G4325" s="4" t="s">
        <v>826</v>
      </c>
      <c r="H4325" s="4" t="s">
        <v>66</v>
      </c>
      <c r="I4325" s="4" t="s">
        <v>81</v>
      </c>
      <c r="J4325" s="4" t="s">
        <v>82</v>
      </c>
    </row>
    <row r="4326" spans="1:10" x14ac:dyDescent="0.2">
      <c r="A4326" s="4" t="s">
        <v>422</v>
      </c>
      <c r="B4326" s="4" t="s">
        <v>114</v>
      </c>
      <c r="C4326" s="4" t="s">
        <v>176</v>
      </c>
      <c r="D4326" s="4" t="s">
        <v>1864</v>
      </c>
      <c r="E4326" s="4" t="s">
        <v>1843</v>
      </c>
      <c r="F4326" s="4" t="s">
        <v>1843</v>
      </c>
      <c r="G4326" s="4" t="s">
        <v>826</v>
      </c>
      <c r="H4326" s="4" t="s">
        <v>66</v>
      </c>
      <c r="I4326" s="4" t="s">
        <v>81</v>
      </c>
      <c r="J4326" s="4" t="s">
        <v>82</v>
      </c>
    </row>
    <row r="4327" spans="1:10" x14ac:dyDescent="0.2">
      <c r="A4327" s="4" t="s">
        <v>422</v>
      </c>
      <c r="B4327" s="4" t="s">
        <v>131</v>
      </c>
      <c r="C4327" s="4" t="s">
        <v>177</v>
      </c>
      <c r="D4327" s="4" t="s">
        <v>1865</v>
      </c>
      <c r="E4327" s="4" t="s">
        <v>1843</v>
      </c>
      <c r="F4327" s="4" t="s">
        <v>1843</v>
      </c>
      <c r="G4327" s="4" t="s">
        <v>826</v>
      </c>
      <c r="H4327" s="4" t="s">
        <v>66</v>
      </c>
      <c r="I4327" s="4" t="s">
        <v>81</v>
      </c>
      <c r="J4327" s="4" t="s">
        <v>82</v>
      </c>
    </row>
    <row r="4328" spans="1:10" x14ac:dyDescent="0.2">
      <c r="A4328" s="4" t="s">
        <v>422</v>
      </c>
      <c r="B4328" s="4" t="s">
        <v>178</v>
      </c>
      <c r="C4328" s="4" t="s">
        <v>179</v>
      </c>
      <c r="D4328" s="4" t="s">
        <v>1866</v>
      </c>
      <c r="E4328" s="4" t="s">
        <v>1843</v>
      </c>
      <c r="F4328" s="4" t="s">
        <v>1843</v>
      </c>
      <c r="G4328" s="4" t="s">
        <v>826</v>
      </c>
      <c r="H4328" s="4" t="s">
        <v>66</v>
      </c>
      <c r="I4328" s="4" t="s">
        <v>81</v>
      </c>
      <c r="J4328" s="4" t="s">
        <v>82</v>
      </c>
    </row>
    <row r="4329" spans="1:10" x14ac:dyDescent="0.2">
      <c r="A4329" s="4" t="s">
        <v>422</v>
      </c>
      <c r="B4329" s="4" t="s">
        <v>123</v>
      </c>
      <c r="C4329" s="4" t="s">
        <v>248</v>
      </c>
      <c r="D4329" s="4" t="s">
        <v>1867</v>
      </c>
      <c r="E4329" s="4" t="s">
        <v>1843</v>
      </c>
      <c r="F4329" s="4" t="s">
        <v>1843</v>
      </c>
      <c r="G4329" s="4" t="s">
        <v>826</v>
      </c>
      <c r="H4329" s="4" t="s">
        <v>66</v>
      </c>
      <c r="I4329" s="4" t="s">
        <v>81</v>
      </c>
      <c r="J4329" s="4" t="s">
        <v>82</v>
      </c>
    </row>
    <row r="4330" spans="1:10" x14ac:dyDescent="0.2">
      <c r="A4330" s="4" t="s">
        <v>422</v>
      </c>
      <c r="B4330" s="4" t="s">
        <v>249</v>
      </c>
      <c r="C4330" s="4" t="s">
        <v>250</v>
      </c>
      <c r="D4330" s="4" t="s">
        <v>1868</v>
      </c>
      <c r="E4330" s="4" t="s">
        <v>1869</v>
      </c>
      <c r="F4330" s="4" t="s">
        <v>1869</v>
      </c>
      <c r="G4330" s="4" t="s">
        <v>826</v>
      </c>
      <c r="H4330" s="4" t="s">
        <v>66</v>
      </c>
      <c r="I4330" s="4" t="s">
        <v>81</v>
      </c>
      <c r="J4330" s="4" t="s">
        <v>82</v>
      </c>
    </row>
    <row r="4331" spans="1:10" x14ac:dyDescent="0.2">
      <c r="A4331" s="4" t="s">
        <v>423</v>
      </c>
      <c r="B4331" s="4" t="s">
        <v>38</v>
      </c>
      <c r="C4331" s="4" t="s">
        <v>39</v>
      </c>
      <c r="D4331" s="4" t="s">
        <v>1870</v>
      </c>
      <c r="E4331" s="4" t="s">
        <v>826</v>
      </c>
      <c r="F4331" s="4" t="s">
        <v>826</v>
      </c>
      <c r="G4331" s="4" t="s">
        <v>826</v>
      </c>
      <c r="H4331" s="4" t="s">
        <v>66</v>
      </c>
      <c r="I4331" s="4" t="s">
        <v>97</v>
      </c>
      <c r="J4331" s="4" t="s">
        <v>98</v>
      </c>
    </row>
    <row r="4332" spans="1:10" x14ac:dyDescent="0.2">
      <c r="A4332" s="4" t="s">
        <v>423</v>
      </c>
      <c r="B4332" s="4" t="s">
        <v>43</v>
      </c>
      <c r="C4332" s="4" t="s">
        <v>154</v>
      </c>
      <c r="D4332" s="4" t="s">
        <v>1871</v>
      </c>
      <c r="E4332" s="4" t="s">
        <v>1872</v>
      </c>
      <c r="F4332" s="4" t="s">
        <v>1872</v>
      </c>
      <c r="G4332" s="4" t="s">
        <v>826</v>
      </c>
      <c r="H4332" s="4" t="s">
        <v>66</v>
      </c>
      <c r="I4332" s="4" t="s">
        <v>97</v>
      </c>
      <c r="J4332" s="4" t="s">
        <v>98</v>
      </c>
    </row>
    <row r="4333" spans="1:10" x14ac:dyDescent="0.2">
      <c r="A4333" s="4" t="s">
        <v>423</v>
      </c>
      <c r="B4333" s="4" t="s">
        <v>48</v>
      </c>
      <c r="C4333" s="4" t="s">
        <v>155</v>
      </c>
      <c r="D4333" s="4" t="s">
        <v>1873</v>
      </c>
      <c r="E4333" s="4" t="s">
        <v>1872</v>
      </c>
      <c r="F4333" s="4" t="s">
        <v>1872</v>
      </c>
      <c r="G4333" s="4" t="s">
        <v>826</v>
      </c>
      <c r="H4333" s="4" t="s">
        <v>66</v>
      </c>
      <c r="I4333" s="4" t="s">
        <v>97</v>
      </c>
      <c r="J4333" s="4" t="s">
        <v>98</v>
      </c>
    </row>
    <row r="4334" spans="1:10" x14ac:dyDescent="0.2">
      <c r="A4334" s="4" t="s">
        <v>423</v>
      </c>
      <c r="B4334" s="4" t="s">
        <v>50</v>
      </c>
      <c r="C4334" s="4" t="s">
        <v>156</v>
      </c>
      <c r="D4334" s="4" t="s">
        <v>1874</v>
      </c>
      <c r="E4334" s="4" t="s">
        <v>1872</v>
      </c>
      <c r="F4334" s="4" t="s">
        <v>1872</v>
      </c>
      <c r="G4334" s="4" t="s">
        <v>826</v>
      </c>
      <c r="H4334" s="4" t="s">
        <v>66</v>
      </c>
      <c r="I4334" s="4" t="s">
        <v>97</v>
      </c>
      <c r="J4334" s="4" t="s">
        <v>98</v>
      </c>
    </row>
    <row r="4335" spans="1:10" x14ac:dyDescent="0.2">
      <c r="A4335" s="4" t="s">
        <v>423</v>
      </c>
      <c r="B4335" s="4" t="s">
        <v>52</v>
      </c>
      <c r="C4335" s="4" t="s">
        <v>157</v>
      </c>
      <c r="D4335" s="4" t="s">
        <v>1875</v>
      </c>
      <c r="E4335" s="4" t="s">
        <v>1872</v>
      </c>
      <c r="F4335" s="4" t="s">
        <v>1872</v>
      </c>
      <c r="G4335" s="4" t="s">
        <v>826</v>
      </c>
      <c r="H4335" s="4" t="s">
        <v>66</v>
      </c>
      <c r="I4335" s="4" t="s">
        <v>97</v>
      </c>
      <c r="J4335" s="4" t="s">
        <v>98</v>
      </c>
    </row>
    <row r="4336" spans="1:10" x14ac:dyDescent="0.2">
      <c r="A4336" s="4" t="s">
        <v>423</v>
      </c>
      <c r="B4336" s="4" t="s">
        <v>54</v>
      </c>
      <c r="C4336" s="4" t="s">
        <v>158</v>
      </c>
      <c r="D4336" s="4" t="s">
        <v>1876</v>
      </c>
      <c r="E4336" s="4" t="s">
        <v>1872</v>
      </c>
      <c r="F4336" s="4" t="s">
        <v>1872</v>
      </c>
      <c r="G4336" s="4" t="s">
        <v>826</v>
      </c>
      <c r="H4336" s="4" t="s">
        <v>66</v>
      </c>
      <c r="I4336" s="4" t="s">
        <v>97</v>
      </c>
      <c r="J4336" s="4" t="s">
        <v>98</v>
      </c>
    </row>
    <row r="4337" spans="1:10" x14ac:dyDescent="0.2">
      <c r="A4337" s="4" t="s">
        <v>423</v>
      </c>
      <c r="B4337" s="4" t="s">
        <v>56</v>
      </c>
      <c r="C4337" s="4" t="s">
        <v>159</v>
      </c>
      <c r="D4337" s="4" t="s">
        <v>1877</v>
      </c>
      <c r="E4337" s="4" t="s">
        <v>1872</v>
      </c>
      <c r="F4337" s="4" t="s">
        <v>1872</v>
      </c>
      <c r="G4337" s="4" t="s">
        <v>826</v>
      </c>
      <c r="H4337" s="4" t="s">
        <v>66</v>
      </c>
      <c r="I4337" s="4" t="s">
        <v>97</v>
      </c>
      <c r="J4337" s="4" t="s">
        <v>98</v>
      </c>
    </row>
    <row r="4338" spans="1:10" x14ac:dyDescent="0.2">
      <c r="A4338" s="4" t="s">
        <v>423</v>
      </c>
      <c r="B4338" s="4" t="s">
        <v>58</v>
      </c>
      <c r="C4338" s="4" t="s">
        <v>160</v>
      </c>
      <c r="D4338" s="4" t="s">
        <v>1878</v>
      </c>
      <c r="E4338" s="4" t="s">
        <v>1872</v>
      </c>
      <c r="F4338" s="4" t="s">
        <v>1872</v>
      </c>
      <c r="G4338" s="4" t="s">
        <v>826</v>
      </c>
      <c r="H4338" s="4" t="s">
        <v>66</v>
      </c>
      <c r="I4338" s="4" t="s">
        <v>97</v>
      </c>
      <c r="J4338" s="4" t="s">
        <v>98</v>
      </c>
    </row>
    <row r="4339" spans="1:10" x14ac:dyDescent="0.2">
      <c r="A4339" s="4" t="s">
        <v>423</v>
      </c>
      <c r="B4339" s="4" t="s">
        <v>37</v>
      </c>
      <c r="C4339" s="4" t="s">
        <v>161</v>
      </c>
      <c r="D4339" s="4" t="s">
        <v>1879</v>
      </c>
      <c r="E4339" s="4" t="s">
        <v>1872</v>
      </c>
      <c r="F4339" s="4" t="s">
        <v>1872</v>
      </c>
      <c r="G4339" s="4" t="s">
        <v>826</v>
      </c>
      <c r="H4339" s="4" t="s">
        <v>66</v>
      </c>
      <c r="I4339" s="4" t="s">
        <v>97</v>
      </c>
      <c r="J4339" s="4" t="s">
        <v>98</v>
      </c>
    </row>
    <row r="4340" spans="1:10" x14ac:dyDescent="0.2">
      <c r="A4340" s="4" t="s">
        <v>423</v>
      </c>
      <c r="B4340" s="4" t="s">
        <v>63</v>
      </c>
      <c r="C4340" s="4" t="s">
        <v>162</v>
      </c>
      <c r="D4340" s="4" t="s">
        <v>1880</v>
      </c>
      <c r="E4340" s="4" t="s">
        <v>1872</v>
      </c>
      <c r="F4340" s="4" t="s">
        <v>1872</v>
      </c>
      <c r="G4340" s="4" t="s">
        <v>826</v>
      </c>
      <c r="H4340" s="4" t="s">
        <v>66</v>
      </c>
      <c r="I4340" s="4" t="s">
        <v>97</v>
      </c>
      <c r="J4340" s="4" t="s">
        <v>98</v>
      </c>
    </row>
    <row r="4341" spans="1:10" x14ac:dyDescent="0.2">
      <c r="A4341" s="4" t="s">
        <v>423</v>
      </c>
      <c r="B4341" s="4" t="s">
        <v>45</v>
      </c>
      <c r="C4341" s="4" t="s">
        <v>163</v>
      </c>
      <c r="D4341" s="4" t="s">
        <v>1805</v>
      </c>
      <c r="E4341" s="4" t="s">
        <v>1872</v>
      </c>
      <c r="F4341" s="4" t="s">
        <v>1872</v>
      </c>
      <c r="G4341" s="4" t="s">
        <v>826</v>
      </c>
      <c r="H4341" s="4" t="s">
        <v>66</v>
      </c>
      <c r="I4341" s="4" t="s">
        <v>97</v>
      </c>
      <c r="J4341" s="4" t="s">
        <v>98</v>
      </c>
    </row>
    <row r="4342" spans="1:10" x14ac:dyDescent="0.2">
      <c r="A4342" s="4" t="s">
        <v>423</v>
      </c>
      <c r="B4342" s="4" t="s">
        <v>66</v>
      </c>
      <c r="C4342" s="4" t="s">
        <v>164</v>
      </c>
      <c r="D4342" s="4" t="s">
        <v>1806</v>
      </c>
      <c r="E4342" s="4" t="s">
        <v>1872</v>
      </c>
      <c r="F4342" s="4" t="s">
        <v>1872</v>
      </c>
      <c r="G4342" s="4" t="s">
        <v>826</v>
      </c>
      <c r="H4342" s="4" t="s">
        <v>66</v>
      </c>
      <c r="I4342" s="4" t="s">
        <v>97</v>
      </c>
      <c r="J4342" s="4" t="s">
        <v>98</v>
      </c>
    </row>
    <row r="4343" spans="1:10" x14ac:dyDescent="0.2">
      <c r="A4343" s="4" t="s">
        <v>423</v>
      </c>
      <c r="B4343" s="4" t="s">
        <v>68</v>
      </c>
      <c r="C4343" s="4" t="s">
        <v>165</v>
      </c>
      <c r="D4343" s="4" t="s">
        <v>1808</v>
      </c>
      <c r="E4343" s="4" t="s">
        <v>1872</v>
      </c>
      <c r="F4343" s="4" t="s">
        <v>1872</v>
      </c>
      <c r="G4343" s="4" t="s">
        <v>826</v>
      </c>
      <c r="H4343" s="4" t="s">
        <v>66</v>
      </c>
      <c r="I4343" s="4" t="s">
        <v>97</v>
      </c>
      <c r="J4343" s="4" t="s">
        <v>98</v>
      </c>
    </row>
    <row r="4344" spans="1:10" x14ac:dyDescent="0.2">
      <c r="A4344" s="4" t="s">
        <v>423</v>
      </c>
      <c r="B4344" s="4" t="s">
        <v>46</v>
      </c>
      <c r="C4344" s="4" t="s">
        <v>166</v>
      </c>
      <c r="D4344" s="4" t="s">
        <v>1809</v>
      </c>
      <c r="E4344" s="4" t="s">
        <v>1872</v>
      </c>
      <c r="F4344" s="4" t="s">
        <v>1872</v>
      </c>
      <c r="G4344" s="4" t="s">
        <v>826</v>
      </c>
      <c r="H4344" s="4" t="s">
        <v>66</v>
      </c>
      <c r="I4344" s="4" t="s">
        <v>97</v>
      </c>
      <c r="J4344" s="4" t="s">
        <v>98</v>
      </c>
    </row>
    <row r="4345" spans="1:10" x14ac:dyDescent="0.2">
      <c r="A4345" s="4" t="s">
        <v>423</v>
      </c>
      <c r="B4345" s="4" t="s">
        <v>71</v>
      </c>
      <c r="C4345" s="4" t="s">
        <v>167</v>
      </c>
      <c r="D4345" s="4" t="s">
        <v>1810</v>
      </c>
      <c r="E4345" s="4" t="s">
        <v>1872</v>
      </c>
      <c r="F4345" s="4" t="s">
        <v>1872</v>
      </c>
      <c r="G4345" s="4" t="s">
        <v>826</v>
      </c>
      <c r="H4345" s="4" t="s">
        <v>66</v>
      </c>
      <c r="I4345" s="4" t="s">
        <v>97</v>
      </c>
      <c r="J4345" s="4" t="s">
        <v>98</v>
      </c>
    </row>
    <row r="4346" spans="1:10" x14ac:dyDescent="0.2">
      <c r="A4346" s="4" t="s">
        <v>423</v>
      </c>
      <c r="B4346" s="4" t="s">
        <v>73</v>
      </c>
      <c r="C4346" s="4" t="s">
        <v>168</v>
      </c>
      <c r="D4346" s="4" t="s">
        <v>1811</v>
      </c>
      <c r="E4346" s="4" t="s">
        <v>1872</v>
      </c>
      <c r="F4346" s="4" t="s">
        <v>1872</v>
      </c>
      <c r="G4346" s="4" t="s">
        <v>826</v>
      </c>
      <c r="H4346" s="4" t="s">
        <v>66</v>
      </c>
      <c r="I4346" s="4" t="s">
        <v>97</v>
      </c>
      <c r="J4346" s="4" t="s">
        <v>98</v>
      </c>
    </row>
    <row r="4347" spans="1:10" x14ac:dyDescent="0.2">
      <c r="A4347" s="4" t="s">
        <v>423</v>
      </c>
      <c r="B4347" s="4" t="s">
        <v>75</v>
      </c>
      <c r="C4347" s="4" t="s">
        <v>169</v>
      </c>
      <c r="D4347" s="4" t="s">
        <v>1812</v>
      </c>
      <c r="E4347" s="4" t="s">
        <v>1872</v>
      </c>
      <c r="F4347" s="4" t="s">
        <v>1872</v>
      </c>
      <c r="G4347" s="4" t="s">
        <v>826</v>
      </c>
      <c r="H4347" s="4" t="s">
        <v>66</v>
      </c>
      <c r="I4347" s="4" t="s">
        <v>97</v>
      </c>
      <c r="J4347" s="4" t="s">
        <v>98</v>
      </c>
    </row>
    <row r="4348" spans="1:10" x14ac:dyDescent="0.2">
      <c r="A4348" s="4" t="s">
        <v>423</v>
      </c>
      <c r="B4348" s="4" t="s">
        <v>60</v>
      </c>
      <c r="C4348" s="4" t="s">
        <v>170</v>
      </c>
      <c r="D4348" s="4" t="s">
        <v>1813</v>
      </c>
      <c r="E4348" s="4" t="s">
        <v>1872</v>
      </c>
      <c r="F4348" s="4" t="s">
        <v>1872</v>
      </c>
      <c r="G4348" s="4" t="s">
        <v>826</v>
      </c>
      <c r="H4348" s="4" t="s">
        <v>66</v>
      </c>
      <c r="I4348" s="4" t="s">
        <v>97</v>
      </c>
      <c r="J4348" s="4" t="s">
        <v>98</v>
      </c>
    </row>
    <row r="4349" spans="1:10" x14ac:dyDescent="0.2">
      <c r="A4349" s="4" t="s">
        <v>423</v>
      </c>
      <c r="B4349" s="4" t="s">
        <v>78</v>
      </c>
      <c r="C4349" s="4" t="s">
        <v>171</v>
      </c>
      <c r="D4349" s="4" t="s">
        <v>1814</v>
      </c>
      <c r="E4349" s="4" t="s">
        <v>1872</v>
      </c>
      <c r="F4349" s="4" t="s">
        <v>1872</v>
      </c>
      <c r="G4349" s="4" t="s">
        <v>826</v>
      </c>
      <c r="H4349" s="4" t="s">
        <v>66</v>
      </c>
      <c r="I4349" s="4" t="s">
        <v>97</v>
      </c>
      <c r="J4349" s="4" t="s">
        <v>98</v>
      </c>
    </row>
    <row r="4350" spans="1:10" x14ac:dyDescent="0.2">
      <c r="A4350" s="4" t="s">
        <v>423</v>
      </c>
      <c r="B4350" s="4" t="s">
        <v>84</v>
      </c>
      <c r="C4350" s="4" t="s">
        <v>172</v>
      </c>
      <c r="D4350" s="4" t="s">
        <v>1815</v>
      </c>
      <c r="E4350" s="4" t="s">
        <v>1872</v>
      </c>
      <c r="F4350" s="4" t="s">
        <v>1872</v>
      </c>
      <c r="G4350" s="4" t="s">
        <v>826</v>
      </c>
      <c r="H4350" s="4" t="s">
        <v>66</v>
      </c>
      <c r="I4350" s="4" t="s">
        <v>97</v>
      </c>
      <c r="J4350" s="4" t="s">
        <v>98</v>
      </c>
    </row>
    <row r="4351" spans="1:10" x14ac:dyDescent="0.2">
      <c r="A4351" s="4" t="s">
        <v>423</v>
      </c>
      <c r="B4351" s="4" t="s">
        <v>137</v>
      </c>
      <c r="C4351" s="4" t="s">
        <v>173</v>
      </c>
      <c r="D4351" s="4" t="s">
        <v>1816</v>
      </c>
      <c r="E4351" s="4" t="s">
        <v>1872</v>
      </c>
      <c r="F4351" s="4" t="s">
        <v>1872</v>
      </c>
      <c r="G4351" s="4" t="s">
        <v>826</v>
      </c>
      <c r="H4351" s="4" t="s">
        <v>66</v>
      </c>
      <c r="I4351" s="4" t="s">
        <v>97</v>
      </c>
      <c r="J4351" s="4" t="s">
        <v>98</v>
      </c>
    </row>
    <row r="4352" spans="1:10" x14ac:dyDescent="0.2">
      <c r="A4352" s="4" t="s">
        <v>423</v>
      </c>
      <c r="B4352" s="4" t="s">
        <v>174</v>
      </c>
      <c r="C4352" s="4" t="s">
        <v>175</v>
      </c>
      <c r="D4352" s="4" t="s">
        <v>1817</v>
      </c>
      <c r="E4352" s="4" t="s">
        <v>1872</v>
      </c>
      <c r="F4352" s="4" t="s">
        <v>1872</v>
      </c>
      <c r="G4352" s="4" t="s">
        <v>826</v>
      </c>
      <c r="H4352" s="4" t="s">
        <v>66</v>
      </c>
      <c r="I4352" s="4" t="s">
        <v>97</v>
      </c>
      <c r="J4352" s="4" t="s">
        <v>98</v>
      </c>
    </row>
    <row r="4353" spans="1:10" x14ac:dyDescent="0.2">
      <c r="A4353" s="4" t="s">
        <v>423</v>
      </c>
      <c r="B4353" s="4" t="s">
        <v>114</v>
      </c>
      <c r="C4353" s="4" t="s">
        <v>176</v>
      </c>
      <c r="D4353" s="4" t="s">
        <v>1818</v>
      </c>
      <c r="E4353" s="4" t="s">
        <v>1872</v>
      </c>
      <c r="F4353" s="4" t="s">
        <v>1872</v>
      </c>
      <c r="G4353" s="4" t="s">
        <v>826</v>
      </c>
      <c r="H4353" s="4" t="s">
        <v>66</v>
      </c>
      <c r="I4353" s="4" t="s">
        <v>97</v>
      </c>
      <c r="J4353" s="4" t="s">
        <v>98</v>
      </c>
    </row>
    <row r="4354" spans="1:10" x14ac:dyDescent="0.2">
      <c r="A4354" s="4" t="s">
        <v>423</v>
      </c>
      <c r="B4354" s="4" t="s">
        <v>131</v>
      </c>
      <c r="C4354" s="4" t="s">
        <v>177</v>
      </c>
      <c r="D4354" s="4" t="s">
        <v>1749</v>
      </c>
      <c r="E4354" s="4" t="s">
        <v>1872</v>
      </c>
      <c r="F4354" s="4" t="s">
        <v>1872</v>
      </c>
      <c r="G4354" s="4" t="s">
        <v>826</v>
      </c>
      <c r="H4354" s="4" t="s">
        <v>66</v>
      </c>
      <c r="I4354" s="4" t="s">
        <v>97</v>
      </c>
      <c r="J4354" s="4" t="s">
        <v>98</v>
      </c>
    </row>
    <row r="4355" spans="1:10" x14ac:dyDescent="0.2">
      <c r="A4355" s="4" t="s">
        <v>423</v>
      </c>
      <c r="B4355" s="4" t="s">
        <v>178</v>
      </c>
      <c r="C4355" s="4" t="s">
        <v>179</v>
      </c>
      <c r="D4355" s="4" t="s">
        <v>1751</v>
      </c>
      <c r="E4355" s="4" t="s">
        <v>1872</v>
      </c>
      <c r="F4355" s="4" t="s">
        <v>1872</v>
      </c>
      <c r="G4355" s="4" t="s">
        <v>826</v>
      </c>
      <c r="H4355" s="4" t="s">
        <v>66</v>
      </c>
      <c r="I4355" s="4" t="s">
        <v>97</v>
      </c>
      <c r="J4355" s="4" t="s">
        <v>98</v>
      </c>
    </row>
    <row r="4356" spans="1:10" x14ac:dyDescent="0.2">
      <c r="A4356" s="4" t="s">
        <v>423</v>
      </c>
      <c r="B4356" s="4" t="s">
        <v>123</v>
      </c>
      <c r="C4356" s="4" t="s">
        <v>248</v>
      </c>
      <c r="D4356" s="4" t="s">
        <v>1752</v>
      </c>
      <c r="E4356" s="4" t="s">
        <v>1872</v>
      </c>
      <c r="F4356" s="4" t="s">
        <v>1872</v>
      </c>
      <c r="G4356" s="4" t="s">
        <v>826</v>
      </c>
      <c r="H4356" s="4" t="s">
        <v>66</v>
      </c>
      <c r="I4356" s="4" t="s">
        <v>97</v>
      </c>
      <c r="J4356" s="4" t="s">
        <v>98</v>
      </c>
    </row>
    <row r="4357" spans="1:10" x14ac:dyDescent="0.2">
      <c r="A4357" s="4" t="s">
        <v>423</v>
      </c>
      <c r="B4357" s="4" t="s">
        <v>249</v>
      </c>
      <c r="C4357" s="4" t="s">
        <v>250</v>
      </c>
      <c r="D4357" s="4" t="s">
        <v>1753</v>
      </c>
      <c r="E4357" s="4" t="s">
        <v>1881</v>
      </c>
      <c r="F4357" s="4" t="s">
        <v>1881</v>
      </c>
      <c r="G4357" s="4" t="s">
        <v>826</v>
      </c>
      <c r="H4357" s="4" t="s">
        <v>66</v>
      </c>
      <c r="I4357" s="4" t="s">
        <v>97</v>
      </c>
      <c r="J4357" s="4" t="s">
        <v>98</v>
      </c>
    </row>
    <row r="4358" spans="1:10" x14ac:dyDescent="0.2">
      <c r="A4358" s="4" t="s">
        <v>424</v>
      </c>
      <c r="B4358" s="4" t="s">
        <v>38</v>
      </c>
      <c r="C4358" s="4" t="s">
        <v>39</v>
      </c>
      <c r="D4358" s="4" t="s">
        <v>1046</v>
      </c>
      <c r="E4358" s="4" t="s">
        <v>826</v>
      </c>
      <c r="F4358" s="4" t="s">
        <v>826</v>
      </c>
      <c r="G4358" s="4" t="s">
        <v>826</v>
      </c>
      <c r="H4358" s="4" t="s">
        <v>52</v>
      </c>
      <c r="I4358" s="4" t="s">
        <v>97</v>
      </c>
      <c r="J4358" s="4" t="s">
        <v>98</v>
      </c>
    </row>
    <row r="4359" spans="1:10" x14ac:dyDescent="0.2">
      <c r="A4359" s="4" t="s">
        <v>425</v>
      </c>
      <c r="B4359" s="4" t="s">
        <v>38</v>
      </c>
      <c r="C4359" s="4" t="s">
        <v>39</v>
      </c>
      <c r="D4359" s="4" t="s">
        <v>1882</v>
      </c>
      <c r="E4359" s="4" t="s">
        <v>825</v>
      </c>
      <c r="F4359" s="4" t="s">
        <v>825</v>
      </c>
      <c r="G4359" s="4" t="s">
        <v>826</v>
      </c>
      <c r="H4359" s="4" t="s">
        <v>52</v>
      </c>
      <c r="I4359" s="4" t="s">
        <v>37</v>
      </c>
      <c r="J4359" s="4" t="s">
        <v>127</v>
      </c>
    </row>
    <row r="4360" spans="1:10" x14ac:dyDescent="0.2">
      <c r="A4360" s="4" t="s">
        <v>425</v>
      </c>
      <c r="B4360" s="4" t="s">
        <v>43</v>
      </c>
      <c r="C4360" s="4" t="s">
        <v>99</v>
      </c>
      <c r="D4360" s="4" t="s">
        <v>1883</v>
      </c>
      <c r="E4360" s="4" t="s">
        <v>944</v>
      </c>
      <c r="F4360" s="4" t="s">
        <v>944</v>
      </c>
      <c r="G4360" s="4" t="s">
        <v>826</v>
      </c>
      <c r="H4360" s="4" t="s">
        <v>52</v>
      </c>
      <c r="I4360" s="4" t="s">
        <v>63</v>
      </c>
      <c r="J4360" s="4" t="s">
        <v>203</v>
      </c>
    </row>
    <row r="4361" spans="1:10" x14ac:dyDescent="0.2">
      <c r="A4361" s="4" t="s">
        <v>425</v>
      </c>
      <c r="B4361" s="4" t="s">
        <v>48</v>
      </c>
      <c r="C4361" s="4" t="s">
        <v>100</v>
      </c>
      <c r="D4361" s="4" t="s">
        <v>1884</v>
      </c>
      <c r="E4361" s="4" t="s">
        <v>1885</v>
      </c>
      <c r="F4361" s="4" t="s">
        <v>1885</v>
      </c>
      <c r="G4361" s="4" t="s">
        <v>826</v>
      </c>
      <c r="H4361" s="4" t="s">
        <v>88</v>
      </c>
      <c r="I4361" s="4" t="s">
        <v>41</v>
      </c>
      <c r="J4361" s="4" t="s">
        <v>42</v>
      </c>
    </row>
    <row r="4362" spans="1:10" x14ac:dyDescent="0.2">
      <c r="A4362" s="4" t="s">
        <v>425</v>
      </c>
      <c r="B4362" s="4" t="s">
        <v>50</v>
      </c>
      <c r="C4362" s="4" t="s">
        <v>101</v>
      </c>
      <c r="D4362" s="4" t="s">
        <v>1886</v>
      </c>
      <c r="E4362" s="4" t="s">
        <v>944</v>
      </c>
      <c r="F4362" s="4" t="s">
        <v>944</v>
      </c>
      <c r="G4362" s="4" t="s">
        <v>826</v>
      </c>
      <c r="H4362" s="4" t="s">
        <v>52</v>
      </c>
      <c r="I4362" s="4" t="s">
        <v>63</v>
      </c>
      <c r="J4362" s="4" t="s">
        <v>203</v>
      </c>
    </row>
    <row r="4363" spans="1:10" x14ac:dyDescent="0.2">
      <c r="A4363" s="4" t="s">
        <v>425</v>
      </c>
      <c r="B4363" s="4" t="s">
        <v>52</v>
      </c>
      <c r="C4363" s="4" t="s">
        <v>102</v>
      </c>
      <c r="D4363" s="4" t="s">
        <v>1887</v>
      </c>
      <c r="E4363" s="4" t="s">
        <v>944</v>
      </c>
      <c r="F4363" s="4" t="s">
        <v>944</v>
      </c>
      <c r="G4363" s="4" t="s">
        <v>826</v>
      </c>
      <c r="H4363" s="4" t="s">
        <v>52</v>
      </c>
      <c r="I4363" s="4" t="s">
        <v>63</v>
      </c>
      <c r="J4363" s="4" t="s">
        <v>203</v>
      </c>
    </row>
    <row r="4364" spans="1:10" x14ac:dyDescent="0.2">
      <c r="A4364" s="4" t="s">
        <v>425</v>
      </c>
      <c r="B4364" s="4" t="s">
        <v>54</v>
      </c>
      <c r="C4364" s="4" t="s">
        <v>103</v>
      </c>
      <c r="D4364" s="4" t="s">
        <v>1888</v>
      </c>
      <c r="E4364" s="4" t="s">
        <v>944</v>
      </c>
      <c r="F4364" s="4" t="s">
        <v>944</v>
      </c>
      <c r="G4364" s="4" t="s">
        <v>826</v>
      </c>
      <c r="H4364" s="4" t="s">
        <v>52</v>
      </c>
      <c r="I4364" s="4" t="s">
        <v>63</v>
      </c>
      <c r="J4364" s="4" t="s">
        <v>203</v>
      </c>
    </row>
    <row r="4365" spans="1:10" x14ac:dyDescent="0.2">
      <c r="A4365" s="4" t="s">
        <v>425</v>
      </c>
      <c r="B4365" s="4" t="s">
        <v>56</v>
      </c>
      <c r="C4365" s="4" t="s">
        <v>104</v>
      </c>
      <c r="D4365" s="4" t="s">
        <v>1889</v>
      </c>
      <c r="E4365" s="4" t="s">
        <v>944</v>
      </c>
      <c r="F4365" s="4" t="s">
        <v>944</v>
      </c>
      <c r="G4365" s="4" t="s">
        <v>826</v>
      </c>
      <c r="H4365" s="4" t="s">
        <v>88</v>
      </c>
      <c r="I4365" s="4" t="s">
        <v>41</v>
      </c>
      <c r="J4365" s="4" t="s">
        <v>42</v>
      </c>
    </row>
    <row r="4366" spans="1:10" x14ac:dyDescent="0.2">
      <c r="A4366" s="4" t="s">
        <v>425</v>
      </c>
      <c r="B4366" s="4" t="s">
        <v>58</v>
      </c>
      <c r="C4366" s="4" t="s">
        <v>106</v>
      </c>
      <c r="D4366" s="4" t="s">
        <v>1890</v>
      </c>
      <c r="E4366" s="4" t="s">
        <v>944</v>
      </c>
      <c r="F4366" s="4" t="s">
        <v>944</v>
      </c>
      <c r="G4366" s="4" t="s">
        <v>826</v>
      </c>
      <c r="H4366" s="4" t="s">
        <v>88</v>
      </c>
      <c r="I4366" s="4" t="s">
        <v>41</v>
      </c>
      <c r="J4366" s="4" t="s">
        <v>42</v>
      </c>
    </row>
    <row r="4367" spans="1:10" x14ac:dyDescent="0.2">
      <c r="A4367" s="4" t="s">
        <v>425</v>
      </c>
      <c r="B4367" s="4" t="s">
        <v>37</v>
      </c>
      <c r="C4367" s="4" t="s">
        <v>107</v>
      </c>
      <c r="D4367" s="4" t="s">
        <v>1891</v>
      </c>
      <c r="E4367" s="4" t="s">
        <v>944</v>
      </c>
      <c r="F4367" s="4" t="s">
        <v>944</v>
      </c>
      <c r="G4367" s="4" t="s">
        <v>826</v>
      </c>
      <c r="H4367" s="4" t="s">
        <v>88</v>
      </c>
      <c r="I4367" s="4" t="s">
        <v>41</v>
      </c>
      <c r="J4367" s="4" t="s">
        <v>42</v>
      </c>
    </row>
    <row r="4368" spans="1:10" x14ac:dyDescent="0.2">
      <c r="A4368" s="4" t="s">
        <v>425</v>
      </c>
      <c r="B4368" s="4" t="s">
        <v>63</v>
      </c>
      <c r="C4368" s="4" t="s">
        <v>108</v>
      </c>
      <c r="D4368" s="4" t="s">
        <v>1892</v>
      </c>
      <c r="E4368" s="4" t="s">
        <v>944</v>
      </c>
      <c r="F4368" s="4" t="s">
        <v>944</v>
      </c>
      <c r="G4368" s="4" t="s">
        <v>826</v>
      </c>
      <c r="H4368" s="4" t="s">
        <v>52</v>
      </c>
      <c r="I4368" s="4" t="s">
        <v>63</v>
      </c>
      <c r="J4368" s="4" t="s">
        <v>203</v>
      </c>
    </row>
    <row r="4369" spans="1:10" x14ac:dyDescent="0.2">
      <c r="A4369" s="4" t="s">
        <v>425</v>
      </c>
      <c r="B4369" s="4" t="s">
        <v>45</v>
      </c>
      <c r="C4369" s="4" t="s">
        <v>109</v>
      </c>
      <c r="D4369" s="4" t="s">
        <v>1893</v>
      </c>
      <c r="E4369" s="4" t="s">
        <v>944</v>
      </c>
      <c r="F4369" s="4" t="s">
        <v>944</v>
      </c>
      <c r="G4369" s="4" t="s">
        <v>826</v>
      </c>
      <c r="H4369" s="4" t="s">
        <v>54</v>
      </c>
      <c r="I4369" s="4" t="s">
        <v>71</v>
      </c>
      <c r="J4369" s="4" t="s">
        <v>105</v>
      </c>
    </row>
    <row r="4370" spans="1:10" x14ac:dyDescent="0.2">
      <c r="A4370" s="4" t="s">
        <v>425</v>
      </c>
      <c r="B4370" s="4" t="s">
        <v>66</v>
      </c>
      <c r="C4370" s="4" t="s">
        <v>110</v>
      </c>
      <c r="D4370" s="4" t="s">
        <v>1894</v>
      </c>
      <c r="E4370" s="4" t="s">
        <v>949</v>
      </c>
      <c r="F4370" s="4" t="s">
        <v>949</v>
      </c>
      <c r="G4370" s="4" t="s">
        <v>826</v>
      </c>
      <c r="H4370" s="4" t="s">
        <v>54</v>
      </c>
      <c r="I4370" s="4" t="s">
        <v>71</v>
      </c>
      <c r="J4370" s="4" t="s">
        <v>105</v>
      </c>
    </row>
    <row r="4371" spans="1:10" x14ac:dyDescent="0.2">
      <c r="A4371" s="4" t="s">
        <v>425</v>
      </c>
      <c r="B4371" s="4" t="s">
        <v>68</v>
      </c>
      <c r="C4371" s="4" t="s">
        <v>111</v>
      </c>
      <c r="D4371" s="4" t="s">
        <v>1895</v>
      </c>
      <c r="E4371" s="4" t="s">
        <v>944</v>
      </c>
      <c r="F4371" s="4" t="s">
        <v>944</v>
      </c>
      <c r="G4371" s="4" t="s">
        <v>826</v>
      </c>
      <c r="H4371" s="4" t="s">
        <v>52</v>
      </c>
      <c r="I4371" s="4" t="s">
        <v>63</v>
      </c>
      <c r="J4371" s="4" t="s">
        <v>203</v>
      </c>
    </row>
    <row r="4372" spans="1:10" x14ac:dyDescent="0.2">
      <c r="A4372" s="4" t="s">
        <v>425</v>
      </c>
      <c r="B4372" s="4" t="s">
        <v>46</v>
      </c>
      <c r="C4372" s="4" t="s">
        <v>112</v>
      </c>
      <c r="D4372" s="4" t="s">
        <v>1896</v>
      </c>
      <c r="E4372" s="4" t="s">
        <v>949</v>
      </c>
      <c r="F4372" s="4" t="s">
        <v>949</v>
      </c>
      <c r="G4372" s="4" t="s">
        <v>826</v>
      </c>
      <c r="H4372" s="4" t="s">
        <v>54</v>
      </c>
      <c r="I4372" s="4" t="s">
        <v>56</v>
      </c>
      <c r="J4372" s="4" t="s">
        <v>426</v>
      </c>
    </row>
    <row r="4373" spans="1:10" x14ac:dyDescent="0.2">
      <c r="A4373" s="4" t="s">
        <v>427</v>
      </c>
      <c r="B4373" s="4" t="s">
        <v>38</v>
      </c>
      <c r="C4373" s="4" t="s">
        <v>39</v>
      </c>
      <c r="D4373" s="4" t="s">
        <v>1897</v>
      </c>
      <c r="E4373" s="4" t="s">
        <v>825</v>
      </c>
      <c r="F4373" s="4" t="s">
        <v>825</v>
      </c>
      <c r="G4373" s="4" t="s">
        <v>826</v>
      </c>
      <c r="H4373" s="4" t="s">
        <v>52</v>
      </c>
      <c r="I4373" s="4" t="s">
        <v>37</v>
      </c>
      <c r="J4373" s="4" t="s">
        <v>127</v>
      </c>
    </row>
    <row r="4374" spans="1:10" x14ac:dyDescent="0.2">
      <c r="A4374" s="4" t="s">
        <v>427</v>
      </c>
      <c r="B4374" s="4" t="s">
        <v>43</v>
      </c>
      <c r="C4374" s="4" t="s">
        <v>99</v>
      </c>
      <c r="D4374" s="4" t="s">
        <v>1898</v>
      </c>
      <c r="E4374" s="4" t="s">
        <v>944</v>
      </c>
      <c r="F4374" s="4" t="s">
        <v>944</v>
      </c>
      <c r="G4374" s="4" t="s">
        <v>826</v>
      </c>
      <c r="H4374" s="4" t="s">
        <v>52</v>
      </c>
      <c r="I4374" s="4" t="s">
        <v>63</v>
      </c>
      <c r="J4374" s="4" t="s">
        <v>203</v>
      </c>
    </row>
    <row r="4375" spans="1:10" x14ac:dyDescent="0.2">
      <c r="A4375" s="4" t="s">
        <v>427</v>
      </c>
      <c r="B4375" s="4" t="s">
        <v>48</v>
      </c>
      <c r="C4375" s="4" t="s">
        <v>100</v>
      </c>
      <c r="D4375" s="4" t="s">
        <v>1899</v>
      </c>
      <c r="E4375" s="4" t="s">
        <v>944</v>
      </c>
      <c r="F4375" s="4" t="s">
        <v>944</v>
      </c>
      <c r="G4375" s="4" t="s">
        <v>826</v>
      </c>
      <c r="H4375" s="4" t="s">
        <v>88</v>
      </c>
      <c r="I4375" s="4" t="s">
        <v>41</v>
      </c>
      <c r="J4375" s="4" t="s">
        <v>42</v>
      </c>
    </row>
    <row r="4376" spans="1:10" x14ac:dyDescent="0.2">
      <c r="A4376" s="4" t="s">
        <v>427</v>
      </c>
      <c r="B4376" s="4" t="s">
        <v>50</v>
      </c>
      <c r="C4376" s="4" t="s">
        <v>101</v>
      </c>
      <c r="D4376" s="4" t="s">
        <v>1900</v>
      </c>
      <c r="E4376" s="4" t="s">
        <v>944</v>
      </c>
      <c r="F4376" s="4" t="s">
        <v>944</v>
      </c>
      <c r="G4376" s="4" t="s">
        <v>826</v>
      </c>
      <c r="H4376" s="4" t="s">
        <v>52</v>
      </c>
      <c r="I4376" s="4" t="s">
        <v>63</v>
      </c>
      <c r="J4376" s="4" t="s">
        <v>203</v>
      </c>
    </row>
    <row r="4377" spans="1:10" x14ac:dyDescent="0.2">
      <c r="A4377" s="4" t="s">
        <v>427</v>
      </c>
      <c r="B4377" s="4" t="s">
        <v>52</v>
      </c>
      <c r="C4377" s="4" t="s">
        <v>102</v>
      </c>
      <c r="D4377" s="4" t="s">
        <v>1887</v>
      </c>
      <c r="E4377" s="4" t="s">
        <v>944</v>
      </c>
      <c r="F4377" s="4" t="s">
        <v>944</v>
      </c>
      <c r="G4377" s="4" t="s">
        <v>826</v>
      </c>
      <c r="H4377" s="4" t="s">
        <v>52</v>
      </c>
      <c r="I4377" s="4" t="s">
        <v>63</v>
      </c>
      <c r="J4377" s="4" t="s">
        <v>203</v>
      </c>
    </row>
    <row r="4378" spans="1:10" x14ac:dyDescent="0.2">
      <c r="A4378" s="4" t="s">
        <v>427</v>
      </c>
      <c r="B4378" s="4" t="s">
        <v>54</v>
      </c>
      <c r="C4378" s="4" t="s">
        <v>103</v>
      </c>
      <c r="D4378" s="4" t="s">
        <v>1901</v>
      </c>
      <c r="E4378" s="4" t="s">
        <v>944</v>
      </c>
      <c r="F4378" s="4" t="s">
        <v>944</v>
      </c>
      <c r="G4378" s="4" t="s">
        <v>826</v>
      </c>
      <c r="H4378" s="4" t="s">
        <v>52</v>
      </c>
      <c r="I4378" s="4" t="s">
        <v>63</v>
      </c>
      <c r="J4378" s="4" t="s">
        <v>203</v>
      </c>
    </row>
    <row r="4379" spans="1:10" x14ac:dyDescent="0.2">
      <c r="A4379" s="4" t="s">
        <v>427</v>
      </c>
      <c r="B4379" s="4" t="s">
        <v>56</v>
      </c>
      <c r="C4379" s="4" t="s">
        <v>104</v>
      </c>
      <c r="D4379" s="4" t="s">
        <v>1902</v>
      </c>
      <c r="E4379" s="4" t="s">
        <v>944</v>
      </c>
      <c r="F4379" s="4" t="s">
        <v>944</v>
      </c>
      <c r="G4379" s="4" t="s">
        <v>826</v>
      </c>
      <c r="H4379" s="4" t="s">
        <v>88</v>
      </c>
      <c r="I4379" s="4" t="s">
        <v>41</v>
      </c>
      <c r="J4379" s="4" t="s">
        <v>42</v>
      </c>
    </row>
    <row r="4380" spans="1:10" x14ac:dyDescent="0.2">
      <c r="A4380" s="4" t="s">
        <v>427</v>
      </c>
      <c r="B4380" s="4" t="s">
        <v>58</v>
      </c>
      <c r="C4380" s="4" t="s">
        <v>106</v>
      </c>
      <c r="D4380" s="4" t="s">
        <v>1903</v>
      </c>
      <c r="E4380" s="4" t="s">
        <v>1904</v>
      </c>
      <c r="F4380" s="4" t="s">
        <v>1904</v>
      </c>
      <c r="G4380" s="4" t="s">
        <v>826</v>
      </c>
      <c r="H4380" s="4" t="s">
        <v>88</v>
      </c>
      <c r="I4380" s="4" t="s">
        <v>41</v>
      </c>
      <c r="J4380" s="4" t="s">
        <v>42</v>
      </c>
    </row>
    <row r="4381" spans="1:10" x14ac:dyDescent="0.2">
      <c r="A4381" s="4" t="s">
        <v>427</v>
      </c>
      <c r="B4381" s="4" t="s">
        <v>37</v>
      </c>
      <c r="C4381" s="4" t="s">
        <v>107</v>
      </c>
      <c r="D4381" s="4" t="s">
        <v>1905</v>
      </c>
      <c r="E4381" s="4" t="s">
        <v>1904</v>
      </c>
      <c r="F4381" s="4" t="s">
        <v>1904</v>
      </c>
      <c r="G4381" s="4" t="s">
        <v>826</v>
      </c>
      <c r="H4381" s="4" t="s">
        <v>88</v>
      </c>
      <c r="I4381" s="4" t="s">
        <v>41</v>
      </c>
      <c r="J4381" s="4" t="s">
        <v>42</v>
      </c>
    </row>
    <row r="4382" spans="1:10" x14ac:dyDescent="0.2">
      <c r="A4382" s="4" t="s">
        <v>427</v>
      </c>
      <c r="B4382" s="4" t="s">
        <v>63</v>
      </c>
      <c r="C4382" s="4" t="s">
        <v>108</v>
      </c>
      <c r="D4382" s="4" t="s">
        <v>1906</v>
      </c>
      <c r="E4382" s="4" t="s">
        <v>944</v>
      </c>
      <c r="F4382" s="4" t="s">
        <v>944</v>
      </c>
      <c r="G4382" s="4" t="s">
        <v>826</v>
      </c>
      <c r="H4382" s="4" t="s">
        <v>52</v>
      </c>
      <c r="I4382" s="4" t="s">
        <v>63</v>
      </c>
      <c r="J4382" s="4" t="s">
        <v>203</v>
      </c>
    </row>
    <row r="4383" spans="1:10" x14ac:dyDescent="0.2">
      <c r="A4383" s="4" t="s">
        <v>427</v>
      </c>
      <c r="B4383" s="4" t="s">
        <v>45</v>
      </c>
      <c r="C4383" s="4" t="s">
        <v>109</v>
      </c>
      <c r="D4383" s="4" t="s">
        <v>1907</v>
      </c>
      <c r="E4383" s="4" t="s">
        <v>949</v>
      </c>
      <c r="F4383" s="4" t="s">
        <v>949</v>
      </c>
      <c r="G4383" s="4" t="s">
        <v>826</v>
      </c>
      <c r="H4383" s="4" t="s">
        <v>54</v>
      </c>
      <c r="I4383" s="4" t="s">
        <v>71</v>
      </c>
      <c r="J4383" s="4" t="s">
        <v>105</v>
      </c>
    </row>
    <row r="4384" spans="1:10" x14ac:dyDescent="0.2">
      <c r="A4384" s="4" t="s">
        <v>427</v>
      </c>
      <c r="B4384" s="4" t="s">
        <v>66</v>
      </c>
      <c r="C4384" s="4" t="s">
        <v>110</v>
      </c>
      <c r="D4384" s="4" t="s">
        <v>1908</v>
      </c>
      <c r="E4384" s="4" t="s">
        <v>944</v>
      </c>
      <c r="F4384" s="4" t="s">
        <v>944</v>
      </c>
      <c r="G4384" s="4" t="s">
        <v>826</v>
      </c>
      <c r="H4384" s="4" t="s">
        <v>52</v>
      </c>
      <c r="I4384" s="4" t="s">
        <v>63</v>
      </c>
      <c r="J4384" s="4" t="s">
        <v>203</v>
      </c>
    </row>
    <row r="4385" spans="1:10" x14ac:dyDescent="0.2">
      <c r="A4385" s="4" t="s">
        <v>427</v>
      </c>
      <c r="B4385" s="4" t="s">
        <v>68</v>
      </c>
      <c r="C4385" s="4" t="s">
        <v>111</v>
      </c>
      <c r="D4385" s="4" t="s">
        <v>1909</v>
      </c>
      <c r="E4385" s="4" t="s">
        <v>949</v>
      </c>
      <c r="F4385" s="4" t="s">
        <v>949</v>
      </c>
      <c r="G4385" s="4" t="s">
        <v>826</v>
      </c>
      <c r="H4385" s="4" t="s">
        <v>54</v>
      </c>
      <c r="I4385" s="4" t="s">
        <v>56</v>
      </c>
      <c r="J4385" s="4" t="s">
        <v>426</v>
      </c>
    </row>
    <row r="4386" spans="1:10" x14ac:dyDescent="0.2">
      <c r="A4386" s="4" t="s">
        <v>428</v>
      </c>
      <c r="B4386" s="4" t="s">
        <v>38</v>
      </c>
      <c r="C4386" s="4" t="s">
        <v>39</v>
      </c>
      <c r="D4386" s="4" t="s">
        <v>1910</v>
      </c>
      <c r="E4386" s="4" t="s">
        <v>825</v>
      </c>
      <c r="F4386" s="4" t="s">
        <v>825</v>
      </c>
      <c r="G4386" s="4" t="s">
        <v>826</v>
      </c>
      <c r="H4386" s="4" t="s">
        <v>54</v>
      </c>
      <c r="I4386" s="4" t="s">
        <v>58</v>
      </c>
      <c r="J4386" s="4" t="s">
        <v>145</v>
      </c>
    </row>
    <row r="4387" spans="1:10" x14ac:dyDescent="0.2">
      <c r="A4387" s="4" t="s">
        <v>428</v>
      </c>
      <c r="B4387" s="4" t="s">
        <v>43</v>
      </c>
      <c r="C4387" s="4" t="s">
        <v>80</v>
      </c>
      <c r="D4387" s="4" t="s">
        <v>1911</v>
      </c>
      <c r="E4387" s="4" t="s">
        <v>261</v>
      </c>
      <c r="F4387" s="4" t="s">
        <v>261</v>
      </c>
      <c r="G4387" s="4" t="s">
        <v>826</v>
      </c>
      <c r="H4387" s="4" t="s">
        <v>46</v>
      </c>
      <c r="I4387" s="4" t="s">
        <v>66</v>
      </c>
      <c r="J4387" s="4" t="s">
        <v>205</v>
      </c>
    </row>
    <row r="4388" spans="1:10" x14ac:dyDescent="0.2">
      <c r="A4388" s="4" t="s">
        <v>428</v>
      </c>
      <c r="B4388" s="4" t="s">
        <v>48</v>
      </c>
      <c r="C4388" s="4" t="s">
        <v>83</v>
      </c>
      <c r="D4388" s="4" t="s">
        <v>1912</v>
      </c>
      <c r="E4388" s="4" t="s">
        <v>261</v>
      </c>
      <c r="F4388" s="4" t="s">
        <v>261</v>
      </c>
      <c r="G4388" s="4" t="s">
        <v>826</v>
      </c>
      <c r="H4388" s="4" t="s">
        <v>46</v>
      </c>
      <c r="I4388" s="4" t="s">
        <v>66</v>
      </c>
      <c r="J4388" s="4" t="s">
        <v>205</v>
      </c>
    </row>
    <row r="4389" spans="1:10" x14ac:dyDescent="0.2">
      <c r="A4389" s="4" t="s">
        <v>428</v>
      </c>
      <c r="B4389" s="4" t="s">
        <v>50</v>
      </c>
      <c r="C4389" s="4" t="s">
        <v>86</v>
      </c>
      <c r="D4389" s="4" t="s">
        <v>1913</v>
      </c>
      <c r="E4389" s="4" t="s">
        <v>261</v>
      </c>
      <c r="F4389" s="4" t="s">
        <v>261</v>
      </c>
      <c r="G4389" s="4" t="s">
        <v>826</v>
      </c>
      <c r="H4389" s="4" t="s">
        <v>46</v>
      </c>
      <c r="I4389" s="4" t="s">
        <v>66</v>
      </c>
      <c r="J4389" s="4" t="s">
        <v>205</v>
      </c>
    </row>
    <row r="4390" spans="1:10" x14ac:dyDescent="0.2">
      <c r="A4390" s="4" t="s">
        <v>428</v>
      </c>
      <c r="B4390" s="4" t="s">
        <v>52</v>
      </c>
      <c r="C4390" s="4" t="s">
        <v>87</v>
      </c>
      <c r="D4390" s="4" t="s">
        <v>1914</v>
      </c>
      <c r="E4390" s="4" t="s">
        <v>261</v>
      </c>
      <c r="F4390" s="4" t="s">
        <v>261</v>
      </c>
      <c r="G4390" s="4" t="s">
        <v>826</v>
      </c>
      <c r="H4390" s="4" t="s">
        <v>46</v>
      </c>
      <c r="I4390" s="4" t="s">
        <v>66</v>
      </c>
      <c r="J4390" s="4" t="s">
        <v>205</v>
      </c>
    </row>
    <row r="4391" spans="1:10" x14ac:dyDescent="0.2">
      <c r="A4391" s="4" t="s">
        <v>428</v>
      </c>
      <c r="B4391" s="4" t="s">
        <v>54</v>
      </c>
      <c r="C4391" s="4" t="s">
        <v>89</v>
      </c>
      <c r="D4391" s="4" t="s">
        <v>1915</v>
      </c>
      <c r="E4391" s="4" t="s">
        <v>261</v>
      </c>
      <c r="F4391" s="4" t="s">
        <v>261</v>
      </c>
      <c r="G4391" s="4" t="s">
        <v>826</v>
      </c>
      <c r="H4391" s="4" t="s">
        <v>46</v>
      </c>
      <c r="I4391" s="4" t="s">
        <v>66</v>
      </c>
      <c r="J4391" s="4" t="s">
        <v>205</v>
      </c>
    </row>
    <row r="4392" spans="1:10" x14ac:dyDescent="0.2">
      <c r="A4392" s="4" t="s">
        <v>428</v>
      </c>
      <c r="B4392" s="4" t="s">
        <v>56</v>
      </c>
      <c r="C4392" s="4" t="s">
        <v>90</v>
      </c>
      <c r="D4392" s="4" t="s">
        <v>1916</v>
      </c>
      <c r="E4392" s="4" t="s">
        <v>261</v>
      </c>
      <c r="F4392" s="4" t="s">
        <v>261</v>
      </c>
      <c r="G4392" s="4" t="s">
        <v>826</v>
      </c>
      <c r="H4392" s="4" t="s">
        <v>46</v>
      </c>
      <c r="I4392" s="4" t="s">
        <v>66</v>
      </c>
      <c r="J4392" s="4" t="s">
        <v>205</v>
      </c>
    </row>
    <row r="4393" spans="1:10" x14ac:dyDescent="0.2">
      <c r="A4393" s="4" t="s">
        <v>428</v>
      </c>
      <c r="B4393" s="4" t="s">
        <v>58</v>
      </c>
      <c r="C4393" s="4" t="s">
        <v>91</v>
      </c>
      <c r="D4393" s="4" t="s">
        <v>1917</v>
      </c>
      <c r="E4393" s="4" t="s">
        <v>261</v>
      </c>
      <c r="F4393" s="4" t="s">
        <v>261</v>
      </c>
      <c r="G4393" s="4" t="s">
        <v>826</v>
      </c>
      <c r="H4393" s="4" t="s">
        <v>54</v>
      </c>
      <c r="I4393" s="4" t="s">
        <v>56</v>
      </c>
      <c r="J4393" s="4" t="s">
        <v>426</v>
      </c>
    </row>
    <row r="4394" spans="1:10" x14ac:dyDescent="0.2">
      <c r="A4394" s="4" t="s">
        <v>428</v>
      </c>
      <c r="B4394" s="4" t="s">
        <v>37</v>
      </c>
      <c r="C4394" s="4" t="s">
        <v>92</v>
      </c>
      <c r="D4394" s="4" t="s">
        <v>1918</v>
      </c>
      <c r="E4394" s="4" t="s">
        <v>261</v>
      </c>
      <c r="F4394" s="4" t="s">
        <v>261</v>
      </c>
      <c r="G4394" s="4" t="s">
        <v>826</v>
      </c>
      <c r="H4394" s="4" t="s">
        <v>54</v>
      </c>
      <c r="I4394" s="4" t="s">
        <v>56</v>
      </c>
      <c r="J4394" s="4" t="s">
        <v>426</v>
      </c>
    </row>
    <row r="4395" spans="1:10" x14ac:dyDescent="0.2">
      <c r="A4395" s="4" t="s">
        <v>428</v>
      </c>
      <c r="B4395" s="4" t="s">
        <v>63</v>
      </c>
      <c r="C4395" s="4" t="s">
        <v>94</v>
      </c>
      <c r="D4395" s="4" t="s">
        <v>1919</v>
      </c>
      <c r="E4395" s="4" t="s">
        <v>261</v>
      </c>
      <c r="F4395" s="4" t="s">
        <v>261</v>
      </c>
      <c r="G4395" s="4" t="s">
        <v>826</v>
      </c>
      <c r="H4395" s="4" t="s">
        <v>54</v>
      </c>
      <c r="I4395" s="4" t="s">
        <v>56</v>
      </c>
      <c r="J4395" s="4" t="s">
        <v>426</v>
      </c>
    </row>
    <row r="4396" spans="1:10" x14ac:dyDescent="0.2">
      <c r="A4396" s="4" t="s">
        <v>428</v>
      </c>
      <c r="B4396" s="4" t="s">
        <v>45</v>
      </c>
      <c r="C4396" s="4" t="s">
        <v>95</v>
      </c>
      <c r="D4396" s="4" t="s">
        <v>1920</v>
      </c>
      <c r="E4396" s="4" t="s">
        <v>261</v>
      </c>
      <c r="F4396" s="4" t="s">
        <v>261</v>
      </c>
      <c r="G4396" s="4" t="s">
        <v>826</v>
      </c>
      <c r="H4396" s="4" t="s">
        <v>54</v>
      </c>
      <c r="I4396" s="4" t="s">
        <v>58</v>
      </c>
      <c r="J4396" s="4" t="s">
        <v>145</v>
      </c>
    </row>
    <row r="4397" spans="1:10" x14ac:dyDescent="0.2">
      <c r="A4397" s="4" t="s">
        <v>429</v>
      </c>
      <c r="B4397" s="4" t="s">
        <v>38</v>
      </c>
      <c r="C4397" s="4" t="s">
        <v>39</v>
      </c>
      <c r="D4397" s="4" t="s">
        <v>1921</v>
      </c>
      <c r="E4397" s="4" t="s">
        <v>825</v>
      </c>
      <c r="F4397" s="4" t="s">
        <v>825</v>
      </c>
      <c r="G4397" s="4" t="s">
        <v>826</v>
      </c>
      <c r="H4397" s="4" t="s">
        <v>54</v>
      </c>
      <c r="I4397" s="4" t="s">
        <v>37</v>
      </c>
      <c r="J4397" s="4" t="s">
        <v>127</v>
      </c>
    </row>
    <row r="4398" spans="1:10" x14ac:dyDescent="0.2">
      <c r="A4398" s="4" t="s">
        <v>429</v>
      </c>
      <c r="B4398" s="4" t="s">
        <v>43</v>
      </c>
      <c r="C4398" s="4" t="s">
        <v>80</v>
      </c>
      <c r="D4398" s="4" t="s">
        <v>1922</v>
      </c>
      <c r="E4398" s="4" t="s">
        <v>261</v>
      </c>
      <c r="F4398" s="4" t="s">
        <v>261</v>
      </c>
      <c r="G4398" s="4" t="s">
        <v>826</v>
      </c>
      <c r="H4398" s="4" t="s">
        <v>46</v>
      </c>
      <c r="I4398" s="4" t="s">
        <v>66</v>
      </c>
      <c r="J4398" s="4" t="s">
        <v>205</v>
      </c>
    </row>
    <row r="4399" spans="1:10" x14ac:dyDescent="0.2">
      <c r="A4399" s="4" t="s">
        <v>429</v>
      </c>
      <c r="B4399" s="4" t="s">
        <v>48</v>
      </c>
      <c r="C4399" s="4" t="s">
        <v>83</v>
      </c>
      <c r="D4399" s="4" t="s">
        <v>1923</v>
      </c>
      <c r="E4399" s="4" t="s">
        <v>261</v>
      </c>
      <c r="F4399" s="4" t="s">
        <v>261</v>
      </c>
      <c r="G4399" s="4" t="s">
        <v>826</v>
      </c>
      <c r="H4399" s="4" t="s">
        <v>46</v>
      </c>
      <c r="I4399" s="4" t="s">
        <v>66</v>
      </c>
      <c r="J4399" s="4" t="s">
        <v>205</v>
      </c>
    </row>
    <row r="4400" spans="1:10" x14ac:dyDescent="0.2">
      <c r="A4400" s="4" t="s">
        <v>430</v>
      </c>
      <c r="B4400" s="4" t="s">
        <v>38</v>
      </c>
      <c r="C4400" s="4" t="s">
        <v>39</v>
      </c>
      <c r="D4400" s="4" t="s">
        <v>1924</v>
      </c>
      <c r="E4400" s="4" t="s">
        <v>826</v>
      </c>
      <c r="F4400" s="4" t="s">
        <v>826</v>
      </c>
      <c r="G4400" s="4" t="s">
        <v>826</v>
      </c>
      <c r="H4400" s="4" t="s">
        <v>54</v>
      </c>
      <c r="I4400" s="4" t="s">
        <v>37</v>
      </c>
      <c r="J4400" s="4" t="s">
        <v>127</v>
      </c>
    </row>
    <row r="4401" spans="1:10" x14ac:dyDescent="0.2">
      <c r="A4401" s="4" t="s">
        <v>430</v>
      </c>
      <c r="B4401" s="4" t="s">
        <v>43</v>
      </c>
      <c r="C4401" s="4" t="s">
        <v>431</v>
      </c>
      <c r="D4401" s="4" t="s">
        <v>1925</v>
      </c>
      <c r="E4401" s="4" t="s">
        <v>1926</v>
      </c>
      <c r="F4401" s="4" t="s">
        <v>1926</v>
      </c>
      <c r="G4401" s="4" t="s">
        <v>826</v>
      </c>
      <c r="H4401" s="4" t="s">
        <v>46</v>
      </c>
      <c r="I4401" s="4" t="s">
        <v>66</v>
      </c>
      <c r="J4401" s="4" t="s">
        <v>205</v>
      </c>
    </row>
    <row r="4402" spans="1:10" x14ac:dyDescent="0.2">
      <c r="A4402" s="4" t="s">
        <v>430</v>
      </c>
      <c r="B4402" s="4" t="s">
        <v>48</v>
      </c>
      <c r="C4402" s="4" t="s">
        <v>432</v>
      </c>
      <c r="D4402" s="4" t="s">
        <v>1927</v>
      </c>
      <c r="E4402" s="4" t="s">
        <v>1926</v>
      </c>
      <c r="F4402" s="4" t="s">
        <v>1926</v>
      </c>
      <c r="G4402" s="4" t="s">
        <v>826</v>
      </c>
      <c r="H4402" s="4" t="s">
        <v>46</v>
      </c>
      <c r="I4402" s="4" t="s">
        <v>66</v>
      </c>
      <c r="J4402" s="4" t="s">
        <v>205</v>
      </c>
    </row>
    <row r="4403" spans="1:10" x14ac:dyDescent="0.2">
      <c r="A4403" s="4" t="s">
        <v>430</v>
      </c>
      <c r="B4403" s="4" t="s">
        <v>50</v>
      </c>
      <c r="C4403" s="4" t="s">
        <v>433</v>
      </c>
      <c r="D4403" s="4" t="s">
        <v>1928</v>
      </c>
      <c r="E4403" s="4" t="s">
        <v>1926</v>
      </c>
      <c r="F4403" s="4" t="s">
        <v>1926</v>
      </c>
      <c r="G4403" s="4" t="s">
        <v>826</v>
      </c>
      <c r="H4403" s="4" t="s">
        <v>46</v>
      </c>
      <c r="I4403" s="4" t="s">
        <v>66</v>
      </c>
      <c r="J4403" s="4" t="s">
        <v>205</v>
      </c>
    </row>
    <row r="4404" spans="1:10" x14ac:dyDescent="0.2">
      <c r="A4404" s="4" t="s">
        <v>430</v>
      </c>
      <c r="B4404" s="4" t="s">
        <v>52</v>
      </c>
      <c r="C4404" s="4" t="s">
        <v>434</v>
      </c>
      <c r="D4404" s="4" t="s">
        <v>1929</v>
      </c>
      <c r="E4404" s="4" t="s">
        <v>1926</v>
      </c>
      <c r="F4404" s="4" t="s">
        <v>1926</v>
      </c>
      <c r="G4404" s="4" t="s">
        <v>826</v>
      </c>
      <c r="H4404" s="4" t="s">
        <v>46</v>
      </c>
      <c r="I4404" s="4" t="s">
        <v>66</v>
      </c>
      <c r="J4404" s="4" t="s">
        <v>205</v>
      </c>
    </row>
    <row r="4405" spans="1:10" x14ac:dyDescent="0.2">
      <c r="A4405" s="4" t="s">
        <v>430</v>
      </c>
      <c r="B4405" s="4" t="s">
        <v>54</v>
      </c>
      <c r="C4405" s="4" t="s">
        <v>435</v>
      </c>
      <c r="D4405" s="4" t="s">
        <v>1930</v>
      </c>
      <c r="E4405" s="4" t="s">
        <v>1926</v>
      </c>
      <c r="F4405" s="4" t="s">
        <v>1926</v>
      </c>
      <c r="G4405" s="4" t="s">
        <v>826</v>
      </c>
      <c r="H4405" s="4" t="s">
        <v>46</v>
      </c>
      <c r="I4405" s="4" t="s">
        <v>66</v>
      </c>
      <c r="J4405" s="4" t="s">
        <v>205</v>
      </c>
    </row>
    <row r="4406" spans="1:10" x14ac:dyDescent="0.2">
      <c r="A4406" s="4" t="s">
        <v>430</v>
      </c>
      <c r="B4406" s="4" t="s">
        <v>56</v>
      </c>
      <c r="C4406" s="4" t="s">
        <v>436</v>
      </c>
      <c r="D4406" s="4" t="s">
        <v>1931</v>
      </c>
      <c r="E4406" s="4" t="s">
        <v>1926</v>
      </c>
      <c r="F4406" s="4" t="s">
        <v>1926</v>
      </c>
      <c r="G4406" s="4" t="s">
        <v>826</v>
      </c>
      <c r="H4406" s="4" t="s">
        <v>46</v>
      </c>
      <c r="I4406" s="4" t="s">
        <v>66</v>
      </c>
      <c r="J4406" s="4" t="s">
        <v>205</v>
      </c>
    </row>
    <row r="4407" spans="1:10" x14ac:dyDescent="0.2">
      <c r="A4407" s="4" t="s">
        <v>430</v>
      </c>
      <c r="B4407" s="4" t="s">
        <v>58</v>
      </c>
      <c r="C4407" s="4" t="s">
        <v>437</v>
      </c>
      <c r="D4407" s="4" t="s">
        <v>1932</v>
      </c>
      <c r="E4407" s="4" t="s">
        <v>1926</v>
      </c>
      <c r="F4407" s="4" t="s">
        <v>1926</v>
      </c>
      <c r="G4407" s="4" t="s">
        <v>826</v>
      </c>
      <c r="H4407" s="4" t="s">
        <v>46</v>
      </c>
      <c r="I4407" s="4" t="s">
        <v>66</v>
      </c>
      <c r="J4407" s="4" t="s">
        <v>205</v>
      </c>
    </row>
    <row r="4408" spans="1:10" x14ac:dyDescent="0.2">
      <c r="A4408" s="4" t="s">
        <v>430</v>
      </c>
      <c r="B4408" s="4" t="s">
        <v>37</v>
      </c>
      <c r="C4408" s="4" t="s">
        <v>438</v>
      </c>
      <c r="D4408" s="4" t="s">
        <v>1933</v>
      </c>
      <c r="E4408" s="4" t="s">
        <v>1926</v>
      </c>
      <c r="F4408" s="4" t="s">
        <v>1926</v>
      </c>
      <c r="G4408" s="4" t="s">
        <v>826</v>
      </c>
      <c r="H4408" s="4" t="s">
        <v>46</v>
      </c>
      <c r="I4408" s="4" t="s">
        <v>66</v>
      </c>
      <c r="J4408" s="4" t="s">
        <v>205</v>
      </c>
    </row>
    <row r="4409" spans="1:10" x14ac:dyDescent="0.2">
      <c r="A4409" s="4" t="s">
        <v>430</v>
      </c>
      <c r="B4409" s="4" t="s">
        <v>63</v>
      </c>
      <c r="C4409" s="4" t="s">
        <v>439</v>
      </c>
      <c r="D4409" s="4" t="s">
        <v>1934</v>
      </c>
      <c r="E4409" s="4" t="s">
        <v>1926</v>
      </c>
      <c r="F4409" s="4" t="s">
        <v>1926</v>
      </c>
      <c r="G4409" s="4" t="s">
        <v>826</v>
      </c>
      <c r="H4409" s="4" t="s">
        <v>46</v>
      </c>
      <c r="I4409" s="4" t="s">
        <v>66</v>
      </c>
      <c r="J4409" s="4" t="s">
        <v>205</v>
      </c>
    </row>
    <row r="4410" spans="1:10" x14ac:dyDescent="0.2">
      <c r="A4410" s="4" t="s">
        <v>430</v>
      </c>
      <c r="B4410" s="4" t="s">
        <v>45</v>
      </c>
      <c r="C4410" s="4" t="s">
        <v>440</v>
      </c>
      <c r="D4410" s="4" t="s">
        <v>1935</v>
      </c>
      <c r="E4410" s="4" t="s">
        <v>1926</v>
      </c>
      <c r="F4410" s="4" t="s">
        <v>1926</v>
      </c>
      <c r="G4410" s="4" t="s">
        <v>826</v>
      </c>
      <c r="H4410" s="4" t="s">
        <v>54</v>
      </c>
      <c r="I4410" s="4" t="s">
        <v>121</v>
      </c>
      <c r="J4410" s="4" t="s">
        <v>122</v>
      </c>
    </row>
    <row r="4411" spans="1:10" x14ac:dyDescent="0.2">
      <c r="A4411" s="4" t="s">
        <v>430</v>
      </c>
      <c r="B4411" s="4" t="s">
        <v>66</v>
      </c>
      <c r="C4411" s="4" t="s">
        <v>441</v>
      </c>
      <c r="D4411" s="4" t="s">
        <v>1936</v>
      </c>
      <c r="E4411" s="4" t="s">
        <v>1926</v>
      </c>
      <c r="F4411" s="4" t="s">
        <v>1926</v>
      </c>
      <c r="G4411" s="4" t="s">
        <v>826</v>
      </c>
      <c r="H4411" s="4" t="s">
        <v>46</v>
      </c>
      <c r="I4411" s="4" t="s">
        <v>442</v>
      </c>
      <c r="J4411" s="4" t="s">
        <v>443</v>
      </c>
    </row>
    <row r="4412" spans="1:10" x14ac:dyDescent="0.2">
      <c r="A4412" s="4" t="s">
        <v>444</v>
      </c>
      <c r="B4412" s="4" t="s">
        <v>38</v>
      </c>
      <c r="C4412" s="4" t="s">
        <v>39</v>
      </c>
      <c r="D4412" s="4" t="s">
        <v>1937</v>
      </c>
      <c r="E4412" s="4" t="s">
        <v>997</v>
      </c>
      <c r="F4412" s="4" t="s">
        <v>997</v>
      </c>
      <c r="G4412" s="4" t="s">
        <v>826</v>
      </c>
      <c r="H4412" s="4" t="s">
        <v>45</v>
      </c>
      <c r="I4412" s="4" t="s">
        <v>97</v>
      </c>
      <c r="J4412" s="4" t="s">
        <v>98</v>
      </c>
    </row>
    <row r="4413" spans="1:10" x14ac:dyDescent="0.2">
      <c r="A4413" s="4" t="s">
        <v>444</v>
      </c>
      <c r="B4413" s="4" t="s">
        <v>43</v>
      </c>
      <c r="C4413" s="4" t="s">
        <v>445</v>
      </c>
      <c r="D4413" s="4" t="s">
        <v>1938</v>
      </c>
      <c r="E4413" s="4" t="s">
        <v>1272</v>
      </c>
      <c r="F4413" s="4" t="s">
        <v>1272</v>
      </c>
      <c r="G4413" s="4" t="s">
        <v>826</v>
      </c>
      <c r="H4413" s="4" t="s">
        <v>45</v>
      </c>
      <c r="I4413" s="4" t="s">
        <v>97</v>
      </c>
      <c r="J4413" s="4" t="s">
        <v>98</v>
      </c>
    </row>
    <row r="4414" spans="1:10" x14ac:dyDescent="0.2">
      <c r="A4414" s="4" t="s">
        <v>446</v>
      </c>
      <c r="B4414" s="4" t="s">
        <v>38</v>
      </c>
      <c r="C4414" s="4" t="s">
        <v>39</v>
      </c>
      <c r="D4414" s="4" t="s">
        <v>1939</v>
      </c>
      <c r="E4414" s="4" t="s">
        <v>997</v>
      </c>
      <c r="F4414" s="4" t="s">
        <v>997</v>
      </c>
      <c r="G4414" s="4" t="s">
        <v>826</v>
      </c>
      <c r="H4414" s="4" t="s">
        <v>66</v>
      </c>
      <c r="I4414" s="4" t="s">
        <v>97</v>
      </c>
      <c r="J4414" s="4" t="s">
        <v>98</v>
      </c>
    </row>
    <row r="4415" spans="1:10" x14ac:dyDescent="0.2">
      <c r="A4415" s="4" t="s">
        <v>446</v>
      </c>
      <c r="B4415" s="4" t="s">
        <v>43</v>
      </c>
      <c r="C4415" s="4" t="s">
        <v>80</v>
      </c>
      <c r="D4415" s="4" t="s">
        <v>1940</v>
      </c>
      <c r="E4415" s="4" t="s">
        <v>357</v>
      </c>
      <c r="F4415" s="4" t="s">
        <v>357</v>
      </c>
      <c r="G4415" s="4" t="s">
        <v>826</v>
      </c>
      <c r="H4415" s="4" t="s">
        <v>66</v>
      </c>
      <c r="I4415" s="4" t="s">
        <v>97</v>
      </c>
      <c r="J4415" s="4" t="s">
        <v>98</v>
      </c>
    </row>
    <row r="4416" spans="1:10" x14ac:dyDescent="0.2">
      <c r="A4416" s="4" t="s">
        <v>447</v>
      </c>
      <c r="B4416" s="4" t="s">
        <v>38</v>
      </c>
      <c r="C4416" s="4" t="s">
        <v>39</v>
      </c>
      <c r="D4416" s="4" t="s">
        <v>1941</v>
      </c>
      <c r="E4416" s="4" t="s">
        <v>1301</v>
      </c>
      <c r="F4416" s="4" t="s">
        <v>1301</v>
      </c>
      <c r="G4416" s="4" t="s">
        <v>826</v>
      </c>
      <c r="H4416" s="4" t="s">
        <v>63</v>
      </c>
      <c r="I4416" s="4" t="s">
        <v>97</v>
      </c>
      <c r="J4416" s="4" t="s">
        <v>98</v>
      </c>
    </row>
    <row r="4417" spans="1:10" x14ac:dyDescent="0.2">
      <c r="A4417" s="4" t="s">
        <v>447</v>
      </c>
      <c r="B4417" s="4" t="s">
        <v>43</v>
      </c>
      <c r="C4417" s="4" t="s">
        <v>445</v>
      </c>
      <c r="D4417" s="4" t="s">
        <v>1942</v>
      </c>
      <c r="E4417" s="4" t="s">
        <v>1943</v>
      </c>
      <c r="F4417" s="4" t="s">
        <v>1943</v>
      </c>
      <c r="G4417" s="4" t="s">
        <v>826</v>
      </c>
      <c r="H4417" s="4" t="s">
        <v>63</v>
      </c>
      <c r="I4417" s="4" t="s">
        <v>97</v>
      </c>
      <c r="J4417" s="4" t="s">
        <v>98</v>
      </c>
    </row>
    <row r="4418" spans="1:10" x14ac:dyDescent="0.2">
      <c r="A4418" s="4" t="s">
        <v>447</v>
      </c>
      <c r="B4418" s="4" t="s">
        <v>48</v>
      </c>
      <c r="C4418" s="4" t="s">
        <v>448</v>
      </c>
      <c r="D4418" s="4" t="s">
        <v>1944</v>
      </c>
      <c r="E4418" s="4" t="s">
        <v>1943</v>
      </c>
      <c r="F4418" s="4" t="s">
        <v>1943</v>
      </c>
      <c r="G4418" s="4" t="s">
        <v>826</v>
      </c>
      <c r="H4418" s="4" t="s">
        <v>63</v>
      </c>
      <c r="I4418" s="4" t="s">
        <v>97</v>
      </c>
      <c r="J4418" s="4" t="s">
        <v>98</v>
      </c>
    </row>
    <row r="4419" spans="1:10" x14ac:dyDescent="0.2">
      <c r="A4419" s="4" t="s">
        <v>447</v>
      </c>
      <c r="B4419" s="4" t="s">
        <v>50</v>
      </c>
      <c r="C4419" s="4" t="s">
        <v>449</v>
      </c>
      <c r="D4419" s="4" t="s">
        <v>1945</v>
      </c>
      <c r="E4419" s="4" t="s">
        <v>1943</v>
      </c>
      <c r="F4419" s="4" t="s">
        <v>1943</v>
      </c>
      <c r="G4419" s="4" t="s">
        <v>826</v>
      </c>
      <c r="H4419" s="4" t="s">
        <v>63</v>
      </c>
      <c r="I4419" s="4" t="s">
        <v>97</v>
      </c>
      <c r="J4419" s="4" t="s">
        <v>98</v>
      </c>
    </row>
    <row r="4420" spans="1:10" x14ac:dyDescent="0.2">
      <c r="A4420" s="4" t="s">
        <v>447</v>
      </c>
      <c r="B4420" s="4" t="s">
        <v>52</v>
      </c>
      <c r="C4420" s="4" t="s">
        <v>450</v>
      </c>
      <c r="D4420" s="4" t="s">
        <v>1946</v>
      </c>
      <c r="E4420" s="4" t="s">
        <v>1943</v>
      </c>
      <c r="F4420" s="4" t="s">
        <v>1943</v>
      </c>
      <c r="G4420" s="4" t="s">
        <v>826</v>
      </c>
      <c r="H4420" s="4" t="s">
        <v>63</v>
      </c>
      <c r="I4420" s="4" t="s">
        <v>97</v>
      </c>
      <c r="J4420" s="4" t="s">
        <v>98</v>
      </c>
    </row>
    <row r="4421" spans="1:10" x14ac:dyDescent="0.2">
      <c r="A4421" s="4" t="s">
        <v>447</v>
      </c>
      <c r="B4421" s="4" t="s">
        <v>54</v>
      </c>
      <c r="C4421" s="4" t="s">
        <v>451</v>
      </c>
      <c r="D4421" s="4" t="s">
        <v>1947</v>
      </c>
      <c r="E4421" s="4" t="s">
        <v>1943</v>
      </c>
      <c r="F4421" s="4" t="s">
        <v>1943</v>
      </c>
      <c r="G4421" s="4" t="s">
        <v>826</v>
      </c>
      <c r="H4421" s="4" t="s">
        <v>63</v>
      </c>
      <c r="I4421" s="4" t="s">
        <v>97</v>
      </c>
      <c r="J4421" s="4" t="s">
        <v>98</v>
      </c>
    </row>
    <row r="4422" spans="1:10" x14ac:dyDescent="0.2">
      <c r="A4422" s="4" t="s">
        <v>447</v>
      </c>
      <c r="B4422" s="4" t="s">
        <v>56</v>
      </c>
      <c r="C4422" s="4" t="s">
        <v>452</v>
      </c>
      <c r="D4422" s="4" t="s">
        <v>1948</v>
      </c>
      <c r="E4422" s="4" t="s">
        <v>1943</v>
      </c>
      <c r="F4422" s="4" t="s">
        <v>1943</v>
      </c>
      <c r="G4422" s="4" t="s">
        <v>826</v>
      </c>
      <c r="H4422" s="4" t="s">
        <v>63</v>
      </c>
      <c r="I4422" s="4" t="s">
        <v>97</v>
      </c>
      <c r="J4422" s="4" t="s">
        <v>98</v>
      </c>
    </row>
    <row r="4423" spans="1:10" x14ac:dyDescent="0.2">
      <c r="A4423" s="4" t="s">
        <v>453</v>
      </c>
      <c r="B4423" s="4" t="s">
        <v>38</v>
      </c>
      <c r="C4423" s="4" t="s">
        <v>39</v>
      </c>
      <c r="D4423" s="4" t="s">
        <v>1949</v>
      </c>
      <c r="E4423" s="4" t="s">
        <v>825</v>
      </c>
      <c r="F4423" s="4" t="s">
        <v>825</v>
      </c>
      <c r="G4423" s="4" t="s">
        <v>826</v>
      </c>
      <c r="H4423" s="4" t="s">
        <v>66</v>
      </c>
      <c r="I4423" s="4" t="s">
        <v>81</v>
      </c>
      <c r="J4423" s="4" t="s">
        <v>82</v>
      </c>
    </row>
    <row r="4424" spans="1:10" x14ac:dyDescent="0.2">
      <c r="A4424" s="4" t="s">
        <v>453</v>
      </c>
      <c r="B4424" s="4" t="s">
        <v>43</v>
      </c>
      <c r="C4424" s="4" t="s">
        <v>115</v>
      </c>
      <c r="D4424" s="4" t="s">
        <v>1950</v>
      </c>
      <c r="E4424" s="4" t="s">
        <v>362</v>
      </c>
      <c r="F4424" s="4" t="s">
        <v>362</v>
      </c>
      <c r="G4424" s="4" t="s">
        <v>826</v>
      </c>
      <c r="H4424" s="4" t="s">
        <v>66</v>
      </c>
      <c r="I4424" s="4" t="s">
        <v>81</v>
      </c>
      <c r="J4424" s="4" t="s">
        <v>82</v>
      </c>
    </row>
    <row r="4425" spans="1:10" x14ac:dyDescent="0.2">
      <c r="A4425" s="4" t="s">
        <v>454</v>
      </c>
      <c r="B4425" s="4" t="s">
        <v>38</v>
      </c>
      <c r="C4425" s="4" t="s">
        <v>39</v>
      </c>
      <c r="D4425" s="4" t="s">
        <v>1949</v>
      </c>
      <c r="E4425" s="4" t="s">
        <v>825</v>
      </c>
      <c r="F4425" s="4" t="s">
        <v>825</v>
      </c>
      <c r="G4425" s="4" t="s">
        <v>826</v>
      </c>
      <c r="H4425" s="4" t="s">
        <v>66</v>
      </c>
      <c r="I4425" s="4" t="s">
        <v>81</v>
      </c>
      <c r="J4425" s="4" t="s">
        <v>82</v>
      </c>
    </row>
    <row r="4426" spans="1:10" x14ac:dyDescent="0.2">
      <c r="A4426" s="4" t="s">
        <v>454</v>
      </c>
      <c r="B4426" s="4" t="s">
        <v>43</v>
      </c>
      <c r="C4426" s="4" t="s">
        <v>115</v>
      </c>
      <c r="D4426" s="4" t="s">
        <v>1951</v>
      </c>
      <c r="E4426" s="4" t="s">
        <v>362</v>
      </c>
      <c r="F4426" s="4" t="s">
        <v>362</v>
      </c>
      <c r="G4426" s="4" t="s">
        <v>826</v>
      </c>
      <c r="H4426" s="4" t="s">
        <v>66</v>
      </c>
      <c r="I4426" s="4" t="s">
        <v>81</v>
      </c>
      <c r="J4426" s="4" t="s">
        <v>82</v>
      </c>
    </row>
    <row r="4427" spans="1:10" x14ac:dyDescent="0.2">
      <c r="A4427" s="4" t="s">
        <v>454</v>
      </c>
      <c r="B4427" s="4" t="s">
        <v>48</v>
      </c>
      <c r="C4427" s="4" t="s">
        <v>118</v>
      </c>
      <c r="D4427" s="4" t="s">
        <v>1951</v>
      </c>
      <c r="E4427" s="4" t="s">
        <v>362</v>
      </c>
      <c r="F4427" s="4" t="s">
        <v>362</v>
      </c>
      <c r="G4427" s="4" t="s">
        <v>826</v>
      </c>
      <c r="H4427" s="4" t="s">
        <v>66</v>
      </c>
      <c r="I4427" s="4" t="s">
        <v>81</v>
      </c>
      <c r="J4427" s="4" t="s">
        <v>82</v>
      </c>
    </row>
    <row r="4428" spans="1:10" x14ac:dyDescent="0.2">
      <c r="A4428" s="4" t="s">
        <v>454</v>
      </c>
      <c r="B4428" s="4" t="s">
        <v>50</v>
      </c>
      <c r="C4428" s="4" t="s">
        <v>119</v>
      </c>
      <c r="D4428" s="4" t="s">
        <v>1952</v>
      </c>
      <c r="E4428" s="4" t="s">
        <v>362</v>
      </c>
      <c r="F4428" s="4" t="s">
        <v>362</v>
      </c>
      <c r="G4428" s="4" t="s">
        <v>826</v>
      </c>
      <c r="H4428" s="4" t="s">
        <v>66</v>
      </c>
      <c r="I4428" s="4" t="s">
        <v>81</v>
      </c>
      <c r="J4428" s="4" t="s">
        <v>82</v>
      </c>
    </row>
    <row r="4429" spans="1:10" x14ac:dyDescent="0.2">
      <c r="A4429" s="4" t="s">
        <v>454</v>
      </c>
      <c r="B4429" s="4" t="s">
        <v>52</v>
      </c>
      <c r="C4429" s="4" t="s">
        <v>120</v>
      </c>
      <c r="D4429" s="4" t="s">
        <v>1953</v>
      </c>
      <c r="E4429" s="4" t="s">
        <v>362</v>
      </c>
      <c r="F4429" s="4" t="s">
        <v>362</v>
      </c>
      <c r="G4429" s="4" t="s">
        <v>826</v>
      </c>
      <c r="H4429" s="4" t="s">
        <v>66</v>
      </c>
      <c r="I4429" s="4" t="s">
        <v>81</v>
      </c>
      <c r="J4429" s="4" t="s">
        <v>82</v>
      </c>
    </row>
    <row r="4430" spans="1:10" x14ac:dyDescent="0.2">
      <c r="A4430" s="4" t="s">
        <v>454</v>
      </c>
      <c r="B4430" s="4" t="s">
        <v>54</v>
      </c>
      <c r="C4430" s="4" t="s">
        <v>182</v>
      </c>
      <c r="D4430" s="4" t="s">
        <v>1954</v>
      </c>
      <c r="E4430" s="4" t="s">
        <v>362</v>
      </c>
      <c r="F4430" s="4" t="s">
        <v>362</v>
      </c>
      <c r="G4430" s="4" t="s">
        <v>826</v>
      </c>
      <c r="H4430" s="4" t="s">
        <v>66</v>
      </c>
      <c r="I4430" s="4" t="s">
        <v>81</v>
      </c>
      <c r="J4430" s="4" t="s">
        <v>82</v>
      </c>
    </row>
    <row r="4431" spans="1:10" x14ac:dyDescent="0.2">
      <c r="A4431" s="4" t="s">
        <v>454</v>
      </c>
      <c r="B4431" s="4" t="s">
        <v>56</v>
      </c>
      <c r="C4431" s="4" t="s">
        <v>183</v>
      </c>
      <c r="D4431" s="4" t="s">
        <v>1955</v>
      </c>
      <c r="E4431" s="4" t="s">
        <v>362</v>
      </c>
      <c r="F4431" s="4" t="s">
        <v>362</v>
      </c>
      <c r="G4431" s="4" t="s">
        <v>826</v>
      </c>
      <c r="H4431" s="4" t="s">
        <v>66</v>
      </c>
      <c r="I4431" s="4" t="s">
        <v>81</v>
      </c>
      <c r="J4431" s="4" t="s">
        <v>82</v>
      </c>
    </row>
    <row r="4432" spans="1:10" x14ac:dyDescent="0.2">
      <c r="A4432" s="4" t="s">
        <v>454</v>
      </c>
      <c r="B4432" s="4" t="s">
        <v>58</v>
      </c>
      <c r="C4432" s="4" t="s">
        <v>184</v>
      </c>
      <c r="D4432" s="4" t="s">
        <v>1956</v>
      </c>
      <c r="E4432" s="4" t="s">
        <v>362</v>
      </c>
      <c r="F4432" s="4" t="s">
        <v>362</v>
      </c>
      <c r="G4432" s="4" t="s">
        <v>826</v>
      </c>
      <c r="H4432" s="4" t="s">
        <v>66</v>
      </c>
      <c r="I4432" s="4" t="s">
        <v>81</v>
      </c>
      <c r="J4432" s="4" t="s">
        <v>82</v>
      </c>
    </row>
    <row r="4433" spans="1:10" x14ac:dyDescent="0.2">
      <c r="A4433" s="4" t="s">
        <v>454</v>
      </c>
      <c r="B4433" s="4" t="s">
        <v>37</v>
      </c>
      <c r="C4433" s="4" t="s">
        <v>185</v>
      </c>
      <c r="D4433" s="4" t="s">
        <v>1957</v>
      </c>
      <c r="E4433" s="4" t="s">
        <v>362</v>
      </c>
      <c r="F4433" s="4" t="s">
        <v>362</v>
      </c>
      <c r="G4433" s="4" t="s">
        <v>826</v>
      </c>
      <c r="H4433" s="4" t="s">
        <v>66</v>
      </c>
      <c r="I4433" s="4" t="s">
        <v>81</v>
      </c>
      <c r="J4433" s="4" t="s">
        <v>82</v>
      </c>
    </row>
    <row r="4434" spans="1:10" x14ac:dyDescent="0.2">
      <c r="A4434" s="4" t="s">
        <v>454</v>
      </c>
      <c r="B4434" s="4" t="s">
        <v>63</v>
      </c>
      <c r="C4434" s="4" t="s">
        <v>186</v>
      </c>
      <c r="D4434" s="4" t="s">
        <v>1958</v>
      </c>
      <c r="E4434" s="4" t="s">
        <v>362</v>
      </c>
      <c r="F4434" s="4" t="s">
        <v>362</v>
      </c>
      <c r="G4434" s="4" t="s">
        <v>826</v>
      </c>
      <c r="H4434" s="4" t="s">
        <v>66</v>
      </c>
      <c r="I4434" s="4" t="s">
        <v>81</v>
      </c>
      <c r="J4434" s="4" t="s">
        <v>82</v>
      </c>
    </row>
    <row r="4435" spans="1:10" x14ac:dyDescent="0.2">
      <c r="A4435" s="4" t="s">
        <v>455</v>
      </c>
      <c r="B4435" s="4" t="s">
        <v>38</v>
      </c>
      <c r="C4435" s="4" t="s">
        <v>39</v>
      </c>
      <c r="D4435" s="4" t="s">
        <v>1959</v>
      </c>
      <c r="E4435" s="4" t="s">
        <v>890</v>
      </c>
      <c r="F4435" s="4" t="s">
        <v>890</v>
      </c>
      <c r="G4435" s="4" t="s">
        <v>826</v>
      </c>
      <c r="H4435" s="4" t="s">
        <v>66</v>
      </c>
      <c r="I4435" s="4" t="s">
        <v>81</v>
      </c>
      <c r="J4435" s="4" t="s">
        <v>82</v>
      </c>
    </row>
    <row r="4436" spans="1:10" x14ac:dyDescent="0.2">
      <c r="A4436" s="4" t="s">
        <v>455</v>
      </c>
      <c r="B4436" s="4" t="s">
        <v>43</v>
      </c>
      <c r="C4436" s="4" t="s">
        <v>99</v>
      </c>
      <c r="D4436" s="4" t="s">
        <v>1960</v>
      </c>
      <c r="E4436" s="4" t="s">
        <v>322</v>
      </c>
      <c r="F4436" s="4" t="s">
        <v>322</v>
      </c>
      <c r="G4436" s="4" t="s">
        <v>826</v>
      </c>
      <c r="H4436" s="4" t="s">
        <v>66</v>
      </c>
      <c r="I4436" s="4" t="s">
        <v>81</v>
      </c>
      <c r="J4436" s="4" t="s">
        <v>82</v>
      </c>
    </row>
    <row r="4437" spans="1:10" x14ac:dyDescent="0.2">
      <c r="A4437" s="4" t="s">
        <v>455</v>
      </c>
      <c r="B4437" s="4" t="s">
        <v>48</v>
      </c>
      <c r="C4437" s="4" t="s">
        <v>100</v>
      </c>
      <c r="D4437" s="4" t="s">
        <v>1961</v>
      </c>
      <c r="E4437" s="4" t="s">
        <v>322</v>
      </c>
      <c r="F4437" s="4" t="s">
        <v>322</v>
      </c>
      <c r="G4437" s="4" t="s">
        <v>826</v>
      </c>
      <c r="H4437" s="4" t="s">
        <v>66</v>
      </c>
      <c r="I4437" s="4" t="s">
        <v>81</v>
      </c>
      <c r="J4437" s="4" t="s">
        <v>82</v>
      </c>
    </row>
    <row r="4438" spans="1:10" x14ac:dyDescent="0.2">
      <c r="A4438" s="4" t="s">
        <v>455</v>
      </c>
      <c r="B4438" s="4" t="s">
        <v>50</v>
      </c>
      <c r="C4438" s="4" t="s">
        <v>101</v>
      </c>
      <c r="D4438" s="4" t="s">
        <v>1961</v>
      </c>
      <c r="E4438" s="4" t="s">
        <v>322</v>
      </c>
      <c r="F4438" s="4" t="s">
        <v>322</v>
      </c>
      <c r="G4438" s="4" t="s">
        <v>826</v>
      </c>
      <c r="H4438" s="4" t="s">
        <v>66</v>
      </c>
      <c r="I4438" s="4" t="s">
        <v>81</v>
      </c>
      <c r="J4438" s="4" t="s">
        <v>82</v>
      </c>
    </row>
    <row r="4439" spans="1:10" x14ac:dyDescent="0.2">
      <c r="A4439" s="4" t="s">
        <v>455</v>
      </c>
      <c r="B4439" s="4" t="s">
        <v>52</v>
      </c>
      <c r="C4439" s="4" t="s">
        <v>102</v>
      </c>
      <c r="D4439" s="4" t="s">
        <v>1962</v>
      </c>
      <c r="E4439" s="4" t="s">
        <v>322</v>
      </c>
      <c r="F4439" s="4" t="s">
        <v>322</v>
      </c>
      <c r="G4439" s="4" t="s">
        <v>826</v>
      </c>
      <c r="H4439" s="4" t="s">
        <v>66</v>
      </c>
      <c r="I4439" s="4" t="s">
        <v>81</v>
      </c>
      <c r="J4439" s="4" t="s">
        <v>82</v>
      </c>
    </row>
    <row r="4440" spans="1:10" x14ac:dyDescent="0.2">
      <c r="A4440" s="4" t="s">
        <v>455</v>
      </c>
      <c r="B4440" s="4" t="s">
        <v>54</v>
      </c>
      <c r="C4440" s="4" t="s">
        <v>103</v>
      </c>
      <c r="D4440" s="4" t="s">
        <v>1962</v>
      </c>
      <c r="E4440" s="4" t="s">
        <v>322</v>
      </c>
      <c r="F4440" s="4" t="s">
        <v>322</v>
      </c>
      <c r="G4440" s="4" t="s">
        <v>826</v>
      </c>
      <c r="H4440" s="4" t="s">
        <v>66</v>
      </c>
      <c r="I4440" s="4" t="s">
        <v>81</v>
      </c>
      <c r="J4440" s="4" t="s">
        <v>82</v>
      </c>
    </row>
    <row r="4441" spans="1:10" x14ac:dyDescent="0.2">
      <c r="A4441" s="4" t="s">
        <v>455</v>
      </c>
      <c r="B4441" s="4" t="s">
        <v>56</v>
      </c>
      <c r="C4441" s="4" t="s">
        <v>104</v>
      </c>
      <c r="D4441" s="4" t="s">
        <v>1963</v>
      </c>
      <c r="E4441" s="4" t="s">
        <v>322</v>
      </c>
      <c r="F4441" s="4" t="s">
        <v>322</v>
      </c>
      <c r="G4441" s="4" t="s">
        <v>826</v>
      </c>
      <c r="H4441" s="4" t="s">
        <v>66</v>
      </c>
      <c r="I4441" s="4" t="s">
        <v>81</v>
      </c>
      <c r="J4441" s="4" t="s">
        <v>82</v>
      </c>
    </row>
    <row r="4442" spans="1:10" x14ac:dyDescent="0.2">
      <c r="A4442" s="4" t="s">
        <v>455</v>
      </c>
      <c r="B4442" s="4" t="s">
        <v>58</v>
      </c>
      <c r="C4442" s="4" t="s">
        <v>106</v>
      </c>
      <c r="D4442" s="4" t="s">
        <v>1963</v>
      </c>
      <c r="E4442" s="4" t="s">
        <v>322</v>
      </c>
      <c r="F4442" s="4" t="s">
        <v>322</v>
      </c>
      <c r="G4442" s="4" t="s">
        <v>826</v>
      </c>
      <c r="H4442" s="4" t="s">
        <v>66</v>
      </c>
      <c r="I4442" s="4" t="s">
        <v>81</v>
      </c>
      <c r="J4442" s="4" t="s">
        <v>82</v>
      </c>
    </row>
    <row r="4443" spans="1:10" x14ac:dyDescent="0.2">
      <c r="A4443" s="4" t="s">
        <v>456</v>
      </c>
      <c r="B4443" s="4" t="s">
        <v>38</v>
      </c>
      <c r="C4443" s="4" t="s">
        <v>39</v>
      </c>
      <c r="D4443" s="4" t="s">
        <v>1964</v>
      </c>
      <c r="E4443" s="4" t="s">
        <v>1965</v>
      </c>
      <c r="F4443" s="4" t="s">
        <v>1965</v>
      </c>
      <c r="G4443" s="4" t="s">
        <v>826</v>
      </c>
      <c r="H4443" s="4" t="s">
        <v>52</v>
      </c>
      <c r="I4443" s="4" t="s">
        <v>97</v>
      </c>
      <c r="J4443" s="4" t="s">
        <v>98</v>
      </c>
    </row>
    <row r="4444" spans="1:10" x14ac:dyDescent="0.2">
      <c r="A4444" s="4" t="s">
        <v>456</v>
      </c>
      <c r="B4444" s="4" t="s">
        <v>43</v>
      </c>
      <c r="C4444" s="4" t="s">
        <v>115</v>
      </c>
      <c r="D4444" s="4" t="s">
        <v>1966</v>
      </c>
      <c r="E4444" s="4" t="s">
        <v>1967</v>
      </c>
      <c r="F4444" s="4" t="s">
        <v>1967</v>
      </c>
      <c r="G4444" s="4" t="s">
        <v>826</v>
      </c>
      <c r="H4444" s="4" t="s">
        <v>52</v>
      </c>
      <c r="I4444" s="4" t="s">
        <v>97</v>
      </c>
      <c r="J4444" s="4" t="s">
        <v>98</v>
      </c>
    </row>
    <row r="4445" spans="1:10" x14ac:dyDescent="0.2">
      <c r="A4445" s="4" t="s">
        <v>456</v>
      </c>
      <c r="B4445" s="4" t="s">
        <v>48</v>
      </c>
      <c r="C4445" s="4" t="s">
        <v>118</v>
      </c>
      <c r="D4445" s="4" t="s">
        <v>1968</v>
      </c>
      <c r="E4445" s="4" t="s">
        <v>1967</v>
      </c>
      <c r="F4445" s="4" t="s">
        <v>1967</v>
      </c>
      <c r="G4445" s="4" t="s">
        <v>826</v>
      </c>
      <c r="H4445" s="4" t="s">
        <v>52</v>
      </c>
      <c r="I4445" s="4" t="s">
        <v>97</v>
      </c>
      <c r="J4445" s="4" t="s">
        <v>98</v>
      </c>
    </row>
    <row r="4446" spans="1:10" x14ac:dyDescent="0.2">
      <c r="A4446" s="4" t="s">
        <v>457</v>
      </c>
      <c r="B4446" s="4" t="s">
        <v>38</v>
      </c>
      <c r="C4446" s="4" t="s">
        <v>39</v>
      </c>
      <c r="D4446" s="4" t="s">
        <v>1969</v>
      </c>
      <c r="E4446" s="4" t="s">
        <v>1970</v>
      </c>
      <c r="F4446" s="4" t="s">
        <v>1970</v>
      </c>
      <c r="G4446" s="4" t="s">
        <v>826</v>
      </c>
      <c r="H4446" s="4" t="s">
        <v>63</v>
      </c>
      <c r="I4446" s="4" t="s">
        <v>97</v>
      </c>
      <c r="J4446" s="4" t="s">
        <v>98</v>
      </c>
    </row>
    <row r="4447" spans="1:10" x14ac:dyDescent="0.2">
      <c r="A4447" s="4" t="s">
        <v>457</v>
      </c>
      <c r="B4447" s="4" t="s">
        <v>43</v>
      </c>
      <c r="C4447" s="4" t="s">
        <v>115</v>
      </c>
      <c r="D4447" s="4" t="s">
        <v>1971</v>
      </c>
      <c r="E4447" s="4" t="s">
        <v>362</v>
      </c>
      <c r="F4447" s="4" t="s">
        <v>362</v>
      </c>
      <c r="G4447" s="4" t="s">
        <v>826</v>
      </c>
      <c r="H4447" s="4" t="s">
        <v>63</v>
      </c>
      <c r="I4447" s="4" t="s">
        <v>97</v>
      </c>
      <c r="J4447" s="4" t="s">
        <v>98</v>
      </c>
    </row>
    <row r="4448" spans="1:10" x14ac:dyDescent="0.2">
      <c r="A4448" s="4" t="s">
        <v>457</v>
      </c>
      <c r="B4448" s="4" t="s">
        <v>48</v>
      </c>
      <c r="C4448" s="4" t="s">
        <v>118</v>
      </c>
      <c r="D4448" s="4" t="s">
        <v>1972</v>
      </c>
      <c r="E4448" s="4" t="s">
        <v>362</v>
      </c>
      <c r="F4448" s="4" t="s">
        <v>362</v>
      </c>
      <c r="G4448" s="4" t="s">
        <v>826</v>
      </c>
      <c r="H4448" s="4" t="s">
        <v>63</v>
      </c>
      <c r="I4448" s="4" t="s">
        <v>97</v>
      </c>
      <c r="J4448" s="4" t="s">
        <v>98</v>
      </c>
    </row>
    <row r="4449" spans="1:10" x14ac:dyDescent="0.2">
      <c r="A4449" s="4" t="s">
        <v>457</v>
      </c>
      <c r="B4449" s="4" t="s">
        <v>50</v>
      </c>
      <c r="C4449" s="4" t="s">
        <v>119</v>
      </c>
      <c r="D4449" s="4" t="s">
        <v>1959</v>
      </c>
      <c r="E4449" s="4" t="s">
        <v>362</v>
      </c>
      <c r="F4449" s="4" t="s">
        <v>362</v>
      </c>
      <c r="G4449" s="4" t="s">
        <v>826</v>
      </c>
      <c r="H4449" s="4" t="s">
        <v>63</v>
      </c>
      <c r="I4449" s="4" t="s">
        <v>97</v>
      </c>
      <c r="J4449" s="4" t="s">
        <v>98</v>
      </c>
    </row>
    <row r="4450" spans="1:10" x14ac:dyDescent="0.2">
      <c r="A4450" s="4" t="s">
        <v>457</v>
      </c>
      <c r="B4450" s="4" t="s">
        <v>52</v>
      </c>
      <c r="C4450" s="4" t="s">
        <v>120</v>
      </c>
      <c r="D4450" s="4" t="s">
        <v>1973</v>
      </c>
      <c r="E4450" s="4" t="s">
        <v>362</v>
      </c>
      <c r="F4450" s="4" t="s">
        <v>362</v>
      </c>
      <c r="G4450" s="4" t="s">
        <v>826</v>
      </c>
      <c r="H4450" s="4" t="s">
        <v>63</v>
      </c>
      <c r="I4450" s="4" t="s">
        <v>97</v>
      </c>
      <c r="J4450" s="4" t="s">
        <v>98</v>
      </c>
    </row>
    <row r="4451" spans="1:10" x14ac:dyDescent="0.2">
      <c r="A4451" s="4" t="s">
        <v>457</v>
      </c>
      <c r="B4451" s="4" t="s">
        <v>54</v>
      </c>
      <c r="C4451" s="4" t="s">
        <v>182</v>
      </c>
      <c r="D4451" s="4" t="s">
        <v>1974</v>
      </c>
      <c r="E4451" s="4" t="s">
        <v>362</v>
      </c>
      <c r="F4451" s="4" t="s">
        <v>362</v>
      </c>
      <c r="G4451" s="4" t="s">
        <v>826</v>
      </c>
      <c r="H4451" s="4" t="s">
        <v>63</v>
      </c>
      <c r="I4451" s="4" t="s">
        <v>97</v>
      </c>
      <c r="J4451" s="4" t="s">
        <v>98</v>
      </c>
    </row>
    <row r="4452" spans="1:10" x14ac:dyDescent="0.2">
      <c r="A4452" s="4" t="s">
        <v>458</v>
      </c>
      <c r="B4452" s="4" t="s">
        <v>38</v>
      </c>
      <c r="C4452" s="4" t="s">
        <v>39</v>
      </c>
      <c r="D4452" s="4" t="s">
        <v>1975</v>
      </c>
      <c r="E4452" s="4" t="s">
        <v>1730</v>
      </c>
      <c r="F4452" s="4" t="s">
        <v>1730</v>
      </c>
      <c r="G4452" s="4" t="s">
        <v>826</v>
      </c>
      <c r="H4452" s="4" t="s">
        <v>52</v>
      </c>
      <c r="I4452" s="4" t="s">
        <v>97</v>
      </c>
      <c r="J4452" s="4" t="s">
        <v>98</v>
      </c>
    </row>
    <row r="4453" spans="1:10" x14ac:dyDescent="0.2">
      <c r="A4453" s="4" t="s">
        <v>458</v>
      </c>
      <c r="B4453" s="4" t="s">
        <v>43</v>
      </c>
      <c r="C4453" s="4" t="s">
        <v>80</v>
      </c>
      <c r="D4453" s="4" t="s">
        <v>1976</v>
      </c>
      <c r="E4453" s="4" t="s">
        <v>1977</v>
      </c>
      <c r="F4453" s="4" t="s">
        <v>1977</v>
      </c>
      <c r="G4453" s="4" t="s">
        <v>826</v>
      </c>
      <c r="H4453" s="4" t="s">
        <v>52</v>
      </c>
      <c r="I4453" s="4" t="s">
        <v>97</v>
      </c>
      <c r="J4453" s="4" t="s">
        <v>98</v>
      </c>
    </row>
    <row r="4454" spans="1:10" x14ac:dyDescent="0.2">
      <c r="A4454" s="4" t="s">
        <v>458</v>
      </c>
      <c r="B4454" s="4" t="s">
        <v>48</v>
      </c>
      <c r="C4454" s="4" t="s">
        <v>83</v>
      </c>
      <c r="D4454" s="4" t="s">
        <v>1976</v>
      </c>
      <c r="E4454" s="4" t="s">
        <v>1977</v>
      </c>
      <c r="F4454" s="4" t="s">
        <v>1977</v>
      </c>
      <c r="G4454" s="4" t="s">
        <v>826</v>
      </c>
      <c r="H4454" s="4" t="s">
        <v>52</v>
      </c>
      <c r="I4454" s="4" t="s">
        <v>97</v>
      </c>
      <c r="J4454" s="4" t="s">
        <v>98</v>
      </c>
    </row>
    <row r="4455" spans="1:10" x14ac:dyDescent="0.2">
      <c r="A4455" s="4" t="s">
        <v>458</v>
      </c>
      <c r="B4455" s="4" t="s">
        <v>50</v>
      </c>
      <c r="C4455" s="4" t="s">
        <v>86</v>
      </c>
      <c r="D4455" s="4" t="s">
        <v>1978</v>
      </c>
      <c r="E4455" s="4" t="s">
        <v>1977</v>
      </c>
      <c r="F4455" s="4" t="s">
        <v>1977</v>
      </c>
      <c r="G4455" s="4" t="s">
        <v>826</v>
      </c>
      <c r="H4455" s="4" t="s">
        <v>52</v>
      </c>
      <c r="I4455" s="4" t="s">
        <v>97</v>
      </c>
      <c r="J4455" s="4" t="s">
        <v>98</v>
      </c>
    </row>
    <row r="4456" spans="1:10" x14ac:dyDescent="0.2">
      <c r="A4456" s="4" t="s">
        <v>458</v>
      </c>
      <c r="B4456" s="4" t="s">
        <v>52</v>
      </c>
      <c r="C4456" s="4" t="s">
        <v>87</v>
      </c>
      <c r="D4456" s="4" t="s">
        <v>1978</v>
      </c>
      <c r="E4456" s="4" t="s">
        <v>1977</v>
      </c>
      <c r="F4456" s="4" t="s">
        <v>1977</v>
      </c>
      <c r="G4456" s="4" t="s">
        <v>826</v>
      </c>
      <c r="H4456" s="4" t="s">
        <v>52</v>
      </c>
      <c r="I4456" s="4" t="s">
        <v>97</v>
      </c>
      <c r="J4456" s="4" t="s">
        <v>98</v>
      </c>
    </row>
    <row r="4457" spans="1:10" x14ac:dyDescent="0.2">
      <c r="A4457" s="4" t="s">
        <v>458</v>
      </c>
      <c r="B4457" s="4" t="s">
        <v>54</v>
      </c>
      <c r="C4457" s="4" t="s">
        <v>89</v>
      </c>
      <c r="D4457" s="4" t="s">
        <v>1978</v>
      </c>
      <c r="E4457" s="4" t="s">
        <v>1977</v>
      </c>
      <c r="F4457" s="4" t="s">
        <v>1977</v>
      </c>
      <c r="G4457" s="4" t="s">
        <v>826</v>
      </c>
      <c r="H4457" s="4" t="s">
        <v>52</v>
      </c>
      <c r="I4457" s="4" t="s">
        <v>97</v>
      </c>
      <c r="J4457" s="4" t="s">
        <v>98</v>
      </c>
    </row>
    <row r="4458" spans="1:10" x14ac:dyDescent="0.2">
      <c r="A4458" s="4" t="s">
        <v>458</v>
      </c>
      <c r="B4458" s="4" t="s">
        <v>56</v>
      </c>
      <c r="C4458" s="4" t="s">
        <v>90</v>
      </c>
      <c r="D4458" s="4" t="s">
        <v>1979</v>
      </c>
      <c r="E4458" s="4" t="s">
        <v>1977</v>
      </c>
      <c r="F4458" s="4" t="s">
        <v>1977</v>
      </c>
      <c r="G4458" s="4" t="s">
        <v>826</v>
      </c>
      <c r="H4458" s="4" t="s">
        <v>52</v>
      </c>
      <c r="I4458" s="4" t="s">
        <v>97</v>
      </c>
      <c r="J4458" s="4" t="s">
        <v>98</v>
      </c>
    </row>
    <row r="4459" spans="1:10" x14ac:dyDescent="0.2">
      <c r="A4459" s="4" t="s">
        <v>458</v>
      </c>
      <c r="B4459" s="4" t="s">
        <v>58</v>
      </c>
      <c r="C4459" s="4" t="s">
        <v>91</v>
      </c>
      <c r="D4459" s="4" t="s">
        <v>1979</v>
      </c>
      <c r="E4459" s="4" t="s">
        <v>1977</v>
      </c>
      <c r="F4459" s="4" t="s">
        <v>1977</v>
      </c>
      <c r="G4459" s="4" t="s">
        <v>826</v>
      </c>
      <c r="H4459" s="4" t="s">
        <v>52</v>
      </c>
      <c r="I4459" s="4" t="s">
        <v>97</v>
      </c>
      <c r="J4459" s="4" t="s">
        <v>98</v>
      </c>
    </row>
    <row r="4460" spans="1:10" x14ac:dyDescent="0.2">
      <c r="A4460" s="4" t="s">
        <v>458</v>
      </c>
      <c r="B4460" s="4" t="s">
        <v>37</v>
      </c>
      <c r="C4460" s="4" t="s">
        <v>92</v>
      </c>
      <c r="D4460" s="4" t="s">
        <v>1980</v>
      </c>
      <c r="E4460" s="4" t="s">
        <v>1977</v>
      </c>
      <c r="F4460" s="4" t="s">
        <v>1977</v>
      </c>
      <c r="G4460" s="4" t="s">
        <v>826</v>
      </c>
      <c r="H4460" s="4" t="s">
        <v>52</v>
      </c>
      <c r="I4460" s="4" t="s">
        <v>97</v>
      </c>
      <c r="J4460" s="4" t="s">
        <v>98</v>
      </c>
    </row>
    <row r="4461" spans="1:10" x14ac:dyDescent="0.2">
      <c r="A4461" s="4" t="s">
        <v>458</v>
      </c>
      <c r="B4461" s="4" t="s">
        <v>63</v>
      </c>
      <c r="C4461" s="4" t="s">
        <v>94</v>
      </c>
      <c r="D4461" s="4" t="s">
        <v>1980</v>
      </c>
      <c r="E4461" s="4" t="s">
        <v>1977</v>
      </c>
      <c r="F4461" s="4" t="s">
        <v>1977</v>
      </c>
      <c r="G4461" s="4" t="s">
        <v>826</v>
      </c>
      <c r="H4461" s="4" t="s">
        <v>52</v>
      </c>
      <c r="I4461" s="4" t="s">
        <v>97</v>
      </c>
      <c r="J4461" s="4" t="s">
        <v>98</v>
      </c>
    </row>
    <row r="4462" spans="1:10" x14ac:dyDescent="0.2">
      <c r="A4462" s="4" t="s">
        <v>458</v>
      </c>
      <c r="B4462" s="4" t="s">
        <v>45</v>
      </c>
      <c r="C4462" s="4" t="s">
        <v>95</v>
      </c>
      <c r="D4462" s="4" t="s">
        <v>1981</v>
      </c>
      <c r="E4462" s="4" t="s">
        <v>1977</v>
      </c>
      <c r="F4462" s="4" t="s">
        <v>1977</v>
      </c>
      <c r="G4462" s="4" t="s">
        <v>826</v>
      </c>
      <c r="H4462" s="4" t="s">
        <v>52</v>
      </c>
      <c r="I4462" s="4" t="s">
        <v>97</v>
      </c>
      <c r="J4462" s="4" t="s">
        <v>98</v>
      </c>
    </row>
    <row r="4463" spans="1:10" x14ac:dyDescent="0.2">
      <c r="A4463" s="4" t="s">
        <v>458</v>
      </c>
      <c r="B4463" s="4" t="s">
        <v>66</v>
      </c>
      <c r="C4463" s="4" t="s">
        <v>96</v>
      </c>
      <c r="D4463" s="4" t="s">
        <v>1982</v>
      </c>
      <c r="E4463" s="4" t="s">
        <v>1977</v>
      </c>
      <c r="F4463" s="4" t="s">
        <v>1977</v>
      </c>
      <c r="G4463" s="4" t="s">
        <v>826</v>
      </c>
      <c r="H4463" s="4" t="s">
        <v>52</v>
      </c>
      <c r="I4463" s="4" t="s">
        <v>97</v>
      </c>
      <c r="J4463" s="4" t="s">
        <v>98</v>
      </c>
    </row>
    <row r="4464" spans="1:10" x14ac:dyDescent="0.2">
      <c r="A4464" s="4" t="s">
        <v>458</v>
      </c>
      <c r="B4464" s="4" t="s">
        <v>68</v>
      </c>
      <c r="C4464" s="4" t="s">
        <v>141</v>
      </c>
      <c r="D4464" s="4" t="s">
        <v>1983</v>
      </c>
      <c r="E4464" s="4" t="s">
        <v>1977</v>
      </c>
      <c r="F4464" s="4" t="s">
        <v>1977</v>
      </c>
      <c r="G4464" s="4" t="s">
        <v>826</v>
      </c>
      <c r="H4464" s="4" t="s">
        <v>52</v>
      </c>
      <c r="I4464" s="4" t="s">
        <v>97</v>
      </c>
      <c r="J4464" s="4" t="s">
        <v>98</v>
      </c>
    </row>
    <row r="4465" spans="1:10" x14ac:dyDescent="0.2">
      <c r="A4465" s="4" t="s">
        <v>458</v>
      </c>
      <c r="B4465" s="4" t="s">
        <v>46</v>
      </c>
      <c r="C4465" s="4" t="s">
        <v>149</v>
      </c>
      <c r="D4465" s="4" t="s">
        <v>1942</v>
      </c>
      <c r="E4465" s="4" t="s">
        <v>1977</v>
      </c>
      <c r="F4465" s="4" t="s">
        <v>1977</v>
      </c>
      <c r="G4465" s="4" t="s">
        <v>826</v>
      </c>
      <c r="H4465" s="4" t="s">
        <v>52</v>
      </c>
      <c r="I4465" s="4" t="s">
        <v>97</v>
      </c>
      <c r="J4465" s="4" t="s">
        <v>98</v>
      </c>
    </row>
    <row r="4466" spans="1:10" x14ac:dyDescent="0.2">
      <c r="A4466" s="4" t="s">
        <v>458</v>
      </c>
      <c r="B4466" s="4" t="s">
        <v>71</v>
      </c>
      <c r="C4466" s="4" t="s">
        <v>150</v>
      </c>
      <c r="D4466" s="4" t="s">
        <v>1942</v>
      </c>
      <c r="E4466" s="4" t="s">
        <v>1977</v>
      </c>
      <c r="F4466" s="4" t="s">
        <v>1977</v>
      </c>
      <c r="G4466" s="4" t="s">
        <v>826</v>
      </c>
      <c r="H4466" s="4" t="s">
        <v>52</v>
      </c>
      <c r="I4466" s="4" t="s">
        <v>97</v>
      </c>
      <c r="J4466" s="4" t="s">
        <v>98</v>
      </c>
    </row>
    <row r="4467" spans="1:10" x14ac:dyDescent="0.2">
      <c r="A4467" s="4" t="s">
        <v>458</v>
      </c>
      <c r="B4467" s="4" t="s">
        <v>73</v>
      </c>
      <c r="C4467" s="4" t="s">
        <v>151</v>
      </c>
      <c r="D4467" s="4" t="s">
        <v>1942</v>
      </c>
      <c r="E4467" s="4" t="s">
        <v>1977</v>
      </c>
      <c r="F4467" s="4" t="s">
        <v>1977</v>
      </c>
      <c r="G4467" s="4" t="s">
        <v>826</v>
      </c>
      <c r="H4467" s="4" t="s">
        <v>52</v>
      </c>
      <c r="I4467" s="4" t="s">
        <v>97</v>
      </c>
      <c r="J4467" s="4" t="s">
        <v>98</v>
      </c>
    </row>
    <row r="4468" spans="1:10" x14ac:dyDescent="0.2">
      <c r="A4468" s="4" t="s">
        <v>458</v>
      </c>
      <c r="B4468" s="4" t="s">
        <v>75</v>
      </c>
      <c r="C4468" s="4" t="s">
        <v>152</v>
      </c>
      <c r="D4468" s="4" t="s">
        <v>1942</v>
      </c>
      <c r="E4468" s="4" t="s">
        <v>1977</v>
      </c>
      <c r="F4468" s="4" t="s">
        <v>1977</v>
      </c>
      <c r="G4468" s="4" t="s">
        <v>826</v>
      </c>
      <c r="H4468" s="4" t="s">
        <v>52</v>
      </c>
      <c r="I4468" s="4" t="s">
        <v>97</v>
      </c>
      <c r="J4468" s="4" t="s">
        <v>98</v>
      </c>
    </row>
    <row r="4469" spans="1:10" x14ac:dyDescent="0.2">
      <c r="A4469" s="4" t="s">
        <v>459</v>
      </c>
      <c r="B4469" s="4" t="s">
        <v>38</v>
      </c>
      <c r="C4469" s="4" t="s">
        <v>39</v>
      </c>
      <c r="D4469" s="4" t="s">
        <v>1975</v>
      </c>
      <c r="E4469" s="4" t="s">
        <v>1730</v>
      </c>
      <c r="F4469" s="4" t="s">
        <v>1730</v>
      </c>
      <c r="G4469" s="4" t="s">
        <v>826</v>
      </c>
      <c r="H4469" s="4" t="s">
        <v>52</v>
      </c>
      <c r="I4469" s="4" t="s">
        <v>97</v>
      </c>
      <c r="J4469" s="4" t="s">
        <v>98</v>
      </c>
    </row>
    <row r="4470" spans="1:10" x14ac:dyDescent="0.2">
      <c r="A4470" s="4" t="s">
        <v>459</v>
      </c>
      <c r="B4470" s="4" t="s">
        <v>43</v>
      </c>
      <c r="C4470" s="4" t="s">
        <v>80</v>
      </c>
      <c r="D4470" s="4" t="s">
        <v>1976</v>
      </c>
      <c r="E4470" s="4" t="s">
        <v>1977</v>
      </c>
      <c r="F4470" s="4" t="s">
        <v>1977</v>
      </c>
      <c r="G4470" s="4" t="s">
        <v>826</v>
      </c>
      <c r="H4470" s="4" t="s">
        <v>52</v>
      </c>
      <c r="I4470" s="4" t="s">
        <v>97</v>
      </c>
      <c r="J4470" s="4" t="s">
        <v>98</v>
      </c>
    </row>
    <row r="4471" spans="1:10" x14ac:dyDescent="0.2">
      <c r="A4471" s="4" t="s">
        <v>459</v>
      </c>
      <c r="B4471" s="4" t="s">
        <v>48</v>
      </c>
      <c r="C4471" s="4" t="s">
        <v>83</v>
      </c>
      <c r="D4471" s="4" t="s">
        <v>1976</v>
      </c>
      <c r="E4471" s="4" t="s">
        <v>1977</v>
      </c>
      <c r="F4471" s="4" t="s">
        <v>1977</v>
      </c>
      <c r="G4471" s="4" t="s">
        <v>826</v>
      </c>
      <c r="H4471" s="4" t="s">
        <v>52</v>
      </c>
      <c r="I4471" s="4" t="s">
        <v>97</v>
      </c>
      <c r="J4471" s="4" t="s">
        <v>98</v>
      </c>
    </row>
    <row r="4472" spans="1:10" x14ac:dyDescent="0.2">
      <c r="A4472" s="4" t="s">
        <v>459</v>
      </c>
      <c r="B4472" s="4" t="s">
        <v>50</v>
      </c>
      <c r="C4472" s="4" t="s">
        <v>86</v>
      </c>
      <c r="D4472" s="4" t="s">
        <v>1978</v>
      </c>
      <c r="E4472" s="4" t="s">
        <v>1977</v>
      </c>
      <c r="F4472" s="4" t="s">
        <v>1977</v>
      </c>
      <c r="G4472" s="4" t="s">
        <v>826</v>
      </c>
      <c r="H4472" s="4" t="s">
        <v>52</v>
      </c>
      <c r="I4472" s="4" t="s">
        <v>97</v>
      </c>
      <c r="J4472" s="4" t="s">
        <v>98</v>
      </c>
    </row>
    <row r="4473" spans="1:10" x14ac:dyDescent="0.2">
      <c r="A4473" s="4" t="s">
        <v>459</v>
      </c>
      <c r="B4473" s="4" t="s">
        <v>52</v>
      </c>
      <c r="C4473" s="4" t="s">
        <v>87</v>
      </c>
      <c r="D4473" s="4" t="s">
        <v>1978</v>
      </c>
      <c r="E4473" s="4" t="s">
        <v>1977</v>
      </c>
      <c r="F4473" s="4" t="s">
        <v>1977</v>
      </c>
      <c r="G4473" s="4" t="s">
        <v>826</v>
      </c>
      <c r="H4473" s="4" t="s">
        <v>52</v>
      </c>
      <c r="I4473" s="4" t="s">
        <v>97</v>
      </c>
      <c r="J4473" s="4" t="s">
        <v>98</v>
      </c>
    </row>
    <row r="4474" spans="1:10" x14ac:dyDescent="0.2">
      <c r="A4474" s="4" t="s">
        <v>459</v>
      </c>
      <c r="B4474" s="4" t="s">
        <v>54</v>
      </c>
      <c r="C4474" s="4" t="s">
        <v>89</v>
      </c>
      <c r="D4474" s="4" t="s">
        <v>1978</v>
      </c>
      <c r="E4474" s="4" t="s">
        <v>1977</v>
      </c>
      <c r="F4474" s="4" t="s">
        <v>1977</v>
      </c>
      <c r="G4474" s="4" t="s">
        <v>826</v>
      </c>
      <c r="H4474" s="4" t="s">
        <v>52</v>
      </c>
      <c r="I4474" s="4" t="s">
        <v>97</v>
      </c>
      <c r="J4474" s="4" t="s">
        <v>98</v>
      </c>
    </row>
    <row r="4475" spans="1:10" x14ac:dyDescent="0.2">
      <c r="A4475" s="4" t="s">
        <v>459</v>
      </c>
      <c r="B4475" s="4" t="s">
        <v>56</v>
      </c>
      <c r="C4475" s="4" t="s">
        <v>90</v>
      </c>
      <c r="D4475" s="4" t="s">
        <v>1979</v>
      </c>
      <c r="E4475" s="4" t="s">
        <v>1977</v>
      </c>
      <c r="F4475" s="4" t="s">
        <v>1977</v>
      </c>
      <c r="G4475" s="4" t="s">
        <v>826</v>
      </c>
      <c r="H4475" s="4" t="s">
        <v>52</v>
      </c>
      <c r="I4475" s="4" t="s">
        <v>97</v>
      </c>
      <c r="J4475" s="4" t="s">
        <v>98</v>
      </c>
    </row>
    <row r="4476" spans="1:10" x14ac:dyDescent="0.2">
      <c r="A4476" s="4" t="s">
        <v>459</v>
      </c>
      <c r="B4476" s="4" t="s">
        <v>58</v>
      </c>
      <c r="C4476" s="4" t="s">
        <v>91</v>
      </c>
      <c r="D4476" s="4" t="s">
        <v>1979</v>
      </c>
      <c r="E4476" s="4" t="s">
        <v>1977</v>
      </c>
      <c r="F4476" s="4" t="s">
        <v>1977</v>
      </c>
      <c r="G4476" s="4" t="s">
        <v>826</v>
      </c>
      <c r="H4476" s="4" t="s">
        <v>52</v>
      </c>
      <c r="I4476" s="4" t="s">
        <v>97</v>
      </c>
      <c r="J4476" s="4" t="s">
        <v>98</v>
      </c>
    </row>
    <row r="4477" spans="1:10" x14ac:dyDescent="0.2">
      <c r="A4477" s="4" t="s">
        <v>459</v>
      </c>
      <c r="B4477" s="4" t="s">
        <v>37</v>
      </c>
      <c r="C4477" s="4" t="s">
        <v>92</v>
      </c>
      <c r="D4477" s="4" t="s">
        <v>1980</v>
      </c>
      <c r="E4477" s="4" t="s">
        <v>1977</v>
      </c>
      <c r="F4477" s="4" t="s">
        <v>1977</v>
      </c>
      <c r="G4477" s="4" t="s">
        <v>826</v>
      </c>
      <c r="H4477" s="4" t="s">
        <v>52</v>
      </c>
      <c r="I4477" s="4" t="s">
        <v>97</v>
      </c>
      <c r="J4477" s="4" t="s">
        <v>98</v>
      </c>
    </row>
    <row r="4478" spans="1:10" x14ac:dyDescent="0.2">
      <c r="A4478" s="4" t="s">
        <v>459</v>
      </c>
      <c r="B4478" s="4" t="s">
        <v>63</v>
      </c>
      <c r="C4478" s="4" t="s">
        <v>94</v>
      </c>
      <c r="D4478" s="4" t="s">
        <v>1980</v>
      </c>
      <c r="E4478" s="4" t="s">
        <v>1977</v>
      </c>
      <c r="F4478" s="4" t="s">
        <v>1977</v>
      </c>
      <c r="G4478" s="4" t="s">
        <v>826</v>
      </c>
      <c r="H4478" s="4" t="s">
        <v>52</v>
      </c>
      <c r="I4478" s="4" t="s">
        <v>97</v>
      </c>
      <c r="J4478" s="4" t="s">
        <v>98</v>
      </c>
    </row>
    <row r="4479" spans="1:10" x14ac:dyDescent="0.2">
      <c r="A4479" s="4" t="s">
        <v>459</v>
      </c>
      <c r="B4479" s="4" t="s">
        <v>45</v>
      </c>
      <c r="C4479" s="4" t="s">
        <v>95</v>
      </c>
      <c r="D4479" s="4" t="s">
        <v>1981</v>
      </c>
      <c r="E4479" s="4" t="s">
        <v>1977</v>
      </c>
      <c r="F4479" s="4" t="s">
        <v>1977</v>
      </c>
      <c r="G4479" s="4" t="s">
        <v>826</v>
      </c>
      <c r="H4479" s="4" t="s">
        <v>52</v>
      </c>
      <c r="I4479" s="4" t="s">
        <v>97</v>
      </c>
      <c r="J4479" s="4" t="s">
        <v>98</v>
      </c>
    </row>
    <row r="4480" spans="1:10" x14ac:dyDescent="0.2">
      <c r="A4480" s="4" t="s">
        <v>459</v>
      </c>
      <c r="B4480" s="4" t="s">
        <v>66</v>
      </c>
      <c r="C4480" s="4" t="s">
        <v>96</v>
      </c>
      <c r="D4480" s="4" t="s">
        <v>1982</v>
      </c>
      <c r="E4480" s="4" t="s">
        <v>1977</v>
      </c>
      <c r="F4480" s="4" t="s">
        <v>1977</v>
      </c>
      <c r="G4480" s="4" t="s">
        <v>826</v>
      </c>
      <c r="H4480" s="4" t="s">
        <v>52</v>
      </c>
      <c r="I4480" s="4" t="s">
        <v>97</v>
      </c>
      <c r="J4480" s="4" t="s">
        <v>98</v>
      </c>
    </row>
    <row r="4481" spans="1:10" x14ac:dyDescent="0.2">
      <c r="A4481" s="4" t="s">
        <v>459</v>
      </c>
      <c r="B4481" s="4" t="s">
        <v>68</v>
      </c>
      <c r="C4481" s="4" t="s">
        <v>141</v>
      </c>
      <c r="D4481" s="4" t="s">
        <v>1983</v>
      </c>
      <c r="E4481" s="4" t="s">
        <v>1977</v>
      </c>
      <c r="F4481" s="4" t="s">
        <v>1977</v>
      </c>
      <c r="G4481" s="4" t="s">
        <v>826</v>
      </c>
      <c r="H4481" s="4" t="s">
        <v>52</v>
      </c>
      <c r="I4481" s="4" t="s">
        <v>97</v>
      </c>
      <c r="J4481" s="4" t="s">
        <v>98</v>
      </c>
    </row>
    <row r="4482" spans="1:10" x14ac:dyDescent="0.2">
      <c r="A4482" s="4" t="s">
        <v>459</v>
      </c>
      <c r="B4482" s="4" t="s">
        <v>46</v>
      </c>
      <c r="C4482" s="4" t="s">
        <v>149</v>
      </c>
      <c r="D4482" s="4" t="s">
        <v>1942</v>
      </c>
      <c r="E4482" s="4" t="s">
        <v>1977</v>
      </c>
      <c r="F4482" s="4" t="s">
        <v>1977</v>
      </c>
      <c r="G4482" s="4" t="s">
        <v>826</v>
      </c>
      <c r="H4482" s="4" t="s">
        <v>52</v>
      </c>
      <c r="I4482" s="4" t="s">
        <v>97</v>
      </c>
      <c r="J4482" s="4" t="s">
        <v>98</v>
      </c>
    </row>
    <row r="4483" spans="1:10" x14ac:dyDescent="0.2">
      <c r="A4483" s="4" t="s">
        <v>459</v>
      </c>
      <c r="B4483" s="4" t="s">
        <v>71</v>
      </c>
      <c r="C4483" s="4" t="s">
        <v>150</v>
      </c>
      <c r="D4483" s="4" t="s">
        <v>1942</v>
      </c>
      <c r="E4483" s="4" t="s">
        <v>1977</v>
      </c>
      <c r="F4483" s="4" t="s">
        <v>1977</v>
      </c>
      <c r="G4483" s="4" t="s">
        <v>826</v>
      </c>
      <c r="H4483" s="4" t="s">
        <v>52</v>
      </c>
      <c r="I4483" s="4" t="s">
        <v>97</v>
      </c>
      <c r="J4483" s="4" t="s">
        <v>98</v>
      </c>
    </row>
    <row r="4484" spans="1:10" x14ac:dyDescent="0.2">
      <c r="A4484" s="4" t="s">
        <v>459</v>
      </c>
      <c r="B4484" s="4" t="s">
        <v>73</v>
      </c>
      <c r="C4484" s="4" t="s">
        <v>151</v>
      </c>
      <c r="D4484" s="4" t="s">
        <v>1942</v>
      </c>
      <c r="E4484" s="4" t="s">
        <v>1977</v>
      </c>
      <c r="F4484" s="4" t="s">
        <v>1977</v>
      </c>
      <c r="G4484" s="4" t="s">
        <v>826</v>
      </c>
      <c r="H4484" s="4" t="s">
        <v>52</v>
      </c>
      <c r="I4484" s="4" t="s">
        <v>97</v>
      </c>
      <c r="J4484" s="4" t="s">
        <v>98</v>
      </c>
    </row>
    <row r="4485" spans="1:10" x14ac:dyDescent="0.2">
      <c r="A4485" s="4" t="s">
        <v>459</v>
      </c>
      <c r="B4485" s="4" t="s">
        <v>75</v>
      </c>
      <c r="C4485" s="4" t="s">
        <v>152</v>
      </c>
      <c r="D4485" s="4" t="s">
        <v>1942</v>
      </c>
      <c r="E4485" s="4" t="s">
        <v>1977</v>
      </c>
      <c r="F4485" s="4" t="s">
        <v>1977</v>
      </c>
      <c r="G4485" s="4" t="s">
        <v>826</v>
      </c>
      <c r="H4485" s="4" t="s">
        <v>52</v>
      </c>
      <c r="I4485" s="4" t="s">
        <v>97</v>
      </c>
      <c r="J4485" s="4" t="s">
        <v>98</v>
      </c>
    </row>
    <row r="4486" spans="1:10" x14ac:dyDescent="0.2">
      <c r="A4486" s="4" t="s">
        <v>460</v>
      </c>
      <c r="B4486" s="4" t="s">
        <v>38</v>
      </c>
      <c r="C4486" s="4" t="s">
        <v>39</v>
      </c>
      <c r="D4486" s="4" t="s">
        <v>1984</v>
      </c>
      <c r="E4486" s="4" t="s">
        <v>826</v>
      </c>
      <c r="F4486" s="4" t="s">
        <v>826</v>
      </c>
      <c r="G4486" s="4" t="s">
        <v>826</v>
      </c>
      <c r="H4486" s="4" t="s">
        <v>63</v>
      </c>
      <c r="I4486" s="4" t="s">
        <v>97</v>
      </c>
      <c r="J4486" s="4" t="s">
        <v>98</v>
      </c>
    </row>
    <row r="4487" spans="1:10" x14ac:dyDescent="0.2">
      <c r="A4487" s="4" t="s">
        <v>460</v>
      </c>
      <c r="B4487" s="4" t="s">
        <v>43</v>
      </c>
      <c r="C4487" s="4" t="s">
        <v>445</v>
      </c>
      <c r="D4487" s="4" t="s">
        <v>1985</v>
      </c>
      <c r="E4487" s="4" t="s">
        <v>1986</v>
      </c>
      <c r="F4487" s="4" t="s">
        <v>1986</v>
      </c>
      <c r="G4487" s="4" t="s">
        <v>826</v>
      </c>
      <c r="H4487" s="4" t="s">
        <v>63</v>
      </c>
      <c r="I4487" s="4" t="s">
        <v>97</v>
      </c>
      <c r="J4487" s="4" t="s">
        <v>98</v>
      </c>
    </row>
    <row r="4488" spans="1:10" x14ac:dyDescent="0.2">
      <c r="A4488" s="4" t="s">
        <v>460</v>
      </c>
      <c r="B4488" s="4" t="s">
        <v>48</v>
      </c>
      <c r="C4488" s="4" t="s">
        <v>448</v>
      </c>
      <c r="D4488" s="4" t="s">
        <v>1987</v>
      </c>
      <c r="E4488" s="4" t="s">
        <v>1986</v>
      </c>
      <c r="F4488" s="4" t="s">
        <v>1986</v>
      </c>
      <c r="G4488" s="4" t="s">
        <v>826</v>
      </c>
      <c r="H4488" s="4" t="s">
        <v>63</v>
      </c>
      <c r="I4488" s="4" t="s">
        <v>97</v>
      </c>
      <c r="J4488" s="4" t="s">
        <v>98</v>
      </c>
    </row>
    <row r="4489" spans="1:10" x14ac:dyDescent="0.2">
      <c r="A4489" s="4" t="s">
        <v>460</v>
      </c>
      <c r="B4489" s="4" t="s">
        <v>50</v>
      </c>
      <c r="C4489" s="4" t="s">
        <v>449</v>
      </c>
      <c r="D4489" s="4" t="s">
        <v>1971</v>
      </c>
      <c r="E4489" s="4" t="s">
        <v>1986</v>
      </c>
      <c r="F4489" s="4" t="s">
        <v>1986</v>
      </c>
      <c r="G4489" s="4" t="s">
        <v>826</v>
      </c>
      <c r="H4489" s="4" t="s">
        <v>63</v>
      </c>
      <c r="I4489" s="4" t="s">
        <v>97</v>
      </c>
      <c r="J4489" s="4" t="s">
        <v>98</v>
      </c>
    </row>
    <row r="4490" spans="1:10" x14ac:dyDescent="0.2">
      <c r="A4490" s="4" t="s">
        <v>460</v>
      </c>
      <c r="B4490" s="4" t="s">
        <v>52</v>
      </c>
      <c r="C4490" s="4" t="s">
        <v>450</v>
      </c>
      <c r="D4490" s="4" t="s">
        <v>1988</v>
      </c>
      <c r="E4490" s="4" t="s">
        <v>1986</v>
      </c>
      <c r="F4490" s="4" t="s">
        <v>1986</v>
      </c>
      <c r="G4490" s="4" t="s">
        <v>826</v>
      </c>
      <c r="H4490" s="4" t="s">
        <v>63</v>
      </c>
      <c r="I4490" s="4" t="s">
        <v>97</v>
      </c>
      <c r="J4490" s="4" t="s">
        <v>98</v>
      </c>
    </row>
    <row r="4491" spans="1:10" x14ac:dyDescent="0.2">
      <c r="A4491" s="4" t="s">
        <v>460</v>
      </c>
      <c r="B4491" s="4" t="s">
        <v>54</v>
      </c>
      <c r="C4491" s="4" t="s">
        <v>451</v>
      </c>
      <c r="D4491" s="4" t="s">
        <v>1968</v>
      </c>
      <c r="E4491" s="4" t="s">
        <v>1986</v>
      </c>
      <c r="F4491" s="4" t="s">
        <v>1986</v>
      </c>
      <c r="G4491" s="4" t="s">
        <v>826</v>
      </c>
      <c r="H4491" s="4" t="s">
        <v>63</v>
      </c>
      <c r="I4491" s="4" t="s">
        <v>97</v>
      </c>
      <c r="J4491" s="4" t="s">
        <v>98</v>
      </c>
    </row>
    <row r="4492" spans="1:10" x14ac:dyDescent="0.2">
      <c r="A4492" s="4" t="s">
        <v>461</v>
      </c>
      <c r="B4492" s="4" t="s">
        <v>38</v>
      </c>
      <c r="C4492" s="4" t="s">
        <v>39</v>
      </c>
      <c r="D4492" s="4" t="s">
        <v>1989</v>
      </c>
      <c r="E4492" s="4" t="s">
        <v>825</v>
      </c>
      <c r="F4492" s="4" t="s">
        <v>825</v>
      </c>
      <c r="G4492" s="4" t="s">
        <v>826</v>
      </c>
      <c r="H4492" s="4" t="s">
        <v>66</v>
      </c>
      <c r="I4492" s="4" t="s">
        <v>97</v>
      </c>
      <c r="J4492" s="4" t="s">
        <v>98</v>
      </c>
    </row>
    <row r="4493" spans="1:10" x14ac:dyDescent="0.2">
      <c r="A4493" s="4" t="s">
        <v>461</v>
      </c>
      <c r="B4493" s="4" t="s">
        <v>43</v>
      </c>
      <c r="C4493" s="4" t="s">
        <v>115</v>
      </c>
      <c r="D4493" s="4" t="s">
        <v>1990</v>
      </c>
      <c r="E4493" s="4" t="s">
        <v>362</v>
      </c>
      <c r="F4493" s="4" t="s">
        <v>362</v>
      </c>
      <c r="G4493" s="4" t="s">
        <v>826</v>
      </c>
      <c r="H4493" s="4" t="s">
        <v>66</v>
      </c>
      <c r="I4493" s="4" t="s">
        <v>97</v>
      </c>
      <c r="J4493" s="4" t="s">
        <v>98</v>
      </c>
    </row>
    <row r="4494" spans="1:10" x14ac:dyDescent="0.2">
      <c r="A4494" s="4" t="s">
        <v>461</v>
      </c>
      <c r="B4494" s="4" t="s">
        <v>48</v>
      </c>
      <c r="C4494" s="4" t="s">
        <v>118</v>
      </c>
      <c r="D4494" s="4" t="s">
        <v>1991</v>
      </c>
      <c r="E4494" s="4" t="s">
        <v>362</v>
      </c>
      <c r="F4494" s="4" t="s">
        <v>362</v>
      </c>
      <c r="G4494" s="4" t="s">
        <v>826</v>
      </c>
      <c r="H4494" s="4" t="s">
        <v>66</v>
      </c>
      <c r="I4494" s="4" t="s">
        <v>97</v>
      </c>
      <c r="J4494" s="4" t="s">
        <v>98</v>
      </c>
    </row>
    <row r="4495" spans="1:10" x14ac:dyDescent="0.2">
      <c r="A4495" s="4" t="s">
        <v>461</v>
      </c>
      <c r="B4495" s="4" t="s">
        <v>50</v>
      </c>
      <c r="C4495" s="4" t="s">
        <v>119</v>
      </c>
      <c r="D4495" s="4" t="s">
        <v>1964</v>
      </c>
      <c r="E4495" s="4" t="s">
        <v>362</v>
      </c>
      <c r="F4495" s="4" t="s">
        <v>362</v>
      </c>
      <c r="G4495" s="4" t="s">
        <v>826</v>
      </c>
      <c r="H4495" s="4" t="s">
        <v>66</v>
      </c>
      <c r="I4495" s="4" t="s">
        <v>97</v>
      </c>
      <c r="J4495" s="4" t="s">
        <v>98</v>
      </c>
    </row>
    <row r="4496" spans="1:10" x14ac:dyDescent="0.2">
      <c r="A4496" s="4" t="s">
        <v>461</v>
      </c>
      <c r="B4496" s="4" t="s">
        <v>52</v>
      </c>
      <c r="C4496" s="4" t="s">
        <v>120</v>
      </c>
      <c r="D4496" s="4" t="s">
        <v>1992</v>
      </c>
      <c r="E4496" s="4" t="s">
        <v>362</v>
      </c>
      <c r="F4496" s="4" t="s">
        <v>362</v>
      </c>
      <c r="G4496" s="4" t="s">
        <v>826</v>
      </c>
      <c r="H4496" s="4" t="s">
        <v>66</v>
      </c>
      <c r="I4496" s="4" t="s">
        <v>97</v>
      </c>
      <c r="J4496" s="4" t="s">
        <v>98</v>
      </c>
    </row>
    <row r="4497" spans="1:10" x14ac:dyDescent="0.2">
      <c r="A4497" s="4" t="s">
        <v>462</v>
      </c>
      <c r="B4497" s="4" t="s">
        <v>38</v>
      </c>
      <c r="C4497" s="4" t="s">
        <v>39</v>
      </c>
      <c r="D4497" s="4" t="s">
        <v>1993</v>
      </c>
      <c r="E4497" s="4" t="s">
        <v>493</v>
      </c>
      <c r="F4497" s="4" t="s">
        <v>493</v>
      </c>
      <c r="G4497" s="4" t="s">
        <v>826</v>
      </c>
      <c r="H4497" s="4" t="s">
        <v>45</v>
      </c>
      <c r="I4497" s="4" t="s">
        <v>52</v>
      </c>
      <c r="J4497" s="4" t="s">
        <v>125</v>
      </c>
    </row>
    <row r="4498" spans="1:10" x14ac:dyDescent="0.2">
      <c r="A4498" s="4" t="s">
        <v>462</v>
      </c>
      <c r="B4498" s="4" t="s">
        <v>43</v>
      </c>
      <c r="C4498" s="4" t="s">
        <v>80</v>
      </c>
      <c r="D4498" s="4" t="s">
        <v>1956</v>
      </c>
      <c r="E4498" s="4" t="s">
        <v>1106</v>
      </c>
      <c r="F4498" s="4" t="s">
        <v>1106</v>
      </c>
      <c r="G4498" s="4" t="s">
        <v>826</v>
      </c>
      <c r="H4498" s="4" t="s">
        <v>45</v>
      </c>
      <c r="I4498" s="4" t="s">
        <v>52</v>
      </c>
      <c r="J4498" s="4" t="s">
        <v>125</v>
      </c>
    </row>
    <row r="4499" spans="1:10" x14ac:dyDescent="0.2">
      <c r="A4499" s="4" t="s">
        <v>462</v>
      </c>
      <c r="B4499" s="4" t="s">
        <v>48</v>
      </c>
      <c r="C4499" s="4" t="s">
        <v>83</v>
      </c>
      <c r="D4499" s="4" t="s">
        <v>1957</v>
      </c>
      <c r="E4499" s="4" t="s">
        <v>1106</v>
      </c>
      <c r="F4499" s="4" t="s">
        <v>1106</v>
      </c>
      <c r="G4499" s="4" t="s">
        <v>826</v>
      </c>
      <c r="H4499" s="4" t="s">
        <v>45</v>
      </c>
      <c r="I4499" s="4" t="s">
        <v>52</v>
      </c>
      <c r="J4499" s="4" t="s">
        <v>125</v>
      </c>
    </row>
    <row r="4500" spans="1:10" x14ac:dyDescent="0.2">
      <c r="A4500" s="4" t="s">
        <v>462</v>
      </c>
      <c r="B4500" s="4" t="s">
        <v>50</v>
      </c>
      <c r="C4500" s="4" t="s">
        <v>86</v>
      </c>
      <c r="D4500" s="4" t="s">
        <v>1994</v>
      </c>
      <c r="E4500" s="4" t="s">
        <v>1106</v>
      </c>
      <c r="F4500" s="4" t="s">
        <v>1106</v>
      </c>
      <c r="G4500" s="4" t="s">
        <v>826</v>
      </c>
      <c r="H4500" s="4" t="s">
        <v>45</v>
      </c>
      <c r="I4500" s="4" t="s">
        <v>52</v>
      </c>
      <c r="J4500" s="4" t="s">
        <v>125</v>
      </c>
    </row>
    <row r="4501" spans="1:10" x14ac:dyDescent="0.2">
      <c r="A4501" s="4" t="s">
        <v>462</v>
      </c>
      <c r="B4501" s="4" t="s">
        <v>52</v>
      </c>
      <c r="C4501" s="4" t="s">
        <v>87</v>
      </c>
      <c r="D4501" s="4" t="s">
        <v>1995</v>
      </c>
      <c r="E4501" s="4" t="s">
        <v>1106</v>
      </c>
      <c r="F4501" s="4" t="s">
        <v>1106</v>
      </c>
      <c r="G4501" s="4" t="s">
        <v>826</v>
      </c>
      <c r="H4501" s="4" t="s">
        <v>45</v>
      </c>
      <c r="I4501" s="4" t="s">
        <v>52</v>
      </c>
      <c r="J4501" s="4" t="s">
        <v>125</v>
      </c>
    </row>
    <row r="4502" spans="1:10" x14ac:dyDescent="0.2">
      <c r="A4502" s="4" t="s">
        <v>463</v>
      </c>
      <c r="B4502" s="4" t="s">
        <v>38</v>
      </c>
      <c r="C4502" s="4" t="s">
        <v>39</v>
      </c>
      <c r="D4502" s="4" t="s">
        <v>1993</v>
      </c>
      <c r="E4502" s="4" t="s">
        <v>493</v>
      </c>
      <c r="F4502" s="4" t="s">
        <v>493</v>
      </c>
      <c r="G4502" s="4" t="s">
        <v>826</v>
      </c>
      <c r="H4502" s="4" t="s">
        <v>45</v>
      </c>
      <c r="I4502" s="4" t="s">
        <v>52</v>
      </c>
      <c r="J4502" s="4" t="s">
        <v>125</v>
      </c>
    </row>
    <row r="4503" spans="1:10" x14ac:dyDescent="0.2">
      <c r="A4503" s="4" t="s">
        <v>463</v>
      </c>
      <c r="B4503" s="4" t="s">
        <v>43</v>
      </c>
      <c r="C4503" s="4" t="s">
        <v>80</v>
      </c>
      <c r="D4503" s="4" t="s">
        <v>1942</v>
      </c>
      <c r="E4503" s="4" t="s">
        <v>1106</v>
      </c>
      <c r="F4503" s="4" t="s">
        <v>1106</v>
      </c>
      <c r="G4503" s="4" t="s">
        <v>826</v>
      </c>
      <c r="H4503" s="4" t="s">
        <v>45</v>
      </c>
      <c r="I4503" s="4" t="s">
        <v>52</v>
      </c>
      <c r="J4503" s="4" t="s">
        <v>125</v>
      </c>
    </row>
    <row r="4504" spans="1:10" x14ac:dyDescent="0.2">
      <c r="A4504" s="4" t="s">
        <v>463</v>
      </c>
      <c r="B4504" s="4" t="s">
        <v>48</v>
      </c>
      <c r="C4504" s="4" t="s">
        <v>83</v>
      </c>
      <c r="D4504" s="4" t="s">
        <v>1996</v>
      </c>
      <c r="E4504" s="4" t="s">
        <v>1106</v>
      </c>
      <c r="F4504" s="4" t="s">
        <v>1106</v>
      </c>
      <c r="G4504" s="4" t="s">
        <v>826</v>
      </c>
      <c r="H4504" s="4" t="s">
        <v>45</v>
      </c>
      <c r="I4504" s="4" t="s">
        <v>52</v>
      </c>
      <c r="J4504" s="4" t="s">
        <v>125</v>
      </c>
    </row>
    <row r="4505" spans="1:10" x14ac:dyDescent="0.2">
      <c r="A4505" s="4" t="s">
        <v>463</v>
      </c>
      <c r="B4505" s="4" t="s">
        <v>50</v>
      </c>
      <c r="C4505" s="4" t="s">
        <v>86</v>
      </c>
      <c r="D4505" s="4" t="s">
        <v>1958</v>
      </c>
      <c r="E4505" s="4" t="s">
        <v>1106</v>
      </c>
      <c r="F4505" s="4" t="s">
        <v>1106</v>
      </c>
      <c r="G4505" s="4" t="s">
        <v>826</v>
      </c>
      <c r="H4505" s="4" t="s">
        <v>45</v>
      </c>
      <c r="I4505" s="4" t="s">
        <v>52</v>
      </c>
      <c r="J4505" s="4" t="s">
        <v>125</v>
      </c>
    </row>
    <row r="4506" spans="1:10" x14ac:dyDescent="0.2">
      <c r="A4506" s="4" t="s">
        <v>464</v>
      </c>
      <c r="B4506" s="4" t="s">
        <v>38</v>
      </c>
      <c r="C4506" s="4" t="s">
        <v>39</v>
      </c>
      <c r="D4506" s="4" t="s">
        <v>1997</v>
      </c>
      <c r="E4506" s="4" t="s">
        <v>1301</v>
      </c>
      <c r="F4506" s="4" t="s">
        <v>1301</v>
      </c>
      <c r="G4506" s="4" t="s">
        <v>826</v>
      </c>
      <c r="H4506" s="4" t="s">
        <v>88</v>
      </c>
      <c r="I4506" s="4" t="s">
        <v>97</v>
      </c>
      <c r="J4506" s="4" t="s">
        <v>98</v>
      </c>
    </row>
    <row r="4507" spans="1:10" x14ac:dyDescent="0.2">
      <c r="A4507" s="4" t="s">
        <v>464</v>
      </c>
      <c r="B4507" s="4" t="s">
        <v>43</v>
      </c>
      <c r="C4507" s="4" t="s">
        <v>445</v>
      </c>
      <c r="D4507" s="4" t="s">
        <v>1956</v>
      </c>
      <c r="E4507" s="4" t="s">
        <v>1205</v>
      </c>
      <c r="F4507" s="4" t="s">
        <v>1205</v>
      </c>
      <c r="G4507" s="4" t="s">
        <v>826</v>
      </c>
      <c r="H4507" s="4" t="s">
        <v>88</v>
      </c>
      <c r="I4507" s="4" t="s">
        <v>97</v>
      </c>
      <c r="J4507" s="4" t="s">
        <v>98</v>
      </c>
    </row>
    <row r="4508" spans="1:10" x14ac:dyDescent="0.2">
      <c r="A4508" s="4" t="s">
        <v>464</v>
      </c>
      <c r="B4508" s="4" t="s">
        <v>48</v>
      </c>
      <c r="C4508" s="4" t="s">
        <v>448</v>
      </c>
      <c r="D4508" s="4" t="s">
        <v>1998</v>
      </c>
      <c r="E4508" s="4" t="s">
        <v>1205</v>
      </c>
      <c r="F4508" s="4" t="s">
        <v>1205</v>
      </c>
      <c r="G4508" s="4" t="s">
        <v>826</v>
      </c>
      <c r="H4508" s="4" t="s">
        <v>88</v>
      </c>
      <c r="I4508" s="4" t="s">
        <v>97</v>
      </c>
      <c r="J4508" s="4" t="s">
        <v>98</v>
      </c>
    </row>
    <row r="4509" spans="1:10" x14ac:dyDescent="0.2">
      <c r="A4509" s="4" t="s">
        <v>464</v>
      </c>
      <c r="B4509" s="4" t="s">
        <v>50</v>
      </c>
      <c r="C4509" s="4" t="s">
        <v>449</v>
      </c>
      <c r="D4509" s="4" t="s">
        <v>1999</v>
      </c>
      <c r="E4509" s="4" t="s">
        <v>1205</v>
      </c>
      <c r="F4509" s="4" t="s">
        <v>1205</v>
      </c>
      <c r="G4509" s="4" t="s">
        <v>826</v>
      </c>
      <c r="H4509" s="4" t="s">
        <v>88</v>
      </c>
      <c r="I4509" s="4" t="s">
        <v>97</v>
      </c>
      <c r="J4509" s="4" t="s">
        <v>98</v>
      </c>
    </row>
    <row r="4510" spans="1:10" x14ac:dyDescent="0.2">
      <c r="A4510" s="4" t="s">
        <v>464</v>
      </c>
      <c r="B4510" s="4" t="s">
        <v>52</v>
      </c>
      <c r="C4510" s="4" t="s">
        <v>450</v>
      </c>
      <c r="D4510" s="4" t="s">
        <v>2000</v>
      </c>
      <c r="E4510" s="4" t="s">
        <v>1205</v>
      </c>
      <c r="F4510" s="4" t="s">
        <v>1205</v>
      </c>
      <c r="G4510" s="4" t="s">
        <v>826</v>
      </c>
      <c r="H4510" s="4" t="s">
        <v>88</v>
      </c>
      <c r="I4510" s="4" t="s">
        <v>97</v>
      </c>
      <c r="J4510" s="4" t="s">
        <v>98</v>
      </c>
    </row>
    <row r="4511" spans="1:10" x14ac:dyDescent="0.2">
      <c r="A4511" s="4" t="s">
        <v>465</v>
      </c>
      <c r="B4511" s="4" t="s">
        <v>38</v>
      </c>
      <c r="C4511" s="4" t="s">
        <v>39</v>
      </c>
      <c r="D4511" s="4" t="s">
        <v>2001</v>
      </c>
      <c r="E4511" s="4" t="s">
        <v>796</v>
      </c>
      <c r="F4511" s="4" t="s">
        <v>796</v>
      </c>
      <c r="G4511" s="4" t="s">
        <v>826</v>
      </c>
      <c r="H4511" s="4" t="s">
        <v>52</v>
      </c>
      <c r="I4511" s="4" t="s">
        <v>97</v>
      </c>
      <c r="J4511" s="4" t="s">
        <v>98</v>
      </c>
    </row>
    <row r="4512" spans="1:10" x14ac:dyDescent="0.2">
      <c r="A4512" s="4" t="s">
        <v>465</v>
      </c>
      <c r="B4512" s="4" t="s">
        <v>43</v>
      </c>
      <c r="C4512" s="4" t="s">
        <v>99</v>
      </c>
      <c r="D4512" s="4" t="s">
        <v>1955</v>
      </c>
      <c r="E4512" s="4" t="s">
        <v>333</v>
      </c>
      <c r="F4512" s="4" t="s">
        <v>333</v>
      </c>
      <c r="G4512" s="4" t="s">
        <v>826</v>
      </c>
      <c r="H4512" s="4" t="s">
        <v>52</v>
      </c>
      <c r="I4512" s="4" t="s">
        <v>97</v>
      </c>
      <c r="J4512" s="4" t="s">
        <v>98</v>
      </c>
    </row>
    <row r="4513" spans="1:10" x14ac:dyDescent="0.2">
      <c r="A4513" s="4" t="s">
        <v>465</v>
      </c>
      <c r="B4513" s="4" t="s">
        <v>48</v>
      </c>
      <c r="C4513" s="4" t="s">
        <v>100</v>
      </c>
      <c r="D4513" s="4" t="s">
        <v>2002</v>
      </c>
      <c r="E4513" s="4" t="s">
        <v>333</v>
      </c>
      <c r="F4513" s="4" t="s">
        <v>333</v>
      </c>
      <c r="G4513" s="4" t="s">
        <v>826</v>
      </c>
      <c r="H4513" s="4" t="s">
        <v>52</v>
      </c>
      <c r="I4513" s="4" t="s">
        <v>97</v>
      </c>
      <c r="J4513" s="4" t="s">
        <v>98</v>
      </c>
    </row>
    <row r="4514" spans="1:10" x14ac:dyDescent="0.2">
      <c r="A4514" s="4" t="s">
        <v>465</v>
      </c>
      <c r="B4514" s="4" t="s">
        <v>50</v>
      </c>
      <c r="C4514" s="4" t="s">
        <v>101</v>
      </c>
      <c r="D4514" s="4" t="s">
        <v>2003</v>
      </c>
      <c r="E4514" s="4" t="s">
        <v>333</v>
      </c>
      <c r="F4514" s="4" t="s">
        <v>333</v>
      </c>
      <c r="G4514" s="4" t="s">
        <v>826</v>
      </c>
      <c r="H4514" s="4" t="s">
        <v>52</v>
      </c>
      <c r="I4514" s="4" t="s">
        <v>97</v>
      </c>
      <c r="J4514" s="4" t="s">
        <v>98</v>
      </c>
    </row>
    <row r="4515" spans="1:10" x14ac:dyDescent="0.2">
      <c r="A4515" s="4" t="s">
        <v>465</v>
      </c>
      <c r="B4515" s="4" t="s">
        <v>52</v>
      </c>
      <c r="C4515" s="4" t="s">
        <v>102</v>
      </c>
      <c r="D4515" s="4" t="s">
        <v>2004</v>
      </c>
      <c r="E4515" s="4" t="s">
        <v>333</v>
      </c>
      <c r="F4515" s="4" t="s">
        <v>333</v>
      </c>
      <c r="G4515" s="4" t="s">
        <v>826</v>
      </c>
      <c r="H4515" s="4" t="s">
        <v>52</v>
      </c>
      <c r="I4515" s="4" t="s">
        <v>97</v>
      </c>
      <c r="J4515" s="4" t="s">
        <v>98</v>
      </c>
    </row>
    <row r="4516" spans="1:10" x14ac:dyDescent="0.2">
      <c r="A4516" s="4" t="s">
        <v>465</v>
      </c>
      <c r="B4516" s="4" t="s">
        <v>54</v>
      </c>
      <c r="C4516" s="4" t="s">
        <v>103</v>
      </c>
      <c r="D4516" s="4" t="s">
        <v>2005</v>
      </c>
      <c r="E4516" s="4" t="s">
        <v>333</v>
      </c>
      <c r="F4516" s="4" t="s">
        <v>333</v>
      </c>
      <c r="G4516" s="4" t="s">
        <v>826</v>
      </c>
      <c r="H4516" s="4" t="s">
        <v>52</v>
      </c>
      <c r="I4516" s="4" t="s">
        <v>97</v>
      </c>
      <c r="J4516" s="4" t="s">
        <v>98</v>
      </c>
    </row>
    <row r="4517" spans="1:10" x14ac:dyDescent="0.2">
      <c r="A4517" s="4" t="s">
        <v>465</v>
      </c>
      <c r="B4517" s="4" t="s">
        <v>56</v>
      </c>
      <c r="C4517" s="4" t="s">
        <v>104</v>
      </c>
      <c r="D4517" s="4" t="s">
        <v>2006</v>
      </c>
      <c r="E4517" s="4" t="s">
        <v>333</v>
      </c>
      <c r="F4517" s="4" t="s">
        <v>333</v>
      </c>
      <c r="G4517" s="4" t="s">
        <v>826</v>
      </c>
      <c r="H4517" s="4" t="s">
        <v>52</v>
      </c>
      <c r="I4517" s="4" t="s">
        <v>97</v>
      </c>
      <c r="J4517" s="4" t="s">
        <v>98</v>
      </c>
    </row>
    <row r="4518" spans="1:10" x14ac:dyDescent="0.2">
      <c r="A4518" s="4" t="s">
        <v>465</v>
      </c>
      <c r="B4518" s="4" t="s">
        <v>58</v>
      </c>
      <c r="C4518" s="4" t="s">
        <v>106</v>
      </c>
      <c r="D4518" s="4" t="s">
        <v>1999</v>
      </c>
      <c r="E4518" s="4" t="s">
        <v>333</v>
      </c>
      <c r="F4518" s="4" t="s">
        <v>333</v>
      </c>
      <c r="G4518" s="4" t="s">
        <v>826</v>
      </c>
      <c r="H4518" s="4" t="s">
        <v>52</v>
      </c>
      <c r="I4518" s="4" t="s">
        <v>97</v>
      </c>
      <c r="J4518" s="4" t="s">
        <v>98</v>
      </c>
    </row>
    <row r="4519" spans="1:10" x14ac:dyDescent="0.2">
      <c r="A4519" s="4" t="s">
        <v>465</v>
      </c>
      <c r="B4519" s="4" t="s">
        <v>37</v>
      </c>
      <c r="C4519" s="4" t="s">
        <v>107</v>
      </c>
      <c r="D4519" s="4" t="s">
        <v>2007</v>
      </c>
      <c r="E4519" s="4" t="s">
        <v>333</v>
      </c>
      <c r="F4519" s="4" t="s">
        <v>333</v>
      </c>
      <c r="G4519" s="4" t="s">
        <v>826</v>
      </c>
      <c r="H4519" s="4" t="s">
        <v>52</v>
      </c>
      <c r="I4519" s="4" t="s">
        <v>97</v>
      </c>
      <c r="J4519" s="4" t="s">
        <v>98</v>
      </c>
    </row>
    <row r="4520" spans="1:10" x14ac:dyDescent="0.2">
      <c r="A4520" s="4" t="s">
        <v>465</v>
      </c>
      <c r="B4520" s="4" t="s">
        <v>63</v>
      </c>
      <c r="C4520" s="4" t="s">
        <v>108</v>
      </c>
      <c r="D4520" s="4" t="s">
        <v>2008</v>
      </c>
      <c r="E4520" s="4" t="s">
        <v>333</v>
      </c>
      <c r="F4520" s="4" t="s">
        <v>333</v>
      </c>
      <c r="G4520" s="4" t="s">
        <v>826</v>
      </c>
      <c r="H4520" s="4" t="s">
        <v>52</v>
      </c>
      <c r="I4520" s="4" t="s">
        <v>97</v>
      </c>
      <c r="J4520" s="4" t="s">
        <v>98</v>
      </c>
    </row>
    <row r="4521" spans="1:10" x14ac:dyDescent="0.2">
      <c r="A4521" s="4" t="s">
        <v>465</v>
      </c>
      <c r="B4521" s="4" t="s">
        <v>45</v>
      </c>
      <c r="C4521" s="4" t="s">
        <v>109</v>
      </c>
      <c r="D4521" s="4" t="s">
        <v>2009</v>
      </c>
      <c r="E4521" s="4" t="s">
        <v>333</v>
      </c>
      <c r="F4521" s="4" t="s">
        <v>333</v>
      </c>
      <c r="G4521" s="4" t="s">
        <v>826</v>
      </c>
      <c r="H4521" s="4" t="s">
        <v>52</v>
      </c>
      <c r="I4521" s="4" t="s">
        <v>97</v>
      </c>
      <c r="J4521" s="4" t="s">
        <v>98</v>
      </c>
    </row>
    <row r="4522" spans="1:10" x14ac:dyDescent="0.2">
      <c r="A4522" s="4" t="s">
        <v>465</v>
      </c>
      <c r="B4522" s="4" t="s">
        <v>66</v>
      </c>
      <c r="C4522" s="4" t="s">
        <v>110</v>
      </c>
      <c r="D4522" s="4" t="s">
        <v>1940</v>
      </c>
      <c r="E4522" s="4" t="s">
        <v>333</v>
      </c>
      <c r="F4522" s="4" t="s">
        <v>333</v>
      </c>
      <c r="G4522" s="4" t="s">
        <v>826</v>
      </c>
      <c r="H4522" s="4" t="s">
        <v>52</v>
      </c>
      <c r="I4522" s="4" t="s">
        <v>97</v>
      </c>
      <c r="J4522" s="4" t="s">
        <v>98</v>
      </c>
    </row>
    <row r="4523" spans="1:10" x14ac:dyDescent="0.2">
      <c r="A4523" s="4" t="s">
        <v>465</v>
      </c>
      <c r="B4523" s="4" t="s">
        <v>68</v>
      </c>
      <c r="C4523" s="4" t="s">
        <v>111</v>
      </c>
      <c r="D4523" s="4" t="s">
        <v>2010</v>
      </c>
      <c r="E4523" s="4" t="s">
        <v>333</v>
      </c>
      <c r="F4523" s="4" t="s">
        <v>333</v>
      </c>
      <c r="G4523" s="4" t="s">
        <v>826</v>
      </c>
      <c r="H4523" s="4" t="s">
        <v>52</v>
      </c>
      <c r="I4523" s="4" t="s">
        <v>97</v>
      </c>
      <c r="J4523" s="4" t="s">
        <v>98</v>
      </c>
    </row>
    <row r="4524" spans="1:10" x14ac:dyDescent="0.2">
      <c r="A4524" s="4" t="s">
        <v>465</v>
      </c>
      <c r="B4524" s="4" t="s">
        <v>46</v>
      </c>
      <c r="C4524" s="4" t="s">
        <v>112</v>
      </c>
      <c r="D4524" s="4" t="s">
        <v>2011</v>
      </c>
      <c r="E4524" s="4" t="s">
        <v>333</v>
      </c>
      <c r="F4524" s="4" t="s">
        <v>333</v>
      </c>
      <c r="G4524" s="4" t="s">
        <v>826</v>
      </c>
      <c r="H4524" s="4" t="s">
        <v>52</v>
      </c>
      <c r="I4524" s="4" t="s">
        <v>97</v>
      </c>
      <c r="J4524" s="4" t="s">
        <v>98</v>
      </c>
    </row>
    <row r="4525" spans="1:10" x14ac:dyDescent="0.2">
      <c r="A4525" s="4" t="s">
        <v>466</v>
      </c>
      <c r="B4525" s="4" t="s">
        <v>38</v>
      </c>
      <c r="C4525" s="4" t="s">
        <v>39</v>
      </c>
      <c r="D4525" s="4" t="s">
        <v>2012</v>
      </c>
      <c r="E4525" s="4" t="s">
        <v>997</v>
      </c>
      <c r="F4525" s="4" t="s">
        <v>997</v>
      </c>
      <c r="G4525" s="4" t="s">
        <v>826</v>
      </c>
      <c r="H4525" s="4" t="s">
        <v>45</v>
      </c>
      <c r="I4525" s="4" t="s">
        <v>52</v>
      </c>
      <c r="J4525" s="4" t="s">
        <v>125</v>
      </c>
    </row>
    <row r="4526" spans="1:10" x14ac:dyDescent="0.2">
      <c r="A4526" s="4" t="s">
        <v>466</v>
      </c>
      <c r="B4526" s="4" t="s">
        <v>43</v>
      </c>
      <c r="C4526" s="4" t="s">
        <v>99</v>
      </c>
      <c r="D4526" s="4" t="s">
        <v>2012</v>
      </c>
      <c r="E4526" s="4" t="s">
        <v>2013</v>
      </c>
      <c r="F4526" s="4" t="s">
        <v>2013</v>
      </c>
      <c r="G4526" s="4" t="s">
        <v>826</v>
      </c>
      <c r="H4526" s="4" t="s">
        <v>45</v>
      </c>
      <c r="I4526" s="4" t="s">
        <v>52</v>
      </c>
      <c r="J4526" s="4" t="s">
        <v>125</v>
      </c>
    </row>
    <row r="4527" spans="1:10" x14ac:dyDescent="0.2">
      <c r="A4527" s="4" t="s">
        <v>466</v>
      </c>
      <c r="B4527" s="4" t="s">
        <v>48</v>
      </c>
      <c r="C4527" s="4" t="s">
        <v>100</v>
      </c>
      <c r="D4527" s="4" t="s">
        <v>2014</v>
      </c>
      <c r="E4527" s="4" t="s">
        <v>2015</v>
      </c>
      <c r="F4527" s="4" t="s">
        <v>2015</v>
      </c>
      <c r="G4527" s="4" t="s">
        <v>826</v>
      </c>
      <c r="H4527" s="4" t="s">
        <v>45</v>
      </c>
      <c r="I4527" s="4" t="s">
        <v>52</v>
      </c>
      <c r="J4527" s="4" t="s">
        <v>125</v>
      </c>
    </row>
    <row r="4528" spans="1:10" x14ac:dyDescent="0.2">
      <c r="A4528" s="4" t="s">
        <v>466</v>
      </c>
      <c r="B4528" s="4" t="s">
        <v>50</v>
      </c>
      <c r="C4528" s="4" t="s">
        <v>101</v>
      </c>
      <c r="D4528" s="4" t="s">
        <v>2016</v>
      </c>
      <c r="E4528" s="4" t="s">
        <v>2015</v>
      </c>
      <c r="F4528" s="4" t="s">
        <v>2015</v>
      </c>
      <c r="G4528" s="4" t="s">
        <v>826</v>
      </c>
      <c r="H4528" s="4" t="s">
        <v>45</v>
      </c>
      <c r="I4528" s="4" t="s">
        <v>52</v>
      </c>
      <c r="J4528" s="4" t="s">
        <v>125</v>
      </c>
    </row>
    <row r="4529" spans="1:10" x14ac:dyDescent="0.2">
      <c r="A4529" s="4" t="s">
        <v>466</v>
      </c>
      <c r="B4529" s="4" t="s">
        <v>52</v>
      </c>
      <c r="C4529" s="4" t="s">
        <v>102</v>
      </c>
      <c r="D4529" s="4" t="s">
        <v>2017</v>
      </c>
      <c r="E4529" s="4" t="s">
        <v>2015</v>
      </c>
      <c r="F4529" s="4" t="s">
        <v>2015</v>
      </c>
      <c r="G4529" s="4" t="s">
        <v>826</v>
      </c>
      <c r="H4529" s="4" t="s">
        <v>45</v>
      </c>
      <c r="I4529" s="4" t="s">
        <v>52</v>
      </c>
      <c r="J4529" s="4" t="s">
        <v>125</v>
      </c>
    </row>
    <row r="4530" spans="1:10" x14ac:dyDescent="0.2">
      <c r="A4530" s="4" t="s">
        <v>466</v>
      </c>
      <c r="B4530" s="4" t="s">
        <v>54</v>
      </c>
      <c r="C4530" s="4" t="s">
        <v>103</v>
      </c>
      <c r="D4530" s="4" t="s">
        <v>2018</v>
      </c>
      <c r="E4530" s="4" t="s">
        <v>2015</v>
      </c>
      <c r="F4530" s="4" t="s">
        <v>2015</v>
      </c>
      <c r="G4530" s="4" t="s">
        <v>826</v>
      </c>
      <c r="H4530" s="4" t="s">
        <v>45</v>
      </c>
      <c r="I4530" s="4" t="s">
        <v>52</v>
      </c>
      <c r="J4530" s="4" t="s">
        <v>125</v>
      </c>
    </row>
    <row r="4531" spans="1:10" x14ac:dyDescent="0.2">
      <c r="A4531" s="4" t="s">
        <v>466</v>
      </c>
      <c r="B4531" s="4" t="s">
        <v>56</v>
      </c>
      <c r="C4531" s="4" t="s">
        <v>104</v>
      </c>
      <c r="D4531" s="4" t="s">
        <v>1946</v>
      </c>
      <c r="E4531" s="4" t="s">
        <v>2015</v>
      </c>
      <c r="F4531" s="4" t="s">
        <v>2015</v>
      </c>
      <c r="G4531" s="4" t="s">
        <v>826</v>
      </c>
      <c r="H4531" s="4" t="s">
        <v>45</v>
      </c>
      <c r="I4531" s="4" t="s">
        <v>52</v>
      </c>
      <c r="J4531" s="4" t="s">
        <v>125</v>
      </c>
    </row>
    <row r="4532" spans="1:10" x14ac:dyDescent="0.2">
      <c r="A4532" s="4" t="s">
        <v>466</v>
      </c>
      <c r="B4532" s="4" t="s">
        <v>58</v>
      </c>
      <c r="C4532" s="4" t="s">
        <v>106</v>
      </c>
      <c r="D4532" s="4" t="s">
        <v>1947</v>
      </c>
      <c r="E4532" s="4" t="s">
        <v>2015</v>
      </c>
      <c r="F4532" s="4" t="s">
        <v>2015</v>
      </c>
      <c r="G4532" s="4" t="s">
        <v>826</v>
      </c>
      <c r="H4532" s="4" t="s">
        <v>45</v>
      </c>
      <c r="I4532" s="4" t="s">
        <v>52</v>
      </c>
      <c r="J4532" s="4" t="s">
        <v>125</v>
      </c>
    </row>
    <row r="4533" spans="1:10" x14ac:dyDescent="0.2">
      <c r="A4533" s="4" t="s">
        <v>466</v>
      </c>
      <c r="B4533" s="4" t="s">
        <v>37</v>
      </c>
      <c r="C4533" s="4" t="s">
        <v>107</v>
      </c>
      <c r="D4533" s="4" t="s">
        <v>2019</v>
      </c>
      <c r="E4533" s="4" t="s">
        <v>2015</v>
      </c>
      <c r="F4533" s="4" t="s">
        <v>2015</v>
      </c>
      <c r="G4533" s="4" t="s">
        <v>826</v>
      </c>
      <c r="H4533" s="4" t="s">
        <v>45</v>
      </c>
      <c r="I4533" s="4" t="s">
        <v>52</v>
      </c>
      <c r="J4533" s="4" t="s">
        <v>125</v>
      </c>
    </row>
    <row r="4534" spans="1:10" x14ac:dyDescent="0.2">
      <c r="A4534" s="4" t="s">
        <v>466</v>
      </c>
      <c r="B4534" s="4" t="s">
        <v>63</v>
      </c>
      <c r="C4534" s="4" t="s">
        <v>108</v>
      </c>
      <c r="D4534" s="4" t="s">
        <v>2020</v>
      </c>
      <c r="E4534" s="4" t="s">
        <v>2015</v>
      </c>
      <c r="F4534" s="4" t="s">
        <v>2015</v>
      </c>
      <c r="G4534" s="4" t="s">
        <v>826</v>
      </c>
      <c r="H4534" s="4" t="s">
        <v>45</v>
      </c>
      <c r="I4534" s="4" t="s">
        <v>52</v>
      </c>
      <c r="J4534" s="4" t="s">
        <v>125</v>
      </c>
    </row>
    <row r="4535" spans="1:10" x14ac:dyDescent="0.2">
      <c r="A4535" s="4" t="s">
        <v>467</v>
      </c>
      <c r="B4535" s="4" t="s">
        <v>38</v>
      </c>
      <c r="C4535" s="4" t="s">
        <v>39</v>
      </c>
      <c r="D4535" s="4" t="s">
        <v>2021</v>
      </c>
      <c r="E4535" s="4" t="s">
        <v>825</v>
      </c>
      <c r="F4535" s="4" t="s">
        <v>825</v>
      </c>
      <c r="G4535" s="4" t="s">
        <v>826</v>
      </c>
      <c r="H4535" s="4" t="s">
        <v>63</v>
      </c>
      <c r="I4535" s="4" t="s">
        <v>97</v>
      </c>
      <c r="J4535" s="4" t="s">
        <v>98</v>
      </c>
    </row>
    <row r="4536" spans="1:10" x14ac:dyDescent="0.2">
      <c r="A4536" s="4" t="s">
        <v>467</v>
      </c>
      <c r="B4536" s="4" t="s">
        <v>43</v>
      </c>
      <c r="C4536" s="4" t="s">
        <v>431</v>
      </c>
      <c r="D4536" s="4" t="s">
        <v>2022</v>
      </c>
      <c r="E4536" s="4" t="s">
        <v>315</v>
      </c>
      <c r="F4536" s="4" t="s">
        <v>315</v>
      </c>
      <c r="G4536" s="4" t="s">
        <v>826</v>
      </c>
      <c r="H4536" s="4" t="s">
        <v>63</v>
      </c>
      <c r="I4536" s="4" t="s">
        <v>97</v>
      </c>
      <c r="J4536" s="4" t="s">
        <v>98</v>
      </c>
    </row>
    <row r="4537" spans="1:10" x14ac:dyDescent="0.2">
      <c r="A4537" s="4" t="s">
        <v>467</v>
      </c>
      <c r="B4537" s="4" t="s">
        <v>48</v>
      </c>
      <c r="C4537" s="4" t="s">
        <v>432</v>
      </c>
      <c r="D4537" s="4" t="s">
        <v>2014</v>
      </c>
      <c r="E4537" s="4" t="s">
        <v>315</v>
      </c>
      <c r="F4537" s="4" t="s">
        <v>315</v>
      </c>
      <c r="G4537" s="4" t="s">
        <v>826</v>
      </c>
      <c r="H4537" s="4" t="s">
        <v>63</v>
      </c>
      <c r="I4537" s="4" t="s">
        <v>97</v>
      </c>
      <c r="J4537" s="4" t="s">
        <v>98</v>
      </c>
    </row>
    <row r="4538" spans="1:10" x14ac:dyDescent="0.2">
      <c r="A4538" s="4" t="s">
        <v>467</v>
      </c>
      <c r="B4538" s="4" t="s">
        <v>50</v>
      </c>
      <c r="C4538" s="4" t="s">
        <v>433</v>
      </c>
      <c r="D4538" s="4" t="s">
        <v>2023</v>
      </c>
      <c r="E4538" s="4" t="s">
        <v>315</v>
      </c>
      <c r="F4538" s="4" t="s">
        <v>315</v>
      </c>
      <c r="G4538" s="4" t="s">
        <v>826</v>
      </c>
      <c r="H4538" s="4" t="s">
        <v>63</v>
      </c>
      <c r="I4538" s="4" t="s">
        <v>97</v>
      </c>
      <c r="J4538" s="4" t="s">
        <v>98</v>
      </c>
    </row>
    <row r="4539" spans="1:10" x14ac:dyDescent="0.2">
      <c r="A4539" s="4" t="s">
        <v>467</v>
      </c>
      <c r="B4539" s="4" t="s">
        <v>52</v>
      </c>
      <c r="C4539" s="4" t="s">
        <v>434</v>
      </c>
      <c r="D4539" s="4" t="s">
        <v>2017</v>
      </c>
      <c r="E4539" s="4" t="s">
        <v>315</v>
      </c>
      <c r="F4539" s="4" t="s">
        <v>315</v>
      </c>
      <c r="G4539" s="4" t="s">
        <v>826</v>
      </c>
      <c r="H4539" s="4" t="s">
        <v>63</v>
      </c>
      <c r="I4539" s="4" t="s">
        <v>97</v>
      </c>
      <c r="J4539" s="4" t="s">
        <v>98</v>
      </c>
    </row>
    <row r="4540" spans="1:10" x14ac:dyDescent="0.2">
      <c r="A4540" s="4" t="s">
        <v>467</v>
      </c>
      <c r="B4540" s="4" t="s">
        <v>54</v>
      </c>
      <c r="C4540" s="4" t="s">
        <v>435</v>
      </c>
      <c r="D4540" s="4" t="s">
        <v>2024</v>
      </c>
      <c r="E4540" s="4" t="s">
        <v>315</v>
      </c>
      <c r="F4540" s="4" t="s">
        <v>315</v>
      </c>
      <c r="G4540" s="4" t="s">
        <v>826</v>
      </c>
      <c r="H4540" s="4" t="s">
        <v>63</v>
      </c>
      <c r="I4540" s="4" t="s">
        <v>97</v>
      </c>
      <c r="J4540" s="4" t="s">
        <v>98</v>
      </c>
    </row>
    <row r="4541" spans="1:10" x14ac:dyDescent="0.2">
      <c r="A4541" s="4" t="s">
        <v>467</v>
      </c>
      <c r="B4541" s="4" t="s">
        <v>56</v>
      </c>
      <c r="C4541" s="4" t="s">
        <v>436</v>
      </c>
      <c r="D4541" s="4" t="s">
        <v>2005</v>
      </c>
      <c r="E4541" s="4" t="s">
        <v>315</v>
      </c>
      <c r="F4541" s="4" t="s">
        <v>315</v>
      </c>
      <c r="G4541" s="4" t="s">
        <v>826</v>
      </c>
      <c r="H4541" s="4" t="s">
        <v>63</v>
      </c>
      <c r="I4541" s="4" t="s">
        <v>97</v>
      </c>
      <c r="J4541" s="4" t="s">
        <v>98</v>
      </c>
    </row>
    <row r="4542" spans="1:10" x14ac:dyDescent="0.2">
      <c r="A4542" s="4" t="s">
        <v>467</v>
      </c>
      <c r="B4542" s="4" t="s">
        <v>58</v>
      </c>
      <c r="C4542" s="4" t="s">
        <v>437</v>
      </c>
      <c r="D4542" s="4" t="s">
        <v>1995</v>
      </c>
      <c r="E4542" s="4" t="s">
        <v>315</v>
      </c>
      <c r="F4542" s="4" t="s">
        <v>315</v>
      </c>
      <c r="G4542" s="4" t="s">
        <v>826</v>
      </c>
      <c r="H4542" s="4" t="s">
        <v>63</v>
      </c>
      <c r="I4542" s="4" t="s">
        <v>97</v>
      </c>
      <c r="J4542" s="4" t="s">
        <v>98</v>
      </c>
    </row>
    <row r="4543" spans="1:10" x14ac:dyDescent="0.2">
      <c r="A4543" s="4" t="s">
        <v>468</v>
      </c>
      <c r="B4543" s="4" t="s">
        <v>38</v>
      </c>
      <c r="C4543" s="4" t="s">
        <v>39</v>
      </c>
      <c r="D4543" s="4" t="s">
        <v>2025</v>
      </c>
      <c r="E4543" s="4" t="s">
        <v>1625</v>
      </c>
      <c r="F4543" s="4" t="s">
        <v>1625</v>
      </c>
      <c r="G4543" s="4" t="s">
        <v>826</v>
      </c>
      <c r="H4543" s="4" t="s">
        <v>45</v>
      </c>
      <c r="I4543" s="4" t="s">
        <v>52</v>
      </c>
      <c r="J4543" s="4" t="s">
        <v>125</v>
      </c>
    </row>
    <row r="4544" spans="1:10" x14ac:dyDescent="0.2">
      <c r="A4544" s="4" t="s">
        <v>468</v>
      </c>
      <c r="B4544" s="4" t="s">
        <v>43</v>
      </c>
      <c r="C4544" s="4" t="s">
        <v>99</v>
      </c>
      <c r="D4544" s="4" t="s">
        <v>2012</v>
      </c>
      <c r="E4544" s="4" t="s">
        <v>2026</v>
      </c>
      <c r="F4544" s="4" t="s">
        <v>2026</v>
      </c>
      <c r="G4544" s="4" t="s">
        <v>826</v>
      </c>
      <c r="H4544" s="4" t="s">
        <v>45</v>
      </c>
      <c r="I4544" s="4" t="s">
        <v>52</v>
      </c>
      <c r="J4544" s="4" t="s">
        <v>125</v>
      </c>
    </row>
    <row r="4545" spans="1:10" x14ac:dyDescent="0.2">
      <c r="A4545" s="4" t="s">
        <v>468</v>
      </c>
      <c r="B4545" s="4" t="s">
        <v>48</v>
      </c>
      <c r="C4545" s="4" t="s">
        <v>100</v>
      </c>
      <c r="D4545" s="4" t="s">
        <v>2027</v>
      </c>
      <c r="E4545" s="4" t="s">
        <v>2026</v>
      </c>
      <c r="F4545" s="4" t="s">
        <v>2026</v>
      </c>
      <c r="G4545" s="4" t="s">
        <v>826</v>
      </c>
      <c r="H4545" s="4" t="s">
        <v>45</v>
      </c>
      <c r="I4545" s="4" t="s">
        <v>52</v>
      </c>
      <c r="J4545" s="4" t="s">
        <v>125</v>
      </c>
    </row>
    <row r="4546" spans="1:10" x14ac:dyDescent="0.2">
      <c r="A4546" s="4" t="s">
        <v>468</v>
      </c>
      <c r="B4546" s="4" t="s">
        <v>50</v>
      </c>
      <c r="C4546" s="4" t="s">
        <v>101</v>
      </c>
      <c r="D4546" s="4" t="s">
        <v>2028</v>
      </c>
      <c r="E4546" s="4" t="s">
        <v>2026</v>
      </c>
      <c r="F4546" s="4" t="s">
        <v>2026</v>
      </c>
      <c r="G4546" s="4" t="s">
        <v>826</v>
      </c>
      <c r="H4546" s="4" t="s">
        <v>45</v>
      </c>
      <c r="I4546" s="4" t="s">
        <v>52</v>
      </c>
      <c r="J4546" s="4" t="s">
        <v>125</v>
      </c>
    </row>
    <row r="4547" spans="1:10" x14ac:dyDescent="0.2">
      <c r="A4547" s="4" t="s">
        <v>468</v>
      </c>
      <c r="B4547" s="4" t="s">
        <v>52</v>
      </c>
      <c r="C4547" s="4" t="s">
        <v>102</v>
      </c>
      <c r="D4547" s="4" t="s">
        <v>2029</v>
      </c>
      <c r="E4547" s="4" t="s">
        <v>351</v>
      </c>
      <c r="F4547" s="4" t="s">
        <v>351</v>
      </c>
      <c r="G4547" s="4" t="s">
        <v>826</v>
      </c>
      <c r="H4547" s="4" t="s">
        <v>45</v>
      </c>
      <c r="I4547" s="4" t="s">
        <v>52</v>
      </c>
      <c r="J4547" s="4" t="s">
        <v>125</v>
      </c>
    </row>
    <row r="4548" spans="1:10" x14ac:dyDescent="0.2">
      <c r="A4548" s="4" t="s">
        <v>468</v>
      </c>
      <c r="B4548" s="4" t="s">
        <v>54</v>
      </c>
      <c r="C4548" s="4" t="s">
        <v>103</v>
      </c>
      <c r="D4548" s="4" t="s">
        <v>1957</v>
      </c>
      <c r="E4548" s="4" t="s">
        <v>351</v>
      </c>
      <c r="F4548" s="4" t="s">
        <v>351</v>
      </c>
      <c r="G4548" s="4" t="s">
        <v>826</v>
      </c>
      <c r="H4548" s="4" t="s">
        <v>45</v>
      </c>
      <c r="I4548" s="4" t="s">
        <v>52</v>
      </c>
      <c r="J4548" s="4" t="s">
        <v>125</v>
      </c>
    </row>
    <row r="4549" spans="1:10" x14ac:dyDescent="0.2">
      <c r="A4549" s="4" t="s">
        <v>468</v>
      </c>
      <c r="B4549" s="4" t="s">
        <v>56</v>
      </c>
      <c r="C4549" s="4" t="s">
        <v>104</v>
      </c>
      <c r="D4549" s="4" t="s">
        <v>1948</v>
      </c>
      <c r="E4549" s="4" t="s">
        <v>351</v>
      </c>
      <c r="F4549" s="4" t="s">
        <v>351</v>
      </c>
      <c r="G4549" s="4" t="s">
        <v>826</v>
      </c>
      <c r="H4549" s="4" t="s">
        <v>45</v>
      </c>
      <c r="I4549" s="4" t="s">
        <v>52</v>
      </c>
      <c r="J4549" s="4" t="s">
        <v>125</v>
      </c>
    </row>
    <row r="4550" spans="1:10" x14ac:dyDescent="0.2">
      <c r="A4550" s="4" t="s">
        <v>468</v>
      </c>
      <c r="B4550" s="4" t="s">
        <v>58</v>
      </c>
      <c r="C4550" s="4" t="s">
        <v>106</v>
      </c>
      <c r="D4550" s="4" t="s">
        <v>2030</v>
      </c>
      <c r="E4550" s="4" t="s">
        <v>351</v>
      </c>
      <c r="F4550" s="4" t="s">
        <v>351</v>
      </c>
      <c r="G4550" s="4" t="s">
        <v>826</v>
      </c>
      <c r="H4550" s="4" t="s">
        <v>45</v>
      </c>
      <c r="I4550" s="4" t="s">
        <v>52</v>
      </c>
      <c r="J4550" s="4" t="s">
        <v>125</v>
      </c>
    </row>
    <row r="4551" spans="1:10" x14ac:dyDescent="0.2">
      <c r="A4551" s="4" t="s">
        <v>468</v>
      </c>
      <c r="B4551" s="4" t="s">
        <v>37</v>
      </c>
      <c r="C4551" s="4" t="s">
        <v>107</v>
      </c>
      <c r="D4551" s="4" t="s">
        <v>2031</v>
      </c>
      <c r="E4551" s="4" t="s">
        <v>351</v>
      </c>
      <c r="F4551" s="4" t="s">
        <v>351</v>
      </c>
      <c r="G4551" s="4" t="s">
        <v>826</v>
      </c>
      <c r="H4551" s="4" t="s">
        <v>45</v>
      </c>
      <c r="I4551" s="4" t="s">
        <v>52</v>
      </c>
      <c r="J4551" s="4" t="s">
        <v>125</v>
      </c>
    </row>
    <row r="4552" spans="1:10" x14ac:dyDescent="0.2">
      <c r="A4552" s="4" t="s">
        <v>469</v>
      </c>
      <c r="B4552" s="4" t="s">
        <v>38</v>
      </c>
      <c r="C4552" s="4" t="s">
        <v>39</v>
      </c>
      <c r="D4552" s="4" t="s">
        <v>1981</v>
      </c>
      <c r="E4552" s="4" t="s">
        <v>825</v>
      </c>
      <c r="F4552" s="4" t="s">
        <v>825</v>
      </c>
      <c r="G4552" s="4" t="s">
        <v>826</v>
      </c>
      <c r="H4552" s="4" t="s">
        <v>66</v>
      </c>
      <c r="I4552" s="4" t="s">
        <v>81</v>
      </c>
      <c r="J4552" s="4" t="s">
        <v>82</v>
      </c>
    </row>
    <row r="4553" spans="1:10" x14ac:dyDescent="0.2">
      <c r="A4553" s="4" t="s">
        <v>469</v>
      </c>
      <c r="B4553" s="4" t="s">
        <v>43</v>
      </c>
      <c r="C4553" s="4" t="s">
        <v>115</v>
      </c>
      <c r="D4553" s="4" t="s">
        <v>2032</v>
      </c>
      <c r="E4553" s="4" t="s">
        <v>362</v>
      </c>
      <c r="F4553" s="4" t="s">
        <v>362</v>
      </c>
      <c r="G4553" s="4" t="s">
        <v>826</v>
      </c>
      <c r="H4553" s="4" t="s">
        <v>66</v>
      </c>
      <c r="I4553" s="4" t="s">
        <v>81</v>
      </c>
      <c r="J4553" s="4" t="s">
        <v>82</v>
      </c>
    </row>
    <row r="4554" spans="1:10" x14ac:dyDescent="0.2">
      <c r="A4554" s="4" t="s">
        <v>469</v>
      </c>
      <c r="B4554" s="4" t="s">
        <v>48</v>
      </c>
      <c r="C4554" s="4" t="s">
        <v>118</v>
      </c>
      <c r="D4554" s="4" t="s">
        <v>1983</v>
      </c>
      <c r="E4554" s="4" t="s">
        <v>362</v>
      </c>
      <c r="F4554" s="4" t="s">
        <v>362</v>
      </c>
      <c r="G4554" s="4" t="s">
        <v>826</v>
      </c>
      <c r="H4554" s="4" t="s">
        <v>66</v>
      </c>
      <c r="I4554" s="4" t="s">
        <v>81</v>
      </c>
      <c r="J4554" s="4" t="s">
        <v>82</v>
      </c>
    </row>
    <row r="4555" spans="1:10" x14ac:dyDescent="0.2">
      <c r="A4555" s="4" t="s">
        <v>469</v>
      </c>
      <c r="B4555" s="4" t="s">
        <v>50</v>
      </c>
      <c r="C4555" s="4" t="s">
        <v>119</v>
      </c>
      <c r="D4555" s="4" t="s">
        <v>1941</v>
      </c>
      <c r="E4555" s="4" t="s">
        <v>362</v>
      </c>
      <c r="F4555" s="4" t="s">
        <v>362</v>
      </c>
      <c r="G4555" s="4" t="s">
        <v>826</v>
      </c>
      <c r="H4555" s="4" t="s">
        <v>66</v>
      </c>
      <c r="I4555" s="4" t="s">
        <v>81</v>
      </c>
      <c r="J4555" s="4" t="s">
        <v>82</v>
      </c>
    </row>
    <row r="4556" spans="1:10" x14ac:dyDescent="0.2">
      <c r="A4556" s="4" t="s">
        <v>469</v>
      </c>
      <c r="B4556" s="4" t="s">
        <v>52</v>
      </c>
      <c r="C4556" s="4" t="s">
        <v>120</v>
      </c>
      <c r="D4556" s="4" t="s">
        <v>1942</v>
      </c>
      <c r="E4556" s="4" t="s">
        <v>362</v>
      </c>
      <c r="F4556" s="4" t="s">
        <v>362</v>
      </c>
      <c r="G4556" s="4" t="s">
        <v>826</v>
      </c>
      <c r="H4556" s="4" t="s">
        <v>66</v>
      </c>
      <c r="I4556" s="4" t="s">
        <v>81</v>
      </c>
      <c r="J4556" s="4" t="s">
        <v>82</v>
      </c>
    </row>
    <row r="4557" spans="1:10" x14ac:dyDescent="0.2">
      <c r="A4557" s="4" t="s">
        <v>469</v>
      </c>
      <c r="B4557" s="4" t="s">
        <v>54</v>
      </c>
      <c r="C4557" s="4" t="s">
        <v>182</v>
      </c>
      <c r="D4557" s="4" t="s">
        <v>2033</v>
      </c>
      <c r="E4557" s="4" t="s">
        <v>362</v>
      </c>
      <c r="F4557" s="4" t="s">
        <v>362</v>
      </c>
      <c r="G4557" s="4" t="s">
        <v>826</v>
      </c>
      <c r="H4557" s="4" t="s">
        <v>66</v>
      </c>
      <c r="I4557" s="4" t="s">
        <v>81</v>
      </c>
      <c r="J4557" s="4" t="s">
        <v>82</v>
      </c>
    </row>
    <row r="4558" spans="1:10" x14ac:dyDescent="0.2">
      <c r="A4558" s="4" t="s">
        <v>469</v>
      </c>
      <c r="B4558" s="4" t="s">
        <v>56</v>
      </c>
      <c r="C4558" s="4" t="s">
        <v>183</v>
      </c>
      <c r="D4558" s="4" t="s">
        <v>1945</v>
      </c>
      <c r="E4558" s="4" t="s">
        <v>362</v>
      </c>
      <c r="F4558" s="4" t="s">
        <v>362</v>
      </c>
      <c r="G4558" s="4" t="s">
        <v>826</v>
      </c>
      <c r="H4558" s="4" t="s">
        <v>66</v>
      </c>
      <c r="I4558" s="4" t="s">
        <v>81</v>
      </c>
      <c r="J4558" s="4" t="s">
        <v>82</v>
      </c>
    </row>
    <row r="4559" spans="1:10" x14ac:dyDescent="0.2">
      <c r="A4559" s="4" t="s">
        <v>469</v>
      </c>
      <c r="B4559" s="4" t="s">
        <v>58</v>
      </c>
      <c r="C4559" s="4" t="s">
        <v>184</v>
      </c>
      <c r="D4559" s="4" t="s">
        <v>2034</v>
      </c>
      <c r="E4559" s="4" t="s">
        <v>362</v>
      </c>
      <c r="F4559" s="4" t="s">
        <v>362</v>
      </c>
      <c r="G4559" s="4" t="s">
        <v>826</v>
      </c>
      <c r="H4559" s="4" t="s">
        <v>66</v>
      </c>
      <c r="I4559" s="4" t="s">
        <v>81</v>
      </c>
      <c r="J4559" s="4" t="s">
        <v>82</v>
      </c>
    </row>
    <row r="4560" spans="1:10" x14ac:dyDescent="0.2">
      <c r="A4560" s="4" t="s">
        <v>469</v>
      </c>
      <c r="B4560" s="4" t="s">
        <v>37</v>
      </c>
      <c r="C4560" s="4" t="s">
        <v>185</v>
      </c>
      <c r="D4560" s="4" t="s">
        <v>1999</v>
      </c>
      <c r="E4560" s="4" t="s">
        <v>362</v>
      </c>
      <c r="F4560" s="4" t="s">
        <v>362</v>
      </c>
      <c r="G4560" s="4" t="s">
        <v>826</v>
      </c>
      <c r="H4560" s="4" t="s">
        <v>66</v>
      </c>
      <c r="I4560" s="4" t="s">
        <v>81</v>
      </c>
      <c r="J4560" s="4" t="s">
        <v>82</v>
      </c>
    </row>
    <row r="4561" spans="1:10" x14ac:dyDescent="0.2">
      <c r="A4561" s="4" t="s">
        <v>470</v>
      </c>
      <c r="B4561" s="4" t="s">
        <v>38</v>
      </c>
      <c r="C4561" s="4" t="s">
        <v>39</v>
      </c>
      <c r="D4561" s="4" t="s">
        <v>1981</v>
      </c>
      <c r="E4561" s="4" t="s">
        <v>825</v>
      </c>
      <c r="F4561" s="4" t="s">
        <v>825</v>
      </c>
      <c r="G4561" s="4" t="s">
        <v>826</v>
      </c>
      <c r="H4561" s="4" t="s">
        <v>45</v>
      </c>
      <c r="I4561" s="4" t="s">
        <v>52</v>
      </c>
      <c r="J4561" s="4" t="s">
        <v>125</v>
      </c>
    </row>
    <row r="4562" spans="1:10" x14ac:dyDescent="0.2">
      <c r="A4562" s="4" t="s">
        <v>470</v>
      </c>
      <c r="B4562" s="4" t="s">
        <v>43</v>
      </c>
      <c r="C4562" s="4" t="s">
        <v>431</v>
      </c>
      <c r="D4562" s="4" t="s">
        <v>2012</v>
      </c>
      <c r="E4562" s="4" t="s">
        <v>1730</v>
      </c>
      <c r="F4562" s="4" t="s">
        <v>1730</v>
      </c>
      <c r="G4562" s="4" t="s">
        <v>826</v>
      </c>
      <c r="H4562" s="4" t="s">
        <v>45</v>
      </c>
      <c r="I4562" s="4" t="s">
        <v>52</v>
      </c>
      <c r="J4562" s="4" t="s">
        <v>125</v>
      </c>
    </row>
    <row r="4563" spans="1:10" x14ac:dyDescent="0.2">
      <c r="A4563" s="4" t="s">
        <v>470</v>
      </c>
      <c r="B4563" s="4" t="s">
        <v>48</v>
      </c>
      <c r="C4563" s="4" t="s">
        <v>432</v>
      </c>
      <c r="D4563" s="4" t="s">
        <v>2035</v>
      </c>
      <c r="E4563" s="4" t="s">
        <v>1730</v>
      </c>
      <c r="F4563" s="4" t="s">
        <v>1730</v>
      </c>
      <c r="G4563" s="4" t="s">
        <v>826</v>
      </c>
      <c r="H4563" s="4" t="s">
        <v>45</v>
      </c>
      <c r="I4563" s="4" t="s">
        <v>52</v>
      </c>
      <c r="J4563" s="4" t="s">
        <v>125</v>
      </c>
    </row>
    <row r="4564" spans="1:10" x14ac:dyDescent="0.2">
      <c r="A4564" s="4" t="s">
        <v>470</v>
      </c>
      <c r="B4564" s="4" t="s">
        <v>50</v>
      </c>
      <c r="C4564" s="4" t="s">
        <v>433</v>
      </c>
      <c r="D4564" s="4" t="s">
        <v>1997</v>
      </c>
      <c r="E4564" s="4" t="s">
        <v>1730</v>
      </c>
      <c r="F4564" s="4" t="s">
        <v>1730</v>
      </c>
      <c r="G4564" s="4" t="s">
        <v>826</v>
      </c>
      <c r="H4564" s="4" t="s">
        <v>45</v>
      </c>
      <c r="I4564" s="4" t="s">
        <v>52</v>
      </c>
      <c r="J4564" s="4" t="s">
        <v>125</v>
      </c>
    </row>
    <row r="4565" spans="1:10" x14ac:dyDescent="0.2">
      <c r="A4565" s="4" t="s">
        <v>470</v>
      </c>
      <c r="B4565" s="4" t="s">
        <v>52</v>
      </c>
      <c r="C4565" s="4" t="s">
        <v>434</v>
      </c>
      <c r="D4565" s="4" t="s">
        <v>2002</v>
      </c>
      <c r="E4565" s="4" t="s">
        <v>1730</v>
      </c>
      <c r="F4565" s="4" t="s">
        <v>1730</v>
      </c>
      <c r="G4565" s="4" t="s">
        <v>826</v>
      </c>
      <c r="H4565" s="4" t="s">
        <v>45</v>
      </c>
      <c r="I4565" s="4" t="s">
        <v>52</v>
      </c>
      <c r="J4565" s="4" t="s">
        <v>125</v>
      </c>
    </row>
    <row r="4566" spans="1:10" x14ac:dyDescent="0.2">
      <c r="A4566" s="4" t="s">
        <v>471</v>
      </c>
      <c r="B4566" s="4" t="s">
        <v>38</v>
      </c>
      <c r="C4566" s="4" t="s">
        <v>39</v>
      </c>
      <c r="D4566" s="4" t="s">
        <v>2036</v>
      </c>
      <c r="E4566" s="4" t="s">
        <v>825</v>
      </c>
      <c r="F4566" s="4" t="s">
        <v>825</v>
      </c>
      <c r="G4566" s="4" t="s">
        <v>826</v>
      </c>
      <c r="H4566" s="4" t="s">
        <v>63</v>
      </c>
      <c r="I4566" s="4" t="s">
        <v>97</v>
      </c>
      <c r="J4566" s="4" t="s">
        <v>98</v>
      </c>
    </row>
    <row r="4567" spans="1:10" x14ac:dyDescent="0.2">
      <c r="A4567" s="4" t="s">
        <v>471</v>
      </c>
      <c r="B4567" s="4" t="s">
        <v>43</v>
      </c>
      <c r="C4567" s="4" t="s">
        <v>99</v>
      </c>
      <c r="D4567" s="4" t="s">
        <v>2032</v>
      </c>
      <c r="E4567" s="4" t="s">
        <v>255</v>
      </c>
      <c r="F4567" s="4" t="s">
        <v>255</v>
      </c>
      <c r="G4567" s="4" t="s">
        <v>826</v>
      </c>
      <c r="H4567" s="4" t="s">
        <v>63</v>
      </c>
      <c r="I4567" s="4" t="s">
        <v>97</v>
      </c>
      <c r="J4567" s="4" t="s">
        <v>98</v>
      </c>
    </row>
    <row r="4568" spans="1:10" x14ac:dyDescent="0.2">
      <c r="A4568" s="4" t="s">
        <v>471</v>
      </c>
      <c r="B4568" s="4" t="s">
        <v>48</v>
      </c>
      <c r="C4568" s="4" t="s">
        <v>100</v>
      </c>
      <c r="D4568" s="4" t="s">
        <v>2037</v>
      </c>
      <c r="E4568" s="4" t="s">
        <v>255</v>
      </c>
      <c r="F4568" s="4" t="s">
        <v>255</v>
      </c>
      <c r="G4568" s="4" t="s">
        <v>826</v>
      </c>
      <c r="H4568" s="4" t="s">
        <v>63</v>
      </c>
      <c r="I4568" s="4" t="s">
        <v>97</v>
      </c>
      <c r="J4568" s="4" t="s">
        <v>98</v>
      </c>
    </row>
    <row r="4569" spans="1:10" x14ac:dyDescent="0.2">
      <c r="A4569" s="4" t="s">
        <v>471</v>
      </c>
      <c r="B4569" s="4" t="s">
        <v>50</v>
      </c>
      <c r="C4569" s="4" t="s">
        <v>101</v>
      </c>
      <c r="D4569" s="4" t="s">
        <v>2038</v>
      </c>
      <c r="E4569" s="4" t="s">
        <v>255</v>
      </c>
      <c r="F4569" s="4" t="s">
        <v>255</v>
      </c>
      <c r="G4569" s="4" t="s">
        <v>826</v>
      </c>
      <c r="H4569" s="4" t="s">
        <v>63</v>
      </c>
      <c r="I4569" s="4" t="s">
        <v>97</v>
      </c>
      <c r="J4569" s="4" t="s">
        <v>98</v>
      </c>
    </row>
    <row r="4570" spans="1:10" x14ac:dyDescent="0.2">
      <c r="A4570" s="4" t="s">
        <v>471</v>
      </c>
      <c r="B4570" s="4" t="s">
        <v>52</v>
      </c>
      <c r="C4570" s="4" t="s">
        <v>102</v>
      </c>
      <c r="D4570" s="4" t="s">
        <v>2016</v>
      </c>
      <c r="E4570" s="4" t="s">
        <v>255</v>
      </c>
      <c r="F4570" s="4" t="s">
        <v>255</v>
      </c>
      <c r="G4570" s="4" t="s">
        <v>826</v>
      </c>
      <c r="H4570" s="4" t="s">
        <v>63</v>
      </c>
      <c r="I4570" s="4" t="s">
        <v>97</v>
      </c>
      <c r="J4570" s="4" t="s">
        <v>98</v>
      </c>
    </row>
    <row r="4571" spans="1:10" x14ac:dyDescent="0.2">
      <c r="A4571" s="4" t="s">
        <v>471</v>
      </c>
      <c r="B4571" s="4" t="s">
        <v>54</v>
      </c>
      <c r="C4571" s="4" t="s">
        <v>103</v>
      </c>
      <c r="D4571" s="4" t="s">
        <v>2039</v>
      </c>
      <c r="E4571" s="4" t="s">
        <v>255</v>
      </c>
      <c r="F4571" s="4" t="s">
        <v>255</v>
      </c>
      <c r="G4571" s="4" t="s">
        <v>826</v>
      </c>
      <c r="H4571" s="4" t="s">
        <v>63</v>
      </c>
      <c r="I4571" s="4" t="s">
        <v>97</v>
      </c>
      <c r="J4571" s="4" t="s">
        <v>98</v>
      </c>
    </row>
    <row r="4572" spans="1:10" x14ac:dyDescent="0.2">
      <c r="A4572" s="4" t="s">
        <v>471</v>
      </c>
      <c r="B4572" s="4" t="s">
        <v>56</v>
      </c>
      <c r="C4572" s="4" t="s">
        <v>104</v>
      </c>
      <c r="D4572" s="4" t="s">
        <v>1996</v>
      </c>
      <c r="E4572" s="4" t="s">
        <v>255</v>
      </c>
      <c r="F4572" s="4" t="s">
        <v>255</v>
      </c>
      <c r="G4572" s="4" t="s">
        <v>826</v>
      </c>
      <c r="H4572" s="4" t="s">
        <v>63</v>
      </c>
      <c r="I4572" s="4" t="s">
        <v>97</v>
      </c>
      <c r="J4572" s="4" t="s">
        <v>98</v>
      </c>
    </row>
    <row r="4573" spans="1:10" x14ac:dyDescent="0.2">
      <c r="A4573" s="4" t="s">
        <v>471</v>
      </c>
      <c r="B4573" s="4" t="s">
        <v>58</v>
      </c>
      <c r="C4573" s="4" t="s">
        <v>106</v>
      </c>
      <c r="D4573" s="4" t="s">
        <v>1994</v>
      </c>
      <c r="E4573" s="4" t="s">
        <v>255</v>
      </c>
      <c r="F4573" s="4" t="s">
        <v>255</v>
      </c>
      <c r="G4573" s="4" t="s">
        <v>826</v>
      </c>
      <c r="H4573" s="4" t="s">
        <v>63</v>
      </c>
      <c r="I4573" s="4" t="s">
        <v>97</v>
      </c>
      <c r="J4573" s="4" t="s">
        <v>98</v>
      </c>
    </row>
    <row r="4574" spans="1:10" x14ac:dyDescent="0.2">
      <c r="A4574" s="4" t="s">
        <v>471</v>
      </c>
      <c r="B4574" s="4" t="s">
        <v>37</v>
      </c>
      <c r="C4574" s="4" t="s">
        <v>107</v>
      </c>
      <c r="D4574" s="4" t="s">
        <v>1999</v>
      </c>
      <c r="E4574" s="4" t="s">
        <v>255</v>
      </c>
      <c r="F4574" s="4" t="s">
        <v>255</v>
      </c>
      <c r="G4574" s="4" t="s">
        <v>826</v>
      </c>
      <c r="H4574" s="4" t="s">
        <v>63</v>
      </c>
      <c r="I4574" s="4" t="s">
        <v>97</v>
      </c>
      <c r="J4574" s="4" t="s">
        <v>98</v>
      </c>
    </row>
    <row r="4575" spans="1:10" x14ac:dyDescent="0.2">
      <c r="A4575" s="4" t="s">
        <v>471</v>
      </c>
      <c r="B4575" s="4" t="s">
        <v>63</v>
      </c>
      <c r="C4575" s="4" t="s">
        <v>108</v>
      </c>
      <c r="D4575" s="4" t="s">
        <v>2040</v>
      </c>
      <c r="E4575" s="4" t="s">
        <v>255</v>
      </c>
      <c r="F4575" s="4" t="s">
        <v>255</v>
      </c>
      <c r="G4575" s="4" t="s">
        <v>826</v>
      </c>
      <c r="H4575" s="4" t="s">
        <v>63</v>
      </c>
      <c r="I4575" s="4" t="s">
        <v>97</v>
      </c>
      <c r="J4575" s="4" t="s">
        <v>98</v>
      </c>
    </row>
    <row r="4576" spans="1:10" x14ac:dyDescent="0.2">
      <c r="A4576" s="4" t="s">
        <v>471</v>
      </c>
      <c r="B4576" s="4" t="s">
        <v>45</v>
      </c>
      <c r="C4576" s="4" t="s">
        <v>109</v>
      </c>
      <c r="D4576" s="4" t="s">
        <v>2008</v>
      </c>
      <c r="E4576" s="4" t="s">
        <v>255</v>
      </c>
      <c r="F4576" s="4" t="s">
        <v>255</v>
      </c>
      <c r="G4576" s="4" t="s">
        <v>826</v>
      </c>
      <c r="H4576" s="4" t="s">
        <v>63</v>
      </c>
      <c r="I4576" s="4" t="s">
        <v>97</v>
      </c>
      <c r="J4576" s="4" t="s">
        <v>98</v>
      </c>
    </row>
    <row r="4577" spans="1:10" x14ac:dyDescent="0.2">
      <c r="A4577" s="4" t="s">
        <v>471</v>
      </c>
      <c r="B4577" s="4" t="s">
        <v>66</v>
      </c>
      <c r="C4577" s="4" t="s">
        <v>110</v>
      </c>
      <c r="D4577" s="4" t="s">
        <v>2041</v>
      </c>
      <c r="E4577" s="4" t="s">
        <v>255</v>
      </c>
      <c r="F4577" s="4" t="s">
        <v>255</v>
      </c>
      <c r="G4577" s="4" t="s">
        <v>826</v>
      </c>
      <c r="H4577" s="4" t="s">
        <v>63</v>
      </c>
      <c r="I4577" s="4" t="s">
        <v>97</v>
      </c>
      <c r="J4577" s="4" t="s">
        <v>98</v>
      </c>
    </row>
    <row r="4578" spans="1:10" x14ac:dyDescent="0.2">
      <c r="A4578" s="4" t="s">
        <v>471</v>
      </c>
      <c r="B4578" s="4" t="s">
        <v>68</v>
      </c>
      <c r="C4578" s="4" t="s">
        <v>111</v>
      </c>
      <c r="D4578" s="4" t="s">
        <v>1940</v>
      </c>
      <c r="E4578" s="4" t="s">
        <v>255</v>
      </c>
      <c r="F4578" s="4" t="s">
        <v>255</v>
      </c>
      <c r="G4578" s="4" t="s">
        <v>826</v>
      </c>
      <c r="H4578" s="4" t="s">
        <v>63</v>
      </c>
      <c r="I4578" s="4" t="s">
        <v>97</v>
      </c>
      <c r="J4578" s="4" t="s">
        <v>98</v>
      </c>
    </row>
    <row r="4579" spans="1:10" x14ac:dyDescent="0.2">
      <c r="A4579" s="4" t="s">
        <v>471</v>
      </c>
      <c r="B4579" s="4" t="s">
        <v>46</v>
      </c>
      <c r="C4579" s="4" t="s">
        <v>112</v>
      </c>
      <c r="D4579" s="4" t="s">
        <v>2042</v>
      </c>
      <c r="E4579" s="4" t="s">
        <v>255</v>
      </c>
      <c r="F4579" s="4" t="s">
        <v>255</v>
      </c>
      <c r="G4579" s="4" t="s">
        <v>826</v>
      </c>
      <c r="H4579" s="4" t="s">
        <v>63</v>
      </c>
      <c r="I4579" s="4" t="s">
        <v>97</v>
      </c>
      <c r="J4579" s="4" t="s">
        <v>98</v>
      </c>
    </row>
    <row r="4580" spans="1:10" x14ac:dyDescent="0.2">
      <c r="A4580" s="4" t="s">
        <v>471</v>
      </c>
      <c r="B4580" s="4" t="s">
        <v>71</v>
      </c>
      <c r="C4580" s="4" t="s">
        <v>113</v>
      </c>
      <c r="D4580" s="4" t="s">
        <v>2043</v>
      </c>
      <c r="E4580" s="4" t="s">
        <v>255</v>
      </c>
      <c r="F4580" s="4" t="s">
        <v>255</v>
      </c>
      <c r="G4580" s="4" t="s">
        <v>826</v>
      </c>
      <c r="H4580" s="4" t="s">
        <v>63</v>
      </c>
      <c r="I4580" s="4" t="s">
        <v>97</v>
      </c>
      <c r="J4580" s="4" t="s">
        <v>98</v>
      </c>
    </row>
    <row r="4581" spans="1:10" x14ac:dyDescent="0.2">
      <c r="A4581" s="4" t="s">
        <v>471</v>
      </c>
      <c r="B4581" s="4" t="s">
        <v>73</v>
      </c>
      <c r="C4581" s="4" t="s">
        <v>130</v>
      </c>
      <c r="D4581" s="4" t="s">
        <v>2044</v>
      </c>
      <c r="E4581" s="4" t="s">
        <v>255</v>
      </c>
      <c r="F4581" s="4" t="s">
        <v>255</v>
      </c>
      <c r="G4581" s="4" t="s">
        <v>826</v>
      </c>
      <c r="H4581" s="4" t="s">
        <v>63</v>
      </c>
      <c r="I4581" s="4" t="s">
        <v>97</v>
      </c>
      <c r="J4581" s="4" t="s">
        <v>98</v>
      </c>
    </row>
    <row r="4582" spans="1:10" x14ac:dyDescent="0.2">
      <c r="A4582" s="4" t="s">
        <v>472</v>
      </c>
      <c r="B4582" s="4" t="s">
        <v>38</v>
      </c>
      <c r="C4582" s="4" t="s">
        <v>39</v>
      </c>
      <c r="D4582" s="4" t="s">
        <v>2045</v>
      </c>
      <c r="E4582" s="4" t="s">
        <v>622</v>
      </c>
      <c r="F4582" s="4" t="s">
        <v>622</v>
      </c>
      <c r="G4582" s="4" t="s">
        <v>826</v>
      </c>
      <c r="H4582" s="4" t="s">
        <v>37</v>
      </c>
      <c r="I4582" s="4" t="s">
        <v>97</v>
      </c>
      <c r="J4582" s="4" t="s">
        <v>98</v>
      </c>
    </row>
    <row r="4583" spans="1:10" x14ac:dyDescent="0.2">
      <c r="A4583" s="4" t="s">
        <v>472</v>
      </c>
      <c r="B4583" s="4" t="s">
        <v>43</v>
      </c>
      <c r="C4583" s="4" t="s">
        <v>99</v>
      </c>
      <c r="D4583" s="4" t="s">
        <v>2025</v>
      </c>
      <c r="E4583" s="4" t="s">
        <v>348</v>
      </c>
      <c r="F4583" s="4" t="s">
        <v>348</v>
      </c>
      <c r="G4583" s="4" t="s">
        <v>826</v>
      </c>
      <c r="H4583" s="4" t="s">
        <v>37</v>
      </c>
      <c r="I4583" s="4" t="s">
        <v>97</v>
      </c>
      <c r="J4583" s="4" t="s">
        <v>98</v>
      </c>
    </row>
    <row r="4584" spans="1:10" x14ac:dyDescent="0.2">
      <c r="A4584" s="4" t="s">
        <v>472</v>
      </c>
      <c r="B4584" s="4" t="s">
        <v>48</v>
      </c>
      <c r="C4584" s="4" t="s">
        <v>100</v>
      </c>
      <c r="D4584" s="4" t="s">
        <v>2012</v>
      </c>
      <c r="E4584" s="4" t="s">
        <v>348</v>
      </c>
      <c r="F4584" s="4" t="s">
        <v>348</v>
      </c>
      <c r="G4584" s="4" t="s">
        <v>826</v>
      </c>
      <c r="H4584" s="4" t="s">
        <v>37</v>
      </c>
      <c r="I4584" s="4" t="s">
        <v>97</v>
      </c>
      <c r="J4584" s="4" t="s">
        <v>98</v>
      </c>
    </row>
    <row r="4585" spans="1:10" x14ac:dyDescent="0.2">
      <c r="A4585" s="4" t="s">
        <v>472</v>
      </c>
      <c r="B4585" s="4" t="s">
        <v>50</v>
      </c>
      <c r="C4585" s="4" t="s">
        <v>101</v>
      </c>
      <c r="D4585" s="4" t="s">
        <v>2027</v>
      </c>
      <c r="E4585" s="4" t="s">
        <v>348</v>
      </c>
      <c r="F4585" s="4" t="s">
        <v>348</v>
      </c>
      <c r="G4585" s="4" t="s">
        <v>826</v>
      </c>
      <c r="H4585" s="4" t="s">
        <v>37</v>
      </c>
      <c r="I4585" s="4" t="s">
        <v>97</v>
      </c>
      <c r="J4585" s="4" t="s">
        <v>98</v>
      </c>
    </row>
    <row r="4586" spans="1:10" x14ac:dyDescent="0.2">
      <c r="A4586" s="4" t="s">
        <v>472</v>
      </c>
      <c r="B4586" s="4" t="s">
        <v>52</v>
      </c>
      <c r="C4586" s="4" t="s">
        <v>102</v>
      </c>
      <c r="D4586" s="4" t="s">
        <v>2014</v>
      </c>
      <c r="E4586" s="4" t="s">
        <v>348</v>
      </c>
      <c r="F4586" s="4" t="s">
        <v>348</v>
      </c>
      <c r="G4586" s="4" t="s">
        <v>826</v>
      </c>
      <c r="H4586" s="4" t="s">
        <v>37</v>
      </c>
      <c r="I4586" s="4" t="s">
        <v>97</v>
      </c>
      <c r="J4586" s="4" t="s">
        <v>98</v>
      </c>
    </row>
    <row r="4587" spans="1:10" x14ac:dyDescent="0.2">
      <c r="A4587" s="4" t="s">
        <v>472</v>
      </c>
      <c r="B4587" s="4" t="s">
        <v>54</v>
      </c>
      <c r="C4587" s="4" t="s">
        <v>103</v>
      </c>
      <c r="D4587" s="4" t="s">
        <v>2046</v>
      </c>
      <c r="E4587" s="4" t="s">
        <v>348</v>
      </c>
      <c r="F4587" s="4" t="s">
        <v>348</v>
      </c>
      <c r="G4587" s="4" t="s">
        <v>826</v>
      </c>
      <c r="H4587" s="4" t="s">
        <v>37</v>
      </c>
      <c r="I4587" s="4" t="s">
        <v>97</v>
      </c>
      <c r="J4587" s="4" t="s">
        <v>98</v>
      </c>
    </row>
    <row r="4588" spans="1:10" x14ac:dyDescent="0.2">
      <c r="A4588" s="4" t="s">
        <v>472</v>
      </c>
      <c r="B4588" s="4" t="s">
        <v>56</v>
      </c>
      <c r="C4588" s="4" t="s">
        <v>104</v>
      </c>
      <c r="D4588" s="4" t="s">
        <v>2017</v>
      </c>
      <c r="E4588" s="4" t="s">
        <v>348</v>
      </c>
      <c r="F4588" s="4" t="s">
        <v>348</v>
      </c>
      <c r="G4588" s="4" t="s">
        <v>826</v>
      </c>
      <c r="H4588" s="4" t="s">
        <v>37</v>
      </c>
      <c r="I4588" s="4" t="s">
        <v>97</v>
      </c>
      <c r="J4588" s="4" t="s">
        <v>98</v>
      </c>
    </row>
    <row r="4589" spans="1:10" x14ac:dyDescent="0.2">
      <c r="A4589" s="4" t="s">
        <v>472</v>
      </c>
      <c r="B4589" s="4" t="s">
        <v>58</v>
      </c>
      <c r="C4589" s="4" t="s">
        <v>106</v>
      </c>
      <c r="D4589" s="4" t="s">
        <v>2018</v>
      </c>
      <c r="E4589" s="4" t="s">
        <v>348</v>
      </c>
      <c r="F4589" s="4" t="s">
        <v>348</v>
      </c>
      <c r="G4589" s="4" t="s">
        <v>826</v>
      </c>
      <c r="H4589" s="4" t="s">
        <v>37</v>
      </c>
      <c r="I4589" s="4" t="s">
        <v>97</v>
      </c>
      <c r="J4589" s="4" t="s">
        <v>98</v>
      </c>
    </row>
    <row r="4590" spans="1:10" x14ac:dyDescent="0.2">
      <c r="A4590" s="4" t="s">
        <v>472</v>
      </c>
      <c r="B4590" s="4" t="s">
        <v>37</v>
      </c>
      <c r="C4590" s="4" t="s">
        <v>107</v>
      </c>
      <c r="D4590" s="4" t="s">
        <v>1958</v>
      </c>
      <c r="E4590" s="4" t="s">
        <v>348</v>
      </c>
      <c r="F4590" s="4" t="s">
        <v>348</v>
      </c>
      <c r="G4590" s="4" t="s">
        <v>826</v>
      </c>
      <c r="H4590" s="4" t="s">
        <v>37</v>
      </c>
      <c r="I4590" s="4" t="s">
        <v>97</v>
      </c>
      <c r="J4590" s="4" t="s">
        <v>98</v>
      </c>
    </row>
    <row r="4591" spans="1:10" x14ac:dyDescent="0.2">
      <c r="A4591" s="4" t="s">
        <v>472</v>
      </c>
      <c r="B4591" s="4" t="s">
        <v>63</v>
      </c>
      <c r="C4591" s="4" t="s">
        <v>108</v>
      </c>
      <c r="D4591" s="4" t="s">
        <v>2034</v>
      </c>
      <c r="E4591" s="4" t="s">
        <v>348</v>
      </c>
      <c r="F4591" s="4" t="s">
        <v>348</v>
      </c>
      <c r="G4591" s="4" t="s">
        <v>826</v>
      </c>
      <c r="H4591" s="4" t="s">
        <v>37</v>
      </c>
      <c r="I4591" s="4" t="s">
        <v>97</v>
      </c>
      <c r="J4591" s="4" t="s">
        <v>98</v>
      </c>
    </row>
    <row r="4592" spans="1:10" x14ac:dyDescent="0.2">
      <c r="A4592" s="4" t="s">
        <v>472</v>
      </c>
      <c r="B4592" s="4" t="s">
        <v>45</v>
      </c>
      <c r="C4592" s="4" t="s">
        <v>109</v>
      </c>
      <c r="D4592" s="4" t="s">
        <v>1947</v>
      </c>
      <c r="E4592" s="4" t="s">
        <v>348</v>
      </c>
      <c r="F4592" s="4" t="s">
        <v>348</v>
      </c>
      <c r="G4592" s="4" t="s">
        <v>826</v>
      </c>
      <c r="H4592" s="4" t="s">
        <v>37</v>
      </c>
      <c r="I4592" s="4" t="s">
        <v>97</v>
      </c>
      <c r="J4592" s="4" t="s">
        <v>98</v>
      </c>
    </row>
    <row r="4593" spans="1:10" x14ac:dyDescent="0.2">
      <c r="A4593" s="4" t="s">
        <v>472</v>
      </c>
      <c r="B4593" s="4" t="s">
        <v>66</v>
      </c>
      <c r="C4593" s="4" t="s">
        <v>110</v>
      </c>
      <c r="D4593" s="4" t="s">
        <v>2047</v>
      </c>
      <c r="E4593" s="4" t="s">
        <v>348</v>
      </c>
      <c r="F4593" s="4" t="s">
        <v>348</v>
      </c>
      <c r="G4593" s="4" t="s">
        <v>826</v>
      </c>
      <c r="H4593" s="4" t="s">
        <v>37</v>
      </c>
      <c r="I4593" s="4" t="s">
        <v>97</v>
      </c>
      <c r="J4593" s="4" t="s">
        <v>98</v>
      </c>
    </row>
    <row r="4594" spans="1:10" x14ac:dyDescent="0.2">
      <c r="A4594" s="4" t="s">
        <v>472</v>
      </c>
      <c r="B4594" s="4" t="s">
        <v>68</v>
      </c>
      <c r="C4594" s="4" t="s">
        <v>111</v>
      </c>
      <c r="D4594" s="4" t="s">
        <v>2048</v>
      </c>
      <c r="E4594" s="4" t="s">
        <v>348</v>
      </c>
      <c r="F4594" s="4" t="s">
        <v>348</v>
      </c>
      <c r="G4594" s="4" t="s">
        <v>826</v>
      </c>
      <c r="H4594" s="4" t="s">
        <v>37</v>
      </c>
      <c r="I4594" s="4" t="s">
        <v>97</v>
      </c>
      <c r="J4594" s="4" t="s">
        <v>98</v>
      </c>
    </row>
    <row r="4595" spans="1:10" x14ac:dyDescent="0.2">
      <c r="A4595" s="4" t="s">
        <v>472</v>
      </c>
      <c r="B4595" s="4" t="s">
        <v>46</v>
      </c>
      <c r="C4595" s="4" t="s">
        <v>112</v>
      </c>
      <c r="D4595" s="4" t="s">
        <v>2020</v>
      </c>
      <c r="E4595" s="4" t="s">
        <v>348</v>
      </c>
      <c r="F4595" s="4" t="s">
        <v>348</v>
      </c>
      <c r="G4595" s="4" t="s">
        <v>826</v>
      </c>
      <c r="H4595" s="4" t="s">
        <v>37</v>
      </c>
      <c r="I4595" s="4" t="s">
        <v>97</v>
      </c>
      <c r="J4595" s="4" t="s">
        <v>98</v>
      </c>
    </row>
    <row r="4596" spans="1:10" x14ac:dyDescent="0.2">
      <c r="A4596" s="4" t="s">
        <v>472</v>
      </c>
      <c r="B4596" s="4" t="s">
        <v>71</v>
      </c>
      <c r="C4596" s="4" t="s">
        <v>113</v>
      </c>
      <c r="D4596" s="4" t="s">
        <v>2049</v>
      </c>
      <c r="E4596" s="4" t="s">
        <v>348</v>
      </c>
      <c r="F4596" s="4" t="s">
        <v>348</v>
      </c>
      <c r="G4596" s="4" t="s">
        <v>826</v>
      </c>
      <c r="H4596" s="4" t="s">
        <v>37</v>
      </c>
      <c r="I4596" s="4" t="s">
        <v>97</v>
      </c>
      <c r="J4596" s="4" t="s">
        <v>98</v>
      </c>
    </row>
    <row r="4597" spans="1:10" x14ac:dyDescent="0.2">
      <c r="A4597" s="4" t="s">
        <v>472</v>
      </c>
      <c r="B4597" s="4" t="s">
        <v>73</v>
      </c>
      <c r="C4597" s="4" t="s">
        <v>130</v>
      </c>
      <c r="D4597" s="4" t="s">
        <v>2050</v>
      </c>
      <c r="E4597" s="4" t="s">
        <v>348</v>
      </c>
      <c r="F4597" s="4" t="s">
        <v>348</v>
      </c>
      <c r="G4597" s="4" t="s">
        <v>826</v>
      </c>
      <c r="H4597" s="4" t="s">
        <v>37</v>
      </c>
      <c r="I4597" s="4" t="s">
        <v>97</v>
      </c>
      <c r="J4597" s="4" t="s">
        <v>98</v>
      </c>
    </row>
    <row r="4598" spans="1:10" x14ac:dyDescent="0.2">
      <c r="A4598" s="4" t="s">
        <v>472</v>
      </c>
      <c r="B4598" s="4" t="s">
        <v>75</v>
      </c>
      <c r="C4598" s="4" t="s">
        <v>133</v>
      </c>
      <c r="D4598" s="4" t="s">
        <v>2051</v>
      </c>
      <c r="E4598" s="4" t="s">
        <v>348</v>
      </c>
      <c r="F4598" s="4" t="s">
        <v>348</v>
      </c>
      <c r="G4598" s="4" t="s">
        <v>826</v>
      </c>
      <c r="H4598" s="4" t="s">
        <v>37</v>
      </c>
      <c r="I4598" s="4" t="s">
        <v>97</v>
      </c>
      <c r="J4598" s="4" t="s">
        <v>98</v>
      </c>
    </row>
    <row r="4599" spans="1:10" x14ac:dyDescent="0.2">
      <c r="A4599" s="4" t="s">
        <v>472</v>
      </c>
      <c r="B4599" s="4" t="s">
        <v>60</v>
      </c>
      <c r="C4599" s="4" t="s">
        <v>134</v>
      </c>
      <c r="D4599" s="4" t="s">
        <v>2052</v>
      </c>
      <c r="E4599" s="4" t="s">
        <v>348</v>
      </c>
      <c r="F4599" s="4" t="s">
        <v>348</v>
      </c>
      <c r="G4599" s="4" t="s">
        <v>826</v>
      </c>
      <c r="H4599" s="4" t="s">
        <v>37</v>
      </c>
      <c r="I4599" s="4" t="s">
        <v>97</v>
      </c>
      <c r="J4599" s="4" t="s">
        <v>98</v>
      </c>
    </row>
    <row r="4600" spans="1:10" x14ac:dyDescent="0.2">
      <c r="A4600" s="4" t="s">
        <v>472</v>
      </c>
      <c r="B4600" s="4" t="s">
        <v>78</v>
      </c>
      <c r="C4600" s="4" t="s">
        <v>135</v>
      </c>
      <c r="D4600" s="4" t="s">
        <v>1937</v>
      </c>
      <c r="E4600" s="4" t="s">
        <v>348</v>
      </c>
      <c r="F4600" s="4" t="s">
        <v>348</v>
      </c>
      <c r="G4600" s="4" t="s">
        <v>826</v>
      </c>
      <c r="H4600" s="4" t="s">
        <v>37</v>
      </c>
      <c r="I4600" s="4" t="s">
        <v>97</v>
      </c>
      <c r="J4600" s="4" t="s">
        <v>98</v>
      </c>
    </row>
    <row r="4601" spans="1:10" x14ac:dyDescent="0.2">
      <c r="A4601" s="4" t="s">
        <v>472</v>
      </c>
      <c r="B4601" s="4" t="s">
        <v>84</v>
      </c>
      <c r="C4601" s="4" t="s">
        <v>136</v>
      </c>
      <c r="D4601" s="4" t="s">
        <v>2053</v>
      </c>
      <c r="E4601" s="4" t="s">
        <v>348</v>
      </c>
      <c r="F4601" s="4" t="s">
        <v>348</v>
      </c>
      <c r="G4601" s="4" t="s">
        <v>826</v>
      </c>
      <c r="H4601" s="4" t="s">
        <v>37</v>
      </c>
      <c r="I4601" s="4" t="s">
        <v>97</v>
      </c>
      <c r="J4601" s="4" t="s">
        <v>98</v>
      </c>
    </row>
    <row r="4602" spans="1:10" x14ac:dyDescent="0.2">
      <c r="A4602" s="4" t="s">
        <v>472</v>
      </c>
      <c r="B4602" s="4" t="s">
        <v>137</v>
      </c>
      <c r="C4602" s="4" t="s">
        <v>138</v>
      </c>
      <c r="D4602" s="4" t="s">
        <v>2054</v>
      </c>
      <c r="E4602" s="4" t="s">
        <v>348</v>
      </c>
      <c r="F4602" s="4" t="s">
        <v>348</v>
      </c>
      <c r="G4602" s="4" t="s">
        <v>826</v>
      </c>
      <c r="H4602" s="4" t="s">
        <v>37</v>
      </c>
      <c r="I4602" s="4" t="s">
        <v>97</v>
      </c>
      <c r="J4602" s="4" t="s">
        <v>98</v>
      </c>
    </row>
    <row r="4603" spans="1:10" x14ac:dyDescent="0.2">
      <c r="A4603" s="4" t="s">
        <v>472</v>
      </c>
      <c r="B4603" s="4" t="s">
        <v>174</v>
      </c>
      <c r="C4603" s="4" t="s">
        <v>473</v>
      </c>
      <c r="D4603" s="4" t="s">
        <v>2055</v>
      </c>
      <c r="E4603" s="4" t="s">
        <v>348</v>
      </c>
      <c r="F4603" s="4" t="s">
        <v>348</v>
      </c>
      <c r="G4603" s="4" t="s">
        <v>826</v>
      </c>
      <c r="H4603" s="4" t="s">
        <v>37</v>
      </c>
      <c r="I4603" s="4" t="s">
        <v>97</v>
      </c>
      <c r="J4603" s="4" t="s">
        <v>98</v>
      </c>
    </row>
    <row r="4604" spans="1:10" x14ac:dyDescent="0.2">
      <c r="A4604" s="4" t="s">
        <v>472</v>
      </c>
      <c r="B4604" s="4" t="s">
        <v>114</v>
      </c>
      <c r="C4604" s="4" t="s">
        <v>474</v>
      </c>
      <c r="D4604" s="4" t="s">
        <v>2056</v>
      </c>
      <c r="E4604" s="4" t="s">
        <v>348</v>
      </c>
      <c r="F4604" s="4" t="s">
        <v>348</v>
      </c>
      <c r="G4604" s="4" t="s">
        <v>826</v>
      </c>
      <c r="H4604" s="4" t="s">
        <v>37</v>
      </c>
      <c r="I4604" s="4" t="s">
        <v>97</v>
      </c>
      <c r="J4604" s="4" t="s">
        <v>98</v>
      </c>
    </row>
    <row r="4605" spans="1:10" x14ac:dyDescent="0.2">
      <c r="A4605" s="4" t="s">
        <v>472</v>
      </c>
      <c r="B4605" s="4" t="s">
        <v>131</v>
      </c>
      <c r="C4605" s="4" t="s">
        <v>475</v>
      </c>
      <c r="D4605" s="4" t="s">
        <v>2057</v>
      </c>
      <c r="E4605" s="4" t="s">
        <v>348</v>
      </c>
      <c r="F4605" s="4" t="s">
        <v>348</v>
      </c>
      <c r="G4605" s="4" t="s">
        <v>826</v>
      </c>
      <c r="H4605" s="4" t="s">
        <v>37</v>
      </c>
      <c r="I4605" s="4" t="s">
        <v>97</v>
      </c>
      <c r="J4605" s="4" t="s">
        <v>98</v>
      </c>
    </row>
    <row r="4606" spans="1:10" x14ac:dyDescent="0.2">
      <c r="A4606" s="4" t="s">
        <v>472</v>
      </c>
      <c r="B4606" s="4" t="s">
        <v>178</v>
      </c>
      <c r="C4606" s="4" t="s">
        <v>476</v>
      </c>
      <c r="D4606" s="4" t="s">
        <v>2058</v>
      </c>
      <c r="E4606" s="4" t="s">
        <v>348</v>
      </c>
      <c r="F4606" s="4" t="s">
        <v>348</v>
      </c>
      <c r="G4606" s="4" t="s">
        <v>826</v>
      </c>
      <c r="H4606" s="4" t="s">
        <v>37</v>
      </c>
      <c r="I4606" s="4" t="s">
        <v>97</v>
      </c>
      <c r="J4606" s="4" t="s">
        <v>98</v>
      </c>
    </row>
    <row r="4607" spans="1:10" x14ac:dyDescent="0.2">
      <c r="A4607" s="4" t="s">
        <v>477</v>
      </c>
      <c r="B4607" s="4" t="s">
        <v>38</v>
      </c>
      <c r="C4607" s="4" t="s">
        <v>39</v>
      </c>
      <c r="D4607" s="4" t="s">
        <v>2059</v>
      </c>
      <c r="E4607" s="4" t="s">
        <v>1122</v>
      </c>
      <c r="F4607" s="4" t="s">
        <v>1122</v>
      </c>
      <c r="G4607" s="4" t="s">
        <v>826</v>
      </c>
      <c r="H4607" s="4" t="s">
        <v>50</v>
      </c>
      <c r="I4607" s="4" t="s">
        <v>97</v>
      </c>
      <c r="J4607" s="4" t="s">
        <v>98</v>
      </c>
    </row>
    <row r="4608" spans="1:10" x14ac:dyDescent="0.2">
      <c r="A4608" s="4" t="s">
        <v>477</v>
      </c>
      <c r="B4608" s="4" t="s">
        <v>43</v>
      </c>
      <c r="C4608" s="4" t="s">
        <v>431</v>
      </c>
      <c r="D4608" s="4" t="s">
        <v>2056</v>
      </c>
      <c r="E4608" s="4" t="s">
        <v>2060</v>
      </c>
      <c r="F4608" s="4" t="s">
        <v>2060</v>
      </c>
      <c r="G4608" s="4" t="s">
        <v>826</v>
      </c>
      <c r="H4608" s="4" t="s">
        <v>50</v>
      </c>
      <c r="I4608" s="4" t="s">
        <v>97</v>
      </c>
      <c r="J4608" s="4" t="s">
        <v>98</v>
      </c>
    </row>
    <row r="4609" spans="1:10" x14ac:dyDescent="0.2">
      <c r="A4609" s="4" t="s">
        <v>477</v>
      </c>
      <c r="B4609" s="4" t="s">
        <v>48</v>
      </c>
      <c r="C4609" s="4" t="s">
        <v>432</v>
      </c>
      <c r="D4609" s="4" t="s">
        <v>2061</v>
      </c>
      <c r="E4609" s="4" t="s">
        <v>2060</v>
      </c>
      <c r="F4609" s="4" t="s">
        <v>2060</v>
      </c>
      <c r="G4609" s="4" t="s">
        <v>826</v>
      </c>
      <c r="H4609" s="4" t="s">
        <v>50</v>
      </c>
      <c r="I4609" s="4" t="s">
        <v>97</v>
      </c>
      <c r="J4609" s="4" t="s">
        <v>98</v>
      </c>
    </row>
    <row r="4610" spans="1:10" x14ac:dyDescent="0.2">
      <c r="A4610" s="4" t="s">
        <v>477</v>
      </c>
      <c r="B4610" s="4" t="s">
        <v>50</v>
      </c>
      <c r="C4610" s="4" t="s">
        <v>433</v>
      </c>
      <c r="D4610" s="4" t="s">
        <v>2062</v>
      </c>
      <c r="E4610" s="4" t="s">
        <v>2060</v>
      </c>
      <c r="F4610" s="4" t="s">
        <v>2060</v>
      </c>
      <c r="G4610" s="4" t="s">
        <v>826</v>
      </c>
      <c r="H4610" s="4" t="s">
        <v>50</v>
      </c>
      <c r="I4610" s="4" t="s">
        <v>97</v>
      </c>
      <c r="J4610" s="4" t="s">
        <v>98</v>
      </c>
    </row>
    <row r="4611" spans="1:10" x14ac:dyDescent="0.2">
      <c r="A4611" s="4" t="s">
        <v>477</v>
      </c>
      <c r="B4611" s="4" t="s">
        <v>52</v>
      </c>
      <c r="C4611" s="4" t="s">
        <v>434</v>
      </c>
      <c r="D4611" s="4" t="s">
        <v>2063</v>
      </c>
      <c r="E4611" s="4" t="s">
        <v>2060</v>
      </c>
      <c r="F4611" s="4" t="s">
        <v>2060</v>
      </c>
      <c r="G4611" s="4" t="s">
        <v>826</v>
      </c>
      <c r="H4611" s="4" t="s">
        <v>50</v>
      </c>
      <c r="I4611" s="4" t="s">
        <v>97</v>
      </c>
      <c r="J4611" s="4" t="s">
        <v>98</v>
      </c>
    </row>
    <row r="4612" spans="1:10" x14ac:dyDescent="0.2">
      <c r="A4612" s="4" t="s">
        <v>477</v>
      </c>
      <c r="B4612" s="4" t="s">
        <v>54</v>
      </c>
      <c r="C4612" s="4" t="s">
        <v>435</v>
      </c>
      <c r="D4612" s="4" t="s">
        <v>2064</v>
      </c>
      <c r="E4612" s="4" t="s">
        <v>2060</v>
      </c>
      <c r="F4612" s="4" t="s">
        <v>2060</v>
      </c>
      <c r="G4612" s="4" t="s">
        <v>826</v>
      </c>
      <c r="H4612" s="4" t="s">
        <v>50</v>
      </c>
      <c r="I4612" s="4" t="s">
        <v>97</v>
      </c>
      <c r="J4612" s="4" t="s">
        <v>98</v>
      </c>
    </row>
    <row r="4613" spans="1:10" x14ac:dyDescent="0.2">
      <c r="A4613" s="4" t="s">
        <v>477</v>
      </c>
      <c r="B4613" s="4" t="s">
        <v>56</v>
      </c>
      <c r="C4613" s="4" t="s">
        <v>436</v>
      </c>
      <c r="D4613" s="4" t="s">
        <v>2065</v>
      </c>
      <c r="E4613" s="4" t="s">
        <v>2060</v>
      </c>
      <c r="F4613" s="4" t="s">
        <v>2060</v>
      </c>
      <c r="G4613" s="4" t="s">
        <v>826</v>
      </c>
      <c r="H4613" s="4" t="s">
        <v>50</v>
      </c>
      <c r="I4613" s="4" t="s">
        <v>97</v>
      </c>
      <c r="J4613" s="4" t="s">
        <v>98</v>
      </c>
    </row>
    <row r="4614" spans="1:10" x14ac:dyDescent="0.2">
      <c r="A4614" s="4" t="s">
        <v>477</v>
      </c>
      <c r="B4614" s="4" t="s">
        <v>58</v>
      </c>
      <c r="C4614" s="4" t="s">
        <v>437</v>
      </c>
      <c r="D4614" s="4" t="s">
        <v>2066</v>
      </c>
      <c r="E4614" s="4" t="s">
        <v>2060</v>
      </c>
      <c r="F4614" s="4" t="s">
        <v>2060</v>
      </c>
      <c r="G4614" s="4" t="s">
        <v>826</v>
      </c>
      <c r="H4614" s="4" t="s">
        <v>50</v>
      </c>
      <c r="I4614" s="4" t="s">
        <v>97</v>
      </c>
      <c r="J4614" s="4" t="s">
        <v>98</v>
      </c>
    </row>
    <row r="4615" spans="1:10" x14ac:dyDescent="0.2">
      <c r="A4615" s="4" t="s">
        <v>477</v>
      </c>
      <c r="B4615" s="4" t="s">
        <v>37</v>
      </c>
      <c r="C4615" s="4" t="s">
        <v>438</v>
      </c>
      <c r="D4615" s="4" t="s">
        <v>2067</v>
      </c>
      <c r="E4615" s="4" t="s">
        <v>2060</v>
      </c>
      <c r="F4615" s="4" t="s">
        <v>2060</v>
      </c>
      <c r="G4615" s="4" t="s">
        <v>826</v>
      </c>
      <c r="H4615" s="4" t="s">
        <v>50</v>
      </c>
      <c r="I4615" s="4" t="s">
        <v>97</v>
      </c>
      <c r="J4615" s="4" t="s">
        <v>98</v>
      </c>
    </row>
    <row r="4616" spans="1:10" x14ac:dyDescent="0.2">
      <c r="A4616" s="4" t="s">
        <v>477</v>
      </c>
      <c r="B4616" s="4" t="s">
        <v>63</v>
      </c>
      <c r="C4616" s="4" t="s">
        <v>439</v>
      </c>
      <c r="D4616" s="4" t="s">
        <v>2068</v>
      </c>
      <c r="E4616" s="4" t="s">
        <v>2060</v>
      </c>
      <c r="F4616" s="4" t="s">
        <v>2060</v>
      </c>
      <c r="G4616" s="4" t="s">
        <v>826</v>
      </c>
      <c r="H4616" s="4" t="s">
        <v>50</v>
      </c>
      <c r="I4616" s="4" t="s">
        <v>97</v>
      </c>
      <c r="J4616" s="4" t="s">
        <v>98</v>
      </c>
    </row>
    <row r="4617" spans="1:10" x14ac:dyDescent="0.2">
      <c r="A4617" s="4" t="s">
        <v>477</v>
      </c>
      <c r="B4617" s="4" t="s">
        <v>45</v>
      </c>
      <c r="C4617" s="4" t="s">
        <v>440</v>
      </c>
      <c r="D4617" s="4" t="s">
        <v>2069</v>
      </c>
      <c r="E4617" s="4" t="s">
        <v>2060</v>
      </c>
      <c r="F4617" s="4" t="s">
        <v>2060</v>
      </c>
      <c r="G4617" s="4" t="s">
        <v>826</v>
      </c>
      <c r="H4617" s="4" t="s">
        <v>50</v>
      </c>
      <c r="I4617" s="4" t="s">
        <v>97</v>
      </c>
      <c r="J4617" s="4" t="s">
        <v>98</v>
      </c>
    </row>
    <row r="4618" spans="1:10" x14ac:dyDescent="0.2">
      <c r="A4618" s="4" t="s">
        <v>477</v>
      </c>
      <c r="B4618" s="4" t="s">
        <v>66</v>
      </c>
      <c r="C4618" s="4" t="s">
        <v>441</v>
      </c>
      <c r="D4618" s="4" t="s">
        <v>2070</v>
      </c>
      <c r="E4618" s="4" t="s">
        <v>2060</v>
      </c>
      <c r="F4618" s="4" t="s">
        <v>2060</v>
      </c>
      <c r="G4618" s="4" t="s">
        <v>826</v>
      </c>
      <c r="H4618" s="4" t="s">
        <v>50</v>
      </c>
      <c r="I4618" s="4" t="s">
        <v>97</v>
      </c>
      <c r="J4618" s="4" t="s">
        <v>98</v>
      </c>
    </row>
    <row r="4619" spans="1:10" x14ac:dyDescent="0.2">
      <c r="A4619" s="4" t="s">
        <v>477</v>
      </c>
      <c r="B4619" s="4" t="s">
        <v>68</v>
      </c>
      <c r="C4619" s="4" t="s">
        <v>478</v>
      </c>
      <c r="D4619" s="4" t="s">
        <v>2071</v>
      </c>
      <c r="E4619" s="4" t="s">
        <v>2060</v>
      </c>
      <c r="F4619" s="4" t="s">
        <v>2072</v>
      </c>
      <c r="G4619" s="4" t="s">
        <v>2073</v>
      </c>
      <c r="H4619" s="4" t="s">
        <v>58</v>
      </c>
      <c r="I4619" s="4" t="s">
        <v>52</v>
      </c>
      <c r="J4619" s="4" t="s">
        <v>125</v>
      </c>
    </row>
    <row r="4620" spans="1:10" x14ac:dyDescent="0.2">
      <c r="A4620" s="4" t="s">
        <v>479</v>
      </c>
      <c r="B4620" s="4" t="s">
        <v>38</v>
      </c>
      <c r="C4620" s="4" t="s">
        <v>39</v>
      </c>
      <c r="D4620" s="4" t="s">
        <v>2074</v>
      </c>
      <c r="E4620" s="4" t="s">
        <v>825</v>
      </c>
      <c r="F4620" s="4" t="s">
        <v>825</v>
      </c>
      <c r="G4620" s="4" t="s">
        <v>826</v>
      </c>
      <c r="H4620" s="4" t="s">
        <v>66</v>
      </c>
      <c r="I4620" s="4" t="s">
        <v>97</v>
      </c>
      <c r="J4620" s="4" t="s">
        <v>98</v>
      </c>
    </row>
    <row r="4621" spans="1:10" x14ac:dyDescent="0.2">
      <c r="A4621" s="4" t="s">
        <v>479</v>
      </c>
      <c r="B4621" s="4" t="s">
        <v>43</v>
      </c>
      <c r="C4621" s="4" t="s">
        <v>80</v>
      </c>
      <c r="D4621" s="4" t="s">
        <v>2075</v>
      </c>
      <c r="E4621" s="4" t="s">
        <v>277</v>
      </c>
      <c r="F4621" s="4" t="s">
        <v>277</v>
      </c>
      <c r="G4621" s="4" t="s">
        <v>826</v>
      </c>
      <c r="H4621" s="4" t="s">
        <v>66</v>
      </c>
      <c r="I4621" s="4" t="s">
        <v>97</v>
      </c>
      <c r="J4621" s="4" t="s">
        <v>98</v>
      </c>
    </row>
    <row r="4622" spans="1:10" x14ac:dyDescent="0.2">
      <c r="A4622" s="4" t="s">
        <v>479</v>
      </c>
      <c r="B4622" s="4" t="s">
        <v>48</v>
      </c>
      <c r="C4622" s="4" t="s">
        <v>83</v>
      </c>
      <c r="D4622" s="4" t="s">
        <v>2076</v>
      </c>
      <c r="E4622" s="4" t="s">
        <v>277</v>
      </c>
      <c r="F4622" s="4" t="s">
        <v>277</v>
      </c>
      <c r="G4622" s="4" t="s">
        <v>826</v>
      </c>
      <c r="H4622" s="4" t="s">
        <v>66</v>
      </c>
      <c r="I4622" s="4" t="s">
        <v>97</v>
      </c>
      <c r="J4622" s="4" t="s">
        <v>98</v>
      </c>
    </row>
    <row r="4623" spans="1:10" x14ac:dyDescent="0.2">
      <c r="A4623" s="4" t="s">
        <v>479</v>
      </c>
      <c r="B4623" s="4" t="s">
        <v>50</v>
      </c>
      <c r="C4623" s="4" t="s">
        <v>86</v>
      </c>
      <c r="D4623" s="4" t="s">
        <v>2077</v>
      </c>
      <c r="E4623" s="4" t="s">
        <v>277</v>
      </c>
      <c r="F4623" s="4" t="s">
        <v>277</v>
      </c>
      <c r="G4623" s="4" t="s">
        <v>826</v>
      </c>
      <c r="H4623" s="4" t="s">
        <v>66</v>
      </c>
      <c r="I4623" s="4" t="s">
        <v>97</v>
      </c>
      <c r="J4623" s="4" t="s">
        <v>98</v>
      </c>
    </row>
    <row r="4624" spans="1:10" x14ac:dyDescent="0.2">
      <c r="A4624" s="4" t="s">
        <v>479</v>
      </c>
      <c r="B4624" s="4" t="s">
        <v>52</v>
      </c>
      <c r="C4624" s="4" t="s">
        <v>87</v>
      </c>
      <c r="D4624" s="4" t="s">
        <v>2078</v>
      </c>
      <c r="E4624" s="4" t="s">
        <v>277</v>
      </c>
      <c r="F4624" s="4" t="s">
        <v>277</v>
      </c>
      <c r="G4624" s="4" t="s">
        <v>826</v>
      </c>
      <c r="H4624" s="4" t="s">
        <v>66</v>
      </c>
      <c r="I4624" s="4" t="s">
        <v>97</v>
      </c>
      <c r="J4624" s="4" t="s">
        <v>98</v>
      </c>
    </row>
    <row r="4625" spans="1:10" x14ac:dyDescent="0.2">
      <c r="A4625" s="4" t="s">
        <v>479</v>
      </c>
      <c r="B4625" s="4" t="s">
        <v>54</v>
      </c>
      <c r="C4625" s="4" t="s">
        <v>89</v>
      </c>
      <c r="D4625" s="4" t="s">
        <v>2079</v>
      </c>
      <c r="E4625" s="4" t="s">
        <v>277</v>
      </c>
      <c r="F4625" s="4" t="s">
        <v>277</v>
      </c>
      <c r="G4625" s="4" t="s">
        <v>826</v>
      </c>
      <c r="H4625" s="4" t="s">
        <v>66</v>
      </c>
      <c r="I4625" s="4" t="s">
        <v>97</v>
      </c>
      <c r="J4625" s="4" t="s">
        <v>98</v>
      </c>
    </row>
    <row r="4626" spans="1:10" x14ac:dyDescent="0.2">
      <c r="A4626" s="4" t="s">
        <v>479</v>
      </c>
      <c r="B4626" s="4" t="s">
        <v>56</v>
      </c>
      <c r="C4626" s="4" t="s">
        <v>90</v>
      </c>
      <c r="D4626" s="4" t="s">
        <v>2080</v>
      </c>
      <c r="E4626" s="4" t="s">
        <v>277</v>
      </c>
      <c r="F4626" s="4" t="s">
        <v>277</v>
      </c>
      <c r="G4626" s="4" t="s">
        <v>826</v>
      </c>
      <c r="H4626" s="4" t="s">
        <v>66</v>
      </c>
      <c r="I4626" s="4" t="s">
        <v>97</v>
      </c>
      <c r="J4626" s="4" t="s">
        <v>98</v>
      </c>
    </row>
    <row r="4627" spans="1:10" x14ac:dyDescent="0.2">
      <c r="A4627" s="4" t="s">
        <v>479</v>
      </c>
      <c r="B4627" s="4" t="s">
        <v>58</v>
      </c>
      <c r="C4627" s="4" t="s">
        <v>91</v>
      </c>
      <c r="D4627" s="4" t="s">
        <v>2066</v>
      </c>
      <c r="E4627" s="4" t="s">
        <v>277</v>
      </c>
      <c r="F4627" s="4" t="s">
        <v>277</v>
      </c>
      <c r="G4627" s="4" t="s">
        <v>826</v>
      </c>
      <c r="H4627" s="4" t="s">
        <v>66</v>
      </c>
      <c r="I4627" s="4" t="s">
        <v>97</v>
      </c>
      <c r="J4627" s="4" t="s">
        <v>98</v>
      </c>
    </row>
    <row r="4628" spans="1:10" x14ac:dyDescent="0.2">
      <c r="A4628" s="4" t="s">
        <v>479</v>
      </c>
      <c r="B4628" s="4" t="s">
        <v>37</v>
      </c>
      <c r="C4628" s="4" t="s">
        <v>92</v>
      </c>
      <c r="D4628" s="4" t="s">
        <v>2081</v>
      </c>
      <c r="E4628" s="4" t="s">
        <v>277</v>
      </c>
      <c r="F4628" s="4" t="s">
        <v>277</v>
      </c>
      <c r="G4628" s="4" t="s">
        <v>826</v>
      </c>
      <c r="H4628" s="4" t="s">
        <v>66</v>
      </c>
      <c r="I4628" s="4" t="s">
        <v>97</v>
      </c>
      <c r="J4628" s="4" t="s">
        <v>98</v>
      </c>
    </row>
    <row r="4629" spans="1:10" x14ac:dyDescent="0.2">
      <c r="A4629" s="4" t="s">
        <v>479</v>
      </c>
      <c r="B4629" s="4" t="s">
        <v>63</v>
      </c>
      <c r="C4629" s="4" t="s">
        <v>94</v>
      </c>
      <c r="D4629" s="4" t="s">
        <v>2082</v>
      </c>
      <c r="E4629" s="4" t="s">
        <v>277</v>
      </c>
      <c r="F4629" s="4" t="s">
        <v>277</v>
      </c>
      <c r="G4629" s="4" t="s">
        <v>826</v>
      </c>
      <c r="H4629" s="4" t="s">
        <v>66</v>
      </c>
      <c r="I4629" s="4" t="s">
        <v>97</v>
      </c>
      <c r="J4629" s="4" t="s">
        <v>98</v>
      </c>
    </row>
    <row r="4630" spans="1:10" x14ac:dyDescent="0.2">
      <c r="A4630" s="4" t="s">
        <v>480</v>
      </c>
      <c r="B4630" s="4" t="s">
        <v>38</v>
      </c>
      <c r="C4630" s="4" t="s">
        <v>39</v>
      </c>
      <c r="D4630" s="4" t="s">
        <v>2083</v>
      </c>
      <c r="E4630" s="4" t="s">
        <v>493</v>
      </c>
      <c r="F4630" s="4" t="s">
        <v>493</v>
      </c>
      <c r="G4630" s="4" t="s">
        <v>826</v>
      </c>
      <c r="H4630" s="4" t="s">
        <v>66</v>
      </c>
      <c r="I4630" s="4" t="s">
        <v>97</v>
      </c>
      <c r="J4630" s="4" t="s">
        <v>98</v>
      </c>
    </row>
    <row r="4631" spans="1:10" x14ac:dyDescent="0.2">
      <c r="A4631" s="4" t="s">
        <v>480</v>
      </c>
      <c r="B4631" s="4" t="s">
        <v>43</v>
      </c>
      <c r="C4631" s="4" t="s">
        <v>80</v>
      </c>
      <c r="D4631" s="4" t="s">
        <v>2075</v>
      </c>
      <c r="E4631" s="4" t="s">
        <v>2084</v>
      </c>
      <c r="F4631" s="4" t="s">
        <v>2084</v>
      </c>
      <c r="G4631" s="4" t="s">
        <v>826</v>
      </c>
      <c r="H4631" s="4" t="s">
        <v>66</v>
      </c>
      <c r="I4631" s="4" t="s">
        <v>97</v>
      </c>
      <c r="J4631" s="4" t="s">
        <v>98</v>
      </c>
    </row>
    <row r="4632" spans="1:10" x14ac:dyDescent="0.2">
      <c r="A4632" s="4" t="s">
        <v>480</v>
      </c>
      <c r="B4632" s="4" t="s">
        <v>48</v>
      </c>
      <c r="C4632" s="4" t="s">
        <v>83</v>
      </c>
      <c r="D4632" s="4" t="s">
        <v>2085</v>
      </c>
      <c r="E4632" s="4" t="s">
        <v>2084</v>
      </c>
      <c r="F4632" s="4" t="s">
        <v>2084</v>
      </c>
      <c r="G4632" s="4" t="s">
        <v>826</v>
      </c>
      <c r="H4632" s="4" t="s">
        <v>66</v>
      </c>
      <c r="I4632" s="4" t="s">
        <v>97</v>
      </c>
      <c r="J4632" s="4" t="s">
        <v>98</v>
      </c>
    </row>
    <row r="4633" spans="1:10" x14ac:dyDescent="0.2">
      <c r="A4633" s="4" t="s">
        <v>480</v>
      </c>
      <c r="B4633" s="4" t="s">
        <v>50</v>
      </c>
      <c r="C4633" s="4" t="s">
        <v>86</v>
      </c>
      <c r="D4633" s="4" t="s">
        <v>2062</v>
      </c>
      <c r="E4633" s="4" t="s">
        <v>2084</v>
      </c>
      <c r="F4633" s="4" t="s">
        <v>2084</v>
      </c>
      <c r="G4633" s="4" t="s">
        <v>826</v>
      </c>
      <c r="H4633" s="4" t="s">
        <v>66</v>
      </c>
      <c r="I4633" s="4" t="s">
        <v>97</v>
      </c>
      <c r="J4633" s="4" t="s">
        <v>98</v>
      </c>
    </row>
    <row r="4634" spans="1:10" x14ac:dyDescent="0.2">
      <c r="A4634" s="4" t="s">
        <v>480</v>
      </c>
      <c r="B4634" s="4" t="s">
        <v>52</v>
      </c>
      <c r="C4634" s="4" t="s">
        <v>87</v>
      </c>
      <c r="D4634" s="4" t="s">
        <v>2086</v>
      </c>
      <c r="E4634" s="4" t="s">
        <v>2084</v>
      </c>
      <c r="F4634" s="4" t="s">
        <v>2084</v>
      </c>
      <c r="G4634" s="4" t="s">
        <v>826</v>
      </c>
      <c r="H4634" s="4" t="s">
        <v>66</v>
      </c>
      <c r="I4634" s="4" t="s">
        <v>97</v>
      </c>
      <c r="J4634" s="4" t="s">
        <v>98</v>
      </c>
    </row>
    <row r="4635" spans="1:10" x14ac:dyDescent="0.2">
      <c r="A4635" s="4" t="s">
        <v>480</v>
      </c>
      <c r="B4635" s="4" t="s">
        <v>54</v>
      </c>
      <c r="C4635" s="4" t="s">
        <v>89</v>
      </c>
      <c r="D4635" s="4" t="s">
        <v>2087</v>
      </c>
      <c r="E4635" s="4" t="s">
        <v>2084</v>
      </c>
      <c r="F4635" s="4" t="s">
        <v>2084</v>
      </c>
      <c r="G4635" s="4" t="s">
        <v>826</v>
      </c>
      <c r="H4635" s="4" t="s">
        <v>66</v>
      </c>
      <c r="I4635" s="4" t="s">
        <v>97</v>
      </c>
      <c r="J4635" s="4" t="s">
        <v>98</v>
      </c>
    </row>
    <row r="4636" spans="1:10" x14ac:dyDescent="0.2">
      <c r="A4636" s="4" t="s">
        <v>480</v>
      </c>
      <c r="B4636" s="4" t="s">
        <v>56</v>
      </c>
      <c r="C4636" s="4" t="s">
        <v>90</v>
      </c>
      <c r="D4636" s="4" t="s">
        <v>2088</v>
      </c>
      <c r="E4636" s="4" t="s">
        <v>2084</v>
      </c>
      <c r="F4636" s="4" t="s">
        <v>2084</v>
      </c>
      <c r="G4636" s="4" t="s">
        <v>826</v>
      </c>
      <c r="H4636" s="4" t="s">
        <v>66</v>
      </c>
      <c r="I4636" s="4" t="s">
        <v>97</v>
      </c>
      <c r="J4636" s="4" t="s">
        <v>98</v>
      </c>
    </row>
    <row r="4637" spans="1:10" x14ac:dyDescent="0.2">
      <c r="A4637" s="4" t="s">
        <v>480</v>
      </c>
      <c r="B4637" s="4" t="s">
        <v>58</v>
      </c>
      <c r="C4637" s="4" t="s">
        <v>91</v>
      </c>
      <c r="D4637" s="4" t="s">
        <v>2089</v>
      </c>
      <c r="E4637" s="4" t="s">
        <v>2084</v>
      </c>
      <c r="F4637" s="4" t="s">
        <v>2084</v>
      </c>
      <c r="G4637" s="4" t="s">
        <v>826</v>
      </c>
      <c r="H4637" s="4" t="s">
        <v>66</v>
      </c>
      <c r="I4637" s="4" t="s">
        <v>97</v>
      </c>
      <c r="J4637" s="4" t="s">
        <v>98</v>
      </c>
    </row>
    <row r="4638" spans="1:10" x14ac:dyDescent="0.2">
      <c r="A4638" s="4" t="s">
        <v>481</v>
      </c>
      <c r="B4638" s="4" t="s">
        <v>38</v>
      </c>
      <c r="C4638" s="4" t="s">
        <v>39</v>
      </c>
      <c r="D4638" s="4" t="s">
        <v>2083</v>
      </c>
      <c r="E4638" s="4" t="s">
        <v>1484</v>
      </c>
      <c r="F4638" s="4" t="s">
        <v>1484</v>
      </c>
      <c r="G4638" s="4" t="s">
        <v>826</v>
      </c>
      <c r="H4638" s="4" t="s">
        <v>63</v>
      </c>
      <c r="I4638" s="4" t="s">
        <v>97</v>
      </c>
      <c r="J4638" s="4" t="s">
        <v>98</v>
      </c>
    </row>
    <row r="4639" spans="1:10" x14ac:dyDescent="0.2">
      <c r="A4639" s="4" t="s">
        <v>481</v>
      </c>
      <c r="B4639" s="4" t="s">
        <v>43</v>
      </c>
      <c r="C4639" s="4" t="s">
        <v>445</v>
      </c>
      <c r="D4639" s="4" t="s">
        <v>2057</v>
      </c>
      <c r="E4639" s="4" t="s">
        <v>335</v>
      </c>
      <c r="F4639" s="4" t="s">
        <v>335</v>
      </c>
      <c r="G4639" s="4" t="s">
        <v>826</v>
      </c>
      <c r="H4639" s="4" t="s">
        <v>63</v>
      </c>
      <c r="I4639" s="4" t="s">
        <v>97</v>
      </c>
      <c r="J4639" s="4" t="s">
        <v>98</v>
      </c>
    </row>
    <row r="4640" spans="1:10" x14ac:dyDescent="0.2">
      <c r="A4640" s="4" t="s">
        <v>481</v>
      </c>
      <c r="B4640" s="4" t="s">
        <v>48</v>
      </c>
      <c r="C4640" s="4" t="s">
        <v>448</v>
      </c>
      <c r="D4640" s="4" t="s">
        <v>2085</v>
      </c>
      <c r="E4640" s="4" t="s">
        <v>335</v>
      </c>
      <c r="F4640" s="4" t="s">
        <v>335</v>
      </c>
      <c r="G4640" s="4" t="s">
        <v>826</v>
      </c>
      <c r="H4640" s="4" t="s">
        <v>63</v>
      </c>
      <c r="I4640" s="4" t="s">
        <v>97</v>
      </c>
      <c r="J4640" s="4" t="s">
        <v>98</v>
      </c>
    </row>
    <row r="4641" spans="1:10" x14ac:dyDescent="0.2">
      <c r="A4641" s="4" t="s">
        <v>481</v>
      </c>
      <c r="B4641" s="4" t="s">
        <v>50</v>
      </c>
      <c r="C4641" s="4" t="s">
        <v>449</v>
      </c>
      <c r="D4641" s="4" t="s">
        <v>2090</v>
      </c>
      <c r="E4641" s="4" t="s">
        <v>335</v>
      </c>
      <c r="F4641" s="4" t="s">
        <v>335</v>
      </c>
      <c r="G4641" s="4" t="s">
        <v>826</v>
      </c>
      <c r="H4641" s="4" t="s">
        <v>63</v>
      </c>
      <c r="I4641" s="4" t="s">
        <v>97</v>
      </c>
      <c r="J4641" s="4" t="s">
        <v>98</v>
      </c>
    </row>
    <row r="4642" spans="1:10" x14ac:dyDescent="0.2">
      <c r="A4642" s="4" t="s">
        <v>481</v>
      </c>
      <c r="B4642" s="4" t="s">
        <v>52</v>
      </c>
      <c r="C4642" s="4" t="s">
        <v>450</v>
      </c>
      <c r="D4642" s="4" t="s">
        <v>2078</v>
      </c>
      <c r="E4642" s="4" t="s">
        <v>335</v>
      </c>
      <c r="F4642" s="4" t="s">
        <v>335</v>
      </c>
      <c r="G4642" s="4" t="s">
        <v>826</v>
      </c>
      <c r="H4642" s="4" t="s">
        <v>63</v>
      </c>
      <c r="I4642" s="4" t="s">
        <v>97</v>
      </c>
      <c r="J4642" s="4" t="s">
        <v>98</v>
      </c>
    </row>
    <row r="4643" spans="1:10" x14ac:dyDescent="0.2">
      <c r="A4643" s="4" t="s">
        <v>481</v>
      </c>
      <c r="B4643" s="4" t="s">
        <v>54</v>
      </c>
      <c r="C4643" s="4" t="s">
        <v>451</v>
      </c>
      <c r="D4643" s="4" t="s">
        <v>2091</v>
      </c>
      <c r="E4643" s="4" t="s">
        <v>335</v>
      </c>
      <c r="F4643" s="4" t="s">
        <v>335</v>
      </c>
      <c r="G4643" s="4" t="s">
        <v>826</v>
      </c>
      <c r="H4643" s="4" t="s">
        <v>63</v>
      </c>
      <c r="I4643" s="4" t="s">
        <v>97</v>
      </c>
      <c r="J4643" s="4" t="s">
        <v>98</v>
      </c>
    </row>
    <row r="4644" spans="1:10" x14ac:dyDescent="0.2">
      <c r="A4644" s="4" t="s">
        <v>481</v>
      </c>
      <c r="B4644" s="4" t="s">
        <v>56</v>
      </c>
      <c r="C4644" s="4" t="s">
        <v>452</v>
      </c>
      <c r="D4644" s="4" t="s">
        <v>2092</v>
      </c>
      <c r="E4644" s="4" t="s">
        <v>335</v>
      </c>
      <c r="F4644" s="4" t="s">
        <v>335</v>
      </c>
      <c r="G4644" s="4" t="s">
        <v>826</v>
      </c>
      <c r="H4644" s="4" t="s">
        <v>63</v>
      </c>
      <c r="I4644" s="4" t="s">
        <v>97</v>
      </c>
      <c r="J4644" s="4" t="s">
        <v>98</v>
      </c>
    </row>
    <row r="4645" spans="1:10" x14ac:dyDescent="0.2">
      <c r="A4645" s="4" t="s">
        <v>481</v>
      </c>
      <c r="B4645" s="4" t="s">
        <v>58</v>
      </c>
      <c r="C4645" s="4" t="s">
        <v>482</v>
      </c>
      <c r="D4645" s="4" t="s">
        <v>2080</v>
      </c>
      <c r="E4645" s="4" t="s">
        <v>335</v>
      </c>
      <c r="F4645" s="4" t="s">
        <v>335</v>
      </c>
      <c r="G4645" s="4" t="s">
        <v>826</v>
      </c>
      <c r="H4645" s="4" t="s">
        <v>63</v>
      </c>
      <c r="I4645" s="4" t="s">
        <v>97</v>
      </c>
      <c r="J4645" s="4" t="s">
        <v>98</v>
      </c>
    </row>
    <row r="4646" spans="1:10" x14ac:dyDescent="0.2">
      <c r="A4646" s="4" t="s">
        <v>481</v>
      </c>
      <c r="B4646" s="4" t="s">
        <v>37</v>
      </c>
      <c r="C4646" s="4" t="s">
        <v>483</v>
      </c>
      <c r="D4646" s="4" t="s">
        <v>2093</v>
      </c>
      <c r="E4646" s="4" t="s">
        <v>335</v>
      </c>
      <c r="F4646" s="4" t="s">
        <v>335</v>
      </c>
      <c r="G4646" s="4" t="s">
        <v>826</v>
      </c>
      <c r="H4646" s="4" t="s">
        <v>63</v>
      </c>
      <c r="I4646" s="4" t="s">
        <v>97</v>
      </c>
      <c r="J4646" s="4" t="s">
        <v>98</v>
      </c>
    </row>
    <row r="4647" spans="1:10" x14ac:dyDescent="0.2">
      <c r="A4647" s="4" t="s">
        <v>481</v>
      </c>
      <c r="B4647" s="4" t="s">
        <v>63</v>
      </c>
      <c r="C4647" s="4" t="s">
        <v>484</v>
      </c>
      <c r="D4647" s="4" t="s">
        <v>2094</v>
      </c>
      <c r="E4647" s="4" t="s">
        <v>335</v>
      </c>
      <c r="F4647" s="4" t="s">
        <v>335</v>
      </c>
      <c r="G4647" s="4" t="s">
        <v>826</v>
      </c>
      <c r="H4647" s="4" t="s">
        <v>63</v>
      </c>
      <c r="I4647" s="4" t="s">
        <v>97</v>
      </c>
      <c r="J4647" s="4" t="s">
        <v>98</v>
      </c>
    </row>
    <row r="4648" spans="1:10" x14ac:dyDescent="0.2">
      <c r="A4648" s="4" t="s">
        <v>485</v>
      </c>
      <c r="B4648" s="4" t="s">
        <v>38</v>
      </c>
      <c r="C4648" s="4" t="s">
        <v>39</v>
      </c>
      <c r="D4648" s="4" t="s">
        <v>2083</v>
      </c>
      <c r="E4648" s="4" t="s">
        <v>493</v>
      </c>
      <c r="F4648" s="4" t="s">
        <v>493</v>
      </c>
      <c r="G4648" s="4" t="s">
        <v>826</v>
      </c>
      <c r="H4648" s="4" t="s">
        <v>37</v>
      </c>
      <c r="I4648" s="4" t="s">
        <v>97</v>
      </c>
      <c r="J4648" s="4" t="s">
        <v>98</v>
      </c>
    </row>
    <row r="4649" spans="1:10" x14ac:dyDescent="0.2">
      <c r="A4649" s="4" t="s">
        <v>485</v>
      </c>
      <c r="B4649" s="4" t="s">
        <v>43</v>
      </c>
      <c r="C4649" s="4" t="s">
        <v>99</v>
      </c>
      <c r="D4649" s="4" t="s">
        <v>2075</v>
      </c>
      <c r="E4649" s="4" t="s">
        <v>319</v>
      </c>
      <c r="F4649" s="4" t="s">
        <v>319</v>
      </c>
      <c r="G4649" s="4" t="s">
        <v>826</v>
      </c>
      <c r="H4649" s="4" t="s">
        <v>37</v>
      </c>
      <c r="I4649" s="4" t="s">
        <v>97</v>
      </c>
      <c r="J4649" s="4" t="s">
        <v>98</v>
      </c>
    </row>
    <row r="4650" spans="1:10" x14ac:dyDescent="0.2">
      <c r="A4650" s="4" t="s">
        <v>485</v>
      </c>
      <c r="B4650" s="4" t="s">
        <v>48</v>
      </c>
      <c r="C4650" s="4" t="s">
        <v>100</v>
      </c>
      <c r="D4650" s="4" t="s">
        <v>2095</v>
      </c>
      <c r="E4650" s="4" t="s">
        <v>319</v>
      </c>
      <c r="F4650" s="4" t="s">
        <v>319</v>
      </c>
      <c r="G4650" s="4" t="s">
        <v>826</v>
      </c>
      <c r="H4650" s="4" t="s">
        <v>37</v>
      </c>
      <c r="I4650" s="4" t="s">
        <v>97</v>
      </c>
      <c r="J4650" s="4" t="s">
        <v>98</v>
      </c>
    </row>
    <row r="4651" spans="1:10" x14ac:dyDescent="0.2">
      <c r="A4651" s="4" t="s">
        <v>485</v>
      </c>
      <c r="B4651" s="4" t="s">
        <v>50</v>
      </c>
      <c r="C4651" s="4" t="s">
        <v>101</v>
      </c>
      <c r="D4651" s="4" t="s">
        <v>2077</v>
      </c>
      <c r="E4651" s="4" t="s">
        <v>319</v>
      </c>
      <c r="F4651" s="4" t="s">
        <v>319</v>
      </c>
      <c r="G4651" s="4" t="s">
        <v>826</v>
      </c>
      <c r="H4651" s="4" t="s">
        <v>37</v>
      </c>
      <c r="I4651" s="4" t="s">
        <v>97</v>
      </c>
      <c r="J4651" s="4" t="s">
        <v>98</v>
      </c>
    </row>
    <row r="4652" spans="1:10" x14ac:dyDescent="0.2">
      <c r="A4652" s="4" t="s">
        <v>486</v>
      </c>
      <c r="B4652" s="4" t="s">
        <v>38</v>
      </c>
      <c r="C4652" s="4" t="s">
        <v>39</v>
      </c>
      <c r="D4652" s="4" t="s">
        <v>2083</v>
      </c>
      <c r="E4652" s="4" t="s">
        <v>493</v>
      </c>
      <c r="F4652" s="4" t="s">
        <v>493</v>
      </c>
      <c r="G4652" s="4" t="s">
        <v>826</v>
      </c>
      <c r="H4652" s="4" t="s">
        <v>37</v>
      </c>
      <c r="I4652" s="4" t="s">
        <v>97</v>
      </c>
      <c r="J4652" s="4" t="s">
        <v>98</v>
      </c>
    </row>
    <row r="4653" spans="1:10" x14ac:dyDescent="0.2">
      <c r="A4653" s="4" t="s">
        <v>486</v>
      </c>
      <c r="B4653" s="4" t="s">
        <v>43</v>
      </c>
      <c r="C4653" s="4" t="s">
        <v>99</v>
      </c>
      <c r="D4653" s="4" t="s">
        <v>2075</v>
      </c>
      <c r="E4653" s="4" t="s">
        <v>319</v>
      </c>
      <c r="F4653" s="4" t="s">
        <v>319</v>
      </c>
      <c r="G4653" s="4" t="s">
        <v>826</v>
      </c>
      <c r="H4653" s="4" t="s">
        <v>37</v>
      </c>
      <c r="I4653" s="4" t="s">
        <v>97</v>
      </c>
      <c r="J4653" s="4" t="s">
        <v>98</v>
      </c>
    </row>
    <row r="4654" spans="1:10" x14ac:dyDescent="0.2">
      <c r="A4654" s="4" t="s">
        <v>486</v>
      </c>
      <c r="B4654" s="4" t="s">
        <v>48</v>
      </c>
      <c r="C4654" s="4" t="s">
        <v>100</v>
      </c>
      <c r="D4654" s="4" t="s">
        <v>2095</v>
      </c>
      <c r="E4654" s="4" t="s">
        <v>319</v>
      </c>
      <c r="F4654" s="4" t="s">
        <v>319</v>
      </c>
      <c r="G4654" s="4" t="s">
        <v>826</v>
      </c>
      <c r="H4654" s="4" t="s">
        <v>37</v>
      </c>
      <c r="I4654" s="4" t="s">
        <v>97</v>
      </c>
      <c r="J4654" s="4" t="s">
        <v>98</v>
      </c>
    </row>
    <row r="4655" spans="1:10" x14ac:dyDescent="0.2">
      <c r="A4655" s="4" t="s">
        <v>486</v>
      </c>
      <c r="B4655" s="4" t="s">
        <v>50</v>
      </c>
      <c r="C4655" s="4" t="s">
        <v>101</v>
      </c>
      <c r="D4655" s="4" t="s">
        <v>2077</v>
      </c>
      <c r="E4655" s="4" t="s">
        <v>319</v>
      </c>
      <c r="F4655" s="4" t="s">
        <v>319</v>
      </c>
      <c r="G4655" s="4" t="s">
        <v>826</v>
      </c>
      <c r="H4655" s="4" t="s">
        <v>37</v>
      </c>
      <c r="I4655" s="4" t="s">
        <v>97</v>
      </c>
      <c r="J4655" s="4" t="s">
        <v>98</v>
      </c>
    </row>
    <row r="4656" spans="1:10" x14ac:dyDescent="0.2">
      <c r="A4656" s="4" t="s">
        <v>487</v>
      </c>
      <c r="B4656" s="4" t="s">
        <v>38</v>
      </c>
      <c r="C4656" s="4" t="s">
        <v>39</v>
      </c>
      <c r="D4656" s="4" t="s">
        <v>2096</v>
      </c>
      <c r="E4656" s="4" t="s">
        <v>2097</v>
      </c>
      <c r="F4656" s="4" t="s">
        <v>2097</v>
      </c>
      <c r="G4656" s="4" t="s">
        <v>826</v>
      </c>
      <c r="H4656" s="4" t="s">
        <v>45</v>
      </c>
      <c r="I4656" s="4" t="s">
        <v>97</v>
      </c>
      <c r="J4656" s="4" t="s">
        <v>98</v>
      </c>
    </row>
    <row r="4657" spans="1:10" x14ac:dyDescent="0.2">
      <c r="A4657" s="4" t="s">
        <v>487</v>
      </c>
      <c r="B4657" s="4" t="s">
        <v>43</v>
      </c>
      <c r="C4657" s="4" t="s">
        <v>115</v>
      </c>
      <c r="D4657" s="4" t="s">
        <v>2064</v>
      </c>
      <c r="E4657" s="4" t="s">
        <v>494</v>
      </c>
      <c r="F4657" s="4" t="s">
        <v>494</v>
      </c>
      <c r="G4657" s="4" t="s">
        <v>826</v>
      </c>
      <c r="H4657" s="4" t="s">
        <v>45</v>
      </c>
      <c r="I4657" s="4" t="s">
        <v>97</v>
      </c>
      <c r="J4657" s="4" t="s">
        <v>98</v>
      </c>
    </row>
    <row r="4658" spans="1:10" x14ac:dyDescent="0.2">
      <c r="A4658" s="4" t="s">
        <v>487</v>
      </c>
      <c r="B4658" s="4" t="s">
        <v>48</v>
      </c>
      <c r="C4658" s="4" t="s">
        <v>118</v>
      </c>
      <c r="D4658" s="4" t="s">
        <v>2087</v>
      </c>
      <c r="E4658" s="4" t="s">
        <v>494</v>
      </c>
      <c r="F4658" s="4" t="s">
        <v>494</v>
      </c>
      <c r="G4658" s="4" t="s">
        <v>826</v>
      </c>
      <c r="H4658" s="4" t="s">
        <v>45</v>
      </c>
      <c r="I4658" s="4" t="s">
        <v>97</v>
      </c>
      <c r="J4658" s="4" t="s">
        <v>98</v>
      </c>
    </row>
    <row r="4659" spans="1:10" x14ac:dyDescent="0.2">
      <c r="A4659" s="4" t="s">
        <v>487</v>
      </c>
      <c r="B4659" s="4" t="s">
        <v>50</v>
      </c>
      <c r="C4659" s="4" t="s">
        <v>119</v>
      </c>
      <c r="D4659" s="4" t="s">
        <v>2098</v>
      </c>
      <c r="E4659" s="4" t="s">
        <v>494</v>
      </c>
      <c r="F4659" s="4" t="s">
        <v>494</v>
      </c>
      <c r="G4659" s="4" t="s">
        <v>826</v>
      </c>
      <c r="H4659" s="4" t="s">
        <v>45</v>
      </c>
      <c r="I4659" s="4" t="s">
        <v>97</v>
      </c>
      <c r="J4659" s="4" t="s">
        <v>98</v>
      </c>
    </row>
    <row r="4660" spans="1:10" x14ac:dyDescent="0.2">
      <c r="A4660" s="4" t="s">
        <v>487</v>
      </c>
      <c r="B4660" s="4" t="s">
        <v>52</v>
      </c>
      <c r="C4660" s="4" t="s">
        <v>120</v>
      </c>
      <c r="D4660" s="4" t="s">
        <v>2099</v>
      </c>
      <c r="E4660" s="4" t="s">
        <v>494</v>
      </c>
      <c r="F4660" s="4" t="s">
        <v>494</v>
      </c>
      <c r="G4660" s="4" t="s">
        <v>826</v>
      </c>
      <c r="H4660" s="4" t="s">
        <v>45</v>
      </c>
      <c r="I4660" s="4" t="s">
        <v>97</v>
      </c>
      <c r="J4660" s="4" t="s">
        <v>98</v>
      </c>
    </row>
    <row r="4661" spans="1:10" x14ac:dyDescent="0.2">
      <c r="A4661" s="4" t="s">
        <v>487</v>
      </c>
      <c r="B4661" s="4" t="s">
        <v>54</v>
      </c>
      <c r="C4661" s="4" t="s">
        <v>182</v>
      </c>
      <c r="D4661" s="4" t="s">
        <v>2066</v>
      </c>
      <c r="E4661" s="4" t="s">
        <v>494</v>
      </c>
      <c r="F4661" s="4" t="s">
        <v>494</v>
      </c>
      <c r="G4661" s="4" t="s">
        <v>826</v>
      </c>
      <c r="H4661" s="4" t="s">
        <v>45</v>
      </c>
      <c r="I4661" s="4" t="s">
        <v>97</v>
      </c>
      <c r="J4661" s="4" t="s">
        <v>98</v>
      </c>
    </row>
    <row r="4662" spans="1:10" x14ac:dyDescent="0.2">
      <c r="A4662" s="4" t="s">
        <v>487</v>
      </c>
      <c r="B4662" s="4" t="s">
        <v>56</v>
      </c>
      <c r="C4662" s="4" t="s">
        <v>183</v>
      </c>
      <c r="D4662" s="4" t="s">
        <v>2100</v>
      </c>
      <c r="E4662" s="4" t="s">
        <v>494</v>
      </c>
      <c r="F4662" s="4" t="s">
        <v>494</v>
      </c>
      <c r="G4662" s="4" t="s">
        <v>826</v>
      </c>
      <c r="H4662" s="4" t="s">
        <v>45</v>
      </c>
      <c r="I4662" s="4" t="s">
        <v>97</v>
      </c>
      <c r="J4662" s="4" t="s">
        <v>98</v>
      </c>
    </row>
    <row r="4663" spans="1:10" x14ac:dyDescent="0.2">
      <c r="A4663" s="4" t="s">
        <v>487</v>
      </c>
      <c r="B4663" s="4" t="s">
        <v>58</v>
      </c>
      <c r="C4663" s="4" t="s">
        <v>184</v>
      </c>
      <c r="D4663" s="4" t="s">
        <v>2101</v>
      </c>
      <c r="E4663" s="4" t="s">
        <v>481</v>
      </c>
      <c r="F4663" s="4" t="s">
        <v>481</v>
      </c>
      <c r="G4663" s="4" t="s">
        <v>826</v>
      </c>
      <c r="H4663" s="4" t="s">
        <v>45</v>
      </c>
      <c r="I4663" s="4" t="s">
        <v>97</v>
      </c>
      <c r="J4663" s="4" t="s">
        <v>98</v>
      </c>
    </row>
    <row r="4664" spans="1:10" x14ac:dyDescent="0.2">
      <c r="A4664" s="4" t="s">
        <v>487</v>
      </c>
      <c r="B4664" s="4" t="s">
        <v>37</v>
      </c>
      <c r="C4664" s="4" t="s">
        <v>185</v>
      </c>
      <c r="D4664" s="4" t="s">
        <v>2102</v>
      </c>
      <c r="E4664" s="4" t="s">
        <v>494</v>
      </c>
      <c r="F4664" s="4" t="s">
        <v>494</v>
      </c>
      <c r="G4664" s="4" t="s">
        <v>826</v>
      </c>
      <c r="H4664" s="4" t="s">
        <v>45</v>
      </c>
      <c r="I4664" s="4" t="s">
        <v>97</v>
      </c>
      <c r="J4664" s="4" t="s">
        <v>98</v>
      </c>
    </row>
    <row r="4665" spans="1:10" x14ac:dyDescent="0.2">
      <c r="A4665" s="4" t="s">
        <v>488</v>
      </c>
      <c r="B4665" s="4" t="s">
        <v>38</v>
      </c>
      <c r="C4665" s="4" t="s">
        <v>39</v>
      </c>
      <c r="D4665" s="4" t="s">
        <v>2103</v>
      </c>
      <c r="E4665" s="4" t="s">
        <v>1301</v>
      </c>
      <c r="F4665" s="4" t="s">
        <v>1301</v>
      </c>
      <c r="G4665" s="4" t="s">
        <v>826</v>
      </c>
      <c r="H4665" s="4" t="s">
        <v>66</v>
      </c>
      <c r="I4665" s="4" t="s">
        <v>97</v>
      </c>
      <c r="J4665" s="4" t="s">
        <v>98</v>
      </c>
    </row>
    <row r="4666" spans="1:10" x14ac:dyDescent="0.2">
      <c r="A4666" s="4" t="s">
        <v>488</v>
      </c>
      <c r="B4666" s="4" t="s">
        <v>43</v>
      </c>
      <c r="C4666" s="4" t="s">
        <v>445</v>
      </c>
      <c r="D4666" s="4" t="s">
        <v>2104</v>
      </c>
      <c r="E4666" s="4" t="s">
        <v>1445</v>
      </c>
      <c r="F4666" s="4" t="s">
        <v>1445</v>
      </c>
      <c r="G4666" s="4" t="s">
        <v>826</v>
      </c>
      <c r="H4666" s="4" t="s">
        <v>66</v>
      </c>
      <c r="I4666" s="4" t="s">
        <v>97</v>
      </c>
      <c r="J4666" s="4" t="s">
        <v>98</v>
      </c>
    </row>
    <row r="4667" spans="1:10" x14ac:dyDescent="0.2">
      <c r="A4667" s="4" t="s">
        <v>488</v>
      </c>
      <c r="B4667" s="4" t="s">
        <v>48</v>
      </c>
      <c r="C4667" s="4" t="s">
        <v>448</v>
      </c>
      <c r="D4667" s="4" t="s">
        <v>2065</v>
      </c>
      <c r="E4667" s="4" t="s">
        <v>1445</v>
      </c>
      <c r="F4667" s="4" t="s">
        <v>1445</v>
      </c>
      <c r="G4667" s="4" t="s">
        <v>826</v>
      </c>
      <c r="H4667" s="4" t="s">
        <v>66</v>
      </c>
      <c r="I4667" s="4" t="s">
        <v>97</v>
      </c>
      <c r="J4667" s="4" t="s">
        <v>98</v>
      </c>
    </row>
    <row r="4668" spans="1:10" x14ac:dyDescent="0.2">
      <c r="A4668" s="4" t="s">
        <v>488</v>
      </c>
      <c r="B4668" s="4" t="s">
        <v>50</v>
      </c>
      <c r="C4668" s="4" t="s">
        <v>449</v>
      </c>
      <c r="D4668" s="4" t="s">
        <v>2105</v>
      </c>
      <c r="E4668" s="4" t="s">
        <v>1445</v>
      </c>
      <c r="F4668" s="4" t="s">
        <v>1445</v>
      </c>
      <c r="G4668" s="4" t="s">
        <v>826</v>
      </c>
      <c r="H4668" s="4" t="s">
        <v>66</v>
      </c>
      <c r="I4668" s="4" t="s">
        <v>97</v>
      </c>
      <c r="J4668" s="4" t="s">
        <v>98</v>
      </c>
    </row>
    <row r="4669" spans="1:10" x14ac:dyDescent="0.2">
      <c r="A4669" s="4" t="s">
        <v>488</v>
      </c>
      <c r="B4669" s="4" t="s">
        <v>52</v>
      </c>
      <c r="C4669" s="4" t="s">
        <v>450</v>
      </c>
      <c r="D4669" s="4" t="s">
        <v>2106</v>
      </c>
      <c r="E4669" s="4" t="s">
        <v>1445</v>
      </c>
      <c r="F4669" s="4" t="s">
        <v>1445</v>
      </c>
      <c r="G4669" s="4" t="s">
        <v>826</v>
      </c>
      <c r="H4669" s="4" t="s">
        <v>66</v>
      </c>
      <c r="I4669" s="4" t="s">
        <v>97</v>
      </c>
      <c r="J4669" s="4" t="s">
        <v>98</v>
      </c>
    </row>
    <row r="4670" spans="1:10" x14ac:dyDescent="0.2">
      <c r="A4670" s="4" t="s">
        <v>488</v>
      </c>
      <c r="B4670" s="4" t="s">
        <v>54</v>
      </c>
      <c r="C4670" s="4" t="s">
        <v>451</v>
      </c>
      <c r="D4670" s="4" t="s">
        <v>2107</v>
      </c>
      <c r="E4670" s="4" t="s">
        <v>1445</v>
      </c>
      <c r="F4670" s="4" t="s">
        <v>1445</v>
      </c>
      <c r="G4670" s="4" t="s">
        <v>826</v>
      </c>
      <c r="H4670" s="4" t="s">
        <v>66</v>
      </c>
      <c r="I4670" s="4" t="s">
        <v>97</v>
      </c>
      <c r="J4670" s="4" t="s">
        <v>98</v>
      </c>
    </row>
    <row r="4671" spans="1:10" x14ac:dyDescent="0.2">
      <c r="A4671" s="4" t="s">
        <v>488</v>
      </c>
      <c r="B4671" s="4" t="s">
        <v>56</v>
      </c>
      <c r="C4671" s="4" t="s">
        <v>452</v>
      </c>
      <c r="D4671" s="4" t="s">
        <v>2108</v>
      </c>
      <c r="E4671" s="4" t="s">
        <v>1445</v>
      </c>
      <c r="F4671" s="4" t="s">
        <v>1445</v>
      </c>
      <c r="G4671" s="4" t="s">
        <v>826</v>
      </c>
      <c r="H4671" s="4" t="s">
        <v>66</v>
      </c>
      <c r="I4671" s="4" t="s">
        <v>97</v>
      </c>
      <c r="J4671" s="4" t="s">
        <v>98</v>
      </c>
    </row>
    <row r="4672" spans="1:10" x14ac:dyDescent="0.2">
      <c r="A4672" s="4" t="s">
        <v>488</v>
      </c>
      <c r="B4672" s="4" t="s">
        <v>58</v>
      </c>
      <c r="C4672" s="4" t="s">
        <v>482</v>
      </c>
      <c r="D4672" s="4" t="s">
        <v>2109</v>
      </c>
      <c r="E4672" s="4" t="s">
        <v>1445</v>
      </c>
      <c r="F4672" s="4" t="s">
        <v>1445</v>
      </c>
      <c r="G4672" s="4" t="s">
        <v>826</v>
      </c>
      <c r="H4672" s="4" t="s">
        <v>66</v>
      </c>
      <c r="I4672" s="4" t="s">
        <v>97</v>
      </c>
      <c r="J4672" s="4" t="s">
        <v>98</v>
      </c>
    </row>
    <row r="4673" spans="1:10" x14ac:dyDescent="0.2">
      <c r="A4673" s="4" t="s">
        <v>488</v>
      </c>
      <c r="B4673" s="4" t="s">
        <v>37</v>
      </c>
      <c r="C4673" s="4" t="s">
        <v>483</v>
      </c>
      <c r="D4673" s="4" t="s">
        <v>2110</v>
      </c>
      <c r="E4673" s="4" t="s">
        <v>1445</v>
      </c>
      <c r="F4673" s="4" t="s">
        <v>1445</v>
      </c>
      <c r="G4673" s="4" t="s">
        <v>826</v>
      </c>
      <c r="H4673" s="4" t="s">
        <v>66</v>
      </c>
      <c r="I4673" s="4" t="s">
        <v>97</v>
      </c>
      <c r="J4673" s="4" t="s">
        <v>98</v>
      </c>
    </row>
    <row r="4674" spans="1:10" x14ac:dyDescent="0.2">
      <c r="A4674" s="4" t="s">
        <v>488</v>
      </c>
      <c r="B4674" s="4" t="s">
        <v>63</v>
      </c>
      <c r="C4674" s="4" t="s">
        <v>484</v>
      </c>
      <c r="D4674" s="4" t="s">
        <v>2111</v>
      </c>
      <c r="E4674" s="4" t="s">
        <v>1445</v>
      </c>
      <c r="F4674" s="4" t="s">
        <v>1445</v>
      </c>
      <c r="G4674" s="4" t="s">
        <v>826</v>
      </c>
      <c r="H4674" s="4" t="s">
        <v>66</v>
      </c>
      <c r="I4674" s="4" t="s">
        <v>97</v>
      </c>
      <c r="J4674" s="4" t="s">
        <v>98</v>
      </c>
    </row>
    <row r="4675" spans="1:10" x14ac:dyDescent="0.2">
      <c r="A4675" s="4" t="s">
        <v>488</v>
      </c>
      <c r="B4675" s="4" t="s">
        <v>45</v>
      </c>
      <c r="C4675" s="4" t="s">
        <v>489</v>
      </c>
      <c r="D4675" s="4" t="s">
        <v>2094</v>
      </c>
      <c r="E4675" s="4" t="s">
        <v>1445</v>
      </c>
      <c r="F4675" s="4" t="s">
        <v>1445</v>
      </c>
      <c r="G4675" s="4" t="s">
        <v>826</v>
      </c>
      <c r="H4675" s="4" t="s">
        <v>66</v>
      </c>
      <c r="I4675" s="4" t="s">
        <v>97</v>
      </c>
      <c r="J4675" s="4" t="s">
        <v>98</v>
      </c>
    </row>
    <row r="4676" spans="1:10" x14ac:dyDescent="0.2">
      <c r="A4676" s="4" t="s">
        <v>488</v>
      </c>
      <c r="B4676" s="4" t="s">
        <v>66</v>
      </c>
      <c r="C4676" s="4" t="s">
        <v>490</v>
      </c>
      <c r="D4676" s="4" t="s">
        <v>2112</v>
      </c>
      <c r="E4676" s="4" t="s">
        <v>1445</v>
      </c>
      <c r="F4676" s="4" t="s">
        <v>1445</v>
      </c>
      <c r="G4676" s="4" t="s">
        <v>826</v>
      </c>
      <c r="H4676" s="4" t="s">
        <v>66</v>
      </c>
      <c r="I4676" s="4" t="s">
        <v>97</v>
      </c>
      <c r="J4676" s="4" t="s">
        <v>98</v>
      </c>
    </row>
    <row r="4677" spans="1:10" x14ac:dyDescent="0.2">
      <c r="A4677" s="4" t="s">
        <v>491</v>
      </c>
      <c r="B4677" s="4" t="s">
        <v>38</v>
      </c>
      <c r="C4677" s="4" t="s">
        <v>39</v>
      </c>
      <c r="D4677" s="4" t="s">
        <v>2113</v>
      </c>
      <c r="E4677" s="4" t="s">
        <v>494</v>
      </c>
      <c r="F4677" s="4" t="s">
        <v>494</v>
      </c>
      <c r="G4677" s="4" t="s">
        <v>826</v>
      </c>
      <c r="H4677" s="4" t="s">
        <v>52</v>
      </c>
      <c r="I4677" s="4" t="s">
        <v>97</v>
      </c>
      <c r="J4677" s="4" t="s">
        <v>98</v>
      </c>
    </row>
    <row r="4678" spans="1:10" x14ac:dyDescent="0.2">
      <c r="A4678" s="4" t="s">
        <v>491</v>
      </c>
      <c r="B4678" s="4" t="s">
        <v>43</v>
      </c>
      <c r="C4678" s="4" t="s">
        <v>115</v>
      </c>
      <c r="D4678" s="4" t="s">
        <v>2114</v>
      </c>
      <c r="E4678" s="4" t="s">
        <v>2115</v>
      </c>
      <c r="F4678" s="4" t="s">
        <v>2115</v>
      </c>
      <c r="G4678" s="4" t="s">
        <v>826</v>
      </c>
      <c r="H4678" s="4" t="s">
        <v>52</v>
      </c>
      <c r="I4678" s="4" t="s">
        <v>97</v>
      </c>
      <c r="J4678" s="4" t="s">
        <v>98</v>
      </c>
    </row>
    <row r="4679" spans="1:10" x14ac:dyDescent="0.2">
      <c r="A4679" s="4" t="s">
        <v>491</v>
      </c>
      <c r="B4679" s="4" t="s">
        <v>48</v>
      </c>
      <c r="C4679" s="4" t="s">
        <v>118</v>
      </c>
      <c r="D4679" s="4" t="s">
        <v>2116</v>
      </c>
      <c r="E4679" s="4" t="s">
        <v>2115</v>
      </c>
      <c r="F4679" s="4" t="s">
        <v>2115</v>
      </c>
      <c r="G4679" s="4" t="s">
        <v>826</v>
      </c>
      <c r="H4679" s="4" t="s">
        <v>52</v>
      </c>
      <c r="I4679" s="4" t="s">
        <v>97</v>
      </c>
      <c r="J4679" s="4" t="s">
        <v>98</v>
      </c>
    </row>
    <row r="4680" spans="1:10" x14ac:dyDescent="0.2">
      <c r="A4680" s="4" t="s">
        <v>491</v>
      </c>
      <c r="B4680" s="4" t="s">
        <v>50</v>
      </c>
      <c r="C4680" s="4" t="s">
        <v>119</v>
      </c>
      <c r="D4680" s="4" t="s">
        <v>2117</v>
      </c>
      <c r="E4680" s="4" t="s">
        <v>2115</v>
      </c>
      <c r="F4680" s="4" t="s">
        <v>2115</v>
      </c>
      <c r="G4680" s="4" t="s">
        <v>826</v>
      </c>
      <c r="H4680" s="4" t="s">
        <v>52</v>
      </c>
      <c r="I4680" s="4" t="s">
        <v>97</v>
      </c>
      <c r="J4680" s="4" t="s">
        <v>98</v>
      </c>
    </row>
    <row r="4681" spans="1:10" x14ac:dyDescent="0.2">
      <c r="A4681" s="4" t="s">
        <v>491</v>
      </c>
      <c r="B4681" s="4" t="s">
        <v>52</v>
      </c>
      <c r="C4681" s="4" t="s">
        <v>120</v>
      </c>
      <c r="D4681" s="4" t="s">
        <v>2118</v>
      </c>
      <c r="E4681" s="4" t="s">
        <v>2115</v>
      </c>
      <c r="F4681" s="4" t="s">
        <v>2115</v>
      </c>
      <c r="G4681" s="4" t="s">
        <v>826</v>
      </c>
      <c r="H4681" s="4" t="s">
        <v>52</v>
      </c>
      <c r="I4681" s="4" t="s">
        <v>97</v>
      </c>
      <c r="J4681" s="4" t="s">
        <v>98</v>
      </c>
    </row>
    <row r="4682" spans="1:10" x14ac:dyDescent="0.2">
      <c r="A4682" s="4" t="s">
        <v>491</v>
      </c>
      <c r="B4682" s="4" t="s">
        <v>54</v>
      </c>
      <c r="C4682" s="4" t="s">
        <v>182</v>
      </c>
      <c r="D4682" s="4" t="s">
        <v>2119</v>
      </c>
      <c r="E4682" s="4" t="s">
        <v>2115</v>
      </c>
      <c r="F4682" s="4" t="s">
        <v>2115</v>
      </c>
      <c r="G4682" s="4" t="s">
        <v>826</v>
      </c>
      <c r="H4682" s="4" t="s">
        <v>52</v>
      </c>
      <c r="I4682" s="4" t="s">
        <v>97</v>
      </c>
      <c r="J4682" s="4" t="s">
        <v>98</v>
      </c>
    </row>
    <row r="4683" spans="1:10" x14ac:dyDescent="0.2">
      <c r="A4683" s="4" t="s">
        <v>492</v>
      </c>
      <c r="B4683" s="4" t="s">
        <v>38</v>
      </c>
      <c r="C4683" s="4" t="s">
        <v>39</v>
      </c>
      <c r="D4683" s="4" t="s">
        <v>2120</v>
      </c>
      <c r="E4683" s="4" t="s">
        <v>825</v>
      </c>
      <c r="F4683" s="4" t="s">
        <v>825</v>
      </c>
      <c r="G4683" s="4" t="s">
        <v>826</v>
      </c>
      <c r="H4683" s="4" t="s">
        <v>52</v>
      </c>
      <c r="I4683" s="4" t="s">
        <v>97</v>
      </c>
      <c r="J4683" s="4" t="s">
        <v>98</v>
      </c>
    </row>
    <row r="4684" spans="1:10" x14ac:dyDescent="0.2">
      <c r="A4684" s="4" t="s">
        <v>492</v>
      </c>
      <c r="B4684" s="4" t="s">
        <v>43</v>
      </c>
      <c r="C4684" s="4" t="s">
        <v>80</v>
      </c>
      <c r="D4684" s="4" t="s">
        <v>2121</v>
      </c>
      <c r="E4684" s="4" t="s">
        <v>277</v>
      </c>
      <c r="F4684" s="4" t="s">
        <v>277</v>
      </c>
      <c r="G4684" s="4" t="s">
        <v>826</v>
      </c>
      <c r="H4684" s="4" t="s">
        <v>52</v>
      </c>
      <c r="I4684" s="4" t="s">
        <v>97</v>
      </c>
      <c r="J4684" s="4" t="s">
        <v>98</v>
      </c>
    </row>
    <row r="4685" spans="1:10" x14ac:dyDescent="0.2">
      <c r="A4685" s="4" t="s">
        <v>492</v>
      </c>
      <c r="B4685" s="4" t="s">
        <v>48</v>
      </c>
      <c r="C4685" s="4" t="s">
        <v>83</v>
      </c>
      <c r="D4685" s="4" t="s">
        <v>2107</v>
      </c>
      <c r="E4685" s="4" t="s">
        <v>277</v>
      </c>
      <c r="F4685" s="4" t="s">
        <v>277</v>
      </c>
      <c r="G4685" s="4" t="s">
        <v>826</v>
      </c>
      <c r="H4685" s="4" t="s">
        <v>52</v>
      </c>
      <c r="I4685" s="4" t="s">
        <v>97</v>
      </c>
      <c r="J4685" s="4" t="s">
        <v>98</v>
      </c>
    </row>
    <row r="4686" spans="1:10" x14ac:dyDescent="0.2">
      <c r="A4686" s="4" t="s">
        <v>493</v>
      </c>
      <c r="B4686" s="4" t="s">
        <v>38</v>
      </c>
      <c r="C4686" s="4" t="s">
        <v>39</v>
      </c>
      <c r="D4686" s="4" t="s">
        <v>2066</v>
      </c>
      <c r="E4686" s="4" t="s">
        <v>825</v>
      </c>
      <c r="F4686" s="4" t="s">
        <v>825</v>
      </c>
      <c r="G4686" s="4" t="s">
        <v>826</v>
      </c>
      <c r="H4686" s="4" t="s">
        <v>45</v>
      </c>
      <c r="I4686" s="4" t="s">
        <v>97</v>
      </c>
      <c r="J4686" s="4" t="s">
        <v>98</v>
      </c>
    </row>
    <row r="4687" spans="1:10" x14ac:dyDescent="0.2">
      <c r="A4687" s="4" t="s">
        <v>493</v>
      </c>
      <c r="B4687" s="4" t="s">
        <v>43</v>
      </c>
      <c r="C4687" s="4" t="s">
        <v>80</v>
      </c>
      <c r="D4687" s="4" t="s">
        <v>2100</v>
      </c>
      <c r="E4687" s="4" t="s">
        <v>328</v>
      </c>
      <c r="F4687" s="4" t="s">
        <v>328</v>
      </c>
      <c r="G4687" s="4" t="s">
        <v>826</v>
      </c>
      <c r="H4687" s="4" t="s">
        <v>45</v>
      </c>
      <c r="I4687" s="4" t="s">
        <v>97</v>
      </c>
      <c r="J4687" s="4" t="s">
        <v>98</v>
      </c>
    </row>
    <row r="4688" spans="1:10" x14ac:dyDescent="0.2">
      <c r="A4688" s="4" t="s">
        <v>493</v>
      </c>
      <c r="B4688" s="4" t="s">
        <v>48</v>
      </c>
      <c r="C4688" s="4" t="s">
        <v>83</v>
      </c>
      <c r="D4688" s="4" t="s">
        <v>2081</v>
      </c>
      <c r="E4688" s="4" t="s">
        <v>328</v>
      </c>
      <c r="F4688" s="4" t="s">
        <v>328</v>
      </c>
      <c r="G4688" s="4" t="s">
        <v>826</v>
      </c>
      <c r="H4688" s="4" t="s">
        <v>45</v>
      </c>
      <c r="I4688" s="4" t="s">
        <v>97</v>
      </c>
      <c r="J4688" s="4" t="s">
        <v>98</v>
      </c>
    </row>
    <row r="4689" spans="1:10" x14ac:dyDescent="0.2">
      <c r="A4689" s="4" t="s">
        <v>494</v>
      </c>
      <c r="B4689" s="4" t="s">
        <v>38</v>
      </c>
      <c r="C4689" s="4" t="s">
        <v>39</v>
      </c>
      <c r="D4689" s="4" t="s">
        <v>2122</v>
      </c>
      <c r="E4689" s="4" t="s">
        <v>1625</v>
      </c>
      <c r="F4689" s="4" t="s">
        <v>1625</v>
      </c>
      <c r="G4689" s="4" t="s">
        <v>826</v>
      </c>
      <c r="H4689" s="4" t="s">
        <v>52</v>
      </c>
      <c r="I4689" s="4" t="s">
        <v>97</v>
      </c>
      <c r="J4689" s="4" t="s">
        <v>98</v>
      </c>
    </row>
    <row r="4690" spans="1:10" x14ac:dyDescent="0.2">
      <c r="A4690" s="4" t="s">
        <v>494</v>
      </c>
      <c r="B4690" s="4" t="s">
        <v>43</v>
      </c>
      <c r="C4690" s="4" t="s">
        <v>445</v>
      </c>
      <c r="D4690" s="4" t="s">
        <v>2123</v>
      </c>
      <c r="E4690" s="4" t="s">
        <v>367</v>
      </c>
      <c r="F4690" s="4" t="s">
        <v>367</v>
      </c>
      <c r="G4690" s="4" t="s">
        <v>826</v>
      </c>
      <c r="H4690" s="4" t="s">
        <v>52</v>
      </c>
      <c r="I4690" s="4" t="s">
        <v>97</v>
      </c>
      <c r="J4690" s="4" t="s">
        <v>98</v>
      </c>
    </row>
    <row r="4691" spans="1:10" x14ac:dyDescent="0.2">
      <c r="A4691" s="4" t="s">
        <v>494</v>
      </c>
      <c r="B4691" s="4" t="s">
        <v>48</v>
      </c>
      <c r="C4691" s="4" t="s">
        <v>448</v>
      </c>
      <c r="D4691" s="4" t="s">
        <v>2124</v>
      </c>
      <c r="E4691" s="4" t="s">
        <v>367</v>
      </c>
      <c r="F4691" s="4" t="s">
        <v>367</v>
      </c>
      <c r="G4691" s="4" t="s">
        <v>826</v>
      </c>
      <c r="H4691" s="4" t="s">
        <v>52</v>
      </c>
      <c r="I4691" s="4" t="s">
        <v>97</v>
      </c>
      <c r="J4691" s="4" t="s">
        <v>98</v>
      </c>
    </row>
    <row r="4692" spans="1:10" x14ac:dyDescent="0.2">
      <c r="A4692" s="4" t="s">
        <v>494</v>
      </c>
      <c r="B4692" s="4" t="s">
        <v>50</v>
      </c>
      <c r="C4692" s="4" t="s">
        <v>449</v>
      </c>
      <c r="D4692" s="4" t="s">
        <v>2125</v>
      </c>
      <c r="E4692" s="4" t="s">
        <v>367</v>
      </c>
      <c r="F4692" s="4" t="s">
        <v>367</v>
      </c>
      <c r="G4692" s="4" t="s">
        <v>826</v>
      </c>
      <c r="H4692" s="4" t="s">
        <v>52</v>
      </c>
      <c r="I4692" s="4" t="s">
        <v>97</v>
      </c>
      <c r="J4692" s="4" t="s">
        <v>98</v>
      </c>
    </row>
    <row r="4693" spans="1:10" x14ac:dyDescent="0.2">
      <c r="A4693" s="4" t="s">
        <v>494</v>
      </c>
      <c r="B4693" s="4" t="s">
        <v>52</v>
      </c>
      <c r="C4693" s="4" t="s">
        <v>450</v>
      </c>
      <c r="D4693" s="4" t="s">
        <v>2067</v>
      </c>
      <c r="E4693" s="4" t="s">
        <v>367</v>
      </c>
      <c r="F4693" s="4" t="s">
        <v>367</v>
      </c>
      <c r="G4693" s="4" t="s">
        <v>826</v>
      </c>
      <c r="H4693" s="4" t="s">
        <v>52</v>
      </c>
      <c r="I4693" s="4" t="s">
        <v>97</v>
      </c>
      <c r="J4693" s="4" t="s">
        <v>98</v>
      </c>
    </row>
    <row r="4694" spans="1:10" x14ac:dyDescent="0.2">
      <c r="A4694" s="4" t="s">
        <v>494</v>
      </c>
      <c r="B4694" s="4" t="s">
        <v>54</v>
      </c>
      <c r="C4694" s="4" t="s">
        <v>451</v>
      </c>
      <c r="D4694" s="4" t="s">
        <v>2126</v>
      </c>
      <c r="E4694" s="4" t="s">
        <v>367</v>
      </c>
      <c r="F4694" s="4" t="s">
        <v>367</v>
      </c>
      <c r="G4694" s="4" t="s">
        <v>826</v>
      </c>
      <c r="H4694" s="4" t="s">
        <v>52</v>
      </c>
      <c r="I4694" s="4" t="s">
        <v>97</v>
      </c>
      <c r="J4694" s="4" t="s">
        <v>98</v>
      </c>
    </row>
    <row r="4695" spans="1:10" x14ac:dyDescent="0.2">
      <c r="A4695" s="4" t="s">
        <v>495</v>
      </c>
      <c r="B4695" s="4" t="s">
        <v>38</v>
      </c>
      <c r="C4695" s="4" t="s">
        <v>39</v>
      </c>
      <c r="D4695" s="4" t="s">
        <v>1686</v>
      </c>
      <c r="E4695" s="4" t="s">
        <v>2097</v>
      </c>
      <c r="F4695" s="4" t="s">
        <v>2097</v>
      </c>
      <c r="G4695" s="4" t="s">
        <v>826</v>
      </c>
      <c r="H4695" s="4" t="s">
        <v>50</v>
      </c>
      <c r="I4695" s="4" t="s">
        <v>97</v>
      </c>
      <c r="J4695" s="4" t="s">
        <v>98</v>
      </c>
    </row>
    <row r="4696" spans="1:10" x14ac:dyDescent="0.2">
      <c r="A4696" s="4" t="s">
        <v>496</v>
      </c>
      <c r="B4696" s="4" t="s">
        <v>38</v>
      </c>
      <c r="C4696" s="4" t="s">
        <v>39</v>
      </c>
      <c r="D4696" s="4" t="s">
        <v>2081</v>
      </c>
      <c r="E4696" s="4" t="s">
        <v>997</v>
      </c>
      <c r="F4696" s="4" t="s">
        <v>997</v>
      </c>
      <c r="G4696" s="4" t="s">
        <v>826</v>
      </c>
      <c r="H4696" s="4" t="s">
        <v>52</v>
      </c>
      <c r="I4696" s="4" t="s">
        <v>97</v>
      </c>
      <c r="J4696" s="4" t="s">
        <v>98</v>
      </c>
    </row>
    <row r="4697" spans="1:10" x14ac:dyDescent="0.2">
      <c r="A4697" s="4" t="s">
        <v>497</v>
      </c>
      <c r="B4697" s="4" t="s">
        <v>38</v>
      </c>
      <c r="C4697" s="4" t="s">
        <v>39</v>
      </c>
      <c r="D4697" s="4" t="s">
        <v>2119</v>
      </c>
      <c r="E4697" s="4" t="s">
        <v>890</v>
      </c>
      <c r="F4697" s="4" t="s">
        <v>890</v>
      </c>
      <c r="G4697" s="4" t="s">
        <v>826</v>
      </c>
      <c r="H4697" s="4" t="s">
        <v>52</v>
      </c>
      <c r="I4697" s="4" t="s">
        <v>97</v>
      </c>
      <c r="J4697" s="4" t="s">
        <v>98</v>
      </c>
    </row>
    <row r="4698" spans="1:10" x14ac:dyDescent="0.2">
      <c r="A4698" s="4" t="s">
        <v>497</v>
      </c>
      <c r="B4698" s="4" t="s">
        <v>43</v>
      </c>
      <c r="C4698" s="4" t="s">
        <v>99</v>
      </c>
      <c r="D4698" s="4" t="s">
        <v>2127</v>
      </c>
      <c r="E4698" s="4" t="s">
        <v>337</v>
      </c>
      <c r="F4698" s="4" t="s">
        <v>337</v>
      </c>
      <c r="G4698" s="4" t="s">
        <v>826</v>
      </c>
      <c r="H4698" s="4" t="s">
        <v>52</v>
      </c>
      <c r="I4698" s="4" t="s">
        <v>97</v>
      </c>
      <c r="J4698" s="4" t="s">
        <v>98</v>
      </c>
    </row>
    <row r="4699" spans="1:10" x14ac:dyDescent="0.2">
      <c r="A4699" s="4" t="s">
        <v>497</v>
      </c>
      <c r="B4699" s="4" t="s">
        <v>48</v>
      </c>
      <c r="C4699" s="4" t="s">
        <v>100</v>
      </c>
      <c r="D4699" s="4" t="s">
        <v>2128</v>
      </c>
      <c r="E4699" s="4" t="s">
        <v>337</v>
      </c>
      <c r="F4699" s="4" t="s">
        <v>337</v>
      </c>
      <c r="G4699" s="4" t="s">
        <v>826</v>
      </c>
      <c r="H4699" s="4" t="s">
        <v>52</v>
      </c>
      <c r="I4699" s="4" t="s">
        <v>97</v>
      </c>
      <c r="J4699" s="4" t="s">
        <v>98</v>
      </c>
    </row>
    <row r="4700" spans="1:10" x14ac:dyDescent="0.2">
      <c r="A4700" s="4" t="s">
        <v>497</v>
      </c>
      <c r="B4700" s="4" t="s">
        <v>50</v>
      </c>
      <c r="C4700" s="4" t="s">
        <v>101</v>
      </c>
      <c r="D4700" s="4" t="s">
        <v>2129</v>
      </c>
      <c r="E4700" s="4" t="s">
        <v>337</v>
      </c>
      <c r="F4700" s="4" t="s">
        <v>337</v>
      </c>
      <c r="G4700" s="4" t="s">
        <v>826</v>
      </c>
      <c r="H4700" s="4" t="s">
        <v>52</v>
      </c>
      <c r="I4700" s="4" t="s">
        <v>97</v>
      </c>
      <c r="J4700" s="4" t="s">
        <v>98</v>
      </c>
    </row>
    <row r="4701" spans="1:10" x14ac:dyDescent="0.2">
      <c r="A4701" s="4" t="s">
        <v>498</v>
      </c>
      <c r="B4701" s="4" t="s">
        <v>38</v>
      </c>
      <c r="C4701" s="4" t="s">
        <v>39</v>
      </c>
      <c r="D4701" s="4" t="s">
        <v>2101</v>
      </c>
      <c r="E4701" s="4" t="s">
        <v>997</v>
      </c>
      <c r="F4701" s="4" t="s">
        <v>997</v>
      </c>
      <c r="G4701" s="4" t="s">
        <v>826</v>
      </c>
      <c r="H4701" s="4" t="s">
        <v>45</v>
      </c>
      <c r="I4701" s="4" t="s">
        <v>97</v>
      </c>
      <c r="J4701" s="4" t="s">
        <v>98</v>
      </c>
    </row>
    <row r="4702" spans="1:10" x14ac:dyDescent="0.2">
      <c r="A4702" s="4" t="s">
        <v>498</v>
      </c>
      <c r="B4702" s="4" t="s">
        <v>43</v>
      </c>
      <c r="C4702" s="4" t="s">
        <v>99</v>
      </c>
      <c r="D4702" s="4" t="s">
        <v>2102</v>
      </c>
      <c r="E4702" s="4" t="s">
        <v>999</v>
      </c>
      <c r="F4702" s="4" t="s">
        <v>999</v>
      </c>
      <c r="G4702" s="4" t="s">
        <v>826</v>
      </c>
      <c r="H4702" s="4" t="s">
        <v>45</v>
      </c>
      <c r="I4702" s="4" t="s">
        <v>97</v>
      </c>
      <c r="J4702" s="4" t="s">
        <v>98</v>
      </c>
    </row>
    <row r="4703" spans="1:10" x14ac:dyDescent="0.2">
      <c r="A4703" s="4" t="s">
        <v>499</v>
      </c>
      <c r="B4703" s="4" t="s">
        <v>38</v>
      </c>
      <c r="C4703" s="4" t="s">
        <v>39</v>
      </c>
      <c r="D4703" s="4" t="s">
        <v>2130</v>
      </c>
      <c r="E4703" s="4" t="s">
        <v>890</v>
      </c>
      <c r="F4703" s="4" t="s">
        <v>890</v>
      </c>
      <c r="G4703" s="4" t="s">
        <v>826</v>
      </c>
      <c r="H4703" s="4" t="s">
        <v>52</v>
      </c>
      <c r="I4703" s="4" t="s">
        <v>97</v>
      </c>
      <c r="J4703" s="4" t="s">
        <v>98</v>
      </c>
    </row>
    <row r="4704" spans="1:10" x14ac:dyDescent="0.2">
      <c r="A4704" s="4" t="s">
        <v>499</v>
      </c>
      <c r="B4704" s="4" t="s">
        <v>43</v>
      </c>
      <c r="C4704" s="4" t="s">
        <v>99</v>
      </c>
      <c r="D4704" s="4" t="s">
        <v>2131</v>
      </c>
      <c r="E4704" s="4" t="s">
        <v>337</v>
      </c>
      <c r="F4704" s="4" t="s">
        <v>337</v>
      </c>
      <c r="G4704" s="4" t="s">
        <v>826</v>
      </c>
      <c r="H4704" s="4" t="s">
        <v>52</v>
      </c>
      <c r="I4704" s="4" t="s">
        <v>97</v>
      </c>
      <c r="J4704" s="4" t="s">
        <v>98</v>
      </c>
    </row>
    <row r="4705" spans="1:10" x14ac:dyDescent="0.2">
      <c r="A4705" s="4" t="s">
        <v>499</v>
      </c>
      <c r="B4705" s="4" t="s">
        <v>48</v>
      </c>
      <c r="C4705" s="4" t="s">
        <v>100</v>
      </c>
      <c r="D4705" s="4" t="s">
        <v>2132</v>
      </c>
      <c r="E4705" s="4" t="s">
        <v>337</v>
      </c>
      <c r="F4705" s="4" t="s">
        <v>337</v>
      </c>
      <c r="G4705" s="4" t="s">
        <v>826</v>
      </c>
      <c r="H4705" s="4" t="s">
        <v>52</v>
      </c>
      <c r="I4705" s="4" t="s">
        <v>97</v>
      </c>
      <c r="J4705" s="4" t="s">
        <v>98</v>
      </c>
    </row>
    <row r="4706" spans="1:10" x14ac:dyDescent="0.2">
      <c r="A4706" s="4" t="s">
        <v>499</v>
      </c>
      <c r="B4706" s="4" t="s">
        <v>50</v>
      </c>
      <c r="C4706" s="4" t="s">
        <v>101</v>
      </c>
      <c r="D4706" s="4" t="s">
        <v>2133</v>
      </c>
      <c r="E4706" s="4" t="s">
        <v>337</v>
      </c>
      <c r="F4706" s="4" t="s">
        <v>337</v>
      </c>
      <c r="G4706" s="4" t="s">
        <v>826</v>
      </c>
      <c r="H4706" s="4" t="s">
        <v>52</v>
      </c>
      <c r="I4706" s="4" t="s">
        <v>97</v>
      </c>
      <c r="J4706" s="4" t="s">
        <v>98</v>
      </c>
    </row>
    <row r="4707" spans="1:10" x14ac:dyDescent="0.2">
      <c r="A4707" s="4" t="s">
        <v>499</v>
      </c>
      <c r="B4707" s="4" t="s">
        <v>52</v>
      </c>
      <c r="C4707" s="4" t="s">
        <v>102</v>
      </c>
      <c r="D4707" s="4" t="s">
        <v>2134</v>
      </c>
      <c r="E4707" s="4" t="s">
        <v>337</v>
      </c>
      <c r="F4707" s="4" t="s">
        <v>337</v>
      </c>
      <c r="G4707" s="4" t="s">
        <v>826</v>
      </c>
      <c r="H4707" s="4" t="s">
        <v>52</v>
      </c>
      <c r="I4707" s="4" t="s">
        <v>97</v>
      </c>
      <c r="J4707" s="4" t="s">
        <v>98</v>
      </c>
    </row>
    <row r="4708" spans="1:10" x14ac:dyDescent="0.2">
      <c r="A4708" s="4" t="s">
        <v>499</v>
      </c>
      <c r="B4708" s="4" t="s">
        <v>54</v>
      </c>
      <c r="C4708" s="4" t="s">
        <v>103</v>
      </c>
      <c r="D4708" s="4" t="s">
        <v>2135</v>
      </c>
      <c r="E4708" s="4" t="s">
        <v>337</v>
      </c>
      <c r="F4708" s="4" t="s">
        <v>337</v>
      </c>
      <c r="G4708" s="4" t="s">
        <v>826</v>
      </c>
      <c r="H4708" s="4" t="s">
        <v>52</v>
      </c>
      <c r="I4708" s="4" t="s">
        <v>97</v>
      </c>
      <c r="J4708" s="4" t="s">
        <v>98</v>
      </c>
    </row>
    <row r="4709" spans="1:10" x14ac:dyDescent="0.2">
      <c r="A4709" s="4" t="s">
        <v>499</v>
      </c>
      <c r="B4709" s="4" t="s">
        <v>56</v>
      </c>
      <c r="C4709" s="4" t="s">
        <v>104</v>
      </c>
      <c r="D4709" s="4" t="s">
        <v>2111</v>
      </c>
      <c r="E4709" s="4" t="s">
        <v>337</v>
      </c>
      <c r="F4709" s="4" t="s">
        <v>337</v>
      </c>
      <c r="G4709" s="4" t="s">
        <v>826</v>
      </c>
      <c r="H4709" s="4" t="s">
        <v>52</v>
      </c>
      <c r="I4709" s="4" t="s">
        <v>97</v>
      </c>
      <c r="J4709" s="4" t="s">
        <v>98</v>
      </c>
    </row>
    <row r="4710" spans="1:10" x14ac:dyDescent="0.2">
      <c r="A4710" s="4" t="s">
        <v>499</v>
      </c>
      <c r="B4710" s="4" t="s">
        <v>58</v>
      </c>
      <c r="C4710" s="4" t="s">
        <v>106</v>
      </c>
      <c r="D4710" s="4" t="s">
        <v>2136</v>
      </c>
      <c r="E4710" s="4" t="s">
        <v>337</v>
      </c>
      <c r="F4710" s="4" t="s">
        <v>337</v>
      </c>
      <c r="G4710" s="4" t="s">
        <v>826</v>
      </c>
      <c r="H4710" s="4" t="s">
        <v>52</v>
      </c>
      <c r="I4710" s="4" t="s">
        <v>97</v>
      </c>
      <c r="J4710" s="4" t="s">
        <v>98</v>
      </c>
    </row>
    <row r="4711" spans="1:10" x14ac:dyDescent="0.2">
      <c r="A4711" s="4" t="s">
        <v>499</v>
      </c>
      <c r="B4711" s="4" t="s">
        <v>37</v>
      </c>
      <c r="C4711" s="4" t="s">
        <v>107</v>
      </c>
      <c r="D4711" s="4" t="s">
        <v>2137</v>
      </c>
      <c r="E4711" s="4" t="s">
        <v>337</v>
      </c>
      <c r="F4711" s="4" t="s">
        <v>337</v>
      </c>
      <c r="G4711" s="4" t="s">
        <v>826</v>
      </c>
      <c r="H4711" s="4" t="s">
        <v>52</v>
      </c>
      <c r="I4711" s="4" t="s">
        <v>97</v>
      </c>
      <c r="J4711" s="4" t="s">
        <v>98</v>
      </c>
    </row>
    <row r="4712" spans="1:10" x14ac:dyDescent="0.2">
      <c r="A4712" s="4" t="s">
        <v>499</v>
      </c>
      <c r="B4712" s="4" t="s">
        <v>63</v>
      </c>
      <c r="C4712" s="4" t="s">
        <v>108</v>
      </c>
      <c r="D4712" s="4" t="s">
        <v>2138</v>
      </c>
      <c r="E4712" s="4" t="s">
        <v>337</v>
      </c>
      <c r="F4712" s="4" t="s">
        <v>337</v>
      </c>
      <c r="G4712" s="4" t="s">
        <v>826</v>
      </c>
      <c r="H4712" s="4" t="s">
        <v>52</v>
      </c>
      <c r="I4712" s="4" t="s">
        <v>97</v>
      </c>
      <c r="J4712" s="4" t="s">
        <v>98</v>
      </c>
    </row>
    <row r="4713" spans="1:10" x14ac:dyDescent="0.2">
      <c r="A4713" s="4" t="s">
        <v>499</v>
      </c>
      <c r="B4713" s="4" t="s">
        <v>45</v>
      </c>
      <c r="C4713" s="4" t="s">
        <v>109</v>
      </c>
      <c r="D4713" s="4" t="s">
        <v>2139</v>
      </c>
      <c r="E4713" s="4" t="s">
        <v>337</v>
      </c>
      <c r="F4713" s="4" t="s">
        <v>337</v>
      </c>
      <c r="G4713" s="4" t="s">
        <v>826</v>
      </c>
      <c r="H4713" s="4" t="s">
        <v>52</v>
      </c>
      <c r="I4713" s="4" t="s">
        <v>97</v>
      </c>
      <c r="J4713" s="4" t="s">
        <v>98</v>
      </c>
    </row>
    <row r="4714" spans="1:10" x14ac:dyDescent="0.2">
      <c r="A4714" s="4" t="s">
        <v>499</v>
      </c>
      <c r="B4714" s="4" t="s">
        <v>66</v>
      </c>
      <c r="C4714" s="4" t="s">
        <v>110</v>
      </c>
      <c r="D4714" s="4" t="s">
        <v>2140</v>
      </c>
      <c r="E4714" s="4" t="s">
        <v>337</v>
      </c>
      <c r="F4714" s="4" t="s">
        <v>337</v>
      </c>
      <c r="G4714" s="4" t="s">
        <v>826</v>
      </c>
      <c r="H4714" s="4" t="s">
        <v>52</v>
      </c>
      <c r="I4714" s="4" t="s">
        <v>97</v>
      </c>
      <c r="J4714" s="4" t="s">
        <v>98</v>
      </c>
    </row>
    <row r="4715" spans="1:10" x14ac:dyDescent="0.2">
      <c r="A4715" s="4" t="s">
        <v>499</v>
      </c>
      <c r="B4715" s="4" t="s">
        <v>68</v>
      </c>
      <c r="C4715" s="4" t="s">
        <v>111</v>
      </c>
      <c r="D4715" s="4" t="s">
        <v>2141</v>
      </c>
      <c r="E4715" s="4" t="s">
        <v>337</v>
      </c>
      <c r="F4715" s="4" t="s">
        <v>337</v>
      </c>
      <c r="G4715" s="4" t="s">
        <v>826</v>
      </c>
      <c r="H4715" s="4" t="s">
        <v>52</v>
      </c>
      <c r="I4715" s="4" t="s">
        <v>97</v>
      </c>
      <c r="J4715" s="4" t="s">
        <v>98</v>
      </c>
    </row>
    <row r="4716" spans="1:10" x14ac:dyDescent="0.2">
      <c r="A4716" s="4" t="s">
        <v>499</v>
      </c>
      <c r="B4716" s="4" t="s">
        <v>46</v>
      </c>
      <c r="C4716" s="4" t="s">
        <v>112</v>
      </c>
      <c r="D4716" s="4" t="s">
        <v>2142</v>
      </c>
      <c r="E4716" s="4" t="s">
        <v>337</v>
      </c>
      <c r="F4716" s="4" t="s">
        <v>337</v>
      </c>
      <c r="G4716" s="4" t="s">
        <v>826</v>
      </c>
      <c r="H4716" s="4" t="s">
        <v>52</v>
      </c>
      <c r="I4716" s="4" t="s">
        <v>97</v>
      </c>
      <c r="J4716" s="4" t="s">
        <v>98</v>
      </c>
    </row>
    <row r="4717" spans="1:10" x14ac:dyDescent="0.2">
      <c r="A4717" s="4" t="s">
        <v>499</v>
      </c>
      <c r="B4717" s="4" t="s">
        <v>71</v>
      </c>
      <c r="C4717" s="4" t="s">
        <v>113</v>
      </c>
      <c r="D4717" s="4" t="s">
        <v>2143</v>
      </c>
      <c r="E4717" s="4" t="s">
        <v>337</v>
      </c>
      <c r="F4717" s="4" t="s">
        <v>337</v>
      </c>
      <c r="G4717" s="4" t="s">
        <v>826</v>
      </c>
      <c r="H4717" s="4" t="s">
        <v>52</v>
      </c>
      <c r="I4717" s="4" t="s">
        <v>97</v>
      </c>
      <c r="J4717" s="4" t="s">
        <v>98</v>
      </c>
    </row>
    <row r="4718" spans="1:10" x14ac:dyDescent="0.2">
      <c r="A4718" s="4" t="s">
        <v>499</v>
      </c>
      <c r="B4718" s="4" t="s">
        <v>73</v>
      </c>
      <c r="C4718" s="4" t="s">
        <v>130</v>
      </c>
      <c r="D4718" s="4" t="s">
        <v>2144</v>
      </c>
      <c r="E4718" s="4" t="s">
        <v>337</v>
      </c>
      <c r="F4718" s="4" t="s">
        <v>337</v>
      </c>
      <c r="G4718" s="4" t="s">
        <v>826</v>
      </c>
      <c r="H4718" s="4" t="s">
        <v>52</v>
      </c>
      <c r="I4718" s="4" t="s">
        <v>97</v>
      </c>
      <c r="J4718" s="4" t="s">
        <v>98</v>
      </c>
    </row>
    <row r="4719" spans="1:10" x14ac:dyDescent="0.2">
      <c r="A4719" s="4" t="s">
        <v>499</v>
      </c>
      <c r="B4719" s="4" t="s">
        <v>75</v>
      </c>
      <c r="C4719" s="4" t="s">
        <v>133</v>
      </c>
      <c r="D4719" s="4" t="s">
        <v>2145</v>
      </c>
      <c r="E4719" s="4" t="s">
        <v>337</v>
      </c>
      <c r="F4719" s="4" t="s">
        <v>337</v>
      </c>
      <c r="G4719" s="4" t="s">
        <v>826</v>
      </c>
      <c r="H4719" s="4" t="s">
        <v>52</v>
      </c>
      <c r="I4719" s="4" t="s">
        <v>97</v>
      </c>
      <c r="J4719" s="4" t="s">
        <v>98</v>
      </c>
    </row>
    <row r="4720" spans="1:10" x14ac:dyDescent="0.2">
      <c r="A4720" s="4" t="s">
        <v>499</v>
      </c>
      <c r="B4720" s="4" t="s">
        <v>60</v>
      </c>
      <c r="C4720" s="4" t="s">
        <v>134</v>
      </c>
      <c r="D4720" s="4" t="s">
        <v>2146</v>
      </c>
      <c r="E4720" s="4" t="s">
        <v>2147</v>
      </c>
      <c r="F4720" s="4" t="s">
        <v>2147</v>
      </c>
      <c r="G4720" s="4" t="s">
        <v>826</v>
      </c>
      <c r="H4720" s="4" t="s">
        <v>52</v>
      </c>
      <c r="I4720" s="4" t="s">
        <v>97</v>
      </c>
      <c r="J4720" s="4" t="s">
        <v>98</v>
      </c>
    </row>
    <row r="4721" spans="1:10" x14ac:dyDescent="0.2">
      <c r="A4721" s="4" t="s">
        <v>499</v>
      </c>
      <c r="B4721" s="4" t="s">
        <v>78</v>
      </c>
      <c r="C4721" s="4" t="s">
        <v>135</v>
      </c>
      <c r="D4721" s="4" t="s">
        <v>2148</v>
      </c>
      <c r="E4721" s="4" t="s">
        <v>337</v>
      </c>
      <c r="F4721" s="4" t="s">
        <v>337</v>
      </c>
      <c r="G4721" s="4" t="s">
        <v>826</v>
      </c>
      <c r="H4721" s="4" t="s">
        <v>52</v>
      </c>
      <c r="I4721" s="4" t="s">
        <v>97</v>
      </c>
      <c r="J4721" s="4" t="s">
        <v>98</v>
      </c>
    </row>
    <row r="4722" spans="1:10" x14ac:dyDescent="0.2">
      <c r="A4722" s="4" t="s">
        <v>499</v>
      </c>
      <c r="B4722" s="4" t="s">
        <v>84</v>
      </c>
      <c r="C4722" s="4" t="s">
        <v>136</v>
      </c>
      <c r="D4722" s="4" t="s">
        <v>2149</v>
      </c>
      <c r="E4722" s="4" t="s">
        <v>337</v>
      </c>
      <c r="F4722" s="4" t="s">
        <v>337</v>
      </c>
      <c r="G4722" s="4" t="s">
        <v>826</v>
      </c>
      <c r="H4722" s="4" t="s">
        <v>52</v>
      </c>
      <c r="I4722" s="4" t="s">
        <v>97</v>
      </c>
      <c r="J4722" s="4" t="s">
        <v>98</v>
      </c>
    </row>
    <row r="4723" spans="1:10" x14ac:dyDescent="0.2">
      <c r="A4723" s="4" t="s">
        <v>499</v>
      </c>
      <c r="B4723" s="4" t="s">
        <v>137</v>
      </c>
      <c r="C4723" s="4" t="s">
        <v>138</v>
      </c>
      <c r="D4723" s="4" t="s">
        <v>2150</v>
      </c>
      <c r="E4723" s="4" t="s">
        <v>337</v>
      </c>
      <c r="F4723" s="4" t="s">
        <v>337</v>
      </c>
      <c r="G4723" s="4" t="s">
        <v>826</v>
      </c>
      <c r="H4723" s="4" t="s">
        <v>52</v>
      </c>
      <c r="I4723" s="4" t="s">
        <v>97</v>
      </c>
      <c r="J4723" s="4" t="s">
        <v>98</v>
      </c>
    </row>
    <row r="4724" spans="1:10" x14ac:dyDescent="0.2">
      <c r="A4724" s="4" t="s">
        <v>499</v>
      </c>
      <c r="B4724" s="4" t="s">
        <v>174</v>
      </c>
      <c r="C4724" s="4" t="s">
        <v>473</v>
      </c>
      <c r="D4724" s="4" t="s">
        <v>2151</v>
      </c>
      <c r="E4724" s="4" t="s">
        <v>337</v>
      </c>
      <c r="F4724" s="4" t="s">
        <v>337</v>
      </c>
      <c r="G4724" s="4" t="s">
        <v>826</v>
      </c>
      <c r="H4724" s="4" t="s">
        <v>52</v>
      </c>
      <c r="I4724" s="4" t="s">
        <v>97</v>
      </c>
      <c r="J4724" s="4" t="s">
        <v>98</v>
      </c>
    </row>
    <row r="4725" spans="1:10" x14ac:dyDescent="0.2">
      <c r="A4725" s="4" t="s">
        <v>499</v>
      </c>
      <c r="B4725" s="4" t="s">
        <v>114</v>
      </c>
      <c r="C4725" s="4" t="s">
        <v>474</v>
      </c>
      <c r="D4725" s="4" t="s">
        <v>2152</v>
      </c>
      <c r="E4725" s="4" t="s">
        <v>337</v>
      </c>
      <c r="F4725" s="4" t="s">
        <v>337</v>
      </c>
      <c r="G4725" s="4" t="s">
        <v>826</v>
      </c>
      <c r="H4725" s="4" t="s">
        <v>52</v>
      </c>
      <c r="I4725" s="4" t="s">
        <v>97</v>
      </c>
      <c r="J4725" s="4" t="s">
        <v>98</v>
      </c>
    </row>
    <row r="4726" spans="1:10" x14ac:dyDescent="0.2">
      <c r="A4726" s="4" t="s">
        <v>499</v>
      </c>
      <c r="B4726" s="4" t="s">
        <v>131</v>
      </c>
      <c r="C4726" s="4" t="s">
        <v>475</v>
      </c>
      <c r="D4726" s="4" t="s">
        <v>2153</v>
      </c>
      <c r="E4726" s="4" t="s">
        <v>337</v>
      </c>
      <c r="F4726" s="4" t="s">
        <v>337</v>
      </c>
      <c r="G4726" s="4" t="s">
        <v>826</v>
      </c>
      <c r="H4726" s="4" t="s">
        <v>52</v>
      </c>
      <c r="I4726" s="4" t="s">
        <v>97</v>
      </c>
      <c r="J4726" s="4" t="s">
        <v>98</v>
      </c>
    </row>
    <row r="4727" spans="1:10" x14ac:dyDescent="0.2">
      <c r="A4727" s="4" t="s">
        <v>499</v>
      </c>
      <c r="B4727" s="4" t="s">
        <v>178</v>
      </c>
      <c r="C4727" s="4" t="s">
        <v>476</v>
      </c>
      <c r="D4727" s="4" t="s">
        <v>2154</v>
      </c>
      <c r="E4727" s="4" t="s">
        <v>337</v>
      </c>
      <c r="F4727" s="4" t="s">
        <v>337</v>
      </c>
      <c r="G4727" s="4" t="s">
        <v>826</v>
      </c>
      <c r="H4727" s="4" t="s">
        <v>52</v>
      </c>
      <c r="I4727" s="4" t="s">
        <v>97</v>
      </c>
      <c r="J4727" s="4" t="s">
        <v>98</v>
      </c>
    </row>
    <row r="4728" spans="1:10" x14ac:dyDescent="0.2">
      <c r="A4728" s="4" t="s">
        <v>499</v>
      </c>
      <c r="B4728" s="4" t="s">
        <v>123</v>
      </c>
      <c r="C4728" s="4" t="s">
        <v>500</v>
      </c>
      <c r="D4728" s="4" t="s">
        <v>2155</v>
      </c>
      <c r="E4728" s="4" t="s">
        <v>337</v>
      </c>
      <c r="F4728" s="4" t="s">
        <v>337</v>
      </c>
      <c r="G4728" s="4" t="s">
        <v>826</v>
      </c>
      <c r="H4728" s="4" t="s">
        <v>52</v>
      </c>
      <c r="I4728" s="4" t="s">
        <v>97</v>
      </c>
      <c r="J4728" s="4" t="s">
        <v>98</v>
      </c>
    </row>
    <row r="4729" spans="1:10" x14ac:dyDescent="0.2">
      <c r="A4729" s="4" t="s">
        <v>499</v>
      </c>
      <c r="B4729" s="4" t="s">
        <v>249</v>
      </c>
      <c r="C4729" s="4" t="s">
        <v>501</v>
      </c>
      <c r="D4729" s="4" t="s">
        <v>2156</v>
      </c>
      <c r="E4729" s="4" t="s">
        <v>337</v>
      </c>
      <c r="F4729" s="4" t="s">
        <v>337</v>
      </c>
      <c r="G4729" s="4" t="s">
        <v>826</v>
      </c>
      <c r="H4729" s="4" t="s">
        <v>52</v>
      </c>
      <c r="I4729" s="4" t="s">
        <v>97</v>
      </c>
      <c r="J4729" s="4" t="s">
        <v>98</v>
      </c>
    </row>
    <row r="4730" spans="1:10" x14ac:dyDescent="0.2">
      <c r="A4730" s="4" t="s">
        <v>499</v>
      </c>
      <c r="B4730" s="4" t="s">
        <v>262</v>
      </c>
      <c r="C4730" s="4" t="s">
        <v>502</v>
      </c>
      <c r="D4730" s="4" t="s">
        <v>2157</v>
      </c>
      <c r="E4730" s="4" t="s">
        <v>337</v>
      </c>
      <c r="F4730" s="4" t="s">
        <v>337</v>
      </c>
      <c r="G4730" s="4" t="s">
        <v>826</v>
      </c>
      <c r="H4730" s="4" t="s">
        <v>52</v>
      </c>
      <c r="I4730" s="4" t="s">
        <v>97</v>
      </c>
      <c r="J4730" s="4" t="s">
        <v>98</v>
      </c>
    </row>
    <row r="4731" spans="1:10" x14ac:dyDescent="0.2">
      <c r="A4731" s="4" t="s">
        <v>499</v>
      </c>
      <c r="B4731" s="4" t="s">
        <v>40</v>
      </c>
      <c r="C4731" s="4" t="s">
        <v>503</v>
      </c>
      <c r="D4731" s="4" t="s">
        <v>2158</v>
      </c>
      <c r="E4731" s="4" t="s">
        <v>337</v>
      </c>
      <c r="F4731" s="4" t="s">
        <v>337</v>
      </c>
      <c r="G4731" s="4" t="s">
        <v>826</v>
      </c>
      <c r="H4731" s="4" t="s">
        <v>52</v>
      </c>
      <c r="I4731" s="4" t="s">
        <v>97</v>
      </c>
      <c r="J4731" s="4" t="s">
        <v>98</v>
      </c>
    </row>
    <row r="4732" spans="1:10" x14ac:dyDescent="0.2">
      <c r="A4732" s="4" t="s">
        <v>499</v>
      </c>
      <c r="B4732" s="4" t="s">
        <v>270</v>
      </c>
      <c r="C4732" s="4" t="s">
        <v>504</v>
      </c>
      <c r="D4732" s="4" t="s">
        <v>2159</v>
      </c>
      <c r="E4732" s="4" t="s">
        <v>337</v>
      </c>
      <c r="F4732" s="4" t="s">
        <v>337</v>
      </c>
      <c r="G4732" s="4" t="s">
        <v>826</v>
      </c>
      <c r="H4732" s="4" t="s">
        <v>52</v>
      </c>
      <c r="I4732" s="4" t="s">
        <v>97</v>
      </c>
      <c r="J4732" s="4" t="s">
        <v>98</v>
      </c>
    </row>
    <row r="4733" spans="1:10" x14ac:dyDescent="0.2">
      <c r="A4733" s="4" t="s">
        <v>499</v>
      </c>
      <c r="B4733" s="4" t="s">
        <v>81</v>
      </c>
      <c r="C4733" s="4" t="s">
        <v>505</v>
      </c>
      <c r="D4733" s="4" t="s">
        <v>2160</v>
      </c>
      <c r="E4733" s="4" t="s">
        <v>340</v>
      </c>
      <c r="F4733" s="4" t="s">
        <v>340</v>
      </c>
      <c r="G4733" s="4" t="s">
        <v>826</v>
      </c>
      <c r="H4733" s="4" t="s">
        <v>52</v>
      </c>
      <c r="I4733" s="4" t="s">
        <v>97</v>
      </c>
      <c r="J4733" s="4" t="s">
        <v>98</v>
      </c>
    </row>
    <row r="4734" spans="1:10" x14ac:dyDescent="0.2">
      <c r="A4734" s="4" t="s">
        <v>499</v>
      </c>
      <c r="B4734" s="4" t="s">
        <v>126</v>
      </c>
      <c r="C4734" s="4" t="s">
        <v>506</v>
      </c>
      <c r="D4734" s="4" t="s">
        <v>2161</v>
      </c>
      <c r="E4734" s="4" t="s">
        <v>337</v>
      </c>
      <c r="F4734" s="4" t="s">
        <v>337</v>
      </c>
      <c r="G4734" s="4" t="s">
        <v>826</v>
      </c>
      <c r="H4734" s="4" t="s">
        <v>52</v>
      </c>
      <c r="I4734" s="4" t="s">
        <v>97</v>
      </c>
      <c r="J4734" s="4" t="s">
        <v>98</v>
      </c>
    </row>
    <row r="4735" spans="1:10" x14ac:dyDescent="0.2">
      <c r="A4735" s="4" t="s">
        <v>499</v>
      </c>
      <c r="B4735" s="4" t="s">
        <v>121</v>
      </c>
      <c r="C4735" s="4" t="s">
        <v>507</v>
      </c>
      <c r="D4735" s="4" t="s">
        <v>2162</v>
      </c>
      <c r="E4735" s="4" t="s">
        <v>337</v>
      </c>
      <c r="F4735" s="4" t="s">
        <v>337</v>
      </c>
      <c r="G4735" s="4" t="s">
        <v>826</v>
      </c>
      <c r="H4735" s="4" t="s">
        <v>52</v>
      </c>
      <c r="I4735" s="4" t="s">
        <v>97</v>
      </c>
      <c r="J4735" s="4" t="s">
        <v>98</v>
      </c>
    </row>
    <row r="4736" spans="1:10" x14ac:dyDescent="0.2">
      <c r="A4736" s="4" t="s">
        <v>499</v>
      </c>
      <c r="B4736" s="4" t="s">
        <v>291</v>
      </c>
      <c r="C4736" s="4" t="s">
        <v>508</v>
      </c>
      <c r="D4736" s="4" t="s">
        <v>2163</v>
      </c>
      <c r="E4736" s="4" t="s">
        <v>337</v>
      </c>
      <c r="F4736" s="4" t="s">
        <v>337</v>
      </c>
      <c r="G4736" s="4" t="s">
        <v>826</v>
      </c>
      <c r="H4736" s="4" t="s">
        <v>52</v>
      </c>
      <c r="I4736" s="4" t="s">
        <v>97</v>
      </c>
      <c r="J4736" s="4" t="s">
        <v>98</v>
      </c>
    </row>
    <row r="4737" spans="1:10" x14ac:dyDescent="0.2">
      <c r="A4737" s="4" t="s">
        <v>499</v>
      </c>
      <c r="B4737" s="4" t="s">
        <v>299</v>
      </c>
      <c r="C4737" s="4" t="s">
        <v>509</v>
      </c>
      <c r="D4737" s="4" t="s">
        <v>2164</v>
      </c>
      <c r="E4737" s="4" t="s">
        <v>337</v>
      </c>
      <c r="F4737" s="4" t="s">
        <v>337</v>
      </c>
      <c r="G4737" s="4" t="s">
        <v>826</v>
      </c>
      <c r="H4737" s="4" t="s">
        <v>52</v>
      </c>
      <c r="I4737" s="4" t="s">
        <v>97</v>
      </c>
      <c r="J4737" s="4" t="s">
        <v>98</v>
      </c>
    </row>
    <row r="4738" spans="1:10" x14ac:dyDescent="0.2">
      <c r="A4738" s="4" t="s">
        <v>499</v>
      </c>
      <c r="B4738" s="4" t="s">
        <v>301</v>
      </c>
      <c r="C4738" s="4" t="s">
        <v>510</v>
      </c>
      <c r="D4738" s="4" t="s">
        <v>2068</v>
      </c>
      <c r="E4738" s="4" t="s">
        <v>337</v>
      </c>
      <c r="F4738" s="4" t="s">
        <v>337</v>
      </c>
      <c r="G4738" s="4" t="s">
        <v>826</v>
      </c>
      <c r="H4738" s="4" t="s">
        <v>52</v>
      </c>
      <c r="I4738" s="4" t="s">
        <v>97</v>
      </c>
      <c r="J4738" s="4" t="s">
        <v>98</v>
      </c>
    </row>
    <row r="4739" spans="1:10" x14ac:dyDescent="0.2">
      <c r="A4739" s="4" t="s">
        <v>499</v>
      </c>
      <c r="B4739" s="4" t="s">
        <v>303</v>
      </c>
      <c r="C4739" s="4" t="s">
        <v>511</v>
      </c>
      <c r="D4739" s="4" t="s">
        <v>2165</v>
      </c>
      <c r="E4739" s="4" t="s">
        <v>337</v>
      </c>
      <c r="F4739" s="4" t="s">
        <v>337</v>
      </c>
      <c r="G4739" s="4" t="s">
        <v>826</v>
      </c>
      <c r="H4739" s="4" t="s">
        <v>52</v>
      </c>
      <c r="I4739" s="4" t="s">
        <v>97</v>
      </c>
      <c r="J4739" s="4" t="s">
        <v>98</v>
      </c>
    </row>
    <row r="4740" spans="1:10" x14ac:dyDescent="0.2">
      <c r="A4740" s="4" t="s">
        <v>499</v>
      </c>
      <c r="B4740" s="4" t="s">
        <v>305</v>
      </c>
      <c r="C4740" s="4" t="s">
        <v>512</v>
      </c>
      <c r="D4740" s="4" t="s">
        <v>2166</v>
      </c>
      <c r="E4740" s="4" t="s">
        <v>337</v>
      </c>
      <c r="F4740" s="4" t="s">
        <v>337</v>
      </c>
      <c r="G4740" s="4" t="s">
        <v>826</v>
      </c>
      <c r="H4740" s="4" t="s">
        <v>52</v>
      </c>
      <c r="I4740" s="4" t="s">
        <v>97</v>
      </c>
      <c r="J4740" s="4" t="s">
        <v>98</v>
      </c>
    </row>
    <row r="4741" spans="1:10" x14ac:dyDescent="0.2">
      <c r="A4741" s="4" t="s">
        <v>499</v>
      </c>
      <c r="B4741" s="4" t="s">
        <v>139</v>
      </c>
      <c r="C4741" s="4" t="s">
        <v>513</v>
      </c>
      <c r="D4741" s="4" t="s">
        <v>2167</v>
      </c>
      <c r="E4741" s="4" t="s">
        <v>337</v>
      </c>
      <c r="F4741" s="4" t="s">
        <v>337</v>
      </c>
      <c r="G4741" s="4" t="s">
        <v>826</v>
      </c>
      <c r="H4741" s="4" t="s">
        <v>52</v>
      </c>
      <c r="I4741" s="4" t="s">
        <v>97</v>
      </c>
      <c r="J4741" s="4" t="s">
        <v>98</v>
      </c>
    </row>
    <row r="4742" spans="1:10" x14ac:dyDescent="0.2">
      <c r="A4742" s="4" t="s">
        <v>499</v>
      </c>
      <c r="B4742" s="4" t="s">
        <v>142</v>
      </c>
      <c r="C4742" s="4" t="s">
        <v>514</v>
      </c>
      <c r="D4742" s="4" t="s">
        <v>2168</v>
      </c>
      <c r="E4742" s="4" t="s">
        <v>337</v>
      </c>
      <c r="F4742" s="4" t="s">
        <v>337</v>
      </c>
      <c r="G4742" s="4" t="s">
        <v>826</v>
      </c>
      <c r="H4742" s="4" t="s">
        <v>52</v>
      </c>
      <c r="I4742" s="4" t="s">
        <v>97</v>
      </c>
      <c r="J4742" s="4" t="s">
        <v>98</v>
      </c>
    </row>
    <row r="4743" spans="1:10" x14ac:dyDescent="0.2">
      <c r="A4743" s="4" t="s">
        <v>499</v>
      </c>
      <c r="B4743" s="4" t="s">
        <v>143</v>
      </c>
      <c r="C4743" s="4" t="s">
        <v>515</v>
      </c>
      <c r="D4743" s="4" t="s">
        <v>2169</v>
      </c>
      <c r="E4743" s="4" t="s">
        <v>337</v>
      </c>
      <c r="F4743" s="4" t="s">
        <v>337</v>
      </c>
      <c r="G4743" s="4" t="s">
        <v>826</v>
      </c>
      <c r="H4743" s="4" t="s">
        <v>52</v>
      </c>
      <c r="I4743" s="4" t="s">
        <v>97</v>
      </c>
      <c r="J4743" s="4" t="s">
        <v>98</v>
      </c>
    </row>
    <row r="4744" spans="1:10" x14ac:dyDescent="0.2">
      <c r="A4744" s="4" t="s">
        <v>499</v>
      </c>
      <c r="B4744" s="4" t="s">
        <v>144</v>
      </c>
      <c r="C4744" s="4" t="s">
        <v>516</v>
      </c>
      <c r="D4744" s="4" t="s">
        <v>2170</v>
      </c>
      <c r="E4744" s="4" t="s">
        <v>337</v>
      </c>
      <c r="F4744" s="4" t="s">
        <v>337</v>
      </c>
      <c r="G4744" s="4" t="s">
        <v>826</v>
      </c>
      <c r="H4744" s="4" t="s">
        <v>52</v>
      </c>
      <c r="I4744" s="4" t="s">
        <v>97</v>
      </c>
      <c r="J4744" s="4" t="s">
        <v>98</v>
      </c>
    </row>
    <row r="4745" spans="1:10" x14ac:dyDescent="0.2">
      <c r="A4745" s="4" t="s">
        <v>499</v>
      </c>
      <c r="B4745" s="4" t="s">
        <v>146</v>
      </c>
      <c r="C4745" s="4" t="s">
        <v>517</v>
      </c>
      <c r="D4745" s="4" t="s">
        <v>2171</v>
      </c>
      <c r="E4745" s="4" t="s">
        <v>337</v>
      </c>
      <c r="F4745" s="4" t="s">
        <v>337</v>
      </c>
      <c r="G4745" s="4" t="s">
        <v>826</v>
      </c>
      <c r="H4745" s="4" t="s">
        <v>52</v>
      </c>
      <c r="I4745" s="4" t="s">
        <v>97</v>
      </c>
      <c r="J4745" s="4" t="s">
        <v>98</v>
      </c>
    </row>
    <row r="4746" spans="1:10" x14ac:dyDescent="0.2">
      <c r="A4746" s="4" t="s">
        <v>499</v>
      </c>
      <c r="B4746" s="4" t="s">
        <v>373</v>
      </c>
      <c r="C4746" s="4" t="s">
        <v>518</v>
      </c>
      <c r="D4746" s="4" t="s">
        <v>2172</v>
      </c>
      <c r="E4746" s="4" t="s">
        <v>2173</v>
      </c>
      <c r="F4746" s="4" t="s">
        <v>2173</v>
      </c>
      <c r="G4746" s="4" t="s">
        <v>826</v>
      </c>
      <c r="H4746" s="4" t="s">
        <v>52</v>
      </c>
      <c r="I4746" s="4" t="s">
        <v>63</v>
      </c>
      <c r="J4746" s="4" t="s">
        <v>203</v>
      </c>
    </row>
    <row r="4747" spans="1:10" x14ac:dyDescent="0.2">
      <c r="A4747" s="4" t="s">
        <v>519</v>
      </c>
      <c r="B4747" s="4" t="s">
        <v>38</v>
      </c>
      <c r="C4747" s="4" t="s">
        <v>39</v>
      </c>
      <c r="D4747" s="4" t="s">
        <v>2174</v>
      </c>
      <c r="E4747" s="4" t="s">
        <v>1337</v>
      </c>
      <c r="F4747" s="4" t="s">
        <v>1337</v>
      </c>
      <c r="G4747" s="4" t="s">
        <v>826</v>
      </c>
      <c r="H4747" s="4" t="s">
        <v>58</v>
      </c>
      <c r="I4747" s="4" t="s">
        <v>97</v>
      </c>
      <c r="J4747" s="4" t="s">
        <v>98</v>
      </c>
    </row>
    <row r="4748" spans="1:10" x14ac:dyDescent="0.2">
      <c r="A4748" s="4" t="s">
        <v>519</v>
      </c>
      <c r="B4748" s="4" t="s">
        <v>43</v>
      </c>
      <c r="C4748" s="4" t="s">
        <v>445</v>
      </c>
      <c r="D4748" s="4" t="s">
        <v>2123</v>
      </c>
      <c r="E4748" s="4" t="s">
        <v>357</v>
      </c>
      <c r="F4748" s="4" t="s">
        <v>357</v>
      </c>
      <c r="G4748" s="4" t="s">
        <v>826</v>
      </c>
      <c r="H4748" s="4" t="s">
        <v>58</v>
      </c>
      <c r="I4748" s="4" t="s">
        <v>97</v>
      </c>
      <c r="J4748" s="4" t="s">
        <v>98</v>
      </c>
    </row>
    <row r="4749" spans="1:10" x14ac:dyDescent="0.2">
      <c r="A4749" s="4" t="s">
        <v>519</v>
      </c>
      <c r="B4749" s="4" t="s">
        <v>48</v>
      </c>
      <c r="C4749" s="4" t="s">
        <v>448</v>
      </c>
      <c r="D4749" s="4" t="s">
        <v>2135</v>
      </c>
      <c r="E4749" s="4" t="s">
        <v>357</v>
      </c>
      <c r="F4749" s="4" t="s">
        <v>357</v>
      </c>
      <c r="G4749" s="4" t="s">
        <v>826</v>
      </c>
      <c r="H4749" s="4" t="s">
        <v>58</v>
      </c>
      <c r="I4749" s="4" t="s">
        <v>97</v>
      </c>
      <c r="J4749" s="4" t="s">
        <v>98</v>
      </c>
    </row>
    <row r="4750" spans="1:10" x14ac:dyDescent="0.2">
      <c r="A4750" s="4" t="s">
        <v>520</v>
      </c>
      <c r="B4750" s="4" t="s">
        <v>38</v>
      </c>
      <c r="C4750" s="4" t="s">
        <v>39</v>
      </c>
      <c r="D4750" s="4" t="s">
        <v>2102</v>
      </c>
      <c r="E4750" s="4" t="s">
        <v>890</v>
      </c>
      <c r="F4750" s="4" t="s">
        <v>890</v>
      </c>
      <c r="G4750" s="4" t="s">
        <v>826</v>
      </c>
      <c r="H4750" s="4" t="s">
        <v>37</v>
      </c>
      <c r="I4750" s="4" t="s">
        <v>66</v>
      </c>
      <c r="J4750" s="4" t="s">
        <v>205</v>
      </c>
    </row>
    <row r="4751" spans="1:10" x14ac:dyDescent="0.2">
      <c r="A4751" s="4" t="s">
        <v>520</v>
      </c>
      <c r="B4751" s="4" t="s">
        <v>43</v>
      </c>
      <c r="C4751" s="4" t="s">
        <v>99</v>
      </c>
      <c r="D4751" s="4" t="s">
        <v>2175</v>
      </c>
      <c r="E4751" s="4" t="s">
        <v>332</v>
      </c>
      <c r="F4751" s="4" t="s">
        <v>332</v>
      </c>
      <c r="G4751" s="4" t="s">
        <v>826</v>
      </c>
      <c r="H4751" s="4" t="s">
        <v>37</v>
      </c>
      <c r="I4751" s="4" t="s">
        <v>66</v>
      </c>
      <c r="J4751" s="4" t="s">
        <v>205</v>
      </c>
    </row>
    <row r="4752" spans="1:10" x14ac:dyDescent="0.2">
      <c r="A4752" s="4" t="s">
        <v>520</v>
      </c>
      <c r="B4752" s="4" t="s">
        <v>48</v>
      </c>
      <c r="C4752" s="4" t="s">
        <v>100</v>
      </c>
      <c r="D4752" s="4" t="s">
        <v>2176</v>
      </c>
      <c r="E4752" s="4" t="s">
        <v>332</v>
      </c>
      <c r="F4752" s="4" t="s">
        <v>332</v>
      </c>
      <c r="G4752" s="4" t="s">
        <v>826</v>
      </c>
      <c r="H4752" s="4" t="s">
        <v>37</v>
      </c>
      <c r="I4752" s="4" t="s">
        <v>66</v>
      </c>
      <c r="J4752" s="4" t="s">
        <v>205</v>
      </c>
    </row>
    <row r="4753" spans="1:10" x14ac:dyDescent="0.2">
      <c r="A4753" s="4" t="s">
        <v>520</v>
      </c>
      <c r="B4753" s="4" t="s">
        <v>50</v>
      </c>
      <c r="C4753" s="4" t="s">
        <v>101</v>
      </c>
      <c r="D4753" s="4" t="s">
        <v>2177</v>
      </c>
      <c r="E4753" s="4" t="s">
        <v>332</v>
      </c>
      <c r="F4753" s="4" t="s">
        <v>332</v>
      </c>
      <c r="G4753" s="4" t="s">
        <v>826</v>
      </c>
      <c r="H4753" s="4" t="s">
        <v>37</v>
      </c>
      <c r="I4753" s="4" t="s">
        <v>66</v>
      </c>
      <c r="J4753" s="4" t="s">
        <v>205</v>
      </c>
    </row>
    <row r="4754" spans="1:10" x14ac:dyDescent="0.2">
      <c r="A4754" s="4" t="s">
        <v>520</v>
      </c>
      <c r="B4754" s="4" t="s">
        <v>52</v>
      </c>
      <c r="C4754" s="4" t="s">
        <v>102</v>
      </c>
      <c r="D4754" s="4" t="s">
        <v>2178</v>
      </c>
      <c r="E4754" s="4" t="s">
        <v>332</v>
      </c>
      <c r="F4754" s="4" t="s">
        <v>332</v>
      </c>
      <c r="G4754" s="4" t="s">
        <v>826</v>
      </c>
      <c r="H4754" s="4" t="s">
        <v>37</v>
      </c>
      <c r="I4754" s="4" t="s">
        <v>66</v>
      </c>
      <c r="J4754" s="4" t="s">
        <v>205</v>
      </c>
    </row>
    <row r="4755" spans="1:10" x14ac:dyDescent="0.2">
      <c r="A4755" s="4" t="s">
        <v>520</v>
      </c>
      <c r="B4755" s="4" t="s">
        <v>54</v>
      </c>
      <c r="C4755" s="4" t="s">
        <v>103</v>
      </c>
      <c r="D4755" s="4" t="s">
        <v>2179</v>
      </c>
      <c r="E4755" s="4" t="s">
        <v>332</v>
      </c>
      <c r="F4755" s="4" t="s">
        <v>332</v>
      </c>
      <c r="G4755" s="4" t="s">
        <v>826</v>
      </c>
      <c r="H4755" s="4" t="s">
        <v>37</v>
      </c>
      <c r="I4755" s="4" t="s">
        <v>66</v>
      </c>
      <c r="J4755" s="4" t="s">
        <v>205</v>
      </c>
    </row>
    <row r="4756" spans="1:10" x14ac:dyDescent="0.2">
      <c r="A4756" s="4" t="s">
        <v>521</v>
      </c>
      <c r="B4756" s="4" t="s">
        <v>38</v>
      </c>
      <c r="C4756" s="4" t="s">
        <v>39</v>
      </c>
      <c r="D4756" s="4" t="s">
        <v>2031</v>
      </c>
      <c r="E4756" s="4" t="s">
        <v>825</v>
      </c>
      <c r="F4756" s="4" t="s">
        <v>825</v>
      </c>
      <c r="G4756" s="4" t="s">
        <v>826</v>
      </c>
      <c r="H4756" s="4" t="s">
        <v>66</v>
      </c>
      <c r="I4756" s="4" t="s">
        <v>97</v>
      </c>
      <c r="J4756" s="4" t="s">
        <v>98</v>
      </c>
    </row>
    <row r="4757" spans="1:10" x14ac:dyDescent="0.2">
      <c r="A4757" s="4" t="s">
        <v>521</v>
      </c>
      <c r="B4757" s="4" t="s">
        <v>43</v>
      </c>
      <c r="C4757" s="4" t="s">
        <v>99</v>
      </c>
      <c r="D4757" s="4" t="s">
        <v>2180</v>
      </c>
      <c r="E4757" s="4" t="s">
        <v>944</v>
      </c>
      <c r="F4757" s="4" t="s">
        <v>944</v>
      </c>
      <c r="G4757" s="4" t="s">
        <v>826</v>
      </c>
      <c r="H4757" s="4" t="s">
        <v>66</v>
      </c>
      <c r="I4757" s="4" t="s">
        <v>97</v>
      </c>
      <c r="J4757" s="4" t="s">
        <v>98</v>
      </c>
    </row>
    <row r="4758" spans="1:10" x14ac:dyDescent="0.2">
      <c r="A4758" s="4" t="s">
        <v>521</v>
      </c>
      <c r="B4758" s="4" t="s">
        <v>48</v>
      </c>
      <c r="C4758" s="4" t="s">
        <v>100</v>
      </c>
      <c r="D4758" s="4" t="s">
        <v>2181</v>
      </c>
      <c r="E4758" s="4" t="s">
        <v>944</v>
      </c>
      <c r="F4758" s="4" t="s">
        <v>944</v>
      </c>
      <c r="G4758" s="4" t="s">
        <v>826</v>
      </c>
      <c r="H4758" s="4" t="s">
        <v>66</v>
      </c>
      <c r="I4758" s="4" t="s">
        <v>97</v>
      </c>
      <c r="J4758" s="4" t="s">
        <v>98</v>
      </c>
    </row>
    <row r="4759" spans="1:10" x14ac:dyDescent="0.2">
      <c r="A4759" s="4" t="s">
        <v>521</v>
      </c>
      <c r="B4759" s="4" t="s">
        <v>50</v>
      </c>
      <c r="C4759" s="4" t="s">
        <v>101</v>
      </c>
      <c r="D4759" s="4" t="s">
        <v>2182</v>
      </c>
      <c r="E4759" s="4" t="s">
        <v>944</v>
      </c>
      <c r="F4759" s="4" t="s">
        <v>944</v>
      </c>
      <c r="G4759" s="4" t="s">
        <v>826</v>
      </c>
      <c r="H4759" s="4" t="s">
        <v>66</v>
      </c>
      <c r="I4759" s="4" t="s">
        <v>97</v>
      </c>
      <c r="J4759" s="4" t="s">
        <v>98</v>
      </c>
    </row>
    <row r="4760" spans="1:10" x14ac:dyDescent="0.2">
      <c r="A4760" s="4" t="s">
        <v>521</v>
      </c>
      <c r="B4760" s="4" t="s">
        <v>52</v>
      </c>
      <c r="C4760" s="4" t="s">
        <v>102</v>
      </c>
      <c r="D4760" s="4" t="s">
        <v>2183</v>
      </c>
      <c r="E4760" s="4" t="s">
        <v>944</v>
      </c>
      <c r="F4760" s="4" t="s">
        <v>944</v>
      </c>
      <c r="G4760" s="4" t="s">
        <v>826</v>
      </c>
      <c r="H4760" s="4" t="s">
        <v>66</v>
      </c>
      <c r="I4760" s="4" t="s">
        <v>97</v>
      </c>
      <c r="J4760" s="4" t="s">
        <v>98</v>
      </c>
    </row>
    <row r="4761" spans="1:10" x14ac:dyDescent="0.2">
      <c r="A4761" s="4" t="s">
        <v>521</v>
      </c>
      <c r="B4761" s="4" t="s">
        <v>54</v>
      </c>
      <c r="C4761" s="4" t="s">
        <v>103</v>
      </c>
      <c r="D4761" s="4" t="s">
        <v>2184</v>
      </c>
      <c r="E4761" s="4" t="s">
        <v>944</v>
      </c>
      <c r="F4761" s="4" t="s">
        <v>944</v>
      </c>
      <c r="G4761" s="4" t="s">
        <v>826</v>
      </c>
      <c r="H4761" s="4" t="s">
        <v>66</v>
      </c>
      <c r="I4761" s="4" t="s">
        <v>97</v>
      </c>
      <c r="J4761" s="4" t="s">
        <v>98</v>
      </c>
    </row>
    <row r="4762" spans="1:10" x14ac:dyDescent="0.2">
      <c r="A4762" s="4" t="s">
        <v>521</v>
      </c>
      <c r="B4762" s="4" t="s">
        <v>56</v>
      </c>
      <c r="C4762" s="4" t="s">
        <v>104</v>
      </c>
      <c r="D4762" s="4" t="s">
        <v>2137</v>
      </c>
      <c r="E4762" s="4" t="s">
        <v>944</v>
      </c>
      <c r="F4762" s="4" t="s">
        <v>944</v>
      </c>
      <c r="G4762" s="4" t="s">
        <v>826</v>
      </c>
      <c r="H4762" s="4" t="s">
        <v>66</v>
      </c>
      <c r="I4762" s="4" t="s">
        <v>97</v>
      </c>
      <c r="J4762" s="4" t="s">
        <v>98</v>
      </c>
    </row>
    <row r="4763" spans="1:10" x14ac:dyDescent="0.2">
      <c r="A4763" s="4" t="s">
        <v>521</v>
      </c>
      <c r="B4763" s="4" t="s">
        <v>58</v>
      </c>
      <c r="C4763" s="4" t="s">
        <v>106</v>
      </c>
      <c r="D4763" s="4" t="s">
        <v>2185</v>
      </c>
      <c r="E4763" s="4" t="s">
        <v>944</v>
      </c>
      <c r="F4763" s="4" t="s">
        <v>944</v>
      </c>
      <c r="G4763" s="4" t="s">
        <v>826</v>
      </c>
      <c r="H4763" s="4" t="s">
        <v>66</v>
      </c>
      <c r="I4763" s="4" t="s">
        <v>97</v>
      </c>
      <c r="J4763" s="4" t="s">
        <v>98</v>
      </c>
    </row>
    <row r="4764" spans="1:10" x14ac:dyDescent="0.2">
      <c r="A4764" s="4" t="s">
        <v>521</v>
      </c>
      <c r="B4764" s="4" t="s">
        <v>37</v>
      </c>
      <c r="C4764" s="4" t="s">
        <v>107</v>
      </c>
      <c r="D4764" s="4" t="s">
        <v>2186</v>
      </c>
      <c r="E4764" s="4" t="s">
        <v>944</v>
      </c>
      <c r="F4764" s="4" t="s">
        <v>944</v>
      </c>
      <c r="G4764" s="4" t="s">
        <v>826</v>
      </c>
      <c r="H4764" s="4" t="s">
        <v>66</v>
      </c>
      <c r="I4764" s="4" t="s">
        <v>97</v>
      </c>
      <c r="J4764" s="4" t="s">
        <v>98</v>
      </c>
    </row>
    <row r="4765" spans="1:10" x14ac:dyDescent="0.2">
      <c r="A4765" s="4" t="s">
        <v>521</v>
      </c>
      <c r="B4765" s="4" t="s">
        <v>63</v>
      </c>
      <c r="C4765" s="4" t="s">
        <v>108</v>
      </c>
      <c r="D4765" s="4" t="s">
        <v>2187</v>
      </c>
      <c r="E4765" s="4" t="s">
        <v>944</v>
      </c>
      <c r="F4765" s="4" t="s">
        <v>944</v>
      </c>
      <c r="G4765" s="4" t="s">
        <v>826</v>
      </c>
      <c r="H4765" s="4" t="s">
        <v>66</v>
      </c>
      <c r="I4765" s="4" t="s">
        <v>97</v>
      </c>
      <c r="J4765" s="4" t="s">
        <v>98</v>
      </c>
    </row>
    <row r="4766" spans="1:10" x14ac:dyDescent="0.2">
      <c r="A4766" s="4" t="s">
        <v>521</v>
      </c>
      <c r="B4766" s="4" t="s">
        <v>45</v>
      </c>
      <c r="C4766" s="4" t="s">
        <v>109</v>
      </c>
      <c r="D4766" s="4" t="s">
        <v>2142</v>
      </c>
      <c r="E4766" s="4" t="s">
        <v>944</v>
      </c>
      <c r="F4766" s="4" t="s">
        <v>944</v>
      </c>
      <c r="G4766" s="4" t="s">
        <v>826</v>
      </c>
      <c r="H4766" s="4" t="s">
        <v>66</v>
      </c>
      <c r="I4766" s="4" t="s">
        <v>97</v>
      </c>
      <c r="J4766" s="4" t="s">
        <v>98</v>
      </c>
    </row>
    <row r="4767" spans="1:10" x14ac:dyDescent="0.2">
      <c r="A4767" s="4" t="s">
        <v>521</v>
      </c>
      <c r="B4767" s="4" t="s">
        <v>66</v>
      </c>
      <c r="C4767" s="4" t="s">
        <v>110</v>
      </c>
      <c r="D4767" s="4" t="s">
        <v>2188</v>
      </c>
      <c r="E4767" s="4" t="s">
        <v>944</v>
      </c>
      <c r="F4767" s="4" t="s">
        <v>944</v>
      </c>
      <c r="G4767" s="4" t="s">
        <v>826</v>
      </c>
      <c r="H4767" s="4" t="s">
        <v>66</v>
      </c>
      <c r="I4767" s="4" t="s">
        <v>97</v>
      </c>
      <c r="J4767" s="4" t="s">
        <v>98</v>
      </c>
    </row>
    <row r="4768" spans="1:10" x14ac:dyDescent="0.2">
      <c r="A4768" s="4" t="s">
        <v>521</v>
      </c>
      <c r="B4768" s="4" t="s">
        <v>68</v>
      </c>
      <c r="C4768" s="4" t="s">
        <v>111</v>
      </c>
      <c r="D4768" s="4" t="s">
        <v>2189</v>
      </c>
      <c r="E4768" s="4" t="s">
        <v>944</v>
      </c>
      <c r="F4768" s="4" t="s">
        <v>944</v>
      </c>
      <c r="G4768" s="4" t="s">
        <v>826</v>
      </c>
      <c r="H4768" s="4" t="s">
        <v>66</v>
      </c>
      <c r="I4768" s="4" t="s">
        <v>97</v>
      </c>
      <c r="J4768" s="4" t="s">
        <v>98</v>
      </c>
    </row>
    <row r="4769" spans="1:10" x14ac:dyDescent="0.2">
      <c r="A4769" s="4" t="s">
        <v>521</v>
      </c>
      <c r="B4769" s="4" t="s">
        <v>46</v>
      </c>
      <c r="C4769" s="4" t="s">
        <v>112</v>
      </c>
      <c r="D4769" s="4" t="s">
        <v>2190</v>
      </c>
      <c r="E4769" s="4" t="s">
        <v>944</v>
      </c>
      <c r="F4769" s="4" t="s">
        <v>944</v>
      </c>
      <c r="G4769" s="4" t="s">
        <v>826</v>
      </c>
      <c r="H4769" s="4" t="s">
        <v>66</v>
      </c>
      <c r="I4769" s="4" t="s">
        <v>97</v>
      </c>
      <c r="J4769" s="4" t="s">
        <v>98</v>
      </c>
    </row>
    <row r="4770" spans="1:10" x14ac:dyDescent="0.2">
      <c r="A4770" s="4" t="s">
        <v>521</v>
      </c>
      <c r="B4770" s="4" t="s">
        <v>71</v>
      </c>
      <c r="C4770" s="4" t="s">
        <v>113</v>
      </c>
      <c r="D4770" s="4" t="s">
        <v>2191</v>
      </c>
      <c r="E4770" s="4" t="s">
        <v>944</v>
      </c>
      <c r="F4770" s="4" t="s">
        <v>944</v>
      </c>
      <c r="G4770" s="4" t="s">
        <v>826</v>
      </c>
      <c r="H4770" s="4" t="s">
        <v>66</v>
      </c>
      <c r="I4770" s="4" t="s">
        <v>97</v>
      </c>
      <c r="J4770" s="4" t="s">
        <v>98</v>
      </c>
    </row>
    <row r="4771" spans="1:10" x14ac:dyDescent="0.2">
      <c r="A4771" s="4" t="s">
        <v>521</v>
      </c>
      <c r="B4771" s="4" t="s">
        <v>73</v>
      </c>
      <c r="C4771" s="4" t="s">
        <v>130</v>
      </c>
      <c r="D4771" s="4" t="s">
        <v>2192</v>
      </c>
      <c r="E4771" s="4" t="s">
        <v>944</v>
      </c>
      <c r="F4771" s="4" t="s">
        <v>944</v>
      </c>
      <c r="G4771" s="4" t="s">
        <v>826</v>
      </c>
      <c r="H4771" s="4" t="s">
        <v>66</v>
      </c>
      <c r="I4771" s="4" t="s">
        <v>97</v>
      </c>
      <c r="J4771" s="4" t="s">
        <v>98</v>
      </c>
    </row>
    <row r="4772" spans="1:10" x14ac:dyDescent="0.2">
      <c r="A4772" s="4" t="s">
        <v>521</v>
      </c>
      <c r="B4772" s="4" t="s">
        <v>75</v>
      </c>
      <c r="C4772" s="4" t="s">
        <v>133</v>
      </c>
      <c r="D4772" s="4" t="s">
        <v>2193</v>
      </c>
      <c r="E4772" s="4" t="s">
        <v>944</v>
      </c>
      <c r="F4772" s="4" t="s">
        <v>944</v>
      </c>
      <c r="G4772" s="4" t="s">
        <v>826</v>
      </c>
      <c r="H4772" s="4" t="s">
        <v>66</v>
      </c>
      <c r="I4772" s="4" t="s">
        <v>97</v>
      </c>
      <c r="J4772" s="4" t="s">
        <v>98</v>
      </c>
    </row>
    <row r="4773" spans="1:10" x14ac:dyDescent="0.2">
      <c r="A4773" s="4" t="s">
        <v>521</v>
      </c>
      <c r="B4773" s="4" t="s">
        <v>60</v>
      </c>
      <c r="C4773" s="4" t="s">
        <v>134</v>
      </c>
      <c r="D4773" s="4" t="s">
        <v>2194</v>
      </c>
      <c r="E4773" s="4" t="s">
        <v>944</v>
      </c>
      <c r="F4773" s="4" t="s">
        <v>944</v>
      </c>
      <c r="G4773" s="4" t="s">
        <v>826</v>
      </c>
      <c r="H4773" s="4" t="s">
        <v>66</v>
      </c>
      <c r="I4773" s="4" t="s">
        <v>97</v>
      </c>
      <c r="J4773" s="4" t="s">
        <v>98</v>
      </c>
    </row>
    <row r="4774" spans="1:10" x14ac:dyDescent="0.2">
      <c r="A4774" s="4" t="s">
        <v>521</v>
      </c>
      <c r="B4774" s="4" t="s">
        <v>78</v>
      </c>
      <c r="C4774" s="4" t="s">
        <v>135</v>
      </c>
      <c r="D4774" s="4" t="s">
        <v>2195</v>
      </c>
      <c r="E4774" s="4" t="s">
        <v>944</v>
      </c>
      <c r="F4774" s="4" t="s">
        <v>944</v>
      </c>
      <c r="G4774" s="4" t="s">
        <v>826</v>
      </c>
      <c r="H4774" s="4" t="s">
        <v>66</v>
      </c>
      <c r="I4774" s="4" t="s">
        <v>97</v>
      </c>
      <c r="J4774" s="4" t="s">
        <v>98</v>
      </c>
    </row>
    <row r="4775" spans="1:10" x14ac:dyDescent="0.2">
      <c r="A4775" s="4" t="s">
        <v>521</v>
      </c>
      <c r="B4775" s="4" t="s">
        <v>84</v>
      </c>
      <c r="C4775" s="4" t="s">
        <v>136</v>
      </c>
      <c r="D4775" s="4" t="s">
        <v>2196</v>
      </c>
      <c r="E4775" s="4" t="s">
        <v>944</v>
      </c>
      <c r="F4775" s="4" t="s">
        <v>944</v>
      </c>
      <c r="G4775" s="4" t="s">
        <v>826</v>
      </c>
      <c r="H4775" s="4" t="s">
        <v>66</v>
      </c>
      <c r="I4775" s="4" t="s">
        <v>97</v>
      </c>
      <c r="J4775" s="4" t="s">
        <v>98</v>
      </c>
    </row>
    <row r="4776" spans="1:10" x14ac:dyDescent="0.2">
      <c r="A4776" s="4" t="s">
        <v>522</v>
      </c>
      <c r="B4776" s="4" t="s">
        <v>38</v>
      </c>
      <c r="C4776" s="4" t="s">
        <v>39</v>
      </c>
      <c r="D4776" s="4" t="s">
        <v>2132</v>
      </c>
      <c r="E4776" s="4" t="s">
        <v>890</v>
      </c>
      <c r="F4776" s="4" t="s">
        <v>890</v>
      </c>
      <c r="G4776" s="4" t="s">
        <v>826</v>
      </c>
      <c r="H4776" s="4" t="s">
        <v>66</v>
      </c>
      <c r="I4776" s="4" t="s">
        <v>81</v>
      </c>
      <c r="J4776" s="4" t="s">
        <v>82</v>
      </c>
    </row>
    <row r="4777" spans="1:10" x14ac:dyDescent="0.2">
      <c r="A4777" s="4" t="s">
        <v>522</v>
      </c>
      <c r="B4777" s="4" t="s">
        <v>43</v>
      </c>
      <c r="C4777" s="4" t="s">
        <v>80</v>
      </c>
      <c r="D4777" s="4" t="s">
        <v>2129</v>
      </c>
      <c r="E4777" s="4" t="s">
        <v>2197</v>
      </c>
      <c r="F4777" s="4" t="s">
        <v>2197</v>
      </c>
      <c r="G4777" s="4" t="s">
        <v>826</v>
      </c>
      <c r="H4777" s="4" t="s">
        <v>66</v>
      </c>
      <c r="I4777" s="4" t="s">
        <v>81</v>
      </c>
      <c r="J4777" s="4" t="s">
        <v>82</v>
      </c>
    </row>
    <row r="4778" spans="1:10" x14ac:dyDescent="0.2">
      <c r="A4778" s="4" t="s">
        <v>522</v>
      </c>
      <c r="B4778" s="4" t="s">
        <v>48</v>
      </c>
      <c r="C4778" s="4" t="s">
        <v>83</v>
      </c>
      <c r="D4778" s="4" t="s">
        <v>2109</v>
      </c>
      <c r="E4778" s="4" t="s">
        <v>2197</v>
      </c>
      <c r="F4778" s="4" t="s">
        <v>2197</v>
      </c>
      <c r="G4778" s="4" t="s">
        <v>826</v>
      </c>
      <c r="H4778" s="4" t="s">
        <v>66</v>
      </c>
      <c r="I4778" s="4" t="s">
        <v>81</v>
      </c>
      <c r="J4778" s="4" t="s">
        <v>82</v>
      </c>
    </row>
    <row r="4779" spans="1:10" x14ac:dyDescent="0.2">
      <c r="A4779" s="4" t="s">
        <v>522</v>
      </c>
      <c r="B4779" s="4" t="s">
        <v>50</v>
      </c>
      <c r="C4779" s="4" t="s">
        <v>86</v>
      </c>
      <c r="D4779" s="4" t="s">
        <v>2135</v>
      </c>
      <c r="E4779" s="4" t="s">
        <v>2197</v>
      </c>
      <c r="F4779" s="4" t="s">
        <v>2197</v>
      </c>
      <c r="G4779" s="4" t="s">
        <v>826</v>
      </c>
      <c r="H4779" s="4" t="s">
        <v>66</v>
      </c>
      <c r="I4779" s="4" t="s">
        <v>81</v>
      </c>
      <c r="J4779" s="4" t="s">
        <v>82</v>
      </c>
    </row>
    <row r="4780" spans="1:10" x14ac:dyDescent="0.2">
      <c r="A4780" s="4" t="s">
        <v>522</v>
      </c>
      <c r="B4780" s="4" t="s">
        <v>52</v>
      </c>
      <c r="C4780" s="4" t="s">
        <v>87</v>
      </c>
      <c r="D4780" s="4" t="s">
        <v>2111</v>
      </c>
      <c r="E4780" s="4" t="s">
        <v>2197</v>
      </c>
      <c r="F4780" s="4" t="s">
        <v>2197</v>
      </c>
      <c r="G4780" s="4" t="s">
        <v>826</v>
      </c>
      <c r="H4780" s="4" t="s">
        <v>66</v>
      </c>
      <c r="I4780" s="4" t="s">
        <v>81</v>
      </c>
      <c r="J4780" s="4" t="s">
        <v>82</v>
      </c>
    </row>
    <row r="4781" spans="1:10" x14ac:dyDescent="0.2">
      <c r="A4781" s="4" t="s">
        <v>522</v>
      </c>
      <c r="B4781" s="4" t="s">
        <v>54</v>
      </c>
      <c r="C4781" s="4" t="s">
        <v>89</v>
      </c>
      <c r="D4781" s="4" t="s">
        <v>2125</v>
      </c>
      <c r="E4781" s="4" t="s">
        <v>2197</v>
      </c>
      <c r="F4781" s="4" t="s">
        <v>2197</v>
      </c>
      <c r="G4781" s="4" t="s">
        <v>826</v>
      </c>
      <c r="H4781" s="4" t="s">
        <v>66</v>
      </c>
      <c r="I4781" s="4" t="s">
        <v>81</v>
      </c>
      <c r="J4781" s="4" t="s">
        <v>82</v>
      </c>
    </row>
    <row r="4782" spans="1:10" x14ac:dyDescent="0.2">
      <c r="A4782" s="4" t="s">
        <v>522</v>
      </c>
      <c r="B4782" s="4" t="s">
        <v>56</v>
      </c>
      <c r="C4782" s="4" t="s">
        <v>90</v>
      </c>
      <c r="D4782" s="4" t="s">
        <v>2198</v>
      </c>
      <c r="E4782" s="4" t="s">
        <v>2197</v>
      </c>
      <c r="F4782" s="4" t="s">
        <v>2197</v>
      </c>
      <c r="G4782" s="4" t="s">
        <v>826</v>
      </c>
      <c r="H4782" s="4" t="s">
        <v>66</v>
      </c>
      <c r="I4782" s="4" t="s">
        <v>81</v>
      </c>
      <c r="J4782" s="4" t="s">
        <v>82</v>
      </c>
    </row>
    <row r="4783" spans="1:10" x14ac:dyDescent="0.2">
      <c r="A4783" s="4" t="s">
        <v>522</v>
      </c>
      <c r="B4783" s="4" t="s">
        <v>58</v>
      </c>
      <c r="C4783" s="4" t="s">
        <v>91</v>
      </c>
      <c r="D4783" s="4" t="s">
        <v>2199</v>
      </c>
      <c r="E4783" s="4" t="s">
        <v>2197</v>
      </c>
      <c r="F4783" s="4" t="s">
        <v>2197</v>
      </c>
      <c r="G4783" s="4" t="s">
        <v>826</v>
      </c>
      <c r="H4783" s="4" t="s">
        <v>66</v>
      </c>
      <c r="I4783" s="4" t="s">
        <v>81</v>
      </c>
      <c r="J4783" s="4" t="s">
        <v>82</v>
      </c>
    </row>
    <row r="4784" spans="1:10" x14ac:dyDescent="0.2">
      <c r="A4784" s="4" t="s">
        <v>522</v>
      </c>
      <c r="B4784" s="4" t="s">
        <v>37</v>
      </c>
      <c r="C4784" s="4" t="s">
        <v>92</v>
      </c>
      <c r="D4784" s="4" t="s">
        <v>2200</v>
      </c>
      <c r="E4784" s="4" t="s">
        <v>2197</v>
      </c>
      <c r="F4784" s="4" t="s">
        <v>2197</v>
      </c>
      <c r="G4784" s="4" t="s">
        <v>826</v>
      </c>
      <c r="H4784" s="4" t="s">
        <v>66</v>
      </c>
      <c r="I4784" s="4" t="s">
        <v>81</v>
      </c>
      <c r="J4784" s="4" t="s">
        <v>82</v>
      </c>
    </row>
    <row r="4785" spans="1:10" x14ac:dyDescent="0.2">
      <c r="A4785" s="4" t="s">
        <v>522</v>
      </c>
      <c r="B4785" s="4" t="s">
        <v>63</v>
      </c>
      <c r="C4785" s="4" t="s">
        <v>94</v>
      </c>
      <c r="D4785" s="4" t="s">
        <v>2201</v>
      </c>
      <c r="E4785" s="4" t="s">
        <v>2197</v>
      </c>
      <c r="F4785" s="4" t="s">
        <v>2197</v>
      </c>
      <c r="G4785" s="4" t="s">
        <v>826</v>
      </c>
      <c r="H4785" s="4" t="s">
        <v>66</v>
      </c>
      <c r="I4785" s="4" t="s">
        <v>81</v>
      </c>
      <c r="J4785" s="4" t="s">
        <v>82</v>
      </c>
    </row>
    <row r="4786" spans="1:10" x14ac:dyDescent="0.2">
      <c r="A4786" s="4" t="s">
        <v>522</v>
      </c>
      <c r="B4786" s="4" t="s">
        <v>45</v>
      </c>
      <c r="C4786" s="4" t="s">
        <v>95</v>
      </c>
      <c r="D4786" s="4" t="s">
        <v>2202</v>
      </c>
      <c r="E4786" s="4" t="s">
        <v>2197</v>
      </c>
      <c r="F4786" s="4" t="s">
        <v>2197</v>
      </c>
      <c r="G4786" s="4" t="s">
        <v>826</v>
      </c>
      <c r="H4786" s="4" t="s">
        <v>66</v>
      </c>
      <c r="I4786" s="4" t="s">
        <v>81</v>
      </c>
      <c r="J4786" s="4" t="s">
        <v>82</v>
      </c>
    </row>
    <row r="4787" spans="1:10" x14ac:dyDescent="0.2">
      <c r="A4787" s="4" t="s">
        <v>522</v>
      </c>
      <c r="B4787" s="4" t="s">
        <v>66</v>
      </c>
      <c r="C4787" s="4" t="s">
        <v>96</v>
      </c>
      <c r="D4787" s="4" t="s">
        <v>2203</v>
      </c>
      <c r="E4787" s="4" t="s">
        <v>2197</v>
      </c>
      <c r="F4787" s="4" t="s">
        <v>2197</v>
      </c>
      <c r="G4787" s="4" t="s">
        <v>826</v>
      </c>
      <c r="H4787" s="4" t="s">
        <v>66</v>
      </c>
      <c r="I4787" s="4" t="s">
        <v>81</v>
      </c>
      <c r="J4787" s="4" t="s">
        <v>82</v>
      </c>
    </row>
    <row r="4788" spans="1:10" x14ac:dyDescent="0.2">
      <c r="A4788" s="4" t="s">
        <v>522</v>
      </c>
      <c r="B4788" s="4" t="s">
        <v>68</v>
      </c>
      <c r="C4788" s="4" t="s">
        <v>141</v>
      </c>
      <c r="D4788" s="4" t="s">
        <v>2204</v>
      </c>
      <c r="E4788" s="4" t="s">
        <v>2197</v>
      </c>
      <c r="F4788" s="4" t="s">
        <v>2197</v>
      </c>
      <c r="G4788" s="4" t="s">
        <v>826</v>
      </c>
      <c r="H4788" s="4" t="s">
        <v>66</v>
      </c>
      <c r="I4788" s="4" t="s">
        <v>81</v>
      </c>
      <c r="J4788" s="4" t="s">
        <v>82</v>
      </c>
    </row>
    <row r="4789" spans="1:10" x14ac:dyDescent="0.2">
      <c r="A4789" s="4" t="s">
        <v>522</v>
      </c>
      <c r="B4789" s="4" t="s">
        <v>46</v>
      </c>
      <c r="C4789" s="4" t="s">
        <v>149</v>
      </c>
      <c r="D4789" s="4" t="s">
        <v>2205</v>
      </c>
      <c r="E4789" s="4" t="s">
        <v>2197</v>
      </c>
      <c r="F4789" s="4" t="s">
        <v>2197</v>
      </c>
      <c r="G4789" s="4" t="s">
        <v>826</v>
      </c>
      <c r="H4789" s="4" t="s">
        <v>66</v>
      </c>
      <c r="I4789" s="4" t="s">
        <v>81</v>
      </c>
      <c r="J4789" s="4" t="s">
        <v>82</v>
      </c>
    </row>
    <row r="4790" spans="1:10" x14ac:dyDescent="0.2">
      <c r="A4790" s="4" t="s">
        <v>522</v>
      </c>
      <c r="B4790" s="4" t="s">
        <v>71</v>
      </c>
      <c r="C4790" s="4" t="s">
        <v>150</v>
      </c>
      <c r="D4790" s="4" t="s">
        <v>2206</v>
      </c>
      <c r="E4790" s="4" t="s">
        <v>2197</v>
      </c>
      <c r="F4790" s="4" t="s">
        <v>2197</v>
      </c>
      <c r="G4790" s="4" t="s">
        <v>826</v>
      </c>
      <c r="H4790" s="4" t="s">
        <v>66</v>
      </c>
      <c r="I4790" s="4" t="s">
        <v>81</v>
      </c>
      <c r="J4790" s="4" t="s">
        <v>82</v>
      </c>
    </row>
    <row r="4791" spans="1:10" x14ac:dyDescent="0.2">
      <c r="A4791" s="4" t="s">
        <v>522</v>
      </c>
      <c r="B4791" s="4" t="s">
        <v>73</v>
      </c>
      <c r="C4791" s="4" t="s">
        <v>151</v>
      </c>
      <c r="D4791" s="4" t="s">
        <v>2191</v>
      </c>
      <c r="E4791" s="4" t="s">
        <v>2197</v>
      </c>
      <c r="F4791" s="4" t="s">
        <v>2197</v>
      </c>
      <c r="G4791" s="4" t="s">
        <v>826</v>
      </c>
      <c r="H4791" s="4" t="s">
        <v>66</v>
      </c>
      <c r="I4791" s="4" t="s">
        <v>81</v>
      </c>
      <c r="J4791" s="4" t="s">
        <v>82</v>
      </c>
    </row>
    <row r="4792" spans="1:10" x14ac:dyDescent="0.2">
      <c r="A4792" s="4" t="s">
        <v>522</v>
      </c>
      <c r="B4792" s="4" t="s">
        <v>75</v>
      </c>
      <c r="C4792" s="4" t="s">
        <v>152</v>
      </c>
      <c r="D4792" s="4" t="s">
        <v>2151</v>
      </c>
      <c r="E4792" s="4" t="s">
        <v>2197</v>
      </c>
      <c r="F4792" s="4" t="s">
        <v>2197</v>
      </c>
      <c r="G4792" s="4" t="s">
        <v>826</v>
      </c>
      <c r="H4792" s="4" t="s">
        <v>66</v>
      </c>
      <c r="I4792" s="4" t="s">
        <v>81</v>
      </c>
      <c r="J4792" s="4" t="s">
        <v>82</v>
      </c>
    </row>
    <row r="4793" spans="1:10" x14ac:dyDescent="0.2">
      <c r="A4793" s="4" t="s">
        <v>522</v>
      </c>
      <c r="B4793" s="4" t="s">
        <v>60</v>
      </c>
      <c r="C4793" s="4" t="s">
        <v>523</v>
      </c>
      <c r="D4793" s="4" t="s">
        <v>2207</v>
      </c>
      <c r="E4793" s="4" t="s">
        <v>2197</v>
      </c>
      <c r="F4793" s="4" t="s">
        <v>2197</v>
      </c>
      <c r="G4793" s="4" t="s">
        <v>826</v>
      </c>
      <c r="H4793" s="4" t="s">
        <v>66</v>
      </c>
      <c r="I4793" s="4" t="s">
        <v>81</v>
      </c>
      <c r="J4793" s="4" t="s">
        <v>82</v>
      </c>
    </row>
    <row r="4794" spans="1:10" x14ac:dyDescent="0.2">
      <c r="A4794" s="4" t="s">
        <v>524</v>
      </c>
      <c r="B4794" s="4" t="s">
        <v>38</v>
      </c>
      <c r="C4794" s="4" t="s">
        <v>39</v>
      </c>
      <c r="D4794" s="4" t="s">
        <v>2208</v>
      </c>
      <c r="E4794" s="4" t="s">
        <v>997</v>
      </c>
      <c r="F4794" s="4" t="s">
        <v>997</v>
      </c>
      <c r="G4794" s="4" t="s">
        <v>826</v>
      </c>
      <c r="H4794" s="4" t="s">
        <v>58</v>
      </c>
      <c r="I4794" s="4" t="s">
        <v>97</v>
      </c>
      <c r="J4794" s="4" t="s">
        <v>98</v>
      </c>
    </row>
    <row r="4795" spans="1:10" x14ac:dyDescent="0.2">
      <c r="A4795" s="4" t="s">
        <v>525</v>
      </c>
      <c r="B4795" s="4" t="s">
        <v>38</v>
      </c>
      <c r="C4795" s="4" t="s">
        <v>39</v>
      </c>
      <c r="D4795" s="4" t="s">
        <v>2209</v>
      </c>
      <c r="E4795" s="4" t="s">
        <v>997</v>
      </c>
      <c r="F4795" s="4" t="s">
        <v>997</v>
      </c>
      <c r="G4795" s="4" t="s">
        <v>826</v>
      </c>
      <c r="H4795" s="4" t="s">
        <v>66</v>
      </c>
      <c r="I4795" s="4" t="s">
        <v>131</v>
      </c>
      <c r="J4795" s="4" t="s">
        <v>132</v>
      </c>
    </row>
    <row r="4796" spans="1:10" x14ac:dyDescent="0.2">
      <c r="A4796" s="4" t="s">
        <v>525</v>
      </c>
      <c r="B4796" s="4" t="s">
        <v>43</v>
      </c>
      <c r="C4796" s="4" t="s">
        <v>431</v>
      </c>
      <c r="D4796" s="4" t="s">
        <v>2210</v>
      </c>
      <c r="E4796" s="4" t="s">
        <v>2211</v>
      </c>
      <c r="F4796" s="4" t="s">
        <v>2211</v>
      </c>
      <c r="G4796" s="4" t="s">
        <v>826</v>
      </c>
      <c r="H4796" s="4" t="s">
        <v>66</v>
      </c>
      <c r="I4796" s="4" t="s">
        <v>131</v>
      </c>
      <c r="J4796" s="4" t="s">
        <v>132</v>
      </c>
    </row>
    <row r="4797" spans="1:10" x14ac:dyDescent="0.2">
      <c r="A4797" s="4" t="s">
        <v>526</v>
      </c>
      <c r="B4797" s="4" t="s">
        <v>38</v>
      </c>
      <c r="C4797" s="4" t="s">
        <v>39</v>
      </c>
      <c r="D4797" s="4" t="s">
        <v>2180</v>
      </c>
      <c r="E4797" s="4" t="s">
        <v>997</v>
      </c>
      <c r="F4797" s="4" t="s">
        <v>997</v>
      </c>
      <c r="G4797" s="4" t="s">
        <v>826</v>
      </c>
      <c r="H4797" s="4" t="s">
        <v>66</v>
      </c>
      <c r="I4797" s="4" t="s">
        <v>131</v>
      </c>
      <c r="J4797" s="4" t="s">
        <v>132</v>
      </c>
    </row>
    <row r="4798" spans="1:10" x14ac:dyDescent="0.2">
      <c r="A4798" s="4" t="s">
        <v>526</v>
      </c>
      <c r="B4798" s="4" t="s">
        <v>43</v>
      </c>
      <c r="C4798" s="4" t="s">
        <v>431</v>
      </c>
      <c r="D4798" s="4" t="s">
        <v>2210</v>
      </c>
      <c r="E4798" s="4" t="s">
        <v>756</v>
      </c>
      <c r="F4798" s="4" t="s">
        <v>756</v>
      </c>
      <c r="G4798" s="4" t="s">
        <v>826</v>
      </c>
      <c r="H4798" s="4" t="s">
        <v>66</v>
      </c>
      <c r="I4798" s="4" t="s">
        <v>131</v>
      </c>
      <c r="J4798" s="4" t="s">
        <v>132</v>
      </c>
    </row>
    <row r="4799" spans="1:10" x14ac:dyDescent="0.2">
      <c r="A4799" s="4" t="s">
        <v>526</v>
      </c>
      <c r="B4799" s="4" t="s">
        <v>48</v>
      </c>
      <c r="C4799" s="4" t="s">
        <v>432</v>
      </c>
      <c r="D4799" s="4" t="s">
        <v>2212</v>
      </c>
      <c r="E4799" s="4" t="s">
        <v>756</v>
      </c>
      <c r="F4799" s="4" t="s">
        <v>756</v>
      </c>
      <c r="G4799" s="4" t="s">
        <v>826</v>
      </c>
      <c r="H4799" s="4" t="s">
        <v>66</v>
      </c>
      <c r="I4799" s="4" t="s">
        <v>131</v>
      </c>
      <c r="J4799" s="4" t="s">
        <v>132</v>
      </c>
    </row>
    <row r="4800" spans="1:10" x14ac:dyDescent="0.2">
      <c r="A4800" s="4" t="s">
        <v>526</v>
      </c>
      <c r="B4800" s="4" t="s">
        <v>50</v>
      </c>
      <c r="C4800" s="4" t="s">
        <v>433</v>
      </c>
      <c r="D4800" s="4" t="s">
        <v>2112</v>
      </c>
      <c r="E4800" s="4" t="s">
        <v>756</v>
      </c>
      <c r="F4800" s="4" t="s">
        <v>756</v>
      </c>
      <c r="G4800" s="4" t="s">
        <v>826</v>
      </c>
      <c r="H4800" s="4" t="s">
        <v>66</v>
      </c>
      <c r="I4800" s="4" t="s">
        <v>131</v>
      </c>
      <c r="J4800" s="4" t="s">
        <v>132</v>
      </c>
    </row>
    <row r="4801" spans="1:10" x14ac:dyDescent="0.2">
      <c r="A4801" s="4" t="s">
        <v>527</v>
      </c>
      <c r="B4801" s="4" t="s">
        <v>38</v>
      </c>
      <c r="C4801" s="4" t="s">
        <v>39</v>
      </c>
      <c r="D4801" s="4" t="s">
        <v>2213</v>
      </c>
      <c r="E4801" s="4" t="s">
        <v>825</v>
      </c>
      <c r="F4801" s="4" t="s">
        <v>825</v>
      </c>
      <c r="G4801" s="4" t="s">
        <v>826</v>
      </c>
      <c r="H4801" s="4" t="s">
        <v>54</v>
      </c>
      <c r="I4801" s="4" t="s">
        <v>37</v>
      </c>
      <c r="J4801" s="4" t="s">
        <v>127</v>
      </c>
    </row>
    <row r="4802" spans="1:10" x14ac:dyDescent="0.2">
      <c r="A4802" s="4" t="s">
        <v>527</v>
      </c>
      <c r="B4802" s="4" t="s">
        <v>43</v>
      </c>
      <c r="C4802" s="4" t="s">
        <v>431</v>
      </c>
      <c r="D4802" s="4" t="s">
        <v>2214</v>
      </c>
      <c r="E4802" s="4" t="s">
        <v>1047</v>
      </c>
      <c r="F4802" s="4" t="s">
        <v>1047</v>
      </c>
      <c r="G4802" s="4" t="s">
        <v>826</v>
      </c>
      <c r="H4802" s="4" t="s">
        <v>45</v>
      </c>
      <c r="I4802" s="4" t="s">
        <v>60</v>
      </c>
      <c r="J4802" s="4" t="s">
        <v>61</v>
      </c>
    </row>
    <row r="4803" spans="1:10" x14ac:dyDescent="0.2">
      <c r="A4803" s="4" t="s">
        <v>527</v>
      </c>
      <c r="B4803" s="4" t="s">
        <v>48</v>
      </c>
      <c r="C4803" s="4" t="s">
        <v>432</v>
      </c>
      <c r="D4803" s="4" t="s">
        <v>2215</v>
      </c>
      <c r="E4803" s="4" t="s">
        <v>1047</v>
      </c>
      <c r="F4803" s="4" t="s">
        <v>1047</v>
      </c>
      <c r="G4803" s="4" t="s">
        <v>826</v>
      </c>
      <c r="H4803" s="4" t="s">
        <v>45</v>
      </c>
      <c r="I4803" s="4" t="s">
        <v>46</v>
      </c>
      <c r="J4803" s="4" t="s">
        <v>47</v>
      </c>
    </row>
    <row r="4804" spans="1:10" x14ac:dyDescent="0.2">
      <c r="A4804" s="4" t="s">
        <v>527</v>
      </c>
      <c r="B4804" s="4" t="s">
        <v>50</v>
      </c>
      <c r="C4804" s="4" t="s">
        <v>433</v>
      </c>
      <c r="D4804" s="4" t="s">
        <v>2216</v>
      </c>
      <c r="E4804" s="4" t="s">
        <v>1730</v>
      </c>
      <c r="F4804" s="4" t="s">
        <v>1730</v>
      </c>
      <c r="G4804" s="4" t="s">
        <v>826</v>
      </c>
      <c r="H4804" s="4" t="s">
        <v>45</v>
      </c>
      <c r="I4804" s="4" t="s">
        <v>46</v>
      </c>
      <c r="J4804" s="4" t="s">
        <v>47</v>
      </c>
    </row>
    <row r="4805" spans="1:10" x14ac:dyDescent="0.2">
      <c r="A4805" s="4" t="s">
        <v>527</v>
      </c>
      <c r="B4805" s="4" t="s">
        <v>52</v>
      </c>
      <c r="C4805" s="4" t="s">
        <v>434</v>
      </c>
      <c r="D4805" s="4" t="s">
        <v>2217</v>
      </c>
      <c r="E4805" s="4" t="s">
        <v>1047</v>
      </c>
      <c r="F4805" s="4" t="s">
        <v>1047</v>
      </c>
      <c r="G4805" s="4" t="s">
        <v>826</v>
      </c>
      <c r="H4805" s="4" t="s">
        <v>45</v>
      </c>
      <c r="I4805" s="4" t="s">
        <v>60</v>
      </c>
      <c r="J4805" s="4" t="s">
        <v>61</v>
      </c>
    </row>
    <row r="4806" spans="1:10" x14ac:dyDescent="0.2">
      <c r="A4806" s="4" t="s">
        <v>528</v>
      </c>
      <c r="B4806" s="4" t="s">
        <v>38</v>
      </c>
      <c r="C4806" s="4" t="s">
        <v>39</v>
      </c>
      <c r="D4806" s="4" t="s">
        <v>2218</v>
      </c>
      <c r="E4806" s="4" t="s">
        <v>890</v>
      </c>
      <c r="F4806" s="4" t="s">
        <v>890</v>
      </c>
      <c r="G4806" s="4" t="s">
        <v>826</v>
      </c>
      <c r="H4806" s="4" t="s">
        <v>58</v>
      </c>
      <c r="I4806" s="4" t="s">
        <v>52</v>
      </c>
      <c r="J4806" s="4" t="s">
        <v>125</v>
      </c>
    </row>
    <row r="4807" spans="1:10" x14ac:dyDescent="0.2">
      <c r="A4807" s="4" t="s">
        <v>528</v>
      </c>
      <c r="B4807" s="4" t="s">
        <v>43</v>
      </c>
      <c r="C4807" s="4" t="s">
        <v>80</v>
      </c>
      <c r="D4807" s="4" t="s">
        <v>2219</v>
      </c>
      <c r="E4807" s="4" t="s">
        <v>355</v>
      </c>
      <c r="F4807" s="4" t="s">
        <v>355</v>
      </c>
      <c r="G4807" s="4" t="s">
        <v>826</v>
      </c>
      <c r="H4807" s="4" t="s">
        <v>58</v>
      </c>
      <c r="I4807" s="4" t="s">
        <v>52</v>
      </c>
      <c r="J4807" s="4" t="s">
        <v>125</v>
      </c>
    </row>
    <row r="4808" spans="1:10" x14ac:dyDescent="0.2">
      <c r="A4808" s="4" t="s">
        <v>528</v>
      </c>
      <c r="B4808" s="4" t="s">
        <v>48</v>
      </c>
      <c r="C4808" s="4" t="s">
        <v>83</v>
      </c>
      <c r="D4808" s="4" t="s">
        <v>2220</v>
      </c>
      <c r="E4808" s="4" t="s">
        <v>355</v>
      </c>
      <c r="F4808" s="4" t="s">
        <v>355</v>
      </c>
      <c r="G4808" s="4" t="s">
        <v>826</v>
      </c>
      <c r="H4808" s="4" t="s">
        <v>58</v>
      </c>
      <c r="I4808" s="4" t="s">
        <v>52</v>
      </c>
      <c r="J4808" s="4" t="s">
        <v>125</v>
      </c>
    </row>
    <row r="4809" spans="1:10" x14ac:dyDescent="0.2">
      <c r="A4809" s="4" t="s">
        <v>528</v>
      </c>
      <c r="B4809" s="4" t="s">
        <v>50</v>
      </c>
      <c r="C4809" s="4" t="s">
        <v>86</v>
      </c>
      <c r="D4809" s="4" t="s">
        <v>2221</v>
      </c>
      <c r="E4809" s="4" t="s">
        <v>355</v>
      </c>
      <c r="F4809" s="4" t="s">
        <v>355</v>
      </c>
      <c r="G4809" s="4" t="s">
        <v>826</v>
      </c>
      <c r="H4809" s="4" t="s">
        <v>58</v>
      </c>
      <c r="I4809" s="4" t="s">
        <v>52</v>
      </c>
      <c r="J4809" s="4" t="s">
        <v>125</v>
      </c>
    </row>
    <row r="4810" spans="1:10" x14ac:dyDescent="0.2">
      <c r="A4810" s="4" t="s">
        <v>528</v>
      </c>
      <c r="B4810" s="4" t="s">
        <v>52</v>
      </c>
      <c r="C4810" s="4" t="s">
        <v>87</v>
      </c>
      <c r="D4810" s="4" t="s">
        <v>2222</v>
      </c>
      <c r="E4810" s="4" t="s">
        <v>355</v>
      </c>
      <c r="F4810" s="4" t="s">
        <v>355</v>
      </c>
      <c r="G4810" s="4" t="s">
        <v>826</v>
      </c>
      <c r="H4810" s="4" t="s">
        <v>58</v>
      </c>
      <c r="I4810" s="4" t="s">
        <v>52</v>
      </c>
      <c r="J4810" s="4" t="s">
        <v>125</v>
      </c>
    </row>
    <row r="4811" spans="1:10" x14ac:dyDescent="0.2">
      <c r="A4811" s="4" t="s">
        <v>528</v>
      </c>
      <c r="B4811" s="4" t="s">
        <v>54</v>
      </c>
      <c r="C4811" s="4" t="s">
        <v>89</v>
      </c>
      <c r="D4811" s="4" t="s">
        <v>2223</v>
      </c>
      <c r="E4811" s="4" t="s">
        <v>355</v>
      </c>
      <c r="F4811" s="4" t="s">
        <v>355</v>
      </c>
      <c r="G4811" s="4" t="s">
        <v>826</v>
      </c>
      <c r="H4811" s="4" t="s">
        <v>58</v>
      </c>
      <c r="I4811" s="4" t="s">
        <v>52</v>
      </c>
      <c r="J4811" s="4" t="s">
        <v>125</v>
      </c>
    </row>
    <row r="4812" spans="1:10" x14ac:dyDescent="0.2">
      <c r="A4812" s="4" t="s">
        <v>528</v>
      </c>
      <c r="B4812" s="4" t="s">
        <v>56</v>
      </c>
      <c r="C4812" s="4" t="s">
        <v>90</v>
      </c>
      <c r="D4812" s="4" t="s">
        <v>2224</v>
      </c>
      <c r="E4812" s="4" t="s">
        <v>355</v>
      </c>
      <c r="F4812" s="4" t="s">
        <v>355</v>
      </c>
      <c r="G4812" s="4" t="s">
        <v>826</v>
      </c>
      <c r="H4812" s="4" t="s">
        <v>58</v>
      </c>
      <c r="I4812" s="4" t="s">
        <v>52</v>
      </c>
      <c r="J4812" s="4" t="s">
        <v>125</v>
      </c>
    </row>
    <row r="4813" spans="1:10" x14ac:dyDescent="0.2">
      <c r="A4813" s="4" t="s">
        <v>528</v>
      </c>
      <c r="B4813" s="4" t="s">
        <v>58</v>
      </c>
      <c r="C4813" s="4" t="s">
        <v>91</v>
      </c>
      <c r="D4813" s="4" t="s">
        <v>2225</v>
      </c>
      <c r="E4813" s="4" t="s">
        <v>355</v>
      </c>
      <c r="F4813" s="4" t="s">
        <v>355</v>
      </c>
      <c r="G4813" s="4" t="s">
        <v>826</v>
      </c>
      <c r="H4813" s="4" t="s">
        <v>58</v>
      </c>
      <c r="I4813" s="4" t="s">
        <v>52</v>
      </c>
      <c r="J4813" s="4" t="s">
        <v>125</v>
      </c>
    </row>
    <row r="4814" spans="1:10" x14ac:dyDescent="0.2">
      <c r="A4814" s="4" t="s">
        <v>528</v>
      </c>
      <c r="B4814" s="4" t="s">
        <v>37</v>
      </c>
      <c r="C4814" s="4" t="s">
        <v>92</v>
      </c>
      <c r="D4814" s="4" t="s">
        <v>2226</v>
      </c>
      <c r="E4814" s="4" t="s">
        <v>355</v>
      </c>
      <c r="F4814" s="4" t="s">
        <v>355</v>
      </c>
      <c r="G4814" s="4" t="s">
        <v>826</v>
      </c>
      <c r="H4814" s="4" t="s">
        <v>58</v>
      </c>
      <c r="I4814" s="4" t="s">
        <v>52</v>
      </c>
      <c r="J4814" s="4" t="s">
        <v>125</v>
      </c>
    </row>
    <row r="4815" spans="1:10" x14ac:dyDescent="0.2">
      <c r="A4815" s="4" t="s">
        <v>528</v>
      </c>
      <c r="B4815" s="4" t="s">
        <v>63</v>
      </c>
      <c r="C4815" s="4" t="s">
        <v>94</v>
      </c>
      <c r="D4815" s="4" t="s">
        <v>2165</v>
      </c>
      <c r="E4815" s="4" t="s">
        <v>355</v>
      </c>
      <c r="F4815" s="4" t="s">
        <v>355</v>
      </c>
      <c r="G4815" s="4" t="s">
        <v>826</v>
      </c>
      <c r="H4815" s="4" t="s">
        <v>58</v>
      </c>
      <c r="I4815" s="4" t="s">
        <v>52</v>
      </c>
      <c r="J4815" s="4" t="s">
        <v>125</v>
      </c>
    </row>
    <row r="4816" spans="1:10" x14ac:dyDescent="0.2">
      <c r="A4816" s="4" t="s">
        <v>528</v>
      </c>
      <c r="B4816" s="4" t="s">
        <v>45</v>
      </c>
      <c r="C4816" s="4" t="s">
        <v>95</v>
      </c>
      <c r="D4816" s="4" t="s">
        <v>2227</v>
      </c>
      <c r="E4816" s="4" t="s">
        <v>355</v>
      </c>
      <c r="F4816" s="4" t="s">
        <v>355</v>
      </c>
      <c r="G4816" s="4" t="s">
        <v>826</v>
      </c>
      <c r="H4816" s="4" t="s">
        <v>58</v>
      </c>
      <c r="I4816" s="4" t="s">
        <v>52</v>
      </c>
      <c r="J4816" s="4" t="s">
        <v>125</v>
      </c>
    </row>
    <row r="4817" spans="1:10" x14ac:dyDescent="0.2">
      <c r="A4817" s="4" t="s">
        <v>528</v>
      </c>
      <c r="B4817" s="4" t="s">
        <v>66</v>
      </c>
      <c r="C4817" s="4" t="s">
        <v>96</v>
      </c>
      <c r="D4817" s="4" t="s">
        <v>2228</v>
      </c>
      <c r="E4817" s="4" t="s">
        <v>355</v>
      </c>
      <c r="F4817" s="4" t="s">
        <v>355</v>
      </c>
      <c r="G4817" s="4" t="s">
        <v>826</v>
      </c>
      <c r="H4817" s="4" t="s">
        <v>58</v>
      </c>
      <c r="I4817" s="4" t="s">
        <v>52</v>
      </c>
      <c r="J4817" s="4" t="s">
        <v>125</v>
      </c>
    </row>
    <row r="4818" spans="1:10" x14ac:dyDescent="0.2">
      <c r="A4818" s="4" t="s">
        <v>528</v>
      </c>
      <c r="B4818" s="4" t="s">
        <v>68</v>
      </c>
      <c r="C4818" s="4" t="s">
        <v>141</v>
      </c>
      <c r="D4818" s="4" t="s">
        <v>2229</v>
      </c>
      <c r="E4818" s="4" t="s">
        <v>355</v>
      </c>
      <c r="F4818" s="4" t="s">
        <v>355</v>
      </c>
      <c r="G4818" s="4" t="s">
        <v>826</v>
      </c>
      <c r="H4818" s="4" t="s">
        <v>58</v>
      </c>
      <c r="I4818" s="4" t="s">
        <v>52</v>
      </c>
      <c r="J4818" s="4" t="s">
        <v>125</v>
      </c>
    </row>
    <row r="4819" spans="1:10" x14ac:dyDescent="0.2">
      <c r="A4819" s="4" t="s">
        <v>528</v>
      </c>
      <c r="B4819" s="4" t="s">
        <v>46</v>
      </c>
      <c r="C4819" s="4" t="s">
        <v>149</v>
      </c>
      <c r="D4819" s="4" t="s">
        <v>2230</v>
      </c>
      <c r="E4819" s="4" t="s">
        <v>355</v>
      </c>
      <c r="F4819" s="4" t="s">
        <v>355</v>
      </c>
      <c r="G4819" s="4" t="s">
        <v>826</v>
      </c>
      <c r="H4819" s="4" t="s">
        <v>58</v>
      </c>
      <c r="I4819" s="4" t="s">
        <v>52</v>
      </c>
      <c r="J4819" s="4" t="s">
        <v>125</v>
      </c>
    </row>
    <row r="4820" spans="1:10" x14ac:dyDescent="0.2">
      <c r="A4820" s="4" t="s">
        <v>528</v>
      </c>
      <c r="B4820" s="4" t="s">
        <v>71</v>
      </c>
      <c r="C4820" s="4" t="s">
        <v>150</v>
      </c>
      <c r="D4820" s="4" t="s">
        <v>2231</v>
      </c>
      <c r="E4820" s="4" t="s">
        <v>355</v>
      </c>
      <c r="F4820" s="4" t="s">
        <v>355</v>
      </c>
      <c r="G4820" s="4" t="s">
        <v>826</v>
      </c>
      <c r="H4820" s="4" t="s">
        <v>58</v>
      </c>
      <c r="I4820" s="4" t="s">
        <v>52</v>
      </c>
      <c r="J4820" s="4" t="s">
        <v>125</v>
      </c>
    </row>
    <row r="4821" spans="1:10" x14ac:dyDescent="0.2">
      <c r="A4821" s="4" t="s">
        <v>528</v>
      </c>
      <c r="B4821" s="4" t="s">
        <v>73</v>
      </c>
      <c r="C4821" s="4" t="s">
        <v>151</v>
      </c>
      <c r="D4821" s="4" t="s">
        <v>2232</v>
      </c>
      <c r="E4821" s="4" t="s">
        <v>355</v>
      </c>
      <c r="F4821" s="4" t="s">
        <v>355</v>
      </c>
      <c r="G4821" s="4" t="s">
        <v>826</v>
      </c>
      <c r="H4821" s="4" t="s">
        <v>58</v>
      </c>
      <c r="I4821" s="4" t="s">
        <v>52</v>
      </c>
      <c r="J4821" s="4" t="s">
        <v>125</v>
      </c>
    </row>
    <row r="4822" spans="1:10" x14ac:dyDescent="0.2">
      <c r="A4822" s="4" t="s">
        <v>528</v>
      </c>
      <c r="B4822" s="4" t="s">
        <v>75</v>
      </c>
      <c r="C4822" s="4" t="s">
        <v>152</v>
      </c>
      <c r="D4822" s="4" t="s">
        <v>2233</v>
      </c>
      <c r="E4822" s="4" t="s">
        <v>355</v>
      </c>
      <c r="F4822" s="4" t="s">
        <v>355</v>
      </c>
      <c r="G4822" s="4" t="s">
        <v>826</v>
      </c>
      <c r="H4822" s="4" t="s">
        <v>58</v>
      </c>
      <c r="I4822" s="4" t="s">
        <v>52</v>
      </c>
      <c r="J4822" s="4" t="s">
        <v>125</v>
      </c>
    </row>
    <row r="4823" spans="1:10" x14ac:dyDescent="0.2">
      <c r="A4823" s="4" t="s">
        <v>528</v>
      </c>
      <c r="B4823" s="4" t="s">
        <v>60</v>
      </c>
      <c r="C4823" s="4" t="s">
        <v>523</v>
      </c>
      <c r="D4823" s="4" t="s">
        <v>2234</v>
      </c>
      <c r="E4823" s="4" t="s">
        <v>355</v>
      </c>
      <c r="F4823" s="4" t="s">
        <v>355</v>
      </c>
      <c r="G4823" s="4" t="s">
        <v>826</v>
      </c>
      <c r="H4823" s="4" t="s">
        <v>58</v>
      </c>
      <c r="I4823" s="4" t="s">
        <v>52</v>
      </c>
      <c r="J4823" s="4" t="s">
        <v>125</v>
      </c>
    </row>
    <row r="4824" spans="1:10" x14ac:dyDescent="0.2">
      <c r="A4824" s="4" t="s">
        <v>528</v>
      </c>
      <c r="B4824" s="4" t="s">
        <v>78</v>
      </c>
      <c r="C4824" s="4" t="s">
        <v>529</v>
      </c>
      <c r="D4824" s="4" t="s">
        <v>968</v>
      </c>
      <c r="E4824" s="4" t="s">
        <v>355</v>
      </c>
      <c r="F4824" s="4" t="s">
        <v>355</v>
      </c>
      <c r="G4824" s="4" t="s">
        <v>826</v>
      </c>
      <c r="H4824" s="4" t="s">
        <v>58</v>
      </c>
      <c r="I4824" s="4" t="s">
        <v>52</v>
      </c>
      <c r="J4824" s="4" t="s">
        <v>125</v>
      </c>
    </row>
    <row r="4825" spans="1:10" x14ac:dyDescent="0.2">
      <c r="A4825" s="4" t="s">
        <v>528</v>
      </c>
      <c r="B4825" s="4" t="s">
        <v>84</v>
      </c>
      <c r="C4825" s="4" t="s">
        <v>530</v>
      </c>
      <c r="D4825" s="4" t="s">
        <v>2235</v>
      </c>
      <c r="E4825" s="4" t="s">
        <v>355</v>
      </c>
      <c r="F4825" s="4" t="s">
        <v>355</v>
      </c>
      <c r="G4825" s="4" t="s">
        <v>826</v>
      </c>
      <c r="H4825" s="4" t="s">
        <v>58</v>
      </c>
      <c r="I4825" s="4" t="s">
        <v>52</v>
      </c>
      <c r="J4825" s="4" t="s">
        <v>125</v>
      </c>
    </row>
    <row r="4826" spans="1:10" x14ac:dyDescent="0.2">
      <c r="A4826" s="4" t="s">
        <v>528</v>
      </c>
      <c r="B4826" s="4" t="s">
        <v>137</v>
      </c>
      <c r="C4826" s="4" t="s">
        <v>531</v>
      </c>
      <c r="D4826" s="4" t="s">
        <v>2236</v>
      </c>
      <c r="E4826" s="4" t="s">
        <v>355</v>
      </c>
      <c r="F4826" s="4" t="s">
        <v>355</v>
      </c>
      <c r="G4826" s="4" t="s">
        <v>826</v>
      </c>
      <c r="H4826" s="4" t="s">
        <v>58</v>
      </c>
      <c r="I4826" s="4" t="s">
        <v>52</v>
      </c>
      <c r="J4826" s="4" t="s">
        <v>125</v>
      </c>
    </row>
    <row r="4827" spans="1:10" x14ac:dyDescent="0.2">
      <c r="A4827" s="4" t="s">
        <v>528</v>
      </c>
      <c r="B4827" s="4" t="s">
        <v>174</v>
      </c>
      <c r="C4827" s="4" t="s">
        <v>532</v>
      </c>
      <c r="D4827" s="4" t="s">
        <v>2237</v>
      </c>
      <c r="E4827" s="4" t="s">
        <v>355</v>
      </c>
      <c r="F4827" s="4" t="s">
        <v>355</v>
      </c>
      <c r="G4827" s="4" t="s">
        <v>826</v>
      </c>
      <c r="H4827" s="4" t="s">
        <v>58</v>
      </c>
      <c r="I4827" s="4" t="s">
        <v>52</v>
      </c>
      <c r="J4827" s="4" t="s">
        <v>125</v>
      </c>
    </row>
    <row r="4828" spans="1:10" x14ac:dyDescent="0.2">
      <c r="A4828" s="4" t="s">
        <v>528</v>
      </c>
      <c r="B4828" s="4" t="s">
        <v>114</v>
      </c>
      <c r="C4828" s="4" t="s">
        <v>533</v>
      </c>
      <c r="D4828" s="4" t="s">
        <v>2238</v>
      </c>
      <c r="E4828" s="4" t="s">
        <v>355</v>
      </c>
      <c r="F4828" s="4" t="s">
        <v>355</v>
      </c>
      <c r="G4828" s="4" t="s">
        <v>826</v>
      </c>
      <c r="H4828" s="4" t="s">
        <v>58</v>
      </c>
      <c r="I4828" s="4" t="s">
        <v>40</v>
      </c>
      <c r="J4828" s="4" t="s">
        <v>124</v>
      </c>
    </row>
    <row r="4829" spans="1:10" x14ac:dyDescent="0.2">
      <c r="A4829" s="4" t="s">
        <v>528</v>
      </c>
      <c r="B4829" s="4" t="s">
        <v>131</v>
      </c>
      <c r="C4829" s="4" t="s">
        <v>534</v>
      </c>
      <c r="D4829" s="4" t="s">
        <v>2239</v>
      </c>
      <c r="E4829" s="4" t="s">
        <v>355</v>
      </c>
      <c r="F4829" s="4" t="s">
        <v>355</v>
      </c>
      <c r="G4829" s="4" t="s">
        <v>826</v>
      </c>
      <c r="H4829" s="4" t="s">
        <v>58</v>
      </c>
      <c r="I4829" s="4" t="s">
        <v>40</v>
      </c>
      <c r="J4829" s="4" t="s">
        <v>124</v>
      </c>
    </row>
    <row r="4830" spans="1:10" x14ac:dyDescent="0.2">
      <c r="A4830" s="4" t="s">
        <v>528</v>
      </c>
      <c r="B4830" s="4" t="s">
        <v>178</v>
      </c>
      <c r="C4830" s="4" t="s">
        <v>535</v>
      </c>
      <c r="D4830" s="4" t="s">
        <v>2240</v>
      </c>
      <c r="E4830" s="4" t="s">
        <v>355</v>
      </c>
      <c r="F4830" s="4" t="s">
        <v>355</v>
      </c>
      <c r="G4830" s="4" t="s">
        <v>826</v>
      </c>
      <c r="H4830" s="4" t="s">
        <v>58</v>
      </c>
      <c r="I4830" s="4" t="s">
        <v>52</v>
      </c>
      <c r="J4830" s="4" t="s">
        <v>125</v>
      </c>
    </row>
    <row r="4831" spans="1:10" x14ac:dyDescent="0.2">
      <c r="A4831" s="4" t="s">
        <v>528</v>
      </c>
      <c r="B4831" s="4" t="s">
        <v>123</v>
      </c>
      <c r="C4831" s="4" t="s">
        <v>536</v>
      </c>
      <c r="D4831" s="4" t="s">
        <v>2241</v>
      </c>
      <c r="E4831" s="4" t="s">
        <v>355</v>
      </c>
      <c r="F4831" s="4" t="s">
        <v>355</v>
      </c>
      <c r="G4831" s="4" t="s">
        <v>826</v>
      </c>
      <c r="H4831" s="4" t="s">
        <v>58</v>
      </c>
      <c r="I4831" s="4" t="s">
        <v>52</v>
      </c>
      <c r="J4831" s="4" t="s">
        <v>125</v>
      </c>
    </row>
    <row r="4832" spans="1:10" x14ac:dyDescent="0.2">
      <c r="A4832" s="4" t="s">
        <v>528</v>
      </c>
      <c r="B4832" s="4" t="s">
        <v>249</v>
      </c>
      <c r="C4832" s="4" t="s">
        <v>537</v>
      </c>
      <c r="D4832" s="4" t="s">
        <v>2242</v>
      </c>
      <c r="E4832" s="4" t="s">
        <v>355</v>
      </c>
      <c r="F4832" s="4" t="s">
        <v>355</v>
      </c>
      <c r="G4832" s="4" t="s">
        <v>826</v>
      </c>
      <c r="H4832" s="4" t="s">
        <v>58</v>
      </c>
      <c r="I4832" s="4" t="s">
        <v>52</v>
      </c>
      <c r="J4832" s="4" t="s">
        <v>125</v>
      </c>
    </row>
    <row r="4833" spans="1:10" x14ac:dyDescent="0.2">
      <c r="A4833" s="4" t="s">
        <v>528</v>
      </c>
      <c r="B4833" s="4" t="s">
        <v>262</v>
      </c>
      <c r="C4833" s="4" t="s">
        <v>538</v>
      </c>
      <c r="D4833" s="4" t="s">
        <v>2243</v>
      </c>
      <c r="E4833" s="4" t="s">
        <v>355</v>
      </c>
      <c r="F4833" s="4" t="s">
        <v>355</v>
      </c>
      <c r="G4833" s="4" t="s">
        <v>826</v>
      </c>
      <c r="H4833" s="4" t="s">
        <v>58</v>
      </c>
      <c r="I4833" s="4" t="s">
        <v>52</v>
      </c>
      <c r="J4833" s="4" t="s">
        <v>125</v>
      </c>
    </row>
    <row r="4834" spans="1:10" x14ac:dyDescent="0.2">
      <c r="A4834" s="4" t="s">
        <v>528</v>
      </c>
      <c r="B4834" s="4" t="s">
        <v>40</v>
      </c>
      <c r="C4834" s="4" t="s">
        <v>539</v>
      </c>
      <c r="D4834" s="4" t="s">
        <v>2244</v>
      </c>
      <c r="E4834" s="4" t="s">
        <v>355</v>
      </c>
      <c r="F4834" s="4" t="s">
        <v>355</v>
      </c>
      <c r="G4834" s="4" t="s">
        <v>826</v>
      </c>
      <c r="H4834" s="4" t="s">
        <v>58</v>
      </c>
      <c r="I4834" s="4" t="s">
        <v>52</v>
      </c>
      <c r="J4834" s="4" t="s">
        <v>125</v>
      </c>
    </row>
    <row r="4835" spans="1:10" x14ac:dyDescent="0.2">
      <c r="A4835" s="4" t="s">
        <v>540</v>
      </c>
      <c r="B4835" s="4" t="s">
        <v>38</v>
      </c>
      <c r="C4835" s="4" t="s">
        <v>39</v>
      </c>
      <c r="D4835" s="4" t="s">
        <v>2245</v>
      </c>
      <c r="E4835" s="4" t="s">
        <v>890</v>
      </c>
      <c r="F4835" s="4" t="s">
        <v>890</v>
      </c>
      <c r="G4835" s="4" t="s">
        <v>826</v>
      </c>
      <c r="H4835" s="4" t="s">
        <v>63</v>
      </c>
      <c r="I4835" s="4" t="s">
        <v>97</v>
      </c>
      <c r="J4835" s="4" t="s">
        <v>98</v>
      </c>
    </row>
    <row r="4836" spans="1:10" x14ac:dyDescent="0.2">
      <c r="A4836" s="4" t="s">
        <v>540</v>
      </c>
      <c r="B4836" s="4" t="s">
        <v>43</v>
      </c>
      <c r="C4836" s="4" t="s">
        <v>431</v>
      </c>
      <c r="D4836" s="4" t="s">
        <v>2246</v>
      </c>
      <c r="E4836" s="4" t="s">
        <v>2247</v>
      </c>
      <c r="F4836" s="4" t="s">
        <v>2247</v>
      </c>
      <c r="G4836" s="4" t="s">
        <v>826</v>
      </c>
      <c r="H4836" s="4" t="s">
        <v>63</v>
      </c>
      <c r="I4836" s="4" t="s">
        <v>97</v>
      </c>
      <c r="J4836" s="4" t="s">
        <v>98</v>
      </c>
    </row>
    <row r="4837" spans="1:10" x14ac:dyDescent="0.2">
      <c r="A4837" s="4" t="s">
        <v>540</v>
      </c>
      <c r="B4837" s="4" t="s">
        <v>48</v>
      </c>
      <c r="C4837" s="4" t="s">
        <v>432</v>
      </c>
      <c r="D4837" s="4" t="s">
        <v>2248</v>
      </c>
      <c r="E4837" s="4" t="s">
        <v>2247</v>
      </c>
      <c r="F4837" s="4" t="s">
        <v>2247</v>
      </c>
      <c r="G4837" s="4" t="s">
        <v>826</v>
      </c>
      <c r="H4837" s="4" t="s">
        <v>63</v>
      </c>
      <c r="I4837" s="4" t="s">
        <v>97</v>
      </c>
      <c r="J4837" s="4" t="s">
        <v>98</v>
      </c>
    </row>
    <row r="4838" spans="1:10" x14ac:dyDescent="0.2">
      <c r="A4838" s="4" t="s">
        <v>540</v>
      </c>
      <c r="B4838" s="4" t="s">
        <v>50</v>
      </c>
      <c r="C4838" s="4" t="s">
        <v>433</v>
      </c>
      <c r="D4838" s="4" t="s">
        <v>2249</v>
      </c>
      <c r="E4838" s="4" t="s">
        <v>2247</v>
      </c>
      <c r="F4838" s="4" t="s">
        <v>2247</v>
      </c>
      <c r="G4838" s="4" t="s">
        <v>826</v>
      </c>
      <c r="H4838" s="4" t="s">
        <v>63</v>
      </c>
      <c r="I4838" s="4" t="s">
        <v>97</v>
      </c>
      <c r="J4838" s="4" t="s">
        <v>98</v>
      </c>
    </row>
    <row r="4839" spans="1:10" x14ac:dyDescent="0.2">
      <c r="A4839" s="4" t="s">
        <v>540</v>
      </c>
      <c r="B4839" s="4" t="s">
        <v>52</v>
      </c>
      <c r="C4839" s="4" t="s">
        <v>434</v>
      </c>
      <c r="D4839" s="4" t="s">
        <v>2250</v>
      </c>
      <c r="E4839" s="4" t="s">
        <v>2247</v>
      </c>
      <c r="F4839" s="4" t="s">
        <v>2247</v>
      </c>
      <c r="G4839" s="4" t="s">
        <v>826</v>
      </c>
      <c r="H4839" s="4" t="s">
        <v>63</v>
      </c>
      <c r="I4839" s="4" t="s">
        <v>97</v>
      </c>
      <c r="J4839" s="4" t="s">
        <v>98</v>
      </c>
    </row>
    <row r="4840" spans="1:10" x14ac:dyDescent="0.2">
      <c r="A4840" s="4" t="s">
        <v>540</v>
      </c>
      <c r="B4840" s="4" t="s">
        <v>54</v>
      </c>
      <c r="C4840" s="4" t="s">
        <v>435</v>
      </c>
      <c r="D4840" s="4" t="s">
        <v>2251</v>
      </c>
      <c r="E4840" s="4" t="s">
        <v>2247</v>
      </c>
      <c r="F4840" s="4" t="s">
        <v>2247</v>
      </c>
      <c r="G4840" s="4" t="s">
        <v>826</v>
      </c>
      <c r="H4840" s="4" t="s">
        <v>63</v>
      </c>
      <c r="I4840" s="4" t="s">
        <v>97</v>
      </c>
      <c r="J4840" s="4" t="s">
        <v>98</v>
      </c>
    </row>
    <row r="4841" spans="1:10" x14ac:dyDescent="0.2">
      <c r="A4841" s="4" t="s">
        <v>540</v>
      </c>
      <c r="B4841" s="4" t="s">
        <v>56</v>
      </c>
      <c r="C4841" s="4" t="s">
        <v>436</v>
      </c>
      <c r="D4841" s="4" t="s">
        <v>2252</v>
      </c>
      <c r="E4841" s="4" t="s">
        <v>2253</v>
      </c>
      <c r="F4841" s="4" t="s">
        <v>2253</v>
      </c>
      <c r="G4841" s="4" t="s">
        <v>826</v>
      </c>
      <c r="H4841" s="4" t="s">
        <v>63</v>
      </c>
      <c r="I4841" s="4" t="s">
        <v>97</v>
      </c>
      <c r="J4841" s="4" t="s">
        <v>98</v>
      </c>
    </row>
    <row r="4842" spans="1:10" x14ac:dyDescent="0.2">
      <c r="A4842" s="4" t="s">
        <v>540</v>
      </c>
      <c r="B4842" s="4" t="s">
        <v>58</v>
      </c>
      <c r="C4842" s="4" t="s">
        <v>437</v>
      </c>
      <c r="D4842" s="4" t="s">
        <v>2254</v>
      </c>
      <c r="E4842" s="4" t="s">
        <v>2247</v>
      </c>
      <c r="F4842" s="4" t="s">
        <v>2247</v>
      </c>
      <c r="G4842" s="4" t="s">
        <v>826</v>
      </c>
      <c r="H4842" s="4" t="s">
        <v>63</v>
      </c>
      <c r="I4842" s="4" t="s">
        <v>97</v>
      </c>
      <c r="J4842" s="4" t="s">
        <v>98</v>
      </c>
    </row>
    <row r="4843" spans="1:10" x14ac:dyDescent="0.2">
      <c r="A4843" s="4" t="s">
        <v>540</v>
      </c>
      <c r="B4843" s="4" t="s">
        <v>37</v>
      </c>
      <c r="C4843" s="4" t="s">
        <v>438</v>
      </c>
      <c r="D4843" s="4" t="s">
        <v>2230</v>
      </c>
      <c r="E4843" s="4" t="s">
        <v>2247</v>
      </c>
      <c r="F4843" s="4" t="s">
        <v>2247</v>
      </c>
      <c r="G4843" s="4" t="s">
        <v>826</v>
      </c>
      <c r="H4843" s="4" t="s">
        <v>63</v>
      </c>
      <c r="I4843" s="4" t="s">
        <v>97</v>
      </c>
      <c r="J4843" s="4" t="s">
        <v>98</v>
      </c>
    </row>
    <row r="4844" spans="1:10" x14ac:dyDescent="0.2">
      <c r="A4844" s="4" t="s">
        <v>540</v>
      </c>
      <c r="B4844" s="4" t="s">
        <v>63</v>
      </c>
      <c r="C4844" s="4" t="s">
        <v>439</v>
      </c>
      <c r="D4844" s="4" t="s">
        <v>2231</v>
      </c>
      <c r="E4844" s="4" t="s">
        <v>2253</v>
      </c>
      <c r="F4844" s="4" t="s">
        <v>2253</v>
      </c>
      <c r="G4844" s="4" t="s">
        <v>826</v>
      </c>
      <c r="H4844" s="4" t="s">
        <v>63</v>
      </c>
      <c r="I4844" s="4" t="s">
        <v>97</v>
      </c>
      <c r="J4844" s="4" t="s">
        <v>98</v>
      </c>
    </row>
    <row r="4845" spans="1:10" x14ac:dyDescent="0.2">
      <c r="A4845" s="4" t="s">
        <v>540</v>
      </c>
      <c r="B4845" s="4" t="s">
        <v>45</v>
      </c>
      <c r="C4845" s="4" t="s">
        <v>440</v>
      </c>
      <c r="D4845" s="4" t="s">
        <v>2255</v>
      </c>
      <c r="E4845" s="4" t="s">
        <v>2253</v>
      </c>
      <c r="F4845" s="4" t="s">
        <v>2253</v>
      </c>
      <c r="G4845" s="4" t="s">
        <v>826</v>
      </c>
      <c r="H4845" s="4" t="s">
        <v>63</v>
      </c>
      <c r="I4845" s="4" t="s">
        <v>68</v>
      </c>
      <c r="J4845" s="4" t="s">
        <v>128</v>
      </c>
    </row>
    <row r="4846" spans="1:10" x14ac:dyDescent="0.2">
      <c r="A4846" s="4" t="s">
        <v>540</v>
      </c>
      <c r="B4846" s="4" t="s">
        <v>66</v>
      </c>
      <c r="C4846" s="4" t="s">
        <v>441</v>
      </c>
      <c r="D4846" s="4" t="s">
        <v>2256</v>
      </c>
      <c r="E4846" s="4" t="s">
        <v>2253</v>
      </c>
      <c r="F4846" s="4" t="s">
        <v>2253</v>
      </c>
      <c r="G4846" s="4" t="s">
        <v>826</v>
      </c>
      <c r="H4846" s="4" t="s">
        <v>63</v>
      </c>
      <c r="I4846" s="4" t="s">
        <v>68</v>
      </c>
      <c r="J4846" s="4" t="s">
        <v>128</v>
      </c>
    </row>
    <row r="4847" spans="1:10" x14ac:dyDescent="0.2">
      <c r="A4847" s="4" t="s">
        <v>540</v>
      </c>
      <c r="B4847" s="4" t="s">
        <v>68</v>
      </c>
      <c r="C4847" s="4" t="s">
        <v>478</v>
      </c>
      <c r="D4847" s="4" t="s">
        <v>2257</v>
      </c>
      <c r="E4847" s="4" t="s">
        <v>2253</v>
      </c>
      <c r="F4847" s="4" t="s">
        <v>2253</v>
      </c>
      <c r="G4847" s="4" t="s">
        <v>826</v>
      </c>
      <c r="H4847" s="4" t="s">
        <v>63</v>
      </c>
      <c r="I4847" s="4" t="s">
        <v>68</v>
      </c>
      <c r="J4847" s="4" t="s">
        <v>128</v>
      </c>
    </row>
    <row r="4848" spans="1:10" x14ac:dyDescent="0.2">
      <c r="A4848" s="4" t="s">
        <v>540</v>
      </c>
      <c r="B4848" s="4" t="s">
        <v>46</v>
      </c>
      <c r="C4848" s="4" t="s">
        <v>541</v>
      </c>
      <c r="D4848" s="4" t="s">
        <v>2258</v>
      </c>
      <c r="E4848" s="4" t="s">
        <v>2253</v>
      </c>
      <c r="F4848" s="4" t="s">
        <v>2253</v>
      </c>
      <c r="G4848" s="4" t="s">
        <v>826</v>
      </c>
      <c r="H4848" s="4" t="s">
        <v>63</v>
      </c>
      <c r="I4848" s="4" t="s">
        <v>68</v>
      </c>
      <c r="J4848" s="4" t="s">
        <v>128</v>
      </c>
    </row>
    <row r="4849" spans="1:10" x14ac:dyDescent="0.2">
      <c r="A4849" s="4" t="s">
        <v>540</v>
      </c>
      <c r="B4849" s="4" t="s">
        <v>71</v>
      </c>
      <c r="C4849" s="4" t="s">
        <v>542</v>
      </c>
      <c r="D4849" s="4" t="s">
        <v>2259</v>
      </c>
      <c r="E4849" s="4" t="s">
        <v>2253</v>
      </c>
      <c r="F4849" s="4" t="s">
        <v>2253</v>
      </c>
      <c r="G4849" s="4" t="s">
        <v>826</v>
      </c>
      <c r="H4849" s="4" t="s">
        <v>63</v>
      </c>
      <c r="I4849" s="4" t="s">
        <v>68</v>
      </c>
      <c r="J4849" s="4" t="s">
        <v>128</v>
      </c>
    </row>
    <row r="4850" spans="1:10" x14ac:dyDescent="0.2">
      <c r="A4850" s="4" t="s">
        <v>540</v>
      </c>
      <c r="B4850" s="4" t="s">
        <v>73</v>
      </c>
      <c r="C4850" s="4" t="s">
        <v>543</v>
      </c>
      <c r="D4850" s="4" t="s">
        <v>2260</v>
      </c>
      <c r="E4850" s="4" t="s">
        <v>2253</v>
      </c>
      <c r="F4850" s="4" t="s">
        <v>2253</v>
      </c>
      <c r="G4850" s="4" t="s">
        <v>826</v>
      </c>
      <c r="H4850" s="4" t="s">
        <v>63</v>
      </c>
      <c r="I4850" s="4" t="s">
        <v>68</v>
      </c>
      <c r="J4850" s="4" t="s">
        <v>128</v>
      </c>
    </row>
    <row r="4851" spans="1:10" x14ac:dyDescent="0.2">
      <c r="A4851" s="4" t="s">
        <v>540</v>
      </c>
      <c r="B4851" s="4" t="s">
        <v>75</v>
      </c>
      <c r="C4851" s="4" t="s">
        <v>544</v>
      </c>
      <c r="D4851" s="4" t="s">
        <v>2261</v>
      </c>
      <c r="E4851" s="4" t="s">
        <v>2253</v>
      </c>
      <c r="F4851" s="4" t="s">
        <v>2253</v>
      </c>
      <c r="G4851" s="4" t="s">
        <v>826</v>
      </c>
      <c r="H4851" s="4" t="s">
        <v>63</v>
      </c>
      <c r="I4851" s="4" t="s">
        <v>68</v>
      </c>
      <c r="J4851" s="4" t="s">
        <v>128</v>
      </c>
    </row>
    <row r="4852" spans="1:10" x14ac:dyDescent="0.2">
      <c r="A4852" s="4" t="s">
        <v>540</v>
      </c>
      <c r="B4852" s="4" t="s">
        <v>60</v>
      </c>
      <c r="C4852" s="4" t="s">
        <v>545</v>
      </c>
      <c r="D4852" s="4" t="s">
        <v>2262</v>
      </c>
      <c r="E4852" s="4" t="s">
        <v>2253</v>
      </c>
      <c r="F4852" s="4" t="s">
        <v>2253</v>
      </c>
      <c r="G4852" s="4" t="s">
        <v>826</v>
      </c>
      <c r="H4852" s="4" t="s">
        <v>63</v>
      </c>
      <c r="I4852" s="4" t="s">
        <v>68</v>
      </c>
      <c r="J4852" s="4" t="s">
        <v>128</v>
      </c>
    </row>
    <row r="4853" spans="1:10" x14ac:dyDescent="0.2">
      <c r="A4853" s="4" t="s">
        <v>540</v>
      </c>
      <c r="B4853" s="4" t="s">
        <v>78</v>
      </c>
      <c r="C4853" s="4" t="s">
        <v>546</v>
      </c>
      <c r="D4853" s="4" t="s">
        <v>2263</v>
      </c>
      <c r="E4853" s="4" t="s">
        <v>2253</v>
      </c>
      <c r="F4853" s="4" t="s">
        <v>2253</v>
      </c>
      <c r="G4853" s="4" t="s">
        <v>826</v>
      </c>
      <c r="H4853" s="4" t="s">
        <v>63</v>
      </c>
      <c r="I4853" s="4" t="s">
        <v>68</v>
      </c>
      <c r="J4853" s="4" t="s">
        <v>128</v>
      </c>
    </row>
    <row r="4854" spans="1:10" x14ac:dyDescent="0.2">
      <c r="A4854" s="4" t="s">
        <v>540</v>
      </c>
      <c r="B4854" s="4" t="s">
        <v>84</v>
      </c>
      <c r="C4854" s="4" t="s">
        <v>547</v>
      </c>
      <c r="D4854" s="4" t="s">
        <v>2264</v>
      </c>
      <c r="E4854" s="4" t="s">
        <v>2253</v>
      </c>
      <c r="F4854" s="4" t="s">
        <v>2253</v>
      </c>
      <c r="G4854" s="4" t="s">
        <v>826</v>
      </c>
      <c r="H4854" s="4" t="s">
        <v>63</v>
      </c>
      <c r="I4854" s="4" t="s">
        <v>68</v>
      </c>
      <c r="J4854" s="4" t="s">
        <v>128</v>
      </c>
    </row>
    <row r="4855" spans="1:10" x14ac:dyDescent="0.2">
      <c r="A4855" s="4" t="s">
        <v>540</v>
      </c>
      <c r="B4855" s="4" t="s">
        <v>137</v>
      </c>
      <c r="C4855" s="4" t="s">
        <v>548</v>
      </c>
      <c r="D4855" s="4" t="s">
        <v>2265</v>
      </c>
      <c r="E4855" s="4" t="s">
        <v>2253</v>
      </c>
      <c r="F4855" s="4" t="s">
        <v>2253</v>
      </c>
      <c r="G4855" s="4" t="s">
        <v>826</v>
      </c>
      <c r="H4855" s="4" t="s">
        <v>63</v>
      </c>
      <c r="I4855" s="4" t="s">
        <v>68</v>
      </c>
      <c r="J4855" s="4" t="s">
        <v>128</v>
      </c>
    </row>
    <row r="4856" spans="1:10" x14ac:dyDescent="0.2">
      <c r="A4856" s="4" t="s">
        <v>540</v>
      </c>
      <c r="B4856" s="4" t="s">
        <v>174</v>
      </c>
      <c r="C4856" s="4" t="s">
        <v>549</v>
      </c>
      <c r="D4856" s="4" t="s">
        <v>2266</v>
      </c>
      <c r="E4856" s="4" t="s">
        <v>2253</v>
      </c>
      <c r="F4856" s="4" t="s">
        <v>2253</v>
      </c>
      <c r="G4856" s="4" t="s">
        <v>826</v>
      </c>
      <c r="H4856" s="4" t="s">
        <v>63</v>
      </c>
      <c r="I4856" s="4" t="s">
        <v>131</v>
      </c>
      <c r="J4856" s="4" t="s">
        <v>132</v>
      </c>
    </row>
    <row r="4857" spans="1:10" x14ac:dyDescent="0.2">
      <c r="A4857" s="4" t="s">
        <v>540</v>
      </c>
      <c r="B4857" s="4" t="s">
        <v>114</v>
      </c>
      <c r="C4857" s="4" t="s">
        <v>550</v>
      </c>
      <c r="D4857" s="4" t="s">
        <v>2267</v>
      </c>
      <c r="E4857" s="4" t="s">
        <v>2253</v>
      </c>
      <c r="F4857" s="4" t="s">
        <v>2253</v>
      </c>
      <c r="G4857" s="4" t="s">
        <v>826</v>
      </c>
      <c r="H4857" s="4" t="s">
        <v>63</v>
      </c>
      <c r="I4857" s="4" t="s">
        <v>131</v>
      </c>
      <c r="J4857" s="4" t="s">
        <v>132</v>
      </c>
    </row>
    <row r="4858" spans="1:10" x14ac:dyDescent="0.2">
      <c r="A4858" s="4" t="s">
        <v>540</v>
      </c>
      <c r="B4858" s="4" t="s">
        <v>131</v>
      </c>
      <c r="C4858" s="4" t="s">
        <v>551</v>
      </c>
      <c r="D4858" s="4" t="s">
        <v>2268</v>
      </c>
      <c r="E4858" s="4" t="s">
        <v>2253</v>
      </c>
      <c r="F4858" s="4" t="s">
        <v>2253</v>
      </c>
      <c r="G4858" s="4" t="s">
        <v>826</v>
      </c>
      <c r="H4858" s="4" t="s">
        <v>63</v>
      </c>
      <c r="I4858" s="4" t="s">
        <v>114</v>
      </c>
      <c r="J4858" s="4" t="s">
        <v>129</v>
      </c>
    </row>
    <row r="4859" spans="1:10" x14ac:dyDescent="0.2">
      <c r="A4859" s="4" t="s">
        <v>540</v>
      </c>
      <c r="B4859" s="4" t="s">
        <v>178</v>
      </c>
      <c r="C4859" s="4" t="s">
        <v>552</v>
      </c>
      <c r="D4859" s="4" t="s">
        <v>2269</v>
      </c>
      <c r="E4859" s="4" t="s">
        <v>2253</v>
      </c>
      <c r="F4859" s="4" t="s">
        <v>2253</v>
      </c>
      <c r="G4859" s="4" t="s">
        <v>826</v>
      </c>
      <c r="H4859" s="4" t="s">
        <v>63</v>
      </c>
      <c r="I4859" s="4" t="s">
        <v>131</v>
      </c>
      <c r="J4859" s="4" t="s">
        <v>132</v>
      </c>
    </row>
    <row r="4860" spans="1:10" x14ac:dyDescent="0.2">
      <c r="A4860" s="4" t="s">
        <v>540</v>
      </c>
      <c r="B4860" s="4" t="s">
        <v>123</v>
      </c>
      <c r="C4860" s="4" t="s">
        <v>553</v>
      </c>
      <c r="D4860" s="4" t="s">
        <v>2270</v>
      </c>
      <c r="E4860" s="4" t="s">
        <v>2253</v>
      </c>
      <c r="F4860" s="4" t="s">
        <v>2253</v>
      </c>
      <c r="G4860" s="4" t="s">
        <v>826</v>
      </c>
      <c r="H4860" s="4" t="s">
        <v>63</v>
      </c>
      <c r="I4860" s="4" t="s">
        <v>68</v>
      </c>
      <c r="J4860" s="4" t="s">
        <v>128</v>
      </c>
    </row>
    <row r="4861" spans="1:10" x14ac:dyDescent="0.2">
      <c r="A4861" s="4" t="s">
        <v>540</v>
      </c>
      <c r="B4861" s="4" t="s">
        <v>249</v>
      </c>
      <c r="C4861" s="4" t="s">
        <v>554</v>
      </c>
      <c r="D4861" s="4" t="s">
        <v>2271</v>
      </c>
      <c r="E4861" s="4" t="s">
        <v>2272</v>
      </c>
      <c r="F4861" s="4" t="s">
        <v>2272</v>
      </c>
      <c r="G4861" s="4" t="s">
        <v>826</v>
      </c>
      <c r="H4861" s="4" t="s">
        <v>63</v>
      </c>
      <c r="I4861" s="4" t="s">
        <v>68</v>
      </c>
      <c r="J4861" s="4" t="s">
        <v>128</v>
      </c>
    </row>
    <row r="4862" spans="1:10" x14ac:dyDescent="0.2">
      <c r="A4862" s="4" t="s">
        <v>555</v>
      </c>
      <c r="B4862" s="4" t="s">
        <v>38</v>
      </c>
      <c r="C4862" s="4" t="s">
        <v>39</v>
      </c>
      <c r="D4862" s="4" t="s">
        <v>2273</v>
      </c>
      <c r="E4862" s="4" t="s">
        <v>825</v>
      </c>
      <c r="F4862" s="4" t="s">
        <v>825</v>
      </c>
      <c r="G4862" s="4" t="s">
        <v>826</v>
      </c>
      <c r="H4862" s="4" t="s">
        <v>54</v>
      </c>
      <c r="I4862" s="4" t="s">
        <v>58</v>
      </c>
      <c r="J4862" s="4" t="s">
        <v>145</v>
      </c>
    </row>
    <row r="4863" spans="1:10" x14ac:dyDescent="0.2">
      <c r="A4863" s="4" t="s">
        <v>555</v>
      </c>
      <c r="B4863" s="4" t="s">
        <v>43</v>
      </c>
      <c r="C4863" s="4" t="s">
        <v>431</v>
      </c>
      <c r="D4863" s="4" t="s">
        <v>2274</v>
      </c>
      <c r="E4863" s="4" t="s">
        <v>2275</v>
      </c>
      <c r="F4863" s="4" t="s">
        <v>2275</v>
      </c>
      <c r="G4863" s="4" t="s">
        <v>826</v>
      </c>
      <c r="H4863" s="4" t="s">
        <v>54</v>
      </c>
      <c r="I4863" s="4" t="s">
        <v>58</v>
      </c>
      <c r="J4863" s="4" t="s">
        <v>145</v>
      </c>
    </row>
    <row r="4864" spans="1:10" x14ac:dyDescent="0.2">
      <c r="A4864" s="4" t="s">
        <v>555</v>
      </c>
      <c r="B4864" s="4" t="s">
        <v>48</v>
      </c>
      <c r="C4864" s="4" t="s">
        <v>432</v>
      </c>
      <c r="D4864" s="4" t="s">
        <v>2166</v>
      </c>
      <c r="E4864" s="4" t="s">
        <v>2275</v>
      </c>
      <c r="F4864" s="4" t="s">
        <v>2275</v>
      </c>
      <c r="G4864" s="4" t="s">
        <v>826</v>
      </c>
      <c r="H4864" s="4" t="s">
        <v>54</v>
      </c>
      <c r="I4864" s="4" t="s">
        <v>58</v>
      </c>
      <c r="J4864" s="4" t="s">
        <v>145</v>
      </c>
    </row>
    <row r="4865" spans="1:10" x14ac:dyDescent="0.2">
      <c r="A4865" s="4" t="s">
        <v>555</v>
      </c>
      <c r="B4865" s="4" t="s">
        <v>50</v>
      </c>
      <c r="C4865" s="4" t="s">
        <v>433</v>
      </c>
      <c r="D4865" s="4" t="s">
        <v>2276</v>
      </c>
      <c r="E4865" s="4" t="s">
        <v>2275</v>
      </c>
      <c r="F4865" s="4" t="s">
        <v>2275</v>
      </c>
      <c r="G4865" s="4" t="s">
        <v>826</v>
      </c>
      <c r="H4865" s="4" t="s">
        <v>54</v>
      </c>
      <c r="I4865" s="4" t="s">
        <v>58</v>
      </c>
      <c r="J4865" s="4" t="s">
        <v>145</v>
      </c>
    </row>
    <row r="4866" spans="1:10" x14ac:dyDescent="0.2">
      <c r="A4866" s="4" t="s">
        <v>555</v>
      </c>
      <c r="B4866" s="4" t="s">
        <v>52</v>
      </c>
      <c r="C4866" s="4" t="s">
        <v>434</v>
      </c>
      <c r="D4866" s="4" t="s">
        <v>2277</v>
      </c>
      <c r="E4866" s="4" t="s">
        <v>2275</v>
      </c>
      <c r="F4866" s="4" t="s">
        <v>2275</v>
      </c>
      <c r="G4866" s="4" t="s">
        <v>826</v>
      </c>
      <c r="H4866" s="4" t="s">
        <v>54</v>
      </c>
      <c r="I4866" s="4" t="s">
        <v>58</v>
      </c>
      <c r="J4866" s="4" t="s">
        <v>145</v>
      </c>
    </row>
    <row r="4867" spans="1:10" x14ac:dyDescent="0.2">
      <c r="A4867" s="4" t="s">
        <v>555</v>
      </c>
      <c r="B4867" s="4" t="s">
        <v>54</v>
      </c>
      <c r="C4867" s="4" t="s">
        <v>435</v>
      </c>
      <c r="D4867" s="4" t="s">
        <v>2278</v>
      </c>
      <c r="E4867" s="4" t="s">
        <v>2275</v>
      </c>
      <c r="F4867" s="4" t="s">
        <v>2275</v>
      </c>
      <c r="G4867" s="4" t="s">
        <v>826</v>
      </c>
      <c r="H4867" s="4" t="s">
        <v>54</v>
      </c>
      <c r="I4867" s="4" t="s">
        <v>37</v>
      </c>
      <c r="J4867" s="4" t="s">
        <v>127</v>
      </c>
    </row>
    <row r="4868" spans="1:10" x14ac:dyDescent="0.2">
      <c r="A4868" s="4" t="s">
        <v>555</v>
      </c>
      <c r="B4868" s="4" t="s">
        <v>56</v>
      </c>
      <c r="C4868" s="4" t="s">
        <v>436</v>
      </c>
      <c r="D4868" s="4" t="s">
        <v>2279</v>
      </c>
      <c r="E4868" s="4" t="s">
        <v>1047</v>
      </c>
      <c r="F4868" s="4" t="s">
        <v>1047</v>
      </c>
      <c r="G4868" s="4" t="s">
        <v>826</v>
      </c>
      <c r="H4868" s="4" t="s">
        <v>54</v>
      </c>
      <c r="I4868" s="4" t="s">
        <v>116</v>
      </c>
      <c r="J4868" s="4" t="s">
        <v>117</v>
      </c>
    </row>
    <row r="4869" spans="1:10" x14ac:dyDescent="0.2">
      <c r="A4869" s="4" t="s">
        <v>556</v>
      </c>
      <c r="B4869" s="4" t="s">
        <v>38</v>
      </c>
      <c r="C4869" s="4" t="s">
        <v>39</v>
      </c>
      <c r="D4869" s="4" t="s">
        <v>2249</v>
      </c>
      <c r="E4869" s="4" t="s">
        <v>679</v>
      </c>
      <c r="F4869" s="4" t="s">
        <v>679</v>
      </c>
      <c r="G4869" s="4" t="s">
        <v>826</v>
      </c>
      <c r="H4869" s="4" t="s">
        <v>54</v>
      </c>
      <c r="I4869" s="4" t="s">
        <v>88</v>
      </c>
      <c r="J4869" s="4" t="s">
        <v>88</v>
      </c>
    </row>
    <row r="4870" spans="1:10" x14ac:dyDescent="0.2">
      <c r="A4870" s="4" t="s">
        <v>556</v>
      </c>
      <c r="B4870" s="4" t="s">
        <v>43</v>
      </c>
      <c r="C4870" s="4" t="s">
        <v>80</v>
      </c>
      <c r="D4870" s="4" t="s">
        <v>2083</v>
      </c>
      <c r="E4870" s="4" t="s">
        <v>486</v>
      </c>
      <c r="F4870" s="4" t="s">
        <v>486</v>
      </c>
      <c r="G4870" s="4" t="s">
        <v>826</v>
      </c>
      <c r="H4870" s="4" t="s">
        <v>54</v>
      </c>
      <c r="I4870" s="4" t="s">
        <v>88</v>
      </c>
      <c r="J4870" s="4" t="s">
        <v>88</v>
      </c>
    </row>
    <row r="4871" spans="1:10" x14ac:dyDescent="0.2">
      <c r="A4871" s="4" t="s">
        <v>556</v>
      </c>
      <c r="B4871" s="4" t="s">
        <v>48</v>
      </c>
      <c r="C4871" s="4" t="s">
        <v>83</v>
      </c>
      <c r="D4871" s="4" t="s">
        <v>2170</v>
      </c>
      <c r="E4871" s="4" t="s">
        <v>486</v>
      </c>
      <c r="F4871" s="4" t="s">
        <v>486</v>
      </c>
      <c r="G4871" s="4" t="s">
        <v>826</v>
      </c>
      <c r="H4871" s="4" t="s">
        <v>54</v>
      </c>
      <c r="I4871" s="4" t="s">
        <v>88</v>
      </c>
      <c r="J4871" s="4" t="s">
        <v>88</v>
      </c>
    </row>
    <row r="4872" spans="1:10" x14ac:dyDescent="0.2">
      <c r="A4872" s="4" t="s">
        <v>556</v>
      </c>
      <c r="B4872" s="4" t="s">
        <v>50</v>
      </c>
      <c r="C4872" s="4" t="s">
        <v>86</v>
      </c>
      <c r="D4872" s="4" t="s">
        <v>2280</v>
      </c>
      <c r="E4872" s="4" t="s">
        <v>486</v>
      </c>
      <c r="F4872" s="4" t="s">
        <v>486</v>
      </c>
      <c r="G4872" s="4" t="s">
        <v>826</v>
      </c>
      <c r="H4872" s="4" t="s">
        <v>54</v>
      </c>
      <c r="I4872" s="4" t="s">
        <v>88</v>
      </c>
      <c r="J4872" s="4" t="s">
        <v>88</v>
      </c>
    </row>
    <row r="4873" spans="1:10" x14ac:dyDescent="0.2">
      <c r="A4873" s="4" t="s">
        <v>556</v>
      </c>
      <c r="B4873" s="4" t="s">
        <v>52</v>
      </c>
      <c r="C4873" s="4" t="s">
        <v>87</v>
      </c>
      <c r="D4873" s="4" t="s">
        <v>2281</v>
      </c>
      <c r="E4873" s="4" t="s">
        <v>2282</v>
      </c>
      <c r="F4873" s="4" t="s">
        <v>2282</v>
      </c>
      <c r="G4873" s="4" t="s">
        <v>826</v>
      </c>
      <c r="H4873" s="4" t="s">
        <v>54</v>
      </c>
      <c r="I4873" s="4" t="s">
        <v>88</v>
      </c>
      <c r="J4873" s="4" t="s">
        <v>88</v>
      </c>
    </row>
    <row r="4874" spans="1:10" x14ac:dyDescent="0.2">
      <c r="A4874" s="4" t="s">
        <v>556</v>
      </c>
      <c r="B4874" s="4" t="s">
        <v>54</v>
      </c>
      <c r="C4874" s="4" t="s">
        <v>89</v>
      </c>
      <c r="D4874" s="4" t="s">
        <v>2283</v>
      </c>
      <c r="E4874" s="4" t="s">
        <v>486</v>
      </c>
      <c r="F4874" s="4" t="s">
        <v>486</v>
      </c>
      <c r="G4874" s="4" t="s">
        <v>826</v>
      </c>
      <c r="H4874" s="4" t="s">
        <v>54</v>
      </c>
      <c r="I4874" s="4" t="s">
        <v>88</v>
      </c>
      <c r="J4874" s="4" t="s">
        <v>88</v>
      </c>
    </row>
    <row r="4875" spans="1:10" x14ac:dyDescent="0.2">
      <c r="A4875" s="4" t="s">
        <v>556</v>
      </c>
      <c r="B4875" s="4" t="s">
        <v>56</v>
      </c>
      <c r="C4875" s="4" t="s">
        <v>90</v>
      </c>
      <c r="D4875" s="4" t="s">
        <v>2284</v>
      </c>
      <c r="E4875" s="4" t="s">
        <v>486</v>
      </c>
      <c r="F4875" s="4" t="s">
        <v>486</v>
      </c>
      <c r="G4875" s="4" t="s">
        <v>826</v>
      </c>
      <c r="H4875" s="4" t="s">
        <v>54</v>
      </c>
      <c r="I4875" s="4" t="s">
        <v>37</v>
      </c>
      <c r="J4875" s="4" t="s">
        <v>127</v>
      </c>
    </row>
    <row r="4876" spans="1:10" x14ac:dyDescent="0.2">
      <c r="A4876" s="4" t="s">
        <v>556</v>
      </c>
      <c r="B4876" s="4" t="s">
        <v>58</v>
      </c>
      <c r="C4876" s="4" t="s">
        <v>91</v>
      </c>
      <c r="D4876" s="4" t="s">
        <v>2285</v>
      </c>
      <c r="E4876" s="4" t="s">
        <v>486</v>
      </c>
      <c r="F4876" s="4" t="s">
        <v>486</v>
      </c>
      <c r="G4876" s="4" t="s">
        <v>826</v>
      </c>
      <c r="H4876" s="4" t="s">
        <v>54</v>
      </c>
      <c r="I4876" s="4" t="s">
        <v>116</v>
      </c>
      <c r="J4876" s="4" t="s">
        <v>117</v>
      </c>
    </row>
    <row r="4877" spans="1:10" x14ac:dyDescent="0.2">
      <c r="A4877" s="4" t="s">
        <v>556</v>
      </c>
      <c r="B4877" s="4" t="s">
        <v>37</v>
      </c>
      <c r="C4877" s="4" t="s">
        <v>92</v>
      </c>
      <c r="D4877" s="4" t="s">
        <v>2286</v>
      </c>
      <c r="E4877" s="4" t="s">
        <v>486</v>
      </c>
      <c r="F4877" s="4" t="s">
        <v>486</v>
      </c>
      <c r="G4877" s="4" t="s">
        <v>826</v>
      </c>
      <c r="H4877" s="4" t="s">
        <v>54</v>
      </c>
      <c r="I4877" s="4" t="s">
        <v>56</v>
      </c>
      <c r="J4877" s="4" t="s">
        <v>426</v>
      </c>
    </row>
    <row r="4878" spans="1:10" x14ac:dyDescent="0.2">
      <c r="A4878" s="4" t="s">
        <v>556</v>
      </c>
      <c r="B4878" s="4" t="s">
        <v>63</v>
      </c>
      <c r="C4878" s="4" t="s">
        <v>94</v>
      </c>
      <c r="D4878" s="4" t="s">
        <v>2287</v>
      </c>
      <c r="E4878" s="4" t="s">
        <v>486</v>
      </c>
      <c r="F4878" s="4" t="s">
        <v>486</v>
      </c>
      <c r="G4878" s="4" t="s">
        <v>826</v>
      </c>
      <c r="H4878" s="4" t="s">
        <v>54</v>
      </c>
      <c r="I4878" s="4" t="s">
        <v>56</v>
      </c>
      <c r="J4878" s="4" t="s">
        <v>426</v>
      </c>
    </row>
    <row r="4879" spans="1:10" x14ac:dyDescent="0.2">
      <c r="A4879" s="4" t="s">
        <v>556</v>
      </c>
      <c r="B4879" s="4" t="s">
        <v>45</v>
      </c>
      <c r="C4879" s="4" t="s">
        <v>95</v>
      </c>
      <c r="D4879" s="4" t="s">
        <v>2288</v>
      </c>
      <c r="E4879" s="4" t="s">
        <v>2282</v>
      </c>
      <c r="F4879" s="4" t="s">
        <v>2282</v>
      </c>
      <c r="G4879" s="4" t="s">
        <v>826</v>
      </c>
      <c r="H4879" s="4" t="s">
        <v>54</v>
      </c>
      <c r="I4879" s="4" t="s">
        <v>58</v>
      </c>
      <c r="J4879" s="4" t="s">
        <v>145</v>
      </c>
    </row>
    <row r="4880" spans="1:10" x14ac:dyDescent="0.2">
      <c r="A4880" s="4" t="s">
        <v>557</v>
      </c>
      <c r="B4880" s="4" t="s">
        <v>38</v>
      </c>
      <c r="C4880" s="4" t="s">
        <v>39</v>
      </c>
      <c r="D4880" s="4" t="s">
        <v>2139</v>
      </c>
      <c r="E4880" s="4" t="s">
        <v>890</v>
      </c>
      <c r="F4880" s="4" t="s">
        <v>890</v>
      </c>
      <c r="G4880" s="4" t="s">
        <v>826</v>
      </c>
      <c r="H4880" s="4" t="s">
        <v>37</v>
      </c>
      <c r="I4880" s="4" t="s">
        <v>66</v>
      </c>
      <c r="J4880" s="4" t="s">
        <v>205</v>
      </c>
    </row>
    <row r="4881" spans="1:10" x14ac:dyDescent="0.2">
      <c r="A4881" s="4" t="s">
        <v>557</v>
      </c>
      <c r="B4881" s="4" t="s">
        <v>43</v>
      </c>
      <c r="C4881" s="4" t="s">
        <v>99</v>
      </c>
      <c r="D4881" s="4" t="s">
        <v>2140</v>
      </c>
      <c r="E4881" s="4" t="s">
        <v>2289</v>
      </c>
      <c r="F4881" s="4" t="s">
        <v>2289</v>
      </c>
      <c r="G4881" s="4" t="s">
        <v>826</v>
      </c>
      <c r="H4881" s="4" t="s">
        <v>37</v>
      </c>
      <c r="I4881" s="4" t="s">
        <v>66</v>
      </c>
      <c r="J4881" s="4" t="s">
        <v>205</v>
      </c>
    </row>
    <row r="4882" spans="1:10" x14ac:dyDescent="0.2">
      <c r="A4882" s="4" t="s">
        <v>557</v>
      </c>
      <c r="B4882" s="4" t="s">
        <v>48</v>
      </c>
      <c r="C4882" s="4" t="s">
        <v>100</v>
      </c>
      <c r="D4882" s="4" t="s">
        <v>2187</v>
      </c>
      <c r="E4882" s="4" t="s">
        <v>2289</v>
      </c>
      <c r="F4882" s="4" t="s">
        <v>2289</v>
      </c>
      <c r="G4882" s="4" t="s">
        <v>826</v>
      </c>
      <c r="H4882" s="4" t="s">
        <v>37</v>
      </c>
      <c r="I4882" s="4" t="s">
        <v>66</v>
      </c>
      <c r="J4882" s="4" t="s">
        <v>205</v>
      </c>
    </row>
    <row r="4883" spans="1:10" x14ac:dyDescent="0.2">
      <c r="A4883" s="4" t="s">
        <v>557</v>
      </c>
      <c r="B4883" s="4" t="s">
        <v>50</v>
      </c>
      <c r="C4883" s="4" t="s">
        <v>101</v>
      </c>
      <c r="D4883" s="4" t="s">
        <v>2290</v>
      </c>
      <c r="E4883" s="4" t="s">
        <v>2289</v>
      </c>
      <c r="F4883" s="4" t="s">
        <v>2289</v>
      </c>
      <c r="G4883" s="4" t="s">
        <v>826</v>
      </c>
      <c r="H4883" s="4" t="s">
        <v>37</v>
      </c>
      <c r="I4883" s="4" t="s">
        <v>66</v>
      </c>
      <c r="J4883" s="4" t="s">
        <v>205</v>
      </c>
    </row>
    <row r="4884" spans="1:10" x14ac:dyDescent="0.2">
      <c r="A4884" s="4" t="s">
        <v>557</v>
      </c>
      <c r="B4884" s="4" t="s">
        <v>52</v>
      </c>
      <c r="C4884" s="4" t="s">
        <v>102</v>
      </c>
      <c r="D4884" s="4" t="s">
        <v>2290</v>
      </c>
      <c r="E4884" s="4" t="s">
        <v>2289</v>
      </c>
      <c r="F4884" s="4" t="s">
        <v>2289</v>
      </c>
      <c r="G4884" s="4" t="s">
        <v>826</v>
      </c>
      <c r="H4884" s="4" t="s">
        <v>37</v>
      </c>
      <c r="I4884" s="4" t="s">
        <v>66</v>
      </c>
      <c r="J4884" s="4" t="s">
        <v>205</v>
      </c>
    </row>
    <row r="4885" spans="1:10" x14ac:dyDescent="0.2">
      <c r="A4885" s="4" t="s">
        <v>557</v>
      </c>
      <c r="B4885" s="4" t="s">
        <v>54</v>
      </c>
      <c r="C4885" s="4" t="s">
        <v>103</v>
      </c>
      <c r="D4885" s="4" t="s">
        <v>2291</v>
      </c>
      <c r="E4885" s="4" t="s">
        <v>2289</v>
      </c>
      <c r="F4885" s="4" t="s">
        <v>2289</v>
      </c>
      <c r="G4885" s="4" t="s">
        <v>826</v>
      </c>
      <c r="H4885" s="4" t="s">
        <v>37</v>
      </c>
      <c r="I4885" s="4" t="s">
        <v>66</v>
      </c>
      <c r="J4885" s="4" t="s">
        <v>205</v>
      </c>
    </row>
    <row r="4886" spans="1:10" x14ac:dyDescent="0.2">
      <c r="A4886" s="4" t="s">
        <v>557</v>
      </c>
      <c r="B4886" s="4" t="s">
        <v>56</v>
      </c>
      <c r="C4886" s="4" t="s">
        <v>104</v>
      </c>
      <c r="D4886" s="4" t="s">
        <v>2189</v>
      </c>
      <c r="E4886" s="4" t="s">
        <v>2289</v>
      </c>
      <c r="F4886" s="4" t="s">
        <v>2289</v>
      </c>
      <c r="G4886" s="4" t="s">
        <v>826</v>
      </c>
      <c r="H4886" s="4" t="s">
        <v>37</v>
      </c>
      <c r="I4886" s="4" t="s">
        <v>66</v>
      </c>
      <c r="J4886" s="4" t="s">
        <v>205</v>
      </c>
    </row>
    <row r="4887" spans="1:10" x14ac:dyDescent="0.2">
      <c r="A4887" s="4" t="s">
        <v>557</v>
      </c>
      <c r="B4887" s="4" t="s">
        <v>58</v>
      </c>
      <c r="C4887" s="4" t="s">
        <v>106</v>
      </c>
      <c r="D4887" s="4" t="s">
        <v>2189</v>
      </c>
      <c r="E4887" s="4" t="s">
        <v>2289</v>
      </c>
      <c r="F4887" s="4" t="s">
        <v>2289</v>
      </c>
      <c r="G4887" s="4" t="s">
        <v>826</v>
      </c>
      <c r="H4887" s="4" t="s">
        <v>37</v>
      </c>
      <c r="I4887" s="4" t="s">
        <v>66</v>
      </c>
      <c r="J4887" s="4" t="s">
        <v>205</v>
      </c>
    </row>
    <row r="4888" spans="1:10" x14ac:dyDescent="0.2">
      <c r="A4888" s="4" t="s">
        <v>557</v>
      </c>
      <c r="B4888" s="4" t="s">
        <v>37</v>
      </c>
      <c r="C4888" s="4" t="s">
        <v>107</v>
      </c>
      <c r="D4888" s="4" t="s">
        <v>2292</v>
      </c>
      <c r="E4888" s="4" t="s">
        <v>2289</v>
      </c>
      <c r="F4888" s="4" t="s">
        <v>2289</v>
      </c>
      <c r="G4888" s="4" t="s">
        <v>826</v>
      </c>
      <c r="H4888" s="4" t="s">
        <v>37</v>
      </c>
      <c r="I4888" s="4" t="s">
        <v>66</v>
      </c>
      <c r="J4888" s="4" t="s">
        <v>205</v>
      </c>
    </row>
    <row r="4889" spans="1:10" x14ac:dyDescent="0.2">
      <c r="A4889" s="4" t="s">
        <v>557</v>
      </c>
      <c r="B4889" s="4" t="s">
        <v>63</v>
      </c>
      <c r="C4889" s="4" t="s">
        <v>108</v>
      </c>
      <c r="D4889" s="4" t="s">
        <v>2292</v>
      </c>
      <c r="E4889" s="4" t="s">
        <v>2289</v>
      </c>
      <c r="F4889" s="4" t="s">
        <v>2289</v>
      </c>
      <c r="G4889" s="4" t="s">
        <v>826</v>
      </c>
      <c r="H4889" s="4" t="s">
        <v>37</v>
      </c>
      <c r="I4889" s="4" t="s">
        <v>66</v>
      </c>
      <c r="J4889" s="4" t="s">
        <v>205</v>
      </c>
    </row>
    <row r="4890" spans="1:10" x14ac:dyDescent="0.2">
      <c r="A4890" s="4" t="s">
        <v>557</v>
      </c>
      <c r="B4890" s="4" t="s">
        <v>45</v>
      </c>
      <c r="C4890" s="4" t="s">
        <v>109</v>
      </c>
      <c r="D4890" s="4" t="s">
        <v>2292</v>
      </c>
      <c r="E4890" s="4" t="s">
        <v>2289</v>
      </c>
      <c r="F4890" s="4" t="s">
        <v>2289</v>
      </c>
      <c r="G4890" s="4" t="s">
        <v>826</v>
      </c>
      <c r="H4890" s="4" t="s">
        <v>37</v>
      </c>
      <c r="I4890" s="4" t="s">
        <v>66</v>
      </c>
      <c r="J4890" s="4" t="s">
        <v>205</v>
      </c>
    </row>
    <row r="4891" spans="1:10" x14ac:dyDescent="0.2">
      <c r="A4891" s="4" t="s">
        <v>557</v>
      </c>
      <c r="B4891" s="4" t="s">
        <v>66</v>
      </c>
      <c r="C4891" s="4" t="s">
        <v>110</v>
      </c>
      <c r="D4891" s="4" t="s">
        <v>2293</v>
      </c>
      <c r="E4891" s="4" t="s">
        <v>2289</v>
      </c>
      <c r="F4891" s="4" t="s">
        <v>2289</v>
      </c>
      <c r="G4891" s="4" t="s">
        <v>826</v>
      </c>
      <c r="H4891" s="4" t="s">
        <v>37</v>
      </c>
      <c r="I4891" s="4" t="s">
        <v>66</v>
      </c>
      <c r="J4891" s="4" t="s">
        <v>205</v>
      </c>
    </row>
    <row r="4892" spans="1:10" x14ac:dyDescent="0.2">
      <c r="A4892" s="4" t="s">
        <v>557</v>
      </c>
      <c r="B4892" s="4" t="s">
        <v>68</v>
      </c>
      <c r="C4892" s="4" t="s">
        <v>111</v>
      </c>
      <c r="D4892" s="4" t="s">
        <v>2294</v>
      </c>
      <c r="E4892" s="4" t="s">
        <v>2289</v>
      </c>
      <c r="F4892" s="4" t="s">
        <v>2289</v>
      </c>
      <c r="G4892" s="4" t="s">
        <v>826</v>
      </c>
      <c r="H4892" s="4" t="s">
        <v>37</v>
      </c>
      <c r="I4892" s="4" t="s">
        <v>66</v>
      </c>
      <c r="J4892" s="4" t="s">
        <v>205</v>
      </c>
    </row>
    <row r="4893" spans="1:10" x14ac:dyDescent="0.2">
      <c r="A4893" s="4" t="s">
        <v>557</v>
      </c>
      <c r="B4893" s="4" t="s">
        <v>46</v>
      </c>
      <c r="C4893" s="4" t="s">
        <v>112</v>
      </c>
      <c r="D4893" s="4" t="s">
        <v>2194</v>
      </c>
      <c r="E4893" s="4" t="s">
        <v>2295</v>
      </c>
      <c r="F4893" s="4" t="s">
        <v>2295</v>
      </c>
      <c r="G4893" s="4" t="s">
        <v>826</v>
      </c>
      <c r="H4893" s="4" t="s">
        <v>37</v>
      </c>
      <c r="I4893" s="4" t="s">
        <v>66</v>
      </c>
      <c r="J4893" s="4" t="s">
        <v>205</v>
      </c>
    </row>
    <row r="4894" spans="1:10" x14ac:dyDescent="0.2">
      <c r="A4894" s="4" t="s">
        <v>557</v>
      </c>
      <c r="B4894" s="4" t="s">
        <v>71</v>
      </c>
      <c r="C4894" s="4" t="s">
        <v>113</v>
      </c>
      <c r="D4894" s="4" t="s">
        <v>2296</v>
      </c>
      <c r="E4894" s="4" t="s">
        <v>2289</v>
      </c>
      <c r="F4894" s="4" t="s">
        <v>2289</v>
      </c>
      <c r="G4894" s="4" t="s">
        <v>826</v>
      </c>
      <c r="H4894" s="4" t="s">
        <v>37</v>
      </c>
      <c r="I4894" s="4" t="s">
        <v>66</v>
      </c>
      <c r="J4894" s="4" t="s">
        <v>205</v>
      </c>
    </row>
    <row r="4895" spans="1:10" x14ac:dyDescent="0.2">
      <c r="A4895" s="4" t="s">
        <v>557</v>
      </c>
      <c r="B4895" s="4" t="s">
        <v>73</v>
      </c>
      <c r="C4895" s="4" t="s">
        <v>130</v>
      </c>
      <c r="D4895" s="4" t="s">
        <v>2296</v>
      </c>
      <c r="E4895" s="4" t="s">
        <v>2289</v>
      </c>
      <c r="F4895" s="4" t="s">
        <v>2289</v>
      </c>
      <c r="G4895" s="4" t="s">
        <v>826</v>
      </c>
      <c r="H4895" s="4" t="s">
        <v>37</v>
      </c>
      <c r="I4895" s="4" t="s">
        <v>66</v>
      </c>
      <c r="J4895" s="4" t="s">
        <v>205</v>
      </c>
    </row>
    <row r="4896" spans="1:10" x14ac:dyDescent="0.2">
      <c r="A4896" s="4" t="s">
        <v>557</v>
      </c>
      <c r="B4896" s="4" t="s">
        <v>75</v>
      </c>
      <c r="C4896" s="4" t="s">
        <v>133</v>
      </c>
      <c r="D4896" s="4" t="s">
        <v>2297</v>
      </c>
      <c r="E4896" s="4" t="s">
        <v>2289</v>
      </c>
      <c r="F4896" s="4" t="s">
        <v>2289</v>
      </c>
      <c r="G4896" s="4" t="s">
        <v>826</v>
      </c>
      <c r="H4896" s="4" t="s">
        <v>37</v>
      </c>
      <c r="I4896" s="4" t="s">
        <v>66</v>
      </c>
      <c r="J4896" s="4" t="s">
        <v>205</v>
      </c>
    </row>
    <row r="4897" spans="1:10" x14ac:dyDescent="0.2">
      <c r="A4897" s="4" t="s">
        <v>557</v>
      </c>
      <c r="B4897" s="4" t="s">
        <v>60</v>
      </c>
      <c r="C4897" s="4" t="s">
        <v>134</v>
      </c>
      <c r="D4897" s="4" t="s">
        <v>2297</v>
      </c>
      <c r="E4897" s="4" t="s">
        <v>2289</v>
      </c>
      <c r="F4897" s="4" t="s">
        <v>2289</v>
      </c>
      <c r="G4897" s="4" t="s">
        <v>826</v>
      </c>
      <c r="H4897" s="4" t="s">
        <v>37</v>
      </c>
      <c r="I4897" s="4" t="s">
        <v>66</v>
      </c>
      <c r="J4897" s="4" t="s">
        <v>205</v>
      </c>
    </row>
    <row r="4898" spans="1:10" x14ac:dyDescent="0.2">
      <c r="A4898" s="4" t="s">
        <v>557</v>
      </c>
      <c r="B4898" s="4" t="s">
        <v>78</v>
      </c>
      <c r="C4898" s="4" t="s">
        <v>135</v>
      </c>
      <c r="D4898" s="4" t="s">
        <v>2298</v>
      </c>
      <c r="E4898" s="4" t="s">
        <v>2289</v>
      </c>
      <c r="F4898" s="4" t="s">
        <v>2289</v>
      </c>
      <c r="G4898" s="4" t="s">
        <v>826</v>
      </c>
      <c r="H4898" s="4" t="s">
        <v>37</v>
      </c>
      <c r="I4898" s="4" t="s">
        <v>66</v>
      </c>
      <c r="J4898" s="4" t="s">
        <v>205</v>
      </c>
    </row>
    <row r="4899" spans="1:10" x14ac:dyDescent="0.2">
      <c r="A4899" s="4" t="s">
        <v>557</v>
      </c>
      <c r="B4899" s="4" t="s">
        <v>84</v>
      </c>
      <c r="C4899" s="4" t="s">
        <v>136</v>
      </c>
      <c r="D4899" s="4" t="s">
        <v>2298</v>
      </c>
      <c r="E4899" s="4" t="s">
        <v>2289</v>
      </c>
      <c r="F4899" s="4" t="s">
        <v>2289</v>
      </c>
      <c r="G4899" s="4" t="s">
        <v>826</v>
      </c>
      <c r="H4899" s="4" t="s">
        <v>37</v>
      </c>
      <c r="I4899" s="4" t="s">
        <v>66</v>
      </c>
      <c r="J4899" s="4" t="s">
        <v>205</v>
      </c>
    </row>
    <row r="4900" spans="1:10" x14ac:dyDescent="0.2">
      <c r="A4900" s="4" t="s">
        <v>557</v>
      </c>
      <c r="B4900" s="4" t="s">
        <v>137</v>
      </c>
      <c r="C4900" s="4" t="s">
        <v>138</v>
      </c>
      <c r="D4900" s="4" t="s">
        <v>2222</v>
      </c>
      <c r="E4900" s="4" t="s">
        <v>2289</v>
      </c>
      <c r="F4900" s="4" t="s">
        <v>2289</v>
      </c>
      <c r="G4900" s="4" t="s">
        <v>826</v>
      </c>
      <c r="H4900" s="4" t="s">
        <v>37</v>
      </c>
      <c r="I4900" s="4" t="s">
        <v>66</v>
      </c>
      <c r="J4900" s="4" t="s">
        <v>205</v>
      </c>
    </row>
    <row r="4901" spans="1:10" x14ac:dyDescent="0.2">
      <c r="A4901" s="4" t="s">
        <v>557</v>
      </c>
      <c r="B4901" s="4" t="s">
        <v>174</v>
      </c>
      <c r="C4901" s="4" t="s">
        <v>473</v>
      </c>
      <c r="D4901" s="4" t="s">
        <v>2299</v>
      </c>
      <c r="E4901" s="4" t="s">
        <v>2289</v>
      </c>
      <c r="F4901" s="4" t="s">
        <v>2289</v>
      </c>
      <c r="G4901" s="4" t="s">
        <v>826</v>
      </c>
      <c r="H4901" s="4" t="s">
        <v>37</v>
      </c>
      <c r="I4901" s="4" t="s">
        <v>66</v>
      </c>
      <c r="J4901" s="4" t="s">
        <v>205</v>
      </c>
    </row>
    <row r="4902" spans="1:10" x14ac:dyDescent="0.2">
      <c r="A4902" s="4" t="s">
        <v>557</v>
      </c>
      <c r="B4902" s="4" t="s">
        <v>114</v>
      </c>
      <c r="C4902" s="4" t="s">
        <v>474</v>
      </c>
      <c r="D4902" s="4" t="s">
        <v>2300</v>
      </c>
      <c r="E4902" s="4" t="s">
        <v>2289</v>
      </c>
      <c r="F4902" s="4" t="s">
        <v>2289</v>
      </c>
      <c r="G4902" s="4" t="s">
        <v>826</v>
      </c>
      <c r="H4902" s="4" t="s">
        <v>37</v>
      </c>
      <c r="I4902" s="4" t="s">
        <v>66</v>
      </c>
      <c r="J4902" s="4" t="s">
        <v>205</v>
      </c>
    </row>
    <row r="4903" spans="1:10" x14ac:dyDescent="0.2">
      <c r="A4903" s="4" t="s">
        <v>557</v>
      </c>
      <c r="B4903" s="4" t="s">
        <v>131</v>
      </c>
      <c r="C4903" s="4" t="s">
        <v>475</v>
      </c>
      <c r="D4903" s="4" t="s">
        <v>2224</v>
      </c>
      <c r="E4903" s="4" t="s">
        <v>2289</v>
      </c>
      <c r="F4903" s="4" t="s">
        <v>2289</v>
      </c>
      <c r="G4903" s="4" t="s">
        <v>826</v>
      </c>
      <c r="H4903" s="4" t="s">
        <v>37</v>
      </c>
      <c r="I4903" s="4" t="s">
        <v>66</v>
      </c>
      <c r="J4903" s="4" t="s">
        <v>205</v>
      </c>
    </row>
    <row r="4904" spans="1:10" x14ac:dyDescent="0.2">
      <c r="A4904" s="4" t="s">
        <v>557</v>
      </c>
      <c r="B4904" s="4" t="s">
        <v>178</v>
      </c>
      <c r="C4904" s="4" t="s">
        <v>476</v>
      </c>
      <c r="D4904" s="4" t="s">
        <v>2246</v>
      </c>
      <c r="E4904" s="4" t="s">
        <v>312</v>
      </c>
      <c r="F4904" s="4" t="s">
        <v>312</v>
      </c>
      <c r="G4904" s="4" t="s">
        <v>826</v>
      </c>
      <c r="H4904" s="4" t="s">
        <v>37</v>
      </c>
      <c r="I4904" s="4" t="s">
        <v>66</v>
      </c>
      <c r="J4904" s="4" t="s">
        <v>205</v>
      </c>
    </row>
    <row r="4905" spans="1:10" x14ac:dyDescent="0.2">
      <c r="A4905" s="4" t="s">
        <v>557</v>
      </c>
      <c r="B4905" s="4" t="s">
        <v>123</v>
      </c>
      <c r="C4905" s="4" t="s">
        <v>500</v>
      </c>
      <c r="D4905" s="4" t="s">
        <v>2246</v>
      </c>
      <c r="E4905" s="4" t="s">
        <v>312</v>
      </c>
      <c r="F4905" s="4" t="s">
        <v>312</v>
      </c>
      <c r="G4905" s="4" t="s">
        <v>826</v>
      </c>
      <c r="H4905" s="4" t="s">
        <v>37</v>
      </c>
      <c r="I4905" s="4" t="s">
        <v>66</v>
      </c>
      <c r="J4905" s="4" t="s">
        <v>205</v>
      </c>
    </row>
    <row r="4906" spans="1:10" x14ac:dyDescent="0.2">
      <c r="A4906" s="4" t="s">
        <v>557</v>
      </c>
      <c r="B4906" s="4" t="s">
        <v>249</v>
      </c>
      <c r="C4906" s="4" t="s">
        <v>501</v>
      </c>
      <c r="D4906" s="4" t="s">
        <v>2249</v>
      </c>
      <c r="E4906" s="4" t="s">
        <v>2289</v>
      </c>
      <c r="F4906" s="4" t="s">
        <v>2289</v>
      </c>
      <c r="G4906" s="4" t="s">
        <v>826</v>
      </c>
      <c r="H4906" s="4" t="s">
        <v>37</v>
      </c>
      <c r="I4906" s="4" t="s">
        <v>66</v>
      </c>
      <c r="J4906" s="4" t="s">
        <v>205</v>
      </c>
    </row>
    <row r="4907" spans="1:10" x14ac:dyDescent="0.2">
      <c r="A4907" s="4" t="s">
        <v>557</v>
      </c>
      <c r="B4907" s="4" t="s">
        <v>262</v>
      </c>
      <c r="C4907" s="4" t="s">
        <v>502</v>
      </c>
      <c r="D4907" s="4" t="s">
        <v>2249</v>
      </c>
      <c r="E4907" s="4" t="s">
        <v>2301</v>
      </c>
      <c r="F4907" s="4" t="s">
        <v>2301</v>
      </c>
      <c r="G4907" s="4" t="s">
        <v>826</v>
      </c>
      <c r="H4907" s="4" t="s">
        <v>37</v>
      </c>
      <c r="I4907" s="4" t="s">
        <v>66</v>
      </c>
      <c r="J4907" s="4" t="s">
        <v>205</v>
      </c>
    </row>
    <row r="4908" spans="1:10" x14ac:dyDescent="0.2">
      <c r="A4908" s="4" t="s">
        <v>557</v>
      </c>
      <c r="B4908" s="4" t="s">
        <v>40</v>
      </c>
      <c r="C4908" s="4" t="s">
        <v>503</v>
      </c>
      <c r="D4908" s="4" t="s">
        <v>2251</v>
      </c>
      <c r="E4908" s="4" t="s">
        <v>2289</v>
      </c>
      <c r="F4908" s="4" t="s">
        <v>2289</v>
      </c>
      <c r="G4908" s="4" t="s">
        <v>826</v>
      </c>
      <c r="H4908" s="4" t="s">
        <v>37</v>
      </c>
      <c r="I4908" s="4" t="s">
        <v>66</v>
      </c>
      <c r="J4908" s="4" t="s">
        <v>205</v>
      </c>
    </row>
    <row r="4909" spans="1:10" x14ac:dyDescent="0.2">
      <c r="A4909" s="4" t="s">
        <v>557</v>
      </c>
      <c r="B4909" s="4" t="s">
        <v>270</v>
      </c>
      <c r="C4909" s="4" t="s">
        <v>504</v>
      </c>
      <c r="D4909" s="4" t="s">
        <v>2251</v>
      </c>
      <c r="E4909" s="4" t="s">
        <v>2289</v>
      </c>
      <c r="F4909" s="4" t="s">
        <v>2289</v>
      </c>
      <c r="G4909" s="4" t="s">
        <v>826</v>
      </c>
      <c r="H4909" s="4" t="s">
        <v>37</v>
      </c>
      <c r="I4909" s="4" t="s">
        <v>66</v>
      </c>
      <c r="J4909" s="4" t="s">
        <v>205</v>
      </c>
    </row>
    <row r="4910" spans="1:10" x14ac:dyDescent="0.2">
      <c r="A4910" s="4" t="s">
        <v>557</v>
      </c>
      <c r="B4910" s="4" t="s">
        <v>81</v>
      </c>
      <c r="C4910" s="4" t="s">
        <v>505</v>
      </c>
      <c r="D4910" s="4" t="s">
        <v>2254</v>
      </c>
      <c r="E4910" s="4" t="s">
        <v>2289</v>
      </c>
      <c r="F4910" s="4" t="s">
        <v>2289</v>
      </c>
      <c r="G4910" s="4" t="s">
        <v>826</v>
      </c>
      <c r="H4910" s="4" t="s">
        <v>37</v>
      </c>
      <c r="I4910" s="4" t="s">
        <v>66</v>
      </c>
      <c r="J4910" s="4" t="s">
        <v>205</v>
      </c>
    </row>
    <row r="4911" spans="1:10" x14ac:dyDescent="0.2">
      <c r="A4911" s="4" t="s">
        <v>557</v>
      </c>
      <c r="B4911" s="4" t="s">
        <v>126</v>
      </c>
      <c r="C4911" s="4" t="s">
        <v>506</v>
      </c>
      <c r="D4911" s="4" t="s">
        <v>2254</v>
      </c>
      <c r="E4911" s="4" t="s">
        <v>2289</v>
      </c>
      <c r="F4911" s="4" t="s">
        <v>2289</v>
      </c>
      <c r="G4911" s="4" t="s">
        <v>826</v>
      </c>
      <c r="H4911" s="4" t="s">
        <v>37</v>
      </c>
      <c r="I4911" s="4" t="s">
        <v>66</v>
      </c>
      <c r="J4911" s="4" t="s">
        <v>205</v>
      </c>
    </row>
    <row r="4912" spans="1:10" x14ac:dyDescent="0.2">
      <c r="A4912" s="4" t="s">
        <v>557</v>
      </c>
      <c r="B4912" s="4" t="s">
        <v>121</v>
      </c>
      <c r="C4912" s="4" t="s">
        <v>507</v>
      </c>
      <c r="D4912" s="4" t="s">
        <v>2231</v>
      </c>
      <c r="E4912" s="4" t="s">
        <v>2295</v>
      </c>
      <c r="F4912" s="4" t="s">
        <v>2295</v>
      </c>
      <c r="G4912" s="4" t="s">
        <v>826</v>
      </c>
      <c r="H4912" s="4" t="s">
        <v>37</v>
      </c>
      <c r="I4912" s="4" t="s">
        <v>66</v>
      </c>
      <c r="J4912" s="4" t="s">
        <v>205</v>
      </c>
    </row>
    <row r="4913" spans="1:10" x14ac:dyDescent="0.2">
      <c r="A4913" s="4" t="s">
        <v>557</v>
      </c>
      <c r="B4913" s="4" t="s">
        <v>291</v>
      </c>
      <c r="C4913" s="4" t="s">
        <v>508</v>
      </c>
      <c r="D4913" s="4" t="s">
        <v>2302</v>
      </c>
      <c r="E4913" s="4" t="s">
        <v>2295</v>
      </c>
      <c r="F4913" s="4" t="s">
        <v>2295</v>
      </c>
      <c r="G4913" s="4" t="s">
        <v>826</v>
      </c>
      <c r="H4913" s="4" t="s">
        <v>46</v>
      </c>
      <c r="I4913" s="4" t="s">
        <v>66</v>
      </c>
      <c r="J4913" s="4" t="s">
        <v>205</v>
      </c>
    </row>
    <row r="4914" spans="1:10" x14ac:dyDescent="0.2">
      <c r="A4914" s="4" t="s">
        <v>557</v>
      </c>
      <c r="B4914" s="4" t="s">
        <v>299</v>
      </c>
      <c r="C4914" s="4" t="s">
        <v>508</v>
      </c>
      <c r="D4914" s="4" t="s">
        <v>2303</v>
      </c>
      <c r="E4914" s="4" t="s">
        <v>2295</v>
      </c>
      <c r="F4914" s="4" t="s">
        <v>2295</v>
      </c>
      <c r="G4914" s="4" t="s">
        <v>826</v>
      </c>
      <c r="H4914" s="4" t="s">
        <v>46</v>
      </c>
      <c r="I4914" s="4" t="s">
        <v>66</v>
      </c>
      <c r="J4914" s="4" t="s">
        <v>205</v>
      </c>
    </row>
    <row r="4915" spans="1:10" x14ac:dyDescent="0.2">
      <c r="A4915" s="4" t="s">
        <v>557</v>
      </c>
      <c r="B4915" s="4" t="s">
        <v>301</v>
      </c>
      <c r="C4915" s="4" t="s">
        <v>509</v>
      </c>
      <c r="D4915" s="4" t="s">
        <v>2304</v>
      </c>
      <c r="E4915" s="4" t="s">
        <v>2295</v>
      </c>
      <c r="F4915" s="4" t="s">
        <v>2295</v>
      </c>
      <c r="G4915" s="4" t="s">
        <v>826</v>
      </c>
      <c r="H4915" s="4" t="s">
        <v>46</v>
      </c>
      <c r="I4915" s="4" t="s">
        <v>66</v>
      </c>
      <c r="J4915" s="4" t="s">
        <v>205</v>
      </c>
    </row>
    <row r="4916" spans="1:10" x14ac:dyDescent="0.2">
      <c r="A4916" s="4" t="s">
        <v>557</v>
      </c>
      <c r="B4916" s="4" t="s">
        <v>303</v>
      </c>
      <c r="C4916" s="4" t="s">
        <v>510</v>
      </c>
      <c r="D4916" s="4" t="s">
        <v>2305</v>
      </c>
      <c r="E4916" s="4" t="s">
        <v>2295</v>
      </c>
      <c r="F4916" s="4" t="s">
        <v>2295</v>
      </c>
      <c r="G4916" s="4" t="s">
        <v>826</v>
      </c>
      <c r="H4916" s="4" t="s">
        <v>46</v>
      </c>
      <c r="I4916" s="4" t="s">
        <v>66</v>
      </c>
      <c r="J4916" s="4" t="s">
        <v>205</v>
      </c>
    </row>
    <row r="4917" spans="1:10" x14ac:dyDescent="0.2">
      <c r="A4917" s="4" t="s">
        <v>557</v>
      </c>
      <c r="B4917" s="4" t="s">
        <v>305</v>
      </c>
      <c r="C4917" s="4" t="s">
        <v>511</v>
      </c>
      <c r="D4917" s="4" t="s">
        <v>2306</v>
      </c>
      <c r="E4917" s="4" t="s">
        <v>2295</v>
      </c>
      <c r="F4917" s="4" t="s">
        <v>2295</v>
      </c>
      <c r="G4917" s="4" t="s">
        <v>826</v>
      </c>
      <c r="H4917" s="4" t="s">
        <v>46</v>
      </c>
      <c r="I4917" s="4" t="s">
        <v>66</v>
      </c>
      <c r="J4917" s="4" t="s">
        <v>205</v>
      </c>
    </row>
    <row r="4918" spans="1:10" x14ac:dyDescent="0.2">
      <c r="A4918" s="4" t="s">
        <v>557</v>
      </c>
      <c r="B4918" s="4" t="s">
        <v>139</v>
      </c>
      <c r="C4918" s="4" t="s">
        <v>512</v>
      </c>
      <c r="D4918" s="4" t="s">
        <v>2307</v>
      </c>
      <c r="E4918" s="4" t="s">
        <v>2308</v>
      </c>
      <c r="F4918" s="4" t="s">
        <v>2308</v>
      </c>
      <c r="G4918" s="4" t="s">
        <v>826</v>
      </c>
      <c r="H4918" s="4" t="s">
        <v>46</v>
      </c>
      <c r="I4918" s="4" t="s">
        <v>66</v>
      </c>
      <c r="J4918" s="4" t="s">
        <v>205</v>
      </c>
    </row>
    <row r="4919" spans="1:10" x14ac:dyDescent="0.2">
      <c r="A4919" s="4" t="s">
        <v>558</v>
      </c>
      <c r="B4919" s="4" t="s">
        <v>38</v>
      </c>
      <c r="C4919" s="4" t="s">
        <v>39</v>
      </c>
      <c r="D4919" s="4" t="s">
        <v>2218</v>
      </c>
      <c r="E4919" s="4" t="s">
        <v>825</v>
      </c>
      <c r="F4919" s="4" t="s">
        <v>825</v>
      </c>
      <c r="G4919" s="4" t="s">
        <v>826</v>
      </c>
      <c r="H4919" s="4" t="s">
        <v>37</v>
      </c>
      <c r="I4919" s="4" t="s">
        <v>66</v>
      </c>
      <c r="J4919" s="4" t="s">
        <v>205</v>
      </c>
    </row>
    <row r="4920" spans="1:10" x14ac:dyDescent="0.2">
      <c r="A4920" s="4" t="s">
        <v>558</v>
      </c>
      <c r="B4920" s="4" t="s">
        <v>43</v>
      </c>
      <c r="C4920" s="4" t="s">
        <v>431</v>
      </c>
      <c r="D4920" s="4" t="s">
        <v>2219</v>
      </c>
      <c r="E4920" s="4" t="s">
        <v>311</v>
      </c>
      <c r="F4920" s="4" t="s">
        <v>311</v>
      </c>
      <c r="G4920" s="4" t="s">
        <v>826</v>
      </c>
      <c r="H4920" s="4" t="s">
        <v>37</v>
      </c>
      <c r="I4920" s="4" t="s">
        <v>66</v>
      </c>
      <c r="J4920" s="4" t="s">
        <v>205</v>
      </c>
    </row>
    <row r="4921" spans="1:10" x14ac:dyDescent="0.2">
      <c r="A4921" s="4" t="s">
        <v>558</v>
      </c>
      <c r="B4921" s="4" t="s">
        <v>48</v>
      </c>
      <c r="C4921" s="4" t="s">
        <v>432</v>
      </c>
      <c r="D4921" s="4" t="s">
        <v>2298</v>
      </c>
      <c r="E4921" s="4" t="s">
        <v>315</v>
      </c>
      <c r="F4921" s="4" t="s">
        <v>315</v>
      </c>
      <c r="G4921" s="4" t="s">
        <v>826</v>
      </c>
      <c r="H4921" s="4" t="s">
        <v>37</v>
      </c>
      <c r="I4921" s="4" t="s">
        <v>66</v>
      </c>
      <c r="J4921" s="4" t="s">
        <v>205</v>
      </c>
    </row>
    <row r="4922" spans="1:10" x14ac:dyDescent="0.2">
      <c r="A4922" s="4" t="s">
        <v>558</v>
      </c>
      <c r="B4922" s="4" t="s">
        <v>50</v>
      </c>
      <c r="C4922" s="4" t="s">
        <v>433</v>
      </c>
      <c r="D4922" s="4" t="s">
        <v>2309</v>
      </c>
      <c r="E4922" s="4" t="s">
        <v>315</v>
      </c>
      <c r="F4922" s="4" t="s">
        <v>315</v>
      </c>
      <c r="G4922" s="4" t="s">
        <v>826</v>
      </c>
      <c r="H4922" s="4" t="s">
        <v>37</v>
      </c>
      <c r="I4922" s="4" t="s">
        <v>66</v>
      </c>
      <c r="J4922" s="4" t="s">
        <v>205</v>
      </c>
    </row>
    <row r="4923" spans="1:10" x14ac:dyDescent="0.2">
      <c r="A4923" s="4" t="s">
        <v>558</v>
      </c>
      <c r="B4923" s="4" t="s">
        <v>52</v>
      </c>
      <c r="C4923" s="4" t="s">
        <v>434</v>
      </c>
      <c r="D4923" s="4" t="s">
        <v>2310</v>
      </c>
      <c r="E4923" s="4" t="s">
        <v>315</v>
      </c>
      <c r="F4923" s="4" t="s">
        <v>315</v>
      </c>
      <c r="G4923" s="4" t="s">
        <v>826</v>
      </c>
      <c r="H4923" s="4" t="s">
        <v>37</v>
      </c>
      <c r="I4923" s="4" t="s">
        <v>66</v>
      </c>
      <c r="J4923" s="4" t="s">
        <v>205</v>
      </c>
    </row>
    <row r="4924" spans="1:10" x14ac:dyDescent="0.2">
      <c r="A4924" s="4" t="s">
        <v>558</v>
      </c>
      <c r="B4924" s="4" t="s">
        <v>54</v>
      </c>
      <c r="C4924" s="4" t="s">
        <v>435</v>
      </c>
      <c r="D4924" s="4" t="s">
        <v>2299</v>
      </c>
      <c r="E4924" s="4" t="s">
        <v>311</v>
      </c>
      <c r="F4924" s="4" t="s">
        <v>311</v>
      </c>
      <c r="G4924" s="4" t="s">
        <v>826</v>
      </c>
      <c r="H4924" s="4" t="s">
        <v>37</v>
      </c>
      <c r="I4924" s="4" t="s">
        <v>66</v>
      </c>
      <c r="J4924" s="4" t="s">
        <v>205</v>
      </c>
    </row>
    <row r="4925" spans="1:10" x14ac:dyDescent="0.2">
      <c r="A4925" s="4" t="s">
        <v>558</v>
      </c>
      <c r="B4925" s="4" t="s">
        <v>56</v>
      </c>
      <c r="C4925" s="4" t="s">
        <v>436</v>
      </c>
      <c r="D4925" s="4" t="s">
        <v>2300</v>
      </c>
      <c r="E4925" s="4" t="s">
        <v>315</v>
      </c>
      <c r="F4925" s="4" t="s">
        <v>315</v>
      </c>
      <c r="G4925" s="4" t="s">
        <v>826</v>
      </c>
      <c r="H4925" s="4" t="s">
        <v>37</v>
      </c>
      <c r="I4925" s="4" t="s">
        <v>66</v>
      </c>
      <c r="J4925" s="4" t="s">
        <v>205</v>
      </c>
    </row>
    <row r="4926" spans="1:10" x14ac:dyDescent="0.2">
      <c r="A4926" s="4" t="s">
        <v>558</v>
      </c>
      <c r="B4926" s="4" t="s">
        <v>58</v>
      </c>
      <c r="C4926" s="4" t="s">
        <v>437</v>
      </c>
      <c r="D4926" s="4" t="s">
        <v>2311</v>
      </c>
      <c r="E4926" s="4" t="s">
        <v>315</v>
      </c>
      <c r="F4926" s="4" t="s">
        <v>315</v>
      </c>
      <c r="G4926" s="4" t="s">
        <v>826</v>
      </c>
      <c r="H4926" s="4" t="s">
        <v>37</v>
      </c>
      <c r="I4926" s="4" t="s">
        <v>66</v>
      </c>
      <c r="J4926" s="4" t="s">
        <v>205</v>
      </c>
    </row>
    <row r="4927" spans="1:10" x14ac:dyDescent="0.2">
      <c r="A4927" s="4" t="s">
        <v>558</v>
      </c>
      <c r="B4927" s="4" t="s">
        <v>37</v>
      </c>
      <c r="C4927" s="4" t="s">
        <v>438</v>
      </c>
      <c r="D4927" s="4" t="s">
        <v>2246</v>
      </c>
      <c r="E4927" s="4" t="s">
        <v>315</v>
      </c>
      <c r="F4927" s="4" t="s">
        <v>315</v>
      </c>
      <c r="G4927" s="4" t="s">
        <v>826</v>
      </c>
      <c r="H4927" s="4" t="s">
        <v>37</v>
      </c>
      <c r="I4927" s="4" t="s">
        <v>66</v>
      </c>
      <c r="J4927" s="4" t="s">
        <v>205</v>
      </c>
    </row>
    <row r="4928" spans="1:10" x14ac:dyDescent="0.2">
      <c r="A4928" s="4" t="s">
        <v>558</v>
      </c>
      <c r="B4928" s="4" t="s">
        <v>63</v>
      </c>
      <c r="C4928" s="4" t="s">
        <v>439</v>
      </c>
      <c r="D4928" s="4" t="s">
        <v>2248</v>
      </c>
      <c r="E4928" s="4" t="s">
        <v>315</v>
      </c>
      <c r="F4928" s="4" t="s">
        <v>315</v>
      </c>
      <c r="G4928" s="4" t="s">
        <v>826</v>
      </c>
      <c r="H4928" s="4" t="s">
        <v>37</v>
      </c>
      <c r="I4928" s="4" t="s">
        <v>66</v>
      </c>
      <c r="J4928" s="4" t="s">
        <v>205</v>
      </c>
    </row>
    <row r="4929" spans="1:10" x14ac:dyDescent="0.2">
      <c r="A4929" s="4" t="s">
        <v>558</v>
      </c>
      <c r="B4929" s="4" t="s">
        <v>45</v>
      </c>
      <c r="C4929" s="4" t="s">
        <v>440</v>
      </c>
      <c r="D4929" s="4" t="s">
        <v>2249</v>
      </c>
      <c r="E4929" s="4" t="s">
        <v>315</v>
      </c>
      <c r="F4929" s="4" t="s">
        <v>315</v>
      </c>
      <c r="G4929" s="4" t="s">
        <v>826</v>
      </c>
      <c r="H4929" s="4" t="s">
        <v>37</v>
      </c>
      <c r="I4929" s="4" t="s">
        <v>66</v>
      </c>
      <c r="J4929" s="4" t="s">
        <v>205</v>
      </c>
    </row>
    <row r="4930" spans="1:10" x14ac:dyDescent="0.2">
      <c r="A4930" s="4" t="s">
        <v>558</v>
      </c>
      <c r="B4930" s="4" t="s">
        <v>66</v>
      </c>
      <c r="C4930" s="4" t="s">
        <v>441</v>
      </c>
      <c r="D4930" s="4" t="s">
        <v>2250</v>
      </c>
      <c r="E4930" s="4" t="s">
        <v>315</v>
      </c>
      <c r="F4930" s="4" t="s">
        <v>315</v>
      </c>
      <c r="G4930" s="4" t="s">
        <v>826</v>
      </c>
      <c r="H4930" s="4" t="s">
        <v>37</v>
      </c>
      <c r="I4930" s="4" t="s">
        <v>66</v>
      </c>
      <c r="J4930" s="4" t="s">
        <v>205</v>
      </c>
    </row>
    <row r="4931" spans="1:10" x14ac:dyDescent="0.2">
      <c r="A4931" s="4" t="s">
        <v>558</v>
      </c>
      <c r="B4931" s="4" t="s">
        <v>68</v>
      </c>
      <c r="C4931" s="4" t="s">
        <v>478</v>
      </c>
      <c r="D4931" s="4" t="s">
        <v>2251</v>
      </c>
      <c r="E4931" s="4" t="s">
        <v>315</v>
      </c>
      <c r="F4931" s="4" t="s">
        <v>315</v>
      </c>
      <c r="G4931" s="4" t="s">
        <v>826</v>
      </c>
      <c r="H4931" s="4" t="s">
        <v>37</v>
      </c>
      <c r="I4931" s="4" t="s">
        <v>66</v>
      </c>
      <c r="J4931" s="4" t="s">
        <v>205</v>
      </c>
    </row>
    <row r="4932" spans="1:10" x14ac:dyDescent="0.2">
      <c r="A4932" s="4" t="s">
        <v>558</v>
      </c>
      <c r="B4932" s="4" t="s">
        <v>46</v>
      </c>
      <c r="C4932" s="4" t="s">
        <v>541</v>
      </c>
      <c r="D4932" s="4" t="s">
        <v>2251</v>
      </c>
      <c r="E4932" s="4" t="s">
        <v>315</v>
      </c>
      <c r="F4932" s="4" t="s">
        <v>315</v>
      </c>
      <c r="G4932" s="4" t="s">
        <v>826</v>
      </c>
      <c r="H4932" s="4" t="s">
        <v>37</v>
      </c>
      <c r="I4932" s="4" t="s">
        <v>66</v>
      </c>
      <c r="J4932" s="4" t="s">
        <v>205</v>
      </c>
    </row>
    <row r="4933" spans="1:10" x14ac:dyDescent="0.2">
      <c r="A4933" s="4" t="s">
        <v>558</v>
      </c>
      <c r="B4933" s="4" t="s">
        <v>71</v>
      </c>
      <c r="C4933" s="4" t="s">
        <v>542</v>
      </c>
      <c r="D4933" s="4" t="s">
        <v>2254</v>
      </c>
      <c r="E4933" s="4" t="s">
        <v>315</v>
      </c>
      <c r="F4933" s="4" t="s">
        <v>315</v>
      </c>
      <c r="G4933" s="4" t="s">
        <v>826</v>
      </c>
      <c r="H4933" s="4" t="s">
        <v>37</v>
      </c>
      <c r="I4933" s="4" t="s">
        <v>66</v>
      </c>
      <c r="J4933" s="4" t="s">
        <v>205</v>
      </c>
    </row>
    <row r="4934" spans="1:10" x14ac:dyDescent="0.2">
      <c r="A4934" s="4" t="s">
        <v>558</v>
      </c>
      <c r="B4934" s="4" t="s">
        <v>73</v>
      </c>
      <c r="C4934" s="4" t="s">
        <v>543</v>
      </c>
      <c r="D4934" s="4" t="s">
        <v>2230</v>
      </c>
      <c r="E4934" s="4" t="s">
        <v>315</v>
      </c>
      <c r="F4934" s="4" t="s">
        <v>315</v>
      </c>
      <c r="G4934" s="4" t="s">
        <v>826</v>
      </c>
      <c r="H4934" s="4" t="s">
        <v>37</v>
      </c>
      <c r="I4934" s="4" t="s">
        <v>66</v>
      </c>
      <c r="J4934" s="4" t="s">
        <v>205</v>
      </c>
    </row>
    <row r="4935" spans="1:10" x14ac:dyDescent="0.2">
      <c r="A4935" s="4" t="s">
        <v>558</v>
      </c>
      <c r="B4935" s="4" t="s">
        <v>75</v>
      </c>
      <c r="C4935" s="4" t="s">
        <v>544</v>
      </c>
      <c r="D4935" s="4" t="s">
        <v>2231</v>
      </c>
      <c r="E4935" s="4" t="s">
        <v>1104</v>
      </c>
      <c r="F4935" s="4" t="s">
        <v>1104</v>
      </c>
      <c r="G4935" s="4" t="s">
        <v>826</v>
      </c>
      <c r="H4935" s="4" t="s">
        <v>37</v>
      </c>
      <c r="I4935" s="4" t="s">
        <v>66</v>
      </c>
      <c r="J4935" s="4" t="s">
        <v>205</v>
      </c>
    </row>
    <row r="4936" spans="1:10" x14ac:dyDescent="0.2">
      <c r="A4936" s="4" t="s">
        <v>558</v>
      </c>
      <c r="B4936" s="4" t="s">
        <v>60</v>
      </c>
      <c r="C4936" s="4" t="s">
        <v>545</v>
      </c>
      <c r="D4936" s="4" t="s">
        <v>2312</v>
      </c>
      <c r="E4936" s="4" t="s">
        <v>1104</v>
      </c>
      <c r="F4936" s="4" t="s">
        <v>1104</v>
      </c>
      <c r="G4936" s="4" t="s">
        <v>826</v>
      </c>
      <c r="H4936" s="4" t="s">
        <v>46</v>
      </c>
      <c r="I4936" s="4" t="s">
        <v>66</v>
      </c>
      <c r="J4936" s="4" t="s">
        <v>205</v>
      </c>
    </row>
    <row r="4937" spans="1:10" x14ac:dyDescent="0.2">
      <c r="A4937" s="4" t="s">
        <v>558</v>
      </c>
      <c r="B4937" s="4" t="s">
        <v>78</v>
      </c>
      <c r="C4937" s="4" t="s">
        <v>546</v>
      </c>
      <c r="D4937" s="4" t="s">
        <v>2303</v>
      </c>
      <c r="E4937" s="4" t="s">
        <v>1104</v>
      </c>
      <c r="F4937" s="4" t="s">
        <v>1104</v>
      </c>
      <c r="G4937" s="4" t="s">
        <v>826</v>
      </c>
      <c r="H4937" s="4" t="s">
        <v>46</v>
      </c>
      <c r="I4937" s="4" t="s">
        <v>66</v>
      </c>
      <c r="J4937" s="4" t="s">
        <v>205</v>
      </c>
    </row>
    <row r="4938" spans="1:10" x14ac:dyDescent="0.2">
      <c r="A4938" s="4" t="s">
        <v>558</v>
      </c>
      <c r="B4938" s="4" t="s">
        <v>84</v>
      </c>
      <c r="C4938" s="4" t="s">
        <v>547</v>
      </c>
      <c r="D4938" s="4" t="s">
        <v>2305</v>
      </c>
      <c r="E4938" s="4" t="s">
        <v>1104</v>
      </c>
      <c r="F4938" s="4" t="s">
        <v>1104</v>
      </c>
      <c r="G4938" s="4" t="s">
        <v>826</v>
      </c>
      <c r="H4938" s="4" t="s">
        <v>46</v>
      </c>
      <c r="I4938" s="4" t="s">
        <v>66</v>
      </c>
      <c r="J4938" s="4" t="s">
        <v>205</v>
      </c>
    </row>
    <row r="4939" spans="1:10" x14ac:dyDescent="0.2">
      <c r="A4939" s="4" t="s">
        <v>558</v>
      </c>
      <c r="B4939" s="4" t="s">
        <v>137</v>
      </c>
      <c r="C4939" s="4" t="s">
        <v>548</v>
      </c>
      <c r="D4939" s="4" t="s">
        <v>2305</v>
      </c>
      <c r="E4939" s="4" t="s">
        <v>1104</v>
      </c>
      <c r="F4939" s="4" t="s">
        <v>1104</v>
      </c>
      <c r="G4939" s="4" t="s">
        <v>826</v>
      </c>
      <c r="H4939" s="4" t="s">
        <v>46</v>
      </c>
      <c r="I4939" s="4" t="s">
        <v>66</v>
      </c>
      <c r="J4939" s="4" t="s">
        <v>205</v>
      </c>
    </row>
    <row r="4940" spans="1:10" x14ac:dyDescent="0.2">
      <c r="A4940" s="4" t="s">
        <v>558</v>
      </c>
      <c r="B4940" s="4" t="s">
        <v>174</v>
      </c>
      <c r="C4940" s="4" t="s">
        <v>549</v>
      </c>
      <c r="D4940" s="4" t="s">
        <v>2313</v>
      </c>
      <c r="E4940" s="4" t="s">
        <v>2314</v>
      </c>
      <c r="F4940" s="4" t="s">
        <v>2314</v>
      </c>
      <c r="G4940" s="4" t="s">
        <v>826</v>
      </c>
      <c r="H4940" s="4" t="s">
        <v>46</v>
      </c>
      <c r="I4940" s="4" t="s">
        <v>66</v>
      </c>
      <c r="J4940" s="4" t="s">
        <v>205</v>
      </c>
    </row>
    <row r="4941" spans="1:10" x14ac:dyDescent="0.2">
      <c r="A4941" s="4" t="s">
        <v>558</v>
      </c>
      <c r="B4941" s="4" t="s">
        <v>114</v>
      </c>
      <c r="C4941" s="4" t="s">
        <v>550</v>
      </c>
      <c r="D4941" s="4" t="s">
        <v>2315</v>
      </c>
      <c r="E4941" s="4" t="s">
        <v>2316</v>
      </c>
      <c r="F4941" s="4" t="s">
        <v>2316</v>
      </c>
      <c r="G4941" s="4" t="s">
        <v>826</v>
      </c>
      <c r="H4941" s="4" t="s">
        <v>46</v>
      </c>
      <c r="I4941" s="4" t="s">
        <v>66</v>
      </c>
      <c r="J4941" s="4" t="s">
        <v>205</v>
      </c>
    </row>
    <row r="4942" spans="1:10" x14ac:dyDescent="0.2">
      <c r="A4942" s="4" t="s">
        <v>558</v>
      </c>
      <c r="B4942" s="4" t="s">
        <v>131</v>
      </c>
      <c r="C4942" s="4" t="s">
        <v>551</v>
      </c>
      <c r="D4942" s="4" t="s">
        <v>2317</v>
      </c>
      <c r="E4942" s="4" t="s">
        <v>733</v>
      </c>
      <c r="F4942" s="4" t="s">
        <v>733</v>
      </c>
      <c r="G4942" s="4" t="s">
        <v>826</v>
      </c>
      <c r="H4942" s="4" t="s">
        <v>46</v>
      </c>
      <c r="I4942" s="4" t="s">
        <v>66</v>
      </c>
      <c r="J4942" s="4" t="s">
        <v>205</v>
      </c>
    </row>
    <row r="4943" spans="1:10" x14ac:dyDescent="0.2">
      <c r="A4943" s="4" t="s">
        <v>559</v>
      </c>
      <c r="B4943" s="4" t="s">
        <v>38</v>
      </c>
      <c r="C4943" s="4" t="s">
        <v>39</v>
      </c>
      <c r="D4943" s="4" t="s">
        <v>2318</v>
      </c>
      <c r="E4943" s="4" t="s">
        <v>2319</v>
      </c>
      <c r="F4943" s="4" t="s">
        <v>2319</v>
      </c>
      <c r="G4943" s="4" t="s">
        <v>826</v>
      </c>
      <c r="H4943" s="4" t="s">
        <v>58</v>
      </c>
      <c r="I4943" s="4" t="s">
        <v>262</v>
      </c>
      <c r="J4943" s="4" t="s">
        <v>321</v>
      </c>
    </row>
    <row r="4944" spans="1:10" x14ac:dyDescent="0.2">
      <c r="A4944" s="4" t="s">
        <v>559</v>
      </c>
      <c r="B4944" s="4" t="s">
        <v>43</v>
      </c>
      <c r="C4944" s="4" t="s">
        <v>99</v>
      </c>
      <c r="D4944" s="4" t="s">
        <v>2225</v>
      </c>
      <c r="E4944" s="4" t="s">
        <v>2320</v>
      </c>
      <c r="F4944" s="4" t="s">
        <v>2320</v>
      </c>
      <c r="G4944" s="4" t="s">
        <v>826</v>
      </c>
      <c r="H4944" s="4" t="s">
        <v>58</v>
      </c>
      <c r="I4944" s="4" t="s">
        <v>262</v>
      </c>
      <c r="J4944" s="4" t="s">
        <v>321</v>
      </c>
    </row>
    <row r="4945" spans="1:10" x14ac:dyDescent="0.2">
      <c r="A4945" s="4" t="s">
        <v>559</v>
      </c>
      <c r="B4945" s="4" t="s">
        <v>48</v>
      </c>
      <c r="C4945" s="4" t="s">
        <v>100</v>
      </c>
      <c r="D4945" s="4" t="s">
        <v>2321</v>
      </c>
      <c r="E4945" s="4" t="s">
        <v>2322</v>
      </c>
      <c r="F4945" s="4" t="s">
        <v>2322</v>
      </c>
      <c r="G4945" s="4" t="s">
        <v>826</v>
      </c>
      <c r="H4945" s="4" t="s">
        <v>58</v>
      </c>
      <c r="I4945" s="4" t="s">
        <v>52</v>
      </c>
      <c r="J4945" s="4" t="s">
        <v>125</v>
      </c>
    </row>
    <row r="4946" spans="1:10" x14ac:dyDescent="0.2">
      <c r="A4946" s="4" t="s">
        <v>560</v>
      </c>
      <c r="B4946" s="4" t="s">
        <v>38</v>
      </c>
      <c r="C4946" s="4" t="s">
        <v>39</v>
      </c>
      <c r="D4946" s="4" t="s">
        <v>2196</v>
      </c>
      <c r="E4946" s="4" t="s">
        <v>1122</v>
      </c>
      <c r="F4946" s="4" t="s">
        <v>1122</v>
      </c>
      <c r="G4946" s="4" t="s">
        <v>826</v>
      </c>
      <c r="H4946" s="4" t="s">
        <v>50</v>
      </c>
      <c r="I4946" s="4" t="s">
        <v>97</v>
      </c>
      <c r="J4946" s="4" t="s">
        <v>98</v>
      </c>
    </row>
    <row r="4947" spans="1:10" x14ac:dyDescent="0.2">
      <c r="A4947" s="4" t="s">
        <v>560</v>
      </c>
      <c r="B4947" s="4" t="s">
        <v>43</v>
      </c>
      <c r="C4947" s="4" t="s">
        <v>431</v>
      </c>
      <c r="D4947" s="4" t="s">
        <v>2156</v>
      </c>
      <c r="E4947" s="4" t="s">
        <v>393</v>
      </c>
      <c r="F4947" s="4" t="s">
        <v>393</v>
      </c>
      <c r="G4947" s="4" t="s">
        <v>826</v>
      </c>
      <c r="H4947" s="4" t="s">
        <v>50</v>
      </c>
      <c r="I4947" s="4" t="s">
        <v>97</v>
      </c>
      <c r="J4947" s="4" t="s">
        <v>98</v>
      </c>
    </row>
    <row r="4948" spans="1:10" x14ac:dyDescent="0.2">
      <c r="A4948" s="4" t="s">
        <v>560</v>
      </c>
      <c r="B4948" s="4" t="s">
        <v>48</v>
      </c>
      <c r="C4948" s="4" t="s">
        <v>432</v>
      </c>
      <c r="D4948" s="4" t="s">
        <v>2157</v>
      </c>
      <c r="E4948" s="4" t="s">
        <v>393</v>
      </c>
      <c r="F4948" s="4" t="s">
        <v>393</v>
      </c>
      <c r="G4948" s="4" t="s">
        <v>826</v>
      </c>
      <c r="H4948" s="4" t="s">
        <v>50</v>
      </c>
      <c r="I4948" s="4" t="s">
        <v>97</v>
      </c>
      <c r="J4948" s="4" t="s">
        <v>98</v>
      </c>
    </row>
    <row r="4949" spans="1:10" x14ac:dyDescent="0.2">
      <c r="A4949" s="4" t="s">
        <v>560</v>
      </c>
      <c r="B4949" s="4" t="s">
        <v>50</v>
      </c>
      <c r="C4949" s="4" t="s">
        <v>433</v>
      </c>
      <c r="D4949" s="4" t="s">
        <v>2158</v>
      </c>
      <c r="E4949" s="4" t="s">
        <v>393</v>
      </c>
      <c r="F4949" s="4" t="s">
        <v>393</v>
      </c>
      <c r="G4949" s="4" t="s">
        <v>826</v>
      </c>
      <c r="H4949" s="4" t="s">
        <v>50</v>
      </c>
      <c r="I4949" s="4" t="s">
        <v>97</v>
      </c>
      <c r="J4949" s="4" t="s">
        <v>98</v>
      </c>
    </row>
    <row r="4950" spans="1:10" x14ac:dyDescent="0.2">
      <c r="A4950" s="4" t="s">
        <v>560</v>
      </c>
      <c r="B4950" s="4" t="s">
        <v>52</v>
      </c>
      <c r="C4950" s="4" t="s">
        <v>434</v>
      </c>
      <c r="D4950" s="4" t="s">
        <v>2159</v>
      </c>
      <c r="E4950" s="4" t="s">
        <v>393</v>
      </c>
      <c r="F4950" s="4" t="s">
        <v>393</v>
      </c>
      <c r="G4950" s="4" t="s">
        <v>826</v>
      </c>
      <c r="H4950" s="4" t="s">
        <v>50</v>
      </c>
      <c r="I4950" s="4" t="s">
        <v>97</v>
      </c>
      <c r="J4950" s="4" t="s">
        <v>98</v>
      </c>
    </row>
    <row r="4951" spans="1:10" x14ac:dyDescent="0.2">
      <c r="A4951" s="4" t="s">
        <v>560</v>
      </c>
      <c r="B4951" s="4" t="s">
        <v>54</v>
      </c>
      <c r="C4951" s="4" t="s">
        <v>435</v>
      </c>
      <c r="D4951" s="4" t="s">
        <v>2323</v>
      </c>
      <c r="E4951" s="4" t="s">
        <v>393</v>
      </c>
      <c r="F4951" s="4" t="s">
        <v>393</v>
      </c>
      <c r="G4951" s="4" t="s">
        <v>826</v>
      </c>
      <c r="H4951" s="4" t="s">
        <v>50</v>
      </c>
      <c r="I4951" s="4" t="s">
        <v>97</v>
      </c>
      <c r="J4951" s="4" t="s">
        <v>98</v>
      </c>
    </row>
    <row r="4952" spans="1:10" x14ac:dyDescent="0.2">
      <c r="A4952" s="4" t="s">
        <v>560</v>
      </c>
      <c r="B4952" s="4" t="s">
        <v>56</v>
      </c>
      <c r="C4952" s="4" t="s">
        <v>436</v>
      </c>
      <c r="D4952" s="4" t="s">
        <v>2299</v>
      </c>
      <c r="E4952" s="4" t="s">
        <v>393</v>
      </c>
      <c r="F4952" s="4" t="s">
        <v>393</v>
      </c>
      <c r="G4952" s="4" t="s">
        <v>826</v>
      </c>
      <c r="H4952" s="4" t="s">
        <v>50</v>
      </c>
      <c r="I4952" s="4" t="s">
        <v>97</v>
      </c>
      <c r="J4952" s="4" t="s">
        <v>98</v>
      </c>
    </row>
    <row r="4953" spans="1:10" x14ac:dyDescent="0.2">
      <c r="A4953" s="4" t="s">
        <v>560</v>
      </c>
      <c r="B4953" s="4" t="s">
        <v>58</v>
      </c>
      <c r="C4953" s="4" t="s">
        <v>437</v>
      </c>
      <c r="D4953" s="4" t="s">
        <v>2324</v>
      </c>
      <c r="E4953" s="4" t="s">
        <v>393</v>
      </c>
      <c r="F4953" s="4" t="s">
        <v>393</v>
      </c>
      <c r="G4953" s="4" t="s">
        <v>826</v>
      </c>
      <c r="H4953" s="4" t="s">
        <v>50</v>
      </c>
      <c r="I4953" s="4" t="s">
        <v>97</v>
      </c>
      <c r="J4953" s="4" t="s">
        <v>98</v>
      </c>
    </row>
    <row r="4954" spans="1:10" x14ac:dyDescent="0.2">
      <c r="A4954" s="4" t="s">
        <v>560</v>
      </c>
      <c r="B4954" s="4" t="s">
        <v>37</v>
      </c>
      <c r="C4954" s="4" t="s">
        <v>438</v>
      </c>
      <c r="D4954" s="4" t="s">
        <v>2311</v>
      </c>
      <c r="E4954" s="4" t="s">
        <v>393</v>
      </c>
      <c r="F4954" s="4" t="s">
        <v>393</v>
      </c>
      <c r="G4954" s="4" t="s">
        <v>826</v>
      </c>
      <c r="H4954" s="4" t="s">
        <v>50</v>
      </c>
      <c r="I4954" s="4" t="s">
        <v>97</v>
      </c>
      <c r="J4954" s="4" t="s">
        <v>98</v>
      </c>
    </row>
    <row r="4955" spans="1:10" x14ac:dyDescent="0.2">
      <c r="A4955" s="4" t="s">
        <v>560</v>
      </c>
      <c r="B4955" s="4" t="s">
        <v>63</v>
      </c>
      <c r="C4955" s="4" t="s">
        <v>439</v>
      </c>
      <c r="D4955" s="4" t="s">
        <v>2246</v>
      </c>
      <c r="E4955" s="4" t="s">
        <v>393</v>
      </c>
      <c r="F4955" s="4" t="s">
        <v>393</v>
      </c>
      <c r="G4955" s="4" t="s">
        <v>826</v>
      </c>
      <c r="H4955" s="4" t="s">
        <v>50</v>
      </c>
      <c r="I4955" s="4" t="s">
        <v>97</v>
      </c>
      <c r="J4955" s="4" t="s">
        <v>98</v>
      </c>
    </row>
    <row r="4956" spans="1:10" x14ac:dyDescent="0.2">
      <c r="A4956" s="4" t="s">
        <v>560</v>
      </c>
      <c r="B4956" s="4" t="s">
        <v>45</v>
      </c>
      <c r="C4956" s="4" t="s">
        <v>440</v>
      </c>
      <c r="D4956" s="4" t="s">
        <v>2248</v>
      </c>
      <c r="E4956" s="4" t="s">
        <v>393</v>
      </c>
      <c r="F4956" s="4" t="s">
        <v>393</v>
      </c>
      <c r="G4956" s="4" t="s">
        <v>826</v>
      </c>
      <c r="H4956" s="4" t="s">
        <v>50</v>
      </c>
      <c r="I4956" s="4" t="s">
        <v>97</v>
      </c>
      <c r="J4956" s="4" t="s">
        <v>98</v>
      </c>
    </row>
    <row r="4957" spans="1:10" x14ac:dyDescent="0.2">
      <c r="A4957" s="4" t="s">
        <v>560</v>
      </c>
      <c r="B4957" s="4" t="s">
        <v>66</v>
      </c>
      <c r="C4957" s="4" t="s">
        <v>441</v>
      </c>
      <c r="D4957" s="4" t="s">
        <v>2249</v>
      </c>
      <c r="E4957" s="4" t="s">
        <v>393</v>
      </c>
      <c r="F4957" s="4" t="s">
        <v>393</v>
      </c>
      <c r="G4957" s="4" t="s">
        <v>826</v>
      </c>
      <c r="H4957" s="4" t="s">
        <v>50</v>
      </c>
      <c r="I4957" s="4" t="s">
        <v>97</v>
      </c>
      <c r="J4957" s="4" t="s">
        <v>98</v>
      </c>
    </row>
    <row r="4958" spans="1:10" x14ac:dyDescent="0.2">
      <c r="A4958" s="4" t="s">
        <v>560</v>
      </c>
      <c r="B4958" s="4" t="s">
        <v>68</v>
      </c>
      <c r="C4958" s="4" t="s">
        <v>478</v>
      </c>
      <c r="D4958" s="4" t="s">
        <v>2325</v>
      </c>
      <c r="E4958" s="4" t="s">
        <v>393</v>
      </c>
      <c r="F4958" s="4" t="s">
        <v>393</v>
      </c>
      <c r="G4958" s="4" t="s">
        <v>826</v>
      </c>
      <c r="H4958" s="4" t="s">
        <v>50</v>
      </c>
      <c r="I4958" s="4" t="s">
        <v>97</v>
      </c>
      <c r="J4958" s="4" t="s">
        <v>98</v>
      </c>
    </row>
    <row r="4959" spans="1:10" x14ac:dyDescent="0.2">
      <c r="A4959" s="4" t="s">
        <v>560</v>
      </c>
      <c r="B4959" s="4" t="s">
        <v>46</v>
      </c>
      <c r="C4959" s="4" t="s">
        <v>541</v>
      </c>
      <c r="D4959" s="4" t="s">
        <v>2251</v>
      </c>
      <c r="E4959" s="4" t="s">
        <v>393</v>
      </c>
      <c r="F4959" s="4" t="s">
        <v>393</v>
      </c>
      <c r="G4959" s="4" t="s">
        <v>826</v>
      </c>
      <c r="H4959" s="4" t="s">
        <v>50</v>
      </c>
      <c r="I4959" s="4" t="s">
        <v>97</v>
      </c>
      <c r="J4959" s="4" t="s">
        <v>98</v>
      </c>
    </row>
    <row r="4960" spans="1:10" x14ac:dyDescent="0.2">
      <c r="A4960" s="4" t="s">
        <v>560</v>
      </c>
      <c r="B4960" s="4" t="s">
        <v>71</v>
      </c>
      <c r="C4960" s="4" t="s">
        <v>542</v>
      </c>
      <c r="D4960" s="4" t="s">
        <v>2326</v>
      </c>
      <c r="E4960" s="4" t="s">
        <v>393</v>
      </c>
      <c r="F4960" s="4" t="s">
        <v>393</v>
      </c>
      <c r="G4960" s="4" t="s">
        <v>826</v>
      </c>
      <c r="H4960" s="4" t="s">
        <v>50</v>
      </c>
      <c r="I4960" s="4" t="s">
        <v>97</v>
      </c>
      <c r="J4960" s="4" t="s">
        <v>98</v>
      </c>
    </row>
    <row r="4961" spans="1:10" x14ac:dyDescent="0.2">
      <c r="A4961" s="4" t="s">
        <v>560</v>
      </c>
      <c r="B4961" s="4" t="s">
        <v>73</v>
      </c>
      <c r="C4961" s="4" t="s">
        <v>543</v>
      </c>
      <c r="D4961" s="4" t="s">
        <v>2254</v>
      </c>
      <c r="E4961" s="4" t="s">
        <v>393</v>
      </c>
      <c r="F4961" s="4" t="s">
        <v>393</v>
      </c>
      <c r="G4961" s="4" t="s">
        <v>826</v>
      </c>
      <c r="H4961" s="4" t="s">
        <v>50</v>
      </c>
      <c r="I4961" s="4" t="s">
        <v>97</v>
      </c>
      <c r="J4961" s="4" t="s">
        <v>98</v>
      </c>
    </row>
    <row r="4962" spans="1:10" x14ac:dyDescent="0.2">
      <c r="A4962" s="4" t="s">
        <v>560</v>
      </c>
      <c r="B4962" s="4" t="s">
        <v>75</v>
      </c>
      <c r="C4962" s="4" t="s">
        <v>544</v>
      </c>
      <c r="D4962" s="4" t="s">
        <v>2327</v>
      </c>
      <c r="E4962" s="4" t="s">
        <v>393</v>
      </c>
      <c r="F4962" s="4" t="s">
        <v>393</v>
      </c>
      <c r="G4962" s="4" t="s">
        <v>826</v>
      </c>
      <c r="H4962" s="4" t="s">
        <v>50</v>
      </c>
      <c r="I4962" s="4" t="s">
        <v>97</v>
      </c>
      <c r="J4962" s="4" t="s">
        <v>98</v>
      </c>
    </row>
    <row r="4963" spans="1:10" x14ac:dyDescent="0.2">
      <c r="A4963" s="4" t="s">
        <v>560</v>
      </c>
      <c r="B4963" s="4" t="s">
        <v>60</v>
      </c>
      <c r="C4963" s="4" t="s">
        <v>545</v>
      </c>
      <c r="D4963" s="4" t="s">
        <v>2231</v>
      </c>
      <c r="E4963" s="4" t="s">
        <v>2328</v>
      </c>
      <c r="F4963" s="4" t="s">
        <v>2328</v>
      </c>
      <c r="G4963" s="4" t="s">
        <v>826</v>
      </c>
      <c r="H4963" s="4" t="s">
        <v>50</v>
      </c>
      <c r="I4963" s="4" t="s">
        <v>97</v>
      </c>
      <c r="J4963" s="4" t="s">
        <v>98</v>
      </c>
    </row>
    <row r="4964" spans="1:10" x14ac:dyDescent="0.2">
      <c r="A4964" s="4" t="s">
        <v>560</v>
      </c>
      <c r="B4964" s="4" t="s">
        <v>78</v>
      </c>
      <c r="C4964" s="4" t="s">
        <v>546</v>
      </c>
      <c r="D4964" s="4" t="s">
        <v>2329</v>
      </c>
      <c r="E4964" s="4" t="s">
        <v>393</v>
      </c>
      <c r="F4964" s="4" t="s">
        <v>393</v>
      </c>
      <c r="G4964" s="4" t="s">
        <v>826</v>
      </c>
      <c r="H4964" s="4" t="s">
        <v>50</v>
      </c>
      <c r="I4964" s="4" t="s">
        <v>50</v>
      </c>
      <c r="J4964" s="4" t="s">
        <v>561</v>
      </c>
    </row>
    <row r="4965" spans="1:10" x14ac:dyDescent="0.2">
      <c r="A4965" s="4" t="s">
        <v>560</v>
      </c>
      <c r="B4965" s="4" t="s">
        <v>84</v>
      </c>
      <c r="C4965" s="4" t="s">
        <v>547</v>
      </c>
      <c r="D4965" s="4" t="s">
        <v>2330</v>
      </c>
      <c r="E4965" s="4" t="s">
        <v>393</v>
      </c>
      <c r="F4965" s="4" t="s">
        <v>393</v>
      </c>
      <c r="G4965" s="4" t="s">
        <v>826</v>
      </c>
      <c r="H4965" s="4" t="s">
        <v>50</v>
      </c>
      <c r="I4965" s="4" t="s">
        <v>50</v>
      </c>
      <c r="J4965" s="4" t="s">
        <v>561</v>
      </c>
    </row>
    <row r="4966" spans="1:10" x14ac:dyDescent="0.2">
      <c r="A4966" s="4" t="s">
        <v>560</v>
      </c>
      <c r="B4966" s="4" t="s">
        <v>137</v>
      </c>
      <c r="C4966" s="4" t="s">
        <v>548</v>
      </c>
      <c r="D4966" s="4" t="s">
        <v>2331</v>
      </c>
      <c r="E4966" s="4" t="s">
        <v>393</v>
      </c>
      <c r="F4966" s="4" t="s">
        <v>393</v>
      </c>
      <c r="G4966" s="4" t="s">
        <v>826</v>
      </c>
      <c r="H4966" s="4" t="s">
        <v>50</v>
      </c>
      <c r="I4966" s="4" t="s">
        <v>50</v>
      </c>
      <c r="J4966" s="4" t="s">
        <v>561</v>
      </c>
    </row>
    <row r="4967" spans="1:10" x14ac:dyDescent="0.2">
      <c r="A4967" s="4" t="s">
        <v>560</v>
      </c>
      <c r="B4967" s="4" t="s">
        <v>174</v>
      </c>
      <c r="C4967" s="4" t="s">
        <v>549</v>
      </c>
      <c r="D4967" s="4" t="s">
        <v>2332</v>
      </c>
      <c r="E4967" s="4" t="s">
        <v>393</v>
      </c>
      <c r="F4967" s="4" t="s">
        <v>393</v>
      </c>
      <c r="G4967" s="4" t="s">
        <v>826</v>
      </c>
      <c r="H4967" s="4" t="s">
        <v>50</v>
      </c>
      <c r="I4967" s="4" t="s">
        <v>50</v>
      </c>
      <c r="J4967" s="4" t="s">
        <v>561</v>
      </c>
    </row>
    <row r="4968" spans="1:10" x14ac:dyDescent="0.2">
      <c r="A4968" s="4" t="s">
        <v>560</v>
      </c>
      <c r="B4968" s="4" t="s">
        <v>114</v>
      </c>
      <c r="C4968" s="4" t="s">
        <v>550</v>
      </c>
      <c r="D4968" s="4" t="s">
        <v>2333</v>
      </c>
      <c r="E4968" s="4" t="s">
        <v>393</v>
      </c>
      <c r="F4968" s="4" t="s">
        <v>393</v>
      </c>
      <c r="G4968" s="4" t="s">
        <v>826</v>
      </c>
      <c r="H4968" s="4" t="s">
        <v>50</v>
      </c>
      <c r="I4968" s="4" t="s">
        <v>50</v>
      </c>
      <c r="J4968" s="4" t="s">
        <v>561</v>
      </c>
    </row>
    <row r="4969" spans="1:10" x14ac:dyDescent="0.2">
      <c r="A4969" s="4" t="s">
        <v>560</v>
      </c>
      <c r="B4969" s="4" t="s">
        <v>131</v>
      </c>
      <c r="C4969" s="4" t="s">
        <v>551</v>
      </c>
      <c r="D4969" s="4" t="s">
        <v>2334</v>
      </c>
      <c r="E4969" s="4" t="s">
        <v>393</v>
      </c>
      <c r="F4969" s="4" t="s">
        <v>393</v>
      </c>
      <c r="G4969" s="4" t="s">
        <v>826</v>
      </c>
      <c r="H4969" s="4" t="s">
        <v>50</v>
      </c>
      <c r="I4969" s="4" t="s">
        <v>50</v>
      </c>
      <c r="J4969" s="4" t="s">
        <v>561</v>
      </c>
    </row>
    <row r="4970" spans="1:10" x14ac:dyDescent="0.2">
      <c r="A4970" s="4" t="s">
        <v>560</v>
      </c>
      <c r="B4970" s="4" t="s">
        <v>178</v>
      </c>
      <c r="C4970" s="4" t="s">
        <v>552</v>
      </c>
      <c r="D4970" s="4" t="s">
        <v>2335</v>
      </c>
      <c r="E4970" s="4" t="s">
        <v>393</v>
      </c>
      <c r="F4970" s="4" t="s">
        <v>393</v>
      </c>
      <c r="G4970" s="4" t="s">
        <v>826</v>
      </c>
      <c r="H4970" s="4" t="s">
        <v>50</v>
      </c>
      <c r="I4970" s="4" t="s">
        <v>50</v>
      </c>
      <c r="J4970" s="4" t="s">
        <v>561</v>
      </c>
    </row>
    <row r="4971" spans="1:10" x14ac:dyDescent="0.2">
      <c r="A4971" s="4" t="s">
        <v>560</v>
      </c>
      <c r="B4971" s="4" t="s">
        <v>123</v>
      </c>
      <c r="C4971" s="4" t="s">
        <v>553</v>
      </c>
      <c r="D4971" s="4" t="s">
        <v>2336</v>
      </c>
      <c r="E4971" s="4" t="s">
        <v>393</v>
      </c>
      <c r="F4971" s="4" t="s">
        <v>393</v>
      </c>
      <c r="G4971" s="4" t="s">
        <v>826</v>
      </c>
      <c r="H4971" s="4" t="s">
        <v>50</v>
      </c>
      <c r="I4971" s="4" t="s">
        <v>50</v>
      </c>
      <c r="J4971" s="4" t="s">
        <v>561</v>
      </c>
    </row>
    <row r="4972" spans="1:10" x14ac:dyDescent="0.2">
      <c r="A4972" s="4" t="s">
        <v>560</v>
      </c>
      <c r="B4972" s="4" t="s">
        <v>249</v>
      </c>
      <c r="C4972" s="4" t="s">
        <v>554</v>
      </c>
      <c r="D4972" s="4" t="s">
        <v>2337</v>
      </c>
      <c r="E4972" s="4" t="s">
        <v>393</v>
      </c>
      <c r="F4972" s="4" t="s">
        <v>393</v>
      </c>
      <c r="G4972" s="4" t="s">
        <v>826</v>
      </c>
      <c r="H4972" s="4" t="s">
        <v>50</v>
      </c>
      <c r="I4972" s="4" t="s">
        <v>50</v>
      </c>
      <c r="J4972" s="4" t="s">
        <v>561</v>
      </c>
    </row>
    <row r="4973" spans="1:10" x14ac:dyDescent="0.2">
      <c r="A4973" s="4" t="s">
        <v>562</v>
      </c>
      <c r="B4973" s="4" t="s">
        <v>38</v>
      </c>
      <c r="C4973" s="4" t="s">
        <v>39</v>
      </c>
      <c r="D4973" s="4" t="s">
        <v>2218</v>
      </c>
      <c r="E4973" s="4" t="s">
        <v>1162</v>
      </c>
      <c r="F4973" s="4" t="s">
        <v>1162</v>
      </c>
      <c r="G4973" s="4" t="s">
        <v>826</v>
      </c>
      <c r="H4973" s="4" t="s">
        <v>37</v>
      </c>
      <c r="I4973" s="4" t="s">
        <v>66</v>
      </c>
      <c r="J4973" s="4" t="s">
        <v>205</v>
      </c>
    </row>
    <row r="4974" spans="1:10" x14ac:dyDescent="0.2">
      <c r="A4974" s="4" t="s">
        <v>562</v>
      </c>
      <c r="B4974" s="4" t="s">
        <v>43</v>
      </c>
      <c r="C4974" s="4" t="s">
        <v>80</v>
      </c>
      <c r="D4974" s="4" t="s">
        <v>2219</v>
      </c>
      <c r="E4974" s="4" t="s">
        <v>397</v>
      </c>
      <c r="F4974" s="4" t="s">
        <v>397</v>
      </c>
      <c r="G4974" s="4" t="s">
        <v>826</v>
      </c>
      <c r="H4974" s="4" t="s">
        <v>37</v>
      </c>
      <c r="I4974" s="4" t="s">
        <v>66</v>
      </c>
      <c r="J4974" s="4" t="s">
        <v>205</v>
      </c>
    </row>
    <row r="4975" spans="1:10" x14ac:dyDescent="0.2">
      <c r="A4975" s="4" t="s">
        <v>562</v>
      </c>
      <c r="B4975" s="4" t="s">
        <v>48</v>
      </c>
      <c r="C4975" s="4" t="s">
        <v>83</v>
      </c>
      <c r="D4975" s="4" t="s">
        <v>2338</v>
      </c>
      <c r="E4975" s="4" t="s">
        <v>397</v>
      </c>
      <c r="F4975" s="4" t="s">
        <v>397</v>
      </c>
      <c r="G4975" s="4" t="s">
        <v>826</v>
      </c>
      <c r="H4975" s="4" t="s">
        <v>37</v>
      </c>
      <c r="I4975" s="4" t="s">
        <v>66</v>
      </c>
      <c r="J4975" s="4" t="s">
        <v>205</v>
      </c>
    </row>
    <row r="4976" spans="1:10" x14ac:dyDescent="0.2">
      <c r="A4976" s="4" t="s">
        <v>562</v>
      </c>
      <c r="B4976" s="4" t="s">
        <v>50</v>
      </c>
      <c r="C4976" s="4" t="s">
        <v>86</v>
      </c>
      <c r="D4976" s="4" t="s">
        <v>2310</v>
      </c>
      <c r="E4976" s="4" t="s">
        <v>397</v>
      </c>
      <c r="F4976" s="4" t="s">
        <v>397</v>
      </c>
      <c r="G4976" s="4" t="s">
        <v>826</v>
      </c>
      <c r="H4976" s="4" t="s">
        <v>37</v>
      </c>
      <c r="I4976" s="4" t="s">
        <v>66</v>
      </c>
      <c r="J4976" s="4" t="s">
        <v>205</v>
      </c>
    </row>
    <row r="4977" spans="1:10" x14ac:dyDescent="0.2">
      <c r="A4977" s="4" t="s">
        <v>562</v>
      </c>
      <c r="B4977" s="4" t="s">
        <v>52</v>
      </c>
      <c r="C4977" s="4" t="s">
        <v>87</v>
      </c>
      <c r="D4977" s="4" t="s">
        <v>2324</v>
      </c>
      <c r="E4977" s="4" t="s">
        <v>397</v>
      </c>
      <c r="F4977" s="4" t="s">
        <v>397</v>
      </c>
      <c r="G4977" s="4" t="s">
        <v>826</v>
      </c>
      <c r="H4977" s="4" t="s">
        <v>37</v>
      </c>
      <c r="I4977" s="4" t="s">
        <v>66</v>
      </c>
      <c r="J4977" s="4" t="s">
        <v>205</v>
      </c>
    </row>
    <row r="4978" spans="1:10" x14ac:dyDescent="0.2">
      <c r="A4978" s="4" t="s">
        <v>562</v>
      </c>
      <c r="B4978" s="4" t="s">
        <v>54</v>
      </c>
      <c r="C4978" s="4" t="s">
        <v>89</v>
      </c>
      <c r="D4978" s="4" t="s">
        <v>2311</v>
      </c>
      <c r="E4978" s="4" t="s">
        <v>404</v>
      </c>
      <c r="F4978" s="4" t="s">
        <v>404</v>
      </c>
      <c r="G4978" s="4" t="s">
        <v>826</v>
      </c>
      <c r="H4978" s="4" t="s">
        <v>37</v>
      </c>
      <c r="I4978" s="4" t="s">
        <v>66</v>
      </c>
      <c r="J4978" s="4" t="s">
        <v>205</v>
      </c>
    </row>
    <row r="4979" spans="1:10" x14ac:dyDescent="0.2">
      <c r="A4979" s="4" t="s">
        <v>562</v>
      </c>
      <c r="B4979" s="4" t="s">
        <v>56</v>
      </c>
      <c r="C4979" s="4" t="s">
        <v>90</v>
      </c>
      <c r="D4979" s="4" t="s">
        <v>2231</v>
      </c>
      <c r="E4979" s="4" t="s">
        <v>397</v>
      </c>
      <c r="F4979" s="4" t="s">
        <v>397</v>
      </c>
      <c r="G4979" s="4" t="s">
        <v>826</v>
      </c>
      <c r="H4979" s="4" t="s">
        <v>37</v>
      </c>
      <c r="I4979" s="4" t="s">
        <v>66</v>
      </c>
      <c r="J4979" s="4" t="s">
        <v>205</v>
      </c>
    </row>
    <row r="4980" spans="1:10" x14ac:dyDescent="0.2">
      <c r="A4980" s="4" t="s">
        <v>562</v>
      </c>
      <c r="B4980" s="4" t="s">
        <v>58</v>
      </c>
      <c r="C4980" s="4" t="s">
        <v>91</v>
      </c>
      <c r="D4980" s="4" t="s">
        <v>2339</v>
      </c>
      <c r="E4980" s="4" t="s">
        <v>397</v>
      </c>
      <c r="F4980" s="4" t="s">
        <v>397</v>
      </c>
      <c r="G4980" s="4" t="s">
        <v>826</v>
      </c>
      <c r="H4980" s="4" t="s">
        <v>46</v>
      </c>
      <c r="I4980" s="4" t="s">
        <v>66</v>
      </c>
      <c r="J4980" s="4" t="s">
        <v>205</v>
      </c>
    </row>
    <row r="4981" spans="1:10" x14ac:dyDescent="0.2">
      <c r="A4981" s="4" t="s">
        <v>562</v>
      </c>
      <c r="B4981" s="4" t="s">
        <v>37</v>
      </c>
      <c r="C4981" s="4" t="s">
        <v>92</v>
      </c>
      <c r="D4981" s="4" t="s">
        <v>2340</v>
      </c>
      <c r="E4981" s="4" t="s">
        <v>397</v>
      </c>
      <c r="F4981" s="4" t="s">
        <v>397</v>
      </c>
      <c r="G4981" s="4" t="s">
        <v>826</v>
      </c>
      <c r="H4981" s="4" t="s">
        <v>46</v>
      </c>
      <c r="I4981" s="4" t="s">
        <v>66</v>
      </c>
      <c r="J4981" s="4" t="s">
        <v>205</v>
      </c>
    </row>
    <row r="4982" spans="1:10" x14ac:dyDescent="0.2">
      <c r="A4982" s="4" t="s">
        <v>562</v>
      </c>
      <c r="B4982" s="4" t="s">
        <v>63</v>
      </c>
      <c r="C4982" s="4" t="s">
        <v>94</v>
      </c>
      <c r="D4982" s="4" t="s">
        <v>2341</v>
      </c>
      <c r="E4982" s="4" t="s">
        <v>397</v>
      </c>
      <c r="F4982" s="4" t="s">
        <v>397</v>
      </c>
      <c r="G4982" s="4" t="s">
        <v>826</v>
      </c>
      <c r="H4982" s="4" t="s">
        <v>46</v>
      </c>
      <c r="I4982" s="4" t="s">
        <v>66</v>
      </c>
      <c r="J4982" s="4" t="s">
        <v>205</v>
      </c>
    </row>
    <row r="4983" spans="1:10" x14ac:dyDescent="0.2">
      <c r="A4983" s="4" t="s">
        <v>562</v>
      </c>
      <c r="B4983" s="4" t="s">
        <v>45</v>
      </c>
      <c r="C4983" s="4" t="s">
        <v>95</v>
      </c>
      <c r="D4983" s="4" t="s">
        <v>2342</v>
      </c>
      <c r="E4983" s="4" t="s">
        <v>397</v>
      </c>
      <c r="F4983" s="4" t="s">
        <v>397</v>
      </c>
      <c r="G4983" s="4" t="s">
        <v>826</v>
      </c>
      <c r="H4983" s="4" t="s">
        <v>46</v>
      </c>
      <c r="I4983" s="4" t="s">
        <v>66</v>
      </c>
      <c r="J4983" s="4" t="s">
        <v>205</v>
      </c>
    </row>
    <row r="4984" spans="1:10" x14ac:dyDescent="0.2">
      <c r="A4984" s="4" t="s">
        <v>562</v>
      </c>
      <c r="B4984" s="4" t="s">
        <v>66</v>
      </c>
      <c r="C4984" s="4" t="s">
        <v>96</v>
      </c>
      <c r="D4984" s="4" t="s">
        <v>2343</v>
      </c>
      <c r="E4984" s="4" t="s">
        <v>397</v>
      </c>
      <c r="F4984" s="4" t="s">
        <v>397</v>
      </c>
      <c r="G4984" s="4" t="s">
        <v>826</v>
      </c>
      <c r="H4984" s="4" t="s">
        <v>46</v>
      </c>
      <c r="I4984" s="4" t="s">
        <v>66</v>
      </c>
      <c r="J4984" s="4" t="s">
        <v>205</v>
      </c>
    </row>
    <row r="4985" spans="1:10" x14ac:dyDescent="0.2">
      <c r="A4985" s="4" t="s">
        <v>562</v>
      </c>
      <c r="B4985" s="4" t="s">
        <v>68</v>
      </c>
      <c r="C4985" s="4" t="s">
        <v>141</v>
      </c>
      <c r="D4985" s="4" t="s">
        <v>2344</v>
      </c>
      <c r="E4985" s="4" t="s">
        <v>397</v>
      </c>
      <c r="F4985" s="4" t="s">
        <v>397</v>
      </c>
      <c r="G4985" s="4" t="s">
        <v>826</v>
      </c>
      <c r="H4985" s="4" t="s">
        <v>46</v>
      </c>
      <c r="I4985" s="4" t="s">
        <v>66</v>
      </c>
      <c r="J4985" s="4" t="s">
        <v>205</v>
      </c>
    </row>
    <row r="4986" spans="1:10" x14ac:dyDescent="0.2">
      <c r="A4986" s="4" t="s">
        <v>562</v>
      </c>
      <c r="B4986" s="4" t="s">
        <v>46</v>
      </c>
      <c r="C4986" s="4" t="s">
        <v>149</v>
      </c>
      <c r="D4986" s="4" t="s">
        <v>2345</v>
      </c>
      <c r="E4986" s="4" t="s">
        <v>397</v>
      </c>
      <c r="F4986" s="4" t="s">
        <v>397</v>
      </c>
      <c r="G4986" s="4" t="s">
        <v>826</v>
      </c>
      <c r="H4986" s="4" t="s">
        <v>46</v>
      </c>
      <c r="I4986" s="4" t="s">
        <v>66</v>
      </c>
      <c r="J4986" s="4" t="s">
        <v>205</v>
      </c>
    </row>
    <row r="4987" spans="1:10" x14ac:dyDescent="0.2">
      <c r="A4987" s="4" t="s">
        <v>562</v>
      </c>
      <c r="B4987" s="4" t="s">
        <v>71</v>
      </c>
      <c r="C4987" s="4" t="s">
        <v>150</v>
      </c>
      <c r="D4987" s="4" t="s">
        <v>2346</v>
      </c>
      <c r="E4987" s="4" t="s">
        <v>397</v>
      </c>
      <c r="F4987" s="4" t="s">
        <v>397</v>
      </c>
      <c r="G4987" s="4" t="s">
        <v>826</v>
      </c>
      <c r="H4987" s="4" t="s">
        <v>46</v>
      </c>
      <c r="I4987" s="4" t="s">
        <v>66</v>
      </c>
      <c r="J4987" s="4" t="s">
        <v>205</v>
      </c>
    </row>
    <row r="4988" spans="1:10" x14ac:dyDescent="0.2">
      <c r="A4988" s="4" t="s">
        <v>562</v>
      </c>
      <c r="B4988" s="4" t="s">
        <v>73</v>
      </c>
      <c r="C4988" s="4" t="s">
        <v>151</v>
      </c>
      <c r="D4988" s="4" t="s">
        <v>2347</v>
      </c>
      <c r="E4988" s="4" t="s">
        <v>397</v>
      </c>
      <c r="F4988" s="4" t="s">
        <v>397</v>
      </c>
      <c r="G4988" s="4" t="s">
        <v>826</v>
      </c>
      <c r="H4988" s="4" t="s">
        <v>46</v>
      </c>
      <c r="I4988" s="4" t="s">
        <v>66</v>
      </c>
      <c r="J4988" s="4" t="s">
        <v>205</v>
      </c>
    </row>
    <row r="4989" spans="1:10" x14ac:dyDescent="0.2">
      <c r="A4989" s="4" t="s">
        <v>562</v>
      </c>
      <c r="B4989" s="4" t="s">
        <v>75</v>
      </c>
      <c r="C4989" s="4" t="s">
        <v>152</v>
      </c>
      <c r="D4989" s="4" t="s">
        <v>2348</v>
      </c>
      <c r="E4989" s="4" t="s">
        <v>397</v>
      </c>
      <c r="F4989" s="4" t="s">
        <v>397</v>
      </c>
      <c r="G4989" s="4" t="s">
        <v>826</v>
      </c>
      <c r="H4989" s="4" t="s">
        <v>46</v>
      </c>
      <c r="I4989" s="4" t="s">
        <v>66</v>
      </c>
      <c r="J4989" s="4" t="s">
        <v>205</v>
      </c>
    </row>
    <row r="4990" spans="1:10" x14ac:dyDescent="0.2">
      <c r="A4990" s="4" t="s">
        <v>562</v>
      </c>
      <c r="B4990" s="4" t="s">
        <v>60</v>
      </c>
      <c r="C4990" s="4" t="s">
        <v>523</v>
      </c>
      <c r="D4990" s="4" t="s">
        <v>2349</v>
      </c>
      <c r="E4990" s="4" t="s">
        <v>397</v>
      </c>
      <c r="F4990" s="4" t="s">
        <v>397</v>
      </c>
      <c r="G4990" s="4" t="s">
        <v>826</v>
      </c>
      <c r="H4990" s="4" t="s">
        <v>46</v>
      </c>
      <c r="I4990" s="4" t="s">
        <v>66</v>
      </c>
      <c r="J4990" s="4" t="s">
        <v>205</v>
      </c>
    </row>
    <row r="4991" spans="1:10" x14ac:dyDescent="0.2">
      <c r="A4991" s="4" t="s">
        <v>562</v>
      </c>
      <c r="B4991" s="4" t="s">
        <v>78</v>
      </c>
      <c r="C4991" s="4" t="s">
        <v>529</v>
      </c>
      <c r="D4991" s="4" t="s">
        <v>2350</v>
      </c>
      <c r="E4991" s="4" t="s">
        <v>397</v>
      </c>
      <c r="F4991" s="4" t="s">
        <v>397</v>
      </c>
      <c r="G4991" s="4" t="s">
        <v>826</v>
      </c>
      <c r="H4991" s="4" t="s">
        <v>46</v>
      </c>
      <c r="I4991" s="4" t="s">
        <v>66</v>
      </c>
      <c r="J4991" s="4" t="s">
        <v>205</v>
      </c>
    </row>
    <row r="4992" spans="1:10" x14ac:dyDescent="0.2">
      <c r="A4992" s="4" t="s">
        <v>562</v>
      </c>
      <c r="B4992" s="4" t="s">
        <v>84</v>
      </c>
      <c r="C4992" s="4" t="s">
        <v>530</v>
      </c>
      <c r="D4992" s="4" t="s">
        <v>2351</v>
      </c>
      <c r="E4992" s="4" t="s">
        <v>397</v>
      </c>
      <c r="F4992" s="4" t="s">
        <v>397</v>
      </c>
      <c r="G4992" s="4" t="s">
        <v>826</v>
      </c>
      <c r="H4992" s="4" t="s">
        <v>88</v>
      </c>
      <c r="I4992" s="4" t="s">
        <v>97</v>
      </c>
      <c r="J4992" s="4" t="s">
        <v>98</v>
      </c>
    </row>
    <row r="4993" spans="1:10" x14ac:dyDescent="0.2">
      <c r="A4993" s="4" t="s">
        <v>562</v>
      </c>
      <c r="B4993" s="4" t="s">
        <v>137</v>
      </c>
      <c r="C4993" s="4" t="s">
        <v>531</v>
      </c>
      <c r="D4993" s="4" t="s">
        <v>2352</v>
      </c>
      <c r="E4993" s="4" t="s">
        <v>397</v>
      </c>
      <c r="F4993" s="4" t="s">
        <v>397</v>
      </c>
      <c r="G4993" s="4" t="s">
        <v>826</v>
      </c>
      <c r="H4993" s="4" t="s">
        <v>46</v>
      </c>
      <c r="I4993" s="4" t="s">
        <v>442</v>
      </c>
      <c r="J4993" s="4" t="s">
        <v>443</v>
      </c>
    </row>
    <row r="4994" spans="1:10" x14ac:dyDescent="0.2">
      <c r="A4994" s="4" t="s">
        <v>563</v>
      </c>
      <c r="B4994" s="4" t="s">
        <v>38</v>
      </c>
      <c r="C4994" s="4" t="s">
        <v>39</v>
      </c>
      <c r="D4994" s="4" t="s">
        <v>2132</v>
      </c>
      <c r="E4994" s="4" t="s">
        <v>825</v>
      </c>
      <c r="F4994" s="4" t="s">
        <v>825</v>
      </c>
      <c r="G4994" s="4" t="s">
        <v>826</v>
      </c>
      <c r="H4994" s="4" t="s">
        <v>63</v>
      </c>
      <c r="I4994" s="4" t="s">
        <v>97</v>
      </c>
      <c r="J4994" s="4" t="s">
        <v>98</v>
      </c>
    </row>
    <row r="4995" spans="1:10" x14ac:dyDescent="0.2">
      <c r="A4995" s="4" t="s">
        <v>563</v>
      </c>
      <c r="B4995" s="4" t="s">
        <v>43</v>
      </c>
      <c r="C4995" s="4" t="s">
        <v>99</v>
      </c>
      <c r="D4995" s="4" t="s">
        <v>2129</v>
      </c>
      <c r="E4995" s="4" t="s">
        <v>944</v>
      </c>
      <c r="F4995" s="4" t="s">
        <v>944</v>
      </c>
      <c r="G4995" s="4" t="s">
        <v>826</v>
      </c>
      <c r="H4995" s="4" t="s">
        <v>63</v>
      </c>
      <c r="I4995" s="4" t="s">
        <v>97</v>
      </c>
      <c r="J4995" s="4" t="s">
        <v>98</v>
      </c>
    </row>
    <row r="4996" spans="1:10" x14ac:dyDescent="0.2">
      <c r="A4996" s="4" t="s">
        <v>563</v>
      </c>
      <c r="B4996" s="4" t="s">
        <v>48</v>
      </c>
      <c r="C4996" s="4" t="s">
        <v>100</v>
      </c>
      <c r="D4996" s="4" t="s">
        <v>2109</v>
      </c>
      <c r="E4996" s="4" t="s">
        <v>944</v>
      </c>
      <c r="F4996" s="4" t="s">
        <v>944</v>
      </c>
      <c r="G4996" s="4" t="s">
        <v>826</v>
      </c>
      <c r="H4996" s="4" t="s">
        <v>63</v>
      </c>
      <c r="I4996" s="4" t="s">
        <v>97</v>
      </c>
      <c r="J4996" s="4" t="s">
        <v>98</v>
      </c>
    </row>
    <row r="4997" spans="1:10" x14ac:dyDescent="0.2">
      <c r="A4997" s="4" t="s">
        <v>563</v>
      </c>
      <c r="B4997" s="4" t="s">
        <v>50</v>
      </c>
      <c r="C4997" s="4" t="s">
        <v>101</v>
      </c>
      <c r="D4997" s="4" t="s">
        <v>2135</v>
      </c>
      <c r="E4997" s="4" t="s">
        <v>2353</v>
      </c>
      <c r="F4997" s="4" t="s">
        <v>2353</v>
      </c>
      <c r="G4997" s="4" t="s">
        <v>826</v>
      </c>
      <c r="H4997" s="4" t="s">
        <v>63</v>
      </c>
      <c r="I4997" s="4" t="s">
        <v>97</v>
      </c>
      <c r="J4997" s="4" t="s">
        <v>98</v>
      </c>
    </row>
    <row r="4998" spans="1:10" x14ac:dyDescent="0.2">
      <c r="A4998" s="4" t="s">
        <v>563</v>
      </c>
      <c r="B4998" s="4" t="s">
        <v>52</v>
      </c>
      <c r="C4998" s="4" t="s">
        <v>102</v>
      </c>
      <c r="D4998" s="4" t="s">
        <v>2111</v>
      </c>
      <c r="E4998" s="4" t="s">
        <v>2353</v>
      </c>
      <c r="F4998" s="4" t="s">
        <v>2353</v>
      </c>
      <c r="G4998" s="4" t="s">
        <v>826</v>
      </c>
      <c r="H4998" s="4" t="s">
        <v>63</v>
      </c>
      <c r="I4998" s="4" t="s">
        <v>97</v>
      </c>
      <c r="J4998" s="4" t="s">
        <v>98</v>
      </c>
    </row>
    <row r="4999" spans="1:10" x14ac:dyDescent="0.2">
      <c r="A4999" s="4" t="s">
        <v>563</v>
      </c>
      <c r="B4999" s="4" t="s">
        <v>54</v>
      </c>
      <c r="C4999" s="4" t="s">
        <v>103</v>
      </c>
      <c r="D4999" s="4" t="s">
        <v>2125</v>
      </c>
      <c r="E4999" s="4" t="s">
        <v>2353</v>
      </c>
      <c r="F4999" s="4" t="s">
        <v>2353</v>
      </c>
      <c r="G4999" s="4" t="s">
        <v>826</v>
      </c>
      <c r="H4999" s="4" t="s">
        <v>63</v>
      </c>
      <c r="I4999" s="4" t="s">
        <v>97</v>
      </c>
      <c r="J4999" s="4" t="s">
        <v>98</v>
      </c>
    </row>
    <row r="5000" spans="1:10" x14ac:dyDescent="0.2">
      <c r="A5000" s="4" t="s">
        <v>563</v>
      </c>
      <c r="B5000" s="4" t="s">
        <v>56</v>
      </c>
      <c r="C5000" s="4" t="s">
        <v>104</v>
      </c>
      <c r="D5000" s="4" t="s">
        <v>2067</v>
      </c>
      <c r="E5000" s="4" t="s">
        <v>2353</v>
      </c>
      <c r="F5000" s="4" t="s">
        <v>2353</v>
      </c>
      <c r="G5000" s="4" t="s">
        <v>826</v>
      </c>
      <c r="H5000" s="4" t="s">
        <v>63</v>
      </c>
      <c r="I5000" s="4" t="s">
        <v>97</v>
      </c>
      <c r="J5000" s="4" t="s">
        <v>98</v>
      </c>
    </row>
    <row r="5001" spans="1:10" x14ac:dyDescent="0.2">
      <c r="A5001" s="4" t="s">
        <v>563</v>
      </c>
      <c r="B5001" s="4" t="s">
        <v>58</v>
      </c>
      <c r="C5001" s="4" t="s">
        <v>106</v>
      </c>
      <c r="D5001" s="4" t="s">
        <v>2138</v>
      </c>
      <c r="E5001" s="4" t="s">
        <v>2353</v>
      </c>
      <c r="F5001" s="4" t="s">
        <v>2353</v>
      </c>
      <c r="G5001" s="4" t="s">
        <v>826</v>
      </c>
      <c r="H5001" s="4" t="s">
        <v>63</v>
      </c>
      <c r="I5001" s="4" t="s">
        <v>97</v>
      </c>
      <c r="J5001" s="4" t="s">
        <v>98</v>
      </c>
    </row>
    <row r="5002" spans="1:10" x14ac:dyDescent="0.2">
      <c r="A5002" s="4" t="s">
        <v>563</v>
      </c>
      <c r="B5002" s="4" t="s">
        <v>37</v>
      </c>
      <c r="C5002" s="4" t="s">
        <v>107</v>
      </c>
      <c r="D5002" s="4" t="s">
        <v>2139</v>
      </c>
      <c r="E5002" s="4" t="s">
        <v>2353</v>
      </c>
      <c r="F5002" s="4" t="s">
        <v>2353</v>
      </c>
      <c r="G5002" s="4" t="s">
        <v>826</v>
      </c>
      <c r="H5002" s="4" t="s">
        <v>63</v>
      </c>
      <c r="I5002" s="4" t="s">
        <v>97</v>
      </c>
      <c r="J5002" s="4" t="s">
        <v>98</v>
      </c>
    </row>
    <row r="5003" spans="1:10" x14ac:dyDescent="0.2">
      <c r="A5003" s="4" t="s">
        <v>563</v>
      </c>
      <c r="B5003" s="4" t="s">
        <v>63</v>
      </c>
      <c r="C5003" s="4" t="s">
        <v>108</v>
      </c>
      <c r="D5003" s="4" t="s">
        <v>2140</v>
      </c>
      <c r="E5003" s="4" t="s">
        <v>2353</v>
      </c>
      <c r="F5003" s="4" t="s">
        <v>2353</v>
      </c>
      <c r="G5003" s="4" t="s">
        <v>826</v>
      </c>
      <c r="H5003" s="4" t="s">
        <v>63</v>
      </c>
      <c r="I5003" s="4" t="s">
        <v>97</v>
      </c>
      <c r="J5003" s="4" t="s">
        <v>98</v>
      </c>
    </row>
    <row r="5004" spans="1:10" x14ac:dyDescent="0.2">
      <c r="A5004" s="4" t="s">
        <v>563</v>
      </c>
      <c r="B5004" s="4" t="s">
        <v>45</v>
      </c>
      <c r="C5004" s="4" t="s">
        <v>109</v>
      </c>
      <c r="D5004" s="4" t="s">
        <v>2354</v>
      </c>
      <c r="E5004" s="4" t="s">
        <v>2353</v>
      </c>
      <c r="F5004" s="4" t="s">
        <v>2353</v>
      </c>
      <c r="G5004" s="4" t="s">
        <v>826</v>
      </c>
      <c r="H5004" s="4" t="s">
        <v>63</v>
      </c>
      <c r="I5004" s="4" t="s">
        <v>97</v>
      </c>
      <c r="J5004" s="4" t="s">
        <v>98</v>
      </c>
    </row>
    <row r="5005" spans="1:10" x14ac:dyDescent="0.2">
      <c r="A5005" s="4" t="s">
        <v>563</v>
      </c>
      <c r="B5005" s="4" t="s">
        <v>66</v>
      </c>
      <c r="C5005" s="4" t="s">
        <v>110</v>
      </c>
      <c r="D5005" s="4" t="s">
        <v>2355</v>
      </c>
      <c r="E5005" s="4" t="s">
        <v>2353</v>
      </c>
      <c r="F5005" s="4" t="s">
        <v>2353</v>
      </c>
      <c r="G5005" s="4" t="s">
        <v>826</v>
      </c>
      <c r="H5005" s="4" t="s">
        <v>63</v>
      </c>
      <c r="I5005" s="4" t="s">
        <v>97</v>
      </c>
      <c r="J5005" s="4" t="s">
        <v>98</v>
      </c>
    </row>
    <row r="5006" spans="1:10" x14ac:dyDescent="0.2">
      <c r="A5006" s="4" t="s">
        <v>563</v>
      </c>
      <c r="B5006" s="4" t="s">
        <v>68</v>
      </c>
      <c r="C5006" s="4" t="s">
        <v>111</v>
      </c>
      <c r="D5006" s="4" t="s">
        <v>2355</v>
      </c>
      <c r="E5006" s="4" t="s">
        <v>2353</v>
      </c>
      <c r="F5006" s="4" t="s">
        <v>2353</v>
      </c>
      <c r="G5006" s="4" t="s">
        <v>826</v>
      </c>
      <c r="H5006" s="4" t="s">
        <v>63</v>
      </c>
      <c r="I5006" s="4" t="s">
        <v>97</v>
      </c>
      <c r="J5006" s="4" t="s">
        <v>98</v>
      </c>
    </row>
    <row r="5007" spans="1:10" x14ac:dyDescent="0.2">
      <c r="A5007" s="4" t="s">
        <v>563</v>
      </c>
      <c r="B5007" s="4" t="s">
        <v>46</v>
      </c>
      <c r="C5007" s="4" t="s">
        <v>112</v>
      </c>
      <c r="D5007" s="4" t="s">
        <v>2356</v>
      </c>
      <c r="E5007" s="4" t="s">
        <v>2353</v>
      </c>
      <c r="F5007" s="4" t="s">
        <v>2353</v>
      </c>
      <c r="G5007" s="4" t="s">
        <v>826</v>
      </c>
      <c r="H5007" s="4" t="s">
        <v>63</v>
      </c>
      <c r="I5007" s="4" t="s">
        <v>97</v>
      </c>
      <c r="J5007" s="4" t="s">
        <v>98</v>
      </c>
    </row>
    <row r="5008" spans="1:10" x14ac:dyDescent="0.2">
      <c r="A5008" s="4" t="s">
        <v>563</v>
      </c>
      <c r="B5008" s="4" t="s">
        <v>71</v>
      </c>
      <c r="C5008" s="4" t="s">
        <v>113</v>
      </c>
      <c r="D5008" s="4" t="s">
        <v>2148</v>
      </c>
      <c r="E5008" s="4" t="s">
        <v>2353</v>
      </c>
      <c r="F5008" s="4" t="s">
        <v>2353</v>
      </c>
      <c r="G5008" s="4" t="s">
        <v>826</v>
      </c>
      <c r="H5008" s="4" t="s">
        <v>63</v>
      </c>
      <c r="I5008" s="4" t="s">
        <v>97</v>
      </c>
      <c r="J5008" s="4" t="s">
        <v>98</v>
      </c>
    </row>
    <row r="5009" spans="1:10" x14ac:dyDescent="0.2">
      <c r="A5009" s="4" t="s">
        <v>563</v>
      </c>
      <c r="B5009" s="4" t="s">
        <v>73</v>
      </c>
      <c r="C5009" s="4" t="s">
        <v>130</v>
      </c>
      <c r="D5009" s="4" t="s">
        <v>2149</v>
      </c>
      <c r="E5009" s="4" t="s">
        <v>2353</v>
      </c>
      <c r="F5009" s="4" t="s">
        <v>2353</v>
      </c>
      <c r="G5009" s="4" t="s">
        <v>826</v>
      </c>
      <c r="H5009" s="4" t="s">
        <v>63</v>
      </c>
      <c r="I5009" s="4" t="s">
        <v>97</v>
      </c>
      <c r="J5009" s="4" t="s">
        <v>98</v>
      </c>
    </row>
    <row r="5010" spans="1:10" x14ac:dyDescent="0.2">
      <c r="A5010" s="4" t="s">
        <v>563</v>
      </c>
      <c r="B5010" s="4" t="s">
        <v>75</v>
      </c>
      <c r="C5010" s="4" t="s">
        <v>133</v>
      </c>
      <c r="D5010" s="4" t="s">
        <v>2192</v>
      </c>
      <c r="E5010" s="4" t="s">
        <v>2353</v>
      </c>
      <c r="F5010" s="4" t="s">
        <v>2353</v>
      </c>
      <c r="G5010" s="4" t="s">
        <v>826</v>
      </c>
      <c r="H5010" s="4" t="s">
        <v>63</v>
      </c>
      <c r="I5010" s="4" t="s">
        <v>97</v>
      </c>
      <c r="J5010" s="4" t="s">
        <v>98</v>
      </c>
    </row>
    <row r="5011" spans="1:10" x14ac:dyDescent="0.2">
      <c r="A5011" s="4" t="s">
        <v>563</v>
      </c>
      <c r="B5011" s="4" t="s">
        <v>60</v>
      </c>
      <c r="C5011" s="4" t="s">
        <v>134</v>
      </c>
      <c r="D5011" s="4" t="s">
        <v>2193</v>
      </c>
      <c r="E5011" s="4" t="s">
        <v>2353</v>
      </c>
      <c r="F5011" s="4" t="s">
        <v>2353</v>
      </c>
      <c r="G5011" s="4" t="s">
        <v>826</v>
      </c>
      <c r="H5011" s="4" t="s">
        <v>63</v>
      </c>
      <c r="I5011" s="4" t="s">
        <v>97</v>
      </c>
      <c r="J5011" s="4" t="s">
        <v>98</v>
      </c>
    </row>
    <row r="5012" spans="1:10" x14ac:dyDescent="0.2">
      <c r="A5012" s="4" t="s">
        <v>563</v>
      </c>
      <c r="B5012" s="4" t="s">
        <v>78</v>
      </c>
      <c r="C5012" s="4" t="s">
        <v>135</v>
      </c>
      <c r="D5012" s="4" t="s">
        <v>2152</v>
      </c>
      <c r="E5012" s="4" t="s">
        <v>2353</v>
      </c>
      <c r="F5012" s="4" t="s">
        <v>2353</v>
      </c>
      <c r="G5012" s="4" t="s">
        <v>826</v>
      </c>
      <c r="H5012" s="4" t="s">
        <v>63</v>
      </c>
      <c r="I5012" s="4" t="s">
        <v>97</v>
      </c>
      <c r="J5012" s="4" t="s">
        <v>98</v>
      </c>
    </row>
    <row r="5013" spans="1:10" x14ac:dyDescent="0.2">
      <c r="A5013" s="4" t="s">
        <v>563</v>
      </c>
      <c r="B5013" s="4" t="s">
        <v>84</v>
      </c>
      <c r="C5013" s="4" t="s">
        <v>136</v>
      </c>
      <c r="D5013" s="4" t="s">
        <v>2357</v>
      </c>
      <c r="E5013" s="4" t="s">
        <v>2353</v>
      </c>
      <c r="F5013" s="4" t="s">
        <v>2353</v>
      </c>
      <c r="G5013" s="4" t="s">
        <v>826</v>
      </c>
      <c r="H5013" s="4" t="s">
        <v>63</v>
      </c>
      <c r="I5013" s="4" t="s">
        <v>97</v>
      </c>
      <c r="J5013" s="4" t="s">
        <v>98</v>
      </c>
    </row>
    <row r="5014" spans="1:10" x14ac:dyDescent="0.2">
      <c r="A5014" s="4" t="s">
        <v>563</v>
      </c>
      <c r="B5014" s="4" t="s">
        <v>137</v>
      </c>
      <c r="C5014" s="4" t="s">
        <v>138</v>
      </c>
      <c r="D5014" s="4" t="s">
        <v>2296</v>
      </c>
      <c r="E5014" s="4" t="s">
        <v>2353</v>
      </c>
      <c r="F5014" s="4" t="s">
        <v>2353</v>
      </c>
      <c r="G5014" s="4" t="s">
        <v>826</v>
      </c>
      <c r="H5014" s="4" t="s">
        <v>63</v>
      </c>
      <c r="I5014" s="4" t="s">
        <v>97</v>
      </c>
      <c r="J5014" s="4" t="s">
        <v>98</v>
      </c>
    </row>
    <row r="5015" spans="1:10" x14ac:dyDescent="0.2">
      <c r="A5015" s="4" t="s">
        <v>563</v>
      </c>
      <c r="B5015" s="4" t="s">
        <v>174</v>
      </c>
      <c r="C5015" s="4" t="s">
        <v>473</v>
      </c>
      <c r="D5015" s="4" t="s">
        <v>2358</v>
      </c>
      <c r="E5015" s="4" t="s">
        <v>2353</v>
      </c>
      <c r="F5015" s="4" t="s">
        <v>2353</v>
      </c>
      <c r="G5015" s="4" t="s">
        <v>826</v>
      </c>
      <c r="H5015" s="4" t="s">
        <v>63</v>
      </c>
      <c r="I5015" s="4" t="s">
        <v>97</v>
      </c>
      <c r="J5015" s="4" t="s">
        <v>98</v>
      </c>
    </row>
    <row r="5016" spans="1:10" x14ac:dyDescent="0.2">
      <c r="A5016" s="4" t="s">
        <v>563</v>
      </c>
      <c r="B5016" s="4" t="s">
        <v>114</v>
      </c>
      <c r="C5016" s="4" t="s">
        <v>474</v>
      </c>
      <c r="D5016" s="4" t="s">
        <v>2218</v>
      </c>
      <c r="E5016" s="4" t="s">
        <v>2353</v>
      </c>
      <c r="F5016" s="4" t="s">
        <v>2353</v>
      </c>
      <c r="G5016" s="4" t="s">
        <v>826</v>
      </c>
      <c r="H5016" s="4" t="s">
        <v>63</v>
      </c>
      <c r="I5016" s="4" t="s">
        <v>97</v>
      </c>
      <c r="J5016" s="4" t="s">
        <v>98</v>
      </c>
    </row>
    <row r="5017" spans="1:10" x14ac:dyDescent="0.2">
      <c r="A5017" s="4" t="s">
        <v>563</v>
      </c>
      <c r="B5017" s="4" t="s">
        <v>131</v>
      </c>
      <c r="C5017" s="4" t="s">
        <v>475</v>
      </c>
      <c r="D5017" s="4" t="s">
        <v>2359</v>
      </c>
      <c r="E5017" s="4" t="s">
        <v>2353</v>
      </c>
      <c r="F5017" s="4" t="s">
        <v>2353</v>
      </c>
      <c r="G5017" s="4" t="s">
        <v>826</v>
      </c>
      <c r="H5017" s="4" t="s">
        <v>63</v>
      </c>
      <c r="I5017" s="4" t="s">
        <v>97</v>
      </c>
      <c r="J5017" s="4" t="s">
        <v>98</v>
      </c>
    </row>
    <row r="5018" spans="1:10" x14ac:dyDescent="0.2">
      <c r="A5018" s="4" t="s">
        <v>563</v>
      </c>
      <c r="B5018" s="4" t="s">
        <v>178</v>
      </c>
      <c r="C5018" s="4" t="s">
        <v>476</v>
      </c>
      <c r="D5018" s="4" t="s">
        <v>2220</v>
      </c>
      <c r="E5018" s="4" t="s">
        <v>2353</v>
      </c>
      <c r="F5018" s="4" t="s">
        <v>2353</v>
      </c>
      <c r="G5018" s="4" t="s">
        <v>826</v>
      </c>
      <c r="H5018" s="4" t="s">
        <v>63</v>
      </c>
      <c r="I5018" s="4" t="s">
        <v>97</v>
      </c>
      <c r="J5018" s="4" t="s">
        <v>98</v>
      </c>
    </row>
    <row r="5019" spans="1:10" x14ac:dyDescent="0.2">
      <c r="A5019" s="4" t="s">
        <v>563</v>
      </c>
      <c r="B5019" s="4" t="s">
        <v>123</v>
      </c>
      <c r="C5019" s="4" t="s">
        <v>500</v>
      </c>
      <c r="D5019" s="4" t="s">
        <v>2360</v>
      </c>
      <c r="E5019" s="4" t="s">
        <v>2353</v>
      </c>
      <c r="F5019" s="4" t="s">
        <v>2353</v>
      </c>
      <c r="G5019" s="4" t="s">
        <v>826</v>
      </c>
      <c r="H5019" s="4" t="s">
        <v>63</v>
      </c>
      <c r="I5019" s="4" t="s">
        <v>97</v>
      </c>
      <c r="J5019" s="4" t="s">
        <v>98</v>
      </c>
    </row>
    <row r="5020" spans="1:10" x14ac:dyDescent="0.2">
      <c r="A5020" s="4" t="s">
        <v>563</v>
      </c>
      <c r="B5020" s="4" t="s">
        <v>249</v>
      </c>
      <c r="C5020" s="4" t="s">
        <v>501</v>
      </c>
      <c r="D5020" s="4" t="s">
        <v>2361</v>
      </c>
      <c r="E5020" s="4" t="s">
        <v>2353</v>
      </c>
      <c r="F5020" s="4" t="s">
        <v>2353</v>
      </c>
      <c r="G5020" s="4" t="s">
        <v>826</v>
      </c>
      <c r="H5020" s="4" t="s">
        <v>63</v>
      </c>
      <c r="I5020" s="4" t="s">
        <v>97</v>
      </c>
      <c r="J5020" s="4" t="s">
        <v>98</v>
      </c>
    </row>
    <row r="5021" spans="1:10" x14ac:dyDescent="0.2">
      <c r="A5021" s="4" t="s">
        <v>563</v>
      </c>
      <c r="B5021" s="4" t="s">
        <v>262</v>
      </c>
      <c r="C5021" s="4" t="s">
        <v>502</v>
      </c>
      <c r="D5021" s="4" t="s">
        <v>2324</v>
      </c>
      <c r="E5021" s="4" t="s">
        <v>2353</v>
      </c>
      <c r="F5021" s="4" t="s">
        <v>2353</v>
      </c>
      <c r="G5021" s="4" t="s">
        <v>826</v>
      </c>
      <c r="H5021" s="4" t="s">
        <v>63</v>
      </c>
      <c r="I5021" s="4" t="s">
        <v>97</v>
      </c>
      <c r="J5021" s="4" t="s">
        <v>98</v>
      </c>
    </row>
    <row r="5022" spans="1:10" x14ac:dyDescent="0.2">
      <c r="A5022" s="4" t="s">
        <v>563</v>
      </c>
      <c r="B5022" s="4" t="s">
        <v>40</v>
      </c>
      <c r="C5022" s="4" t="s">
        <v>503</v>
      </c>
      <c r="D5022" s="4" t="s">
        <v>2311</v>
      </c>
      <c r="E5022" s="4" t="s">
        <v>2353</v>
      </c>
      <c r="F5022" s="4" t="s">
        <v>2353</v>
      </c>
      <c r="G5022" s="4" t="s">
        <v>826</v>
      </c>
      <c r="H5022" s="4" t="s">
        <v>63</v>
      </c>
      <c r="I5022" s="4" t="s">
        <v>97</v>
      </c>
      <c r="J5022" s="4" t="s">
        <v>98</v>
      </c>
    </row>
    <row r="5023" spans="1:10" x14ac:dyDescent="0.2">
      <c r="A5023" s="4" t="s">
        <v>563</v>
      </c>
      <c r="B5023" s="4" t="s">
        <v>270</v>
      </c>
      <c r="C5023" s="4" t="s">
        <v>504</v>
      </c>
      <c r="D5023" s="4" t="s">
        <v>2273</v>
      </c>
      <c r="E5023" s="4" t="s">
        <v>2353</v>
      </c>
      <c r="F5023" s="4" t="s">
        <v>2353</v>
      </c>
      <c r="G5023" s="4" t="s">
        <v>826</v>
      </c>
      <c r="H5023" s="4" t="s">
        <v>63</v>
      </c>
      <c r="I5023" s="4" t="s">
        <v>97</v>
      </c>
      <c r="J5023" s="4" t="s">
        <v>98</v>
      </c>
    </row>
    <row r="5024" spans="1:10" x14ac:dyDescent="0.2">
      <c r="A5024" s="4" t="s">
        <v>563</v>
      </c>
      <c r="B5024" s="4" t="s">
        <v>81</v>
      </c>
      <c r="C5024" s="4" t="s">
        <v>505</v>
      </c>
      <c r="D5024" s="4" t="s">
        <v>2274</v>
      </c>
      <c r="E5024" s="4" t="s">
        <v>2353</v>
      </c>
      <c r="F5024" s="4" t="s">
        <v>2353</v>
      </c>
      <c r="G5024" s="4" t="s">
        <v>826</v>
      </c>
      <c r="H5024" s="4" t="s">
        <v>63</v>
      </c>
      <c r="I5024" s="4" t="s">
        <v>97</v>
      </c>
      <c r="J5024" s="4" t="s">
        <v>98</v>
      </c>
    </row>
    <row r="5025" spans="1:10" x14ac:dyDescent="0.2">
      <c r="A5025" s="4" t="s">
        <v>563</v>
      </c>
      <c r="B5025" s="4" t="s">
        <v>126</v>
      </c>
      <c r="C5025" s="4" t="s">
        <v>506</v>
      </c>
      <c r="D5025" s="4" t="s">
        <v>2166</v>
      </c>
      <c r="E5025" s="4" t="s">
        <v>2353</v>
      </c>
      <c r="F5025" s="4" t="s">
        <v>2353</v>
      </c>
      <c r="G5025" s="4" t="s">
        <v>826</v>
      </c>
      <c r="H5025" s="4" t="s">
        <v>63</v>
      </c>
      <c r="I5025" s="4" t="s">
        <v>97</v>
      </c>
      <c r="J5025" s="4" t="s">
        <v>98</v>
      </c>
    </row>
    <row r="5026" spans="1:10" x14ac:dyDescent="0.2">
      <c r="A5026" s="4" t="s">
        <v>563</v>
      </c>
      <c r="B5026" s="4" t="s">
        <v>121</v>
      </c>
      <c r="C5026" s="4" t="s">
        <v>507</v>
      </c>
      <c r="D5026" s="4" t="s">
        <v>2362</v>
      </c>
      <c r="E5026" s="4" t="s">
        <v>2353</v>
      </c>
      <c r="F5026" s="4" t="s">
        <v>2353</v>
      </c>
      <c r="G5026" s="4" t="s">
        <v>826</v>
      </c>
      <c r="H5026" s="4" t="s">
        <v>63</v>
      </c>
      <c r="I5026" s="4" t="s">
        <v>97</v>
      </c>
      <c r="J5026" s="4" t="s">
        <v>98</v>
      </c>
    </row>
    <row r="5027" spans="1:10" x14ac:dyDescent="0.2">
      <c r="A5027" s="4" t="s">
        <v>563</v>
      </c>
      <c r="B5027" s="4" t="s">
        <v>291</v>
      </c>
      <c r="C5027" s="4" t="s">
        <v>508</v>
      </c>
      <c r="D5027" s="4" t="s">
        <v>2070</v>
      </c>
      <c r="E5027" s="4" t="s">
        <v>2353</v>
      </c>
      <c r="F5027" s="4" t="s">
        <v>2353</v>
      </c>
      <c r="G5027" s="4" t="s">
        <v>826</v>
      </c>
      <c r="H5027" s="4" t="s">
        <v>63</v>
      </c>
      <c r="I5027" s="4" t="s">
        <v>97</v>
      </c>
      <c r="J5027" s="4" t="s">
        <v>98</v>
      </c>
    </row>
    <row r="5028" spans="1:10" x14ac:dyDescent="0.2">
      <c r="A5028" s="4" t="s">
        <v>563</v>
      </c>
      <c r="B5028" s="4" t="s">
        <v>299</v>
      </c>
      <c r="C5028" s="4" t="s">
        <v>509</v>
      </c>
      <c r="D5028" s="4" t="s">
        <v>2363</v>
      </c>
      <c r="E5028" s="4" t="s">
        <v>2353</v>
      </c>
      <c r="F5028" s="4" t="s">
        <v>2353</v>
      </c>
      <c r="G5028" s="4" t="s">
        <v>826</v>
      </c>
      <c r="H5028" s="4" t="s">
        <v>63</v>
      </c>
      <c r="I5028" s="4" t="s">
        <v>97</v>
      </c>
      <c r="J5028" s="4" t="s">
        <v>98</v>
      </c>
    </row>
    <row r="5029" spans="1:10" x14ac:dyDescent="0.2">
      <c r="A5029" s="4" t="s">
        <v>563</v>
      </c>
      <c r="B5029" s="4" t="s">
        <v>301</v>
      </c>
      <c r="C5029" s="4" t="s">
        <v>510</v>
      </c>
      <c r="D5029" s="4" t="s">
        <v>2231</v>
      </c>
      <c r="E5029" s="4" t="s">
        <v>2353</v>
      </c>
      <c r="F5029" s="4" t="s">
        <v>2353</v>
      </c>
      <c r="G5029" s="4" t="s">
        <v>826</v>
      </c>
      <c r="H5029" s="4" t="s">
        <v>63</v>
      </c>
      <c r="I5029" s="4" t="s">
        <v>97</v>
      </c>
      <c r="J5029" s="4" t="s">
        <v>98</v>
      </c>
    </row>
    <row r="5030" spans="1:10" x14ac:dyDescent="0.2">
      <c r="A5030" s="4" t="s">
        <v>563</v>
      </c>
      <c r="B5030" s="4" t="s">
        <v>303</v>
      </c>
      <c r="C5030" s="4" t="s">
        <v>511</v>
      </c>
      <c r="D5030" s="4" t="s">
        <v>2364</v>
      </c>
      <c r="E5030" s="4" t="s">
        <v>2353</v>
      </c>
      <c r="F5030" s="4" t="s">
        <v>2353</v>
      </c>
      <c r="G5030" s="4" t="s">
        <v>826</v>
      </c>
      <c r="H5030" s="4" t="s">
        <v>54</v>
      </c>
      <c r="I5030" s="4" t="s">
        <v>37</v>
      </c>
      <c r="J5030" s="4" t="s">
        <v>127</v>
      </c>
    </row>
    <row r="5031" spans="1:10" x14ac:dyDescent="0.2">
      <c r="A5031" s="4" t="s">
        <v>563</v>
      </c>
      <c r="B5031" s="4" t="s">
        <v>305</v>
      </c>
      <c r="C5031" s="4" t="s">
        <v>512</v>
      </c>
      <c r="D5031" s="4" t="s">
        <v>2365</v>
      </c>
      <c r="E5031" s="4" t="s">
        <v>2353</v>
      </c>
      <c r="F5031" s="4" t="s">
        <v>2353</v>
      </c>
      <c r="G5031" s="4" t="s">
        <v>826</v>
      </c>
      <c r="H5031" s="4" t="s">
        <v>54</v>
      </c>
      <c r="I5031" s="4" t="s">
        <v>116</v>
      </c>
      <c r="J5031" s="4" t="s">
        <v>117</v>
      </c>
    </row>
    <row r="5032" spans="1:10" x14ac:dyDescent="0.2">
      <c r="A5032" s="4" t="s">
        <v>563</v>
      </c>
      <c r="B5032" s="4" t="s">
        <v>139</v>
      </c>
      <c r="C5032" s="4" t="s">
        <v>513</v>
      </c>
      <c r="D5032" s="4" t="s">
        <v>2366</v>
      </c>
      <c r="E5032" s="4" t="s">
        <v>2353</v>
      </c>
      <c r="F5032" s="4" t="s">
        <v>2353</v>
      </c>
      <c r="G5032" s="4" t="s">
        <v>826</v>
      </c>
      <c r="H5032" s="4" t="s">
        <v>54</v>
      </c>
      <c r="I5032" s="4" t="s">
        <v>37</v>
      </c>
      <c r="J5032" s="4" t="s">
        <v>127</v>
      </c>
    </row>
    <row r="5033" spans="1:10" x14ac:dyDescent="0.2">
      <c r="A5033" s="4" t="s">
        <v>563</v>
      </c>
      <c r="B5033" s="4" t="s">
        <v>142</v>
      </c>
      <c r="C5033" s="4" t="s">
        <v>514</v>
      </c>
      <c r="D5033" s="4" t="s">
        <v>2367</v>
      </c>
      <c r="E5033" s="4" t="s">
        <v>2353</v>
      </c>
      <c r="F5033" s="4" t="s">
        <v>2353</v>
      </c>
      <c r="G5033" s="4" t="s">
        <v>826</v>
      </c>
      <c r="H5033" s="4" t="s">
        <v>54</v>
      </c>
      <c r="I5033" s="4" t="s">
        <v>37</v>
      </c>
      <c r="J5033" s="4" t="s">
        <v>127</v>
      </c>
    </row>
    <row r="5034" spans="1:10" x14ac:dyDescent="0.2">
      <c r="A5034" s="4" t="s">
        <v>563</v>
      </c>
      <c r="B5034" s="4" t="s">
        <v>143</v>
      </c>
      <c r="C5034" s="4" t="s">
        <v>515</v>
      </c>
      <c r="D5034" s="4" t="s">
        <v>2368</v>
      </c>
      <c r="E5034" s="4" t="s">
        <v>2353</v>
      </c>
      <c r="F5034" s="4" t="s">
        <v>2353</v>
      </c>
      <c r="G5034" s="4" t="s">
        <v>826</v>
      </c>
      <c r="H5034" s="4" t="s">
        <v>54</v>
      </c>
      <c r="I5034" s="4" t="s">
        <v>37</v>
      </c>
      <c r="J5034" s="4" t="s">
        <v>127</v>
      </c>
    </row>
    <row r="5035" spans="1:10" x14ac:dyDescent="0.2">
      <c r="A5035" s="4" t="s">
        <v>563</v>
      </c>
      <c r="B5035" s="4" t="s">
        <v>144</v>
      </c>
      <c r="C5035" s="4" t="s">
        <v>516</v>
      </c>
      <c r="D5035" s="4" t="s">
        <v>2369</v>
      </c>
      <c r="E5035" s="4" t="s">
        <v>2353</v>
      </c>
      <c r="F5035" s="4" t="s">
        <v>2353</v>
      </c>
      <c r="G5035" s="4" t="s">
        <v>826</v>
      </c>
      <c r="H5035" s="4" t="s">
        <v>54</v>
      </c>
      <c r="I5035" s="4" t="s">
        <v>37</v>
      </c>
      <c r="J5035" s="4" t="s">
        <v>127</v>
      </c>
    </row>
    <row r="5036" spans="1:10" x14ac:dyDescent="0.2">
      <c r="A5036" s="4" t="s">
        <v>563</v>
      </c>
      <c r="B5036" s="4" t="s">
        <v>146</v>
      </c>
      <c r="C5036" s="4" t="s">
        <v>517</v>
      </c>
      <c r="D5036" s="4" t="s">
        <v>2370</v>
      </c>
      <c r="E5036" s="4" t="s">
        <v>2353</v>
      </c>
      <c r="F5036" s="4" t="s">
        <v>2353</v>
      </c>
      <c r="G5036" s="4" t="s">
        <v>826</v>
      </c>
      <c r="H5036" s="4" t="s">
        <v>54</v>
      </c>
      <c r="I5036" s="4" t="s">
        <v>37</v>
      </c>
      <c r="J5036" s="4" t="s">
        <v>127</v>
      </c>
    </row>
    <row r="5037" spans="1:10" x14ac:dyDescent="0.2">
      <c r="A5037" s="4" t="s">
        <v>563</v>
      </c>
      <c r="B5037" s="4" t="s">
        <v>373</v>
      </c>
      <c r="C5037" s="4" t="s">
        <v>518</v>
      </c>
      <c r="D5037" s="4" t="s">
        <v>2371</v>
      </c>
      <c r="E5037" s="4" t="s">
        <v>261</v>
      </c>
      <c r="F5037" s="4" t="s">
        <v>261</v>
      </c>
      <c r="G5037" s="4" t="s">
        <v>826</v>
      </c>
      <c r="H5037" s="4" t="s">
        <v>54</v>
      </c>
      <c r="I5037" s="4" t="s">
        <v>37</v>
      </c>
      <c r="J5037" s="4" t="s">
        <v>127</v>
      </c>
    </row>
    <row r="5038" spans="1:10" x14ac:dyDescent="0.2">
      <c r="A5038" s="4" t="s">
        <v>564</v>
      </c>
      <c r="B5038" s="4" t="s">
        <v>38</v>
      </c>
      <c r="C5038" s="4" t="s">
        <v>39</v>
      </c>
      <c r="D5038" s="4" t="s">
        <v>2372</v>
      </c>
      <c r="E5038" s="4" t="s">
        <v>1179</v>
      </c>
      <c r="F5038" s="4" t="s">
        <v>1179</v>
      </c>
      <c r="G5038" s="4" t="s">
        <v>826</v>
      </c>
      <c r="H5038" s="4" t="s">
        <v>37</v>
      </c>
      <c r="I5038" s="4" t="s">
        <v>66</v>
      </c>
      <c r="J5038" s="4" t="s">
        <v>205</v>
      </c>
    </row>
    <row r="5039" spans="1:10" x14ac:dyDescent="0.2">
      <c r="A5039" s="4" t="s">
        <v>564</v>
      </c>
      <c r="B5039" s="4" t="s">
        <v>43</v>
      </c>
      <c r="C5039" s="4" t="s">
        <v>115</v>
      </c>
      <c r="D5039" s="4" t="s">
        <v>2167</v>
      </c>
      <c r="E5039" s="4" t="s">
        <v>347</v>
      </c>
      <c r="F5039" s="4" t="s">
        <v>347</v>
      </c>
      <c r="G5039" s="4" t="s">
        <v>826</v>
      </c>
      <c r="H5039" s="4" t="s">
        <v>37</v>
      </c>
      <c r="I5039" s="4" t="s">
        <v>66</v>
      </c>
      <c r="J5039" s="4" t="s">
        <v>205</v>
      </c>
    </row>
    <row r="5040" spans="1:10" x14ac:dyDescent="0.2">
      <c r="A5040" s="4" t="s">
        <v>564</v>
      </c>
      <c r="B5040" s="4" t="s">
        <v>48</v>
      </c>
      <c r="C5040" s="4" t="s">
        <v>118</v>
      </c>
      <c r="D5040" s="4" t="s">
        <v>2373</v>
      </c>
      <c r="E5040" s="4" t="s">
        <v>347</v>
      </c>
      <c r="F5040" s="4" t="s">
        <v>347</v>
      </c>
      <c r="G5040" s="4" t="s">
        <v>826</v>
      </c>
      <c r="H5040" s="4" t="s">
        <v>37</v>
      </c>
      <c r="I5040" s="4" t="s">
        <v>66</v>
      </c>
      <c r="J5040" s="4" t="s">
        <v>205</v>
      </c>
    </row>
    <row r="5041" spans="1:10" x14ac:dyDescent="0.2">
      <c r="A5041" s="4" t="s">
        <v>564</v>
      </c>
      <c r="B5041" s="4" t="s">
        <v>50</v>
      </c>
      <c r="C5041" s="4" t="s">
        <v>119</v>
      </c>
      <c r="D5041" s="4" t="s">
        <v>2229</v>
      </c>
      <c r="E5041" s="4" t="s">
        <v>347</v>
      </c>
      <c r="F5041" s="4" t="s">
        <v>347</v>
      </c>
      <c r="G5041" s="4" t="s">
        <v>826</v>
      </c>
      <c r="H5041" s="4" t="s">
        <v>37</v>
      </c>
      <c r="I5041" s="4" t="s">
        <v>66</v>
      </c>
      <c r="J5041" s="4" t="s">
        <v>205</v>
      </c>
    </row>
    <row r="5042" spans="1:10" x14ac:dyDescent="0.2">
      <c r="A5042" s="4" t="s">
        <v>564</v>
      </c>
      <c r="B5042" s="4" t="s">
        <v>52</v>
      </c>
      <c r="C5042" s="4" t="s">
        <v>120</v>
      </c>
      <c r="D5042" s="4" t="s">
        <v>2280</v>
      </c>
      <c r="E5042" s="4" t="s">
        <v>347</v>
      </c>
      <c r="F5042" s="4" t="s">
        <v>347</v>
      </c>
      <c r="G5042" s="4" t="s">
        <v>826</v>
      </c>
      <c r="H5042" s="4" t="s">
        <v>37</v>
      </c>
      <c r="I5042" s="4" t="s">
        <v>66</v>
      </c>
      <c r="J5042" s="4" t="s">
        <v>205</v>
      </c>
    </row>
    <row r="5043" spans="1:10" x14ac:dyDescent="0.2">
      <c r="A5043" s="4" t="s">
        <v>564</v>
      </c>
      <c r="B5043" s="4" t="s">
        <v>54</v>
      </c>
      <c r="C5043" s="4" t="s">
        <v>182</v>
      </c>
      <c r="D5043" s="4" t="s">
        <v>2231</v>
      </c>
      <c r="E5043" s="4" t="s">
        <v>347</v>
      </c>
      <c r="F5043" s="4" t="s">
        <v>347</v>
      </c>
      <c r="G5043" s="4" t="s">
        <v>826</v>
      </c>
      <c r="H5043" s="4" t="s">
        <v>37</v>
      </c>
      <c r="I5043" s="4" t="s">
        <v>66</v>
      </c>
      <c r="J5043" s="4" t="s">
        <v>205</v>
      </c>
    </row>
    <row r="5044" spans="1:10" x14ac:dyDescent="0.2">
      <c r="A5044" s="4" t="s">
        <v>564</v>
      </c>
      <c r="B5044" s="4" t="s">
        <v>56</v>
      </c>
      <c r="C5044" s="4" t="s">
        <v>183</v>
      </c>
      <c r="D5044" s="4" t="s">
        <v>2374</v>
      </c>
      <c r="E5044" s="4" t="s">
        <v>2375</v>
      </c>
      <c r="F5044" s="4" t="s">
        <v>2375</v>
      </c>
      <c r="G5044" s="4" t="s">
        <v>826</v>
      </c>
      <c r="H5044" s="4" t="s">
        <v>46</v>
      </c>
      <c r="I5044" s="4" t="s">
        <v>66</v>
      </c>
      <c r="J5044" s="4" t="s">
        <v>205</v>
      </c>
    </row>
    <row r="5045" spans="1:10" x14ac:dyDescent="0.2">
      <c r="A5045" s="4" t="s">
        <v>565</v>
      </c>
      <c r="B5045" s="4" t="s">
        <v>38</v>
      </c>
      <c r="C5045" s="4" t="s">
        <v>39</v>
      </c>
      <c r="D5045" s="4" t="s">
        <v>2162</v>
      </c>
      <c r="E5045" s="4" t="s">
        <v>1360</v>
      </c>
      <c r="F5045" s="4" t="s">
        <v>1360</v>
      </c>
      <c r="G5045" s="4" t="s">
        <v>826</v>
      </c>
      <c r="H5045" s="4" t="s">
        <v>58</v>
      </c>
      <c r="I5045" s="4" t="s">
        <v>262</v>
      </c>
      <c r="J5045" s="4" t="s">
        <v>321</v>
      </c>
    </row>
    <row r="5046" spans="1:10" x14ac:dyDescent="0.2">
      <c r="A5046" s="4" t="s">
        <v>565</v>
      </c>
      <c r="B5046" s="4" t="s">
        <v>43</v>
      </c>
      <c r="C5046" s="4" t="s">
        <v>99</v>
      </c>
      <c r="D5046" s="4" t="s">
        <v>2376</v>
      </c>
      <c r="E5046" s="4" t="s">
        <v>264</v>
      </c>
      <c r="F5046" s="4" t="s">
        <v>264</v>
      </c>
      <c r="G5046" s="4" t="s">
        <v>826</v>
      </c>
      <c r="H5046" s="4" t="s">
        <v>58</v>
      </c>
      <c r="I5046" s="4" t="s">
        <v>262</v>
      </c>
      <c r="J5046" s="4" t="s">
        <v>321</v>
      </c>
    </row>
    <row r="5047" spans="1:10" x14ac:dyDescent="0.2">
      <c r="A5047" s="4" t="s">
        <v>565</v>
      </c>
      <c r="B5047" s="4" t="s">
        <v>48</v>
      </c>
      <c r="C5047" s="4" t="s">
        <v>100</v>
      </c>
      <c r="D5047" s="4" t="s">
        <v>2377</v>
      </c>
      <c r="E5047" s="4" t="s">
        <v>264</v>
      </c>
      <c r="F5047" s="4" t="s">
        <v>264</v>
      </c>
      <c r="G5047" s="4" t="s">
        <v>826</v>
      </c>
      <c r="H5047" s="4" t="s">
        <v>58</v>
      </c>
      <c r="I5047" s="4" t="s">
        <v>262</v>
      </c>
      <c r="J5047" s="4" t="s">
        <v>321</v>
      </c>
    </row>
    <row r="5048" spans="1:10" x14ac:dyDescent="0.2">
      <c r="A5048" s="4" t="s">
        <v>565</v>
      </c>
      <c r="B5048" s="4" t="s">
        <v>50</v>
      </c>
      <c r="C5048" s="4" t="s">
        <v>101</v>
      </c>
      <c r="D5048" s="4" t="s">
        <v>2068</v>
      </c>
      <c r="E5048" s="4" t="s">
        <v>264</v>
      </c>
      <c r="F5048" s="4" t="s">
        <v>264</v>
      </c>
      <c r="G5048" s="4" t="s">
        <v>826</v>
      </c>
      <c r="H5048" s="4" t="s">
        <v>58</v>
      </c>
      <c r="I5048" s="4" t="s">
        <v>262</v>
      </c>
      <c r="J5048" s="4" t="s">
        <v>321</v>
      </c>
    </row>
    <row r="5049" spans="1:10" x14ac:dyDescent="0.2">
      <c r="A5049" s="4" t="s">
        <v>565</v>
      </c>
      <c r="B5049" s="4" t="s">
        <v>52</v>
      </c>
      <c r="C5049" s="4" t="s">
        <v>102</v>
      </c>
      <c r="D5049" s="4" t="s">
        <v>2378</v>
      </c>
      <c r="E5049" s="4" t="s">
        <v>264</v>
      </c>
      <c r="F5049" s="4" t="s">
        <v>264</v>
      </c>
      <c r="G5049" s="4" t="s">
        <v>826</v>
      </c>
      <c r="H5049" s="4" t="s">
        <v>58</v>
      </c>
      <c r="I5049" s="4" t="s">
        <v>262</v>
      </c>
      <c r="J5049" s="4" t="s">
        <v>321</v>
      </c>
    </row>
    <row r="5050" spans="1:10" x14ac:dyDescent="0.2">
      <c r="A5050" s="4" t="s">
        <v>565</v>
      </c>
      <c r="B5050" s="4" t="s">
        <v>54</v>
      </c>
      <c r="C5050" s="4" t="s">
        <v>103</v>
      </c>
      <c r="D5050" s="4" t="s">
        <v>2325</v>
      </c>
      <c r="E5050" s="4" t="s">
        <v>264</v>
      </c>
      <c r="F5050" s="4" t="s">
        <v>264</v>
      </c>
      <c r="G5050" s="4" t="s">
        <v>826</v>
      </c>
      <c r="H5050" s="4" t="s">
        <v>58</v>
      </c>
      <c r="I5050" s="4" t="s">
        <v>262</v>
      </c>
      <c r="J5050" s="4" t="s">
        <v>321</v>
      </c>
    </row>
    <row r="5051" spans="1:10" x14ac:dyDescent="0.2">
      <c r="A5051" s="4" t="s">
        <v>565</v>
      </c>
      <c r="B5051" s="4" t="s">
        <v>56</v>
      </c>
      <c r="C5051" s="4" t="s">
        <v>104</v>
      </c>
      <c r="D5051" s="4" t="s">
        <v>2379</v>
      </c>
      <c r="E5051" s="4" t="s">
        <v>264</v>
      </c>
      <c r="F5051" s="4" t="s">
        <v>264</v>
      </c>
      <c r="G5051" s="4" t="s">
        <v>826</v>
      </c>
      <c r="H5051" s="4" t="s">
        <v>58</v>
      </c>
      <c r="I5051" s="4" t="s">
        <v>262</v>
      </c>
      <c r="J5051" s="4" t="s">
        <v>321</v>
      </c>
    </row>
    <row r="5052" spans="1:10" x14ac:dyDescent="0.2">
      <c r="A5052" s="4" t="s">
        <v>565</v>
      </c>
      <c r="B5052" s="4" t="s">
        <v>58</v>
      </c>
      <c r="C5052" s="4" t="s">
        <v>106</v>
      </c>
      <c r="D5052" s="4" t="s">
        <v>2380</v>
      </c>
      <c r="E5052" s="4" t="s">
        <v>261</v>
      </c>
      <c r="F5052" s="4" t="s">
        <v>261</v>
      </c>
      <c r="G5052" s="4" t="s">
        <v>826</v>
      </c>
      <c r="H5052" s="4" t="s">
        <v>58</v>
      </c>
      <c r="I5052" s="4" t="s">
        <v>262</v>
      </c>
      <c r="J5052" s="4" t="s">
        <v>321</v>
      </c>
    </row>
    <row r="5053" spans="1:10" x14ac:dyDescent="0.2">
      <c r="A5053" s="4" t="s">
        <v>565</v>
      </c>
      <c r="B5053" s="4" t="s">
        <v>37</v>
      </c>
      <c r="C5053" s="4" t="s">
        <v>107</v>
      </c>
      <c r="D5053" s="4" t="s">
        <v>2170</v>
      </c>
      <c r="E5053" s="4" t="s">
        <v>264</v>
      </c>
      <c r="F5053" s="4" t="s">
        <v>264</v>
      </c>
      <c r="G5053" s="4" t="s">
        <v>826</v>
      </c>
      <c r="H5053" s="4" t="s">
        <v>58</v>
      </c>
      <c r="I5053" s="4" t="s">
        <v>262</v>
      </c>
      <c r="J5053" s="4" t="s">
        <v>321</v>
      </c>
    </row>
    <row r="5054" spans="1:10" x14ac:dyDescent="0.2">
      <c r="A5054" s="4" t="s">
        <v>565</v>
      </c>
      <c r="B5054" s="4" t="s">
        <v>63</v>
      </c>
      <c r="C5054" s="4" t="s">
        <v>108</v>
      </c>
      <c r="D5054" s="4" t="s">
        <v>1086</v>
      </c>
      <c r="E5054" s="4" t="s">
        <v>2381</v>
      </c>
      <c r="F5054" s="4" t="s">
        <v>2381</v>
      </c>
      <c r="G5054" s="4" t="s">
        <v>826</v>
      </c>
      <c r="H5054" s="4" t="s">
        <v>58</v>
      </c>
      <c r="I5054" s="4" t="s">
        <v>262</v>
      </c>
      <c r="J5054" s="4" t="s">
        <v>321</v>
      </c>
    </row>
    <row r="5055" spans="1:10" x14ac:dyDescent="0.2">
      <c r="A5055" s="4" t="s">
        <v>565</v>
      </c>
      <c r="B5055" s="4" t="s">
        <v>45</v>
      </c>
      <c r="C5055" s="4" t="s">
        <v>109</v>
      </c>
      <c r="D5055" s="4" t="s">
        <v>2382</v>
      </c>
      <c r="E5055" s="4" t="s">
        <v>2381</v>
      </c>
      <c r="F5055" s="4" t="s">
        <v>2381</v>
      </c>
      <c r="G5055" s="4" t="s">
        <v>826</v>
      </c>
      <c r="H5055" s="4" t="s">
        <v>58</v>
      </c>
      <c r="I5055" s="4" t="s">
        <v>52</v>
      </c>
      <c r="J5055" s="4" t="s">
        <v>125</v>
      </c>
    </row>
    <row r="5056" spans="1:10" x14ac:dyDescent="0.2">
      <c r="A5056" s="4" t="s">
        <v>565</v>
      </c>
      <c r="B5056" s="4" t="s">
        <v>66</v>
      </c>
      <c r="C5056" s="4" t="s">
        <v>110</v>
      </c>
      <c r="D5056" s="4" t="s">
        <v>2383</v>
      </c>
      <c r="E5056" s="4" t="s">
        <v>2381</v>
      </c>
      <c r="F5056" s="4" t="s">
        <v>2381</v>
      </c>
      <c r="G5056" s="4" t="s">
        <v>826</v>
      </c>
      <c r="H5056" s="4" t="s">
        <v>88</v>
      </c>
      <c r="I5056" s="4" t="s">
        <v>41</v>
      </c>
      <c r="J5056" s="4" t="s">
        <v>42</v>
      </c>
    </row>
    <row r="5057" spans="1:10" x14ac:dyDescent="0.2">
      <c r="A5057" s="4" t="s">
        <v>565</v>
      </c>
      <c r="B5057" s="4" t="s">
        <v>68</v>
      </c>
      <c r="C5057" s="4" t="s">
        <v>111</v>
      </c>
      <c r="D5057" s="4" t="s">
        <v>2384</v>
      </c>
      <c r="E5057" s="4" t="s">
        <v>2381</v>
      </c>
      <c r="F5057" s="4" t="s">
        <v>2381</v>
      </c>
      <c r="G5057" s="4" t="s">
        <v>826</v>
      </c>
      <c r="H5057" s="4" t="s">
        <v>58</v>
      </c>
      <c r="I5057" s="4" t="s">
        <v>52</v>
      </c>
      <c r="J5057" s="4" t="s">
        <v>125</v>
      </c>
    </row>
    <row r="5058" spans="1:10" x14ac:dyDescent="0.2">
      <c r="A5058" s="4" t="s">
        <v>565</v>
      </c>
      <c r="B5058" s="4" t="s">
        <v>46</v>
      </c>
      <c r="C5058" s="4" t="s">
        <v>112</v>
      </c>
      <c r="D5058" s="4" t="s">
        <v>2385</v>
      </c>
      <c r="E5058" s="4" t="s">
        <v>2381</v>
      </c>
      <c r="F5058" s="4" t="s">
        <v>2381</v>
      </c>
      <c r="G5058" s="4" t="s">
        <v>826</v>
      </c>
      <c r="H5058" s="4" t="s">
        <v>58</v>
      </c>
      <c r="I5058" s="4" t="s">
        <v>52</v>
      </c>
      <c r="J5058" s="4" t="s">
        <v>125</v>
      </c>
    </row>
    <row r="5059" spans="1:10" x14ac:dyDescent="0.2">
      <c r="A5059" s="4" t="s">
        <v>565</v>
      </c>
      <c r="B5059" s="4" t="s">
        <v>71</v>
      </c>
      <c r="C5059" s="4" t="s">
        <v>113</v>
      </c>
      <c r="D5059" s="4" t="s">
        <v>2386</v>
      </c>
      <c r="E5059" s="4" t="s">
        <v>2381</v>
      </c>
      <c r="F5059" s="4" t="s">
        <v>2381</v>
      </c>
      <c r="G5059" s="4" t="s">
        <v>826</v>
      </c>
      <c r="H5059" s="4" t="s">
        <v>58</v>
      </c>
      <c r="I5059" s="4" t="s">
        <v>52</v>
      </c>
      <c r="J5059" s="4" t="s">
        <v>125</v>
      </c>
    </row>
    <row r="5060" spans="1:10" x14ac:dyDescent="0.2">
      <c r="A5060" s="4" t="s">
        <v>565</v>
      </c>
      <c r="B5060" s="4" t="s">
        <v>73</v>
      </c>
      <c r="C5060" s="4" t="s">
        <v>130</v>
      </c>
      <c r="D5060" s="4" t="s">
        <v>2387</v>
      </c>
      <c r="E5060" s="4" t="s">
        <v>2381</v>
      </c>
      <c r="F5060" s="4" t="s">
        <v>2381</v>
      </c>
      <c r="G5060" s="4" t="s">
        <v>826</v>
      </c>
      <c r="H5060" s="4" t="s">
        <v>58</v>
      </c>
      <c r="I5060" s="4" t="s">
        <v>52</v>
      </c>
      <c r="J5060" s="4" t="s">
        <v>125</v>
      </c>
    </row>
    <row r="5061" spans="1:10" x14ac:dyDescent="0.2">
      <c r="A5061" s="4" t="s">
        <v>565</v>
      </c>
      <c r="B5061" s="4" t="s">
        <v>75</v>
      </c>
      <c r="C5061" s="4" t="s">
        <v>133</v>
      </c>
      <c r="D5061" s="4" t="s">
        <v>2388</v>
      </c>
      <c r="E5061" s="4" t="s">
        <v>2381</v>
      </c>
      <c r="F5061" s="4" t="s">
        <v>2381</v>
      </c>
      <c r="G5061" s="4" t="s">
        <v>826</v>
      </c>
      <c r="H5061" s="4" t="s">
        <v>58</v>
      </c>
      <c r="I5061" s="4" t="s">
        <v>40</v>
      </c>
      <c r="J5061" s="4" t="s">
        <v>124</v>
      </c>
    </row>
    <row r="5062" spans="1:10" x14ac:dyDescent="0.2">
      <c r="A5062" s="4" t="s">
        <v>565</v>
      </c>
      <c r="B5062" s="4" t="s">
        <v>60</v>
      </c>
      <c r="C5062" s="4" t="s">
        <v>134</v>
      </c>
      <c r="D5062" s="4" t="s">
        <v>2389</v>
      </c>
      <c r="E5062" s="4" t="s">
        <v>2381</v>
      </c>
      <c r="F5062" s="4" t="s">
        <v>2381</v>
      </c>
      <c r="G5062" s="4" t="s">
        <v>826</v>
      </c>
      <c r="H5062" s="4" t="s">
        <v>58</v>
      </c>
      <c r="I5062" s="4" t="s">
        <v>52</v>
      </c>
      <c r="J5062" s="4" t="s">
        <v>125</v>
      </c>
    </row>
    <row r="5063" spans="1:10" x14ac:dyDescent="0.2">
      <c r="A5063" s="4" t="s">
        <v>565</v>
      </c>
      <c r="B5063" s="4" t="s">
        <v>78</v>
      </c>
      <c r="C5063" s="4" t="s">
        <v>135</v>
      </c>
      <c r="D5063" s="4" t="s">
        <v>2390</v>
      </c>
      <c r="E5063" s="4" t="s">
        <v>2381</v>
      </c>
      <c r="F5063" s="4" t="s">
        <v>2381</v>
      </c>
      <c r="G5063" s="4" t="s">
        <v>826</v>
      </c>
      <c r="H5063" s="4" t="s">
        <v>58</v>
      </c>
      <c r="I5063" s="4" t="s">
        <v>52</v>
      </c>
      <c r="J5063" s="4" t="s">
        <v>125</v>
      </c>
    </row>
    <row r="5064" spans="1:10" x14ac:dyDescent="0.2">
      <c r="A5064" s="4" t="s">
        <v>565</v>
      </c>
      <c r="B5064" s="4" t="s">
        <v>84</v>
      </c>
      <c r="C5064" s="4" t="s">
        <v>136</v>
      </c>
      <c r="D5064" s="4" t="s">
        <v>2391</v>
      </c>
      <c r="E5064" s="4" t="s">
        <v>2381</v>
      </c>
      <c r="F5064" s="4" t="s">
        <v>2381</v>
      </c>
      <c r="G5064" s="4" t="s">
        <v>826</v>
      </c>
      <c r="H5064" s="4" t="s">
        <v>58</v>
      </c>
      <c r="I5064" s="4" t="s">
        <v>40</v>
      </c>
      <c r="J5064" s="4" t="s">
        <v>124</v>
      </c>
    </row>
    <row r="5065" spans="1:10" x14ac:dyDescent="0.2">
      <c r="A5065" s="4" t="s">
        <v>565</v>
      </c>
      <c r="B5065" s="4" t="s">
        <v>137</v>
      </c>
      <c r="C5065" s="4" t="s">
        <v>138</v>
      </c>
      <c r="D5065" s="4" t="s">
        <v>2392</v>
      </c>
      <c r="E5065" s="4" t="s">
        <v>2381</v>
      </c>
      <c r="F5065" s="4" t="s">
        <v>2381</v>
      </c>
      <c r="G5065" s="4" t="s">
        <v>826</v>
      </c>
      <c r="H5065" s="4" t="s">
        <v>58</v>
      </c>
      <c r="I5065" s="4" t="s">
        <v>52</v>
      </c>
      <c r="J5065" s="4" t="s">
        <v>125</v>
      </c>
    </row>
    <row r="5066" spans="1:10" x14ac:dyDescent="0.2">
      <c r="A5066" s="4" t="s">
        <v>565</v>
      </c>
      <c r="B5066" s="4" t="s">
        <v>174</v>
      </c>
      <c r="C5066" s="4" t="s">
        <v>473</v>
      </c>
      <c r="D5066" s="4" t="s">
        <v>2393</v>
      </c>
      <c r="E5066" s="4" t="s">
        <v>2381</v>
      </c>
      <c r="F5066" s="4" t="s">
        <v>2381</v>
      </c>
      <c r="G5066" s="4" t="s">
        <v>826</v>
      </c>
      <c r="H5066" s="4" t="s">
        <v>58</v>
      </c>
      <c r="I5066" s="4" t="s">
        <v>52</v>
      </c>
      <c r="J5066" s="4" t="s">
        <v>125</v>
      </c>
    </row>
    <row r="5067" spans="1:10" x14ac:dyDescent="0.2">
      <c r="A5067" s="4" t="s">
        <v>565</v>
      </c>
      <c r="B5067" s="4" t="s">
        <v>114</v>
      </c>
      <c r="C5067" s="4" t="s">
        <v>474</v>
      </c>
      <c r="D5067" s="4" t="s">
        <v>2394</v>
      </c>
      <c r="E5067" s="4" t="s">
        <v>2381</v>
      </c>
      <c r="F5067" s="4" t="s">
        <v>2381</v>
      </c>
      <c r="G5067" s="4" t="s">
        <v>826</v>
      </c>
      <c r="H5067" s="4" t="s">
        <v>58</v>
      </c>
      <c r="I5067" s="4" t="s">
        <v>52</v>
      </c>
      <c r="J5067" s="4" t="s">
        <v>125</v>
      </c>
    </row>
    <row r="5068" spans="1:10" x14ac:dyDescent="0.2">
      <c r="A5068" s="4" t="s">
        <v>566</v>
      </c>
      <c r="B5068" s="4" t="s">
        <v>38</v>
      </c>
      <c r="C5068" s="4" t="s">
        <v>39</v>
      </c>
      <c r="D5068" s="4" t="s">
        <v>2224</v>
      </c>
      <c r="E5068" s="4" t="s">
        <v>1364</v>
      </c>
      <c r="F5068" s="4" t="s">
        <v>1364</v>
      </c>
      <c r="G5068" s="4" t="s">
        <v>826</v>
      </c>
      <c r="H5068" s="4" t="s">
        <v>45</v>
      </c>
      <c r="I5068" s="4" t="s">
        <v>60</v>
      </c>
      <c r="J5068" s="4" t="s">
        <v>61</v>
      </c>
    </row>
    <row r="5069" spans="1:10" x14ac:dyDescent="0.2">
      <c r="A5069" s="4" t="s">
        <v>566</v>
      </c>
      <c r="B5069" s="4" t="s">
        <v>43</v>
      </c>
      <c r="C5069" s="4" t="s">
        <v>99</v>
      </c>
      <c r="D5069" s="4" t="s">
        <v>2225</v>
      </c>
      <c r="E5069" s="4" t="s">
        <v>1365</v>
      </c>
      <c r="F5069" s="4" t="s">
        <v>1365</v>
      </c>
      <c r="G5069" s="4" t="s">
        <v>826</v>
      </c>
      <c r="H5069" s="4" t="s">
        <v>45</v>
      </c>
      <c r="I5069" s="4" t="s">
        <v>60</v>
      </c>
      <c r="J5069" s="4" t="s">
        <v>61</v>
      </c>
    </row>
    <row r="5070" spans="1:10" x14ac:dyDescent="0.2">
      <c r="A5070" s="4" t="s">
        <v>566</v>
      </c>
      <c r="B5070" s="4" t="s">
        <v>48</v>
      </c>
      <c r="C5070" s="4" t="s">
        <v>100</v>
      </c>
      <c r="D5070" s="4" t="s">
        <v>2395</v>
      </c>
      <c r="E5070" s="4" t="s">
        <v>1365</v>
      </c>
      <c r="F5070" s="4" t="s">
        <v>1365</v>
      </c>
      <c r="G5070" s="4" t="s">
        <v>826</v>
      </c>
      <c r="H5070" s="4" t="s">
        <v>45</v>
      </c>
      <c r="I5070" s="4" t="s">
        <v>60</v>
      </c>
      <c r="J5070" s="4" t="s">
        <v>61</v>
      </c>
    </row>
    <row r="5071" spans="1:10" x14ac:dyDescent="0.2">
      <c r="A5071" s="4" t="s">
        <v>566</v>
      </c>
      <c r="B5071" s="4" t="s">
        <v>50</v>
      </c>
      <c r="C5071" s="4" t="s">
        <v>101</v>
      </c>
      <c r="D5071" s="4" t="s">
        <v>2274</v>
      </c>
      <c r="E5071" s="4" t="s">
        <v>1365</v>
      </c>
      <c r="F5071" s="4" t="s">
        <v>1365</v>
      </c>
      <c r="G5071" s="4" t="s">
        <v>826</v>
      </c>
      <c r="H5071" s="4" t="s">
        <v>45</v>
      </c>
      <c r="I5071" s="4" t="s">
        <v>60</v>
      </c>
      <c r="J5071" s="4" t="s">
        <v>61</v>
      </c>
    </row>
    <row r="5072" spans="1:10" x14ac:dyDescent="0.2">
      <c r="A5072" s="4" t="s">
        <v>566</v>
      </c>
      <c r="B5072" s="4" t="s">
        <v>52</v>
      </c>
      <c r="C5072" s="4" t="s">
        <v>102</v>
      </c>
      <c r="D5072" s="4" t="s">
        <v>2372</v>
      </c>
      <c r="E5072" s="4" t="s">
        <v>1365</v>
      </c>
      <c r="F5072" s="4" t="s">
        <v>1365</v>
      </c>
      <c r="G5072" s="4" t="s">
        <v>826</v>
      </c>
      <c r="H5072" s="4" t="s">
        <v>45</v>
      </c>
      <c r="I5072" s="4" t="s">
        <v>60</v>
      </c>
      <c r="J5072" s="4" t="s">
        <v>61</v>
      </c>
    </row>
    <row r="5073" spans="1:10" x14ac:dyDescent="0.2">
      <c r="A5073" s="4" t="s">
        <v>566</v>
      </c>
      <c r="B5073" s="4" t="s">
        <v>54</v>
      </c>
      <c r="C5073" s="4" t="s">
        <v>103</v>
      </c>
      <c r="D5073" s="4" t="s">
        <v>2325</v>
      </c>
      <c r="E5073" s="4" t="s">
        <v>1365</v>
      </c>
      <c r="F5073" s="4" t="s">
        <v>1365</v>
      </c>
      <c r="G5073" s="4" t="s">
        <v>826</v>
      </c>
      <c r="H5073" s="4" t="s">
        <v>45</v>
      </c>
      <c r="I5073" s="4" t="s">
        <v>60</v>
      </c>
      <c r="J5073" s="4" t="s">
        <v>61</v>
      </c>
    </row>
    <row r="5074" spans="1:10" x14ac:dyDescent="0.2">
      <c r="A5074" s="4" t="s">
        <v>566</v>
      </c>
      <c r="B5074" s="4" t="s">
        <v>56</v>
      </c>
      <c r="C5074" s="4" t="s">
        <v>104</v>
      </c>
      <c r="D5074" s="4" t="s">
        <v>2276</v>
      </c>
      <c r="E5074" s="4" t="s">
        <v>1365</v>
      </c>
      <c r="F5074" s="4" t="s">
        <v>1365</v>
      </c>
      <c r="G5074" s="4" t="s">
        <v>826</v>
      </c>
      <c r="H5074" s="4" t="s">
        <v>45</v>
      </c>
      <c r="I5074" s="4" t="s">
        <v>60</v>
      </c>
      <c r="J5074" s="4" t="s">
        <v>61</v>
      </c>
    </row>
    <row r="5075" spans="1:10" x14ac:dyDescent="0.2">
      <c r="A5075" s="4" t="s">
        <v>566</v>
      </c>
      <c r="B5075" s="4" t="s">
        <v>58</v>
      </c>
      <c r="C5075" s="4" t="s">
        <v>106</v>
      </c>
      <c r="D5075" s="4" t="s">
        <v>2070</v>
      </c>
      <c r="E5075" s="4" t="s">
        <v>278</v>
      </c>
      <c r="F5075" s="4" t="s">
        <v>278</v>
      </c>
      <c r="G5075" s="4" t="s">
        <v>826</v>
      </c>
      <c r="H5075" s="4" t="s">
        <v>45</v>
      </c>
      <c r="I5075" s="4" t="s">
        <v>60</v>
      </c>
      <c r="J5075" s="4" t="s">
        <v>61</v>
      </c>
    </row>
    <row r="5076" spans="1:10" x14ac:dyDescent="0.2">
      <c r="A5076" s="4" t="s">
        <v>566</v>
      </c>
      <c r="B5076" s="4" t="s">
        <v>37</v>
      </c>
      <c r="C5076" s="4" t="s">
        <v>107</v>
      </c>
      <c r="D5076" s="4" t="s">
        <v>2170</v>
      </c>
      <c r="E5076" s="4" t="s">
        <v>278</v>
      </c>
      <c r="F5076" s="4" t="s">
        <v>278</v>
      </c>
      <c r="G5076" s="4" t="s">
        <v>826</v>
      </c>
      <c r="H5076" s="4" t="s">
        <v>45</v>
      </c>
      <c r="I5076" s="4" t="s">
        <v>60</v>
      </c>
      <c r="J5076" s="4" t="s">
        <v>61</v>
      </c>
    </row>
    <row r="5077" spans="1:10" x14ac:dyDescent="0.2">
      <c r="A5077" s="4" t="s">
        <v>566</v>
      </c>
      <c r="B5077" s="4" t="s">
        <v>63</v>
      </c>
      <c r="C5077" s="4" t="s">
        <v>108</v>
      </c>
      <c r="D5077" s="4" t="s">
        <v>2396</v>
      </c>
      <c r="E5077" s="4" t="s">
        <v>1365</v>
      </c>
      <c r="F5077" s="4" t="s">
        <v>1365</v>
      </c>
      <c r="G5077" s="4" t="s">
        <v>826</v>
      </c>
      <c r="H5077" s="4" t="s">
        <v>45</v>
      </c>
      <c r="I5077" s="4" t="s">
        <v>60</v>
      </c>
      <c r="J5077" s="4" t="s">
        <v>61</v>
      </c>
    </row>
    <row r="5078" spans="1:10" x14ac:dyDescent="0.2">
      <c r="A5078" s="4" t="s">
        <v>566</v>
      </c>
      <c r="B5078" s="4" t="s">
        <v>45</v>
      </c>
      <c r="C5078" s="4" t="s">
        <v>109</v>
      </c>
      <c r="D5078" s="4" t="s">
        <v>2397</v>
      </c>
      <c r="E5078" s="4" t="s">
        <v>278</v>
      </c>
      <c r="F5078" s="4" t="s">
        <v>278</v>
      </c>
      <c r="G5078" s="4" t="s">
        <v>826</v>
      </c>
      <c r="H5078" s="4" t="s">
        <v>45</v>
      </c>
      <c r="I5078" s="4" t="s">
        <v>46</v>
      </c>
      <c r="J5078" s="4" t="s">
        <v>47</v>
      </c>
    </row>
    <row r="5079" spans="1:10" x14ac:dyDescent="0.2">
      <c r="A5079" s="4" t="s">
        <v>566</v>
      </c>
      <c r="B5079" s="4" t="s">
        <v>66</v>
      </c>
      <c r="C5079" s="4" t="s">
        <v>110</v>
      </c>
      <c r="D5079" s="4" t="s">
        <v>2398</v>
      </c>
      <c r="E5079" s="4" t="s">
        <v>278</v>
      </c>
      <c r="F5079" s="4" t="s">
        <v>278</v>
      </c>
      <c r="G5079" s="4" t="s">
        <v>826</v>
      </c>
      <c r="H5079" s="4" t="s">
        <v>45</v>
      </c>
      <c r="I5079" s="4" t="s">
        <v>46</v>
      </c>
      <c r="J5079" s="4" t="s">
        <v>47</v>
      </c>
    </row>
    <row r="5080" spans="1:10" x14ac:dyDescent="0.2">
      <c r="A5080" s="4" t="s">
        <v>566</v>
      </c>
      <c r="B5080" s="4" t="s">
        <v>68</v>
      </c>
      <c r="C5080" s="4" t="s">
        <v>111</v>
      </c>
      <c r="D5080" s="4" t="s">
        <v>2399</v>
      </c>
      <c r="E5080" s="4" t="s">
        <v>1365</v>
      </c>
      <c r="F5080" s="4" t="s">
        <v>1365</v>
      </c>
      <c r="G5080" s="4" t="s">
        <v>826</v>
      </c>
      <c r="H5080" s="4" t="s">
        <v>45</v>
      </c>
      <c r="I5080" s="4" t="s">
        <v>46</v>
      </c>
      <c r="J5080" s="4" t="s">
        <v>47</v>
      </c>
    </row>
    <row r="5081" spans="1:10" x14ac:dyDescent="0.2">
      <c r="A5081" s="4" t="s">
        <v>566</v>
      </c>
      <c r="B5081" s="4" t="s">
        <v>46</v>
      </c>
      <c r="C5081" s="4" t="s">
        <v>112</v>
      </c>
      <c r="D5081" s="4" t="s">
        <v>2400</v>
      </c>
      <c r="E5081" s="4" t="s">
        <v>278</v>
      </c>
      <c r="F5081" s="4" t="s">
        <v>278</v>
      </c>
      <c r="G5081" s="4" t="s">
        <v>826</v>
      </c>
      <c r="H5081" s="4" t="s">
        <v>88</v>
      </c>
      <c r="I5081" s="4" t="s">
        <v>41</v>
      </c>
      <c r="J5081" s="4" t="s">
        <v>42</v>
      </c>
    </row>
    <row r="5082" spans="1:10" x14ac:dyDescent="0.2">
      <c r="A5082" s="4" t="s">
        <v>566</v>
      </c>
      <c r="B5082" s="4" t="s">
        <v>71</v>
      </c>
      <c r="C5082" s="4" t="s">
        <v>113</v>
      </c>
      <c r="D5082" s="4" t="s">
        <v>2401</v>
      </c>
      <c r="E5082" s="4" t="s">
        <v>278</v>
      </c>
      <c r="F5082" s="4" t="s">
        <v>278</v>
      </c>
      <c r="G5082" s="4" t="s">
        <v>826</v>
      </c>
      <c r="H5082" s="4" t="s">
        <v>54</v>
      </c>
      <c r="I5082" s="4" t="s">
        <v>56</v>
      </c>
      <c r="J5082" s="4" t="s">
        <v>426</v>
      </c>
    </row>
    <row r="5083" spans="1:10" x14ac:dyDescent="0.2">
      <c r="A5083" s="4" t="s">
        <v>566</v>
      </c>
      <c r="B5083" s="4" t="s">
        <v>73</v>
      </c>
      <c r="C5083" s="4" t="s">
        <v>130</v>
      </c>
      <c r="D5083" s="4" t="s">
        <v>2402</v>
      </c>
      <c r="E5083" s="4" t="s">
        <v>278</v>
      </c>
      <c r="F5083" s="4" t="s">
        <v>278</v>
      </c>
      <c r="G5083" s="4" t="s">
        <v>826</v>
      </c>
      <c r="H5083" s="4" t="s">
        <v>54</v>
      </c>
      <c r="I5083" s="4" t="s">
        <v>56</v>
      </c>
      <c r="J5083" s="4" t="s">
        <v>426</v>
      </c>
    </row>
    <row r="5084" spans="1:10" x14ac:dyDescent="0.2">
      <c r="A5084" s="4" t="s">
        <v>566</v>
      </c>
      <c r="B5084" s="4" t="s">
        <v>75</v>
      </c>
      <c r="C5084" s="4" t="s">
        <v>133</v>
      </c>
      <c r="D5084" s="4" t="s">
        <v>2403</v>
      </c>
      <c r="E5084" s="4" t="s">
        <v>278</v>
      </c>
      <c r="F5084" s="4" t="s">
        <v>278</v>
      </c>
      <c r="G5084" s="4" t="s">
        <v>826</v>
      </c>
      <c r="H5084" s="4" t="s">
        <v>54</v>
      </c>
      <c r="I5084" s="4" t="s">
        <v>56</v>
      </c>
      <c r="J5084" s="4" t="s">
        <v>426</v>
      </c>
    </row>
    <row r="5085" spans="1:10" x14ac:dyDescent="0.2">
      <c r="A5085" s="4" t="s">
        <v>566</v>
      </c>
      <c r="B5085" s="4" t="s">
        <v>60</v>
      </c>
      <c r="C5085" s="4" t="s">
        <v>134</v>
      </c>
      <c r="D5085" s="4" t="s">
        <v>2404</v>
      </c>
      <c r="E5085" s="4" t="s">
        <v>278</v>
      </c>
      <c r="F5085" s="4" t="s">
        <v>278</v>
      </c>
      <c r="G5085" s="4" t="s">
        <v>826</v>
      </c>
      <c r="H5085" s="4" t="s">
        <v>54</v>
      </c>
      <c r="I5085" s="4" t="s">
        <v>121</v>
      </c>
      <c r="J5085" s="4" t="s">
        <v>122</v>
      </c>
    </row>
    <row r="5086" spans="1:10" x14ac:dyDescent="0.2">
      <c r="A5086" s="4" t="s">
        <v>566</v>
      </c>
      <c r="B5086" s="4" t="s">
        <v>78</v>
      </c>
      <c r="C5086" s="4" t="s">
        <v>135</v>
      </c>
      <c r="D5086" s="4" t="s">
        <v>2405</v>
      </c>
      <c r="E5086" s="4" t="s">
        <v>1365</v>
      </c>
      <c r="F5086" s="4" t="s">
        <v>1365</v>
      </c>
      <c r="G5086" s="4" t="s">
        <v>826</v>
      </c>
      <c r="H5086" s="4" t="s">
        <v>54</v>
      </c>
      <c r="I5086" s="4" t="s">
        <v>56</v>
      </c>
      <c r="J5086" s="4" t="s">
        <v>426</v>
      </c>
    </row>
    <row r="5087" spans="1:10" x14ac:dyDescent="0.2">
      <c r="A5087" s="4" t="s">
        <v>566</v>
      </c>
      <c r="B5087" s="4" t="s">
        <v>84</v>
      </c>
      <c r="C5087" s="4" t="s">
        <v>136</v>
      </c>
      <c r="D5087" s="4" t="s">
        <v>2406</v>
      </c>
      <c r="E5087" s="4" t="s">
        <v>1365</v>
      </c>
      <c r="F5087" s="4" t="s">
        <v>1365</v>
      </c>
      <c r="G5087" s="4" t="s">
        <v>826</v>
      </c>
      <c r="H5087" s="4" t="s">
        <v>50</v>
      </c>
      <c r="I5087" s="4" t="s">
        <v>50</v>
      </c>
      <c r="J5087" s="4" t="s">
        <v>561</v>
      </c>
    </row>
    <row r="5088" spans="1:10" x14ac:dyDescent="0.2">
      <c r="A5088" s="4" t="s">
        <v>566</v>
      </c>
      <c r="B5088" s="4" t="s">
        <v>137</v>
      </c>
      <c r="C5088" s="4" t="s">
        <v>138</v>
      </c>
      <c r="D5088" s="4" t="s">
        <v>2407</v>
      </c>
      <c r="E5088" s="4" t="s">
        <v>1365</v>
      </c>
      <c r="F5088" s="4" t="s">
        <v>1365</v>
      </c>
      <c r="G5088" s="4" t="s">
        <v>826</v>
      </c>
      <c r="H5088" s="4" t="s">
        <v>45</v>
      </c>
      <c r="I5088" s="4" t="s">
        <v>60</v>
      </c>
      <c r="J5088" s="4" t="s">
        <v>61</v>
      </c>
    </row>
    <row r="5089" spans="1:10" x14ac:dyDescent="0.2">
      <c r="A5089" s="4" t="s">
        <v>567</v>
      </c>
      <c r="B5089" s="4" t="s">
        <v>38</v>
      </c>
      <c r="C5089" s="4" t="s">
        <v>39</v>
      </c>
      <c r="D5089" s="4" t="s">
        <v>2408</v>
      </c>
      <c r="E5089" s="4" t="s">
        <v>997</v>
      </c>
      <c r="F5089" s="4" t="s">
        <v>997</v>
      </c>
      <c r="G5089" s="4" t="s">
        <v>826</v>
      </c>
      <c r="H5089" s="4" t="s">
        <v>63</v>
      </c>
      <c r="I5089" s="4" t="s">
        <v>97</v>
      </c>
      <c r="J5089" s="4" t="s">
        <v>98</v>
      </c>
    </row>
    <row r="5090" spans="1:10" x14ac:dyDescent="0.2">
      <c r="A5090" s="4" t="s">
        <v>567</v>
      </c>
      <c r="B5090" s="4" t="s">
        <v>43</v>
      </c>
      <c r="C5090" s="4" t="s">
        <v>99</v>
      </c>
      <c r="D5090" s="4" t="s">
        <v>2123</v>
      </c>
      <c r="E5090" s="4" t="s">
        <v>999</v>
      </c>
      <c r="F5090" s="4" t="s">
        <v>999</v>
      </c>
      <c r="G5090" s="4" t="s">
        <v>826</v>
      </c>
      <c r="H5090" s="4" t="s">
        <v>63</v>
      </c>
      <c r="I5090" s="4" t="s">
        <v>97</v>
      </c>
      <c r="J5090" s="4" t="s">
        <v>98</v>
      </c>
    </row>
    <row r="5091" spans="1:10" x14ac:dyDescent="0.2">
      <c r="A5091" s="4" t="s">
        <v>567</v>
      </c>
      <c r="B5091" s="4" t="s">
        <v>48</v>
      </c>
      <c r="C5091" s="4" t="s">
        <v>100</v>
      </c>
      <c r="D5091" s="4" t="s">
        <v>2212</v>
      </c>
      <c r="E5091" s="4" t="s">
        <v>999</v>
      </c>
      <c r="F5091" s="4" t="s">
        <v>999</v>
      </c>
      <c r="G5091" s="4" t="s">
        <v>826</v>
      </c>
      <c r="H5091" s="4" t="s">
        <v>63</v>
      </c>
      <c r="I5091" s="4" t="s">
        <v>97</v>
      </c>
      <c r="J5091" s="4" t="s">
        <v>98</v>
      </c>
    </row>
    <row r="5092" spans="1:10" x14ac:dyDescent="0.2">
      <c r="A5092" s="4" t="s">
        <v>567</v>
      </c>
      <c r="B5092" s="4" t="s">
        <v>50</v>
      </c>
      <c r="C5092" s="4" t="s">
        <v>101</v>
      </c>
      <c r="D5092" s="4" t="s">
        <v>2409</v>
      </c>
      <c r="E5092" s="4" t="s">
        <v>999</v>
      </c>
      <c r="F5092" s="4" t="s">
        <v>999</v>
      </c>
      <c r="G5092" s="4" t="s">
        <v>826</v>
      </c>
      <c r="H5092" s="4" t="s">
        <v>63</v>
      </c>
      <c r="I5092" s="4" t="s">
        <v>97</v>
      </c>
      <c r="J5092" s="4" t="s">
        <v>98</v>
      </c>
    </row>
    <row r="5093" spans="1:10" x14ac:dyDescent="0.2">
      <c r="A5093" s="4" t="s">
        <v>567</v>
      </c>
      <c r="B5093" s="4" t="s">
        <v>52</v>
      </c>
      <c r="C5093" s="4" t="s">
        <v>102</v>
      </c>
      <c r="D5093" s="4" t="s">
        <v>2410</v>
      </c>
      <c r="E5093" s="4" t="s">
        <v>999</v>
      </c>
      <c r="F5093" s="4" t="s">
        <v>999</v>
      </c>
      <c r="G5093" s="4" t="s">
        <v>826</v>
      </c>
      <c r="H5093" s="4" t="s">
        <v>63</v>
      </c>
      <c r="I5093" s="4" t="s">
        <v>97</v>
      </c>
      <c r="J5093" s="4" t="s">
        <v>98</v>
      </c>
    </row>
    <row r="5094" spans="1:10" x14ac:dyDescent="0.2">
      <c r="A5094" s="4" t="s">
        <v>567</v>
      </c>
      <c r="B5094" s="4" t="s">
        <v>54</v>
      </c>
      <c r="C5094" s="4" t="s">
        <v>103</v>
      </c>
      <c r="D5094" s="4" t="s">
        <v>2411</v>
      </c>
      <c r="E5094" s="4" t="s">
        <v>999</v>
      </c>
      <c r="F5094" s="4" t="s">
        <v>999</v>
      </c>
      <c r="G5094" s="4" t="s">
        <v>826</v>
      </c>
      <c r="H5094" s="4" t="s">
        <v>63</v>
      </c>
      <c r="I5094" s="4" t="s">
        <v>97</v>
      </c>
      <c r="J5094" s="4" t="s">
        <v>98</v>
      </c>
    </row>
    <row r="5095" spans="1:10" x14ac:dyDescent="0.2">
      <c r="A5095" s="4" t="s">
        <v>567</v>
      </c>
      <c r="B5095" s="4" t="s">
        <v>56</v>
      </c>
      <c r="C5095" s="4" t="s">
        <v>104</v>
      </c>
      <c r="D5095" s="4" t="s">
        <v>2412</v>
      </c>
      <c r="E5095" s="4" t="s">
        <v>999</v>
      </c>
      <c r="F5095" s="4" t="s">
        <v>999</v>
      </c>
      <c r="G5095" s="4" t="s">
        <v>826</v>
      </c>
      <c r="H5095" s="4" t="s">
        <v>63</v>
      </c>
      <c r="I5095" s="4" t="s">
        <v>97</v>
      </c>
      <c r="J5095" s="4" t="s">
        <v>98</v>
      </c>
    </row>
    <row r="5096" spans="1:10" x14ac:dyDescent="0.2">
      <c r="A5096" s="4" t="s">
        <v>567</v>
      </c>
      <c r="B5096" s="4" t="s">
        <v>58</v>
      </c>
      <c r="C5096" s="4" t="s">
        <v>106</v>
      </c>
      <c r="D5096" s="4" t="s">
        <v>2413</v>
      </c>
      <c r="E5096" s="4" t="s">
        <v>999</v>
      </c>
      <c r="F5096" s="4" t="s">
        <v>999</v>
      </c>
      <c r="G5096" s="4" t="s">
        <v>826</v>
      </c>
      <c r="H5096" s="4" t="s">
        <v>63</v>
      </c>
      <c r="I5096" s="4" t="s">
        <v>97</v>
      </c>
      <c r="J5096" s="4" t="s">
        <v>98</v>
      </c>
    </row>
    <row r="5097" spans="1:10" x14ac:dyDescent="0.2">
      <c r="A5097" s="4" t="s">
        <v>567</v>
      </c>
      <c r="B5097" s="4" t="s">
        <v>37</v>
      </c>
      <c r="C5097" s="4" t="s">
        <v>107</v>
      </c>
      <c r="D5097" s="4" t="s">
        <v>2414</v>
      </c>
      <c r="E5097" s="4" t="s">
        <v>999</v>
      </c>
      <c r="F5097" s="4" t="s">
        <v>999</v>
      </c>
      <c r="G5097" s="4" t="s">
        <v>826</v>
      </c>
      <c r="H5097" s="4" t="s">
        <v>63</v>
      </c>
      <c r="I5097" s="4" t="s">
        <v>97</v>
      </c>
      <c r="J5097" s="4" t="s">
        <v>98</v>
      </c>
    </row>
    <row r="5098" spans="1:10" x14ac:dyDescent="0.2">
      <c r="A5098" s="4" t="s">
        <v>567</v>
      </c>
      <c r="B5098" s="4" t="s">
        <v>63</v>
      </c>
      <c r="C5098" s="4" t="s">
        <v>108</v>
      </c>
      <c r="D5098" s="4" t="s">
        <v>2415</v>
      </c>
      <c r="E5098" s="4" t="s">
        <v>999</v>
      </c>
      <c r="F5098" s="4" t="s">
        <v>999</v>
      </c>
      <c r="G5098" s="4" t="s">
        <v>826</v>
      </c>
      <c r="H5098" s="4" t="s">
        <v>63</v>
      </c>
      <c r="I5098" s="4" t="s">
        <v>97</v>
      </c>
      <c r="J5098" s="4" t="s">
        <v>98</v>
      </c>
    </row>
    <row r="5099" spans="1:10" x14ac:dyDescent="0.2">
      <c r="A5099" s="4" t="s">
        <v>567</v>
      </c>
      <c r="B5099" s="4" t="s">
        <v>45</v>
      </c>
      <c r="C5099" s="4" t="s">
        <v>109</v>
      </c>
      <c r="D5099" s="4" t="s">
        <v>2416</v>
      </c>
      <c r="E5099" s="4" t="s">
        <v>999</v>
      </c>
      <c r="F5099" s="4" t="s">
        <v>999</v>
      </c>
      <c r="G5099" s="4" t="s">
        <v>826</v>
      </c>
      <c r="H5099" s="4" t="s">
        <v>63</v>
      </c>
      <c r="I5099" s="4" t="s">
        <v>97</v>
      </c>
      <c r="J5099" s="4" t="s">
        <v>98</v>
      </c>
    </row>
    <row r="5100" spans="1:10" x14ac:dyDescent="0.2">
      <c r="A5100" s="4" t="s">
        <v>567</v>
      </c>
      <c r="B5100" s="4" t="s">
        <v>66</v>
      </c>
      <c r="C5100" s="4" t="s">
        <v>110</v>
      </c>
      <c r="D5100" s="4" t="s">
        <v>2417</v>
      </c>
      <c r="E5100" s="4" t="s">
        <v>999</v>
      </c>
      <c r="F5100" s="4" t="s">
        <v>999</v>
      </c>
      <c r="G5100" s="4" t="s">
        <v>826</v>
      </c>
      <c r="H5100" s="4" t="s">
        <v>63</v>
      </c>
      <c r="I5100" s="4" t="s">
        <v>97</v>
      </c>
      <c r="J5100" s="4" t="s">
        <v>98</v>
      </c>
    </row>
    <row r="5101" spans="1:10" x14ac:dyDescent="0.2">
      <c r="A5101" s="4" t="s">
        <v>567</v>
      </c>
      <c r="B5101" s="4" t="s">
        <v>68</v>
      </c>
      <c r="C5101" s="4" t="s">
        <v>111</v>
      </c>
      <c r="D5101" s="4" t="s">
        <v>2418</v>
      </c>
      <c r="E5101" s="4" t="s">
        <v>999</v>
      </c>
      <c r="F5101" s="4" t="s">
        <v>999</v>
      </c>
      <c r="G5101" s="4" t="s">
        <v>826</v>
      </c>
      <c r="H5101" s="4" t="s">
        <v>63</v>
      </c>
      <c r="I5101" s="4" t="s">
        <v>97</v>
      </c>
      <c r="J5101" s="4" t="s">
        <v>98</v>
      </c>
    </row>
    <row r="5102" spans="1:10" x14ac:dyDescent="0.2">
      <c r="A5102" s="4" t="s">
        <v>567</v>
      </c>
      <c r="B5102" s="4" t="s">
        <v>46</v>
      </c>
      <c r="C5102" s="4" t="s">
        <v>112</v>
      </c>
      <c r="D5102" s="4" t="s">
        <v>2419</v>
      </c>
      <c r="E5102" s="4" t="s">
        <v>999</v>
      </c>
      <c r="F5102" s="4" t="s">
        <v>999</v>
      </c>
      <c r="G5102" s="4" t="s">
        <v>826</v>
      </c>
      <c r="H5102" s="4" t="s">
        <v>63</v>
      </c>
      <c r="I5102" s="4" t="s">
        <v>97</v>
      </c>
      <c r="J5102" s="4" t="s">
        <v>98</v>
      </c>
    </row>
    <row r="5103" spans="1:10" x14ac:dyDescent="0.2">
      <c r="A5103" s="4" t="s">
        <v>567</v>
      </c>
      <c r="B5103" s="4" t="s">
        <v>71</v>
      </c>
      <c r="C5103" s="4" t="s">
        <v>113</v>
      </c>
      <c r="D5103" s="4" t="s">
        <v>2420</v>
      </c>
      <c r="E5103" s="4" t="s">
        <v>999</v>
      </c>
      <c r="F5103" s="4" t="s">
        <v>999</v>
      </c>
      <c r="G5103" s="4" t="s">
        <v>826</v>
      </c>
      <c r="H5103" s="4" t="s">
        <v>63</v>
      </c>
      <c r="I5103" s="4" t="s">
        <v>97</v>
      </c>
      <c r="J5103" s="4" t="s">
        <v>98</v>
      </c>
    </row>
    <row r="5104" spans="1:10" x14ac:dyDescent="0.2">
      <c r="A5104" s="4" t="s">
        <v>567</v>
      </c>
      <c r="B5104" s="4" t="s">
        <v>73</v>
      </c>
      <c r="C5104" s="4" t="s">
        <v>130</v>
      </c>
      <c r="D5104" s="4" t="s">
        <v>2421</v>
      </c>
      <c r="E5104" s="4" t="s">
        <v>999</v>
      </c>
      <c r="F5104" s="4" t="s">
        <v>999</v>
      </c>
      <c r="G5104" s="4" t="s">
        <v>826</v>
      </c>
      <c r="H5104" s="4" t="s">
        <v>63</v>
      </c>
      <c r="I5104" s="4" t="s">
        <v>97</v>
      </c>
      <c r="J5104" s="4" t="s">
        <v>98</v>
      </c>
    </row>
    <row r="5105" spans="1:10" x14ac:dyDescent="0.2">
      <c r="A5105" s="4" t="s">
        <v>567</v>
      </c>
      <c r="B5105" s="4" t="s">
        <v>75</v>
      </c>
      <c r="C5105" s="4" t="s">
        <v>133</v>
      </c>
      <c r="D5105" s="4" t="s">
        <v>2191</v>
      </c>
      <c r="E5105" s="4" t="s">
        <v>999</v>
      </c>
      <c r="F5105" s="4" t="s">
        <v>999</v>
      </c>
      <c r="G5105" s="4" t="s">
        <v>826</v>
      </c>
      <c r="H5105" s="4" t="s">
        <v>63</v>
      </c>
      <c r="I5105" s="4" t="s">
        <v>97</v>
      </c>
      <c r="J5105" s="4" t="s">
        <v>98</v>
      </c>
    </row>
    <row r="5106" spans="1:10" x14ac:dyDescent="0.2">
      <c r="A5106" s="4" t="s">
        <v>567</v>
      </c>
      <c r="B5106" s="4" t="s">
        <v>60</v>
      </c>
      <c r="C5106" s="4" t="s">
        <v>134</v>
      </c>
      <c r="D5106" s="4" t="s">
        <v>2422</v>
      </c>
      <c r="E5106" s="4" t="s">
        <v>999</v>
      </c>
      <c r="F5106" s="4" t="s">
        <v>999</v>
      </c>
      <c r="G5106" s="4" t="s">
        <v>826</v>
      </c>
      <c r="H5106" s="4" t="s">
        <v>63</v>
      </c>
      <c r="I5106" s="4" t="s">
        <v>97</v>
      </c>
      <c r="J5106" s="4" t="s">
        <v>98</v>
      </c>
    </row>
    <row r="5107" spans="1:10" x14ac:dyDescent="0.2">
      <c r="A5107" s="4" t="s">
        <v>567</v>
      </c>
      <c r="B5107" s="4" t="s">
        <v>78</v>
      </c>
      <c r="C5107" s="4" t="s">
        <v>135</v>
      </c>
      <c r="D5107" s="4" t="s">
        <v>2293</v>
      </c>
      <c r="E5107" s="4" t="s">
        <v>999</v>
      </c>
      <c r="F5107" s="4" t="s">
        <v>999</v>
      </c>
      <c r="G5107" s="4" t="s">
        <v>826</v>
      </c>
      <c r="H5107" s="4" t="s">
        <v>63</v>
      </c>
      <c r="I5107" s="4" t="s">
        <v>97</v>
      </c>
      <c r="J5107" s="4" t="s">
        <v>98</v>
      </c>
    </row>
    <row r="5108" spans="1:10" x14ac:dyDescent="0.2">
      <c r="A5108" s="4" t="s">
        <v>567</v>
      </c>
      <c r="B5108" s="4" t="s">
        <v>84</v>
      </c>
      <c r="C5108" s="4" t="s">
        <v>136</v>
      </c>
      <c r="D5108" s="4" t="s">
        <v>2294</v>
      </c>
      <c r="E5108" s="4" t="s">
        <v>999</v>
      </c>
      <c r="F5108" s="4" t="s">
        <v>999</v>
      </c>
      <c r="G5108" s="4" t="s">
        <v>826</v>
      </c>
      <c r="H5108" s="4" t="s">
        <v>63</v>
      </c>
      <c r="I5108" s="4" t="s">
        <v>97</v>
      </c>
      <c r="J5108" s="4" t="s">
        <v>98</v>
      </c>
    </row>
    <row r="5109" spans="1:10" x14ac:dyDescent="0.2">
      <c r="A5109" s="4" t="s">
        <v>567</v>
      </c>
      <c r="B5109" s="4" t="s">
        <v>137</v>
      </c>
      <c r="C5109" s="4" t="s">
        <v>138</v>
      </c>
      <c r="D5109" s="4" t="s">
        <v>2153</v>
      </c>
      <c r="E5109" s="4" t="s">
        <v>999</v>
      </c>
      <c r="F5109" s="4" t="s">
        <v>999</v>
      </c>
      <c r="G5109" s="4" t="s">
        <v>826</v>
      </c>
      <c r="H5109" s="4" t="s">
        <v>63</v>
      </c>
      <c r="I5109" s="4" t="s">
        <v>97</v>
      </c>
      <c r="J5109" s="4" t="s">
        <v>98</v>
      </c>
    </row>
    <row r="5110" spans="1:10" x14ac:dyDescent="0.2">
      <c r="A5110" s="4" t="s">
        <v>567</v>
      </c>
      <c r="B5110" s="4" t="s">
        <v>174</v>
      </c>
      <c r="C5110" s="4" t="s">
        <v>473</v>
      </c>
      <c r="D5110" s="4" t="s">
        <v>2195</v>
      </c>
      <c r="E5110" s="4" t="s">
        <v>999</v>
      </c>
      <c r="F5110" s="4" t="s">
        <v>999</v>
      </c>
      <c r="G5110" s="4" t="s">
        <v>826</v>
      </c>
      <c r="H5110" s="4" t="s">
        <v>63</v>
      </c>
      <c r="I5110" s="4" t="s">
        <v>97</v>
      </c>
      <c r="J5110" s="4" t="s">
        <v>98</v>
      </c>
    </row>
    <row r="5111" spans="1:10" x14ac:dyDescent="0.2">
      <c r="A5111" s="4" t="s">
        <v>567</v>
      </c>
      <c r="B5111" s="4" t="s">
        <v>114</v>
      </c>
      <c r="C5111" s="4" t="s">
        <v>474</v>
      </c>
      <c r="D5111" s="4" t="s">
        <v>2196</v>
      </c>
      <c r="E5111" s="4" t="s">
        <v>999</v>
      </c>
      <c r="F5111" s="4" t="s">
        <v>999</v>
      </c>
      <c r="G5111" s="4" t="s">
        <v>826</v>
      </c>
      <c r="H5111" s="4" t="s">
        <v>63</v>
      </c>
      <c r="I5111" s="4" t="s">
        <v>97</v>
      </c>
      <c r="J5111" s="4" t="s">
        <v>98</v>
      </c>
    </row>
    <row r="5112" spans="1:10" x14ac:dyDescent="0.2">
      <c r="A5112" s="4" t="s">
        <v>567</v>
      </c>
      <c r="B5112" s="4" t="s">
        <v>131</v>
      </c>
      <c r="C5112" s="4" t="s">
        <v>475</v>
      </c>
      <c r="D5112" s="4" t="s">
        <v>2297</v>
      </c>
      <c r="E5112" s="4" t="s">
        <v>999</v>
      </c>
      <c r="F5112" s="4" t="s">
        <v>999</v>
      </c>
      <c r="G5112" s="4" t="s">
        <v>826</v>
      </c>
      <c r="H5112" s="4" t="s">
        <v>63</v>
      </c>
      <c r="I5112" s="4" t="s">
        <v>97</v>
      </c>
      <c r="J5112" s="4" t="s">
        <v>98</v>
      </c>
    </row>
    <row r="5113" spans="1:10" x14ac:dyDescent="0.2">
      <c r="A5113" s="4" t="s">
        <v>567</v>
      </c>
      <c r="B5113" s="4" t="s">
        <v>178</v>
      </c>
      <c r="C5113" s="4" t="s">
        <v>476</v>
      </c>
      <c r="D5113" s="4" t="s">
        <v>2219</v>
      </c>
      <c r="E5113" s="4" t="s">
        <v>999</v>
      </c>
      <c r="F5113" s="4" t="s">
        <v>999</v>
      </c>
      <c r="G5113" s="4" t="s">
        <v>826</v>
      </c>
      <c r="H5113" s="4" t="s">
        <v>63</v>
      </c>
      <c r="I5113" s="4" t="s">
        <v>97</v>
      </c>
      <c r="J5113" s="4" t="s">
        <v>98</v>
      </c>
    </row>
    <row r="5114" spans="1:10" x14ac:dyDescent="0.2">
      <c r="A5114" s="4" t="s">
        <v>567</v>
      </c>
      <c r="B5114" s="4" t="s">
        <v>123</v>
      </c>
      <c r="C5114" s="4" t="s">
        <v>500</v>
      </c>
      <c r="D5114" s="4" t="s">
        <v>2220</v>
      </c>
      <c r="E5114" s="4" t="s">
        <v>999</v>
      </c>
      <c r="F5114" s="4" t="s">
        <v>999</v>
      </c>
      <c r="G5114" s="4" t="s">
        <v>826</v>
      </c>
      <c r="H5114" s="4" t="s">
        <v>63</v>
      </c>
      <c r="I5114" s="4" t="s">
        <v>97</v>
      </c>
      <c r="J5114" s="4" t="s">
        <v>98</v>
      </c>
    </row>
    <row r="5115" spans="1:10" x14ac:dyDescent="0.2">
      <c r="A5115" s="4" t="s">
        <v>567</v>
      </c>
      <c r="B5115" s="4" t="s">
        <v>249</v>
      </c>
      <c r="C5115" s="4" t="s">
        <v>501</v>
      </c>
      <c r="D5115" s="4" t="s">
        <v>2360</v>
      </c>
      <c r="E5115" s="4" t="s">
        <v>999</v>
      </c>
      <c r="F5115" s="4" t="s">
        <v>999</v>
      </c>
      <c r="G5115" s="4" t="s">
        <v>826</v>
      </c>
      <c r="H5115" s="4" t="s">
        <v>63</v>
      </c>
      <c r="I5115" s="4" t="s">
        <v>97</v>
      </c>
      <c r="J5115" s="4" t="s">
        <v>98</v>
      </c>
    </row>
    <row r="5116" spans="1:10" x14ac:dyDescent="0.2">
      <c r="A5116" s="4" t="s">
        <v>567</v>
      </c>
      <c r="B5116" s="4" t="s">
        <v>262</v>
      </c>
      <c r="C5116" s="4" t="s">
        <v>502</v>
      </c>
      <c r="D5116" s="4" t="s">
        <v>2423</v>
      </c>
      <c r="E5116" s="4" t="s">
        <v>999</v>
      </c>
      <c r="F5116" s="4" t="s">
        <v>999</v>
      </c>
      <c r="G5116" s="4" t="s">
        <v>826</v>
      </c>
      <c r="H5116" s="4" t="s">
        <v>63</v>
      </c>
      <c r="I5116" s="4" t="s">
        <v>97</v>
      </c>
      <c r="J5116" s="4" t="s">
        <v>98</v>
      </c>
    </row>
    <row r="5117" spans="1:10" x14ac:dyDescent="0.2">
      <c r="A5117" s="4" t="s">
        <v>567</v>
      </c>
      <c r="B5117" s="4" t="s">
        <v>40</v>
      </c>
      <c r="C5117" s="4" t="s">
        <v>503</v>
      </c>
      <c r="D5117" s="4" t="s">
        <v>2300</v>
      </c>
      <c r="E5117" s="4" t="s">
        <v>999</v>
      </c>
      <c r="F5117" s="4" t="s">
        <v>999</v>
      </c>
      <c r="G5117" s="4" t="s">
        <v>826</v>
      </c>
      <c r="H5117" s="4" t="s">
        <v>63</v>
      </c>
      <c r="I5117" s="4" t="s">
        <v>97</v>
      </c>
      <c r="J5117" s="4" t="s">
        <v>98</v>
      </c>
    </row>
    <row r="5118" spans="1:10" x14ac:dyDescent="0.2">
      <c r="A5118" s="4" t="s">
        <v>567</v>
      </c>
      <c r="B5118" s="4" t="s">
        <v>270</v>
      </c>
      <c r="C5118" s="4" t="s">
        <v>504</v>
      </c>
      <c r="D5118" s="4" t="s">
        <v>2424</v>
      </c>
      <c r="E5118" s="4" t="s">
        <v>999</v>
      </c>
      <c r="F5118" s="4" t="s">
        <v>999</v>
      </c>
      <c r="G5118" s="4" t="s">
        <v>826</v>
      </c>
      <c r="H5118" s="4" t="s">
        <v>63</v>
      </c>
      <c r="I5118" s="4" t="s">
        <v>97</v>
      </c>
      <c r="J5118" s="4" t="s">
        <v>98</v>
      </c>
    </row>
    <row r="5119" spans="1:10" x14ac:dyDescent="0.2">
      <c r="A5119" s="4" t="s">
        <v>567</v>
      </c>
      <c r="B5119" s="4" t="s">
        <v>81</v>
      </c>
      <c r="C5119" s="4" t="s">
        <v>505</v>
      </c>
      <c r="D5119" s="4" t="s">
        <v>2425</v>
      </c>
      <c r="E5119" s="4" t="s">
        <v>999</v>
      </c>
      <c r="F5119" s="4" t="s">
        <v>999</v>
      </c>
      <c r="G5119" s="4" t="s">
        <v>826</v>
      </c>
      <c r="H5119" s="4" t="s">
        <v>63</v>
      </c>
      <c r="I5119" s="4" t="s">
        <v>97</v>
      </c>
      <c r="J5119" s="4" t="s">
        <v>98</v>
      </c>
    </row>
    <row r="5120" spans="1:10" x14ac:dyDescent="0.2">
      <c r="A5120" s="4" t="s">
        <v>567</v>
      </c>
      <c r="B5120" s="4" t="s">
        <v>126</v>
      </c>
      <c r="C5120" s="4" t="s">
        <v>506</v>
      </c>
      <c r="D5120" s="4" t="s">
        <v>2372</v>
      </c>
      <c r="E5120" s="4" t="s">
        <v>999</v>
      </c>
      <c r="F5120" s="4" t="s">
        <v>999</v>
      </c>
      <c r="G5120" s="4" t="s">
        <v>826</v>
      </c>
      <c r="H5120" s="4" t="s">
        <v>63</v>
      </c>
      <c r="I5120" s="4" t="s">
        <v>97</v>
      </c>
      <c r="J5120" s="4" t="s">
        <v>98</v>
      </c>
    </row>
    <row r="5121" spans="1:10" x14ac:dyDescent="0.2">
      <c r="A5121" s="4" t="s">
        <v>567</v>
      </c>
      <c r="B5121" s="4" t="s">
        <v>121</v>
      </c>
      <c r="C5121" s="4" t="s">
        <v>507</v>
      </c>
      <c r="D5121" s="4" t="s">
        <v>2251</v>
      </c>
      <c r="E5121" s="4" t="s">
        <v>999</v>
      </c>
      <c r="F5121" s="4" t="s">
        <v>999</v>
      </c>
      <c r="G5121" s="4" t="s">
        <v>826</v>
      </c>
      <c r="H5121" s="4" t="s">
        <v>63</v>
      </c>
      <c r="I5121" s="4" t="s">
        <v>97</v>
      </c>
      <c r="J5121" s="4" t="s">
        <v>98</v>
      </c>
    </row>
    <row r="5122" spans="1:10" x14ac:dyDescent="0.2">
      <c r="A5122" s="4" t="s">
        <v>567</v>
      </c>
      <c r="B5122" s="4" t="s">
        <v>291</v>
      </c>
      <c r="C5122" s="4" t="s">
        <v>508</v>
      </c>
      <c r="D5122" s="4" t="s">
        <v>2252</v>
      </c>
      <c r="E5122" s="4" t="s">
        <v>999</v>
      </c>
      <c r="F5122" s="4" t="s">
        <v>999</v>
      </c>
      <c r="G5122" s="4" t="s">
        <v>826</v>
      </c>
      <c r="H5122" s="4" t="s">
        <v>63</v>
      </c>
      <c r="I5122" s="4" t="s">
        <v>97</v>
      </c>
      <c r="J5122" s="4" t="s">
        <v>98</v>
      </c>
    </row>
    <row r="5123" spans="1:10" x14ac:dyDescent="0.2">
      <c r="A5123" s="4" t="s">
        <v>567</v>
      </c>
      <c r="B5123" s="4" t="s">
        <v>299</v>
      </c>
      <c r="C5123" s="4" t="s">
        <v>509</v>
      </c>
      <c r="D5123" s="4" t="s">
        <v>2363</v>
      </c>
      <c r="E5123" s="4" t="s">
        <v>999</v>
      </c>
      <c r="F5123" s="4" t="s">
        <v>999</v>
      </c>
      <c r="G5123" s="4" t="s">
        <v>826</v>
      </c>
      <c r="H5123" s="4" t="s">
        <v>63</v>
      </c>
      <c r="I5123" s="4" t="s">
        <v>97</v>
      </c>
      <c r="J5123" s="4" t="s">
        <v>98</v>
      </c>
    </row>
    <row r="5124" spans="1:10" x14ac:dyDescent="0.2">
      <c r="A5124" s="4" t="s">
        <v>567</v>
      </c>
      <c r="B5124" s="4" t="s">
        <v>301</v>
      </c>
      <c r="C5124" s="4" t="s">
        <v>510</v>
      </c>
      <c r="D5124" s="4" t="s">
        <v>2396</v>
      </c>
      <c r="E5124" s="4" t="s">
        <v>999</v>
      </c>
      <c r="F5124" s="4" t="s">
        <v>999</v>
      </c>
      <c r="G5124" s="4" t="s">
        <v>826</v>
      </c>
      <c r="H5124" s="4" t="s">
        <v>63</v>
      </c>
      <c r="I5124" s="4" t="s">
        <v>97</v>
      </c>
      <c r="J5124" s="4" t="s">
        <v>98</v>
      </c>
    </row>
    <row r="5125" spans="1:10" x14ac:dyDescent="0.2">
      <c r="A5125" s="4" t="s">
        <v>567</v>
      </c>
      <c r="B5125" s="4" t="s">
        <v>303</v>
      </c>
      <c r="C5125" s="4" t="s">
        <v>511</v>
      </c>
      <c r="D5125" s="4" t="s">
        <v>2426</v>
      </c>
      <c r="E5125" s="4" t="s">
        <v>999</v>
      </c>
      <c r="F5125" s="4" t="s">
        <v>999</v>
      </c>
      <c r="G5125" s="4" t="s">
        <v>826</v>
      </c>
      <c r="H5125" s="4" t="s">
        <v>63</v>
      </c>
      <c r="I5125" s="4" t="s">
        <v>68</v>
      </c>
      <c r="J5125" s="4" t="s">
        <v>128</v>
      </c>
    </row>
    <row r="5126" spans="1:10" x14ac:dyDescent="0.2">
      <c r="A5126" s="4" t="s">
        <v>567</v>
      </c>
      <c r="B5126" s="4" t="s">
        <v>305</v>
      </c>
      <c r="C5126" s="4" t="s">
        <v>512</v>
      </c>
      <c r="D5126" s="4" t="s">
        <v>2427</v>
      </c>
      <c r="E5126" s="4" t="s">
        <v>999</v>
      </c>
      <c r="F5126" s="4" t="s">
        <v>999</v>
      </c>
      <c r="G5126" s="4" t="s">
        <v>826</v>
      </c>
      <c r="H5126" s="4" t="s">
        <v>63</v>
      </c>
      <c r="I5126" s="4" t="s">
        <v>68</v>
      </c>
      <c r="J5126" s="4" t="s">
        <v>128</v>
      </c>
    </row>
    <row r="5127" spans="1:10" x14ac:dyDescent="0.2">
      <c r="A5127" s="4" t="s">
        <v>567</v>
      </c>
      <c r="B5127" s="4" t="s">
        <v>139</v>
      </c>
      <c r="C5127" s="4" t="s">
        <v>513</v>
      </c>
      <c r="D5127" s="4" t="s">
        <v>2428</v>
      </c>
      <c r="E5127" s="4" t="s">
        <v>999</v>
      </c>
      <c r="F5127" s="4" t="s">
        <v>999</v>
      </c>
      <c r="G5127" s="4" t="s">
        <v>826</v>
      </c>
      <c r="H5127" s="4" t="s">
        <v>63</v>
      </c>
      <c r="I5127" s="4" t="s">
        <v>68</v>
      </c>
      <c r="J5127" s="4" t="s">
        <v>128</v>
      </c>
    </row>
    <row r="5128" spans="1:10" x14ac:dyDescent="0.2">
      <c r="A5128" s="4" t="s">
        <v>567</v>
      </c>
      <c r="B5128" s="4" t="s">
        <v>142</v>
      </c>
      <c r="C5128" s="4" t="s">
        <v>514</v>
      </c>
      <c r="D5128" s="4" t="s">
        <v>2429</v>
      </c>
      <c r="E5128" s="4" t="s">
        <v>999</v>
      </c>
      <c r="F5128" s="4" t="s">
        <v>999</v>
      </c>
      <c r="G5128" s="4" t="s">
        <v>826</v>
      </c>
      <c r="H5128" s="4" t="s">
        <v>63</v>
      </c>
      <c r="I5128" s="4" t="s">
        <v>68</v>
      </c>
      <c r="J5128" s="4" t="s">
        <v>128</v>
      </c>
    </row>
    <row r="5129" spans="1:10" x14ac:dyDescent="0.2">
      <c r="A5129" s="4" t="s">
        <v>567</v>
      </c>
      <c r="B5129" s="4" t="s">
        <v>143</v>
      </c>
      <c r="C5129" s="4" t="s">
        <v>515</v>
      </c>
      <c r="D5129" s="4" t="s">
        <v>2430</v>
      </c>
      <c r="E5129" s="4" t="s">
        <v>999</v>
      </c>
      <c r="F5129" s="4" t="s">
        <v>999</v>
      </c>
      <c r="G5129" s="4" t="s">
        <v>826</v>
      </c>
      <c r="H5129" s="4" t="s">
        <v>63</v>
      </c>
      <c r="I5129" s="4" t="s">
        <v>68</v>
      </c>
      <c r="J5129" s="4" t="s">
        <v>128</v>
      </c>
    </row>
    <row r="5130" spans="1:10" x14ac:dyDescent="0.2">
      <c r="A5130" s="4" t="s">
        <v>567</v>
      </c>
      <c r="B5130" s="4" t="s">
        <v>144</v>
      </c>
      <c r="C5130" s="4" t="s">
        <v>516</v>
      </c>
      <c r="D5130" s="4" t="s">
        <v>2431</v>
      </c>
      <c r="E5130" s="4" t="s">
        <v>999</v>
      </c>
      <c r="F5130" s="4" t="s">
        <v>999</v>
      </c>
      <c r="G5130" s="4" t="s">
        <v>826</v>
      </c>
      <c r="H5130" s="4" t="s">
        <v>63</v>
      </c>
      <c r="I5130" s="4" t="s">
        <v>68</v>
      </c>
      <c r="J5130" s="4" t="s">
        <v>128</v>
      </c>
    </row>
    <row r="5131" spans="1:10" x14ac:dyDescent="0.2">
      <c r="A5131" s="4" t="s">
        <v>567</v>
      </c>
      <c r="B5131" s="4" t="s">
        <v>146</v>
      </c>
      <c r="C5131" s="4" t="s">
        <v>517</v>
      </c>
      <c r="D5131" s="4" t="s">
        <v>2432</v>
      </c>
      <c r="E5131" s="4" t="s">
        <v>999</v>
      </c>
      <c r="F5131" s="4" t="s">
        <v>999</v>
      </c>
      <c r="G5131" s="4" t="s">
        <v>826</v>
      </c>
      <c r="H5131" s="4" t="s">
        <v>63</v>
      </c>
      <c r="I5131" s="4" t="s">
        <v>68</v>
      </c>
      <c r="J5131" s="4" t="s">
        <v>128</v>
      </c>
    </row>
    <row r="5132" spans="1:10" x14ac:dyDescent="0.2">
      <c r="A5132" s="4" t="s">
        <v>567</v>
      </c>
      <c r="B5132" s="4" t="s">
        <v>373</v>
      </c>
      <c r="C5132" s="4" t="s">
        <v>518</v>
      </c>
      <c r="D5132" s="4" t="s">
        <v>2433</v>
      </c>
      <c r="E5132" s="4" t="s">
        <v>999</v>
      </c>
      <c r="F5132" s="4" t="s">
        <v>999</v>
      </c>
      <c r="G5132" s="4" t="s">
        <v>826</v>
      </c>
      <c r="H5132" s="4" t="s">
        <v>63</v>
      </c>
      <c r="I5132" s="4" t="s">
        <v>68</v>
      </c>
      <c r="J5132" s="4" t="s">
        <v>128</v>
      </c>
    </row>
    <row r="5133" spans="1:10" x14ac:dyDescent="0.2">
      <c r="A5133" s="4" t="s">
        <v>568</v>
      </c>
      <c r="B5133" s="4" t="s">
        <v>38</v>
      </c>
      <c r="C5133" s="4" t="s">
        <v>39</v>
      </c>
      <c r="D5133" s="4" t="s">
        <v>2088</v>
      </c>
      <c r="E5133" s="4" t="s">
        <v>997</v>
      </c>
      <c r="F5133" s="4" t="s">
        <v>997</v>
      </c>
      <c r="G5133" s="4" t="s">
        <v>826</v>
      </c>
      <c r="H5133" s="4" t="s">
        <v>52</v>
      </c>
      <c r="I5133" s="4" t="s">
        <v>63</v>
      </c>
      <c r="J5133" s="4" t="s">
        <v>203</v>
      </c>
    </row>
    <row r="5134" spans="1:10" x14ac:dyDescent="0.2">
      <c r="A5134" s="4" t="s">
        <v>568</v>
      </c>
      <c r="B5134" s="4" t="s">
        <v>43</v>
      </c>
      <c r="C5134" s="4" t="s">
        <v>80</v>
      </c>
      <c r="D5134" s="4" t="s">
        <v>2434</v>
      </c>
      <c r="E5134" s="4" t="s">
        <v>2435</v>
      </c>
      <c r="F5134" s="4" t="s">
        <v>2435</v>
      </c>
      <c r="G5134" s="4" t="s">
        <v>826</v>
      </c>
      <c r="H5134" s="4" t="s">
        <v>52</v>
      </c>
      <c r="I5134" s="4" t="s">
        <v>63</v>
      </c>
      <c r="J5134" s="4" t="s">
        <v>203</v>
      </c>
    </row>
    <row r="5135" spans="1:10" x14ac:dyDescent="0.2">
      <c r="A5135" s="4" t="s">
        <v>568</v>
      </c>
      <c r="B5135" s="4" t="s">
        <v>48</v>
      </c>
      <c r="C5135" s="4" t="s">
        <v>83</v>
      </c>
      <c r="D5135" s="4" t="s">
        <v>2436</v>
      </c>
      <c r="E5135" s="4" t="s">
        <v>2435</v>
      </c>
      <c r="F5135" s="4" t="s">
        <v>2435</v>
      </c>
      <c r="G5135" s="4" t="s">
        <v>826</v>
      </c>
      <c r="H5135" s="4" t="s">
        <v>52</v>
      </c>
      <c r="I5135" s="4" t="s">
        <v>63</v>
      </c>
      <c r="J5135" s="4" t="s">
        <v>203</v>
      </c>
    </row>
    <row r="5136" spans="1:10" x14ac:dyDescent="0.2">
      <c r="A5136" s="4" t="s">
        <v>568</v>
      </c>
      <c r="B5136" s="4" t="s">
        <v>50</v>
      </c>
      <c r="C5136" s="4" t="s">
        <v>86</v>
      </c>
      <c r="D5136" s="4" t="s">
        <v>2437</v>
      </c>
      <c r="E5136" s="4" t="s">
        <v>2435</v>
      </c>
      <c r="F5136" s="4" t="s">
        <v>2435</v>
      </c>
      <c r="G5136" s="4" t="s">
        <v>826</v>
      </c>
      <c r="H5136" s="4" t="s">
        <v>52</v>
      </c>
      <c r="I5136" s="4" t="s">
        <v>63</v>
      </c>
      <c r="J5136" s="4" t="s">
        <v>203</v>
      </c>
    </row>
    <row r="5137" spans="1:10" x14ac:dyDescent="0.2">
      <c r="A5137" s="4" t="s">
        <v>568</v>
      </c>
      <c r="B5137" s="4" t="s">
        <v>52</v>
      </c>
      <c r="C5137" s="4" t="s">
        <v>87</v>
      </c>
      <c r="D5137" s="4" t="s">
        <v>2438</v>
      </c>
      <c r="E5137" s="4" t="s">
        <v>2435</v>
      </c>
      <c r="F5137" s="4" t="s">
        <v>2435</v>
      </c>
      <c r="G5137" s="4" t="s">
        <v>826</v>
      </c>
      <c r="H5137" s="4" t="s">
        <v>52</v>
      </c>
      <c r="I5137" s="4" t="s">
        <v>63</v>
      </c>
      <c r="J5137" s="4" t="s">
        <v>203</v>
      </c>
    </row>
    <row r="5138" spans="1:10" x14ac:dyDescent="0.2">
      <c r="A5138" s="4" t="s">
        <v>568</v>
      </c>
      <c r="B5138" s="4" t="s">
        <v>54</v>
      </c>
      <c r="C5138" s="4" t="s">
        <v>89</v>
      </c>
      <c r="D5138" s="4" t="s">
        <v>2160</v>
      </c>
      <c r="E5138" s="4" t="s">
        <v>2435</v>
      </c>
      <c r="F5138" s="4" t="s">
        <v>2435</v>
      </c>
      <c r="G5138" s="4" t="s">
        <v>826</v>
      </c>
      <c r="H5138" s="4" t="s">
        <v>52</v>
      </c>
      <c r="I5138" s="4" t="s">
        <v>63</v>
      </c>
      <c r="J5138" s="4" t="s">
        <v>203</v>
      </c>
    </row>
    <row r="5139" spans="1:10" x14ac:dyDescent="0.2">
      <c r="A5139" s="4" t="s">
        <v>568</v>
      </c>
      <c r="B5139" s="4" t="s">
        <v>56</v>
      </c>
      <c r="C5139" s="4" t="s">
        <v>90</v>
      </c>
      <c r="D5139" s="4" t="s">
        <v>2439</v>
      </c>
      <c r="E5139" s="4" t="s">
        <v>2435</v>
      </c>
      <c r="F5139" s="4" t="s">
        <v>2435</v>
      </c>
      <c r="G5139" s="4" t="s">
        <v>826</v>
      </c>
      <c r="H5139" s="4" t="s">
        <v>52</v>
      </c>
      <c r="I5139" s="4" t="s">
        <v>63</v>
      </c>
      <c r="J5139" s="4" t="s">
        <v>203</v>
      </c>
    </row>
    <row r="5140" spans="1:10" x14ac:dyDescent="0.2">
      <c r="A5140" s="4" t="s">
        <v>568</v>
      </c>
      <c r="B5140" s="4" t="s">
        <v>58</v>
      </c>
      <c r="C5140" s="4" t="s">
        <v>91</v>
      </c>
      <c r="D5140" s="4" t="s">
        <v>2162</v>
      </c>
      <c r="E5140" s="4" t="s">
        <v>2435</v>
      </c>
      <c r="F5140" s="4" t="s">
        <v>2435</v>
      </c>
      <c r="G5140" s="4" t="s">
        <v>826</v>
      </c>
      <c r="H5140" s="4" t="s">
        <v>52</v>
      </c>
      <c r="I5140" s="4" t="s">
        <v>63</v>
      </c>
      <c r="J5140" s="4" t="s">
        <v>203</v>
      </c>
    </row>
    <row r="5141" spans="1:10" x14ac:dyDescent="0.2">
      <c r="A5141" s="4" t="s">
        <v>568</v>
      </c>
      <c r="B5141" s="4" t="s">
        <v>37</v>
      </c>
      <c r="C5141" s="4" t="s">
        <v>92</v>
      </c>
      <c r="D5141" s="4" t="s">
        <v>2376</v>
      </c>
      <c r="E5141" s="4" t="s">
        <v>2435</v>
      </c>
      <c r="F5141" s="4" t="s">
        <v>2435</v>
      </c>
      <c r="G5141" s="4" t="s">
        <v>826</v>
      </c>
      <c r="H5141" s="4" t="s">
        <v>52</v>
      </c>
      <c r="I5141" s="4" t="s">
        <v>63</v>
      </c>
      <c r="J5141" s="4" t="s">
        <v>203</v>
      </c>
    </row>
    <row r="5142" spans="1:10" x14ac:dyDescent="0.2">
      <c r="A5142" s="4" t="s">
        <v>568</v>
      </c>
      <c r="B5142" s="4" t="s">
        <v>63</v>
      </c>
      <c r="C5142" s="4" t="s">
        <v>94</v>
      </c>
      <c r="D5142" s="4" t="s">
        <v>2377</v>
      </c>
      <c r="E5142" s="4" t="s">
        <v>2435</v>
      </c>
      <c r="F5142" s="4" t="s">
        <v>2435</v>
      </c>
      <c r="G5142" s="4" t="s">
        <v>826</v>
      </c>
      <c r="H5142" s="4" t="s">
        <v>52</v>
      </c>
      <c r="I5142" s="4" t="s">
        <v>63</v>
      </c>
      <c r="J5142" s="4" t="s">
        <v>203</v>
      </c>
    </row>
    <row r="5143" spans="1:10" x14ac:dyDescent="0.2">
      <c r="A5143" s="4" t="s">
        <v>568</v>
      </c>
      <c r="B5143" s="4" t="s">
        <v>45</v>
      </c>
      <c r="C5143" s="4" t="s">
        <v>95</v>
      </c>
      <c r="D5143" s="4" t="s">
        <v>2068</v>
      </c>
      <c r="E5143" s="4" t="s">
        <v>2435</v>
      </c>
      <c r="F5143" s="4" t="s">
        <v>2435</v>
      </c>
      <c r="G5143" s="4" t="s">
        <v>826</v>
      </c>
      <c r="H5143" s="4" t="s">
        <v>52</v>
      </c>
      <c r="I5143" s="4" t="s">
        <v>63</v>
      </c>
      <c r="J5143" s="4" t="s">
        <v>203</v>
      </c>
    </row>
    <row r="5144" spans="1:10" x14ac:dyDescent="0.2">
      <c r="A5144" s="4" t="s">
        <v>568</v>
      </c>
      <c r="B5144" s="4" t="s">
        <v>66</v>
      </c>
      <c r="C5144" s="4" t="s">
        <v>96</v>
      </c>
      <c r="D5144" s="4" t="s">
        <v>2440</v>
      </c>
      <c r="E5144" s="4" t="s">
        <v>2435</v>
      </c>
      <c r="F5144" s="4" t="s">
        <v>2435</v>
      </c>
      <c r="G5144" s="4" t="s">
        <v>826</v>
      </c>
      <c r="H5144" s="4" t="s">
        <v>52</v>
      </c>
      <c r="I5144" s="4" t="s">
        <v>63</v>
      </c>
      <c r="J5144" s="4" t="s">
        <v>203</v>
      </c>
    </row>
    <row r="5145" spans="1:10" x14ac:dyDescent="0.2">
      <c r="A5145" s="4" t="s">
        <v>568</v>
      </c>
      <c r="B5145" s="4" t="s">
        <v>68</v>
      </c>
      <c r="C5145" s="4" t="s">
        <v>141</v>
      </c>
      <c r="D5145" s="4" t="s">
        <v>2227</v>
      </c>
      <c r="E5145" s="4" t="s">
        <v>2435</v>
      </c>
      <c r="F5145" s="4" t="s">
        <v>2435</v>
      </c>
      <c r="G5145" s="4" t="s">
        <v>826</v>
      </c>
      <c r="H5145" s="4" t="s">
        <v>52</v>
      </c>
      <c r="I5145" s="4" t="s">
        <v>63</v>
      </c>
      <c r="J5145" s="4" t="s">
        <v>203</v>
      </c>
    </row>
    <row r="5146" spans="1:10" x14ac:dyDescent="0.2">
      <c r="A5146" s="4" t="s">
        <v>568</v>
      </c>
      <c r="B5146" s="4" t="s">
        <v>46</v>
      </c>
      <c r="C5146" s="4" t="s">
        <v>149</v>
      </c>
      <c r="D5146" s="4" t="s">
        <v>2362</v>
      </c>
      <c r="E5146" s="4" t="s">
        <v>2435</v>
      </c>
      <c r="F5146" s="4" t="s">
        <v>2435</v>
      </c>
      <c r="G5146" s="4" t="s">
        <v>826</v>
      </c>
      <c r="H5146" s="4" t="s">
        <v>52</v>
      </c>
      <c r="I5146" s="4" t="s">
        <v>63</v>
      </c>
      <c r="J5146" s="4" t="s">
        <v>203</v>
      </c>
    </row>
    <row r="5147" spans="1:10" x14ac:dyDescent="0.2">
      <c r="A5147" s="4" t="s">
        <v>568</v>
      </c>
      <c r="B5147" s="4" t="s">
        <v>71</v>
      </c>
      <c r="C5147" s="4" t="s">
        <v>150</v>
      </c>
      <c r="D5147" s="4" t="s">
        <v>2373</v>
      </c>
      <c r="E5147" s="4" t="s">
        <v>2435</v>
      </c>
      <c r="F5147" s="4" t="s">
        <v>2435</v>
      </c>
      <c r="G5147" s="4" t="s">
        <v>826</v>
      </c>
      <c r="H5147" s="4" t="s">
        <v>52</v>
      </c>
      <c r="I5147" s="4" t="s">
        <v>63</v>
      </c>
      <c r="J5147" s="4" t="s">
        <v>203</v>
      </c>
    </row>
    <row r="5148" spans="1:10" x14ac:dyDescent="0.2">
      <c r="A5148" s="4" t="s">
        <v>568</v>
      </c>
      <c r="B5148" s="4" t="s">
        <v>73</v>
      </c>
      <c r="C5148" s="4" t="s">
        <v>151</v>
      </c>
      <c r="D5148" s="4" t="s">
        <v>2169</v>
      </c>
      <c r="E5148" s="4" t="s">
        <v>2435</v>
      </c>
      <c r="F5148" s="4" t="s">
        <v>2435</v>
      </c>
      <c r="G5148" s="4" t="s">
        <v>826</v>
      </c>
      <c r="H5148" s="4" t="s">
        <v>52</v>
      </c>
      <c r="I5148" s="4" t="s">
        <v>63</v>
      </c>
      <c r="J5148" s="4" t="s">
        <v>203</v>
      </c>
    </row>
    <row r="5149" spans="1:10" x14ac:dyDescent="0.2">
      <c r="A5149" s="4" t="s">
        <v>568</v>
      </c>
      <c r="B5149" s="4" t="s">
        <v>75</v>
      </c>
      <c r="C5149" s="4" t="s">
        <v>152</v>
      </c>
      <c r="D5149" s="4" t="s">
        <v>2363</v>
      </c>
      <c r="E5149" s="4" t="s">
        <v>2435</v>
      </c>
      <c r="F5149" s="4" t="s">
        <v>2435</v>
      </c>
      <c r="G5149" s="4" t="s">
        <v>826</v>
      </c>
      <c r="H5149" s="4" t="s">
        <v>52</v>
      </c>
      <c r="I5149" s="4" t="s">
        <v>63</v>
      </c>
      <c r="J5149" s="4" t="s">
        <v>203</v>
      </c>
    </row>
    <row r="5150" spans="1:10" x14ac:dyDescent="0.2">
      <c r="A5150" s="4" t="s">
        <v>568</v>
      </c>
      <c r="B5150" s="4" t="s">
        <v>60</v>
      </c>
      <c r="C5150" s="4" t="s">
        <v>523</v>
      </c>
      <c r="D5150" s="4" t="s">
        <v>2441</v>
      </c>
      <c r="E5150" s="4" t="s">
        <v>2435</v>
      </c>
      <c r="F5150" s="4" t="s">
        <v>2435</v>
      </c>
      <c r="G5150" s="4" t="s">
        <v>826</v>
      </c>
      <c r="H5150" s="4" t="s">
        <v>52</v>
      </c>
      <c r="I5150" s="4" t="s">
        <v>63</v>
      </c>
      <c r="J5150" s="4" t="s">
        <v>203</v>
      </c>
    </row>
    <row r="5151" spans="1:10" x14ac:dyDescent="0.2">
      <c r="A5151" s="4" t="s">
        <v>568</v>
      </c>
      <c r="B5151" s="4" t="s">
        <v>78</v>
      </c>
      <c r="C5151" s="4" t="s">
        <v>529</v>
      </c>
      <c r="D5151" s="4" t="s">
        <v>2442</v>
      </c>
      <c r="E5151" s="4" t="s">
        <v>2435</v>
      </c>
      <c r="F5151" s="4" t="s">
        <v>2435</v>
      </c>
      <c r="G5151" s="4" t="s">
        <v>826</v>
      </c>
      <c r="H5151" s="4" t="s">
        <v>52</v>
      </c>
      <c r="I5151" s="4" t="s">
        <v>63</v>
      </c>
      <c r="J5151" s="4" t="s">
        <v>203</v>
      </c>
    </row>
    <row r="5152" spans="1:10" x14ac:dyDescent="0.2">
      <c r="A5152" s="4" t="s">
        <v>568</v>
      </c>
      <c r="B5152" s="4" t="s">
        <v>84</v>
      </c>
      <c r="C5152" s="4" t="s">
        <v>530</v>
      </c>
      <c r="D5152" s="4" t="s">
        <v>2443</v>
      </c>
      <c r="E5152" s="4" t="s">
        <v>2435</v>
      </c>
      <c r="F5152" s="4" t="s">
        <v>2435</v>
      </c>
      <c r="G5152" s="4" t="s">
        <v>826</v>
      </c>
      <c r="H5152" s="4" t="s">
        <v>52</v>
      </c>
      <c r="I5152" s="4" t="s">
        <v>63</v>
      </c>
      <c r="J5152" s="4" t="s">
        <v>203</v>
      </c>
    </row>
    <row r="5153" spans="1:10" x14ac:dyDescent="0.2">
      <c r="A5153" s="4" t="s">
        <v>568</v>
      </c>
      <c r="B5153" s="4" t="s">
        <v>137</v>
      </c>
      <c r="C5153" s="4" t="s">
        <v>531</v>
      </c>
      <c r="D5153" s="4" t="s">
        <v>2444</v>
      </c>
      <c r="E5153" s="4" t="s">
        <v>2435</v>
      </c>
      <c r="F5153" s="4" t="s">
        <v>2435</v>
      </c>
      <c r="G5153" s="4" t="s">
        <v>826</v>
      </c>
      <c r="H5153" s="4" t="s">
        <v>52</v>
      </c>
      <c r="I5153" s="4" t="s">
        <v>63</v>
      </c>
      <c r="J5153" s="4" t="s">
        <v>203</v>
      </c>
    </row>
    <row r="5154" spans="1:10" x14ac:dyDescent="0.2">
      <c r="A5154" s="4" t="s">
        <v>568</v>
      </c>
      <c r="B5154" s="4" t="s">
        <v>174</v>
      </c>
      <c r="C5154" s="4" t="s">
        <v>532</v>
      </c>
      <c r="D5154" s="4" t="s">
        <v>2445</v>
      </c>
      <c r="E5154" s="4" t="s">
        <v>2435</v>
      </c>
      <c r="F5154" s="4" t="s">
        <v>2435</v>
      </c>
      <c r="G5154" s="4" t="s">
        <v>826</v>
      </c>
      <c r="H5154" s="4" t="s">
        <v>52</v>
      </c>
      <c r="I5154" s="4" t="s">
        <v>63</v>
      </c>
      <c r="J5154" s="4" t="s">
        <v>203</v>
      </c>
    </row>
    <row r="5155" spans="1:10" x14ac:dyDescent="0.2">
      <c r="A5155" s="4" t="s">
        <v>568</v>
      </c>
      <c r="B5155" s="4" t="s">
        <v>114</v>
      </c>
      <c r="C5155" s="4" t="s">
        <v>533</v>
      </c>
      <c r="D5155" s="4" t="s">
        <v>2446</v>
      </c>
      <c r="E5155" s="4" t="s">
        <v>2435</v>
      </c>
      <c r="F5155" s="4" t="s">
        <v>2435</v>
      </c>
      <c r="G5155" s="4" t="s">
        <v>826</v>
      </c>
      <c r="H5155" s="4" t="s">
        <v>52</v>
      </c>
      <c r="I5155" s="4" t="s">
        <v>63</v>
      </c>
      <c r="J5155" s="4" t="s">
        <v>203</v>
      </c>
    </row>
    <row r="5156" spans="1:10" x14ac:dyDescent="0.2">
      <c r="A5156" s="4" t="s">
        <v>568</v>
      </c>
      <c r="B5156" s="4" t="s">
        <v>131</v>
      </c>
      <c r="C5156" s="4" t="s">
        <v>534</v>
      </c>
      <c r="D5156" s="4" t="s">
        <v>2447</v>
      </c>
      <c r="E5156" s="4" t="s">
        <v>2435</v>
      </c>
      <c r="F5156" s="4" t="s">
        <v>2435</v>
      </c>
      <c r="G5156" s="4" t="s">
        <v>826</v>
      </c>
      <c r="H5156" s="4" t="s">
        <v>52</v>
      </c>
      <c r="I5156" s="4" t="s">
        <v>63</v>
      </c>
      <c r="J5156" s="4" t="s">
        <v>203</v>
      </c>
    </row>
    <row r="5157" spans="1:10" x14ac:dyDescent="0.2">
      <c r="A5157" s="4" t="s">
        <v>568</v>
      </c>
      <c r="B5157" s="4" t="s">
        <v>178</v>
      </c>
      <c r="C5157" s="4" t="s">
        <v>535</v>
      </c>
      <c r="D5157" s="4" t="s">
        <v>2448</v>
      </c>
      <c r="E5157" s="4" t="s">
        <v>2435</v>
      </c>
      <c r="F5157" s="4" t="s">
        <v>2435</v>
      </c>
      <c r="G5157" s="4" t="s">
        <v>826</v>
      </c>
      <c r="H5157" s="4" t="s">
        <v>52</v>
      </c>
      <c r="I5157" s="4" t="s">
        <v>63</v>
      </c>
      <c r="J5157" s="4" t="s">
        <v>203</v>
      </c>
    </row>
    <row r="5158" spans="1:10" x14ac:dyDescent="0.2">
      <c r="A5158" s="4" t="s">
        <v>568</v>
      </c>
      <c r="B5158" s="4" t="s">
        <v>123</v>
      </c>
      <c r="C5158" s="4" t="s">
        <v>536</v>
      </c>
      <c r="D5158" s="4" t="s">
        <v>2449</v>
      </c>
      <c r="E5158" s="4" t="s">
        <v>2435</v>
      </c>
      <c r="F5158" s="4" t="s">
        <v>2435</v>
      </c>
      <c r="G5158" s="4" t="s">
        <v>826</v>
      </c>
      <c r="H5158" s="4" t="s">
        <v>52</v>
      </c>
      <c r="I5158" s="4" t="s">
        <v>63</v>
      </c>
      <c r="J5158" s="4" t="s">
        <v>203</v>
      </c>
    </row>
    <row r="5159" spans="1:10" x14ac:dyDescent="0.2">
      <c r="A5159" s="4" t="s">
        <v>568</v>
      </c>
      <c r="B5159" s="4" t="s">
        <v>249</v>
      </c>
      <c r="C5159" s="4" t="s">
        <v>537</v>
      </c>
      <c r="D5159" s="4" t="s">
        <v>2450</v>
      </c>
      <c r="E5159" s="4" t="s">
        <v>2435</v>
      </c>
      <c r="F5159" s="4" t="s">
        <v>2435</v>
      </c>
      <c r="G5159" s="4" t="s">
        <v>826</v>
      </c>
      <c r="H5159" s="4" t="s">
        <v>52</v>
      </c>
      <c r="I5159" s="4" t="s">
        <v>63</v>
      </c>
      <c r="J5159" s="4" t="s">
        <v>203</v>
      </c>
    </row>
    <row r="5160" spans="1:10" x14ac:dyDescent="0.2">
      <c r="A5160" s="4" t="s">
        <v>568</v>
      </c>
      <c r="B5160" s="4" t="s">
        <v>262</v>
      </c>
      <c r="C5160" s="4" t="s">
        <v>538</v>
      </c>
      <c r="D5160" s="4" t="s">
        <v>2451</v>
      </c>
      <c r="E5160" s="4" t="s">
        <v>2435</v>
      </c>
      <c r="F5160" s="4" t="s">
        <v>2435</v>
      </c>
      <c r="G5160" s="4" t="s">
        <v>826</v>
      </c>
      <c r="H5160" s="4" t="s">
        <v>52</v>
      </c>
      <c r="I5160" s="4" t="s">
        <v>63</v>
      </c>
      <c r="J5160" s="4" t="s">
        <v>203</v>
      </c>
    </row>
    <row r="5161" spans="1:10" x14ac:dyDescent="0.2">
      <c r="A5161" s="4" t="s">
        <v>568</v>
      </c>
      <c r="B5161" s="4" t="s">
        <v>40</v>
      </c>
      <c r="C5161" s="4" t="s">
        <v>539</v>
      </c>
      <c r="D5161" s="4" t="s">
        <v>2452</v>
      </c>
      <c r="E5161" s="4" t="s">
        <v>2435</v>
      </c>
      <c r="F5161" s="4" t="s">
        <v>2435</v>
      </c>
      <c r="G5161" s="4" t="s">
        <v>826</v>
      </c>
      <c r="H5161" s="4" t="s">
        <v>52</v>
      </c>
      <c r="I5161" s="4" t="s">
        <v>63</v>
      </c>
      <c r="J5161" s="4" t="s">
        <v>203</v>
      </c>
    </row>
    <row r="5162" spans="1:10" x14ac:dyDescent="0.2">
      <c r="A5162" s="4" t="s">
        <v>568</v>
      </c>
      <c r="B5162" s="4" t="s">
        <v>270</v>
      </c>
      <c r="C5162" s="4" t="s">
        <v>569</v>
      </c>
      <c r="D5162" s="4" t="s">
        <v>2453</v>
      </c>
      <c r="E5162" s="4" t="s">
        <v>2435</v>
      </c>
      <c r="F5162" s="4" t="s">
        <v>2435</v>
      </c>
      <c r="G5162" s="4" t="s">
        <v>826</v>
      </c>
      <c r="H5162" s="4" t="s">
        <v>52</v>
      </c>
      <c r="I5162" s="4" t="s">
        <v>63</v>
      </c>
      <c r="J5162" s="4" t="s">
        <v>203</v>
      </c>
    </row>
    <row r="5163" spans="1:10" x14ac:dyDescent="0.2">
      <c r="A5163" s="4" t="s">
        <v>568</v>
      </c>
      <c r="B5163" s="4" t="s">
        <v>81</v>
      </c>
      <c r="C5163" s="4" t="s">
        <v>570</v>
      </c>
      <c r="D5163" s="4" t="s">
        <v>2454</v>
      </c>
      <c r="E5163" s="4" t="s">
        <v>2435</v>
      </c>
      <c r="F5163" s="4" t="s">
        <v>2435</v>
      </c>
      <c r="G5163" s="4" t="s">
        <v>826</v>
      </c>
      <c r="H5163" s="4" t="s">
        <v>52</v>
      </c>
      <c r="I5163" s="4" t="s">
        <v>63</v>
      </c>
      <c r="J5163" s="4" t="s">
        <v>203</v>
      </c>
    </row>
    <row r="5164" spans="1:10" x14ac:dyDescent="0.2">
      <c r="A5164" s="4" t="s">
        <v>568</v>
      </c>
      <c r="B5164" s="4" t="s">
        <v>126</v>
      </c>
      <c r="C5164" s="4" t="s">
        <v>571</v>
      </c>
      <c r="D5164" s="4" t="s">
        <v>2455</v>
      </c>
      <c r="E5164" s="4" t="s">
        <v>2435</v>
      </c>
      <c r="F5164" s="4" t="s">
        <v>2435</v>
      </c>
      <c r="G5164" s="4" t="s">
        <v>826</v>
      </c>
      <c r="H5164" s="4" t="s">
        <v>52</v>
      </c>
      <c r="I5164" s="4" t="s">
        <v>572</v>
      </c>
      <c r="J5164" s="4" t="s">
        <v>573</v>
      </c>
    </row>
    <row r="5165" spans="1:10" x14ac:dyDescent="0.2">
      <c r="A5165" s="4" t="s">
        <v>574</v>
      </c>
      <c r="B5165" s="4" t="s">
        <v>38</v>
      </c>
      <c r="C5165" s="4" t="s">
        <v>39</v>
      </c>
      <c r="D5165" s="4" t="s">
        <v>2456</v>
      </c>
      <c r="E5165" s="4" t="s">
        <v>997</v>
      </c>
      <c r="F5165" s="4" t="s">
        <v>997</v>
      </c>
      <c r="G5165" s="4" t="s">
        <v>826</v>
      </c>
      <c r="H5165" s="4" t="s">
        <v>45</v>
      </c>
      <c r="I5165" s="4" t="s">
        <v>60</v>
      </c>
      <c r="J5165" s="4" t="s">
        <v>61</v>
      </c>
    </row>
    <row r="5166" spans="1:10" x14ac:dyDescent="0.2">
      <c r="A5166" s="4" t="s">
        <v>574</v>
      </c>
      <c r="B5166" s="4" t="s">
        <v>43</v>
      </c>
      <c r="C5166" s="4" t="s">
        <v>80</v>
      </c>
      <c r="D5166" s="4" t="s">
        <v>2423</v>
      </c>
      <c r="E5166" s="4" t="s">
        <v>329</v>
      </c>
      <c r="F5166" s="4" t="s">
        <v>329</v>
      </c>
      <c r="G5166" s="4" t="s">
        <v>826</v>
      </c>
      <c r="H5166" s="4" t="s">
        <v>45</v>
      </c>
      <c r="I5166" s="4" t="s">
        <v>60</v>
      </c>
      <c r="J5166" s="4" t="s">
        <v>61</v>
      </c>
    </row>
    <row r="5167" spans="1:10" x14ac:dyDescent="0.2">
      <c r="A5167" s="4" t="s">
        <v>574</v>
      </c>
      <c r="B5167" s="4" t="s">
        <v>48</v>
      </c>
      <c r="C5167" s="4" t="s">
        <v>83</v>
      </c>
      <c r="D5167" s="4" t="s">
        <v>2324</v>
      </c>
      <c r="E5167" s="4" t="s">
        <v>329</v>
      </c>
      <c r="F5167" s="4" t="s">
        <v>329</v>
      </c>
      <c r="G5167" s="4" t="s">
        <v>826</v>
      </c>
      <c r="H5167" s="4" t="s">
        <v>45</v>
      </c>
      <c r="I5167" s="4" t="s">
        <v>60</v>
      </c>
      <c r="J5167" s="4" t="s">
        <v>61</v>
      </c>
    </row>
    <row r="5168" spans="1:10" x14ac:dyDescent="0.2">
      <c r="A5168" s="4" t="s">
        <v>574</v>
      </c>
      <c r="B5168" s="4" t="s">
        <v>50</v>
      </c>
      <c r="C5168" s="4" t="s">
        <v>86</v>
      </c>
      <c r="D5168" s="4" t="s">
        <v>2376</v>
      </c>
      <c r="E5168" s="4" t="s">
        <v>329</v>
      </c>
      <c r="F5168" s="4" t="s">
        <v>329</v>
      </c>
      <c r="G5168" s="4" t="s">
        <v>826</v>
      </c>
      <c r="H5168" s="4" t="s">
        <v>45</v>
      </c>
      <c r="I5168" s="4" t="s">
        <v>60</v>
      </c>
      <c r="J5168" s="4" t="s">
        <v>61</v>
      </c>
    </row>
    <row r="5169" spans="1:10" x14ac:dyDescent="0.2">
      <c r="A5169" s="4" t="s">
        <v>574</v>
      </c>
      <c r="B5169" s="4" t="s">
        <v>52</v>
      </c>
      <c r="C5169" s="4" t="s">
        <v>87</v>
      </c>
      <c r="D5169" s="4" t="s">
        <v>2377</v>
      </c>
      <c r="E5169" s="4" t="s">
        <v>329</v>
      </c>
      <c r="F5169" s="4" t="s">
        <v>329</v>
      </c>
      <c r="G5169" s="4" t="s">
        <v>826</v>
      </c>
      <c r="H5169" s="4" t="s">
        <v>45</v>
      </c>
      <c r="I5169" s="4" t="s">
        <v>60</v>
      </c>
      <c r="J5169" s="4" t="s">
        <v>61</v>
      </c>
    </row>
    <row r="5170" spans="1:10" x14ac:dyDescent="0.2">
      <c r="A5170" s="4" t="s">
        <v>574</v>
      </c>
      <c r="B5170" s="4" t="s">
        <v>54</v>
      </c>
      <c r="C5170" s="4" t="s">
        <v>89</v>
      </c>
      <c r="D5170" s="4" t="s">
        <v>2068</v>
      </c>
      <c r="E5170" s="4" t="s">
        <v>329</v>
      </c>
      <c r="F5170" s="4" t="s">
        <v>329</v>
      </c>
      <c r="G5170" s="4" t="s">
        <v>826</v>
      </c>
      <c r="H5170" s="4" t="s">
        <v>45</v>
      </c>
      <c r="I5170" s="4" t="s">
        <v>60</v>
      </c>
      <c r="J5170" s="4" t="s">
        <v>61</v>
      </c>
    </row>
    <row r="5171" spans="1:10" x14ac:dyDescent="0.2">
      <c r="A5171" s="4" t="s">
        <v>574</v>
      </c>
      <c r="B5171" s="4" t="s">
        <v>56</v>
      </c>
      <c r="C5171" s="4" t="s">
        <v>90</v>
      </c>
      <c r="D5171" s="4" t="s">
        <v>2229</v>
      </c>
      <c r="E5171" s="4" t="s">
        <v>328</v>
      </c>
      <c r="F5171" s="4" t="s">
        <v>328</v>
      </c>
      <c r="G5171" s="4" t="s">
        <v>826</v>
      </c>
      <c r="H5171" s="4" t="s">
        <v>45</v>
      </c>
      <c r="I5171" s="4" t="s">
        <v>60</v>
      </c>
      <c r="J5171" s="4" t="s">
        <v>61</v>
      </c>
    </row>
    <row r="5172" spans="1:10" x14ac:dyDescent="0.2">
      <c r="A5172" s="4" t="s">
        <v>575</v>
      </c>
      <c r="B5172" s="4" t="s">
        <v>38</v>
      </c>
      <c r="C5172" s="4" t="s">
        <v>39</v>
      </c>
      <c r="D5172" s="4" t="s">
        <v>2192</v>
      </c>
      <c r="E5172" s="4" t="s">
        <v>1160</v>
      </c>
      <c r="F5172" s="4" t="s">
        <v>1160</v>
      </c>
      <c r="G5172" s="4" t="s">
        <v>826</v>
      </c>
      <c r="H5172" s="4" t="s">
        <v>66</v>
      </c>
      <c r="I5172" s="4" t="s">
        <v>81</v>
      </c>
      <c r="J5172" s="4" t="s">
        <v>82</v>
      </c>
    </row>
    <row r="5173" spans="1:10" x14ac:dyDescent="0.2">
      <c r="A5173" s="4" t="s">
        <v>575</v>
      </c>
      <c r="B5173" s="4" t="s">
        <v>43</v>
      </c>
      <c r="C5173" s="4" t="s">
        <v>99</v>
      </c>
      <c r="D5173" s="4" t="s">
        <v>2457</v>
      </c>
      <c r="E5173" s="4" t="s">
        <v>288</v>
      </c>
      <c r="F5173" s="4" t="s">
        <v>288</v>
      </c>
      <c r="G5173" s="4" t="s">
        <v>826</v>
      </c>
      <c r="H5173" s="4" t="s">
        <v>66</v>
      </c>
      <c r="I5173" s="4" t="s">
        <v>81</v>
      </c>
      <c r="J5173" s="4" t="s">
        <v>82</v>
      </c>
    </row>
    <row r="5174" spans="1:10" x14ac:dyDescent="0.2">
      <c r="A5174" s="4" t="s">
        <v>575</v>
      </c>
      <c r="B5174" s="4" t="s">
        <v>48</v>
      </c>
      <c r="C5174" s="4" t="s">
        <v>100</v>
      </c>
      <c r="D5174" s="4" t="s">
        <v>2207</v>
      </c>
      <c r="E5174" s="4" t="s">
        <v>288</v>
      </c>
      <c r="F5174" s="4" t="s">
        <v>288</v>
      </c>
      <c r="G5174" s="4" t="s">
        <v>826</v>
      </c>
      <c r="H5174" s="4" t="s">
        <v>66</v>
      </c>
      <c r="I5174" s="4" t="s">
        <v>81</v>
      </c>
      <c r="J5174" s="4" t="s">
        <v>82</v>
      </c>
    </row>
    <row r="5175" spans="1:10" x14ac:dyDescent="0.2">
      <c r="A5175" s="4" t="s">
        <v>575</v>
      </c>
      <c r="B5175" s="4" t="s">
        <v>50</v>
      </c>
      <c r="C5175" s="4" t="s">
        <v>101</v>
      </c>
      <c r="D5175" s="4" t="s">
        <v>2153</v>
      </c>
      <c r="E5175" s="4" t="s">
        <v>288</v>
      </c>
      <c r="F5175" s="4" t="s">
        <v>288</v>
      </c>
      <c r="G5175" s="4" t="s">
        <v>826</v>
      </c>
      <c r="H5175" s="4" t="s">
        <v>66</v>
      </c>
      <c r="I5175" s="4" t="s">
        <v>81</v>
      </c>
      <c r="J5175" s="4" t="s">
        <v>82</v>
      </c>
    </row>
    <row r="5176" spans="1:10" x14ac:dyDescent="0.2">
      <c r="A5176" s="4" t="s">
        <v>575</v>
      </c>
      <c r="B5176" s="4" t="s">
        <v>52</v>
      </c>
      <c r="C5176" s="4" t="s">
        <v>102</v>
      </c>
      <c r="D5176" s="4" t="s">
        <v>2195</v>
      </c>
      <c r="E5176" s="4" t="s">
        <v>288</v>
      </c>
      <c r="F5176" s="4" t="s">
        <v>288</v>
      </c>
      <c r="G5176" s="4" t="s">
        <v>826</v>
      </c>
      <c r="H5176" s="4" t="s">
        <v>66</v>
      </c>
      <c r="I5176" s="4" t="s">
        <v>81</v>
      </c>
      <c r="J5176" s="4" t="s">
        <v>82</v>
      </c>
    </row>
    <row r="5177" spans="1:10" x14ac:dyDescent="0.2">
      <c r="A5177" s="4" t="s">
        <v>575</v>
      </c>
      <c r="B5177" s="4" t="s">
        <v>54</v>
      </c>
      <c r="C5177" s="4" t="s">
        <v>103</v>
      </c>
      <c r="D5177" s="4" t="s">
        <v>2196</v>
      </c>
      <c r="E5177" s="4" t="s">
        <v>288</v>
      </c>
      <c r="F5177" s="4" t="s">
        <v>288</v>
      </c>
      <c r="G5177" s="4" t="s">
        <v>826</v>
      </c>
      <c r="H5177" s="4" t="s">
        <v>66</v>
      </c>
      <c r="I5177" s="4" t="s">
        <v>81</v>
      </c>
      <c r="J5177" s="4" t="s">
        <v>82</v>
      </c>
    </row>
    <row r="5178" spans="1:10" x14ac:dyDescent="0.2">
      <c r="A5178" s="4" t="s">
        <v>575</v>
      </c>
      <c r="B5178" s="4" t="s">
        <v>56</v>
      </c>
      <c r="C5178" s="4" t="s">
        <v>104</v>
      </c>
      <c r="D5178" s="4" t="s">
        <v>2156</v>
      </c>
      <c r="E5178" s="4" t="s">
        <v>288</v>
      </c>
      <c r="F5178" s="4" t="s">
        <v>288</v>
      </c>
      <c r="G5178" s="4" t="s">
        <v>826</v>
      </c>
      <c r="H5178" s="4" t="s">
        <v>66</v>
      </c>
      <c r="I5178" s="4" t="s">
        <v>81</v>
      </c>
      <c r="J5178" s="4" t="s">
        <v>82</v>
      </c>
    </row>
    <row r="5179" spans="1:10" x14ac:dyDescent="0.2">
      <c r="A5179" s="4" t="s">
        <v>575</v>
      </c>
      <c r="B5179" s="4" t="s">
        <v>58</v>
      </c>
      <c r="C5179" s="4" t="s">
        <v>106</v>
      </c>
      <c r="D5179" s="4" t="s">
        <v>2157</v>
      </c>
      <c r="E5179" s="4" t="s">
        <v>288</v>
      </c>
      <c r="F5179" s="4" t="s">
        <v>288</v>
      </c>
      <c r="G5179" s="4" t="s">
        <v>826</v>
      </c>
      <c r="H5179" s="4" t="s">
        <v>66</v>
      </c>
      <c r="I5179" s="4" t="s">
        <v>81</v>
      </c>
      <c r="J5179" s="4" t="s">
        <v>82</v>
      </c>
    </row>
    <row r="5180" spans="1:10" x14ac:dyDescent="0.2">
      <c r="A5180" s="4" t="s">
        <v>575</v>
      </c>
      <c r="B5180" s="4" t="s">
        <v>37</v>
      </c>
      <c r="C5180" s="4" t="s">
        <v>107</v>
      </c>
      <c r="D5180" s="4" t="s">
        <v>2158</v>
      </c>
      <c r="E5180" s="4" t="s">
        <v>288</v>
      </c>
      <c r="F5180" s="4" t="s">
        <v>288</v>
      </c>
      <c r="G5180" s="4" t="s">
        <v>826</v>
      </c>
      <c r="H5180" s="4" t="s">
        <v>66</v>
      </c>
      <c r="I5180" s="4" t="s">
        <v>81</v>
      </c>
      <c r="J5180" s="4" t="s">
        <v>82</v>
      </c>
    </row>
    <row r="5181" spans="1:10" x14ac:dyDescent="0.2">
      <c r="A5181" s="4" t="s">
        <v>575</v>
      </c>
      <c r="B5181" s="4" t="s">
        <v>63</v>
      </c>
      <c r="C5181" s="4" t="s">
        <v>108</v>
      </c>
      <c r="D5181" s="4" t="s">
        <v>2159</v>
      </c>
      <c r="E5181" s="4" t="s">
        <v>288</v>
      </c>
      <c r="F5181" s="4" t="s">
        <v>288</v>
      </c>
      <c r="G5181" s="4" t="s">
        <v>826</v>
      </c>
      <c r="H5181" s="4" t="s">
        <v>66</v>
      </c>
      <c r="I5181" s="4" t="s">
        <v>81</v>
      </c>
      <c r="J5181" s="4" t="s">
        <v>82</v>
      </c>
    </row>
    <row r="5182" spans="1:10" x14ac:dyDescent="0.2">
      <c r="A5182" s="4" t="s">
        <v>575</v>
      </c>
      <c r="B5182" s="4" t="s">
        <v>45</v>
      </c>
      <c r="C5182" s="4" t="s">
        <v>109</v>
      </c>
      <c r="D5182" s="4" t="s">
        <v>2456</v>
      </c>
      <c r="E5182" s="4" t="s">
        <v>288</v>
      </c>
      <c r="F5182" s="4" t="s">
        <v>288</v>
      </c>
      <c r="G5182" s="4" t="s">
        <v>826</v>
      </c>
      <c r="H5182" s="4" t="s">
        <v>66</v>
      </c>
      <c r="I5182" s="4" t="s">
        <v>81</v>
      </c>
      <c r="J5182" s="4" t="s">
        <v>82</v>
      </c>
    </row>
    <row r="5183" spans="1:10" x14ac:dyDescent="0.2">
      <c r="A5183" s="4" t="s">
        <v>575</v>
      </c>
      <c r="B5183" s="4" t="s">
        <v>66</v>
      </c>
      <c r="C5183" s="4" t="s">
        <v>110</v>
      </c>
      <c r="D5183" s="4" t="s">
        <v>2423</v>
      </c>
      <c r="E5183" s="4" t="s">
        <v>288</v>
      </c>
      <c r="F5183" s="4" t="s">
        <v>288</v>
      </c>
      <c r="G5183" s="4" t="s">
        <v>826</v>
      </c>
      <c r="H5183" s="4" t="s">
        <v>66</v>
      </c>
      <c r="I5183" s="4" t="s">
        <v>81</v>
      </c>
      <c r="J5183" s="4" t="s">
        <v>82</v>
      </c>
    </row>
    <row r="5184" spans="1:10" x14ac:dyDescent="0.2">
      <c r="A5184" s="4" t="s">
        <v>575</v>
      </c>
      <c r="B5184" s="4" t="s">
        <v>68</v>
      </c>
      <c r="C5184" s="4" t="s">
        <v>111</v>
      </c>
      <c r="D5184" s="4" t="s">
        <v>2162</v>
      </c>
      <c r="E5184" s="4" t="s">
        <v>288</v>
      </c>
      <c r="F5184" s="4" t="s">
        <v>288</v>
      </c>
      <c r="G5184" s="4" t="s">
        <v>826</v>
      </c>
      <c r="H5184" s="4" t="s">
        <v>66</v>
      </c>
      <c r="I5184" s="4" t="s">
        <v>81</v>
      </c>
      <c r="J5184" s="4" t="s">
        <v>82</v>
      </c>
    </row>
    <row r="5185" spans="1:10" x14ac:dyDescent="0.2">
      <c r="A5185" s="4" t="s">
        <v>575</v>
      </c>
      <c r="B5185" s="4" t="s">
        <v>46</v>
      </c>
      <c r="C5185" s="4" t="s">
        <v>112</v>
      </c>
      <c r="D5185" s="4" t="s">
        <v>2458</v>
      </c>
      <c r="E5185" s="4" t="s">
        <v>288</v>
      </c>
      <c r="F5185" s="4" t="s">
        <v>288</v>
      </c>
      <c r="G5185" s="4" t="s">
        <v>826</v>
      </c>
      <c r="H5185" s="4" t="s">
        <v>66</v>
      </c>
      <c r="I5185" s="4" t="s">
        <v>81</v>
      </c>
      <c r="J5185" s="4" t="s">
        <v>82</v>
      </c>
    </row>
    <row r="5186" spans="1:10" x14ac:dyDescent="0.2">
      <c r="A5186" s="4" t="s">
        <v>575</v>
      </c>
      <c r="B5186" s="4" t="s">
        <v>71</v>
      </c>
      <c r="C5186" s="4" t="s">
        <v>113</v>
      </c>
      <c r="D5186" s="4" t="s">
        <v>2424</v>
      </c>
      <c r="E5186" s="4" t="s">
        <v>288</v>
      </c>
      <c r="F5186" s="4" t="s">
        <v>288</v>
      </c>
      <c r="G5186" s="4" t="s">
        <v>826</v>
      </c>
      <c r="H5186" s="4" t="s">
        <v>66</v>
      </c>
      <c r="I5186" s="4" t="s">
        <v>81</v>
      </c>
      <c r="J5186" s="4" t="s">
        <v>82</v>
      </c>
    </row>
    <row r="5187" spans="1:10" x14ac:dyDescent="0.2">
      <c r="A5187" s="4" t="s">
        <v>575</v>
      </c>
      <c r="B5187" s="4" t="s">
        <v>73</v>
      </c>
      <c r="C5187" s="4" t="s">
        <v>130</v>
      </c>
      <c r="D5187" s="4" t="s">
        <v>2459</v>
      </c>
      <c r="E5187" s="4" t="s">
        <v>288</v>
      </c>
      <c r="F5187" s="4" t="s">
        <v>288</v>
      </c>
      <c r="G5187" s="4" t="s">
        <v>826</v>
      </c>
      <c r="H5187" s="4" t="s">
        <v>66</v>
      </c>
      <c r="I5187" s="4" t="s">
        <v>81</v>
      </c>
      <c r="J5187" s="4" t="s">
        <v>82</v>
      </c>
    </row>
    <row r="5188" spans="1:10" x14ac:dyDescent="0.2">
      <c r="A5188" s="4" t="s">
        <v>575</v>
      </c>
      <c r="B5188" s="4" t="s">
        <v>75</v>
      </c>
      <c r="C5188" s="4" t="s">
        <v>133</v>
      </c>
      <c r="D5188" s="4" t="s">
        <v>2378</v>
      </c>
      <c r="E5188" s="4" t="s">
        <v>288</v>
      </c>
      <c r="F5188" s="4" t="s">
        <v>288</v>
      </c>
      <c r="G5188" s="4" t="s">
        <v>826</v>
      </c>
      <c r="H5188" s="4" t="s">
        <v>66</v>
      </c>
      <c r="I5188" s="4" t="s">
        <v>81</v>
      </c>
      <c r="J5188" s="4" t="s">
        <v>82</v>
      </c>
    </row>
    <row r="5189" spans="1:10" x14ac:dyDescent="0.2">
      <c r="A5189" s="4" t="s">
        <v>575</v>
      </c>
      <c r="B5189" s="4" t="s">
        <v>60</v>
      </c>
      <c r="C5189" s="4" t="s">
        <v>134</v>
      </c>
      <c r="D5189" s="4" t="s">
        <v>2069</v>
      </c>
      <c r="E5189" s="4" t="s">
        <v>288</v>
      </c>
      <c r="F5189" s="4" t="s">
        <v>288</v>
      </c>
      <c r="G5189" s="4" t="s">
        <v>826</v>
      </c>
      <c r="H5189" s="4" t="s">
        <v>66</v>
      </c>
      <c r="I5189" s="4" t="s">
        <v>81</v>
      </c>
      <c r="J5189" s="4" t="s">
        <v>82</v>
      </c>
    </row>
    <row r="5190" spans="1:10" x14ac:dyDescent="0.2">
      <c r="A5190" s="4" t="s">
        <v>575</v>
      </c>
      <c r="B5190" s="4" t="s">
        <v>78</v>
      </c>
      <c r="C5190" s="4" t="s">
        <v>135</v>
      </c>
      <c r="D5190" s="4" t="s">
        <v>2460</v>
      </c>
      <c r="E5190" s="4" t="s">
        <v>288</v>
      </c>
      <c r="F5190" s="4" t="s">
        <v>288</v>
      </c>
      <c r="G5190" s="4" t="s">
        <v>826</v>
      </c>
      <c r="H5190" s="4" t="s">
        <v>66</v>
      </c>
      <c r="I5190" s="4" t="s">
        <v>81</v>
      </c>
      <c r="J5190" s="4" t="s">
        <v>82</v>
      </c>
    </row>
    <row r="5191" spans="1:10" x14ac:dyDescent="0.2">
      <c r="A5191" s="4" t="s">
        <v>575</v>
      </c>
      <c r="B5191" s="4" t="s">
        <v>84</v>
      </c>
      <c r="C5191" s="4" t="s">
        <v>136</v>
      </c>
      <c r="D5191" s="4" t="s">
        <v>2228</v>
      </c>
      <c r="E5191" s="4" t="s">
        <v>288</v>
      </c>
      <c r="F5191" s="4" t="s">
        <v>288</v>
      </c>
      <c r="G5191" s="4" t="s">
        <v>826</v>
      </c>
      <c r="H5191" s="4" t="s">
        <v>66</v>
      </c>
      <c r="I5191" s="4" t="s">
        <v>81</v>
      </c>
      <c r="J5191" s="4" t="s">
        <v>82</v>
      </c>
    </row>
    <row r="5192" spans="1:10" x14ac:dyDescent="0.2">
      <c r="A5192" s="4" t="s">
        <v>575</v>
      </c>
      <c r="B5192" s="4" t="s">
        <v>137</v>
      </c>
      <c r="C5192" s="4" t="s">
        <v>138</v>
      </c>
      <c r="D5192" s="4" t="s">
        <v>2229</v>
      </c>
      <c r="E5192" s="4" t="s">
        <v>288</v>
      </c>
      <c r="F5192" s="4" t="s">
        <v>288</v>
      </c>
      <c r="G5192" s="4" t="s">
        <v>826</v>
      </c>
      <c r="H5192" s="4" t="s">
        <v>66</v>
      </c>
      <c r="I5192" s="4" t="s">
        <v>81</v>
      </c>
      <c r="J5192" s="4" t="s">
        <v>82</v>
      </c>
    </row>
    <row r="5193" spans="1:10" x14ac:dyDescent="0.2">
      <c r="A5193" s="4" t="s">
        <v>575</v>
      </c>
      <c r="B5193" s="4" t="s">
        <v>174</v>
      </c>
      <c r="C5193" s="4" t="s">
        <v>473</v>
      </c>
      <c r="D5193" s="4" t="s">
        <v>2280</v>
      </c>
      <c r="E5193" s="4" t="s">
        <v>288</v>
      </c>
      <c r="F5193" s="4" t="s">
        <v>288</v>
      </c>
      <c r="G5193" s="4" t="s">
        <v>826</v>
      </c>
      <c r="H5193" s="4" t="s">
        <v>66</v>
      </c>
      <c r="I5193" s="4" t="s">
        <v>81</v>
      </c>
      <c r="J5193" s="4" t="s">
        <v>82</v>
      </c>
    </row>
    <row r="5194" spans="1:10" x14ac:dyDescent="0.2">
      <c r="A5194" s="4" t="s">
        <v>575</v>
      </c>
      <c r="B5194" s="4" t="s">
        <v>114</v>
      </c>
      <c r="C5194" s="4" t="s">
        <v>474</v>
      </c>
      <c r="D5194" s="4" t="s">
        <v>2396</v>
      </c>
      <c r="E5194" s="4" t="s">
        <v>2461</v>
      </c>
      <c r="F5194" s="4" t="s">
        <v>2461</v>
      </c>
      <c r="G5194" s="4" t="s">
        <v>826</v>
      </c>
      <c r="H5194" s="4" t="s">
        <v>66</v>
      </c>
      <c r="I5194" s="4" t="s">
        <v>81</v>
      </c>
      <c r="J5194" s="4" t="s">
        <v>82</v>
      </c>
    </row>
    <row r="5195" spans="1:10" x14ac:dyDescent="0.2">
      <c r="A5195" s="4" t="s">
        <v>575</v>
      </c>
      <c r="B5195" s="4" t="s">
        <v>131</v>
      </c>
      <c r="C5195" s="4" t="s">
        <v>475</v>
      </c>
      <c r="D5195" s="4" t="s">
        <v>2462</v>
      </c>
      <c r="E5195" s="4" t="s">
        <v>2461</v>
      </c>
      <c r="F5195" s="4" t="s">
        <v>2461</v>
      </c>
      <c r="G5195" s="4" t="s">
        <v>826</v>
      </c>
      <c r="H5195" s="4" t="s">
        <v>68</v>
      </c>
      <c r="I5195" s="4" t="s">
        <v>84</v>
      </c>
      <c r="J5195" s="4" t="s">
        <v>85</v>
      </c>
    </row>
    <row r="5196" spans="1:10" x14ac:dyDescent="0.2">
      <c r="A5196" s="4" t="s">
        <v>575</v>
      </c>
      <c r="B5196" s="4" t="s">
        <v>178</v>
      </c>
      <c r="C5196" s="4" t="s">
        <v>476</v>
      </c>
      <c r="D5196" s="4" t="s">
        <v>2463</v>
      </c>
      <c r="E5196" s="4" t="s">
        <v>2461</v>
      </c>
      <c r="F5196" s="4" t="s">
        <v>2461</v>
      </c>
      <c r="G5196" s="4" t="s">
        <v>826</v>
      </c>
      <c r="H5196" s="4" t="s">
        <v>68</v>
      </c>
      <c r="I5196" s="4" t="s">
        <v>81</v>
      </c>
      <c r="J5196" s="4" t="s">
        <v>82</v>
      </c>
    </row>
    <row r="5197" spans="1:10" x14ac:dyDescent="0.2">
      <c r="A5197" s="4" t="s">
        <v>575</v>
      </c>
      <c r="B5197" s="4" t="s">
        <v>123</v>
      </c>
      <c r="C5197" s="4" t="s">
        <v>500</v>
      </c>
      <c r="D5197" s="4" t="s">
        <v>2464</v>
      </c>
      <c r="E5197" s="4" t="s">
        <v>288</v>
      </c>
      <c r="F5197" s="4" t="s">
        <v>288</v>
      </c>
      <c r="G5197" s="4" t="s">
        <v>826</v>
      </c>
      <c r="H5197" s="4" t="s">
        <v>68</v>
      </c>
      <c r="I5197" s="4" t="s">
        <v>81</v>
      </c>
      <c r="J5197" s="4" t="s">
        <v>82</v>
      </c>
    </row>
    <row r="5198" spans="1:10" x14ac:dyDescent="0.2">
      <c r="A5198" s="4" t="s">
        <v>575</v>
      </c>
      <c r="B5198" s="4" t="s">
        <v>249</v>
      </c>
      <c r="C5198" s="4" t="s">
        <v>501</v>
      </c>
      <c r="D5198" s="4" t="s">
        <v>2465</v>
      </c>
      <c r="E5198" s="4" t="s">
        <v>288</v>
      </c>
      <c r="F5198" s="4" t="s">
        <v>288</v>
      </c>
      <c r="G5198" s="4" t="s">
        <v>826</v>
      </c>
      <c r="H5198" s="4" t="s">
        <v>68</v>
      </c>
      <c r="I5198" s="4" t="s">
        <v>81</v>
      </c>
      <c r="J5198" s="4" t="s">
        <v>82</v>
      </c>
    </row>
    <row r="5199" spans="1:10" x14ac:dyDescent="0.2">
      <c r="A5199" s="4" t="s">
        <v>575</v>
      </c>
      <c r="B5199" s="4" t="s">
        <v>262</v>
      </c>
      <c r="C5199" s="4" t="s">
        <v>502</v>
      </c>
      <c r="D5199" s="4" t="s">
        <v>2466</v>
      </c>
      <c r="E5199" s="4" t="s">
        <v>288</v>
      </c>
      <c r="F5199" s="4" t="s">
        <v>288</v>
      </c>
      <c r="G5199" s="4" t="s">
        <v>826</v>
      </c>
      <c r="H5199" s="4" t="s">
        <v>68</v>
      </c>
      <c r="I5199" s="4" t="s">
        <v>81</v>
      </c>
      <c r="J5199" s="4" t="s">
        <v>82</v>
      </c>
    </row>
    <row r="5200" spans="1:10" x14ac:dyDescent="0.2">
      <c r="A5200" s="4" t="s">
        <v>575</v>
      </c>
      <c r="B5200" s="4" t="s">
        <v>40</v>
      </c>
      <c r="C5200" s="4" t="s">
        <v>503</v>
      </c>
      <c r="D5200" s="4" t="s">
        <v>2467</v>
      </c>
      <c r="E5200" s="4" t="s">
        <v>2461</v>
      </c>
      <c r="F5200" s="4" t="s">
        <v>2461</v>
      </c>
      <c r="G5200" s="4" t="s">
        <v>826</v>
      </c>
      <c r="H5200" s="4" t="s">
        <v>68</v>
      </c>
      <c r="I5200" s="4" t="s">
        <v>84</v>
      </c>
      <c r="J5200" s="4" t="s">
        <v>85</v>
      </c>
    </row>
    <row r="5201" spans="1:10" x14ac:dyDescent="0.2">
      <c r="A5201" s="4" t="s">
        <v>575</v>
      </c>
      <c r="B5201" s="4" t="s">
        <v>270</v>
      </c>
      <c r="C5201" s="4" t="s">
        <v>504</v>
      </c>
      <c r="D5201" s="4" t="s">
        <v>2468</v>
      </c>
      <c r="E5201" s="4" t="s">
        <v>288</v>
      </c>
      <c r="F5201" s="4" t="s">
        <v>288</v>
      </c>
      <c r="G5201" s="4" t="s">
        <v>826</v>
      </c>
      <c r="H5201" s="4" t="s">
        <v>68</v>
      </c>
      <c r="I5201" s="4" t="s">
        <v>81</v>
      </c>
      <c r="J5201" s="4" t="s">
        <v>82</v>
      </c>
    </row>
    <row r="5202" spans="1:10" x14ac:dyDescent="0.2">
      <c r="A5202" s="4" t="s">
        <v>575</v>
      </c>
      <c r="B5202" s="4" t="s">
        <v>81</v>
      </c>
      <c r="C5202" s="4" t="s">
        <v>505</v>
      </c>
      <c r="D5202" s="4" t="s">
        <v>2469</v>
      </c>
      <c r="E5202" s="4" t="s">
        <v>2461</v>
      </c>
      <c r="F5202" s="4" t="s">
        <v>2461</v>
      </c>
      <c r="G5202" s="4" t="s">
        <v>826</v>
      </c>
      <c r="H5202" s="4" t="s">
        <v>68</v>
      </c>
      <c r="I5202" s="4" t="s">
        <v>78</v>
      </c>
      <c r="J5202" s="4" t="s">
        <v>93</v>
      </c>
    </row>
    <row r="5203" spans="1:10" x14ac:dyDescent="0.2">
      <c r="A5203" s="4" t="s">
        <v>575</v>
      </c>
      <c r="B5203" s="4" t="s">
        <v>126</v>
      </c>
      <c r="C5203" s="4" t="s">
        <v>506</v>
      </c>
      <c r="D5203" s="4" t="s">
        <v>2470</v>
      </c>
      <c r="E5203" s="4" t="s">
        <v>2461</v>
      </c>
      <c r="F5203" s="4" t="s">
        <v>2461</v>
      </c>
      <c r="G5203" s="4" t="s">
        <v>826</v>
      </c>
      <c r="H5203" s="4" t="s">
        <v>68</v>
      </c>
      <c r="I5203" s="4" t="s">
        <v>81</v>
      </c>
      <c r="J5203" s="4" t="s">
        <v>82</v>
      </c>
    </row>
    <row r="5204" spans="1:10" x14ac:dyDescent="0.2">
      <c r="A5204" s="4" t="s">
        <v>575</v>
      </c>
      <c r="B5204" s="4" t="s">
        <v>121</v>
      </c>
      <c r="C5204" s="4" t="s">
        <v>507</v>
      </c>
      <c r="D5204" s="4" t="s">
        <v>2471</v>
      </c>
      <c r="E5204" s="4" t="s">
        <v>288</v>
      </c>
      <c r="F5204" s="4" t="s">
        <v>288</v>
      </c>
      <c r="G5204" s="4" t="s">
        <v>826</v>
      </c>
      <c r="H5204" s="4" t="s">
        <v>68</v>
      </c>
      <c r="I5204" s="4" t="s">
        <v>81</v>
      </c>
      <c r="J5204" s="4" t="s">
        <v>82</v>
      </c>
    </row>
    <row r="5205" spans="1:10" x14ac:dyDescent="0.2">
      <c r="A5205" s="4" t="s">
        <v>575</v>
      </c>
      <c r="B5205" s="4" t="s">
        <v>291</v>
      </c>
      <c r="C5205" s="4" t="s">
        <v>508</v>
      </c>
      <c r="D5205" s="4" t="s">
        <v>2472</v>
      </c>
      <c r="E5205" s="4" t="s">
        <v>2461</v>
      </c>
      <c r="F5205" s="4" t="s">
        <v>2461</v>
      </c>
      <c r="G5205" s="4" t="s">
        <v>826</v>
      </c>
      <c r="H5205" s="4" t="s">
        <v>68</v>
      </c>
      <c r="I5205" s="4" t="s">
        <v>81</v>
      </c>
      <c r="J5205" s="4" t="s">
        <v>82</v>
      </c>
    </row>
    <row r="5206" spans="1:10" x14ac:dyDescent="0.2">
      <c r="A5206" s="4" t="s">
        <v>575</v>
      </c>
      <c r="B5206" s="4" t="s">
        <v>299</v>
      </c>
      <c r="C5206" s="4" t="s">
        <v>509</v>
      </c>
      <c r="D5206" s="4" t="s">
        <v>2473</v>
      </c>
      <c r="E5206" s="4" t="s">
        <v>2461</v>
      </c>
      <c r="F5206" s="4" t="s">
        <v>2461</v>
      </c>
      <c r="G5206" s="4" t="s">
        <v>826</v>
      </c>
      <c r="H5206" s="4" t="s">
        <v>68</v>
      </c>
      <c r="I5206" s="4" t="s">
        <v>81</v>
      </c>
      <c r="J5206" s="4" t="s">
        <v>82</v>
      </c>
    </row>
    <row r="5207" spans="1:10" x14ac:dyDescent="0.2">
      <c r="A5207" s="4" t="s">
        <v>575</v>
      </c>
      <c r="B5207" s="4" t="s">
        <v>301</v>
      </c>
      <c r="C5207" s="4" t="s">
        <v>510</v>
      </c>
      <c r="D5207" s="4" t="s">
        <v>2474</v>
      </c>
      <c r="E5207" s="4" t="s">
        <v>2461</v>
      </c>
      <c r="F5207" s="4" t="s">
        <v>2461</v>
      </c>
      <c r="G5207" s="4" t="s">
        <v>826</v>
      </c>
      <c r="H5207" s="4" t="s">
        <v>68</v>
      </c>
      <c r="I5207" s="4" t="s">
        <v>81</v>
      </c>
      <c r="J5207" s="4" t="s">
        <v>82</v>
      </c>
    </row>
    <row r="5208" spans="1:10" x14ac:dyDescent="0.2">
      <c r="A5208" s="4" t="s">
        <v>575</v>
      </c>
      <c r="B5208" s="4" t="s">
        <v>303</v>
      </c>
      <c r="C5208" s="4" t="s">
        <v>511</v>
      </c>
      <c r="D5208" s="4" t="s">
        <v>2475</v>
      </c>
      <c r="E5208" s="4" t="s">
        <v>2461</v>
      </c>
      <c r="F5208" s="4" t="s">
        <v>2461</v>
      </c>
      <c r="G5208" s="4" t="s">
        <v>826</v>
      </c>
      <c r="H5208" s="4" t="s">
        <v>68</v>
      </c>
      <c r="I5208" s="4" t="s">
        <v>81</v>
      </c>
      <c r="J5208" s="4" t="s">
        <v>82</v>
      </c>
    </row>
    <row r="5209" spans="1:10" x14ac:dyDescent="0.2">
      <c r="A5209" s="4" t="s">
        <v>575</v>
      </c>
      <c r="B5209" s="4" t="s">
        <v>305</v>
      </c>
      <c r="C5209" s="4" t="s">
        <v>512</v>
      </c>
      <c r="D5209" s="4" t="s">
        <v>2476</v>
      </c>
      <c r="E5209" s="4" t="s">
        <v>2461</v>
      </c>
      <c r="F5209" s="4" t="s">
        <v>2461</v>
      </c>
      <c r="G5209" s="4" t="s">
        <v>826</v>
      </c>
      <c r="H5209" s="4" t="s">
        <v>68</v>
      </c>
      <c r="I5209" s="4" t="s">
        <v>84</v>
      </c>
      <c r="J5209" s="4" t="s">
        <v>85</v>
      </c>
    </row>
    <row r="5210" spans="1:10" x14ac:dyDescent="0.2">
      <c r="A5210" s="4" t="s">
        <v>576</v>
      </c>
      <c r="B5210" s="4" t="s">
        <v>38</v>
      </c>
      <c r="C5210" s="4" t="s">
        <v>39</v>
      </c>
      <c r="D5210" s="4" t="s">
        <v>2318</v>
      </c>
      <c r="E5210" s="4" t="s">
        <v>1360</v>
      </c>
      <c r="F5210" s="4" t="s">
        <v>1360</v>
      </c>
      <c r="G5210" s="4" t="s">
        <v>826</v>
      </c>
      <c r="H5210" s="4" t="s">
        <v>37</v>
      </c>
      <c r="I5210" s="4" t="s">
        <v>75</v>
      </c>
      <c r="J5210" s="4" t="s">
        <v>327</v>
      </c>
    </row>
    <row r="5211" spans="1:10" x14ac:dyDescent="0.2">
      <c r="A5211" s="4" t="s">
        <v>576</v>
      </c>
      <c r="B5211" s="4" t="s">
        <v>43</v>
      </c>
      <c r="C5211" s="4" t="s">
        <v>99</v>
      </c>
      <c r="D5211" s="4" t="s">
        <v>2245</v>
      </c>
      <c r="E5211" s="4" t="s">
        <v>2477</v>
      </c>
      <c r="F5211" s="4" t="s">
        <v>2477</v>
      </c>
      <c r="G5211" s="4" t="s">
        <v>826</v>
      </c>
      <c r="H5211" s="4" t="s">
        <v>37</v>
      </c>
      <c r="I5211" s="4" t="s">
        <v>75</v>
      </c>
      <c r="J5211" s="4" t="s">
        <v>327</v>
      </c>
    </row>
    <row r="5212" spans="1:10" x14ac:dyDescent="0.2">
      <c r="A5212" s="4" t="s">
        <v>576</v>
      </c>
      <c r="B5212" s="4" t="s">
        <v>48</v>
      </c>
      <c r="C5212" s="4" t="s">
        <v>100</v>
      </c>
      <c r="D5212" s="4" t="s">
        <v>2395</v>
      </c>
      <c r="E5212" s="4" t="s">
        <v>2477</v>
      </c>
      <c r="F5212" s="4" t="s">
        <v>2477</v>
      </c>
      <c r="G5212" s="4" t="s">
        <v>826</v>
      </c>
      <c r="H5212" s="4" t="s">
        <v>37</v>
      </c>
      <c r="I5212" s="4" t="s">
        <v>75</v>
      </c>
      <c r="J5212" s="4" t="s">
        <v>327</v>
      </c>
    </row>
    <row r="5213" spans="1:10" x14ac:dyDescent="0.2">
      <c r="A5213" s="4" t="s">
        <v>576</v>
      </c>
      <c r="B5213" s="4" t="s">
        <v>50</v>
      </c>
      <c r="C5213" s="4" t="s">
        <v>101</v>
      </c>
      <c r="D5213" s="4" t="s">
        <v>2478</v>
      </c>
      <c r="E5213" s="4" t="s">
        <v>2477</v>
      </c>
      <c r="F5213" s="4" t="s">
        <v>2477</v>
      </c>
      <c r="G5213" s="4" t="s">
        <v>826</v>
      </c>
      <c r="H5213" s="4" t="s">
        <v>37</v>
      </c>
      <c r="I5213" s="4" t="s">
        <v>75</v>
      </c>
      <c r="J5213" s="4" t="s">
        <v>327</v>
      </c>
    </row>
    <row r="5214" spans="1:10" x14ac:dyDescent="0.2">
      <c r="A5214" s="4" t="s">
        <v>576</v>
      </c>
      <c r="B5214" s="4" t="s">
        <v>52</v>
      </c>
      <c r="C5214" s="4" t="s">
        <v>102</v>
      </c>
      <c r="D5214" s="4" t="s">
        <v>2479</v>
      </c>
      <c r="E5214" s="4" t="s">
        <v>2477</v>
      </c>
      <c r="F5214" s="4" t="s">
        <v>2477</v>
      </c>
      <c r="G5214" s="4" t="s">
        <v>826</v>
      </c>
      <c r="H5214" s="4" t="s">
        <v>37</v>
      </c>
      <c r="I5214" s="4" t="s">
        <v>75</v>
      </c>
      <c r="J5214" s="4" t="s">
        <v>327</v>
      </c>
    </row>
    <row r="5215" spans="1:10" x14ac:dyDescent="0.2">
      <c r="A5215" s="4" t="s">
        <v>576</v>
      </c>
      <c r="B5215" s="4" t="s">
        <v>54</v>
      </c>
      <c r="C5215" s="4" t="s">
        <v>103</v>
      </c>
      <c r="D5215" s="4" t="s">
        <v>2480</v>
      </c>
      <c r="E5215" s="4" t="s">
        <v>2477</v>
      </c>
      <c r="F5215" s="4" t="s">
        <v>2477</v>
      </c>
      <c r="G5215" s="4" t="s">
        <v>826</v>
      </c>
      <c r="H5215" s="4" t="s">
        <v>37</v>
      </c>
      <c r="I5215" s="4" t="s">
        <v>75</v>
      </c>
      <c r="J5215" s="4" t="s">
        <v>327</v>
      </c>
    </row>
    <row r="5216" spans="1:10" x14ac:dyDescent="0.2">
      <c r="A5216" s="4" t="s">
        <v>576</v>
      </c>
      <c r="B5216" s="4" t="s">
        <v>56</v>
      </c>
      <c r="C5216" s="4" t="s">
        <v>104</v>
      </c>
      <c r="D5216" s="4" t="s">
        <v>2373</v>
      </c>
      <c r="E5216" s="4" t="s">
        <v>265</v>
      </c>
      <c r="F5216" s="4" t="s">
        <v>265</v>
      </c>
      <c r="G5216" s="4" t="s">
        <v>826</v>
      </c>
      <c r="H5216" s="4" t="s">
        <v>37</v>
      </c>
      <c r="I5216" s="4" t="s">
        <v>75</v>
      </c>
      <c r="J5216" s="4" t="s">
        <v>327</v>
      </c>
    </row>
    <row r="5217" spans="1:10" x14ac:dyDescent="0.2">
      <c r="A5217" s="4" t="s">
        <v>576</v>
      </c>
      <c r="B5217" s="4" t="s">
        <v>58</v>
      </c>
      <c r="C5217" s="4" t="s">
        <v>106</v>
      </c>
      <c r="D5217" s="4" t="s">
        <v>2481</v>
      </c>
      <c r="E5217" s="4" t="s">
        <v>265</v>
      </c>
      <c r="F5217" s="4" t="s">
        <v>265</v>
      </c>
      <c r="G5217" s="4" t="s">
        <v>826</v>
      </c>
      <c r="H5217" s="4" t="s">
        <v>37</v>
      </c>
      <c r="I5217" s="4" t="s">
        <v>75</v>
      </c>
      <c r="J5217" s="4" t="s">
        <v>327</v>
      </c>
    </row>
    <row r="5218" spans="1:10" x14ac:dyDescent="0.2">
      <c r="A5218" s="4" t="s">
        <v>576</v>
      </c>
      <c r="B5218" s="4" t="s">
        <v>37</v>
      </c>
      <c r="C5218" s="4" t="s">
        <v>107</v>
      </c>
      <c r="D5218" s="4" t="s">
        <v>2482</v>
      </c>
      <c r="E5218" s="4" t="s">
        <v>1361</v>
      </c>
      <c r="F5218" s="4" t="s">
        <v>1361</v>
      </c>
      <c r="G5218" s="4" t="s">
        <v>826</v>
      </c>
      <c r="H5218" s="4" t="s">
        <v>46</v>
      </c>
      <c r="I5218" s="4" t="s">
        <v>66</v>
      </c>
      <c r="J5218" s="4" t="s">
        <v>205</v>
      </c>
    </row>
    <row r="5219" spans="1:10" x14ac:dyDescent="0.2">
      <c r="A5219" s="4" t="s">
        <v>576</v>
      </c>
      <c r="B5219" s="4" t="s">
        <v>63</v>
      </c>
      <c r="C5219" s="4" t="s">
        <v>108</v>
      </c>
      <c r="D5219" s="4" t="s">
        <v>2483</v>
      </c>
      <c r="E5219" s="4" t="s">
        <v>1106</v>
      </c>
      <c r="F5219" s="4" t="s">
        <v>1106</v>
      </c>
      <c r="G5219" s="4" t="s">
        <v>826</v>
      </c>
      <c r="H5219" s="4" t="s">
        <v>54</v>
      </c>
      <c r="I5219" s="4" t="s">
        <v>88</v>
      </c>
      <c r="J5219" s="4" t="s">
        <v>88</v>
      </c>
    </row>
    <row r="5220" spans="1:10" x14ac:dyDescent="0.2">
      <c r="A5220" s="4" t="s">
        <v>576</v>
      </c>
      <c r="B5220" s="4" t="s">
        <v>45</v>
      </c>
      <c r="C5220" s="4" t="s">
        <v>109</v>
      </c>
      <c r="D5220" s="4" t="s">
        <v>2484</v>
      </c>
      <c r="E5220" s="4" t="s">
        <v>1361</v>
      </c>
      <c r="F5220" s="4" t="s">
        <v>1361</v>
      </c>
      <c r="G5220" s="4" t="s">
        <v>826</v>
      </c>
      <c r="H5220" s="4" t="s">
        <v>46</v>
      </c>
      <c r="I5220" s="4" t="s">
        <v>66</v>
      </c>
      <c r="J5220" s="4" t="s">
        <v>205</v>
      </c>
    </row>
    <row r="5221" spans="1:10" x14ac:dyDescent="0.2">
      <c r="A5221" s="4" t="s">
        <v>576</v>
      </c>
      <c r="B5221" s="4" t="s">
        <v>66</v>
      </c>
      <c r="C5221" s="4" t="s">
        <v>110</v>
      </c>
      <c r="D5221" s="4" t="s">
        <v>2485</v>
      </c>
      <c r="E5221" s="4" t="s">
        <v>1361</v>
      </c>
      <c r="F5221" s="4" t="s">
        <v>1361</v>
      </c>
      <c r="G5221" s="4" t="s">
        <v>826</v>
      </c>
      <c r="H5221" s="4" t="s">
        <v>46</v>
      </c>
      <c r="I5221" s="4" t="s">
        <v>66</v>
      </c>
      <c r="J5221" s="4" t="s">
        <v>205</v>
      </c>
    </row>
    <row r="5222" spans="1:10" x14ac:dyDescent="0.2">
      <c r="A5222" s="4" t="s">
        <v>576</v>
      </c>
      <c r="B5222" s="4" t="s">
        <v>68</v>
      </c>
      <c r="C5222" s="4" t="s">
        <v>111</v>
      </c>
      <c r="D5222" s="4" t="s">
        <v>2486</v>
      </c>
      <c r="E5222" s="4" t="s">
        <v>1361</v>
      </c>
      <c r="F5222" s="4" t="s">
        <v>1361</v>
      </c>
      <c r="G5222" s="4" t="s">
        <v>826</v>
      </c>
      <c r="H5222" s="4" t="s">
        <v>46</v>
      </c>
      <c r="I5222" s="4" t="s">
        <v>66</v>
      </c>
      <c r="J5222" s="4" t="s">
        <v>205</v>
      </c>
    </row>
    <row r="5223" spans="1:10" x14ac:dyDescent="0.2">
      <c r="A5223" s="4" t="s">
        <v>576</v>
      </c>
      <c r="B5223" s="4" t="s">
        <v>46</v>
      </c>
      <c r="C5223" s="4" t="s">
        <v>112</v>
      </c>
      <c r="D5223" s="4" t="s">
        <v>2487</v>
      </c>
      <c r="E5223" s="4" t="s">
        <v>1361</v>
      </c>
      <c r="F5223" s="4" t="s">
        <v>1361</v>
      </c>
      <c r="G5223" s="4" t="s">
        <v>826</v>
      </c>
      <c r="H5223" s="4" t="s">
        <v>46</v>
      </c>
      <c r="I5223" s="4" t="s">
        <v>66</v>
      </c>
      <c r="J5223" s="4" t="s">
        <v>205</v>
      </c>
    </row>
    <row r="5224" spans="1:10" x14ac:dyDescent="0.2">
      <c r="A5224" s="4" t="s">
        <v>576</v>
      </c>
      <c r="B5224" s="4" t="s">
        <v>71</v>
      </c>
      <c r="C5224" s="4" t="s">
        <v>113</v>
      </c>
      <c r="D5224" s="4" t="s">
        <v>2488</v>
      </c>
      <c r="E5224" s="4" t="s">
        <v>1361</v>
      </c>
      <c r="F5224" s="4" t="s">
        <v>1361</v>
      </c>
      <c r="G5224" s="4" t="s">
        <v>826</v>
      </c>
      <c r="H5224" s="4" t="s">
        <v>46</v>
      </c>
      <c r="I5224" s="4" t="s">
        <v>66</v>
      </c>
      <c r="J5224" s="4" t="s">
        <v>205</v>
      </c>
    </row>
    <row r="5225" spans="1:10" x14ac:dyDescent="0.2">
      <c r="A5225" s="4" t="s">
        <v>576</v>
      </c>
      <c r="B5225" s="4" t="s">
        <v>73</v>
      </c>
      <c r="C5225" s="4" t="s">
        <v>130</v>
      </c>
      <c r="D5225" s="4" t="s">
        <v>2489</v>
      </c>
      <c r="E5225" s="4" t="s">
        <v>1361</v>
      </c>
      <c r="F5225" s="4" t="s">
        <v>1361</v>
      </c>
      <c r="G5225" s="4" t="s">
        <v>826</v>
      </c>
      <c r="H5225" s="4" t="s">
        <v>46</v>
      </c>
      <c r="I5225" s="4" t="s">
        <v>66</v>
      </c>
      <c r="J5225" s="4" t="s">
        <v>205</v>
      </c>
    </row>
    <row r="5226" spans="1:10" x14ac:dyDescent="0.2">
      <c r="A5226" s="4" t="s">
        <v>576</v>
      </c>
      <c r="B5226" s="4" t="s">
        <v>75</v>
      </c>
      <c r="C5226" s="4" t="s">
        <v>133</v>
      </c>
      <c r="D5226" s="4" t="s">
        <v>2490</v>
      </c>
      <c r="E5226" s="4" t="s">
        <v>1361</v>
      </c>
      <c r="F5226" s="4" t="s">
        <v>1361</v>
      </c>
      <c r="G5226" s="4" t="s">
        <v>826</v>
      </c>
      <c r="H5226" s="4" t="s">
        <v>46</v>
      </c>
      <c r="I5226" s="4" t="s">
        <v>66</v>
      </c>
      <c r="J5226" s="4" t="s">
        <v>205</v>
      </c>
    </row>
    <row r="5227" spans="1:10" x14ac:dyDescent="0.2">
      <c r="A5227" s="4" t="s">
        <v>576</v>
      </c>
      <c r="B5227" s="4" t="s">
        <v>60</v>
      </c>
      <c r="C5227" s="4" t="s">
        <v>134</v>
      </c>
      <c r="D5227" s="4" t="s">
        <v>2491</v>
      </c>
      <c r="E5227" s="4" t="s">
        <v>1361</v>
      </c>
      <c r="F5227" s="4" t="s">
        <v>1361</v>
      </c>
      <c r="G5227" s="4" t="s">
        <v>826</v>
      </c>
      <c r="H5227" s="4" t="s">
        <v>46</v>
      </c>
      <c r="I5227" s="4" t="s">
        <v>66</v>
      </c>
      <c r="J5227" s="4" t="s">
        <v>205</v>
      </c>
    </row>
    <row r="5228" spans="1:10" x14ac:dyDescent="0.2">
      <c r="A5228" s="4" t="s">
        <v>576</v>
      </c>
      <c r="B5228" s="4" t="s">
        <v>78</v>
      </c>
      <c r="C5228" s="4" t="s">
        <v>135</v>
      </c>
      <c r="D5228" s="4" t="s">
        <v>2492</v>
      </c>
      <c r="E5228" s="4" t="s">
        <v>1361</v>
      </c>
      <c r="F5228" s="4" t="s">
        <v>1361</v>
      </c>
      <c r="G5228" s="4" t="s">
        <v>826</v>
      </c>
      <c r="H5228" s="4" t="s">
        <v>46</v>
      </c>
      <c r="I5228" s="4" t="s">
        <v>66</v>
      </c>
      <c r="J5228" s="4" t="s">
        <v>205</v>
      </c>
    </row>
    <row r="5229" spans="1:10" x14ac:dyDescent="0.2">
      <c r="A5229" s="4" t="s">
        <v>576</v>
      </c>
      <c r="B5229" s="4" t="s">
        <v>84</v>
      </c>
      <c r="C5229" s="4" t="s">
        <v>136</v>
      </c>
      <c r="D5229" s="4" t="s">
        <v>2493</v>
      </c>
      <c r="E5229" s="4" t="s">
        <v>1361</v>
      </c>
      <c r="F5229" s="4" t="s">
        <v>1361</v>
      </c>
      <c r="G5229" s="4" t="s">
        <v>826</v>
      </c>
      <c r="H5229" s="4" t="s">
        <v>46</v>
      </c>
      <c r="I5229" s="4" t="s">
        <v>66</v>
      </c>
      <c r="J5229" s="4" t="s">
        <v>205</v>
      </c>
    </row>
    <row r="5230" spans="1:10" x14ac:dyDescent="0.2">
      <c r="A5230" s="4" t="s">
        <v>576</v>
      </c>
      <c r="B5230" s="4" t="s">
        <v>137</v>
      </c>
      <c r="C5230" s="4" t="s">
        <v>138</v>
      </c>
      <c r="D5230" s="4" t="s">
        <v>2494</v>
      </c>
      <c r="E5230" s="4" t="s">
        <v>1361</v>
      </c>
      <c r="F5230" s="4" t="s">
        <v>1361</v>
      </c>
      <c r="G5230" s="4" t="s">
        <v>826</v>
      </c>
      <c r="H5230" s="4" t="s">
        <v>46</v>
      </c>
      <c r="I5230" s="4" t="s">
        <v>66</v>
      </c>
      <c r="J5230" s="4" t="s">
        <v>205</v>
      </c>
    </row>
    <row r="5231" spans="1:10" x14ac:dyDescent="0.2">
      <c r="A5231" s="4" t="s">
        <v>576</v>
      </c>
      <c r="B5231" s="4" t="s">
        <v>174</v>
      </c>
      <c r="C5231" s="4" t="s">
        <v>473</v>
      </c>
      <c r="D5231" s="4" t="s">
        <v>2495</v>
      </c>
      <c r="E5231" s="4" t="s">
        <v>1361</v>
      </c>
      <c r="F5231" s="4" t="s">
        <v>1361</v>
      </c>
      <c r="G5231" s="4" t="s">
        <v>826</v>
      </c>
      <c r="H5231" s="4" t="s">
        <v>46</v>
      </c>
      <c r="I5231" s="4" t="s">
        <v>442</v>
      </c>
      <c r="J5231" s="4" t="s">
        <v>443</v>
      </c>
    </row>
    <row r="5232" spans="1:10" x14ac:dyDescent="0.2">
      <c r="A5232" s="4" t="s">
        <v>577</v>
      </c>
      <c r="B5232" s="4" t="s">
        <v>38</v>
      </c>
      <c r="C5232" s="4" t="s">
        <v>39</v>
      </c>
      <c r="D5232" s="4" t="s">
        <v>2376</v>
      </c>
      <c r="E5232" s="4" t="s">
        <v>825</v>
      </c>
      <c r="F5232" s="4" t="s">
        <v>825</v>
      </c>
      <c r="G5232" s="4" t="s">
        <v>826</v>
      </c>
      <c r="H5232" s="4" t="s">
        <v>66</v>
      </c>
      <c r="I5232" s="4" t="s">
        <v>71</v>
      </c>
      <c r="J5232" s="4" t="s">
        <v>105</v>
      </c>
    </row>
    <row r="5233" spans="1:10" x14ac:dyDescent="0.2">
      <c r="A5233" s="4" t="s">
        <v>577</v>
      </c>
      <c r="B5233" s="4" t="s">
        <v>43</v>
      </c>
      <c r="C5233" s="4" t="s">
        <v>80</v>
      </c>
      <c r="D5233" s="4" t="s">
        <v>2395</v>
      </c>
      <c r="E5233" s="4" t="s">
        <v>284</v>
      </c>
      <c r="F5233" s="4" t="s">
        <v>284</v>
      </c>
      <c r="G5233" s="4" t="s">
        <v>826</v>
      </c>
      <c r="H5233" s="4" t="s">
        <v>66</v>
      </c>
      <c r="I5233" s="4" t="s">
        <v>71</v>
      </c>
      <c r="J5233" s="4" t="s">
        <v>105</v>
      </c>
    </row>
    <row r="5234" spans="1:10" x14ac:dyDescent="0.2">
      <c r="A5234" s="4" t="s">
        <v>577</v>
      </c>
      <c r="B5234" s="4" t="s">
        <v>48</v>
      </c>
      <c r="C5234" s="4" t="s">
        <v>83</v>
      </c>
      <c r="D5234" s="4" t="s">
        <v>2274</v>
      </c>
      <c r="E5234" s="4" t="s">
        <v>284</v>
      </c>
      <c r="F5234" s="4" t="s">
        <v>284</v>
      </c>
      <c r="G5234" s="4" t="s">
        <v>826</v>
      </c>
      <c r="H5234" s="4" t="s">
        <v>66</v>
      </c>
      <c r="I5234" s="4" t="s">
        <v>71</v>
      </c>
      <c r="J5234" s="4" t="s">
        <v>105</v>
      </c>
    </row>
    <row r="5235" spans="1:10" x14ac:dyDescent="0.2">
      <c r="A5235" s="4" t="s">
        <v>577</v>
      </c>
      <c r="B5235" s="4" t="s">
        <v>50</v>
      </c>
      <c r="C5235" s="4" t="s">
        <v>86</v>
      </c>
      <c r="D5235" s="4" t="s">
        <v>2251</v>
      </c>
      <c r="E5235" s="4" t="s">
        <v>284</v>
      </c>
      <c r="F5235" s="4" t="s">
        <v>284</v>
      </c>
      <c r="G5235" s="4" t="s">
        <v>826</v>
      </c>
      <c r="H5235" s="4" t="s">
        <v>66</v>
      </c>
      <c r="I5235" s="4" t="s">
        <v>71</v>
      </c>
      <c r="J5235" s="4" t="s">
        <v>105</v>
      </c>
    </row>
    <row r="5236" spans="1:10" x14ac:dyDescent="0.2">
      <c r="A5236" s="4" t="s">
        <v>577</v>
      </c>
      <c r="B5236" s="4" t="s">
        <v>52</v>
      </c>
      <c r="C5236" s="4" t="s">
        <v>87</v>
      </c>
      <c r="D5236" s="4" t="s">
        <v>2229</v>
      </c>
      <c r="E5236" s="4" t="s">
        <v>284</v>
      </c>
      <c r="F5236" s="4" t="s">
        <v>284</v>
      </c>
      <c r="G5236" s="4" t="s">
        <v>826</v>
      </c>
      <c r="H5236" s="4" t="s">
        <v>66</v>
      </c>
      <c r="I5236" s="4" t="s">
        <v>71</v>
      </c>
      <c r="J5236" s="4" t="s">
        <v>105</v>
      </c>
    </row>
    <row r="5237" spans="1:10" x14ac:dyDescent="0.2">
      <c r="A5237" s="4" t="s">
        <v>577</v>
      </c>
      <c r="B5237" s="4" t="s">
        <v>54</v>
      </c>
      <c r="C5237" s="4" t="s">
        <v>89</v>
      </c>
      <c r="D5237" s="4" t="s">
        <v>2442</v>
      </c>
      <c r="E5237" s="4" t="s">
        <v>261</v>
      </c>
      <c r="F5237" s="4" t="s">
        <v>261</v>
      </c>
      <c r="G5237" s="4" t="s">
        <v>826</v>
      </c>
      <c r="H5237" s="4" t="s">
        <v>66</v>
      </c>
      <c r="I5237" s="4" t="s">
        <v>71</v>
      </c>
      <c r="J5237" s="4" t="s">
        <v>105</v>
      </c>
    </row>
    <row r="5238" spans="1:10" x14ac:dyDescent="0.2">
      <c r="A5238" s="4" t="s">
        <v>577</v>
      </c>
      <c r="B5238" s="4" t="s">
        <v>56</v>
      </c>
      <c r="C5238" s="4" t="s">
        <v>90</v>
      </c>
      <c r="D5238" s="4" t="s">
        <v>2496</v>
      </c>
      <c r="E5238" s="4" t="s">
        <v>284</v>
      </c>
      <c r="F5238" s="4" t="s">
        <v>284</v>
      </c>
      <c r="G5238" s="4" t="s">
        <v>826</v>
      </c>
      <c r="H5238" s="4" t="s">
        <v>88</v>
      </c>
      <c r="I5238" s="4" t="s">
        <v>97</v>
      </c>
      <c r="J5238" s="4" t="s">
        <v>98</v>
      </c>
    </row>
    <row r="5239" spans="1:10" x14ac:dyDescent="0.2">
      <c r="A5239" s="4" t="s">
        <v>577</v>
      </c>
      <c r="B5239" s="4" t="s">
        <v>58</v>
      </c>
      <c r="C5239" s="4" t="s">
        <v>91</v>
      </c>
      <c r="D5239" s="4" t="s">
        <v>2497</v>
      </c>
      <c r="E5239" s="4" t="s">
        <v>261</v>
      </c>
      <c r="F5239" s="4" t="s">
        <v>261</v>
      </c>
      <c r="G5239" s="4" t="s">
        <v>826</v>
      </c>
      <c r="H5239" s="4" t="s">
        <v>88</v>
      </c>
      <c r="I5239" s="4" t="s">
        <v>41</v>
      </c>
      <c r="J5239" s="4" t="s">
        <v>42</v>
      </c>
    </row>
    <row r="5240" spans="1:10" x14ac:dyDescent="0.2">
      <c r="A5240" s="4" t="s">
        <v>577</v>
      </c>
      <c r="B5240" s="4" t="s">
        <v>37</v>
      </c>
      <c r="C5240" s="4" t="s">
        <v>92</v>
      </c>
      <c r="D5240" s="4" t="s">
        <v>2498</v>
      </c>
      <c r="E5240" s="4" t="s">
        <v>261</v>
      </c>
      <c r="F5240" s="4" t="s">
        <v>261</v>
      </c>
      <c r="G5240" s="4" t="s">
        <v>826</v>
      </c>
      <c r="H5240" s="4" t="s">
        <v>54</v>
      </c>
      <c r="I5240" s="4" t="s">
        <v>88</v>
      </c>
      <c r="J5240" s="4" t="s">
        <v>88</v>
      </c>
    </row>
    <row r="5241" spans="1:10" x14ac:dyDescent="0.2">
      <c r="A5241" s="4" t="s">
        <v>577</v>
      </c>
      <c r="B5241" s="4" t="s">
        <v>63</v>
      </c>
      <c r="C5241" s="4" t="s">
        <v>94</v>
      </c>
      <c r="D5241" s="4" t="s">
        <v>2499</v>
      </c>
      <c r="E5241" s="4" t="s">
        <v>261</v>
      </c>
      <c r="F5241" s="4" t="s">
        <v>261</v>
      </c>
      <c r="G5241" s="4" t="s">
        <v>826</v>
      </c>
      <c r="H5241" s="4" t="s">
        <v>88</v>
      </c>
      <c r="I5241" s="4" t="s">
        <v>41</v>
      </c>
      <c r="J5241" s="4" t="s">
        <v>42</v>
      </c>
    </row>
    <row r="5242" spans="1:10" x14ac:dyDescent="0.2">
      <c r="A5242" s="4" t="s">
        <v>577</v>
      </c>
      <c r="B5242" s="4" t="s">
        <v>45</v>
      </c>
      <c r="C5242" s="4" t="s">
        <v>95</v>
      </c>
      <c r="D5242" s="4" t="s">
        <v>2500</v>
      </c>
      <c r="E5242" s="4" t="s">
        <v>261</v>
      </c>
      <c r="F5242" s="4" t="s">
        <v>261</v>
      </c>
      <c r="G5242" s="4" t="s">
        <v>826</v>
      </c>
      <c r="H5242" s="4" t="s">
        <v>54</v>
      </c>
      <c r="I5242" s="4" t="s">
        <v>56</v>
      </c>
      <c r="J5242" s="4" t="s">
        <v>426</v>
      </c>
    </row>
    <row r="5243" spans="1:10" x14ac:dyDescent="0.2">
      <c r="A5243" s="4" t="s">
        <v>577</v>
      </c>
      <c r="B5243" s="4" t="s">
        <v>66</v>
      </c>
      <c r="C5243" s="4" t="s">
        <v>96</v>
      </c>
      <c r="D5243" s="4" t="s">
        <v>2501</v>
      </c>
      <c r="E5243" s="4" t="s">
        <v>261</v>
      </c>
      <c r="F5243" s="4" t="s">
        <v>261</v>
      </c>
      <c r="G5243" s="4" t="s">
        <v>826</v>
      </c>
      <c r="H5243" s="4" t="s">
        <v>54</v>
      </c>
      <c r="I5243" s="4" t="s">
        <v>56</v>
      </c>
      <c r="J5243" s="4" t="s">
        <v>426</v>
      </c>
    </row>
    <row r="5244" spans="1:10" x14ac:dyDescent="0.2">
      <c r="A5244" s="4" t="s">
        <v>578</v>
      </c>
      <c r="B5244" s="4" t="s">
        <v>38</v>
      </c>
      <c r="C5244" s="4" t="s">
        <v>39</v>
      </c>
      <c r="D5244" s="4" t="s">
        <v>2502</v>
      </c>
      <c r="E5244" s="4" t="s">
        <v>825</v>
      </c>
      <c r="F5244" s="4" t="s">
        <v>825</v>
      </c>
      <c r="G5244" s="4" t="s">
        <v>826</v>
      </c>
      <c r="H5244" s="4" t="s">
        <v>88</v>
      </c>
      <c r="I5244" s="4" t="s">
        <v>97</v>
      </c>
      <c r="J5244" s="4" t="s">
        <v>98</v>
      </c>
    </row>
    <row r="5245" spans="1:10" x14ac:dyDescent="0.2">
      <c r="A5245" s="4" t="s">
        <v>578</v>
      </c>
      <c r="B5245" s="4" t="s">
        <v>43</v>
      </c>
      <c r="C5245" s="4" t="s">
        <v>115</v>
      </c>
      <c r="D5245" s="4" t="s">
        <v>2503</v>
      </c>
      <c r="E5245" s="4" t="s">
        <v>362</v>
      </c>
      <c r="F5245" s="4" t="s">
        <v>362</v>
      </c>
      <c r="G5245" s="4" t="s">
        <v>826</v>
      </c>
      <c r="H5245" s="4" t="s">
        <v>54</v>
      </c>
      <c r="I5245" s="4" t="s">
        <v>88</v>
      </c>
      <c r="J5245" s="4" t="s">
        <v>88</v>
      </c>
    </row>
    <row r="5246" spans="1:10" x14ac:dyDescent="0.2">
      <c r="A5246" s="4" t="s">
        <v>579</v>
      </c>
      <c r="B5246" s="4" t="s">
        <v>38</v>
      </c>
      <c r="C5246" s="4" t="s">
        <v>39</v>
      </c>
      <c r="D5246" s="4" t="s">
        <v>2504</v>
      </c>
      <c r="E5246" s="4" t="s">
        <v>825</v>
      </c>
      <c r="F5246" s="4" t="s">
        <v>825</v>
      </c>
      <c r="G5246" s="4" t="s">
        <v>826</v>
      </c>
      <c r="H5246" s="4" t="s">
        <v>54</v>
      </c>
      <c r="I5246" s="4" t="s">
        <v>37</v>
      </c>
      <c r="J5246" s="4" t="s">
        <v>127</v>
      </c>
    </row>
    <row r="5247" spans="1:10" x14ac:dyDescent="0.2">
      <c r="A5247" s="4" t="s">
        <v>579</v>
      </c>
      <c r="B5247" s="4" t="s">
        <v>43</v>
      </c>
      <c r="C5247" s="4" t="s">
        <v>115</v>
      </c>
      <c r="D5247" s="4" t="s">
        <v>2505</v>
      </c>
      <c r="E5247" s="4" t="s">
        <v>347</v>
      </c>
      <c r="F5247" s="4" t="s">
        <v>347</v>
      </c>
      <c r="G5247" s="4" t="s">
        <v>826</v>
      </c>
      <c r="H5247" s="4" t="s">
        <v>58</v>
      </c>
      <c r="I5247" s="4" t="s">
        <v>52</v>
      </c>
      <c r="J5247" s="4" t="s">
        <v>125</v>
      </c>
    </row>
    <row r="5248" spans="1:10" x14ac:dyDescent="0.2">
      <c r="A5248" s="4" t="s">
        <v>579</v>
      </c>
      <c r="B5248" s="4" t="s">
        <v>48</v>
      </c>
      <c r="C5248" s="4" t="s">
        <v>118</v>
      </c>
      <c r="D5248" s="4" t="s">
        <v>2506</v>
      </c>
      <c r="E5248" s="4" t="s">
        <v>347</v>
      </c>
      <c r="F5248" s="4" t="s">
        <v>347</v>
      </c>
      <c r="G5248" s="4" t="s">
        <v>826</v>
      </c>
      <c r="H5248" s="4" t="s">
        <v>58</v>
      </c>
      <c r="I5248" s="4" t="s">
        <v>52</v>
      </c>
      <c r="J5248" s="4" t="s">
        <v>125</v>
      </c>
    </row>
    <row r="5249" spans="1:10" x14ac:dyDescent="0.2">
      <c r="A5249" s="4" t="s">
        <v>579</v>
      </c>
      <c r="B5249" s="4" t="s">
        <v>50</v>
      </c>
      <c r="C5249" s="4" t="s">
        <v>119</v>
      </c>
      <c r="D5249" s="4" t="s">
        <v>2507</v>
      </c>
      <c r="E5249" s="4" t="s">
        <v>347</v>
      </c>
      <c r="F5249" s="4" t="s">
        <v>347</v>
      </c>
      <c r="G5249" s="4" t="s">
        <v>826</v>
      </c>
      <c r="H5249" s="4" t="s">
        <v>58</v>
      </c>
      <c r="I5249" s="4" t="s">
        <v>52</v>
      </c>
      <c r="J5249" s="4" t="s">
        <v>125</v>
      </c>
    </row>
    <row r="5250" spans="1:10" x14ac:dyDescent="0.2">
      <c r="A5250" s="4" t="s">
        <v>579</v>
      </c>
      <c r="B5250" s="4" t="s">
        <v>52</v>
      </c>
      <c r="C5250" s="4" t="s">
        <v>120</v>
      </c>
      <c r="D5250" s="4" t="s">
        <v>2508</v>
      </c>
      <c r="E5250" s="4" t="s">
        <v>347</v>
      </c>
      <c r="F5250" s="4" t="s">
        <v>347</v>
      </c>
      <c r="G5250" s="4" t="s">
        <v>826</v>
      </c>
      <c r="H5250" s="4" t="s">
        <v>58</v>
      </c>
      <c r="I5250" s="4" t="s">
        <v>52</v>
      </c>
      <c r="J5250" s="4" t="s">
        <v>125</v>
      </c>
    </row>
    <row r="5251" spans="1:10" x14ac:dyDescent="0.2">
      <c r="A5251" s="4" t="s">
        <v>579</v>
      </c>
      <c r="B5251" s="4" t="s">
        <v>54</v>
      </c>
      <c r="C5251" s="4" t="s">
        <v>182</v>
      </c>
      <c r="D5251" s="4" t="s">
        <v>2509</v>
      </c>
      <c r="E5251" s="4" t="s">
        <v>347</v>
      </c>
      <c r="F5251" s="4" t="s">
        <v>347</v>
      </c>
      <c r="G5251" s="4" t="s">
        <v>826</v>
      </c>
      <c r="H5251" s="4" t="s">
        <v>58</v>
      </c>
      <c r="I5251" s="4" t="s">
        <v>52</v>
      </c>
      <c r="J5251" s="4" t="s">
        <v>125</v>
      </c>
    </row>
    <row r="5252" spans="1:10" x14ac:dyDescent="0.2">
      <c r="A5252" s="4" t="s">
        <v>579</v>
      </c>
      <c r="B5252" s="4" t="s">
        <v>56</v>
      </c>
      <c r="C5252" s="4" t="s">
        <v>183</v>
      </c>
      <c r="D5252" s="4" t="s">
        <v>2510</v>
      </c>
      <c r="E5252" s="4" t="s">
        <v>347</v>
      </c>
      <c r="F5252" s="4" t="s">
        <v>347</v>
      </c>
      <c r="G5252" s="4" t="s">
        <v>826</v>
      </c>
      <c r="H5252" s="4" t="s">
        <v>58</v>
      </c>
      <c r="I5252" s="4" t="s">
        <v>52</v>
      </c>
      <c r="J5252" s="4" t="s">
        <v>125</v>
      </c>
    </row>
    <row r="5253" spans="1:10" x14ac:dyDescent="0.2">
      <c r="A5253" s="4" t="s">
        <v>579</v>
      </c>
      <c r="B5253" s="4" t="s">
        <v>58</v>
      </c>
      <c r="C5253" s="4" t="s">
        <v>184</v>
      </c>
      <c r="D5253" s="4" t="s">
        <v>2511</v>
      </c>
      <c r="E5253" s="4" t="s">
        <v>347</v>
      </c>
      <c r="F5253" s="4" t="s">
        <v>347</v>
      </c>
      <c r="G5253" s="4" t="s">
        <v>826</v>
      </c>
      <c r="H5253" s="4" t="s">
        <v>58</v>
      </c>
      <c r="I5253" s="4" t="s">
        <v>52</v>
      </c>
      <c r="J5253" s="4" t="s">
        <v>125</v>
      </c>
    </row>
    <row r="5254" spans="1:10" x14ac:dyDescent="0.2">
      <c r="A5254" s="4" t="s">
        <v>579</v>
      </c>
      <c r="B5254" s="4" t="s">
        <v>37</v>
      </c>
      <c r="C5254" s="4" t="s">
        <v>185</v>
      </c>
      <c r="D5254" s="4" t="s">
        <v>2512</v>
      </c>
      <c r="E5254" s="4" t="s">
        <v>347</v>
      </c>
      <c r="F5254" s="4" t="s">
        <v>347</v>
      </c>
      <c r="G5254" s="4" t="s">
        <v>826</v>
      </c>
      <c r="H5254" s="4" t="s">
        <v>58</v>
      </c>
      <c r="I5254" s="4" t="s">
        <v>52</v>
      </c>
      <c r="J5254" s="4" t="s">
        <v>125</v>
      </c>
    </row>
    <row r="5255" spans="1:10" x14ac:dyDescent="0.2">
      <c r="A5255" s="4" t="s">
        <v>579</v>
      </c>
      <c r="B5255" s="4" t="s">
        <v>63</v>
      </c>
      <c r="C5255" s="4" t="s">
        <v>580</v>
      </c>
      <c r="D5255" s="4" t="s">
        <v>2513</v>
      </c>
      <c r="E5255" s="4" t="s">
        <v>679</v>
      </c>
      <c r="F5255" s="4" t="s">
        <v>679</v>
      </c>
      <c r="G5255" s="4" t="s">
        <v>826</v>
      </c>
      <c r="H5255" s="4" t="s">
        <v>58</v>
      </c>
      <c r="I5255" s="4" t="s">
        <v>52</v>
      </c>
      <c r="J5255" s="4" t="s">
        <v>125</v>
      </c>
    </row>
    <row r="5256" spans="1:10" x14ac:dyDescent="0.2">
      <c r="A5256" s="4" t="s">
        <v>581</v>
      </c>
      <c r="B5256" s="4" t="s">
        <v>38</v>
      </c>
      <c r="C5256" s="4" t="s">
        <v>39</v>
      </c>
      <c r="D5256" s="4" t="s">
        <v>2220</v>
      </c>
      <c r="E5256" s="4" t="s">
        <v>1301</v>
      </c>
      <c r="F5256" s="4" t="s">
        <v>1301</v>
      </c>
      <c r="G5256" s="4" t="s">
        <v>826</v>
      </c>
      <c r="H5256" s="4" t="s">
        <v>45</v>
      </c>
      <c r="I5256" s="4" t="s">
        <v>60</v>
      </c>
      <c r="J5256" s="4" t="s">
        <v>61</v>
      </c>
    </row>
    <row r="5257" spans="1:10" x14ac:dyDescent="0.2">
      <c r="A5257" s="4" t="s">
        <v>581</v>
      </c>
      <c r="B5257" s="4" t="s">
        <v>43</v>
      </c>
      <c r="C5257" s="4" t="s">
        <v>80</v>
      </c>
      <c r="D5257" s="4" t="s">
        <v>2360</v>
      </c>
      <c r="E5257" s="4" t="s">
        <v>347</v>
      </c>
      <c r="F5257" s="4" t="s">
        <v>347</v>
      </c>
      <c r="G5257" s="4" t="s">
        <v>826</v>
      </c>
      <c r="H5257" s="4" t="s">
        <v>45</v>
      </c>
      <c r="I5257" s="4" t="s">
        <v>60</v>
      </c>
      <c r="J5257" s="4" t="s">
        <v>61</v>
      </c>
    </row>
    <row r="5258" spans="1:10" x14ac:dyDescent="0.2">
      <c r="A5258" s="4" t="s">
        <v>581</v>
      </c>
      <c r="B5258" s="4" t="s">
        <v>48</v>
      </c>
      <c r="C5258" s="4" t="s">
        <v>83</v>
      </c>
      <c r="D5258" s="4" t="s">
        <v>2161</v>
      </c>
      <c r="E5258" s="4" t="s">
        <v>347</v>
      </c>
      <c r="F5258" s="4" t="s">
        <v>347</v>
      </c>
      <c r="G5258" s="4" t="s">
        <v>826</v>
      </c>
      <c r="H5258" s="4" t="s">
        <v>45</v>
      </c>
      <c r="I5258" s="4" t="s">
        <v>60</v>
      </c>
      <c r="J5258" s="4" t="s">
        <v>61</v>
      </c>
    </row>
    <row r="5259" spans="1:10" x14ac:dyDescent="0.2">
      <c r="A5259" s="4" t="s">
        <v>581</v>
      </c>
      <c r="B5259" s="4" t="s">
        <v>50</v>
      </c>
      <c r="C5259" s="4" t="s">
        <v>86</v>
      </c>
      <c r="D5259" s="4" t="s">
        <v>2162</v>
      </c>
      <c r="E5259" s="4" t="s">
        <v>347</v>
      </c>
      <c r="F5259" s="4" t="s">
        <v>347</v>
      </c>
      <c r="G5259" s="4" t="s">
        <v>826</v>
      </c>
      <c r="H5259" s="4" t="s">
        <v>45</v>
      </c>
      <c r="I5259" s="4" t="s">
        <v>60</v>
      </c>
      <c r="J5259" s="4" t="s">
        <v>61</v>
      </c>
    </row>
    <row r="5260" spans="1:10" x14ac:dyDescent="0.2">
      <c r="A5260" s="4" t="s">
        <v>581</v>
      </c>
      <c r="B5260" s="4" t="s">
        <v>52</v>
      </c>
      <c r="C5260" s="4" t="s">
        <v>87</v>
      </c>
      <c r="D5260" s="4" t="s">
        <v>2311</v>
      </c>
      <c r="E5260" s="4" t="s">
        <v>347</v>
      </c>
      <c r="F5260" s="4" t="s">
        <v>347</v>
      </c>
      <c r="G5260" s="4" t="s">
        <v>826</v>
      </c>
      <c r="H5260" s="4" t="s">
        <v>45</v>
      </c>
      <c r="I5260" s="4" t="s">
        <v>60</v>
      </c>
      <c r="J5260" s="4" t="s">
        <v>61</v>
      </c>
    </row>
    <row r="5261" spans="1:10" x14ac:dyDescent="0.2">
      <c r="A5261" s="4" t="s">
        <v>581</v>
      </c>
      <c r="B5261" s="4" t="s">
        <v>54</v>
      </c>
      <c r="C5261" s="4" t="s">
        <v>89</v>
      </c>
      <c r="D5261" s="4" t="s">
        <v>2226</v>
      </c>
      <c r="E5261" s="4" t="s">
        <v>347</v>
      </c>
      <c r="F5261" s="4" t="s">
        <v>347</v>
      </c>
      <c r="G5261" s="4" t="s">
        <v>826</v>
      </c>
      <c r="H5261" s="4" t="s">
        <v>45</v>
      </c>
      <c r="I5261" s="4" t="s">
        <v>60</v>
      </c>
      <c r="J5261" s="4" t="s">
        <v>61</v>
      </c>
    </row>
    <row r="5262" spans="1:10" x14ac:dyDescent="0.2">
      <c r="A5262" s="4" t="s">
        <v>581</v>
      </c>
      <c r="B5262" s="4" t="s">
        <v>56</v>
      </c>
      <c r="C5262" s="4" t="s">
        <v>90</v>
      </c>
      <c r="D5262" s="4" t="s">
        <v>2480</v>
      </c>
      <c r="E5262" s="4" t="s">
        <v>347</v>
      </c>
      <c r="F5262" s="4" t="s">
        <v>347</v>
      </c>
      <c r="G5262" s="4" t="s">
        <v>826</v>
      </c>
      <c r="H5262" s="4" t="s">
        <v>45</v>
      </c>
      <c r="I5262" s="4" t="s">
        <v>60</v>
      </c>
      <c r="J5262" s="4" t="s">
        <v>61</v>
      </c>
    </row>
    <row r="5263" spans="1:10" x14ac:dyDescent="0.2">
      <c r="A5263" s="4" t="s">
        <v>581</v>
      </c>
      <c r="B5263" s="4" t="s">
        <v>58</v>
      </c>
      <c r="C5263" s="4" t="s">
        <v>91</v>
      </c>
      <c r="D5263" s="4" t="s">
        <v>2373</v>
      </c>
      <c r="E5263" s="4" t="s">
        <v>347</v>
      </c>
      <c r="F5263" s="4" t="s">
        <v>347</v>
      </c>
      <c r="G5263" s="4" t="s">
        <v>826</v>
      </c>
      <c r="H5263" s="4" t="s">
        <v>45</v>
      </c>
      <c r="I5263" s="4" t="s">
        <v>60</v>
      </c>
      <c r="J5263" s="4" t="s">
        <v>61</v>
      </c>
    </row>
    <row r="5264" spans="1:10" x14ac:dyDescent="0.2">
      <c r="A5264" s="4" t="s">
        <v>581</v>
      </c>
      <c r="B5264" s="4" t="s">
        <v>37</v>
      </c>
      <c r="C5264" s="4" t="s">
        <v>92</v>
      </c>
      <c r="D5264" s="4" t="s">
        <v>2229</v>
      </c>
      <c r="E5264" s="4" t="s">
        <v>347</v>
      </c>
      <c r="F5264" s="4" t="s">
        <v>347</v>
      </c>
      <c r="G5264" s="4" t="s">
        <v>826</v>
      </c>
      <c r="H5264" s="4" t="s">
        <v>45</v>
      </c>
      <c r="I5264" s="4" t="s">
        <v>60</v>
      </c>
      <c r="J5264" s="4" t="s">
        <v>61</v>
      </c>
    </row>
    <row r="5265" spans="1:10" x14ac:dyDescent="0.2">
      <c r="A5265" s="4" t="s">
        <v>581</v>
      </c>
      <c r="B5265" s="4" t="s">
        <v>63</v>
      </c>
      <c r="C5265" s="4" t="s">
        <v>94</v>
      </c>
      <c r="D5265" s="4" t="s">
        <v>2230</v>
      </c>
      <c r="E5265" s="4" t="s">
        <v>347</v>
      </c>
      <c r="F5265" s="4" t="s">
        <v>347</v>
      </c>
      <c r="G5265" s="4" t="s">
        <v>826</v>
      </c>
      <c r="H5265" s="4" t="s">
        <v>45</v>
      </c>
      <c r="I5265" s="4" t="s">
        <v>60</v>
      </c>
      <c r="J5265" s="4" t="s">
        <v>61</v>
      </c>
    </row>
    <row r="5266" spans="1:10" x14ac:dyDescent="0.2">
      <c r="A5266" s="4" t="s">
        <v>581</v>
      </c>
      <c r="B5266" s="4" t="s">
        <v>45</v>
      </c>
      <c r="C5266" s="4" t="s">
        <v>95</v>
      </c>
      <c r="D5266" s="4" t="s">
        <v>2514</v>
      </c>
      <c r="E5266" s="4" t="s">
        <v>2515</v>
      </c>
      <c r="F5266" s="4" t="s">
        <v>2515</v>
      </c>
      <c r="G5266" s="4" t="s">
        <v>826</v>
      </c>
      <c r="H5266" s="4" t="s">
        <v>45</v>
      </c>
      <c r="I5266" s="4" t="s">
        <v>60</v>
      </c>
      <c r="J5266" s="4" t="s">
        <v>61</v>
      </c>
    </row>
    <row r="5267" spans="1:10" x14ac:dyDescent="0.2">
      <c r="A5267" s="4" t="s">
        <v>581</v>
      </c>
      <c r="B5267" s="4" t="s">
        <v>66</v>
      </c>
      <c r="C5267" s="4" t="s">
        <v>96</v>
      </c>
      <c r="D5267" s="4" t="s">
        <v>2516</v>
      </c>
      <c r="E5267" s="4" t="s">
        <v>347</v>
      </c>
      <c r="F5267" s="4" t="s">
        <v>347</v>
      </c>
      <c r="G5267" s="4" t="s">
        <v>826</v>
      </c>
      <c r="H5267" s="4" t="s">
        <v>45</v>
      </c>
      <c r="I5267" s="4" t="s">
        <v>46</v>
      </c>
      <c r="J5267" s="4" t="s">
        <v>47</v>
      </c>
    </row>
    <row r="5268" spans="1:10" x14ac:dyDescent="0.2">
      <c r="A5268" s="4" t="s">
        <v>581</v>
      </c>
      <c r="B5268" s="4" t="s">
        <v>68</v>
      </c>
      <c r="C5268" s="4" t="s">
        <v>141</v>
      </c>
      <c r="D5268" s="4" t="s">
        <v>2517</v>
      </c>
      <c r="E5268" s="4" t="s">
        <v>2515</v>
      </c>
      <c r="F5268" s="4" t="s">
        <v>2515</v>
      </c>
      <c r="G5268" s="4" t="s">
        <v>826</v>
      </c>
      <c r="H5268" s="4" t="s">
        <v>45</v>
      </c>
      <c r="I5268" s="4" t="s">
        <v>60</v>
      </c>
      <c r="J5268" s="4" t="s">
        <v>61</v>
      </c>
    </row>
    <row r="5269" spans="1:10" x14ac:dyDescent="0.2">
      <c r="A5269" s="4" t="s">
        <v>581</v>
      </c>
      <c r="B5269" s="4" t="s">
        <v>46</v>
      </c>
      <c r="C5269" s="4" t="s">
        <v>149</v>
      </c>
      <c r="D5269" s="4" t="s">
        <v>2518</v>
      </c>
      <c r="E5269" s="4" t="s">
        <v>2515</v>
      </c>
      <c r="F5269" s="4" t="s">
        <v>2515</v>
      </c>
      <c r="G5269" s="4" t="s">
        <v>826</v>
      </c>
      <c r="H5269" s="4" t="s">
        <v>45</v>
      </c>
      <c r="I5269" s="4" t="s">
        <v>46</v>
      </c>
      <c r="J5269" s="4" t="s">
        <v>47</v>
      </c>
    </row>
    <row r="5270" spans="1:10" x14ac:dyDescent="0.2">
      <c r="A5270" s="4" t="s">
        <v>581</v>
      </c>
      <c r="B5270" s="4" t="s">
        <v>71</v>
      </c>
      <c r="C5270" s="4" t="s">
        <v>150</v>
      </c>
      <c r="D5270" s="4" t="s">
        <v>2519</v>
      </c>
      <c r="E5270" s="4" t="s">
        <v>2515</v>
      </c>
      <c r="F5270" s="4" t="s">
        <v>2515</v>
      </c>
      <c r="G5270" s="4" t="s">
        <v>826</v>
      </c>
      <c r="H5270" s="4" t="s">
        <v>45</v>
      </c>
      <c r="I5270" s="4" t="s">
        <v>46</v>
      </c>
      <c r="J5270" s="4" t="s">
        <v>47</v>
      </c>
    </row>
    <row r="5271" spans="1:10" x14ac:dyDescent="0.2">
      <c r="A5271" s="4" t="s">
        <v>581</v>
      </c>
      <c r="B5271" s="4" t="s">
        <v>73</v>
      </c>
      <c r="C5271" s="4" t="s">
        <v>151</v>
      </c>
      <c r="D5271" s="4" t="s">
        <v>2520</v>
      </c>
      <c r="E5271" s="4" t="s">
        <v>2515</v>
      </c>
      <c r="F5271" s="4" t="s">
        <v>2515</v>
      </c>
      <c r="G5271" s="4" t="s">
        <v>826</v>
      </c>
      <c r="H5271" s="4" t="s">
        <v>45</v>
      </c>
      <c r="I5271" s="4" t="s">
        <v>60</v>
      </c>
      <c r="J5271" s="4" t="s">
        <v>61</v>
      </c>
    </row>
    <row r="5272" spans="1:10" x14ac:dyDescent="0.2">
      <c r="A5272" s="4" t="s">
        <v>581</v>
      </c>
      <c r="B5272" s="4" t="s">
        <v>75</v>
      </c>
      <c r="C5272" s="4" t="s">
        <v>152</v>
      </c>
      <c r="D5272" s="4" t="s">
        <v>2521</v>
      </c>
      <c r="E5272" s="4" t="s">
        <v>2515</v>
      </c>
      <c r="F5272" s="4" t="s">
        <v>2515</v>
      </c>
      <c r="G5272" s="4" t="s">
        <v>826</v>
      </c>
      <c r="H5272" s="4" t="s">
        <v>45</v>
      </c>
      <c r="I5272" s="4" t="s">
        <v>60</v>
      </c>
      <c r="J5272" s="4" t="s">
        <v>61</v>
      </c>
    </row>
    <row r="5273" spans="1:10" x14ac:dyDescent="0.2">
      <c r="A5273" s="4" t="s">
        <v>581</v>
      </c>
      <c r="B5273" s="4" t="s">
        <v>60</v>
      </c>
      <c r="C5273" s="4" t="s">
        <v>523</v>
      </c>
      <c r="D5273" s="4" t="s">
        <v>2522</v>
      </c>
      <c r="E5273" s="4" t="s">
        <v>347</v>
      </c>
      <c r="F5273" s="4" t="s">
        <v>347</v>
      </c>
      <c r="G5273" s="4" t="s">
        <v>826</v>
      </c>
      <c r="H5273" s="4" t="s">
        <v>45</v>
      </c>
      <c r="I5273" s="4" t="s">
        <v>46</v>
      </c>
      <c r="J5273" s="4" t="s">
        <v>47</v>
      </c>
    </row>
    <row r="5274" spans="1:10" x14ac:dyDescent="0.2">
      <c r="A5274" s="4" t="s">
        <v>581</v>
      </c>
      <c r="B5274" s="4" t="s">
        <v>78</v>
      </c>
      <c r="C5274" s="4" t="s">
        <v>529</v>
      </c>
      <c r="D5274" s="4" t="s">
        <v>2523</v>
      </c>
      <c r="E5274" s="4" t="s">
        <v>2515</v>
      </c>
      <c r="F5274" s="4" t="s">
        <v>2515</v>
      </c>
      <c r="G5274" s="4" t="s">
        <v>826</v>
      </c>
      <c r="H5274" s="4" t="s">
        <v>45</v>
      </c>
      <c r="I5274" s="4" t="s">
        <v>60</v>
      </c>
      <c r="J5274" s="4" t="s">
        <v>61</v>
      </c>
    </row>
    <row r="5275" spans="1:10" x14ac:dyDescent="0.2">
      <c r="A5275" s="4" t="s">
        <v>581</v>
      </c>
      <c r="B5275" s="4" t="s">
        <v>84</v>
      </c>
      <c r="C5275" s="4" t="s">
        <v>530</v>
      </c>
      <c r="D5275" s="4" t="s">
        <v>2524</v>
      </c>
      <c r="E5275" s="4" t="s">
        <v>2515</v>
      </c>
      <c r="F5275" s="4" t="s">
        <v>2515</v>
      </c>
      <c r="G5275" s="4" t="s">
        <v>826</v>
      </c>
      <c r="H5275" s="4" t="s">
        <v>45</v>
      </c>
      <c r="I5275" s="4" t="s">
        <v>60</v>
      </c>
      <c r="J5275" s="4" t="s">
        <v>61</v>
      </c>
    </row>
    <row r="5276" spans="1:10" x14ac:dyDescent="0.2">
      <c r="A5276" s="4" t="s">
        <v>582</v>
      </c>
      <c r="B5276" s="4" t="s">
        <v>38</v>
      </c>
      <c r="C5276" s="4" t="s">
        <v>39</v>
      </c>
      <c r="D5276" s="4" t="s">
        <v>2525</v>
      </c>
      <c r="E5276" s="4" t="s">
        <v>890</v>
      </c>
      <c r="F5276" s="4" t="s">
        <v>890</v>
      </c>
      <c r="G5276" s="4" t="s">
        <v>826</v>
      </c>
      <c r="H5276" s="4" t="s">
        <v>66</v>
      </c>
      <c r="I5276" s="4" t="s">
        <v>97</v>
      </c>
      <c r="J5276" s="4" t="s">
        <v>98</v>
      </c>
    </row>
    <row r="5277" spans="1:10" x14ac:dyDescent="0.2">
      <c r="A5277" s="4" t="s">
        <v>582</v>
      </c>
      <c r="B5277" s="4" t="s">
        <v>43</v>
      </c>
      <c r="C5277" s="4" t="s">
        <v>99</v>
      </c>
      <c r="D5277" s="4" t="s">
        <v>2526</v>
      </c>
      <c r="E5277" s="4" t="s">
        <v>359</v>
      </c>
      <c r="F5277" s="4" t="s">
        <v>359</v>
      </c>
      <c r="G5277" s="4" t="s">
        <v>826</v>
      </c>
      <c r="H5277" s="4" t="s">
        <v>66</v>
      </c>
      <c r="I5277" s="4" t="s">
        <v>97</v>
      </c>
      <c r="J5277" s="4" t="s">
        <v>98</v>
      </c>
    </row>
    <row r="5278" spans="1:10" x14ac:dyDescent="0.2">
      <c r="A5278" s="4" t="s">
        <v>582</v>
      </c>
      <c r="B5278" s="4" t="s">
        <v>48</v>
      </c>
      <c r="C5278" s="4" t="s">
        <v>100</v>
      </c>
      <c r="D5278" s="4" t="s">
        <v>2417</v>
      </c>
      <c r="E5278" s="4" t="s">
        <v>359</v>
      </c>
      <c r="F5278" s="4" t="s">
        <v>359</v>
      </c>
      <c r="G5278" s="4" t="s">
        <v>826</v>
      </c>
      <c r="H5278" s="4" t="s">
        <v>66</v>
      </c>
      <c r="I5278" s="4" t="s">
        <v>97</v>
      </c>
      <c r="J5278" s="4" t="s">
        <v>98</v>
      </c>
    </row>
    <row r="5279" spans="1:10" x14ac:dyDescent="0.2">
      <c r="A5279" s="4" t="s">
        <v>582</v>
      </c>
      <c r="B5279" s="4" t="s">
        <v>50</v>
      </c>
      <c r="C5279" s="4" t="s">
        <v>101</v>
      </c>
      <c r="D5279" s="4" t="s">
        <v>2418</v>
      </c>
      <c r="E5279" s="4" t="s">
        <v>359</v>
      </c>
      <c r="F5279" s="4" t="s">
        <v>359</v>
      </c>
      <c r="G5279" s="4" t="s">
        <v>826</v>
      </c>
      <c r="H5279" s="4" t="s">
        <v>66</v>
      </c>
      <c r="I5279" s="4" t="s">
        <v>97</v>
      </c>
      <c r="J5279" s="4" t="s">
        <v>98</v>
      </c>
    </row>
    <row r="5280" spans="1:10" x14ac:dyDescent="0.2">
      <c r="A5280" s="4" t="s">
        <v>582</v>
      </c>
      <c r="B5280" s="4" t="s">
        <v>52</v>
      </c>
      <c r="C5280" s="4" t="s">
        <v>102</v>
      </c>
      <c r="D5280" s="4" t="s">
        <v>2419</v>
      </c>
      <c r="E5280" s="4" t="s">
        <v>359</v>
      </c>
      <c r="F5280" s="4" t="s">
        <v>359</v>
      </c>
      <c r="G5280" s="4" t="s">
        <v>826</v>
      </c>
      <c r="H5280" s="4" t="s">
        <v>66</v>
      </c>
      <c r="I5280" s="4" t="s">
        <v>97</v>
      </c>
      <c r="J5280" s="4" t="s">
        <v>98</v>
      </c>
    </row>
    <row r="5281" spans="1:10" x14ac:dyDescent="0.2">
      <c r="A5281" s="4" t="s">
        <v>582</v>
      </c>
      <c r="B5281" s="4" t="s">
        <v>54</v>
      </c>
      <c r="C5281" s="4" t="s">
        <v>103</v>
      </c>
      <c r="D5281" s="4" t="s">
        <v>2146</v>
      </c>
      <c r="E5281" s="4" t="s">
        <v>2527</v>
      </c>
      <c r="F5281" s="4" t="s">
        <v>2527</v>
      </c>
      <c r="G5281" s="4" t="s">
        <v>826</v>
      </c>
      <c r="H5281" s="4" t="s">
        <v>66</v>
      </c>
      <c r="I5281" s="4" t="s">
        <v>97</v>
      </c>
      <c r="J5281" s="4" t="s">
        <v>98</v>
      </c>
    </row>
    <row r="5282" spans="1:10" x14ac:dyDescent="0.2">
      <c r="A5282" s="4" t="s">
        <v>582</v>
      </c>
      <c r="B5282" s="4" t="s">
        <v>56</v>
      </c>
      <c r="C5282" s="4" t="s">
        <v>104</v>
      </c>
      <c r="D5282" s="4" t="s">
        <v>2148</v>
      </c>
      <c r="E5282" s="4" t="s">
        <v>359</v>
      </c>
      <c r="F5282" s="4" t="s">
        <v>359</v>
      </c>
      <c r="G5282" s="4" t="s">
        <v>826</v>
      </c>
      <c r="H5282" s="4" t="s">
        <v>66</v>
      </c>
      <c r="I5282" s="4" t="s">
        <v>97</v>
      </c>
      <c r="J5282" s="4" t="s">
        <v>98</v>
      </c>
    </row>
    <row r="5283" spans="1:10" x14ac:dyDescent="0.2">
      <c r="A5283" s="4" t="s">
        <v>582</v>
      </c>
      <c r="B5283" s="4" t="s">
        <v>58</v>
      </c>
      <c r="C5283" s="4" t="s">
        <v>106</v>
      </c>
      <c r="D5283" s="4" t="s">
        <v>2149</v>
      </c>
      <c r="E5283" s="4" t="s">
        <v>359</v>
      </c>
      <c r="F5283" s="4" t="s">
        <v>359</v>
      </c>
      <c r="G5283" s="4" t="s">
        <v>826</v>
      </c>
      <c r="H5283" s="4" t="s">
        <v>66</v>
      </c>
      <c r="I5283" s="4" t="s">
        <v>97</v>
      </c>
      <c r="J5283" s="4" t="s">
        <v>98</v>
      </c>
    </row>
    <row r="5284" spans="1:10" x14ac:dyDescent="0.2">
      <c r="A5284" s="4" t="s">
        <v>582</v>
      </c>
      <c r="B5284" s="4" t="s">
        <v>37</v>
      </c>
      <c r="C5284" s="4" t="s">
        <v>107</v>
      </c>
      <c r="D5284" s="4" t="s">
        <v>2528</v>
      </c>
      <c r="E5284" s="4" t="s">
        <v>359</v>
      </c>
      <c r="F5284" s="4" t="s">
        <v>359</v>
      </c>
      <c r="G5284" s="4" t="s">
        <v>826</v>
      </c>
      <c r="H5284" s="4" t="s">
        <v>66</v>
      </c>
      <c r="I5284" s="4" t="s">
        <v>97</v>
      </c>
      <c r="J5284" s="4" t="s">
        <v>98</v>
      </c>
    </row>
    <row r="5285" spans="1:10" x14ac:dyDescent="0.2">
      <c r="A5285" s="4" t="s">
        <v>582</v>
      </c>
      <c r="B5285" s="4" t="s">
        <v>63</v>
      </c>
      <c r="C5285" s="4" t="s">
        <v>108</v>
      </c>
      <c r="D5285" s="4" t="s">
        <v>2529</v>
      </c>
      <c r="E5285" s="4" t="s">
        <v>359</v>
      </c>
      <c r="F5285" s="4" t="s">
        <v>359</v>
      </c>
      <c r="G5285" s="4" t="s">
        <v>826</v>
      </c>
      <c r="H5285" s="4" t="s">
        <v>66</v>
      </c>
      <c r="I5285" s="4" t="s">
        <v>97</v>
      </c>
      <c r="J5285" s="4" t="s">
        <v>98</v>
      </c>
    </row>
    <row r="5286" spans="1:10" x14ac:dyDescent="0.2">
      <c r="A5286" s="4" t="s">
        <v>582</v>
      </c>
      <c r="B5286" s="4" t="s">
        <v>45</v>
      </c>
      <c r="C5286" s="4" t="s">
        <v>109</v>
      </c>
      <c r="D5286" s="4" t="s">
        <v>2194</v>
      </c>
      <c r="E5286" s="4" t="s">
        <v>359</v>
      </c>
      <c r="F5286" s="4" t="s">
        <v>359</v>
      </c>
      <c r="G5286" s="4" t="s">
        <v>826</v>
      </c>
      <c r="H5286" s="4" t="s">
        <v>66</v>
      </c>
      <c r="I5286" s="4" t="s">
        <v>97</v>
      </c>
      <c r="J5286" s="4" t="s">
        <v>98</v>
      </c>
    </row>
    <row r="5287" spans="1:10" x14ac:dyDescent="0.2">
      <c r="A5287" s="4" t="s">
        <v>582</v>
      </c>
      <c r="B5287" s="4" t="s">
        <v>66</v>
      </c>
      <c r="C5287" s="4" t="s">
        <v>110</v>
      </c>
      <c r="D5287" s="4" t="s">
        <v>2530</v>
      </c>
      <c r="E5287" s="4" t="s">
        <v>359</v>
      </c>
      <c r="F5287" s="4" t="s">
        <v>359</v>
      </c>
      <c r="G5287" s="4" t="s">
        <v>826</v>
      </c>
      <c r="H5287" s="4" t="s">
        <v>66</v>
      </c>
      <c r="I5287" s="4" t="s">
        <v>97</v>
      </c>
      <c r="J5287" s="4" t="s">
        <v>98</v>
      </c>
    </row>
    <row r="5288" spans="1:10" x14ac:dyDescent="0.2">
      <c r="A5288" s="4" t="s">
        <v>582</v>
      </c>
      <c r="B5288" s="4" t="s">
        <v>68</v>
      </c>
      <c r="C5288" s="4" t="s">
        <v>111</v>
      </c>
      <c r="D5288" s="4" t="s">
        <v>2434</v>
      </c>
      <c r="E5288" s="4" t="s">
        <v>359</v>
      </c>
      <c r="F5288" s="4" t="s">
        <v>359</v>
      </c>
      <c r="G5288" s="4" t="s">
        <v>826</v>
      </c>
      <c r="H5288" s="4" t="s">
        <v>66</v>
      </c>
      <c r="I5288" s="4" t="s">
        <v>97</v>
      </c>
      <c r="J5288" s="4" t="s">
        <v>98</v>
      </c>
    </row>
    <row r="5289" spans="1:10" x14ac:dyDescent="0.2">
      <c r="A5289" s="4" t="s">
        <v>582</v>
      </c>
      <c r="B5289" s="4" t="s">
        <v>46</v>
      </c>
      <c r="C5289" s="4" t="s">
        <v>112</v>
      </c>
      <c r="D5289" s="4" t="s">
        <v>2157</v>
      </c>
      <c r="E5289" s="4" t="s">
        <v>359</v>
      </c>
      <c r="F5289" s="4" t="s">
        <v>359</v>
      </c>
      <c r="G5289" s="4" t="s">
        <v>826</v>
      </c>
      <c r="H5289" s="4" t="s">
        <v>66</v>
      </c>
      <c r="I5289" s="4" t="s">
        <v>97</v>
      </c>
      <c r="J5289" s="4" t="s">
        <v>98</v>
      </c>
    </row>
    <row r="5290" spans="1:10" x14ac:dyDescent="0.2">
      <c r="A5290" s="4" t="s">
        <v>582</v>
      </c>
      <c r="B5290" s="4" t="s">
        <v>71</v>
      </c>
      <c r="C5290" s="4" t="s">
        <v>113</v>
      </c>
      <c r="D5290" s="4" t="s">
        <v>2298</v>
      </c>
      <c r="E5290" s="4" t="s">
        <v>359</v>
      </c>
      <c r="F5290" s="4" t="s">
        <v>359</v>
      </c>
      <c r="G5290" s="4" t="s">
        <v>826</v>
      </c>
      <c r="H5290" s="4" t="s">
        <v>66</v>
      </c>
      <c r="I5290" s="4" t="s">
        <v>97</v>
      </c>
      <c r="J5290" s="4" t="s">
        <v>98</v>
      </c>
    </row>
    <row r="5291" spans="1:10" x14ac:dyDescent="0.2">
      <c r="A5291" s="4" t="s">
        <v>582</v>
      </c>
      <c r="B5291" s="4" t="s">
        <v>73</v>
      </c>
      <c r="C5291" s="4" t="s">
        <v>130</v>
      </c>
      <c r="D5291" s="4" t="s">
        <v>2531</v>
      </c>
      <c r="E5291" s="4" t="s">
        <v>359</v>
      </c>
      <c r="F5291" s="4" t="s">
        <v>359</v>
      </c>
      <c r="G5291" s="4" t="s">
        <v>826</v>
      </c>
      <c r="H5291" s="4" t="s">
        <v>66</v>
      </c>
      <c r="I5291" s="4" t="s">
        <v>97</v>
      </c>
      <c r="J5291" s="4" t="s">
        <v>98</v>
      </c>
    </row>
    <row r="5292" spans="1:10" x14ac:dyDescent="0.2">
      <c r="A5292" s="4" t="s">
        <v>582</v>
      </c>
      <c r="B5292" s="4" t="s">
        <v>75</v>
      </c>
      <c r="C5292" s="4" t="s">
        <v>133</v>
      </c>
      <c r="D5292" s="4" t="s">
        <v>2161</v>
      </c>
      <c r="E5292" s="4" t="s">
        <v>359</v>
      </c>
      <c r="F5292" s="4" t="s">
        <v>359</v>
      </c>
      <c r="G5292" s="4" t="s">
        <v>826</v>
      </c>
      <c r="H5292" s="4" t="s">
        <v>66</v>
      </c>
      <c r="I5292" s="4" t="s">
        <v>97</v>
      </c>
      <c r="J5292" s="4" t="s">
        <v>98</v>
      </c>
    </row>
    <row r="5293" spans="1:10" x14ac:dyDescent="0.2">
      <c r="A5293" s="4" t="s">
        <v>582</v>
      </c>
      <c r="B5293" s="4" t="s">
        <v>60</v>
      </c>
      <c r="C5293" s="4" t="s">
        <v>134</v>
      </c>
      <c r="D5293" s="4" t="s">
        <v>2324</v>
      </c>
      <c r="E5293" s="4" t="s">
        <v>359</v>
      </c>
      <c r="F5293" s="4" t="s">
        <v>359</v>
      </c>
      <c r="G5293" s="4" t="s">
        <v>826</v>
      </c>
      <c r="H5293" s="4" t="s">
        <v>66</v>
      </c>
      <c r="I5293" s="4" t="s">
        <v>97</v>
      </c>
      <c r="J5293" s="4" t="s">
        <v>98</v>
      </c>
    </row>
    <row r="5294" spans="1:10" x14ac:dyDescent="0.2">
      <c r="A5294" s="4" t="s">
        <v>582</v>
      </c>
      <c r="B5294" s="4" t="s">
        <v>78</v>
      </c>
      <c r="C5294" s="4" t="s">
        <v>135</v>
      </c>
      <c r="D5294" s="4" t="s">
        <v>2245</v>
      </c>
      <c r="E5294" s="4" t="s">
        <v>359</v>
      </c>
      <c r="F5294" s="4" t="s">
        <v>359</v>
      </c>
      <c r="G5294" s="4" t="s">
        <v>826</v>
      </c>
      <c r="H5294" s="4" t="s">
        <v>66</v>
      </c>
      <c r="I5294" s="4" t="s">
        <v>97</v>
      </c>
      <c r="J5294" s="4" t="s">
        <v>98</v>
      </c>
    </row>
    <row r="5295" spans="1:10" x14ac:dyDescent="0.2">
      <c r="A5295" s="4" t="s">
        <v>582</v>
      </c>
      <c r="B5295" s="4" t="s">
        <v>84</v>
      </c>
      <c r="C5295" s="4" t="s">
        <v>136</v>
      </c>
      <c r="D5295" s="4" t="s">
        <v>2273</v>
      </c>
      <c r="E5295" s="4" t="s">
        <v>359</v>
      </c>
      <c r="F5295" s="4" t="s">
        <v>359</v>
      </c>
      <c r="G5295" s="4" t="s">
        <v>826</v>
      </c>
      <c r="H5295" s="4" t="s">
        <v>66</v>
      </c>
      <c r="I5295" s="4" t="s">
        <v>97</v>
      </c>
      <c r="J5295" s="4" t="s">
        <v>98</v>
      </c>
    </row>
    <row r="5296" spans="1:10" x14ac:dyDescent="0.2">
      <c r="A5296" s="4" t="s">
        <v>582</v>
      </c>
      <c r="B5296" s="4" t="s">
        <v>137</v>
      </c>
      <c r="C5296" s="4" t="s">
        <v>138</v>
      </c>
      <c r="D5296" s="4" t="s">
        <v>2478</v>
      </c>
      <c r="E5296" s="4" t="s">
        <v>359</v>
      </c>
      <c r="F5296" s="4" t="s">
        <v>359</v>
      </c>
      <c r="G5296" s="4" t="s">
        <v>826</v>
      </c>
      <c r="H5296" s="4" t="s">
        <v>66</v>
      </c>
      <c r="I5296" s="4" t="s">
        <v>97</v>
      </c>
      <c r="J5296" s="4" t="s">
        <v>98</v>
      </c>
    </row>
    <row r="5297" spans="1:10" x14ac:dyDescent="0.2">
      <c r="A5297" s="4" t="s">
        <v>582</v>
      </c>
      <c r="B5297" s="4" t="s">
        <v>174</v>
      </c>
      <c r="C5297" s="4" t="s">
        <v>473</v>
      </c>
      <c r="D5297" s="4" t="s">
        <v>2227</v>
      </c>
      <c r="E5297" s="4" t="s">
        <v>359</v>
      </c>
      <c r="F5297" s="4" t="s">
        <v>359</v>
      </c>
      <c r="G5297" s="4" t="s">
        <v>826</v>
      </c>
      <c r="H5297" s="4" t="s">
        <v>66</v>
      </c>
      <c r="I5297" s="4" t="s">
        <v>97</v>
      </c>
      <c r="J5297" s="4" t="s">
        <v>98</v>
      </c>
    </row>
    <row r="5298" spans="1:10" x14ac:dyDescent="0.2">
      <c r="A5298" s="4" t="s">
        <v>582</v>
      </c>
      <c r="B5298" s="4" t="s">
        <v>114</v>
      </c>
      <c r="C5298" s="4" t="s">
        <v>474</v>
      </c>
      <c r="D5298" s="4" t="s">
        <v>2251</v>
      </c>
      <c r="E5298" s="4" t="s">
        <v>359</v>
      </c>
      <c r="F5298" s="4" t="s">
        <v>359</v>
      </c>
      <c r="G5298" s="4" t="s">
        <v>826</v>
      </c>
      <c r="H5298" s="4" t="s">
        <v>66</v>
      </c>
      <c r="I5298" s="4" t="s">
        <v>97</v>
      </c>
      <c r="J5298" s="4" t="s">
        <v>98</v>
      </c>
    </row>
    <row r="5299" spans="1:10" x14ac:dyDescent="0.2">
      <c r="A5299" s="4" t="s">
        <v>582</v>
      </c>
      <c r="B5299" s="4" t="s">
        <v>131</v>
      </c>
      <c r="C5299" s="4" t="s">
        <v>475</v>
      </c>
      <c r="D5299" s="4" t="s">
        <v>2380</v>
      </c>
      <c r="E5299" s="4" t="s">
        <v>359</v>
      </c>
      <c r="F5299" s="4" t="s">
        <v>359</v>
      </c>
      <c r="G5299" s="4" t="s">
        <v>826</v>
      </c>
      <c r="H5299" s="4" t="s">
        <v>66</v>
      </c>
      <c r="I5299" s="4" t="s">
        <v>97</v>
      </c>
      <c r="J5299" s="4" t="s">
        <v>98</v>
      </c>
    </row>
    <row r="5300" spans="1:10" x14ac:dyDescent="0.2">
      <c r="A5300" s="4" t="s">
        <v>582</v>
      </c>
      <c r="B5300" s="4" t="s">
        <v>178</v>
      </c>
      <c r="C5300" s="4" t="s">
        <v>476</v>
      </c>
      <c r="D5300" s="4" t="s">
        <v>2481</v>
      </c>
      <c r="E5300" s="4" t="s">
        <v>359</v>
      </c>
      <c r="F5300" s="4" t="s">
        <v>359</v>
      </c>
      <c r="G5300" s="4" t="s">
        <v>826</v>
      </c>
      <c r="H5300" s="4" t="s">
        <v>66</v>
      </c>
      <c r="I5300" s="4" t="s">
        <v>97</v>
      </c>
      <c r="J5300" s="4" t="s">
        <v>98</v>
      </c>
    </row>
    <row r="5301" spans="1:10" x14ac:dyDescent="0.2">
      <c r="A5301" s="4" t="s">
        <v>582</v>
      </c>
      <c r="B5301" s="4" t="s">
        <v>123</v>
      </c>
      <c r="C5301" s="4" t="s">
        <v>500</v>
      </c>
      <c r="D5301" s="4" t="s">
        <v>1116</v>
      </c>
      <c r="E5301" s="4" t="s">
        <v>2527</v>
      </c>
      <c r="F5301" s="4" t="s">
        <v>2527</v>
      </c>
      <c r="G5301" s="4" t="s">
        <v>826</v>
      </c>
      <c r="H5301" s="4" t="s">
        <v>66</v>
      </c>
      <c r="I5301" s="4" t="s">
        <v>97</v>
      </c>
      <c r="J5301" s="4" t="s">
        <v>98</v>
      </c>
    </row>
    <row r="5302" spans="1:10" x14ac:dyDescent="0.2">
      <c r="A5302" s="4" t="s">
        <v>582</v>
      </c>
      <c r="B5302" s="4" t="s">
        <v>249</v>
      </c>
      <c r="C5302" s="4" t="s">
        <v>501</v>
      </c>
      <c r="D5302" s="4" t="s">
        <v>2532</v>
      </c>
      <c r="E5302" s="4" t="s">
        <v>2527</v>
      </c>
      <c r="F5302" s="4" t="s">
        <v>2527</v>
      </c>
      <c r="G5302" s="4" t="s">
        <v>826</v>
      </c>
      <c r="H5302" s="4" t="s">
        <v>68</v>
      </c>
      <c r="I5302" s="4" t="s">
        <v>81</v>
      </c>
      <c r="J5302" s="4" t="s">
        <v>82</v>
      </c>
    </row>
    <row r="5303" spans="1:10" x14ac:dyDescent="0.2">
      <c r="A5303" s="4" t="s">
        <v>582</v>
      </c>
      <c r="B5303" s="4" t="s">
        <v>262</v>
      </c>
      <c r="C5303" s="4" t="s">
        <v>502</v>
      </c>
      <c r="D5303" s="4" t="s">
        <v>2533</v>
      </c>
      <c r="E5303" s="4" t="s">
        <v>2527</v>
      </c>
      <c r="F5303" s="4" t="s">
        <v>2527</v>
      </c>
      <c r="G5303" s="4" t="s">
        <v>826</v>
      </c>
      <c r="H5303" s="4" t="s">
        <v>66</v>
      </c>
      <c r="I5303" s="4" t="s">
        <v>71</v>
      </c>
      <c r="J5303" s="4" t="s">
        <v>105</v>
      </c>
    </row>
    <row r="5304" spans="1:10" x14ac:dyDescent="0.2">
      <c r="A5304" s="4" t="s">
        <v>582</v>
      </c>
      <c r="B5304" s="4" t="s">
        <v>40</v>
      </c>
      <c r="C5304" s="4" t="s">
        <v>503</v>
      </c>
      <c r="D5304" s="4" t="s">
        <v>2534</v>
      </c>
      <c r="E5304" s="4" t="s">
        <v>2527</v>
      </c>
      <c r="F5304" s="4" t="s">
        <v>2527</v>
      </c>
      <c r="G5304" s="4" t="s">
        <v>826</v>
      </c>
      <c r="H5304" s="4" t="s">
        <v>68</v>
      </c>
      <c r="I5304" s="4" t="s">
        <v>81</v>
      </c>
      <c r="J5304" s="4" t="s">
        <v>82</v>
      </c>
    </row>
    <row r="5305" spans="1:10" x14ac:dyDescent="0.2">
      <c r="A5305" s="4" t="s">
        <v>582</v>
      </c>
      <c r="B5305" s="4" t="s">
        <v>270</v>
      </c>
      <c r="C5305" s="4" t="s">
        <v>504</v>
      </c>
      <c r="D5305" s="4" t="s">
        <v>2535</v>
      </c>
      <c r="E5305" s="4" t="s">
        <v>2527</v>
      </c>
      <c r="F5305" s="4" t="s">
        <v>2527</v>
      </c>
      <c r="G5305" s="4" t="s">
        <v>826</v>
      </c>
      <c r="H5305" s="4" t="s">
        <v>68</v>
      </c>
      <c r="I5305" s="4" t="s">
        <v>81</v>
      </c>
      <c r="J5305" s="4" t="s">
        <v>82</v>
      </c>
    </row>
    <row r="5306" spans="1:10" x14ac:dyDescent="0.2">
      <c r="A5306" s="4" t="s">
        <v>582</v>
      </c>
      <c r="B5306" s="4" t="s">
        <v>81</v>
      </c>
      <c r="C5306" s="4" t="s">
        <v>505</v>
      </c>
      <c r="D5306" s="4" t="s">
        <v>2536</v>
      </c>
      <c r="E5306" s="4" t="s">
        <v>2527</v>
      </c>
      <c r="F5306" s="4" t="s">
        <v>2527</v>
      </c>
      <c r="G5306" s="4" t="s">
        <v>826</v>
      </c>
      <c r="H5306" s="4" t="s">
        <v>68</v>
      </c>
      <c r="I5306" s="4" t="s">
        <v>78</v>
      </c>
      <c r="J5306" s="4" t="s">
        <v>93</v>
      </c>
    </row>
    <row r="5307" spans="1:10" x14ac:dyDescent="0.2">
      <c r="A5307" s="4" t="s">
        <v>582</v>
      </c>
      <c r="B5307" s="4" t="s">
        <v>126</v>
      </c>
      <c r="C5307" s="4" t="s">
        <v>506</v>
      </c>
      <c r="D5307" s="4" t="s">
        <v>2537</v>
      </c>
      <c r="E5307" s="4" t="s">
        <v>2527</v>
      </c>
      <c r="F5307" s="4" t="s">
        <v>2527</v>
      </c>
      <c r="G5307" s="4" t="s">
        <v>826</v>
      </c>
      <c r="H5307" s="4" t="s">
        <v>68</v>
      </c>
      <c r="I5307" s="4" t="s">
        <v>81</v>
      </c>
      <c r="J5307" s="4" t="s">
        <v>82</v>
      </c>
    </row>
    <row r="5308" spans="1:10" x14ac:dyDescent="0.2">
      <c r="A5308" s="4" t="s">
        <v>582</v>
      </c>
      <c r="B5308" s="4" t="s">
        <v>121</v>
      </c>
      <c r="C5308" s="4" t="s">
        <v>507</v>
      </c>
      <c r="D5308" s="4" t="s">
        <v>2538</v>
      </c>
      <c r="E5308" s="4" t="s">
        <v>2527</v>
      </c>
      <c r="F5308" s="4" t="s">
        <v>2527</v>
      </c>
      <c r="G5308" s="4" t="s">
        <v>826</v>
      </c>
      <c r="H5308" s="4" t="s">
        <v>68</v>
      </c>
      <c r="I5308" s="4" t="s">
        <v>81</v>
      </c>
      <c r="J5308" s="4" t="s">
        <v>82</v>
      </c>
    </row>
    <row r="5309" spans="1:10" x14ac:dyDescent="0.2">
      <c r="A5309" s="4" t="s">
        <v>582</v>
      </c>
      <c r="B5309" s="4" t="s">
        <v>291</v>
      </c>
      <c r="C5309" s="4" t="s">
        <v>508</v>
      </c>
      <c r="D5309" s="4" t="s">
        <v>2539</v>
      </c>
      <c r="E5309" s="4" t="s">
        <v>2527</v>
      </c>
      <c r="F5309" s="4" t="s">
        <v>2527</v>
      </c>
      <c r="G5309" s="4" t="s">
        <v>826</v>
      </c>
      <c r="H5309" s="4" t="s">
        <v>68</v>
      </c>
      <c r="I5309" s="4" t="s">
        <v>81</v>
      </c>
      <c r="J5309" s="4" t="s">
        <v>82</v>
      </c>
    </row>
    <row r="5310" spans="1:10" x14ac:dyDescent="0.2">
      <c r="A5310" s="4" t="s">
        <v>582</v>
      </c>
      <c r="B5310" s="4" t="s">
        <v>299</v>
      </c>
      <c r="C5310" s="4" t="s">
        <v>509</v>
      </c>
      <c r="D5310" s="4" t="s">
        <v>2540</v>
      </c>
      <c r="E5310" s="4" t="s">
        <v>2527</v>
      </c>
      <c r="F5310" s="4" t="s">
        <v>2527</v>
      </c>
      <c r="G5310" s="4" t="s">
        <v>826</v>
      </c>
      <c r="H5310" s="4" t="s">
        <v>68</v>
      </c>
      <c r="I5310" s="4" t="s">
        <v>81</v>
      </c>
      <c r="J5310" s="4" t="s">
        <v>82</v>
      </c>
    </row>
    <row r="5311" spans="1:10" x14ac:dyDescent="0.2">
      <c r="A5311" s="4" t="s">
        <v>582</v>
      </c>
      <c r="B5311" s="4" t="s">
        <v>301</v>
      </c>
      <c r="C5311" s="4" t="s">
        <v>510</v>
      </c>
      <c r="D5311" s="4" t="s">
        <v>2541</v>
      </c>
      <c r="E5311" s="4" t="s">
        <v>2527</v>
      </c>
      <c r="F5311" s="4" t="s">
        <v>2527</v>
      </c>
      <c r="G5311" s="4" t="s">
        <v>826</v>
      </c>
      <c r="H5311" s="4" t="s">
        <v>68</v>
      </c>
      <c r="I5311" s="4" t="s">
        <v>84</v>
      </c>
      <c r="J5311" s="4" t="s">
        <v>85</v>
      </c>
    </row>
    <row r="5312" spans="1:10" x14ac:dyDescent="0.2">
      <c r="A5312" s="4" t="s">
        <v>582</v>
      </c>
      <c r="B5312" s="4" t="s">
        <v>303</v>
      </c>
      <c r="C5312" s="4" t="s">
        <v>511</v>
      </c>
      <c r="D5312" s="4" t="s">
        <v>2542</v>
      </c>
      <c r="E5312" s="4" t="s">
        <v>2527</v>
      </c>
      <c r="F5312" s="4" t="s">
        <v>2527</v>
      </c>
      <c r="G5312" s="4" t="s">
        <v>826</v>
      </c>
      <c r="H5312" s="4" t="s">
        <v>68</v>
      </c>
      <c r="I5312" s="4" t="s">
        <v>81</v>
      </c>
      <c r="J5312" s="4" t="s">
        <v>82</v>
      </c>
    </row>
    <row r="5313" spans="1:10" x14ac:dyDescent="0.2">
      <c r="A5313" s="4" t="s">
        <v>582</v>
      </c>
      <c r="B5313" s="4" t="s">
        <v>305</v>
      </c>
      <c r="C5313" s="4" t="s">
        <v>512</v>
      </c>
      <c r="D5313" s="4" t="s">
        <v>2543</v>
      </c>
      <c r="E5313" s="4" t="s">
        <v>2527</v>
      </c>
      <c r="F5313" s="4" t="s">
        <v>2527</v>
      </c>
      <c r="G5313" s="4" t="s">
        <v>826</v>
      </c>
      <c r="H5313" s="4" t="s">
        <v>68</v>
      </c>
      <c r="I5313" s="4" t="s">
        <v>81</v>
      </c>
      <c r="J5313" s="4" t="s">
        <v>82</v>
      </c>
    </row>
    <row r="5314" spans="1:10" x14ac:dyDescent="0.2">
      <c r="A5314" s="4" t="s">
        <v>583</v>
      </c>
      <c r="B5314" s="4" t="s">
        <v>38</v>
      </c>
      <c r="C5314" s="4" t="s">
        <v>39</v>
      </c>
      <c r="D5314" s="4" t="s">
        <v>2223</v>
      </c>
      <c r="E5314" s="4" t="s">
        <v>1364</v>
      </c>
      <c r="F5314" s="4" t="s">
        <v>1364</v>
      </c>
      <c r="G5314" s="4" t="s">
        <v>826</v>
      </c>
      <c r="H5314" s="4" t="s">
        <v>52</v>
      </c>
      <c r="I5314" s="4" t="s">
        <v>63</v>
      </c>
      <c r="J5314" s="4" t="s">
        <v>203</v>
      </c>
    </row>
    <row r="5315" spans="1:10" x14ac:dyDescent="0.2">
      <c r="A5315" s="4" t="s">
        <v>583</v>
      </c>
      <c r="B5315" s="4" t="s">
        <v>43</v>
      </c>
      <c r="C5315" s="4" t="s">
        <v>99</v>
      </c>
      <c r="D5315" s="4" t="s">
        <v>2544</v>
      </c>
      <c r="E5315" s="4" t="s">
        <v>278</v>
      </c>
      <c r="F5315" s="4" t="s">
        <v>278</v>
      </c>
      <c r="G5315" s="4" t="s">
        <v>826</v>
      </c>
      <c r="H5315" s="4" t="s">
        <v>52</v>
      </c>
      <c r="I5315" s="4" t="s">
        <v>63</v>
      </c>
      <c r="J5315" s="4" t="s">
        <v>203</v>
      </c>
    </row>
    <row r="5316" spans="1:10" x14ac:dyDescent="0.2">
      <c r="A5316" s="4" t="s">
        <v>583</v>
      </c>
      <c r="B5316" s="4" t="s">
        <v>48</v>
      </c>
      <c r="C5316" s="4" t="s">
        <v>100</v>
      </c>
      <c r="D5316" s="4" t="s">
        <v>2545</v>
      </c>
      <c r="E5316" s="4" t="s">
        <v>278</v>
      </c>
      <c r="F5316" s="4" t="s">
        <v>278</v>
      </c>
      <c r="G5316" s="4" t="s">
        <v>826</v>
      </c>
      <c r="H5316" s="4" t="s">
        <v>52</v>
      </c>
      <c r="I5316" s="4" t="s">
        <v>63</v>
      </c>
      <c r="J5316" s="4" t="s">
        <v>203</v>
      </c>
    </row>
    <row r="5317" spans="1:10" x14ac:dyDescent="0.2">
      <c r="A5317" s="4" t="s">
        <v>583</v>
      </c>
      <c r="B5317" s="4" t="s">
        <v>50</v>
      </c>
      <c r="C5317" s="4" t="s">
        <v>101</v>
      </c>
      <c r="D5317" s="4" t="s">
        <v>2546</v>
      </c>
      <c r="E5317" s="4" t="s">
        <v>278</v>
      </c>
      <c r="F5317" s="4" t="s">
        <v>278</v>
      </c>
      <c r="G5317" s="4" t="s">
        <v>826</v>
      </c>
      <c r="H5317" s="4" t="s">
        <v>52</v>
      </c>
      <c r="I5317" s="4" t="s">
        <v>63</v>
      </c>
      <c r="J5317" s="4" t="s">
        <v>203</v>
      </c>
    </row>
    <row r="5318" spans="1:10" x14ac:dyDescent="0.2">
      <c r="A5318" s="4" t="s">
        <v>583</v>
      </c>
      <c r="B5318" s="4" t="s">
        <v>52</v>
      </c>
      <c r="C5318" s="4" t="s">
        <v>102</v>
      </c>
      <c r="D5318" s="4" t="s">
        <v>2478</v>
      </c>
      <c r="E5318" s="4" t="s">
        <v>278</v>
      </c>
      <c r="F5318" s="4" t="s">
        <v>278</v>
      </c>
      <c r="G5318" s="4" t="s">
        <v>826</v>
      </c>
      <c r="H5318" s="4" t="s">
        <v>52</v>
      </c>
      <c r="I5318" s="4" t="s">
        <v>63</v>
      </c>
      <c r="J5318" s="4" t="s">
        <v>203</v>
      </c>
    </row>
    <row r="5319" spans="1:10" x14ac:dyDescent="0.2">
      <c r="A5319" s="4" t="s">
        <v>583</v>
      </c>
      <c r="B5319" s="4" t="s">
        <v>54</v>
      </c>
      <c r="C5319" s="4" t="s">
        <v>103</v>
      </c>
      <c r="D5319" s="4" t="s">
        <v>2070</v>
      </c>
      <c r="E5319" s="4" t="s">
        <v>279</v>
      </c>
      <c r="F5319" s="4" t="s">
        <v>279</v>
      </c>
      <c r="G5319" s="4" t="s">
        <v>826</v>
      </c>
      <c r="H5319" s="4" t="s">
        <v>52</v>
      </c>
      <c r="I5319" s="4" t="s">
        <v>63</v>
      </c>
      <c r="J5319" s="4" t="s">
        <v>203</v>
      </c>
    </row>
    <row r="5320" spans="1:10" x14ac:dyDescent="0.2">
      <c r="A5320" s="4" t="s">
        <v>583</v>
      </c>
      <c r="B5320" s="4" t="s">
        <v>56</v>
      </c>
      <c r="C5320" s="4" t="s">
        <v>104</v>
      </c>
      <c r="D5320" s="4" t="s">
        <v>2547</v>
      </c>
      <c r="E5320" s="4" t="s">
        <v>279</v>
      </c>
      <c r="F5320" s="4" t="s">
        <v>279</v>
      </c>
      <c r="G5320" s="4" t="s">
        <v>826</v>
      </c>
      <c r="H5320" s="4" t="s">
        <v>52</v>
      </c>
      <c r="I5320" s="4" t="s">
        <v>63</v>
      </c>
      <c r="J5320" s="4" t="s">
        <v>203</v>
      </c>
    </row>
    <row r="5321" spans="1:10" x14ac:dyDescent="0.2">
      <c r="A5321" s="4" t="s">
        <v>583</v>
      </c>
      <c r="B5321" s="4" t="s">
        <v>58</v>
      </c>
      <c r="C5321" s="4" t="s">
        <v>106</v>
      </c>
      <c r="D5321" s="4" t="s">
        <v>2548</v>
      </c>
      <c r="E5321" s="4" t="s">
        <v>279</v>
      </c>
      <c r="F5321" s="4" t="s">
        <v>279</v>
      </c>
      <c r="G5321" s="4" t="s">
        <v>826</v>
      </c>
      <c r="H5321" s="4" t="s">
        <v>52</v>
      </c>
      <c r="I5321" s="4" t="s">
        <v>63</v>
      </c>
      <c r="J5321" s="4" t="s">
        <v>203</v>
      </c>
    </row>
    <row r="5322" spans="1:10" x14ac:dyDescent="0.2">
      <c r="A5322" s="4" t="s">
        <v>583</v>
      </c>
      <c r="B5322" s="4" t="s">
        <v>37</v>
      </c>
      <c r="C5322" s="4" t="s">
        <v>107</v>
      </c>
      <c r="D5322" s="4" t="s">
        <v>2549</v>
      </c>
      <c r="E5322" s="4" t="s">
        <v>1365</v>
      </c>
      <c r="F5322" s="4" t="s">
        <v>1365</v>
      </c>
      <c r="G5322" s="4" t="s">
        <v>826</v>
      </c>
      <c r="H5322" s="4" t="s">
        <v>54</v>
      </c>
      <c r="I5322" s="4" t="s">
        <v>37</v>
      </c>
      <c r="J5322" s="4" t="s">
        <v>127</v>
      </c>
    </row>
    <row r="5323" spans="1:10" x14ac:dyDescent="0.2">
      <c r="A5323" s="4" t="s">
        <v>583</v>
      </c>
      <c r="B5323" s="4" t="s">
        <v>63</v>
      </c>
      <c r="C5323" s="4" t="s">
        <v>108</v>
      </c>
      <c r="D5323" s="4" t="s">
        <v>2550</v>
      </c>
      <c r="E5323" s="4" t="s">
        <v>278</v>
      </c>
      <c r="F5323" s="4" t="s">
        <v>278</v>
      </c>
      <c r="G5323" s="4" t="s">
        <v>826</v>
      </c>
      <c r="H5323" s="4" t="s">
        <v>54</v>
      </c>
      <c r="I5323" s="4" t="s">
        <v>37</v>
      </c>
      <c r="J5323" s="4" t="s">
        <v>127</v>
      </c>
    </row>
    <row r="5324" spans="1:10" x14ac:dyDescent="0.2">
      <c r="A5324" s="4" t="s">
        <v>584</v>
      </c>
      <c r="B5324" s="4" t="s">
        <v>38</v>
      </c>
      <c r="C5324" s="4" t="s">
        <v>39</v>
      </c>
      <c r="D5324" s="4" t="s">
        <v>2224</v>
      </c>
      <c r="E5324" s="4" t="s">
        <v>826</v>
      </c>
      <c r="F5324" s="4" t="s">
        <v>826</v>
      </c>
      <c r="G5324" s="4" t="s">
        <v>826</v>
      </c>
      <c r="H5324" s="4" t="s">
        <v>52</v>
      </c>
      <c r="I5324" s="4" t="s">
        <v>97</v>
      </c>
      <c r="J5324" s="4" t="s">
        <v>98</v>
      </c>
    </row>
    <row r="5325" spans="1:10" x14ac:dyDescent="0.2">
      <c r="A5325" s="4" t="s">
        <v>584</v>
      </c>
      <c r="B5325" s="4" t="s">
        <v>43</v>
      </c>
      <c r="C5325" s="4" t="s">
        <v>585</v>
      </c>
      <c r="D5325" s="4" t="s">
        <v>2224</v>
      </c>
      <c r="E5325" s="4" t="s">
        <v>2551</v>
      </c>
      <c r="F5325" s="4" t="s">
        <v>2551</v>
      </c>
      <c r="G5325" s="4" t="s">
        <v>826</v>
      </c>
      <c r="H5325" s="4" t="s">
        <v>52</v>
      </c>
      <c r="I5325" s="4" t="s">
        <v>97</v>
      </c>
      <c r="J5325" s="4" t="s">
        <v>98</v>
      </c>
    </row>
    <row r="5326" spans="1:10" x14ac:dyDescent="0.2">
      <c r="A5326" s="4" t="s">
        <v>584</v>
      </c>
      <c r="B5326" s="4" t="s">
        <v>48</v>
      </c>
      <c r="C5326" s="4" t="s">
        <v>586</v>
      </c>
      <c r="D5326" s="4" t="s">
        <v>2377</v>
      </c>
      <c r="E5326" s="4" t="s">
        <v>241</v>
      </c>
      <c r="F5326" s="4" t="s">
        <v>241</v>
      </c>
      <c r="G5326" s="4" t="s">
        <v>826</v>
      </c>
      <c r="H5326" s="4" t="s">
        <v>52</v>
      </c>
      <c r="I5326" s="4" t="s">
        <v>97</v>
      </c>
      <c r="J5326" s="4" t="s">
        <v>98</v>
      </c>
    </row>
    <row r="5327" spans="1:10" x14ac:dyDescent="0.2">
      <c r="A5327" s="4" t="s">
        <v>584</v>
      </c>
      <c r="B5327" s="4" t="s">
        <v>50</v>
      </c>
      <c r="C5327" s="4" t="s">
        <v>587</v>
      </c>
      <c r="D5327" s="4" t="s">
        <v>2459</v>
      </c>
      <c r="E5327" s="4" t="s">
        <v>241</v>
      </c>
      <c r="F5327" s="4" t="s">
        <v>241</v>
      </c>
      <c r="G5327" s="4" t="s">
        <v>826</v>
      </c>
      <c r="H5327" s="4" t="s">
        <v>52</v>
      </c>
      <c r="I5327" s="4" t="s">
        <v>97</v>
      </c>
      <c r="J5327" s="4" t="s">
        <v>98</v>
      </c>
    </row>
    <row r="5328" spans="1:10" x14ac:dyDescent="0.2">
      <c r="A5328" s="4" t="s">
        <v>584</v>
      </c>
      <c r="B5328" s="4" t="s">
        <v>52</v>
      </c>
      <c r="C5328" s="4" t="s">
        <v>588</v>
      </c>
      <c r="D5328" s="4" t="s">
        <v>2325</v>
      </c>
      <c r="E5328" s="4" t="s">
        <v>241</v>
      </c>
      <c r="F5328" s="4" t="s">
        <v>241</v>
      </c>
      <c r="G5328" s="4" t="s">
        <v>826</v>
      </c>
      <c r="H5328" s="4" t="s">
        <v>52</v>
      </c>
      <c r="I5328" s="4" t="s">
        <v>97</v>
      </c>
      <c r="J5328" s="4" t="s">
        <v>98</v>
      </c>
    </row>
    <row r="5329" spans="1:10" x14ac:dyDescent="0.2">
      <c r="A5329" s="4" t="s">
        <v>584</v>
      </c>
      <c r="B5329" s="4" t="s">
        <v>54</v>
      </c>
      <c r="C5329" s="4" t="s">
        <v>589</v>
      </c>
      <c r="D5329" s="4" t="s">
        <v>2552</v>
      </c>
      <c r="E5329" s="4" t="s">
        <v>2551</v>
      </c>
      <c r="F5329" s="4" t="s">
        <v>2551</v>
      </c>
      <c r="G5329" s="4" t="s">
        <v>826</v>
      </c>
      <c r="H5329" s="4" t="s">
        <v>54</v>
      </c>
      <c r="I5329" s="4" t="s">
        <v>88</v>
      </c>
      <c r="J5329" s="4" t="s">
        <v>88</v>
      </c>
    </row>
    <row r="5330" spans="1:10" x14ac:dyDescent="0.2">
      <c r="A5330" s="4" t="s">
        <v>584</v>
      </c>
      <c r="B5330" s="4" t="s">
        <v>56</v>
      </c>
      <c r="C5330" s="4" t="s">
        <v>590</v>
      </c>
      <c r="D5330" s="4" t="s">
        <v>2553</v>
      </c>
      <c r="E5330" s="4" t="s">
        <v>241</v>
      </c>
      <c r="F5330" s="4" t="s">
        <v>241</v>
      </c>
      <c r="G5330" s="4" t="s">
        <v>826</v>
      </c>
      <c r="H5330" s="4" t="s">
        <v>54</v>
      </c>
      <c r="I5330" s="4" t="s">
        <v>88</v>
      </c>
      <c r="J5330" s="4" t="s">
        <v>88</v>
      </c>
    </row>
    <row r="5331" spans="1:10" x14ac:dyDescent="0.2">
      <c r="A5331" s="4" t="s">
        <v>584</v>
      </c>
      <c r="B5331" s="4" t="s">
        <v>58</v>
      </c>
      <c r="C5331" s="4" t="s">
        <v>591</v>
      </c>
      <c r="D5331" s="4" t="s">
        <v>1911</v>
      </c>
      <c r="E5331" s="4" t="s">
        <v>241</v>
      </c>
      <c r="F5331" s="4" t="s">
        <v>241</v>
      </c>
      <c r="G5331" s="4" t="s">
        <v>826</v>
      </c>
      <c r="H5331" s="4" t="s">
        <v>56</v>
      </c>
      <c r="I5331" s="4" t="s">
        <v>45</v>
      </c>
      <c r="J5331" s="4" t="s">
        <v>140</v>
      </c>
    </row>
    <row r="5332" spans="1:10" x14ac:dyDescent="0.2">
      <c r="A5332" s="4" t="s">
        <v>584</v>
      </c>
      <c r="B5332" s="4" t="s">
        <v>37</v>
      </c>
      <c r="C5332" s="4" t="s">
        <v>592</v>
      </c>
      <c r="D5332" s="4" t="s">
        <v>2554</v>
      </c>
      <c r="E5332" s="4" t="s">
        <v>2551</v>
      </c>
      <c r="F5332" s="4" t="s">
        <v>2551</v>
      </c>
      <c r="G5332" s="4" t="s">
        <v>826</v>
      </c>
      <c r="H5332" s="4" t="s">
        <v>56</v>
      </c>
      <c r="I5332" s="4" t="s">
        <v>45</v>
      </c>
      <c r="J5332" s="4" t="s">
        <v>140</v>
      </c>
    </row>
    <row r="5333" spans="1:10" x14ac:dyDescent="0.2">
      <c r="A5333" s="4" t="s">
        <v>584</v>
      </c>
      <c r="B5333" s="4" t="s">
        <v>63</v>
      </c>
      <c r="C5333" s="4" t="s">
        <v>593</v>
      </c>
      <c r="D5333" s="4" t="s">
        <v>2555</v>
      </c>
      <c r="E5333" s="4" t="s">
        <v>2551</v>
      </c>
      <c r="F5333" s="4" t="s">
        <v>2551</v>
      </c>
      <c r="G5333" s="4" t="s">
        <v>826</v>
      </c>
      <c r="H5333" s="4" t="s">
        <v>56</v>
      </c>
      <c r="I5333" s="4" t="s">
        <v>45</v>
      </c>
      <c r="J5333" s="4" t="s">
        <v>140</v>
      </c>
    </row>
    <row r="5334" spans="1:10" x14ac:dyDescent="0.2">
      <c r="A5334" s="4" t="s">
        <v>584</v>
      </c>
      <c r="B5334" s="4" t="s">
        <v>45</v>
      </c>
      <c r="C5334" s="4" t="s">
        <v>594</v>
      </c>
      <c r="D5334" s="4" t="s">
        <v>2556</v>
      </c>
      <c r="E5334" s="4" t="s">
        <v>241</v>
      </c>
      <c r="F5334" s="4" t="s">
        <v>241</v>
      </c>
      <c r="G5334" s="4" t="s">
        <v>826</v>
      </c>
      <c r="H5334" s="4" t="s">
        <v>54</v>
      </c>
      <c r="I5334" s="4" t="s">
        <v>56</v>
      </c>
      <c r="J5334" s="4" t="s">
        <v>426</v>
      </c>
    </row>
    <row r="5335" spans="1:10" x14ac:dyDescent="0.2">
      <c r="A5335" s="4" t="s">
        <v>584</v>
      </c>
      <c r="B5335" s="4" t="s">
        <v>66</v>
      </c>
      <c r="C5335" s="4" t="s">
        <v>595</v>
      </c>
      <c r="D5335" s="4" t="s">
        <v>2557</v>
      </c>
      <c r="E5335" s="4" t="s">
        <v>241</v>
      </c>
      <c r="F5335" s="4" t="s">
        <v>241</v>
      </c>
      <c r="G5335" s="4" t="s">
        <v>826</v>
      </c>
      <c r="H5335" s="4" t="s">
        <v>56</v>
      </c>
      <c r="I5335" s="4" t="s">
        <v>137</v>
      </c>
      <c r="J5335" s="4" t="s">
        <v>148</v>
      </c>
    </row>
    <row r="5336" spans="1:10" x14ac:dyDescent="0.2">
      <c r="A5336" s="4" t="s">
        <v>584</v>
      </c>
      <c r="B5336" s="4" t="s">
        <v>68</v>
      </c>
      <c r="C5336" s="4" t="s">
        <v>596</v>
      </c>
      <c r="D5336" s="4" t="s">
        <v>2558</v>
      </c>
      <c r="E5336" s="4" t="s">
        <v>2551</v>
      </c>
      <c r="F5336" s="4" t="s">
        <v>2551</v>
      </c>
      <c r="G5336" s="4" t="s">
        <v>826</v>
      </c>
      <c r="H5336" s="4" t="s">
        <v>50</v>
      </c>
      <c r="I5336" s="4" t="s">
        <v>50</v>
      </c>
      <c r="J5336" s="4" t="s">
        <v>561</v>
      </c>
    </row>
    <row r="5337" spans="1:10" x14ac:dyDescent="0.2">
      <c r="A5337" s="4" t="s">
        <v>584</v>
      </c>
      <c r="B5337" s="4" t="s">
        <v>46</v>
      </c>
      <c r="C5337" s="4" t="s">
        <v>597</v>
      </c>
      <c r="D5337" s="4" t="s">
        <v>2559</v>
      </c>
      <c r="E5337" s="4" t="s">
        <v>2551</v>
      </c>
      <c r="F5337" s="4" t="s">
        <v>2551</v>
      </c>
      <c r="G5337" s="4" t="s">
        <v>826</v>
      </c>
      <c r="H5337" s="4" t="s">
        <v>52</v>
      </c>
      <c r="I5337" s="4" t="s">
        <v>63</v>
      </c>
      <c r="J5337" s="4" t="s">
        <v>203</v>
      </c>
    </row>
    <row r="5338" spans="1:10" x14ac:dyDescent="0.2">
      <c r="A5338" s="4" t="s">
        <v>584</v>
      </c>
      <c r="B5338" s="4" t="s">
        <v>71</v>
      </c>
      <c r="C5338" s="4" t="s">
        <v>598</v>
      </c>
      <c r="D5338" s="4" t="s">
        <v>2560</v>
      </c>
      <c r="E5338" s="4" t="s">
        <v>2551</v>
      </c>
      <c r="F5338" s="4" t="s">
        <v>2551</v>
      </c>
      <c r="G5338" s="4" t="s">
        <v>826</v>
      </c>
      <c r="H5338" s="4" t="s">
        <v>54</v>
      </c>
      <c r="I5338" s="4" t="s">
        <v>116</v>
      </c>
      <c r="J5338" s="4" t="s">
        <v>117</v>
      </c>
    </row>
    <row r="5339" spans="1:10" x14ac:dyDescent="0.2">
      <c r="A5339" s="4" t="s">
        <v>599</v>
      </c>
      <c r="B5339" s="4" t="s">
        <v>38</v>
      </c>
      <c r="C5339" s="4" t="s">
        <v>39</v>
      </c>
      <c r="D5339" s="4" t="s">
        <v>2196</v>
      </c>
      <c r="E5339" s="4" t="s">
        <v>825</v>
      </c>
      <c r="F5339" s="4" t="s">
        <v>825</v>
      </c>
      <c r="G5339" s="4" t="s">
        <v>826</v>
      </c>
      <c r="H5339" s="4" t="s">
        <v>56</v>
      </c>
      <c r="I5339" s="4" t="s">
        <v>137</v>
      </c>
      <c r="J5339" s="4" t="s">
        <v>148</v>
      </c>
    </row>
    <row r="5340" spans="1:10" x14ac:dyDescent="0.2">
      <c r="A5340" s="4" t="s">
        <v>599</v>
      </c>
      <c r="B5340" s="4" t="s">
        <v>43</v>
      </c>
      <c r="C5340" s="4" t="s">
        <v>99</v>
      </c>
      <c r="D5340" s="4" t="s">
        <v>2297</v>
      </c>
      <c r="E5340" s="4" t="s">
        <v>2353</v>
      </c>
      <c r="F5340" s="4" t="s">
        <v>2353</v>
      </c>
      <c r="G5340" s="4" t="s">
        <v>826</v>
      </c>
      <c r="H5340" s="4" t="s">
        <v>56</v>
      </c>
      <c r="I5340" s="4" t="s">
        <v>137</v>
      </c>
      <c r="J5340" s="4" t="s">
        <v>148</v>
      </c>
    </row>
    <row r="5341" spans="1:10" x14ac:dyDescent="0.2">
      <c r="A5341" s="4" t="s">
        <v>599</v>
      </c>
      <c r="B5341" s="4" t="s">
        <v>48</v>
      </c>
      <c r="C5341" s="4" t="s">
        <v>100</v>
      </c>
      <c r="D5341" s="4" t="s">
        <v>2561</v>
      </c>
      <c r="E5341" s="4" t="s">
        <v>2353</v>
      </c>
      <c r="F5341" s="4" t="s">
        <v>2353</v>
      </c>
      <c r="G5341" s="4" t="s">
        <v>826</v>
      </c>
      <c r="H5341" s="4" t="s">
        <v>56</v>
      </c>
      <c r="I5341" s="4" t="s">
        <v>137</v>
      </c>
      <c r="J5341" s="4" t="s">
        <v>148</v>
      </c>
    </row>
    <row r="5342" spans="1:10" x14ac:dyDescent="0.2">
      <c r="A5342" s="4" t="s">
        <v>599</v>
      </c>
      <c r="B5342" s="4" t="s">
        <v>50</v>
      </c>
      <c r="C5342" s="4" t="s">
        <v>101</v>
      </c>
      <c r="D5342" s="4" t="s">
        <v>2562</v>
      </c>
      <c r="E5342" s="4" t="s">
        <v>2353</v>
      </c>
      <c r="F5342" s="4" t="s">
        <v>2353</v>
      </c>
      <c r="G5342" s="4" t="s">
        <v>826</v>
      </c>
      <c r="H5342" s="4" t="s">
        <v>56</v>
      </c>
      <c r="I5342" s="4" t="s">
        <v>137</v>
      </c>
      <c r="J5342" s="4" t="s">
        <v>148</v>
      </c>
    </row>
    <row r="5343" spans="1:10" x14ac:dyDescent="0.2">
      <c r="A5343" s="4" t="s">
        <v>599</v>
      </c>
      <c r="B5343" s="4" t="s">
        <v>52</v>
      </c>
      <c r="C5343" s="4" t="s">
        <v>102</v>
      </c>
      <c r="D5343" s="4" t="s">
        <v>2439</v>
      </c>
      <c r="E5343" s="4" t="s">
        <v>2353</v>
      </c>
      <c r="F5343" s="4" t="s">
        <v>2353</v>
      </c>
      <c r="G5343" s="4" t="s">
        <v>826</v>
      </c>
      <c r="H5343" s="4" t="s">
        <v>56</v>
      </c>
      <c r="I5343" s="4" t="s">
        <v>137</v>
      </c>
      <c r="J5343" s="4" t="s">
        <v>148</v>
      </c>
    </row>
    <row r="5344" spans="1:10" x14ac:dyDescent="0.2">
      <c r="A5344" s="4" t="s">
        <v>599</v>
      </c>
      <c r="B5344" s="4" t="s">
        <v>54</v>
      </c>
      <c r="C5344" s="4" t="s">
        <v>103</v>
      </c>
      <c r="D5344" s="4" t="s">
        <v>2166</v>
      </c>
      <c r="E5344" s="4" t="s">
        <v>2353</v>
      </c>
      <c r="F5344" s="4" t="s">
        <v>2353</v>
      </c>
      <c r="G5344" s="4" t="s">
        <v>826</v>
      </c>
      <c r="H5344" s="4" t="s">
        <v>56</v>
      </c>
      <c r="I5344" s="4" t="s">
        <v>137</v>
      </c>
      <c r="J5344" s="4" t="s">
        <v>148</v>
      </c>
    </row>
    <row r="5345" spans="1:10" x14ac:dyDescent="0.2">
      <c r="A5345" s="4" t="s">
        <v>599</v>
      </c>
      <c r="B5345" s="4" t="s">
        <v>56</v>
      </c>
      <c r="C5345" s="4" t="s">
        <v>104</v>
      </c>
      <c r="D5345" s="4" t="s">
        <v>2460</v>
      </c>
      <c r="E5345" s="4" t="s">
        <v>2353</v>
      </c>
      <c r="F5345" s="4" t="s">
        <v>2353</v>
      </c>
      <c r="G5345" s="4" t="s">
        <v>826</v>
      </c>
      <c r="H5345" s="4" t="s">
        <v>56</v>
      </c>
      <c r="I5345" s="4" t="s">
        <v>137</v>
      </c>
      <c r="J5345" s="4" t="s">
        <v>148</v>
      </c>
    </row>
    <row r="5346" spans="1:10" x14ac:dyDescent="0.2">
      <c r="A5346" s="4" t="s">
        <v>599</v>
      </c>
      <c r="B5346" s="4" t="s">
        <v>58</v>
      </c>
      <c r="C5346" s="4" t="s">
        <v>106</v>
      </c>
      <c r="D5346" s="4" t="s">
        <v>2563</v>
      </c>
      <c r="E5346" s="4" t="s">
        <v>2353</v>
      </c>
      <c r="F5346" s="4" t="s">
        <v>2353</v>
      </c>
      <c r="G5346" s="4" t="s">
        <v>826</v>
      </c>
      <c r="H5346" s="4" t="s">
        <v>52</v>
      </c>
      <c r="I5346" s="4" t="s">
        <v>63</v>
      </c>
      <c r="J5346" s="4" t="s">
        <v>203</v>
      </c>
    </row>
    <row r="5347" spans="1:10" x14ac:dyDescent="0.2">
      <c r="A5347" s="4" t="s">
        <v>599</v>
      </c>
      <c r="B5347" s="4" t="s">
        <v>37</v>
      </c>
      <c r="C5347" s="4" t="s">
        <v>107</v>
      </c>
      <c r="D5347" s="4" t="s">
        <v>2564</v>
      </c>
      <c r="E5347" s="4" t="s">
        <v>2353</v>
      </c>
      <c r="F5347" s="4" t="s">
        <v>2353</v>
      </c>
      <c r="G5347" s="4" t="s">
        <v>826</v>
      </c>
      <c r="H5347" s="4" t="s">
        <v>52</v>
      </c>
      <c r="I5347" s="4" t="s">
        <v>63</v>
      </c>
      <c r="J5347" s="4" t="s">
        <v>203</v>
      </c>
    </row>
    <row r="5348" spans="1:10" x14ac:dyDescent="0.2">
      <c r="A5348" s="4" t="s">
        <v>599</v>
      </c>
      <c r="B5348" s="4" t="s">
        <v>63</v>
      </c>
      <c r="C5348" s="4" t="s">
        <v>108</v>
      </c>
      <c r="D5348" s="4" t="s">
        <v>2565</v>
      </c>
      <c r="E5348" s="4" t="s">
        <v>2353</v>
      </c>
      <c r="F5348" s="4" t="s">
        <v>2353</v>
      </c>
      <c r="G5348" s="4" t="s">
        <v>826</v>
      </c>
      <c r="H5348" s="4" t="s">
        <v>50</v>
      </c>
      <c r="I5348" s="4" t="s">
        <v>50</v>
      </c>
      <c r="J5348" s="4" t="s">
        <v>561</v>
      </c>
    </row>
    <row r="5349" spans="1:10" x14ac:dyDescent="0.2">
      <c r="A5349" s="4" t="s">
        <v>600</v>
      </c>
      <c r="B5349" s="4" t="s">
        <v>38</v>
      </c>
      <c r="C5349" s="4" t="s">
        <v>39</v>
      </c>
      <c r="D5349" s="4" t="s">
        <v>2162</v>
      </c>
      <c r="E5349" s="4" t="s">
        <v>1366</v>
      </c>
      <c r="F5349" s="4" t="s">
        <v>1366</v>
      </c>
      <c r="G5349" s="4" t="s">
        <v>826</v>
      </c>
      <c r="H5349" s="4" t="s">
        <v>58</v>
      </c>
      <c r="I5349" s="4" t="s">
        <v>52</v>
      </c>
      <c r="J5349" s="4" t="s">
        <v>125</v>
      </c>
    </row>
    <row r="5350" spans="1:10" x14ac:dyDescent="0.2">
      <c r="A5350" s="4" t="s">
        <v>600</v>
      </c>
      <c r="B5350" s="4" t="s">
        <v>43</v>
      </c>
      <c r="C5350" s="4" t="s">
        <v>99</v>
      </c>
      <c r="D5350" s="4" t="s">
        <v>2458</v>
      </c>
      <c r="E5350" s="4" t="s">
        <v>336</v>
      </c>
      <c r="F5350" s="4" t="s">
        <v>336</v>
      </c>
      <c r="G5350" s="4" t="s">
        <v>826</v>
      </c>
      <c r="H5350" s="4" t="s">
        <v>58</v>
      </c>
      <c r="I5350" s="4" t="s">
        <v>52</v>
      </c>
      <c r="J5350" s="4" t="s">
        <v>125</v>
      </c>
    </row>
    <row r="5351" spans="1:10" x14ac:dyDescent="0.2">
      <c r="A5351" s="4" t="s">
        <v>600</v>
      </c>
      <c r="B5351" s="4" t="s">
        <v>48</v>
      </c>
      <c r="C5351" s="4" t="s">
        <v>100</v>
      </c>
      <c r="D5351" s="4" t="s">
        <v>2424</v>
      </c>
      <c r="E5351" s="4" t="s">
        <v>1369</v>
      </c>
      <c r="F5351" s="4" t="s">
        <v>1369</v>
      </c>
      <c r="G5351" s="4" t="s">
        <v>826</v>
      </c>
      <c r="H5351" s="4" t="s">
        <v>58</v>
      </c>
      <c r="I5351" s="4" t="s">
        <v>52</v>
      </c>
      <c r="J5351" s="4" t="s">
        <v>125</v>
      </c>
    </row>
    <row r="5352" spans="1:10" x14ac:dyDescent="0.2">
      <c r="A5352" s="4" t="s">
        <v>600</v>
      </c>
      <c r="B5352" s="4" t="s">
        <v>50</v>
      </c>
      <c r="C5352" s="4" t="s">
        <v>101</v>
      </c>
      <c r="D5352" s="4" t="s">
        <v>2459</v>
      </c>
      <c r="E5352" s="4" t="s">
        <v>1369</v>
      </c>
      <c r="F5352" s="4" t="s">
        <v>1369</v>
      </c>
      <c r="G5352" s="4" t="s">
        <v>826</v>
      </c>
      <c r="H5352" s="4" t="s">
        <v>58</v>
      </c>
      <c r="I5352" s="4" t="s">
        <v>52</v>
      </c>
      <c r="J5352" s="4" t="s">
        <v>125</v>
      </c>
    </row>
    <row r="5353" spans="1:10" x14ac:dyDescent="0.2">
      <c r="A5353" s="4" t="s">
        <v>600</v>
      </c>
      <c r="B5353" s="4" t="s">
        <v>52</v>
      </c>
      <c r="C5353" s="4" t="s">
        <v>102</v>
      </c>
      <c r="D5353" s="4" t="s">
        <v>2378</v>
      </c>
      <c r="E5353" s="4" t="s">
        <v>1369</v>
      </c>
      <c r="F5353" s="4" t="s">
        <v>1369</v>
      </c>
      <c r="G5353" s="4" t="s">
        <v>826</v>
      </c>
      <c r="H5353" s="4" t="s">
        <v>58</v>
      </c>
      <c r="I5353" s="4" t="s">
        <v>52</v>
      </c>
      <c r="J5353" s="4" t="s">
        <v>125</v>
      </c>
    </row>
    <row r="5354" spans="1:10" x14ac:dyDescent="0.2">
      <c r="A5354" s="4" t="s">
        <v>600</v>
      </c>
      <c r="B5354" s="4" t="s">
        <v>54</v>
      </c>
      <c r="C5354" s="4" t="s">
        <v>103</v>
      </c>
      <c r="D5354" s="4" t="s">
        <v>2250</v>
      </c>
      <c r="E5354" s="4" t="s">
        <v>2566</v>
      </c>
      <c r="F5354" s="4" t="s">
        <v>2566</v>
      </c>
      <c r="G5354" s="4" t="s">
        <v>826</v>
      </c>
      <c r="H5354" s="4" t="s">
        <v>58</v>
      </c>
      <c r="I5354" s="4" t="s">
        <v>52</v>
      </c>
      <c r="J5354" s="4" t="s">
        <v>125</v>
      </c>
    </row>
    <row r="5355" spans="1:10" x14ac:dyDescent="0.2">
      <c r="A5355" s="4" t="s">
        <v>600</v>
      </c>
      <c r="B5355" s="4" t="s">
        <v>56</v>
      </c>
      <c r="C5355" s="4" t="s">
        <v>104</v>
      </c>
      <c r="D5355" s="4" t="s">
        <v>2379</v>
      </c>
      <c r="E5355" s="4" t="s">
        <v>1369</v>
      </c>
      <c r="F5355" s="4" t="s">
        <v>1369</v>
      </c>
      <c r="G5355" s="4" t="s">
        <v>826</v>
      </c>
      <c r="H5355" s="4" t="s">
        <v>58</v>
      </c>
      <c r="I5355" s="4" t="s">
        <v>52</v>
      </c>
      <c r="J5355" s="4" t="s">
        <v>125</v>
      </c>
    </row>
    <row r="5356" spans="1:10" x14ac:dyDescent="0.2">
      <c r="A5356" s="4" t="s">
        <v>600</v>
      </c>
      <c r="B5356" s="4" t="s">
        <v>58</v>
      </c>
      <c r="C5356" s="4" t="s">
        <v>106</v>
      </c>
      <c r="D5356" s="4" t="s">
        <v>2380</v>
      </c>
      <c r="E5356" s="4" t="s">
        <v>1369</v>
      </c>
      <c r="F5356" s="4" t="s">
        <v>1369</v>
      </c>
      <c r="G5356" s="4" t="s">
        <v>826</v>
      </c>
      <c r="H5356" s="4" t="s">
        <v>58</v>
      </c>
      <c r="I5356" s="4" t="s">
        <v>52</v>
      </c>
      <c r="J5356" s="4" t="s">
        <v>125</v>
      </c>
    </row>
    <row r="5357" spans="1:10" x14ac:dyDescent="0.2">
      <c r="A5357" s="4" t="s">
        <v>600</v>
      </c>
      <c r="B5357" s="4" t="s">
        <v>37</v>
      </c>
      <c r="C5357" s="4" t="s">
        <v>107</v>
      </c>
      <c r="D5357" s="4" t="s">
        <v>2277</v>
      </c>
      <c r="E5357" s="4" t="s">
        <v>1369</v>
      </c>
      <c r="F5357" s="4" t="s">
        <v>1369</v>
      </c>
      <c r="G5357" s="4" t="s">
        <v>826</v>
      </c>
      <c r="H5357" s="4" t="s">
        <v>58</v>
      </c>
      <c r="I5357" s="4" t="s">
        <v>52</v>
      </c>
      <c r="J5357" s="4" t="s">
        <v>125</v>
      </c>
    </row>
    <row r="5358" spans="1:10" x14ac:dyDescent="0.2">
      <c r="A5358" s="4" t="s">
        <v>600</v>
      </c>
      <c r="B5358" s="4" t="s">
        <v>63</v>
      </c>
      <c r="C5358" s="4" t="s">
        <v>108</v>
      </c>
      <c r="D5358" s="4" t="s">
        <v>2396</v>
      </c>
      <c r="E5358" s="4" t="s">
        <v>1369</v>
      </c>
      <c r="F5358" s="4" t="s">
        <v>1369</v>
      </c>
      <c r="G5358" s="4" t="s">
        <v>826</v>
      </c>
      <c r="H5358" s="4" t="s">
        <v>58</v>
      </c>
      <c r="I5358" s="4" t="s">
        <v>52</v>
      </c>
      <c r="J5358" s="4" t="s">
        <v>125</v>
      </c>
    </row>
    <row r="5359" spans="1:10" x14ac:dyDescent="0.2">
      <c r="A5359" s="4" t="s">
        <v>600</v>
      </c>
      <c r="B5359" s="4" t="s">
        <v>45</v>
      </c>
      <c r="C5359" s="4" t="s">
        <v>109</v>
      </c>
      <c r="D5359" s="4" t="s">
        <v>2567</v>
      </c>
      <c r="E5359" s="4" t="s">
        <v>1369</v>
      </c>
      <c r="F5359" s="4" t="s">
        <v>1369</v>
      </c>
      <c r="G5359" s="4" t="s">
        <v>826</v>
      </c>
      <c r="H5359" s="4" t="s">
        <v>68</v>
      </c>
      <c r="I5359" s="4" t="s">
        <v>81</v>
      </c>
      <c r="J5359" s="4" t="s">
        <v>82</v>
      </c>
    </row>
    <row r="5360" spans="1:10" x14ac:dyDescent="0.2">
      <c r="A5360" s="4" t="s">
        <v>600</v>
      </c>
      <c r="B5360" s="4" t="s">
        <v>66</v>
      </c>
      <c r="C5360" s="4" t="s">
        <v>110</v>
      </c>
      <c r="D5360" s="4" t="s">
        <v>2568</v>
      </c>
      <c r="E5360" s="4" t="s">
        <v>1369</v>
      </c>
      <c r="F5360" s="4" t="s">
        <v>1369</v>
      </c>
      <c r="G5360" s="4" t="s">
        <v>826</v>
      </c>
      <c r="H5360" s="4" t="s">
        <v>68</v>
      </c>
      <c r="I5360" s="4" t="s">
        <v>84</v>
      </c>
      <c r="J5360" s="4" t="s">
        <v>85</v>
      </c>
    </row>
    <row r="5361" spans="1:10" x14ac:dyDescent="0.2">
      <c r="A5361" s="4" t="s">
        <v>600</v>
      </c>
      <c r="B5361" s="4" t="s">
        <v>68</v>
      </c>
      <c r="C5361" s="4" t="s">
        <v>111</v>
      </c>
      <c r="D5361" s="4" t="s">
        <v>2569</v>
      </c>
      <c r="E5361" s="4" t="s">
        <v>1369</v>
      </c>
      <c r="F5361" s="4" t="s">
        <v>1369</v>
      </c>
      <c r="G5361" s="4" t="s">
        <v>826</v>
      </c>
      <c r="H5361" s="4" t="s">
        <v>68</v>
      </c>
      <c r="I5361" s="4" t="s">
        <v>84</v>
      </c>
      <c r="J5361" s="4" t="s">
        <v>85</v>
      </c>
    </row>
    <row r="5362" spans="1:10" x14ac:dyDescent="0.2">
      <c r="A5362" s="4" t="s">
        <v>600</v>
      </c>
      <c r="B5362" s="4" t="s">
        <v>46</v>
      </c>
      <c r="C5362" s="4" t="s">
        <v>112</v>
      </c>
      <c r="D5362" s="4" t="s">
        <v>2570</v>
      </c>
      <c r="E5362" s="4" t="s">
        <v>1369</v>
      </c>
      <c r="F5362" s="4" t="s">
        <v>1369</v>
      </c>
      <c r="G5362" s="4" t="s">
        <v>826</v>
      </c>
      <c r="H5362" s="4" t="s">
        <v>68</v>
      </c>
      <c r="I5362" s="4" t="s">
        <v>84</v>
      </c>
      <c r="J5362" s="4" t="s">
        <v>85</v>
      </c>
    </row>
    <row r="5363" spans="1:10" x14ac:dyDescent="0.2">
      <c r="A5363" s="4" t="s">
        <v>600</v>
      </c>
      <c r="B5363" s="4" t="s">
        <v>71</v>
      </c>
      <c r="C5363" s="4" t="s">
        <v>113</v>
      </c>
      <c r="D5363" s="4" t="s">
        <v>2571</v>
      </c>
      <c r="E5363" s="4" t="s">
        <v>1369</v>
      </c>
      <c r="F5363" s="4" t="s">
        <v>1369</v>
      </c>
      <c r="G5363" s="4" t="s">
        <v>826</v>
      </c>
      <c r="H5363" s="4" t="s">
        <v>68</v>
      </c>
      <c r="I5363" s="4" t="s">
        <v>84</v>
      </c>
      <c r="J5363" s="4" t="s">
        <v>85</v>
      </c>
    </row>
    <row r="5364" spans="1:10" x14ac:dyDescent="0.2">
      <c r="A5364" s="4" t="s">
        <v>600</v>
      </c>
      <c r="B5364" s="4" t="s">
        <v>73</v>
      </c>
      <c r="C5364" s="4" t="s">
        <v>130</v>
      </c>
      <c r="D5364" s="4" t="s">
        <v>2572</v>
      </c>
      <c r="E5364" s="4" t="s">
        <v>1369</v>
      </c>
      <c r="F5364" s="4" t="s">
        <v>1369</v>
      </c>
      <c r="G5364" s="4" t="s">
        <v>826</v>
      </c>
      <c r="H5364" s="4" t="s">
        <v>54</v>
      </c>
      <c r="I5364" s="4" t="s">
        <v>56</v>
      </c>
      <c r="J5364" s="4" t="s">
        <v>426</v>
      </c>
    </row>
    <row r="5365" spans="1:10" x14ac:dyDescent="0.2">
      <c r="A5365" s="4" t="s">
        <v>600</v>
      </c>
      <c r="B5365" s="4" t="s">
        <v>75</v>
      </c>
      <c r="C5365" s="4" t="s">
        <v>133</v>
      </c>
      <c r="D5365" s="4" t="s">
        <v>2573</v>
      </c>
      <c r="E5365" s="4" t="s">
        <v>1369</v>
      </c>
      <c r="F5365" s="4" t="s">
        <v>1369</v>
      </c>
      <c r="G5365" s="4" t="s">
        <v>826</v>
      </c>
      <c r="H5365" s="4" t="s">
        <v>68</v>
      </c>
      <c r="I5365" s="4" t="s">
        <v>81</v>
      </c>
      <c r="J5365" s="4" t="s">
        <v>82</v>
      </c>
    </row>
    <row r="5366" spans="1:10" x14ac:dyDescent="0.2">
      <c r="A5366" s="4" t="s">
        <v>600</v>
      </c>
      <c r="B5366" s="4" t="s">
        <v>60</v>
      </c>
      <c r="C5366" s="4" t="s">
        <v>134</v>
      </c>
      <c r="D5366" s="4" t="s">
        <v>2574</v>
      </c>
      <c r="E5366" s="4" t="s">
        <v>1369</v>
      </c>
      <c r="F5366" s="4" t="s">
        <v>1369</v>
      </c>
      <c r="G5366" s="4" t="s">
        <v>826</v>
      </c>
      <c r="H5366" s="4" t="s">
        <v>68</v>
      </c>
      <c r="I5366" s="4" t="s">
        <v>81</v>
      </c>
      <c r="J5366" s="4" t="s">
        <v>82</v>
      </c>
    </row>
    <row r="5367" spans="1:10" x14ac:dyDescent="0.2">
      <c r="A5367" s="4" t="s">
        <v>600</v>
      </c>
      <c r="B5367" s="4" t="s">
        <v>78</v>
      </c>
      <c r="C5367" s="4" t="s">
        <v>135</v>
      </c>
      <c r="D5367" s="4" t="s">
        <v>2575</v>
      </c>
      <c r="E5367" s="4" t="s">
        <v>1369</v>
      </c>
      <c r="F5367" s="4" t="s">
        <v>1369</v>
      </c>
      <c r="G5367" s="4" t="s">
        <v>826</v>
      </c>
      <c r="H5367" s="4" t="s">
        <v>68</v>
      </c>
      <c r="I5367" s="4" t="s">
        <v>84</v>
      </c>
      <c r="J5367" s="4" t="s">
        <v>85</v>
      </c>
    </row>
    <row r="5368" spans="1:10" x14ac:dyDescent="0.2">
      <c r="A5368" s="4" t="s">
        <v>600</v>
      </c>
      <c r="B5368" s="4" t="s">
        <v>84</v>
      </c>
      <c r="C5368" s="4" t="s">
        <v>136</v>
      </c>
      <c r="D5368" s="4" t="s">
        <v>2576</v>
      </c>
      <c r="E5368" s="4" t="s">
        <v>1369</v>
      </c>
      <c r="F5368" s="4" t="s">
        <v>1369</v>
      </c>
      <c r="G5368" s="4" t="s">
        <v>826</v>
      </c>
      <c r="H5368" s="4" t="s">
        <v>68</v>
      </c>
      <c r="I5368" s="4" t="s">
        <v>81</v>
      </c>
      <c r="J5368" s="4" t="s">
        <v>82</v>
      </c>
    </row>
    <row r="5369" spans="1:10" x14ac:dyDescent="0.2">
      <c r="A5369" s="4" t="s">
        <v>600</v>
      </c>
      <c r="B5369" s="4" t="s">
        <v>137</v>
      </c>
      <c r="C5369" s="4" t="s">
        <v>138</v>
      </c>
      <c r="D5369" s="4" t="s">
        <v>2577</v>
      </c>
      <c r="E5369" s="4" t="s">
        <v>340</v>
      </c>
      <c r="F5369" s="4" t="s">
        <v>340</v>
      </c>
      <c r="G5369" s="4" t="s">
        <v>826</v>
      </c>
      <c r="H5369" s="4" t="s">
        <v>54</v>
      </c>
      <c r="I5369" s="4" t="s">
        <v>56</v>
      </c>
      <c r="J5369" s="4" t="s">
        <v>426</v>
      </c>
    </row>
    <row r="5370" spans="1:10" x14ac:dyDescent="0.2">
      <c r="A5370" s="4" t="s">
        <v>601</v>
      </c>
      <c r="B5370" s="4" t="s">
        <v>38</v>
      </c>
      <c r="C5370" s="4" t="s">
        <v>39</v>
      </c>
      <c r="D5370" s="4" t="s">
        <v>2578</v>
      </c>
      <c r="E5370" s="4" t="s">
        <v>1164</v>
      </c>
      <c r="F5370" s="4" t="s">
        <v>1164</v>
      </c>
      <c r="G5370" s="4" t="s">
        <v>826</v>
      </c>
      <c r="H5370" s="4" t="s">
        <v>58</v>
      </c>
      <c r="I5370" s="4" t="s">
        <v>52</v>
      </c>
      <c r="J5370" s="4" t="s">
        <v>125</v>
      </c>
    </row>
    <row r="5371" spans="1:10" x14ac:dyDescent="0.2">
      <c r="A5371" s="4" t="s">
        <v>601</v>
      </c>
      <c r="B5371" s="4" t="s">
        <v>43</v>
      </c>
      <c r="C5371" s="4" t="s">
        <v>431</v>
      </c>
      <c r="D5371" s="4" t="s">
        <v>2155</v>
      </c>
      <c r="E5371" s="4" t="s">
        <v>2579</v>
      </c>
      <c r="F5371" s="4" t="s">
        <v>2579</v>
      </c>
      <c r="G5371" s="4" t="s">
        <v>826</v>
      </c>
      <c r="H5371" s="4" t="s">
        <v>58</v>
      </c>
      <c r="I5371" s="4" t="s">
        <v>52</v>
      </c>
      <c r="J5371" s="4" t="s">
        <v>125</v>
      </c>
    </row>
    <row r="5372" spans="1:10" x14ac:dyDescent="0.2">
      <c r="A5372" s="4" t="s">
        <v>601</v>
      </c>
      <c r="B5372" s="4" t="s">
        <v>48</v>
      </c>
      <c r="C5372" s="4" t="s">
        <v>432</v>
      </c>
      <c r="D5372" s="4" t="s">
        <v>2297</v>
      </c>
      <c r="E5372" s="4" t="s">
        <v>2579</v>
      </c>
      <c r="F5372" s="4" t="s">
        <v>2579</v>
      </c>
      <c r="G5372" s="4" t="s">
        <v>826</v>
      </c>
      <c r="H5372" s="4" t="s">
        <v>58</v>
      </c>
      <c r="I5372" s="4" t="s">
        <v>52</v>
      </c>
      <c r="J5372" s="4" t="s">
        <v>125</v>
      </c>
    </row>
    <row r="5373" spans="1:10" x14ac:dyDescent="0.2">
      <c r="A5373" s="4" t="s">
        <v>601</v>
      </c>
      <c r="B5373" s="4" t="s">
        <v>50</v>
      </c>
      <c r="C5373" s="4" t="s">
        <v>433</v>
      </c>
      <c r="D5373" s="4" t="s">
        <v>2580</v>
      </c>
      <c r="E5373" s="4" t="s">
        <v>2579</v>
      </c>
      <c r="F5373" s="4" t="s">
        <v>2579</v>
      </c>
      <c r="G5373" s="4" t="s">
        <v>826</v>
      </c>
      <c r="H5373" s="4" t="s">
        <v>58</v>
      </c>
      <c r="I5373" s="4" t="s">
        <v>52</v>
      </c>
      <c r="J5373" s="4" t="s">
        <v>125</v>
      </c>
    </row>
    <row r="5374" spans="1:10" x14ac:dyDescent="0.2">
      <c r="A5374" s="4" t="s">
        <v>601</v>
      </c>
      <c r="B5374" s="4" t="s">
        <v>52</v>
      </c>
      <c r="C5374" s="4" t="s">
        <v>434</v>
      </c>
      <c r="D5374" s="4" t="s">
        <v>2158</v>
      </c>
      <c r="E5374" s="4" t="s">
        <v>2579</v>
      </c>
      <c r="F5374" s="4" t="s">
        <v>2579</v>
      </c>
      <c r="G5374" s="4" t="s">
        <v>826</v>
      </c>
      <c r="H5374" s="4" t="s">
        <v>58</v>
      </c>
      <c r="I5374" s="4" t="s">
        <v>52</v>
      </c>
      <c r="J5374" s="4" t="s">
        <v>125</v>
      </c>
    </row>
    <row r="5375" spans="1:10" x14ac:dyDescent="0.2">
      <c r="A5375" s="4" t="s">
        <v>601</v>
      </c>
      <c r="B5375" s="4" t="s">
        <v>54</v>
      </c>
      <c r="C5375" s="4" t="s">
        <v>435</v>
      </c>
      <c r="D5375" s="4" t="s">
        <v>2360</v>
      </c>
      <c r="E5375" s="4" t="s">
        <v>2579</v>
      </c>
      <c r="F5375" s="4" t="s">
        <v>2579</v>
      </c>
      <c r="G5375" s="4" t="s">
        <v>826</v>
      </c>
      <c r="H5375" s="4" t="s">
        <v>58</v>
      </c>
      <c r="I5375" s="4" t="s">
        <v>52</v>
      </c>
      <c r="J5375" s="4" t="s">
        <v>125</v>
      </c>
    </row>
    <row r="5376" spans="1:10" x14ac:dyDescent="0.2">
      <c r="A5376" s="4" t="s">
        <v>601</v>
      </c>
      <c r="B5376" s="4" t="s">
        <v>56</v>
      </c>
      <c r="C5376" s="4" t="s">
        <v>436</v>
      </c>
      <c r="D5376" s="4" t="s">
        <v>2581</v>
      </c>
      <c r="E5376" s="4" t="s">
        <v>2579</v>
      </c>
      <c r="F5376" s="4" t="s">
        <v>2579</v>
      </c>
      <c r="G5376" s="4" t="s">
        <v>826</v>
      </c>
      <c r="H5376" s="4" t="s">
        <v>58</v>
      </c>
      <c r="I5376" s="4" t="s">
        <v>52</v>
      </c>
      <c r="J5376" s="4" t="s">
        <v>125</v>
      </c>
    </row>
    <row r="5377" spans="1:10" x14ac:dyDescent="0.2">
      <c r="A5377" s="4" t="s">
        <v>601</v>
      </c>
      <c r="B5377" s="4" t="s">
        <v>58</v>
      </c>
      <c r="C5377" s="4" t="s">
        <v>437</v>
      </c>
      <c r="D5377" s="4" t="s">
        <v>2544</v>
      </c>
      <c r="E5377" s="4" t="s">
        <v>2579</v>
      </c>
      <c r="F5377" s="4" t="s">
        <v>2579</v>
      </c>
      <c r="G5377" s="4" t="s">
        <v>826</v>
      </c>
      <c r="H5377" s="4" t="s">
        <v>58</v>
      </c>
      <c r="I5377" s="4" t="s">
        <v>52</v>
      </c>
      <c r="J5377" s="4" t="s">
        <v>125</v>
      </c>
    </row>
    <row r="5378" spans="1:10" x14ac:dyDescent="0.2">
      <c r="A5378" s="4" t="s">
        <v>601</v>
      </c>
      <c r="B5378" s="4" t="s">
        <v>37</v>
      </c>
      <c r="C5378" s="4" t="s">
        <v>438</v>
      </c>
      <c r="D5378" s="4" t="s">
        <v>2224</v>
      </c>
      <c r="E5378" s="4" t="s">
        <v>2582</v>
      </c>
      <c r="F5378" s="4" t="s">
        <v>2582</v>
      </c>
      <c r="G5378" s="4" t="s">
        <v>826</v>
      </c>
      <c r="H5378" s="4" t="s">
        <v>58</v>
      </c>
      <c r="I5378" s="4" t="s">
        <v>52</v>
      </c>
      <c r="J5378" s="4" t="s">
        <v>125</v>
      </c>
    </row>
    <row r="5379" spans="1:10" x14ac:dyDescent="0.2">
      <c r="A5379" s="4" t="s">
        <v>601</v>
      </c>
      <c r="B5379" s="4" t="s">
        <v>63</v>
      </c>
      <c r="C5379" s="4" t="s">
        <v>439</v>
      </c>
      <c r="D5379" s="4" t="s">
        <v>2225</v>
      </c>
      <c r="E5379" s="4" t="s">
        <v>2582</v>
      </c>
      <c r="F5379" s="4" t="s">
        <v>2582</v>
      </c>
      <c r="G5379" s="4" t="s">
        <v>826</v>
      </c>
      <c r="H5379" s="4" t="s">
        <v>58</v>
      </c>
      <c r="I5379" s="4" t="s">
        <v>52</v>
      </c>
      <c r="J5379" s="4" t="s">
        <v>125</v>
      </c>
    </row>
    <row r="5380" spans="1:10" x14ac:dyDescent="0.2">
      <c r="A5380" s="4" t="s">
        <v>601</v>
      </c>
      <c r="B5380" s="4" t="s">
        <v>45</v>
      </c>
      <c r="C5380" s="4" t="s">
        <v>440</v>
      </c>
      <c r="D5380" s="4" t="s">
        <v>2395</v>
      </c>
      <c r="E5380" s="4" t="s">
        <v>2582</v>
      </c>
      <c r="F5380" s="4" t="s">
        <v>2582</v>
      </c>
      <c r="G5380" s="4" t="s">
        <v>826</v>
      </c>
      <c r="H5380" s="4" t="s">
        <v>58</v>
      </c>
      <c r="I5380" s="4" t="s">
        <v>52</v>
      </c>
      <c r="J5380" s="4" t="s">
        <v>125</v>
      </c>
    </row>
    <row r="5381" spans="1:10" x14ac:dyDescent="0.2">
      <c r="A5381" s="4" t="s">
        <v>601</v>
      </c>
      <c r="B5381" s="4" t="s">
        <v>66</v>
      </c>
      <c r="C5381" s="4" t="s">
        <v>441</v>
      </c>
      <c r="D5381" s="4" t="s">
        <v>2274</v>
      </c>
      <c r="E5381" s="4" t="s">
        <v>2582</v>
      </c>
      <c r="F5381" s="4" t="s">
        <v>2582</v>
      </c>
      <c r="G5381" s="4" t="s">
        <v>826</v>
      </c>
      <c r="H5381" s="4" t="s">
        <v>58</v>
      </c>
      <c r="I5381" s="4" t="s">
        <v>52</v>
      </c>
      <c r="J5381" s="4" t="s">
        <v>125</v>
      </c>
    </row>
    <row r="5382" spans="1:10" x14ac:dyDescent="0.2">
      <c r="A5382" s="4" t="s">
        <v>601</v>
      </c>
      <c r="B5382" s="4" t="s">
        <v>68</v>
      </c>
      <c r="C5382" s="4" t="s">
        <v>478</v>
      </c>
      <c r="D5382" s="4" t="s">
        <v>2372</v>
      </c>
      <c r="E5382" s="4" t="s">
        <v>2582</v>
      </c>
      <c r="F5382" s="4" t="s">
        <v>2582</v>
      </c>
      <c r="G5382" s="4" t="s">
        <v>826</v>
      </c>
      <c r="H5382" s="4" t="s">
        <v>58</v>
      </c>
      <c r="I5382" s="4" t="s">
        <v>52</v>
      </c>
      <c r="J5382" s="4" t="s">
        <v>125</v>
      </c>
    </row>
    <row r="5383" spans="1:10" x14ac:dyDescent="0.2">
      <c r="A5383" s="4" t="s">
        <v>601</v>
      </c>
      <c r="B5383" s="4" t="s">
        <v>46</v>
      </c>
      <c r="C5383" s="4" t="s">
        <v>541</v>
      </c>
      <c r="D5383" s="4" t="s">
        <v>2480</v>
      </c>
      <c r="E5383" s="4" t="s">
        <v>2582</v>
      </c>
      <c r="F5383" s="4" t="s">
        <v>2582</v>
      </c>
      <c r="G5383" s="4" t="s">
        <v>826</v>
      </c>
      <c r="H5383" s="4" t="s">
        <v>58</v>
      </c>
      <c r="I5383" s="4" t="s">
        <v>52</v>
      </c>
      <c r="J5383" s="4" t="s">
        <v>125</v>
      </c>
    </row>
    <row r="5384" spans="1:10" x14ac:dyDescent="0.2">
      <c r="A5384" s="4" t="s">
        <v>601</v>
      </c>
      <c r="B5384" s="4" t="s">
        <v>71</v>
      </c>
      <c r="C5384" s="4" t="s">
        <v>542</v>
      </c>
      <c r="D5384" s="4" t="s">
        <v>2276</v>
      </c>
      <c r="E5384" s="4" t="s">
        <v>2582</v>
      </c>
      <c r="F5384" s="4" t="s">
        <v>2582</v>
      </c>
      <c r="G5384" s="4" t="s">
        <v>826</v>
      </c>
      <c r="H5384" s="4" t="s">
        <v>58</v>
      </c>
      <c r="I5384" s="4" t="s">
        <v>52</v>
      </c>
      <c r="J5384" s="4" t="s">
        <v>125</v>
      </c>
    </row>
    <row r="5385" spans="1:10" x14ac:dyDescent="0.2">
      <c r="A5385" s="4" t="s">
        <v>601</v>
      </c>
      <c r="B5385" s="4" t="s">
        <v>73</v>
      </c>
      <c r="C5385" s="4" t="s">
        <v>543</v>
      </c>
      <c r="D5385" s="4" t="s">
        <v>2380</v>
      </c>
      <c r="E5385" s="4" t="s">
        <v>2579</v>
      </c>
      <c r="F5385" s="4" t="s">
        <v>2579</v>
      </c>
      <c r="G5385" s="4" t="s">
        <v>826</v>
      </c>
      <c r="H5385" s="4" t="s">
        <v>58</v>
      </c>
      <c r="I5385" s="4" t="s">
        <v>52</v>
      </c>
      <c r="J5385" s="4" t="s">
        <v>125</v>
      </c>
    </row>
    <row r="5386" spans="1:10" x14ac:dyDescent="0.2">
      <c r="A5386" s="4" t="s">
        <v>601</v>
      </c>
      <c r="B5386" s="4" t="s">
        <v>75</v>
      </c>
      <c r="C5386" s="4" t="s">
        <v>544</v>
      </c>
      <c r="D5386" s="4" t="s">
        <v>2481</v>
      </c>
      <c r="E5386" s="4" t="s">
        <v>2582</v>
      </c>
      <c r="F5386" s="4" t="s">
        <v>2582</v>
      </c>
      <c r="G5386" s="4" t="s">
        <v>826</v>
      </c>
      <c r="H5386" s="4" t="s">
        <v>58</v>
      </c>
      <c r="I5386" s="4" t="s">
        <v>52</v>
      </c>
      <c r="J5386" s="4" t="s">
        <v>125</v>
      </c>
    </row>
    <row r="5387" spans="1:10" x14ac:dyDescent="0.2">
      <c r="A5387" s="4" t="s">
        <v>601</v>
      </c>
      <c r="B5387" s="4" t="s">
        <v>60</v>
      </c>
      <c r="C5387" s="4" t="s">
        <v>545</v>
      </c>
      <c r="D5387" s="4" t="s">
        <v>2583</v>
      </c>
      <c r="E5387" s="4" t="s">
        <v>2582</v>
      </c>
      <c r="F5387" s="4" t="s">
        <v>2582</v>
      </c>
      <c r="G5387" s="4" t="s">
        <v>826</v>
      </c>
      <c r="H5387" s="4" t="s">
        <v>58</v>
      </c>
      <c r="I5387" s="4" t="s">
        <v>52</v>
      </c>
      <c r="J5387" s="4" t="s">
        <v>125</v>
      </c>
    </row>
    <row r="5388" spans="1:10" x14ac:dyDescent="0.2">
      <c r="A5388" s="4" t="s">
        <v>601</v>
      </c>
      <c r="B5388" s="4" t="s">
        <v>78</v>
      </c>
      <c r="C5388" s="4" t="s">
        <v>546</v>
      </c>
      <c r="D5388" s="4" t="s">
        <v>2584</v>
      </c>
      <c r="E5388" s="4" t="s">
        <v>2579</v>
      </c>
      <c r="F5388" s="4" t="s">
        <v>2579</v>
      </c>
      <c r="G5388" s="4" t="s">
        <v>826</v>
      </c>
      <c r="H5388" s="4" t="s">
        <v>58</v>
      </c>
      <c r="I5388" s="4" t="s">
        <v>52</v>
      </c>
      <c r="J5388" s="4" t="s">
        <v>125</v>
      </c>
    </row>
    <row r="5389" spans="1:10" x14ac:dyDescent="0.2">
      <c r="A5389" s="4" t="s">
        <v>601</v>
      </c>
      <c r="B5389" s="4" t="s">
        <v>84</v>
      </c>
      <c r="C5389" s="4" t="s">
        <v>547</v>
      </c>
      <c r="D5389" s="4" t="s">
        <v>2585</v>
      </c>
      <c r="E5389" s="4" t="s">
        <v>2579</v>
      </c>
      <c r="F5389" s="4" t="s">
        <v>2579</v>
      </c>
      <c r="G5389" s="4" t="s">
        <v>826</v>
      </c>
      <c r="H5389" s="4" t="s">
        <v>58</v>
      </c>
      <c r="I5389" s="4" t="s">
        <v>52</v>
      </c>
      <c r="J5389" s="4" t="s">
        <v>125</v>
      </c>
    </row>
    <row r="5390" spans="1:10" x14ac:dyDescent="0.2">
      <c r="A5390" s="4" t="s">
        <v>601</v>
      </c>
      <c r="B5390" s="4" t="s">
        <v>137</v>
      </c>
      <c r="C5390" s="4" t="s">
        <v>548</v>
      </c>
      <c r="D5390" s="4" t="s">
        <v>2586</v>
      </c>
      <c r="E5390" s="4" t="s">
        <v>2579</v>
      </c>
      <c r="F5390" s="4" t="s">
        <v>2579</v>
      </c>
      <c r="G5390" s="4" t="s">
        <v>826</v>
      </c>
      <c r="H5390" s="4" t="s">
        <v>58</v>
      </c>
      <c r="I5390" s="4" t="s">
        <v>52</v>
      </c>
      <c r="J5390" s="4" t="s">
        <v>125</v>
      </c>
    </row>
    <row r="5391" spans="1:10" x14ac:dyDescent="0.2">
      <c r="A5391" s="4" t="s">
        <v>601</v>
      </c>
      <c r="B5391" s="4" t="s">
        <v>174</v>
      </c>
      <c r="C5391" s="4" t="s">
        <v>549</v>
      </c>
      <c r="D5391" s="4" t="s">
        <v>2587</v>
      </c>
      <c r="E5391" s="4" t="s">
        <v>2579</v>
      </c>
      <c r="F5391" s="4" t="s">
        <v>2579</v>
      </c>
      <c r="G5391" s="4" t="s">
        <v>826</v>
      </c>
      <c r="H5391" s="4" t="s">
        <v>58</v>
      </c>
      <c r="I5391" s="4" t="s">
        <v>52</v>
      </c>
      <c r="J5391" s="4" t="s">
        <v>125</v>
      </c>
    </row>
    <row r="5392" spans="1:10" x14ac:dyDescent="0.2">
      <c r="A5392" s="4" t="s">
        <v>601</v>
      </c>
      <c r="B5392" s="4" t="s">
        <v>114</v>
      </c>
      <c r="C5392" s="4" t="s">
        <v>550</v>
      </c>
      <c r="D5392" s="4" t="s">
        <v>2588</v>
      </c>
      <c r="E5392" s="4" t="s">
        <v>2579</v>
      </c>
      <c r="F5392" s="4" t="s">
        <v>2579</v>
      </c>
      <c r="G5392" s="4" t="s">
        <v>826</v>
      </c>
      <c r="H5392" s="4" t="s">
        <v>58</v>
      </c>
      <c r="I5392" s="4" t="s">
        <v>52</v>
      </c>
      <c r="J5392" s="4" t="s">
        <v>125</v>
      </c>
    </row>
    <row r="5393" spans="1:10" x14ac:dyDescent="0.2">
      <c r="A5393" s="4" t="s">
        <v>601</v>
      </c>
      <c r="B5393" s="4" t="s">
        <v>131</v>
      </c>
      <c r="C5393" s="4" t="s">
        <v>551</v>
      </c>
      <c r="D5393" s="4" t="s">
        <v>2589</v>
      </c>
      <c r="E5393" s="4" t="s">
        <v>2579</v>
      </c>
      <c r="F5393" s="4" t="s">
        <v>2579</v>
      </c>
      <c r="G5393" s="4" t="s">
        <v>826</v>
      </c>
      <c r="H5393" s="4" t="s">
        <v>58</v>
      </c>
      <c r="I5393" s="4" t="s">
        <v>52</v>
      </c>
      <c r="J5393" s="4" t="s">
        <v>125</v>
      </c>
    </row>
    <row r="5394" spans="1:10" x14ac:dyDescent="0.2">
      <c r="A5394" s="4" t="s">
        <v>601</v>
      </c>
      <c r="B5394" s="4" t="s">
        <v>178</v>
      </c>
      <c r="C5394" s="4" t="s">
        <v>552</v>
      </c>
      <c r="D5394" s="4" t="s">
        <v>2590</v>
      </c>
      <c r="E5394" s="4" t="s">
        <v>2579</v>
      </c>
      <c r="F5394" s="4" t="s">
        <v>2579</v>
      </c>
      <c r="G5394" s="4" t="s">
        <v>826</v>
      </c>
      <c r="H5394" s="4" t="s">
        <v>58</v>
      </c>
      <c r="I5394" s="4" t="s">
        <v>52</v>
      </c>
      <c r="J5394" s="4" t="s">
        <v>125</v>
      </c>
    </row>
    <row r="5395" spans="1:10" x14ac:dyDescent="0.2">
      <c r="A5395" s="4" t="s">
        <v>601</v>
      </c>
      <c r="B5395" s="4" t="s">
        <v>123</v>
      </c>
      <c r="C5395" s="4" t="s">
        <v>553</v>
      </c>
      <c r="D5395" s="4" t="s">
        <v>2591</v>
      </c>
      <c r="E5395" s="4" t="s">
        <v>2579</v>
      </c>
      <c r="F5395" s="4" t="s">
        <v>2579</v>
      </c>
      <c r="G5395" s="4" t="s">
        <v>826</v>
      </c>
      <c r="H5395" s="4" t="s">
        <v>58</v>
      </c>
      <c r="I5395" s="4" t="s">
        <v>52</v>
      </c>
      <c r="J5395" s="4" t="s">
        <v>125</v>
      </c>
    </row>
    <row r="5396" spans="1:10" x14ac:dyDescent="0.2">
      <c r="A5396" s="4" t="s">
        <v>601</v>
      </c>
      <c r="B5396" s="4" t="s">
        <v>249</v>
      </c>
      <c r="C5396" s="4" t="s">
        <v>554</v>
      </c>
      <c r="D5396" s="4" t="s">
        <v>2592</v>
      </c>
      <c r="E5396" s="4" t="s">
        <v>2593</v>
      </c>
      <c r="F5396" s="4" t="s">
        <v>2593</v>
      </c>
      <c r="G5396" s="4" t="s">
        <v>826</v>
      </c>
      <c r="H5396" s="4" t="s">
        <v>58</v>
      </c>
      <c r="I5396" s="4" t="s">
        <v>40</v>
      </c>
      <c r="J5396" s="4" t="s">
        <v>124</v>
      </c>
    </row>
    <row r="5397" spans="1:10" x14ac:dyDescent="0.2">
      <c r="A5397" s="4" t="s">
        <v>602</v>
      </c>
      <c r="B5397" s="4" t="s">
        <v>38</v>
      </c>
      <c r="C5397" s="4" t="s">
        <v>39</v>
      </c>
      <c r="D5397" s="4" t="s">
        <v>2594</v>
      </c>
      <c r="E5397" s="4" t="s">
        <v>825</v>
      </c>
      <c r="F5397" s="4" t="s">
        <v>825</v>
      </c>
      <c r="G5397" s="4" t="s">
        <v>826</v>
      </c>
      <c r="H5397" s="4" t="s">
        <v>56</v>
      </c>
      <c r="I5397" s="4" t="s">
        <v>45</v>
      </c>
      <c r="J5397" s="4" t="s">
        <v>140</v>
      </c>
    </row>
    <row r="5398" spans="1:10" x14ac:dyDescent="0.2">
      <c r="A5398" s="4" t="s">
        <v>602</v>
      </c>
      <c r="B5398" s="4" t="s">
        <v>43</v>
      </c>
      <c r="C5398" s="4" t="s">
        <v>431</v>
      </c>
      <c r="D5398" s="4" t="s">
        <v>2150</v>
      </c>
      <c r="E5398" s="4" t="s">
        <v>298</v>
      </c>
      <c r="F5398" s="4" t="s">
        <v>298</v>
      </c>
      <c r="G5398" s="4" t="s">
        <v>826</v>
      </c>
      <c r="H5398" s="4" t="s">
        <v>56</v>
      </c>
      <c r="I5398" s="4" t="s">
        <v>45</v>
      </c>
      <c r="J5398" s="4" t="s">
        <v>140</v>
      </c>
    </row>
    <row r="5399" spans="1:10" x14ac:dyDescent="0.2">
      <c r="A5399" s="4" t="s">
        <v>602</v>
      </c>
      <c r="B5399" s="4" t="s">
        <v>48</v>
      </c>
      <c r="C5399" s="4" t="s">
        <v>432</v>
      </c>
      <c r="D5399" s="4" t="s">
        <v>2457</v>
      </c>
      <c r="E5399" s="4" t="s">
        <v>298</v>
      </c>
      <c r="F5399" s="4" t="s">
        <v>298</v>
      </c>
      <c r="G5399" s="4" t="s">
        <v>826</v>
      </c>
      <c r="H5399" s="4" t="s">
        <v>56</v>
      </c>
      <c r="I5399" s="4" t="s">
        <v>45</v>
      </c>
      <c r="J5399" s="4" t="s">
        <v>140</v>
      </c>
    </row>
    <row r="5400" spans="1:10" x14ac:dyDescent="0.2">
      <c r="A5400" s="4" t="s">
        <v>602</v>
      </c>
      <c r="B5400" s="4" t="s">
        <v>50</v>
      </c>
      <c r="C5400" s="4" t="s">
        <v>433</v>
      </c>
      <c r="D5400" s="4" t="s">
        <v>2152</v>
      </c>
      <c r="E5400" s="4" t="s">
        <v>298</v>
      </c>
      <c r="F5400" s="4" t="s">
        <v>298</v>
      </c>
      <c r="G5400" s="4" t="s">
        <v>826</v>
      </c>
      <c r="H5400" s="4" t="s">
        <v>56</v>
      </c>
      <c r="I5400" s="4" t="s">
        <v>45</v>
      </c>
      <c r="J5400" s="4" t="s">
        <v>140</v>
      </c>
    </row>
    <row r="5401" spans="1:10" x14ac:dyDescent="0.2">
      <c r="A5401" s="4" t="s">
        <v>602</v>
      </c>
      <c r="B5401" s="4" t="s">
        <v>52</v>
      </c>
      <c r="C5401" s="4" t="s">
        <v>434</v>
      </c>
      <c r="D5401" s="4" t="s">
        <v>2153</v>
      </c>
      <c r="E5401" s="4" t="s">
        <v>298</v>
      </c>
      <c r="F5401" s="4" t="s">
        <v>298</v>
      </c>
      <c r="G5401" s="4" t="s">
        <v>826</v>
      </c>
      <c r="H5401" s="4" t="s">
        <v>56</v>
      </c>
      <c r="I5401" s="4" t="s">
        <v>45</v>
      </c>
      <c r="J5401" s="4" t="s">
        <v>140</v>
      </c>
    </row>
    <row r="5402" spans="1:10" x14ac:dyDescent="0.2">
      <c r="A5402" s="4" t="s">
        <v>602</v>
      </c>
      <c r="B5402" s="4" t="s">
        <v>54</v>
      </c>
      <c r="C5402" s="4" t="s">
        <v>435</v>
      </c>
      <c r="D5402" s="4" t="s">
        <v>2154</v>
      </c>
      <c r="E5402" s="4" t="s">
        <v>1104</v>
      </c>
      <c r="F5402" s="4" t="s">
        <v>1104</v>
      </c>
      <c r="G5402" s="4" t="s">
        <v>826</v>
      </c>
      <c r="H5402" s="4" t="s">
        <v>56</v>
      </c>
      <c r="I5402" s="4" t="s">
        <v>45</v>
      </c>
      <c r="J5402" s="4" t="s">
        <v>140</v>
      </c>
    </row>
    <row r="5403" spans="1:10" x14ac:dyDescent="0.2">
      <c r="A5403" s="4" t="s">
        <v>602</v>
      </c>
      <c r="B5403" s="4" t="s">
        <v>56</v>
      </c>
      <c r="C5403" s="4" t="s">
        <v>436</v>
      </c>
      <c r="D5403" s="4" t="s">
        <v>2218</v>
      </c>
      <c r="E5403" s="4" t="s">
        <v>298</v>
      </c>
      <c r="F5403" s="4" t="s">
        <v>298</v>
      </c>
      <c r="G5403" s="4" t="s">
        <v>826</v>
      </c>
      <c r="H5403" s="4" t="s">
        <v>56</v>
      </c>
      <c r="I5403" s="4" t="s">
        <v>45</v>
      </c>
      <c r="J5403" s="4" t="s">
        <v>140</v>
      </c>
    </row>
    <row r="5404" spans="1:10" x14ac:dyDescent="0.2">
      <c r="A5404" s="4" t="s">
        <v>602</v>
      </c>
      <c r="B5404" s="4" t="s">
        <v>58</v>
      </c>
      <c r="C5404" s="4" t="s">
        <v>437</v>
      </c>
      <c r="D5404" s="4" t="s">
        <v>2359</v>
      </c>
      <c r="E5404" s="4" t="s">
        <v>298</v>
      </c>
      <c r="F5404" s="4" t="s">
        <v>298</v>
      </c>
      <c r="G5404" s="4" t="s">
        <v>826</v>
      </c>
      <c r="H5404" s="4" t="s">
        <v>56</v>
      </c>
      <c r="I5404" s="4" t="s">
        <v>45</v>
      </c>
      <c r="J5404" s="4" t="s">
        <v>140</v>
      </c>
    </row>
    <row r="5405" spans="1:10" x14ac:dyDescent="0.2">
      <c r="A5405" s="4" t="s">
        <v>602</v>
      </c>
      <c r="B5405" s="4" t="s">
        <v>37</v>
      </c>
      <c r="C5405" s="4" t="s">
        <v>438</v>
      </c>
      <c r="D5405" s="4" t="s">
        <v>2595</v>
      </c>
      <c r="E5405" s="4" t="s">
        <v>298</v>
      </c>
      <c r="F5405" s="4" t="s">
        <v>298</v>
      </c>
      <c r="G5405" s="4" t="s">
        <v>826</v>
      </c>
      <c r="H5405" s="4" t="s">
        <v>56</v>
      </c>
      <c r="I5405" s="4" t="s">
        <v>45</v>
      </c>
      <c r="J5405" s="4" t="s">
        <v>140</v>
      </c>
    </row>
    <row r="5406" spans="1:10" x14ac:dyDescent="0.2">
      <c r="A5406" s="4" t="s">
        <v>603</v>
      </c>
      <c r="B5406" s="4" t="s">
        <v>38</v>
      </c>
      <c r="C5406" s="4" t="s">
        <v>39</v>
      </c>
      <c r="D5406" s="4" t="s">
        <v>2596</v>
      </c>
      <c r="E5406" s="4" t="s">
        <v>826</v>
      </c>
      <c r="F5406" s="4" t="s">
        <v>826</v>
      </c>
      <c r="G5406" s="4" t="s">
        <v>826</v>
      </c>
      <c r="H5406" s="4" t="s">
        <v>54</v>
      </c>
      <c r="I5406" s="4" t="s">
        <v>37</v>
      </c>
      <c r="J5406" s="4" t="s">
        <v>127</v>
      </c>
    </row>
    <row r="5407" spans="1:10" x14ac:dyDescent="0.2">
      <c r="A5407" s="4" t="s">
        <v>603</v>
      </c>
      <c r="B5407" s="4" t="s">
        <v>43</v>
      </c>
      <c r="C5407" s="4" t="s">
        <v>80</v>
      </c>
      <c r="D5407" s="4" t="s">
        <v>2597</v>
      </c>
      <c r="E5407" s="4" t="s">
        <v>275</v>
      </c>
      <c r="F5407" s="4" t="s">
        <v>275</v>
      </c>
      <c r="G5407" s="4" t="s">
        <v>826</v>
      </c>
      <c r="H5407" s="4" t="s">
        <v>68</v>
      </c>
      <c r="I5407" s="4" t="s">
        <v>81</v>
      </c>
      <c r="J5407" s="4" t="s">
        <v>82</v>
      </c>
    </row>
    <row r="5408" spans="1:10" x14ac:dyDescent="0.2">
      <c r="A5408" s="4" t="s">
        <v>603</v>
      </c>
      <c r="B5408" s="4" t="s">
        <v>48</v>
      </c>
      <c r="C5408" s="4" t="s">
        <v>83</v>
      </c>
      <c r="D5408" s="4" t="s">
        <v>2598</v>
      </c>
      <c r="E5408" s="4" t="s">
        <v>2599</v>
      </c>
      <c r="F5408" s="4" t="s">
        <v>2599</v>
      </c>
      <c r="G5408" s="4" t="s">
        <v>826</v>
      </c>
      <c r="H5408" s="4" t="s">
        <v>68</v>
      </c>
      <c r="I5408" s="4" t="s">
        <v>78</v>
      </c>
      <c r="J5408" s="4" t="s">
        <v>93</v>
      </c>
    </row>
    <row r="5409" spans="1:10" x14ac:dyDescent="0.2">
      <c r="A5409" s="4" t="s">
        <v>603</v>
      </c>
      <c r="B5409" s="4" t="s">
        <v>50</v>
      </c>
      <c r="C5409" s="4" t="s">
        <v>86</v>
      </c>
      <c r="D5409" s="4" t="s">
        <v>2600</v>
      </c>
      <c r="E5409" s="4" t="s">
        <v>2599</v>
      </c>
      <c r="F5409" s="4" t="s">
        <v>2599</v>
      </c>
      <c r="G5409" s="4" t="s">
        <v>826</v>
      </c>
      <c r="H5409" s="4" t="s">
        <v>68</v>
      </c>
      <c r="I5409" s="4" t="s">
        <v>84</v>
      </c>
      <c r="J5409" s="4" t="s">
        <v>85</v>
      </c>
    </row>
    <row r="5410" spans="1:10" x14ac:dyDescent="0.2">
      <c r="A5410" s="4" t="s">
        <v>603</v>
      </c>
      <c r="B5410" s="4" t="s">
        <v>52</v>
      </c>
      <c r="C5410" s="4" t="s">
        <v>87</v>
      </c>
      <c r="D5410" s="4" t="s">
        <v>2601</v>
      </c>
      <c r="E5410" s="4" t="s">
        <v>2599</v>
      </c>
      <c r="F5410" s="4" t="s">
        <v>2599</v>
      </c>
      <c r="G5410" s="4" t="s">
        <v>826</v>
      </c>
      <c r="H5410" s="4" t="s">
        <v>68</v>
      </c>
      <c r="I5410" s="4" t="s">
        <v>84</v>
      </c>
      <c r="J5410" s="4" t="s">
        <v>85</v>
      </c>
    </row>
    <row r="5411" spans="1:10" x14ac:dyDescent="0.2">
      <c r="A5411" s="4" t="s">
        <v>603</v>
      </c>
      <c r="B5411" s="4" t="s">
        <v>54</v>
      </c>
      <c r="C5411" s="4" t="s">
        <v>89</v>
      </c>
      <c r="D5411" s="4" t="s">
        <v>2602</v>
      </c>
      <c r="E5411" s="4" t="s">
        <v>2599</v>
      </c>
      <c r="F5411" s="4" t="s">
        <v>2599</v>
      </c>
      <c r="G5411" s="4" t="s">
        <v>826</v>
      </c>
      <c r="H5411" s="4" t="s">
        <v>68</v>
      </c>
      <c r="I5411" s="4" t="s">
        <v>78</v>
      </c>
      <c r="J5411" s="4" t="s">
        <v>93</v>
      </c>
    </row>
    <row r="5412" spans="1:10" x14ac:dyDescent="0.2">
      <c r="A5412" s="4" t="s">
        <v>603</v>
      </c>
      <c r="B5412" s="4" t="s">
        <v>56</v>
      </c>
      <c r="C5412" s="4" t="s">
        <v>90</v>
      </c>
      <c r="D5412" s="4" t="s">
        <v>2603</v>
      </c>
      <c r="E5412" s="4" t="s">
        <v>2599</v>
      </c>
      <c r="F5412" s="4" t="s">
        <v>2599</v>
      </c>
      <c r="G5412" s="4" t="s">
        <v>826</v>
      </c>
      <c r="H5412" s="4" t="s">
        <v>68</v>
      </c>
      <c r="I5412" s="4" t="s">
        <v>78</v>
      </c>
      <c r="J5412" s="4" t="s">
        <v>93</v>
      </c>
    </row>
    <row r="5413" spans="1:10" x14ac:dyDescent="0.2">
      <c r="A5413" s="4" t="s">
        <v>603</v>
      </c>
      <c r="B5413" s="4" t="s">
        <v>58</v>
      </c>
      <c r="C5413" s="4" t="s">
        <v>91</v>
      </c>
      <c r="D5413" s="4" t="s">
        <v>2604</v>
      </c>
      <c r="E5413" s="4" t="s">
        <v>2599</v>
      </c>
      <c r="F5413" s="4" t="s">
        <v>2599</v>
      </c>
      <c r="G5413" s="4" t="s">
        <v>826</v>
      </c>
      <c r="H5413" s="4" t="s">
        <v>68</v>
      </c>
      <c r="I5413" s="4" t="s">
        <v>81</v>
      </c>
      <c r="J5413" s="4" t="s">
        <v>82</v>
      </c>
    </row>
    <row r="5414" spans="1:10" x14ac:dyDescent="0.2">
      <c r="A5414" s="4" t="s">
        <v>603</v>
      </c>
      <c r="B5414" s="4" t="s">
        <v>37</v>
      </c>
      <c r="C5414" s="4" t="s">
        <v>92</v>
      </c>
      <c r="D5414" s="4" t="s">
        <v>2605</v>
      </c>
      <c r="E5414" s="4" t="s">
        <v>2599</v>
      </c>
      <c r="F5414" s="4" t="s">
        <v>2599</v>
      </c>
      <c r="G5414" s="4" t="s">
        <v>826</v>
      </c>
      <c r="H5414" s="4" t="s">
        <v>68</v>
      </c>
      <c r="I5414" s="4" t="s">
        <v>81</v>
      </c>
      <c r="J5414" s="4" t="s">
        <v>82</v>
      </c>
    </row>
    <row r="5415" spans="1:10" x14ac:dyDescent="0.2">
      <c r="A5415" s="4" t="s">
        <v>603</v>
      </c>
      <c r="B5415" s="4" t="s">
        <v>63</v>
      </c>
      <c r="C5415" s="4" t="s">
        <v>94</v>
      </c>
      <c r="D5415" s="4" t="s">
        <v>2606</v>
      </c>
      <c r="E5415" s="4" t="s">
        <v>2599</v>
      </c>
      <c r="F5415" s="4" t="s">
        <v>2599</v>
      </c>
      <c r="G5415" s="4" t="s">
        <v>826</v>
      </c>
      <c r="H5415" s="4" t="s">
        <v>68</v>
      </c>
      <c r="I5415" s="4" t="s">
        <v>81</v>
      </c>
      <c r="J5415" s="4" t="s">
        <v>82</v>
      </c>
    </row>
    <row r="5416" spans="1:10" x14ac:dyDescent="0.2">
      <c r="A5416" s="4" t="s">
        <v>603</v>
      </c>
      <c r="B5416" s="4" t="s">
        <v>45</v>
      </c>
      <c r="C5416" s="4" t="s">
        <v>95</v>
      </c>
      <c r="D5416" s="4" t="s">
        <v>2607</v>
      </c>
      <c r="E5416" s="4" t="s">
        <v>2599</v>
      </c>
      <c r="F5416" s="4" t="s">
        <v>2599</v>
      </c>
      <c r="G5416" s="4" t="s">
        <v>826</v>
      </c>
      <c r="H5416" s="4" t="s">
        <v>68</v>
      </c>
      <c r="I5416" s="4" t="s">
        <v>84</v>
      </c>
      <c r="J5416" s="4" t="s">
        <v>85</v>
      </c>
    </row>
    <row r="5417" spans="1:10" x14ac:dyDescent="0.2">
      <c r="A5417" s="4" t="s">
        <v>603</v>
      </c>
      <c r="B5417" s="4" t="s">
        <v>66</v>
      </c>
      <c r="C5417" s="4" t="s">
        <v>96</v>
      </c>
      <c r="D5417" s="4" t="s">
        <v>2608</v>
      </c>
      <c r="E5417" s="4" t="s">
        <v>2599</v>
      </c>
      <c r="F5417" s="4" t="s">
        <v>2599</v>
      </c>
      <c r="G5417" s="4" t="s">
        <v>826</v>
      </c>
      <c r="H5417" s="4" t="s">
        <v>68</v>
      </c>
      <c r="I5417" s="4" t="s">
        <v>81</v>
      </c>
      <c r="J5417" s="4" t="s">
        <v>82</v>
      </c>
    </row>
    <row r="5418" spans="1:10" x14ac:dyDescent="0.2">
      <c r="A5418" s="4" t="s">
        <v>603</v>
      </c>
      <c r="B5418" s="4" t="s">
        <v>68</v>
      </c>
      <c r="C5418" s="4" t="s">
        <v>141</v>
      </c>
      <c r="D5418" s="4" t="s">
        <v>2609</v>
      </c>
      <c r="E5418" s="4" t="s">
        <v>2599</v>
      </c>
      <c r="F5418" s="4" t="s">
        <v>2599</v>
      </c>
      <c r="G5418" s="4" t="s">
        <v>826</v>
      </c>
      <c r="H5418" s="4" t="s">
        <v>68</v>
      </c>
      <c r="I5418" s="4" t="s">
        <v>81</v>
      </c>
      <c r="J5418" s="4" t="s">
        <v>82</v>
      </c>
    </row>
    <row r="5419" spans="1:10" x14ac:dyDescent="0.2">
      <c r="A5419" s="4" t="s">
        <v>603</v>
      </c>
      <c r="B5419" s="4" t="s">
        <v>46</v>
      </c>
      <c r="C5419" s="4" t="s">
        <v>149</v>
      </c>
      <c r="D5419" s="4" t="s">
        <v>2610</v>
      </c>
      <c r="E5419" s="4" t="s">
        <v>2599</v>
      </c>
      <c r="F5419" s="4" t="s">
        <v>2599</v>
      </c>
      <c r="G5419" s="4" t="s">
        <v>826</v>
      </c>
      <c r="H5419" s="4" t="s">
        <v>68</v>
      </c>
      <c r="I5419" s="4" t="s">
        <v>84</v>
      </c>
      <c r="J5419" s="4" t="s">
        <v>85</v>
      </c>
    </row>
    <row r="5420" spans="1:10" x14ac:dyDescent="0.2">
      <c r="A5420" s="4" t="s">
        <v>604</v>
      </c>
      <c r="B5420" s="4" t="s">
        <v>38</v>
      </c>
      <c r="C5420" s="4" t="s">
        <v>39</v>
      </c>
      <c r="D5420" s="4" t="s">
        <v>2611</v>
      </c>
      <c r="E5420" s="4" t="s">
        <v>826</v>
      </c>
      <c r="F5420" s="4" t="s">
        <v>826</v>
      </c>
      <c r="G5420" s="4" t="s">
        <v>826</v>
      </c>
      <c r="H5420" s="4" t="s">
        <v>56</v>
      </c>
      <c r="I5420" s="4" t="s">
        <v>97</v>
      </c>
      <c r="J5420" s="4" t="s">
        <v>98</v>
      </c>
    </row>
    <row r="5421" spans="1:10" x14ac:dyDescent="0.2">
      <c r="A5421" s="4" t="s">
        <v>604</v>
      </c>
      <c r="B5421" s="4" t="s">
        <v>43</v>
      </c>
      <c r="C5421" s="4" t="s">
        <v>445</v>
      </c>
      <c r="D5421" s="4" t="s">
        <v>2612</v>
      </c>
      <c r="E5421" s="4" t="s">
        <v>344</v>
      </c>
      <c r="F5421" s="4" t="s">
        <v>344</v>
      </c>
      <c r="G5421" s="4" t="s">
        <v>826</v>
      </c>
      <c r="H5421" s="4" t="s">
        <v>56</v>
      </c>
      <c r="I5421" s="4" t="s">
        <v>97</v>
      </c>
      <c r="J5421" s="4" t="s">
        <v>98</v>
      </c>
    </row>
    <row r="5422" spans="1:10" x14ac:dyDescent="0.2">
      <c r="A5422" s="4" t="s">
        <v>604</v>
      </c>
      <c r="B5422" s="4" t="s">
        <v>48</v>
      </c>
      <c r="C5422" s="4" t="s">
        <v>448</v>
      </c>
      <c r="D5422" s="4" t="s">
        <v>2359</v>
      </c>
      <c r="E5422" s="4" t="s">
        <v>344</v>
      </c>
      <c r="F5422" s="4" t="s">
        <v>344</v>
      </c>
      <c r="G5422" s="4" t="s">
        <v>826</v>
      </c>
      <c r="H5422" s="4" t="s">
        <v>56</v>
      </c>
      <c r="I5422" s="4" t="s">
        <v>97</v>
      </c>
      <c r="J5422" s="4" t="s">
        <v>98</v>
      </c>
    </row>
    <row r="5423" spans="1:10" x14ac:dyDescent="0.2">
      <c r="A5423" s="4" t="s">
        <v>604</v>
      </c>
      <c r="B5423" s="4" t="s">
        <v>50</v>
      </c>
      <c r="C5423" s="4" t="s">
        <v>449</v>
      </c>
      <c r="D5423" s="4" t="s">
        <v>2338</v>
      </c>
      <c r="E5423" s="4" t="s">
        <v>2613</v>
      </c>
      <c r="F5423" s="4" t="s">
        <v>2613</v>
      </c>
      <c r="G5423" s="4" t="s">
        <v>826</v>
      </c>
      <c r="H5423" s="4" t="s">
        <v>56</v>
      </c>
      <c r="I5423" s="4" t="s">
        <v>97</v>
      </c>
      <c r="J5423" s="4" t="s">
        <v>98</v>
      </c>
    </row>
    <row r="5424" spans="1:10" x14ac:dyDescent="0.2">
      <c r="A5424" s="4" t="s">
        <v>604</v>
      </c>
      <c r="B5424" s="4" t="s">
        <v>52</v>
      </c>
      <c r="C5424" s="4" t="s">
        <v>450</v>
      </c>
      <c r="D5424" s="4" t="s">
        <v>2323</v>
      </c>
      <c r="E5424" s="4" t="s">
        <v>2613</v>
      </c>
      <c r="F5424" s="4" t="s">
        <v>2613</v>
      </c>
      <c r="G5424" s="4" t="s">
        <v>826</v>
      </c>
      <c r="H5424" s="4" t="s">
        <v>56</v>
      </c>
      <c r="I5424" s="4" t="s">
        <v>97</v>
      </c>
      <c r="J5424" s="4" t="s">
        <v>98</v>
      </c>
    </row>
    <row r="5425" spans="1:10" x14ac:dyDescent="0.2">
      <c r="A5425" s="4" t="s">
        <v>604</v>
      </c>
      <c r="B5425" s="4" t="s">
        <v>54</v>
      </c>
      <c r="C5425" s="4" t="s">
        <v>451</v>
      </c>
      <c r="D5425" s="4" t="s">
        <v>2361</v>
      </c>
      <c r="E5425" s="4" t="s">
        <v>344</v>
      </c>
      <c r="F5425" s="4" t="s">
        <v>344</v>
      </c>
      <c r="G5425" s="4" t="s">
        <v>826</v>
      </c>
      <c r="H5425" s="4" t="s">
        <v>56</v>
      </c>
      <c r="I5425" s="4" t="s">
        <v>97</v>
      </c>
      <c r="J5425" s="4" t="s">
        <v>98</v>
      </c>
    </row>
    <row r="5426" spans="1:10" x14ac:dyDescent="0.2">
      <c r="A5426" s="4" t="s">
        <v>604</v>
      </c>
      <c r="B5426" s="4" t="s">
        <v>56</v>
      </c>
      <c r="C5426" s="4" t="s">
        <v>452</v>
      </c>
      <c r="D5426" s="4" t="s">
        <v>2324</v>
      </c>
      <c r="E5426" s="4" t="s">
        <v>2613</v>
      </c>
      <c r="F5426" s="4" t="s">
        <v>2613</v>
      </c>
      <c r="G5426" s="4" t="s">
        <v>826</v>
      </c>
      <c r="H5426" s="4" t="s">
        <v>56</v>
      </c>
      <c r="I5426" s="4" t="s">
        <v>97</v>
      </c>
      <c r="J5426" s="4" t="s">
        <v>98</v>
      </c>
    </row>
    <row r="5427" spans="1:10" x14ac:dyDescent="0.2">
      <c r="A5427" s="4" t="s">
        <v>604</v>
      </c>
      <c r="B5427" s="4" t="s">
        <v>58</v>
      </c>
      <c r="C5427" s="4" t="s">
        <v>482</v>
      </c>
      <c r="D5427" s="4" t="s">
        <v>2311</v>
      </c>
      <c r="E5427" s="4" t="s">
        <v>2613</v>
      </c>
      <c r="F5427" s="4" t="s">
        <v>2613</v>
      </c>
      <c r="G5427" s="4" t="s">
        <v>826</v>
      </c>
      <c r="H5427" s="4" t="s">
        <v>56</v>
      </c>
      <c r="I5427" s="4" t="s">
        <v>97</v>
      </c>
      <c r="J5427" s="4" t="s">
        <v>98</v>
      </c>
    </row>
    <row r="5428" spans="1:10" x14ac:dyDescent="0.2">
      <c r="A5428" s="4" t="s">
        <v>604</v>
      </c>
      <c r="B5428" s="4" t="s">
        <v>37</v>
      </c>
      <c r="C5428" s="4" t="s">
        <v>483</v>
      </c>
      <c r="D5428" s="4" t="s">
        <v>2246</v>
      </c>
      <c r="E5428" s="4" t="s">
        <v>2613</v>
      </c>
      <c r="F5428" s="4" t="s">
        <v>2613</v>
      </c>
      <c r="G5428" s="4" t="s">
        <v>826</v>
      </c>
      <c r="H5428" s="4" t="s">
        <v>56</v>
      </c>
      <c r="I5428" s="4" t="s">
        <v>97</v>
      </c>
      <c r="J5428" s="4" t="s">
        <v>98</v>
      </c>
    </row>
    <row r="5429" spans="1:10" x14ac:dyDescent="0.2">
      <c r="A5429" s="4" t="s">
        <v>604</v>
      </c>
      <c r="B5429" s="4" t="s">
        <v>63</v>
      </c>
      <c r="C5429" s="4" t="s">
        <v>484</v>
      </c>
      <c r="D5429" s="4" t="s">
        <v>2274</v>
      </c>
      <c r="E5429" s="4" t="s">
        <v>344</v>
      </c>
      <c r="F5429" s="4" t="s">
        <v>344</v>
      </c>
      <c r="G5429" s="4" t="s">
        <v>826</v>
      </c>
      <c r="H5429" s="4" t="s">
        <v>56</v>
      </c>
      <c r="I5429" s="4" t="s">
        <v>97</v>
      </c>
      <c r="J5429" s="4" t="s">
        <v>98</v>
      </c>
    </row>
    <row r="5430" spans="1:10" x14ac:dyDescent="0.2">
      <c r="A5430" s="4" t="s">
        <v>604</v>
      </c>
      <c r="B5430" s="4" t="s">
        <v>45</v>
      </c>
      <c r="C5430" s="4" t="s">
        <v>489</v>
      </c>
      <c r="D5430" s="4" t="s">
        <v>2372</v>
      </c>
      <c r="E5430" s="4" t="s">
        <v>2613</v>
      </c>
      <c r="F5430" s="4" t="s">
        <v>2613</v>
      </c>
      <c r="G5430" s="4" t="s">
        <v>826</v>
      </c>
      <c r="H5430" s="4" t="s">
        <v>56</v>
      </c>
      <c r="I5430" s="4" t="s">
        <v>97</v>
      </c>
      <c r="J5430" s="4" t="s">
        <v>98</v>
      </c>
    </row>
    <row r="5431" spans="1:10" x14ac:dyDescent="0.2">
      <c r="A5431" s="4" t="s">
        <v>604</v>
      </c>
      <c r="B5431" s="4" t="s">
        <v>66</v>
      </c>
      <c r="C5431" s="4" t="s">
        <v>490</v>
      </c>
      <c r="D5431" s="4" t="s">
        <v>2167</v>
      </c>
      <c r="E5431" s="4" t="s">
        <v>2613</v>
      </c>
      <c r="F5431" s="4" t="s">
        <v>2613</v>
      </c>
      <c r="G5431" s="4" t="s">
        <v>826</v>
      </c>
      <c r="H5431" s="4" t="s">
        <v>56</v>
      </c>
      <c r="I5431" s="4" t="s">
        <v>97</v>
      </c>
      <c r="J5431" s="4" t="s">
        <v>98</v>
      </c>
    </row>
    <row r="5432" spans="1:10" x14ac:dyDescent="0.2">
      <c r="A5432" s="4" t="s">
        <v>604</v>
      </c>
      <c r="B5432" s="4" t="s">
        <v>68</v>
      </c>
      <c r="C5432" s="4" t="s">
        <v>605</v>
      </c>
      <c r="D5432" s="4" t="s">
        <v>2326</v>
      </c>
      <c r="E5432" s="4" t="s">
        <v>2613</v>
      </c>
      <c r="F5432" s="4" t="s">
        <v>2613</v>
      </c>
      <c r="G5432" s="4" t="s">
        <v>826</v>
      </c>
      <c r="H5432" s="4" t="s">
        <v>56</v>
      </c>
      <c r="I5432" s="4" t="s">
        <v>97</v>
      </c>
      <c r="J5432" s="4" t="s">
        <v>98</v>
      </c>
    </row>
    <row r="5433" spans="1:10" x14ac:dyDescent="0.2">
      <c r="A5433" s="4" t="s">
        <v>604</v>
      </c>
      <c r="B5433" s="4" t="s">
        <v>46</v>
      </c>
      <c r="C5433" s="4" t="s">
        <v>606</v>
      </c>
      <c r="D5433" s="4" t="s">
        <v>2481</v>
      </c>
      <c r="E5433" s="4" t="s">
        <v>2613</v>
      </c>
      <c r="F5433" s="4" t="s">
        <v>2613</v>
      </c>
      <c r="G5433" s="4" t="s">
        <v>826</v>
      </c>
      <c r="H5433" s="4" t="s">
        <v>56</v>
      </c>
      <c r="I5433" s="4" t="s">
        <v>97</v>
      </c>
      <c r="J5433" s="4" t="s">
        <v>98</v>
      </c>
    </row>
    <row r="5434" spans="1:10" x14ac:dyDescent="0.2">
      <c r="A5434" s="4" t="s">
        <v>604</v>
      </c>
      <c r="B5434" s="4" t="s">
        <v>71</v>
      </c>
      <c r="C5434" s="4" t="s">
        <v>607</v>
      </c>
      <c r="D5434" s="4" t="s">
        <v>2514</v>
      </c>
      <c r="E5434" s="4" t="s">
        <v>2613</v>
      </c>
      <c r="F5434" s="4" t="s">
        <v>2613</v>
      </c>
      <c r="G5434" s="4" t="s">
        <v>826</v>
      </c>
      <c r="H5434" s="4" t="s">
        <v>56</v>
      </c>
      <c r="I5434" s="4" t="s">
        <v>97</v>
      </c>
      <c r="J5434" s="4" t="s">
        <v>98</v>
      </c>
    </row>
    <row r="5435" spans="1:10" x14ac:dyDescent="0.2">
      <c r="A5435" s="4" t="s">
        <v>604</v>
      </c>
      <c r="B5435" s="4" t="s">
        <v>73</v>
      </c>
      <c r="C5435" s="4" t="s">
        <v>608</v>
      </c>
      <c r="D5435" s="4" t="s">
        <v>2614</v>
      </c>
      <c r="E5435" s="4" t="s">
        <v>344</v>
      </c>
      <c r="F5435" s="4" t="s">
        <v>344</v>
      </c>
      <c r="G5435" s="4" t="s">
        <v>826</v>
      </c>
      <c r="H5435" s="4" t="s">
        <v>56</v>
      </c>
      <c r="I5435" s="4" t="s">
        <v>137</v>
      </c>
      <c r="J5435" s="4" t="s">
        <v>148</v>
      </c>
    </row>
    <row r="5436" spans="1:10" x14ac:dyDescent="0.2">
      <c r="A5436" s="4" t="s">
        <v>604</v>
      </c>
      <c r="B5436" s="4" t="s">
        <v>75</v>
      </c>
      <c r="C5436" s="4" t="s">
        <v>609</v>
      </c>
      <c r="D5436" s="4" t="s">
        <v>2615</v>
      </c>
      <c r="E5436" s="4" t="s">
        <v>2613</v>
      </c>
      <c r="F5436" s="4" t="s">
        <v>2613</v>
      </c>
      <c r="G5436" s="4" t="s">
        <v>826</v>
      </c>
      <c r="H5436" s="4" t="s">
        <v>56</v>
      </c>
      <c r="I5436" s="4" t="s">
        <v>137</v>
      </c>
      <c r="J5436" s="4" t="s">
        <v>148</v>
      </c>
    </row>
    <row r="5437" spans="1:10" x14ac:dyDescent="0.2">
      <c r="A5437" s="4" t="s">
        <v>610</v>
      </c>
      <c r="B5437" s="4" t="s">
        <v>38</v>
      </c>
      <c r="C5437" s="4" t="s">
        <v>39</v>
      </c>
      <c r="D5437" s="4" t="s">
        <v>2616</v>
      </c>
      <c r="E5437" s="4" t="s">
        <v>826</v>
      </c>
      <c r="F5437" s="4" t="s">
        <v>826</v>
      </c>
      <c r="G5437" s="4" t="s">
        <v>826</v>
      </c>
      <c r="H5437" s="4" t="s">
        <v>88</v>
      </c>
      <c r="I5437" s="4" t="s">
        <v>97</v>
      </c>
      <c r="J5437" s="4" t="s">
        <v>98</v>
      </c>
    </row>
    <row r="5438" spans="1:10" x14ac:dyDescent="0.2">
      <c r="A5438" s="4" t="s">
        <v>610</v>
      </c>
      <c r="B5438" s="4" t="s">
        <v>43</v>
      </c>
      <c r="C5438" s="4" t="s">
        <v>445</v>
      </c>
      <c r="D5438" s="4" t="s">
        <v>2246</v>
      </c>
      <c r="E5438" s="4" t="s">
        <v>2617</v>
      </c>
      <c r="F5438" s="4" t="s">
        <v>2617</v>
      </c>
      <c r="G5438" s="4" t="s">
        <v>826</v>
      </c>
      <c r="H5438" s="4" t="s">
        <v>88</v>
      </c>
      <c r="I5438" s="4" t="s">
        <v>97</v>
      </c>
      <c r="J5438" s="4" t="s">
        <v>98</v>
      </c>
    </row>
    <row r="5439" spans="1:10" x14ac:dyDescent="0.2">
      <c r="A5439" s="4" t="s">
        <v>610</v>
      </c>
      <c r="B5439" s="4" t="s">
        <v>48</v>
      </c>
      <c r="C5439" s="4" t="s">
        <v>448</v>
      </c>
      <c r="D5439" s="4" t="s">
        <v>2246</v>
      </c>
      <c r="E5439" s="4" t="s">
        <v>2617</v>
      </c>
      <c r="F5439" s="4" t="s">
        <v>2617</v>
      </c>
      <c r="G5439" s="4" t="s">
        <v>826</v>
      </c>
      <c r="H5439" s="4" t="s">
        <v>88</v>
      </c>
      <c r="I5439" s="4" t="s">
        <v>97</v>
      </c>
      <c r="J5439" s="4" t="s">
        <v>98</v>
      </c>
    </row>
    <row r="5440" spans="1:10" x14ac:dyDescent="0.2">
      <c r="A5440" s="4" t="s">
        <v>610</v>
      </c>
      <c r="B5440" s="4" t="s">
        <v>50</v>
      </c>
      <c r="C5440" s="4" t="s">
        <v>449</v>
      </c>
      <c r="D5440" s="4" t="s">
        <v>2372</v>
      </c>
      <c r="E5440" s="4" t="s">
        <v>2617</v>
      </c>
      <c r="F5440" s="4" t="s">
        <v>2617</v>
      </c>
      <c r="G5440" s="4" t="s">
        <v>826</v>
      </c>
      <c r="H5440" s="4" t="s">
        <v>88</v>
      </c>
      <c r="I5440" s="4" t="s">
        <v>97</v>
      </c>
      <c r="J5440" s="4" t="s">
        <v>98</v>
      </c>
    </row>
    <row r="5441" spans="1:10" x14ac:dyDescent="0.2">
      <c r="A5441" s="4" t="s">
        <v>610</v>
      </c>
      <c r="B5441" s="4" t="s">
        <v>52</v>
      </c>
      <c r="C5441" s="4" t="s">
        <v>450</v>
      </c>
      <c r="D5441" s="4" t="s">
        <v>2372</v>
      </c>
      <c r="E5441" s="4" t="s">
        <v>2617</v>
      </c>
      <c r="F5441" s="4" t="s">
        <v>2617</v>
      </c>
      <c r="G5441" s="4" t="s">
        <v>826</v>
      </c>
      <c r="H5441" s="4" t="s">
        <v>88</v>
      </c>
      <c r="I5441" s="4" t="s">
        <v>97</v>
      </c>
      <c r="J5441" s="4" t="s">
        <v>98</v>
      </c>
    </row>
    <row r="5442" spans="1:10" x14ac:dyDescent="0.2">
      <c r="A5442" s="4" t="s">
        <v>610</v>
      </c>
      <c r="B5442" s="4" t="s">
        <v>54</v>
      </c>
      <c r="C5442" s="4" t="s">
        <v>451</v>
      </c>
      <c r="D5442" s="4" t="s">
        <v>2252</v>
      </c>
      <c r="E5442" s="4" t="s">
        <v>2617</v>
      </c>
      <c r="F5442" s="4" t="s">
        <v>2617</v>
      </c>
      <c r="G5442" s="4" t="s">
        <v>826</v>
      </c>
      <c r="H5442" s="4" t="s">
        <v>88</v>
      </c>
      <c r="I5442" s="4" t="s">
        <v>97</v>
      </c>
      <c r="J5442" s="4" t="s">
        <v>98</v>
      </c>
    </row>
    <row r="5443" spans="1:10" x14ac:dyDescent="0.2">
      <c r="A5443" s="4" t="s">
        <v>610</v>
      </c>
      <c r="B5443" s="4" t="s">
        <v>56</v>
      </c>
      <c r="C5443" s="4" t="s">
        <v>452</v>
      </c>
      <c r="D5443" s="4" t="s">
        <v>2252</v>
      </c>
      <c r="E5443" s="4" t="s">
        <v>2617</v>
      </c>
      <c r="F5443" s="4" t="s">
        <v>2617</v>
      </c>
      <c r="G5443" s="4" t="s">
        <v>826</v>
      </c>
      <c r="H5443" s="4" t="s">
        <v>88</v>
      </c>
      <c r="I5443" s="4" t="s">
        <v>97</v>
      </c>
      <c r="J5443" s="4" t="s">
        <v>98</v>
      </c>
    </row>
    <row r="5444" spans="1:10" x14ac:dyDescent="0.2">
      <c r="A5444" s="4" t="s">
        <v>610</v>
      </c>
      <c r="B5444" s="4" t="s">
        <v>58</v>
      </c>
      <c r="C5444" s="4" t="s">
        <v>482</v>
      </c>
      <c r="D5444" s="4" t="s">
        <v>2327</v>
      </c>
      <c r="E5444" s="4" t="s">
        <v>2617</v>
      </c>
      <c r="F5444" s="4" t="s">
        <v>2617</v>
      </c>
      <c r="G5444" s="4" t="s">
        <v>826</v>
      </c>
      <c r="H5444" s="4" t="s">
        <v>88</v>
      </c>
      <c r="I5444" s="4" t="s">
        <v>97</v>
      </c>
      <c r="J5444" s="4" t="s">
        <v>98</v>
      </c>
    </row>
    <row r="5445" spans="1:10" x14ac:dyDescent="0.2">
      <c r="A5445" s="4" t="s">
        <v>610</v>
      </c>
      <c r="B5445" s="4" t="s">
        <v>37</v>
      </c>
      <c r="C5445" s="4" t="s">
        <v>483</v>
      </c>
      <c r="D5445" s="4" t="s">
        <v>2327</v>
      </c>
      <c r="E5445" s="4" t="s">
        <v>2617</v>
      </c>
      <c r="F5445" s="4" t="s">
        <v>2617</v>
      </c>
      <c r="G5445" s="4" t="s">
        <v>826</v>
      </c>
      <c r="H5445" s="4" t="s">
        <v>88</v>
      </c>
      <c r="I5445" s="4" t="s">
        <v>97</v>
      </c>
      <c r="J5445" s="4" t="s">
        <v>98</v>
      </c>
    </row>
    <row r="5446" spans="1:10" x14ac:dyDescent="0.2">
      <c r="A5446" s="4" t="s">
        <v>610</v>
      </c>
      <c r="B5446" s="4" t="s">
        <v>63</v>
      </c>
      <c r="C5446" s="4" t="s">
        <v>484</v>
      </c>
      <c r="D5446" s="4" t="s">
        <v>2618</v>
      </c>
      <c r="E5446" s="4" t="s">
        <v>2617</v>
      </c>
      <c r="F5446" s="4" t="s">
        <v>2617</v>
      </c>
      <c r="G5446" s="4" t="s">
        <v>826</v>
      </c>
      <c r="H5446" s="4" t="s">
        <v>54</v>
      </c>
      <c r="I5446" s="4" t="s">
        <v>37</v>
      </c>
      <c r="J5446" s="4" t="s">
        <v>127</v>
      </c>
    </row>
    <row r="5447" spans="1:10" x14ac:dyDescent="0.2">
      <c r="A5447" s="4" t="s">
        <v>610</v>
      </c>
      <c r="B5447" s="4" t="s">
        <v>45</v>
      </c>
      <c r="C5447" s="4" t="s">
        <v>489</v>
      </c>
      <c r="D5447" s="4" t="s">
        <v>2618</v>
      </c>
      <c r="E5447" s="4" t="s">
        <v>2617</v>
      </c>
      <c r="F5447" s="4" t="s">
        <v>2617</v>
      </c>
      <c r="G5447" s="4" t="s">
        <v>826</v>
      </c>
      <c r="H5447" s="4" t="s">
        <v>54</v>
      </c>
      <c r="I5447" s="4" t="s">
        <v>37</v>
      </c>
      <c r="J5447" s="4" t="s">
        <v>127</v>
      </c>
    </row>
    <row r="5448" spans="1:10" x14ac:dyDescent="0.2">
      <c r="A5448" s="4" t="s">
        <v>610</v>
      </c>
      <c r="B5448" s="4" t="s">
        <v>66</v>
      </c>
      <c r="C5448" s="4" t="s">
        <v>490</v>
      </c>
      <c r="D5448" s="4" t="s">
        <v>2619</v>
      </c>
      <c r="E5448" s="4" t="s">
        <v>2617</v>
      </c>
      <c r="F5448" s="4" t="s">
        <v>2617</v>
      </c>
      <c r="G5448" s="4" t="s">
        <v>826</v>
      </c>
      <c r="H5448" s="4" t="s">
        <v>54</v>
      </c>
      <c r="I5448" s="4" t="s">
        <v>116</v>
      </c>
      <c r="J5448" s="4" t="s">
        <v>117</v>
      </c>
    </row>
    <row r="5449" spans="1:10" x14ac:dyDescent="0.2">
      <c r="A5449" s="4" t="s">
        <v>610</v>
      </c>
      <c r="B5449" s="4" t="s">
        <v>68</v>
      </c>
      <c r="C5449" s="4" t="s">
        <v>605</v>
      </c>
      <c r="D5449" s="4" t="s">
        <v>2620</v>
      </c>
      <c r="E5449" s="4" t="s">
        <v>2617</v>
      </c>
      <c r="F5449" s="4" t="s">
        <v>2617</v>
      </c>
      <c r="G5449" s="4" t="s">
        <v>826</v>
      </c>
      <c r="H5449" s="4" t="s">
        <v>54</v>
      </c>
      <c r="I5449" s="4" t="s">
        <v>116</v>
      </c>
      <c r="J5449" s="4" t="s">
        <v>117</v>
      </c>
    </row>
    <row r="5450" spans="1:10" x14ac:dyDescent="0.2">
      <c r="A5450" s="4" t="s">
        <v>610</v>
      </c>
      <c r="B5450" s="4" t="s">
        <v>46</v>
      </c>
      <c r="C5450" s="4" t="s">
        <v>606</v>
      </c>
      <c r="D5450" s="4" t="s">
        <v>2621</v>
      </c>
      <c r="E5450" s="4" t="s">
        <v>2617</v>
      </c>
      <c r="F5450" s="4" t="s">
        <v>2617</v>
      </c>
      <c r="G5450" s="4" t="s">
        <v>826</v>
      </c>
      <c r="H5450" s="4" t="s">
        <v>54</v>
      </c>
      <c r="I5450" s="4" t="s">
        <v>121</v>
      </c>
      <c r="J5450" s="4" t="s">
        <v>122</v>
      </c>
    </row>
    <row r="5451" spans="1:10" x14ac:dyDescent="0.2">
      <c r="A5451" s="4" t="s">
        <v>610</v>
      </c>
      <c r="B5451" s="4" t="s">
        <v>71</v>
      </c>
      <c r="C5451" s="4" t="s">
        <v>607</v>
      </c>
      <c r="D5451" s="4" t="s">
        <v>2622</v>
      </c>
      <c r="E5451" s="4" t="s">
        <v>2617</v>
      </c>
      <c r="F5451" s="4" t="s">
        <v>2617</v>
      </c>
      <c r="G5451" s="4" t="s">
        <v>826</v>
      </c>
      <c r="H5451" s="4" t="s">
        <v>54</v>
      </c>
      <c r="I5451" s="4" t="s">
        <v>37</v>
      </c>
      <c r="J5451" s="4" t="s">
        <v>127</v>
      </c>
    </row>
    <row r="5452" spans="1:10" x14ac:dyDescent="0.2">
      <c r="A5452" s="4" t="s">
        <v>610</v>
      </c>
      <c r="B5452" s="4" t="s">
        <v>73</v>
      </c>
      <c r="C5452" s="4" t="s">
        <v>608</v>
      </c>
      <c r="D5452" s="4" t="s">
        <v>2622</v>
      </c>
      <c r="E5452" s="4" t="s">
        <v>2617</v>
      </c>
      <c r="F5452" s="4" t="s">
        <v>2617</v>
      </c>
      <c r="G5452" s="4" t="s">
        <v>826</v>
      </c>
      <c r="H5452" s="4" t="s">
        <v>54</v>
      </c>
      <c r="I5452" s="4" t="s">
        <v>37</v>
      </c>
      <c r="J5452" s="4" t="s">
        <v>127</v>
      </c>
    </row>
    <row r="5453" spans="1:10" x14ac:dyDescent="0.2">
      <c r="A5453" s="4" t="s">
        <v>610</v>
      </c>
      <c r="B5453" s="4" t="s">
        <v>75</v>
      </c>
      <c r="C5453" s="4" t="s">
        <v>609</v>
      </c>
      <c r="D5453" s="4" t="s">
        <v>2623</v>
      </c>
      <c r="E5453" s="4" t="s">
        <v>2617</v>
      </c>
      <c r="F5453" s="4" t="s">
        <v>2617</v>
      </c>
      <c r="G5453" s="4" t="s">
        <v>826</v>
      </c>
      <c r="H5453" s="4" t="s">
        <v>54</v>
      </c>
      <c r="I5453" s="4" t="s">
        <v>58</v>
      </c>
      <c r="J5453" s="4" t="s">
        <v>145</v>
      </c>
    </row>
    <row r="5454" spans="1:10" x14ac:dyDescent="0.2">
      <c r="A5454" s="4" t="s">
        <v>610</v>
      </c>
      <c r="B5454" s="4" t="s">
        <v>60</v>
      </c>
      <c r="C5454" s="4" t="s">
        <v>611</v>
      </c>
      <c r="D5454" s="4" t="s">
        <v>2624</v>
      </c>
      <c r="E5454" s="4" t="s">
        <v>2617</v>
      </c>
      <c r="F5454" s="4" t="s">
        <v>2617</v>
      </c>
      <c r="G5454" s="4" t="s">
        <v>826</v>
      </c>
      <c r="H5454" s="4" t="s">
        <v>54</v>
      </c>
      <c r="I5454" s="4" t="s">
        <v>58</v>
      </c>
      <c r="J5454" s="4" t="s">
        <v>145</v>
      </c>
    </row>
    <row r="5455" spans="1:10" x14ac:dyDescent="0.2">
      <c r="A5455" s="4" t="s">
        <v>610</v>
      </c>
      <c r="B5455" s="4" t="s">
        <v>78</v>
      </c>
      <c r="C5455" s="4" t="s">
        <v>612</v>
      </c>
      <c r="D5455" s="4" t="s">
        <v>2625</v>
      </c>
      <c r="E5455" s="4" t="s">
        <v>2617</v>
      </c>
      <c r="F5455" s="4" t="s">
        <v>2617</v>
      </c>
      <c r="G5455" s="4" t="s">
        <v>826</v>
      </c>
      <c r="H5455" s="4" t="s">
        <v>54</v>
      </c>
      <c r="I5455" s="4" t="s">
        <v>37</v>
      </c>
      <c r="J5455" s="4" t="s">
        <v>127</v>
      </c>
    </row>
    <row r="5456" spans="1:10" x14ac:dyDescent="0.2">
      <c r="A5456" s="4" t="s">
        <v>610</v>
      </c>
      <c r="B5456" s="4" t="s">
        <v>84</v>
      </c>
      <c r="C5456" s="4" t="s">
        <v>613</v>
      </c>
      <c r="D5456" s="4" t="s">
        <v>2626</v>
      </c>
      <c r="E5456" s="4" t="s">
        <v>2617</v>
      </c>
      <c r="F5456" s="4" t="s">
        <v>2617</v>
      </c>
      <c r="G5456" s="4" t="s">
        <v>826</v>
      </c>
      <c r="H5456" s="4" t="s">
        <v>54</v>
      </c>
      <c r="I5456" s="4" t="s">
        <v>37</v>
      </c>
      <c r="J5456" s="4" t="s">
        <v>127</v>
      </c>
    </row>
    <row r="5457" spans="1:10" x14ac:dyDescent="0.2">
      <c r="A5457" s="4" t="s">
        <v>610</v>
      </c>
      <c r="B5457" s="4" t="s">
        <v>137</v>
      </c>
      <c r="C5457" s="4" t="s">
        <v>614</v>
      </c>
      <c r="D5457" s="4" t="s">
        <v>2627</v>
      </c>
      <c r="E5457" s="4" t="s">
        <v>2617</v>
      </c>
      <c r="F5457" s="4" t="s">
        <v>2617</v>
      </c>
      <c r="G5457" s="4" t="s">
        <v>826</v>
      </c>
      <c r="H5457" s="4" t="s">
        <v>54</v>
      </c>
      <c r="I5457" s="4" t="s">
        <v>121</v>
      </c>
      <c r="J5457" s="4" t="s">
        <v>122</v>
      </c>
    </row>
    <row r="5458" spans="1:10" x14ac:dyDescent="0.2">
      <c r="A5458" s="4" t="s">
        <v>615</v>
      </c>
      <c r="B5458" s="4" t="s">
        <v>38</v>
      </c>
      <c r="C5458" s="4" t="s">
        <v>39</v>
      </c>
      <c r="D5458" s="4" t="s">
        <v>2157</v>
      </c>
      <c r="E5458" s="4" t="s">
        <v>997</v>
      </c>
      <c r="F5458" s="4" t="s">
        <v>997</v>
      </c>
      <c r="G5458" s="4" t="s">
        <v>826</v>
      </c>
      <c r="H5458" s="4" t="s">
        <v>56</v>
      </c>
      <c r="I5458" s="4" t="s">
        <v>137</v>
      </c>
      <c r="J5458" s="4" t="s">
        <v>148</v>
      </c>
    </row>
    <row r="5459" spans="1:10" x14ac:dyDescent="0.2">
      <c r="A5459" s="4" t="s">
        <v>615</v>
      </c>
      <c r="B5459" s="4" t="s">
        <v>43</v>
      </c>
      <c r="C5459" s="4" t="s">
        <v>115</v>
      </c>
      <c r="D5459" s="4" t="s">
        <v>2562</v>
      </c>
      <c r="E5459" s="4" t="s">
        <v>469</v>
      </c>
      <c r="F5459" s="4" t="s">
        <v>469</v>
      </c>
      <c r="G5459" s="4" t="s">
        <v>826</v>
      </c>
      <c r="H5459" s="4" t="s">
        <v>56</v>
      </c>
      <c r="I5459" s="4" t="s">
        <v>137</v>
      </c>
      <c r="J5459" s="4" t="s">
        <v>148</v>
      </c>
    </row>
    <row r="5460" spans="1:10" x14ac:dyDescent="0.2">
      <c r="A5460" s="4" t="s">
        <v>615</v>
      </c>
      <c r="B5460" s="4" t="s">
        <v>48</v>
      </c>
      <c r="C5460" s="4" t="s">
        <v>118</v>
      </c>
      <c r="D5460" s="4" t="s">
        <v>2309</v>
      </c>
      <c r="E5460" s="4" t="s">
        <v>469</v>
      </c>
      <c r="F5460" s="4" t="s">
        <v>469</v>
      </c>
      <c r="G5460" s="4" t="s">
        <v>826</v>
      </c>
      <c r="H5460" s="4" t="s">
        <v>56</v>
      </c>
      <c r="I5460" s="4" t="s">
        <v>137</v>
      </c>
      <c r="J5460" s="4" t="s">
        <v>148</v>
      </c>
    </row>
    <row r="5461" spans="1:10" x14ac:dyDescent="0.2">
      <c r="A5461" s="4" t="s">
        <v>615</v>
      </c>
      <c r="B5461" s="4" t="s">
        <v>50</v>
      </c>
      <c r="C5461" s="4" t="s">
        <v>119</v>
      </c>
      <c r="D5461" s="4" t="s">
        <v>2439</v>
      </c>
      <c r="E5461" s="4" t="s">
        <v>469</v>
      </c>
      <c r="F5461" s="4" t="s">
        <v>469</v>
      </c>
      <c r="G5461" s="4" t="s">
        <v>826</v>
      </c>
      <c r="H5461" s="4" t="s">
        <v>56</v>
      </c>
      <c r="I5461" s="4" t="s">
        <v>137</v>
      </c>
      <c r="J5461" s="4" t="s">
        <v>148</v>
      </c>
    </row>
    <row r="5462" spans="1:10" x14ac:dyDescent="0.2">
      <c r="A5462" s="4" t="s">
        <v>615</v>
      </c>
      <c r="B5462" s="4" t="s">
        <v>52</v>
      </c>
      <c r="C5462" s="4" t="s">
        <v>120</v>
      </c>
      <c r="D5462" s="4" t="s">
        <v>2324</v>
      </c>
      <c r="E5462" s="4" t="s">
        <v>469</v>
      </c>
      <c r="F5462" s="4" t="s">
        <v>469</v>
      </c>
      <c r="G5462" s="4" t="s">
        <v>826</v>
      </c>
      <c r="H5462" s="4" t="s">
        <v>56</v>
      </c>
      <c r="I5462" s="4" t="s">
        <v>137</v>
      </c>
      <c r="J5462" s="4" t="s">
        <v>148</v>
      </c>
    </row>
    <row r="5463" spans="1:10" x14ac:dyDescent="0.2">
      <c r="A5463" s="4" t="s">
        <v>615</v>
      </c>
      <c r="B5463" s="4" t="s">
        <v>54</v>
      </c>
      <c r="C5463" s="4" t="s">
        <v>182</v>
      </c>
      <c r="D5463" s="4" t="s">
        <v>2164</v>
      </c>
      <c r="E5463" s="4" t="s">
        <v>469</v>
      </c>
      <c r="F5463" s="4" t="s">
        <v>469</v>
      </c>
      <c r="G5463" s="4" t="s">
        <v>826</v>
      </c>
      <c r="H5463" s="4" t="s">
        <v>56</v>
      </c>
      <c r="I5463" s="4" t="s">
        <v>137</v>
      </c>
      <c r="J5463" s="4" t="s">
        <v>148</v>
      </c>
    </row>
    <row r="5464" spans="1:10" x14ac:dyDescent="0.2">
      <c r="A5464" s="4" t="s">
        <v>615</v>
      </c>
      <c r="B5464" s="4" t="s">
        <v>56</v>
      </c>
      <c r="C5464" s="4" t="s">
        <v>183</v>
      </c>
      <c r="D5464" s="4" t="s">
        <v>2068</v>
      </c>
      <c r="E5464" s="4" t="s">
        <v>469</v>
      </c>
      <c r="F5464" s="4" t="s">
        <v>469</v>
      </c>
      <c r="G5464" s="4" t="s">
        <v>826</v>
      </c>
      <c r="H5464" s="4" t="s">
        <v>56</v>
      </c>
      <c r="I5464" s="4" t="s">
        <v>137</v>
      </c>
      <c r="J5464" s="4" t="s">
        <v>148</v>
      </c>
    </row>
    <row r="5465" spans="1:10" x14ac:dyDescent="0.2">
      <c r="A5465" s="4" t="s">
        <v>615</v>
      </c>
      <c r="B5465" s="4" t="s">
        <v>58</v>
      </c>
      <c r="C5465" s="4" t="s">
        <v>184</v>
      </c>
      <c r="D5465" s="4" t="s">
        <v>2250</v>
      </c>
      <c r="E5465" s="4" t="s">
        <v>469</v>
      </c>
      <c r="F5465" s="4" t="s">
        <v>469</v>
      </c>
      <c r="G5465" s="4" t="s">
        <v>826</v>
      </c>
      <c r="H5465" s="4" t="s">
        <v>56</v>
      </c>
      <c r="I5465" s="4" t="s">
        <v>137</v>
      </c>
      <c r="J5465" s="4" t="s">
        <v>148</v>
      </c>
    </row>
    <row r="5466" spans="1:10" x14ac:dyDescent="0.2">
      <c r="A5466" s="4" t="s">
        <v>615</v>
      </c>
      <c r="B5466" s="4" t="s">
        <v>37</v>
      </c>
      <c r="C5466" s="4" t="s">
        <v>185</v>
      </c>
      <c r="D5466" s="4" t="s">
        <v>2276</v>
      </c>
      <c r="E5466" s="4" t="s">
        <v>469</v>
      </c>
      <c r="F5466" s="4" t="s">
        <v>469</v>
      </c>
      <c r="G5466" s="4" t="s">
        <v>826</v>
      </c>
      <c r="H5466" s="4" t="s">
        <v>56</v>
      </c>
      <c r="I5466" s="4" t="s">
        <v>137</v>
      </c>
      <c r="J5466" s="4" t="s">
        <v>148</v>
      </c>
    </row>
    <row r="5467" spans="1:10" x14ac:dyDescent="0.2">
      <c r="A5467" s="4" t="s">
        <v>615</v>
      </c>
      <c r="B5467" s="4" t="s">
        <v>63</v>
      </c>
      <c r="C5467" s="4" t="s">
        <v>186</v>
      </c>
      <c r="D5467" s="4" t="s">
        <v>2547</v>
      </c>
      <c r="E5467" s="4" t="s">
        <v>469</v>
      </c>
      <c r="F5467" s="4" t="s">
        <v>469</v>
      </c>
      <c r="G5467" s="4" t="s">
        <v>826</v>
      </c>
      <c r="H5467" s="4" t="s">
        <v>56</v>
      </c>
      <c r="I5467" s="4" t="s">
        <v>137</v>
      </c>
      <c r="J5467" s="4" t="s">
        <v>148</v>
      </c>
    </row>
    <row r="5468" spans="1:10" x14ac:dyDescent="0.2">
      <c r="A5468" s="4" t="s">
        <v>615</v>
      </c>
      <c r="B5468" s="4" t="s">
        <v>45</v>
      </c>
      <c r="C5468" s="4" t="s">
        <v>187</v>
      </c>
      <c r="D5468" s="4" t="s">
        <v>2230</v>
      </c>
      <c r="E5468" s="4" t="s">
        <v>469</v>
      </c>
      <c r="F5468" s="4" t="s">
        <v>469</v>
      </c>
      <c r="G5468" s="4" t="s">
        <v>826</v>
      </c>
      <c r="H5468" s="4" t="s">
        <v>56</v>
      </c>
      <c r="I5468" s="4" t="s">
        <v>137</v>
      </c>
      <c r="J5468" s="4" t="s">
        <v>148</v>
      </c>
    </row>
    <row r="5469" spans="1:10" x14ac:dyDescent="0.2">
      <c r="A5469" s="4" t="s">
        <v>615</v>
      </c>
      <c r="B5469" s="4" t="s">
        <v>66</v>
      </c>
      <c r="C5469" s="4" t="s">
        <v>188</v>
      </c>
      <c r="D5469" s="4" t="s">
        <v>2514</v>
      </c>
      <c r="E5469" s="4" t="s">
        <v>470</v>
      </c>
      <c r="F5469" s="4" t="s">
        <v>470</v>
      </c>
      <c r="G5469" s="4" t="s">
        <v>826</v>
      </c>
      <c r="H5469" s="4" t="s">
        <v>56</v>
      </c>
      <c r="I5469" s="4" t="s">
        <v>137</v>
      </c>
      <c r="J5469" s="4" t="s">
        <v>148</v>
      </c>
    </row>
    <row r="5470" spans="1:10" x14ac:dyDescent="0.2">
      <c r="A5470" s="4" t="s">
        <v>615</v>
      </c>
      <c r="B5470" s="4" t="s">
        <v>68</v>
      </c>
      <c r="C5470" s="4" t="s">
        <v>189</v>
      </c>
      <c r="D5470" s="4" t="s">
        <v>2628</v>
      </c>
      <c r="E5470" s="4" t="s">
        <v>470</v>
      </c>
      <c r="F5470" s="4" t="s">
        <v>470</v>
      </c>
      <c r="G5470" s="4" t="s">
        <v>826</v>
      </c>
      <c r="H5470" s="4" t="s">
        <v>56</v>
      </c>
      <c r="I5470" s="4" t="s">
        <v>137</v>
      </c>
      <c r="J5470" s="4" t="s">
        <v>148</v>
      </c>
    </row>
    <row r="5471" spans="1:10" x14ac:dyDescent="0.2">
      <c r="A5471" s="4" t="s">
        <v>615</v>
      </c>
      <c r="B5471" s="4" t="s">
        <v>46</v>
      </c>
      <c r="C5471" s="4" t="s">
        <v>190</v>
      </c>
      <c r="D5471" s="4" t="s">
        <v>2629</v>
      </c>
      <c r="E5471" s="4" t="s">
        <v>470</v>
      </c>
      <c r="F5471" s="4" t="s">
        <v>470</v>
      </c>
      <c r="G5471" s="4" t="s">
        <v>826</v>
      </c>
      <c r="H5471" s="4" t="s">
        <v>56</v>
      </c>
      <c r="I5471" s="4" t="s">
        <v>45</v>
      </c>
      <c r="J5471" s="4" t="s">
        <v>140</v>
      </c>
    </row>
    <row r="5472" spans="1:10" x14ac:dyDescent="0.2">
      <c r="A5472" s="4" t="s">
        <v>615</v>
      </c>
      <c r="B5472" s="4" t="s">
        <v>71</v>
      </c>
      <c r="C5472" s="4" t="s">
        <v>191</v>
      </c>
      <c r="D5472" s="4" t="s">
        <v>2630</v>
      </c>
      <c r="E5472" s="4" t="s">
        <v>470</v>
      </c>
      <c r="F5472" s="4" t="s">
        <v>470</v>
      </c>
      <c r="G5472" s="4" t="s">
        <v>826</v>
      </c>
      <c r="H5472" s="4" t="s">
        <v>56</v>
      </c>
      <c r="I5472" s="4" t="s">
        <v>45</v>
      </c>
      <c r="J5472" s="4" t="s">
        <v>140</v>
      </c>
    </row>
    <row r="5473" spans="1:10" x14ac:dyDescent="0.2">
      <c r="A5473" s="4" t="s">
        <v>615</v>
      </c>
      <c r="B5473" s="4" t="s">
        <v>73</v>
      </c>
      <c r="C5473" s="4" t="s">
        <v>192</v>
      </c>
      <c r="D5473" s="4" t="s">
        <v>2631</v>
      </c>
      <c r="E5473" s="4" t="s">
        <v>481</v>
      </c>
      <c r="F5473" s="4" t="s">
        <v>481</v>
      </c>
      <c r="G5473" s="4" t="s">
        <v>826</v>
      </c>
      <c r="H5473" s="4" t="s">
        <v>56</v>
      </c>
      <c r="I5473" s="4" t="s">
        <v>45</v>
      </c>
      <c r="J5473" s="4" t="s">
        <v>140</v>
      </c>
    </row>
    <row r="5474" spans="1:10" x14ac:dyDescent="0.2">
      <c r="A5474" s="4" t="s">
        <v>616</v>
      </c>
      <c r="B5474" s="4" t="s">
        <v>38</v>
      </c>
      <c r="C5474" s="4" t="s">
        <v>39</v>
      </c>
      <c r="D5474" s="4" t="s">
        <v>2545</v>
      </c>
      <c r="E5474" s="4" t="s">
        <v>2319</v>
      </c>
      <c r="F5474" s="4" t="s">
        <v>2319</v>
      </c>
      <c r="G5474" s="4" t="s">
        <v>826</v>
      </c>
      <c r="H5474" s="4" t="s">
        <v>66</v>
      </c>
      <c r="I5474" s="4" t="s">
        <v>81</v>
      </c>
      <c r="J5474" s="4" t="s">
        <v>82</v>
      </c>
    </row>
    <row r="5475" spans="1:10" x14ac:dyDescent="0.2">
      <c r="A5475" s="4" t="s">
        <v>616</v>
      </c>
      <c r="B5475" s="4" t="s">
        <v>43</v>
      </c>
      <c r="C5475" s="4" t="s">
        <v>99</v>
      </c>
      <c r="D5475" s="4" t="s">
        <v>2424</v>
      </c>
      <c r="E5475" s="4" t="s">
        <v>2322</v>
      </c>
      <c r="F5475" s="4" t="s">
        <v>2322</v>
      </c>
      <c r="G5475" s="4" t="s">
        <v>826</v>
      </c>
      <c r="H5475" s="4" t="s">
        <v>66</v>
      </c>
      <c r="I5475" s="4" t="s">
        <v>81</v>
      </c>
      <c r="J5475" s="4" t="s">
        <v>82</v>
      </c>
    </row>
    <row r="5476" spans="1:10" x14ac:dyDescent="0.2">
      <c r="A5476" s="4" t="s">
        <v>616</v>
      </c>
      <c r="B5476" s="4" t="s">
        <v>48</v>
      </c>
      <c r="C5476" s="4" t="s">
        <v>100</v>
      </c>
      <c r="D5476" s="4" t="s">
        <v>2425</v>
      </c>
      <c r="E5476" s="4" t="s">
        <v>355</v>
      </c>
      <c r="F5476" s="4" t="s">
        <v>355</v>
      </c>
      <c r="G5476" s="4" t="s">
        <v>826</v>
      </c>
      <c r="H5476" s="4" t="s">
        <v>66</v>
      </c>
      <c r="I5476" s="4" t="s">
        <v>81</v>
      </c>
      <c r="J5476" s="4" t="s">
        <v>82</v>
      </c>
    </row>
    <row r="5477" spans="1:10" x14ac:dyDescent="0.2">
      <c r="A5477" s="4" t="s">
        <v>616</v>
      </c>
      <c r="B5477" s="4" t="s">
        <v>50</v>
      </c>
      <c r="C5477" s="4" t="s">
        <v>101</v>
      </c>
      <c r="D5477" s="4" t="s">
        <v>2372</v>
      </c>
      <c r="E5477" s="4" t="s">
        <v>355</v>
      </c>
      <c r="F5477" s="4" t="s">
        <v>355</v>
      </c>
      <c r="G5477" s="4" t="s">
        <v>826</v>
      </c>
      <c r="H5477" s="4" t="s">
        <v>66</v>
      </c>
      <c r="I5477" s="4" t="s">
        <v>81</v>
      </c>
      <c r="J5477" s="4" t="s">
        <v>82</v>
      </c>
    </row>
    <row r="5478" spans="1:10" x14ac:dyDescent="0.2">
      <c r="A5478" s="4" t="s">
        <v>616</v>
      </c>
      <c r="B5478" s="4" t="s">
        <v>52</v>
      </c>
      <c r="C5478" s="4" t="s">
        <v>102</v>
      </c>
      <c r="D5478" s="4" t="s">
        <v>2325</v>
      </c>
      <c r="E5478" s="4" t="s">
        <v>355</v>
      </c>
      <c r="F5478" s="4" t="s">
        <v>355</v>
      </c>
      <c r="G5478" s="4" t="s">
        <v>826</v>
      </c>
      <c r="H5478" s="4" t="s">
        <v>66</v>
      </c>
      <c r="I5478" s="4" t="s">
        <v>81</v>
      </c>
      <c r="J5478" s="4" t="s">
        <v>82</v>
      </c>
    </row>
    <row r="5479" spans="1:10" x14ac:dyDescent="0.2">
      <c r="A5479" s="4" t="s">
        <v>616</v>
      </c>
      <c r="B5479" s="4" t="s">
        <v>54</v>
      </c>
      <c r="C5479" s="4" t="s">
        <v>103</v>
      </c>
      <c r="D5479" s="4" t="s">
        <v>2373</v>
      </c>
      <c r="E5479" s="4" t="s">
        <v>355</v>
      </c>
      <c r="F5479" s="4" t="s">
        <v>355</v>
      </c>
      <c r="G5479" s="4" t="s">
        <v>826</v>
      </c>
      <c r="H5479" s="4" t="s">
        <v>66</v>
      </c>
      <c r="I5479" s="4" t="s">
        <v>81</v>
      </c>
      <c r="J5479" s="4" t="s">
        <v>82</v>
      </c>
    </row>
    <row r="5480" spans="1:10" x14ac:dyDescent="0.2">
      <c r="A5480" s="4" t="s">
        <v>617</v>
      </c>
      <c r="B5480" s="4" t="s">
        <v>38</v>
      </c>
      <c r="C5480" s="4" t="s">
        <v>39</v>
      </c>
      <c r="D5480" s="4" t="s">
        <v>2155</v>
      </c>
      <c r="E5480" s="4" t="s">
        <v>865</v>
      </c>
      <c r="F5480" s="4" t="s">
        <v>865</v>
      </c>
      <c r="G5480" s="4" t="s">
        <v>826</v>
      </c>
      <c r="H5480" s="4" t="s">
        <v>68</v>
      </c>
      <c r="I5480" s="4" t="s">
        <v>81</v>
      </c>
      <c r="J5480" s="4" t="s">
        <v>82</v>
      </c>
    </row>
    <row r="5481" spans="1:10" x14ac:dyDescent="0.2">
      <c r="A5481" s="4" t="s">
        <v>617</v>
      </c>
      <c r="B5481" s="4" t="s">
        <v>43</v>
      </c>
      <c r="C5481" s="4" t="s">
        <v>99</v>
      </c>
      <c r="D5481" s="4" t="s">
        <v>2611</v>
      </c>
      <c r="E5481" s="4" t="s">
        <v>387</v>
      </c>
      <c r="F5481" s="4" t="s">
        <v>387</v>
      </c>
      <c r="G5481" s="4" t="s">
        <v>826</v>
      </c>
      <c r="H5481" s="4" t="s">
        <v>68</v>
      </c>
      <c r="I5481" s="4" t="s">
        <v>81</v>
      </c>
      <c r="J5481" s="4" t="s">
        <v>82</v>
      </c>
    </row>
    <row r="5482" spans="1:10" x14ac:dyDescent="0.2">
      <c r="A5482" s="4" t="s">
        <v>617</v>
      </c>
      <c r="B5482" s="4" t="s">
        <v>48</v>
      </c>
      <c r="C5482" s="4" t="s">
        <v>100</v>
      </c>
      <c r="D5482" s="4" t="s">
        <v>2561</v>
      </c>
      <c r="E5482" s="4" t="s">
        <v>387</v>
      </c>
      <c r="F5482" s="4" t="s">
        <v>387</v>
      </c>
      <c r="G5482" s="4" t="s">
        <v>826</v>
      </c>
      <c r="H5482" s="4" t="s">
        <v>68</v>
      </c>
      <c r="I5482" s="4" t="s">
        <v>81</v>
      </c>
      <c r="J5482" s="4" t="s">
        <v>82</v>
      </c>
    </row>
    <row r="5483" spans="1:10" x14ac:dyDescent="0.2">
      <c r="A5483" s="4" t="s">
        <v>617</v>
      </c>
      <c r="B5483" s="4" t="s">
        <v>50</v>
      </c>
      <c r="C5483" s="4" t="s">
        <v>101</v>
      </c>
      <c r="D5483" s="4" t="s">
        <v>2437</v>
      </c>
      <c r="E5483" s="4" t="s">
        <v>387</v>
      </c>
      <c r="F5483" s="4" t="s">
        <v>387</v>
      </c>
      <c r="G5483" s="4" t="s">
        <v>826</v>
      </c>
      <c r="H5483" s="4" t="s">
        <v>68</v>
      </c>
      <c r="I5483" s="4" t="s">
        <v>81</v>
      </c>
      <c r="J5483" s="4" t="s">
        <v>82</v>
      </c>
    </row>
    <row r="5484" spans="1:10" x14ac:dyDescent="0.2">
      <c r="A5484" s="4" t="s">
        <v>617</v>
      </c>
      <c r="B5484" s="4" t="s">
        <v>52</v>
      </c>
      <c r="C5484" s="4" t="s">
        <v>102</v>
      </c>
      <c r="D5484" s="4" t="s">
        <v>2595</v>
      </c>
      <c r="E5484" s="4" t="s">
        <v>2632</v>
      </c>
      <c r="F5484" s="4" t="s">
        <v>2632</v>
      </c>
      <c r="G5484" s="4" t="s">
        <v>826</v>
      </c>
      <c r="H5484" s="4" t="s">
        <v>68</v>
      </c>
      <c r="I5484" s="4" t="s">
        <v>81</v>
      </c>
      <c r="J5484" s="4" t="s">
        <v>82</v>
      </c>
    </row>
    <row r="5485" spans="1:10" x14ac:dyDescent="0.2">
      <c r="A5485" s="4" t="s">
        <v>617</v>
      </c>
      <c r="B5485" s="4" t="s">
        <v>54</v>
      </c>
      <c r="C5485" s="4" t="s">
        <v>103</v>
      </c>
      <c r="D5485" s="4" t="s">
        <v>2310</v>
      </c>
      <c r="E5485" s="4" t="s">
        <v>387</v>
      </c>
      <c r="F5485" s="4" t="s">
        <v>387</v>
      </c>
      <c r="G5485" s="4" t="s">
        <v>826</v>
      </c>
      <c r="H5485" s="4" t="s">
        <v>68</v>
      </c>
      <c r="I5485" s="4" t="s">
        <v>81</v>
      </c>
      <c r="J5485" s="4" t="s">
        <v>82</v>
      </c>
    </row>
    <row r="5486" spans="1:10" x14ac:dyDescent="0.2">
      <c r="A5486" s="4" t="s">
        <v>617</v>
      </c>
      <c r="B5486" s="4" t="s">
        <v>56</v>
      </c>
      <c r="C5486" s="4" t="s">
        <v>104</v>
      </c>
      <c r="D5486" s="4" t="s">
        <v>2299</v>
      </c>
      <c r="E5486" s="4" t="s">
        <v>387</v>
      </c>
      <c r="F5486" s="4" t="s">
        <v>387</v>
      </c>
      <c r="G5486" s="4" t="s">
        <v>826</v>
      </c>
      <c r="H5486" s="4" t="s">
        <v>68</v>
      </c>
      <c r="I5486" s="4" t="s">
        <v>81</v>
      </c>
      <c r="J5486" s="4" t="s">
        <v>82</v>
      </c>
    </row>
    <row r="5487" spans="1:10" x14ac:dyDescent="0.2">
      <c r="A5487" s="4" t="s">
        <v>617</v>
      </c>
      <c r="B5487" s="4" t="s">
        <v>58</v>
      </c>
      <c r="C5487" s="4" t="s">
        <v>106</v>
      </c>
      <c r="D5487" s="4" t="s">
        <v>2300</v>
      </c>
      <c r="E5487" s="4" t="s">
        <v>387</v>
      </c>
      <c r="F5487" s="4" t="s">
        <v>387</v>
      </c>
      <c r="G5487" s="4" t="s">
        <v>826</v>
      </c>
      <c r="H5487" s="4" t="s">
        <v>68</v>
      </c>
      <c r="I5487" s="4" t="s">
        <v>81</v>
      </c>
      <c r="J5487" s="4" t="s">
        <v>82</v>
      </c>
    </row>
    <row r="5488" spans="1:10" x14ac:dyDescent="0.2">
      <c r="A5488" s="4" t="s">
        <v>617</v>
      </c>
      <c r="B5488" s="4" t="s">
        <v>37</v>
      </c>
      <c r="C5488" s="4" t="s">
        <v>107</v>
      </c>
      <c r="D5488" s="4" t="s">
        <v>2245</v>
      </c>
      <c r="E5488" s="4" t="s">
        <v>387</v>
      </c>
      <c r="F5488" s="4" t="s">
        <v>387</v>
      </c>
      <c r="G5488" s="4" t="s">
        <v>826</v>
      </c>
      <c r="H5488" s="4" t="s">
        <v>68</v>
      </c>
      <c r="I5488" s="4" t="s">
        <v>81</v>
      </c>
      <c r="J5488" s="4" t="s">
        <v>82</v>
      </c>
    </row>
    <row r="5489" spans="1:10" x14ac:dyDescent="0.2">
      <c r="A5489" s="4" t="s">
        <v>617</v>
      </c>
      <c r="B5489" s="4" t="s">
        <v>63</v>
      </c>
      <c r="C5489" s="4" t="s">
        <v>108</v>
      </c>
      <c r="D5489" s="4" t="s">
        <v>2273</v>
      </c>
      <c r="E5489" s="4" t="s">
        <v>387</v>
      </c>
      <c r="F5489" s="4" t="s">
        <v>387</v>
      </c>
      <c r="G5489" s="4" t="s">
        <v>826</v>
      </c>
      <c r="H5489" s="4" t="s">
        <v>68</v>
      </c>
      <c r="I5489" s="4" t="s">
        <v>81</v>
      </c>
      <c r="J5489" s="4" t="s">
        <v>82</v>
      </c>
    </row>
    <row r="5490" spans="1:10" x14ac:dyDescent="0.2">
      <c r="A5490" s="4" t="s">
        <v>617</v>
      </c>
      <c r="B5490" s="4" t="s">
        <v>45</v>
      </c>
      <c r="C5490" s="4" t="s">
        <v>109</v>
      </c>
      <c r="D5490" s="4" t="s">
        <v>2425</v>
      </c>
      <c r="E5490" s="4" t="s">
        <v>387</v>
      </c>
      <c r="F5490" s="4" t="s">
        <v>387</v>
      </c>
      <c r="G5490" s="4" t="s">
        <v>826</v>
      </c>
      <c r="H5490" s="4" t="s">
        <v>68</v>
      </c>
      <c r="I5490" s="4" t="s">
        <v>81</v>
      </c>
      <c r="J5490" s="4" t="s">
        <v>82</v>
      </c>
    </row>
    <row r="5491" spans="1:10" x14ac:dyDescent="0.2">
      <c r="A5491" s="4" t="s">
        <v>617</v>
      </c>
      <c r="B5491" s="4" t="s">
        <v>66</v>
      </c>
      <c r="C5491" s="4" t="s">
        <v>110</v>
      </c>
      <c r="D5491" s="4" t="s">
        <v>2633</v>
      </c>
      <c r="E5491" s="4" t="s">
        <v>387</v>
      </c>
      <c r="F5491" s="4" t="s">
        <v>387</v>
      </c>
      <c r="G5491" s="4" t="s">
        <v>826</v>
      </c>
      <c r="H5491" s="4" t="s">
        <v>68</v>
      </c>
      <c r="I5491" s="4" t="s">
        <v>81</v>
      </c>
      <c r="J5491" s="4" t="s">
        <v>82</v>
      </c>
    </row>
    <row r="5492" spans="1:10" x14ac:dyDescent="0.2">
      <c r="A5492" s="4" t="s">
        <v>617</v>
      </c>
      <c r="B5492" s="4" t="s">
        <v>68</v>
      </c>
      <c r="C5492" s="4" t="s">
        <v>111</v>
      </c>
      <c r="D5492" s="4" t="s">
        <v>2480</v>
      </c>
      <c r="E5492" s="4" t="s">
        <v>387</v>
      </c>
      <c r="F5492" s="4" t="s">
        <v>387</v>
      </c>
      <c r="G5492" s="4" t="s">
        <v>826</v>
      </c>
      <c r="H5492" s="4" t="s">
        <v>68</v>
      </c>
      <c r="I5492" s="4" t="s">
        <v>81</v>
      </c>
      <c r="J5492" s="4" t="s">
        <v>82</v>
      </c>
    </row>
    <row r="5493" spans="1:10" x14ac:dyDescent="0.2">
      <c r="A5493" s="4" t="s">
        <v>617</v>
      </c>
      <c r="B5493" s="4" t="s">
        <v>46</v>
      </c>
      <c r="C5493" s="4" t="s">
        <v>112</v>
      </c>
      <c r="D5493" s="4" t="s">
        <v>2168</v>
      </c>
      <c r="E5493" s="4" t="s">
        <v>387</v>
      </c>
      <c r="F5493" s="4" t="s">
        <v>387</v>
      </c>
      <c r="G5493" s="4" t="s">
        <v>826</v>
      </c>
      <c r="H5493" s="4" t="s">
        <v>68</v>
      </c>
      <c r="I5493" s="4" t="s">
        <v>81</v>
      </c>
      <c r="J5493" s="4" t="s">
        <v>82</v>
      </c>
    </row>
    <row r="5494" spans="1:10" x14ac:dyDescent="0.2">
      <c r="A5494" s="4" t="s">
        <v>617</v>
      </c>
      <c r="B5494" s="4" t="s">
        <v>71</v>
      </c>
      <c r="C5494" s="4" t="s">
        <v>113</v>
      </c>
      <c r="D5494" s="4" t="s">
        <v>2547</v>
      </c>
      <c r="E5494" s="4" t="s">
        <v>387</v>
      </c>
      <c r="F5494" s="4" t="s">
        <v>387</v>
      </c>
      <c r="G5494" s="4" t="s">
        <v>826</v>
      </c>
      <c r="H5494" s="4" t="s">
        <v>68</v>
      </c>
      <c r="I5494" s="4" t="s">
        <v>81</v>
      </c>
      <c r="J5494" s="4" t="s">
        <v>82</v>
      </c>
    </row>
    <row r="5495" spans="1:10" x14ac:dyDescent="0.2">
      <c r="A5495" s="4" t="s">
        <v>617</v>
      </c>
      <c r="B5495" s="4" t="s">
        <v>73</v>
      </c>
      <c r="C5495" s="4" t="s">
        <v>130</v>
      </c>
      <c r="D5495" s="4" t="s">
        <v>2634</v>
      </c>
      <c r="E5495" s="4" t="s">
        <v>387</v>
      </c>
      <c r="F5495" s="4" t="s">
        <v>387</v>
      </c>
      <c r="G5495" s="4" t="s">
        <v>826</v>
      </c>
      <c r="H5495" s="4" t="s">
        <v>68</v>
      </c>
      <c r="I5495" s="4" t="s">
        <v>81</v>
      </c>
      <c r="J5495" s="4" t="s">
        <v>82</v>
      </c>
    </row>
    <row r="5496" spans="1:10" x14ac:dyDescent="0.2">
      <c r="A5496" s="4" t="s">
        <v>617</v>
      </c>
      <c r="B5496" s="4" t="s">
        <v>75</v>
      </c>
      <c r="C5496" s="4" t="s">
        <v>133</v>
      </c>
      <c r="D5496" s="4" t="s">
        <v>2327</v>
      </c>
      <c r="E5496" s="4" t="s">
        <v>387</v>
      </c>
      <c r="F5496" s="4" t="s">
        <v>387</v>
      </c>
      <c r="G5496" s="4" t="s">
        <v>826</v>
      </c>
      <c r="H5496" s="4" t="s">
        <v>68</v>
      </c>
      <c r="I5496" s="4" t="s">
        <v>81</v>
      </c>
      <c r="J5496" s="4" t="s">
        <v>82</v>
      </c>
    </row>
    <row r="5497" spans="1:10" x14ac:dyDescent="0.2">
      <c r="A5497" s="4" t="s">
        <v>617</v>
      </c>
      <c r="B5497" s="4" t="s">
        <v>60</v>
      </c>
      <c r="C5497" s="4" t="s">
        <v>134</v>
      </c>
      <c r="D5497" s="4" t="s">
        <v>2514</v>
      </c>
      <c r="E5497" s="4" t="s">
        <v>2632</v>
      </c>
      <c r="F5497" s="4" t="s">
        <v>2632</v>
      </c>
      <c r="G5497" s="4" t="s">
        <v>826</v>
      </c>
      <c r="H5497" s="4" t="s">
        <v>68</v>
      </c>
      <c r="I5497" s="4" t="s">
        <v>81</v>
      </c>
      <c r="J5497" s="4" t="s">
        <v>82</v>
      </c>
    </row>
    <row r="5498" spans="1:10" x14ac:dyDescent="0.2">
      <c r="A5498" s="4" t="s">
        <v>617</v>
      </c>
      <c r="B5498" s="4" t="s">
        <v>78</v>
      </c>
      <c r="C5498" s="4" t="s">
        <v>135</v>
      </c>
      <c r="D5498" s="4" t="s">
        <v>2635</v>
      </c>
      <c r="E5498" s="4" t="s">
        <v>2632</v>
      </c>
      <c r="F5498" s="4" t="s">
        <v>2632</v>
      </c>
      <c r="G5498" s="4" t="s">
        <v>826</v>
      </c>
      <c r="H5498" s="4" t="s">
        <v>68</v>
      </c>
      <c r="I5498" s="4" t="s">
        <v>81</v>
      </c>
      <c r="J5498" s="4" t="s">
        <v>82</v>
      </c>
    </row>
    <row r="5499" spans="1:10" x14ac:dyDescent="0.2">
      <c r="A5499" s="4" t="s">
        <v>617</v>
      </c>
      <c r="B5499" s="4" t="s">
        <v>84</v>
      </c>
      <c r="C5499" s="4" t="s">
        <v>136</v>
      </c>
      <c r="D5499" s="4" t="s">
        <v>2636</v>
      </c>
      <c r="E5499" s="4" t="s">
        <v>2632</v>
      </c>
      <c r="F5499" s="4" t="s">
        <v>2632</v>
      </c>
      <c r="G5499" s="4" t="s">
        <v>826</v>
      </c>
      <c r="H5499" s="4" t="s">
        <v>68</v>
      </c>
      <c r="I5499" s="4" t="s">
        <v>81</v>
      </c>
      <c r="J5499" s="4" t="s">
        <v>82</v>
      </c>
    </row>
    <row r="5500" spans="1:10" x14ac:dyDescent="0.2">
      <c r="A5500" s="4" t="s">
        <v>617</v>
      </c>
      <c r="B5500" s="4" t="s">
        <v>137</v>
      </c>
      <c r="C5500" s="4" t="s">
        <v>138</v>
      </c>
      <c r="D5500" s="4" t="s">
        <v>2637</v>
      </c>
      <c r="E5500" s="4" t="s">
        <v>387</v>
      </c>
      <c r="F5500" s="4" t="s">
        <v>387</v>
      </c>
      <c r="G5500" s="4" t="s">
        <v>826</v>
      </c>
      <c r="H5500" s="4" t="s">
        <v>68</v>
      </c>
      <c r="I5500" s="4" t="s">
        <v>81</v>
      </c>
      <c r="J5500" s="4" t="s">
        <v>82</v>
      </c>
    </row>
    <row r="5501" spans="1:10" x14ac:dyDescent="0.2">
      <c r="A5501" s="4" t="s">
        <v>617</v>
      </c>
      <c r="B5501" s="4" t="s">
        <v>174</v>
      </c>
      <c r="C5501" s="4" t="s">
        <v>473</v>
      </c>
      <c r="D5501" s="4" t="s">
        <v>2638</v>
      </c>
      <c r="E5501" s="4" t="s">
        <v>387</v>
      </c>
      <c r="F5501" s="4" t="s">
        <v>387</v>
      </c>
      <c r="G5501" s="4" t="s">
        <v>826</v>
      </c>
      <c r="H5501" s="4" t="s">
        <v>68</v>
      </c>
      <c r="I5501" s="4" t="s">
        <v>81</v>
      </c>
      <c r="J5501" s="4" t="s">
        <v>82</v>
      </c>
    </row>
    <row r="5502" spans="1:10" x14ac:dyDescent="0.2">
      <c r="A5502" s="4" t="s">
        <v>617</v>
      </c>
      <c r="B5502" s="4" t="s">
        <v>114</v>
      </c>
      <c r="C5502" s="4" t="s">
        <v>474</v>
      </c>
      <c r="D5502" s="4" t="s">
        <v>2639</v>
      </c>
      <c r="E5502" s="4" t="s">
        <v>2632</v>
      </c>
      <c r="F5502" s="4" t="s">
        <v>2632</v>
      </c>
      <c r="G5502" s="4" t="s">
        <v>826</v>
      </c>
      <c r="H5502" s="4" t="s">
        <v>52</v>
      </c>
      <c r="I5502" s="4" t="s">
        <v>63</v>
      </c>
      <c r="J5502" s="4" t="s">
        <v>203</v>
      </c>
    </row>
    <row r="5503" spans="1:10" x14ac:dyDescent="0.2">
      <c r="A5503" s="4" t="s">
        <v>617</v>
      </c>
      <c r="B5503" s="4" t="s">
        <v>131</v>
      </c>
      <c r="C5503" s="4" t="s">
        <v>475</v>
      </c>
      <c r="D5503" s="4" t="s">
        <v>2640</v>
      </c>
      <c r="E5503" s="4" t="s">
        <v>387</v>
      </c>
      <c r="F5503" s="4" t="s">
        <v>387</v>
      </c>
      <c r="G5503" s="4" t="s">
        <v>826</v>
      </c>
      <c r="H5503" s="4" t="s">
        <v>68</v>
      </c>
      <c r="I5503" s="4" t="s">
        <v>81</v>
      </c>
      <c r="J5503" s="4" t="s">
        <v>82</v>
      </c>
    </row>
    <row r="5504" spans="1:10" x14ac:dyDescent="0.2">
      <c r="A5504" s="4" t="s">
        <v>617</v>
      </c>
      <c r="B5504" s="4" t="s">
        <v>178</v>
      </c>
      <c r="C5504" s="4" t="s">
        <v>476</v>
      </c>
      <c r="D5504" s="4" t="s">
        <v>2641</v>
      </c>
      <c r="E5504" s="4" t="s">
        <v>2632</v>
      </c>
      <c r="F5504" s="4" t="s">
        <v>2632</v>
      </c>
      <c r="G5504" s="4" t="s">
        <v>826</v>
      </c>
      <c r="H5504" s="4" t="s">
        <v>68</v>
      </c>
      <c r="I5504" s="4" t="s">
        <v>84</v>
      </c>
      <c r="J5504" s="4" t="s">
        <v>85</v>
      </c>
    </row>
    <row r="5505" spans="1:10" x14ac:dyDescent="0.2">
      <c r="A5505" s="4" t="s">
        <v>617</v>
      </c>
      <c r="B5505" s="4" t="s">
        <v>123</v>
      </c>
      <c r="C5505" s="4" t="s">
        <v>500</v>
      </c>
      <c r="D5505" s="4" t="s">
        <v>2642</v>
      </c>
      <c r="E5505" s="4" t="s">
        <v>2632</v>
      </c>
      <c r="F5505" s="4" t="s">
        <v>2632</v>
      </c>
      <c r="G5505" s="4" t="s">
        <v>826</v>
      </c>
      <c r="H5505" s="4" t="s">
        <v>68</v>
      </c>
      <c r="I5505" s="4" t="s">
        <v>81</v>
      </c>
      <c r="J5505" s="4" t="s">
        <v>82</v>
      </c>
    </row>
    <row r="5506" spans="1:10" x14ac:dyDescent="0.2">
      <c r="A5506" s="4" t="s">
        <v>617</v>
      </c>
      <c r="B5506" s="4" t="s">
        <v>249</v>
      </c>
      <c r="C5506" s="4" t="s">
        <v>501</v>
      </c>
      <c r="D5506" s="4" t="s">
        <v>2643</v>
      </c>
      <c r="E5506" s="4" t="s">
        <v>2632</v>
      </c>
      <c r="F5506" s="4" t="s">
        <v>2632</v>
      </c>
      <c r="G5506" s="4" t="s">
        <v>826</v>
      </c>
      <c r="H5506" s="4" t="s">
        <v>68</v>
      </c>
      <c r="I5506" s="4" t="s">
        <v>81</v>
      </c>
      <c r="J5506" s="4" t="s">
        <v>82</v>
      </c>
    </row>
    <row r="5507" spans="1:10" x14ac:dyDescent="0.2">
      <c r="A5507" s="4" t="s">
        <v>617</v>
      </c>
      <c r="B5507" s="4" t="s">
        <v>262</v>
      </c>
      <c r="C5507" s="4" t="s">
        <v>502</v>
      </c>
      <c r="D5507" s="4" t="s">
        <v>2644</v>
      </c>
      <c r="E5507" s="4" t="s">
        <v>2632</v>
      </c>
      <c r="F5507" s="4" t="s">
        <v>2632</v>
      </c>
      <c r="G5507" s="4" t="s">
        <v>826</v>
      </c>
      <c r="H5507" s="4" t="s">
        <v>68</v>
      </c>
      <c r="I5507" s="4" t="s">
        <v>81</v>
      </c>
      <c r="J5507" s="4" t="s">
        <v>82</v>
      </c>
    </row>
    <row r="5508" spans="1:10" x14ac:dyDescent="0.2">
      <c r="A5508" s="4" t="s">
        <v>617</v>
      </c>
      <c r="B5508" s="4" t="s">
        <v>40</v>
      </c>
      <c r="C5508" s="4" t="s">
        <v>503</v>
      </c>
      <c r="D5508" s="4" t="s">
        <v>2645</v>
      </c>
      <c r="E5508" s="4" t="s">
        <v>2632</v>
      </c>
      <c r="F5508" s="4" t="s">
        <v>2632</v>
      </c>
      <c r="G5508" s="4" t="s">
        <v>826</v>
      </c>
      <c r="H5508" s="4" t="s">
        <v>68</v>
      </c>
      <c r="I5508" s="4" t="s">
        <v>81</v>
      </c>
      <c r="J5508" s="4" t="s">
        <v>82</v>
      </c>
    </row>
    <row r="5509" spans="1:10" x14ac:dyDescent="0.2">
      <c r="A5509" s="4" t="s">
        <v>617</v>
      </c>
      <c r="B5509" s="4" t="s">
        <v>270</v>
      </c>
      <c r="C5509" s="4" t="s">
        <v>504</v>
      </c>
      <c r="D5509" s="4" t="s">
        <v>2646</v>
      </c>
      <c r="E5509" s="4" t="s">
        <v>2632</v>
      </c>
      <c r="F5509" s="4" t="s">
        <v>2632</v>
      </c>
      <c r="G5509" s="4" t="s">
        <v>826</v>
      </c>
      <c r="H5509" s="4" t="s">
        <v>68</v>
      </c>
      <c r="I5509" s="4" t="s">
        <v>81</v>
      </c>
      <c r="J5509" s="4" t="s">
        <v>82</v>
      </c>
    </row>
    <row r="5510" spans="1:10" x14ac:dyDescent="0.2">
      <c r="A5510" s="4" t="s">
        <v>617</v>
      </c>
      <c r="B5510" s="4" t="s">
        <v>81</v>
      </c>
      <c r="C5510" s="4" t="s">
        <v>505</v>
      </c>
      <c r="D5510" s="4" t="s">
        <v>2647</v>
      </c>
      <c r="E5510" s="4" t="s">
        <v>2632</v>
      </c>
      <c r="F5510" s="4" t="s">
        <v>2632</v>
      </c>
      <c r="G5510" s="4" t="s">
        <v>826</v>
      </c>
      <c r="H5510" s="4" t="s">
        <v>68</v>
      </c>
      <c r="I5510" s="4" t="s">
        <v>81</v>
      </c>
      <c r="J5510" s="4" t="s">
        <v>82</v>
      </c>
    </row>
    <row r="5511" spans="1:10" x14ac:dyDescent="0.2">
      <c r="A5511" s="4" t="s">
        <v>617</v>
      </c>
      <c r="B5511" s="4" t="s">
        <v>126</v>
      </c>
      <c r="C5511" s="4" t="s">
        <v>506</v>
      </c>
      <c r="D5511" s="4" t="s">
        <v>2648</v>
      </c>
      <c r="E5511" s="4" t="s">
        <v>2632</v>
      </c>
      <c r="F5511" s="4" t="s">
        <v>2632</v>
      </c>
      <c r="G5511" s="4" t="s">
        <v>826</v>
      </c>
      <c r="H5511" s="4" t="s">
        <v>68</v>
      </c>
      <c r="I5511" s="4" t="s">
        <v>84</v>
      </c>
      <c r="J5511" s="4" t="s">
        <v>85</v>
      </c>
    </row>
    <row r="5512" spans="1:10" x14ac:dyDescent="0.2">
      <c r="A5512" s="4" t="s">
        <v>617</v>
      </c>
      <c r="B5512" s="4" t="s">
        <v>121</v>
      </c>
      <c r="C5512" s="4" t="s">
        <v>507</v>
      </c>
      <c r="D5512" s="4" t="s">
        <v>2649</v>
      </c>
      <c r="E5512" s="4" t="s">
        <v>2632</v>
      </c>
      <c r="F5512" s="4" t="s">
        <v>2632</v>
      </c>
      <c r="G5512" s="4" t="s">
        <v>826</v>
      </c>
      <c r="H5512" s="4" t="s">
        <v>68</v>
      </c>
      <c r="I5512" s="4" t="s">
        <v>81</v>
      </c>
      <c r="J5512" s="4" t="s">
        <v>82</v>
      </c>
    </row>
    <row r="5513" spans="1:10" x14ac:dyDescent="0.2">
      <c r="A5513" s="4" t="s">
        <v>617</v>
      </c>
      <c r="B5513" s="4" t="s">
        <v>291</v>
      </c>
      <c r="C5513" s="4" t="s">
        <v>508</v>
      </c>
      <c r="D5513" s="4" t="s">
        <v>2650</v>
      </c>
      <c r="E5513" s="4" t="s">
        <v>387</v>
      </c>
      <c r="F5513" s="4" t="s">
        <v>387</v>
      </c>
      <c r="G5513" s="4" t="s">
        <v>826</v>
      </c>
      <c r="H5513" s="4" t="s">
        <v>54</v>
      </c>
      <c r="I5513" s="4" t="s">
        <v>56</v>
      </c>
      <c r="J5513" s="4" t="s">
        <v>426</v>
      </c>
    </row>
    <row r="5514" spans="1:10" x14ac:dyDescent="0.2">
      <c r="A5514" s="4" t="s">
        <v>617</v>
      </c>
      <c r="B5514" s="4" t="s">
        <v>299</v>
      </c>
      <c r="C5514" s="4" t="s">
        <v>509</v>
      </c>
      <c r="D5514" s="4" t="s">
        <v>2651</v>
      </c>
      <c r="E5514" s="4" t="s">
        <v>2632</v>
      </c>
      <c r="F5514" s="4" t="s">
        <v>2632</v>
      </c>
      <c r="G5514" s="4" t="s">
        <v>826</v>
      </c>
      <c r="H5514" s="4" t="s">
        <v>68</v>
      </c>
      <c r="I5514" s="4" t="s">
        <v>81</v>
      </c>
      <c r="J5514" s="4" t="s">
        <v>82</v>
      </c>
    </row>
    <row r="5515" spans="1:10" x14ac:dyDescent="0.2">
      <c r="A5515" s="4" t="s">
        <v>618</v>
      </c>
      <c r="B5515" s="4" t="s">
        <v>38</v>
      </c>
      <c r="C5515" s="4" t="s">
        <v>39</v>
      </c>
      <c r="D5515" s="4" t="s">
        <v>2438</v>
      </c>
      <c r="E5515" s="4" t="s">
        <v>890</v>
      </c>
      <c r="F5515" s="4" t="s">
        <v>890</v>
      </c>
      <c r="G5515" s="4" t="s">
        <v>826</v>
      </c>
      <c r="H5515" s="4" t="s">
        <v>66</v>
      </c>
      <c r="I5515" s="4" t="s">
        <v>178</v>
      </c>
      <c r="J5515" s="4" t="s">
        <v>226</v>
      </c>
    </row>
    <row r="5516" spans="1:10" x14ac:dyDescent="0.2">
      <c r="A5516" s="4" t="s">
        <v>618</v>
      </c>
      <c r="B5516" s="4" t="s">
        <v>43</v>
      </c>
      <c r="C5516" s="4" t="s">
        <v>80</v>
      </c>
      <c r="D5516" s="4" t="s">
        <v>2160</v>
      </c>
      <c r="E5516" s="4" t="s">
        <v>2652</v>
      </c>
      <c r="F5516" s="4" t="s">
        <v>2652</v>
      </c>
      <c r="G5516" s="4" t="s">
        <v>826</v>
      </c>
      <c r="H5516" s="4" t="s">
        <v>66</v>
      </c>
      <c r="I5516" s="4" t="s">
        <v>178</v>
      </c>
      <c r="J5516" s="4" t="s">
        <v>226</v>
      </c>
    </row>
    <row r="5517" spans="1:10" x14ac:dyDescent="0.2">
      <c r="A5517" s="4" t="s">
        <v>618</v>
      </c>
      <c r="B5517" s="4" t="s">
        <v>48</v>
      </c>
      <c r="C5517" s="4" t="s">
        <v>83</v>
      </c>
      <c r="D5517" s="4" t="s">
        <v>2361</v>
      </c>
      <c r="E5517" s="4" t="s">
        <v>2652</v>
      </c>
      <c r="F5517" s="4" t="s">
        <v>2652</v>
      </c>
      <c r="G5517" s="4" t="s">
        <v>826</v>
      </c>
      <c r="H5517" s="4" t="s">
        <v>66</v>
      </c>
      <c r="I5517" s="4" t="s">
        <v>178</v>
      </c>
      <c r="J5517" s="4" t="s">
        <v>226</v>
      </c>
    </row>
    <row r="5518" spans="1:10" x14ac:dyDescent="0.2">
      <c r="A5518" s="4" t="s">
        <v>618</v>
      </c>
      <c r="B5518" s="4" t="s">
        <v>50</v>
      </c>
      <c r="C5518" s="4" t="s">
        <v>86</v>
      </c>
      <c r="D5518" s="4" t="s">
        <v>2318</v>
      </c>
      <c r="E5518" s="4" t="s">
        <v>2652</v>
      </c>
      <c r="F5518" s="4" t="s">
        <v>2652</v>
      </c>
      <c r="G5518" s="4" t="s">
        <v>826</v>
      </c>
      <c r="H5518" s="4" t="s">
        <v>66</v>
      </c>
      <c r="I5518" s="4" t="s">
        <v>178</v>
      </c>
      <c r="J5518" s="4" t="s">
        <v>226</v>
      </c>
    </row>
    <row r="5519" spans="1:10" x14ac:dyDescent="0.2">
      <c r="A5519" s="4" t="s">
        <v>618</v>
      </c>
      <c r="B5519" s="4" t="s">
        <v>52</v>
      </c>
      <c r="C5519" s="4" t="s">
        <v>87</v>
      </c>
      <c r="D5519" s="4" t="s">
        <v>2377</v>
      </c>
      <c r="E5519" s="4" t="s">
        <v>2652</v>
      </c>
      <c r="F5519" s="4" t="s">
        <v>2652</v>
      </c>
      <c r="G5519" s="4" t="s">
        <v>826</v>
      </c>
      <c r="H5519" s="4" t="s">
        <v>66</v>
      </c>
      <c r="I5519" s="4" t="s">
        <v>178</v>
      </c>
      <c r="J5519" s="4" t="s">
        <v>226</v>
      </c>
    </row>
    <row r="5520" spans="1:10" x14ac:dyDescent="0.2">
      <c r="A5520" s="4" t="s">
        <v>618</v>
      </c>
      <c r="B5520" s="4" t="s">
        <v>54</v>
      </c>
      <c r="C5520" s="4" t="s">
        <v>89</v>
      </c>
      <c r="D5520" s="4" t="s">
        <v>2068</v>
      </c>
      <c r="E5520" s="4" t="s">
        <v>2652</v>
      </c>
      <c r="F5520" s="4" t="s">
        <v>2652</v>
      </c>
      <c r="G5520" s="4" t="s">
        <v>826</v>
      </c>
      <c r="H5520" s="4" t="s">
        <v>66</v>
      </c>
      <c r="I5520" s="4" t="s">
        <v>178</v>
      </c>
      <c r="J5520" s="4" t="s">
        <v>226</v>
      </c>
    </row>
    <row r="5521" spans="1:10" x14ac:dyDescent="0.2">
      <c r="A5521" s="4" t="s">
        <v>618</v>
      </c>
      <c r="B5521" s="4" t="s">
        <v>56</v>
      </c>
      <c r="C5521" s="4" t="s">
        <v>90</v>
      </c>
      <c r="D5521" s="4" t="s">
        <v>2378</v>
      </c>
      <c r="E5521" s="4" t="s">
        <v>2652</v>
      </c>
      <c r="F5521" s="4" t="s">
        <v>2652</v>
      </c>
      <c r="G5521" s="4" t="s">
        <v>826</v>
      </c>
      <c r="H5521" s="4" t="s">
        <v>66</v>
      </c>
      <c r="I5521" s="4" t="s">
        <v>178</v>
      </c>
      <c r="J5521" s="4" t="s">
        <v>226</v>
      </c>
    </row>
    <row r="5522" spans="1:10" x14ac:dyDescent="0.2">
      <c r="A5522" s="4" t="s">
        <v>618</v>
      </c>
      <c r="B5522" s="4" t="s">
        <v>58</v>
      </c>
      <c r="C5522" s="4" t="s">
        <v>91</v>
      </c>
      <c r="D5522" s="4" t="s">
        <v>2227</v>
      </c>
      <c r="E5522" s="4" t="s">
        <v>2652</v>
      </c>
      <c r="F5522" s="4" t="s">
        <v>2652</v>
      </c>
      <c r="G5522" s="4" t="s">
        <v>826</v>
      </c>
      <c r="H5522" s="4" t="s">
        <v>66</v>
      </c>
      <c r="I5522" s="4" t="s">
        <v>178</v>
      </c>
      <c r="J5522" s="4" t="s">
        <v>226</v>
      </c>
    </row>
    <row r="5523" spans="1:10" x14ac:dyDescent="0.2">
      <c r="A5523" s="4" t="s">
        <v>618</v>
      </c>
      <c r="B5523" s="4" t="s">
        <v>37</v>
      </c>
      <c r="C5523" s="4" t="s">
        <v>92</v>
      </c>
      <c r="D5523" s="4" t="s">
        <v>2251</v>
      </c>
      <c r="E5523" s="4" t="s">
        <v>2652</v>
      </c>
      <c r="F5523" s="4" t="s">
        <v>2652</v>
      </c>
      <c r="G5523" s="4" t="s">
        <v>826</v>
      </c>
      <c r="H5523" s="4" t="s">
        <v>66</v>
      </c>
      <c r="I5523" s="4" t="s">
        <v>178</v>
      </c>
      <c r="J5523" s="4" t="s">
        <v>226</v>
      </c>
    </row>
    <row r="5524" spans="1:10" x14ac:dyDescent="0.2">
      <c r="A5524" s="4" t="s">
        <v>618</v>
      </c>
      <c r="B5524" s="4" t="s">
        <v>63</v>
      </c>
      <c r="C5524" s="4" t="s">
        <v>94</v>
      </c>
      <c r="D5524" s="4" t="s">
        <v>2326</v>
      </c>
      <c r="E5524" s="4" t="s">
        <v>2652</v>
      </c>
      <c r="F5524" s="4" t="s">
        <v>2652</v>
      </c>
      <c r="G5524" s="4" t="s">
        <v>826</v>
      </c>
      <c r="H5524" s="4" t="s">
        <v>66</v>
      </c>
      <c r="I5524" s="4" t="s">
        <v>178</v>
      </c>
      <c r="J5524" s="4" t="s">
        <v>226</v>
      </c>
    </row>
    <row r="5525" spans="1:10" x14ac:dyDescent="0.2">
      <c r="A5525" s="4" t="s">
        <v>618</v>
      </c>
      <c r="B5525" s="4" t="s">
        <v>45</v>
      </c>
      <c r="C5525" s="4" t="s">
        <v>95</v>
      </c>
      <c r="D5525" s="4" t="s">
        <v>2481</v>
      </c>
      <c r="E5525" s="4" t="s">
        <v>2652</v>
      </c>
      <c r="F5525" s="4" t="s">
        <v>2652</v>
      </c>
      <c r="G5525" s="4" t="s">
        <v>826</v>
      </c>
      <c r="H5525" s="4" t="s">
        <v>66</v>
      </c>
      <c r="I5525" s="4" t="s">
        <v>178</v>
      </c>
      <c r="J5525" s="4" t="s">
        <v>226</v>
      </c>
    </row>
    <row r="5526" spans="1:10" x14ac:dyDescent="0.2">
      <c r="A5526" s="4" t="s">
        <v>618</v>
      </c>
      <c r="B5526" s="4" t="s">
        <v>66</v>
      </c>
      <c r="C5526" s="4" t="s">
        <v>96</v>
      </c>
      <c r="D5526" s="4" t="s">
        <v>2583</v>
      </c>
      <c r="E5526" s="4" t="s">
        <v>2652</v>
      </c>
      <c r="F5526" s="4" t="s">
        <v>2652</v>
      </c>
      <c r="G5526" s="4" t="s">
        <v>826</v>
      </c>
      <c r="H5526" s="4" t="s">
        <v>66</v>
      </c>
      <c r="I5526" s="4" t="s">
        <v>178</v>
      </c>
      <c r="J5526" s="4" t="s">
        <v>226</v>
      </c>
    </row>
    <row r="5527" spans="1:10" x14ac:dyDescent="0.2">
      <c r="A5527" s="4" t="s">
        <v>618</v>
      </c>
      <c r="B5527" s="4" t="s">
        <v>68</v>
      </c>
      <c r="C5527" s="4" t="s">
        <v>141</v>
      </c>
      <c r="D5527" s="4" t="s">
        <v>2584</v>
      </c>
      <c r="E5527" s="4" t="s">
        <v>2652</v>
      </c>
      <c r="F5527" s="4" t="s">
        <v>2652</v>
      </c>
      <c r="G5527" s="4" t="s">
        <v>826</v>
      </c>
      <c r="H5527" s="4" t="s">
        <v>66</v>
      </c>
      <c r="I5527" s="4" t="s">
        <v>178</v>
      </c>
      <c r="J5527" s="4" t="s">
        <v>226</v>
      </c>
    </row>
    <row r="5528" spans="1:10" x14ac:dyDescent="0.2">
      <c r="A5528" s="4" t="s">
        <v>618</v>
      </c>
      <c r="B5528" s="4" t="s">
        <v>46</v>
      </c>
      <c r="C5528" s="4" t="s">
        <v>149</v>
      </c>
      <c r="D5528" s="4" t="s">
        <v>2653</v>
      </c>
      <c r="E5528" s="4" t="s">
        <v>345</v>
      </c>
      <c r="F5528" s="4" t="s">
        <v>345</v>
      </c>
      <c r="G5528" s="4" t="s">
        <v>826</v>
      </c>
      <c r="H5528" s="4" t="s">
        <v>68</v>
      </c>
      <c r="I5528" s="4" t="s">
        <v>81</v>
      </c>
      <c r="J5528" s="4" t="s">
        <v>82</v>
      </c>
    </row>
    <row r="5529" spans="1:10" x14ac:dyDescent="0.2">
      <c r="A5529" s="4" t="s">
        <v>618</v>
      </c>
      <c r="B5529" s="4" t="s">
        <v>71</v>
      </c>
      <c r="C5529" s="4" t="s">
        <v>150</v>
      </c>
      <c r="D5529" s="4" t="s">
        <v>2654</v>
      </c>
      <c r="E5529" s="4" t="s">
        <v>2652</v>
      </c>
      <c r="F5529" s="4" t="s">
        <v>2652</v>
      </c>
      <c r="G5529" s="4" t="s">
        <v>826</v>
      </c>
      <c r="H5529" s="4" t="s">
        <v>68</v>
      </c>
      <c r="I5529" s="4" t="s">
        <v>81</v>
      </c>
      <c r="J5529" s="4" t="s">
        <v>82</v>
      </c>
    </row>
    <row r="5530" spans="1:10" x14ac:dyDescent="0.2">
      <c r="A5530" s="4" t="s">
        <v>618</v>
      </c>
      <c r="B5530" s="4" t="s">
        <v>73</v>
      </c>
      <c r="C5530" s="4" t="s">
        <v>151</v>
      </c>
      <c r="D5530" s="4" t="s">
        <v>2655</v>
      </c>
      <c r="E5530" s="4" t="s">
        <v>2652</v>
      </c>
      <c r="F5530" s="4" t="s">
        <v>2652</v>
      </c>
      <c r="G5530" s="4" t="s">
        <v>826</v>
      </c>
      <c r="H5530" s="4" t="s">
        <v>68</v>
      </c>
      <c r="I5530" s="4" t="s">
        <v>81</v>
      </c>
      <c r="J5530" s="4" t="s">
        <v>82</v>
      </c>
    </row>
    <row r="5531" spans="1:10" x14ac:dyDescent="0.2">
      <c r="A5531" s="4" t="s">
        <v>618</v>
      </c>
      <c r="B5531" s="4" t="s">
        <v>75</v>
      </c>
      <c r="C5531" s="4" t="s">
        <v>152</v>
      </c>
      <c r="D5531" s="4" t="s">
        <v>2656</v>
      </c>
      <c r="E5531" s="4" t="s">
        <v>2652</v>
      </c>
      <c r="F5531" s="4" t="s">
        <v>2652</v>
      </c>
      <c r="G5531" s="4" t="s">
        <v>826</v>
      </c>
      <c r="H5531" s="4" t="s">
        <v>68</v>
      </c>
      <c r="I5531" s="4" t="s">
        <v>81</v>
      </c>
      <c r="J5531" s="4" t="s">
        <v>82</v>
      </c>
    </row>
    <row r="5532" spans="1:10" x14ac:dyDescent="0.2">
      <c r="A5532" s="4" t="s">
        <v>618</v>
      </c>
      <c r="B5532" s="4" t="s">
        <v>60</v>
      </c>
      <c r="C5532" s="4" t="s">
        <v>523</v>
      </c>
      <c r="D5532" s="4" t="s">
        <v>2657</v>
      </c>
      <c r="E5532" s="4" t="s">
        <v>2652</v>
      </c>
      <c r="F5532" s="4" t="s">
        <v>2652</v>
      </c>
      <c r="G5532" s="4" t="s">
        <v>826</v>
      </c>
      <c r="H5532" s="4" t="s">
        <v>68</v>
      </c>
      <c r="I5532" s="4" t="s">
        <v>81</v>
      </c>
      <c r="J5532" s="4" t="s">
        <v>82</v>
      </c>
    </row>
    <row r="5533" spans="1:10" x14ac:dyDescent="0.2">
      <c r="A5533" s="4" t="s">
        <v>618</v>
      </c>
      <c r="B5533" s="4" t="s">
        <v>78</v>
      </c>
      <c r="C5533" s="4" t="s">
        <v>529</v>
      </c>
      <c r="D5533" s="4" t="s">
        <v>2658</v>
      </c>
      <c r="E5533" s="4" t="s">
        <v>2652</v>
      </c>
      <c r="F5533" s="4" t="s">
        <v>2652</v>
      </c>
      <c r="G5533" s="4" t="s">
        <v>826</v>
      </c>
      <c r="H5533" s="4" t="s">
        <v>68</v>
      </c>
      <c r="I5533" s="4" t="s">
        <v>81</v>
      </c>
      <c r="J5533" s="4" t="s">
        <v>82</v>
      </c>
    </row>
    <row r="5534" spans="1:10" x14ac:dyDescent="0.2">
      <c r="A5534" s="4" t="s">
        <v>618</v>
      </c>
      <c r="B5534" s="4" t="s">
        <v>84</v>
      </c>
      <c r="C5534" s="4" t="s">
        <v>530</v>
      </c>
      <c r="D5534" s="4" t="s">
        <v>2659</v>
      </c>
      <c r="E5534" s="4" t="s">
        <v>2652</v>
      </c>
      <c r="F5534" s="4" t="s">
        <v>2652</v>
      </c>
      <c r="G5534" s="4" t="s">
        <v>826</v>
      </c>
      <c r="H5534" s="4" t="s">
        <v>56</v>
      </c>
      <c r="I5534" s="4" t="s">
        <v>45</v>
      </c>
      <c r="J5534" s="4" t="s">
        <v>140</v>
      </c>
    </row>
    <row r="5535" spans="1:10" x14ac:dyDescent="0.2">
      <c r="A5535" s="4" t="s">
        <v>618</v>
      </c>
      <c r="B5535" s="4" t="s">
        <v>137</v>
      </c>
      <c r="C5535" s="4" t="s">
        <v>531</v>
      </c>
      <c r="D5535" s="4" t="s">
        <v>2660</v>
      </c>
      <c r="E5535" s="4" t="s">
        <v>2652</v>
      </c>
      <c r="F5535" s="4" t="s">
        <v>2652</v>
      </c>
      <c r="G5535" s="4" t="s">
        <v>826</v>
      </c>
      <c r="H5535" s="4" t="s">
        <v>56</v>
      </c>
      <c r="I5535" s="4" t="s">
        <v>45</v>
      </c>
      <c r="J5535" s="4" t="s">
        <v>140</v>
      </c>
    </row>
    <row r="5536" spans="1:10" x14ac:dyDescent="0.2">
      <c r="A5536" s="4" t="s">
        <v>618</v>
      </c>
      <c r="B5536" s="4" t="s">
        <v>174</v>
      </c>
      <c r="C5536" s="4" t="s">
        <v>532</v>
      </c>
      <c r="D5536" s="4" t="s">
        <v>2661</v>
      </c>
      <c r="E5536" s="4" t="s">
        <v>2652</v>
      </c>
      <c r="F5536" s="4" t="s">
        <v>2652</v>
      </c>
      <c r="G5536" s="4" t="s">
        <v>826</v>
      </c>
      <c r="H5536" s="4" t="s">
        <v>56</v>
      </c>
      <c r="I5536" s="4" t="s">
        <v>45</v>
      </c>
      <c r="J5536" s="4" t="s">
        <v>140</v>
      </c>
    </row>
    <row r="5537" spans="1:10" x14ac:dyDescent="0.2">
      <c r="A5537" s="4" t="s">
        <v>618</v>
      </c>
      <c r="B5537" s="4" t="s">
        <v>114</v>
      </c>
      <c r="C5537" s="4" t="s">
        <v>533</v>
      </c>
      <c r="D5537" s="4" t="s">
        <v>2662</v>
      </c>
      <c r="E5537" s="4" t="s">
        <v>2652</v>
      </c>
      <c r="F5537" s="4" t="s">
        <v>2652</v>
      </c>
      <c r="G5537" s="4" t="s">
        <v>826</v>
      </c>
      <c r="H5537" s="4" t="s">
        <v>56</v>
      </c>
      <c r="I5537" s="4" t="s">
        <v>137</v>
      </c>
      <c r="J5537" s="4" t="s">
        <v>148</v>
      </c>
    </row>
    <row r="5538" spans="1:10" x14ac:dyDescent="0.2">
      <c r="A5538" s="4" t="s">
        <v>618</v>
      </c>
      <c r="B5538" s="4" t="s">
        <v>131</v>
      </c>
      <c r="C5538" s="4" t="s">
        <v>534</v>
      </c>
      <c r="D5538" s="4" t="s">
        <v>2663</v>
      </c>
      <c r="E5538" s="4" t="s">
        <v>2652</v>
      </c>
      <c r="F5538" s="4" t="s">
        <v>2652</v>
      </c>
      <c r="G5538" s="4" t="s">
        <v>826</v>
      </c>
      <c r="H5538" s="4" t="s">
        <v>68</v>
      </c>
      <c r="I5538" s="4" t="s">
        <v>81</v>
      </c>
      <c r="J5538" s="4" t="s">
        <v>82</v>
      </c>
    </row>
    <row r="5539" spans="1:10" x14ac:dyDescent="0.2">
      <c r="A5539" s="4" t="s">
        <v>618</v>
      </c>
      <c r="B5539" s="4" t="s">
        <v>178</v>
      </c>
      <c r="C5539" s="4" t="s">
        <v>535</v>
      </c>
      <c r="D5539" s="4" t="s">
        <v>2664</v>
      </c>
      <c r="E5539" s="4" t="s">
        <v>2652</v>
      </c>
      <c r="F5539" s="4" t="s">
        <v>2652</v>
      </c>
      <c r="G5539" s="4" t="s">
        <v>826</v>
      </c>
      <c r="H5539" s="4" t="s">
        <v>68</v>
      </c>
      <c r="I5539" s="4" t="s">
        <v>81</v>
      </c>
      <c r="J5539" s="4" t="s">
        <v>82</v>
      </c>
    </row>
    <row r="5540" spans="1:10" x14ac:dyDescent="0.2">
      <c r="A5540" s="4" t="s">
        <v>618</v>
      </c>
      <c r="B5540" s="4" t="s">
        <v>123</v>
      </c>
      <c r="C5540" s="4" t="s">
        <v>536</v>
      </c>
      <c r="D5540" s="4" t="s">
        <v>2665</v>
      </c>
      <c r="E5540" s="4" t="s">
        <v>2652</v>
      </c>
      <c r="F5540" s="4" t="s">
        <v>2652</v>
      </c>
      <c r="G5540" s="4" t="s">
        <v>826</v>
      </c>
      <c r="H5540" s="4" t="s">
        <v>68</v>
      </c>
      <c r="I5540" s="4" t="s">
        <v>81</v>
      </c>
      <c r="J5540" s="4" t="s">
        <v>82</v>
      </c>
    </row>
    <row r="5541" spans="1:10" x14ac:dyDescent="0.2">
      <c r="A5541" s="4" t="s">
        <v>618</v>
      </c>
      <c r="B5541" s="4" t="s">
        <v>249</v>
      </c>
      <c r="C5541" s="4" t="s">
        <v>537</v>
      </c>
      <c r="D5541" s="4" t="s">
        <v>2666</v>
      </c>
      <c r="E5541" s="4" t="s">
        <v>2652</v>
      </c>
      <c r="F5541" s="4" t="s">
        <v>2652</v>
      </c>
      <c r="G5541" s="4" t="s">
        <v>826</v>
      </c>
      <c r="H5541" s="4" t="s">
        <v>68</v>
      </c>
      <c r="I5541" s="4" t="s">
        <v>81</v>
      </c>
      <c r="J5541" s="4" t="s">
        <v>82</v>
      </c>
    </row>
    <row r="5542" spans="1:10" x14ac:dyDescent="0.2">
      <c r="A5542" s="4" t="s">
        <v>618</v>
      </c>
      <c r="B5542" s="4" t="s">
        <v>262</v>
      </c>
      <c r="C5542" s="4" t="s">
        <v>538</v>
      </c>
      <c r="D5542" s="4" t="s">
        <v>2667</v>
      </c>
      <c r="E5542" s="4" t="s">
        <v>2652</v>
      </c>
      <c r="F5542" s="4" t="s">
        <v>2652</v>
      </c>
      <c r="G5542" s="4" t="s">
        <v>826</v>
      </c>
      <c r="H5542" s="4" t="s">
        <v>68</v>
      </c>
      <c r="I5542" s="4" t="s">
        <v>81</v>
      </c>
      <c r="J5542" s="4" t="s">
        <v>82</v>
      </c>
    </row>
    <row r="5543" spans="1:10" x14ac:dyDescent="0.2">
      <c r="A5543" s="4" t="s">
        <v>619</v>
      </c>
      <c r="B5543" s="4" t="s">
        <v>38</v>
      </c>
      <c r="C5543" s="4" t="s">
        <v>39</v>
      </c>
      <c r="D5543" s="4" t="s">
        <v>2162</v>
      </c>
      <c r="E5543" s="4" t="s">
        <v>1366</v>
      </c>
      <c r="F5543" s="4" t="s">
        <v>1366</v>
      </c>
      <c r="G5543" s="4" t="s">
        <v>826</v>
      </c>
      <c r="H5543" s="4" t="s">
        <v>68</v>
      </c>
      <c r="I5543" s="4" t="s">
        <v>81</v>
      </c>
      <c r="J5543" s="4" t="s">
        <v>82</v>
      </c>
    </row>
    <row r="5544" spans="1:10" x14ac:dyDescent="0.2">
      <c r="A5544" s="4" t="s">
        <v>619</v>
      </c>
      <c r="B5544" s="4" t="s">
        <v>43</v>
      </c>
      <c r="C5544" s="4" t="s">
        <v>99</v>
      </c>
      <c r="D5544" s="4" t="s">
        <v>2225</v>
      </c>
      <c r="E5544" s="4" t="s">
        <v>1369</v>
      </c>
      <c r="F5544" s="4" t="s">
        <v>1369</v>
      </c>
      <c r="G5544" s="4" t="s">
        <v>826</v>
      </c>
      <c r="H5544" s="4" t="s">
        <v>68</v>
      </c>
      <c r="I5544" s="4" t="s">
        <v>81</v>
      </c>
      <c r="J5544" s="4" t="s">
        <v>82</v>
      </c>
    </row>
    <row r="5545" spans="1:10" x14ac:dyDescent="0.2">
      <c r="A5545" s="4" t="s">
        <v>619</v>
      </c>
      <c r="B5545" s="4" t="s">
        <v>48</v>
      </c>
      <c r="C5545" s="4" t="s">
        <v>100</v>
      </c>
      <c r="D5545" s="4" t="s">
        <v>2395</v>
      </c>
      <c r="E5545" s="4" t="s">
        <v>1369</v>
      </c>
      <c r="F5545" s="4" t="s">
        <v>1369</v>
      </c>
      <c r="G5545" s="4" t="s">
        <v>826</v>
      </c>
      <c r="H5545" s="4" t="s">
        <v>68</v>
      </c>
      <c r="I5545" s="4" t="s">
        <v>81</v>
      </c>
      <c r="J5545" s="4" t="s">
        <v>82</v>
      </c>
    </row>
    <row r="5546" spans="1:10" x14ac:dyDescent="0.2">
      <c r="A5546" s="4" t="s">
        <v>619</v>
      </c>
      <c r="B5546" s="4" t="s">
        <v>50</v>
      </c>
      <c r="C5546" s="4" t="s">
        <v>101</v>
      </c>
      <c r="D5546" s="4" t="s">
        <v>2165</v>
      </c>
      <c r="E5546" s="4" t="s">
        <v>1369</v>
      </c>
      <c r="F5546" s="4" t="s">
        <v>1369</v>
      </c>
      <c r="G5546" s="4" t="s">
        <v>826</v>
      </c>
      <c r="H5546" s="4" t="s">
        <v>68</v>
      </c>
      <c r="I5546" s="4" t="s">
        <v>81</v>
      </c>
      <c r="J5546" s="4" t="s">
        <v>82</v>
      </c>
    </row>
    <row r="5547" spans="1:10" x14ac:dyDescent="0.2">
      <c r="A5547" s="4" t="s">
        <v>619</v>
      </c>
      <c r="B5547" s="4" t="s">
        <v>52</v>
      </c>
      <c r="C5547" s="4" t="s">
        <v>102</v>
      </c>
      <c r="D5547" s="4" t="s">
        <v>2166</v>
      </c>
      <c r="E5547" s="4" t="s">
        <v>1369</v>
      </c>
      <c r="F5547" s="4" t="s">
        <v>1369</v>
      </c>
      <c r="G5547" s="4" t="s">
        <v>826</v>
      </c>
      <c r="H5547" s="4" t="s">
        <v>68</v>
      </c>
      <c r="I5547" s="4" t="s">
        <v>81</v>
      </c>
      <c r="J5547" s="4" t="s">
        <v>82</v>
      </c>
    </row>
    <row r="5548" spans="1:10" x14ac:dyDescent="0.2">
      <c r="A5548" s="4" t="s">
        <v>619</v>
      </c>
      <c r="B5548" s="4" t="s">
        <v>54</v>
      </c>
      <c r="C5548" s="4" t="s">
        <v>103</v>
      </c>
      <c r="D5548" s="4" t="s">
        <v>2480</v>
      </c>
      <c r="E5548" s="4" t="s">
        <v>1369</v>
      </c>
      <c r="F5548" s="4" t="s">
        <v>1369</v>
      </c>
      <c r="G5548" s="4" t="s">
        <v>826</v>
      </c>
      <c r="H5548" s="4" t="s">
        <v>68</v>
      </c>
      <c r="I5548" s="4" t="s">
        <v>81</v>
      </c>
      <c r="J5548" s="4" t="s">
        <v>82</v>
      </c>
    </row>
    <row r="5549" spans="1:10" x14ac:dyDescent="0.2">
      <c r="A5549" s="4" t="s">
        <v>619</v>
      </c>
      <c r="B5549" s="4" t="s">
        <v>56</v>
      </c>
      <c r="C5549" s="4" t="s">
        <v>104</v>
      </c>
      <c r="D5549" s="4" t="s">
        <v>2373</v>
      </c>
      <c r="E5549" s="4" t="s">
        <v>1369</v>
      </c>
      <c r="F5549" s="4" t="s">
        <v>1369</v>
      </c>
      <c r="G5549" s="4" t="s">
        <v>826</v>
      </c>
      <c r="H5549" s="4" t="s">
        <v>68</v>
      </c>
      <c r="I5549" s="4" t="s">
        <v>81</v>
      </c>
      <c r="J5549" s="4" t="s">
        <v>82</v>
      </c>
    </row>
    <row r="5550" spans="1:10" x14ac:dyDescent="0.2">
      <c r="A5550" s="4" t="s">
        <v>619</v>
      </c>
      <c r="B5550" s="4" t="s">
        <v>58</v>
      </c>
      <c r="C5550" s="4" t="s">
        <v>106</v>
      </c>
      <c r="D5550" s="4" t="s">
        <v>2169</v>
      </c>
      <c r="E5550" s="4" t="s">
        <v>1369</v>
      </c>
      <c r="F5550" s="4" t="s">
        <v>1369</v>
      </c>
      <c r="G5550" s="4" t="s">
        <v>826</v>
      </c>
      <c r="H5550" s="4" t="s">
        <v>68</v>
      </c>
      <c r="I5550" s="4" t="s">
        <v>81</v>
      </c>
      <c r="J5550" s="4" t="s">
        <v>82</v>
      </c>
    </row>
    <row r="5551" spans="1:10" x14ac:dyDescent="0.2">
      <c r="A5551" s="4" t="s">
        <v>619</v>
      </c>
      <c r="B5551" s="4" t="s">
        <v>37</v>
      </c>
      <c r="C5551" s="4" t="s">
        <v>107</v>
      </c>
      <c r="D5551" s="4" t="s">
        <v>2548</v>
      </c>
      <c r="E5551" s="4" t="s">
        <v>1369</v>
      </c>
      <c r="F5551" s="4" t="s">
        <v>1369</v>
      </c>
      <c r="G5551" s="4" t="s">
        <v>826</v>
      </c>
      <c r="H5551" s="4" t="s">
        <v>68</v>
      </c>
      <c r="I5551" s="4" t="s">
        <v>81</v>
      </c>
      <c r="J5551" s="4" t="s">
        <v>82</v>
      </c>
    </row>
    <row r="5552" spans="1:10" x14ac:dyDescent="0.2">
      <c r="A5552" s="4" t="s">
        <v>619</v>
      </c>
      <c r="B5552" s="4" t="s">
        <v>63</v>
      </c>
      <c r="C5552" s="4" t="s">
        <v>108</v>
      </c>
      <c r="D5552" s="4" t="s">
        <v>2668</v>
      </c>
      <c r="E5552" s="4" t="s">
        <v>1369</v>
      </c>
      <c r="F5552" s="4" t="s">
        <v>1369</v>
      </c>
      <c r="G5552" s="4" t="s">
        <v>826</v>
      </c>
      <c r="H5552" s="4" t="s">
        <v>68</v>
      </c>
      <c r="I5552" s="4" t="s">
        <v>81</v>
      </c>
      <c r="J5552" s="4" t="s">
        <v>82</v>
      </c>
    </row>
    <row r="5553" spans="1:10" x14ac:dyDescent="0.2">
      <c r="A5553" s="4" t="s">
        <v>619</v>
      </c>
      <c r="B5553" s="4" t="s">
        <v>45</v>
      </c>
      <c r="C5553" s="4" t="s">
        <v>109</v>
      </c>
      <c r="D5553" s="4" t="s">
        <v>2669</v>
      </c>
      <c r="E5553" s="4" t="s">
        <v>1369</v>
      </c>
      <c r="F5553" s="4" t="s">
        <v>1369</v>
      </c>
      <c r="G5553" s="4" t="s">
        <v>826</v>
      </c>
      <c r="H5553" s="4" t="s">
        <v>68</v>
      </c>
      <c r="I5553" s="4" t="s">
        <v>78</v>
      </c>
      <c r="J5553" s="4" t="s">
        <v>93</v>
      </c>
    </row>
    <row r="5554" spans="1:10" x14ac:dyDescent="0.2">
      <c r="A5554" s="4" t="s">
        <v>619</v>
      </c>
      <c r="B5554" s="4" t="s">
        <v>66</v>
      </c>
      <c r="C5554" s="4" t="s">
        <v>110</v>
      </c>
      <c r="D5554" s="4" t="s">
        <v>2670</v>
      </c>
      <c r="E5554" s="4" t="s">
        <v>341</v>
      </c>
      <c r="F5554" s="4" t="s">
        <v>341</v>
      </c>
      <c r="G5554" s="4" t="s">
        <v>826</v>
      </c>
      <c r="H5554" s="4" t="s">
        <v>68</v>
      </c>
      <c r="I5554" s="4" t="s">
        <v>81</v>
      </c>
      <c r="J5554" s="4" t="s">
        <v>82</v>
      </c>
    </row>
    <row r="5555" spans="1:10" x14ac:dyDescent="0.2">
      <c r="A5555" s="4" t="s">
        <v>619</v>
      </c>
      <c r="B5555" s="4" t="s">
        <v>68</v>
      </c>
      <c r="C5555" s="4" t="s">
        <v>111</v>
      </c>
      <c r="D5555" s="4" t="s">
        <v>2671</v>
      </c>
      <c r="E5555" s="4" t="s">
        <v>341</v>
      </c>
      <c r="F5555" s="4" t="s">
        <v>341</v>
      </c>
      <c r="G5555" s="4" t="s">
        <v>826</v>
      </c>
      <c r="H5555" s="4" t="s">
        <v>68</v>
      </c>
      <c r="I5555" s="4" t="s">
        <v>81</v>
      </c>
      <c r="J5555" s="4" t="s">
        <v>82</v>
      </c>
    </row>
    <row r="5556" spans="1:10" x14ac:dyDescent="0.2">
      <c r="A5556" s="4" t="s">
        <v>619</v>
      </c>
      <c r="B5556" s="4" t="s">
        <v>46</v>
      </c>
      <c r="C5556" s="4" t="s">
        <v>112</v>
      </c>
      <c r="D5556" s="4" t="s">
        <v>2672</v>
      </c>
      <c r="E5556" s="4" t="s">
        <v>1369</v>
      </c>
      <c r="F5556" s="4" t="s">
        <v>1369</v>
      </c>
      <c r="G5556" s="4" t="s">
        <v>826</v>
      </c>
      <c r="H5556" s="4" t="s">
        <v>68</v>
      </c>
      <c r="I5556" s="4" t="s">
        <v>84</v>
      </c>
      <c r="J5556" s="4" t="s">
        <v>85</v>
      </c>
    </row>
    <row r="5557" spans="1:10" x14ac:dyDescent="0.2">
      <c r="A5557" s="4" t="s">
        <v>620</v>
      </c>
      <c r="B5557" s="4" t="s">
        <v>38</v>
      </c>
      <c r="C5557" s="4" t="s">
        <v>39</v>
      </c>
      <c r="D5557" s="4" t="s">
        <v>2673</v>
      </c>
      <c r="E5557" s="4" t="s">
        <v>997</v>
      </c>
      <c r="F5557" s="4" t="s">
        <v>997</v>
      </c>
      <c r="G5557" s="4" t="s">
        <v>826</v>
      </c>
      <c r="H5557" s="4" t="s">
        <v>54</v>
      </c>
      <c r="I5557" s="4" t="s">
        <v>37</v>
      </c>
      <c r="J5557" s="4" t="s">
        <v>127</v>
      </c>
    </row>
    <row r="5558" spans="1:10" x14ac:dyDescent="0.2">
      <c r="A5558" s="4" t="s">
        <v>620</v>
      </c>
      <c r="B5558" s="4" t="s">
        <v>43</v>
      </c>
      <c r="C5558" s="4" t="s">
        <v>99</v>
      </c>
      <c r="D5558" s="4" t="s">
        <v>2674</v>
      </c>
      <c r="E5558" s="4" t="s">
        <v>999</v>
      </c>
      <c r="F5558" s="4" t="s">
        <v>999</v>
      </c>
      <c r="G5558" s="4" t="s">
        <v>826</v>
      </c>
      <c r="H5558" s="4" t="s">
        <v>58</v>
      </c>
      <c r="I5558" s="4" t="s">
        <v>52</v>
      </c>
      <c r="J5558" s="4" t="s">
        <v>125</v>
      </c>
    </row>
    <row r="5559" spans="1:10" x14ac:dyDescent="0.2">
      <c r="A5559" s="4" t="s">
        <v>620</v>
      </c>
      <c r="B5559" s="4" t="s">
        <v>48</v>
      </c>
      <c r="C5559" s="4" t="s">
        <v>100</v>
      </c>
      <c r="D5559" s="4" t="s">
        <v>2675</v>
      </c>
      <c r="E5559" s="4" t="s">
        <v>999</v>
      </c>
      <c r="F5559" s="4" t="s">
        <v>999</v>
      </c>
      <c r="G5559" s="4" t="s">
        <v>826</v>
      </c>
      <c r="H5559" s="4" t="s">
        <v>58</v>
      </c>
      <c r="I5559" s="4" t="s">
        <v>52</v>
      </c>
      <c r="J5559" s="4" t="s">
        <v>125</v>
      </c>
    </row>
    <row r="5560" spans="1:10" x14ac:dyDescent="0.2">
      <c r="A5560" s="4" t="s">
        <v>620</v>
      </c>
      <c r="B5560" s="4" t="s">
        <v>50</v>
      </c>
      <c r="C5560" s="4" t="s">
        <v>101</v>
      </c>
      <c r="D5560" s="4" t="s">
        <v>2676</v>
      </c>
      <c r="E5560" s="4" t="s">
        <v>999</v>
      </c>
      <c r="F5560" s="4" t="s">
        <v>999</v>
      </c>
      <c r="G5560" s="4" t="s">
        <v>826</v>
      </c>
      <c r="H5560" s="4" t="s">
        <v>58</v>
      </c>
      <c r="I5560" s="4" t="s">
        <v>52</v>
      </c>
      <c r="J5560" s="4" t="s">
        <v>125</v>
      </c>
    </row>
    <row r="5561" spans="1:10" x14ac:dyDescent="0.2">
      <c r="A5561" s="4" t="s">
        <v>620</v>
      </c>
      <c r="B5561" s="4" t="s">
        <v>52</v>
      </c>
      <c r="C5561" s="4" t="s">
        <v>102</v>
      </c>
      <c r="D5561" s="4" t="s">
        <v>2677</v>
      </c>
      <c r="E5561" s="4" t="s">
        <v>999</v>
      </c>
      <c r="F5561" s="4" t="s">
        <v>999</v>
      </c>
      <c r="G5561" s="4" t="s">
        <v>826</v>
      </c>
      <c r="H5561" s="4" t="s">
        <v>58</v>
      </c>
      <c r="I5561" s="4" t="s">
        <v>52</v>
      </c>
      <c r="J5561" s="4" t="s">
        <v>125</v>
      </c>
    </row>
    <row r="5562" spans="1:10" x14ac:dyDescent="0.2">
      <c r="A5562" s="4" t="s">
        <v>620</v>
      </c>
      <c r="B5562" s="4" t="s">
        <v>54</v>
      </c>
      <c r="C5562" s="4" t="s">
        <v>103</v>
      </c>
      <c r="D5562" s="4" t="s">
        <v>2678</v>
      </c>
      <c r="E5562" s="4" t="s">
        <v>999</v>
      </c>
      <c r="F5562" s="4" t="s">
        <v>999</v>
      </c>
      <c r="G5562" s="4" t="s">
        <v>826</v>
      </c>
      <c r="H5562" s="4" t="s">
        <v>58</v>
      </c>
      <c r="I5562" s="4" t="s">
        <v>52</v>
      </c>
      <c r="J5562" s="4" t="s">
        <v>125</v>
      </c>
    </row>
    <row r="5563" spans="1:10" x14ac:dyDescent="0.2">
      <c r="A5563" s="4" t="s">
        <v>620</v>
      </c>
      <c r="B5563" s="4" t="s">
        <v>56</v>
      </c>
      <c r="C5563" s="4" t="s">
        <v>104</v>
      </c>
      <c r="D5563" s="4" t="s">
        <v>2679</v>
      </c>
      <c r="E5563" s="4" t="s">
        <v>999</v>
      </c>
      <c r="F5563" s="4" t="s">
        <v>999</v>
      </c>
      <c r="G5563" s="4" t="s">
        <v>826</v>
      </c>
      <c r="H5563" s="4" t="s">
        <v>58</v>
      </c>
      <c r="I5563" s="4" t="s">
        <v>52</v>
      </c>
      <c r="J5563" s="4" t="s">
        <v>125</v>
      </c>
    </row>
    <row r="5564" spans="1:10" x14ac:dyDescent="0.2">
      <c r="A5564" s="4" t="s">
        <v>620</v>
      </c>
      <c r="B5564" s="4" t="s">
        <v>58</v>
      </c>
      <c r="C5564" s="4" t="s">
        <v>106</v>
      </c>
      <c r="D5564" s="4" t="s">
        <v>2680</v>
      </c>
      <c r="E5564" s="4" t="s">
        <v>999</v>
      </c>
      <c r="F5564" s="4" t="s">
        <v>999</v>
      </c>
      <c r="G5564" s="4" t="s">
        <v>826</v>
      </c>
      <c r="H5564" s="4" t="s">
        <v>54</v>
      </c>
      <c r="I5564" s="4" t="s">
        <v>56</v>
      </c>
      <c r="J5564" s="4" t="s">
        <v>426</v>
      </c>
    </row>
    <row r="5565" spans="1:10" x14ac:dyDescent="0.2">
      <c r="A5565" s="4" t="s">
        <v>620</v>
      </c>
      <c r="B5565" s="4" t="s">
        <v>37</v>
      </c>
      <c r="C5565" s="4" t="s">
        <v>107</v>
      </c>
      <c r="D5565" s="4" t="s">
        <v>2681</v>
      </c>
      <c r="E5565" s="4" t="s">
        <v>999</v>
      </c>
      <c r="F5565" s="4" t="s">
        <v>999</v>
      </c>
      <c r="G5565" s="4" t="s">
        <v>826</v>
      </c>
      <c r="H5565" s="4" t="s">
        <v>58</v>
      </c>
      <c r="I5565" s="4" t="s">
        <v>52</v>
      </c>
      <c r="J5565" s="4" t="s">
        <v>125</v>
      </c>
    </row>
    <row r="5566" spans="1:10" x14ac:dyDescent="0.2">
      <c r="A5566" s="4" t="s">
        <v>620</v>
      </c>
      <c r="B5566" s="4" t="s">
        <v>63</v>
      </c>
      <c r="C5566" s="4" t="s">
        <v>108</v>
      </c>
      <c r="D5566" s="4" t="s">
        <v>2682</v>
      </c>
      <c r="E5566" s="4" t="s">
        <v>999</v>
      </c>
      <c r="F5566" s="4" t="s">
        <v>999</v>
      </c>
      <c r="G5566" s="4" t="s">
        <v>826</v>
      </c>
      <c r="H5566" s="4" t="s">
        <v>58</v>
      </c>
      <c r="I5566" s="4" t="s">
        <v>52</v>
      </c>
      <c r="J5566" s="4" t="s">
        <v>125</v>
      </c>
    </row>
    <row r="5567" spans="1:10" x14ac:dyDescent="0.2">
      <c r="A5567" s="4" t="s">
        <v>620</v>
      </c>
      <c r="B5567" s="4" t="s">
        <v>45</v>
      </c>
      <c r="C5567" s="4" t="s">
        <v>109</v>
      </c>
      <c r="D5567" s="4" t="s">
        <v>2683</v>
      </c>
      <c r="E5567" s="4" t="s">
        <v>999</v>
      </c>
      <c r="F5567" s="4" t="s">
        <v>999</v>
      </c>
      <c r="G5567" s="4" t="s">
        <v>826</v>
      </c>
      <c r="H5567" s="4" t="s">
        <v>58</v>
      </c>
      <c r="I5567" s="4" t="s">
        <v>52</v>
      </c>
      <c r="J5567" s="4" t="s">
        <v>125</v>
      </c>
    </row>
    <row r="5568" spans="1:10" x14ac:dyDescent="0.2">
      <c r="A5568" s="4" t="s">
        <v>620</v>
      </c>
      <c r="B5568" s="4" t="s">
        <v>66</v>
      </c>
      <c r="C5568" s="4" t="s">
        <v>110</v>
      </c>
      <c r="D5568" s="4" t="s">
        <v>2684</v>
      </c>
      <c r="E5568" s="4" t="s">
        <v>999</v>
      </c>
      <c r="F5568" s="4" t="s">
        <v>999</v>
      </c>
      <c r="G5568" s="4" t="s">
        <v>826</v>
      </c>
      <c r="H5568" s="4" t="s">
        <v>58</v>
      </c>
      <c r="I5568" s="4" t="s">
        <v>52</v>
      </c>
      <c r="J5568" s="4" t="s">
        <v>125</v>
      </c>
    </row>
    <row r="5569" spans="1:10" x14ac:dyDescent="0.2">
      <c r="A5569" s="4" t="s">
        <v>621</v>
      </c>
      <c r="B5569" s="4" t="s">
        <v>38</v>
      </c>
      <c r="C5569" s="4" t="s">
        <v>39</v>
      </c>
      <c r="D5569" s="4" t="s">
        <v>2276</v>
      </c>
      <c r="E5569" s="4" t="s">
        <v>825</v>
      </c>
      <c r="F5569" s="4" t="s">
        <v>825</v>
      </c>
      <c r="G5569" s="4" t="s">
        <v>826</v>
      </c>
      <c r="H5569" s="4" t="s">
        <v>50</v>
      </c>
      <c r="I5569" s="4" t="s">
        <v>97</v>
      </c>
      <c r="J5569" s="4" t="s">
        <v>98</v>
      </c>
    </row>
    <row r="5570" spans="1:10" x14ac:dyDescent="0.2">
      <c r="A5570" s="4" t="s">
        <v>621</v>
      </c>
      <c r="B5570" s="4" t="s">
        <v>43</v>
      </c>
      <c r="C5570" s="4" t="s">
        <v>115</v>
      </c>
      <c r="D5570" s="4" t="s">
        <v>2070</v>
      </c>
      <c r="E5570" s="4" t="s">
        <v>347</v>
      </c>
      <c r="F5570" s="4" t="s">
        <v>347</v>
      </c>
      <c r="G5570" s="4" t="s">
        <v>826</v>
      </c>
      <c r="H5570" s="4" t="s">
        <v>50</v>
      </c>
      <c r="I5570" s="4" t="s">
        <v>97</v>
      </c>
      <c r="J5570" s="4" t="s">
        <v>98</v>
      </c>
    </row>
    <row r="5571" spans="1:10" x14ac:dyDescent="0.2">
      <c r="A5571" s="4" t="s">
        <v>621</v>
      </c>
      <c r="B5571" s="4" t="s">
        <v>48</v>
      </c>
      <c r="C5571" s="4" t="s">
        <v>118</v>
      </c>
      <c r="D5571" s="4" t="s">
        <v>2548</v>
      </c>
      <c r="E5571" s="4" t="s">
        <v>347</v>
      </c>
      <c r="F5571" s="4" t="s">
        <v>347</v>
      </c>
      <c r="G5571" s="4" t="s">
        <v>826</v>
      </c>
      <c r="H5571" s="4" t="s">
        <v>50</v>
      </c>
      <c r="I5571" s="4" t="s">
        <v>97</v>
      </c>
      <c r="J5571" s="4" t="s">
        <v>98</v>
      </c>
    </row>
    <row r="5572" spans="1:10" x14ac:dyDescent="0.2">
      <c r="A5572" s="4" t="s">
        <v>621</v>
      </c>
      <c r="B5572" s="4" t="s">
        <v>50</v>
      </c>
      <c r="C5572" s="4" t="s">
        <v>119</v>
      </c>
      <c r="D5572" s="4" t="s">
        <v>2685</v>
      </c>
      <c r="E5572" s="4" t="s">
        <v>347</v>
      </c>
      <c r="F5572" s="4" t="s">
        <v>347</v>
      </c>
      <c r="G5572" s="4" t="s">
        <v>826</v>
      </c>
      <c r="H5572" s="4" t="s">
        <v>54</v>
      </c>
      <c r="I5572" s="4" t="s">
        <v>37</v>
      </c>
      <c r="J5572" s="4" t="s">
        <v>127</v>
      </c>
    </row>
    <row r="5573" spans="1:10" x14ac:dyDescent="0.2">
      <c r="A5573" s="4" t="s">
        <v>621</v>
      </c>
      <c r="B5573" s="4" t="s">
        <v>52</v>
      </c>
      <c r="C5573" s="4" t="s">
        <v>120</v>
      </c>
      <c r="D5573" s="4" t="s">
        <v>2686</v>
      </c>
      <c r="E5573" s="4" t="s">
        <v>347</v>
      </c>
      <c r="F5573" s="4" t="s">
        <v>347</v>
      </c>
      <c r="G5573" s="4" t="s">
        <v>826</v>
      </c>
      <c r="H5573" s="4" t="s">
        <v>54</v>
      </c>
      <c r="I5573" s="4" t="s">
        <v>37</v>
      </c>
      <c r="J5573" s="4" t="s">
        <v>127</v>
      </c>
    </row>
    <row r="5574" spans="1:10" x14ac:dyDescent="0.2">
      <c r="A5574" s="4" t="s">
        <v>621</v>
      </c>
      <c r="B5574" s="4" t="s">
        <v>54</v>
      </c>
      <c r="C5574" s="4" t="s">
        <v>182</v>
      </c>
      <c r="D5574" s="4" t="s">
        <v>2687</v>
      </c>
      <c r="E5574" s="4" t="s">
        <v>347</v>
      </c>
      <c r="F5574" s="4" t="s">
        <v>347</v>
      </c>
      <c r="G5574" s="4" t="s">
        <v>826</v>
      </c>
      <c r="H5574" s="4" t="s">
        <v>88</v>
      </c>
      <c r="I5574" s="4" t="s">
        <v>41</v>
      </c>
      <c r="J5574" s="4" t="s">
        <v>42</v>
      </c>
    </row>
    <row r="5575" spans="1:10" x14ac:dyDescent="0.2">
      <c r="A5575" s="4" t="s">
        <v>621</v>
      </c>
      <c r="B5575" s="4" t="s">
        <v>56</v>
      </c>
      <c r="C5575" s="4" t="s">
        <v>183</v>
      </c>
      <c r="D5575" s="4" t="s">
        <v>2688</v>
      </c>
      <c r="E5575" s="4" t="s">
        <v>347</v>
      </c>
      <c r="F5575" s="4" t="s">
        <v>347</v>
      </c>
      <c r="G5575" s="4" t="s">
        <v>826</v>
      </c>
      <c r="H5575" s="4" t="s">
        <v>88</v>
      </c>
      <c r="I5575" s="4" t="s">
        <v>97</v>
      </c>
      <c r="J5575" s="4" t="s">
        <v>98</v>
      </c>
    </row>
    <row r="5576" spans="1:10" x14ac:dyDescent="0.2">
      <c r="A5576" s="4" t="s">
        <v>621</v>
      </c>
      <c r="B5576" s="4" t="s">
        <v>58</v>
      </c>
      <c r="C5576" s="4" t="s">
        <v>184</v>
      </c>
      <c r="D5576" s="4" t="s">
        <v>2689</v>
      </c>
      <c r="E5576" s="4" t="s">
        <v>347</v>
      </c>
      <c r="F5576" s="4" t="s">
        <v>347</v>
      </c>
      <c r="G5576" s="4" t="s">
        <v>826</v>
      </c>
      <c r="H5576" s="4" t="s">
        <v>88</v>
      </c>
      <c r="I5576" s="4" t="s">
        <v>41</v>
      </c>
      <c r="J5576" s="4" t="s">
        <v>42</v>
      </c>
    </row>
    <row r="5577" spans="1:10" x14ac:dyDescent="0.2">
      <c r="A5577" s="4" t="s">
        <v>621</v>
      </c>
      <c r="B5577" s="4" t="s">
        <v>37</v>
      </c>
      <c r="C5577" s="4" t="s">
        <v>185</v>
      </c>
      <c r="D5577" s="4" t="s">
        <v>2690</v>
      </c>
      <c r="E5577" s="4" t="s">
        <v>347</v>
      </c>
      <c r="F5577" s="4" t="s">
        <v>347</v>
      </c>
      <c r="G5577" s="4" t="s">
        <v>826</v>
      </c>
      <c r="H5577" s="4" t="s">
        <v>88</v>
      </c>
      <c r="I5577" s="4" t="s">
        <v>41</v>
      </c>
      <c r="J5577" s="4" t="s">
        <v>42</v>
      </c>
    </row>
    <row r="5578" spans="1:10" x14ac:dyDescent="0.2">
      <c r="A5578" s="4" t="s">
        <v>621</v>
      </c>
      <c r="B5578" s="4" t="s">
        <v>63</v>
      </c>
      <c r="C5578" s="4" t="s">
        <v>186</v>
      </c>
      <c r="D5578" s="4" t="s">
        <v>2691</v>
      </c>
      <c r="E5578" s="4" t="s">
        <v>347</v>
      </c>
      <c r="F5578" s="4" t="s">
        <v>347</v>
      </c>
      <c r="G5578" s="4" t="s">
        <v>826</v>
      </c>
      <c r="H5578" s="4" t="s">
        <v>88</v>
      </c>
      <c r="I5578" s="4" t="s">
        <v>41</v>
      </c>
      <c r="J5578" s="4" t="s">
        <v>42</v>
      </c>
    </row>
    <row r="5579" spans="1:10" x14ac:dyDescent="0.2">
      <c r="A5579" s="4" t="s">
        <v>621</v>
      </c>
      <c r="B5579" s="4" t="s">
        <v>45</v>
      </c>
      <c r="C5579" s="4" t="s">
        <v>187</v>
      </c>
      <c r="D5579" s="4" t="s">
        <v>2692</v>
      </c>
      <c r="E5579" s="4" t="s">
        <v>347</v>
      </c>
      <c r="F5579" s="4" t="s">
        <v>347</v>
      </c>
      <c r="G5579" s="4" t="s">
        <v>826</v>
      </c>
      <c r="H5579" s="4" t="s">
        <v>54</v>
      </c>
      <c r="I5579" s="4" t="s">
        <v>56</v>
      </c>
      <c r="J5579" s="4" t="s">
        <v>426</v>
      </c>
    </row>
    <row r="5580" spans="1:10" x14ac:dyDescent="0.2">
      <c r="A5580" s="4" t="s">
        <v>622</v>
      </c>
      <c r="B5580" s="4" t="s">
        <v>38</v>
      </c>
      <c r="C5580" s="4" t="s">
        <v>39</v>
      </c>
      <c r="D5580" s="4" t="s">
        <v>2693</v>
      </c>
      <c r="E5580" s="4" t="s">
        <v>825</v>
      </c>
      <c r="F5580" s="4" t="s">
        <v>825</v>
      </c>
      <c r="G5580" s="4" t="s">
        <v>826</v>
      </c>
      <c r="H5580" s="4" t="s">
        <v>45</v>
      </c>
      <c r="I5580" s="4" t="s">
        <v>68</v>
      </c>
      <c r="J5580" s="4" t="s">
        <v>128</v>
      </c>
    </row>
    <row r="5581" spans="1:10" x14ac:dyDescent="0.2">
      <c r="A5581" s="4" t="s">
        <v>622</v>
      </c>
      <c r="B5581" s="4" t="s">
        <v>43</v>
      </c>
      <c r="C5581" s="4" t="s">
        <v>44</v>
      </c>
      <c r="D5581" s="4" t="s">
        <v>2694</v>
      </c>
      <c r="E5581" s="4" t="s">
        <v>2695</v>
      </c>
      <c r="F5581" s="4" t="s">
        <v>2695</v>
      </c>
      <c r="G5581" s="4" t="s">
        <v>826</v>
      </c>
      <c r="H5581" s="4" t="s">
        <v>45</v>
      </c>
      <c r="I5581" s="4" t="s">
        <v>68</v>
      </c>
      <c r="J5581" s="4" t="s">
        <v>128</v>
      </c>
    </row>
    <row r="5582" spans="1:10" x14ac:dyDescent="0.2">
      <c r="A5582" s="4" t="s">
        <v>622</v>
      </c>
      <c r="B5582" s="4" t="s">
        <v>48</v>
      </c>
      <c r="C5582" s="4" t="s">
        <v>49</v>
      </c>
      <c r="D5582" s="4" t="s">
        <v>2696</v>
      </c>
      <c r="E5582" s="4" t="s">
        <v>2695</v>
      </c>
      <c r="F5582" s="4" t="s">
        <v>2695</v>
      </c>
      <c r="G5582" s="4" t="s">
        <v>826</v>
      </c>
      <c r="H5582" s="4" t="s">
        <v>45</v>
      </c>
      <c r="I5582" s="4" t="s">
        <v>68</v>
      </c>
      <c r="J5582" s="4" t="s">
        <v>128</v>
      </c>
    </row>
    <row r="5583" spans="1:10" x14ac:dyDescent="0.2">
      <c r="A5583" s="4" t="s">
        <v>622</v>
      </c>
      <c r="B5583" s="4" t="s">
        <v>50</v>
      </c>
      <c r="C5583" s="4" t="s">
        <v>51</v>
      </c>
      <c r="D5583" s="4" t="s">
        <v>2360</v>
      </c>
      <c r="E5583" s="4" t="s">
        <v>1128</v>
      </c>
      <c r="F5583" s="4" t="s">
        <v>1128</v>
      </c>
      <c r="G5583" s="4" t="s">
        <v>826</v>
      </c>
      <c r="H5583" s="4" t="s">
        <v>45</v>
      </c>
      <c r="I5583" s="4" t="s">
        <v>68</v>
      </c>
      <c r="J5583" s="4" t="s">
        <v>128</v>
      </c>
    </row>
    <row r="5584" spans="1:10" x14ac:dyDescent="0.2">
      <c r="A5584" s="4" t="s">
        <v>622</v>
      </c>
      <c r="B5584" s="4" t="s">
        <v>52</v>
      </c>
      <c r="C5584" s="4" t="s">
        <v>53</v>
      </c>
      <c r="D5584" s="4" t="s">
        <v>2425</v>
      </c>
      <c r="E5584" s="4" t="s">
        <v>2695</v>
      </c>
      <c r="F5584" s="4" t="s">
        <v>2695</v>
      </c>
      <c r="G5584" s="4" t="s">
        <v>826</v>
      </c>
      <c r="H5584" s="4" t="s">
        <v>45</v>
      </c>
      <c r="I5584" s="4" t="s">
        <v>68</v>
      </c>
      <c r="J5584" s="4" t="s">
        <v>128</v>
      </c>
    </row>
    <row r="5585" spans="1:10" x14ac:dyDescent="0.2">
      <c r="A5585" s="4" t="s">
        <v>622</v>
      </c>
      <c r="B5585" s="4" t="s">
        <v>54</v>
      </c>
      <c r="C5585" s="4" t="s">
        <v>55</v>
      </c>
      <c r="D5585" s="4" t="s">
        <v>2372</v>
      </c>
      <c r="E5585" s="4" t="s">
        <v>2695</v>
      </c>
      <c r="F5585" s="4" t="s">
        <v>2695</v>
      </c>
      <c r="G5585" s="4" t="s">
        <v>826</v>
      </c>
      <c r="H5585" s="4" t="s">
        <v>45</v>
      </c>
      <c r="I5585" s="4" t="s">
        <v>68</v>
      </c>
      <c r="J5585" s="4" t="s">
        <v>128</v>
      </c>
    </row>
    <row r="5586" spans="1:10" x14ac:dyDescent="0.2">
      <c r="A5586" s="4" t="s">
        <v>622</v>
      </c>
      <c r="B5586" s="4" t="s">
        <v>56</v>
      </c>
      <c r="C5586" s="4" t="s">
        <v>57</v>
      </c>
      <c r="D5586" s="4" t="s">
        <v>2480</v>
      </c>
      <c r="E5586" s="4" t="s">
        <v>2695</v>
      </c>
      <c r="F5586" s="4" t="s">
        <v>2695</v>
      </c>
      <c r="G5586" s="4" t="s">
        <v>826</v>
      </c>
      <c r="H5586" s="4" t="s">
        <v>45</v>
      </c>
      <c r="I5586" s="4" t="s">
        <v>68</v>
      </c>
      <c r="J5586" s="4" t="s">
        <v>128</v>
      </c>
    </row>
    <row r="5587" spans="1:10" x14ac:dyDescent="0.2">
      <c r="A5587" s="4" t="s">
        <v>622</v>
      </c>
      <c r="B5587" s="4" t="s">
        <v>58</v>
      </c>
      <c r="C5587" s="4" t="s">
        <v>59</v>
      </c>
      <c r="D5587" s="4" t="s">
        <v>2439</v>
      </c>
      <c r="E5587" s="4" t="s">
        <v>2695</v>
      </c>
      <c r="F5587" s="4" t="s">
        <v>2695</v>
      </c>
      <c r="G5587" s="4" t="s">
        <v>826</v>
      </c>
      <c r="H5587" s="4" t="s">
        <v>45</v>
      </c>
      <c r="I5587" s="4" t="s">
        <v>68</v>
      </c>
      <c r="J5587" s="4" t="s">
        <v>128</v>
      </c>
    </row>
    <row r="5588" spans="1:10" x14ac:dyDescent="0.2">
      <c r="A5588" s="4" t="s">
        <v>622</v>
      </c>
      <c r="B5588" s="4" t="s">
        <v>37</v>
      </c>
      <c r="C5588" s="4" t="s">
        <v>62</v>
      </c>
      <c r="D5588" s="4" t="s">
        <v>2168</v>
      </c>
      <c r="E5588" s="4" t="s">
        <v>2695</v>
      </c>
      <c r="F5588" s="4" t="s">
        <v>2695</v>
      </c>
      <c r="G5588" s="4" t="s">
        <v>826</v>
      </c>
      <c r="H5588" s="4" t="s">
        <v>45</v>
      </c>
      <c r="I5588" s="4" t="s">
        <v>68</v>
      </c>
      <c r="J5588" s="4" t="s">
        <v>128</v>
      </c>
    </row>
    <row r="5589" spans="1:10" x14ac:dyDescent="0.2">
      <c r="A5589" s="4" t="s">
        <v>622</v>
      </c>
      <c r="B5589" s="4" t="s">
        <v>63</v>
      </c>
      <c r="C5589" s="4" t="s">
        <v>64</v>
      </c>
      <c r="D5589" s="4" t="s">
        <v>2169</v>
      </c>
      <c r="E5589" s="4" t="s">
        <v>2697</v>
      </c>
      <c r="F5589" s="4" t="s">
        <v>2697</v>
      </c>
      <c r="G5589" s="4" t="s">
        <v>826</v>
      </c>
      <c r="H5589" s="4" t="s">
        <v>45</v>
      </c>
      <c r="I5589" s="4" t="s">
        <v>68</v>
      </c>
      <c r="J5589" s="4" t="s">
        <v>128</v>
      </c>
    </row>
    <row r="5590" spans="1:10" x14ac:dyDescent="0.2">
      <c r="A5590" s="4" t="s">
        <v>622</v>
      </c>
      <c r="B5590" s="4" t="s">
        <v>45</v>
      </c>
      <c r="C5590" s="4" t="s">
        <v>65</v>
      </c>
      <c r="D5590" s="4" t="s">
        <v>2280</v>
      </c>
      <c r="E5590" s="4" t="s">
        <v>2695</v>
      </c>
      <c r="F5590" s="4" t="s">
        <v>2695</v>
      </c>
      <c r="G5590" s="4" t="s">
        <v>826</v>
      </c>
      <c r="H5590" s="4" t="s">
        <v>45</v>
      </c>
      <c r="I5590" s="4" t="s">
        <v>68</v>
      </c>
      <c r="J5590" s="4" t="s">
        <v>128</v>
      </c>
    </row>
    <row r="5591" spans="1:10" x14ac:dyDescent="0.2">
      <c r="A5591" s="4" t="s">
        <v>622</v>
      </c>
      <c r="B5591" s="4" t="s">
        <v>66</v>
      </c>
      <c r="C5591" s="4" t="s">
        <v>67</v>
      </c>
      <c r="D5591" s="4" t="s">
        <v>2698</v>
      </c>
      <c r="E5591" s="4" t="s">
        <v>1128</v>
      </c>
      <c r="F5591" s="4" t="s">
        <v>1128</v>
      </c>
      <c r="G5591" s="4" t="s">
        <v>826</v>
      </c>
      <c r="H5591" s="4" t="s">
        <v>45</v>
      </c>
      <c r="I5591" s="4" t="s">
        <v>68</v>
      </c>
      <c r="J5591" s="4" t="s">
        <v>128</v>
      </c>
    </row>
    <row r="5592" spans="1:10" x14ac:dyDescent="0.2">
      <c r="A5592" s="4" t="s">
        <v>622</v>
      </c>
      <c r="B5592" s="4" t="s">
        <v>68</v>
      </c>
      <c r="C5592" s="4" t="s">
        <v>69</v>
      </c>
      <c r="D5592" s="4" t="s">
        <v>2699</v>
      </c>
      <c r="E5592" s="4" t="s">
        <v>2695</v>
      </c>
      <c r="F5592" s="4" t="s">
        <v>2695</v>
      </c>
      <c r="G5592" s="4" t="s">
        <v>826</v>
      </c>
      <c r="H5592" s="4" t="s">
        <v>54</v>
      </c>
      <c r="I5592" s="4" t="s">
        <v>37</v>
      </c>
      <c r="J5592" s="4" t="s">
        <v>127</v>
      </c>
    </row>
    <row r="5593" spans="1:10" x14ac:dyDescent="0.2">
      <c r="A5593" s="4" t="s">
        <v>622</v>
      </c>
      <c r="B5593" s="4" t="s">
        <v>46</v>
      </c>
      <c r="C5593" s="4" t="s">
        <v>70</v>
      </c>
      <c r="D5593" s="4" t="s">
        <v>2700</v>
      </c>
      <c r="E5593" s="4" t="s">
        <v>2695</v>
      </c>
      <c r="F5593" s="4" t="s">
        <v>2695</v>
      </c>
      <c r="G5593" s="4" t="s">
        <v>826</v>
      </c>
      <c r="H5593" s="4" t="s">
        <v>88</v>
      </c>
      <c r="I5593" s="4" t="s">
        <v>41</v>
      </c>
      <c r="J5593" s="4" t="s">
        <v>42</v>
      </c>
    </row>
    <row r="5594" spans="1:10" x14ac:dyDescent="0.2">
      <c r="A5594" s="4" t="s">
        <v>622</v>
      </c>
      <c r="B5594" s="4" t="s">
        <v>71</v>
      </c>
      <c r="C5594" s="4" t="s">
        <v>72</v>
      </c>
      <c r="D5594" s="4" t="s">
        <v>2701</v>
      </c>
      <c r="E5594" s="4" t="s">
        <v>2695</v>
      </c>
      <c r="F5594" s="4" t="s">
        <v>2695</v>
      </c>
      <c r="G5594" s="4" t="s">
        <v>826</v>
      </c>
      <c r="H5594" s="4" t="s">
        <v>88</v>
      </c>
      <c r="I5594" s="4" t="s">
        <v>41</v>
      </c>
      <c r="J5594" s="4" t="s">
        <v>42</v>
      </c>
    </row>
    <row r="5595" spans="1:10" x14ac:dyDescent="0.2">
      <c r="A5595" s="4" t="s">
        <v>622</v>
      </c>
      <c r="B5595" s="4" t="s">
        <v>73</v>
      </c>
      <c r="C5595" s="4" t="s">
        <v>74</v>
      </c>
      <c r="D5595" s="4" t="s">
        <v>2702</v>
      </c>
      <c r="E5595" s="4" t="s">
        <v>2695</v>
      </c>
      <c r="F5595" s="4" t="s">
        <v>2695</v>
      </c>
      <c r="G5595" s="4" t="s">
        <v>826</v>
      </c>
      <c r="H5595" s="4" t="s">
        <v>88</v>
      </c>
      <c r="I5595" s="4" t="s">
        <v>97</v>
      </c>
      <c r="J5595" s="4" t="s">
        <v>98</v>
      </c>
    </row>
    <row r="5596" spans="1:10" x14ac:dyDescent="0.2">
      <c r="A5596" s="4" t="s">
        <v>622</v>
      </c>
      <c r="B5596" s="4" t="s">
        <v>75</v>
      </c>
      <c r="C5596" s="4" t="s">
        <v>76</v>
      </c>
      <c r="D5596" s="4" t="s">
        <v>2703</v>
      </c>
      <c r="E5596" s="4" t="s">
        <v>2695</v>
      </c>
      <c r="F5596" s="4" t="s">
        <v>2695</v>
      </c>
      <c r="G5596" s="4" t="s">
        <v>826</v>
      </c>
      <c r="H5596" s="4" t="s">
        <v>88</v>
      </c>
      <c r="I5596" s="4" t="s">
        <v>41</v>
      </c>
      <c r="J5596" s="4" t="s">
        <v>42</v>
      </c>
    </row>
    <row r="5597" spans="1:10" x14ac:dyDescent="0.2">
      <c r="A5597" s="4" t="s">
        <v>622</v>
      </c>
      <c r="B5597" s="4" t="s">
        <v>60</v>
      </c>
      <c r="C5597" s="4" t="s">
        <v>77</v>
      </c>
      <c r="D5597" s="4" t="s">
        <v>2704</v>
      </c>
      <c r="E5597" s="4" t="s">
        <v>2695</v>
      </c>
      <c r="F5597" s="4" t="s">
        <v>2695</v>
      </c>
      <c r="G5597" s="4" t="s">
        <v>826</v>
      </c>
      <c r="H5597" s="4" t="s">
        <v>88</v>
      </c>
      <c r="I5597" s="4" t="s">
        <v>41</v>
      </c>
      <c r="J5597" s="4" t="s">
        <v>42</v>
      </c>
    </row>
    <row r="5598" spans="1:10" x14ac:dyDescent="0.2">
      <c r="A5598" s="4" t="s">
        <v>622</v>
      </c>
      <c r="B5598" s="4" t="s">
        <v>78</v>
      </c>
      <c r="C5598" s="4" t="s">
        <v>79</v>
      </c>
      <c r="D5598" s="4" t="s">
        <v>2705</v>
      </c>
      <c r="E5598" s="4" t="s">
        <v>2706</v>
      </c>
      <c r="F5598" s="4" t="s">
        <v>2706</v>
      </c>
      <c r="G5598" s="4" t="s">
        <v>826</v>
      </c>
      <c r="H5598" s="4" t="s">
        <v>88</v>
      </c>
      <c r="I5598" s="4" t="s">
        <v>97</v>
      </c>
      <c r="J5598" s="4" t="s">
        <v>98</v>
      </c>
    </row>
    <row r="5599" spans="1:10" x14ac:dyDescent="0.2">
      <c r="A5599" s="4" t="s">
        <v>623</v>
      </c>
      <c r="B5599" s="4" t="s">
        <v>38</v>
      </c>
      <c r="C5599" s="4" t="s">
        <v>39</v>
      </c>
      <c r="D5599" s="4" t="s">
        <v>2324</v>
      </c>
      <c r="E5599" s="4" t="s">
        <v>826</v>
      </c>
      <c r="F5599" s="4" t="s">
        <v>826</v>
      </c>
      <c r="G5599" s="4" t="s">
        <v>826</v>
      </c>
      <c r="H5599" s="4" t="s">
        <v>37</v>
      </c>
      <c r="I5599" s="4" t="s">
        <v>97</v>
      </c>
      <c r="J5599" s="4" t="s">
        <v>98</v>
      </c>
    </row>
    <row r="5600" spans="1:10" x14ac:dyDescent="0.2">
      <c r="A5600" s="4" t="s">
        <v>623</v>
      </c>
      <c r="B5600" s="4" t="s">
        <v>43</v>
      </c>
      <c r="C5600" s="4" t="s">
        <v>445</v>
      </c>
      <c r="D5600" s="4" t="s">
        <v>2311</v>
      </c>
      <c r="E5600" s="4" t="s">
        <v>404</v>
      </c>
      <c r="F5600" s="4" t="s">
        <v>404</v>
      </c>
      <c r="G5600" s="4" t="s">
        <v>826</v>
      </c>
      <c r="H5600" s="4" t="s">
        <v>37</v>
      </c>
      <c r="I5600" s="4" t="s">
        <v>97</v>
      </c>
      <c r="J5600" s="4" t="s">
        <v>98</v>
      </c>
    </row>
    <row r="5601" spans="1:10" x14ac:dyDescent="0.2">
      <c r="A5601" s="4" t="s">
        <v>623</v>
      </c>
      <c r="B5601" s="4" t="s">
        <v>48</v>
      </c>
      <c r="C5601" s="4" t="s">
        <v>448</v>
      </c>
      <c r="D5601" s="4" t="s">
        <v>2273</v>
      </c>
      <c r="E5601" s="4" t="s">
        <v>404</v>
      </c>
      <c r="F5601" s="4" t="s">
        <v>404</v>
      </c>
      <c r="G5601" s="4" t="s">
        <v>826</v>
      </c>
      <c r="H5601" s="4" t="s">
        <v>37</v>
      </c>
      <c r="I5601" s="4" t="s">
        <v>97</v>
      </c>
      <c r="J5601" s="4" t="s">
        <v>98</v>
      </c>
    </row>
    <row r="5602" spans="1:10" x14ac:dyDescent="0.2">
      <c r="A5602" s="4" t="s">
        <v>623</v>
      </c>
      <c r="B5602" s="4" t="s">
        <v>50</v>
      </c>
      <c r="C5602" s="4" t="s">
        <v>449</v>
      </c>
      <c r="D5602" s="4" t="s">
        <v>2274</v>
      </c>
      <c r="E5602" s="4" t="s">
        <v>404</v>
      </c>
      <c r="F5602" s="4" t="s">
        <v>404</v>
      </c>
      <c r="G5602" s="4" t="s">
        <v>826</v>
      </c>
      <c r="H5602" s="4" t="s">
        <v>37</v>
      </c>
      <c r="I5602" s="4" t="s">
        <v>97</v>
      </c>
      <c r="J5602" s="4" t="s">
        <v>98</v>
      </c>
    </row>
    <row r="5603" spans="1:10" x14ac:dyDescent="0.2">
      <c r="A5603" s="4" t="s">
        <v>623</v>
      </c>
      <c r="B5603" s="4" t="s">
        <v>52</v>
      </c>
      <c r="C5603" s="4" t="s">
        <v>450</v>
      </c>
      <c r="D5603" s="4" t="s">
        <v>2479</v>
      </c>
      <c r="E5603" s="4" t="s">
        <v>2707</v>
      </c>
      <c r="F5603" s="4" t="s">
        <v>2707</v>
      </c>
      <c r="G5603" s="4" t="s">
        <v>826</v>
      </c>
      <c r="H5603" s="4" t="s">
        <v>37</v>
      </c>
      <c r="I5603" s="4" t="s">
        <v>97</v>
      </c>
      <c r="J5603" s="4" t="s">
        <v>98</v>
      </c>
    </row>
    <row r="5604" spans="1:10" x14ac:dyDescent="0.2">
      <c r="A5604" s="4" t="s">
        <v>623</v>
      </c>
      <c r="B5604" s="4" t="s">
        <v>54</v>
      </c>
      <c r="C5604" s="4" t="s">
        <v>451</v>
      </c>
      <c r="D5604" s="4" t="s">
        <v>2167</v>
      </c>
      <c r="E5604" s="4" t="s">
        <v>412</v>
      </c>
      <c r="F5604" s="4" t="s">
        <v>412</v>
      </c>
      <c r="G5604" s="4" t="s">
        <v>826</v>
      </c>
      <c r="H5604" s="4" t="s">
        <v>37</v>
      </c>
      <c r="I5604" s="4" t="s">
        <v>97</v>
      </c>
      <c r="J5604" s="4" t="s">
        <v>98</v>
      </c>
    </row>
    <row r="5605" spans="1:10" x14ac:dyDescent="0.2">
      <c r="A5605" s="4" t="s">
        <v>623</v>
      </c>
      <c r="B5605" s="4" t="s">
        <v>56</v>
      </c>
      <c r="C5605" s="4" t="s">
        <v>452</v>
      </c>
      <c r="D5605" s="4" t="s">
        <v>2373</v>
      </c>
      <c r="E5605" s="4" t="s">
        <v>2708</v>
      </c>
      <c r="F5605" s="4" t="s">
        <v>2708</v>
      </c>
      <c r="G5605" s="4" t="s">
        <v>826</v>
      </c>
      <c r="H5605" s="4" t="s">
        <v>37</v>
      </c>
      <c r="I5605" s="4" t="s">
        <v>97</v>
      </c>
      <c r="J5605" s="4" t="s">
        <v>98</v>
      </c>
    </row>
    <row r="5606" spans="1:10" x14ac:dyDescent="0.2">
      <c r="A5606" s="4" t="s">
        <v>623</v>
      </c>
      <c r="B5606" s="4" t="s">
        <v>58</v>
      </c>
      <c r="C5606" s="4" t="s">
        <v>482</v>
      </c>
      <c r="D5606" s="4" t="s">
        <v>2229</v>
      </c>
      <c r="E5606" s="4" t="s">
        <v>2708</v>
      </c>
      <c r="F5606" s="4" t="s">
        <v>2708</v>
      </c>
      <c r="G5606" s="4" t="s">
        <v>826</v>
      </c>
      <c r="H5606" s="4" t="s">
        <v>37</v>
      </c>
      <c r="I5606" s="4" t="s">
        <v>97</v>
      </c>
      <c r="J5606" s="4" t="s">
        <v>98</v>
      </c>
    </row>
    <row r="5607" spans="1:10" x14ac:dyDescent="0.2">
      <c r="A5607" s="4" t="s">
        <v>623</v>
      </c>
      <c r="B5607" s="4" t="s">
        <v>37</v>
      </c>
      <c r="C5607" s="4" t="s">
        <v>483</v>
      </c>
      <c r="D5607" s="4" t="s">
        <v>2327</v>
      </c>
      <c r="E5607" s="4" t="s">
        <v>2708</v>
      </c>
      <c r="F5607" s="4" t="s">
        <v>2708</v>
      </c>
      <c r="G5607" s="4" t="s">
        <v>826</v>
      </c>
      <c r="H5607" s="4" t="s">
        <v>37</v>
      </c>
      <c r="I5607" s="4" t="s">
        <v>97</v>
      </c>
      <c r="J5607" s="4" t="s">
        <v>98</v>
      </c>
    </row>
    <row r="5608" spans="1:10" x14ac:dyDescent="0.2">
      <c r="A5608" s="4" t="s">
        <v>623</v>
      </c>
      <c r="B5608" s="4" t="s">
        <v>63</v>
      </c>
      <c r="C5608" s="4" t="s">
        <v>484</v>
      </c>
      <c r="D5608" s="4" t="s">
        <v>2698</v>
      </c>
      <c r="E5608" s="4" t="s">
        <v>2708</v>
      </c>
      <c r="F5608" s="4" t="s">
        <v>2708</v>
      </c>
      <c r="G5608" s="4" t="s">
        <v>826</v>
      </c>
      <c r="H5608" s="4" t="s">
        <v>37</v>
      </c>
      <c r="I5608" s="4" t="s">
        <v>97</v>
      </c>
      <c r="J5608" s="4" t="s">
        <v>98</v>
      </c>
    </row>
    <row r="5609" spans="1:10" x14ac:dyDescent="0.2">
      <c r="A5609" s="4" t="s">
        <v>623</v>
      </c>
      <c r="B5609" s="4" t="s">
        <v>45</v>
      </c>
      <c r="C5609" s="4" t="s">
        <v>489</v>
      </c>
      <c r="D5609" s="4" t="s">
        <v>2709</v>
      </c>
      <c r="E5609" s="4" t="s">
        <v>2707</v>
      </c>
      <c r="F5609" s="4" t="s">
        <v>2707</v>
      </c>
      <c r="G5609" s="4" t="s">
        <v>826</v>
      </c>
      <c r="H5609" s="4" t="s">
        <v>46</v>
      </c>
      <c r="I5609" s="4" t="s">
        <v>66</v>
      </c>
      <c r="J5609" s="4" t="s">
        <v>205</v>
      </c>
    </row>
    <row r="5610" spans="1:10" x14ac:dyDescent="0.2">
      <c r="A5610" s="4" t="s">
        <v>623</v>
      </c>
      <c r="B5610" s="4" t="s">
        <v>66</v>
      </c>
      <c r="C5610" s="4" t="s">
        <v>490</v>
      </c>
      <c r="D5610" s="4" t="s">
        <v>2710</v>
      </c>
      <c r="E5610" s="4" t="s">
        <v>2707</v>
      </c>
      <c r="F5610" s="4" t="s">
        <v>2707</v>
      </c>
      <c r="G5610" s="4" t="s">
        <v>826</v>
      </c>
      <c r="H5610" s="4" t="s">
        <v>46</v>
      </c>
      <c r="I5610" s="4" t="s">
        <v>66</v>
      </c>
      <c r="J5610" s="4" t="s">
        <v>205</v>
      </c>
    </row>
    <row r="5611" spans="1:10" x14ac:dyDescent="0.2">
      <c r="A5611" s="4" t="s">
        <v>623</v>
      </c>
      <c r="B5611" s="4" t="s">
        <v>68</v>
      </c>
      <c r="C5611" s="4" t="s">
        <v>605</v>
      </c>
      <c r="D5611" s="4" t="s">
        <v>2711</v>
      </c>
      <c r="E5611" s="4" t="s">
        <v>2707</v>
      </c>
      <c r="F5611" s="4" t="s">
        <v>2707</v>
      </c>
      <c r="G5611" s="4" t="s">
        <v>826</v>
      </c>
      <c r="H5611" s="4" t="s">
        <v>46</v>
      </c>
      <c r="I5611" s="4" t="s">
        <v>66</v>
      </c>
      <c r="J5611" s="4" t="s">
        <v>205</v>
      </c>
    </row>
    <row r="5612" spans="1:10" x14ac:dyDescent="0.2">
      <c r="A5612" s="4" t="s">
        <v>623</v>
      </c>
      <c r="B5612" s="4" t="s">
        <v>46</v>
      </c>
      <c r="C5612" s="4" t="s">
        <v>606</v>
      </c>
      <c r="D5612" s="4" t="s">
        <v>2712</v>
      </c>
      <c r="E5612" s="4" t="s">
        <v>2707</v>
      </c>
      <c r="F5612" s="4" t="s">
        <v>2707</v>
      </c>
      <c r="G5612" s="4" t="s">
        <v>826</v>
      </c>
      <c r="H5612" s="4" t="s">
        <v>46</v>
      </c>
      <c r="I5612" s="4" t="s">
        <v>66</v>
      </c>
      <c r="J5612" s="4" t="s">
        <v>205</v>
      </c>
    </row>
    <row r="5613" spans="1:10" x14ac:dyDescent="0.2">
      <c r="A5613" s="4" t="s">
        <v>623</v>
      </c>
      <c r="B5613" s="4" t="s">
        <v>71</v>
      </c>
      <c r="C5613" s="4" t="s">
        <v>607</v>
      </c>
      <c r="D5613" s="4" t="s">
        <v>2713</v>
      </c>
      <c r="E5613" s="4" t="s">
        <v>2707</v>
      </c>
      <c r="F5613" s="4" t="s">
        <v>2707</v>
      </c>
      <c r="G5613" s="4" t="s">
        <v>826</v>
      </c>
      <c r="H5613" s="4" t="s">
        <v>46</v>
      </c>
      <c r="I5613" s="4" t="s">
        <v>66</v>
      </c>
      <c r="J5613" s="4" t="s">
        <v>205</v>
      </c>
    </row>
    <row r="5614" spans="1:10" x14ac:dyDescent="0.2">
      <c r="A5614" s="4" t="s">
        <v>623</v>
      </c>
      <c r="B5614" s="4" t="s">
        <v>73</v>
      </c>
      <c r="C5614" s="4" t="s">
        <v>608</v>
      </c>
      <c r="D5614" s="4" t="s">
        <v>2714</v>
      </c>
      <c r="E5614" s="4" t="s">
        <v>2707</v>
      </c>
      <c r="F5614" s="4" t="s">
        <v>2707</v>
      </c>
      <c r="G5614" s="4" t="s">
        <v>826</v>
      </c>
      <c r="H5614" s="4" t="s">
        <v>46</v>
      </c>
      <c r="I5614" s="4" t="s">
        <v>66</v>
      </c>
      <c r="J5614" s="4" t="s">
        <v>205</v>
      </c>
    </row>
    <row r="5615" spans="1:10" x14ac:dyDescent="0.2">
      <c r="A5615" s="4" t="s">
        <v>623</v>
      </c>
      <c r="B5615" s="4" t="s">
        <v>75</v>
      </c>
      <c r="C5615" s="4" t="s">
        <v>609</v>
      </c>
      <c r="D5615" s="4" t="s">
        <v>2715</v>
      </c>
      <c r="E5615" s="4" t="s">
        <v>2707</v>
      </c>
      <c r="F5615" s="4" t="s">
        <v>2707</v>
      </c>
      <c r="G5615" s="4" t="s">
        <v>826</v>
      </c>
      <c r="H5615" s="4" t="s">
        <v>46</v>
      </c>
      <c r="I5615" s="4" t="s">
        <v>66</v>
      </c>
      <c r="J5615" s="4" t="s">
        <v>205</v>
      </c>
    </row>
    <row r="5616" spans="1:10" x14ac:dyDescent="0.2">
      <c r="A5616" s="4" t="s">
        <v>623</v>
      </c>
      <c r="B5616" s="4" t="s">
        <v>60</v>
      </c>
      <c r="C5616" s="4" t="s">
        <v>611</v>
      </c>
      <c r="D5616" s="4" t="s">
        <v>2716</v>
      </c>
      <c r="E5616" s="4" t="s">
        <v>2707</v>
      </c>
      <c r="F5616" s="4" t="s">
        <v>2707</v>
      </c>
      <c r="G5616" s="4" t="s">
        <v>826</v>
      </c>
      <c r="H5616" s="4" t="s">
        <v>46</v>
      </c>
      <c r="I5616" s="4" t="s">
        <v>66</v>
      </c>
      <c r="J5616" s="4" t="s">
        <v>205</v>
      </c>
    </row>
    <row r="5617" spans="1:10" x14ac:dyDescent="0.2">
      <c r="A5617" s="4" t="s">
        <v>623</v>
      </c>
      <c r="B5617" s="4" t="s">
        <v>78</v>
      </c>
      <c r="C5617" s="4" t="s">
        <v>612</v>
      </c>
      <c r="D5617" s="4" t="s">
        <v>2717</v>
      </c>
      <c r="E5617" s="4" t="s">
        <v>2707</v>
      </c>
      <c r="F5617" s="4" t="s">
        <v>2707</v>
      </c>
      <c r="G5617" s="4" t="s">
        <v>826</v>
      </c>
      <c r="H5617" s="4" t="s">
        <v>46</v>
      </c>
      <c r="I5617" s="4" t="s">
        <v>66</v>
      </c>
      <c r="J5617" s="4" t="s">
        <v>205</v>
      </c>
    </row>
    <row r="5618" spans="1:10" x14ac:dyDescent="0.2">
      <c r="A5618" s="4" t="s">
        <v>623</v>
      </c>
      <c r="B5618" s="4" t="s">
        <v>84</v>
      </c>
      <c r="C5618" s="4" t="s">
        <v>613</v>
      </c>
      <c r="D5618" s="4" t="s">
        <v>2718</v>
      </c>
      <c r="E5618" s="4" t="s">
        <v>2707</v>
      </c>
      <c r="F5618" s="4" t="s">
        <v>2707</v>
      </c>
      <c r="G5618" s="4" t="s">
        <v>826</v>
      </c>
      <c r="H5618" s="4" t="s">
        <v>46</v>
      </c>
      <c r="I5618" s="4" t="s">
        <v>66</v>
      </c>
      <c r="J5618" s="4" t="s">
        <v>205</v>
      </c>
    </row>
    <row r="5619" spans="1:10" x14ac:dyDescent="0.2">
      <c r="A5619" s="4" t="s">
        <v>623</v>
      </c>
      <c r="B5619" s="4" t="s">
        <v>137</v>
      </c>
      <c r="C5619" s="4" t="s">
        <v>614</v>
      </c>
      <c r="D5619" s="4" t="s">
        <v>2719</v>
      </c>
      <c r="E5619" s="4" t="s">
        <v>2720</v>
      </c>
      <c r="F5619" s="4" t="s">
        <v>2720</v>
      </c>
      <c r="G5619" s="4" t="s">
        <v>826</v>
      </c>
      <c r="H5619" s="4" t="s">
        <v>46</v>
      </c>
      <c r="I5619" s="4" t="s">
        <v>66</v>
      </c>
      <c r="J5619" s="4" t="s">
        <v>205</v>
      </c>
    </row>
    <row r="5620" spans="1:10" x14ac:dyDescent="0.2">
      <c r="A5620" s="4" t="s">
        <v>624</v>
      </c>
      <c r="B5620" s="4" t="s">
        <v>38</v>
      </c>
      <c r="C5620" s="4" t="s">
        <v>39</v>
      </c>
      <c r="D5620" s="4" t="s">
        <v>2190</v>
      </c>
      <c r="E5620" s="4" t="s">
        <v>825</v>
      </c>
      <c r="F5620" s="4" t="s">
        <v>825</v>
      </c>
      <c r="G5620" s="4" t="s">
        <v>826</v>
      </c>
      <c r="H5620" s="4" t="s">
        <v>58</v>
      </c>
      <c r="I5620" s="4" t="s">
        <v>52</v>
      </c>
      <c r="J5620" s="4" t="s">
        <v>125</v>
      </c>
    </row>
    <row r="5621" spans="1:10" x14ac:dyDescent="0.2">
      <c r="A5621" s="4" t="s">
        <v>624</v>
      </c>
      <c r="B5621" s="4" t="s">
        <v>43</v>
      </c>
      <c r="C5621" s="4" t="s">
        <v>80</v>
      </c>
      <c r="D5621" s="4" t="s">
        <v>2191</v>
      </c>
      <c r="E5621" s="4" t="s">
        <v>261</v>
      </c>
      <c r="F5621" s="4" t="s">
        <v>261</v>
      </c>
      <c r="G5621" s="4" t="s">
        <v>826</v>
      </c>
      <c r="H5621" s="4" t="s">
        <v>58</v>
      </c>
      <c r="I5621" s="4" t="s">
        <v>52</v>
      </c>
      <c r="J5621" s="4" t="s">
        <v>125</v>
      </c>
    </row>
    <row r="5622" spans="1:10" x14ac:dyDescent="0.2">
      <c r="A5622" s="4" t="s">
        <v>624</v>
      </c>
      <c r="B5622" s="4" t="s">
        <v>48</v>
      </c>
      <c r="C5622" s="4" t="s">
        <v>83</v>
      </c>
      <c r="D5622" s="4" t="s">
        <v>2150</v>
      </c>
      <c r="E5622" s="4" t="s">
        <v>261</v>
      </c>
      <c r="F5622" s="4" t="s">
        <v>261</v>
      </c>
      <c r="G5622" s="4" t="s">
        <v>826</v>
      </c>
      <c r="H5622" s="4" t="s">
        <v>58</v>
      </c>
      <c r="I5622" s="4" t="s">
        <v>52</v>
      </c>
      <c r="J5622" s="4" t="s">
        <v>125</v>
      </c>
    </row>
    <row r="5623" spans="1:10" x14ac:dyDescent="0.2">
      <c r="A5623" s="4" t="s">
        <v>624</v>
      </c>
      <c r="B5623" s="4" t="s">
        <v>50</v>
      </c>
      <c r="C5623" s="4" t="s">
        <v>86</v>
      </c>
      <c r="D5623" s="4" t="s">
        <v>2151</v>
      </c>
      <c r="E5623" s="4" t="s">
        <v>261</v>
      </c>
      <c r="F5623" s="4" t="s">
        <v>261</v>
      </c>
      <c r="G5623" s="4" t="s">
        <v>826</v>
      </c>
      <c r="H5623" s="4" t="s">
        <v>58</v>
      </c>
      <c r="I5623" s="4" t="s">
        <v>52</v>
      </c>
      <c r="J5623" s="4" t="s">
        <v>125</v>
      </c>
    </row>
    <row r="5624" spans="1:10" x14ac:dyDescent="0.2">
      <c r="A5624" s="4" t="s">
        <v>624</v>
      </c>
      <c r="B5624" s="4" t="s">
        <v>52</v>
      </c>
      <c r="C5624" s="4" t="s">
        <v>87</v>
      </c>
      <c r="D5624" s="4" t="s">
        <v>2294</v>
      </c>
      <c r="E5624" s="4" t="s">
        <v>261</v>
      </c>
      <c r="F5624" s="4" t="s">
        <v>261</v>
      </c>
      <c r="G5624" s="4" t="s">
        <v>826</v>
      </c>
      <c r="H5624" s="4" t="s">
        <v>58</v>
      </c>
      <c r="I5624" s="4" t="s">
        <v>52</v>
      </c>
      <c r="J5624" s="4" t="s">
        <v>125</v>
      </c>
    </row>
    <row r="5625" spans="1:10" x14ac:dyDescent="0.2">
      <c r="A5625" s="4" t="s">
        <v>624</v>
      </c>
      <c r="B5625" s="4" t="s">
        <v>54</v>
      </c>
      <c r="C5625" s="4" t="s">
        <v>89</v>
      </c>
      <c r="D5625" s="4" t="s">
        <v>2194</v>
      </c>
      <c r="E5625" s="4" t="s">
        <v>261</v>
      </c>
      <c r="F5625" s="4" t="s">
        <v>261</v>
      </c>
      <c r="G5625" s="4" t="s">
        <v>826</v>
      </c>
      <c r="H5625" s="4" t="s">
        <v>58</v>
      </c>
      <c r="I5625" s="4" t="s">
        <v>52</v>
      </c>
      <c r="J5625" s="4" t="s">
        <v>125</v>
      </c>
    </row>
    <row r="5626" spans="1:10" x14ac:dyDescent="0.2">
      <c r="A5626" s="4" t="s">
        <v>624</v>
      </c>
      <c r="B5626" s="4" t="s">
        <v>56</v>
      </c>
      <c r="C5626" s="4" t="s">
        <v>90</v>
      </c>
      <c r="D5626" s="4" t="s">
        <v>2154</v>
      </c>
      <c r="E5626" s="4" t="s">
        <v>261</v>
      </c>
      <c r="F5626" s="4" t="s">
        <v>261</v>
      </c>
      <c r="G5626" s="4" t="s">
        <v>826</v>
      </c>
      <c r="H5626" s="4" t="s">
        <v>58</v>
      </c>
      <c r="I5626" s="4" t="s">
        <v>52</v>
      </c>
      <c r="J5626" s="4" t="s">
        <v>125</v>
      </c>
    </row>
    <row r="5627" spans="1:10" x14ac:dyDescent="0.2">
      <c r="A5627" s="4" t="s">
        <v>624</v>
      </c>
      <c r="B5627" s="4" t="s">
        <v>58</v>
      </c>
      <c r="C5627" s="4" t="s">
        <v>91</v>
      </c>
      <c r="D5627" s="4" t="s">
        <v>2196</v>
      </c>
      <c r="E5627" s="4" t="s">
        <v>261</v>
      </c>
      <c r="F5627" s="4" t="s">
        <v>261</v>
      </c>
      <c r="G5627" s="4" t="s">
        <v>826</v>
      </c>
      <c r="H5627" s="4" t="s">
        <v>58</v>
      </c>
      <c r="I5627" s="4" t="s">
        <v>52</v>
      </c>
      <c r="J5627" s="4" t="s">
        <v>125</v>
      </c>
    </row>
    <row r="5628" spans="1:10" x14ac:dyDescent="0.2">
      <c r="A5628" s="4" t="s">
        <v>624</v>
      </c>
      <c r="B5628" s="4" t="s">
        <v>37</v>
      </c>
      <c r="C5628" s="4" t="s">
        <v>92</v>
      </c>
      <c r="D5628" s="4" t="s">
        <v>2721</v>
      </c>
      <c r="E5628" s="4" t="s">
        <v>261</v>
      </c>
      <c r="F5628" s="4" t="s">
        <v>261</v>
      </c>
      <c r="G5628" s="4" t="s">
        <v>826</v>
      </c>
      <c r="H5628" s="4" t="s">
        <v>58</v>
      </c>
      <c r="I5628" s="4" t="s">
        <v>52</v>
      </c>
      <c r="J5628" s="4" t="s">
        <v>125</v>
      </c>
    </row>
    <row r="5629" spans="1:10" x14ac:dyDescent="0.2">
      <c r="A5629" s="4" t="s">
        <v>624</v>
      </c>
      <c r="B5629" s="4" t="s">
        <v>63</v>
      </c>
      <c r="C5629" s="4" t="s">
        <v>94</v>
      </c>
      <c r="D5629" s="4" t="s">
        <v>2580</v>
      </c>
      <c r="E5629" s="4" t="s">
        <v>261</v>
      </c>
      <c r="F5629" s="4" t="s">
        <v>261</v>
      </c>
      <c r="G5629" s="4" t="s">
        <v>826</v>
      </c>
      <c r="H5629" s="4" t="s">
        <v>58</v>
      </c>
      <c r="I5629" s="4" t="s">
        <v>52</v>
      </c>
      <c r="J5629" s="4" t="s">
        <v>125</v>
      </c>
    </row>
    <row r="5630" spans="1:10" x14ac:dyDescent="0.2">
      <c r="A5630" s="4" t="s">
        <v>624</v>
      </c>
      <c r="B5630" s="4" t="s">
        <v>45</v>
      </c>
      <c r="C5630" s="4" t="s">
        <v>95</v>
      </c>
      <c r="D5630" s="4" t="s">
        <v>2438</v>
      </c>
      <c r="E5630" s="4" t="s">
        <v>261</v>
      </c>
      <c r="F5630" s="4" t="s">
        <v>261</v>
      </c>
      <c r="G5630" s="4" t="s">
        <v>826</v>
      </c>
      <c r="H5630" s="4" t="s">
        <v>58</v>
      </c>
      <c r="I5630" s="4" t="s">
        <v>52</v>
      </c>
      <c r="J5630" s="4" t="s">
        <v>125</v>
      </c>
    </row>
    <row r="5631" spans="1:10" x14ac:dyDescent="0.2">
      <c r="A5631" s="4" t="s">
        <v>624</v>
      </c>
      <c r="B5631" s="4" t="s">
        <v>66</v>
      </c>
      <c r="C5631" s="4" t="s">
        <v>96</v>
      </c>
      <c r="D5631" s="4" t="s">
        <v>2360</v>
      </c>
      <c r="E5631" s="4" t="s">
        <v>261</v>
      </c>
      <c r="F5631" s="4" t="s">
        <v>261</v>
      </c>
      <c r="G5631" s="4" t="s">
        <v>826</v>
      </c>
      <c r="H5631" s="4" t="s">
        <v>58</v>
      </c>
      <c r="I5631" s="4" t="s">
        <v>52</v>
      </c>
      <c r="J5631" s="4" t="s">
        <v>125</v>
      </c>
    </row>
    <row r="5632" spans="1:10" x14ac:dyDescent="0.2">
      <c r="A5632" s="4" t="s">
        <v>624</v>
      </c>
      <c r="B5632" s="4" t="s">
        <v>68</v>
      </c>
      <c r="C5632" s="4" t="s">
        <v>141</v>
      </c>
      <c r="D5632" s="4" t="s">
        <v>2439</v>
      </c>
      <c r="E5632" s="4" t="s">
        <v>261</v>
      </c>
      <c r="F5632" s="4" t="s">
        <v>261</v>
      </c>
      <c r="G5632" s="4" t="s">
        <v>826</v>
      </c>
      <c r="H5632" s="4" t="s">
        <v>58</v>
      </c>
      <c r="I5632" s="4" t="s">
        <v>52</v>
      </c>
      <c r="J5632" s="4" t="s">
        <v>125</v>
      </c>
    </row>
    <row r="5633" spans="1:10" x14ac:dyDescent="0.2">
      <c r="A5633" s="4" t="s">
        <v>624</v>
      </c>
      <c r="B5633" s="4" t="s">
        <v>46</v>
      </c>
      <c r="C5633" s="4" t="s">
        <v>149</v>
      </c>
      <c r="D5633" s="4" t="s">
        <v>2722</v>
      </c>
      <c r="E5633" s="4" t="s">
        <v>261</v>
      </c>
      <c r="F5633" s="4" t="s">
        <v>261</v>
      </c>
      <c r="G5633" s="4" t="s">
        <v>826</v>
      </c>
      <c r="H5633" s="4" t="s">
        <v>58</v>
      </c>
      <c r="I5633" s="4" t="s">
        <v>52</v>
      </c>
      <c r="J5633" s="4" t="s">
        <v>125</v>
      </c>
    </row>
    <row r="5634" spans="1:10" x14ac:dyDescent="0.2">
      <c r="A5634" s="4" t="s">
        <v>624</v>
      </c>
      <c r="B5634" s="4" t="s">
        <v>71</v>
      </c>
      <c r="C5634" s="4" t="s">
        <v>150</v>
      </c>
      <c r="D5634" s="4" t="s">
        <v>2163</v>
      </c>
      <c r="E5634" s="4" t="s">
        <v>261</v>
      </c>
      <c r="F5634" s="4" t="s">
        <v>261</v>
      </c>
      <c r="G5634" s="4" t="s">
        <v>826</v>
      </c>
      <c r="H5634" s="4" t="s">
        <v>58</v>
      </c>
      <c r="I5634" s="4" t="s">
        <v>52</v>
      </c>
      <c r="J5634" s="4" t="s">
        <v>125</v>
      </c>
    </row>
    <row r="5635" spans="1:10" x14ac:dyDescent="0.2">
      <c r="A5635" s="4" t="s">
        <v>624</v>
      </c>
      <c r="B5635" s="4" t="s">
        <v>73</v>
      </c>
      <c r="C5635" s="4" t="s">
        <v>151</v>
      </c>
      <c r="D5635" s="4" t="s">
        <v>2164</v>
      </c>
      <c r="E5635" s="4" t="s">
        <v>261</v>
      </c>
      <c r="F5635" s="4" t="s">
        <v>261</v>
      </c>
      <c r="G5635" s="4" t="s">
        <v>826</v>
      </c>
      <c r="H5635" s="4" t="s">
        <v>58</v>
      </c>
      <c r="I5635" s="4" t="s">
        <v>52</v>
      </c>
      <c r="J5635" s="4" t="s">
        <v>125</v>
      </c>
    </row>
    <row r="5636" spans="1:10" x14ac:dyDescent="0.2">
      <c r="A5636" s="4" t="s">
        <v>624</v>
      </c>
      <c r="B5636" s="4" t="s">
        <v>75</v>
      </c>
      <c r="C5636" s="4" t="s">
        <v>152</v>
      </c>
      <c r="D5636" s="4" t="s">
        <v>2723</v>
      </c>
      <c r="E5636" s="4" t="s">
        <v>261</v>
      </c>
      <c r="F5636" s="4" t="s">
        <v>261</v>
      </c>
      <c r="G5636" s="4" t="s">
        <v>826</v>
      </c>
      <c r="H5636" s="4" t="s">
        <v>58</v>
      </c>
      <c r="I5636" s="4" t="s">
        <v>52</v>
      </c>
      <c r="J5636" s="4" t="s">
        <v>125</v>
      </c>
    </row>
    <row r="5637" spans="1:10" x14ac:dyDescent="0.2">
      <c r="A5637" s="4" t="s">
        <v>624</v>
      </c>
      <c r="B5637" s="4" t="s">
        <v>60</v>
      </c>
      <c r="C5637" s="4" t="s">
        <v>523</v>
      </c>
      <c r="D5637" s="4" t="s">
        <v>2165</v>
      </c>
      <c r="E5637" s="4" t="s">
        <v>261</v>
      </c>
      <c r="F5637" s="4" t="s">
        <v>261</v>
      </c>
      <c r="G5637" s="4" t="s">
        <v>826</v>
      </c>
      <c r="H5637" s="4" t="s">
        <v>58</v>
      </c>
      <c r="I5637" s="4" t="s">
        <v>52</v>
      </c>
      <c r="J5637" s="4" t="s">
        <v>125</v>
      </c>
    </row>
    <row r="5638" spans="1:10" x14ac:dyDescent="0.2">
      <c r="A5638" s="4" t="s">
        <v>624</v>
      </c>
      <c r="B5638" s="4" t="s">
        <v>78</v>
      </c>
      <c r="C5638" s="4" t="s">
        <v>529</v>
      </c>
      <c r="D5638" s="4" t="s">
        <v>2166</v>
      </c>
      <c r="E5638" s="4" t="s">
        <v>261</v>
      </c>
      <c r="F5638" s="4" t="s">
        <v>261</v>
      </c>
      <c r="G5638" s="4" t="s">
        <v>826</v>
      </c>
      <c r="H5638" s="4" t="s">
        <v>58</v>
      </c>
      <c r="I5638" s="4" t="s">
        <v>52</v>
      </c>
      <c r="J5638" s="4" t="s">
        <v>125</v>
      </c>
    </row>
    <row r="5639" spans="1:10" x14ac:dyDescent="0.2">
      <c r="A5639" s="4" t="s">
        <v>624</v>
      </c>
      <c r="B5639" s="4" t="s">
        <v>84</v>
      </c>
      <c r="C5639" s="4" t="s">
        <v>530</v>
      </c>
      <c r="D5639" s="4" t="s">
        <v>2276</v>
      </c>
      <c r="E5639" s="4" t="s">
        <v>261</v>
      </c>
      <c r="F5639" s="4" t="s">
        <v>261</v>
      </c>
      <c r="G5639" s="4" t="s">
        <v>826</v>
      </c>
      <c r="H5639" s="4" t="s">
        <v>58</v>
      </c>
      <c r="I5639" s="4" t="s">
        <v>52</v>
      </c>
      <c r="J5639" s="4" t="s">
        <v>125</v>
      </c>
    </row>
    <row r="5640" spans="1:10" x14ac:dyDescent="0.2">
      <c r="A5640" s="4" t="s">
        <v>624</v>
      </c>
      <c r="B5640" s="4" t="s">
        <v>137</v>
      </c>
      <c r="C5640" s="4" t="s">
        <v>531</v>
      </c>
      <c r="D5640" s="4" t="s">
        <v>2070</v>
      </c>
      <c r="E5640" s="4" t="s">
        <v>261</v>
      </c>
      <c r="F5640" s="4" t="s">
        <v>261</v>
      </c>
      <c r="G5640" s="4" t="s">
        <v>826</v>
      </c>
      <c r="H5640" s="4" t="s">
        <v>58</v>
      </c>
      <c r="I5640" s="4" t="s">
        <v>52</v>
      </c>
      <c r="J5640" s="4" t="s">
        <v>125</v>
      </c>
    </row>
    <row r="5641" spans="1:10" x14ac:dyDescent="0.2">
      <c r="A5641" s="4" t="s">
        <v>624</v>
      </c>
      <c r="B5641" s="4" t="s">
        <v>174</v>
      </c>
      <c r="C5641" s="4" t="s">
        <v>532</v>
      </c>
      <c r="D5641" s="4" t="s">
        <v>2277</v>
      </c>
      <c r="E5641" s="4" t="s">
        <v>261</v>
      </c>
      <c r="F5641" s="4" t="s">
        <v>261</v>
      </c>
      <c r="G5641" s="4" t="s">
        <v>826</v>
      </c>
      <c r="H5641" s="4" t="s">
        <v>58</v>
      </c>
      <c r="I5641" s="4" t="s">
        <v>52</v>
      </c>
      <c r="J5641" s="4" t="s">
        <v>125</v>
      </c>
    </row>
    <row r="5642" spans="1:10" x14ac:dyDescent="0.2">
      <c r="A5642" s="4" t="s">
        <v>624</v>
      </c>
      <c r="B5642" s="4" t="s">
        <v>114</v>
      </c>
      <c r="C5642" s="4" t="s">
        <v>533</v>
      </c>
      <c r="D5642" s="4" t="s">
        <v>2548</v>
      </c>
      <c r="E5642" s="4" t="s">
        <v>261</v>
      </c>
      <c r="F5642" s="4" t="s">
        <v>261</v>
      </c>
      <c r="G5642" s="4" t="s">
        <v>826</v>
      </c>
      <c r="H5642" s="4" t="s">
        <v>58</v>
      </c>
      <c r="I5642" s="4" t="s">
        <v>52</v>
      </c>
      <c r="J5642" s="4" t="s">
        <v>125</v>
      </c>
    </row>
    <row r="5643" spans="1:10" x14ac:dyDescent="0.2">
      <c r="A5643" s="4" t="s">
        <v>624</v>
      </c>
      <c r="B5643" s="4" t="s">
        <v>131</v>
      </c>
      <c r="C5643" s="4" t="s">
        <v>534</v>
      </c>
      <c r="D5643" s="4" t="s">
        <v>2584</v>
      </c>
      <c r="E5643" s="4" t="s">
        <v>261</v>
      </c>
      <c r="F5643" s="4" t="s">
        <v>261</v>
      </c>
      <c r="G5643" s="4" t="s">
        <v>826</v>
      </c>
      <c r="H5643" s="4" t="s">
        <v>58</v>
      </c>
      <c r="I5643" s="4" t="s">
        <v>52</v>
      </c>
      <c r="J5643" s="4" t="s">
        <v>125</v>
      </c>
    </row>
    <row r="5644" spans="1:10" x14ac:dyDescent="0.2">
      <c r="A5644" s="4" t="s">
        <v>624</v>
      </c>
      <c r="B5644" s="4" t="s">
        <v>178</v>
      </c>
      <c r="C5644" s="4" t="s">
        <v>535</v>
      </c>
      <c r="D5644" s="4" t="s">
        <v>2724</v>
      </c>
      <c r="E5644" s="4" t="s">
        <v>261</v>
      </c>
      <c r="F5644" s="4" t="s">
        <v>261</v>
      </c>
      <c r="G5644" s="4" t="s">
        <v>826</v>
      </c>
      <c r="H5644" s="4" t="s">
        <v>58</v>
      </c>
      <c r="I5644" s="4" t="s">
        <v>52</v>
      </c>
      <c r="J5644" s="4" t="s">
        <v>125</v>
      </c>
    </row>
    <row r="5645" spans="1:10" x14ac:dyDescent="0.2">
      <c r="A5645" s="4" t="s">
        <v>624</v>
      </c>
      <c r="B5645" s="4" t="s">
        <v>123</v>
      </c>
      <c r="C5645" s="4" t="s">
        <v>536</v>
      </c>
      <c r="D5645" s="4" t="s">
        <v>2725</v>
      </c>
      <c r="E5645" s="4" t="s">
        <v>261</v>
      </c>
      <c r="F5645" s="4" t="s">
        <v>261</v>
      </c>
      <c r="G5645" s="4" t="s">
        <v>826</v>
      </c>
      <c r="H5645" s="4" t="s">
        <v>58</v>
      </c>
      <c r="I5645" s="4" t="s">
        <v>52</v>
      </c>
      <c r="J5645" s="4" t="s">
        <v>125</v>
      </c>
    </row>
    <row r="5646" spans="1:10" x14ac:dyDescent="0.2">
      <c r="A5646" s="4" t="s">
        <v>624</v>
      </c>
      <c r="B5646" s="4" t="s">
        <v>249</v>
      </c>
      <c r="C5646" s="4" t="s">
        <v>537</v>
      </c>
      <c r="D5646" s="4" t="s">
        <v>2726</v>
      </c>
      <c r="E5646" s="4" t="s">
        <v>261</v>
      </c>
      <c r="F5646" s="4" t="s">
        <v>261</v>
      </c>
      <c r="G5646" s="4" t="s">
        <v>826</v>
      </c>
      <c r="H5646" s="4" t="s">
        <v>58</v>
      </c>
      <c r="I5646" s="4" t="s">
        <v>52</v>
      </c>
      <c r="J5646" s="4" t="s">
        <v>125</v>
      </c>
    </row>
    <row r="5647" spans="1:10" x14ac:dyDescent="0.2">
      <c r="A5647" s="4" t="s">
        <v>624</v>
      </c>
      <c r="B5647" s="4" t="s">
        <v>262</v>
      </c>
      <c r="C5647" s="4" t="s">
        <v>538</v>
      </c>
      <c r="D5647" s="4" t="s">
        <v>2727</v>
      </c>
      <c r="E5647" s="4" t="s">
        <v>261</v>
      </c>
      <c r="F5647" s="4" t="s">
        <v>261</v>
      </c>
      <c r="G5647" s="4" t="s">
        <v>826</v>
      </c>
      <c r="H5647" s="4" t="s">
        <v>58</v>
      </c>
      <c r="I5647" s="4" t="s">
        <v>52</v>
      </c>
      <c r="J5647" s="4" t="s">
        <v>125</v>
      </c>
    </row>
    <row r="5648" spans="1:10" x14ac:dyDescent="0.2">
      <c r="A5648" s="4" t="s">
        <v>624</v>
      </c>
      <c r="B5648" s="4" t="s">
        <v>40</v>
      </c>
      <c r="C5648" s="4" t="s">
        <v>539</v>
      </c>
      <c r="D5648" s="4" t="s">
        <v>2728</v>
      </c>
      <c r="E5648" s="4" t="s">
        <v>261</v>
      </c>
      <c r="F5648" s="4" t="s">
        <v>261</v>
      </c>
      <c r="G5648" s="4" t="s">
        <v>826</v>
      </c>
      <c r="H5648" s="4" t="s">
        <v>58</v>
      </c>
      <c r="I5648" s="4" t="s">
        <v>52</v>
      </c>
      <c r="J5648" s="4" t="s">
        <v>125</v>
      </c>
    </row>
    <row r="5649" spans="1:10" x14ac:dyDescent="0.2">
      <c r="A5649" s="4" t="s">
        <v>624</v>
      </c>
      <c r="B5649" s="4" t="s">
        <v>270</v>
      </c>
      <c r="C5649" s="4" t="s">
        <v>569</v>
      </c>
      <c r="D5649" s="4" t="s">
        <v>2729</v>
      </c>
      <c r="E5649" s="4" t="s">
        <v>261</v>
      </c>
      <c r="F5649" s="4" t="s">
        <v>261</v>
      </c>
      <c r="G5649" s="4" t="s">
        <v>826</v>
      </c>
      <c r="H5649" s="4" t="s">
        <v>58</v>
      </c>
      <c r="I5649" s="4" t="s">
        <v>52</v>
      </c>
      <c r="J5649" s="4" t="s">
        <v>125</v>
      </c>
    </row>
    <row r="5650" spans="1:10" x14ac:dyDescent="0.2">
      <c r="A5650" s="4" t="s">
        <v>624</v>
      </c>
      <c r="B5650" s="4" t="s">
        <v>81</v>
      </c>
      <c r="C5650" s="4" t="s">
        <v>570</v>
      </c>
      <c r="D5650" s="4" t="s">
        <v>2730</v>
      </c>
      <c r="E5650" s="4" t="s">
        <v>261</v>
      </c>
      <c r="F5650" s="4" t="s">
        <v>261</v>
      </c>
      <c r="G5650" s="4" t="s">
        <v>826</v>
      </c>
      <c r="H5650" s="4" t="s">
        <v>58</v>
      </c>
      <c r="I5650" s="4" t="s">
        <v>52</v>
      </c>
      <c r="J5650" s="4" t="s">
        <v>125</v>
      </c>
    </row>
    <row r="5651" spans="1:10" x14ac:dyDescent="0.2">
      <c r="A5651" s="4" t="s">
        <v>624</v>
      </c>
      <c r="B5651" s="4" t="s">
        <v>126</v>
      </c>
      <c r="C5651" s="4" t="s">
        <v>571</v>
      </c>
      <c r="D5651" s="4" t="s">
        <v>2731</v>
      </c>
      <c r="E5651" s="4" t="s">
        <v>261</v>
      </c>
      <c r="F5651" s="4" t="s">
        <v>261</v>
      </c>
      <c r="G5651" s="4" t="s">
        <v>826</v>
      </c>
      <c r="H5651" s="4" t="s">
        <v>58</v>
      </c>
      <c r="I5651" s="4" t="s">
        <v>40</v>
      </c>
      <c r="J5651" s="4" t="s">
        <v>124</v>
      </c>
    </row>
    <row r="5652" spans="1:10" x14ac:dyDescent="0.2">
      <c r="A5652" s="4" t="s">
        <v>624</v>
      </c>
      <c r="B5652" s="4" t="s">
        <v>121</v>
      </c>
      <c r="C5652" s="4" t="s">
        <v>625</v>
      </c>
      <c r="D5652" s="4" t="s">
        <v>2732</v>
      </c>
      <c r="E5652" s="4" t="s">
        <v>261</v>
      </c>
      <c r="F5652" s="4" t="s">
        <v>261</v>
      </c>
      <c r="G5652" s="4" t="s">
        <v>826</v>
      </c>
      <c r="H5652" s="4" t="s">
        <v>58</v>
      </c>
      <c r="I5652" s="4" t="s">
        <v>40</v>
      </c>
      <c r="J5652" s="4" t="s">
        <v>124</v>
      </c>
    </row>
    <row r="5653" spans="1:10" x14ac:dyDescent="0.2">
      <c r="A5653" s="4" t="s">
        <v>624</v>
      </c>
      <c r="B5653" s="4" t="s">
        <v>291</v>
      </c>
      <c r="C5653" s="4" t="s">
        <v>626</v>
      </c>
      <c r="D5653" s="4" t="s">
        <v>2733</v>
      </c>
      <c r="E5653" s="4" t="s">
        <v>261</v>
      </c>
      <c r="F5653" s="4" t="s">
        <v>261</v>
      </c>
      <c r="G5653" s="4" t="s">
        <v>826</v>
      </c>
      <c r="H5653" s="4" t="s">
        <v>58</v>
      </c>
      <c r="I5653" s="4" t="s">
        <v>40</v>
      </c>
      <c r="J5653" s="4" t="s">
        <v>124</v>
      </c>
    </row>
    <row r="5654" spans="1:10" x14ac:dyDescent="0.2">
      <c r="A5654" s="4" t="s">
        <v>624</v>
      </c>
      <c r="B5654" s="4" t="s">
        <v>299</v>
      </c>
      <c r="C5654" s="4" t="s">
        <v>627</v>
      </c>
      <c r="D5654" s="4" t="s">
        <v>2734</v>
      </c>
      <c r="E5654" s="4" t="s">
        <v>261</v>
      </c>
      <c r="F5654" s="4" t="s">
        <v>261</v>
      </c>
      <c r="G5654" s="4" t="s">
        <v>826</v>
      </c>
      <c r="H5654" s="4" t="s">
        <v>58</v>
      </c>
      <c r="I5654" s="4" t="s">
        <v>40</v>
      </c>
      <c r="J5654" s="4" t="s">
        <v>124</v>
      </c>
    </row>
    <row r="5655" spans="1:10" x14ac:dyDescent="0.2">
      <c r="A5655" s="4" t="s">
        <v>624</v>
      </c>
      <c r="B5655" s="4" t="s">
        <v>301</v>
      </c>
      <c r="C5655" s="4" t="s">
        <v>628</v>
      </c>
      <c r="D5655" s="4" t="s">
        <v>2735</v>
      </c>
      <c r="E5655" s="4" t="s">
        <v>261</v>
      </c>
      <c r="F5655" s="4" t="s">
        <v>261</v>
      </c>
      <c r="G5655" s="4" t="s">
        <v>826</v>
      </c>
      <c r="H5655" s="4" t="s">
        <v>58</v>
      </c>
      <c r="I5655" s="4" t="s">
        <v>52</v>
      </c>
      <c r="J5655" s="4" t="s">
        <v>125</v>
      </c>
    </row>
    <row r="5656" spans="1:10" x14ac:dyDescent="0.2">
      <c r="A5656" s="4" t="s">
        <v>629</v>
      </c>
      <c r="B5656" s="4" t="s">
        <v>38</v>
      </c>
      <c r="C5656" s="4" t="s">
        <v>39</v>
      </c>
      <c r="D5656" s="4" t="s">
        <v>2545</v>
      </c>
      <c r="E5656" s="4" t="s">
        <v>1366</v>
      </c>
      <c r="F5656" s="4" t="s">
        <v>1366</v>
      </c>
      <c r="G5656" s="4" t="s">
        <v>826</v>
      </c>
      <c r="H5656" s="4" t="s">
        <v>56</v>
      </c>
      <c r="I5656" s="4" t="s">
        <v>137</v>
      </c>
      <c r="J5656" s="4" t="s">
        <v>148</v>
      </c>
    </row>
    <row r="5657" spans="1:10" x14ac:dyDescent="0.2">
      <c r="A5657" s="4" t="s">
        <v>629</v>
      </c>
      <c r="B5657" s="4" t="s">
        <v>43</v>
      </c>
      <c r="C5657" s="4" t="s">
        <v>99</v>
      </c>
      <c r="D5657" s="4" t="s">
        <v>2546</v>
      </c>
      <c r="E5657" s="4" t="s">
        <v>1369</v>
      </c>
      <c r="F5657" s="4" t="s">
        <v>1369</v>
      </c>
      <c r="G5657" s="4" t="s">
        <v>826</v>
      </c>
      <c r="H5657" s="4" t="s">
        <v>56</v>
      </c>
      <c r="I5657" s="4" t="s">
        <v>137</v>
      </c>
      <c r="J5657" s="4" t="s">
        <v>148</v>
      </c>
    </row>
    <row r="5658" spans="1:10" x14ac:dyDescent="0.2">
      <c r="A5658" s="4" t="s">
        <v>629</v>
      </c>
      <c r="B5658" s="4" t="s">
        <v>48</v>
      </c>
      <c r="C5658" s="4" t="s">
        <v>100</v>
      </c>
      <c r="D5658" s="4" t="s">
        <v>2226</v>
      </c>
      <c r="E5658" s="4" t="s">
        <v>1369</v>
      </c>
      <c r="F5658" s="4" t="s">
        <v>1369</v>
      </c>
      <c r="G5658" s="4" t="s">
        <v>826</v>
      </c>
      <c r="H5658" s="4" t="s">
        <v>56</v>
      </c>
      <c r="I5658" s="4" t="s">
        <v>137</v>
      </c>
      <c r="J5658" s="4" t="s">
        <v>148</v>
      </c>
    </row>
    <row r="5659" spans="1:10" x14ac:dyDescent="0.2">
      <c r="A5659" s="4" t="s">
        <v>629</v>
      </c>
      <c r="B5659" s="4" t="s">
        <v>50</v>
      </c>
      <c r="C5659" s="4" t="s">
        <v>101</v>
      </c>
      <c r="D5659" s="4" t="s">
        <v>2478</v>
      </c>
      <c r="E5659" s="4" t="s">
        <v>1369</v>
      </c>
      <c r="F5659" s="4" t="s">
        <v>1369</v>
      </c>
      <c r="G5659" s="4" t="s">
        <v>826</v>
      </c>
      <c r="H5659" s="4" t="s">
        <v>56</v>
      </c>
      <c r="I5659" s="4" t="s">
        <v>137</v>
      </c>
      <c r="J5659" s="4" t="s">
        <v>148</v>
      </c>
    </row>
    <row r="5660" spans="1:10" x14ac:dyDescent="0.2">
      <c r="A5660" s="4" t="s">
        <v>629</v>
      </c>
      <c r="B5660" s="4" t="s">
        <v>52</v>
      </c>
      <c r="C5660" s="4" t="s">
        <v>102</v>
      </c>
      <c r="D5660" s="4" t="s">
        <v>2479</v>
      </c>
      <c r="E5660" s="4" t="s">
        <v>1369</v>
      </c>
      <c r="F5660" s="4" t="s">
        <v>1369</v>
      </c>
      <c r="G5660" s="4" t="s">
        <v>826</v>
      </c>
      <c r="H5660" s="4" t="s">
        <v>56</v>
      </c>
      <c r="I5660" s="4" t="s">
        <v>137</v>
      </c>
      <c r="J5660" s="4" t="s">
        <v>148</v>
      </c>
    </row>
    <row r="5661" spans="1:10" x14ac:dyDescent="0.2">
      <c r="A5661" s="4" t="s">
        <v>629</v>
      </c>
      <c r="B5661" s="4" t="s">
        <v>54</v>
      </c>
      <c r="C5661" s="4" t="s">
        <v>103</v>
      </c>
      <c r="D5661" s="4" t="s">
        <v>2480</v>
      </c>
      <c r="E5661" s="4" t="s">
        <v>1369</v>
      </c>
      <c r="F5661" s="4" t="s">
        <v>1369</v>
      </c>
      <c r="G5661" s="4" t="s">
        <v>826</v>
      </c>
      <c r="H5661" s="4" t="s">
        <v>56</v>
      </c>
      <c r="I5661" s="4" t="s">
        <v>137</v>
      </c>
      <c r="J5661" s="4" t="s">
        <v>148</v>
      </c>
    </row>
    <row r="5662" spans="1:10" x14ac:dyDescent="0.2">
      <c r="A5662" s="4" t="s">
        <v>629</v>
      </c>
      <c r="B5662" s="4" t="s">
        <v>56</v>
      </c>
      <c r="C5662" s="4" t="s">
        <v>104</v>
      </c>
      <c r="D5662" s="4" t="s">
        <v>2276</v>
      </c>
      <c r="E5662" s="4" t="s">
        <v>1369</v>
      </c>
      <c r="F5662" s="4" t="s">
        <v>1369</v>
      </c>
      <c r="G5662" s="4" t="s">
        <v>826</v>
      </c>
      <c r="H5662" s="4" t="s">
        <v>56</v>
      </c>
      <c r="I5662" s="4" t="s">
        <v>137</v>
      </c>
      <c r="J5662" s="4" t="s">
        <v>148</v>
      </c>
    </row>
    <row r="5663" spans="1:10" x14ac:dyDescent="0.2">
      <c r="A5663" s="4" t="s">
        <v>629</v>
      </c>
      <c r="B5663" s="4" t="s">
        <v>58</v>
      </c>
      <c r="C5663" s="4" t="s">
        <v>106</v>
      </c>
      <c r="D5663" s="4" t="s">
        <v>2070</v>
      </c>
      <c r="E5663" s="4" t="s">
        <v>340</v>
      </c>
      <c r="F5663" s="4" t="s">
        <v>340</v>
      </c>
      <c r="G5663" s="4" t="s">
        <v>826</v>
      </c>
      <c r="H5663" s="4" t="s">
        <v>56</v>
      </c>
      <c r="I5663" s="4" t="s">
        <v>137</v>
      </c>
      <c r="J5663" s="4" t="s">
        <v>148</v>
      </c>
    </row>
    <row r="5664" spans="1:10" x14ac:dyDescent="0.2">
      <c r="A5664" s="4" t="s">
        <v>629</v>
      </c>
      <c r="B5664" s="4" t="s">
        <v>37</v>
      </c>
      <c r="C5664" s="4" t="s">
        <v>107</v>
      </c>
      <c r="D5664" s="4" t="s">
        <v>2277</v>
      </c>
      <c r="E5664" s="4" t="s">
        <v>1369</v>
      </c>
      <c r="F5664" s="4" t="s">
        <v>1369</v>
      </c>
      <c r="G5664" s="4" t="s">
        <v>826</v>
      </c>
      <c r="H5664" s="4" t="s">
        <v>56</v>
      </c>
      <c r="I5664" s="4" t="s">
        <v>137</v>
      </c>
      <c r="J5664" s="4" t="s">
        <v>148</v>
      </c>
    </row>
    <row r="5665" spans="1:10" x14ac:dyDescent="0.2">
      <c r="A5665" s="4" t="s">
        <v>629</v>
      </c>
      <c r="B5665" s="4" t="s">
        <v>63</v>
      </c>
      <c r="C5665" s="4" t="s">
        <v>108</v>
      </c>
      <c r="D5665" s="4" t="s">
        <v>2548</v>
      </c>
      <c r="E5665" s="4" t="s">
        <v>1369</v>
      </c>
      <c r="F5665" s="4" t="s">
        <v>1369</v>
      </c>
      <c r="G5665" s="4" t="s">
        <v>826</v>
      </c>
      <c r="H5665" s="4" t="s">
        <v>56</v>
      </c>
      <c r="I5665" s="4" t="s">
        <v>137</v>
      </c>
      <c r="J5665" s="4" t="s">
        <v>148</v>
      </c>
    </row>
    <row r="5666" spans="1:10" x14ac:dyDescent="0.2">
      <c r="A5666" s="4" t="s">
        <v>629</v>
      </c>
      <c r="B5666" s="4" t="s">
        <v>45</v>
      </c>
      <c r="C5666" s="4" t="s">
        <v>109</v>
      </c>
      <c r="D5666" s="4" t="s">
        <v>2584</v>
      </c>
      <c r="E5666" s="4" t="s">
        <v>1369</v>
      </c>
      <c r="F5666" s="4" t="s">
        <v>1369</v>
      </c>
      <c r="G5666" s="4" t="s">
        <v>826</v>
      </c>
      <c r="H5666" s="4" t="s">
        <v>56</v>
      </c>
      <c r="I5666" s="4" t="s">
        <v>137</v>
      </c>
      <c r="J5666" s="4" t="s">
        <v>148</v>
      </c>
    </row>
    <row r="5667" spans="1:10" x14ac:dyDescent="0.2">
      <c r="A5667" s="4" t="s">
        <v>629</v>
      </c>
      <c r="B5667" s="4" t="s">
        <v>66</v>
      </c>
      <c r="C5667" s="4" t="s">
        <v>110</v>
      </c>
      <c r="D5667" s="4" t="s">
        <v>2736</v>
      </c>
      <c r="E5667" s="4" t="s">
        <v>1369</v>
      </c>
      <c r="F5667" s="4" t="s">
        <v>1369</v>
      </c>
      <c r="G5667" s="4" t="s">
        <v>826</v>
      </c>
      <c r="H5667" s="4" t="s">
        <v>56</v>
      </c>
      <c r="I5667" s="4" t="s">
        <v>137</v>
      </c>
      <c r="J5667" s="4" t="s">
        <v>148</v>
      </c>
    </row>
    <row r="5668" spans="1:10" x14ac:dyDescent="0.2">
      <c r="A5668" s="4" t="s">
        <v>629</v>
      </c>
      <c r="B5668" s="4" t="s">
        <v>68</v>
      </c>
      <c r="C5668" s="4" t="s">
        <v>111</v>
      </c>
      <c r="D5668" s="4" t="s">
        <v>2737</v>
      </c>
      <c r="E5668" s="4" t="s">
        <v>340</v>
      </c>
      <c r="F5668" s="4" t="s">
        <v>340</v>
      </c>
      <c r="G5668" s="4" t="s">
        <v>826</v>
      </c>
      <c r="H5668" s="4" t="s">
        <v>56</v>
      </c>
      <c r="I5668" s="4" t="s">
        <v>45</v>
      </c>
      <c r="J5668" s="4" t="s">
        <v>140</v>
      </c>
    </row>
    <row r="5669" spans="1:10" x14ac:dyDescent="0.2">
      <c r="A5669" s="4" t="s">
        <v>629</v>
      </c>
      <c r="B5669" s="4" t="s">
        <v>46</v>
      </c>
      <c r="C5669" s="4" t="s">
        <v>112</v>
      </c>
      <c r="D5669" s="4" t="s">
        <v>2738</v>
      </c>
      <c r="E5669" s="4" t="s">
        <v>340</v>
      </c>
      <c r="F5669" s="4" t="s">
        <v>340</v>
      </c>
      <c r="G5669" s="4" t="s">
        <v>826</v>
      </c>
      <c r="H5669" s="4" t="s">
        <v>56</v>
      </c>
      <c r="I5669" s="4" t="s">
        <v>137</v>
      </c>
      <c r="J5669" s="4" t="s">
        <v>148</v>
      </c>
    </row>
    <row r="5670" spans="1:10" x14ac:dyDescent="0.2">
      <c r="A5670" s="4" t="s">
        <v>629</v>
      </c>
      <c r="B5670" s="4" t="s">
        <v>71</v>
      </c>
      <c r="C5670" s="4" t="s">
        <v>113</v>
      </c>
      <c r="D5670" s="4" t="s">
        <v>2739</v>
      </c>
      <c r="E5670" s="4" t="s">
        <v>1369</v>
      </c>
      <c r="F5670" s="4" t="s">
        <v>1369</v>
      </c>
      <c r="G5670" s="4" t="s">
        <v>826</v>
      </c>
      <c r="H5670" s="4" t="s">
        <v>56</v>
      </c>
      <c r="I5670" s="4" t="s">
        <v>45</v>
      </c>
      <c r="J5670" s="4" t="s">
        <v>140</v>
      </c>
    </row>
    <row r="5671" spans="1:10" x14ac:dyDescent="0.2">
      <c r="A5671" s="4" t="s">
        <v>629</v>
      </c>
      <c r="B5671" s="4" t="s">
        <v>73</v>
      </c>
      <c r="C5671" s="4" t="s">
        <v>130</v>
      </c>
      <c r="D5671" s="4" t="s">
        <v>2513</v>
      </c>
      <c r="E5671" s="4" t="s">
        <v>340</v>
      </c>
      <c r="F5671" s="4" t="s">
        <v>340</v>
      </c>
      <c r="G5671" s="4" t="s">
        <v>826</v>
      </c>
      <c r="H5671" s="4" t="s">
        <v>56</v>
      </c>
      <c r="I5671" s="4" t="s">
        <v>45</v>
      </c>
      <c r="J5671" s="4" t="s">
        <v>140</v>
      </c>
    </row>
    <row r="5672" spans="1:10" x14ac:dyDescent="0.2">
      <c r="A5672" s="4" t="s">
        <v>629</v>
      </c>
      <c r="B5672" s="4" t="s">
        <v>75</v>
      </c>
      <c r="C5672" s="4" t="s">
        <v>133</v>
      </c>
      <c r="D5672" s="4" t="s">
        <v>2740</v>
      </c>
      <c r="E5672" s="4" t="s">
        <v>340</v>
      </c>
      <c r="F5672" s="4" t="s">
        <v>340</v>
      </c>
      <c r="G5672" s="4" t="s">
        <v>826</v>
      </c>
      <c r="H5672" s="4" t="s">
        <v>56</v>
      </c>
      <c r="I5672" s="4" t="s">
        <v>137</v>
      </c>
      <c r="J5672" s="4" t="s">
        <v>148</v>
      </c>
    </row>
    <row r="5673" spans="1:10" x14ac:dyDescent="0.2">
      <c r="A5673" s="4" t="s">
        <v>629</v>
      </c>
      <c r="B5673" s="4" t="s">
        <v>60</v>
      </c>
      <c r="C5673" s="4" t="s">
        <v>134</v>
      </c>
      <c r="D5673" s="4" t="s">
        <v>2741</v>
      </c>
      <c r="E5673" s="4" t="s">
        <v>340</v>
      </c>
      <c r="F5673" s="4" t="s">
        <v>340</v>
      </c>
      <c r="G5673" s="4" t="s">
        <v>826</v>
      </c>
      <c r="H5673" s="4" t="s">
        <v>56</v>
      </c>
      <c r="I5673" s="4" t="s">
        <v>137</v>
      </c>
      <c r="J5673" s="4" t="s">
        <v>148</v>
      </c>
    </row>
    <row r="5674" spans="1:10" x14ac:dyDescent="0.2">
      <c r="A5674" s="4" t="s">
        <v>629</v>
      </c>
      <c r="B5674" s="4" t="s">
        <v>78</v>
      </c>
      <c r="C5674" s="4" t="s">
        <v>135</v>
      </c>
      <c r="D5674" s="4" t="s">
        <v>2742</v>
      </c>
      <c r="E5674" s="4" t="s">
        <v>340</v>
      </c>
      <c r="F5674" s="4" t="s">
        <v>340</v>
      </c>
      <c r="G5674" s="4" t="s">
        <v>826</v>
      </c>
      <c r="H5674" s="4" t="s">
        <v>56</v>
      </c>
      <c r="I5674" s="4" t="s">
        <v>137</v>
      </c>
      <c r="J5674" s="4" t="s">
        <v>148</v>
      </c>
    </row>
    <row r="5675" spans="1:10" x14ac:dyDescent="0.2">
      <c r="A5675" s="4" t="s">
        <v>629</v>
      </c>
      <c r="B5675" s="4" t="s">
        <v>84</v>
      </c>
      <c r="C5675" s="4" t="s">
        <v>136</v>
      </c>
      <c r="D5675" s="4" t="s">
        <v>2743</v>
      </c>
      <c r="E5675" s="4" t="s">
        <v>340</v>
      </c>
      <c r="F5675" s="4" t="s">
        <v>340</v>
      </c>
      <c r="G5675" s="4" t="s">
        <v>826</v>
      </c>
      <c r="H5675" s="4" t="s">
        <v>56</v>
      </c>
      <c r="I5675" s="4" t="s">
        <v>45</v>
      </c>
      <c r="J5675" s="4" t="s">
        <v>140</v>
      </c>
    </row>
    <row r="5676" spans="1:10" x14ac:dyDescent="0.2">
      <c r="A5676" s="4" t="s">
        <v>629</v>
      </c>
      <c r="B5676" s="4" t="s">
        <v>137</v>
      </c>
      <c r="C5676" s="4" t="s">
        <v>138</v>
      </c>
      <c r="D5676" s="4" t="s">
        <v>2744</v>
      </c>
      <c r="E5676" s="4" t="s">
        <v>340</v>
      </c>
      <c r="F5676" s="4" t="s">
        <v>340</v>
      </c>
      <c r="G5676" s="4" t="s">
        <v>826</v>
      </c>
      <c r="H5676" s="4" t="s">
        <v>56</v>
      </c>
      <c r="I5676" s="4" t="s">
        <v>45</v>
      </c>
      <c r="J5676" s="4" t="s">
        <v>140</v>
      </c>
    </row>
    <row r="5677" spans="1:10" x14ac:dyDescent="0.2">
      <c r="A5677" s="4" t="s">
        <v>629</v>
      </c>
      <c r="B5677" s="4" t="s">
        <v>174</v>
      </c>
      <c r="C5677" s="4" t="s">
        <v>473</v>
      </c>
      <c r="D5677" s="4" t="s">
        <v>2745</v>
      </c>
      <c r="E5677" s="4" t="s">
        <v>340</v>
      </c>
      <c r="F5677" s="4" t="s">
        <v>340</v>
      </c>
      <c r="G5677" s="4" t="s">
        <v>826</v>
      </c>
      <c r="H5677" s="4" t="s">
        <v>56</v>
      </c>
      <c r="I5677" s="4" t="s">
        <v>137</v>
      </c>
      <c r="J5677" s="4" t="s">
        <v>148</v>
      </c>
    </row>
    <row r="5678" spans="1:10" x14ac:dyDescent="0.2">
      <c r="A5678" s="4" t="s">
        <v>629</v>
      </c>
      <c r="B5678" s="4" t="s">
        <v>114</v>
      </c>
      <c r="C5678" s="4" t="s">
        <v>474</v>
      </c>
      <c r="D5678" s="4" t="s">
        <v>2746</v>
      </c>
      <c r="E5678" s="4" t="s">
        <v>1369</v>
      </c>
      <c r="F5678" s="4" t="s">
        <v>1369</v>
      </c>
      <c r="G5678" s="4" t="s">
        <v>826</v>
      </c>
      <c r="H5678" s="4" t="s">
        <v>54</v>
      </c>
      <c r="I5678" s="4" t="s">
        <v>116</v>
      </c>
      <c r="J5678" s="4" t="s">
        <v>117</v>
      </c>
    </row>
    <row r="5679" spans="1:10" x14ac:dyDescent="0.2">
      <c r="A5679" s="4" t="s">
        <v>629</v>
      </c>
      <c r="B5679" s="4" t="s">
        <v>131</v>
      </c>
      <c r="C5679" s="4" t="s">
        <v>475</v>
      </c>
      <c r="D5679" s="4" t="s">
        <v>2747</v>
      </c>
      <c r="E5679" s="4" t="s">
        <v>1369</v>
      </c>
      <c r="F5679" s="4" t="s">
        <v>1369</v>
      </c>
      <c r="G5679" s="4" t="s">
        <v>826</v>
      </c>
      <c r="H5679" s="4" t="s">
        <v>54</v>
      </c>
      <c r="I5679" s="4" t="s">
        <v>58</v>
      </c>
      <c r="J5679" s="4" t="s">
        <v>145</v>
      </c>
    </row>
    <row r="5680" spans="1:10" x14ac:dyDescent="0.2">
      <c r="A5680" s="4" t="s">
        <v>629</v>
      </c>
      <c r="B5680" s="4" t="s">
        <v>178</v>
      </c>
      <c r="C5680" s="4" t="s">
        <v>476</v>
      </c>
      <c r="D5680" s="4" t="s">
        <v>2748</v>
      </c>
      <c r="E5680" s="4" t="s">
        <v>340</v>
      </c>
      <c r="F5680" s="4" t="s">
        <v>340</v>
      </c>
      <c r="G5680" s="4" t="s">
        <v>826</v>
      </c>
      <c r="H5680" s="4" t="s">
        <v>54</v>
      </c>
      <c r="I5680" s="4" t="s">
        <v>37</v>
      </c>
      <c r="J5680" s="4" t="s">
        <v>127</v>
      </c>
    </row>
    <row r="5681" spans="1:10" x14ac:dyDescent="0.2">
      <c r="A5681" s="4" t="s">
        <v>630</v>
      </c>
      <c r="B5681" s="4" t="s">
        <v>38</v>
      </c>
      <c r="C5681" s="4" t="s">
        <v>39</v>
      </c>
      <c r="D5681" s="4" t="s">
        <v>2089</v>
      </c>
      <c r="E5681" s="4" t="s">
        <v>997</v>
      </c>
      <c r="F5681" s="4" t="s">
        <v>997</v>
      </c>
      <c r="G5681" s="4" t="s">
        <v>826</v>
      </c>
      <c r="H5681" s="4" t="s">
        <v>63</v>
      </c>
      <c r="I5681" s="4" t="s">
        <v>131</v>
      </c>
      <c r="J5681" s="4" t="s">
        <v>132</v>
      </c>
    </row>
    <row r="5682" spans="1:10" x14ac:dyDescent="0.2">
      <c r="A5682" s="4" t="s">
        <v>630</v>
      </c>
      <c r="B5682" s="4" t="s">
        <v>43</v>
      </c>
      <c r="C5682" s="4" t="s">
        <v>115</v>
      </c>
      <c r="D5682" s="4" t="s">
        <v>2359</v>
      </c>
      <c r="E5682" s="4" t="s">
        <v>404</v>
      </c>
      <c r="F5682" s="4" t="s">
        <v>404</v>
      </c>
      <c r="G5682" s="4" t="s">
        <v>826</v>
      </c>
      <c r="H5682" s="4" t="s">
        <v>63</v>
      </c>
      <c r="I5682" s="4" t="s">
        <v>131</v>
      </c>
      <c r="J5682" s="4" t="s">
        <v>132</v>
      </c>
    </row>
    <row r="5683" spans="1:10" x14ac:dyDescent="0.2">
      <c r="A5683" s="4" t="s">
        <v>630</v>
      </c>
      <c r="B5683" s="4" t="s">
        <v>48</v>
      </c>
      <c r="C5683" s="4" t="s">
        <v>118</v>
      </c>
      <c r="D5683" s="4" t="s">
        <v>2338</v>
      </c>
      <c r="E5683" s="4" t="s">
        <v>404</v>
      </c>
      <c r="F5683" s="4" t="s">
        <v>404</v>
      </c>
      <c r="G5683" s="4" t="s">
        <v>826</v>
      </c>
      <c r="H5683" s="4" t="s">
        <v>63</v>
      </c>
      <c r="I5683" s="4" t="s">
        <v>131</v>
      </c>
      <c r="J5683" s="4" t="s">
        <v>132</v>
      </c>
    </row>
    <row r="5684" spans="1:10" x14ac:dyDescent="0.2">
      <c r="A5684" s="4" t="s">
        <v>630</v>
      </c>
      <c r="B5684" s="4" t="s">
        <v>50</v>
      </c>
      <c r="C5684" s="4" t="s">
        <v>119</v>
      </c>
      <c r="D5684" s="4" t="s">
        <v>2221</v>
      </c>
      <c r="E5684" s="4" t="s">
        <v>404</v>
      </c>
      <c r="F5684" s="4" t="s">
        <v>404</v>
      </c>
      <c r="G5684" s="4" t="s">
        <v>826</v>
      </c>
      <c r="H5684" s="4" t="s">
        <v>63</v>
      </c>
      <c r="I5684" s="4" t="s">
        <v>131</v>
      </c>
      <c r="J5684" s="4" t="s">
        <v>132</v>
      </c>
    </row>
    <row r="5685" spans="1:10" x14ac:dyDescent="0.2">
      <c r="A5685" s="4" t="s">
        <v>630</v>
      </c>
      <c r="B5685" s="4" t="s">
        <v>52</v>
      </c>
      <c r="C5685" s="4" t="s">
        <v>120</v>
      </c>
      <c r="D5685" s="4" t="s">
        <v>2423</v>
      </c>
      <c r="E5685" s="4" t="s">
        <v>404</v>
      </c>
      <c r="F5685" s="4" t="s">
        <v>404</v>
      </c>
      <c r="G5685" s="4" t="s">
        <v>826</v>
      </c>
      <c r="H5685" s="4" t="s">
        <v>63</v>
      </c>
      <c r="I5685" s="4" t="s">
        <v>131</v>
      </c>
      <c r="J5685" s="4" t="s">
        <v>132</v>
      </c>
    </row>
    <row r="5686" spans="1:10" x14ac:dyDescent="0.2">
      <c r="A5686" s="4" t="s">
        <v>630</v>
      </c>
      <c r="B5686" s="4" t="s">
        <v>54</v>
      </c>
      <c r="C5686" s="4" t="s">
        <v>182</v>
      </c>
      <c r="D5686" s="4" t="s">
        <v>2324</v>
      </c>
      <c r="E5686" s="4" t="s">
        <v>404</v>
      </c>
      <c r="F5686" s="4" t="s">
        <v>404</v>
      </c>
      <c r="G5686" s="4" t="s">
        <v>826</v>
      </c>
      <c r="H5686" s="4" t="s">
        <v>63</v>
      </c>
      <c r="I5686" s="4" t="s">
        <v>131</v>
      </c>
      <c r="J5686" s="4" t="s">
        <v>132</v>
      </c>
    </row>
    <row r="5687" spans="1:10" x14ac:dyDescent="0.2">
      <c r="A5687" s="4" t="s">
        <v>630</v>
      </c>
      <c r="B5687" s="4" t="s">
        <v>56</v>
      </c>
      <c r="C5687" s="4" t="s">
        <v>183</v>
      </c>
      <c r="D5687" s="4" t="s">
        <v>2311</v>
      </c>
      <c r="E5687" s="4" t="s">
        <v>404</v>
      </c>
      <c r="F5687" s="4" t="s">
        <v>404</v>
      </c>
      <c r="G5687" s="4" t="s">
        <v>826</v>
      </c>
      <c r="H5687" s="4" t="s">
        <v>63</v>
      </c>
      <c r="I5687" s="4" t="s">
        <v>131</v>
      </c>
      <c r="J5687" s="4" t="s">
        <v>132</v>
      </c>
    </row>
    <row r="5688" spans="1:10" x14ac:dyDescent="0.2">
      <c r="A5688" s="4" t="s">
        <v>630</v>
      </c>
      <c r="B5688" s="4" t="s">
        <v>58</v>
      </c>
      <c r="C5688" s="4" t="s">
        <v>184</v>
      </c>
      <c r="D5688" s="4" t="s">
        <v>2459</v>
      </c>
      <c r="E5688" s="4" t="s">
        <v>404</v>
      </c>
      <c r="F5688" s="4" t="s">
        <v>404</v>
      </c>
      <c r="G5688" s="4" t="s">
        <v>826</v>
      </c>
      <c r="H5688" s="4" t="s">
        <v>63</v>
      </c>
      <c r="I5688" s="4" t="s">
        <v>131</v>
      </c>
      <c r="J5688" s="4" t="s">
        <v>132</v>
      </c>
    </row>
    <row r="5689" spans="1:10" x14ac:dyDescent="0.2">
      <c r="A5689" s="4" t="s">
        <v>630</v>
      </c>
      <c r="B5689" s="4" t="s">
        <v>37</v>
      </c>
      <c r="C5689" s="4" t="s">
        <v>185</v>
      </c>
      <c r="D5689" s="4" t="s">
        <v>2378</v>
      </c>
      <c r="E5689" s="4" t="s">
        <v>404</v>
      </c>
      <c r="F5689" s="4" t="s">
        <v>404</v>
      </c>
      <c r="G5689" s="4" t="s">
        <v>826</v>
      </c>
      <c r="H5689" s="4" t="s">
        <v>63</v>
      </c>
      <c r="I5689" s="4" t="s">
        <v>131</v>
      </c>
      <c r="J5689" s="4" t="s">
        <v>132</v>
      </c>
    </row>
    <row r="5690" spans="1:10" x14ac:dyDescent="0.2">
      <c r="A5690" s="4" t="s">
        <v>630</v>
      </c>
      <c r="B5690" s="4" t="s">
        <v>63</v>
      </c>
      <c r="C5690" s="4" t="s">
        <v>186</v>
      </c>
      <c r="D5690" s="4" t="s">
        <v>2325</v>
      </c>
      <c r="E5690" s="4" t="s">
        <v>404</v>
      </c>
      <c r="F5690" s="4" t="s">
        <v>404</v>
      </c>
      <c r="G5690" s="4" t="s">
        <v>826</v>
      </c>
      <c r="H5690" s="4" t="s">
        <v>63</v>
      </c>
      <c r="I5690" s="4" t="s">
        <v>131</v>
      </c>
      <c r="J5690" s="4" t="s">
        <v>132</v>
      </c>
    </row>
    <row r="5691" spans="1:10" x14ac:dyDescent="0.2">
      <c r="A5691" s="4" t="s">
        <v>630</v>
      </c>
      <c r="B5691" s="4" t="s">
        <v>45</v>
      </c>
      <c r="C5691" s="4" t="s">
        <v>187</v>
      </c>
      <c r="D5691" s="4" t="s">
        <v>2373</v>
      </c>
      <c r="E5691" s="4" t="s">
        <v>404</v>
      </c>
      <c r="F5691" s="4" t="s">
        <v>404</v>
      </c>
      <c r="G5691" s="4" t="s">
        <v>826</v>
      </c>
      <c r="H5691" s="4" t="s">
        <v>63</v>
      </c>
      <c r="I5691" s="4" t="s">
        <v>131</v>
      </c>
      <c r="J5691" s="4" t="s">
        <v>132</v>
      </c>
    </row>
    <row r="5692" spans="1:10" x14ac:dyDescent="0.2">
      <c r="A5692" s="4" t="s">
        <v>630</v>
      </c>
      <c r="B5692" s="4" t="s">
        <v>66</v>
      </c>
      <c r="C5692" s="4" t="s">
        <v>188</v>
      </c>
      <c r="D5692" s="4" t="s">
        <v>1042</v>
      </c>
      <c r="E5692" s="4" t="s">
        <v>404</v>
      </c>
      <c r="F5692" s="4" t="s">
        <v>404</v>
      </c>
      <c r="G5692" s="4" t="s">
        <v>826</v>
      </c>
      <c r="H5692" s="4" t="s">
        <v>63</v>
      </c>
      <c r="I5692" s="4" t="s">
        <v>131</v>
      </c>
      <c r="J5692" s="4" t="s">
        <v>132</v>
      </c>
    </row>
    <row r="5693" spans="1:10" x14ac:dyDescent="0.2">
      <c r="A5693" s="4" t="s">
        <v>630</v>
      </c>
      <c r="B5693" s="4" t="s">
        <v>68</v>
      </c>
      <c r="C5693" s="4" t="s">
        <v>189</v>
      </c>
      <c r="D5693" s="4" t="s">
        <v>2635</v>
      </c>
      <c r="E5693" s="4" t="s">
        <v>404</v>
      </c>
      <c r="F5693" s="4" t="s">
        <v>404</v>
      </c>
      <c r="G5693" s="4" t="s">
        <v>826</v>
      </c>
      <c r="H5693" s="4" t="s">
        <v>54</v>
      </c>
      <c r="I5693" s="4" t="s">
        <v>37</v>
      </c>
      <c r="J5693" s="4" t="s">
        <v>127</v>
      </c>
    </row>
    <row r="5694" spans="1:10" x14ac:dyDescent="0.2">
      <c r="A5694" s="4" t="s">
        <v>630</v>
      </c>
      <c r="B5694" s="4" t="s">
        <v>46</v>
      </c>
      <c r="C5694" s="4" t="s">
        <v>190</v>
      </c>
      <c r="D5694" s="4" t="s">
        <v>2749</v>
      </c>
      <c r="E5694" s="4" t="s">
        <v>404</v>
      </c>
      <c r="F5694" s="4" t="s">
        <v>404</v>
      </c>
      <c r="G5694" s="4" t="s">
        <v>826</v>
      </c>
      <c r="H5694" s="4" t="s">
        <v>54</v>
      </c>
      <c r="I5694" s="4" t="s">
        <v>37</v>
      </c>
      <c r="J5694" s="4" t="s">
        <v>127</v>
      </c>
    </row>
    <row r="5695" spans="1:10" x14ac:dyDescent="0.2">
      <c r="A5695" s="4" t="s">
        <v>630</v>
      </c>
      <c r="B5695" s="4" t="s">
        <v>71</v>
      </c>
      <c r="C5695" s="4" t="s">
        <v>191</v>
      </c>
      <c r="D5695" s="4" t="s">
        <v>2750</v>
      </c>
      <c r="E5695" s="4" t="s">
        <v>404</v>
      </c>
      <c r="F5695" s="4" t="s">
        <v>404</v>
      </c>
      <c r="G5695" s="4" t="s">
        <v>826</v>
      </c>
      <c r="H5695" s="4" t="s">
        <v>54</v>
      </c>
      <c r="I5695" s="4" t="s">
        <v>37</v>
      </c>
      <c r="J5695" s="4" t="s">
        <v>127</v>
      </c>
    </row>
    <row r="5696" spans="1:10" x14ac:dyDescent="0.2">
      <c r="A5696" s="4" t="s">
        <v>630</v>
      </c>
      <c r="B5696" s="4" t="s">
        <v>73</v>
      </c>
      <c r="C5696" s="4" t="s">
        <v>192</v>
      </c>
      <c r="D5696" s="4" t="s">
        <v>2751</v>
      </c>
      <c r="E5696" s="4" t="s">
        <v>404</v>
      </c>
      <c r="F5696" s="4" t="s">
        <v>404</v>
      </c>
      <c r="G5696" s="4" t="s">
        <v>826</v>
      </c>
      <c r="H5696" s="4" t="s">
        <v>54</v>
      </c>
      <c r="I5696" s="4" t="s">
        <v>116</v>
      </c>
      <c r="J5696" s="4" t="s">
        <v>117</v>
      </c>
    </row>
    <row r="5697" spans="1:10" x14ac:dyDescent="0.2">
      <c r="A5697" s="4" t="s">
        <v>631</v>
      </c>
      <c r="B5697" s="4" t="s">
        <v>38</v>
      </c>
      <c r="C5697" s="4" t="s">
        <v>39</v>
      </c>
      <c r="D5697" s="4" t="s">
        <v>1064</v>
      </c>
      <c r="E5697" s="4" t="s">
        <v>1179</v>
      </c>
      <c r="F5697" s="4" t="s">
        <v>1179</v>
      </c>
      <c r="G5697" s="4" t="s">
        <v>826</v>
      </c>
      <c r="H5697" s="4" t="s">
        <v>63</v>
      </c>
      <c r="I5697" s="4" t="s">
        <v>131</v>
      </c>
      <c r="J5697" s="4" t="s">
        <v>132</v>
      </c>
    </row>
    <row r="5698" spans="1:10" x14ac:dyDescent="0.2">
      <c r="A5698" s="4" t="s">
        <v>631</v>
      </c>
      <c r="B5698" s="4" t="s">
        <v>43</v>
      </c>
      <c r="C5698" s="4" t="s">
        <v>431</v>
      </c>
      <c r="D5698" s="4" t="s">
        <v>2531</v>
      </c>
      <c r="E5698" s="4" t="s">
        <v>1232</v>
      </c>
      <c r="F5698" s="4" t="s">
        <v>1232</v>
      </c>
      <c r="G5698" s="4" t="s">
        <v>826</v>
      </c>
      <c r="H5698" s="4" t="s">
        <v>63</v>
      </c>
      <c r="I5698" s="4" t="s">
        <v>131</v>
      </c>
      <c r="J5698" s="4" t="s">
        <v>132</v>
      </c>
    </row>
    <row r="5699" spans="1:10" x14ac:dyDescent="0.2">
      <c r="A5699" s="4" t="s">
        <v>631</v>
      </c>
      <c r="B5699" s="4" t="s">
        <v>48</v>
      </c>
      <c r="C5699" s="4" t="s">
        <v>432</v>
      </c>
      <c r="D5699" s="4" t="s">
        <v>2299</v>
      </c>
      <c r="E5699" s="4" t="s">
        <v>1232</v>
      </c>
      <c r="F5699" s="4" t="s">
        <v>1232</v>
      </c>
      <c r="G5699" s="4" t="s">
        <v>826</v>
      </c>
      <c r="H5699" s="4" t="s">
        <v>63</v>
      </c>
      <c r="I5699" s="4" t="s">
        <v>131</v>
      </c>
      <c r="J5699" s="4" t="s">
        <v>132</v>
      </c>
    </row>
    <row r="5700" spans="1:10" x14ac:dyDescent="0.2">
      <c r="A5700" s="4" t="s">
        <v>631</v>
      </c>
      <c r="B5700" s="4" t="s">
        <v>50</v>
      </c>
      <c r="C5700" s="4" t="s">
        <v>433</v>
      </c>
      <c r="D5700" s="4" t="s">
        <v>2069</v>
      </c>
      <c r="E5700" s="4" t="s">
        <v>1232</v>
      </c>
      <c r="F5700" s="4" t="s">
        <v>1232</v>
      </c>
      <c r="G5700" s="4" t="s">
        <v>826</v>
      </c>
      <c r="H5700" s="4" t="s">
        <v>63</v>
      </c>
      <c r="I5700" s="4" t="s">
        <v>131</v>
      </c>
      <c r="J5700" s="4" t="s">
        <v>132</v>
      </c>
    </row>
    <row r="5701" spans="1:10" x14ac:dyDescent="0.2">
      <c r="A5701" s="4" t="s">
        <v>631</v>
      </c>
      <c r="B5701" s="4" t="s">
        <v>52</v>
      </c>
      <c r="C5701" s="4" t="s">
        <v>434</v>
      </c>
      <c r="D5701" s="4" t="s">
        <v>1068</v>
      </c>
      <c r="E5701" s="4" t="s">
        <v>1232</v>
      </c>
      <c r="F5701" s="4" t="s">
        <v>1232</v>
      </c>
      <c r="G5701" s="4" t="s">
        <v>826</v>
      </c>
      <c r="H5701" s="4" t="s">
        <v>63</v>
      </c>
      <c r="I5701" s="4" t="s">
        <v>131</v>
      </c>
      <c r="J5701" s="4" t="s">
        <v>132</v>
      </c>
    </row>
    <row r="5702" spans="1:10" x14ac:dyDescent="0.2">
      <c r="A5702" s="4" t="s">
        <v>631</v>
      </c>
      <c r="B5702" s="4" t="s">
        <v>54</v>
      </c>
      <c r="C5702" s="4" t="s">
        <v>435</v>
      </c>
      <c r="D5702" s="4" t="s">
        <v>2752</v>
      </c>
      <c r="E5702" s="4" t="s">
        <v>1232</v>
      </c>
      <c r="F5702" s="4" t="s">
        <v>1232</v>
      </c>
      <c r="G5702" s="4" t="s">
        <v>826</v>
      </c>
      <c r="H5702" s="4" t="s">
        <v>63</v>
      </c>
      <c r="I5702" s="4" t="s">
        <v>68</v>
      </c>
      <c r="J5702" s="4" t="s">
        <v>128</v>
      </c>
    </row>
    <row r="5703" spans="1:10" x14ac:dyDescent="0.2">
      <c r="A5703" s="4" t="s">
        <v>631</v>
      </c>
      <c r="B5703" s="4" t="s">
        <v>56</v>
      </c>
      <c r="C5703" s="4" t="s">
        <v>436</v>
      </c>
      <c r="D5703" s="4" t="s">
        <v>2753</v>
      </c>
      <c r="E5703" s="4" t="s">
        <v>1232</v>
      </c>
      <c r="F5703" s="4" t="s">
        <v>1232</v>
      </c>
      <c r="G5703" s="4" t="s">
        <v>826</v>
      </c>
      <c r="H5703" s="4" t="s">
        <v>63</v>
      </c>
      <c r="I5703" s="4" t="s">
        <v>68</v>
      </c>
      <c r="J5703" s="4" t="s">
        <v>128</v>
      </c>
    </row>
    <row r="5704" spans="1:10" x14ac:dyDescent="0.2">
      <c r="A5704" s="4" t="s">
        <v>631</v>
      </c>
      <c r="B5704" s="4" t="s">
        <v>58</v>
      </c>
      <c r="C5704" s="4" t="s">
        <v>437</v>
      </c>
      <c r="D5704" s="4" t="s">
        <v>2754</v>
      </c>
      <c r="E5704" s="4" t="s">
        <v>1232</v>
      </c>
      <c r="F5704" s="4" t="s">
        <v>1232</v>
      </c>
      <c r="G5704" s="4" t="s">
        <v>826</v>
      </c>
      <c r="H5704" s="4" t="s">
        <v>63</v>
      </c>
      <c r="I5704" s="4" t="s">
        <v>68</v>
      </c>
      <c r="J5704" s="4" t="s">
        <v>128</v>
      </c>
    </row>
    <row r="5705" spans="1:10" x14ac:dyDescent="0.2">
      <c r="A5705" s="4" t="s">
        <v>631</v>
      </c>
      <c r="B5705" s="4" t="s">
        <v>37</v>
      </c>
      <c r="C5705" s="4" t="s">
        <v>438</v>
      </c>
      <c r="D5705" s="4" t="s">
        <v>2755</v>
      </c>
      <c r="E5705" s="4" t="s">
        <v>1232</v>
      </c>
      <c r="F5705" s="4" t="s">
        <v>1232</v>
      </c>
      <c r="G5705" s="4" t="s">
        <v>826</v>
      </c>
      <c r="H5705" s="4" t="s">
        <v>63</v>
      </c>
      <c r="I5705" s="4" t="s">
        <v>68</v>
      </c>
      <c r="J5705" s="4" t="s">
        <v>128</v>
      </c>
    </row>
    <row r="5706" spans="1:10" x14ac:dyDescent="0.2">
      <c r="A5706" s="4" t="s">
        <v>632</v>
      </c>
      <c r="B5706" s="4" t="s">
        <v>38</v>
      </c>
      <c r="C5706" s="4" t="s">
        <v>39</v>
      </c>
      <c r="D5706" s="4" t="s">
        <v>2318</v>
      </c>
      <c r="E5706" s="4" t="s">
        <v>1360</v>
      </c>
      <c r="F5706" s="4" t="s">
        <v>1360</v>
      </c>
      <c r="G5706" s="4" t="s">
        <v>826</v>
      </c>
      <c r="H5706" s="4" t="s">
        <v>66</v>
      </c>
      <c r="I5706" s="4" t="s">
        <v>81</v>
      </c>
      <c r="J5706" s="4" t="s">
        <v>82</v>
      </c>
    </row>
    <row r="5707" spans="1:10" x14ac:dyDescent="0.2">
      <c r="A5707" s="4" t="s">
        <v>632</v>
      </c>
      <c r="B5707" s="4" t="s">
        <v>43</v>
      </c>
      <c r="C5707" s="4" t="s">
        <v>431</v>
      </c>
      <c r="D5707" s="4" t="s">
        <v>2377</v>
      </c>
      <c r="E5707" s="4" t="s">
        <v>2756</v>
      </c>
      <c r="F5707" s="4" t="s">
        <v>2756</v>
      </c>
      <c r="G5707" s="4" t="s">
        <v>826</v>
      </c>
      <c r="H5707" s="4" t="s">
        <v>66</v>
      </c>
      <c r="I5707" s="4" t="s">
        <v>81</v>
      </c>
      <c r="J5707" s="4" t="s">
        <v>82</v>
      </c>
    </row>
    <row r="5708" spans="1:10" x14ac:dyDescent="0.2">
      <c r="A5708" s="4" t="s">
        <v>632</v>
      </c>
      <c r="B5708" s="4" t="s">
        <v>48</v>
      </c>
      <c r="C5708" s="4" t="s">
        <v>432</v>
      </c>
      <c r="D5708" s="4" t="s">
        <v>2068</v>
      </c>
      <c r="E5708" s="4" t="s">
        <v>2756</v>
      </c>
      <c r="F5708" s="4" t="s">
        <v>2756</v>
      </c>
      <c r="G5708" s="4" t="s">
        <v>826</v>
      </c>
      <c r="H5708" s="4" t="s">
        <v>66</v>
      </c>
      <c r="I5708" s="4" t="s">
        <v>81</v>
      </c>
      <c r="J5708" s="4" t="s">
        <v>82</v>
      </c>
    </row>
    <row r="5709" spans="1:10" x14ac:dyDescent="0.2">
      <c r="A5709" s="4" t="s">
        <v>632</v>
      </c>
      <c r="B5709" s="4" t="s">
        <v>50</v>
      </c>
      <c r="C5709" s="4" t="s">
        <v>433</v>
      </c>
      <c r="D5709" s="4" t="s">
        <v>2378</v>
      </c>
      <c r="E5709" s="4" t="s">
        <v>2756</v>
      </c>
      <c r="F5709" s="4" t="s">
        <v>2756</v>
      </c>
      <c r="G5709" s="4" t="s">
        <v>826</v>
      </c>
      <c r="H5709" s="4" t="s">
        <v>66</v>
      </c>
      <c r="I5709" s="4" t="s">
        <v>81</v>
      </c>
      <c r="J5709" s="4" t="s">
        <v>82</v>
      </c>
    </row>
    <row r="5710" spans="1:10" x14ac:dyDescent="0.2">
      <c r="A5710" s="4" t="s">
        <v>632</v>
      </c>
      <c r="B5710" s="4" t="s">
        <v>52</v>
      </c>
      <c r="C5710" s="4" t="s">
        <v>434</v>
      </c>
      <c r="D5710" s="4" t="s">
        <v>2069</v>
      </c>
      <c r="E5710" s="4" t="s">
        <v>2756</v>
      </c>
      <c r="F5710" s="4" t="s">
        <v>2756</v>
      </c>
      <c r="G5710" s="4" t="s">
        <v>826</v>
      </c>
      <c r="H5710" s="4" t="s">
        <v>66</v>
      </c>
      <c r="I5710" s="4" t="s">
        <v>81</v>
      </c>
      <c r="J5710" s="4" t="s">
        <v>82</v>
      </c>
    </row>
    <row r="5711" spans="1:10" x14ac:dyDescent="0.2">
      <c r="A5711" s="4" t="s">
        <v>632</v>
      </c>
      <c r="B5711" s="4" t="s">
        <v>54</v>
      </c>
      <c r="C5711" s="4" t="s">
        <v>435</v>
      </c>
      <c r="D5711" s="4" t="s">
        <v>2276</v>
      </c>
      <c r="E5711" s="4" t="s">
        <v>2756</v>
      </c>
      <c r="F5711" s="4" t="s">
        <v>2756</v>
      </c>
      <c r="G5711" s="4" t="s">
        <v>826</v>
      </c>
      <c r="H5711" s="4" t="s">
        <v>66</v>
      </c>
      <c r="I5711" s="4" t="s">
        <v>81</v>
      </c>
      <c r="J5711" s="4" t="s">
        <v>82</v>
      </c>
    </row>
    <row r="5712" spans="1:10" x14ac:dyDescent="0.2">
      <c r="A5712" s="4" t="s">
        <v>632</v>
      </c>
      <c r="B5712" s="4" t="s">
        <v>56</v>
      </c>
      <c r="C5712" s="4" t="s">
        <v>436</v>
      </c>
      <c r="D5712" s="4" t="s">
        <v>2547</v>
      </c>
      <c r="E5712" s="4" t="s">
        <v>2756</v>
      </c>
      <c r="F5712" s="4" t="s">
        <v>2756</v>
      </c>
      <c r="G5712" s="4" t="s">
        <v>826</v>
      </c>
      <c r="H5712" s="4" t="s">
        <v>66</v>
      </c>
      <c r="I5712" s="4" t="s">
        <v>81</v>
      </c>
      <c r="J5712" s="4" t="s">
        <v>82</v>
      </c>
    </row>
    <row r="5713" spans="1:10" x14ac:dyDescent="0.2">
      <c r="A5713" s="4" t="s">
        <v>632</v>
      </c>
      <c r="B5713" s="4" t="s">
        <v>58</v>
      </c>
      <c r="C5713" s="4" t="s">
        <v>437</v>
      </c>
      <c r="D5713" s="4" t="s">
        <v>2363</v>
      </c>
      <c r="E5713" s="4" t="s">
        <v>2756</v>
      </c>
      <c r="F5713" s="4" t="s">
        <v>2756</v>
      </c>
      <c r="G5713" s="4" t="s">
        <v>826</v>
      </c>
      <c r="H5713" s="4" t="s">
        <v>66</v>
      </c>
      <c r="I5713" s="4" t="s">
        <v>81</v>
      </c>
      <c r="J5713" s="4" t="s">
        <v>82</v>
      </c>
    </row>
    <row r="5714" spans="1:10" x14ac:dyDescent="0.2">
      <c r="A5714" s="4" t="s">
        <v>632</v>
      </c>
      <c r="B5714" s="4" t="s">
        <v>37</v>
      </c>
      <c r="C5714" s="4" t="s">
        <v>438</v>
      </c>
      <c r="D5714" s="4" t="s">
        <v>2698</v>
      </c>
      <c r="E5714" s="4" t="s">
        <v>2757</v>
      </c>
      <c r="F5714" s="4" t="s">
        <v>2757</v>
      </c>
      <c r="G5714" s="4" t="s">
        <v>826</v>
      </c>
      <c r="H5714" s="4" t="s">
        <v>66</v>
      </c>
      <c r="I5714" s="4" t="s">
        <v>81</v>
      </c>
      <c r="J5714" s="4" t="s">
        <v>82</v>
      </c>
    </row>
    <row r="5715" spans="1:10" x14ac:dyDescent="0.2">
      <c r="A5715" s="4" t="s">
        <v>632</v>
      </c>
      <c r="B5715" s="4" t="s">
        <v>63</v>
      </c>
      <c r="C5715" s="4" t="s">
        <v>439</v>
      </c>
      <c r="D5715" s="4" t="s">
        <v>2758</v>
      </c>
      <c r="E5715" s="4" t="s">
        <v>2757</v>
      </c>
      <c r="F5715" s="4" t="s">
        <v>2757</v>
      </c>
      <c r="G5715" s="4" t="s">
        <v>826</v>
      </c>
      <c r="H5715" s="4" t="s">
        <v>68</v>
      </c>
      <c r="I5715" s="4" t="s">
        <v>81</v>
      </c>
      <c r="J5715" s="4" t="s">
        <v>82</v>
      </c>
    </row>
    <row r="5716" spans="1:10" x14ac:dyDescent="0.2">
      <c r="A5716" s="4" t="s">
        <v>632</v>
      </c>
      <c r="B5716" s="4" t="s">
        <v>45</v>
      </c>
      <c r="C5716" s="4" t="s">
        <v>440</v>
      </c>
      <c r="D5716" s="4" t="s">
        <v>2759</v>
      </c>
      <c r="E5716" s="4" t="s">
        <v>1730</v>
      </c>
      <c r="F5716" s="4" t="s">
        <v>1730</v>
      </c>
      <c r="G5716" s="4" t="s">
        <v>826</v>
      </c>
      <c r="H5716" s="4" t="s">
        <v>68</v>
      </c>
      <c r="I5716" s="4" t="s">
        <v>81</v>
      </c>
      <c r="J5716" s="4" t="s">
        <v>82</v>
      </c>
    </row>
    <row r="5717" spans="1:10" x14ac:dyDescent="0.2">
      <c r="A5717" s="4" t="s">
        <v>632</v>
      </c>
      <c r="B5717" s="4" t="s">
        <v>66</v>
      </c>
      <c r="C5717" s="4" t="s">
        <v>441</v>
      </c>
      <c r="D5717" s="4" t="s">
        <v>2760</v>
      </c>
      <c r="E5717" s="4" t="s">
        <v>1730</v>
      </c>
      <c r="F5717" s="4" t="s">
        <v>1730</v>
      </c>
      <c r="G5717" s="4" t="s">
        <v>826</v>
      </c>
      <c r="H5717" s="4" t="s">
        <v>68</v>
      </c>
      <c r="I5717" s="4" t="s">
        <v>81</v>
      </c>
      <c r="J5717" s="4" t="s">
        <v>82</v>
      </c>
    </row>
    <row r="5718" spans="1:10" x14ac:dyDescent="0.2">
      <c r="A5718" s="4" t="s">
        <v>632</v>
      </c>
      <c r="B5718" s="4" t="s">
        <v>68</v>
      </c>
      <c r="C5718" s="4" t="s">
        <v>478</v>
      </c>
      <c r="D5718" s="4" t="s">
        <v>2761</v>
      </c>
      <c r="E5718" s="4" t="s">
        <v>1730</v>
      </c>
      <c r="F5718" s="4" t="s">
        <v>1730</v>
      </c>
      <c r="G5718" s="4" t="s">
        <v>826</v>
      </c>
      <c r="H5718" s="4" t="s">
        <v>68</v>
      </c>
      <c r="I5718" s="4" t="s">
        <v>81</v>
      </c>
      <c r="J5718" s="4" t="s">
        <v>82</v>
      </c>
    </row>
    <row r="5719" spans="1:10" x14ac:dyDescent="0.2">
      <c r="A5719" s="4" t="s">
        <v>632</v>
      </c>
      <c r="B5719" s="4" t="s">
        <v>46</v>
      </c>
      <c r="C5719" s="4" t="s">
        <v>541</v>
      </c>
      <c r="D5719" s="4" t="s">
        <v>2762</v>
      </c>
      <c r="E5719" s="4" t="s">
        <v>2757</v>
      </c>
      <c r="F5719" s="4" t="s">
        <v>2757</v>
      </c>
      <c r="G5719" s="4" t="s">
        <v>826</v>
      </c>
      <c r="H5719" s="4" t="s">
        <v>68</v>
      </c>
      <c r="I5719" s="4" t="s">
        <v>78</v>
      </c>
      <c r="J5719" s="4" t="s">
        <v>93</v>
      </c>
    </row>
    <row r="5720" spans="1:10" x14ac:dyDescent="0.2">
      <c r="A5720" s="4" t="s">
        <v>632</v>
      </c>
      <c r="B5720" s="4" t="s">
        <v>71</v>
      </c>
      <c r="C5720" s="4" t="s">
        <v>542</v>
      </c>
      <c r="D5720" s="4" t="s">
        <v>2763</v>
      </c>
      <c r="E5720" s="4" t="s">
        <v>2757</v>
      </c>
      <c r="F5720" s="4" t="s">
        <v>2757</v>
      </c>
      <c r="G5720" s="4" t="s">
        <v>826</v>
      </c>
      <c r="H5720" s="4" t="s">
        <v>68</v>
      </c>
      <c r="I5720" s="4" t="s">
        <v>81</v>
      </c>
      <c r="J5720" s="4" t="s">
        <v>82</v>
      </c>
    </row>
    <row r="5721" spans="1:10" x14ac:dyDescent="0.2">
      <c r="A5721" s="4" t="s">
        <v>632</v>
      </c>
      <c r="B5721" s="4" t="s">
        <v>73</v>
      </c>
      <c r="C5721" s="4" t="s">
        <v>543</v>
      </c>
      <c r="D5721" s="4" t="s">
        <v>2764</v>
      </c>
      <c r="E5721" s="4" t="s">
        <v>2757</v>
      </c>
      <c r="F5721" s="4" t="s">
        <v>2757</v>
      </c>
      <c r="G5721" s="4" t="s">
        <v>826</v>
      </c>
      <c r="H5721" s="4" t="s">
        <v>68</v>
      </c>
      <c r="I5721" s="4" t="s">
        <v>81</v>
      </c>
      <c r="J5721" s="4" t="s">
        <v>82</v>
      </c>
    </row>
    <row r="5722" spans="1:10" x14ac:dyDescent="0.2">
      <c r="A5722" s="4" t="s">
        <v>632</v>
      </c>
      <c r="B5722" s="4" t="s">
        <v>75</v>
      </c>
      <c r="C5722" s="4" t="s">
        <v>544</v>
      </c>
      <c r="D5722" s="4" t="s">
        <v>2765</v>
      </c>
      <c r="E5722" s="4" t="s">
        <v>2757</v>
      </c>
      <c r="F5722" s="4" t="s">
        <v>2757</v>
      </c>
      <c r="G5722" s="4" t="s">
        <v>826</v>
      </c>
      <c r="H5722" s="4" t="s">
        <v>68</v>
      </c>
      <c r="I5722" s="4" t="s">
        <v>81</v>
      </c>
      <c r="J5722" s="4" t="s">
        <v>82</v>
      </c>
    </row>
    <row r="5723" spans="1:10" x14ac:dyDescent="0.2">
      <c r="A5723" s="4" t="s">
        <v>633</v>
      </c>
      <c r="B5723" s="4" t="s">
        <v>38</v>
      </c>
      <c r="C5723" s="4" t="s">
        <v>39</v>
      </c>
      <c r="D5723" s="4" t="s">
        <v>2245</v>
      </c>
      <c r="E5723" s="4" t="s">
        <v>890</v>
      </c>
      <c r="F5723" s="4" t="s">
        <v>890</v>
      </c>
      <c r="G5723" s="4" t="s">
        <v>826</v>
      </c>
      <c r="H5723" s="4" t="s">
        <v>66</v>
      </c>
      <c r="I5723" s="4" t="s">
        <v>71</v>
      </c>
      <c r="J5723" s="4" t="s">
        <v>105</v>
      </c>
    </row>
    <row r="5724" spans="1:10" x14ac:dyDescent="0.2">
      <c r="A5724" s="4" t="s">
        <v>633</v>
      </c>
      <c r="B5724" s="4" t="s">
        <v>43</v>
      </c>
      <c r="C5724" s="4" t="s">
        <v>115</v>
      </c>
      <c r="D5724" s="4" t="s">
        <v>2273</v>
      </c>
      <c r="E5724" s="4" t="s">
        <v>2766</v>
      </c>
      <c r="F5724" s="4" t="s">
        <v>2766</v>
      </c>
      <c r="G5724" s="4" t="s">
        <v>826</v>
      </c>
      <c r="H5724" s="4" t="s">
        <v>66</v>
      </c>
      <c r="I5724" s="4" t="s">
        <v>71</v>
      </c>
      <c r="J5724" s="4" t="s">
        <v>105</v>
      </c>
    </row>
    <row r="5725" spans="1:10" x14ac:dyDescent="0.2">
      <c r="A5725" s="4" t="s">
        <v>633</v>
      </c>
      <c r="B5725" s="4" t="s">
        <v>48</v>
      </c>
      <c r="C5725" s="4" t="s">
        <v>118</v>
      </c>
      <c r="D5725" s="4" t="s">
        <v>2274</v>
      </c>
      <c r="E5725" s="4" t="s">
        <v>2766</v>
      </c>
      <c r="F5725" s="4" t="s">
        <v>2766</v>
      </c>
      <c r="G5725" s="4" t="s">
        <v>826</v>
      </c>
      <c r="H5725" s="4" t="s">
        <v>66</v>
      </c>
      <c r="I5725" s="4" t="s">
        <v>71</v>
      </c>
      <c r="J5725" s="4" t="s">
        <v>105</v>
      </c>
    </row>
    <row r="5726" spans="1:10" x14ac:dyDescent="0.2">
      <c r="A5726" s="4" t="s">
        <v>633</v>
      </c>
      <c r="B5726" s="4" t="s">
        <v>50</v>
      </c>
      <c r="C5726" s="4" t="s">
        <v>119</v>
      </c>
      <c r="D5726" s="4" t="s">
        <v>2069</v>
      </c>
      <c r="E5726" s="4" t="s">
        <v>2766</v>
      </c>
      <c r="F5726" s="4" t="s">
        <v>2766</v>
      </c>
      <c r="G5726" s="4" t="s">
        <v>826</v>
      </c>
      <c r="H5726" s="4" t="s">
        <v>66</v>
      </c>
      <c r="I5726" s="4" t="s">
        <v>71</v>
      </c>
      <c r="J5726" s="4" t="s">
        <v>105</v>
      </c>
    </row>
    <row r="5727" spans="1:10" x14ac:dyDescent="0.2">
      <c r="A5727" s="4" t="s">
        <v>633</v>
      </c>
      <c r="B5727" s="4" t="s">
        <v>52</v>
      </c>
      <c r="C5727" s="4" t="s">
        <v>120</v>
      </c>
      <c r="D5727" s="4" t="s">
        <v>2362</v>
      </c>
      <c r="E5727" s="4" t="s">
        <v>2766</v>
      </c>
      <c r="F5727" s="4" t="s">
        <v>2766</v>
      </c>
      <c r="G5727" s="4" t="s">
        <v>826</v>
      </c>
      <c r="H5727" s="4" t="s">
        <v>66</v>
      </c>
      <c r="I5727" s="4" t="s">
        <v>71</v>
      </c>
      <c r="J5727" s="4" t="s">
        <v>105</v>
      </c>
    </row>
    <row r="5728" spans="1:10" x14ac:dyDescent="0.2">
      <c r="A5728" s="4" t="s">
        <v>633</v>
      </c>
      <c r="B5728" s="4" t="s">
        <v>54</v>
      </c>
      <c r="C5728" s="4" t="s">
        <v>182</v>
      </c>
      <c r="D5728" s="4" t="s">
        <v>2228</v>
      </c>
      <c r="E5728" s="4" t="s">
        <v>2766</v>
      </c>
      <c r="F5728" s="4" t="s">
        <v>2766</v>
      </c>
      <c r="G5728" s="4" t="s">
        <v>826</v>
      </c>
      <c r="H5728" s="4" t="s">
        <v>66</v>
      </c>
      <c r="I5728" s="4" t="s">
        <v>71</v>
      </c>
      <c r="J5728" s="4" t="s">
        <v>105</v>
      </c>
    </row>
    <row r="5729" spans="1:10" x14ac:dyDescent="0.2">
      <c r="A5729" s="4" t="s">
        <v>633</v>
      </c>
      <c r="B5729" s="4" t="s">
        <v>56</v>
      </c>
      <c r="C5729" s="4" t="s">
        <v>183</v>
      </c>
      <c r="D5729" s="4" t="s">
        <v>2229</v>
      </c>
      <c r="E5729" s="4" t="s">
        <v>2766</v>
      </c>
      <c r="F5729" s="4" t="s">
        <v>2766</v>
      </c>
      <c r="G5729" s="4" t="s">
        <v>826</v>
      </c>
      <c r="H5729" s="4" t="s">
        <v>66</v>
      </c>
      <c r="I5729" s="4" t="s">
        <v>71</v>
      </c>
      <c r="J5729" s="4" t="s">
        <v>105</v>
      </c>
    </row>
    <row r="5730" spans="1:10" x14ac:dyDescent="0.2">
      <c r="A5730" s="4" t="s">
        <v>633</v>
      </c>
      <c r="B5730" s="4" t="s">
        <v>58</v>
      </c>
      <c r="C5730" s="4" t="s">
        <v>184</v>
      </c>
      <c r="D5730" s="4" t="s">
        <v>2171</v>
      </c>
      <c r="E5730" s="4" t="s">
        <v>2766</v>
      </c>
      <c r="F5730" s="4" t="s">
        <v>2766</v>
      </c>
      <c r="G5730" s="4" t="s">
        <v>826</v>
      </c>
      <c r="H5730" s="4" t="s">
        <v>66</v>
      </c>
      <c r="I5730" s="4" t="s">
        <v>71</v>
      </c>
      <c r="J5730" s="4" t="s">
        <v>105</v>
      </c>
    </row>
    <row r="5731" spans="1:10" x14ac:dyDescent="0.2">
      <c r="A5731" s="4" t="s">
        <v>633</v>
      </c>
      <c r="B5731" s="4" t="s">
        <v>37</v>
      </c>
      <c r="C5731" s="4" t="s">
        <v>185</v>
      </c>
      <c r="D5731" s="4" t="s">
        <v>2698</v>
      </c>
      <c r="E5731" s="4" t="s">
        <v>2767</v>
      </c>
      <c r="F5731" s="4" t="s">
        <v>2767</v>
      </c>
      <c r="G5731" s="4" t="s">
        <v>826</v>
      </c>
      <c r="H5731" s="4" t="s">
        <v>66</v>
      </c>
      <c r="I5731" s="4" t="s">
        <v>71</v>
      </c>
      <c r="J5731" s="4" t="s">
        <v>105</v>
      </c>
    </row>
    <row r="5732" spans="1:10" x14ac:dyDescent="0.2">
      <c r="A5732" s="4" t="s">
        <v>633</v>
      </c>
      <c r="B5732" s="4" t="s">
        <v>63</v>
      </c>
      <c r="C5732" s="4" t="s">
        <v>186</v>
      </c>
      <c r="D5732" s="4" t="s">
        <v>2768</v>
      </c>
      <c r="E5732" s="4" t="s">
        <v>2767</v>
      </c>
      <c r="F5732" s="4" t="s">
        <v>2767</v>
      </c>
      <c r="G5732" s="4" t="s">
        <v>826</v>
      </c>
      <c r="H5732" s="4" t="s">
        <v>68</v>
      </c>
      <c r="I5732" s="4" t="s">
        <v>81</v>
      </c>
      <c r="J5732" s="4" t="s">
        <v>82</v>
      </c>
    </row>
    <row r="5733" spans="1:10" x14ac:dyDescent="0.2">
      <c r="A5733" s="4" t="s">
        <v>633</v>
      </c>
      <c r="B5733" s="4" t="s">
        <v>45</v>
      </c>
      <c r="C5733" s="4" t="s">
        <v>187</v>
      </c>
      <c r="D5733" s="4" t="s">
        <v>2769</v>
      </c>
      <c r="E5733" s="4" t="s">
        <v>2767</v>
      </c>
      <c r="F5733" s="4" t="s">
        <v>2767</v>
      </c>
      <c r="G5733" s="4" t="s">
        <v>826</v>
      </c>
      <c r="H5733" s="4" t="s">
        <v>66</v>
      </c>
      <c r="I5733" s="4" t="s">
        <v>71</v>
      </c>
      <c r="J5733" s="4" t="s">
        <v>105</v>
      </c>
    </row>
    <row r="5734" spans="1:10" x14ac:dyDescent="0.2">
      <c r="A5734" s="4" t="s">
        <v>633</v>
      </c>
      <c r="B5734" s="4" t="s">
        <v>66</v>
      </c>
      <c r="C5734" s="4" t="s">
        <v>188</v>
      </c>
      <c r="D5734" s="4" t="s">
        <v>2770</v>
      </c>
      <c r="E5734" s="4" t="s">
        <v>2767</v>
      </c>
      <c r="F5734" s="4" t="s">
        <v>2767</v>
      </c>
      <c r="G5734" s="4" t="s">
        <v>826</v>
      </c>
      <c r="H5734" s="4" t="s">
        <v>66</v>
      </c>
      <c r="I5734" s="4" t="s">
        <v>71</v>
      </c>
      <c r="J5734" s="4" t="s">
        <v>105</v>
      </c>
    </row>
    <row r="5735" spans="1:10" x14ac:dyDescent="0.2">
      <c r="A5735" s="4" t="s">
        <v>633</v>
      </c>
      <c r="B5735" s="4" t="s">
        <v>68</v>
      </c>
      <c r="C5735" s="4" t="s">
        <v>189</v>
      </c>
      <c r="D5735" s="4" t="s">
        <v>2771</v>
      </c>
      <c r="E5735" s="4" t="s">
        <v>2767</v>
      </c>
      <c r="F5735" s="4" t="s">
        <v>2767</v>
      </c>
      <c r="G5735" s="4" t="s">
        <v>826</v>
      </c>
      <c r="H5735" s="4" t="s">
        <v>68</v>
      </c>
      <c r="I5735" s="4" t="s">
        <v>81</v>
      </c>
      <c r="J5735" s="4" t="s">
        <v>82</v>
      </c>
    </row>
    <row r="5736" spans="1:10" x14ac:dyDescent="0.2">
      <c r="A5736" s="4" t="s">
        <v>633</v>
      </c>
      <c r="B5736" s="4" t="s">
        <v>46</v>
      </c>
      <c r="C5736" s="4" t="s">
        <v>190</v>
      </c>
      <c r="D5736" s="4" t="s">
        <v>2772</v>
      </c>
      <c r="E5736" s="4" t="s">
        <v>2767</v>
      </c>
      <c r="F5736" s="4" t="s">
        <v>2767</v>
      </c>
      <c r="G5736" s="4" t="s">
        <v>826</v>
      </c>
      <c r="H5736" s="4" t="s">
        <v>66</v>
      </c>
      <c r="I5736" s="4" t="s">
        <v>71</v>
      </c>
      <c r="J5736" s="4" t="s">
        <v>105</v>
      </c>
    </row>
    <row r="5737" spans="1:10" x14ac:dyDescent="0.2">
      <c r="A5737" s="4" t="s">
        <v>633</v>
      </c>
      <c r="B5737" s="4" t="s">
        <v>71</v>
      </c>
      <c r="C5737" s="4" t="s">
        <v>191</v>
      </c>
      <c r="D5737" s="4" t="s">
        <v>2773</v>
      </c>
      <c r="E5737" s="4" t="s">
        <v>2767</v>
      </c>
      <c r="F5737" s="4" t="s">
        <v>2767</v>
      </c>
      <c r="G5737" s="4" t="s">
        <v>826</v>
      </c>
      <c r="H5737" s="4" t="s">
        <v>66</v>
      </c>
      <c r="I5737" s="4" t="s">
        <v>71</v>
      </c>
      <c r="J5737" s="4" t="s">
        <v>105</v>
      </c>
    </row>
    <row r="5738" spans="1:10" x14ac:dyDescent="0.2">
      <c r="A5738" s="4" t="s">
        <v>633</v>
      </c>
      <c r="B5738" s="4" t="s">
        <v>73</v>
      </c>
      <c r="C5738" s="4" t="s">
        <v>192</v>
      </c>
      <c r="D5738" s="4" t="s">
        <v>2774</v>
      </c>
      <c r="E5738" s="4" t="s">
        <v>2775</v>
      </c>
      <c r="F5738" s="4" t="s">
        <v>2775</v>
      </c>
      <c r="G5738" s="4" t="s">
        <v>826</v>
      </c>
      <c r="H5738" s="4" t="s">
        <v>66</v>
      </c>
      <c r="I5738" s="4" t="s">
        <v>71</v>
      </c>
      <c r="J5738" s="4" t="s">
        <v>105</v>
      </c>
    </row>
    <row r="5739" spans="1:10" x14ac:dyDescent="0.2">
      <c r="A5739" s="4" t="s">
        <v>634</v>
      </c>
      <c r="B5739" s="4" t="s">
        <v>38</v>
      </c>
      <c r="C5739" s="4" t="s">
        <v>39</v>
      </c>
      <c r="D5739" s="4" t="s">
        <v>2721</v>
      </c>
      <c r="E5739" s="4" t="s">
        <v>2776</v>
      </c>
      <c r="F5739" s="4" t="s">
        <v>2776</v>
      </c>
      <c r="G5739" s="4" t="s">
        <v>826</v>
      </c>
      <c r="H5739" s="4" t="s">
        <v>52</v>
      </c>
      <c r="I5739" s="4" t="s">
        <v>63</v>
      </c>
      <c r="J5739" s="4" t="s">
        <v>203</v>
      </c>
    </row>
    <row r="5740" spans="1:10" x14ac:dyDescent="0.2">
      <c r="A5740" s="4" t="s">
        <v>634</v>
      </c>
      <c r="B5740" s="4" t="s">
        <v>43</v>
      </c>
      <c r="C5740" s="4" t="s">
        <v>431</v>
      </c>
      <c r="D5740" s="4" t="s">
        <v>2721</v>
      </c>
      <c r="E5740" s="4" t="s">
        <v>2777</v>
      </c>
      <c r="F5740" s="4" t="s">
        <v>2777</v>
      </c>
      <c r="G5740" s="4" t="s">
        <v>826</v>
      </c>
      <c r="H5740" s="4" t="s">
        <v>52</v>
      </c>
      <c r="I5740" s="4" t="s">
        <v>63</v>
      </c>
      <c r="J5740" s="4" t="s">
        <v>203</v>
      </c>
    </row>
    <row r="5741" spans="1:10" x14ac:dyDescent="0.2">
      <c r="A5741" s="4" t="s">
        <v>634</v>
      </c>
      <c r="B5741" s="4" t="s">
        <v>48</v>
      </c>
      <c r="C5741" s="4" t="s">
        <v>432</v>
      </c>
      <c r="D5741" s="4" t="s">
        <v>2437</v>
      </c>
      <c r="E5741" s="4" t="s">
        <v>2777</v>
      </c>
      <c r="F5741" s="4" t="s">
        <v>2777</v>
      </c>
      <c r="G5741" s="4" t="s">
        <v>826</v>
      </c>
      <c r="H5741" s="4" t="s">
        <v>52</v>
      </c>
      <c r="I5741" s="4" t="s">
        <v>63</v>
      </c>
      <c r="J5741" s="4" t="s">
        <v>203</v>
      </c>
    </row>
    <row r="5742" spans="1:10" x14ac:dyDescent="0.2">
      <c r="A5742" s="4" t="s">
        <v>634</v>
      </c>
      <c r="B5742" s="4" t="s">
        <v>50</v>
      </c>
      <c r="C5742" s="4" t="s">
        <v>433</v>
      </c>
      <c r="D5742" s="4" t="s">
        <v>2595</v>
      </c>
      <c r="E5742" s="4" t="s">
        <v>526</v>
      </c>
      <c r="F5742" s="4" t="s">
        <v>526</v>
      </c>
      <c r="G5742" s="4" t="s">
        <v>826</v>
      </c>
      <c r="H5742" s="4" t="s">
        <v>52</v>
      </c>
      <c r="I5742" s="4" t="s">
        <v>63</v>
      </c>
      <c r="J5742" s="4" t="s">
        <v>203</v>
      </c>
    </row>
    <row r="5743" spans="1:10" x14ac:dyDescent="0.2">
      <c r="A5743" s="4" t="s">
        <v>634</v>
      </c>
      <c r="B5743" s="4" t="s">
        <v>52</v>
      </c>
      <c r="C5743" s="4" t="s">
        <v>434</v>
      </c>
      <c r="D5743" s="4" t="s">
        <v>2160</v>
      </c>
      <c r="E5743" s="4" t="s">
        <v>526</v>
      </c>
      <c r="F5743" s="4" t="s">
        <v>526</v>
      </c>
      <c r="G5743" s="4" t="s">
        <v>826</v>
      </c>
      <c r="H5743" s="4" t="s">
        <v>52</v>
      </c>
      <c r="I5743" s="4" t="s">
        <v>63</v>
      </c>
      <c r="J5743" s="4" t="s">
        <v>203</v>
      </c>
    </row>
    <row r="5744" spans="1:10" x14ac:dyDescent="0.2">
      <c r="A5744" s="4" t="s">
        <v>634</v>
      </c>
      <c r="B5744" s="4" t="s">
        <v>54</v>
      </c>
      <c r="C5744" s="4" t="s">
        <v>435</v>
      </c>
      <c r="D5744" s="4" t="s">
        <v>2161</v>
      </c>
      <c r="E5744" s="4" t="s">
        <v>526</v>
      </c>
      <c r="F5744" s="4" t="s">
        <v>526</v>
      </c>
      <c r="G5744" s="4" t="s">
        <v>826</v>
      </c>
      <c r="H5744" s="4" t="s">
        <v>52</v>
      </c>
      <c r="I5744" s="4" t="s">
        <v>63</v>
      </c>
      <c r="J5744" s="4" t="s">
        <v>203</v>
      </c>
    </row>
    <row r="5745" spans="1:10" x14ac:dyDescent="0.2">
      <c r="A5745" s="4" t="s">
        <v>634</v>
      </c>
      <c r="B5745" s="4" t="s">
        <v>56</v>
      </c>
      <c r="C5745" s="4" t="s">
        <v>436</v>
      </c>
      <c r="D5745" s="4" t="s">
        <v>2722</v>
      </c>
      <c r="E5745" s="4" t="s">
        <v>526</v>
      </c>
      <c r="F5745" s="4" t="s">
        <v>526</v>
      </c>
      <c r="G5745" s="4" t="s">
        <v>826</v>
      </c>
      <c r="H5745" s="4" t="s">
        <v>52</v>
      </c>
      <c r="I5745" s="4" t="s">
        <v>63</v>
      </c>
      <c r="J5745" s="4" t="s">
        <v>203</v>
      </c>
    </row>
    <row r="5746" spans="1:10" x14ac:dyDescent="0.2">
      <c r="A5746" s="4" t="s">
        <v>634</v>
      </c>
      <c r="B5746" s="4" t="s">
        <v>58</v>
      </c>
      <c r="C5746" s="4" t="s">
        <v>437</v>
      </c>
      <c r="D5746" s="4" t="s">
        <v>2163</v>
      </c>
      <c r="E5746" s="4" t="s">
        <v>526</v>
      </c>
      <c r="F5746" s="4" t="s">
        <v>526</v>
      </c>
      <c r="G5746" s="4" t="s">
        <v>826</v>
      </c>
      <c r="H5746" s="4" t="s">
        <v>52</v>
      </c>
      <c r="I5746" s="4" t="s">
        <v>63</v>
      </c>
      <c r="J5746" s="4" t="s">
        <v>203</v>
      </c>
    </row>
    <row r="5747" spans="1:10" x14ac:dyDescent="0.2">
      <c r="A5747" s="4" t="s">
        <v>634</v>
      </c>
      <c r="B5747" s="4" t="s">
        <v>37</v>
      </c>
      <c r="C5747" s="4" t="s">
        <v>438</v>
      </c>
      <c r="D5747" s="4" t="s">
        <v>2164</v>
      </c>
      <c r="E5747" s="4" t="s">
        <v>526</v>
      </c>
      <c r="F5747" s="4" t="s">
        <v>526</v>
      </c>
      <c r="G5747" s="4" t="s">
        <v>826</v>
      </c>
      <c r="H5747" s="4" t="s">
        <v>52</v>
      </c>
      <c r="I5747" s="4" t="s">
        <v>63</v>
      </c>
      <c r="J5747" s="4" t="s">
        <v>203</v>
      </c>
    </row>
    <row r="5748" spans="1:10" x14ac:dyDescent="0.2">
      <c r="A5748" s="4" t="s">
        <v>634</v>
      </c>
      <c r="B5748" s="4" t="s">
        <v>63</v>
      </c>
      <c r="C5748" s="4" t="s">
        <v>439</v>
      </c>
      <c r="D5748" s="4" t="s">
        <v>2723</v>
      </c>
      <c r="E5748" s="4" t="s">
        <v>526</v>
      </c>
      <c r="F5748" s="4" t="s">
        <v>526</v>
      </c>
      <c r="G5748" s="4" t="s">
        <v>826</v>
      </c>
      <c r="H5748" s="4" t="s">
        <v>52</v>
      </c>
      <c r="I5748" s="4" t="s">
        <v>63</v>
      </c>
      <c r="J5748" s="4" t="s">
        <v>203</v>
      </c>
    </row>
    <row r="5749" spans="1:10" x14ac:dyDescent="0.2">
      <c r="A5749" s="4" t="s">
        <v>634</v>
      </c>
      <c r="B5749" s="4" t="s">
        <v>45</v>
      </c>
      <c r="C5749" s="4" t="s">
        <v>440</v>
      </c>
      <c r="D5749" s="4" t="s">
        <v>2165</v>
      </c>
      <c r="E5749" s="4" t="s">
        <v>526</v>
      </c>
      <c r="F5749" s="4" t="s">
        <v>526</v>
      </c>
      <c r="G5749" s="4" t="s">
        <v>826</v>
      </c>
      <c r="H5749" s="4" t="s">
        <v>52</v>
      </c>
      <c r="I5749" s="4" t="s">
        <v>63</v>
      </c>
      <c r="J5749" s="4" t="s">
        <v>203</v>
      </c>
    </row>
    <row r="5750" spans="1:10" x14ac:dyDescent="0.2">
      <c r="A5750" s="4" t="s">
        <v>634</v>
      </c>
      <c r="B5750" s="4" t="s">
        <v>66</v>
      </c>
      <c r="C5750" s="4" t="s">
        <v>441</v>
      </c>
      <c r="D5750" s="4" t="s">
        <v>2166</v>
      </c>
      <c r="E5750" s="4" t="s">
        <v>526</v>
      </c>
      <c r="F5750" s="4" t="s">
        <v>526</v>
      </c>
      <c r="G5750" s="4" t="s">
        <v>826</v>
      </c>
      <c r="H5750" s="4" t="s">
        <v>52</v>
      </c>
      <c r="I5750" s="4" t="s">
        <v>63</v>
      </c>
      <c r="J5750" s="4" t="s">
        <v>203</v>
      </c>
    </row>
    <row r="5751" spans="1:10" x14ac:dyDescent="0.2">
      <c r="A5751" s="4" t="s">
        <v>634</v>
      </c>
      <c r="B5751" s="4" t="s">
        <v>68</v>
      </c>
      <c r="C5751" s="4" t="s">
        <v>478</v>
      </c>
      <c r="D5751" s="4" t="s">
        <v>2167</v>
      </c>
      <c r="E5751" s="4" t="s">
        <v>526</v>
      </c>
      <c r="F5751" s="4" t="s">
        <v>526</v>
      </c>
      <c r="G5751" s="4" t="s">
        <v>826</v>
      </c>
      <c r="H5751" s="4" t="s">
        <v>52</v>
      </c>
      <c r="I5751" s="4" t="s">
        <v>63</v>
      </c>
      <c r="J5751" s="4" t="s">
        <v>203</v>
      </c>
    </row>
    <row r="5752" spans="1:10" x14ac:dyDescent="0.2">
      <c r="A5752" s="4" t="s">
        <v>634</v>
      </c>
      <c r="B5752" s="4" t="s">
        <v>46</v>
      </c>
      <c r="C5752" s="4" t="s">
        <v>541</v>
      </c>
      <c r="D5752" s="4" t="s">
        <v>2168</v>
      </c>
      <c r="E5752" s="4" t="s">
        <v>526</v>
      </c>
      <c r="F5752" s="4" t="s">
        <v>526</v>
      </c>
      <c r="G5752" s="4" t="s">
        <v>826</v>
      </c>
      <c r="H5752" s="4" t="s">
        <v>52</v>
      </c>
      <c r="I5752" s="4" t="s">
        <v>63</v>
      </c>
      <c r="J5752" s="4" t="s">
        <v>203</v>
      </c>
    </row>
    <row r="5753" spans="1:10" x14ac:dyDescent="0.2">
      <c r="A5753" s="4" t="s">
        <v>634</v>
      </c>
      <c r="B5753" s="4" t="s">
        <v>71</v>
      </c>
      <c r="C5753" s="4" t="s">
        <v>542</v>
      </c>
      <c r="D5753" s="4" t="s">
        <v>2547</v>
      </c>
      <c r="E5753" s="4" t="s">
        <v>526</v>
      </c>
      <c r="F5753" s="4" t="s">
        <v>526</v>
      </c>
      <c r="G5753" s="4" t="s">
        <v>826</v>
      </c>
      <c r="H5753" s="4" t="s">
        <v>52</v>
      </c>
      <c r="I5753" s="4" t="s">
        <v>63</v>
      </c>
      <c r="J5753" s="4" t="s">
        <v>203</v>
      </c>
    </row>
    <row r="5754" spans="1:10" x14ac:dyDescent="0.2">
      <c r="A5754" s="4" t="s">
        <v>634</v>
      </c>
      <c r="B5754" s="4" t="s">
        <v>73</v>
      </c>
      <c r="C5754" s="4" t="s">
        <v>543</v>
      </c>
      <c r="D5754" s="4" t="s">
        <v>2170</v>
      </c>
      <c r="E5754" s="4" t="s">
        <v>526</v>
      </c>
      <c r="F5754" s="4" t="s">
        <v>526</v>
      </c>
      <c r="G5754" s="4" t="s">
        <v>826</v>
      </c>
      <c r="H5754" s="4" t="s">
        <v>52</v>
      </c>
      <c r="I5754" s="4" t="s">
        <v>63</v>
      </c>
      <c r="J5754" s="4" t="s">
        <v>203</v>
      </c>
    </row>
    <row r="5755" spans="1:10" x14ac:dyDescent="0.2">
      <c r="A5755" s="4" t="s">
        <v>634</v>
      </c>
      <c r="B5755" s="4" t="s">
        <v>75</v>
      </c>
      <c r="C5755" s="4" t="s">
        <v>544</v>
      </c>
      <c r="D5755" s="4" t="s">
        <v>2171</v>
      </c>
      <c r="E5755" s="4" t="s">
        <v>526</v>
      </c>
      <c r="F5755" s="4" t="s">
        <v>526</v>
      </c>
      <c r="G5755" s="4" t="s">
        <v>826</v>
      </c>
      <c r="H5755" s="4" t="s">
        <v>52</v>
      </c>
      <c r="I5755" s="4" t="s">
        <v>63</v>
      </c>
      <c r="J5755" s="4" t="s">
        <v>203</v>
      </c>
    </row>
    <row r="5756" spans="1:10" x14ac:dyDescent="0.2">
      <c r="A5756" s="4" t="s">
        <v>634</v>
      </c>
      <c r="B5756" s="4" t="s">
        <v>60</v>
      </c>
      <c r="C5756" s="4" t="s">
        <v>545</v>
      </c>
      <c r="D5756" s="4" t="s">
        <v>2668</v>
      </c>
      <c r="E5756" s="4" t="s">
        <v>2777</v>
      </c>
      <c r="F5756" s="4" t="s">
        <v>2777</v>
      </c>
      <c r="G5756" s="4" t="s">
        <v>826</v>
      </c>
      <c r="H5756" s="4" t="s">
        <v>52</v>
      </c>
      <c r="I5756" s="4" t="s">
        <v>63</v>
      </c>
      <c r="J5756" s="4" t="s">
        <v>203</v>
      </c>
    </row>
    <row r="5757" spans="1:10" x14ac:dyDescent="0.2">
      <c r="A5757" s="4" t="s">
        <v>634</v>
      </c>
      <c r="B5757" s="4" t="s">
        <v>78</v>
      </c>
      <c r="C5757" s="4" t="s">
        <v>546</v>
      </c>
      <c r="D5757" s="4" t="s">
        <v>2778</v>
      </c>
      <c r="E5757" s="4" t="s">
        <v>2777</v>
      </c>
      <c r="F5757" s="4" t="s">
        <v>2777</v>
      </c>
      <c r="G5757" s="4" t="s">
        <v>826</v>
      </c>
      <c r="H5757" s="4" t="s">
        <v>52</v>
      </c>
      <c r="I5757" s="4" t="s">
        <v>63</v>
      </c>
      <c r="J5757" s="4" t="s">
        <v>203</v>
      </c>
    </row>
    <row r="5758" spans="1:10" x14ac:dyDescent="0.2">
      <c r="A5758" s="4" t="s">
        <v>634</v>
      </c>
      <c r="B5758" s="4" t="s">
        <v>84</v>
      </c>
      <c r="C5758" s="4" t="s">
        <v>547</v>
      </c>
      <c r="D5758" s="4" t="s">
        <v>2779</v>
      </c>
      <c r="E5758" s="4" t="s">
        <v>2777</v>
      </c>
      <c r="F5758" s="4" t="s">
        <v>2777</v>
      </c>
      <c r="G5758" s="4" t="s">
        <v>826</v>
      </c>
      <c r="H5758" s="4" t="s">
        <v>52</v>
      </c>
      <c r="I5758" s="4" t="s">
        <v>63</v>
      </c>
      <c r="J5758" s="4" t="s">
        <v>203</v>
      </c>
    </row>
    <row r="5759" spans="1:10" x14ac:dyDescent="0.2">
      <c r="A5759" s="4" t="s">
        <v>634</v>
      </c>
      <c r="B5759" s="4" t="s">
        <v>137</v>
      </c>
      <c r="C5759" s="4" t="s">
        <v>548</v>
      </c>
      <c r="D5759" s="4" t="s">
        <v>2780</v>
      </c>
      <c r="E5759" s="4" t="s">
        <v>2777</v>
      </c>
      <c r="F5759" s="4" t="s">
        <v>2777</v>
      </c>
      <c r="G5759" s="4" t="s">
        <v>826</v>
      </c>
      <c r="H5759" s="4" t="s">
        <v>54</v>
      </c>
      <c r="I5759" s="4" t="s">
        <v>37</v>
      </c>
      <c r="J5759" s="4" t="s">
        <v>127</v>
      </c>
    </row>
    <row r="5760" spans="1:10" x14ac:dyDescent="0.2">
      <c r="A5760" s="4" t="s">
        <v>634</v>
      </c>
      <c r="B5760" s="4" t="s">
        <v>174</v>
      </c>
      <c r="C5760" s="4" t="s">
        <v>549</v>
      </c>
      <c r="D5760" s="4" t="s">
        <v>2781</v>
      </c>
      <c r="E5760" s="4" t="s">
        <v>2777</v>
      </c>
      <c r="F5760" s="4" t="s">
        <v>2777</v>
      </c>
      <c r="G5760" s="4" t="s">
        <v>826</v>
      </c>
      <c r="H5760" s="4" t="s">
        <v>54</v>
      </c>
      <c r="I5760" s="4" t="s">
        <v>37</v>
      </c>
      <c r="J5760" s="4" t="s">
        <v>127</v>
      </c>
    </row>
    <row r="5761" spans="1:10" x14ac:dyDescent="0.2">
      <c r="A5761" s="4" t="s">
        <v>634</v>
      </c>
      <c r="B5761" s="4" t="s">
        <v>114</v>
      </c>
      <c r="C5761" s="4" t="s">
        <v>550</v>
      </c>
      <c r="D5761" s="4" t="s">
        <v>2782</v>
      </c>
      <c r="E5761" s="4" t="s">
        <v>2777</v>
      </c>
      <c r="F5761" s="4" t="s">
        <v>2777</v>
      </c>
      <c r="G5761" s="4" t="s">
        <v>826</v>
      </c>
      <c r="H5761" s="4" t="s">
        <v>54</v>
      </c>
      <c r="I5761" s="4" t="s">
        <v>37</v>
      </c>
      <c r="J5761" s="4" t="s">
        <v>127</v>
      </c>
    </row>
    <row r="5762" spans="1:10" x14ac:dyDescent="0.2">
      <c r="A5762" s="4" t="s">
        <v>634</v>
      </c>
      <c r="B5762" s="4" t="s">
        <v>131</v>
      </c>
      <c r="C5762" s="4" t="s">
        <v>551</v>
      </c>
      <c r="D5762" s="4" t="s">
        <v>2783</v>
      </c>
      <c r="E5762" s="4" t="s">
        <v>2777</v>
      </c>
      <c r="F5762" s="4" t="s">
        <v>2777</v>
      </c>
      <c r="G5762" s="4" t="s">
        <v>826</v>
      </c>
      <c r="H5762" s="4" t="s">
        <v>54</v>
      </c>
      <c r="I5762" s="4" t="s">
        <v>56</v>
      </c>
      <c r="J5762" s="4" t="s">
        <v>426</v>
      </c>
    </row>
    <row r="5763" spans="1:10" x14ac:dyDescent="0.2">
      <c r="A5763" s="4" t="s">
        <v>634</v>
      </c>
      <c r="B5763" s="4" t="s">
        <v>178</v>
      </c>
      <c r="C5763" s="4" t="s">
        <v>552</v>
      </c>
      <c r="D5763" s="4" t="s">
        <v>2784</v>
      </c>
      <c r="E5763" s="4" t="s">
        <v>2777</v>
      </c>
      <c r="F5763" s="4" t="s">
        <v>2777</v>
      </c>
      <c r="G5763" s="4" t="s">
        <v>826</v>
      </c>
      <c r="H5763" s="4" t="s">
        <v>88</v>
      </c>
      <c r="I5763" s="4" t="s">
        <v>41</v>
      </c>
      <c r="J5763" s="4" t="s">
        <v>42</v>
      </c>
    </row>
    <row r="5764" spans="1:10" x14ac:dyDescent="0.2">
      <c r="A5764" s="4" t="s">
        <v>634</v>
      </c>
      <c r="B5764" s="4" t="s">
        <v>123</v>
      </c>
      <c r="C5764" s="4" t="s">
        <v>553</v>
      </c>
      <c r="D5764" s="4" t="s">
        <v>2785</v>
      </c>
      <c r="E5764" s="4" t="s">
        <v>2777</v>
      </c>
      <c r="F5764" s="4" t="s">
        <v>2777</v>
      </c>
      <c r="G5764" s="4" t="s">
        <v>826</v>
      </c>
      <c r="H5764" s="4" t="s">
        <v>54</v>
      </c>
      <c r="I5764" s="4" t="s">
        <v>56</v>
      </c>
      <c r="J5764" s="4" t="s">
        <v>426</v>
      </c>
    </row>
    <row r="5765" spans="1:10" x14ac:dyDescent="0.2">
      <c r="A5765" s="4" t="s">
        <v>635</v>
      </c>
      <c r="B5765" s="4" t="s">
        <v>38</v>
      </c>
      <c r="C5765" s="4" t="s">
        <v>39</v>
      </c>
      <c r="D5765" s="4" t="s">
        <v>2205</v>
      </c>
      <c r="E5765" s="4" t="s">
        <v>997</v>
      </c>
      <c r="F5765" s="4" t="s">
        <v>997</v>
      </c>
      <c r="G5765" s="4" t="s">
        <v>826</v>
      </c>
      <c r="H5765" s="4" t="s">
        <v>66</v>
      </c>
      <c r="I5765" s="4" t="s">
        <v>178</v>
      </c>
      <c r="J5765" s="4" t="s">
        <v>226</v>
      </c>
    </row>
    <row r="5766" spans="1:10" x14ac:dyDescent="0.2">
      <c r="A5766" s="4" t="s">
        <v>635</v>
      </c>
      <c r="B5766" s="4" t="s">
        <v>43</v>
      </c>
      <c r="C5766" s="4" t="s">
        <v>431</v>
      </c>
      <c r="D5766" s="4" t="s">
        <v>2786</v>
      </c>
      <c r="E5766" s="4" t="s">
        <v>344</v>
      </c>
      <c r="F5766" s="4" t="s">
        <v>344</v>
      </c>
      <c r="G5766" s="4" t="s">
        <v>826</v>
      </c>
      <c r="H5766" s="4" t="s">
        <v>66</v>
      </c>
      <c r="I5766" s="4" t="s">
        <v>178</v>
      </c>
      <c r="J5766" s="4" t="s">
        <v>226</v>
      </c>
    </row>
    <row r="5767" spans="1:10" x14ac:dyDescent="0.2">
      <c r="A5767" s="4" t="s">
        <v>635</v>
      </c>
      <c r="B5767" s="4" t="s">
        <v>48</v>
      </c>
      <c r="C5767" s="4" t="s">
        <v>432</v>
      </c>
      <c r="D5767" s="4" t="s">
        <v>2787</v>
      </c>
      <c r="E5767" s="4" t="s">
        <v>344</v>
      </c>
      <c r="F5767" s="4" t="s">
        <v>344</v>
      </c>
      <c r="G5767" s="4" t="s">
        <v>826</v>
      </c>
      <c r="H5767" s="4" t="s">
        <v>66</v>
      </c>
      <c r="I5767" s="4" t="s">
        <v>178</v>
      </c>
      <c r="J5767" s="4" t="s">
        <v>226</v>
      </c>
    </row>
    <row r="5768" spans="1:10" x14ac:dyDescent="0.2">
      <c r="A5768" s="4" t="s">
        <v>635</v>
      </c>
      <c r="B5768" s="4" t="s">
        <v>50</v>
      </c>
      <c r="C5768" s="4" t="s">
        <v>433</v>
      </c>
      <c r="D5768" s="4" t="s">
        <v>2788</v>
      </c>
      <c r="E5768" s="4" t="s">
        <v>344</v>
      </c>
      <c r="F5768" s="4" t="s">
        <v>344</v>
      </c>
      <c r="G5768" s="4" t="s">
        <v>826</v>
      </c>
      <c r="H5768" s="4" t="s">
        <v>66</v>
      </c>
      <c r="I5768" s="4" t="s">
        <v>178</v>
      </c>
      <c r="J5768" s="4" t="s">
        <v>226</v>
      </c>
    </row>
    <row r="5769" spans="1:10" x14ac:dyDescent="0.2">
      <c r="A5769" s="4" t="s">
        <v>635</v>
      </c>
      <c r="B5769" s="4" t="s">
        <v>52</v>
      </c>
      <c r="C5769" s="4" t="s">
        <v>434</v>
      </c>
      <c r="D5769" s="4" t="s">
        <v>2789</v>
      </c>
      <c r="E5769" s="4" t="s">
        <v>344</v>
      </c>
      <c r="F5769" s="4" t="s">
        <v>344</v>
      </c>
      <c r="G5769" s="4" t="s">
        <v>826</v>
      </c>
      <c r="H5769" s="4" t="s">
        <v>66</v>
      </c>
      <c r="I5769" s="4" t="s">
        <v>178</v>
      </c>
      <c r="J5769" s="4" t="s">
        <v>226</v>
      </c>
    </row>
    <row r="5770" spans="1:10" x14ac:dyDescent="0.2">
      <c r="A5770" s="4" t="s">
        <v>635</v>
      </c>
      <c r="B5770" s="4" t="s">
        <v>54</v>
      </c>
      <c r="C5770" s="4" t="s">
        <v>435</v>
      </c>
      <c r="D5770" s="4" t="s">
        <v>2082</v>
      </c>
      <c r="E5770" s="4" t="s">
        <v>359</v>
      </c>
      <c r="F5770" s="4" t="s">
        <v>359</v>
      </c>
      <c r="G5770" s="4" t="s">
        <v>826</v>
      </c>
      <c r="H5770" s="4" t="s">
        <v>66</v>
      </c>
      <c r="I5770" s="4" t="s">
        <v>178</v>
      </c>
      <c r="J5770" s="4" t="s">
        <v>226</v>
      </c>
    </row>
    <row r="5771" spans="1:10" x14ac:dyDescent="0.2">
      <c r="A5771" s="4" t="s">
        <v>635</v>
      </c>
      <c r="B5771" s="4" t="s">
        <v>56</v>
      </c>
      <c r="C5771" s="4" t="s">
        <v>436</v>
      </c>
      <c r="D5771" s="4" t="s">
        <v>2790</v>
      </c>
      <c r="E5771" s="4" t="s">
        <v>359</v>
      </c>
      <c r="F5771" s="4" t="s">
        <v>359</v>
      </c>
      <c r="G5771" s="4" t="s">
        <v>826</v>
      </c>
      <c r="H5771" s="4" t="s">
        <v>66</v>
      </c>
      <c r="I5771" s="4" t="s">
        <v>178</v>
      </c>
      <c r="J5771" s="4" t="s">
        <v>226</v>
      </c>
    </row>
    <row r="5772" spans="1:10" x14ac:dyDescent="0.2">
      <c r="A5772" s="4" t="s">
        <v>635</v>
      </c>
      <c r="B5772" s="4" t="s">
        <v>58</v>
      </c>
      <c r="C5772" s="4" t="s">
        <v>437</v>
      </c>
      <c r="D5772" s="4" t="s">
        <v>2791</v>
      </c>
      <c r="E5772" s="4" t="s">
        <v>359</v>
      </c>
      <c r="F5772" s="4" t="s">
        <v>359</v>
      </c>
      <c r="G5772" s="4" t="s">
        <v>826</v>
      </c>
      <c r="H5772" s="4" t="s">
        <v>66</v>
      </c>
      <c r="I5772" s="4" t="s">
        <v>178</v>
      </c>
      <c r="J5772" s="4" t="s">
        <v>226</v>
      </c>
    </row>
    <row r="5773" spans="1:10" x14ac:dyDescent="0.2">
      <c r="A5773" s="4" t="s">
        <v>635</v>
      </c>
      <c r="B5773" s="4" t="s">
        <v>37</v>
      </c>
      <c r="C5773" s="4" t="s">
        <v>438</v>
      </c>
      <c r="D5773" s="4" t="s">
        <v>2530</v>
      </c>
      <c r="E5773" s="4" t="s">
        <v>359</v>
      </c>
      <c r="F5773" s="4" t="s">
        <v>359</v>
      </c>
      <c r="G5773" s="4" t="s">
        <v>826</v>
      </c>
      <c r="H5773" s="4" t="s">
        <v>66</v>
      </c>
      <c r="I5773" s="4" t="s">
        <v>178</v>
      </c>
      <c r="J5773" s="4" t="s">
        <v>226</v>
      </c>
    </row>
    <row r="5774" spans="1:10" x14ac:dyDescent="0.2">
      <c r="A5774" s="4" t="s">
        <v>635</v>
      </c>
      <c r="B5774" s="4" t="s">
        <v>63</v>
      </c>
      <c r="C5774" s="4" t="s">
        <v>439</v>
      </c>
      <c r="D5774" s="4" t="s">
        <v>2358</v>
      </c>
      <c r="E5774" s="4" t="s">
        <v>359</v>
      </c>
      <c r="F5774" s="4" t="s">
        <v>359</v>
      </c>
      <c r="G5774" s="4" t="s">
        <v>826</v>
      </c>
      <c r="H5774" s="4" t="s">
        <v>66</v>
      </c>
      <c r="I5774" s="4" t="s">
        <v>178</v>
      </c>
      <c r="J5774" s="4" t="s">
        <v>226</v>
      </c>
    </row>
    <row r="5775" spans="1:10" x14ac:dyDescent="0.2">
      <c r="A5775" s="4" t="s">
        <v>635</v>
      </c>
      <c r="B5775" s="4" t="s">
        <v>45</v>
      </c>
      <c r="C5775" s="4" t="s">
        <v>440</v>
      </c>
      <c r="D5775" s="4" t="s">
        <v>2218</v>
      </c>
      <c r="E5775" s="4" t="s">
        <v>359</v>
      </c>
      <c r="F5775" s="4" t="s">
        <v>359</v>
      </c>
      <c r="G5775" s="4" t="s">
        <v>826</v>
      </c>
      <c r="H5775" s="4" t="s">
        <v>66</v>
      </c>
      <c r="I5775" s="4" t="s">
        <v>178</v>
      </c>
      <c r="J5775" s="4" t="s">
        <v>226</v>
      </c>
    </row>
    <row r="5776" spans="1:10" x14ac:dyDescent="0.2">
      <c r="A5776" s="4" t="s">
        <v>635</v>
      </c>
      <c r="B5776" s="4" t="s">
        <v>66</v>
      </c>
      <c r="C5776" s="4" t="s">
        <v>441</v>
      </c>
      <c r="D5776" s="4" t="s">
        <v>2219</v>
      </c>
      <c r="E5776" s="4" t="s">
        <v>359</v>
      </c>
      <c r="F5776" s="4" t="s">
        <v>359</v>
      </c>
      <c r="G5776" s="4" t="s">
        <v>826</v>
      </c>
      <c r="H5776" s="4" t="s">
        <v>66</v>
      </c>
      <c r="I5776" s="4" t="s">
        <v>178</v>
      </c>
      <c r="J5776" s="4" t="s">
        <v>226</v>
      </c>
    </row>
    <row r="5777" spans="1:10" x14ac:dyDescent="0.2">
      <c r="A5777" s="4" t="s">
        <v>635</v>
      </c>
      <c r="B5777" s="4" t="s">
        <v>68</v>
      </c>
      <c r="C5777" s="4" t="s">
        <v>478</v>
      </c>
      <c r="D5777" s="4" t="s">
        <v>2298</v>
      </c>
      <c r="E5777" s="4" t="s">
        <v>359</v>
      </c>
      <c r="F5777" s="4" t="s">
        <v>359</v>
      </c>
      <c r="G5777" s="4" t="s">
        <v>826</v>
      </c>
      <c r="H5777" s="4" t="s">
        <v>66</v>
      </c>
      <c r="I5777" s="4" t="s">
        <v>178</v>
      </c>
      <c r="J5777" s="4" t="s">
        <v>226</v>
      </c>
    </row>
    <row r="5778" spans="1:10" x14ac:dyDescent="0.2">
      <c r="A5778" s="4" t="s">
        <v>635</v>
      </c>
      <c r="B5778" s="4" t="s">
        <v>46</v>
      </c>
      <c r="C5778" s="4" t="s">
        <v>541</v>
      </c>
      <c r="D5778" s="4" t="s">
        <v>2309</v>
      </c>
      <c r="E5778" s="4" t="s">
        <v>359</v>
      </c>
      <c r="F5778" s="4" t="s">
        <v>359</v>
      </c>
      <c r="G5778" s="4" t="s">
        <v>826</v>
      </c>
      <c r="H5778" s="4" t="s">
        <v>66</v>
      </c>
      <c r="I5778" s="4" t="s">
        <v>178</v>
      </c>
      <c r="J5778" s="4" t="s">
        <v>226</v>
      </c>
    </row>
    <row r="5779" spans="1:10" x14ac:dyDescent="0.2">
      <c r="A5779" s="4" t="s">
        <v>635</v>
      </c>
      <c r="B5779" s="4" t="s">
        <v>71</v>
      </c>
      <c r="C5779" s="4" t="s">
        <v>542</v>
      </c>
      <c r="D5779" s="4" t="s">
        <v>2310</v>
      </c>
      <c r="E5779" s="4" t="s">
        <v>359</v>
      </c>
      <c r="F5779" s="4" t="s">
        <v>359</v>
      </c>
      <c r="G5779" s="4" t="s">
        <v>826</v>
      </c>
      <c r="H5779" s="4" t="s">
        <v>66</v>
      </c>
      <c r="I5779" s="4" t="s">
        <v>178</v>
      </c>
      <c r="J5779" s="4" t="s">
        <v>226</v>
      </c>
    </row>
    <row r="5780" spans="1:10" x14ac:dyDescent="0.2">
      <c r="A5780" s="4" t="s">
        <v>635</v>
      </c>
      <c r="B5780" s="4" t="s">
        <v>73</v>
      </c>
      <c r="C5780" s="4" t="s">
        <v>543</v>
      </c>
      <c r="D5780" s="4" t="s">
        <v>2299</v>
      </c>
      <c r="E5780" s="4" t="s">
        <v>359</v>
      </c>
      <c r="F5780" s="4" t="s">
        <v>359</v>
      </c>
      <c r="G5780" s="4" t="s">
        <v>826</v>
      </c>
      <c r="H5780" s="4" t="s">
        <v>66</v>
      </c>
      <c r="I5780" s="4" t="s">
        <v>178</v>
      </c>
      <c r="J5780" s="4" t="s">
        <v>226</v>
      </c>
    </row>
    <row r="5781" spans="1:10" x14ac:dyDescent="0.2">
      <c r="A5781" s="4" t="s">
        <v>635</v>
      </c>
      <c r="B5781" s="4" t="s">
        <v>75</v>
      </c>
      <c r="C5781" s="4" t="s">
        <v>544</v>
      </c>
      <c r="D5781" s="4" t="s">
        <v>2300</v>
      </c>
      <c r="E5781" s="4" t="s">
        <v>359</v>
      </c>
      <c r="F5781" s="4" t="s">
        <v>359</v>
      </c>
      <c r="G5781" s="4" t="s">
        <v>826</v>
      </c>
      <c r="H5781" s="4" t="s">
        <v>66</v>
      </c>
      <c r="I5781" s="4" t="s">
        <v>178</v>
      </c>
      <c r="J5781" s="4" t="s">
        <v>226</v>
      </c>
    </row>
    <row r="5782" spans="1:10" x14ac:dyDescent="0.2">
      <c r="A5782" s="4" t="s">
        <v>635</v>
      </c>
      <c r="B5782" s="4" t="s">
        <v>60</v>
      </c>
      <c r="C5782" s="4" t="s">
        <v>545</v>
      </c>
      <c r="D5782" s="4" t="s">
        <v>2311</v>
      </c>
      <c r="E5782" s="4" t="s">
        <v>359</v>
      </c>
      <c r="F5782" s="4" t="s">
        <v>359</v>
      </c>
      <c r="G5782" s="4" t="s">
        <v>826</v>
      </c>
      <c r="H5782" s="4" t="s">
        <v>66</v>
      </c>
      <c r="I5782" s="4" t="s">
        <v>178</v>
      </c>
      <c r="J5782" s="4" t="s">
        <v>226</v>
      </c>
    </row>
    <row r="5783" spans="1:10" x14ac:dyDescent="0.2">
      <c r="A5783" s="4" t="s">
        <v>635</v>
      </c>
      <c r="B5783" s="4" t="s">
        <v>78</v>
      </c>
      <c r="C5783" s="4" t="s">
        <v>546</v>
      </c>
      <c r="D5783" s="4" t="s">
        <v>2372</v>
      </c>
      <c r="E5783" s="4" t="s">
        <v>359</v>
      </c>
      <c r="F5783" s="4" t="s">
        <v>359</v>
      </c>
      <c r="G5783" s="4" t="s">
        <v>826</v>
      </c>
      <c r="H5783" s="4" t="s">
        <v>66</v>
      </c>
      <c r="I5783" s="4" t="s">
        <v>178</v>
      </c>
      <c r="J5783" s="4" t="s">
        <v>226</v>
      </c>
    </row>
    <row r="5784" spans="1:10" x14ac:dyDescent="0.2">
      <c r="A5784" s="4" t="s">
        <v>635</v>
      </c>
      <c r="B5784" s="4" t="s">
        <v>84</v>
      </c>
      <c r="C5784" s="4" t="s">
        <v>547</v>
      </c>
      <c r="D5784" s="4" t="s">
        <v>2425</v>
      </c>
      <c r="E5784" s="4" t="s">
        <v>359</v>
      </c>
      <c r="F5784" s="4" t="s">
        <v>359</v>
      </c>
      <c r="G5784" s="4" t="s">
        <v>826</v>
      </c>
      <c r="H5784" s="4" t="s">
        <v>66</v>
      </c>
      <c r="I5784" s="4" t="s">
        <v>178</v>
      </c>
      <c r="J5784" s="4" t="s">
        <v>226</v>
      </c>
    </row>
    <row r="5785" spans="1:10" x14ac:dyDescent="0.2">
      <c r="A5785" s="4" t="s">
        <v>635</v>
      </c>
      <c r="B5785" s="4" t="s">
        <v>137</v>
      </c>
      <c r="C5785" s="4" t="s">
        <v>548</v>
      </c>
      <c r="D5785" s="4" t="s">
        <v>2460</v>
      </c>
      <c r="E5785" s="4" t="s">
        <v>359</v>
      </c>
      <c r="F5785" s="4" t="s">
        <v>359</v>
      </c>
      <c r="G5785" s="4" t="s">
        <v>826</v>
      </c>
      <c r="H5785" s="4" t="s">
        <v>66</v>
      </c>
      <c r="I5785" s="4" t="s">
        <v>178</v>
      </c>
      <c r="J5785" s="4" t="s">
        <v>226</v>
      </c>
    </row>
    <row r="5786" spans="1:10" x14ac:dyDescent="0.2">
      <c r="A5786" s="4" t="s">
        <v>635</v>
      </c>
      <c r="B5786" s="4" t="s">
        <v>174</v>
      </c>
      <c r="C5786" s="4" t="s">
        <v>549</v>
      </c>
      <c r="D5786" s="4" t="s">
        <v>2228</v>
      </c>
      <c r="E5786" s="4" t="s">
        <v>359</v>
      </c>
      <c r="F5786" s="4" t="s">
        <v>359</v>
      </c>
      <c r="G5786" s="4" t="s">
        <v>826</v>
      </c>
      <c r="H5786" s="4" t="s">
        <v>66</v>
      </c>
      <c r="I5786" s="4" t="s">
        <v>178</v>
      </c>
      <c r="J5786" s="4" t="s">
        <v>226</v>
      </c>
    </row>
    <row r="5787" spans="1:10" x14ac:dyDescent="0.2">
      <c r="A5787" s="4" t="s">
        <v>635</v>
      </c>
      <c r="B5787" s="4" t="s">
        <v>114</v>
      </c>
      <c r="C5787" s="4" t="s">
        <v>550</v>
      </c>
      <c r="D5787" s="4" t="s">
        <v>2229</v>
      </c>
      <c r="E5787" s="4" t="s">
        <v>359</v>
      </c>
      <c r="F5787" s="4" t="s">
        <v>359</v>
      </c>
      <c r="G5787" s="4" t="s">
        <v>826</v>
      </c>
      <c r="H5787" s="4" t="s">
        <v>66</v>
      </c>
      <c r="I5787" s="4" t="s">
        <v>178</v>
      </c>
      <c r="J5787" s="4" t="s">
        <v>226</v>
      </c>
    </row>
    <row r="5788" spans="1:10" x14ac:dyDescent="0.2">
      <c r="A5788" s="4" t="s">
        <v>635</v>
      </c>
      <c r="B5788" s="4" t="s">
        <v>131</v>
      </c>
      <c r="C5788" s="4" t="s">
        <v>551</v>
      </c>
      <c r="D5788" s="4" t="s">
        <v>2280</v>
      </c>
      <c r="E5788" s="4" t="s">
        <v>359</v>
      </c>
      <c r="F5788" s="4" t="s">
        <v>359</v>
      </c>
      <c r="G5788" s="4" t="s">
        <v>826</v>
      </c>
      <c r="H5788" s="4" t="s">
        <v>66</v>
      </c>
      <c r="I5788" s="4" t="s">
        <v>178</v>
      </c>
      <c r="J5788" s="4" t="s">
        <v>226</v>
      </c>
    </row>
    <row r="5789" spans="1:10" x14ac:dyDescent="0.2">
      <c r="A5789" s="4" t="s">
        <v>635</v>
      </c>
      <c r="B5789" s="4" t="s">
        <v>178</v>
      </c>
      <c r="C5789" s="4" t="s">
        <v>552</v>
      </c>
      <c r="D5789" s="4" t="s">
        <v>1058</v>
      </c>
      <c r="E5789" s="4" t="s">
        <v>1328</v>
      </c>
      <c r="F5789" s="4" t="s">
        <v>1328</v>
      </c>
      <c r="G5789" s="4" t="s">
        <v>826</v>
      </c>
      <c r="H5789" s="4" t="s">
        <v>66</v>
      </c>
      <c r="I5789" s="4" t="s">
        <v>178</v>
      </c>
      <c r="J5789" s="4" t="s">
        <v>226</v>
      </c>
    </row>
    <row r="5790" spans="1:10" x14ac:dyDescent="0.2">
      <c r="A5790" s="4" t="s">
        <v>635</v>
      </c>
      <c r="B5790" s="4" t="s">
        <v>123</v>
      </c>
      <c r="C5790" s="4" t="s">
        <v>553</v>
      </c>
      <c r="D5790" s="4" t="s">
        <v>2442</v>
      </c>
      <c r="E5790" s="4" t="s">
        <v>1235</v>
      </c>
      <c r="F5790" s="4" t="s">
        <v>1235</v>
      </c>
      <c r="G5790" s="4" t="s">
        <v>826</v>
      </c>
      <c r="H5790" s="4" t="s">
        <v>66</v>
      </c>
      <c r="I5790" s="4" t="s">
        <v>178</v>
      </c>
      <c r="J5790" s="4" t="s">
        <v>226</v>
      </c>
    </row>
    <row r="5791" spans="1:10" x14ac:dyDescent="0.2">
      <c r="A5791" s="4" t="s">
        <v>635</v>
      </c>
      <c r="B5791" s="4" t="s">
        <v>249</v>
      </c>
      <c r="C5791" s="4" t="s">
        <v>554</v>
      </c>
      <c r="D5791" s="4" t="s">
        <v>2792</v>
      </c>
      <c r="E5791" s="4" t="s">
        <v>2793</v>
      </c>
      <c r="F5791" s="4" t="s">
        <v>2793</v>
      </c>
      <c r="G5791" s="4" t="s">
        <v>826</v>
      </c>
      <c r="H5791" s="4" t="s">
        <v>66</v>
      </c>
      <c r="I5791" s="4" t="s">
        <v>71</v>
      </c>
      <c r="J5791" s="4" t="s">
        <v>105</v>
      </c>
    </row>
    <row r="5792" spans="1:10" x14ac:dyDescent="0.2">
      <c r="A5792" s="4" t="s">
        <v>636</v>
      </c>
      <c r="B5792" s="4" t="s">
        <v>38</v>
      </c>
      <c r="C5792" s="4" t="s">
        <v>39</v>
      </c>
      <c r="D5792" s="4" t="s">
        <v>2298</v>
      </c>
      <c r="E5792" s="4" t="s">
        <v>1160</v>
      </c>
      <c r="F5792" s="4" t="s">
        <v>1160</v>
      </c>
      <c r="G5792" s="4" t="s">
        <v>826</v>
      </c>
      <c r="H5792" s="4" t="s">
        <v>37</v>
      </c>
      <c r="I5792" s="4" t="s">
        <v>97</v>
      </c>
      <c r="J5792" s="4" t="s">
        <v>98</v>
      </c>
    </row>
    <row r="5793" spans="1:10" x14ac:dyDescent="0.2">
      <c r="A5793" s="4" t="s">
        <v>636</v>
      </c>
      <c r="B5793" s="4" t="s">
        <v>43</v>
      </c>
      <c r="C5793" s="4" t="s">
        <v>445</v>
      </c>
      <c r="D5793" s="4" t="s">
        <v>2360</v>
      </c>
      <c r="E5793" s="4" t="s">
        <v>2794</v>
      </c>
      <c r="F5793" s="4" t="s">
        <v>2794</v>
      </c>
      <c r="G5793" s="4" t="s">
        <v>826</v>
      </c>
      <c r="H5793" s="4" t="s">
        <v>37</v>
      </c>
      <c r="I5793" s="4" t="s">
        <v>97</v>
      </c>
      <c r="J5793" s="4" t="s">
        <v>98</v>
      </c>
    </row>
    <row r="5794" spans="1:10" x14ac:dyDescent="0.2">
      <c r="A5794" s="4" t="s">
        <v>636</v>
      </c>
      <c r="B5794" s="4" t="s">
        <v>48</v>
      </c>
      <c r="C5794" s="4" t="s">
        <v>448</v>
      </c>
      <c r="D5794" s="4" t="s">
        <v>2222</v>
      </c>
      <c r="E5794" s="4" t="s">
        <v>2794</v>
      </c>
      <c r="F5794" s="4" t="s">
        <v>2794</v>
      </c>
      <c r="G5794" s="4" t="s">
        <v>826</v>
      </c>
      <c r="H5794" s="4" t="s">
        <v>37</v>
      </c>
      <c r="I5794" s="4" t="s">
        <v>97</v>
      </c>
      <c r="J5794" s="4" t="s">
        <v>98</v>
      </c>
    </row>
    <row r="5795" spans="1:10" x14ac:dyDescent="0.2">
      <c r="A5795" s="4" t="s">
        <v>636</v>
      </c>
      <c r="B5795" s="4" t="s">
        <v>50</v>
      </c>
      <c r="C5795" s="4" t="s">
        <v>449</v>
      </c>
      <c r="D5795" s="4" t="s">
        <v>2544</v>
      </c>
      <c r="E5795" s="4" t="s">
        <v>2794</v>
      </c>
      <c r="F5795" s="4" t="s">
        <v>2794</v>
      </c>
      <c r="G5795" s="4" t="s">
        <v>826</v>
      </c>
      <c r="H5795" s="4" t="s">
        <v>37</v>
      </c>
      <c r="I5795" s="4" t="s">
        <v>97</v>
      </c>
      <c r="J5795" s="4" t="s">
        <v>98</v>
      </c>
    </row>
    <row r="5796" spans="1:10" x14ac:dyDescent="0.2">
      <c r="A5796" s="4" t="s">
        <v>636</v>
      </c>
      <c r="B5796" s="4" t="s">
        <v>52</v>
      </c>
      <c r="C5796" s="4" t="s">
        <v>450</v>
      </c>
      <c r="D5796" s="4" t="s">
        <v>2545</v>
      </c>
      <c r="E5796" s="4" t="s">
        <v>2794</v>
      </c>
      <c r="F5796" s="4" t="s">
        <v>2794</v>
      </c>
      <c r="G5796" s="4" t="s">
        <v>826</v>
      </c>
      <c r="H5796" s="4" t="s">
        <v>37</v>
      </c>
      <c r="I5796" s="4" t="s">
        <v>97</v>
      </c>
      <c r="J5796" s="4" t="s">
        <v>98</v>
      </c>
    </row>
    <row r="5797" spans="1:10" x14ac:dyDescent="0.2">
      <c r="A5797" s="4" t="s">
        <v>636</v>
      </c>
      <c r="B5797" s="4" t="s">
        <v>54</v>
      </c>
      <c r="C5797" s="4" t="s">
        <v>451</v>
      </c>
      <c r="D5797" s="4" t="s">
        <v>2164</v>
      </c>
      <c r="E5797" s="4" t="s">
        <v>2794</v>
      </c>
      <c r="F5797" s="4" t="s">
        <v>2794</v>
      </c>
      <c r="G5797" s="4" t="s">
        <v>826</v>
      </c>
      <c r="H5797" s="4" t="s">
        <v>37</v>
      </c>
      <c r="I5797" s="4" t="s">
        <v>97</v>
      </c>
      <c r="J5797" s="4" t="s">
        <v>98</v>
      </c>
    </row>
    <row r="5798" spans="1:10" x14ac:dyDescent="0.2">
      <c r="A5798" s="4" t="s">
        <v>636</v>
      </c>
      <c r="B5798" s="4" t="s">
        <v>56</v>
      </c>
      <c r="C5798" s="4" t="s">
        <v>452</v>
      </c>
      <c r="D5798" s="4" t="s">
        <v>2226</v>
      </c>
      <c r="E5798" s="4" t="s">
        <v>2794</v>
      </c>
      <c r="F5798" s="4" t="s">
        <v>2794</v>
      </c>
      <c r="G5798" s="4" t="s">
        <v>826</v>
      </c>
      <c r="H5798" s="4" t="s">
        <v>37</v>
      </c>
      <c r="I5798" s="4" t="s">
        <v>97</v>
      </c>
      <c r="J5798" s="4" t="s">
        <v>98</v>
      </c>
    </row>
    <row r="5799" spans="1:10" x14ac:dyDescent="0.2">
      <c r="A5799" s="4" t="s">
        <v>636</v>
      </c>
      <c r="B5799" s="4" t="s">
        <v>58</v>
      </c>
      <c r="C5799" s="4" t="s">
        <v>482</v>
      </c>
      <c r="D5799" s="4" t="s">
        <v>2478</v>
      </c>
      <c r="E5799" s="4" t="s">
        <v>2794</v>
      </c>
      <c r="F5799" s="4" t="s">
        <v>2794</v>
      </c>
      <c r="G5799" s="4" t="s">
        <v>826</v>
      </c>
      <c r="H5799" s="4" t="s">
        <v>37</v>
      </c>
      <c r="I5799" s="4" t="s">
        <v>97</v>
      </c>
      <c r="J5799" s="4" t="s">
        <v>98</v>
      </c>
    </row>
    <row r="5800" spans="1:10" x14ac:dyDescent="0.2">
      <c r="A5800" s="4" t="s">
        <v>636</v>
      </c>
      <c r="B5800" s="4" t="s">
        <v>37</v>
      </c>
      <c r="C5800" s="4" t="s">
        <v>483</v>
      </c>
      <c r="D5800" s="4" t="s">
        <v>2479</v>
      </c>
      <c r="E5800" s="4" t="s">
        <v>2794</v>
      </c>
      <c r="F5800" s="4" t="s">
        <v>2794</v>
      </c>
      <c r="G5800" s="4" t="s">
        <v>826</v>
      </c>
      <c r="H5800" s="4" t="s">
        <v>37</v>
      </c>
      <c r="I5800" s="4" t="s">
        <v>97</v>
      </c>
      <c r="J5800" s="4" t="s">
        <v>98</v>
      </c>
    </row>
    <row r="5801" spans="1:10" x14ac:dyDescent="0.2">
      <c r="A5801" s="4" t="s">
        <v>636</v>
      </c>
      <c r="B5801" s="4" t="s">
        <v>63</v>
      </c>
      <c r="C5801" s="4" t="s">
        <v>484</v>
      </c>
      <c r="D5801" s="4" t="s">
        <v>2167</v>
      </c>
      <c r="E5801" s="4" t="s">
        <v>2795</v>
      </c>
      <c r="F5801" s="4" t="s">
        <v>2795</v>
      </c>
      <c r="G5801" s="4" t="s">
        <v>826</v>
      </c>
      <c r="H5801" s="4" t="s">
        <v>37</v>
      </c>
      <c r="I5801" s="4" t="s">
        <v>97</v>
      </c>
      <c r="J5801" s="4" t="s">
        <v>98</v>
      </c>
    </row>
    <row r="5802" spans="1:10" x14ac:dyDescent="0.2">
      <c r="A5802" s="4" t="s">
        <v>636</v>
      </c>
      <c r="B5802" s="4" t="s">
        <v>45</v>
      </c>
      <c r="C5802" s="4" t="s">
        <v>489</v>
      </c>
      <c r="D5802" s="4" t="s">
        <v>2373</v>
      </c>
      <c r="E5802" s="4" t="s">
        <v>2795</v>
      </c>
      <c r="F5802" s="4" t="s">
        <v>2795</v>
      </c>
      <c r="G5802" s="4" t="s">
        <v>826</v>
      </c>
      <c r="H5802" s="4" t="s">
        <v>37</v>
      </c>
      <c r="I5802" s="4" t="s">
        <v>97</v>
      </c>
      <c r="J5802" s="4" t="s">
        <v>98</v>
      </c>
    </row>
    <row r="5803" spans="1:10" x14ac:dyDescent="0.2">
      <c r="A5803" s="4" t="s">
        <v>636</v>
      </c>
      <c r="B5803" s="4" t="s">
        <v>66</v>
      </c>
      <c r="C5803" s="4" t="s">
        <v>490</v>
      </c>
      <c r="D5803" s="4" t="s">
        <v>2229</v>
      </c>
      <c r="E5803" s="4" t="s">
        <v>2795</v>
      </c>
      <c r="F5803" s="4" t="s">
        <v>2795</v>
      </c>
      <c r="G5803" s="4" t="s">
        <v>826</v>
      </c>
      <c r="H5803" s="4" t="s">
        <v>37</v>
      </c>
      <c r="I5803" s="4" t="s">
        <v>97</v>
      </c>
      <c r="J5803" s="4" t="s">
        <v>98</v>
      </c>
    </row>
    <row r="5804" spans="1:10" x14ac:dyDescent="0.2">
      <c r="A5804" s="4" t="s">
        <v>636</v>
      </c>
      <c r="B5804" s="4" t="s">
        <v>68</v>
      </c>
      <c r="C5804" s="4" t="s">
        <v>605</v>
      </c>
      <c r="D5804" s="4" t="s">
        <v>2170</v>
      </c>
      <c r="E5804" s="4" t="s">
        <v>2795</v>
      </c>
      <c r="F5804" s="4" t="s">
        <v>2795</v>
      </c>
      <c r="G5804" s="4" t="s">
        <v>826</v>
      </c>
      <c r="H5804" s="4" t="s">
        <v>37</v>
      </c>
      <c r="I5804" s="4" t="s">
        <v>97</v>
      </c>
      <c r="J5804" s="4" t="s">
        <v>98</v>
      </c>
    </row>
    <row r="5805" spans="1:10" x14ac:dyDescent="0.2">
      <c r="A5805" s="4" t="s">
        <v>636</v>
      </c>
      <c r="B5805" s="4" t="s">
        <v>46</v>
      </c>
      <c r="C5805" s="4" t="s">
        <v>606</v>
      </c>
      <c r="D5805" s="4" t="s">
        <v>2171</v>
      </c>
      <c r="E5805" s="4" t="s">
        <v>2795</v>
      </c>
      <c r="F5805" s="4" t="s">
        <v>2795</v>
      </c>
      <c r="G5805" s="4" t="s">
        <v>826</v>
      </c>
      <c r="H5805" s="4" t="s">
        <v>37</v>
      </c>
      <c r="I5805" s="4" t="s">
        <v>97</v>
      </c>
      <c r="J5805" s="4" t="s">
        <v>98</v>
      </c>
    </row>
    <row r="5806" spans="1:10" x14ac:dyDescent="0.2">
      <c r="A5806" s="4" t="s">
        <v>636</v>
      </c>
      <c r="B5806" s="4" t="s">
        <v>71</v>
      </c>
      <c r="C5806" s="4" t="s">
        <v>607</v>
      </c>
      <c r="D5806" s="4" t="s">
        <v>2668</v>
      </c>
      <c r="E5806" s="4" t="s">
        <v>2794</v>
      </c>
      <c r="F5806" s="4" t="s">
        <v>2794</v>
      </c>
      <c r="G5806" s="4" t="s">
        <v>826</v>
      </c>
      <c r="H5806" s="4" t="s">
        <v>37</v>
      </c>
      <c r="I5806" s="4" t="s">
        <v>97</v>
      </c>
      <c r="J5806" s="4" t="s">
        <v>98</v>
      </c>
    </row>
    <row r="5807" spans="1:10" x14ac:dyDescent="0.2">
      <c r="A5807" s="4" t="s">
        <v>636</v>
      </c>
      <c r="B5807" s="4" t="s">
        <v>73</v>
      </c>
      <c r="C5807" s="4" t="s">
        <v>608</v>
      </c>
      <c r="D5807" s="4" t="s">
        <v>2796</v>
      </c>
      <c r="E5807" s="4" t="s">
        <v>2794</v>
      </c>
      <c r="F5807" s="4" t="s">
        <v>2794</v>
      </c>
      <c r="G5807" s="4" t="s">
        <v>826</v>
      </c>
      <c r="H5807" s="4" t="s">
        <v>50</v>
      </c>
      <c r="I5807" s="4" t="s">
        <v>50</v>
      </c>
      <c r="J5807" s="4" t="s">
        <v>561</v>
      </c>
    </row>
    <row r="5808" spans="1:10" x14ac:dyDescent="0.2">
      <c r="A5808" s="4" t="s">
        <v>636</v>
      </c>
      <c r="B5808" s="4" t="s">
        <v>75</v>
      </c>
      <c r="C5808" s="4" t="s">
        <v>609</v>
      </c>
      <c r="D5808" s="4" t="s">
        <v>2797</v>
      </c>
      <c r="E5808" s="4" t="s">
        <v>2794</v>
      </c>
      <c r="F5808" s="4" t="s">
        <v>2794</v>
      </c>
      <c r="G5808" s="4" t="s">
        <v>826</v>
      </c>
      <c r="H5808" s="4" t="s">
        <v>50</v>
      </c>
      <c r="I5808" s="4" t="s">
        <v>50</v>
      </c>
      <c r="J5808" s="4" t="s">
        <v>561</v>
      </c>
    </row>
    <row r="5809" spans="1:10" x14ac:dyDescent="0.2">
      <c r="A5809" s="4" t="s">
        <v>636</v>
      </c>
      <c r="B5809" s="4" t="s">
        <v>60</v>
      </c>
      <c r="C5809" s="4" t="s">
        <v>611</v>
      </c>
      <c r="D5809" s="4" t="s">
        <v>2798</v>
      </c>
      <c r="E5809" s="4" t="s">
        <v>2794</v>
      </c>
      <c r="F5809" s="4" t="s">
        <v>2794</v>
      </c>
      <c r="G5809" s="4" t="s">
        <v>826</v>
      </c>
      <c r="H5809" s="4" t="s">
        <v>50</v>
      </c>
      <c r="I5809" s="4" t="s">
        <v>50</v>
      </c>
      <c r="J5809" s="4" t="s">
        <v>561</v>
      </c>
    </row>
    <row r="5810" spans="1:10" x14ac:dyDescent="0.2">
      <c r="A5810" s="4" t="s">
        <v>636</v>
      </c>
      <c r="B5810" s="4" t="s">
        <v>78</v>
      </c>
      <c r="C5810" s="4" t="s">
        <v>612</v>
      </c>
      <c r="D5810" s="4" t="s">
        <v>2799</v>
      </c>
      <c r="E5810" s="4" t="s">
        <v>2794</v>
      </c>
      <c r="F5810" s="4" t="s">
        <v>2794</v>
      </c>
      <c r="G5810" s="4" t="s">
        <v>826</v>
      </c>
      <c r="H5810" s="4" t="s">
        <v>50</v>
      </c>
      <c r="I5810" s="4" t="s">
        <v>50</v>
      </c>
      <c r="J5810" s="4" t="s">
        <v>561</v>
      </c>
    </row>
    <row r="5811" spans="1:10" x14ac:dyDescent="0.2">
      <c r="A5811" s="4" t="s">
        <v>636</v>
      </c>
      <c r="B5811" s="4" t="s">
        <v>84</v>
      </c>
      <c r="C5811" s="4" t="s">
        <v>613</v>
      </c>
      <c r="D5811" s="4" t="s">
        <v>2800</v>
      </c>
      <c r="E5811" s="4" t="s">
        <v>468</v>
      </c>
      <c r="F5811" s="4" t="s">
        <v>468</v>
      </c>
      <c r="G5811" s="4" t="s">
        <v>826</v>
      </c>
      <c r="H5811" s="4" t="s">
        <v>50</v>
      </c>
      <c r="I5811" s="4" t="s">
        <v>50</v>
      </c>
      <c r="J5811" s="4" t="s">
        <v>561</v>
      </c>
    </row>
    <row r="5812" spans="1:10" x14ac:dyDescent="0.2">
      <c r="A5812" s="4" t="s">
        <v>637</v>
      </c>
      <c r="B5812" s="4" t="s">
        <v>38</v>
      </c>
      <c r="C5812" s="4" t="s">
        <v>39</v>
      </c>
      <c r="D5812" s="4" t="s">
        <v>2594</v>
      </c>
      <c r="E5812" s="4" t="s">
        <v>825</v>
      </c>
      <c r="F5812" s="4" t="s">
        <v>825</v>
      </c>
      <c r="G5812" s="4" t="s">
        <v>826</v>
      </c>
      <c r="H5812" s="4" t="s">
        <v>50</v>
      </c>
      <c r="I5812" s="4" t="s">
        <v>97</v>
      </c>
      <c r="J5812" s="4" t="s">
        <v>98</v>
      </c>
    </row>
    <row r="5813" spans="1:10" x14ac:dyDescent="0.2">
      <c r="A5813" s="4" t="s">
        <v>637</v>
      </c>
      <c r="B5813" s="4" t="s">
        <v>43</v>
      </c>
      <c r="C5813" s="4" t="s">
        <v>99</v>
      </c>
      <c r="D5813" s="4" t="s">
        <v>2150</v>
      </c>
      <c r="E5813" s="4" t="s">
        <v>944</v>
      </c>
      <c r="F5813" s="4" t="s">
        <v>944</v>
      </c>
      <c r="G5813" s="4" t="s">
        <v>826</v>
      </c>
      <c r="H5813" s="4" t="s">
        <v>50</v>
      </c>
      <c r="I5813" s="4" t="s">
        <v>97</v>
      </c>
      <c r="J5813" s="4" t="s">
        <v>98</v>
      </c>
    </row>
    <row r="5814" spans="1:10" x14ac:dyDescent="0.2">
      <c r="A5814" s="4" t="s">
        <v>637</v>
      </c>
      <c r="B5814" s="4" t="s">
        <v>48</v>
      </c>
      <c r="C5814" s="4" t="s">
        <v>100</v>
      </c>
      <c r="D5814" s="4" t="s">
        <v>2151</v>
      </c>
      <c r="E5814" s="4" t="s">
        <v>944</v>
      </c>
      <c r="F5814" s="4" t="s">
        <v>944</v>
      </c>
      <c r="G5814" s="4" t="s">
        <v>826</v>
      </c>
      <c r="H5814" s="4" t="s">
        <v>50</v>
      </c>
      <c r="I5814" s="4" t="s">
        <v>97</v>
      </c>
      <c r="J5814" s="4" t="s">
        <v>98</v>
      </c>
    </row>
    <row r="5815" spans="1:10" x14ac:dyDescent="0.2">
      <c r="A5815" s="4" t="s">
        <v>637</v>
      </c>
      <c r="B5815" s="4" t="s">
        <v>50</v>
      </c>
      <c r="C5815" s="4" t="s">
        <v>101</v>
      </c>
      <c r="D5815" s="4" t="s">
        <v>2207</v>
      </c>
      <c r="E5815" s="4" t="s">
        <v>944</v>
      </c>
      <c r="F5815" s="4" t="s">
        <v>944</v>
      </c>
      <c r="G5815" s="4" t="s">
        <v>826</v>
      </c>
      <c r="H5815" s="4" t="s">
        <v>50</v>
      </c>
      <c r="I5815" s="4" t="s">
        <v>97</v>
      </c>
      <c r="J5815" s="4" t="s">
        <v>98</v>
      </c>
    </row>
    <row r="5816" spans="1:10" x14ac:dyDescent="0.2">
      <c r="A5816" s="4" t="s">
        <v>637</v>
      </c>
      <c r="B5816" s="4" t="s">
        <v>52</v>
      </c>
      <c r="C5816" s="4" t="s">
        <v>102</v>
      </c>
      <c r="D5816" s="4" t="s">
        <v>2194</v>
      </c>
      <c r="E5816" s="4" t="s">
        <v>944</v>
      </c>
      <c r="F5816" s="4" t="s">
        <v>944</v>
      </c>
      <c r="G5816" s="4" t="s">
        <v>826</v>
      </c>
      <c r="H5816" s="4" t="s">
        <v>50</v>
      </c>
      <c r="I5816" s="4" t="s">
        <v>97</v>
      </c>
      <c r="J5816" s="4" t="s">
        <v>98</v>
      </c>
    </row>
    <row r="5817" spans="1:10" x14ac:dyDescent="0.2">
      <c r="A5817" s="4" t="s">
        <v>637</v>
      </c>
      <c r="B5817" s="4" t="s">
        <v>54</v>
      </c>
      <c r="C5817" s="4" t="s">
        <v>103</v>
      </c>
      <c r="D5817" s="4" t="s">
        <v>2801</v>
      </c>
      <c r="E5817" s="4" t="s">
        <v>944</v>
      </c>
      <c r="F5817" s="4" t="s">
        <v>944</v>
      </c>
      <c r="G5817" s="4" t="s">
        <v>826</v>
      </c>
      <c r="H5817" s="4" t="s">
        <v>50</v>
      </c>
      <c r="I5817" s="4" t="s">
        <v>97</v>
      </c>
      <c r="J5817" s="4" t="s">
        <v>98</v>
      </c>
    </row>
    <row r="5818" spans="1:10" x14ac:dyDescent="0.2">
      <c r="A5818" s="4" t="s">
        <v>637</v>
      </c>
      <c r="B5818" s="4" t="s">
        <v>56</v>
      </c>
      <c r="C5818" s="4" t="s">
        <v>104</v>
      </c>
      <c r="D5818" s="4" t="s">
        <v>2721</v>
      </c>
      <c r="E5818" s="4" t="s">
        <v>944</v>
      </c>
      <c r="F5818" s="4" t="s">
        <v>944</v>
      </c>
      <c r="G5818" s="4" t="s">
        <v>826</v>
      </c>
      <c r="H5818" s="4" t="s">
        <v>50</v>
      </c>
      <c r="I5818" s="4" t="s">
        <v>97</v>
      </c>
      <c r="J5818" s="4" t="s">
        <v>98</v>
      </c>
    </row>
    <row r="5819" spans="1:10" x14ac:dyDescent="0.2">
      <c r="A5819" s="4" t="s">
        <v>637</v>
      </c>
      <c r="B5819" s="4" t="s">
        <v>58</v>
      </c>
      <c r="C5819" s="4" t="s">
        <v>106</v>
      </c>
      <c r="D5819" s="4" t="s">
        <v>2561</v>
      </c>
      <c r="E5819" s="4" t="s">
        <v>944</v>
      </c>
      <c r="F5819" s="4" t="s">
        <v>944</v>
      </c>
      <c r="G5819" s="4" t="s">
        <v>826</v>
      </c>
      <c r="H5819" s="4" t="s">
        <v>50</v>
      </c>
      <c r="I5819" s="4" t="s">
        <v>97</v>
      </c>
      <c r="J5819" s="4" t="s">
        <v>98</v>
      </c>
    </row>
    <row r="5820" spans="1:10" x14ac:dyDescent="0.2">
      <c r="A5820" s="4" t="s">
        <v>637</v>
      </c>
      <c r="B5820" s="4" t="s">
        <v>37</v>
      </c>
      <c r="C5820" s="4" t="s">
        <v>107</v>
      </c>
      <c r="D5820" s="4" t="s">
        <v>2437</v>
      </c>
      <c r="E5820" s="4" t="s">
        <v>944</v>
      </c>
      <c r="F5820" s="4" t="s">
        <v>944</v>
      </c>
      <c r="G5820" s="4" t="s">
        <v>826</v>
      </c>
      <c r="H5820" s="4" t="s">
        <v>50</v>
      </c>
      <c r="I5820" s="4" t="s">
        <v>97</v>
      </c>
      <c r="J5820" s="4" t="s">
        <v>98</v>
      </c>
    </row>
    <row r="5821" spans="1:10" x14ac:dyDescent="0.2">
      <c r="A5821" s="4" t="s">
        <v>637</v>
      </c>
      <c r="B5821" s="4" t="s">
        <v>63</v>
      </c>
      <c r="C5821" s="4" t="s">
        <v>108</v>
      </c>
      <c r="D5821" s="4" t="s">
        <v>2595</v>
      </c>
      <c r="E5821" s="4" t="s">
        <v>944</v>
      </c>
      <c r="F5821" s="4" t="s">
        <v>944</v>
      </c>
      <c r="G5821" s="4" t="s">
        <v>826</v>
      </c>
      <c r="H5821" s="4" t="s">
        <v>50</v>
      </c>
      <c r="I5821" s="4" t="s">
        <v>97</v>
      </c>
      <c r="J5821" s="4" t="s">
        <v>98</v>
      </c>
    </row>
    <row r="5822" spans="1:10" x14ac:dyDescent="0.2">
      <c r="A5822" s="4" t="s">
        <v>637</v>
      </c>
      <c r="B5822" s="4" t="s">
        <v>45</v>
      </c>
      <c r="C5822" s="4" t="s">
        <v>109</v>
      </c>
      <c r="D5822" s="4" t="s">
        <v>2160</v>
      </c>
      <c r="E5822" s="4" t="s">
        <v>944</v>
      </c>
      <c r="F5822" s="4" t="s">
        <v>944</v>
      </c>
      <c r="G5822" s="4" t="s">
        <v>826</v>
      </c>
      <c r="H5822" s="4" t="s">
        <v>50</v>
      </c>
      <c r="I5822" s="4" t="s">
        <v>97</v>
      </c>
      <c r="J5822" s="4" t="s">
        <v>98</v>
      </c>
    </row>
    <row r="5823" spans="1:10" x14ac:dyDescent="0.2">
      <c r="A5823" s="4" t="s">
        <v>637</v>
      </c>
      <c r="B5823" s="4" t="s">
        <v>66</v>
      </c>
      <c r="C5823" s="4" t="s">
        <v>110</v>
      </c>
      <c r="D5823" s="4" t="s">
        <v>2161</v>
      </c>
      <c r="E5823" s="4" t="s">
        <v>944</v>
      </c>
      <c r="F5823" s="4" t="s">
        <v>944</v>
      </c>
      <c r="G5823" s="4" t="s">
        <v>826</v>
      </c>
      <c r="H5823" s="4" t="s">
        <v>50</v>
      </c>
      <c r="I5823" s="4" t="s">
        <v>97</v>
      </c>
      <c r="J5823" s="4" t="s">
        <v>98</v>
      </c>
    </row>
    <row r="5824" spans="1:10" x14ac:dyDescent="0.2">
      <c r="A5824" s="4" t="s">
        <v>637</v>
      </c>
      <c r="B5824" s="4" t="s">
        <v>68</v>
      </c>
      <c r="C5824" s="4" t="s">
        <v>111</v>
      </c>
      <c r="D5824" s="4" t="s">
        <v>2162</v>
      </c>
      <c r="E5824" s="4" t="s">
        <v>944</v>
      </c>
      <c r="F5824" s="4" t="s">
        <v>944</v>
      </c>
      <c r="G5824" s="4" t="s">
        <v>826</v>
      </c>
      <c r="H5824" s="4" t="s">
        <v>50</v>
      </c>
      <c r="I5824" s="4" t="s">
        <v>97</v>
      </c>
      <c r="J5824" s="4" t="s">
        <v>98</v>
      </c>
    </row>
    <row r="5825" spans="1:10" x14ac:dyDescent="0.2">
      <c r="A5825" s="4" t="s">
        <v>637</v>
      </c>
      <c r="B5825" s="4" t="s">
        <v>46</v>
      </c>
      <c r="C5825" s="4" t="s">
        <v>112</v>
      </c>
      <c r="D5825" s="4" t="s">
        <v>2163</v>
      </c>
      <c r="E5825" s="4" t="s">
        <v>944</v>
      </c>
      <c r="F5825" s="4" t="s">
        <v>944</v>
      </c>
      <c r="G5825" s="4" t="s">
        <v>826</v>
      </c>
      <c r="H5825" s="4" t="s">
        <v>50</v>
      </c>
      <c r="I5825" s="4" t="s">
        <v>97</v>
      </c>
      <c r="J5825" s="4" t="s">
        <v>98</v>
      </c>
    </row>
    <row r="5826" spans="1:10" x14ac:dyDescent="0.2">
      <c r="A5826" s="4" t="s">
        <v>637</v>
      </c>
      <c r="B5826" s="4" t="s">
        <v>71</v>
      </c>
      <c r="C5826" s="4" t="s">
        <v>113</v>
      </c>
      <c r="D5826" s="4" t="s">
        <v>2164</v>
      </c>
      <c r="E5826" s="4" t="s">
        <v>944</v>
      </c>
      <c r="F5826" s="4" t="s">
        <v>944</v>
      </c>
      <c r="G5826" s="4" t="s">
        <v>826</v>
      </c>
      <c r="H5826" s="4" t="s">
        <v>50</v>
      </c>
      <c r="I5826" s="4" t="s">
        <v>97</v>
      </c>
      <c r="J5826" s="4" t="s">
        <v>98</v>
      </c>
    </row>
    <row r="5827" spans="1:10" x14ac:dyDescent="0.2">
      <c r="A5827" s="4" t="s">
        <v>637</v>
      </c>
      <c r="B5827" s="4" t="s">
        <v>73</v>
      </c>
      <c r="C5827" s="4" t="s">
        <v>130</v>
      </c>
      <c r="D5827" s="4" t="s">
        <v>2723</v>
      </c>
      <c r="E5827" s="4" t="s">
        <v>944</v>
      </c>
      <c r="F5827" s="4" t="s">
        <v>944</v>
      </c>
      <c r="G5827" s="4" t="s">
        <v>826</v>
      </c>
      <c r="H5827" s="4" t="s">
        <v>50</v>
      </c>
      <c r="I5827" s="4" t="s">
        <v>97</v>
      </c>
      <c r="J5827" s="4" t="s">
        <v>98</v>
      </c>
    </row>
    <row r="5828" spans="1:10" x14ac:dyDescent="0.2">
      <c r="A5828" s="4" t="s">
        <v>637</v>
      </c>
      <c r="B5828" s="4" t="s">
        <v>75</v>
      </c>
      <c r="C5828" s="4" t="s">
        <v>133</v>
      </c>
      <c r="D5828" s="4" t="s">
        <v>2165</v>
      </c>
      <c r="E5828" s="4" t="s">
        <v>944</v>
      </c>
      <c r="F5828" s="4" t="s">
        <v>944</v>
      </c>
      <c r="G5828" s="4" t="s">
        <v>826</v>
      </c>
      <c r="H5828" s="4" t="s">
        <v>50</v>
      </c>
      <c r="I5828" s="4" t="s">
        <v>97</v>
      </c>
      <c r="J5828" s="4" t="s">
        <v>98</v>
      </c>
    </row>
    <row r="5829" spans="1:10" x14ac:dyDescent="0.2">
      <c r="A5829" s="4" t="s">
        <v>637</v>
      </c>
      <c r="B5829" s="4" t="s">
        <v>60</v>
      </c>
      <c r="C5829" s="4" t="s">
        <v>134</v>
      </c>
      <c r="D5829" s="4" t="s">
        <v>2166</v>
      </c>
      <c r="E5829" s="4" t="s">
        <v>944</v>
      </c>
      <c r="F5829" s="4" t="s">
        <v>944</v>
      </c>
      <c r="G5829" s="4" t="s">
        <v>826</v>
      </c>
      <c r="H5829" s="4" t="s">
        <v>50</v>
      </c>
      <c r="I5829" s="4" t="s">
        <v>97</v>
      </c>
      <c r="J5829" s="4" t="s">
        <v>98</v>
      </c>
    </row>
    <row r="5830" spans="1:10" x14ac:dyDescent="0.2">
      <c r="A5830" s="4" t="s">
        <v>637</v>
      </c>
      <c r="B5830" s="4" t="s">
        <v>78</v>
      </c>
      <c r="C5830" s="4" t="s">
        <v>135</v>
      </c>
      <c r="D5830" s="4" t="s">
        <v>2167</v>
      </c>
      <c r="E5830" s="4" t="s">
        <v>2353</v>
      </c>
      <c r="F5830" s="4" t="s">
        <v>2353</v>
      </c>
      <c r="G5830" s="4" t="s">
        <v>826</v>
      </c>
      <c r="H5830" s="4" t="s">
        <v>50</v>
      </c>
      <c r="I5830" s="4" t="s">
        <v>97</v>
      </c>
      <c r="J5830" s="4" t="s">
        <v>98</v>
      </c>
    </row>
    <row r="5831" spans="1:10" x14ac:dyDescent="0.2">
      <c r="A5831" s="4" t="s">
        <v>637</v>
      </c>
      <c r="B5831" s="4" t="s">
        <v>84</v>
      </c>
      <c r="C5831" s="4" t="s">
        <v>136</v>
      </c>
      <c r="D5831" s="4" t="s">
        <v>2373</v>
      </c>
      <c r="E5831" s="4" t="s">
        <v>2353</v>
      </c>
      <c r="F5831" s="4" t="s">
        <v>2353</v>
      </c>
      <c r="G5831" s="4" t="s">
        <v>826</v>
      </c>
      <c r="H5831" s="4" t="s">
        <v>50</v>
      </c>
      <c r="I5831" s="4" t="s">
        <v>97</v>
      </c>
      <c r="J5831" s="4" t="s">
        <v>98</v>
      </c>
    </row>
    <row r="5832" spans="1:10" x14ac:dyDescent="0.2">
      <c r="A5832" s="4" t="s">
        <v>637</v>
      </c>
      <c r="B5832" s="4" t="s">
        <v>137</v>
      </c>
      <c r="C5832" s="4" t="s">
        <v>138</v>
      </c>
      <c r="D5832" s="4" t="s">
        <v>2547</v>
      </c>
      <c r="E5832" s="4" t="s">
        <v>2353</v>
      </c>
      <c r="F5832" s="4" t="s">
        <v>2353</v>
      </c>
      <c r="G5832" s="4" t="s">
        <v>826</v>
      </c>
      <c r="H5832" s="4" t="s">
        <v>50</v>
      </c>
      <c r="I5832" s="4" t="s">
        <v>97</v>
      </c>
      <c r="J5832" s="4" t="s">
        <v>98</v>
      </c>
    </row>
    <row r="5833" spans="1:10" x14ac:dyDescent="0.2">
      <c r="A5833" s="4" t="s">
        <v>637</v>
      </c>
      <c r="B5833" s="4" t="s">
        <v>174</v>
      </c>
      <c r="C5833" s="4" t="s">
        <v>473</v>
      </c>
      <c r="D5833" s="4" t="s">
        <v>2668</v>
      </c>
      <c r="E5833" s="4" t="s">
        <v>944</v>
      </c>
      <c r="F5833" s="4" t="s">
        <v>944</v>
      </c>
      <c r="G5833" s="4" t="s">
        <v>826</v>
      </c>
      <c r="H5833" s="4" t="s">
        <v>50</v>
      </c>
      <c r="I5833" s="4" t="s">
        <v>97</v>
      </c>
      <c r="J5833" s="4" t="s">
        <v>98</v>
      </c>
    </row>
    <row r="5834" spans="1:10" x14ac:dyDescent="0.2">
      <c r="A5834" s="4" t="s">
        <v>637</v>
      </c>
      <c r="B5834" s="4" t="s">
        <v>114</v>
      </c>
      <c r="C5834" s="4" t="s">
        <v>474</v>
      </c>
      <c r="D5834" s="4" t="s">
        <v>2802</v>
      </c>
      <c r="E5834" s="4" t="s">
        <v>944</v>
      </c>
      <c r="F5834" s="4" t="s">
        <v>944</v>
      </c>
      <c r="G5834" s="4" t="s">
        <v>826</v>
      </c>
      <c r="H5834" s="4" t="s">
        <v>50</v>
      </c>
      <c r="I5834" s="4" t="s">
        <v>50</v>
      </c>
      <c r="J5834" s="4" t="s">
        <v>561</v>
      </c>
    </row>
    <row r="5835" spans="1:10" x14ac:dyDescent="0.2">
      <c r="A5835" s="4" t="s">
        <v>637</v>
      </c>
      <c r="B5835" s="4" t="s">
        <v>131</v>
      </c>
      <c r="C5835" s="4" t="s">
        <v>475</v>
      </c>
      <c r="D5835" s="4" t="s">
        <v>2803</v>
      </c>
      <c r="E5835" s="4" t="s">
        <v>944</v>
      </c>
      <c r="F5835" s="4" t="s">
        <v>944</v>
      </c>
      <c r="G5835" s="4" t="s">
        <v>826</v>
      </c>
      <c r="H5835" s="4" t="s">
        <v>50</v>
      </c>
      <c r="I5835" s="4" t="s">
        <v>50</v>
      </c>
      <c r="J5835" s="4" t="s">
        <v>561</v>
      </c>
    </row>
    <row r="5836" spans="1:10" x14ac:dyDescent="0.2">
      <c r="A5836" s="4" t="s">
        <v>637</v>
      </c>
      <c r="B5836" s="4" t="s">
        <v>178</v>
      </c>
      <c r="C5836" s="4" t="s">
        <v>476</v>
      </c>
      <c r="D5836" s="4" t="s">
        <v>2804</v>
      </c>
      <c r="E5836" s="4" t="s">
        <v>944</v>
      </c>
      <c r="F5836" s="4" t="s">
        <v>944</v>
      </c>
      <c r="G5836" s="4" t="s">
        <v>826</v>
      </c>
      <c r="H5836" s="4" t="s">
        <v>50</v>
      </c>
      <c r="I5836" s="4" t="s">
        <v>50</v>
      </c>
      <c r="J5836" s="4" t="s">
        <v>561</v>
      </c>
    </row>
    <row r="5837" spans="1:10" x14ac:dyDescent="0.2">
      <c r="A5837" s="4" t="s">
        <v>637</v>
      </c>
      <c r="B5837" s="4" t="s">
        <v>123</v>
      </c>
      <c r="C5837" s="4" t="s">
        <v>500</v>
      </c>
      <c r="D5837" s="4" t="s">
        <v>2805</v>
      </c>
      <c r="E5837" s="4" t="s">
        <v>944</v>
      </c>
      <c r="F5837" s="4" t="s">
        <v>944</v>
      </c>
      <c r="G5837" s="4" t="s">
        <v>826</v>
      </c>
      <c r="H5837" s="4" t="s">
        <v>50</v>
      </c>
      <c r="I5837" s="4" t="s">
        <v>50</v>
      </c>
      <c r="J5837" s="4" t="s">
        <v>561</v>
      </c>
    </row>
    <row r="5838" spans="1:10" x14ac:dyDescent="0.2">
      <c r="A5838" s="4" t="s">
        <v>637</v>
      </c>
      <c r="B5838" s="4" t="s">
        <v>249</v>
      </c>
      <c r="C5838" s="4" t="s">
        <v>501</v>
      </c>
      <c r="D5838" s="4" t="s">
        <v>2806</v>
      </c>
      <c r="E5838" s="4" t="s">
        <v>944</v>
      </c>
      <c r="F5838" s="4" t="s">
        <v>944</v>
      </c>
      <c r="G5838" s="4" t="s">
        <v>826</v>
      </c>
      <c r="H5838" s="4" t="s">
        <v>50</v>
      </c>
      <c r="I5838" s="4" t="s">
        <v>50</v>
      </c>
      <c r="J5838" s="4" t="s">
        <v>561</v>
      </c>
    </row>
    <row r="5839" spans="1:10" x14ac:dyDescent="0.2">
      <c r="A5839" s="4" t="s">
        <v>637</v>
      </c>
      <c r="B5839" s="4" t="s">
        <v>262</v>
      </c>
      <c r="C5839" s="4" t="s">
        <v>502</v>
      </c>
      <c r="D5839" s="4" t="s">
        <v>2807</v>
      </c>
      <c r="E5839" s="4" t="s">
        <v>944</v>
      </c>
      <c r="F5839" s="4" t="s">
        <v>944</v>
      </c>
      <c r="G5839" s="4" t="s">
        <v>826</v>
      </c>
      <c r="H5839" s="4" t="s">
        <v>50</v>
      </c>
      <c r="I5839" s="4" t="s">
        <v>50</v>
      </c>
      <c r="J5839" s="4" t="s">
        <v>561</v>
      </c>
    </row>
    <row r="5840" spans="1:10" x14ac:dyDescent="0.2">
      <c r="A5840" s="4" t="s">
        <v>637</v>
      </c>
      <c r="B5840" s="4" t="s">
        <v>40</v>
      </c>
      <c r="C5840" s="4" t="s">
        <v>503</v>
      </c>
      <c r="D5840" s="4" t="s">
        <v>2808</v>
      </c>
      <c r="E5840" s="4" t="s">
        <v>2809</v>
      </c>
      <c r="F5840" s="4" t="s">
        <v>2809</v>
      </c>
      <c r="G5840" s="4" t="s">
        <v>826</v>
      </c>
      <c r="H5840" s="4" t="s">
        <v>56</v>
      </c>
      <c r="I5840" s="4" t="s">
        <v>45</v>
      </c>
      <c r="J5840" s="4" t="s">
        <v>140</v>
      </c>
    </row>
    <row r="5841" spans="1:10" x14ac:dyDescent="0.2">
      <c r="A5841" s="4" t="s">
        <v>637</v>
      </c>
      <c r="B5841" s="4" t="s">
        <v>270</v>
      </c>
      <c r="C5841" s="4" t="s">
        <v>504</v>
      </c>
      <c r="D5841" s="4" t="s">
        <v>2810</v>
      </c>
      <c r="E5841" s="4" t="s">
        <v>944</v>
      </c>
      <c r="F5841" s="4" t="s">
        <v>944</v>
      </c>
      <c r="G5841" s="4" t="s">
        <v>826</v>
      </c>
      <c r="H5841" s="4" t="s">
        <v>50</v>
      </c>
      <c r="I5841" s="4" t="s">
        <v>50</v>
      </c>
      <c r="J5841" s="4" t="s">
        <v>561</v>
      </c>
    </row>
    <row r="5842" spans="1:10" x14ac:dyDescent="0.2">
      <c r="A5842" s="4" t="s">
        <v>637</v>
      </c>
      <c r="B5842" s="4" t="s">
        <v>81</v>
      </c>
      <c r="C5842" s="4" t="s">
        <v>505</v>
      </c>
      <c r="D5842" s="4" t="s">
        <v>2811</v>
      </c>
      <c r="E5842" s="4" t="s">
        <v>944</v>
      </c>
      <c r="F5842" s="4" t="s">
        <v>944</v>
      </c>
      <c r="G5842" s="4" t="s">
        <v>826</v>
      </c>
      <c r="H5842" s="4" t="s">
        <v>50</v>
      </c>
      <c r="I5842" s="4" t="s">
        <v>50</v>
      </c>
      <c r="J5842" s="4" t="s">
        <v>561</v>
      </c>
    </row>
    <row r="5843" spans="1:10" x14ac:dyDescent="0.2">
      <c r="A5843" s="4" t="s">
        <v>638</v>
      </c>
      <c r="B5843" s="4" t="s">
        <v>38</v>
      </c>
      <c r="C5843" s="4" t="s">
        <v>39</v>
      </c>
      <c r="D5843" s="4" t="s">
        <v>2154</v>
      </c>
      <c r="E5843" s="4" t="s">
        <v>1164</v>
      </c>
      <c r="F5843" s="4" t="s">
        <v>1164</v>
      </c>
      <c r="G5843" s="4" t="s">
        <v>826</v>
      </c>
      <c r="H5843" s="4" t="s">
        <v>63</v>
      </c>
      <c r="I5843" s="4" t="s">
        <v>131</v>
      </c>
      <c r="J5843" s="4" t="s">
        <v>132</v>
      </c>
    </row>
    <row r="5844" spans="1:10" x14ac:dyDescent="0.2">
      <c r="A5844" s="4" t="s">
        <v>638</v>
      </c>
      <c r="B5844" s="4" t="s">
        <v>43</v>
      </c>
      <c r="C5844" s="4" t="s">
        <v>99</v>
      </c>
      <c r="D5844" s="4" t="s">
        <v>2155</v>
      </c>
      <c r="E5844" s="4" t="s">
        <v>2812</v>
      </c>
      <c r="F5844" s="4" t="s">
        <v>2812</v>
      </c>
      <c r="G5844" s="4" t="s">
        <v>826</v>
      </c>
      <c r="H5844" s="4" t="s">
        <v>63</v>
      </c>
      <c r="I5844" s="4" t="s">
        <v>131</v>
      </c>
      <c r="J5844" s="4" t="s">
        <v>132</v>
      </c>
    </row>
    <row r="5845" spans="1:10" x14ac:dyDescent="0.2">
      <c r="A5845" s="4" t="s">
        <v>638</v>
      </c>
      <c r="B5845" s="4" t="s">
        <v>48</v>
      </c>
      <c r="C5845" s="4" t="s">
        <v>100</v>
      </c>
      <c r="D5845" s="4" t="s">
        <v>2721</v>
      </c>
      <c r="E5845" s="4" t="s">
        <v>2812</v>
      </c>
      <c r="F5845" s="4" t="s">
        <v>2812</v>
      </c>
      <c r="G5845" s="4" t="s">
        <v>826</v>
      </c>
      <c r="H5845" s="4" t="s">
        <v>63</v>
      </c>
      <c r="I5845" s="4" t="s">
        <v>131</v>
      </c>
      <c r="J5845" s="4" t="s">
        <v>132</v>
      </c>
    </row>
    <row r="5846" spans="1:10" x14ac:dyDescent="0.2">
      <c r="A5846" s="4" t="s">
        <v>638</v>
      </c>
      <c r="B5846" s="4" t="s">
        <v>50</v>
      </c>
      <c r="C5846" s="4" t="s">
        <v>101</v>
      </c>
      <c r="D5846" s="4" t="s">
        <v>2813</v>
      </c>
      <c r="E5846" s="4" t="s">
        <v>2812</v>
      </c>
      <c r="F5846" s="4" t="s">
        <v>2812</v>
      </c>
      <c r="G5846" s="4" t="s">
        <v>826</v>
      </c>
      <c r="H5846" s="4" t="s">
        <v>63</v>
      </c>
      <c r="I5846" s="4" t="s">
        <v>131</v>
      </c>
      <c r="J5846" s="4" t="s">
        <v>132</v>
      </c>
    </row>
    <row r="5847" spans="1:10" x14ac:dyDescent="0.2">
      <c r="A5847" s="4" t="s">
        <v>638</v>
      </c>
      <c r="B5847" s="4" t="s">
        <v>52</v>
      </c>
      <c r="C5847" s="4" t="s">
        <v>102</v>
      </c>
      <c r="D5847" s="4" t="s">
        <v>2595</v>
      </c>
      <c r="E5847" s="4" t="s">
        <v>341</v>
      </c>
      <c r="F5847" s="4" t="s">
        <v>341</v>
      </c>
      <c r="G5847" s="4" t="s">
        <v>826</v>
      </c>
      <c r="H5847" s="4" t="s">
        <v>63</v>
      </c>
      <c r="I5847" s="4" t="s">
        <v>131</v>
      </c>
      <c r="J5847" s="4" t="s">
        <v>132</v>
      </c>
    </row>
    <row r="5848" spans="1:10" x14ac:dyDescent="0.2">
      <c r="A5848" s="4" t="s">
        <v>638</v>
      </c>
      <c r="B5848" s="4" t="s">
        <v>54</v>
      </c>
      <c r="C5848" s="4" t="s">
        <v>103</v>
      </c>
      <c r="D5848" s="4" t="s">
        <v>2222</v>
      </c>
      <c r="E5848" s="4" t="s">
        <v>2814</v>
      </c>
      <c r="F5848" s="4" t="s">
        <v>2814</v>
      </c>
      <c r="G5848" s="4" t="s">
        <v>826</v>
      </c>
      <c r="H5848" s="4" t="s">
        <v>63</v>
      </c>
      <c r="I5848" s="4" t="s">
        <v>131</v>
      </c>
      <c r="J5848" s="4" t="s">
        <v>132</v>
      </c>
    </row>
    <row r="5849" spans="1:10" x14ac:dyDescent="0.2">
      <c r="A5849" s="4" t="s">
        <v>638</v>
      </c>
      <c r="B5849" s="4" t="s">
        <v>56</v>
      </c>
      <c r="C5849" s="4" t="s">
        <v>104</v>
      </c>
      <c r="D5849" s="4" t="s">
        <v>2616</v>
      </c>
      <c r="E5849" s="4" t="s">
        <v>2814</v>
      </c>
      <c r="F5849" s="4" t="s">
        <v>2814</v>
      </c>
      <c r="G5849" s="4" t="s">
        <v>826</v>
      </c>
      <c r="H5849" s="4" t="s">
        <v>63</v>
      </c>
      <c r="I5849" s="4" t="s">
        <v>131</v>
      </c>
      <c r="J5849" s="4" t="s">
        <v>132</v>
      </c>
    </row>
    <row r="5850" spans="1:10" x14ac:dyDescent="0.2">
      <c r="A5850" s="4" t="s">
        <v>638</v>
      </c>
      <c r="B5850" s="4" t="s">
        <v>58</v>
      </c>
      <c r="C5850" s="4" t="s">
        <v>106</v>
      </c>
      <c r="D5850" s="4" t="s">
        <v>2163</v>
      </c>
      <c r="E5850" s="4" t="s">
        <v>2814</v>
      </c>
      <c r="F5850" s="4" t="s">
        <v>2814</v>
      </c>
      <c r="G5850" s="4" t="s">
        <v>826</v>
      </c>
      <c r="H5850" s="4" t="s">
        <v>63</v>
      </c>
      <c r="I5850" s="4" t="s">
        <v>131</v>
      </c>
      <c r="J5850" s="4" t="s">
        <v>132</v>
      </c>
    </row>
    <row r="5851" spans="1:10" x14ac:dyDescent="0.2">
      <c r="A5851" s="4" t="s">
        <v>638</v>
      </c>
      <c r="B5851" s="4" t="s">
        <v>37</v>
      </c>
      <c r="C5851" s="4" t="s">
        <v>107</v>
      </c>
      <c r="D5851" s="4" t="s">
        <v>2723</v>
      </c>
      <c r="E5851" s="4" t="s">
        <v>2814</v>
      </c>
      <c r="F5851" s="4" t="s">
        <v>2814</v>
      </c>
      <c r="G5851" s="4" t="s">
        <v>826</v>
      </c>
      <c r="H5851" s="4" t="s">
        <v>63</v>
      </c>
      <c r="I5851" s="4" t="s">
        <v>131</v>
      </c>
      <c r="J5851" s="4" t="s">
        <v>132</v>
      </c>
    </row>
    <row r="5852" spans="1:10" x14ac:dyDescent="0.2">
      <c r="A5852" s="4" t="s">
        <v>638</v>
      </c>
      <c r="B5852" s="4" t="s">
        <v>63</v>
      </c>
      <c r="C5852" s="4" t="s">
        <v>108</v>
      </c>
      <c r="D5852" s="4" t="s">
        <v>2165</v>
      </c>
      <c r="E5852" s="4" t="s">
        <v>2814</v>
      </c>
      <c r="F5852" s="4" t="s">
        <v>2814</v>
      </c>
      <c r="G5852" s="4" t="s">
        <v>826</v>
      </c>
      <c r="H5852" s="4" t="s">
        <v>63</v>
      </c>
      <c r="I5852" s="4" t="s">
        <v>131</v>
      </c>
      <c r="J5852" s="4" t="s">
        <v>132</v>
      </c>
    </row>
    <row r="5853" spans="1:10" x14ac:dyDescent="0.2">
      <c r="A5853" s="4" t="s">
        <v>638</v>
      </c>
      <c r="B5853" s="4" t="s">
        <v>45</v>
      </c>
      <c r="C5853" s="4" t="s">
        <v>109</v>
      </c>
      <c r="D5853" s="4" t="s">
        <v>2325</v>
      </c>
      <c r="E5853" s="4" t="s">
        <v>2814</v>
      </c>
      <c r="F5853" s="4" t="s">
        <v>2814</v>
      </c>
      <c r="G5853" s="4" t="s">
        <v>826</v>
      </c>
      <c r="H5853" s="4" t="s">
        <v>63</v>
      </c>
      <c r="I5853" s="4" t="s">
        <v>131</v>
      </c>
      <c r="J5853" s="4" t="s">
        <v>132</v>
      </c>
    </row>
    <row r="5854" spans="1:10" x14ac:dyDescent="0.2">
      <c r="A5854" s="4" t="s">
        <v>638</v>
      </c>
      <c r="B5854" s="4" t="s">
        <v>66</v>
      </c>
      <c r="C5854" s="4" t="s">
        <v>110</v>
      </c>
      <c r="D5854" s="4" t="s">
        <v>2326</v>
      </c>
      <c r="E5854" s="4" t="s">
        <v>2814</v>
      </c>
      <c r="F5854" s="4" t="s">
        <v>2814</v>
      </c>
      <c r="G5854" s="4" t="s">
        <v>826</v>
      </c>
      <c r="H5854" s="4" t="s">
        <v>63</v>
      </c>
      <c r="I5854" s="4" t="s">
        <v>131</v>
      </c>
      <c r="J5854" s="4" t="s">
        <v>132</v>
      </c>
    </row>
    <row r="5855" spans="1:10" x14ac:dyDescent="0.2">
      <c r="A5855" s="4" t="s">
        <v>638</v>
      </c>
      <c r="B5855" s="4" t="s">
        <v>68</v>
      </c>
      <c r="C5855" s="4" t="s">
        <v>111</v>
      </c>
      <c r="D5855" s="4" t="s">
        <v>2634</v>
      </c>
      <c r="E5855" s="4" t="s">
        <v>2814</v>
      </c>
      <c r="F5855" s="4" t="s">
        <v>2814</v>
      </c>
      <c r="G5855" s="4" t="s">
        <v>826</v>
      </c>
      <c r="H5855" s="4" t="s">
        <v>63</v>
      </c>
      <c r="I5855" s="4" t="s">
        <v>131</v>
      </c>
      <c r="J5855" s="4" t="s">
        <v>132</v>
      </c>
    </row>
    <row r="5856" spans="1:10" x14ac:dyDescent="0.2">
      <c r="A5856" s="4" t="s">
        <v>638</v>
      </c>
      <c r="B5856" s="4" t="s">
        <v>46</v>
      </c>
      <c r="C5856" s="4" t="s">
        <v>112</v>
      </c>
      <c r="D5856" s="4" t="s">
        <v>2170</v>
      </c>
      <c r="E5856" s="4" t="s">
        <v>2814</v>
      </c>
      <c r="F5856" s="4" t="s">
        <v>2814</v>
      </c>
      <c r="G5856" s="4" t="s">
        <v>826</v>
      </c>
      <c r="H5856" s="4" t="s">
        <v>63</v>
      </c>
      <c r="I5856" s="4" t="s">
        <v>131</v>
      </c>
      <c r="J5856" s="4" t="s">
        <v>132</v>
      </c>
    </row>
    <row r="5857" spans="1:10" x14ac:dyDescent="0.2">
      <c r="A5857" s="4" t="s">
        <v>638</v>
      </c>
      <c r="B5857" s="4" t="s">
        <v>71</v>
      </c>
      <c r="C5857" s="4" t="s">
        <v>113</v>
      </c>
      <c r="D5857" s="4" t="s">
        <v>1099</v>
      </c>
      <c r="E5857" s="4" t="s">
        <v>2812</v>
      </c>
      <c r="F5857" s="4" t="s">
        <v>2812</v>
      </c>
      <c r="G5857" s="4" t="s">
        <v>826</v>
      </c>
      <c r="H5857" s="4" t="s">
        <v>63</v>
      </c>
      <c r="I5857" s="4" t="s">
        <v>131</v>
      </c>
      <c r="J5857" s="4" t="s">
        <v>132</v>
      </c>
    </row>
    <row r="5858" spans="1:10" x14ac:dyDescent="0.2">
      <c r="A5858" s="4" t="s">
        <v>638</v>
      </c>
      <c r="B5858" s="4" t="s">
        <v>73</v>
      </c>
      <c r="C5858" s="4" t="s">
        <v>130</v>
      </c>
      <c r="D5858" s="4" t="s">
        <v>2815</v>
      </c>
      <c r="E5858" s="4" t="s">
        <v>2812</v>
      </c>
      <c r="F5858" s="4" t="s">
        <v>2812</v>
      </c>
      <c r="G5858" s="4" t="s">
        <v>826</v>
      </c>
      <c r="H5858" s="4" t="s">
        <v>63</v>
      </c>
      <c r="I5858" s="4" t="s">
        <v>68</v>
      </c>
      <c r="J5858" s="4" t="s">
        <v>128</v>
      </c>
    </row>
    <row r="5859" spans="1:10" x14ac:dyDescent="0.2">
      <c r="A5859" s="4" t="s">
        <v>638</v>
      </c>
      <c r="B5859" s="4" t="s">
        <v>75</v>
      </c>
      <c r="C5859" s="4" t="s">
        <v>133</v>
      </c>
      <c r="D5859" s="4" t="s">
        <v>2816</v>
      </c>
      <c r="E5859" s="4" t="s">
        <v>2814</v>
      </c>
      <c r="F5859" s="4" t="s">
        <v>2814</v>
      </c>
      <c r="G5859" s="4" t="s">
        <v>826</v>
      </c>
      <c r="H5859" s="4" t="s">
        <v>54</v>
      </c>
      <c r="I5859" s="4" t="s">
        <v>37</v>
      </c>
      <c r="J5859" s="4" t="s">
        <v>127</v>
      </c>
    </row>
    <row r="5860" spans="1:10" x14ac:dyDescent="0.2">
      <c r="A5860" s="4" t="s">
        <v>638</v>
      </c>
      <c r="B5860" s="4" t="s">
        <v>60</v>
      </c>
      <c r="C5860" s="4" t="s">
        <v>134</v>
      </c>
      <c r="D5860" s="4" t="s">
        <v>2817</v>
      </c>
      <c r="E5860" s="4" t="s">
        <v>2812</v>
      </c>
      <c r="F5860" s="4" t="s">
        <v>2812</v>
      </c>
      <c r="G5860" s="4" t="s">
        <v>826</v>
      </c>
      <c r="H5860" s="4" t="s">
        <v>54</v>
      </c>
      <c r="I5860" s="4" t="s">
        <v>58</v>
      </c>
      <c r="J5860" s="4" t="s">
        <v>145</v>
      </c>
    </row>
    <row r="5861" spans="1:10" x14ac:dyDescent="0.2">
      <c r="A5861" s="4" t="s">
        <v>638</v>
      </c>
      <c r="B5861" s="4" t="s">
        <v>78</v>
      </c>
      <c r="C5861" s="4" t="s">
        <v>135</v>
      </c>
      <c r="D5861" s="4" t="s">
        <v>2818</v>
      </c>
      <c r="E5861" s="4" t="s">
        <v>2814</v>
      </c>
      <c r="F5861" s="4" t="s">
        <v>2814</v>
      </c>
      <c r="G5861" s="4" t="s">
        <v>826</v>
      </c>
      <c r="H5861" s="4" t="s">
        <v>88</v>
      </c>
      <c r="I5861" s="4" t="s">
        <v>41</v>
      </c>
      <c r="J5861" s="4" t="s">
        <v>42</v>
      </c>
    </row>
    <row r="5862" spans="1:10" x14ac:dyDescent="0.2">
      <c r="A5862" s="4" t="s">
        <v>638</v>
      </c>
      <c r="B5862" s="4" t="s">
        <v>84</v>
      </c>
      <c r="C5862" s="4" t="s">
        <v>136</v>
      </c>
      <c r="D5862" s="4" t="s">
        <v>2819</v>
      </c>
      <c r="E5862" s="4" t="s">
        <v>2814</v>
      </c>
      <c r="F5862" s="4" t="s">
        <v>2814</v>
      </c>
      <c r="G5862" s="4" t="s">
        <v>826</v>
      </c>
      <c r="H5862" s="4" t="s">
        <v>54</v>
      </c>
      <c r="I5862" s="4" t="s">
        <v>37</v>
      </c>
      <c r="J5862" s="4" t="s">
        <v>127</v>
      </c>
    </row>
    <row r="5863" spans="1:10" x14ac:dyDescent="0.2">
      <c r="A5863" s="4" t="s">
        <v>638</v>
      </c>
      <c r="B5863" s="4" t="s">
        <v>137</v>
      </c>
      <c r="C5863" s="4" t="s">
        <v>138</v>
      </c>
      <c r="D5863" s="4" t="s">
        <v>2820</v>
      </c>
      <c r="E5863" s="4" t="s">
        <v>2812</v>
      </c>
      <c r="F5863" s="4" t="s">
        <v>2812</v>
      </c>
      <c r="G5863" s="4" t="s">
        <v>826</v>
      </c>
      <c r="H5863" s="4" t="s">
        <v>54</v>
      </c>
      <c r="I5863" s="4" t="s">
        <v>58</v>
      </c>
      <c r="J5863" s="4" t="s">
        <v>145</v>
      </c>
    </row>
    <row r="5864" spans="1:10" x14ac:dyDescent="0.2">
      <c r="A5864" s="4" t="s">
        <v>638</v>
      </c>
      <c r="B5864" s="4" t="s">
        <v>174</v>
      </c>
      <c r="C5864" s="4" t="s">
        <v>473</v>
      </c>
      <c r="D5864" s="4" t="s">
        <v>2821</v>
      </c>
      <c r="E5864" s="4" t="s">
        <v>2812</v>
      </c>
      <c r="F5864" s="4" t="s">
        <v>2812</v>
      </c>
      <c r="G5864" s="4" t="s">
        <v>826</v>
      </c>
      <c r="H5864" s="4" t="s">
        <v>50</v>
      </c>
      <c r="I5864" s="4" t="s">
        <v>50</v>
      </c>
      <c r="J5864" s="4" t="s">
        <v>561</v>
      </c>
    </row>
    <row r="5865" spans="1:10" x14ac:dyDescent="0.2">
      <c r="A5865" s="4" t="s">
        <v>638</v>
      </c>
      <c r="B5865" s="4" t="s">
        <v>114</v>
      </c>
      <c r="C5865" s="4" t="s">
        <v>474</v>
      </c>
      <c r="D5865" s="4" t="s">
        <v>2822</v>
      </c>
      <c r="E5865" s="4" t="s">
        <v>2814</v>
      </c>
      <c r="F5865" s="4" t="s">
        <v>2814</v>
      </c>
      <c r="G5865" s="4" t="s">
        <v>826</v>
      </c>
      <c r="H5865" s="4" t="s">
        <v>88</v>
      </c>
      <c r="I5865" s="4" t="s">
        <v>41</v>
      </c>
      <c r="J5865" s="4" t="s">
        <v>42</v>
      </c>
    </row>
    <row r="5866" spans="1:10" x14ac:dyDescent="0.2">
      <c r="A5866" s="4" t="s">
        <v>638</v>
      </c>
      <c r="B5866" s="4" t="s">
        <v>131</v>
      </c>
      <c r="C5866" s="4" t="s">
        <v>475</v>
      </c>
      <c r="D5866" s="4" t="s">
        <v>2823</v>
      </c>
      <c r="E5866" s="4" t="s">
        <v>2812</v>
      </c>
      <c r="F5866" s="4" t="s">
        <v>2812</v>
      </c>
      <c r="G5866" s="4" t="s">
        <v>826</v>
      </c>
      <c r="H5866" s="4" t="s">
        <v>54</v>
      </c>
      <c r="I5866" s="4" t="s">
        <v>58</v>
      </c>
      <c r="J5866" s="4" t="s">
        <v>145</v>
      </c>
    </row>
    <row r="5867" spans="1:10" x14ac:dyDescent="0.2">
      <c r="A5867" s="4" t="s">
        <v>638</v>
      </c>
      <c r="B5867" s="4" t="s">
        <v>178</v>
      </c>
      <c r="C5867" s="4" t="s">
        <v>476</v>
      </c>
      <c r="D5867" s="4" t="s">
        <v>2824</v>
      </c>
      <c r="E5867" s="4" t="s">
        <v>2812</v>
      </c>
      <c r="F5867" s="4" t="s">
        <v>2812</v>
      </c>
      <c r="G5867" s="4" t="s">
        <v>826</v>
      </c>
      <c r="H5867" s="4" t="s">
        <v>54</v>
      </c>
      <c r="I5867" s="4" t="s">
        <v>58</v>
      </c>
      <c r="J5867" s="4" t="s">
        <v>145</v>
      </c>
    </row>
    <row r="5868" spans="1:10" x14ac:dyDescent="0.2">
      <c r="A5868" s="4" t="s">
        <v>638</v>
      </c>
      <c r="B5868" s="4" t="s">
        <v>123</v>
      </c>
      <c r="C5868" s="4" t="s">
        <v>500</v>
      </c>
      <c r="D5868" s="4" t="s">
        <v>2825</v>
      </c>
      <c r="E5868" s="4" t="s">
        <v>2812</v>
      </c>
      <c r="F5868" s="4" t="s">
        <v>2812</v>
      </c>
      <c r="G5868" s="4" t="s">
        <v>826</v>
      </c>
      <c r="H5868" s="4" t="s">
        <v>54</v>
      </c>
      <c r="I5868" s="4" t="s">
        <v>56</v>
      </c>
      <c r="J5868" s="4" t="s">
        <v>426</v>
      </c>
    </row>
    <row r="5869" spans="1:10" x14ac:dyDescent="0.2">
      <c r="A5869" s="4" t="s">
        <v>639</v>
      </c>
      <c r="B5869" s="4" t="s">
        <v>38</v>
      </c>
      <c r="C5869" s="4" t="s">
        <v>39</v>
      </c>
      <c r="D5869" s="4" t="s">
        <v>2324</v>
      </c>
      <c r="E5869" s="4" t="s">
        <v>1049</v>
      </c>
      <c r="F5869" s="4" t="s">
        <v>1049</v>
      </c>
      <c r="G5869" s="4" t="s">
        <v>826</v>
      </c>
      <c r="H5869" s="4" t="s">
        <v>52</v>
      </c>
      <c r="I5869" s="4" t="s">
        <v>63</v>
      </c>
      <c r="J5869" s="4" t="s">
        <v>203</v>
      </c>
    </row>
    <row r="5870" spans="1:10" x14ac:dyDescent="0.2">
      <c r="A5870" s="4" t="s">
        <v>639</v>
      </c>
      <c r="B5870" s="4" t="s">
        <v>43</v>
      </c>
      <c r="C5870" s="4" t="s">
        <v>99</v>
      </c>
      <c r="D5870" s="4" t="s">
        <v>2458</v>
      </c>
      <c r="E5870" s="4" t="s">
        <v>2826</v>
      </c>
      <c r="F5870" s="4" t="s">
        <v>2826</v>
      </c>
      <c r="G5870" s="4" t="s">
        <v>826</v>
      </c>
      <c r="H5870" s="4" t="s">
        <v>52</v>
      </c>
      <c r="I5870" s="4" t="s">
        <v>63</v>
      </c>
      <c r="J5870" s="4" t="s">
        <v>203</v>
      </c>
    </row>
    <row r="5871" spans="1:10" x14ac:dyDescent="0.2">
      <c r="A5871" s="4" t="s">
        <v>639</v>
      </c>
      <c r="B5871" s="4" t="s">
        <v>48</v>
      </c>
      <c r="C5871" s="4" t="s">
        <v>100</v>
      </c>
      <c r="D5871" s="4" t="s">
        <v>2424</v>
      </c>
      <c r="E5871" s="4" t="s">
        <v>2826</v>
      </c>
      <c r="F5871" s="4" t="s">
        <v>2826</v>
      </c>
      <c r="G5871" s="4" t="s">
        <v>826</v>
      </c>
      <c r="H5871" s="4" t="s">
        <v>52</v>
      </c>
      <c r="I5871" s="4" t="s">
        <v>63</v>
      </c>
      <c r="J5871" s="4" t="s">
        <v>203</v>
      </c>
    </row>
    <row r="5872" spans="1:10" x14ac:dyDescent="0.2">
      <c r="A5872" s="4" t="s">
        <v>639</v>
      </c>
      <c r="B5872" s="4" t="s">
        <v>50</v>
      </c>
      <c r="C5872" s="4" t="s">
        <v>101</v>
      </c>
      <c r="D5872" s="4" t="s">
        <v>2459</v>
      </c>
      <c r="E5872" s="4" t="s">
        <v>2826</v>
      </c>
      <c r="F5872" s="4" t="s">
        <v>2826</v>
      </c>
      <c r="G5872" s="4" t="s">
        <v>826</v>
      </c>
      <c r="H5872" s="4" t="s">
        <v>52</v>
      </c>
      <c r="I5872" s="4" t="s">
        <v>63</v>
      </c>
      <c r="J5872" s="4" t="s">
        <v>203</v>
      </c>
    </row>
    <row r="5873" spans="1:10" x14ac:dyDescent="0.2">
      <c r="A5873" s="4" t="s">
        <v>639</v>
      </c>
      <c r="B5873" s="4" t="s">
        <v>52</v>
      </c>
      <c r="C5873" s="4" t="s">
        <v>102</v>
      </c>
      <c r="D5873" s="4" t="s">
        <v>2459</v>
      </c>
      <c r="E5873" s="4" t="s">
        <v>2826</v>
      </c>
      <c r="F5873" s="4" t="s">
        <v>2826</v>
      </c>
      <c r="G5873" s="4" t="s">
        <v>826</v>
      </c>
      <c r="H5873" s="4" t="s">
        <v>52</v>
      </c>
      <c r="I5873" s="4" t="s">
        <v>63</v>
      </c>
      <c r="J5873" s="4" t="s">
        <v>203</v>
      </c>
    </row>
    <row r="5874" spans="1:10" x14ac:dyDescent="0.2">
      <c r="A5874" s="4" t="s">
        <v>639</v>
      </c>
      <c r="B5874" s="4" t="s">
        <v>54</v>
      </c>
      <c r="C5874" s="4" t="s">
        <v>103</v>
      </c>
      <c r="D5874" s="4" t="s">
        <v>2250</v>
      </c>
      <c r="E5874" s="4" t="s">
        <v>333</v>
      </c>
      <c r="F5874" s="4" t="s">
        <v>333</v>
      </c>
      <c r="G5874" s="4" t="s">
        <v>826</v>
      </c>
      <c r="H5874" s="4" t="s">
        <v>52</v>
      </c>
      <c r="I5874" s="4" t="s">
        <v>63</v>
      </c>
      <c r="J5874" s="4" t="s">
        <v>203</v>
      </c>
    </row>
    <row r="5875" spans="1:10" x14ac:dyDescent="0.2">
      <c r="A5875" s="4" t="s">
        <v>639</v>
      </c>
      <c r="B5875" s="4" t="s">
        <v>56</v>
      </c>
      <c r="C5875" s="4" t="s">
        <v>104</v>
      </c>
      <c r="D5875" s="4" t="s">
        <v>2460</v>
      </c>
      <c r="E5875" s="4" t="s">
        <v>333</v>
      </c>
      <c r="F5875" s="4" t="s">
        <v>333</v>
      </c>
      <c r="G5875" s="4" t="s">
        <v>826</v>
      </c>
      <c r="H5875" s="4" t="s">
        <v>52</v>
      </c>
      <c r="I5875" s="4" t="s">
        <v>63</v>
      </c>
      <c r="J5875" s="4" t="s">
        <v>203</v>
      </c>
    </row>
    <row r="5876" spans="1:10" x14ac:dyDescent="0.2">
      <c r="A5876" s="4" t="s">
        <v>639</v>
      </c>
      <c r="B5876" s="4" t="s">
        <v>58</v>
      </c>
      <c r="C5876" s="4" t="s">
        <v>106</v>
      </c>
      <c r="D5876" s="4" t="s">
        <v>2228</v>
      </c>
      <c r="E5876" s="4" t="s">
        <v>333</v>
      </c>
      <c r="F5876" s="4" t="s">
        <v>333</v>
      </c>
      <c r="G5876" s="4" t="s">
        <v>826</v>
      </c>
      <c r="H5876" s="4" t="s">
        <v>52</v>
      </c>
      <c r="I5876" s="4" t="s">
        <v>63</v>
      </c>
      <c r="J5876" s="4" t="s">
        <v>203</v>
      </c>
    </row>
    <row r="5877" spans="1:10" x14ac:dyDescent="0.2">
      <c r="A5877" s="4" t="s">
        <v>639</v>
      </c>
      <c r="B5877" s="4" t="s">
        <v>37</v>
      </c>
      <c r="C5877" s="4" t="s">
        <v>107</v>
      </c>
      <c r="D5877" s="4" t="s">
        <v>2229</v>
      </c>
      <c r="E5877" s="4" t="s">
        <v>333</v>
      </c>
      <c r="F5877" s="4" t="s">
        <v>333</v>
      </c>
      <c r="G5877" s="4" t="s">
        <v>826</v>
      </c>
      <c r="H5877" s="4" t="s">
        <v>52</v>
      </c>
      <c r="I5877" s="4" t="s">
        <v>63</v>
      </c>
      <c r="J5877" s="4" t="s">
        <v>203</v>
      </c>
    </row>
    <row r="5878" spans="1:10" x14ac:dyDescent="0.2">
      <c r="A5878" s="4" t="s">
        <v>639</v>
      </c>
      <c r="B5878" s="4" t="s">
        <v>63</v>
      </c>
      <c r="C5878" s="4" t="s">
        <v>108</v>
      </c>
      <c r="D5878" s="4" t="s">
        <v>2280</v>
      </c>
      <c r="E5878" s="4" t="s">
        <v>333</v>
      </c>
      <c r="F5878" s="4" t="s">
        <v>333</v>
      </c>
      <c r="G5878" s="4" t="s">
        <v>826</v>
      </c>
      <c r="H5878" s="4" t="s">
        <v>52</v>
      </c>
      <c r="I5878" s="4" t="s">
        <v>63</v>
      </c>
      <c r="J5878" s="4" t="s">
        <v>203</v>
      </c>
    </row>
    <row r="5879" spans="1:10" x14ac:dyDescent="0.2">
      <c r="A5879" s="4" t="s">
        <v>639</v>
      </c>
      <c r="B5879" s="4" t="s">
        <v>45</v>
      </c>
      <c r="C5879" s="4" t="s">
        <v>109</v>
      </c>
      <c r="D5879" s="4" t="s">
        <v>2584</v>
      </c>
      <c r="E5879" s="4" t="s">
        <v>2826</v>
      </c>
      <c r="F5879" s="4" t="s">
        <v>2826</v>
      </c>
      <c r="G5879" s="4" t="s">
        <v>826</v>
      </c>
      <c r="H5879" s="4" t="s">
        <v>52</v>
      </c>
      <c r="I5879" s="4" t="s">
        <v>63</v>
      </c>
      <c r="J5879" s="4" t="s">
        <v>203</v>
      </c>
    </row>
    <row r="5880" spans="1:10" x14ac:dyDescent="0.2">
      <c r="A5880" s="4" t="s">
        <v>639</v>
      </c>
      <c r="B5880" s="4" t="s">
        <v>66</v>
      </c>
      <c r="C5880" s="4" t="s">
        <v>110</v>
      </c>
      <c r="D5880" s="4" t="s">
        <v>2827</v>
      </c>
      <c r="E5880" s="4" t="s">
        <v>2826</v>
      </c>
      <c r="F5880" s="4" t="s">
        <v>2826</v>
      </c>
      <c r="G5880" s="4" t="s">
        <v>826</v>
      </c>
      <c r="H5880" s="4" t="s">
        <v>52</v>
      </c>
      <c r="I5880" s="4" t="s">
        <v>63</v>
      </c>
      <c r="J5880" s="4" t="s">
        <v>203</v>
      </c>
    </row>
    <row r="5881" spans="1:10" x14ac:dyDescent="0.2">
      <c r="A5881" s="4" t="s">
        <v>639</v>
      </c>
      <c r="B5881" s="4" t="s">
        <v>68</v>
      </c>
      <c r="C5881" s="4" t="s">
        <v>111</v>
      </c>
      <c r="D5881" s="4" t="s">
        <v>2828</v>
      </c>
      <c r="E5881" s="4" t="s">
        <v>2826</v>
      </c>
      <c r="F5881" s="4" t="s">
        <v>2826</v>
      </c>
      <c r="G5881" s="4" t="s">
        <v>826</v>
      </c>
      <c r="H5881" s="4" t="s">
        <v>52</v>
      </c>
      <c r="I5881" s="4" t="s">
        <v>63</v>
      </c>
      <c r="J5881" s="4" t="s">
        <v>203</v>
      </c>
    </row>
    <row r="5882" spans="1:10" x14ac:dyDescent="0.2">
      <c r="A5882" s="4" t="s">
        <v>639</v>
      </c>
      <c r="B5882" s="4" t="s">
        <v>46</v>
      </c>
      <c r="C5882" s="4" t="s">
        <v>112</v>
      </c>
      <c r="D5882" s="4" t="s">
        <v>2828</v>
      </c>
      <c r="E5882" s="4" t="s">
        <v>2826</v>
      </c>
      <c r="F5882" s="4" t="s">
        <v>2826</v>
      </c>
      <c r="G5882" s="4" t="s">
        <v>826</v>
      </c>
      <c r="H5882" s="4" t="s">
        <v>52</v>
      </c>
      <c r="I5882" s="4" t="s">
        <v>63</v>
      </c>
      <c r="J5882" s="4" t="s">
        <v>203</v>
      </c>
    </row>
    <row r="5883" spans="1:10" x14ac:dyDescent="0.2">
      <c r="A5883" s="4" t="s">
        <v>639</v>
      </c>
      <c r="B5883" s="4" t="s">
        <v>71</v>
      </c>
      <c r="C5883" s="4" t="s">
        <v>113</v>
      </c>
      <c r="D5883" s="4" t="s">
        <v>2829</v>
      </c>
      <c r="E5883" s="4" t="s">
        <v>2826</v>
      </c>
      <c r="F5883" s="4" t="s">
        <v>2826</v>
      </c>
      <c r="G5883" s="4" t="s">
        <v>826</v>
      </c>
      <c r="H5883" s="4" t="s">
        <v>52</v>
      </c>
      <c r="I5883" s="4" t="s">
        <v>63</v>
      </c>
      <c r="J5883" s="4" t="s">
        <v>203</v>
      </c>
    </row>
    <row r="5884" spans="1:10" x14ac:dyDescent="0.2">
      <c r="A5884" s="4" t="s">
        <v>639</v>
      </c>
      <c r="B5884" s="4" t="s">
        <v>73</v>
      </c>
      <c r="C5884" s="4" t="s">
        <v>130</v>
      </c>
      <c r="D5884" s="4" t="s">
        <v>2830</v>
      </c>
      <c r="E5884" s="4" t="s">
        <v>333</v>
      </c>
      <c r="F5884" s="4" t="s">
        <v>333</v>
      </c>
      <c r="G5884" s="4" t="s">
        <v>826</v>
      </c>
      <c r="H5884" s="4" t="s">
        <v>50</v>
      </c>
      <c r="I5884" s="4" t="s">
        <v>50</v>
      </c>
      <c r="J5884" s="4" t="s">
        <v>561</v>
      </c>
    </row>
    <row r="5885" spans="1:10" x14ac:dyDescent="0.2">
      <c r="A5885" s="4" t="s">
        <v>640</v>
      </c>
      <c r="B5885" s="4" t="s">
        <v>38</v>
      </c>
      <c r="C5885" s="4" t="s">
        <v>39</v>
      </c>
      <c r="D5885" s="4" t="s">
        <v>2164</v>
      </c>
      <c r="E5885" s="4" t="s">
        <v>890</v>
      </c>
      <c r="F5885" s="4" t="s">
        <v>890</v>
      </c>
      <c r="G5885" s="4" t="s">
        <v>826</v>
      </c>
      <c r="H5885" s="4" t="s">
        <v>56</v>
      </c>
      <c r="I5885" s="4" t="s">
        <v>137</v>
      </c>
      <c r="J5885" s="4" t="s">
        <v>148</v>
      </c>
    </row>
    <row r="5886" spans="1:10" x14ac:dyDescent="0.2">
      <c r="A5886" s="4" t="s">
        <v>640</v>
      </c>
      <c r="B5886" s="4" t="s">
        <v>43</v>
      </c>
      <c r="C5886" s="4" t="s">
        <v>99</v>
      </c>
      <c r="D5886" s="4" t="s">
        <v>2723</v>
      </c>
      <c r="E5886" s="4" t="s">
        <v>2831</v>
      </c>
      <c r="F5886" s="4" t="s">
        <v>2831</v>
      </c>
      <c r="G5886" s="4" t="s">
        <v>826</v>
      </c>
      <c r="H5886" s="4" t="s">
        <v>56</v>
      </c>
      <c r="I5886" s="4" t="s">
        <v>137</v>
      </c>
      <c r="J5886" s="4" t="s">
        <v>148</v>
      </c>
    </row>
    <row r="5887" spans="1:10" x14ac:dyDescent="0.2">
      <c r="A5887" s="4" t="s">
        <v>640</v>
      </c>
      <c r="B5887" s="4" t="s">
        <v>48</v>
      </c>
      <c r="C5887" s="4" t="s">
        <v>100</v>
      </c>
      <c r="D5887" s="4" t="s">
        <v>2165</v>
      </c>
      <c r="E5887" s="4" t="s">
        <v>2831</v>
      </c>
      <c r="F5887" s="4" t="s">
        <v>2831</v>
      </c>
      <c r="G5887" s="4" t="s">
        <v>826</v>
      </c>
      <c r="H5887" s="4" t="s">
        <v>56</v>
      </c>
      <c r="I5887" s="4" t="s">
        <v>137</v>
      </c>
      <c r="J5887" s="4" t="s">
        <v>148</v>
      </c>
    </row>
    <row r="5888" spans="1:10" x14ac:dyDescent="0.2">
      <c r="A5888" s="4" t="s">
        <v>640</v>
      </c>
      <c r="B5888" s="4" t="s">
        <v>50</v>
      </c>
      <c r="C5888" s="4" t="s">
        <v>101</v>
      </c>
      <c r="D5888" s="4" t="s">
        <v>2166</v>
      </c>
      <c r="E5888" s="4" t="s">
        <v>2831</v>
      </c>
      <c r="F5888" s="4" t="s">
        <v>2831</v>
      </c>
      <c r="G5888" s="4" t="s">
        <v>826</v>
      </c>
      <c r="H5888" s="4" t="s">
        <v>56</v>
      </c>
      <c r="I5888" s="4" t="s">
        <v>137</v>
      </c>
      <c r="J5888" s="4" t="s">
        <v>148</v>
      </c>
    </row>
    <row r="5889" spans="1:10" x14ac:dyDescent="0.2">
      <c r="A5889" s="4" t="s">
        <v>640</v>
      </c>
      <c r="B5889" s="4" t="s">
        <v>52</v>
      </c>
      <c r="C5889" s="4" t="s">
        <v>102</v>
      </c>
      <c r="D5889" s="4" t="s">
        <v>2167</v>
      </c>
      <c r="E5889" s="4" t="s">
        <v>2831</v>
      </c>
      <c r="F5889" s="4" t="s">
        <v>2831</v>
      </c>
      <c r="G5889" s="4" t="s">
        <v>826</v>
      </c>
      <c r="H5889" s="4" t="s">
        <v>56</v>
      </c>
      <c r="I5889" s="4" t="s">
        <v>137</v>
      </c>
      <c r="J5889" s="4" t="s">
        <v>148</v>
      </c>
    </row>
    <row r="5890" spans="1:10" x14ac:dyDescent="0.2">
      <c r="A5890" s="4" t="s">
        <v>640</v>
      </c>
      <c r="B5890" s="4" t="s">
        <v>54</v>
      </c>
      <c r="C5890" s="4" t="s">
        <v>103</v>
      </c>
      <c r="D5890" s="4" t="s">
        <v>2276</v>
      </c>
      <c r="E5890" s="4" t="s">
        <v>2831</v>
      </c>
      <c r="F5890" s="4" t="s">
        <v>2831</v>
      </c>
      <c r="G5890" s="4" t="s">
        <v>826</v>
      </c>
      <c r="H5890" s="4" t="s">
        <v>56</v>
      </c>
      <c r="I5890" s="4" t="s">
        <v>137</v>
      </c>
      <c r="J5890" s="4" t="s">
        <v>148</v>
      </c>
    </row>
    <row r="5891" spans="1:10" x14ac:dyDescent="0.2">
      <c r="A5891" s="4" t="s">
        <v>640</v>
      </c>
      <c r="B5891" s="4" t="s">
        <v>56</v>
      </c>
      <c r="C5891" s="4" t="s">
        <v>104</v>
      </c>
      <c r="D5891" s="4" t="s">
        <v>2547</v>
      </c>
      <c r="E5891" s="4" t="s">
        <v>2831</v>
      </c>
      <c r="F5891" s="4" t="s">
        <v>2831</v>
      </c>
      <c r="G5891" s="4" t="s">
        <v>826</v>
      </c>
      <c r="H5891" s="4" t="s">
        <v>56</v>
      </c>
      <c r="I5891" s="4" t="s">
        <v>137</v>
      </c>
      <c r="J5891" s="4" t="s">
        <v>148</v>
      </c>
    </row>
    <row r="5892" spans="1:10" x14ac:dyDescent="0.2">
      <c r="A5892" s="4" t="s">
        <v>640</v>
      </c>
      <c r="B5892" s="4" t="s">
        <v>58</v>
      </c>
      <c r="C5892" s="4" t="s">
        <v>106</v>
      </c>
      <c r="D5892" s="4" t="s">
        <v>2170</v>
      </c>
      <c r="E5892" s="4" t="s">
        <v>2831</v>
      </c>
      <c r="F5892" s="4" t="s">
        <v>2831</v>
      </c>
      <c r="G5892" s="4" t="s">
        <v>826</v>
      </c>
      <c r="H5892" s="4" t="s">
        <v>56</v>
      </c>
      <c r="I5892" s="4" t="s">
        <v>137</v>
      </c>
      <c r="J5892" s="4" t="s">
        <v>148</v>
      </c>
    </row>
    <row r="5893" spans="1:10" x14ac:dyDescent="0.2">
      <c r="A5893" s="4" t="s">
        <v>640</v>
      </c>
      <c r="B5893" s="4" t="s">
        <v>37</v>
      </c>
      <c r="C5893" s="4" t="s">
        <v>107</v>
      </c>
      <c r="D5893" s="4" t="s">
        <v>2171</v>
      </c>
      <c r="E5893" s="4" t="s">
        <v>2831</v>
      </c>
      <c r="F5893" s="4" t="s">
        <v>2831</v>
      </c>
      <c r="G5893" s="4" t="s">
        <v>826</v>
      </c>
      <c r="H5893" s="4" t="s">
        <v>56</v>
      </c>
      <c r="I5893" s="4" t="s">
        <v>137</v>
      </c>
      <c r="J5893" s="4" t="s">
        <v>148</v>
      </c>
    </row>
    <row r="5894" spans="1:10" x14ac:dyDescent="0.2">
      <c r="A5894" s="4" t="s">
        <v>640</v>
      </c>
      <c r="B5894" s="4" t="s">
        <v>63</v>
      </c>
      <c r="C5894" s="4" t="s">
        <v>108</v>
      </c>
      <c r="D5894" s="4" t="s">
        <v>2668</v>
      </c>
      <c r="E5894" s="4" t="s">
        <v>2832</v>
      </c>
      <c r="F5894" s="4" t="s">
        <v>2832</v>
      </c>
      <c r="G5894" s="4" t="s">
        <v>826</v>
      </c>
      <c r="H5894" s="4" t="s">
        <v>56</v>
      </c>
      <c r="I5894" s="4" t="s">
        <v>137</v>
      </c>
      <c r="J5894" s="4" t="s">
        <v>148</v>
      </c>
    </row>
    <row r="5895" spans="1:10" x14ac:dyDescent="0.2">
      <c r="A5895" s="4" t="s">
        <v>640</v>
      </c>
      <c r="B5895" s="4" t="s">
        <v>45</v>
      </c>
      <c r="C5895" s="4" t="s">
        <v>109</v>
      </c>
      <c r="D5895" s="4" t="s">
        <v>2833</v>
      </c>
      <c r="E5895" s="4" t="s">
        <v>2832</v>
      </c>
      <c r="F5895" s="4" t="s">
        <v>2832</v>
      </c>
      <c r="G5895" s="4" t="s">
        <v>826</v>
      </c>
      <c r="H5895" s="4" t="s">
        <v>56</v>
      </c>
      <c r="I5895" s="4" t="s">
        <v>137</v>
      </c>
      <c r="J5895" s="4" t="s">
        <v>148</v>
      </c>
    </row>
    <row r="5896" spans="1:10" x14ac:dyDescent="0.2">
      <c r="A5896" s="4" t="s">
        <v>640</v>
      </c>
      <c r="B5896" s="4" t="s">
        <v>66</v>
      </c>
      <c r="C5896" s="4" t="s">
        <v>110</v>
      </c>
      <c r="D5896" s="4" t="s">
        <v>2834</v>
      </c>
      <c r="E5896" s="4" t="s">
        <v>2832</v>
      </c>
      <c r="F5896" s="4" t="s">
        <v>2832</v>
      </c>
      <c r="G5896" s="4" t="s">
        <v>826</v>
      </c>
      <c r="H5896" s="4" t="s">
        <v>56</v>
      </c>
      <c r="I5896" s="4" t="s">
        <v>137</v>
      </c>
      <c r="J5896" s="4" t="s">
        <v>148</v>
      </c>
    </row>
    <row r="5897" spans="1:10" x14ac:dyDescent="0.2">
      <c r="A5897" s="4" t="s">
        <v>640</v>
      </c>
      <c r="B5897" s="4" t="s">
        <v>68</v>
      </c>
      <c r="C5897" s="4" t="s">
        <v>111</v>
      </c>
      <c r="D5897" s="4" t="s">
        <v>2835</v>
      </c>
      <c r="E5897" s="4" t="s">
        <v>2832</v>
      </c>
      <c r="F5897" s="4" t="s">
        <v>2832</v>
      </c>
      <c r="G5897" s="4" t="s">
        <v>826</v>
      </c>
      <c r="H5897" s="4" t="s">
        <v>56</v>
      </c>
      <c r="I5897" s="4" t="s">
        <v>137</v>
      </c>
      <c r="J5897" s="4" t="s">
        <v>148</v>
      </c>
    </row>
    <row r="5898" spans="1:10" x14ac:dyDescent="0.2">
      <c r="A5898" s="4" t="s">
        <v>640</v>
      </c>
      <c r="B5898" s="4" t="s">
        <v>46</v>
      </c>
      <c r="C5898" s="4" t="s">
        <v>112</v>
      </c>
      <c r="D5898" s="4" t="s">
        <v>2836</v>
      </c>
      <c r="E5898" s="4" t="s">
        <v>2832</v>
      </c>
      <c r="F5898" s="4" t="s">
        <v>2832</v>
      </c>
      <c r="G5898" s="4" t="s">
        <v>826</v>
      </c>
      <c r="H5898" s="4" t="s">
        <v>56</v>
      </c>
      <c r="I5898" s="4" t="s">
        <v>45</v>
      </c>
      <c r="J5898" s="4" t="s">
        <v>140</v>
      </c>
    </row>
    <row r="5899" spans="1:10" x14ac:dyDescent="0.2">
      <c r="A5899" s="4" t="s">
        <v>640</v>
      </c>
      <c r="B5899" s="4" t="s">
        <v>71</v>
      </c>
      <c r="C5899" s="4" t="s">
        <v>113</v>
      </c>
      <c r="D5899" s="4" t="s">
        <v>2837</v>
      </c>
      <c r="E5899" s="4" t="s">
        <v>2832</v>
      </c>
      <c r="F5899" s="4" t="s">
        <v>2832</v>
      </c>
      <c r="G5899" s="4" t="s">
        <v>826</v>
      </c>
      <c r="H5899" s="4" t="s">
        <v>56</v>
      </c>
      <c r="I5899" s="4" t="s">
        <v>45</v>
      </c>
      <c r="J5899" s="4" t="s">
        <v>140</v>
      </c>
    </row>
    <row r="5900" spans="1:10" x14ac:dyDescent="0.2">
      <c r="A5900" s="4" t="s">
        <v>640</v>
      </c>
      <c r="B5900" s="4" t="s">
        <v>73</v>
      </c>
      <c r="C5900" s="4" t="s">
        <v>130</v>
      </c>
      <c r="D5900" s="4" t="s">
        <v>2838</v>
      </c>
      <c r="E5900" s="4" t="s">
        <v>328</v>
      </c>
      <c r="F5900" s="4" t="s">
        <v>328</v>
      </c>
      <c r="G5900" s="4" t="s">
        <v>826</v>
      </c>
      <c r="H5900" s="4" t="s">
        <v>56</v>
      </c>
      <c r="I5900" s="4" t="s">
        <v>137</v>
      </c>
      <c r="J5900" s="4" t="s">
        <v>148</v>
      </c>
    </row>
    <row r="5901" spans="1:10" x14ac:dyDescent="0.2">
      <c r="A5901" s="4" t="s">
        <v>640</v>
      </c>
      <c r="B5901" s="4" t="s">
        <v>75</v>
      </c>
      <c r="C5901" s="4" t="s">
        <v>133</v>
      </c>
      <c r="D5901" s="4" t="s">
        <v>2839</v>
      </c>
      <c r="E5901" s="4" t="s">
        <v>2832</v>
      </c>
      <c r="F5901" s="4" t="s">
        <v>2832</v>
      </c>
      <c r="G5901" s="4" t="s">
        <v>826</v>
      </c>
      <c r="H5901" s="4" t="s">
        <v>56</v>
      </c>
      <c r="I5901" s="4" t="s">
        <v>45</v>
      </c>
      <c r="J5901" s="4" t="s">
        <v>140</v>
      </c>
    </row>
    <row r="5902" spans="1:10" x14ac:dyDescent="0.2">
      <c r="A5902" s="4" t="s">
        <v>640</v>
      </c>
      <c r="B5902" s="4" t="s">
        <v>60</v>
      </c>
      <c r="C5902" s="4" t="s">
        <v>134</v>
      </c>
      <c r="D5902" s="4" t="s">
        <v>2840</v>
      </c>
      <c r="E5902" s="4" t="s">
        <v>2832</v>
      </c>
      <c r="F5902" s="4" t="s">
        <v>2832</v>
      </c>
      <c r="G5902" s="4" t="s">
        <v>826</v>
      </c>
      <c r="H5902" s="4" t="s">
        <v>56</v>
      </c>
      <c r="I5902" s="4" t="s">
        <v>137</v>
      </c>
      <c r="J5902" s="4" t="s">
        <v>148</v>
      </c>
    </row>
    <row r="5903" spans="1:10" x14ac:dyDescent="0.2">
      <c r="A5903" s="4" t="s">
        <v>640</v>
      </c>
      <c r="B5903" s="4" t="s">
        <v>78</v>
      </c>
      <c r="C5903" s="4" t="s">
        <v>135</v>
      </c>
      <c r="D5903" s="4" t="s">
        <v>2841</v>
      </c>
      <c r="E5903" s="4" t="s">
        <v>2832</v>
      </c>
      <c r="F5903" s="4" t="s">
        <v>2832</v>
      </c>
      <c r="G5903" s="4" t="s">
        <v>826</v>
      </c>
      <c r="H5903" s="4" t="s">
        <v>56</v>
      </c>
      <c r="I5903" s="4" t="s">
        <v>45</v>
      </c>
      <c r="J5903" s="4" t="s">
        <v>140</v>
      </c>
    </row>
    <row r="5904" spans="1:10" x14ac:dyDescent="0.2">
      <c r="A5904" s="4" t="s">
        <v>640</v>
      </c>
      <c r="B5904" s="4" t="s">
        <v>84</v>
      </c>
      <c r="C5904" s="4" t="s">
        <v>136</v>
      </c>
      <c r="D5904" s="4" t="s">
        <v>2842</v>
      </c>
      <c r="E5904" s="4" t="s">
        <v>2832</v>
      </c>
      <c r="F5904" s="4" t="s">
        <v>2832</v>
      </c>
      <c r="G5904" s="4" t="s">
        <v>826</v>
      </c>
      <c r="H5904" s="4" t="s">
        <v>56</v>
      </c>
      <c r="I5904" s="4" t="s">
        <v>45</v>
      </c>
      <c r="J5904" s="4" t="s">
        <v>140</v>
      </c>
    </row>
    <row r="5905" spans="1:10" x14ac:dyDescent="0.2">
      <c r="A5905" s="4" t="s">
        <v>640</v>
      </c>
      <c r="B5905" s="4" t="s">
        <v>137</v>
      </c>
      <c r="C5905" s="4" t="s">
        <v>138</v>
      </c>
      <c r="D5905" s="4" t="s">
        <v>2843</v>
      </c>
      <c r="E5905" s="4" t="s">
        <v>2832</v>
      </c>
      <c r="F5905" s="4" t="s">
        <v>2832</v>
      </c>
      <c r="G5905" s="4" t="s">
        <v>826</v>
      </c>
      <c r="H5905" s="4" t="s">
        <v>56</v>
      </c>
      <c r="I5905" s="4" t="s">
        <v>137</v>
      </c>
      <c r="J5905" s="4" t="s">
        <v>148</v>
      </c>
    </row>
    <row r="5906" spans="1:10" x14ac:dyDescent="0.2">
      <c r="A5906" s="4" t="s">
        <v>640</v>
      </c>
      <c r="B5906" s="4" t="s">
        <v>174</v>
      </c>
      <c r="C5906" s="4" t="s">
        <v>473</v>
      </c>
      <c r="D5906" s="4" t="s">
        <v>2844</v>
      </c>
      <c r="E5906" s="4" t="s">
        <v>2832</v>
      </c>
      <c r="F5906" s="4" t="s">
        <v>2832</v>
      </c>
      <c r="G5906" s="4" t="s">
        <v>826</v>
      </c>
      <c r="H5906" s="4" t="s">
        <v>50</v>
      </c>
      <c r="I5906" s="4" t="s">
        <v>50</v>
      </c>
      <c r="J5906" s="4" t="s">
        <v>561</v>
      </c>
    </row>
    <row r="5907" spans="1:10" x14ac:dyDescent="0.2">
      <c r="A5907" s="4" t="s">
        <v>640</v>
      </c>
      <c r="B5907" s="4" t="s">
        <v>114</v>
      </c>
      <c r="C5907" s="4" t="s">
        <v>474</v>
      </c>
      <c r="D5907" s="4" t="s">
        <v>2845</v>
      </c>
      <c r="E5907" s="4" t="s">
        <v>2832</v>
      </c>
      <c r="F5907" s="4" t="s">
        <v>2832</v>
      </c>
      <c r="G5907" s="4" t="s">
        <v>826</v>
      </c>
      <c r="H5907" s="4" t="s">
        <v>54</v>
      </c>
      <c r="I5907" s="4" t="s">
        <v>116</v>
      </c>
      <c r="J5907" s="4" t="s">
        <v>117</v>
      </c>
    </row>
    <row r="5908" spans="1:10" x14ac:dyDescent="0.2">
      <c r="A5908" s="4" t="s">
        <v>641</v>
      </c>
      <c r="B5908" s="4" t="s">
        <v>38</v>
      </c>
      <c r="C5908" s="4" t="s">
        <v>39</v>
      </c>
      <c r="D5908" s="4" t="s">
        <v>2166</v>
      </c>
      <c r="E5908" s="4" t="s">
        <v>890</v>
      </c>
      <c r="F5908" s="4" t="s">
        <v>890</v>
      </c>
      <c r="G5908" s="4" t="s">
        <v>826</v>
      </c>
      <c r="H5908" s="4" t="s">
        <v>45</v>
      </c>
      <c r="I5908" s="4" t="s">
        <v>60</v>
      </c>
      <c r="J5908" s="4" t="s">
        <v>61</v>
      </c>
    </row>
    <row r="5909" spans="1:10" x14ac:dyDescent="0.2">
      <c r="A5909" s="4" t="s">
        <v>641</v>
      </c>
      <c r="B5909" s="4" t="s">
        <v>43</v>
      </c>
      <c r="C5909" s="4" t="s">
        <v>80</v>
      </c>
      <c r="D5909" s="4" t="s">
        <v>2167</v>
      </c>
      <c r="E5909" s="4" t="s">
        <v>2846</v>
      </c>
      <c r="F5909" s="4" t="s">
        <v>2846</v>
      </c>
      <c r="G5909" s="4" t="s">
        <v>826</v>
      </c>
      <c r="H5909" s="4" t="s">
        <v>45</v>
      </c>
      <c r="I5909" s="4" t="s">
        <v>60</v>
      </c>
      <c r="J5909" s="4" t="s">
        <v>61</v>
      </c>
    </row>
    <row r="5910" spans="1:10" x14ac:dyDescent="0.2">
      <c r="A5910" s="4" t="s">
        <v>641</v>
      </c>
      <c r="B5910" s="4" t="s">
        <v>48</v>
      </c>
      <c r="C5910" s="4" t="s">
        <v>83</v>
      </c>
      <c r="D5910" s="4" t="s">
        <v>2168</v>
      </c>
      <c r="E5910" s="4" t="s">
        <v>2846</v>
      </c>
      <c r="F5910" s="4" t="s">
        <v>2846</v>
      </c>
      <c r="G5910" s="4" t="s">
        <v>826</v>
      </c>
      <c r="H5910" s="4" t="s">
        <v>45</v>
      </c>
      <c r="I5910" s="4" t="s">
        <v>60</v>
      </c>
      <c r="J5910" s="4" t="s">
        <v>61</v>
      </c>
    </row>
    <row r="5911" spans="1:10" x14ac:dyDescent="0.2">
      <c r="A5911" s="4" t="s">
        <v>641</v>
      </c>
      <c r="B5911" s="4" t="s">
        <v>50</v>
      </c>
      <c r="C5911" s="4" t="s">
        <v>86</v>
      </c>
      <c r="D5911" s="4" t="s">
        <v>2547</v>
      </c>
      <c r="E5911" s="4" t="s">
        <v>2846</v>
      </c>
      <c r="F5911" s="4" t="s">
        <v>2846</v>
      </c>
      <c r="G5911" s="4" t="s">
        <v>826</v>
      </c>
      <c r="H5911" s="4" t="s">
        <v>45</v>
      </c>
      <c r="I5911" s="4" t="s">
        <v>60</v>
      </c>
      <c r="J5911" s="4" t="s">
        <v>61</v>
      </c>
    </row>
    <row r="5912" spans="1:10" x14ac:dyDescent="0.2">
      <c r="A5912" s="4" t="s">
        <v>641</v>
      </c>
      <c r="B5912" s="4" t="s">
        <v>52</v>
      </c>
      <c r="C5912" s="4" t="s">
        <v>87</v>
      </c>
      <c r="D5912" s="4" t="s">
        <v>2170</v>
      </c>
      <c r="E5912" s="4" t="s">
        <v>2846</v>
      </c>
      <c r="F5912" s="4" t="s">
        <v>2846</v>
      </c>
      <c r="G5912" s="4" t="s">
        <v>826</v>
      </c>
      <c r="H5912" s="4" t="s">
        <v>45</v>
      </c>
      <c r="I5912" s="4" t="s">
        <v>60</v>
      </c>
      <c r="J5912" s="4" t="s">
        <v>61</v>
      </c>
    </row>
    <row r="5913" spans="1:10" x14ac:dyDescent="0.2">
      <c r="A5913" s="4" t="s">
        <v>641</v>
      </c>
      <c r="B5913" s="4" t="s">
        <v>54</v>
      </c>
      <c r="C5913" s="4" t="s">
        <v>89</v>
      </c>
      <c r="D5913" s="4" t="s">
        <v>1358</v>
      </c>
      <c r="E5913" s="4" t="s">
        <v>2846</v>
      </c>
      <c r="F5913" s="4" t="s">
        <v>2846</v>
      </c>
      <c r="G5913" s="4" t="s">
        <v>826</v>
      </c>
      <c r="H5913" s="4" t="s">
        <v>45</v>
      </c>
      <c r="I5913" s="4" t="s">
        <v>60</v>
      </c>
      <c r="J5913" s="4" t="s">
        <v>61</v>
      </c>
    </row>
    <row r="5914" spans="1:10" x14ac:dyDescent="0.2">
      <c r="A5914" s="4" t="s">
        <v>641</v>
      </c>
      <c r="B5914" s="4" t="s">
        <v>56</v>
      </c>
      <c r="C5914" s="4" t="s">
        <v>90</v>
      </c>
      <c r="D5914" s="4" t="s">
        <v>2668</v>
      </c>
      <c r="E5914" s="4" t="s">
        <v>342</v>
      </c>
      <c r="F5914" s="4" t="s">
        <v>342</v>
      </c>
      <c r="G5914" s="4" t="s">
        <v>826</v>
      </c>
      <c r="H5914" s="4" t="s">
        <v>45</v>
      </c>
      <c r="I5914" s="4" t="s">
        <v>60</v>
      </c>
      <c r="J5914" s="4" t="s">
        <v>61</v>
      </c>
    </row>
    <row r="5915" spans="1:10" x14ac:dyDescent="0.2">
      <c r="A5915" s="4" t="s">
        <v>641</v>
      </c>
      <c r="B5915" s="4" t="s">
        <v>58</v>
      </c>
      <c r="C5915" s="4" t="s">
        <v>91</v>
      </c>
      <c r="D5915" s="4" t="s">
        <v>2847</v>
      </c>
      <c r="E5915" s="4" t="s">
        <v>342</v>
      </c>
      <c r="F5915" s="4" t="s">
        <v>342</v>
      </c>
      <c r="G5915" s="4" t="s">
        <v>826</v>
      </c>
      <c r="H5915" s="4" t="s">
        <v>45</v>
      </c>
      <c r="I5915" s="4" t="s">
        <v>46</v>
      </c>
      <c r="J5915" s="4" t="s">
        <v>47</v>
      </c>
    </row>
    <row r="5916" spans="1:10" x14ac:dyDescent="0.2">
      <c r="A5916" s="4" t="s">
        <v>641</v>
      </c>
      <c r="B5916" s="4" t="s">
        <v>37</v>
      </c>
      <c r="C5916" s="4" t="s">
        <v>92</v>
      </c>
      <c r="D5916" s="4" t="s">
        <v>2848</v>
      </c>
      <c r="E5916" s="4" t="s">
        <v>342</v>
      </c>
      <c r="F5916" s="4" t="s">
        <v>342</v>
      </c>
      <c r="G5916" s="4" t="s">
        <v>826</v>
      </c>
      <c r="H5916" s="4" t="s">
        <v>45</v>
      </c>
      <c r="I5916" s="4" t="s">
        <v>60</v>
      </c>
      <c r="J5916" s="4" t="s">
        <v>61</v>
      </c>
    </row>
    <row r="5917" spans="1:10" x14ac:dyDescent="0.2">
      <c r="A5917" s="4" t="s">
        <v>641</v>
      </c>
      <c r="B5917" s="4" t="s">
        <v>63</v>
      </c>
      <c r="C5917" s="4" t="s">
        <v>94</v>
      </c>
      <c r="D5917" s="4" t="s">
        <v>2849</v>
      </c>
      <c r="E5917" s="4" t="s">
        <v>342</v>
      </c>
      <c r="F5917" s="4" t="s">
        <v>342</v>
      </c>
      <c r="G5917" s="4" t="s">
        <v>826</v>
      </c>
      <c r="H5917" s="4" t="s">
        <v>45</v>
      </c>
      <c r="I5917" s="4" t="s">
        <v>60</v>
      </c>
      <c r="J5917" s="4" t="s">
        <v>61</v>
      </c>
    </row>
    <row r="5918" spans="1:10" x14ac:dyDescent="0.2">
      <c r="A5918" s="4" t="s">
        <v>641</v>
      </c>
      <c r="B5918" s="4" t="s">
        <v>45</v>
      </c>
      <c r="C5918" s="4" t="s">
        <v>95</v>
      </c>
      <c r="D5918" s="4" t="s">
        <v>2850</v>
      </c>
      <c r="E5918" s="4" t="s">
        <v>342</v>
      </c>
      <c r="F5918" s="4" t="s">
        <v>342</v>
      </c>
      <c r="G5918" s="4" t="s">
        <v>826</v>
      </c>
      <c r="H5918" s="4" t="s">
        <v>45</v>
      </c>
      <c r="I5918" s="4" t="s">
        <v>46</v>
      </c>
      <c r="J5918" s="4" t="s">
        <v>47</v>
      </c>
    </row>
    <row r="5919" spans="1:10" x14ac:dyDescent="0.2">
      <c r="A5919" s="4" t="s">
        <v>641</v>
      </c>
      <c r="B5919" s="4" t="s">
        <v>66</v>
      </c>
      <c r="C5919" s="4" t="s">
        <v>96</v>
      </c>
      <c r="D5919" s="4" t="s">
        <v>2851</v>
      </c>
      <c r="E5919" s="4" t="s">
        <v>342</v>
      </c>
      <c r="F5919" s="4" t="s">
        <v>342</v>
      </c>
      <c r="G5919" s="4" t="s">
        <v>826</v>
      </c>
      <c r="H5919" s="4" t="s">
        <v>45</v>
      </c>
      <c r="I5919" s="4" t="s">
        <v>60</v>
      </c>
      <c r="J5919" s="4" t="s">
        <v>61</v>
      </c>
    </row>
    <row r="5920" spans="1:10" x14ac:dyDescent="0.2">
      <c r="A5920" s="4" t="s">
        <v>641</v>
      </c>
      <c r="B5920" s="4" t="s">
        <v>68</v>
      </c>
      <c r="C5920" s="4" t="s">
        <v>141</v>
      </c>
      <c r="D5920" s="4" t="s">
        <v>2852</v>
      </c>
      <c r="E5920" s="4" t="s">
        <v>342</v>
      </c>
      <c r="F5920" s="4" t="s">
        <v>342</v>
      </c>
      <c r="G5920" s="4" t="s">
        <v>826</v>
      </c>
      <c r="H5920" s="4" t="s">
        <v>45</v>
      </c>
      <c r="I5920" s="4" t="s">
        <v>60</v>
      </c>
      <c r="J5920" s="4" t="s">
        <v>61</v>
      </c>
    </row>
    <row r="5921" spans="1:10" x14ac:dyDescent="0.2">
      <c r="A5921" s="4" t="s">
        <v>641</v>
      </c>
      <c r="B5921" s="4" t="s">
        <v>46</v>
      </c>
      <c r="C5921" s="4" t="s">
        <v>149</v>
      </c>
      <c r="D5921" s="4" t="s">
        <v>2853</v>
      </c>
      <c r="E5921" s="4" t="s">
        <v>342</v>
      </c>
      <c r="F5921" s="4" t="s">
        <v>342</v>
      </c>
      <c r="G5921" s="4" t="s">
        <v>826</v>
      </c>
      <c r="H5921" s="4" t="s">
        <v>45</v>
      </c>
      <c r="I5921" s="4" t="s">
        <v>60</v>
      </c>
      <c r="J5921" s="4" t="s">
        <v>61</v>
      </c>
    </row>
    <row r="5922" spans="1:10" x14ac:dyDescent="0.2">
      <c r="A5922" s="4" t="s">
        <v>641</v>
      </c>
      <c r="B5922" s="4" t="s">
        <v>71</v>
      </c>
      <c r="C5922" s="4" t="s">
        <v>150</v>
      </c>
      <c r="D5922" s="4" t="s">
        <v>2854</v>
      </c>
      <c r="E5922" s="4" t="s">
        <v>342</v>
      </c>
      <c r="F5922" s="4" t="s">
        <v>342</v>
      </c>
      <c r="G5922" s="4" t="s">
        <v>826</v>
      </c>
      <c r="H5922" s="4" t="s">
        <v>45</v>
      </c>
      <c r="I5922" s="4" t="s">
        <v>60</v>
      </c>
      <c r="J5922" s="4" t="s">
        <v>61</v>
      </c>
    </row>
    <row r="5923" spans="1:10" x14ac:dyDescent="0.2">
      <c r="A5923" s="4" t="s">
        <v>641</v>
      </c>
      <c r="B5923" s="4" t="s">
        <v>73</v>
      </c>
      <c r="C5923" s="4" t="s">
        <v>151</v>
      </c>
      <c r="D5923" s="4" t="s">
        <v>2855</v>
      </c>
      <c r="E5923" s="4" t="s">
        <v>342</v>
      </c>
      <c r="F5923" s="4" t="s">
        <v>342</v>
      </c>
      <c r="G5923" s="4" t="s">
        <v>826</v>
      </c>
      <c r="H5923" s="4" t="s">
        <v>45</v>
      </c>
      <c r="I5923" s="4" t="s">
        <v>60</v>
      </c>
      <c r="J5923" s="4" t="s">
        <v>61</v>
      </c>
    </row>
    <row r="5924" spans="1:10" x14ac:dyDescent="0.2">
      <c r="A5924" s="4" t="s">
        <v>641</v>
      </c>
      <c r="B5924" s="4" t="s">
        <v>75</v>
      </c>
      <c r="C5924" s="4" t="s">
        <v>152</v>
      </c>
      <c r="D5924" s="4" t="s">
        <v>2856</v>
      </c>
      <c r="E5924" s="4" t="s">
        <v>342</v>
      </c>
      <c r="F5924" s="4" t="s">
        <v>342</v>
      </c>
      <c r="G5924" s="4" t="s">
        <v>826</v>
      </c>
      <c r="H5924" s="4" t="s">
        <v>45</v>
      </c>
      <c r="I5924" s="4" t="s">
        <v>60</v>
      </c>
      <c r="J5924" s="4" t="s">
        <v>61</v>
      </c>
    </row>
    <row r="5925" spans="1:10" x14ac:dyDescent="0.2">
      <c r="A5925" s="4" t="s">
        <v>641</v>
      </c>
      <c r="B5925" s="4" t="s">
        <v>60</v>
      </c>
      <c r="C5925" s="4" t="s">
        <v>523</v>
      </c>
      <c r="D5925" s="4" t="s">
        <v>2857</v>
      </c>
      <c r="E5925" s="4" t="s">
        <v>342</v>
      </c>
      <c r="F5925" s="4" t="s">
        <v>342</v>
      </c>
      <c r="G5925" s="4" t="s">
        <v>826</v>
      </c>
      <c r="H5925" s="4" t="s">
        <v>45</v>
      </c>
      <c r="I5925" s="4" t="s">
        <v>60</v>
      </c>
      <c r="J5925" s="4" t="s">
        <v>61</v>
      </c>
    </row>
    <row r="5926" spans="1:10" x14ac:dyDescent="0.2">
      <c r="A5926" s="4" t="s">
        <v>641</v>
      </c>
      <c r="B5926" s="4" t="s">
        <v>78</v>
      </c>
      <c r="C5926" s="4" t="s">
        <v>529</v>
      </c>
      <c r="D5926" s="4" t="s">
        <v>2858</v>
      </c>
      <c r="E5926" s="4" t="s">
        <v>342</v>
      </c>
      <c r="F5926" s="4" t="s">
        <v>342</v>
      </c>
      <c r="G5926" s="4" t="s">
        <v>826</v>
      </c>
      <c r="H5926" s="4" t="s">
        <v>45</v>
      </c>
      <c r="I5926" s="4" t="s">
        <v>60</v>
      </c>
      <c r="J5926" s="4" t="s">
        <v>61</v>
      </c>
    </row>
    <row r="5927" spans="1:10" x14ac:dyDescent="0.2">
      <c r="A5927" s="4" t="s">
        <v>641</v>
      </c>
      <c r="B5927" s="4" t="s">
        <v>84</v>
      </c>
      <c r="C5927" s="4" t="s">
        <v>530</v>
      </c>
      <c r="D5927" s="4" t="s">
        <v>2859</v>
      </c>
      <c r="E5927" s="4" t="s">
        <v>342</v>
      </c>
      <c r="F5927" s="4" t="s">
        <v>342</v>
      </c>
      <c r="G5927" s="4" t="s">
        <v>826</v>
      </c>
      <c r="H5927" s="4" t="s">
        <v>45</v>
      </c>
      <c r="I5927" s="4" t="s">
        <v>60</v>
      </c>
      <c r="J5927" s="4" t="s">
        <v>61</v>
      </c>
    </row>
    <row r="5928" spans="1:10" x14ac:dyDescent="0.2">
      <c r="A5928" s="4" t="s">
        <v>641</v>
      </c>
      <c r="B5928" s="4" t="s">
        <v>137</v>
      </c>
      <c r="C5928" s="4" t="s">
        <v>531</v>
      </c>
      <c r="D5928" s="4" t="s">
        <v>2860</v>
      </c>
      <c r="E5928" s="4" t="s">
        <v>342</v>
      </c>
      <c r="F5928" s="4" t="s">
        <v>342</v>
      </c>
      <c r="G5928" s="4" t="s">
        <v>826</v>
      </c>
      <c r="H5928" s="4" t="s">
        <v>45</v>
      </c>
      <c r="I5928" s="4" t="s">
        <v>60</v>
      </c>
      <c r="J5928" s="4" t="s">
        <v>61</v>
      </c>
    </row>
    <row r="5929" spans="1:10" x14ac:dyDescent="0.2">
      <c r="A5929" s="4" t="s">
        <v>641</v>
      </c>
      <c r="B5929" s="4" t="s">
        <v>174</v>
      </c>
      <c r="C5929" s="4" t="s">
        <v>532</v>
      </c>
      <c r="D5929" s="4" t="s">
        <v>2861</v>
      </c>
      <c r="E5929" s="4" t="s">
        <v>342</v>
      </c>
      <c r="F5929" s="4" t="s">
        <v>342</v>
      </c>
      <c r="G5929" s="4" t="s">
        <v>826</v>
      </c>
      <c r="H5929" s="4" t="s">
        <v>45</v>
      </c>
      <c r="I5929" s="4" t="s">
        <v>60</v>
      </c>
      <c r="J5929" s="4" t="s">
        <v>61</v>
      </c>
    </row>
    <row r="5930" spans="1:10" x14ac:dyDescent="0.2">
      <c r="A5930" s="4" t="s">
        <v>641</v>
      </c>
      <c r="B5930" s="4" t="s">
        <v>114</v>
      </c>
      <c r="C5930" s="4" t="s">
        <v>533</v>
      </c>
      <c r="D5930" s="4" t="s">
        <v>2862</v>
      </c>
      <c r="E5930" s="4" t="s">
        <v>342</v>
      </c>
      <c r="F5930" s="4" t="s">
        <v>342</v>
      </c>
      <c r="G5930" s="4" t="s">
        <v>826</v>
      </c>
      <c r="H5930" s="4" t="s">
        <v>45</v>
      </c>
      <c r="I5930" s="4" t="s">
        <v>60</v>
      </c>
      <c r="J5930" s="4" t="s">
        <v>61</v>
      </c>
    </row>
    <row r="5931" spans="1:10" x14ac:dyDescent="0.2">
      <c r="A5931" s="4" t="s">
        <v>642</v>
      </c>
      <c r="B5931" s="4" t="s">
        <v>38</v>
      </c>
      <c r="C5931" s="4" t="s">
        <v>39</v>
      </c>
      <c r="D5931" s="4" t="s">
        <v>2185</v>
      </c>
      <c r="E5931" s="4" t="s">
        <v>890</v>
      </c>
      <c r="F5931" s="4" t="s">
        <v>890</v>
      </c>
      <c r="G5931" s="4" t="s">
        <v>826</v>
      </c>
      <c r="H5931" s="4" t="s">
        <v>52</v>
      </c>
      <c r="I5931" s="4" t="s">
        <v>97</v>
      </c>
      <c r="J5931" s="4" t="s">
        <v>98</v>
      </c>
    </row>
    <row r="5932" spans="1:10" x14ac:dyDescent="0.2">
      <c r="A5932" s="4" t="s">
        <v>642</v>
      </c>
      <c r="B5932" s="4" t="s">
        <v>43</v>
      </c>
      <c r="C5932" s="4" t="s">
        <v>99</v>
      </c>
      <c r="D5932" s="4" t="s">
        <v>2199</v>
      </c>
      <c r="E5932" s="4" t="s">
        <v>2295</v>
      </c>
      <c r="F5932" s="4" t="s">
        <v>2295</v>
      </c>
      <c r="G5932" s="4" t="s">
        <v>826</v>
      </c>
      <c r="H5932" s="4" t="s">
        <v>52</v>
      </c>
      <c r="I5932" s="4" t="s">
        <v>97</v>
      </c>
      <c r="J5932" s="4" t="s">
        <v>98</v>
      </c>
    </row>
    <row r="5933" spans="1:10" x14ac:dyDescent="0.2">
      <c r="A5933" s="4" t="s">
        <v>642</v>
      </c>
      <c r="B5933" s="4" t="s">
        <v>48</v>
      </c>
      <c r="C5933" s="4" t="s">
        <v>100</v>
      </c>
      <c r="D5933" s="4" t="s">
        <v>2863</v>
      </c>
      <c r="E5933" s="4" t="s">
        <v>2295</v>
      </c>
      <c r="F5933" s="4" t="s">
        <v>2295</v>
      </c>
      <c r="G5933" s="4" t="s">
        <v>826</v>
      </c>
      <c r="H5933" s="4" t="s">
        <v>52</v>
      </c>
      <c r="I5933" s="4" t="s">
        <v>97</v>
      </c>
      <c r="J5933" s="4" t="s">
        <v>98</v>
      </c>
    </row>
    <row r="5934" spans="1:10" x14ac:dyDescent="0.2">
      <c r="A5934" s="4" t="s">
        <v>642</v>
      </c>
      <c r="B5934" s="4" t="s">
        <v>50</v>
      </c>
      <c r="C5934" s="4" t="s">
        <v>101</v>
      </c>
      <c r="D5934" s="4" t="s">
        <v>2526</v>
      </c>
      <c r="E5934" s="4" t="s">
        <v>2295</v>
      </c>
      <c r="F5934" s="4" t="s">
        <v>2295</v>
      </c>
      <c r="G5934" s="4" t="s">
        <v>826</v>
      </c>
      <c r="H5934" s="4" t="s">
        <v>52</v>
      </c>
      <c r="I5934" s="4" t="s">
        <v>97</v>
      </c>
      <c r="J5934" s="4" t="s">
        <v>98</v>
      </c>
    </row>
    <row r="5935" spans="1:10" x14ac:dyDescent="0.2">
      <c r="A5935" s="4" t="s">
        <v>642</v>
      </c>
      <c r="B5935" s="4" t="s">
        <v>52</v>
      </c>
      <c r="C5935" s="4" t="s">
        <v>102</v>
      </c>
      <c r="D5935" s="4" t="s">
        <v>2417</v>
      </c>
      <c r="E5935" s="4" t="s">
        <v>2295</v>
      </c>
      <c r="F5935" s="4" t="s">
        <v>2295</v>
      </c>
      <c r="G5935" s="4" t="s">
        <v>826</v>
      </c>
      <c r="H5935" s="4" t="s">
        <v>52</v>
      </c>
      <c r="I5935" s="4" t="s">
        <v>97</v>
      </c>
      <c r="J5935" s="4" t="s">
        <v>98</v>
      </c>
    </row>
    <row r="5936" spans="1:10" x14ac:dyDescent="0.2">
      <c r="A5936" s="4" t="s">
        <v>642</v>
      </c>
      <c r="B5936" s="4" t="s">
        <v>54</v>
      </c>
      <c r="C5936" s="4" t="s">
        <v>103</v>
      </c>
      <c r="D5936" s="4" t="s">
        <v>2864</v>
      </c>
      <c r="E5936" s="4" t="s">
        <v>2295</v>
      </c>
      <c r="F5936" s="4" t="s">
        <v>2295</v>
      </c>
      <c r="G5936" s="4" t="s">
        <v>826</v>
      </c>
      <c r="H5936" s="4" t="s">
        <v>52</v>
      </c>
      <c r="I5936" s="4" t="s">
        <v>97</v>
      </c>
      <c r="J5936" s="4" t="s">
        <v>98</v>
      </c>
    </row>
    <row r="5937" spans="1:10" x14ac:dyDescent="0.2">
      <c r="A5937" s="4" t="s">
        <v>642</v>
      </c>
      <c r="B5937" s="4" t="s">
        <v>56</v>
      </c>
      <c r="C5937" s="4" t="s">
        <v>104</v>
      </c>
      <c r="D5937" s="4" t="s">
        <v>2291</v>
      </c>
      <c r="E5937" s="4" t="s">
        <v>2295</v>
      </c>
      <c r="F5937" s="4" t="s">
        <v>2295</v>
      </c>
      <c r="G5937" s="4" t="s">
        <v>826</v>
      </c>
      <c r="H5937" s="4" t="s">
        <v>52</v>
      </c>
      <c r="I5937" s="4" t="s">
        <v>97</v>
      </c>
      <c r="J5937" s="4" t="s">
        <v>98</v>
      </c>
    </row>
    <row r="5938" spans="1:10" x14ac:dyDescent="0.2">
      <c r="A5938" s="4" t="s">
        <v>642</v>
      </c>
      <c r="B5938" s="4" t="s">
        <v>58</v>
      </c>
      <c r="C5938" s="4" t="s">
        <v>106</v>
      </c>
      <c r="D5938" s="4" t="s">
        <v>2146</v>
      </c>
      <c r="E5938" s="4" t="s">
        <v>2295</v>
      </c>
      <c r="F5938" s="4" t="s">
        <v>2295</v>
      </c>
      <c r="G5938" s="4" t="s">
        <v>826</v>
      </c>
      <c r="H5938" s="4" t="s">
        <v>52</v>
      </c>
      <c r="I5938" s="4" t="s">
        <v>97</v>
      </c>
      <c r="J5938" s="4" t="s">
        <v>98</v>
      </c>
    </row>
    <row r="5939" spans="1:10" x14ac:dyDescent="0.2">
      <c r="A5939" s="4" t="s">
        <v>642</v>
      </c>
      <c r="B5939" s="4" t="s">
        <v>37</v>
      </c>
      <c r="C5939" s="4" t="s">
        <v>107</v>
      </c>
      <c r="D5939" s="4" t="s">
        <v>2148</v>
      </c>
      <c r="E5939" s="4" t="s">
        <v>2295</v>
      </c>
      <c r="F5939" s="4" t="s">
        <v>2295</v>
      </c>
      <c r="G5939" s="4" t="s">
        <v>826</v>
      </c>
      <c r="H5939" s="4" t="s">
        <v>52</v>
      </c>
      <c r="I5939" s="4" t="s">
        <v>97</v>
      </c>
      <c r="J5939" s="4" t="s">
        <v>98</v>
      </c>
    </row>
    <row r="5940" spans="1:10" x14ac:dyDescent="0.2">
      <c r="A5940" s="4" t="s">
        <v>642</v>
      </c>
      <c r="B5940" s="4" t="s">
        <v>63</v>
      </c>
      <c r="C5940" s="4" t="s">
        <v>108</v>
      </c>
      <c r="D5940" s="4" t="s">
        <v>2149</v>
      </c>
      <c r="E5940" s="4" t="s">
        <v>2295</v>
      </c>
      <c r="F5940" s="4" t="s">
        <v>2295</v>
      </c>
      <c r="G5940" s="4" t="s">
        <v>826</v>
      </c>
      <c r="H5940" s="4" t="s">
        <v>52</v>
      </c>
      <c r="I5940" s="4" t="s">
        <v>97</v>
      </c>
      <c r="J5940" s="4" t="s">
        <v>98</v>
      </c>
    </row>
    <row r="5941" spans="1:10" x14ac:dyDescent="0.2">
      <c r="A5941" s="4" t="s">
        <v>642</v>
      </c>
      <c r="B5941" s="4" t="s">
        <v>45</v>
      </c>
      <c r="C5941" s="4" t="s">
        <v>109</v>
      </c>
      <c r="D5941" s="4" t="s">
        <v>2192</v>
      </c>
      <c r="E5941" s="4" t="s">
        <v>2295</v>
      </c>
      <c r="F5941" s="4" t="s">
        <v>2295</v>
      </c>
      <c r="G5941" s="4" t="s">
        <v>826</v>
      </c>
      <c r="H5941" s="4" t="s">
        <v>52</v>
      </c>
      <c r="I5941" s="4" t="s">
        <v>97</v>
      </c>
      <c r="J5941" s="4" t="s">
        <v>98</v>
      </c>
    </row>
    <row r="5942" spans="1:10" x14ac:dyDescent="0.2">
      <c r="A5942" s="4" t="s">
        <v>642</v>
      </c>
      <c r="B5942" s="4" t="s">
        <v>66</v>
      </c>
      <c r="C5942" s="4" t="s">
        <v>110</v>
      </c>
      <c r="D5942" s="4" t="s">
        <v>2151</v>
      </c>
      <c r="E5942" s="4" t="s">
        <v>2295</v>
      </c>
      <c r="F5942" s="4" t="s">
        <v>2295</v>
      </c>
      <c r="G5942" s="4" t="s">
        <v>826</v>
      </c>
      <c r="H5942" s="4" t="s">
        <v>52</v>
      </c>
      <c r="I5942" s="4" t="s">
        <v>97</v>
      </c>
      <c r="J5942" s="4" t="s">
        <v>98</v>
      </c>
    </row>
    <row r="5943" spans="1:10" x14ac:dyDescent="0.2">
      <c r="A5943" s="4" t="s">
        <v>642</v>
      </c>
      <c r="B5943" s="4" t="s">
        <v>68</v>
      </c>
      <c r="C5943" s="4" t="s">
        <v>111</v>
      </c>
      <c r="D5943" s="4" t="s">
        <v>2294</v>
      </c>
      <c r="E5943" s="4" t="s">
        <v>2295</v>
      </c>
      <c r="F5943" s="4" t="s">
        <v>2295</v>
      </c>
      <c r="G5943" s="4" t="s">
        <v>826</v>
      </c>
      <c r="H5943" s="4" t="s">
        <v>52</v>
      </c>
      <c r="I5943" s="4" t="s">
        <v>97</v>
      </c>
      <c r="J5943" s="4" t="s">
        <v>98</v>
      </c>
    </row>
    <row r="5944" spans="1:10" x14ac:dyDescent="0.2">
      <c r="A5944" s="4" t="s">
        <v>642</v>
      </c>
      <c r="B5944" s="4" t="s">
        <v>46</v>
      </c>
      <c r="C5944" s="4" t="s">
        <v>112</v>
      </c>
      <c r="D5944" s="4" t="s">
        <v>2194</v>
      </c>
      <c r="E5944" s="4" t="s">
        <v>2295</v>
      </c>
      <c r="F5944" s="4" t="s">
        <v>2295</v>
      </c>
      <c r="G5944" s="4" t="s">
        <v>826</v>
      </c>
      <c r="H5944" s="4" t="s">
        <v>52</v>
      </c>
      <c r="I5944" s="4" t="s">
        <v>97</v>
      </c>
      <c r="J5944" s="4" t="s">
        <v>98</v>
      </c>
    </row>
    <row r="5945" spans="1:10" x14ac:dyDescent="0.2">
      <c r="A5945" s="4" t="s">
        <v>642</v>
      </c>
      <c r="B5945" s="4" t="s">
        <v>71</v>
      </c>
      <c r="C5945" s="4" t="s">
        <v>113</v>
      </c>
      <c r="D5945" s="4" t="s">
        <v>2154</v>
      </c>
      <c r="E5945" s="4" t="s">
        <v>2295</v>
      </c>
      <c r="F5945" s="4" t="s">
        <v>2295</v>
      </c>
      <c r="G5945" s="4" t="s">
        <v>826</v>
      </c>
      <c r="H5945" s="4" t="s">
        <v>52</v>
      </c>
      <c r="I5945" s="4" t="s">
        <v>97</v>
      </c>
      <c r="J5945" s="4" t="s">
        <v>98</v>
      </c>
    </row>
    <row r="5946" spans="1:10" x14ac:dyDescent="0.2">
      <c r="A5946" s="4" t="s">
        <v>642</v>
      </c>
      <c r="B5946" s="4" t="s">
        <v>73</v>
      </c>
      <c r="C5946" s="4" t="s">
        <v>130</v>
      </c>
      <c r="D5946" s="4" t="s">
        <v>2155</v>
      </c>
      <c r="E5946" s="4" t="s">
        <v>999</v>
      </c>
      <c r="F5946" s="4" t="s">
        <v>999</v>
      </c>
      <c r="G5946" s="4" t="s">
        <v>826</v>
      </c>
      <c r="H5946" s="4" t="s">
        <v>52</v>
      </c>
      <c r="I5946" s="4" t="s">
        <v>97</v>
      </c>
      <c r="J5946" s="4" t="s">
        <v>98</v>
      </c>
    </row>
    <row r="5947" spans="1:10" x14ac:dyDescent="0.2">
      <c r="A5947" s="4" t="s">
        <v>642</v>
      </c>
      <c r="B5947" s="4" t="s">
        <v>75</v>
      </c>
      <c r="C5947" s="4" t="s">
        <v>133</v>
      </c>
      <c r="D5947" s="4" t="s">
        <v>2721</v>
      </c>
      <c r="E5947" s="4" t="s">
        <v>999</v>
      </c>
      <c r="F5947" s="4" t="s">
        <v>999</v>
      </c>
      <c r="G5947" s="4" t="s">
        <v>826</v>
      </c>
      <c r="H5947" s="4" t="s">
        <v>52</v>
      </c>
      <c r="I5947" s="4" t="s">
        <v>97</v>
      </c>
      <c r="J5947" s="4" t="s">
        <v>98</v>
      </c>
    </row>
    <row r="5948" spans="1:10" x14ac:dyDescent="0.2">
      <c r="A5948" s="4" t="s">
        <v>642</v>
      </c>
      <c r="B5948" s="4" t="s">
        <v>60</v>
      </c>
      <c r="C5948" s="4" t="s">
        <v>134</v>
      </c>
      <c r="D5948" s="4" t="s">
        <v>2561</v>
      </c>
      <c r="E5948" s="4" t="s">
        <v>2295</v>
      </c>
      <c r="F5948" s="4" t="s">
        <v>2295</v>
      </c>
      <c r="G5948" s="4" t="s">
        <v>826</v>
      </c>
      <c r="H5948" s="4" t="s">
        <v>52</v>
      </c>
      <c r="I5948" s="4" t="s">
        <v>97</v>
      </c>
      <c r="J5948" s="4" t="s">
        <v>98</v>
      </c>
    </row>
    <row r="5949" spans="1:10" x14ac:dyDescent="0.2">
      <c r="A5949" s="4" t="s">
        <v>642</v>
      </c>
      <c r="B5949" s="4" t="s">
        <v>78</v>
      </c>
      <c r="C5949" s="4" t="s">
        <v>135</v>
      </c>
      <c r="D5949" s="4" t="s">
        <v>2437</v>
      </c>
      <c r="E5949" s="4" t="s">
        <v>999</v>
      </c>
      <c r="F5949" s="4" t="s">
        <v>999</v>
      </c>
      <c r="G5949" s="4" t="s">
        <v>826</v>
      </c>
      <c r="H5949" s="4" t="s">
        <v>52</v>
      </c>
      <c r="I5949" s="4" t="s">
        <v>97</v>
      </c>
      <c r="J5949" s="4" t="s">
        <v>98</v>
      </c>
    </row>
    <row r="5950" spans="1:10" x14ac:dyDescent="0.2">
      <c r="A5950" s="4" t="s">
        <v>642</v>
      </c>
      <c r="B5950" s="4" t="s">
        <v>84</v>
      </c>
      <c r="C5950" s="4" t="s">
        <v>136</v>
      </c>
      <c r="D5950" s="4" t="s">
        <v>2595</v>
      </c>
      <c r="E5950" s="4" t="s">
        <v>2295</v>
      </c>
      <c r="F5950" s="4" t="s">
        <v>2295</v>
      </c>
      <c r="G5950" s="4" t="s">
        <v>826</v>
      </c>
      <c r="H5950" s="4" t="s">
        <v>52</v>
      </c>
      <c r="I5950" s="4" t="s">
        <v>97</v>
      </c>
      <c r="J5950" s="4" t="s">
        <v>98</v>
      </c>
    </row>
    <row r="5951" spans="1:10" x14ac:dyDescent="0.2">
      <c r="A5951" s="4" t="s">
        <v>642</v>
      </c>
      <c r="B5951" s="4" t="s">
        <v>137</v>
      </c>
      <c r="C5951" s="4" t="s">
        <v>138</v>
      </c>
      <c r="D5951" s="4" t="s">
        <v>2160</v>
      </c>
      <c r="E5951" s="4" t="s">
        <v>999</v>
      </c>
      <c r="F5951" s="4" t="s">
        <v>999</v>
      </c>
      <c r="G5951" s="4" t="s">
        <v>826</v>
      </c>
      <c r="H5951" s="4" t="s">
        <v>52</v>
      </c>
      <c r="I5951" s="4" t="s">
        <v>97</v>
      </c>
      <c r="J5951" s="4" t="s">
        <v>98</v>
      </c>
    </row>
    <row r="5952" spans="1:10" x14ac:dyDescent="0.2">
      <c r="A5952" s="4" t="s">
        <v>642</v>
      </c>
      <c r="B5952" s="4" t="s">
        <v>174</v>
      </c>
      <c r="C5952" s="4" t="s">
        <v>473</v>
      </c>
      <c r="D5952" s="4" t="s">
        <v>2581</v>
      </c>
      <c r="E5952" s="4" t="s">
        <v>999</v>
      </c>
      <c r="F5952" s="4" t="s">
        <v>999</v>
      </c>
      <c r="G5952" s="4" t="s">
        <v>826</v>
      </c>
      <c r="H5952" s="4" t="s">
        <v>52</v>
      </c>
      <c r="I5952" s="4" t="s">
        <v>97</v>
      </c>
      <c r="J5952" s="4" t="s">
        <v>98</v>
      </c>
    </row>
    <row r="5953" spans="1:10" x14ac:dyDescent="0.2">
      <c r="A5953" s="4" t="s">
        <v>642</v>
      </c>
      <c r="B5953" s="4" t="s">
        <v>114</v>
      </c>
      <c r="C5953" s="4" t="s">
        <v>474</v>
      </c>
      <c r="D5953" s="4" t="s">
        <v>2722</v>
      </c>
      <c r="E5953" s="4" t="s">
        <v>999</v>
      </c>
      <c r="F5953" s="4" t="s">
        <v>999</v>
      </c>
      <c r="G5953" s="4" t="s">
        <v>826</v>
      </c>
      <c r="H5953" s="4" t="s">
        <v>52</v>
      </c>
      <c r="I5953" s="4" t="s">
        <v>97</v>
      </c>
      <c r="J5953" s="4" t="s">
        <v>98</v>
      </c>
    </row>
    <row r="5954" spans="1:10" x14ac:dyDescent="0.2">
      <c r="A5954" s="4" t="s">
        <v>642</v>
      </c>
      <c r="B5954" s="4" t="s">
        <v>131</v>
      </c>
      <c r="C5954" s="4" t="s">
        <v>475</v>
      </c>
      <c r="D5954" s="4" t="s">
        <v>2545</v>
      </c>
      <c r="E5954" s="4" t="s">
        <v>999</v>
      </c>
      <c r="F5954" s="4" t="s">
        <v>999</v>
      </c>
      <c r="G5954" s="4" t="s">
        <v>826</v>
      </c>
      <c r="H5954" s="4" t="s">
        <v>52</v>
      </c>
      <c r="I5954" s="4" t="s">
        <v>97</v>
      </c>
      <c r="J5954" s="4" t="s">
        <v>98</v>
      </c>
    </row>
    <row r="5955" spans="1:10" x14ac:dyDescent="0.2">
      <c r="A5955" s="4" t="s">
        <v>642</v>
      </c>
      <c r="B5955" s="4" t="s">
        <v>178</v>
      </c>
      <c r="C5955" s="4" t="s">
        <v>476</v>
      </c>
      <c r="D5955" s="4" t="s">
        <v>2164</v>
      </c>
      <c r="E5955" s="4" t="s">
        <v>999</v>
      </c>
      <c r="F5955" s="4" t="s">
        <v>999</v>
      </c>
      <c r="G5955" s="4" t="s">
        <v>826</v>
      </c>
      <c r="H5955" s="4" t="s">
        <v>52</v>
      </c>
      <c r="I5955" s="4" t="s">
        <v>97</v>
      </c>
      <c r="J5955" s="4" t="s">
        <v>98</v>
      </c>
    </row>
    <row r="5956" spans="1:10" x14ac:dyDescent="0.2">
      <c r="A5956" s="4" t="s">
        <v>642</v>
      </c>
      <c r="B5956" s="4" t="s">
        <v>123</v>
      </c>
      <c r="C5956" s="4" t="s">
        <v>500</v>
      </c>
      <c r="D5956" s="4" t="s">
        <v>2723</v>
      </c>
      <c r="E5956" s="4" t="s">
        <v>999</v>
      </c>
      <c r="F5956" s="4" t="s">
        <v>999</v>
      </c>
      <c r="G5956" s="4" t="s">
        <v>826</v>
      </c>
      <c r="H5956" s="4" t="s">
        <v>52</v>
      </c>
      <c r="I5956" s="4" t="s">
        <v>97</v>
      </c>
      <c r="J5956" s="4" t="s">
        <v>98</v>
      </c>
    </row>
    <row r="5957" spans="1:10" x14ac:dyDescent="0.2">
      <c r="A5957" s="4" t="s">
        <v>642</v>
      </c>
      <c r="B5957" s="4" t="s">
        <v>249</v>
      </c>
      <c r="C5957" s="4" t="s">
        <v>501</v>
      </c>
      <c r="D5957" s="4" t="s">
        <v>2165</v>
      </c>
      <c r="E5957" s="4" t="s">
        <v>999</v>
      </c>
      <c r="F5957" s="4" t="s">
        <v>999</v>
      </c>
      <c r="G5957" s="4" t="s">
        <v>826</v>
      </c>
      <c r="H5957" s="4" t="s">
        <v>52</v>
      </c>
      <c r="I5957" s="4" t="s">
        <v>97</v>
      </c>
      <c r="J5957" s="4" t="s">
        <v>98</v>
      </c>
    </row>
    <row r="5958" spans="1:10" x14ac:dyDescent="0.2">
      <c r="A5958" s="4" t="s">
        <v>642</v>
      </c>
      <c r="B5958" s="4" t="s">
        <v>262</v>
      </c>
      <c r="C5958" s="4" t="s">
        <v>502</v>
      </c>
      <c r="D5958" s="4" t="s">
        <v>2166</v>
      </c>
      <c r="E5958" s="4" t="s">
        <v>999</v>
      </c>
      <c r="F5958" s="4" t="s">
        <v>999</v>
      </c>
      <c r="G5958" s="4" t="s">
        <v>826</v>
      </c>
      <c r="H5958" s="4" t="s">
        <v>52</v>
      </c>
      <c r="I5958" s="4" t="s">
        <v>97</v>
      </c>
      <c r="J5958" s="4" t="s">
        <v>98</v>
      </c>
    </row>
    <row r="5959" spans="1:10" x14ac:dyDescent="0.2">
      <c r="A5959" s="4" t="s">
        <v>642</v>
      </c>
      <c r="B5959" s="4" t="s">
        <v>40</v>
      </c>
      <c r="C5959" s="4" t="s">
        <v>503</v>
      </c>
      <c r="D5959" s="4" t="s">
        <v>2167</v>
      </c>
      <c r="E5959" s="4" t="s">
        <v>999</v>
      </c>
      <c r="F5959" s="4" t="s">
        <v>999</v>
      </c>
      <c r="G5959" s="4" t="s">
        <v>826</v>
      </c>
      <c r="H5959" s="4" t="s">
        <v>52</v>
      </c>
      <c r="I5959" s="4" t="s">
        <v>97</v>
      </c>
      <c r="J5959" s="4" t="s">
        <v>98</v>
      </c>
    </row>
    <row r="5960" spans="1:10" x14ac:dyDescent="0.2">
      <c r="A5960" s="4" t="s">
        <v>642</v>
      </c>
      <c r="B5960" s="4" t="s">
        <v>270</v>
      </c>
      <c r="C5960" s="4" t="s">
        <v>504</v>
      </c>
      <c r="D5960" s="4" t="s">
        <v>2276</v>
      </c>
      <c r="E5960" s="4" t="s">
        <v>999</v>
      </c>
      <c r="F5960" s="4" t="s">
        <v>999</v>
      </c>
      <c r="G5960" s="4" t="s">
        <v>826</v>
      </c>
      <c r="H5960" s="4" t="s">
        <v>52</v>
      </c>
      <c r="I5960" s="4" t="s">
        <v>97</v>
      </c>
      <c r="J5960" s="4" t="s">
        <v>98</v>
      </c>
    </row>
    <row r="5961" spans="1:10" x14ac:dyDescent="0.2">
      <c r="A5961" s="4" t="s">
        <v>642</v>
      </c>
      <c r="B5961" s="4" t="s">
        <v>81</v>
      </c>
      <c r="C5961" s="4" t="s">
        <v>505</v>
      </c>
      <c r="D5961" s="4" t="s">
        <v>2547</v>
      </c>
      <c r="E5961" s="4" t="s">
        <v>999</v>
      </c>
      <c r="F5961" s="4" t="s">
        <v>999</v>
      </c>
      <c r="G5961" s="4" t="s">
        <v>826</v>
      </c>
      <c r="H5961" s="4" t="s">
        <v>52</v>
      </c>
      <c r="I5961" s="4" t="s">
        <v>97</v>
      </c>
      <c r="J5961" s="4" t="s">
        <v>98</v>
      </c>
    </row>
    <row r="5962" spans="1:10" x14ac:dyDescent="0.2">
      <c r="A5962" s="4" t="s">
        <v>642</v>
      </c>
      <c r="B5962" s="4" t="s">
        <v>126</v>
      </c>
      <c r="C5962" s="4" t="s">
        <v>506</v>
      </c>
      <c r="D5962" s="4" t="s">
        <v>2170</v>
      </c>
      <c r="E5962" s="4" t="s">
        <v>999</v>
      </c>
      <c r="F5962" s="4" t="s">
        <v>999</v>
      </c>
      <c r="G5962" s="4" t="s">
        <v>826</v>
      </c>
      <c r="H5962" s="4" t="s">
        <v>52</v>
      </c>
      <c r="I5962" s="4" t="s">
        <v>97</v>
      </c>
      <c r="J5962" s="4" t="s">
        <v>98</v>
      </c>
    </row>
    <row r="5963" spans="1:10" x14ac:dyDescent="0.2">
      <c r="A5963" s="4" t="s">
        <v>642</v>
      </c>
      <c r="B5963" s="4" t="s">
        <v>121</v>
      </c>
      <c r="C5963" s="4" t="s">
        <v>507</v>
      </c>
      <c r="D5963" s="4" t="s">
        <v>1046</v>
      </c>
      <c r="E5963" s="4" t="s">
        <v>2289</v>
      </c>
      <c r="F5963" s="4" t="s">
        <v>2289</v>
      </c>
      <c r="G5963" s="4" t="s">
        <v>826</v>
      </c>
      <c r="H5963" s="4" t="s">
        <v>52</v>
      </c>
      <c r="I5963" s="4" t="s">
        <v>97</v>
      </c>
      <c r="J5963" s="4" t="s">
        <v>98</v>
      </c>
    </row>
    <row r="5964" spans="1:10" x14ac:dyDescent="0.2">
      <c r="A5964" s="4" t="s">
        <v>642</v>
      </c>
      <c r="B5964" s="4" t="s">
        <v>291</v>
      </c>
      <c r="C5964" s="4" t="s">
        <v>508</v>
      </c>
      <c r="D5964" s="4" t="s">
        <v>2668</v>
      </c>
      <c r="E5964" s="4" t="s">
        <v>2295</v>
      </c>
      <c r="F5964" s="4" t="s">
        <v>2295</v>
      </c>
      <c r="G5964" s="4" t="s">
        <v>826</v>
      </c>
      <c r="H5964" s="4" t="s">
        <v>52</v>
      </c>
      <c r="I5964" s="4" t="s">
        <v>97</v>
      </c>
      <c r="J5964" s="4" t="s">
        <v>98</v>
      </c>
    </row>
    <row r="5965" spans="1:10" x14ac:dyDescent="0.2">
      <c r="A5965" s="4" t="s">
        <v>642</v>
      </c>
      <c r="B5965" s="4" t="s">
        <v>299</v>
      </c>
      <c r="C5965" s="4" t="s">
        <v>509</v>
      </c>
      <c r="D5965" s="4" t="s">
        <v>2865</v>
      </c>
      <c r="E5965" s="4" t="s">
        <v>2295</v>
      </c>
      <c r="F5965" s="4" t="s">
        <v>2295</v>
      </c>
      <c r="G5965" s="4" t="s">
        <v>826</v>
      </c>
      <c r="H5965" s="4" t="s">
        <v>52</v>
      </c>
      <c r="I5965" s="4" t="s">
        <v>63</v>
      </c>
      <c r="J5965" s="4" t="s">
        <v>203</v>
      </c>
    </row>
    <row r="5966" spans="1:10" x14ac:dyDescent="0.2">
      <c r="A5966" s="4" t="s">
        <v>642</v>
      </c>
      <c r="B5966" s="4" t="s">
        <v>301</v>
      </c>
      <c r="C5966" s="4" t="s">
        <v>510</v>
      </c>
      <c r="D5966" s="4" t="s">
        <v>2866</v>
      </c>
      <c r="E5966" s="4" t="s">
        <v>2295</v>
      </c>
      <c r="F5966" s="4" t="s">
        <v>2295</v>
      </c>
      <c r="G5966" s="4" t="s">
        <v>826</v>
      </c>
      <c r="H5966" s="4" t="s">
        <v>52</v>
      </c>
      <c r="I5966" s="4" t="s">
        <v>63</v>
      </c>
      <c r="J5966" s="4" t="s">
        <v>203</v>
      </c>
    </row>
    <row r="5967" spans="1:10" x14ac:dyDescent="0.2">
      <c r="A5967" s="4" t="s">
        <v>642</v>
      </c>
      <c r="B5967" s="4" t="s">
        <v>303</v>
      </c>
      <c r="C5967" s="4" t="s">
        <v>511</v>
      </c>
      <c r="D5967" s="4" t="s">
        <v>2867</v>
      </c>
      <c r="E5967" s="4" t="s">
        <v>2295</v>
      </c>
      <c r="F5967" s="4" t="s">
        <v>2295</v>
      </c>
      <c r="G5967" s="4" t="s">
        <v>826</v>
      </c>
      <c r="H5967" s="4" t="s">
        <v>52</v>
      </c>
      <c r="I5967" s="4" t="s">
        <v>63</v>
      </c>
      <c r="J5967" s="4" t="s">
        <v>203</v>
      </c>
    </row>
    <row r="5968" spans="1:10" x14ac:dyDescent="0.2">
      <c r="A5968" s="4" t="s">
        <v>642</v>
      </c>
      <c r="B5968" s="4" t="s">
        <v>305</v>
      </c>
      <c r="C5968" s="4" t="s">
        <v>512</v>
      </c>
      <c r="D5968" s="4" t="s">
        <v>2279</v>
      </c>
      <c r="E5968" s="4" t="s">
        <v>2295</v>
      </c>
      <c r="F5968" s="4" t="s">
        <v>2295</v>
      </c>
      <c r="G5968" s="4" t="s">
        <v>826</v>
      </c>
      <c r="H5968" s="4" t="s">
        <v>50</v>
      </c>
      <c r="I5968" s="4" t="s">
        <v>50</v>
      </c>
      <c r="J5968" s="4" t="s">
        <v>561</v>
      </c>
    </row>
    <row r="5969" spans="1:10" x14ac:dyDescent="0.2">
      <c r="A5969" s="4" t="s">
        <v>642</v>
      </c>
      <c r="B5969" s="4" t="s">
        <v>139</v>
      </c>
      <c r="C5969" s="4" t="s">
        <v>513</v>
      </c>
      <c r="D5969" s="4" t="s">
        <v>2868</v>
      </c>
      <c r="E5969" s="4" t="s">
        <v>2295</v>
      </c>
      <c r="F5969" s="4" t="s">
        <v>2295</v>
      </c>
      <c r="G5969" s="4" t="s">
        <v>826</v>
      </c>
      <c r="H5969" s="4" t="s">
        <v>52</v>
      </c>
      <c r="I5969" s="4" t="s">
        <v>63</v>
      </c>
      <c r="J5969" s="4" t="s">
        <v>203</v>
      </c>
    </row>
    <row r="5970" spans="1:10" x14ac:dyDescent="0.2">
      <c r="A5970" s="4" t="s">
        <v>642</v>
      </c>
      <c r="B5970" s="4" t="s">
        <v>143</v>
      </c>
      <c r="C5970" s="4" t="s">
        <v>516</v>
      </c>
      <c r="D5970" s="4" t="s">
        <v>839</v>
      </c>
      <c r="E5970" s="4" t="s">
        <v>2295</v>
      </c>
      <c r="F5970" s="4" t="s">
        <v>2295</v>
      </c>
      <c r="G5970" s="4" t="s">
        <v>826</v>
      </c>
      <c r="H5970" s="4" t="s">
        <v>52</v>
      </c>
      <c r="I5970" s="4" t="s">
        <v>63</v>
      </c>
      <c r="J5970" s="4" t="s">
        <v>203</v>
      </c>
    </row>
    <row r="5971" spans="1:10" x14ac:dyDescent="0.2">
      <c r="A5971" s="4" t="s">
        <v>642</v>
      </c>
      <c r="B5971" s="4" t="s">
        <v>143</v>
      </c>
      <c r="C5971" s="4" t="s">
        <v>515</v>
      </c>
      <c r="D5971" s="4" t="s">
        <v>2869</v>
      </c>
      <c r="E5971" s="4" t="s">
        <v>2295</v>
      </c>
      <c r="F5971" s="4" t="s">
        <v>2295</v>
      </c>
      <c r="G5971" s="4" t="s">
        <v>826</v>
      </c>
      <c r="H5971" s="4" t="s">
        <v>52</v>
      </c>
      <c r="I5971" s="4" t="s">
        <v>63</v>
      </c>
      <c r="J5971" s="4" t="s">
        <v>203</v>
      </c>
    </row>
    <row r="5972" spans="1:10" x14ac:dyDescent="0.2">
      <c r="A5972" s="4" t="s">
        <v>642</v>
      </c>
      <c r="B5972" s="4" t="s">
        <v>144</v>
      </c>
      <c r="C5972" s="4" t="s">
        <v>514</v>
      </c>
      <c r="D5972" s="4" t="s">
        <v>2870</v>
      </c>
      <c r="E5972" s="4" t="s">
        <v>2295</v>
      </c>
      <c r="F5972" s="4" t="s">
        <v>2295</v>
      </c>
      <c r="G5972" s="4" t="s">
        <v>826</v>
      </c>
      <c r="H5972" s="4" t="s">
        <v>52</v>
      </c>
      <c r="I5972" s="4" t="s">
        <v>63</v>
      </c>
      <c r="J5972" s="4" t="s">
        <v>203</v>
      </c>
    </row>
    <row r="5973" spans="1:10" x14ac:dyDescent="0.2">
      <c r="A5973" s="4" t="s">
        <v>642</v>
      </c>
      <c r="B5973" s="4" t="s">
        <v>146</v>
      </c>
      <c r="C5973" s="4" t="s">
        <v>517</v>
      </c>
      <c r="D5973" s="4" t="s">
        <v>2871</v>
      </c>
      <c r="E5973" s="4" t="s">
        <v>2295</v>
      </c>
      <c r="F5973" s="4" t="s">
        <v>2295</v>
      </c>
      <c r="G5973" s="4" t="s">
        <v>826</v>
      </c>
      <c r="H5973" s="4" t="s">
        <v>52</v>
      </c>
      <c r="I5973" s="4" t="s">
        <v>63</v>
      </c>
      <c r="J5973" s="4" t="s">
        <v>203</v>
      </c>
    </row>
    <row r="5974" spans="1:10" x14ac:dyDescent="0.2">
      <c r="A5974" s="4" t="s">
        <v>642</v>
      </c>
      <c r="B5974" s="4" t="s">
        <v>373</v>
      </c>
      <c r="C5974" s="4" t="s">
        <v>518</v>
      </c>
      <c r="D5974" s="4" t="s">
        <v>2871</v>
      </c>
      <c r="E5974" s="4" t="s">
        <v>2295</v>
      </c>
      <c r="F5974" s="4" t="s">
        <v>2295</v>
      </c>
      <c r="G5974" s="4" t="s">
        <v>826</v>
      </c>
      <c r="H5974" s="4" t="s">
        <v>52</v>
      </c>
      <c r="I5974" s="4" t="s">
        <v>63</v>
      </c>
      <c r="J5974" s="4" t="s">
        <v>203</v>
      </c>
    </row>
    <row r="5975" spans="1:10" x14ac:dyDescent="0.2">
      <c r="A5975" s="4" t="s">
        <v>643</v>
      </c>
      <c r="B5975" s="4" t="s">
        <v>38</v>
      </c>
      <c r="C5975" s="4" t="s">
        <v>39</v>
      </c>
      <c r="D5975" s="4" t="s">
        <v>2788</v>
      </c>
      <c r="E5975" s="4" t="s">
        <v>1160</v>
      </c>
      <c r="F5975" s="4" t="s">
        <v>1160</v>
      </c>
      <c r="G5975" s="4" t="s">
        <v>826</v>
      </c>
      <c r="H5975" s="4" t="s">
        <v>54</v>
      </c>
      <c r="I5975" s="4" t="s">
        <v>97</v>
      </c>
      <c r="J5975" s="4" t="s">
        <v>98</v>
      </c>
    </row>
    <row r="5976" spans="1:10" x14ac:dyDescent="0.2">
      <c r="A5976" s="4" t="s">
        <v>643</v>
      </c>
      <c r="B5976" s="4" t="s">
        <v>43</v>
      </c>
      <c r="C5976" s="4" t="s">
        <v>445</v>
      </c>
      <c r="D5976" s="4" t="s">
        <v>2544</v>
      </c>
      <c r="E5976" s="4" t="s">
        <v>361</v>
      </c>
      <c r="F5976" s="4" t="s">
        <v>361</v>
      </c>
      <c r="G5976" s="4" t="s">
        <v>826</v>
      </c>
      <c r="H5976" s="4" t="s">
        <v>54</v>
      </c>
      <c r="I5976" s="4" t="s">
        <v>97</v>
      </c>
      <c r="J5976" s="4" t="s">
        <v>98</v>
      </c>
    </row>
    <row r="5977" spans="1:10" x14ac:dyDescent="0.2">
      <c r="A5977" s="4" t="s">
        <v>643</v>
      </c>
      <c r="B5977" s="4" t="s">
        <v>48</v>
      </c>
      <c r="C5977" s="4" t="s">
        <v>448</v>
      </c>
      <c r="D5977" s="4" t="s">
        <v>2545</v>
      </c>
      <c r="E5977" s="4" t="s">
        <v>361</v>
      </c>
      <c r="F5977" s="4" t="s">
        <v>361</v>
      </c>
      <c r="G5977" s="4" t="s">
        <v>826</v>
      </c>
      <c r="H5977" s="4" t="s">
        <v>54</v>
      </c>
      <c r="I5977" s="4" t="s">
        <v>97</v>
      </c>
      <c r="J5977" s="4" t="s">
        <v>98</v>
      </c>
    </row>
    <row r="5978" spans="1:10" x14ac:dyDescent="0.2">
      <c r="A5978" s="4" t="s">
        <v>643</v>
      </c>
      <c r="B5978" s="4" t="s">
        <v>50</v>
      </c>
      <c r="C5978" s="4" t="s">
        <v>449</v>
      </c>
      <c r="D5978" s="4" t="s">
        <v>2362</v>
      </c>
      <c r="E5978" s="4" t="s">
        <v>361</v>
      </c>
      <c r="F5978" s="4" t="s">
        <v>361</v>
      </c>
      <c r="G5978" s="4" t="s">
        <v>826</v>
      </c>
      <c r="H5978" s="4" t="s">
        <v>54</v>
      </c>
      <c r="I5978" s="4" t="s">
        <v>97</v>
      </c>
      <c r="J5978" s="4" t="s">
        <v>98</v>
      </c>
    </row>
    <row r="5979" spans="1:10" x14ac:dyDescent="0.2">
      <c r="A5979" s="4" t="s">
        <v>643</v>
      </c>
      <c r="B5979" s="4" t="s">
        <v>52</v>
      </c>
      <c r="C5979" s="4" t="s">
        <v>450</v>
      </c>
      <c r="D5979" s="4" t="s">
        <v>2169</v>
      </c>
      <c r="E5979" s="4" t="s">
        <v>361</v>
      </c>
      <c r="F5979" s="4" t="s">
        <v>361</v>
      </c>
      <c r="G5979" s="4" t="s">
        <v>826</v>
      </c>
      <c r="H5979" s="4" t="s">
        <v>54</v>
      </c>
      <c r="I5979" s="4" t="s">
        <v>97</v>
      </c>
      <c r="J5979" s="4" t="s">
        <v>98</v>
      </c>
    </row>
    <row r="5980" spans="1:10" x14ac:dyDescent="0.2">
      <c r="A5980" s="4" t="s">
        <v>643</v>
      </c>
      <c r="B5980" s="4" t="s">
        <v>54</v>
      </c>
      <c r="C5980" s="4" t="s">
        <v>451</v>
      </c>
      <c r="D5980" s="4" t="s">
        <v>2230</v>
      </c>
      <c r="E5980" s="4" t="s">
        <v>361</v>
      </c>
      <c r="F5980" s="4" t="s">
        <v>361</v>
      </c>
      <c r="G5980" s="4" t="s">
        <v>826</v>
      </c>
      <c r="H5980" s="4" t="s">
        <v>54</v>
      </c>
      <c r="I5980" s="4" t="s">
        <v>97</v>
      </c>
      <c r="J5980" s="4" t="s">
        <v>98</v>
      </c>
    </row>
    <row r="5981" spans="1:10" x14ac:dyDescent="0.2">
      <c r="A5981" s="4" t="s">
        <v>643</v>
      </c>
      <c r="B5981" s="4" t="s">
        <v>56</v>
      </c>
      <c r="C5981" s="4" t="s">
        <v>452</v>
      </c>
      <c r="D5981" s="4" t="s">
        <v>2584</v>
      </c>
      <c r="E5981" s="4" t="s">
        <v>2872</v>
      </c>
      <c r="F5981" s="4" t="s">
        <v>2872</v>
      </c>
      <c r="G5981" s="4" t="s">
        <v>826</v>
      </c>
      <c r="H5981" s="4" t="s">
        <v>54</v>
      </c>
      <c r="I5981" s="4" t="s">
        <v>97</v>
      </c>
      <c r="J5981" s="4" t="s">
        <v>98</v>
      </c>
    </row>
    <row r="5982" spans="1:10" x14ac:dyDescent="0.2">
      <c r="A5982" s="4" t="s">
        <v>643</v>
      </c>
      <c r="B5982" s="4" t="s">
        <v>58</v>
      </c>
      <c r="C5982" s="4" t="s">
        <v>482</v>
      </c>
      <c r="D5982" s="4" t="s">
        <v>2873</v>
      </c>
      <c r="E5982" s="4" t="s">
        <v>362</v>
      </c>
      <c r="F5982" s="4" t="s">
        <v>362</v>
      </c>
      <c r="G5982" s="4" t="s">
        <v>826</v>
      </c>
      <c r="H5982" s="4" t="s">
        <v>88</v>
      </c>
      <c r="I5982" s="4" t="s">
        <v>41</v>
      </c>
      <c r="J5982" s="4" t="s">
        <v>42</v>
      </c>
    </row>
    <row r="5983" spans="1:10" x14ac:dyDescent="0.2">
      <c r="A5983" s="4" t="s">
        <v>643</v>
      </c>
      <c r="B5983" s="4" t="s">
        <v>37</v>
      </c>
      <c r="C5983" s="4" t="s">
        <v>483</v>
      </c>
      <c r="D5983" s="4" t="s">
        <v>2874</v>
      </c>
      <c r="E5983" s="4" t="s">
        <v>2875</v>
      </c>
      <c r="F5983" s="4" t="s">
        <v>2875</v>
      </c>
      <c r="G5983" s="4" t="s">
        <v>826</v>
      </c>
      <c r="H5983" s="4" t="s">
        <v>54</v>
      </c>
      <c r="I5983" s="4" t="s">
        <v>37</v>
      </c>
      <c r="J5983" s="4" t="s">
        <v>127</v>
      </c>
    </row>
    <row r="5984" spans="1:10" x14ac:dyDescent="0.2">
      <c r="A5984" s="4" t="s">
        <v>643</v>
      </c>
      <c r="B5984" s="4" t="s">
        <v>63</v>
      </c>
      <c r="C5984" s="4" t="s">
        <v>484</v>
      </c>
      <c r="D5984" s="4" t="s">
        <v>2876</v>
      </c>
      <c r="E5984" s="4" t="s">
        <v>361</v>
      </c>
      <c r="F5984" s="4" t="s">
        <v>361</v>
      </c>
      <c r="G5984" s="4" t="s">
        <v>826</v>
      </c>
      <c r="H5984" s="4" t="s">
        <v>88</v>
      </c>
      <c r="I5984" s="4" t="s">
        <v>41</v>
      </c>
      <c r="J5984" s="4" t="s">
        <v>42</v>
      </c>
    </row>
    <row r="5985" spans="1:10" x14ac:dyDescent="0.2">
      <c r="A5985" s="4" t="s">
        <v>643</v>
      </c>
      <c r="B5985" s="4" t="s">
        <v>45</v>
      </c>
      <c r="C5985" s="4" t="s">
        <v>489</v>
      </c>
      <c r="D5985" s="4" t="s">
        <v>2877</v>
      </c>
      <c r="E5985" s="4" t="s">
        <v>361</v>
      </c>
      <c r="F5985" s="4" t="s">
        <v>361</v>
      </c>
      <c r="G5985" s="4" t="s">
        <v>826</v>
      </c>
      <c r="H5985" s="4" t="s">
        <v>88</v>
      </c>
      <c r="I5985" s="4" t="s">
        <v>41</v>
      </c>
      <c r="J5985" s="4" t="s">
        <v>42</v>
      </c>
    </row>
    <row r="5986" spans="1:10" x14ac:dyDescent="0.2">
      <c r="A5986" s="4" t="s">
        <v>643</v>
      </c>
      <c r="B5986" s="4" t="s">
        <v>66</v>
      </c>
      <c r="C5986" s="4" t="s">
        <v>490</v>
      </c>
      <c r="D5986" s="4" t="s">
        <v>2878</v>
      </c>
      <c r="E5986" s="4" t="s">
        <v>361</v>
      </c>
      <c r="F5986" s="4" t="s">
        <v>361</v>
      </c>
      <c r="G5986" s="4" t="s">
        <v>826</v>
      </c>
      <c r="H5986" s="4" t="s">
        <v>56</v>
      </c>
      <c r="I5986" s="4" t="s">
        <v>45</v>
      </c>
      <c r="J5986" s="4" t="s">
        <v>140</v>
      </c>
    </row>
    <row r="5987" spans="1:10" x14ac:dyDescent="0.2">
      <c r="A5987" s="4" t="s">
        <v>643</v>
      </c>
      <c r="B5987" s="4" t="s">
        <v>68</v>
      </c>
      <c r="C5987" s="4" t="s">
        <v>605</v>
      </c>
      <c r="D5987" s="4" t="s">
        <v>2879</v>
      </c>
      <c r="E5987" s="4" t="s">
        <v>361</v>
      </c>
      <c r="F5987" s="4" t="s">
        <v>361</v>
      </c>
      <c r="G5987" s="4" t="s">
        <v>826</v>
      </c>
      <c r="H5987" s="4" t="s">
        <v>54</v>
      </c>
      <c r="I5987" s="4" t="s">
        <v>121</v>
      </c>
      <c r="J5987" s="4" t="s">
        <v>122</v>
      </c>
    </row>
    <row r="5988" spans="1:10" x14ac:dyDescent="0.2">
      <c r="A5988" s="4" t="s">
        <v>643</v>
      </c>
      <c r="B5988" s="4" t="s">
        <v>46</v>
      </c>
      <c r="C5988" s="4" t="s">
        <v>606</v>
      </c>
      <c r="D5988" s="4" t="s">
        <v>2880</v>
      </c>
      <c r="E5988" s="4" t="s">
        <v>2875</v>
      </c>
      <c r="F5988" s="4" t="s">
        <v>2875</v>
      </c>
      <c r="G5988" s="4" t="s">
        <v>826</v>
      </c>
      <c r="H5988" s="4" t="s">
        <v>88</v>
      </c>
      <c r="I5988" s="4" t="s">
        <v>97</v>
      </c>
      <c r="J5988" s="4" t="s">
        <v>98</v>
      </c>
    </row>
    <row r="5989" spans="1:10" x14ac:dyDescent="0.2">
      <c r="A5989" s="4" t="s">
        <v>643</v>
      </c>
      <c r="B5989" s="4" t="s">
        <v>71</v>
      </c>
      <c r="C5989" s="4" t="s">
        <v>607</v>
      </c>
      <c r="D5989" s="4" t="s">
        <v>2881</v>
      </c>
      <c r="E5989" s="4" t="s">
        <v>2875</v>
      </c>
      <c r="F5989" s="4" t="s">
        <v>2875</v>
      </c>
      <c r="G5989" s="4" t="s">
        <v>826</v>
      </c>
      <c r="H5989" s="4" t="s">
        <v>52</v>
      </c>
      <c r="I5989" s="4" t="s">
        <v>63</v>
      </c>
      <c r="J5989" s="4" t="s">
        <v>203</v>
      </c>
    </row>
    <row r="5990" spans="1:10" x14ac:dyDescent="0.2">
      <c r="A5990" s="4" t="s">
        <v>643</v>
      </c>
      <c r="B5990" s="4" t="s">
        <v>73</v>
      </c>
      <c r="C5990" s="4" t="s">
        <v>608</v>
      </c>
      <c r="D5990" s="4" t="s">
        <v>2882</v>
      </c>
      <c r="E5990" s="4" t="s">
        <v>2875</v>
      </c>
      <c r="F5990" s="4" t="s">
        <v>2875</v>
      </c>
      <c r="G5990" s="4" t="s">
        <v>826</v>
      </c>
      <c r="H5990" s="4" t="s">
        <v>50</v>
      </c>
      <c r="I5990" s="4" t="s">
        <v>644</v>
      </c>
      <c r="J5990" s="4" t="s">
        <v>645</v>
      </c>
    </row>
    <row r="5991" spans="1:10" x14ac:dyDescent="0.2">
      <c r="A5991" s="4" t="s">
        <v>646</v>
      </c>
      <c r="B5991" s="4" t="s">
        <v>38</v>
      </c>
      <c r="C5991" s="4" t="s">
        <v>39</v>
      </c>
      <c r="D5991" s="4" t="s">
        <v>2883</v>
      </c>
      <c r="E5991" s="4" t="s">
        <v>997</v>
      </c>
      <c r="F5991" s="4" t="s">
        <v>997</v>
      </c>
      <c r="G5991" s="4" t="s">
        <v>826</v>
      </c>
      <c r="H5991" s="4" t="s">
        <v>54</v>
      </c>
      <c r="I5991" s="4" t="s">
        <v>97</v>
      </c>
      <c r="J5991" s="4" t="s">
        <v>98</v>
      </c>
    </row>
    <row r="5992" spans="1:10" x14ac:dyDescent="0.2">
      <c r="A5992" s="4" t="s">
        <v>646</v>
      </c>
      <c r="B5992" s="4" t="s">
        <v>43</v>
      </c>
      <c r="C5992" s="4" t="s">
        <v>99</v>
      </c>
      <c r="D5992" s="4" t="s">
        <v>2183</v>
      </c>
      <c r="E5992" s="4" t="s">
        <v>999</v>
      </c>
      <c r="F5992" s="4" t="s">
        <v>999</v>
      </c>
      <c r="G5992" s="4" t="s">
        <v>826</v>
      </c>
      <c r="H5992" s="4" t="s">
        <v>54</v>
      </c>
      <c r="I5992" s="4" t="s">
        <v>97</v>
      </c>
      <c r="J5992" s="4" t="s">
        <v>98</v>
      </c>
    </row>
    <row r="5993" spans="1:10" x14ac:dyDescent="0.2">
      <c r="A5993" s="4" t="s">
        <v>646</v>
      </c>
      <c r="B5993" s="4" t="s">
        <v>48</v>
      </c>
      <c r="C5993" s="4" t="s">
        <v>100</v>
      </c>
      <c r="D5993" s="4" t="s">
        <v>2884</v>
      </c>
      <c r="E5993" s="4" t="s">
        <v>999</v>
      </c>
      <c r="F5993" s="4" t="s">
        <v>999</v>
      </c>
      <c r="G5993" s="4" t="s">
        <v>826</v>
      </c>
      <c r="H5993" s="4" t="s">
        <v>54</v>
      </c>
      <c r="I5993" s="4" t="s">
        <v>97</v>
      </c>
      <c r="J5993" s="4" t="s">
        <v>98</v>
      </c>
    </row>
    <row r="5994" spans="1:10" x14ac:dyDescent="0.2">
      <c r="A5994" s="4" t="s">
        <v>646</v>
      </c>
      <c r="B5994" s="4" t="s">
        <v>50</v>
      </c>
      <c r="C5994" s="4" t="s">
        <v>101</v>
      </c>
      <c r="D5994" s="4" t="s">
        <v>2885</v>
      </c>
      <c r="E5994" s="4" t="s">
        <v>999</v>
      </c>
      <c r="F5994" s="4" t="s">
        <v>999</v>
      </c>
      <c r="G5994" s="4" t="s">
        <v>826</v>
      </c>
      <c r="H5994" s="4" t="s">
        <v>54</v>
      </c>
      <c r="I5994" s="4" t="s">
        <v>97</v>
      </c>
      <c r="J5994" s="4" t="s">
        <v>98</v>
      </c>
    </row>
    <row r="5995" spans="1:10" x14ac:dyDescent="0.2">
      <c r="A5995" s="4" t="s">
        <v>646</v>
      </c>
      <c r="B5995" s="4" t="s">
        <v>52</v>
      </c>
      <c r="C5995" s="4" t="s">
        <v>102</v>
      </c>
      <c r="D5995" s="4" t="s">
        <v>2886</v>
      </c>
      <c r="E5995" s="4" t="s">
        <v>999</v>
      </c>
      <c r="F5995" s="4" t="s">
        <v>999</v>
      </c>
      <c r="G5995" s="4" t="s">
        <v>826</v>
      </c>
      <c r="H5995" s="4" t="s">
        <v>54</v>
      </c>
      <c r="I5995" s="4" t="s">
        <v>97</v>
      </c>
      <c r="J5995" s="4" t="s">
        <v>98</v>
      </c>
    </row>
    <row r="5996" spans="1:10" x14ac:dyDescent="0.2">
      <c r="A5996" s="4" t="s">
        <v>646</v>
      </c>
      <c r="B5996" s="4" t="s">
        <v>54</v>
      </c>
      <c r="C5996" s="4" t="s">
        <v>103</v>
      </c>
      <c r="D5996" s="4" t="s">
        <v>2887</v>
      </c>
      <c r="E5996" s="4" t="s">
        <v>999</v>
      </c>
      <c r="F5996" s="4" t="s">
        <v>999</v>
      </c>
      <c r="G5996" s="4" t="s">
        <v>826</v>
      </c>
      <c r="H5996" s="4" t="s">
        <v>54</v>
      </c>
      <c r="I5996" s="4" t="s">
        <v>97</v>
      </c>
      <c r="J5996" s="4" t="s">
        <v>98</v>
      </c>
    </row>
    <row r="5997" spans="1:10" x14ac:dyDescent="0.2">
      <c r="A5997" s="4" t="s">
        <v>646</v>
      </c>
      <c r="B5997" s="4" t="s">
        <v>56</v>
      </c>
      <c r="C5997" s="4" t="s">
        <v>104</v>
      </c>
      <c r="D5997" s="4" t="s">
        <v>2888</v>
      </c>
      <c r="E5997" s="4" t="s">
        <v>999</v>
      </c>
      <c r="F5997" s="4" t="s">
        <v>999</v>
      </c>
      <c r="G5997" s="4" t="s">
        <v>826</v>
      </c>
      <c r="H5997" s="4" t="s">
        <v>54</v>
      </c>
      <c r="I5997" s="4" t="s">
        <v>97</v>
      </c>
      <c r="J5997" s="4" t="s">
        <v>98</v>
      </c>
    </row>
    <row r="5998" spans="1:10" x14ac:dyDescent="0.2">
      <c r="A5998" s="4" t="s">
        <v>646</v>
      </c>
      <c r="B5998" s="4" t="s">
        <v>58</v>
      </c>
      <c r="C5998" s="4" t="s">
        <v>106</v>
      </c>
      <c r="D5998" s="4" t="s">
        <v>2525</v>
      </c>
      <c r="E5998" s="4" t="s">
        <v>999</v>
      </c>
      <c r="F5998" s="4" t="s">
        <v>999</v>
      </c>
      <c r="G5998" s="4" t="s">
        <v>826</v>
      </c>
      <c r="H5998" s="4" t="s">
        <v>54</v>
      </c>
      <c r="I5998" s="4" t="s">
        <v>97</v>
      </c>
      <c r="J5998" s="4" t="s">
        <v>98</v>
      </c>
    </row>
    <row r="5999" spans="1:10" x14ac:dyDescent="0.2">
      <c r="A5999" s="4" t="s">
        <v>646</v>
      </c>
      <c r="B5999" s="4" t="s">
        <v>37</v>
      </c>
      <c r="C5999" s="4" t="s">
        <v>107</v>
      </c>
      <c r="D5999" s="4" t="s">
        <v>2417</v>
      </c>
      <c r="E5999" s="4" t="s">
        <v>999</v>
      </c>
      <c r="F5999" s="4" t="s">
        <v>999</v>
      </c>
      <c r="G5999" s="4" t="s">
        <v>826</v>
      </c>
      <c r="H5999" s="4" t="s">
        <v>54</v>
      </c>
      <c r="I5999" s="4" t="s">
        <v>97</v>
      </c>
      <c r="J5999" s="4" t="s">
        <v>98</v>
      </c>
    </row>
    <row r="6000" spans="1:10" x14ac:dyDescent="0.2">
      <c r="A6000" s="4" t="s">
        <v>646</v>
      </c>
      <c r="B6000" s="4" t="s">
        <v>63</v>
      </c>
      <c r="C6000" s="4" t="s">
        <v>108</v>
      </c>
      <c r="D6000" s="4" t="s">
        <v>2418</v>
      </c>
      <c r="E6000" s="4" t="s">
        <v>999</v>
      </c>
      <c r="F6000" s="4" t="s">
        <v>999</v>
      </c>
      <c r="G6000" s="4" t="s">
        <v>826</v>
      </c>
      <c r="H6000" s="4" t="s">
        <v>54</v>
      </c>
      <c r="I6000" s="4" t="s">
        <v>97</v>
      </c>
      <c r="J6000" s="4" t="s">
        <v>98</v>
      </c>
    </row>
    <row r="6001" spans="1:10" x14ac:dyDescent="0.2">
      <c r="A6001" s="4" t="s">
        <v>646</v>
      </c>
      <c r="B6001" s="4" t="s">
        <v>45</v>
      </c>
      <c r="C6001" s="4" t="s">
        <v>109</v>
      </c>
      <c r="D6001" s="4" t="s">
        <v>2419</v>
      </c>
      <c r="E6001" s="4" t="s">
        <v>999</v>
      </c>
      <c r="F6001" s="4" t="s">
        <v>999</v>
      </c>
      <c r="G6001" s="4" t="s">
        <v>826</v>
      </c>
      <c r="H6001" s="4" t="s">
        <v>54</v>
      </c>
      <c r="I6001" s="4" t="s">
        <v>97</v>
      </c>
      <c r="J6001" s="4" t="s">
        <v>98</v>
      </c>
    </row>
    <row r="6002" spans="1:10" x14ac:dyDescent="0.2">
      <c r="A6002" s="4" t="s">
        <v>646</v>
      </c>
      <c r="B6002" s="4" t="s">
        <v>66</v>
      </c>
      <c r="C6002" s="4" t="s">
        <v>110</v>
      </c>
      <c r="D6002" s="4" t="s">
        <v>2420</v>
      </c>
      <c r="E6002" s="4" t="s">
        <v>999</v>
      </c>
      <c r="F6002" s="4" t="s">
        <v>999</v>
      </c>
      <c r="G6002" s="4" t="s">
        <v>826</v>
      </c>
      <c r="H6002" s="4" t="s">
        <v>54</v>
      </c>
      <c r="I6002" s="4" t="s">
        <v>97</v>
      </c>
      <c r="J6002" s="4" t="s">
        <v>98</v>
      </c>
    </row>
    <row r="6003" spans="1:10" x14ac:dyDescent="0.2">
      <c r="A6003" s="4" t="s">
        <v>646</v>
      </c>
      <c r="B6003" s="4" t="s">
        <v>68</v>
      </c>
      <c r="C6003" s="4" t="s">
        <v>111</v>
      </c>
      <c r="D6003" s="4" t="s">
        <v>2889</v>
      </c>
      <c r="E6003" s="4" t="s">
        <v>999</v>
      </c>
      <c r="F6003" s="4" t="s">
        <v>999</v>
      </c>
      <c r="G6003" s="4" t="s">
        <v>826</v>
      </c>
      <c r="H6003" s="4" t="s">
        <v>54</v>
      </c>
      <c r="I6003" s="4" t="s">
        <v>97</v>
      </c>
      <c r="J6003" s="4" t="s">
        <v>98</v>
      </c>
    </row>
    <row r="6004" spans="1:10" x14ac:dyDescent="0.2">
      <c r="A6004" s="4" t="s">
        <v>646</v>
      </c>
      <c r="B6004" s="4" t="s">
        <v>46</v>
      </c>
      <c r="C6004" s="4" t="s">
        <v>112</v>
      </c>
      <c r="D6004" s="4" t="s">
        <v>2150</v>
      </c>
      <c r="E6004" s="4" t="s">
        <v>999</v>
      </c>
      <c r="F6004" s="4" t="s">
        <v>999</v>
      </c>
      <c r="G6004" s="4" t="s">
        <v>826</v>
      </c>
      <c r="H6004" s="4" t="s">
        <v>54</v>
      </c>
      <c r="I6004" s="4" t="s">
        <v>97</v>
      </c>
      <c r="J6004" s="4" t="s">
        <v>98</v>
      </c>
    </row>
    <row r="6005" spans="1:10" x14ac:dyDescent="0.2">
      <c r="A6005" s="4" t="s">
        <v>646</v>
      </c>
      <c r="B6005" s="4" t="s">
        <v>71</v>
      </c>
      <c r="C6005" s="4" t="s">
        <v>113</v>
      </c>
      <c r="D6005" s="4" t="s">
        <v>2151</v>
      </c>
      <c r="E6005" s="4" t="s">
        <v>999</v>
      </c>
      <c r="F6005" s="4" t="s">
        <v>999</v>
      </c>
      <c r="G6005" s="4" t="s">
        <v>826</v>
      </c>
      <c r="H6005" s="4" t="s">
        <v>54</v>
      </c>
      <c r="I6005" s="4" t="s">
        <v>97</v>
      </c>
      <c r="J6005" s="4" t="s">
        <v>98</v>
      </c>
    </row>
    <row r="6006" spans="1:10" x14ac:dyDescent="0.2">
      <c r="A6006" s="4" t="s">
        <v>646</v>
      </c>
      <c r="B6006" s="4" t="s">
        <v>73</v>
      </c>
      <c r="C6006" s="4" t="s">
        <v>130</v>
      </c>
      <c r="D6006" s="4" t="s">
        <v>2294</v>
      </c>
      <c r="E6006" s="4" t="s">
        <v>999</v>
      </c>
      <c r="F6006" s="4" t="s">
        <v>999</v>
      </c>
      <c r="G6006" s="4" t="s">
        <v>826</v>
      </c>
      <c r="H6006" s="4" t="s">
        <v>54</v>
      </c>
      <c r="I6006" s="4" t="s">
        <v>97</v>
      </c>
      <c r="J6006" s="4" t="s">
        <v>98</v>
      </c>
    </row>
    <row r="6007" spans="1:10" x14ac:dyDescent="0.2">
      <c r="A6007" s="4" t="s">
        <v>646</v>
      </c>
      <c r="B6007" s="4" t="s">
        <v>75</v>
      </c>
      <c r="C6007" s="4" t="s">
        <v>133</v>
      </c>
      <c r="D6007" s="4" t="s">
        <v>2357</v>
      </c>
      <c r="E6007" s="4" t="s">
        <v>999</v>
      </c>
      <c r="F6007" s="4" t="s">
        <v>999</v>
      </c>
      <c r="G6007" s="4" t="s">
        <v>826</v>
      </c>
      <c r="H6007" s="4" t="s">
        <v>54</v>
      </c>
      <c r="I6007" s="4" t="s">
        <v>97</v>
      </c>
      <c r="J6007" s="4" t="s">
        <v>98</v>
      </c>
    </row>
    <row r="6008" spans="1:10" x14ac:dyDescent="0.2">
      <c r="A6008" s="4" t="s">
        <v>646</v>
      </c>
      <c r="B6008" s="4" t="s">
        <v>60</v>
      </c>
      <c r="C6008" s="4" t="s">
        <v>134</v>
      </c>
      <c r="D6008" s="4" t="s">
        <v>2296</v>
      </c>
      <c r="E6008" s="4" t="s">
        <v>999</v>
      </c>
      <c r="F6008" s="4" t="s">
        <v>999</v>
      </c>
      <c r="G6008" s="4" t="s">
        <v>826</v>
      </c>
      <c r="H6008" s="4" t="s">
        <v>54</v>
      </c>
      <c r="I6008" s="4" t="s">
        <v>97</v>
      </c>
      <c r="J6008" s="4" t="s">
        <v>98</v>
      </c>
    </row>
    <row r="6009" spans="1:10" x14ac:dyDescent="0.2">
      <c r="A6009" s="4" t="s">
        <v>646</v>
      </c>
      <c r="B6009" s="4" t="s">
        <v>78</v>
      </c>
      <c r="C6009" s="4" t="s">
        <v>135</v>
      </c>
      <c r="D6009" s="4" t="s">
        <v>2694</v>
      </c>
      <c r="E6009" s="4" t="s">
        <v>999</v>
      </c>
      <c r="F6009" s="4" t="s">
        <v>999</v>
      </c>
      <c r="G6009" s="4" t="s">
        <v>826</v>
      </c>
      <c r="H6009" s="4" t="s">
        <v>54</v>
      </c>
      <c r="I6009" s="4" t="s">
        <v>97</v>
      </c>
      <c r="J6009" s="4" t="s">
        <v>98</v>
      </c>
    </row>
    <row r="6010" spans="1:10" x14ac:dyDescent="0.2">
      <c r="A6010" s="4" t="s">
        <v>646</v>
      </c>
      <c r="B6010" s="4" t="s">
        <v>84</v>
      </c>
      <c r="C6010" s="4" t="s">
        <v>136</v>
      </c>
      <c r="D6010" s="4" t="s">
        <v>2436</v>
      </c>
      <c r="E6010" s="4" t="s">
        <v>999</v>
      </c>
      <c r="F6010" s="4" t="s">
        <v>999</v>
      </c>
      <c r="G6010" s="4" t="s">
        <v>826</v>
      </c>
      <c r="H6010" s="4" t="s">
        <v>54</v>
      </c>
      <c r="I6010" s="4" t="s">
        <v>97</v>
      </c>
      <c r="J6010" s="4" t="s">
        <v>98</v>
      </c>
    </row>
    <row r="6011" spans="1:10" x14ac:dyDescent="0.2">
      <c r="A6011" s="4" t="s">
        <v>646</v>
      </c>
      <c r="B6011" s="4" t="s">
        <v>137</v>
      </c>
      <c r="C6011" s="4" t="s">
        <v>138</v>
      </c>
      <c r="D6011" s="4" t="s">
        <v>2696</v>
      </c>
      <c r="E6011" s="4" t="s">
        <v>999</v>
      </c>
      <c r="F6011" s="4" t="s">
        <v>999</v>
      </c>
      <c r="G6011" s="4" t="s">
        <v>826</v>
      </c>
      <c r="H6011" s="4" t="s">
        <v>54</v>
      </c>
      <c r="I6011" s="4" t="s">
        <v>97</v>
      </c>
      <c r="J6011" s="4" t="s">
        <v>98</v>
      </c>
    </row>
    <row r="6012" spans="1:10" x14ac:dyDescent="0.2">
      <c r="A6012" s="4" t="s">
        <v>646</v>
      </c>
      <c r="B6012" s="4" t="s">
        <v>174</v>
      </c>
      <c r="C6012" s="4" t="s">
        <v>473</v>
      </c>
      <c r="D6012" s="4" t="s">
        <v>2438</v>
      </c>
      <c r="E6012" s="4" t="s">
        <v>999</v>
      </c>
      <c r="F6012" s="4" t="s">
        <v>999</v>
      </c>
      <c r="G6012" s="4" t="s">
        <v>826</v>
      </c>
      <c r="H6012" s="4" t="s">
        <v>54</v>
      </c>
      <c r="I6012" s="4" t="s">
        <v>97</v>
      </c>
      <c r="J6012" s="4" t="s">
        <v>98</v>
      </c>
    </row>
    <row r="6013" spans="1:10" x14ac:dyDescent="0.2">
      <c r="A6013" s="4" t="s">
        <v>646</v>
      </c>
      <c r="B6013" s="4" t="s">
        <v>114</v>
      </c>
      <c r="C6013" s="4" t="s">
        <v>474</v>
      </c>
      <c r="D6013" s="4" t="s">
        <v>2323</v>
      </c>
      <c r="E6013" s="4" t="s">
        <v>999</v>
      </c>
      <c r="F6013" s="4" t="s">
        <v>999</v>
      </c>
      <c r="G6013" s="4" t="s">
        <v>826</v>
      </c>
      <c r="H6013" s="4" t="s">
        <v>54</v>
      </c>
      <c r="I6013" s="4" t="s">
        <v>97</v>
      </c>
      <c r="J6013" s="4" t="s">
        <v>98</v>
      </c>
    </row>
    <row r="6014" spans="1:10" x14ac:dyDescent="0.2">
      <c r="A6014" s="4" t="s">
        <v>646</v>
      </c>
      <c r="B6014" s="4" t="s">
        <v>131</v>
      </c>
      <c r="C6014" s="4" t="s">
        <v>475</v>
      </c>
      <c r="D6014" s="4" t="s">
        <v>2299</v>
      </c>
      <c r="E6014" s="4" t="s">
        <v>999</v>
      </c>
      <c r="F6014" s="4" t="s">
        <v>999</v>
      </c>
      <c r="G6014" s="4" t="s">
        <v>826</v>
      </c>
      <c r="H6014" s="4" t="s">
        <v>54</v>
      </c>
      <c r="I6014" s="4" t="s">
        <v>97</v>
      </c>
      <c r="J6014" s="4" t="s">
        <v>98</v>
      </c>
    </row>
    <row r="6015" spans="1:10" x14ac:dyDescent="0.2">
      <c r="A6015" s="4" t="s">
        <v>646</v>
      </c>
      <c r="B6015" s="4" t="s">
        <v>178</v>
      </c>
      <c r="C6015" s="4" t="s">
        <v>476</v>
      </c>
      <c r="D6015" s="4" t="s">
        <v>2224</v>
      </c>
      <c r="E6015" s="4" t="s">
        <v>999</v>
      </c>
      <c r="F6015" s="4" t="s">
        <v>999</v>
      </c>
      <c r="G6015" s="4" t="s">
        <v>826</v>
      </c>
      <c r="H6015" s="4" t="s">
        <v>54</v>
      </c>
      <c r="I6015" s="4" t="s">
        <v>97</v>
      </c>
      <c r="J6015" s="4" t="s">
        <v>98</v>
      </c>
    </row>
    <row r="6016" spans="1:10" x14ac:dyDescent="0.2">
      <c r="A6016" s="4" t="s">
        <v>646</v>
      </c>
      <c r="B6016" s="4" t="s">
        <v>123</v>
      </c>
      <c r="C6016" s="4" t="s">
        <v>500</v>
      </c>
      <c r="D6016" s="4" t="s">
        <v>2164</v>
      </c>
      <c r="E6016" s="4" t="s">
        <v>999</v>
      </c>
      <c r="F6016" s="4" t="s">
        <v>999</v>
      </c>
      <c r="G6016" s="4" t="s">
        <v>826</v>
      </c>
      <c r="H6016" s="4" t="s">
        <v>54</v>
      </c>
      <c r="I6016" s="4" t="s">
        <v>97</v>
      </c>
      <c r="J6016" s="4" t="s">
        <v>98</v>
      </c>
    </row>
    <row r="6017" spans="1:10" x14ac:dyDescent="0.2">
      <c r="A6017" s="4" t="s">
        <v>646</v>
      </c>
      <c r="B6017" s="4" t="s">
        <v>249</v>
      </c>
      <c r="C6017" s="4" t="s">
        <v>501</v>
      </c>
      <c r="D6017" s="4" t="s">
        <v>2459</v>
      </c>
      <c r="E6017" s="4" t="s">
        <v>999</v>
      </c>
      <c r="F6017" s="4" t="s">
        <v>999</v>
      </c>
      <c r="G6017" s="4" t="s">
        <v>826</v>
      </c>
      <c r="H6017" s="4" t="s">
        <v>54</v>
      </c>
      <c r="I6017" s="4" t="s">
        <v>97</v>
      </c>
      <c r="J6017" s="4" t="s">
        <v>98</v>
      </c>
    </row>
    <row r="6018" spans="1:10" x14ac:dyDescent="0.2">
      <c r="A6018" s="4" t="s">
        <v>646</v>
      </c>
      <c r="B6018" s="4" t="s">
        <v>262</v>
      </c>
      <c r="C6018" s="4" t="s">
        <v>502</v>
      </c>
      <c r="D6018" s="4" t="s">
        <v>2249</v>
      </c>
      <c r="E6018" s="4" t="s">
        <v>999</v>
      </c>
      <c r="F6018" s="4" t="s">
        <v>999</v>
      </c>
      <c r="G6018" s="4" t="s">
        <v>826</v>
      </c>
      <c r="H6018" s="4" t="s">
        <v>54</v>
      </c>
      <c r="I6018" s="4" t="s">
        <v>97</v>
      </c>
      <c r="J6018" s="4" t="s">
        <v>98</v>
      </c>
    </row>
    <row r="6019" spans="1:10" x14ac:dyDescent="0.2">
      <c r="A6019" s="4" t="s">
        <v>646</v>
      </c>
      <c r="B6019" s="4" t="s">
        <v>40</v>
      </c>
      <c r="C6019" s="4" t="s">
        <v>503</v>
      </c>
      <c r="D6019" s="4" t="s">
        <v>2325</v>
      </c>
      <c r="E6019" s="4" t="s">
        <v>999</v>
      </c>
      <c r="F6019" s="4" t="s">
        <v>999</v>
      </c>
      <c r="G6019" s="4" t="s">
        <v>826</v>
      </c>
      <c r="H6019" s="4" t="s">
        <v>54</v>
      </c>
      <c r="I6019" s="4" t="s">
        <v>97</v>
      </c>
      <c r="J6019" s="4" t="s">
        <v>98</v>
      </c>
    </row>
    <row r="6020" spans="1:10" x14ac:dyDescent="0.2">
      <c r="A6020" s="4" t="s">
        <v>646</v>
      </c>
      <c r="B6020" s="4" t="s">
        <v>270</v>
      </c>
      <c r="C6020" s="4" t="s">
        <v>504</v>
      </c>
      <c r="D6020" s="4" t="s">
        <v>2276</v>
      </c>
      <c r="E6020" s="4" t="s">
        <v>999</v>
      </c>
      <c r="F6020" s="4" t="s">
        <v>999</v>
      </c>
      <c r="G6020" s="4" t="s">
        <v>826</v>
      </c>
      <c r="H6020" s="4" t="s">
        <v>54</v>
      </c>
      <c r="I6020" s="4" t="s">
        <v>97</v>
      </c>
      <c r="J6020" s="4" t="s">
        <v>98</v>
      </c>
    </row>
    <row r="6021" spans="1:10" x14ac:dyDescent="0.2">
      <c r="A6021" s="4" t="s">
        <v>646</v>
      </c>
      <c r="B6021" s="4" t="s">
        <v>81</v>
      </c>
      <c r="C6021" s="4" t="s">
        <v>505</v>
      </c>
      <c r="D6021" s="4" t="s">
        <v>2229</v>
      </c>
      <c r="E6021" s="4" t="s">
        <v>999</v>
      </c>
      <c r="F6021" s="4" t="s">
        <v>999</v>
      </c>
      <c r="G6021" s="4" t="s">
        <v>826</v>
      </c>
      <c r="H6021" s="4" t="s">
        <v>54</v>
      </c>
      <c r="I6021" s="4" t="s">
        <v>97</v>
      </c>
      <c r="J6021" s="4" t="s">
        <v>98</v>
      </c>
    </row>
    <row r="6022" spans="1:10" x14ac:dyDescent="0.2">
      <c r="A6022" s="4" t="s">
        <v>646</v>
      </c>
      <c r="B6022" s="4" t="s">
        <v>126</v>
      </c>
      <c r="C6022" s="4" t="s">
        <v>506</v>
      </c>
      <c r="D6022" s="4" t="s">
        <v>2548</v>
      </c>
      <c r="E6022" s="4" t="s">
        <v>999</v>
      </c>
      <c r="F6022" s="4" t="s">
        <v>999</v>
      </c>
      <c r="G6022" s="4" t="s">
        <v>826</v>
      </c>
      <c r="H6022" s="4" t="s">
        <v>54</v>
      </c>
      <c r="I6022" s="4" t="s">
        <v>97</v>
      </c>
      <c r="J6022" s="4" t="s">
        <v>98</v>
      </c>
    </row>
    <row r="6023" spans="1:10" x14ac:dyDescent="0.2">
      <c r="A6023" s="4" t="s">
        <v>646</v>
      </c>
      <c r="B6023" s="4" t="s">
        <v>121</v>
      </c>
      <c r="C6023" s="4" t="s">
        <v>507</v>
      </c>
      <c r="D6023" s="4" t="s">
        <v>2668</v>
      </c>
      <c r="E6023" s="4" t="s">
        <v>999</v>
      </c>
      <c r="F6023" s="4" t="s">
        <v>999</v>
      </c>
      <c r="G6023" s="4" t="s">
        <v>826</v>
      </c>
      <c r="H6023" s="4" t="s">
        <v>54</v>
      </c>
      <c r="I6023" s="4" t="s">
        <v>97</v>
      </c>
      <c r="J6023" s="4" t="s">
        <v>98</v>
      </c>
    </row>
    <row r="6024" spans="1:10" x14ac:dyDescent="0.2">
      <c r="A6024" s="4" t="s">
        <v>646</v>
      </c>
      <c r="B6024" s="4" t="s">
        <v>291</v>
      </c>
      <c r="C6024" s="4" t="s">
        <v>508</v>
      </c>
      <c r="D6024" s="4" t="s">
        <v>2890</v>
      </c>
      <c r="E6024" s="4" t="s">
        <v>999</v>
      </c>
      <c r="F6024" s="4" t="s">
        <v>999</v>
      </c>
      <c r="G6024" s="4" t="s">
        <v>826</v>
      </c>
      <c r="H6024" s="4" t="s">
        <v>54</v>
      </c>
      <c r="I6024" s="4" t="s">
        <v>37</v>
      </c>
      <c r="J6024" s="4" t="s">
        <v>127</v>
      </c>
    </row>
    <row r="6025" spans="1:10" x14ac:dyDescent="0.2">
      <c r="A6025" s="4" t="s">
        <v>646</v>
      </c>
      <c r="B6025" s="4" t="s">
        <v>299</v>
      </c>
      <c r="C6025" s="4" t="s">
        <v>509</v>
      </c>
      <c r="D6025" s="4" t="s">
        <v>2891</v>
      </c>
      <c r="E6025" s="4" t="s">
        <v>999</v>
      </c>
      <c r="F6025" s="4" t="s">
        <v>999</v>
      </c>
      <c r="G6025" s="4" t="s">
        <v>826</v>
      </c>
      <c r="H6025" s="4" t="s">
        <v>54</v>
      </c>
      <c r="I6025" s="4" t="s">
        <v>88</v>
      </c>
      <c r="J6025" s="4" t="s">
        <v>88</v>
      </c>
    </row>
    <row r="6026" spans="1:10" x14ac:dyDescent="0.2">
      <c r="A6026" s="4" t="s">
        <v>646</v>
      </c>
      <c r="B6026" s="4" t="s">
        <v>301</v>
      </c>
      <c r="C6026" s="4" t="s">
        <v>510</v>
      </c>
      <c r="D6026" s="4" t="s">
        <v>2892</v>
      </c>
      <c r="E6026" s="4" t="s">
        <v>999</v>
      </c>
      <c r="F6026" s="4" t="s">
        <v>999</v>
      </c>
      <c r="G6026" s="4" t="s">
        <v>826</v>
      </c>
      <c r="H6026" s="4" t="s">
        <v>54</v>
      </c>
      <c r="I6026" s="4" t="s">
        <v>88</v>
      </c>
      <c r="J6026" s="4" t="s">
        <v>88</v>
      </c>
    </row>
    <row r="6027" spans="1:10" x14ac:dyDescent="0.2">
      <c r="A6027" s="4" t="s">
        <v>646</v>
      </c>
      <c r="B6027" s="4" t="s">
        <v>303</v>
      </c>
      <c r="C6027" s="4" t="s">
        <v>511</v>
      </c>
      <c r="D6027" s="4" t="s">
        <v>2893</v>
      </c>
      <c r="E6027" s="4" t="s">
        <v>999</v>
      </c>
      <c r="F6027" s="4" t="s">
        <v>999</v>
      </c>
      <c r="G6027" s="4" t="s">
        <v>826</v>
      </c>
      <c r="H6027" s="4" t="s">
        <v>54</v>
      </c>
      <c r="I6027" s="4" t="s">
        <v>37</v>
      </c>
      <c r="J6027" s="4" t="s">
        <v>127</v>
      </c>
    </row>
    <row r="6028" spans="1:10" x14ac:dyDescent="0.2">
      <c r="A6028" s="4" t="s">
        <v>646</v>
      </c>
      <c r="B6028" s="4" t="s">
        <v>305</v>
      </c>
      <c r="C6028" s="4" t="s">
        <v>512</v>
      </c>
      <c r="D6028" s="4" t="s">
        <v>2894</v>
      </c>
      <c r="E6028" s="4" t="s">
        <v>999</v>
      </c>
      <c r="F6028" s="4" t="s">
        <v>999</v>
      </c>
      <c r="G6028" s="4" t="s">
        <v>826</v>
      </c>
      <c r="H6028" s="4" t="s">
        <v>54</v>
      </c>
      <c r="I6028" s="4" t="s">
        <v>56</v>
      </c>
      <c r="J6028" s="4" t="s">
        <v>426</v>
      </c>
    </row>
    <row r="6029" spans="1:10" x14ac:dyDescent="0.2">
      <c r="A6029" s="4" t="s">
        <v>646</v>
      </c>
      <c r="B6029" s="4" t="s">
        <v>139</v>
      </c>
      <c r="C6029" s="4" t="s">
        <v>513</v>
      </c>
      <c r="D6029" s="4" t="s">
        <v>2895</v>
      </c>
      <c r="E6029" s="4" t="s">
        <v>999</v>
      </c>
      <c r="F6029" s="4" t="s">
        <v>999</v>
      </c>
      <c r="G6029" s="4" t="s">
        <v>826</v>
      </c>
      <c r="H6029" s="4" t="s">
        <v>54</v>
      </c>
      <c r="I6029" s="4" t="s">
        <v>56</v>
      </c>
      <c r="J6029" s="4" t="s">
        <v>426</v>
      </c>
    </row>
    <row r="6030" spans="1:10" x14ac:dyDescent="0.2">
      <c r="A6030" s="4" t="s">
        <v>646</v>
      </c>
      <c r="B6030" s="4" t="s">
        <v>142</v>
      </c>
      <c r="C6030" s="4" t="s">
        <v>514</v>
      </c>
      <c r="D6030" s="4" t="s">
        <v>2896</v>
      </c>
      <c r="E6030" s="4" t="s">
        <v>999</v>
      </c>
      <c r="F6030" s="4" t="s">
        <v>999</v>
      </c>
      <c r="G6030" s="4" t="s">
        <v>826</v>
      </c>
      <c r="H6030" s="4" t="s">
        <v>54</v>
      </c>
      <c r="I6030" s="4" t="s">
        <v>56</v>
      </c>
      <c r="J6030" s="4" t="s">
        <v>426</v>
      </c>
    </row>
    <row r="6031" spans="1:10" x14ac:dyDescent="0.2">
      <c r="A6031" s="4" t="s">
        <v>646</v>
      </c>
      <c r="B6031" s="4" t="s">
        <v>143</v>
      </c>
      <c r="C6031" s="4" t="s">
        <v>515</v>
      </c>
      <c r="D6031" s="4" t="s">
        <v>2897</v>
      </c>
      <c r="E6031" s="4" t="s">
        <v>999</v>
      </c>
      <c r="F6031" s="4" t="s">
        <v>999</v>
      </c>
      <c r="G6031" s="4" t="s">
        <v>826</v>
      </c>
      <c r="H6031" s="4" t="s">
        <v>54</v>
      </c>
      <c r="I6031" s="4" t="s">
        <v>56</v>
      </c>
      <c r="J6031" s="4" t="s">
        <v>426</v>
      </c>
    </row>
    <row r="6032" spans="1:10" x14ac:dyDescent="0.2">
      <c r="A6032" s="4" t="s">
        <v>646</v>
      </c>
      <c r="B6032" s="4" t="s">
        <v>144</v>
      </c>
      <c r="C6032" s="4" t="s">
        <v>516</v>
      </c>
      <c r="D6032" s="4" t="s">
        <v>2898</v>
      </c>
      <c r="E6032" s="4" t="s">
        <v>999</v>
      </c>
      <c r="F6032" s="4" t="s">
        <v>999</v>
      </c>
      <c r="G6032" s="4" t="s">
        <v>826</v>
      </c>
      <c r="H6032" s="4" t="s">
        <v>54</v>
      </c>
      <c r="I6032" s="4" t="s">
        <v>56</v>
      </c>
      <c r="J6032" s="4" t="s">
        <v>426</v>
      </c>
    </row>
    <row r="6033" spans="1:10" x14ac:dyDescent="0.2">
      <c r="A6033" s="4" t="s">
        <v>646</v>
      </c>
      <c r="B6033" s="4" t="s">
        <v>146</v>
      </c>
      <c r="C6033" s="4" t="s">
        <v>517</v>
      </c>
      <c r="D6033" s="4" t="s">
        <v>2899</v>
      </c>
      <c r="E6033" s="4" t="s">
        <v>999</v>
      </c>
      <c r="F6033" s="4" t="s">
        <v>999</v>
      </c>
      <c r="G6033" s="4" t="s">
        <v>826</v>
      </c>
      <c r="H6033" s="4" t="s">
        <v>54</v>
      </c>
      <c r="I6033" s="4" t="s">
        <v>56</v>
      </c>
      <c r="J6033" s="4" t="s">
        <v>426</v>
      </c>
    </row>
    <row r="6034" spans="1:10" x14ac:dyDescent="0.2">
      <c r="A6034" s="4" t="s">
        <v>646</v>
      </c>
      <c r="B6034" s="4" t="s">
        <v>373</v>
      </c>
      <c r="C6034" s="4" t="s">
        <v>518</v>
      </c>
      <c r="D6034" s="4" t="s">
        <v>2900</v>
      </c>
      <c r="E6034" s="4" t="s">
        <v>999</v>
      </c>
      <c r="F6034" s="4" t="s">
        <v>999</v>
      </c>
      <c r="G6034" s="4" t="s">
        <v>826</v>
      </c>
      <c r="H6034" s="4" t="s">
        <v>54</v>
      </c>
      <c r="I6034" s="4" t="s">
        <v>56</v>
      </c>
      <c r="J6034" s="4" t="s">
        <v>426</v>
      </c>
    </row>
    <row r="6035" spans="1:10" x14ac:dyDescent="0.2">
      <c r="A6035" s="4" t="s">
        <v>647</v>
      </c>
      <c r="B6035" s="4" t="s">
        <v>38</v>
      </c>
      <c r="C6035" s="4" t="s">
        <v>39</v>
      </c>
      <c r="D6035" s="4" t="s">
        <v>2412</v>
      </c>
      <c r="E6035" s="4" t="s">
        <v>826</v>
      </c>
      <c r="F6035" s="4" t="s">
        <v>826</v>
      </c>
      <c r="G6035" s="4" t="s">
        <v>826</v>
      </c>
      <c r="H6035" s="4" t="s">
        <v>45</v>
      </c>
      <c r="I6035" s="4" t="s">
        <v>52</v>
      </c>
      <c r="J6035" s="4" t="s">
        <v>125</v>
      </c>
    </row>
    <row r="6036" spans="1:10" x14ac:dyDescent="0.2">
      <c r="A6036" s="4" t="s">
        <v>647</v>
      </c>
      <c r="B6036" s="4" t="s">
        <v>43</v>
      </c>
      <c r="C6036" s="4" t="s">
        <v>99</v>
      </c>
      <c r="D6036" s="4" t="s">
        <v>2412</v>
      </c>
      <c r="E6036" s="4" t="s">
        <v>2316</v>
      </c>
      <c r="F6036" s="4" t="s">
        <v>2316</v>
      </c>
      <c r="G6036" s="4" t="s">
        <v>826</v>
      </c>
      <c r="H6036" s="4" t="s">
        <v>45</v>
      </c>
      <c r="I6036" s="4" t="s">
        <v>52</v>
      </c>
      <c r="J6036" s="4" t="s">
        <v>125</v>
      </c>
    </row>
    <row r="6037" spans="1:10" x14ac:dyDescent="0.2">
      <c r="A6037" s="4" t="s">
        <v>647</v>
      </c>
      <c r="B6037" s="4" t="s">
        <v>48</v>
      </c>
      <c r="C6037" s="4" t="s">
        <v>100</v>
      </c>
      <c r="D6037" s="4" t="s">
        <v>2139</v>
      </c>
      <c r="E6037" s="4" t="s">
        <v>2316</v>
      </c>
      <c r="F6037" s="4" t="s">
        <v>2316</v>
      </c>
      <c r="G6037" s="4" t="s">
        <v>826</v>
      </c>
      <c r="H6037" s="4" t="s">
        <v>45</v>
      </c>
      <c r="I6037" s="4" t="s">
        <v>52</v>
      </c>
      <c r="J6037" s="4" t="s">
        <v>125</v>
      </c>
    </row>
    <row r="6038" spans="1:10" x14ac:dyDescent="0.2">
      <c r="A6038" s="4" t="s">
        <v>647</v>
      </c>
      <c r="B6038" s="4" t="s">
        <v>50</v>
      </c>
      <c r="C6038" s="4" t="s">
        <v>101</v>
      </c>
      <c r="D6038" s="4" t="s">
        <v>2140</v>
      </c>
      <c r="E6038" s="4" t="s">
        <v>2316</v>
      </c>
      <c r="F6038" s="4" t="s">
        <v>2316</v>
      </c>
      <c r="G6038" s="4" t="s">
        <v>826</v>
      </c>
      <c r="H6038" s="4" t="s">
        <v>45</v>
      </c>
      <c r="I6038" s="4" t="s">
        <v>52</v>
      </c>
      <c r="J6038" s="4" t="s">
        <v>125</v>
      </c>
    </row>
    <row r="6039" spans="1:10" x14ac:dyDescent="0.2">
      <c r="A6039" s="4" t="s">
        <v>647</v>
      </c>
      <c r="B6039" s="4" t="s">
        <v>52</v>
      </c>
      <c r="C6039" s="4" t="s">
        <v>102</v>
      </c>
      <c r="D6039" s="4" t="s">
        <v>2142</v>
      </c>
      <c r="E6039" s="4" t="s">
        <v>2316</v>
      </c>
      <c r="F6039" s="4" t="s">
        <v>2316</v>
      </c>
      <c r="G6039" s="4" t="s">
        <v>826</v>
      </c>
      <c r="H6039" s="4" t="s">
        <v>45</v>
      </c>
      <c r="I6039" s="4" t="s">
        <v>52</v>
      </c>
      <c r="J6039" s="4" t="s">
        <v>125</v>
      </c>
    </row>
    <row r="6040" spans="1:10" x14ac:dyDescent="0.2">
      <c r="A6040" s="4" t="s">
        <v>647</v>
      </c>
      <c r="B6040" s="4" t="s">
        <v>54</v>
      </c>
      <c r="C6040" s="4" t="s">
        <v>103</v>
      </c>
      <c r="D6040" s="4" t="s">
        <v>2901</v>
      </c>
      <c r="E6040" s="4" t="s">
        <v>2316</v>
      </c>
      <c r="F6040" s="4" t="s">
        <v>2316</v>
      </c>
      <c r="G6040" s="4" t="s">
        <v>826</v>
      </c>
      <c r="H6040" s="4" t="s">
        <v>45</v>
      </c>
      <c r="I6040" s="4" t="s">
        <v>52</v>
      </c>
      <c r="J6040" s="4" t="s">
        <v>125</v>
      </c>
    </row>
    <row r="6041" spans="1:10" x14ac:dyDescent="0.2">
      <c r="A6041" s="4" t="s">
        <v>647</v>
      </c>
      <c r="B6041" s="4" t="s">
        <v>56</v>
      </c>
      <c r="C6041" s="4" t="s">
        <v>104</v>
      </c>
      <c r="D6041" s="4" t="s">
        <v>2144</v>
      </c>
      <c r="E6041" s="4" t="s">
        <v>2316</v>
      </c>
      <c r="F6041" s="4" t="s">
        <v>2316</v>
      </c>
      <c r="G6041" s="4" t="s">
        <v>826</v>
      </c>
      <c r="H6041" s="4" t="s">
        <v>45</v>
      </c>
      <c r="I6041" s="4" t="s">
        <v>52</v>
      </c>
      <c r="J6041" s="4" t="s">
        <v>125</v>
      </c>
    </row>
    <row r="6042" spans="1:10" x14ac:dyDescent="0.2">
      <c r="A6042" s="4" t="s">
        <v>647</v>
      </c>
      <c r="B6042" s="4" t="s">
        <v>58</v>
      </c>
      <c r="C6042" s="4" t="s">
        <v>106</v>
      </c>
      <c r="D6042" s="4" t="s">
        <v>2145</v>
      </c>
      <c r="E6042" s="4" t="s">
        <v>2316</v>
      </c>
      <c r="F6042" s="4" t="s">
        <v>2316</v>
      </c>
      <c r="G6042" s="4" t="s">
        <v>826</v>
      </c>
      <c r="H6042" s="4" t="s">
        <v>45</v>
      </c>
      <c r="I6042" s="4" t="s">
        <v>52</v>
      </c>
      <c r="J6042" s="4" t="s">
        <v>125</v>
      </c>
    </row>
    <row r="6043" spans="1:10" x14ac:dyDescent="0.2">
      <c r="A6043" s="4" t="s">
        <v>647</v>
      </c>
      <c r="B6043" s="4" t="s">
        <v>37</v>
      </c>
      <c r="C6043" s="4" t="s">
        <v>107</v>
      </c>
      <c r="D6043" s="4" t="s">
        <v>2902</v>
      </c>
      <c r="E6043" s="4" t="s">
        <v>2316</v>
      </c>
      <c r="F6043" s="4" t="s">
        <v>2316</v>
      </c>
      <c r="G6043" s="4" t="s">
        <v>826</v>
      </c>
      <c r="H6043" s="4" t="s">
        <v>45</v>
      </c>
      <c r="I6043" s="4" t="s">
        <v>52</v>
      </c>
      <c r="J6043" s="4" t="s">
        <v>125</v>
      </c>
    </row>
    <row r="6044" spans="1:10" x14ac:dyDescent="0.2">
      <c r="A6044" s="4" t="s">
        <v>647</v>
      </c>
      <c r="B6044" s="4" t="s">
        <v>63</v>
      </c>
      <c r="C6044" s="4" t="s">
        <v>108</v>
      </c>
      <c r="D6044" s="4" t="s">
        <v>2292</v>
      </c>
      <c r="E6044" s="4" t="s">
        <v>2316</v>
      </c>
      <c r="F6044" s="4" t="s">
        <v>2316</v>
      </c>
      <c r="G6044" s="4" t="s">
        <v>826</v>
      </c>
      <c r="H6044" s="4" t="s">
        <v>45</v>
      </c>
      <c r="I6044" s="4" t="s">
        <v>52</v>
      </c>
      <c r="J6044" s="4" t="s">
        <v>125</v>
      </c>
    </row>
    <row r="6045" spans="1:10" x14ac:dyDescent="0.2">
      <c r="A6045" s="4" t="s">
        <v>647</v>
      </c>
      <c r="B6045" s="4" t="s">
        <v>45</v>
      </c>
      <c r="C6045" s="4" t="s">
        <v>109</v>
      </c>
      <c r="D6045" s="4" t="s">
        <v>2150</v>
      </c>
      <c r="E6045" s="4" t="s">
        <v>2316</v>
      </c>
      <c r="F6045" s="4" t="s">
        <v>2316</v>
      </c>
      <c r="G6045" s="4" t="s">
        <v>826</v>
      </c>
      <c r="H6045" s="4" t="s">
        <v>45</v>
      </c>
      <c r="I6045" s="4" t="s">
        <v>52</v>
      </c>
      <c r="J6045" s="4" t="s">
        <v>125</v>
      </c>
    </row>
    <row r="6046" spans="1:10" x14ac:dyDescent="0.2">
      <c r="A6046" s="4" t="s">
        <v>647</v>
      </c>
      <c r="B6046" s="4" t="s">
        <v>66</v>
      </c>
      <c r="C6046" s="4" t="s">
        <v>110</v>
      </c>
      <c r="D6046" s="4" t="s">
        <v>2151</v>
      </c>
      <c r="E6046" s="4" t="s">
        <v>2316</v>
      </c>
      <c r="F6046" s="4" t="s">
        <v>2316</v>
      </c>
      <c r="G6046" s="4" t="s">
        <v>826</v>
      </c>
      <c r="H6046" s="4" t="s">
        <v>45</v>
      </c>
      <c r="I6046" s="4" t="s">
        <v>52</v>
      </c>
      <c r="J6046" s="4" t="s">
        <v>125</v>
      </c>
    </row>
    <row r="6047" spans="1:10" x14ac:dyDescent="0.2">
      <c r="A6047" s="4" t="s">
        <v>647</v>
      </c>
      <c r="B6047" s="4" t="s">
        <v>68</v>
      </c>
      <c r="C6047" s="4" t="s">
        <v>111</v>
      </c>
      <c r="D6047" s="4" t="s">
        <v>2152</v>
      </c>
      <c r="E6047" s="4" t="s">
        <v>2316</v>
      </c>
      <c r="F6047" s="4" t="s">
        <v>2316</v>
      </c>
      <c r="G6047" s="4" t="s">
        <v>826</v>
      </c>
      <c r="H6047" s="4" t="s">
        <v>45</v>
      </c>
      <c r="I6047" s="4" t="s">
        <v>52</v>
      </c>
      <c r="J6047" s="4" t="s">
        <v>125</v>
      </c>
    </row>
    <row r="6048" spans="1:10" x14ac:dyDescent="0.2">
      <c r="A6048" s="4" t="s">
        <v>647</v>
      </c>
      <c r="B6048" s="4" t="s">
        <v>46</v>
      </c>
      <c r="C6048" s="4" t="s">
        <v>112</v>
      </c>
      <c r="D6048" s="4" t="s">
        <v>2153</v>
      </c>
      <c r="E6048" s="4" t="s">
        <v>2316</v>
      </c>
      <c r="F6048" s="4" t="s">
        <v>2316</v>
      </c>
      <c r="G6048" s="4" t="s">
        <v>826</v>
      </c>
      <c r="H6048" s="4" t="s">
        <v>45</v>
      </c>
      <c r="I6048" s="4" t="s">
        <v>52</v>
      </c>
      <c r="J6048" s="4" t="s">
        <v>125</v>
      </c>
    </row>
    <row r="6049" spans="1:10" x14ac:dyDescent="0.2">
      <c r="A6049" s="4" t="s">
        <v>647</v>
      </c>
      <c r="B6049" s="4" t="s">
        <v>71</v>
      </c>
      <c r="C6049" s="4" t="s">
        <v>113</v>
      </c>
      <c r="D6049" s="4" t="s">
        <v>2195</v>
      </c>
      <c r="E6049" s="4" t="s">
        <v>2316</v>
      </c>
      <c r="F6049" s="4" t="s">
        <v>2316</v>
      </c>
      <c r="G6049" s="4" t="s">
        <v>826</v>
      </c>
      <c r="H6049" s="4" t="s">
        <v>45</v>
      </c>
      <c r="I6049" s="4" t="s">
        <v>52</v>
      </c>
      <c r="J6049" s="4" t="s">
        <v>125</v>
      </c>
    </row>
    <row r="6050" spans="1:10" x14ac:dyDescent="0.2">
      <c r="A6050" s="4" t="s">
        <v>647</v>
      </c>
      <c r="B6050" s="4" t="s">
        <v>73</v>
      </c>
      <c r="C6050" s="4" t="s">
        <v>130</v>
      </c>
      <c r="D6050" s="4" t="s">
        <v>2358</v>
      </c>
      <c r="E6050" s="4" t="s">
        <v>2316</v>
      </c>
      <c r="F6050" s="4" t="s">
        <v>2316</v>
      </c>
      <c r="G6050" s="4" t="s">
        <v>826</v>
      </c>
      <c r="H6050" s="4" t="s">
        <v>45</v>
      </c>
      <c r="I6050" s="4" t="s">
        <v>52</v>
      </c>
      <c r="J6050" s="4" t="s">
        <v>125</v>
      </c>
    </row>
    <row r="6051" spans="1:10" x14ac:dyDescent="0.2">
      <c r="A6051" s="4" t="s">
        <v>647</v>
      </c>
      <c r="B6051" s="4" t="s">
        <v>75</v>
      </c>
      <c r="C6051" s="4" t="s">
        <v>133</v>
      </c>
      <c r="D6051" s="4" t="s">
        <v>2561</v>
      </c>
      <c r="E6051" s="4" t="s">
        <v>2316</v>
      </c>
      <c r="F6051" s="4" t="s">
        <v>2316</v>
      </c>
      <c r="G6051" s="4" t="s">
        <v>826</v>
      </c>
      <c r="H6051" s="4" t="s">
        <v>45</v>
      </c>
      <c r="I6051" s="4" t="s">
        <v>52</v>
      </c>
      <c r="J6051" s="4" t="s">
        <v>125</v>
      </c>
    </row>
    <row r="6052" spans="1:10" x14ac:dyDescent="0.2">
      <c r="A6052" s="4" t="s">
        <v>647</v>
      </c>
      <c r="B6052" s="4" t="s">
        <v>60</v>
      </c>
      <c r="C6052" s="4" t="s">
        <v>134</v>
      </c>
      <c r="D6052" s="4" t="s">
        <v>2158</v>
      </c>
      <c r="E6052" s="4" t="s">
        <v>2316</v>
      </c>
      <c r="F6052" s="4" t="s">
        <v>2316</v>
      </c>
      <c r="G6052" s="4" t="s">
        <v>826</v>
      </c>
      <c r="H6052" s="4" t="s">
        <v>45</v>
      </c>
      <c r="I6052" s="4" t="s">
        <v>52</v>
      </c>
      <c r="J6052" s="4" t="s">
        <v>125</v>
      </c>
    </row>
    <row r="6053" spans="1:10" x14ac:dyDescent="0.2">
      <c r="A6053" s="4" t="s">
        <v>647</v>
      </c>
      <c r="B6053" s="4" t="s">
        <v>78</v>
      </c>
      <c r="C6053" s="4" t="s">
        <v>135</v>
      </c>
      <c r="D6053" s="4" t="s">
        <v>2159</v>
      </c>
      <c r="E6053" s="4" t="s">
        <v>2316</v>
      </c>
      <c r="F6053" s="4" t="s">
        <v>2316</v>
      </c>
      <c r="G6053" s="4" t="s">
        <v>826</v>
      </c>
      <c r="H6053" s="4" t="s">
        <v>45</v>
      </c>
      <c r="I6053" s="4" t="s">
        <v>52</v>
      </c>
      <c r="J6053" s="4" t="s">
        <v>125</v>
      </c>
    </row>
    <row r="6054" spans="1:10" x14ac:dyDescent="0.2">
      <c r="A6054" s="4" t="s">
        <v>647</v>
      </c>
      <c r="B6054" s="4" t="s">
        <v>84</v>
      </c>
      <c r="C6054" s="4" t="s">
        <v>136</v>
      </c>
      <c r="D6054" s="4" t="s">
        <v>2323</v>
      </c>
      <c r="E6054" s="4" t="s">
        <v>2316</v>
      </c>
      <c r="F6054" s="4" t="s">
        <v>2316</v>
      </c>
      <c r="G6054" s="4" t="s">
        <v>826</v>
      </c>
      <c r="H6054" s="4" t="s">
        <v>45</v>
      </c>
      <c r="I6054" s="4" t="s">
        <v>52</v>
      </c>
      <c r="J6054" s="4" t="s">
        <v>125</v>
      </c>
    </row>
    <row r="6055" spans="1:10" x14ac:dyDescent="0.2">
      <c r="A6055" s="4" t="s">
        <v>647</v>
      </c>
      <c r="B6055" s="4" t="s">
        <v>137</v>
      </c>
      <c r="C6055" s="4" t="s">
        <v>138</v>
      </c>
      <c r="D6055" s="4" t="s">
        <v>2299</v>
      </c>
      <c r="E6055" s="4" t="s">
        <v>2316</v>
      </c>
      <c r="F6055" s="4" t="s">
        <v>2316</v>
      </c>
      <c r="G6055" s="4" t="s">
        <v>826</v>
      </c>
      <c r="H6055" s="4" t="s">
        <v>45</v>
      </c>
      <c r="I6055" s="4" t="s">
        <v>52</v>
      </c>
      <c r="J6055" s="4" t="s">
        <v>125</v>
      </c>
    </row>
    <row r="6056" spans="1:10" x14ac:dyDescent="0.2">
      <c r="A6056" s="4" t="s">
        <v>647</v>
      </c>
      <c r="B6056" s="4" t="s">
        <v>174</v>
      </c>
      <c r="C6056" s="4" t="s">
        <v>473</v>
      </c>
      <c r="D6056" s="4" t="s">
        <v>2318</v>
      </c>
      <c r="E6056" s="4" t="s">
        <v>2316</v>
      </c>
      <c r="F6056" s="4" t="s">
        <v>2316</v>
      </c>
      <c r="G6056" s="4" t="s">
        <v>826</v>
      </c>
      <c r="H6056" s="4" t="s">
        <v>45</v>
      </c>
      <c r="I6056" s="4" t="s">
        <v>52</v>
      </c>
      <c r="J6056" s="4" t="s">
        <v>125</v>
      </c>
    </row>
    <row r="6057" spans="1:10" x14ac:dyDescent="0.2">
      <c r="A6057" s="4" t="s">
        <v>647</v>
      </c>
      <c r="B6057" s="4" t="s">
        <v>114</v>
      </c>
      <c r="C6057" s="4" t="s">
        <v>474</v>
      </c>
      <c r="D6057" s="4" t="s">
        <v>2225</v>
      </c>
      <c r="E6057" s="4" t="s">
        <v>2316</v>
      </c>
      <c r="F6057" s="4" t="s">
        <v>2316</v>
      </c>
      <c r="G6057" s="4" t="s">
        <v>826</v>
      </c>
      <c r="H6057" s="4" t="s">
        <v>45</v>
      </c>
      <c r="I6057" s="4" t="s">
        <v>52</v>
      </c>
      <c r="J6057" s="4" t="s">
        <v>125</v>
      </c>
    </row>
    <row r="6058" spans="1:10" x14ac:dyDescent="0.2">
      <c r="A6058" s="4" t="s">
        <v>647</v>
      </c>
      <c r="B6058" s="4" t="s">
        <v>131</v>
      </c>
      <c r="C6058" s="4" t="s">
        <v>475</v>
      </c>
      <c r="D6058" s="4" t="s">
        <v>2226</v>
      </c>
      <c r="E6058" s="4" t="s">
        <v>2316</v>
      </c>
      <c r="F6058" s="4" t="s">
        <v>2316</v>
      </c>
      <c r="G6058" s="4" t="s">
        <v>826</v>
      </c>
      <c r="H6058" s="4" t="s">
        <v>45</v>
      </c>
      <c r="I6058" s="4" t="s">
        <v>52</v>
      </c>
      <c r="J6058" s="4" t="s">
        <v>125</v>
      </c>
    </row>
    <row r="6059" spans="1:10" x14ac:dyDescent="0.2">
      <c r="A6059" s="4" t="s">
        <v>647</v>
      </c>
      <c r="B6059" s="4" t="s">
        <v>178</v>
      </c>
      <c r="C6059" s="4" t="s">
        <v>476</v>
      </c>
      <c r="D6059" s="4" t="s">
        <v>2165</v>
      </c>
      <c r="E6059" s="4" t="s">
        <v>2316</v>
      </c>
      <c r="F6059" s="4" t="s">
        <v>2316</v>
      </c>
      <c r="G6059" s="4" t="s">
        <v>826</v>
      </c>
      <c r="H6059" s="4" t="s">
        <v>45</v>
      </c>
      <c r="I6059" s="4" t="s">
        <v>52</v>
      </c>
      <c r="J6059" s="4" t="s">
        <v>125</v>
      </c>
    </row>
    <row r="6060" spans="1:10" x14ac:dyDescent="0.2">
      <c r="A6060" s="4" t="s">
        <v>647</v>
      </c>
      <c r="B6060" s="4" t="s">
        <v>123</v>
      </c>
      <c r="C6060" s="4" t="s">
        <v>500</v>
      </c>
      <c r="D6060" s="4" t="s">
        <v>2227</v>
      </c>
      <c r="E6060" s="4" t="s">
        <v>2316</v>
      </c>
      <c r="F6060" s="4" t="s">
        <v>2316</v>
      </c>
      <c r="G6060" s="4" t="s">
        <v>826</v>
      </c>
      <c r="H6060" s="4" t="s">
        <v>45</v>
      </c>
      <c r="I6060" s="4" t="s">
        <v>52</v>
      </c>
      <c r="J6060" s="4" t="s">
        <v>125</v>
      </c>
    </row>
    <row r="6061" spans="1:10" x14ac:dyDescent="0.2">
      <c r="A6061" s="4" t="s">
        <v>647</v>
      </c>
      <c r="B6061" s="4" t="s">
        <v>249</v>
      </c>
      <c r="C6061" s="4" t="s">
        <v>501</v>
      </c>
      <c r="D6061" s="4" t="s">
        <v>2460</v>
      </c>
      <c r="E6061" s="4" t="s">
        <v>2316</v>
      </c>
      <c r="F6061" s="4" t="s">
        <v>2316</v>
      </c>
      <c r="G6061" s="4" t="s">
        <v>826</v>
      </c>
      <c r="H6061" s="4" t="s">
        <v>45</v>
      </c>
      <c r="I6061" s="4" t="s">
        <v>52</v>
      </c>
      <c r="J6061" s="4" t="s">
        <v>125</v>
      </c>
    </row>
    <row r="6062" spans="1:10" x14ac:dyDescent="0.2">
      <c r="A6062" s="4" t="s">
        <v>647</v>
      </c>
      <c r="B6062" s="4" t="s">
        <v>262</v>
      </c>
      <c r="C6062" s="4" t="s">
        <v>502</v>
      </c>
      <c r="D6062" s="4" t="s">
        <v>2228</v>
      </c>
      <c r="E6062" s="4" t="s">
        <v>2316</v>
      </c>
      <c r="F6062" s="4" t="s">
        <v>2316</v>
      </c>
      <c r="G6062" s="4" t="s">
        <v>826</v>
      </c>
      <c r="H6062" s="4" t="s">
        <v>45</v>
      </c>
      <c r="I6062" s="4" t="s">
        <v>52</v>
      </c>
      <c r="J6062" s="4" t="s">
        <v>125</v>
      </c>
    </row>
    <row r="6063" spans="1:10" x14ac:dyDescent="0.2">
      <c r="A6063" s="4" t="s">
        <v>647</v>
      </c>
      <c r="B6063" s="4" t="s">
        <v>40</v>
      </c>
      <c r="C6063" s="4" t="s">
        <v>503</v>
      </c>
      <c r="D6063" s="4" t="s">
        <v>2547</v>
      </c>
      <c r="E6063" s="4" t="s">
        <v>2316</v>
      </c>
      <c r="F6063" s="4" t="s">
        <v>2316</v>
      </c>
      <c r="G6063" s="4" t="s">
        <v>826</v>
      </c>
      <c r="H6063" s="4" t="s">
        <v>45</v>
      </c>
      <c r="I6063" s="4" t="s">
        <v>52</v>
      </c>
      <c r="J6063" s="4" t="s">
        <v>125</v>
      </c>
    </row>
    <row r="6064" spans="1:10" x14ac:dyDescent="0.2">
      <c r="A6064" s="4" t="s">
        <v>647</v>
      </c>
      <c r="B6064" s="4" t="s">
        <v>270</v>
      </c>
      <c r="C6064" s="4" t="s">
        <v>504</v>
      </c>
      <c r="D6064" s="4" t="s">
        <v>2170</v>
      </c>
      <c r="E6064" s="4" t="s">
        <v>2316</v>
      </c>
      <c r="F6064" s="4" t="s">
        <v>2316</v>
      </c>
      <c r="G6064" s="4" t="s">
        <v>826</v>
      </c>
      <c r="H6064" s="4" t="s">
        <v>45</v>
      </c>
      <c r="I6064" s="4" t="s">
        <v>52</v>
      </c>
      <c r="J6064" s="4" t="s">
        <v>125</v>
      </c>
    </row>
    <row r="6065" spans="1:10" x14ac:dyDescent="0.2">
      <c r="A6065" s="4" t="s">
        <v>647</v>
      </c>
      <c r="B6065" s="4" t="s">
        <v>81</v>
      </c>
      <c r="C6065" s="4" t="s">
        <v>505</v>
      </c>
      <c r="D6065" s="4" t="s">
        <v>2171</v>
      </c>
      <c r="E6065" s="4" t="s">
        <v>2316</v>
      </c>
      <c r="F6065" s="4" t="s">
        <v>2316</v>
      </c>
      <c r="G6065" s="4" t="s">
        <v>826</v>
      </c>
      <c r="H6065" s="4" t="s">
        <v>45</v>
      </c>
      <c r="I6065" s="4" t="s">
        <v>52</v>
      </c>
      <c r="J6065" s="4" t="s">
        <v>125</v>
      </c>
    </row>
    <row r="6066" spans="1:10" x14ac:dyDescent="0.2">
      <c r="A6066" s="4" t="s">
        <v>647</v>
      </c>
      <c r="B6066" s="4" t="s">
        <v>126</v>
      </c>
      <c r="C6066" s="4" t="s">
        <v>506</v>
      </c>
      <c r="D6066" s="4" t="s">
        <v>2668</v>
      </c>
      <c r="E6066" s="4" t="s">
        <v>2903</v>
      </c>
      <c r="F6066" s="4" t="s">
        <v>2903</v>
      </c>
      <c r="G6066" s="4" t="s">
        <v>826</v>
      </c>
      <c r="H6066" s="4" t="s">
        <v>45</v>
      </c>
      <c r="I6066" s="4" t="s">
        <v>52</v>
      </c>
      <c r="J6066" s="4" t="s">
        <v>125</v>
      </c>
    </row>
    <row r="6067" spans="1:10" x14ac:dyDescent="0.2">
      <c r="A6067" s="4" t="s">
        <v>647</v>
      </c>
      <c r="B6067" s="4" t="s">
        <v>121</v>
      </c>
      <c r="C6067" s="4" t="s">
        <v>507</v>
      </c>
      <c r="D6067" s="4" t="s">
        <v>2904</v>
      </c>
      <c r="E6067" s="4" t="s">
        <v>2903</v>
      </c>
      <c r="F6067" s="4" t="s">
        <v>2903</v>
      </c>
      <c r="G6067" s="4" t="s">
        <v>826</v>
      </c>
      <c r="H6067" s="4" t="s">
        <v>58</v>
      </c>
      <c r="I6067" s="4" t="s">
        <v>52</v>
      </c>
      <c r="J6067" s="4" t="s">
        <v>125</v>
      </c>
    </row>
    <row r="6068" spans="1:10" x14ac:dyDescent="0.2">
      <c r="A6068" s="4" t="s">
        <v>647</v>
      </c>
      <c r="B6068" s="4" t="s">
        <v>291</v>
      </c>
      <c r="C6068" s="4" t="s">
        <v>508</v>
      </c>
      <c r="D6068" s="4" t="s">
        <v>2905</v>
      </c>
      <c r="E6068" s="4" t="s">
        <v>2903</v>
      </c>
      <c r="F6068" s="4" t="s">
        <v>2903</v>
      </c>
      <c r="G6068" s="4" t="s">
        <v>826</v>
      </c>
      <c r="H6068" s="4" t="s">
        <v>58</v>
      </c>
      <c r="I6068" s="4" t="s">
        <v>52</v>
      </c>
      <c r="J6068" s="4" t="s">
        <v>125</v>
      </c>
    </row>
    <row r="6069" spans="1:10" x14ac:dyDescent="0.2">
      <c r="A6069" s="4" t="s">
        <v>647</v>
      </c>
      <c r="B6069" s="4" t="s">
        <v>299</v>
      </c>
      <c r="C6069" s="4" t="s">
        <v>509</v>
      </c>
      <c r="D6069" s="4" t="s">
        <v>2906</v>
      </c>
      <c r="E6069" s="4" t="s">
        <v>2903</v>
      </c>
      <c r="F6069" s="4" t="s">
        <v>2903</v>
      </c>
      <c r="G6069" s="4" t="s">
        <v>826</v>
      </c>
      <c r="H6069" s="4" t="s">
        <v>58</v>
      </c>
      <c r="I6069" s="4" t="s">
        <v>52</v>
      </c>
      <c r="J6069" s="4" t="s">
        <v>125</v>
      </c>
    </row>
    <row r="6070" spans="1:10" x14ac:dyDescent="0.2">
      <c r="A6070" s="4" t="s">
        <v>647</v>
      </c>
      <c r="B6070" s="4" t="s">
        <v>301</v>
      </c>
      <c r="C6070" s="4" t="s">
        <v>510</v>
      </c>
      <c r="D6070" s="4" t="s">
        <v>2907</v>
      </c>
      <c r="E6070" s="4" t="s">
        <v>2903</v>
      </c>
      <c r="F6070" s="4" t="s">
        <v>2903</v>
      </c>
      <c r="G6070" s="4" t="s">
        <v>826</v>
      </c>
      <c r="H6070" s="4" t="s">
        <v>58</v>
      </c>
      <c r="I6070" s="4" t="s">
        <v>52</v>
      </c>
      <c r="J6070" s="4" t="s">
        <v>125</v>
      </c>
    </row>
    <row r="6071" spans="1:10" x14ac:dyDescent="0.2">
      <c r="A6071" s="4" t="s">
        <v>647</v>
      </c>
      <c r="B6071" s="4" t="s">
        <v>303</v>
      </c>
      <c r="C6071" s="4" t="s">
        <v>511</v>
      </c>
      <c r="D6071" s="4" t="s">
        <v>2908</v>
      </c>
      <c r="E6071" s="4" t="s">
        <v>2903</v>
      </c>
      <c r="F6071" s="4" t="s">
        <v>2903</v>
      </c>
      <c r="G6071" s="4" t="s">
        <v>826</v>
      </c>
      <c r="H6071" s="4" t="s">
        <v>58</v>
      </c>
      <c r="I6071" s="4" t="s">
        <v>52</v>
      </c>
      <c r="J6071" s="4" t="s">
        <v>125</v>
      </c>
    </row>
    <row r="6072" spans="1:10" x14ac:dyDescent="0.2">
      <c r="A6072" s="4" t="s">
        <v>647</v>
      </c>
      <c r="B6072" s="4" t="s">
        <v>305</v>
      </c>
      <c r="C6072" s="4" t="s">
        <v>512</v>
      </c>
      <c r="D6072" s="4" t="s">
        <v>2909</v>
      </c>
      <c r="E6072" s="4" t="s">
        <v>2903</v>
      </c>
      <c r="F6072" s="4" t="s">
        <v>2903</v>
      </c>
      <c r="G6072" s="4" t="s">
        <v>826</v>
      </c>
      <c r="H6072" s="4" t="s">
        <v>58</v>
      </c>
      <c r="I6072" s="4" t="s">
        <v>52</v>
      </c>
      <c r="J6072" s="4" t="s">
        <v>125</v>
      </c>
    </row>
    <row r="6073" spans="1:10" x14ac:dyDescent="0.2">
      <c r="A6073" s="4" t="s">
        <v>647</v>
      </c>
      <c r="B6073" s="4" t="s">
        <v>139</v>
      </c>
      <c r="C6073" s="4" t="s">
        <v>513</v>
      </c>
      <c r="D6073" s="4" t="s">
        <v>2910</v>
      </c>
      <c r="E6073" s="4" t="s">
        <v>2903</v>
      </c>
      <c r="F6073" s="4" t="s">
        <v>2903</v>
      </c>
      <c r="G6073" s="4" t="s">
        <v>826</v>
      </c>
      <c r="H6073" s="4" t="s">
        <v>58</v>
      </c>
      <c r="I6073" s="4" t="s">
        <v>52</v>
      </c>
      <c r="J6073" s="4" t="s">
        <v>125</v>
      </c>
    </row>
    <row r="6074" spans="1:10" x14ac:dyDescent="0.2">
      <c r="A6074" s="4" t="s">
        <v>647</v>
      </c>
      <c r="B6074" s="4" t="s">
        <v>142</v>
      </c>
      <c r="C6074" s="4" t="s">
        <v>514</v>
      </c>
      <c r="D6074" s="4" t="s">
        <v>2911</v>
      </c>
      <c r="E6074" s="4" t="s">
        <v>2903</v>
      </c>
      <c r="F6074" s="4" t="s">
        <v>2903</v>
      </c>
      <c r="G6074" s="4" t="s">
        <v>826</v>
      </c>
      <c r="H6074" s="4" t="s">
        <v>58</v>
      </c>
      <c r="I6074" s="4" t="s">
        <v>40</v>
      </c>
      <c r="J6074" s="4" t="s">
        <v>124</v>
      </c>
    </row>
    <row r="6075" spans="1:10" x14ac:dyDescent="0.2">
      <c r="A6075" s="4" t="s">
        <v>647</v>
      </c>
      <c r="B6075" s="4" t="s">
        <v>143</v>
      </c>
      <c r="C6075" s="4" t="s">
        <v>515</v>
      </c>
      <c r="D6075" s="4" t="s">
        <v>2912</v>
      </c>
      <c r="E6075" s="4" t="s">
        <v>2903</v>
      </c>
      <c r="F6075" s="4" t="s">
        <v>2903</v>
      </c>
      <c r="G6075" s="4" t="s">
        <v>826</v>
      </c>
      <c r="H6075" s="4" t="s">
        <v>58</v>
      </c>
      <c r="I6075" s="4" t="s">
        <v>52</v>
      </c>
      <c r="J6075" s="4" t="s">
        <v>125</v>
      </c>
    </row>
    <row r="6076" spans="1:10" x14ac:dyDescent="0.2">
      <c r="A6076" s="4" t="s">
        <v>647</v>
      </c>
      <c r="B6076" s="4" t="s">
        <v>144</v>
      </c>
      <c r="C6076" s="4" t="s">
        <v>516</v>
      </c>
      <c r="D6076" s="4" t="s">
        <v>2913</v>
      </c>
      <c r="E6076" s="4" t="s">
        <v>2903</v>
      </c>
      <c r="F6076" s="4" t="s">
        <v>2903</v>
      </c>
      <c r="G6076" s="4" t="s">
        <v>826</v>
      </c>
      <c r="H6076" s="4" t="s">
        <v>58</v>
      </c>
      <c r="I6076" s="4" t="s">
        <v>40</v>
      </c>
      <c r="J6076" s="4" t="s">
        <v>124</v>
      </c>
    </row>
    <row r="6077" spans="1:10" x14ac:dyDescent="0.2">
      <c r="A6077" s="4" t="s">
        <v>647</v>
      </c>
      <c r="B6077" s="4" t="s">
        <v>146</v>
      </c>
      <c r="C6077" s="4" t="s">
        <v>517</v>
      </c>
      <c r="D6077" s="4" t="s">
        <v>2914</v>
      </c>
      <c r="E6077" s="4" t="s">
        <v>2903</v>
      </c>
      <c r="F6077" s="4" t="s">
        <v>2903</v>
      </c>
      <c r="G6077" s="4" t="s">
        <v>826</v>
      </c>
      <c r="H6077" s="4" t="s">
        <v>58</v>
      </c>
      <c r="I6077" s="4" t="s">
        <v>40</v>
      </c>
      <c r="J6077" s="4" t="s">
        <v>124</v>
      </c>
    </row>
    <row r="6078" spans="1:10" x14ac:dyDescent="0.2">
      <c r="A6078" s="4" t="s">
        <v>647</v>
      </c>
      <c r="B6078" s="4" t="s">
        <v>373</v>
      </c>
      <c r="C6078" s="4" t="s">
        <v>518</v>
      </c>
      <c r="D6078" s="4" t="s">
        <v>2915</v>
      </c>
      <c r="E6078" s="4" t="s">
        <v>2916</v>
      </c>
      <c r="F6078" s="4" t="s">
        <v>2916</v>
      </c>
      <c r="G6078" s="4" t="s">
        <v>826</v>
      </c>
      <c r="H6078" s="4" t="s">
        <v>58</v>
      </c>
      <c r="I6078" s="4" t="s">
        <v>52</v>
      </c>
      <c r="J6078" s="4" t="s">
        <v>125</v>
      </c>
    </row>
    <row r="6079" spans="1:10" x14ac:dyDescent="0.2">
      <c r="A6079" s="4" t="s">
        <v>648</v>
      </c>
      <c r="B6079" s="4" t="s">
        <v>38</v>
      </c>
      <c r="C6079" s="4" t="s">
        <v>39</v>
      </c>
      <c r="D6079" s="4" t="s">
        <v>2042</v>
      </c>
      <c r="E6079" s="4" t="s">
        <v>1625</v>
      </c>
      <c r="F6079" s="4" t="s">
        <v>1625</v>
      </c>
      <c r="G6079" s="4" t="s">
        <v>826</v>
      </c>
      <c r="H6079" s="4" t="s">
        <v>66</v>
      </c>
      <c r="I6079" s="4" t="s">
        <v>71</v>
      </c>
      <c r="J6079" s="4" t="s">
        <v>105</v>
      </c>
    </row>
    <row r="6080" spans="1:10" x14ac:dyDescent="0.2">
      <c r="A6080" s="4" t="s">
        <v>648</v>
      </c>
      <c r="B6080" s="4" t="s">
        <v>43</v>
      </c>
      <c r="C6080" s="4" t="s">
        <v>99</v>
      </c>
      <c r="D6080" s="4" t="s">
        <v>2917</v>
      </c>
      <c r="E6080" s="4" t="s">
        <v>2918</v>
      </c>
      <c r="F6080" s="4" t="s">
        <v>2918</v>
      </c>
      <c r="G6080" s="4" t="s">
        <v>826</v>
      </c>
      <c r="H6080" s="4" t="s">
        <v>66</v>
      </c>
      <c r="I6080" s="4" t="s">
        <v>71</v>
      </c>
      <c r="J6080" s="4" t="s">
        <v>105</v>
      </c>
    </row>
    <row r="6081" spans="1:10" x14ac:dyDescent="0.2">
      <c r="A6081" s="4" t="s">
        <v>648</v>
      </c>
      <c r="B6081" s="4" t="s">
        <v>48</v>
      </c>
      <c r="C6081" s="4" t="s">
        <v>100</v>
      </c>
      <c r="D6081" s="4" t="s">
        <v>2043</v>
      </c>
      <c r="E6081" s="4" t="s">
        <v>2918</v>
      </c>
      <c r="F6081" s="4" t="s">
        <v>2918</v>
      </c>
      <c r="G6081" s="4" t="s">
        <v>826</v>
      </c>
      <c r="H6081" s="4" t="s">
        <v>66</v>
      </c>
      <c r="I6081" s="4" t="s">
        <v>71</v>
      </c>
      <c r="J6081" s="4" t="s">
        <v>105</v>
      </c>
    </row>
    <row r="6082" spans="1:10" x14ac:dyDescent="0.2">
      <c r="A6082" s="4" t="s">
        <v>648</v>
      </c>
      <c r="B6082" s="4" t="s">
        <v>50</v>
      </c>
      <c r="C6082" s="4" t="s">
        <v>101</v>
      </c>
      <c r="D6082" s="4" t="s">
        <v>2919</v>
      </c>
      <c r="E6082" s="4" t="s">
        <v>2918</v>
      </c>
      <c r="F6082" s="4" t="s">
        <v>2918</v>
      </c>
      <c r="G6082" s="4" t="s">
        <v>826</v>
      </c>
      <c r="H6082" s="4" t="s">
        <v>66</v>
      </c>
      <c r="I6082" s="4" t="s">
        <v>71</v>
      </c>
      <c r="J6082" s="4" t="s">
        <v>105</v>
      </c>
    </row>
    <row r="6083" spans="1:10" x14ac:dyDescent="0.2">
      <c r="A6083" s="4" t="s">
        <v>648</v>
      </c>
      <c r="B6083" s="4" t="s">
        <v>52</v>
      </c>
      <c r="C6083" s="4" t="s">
        <v>102</v>
      </c>
      <c r="D6083" s="4" t="s">
        <v>2030</v>
      </c>
      <c r="E6083" s="4" t="s">
        <v>2918</v>
      </c>
      <c r="F6083" s="4" t="s">
        <v>2918</v>
      </c>
      <c r="G6083" s="4" t="s">
        <v>826</v>
      </c>
      <c r="H6083" s="4" t="s">
        <v>66</v>
      </c>
      <c r="I6083" s="4" t="s">
        <v>71</v>
      </c>
      <c r="J6083" s="4" t="s">
        <v>105</v>
      </c>
    </row>
    <row r="6084" spans="1:10" x14ac:dyDescent="0.2">
      <c r="A6084" s="4" t="s">
        <v>648</v>
      </c>
      <c r="B6084" s="4" t="s">
        <v>54</v>
      </c>
      <c r="C6084" s="4" t="s">
        <v>103</v>
      </c>
      <c r="D6084" s="4" t="s">
        <v>2920</v>
      </c>
      <c r="E6084" s="4" t="s">
        <v>2918</v>
      </c>
      <c r="F6084" s="4" t="s">
        <v>2918</v>
      </c>
      <c r="G6084" s="4" t="s">
        <v>826</v>
      </c>
      <c r="H6084" s="4" t="s">
        <v>66</v>
      </c>
      <c r="I6084" s="4" t="s">
        <v>71</v>
      </c>
      <c r="J6084" s="4" t="s">
        <v>105</v>
      </c>
    </row>
    <row r="6085" spans="1:10" x14ac:dyDescent="0.2">
      <c r="A6085" s="4" t="s">
        <v>648</v>
      </c>
      <c r="B6085" s="4" t="s">
        <v>56</v>
      </c>
      <c r="C6085" s="4" t="s">
        <v>104</v>
      </c>
      <c r="D6085" s="4" t="s">
        <v>2059</v>
      </c>
      <c r="E6085" s="4" t="s">
        <v>2918</v>
      </c>
      <c r="F6085" s="4" t="s">
        <v>2918</v>
      </c>
      <c r="G6085" s="4" t="s">
        <v>826</v>
      </c>
      <c r="H6085" s="4" t="s">
        <v>66</v>
      </c>
      <c r="I6085" s="4" t="s">
        <v>71</v>
      </c>
      <c r="J6085" s="4" t="s">
        <v>105</v>
      </c>
    </row>
    <row r="6086" spans="1:10" x14ac:dyDescent="0.2">
      <c r="A6086" s="4" t="s">
        <v>648</v>
      </c>
      <c r="B6086" s="4" t="s">
        <v>58</v>
      </c>
      <c r="C6086" s="4" t="s">
        <v>106</v>
      </c>
      <c r="D6086" s="4" t="s">
        <v>2921</v>
      </c>
      <c r="E6086" s="4" t="s">
        <v>2918</v>
      </c>
      <c r="F6086" s="4" t="s">
        <v>2918</v>
      </c>
      <c r="G6086" s="4" t="s">
        <v>826</v>
      </c>
      <c r="H6086" s="4" t="s">
        <v>66</v>
      </c>
      <c r="I6086" s="4" t="s">
        <v>71</v>
      </c>
      <c r="J6086" s="4" t="s">
        <v>105</v>
      </c>
    </row>
    <row r="6087" spans="1:10" x14ac:dyDescent="0.2">
      <c r="A6087" s="4" t="s">
        <v>648</v>
      </c>
      <c r="B6087" s="4" t="s">
        <v>37</v>
      </c>
      <c r="C6087" s="4" t="s">
        <v>107</v>
      </c>
      <c r="D6087" s="4" t="s">
        <v>2922</v>
      </c>
      <c r="E6087" s="4" t="s">
        <v>2918</v>
      </c>
      <c r="F6087" s="4" t="s">
        <v>2918</v>
      </c>
      <c r="G6087" s="4" t="s">
        <v>826</v>
      </c>
      <c r="H6087" s="4" t="s">
        <v>66</v>
      </c>
      <c r="I6087" s="4" t="s">
        <v>71</v>
      </c>
      <c r="J6087" s="4" t="s">
        <v>105</v>
      </c>
    </row>
    <row r="6088" spans="1:10" x14ac:dyDescent="0.2">
      <c r="A6088" s="4" t="s">
        <v>648</v>
      </c>
      <c r="B6088" s="4" t="s">
        <v>63</v>
      </c>
      <c r="C6088" s="4" t="s">
        <v>108</v>
      </c>
      <c r="D6088" s="4" t="s">
        <v>2923</v>
      </c>
      <c r="E6088" s="4" t="s">
        <v>2918</v>
      </c>
      <c r="F6088" s="4" t="s">
        <v>2918</v>
      </c>
      <c r="G6088" s="4" t="s">
        <v>826</v>
      </c>
      <c r="H6088" s="4" t="s">
        <v>66</v>
      </c>
      <c r="I6088" s="4" t="s">
        <v>71</v>
      </c>
      <c r="J6088" s="4" t="s">
        <v>105</v>
      </c>
    </row>
    <row r="6089" spans="1:10" x14ac:dyDescent="0.2">
      <c r="A6089" s="4" t="s">
        <v>648</v>
      </c>
      <c r="B6089" s="4" t="s">
        <v>45</v>
      </c>
      <c r="C6089" s="4" t="s">
        <v>109</v>
      </c>
      <c r="D6089" s="4" t="s">
        <v>2077</v>
      </c>
      <c r="E6089" s="4" t="s">
        <v>2918</v>
      </c>
      <c r="F6089" s="4" t="s">
        <v>2918</v>
      </c>
      <c r="G6089" s="4" t="s">
        <v>826</v>
      </c>
      <c r="H6089" s="4" t="s">
        <v>66</v>
      </c>
      <c r="I6089" s="4" t="s">
        <v>71</v>
      </c>
      <c r="J6089" s="4" t="s">
        <v>105</v>
      </c>
    </row>
    <row r="6090" spans="1:10" x14ac:dyDescent="0.2">
      <c r="A6090" s="4" t="s">
        <v>648</v>
      </c>
      <c r="B6090" s="4" t="s">
        <v>66</v>
      </c>
      <c r="C6090" s="4" t="s">
        <v>110</v>
      </c>
      <c r="D6090" s="4" t="s">
        <v>2063</v>
      </c>
      <c r="E6090" s="4" t="s">
        <v>2918</v>
      </c>
      <c r="F6090" s="4" t="s">
        <v>2918</v>
      </c>
      <c r="G6090" s="4" t="s">
        <v>826</v>
      </c>
      <c r="H6090" s="4" t="s">
        <v>66</v>
      </c>
      <c r="I6090" s="4" t="s">
        <v>71</v>
      </c>
      <c r="J6090" s="4" t="s">
        <v>105</v>
      </c>
    </row>
    <row r="6091" spans="1:10" x14ac:dyDescent="0.2">
      <c r="A6091" s="4" t="s">
        <v>648</v>
      </c>
      <c r="B6091" s="4" t="s">
        <v>68</v>
      </c>
      <c r="C6091" s="4" t="s">
        <v>111</v>
      </c>
      <c r="D6091" s="4" t="s">
        <v>2924</v>
      </c>
      <c r="E6091" s="4" t="s">
        <v>2918</v>
      </c>
      <c r="F6091" s="4" t="s">
        <v>2918</v>
      </c>
      <c r="G6091" s="4" t="s">
        <v>826</v>
      </c>
      <c r="H6091" s="4" t="s">
        <v>66</v>
      </c>
      <c r="I6091" s="4" t="s">
        <v>71</v>
      </c>
      <c r="J6091" s="4" t="s">
        <v>105</v>
      </c>
    </row>
    <row r="6092" spans="1:10" x14ac:dyDescent="0.2">
      <c r="A6092" s="4" t="s">
        <v>648</v>
      </c>
      <c r="B6092" s="4" t="s">
        <v>46</v>
      </c>
      <c r="C6092" s="4" t="s">
        <v>112</v>
      </c>
      <c r="D6092" s="4" t="s">
        <v>2925</v>
      </c>
      <c r="E6092" s="4" t="s">
        <v>2918</v>
      </c>
      <c r="F6092" s="4" t="s">
        <v>2918</v>
      </c>
      <c r="G6092" s="4" t="s">
        <v>826</v>
      </c>
      <c r="H6092" s="4" t="s">
        <v>66</v>
      </c>
      <c r="I6092" s="4" t="s">
        <v>71</v>
      </c>
      <c r="J6092" s="4" t="s">
        <v>105</v>
      </c>
    </row>
    <row r="6093" spans="1:10" x14ac:dyDescent="0.2">
      <c r="A6093" s="4" t="s">
        <v>648</v>
      </c>
      <c r="B6093" s="4" t="s">
        <v>71</v>
      </c>
      <c r="C6093" s="4" t="s">
        <v>113</v>
      </c>
      <c r="D6093" s="4" t="s">
        <v>2926</v>
      </c>
      <c r="E6093" s="4" t="s">
        <v>2918</v>
      </c>
      <c r="F6093" s="4" t="s">
        <v>2918</v>
      </c>
      <c r="G6093" s="4" t="s">
        <v>826</v>
      </c>
      <c r="H6093" s="4" t="s">
        <v>66</v>
      </c>
      <c r="I6093" s="4" t="s">
        <v>71</v>
      </c>
      <c r="J6093" s="4" t="s">
        <v>105</v>
      </c>
    </row>
    <row r="6094" spans="1:10" x14ac:dyDescent="0.2">
      <c r="A6094" s="4" t="s">
        <v>648</v>
      </c>
      <c r="B6094" s="4" t="s">
        <v>73</v>
      </c>
      <c r="C6094" s="4" t="s">
        <v>130</v>
      </c>
      <c r="D6094" s="4" t="s">
        <v>2927</v>
      </c>
      <c r="E6094" s="4" t="s">
        <v>2918</v>
      </c>
      <c r="F6094" s="4" t="s">
        <v>2918</v>
      </c>
      <c r="G6094" s="4" t="s">
        <v>826</v>
      </c>
      <c r="H6094" s="4" t="s">
        <v>66</v>
      </c>
      <c r="I6094" s="4" t="s">
        <v>71</v>
      </c>
      <c r="J6094" s="4" t="s">
        <v>105</v>
      </c>
    </row>
    <row r="6095" spans="1:10" x14ac:dyDescent="0.2">
      <c r="A6095" s="4" t="s">
        <v>648</v>
      </c>
      <c r="B6095" s="4" t="s">
        <v>75</v>
      </c>
      <c r="C6095" s="4" t="s">
        <v>133</v>
      </c>
      <c r="D6095" s="4" t="s">
        <v>2928</v>
      </c>
      <c r="E6095" s="4" t="s">
        <v>2918</v>
      </c>
      <c r="F6095" s="4" t="s">
        <v>2918</v>
      </c>
      <c r="G6095" s="4" t="s">
        <v>826</v>
      </c>
      <c r="H6095" s="4" t="s">
        <v>66</v>
      </c>
      <c r="I6095" s="4" t="s">
        <v>71</v>
      </c>
      <c r="J6095" s="4" t="s">
        <v>105</v>
      </c>
    </row>
    <row r="6096" spans="1:10" x14ac:dyDescent="0.2">
      <c r="A6096" s="4" t="s">
        <v>648</v>
      </c>
      <c r="B6096" s="4" t="s">
        <v>60</v>
      </c>
      <c r="C6096" s="4" t="s">
        <v>134</v>
      </c>
      <c r="D6096" s="4" t="s">
        <v>2929</v>
      </c>
      <c r="E6096" s="4" t="s">
        <v>2918</v>
      </c>
      <c r="F6096" s="4" t="s">
        <v>2918</v>
      </c>
      <c r="G6096" s="4" t="s">
        <v>826</v>
      </c>
      <c r="H6096" s="4" t="s">
        <v>66</v>
      </c>
      <c r="I6096" s="4" t="s">
        <v>71</v>
      </c>
      <c r="J6096" s="4" t="s">
        <v>105</v>
      </c>
    </row>
    <row r="6097" spans="1:10" x14ac:dyDescent="0.2">
      <c r="A6097" s="4" t="s">
        <v>648</v>
      </c>
      <c r="B6097" s="4" t="s">
        <v>78</v>
      </c>
      <c r="C6097" s="4" t="s">
        <v>135</v>
      </c>
      <c r="D6097" s="4" t="s">
        <v>2930</v>
      </c>
      <c r="E6097" s="4" t="s">
        <v>2918</v>
      </c>
      <c r="F6097" s="4" t="s">
        <v>2918</v>
      </c>
      <c r="G6097" s="4" t="s">
        <v>826</v>
      </c>
      <c r="H6097" s="4" t="s">
        <v>66</v>
      </c>
      <c r="I6097" s="4" t="s">
        <v>71</v>
      </c>
      <c r="J6097" s="4" t="s">
        <v>105</v>
      </c>
    </row>
    <row r="6098" spans="1:10" x14ac:dyDescent="0.2">
      <c r="A6098" s="4" t="s">
        <v>648</v>
      </c>
      <c r="B6098" s="4" t="s">
        <v>84</v>
      </c>
      <c r="C6098" s="4" t="s">
        <v>136</v>
      </c>
      <c r="D6098" s="4" t="s">
        <v>2130</v>
      </c>
      <c r="E6098" s="4" t="s">
        <v>2918</v>
      </c>
      <c r="F6098" s="4" t="s">
        <v>2918</v>
      </c>
      <c r="G6098" s="4" t="s">
        <v>826</v>
      </c>
      <c r="H6098" s="4" t="s">
        <v>66</v>
      </c>
      <c r="I6098" s="4" t="s">
        <v>71</v>
      </c>
      <c r="J6098" s="4" t="s">
        <v>105</v>
      </c>
    </row>
    <row r="6099" spans="1:10" x14ac:dyDescent="0.2">
      <c r="A6099" s="4" t="s">
        <v>648</v>
      </c>
      <c r="B6099" s="4" t="s">
        <v>137</v>
      </c>
      <c r="C6099" s="4" t="s">
        <v>138</v>
      </c>
      <c r="D6099" s="4" t="s">
        <v>2127</v>
      </c>
      <c r="E6099" s="4" t="s">
        <v>2918</v>
      </c>
      <c r="F6099" s="4" t="s">
        <v>2918</v>
      </c>
      <c r="G6099" s="4" t="s">
        <v>826</v>
      </c>
      <c r="H6099" s="4" t="s">
        <v>66</v>
      </c>
      <c r="I6099" s="4" t="s">
        <v>71</v>
      </c>
      <c r="J6099" s="4" t="s">
        <v>105</v>
      </c>
    </row>
    <row r="6100" spans="1:10" x14ac:dyDescent="0.2">
      <c r="A6100" s="4" t="s">
        <v>648</v>
      </c>
      <c r="B6100" s="4" t="s">
        <v>174</v>
      </c>
      <c r="C6100" s="4" t="s">
        <v>473</v>
      </c>
      <c r="D6100" s="4" t="s">
        <v>2128</v>
      </c>
      <c r="E6100" s="4" t="s">
        <v>2918</v>
      </c>
      <c r="F6100" s="4" t="s">
        <v>2918</v>
      </c>
      <c r="G6100" s="4" t="s">
        <v>826</v>
      </c>
      <c r="H6100" s="4" t="s">
        <v>66</v>
      </c>
      <c r="I6100" s="4" t="s">
        <v>71</v>
      </c>
      <c r="J6100" s="4" t="s">
        <v>105</v>
      </c>
    </row>
    <row r="6101" spans="1:10" x14ac:dyDescent="0.2">
      <c r="A6101" s="4" t="s">
        <v>648</v>
      </c>
      <c r="B6101" s="4" t="s">
        <v>114</v>
      </c>
      <c r="C6101" s="4" t="s">
        <v>474</v>
      </c>
      <c r="D6101" s="4" t="s">
        <v>2408</v>
      </c>
      <c r="E6101" s="4" t="s">
        <v>2918</v>
      </c>
      <c r="F6101" s="4" t="s">
        <v>2918</v>
      </c>
      <c r="G6101" s="4" t="s">
        <v>826</v>
      </c>
      <c r="H6101" s="4" t="s">
        <v>66</v>
      </c>
      <c r="I6101" s="4" t="s">
        <v>71</v>
      </c>
      <c r="J6101" s="4" t="s">
        <v>105</v>
      </c>
    </row>
    <row r="6102" spans="1:10" x14ac:dyDescent="0.2">
      <c r="A6102" s="4" t="s">
        <v>648</v>
      </c>
      <c r="B6102" s="4" t="s">
        <v>131</v>
      </c>
      <c r="C6102" s="4" t="s">
        <v>475</v>
      </c>
      <c r="D6102" s="4" t="s">
        <v>2123</v>
      </c>
      <c r="E6102" s="4" t="s">
        <v>2918</v>
      </c>
      <c r="F6102" s="4" t="s">
        <v>2918</v>
      </c>
      <c r="G6102" s="4" t="s">
        <v>826</v>
      </c>
      <c r="H6102" s="4" t="s">
        <v>66</v>
      </c>
      <c r="I6102" s="4" t="s">
        <v>71</v>
      </c>
      <c r="J6102" s="4" t="s">
        <v>105</v>
      </c>
    </row>
    <row r="6103" spans="1:10" x14ac:dyDescent="0.2">
      <c r="A6103" s="4" t="s">
        <v>648</v>
      </c>
      <c r="B6103" s="4" t="s">
        <v>178</v>
      </c>
      <c r="C6103" s="4" t="s">
        <v>476</v>
      </c>
      <c r="D6103" s="4" t="s">
        <v>2212</v>
      </c>
      <c r="E6103" s="4" t="s">
        <v>2918</v>
      </c>
      <c r="F6103" s="4" t="s">
        <v>2918</v>
      </c>
      <c r="G6103" s="4" t="s">
        <v>826</v>
      </c>
      <c r="H6103" s="4" t="s">
        <v>66</v>
      </c>
      <c r="I6103" s="4" t="s">
        <v>71</v>
      </c>
      <c r="J6103" s="4" t="s">
        <v>105</v>
      </c>
    </row>
    <row r="6104" spans="1:10" x14ac:dyDescent="0.2">
      <c r="A6104" s="4" t="s">
        <v>648</v>
      </c>
      <c r="B6104" s="4" t="s">
        <v>123</v>
      </c>
      <c r="C6104" s="4" t="s">
        <v>500</v>
      </c>
      <c r="D6104" s="4" t="s">
        <v>2409</v>
      </c>
      <c r="E6104" s="4" t="s">
        <v>2918</v>
      </c>
      <c r="F6104" s="4" t="s">
        <v>2918</v>
      </c>
      <c r="G6104" s="4" t="s">
        <v>826</v>
      </c>
      <c r="H6104" s="4" t="s">
        <v>66</v>
      </c>
      <c r="I6104" s="4" t="s">
        <v>71</v>
      </c>
      <c r="J6104" s="4" t="s">
        <v>105</v>
      </c>
    </row>
    <row r="6105" spans="1:10" x14ac:dyDescent="0.2">
      <c r="A6105" s="4" t="s">
        <v>648</v>
      </c>
      <c r="B6105" s="4" t="s">
        <v>249</v>
      </c>
      <c r="C6105" s="4" t="s">
        <v>501</v>
      </c>
      <c r="D6105" s="4" t="s">
        <v>2410</v>
      </c>
      <c r="E6105" s="4" t="s">
        <v>2918</v>
      </c>
      <c r="F6105" s="4" t="s">
        <v>2918</v>
      </c>
      <c r="G6105" s="4" t="s">
        <v>826</v>
      </c>
      <c r="H6105" s="4" t="s">
        <v>66</v>
      </c>
      <c r="I6105" s="4" t="s">
        <v>71</v>
      </c>
      <c r="J6105" s="4" t="s">
        <v>105</v>
      </c>
    </row>
    <row r="6106" spans="1:10" x14ac:dyDescent="0.2">
      <c r="A6106" s="4" t="s">
        <v>648</v>
      </c>
      <c r="B6106" s="4" t="s">
        <v>262</v>
      </c>
      <c r="C6106" s="4" t="s">
        <v>502</v>
      </c>
      <c r="D6106" s="4" t="s">
        <v>2067</v>
      </c>
      <c r="E6106" s="4" t="s">
        <v>2918</v>
      </c>
      <c r="F6106" s="4" t="s">
        <v>2918</v>
      </c>
      <c r="G6106" s="4" t="s">
        <v>826</v>
      </c>
      <c r="H6106" s="4" t="s">
        <v>66</v>
      </c>
      <c r="I6106" s="4" t="s">
        <v>71</v>
      </c>
      <c r="J6106" s="4" t="s">
        <v>105</v>
      </c>
    </row>
    <row r="6107" spans="1:10" x14ac:dyDescent="0.2">
      <c r="A6107" s="4" t="s">
        <v>648</v>
      </c>
      <c r="B6107" s="4" t="s">
        <v>40</v>
      </c>
      <c r="C6107" s="4" t="s">
        <v>503</v>
      </c>
      <c r="D6107" s="4" t="s">
        <v>2412</v>
      </c>
      <c r="E6107" s="4" t="s">
        <v>2918</v>
      </c>
      <c r="F6107" s="4" t="s">
        <v>2918</v>
      </c>
      <c r="G6107" s="4" t="s">
        <v>826</v>
      </c>
      <c r="H6107" s="4" t="s">
        <v>66</v>
      </c>
      <c r="I6107" s="4" t="s">
        <v>71</v>
      </c>
      <c r="J6107" s="4" t="s">
        <v>105</v>
      </c>
    </row>
    <row r="6108" spans="1:10" x14ac:dyDescent="0.2">
      <c r="A6108" s="4" t="s">
        <v>648</v>
      </c>
      <c r="B6108" s="4" t="s">
        <v>270</v>
      </c>
      <c r="C6108" s="4" t="s">
        <v>504</v>
      </c>
      <c r="D6108" s="4" t="s">
        <v>2139</v>
      </c>
      <c r="E6108" s="4" t="s">
        <v>2918</v>
      </c>
      <c r="F6108" s="4" t="s">
        <v>2918</v>
      </c>
      <c r="G6108" s="4" t="s">
        <v>826</v>
      </c>
      <c r="H6108" s="4" t="s">
        <v>66</v>
      </c>
      <c r="I6108" s="4" t="s">
        <v>71</v>
      </c>
      <c r="J6108" s="4" t="s">
        <v>105</v>
      </c>
    </row>
    <row r="6109" spans="1:10" x14ac:dyDescent="0.2">
      <c r="A6109" s="4" t="s">
        <v>648</v>
      </c>
      <c r="B6109" s="4" t="s">
        <v>81</v>
      </c>
      <c r="C6109" s="4" t="s">
        <v>505</v>
      </c>
      <c r="D6109" s="4" t="s">
        <v>2931</v>
      </c>
      <c r="E6109" s="4" t="s">
        <v>2918</v>
      </c>
      <c r="F6109" s="4" t="s">
        <v>2918</v>
      </c>
      <c r="G6109" s="4" t="s">
        <v>826</v>
      </c>
      <c r="H6109" s="4" t="s">
        <v>66</v>
      </c>
      <c r="I6109" s="4" t="s">
        <v>71</v>
      </c>
      <c r="J6109" s="4" t="s">
        <v>105</v>
      </c>
    </row>
    <row r="6110" spans="1:10" x14ac:dyDescent="0.2">
      <c r="A6110" s="4" t="s">
        <v>648</v>
      </c>
      <c r="B6110" s="4" t="s">
        <v>126</v>
      </c>
      <c r="C6110" s="4" t="s">
        <v>506</v>
      </c>
      <c r="D6110" s="4" t="s">
        <v>2932</v>
      </c>
      <c r="E6110" s="4" t="s">
        <v>2918</v>
      </c>
      <c r="F6110" s="4" t="s">
        <v>2918</v>
      </c>
      <c r="G6110" s="4" t="s">
        <v>826</v>
      </c>
      <c r="H6110" s="4" t="s">
        <v>66</v>
      </c>
      <c r="I6110" s="4" t="s">
        <v>71</v>
      </c>
      <c r="J6110" s="4" t="s">
        <v>105</v>
      </c>
    </row>
    <row r="6111" spans="1:10" x14ac:dyDescent="0.2">
      <c r="A6111" s="4" t="s">
        <v>648</v>
      </c>
      <c r="B6111" s="4" t="s">
        <v>121</v>
      </c>
      <c r="C6111" s="4" t="s">
        <v>507</v>
      </c>
      <c r="D6111" s="4" t="s">
        <v>2204</v>
      </c>
      <c r="E6111" s="4" t="s">
        <v>2933</v>
      </c>
      <c r="F6111" s="4" t="s">
        <v>2933</v>
      </c>
      <c r="G6111" s="4" t="s">
        <v>826</v>
      </c>
      <c r="H6111" s="4" t="s">
        <v>66</v>
      </c>
      <c r="I6111" s="4" t="s">
        <v>71</v>
      </c>
      <c r="J6111" s="4" t="s">
        <v>105</v>
      </c>
    </row>
    <row r="6112" spans="1:10" x14ac:dyDescent="0.2">
      <c r="A6112" s="4" t="s">
        <v>648</v>
      </c>
      <c r="B6112" s="4" t="s">
        <v>291</v>
      </c>
      <c r="C6112" s="4" t="s">
        <v>508</v>
      </c>
      <c r="D6112" s="4" t="s">
        <v>2150</v>
      </c>
      <c r="E6112" s="4" t="s">
        <v>2918</v>
      </c>
      <c r="F6112" s="4" t="s">
        <v>2918</v>
      </c>
      <c r="G6112" s="4" t="s">
        <v>826</v>
      </c>
      <c r="H6112" s="4" t="s">
        <v>66</v>
      </c>
      <c r="I6112" s="4" t="s">
        <v>71</v>
      </c>
      <c r="J6112" s="4" t="s">
        <v>105</v>
      </c>
    </row>
    <row r="6113" spans="1:10" x14ac:dyDescent="0.2">
      <c r="A6113" s="4" t="s">
        <v>648</v>
      </c>
      <c r="B6113" s="4" t="s">
        <v>299</v>
      </c>
      <c r="C6113" s="4" t="s">
        <v>509</v>
      </c>
      <c r="D6113" s="4" t="s">
        <v>2219</v>
      </c>
      <c r="E6113" s="4" t="s">
        <v>2933</v>
      </c>
      <c r="F6113" s="4" t="s">
        <v>2933</v>
      </c>
      <c r="G6113" s="4" t="s">
        <v>826</v>
      </c>
      <c r="H6113" s="4" t="s">
        <v>66</v>
      </c>
      <c r="I6113" s="4" t="s">
        <v>71</v>
      </c>
      <c r="J6113" s="4" t="s">
        <v>105</v>
      </c>
    </row>
    <row r="6114" spans="1:10" x14ac:dyDescent="0.2">
      <c r="A6114" s="4" t="s">
        <v>648</v>
      </c>
      <c r="B6114" s="4" t="s">
        <v>301</v>
      </c>
      <c r="C6114" s="4" t="s">
        <v>510</v>
      </c>
      <c r="D6114" s="4" t="s">
        <v>2478</v>
      </c>
      <c r="E6114" s="4" t="s">
        <v>2933</v>
      </c>
      <c r="F6114" s="4" t="s">
        <v>2933</v>
      </c>
      <c r="G6114" s="4" t="s">
        <v>826</v>
      </c>
      <c r="H6114" s="4" t="s">
        <v>66</v>
      </c>
      <c r="I6114" s="4" t="s">
        <v>71</v>
      </c>
      <c r="J6114" s="4" t="s">
        <v>105</v>
      </c>
    </row>
    <row r="6115" spans="1:10" x14ac:dyDescent="0.2">
      <c r="A6115" s="4" t="s">
        <v>648</v>
      </c>
      <c r="B6115" s="4" t="s">
        <v>303</v>
      </c>
      <c r="C6115" s="4" t="s">
        <v>511</v>
      </c>
      <c r="D6115" s="4" t="s">
        <v>2251</v>
      </c>
      <c r="E6115" s="4" t="s">
        <v>2933</v>
      </c>
      <c r="F6115" s="4" t="s">
        <v>2933</v>
      </c>
      <c r="G6115" s="4" t="s">
        <v>826</v>
      </c>
      <c r="H6115" s="4" t="s">
        <v>66</v>
      </c>
      <c r="I6115" s="4" t="s">
        <v>71</v>
      </c>
      <c r="J6115" s="4" t="s">
        <v>105</v>
      </c>
    </row>
    <row r="6116" spans="1:10" x14ac:dyDescent="0.2">
      <c r="A6116" s="4" t="s">
        <v>648</v>
      </c>
      <c r="B6116" s="4" t="s">
        <v>305</v>
      </c>
      <c r="C6116" s="4" t="s">
        <v>512</v>
      </c>
      <c r="D6116" s="4" t="s">
        <v>2252</v>
      </c>
      <c r="E6116" s="4" t="s">
        <v>2933</v>
      </c>
      <c r="F6116" s="4" t="s">
        <v>2933</v>
      </c>
      <c r="G6116" s="4" t="s">
        <v>826</v>
      </c>
      <c r="H6116" s="4" t="s">
        <v>66</v>
      </c>
      <c r="I6116" s="4" t="s">
        <v>71</v>
      </c>
      <c r="J6116" s="4" t="s">
        <v>105</v>
      </c>
    </row>
    <row r="6117" spans="1:10" x14ac:dyDescent="0.2">
      <c r="A6117" s="4" t="s">
        <v>648</v>
      </c>
      <c r="B6117" s="4" t="s">
        <v>139</v>
      </c>
      <c r="C6117" s="4" t="s">
        <v>513</v>
      </c>
      <c r="D6117" s="4" t="s">
        <v>2481</v>
      </c>
      <c r="E6117" s="4" t="s">
        <v>2933</v>
      </c>
      <c r="F6117" s="4" t="s">
        <v>2933</v>
      </c>
      <c r="G6117" s="4" t="s">
        <v>826</v>
      </c>
      <c r="H6117" s="4" t="s">
        <v>66</v>
      </c>
      <c r="I6117" s="4" t="s">
        <v>71</v>
      </c>
      <c r="J6117" s="4" t="s">
        <v>105</v>
      </c>
    </row>
    <row r="6118" spans="1:10" x14ac:dyDescent="0.2">
      <c r="A6118" s="4" t="s">
        <v>648</v>
      </c>
      <c r="B6118" s="4" t="s">
        <v>142</v>
      </c>
      <c r="C6118" s="4" t="s">
        <v>514</v>
      </c>
      <c r="D6118" s="4" t="s">
        <v>2583</v>
      </c>
      <c r="E6118" s="4" t="s">
        <v>2933</v>
      </c>
      <c r="F6118" s="4" t="s">
        <v>2933</v>
      </c>
      <c r="G6118" s="4" t="s">
        <v>826</v>
      </c>
      <c r="H6118" s="4" t="s">
        <v>66</v>
      </c>
      <c r="I6118" s="4" t="s">
        <v>71</v>
      </c>
      <c r="J6118" s="4" t="s">
        <v>105</v>
      </c>
    </row>
    <row r="6119" spans="1:10" x14ac:dyDescent="0.2">
      <c r="A6119" s="4" t="s">
        <v>648</v>
      </c>
      <c r="B6119" s="4" t="s">
        <v>143</v>
      </c>
      <c r="C6119" s="4" t="s">
        <v>515</v>
      </c>
      <c r="D6119" s="4" t="s">
        <v>2668</v>
      </c>
      <c r="E6119" s="4" t="s">
        <v>2933</v>
      </c>
      <c r="F6119" s="4" t="s">
        <v>2933</v>
      </c>
      <c r="G6119" s="4" t="s">
        <v>826</v>
      </c>
      <c r="H6119" s="4" t="s">
        <v>66</v>
      </c>
      <c r="I6119" s="4" t="s">
        <v>71</v>
      </c>
      <c r="J6119" s="4" t="s">
        <v>105</v>
      </c>
    </row>
    <row r="6120" spans="1:10" x14ac:dyDescent="0.2">
      <c r="A6120" s="4" t="s">
        <v>648</v>
      </c>
      <c r="B6120" s="4" t="s">
        <v>144</v>
      </c>
      <c r="C6120" s="4" t="s">
        <v>516</v>
      </c>
      <c r="D6120" s="4" t="s">
        <v>2934</v>
      </c>
      <c r="E6120" s="4" t="s">
        <v>2933</v>
      </c>
      <c r="F6120" s="4" t="s">
        <v>2933</v>
      </c>
      <c r="G6120" s="4" t="s">
        <v>826</v>
      </c>
      <c r="H6120" s="4" t="s">
        <v>88</v>
      </c>
      <c r="I6120" s="4" t="s">
        <v>97</v>
      </c>
      <c r="J6120" s="4" t="s">
        <v>98</v>
      </c>
    </row>
    <row r="6121" spans="1:10" x14ac:dyDescent="0.2">
      <c r="A6121" s="4" t="s">
        <v>648</v>
      </c>
      <c r="B6121" s="4" t="s">
        <v>146</v>
      </c>
      <c r="C6121" s="4" t="s">
        <v>517</v>
      </c>
      <c r="D6121" s="4" t="s">
        <v>2935</v>
      </c>
      <c r="E6121" s="4" t="s">
        <v>2936</v>
      </c>
      <c r="F6121" s="4" t="s">
        <v>2936</v>
      </c>
      <c r="G6121" s="4" t="s">
        <v>826</v>
      </c>
      <c r="H6121" s="4" t="s">
        <v>88</v>
      </c>
      <c r="I6121" s="4" t="s">
        <v>41</v>
      </c>
      <c r="J6121" s="4" t="s">
        <v>42</v>
      </c>
    </row>
    <row r="6122" spans="1:10" x14ac:dyDescent="0.2">
      <c r="A6122" s="4" t="s">
        <v>649</v>
      </c>
      <c r="B6122" s="4" t="s">
        <v>38</v>
      </c>
      <c r="C6122" s="4" t="s">
        <v>39</v>
      </c>
      <c r="D6122" s="4" t="s">
        <v>2167</v>
      </c>
      <c r="E6122" s="4" t="s">
        <v>826</v>
      </c>
      <c r="F6122" s="4" t="s">
        <v>826</v>
      </c>
      <c r="G6122" s="4" t="s">
        <v>826</v>
      </c>
      <c r="H6122" s="4" t="s">
        <v>52</v>
      </c>
      <c r="I6122" s="4" t="s">
        <v>63</v>
      </c>
      <c r="J6122" s="4" t="s">
        <v>203</v>
      </c>
    </row>
    <row r="6123" spans="1:10" x14ac:dyDescent="0.2">
      <c r="A6123" s="4" t="s">
        <v>649</v>
      </c>
      <c r="B6123" s="4" t="s">
        <v>43</v>
      </c>
      <c r="C6123" s="4" t="s">
        <v>99</v>
      </c>
      <c r="D6123" s="4" t="s">
        <v>2167</v>
      </c>
      <c r="E6123" s="4" t="s">
        <v>246</v>
      </c>
      <c r="F6123" s="4" t="s">
        <v>246</v>
      </c>
      <c r="G6123" s="4" t="s">
        <v>826</v>
      </c>
      <c r="H6123" s="4" t="s">
        <v>52</v>
      </c>
      <c r="I6123" s="4" t="s">
        <v>63</v>
      </c>
      <c r="J6123" s="4" t="s">
        <v>203</v>
      </c>
    </row>
    <row r="6124" spans="1:10" x14ac:dyDescent="0.2">
      <c r="A6124" s="4" t="s">
        <v>649</v>
      </c>
      <c r="B6124" s="4" t="s">
        <v>48</v>
      </c>
      <c r="C6124" s="4" t="s">
        <v>100</v>
      </c>
      <c r="D6124" s="4" t="s">
        <v>2547</v>
      </c>
      <c r="E6124" s="4" t="s">
        <v>246</v>
      </c>
      <c r="F6124" s="4" t="s">
        <v>246</v>
      </c>
      <c r="G6124" s="4" t="s">
        <v>826</v>
      </c>
      <c r="H6124" s="4" t="s">
        <v>52</v>
      </c>
      <c r="I6124" s="4" t="s">
        <v>63</v>
      </c>
      <c r="J6124" s="4" t="s">
        <v>203</v>
      </c>
    </row>
    <row r="6125" spans="1:10" x14ac:dyDescent="0.2">
      <c r="A6125" s="4" t="s">
        <v>649</v>
      </c>
      <c r="B6125" s="4" t="s">
        <v>50</v>
      </c>
      <c r="C6125" s="4" t="s">
        <v>101</v>
      </c>
      <c r="D6125" s="4" t="s">
        <v>2170</v>
      </c>
      <c r="E6125" s="4" t="s">
        <v>246</v>
      </c>
      <c r="F6125" s="4" t="s">
        <v>246</v>
      </c>
      <c r="G6125" s="4" t="s">
        <v>826</v>
      </c>
      <c r="H6125" s="4" t="s">
        <v>52</v>
      </c>
      <c r="I6125" s="4" t="s">
        <v>63</v>
      </c>
      <c r="J6125" s="4" t="s">
        <v>203</v>
      </c>
    </row>
    <row r="6126" spans="1:10" x14ac:dyDescent="0.2">
      <c r="A6126" s="4" t="s">
        <v>649</v>
      </c>
      <c r="B6126" s="4" t="s">
        <v>52</v>
      </c>
      <c r="C6126" s="4" t="s">
        <v>102</v>
      </c>
      <c r="D6126" s="4" t="s">
        <v>1102</v>
      </c>
      <c r="E6126" s="4" t="s">
        <v>2937</v>
      </c>
      <c r="F6126" s="4" t="s">
        <v>2937</v>
      </c>
      <c r="G6126" s="4" t="s">
        <v>826</v>
      </c>
      <c r="H6126" s="4" t="s">
        <v>52</v>
      </c>
      <c r="I6126" s="4" t="s">
        <v>63</v>
      </c>
      <c r="J6126" s="4" t="s">
        <v>203</v>
      </c>
    </row>
    <row r="6127" spans="1:10" x14ac:dyDescent="0.2">
      <c r="A6127" s="4" t="s">
        <v>649</v>
      </c>
      <c r="B6127" s="4" t="s">
        <v>54</v>
      </c>
      <c r="C6127" s="4" t="s">
        <v>103</v>
      </c>
      <c r="D6127" s="4" t="s">
        <v>2668</v>
      </c>
      <c r="E6127" s="4" t="s">
        <v>2937</v>
      </c>
      <c r="F6127" s="4" t="s">
        <v>2937</v>
      </c>
      <c r="G6127" s="4" t="s">
        <v>826</v>
      </c>
      <c r="H6127" s="4" t="s">
        <v>52</v>
      </c>
      <c r="I6127" s="4" t="s">
        <v>63</v>
      </c>
      <c r="J6127" s="4" t="s">
        <v>203</v>
      </c>
    </row>
    <row r="6128" spans="1:10" x14ac:dyDescent="0.2">
      <c r="A6128" s="4" t="s">
        <v>649</v>
      </c>
      <c r="B6128" s="4" t="s">
        <v>56</v>
      </c>
      <c r="C6128" s="4" t="s">
        <v>104</v>
      </c>
      <c r="D6128" s="4" t="s">
        <v>2938</v>
      </c>
      <c r="E6128" s="4" t="s">
        <v>246</v>
      </c>
      <c r="F6128" s="4" t="s">
        <v>246</v>
      </c>
      <c r="G6128" s="4" t="s">
        <v>826</v>
      </c>
      <c r="H6128" s="4" t="s">
        <v>88</v>
      </c>
      <c r="I6128" s="4" t="s">
        <v>97</v>
      </c>
      <c r="J6128" s="4" t="s">
        <v>98</v>
      </c>
    </row>
    <row r="6129" spans="1:10" x14ac:dyDescent="0.2">
      <c r="A6129" s="4" t="s">
        <v>649</v>
      </c>
      <c r="B6129" s="4" t="s">
        <v>58</v>
      </c>
      <c r="C6129" s="4" t="s">
        <v>106</v>
      </c>
      <c r="D6129" s="4" t="s">
        <v>2939</v>
      </c>
      <c r="E6129" s="4" t="s">
        <v>246</v>
      </c>
      <c r="F6129" s="4" t="s">
        <v>246</v>
      </c>
      <c r="G6129" s="4" t="s">
        <v>826</v>
      </c>
      <c r="H6129" s="4" t="s">
        <v>88</v>
      </c>
      <c r="I6129" s="4" t="s">
        <v>41</v>
      </c>
      <c r="J6129" s="4" t="s">
        <v>42</v>
      </c>
    </row>
    <row r="6130" spans="1:10" x14ac:dyDescent="0.2">
      <c r="A6130" s="4" t="s">
        <v>649</v>
      </c>
      <c r="B6130" s="4" t="s">
        <v>37</v>
      </c>
      <c r="C6130" s="4" t="s">
        <v>107</v>
      </c>
      <c r="D6130" s="4" t="s">
        <v>2940</v>
      </c>
      <c r="E6130" s="4" t="s">
        <v>246</v>
      </c>
      <c r="F6130" s="4" t="s">
        <v>246</v>
      </c>
      <c r="G6130" s="4" t="s">
        <v>826</v>
      </c>
      <c r="H6130" s="4" t="s">
        <v>88</v>
      </c>
      <c r="I6130" s="4" t="s">
        <v>41</v>
      </c>
      <c r="J6130" s="4" t="s">
        <v>42</v>
      </c>
    </row>
    <row r="6131" spans="1:10" x14ac:dyDescent="0.2">
      <c r="A6131" s="4" t="s">
        <v>649</v>
      </c>
      <c r="B6131" s="4" t="s">
        <v>63</v>
      </c>
      <c r="C6131" s="4" t="s">
        <v>108</v>
      </c>
      <c r="D6131" s="4" t="s">
        <v>2941</v>
      </c>
      <c r="E6131" s="4" t="s">
        <v>246</v>
      </c>
      <c r="F6131" s="4" t="s">
        <v>246</v>
      </c>
      <c r="G6131" s="4" t="s">
        <v>826</v>
      </c>
      <c r="H6131" s="4" t="s">
        <v>88</v>
      </c>
      <c r="I6131" s="4" t="s">
        <v>41</v>
      </c>
      <c r="J6131" s="4" t="s">
        <v>42</v>
      </c>
    </row>
    <row r="6132" spans="1:10" x14ac:dyDescent="0.2">
      <c r="A6132" s="4" t="s">
        <v>649</v>
      </c>
      <c r="B6132" s="4" t="s">
        <v>45</v>
      </c>
      <c r="C6132" s="4" t="s">
        <v>109</v>
      </c>
      <c r="D6132" s="4" t="s">
        <v>2942</v>
      </c>
      <c r="E6132" s="4" t="s">
        <v>246</v>
      </c>
      <c r="F6132" s="4" t="s">
        <v>246</v>
      </c>
      <c r="G6132" s="4" t="s">
        <v>826</v>
      </c>
      <c r="H6132" s="4" t="s">
        <v>88</v>
      </c>
      <c r="I6132" s="4" t="s">
        <v>41</v>
      </c>
      <c r="J6132" s="4" t="s">
        <v>42</v>
      </c>
    </row>
    <row r="6133" spans="1:10" x14ac:dyDescent="0.2">
      <c r="A6133" s="4" t="s">
        <v>649</v>
      </c>
      <c r="B6133" s="4" t="s">
        <v>66</v>
      </c>
      <c r="C6133" s="4" t="s">
        <v>110</v>
      </c>
      <c r="D6133" s="4" t="s">
        <v>2943</v>
      </c>
      <c r="E6133" s="4" t="s">
        <v>246</v>
      </c>
      <c r="F6133" s="4" t="s">
        <v>246</v>
      </c>
      <c r="G6133" s="4" t="s">
        <v>826</v>
      </c>
      <c r="H6133" s="4" t="s">
        <v>88</v>
      </c>
      <c r="I6133" s="4" t="s">
        <v>41</v>
      </c>
      <c r="J6133" s="4" t="s">
        <v>42</v>
      </c>
    </row>
    <row r="6134" spans="1:10" x14ac:dyDescent="0.2">
      <c r="A6134" s="4" t="s">
        <v>649</v>
      </c>
      <c r="B6134" s="4" t="s">
        <v>68</v>
      </c>
      <c r="C6134" s="4" t="s">
        <v>111</v>
      </c>
      <c r="D6134" s="4" t="s">
        <v>2944</v>
      </c>
      <c r="E6134" s="4" t="s">
        <v>2937</v>
      </c>
      <c r="F6134" s="4" t="s">
        <v>2937</v>
      </c>
      <c r="G6134" s="4" t="s">
        <v>826</v>
      </c>
      <c r="H6134" s="4" t="s">
        <v>52</v>
      </c>
      <c r="I6134" s="4" t="s">
        <v>63</v>
      </c>
      <c r="J6134" s="4" t="s">
        <v>203</v>
      </c>
    </row>
    <row r="6135" spans="1:10" x14ac:dyDescent="0.2">
      <c r="A6135" s="4" t="s">
        <v>649</v>
      </c>
      <c r="B6135" s="4" t="s">
        <v>46</v>
      </c>
      <c r="C6135" s="4" t="s">
        <v>112</v>
      </c>
      <c r="D6135" s="4" t="s">
        <v>2945</v>
      </c>
      <c r="E6135" s="4" t="s">
        <v>246</v>
      </c>
      <c r="F6135" s="4" t="s">
        <v>246</v>
      </c>
      <c r="G6135" s="4" t="s">
        <v>826</v>
      </c>
      <c r="H6135" s="4" t="s">
        <v>88</v>
      </c>
      <c r="I6135" s="4" t="s">
        <v>41</v>
      </c>
      <c r="J6135" s="4" t="s">
        <v>42</v>
      </c>
    </row>
    <row r="6136" spans="1:10" x14ac:dyDescent="0.2">
      <c r="A6136" s="4" t="s">
        <v>649</v>
      </c>
      <c r="B6136" s="4" t="s">
        <v>71</v>
      </c>
      <c r="C6136" s="4" t="s">
        <v>113</v>
      </c>
      <c r="D6136" s="4" t="s">
        <v>2946</v>
      </c>
      <c r="E6136" s="4" t="s">
        <v>246</v>
      </c>
      <c r="F6136" s="4" t="s">
        <v>246</v>
      </c>
      <c r="G6136" s="4" t="s">
        <v>826</v>
      </c>
      <c r="H6136" s="4" t="s">
        <v>88</v>
      </c>
      <c r="I6136" s="4" t="s">
        <v>41</v>
      </c>
      <c r="J6136" s="4" t="s">
        <v>42</v>
      </c>
    </row>
    <row r="6137" spans="1:10" x14ac:dyDescent="0.2">
      <c r="A6137" s="4" t="s">
        <v>649</v>
      </c>
      <c r="B6137" s="4" t="s">
        <v>73</v>
      </c>
      <c r="C6137" s="4" t="s">
        <v>130</v>
      </c>
      <c r="D6137" s="4" t="s">
        <v>2947</v>
      </c>
      <c r="E6137" s="4" t="s">
        <v>2937</v>
      </c>
      <c r="F6137" s="4" t="s">
        <v>2937</v>
      </c>
      <c r="G6137" s="4" t="s">
        <v>826</v>
      </c>
      <c r="H6137" s="4" t="s">
        <v>52</v>
      </c>
      <c r="I6137" s="4" t="s">
        <v>63</v>
      </c>
      <c r="J6137" s="4" t="s">
        <v>203</v>
      </c>
    </row>
    <row r="6138" spans="1:10" x14ac:dyDescent="0.2">
      <c r="A6138" s="4" t="s">
        <v>649</v>
      </c>
      <c r="B6138" s="4" t="s">
        <v>75</v>
      </c>
      <c r="C6138" s="4" t="s">
        <v>133</v>
      </c>
      <c r="D6138" s="4" t="s">
        <v>2948</v>
      </c>
      <c r="E6138" s="4" t="s">
        <v>246</v>
      </c>
      <c r="F6138" s="4" t="s">
        <v>246</v>
      </c>
      <c r="G6138" s="4" t="s">
        <v>826</v>
      </c>
      <c r="H6138" s="4" t="s">
        <v>88</v>
      </c>
      <c r="I6138" s="4" t="s">
        <v>41</v>
      </c>
      <c r="J6138" s="4" t="s">
        <v>42</v>
      </c>
    </row>
    <row r="6139" spans="1:10" x14ac:dyDescent="0.2">
      <c r="A6139" s="4" t="s">
        <v>649</v>
      </c>
      <c r="B6139" s="4" t="s">
        <v>60</v>
      </c>
      <c r="C6139" s="4" t="s">
        <v>134</v>
      </c>
      <c r="D6139" s="4" t="s">
        <v>2949</v>
      </c>
      <c r="E6139" s="4" t="s">
        <v>246</v>
      </c>
      <c r="F6139" s="4" t="s">
        <v>246</v>
      </c>
      <c r="G6139" s="4" t="s">
        <v>826</v>
      </c>
      <c r="H6139" s="4" t="s">
        <v>88</v>
      </c>
      <c r="I6139" s="4" t="s">
        <v>41</v>
      </c>
      <c r="J6139" s="4" t="s">
        <v>42</v>
      </c>
    </row>
    <row r="6140" spans="1:10" x14ac:dyDescent="0.2">
      <c r="A6140" s="4" t="s">
        <v>649</v>
      </c>
      <c r="B6140" s="4" t="s">
        <v>78</v>
      </c>
      <c r="C6140" s="4" t="s">
        <v>135</v>
      </c>
      <c r="D6140" s="4" t="s">
        <v>2950</v>
      </c>
      <c r="E6140" s="4" t="s">
        <v>246</v>
      </c>
      <c r="F6140" s="4" t="s">
        <v>246</v>
      </c>
      <c r="G6140" s="4" t="s">
        <v>826</v>
      </c>
      <c r="H6140" s="4" t="s">
        <v>88</v>
      </c>
      <c r="I6140" s="4" t="s">
        <v>97</v>
      </c>
      <c r="J6140" s="4" t="s">
        <v>98</v>
      </c>
    </row>
    <row r="6141" spans="1:10" x14ac:dyDescent="0.2">
      <c r="A6141" s="4" t="s">
        <v>649</v>
      </c>
      <c r="B6141" s="4" t="s">
        <v>84</v>
      </c>
      <c r="C6141" s="4" t="s">
        <v>136</v>
      </c>
      <c r="D6141" s="4" t="s">
        <v>2951</v>
      </c>
      <c r="E6141" s="4" t="s">
        <v>2937</v>
      </c>
      <c r="F6141" s="4" t="s">
        <v>2937</v>
      </c>
      <c r="G6141" s="4" t="s">
        <v>826</v>
      </c>
      <c r="H6141" s="4" t="s">
        <v>52</v>
      </c>
      <c r="I6141" s="4" t="s">
        <v>63</v>
      </c>
      <c r="J6141" s="4" t="s">
        <v>203</v>
      </c>
    </row>
    <row r="6142" spans="1:10" x14ac:dyDescent="0.2">
      <c r="A6142" s="4" t="s">
        <v>649</v>
      </c>
      <c r="B6142" s="4" t="s">
        <v>137</v>
      </c>
      <c r="C6142" s="4" t="s">
        <v>138</v>
      </c>
      <c r="D6142" s="4" t="s">
        <v>2952</v>
      </c>
      <c r="E6142" s="4" t="s">
        <v>246</v>
      </c>
      <c r="F6142" s="4" t="s">
        <v>246</v>
      </c>
      <c r="G6142" s="4" t="s">
        <v>826</v>
      </c>
      <c r="H6142" s="4" t="s">
        <v>54</v>
      </c>
      <c r="I6142" s="4" t="s">
        <v>37</v>
      </c>
      <c r="J6142" s="4" t="s">
        <v>127</v>
      </c>
    </row>
    <row r="6143" spans="1:10" x14ac:dyDescent="0.2">
      <c r="A6143" s="4" t="s">
        <v>649</v>
      </c>
      <c r="B6143" s="4" t="s">
        <v>174</v>
      </c>
      <c r="C6143" s="4" t="s">
        <v>473</v>
      </c>
      <c r="D6143" s="4" t="s">
        <v>2953</v>
      </c>
      <c r="E6143" s="4" t="s">
        <v>246</v>
      </c>
      <c r="F6143" s="4" t="s">
        <v>246</v>
      </c>
      <c r="G6143" s="4" t="s">
        <v>826</v>
      </c>
      <c r="H6143" s="4" t="s">
        <v>54</v>
      </c>
      <c r="I6143" s="4" t="s">
        <v>56</v>
      </c>
      <c r="J6143" s="4" t="s">
        <v>426</v>
      </c>
    </row>
    <row r="6144" spans="1:10" x14ac:dyDescent="0.2">
      <c r="A6144" s="4" t="s">
        <v>649</v>
      </c>
      <c r="B6144" s="4" t="s">
        <v>114</v>
      </c>
      <c r="C6144" s="4" t="s">
        <v>474</v>
      </c>
      <c r="D6144" s="4" t="s">
        <v>2954</v>
      </c>
      <c r="E6144" s="4" t="s">
        <v>2937</v>
      </c>
      <c r="F6144" s="4" t="s">
        <v>2937</v>
      </c>
      <c r="G6144" s="4" t="s">
        <v>826</v>
      </c>
      <c r="H6144" s="4" t="s">
        <v>52</v>
      </c>
      <c r="I6144" s="4" t="s">
        <v>572</v>
      </c>
      <c r="J6144" s="4" t="s">
        <v>573</v>
      </c>
    </row>
    <row r="6145" spans="1:10" x14ac:dyDescent="0.2">
      <c r="A6145" s="4" t="s">
        <v>650</v>
      </c>
      <c r="B6145" s="4" t="s">
        <v>38</v>
      </c>
      <c r="C6145" s="4" t="s">
        <v>39</v>
      </c>
      <c r="D6145" s="4" t="s">
        <v>2419</v>
      </c>
      <c r="E6145" s="4" t="s">
        <v>826</v>
      </c>
      <c r="F6145" s="4" t="s">
        <v>826</v>
      </c>
      <c r="G6145" s="4" t="s">
        <v>826</v>
      </c>
      <c r="H6145" s="4" t="s">
        <v>52</v>
      </c>
      <c r="I6145" s="4" t="s">
        <v>97</v>
      </c>
      <c r="J6145" s="4" t="s">
        <v>98</v>
      </c>
    </row>
    <row r="6146" spans="1:10" x14ac:dyDescent="0.2">
      <c r="A6146" s="4" t="s">
        <v>650</v>
      </c>
      <c r="B6146" s="4" t="s">
        <v>43</v>
      </c>
      <c r="C6146" s="4" t="s">
        <v>651</v>
      </c>
      <c r="D6146" s="4" t="s">
        <v>2419</v>
      </c>
      <c r="E6146" s="4" t="s">
        <v>2955</v>
      </c>
      <c r="F6146" s="4" t="s">
        <v>2955</v>
      </c>
      <c r="G6146" s="4" t="s">
        <v>826</v>
      </c>
      <c r="H6146" s="4" t="s">
        <v>52</v>
      </c>
      <c r="I6146" s="4" t="s">
        <v>97</v>
      </c>
      <c r="J6146" s="4" t="s">
        <v>98</v>
      </c>
    </row>
    <row r="6147" spans="1:10" x14ac:dyDescent="0.2">
      <c r="A6147" s="4" t="s">
        <v>650</v>
      </c>
      <c r="B6147" s="4" t="s">
        <v>48</v>
      </c>
      <c r="C6147" s="4" t="s">
        <v>652</v>
      </c>
      <c r="D6147" s="4" t="s">
        <v>2325</v>
      </c>
      <c r="E6147" s="4" t="s">
        <v>707</v>
      </c>
      <c r="F6147" s="4" t="s">
        <v>707</v>
      </c>
      <c r="G6147" s="4" t="s">
        <v>826</v>
      </c>
      <c r="H6147" s="4" t="s">
        <v>52</v>
      </c>
      <c r="I6147" s="4" t="s">
        <v>97</v>
      </c>
      <c r="J6147" s="4" t="s">
        <v>98</v>
      </c>
    </row>
    <row r="6148" spans="1:10" x14ac:dyDescent="0.2">
      <c r="A6148" s="4" t="s">
        <v>650</v>
      </c>
      <c r="B6148" s="4" t="s">
        <v>50</v>
      </c>
      <c r="C6148" s="4" t="s">
        <v>653</v>
      </c>
      <c r="D6148" s="4" t="s">
        <v>2168</v>
      </c>
      <c r="E6148" s="4" t="s">
        <v>556</v>
      </c>
      <c r="F6148" s="4" t="s">
        <v>556</v>
      </c>
      <c r="G6148" s="4" t="s">
        <v>826</v>
      </c>
      <c r="H6148" s="4" t="s">
        <v>52</v>
      </c>
      <c r="I6148" s="4" t="s">
        <v>97</v>
      </c>
      <c r="J6148" s="4" t="s">
        <v>98</v>
      </c>
    </row>
    <row r="6149" spans="1:10" x14ac:dyDescent="0.2">
      <c r="A6149" s="4" t="s">
        <v>650</v>
      </c>
      <c r="B6149" s="4" t="s">
        <v>52</v>
      </c>
      <c r="C6149" s="4" t="s">
        <v>654</v>
      </c>
      <c r="D6149" s="4" t="s">
        <v>2547</v>
      </c>
      <c r="E6149" s="4" t="s">
        <v>556</v>
      </c>
      <c r="F6149" s="4" t="s">
        <v>556</v>
      </c>
      <c r="G6149" s="4" t="s">
        <v>826</v>
      </c>
      <c r="H6149" s="4" t="s">
        <v>52</v>
      </c>
      <c r="I6149" s="4" t="s">
        <v>97</v>
      </c>
      <c r="J6149" s="4" t="s">
        <v>98</v>
      </c>
    </row>
    <row r="6150" spans="1:10" x14ac:dyDescent="0.2">
      <c r="A6150" s="4" t="s">
        <v>650</v>
      </c>
      <c r="B6150" s="4" t="s">
        <v>54</v>
      </c>
      <c r="C6150" s="4" t="s">
        <v>655</v>
      </c>
      <c r="D6150" s="4" t="s">
        <v>2170</v>
      </c>
      <c r="E6150" s="4" t="s">
        <v>556</v>
      </c>
      <c r="F6150" s="4" t="s">
        <v>556</v>
      </c>
      <c r="G6150" s="4" t="s">
        <v>826</v>
      </c>
      <c r="H6150" s="4" t="s">
        <v>52</v>
      </c>
      <c r="I6150" s="4" t="s">
        <v>97</v>
      </c>
      <c r="J6150" s="4" t="s">
        <v>98</v>
      </c>
    </row>
    <row r="6151" spans="1:10" x14ac:dyDescent="0.2">
      <c r="A6151" s="4" t="s">
        <v>650</v>
      </c>
      <c r="B6151" s="4" t="s">
        <v>56</v>
      </c>
      <c r="C6151" s="4" t="s">
        <v>656</v>
      </c>
      <c r="D6151" s="4" t="s">
        <v>2548</v>
      </c>
      <c r="E6151" s="4" t="s">
        <v>556</v>
      </c>
      <c r="F6151" s="4" t="s">
        <v>556</v>
      </c>
      <c r="G6151" s="4" t="s">
        <v>826</v>
      </c>
      <c r="H6151" s="4" t="s">
        <v>52</v>
      </c>
      <c r="I6151" s="4" t="s">
        <v>97</v>
      </c>
      <c r="J6151" s="4" t="s">
        <v>98</v>
      </c>
    </row>
    <row r="6152" spans="1:10" x14ac:dyDescent="0.2">
      <c r="A6152" s="4" t="s">
        <v>650</v>
      </c>
      <c r="B6152" s="4" t="s">
        <v>58</v>
      </c>
      <c r="C6152" s="4" t="s">
        <v>657</v>
      </c>
      <c r="D6152" s="4" t="s">
        <v>2442</v>
      </c>
      <c r="E6152" s="4" t="s">
        <v>2956</v>
      </c>
      <c r="F6152" s="4" t="s">
        <v>2956</v>
      </c>
      <c r="G6152" s="4" t="s">
        <v>826</v>
      </c>
      <c r="H6152" s="4" t="s">
        <v>52</v>
      </c>
      <c r="I6152" s="4" t="s">
        <v>97</v>
      </c>
      <c r="J6152" s="4" t="s">
        <v>98</v>
      </c>
    </row>
    <row r="6153" spans="1:10" x14ac:dyDescent="0.2">
      <c r="A6153" s="4" t="s">
        <v>650</v>
      </c>
      <c r="B6153" s="4" t="s">
        <v>37</v>
      </c>
      <c r="C6153" s="4" t="s">
        <v>658</v>
      </c>
      <c r="D6153" s="4" t="s">
        <v>2957</v>
      </c>
      <c r="E6153" s="4" t="s">
        <v>556</v>
      </c>
      <c r="F6153" s="4" t="s">
        <v>556</v>
      </c>
      <c r="G6153" s="4" t="s">
        <v>826</v>
      </c>
      <c r="H6153" s="4" t="s">
        <v>88</v>
      </c>
      <c r="I6153" s="4" t="s">
        <v>97</v>
      </c>
      <c r="J6153" s="4" t="s">
        <v>98</v>
      </c>
    </row>
    <row r="6154" spans="1:10" x14ac:dyDescent="0.2">
      <c r="A6154" s="4" t="s">
        <v>650</v>
      </c>
      <c r="B6154" s="4" t="s">
        <v>63</v>
      </c>
      <c r="C6154" s="4" t="s">
        <v>659</v>
      </c>
      <c r="D6154" s="4" t="s">
        <v>2958</v>
      </c>
      <c r="E6154" s="4" t="s">
        <v>556</v>
      </c>
      <c r="F6154" s="4" t="s">
        <v>556</v>
      </c>
      <c r="G6154" s="4" t="s">
        <v>826</v>
      </c>
      <c r="H6154" s="4" t="s">
        <v>88</v>
      </c>
      <c r="I6154" s="4" t="s">
        <v>41</v>
      </c>
      <c r="J6154" s="4" t="s">
        <v>42</v>
      </c>
    </row>
    <row r="6155" spans="1:10" x14ac:dyDescent="0.2">
      <c r="A6155" s="4" t="s">
        <v>650</v>
      </c>
      <c r="B6155" s="4" t="s">
        <v>45</v>
      </c>
      <c r="C6155" s="4" t="s">
        <v>660</v>
      </c>
      <c r="D6155" s="4" t="s">
        <v>2959</v>
      </c>
      <c r="E6155" s="4" t="s">
        <v>556</v>
      </c>
      <c r="F6155" s="4" t="s">
        <v>556</v>
      </c>
      <c r="G6155" s="4" t="s">
        <v>826</v>
      </c>
      <c r="H6155" s="4" t="s">
        <v>88</v>
      </c>
      <c r="I6155" s="4" t="s">
        <v>41</v>
      </c>
      <c r="J6155" s="4" t="s">
        <v>42</v>
      </c>
    </row>
    <row r="6156" spans="1:10" x14ac:dyDescent="0.2">
      <c r="A6156" s="4" t="s">
        <v>650</v>
      </c>
      <c r="B6156" s="4" t="s">
        <v>66</v>
      </c>
      <c r="C6156" s="4" t="s">
        <v>661</v>
      </c>
      <c r="D6156" s="4" t="s">
        <v>2960</v>
      </c>
      <c r="E6156" s="4" t="s">
        <v>556</v>
      </c>
      <c r="F6156" s="4" t="s">
        <v>556</v>
      </c>
      <c r="G6156" s="4" t="s">
        <v>826</v>
      </c>
      <c r="H6156" s="4" t="s">
        <v>88</v>
      </c>
      <c r="I6156" s="4" t="s">
        <v>41</v>
      </c>
      <c r="J6156" s="4" t="s">
        <v>42</v>
      </c>
    </row>
    <row r="6157" spans="1:10" x14ac:dyDescent="0.2">
      <c r="A6157" s="4" t="s">
        <v>650</v>
      </c>
      <c r="B6157" s="4" t="s">
        <v>68</v>
      </c>
      <c r="C6157" s="4" t="s">
        <v>662</v>
      </c>
      <c r="D6157" s="4" t="s">
        <v>2961</v>
      </c>
      <c r="E6157" s="4" t="s">
        <v>556</v>
      </c>
      <c r="F6157" s="4" t="s">
        <v>556</v>
      </c>
      <c r="G6157" s="4" t="s">
        <v>826</v>
      </c>
      <c r="H6157" s="4" t="s">
        <v>88</v>
      </c>
      <c r="I6157" s="4" t="s">
        <v>41</v>
      </c>
      <c r="J6157" s="4" t="s">
        <v>42</v>
      </c>
    </row>
    <row r="6158" spans="1:10" x14ac:dyDescent="0.2">
      <c r="A6158" s="4" t="s">
        <v>650</v>
      </c>
      <c r="B6158" s="4" t="s">
        <v>46</v>
      </c>
      <c r="C6158" s="4" t="s">
        <v>663</v>
      </c>
      <c r="D6158" s="4" t="s">
        <v>2962</v>
      </c>
      <c r="E6158" s="4" t="s">
        <v>556</v>
      </c>
      <c r="F6158" s="4" t="s">
        <v>556</v>
      </c>
      <c r="G6158" s="4" t="s">
        <v>826</v>
      </c>
      <c r="H6158" s="4" t="s">
        <v>88</v>
      </c>
      <c r="I6158" s="4" t="s">
        <v>41</v>
      </c>
      <c r="J6158" s="4" t="s">
        <v>42</v>
      </c>
    </row>
    <row r="6159" spans="1:10" x14ac:dyDescent="0.2">
      <c r="A6159" s="4" t="s">
        <v>650</v>
      </c>
      <c r="B6159" s="4" t="s">
        <v>71</v>
      </c>
      <c r="C6159" s="4" t="s">
        <v>664</v>
      </c>
      <c r="D6159" s="4" t="s">
        <v>2963</v>
      </c>
      <c r="E6159" s="4" t="s">
        <v>556</v>
      </c>
      <c r="F6159" s="4" t="s">
        <v>556</v>
      </c>
      <c r="G6159" s="4" t="s">
        <v>826</v>
      </c>
      <c r="H6159" s="4" t="s">
        <v>88</v>
      </c>
      <c r="I6159" s="4" t="s">
        <v>41</v>
      </c>
      <c r="J6159" s="4" t="s">
        <v>42</v>
      </c>
    </row>
    <row r="6160" spans="1:10" x14ac:dyDescent="0.2">
      <c r="A6160" s="4" t="s">
        <v>650</v>
      </c>
      <c r="B6160" s="4" t="s">
        <v>73</v>
      </c>
      <c r="C6160" s="4" t="s">
        <v>665</v>
      </c>
      <c r="D6160" s="4" t="s">
        <v>2964</v>
      </c>
      <c r="E6160" s="4" t="s">
        <v>556</v>
      </c>
      <c r="F6160" s="4" t="s">
        <v>556</v>
      </c>
      <c r="G6160" s="4" t="s">
        <v>826</v>
      </c>
      <c r="H6160" s="4" t="s">
        <v>88</v>
      </c>
      <c r="I6160" s="4" t="s">
        <v>41</v>
      </c>
      <c r="J6160" s="4" t="s">
        <v>42</v>
      </c>
    </row>
    <row r="6161" spans="1:10" x14ac:dyDescent="0.2">
      <c r="A6161" s="4" t="s">
        <v>650</v>
      </c>
      <c r="B6161" s="4" t="s">
        <v>75</v>
      </c>
      <c r="C6161" s="4" t="s">
        <v>666</v>
      </c>
      <c r="D6161" s="4" t="s">
        <v>2965</v>
      </c>
      <c r="E6161" s="4" t="s">
        <v>556</v>
      </c>
      <c r="F6161" s="4" t="s">
        <v>556</v>
      </c>
      <c r="G6161" s="4" t="s">
        <v>826</v>
      </c>
      <c r="H6161" s="4" t="s">
        <v>88</v>
      </c>
      <c r="I6161" s="4" t="s">
        <v>41</v>
      </c>
      <c r="J6161" s="4" t="s">
        <v>42</v>
      </c>
    </row>
    <row r="6162" spans="1:10" x14ac:dyDescent="0.2">
      <c r="A6162" s="4" t="s">
        <v>650</v>
      </c>
      <c r="B6162" s="4" t="s">
        <v>60</v>
      </c>
      <c r="C6162" s="4" t="s">
        <v>667</v>
      </c>
      <c r="D6162" s="4" t="s">
        <v>2966</v>
      </c>
      <c r="E6162" s="4" t="s">
        <v>556</v>
      </c>
      <c r="F6162" s="4" t="s">
        <v>556</v>
      </c>
      <c r="G6162" s="4" t="s">
        <v>826</v>
      </c>
      <c r="H6162" s="4" t="s">
        <v>88</v>
      </c>
      <c r="I6162" s="4" t="s">
        <v>41</v>
      </c>
      <c r="J6162" s="4" t="s">
        <v>42</v>
      </c>
    </row>
    <row r="6163" spans="1:10" x14ac:dyDescent="0.2">
      <c r="A6163" s="4" t="s">
        <v>650</v>
      </c>
      <c r="B6163" s="4" t="s">
        <v>78</v>
      </c>
      <c r="C6163" s="4" t="s">
        <v>668</v>
      </c>
      <c r="D6163" s="4" t="s">
        <v>2967</v>
      </c>
      <c r="E6163" s="4" t="s">
        <v>556</v>
      </c>
      <c r="F6163" s="4" t="s">
        <v>556</v>
      </c>
      <c r="G6163" s="4" t="s">
        <v>826</v>
      </c>
      <c r="H6163" s="4" t="s">
        <v>88</v>
      </c>
      <c r="I6163" s="4" t="s">
        <v>41</v>
      </c>
      <c r="J6163" s="4" t="s">
        <v>42</v>
      </c>
    </row>
    <row r="6164" spans="1:10" x14ac:dyDescent="0.2">
      <c r="A6164" s="4" t="s">
        <v>650</v>
      </c>
      <c r="B6164" s="4" t="s">
        <v>84</v>
      </c>
      <c r="C6164" s="4" t="s">
        <v>669</v>
      </c>
      <c r="D6164" s="4" t="s">
        <v>2968</v>
      </c>
      <c r="E6164" s="4" t="s">
        <v>556</v>
      </c>
      <c r="F6164" s="4" t="s">
        <v>556</v>
      </c>
      <c r="G6164" s="4" t="s">
        <v>826</v>
      </c>
      <c r="H6164" s="4" t="s">
        <v>88</v>
      </c>
      <c r="I6164" s="4" t="s">
        <v>41</v>
      </c>
      <c r="J6164" s="4" t="s">
        <v>42</v>
      </c>
    </row>
    <row r="6165" spans="1:10" x14ac:dyDescent="0.2">
      <c r="A6165" s="4" t="s">
        <v>650</v>
      </c>
      <c r="B6165" s="4" t="s">
        <v>137</v>
      </c>
      <c r="C6165" s="4" t="s">
        <v>670</v>
      </c>
      <c r="D6165" s="4" t="s">
        <v>2969</v>
      </c>
      <c r="E6165" s="4" t="s">
        <v>556</v>
      </c>
      <c r="F6165" s="4" t="s">
        <v>556</v>
      </c>
      <c r="G6165" s="4" t="s">
        <v>826</v>
      </c>
      <c r="H6165" s="4" t="s">
        <v>88</v>
      </c>
      <c r="I6165" s="4" t="s">
        <v>41</v>
      </c>
      <c r="J6165" s="4" t="s">
        <v>42</v>
      </c>
    </row>
    <row r="6166" spans="1:10" x14ac:dyDescent="0.2">
      <c r="A6166" s="4" t="s">
        <v>650</v>
      </c>
      <c r="B6166" s="4" t="s">
        <v>174</v>
      </c>
      <c r="C6166" s="4" t="s">
        <v>671</v>
      </c>
      <c r="D6166" s="4" t="s">
        <v>2970</v>
      </c>
      <c r="E6166" s="4" t="s">
        <v>2955</v>
      </c>
      <c r="F6166" s="4" t="s">
        <v>2955</v>
      </c>
      <c r="G6166" s="4" t="s">
        <v>826</v>
      </c>
      <c r="H6166" s="4" t="s">
        <v>54</v>
      </c>
      <c r="I6166" s="4" t="s">
        <v>58</v>
      </c>
      <c r="J6166" s="4" t="s">
        <v>145</v>
      </c>
    </row>
    <row r="6167" spans="1:10" x14ac:dyDescent="0.2">
      <c r="A6167" s="4" t="s">
        <v>672</v>
      </c>
      <c r="B6167" s="4" t="s">
        <v>38</v>
      </c>
      <c r="C6167" s="4" t="s">
        <v>39</v>
      </c>
      <c r="D6167" s="4" t="s">
        <v>2325</v>
      </c>
      <c r="E6167" s="4" t="s">
        <v>825</v>
      </c>
      <c r="F6167" s="4" t="s">
        <v>825</v>
      </c>
      <c r="G6167" s="4" t="s">
        <v>826</v>
      </c>
      <c r="H6167" s="4" t="s">
        <v>45</v>
      </c>
      <c r="I6167" s="4" t="s">
        <v>46</v>
      </c>
      <c r="J6167" s="4" t="s">
        <v>47</v>
      </c>
    </row>
    <row r="6168" spans="1:10" x14ac:dyDescent="0.2">
      <c r="A6168" s="4" t="s">
        <v>672</v>
      </c>
      <c r="B6168" s="4" t="s">
        <v>43</v>
      </c>
      <c r="C6168" s="4" t="s">
        <v>99</v>
      </c>
      <c r="D6168" s="4" t="s">
        <v>2170</v>
      </c>
      <c r="E6168" s="4" t="s">
        <v>944</v>
      </c>
      <c r="F6168" s="4" t="s">
        <v>944</v>
      </c>
      <c r="G6168" s="4" t="s">
        <v>826</v>
      </c>
      <c r="H6168" s="4" t="s">
        <v>45</v>
      </c>
      <c r="I6168" s="4" t="s">
        <v>46</v>
      </c>
      <c r="J6168" s="4" t="s">
        <v>47</v>
      </c>
    </row>
    <row r="6169" spans="1:10" x14ac:dyDescent="0.2">
      <c r="A6169" s="4" t="s">
        <v>672</v>
      </c>
      <c r="B6169" s="4" t="s">
        <v>48</v>
      </c>
      <c r="C6169" s="4" t="s">
        <v>100</v>
      </c>
      <c r="D6169" s="4" t="s">
        <v>1044</v>
      </c>
      <c r="E6169" s="4" t="s">
        <v>944</v>
      </c>
      <c r="F6169" s="4" t="s">
        <v>944</v>
      </c>
      <c r="G6169" s="4" t="s">
        <v>826</v>
      </c>
      <c r="H6169" s="4" t="s">
        <v>45</v>
      </c>
      <c r="I6169" s="4" t="s">
        <v>46</v>
      </c>
      <c r="J6169" s="4" t="s">
        <v>47</v>
      </c>
    </row>
    <row r="6170" spans="1:10" x14ac:dyDescent="0.2">
      <c r="A6170" s="4" t="s">
        <v>672</v>
      </c>
      <c r="B6170" s="4" t="s">
        <v>50</v>
      </c>
      <c r="C6170" s="4" t="s">
        <v>101</v>
      </c>
      <c r="D6170" s="4" t="s">
        <v>2971</v>
      </c>
      <c r="E6170" s="4" t="s">
        <v>944</v>
      </c>
      <c r="F6170" s="4" t="s">
        <v>944</v>
      </c>
      <c r="G6170" s="4" t="s">
        <v>826</v>
      </c>
      <c r="H6170" s="4" t="s">
        <v>45</v>
      </c>
      <c r="I6170" s="4" t="s">
        <v>60</v>
      </c>
      <c r="J6170" s="4" t="s">
        <v>61</v>
      </c>
    </row>
    <row r="6171" spans="1:10" x14ac:dyDescent="0.2">
      <c r="A6171" s="4" t="s">
        <v>672</v>
      </c>
      <c r="B6171" s="4" t="s">
        <v>52</v>
      </c>
      <c r="C6171" s="4" t="s">
        <v>102</v>
      </c>
      <c r="D6171" s="4" t="s">
        <v>2972</v>
      </c>
      <c r="E6171" s="4" t="s">
        <v>944</v>
      </c>
      <c r="F6171" s="4" t="s">
        <v>944</v>
      </c>
      <c r="G6171" s="4" t="s">
        <v>826</v>
      </c>
      <c r="H6171" s="4" t="s">
        <v>45</v>
      </c>
      <c r="I6171" s="4" t="s">
        <v>60</v>
      </c>
      <c r="J6171" s="4" t="s">
        <v>61</v>
      </c>
    </row>
    <row r="6172" spans="1:10" x14ac:dyDescent="0.2">
      <c r="A6172" s="4" t="s">
        <v>672</v>
      </c>
      <c r="B6172" s="4" t="s">
        <v>54</v>
      </c>
      <c r="C6172" s="4" t="s">
        <v>103</v>
      </c>
      <c r="D6172" s="4" t="s">
        <v>2973</v>
      </c>
      <c r="E6172" s="4" t="s">
        <v>944</v>
      </c>
      <c r="F6172" s="4" t="s">
        <v>944</v>
      </c>
      <c r="G6172" s="4" t="s">
        <v>826</v>
      </c>
      <c r="H6172" s="4" t="s">
        <v>45</v>
      </c>
      <c r="I6172" s="4" t="s">
        <v>46</v>
      </c>
      <c r="J6172" s="4" t="s">
        <v>47</v>
      </c>
    </row>
    <row r="6173" spans="1:10" x14ac:dyDescent="0.2">
      <c r="A6173" s="4" t="s">
        <v>672</v>
      </c>
      <c r="B6173" s="4" t="s">
        <v>56</v>
      </c>
      <c r="C6173" s="4" t="s">
        <v>104</v>
      </c>
      <c r="D6173" s="4" t="s">
        <v>2974</v>
      </c>
      <c r="E6173" s="4" t="s">
        <v>944</v>
      </c>
      <c r="F6173" s="4" t="s">
        <v>944</v>
      </c>
      <c r="G6173" s="4" t="s">
        <v>826</v>
      </c>
      <c r="H6173" s="4" t="s">
        <v>45</v>
      </c>
      <c r="I6173" s="4" t="s">
        <v>60</v>
      </c>
      <c r="J6173" s="4" t="s">
        <v>61</v>
      </c>
    </row>
    <row r="6174" spans="1:10" x14ac:dyDescent="0.2">
      <c r="A6174" s="4" t="s">
        <v>672</v>
      </c>
      <c r="B6174" s="4" t="s">
        <v>58</v>
      </c>
      <c r="C6174" s="4" t="s">
        <v>106</v>
      </c>
      <c r="D6174" s="4" t="s">
        <v>2975</v>
      </c>
      <c r="E6174" s="4" t="s">
        <v>944</v>
      </c>
      <c r="F6174" s="4" t="s">
        <v>944</v>
      </c>
      <c r="G6174" s="4" t="s">
        <v>826</v>
      </c>
      <c r="H6174" s="4" t="s">
        <v>45</v>
      </c>
      <c r="I6174" s="4" t="s">
        <v>60</v>
      </c>
      <c r="J6174" s="4" t="s">
        <v>61</v>
      </c>
    </row>
    <row r="6175" spans="1:10" x14ac:dyDescent="0.2">
      <c r="A6175" s="4" t="s">
        <v>672</v>
      </c>
      <c r="B6175" s="4" t="s">
        <v>37</v>
      </c>
      <c r="C6175" s="4" t="s">
        <v>107</v>
      </c>
      <c r="D6175" s="4" t="s">
        <v>2976</v>
      </c>
      <c r="E6175" s="4" t="s">
        <v>944</v>
      </c>
      <c r="F6175" s="4" t="s">
        <v>944</v>
      </c>
      <c r="G6175" s="4" t="s">
        <v>826</v>
      </c>
      <c r="H6175" s="4" t="s">
        <v>45</v>
      </c>
      <c r="I6175" s="4" t="s">
        <v>60</v>
      </c>
      <c r="J6175" s="4" t="s">
        <v>61</v>
      </c>
    </row>
    <row r="6176" spans="1:10" x14ac:dyDescent="0.2">
      <c r="A6176" s="4" t="s">
        <v>672</v>
      </c>
      <c r="B6176" s="4" t="s">
        <v>63</v>
      </c>
      <c r="C6176" s="4" t="s">
        <v>108</v>
      </c>
      <c r="D6176" s="4" t="s">
        <v>2977</v>
      </c>
      <c r="E6176" s="4" t="s">
        <v>944</v>
      </c>
      <c r="F6176" s="4" t="s">
        <v>944</v>
      </c>
      <c r="G6176" s="4" t="s">
        <v>826</v>
      </c>
      <c r="H6176" s="4" t="s">
        <v>45</v>
      </c>
      <c r="I6176" s="4" t="s">
        <v>60</v>
      </c>
      <c r="J6176" s="4" t="s">
        <v>61</v>
      </c>
    </row>
    <row r="6177" spans="1:10" x14ac:dyDescent="0.2">
      <c r="A6177" s="4" t="s">
        <v>672</v>
      </c>
      <c r="B6177" s="4" t="s">
        <v>45</v>
      </c>
      <c r="C6177" s="4" t="s">
        <v>109</v>
      </c>
      <c r="D6177" s="4" t="s">
        <v>2978</v>
      </c>
      <c r="E6177" s="4" t="s">
        <v>944</v>
      </c>
      <c r="F6177" s="4" t="s">
        <v>944</v>
      </c>
      <c r="G6177" s="4" t="s">
        <v>826</v>
      </c>
      <c r="H6177" s="4" t="s">
        <v>45</v>
      </c>
      <c r="I6177" s="4" t="s">
        <v>46</v>
      </c>
      <c r="J6177" s="4" t="s">
        <v>47</v>
      </c>
    </row>
    <row r="6178" spans="1:10" x14ac:dyDescent="0.2">
      <c r="A6178" s="4" t="s">
        <v>672</v>
      </c>
      <c r="B6178" s="4" t="s">
        <v>66</v>
      </c>
      <c r="C6178" s="4" t="s">
        <v>110</v>
      </c>
      <c r="D6178" s="4" t="s">
        <v>2979</v>
      </c>
      <c r="E6178" s="4" t="s">
        <v>944</v>
      </c>
      <c r="F6178" s="4" t="s">
        <v>944</v>
      </c>
      <c r="G6178" s="4" t="s">
        <v>826</v>
      </c>
      <c r="H6178" s="4" t="s">
        <v>45</v>
      </c>
      <c r="I6178" s="4" t="s">
        <v>60</v>
      </c>
      <c r="J6178" s="4" t="s">
        <v>61</v>
      </c>
    </row>
    <row r="6179" spans="1:10" x14ac:dyDescent="0.2">
      <c r="A6179" s="4" t="s">
        <v>672</v>
      </c>
      <c r="B6179" s="4" t="s">
        <v>68</v>
      </c>
      <c r="C6179" s="4" t="s">
        <v>111</v>
      </c>
      <c r="D6179" s="4" t="s">
        <v>2980</v>
      </c>
      <c r="E6179" s="4" t="s">
        <v>944</v>
      </c>
      <c r="F6179" s="4" t="s">
        <v>944</v>
      </c>
      <c r="G6179" s="4" t="s">
        <v>826</v>
      </c>
      <c r="H6179" s="4" t="s">
        <v>45</v>
      </c>
      <c r="I6179" s="4" t="s">
        <v>60</v>
      </c>
      <c r="J6179" s="4" t="s">
        <v>61</v>
      </c>
    </row>
    <row r="6180" spans="1:10" x14ac:dyDescent="0.2">
      <c r="A6180" s="4" t="s">
        <v>672</v>
      </c>
      <c r="B6180" s="4" t="s">
        <v>46</v>
      </c>
      <c r="C6180" s="4" t="s">
        <v>112</v>
      </c>
      <c r="D6180" s="4" t="s">
        <v>2981</v>
      </c>
      <c r="E6180" s="4" t="s">
        <v>944</v>
      </c>
      <c r="F6180" s="4" t="s">
        <v>944</v>
      </c>
      <c r="G6180" s="4" t="s">
        <v>826</v>
      </c>
      <c r="H6180" s="4" t="s">
        <v>45</v>
      </c>
      <c r="I6180" s="4" t="s">
        <v>60</v>
      </c>
      <c r="J6180" s="4" t="s">
        <v>61</v>
      </c>
    </row>
    <row r="6181" spans="1:10" x14ac:dyDescent="0.2">
      <c r="A6181" s="4" t="s">
        <v>672</v>
      </c>
      <c r="B6181" s="4" t="s">
        <v>71</v>
      </c>
      <c r="C6181" s="4" t="s">
        <v>113</v>
      </c>
      <c r="D6181" s="4" t="s">
        <v>2982</v>
      </c>
      <c r="E6181" s="4" t="s">
        <v>944</v>
      </c>
      <c r="F6181" s="4" t="s">
        <v>944</v>
      </c>
      <c r="G6181" s="4" t="s">
        <v>826</v>
      </c>
      <c r="H6181" s="4" t="s">
        <v>45</v>
      </c>
      <c r="I6181" s="4" t="s">
        <v>60</v>
      </c>
      <c r="J6181" s="4" t="s">
        <v>61</v>
      </c>
    </row>
    <row r="6182" spans="1:10" x14ac:dyDescent="0.2">
      <c r="A6182" s="4" t="s">
        <v>672</v>
      </c>
      <c r="B6182" s="4" t="s">
        <v>73</v>
      </c>
      <c r="C6182" s="4" t="s">
        <v>130</v>
      </c>
      <c r="D6182" s="4" t="s">
        <v>2983</v>
      </c>
      <c r="E6182" s="4" t="s">
        <v>944</v>
      </c>
      <c r="F6182" s="4" t="s">
        <v>944</v>
      </c>
      <c r="G6182" s="4" t="s">
        <v>826</v>
      </c>
      <c r="H6182" s="4" t="s">
        <v>45</v>
      </c>
      <c r="I6182" s="4" t="s">
        <v>46</v>
      </c>
      <c r="J6182" s="4" t="s">
        <v>47</v>
      </c>
    </row>
    <row r="6183" spans="1:10" x14ac:dyDescent="0.2">
      <c r="A6183" s="4" t="s">
        <v>673</v>
      </c>
      <c r="B6183" s="4" t="s">
        <v>38</v>
      </c>
      <c r="C6183" s="4" t="s">
        <v>39</v>
      </c>
      <c r="D6183" s="4" t="s">
        <v>2300</v>
      </c>
      <c r="E6183" s="4" t="s">
        <v>2984</v>
      </c>
      <c r="F6183" s="4" t="s">
        <v>2984</v>
      </c>
      <c r="G6183" s="4" t="s">
        <v>826</v>
      </c>
      <c r="H6183" s="4" t="s">
        <v>56</v>
      </c>
      <c r="I6183" s="4" t="s">
        <v>45</v>
      </c>
      <c r="J6183" s="4" t="s">
        <v>140</v>
      </c>
    </row>
    <row r="6184" spans="1:10" x14ac:dyDescent="0.2">
      <c r="A6184" s="4" t="s">
        <v>673</v>
      </c>
      <c r="B6184" s="4" t="s">
        <v>43</v>
      </c>
      <c r="C6184" s="4" t="s">
        <v>99</v>
      </c>
      <c r="D6184" s="4" t="s">
        <v>2458</v>
      </c>
      <c r="E6184" s="4" t="s">
        <v>2985</v>
      </c>
      <c r="F6184" s="4" t="s">
        <v>2985</v>
      </c>
      <c r="G6184" s="4" t="s">
        <v>826</v>
      </c>
      <c r="H6184" s="4" t="s">
        <v>56</v>
      </c>
      <c r="I6184" s="4" t="s">
        <v>45</v>
      </c>
      <c r="J6184" s="4" t="s">
        <v>140</v>
      </c>
    </row>
    <row r="6185" spans="1:10" x14ac:dyDescent="0.2">
      <c r="A6185" s="4" t="s">
        <v>673</v>
      </c>
      <c r="B6185" s="4" t="s">
        <v>48</v>
      </c>
      <c r="C6185" s="4" t="s">
        <v>100</v>
      </c>
      <c r="D6185" s="4" t="s">
        <v>2377</v>
      </c>
      <c r="E6185" s="4" t="s">
        <v>2986</v>
      </c>
      <c r="F6185" s="4" t="s">
        <v>2986</v>
      </c>
      <c r="G6185" s="4" t="s">
        <v>826</v>
      </c>
      <c r="H6185" s="4" t="s">
        <v>56</v>
      </c>
      <c r="I6185" s="4" t="s">
        <v>45</v>
      </c>
      <c r="J6185" s="4" t="s">
        <v>140</v>
      </c>
    </row>
    <row r="6186" spans="1:10" x14ac:dyDescent="0.2">
      <c r="A6186" s="4" t="s">
        <v>673</v>
      </c>
      <c r="B6186" s="4" t="s">
        <v>50</v>
      </c>
      <c r="C6186" s="4" t="s">
        <v>101</v>
      </c>
      <c r="D6186" s="4" t="s">
        <v>2226</v>
      </c>
      <c r="E6186" s="4" t="s">
        <v>2985</v>
      </c>
      <c r="F6186" s="4" t="s">
        <v>2985</v>
      </c>
      <c r="G6186" s="4" t="s">
        <v>826</v>
      </c>
      <c r="H6186" s="4" t="s">
        <v>56</v>
      </c>
      <c r="I6186" s="4" t="s">
        <v>45</v>
      </c>
      <c r="J6186" s="4" t="s">
        <v>140</v>
      </c>
    </row>
    <row r="6187" spans="1:10" x14ac:dyDescent="0.2">
      <c r="A6187" s="4" t="s">
        <v>673</v>
      </c>
      <c r="B6187" s="4" t="s">
        <v>52</v>
      </c>
      <c r="C6187" s="4" t="s">
        <v>102</v>
      </c>
      <c r="D6187" s="4" t="s">
        <v>2440</v>
      </c>
      <c r="E6187" s="4" t="s">
        <v>2985</v>
      </c>
      <c r="F6187" s="4" t="s">
        <v>2985</v>
      </c>
      <c r="G6187" s="4" t="s">
        <v>826</v>
      </c>
      <c r="H6187" s="4" t="s">
        <v>56</v>
      </c>
      <c r="I6187" s="4" t="s">
        <v>45</v>
      </c>
      <c r="J6187" s="4" t="s">
        <v>140</v>
      </c>
    </row>
    <row r="6188" spans="1:10" x14ac:dyDescent="0.2">
      <c r="A6188" s="4" t="s">
        <v>673</v>
      </c>
      <c r="B6188" s="4" t="s">
        <v>54</v>
      </c>
      <c r="C6188" s="4" t="s">
        <v>103</v>
      </c>
      <c r="D6188" s="4" t="s">
        <v>2166</v>
      </c>
      <c r="E6188" s="4" t="s">
        <v>2985</v>
      </c>
      <c r="F6188" s="4" t="s">
        <v>2985</v>
      </c>
      <c r="G6188" s="4" t="s">
        <v>826</v>
      </c>
      <c r="H6188" s="4" t="s">
        <v>56</v>
      </c>
      <c r="I6188" s="4" t="s">
        <v>45</v>
      </c>
      <c r="J6188" s="4" t="s">
        <v>140</v>
      </c>
    </row>
    <row r="6189" spans="1:10" x14ac:dyDescent="0.2">
      <c r="A6189" s="4" t="s">
        <v>673</v>
      </c>
      <c r="B6189" s="4" t="s">
        <v>56</v>
      </c>
      <c r="C6189" s="4" t="s">
        <v>104</v>
      </c>
      <c r="D6189" s="4" t="s">
        <v>2362</v>
      </c>
      <c r="E6189" s="4" t="s">
        <v>2985</v>
      </c>
      <c r="F6189" s="4" t="s">
        <v>2985</v>
      </c>
      <c r="G6189" s="4" t="s">
        <v>826</v>
      </c>
      <c r="H6189" s="4" t="s">
        <v>56</v>
      </c>
      <c r="I6189" s="4" t="s">
        <v>45</v>
      </c>
      <c r="J6189" s="4" t="s">
        <v>140</v>
      </c>
    </row>
    <row r="6190" spans="1:10" x14ac:dyDescent="0.2">
      <c r="A6190" s="4" t="s">
        <v>673</v>
      </c>
      <c r="B6190" s="4" t="s">
        <v>58</v>
      </c>
      <c r="C6190" s="4" t="s">
        <v>106</v>
      </c>
      <c r="D6190" s="4" t="s">
        <v>2228</v>
      </c>
      <c r="E6190" s="4" t="s">
        <v>2985</v>
      </c>
      <c r="F6190" s="4" t="s">
        <v>2985</v>
      </c>
      <c r="G6190" s="4" t="s">
        <v>826</v>
      </c>
      <c r="H6190" s="4" t="s">
        <v>56</v>
      </c>
      <c r="I6190" s="4" t="s">
        <v>45</v>
      </c>
      <c r="J6190" s="4" t="s">
        <v>140</v>
      </c>
    </row>
    <row r="6191" spans="1:10" x14ac:dyDescent="0.2">
      <c r="A6191" s="4" t="s">
        <v>673</v>
      </c>
      <c r="B6191" s="4" t="s">
        <v>37</v>
      </c>
      <c r="C6191" s="4" t="s">
        <v>107</v>
      </c>
      <c r="D6191" s="4" t="s">
        <v>2229</v>
      </c>
      <c r="E6191" s="4" t="s">
        <v>2985</v>
      </c>
      <c r="F6191" s="4" t="s">
        <v>2985</v>
      </c>
      <c r="G6191" s="4" t="s">
        <v>826</v>
      </c>
      <c r="H6191" s="4" t="s">
        <v>56</v>
      </c>
      <c r="I6191" s="4" t="s">
        <v>45</v>
      </c>
      <c r="J6191" s="4" t="s">
        <v>140</v>
      </c>
    </row>
    <row r="6192" spans="1:10" x14ac:dyDescent="0.2">
      <c r="A6192" s="4" t="s">
        <v>673</v>
      </c>
      <c r="B6192" s="4" t="s">
        <v>63</v>
      </c>
      <c r="C6192" s="4" t="s">
        <v>108</v>
      </c>
      <c r="D6192" s="4" t="s">
        <v>2396</v>
      </c>
      <c r="E6192" s="4" t="s">
        <v>2987</v>
      </c>
      <c r="F6192" s="4" t="s">
        <v>2987</v>
      </c>
      <c r="G6192" s="4" t="s">
        <v>826</v>
      </c>
      <c r="H6192" s="4" t="s">
        <v>56</v>
      </c>
      <c r="I6192" s="4" t="s">
        <v>45</v>
      </c>
      <c r="J6192" s="4" t="s">
        <v>140</v>
      </c>
    </row>
    <row r="6193" spans="1:10" x14ac:dyDescent="0.2">
      <c r="A6193" s="4" t="s">
        <v>673</v>
      </c>
      <c r="B6193" s="4" t="s">
        <v>45</v>
      </c>
      <c r="C6193" s="4" t="s">
        <v>109</v>
      </c>
      <c r="D6193" s="4" t="s">
        <v>2396</v>
      </c>
      <c r="E6193" s="4" t="s">
        <v>2987</v>
      </c>
      <c r="F6193" s="4" t="s">
        <v>2987</v>
      </c>
      <c r="G6193" s="4" t="s">
        <v>826</v>
      </c>
      <c r="H6193" s="4" t="s">
        <v>56</v>
      </c>
      <c r="I6193" s="4" t="s">
        <v>45</v>
      </c>
      <c r="J6193" s="4" t="s">
        <v>140</v>
      </c>
    </row>
    <row r="6194" spans="1:10" x14ac:dyDescent="0.2">
      <c r="A6194" s="4" t="s">
        <v>673</v>
      </c>
      <c r="B6194" s="4" t="s">
        <v>66</v>
      </c>
      <c r="C6194" s="4" t="s">
        <v>110</v>
      </c>
      <c r="D6194" s="4" t="s">
        <v>2988</v>
      </c>
      <c r="E6194" s="4" t="s">
        <v>2987</v>
      </c>
      <c r="F6194" s="4" t="s">
        <v>2987</v>
      </c>
      <c r="G6194" s="4" t="s">
        <v>826</v>
      </c>
      <c r="H6194" s="4" t="s">
        <v>56</v>
      </c>
      <c r="I6194" s="4" t="s">
        <v>137</v>
      </c>
      <c r="J6194" s="4" t="s">
        <v>148</v>
      </c>
    </row>
    <row r="6195" spans="1:10" x14ac:dyDescent="0.2">
      <c r="A6195" s="4" t="s">
        <v>673</v>
      </c>
      <c r="B6195" s="4" t="s">
        <v>68</v>
      </c>
      <c r="C6195" s="4" t="s">
        <v>111</v>
      </c>
      <c r="D6195" s="4" t="s">
        <v>2989</v>
      </c>
      <c r="E6195" s="4" t="s">
        <v>2987</v>
      </c>
      <c r="F6195" s="4" t="s">
        <v>2987</v>
      </c>
      <c r="G6195" s="4" t="s">
        <v>826</v>
      </c>
      <c r="H6195" s="4" t="s">
        <v>56</v>
      </c>
      <c r="I6195" s="4" t="s">
        <v>137</v>
      </c>
      <c r="J6195" s="4" t="s">
        <v>148</v>
      </c>
    </row>
    <row r="6196" spans="1:10" x14ac:dyDescent="0.2">
      <c r="A6196" s="4" t="s">
        <v>673</v>
      </c>
      <c r="B6196" s="4" t="s">
        <v>46</v>
      </c>
      <c r="C6196" s="4" t="s">
        <v>112</v>
      </c>
      <c r="D6196" s="4" t="s">
        <v>2990</v>
      </c>
      <c r="E6196" s="4" t="s">
        <v>400</v>
      </c>
      <c r="F6196" s="4" t="s">
        <v>400</v>
      </c>
      <c r="G6196" s="4" t="s">
        <v>826</v>
      </c>
      <c r="H6196" s="4" t="s">
        <v>56</v>
      </c>
      <c r="I6196" s="4" t="s">
        <v>45</v>
      </c>
      <c r="J6196" s="4" t="s">
        <v>140</v>
      </c>
    </row>
    <row r="6197" spans="1:10" x14ac:dyDescent="0.2">
      <c r="A6197" s="4" t="s">
        <v>673</v>
      </c>
      <c r="B6197" s="4" t="s">
        <v>71</v>
      </c>
      <c r="C6197" s="4" t="s">
        <v>113</v>
      </c>
      <c r="D6197" s="4" t="s">
        <v>2991</v>
      </c>
      <c r="E6197" s="4" t="s">
        <v>2987</v>
      </c>
      <c r="F6197" s="4" t="s">
        <v>2987</v>
      </c>
      <c r="G6197" s="4" t="s">
        <v>826</v>
      </c>
      <c r="H6197" s="4" t="s">
        <v>56</v>
      </c>
      <c r="I6197" s="4" t="s">
        <v>45</v>
      </c>
      <c r="J6197" s="4" t="s">
        <v>140</v>
      </c>
    </row>
    <row r="6198" spans="1:10" x14ac:dyDescent="0.2">
      <c r="A6198" s="4" t="s">
        <v>673</v>
      </c>
      <c r="B6198" s="4" t="s">
        <v>73</v>
      </c>
      <c r="C6198" s="4" t="s">
        <v>130</v>
      </c>
      <c r="D6198" s="4" t="s">
        <v>2992</v>
      </c>
      <c r="E6198" s="4" t="s">
        <v>400</v>
      </c>
      <c r="F6198" s="4" t="s">
        <v>400</v>
      </c>
      <c r="G6198" s="4" t="s">
        <v>826</v>
      </c>
      <c r="H6198" s="4" t="s">
        <v>56</v>
      </c>
      <c r="I6198" s="4" t="s">
        <v>45</v>
      </c>
      <c r="J6198" s="4" t="s">
        <v>140</v>
      </c>
    </row>
    <row r="6199" spans="1:10" x14ac:dyDescent="0.2">
      <c r="A6199" s="4" t="s">
        <v>673</v>
      </c>
      <c r="B6199" s="4" t="s">
        <v>75</v>
      </c>
      <c r="C6199" s="4" t="s">
        <v>133</v>
      </c>
      <c r="D6199" s="4" t="s">
        <v>2993</v>
      </c>
      <c r="E6199" s="4" t="s">
        <v>2987</v>
      </c>
      <c r="F6199" s="4" t="s">
        <v>2987</v>
      </c>
      <c r="G6199" s="4" t="s">
        <v>826</v>
      </c>
      <c r="H6199" s="4" t="s">
        <v>56</v>
      </c>
      <c r="I6199" s="4" t="s">
        <v>137</v>
      </c>
      <c r="J6199" s="4" t="s">
        <v>148</v>
      </c>
    </row>
    <row r="6200" spans="1:10" x14ac:dyDescent="0.2">
      <c r="A6200" s="4" t="s">
        <v>673</v>
      </c>
      <c r="B6200" s="4" t="s">
        <v>60</v>
      </c>
      <c r="C6200" s="4" t="s">
        <v>134</v>
      </c>
      <c r="D6200" s="4" t="s">
        <v>2910</v>
      </c>
      <c r="E6200" s="4" t="s">
        <v>2987</v>
      </c>
      <c r="F6200" s="4" t="s">
        <v>2987</v>
      </c>
      <c r="G6200" s="4" t="s">
        <v>826</v>
      </c>
      <c r="H6200" s="4" t="s">
        <v>56</v>
      </c>
      <c r="I6200" s="4" t="s">
        <v>45</v>
      </c>
      <c r="J6200" s="4" t="s">
        <v>140</v>
      </c>
    </row>
    <row r="6201" spans="1:10" x14ac:dyDescent="0.2">
      <c r="A6201" s="4" t="s">
        <v>673</v>
      </c>
      <c r="B6201" s="4" t="s">
        <v>78</v>
      </c>
      <c r="C6201" s="4" t="s">
        <v>135</v>
      </c>
      <c r="D6201" s="4" t="s">
        <v>2994</v>
      </c>
      <c r="E6201" s="4" t="s">
        <v>400</v>
      </c>
      <c r="F6201" s="4" t="s">
        <v>400</v>
      </c>
      <c r="G6201" s="4" t="s">
        <v>826</v>
      </c>
      <c r="H6201" s="4" t="s">
        <v>56</v>
      </c>
      <c r="I6201" s="4" t="s">
        <v>45</v>
      </c>
      <c r="J6201" s="4" t="s">
        <v>140</v>
      </c>
    </row>
    <row r="6202" spans="1:10" x14ac:dyDescent="0.2">
      <c r="A6202" s="4" t="s">
        <v>673</v>
      </c>
      <c r="B6202" s="4" t="s">
        <v>84</v>
      </c>
      <c r="C6202" s="4" t="s">
        <v>136</v>
      </c>
      <c r="D6202" s="4" t="s">
        <v>2995</v>
      </c>
      <c r="E6202" s="4" t="s">
        <v>400</v>
      </c>
      <c r="F6202" s="4" t="s">
        <v>400</v>
      </c>
      <c r="G6202" s="4" t="s">
        <v>826</v>
      </c>
      <c r="H6202" s="4" t="s">
        <v>56</v>
      </c>
      <c r="I6202" s="4" t="s">
        <v>45</v>
      </c>
      <c r="J6202" s="4" t="s">
        <v>140</v>
      </c>
    </row>
    <row r="6203" spans="1:10" x14ac:dyDescent="0.2">
      <c r="A6203" s="4" t="s">
        <v>673</v>
      </c>
      <c r="B6203" s="4" t="s">
        <v>137</v>
      </c>
      <c r="C6203" s="4" t="s">
        <v>138</v>
      </c>
      <c r="D6203" s="4" t="s">
        <v>2996</v>
      </c>
      <c r="E6203" s="4" t="s">
        <v>2987</v>
      </c>
      <c r="F6203" s="4" t="s">
        <v>2987</v>
      </c>
      <c r="G6203" s="4" t="s">
        <v>826</v>
      </c>
      <c r="H6203" s="4" t="s">
        <v>66</v>
      </c>
      <c r="I6203" s="4" t="s">
        <v>45</v>
      </c>
      <c r="J6203" s="4" t="s">
        <v>140</v>
      </c>
    </row>
    <row r="6204" spans="1:10" x14ac:dyDescent="0.2">
      <c r="A6204" s="4" t="s">
        <v>673</v>
      </c>
      <c r="B6204" s="4" t="s">
        <v>174</v>
      </c>
      <c r="C6204" s="4" t="s">
        <v>473</v>
      </c>
      <c r="D6204" s="4" t="s">
        <v>2997</v>
      </c>
      <c r="E6204" s="4" t="s">
        <v>2987</v>
      </c>
      <c r="F6204" s="4" t="s">
        <v>2987</v>
      </c>
      <c r="G6204" s="4" t="s">
        <v>826</v>
      </c>
      <c r="H6204" s="4" t="s">
        <v>66</v>
      </c>
      <c r="I6204" s="4" t="s">
        <v>45</v>
      </c>
      <c r="J6204" s="4" t="s">
        <v>140</v>
      </c>
    </row>
    <row r="6205" spans="1:10" x14ac:dyDescent="0.2">
      <c r="A6205" s="4" t="s">
        <v>673</v>
      </c>
      <c r="B6205" s="4" t="s">
        <v>114</v>
      </c>
      <c r="C6205" s="4" t="s">
        <v>474</v>
      </c>
      <c r="D6205" s="4" t="s">
        <v>2998</v>
      </c>
      <c r="E6205" s="4" t="s">
        <v>2987</v>
      </c>
      <c r="F6205" s="4" t="s">
        <v>2987</v>
      </c>
      <c r="G6205" s="4" t="s">
        <v>826</v>
      </c>
      <c r="H6205" s="4" t="s">
        <v>66</v>
      </c>
      <c r="I6205" s="4" t="s">
        <v>45</v>
      </c>
      <c r="J6205" s="4" t="s">
        <v>140</v>
      </c>
    </row>
    <row r="6206" spans="1:10" x14ac:dyDescent="0.2">
      <c r="A6206" s="4" t="s">
        <v>673</v>
      </c>
      <c r="B6206" s="4" t="s">
        <v>131</v>
      </c>
      <c r="C6206" s="4" t="s">
        <v>475</v>
      </c>
      <c r="D6206" s="4" t="s">
        <v>2999</v>
      </c>
      <c r="E6206" s="4" t="s">
        <v>2987</v>
      </c>
      <c r="F6206" s="4" t="s">
        <v>2987</v>
      </c>
      <c r="G6206" s="4" t="s">
        <v>826</v>
      </c>
      <c r="H6206" s="4" t="s">
        <v>66</v>
      </c>
      <c r="I6206" s="4" t="s">
        <v>45</v>
      </c>
      <c r="J6206" s="4" t="s">
        <v>140</v>
      </c>
    </row>
    <row r="6207" spans="1:10" x14ac:dyDescent="0.2">
      <c r="A6207" s="4" t="s">
        <v>673</v>
      </c>
      <c r="B6207" s="4" t="s">
        <v>178</v>
      </c>
      <c r="C6207" s="4" t="s">
        <v>476</v>
      </c>
      <c r="D6207" s="4" t="s">
        <v>3000</v>
      </c>
      <c r="E6207" s="4" t="s">
        <v>2987</v>
      </c>
      <c r="F6207" s="4" t="s">
        <v>2987</v>
      </c>
      <c r="G6207" s="4" t="s">
        <v>826</v>
      </c>
      <c r="H6207" s="4" t="s">
        <v>66</v>
      </c>
      <c r="I6207" s="4" t="s">
        <v>45</v>
      </c>
      <c r="J6207" s="4" t="s">
        <v>140</v>
      </c>
    </row>
    <row r="6208" spans="1:10" x14ac:dyDescent="0.2">
      <c r="A6208" s="4" t="s">
        <v>673</v>
      </c>
      <c r="B6208" s="4" t="s">
        <v>123</v>
      </c>
      <c r="C6208" s="4" t="s">
        <v>500</v>
      </c>
      <c r="D6208" s="4" t="s">
        <v>3001</v>
      </c>
      <c r="E6208" s="4" t="s">
        <v>2987</v>
      </c>
      <c r="F6208" s="4" t="s">
        <v>2987</v>
      </c>
      <c r="G6208" s="4" t="s">
        <v>826</v>
      </c>
      <c r="H6208" s="4" t="s">
        <v>66</v>
      </c>
      <c r="I6208" s="4" t="s">
        <v>45</v>
      </c>
      <c r="J6208" s="4" t="s">
        <v>140</v>
      </c>
    </row>
    <row r="6209" spans="1:10" x14ac:dyDescent="0.2">
      <c r="A6209" s="4" t="s">
        <v>673</v>
      </c>
      <c r="B6209" s="4" t="s">
        <v>249</v>
      </c>
      <c r="C6209" s="4" t="s">
        <v>501</v>
      </c>
      <c r="D6209" s="4" t="s">
        <v>3002</v>
      </c>
      <c r="E6209" s="4" t="s">
        <v>2987</v>
      </c>
      <c r="F6209" s="4" t="s">
        <v>2987</v>
      </c>
      <c r="G6209" s="4" t="s">
        <v>826</v>
      </c>
      <c r="H6209" s="4" t="s">
        <v>66</v>
      </c>
      <c r="I6209" s="4" t="s">
        <v>45</v>
      </c>
      <c r="J6209" s="4" t="s">
        <v>140</v>
      </c>
    </row>
    <row r="6210" spans="1:10" x14ac:dyDescent="0.2">
      <c r="A6210" s="4" t="s">
        <v>674</v>
      </c>
      <c r="B6210" s="4" t="s">
        <v>38</v>
      </c>
      <c r="C6210" s="4" t="s">
        <v>39</v>
      </c>
      <c r="D6210" s="4" t="s">
        <v>2414</v>
      </c>
      <c r="E6210" s="4" t="s">
        <v>825</v>
      </c>
      <c r="F6210" s="4" t="s">
        <v>825</v>
      </c>
      <c r="G6210" s="4" t="s">
        <v>826</v>
      </c>
      <c r="H6210" s="4" t="s">
        <v>37</v>
      </c>
      <c r="I6210" s="4" t="s">
        <v>97</v>
      </c>
      <c r="J6210" s="4" t="s">
        <v>98</v>
      </c>
    </row>
    <row r="6211" spans="1:10" x14ac:dyDescent="0.2">
      <c r="A6211" s="4" t="s">
        <v>674</v>
      </c>
      <c r="B6211" s="4" t="s">
        <v>43</v>
      </c>
      <c r="C6211" s="4" t="s">
        <v>99</v>
      </c>
      <c r="D6211" s="4" t="s">
        <v>2415</v>
      </c>
      <c r="E6211" s="4" t="s">
        <v>2353</v>
      </c>
      <c r="F6211" s="4" t="s">
        <v>2353</v>
      </c>
      <c r="G6211" s="4" t="s">
        <v>826</v>
      </c>
      <c r="H6211" s="4" t="s">
        <v>37</v>
      </c>
      <c r="I6211" s="4" t="s">
        <v>97</v>
      </c>
      <c r="J6211" s="4" t="s">
        <v>98</v>
      </c>
    </row>
    <row r="6212" spans="1:10" x14ac:dyDescent="0.2">
      <c r="A6212" s="4" t="s">
        <v>674</v>
      </c>
      <c r="B6212" s="4" t="s">
        <v>48</v>
      </c>
      <c r="C6212" s="4" t="s">
        <v>100</v>
      </c>
      <c r="D6212" s="4" t="s">
        <v>2416</v>
      </c>
      <c r="E6212" s="4" t="s">
        <v>2353</v>
      </c>
      <c r="F6212" s="4" t="s">
        <v>2353</v>
      </c>
      <c r="G6212" s="4" t="s">
        <v>826</v>
      </c>
      <c r="H6212" s="4" t="s">
        <v>37</v>
      </c>
      <c r="I6212" s="4" t="s">
        <v>97</v>
      </c>
      <c r="J6212" s="4" t="s">
        <v>98</v>
      </c>
    </row>
    <row r="6213" spans="1:10" x14ac:dyDescent="0.2">
      <c r="A6213" s="4" t="s">
        <v>674</v>
      </c>
      <c r="B6213" s="4" t="s">
        <v>50</v>
      </c>
      <c r="C6213" s="4" t="s">
        <v>101</v>
      </c>
      <c r="D6213" s="4" t="s">
        <v>2417</v>
      </c>
      <c r="E6213" s="4" t="s">
        <v>2353</v>
      </c>
      <c r="F6213" s="4" t="s">
        <v>2353</v>
      </c>
      <c r="G6213" s="4" t="s">
        <v>826</v>
      </c>
      <c r="H6213" s="4" t="s">
        <v>37</v>
      </c>
      <c r="I6213" s="4" t="s">
        <v>97</v>
      </c>
      <c r="J6213" s="4" t="s">
        <v>98</v>
      </c>
    </row>
    <row r="6214" spans="1:10" x14ac:dyDescent="0.2">
      <c r="A6214" s="4" t="s">
        <v>674</v>
      </c>
      <c r="B6214" s="4" t="s">
        <v>52</v>
      </c>
      <c r="C6214" s="4" t="s">
        <v>102</v>
      </c>
      <c r="D6214" s="4" t="s">
        <v>2419</v>
      </c>
      <c r="E6214" s="4" t="s">
        <v>2353</v>
      </c>
      <c r="F6214" s="4" t="s">
        <v>2353</v>
      </c>
      <c r="G6214" s="4" t="s">
        <v>826</v>
      </c>
      <c r="H6214" s="4" t="s">
        <v>37</v>
      </c>
      <c r="I6214" s="4" t="s">
        <v>97</v>
      </c>
      <c r="J6214" s="4" t="s">
        <v>98</v>
      </c>
    </row>
    <row r="6215" spans="1:10" x14ac:dyDescent="0.2">
      <c r="A6215" s="4" t="s">
        <v>674</v>
      </c>
      <c r="B6215" s="4" t="s">
        <v>54</v>
      </c>
      <c r="C6215" s="4" t="s">
        <v>103</v>
      </c>
      <c r="D6215" s="4" t="s">
        <v>2420</v>
      </c>
      <c r="E6215" s="4" t="s">
        <v>2353</v>
      </c>
      <c r="F6215" s="4" t="s">
        <v>2353</v>
      </c>
      <c r="G6215" s="4" t="s">
        <v>826</v>
      </c>
      <c r="H6215" s="4" t="s">
        <v>37</v>
      </c>
      <c r="I6215" s="4" t="s">
        <v>97</v>
      </c>
      <c r="J6215" s="4" t="s">
        <v>98</v>
      </c>
    </row>
    <row r="6216" spans="1:10" x14ac:dyDescent="0.2">
      <c r="A6216" s="4" t="s">
        <v>674</v>
      </c>
      <c r="B6216" s="4" t="s">
        <v>56</v>
      </c>
      <c r="C6216" s="4" t="s">
        <v>104</v>
      </c>
      <c r="D6216" s="4" t="s">
        <v>2421</v>
      </c>
      <c r="E6216" s="4" t="s">
        <v>2353</v>
      </c>
      <c r="F6216" s="4" t="s">
        <v>2353</v>
      </c>
      <c r="G6216" s="4" t="s">
        <v>826</v>
      </c>
      <c r="H6216" s="4" t="s">
        <v>37</v>
      </c>
      <c r="I6216" s="4" t="s">
        <v>97</v>
      </c>
      <c r="J6216" s="4" t="s">
        <v>98</v>
      </c>
    </row>
    <row r="6217" spans="1:10" x14ac:dyDescent="0.2">
      <c r="A6217" s="4" t="s">
        <v>674</v>
      </c>
      <c r="B6217" s="4" t="s">
        <v>58</v>
      </c>
      <c r="C6217" s="4" t="s">
        <v>106</v>
      </c>
      <c r="D6217" s="4" t="s">
        <v>2191</v>
      </c>
      <c r="E6217" s="4" t="s">
        <v>2353</v>
      </c>
      <c r="F6217" s="4" t="s">
        <v>2353</v>
      </c>
      <c r="G6217" s="4" t="s">
        <v>826</v>
      </c>
      <c r="H6217" s="4" t="s">
        <v>37</v>
      </c>
      <c r="I6217" s="4" t="s">
        <v>97</v>
      </c>
      <c r="J6217" s="4" t="s">
        <v>98</v>
      </c>
    </row>
    <row r="6218" spans="1:10" x14ac:dyDescent="0.2">
      <c r="A6218" s="4" t="s">
        <v>674</v>
      </c>
      <c r="B6218" s="4" t="s">
        <v>37</v>
      </c>
      <c r="C6218" s="4" t="s">
        <v>107</v>
      </c>
      <c r="D6218" s="4" t="s">
        <v>2422</v>
      </c>
      <c r="E6218" s="4" t="s">
        <v>2353</v>
      </c>
      <c r="F6218" s="4" t="s">
        <v>2353</v>
      </c>
      <c r="G6218" s="4" t="s">
        <v>826</v>
      </c>
      <c r="H6218" s="4" t="s">
        <v>37</v>
      </c>
      <c r="I6218" s="4" t="s">
        <v>97</v>
      </c>
      <c r="J6218" s="4" t="s">
        <v>98</v>
      </c>
    </row>
    <row r="6219" spans="1:10" x14ac:dyDescent="0.2">
      <c r="A6219" s="4" t="s">
        <v>674</v>
      </c>
      <c r="B6219" s="4" t="s">
        <v>63</v>
      </c>
      <c r="C6219" s="4" t="s">
        <v>108</v>
      </c>
      <c r="D6219" s="4" t="s">
        <v>2293</v>
      </c>
      <c r="E6219" s="4" t="s">
        <v>2353</v>
      </c>
      <c r="F6219" s="4" t="s">
        <v>2353</v>
      </c>
      <c r="G6219" s="4" t="s">
        <v>826</v>
      </c>
      <c r="H6219" s="4" t="s">
        <v>37</v>
      </c>
      <c r="I6219" s="4" t="s">
        <v>97</v>
      </c>
      <c r="J6219" s="4" t="s">
        <v>98</v>
      </c>
    </row>
    <row r="6220" spans="1:10" x14ac:dyDescent="0.2">
      <c r="A6220" s="4" t="s">
        <v>674</v>
      </c>
      <c r="B6220" s="4" t="s">
        <v>45</v>
      </c>
      <c r="C6220" s="4" t="s">
        <v>109</v>
      </c>
      <c r="D6220" s="4" t="s">
        <v>3003</v>
      </c>
      <c r="E6220" s="4" t="s">
        <v>2353</v>
      </c>
      <c r="F6220" s="4" t="s">
        <v>2353</v>
      </c>
      <c r="G6220" s="4" t="s">
        <v>826</v>
      </c>
      <c r="H6220" s="4" t="s">
        <v>37</v>
      </c>
      <c r="I6220" s="4" t="s">
        <v>97</v>
      </c>
      <c r="J6220" s="4" t="s">
        <v>98</v>
      </c>
    </row>
    <row r="6221" spans="1:10" x14ac:dyDescent="0.2">
      <c r="A6221" s="4" t="s">
        <v>674</v>
      </c>
      <c r="B6221" s="4" t="s">
        <v>66</v>
      </c>
      <c r="C6221" s="4" t="s">
        <v>110</v>
      </c>
      <c r="D6221" s="4" t="s">
        <v>3004</v>
      </c>
      <c r="E6221" s="4" t="s">
        <v>2353</v>
      </c>
      <c r="F6221" s="4" t="s">
        <v>2353</v>
      </c>
      <c r="G6221" s="4" t="s">
        <v>826</v>
      </c>
      <c r="H6221" s="4" t="s">
        <v>37</v>
      </c>
      <c r="I6221" s="4" t="s">
        <v>97</v>
      </c>
      <c r="J6221" s="4" t="s">
        <v>98</v>
      </c>
    </row>
    <row r="6222" spans="1:10" x14ac:dyDescent="0.2">
      <c r="A6222" s="4" t="s">
        <v>674</v>
      </c>
      <c r="B6222" s="4" t="s">
        <v>68</v>
      </c>
      <c r="C6222" s="4" t="s">
        <v>111</v>
      </c>
      <c r="D6222" s="4" t="s">
        <v>3005</v>
      </c>
      <c r="E6222" s="4" t="s">
        <v>2353</v>
      </c>
      <c r="F6222" s="4" t="s">
        <v>2353</v>
      </c>
      <c r="G6222" s="4" t="s">
        <v>826</v>
      </c>
      <c r="H6222" s="4" t="s">
        <v>37</v>
      </c>
      <c r="I6222" s="4" t="s">
        <v>97</v>
      </c>
      <c r="J6222" s="4" t="s">
        <v>98</v>
      </c>
    </row>
    <row r="6223" spans="1:10" x14ac:dyDescent="0.2">
      <c r="A6223" s="4" t="s">
        <v>674</v>
      </c>
      <c r="B6223" s="4" t="s">
        <v>46</v>
      </c>
      <c r="C6223" s="4" t="s">
        <v>112</v>
      </c>
      <c r="D6223" s="4" t="s">
        <v>3006</v>
      </c>
      <c r="E6223" s="4" t="s">
        <v>2353</v>
      </c>
      <c r="F6223" s="4" t="s">
        <v>2353</v>
      </c>
      <c r="G6223" s="4" t="s">
        <v>826</v>
      </c>
      <c r="H6223" s="4" t="s">
        <v>37</v>
      </c>
      <c r="I6223" s="4" t="s">
        <v>97</v>
      </c>
      <c r="J6223" s="4" t="s">
        <v>98</v>
      </c>
    </row>
    <row r="6224" spans="1:10" x14ac:dyDescent="0.2">
      <c r="A6224" s="4" t="s">
        <v>674</v>
      </c>
      <c r="B6224" s="4" t="s">
        <v>71</v>
      </c>
      <c r="C6224" s="4" t="s">
        <v>113</v>
      </c>
      <c r="D6224" s="4" t="s">
        <v>2434</v>
      </c>
      <c r="E6224" s="4" t="s">
        <v>2353</v>
      </c>
      <c r="F6224" s="4" t="s">
        <v>2353</v>
      </c>
      <c r="G6224" s="4" t="s">
        <v>826</v>
      </c>
      <c r="H6224" s="4" t="s">
        <v>37</v>
      </c>
      <c r="I6224" s="4" t="s">
        <v>97</v>
      </c>
      <c r="J6224" s="4" t="s">
        <v>98</v>
      </c>
    </row>
    <row r="6225" spans="1:10" x14ac:dyDescent="0.2">
      <c r="A6225" s="4" t="s">
        <v>674</v>
      </c>
      <c r="B6225" s="4" t="s">
        <v>73</v>
      </c>
      <c r="C6225" s="4" t="s">
        <v>130</v>
      </c>
      <c r="D6225" s="4" t="s">
        <v>2436</v>
      </c>
      <c r="E6225" s="4" t="s">
        <v>2353</v>
      </c>
      <c r="F6225" s="4" t="s">
        <v>2353</v>
      </c>
      <c r="G6225" s="4" t="s">
        <v>826</v>
      </c>
      <c r="H6225" s="4" t="s">
        <v>37</v>
      </c>
      <c r="I6225" s="4" t="s">
        <v>97</v>
      </c>
      <c r="J6225" s="4" t="s">
        <v>98</v>
      </c>
    </row>
    <row r="6226" spans="1:10" x14ac:dyDescent="0.2">
      <c r="A6226" s="4" t="s">
        <v>674</v>
      </c>
      <c r="B6226" s="4" t="s">
        <v>75</v>
      </c>
      <c r="C6226" s="4" t="s">
        <v>133</v>
      </c>
      <c r="D6226" s="4" t="s">
        <v>2696</v>
      </c>
      <c r="E6226" s="4" t="s">
        <v>2353</v>
      </c>
      <c r="F6226" s="4" t="s">
        <v>2353</v>
      </c>
      <c r="G6226" s="4" t="s">
        <v>826</v>
      </c>
      <c r="H6226" s="4" t="s">
        <v>37</v>
      </c>
      <c r="I6226" s="4" t="s">
        <v>97</v>
      </c>
      <c r="J6226" s="4" t="s">
        <v>98</v>
      </c>
    </row>
    <row r="6227" spans="1:10" x14ac:dyDescent="0.2">
      <c r="A6227" s="4" t="s">
        <v>674</v>
      </c>
      <c r="B6227" s="4" t="s">
        <v>60</v>
      </c>
      <c r="C6227" s="4" t="s">
        <v>134</v>
      </c>
      <c r="D6227" s="4" t="s">
        <v>2438</v>
      </c>
      <c r="E6227" s="4" t="s">
        <v>2353</v>
      </c>
      <c r="F6227" s="4" t="s">
        <v>2353</v>
      </c>
      <c r="G6227" s="4" t="s">
        <v>826</v>
      </c>
      <c r="H6227" s="4" t="s">
        <v>37</v>
      </c>
      <c r="I6227" s="4" t="s">
        <v>97</v>
      </c>
      <c r="J6227" s="4" t="s">
        <v>98</v>
      </c>
    </row>
    <row r="6228" spans="1:10" x14ac:dyDescent="0.2">
      <c r="A6228" s="4" t="s">
        <v>674</v>
      </c>
      <c r="B6228" s="4" t="s">
        <v>78</v>
      </c>
      <c r="C6228" s="4" t="s">
        <v>135</v>
      </c>
      <c r="D6228" s="4" t="s">
        <v>2360</v>
      </c>
      <c r="E6228" s="4" t="s">
        <v>2353</v>
      </c>
      <c r="F6228" s="4" t="s">
        <v>2353</v>
      </c>
      <c r="G6228" s="4" t="s">
        <v>826</v>
      </c>
      <c r="H6228" s="4" t="s">
        <v>37</v>
      </c>
      <c r="I6228" s="4" t="s">
        <v>97</v>
      </c>
      <c r="J6228" s="4" t="s">
        <v>98</v>
      </c>
    </row>
    <row r="6229" spans="1:10" x14ac:dyDescent="0.2">
      <c r="A6229" s="4" t="s">
        <v>674</v>
      </c>
      <c r="B6229" s="4" t="s">
        <v>84</v>
      </c>
      <c r="C6229" s="4" t="s">
        <v>136</v>
      </c>
      <c r="D6229" s="4" t="s">
        <v>2161</v>
      </c>
      <c r="E6229" s="4" t="s">
        <v>2353</v>
      </c>
      <c r="F6229" s="4" t="s">
        <v>2353</v>
      </c>
      <c r="G6229" s="4" t="s">
        <v>826</v>
      </c>
      <c r="H6229" s="4" t="s">
        <v>37</v>
      </c>
      <c r="I6229" s="4" t="s">
        <v>97</v>
      </c>
      <c r="J6229" s="4" t="s">
        <v>98</v>
      </c>
    </row>
    <row r="6230" spans="1:10" x14ac:dyDescent="0.2">
      <c r="A6230" s="4" t="s">
        <v>674</v>
      </c>
      <c r="B6230" s="4" t="s">
        <v>137</v>
      </c>
      <c r="C6230" s="4" t="s">
        <v>138</v>
      </c>
      <c r="D6230" s="4" t="s">
        <v>2722</v>
      </c>
      <c r="E6230" s="4" t="s">
        <v>2353</v>
      </c>
      <c r="F6230" s="4" t="s">
        <v>2353</v>
      </c>
      <c r="G6230" s="4" t="s">
        <v>826</v>
      </c>
      <c r="H6230" s="4" t="s">
        <v>37</v>
      </c>
      <c r="I6230" s="4" t="s">
        <v>97</v>
      </c>
      <c r="J6230" s="4" t="s">
        <v>98</v>
      </c>
    </row>
    <row r="6231" spans="1:10" x14ac:dyDescent="0.2">
      <c r="A6231" s="4" t="s">
        <v>674</v>
      </c>
      <c r="B6231" s="4" t="s">
        <v>174</v>
      </c>
      <c r="C6231" s="4" t="s">
        <v>473</v>
      </c>
      <c r="D6231" s="4" t="s">
        <v>2163</v>
      </c>
      <c r="E6231" s="4" t="s">
        <v>2353</v>
      </c>
      <c r="F6231" s="4" t="s">
        <v>2353</v>
      </c>
      <c r="G6231" s="4" t="s">
        <v>826</v>
      </c>
      <c r="H6231" s="4" t="s">
        <v>37</v>
      </c>
      <c r="I6231" s="4" t="s">
        <v>97</v>
      </c>
      <c r="J6231" s="4" t="s">
        <v>98</v>
      </c>
    </row>
    <row r="6232" spans="1:10" x14ac:dyDescent="0.2">
      <c r="A6232" s="4" t="s">
        <v>674</v>
      </c>
      <c r="B6232" s="4" t="s">
        <v>114</v>
      </c>
      <c r="C6232" s="4" t="s">
        <v>474</v>
      </c>
      <c r="D6232" s="4" t="s">
        <v>2377</v>
      </c>
      <c r="E6232" s="4" t="s">
        <v>2353</v>
      </c>
      <c r="F6232" s="4" t="s">
        <v>2353</v>
      </c>
      <c r="G6232" s="4" t="s">
        <v>826</v>
      </c>
      <c r="H6232" s="4" t="s">
        <v>37</v>
      </c>
      <c r="I6232" s="4" t="s">
        <v>97</v>
      </c>
      <c r="J6232" s="4" t="s">
        <v>98</v>
      </c>
    </row>
    <row r="6233" spans="1:10" x14ac:dyDescent="0.2">
      <c r="A6233" s="4" t="s">
        <v>674</v>
      </c>
      <c r="B6233" s="4" t="s">
        <v>131</v>
      </c>
      <c r="C6233" s="4" t="s">
        <v>475</v>
      </c>
      <c r="D6233" s="4" t="s">
        <v>2068</v>
      </c>
      <c r="E6233" s="4" t="s">
        <v>2353</v>
      </c>
      <c r="F6233" s="4" t="s">
        <v>2353</v>
      </c>
      <c r="G6233" s="4" t="s">
        <v>826</v>
      </c>
      <c r="H6233" s="4" t="s">
        <v>37</v>
      </c>
      <c r="I6233" s="4" t="s">
        <v>97</v>
      </c>
      <c r="J6233" s="4" t="s">
        <v>98</v>
      </c>
    </row>
    <row r="6234" spans="1:10" x14ac:dyDescent="0.2">
      <c r="A6234" s="4" t="s">
        <v>674</v>
      </c>
      <c r="B6234" s="4" t="s">
        <v>178</v>
      </c>
      <c r="C6234" s="4" t="s">
        <v>476</v>
      </c>
      <c r="D6234" s="4" t="s">
        <v>2440</v>
      </c>
      <c r="E6234" s="4" t="s">
        <v>2353</v>
      </c>
      <c r="F6234" s="4" t="s">
        <v>2353</v>
      </c>
      <c r="G6234" s="4" t="s">
        <v>826</v>
      </c>
      <c r="H6234" s="4" t="s">
        <v>37</v>
      </c>
      <c r="I6234" s="4" t="s">
        <v>97</v>
      </c>
      <c r="J6234" s="4" t="s">
        <v>98</v>
      </c>
    </row>
    <row r="6235" spans="1:10" x14ac:dyDescent="0.2">
      <c r="A6235" s="4" t="s">
        <v>674</v>
      </c>
      <c r="B6235" s="4" t="s">
        <v>123</v>
      </c>
      <c r="C6235" s="4" t="s">
        <v>500</v>
      </c>
      <c r="D6235" s="4" t="s">
        <v>2069</v>
      </c>
      <c r="E6235" s="4" t="s">
        <v>2353</v>
      </c>
      <c r="F6235" s="4" t="s">
        <v>2353</v>
      </c>
      <c r="G6235" s="4" t="s">
        <v>826</v>
      </c>
      <c r="H6235" s="4" t="s">
        <v>37</v>
      </c>
      <c r="I6235" s="4" t="s">
        <v>97</v>
      </c>
      <c r="J6235" s="4" t="s">
        <v>98</v>
      </c>
    </row>
    <row r="6236" spans="1:10" x14ac:dyDescent="0.2">
      <c r="A6236" s="4" t="s">
        <v>674</v>
      </c>
      <c r="B6236" s="4" t="s">
        <v>249</v>
      </c>
      <c r="C6236" s="4" t="s">
        <v>501</v>
      </c>
      <c r="D6236" s="4" t="s">
        <v>2460</v>
      </c>
      <c r="E6236" s="4" t="s">
        <v>2353</v>
      </c>
      <c r="F6236" s="4" t="s">
        <v>2353</v>
      </c>
      <c r="G6236" s="4" t="s">
        <v>826</v>
      </c>
      <c r="H6236" s="4" t="s">
        <v>37</v>
      </c>
      <c r="I6236" s="4" t="s">
        <v>97</v>
      </c>
      <c r="J6236" s="4" t="s">
        <v>98</v>
      </c>
    </row>
    <row r="6237" spans="1:10" x14ac:dyDescent="0.2">
      <c r="A6237" s="4" t="s">
        <v>674</v>
      </c>
      <c r="B6237" s="4" t="s">
        <v>262</v>
      </c>
      <c r="C6237" s="4" t="s">
        <v>502</v>
      </c>
      <c r="D6237" s="4" t="s">
        <v>2252</v>
      </c>
      <c r="E6237" s="4" t="s">
        <v>2353</v>
      </c>
      <c r="F6237" s="4" t="s">
        <v>2353</v>
      </c>
      <c r="G6237" s="4" t="s">
        <v>826</v>
      </c>
      <c r="H6237" s="4" t="s">
        <v>37</v>
      </c>
      <c r="I6237" s="4" t="s">
        <v>97</v>
      </c>
      <c r="J6237" s="4" t="s">
        <v>98</v>
      </c>
    </row>
    <row r="6238" spans="1:10" x14ac:dyDescent="0.2">
      <c r="A6238" s="4" t="s">
        <v>674</v>
      </c>
      <c r="B6238" s="4" t="s">
        <v>40</v>
      </c>
      <c r="C6238" s="4" t="s">
        <v>503</v>
      </c>
      <c r="D6238" s="4" t="s">
        <v>2634</v>
      </c>
      <c r="E6238" s="4" t="s">
        <v>2353</v>
      </c>
      <c r="F6238" s="4" t="s">
        <v>2353</v>
      </c>
      <c r="G6238" s="4" t="s">
        <v>826</v>
      </c>
      <c r="H6238" s="4" t="s">
        <v>37</v>
      </c>
      <c r="I6238" s="4" t="s">
        <v>97</v>
      </c>
      <c r="J6238" s="4" t="s">
        <v>98</v>
      </c>
    </row>
    <row r="6239" spans="1:10" x14ac:dyDescent="0.2">
      <c r="A6239" s="4" t="s">
        <v>674</v>
      </c>
      <c r="B6239" s="4" t="s">
        <v>270</v>
      </c>
      <c r="C6239" s="4" t="s">
        <v>504</v>
      </c>
      <c r="D6239" s="4" t="s">
        <v>2327</v>
      </c>
      <c r="E6239" s="4" t="s">
        <v>2353</v>
      </c>
      <c r="F6239" s="4" t="s">
        <v>2353</v>
      </c>
      <c r="G6239" s="4" t="s">
        <v>826</v>
      </c>
      <c r="H6239" s="4" t="s">
        <v>37</v>
      </c>
      <c r="I6239" s="4" t="s">
        <v>97</v>
      </c>
      <c r="J6239" s="4" t="s">
        <v>98</v>
      </c>
    </row>
    <row r="6240" spans="1:10" x14ac:dyDescent="0.2">
      <c r="A6240" s="4" t="s">
        <v>674</v>
      </c>
      <c r="B6240" s="4" t="s">
        <v>81</v>
      </c>
      <c r="C6240" s="4" t="s">
        <v>505</v>
      </c>
      <c r="D6240" s="4" t="s">
        <v>2584</v>
      </c>
      <c r="E6240" s="4" t="s">
        <v>944</v>
      </c>
      <c r="F6240" s="4" t="s">
        <v>944</v>
      </c>
      <c r="G6240" s="4" t="s">
        <v>826</v>
      </c>
      <c r="H6240" s="4" t="s">
        <v>37</v>
      </c>
      <c r="I6240" s="4" t="s">
        <v>97</v>
      </c>
      <c r="J6240" s="4" t="s">
        <v>98</v>
      </c>
    </row>
    <row r="6241" spans="1:10" x14ac:dyDescent="0.2">
      <c r="A6241" s="4" t="s">
        <v>674</v>
      </c>
      <c r="B6241" s="4" t="s">
        <v>126</v>
      </c>
      <c r="C6241" s="4" t="s">
        <v>506</v>
      </c>
      <c r="D6241" s="4" t="s">
        <v>3007</v>
      </c>
      <c r="E6241" s="4" t="s">
        <v>944</v>
      </c>
      <c r="F6241" s="4" t="s">
        <v>944</v>
      </c>
      <c r="G6241" s="4" t="s">
        <v>826</v>
      </c>
      <c r="H6241" s="4" t="s">
        <v>46</v>
      </c>
      <c r="I6241" s="4" t="s">
        <v>66</v>
      </c>
      <c r="J6241" s="4" t="s">
        <v>205</v>
      </c>
    </row>
    <row r="6242" spans="1:10" x14ac:dyDescent="0.2">
      <c r="A6242" s="4" t="s">
        <v>674</v>
      </c>
      <c r="B6242" s="4" t="s">
        <v>121</v>
      </c>
      <c r="C6242" s="4" t="s">
        <v>507</v>
      </c>
      <c r="D6242" s="4" t="s">
        <v>3008</v>
      </c>
      <c r="E6242" s="4" t="s">
        <v>944</v>
      </c>
      <c r="F6242" s="4" t="s">
        <v>944</v>
      </c>
      <c r="G6242" s="4" t="s">
        <v>826</v>
      </c>
      <c r="H6242" s="4" t="s">
        <v>46</v>
      </c>
      <c r="I6242" s="4" t="s">
        <v>66</v>
      </c>
      <c r="J6242" s="4" t="s">
        <v>205</v>
      </c>
    </row>
    <row r="6243" spans="1:10" x14ac:dyDescent="0.2">
      <c r="A6243" s="4" t="s">
        <v>674</v>
      </c>
      <c r="B6243" s="4" t="s">
        <v>291</v>
      </c>
      <c r="C6243" s="4" t="s">
        <v>508</v>
      </c>
      <c r="D6243" s="4" t="s">
        <v>3009</v>
      </c>
      <c r="E6243" s="4" t="s">
        <v>944</v>
      </c>
      <c r="F6243" s="4" t="s">
        <v>944</v>
      </c>
      <c r="G6243" s="4" t="s">
        <v>826</v>
      </c>
      <c r="H6243" s="4" t="s">
        <v>46</v>
      </c>
      <c r="I6243" s="4" t="s">
        <v>66</v>
      </c>
      <c r="J6243" s="4" t="s">
        <v>205</v>
      </c>
    </row>
    <row r="6244" spans="1:10" x14ac:dyDescent="0.2">
      <c r="A6244" s="4" t="s">
        <v>674</v>
      </c>
      <c r="B6244" s="4" t="s">
        <v>299</v>
      </c>
      <c r="C6244" s="4" t="s">
        <v>509</v>
      </c>
      <c r="D6244" s="4" t="s">
        <v>3010</v>
      </c>
      <c r="E6244" s="4" t="s">
        <v>944</v>
      </c>
      <c r="F6244" s="4" t="s">
        <v>944</v>
      </c>
      <c r="G6244" s="4" t="s">
        <v>826</v>
      </c>
      <c r="H6244" s="4" t="s">
        <v>46</v>
      </c>
      <c r="I6244" s="4" t="s">
        <v>66</v>
      </c>
      <c r="J6244" s="4" t="s">
        <v>205</v>
      </c>
    </row>
    <row r="6245" spans="1:10" x14ac:dyDescent="0.2">
      <c r="A6245" s="4" t="s">
        <v>674</v>
      </c>
      <c r="B6245" s="4" t="s">
        <v>301</v>
      </c>
      <c r="C6245" s="4" t="s">
        <v>510</v>
      </c>
      <c r="D6245" s="4" t="s">
        <v>3011</v>
      </c>
      <c r="E6245" s="4" t="s">
        <v>944</v>
      </c>
      <c r="F6245" s="4" t="s">
        <v>944</v>
      </c>
      <c r="G6245" s="4" t="s">
        <v>826</v>
      </c>
      <c r="H6245" s="4" t="s">
        <v>46</v>
      </c>
      <c r="I6245" s="4" t="s">
        <v>66</v>
      </c>
      <c r="J6245" s="4" t="s">
        <v>205</v>
      </c>
    </row>
    <row r="6246" spans="1:10" x14ac:dyDescent="0.2">
      <c r="A6246" s="4" t="s">
        <v>674</v>
      </c>
      <c r="B6246" s="4" t="s">
        <v>303</v>
      </c>
      <c r="C6246" s="4" t="s">
        <v>511</v>
      </c>
      <c r="D6246" s="4" t="s">
        <v>3012</v>
      </c>
      <c r="E6246" s="4" t="s">
        <v>944</v>
      </c>
      <c r="F6246" s="4" t="s">
        <v>944</v>
      </c>
      <c r="G6246" s="4" t="s">
        <v>826</v>
      </c>
      <c r="H6246" s="4" t="s">
        <v>46</v>
      </c>
      <c r="I6246" s="4" t="s">
        <v>66</v>
      </c>
      <c r="J6246" s="4" t="s">
        <v>205</v>
      </c>
    </row>
    <row r="6247" spans="1:10" x14ac:dyDescent="0.2">
      <c r="A6247" s="4" t="s">
        <v>674</v>
      </c>
      <c r="B6247" s="4" t="s">
        <v>305</v>
      </c>
      <c r="C6247" s="4" t="s">
        <v>512</v>
      </c>
      <c r="D6247" s="4" t="s">
        <v>3013</v>
      </c>
      <c r="E6247" s="4" t="s">
        <v>944</v>
      </c>
      <c r="F6247" s="4" t="s">
        <v>944</v>
      </c>
      <c r="G6247" s="4" t="s">
        <v>826</v>
      </c>
      <c r="H6247" s="4" t="s">
        <v>46</v>
      </c>
      <c r="I6247" s="4" t="s">
        <v>66</v>
      </c>
      <c r="J6247" s="4" t="s">
        <v>205</v>
      </c>
    </row>
    <row r="6248" spans="1:10" x14ac:dyDescent="0.2">
      <c r="A6248" s="4" t="s">
        <v>674</v>
      </c>
      <c r="B6248" s="4" t="s">
        <v>139</v>
      </c>
      <c r="C6248" s="4" t="s">
        <v>513</v>
      </c>
      <c r="D6248" s="4" t="s">
        <v>3014</v>
      </c>
      <c r="E6248" s="4" t="s">
        <v>944</v>
      </c>
      <c r="F6248" s="4" t="s">
        <v>944</v>
      </c>
      <c r="G6248" s="4" t="s">
        <v>826</v>
      </c>
      <c r="H6248" s="4" t="s">
        <v>46</v>
      </c>
      <c r="I6248" s="4" t="s">
        <v>66</v>
      </c>
      <c r="J6248" s="4" t="s">
        <v>205</v>
      </c>
    </row>
    <row r="6249" spans="1:10" x14ac:dyDescent="0.2">
      <c r="A6249" s="4" t="s">
        <v>674</v>
      </c>
      <c r="B6249" s="4" t="s">
        <v>142</v>
      </c>
      <c r="C6249" s="4" t="s">
        <v>514</v>
      </c>
      <c r="D6249" s="4" t="s">
        <v>3015</v>
      </c>
      <c r="E6249" s="4" t="s">
        <v>944</v>
      </c>
      <c r="F6249" s="4" t="s">
        <v>944</v>
      </c>
      <c r="G6249" s="4" t="s">
        <v>826</v>
      </c>
      <c r="H6249" s="4" t="s">
        <v>46</v>
      </c>
      <c r="I6249" s="4" t="s">
        <v>66</v>
      </c>
      <c r="J6249" s="4" t="s">
        <v>205</v>
      </c>
    </row>
    <row r="6250" spans="1:10" x14ac:dyDescent="0.2">
      <c r="A6250" s="4" t="s">
        <v>674</v>
      </c>
      <c r="B6250" s="4" t="s">
        <v>143</v>
      </c>
      <c r="C6250" s="4" t="s">
        <v>515</v>
      </c>
      <c r="D6250" s="4" t="s">
        <v>3016</v>
      </c>
      <c r="E6250" s="4" t="s">
        <v>3017</v>
      </c>
      <c r="F6250" s="4" t="s">
        <v>3017</v>
      </c>
      <c r="G6250" s="4" t="s">
        <v>826</v>
      </c>
      <c r="H6250" s="4" t="s">
        <v>46</v>
      </c>
      <c r="I6250" s="4" t="s">
        <v>66</v>
      </c>
      <c r="J6250" s="4" t="s">
        <v>205</v>
      </c>
    </row>
    <row r="6251" spans="1:10" x14ac:dyDescent="0.2">
      <c r="A6251" s="4" t="s">
        <v>675</v>
      </c>
      <c r="B6251" s="4" t="s">
        <v>38</v>
      </c>
      <c r="C6251" s="4" t="s">
        <v>39</v>
      </c>
      <c r="D6251" s="4" t="s">
        <v>3018</v>
      </c>
      <c r="E6251" s="4" t="s">
        <v>1122</v>
      </c>
      <c r="F6251" s="4" t="s">
        <v>1122</v>
      </c>
      <c r="G6251" s="4" t="s">
        <v>826</v>
      </c>
      <c r="H6251" s="4" t="s">
        <v>58</v>
      </c>
      <c r="I6251" s="4" t="s">
        <v>97</v>
      </c>
      <c r="J6251" s="4" t="s">
        <v>98</v>
      </c>
    </row>
    <row r="6252" spans="1:10" x14ac:dyDescent="0.2">
      <c r="A6252" s="4" t="s">
        <v>675</v>
      </c>
      <c r="B6252" s="4" t="s">
        <v>43</v>
      </c>
      <c r="C6252" s="4" t="s">
        <v>99</v>
      </c>
      <c r="D6252" s="4" t="s">
        <v>2187</v>
      </c>
      <c r="E6252" s="4" t="s">
        <v>313</v>
      </c>
      <c r="F6252" s="4" t="s">
        <v>313</v>
      </c>
      <c r="G6252" s="4" t="s">
        <v>826</v>
      </c>
      <c r="H6252" s="4" t="s">
        <v>58</v>
      </c>
      <c r="I6252" s="4" t="s">
        <v>97</v>
      </c>
      <c r="J6252" s="4" t="s">
        <v>98</v>
      </c>
    </row>
    <row r="6253" spans="1:10" x14ac:dyDescent="0.2">
      <c r="A6253" s="4" t="s">
        <v>675</v>
      </c>
      <c r="B6253" s="4" t="s">
        <v>48</v>
      </c>
      <c r="C6253" s="4" t="s">
        <v>100</v>
      </c>
      <c r="D6253" s="4" t="s">
        <v>2142</v>
      </c>
      <c r="E6253" s="4" t="s">
        <v>313</v>
      </c>
      <c r="F6253" s="4" t="s">
        <v>313</v>
      </c>
      <c r="G6253" s="4" t="s">
        <v>826</v>
      </c>
      <c r="H6253" s="4" t="s">
        <v>58</v>
      </c>
      <c r="I6253" s="4" t="s">
        <v>97</v>
      </c>
      <c r="J6253" s="4" t="s">
        <v>98</v>
      </c>
    </row>
    <row r="6254" spans="1:10" x14ac:dyDescent="0.2">
      <c r="A6254" s="4" t="s">
        <v>675</v>
      </c>
      <c r="B6254" s="4" t="s">
        <v>50</v>
      </c>
      <c r="C6254" s="4" t="s">
        <v>101</v>
      </c>
      <c r="D6254" s="4" t="s">
        <v>2901</v>
      </c>
      <c r="E6254" s="4" t="s">
        <v>313</v>
      </c>
      <c r="F6254" s="4" t="s">
        <v>313</v>
      </c>
      <c r="G6254" s="4" t="s">
        <v>826</v>
      </c>
      <c r="H6254" s="4" t="s">
        <v>58</v>
      </c>
      <c r="I6254" s="4" t="s">
        <v>97</v>
      </c>
      <c r="J6254" s="4" t="s">
        <v>98</v>
      </c>
    </row>
    <row r="6255" spans="1:10" x14ac:dyDescent="0.2">
      <c r="A6255" s="4" t="s">
        <v>675</v>
      </c>
      <c r="B6255" s="4" t="s">
        <v>52</v>
      </c>
      <c r="C6255" s="4" t="s">
        <v>102</v>
      </c>
      <c r="D6255" s="4" t="s">
        <v>2144</v>
      </c>
      <c r="E6255" s="4" t="s">
        <v>313</v>
      </c>
      <c r="F6255" s="4" t="s">
        <v>313</v>
      </c>
      <c r="G6255" s="4" t="s">
        <v>826</v>
      </c>
      <c r="H6255" s="4" t="s">
        <v>58</v>
      </c>
      <c r="I6255" s="4" t="s">
        <v>97</v>
      </c>
      <c r="J6255" s="4" t="s">
        <v>98</v>
      </c>
    </row>
    <row r="6256" spans="1:10" x14ac:dyDescent="0.2">
      <c r="A6256" s="4" t="s">
        <v>675</v>
      </c>
      <c r="B6256" s="4" t="s">
        <v>54</v>
      </c>
      <c r="C6256" s="4" t="s">
        <v>103</v>
      </c>
      <c r="D6256" s="4" t="s">
        <v>2145</v>
      </c>
      <c r="E6256" s="4" t="s">
        <v>313</v>
      </c>
      <c r="F6256" s="4" t="s">
        <v>313</v>
      </c>
      <c r="G6256" s="4" t="s">
        <v>826</v>
      </c>
      <c r="H6256" s="4" t="s">
        <v>58</v>
      </c>
      <c r="I6256" s="4" t="s">
        <v>97</v>
      </c>
      <c r="J6256" s="4" t="s">
        <v>98</v>
      </c>
    </row>
    <row r="6257" spans="1:10" x14ac:dyDescent="0.2">
      <c r="A6257" s="4" t="s">
        <v>675</v>
      </c>
      <c r="B6257" s="4" t="s">
        <v>56</v>
      </c>
      <c r="C6257" s="4" t="s">
        <v>104</v>
      </c>
      <c r="D6257" s="4" t="s">
        <v>3019</v>
      </c>
      <c r="E6257" s="4" t="s">
        <v>313</v>
      </c>
      <c r="F6257" s="4" t="s">
        <v>313</v>
      </c>
      <c r="G6257" s="4" t="s">
        <v>826</v>
      </c>
      <c r="H6257" s="4" t="s">
        <v>58</v>
      </c>
      <c r="I6257" s="4" t="s">
        <v>97</v>
      </c>
      <c r="J6257" s="4" t="s">
        <v>98</v>
      </c>
    </row>
    <row r="6258" spans="1:10" x14ac:dyDescent="0.2">
      <c r="A6258" s="4" t="s">
        <v>675</v>
      </c>
      <c r="B6258" s="4" t="s">
        <v>58</v>
      </c>
      <c r="C6258" s="4" t="s">
        <v>106</v>
      </c>
      <c r="D6258" s="4" t="s">
        <v>3020</v>
      </c>
      <c r="E6258" s="4" t="s">
        <v>313</v>
      </c>
      <c r="F6258" s="4" t="s">
        <v>313</v>
      </c>
      <c r="G6258" s="4" t="s">
        <v>826</v>
      </c>
      <c r="H6258" s="4" t="s">
        <v>58</v>
      </c>
      <c r="I6258" s="4" t="s">
        <v>97</v>
      </c>
      <c r="J6258" s="4" t="s">
        <v>98</v>
      </c>
    </row>
    <row r="6259" spans="1:10" x14ac:dyDescent="0.2">
      <c r="A6259" s="4" t="s">
        <v>675</v>
      </c>
      <c r="B6259" s="4" t="s">
        <v>37</v>
      </c>
      <c r="C6259" s="4" t="s">
        <v>107</v>
      </c>
      <c r="D6259" s="4" t="s">
        <v>2149</v>
      </c>
      <c r="E6259" s="4" t="s">
        <v>313</v>
      </c>
      <c r="F6259" s="4" t="s">
        <v>313</v>
      </c>
      <c r="G6259" s="4" t="s">
        <v>826</v>
      </c>
      <c r="H6259" s="4" t="s">
        <v>58</v>
      </c>
      <c r="I6259" s="4" t="s">
        <v>97</v>
      </c>
      <c r="J6259" s="4" t="s">
        <v>98</v>
      </c>
    </row>
    <row r="6260" spans="1:10" x14ac:dyDescent="0.2">
      <c r="A6260" s="4" t="s">
        <v>675</v>
      </c>
      <c r="B6260" s="4" t="s">
        <v>63</v>
      </c>
      <c r="C6260" s="4" t="s">
        <v>108</v>
      </c>
      <c r="D6260" s="4" t="s">
        <v>2192</v>
      </c>
      <c r="E6260" s="4" t="s">
        <v>313</v>
      </c>
      <c r="F6260" s="4" t="s">
        <v>313</v>
      </c>
      <c r="G6260" s="4" t="s">
        <v>826</v>
      </c>
      <c r="H6260" s="4" t="s">
        <v>58</v>
      </c>
      <c r="I6260" s="4" t="s">
        <v>97</v>
      </c>
      <c r="J6260" s="4" t="s">
        <v>98</v>
      </c>
    </row>
    <row r="6261" spans="1:10" x14ac:dyDescent="0.2">
      <c r="A6261" s="4" t="s">
        <v>675</v>
      </c>
      <c r="B6261" s="4" t="s">
        <v>45</v>
      </c>
      <c r="C6261" s="4" t="s">
        <v>109</v>
      </c>
      <c r="D6261" s="4" t="s">
        <v>2457</v>
      </c>
      <c r="E6261" s="4" t="s">
        <v>313</v>
      </c>
      <c r="F6261" s="4" t="s">
        <v>313</v>
      </c>
      <c r="G6261" s="4" t="s">
        <v>826</v>
      </c>
      <c r="H6261" s="4" t="s">
        <v>58</v>
      </c>
      <c r="I6261" s="4" t="s">
        <v>97</v>
      </c>
      <c r="J6261" s="4" t="s">
        <v>98</v>
      </c>
    </row>
    <row r="6262" spans="1:10" x14ac:dyDescent="0.2">
      <c r="A6262" s="4" t="s">
        <v>675</v>
      </c>
      <c r="B6262" s="4" t="s">
        <v>66</v>
      </c>
      <c r="C6262" s="4" t="s">
        <v>110</v>
      </c>
      <c r="D6262" s="4" t="s">
        <v>2207</v>
      </c>
      <c r="E6262" s="4" t="s">
        <v>313</v>
      </c>
      <c r="F6262" s="4" t="s">
        <v>313</v>
      </c>
      <c r="G6262" s="4" t="s">
        <v>826</v>
      </c>
      <c r="H6262" s="4" t="s">
        <v>58</v>
      </c>
      <c r="I6262" s="4" t="s">
        <v>97</v>
      </c>
      <c r="J6262" s="4" t="s">
        <v>98</v>
      </c>
    </row>
    <row r="6263" spans="1:10" x14ac:dyDescent="0.2">
      <c r="A6263" s="4" t="s">
        <v>675</v>
      </c>
      <c r="B6263" s="4" t="s">
        <v>68</v>
      </c>
      <c r="C6263" s="4" t="s">
        <v>111</v>
      </c>
      <c r="D6263" s="4" t="s">
        <v>2153</v>
      </c>
      <c r="E6263" s="4" t="s">
        <v>313</v>
      </c>
      <c r="F6263" s="4" t="s">
        <v>313</v>
      </c>
      <c r="G6263" s="4" t="s">
        <v>826</v>
      </c>
      <c r="H6263" s="4" t="s">
        <v>58</v>
      </c>
      <c r="I6263" s="4" t="s">
        <v>97</v>
      </c>
      <c r="J6263" s="4" t="s">
        <v>98</v>
      </c>
    </row>
    <row r="6264" spans="1:10" x14ac:dyDescent="0.2">
      <c r="A6264" s="4" t="s">
        <v>675</v>
      </c>
      <c r="B6264" s="4" t="s">
        <v>46</v>
      </c>
      <c r="C6264" s="4" t="s">
        <v>112</v>
      </c>
      <c r="D6264" s="4" t="s">
        <v>2195</v>
      </c>
      <c r="E6264" s="4" t="s">
        <v>313</v>
      </c>
      <c r="F6264" s="4" t="s">
        <v>313</v>
      </c>
      <c r="G6264" s="4" t="s">
        <v>826</v>
      </c>
      <c r="H6264" s="4" t="s">
        <v>58</v>
      </c>
      <c r="I6264" s="4" t="s">
        <v>97</v>
      </c>
      <c r="J6264" s="4" t="s">
        <v>98</v>
      </c>
    </row>
    <row r="6265" spans="1:10" x14ac:dyDescent="0.2">
      <c r="A6265" s="4" t="s">
        <v>675</v>
      </c>
      <c r="B6265" s="4" t="s">
        <v>71</v>
      </c>
      <c r="C6265" s="4" t="s">
        <v>113</v>
      </c>
      <c r="D6265" s="4" t="s">
        <v>2196</v>
      </c>
      <c r="E6265" s="4" t="s">
        <v>313</v>
      </c>
      <c r="F6265" s="4" t="s">
        <v>313</v>
      </c>
      <c r="G6265" s="4" t="s">
        <v>826</v>
      </c>
      <c r="H6265" s="4" t="s">
        <v>58</v>
      </c>
      <c r="I6265" s="4" t="s">
        <v>97</v>
      </c>
      <c r="J6265" s="4" t="s">
        <v>98</v>
      </c>
    </row>
    <row r="6266" spans="1:10" x14ac:dyDescent="0.2">
      <c r="A6266" s="4" t="s">
        <v>675</v>
      </c>
      <c r="B6266" s="4" t="s">
        <v>73</v>
      </c>
      <c r="C6266" s="4" t="s">
        <v>130</v>
      </c>
      <c r="D6266" s="4" t="s">
        <v>2156</v>
      </c>
      <c r="E6266" s="4" t="s">
        <v>313</v>
      </c>
      <c r="F6266" s="4" t="s">
        <v>313</v>
      </c>
      <c r="G6266" s="4" t="s">
        <v>826</v>
      </c>
      <c r="H6266" s="4" t="s">
        <v>58</v>
      </c>
      <c r="I6266" s="4" t="s">
        <v>97</v>
      </c>
      <c r="J6266" s="4" t="s">
        <v>98</v>
      </c>
    </row>
    <row r="6267" spans="1:10" x14ac:dyDescent="0.2">
      <c r="A6267" s="4" t="s">
        <v>675</v>
      </c>
      <c r="B6267" s="4" t="s">
        <v>75</v>
      </c>
      <c r="C6267" s="4" t="s">
        <v>133</v>
      </c>
      <c r="D6267" s="4" t="s">
        <v>2157</v>
      </c>
      <c r="E6267" s="4" t="s">
        <v>313</v>
      </c>
      <c r="F6267" s="4" t="s">
        <v>313</v>
      </c>
      <c r="G6267" s="4" t="s">
        <v>826</v>
      </c>
      <c r="H6267" s="4" t="s">
        <v>58</v>
      </c>
      <c r="I6267" s="4" t="s">
        <v>97</v>
      </c>
      <c r="J6267" s="4" t="s">
        <v>98</v>
      </c>
    </row>
    <row r="6268" spans="1:10" x14ac:dyDescent="0.2">
      <c r="A6268" s="4" t="s">
        <v>675</v>
      </c>
      <c r="B6268" s="4" t="s">
        <v>60</v>
      </c>
      <c r="C6268" s="4" t="s">
        <v>134</v>
      </c>
      <c r="D6268" s="4" t="s">
        <v>2158</v>
      </c>
      <c r="E6268" s="4" t="s">
        <v>313</v>
      </c>
      <c r="F6268" s="4" t="s">
        <v>313</v>
      </c>
      <c r="G6268" s="4" t="s">
        <v>826</v>
      </c>
      <c r="H6268" s="4" t="s">
        <v>58</v>
      </c>
      <c r="I6268" s="4" t="s">
        <v>97</v>
      </c>
      <c r="J6268" s="4" t="s">
        <v>98</v>
      </c>
    </row>
    <row r="6269" spans="1:10" x14ac:dyDescent="0.2">
      <c r="A6269" s="4" t="s">
        <v>675</v>
      </c>
      <c r="B6269" s="4" t="s">
        <v>78</v>
      </c>
      <c r="C6269" s="4" t="s">
        <v>135</v>
      </c>
      <c r="D6269" s="4" t="s">
        <v>2159</v>
      </c>
      <c r="E6269" s="4" t="s">
        <v>313</v>
      </c>
      <c r="F6269" s="4" t="s">
        <v>313</v>
      </c>
      <c r="G6269" s="4" t="s">
        <v>826</v>
      </c>
      <c r="H6269" s="4" t="s">
        <v>58</v>
      </c>
      <c r="I6269" s="4" t="s">
        <v>97</v>
      </c>
      <c r="J6269" s="4" t="s">
        <v>98</v>
      </c>
    </row>
    <row r="6270" spans="1:10" x14ac:dyDescent="0.2">
      <c r="A6270" s="4" t="s">
        <v>675</v>
      </c>
      <c r="B6270" s="4" t="s">
        <v>84</v>
      </c>
      <c r="C6270" s="4" t="s">
        <v>136</v>
      </c>
      <c r="D6270" s="4" t="s">
        <v>2456</v>
      </c>
      <c r="E6270" s="4" t="s">
        <v>313</v>
      </c>
      <c r="F6270" s="4" t="s">
        <v>313</v>
      </c>
      <c r="G6270" s="4" t="s">
        <v>826</v>
      </c>
      <c r="H6270" s="4" t="s">
        <v>58</v>
      </c>
      <c r="I6270" s="4" t="s">
        <v>97</v>
      </c>
      <c r="J6270" s="4" t="s">
        <v>98</v>
      </c>
    </row>
    <row r="6271" spans="1:10" x14ac:dyDescent="0.2">
      <c r="A6271" s="4" t="s">
        <v>675</v>
      </c>
      <c r="B6271" s="4" t="s">
        <v>137</v>
      </c>
      <c r="C6271" s="4" t="s">
        <v>138</v>
      </c>
      <c r="D6271" s="4" t="s">
        <v>2423</v>
      </c>
      <c r="E6271" s="4" t="s">
        <v>313</v>
      </c>
      <c r="F6271" s="4" t="s">
        <v>313</v>
      </c>
      <c r="G6271" s="4" t="s">
        <v>826</v>
      </c>
      <c r="H6271" s="4" t="s">
        <v>58</v>
      </c>
      <c r="I6271" s="4" t="s">
        <v>97</v>
      </c>
      <c r="J6271" s="4" t="s">
        <v>98</v>
      </c>
    </row>
    <row r="6272" spans="1:10" x14ac:dyDescent="0.2">
      <c r="A6272" s="4" t="s">
        <v>675</v>
      </c>
      <c r="B6272" s="4" t="s">
        <v>174</v>
      </c>
      <c r="C6272" s="4" t="s">
        <v>473</v>
      </c>
      <c r="D6272" s="4" t="s">
        <v>2162</v>
      </c>
      <c r="E6272" s="4" t="s">
        <v>313</v>
      </c>
      <c r="F6272" s="4" t="s">
        <v>313</v>
      </c>
      <c r="G6272" s="4" t="s">
        <v>826</v>
      </c>
      <c r="H6272" s="4" t="s">
        <v>58</v>
      </c>
      <c r="I6272" s="4" t="s">
        <v>97</v>
      </c>
      <c r="J6272" s="4" t="s">
        <v>98</v>
      </c>
    </row>
    <row r="6273" spans="1:10" x14ac:dyDescent="0.2">
      <c r="A6273" s="4" t="s">
        <v>675</v>
      </c>
      <c r="B6273" s="4" t="s">
        <v>114</v>
      </c>
      <c r="C6273" s="4" t="s">
        <v>474</v>
      </c>
      <c r="D6273" s="4" t="s">
        <v>2376</v>
      </c>
      <c r="E6273" s="4" t="s">
        <v>313</v>
      </c>
      <c r="F6273" s="4" t="s">
        <v>313</v>
      </c>
      <c r="G6273" s="4" t="s">
        <v>826</v>
      </c>
      <c r="H6273" s="4" t="s">
        <v>58</v>
      </c>
      <c r="I6273" s="4" t="s">
        <v>97</v>
      </c>
      <c r="J6273" s="4" t="s">
        <v>98</v>
      </c>
    </row>
    <row r="6274" spans="1:10" x14ac:dyDescent="0.2">
      <c r="A6274" s="4" t="s">
        <v>675</v>
      </c>
      <c r="B6274" s="4" t="s">
        <v>131</v>
      </c>
      <c r="C6274" s="4" t="s">
        <v>475</v>
      </c>
      <c r="D6274" s="4" t="s">
        <v>2377</v>
      </c>
      <c r="E6274" s="4" t="s">
        <v>313</v>
      </c>
      <c r="F6274" s="4" t="s">
        <v>313</v>
      </c>
      <c r="G6274" s="4" t="s">
        <v>826</v>
      </c>
      <c r="H6274" s="4" t="s">
        <v>58</v>
      </c>
      <c r="I6274" s="4" t="s">
        <v>97</v>
      </c>
      <c r="J6274" s="4" t="s">
        <v>98</v>
      </c>
    </row>
    <row r="6275" spans="1:10" x14ac:dyDescent="0.2">
      <c r="A6275" s="4" t="s">
        <v>675</v>
      </c>
      <c r="B6275" s="4" t="s">
        <v>178</v>
      </c>
      <c r="C6275" s="4" t="s">
        <v>476</v>
      </c>
      <c r="D6275" s="4" t="s">
        <v>2068</v>
      </c>
      <c r="E6275" s="4" t="s">
        <v>313</v>
      </c>
      <c r="F6275" s="4" t="s">
        <v>313</v>
      </c>
      <c r="G6275" s="4" t="s">
        <v>826</v>
      </c>
      <c r="H6275" s="4" t="s">
        <v>58</v>
      </c>
      <c r="I6275" s="4" t="s">
        <v>97</v>
      </c>
      <c r="J6275" s="4" t="s">
        <v>98</v>
      </c>
    </row>
    <row r="6276" spans="1:10" x14ac:dyDescent="0.2">
      <c r="A6276" s="4" t="s">
        <v>675</v>
      </c>
      <c r="B6276" s="4" t="s">
        <v>123</v>
      </c>
      <c r="C6276" s="4" t="s">
        <v>500</v>
      </c>
      <c r="D6276" s="4" t="s">
        <v>2440</v>
      </c>
      <c r="E6276" s="4" t="s">
        <v>313</v>
      </c>
      <c r="F6276" s="4" t="s">
        <v>313</v>
      </c>
      <c r="G6276" s="4" t="s">
        <v>826</v>
      </c>
      <c r="H6276" s="4" t="s">
        <v>58</v>
      </c>
      <c r="I6276" s="4" t="s">
        <v>97</v>
      </c>
      <c r="J6276" s="4" t="s">
        <v>98</v>
      </c>
    </row>
    <row r="6277" spans="1:10" x14ac:dyDescent="0.2">
      <c r="A6277" s="4" t="s">
        <v>675</v>
      </c>
      <c r="B6277" s="4" t="s">
        <v>249</v>
      </c>
      <c r="C6277" s="4" t="s">
        <v>501</v>
      </c>
      <c r="D6277" s="4" t="s">
        <v>2227</v>
      </c>
      <c r="E6277" s="4" t="s">
        <v>313</v>
      </c>
      <c r="F6277" s="4" t="s">
        <v>313</v>
      </c>
      <c r="G6277" s="4" t="s">
        <v>826</v>
      </c>
      <c r="H6277" s="4" t="s">
        <v>58</v>
      </c>
      <c r="I6277" s="4" t="s">
        <v>97</v>
      </c>
      <c r="J6277" s="4" t="s">
        <v>98</v>
      </c>
    </row>
    <row r="6278" spans="1:10" x14ac:dyDescent="0.2">
      <c r="A6278" s="4" t="s">
        <v>675</v>
      </c>
      <c r="B6278" s="4" t="s">
        <v>262</v>
      </c>
      <c r="C6278" s="4" t="s">
        <v>502</v>
      </c>
      <c r="D6278" s="4" t="s">
        <v>2362</v>
      </c>
      <c r="E6278" s="4" t="s">
        <v>313</v>
      </c>
      <c r="F6278" s="4" t="s">
        <v>313</v>
      </c>
      <c r="G6278" s="4" t="s">
        <v>826</v>
      </c>
      <c r="H6278" s="4" t="s">
        <v>58</v>
      </c>
      <c r="I6278" s="4" t="s">
        <v>97</v>
      </c>
      <c r="J6278" s="4" t="s">
        <v>98</v>
      </c>
    </row>
    <row r="6279" spans="1:10" x14ac:dyDescent="0.2">
      <c r="A6279" s="4" t="s">
        <v>675</v>
      </c>
      <c r="B6279" s="4" t="s">
        <v>40</v>
      </c>
      <c r="C6279" s="4" t="s">
        <v>503</v>
      </c>
      <c r="D6279" s="4" t="s">
        <v>2373</v>
      </c>
      <c r="E6279" s="4" t="s">
        <v>313</v>
      </c>
      <c r="F6279" s="4" t="s">
        <v>313</v>
      </c>
      <c r="G6279" s="4" t="s">
        <v>826</v>
      </c>
      <c r="H6279" s="4" t="s">
        <v>58</v>
      </c>
      <c r="I6279" s="4" t="s">
        <v>97</v>
      </c>
      <c r="J6279" s="4" t="s">
        <v>98</v>
      </c>
    </row>
    <row r="6280" spans="1:10" x14ac:dyDescent="0.2">
      <c r="A6280" s="4" t="s">
        <v>675</v>
      </c>
      <c r="B6280" s="4" t="s">
        <v>270</v>
      </c>
      <c r="C6280" s="4" t="s">
        <v>504</v>
      </c>
      <c r="D6280" s="4" t="s">
        <v>2169</v>
      </c>
      <c r="E6280" s="4" t="s">
        <v>313</v>
      </c>
      <c r="F6280" s="4" t="s">
        <v>313</v>
      </c>
      <c r="G6280" s="4" t="s">
        <v>826</v>
      </c>
      <c r="H6280" s="4" t="s">
        <v>58</v>
      </c>
      <c r="I6280" s="4" t="s">
        <v>97</v>
      </c>
      <c r="J6280" s="4" t="s">
        <v>98</v>
      </c>
    </row>
    <row r="6281" spans="1:10" x14ac:dyDescent="0.2">
      <c r="A6281" s="4" t="s">
        <v>675</v>
      </c>
      <c r="B6281" s="4" t="s">
        <v>81</v>
      </c>
      <c r="C6281" s="4" t="s">
        <v>505</v>
      </c>
      <c r="D6281" s="4" t="s">
        <v>2363</v>
      </c>
      <c r="E6281" s="4" t="s">
        <v>313</v>
      </c>
      <c r="F6281" s="4" t="s">
        <v>313</v>
      </c>
      <c r="G6281" s="4" t="s">
        <v>826</v>
      </c>
      <c r="H6281" s="4" t="s">
        <v>58</v>
      </c>
      <c r="I6281" s="4" t="s">
        <v>97</v>
      </c>
      <c r="J6281" s="4" t="s">
        <v>98</v>
      </c>
    </row>
    <row r="6282" spans="1:10" x14ac:dyDescent="0.2">
      <c r="A6282" s="4" t="s">
        <v>675</v>
      </c>
      <c r="B6282" s="4" t="s">
        <v>126</v>
      </c>
      <c r="C6282" s="4" t="s">
        <v>506</v>
      </c>
      <c r="D6282" s="4" t="s">
        <v>1087</v>
      </c>
      <c r="E6282" s="4" t="s">
        <v>2295</v>
      </c>
      <c r="F6282" s="4" t="s">
        <v>2295</v>
      </c>
      <c r="G6282" s="4" t="s">
        <v>826</v>
      </c>
      <c r="H6282" s="4" t="s">
        <v>58</v>
      </c>
      <c r="I6282" s="4" t="s">
        <v>97</v>
      </c>
      <c r="J6282" s="4" t="s">
        <v>98</v>
      </c>
    </row>
    <row r="6283" spans="1:10" x14ac:dyDescent="0.2">
      <c r="A6283" s="4" t="s">
        <v>675</v>
      </c>
      <c r="B6283" s="4" t="s">
        <v>121</v>
      </c>
      <c r="C6283" s="4" t="s">
        <v>507</v>
      </c>
      <c r="D6283" s="4" t="s">
        <v>2442</v>
      </c>
      <c r="E6283" s="4" t="s">
        <v>2295</v>
      </c>
      <c r="F6283" s="4" t="s">
        <v>2295</v>
      </c>
      <c r="G6283" s="4" t="s">
        <v>826</v>
      </c>
      <c r="H6283" s="4" t="s">
        <v>58</v>
      </c>
      <c r="I6283" s="4" t="s">
        <v>97</v>
      </c>
      <c r="J6283" s="4" t="s">
        <v>98</v>
      </c>
    </row>
    <row r="6284" spans="1:10" x14ac:dyDescent="0.2">
      <c r="A6284" s="4" t="s">
        <v>675</v>
      </c>
      <c r="B6284" s="4" t="s">
        <v>291</v>
      </c>
      <c r="C6284" s="4" t="s">
        <v>508</v>
      </c>
      <c r="D6284" s="4" t="s">
        <v>3021</v>
      </c>
      <c r="E6284" s="4" t="s">
        <v>2295</v>
      </c>
      <c r="F6284" s="4" t="s">
        <v>2295</v>
      </c>
      <c r="G6284" s="4" t="s">
        <v>826</v>
      </c>
      <c r="H6284" s="4" t="s">
        <v>58</v>
      </c>
      <c r="I6284" s="4" t="s">
        <v>52</v>
      </c>
      <c r="J6284" s="4" t="s">
        <v>125</v>
      </c>
    </row>
    <row r="6285" spans="1:10" x14ac:dyDescent="0.2">
      <c r="A6285" s="4" t="s">
        <v>675</v>
      </c>
      <c r="B6285" s="4" t="s">
        <v>299</v>
      </c>
      <c r="C6285" s="4" t="s">
        <v>509</v>
      </c>
      <c r="D6285" s="4" t="s">
        <v>3022</v>
      </c>
      <c r="E6285" s="4" t="s">
        <v>2295</v>
      </c>
      <c r="F6285" s="4" t="s">
        <v>2295</v>
      </c>
      <c r="G6285" s="4" t="s">
        <v>826</v>
      </c>
      <c r="H6285" s="4" t="s">
        <v>58</v>
      </c>
      <c r="I6285" s="4" t="s">
        <v>52</v>
      </c>
      <c r="J6285" s="4" t="s">
        <v>125</v>
      </c>
    </row>
    <row r="6286" spans="1:10" x14ac:dyDescent="0.2">
      <c r="A6286" s="4" t="s">
        <v>675</v>
      </c>
      <c r="B6286" s="4" t="s">
        <v>301</v>
      </c>
      <c r="C6286" s="4" t="s">
        <v>510</v>
      </c>
      <c r="D6286" s="4" t="s">
        <v>3023</v>
      </c>
      <c r="E6286" s="4" t="s">
        <v>2295</v>
      </c>
      <c r="F6286" s="4" t="s">
        <v>2295</v>
      </c>
      <c r="G6286" s="4" t="s">
        <v>826</v>
      </c>
      <c r="H6286" s="4" t="s">
        <v>58</v>
      </c>
      <c r="I6286" s="4" t="s">
        <v>52</v>
      </c>
      <c r="J6286" s="4" t="s">
        <v>125</v>
      </c>
    </row>
    <row r="6287" spans="1:10" x14ac:dyDescent="0.2">
      <c r="A6287" s="4" t="s">
        <v>675</v>
      </c>
      <c r="B6287" s="4" t="s">
        <v>303</v>
      </c>
      <c r="C6287" s="4" t="s">
        <v>511</v>
      </c>
      <c r="D6287" s="4" t="s">
        <v>3024</v>
      </c>
      <c r="E6287" s="4" t="s">
        <v>2295</v>
      </c>
      <c r="F6287" s="4" t="s">
        <v>2295</v>
      </c>
      <c r="G6287" s="4" t="s">
        <v>826</v>
      </c>
      <c r="H6287" s="4" t="s">
        <v>58</v>
      </c>
      <c r="I6287" s="4" t="s">
        <v>52</v>
      </c>
      <c r="J6287" s="4" t="s">
        <v>125</v>
      </c>
    </row>
    <row r="6288" spans="1:10" x14ac:dyDescent="0.2">
      <c r="A6288" s="4" t="s">
        <v>675</v>
      </c>
      <c r="B6288" s="4" t="s">
        <v>305</v>
      </c>
      <c r="C6288" s="4" t="s">
        <v>512</v>
      </c>
      <c r="D6288" s="4" t="s">
        <v>3025</v>
      </c>
      <c r="E6288" s="4" t="s">
        <v>2295</v>
      </c>
      <c r="F6288" s="4" t="s">
        <v>2295</v>
      </c>
      <c r="G6288" s="4" t="s">
        <v>826</v>
      </c>
      <c r="H6288" s="4" t="s">
        <v>58</v>
      </c>
      <c r="I6288" s="4" t="s">
        <v>52</v>
      </c>
      <c r="J6288" s="4" t="s">
        <v>125</v>
      </c>
    </row>
    <row r="6289" spans="1:10" x14ac:dyDescent="0.2">
      <c r="A6289" s="4" t="s">
        <v>675</v>
      </c>
      <c r="B6289" s="4" t="s">
        <v>139</v>
      </c>
      <c r="C6289" s="4" t="s">
        <v>513</v>
      </c>
      <c r="D6289" s="4" t="s">
        <v>3026</v>
      </c>
      <c r="E6289" s="4" t="s">
        <v>2295</v>
      </c>
      <c r="F6289" s="4" t="s">
        <v>2295</v>
      </c>
      <c r="G6289" s="4" t="s">
        <v>826</v>
      </c>
      <c r="H6289" s="4" t="s">
        <v>58</v>
      </c>
      <c r="I6289" s="4" t="s">
        <v>52</v>
      </c>
      <c r="J6289" s="4" t="s">
        <v>125</v>
      </c>
    </row>
    <row r="6290" spans="1:10" x14ac:dyDescent="0.2">
      <c r="A6290" s="4" t="s">
        <v>675</v>
      </c>
      <c r="B6290" s="4" t="s">
        <v>142</v>
      </c>
      <c r="C6290" s="4" t="s">
        <v>514</v>
      </c>
      <c r="D6290" s="4" t="s">
        <v>3027</v>
      </c>
      <c r="E6290" s="4" t="s">
        <v>2295</v>
      </c>
      <c r="F6290" s="4" t="s">
        <v>2295</v>
      </c>
      <c r="G6290" s="4" t="s">
        <v>826</v>
      </c>
      <c r="H6290" s="4" t="s">
        <v>58</v>
      </c>
      <c r="I6290" s="4" t="s">
        <v>52</v>
      </c>
      <c r="J6290" s="4" t="s">
        <v>125</v>
      </c>
    </row>
    <row r="6291" spans="1:10" x14ac:dyDescent="0.2">
      <c r="A6291" s="4" t="s">
        <v>675</v>
      </c>
      <c r="B6291" s="4" t="s">
        <v>143</v>
      </c>
      <c r="C6291" s="4" t="s">
        <v>515</v>
      </c>
      <c r="D6291" s="4" t="s">
        <v>3028</v>
      </c>
      <c r="E6291" s="4" t="s">
        <v>2295</v>
      </c>
      <c r="F6291" s="4" t="s">
        <v>2295</v>
      </c>
      <c r="G6291" s="4" t="s">
        <v>826</v>
      </c>
      <c r="H6291" s="4" t="s">
        <v>58</v>
      </c>
      <c r="I6291" s="4" t="s">
        <v>40</v>
      </c>
      <c r="J6291" s="4" t="s">
        <v>124</v>
      </c>
    </row>
    <row r="6292" spans="1:10" x14ac:dyDescent="0.2">
      <c r="A6292" s="4" t="s">
        <v>675</v>
      </c>
      <c r="B6292" s="4" t="s">
        <v>144</v>
      </c>
      <c r="C6292" s="4" t="s">
        <v>516</v>
      </c>
      <c r="D6292" s="4" t="s">
        <v>3029</v>
      </c>
      <c r="E6292" s="4" t="s">
        <v>2295</v>
      </c>
      <c r="F6292" s="4" t="s">
        <v>2295</v>
      </c>
      <c r="G6292" s="4" t="s">
        <v>826</v>
      </c>
      <c r="H6292" s="4" t="s">
        <v>58</v>
      </c>
      <c r="I6292" s="4" t="s">
        <v>40</v>
      </c>
      <c r="J6292" s="4" t="s">
        <v>124</v>
      </c>
    </row>
    <row r="6293" spans="1:10" x14ac:dyDescent="0.2">
      <c r="A6293" s="4" t="s">
        <v>675</v>
      </c>
      <c r="B6293" s="4" t="s">
        <v>146</v>
      </c>
      <c r="C6293" s="4" t="s">
        <v>517</v>
      </c>
      <c r="D6293" s="4" t="s">
        <v>3030</v>
      </c>
      <c r="E6293" s="4" t="s">
        <v>2295</v>
      </c>
      <c r="F6293" s="4" t="s">
        <v>2295</v>
      </c>
      <c r="G6293" s="4" t="s">
        <v>826</v>
      </c>
      <c r="H6293" s="4" t="s">
        <v>58</v>
      </c>
      <c r="I6293" s="4" t="s">
        <v>52</v>
      </c>
      <c r="J6293" s="4" t="s">
        <v>125</v>
      </c>
    </row>
    <row r="6294" spans="1:10" x14ac:dyDescent="0.2">
      <c r="A6294" s="4" t="s">
        <v>675</v>
      </c>
      <c r="B6294" s="4" t="s">
        <v>373</v>
      </c>
      <c r="C6294" s="4" t="s">
        <v>518</v>
      </c>
      <c r="D6294" s="4" t="s">
        <v>3031</v>
      </c>
      <c r="E6294" s="4" t="s">
        <v>2295</v>
      </c>
      <c r="F6294" s="4" t="s">
        <v>2295</v>
      </c>
      <c r="G6294" s="4" t="s">
        <v>826</v>
      </c>
      <c r="H6294" s="4" t="s">
        <v>58</v>
      </c>
      <c r="I6294" s="4" t="s">
        <v>52</v>
      </c>
      <c r="J6294" s="4" t="s">
        <v>125</v>
      </c>
    </row>
    <row r="6295" spans="1:10" x14ac:dyDescent="0.2">
      <c r="A6295" s="4" t="s">
        <v>676</v>
      </c>
      <c r="B6295" s="4" t="s">
        <v>38</v>
      </c>
      <c r="C6295" s="4" t="s">
        <v>39</v>
      </c>
      <c r="D6295" s="4" t="s">
        <v>2884</v>
      </c>
      <c r="E6295" s="4" t="s">
        <v>825</v>
      </c>
      <c r="F6295" s="4" t="s">
        <v>825</v>
      </c>
      <c r="G6295" s="4" t="s">
        <v>826</v>
      </c>
      <c r="H6295" s="4" t="s">
        <v>58</v>
      </c>
      <c r="I6295" s="4" t="s">
        <v>52</v>
      </c>
      <c r="J6295" s="4" t="s">
        <v>125</v>
      </c>
    </row>
    <row r="6296" spans="1:10" x14ac:dyDescent="0.2">
      <c r="A6296" s="4" t="s">
        <v>676</v>
      </c>
      <c r="B6296" s="4" t="s">
        <v>43</v>
      </c>
      <c r="C6296" s="4" t="s">
        <v>99</v>
      </c>
      <c r="D6296" s="4" t="s">
        <v>2885</v>
      </c>
      <c r="E6296" s="4" t="s">
        <v>2809</v>
      </c>
      <c r="F6296" s="4" t="s">
        <v>2809</v>
      </c>
      <c r="G6296" s="4" t="s">
        <v>826</v>
      </c>
      <c r="H6296" s="4" t="s">
        <v>58</v>
      </c>
      <c r="I6296" s="4" t="s">
        <v>52</v>
      </c>
      <c r="J6296" s="4" t="s">
        <v>125</v>
      </c>
    </row>
    <row r="6297" spans="1:10" x14ac:dyDescent="0.2">
      <c r="A6297" s="4" t="s">
        <v>676</v>
      </c>
      <c r="B6297" s="4" t="s">
        <v>48</v>
      </c>
      <c r="C6297" s="4" t="s">
        <v>100</v>
      </c>
      <c r="D6297" s="4" t="s">
        <v>2886</v>
      </c>
      <c r="E6297" s="4" t="s">
        <v>2809</v>
      </c>
      <c r="F6297" s="4" t="s">
        <v>2809</v>
      </c>
      <c r="G6297" s="4" t="s">
        <v>826</v>
      </c>
      <c r="H6297" s="4" t="s">
        <v>58</v>
      </c>
      <c r="I6297" s="4" t="s">
        <v>52</v>
      </c>
      <c r="J6297" s="4" t="s">
        <v>125</v>
      </c>
    </row>
    <row r="6298" spans="1:10" x14ac:dyDescent="0.2">
      <c r="A6298" s="4" t="s">
        <v>676</v>
      </c>
      <c r="B6298" s="4" t="s">
        <v>50</v>
      </c>
      <c r="C6298" s="4" t="s">
        <v>101</v>
      </c>
      <c r="D6298" s="4" t="s">
        <v>2887</v>
      </c>
      <c r="E6298" s="4" t="s">
        <v>2809</v>
      </c>
      <c r="F6298" s="4" t="s">
        <v>2809</v>
      </c>
      <c r="G6298" s="4" t="s">
        <v>826</v>
      </c>
      <c r="H6298" s="4" t="s">
        <v>58</v>
      </c>
      <c r="I6298" s="4" t="s">
        <v>52</v>
      </c>
      <c r="J6298" s="4" t="s">
        <v>125</v>
      </c>
    </row>
    <row r="6299" spans="1:10" x14ac:dyDescent="0.2">
      <c r="A6299" s="4" t="s">
        <v>676</v>
      </c>
      <c r="B6299" s="4" t="s">
        <v>52</v>
      </c>
      <c r="C6299" s="4" t="s">
        <v>102</v>
      </c>
      <c r="D6299" s="4" t="s">
        <v>2888</v>
      </c>
      <c r="E6299" s="4" t="s">
        <v>2809</v>
      </c>
      <c r="F6299" s="4" t="s">
        <v>2809</v>
      </c>
      <c r="G6299" s="4" t="s">
        <v>826</v>
      </c>
      <c r="H6299" s="4" t="s">
        <v>58</v>
      </c>
      <c r="I6299" s="4" t="s">
        <v>52</v>
      </c>
      <c r="J6299" s="4" t="s">
        <v>125</v>
      </c>
    </row>
    <row r="6300" spans="1:10" x14ac:dyDescent="0.2">
      <c r="A6300" s="4" t="s">
        <v>676</v>
      </c>
      <c r="B6300" s="4" t="s">
        <v>54</v>
      </c>
      <c r="C6300" s="4" t="s">
        <v>103</v>
      </c>
      <c r="D6300" s="4" t="s">
        <v>2525</v>
      </c>
      <c r="E6300" s="4" t="s">
        <v>2809</v>
      </c>
      <c r="F6300" s="4" t="s">
        <v>2809</v>
      </c>
      <c r="G6300" s="4" t="s">
        <v>826</v>
      </c>
      <c r="H6300" s="4" t="s">
        <v>58</v>
      </c>
      <c r="I6300" s="4" t="s">
        <v>52</v>
      </c>
      <c r="J6300" s="4" t="s">
        <v>125</v>
      </c>
    </row>
    <row r="6301" spans="1:10" x14ac:dyDescent="0.2">
      <c r="A6301" s="4" t="s">
        <v>676</v>
      </c>
      <c r="B6301" s="4" t="s">
        <v>56</v>
      </c>
      <c r="C6301" s="4" t="s">
        <v>104</v>
      </c>
      <c r="D6301" s="4" t="s">
        <v>2526</v>
      </c>
      <c r="E6301" s="4" t="s">
        <v>944</v>
      </c>
      <c r="F6301" s="4" t="s">
        <v>944</v>
      </c>
      <c r="G6301" s="4" t="s">
        <v>826</v>
      </c>
      <c r="H6301" s="4" t="s">
        <v>58</v>
      </c>
      <c r="I6301" s="4" t="s">
        <v>52</v>
      </c>
      <c r="J6301" s="4" t="s">
        <v>125</v>
      </c>
    </row>
    <row r="6302" spans="1:10" x14ac:dyDescent="0.2">
      <c r="A6302" s="4" t="s">
        <v>676</v>
      </c>
      <c r="B6302" s="4" t="s">
        <v>58</v>
      </c>
      <c r="C6302" s="4" t="s">
        <v>106</v>
      </c>
      <c r="D6302" s="4" t="s">
        <v>3032</v>
      </c>
      <c r="E6302" s="4" t="s">
        <v>2809</v>
      </c>
      <c r="F6302" s="4" t="s">
        <v>2809</v>
      </c>
      <c r="G6302" s="4" t="s">
        <v>826</v>
      </c>
      <c r="H6302" s="4" t="s">
        <v>58</v>
      </c>
      <c r="I6302" s="4" t="s">
        <v>52</v>
      </c>
      <c r="J6302" s="4" t="s">
        <v>125</v>
      </c>
    </row>
    <row r="6303" spans="1:10" x14ac:dyDescent="0.2">
      <c r="A6303" s="4" t="s">
        <v>676</v>
      </c>
      <c r="B6303" s="4" t="s">
        <v>37</v>
      </c>
      <c r="C6303" s="4" t="s">
        <v>107</v>
      </c>
      <c r="D6303" s="4" t="s">
        <v>3033</v>
      </c>
      <c r="E6303" s="4" t="s">
        <v>2809</v>
      </c>
      <c r="F6303" s="4" t="s">
        <v>2809</v>
      </c>
      <c r="G6303" s="4" t="s">
        <v>826</v>
      </c>
      <c r="H6303" s="4" t="s">
        <v>58</v>
      </c>
      <c r="I6303" s="4" t="s">
        <v>52</v>
      </c>
      <c r="J6303" s="4" t="s">
        <v>125</v>
      </c>
    </row>
    <row r="6304" spans="1:10" x14ac:dyDescent="0.2">
      <c r="A6304" s="4" t="s">
        <v>676</v>
      </c>
      <c r="B6304" s="4" t="s">
        <v>63</v>
      </c>
      <c r="C6304" s="4" t="s">
        <v>108</v>
      </c>
      <c r="D6304" s="4" t="s">
        <v>3034</v>
      </c>
      <c r="E6304" s="4" t="s">
        <v>2809</v>
      </c>
      <c r="F6304" s="4" t="s">
        <v>2809</v>
      </c>
      <c r="G6304" s="4" t="s">
        <v>826</v>
      </c>
      <c r="H6304" s="4" t="s">
        <v>58</v>
      </c>
      <c r="I6304" s="4" t="s">
        <v>52</v>
      </c>
      <c r="J6304" s="4" t="s">
        <v>125</v>
      </c>
    </row>
    <row r="6305" spans="1:10" x14ac:dyDescent="0.2">
      <c r="A6305" s="4" t="s">
        <v>676</v>
      </c>
      <c r="B6305" s="4" t="s">
        <v>45</v>
      </c>
      <c r="C6305" s="4" t="s">
        <v>109</v>
      </c>
      <c r="D6305" s="4" t="s">
        <v>3035</v>
      </c>
      <c r="E6305" s="4" t="s">
        <v>2809</v>
      </c>
      <c r="F6305" s="4" t="s">
        <v>2809</v>
      </c>
      <c r="G6305" s="4" t="s">
        <v>826</v>
      </c>
      <c r="H6305" s="4" t="s">
        <v>58</v>
      </c>
      <c r="I6305" s="4" t="s">
        <v>52</v>
      </c>
      <c r="J6305" s="4" t="s">
        <v>125</v>
      </c>
    </row>
    <row r="6306" spans="1:10" x14ac:dyDescent="0.2">
      <c r="A6306" s="4" t="s">
        <v>676</v>
      </c>
      <c r="B6306" s="4" t="s">
        <v>66</v>
      </c>
      <c r="C6306" s="4" t="s">
        <v>110</v>
      </c>
      <c r="D6306" s="4" t="s">
        <v>2190</v>
      </c>
      <c r="E6306" s="4" t="s">
        <v>2809</v>
      </c>
      <c r="F6306" s="4" t="s">
        <v>2809</v>
      </c>
      <c r="G6306" s="4" t="s">
        <v>826</v>
      </c>
      <c r="H6306" s="4" t="s">
        <v>58</v>
      </c>
      <c r="I6306" s="4" t="s">
        <v>52</v>
      </c>
      <c r="J6306" s="4" t="s">
        <v>125</v>
      </c>
    </row>
    <row r="6307" spans="1:10" x14ac:dyDescent="0.2">
      <c r="A6307" s="4" t="s">
        <v>676</v>
      </c>
      <c r="B6307" s="4" t="s">
        <v>68</v>
      </c>
      <c r="C6307" s="4" t="s">
        <v>111</v>
      </c>
      <c r="D6307" s="4" t="s">
        <v>2292</v>
      </c>
      <c r="E6307" s="4" t="s">
        <v>2809</v>
      </c>
      <c r="F6307" s="4" t="s">
        <v>2809</v>
      </c>
      <c r="G6307" s="4" t="s">
        <v>826</v>
      </c>
      <c r="H6307" s="4" t="s">
        <v>58</v>
      </c>
      <c r="I6307" s="4" t="s">
        <v>52</v>
      </c>
      <c r="J6307" s="4" t="s">
        <v>125</v>
      </c>
    </row>
    <row r="6308" spans="1:10" x14ac:dyDescent="0.2">
      <c r="A6308" s="4" t="s">
        <v>676</v>
      </c>
      <c r="B6308" s="4" t="s">
        <v>46</v>
      </c>
      <c r="C6308" s="4" t="s">
        <v>112</v>
      </c>
      <c r="D6308" s="4" t="s">
        <v>2149</v>
      </c>
      <c r="E6308" s="4" t="s">
        <v>2809</v>
      </c>
      <c r="F6308" s="4" t="s">
        <v>2809</v>
      </c>
      <c r="G6308" s="4" t="s">
        <v>826</v>
      </c>
      <c r="H6308" s="4" t="s">
        <v>58</v>
      </c>
      <c r="I6308" s="4" t="s">
        <v>52</v>
      </c>
      <c r="J6308" s="4" t="s">
        <v>125</v>
      </c>
    </row>
    <row r="6309" spans="1:10" x14ac:dyDescent="0.2">
      <c r="A6309" s="4" t="s">
        <v>676</v>
      </c>
      <c r="B6309" s="4" t="s">
        <v>71</v>
      </c>
      <c r="C6309" s="4" t="s">
        <v>113</v>
      </c>
      <c r="D6309" s="4" t="s">
        <v>2192</v>
      </c>
      <c r="E6309" s="4" t="s">
        <v>2809</v>
      </c>
      <c r="F6309" s="4" t="s">
        <v>2809</v>
      </c>
      <c r="G6309" s="4" t="s">
        <v>826</v>
      </c>
      <c r="H6309" s="4" t="s">
        <v>58</v>
      </c>
      <c r="I6309" s="4" t="s">
        <v>52</v>
      </c>
      <c r="J6309" s="4" t="s">
        <v>125</v>
      </c>
    </row>
    <row r="6310" spans="1:10" x14ac:dyDescent="0.2">
      <c r="A6310" s="4" t="s">
        <v>676</v>
      </c>
      <c r="B6310" s="4" t="s">
        <v>73</v>
      </c>
      <c r="C6310" s="4" t="s">
        <v>130</v>
      </c>
      <c r="D6310" s="4" t="s">
        <v>2457</v>
      </c>
      <c r="E6310" s="4" t="s">
        <v>2809</v>
      </c>
      <c r="F6310" s="4" t="s">
        <v>2809</v>
      </c>
      <c r="G6310" s="4" t="s">
        <v>826</v>
      </c>
      <c r="H6310" s="4" t="s">
        <v>58</v>
      </c>
      <c r="I6310" s="4" t="s">
        <v>52</v>
      </c>
      <c r="J6310" s="4" t="s">
        <v>125</v>
      </c>
    </row>
    <row r="6311" spans="1:10" x14ac:dyDescent="0.2">
      <c r="A6311" s="4" t="s">
        <v>676</v>
      </c>
      <c r="B6311" s="4" t="s">
        <v>75</v>
      </c>
      <c r="C6311" s="4" t="s">
        <v>133</v>
      </c>
      <c r="D6311" s="4" t="s">
        <v>2207</v>
      </c>
      <c r="E6311" s="4" t="s">
        <v>2809</v>
      </c>
      <c r="F6311" s="4" t="s">
        <v>2809</v>
      </c>
      <c r="G6311" s="4" t="s">
        <v>826</v>
      </c>
      <c r="H6311" s="4" t="s">
        <v>58</v>
      </c>
      <c r="I6311" s="4" t="s">
        <v>52</v>
      </c>
      <c r="J6311" s="4" t="s">
        <v>125</v>
      </c>
    </row>
    <row r="6312" spans="1:10" x14ac:dyDescent="0.2">
      <c r="A6312" s="4" t="s">
        <v>676</v>
      </c>
      <c r="B6312" s="4" t="s">
        <v>60</v>
      </c>
      <c r="C6312" s="4" t="s">
        <v>134</v>
      </c>
      <c r="D6312" s="4" t="s">
        <v>2153</v>
      </c>
      <c r="E6312" s="4" t="s">
        <v>2809</v>
      </c>
      <c r="F6312" s="4" t="s">
        <v>2809</v>
      </c>
      <c r="G6312" s="4" t="s">
        <v>826</v>
      </c>
      <c r="H6312" s="4" t="s">
        <v>58</v>
      </c>
      <c r="I6312" s="4" t="s">
        <v>52</v>
      </c>
      <c r="J6312" s="4" t="s">
        <v>125</v>
      </c>
    </row>
    <row r="6313" spans="1:10" x14ac:dyDescent="0.2">
      <c r="A6313" s="4" t="s">
        <v>676</v>
      </c>
      <c r="B6313" s="4" t="s">
        <v>78</v>
      </c>
      <c r="C6313" s="4" t="s">
        <v>135</v>
      </c>
      <c r="D6313" s="4" t="s">
        <v>2195</v>
      </c>
      <c r="E6313" s="4" t="s">
        <v>2809</v>
      </c>
      <c r="F6313" s="4" t="s">
        <v>2809</v>
      </c>
      <c r="G6313" s="4" t="s">
        <v>826</v>
      </c>
      <c r="H6313" s="4" t="s">
        <v>58</v>
      </c>
      <c r="I6313" s="4" t="s">
        <v>52</v>
      </c>
      <c r="J6313" s="4" t="s">
        <v>125</v>
      </c>
    </row>
    <row r="6314" spans="1:10" x14ac:dyDescent="0.2">
      <c r="A6314" s="4" t="s">
        <v>676</v>
      </c>
      <c r="B6314" s="4" t="s">
        <v>84</v>
      </c>
      <c r="C6314" s="4" t="s">
        <v>136</v>
      </c>
      <c r="D6314" s="4" t="s">
        <v>2196</v>
      </c>
      <c r="E6314" s="4" t="s">
        <v>2809</v>
      </c>
      <c r="F6314" s="4" t="s">
        <v>2809</v>
      </c>
      <c r="G6314" s="4" t="s">
        <v>826</v>
      </c>
      <c r="H6314" s="4" t="s">
        <v>58</v>
      </c>
      <c r="I6314" s="4" t="s">
        <v>52</v>
      </c>
      <c r="J6314" s="4" t="s">
        <v>125</v>
      </c>
    </row>
    <row r="6315" spans="1:10" x14ac:dyDescent="0.2">
      <c r="A6315" s="4" t="s">
        <v>676</v>
      </c>
      <c r="B6315" s="4" t="s">
        <v>137</v>
      </c>
      <c r="C6315" s="4" t="s">
        <v>138</v>
      </c>
      <c r="D6315" s="4" t="s">
        <v>2156</v>
      </c>
      <c r="E6315" s="4" t="s">
        <v>2809</v>
      </c>
      <c r="F6315" s="4" t="s">
        <v>2809</v>
      </c>
      <c r="G6315" s="4" t="s">
        <v>826</v>
      </c>
      <c r="H6315" s="4" t="s">
        <v>58</v>
      </c>
      <c r="I6315" s="4" t="s">
        <v>52</v>
      </c>
      <c r="J6315" s="4" t="s">
        <v>125</v>
      </c>
    </row>
    <row r="6316" spans="1:10" x14ac:dyDescent="0.2">
      <c r="A6316" s="4" t="s">
        <v>676</v>
      </c>
      <c r="B6316" s="4" t="s">
        <v>174</v>
      </c>
      <c r="C6316" s="4" t="s">
        <v>473</v>
      </c>
      <c r="D6316" s="4" t="s">
        <v>2580</v>
      </c>
      <c r="E6316" s="4" t="s">
        <v>2809</v>
      </c>
      <c r="F6316" s="4" t="s">
        <v>2809</v>
      </c>
      <c r="G6316" s="4" t="s">
        <v>826</v>
      </c>
      <c r="H6316" s="4" t="s">
        <v>58</v>
      </c>
      <c r="I6316" s="4" t="s">
        <v>52</v>
      </c>
      <c r="J6316" s="4" t="s">
        <v>125</v>
      </c>
    </row>
    <row r="6317" spans="1:10" x14ac:dyDescent="0.2">
      <c r="A6317" s="4" t="s">
        <v>676</v>
      </c>
      <c r="B6317" s="4" t="s">
        <v>114</v>
      </c>
      <c r="C6317" s="4" t="s">
        <v>474</v>
      </c>
      <c r="D6317" s="4" t="s">
        <v>2158</v>
      </c>
      <c r="E6317" s="4" t="s">
        <v>2809</v>
      </c>
      <c r="F6317" s="4" t="s">
        <v>2809</v>
      </c>
      <c r="G6317" s="4" t="s">
        <v>826</v>
      </c>
      <c r="H6317" s="4" t="s">
        <v>58</v>
      </c>
      <c r="I6317" s="4" t="s">
        <v>52</v>
      </c>
      <c r="J6317" s="4" t="s">
        <v>125</v>
      </c>
    </row>
    <row r="6318" spans="1:10" x14ac:dyDescent="0.2">
      <c r="A6318" s="4" t="s">
        <v>676</v>
      </c>
      <c r="B6318" s="4" t="s">
        <v>131</v>
      </c>
      <c r="C6318" s="4" t="s">
        <v>475</v>
      </c>
      <c r="D6318" s="4" t="s">
        <v>2159</v>
      </c>
      <c r="E6318" s="4" t="s">
        <v>2809</v>
      </c>
      <c r="F6318" s="4" t="s">
        <v>2809</v>
      </c>
      <c r="G6318" s="4" t="s">
        <v>826</v>
      </c>
      <c r="H6318" s="4" t="s">
        <v>58</v>
      </c>
      <c r="I6318" s="4" t="s">
        <v>52</v>
      </c>
      <c r="J6318" s="4" t="s">
        <v>125</v>
      </c>
    </row>
    <row r="6319" spans="1:10" x14ac:dyDescent="0.2">
      <c r="A6319" s="4" t="s">
        <v>676</v>
      </c>
      <c r="B6319" s="4" t="s">
        <v>178</v>
      </c>
      <c r="C6319" s="4" t="s">
        <v>476</v>
      </c>
      <c r="D6319" s="4" t="s">
        <v>2456</v>
      </c>
      <c r="E6319" s="4" t="s">
        <v>2809</v>
      </c>
      <c r="F6319" s="4" t="s">
        <v>2809</v>
      </c>
      <c r="G6319" s="4" t="s">
        <v>826</v>
      </c>
      <c r="H6319" s="4" t="s">
        <v>58</v>
      </c>
      <c r="I6319" s="4" t="s">
        <v>52</v>
      </c>
      <c r="J6319" s="4" t="s">
        <v>125</v>
      </c>
    </row>
    <row r="6320" spans="1:10" x14ac:dyDescent="0.2">
      <c r="A6320" s="4" t="s">
        <v>676</v>
      </c>
      <c r="B6320" s="4" t="s">
        <v>123</v>
      </c>
      <c r="C6320" s="4" t="s">
        <v>500</v>
      </c>
      <c r="D6320" s="4" t="s">
        <v>2423</v>
      </c>
      <c r="E6320" s="4" t="s">
        <v>2809</v>
      </c>
      <c r="F6320" s="4" t="s">
        <v>2809</v>
      </c>
      <c r="G6320" s="4" t="s">
        <v>826</v>
      </c>
      <c r="H6320" s="4" t="s">
        <v>58</v>
      </c>
      <c r="I6320" s="4" t="s">
        <v>52</v>
      </c>
      <c r="J6320" s="4" t="s">
        <v>125</v>
      </c>
    </row>
    <row r="6321" spans="1:10" x14ac:dyDescent="0.2">
      <c r="A6321" s="4" t="s">
        <v>676</v>
      </c>
      <c r="B6321" s="4" t="s">
        <v>249</v>
      </c>
      <c r="C6321" s="4" t="s">
        <v>501</v>
      </c>
      <c r="D6321" s="4" t="s">
        <v>2162</v>
      </c>
      <c r="E6321" s="4" t="s">
        <v>2809</v>
      </c>
      <c r="F6321" s="4" t="s">
        <v>2809</v>
      </c>
      <c r="G6321" s="4" t="s">
        <v>826</v>
      </c>
      <c r="H6321" s="4" t="s">
        <v>58</v>
      </c>
      <c r="I6321" s="4" t="s">
        <v>52</v>
      </c>
      <c r="J6321" s="4" t="s">
        <v>125</v>
      </c>
    </row>
    <row r="6322" spans="1:10" x14ac:dyDescent="0.2">
      <c r="A6322" s="4" t="s">
        <v>676</v>
      </c>
      <c r="B6322" s="4" t="s">
        <v>262</v>
      </c>
      <c r="C6322" s="4" t="s">
        <v>502</v>
      </c>
      <c r="D6322" s="4" t="s">
        <v>2376</v>
      </c>
      <c r="E6322" s="4" t="s">
        <v>2809</v>
      </c>
      <c r="F6322" s="4" t="s">
        <v>2809</v>
      </c>
      <c r="G6322" s="4" t="s">
        <v>826</v>
      </c>
      <c r="H6322" s="4" t="s">
        <v>58</v>
      </c>
      <c r="I6322" s="4" t="s">
        <v>52</v>
      </c>
      <c r="J6322" s="4" t="s">
        <v>125</v>
      </c>
    </row>
    <row r="6323" spans="1:10" x14ac:dyDescent="0.2">
      <c r="A6323" s="4" t="s">
        <v>676</v>
      </c>
      <c r="B6323" s="4" t="s">
        <v>40</v>
      </c>
      <c r="C6323" s="4" t="s">
        <v>503</v>
      </c>
      <c r="D6323" s="4" t="s">
        <v>2377</v>
      </c>
      <c r="E6323" s="4" t="s">
        <v>2809</v>
      </c>
      <c r="F6323" s="4" t="s">
        <v>2809</v>
      </c>
      <c r="G6323" s="4" t="s">
        <v>826</v>
      </c>
      <c r="H6323" s="4" t="s">
        <v>58</v>
      </c>
      <c r="I6323" s="4" t="s">
        <v>52</v>
      </c>
      <c r="J6323" s="4" t="s">
        <v>125</v>
      </c>
    </row>
    <row r="6324" spans="1:10" x14ac:dyDescent="0.2">
      <c r="A6324" s="4" t="s">
        <v>676</v>
      </c>
      <c r="B6324" s="4" t="s">
        <v>270</v>
      </c>
      <c r="C6324" s="4" t="s">
        <v>504</v>
      </c>
      <c r="D6324" s="4" t="s">
        <v>2068</v>
      </c>
      <c r="E6324" s="4" t="s">
        <v>2809</v>
      </c>
      <c r="F6324" s="4" t="s">
        <v>2809</v>
      </c>
      <c r="G6324" s="4" t="s">
        <v>826</v>
      </c>
      <c r="H6324" s="4" t="s">
        <v>58</v>
      </c>
      <c r="I6324" s="4" t="s">
        <v>52</v>
      </c>
      <c r="J6324" s="4" t="s">
        <v>125</v>
      </c>
    </row>
    <row r="6325" spans="1:10" x14ac:dyDescent="0.2">
      <c r="A6325" s="4" t="s">
        <v>676</v>
      </c>
      <c r="B6325" s="4" t="s">
        <v>81</v>
      </c>
      <c r="C6325" s="4" t="s">
        <v>505</v>
      </c>
      <c r="D6325" s="4" t="s">
        <v>2440</v>
      </c>
      <c r="E6325" s="4" t="s">
        <v>2809</v>
      </c>
      <c r="F6325" s="4" t="s">
        <v>2809</v>
      </c>
      <c r="G6325" s="4" t="s">
        <v>826</v>
      </c>
      <c r="H6325" s="4" t="s">
        <v>58</v>
      </c>
      <c r="I6325" s="4" t="s">
        <v>52</v>
      </c>
      <c r="J6325" s="4" t="s">
        <v>125</v>
      </c>
    </row>
    <row r="6326" spans="1:10" x14ac:dyDescent="0.2">
      <c r="A6326" s="4" t="s">
        <v>676</v>
      </c>
      <c r="B6326" s="4" t="s">
        <v>126</v>
      </c>
      <c r="C6326" s="4" t="s">
        <v>506</v>
      </c>
      <c r="D6326" s="4" t="s">
        <v>2227</v>
      </c>
      <c r="E6326" s="4" t="s">
        <v>2809</v>
      </c>
      <c r="F6326" s="4" t="s">
        <v>2809</v>
      </c>
      <c r="G6326" s="4" t="s">
        <v>826</v>
      </c>
      <c r="H6326" s="4" t="s">
        <v>58</v>
      </c>
      <c r="I6326" s="4" t="s">
        <v>52</v>
      </c>
      <c r="J6326" s="4" t="s">
        <v>125</v>
      </c>
    </row>
    <row r="6327" spans="1:10" x14ac:dyDescent="0.2">
      <c r="A6327" s="4" t="s">
        <v>676</v>
      </c>
      <c r="B6327" s="4" t="s">
        <v>121</v>
      </c>
      <c r="C6327" s="4" t="s">
        <v>507</v>
      </c>
      <c r="D6327" s="4" t="s">
        <v>2362</v>
      </c>
      <c r="E6327" s="4" t="s">
        <v>2809</v>
      </c>
      <c r="F6327" s="4" t="s">
        <v>2809</v>
      </c>
      <c r="G6327" s="4" t="s">
        <v>826</v>
      </c>
      <c r="H6327" s="4" t="s">
        <v>58</v>
      </c>
      <c r="I6327" s="4" t="s">
        <v>52</v>
      </c>
      <c r="J6327" s="4" t="s">
        <v>125</v>
      </c>
    </row>
    <row r="6328" spans="1:10" x14ac:dyDescent="0.2">
      <c r="A6328" s="4" t="s">
        <v>676</v>
      </c>
      <c r="B6328" s="4" t="s">
        <v>291</v>
      </c>
      <c r="C6328" s="4" t="s">
        <v>508</v>
      </c>
      <c r="D6328" s="4" t="s">
        <v>2373</v>
      </c>
      <c r="E6328" s="4" t="s">
        <v>2809</v>
      </c>
      <c r="F6328" s="4" t="s">
        <v>2809</v>
      </c>
      <c r="G6328" s="4" t="s">
        <v>826</v>
      </c>
      <c r="H6328" s="4" t="s">
        <v>58</v>
      </c>
      <c r="I6328" s="4" t="s">
        <v>52</v>
      </c>
      <c r="J6328" s="4" t="s">
        <v>125</v>
      </c>
    </row>
    <row r="6329" spans="1:10" x14ac:dyDescent="0.2">
      <c r="A6329" s="4" t="s">
        <v>676</v>
      </c>
      <c r="B6329" s="4" t="s">
        <v>299</v>
      </c>
      <c r="C6329" s="4" t="s">
        <v>509</v>
      </c>
      <c r="D6329" s="4" t="s">
        <v>2169</v>
      </c>
      <c r="E6329" s="4" t="s">
        <v>2809</v>
      </c>
      <c r="F6329" s="4" t="s">
        <v>2809</v>
      </c>
      <c r="G6329" s="4" t="s">
        <v>826</v>
      </c>
      <c r="H6329" s="4" t="s">
        <v>58</v>
      </c>
      <c r="I6329" s="4" t="s">
        <v>52</v>
      </c>
      <c r="J6329" s="4" t="s">
        <v>125</v>
      </c>
    </row>
    <row r="6330" spans="1:10" x14ac:dyDescent="0.2">
      <c r="A6330" s="4" t="s">
        <v>676</v>
      </c>
      <c r="B6330" s="4" t="s">
        <v>301</v>
      </c>
      <c r="C6330" s="4" t="s">
        <v>510</v>
      </c>
      <c r="D6330" s="4" t="s">
        <v>2363</v>
      </c>
      <c r="E6330" s="4" t="s">
        <v>2809</v>
      </c>
      <c r="F6330" s="4" t="s">
        <v>2809</v>
      </c>
      <c r="G6330" s="4" t="s">
        <v>826</v>
      </c>
      <c r="H6330" s="4" t="s">
        <v>58</v>
      </c>
      <c r="I6330" s="4" t="s">
        <v>52</v>
      </c>
      <c r="J6330" s="4" t="s">
        <v>125</v>
      </c>
    </row>
    <row r="6331" spans="1:10" x14ac:dyDescent="0.2">
      <c r="A6331" s="4" t="s">
        <v>676</v>
      </c>
      <c r="B6331" s="4" t="s">
        <v>303</v>
      </c>
      <c r="C6331" s="4" t="s">
        <v>511</v>
      </c>
      <c r="D6331" s="4" t="s">
        <v>3036</v>
      </c>
      <c r="E6331" s="4" t="s">
        <v>2809</v>
      </c>
      <c r="F6331" s="4" t="s">
        <v>2809</v>
      </c>
      <c r="G6331" s="4" t="s">
        <v>826</v>
      </c>
      <c r="H6331" s="4" t="s">
        <v>58</v>
      </c>
      <c r="I6331" s="4" t="s">
        <v>52</v>
      </c>
      <c r="J6331" s="4" t="s">
        <v>125</v>
      </c>
    </row>
    <row r="6332" spans="1:10" x14ac:dyDescent="0.2">
      <c r="A6332" s="4" t="s">
        <v>676</v>
      </c>
      <c r="B6332" s="4" t="s">
        <v>305</v>
      </c>
      <c r="C6332" s="4" t="s">
        <v>512</v>
      </c>
      <c r="D6332" s="4" t="s">
        <v>2442</v>
      </c>
      <c r="E6332" s="4" t="s">
        <v>944</v>
      </c>
      <c r="F6332" s="4" t="s">
        <v>944</v>
      </c>
      <c r="G6332" s="4" t="s">
        <v>826</v>
      </c>
      <c r="H6332" s="4" t="s">
        <v>58</v>
      </c>
      <c r="I6332" s="4" t="s">
        <v>52</v>
      </c>
      <c r="J6332" s="4" t="s">
        <v>125</v>
      </c>
    </row>
    <row r="6333" spans="1:10" x14ac:dyDescent="0.2">
      <c r="A6333" s="4" t="s">
        <v>676</v>
      </c>
      <c r="B6333" s="4" t="s">
        <v>139</v>
      </c>
      <c r="C6333" s="4" t="s">
        <v>513</v>
      </c>
      <c r="D6333" s="4" t="s">
        <v>3037</v>
      </c>
      <c r="E6333" s="4" t="s">
        <v>944</v>
      </c>
      <c r="F6333" s="4" t="s">
        <v>944</v>
      </c>
      <c r="G6333" s="4" t="s">
        <v>826</v>
      </c>
      <c r="H6333" s="4" t="s">
        <v>58</v>
      </c>
      <c r="I6333" s="4" t="s">
        <v>52</v>
      </c>
      <c r="J6333" s="4" t="s">
        <v>125</v>
      </c>
    </row>
    <row r="6334" spans="1:10" x14ac:dyDescent="0.2">
      <c r="A6334" s="4" t="s">
        <v>676</v>
      </c>
      <c r="B6334" s="4" t="s">
        <v>142</v>
      </c>
      <c r="C6334" s="4" t="s">
        <v>514</v>
      </c>
      <c r="D6334" s="4" t="s">
        <v>3038</v>
      </c>
      <c r="E6334" s="4" t="s">
        <v>944</v>
      </c>
      <c r="F6334" s="4" t="s">
        <v>944</v>
      </c>
      <c r="G6334" s="4" t="s">
        <v>826</v>
      </c>
      <c r="H6334" s="4" t="s">
        <v>58</v>
      </c>
      <c r="I6334" s="4" t="s">
        <v>52</v>
      </c>
      <c r="J6334" s="4" t="s">
        <v>125</v>
      </c>
    </row>
    <row r="6335" spans="1:10" x14ac:dyDescent="0.2">
      <c r="A6335" s="4" t="s">
        <v>676</v>
      </c>
      <c r="B6335" s="4" t="s">
        <v>143</v>
      </c>
      <c r="C6335" s="4" t="s">
        <v>515</v>
      </c>
      <c r="D6335" s="4" t="s">
        <v>3039</v>
      </c>
      <c r="E6335" s="4" t="s">
        <v>944</v>
      </c>
      <c r="F6335" s="4" t="s">
        <v>944</v>
      </c>
      <c r="G6335" s="4" t="s">
        <v>826</v>
      </c>
      <c r="H6335" s="4" t="s">
        <v>58</v>
      </c>
      <c r="I6335" s="4" t="s">
        <v>52</v>
      </c>
      <c r="J6335" s="4" t="s">
        <v>125</v>
      </c>
    </row>
    <row r="6336" spans="1:10" x14ac:dyDescent="0.2">
      <c r="A6336" s="4" t="s">
        <v>676</v>
      </c>
      <c r="B6336" s="4" t="s">
        <v>144</v>
      </c>
      <c r="C6336" s="4" t="s">
        <v>516</v>
      </c>
      <c r="D6336" s="4" t="s">
        <v>3040</v>
      </c>
      <c r="E6336" s="4" t="s">
        <v>944</v>
      </c>
      <c r="F6336" s="4" t="s">
        <v>944</v>
      </c>
      <c r="G6336" s="4" t="s">
        <v>826</v>
      </c>
      <c r="H6336" s="4" t="s">
        <v>58</v>
      </c>
      <c r="I6336" s="4" t="s">
        <v>52</v>
      </c>
      <c r="J6336" s="4" t="s">
        <v>125</v>
      </c>
    </row>
    <row r="6337" spans="1:10" x14ac:dyDescent="0.2">
      <c r="A6337" s="4" t="s">
        <v>676</v>
      </c>
      <c r="B6337" s="4" t="s">
        <v>146</v>
      </c>
      <c r="C6337" s="4" t="s">
        <v>517</v>
      </c>
      <c r="D6337" s="4" t="s">
        <v>3041</v>
      </c>
      <c r="E6337" s="4" t="s">
        <v>944</v>
      </c>
      <c r="F6337" s="4" t="s">
        <v>944</v>
      </c>
      <c r="G6337" s="4" t="s">
        <v>826</v>
      </c>
      <c r="H6337" s="4" t="s">
        <v>58</v>
      </c>
      <c r="I6337" s="4" t="s">
        <v>52</v>
      </c>
      <c r="J6337" s="4" t="s">
        <v>125</v>
      </c>
    </row>
    <row r="6338" spans="1:10" x14ac:dyDescent="0.2">
      <c r="A6338" s="4" t="s">
        <v>676</v>
      </c>
      <c r="B6338" s="4" t="s">
        <v>373</v>
      </c>
      <c r="C6338" s="4" t="s">
        <v>518</v>
      </c>
      <c r="D6338" s="4" t="s">
        <v>3042</v>
      </c>
      <c r="E6338" s="4" t="s">
        <v>944</v>
      </c>
      <c r="F6338" s="4" t="s">
        <v>944</v>
      </c>
      <c r="G6338" s="4" t="s">
        <v>826</v>
      </c>
      <c r="H6338" s="4" t="s">
        <v>58</v>
      </c>
      <c r="I6338" s="4" t="s">
        <v>52</v>
      </c>
      <c r="J6338" s="4" t="s">
        <v>125</v>
      </c>
    </row>
    <row r="6339" spans="1:10" x14ac:dyDescent="0.2">
      <c r="A6339" s="4" t="s">
        <v>677</v>
      </c>
      <c r="B6339" s="4" t="s">
        <v>38</v>
      </c>
      <c r="C6339" s="4" t="s">
        <v>39</v>
      </c>
      <c r="D6339" s="4" t="s">
        <v>2722</v>
      </c>
      <c r="E6339" s="4" t="s">
        <v>826</v>
      </c>
      <c r="F6339" s="4" t="s">
        <v>826</v>
      </c>
      <c r="G6339" s="4" t="s">
        <v>826</v>
      </c>
      <c r="H6339" s="4" t="s">
        <v>68</v>
      </c>
      <c r="I6339" s="4" t="s">
        <v>81</v>
      </c>
      <c r="J6339" s="4" t="s">
        <v>82</v>
      </c>
    </row>
    <row r="6340" spans="1:10" x14ac:dyDescent="0.2">
      <c r="A6340" s="4" t="s">
        <v>677</v>
      </c>
      <c r="B6340" s="4" t="s">
        <v>43</v>
      </c>
      <c r="C6340" s="4" t="s">
        <v>431</v>
      </c>
      <c r="D6340" s="4" t="s">
        <v>2163</v>
      </c>
      <c r="E6340" s="4" t="s">
        <v>1943</v>
      </c>
      <c r="F6340" s="4" t="s">
        <v>1943</v>
      </c>
      <c r="G6340" s="4" t="s">
        <v>826</v>
      </c>
      <c r="H6340" s="4" t="s">
        <v>68</v>
      </c>
      <c r="I6340" s="4" t="s">
        <v>81</v>
      </c>
      <c r="J6340" s="4" t="s">
        <v>82</v>
      </c>
    </row>
    <row r="6341" spans="1:10" x14ac:dyDescent="0.2">
      <c r="A6341" s="4" t="s">
        <v>677</v>
      </c>
      <c r="B6341" s="4" t="s">
        <v>48</v>
      </c>
      <c r="C6341" s="4" t="s">
        <v>432</v>
      </c>
      <c r="D6341" s="4" t="s">
        <v>2164</v>
      </c>
      <c r="E6341" s="4" t="s">
        <v>1943</v>
      </c>
      <c r="F6341" s="4" t="s">
        <v>1943</v>
      </c>
      <c r="G6341" s="4" t="s">
        <v>826</v>
      </c>
      <c r="H6341" s="4" t="s">
        <v>68</v>
      </c>
      <c r="I6341" s="4" t="s">
        <v>81</v>
      </c>
      <c r="J6341" s="4" t="s">
        <v>82</v>
      </c>
    </row>
    <row r="6342" spans="1:10" x14ac:dyDescent="0.2">
      <c r="A6342" s="4" t="s">
        <v>677</v>
      </c>
      <c r="B6342" s="4" t="s">
        <v>50</v>
      </c>
      <c r="C6342" s="4" t="s">
        <v>433</v>
      </c>
      <c r="D6342" s="4" t="s">
        <v>2723</v>
      </c>
      <c r="E6342" s="4" t="s">
        <v>1943</v>
      </c>
      <c r="F6342" s="4" t="s">
        <v>1943</v>
      </c>
      <c r="G6342" s="4" t="s">
        <v>826</v>
      </c>
      <c r="H6342" s="4" t="s">
        <v>68</v>
      </c>
      <c r="I6342" s="4" t="s">
        <v>81</v>
      </c>
      <c r="J6342" s="4" t="s">
        <v>82</v>
      </c>
    </row>
    <row r="6343" spans="1:10" x14ac:dyDescent="0.2">
      <c r="A6343" s="4" t="s">
        <v>677</v>
      </c>
      <c r="B6343" s="4" t="s">
        <v>52</v>
      </c>
      <c r="C6343" s="4" t="s">
        <v>434</v>
      </c>
      <c r="D6343" s="4" t="s">
        <v>2165</v>
      </c>
      <c r="E6343" s="4" t="s">
        <v>1943</v>
      </c>
      <c r="F6343" s="4" t="s">
        <v>1943</v>
      </c>
      <c r="G6343" s="4" t="s">
        <v>826</v>
      </c>
      <c r="H6343" s="4" t="s">
        <v>68</v>
      </c>
      <c r="I6343" s="4" t="s">
        <v>81</v>
      </c>
      <c r="J6343" s="4" t="s">
        <v>82</v>
      </c>
    </row>
    <row r="6344" spans="1:10" x14ac:dyDescent="0.2">
      <c r="A6344" s="4" t="s">
        <v>677</v>
      </c>
      <c r="B6344" s="4" t="s">
        <v>54</v>
      </c>
      <c r="C6344" s="4" t="s">
        <v>435</v>
      </c>
      <c r="D6344" s="4" t="s">
        <v>2166</v>
      </c>
      <c r="E6344" s="4" t="s">
        <v>1943</v>
      </c>
      <c r="F6344" s="4" t="s">
        <v>1943</v>
      </c>
      <c r="G6344" s="4" t="s">
        <v>826</v>
      </c>
      <c r="H6344" s="4" t="s">
        <v>68</v>
      </c>
      <c r="I6344" s="4" t="s">
        <v>81</v>
      </c>
      <c r="J6344" s="4" t="s">
        <v>82</v>
      </c>
    </row>
    <row r="6345" spans="1:10" x14ac:dyDescent="0.2">
      <c r="A6345" s="4" t="s">
        <v>677</v>
      </c>
      <c r="B6345" s="4" t="s">
        <v>56</v>
      </c>
      <c r="C6345" s="4" t="s">
        <v>436</v>
      </c>
      <c r="D6345" s="4" t="s">
        <v>2167</v>
      </c>
      <c r="E6345" s="4" t="s">
        <v>1943</v>
      </c>
      <c r="F6345" s="4" t="s">
        <v>1943</v>
      </c>
      <c r="G6345" s="4" t="s">
        <v>826</v>
      </c>
      <c r="H6345" s="4" t="s">
        <v>68</v>
      </c>
      <c r="I6345" s="4" t="s">
        <v>81</v>
      </c>
      <c r="J6345" s="4" t="s">
        <v>82</v>
      </c>
    </row>
    <row r="6346" spans="1:10" x14ac:dyDescent="0.2">
      <c r="A6346" s="4" t="s">
        <v>677</v>
      </c>
      <c r="B6346" s="4" t="s">
        <v>58</v>
      </c>
      <c r="C6346" s="4" t="s">
        <v>437</v>
      </c>
      <c r="D6346" s="4" t="s">
        <v>2373</v>
      </c>
      <c r="E6346" s="4" t="s">
        <v>1943</v>
      </c>
      <c r="F6346" s="4" t="s">
        <v>1943</v>
      </c>
      <c r="G6346" s="4" t="s">
        <v>826</v>
      </c>
      <c r="H6346" s="4" t="s">
        <v>68</v>
      </c>
      <c r="I6346" s="4" t="s">
        <v>81</v>
      </c>
      <c r="J6346" s="4" t="s">
        <v>82</v>
      </c>
    </row>
    <row r="6347" spans="1:10" x14ac:dyDescent="0.2">
      <c r="A6347" s="4" t="s">
        <v>677</v>
      </c>
      <c r="B6347" s="4" t="s">
        <v>37</v>
      </c>
      <c r="C6347" s="4" t="s">
        <v>438</v>
      </c>
      <c r="D6347" s="4" t="s">
        <v>1101</v>
      </c>
      <c r="E6347" s="4" t="s">
        <v>3043</v>
      </c>
      <c r="F6347" s="4" t="s">
        <v>3043</v>
      </c>
      <c r="G6347" s="4" t="s">
        <v>826</v>
      </c>
      <c r="H6347" s="4" t="s">
        <v>68</v>
      </c>
      <c r="I6347" s="4" t="s">
        <v>81</v>
      </c>
      <c r="J6347" s="4" t="s">
        <v>82</v>
      </c>
    </row>
    <row r="6348" spans="1:10" x14ac:dyDescent="0.2">
      <c r="A6348" s="4" t="s">
        <v>677</v>
      </c>
      <c r="B6348" s="4" t="s">
        <v>63</v>
      </c>
      <c r="C6348" s="4" t="s">
        <v>439</v>
      </c>
      <c r="D6348" s="4" t="s">
        <v>3044</v>
      </c>
      <c r="E6348" s="4" t="s">
        <v>1943</v>
      </c>
      <c r="F6348" s="4" t="s">
        <v>1943</v>
      </c>
      <c r="G6348" s="4" t="s">
        <v>826</v>
      </c>
      <c r="H6348" s="4" t="s">
        <v>68</v>
      </c>
      <c r="I6348" s="4" t="s">
        <v>81</v>
      </c>
      <c r="J6348" s="4" t="s">
        <v>82</v>
      </c>
    </row>
    <row r="6349" spans="1:10" x14ac:dyDescent="0.2">
      <c r="A6349" s="4" t="s">
        <v>677</v>
      </c>
      <c r="B6349" s="4" t="s">
        <v>45</v>
      </c>
      <c r="C6349" s="4" t="s">
        <v>440</v>
      </c>
      <c r="D6349" s="4" t="s">
        <v>3045</v>
      </c>
      <c r="E6349" s="4" t="s">
        <v>1943</v>
      </c>
      <c r="F6349" s="4" t="s">
        <v>1943</v>
      </c>
      <c r="G6349" s="4" t="s">
        <v>826</v>
      </c>
      <c r="H6349" s="4" t="s">
        <v>68</v>
      </c>
      <c r="I6349" s="4" t="s">
        <v>81</v>
      </c>
      <c r="J6349" s="4" t="s">
        <v>82</v>
      </c>
    </row>
    <row r="6350" spans="1:10" x14ac:dyDescent="0.2">
      <c r="A6350" s="4" t="s">
        <v>677</v>
      </c>
      <c r="B6350" s="4" t="s">
        <v>66</v>
      </c>
      <c r="C6350" s="4" t="s">
        <v>441</v>
      </c>
      <c r="D6350" s="4" t="s">
        <v>3046</v>
      </c>
      <c r="E6350" s="4" t="s">
        <v>1943</v>
      </c>
      <c r="F6350" s="4" t="s">
        <v>1943</v>
      </c>
      <c r="G6350" s="4" t="s">
        <v>826</v>
      </c>
      <c r="H6350" s="4" t="s">
        <v>68</v>
      </c>
      <c r="I6350" s="4" t="s">
        <v>81</v>
      </c>
      <c r="J6350" s="4" t="s">
        <v>82</v>
      </c>
    </row>
    <row r="6351" spans="1:10" x14ac:dyDescent="0.2">
      <c r="A6351" s="4" t="s">
        <v>677</v>
      </c>
      <c r="B6351" s="4" t="s">
        <v>68</v>
      </c>
      <c r="C6351" s="4" t="s">
        <v>478</v>
      </c>
      <c r="D6351" s="4" t="s">
        <v>3047</v>
      </c>
      <c r="E6351" s="4" t="s">
        <v>3043</v>
      </c>
      <c r="F6351" s="4" t="s">
        <v>3043</v>
      </c>
      <c r="G6351" s="4" t="s">
        <v>826</v>
      </c>
      <c r="H6351" s="4" t="s">
        <v>68</v>
      </c>
      <c r="I6351" s="4" t="s">
        <v>81</v>
      </c>
      <c r="J6351" s="4" t="s">
        <v>82</v>
      </c>
    </row>
    <row r="6352" spans="1:10" x14ac:dyDescent="0.2">
      <c r="A6352" s="4" t="s">
        <v>677</v>
      </c>
      <c r="B6352" s="4" t="s">
        <v>46</v>
      </c>
      <c r="C6352" s="4" t="s">
        <v>541</v>
      </c>
      <c r="D6352" s="4" t="s">
        <v>3048</v>
      </c>
      <c r="E6352" s="4" t="s">
        <v>1943</v>
      </c>
      <c r="F6352" s="4" t="s">
        <v>1943</v>
      </c>
      <c r="G6352" s="4" t="s">
        <v>826</v>
      </c>
      <c r="H6352" s="4" t="s">
        <v>68</v>
      </c>
      <c r="I6352" s="4" t="s">
        <v>84</v>
      </c>
      <c r="J6352" s="4" t="s">
        <v>85</v>
      </c>
    </row>
    <row r="6353" spans="1:10" x14ac:dyDescent="0.2">
      <c r="A6353" s="4" t="s">
        <v>677</v>
      </c>
      <c r="B6353" s="4" t="s">
        <v>71</v>
      </c>
      <c r="C6353" s="4" t="s">
        <v>542</v>
      </c>
      <c r="D6353" s="4" t="s">
        <v>3049</v>
      </c>
      <c r="E6353" s="4" t="s">
        <v>1943</v>
      </c>
      <c r="F6353" s="4" t="s">
        <v>1943</v>
      </c>
      <c r="G6353" s="4" t="s">
        <v>826</v>
      </c>
      <c r="H6353" s="4" t="s">
        <v>68</v>
      </c>
      <c r="I6353" s="4" t="s">
        <v>81</v>
      </c>
      <c r="J6353" s="4" t="s">
        <v>82</v>
      </c>
    </row>
    <row r="6354" spans="1:10" x14ac:dyDescent="0.2">
      <c r="A6354" s="4" t="s">
        <v>677</v>
      </c>
      <c r="B6354" s="4" t="s">
        <v>73</v>
      </c>
      <c r="C6354" s="4" t="s">
        <v>543</v>
      </c>
      <c r="D6354" s="4" t="s">
        <v>3050</v>
      </c>
      <c r="E6354" s="4" t="s">
        <v>3043</v>
      </c>
      <c r="F6354" s="4" t="s">
        <v>3043</v>
      </c>
      <c r="G6354" s="4" t="s">
        <v>826</v>
      </c>
      <c r="H6354" s="4" t="s">
        <v>68</v>
      </c>
      <c r="I6354" s="4" t="s">
        <v>81</v>
      </c>
      <c r="J6354" s="4" t="s">
        <v>82</v>
      </c>
    </row>
    <row r="6355" spans="1:10" x14ac:dyDescent="0.2">
      <c r="A6355" s="4" t="s">
        <v>677</v>
      </c>
      <c r="B6355" s="4" t="s">
        <v>75</v>
      </c>
      <c r="C6355" s="4" t="s">
        <v>544</v>
      </c>
      <c r="D6355" s="4" t="s">
        <v>3051</v>
      </c>
      <c r="E6355" s="4" t="s">
        <v>3043</v>
      </c>
      <c r="F6355" s="4" t="s">
        <v>3043</v>
      </c>
      <c r="G6355" s="4" t="s">
        <v>826</v>
      </c>
      <c r="H6355" s="4" t="s">
        <v>68</v>
      </c>
      <c r="I6355" s="4" t="s">
        <v>81</v>
      </c>
      <c r="J6355" s="4" t="s">
        <v>82</v>
      </c>
    </row>
    <row r="6356" spans="1:10" x14ac:dyDescent="0.2">
      <c r="A6356" s="4" t="s">
        <v>677</v>
      </c>
      <c r="B6356" s="4" t="s">
        <v>60</v>
      </c>
      <c r="C6356" s="4" t="s">
        <v>545</v>
      </c>
      <c r="D6356" s="4" t="s">
        <v>3052</v>
      </c>
      <c r="E6356" s="4" t="s">
        <v>3043</v>
      </c>
      <c r="F6356" s="4" t="s">
        <v>3043</v>
      </c>
      <c r="G6356" s="4" t="s">
        <v>826</v>
      </c>
      <c r="H6356" s="4" t="s">
        <v>68</v>
      </c>
      <c r="I6356" s="4" t="s">
        <v>81</v>
      </c>
      <c r="J6356" s="4" t="s">
        <v>82</v>
      </c>
    </row>
    <row r="6357" spans="1:10" x14ac:dyDescent="0.2">
      <c r="A6357" s="4" t="s">
        <v>677</v>
      </c>
      <c r="B6357" s="4" t="s">
        <v>78</v>
      </c>
      <c r="C6357" s="4" t="s">
        <v>546</v>
      </c>
      <c r="D6357" s="4" t="s">
        <v>3053</v>
      </c>
      <c r="E6357" s="4" t="s">
        <v>3043</v>
      </c>
      <c r="F6357" s="4" t="s">
        <v>3043</v>
      </c>
      <c r="G6357" s="4" t="s">
        <v>826</v>
      </c>
      <c r="H6357" s="4" t="s">
        <v>68</v>
      </c>
      <c r="I6357" s="4" t="s">
        <v>84</v>
      </c>
      <c r="J6357" s="4" t="s">
        <v>85</v>
      </c>
    </row>
    <row r="6358" spans="1:10" x14ac:dyDescent="0.2">
      <c r="A6358" s="4" t="s">
        <v>677</v>
      </c>
      <c r="B6358" s="4" t="s">
        <v>84</v>
      </c>
      <c r="C6358" s="4" t="s">
        <v>547</v>
      </c>
      <c r="D6358" s="4" t="s">
        <v>3054</v>
      </c>
      <c r="E6358" s="4" t="s">
        <v>3043</v>
      </c>
      <c r="F6358" s="4" t="s">
        <v>3043</v>
      </c>
      <c r="G6358" s="4" t="s">
        <v>826</v>
      </c>
      <c r="H6358" s="4" t="s">
        <v>68</v>
      </c>
      <c r="I6358" s="4" t="s">
        <v>81</v>
      </c>
      <c r="J6358" s="4" t="s">
        <v>82</v>
      </c>
    </row>
    <row r="6359" spans="1:10" x14ac:dyDescent="0.2">
      <c r="A6359" s="4" t="s">
        <v>677</v>
      </c>
      <c r="B6359" s="4" t="s">
        <v>137</v>
      </c>
      <c r="C6359" s="4" t="s">
        <v>548</v>
      </c>
      <c r="D6359" s="4" t="s">
        <v>3055</v>
      </c>
      <c r="E6359" s="4" t="s">
        <v>3043</v>
      </c>
      <c r="F6359" s="4" t="s">
        <v>3043</v>
      </c>
      <c r="G6359" s="4" t="s">
        <v>826</v>
      </c>
      <c r="H6359" s="4" t="s">
        <v>68</v>
      </c>
      <c r="I6359" s="4" t="s">
        <v>81</v>
      </c>
      <c r="J6359" s="4" t="s">
        <v>82</v>
      </c>
    </row>
    <row r="6360" spans="1:10" x14ac:dyDescent="0.2">
      <c r="A6360" s="4" t="s">
        <v>677</v>
      </c>
      <c r="B6360" s="4" t="s">
        <v>174</v>
      </c>
      <c r="C6360" s="4" t="s">
        <v>549</v>
      </c>
      <c r="D6360" s="4" t="s">
        <v>3056</v>
      </c>
      <c r="E6360" s="4" t="s">
        <v>3043</v>
      </c>
      <c r="F6360" s="4" t="s">
        <v>3043</v>
      </c>
      <c r="G6360" s="4" t="s">
        <v>826</v>
      </c>
      <c r="H6360" s="4" t="s">
        <v>68</v>
      </c>
      <c r="I6360" s="4" t="s">
        <v>81</v>
      </c>
      <c r="J6360" s="4" t="s">
        <v>82</v>
      </c>
    </row>
    <row r="6361" spans="1:10" x14ac:dyDescent="0.2">
      <c r="A6361" s="4" t="s">
        <v>678</v>
      </c>
      <c r="B6361" s="4" t="s">
        <v>38</v>
      </c>
      <c r="C6361" s="4" t="s">
        <v>39</v>
      </c>
      <c r="D6361" s="4" t="s">
        <v>2162</v>
      </c>
      <c r="E6361" s="4" t="s">
        <v>1364</v>
      </c>
      <c r="F6361" s="4" t="s">
        <v>1364</v>
      </c>
      <c r="G6361" s="4" t="s">
        <v>826</v>
      </c>
      <c r="H6361" s="4" t="s">
        <v>68</v>
      </c>
      <c r="I6361" s="4" t="s">
        <v>81</v>
      </c>
      <c r="J6361" s="4" t="s">
        <v>82</v>
      </c>
    </row>
    <row r="6362" spans="1:10" x14ac:dyDescent="0.2">
      <c r="A6362" s="4" t="s">
        <v>678</v>
      </c>
      <c r="B6362" s="4" t="s">
        <v>43</v>
      </c>
      <c r="C6362" s="4" t="s">
        <v>80</v>
      </c>
      <c r="D6362" s="4" t="s">
        <v>2163</v>
      </c>
      <c r="E6362" s="4" t="s">
        <v>296</v>
      </c>
      <c r="F6362" s="4" t="s">
        <v>296</v>
      </c>
      <c r="G6362" s="4" t="s">
        <v>826</v>
      </c>
      <c r="H6362" s="4" t="s">
        <v>68</v>
      </c>
      <c r="I6362" s="4" t="s">
        <v>81</v>
      </c>
      <c r="J6362" s="4" t="s">
        <v>82</v>
      </c>
    </row>
    <row r="6363" spans="1:10" x14ac:dyDescent="0.2">
      <c r="A6363" s="4" t="s">
        <v>678</v>
      </c>
      <c r="B6363" s="4" t="s">
        <v>48</v>
      </c>
      <c r="C6363" s="4" t="s">
        <v>83</v>
      </c>
      <c r="D6363" s="4" t="s">
        <v>2377</v>
      </c>
      <c r="E6363" s="4" t="s">
        <v>296</v>
      </c>
      <c r="F6363" s="4" t="s">
        <v>296</v>
      </c>
      <c r="G6363" s="4" t="s">
        <v>826</v>
      </c>
      <c r="H6363" s="4" t="s">
        <v>68</v>
      </c>
      <c r="I6363" s="4" t="s">
        <v>81</v>
      </c>
      <c r="J6363" s="4" t="s">
        <v>82</v>
      </c>
    </row>
    <row r="6364" spans="1:10" x14ac:dyDescent="0.2">
      <c r="A6364" s="4" t="s">
        <v>678</v>
      </c>
      <c r="B6364" s="4" t="s">
        <v>50</v>
      </c>
      <c r="C6364" s="4" t="s">
        <v>86</v>
      </c>
      <c r="D6364" s="4" t="s">
        <v>2068</v>
      </c>
      <c r="E6364" s="4" t="s">
        <v>296</v>
      </c>
      <c r="F6364" s="4" t="s">
        <v>296</v>
      </c>
      <c r="G6364" s="4" t="s">
        <v>826</v>
      </c>
      <c r="H6364" s="4" t="s">
        <v>68</v>
      </c>
      <c r="I6364" s="4" t="s">
        <v>81</v>
      </c>
      <c r="J6364" s="4" t="s">
        <v>82</v>
      </c>
    </row>
    <row r="6365" spans="1:10" x14ac:dyDescent="0.2">
      <c r="A6365" s="4" t="s">
        <v>678</v>
      </c>
      <c r="B6365" s="4" t="s">
        <v>52</v>
      </c>
      <c r="C6365" s="4" t="s">
        <v>87</v>
      </c>
      <c r="D6365" s="4" t="s">
        <v>2440</v>
      </c>
      <c r="E6365" s="4" t="s">
        <v>296</v>
      </c>
      <c r="F6365" s="4" t="s">
        <v>296</v>
      </c>
      <c r="G6365" s="4" t="s">
        <v>826</v>
      </c>
      <c r="H6365" s="4" t="s">
        <v>68</v>
      </c>
      <c r="I6365" s="4" t="s">
        <v>81</v>
      </c>
      <c r="J6365" s="4" t="s">
        <v>82</v>
      </c>
    </row>
    <row r="6366" spans="1:10" x14ac:dyDescent="0.2">
      <c r="A6366" s="4" t="s">
        <v>678</v>
      </c>
      <c r="B6366" s="4" t="s">
        <v>54</v>
      </c>
      <c r="C6366" s="4" t="s">
        <v>89</v>
      </c>
      <c r="D6366" s="4" t="s">
        <v>2227</v>
      </c>
      <c r="E6366" s="4" t="s">
        <v>296</v>
      </c>
      <c r="F6366" s="4" t="s">
        <v>296</v>
      </c>
      <c r="G6366" s="4" t="s">
        <v>826</v>
      </c>
      <c r="H6366" s="4" t="s">
        <v>68</v>
      </c>
      <c r="I6366" s="4" t="s">
        <v>81</v>
      </c>
      <c r="J6366" s="4" t="s">
        <v>82</v>
      </c>
    </row>
    <row r="6367" spans="1:10" x14ac:dyDescent="0.2">
      <c r="A6367" s="4" t="s">
        <v>678</v>
      </c>
      <c r="B6367" s="4" t="s">
        <v>56</v>
      </c>
      <c r="C6367" s="4" t="s">
        <v>90</v>
      </c>
      <c r="D6367" s="4" t="s">
        <v>2362</v>
      </c>
      <c r="E6367" s="4" t="s">
        <v>296</v>
      </c>
      <c r="F6367" s="4" t="s">
        <v>296</v>
      </c>
      <c r="G6367" s="4" t="s">
        <v>826</v>
      </c>
      <c r="H6367" s="4" t="s">
        <v>68</v>
      </c>
      <c r="I6367" s="4" t="s">
        <v>81</v>
      </c>
      <c r="J6367" s="4" t="s">
        <v>82</v>
      </c>
    </row>
    <row r="6368" spans="1:10" x14ac:dyDescent="0.2">
      <c r="A6368" s="4" t="s">
        <v>678</v>
      </c>
      <c r="B6368" s="4" t="s">
        <v>58</v>
      </c>
      <c r="C6368" s="4" t="s">
        <v>91</v>
      </c>
      <c r="D6368" s="4" t="s">
        <v>2373</v>
      </c>
      <c r="E6368" s="4" t="s">
        <v>296</v>
      </c>
      <c r="F6368" s="4" t="s">
        <v>296</v>
      </c>
      <c r="G6368" s="4" t="s">
        <v>826</v>
      </c>
      <c r="H6368" s="4" t="s">
        <v>68</v>
      </c>
      <c r="I6368" s="4" t="s">
        <v>81</v>
      </c>
      <c r="J6368" s="4" t="s">
        <v>82</v>
      </c>
    </row>
    <row r="6369" spans="1:10" x14ac:dyDescent="0.2">
      <c r="A6369" s="4" t="s">
        <v>678</v>
      </c>
      <c r="B6369" s="4" t="s">
        <v>37</v>
      </c>
      <c r="C6369" s="4" t="s">
        <v>92</v>
      </c>
      <c r="D6369" s="4" t="s">
        <v>2169</v>
      </c>
      <c r="E6369" s="4" t="s">
        <v>296</v>
      </c>
      <c r="F6369" s="4" t="s">
        <v>296</v>
      </c>
      <c r="G6369" s="4" t="s">
        <v>826</v>
      </c>
      <c r="H6369" s="4" t="s">
        <v>68</v>
      </c>
      <c r="I6369" s="4" t="s">
        <v>81</v>
      </c>
      <c r="J6369" s="4" t="s">
        <v>82</v>
      </c>
    </row>
    <row r="6370" spans="1:10" x14ac:dyDescent="0.2">
      <c r="A6370" s="4" t="s">
        <v>678</v>
      </c>
      <c r="B6370" s="4" t="s">
        <v>63</v>
      </c>
      <c r="C6370" s="4" t="s">
        <v>94</v>
      </c>
      <c r="D6370" s="4" t="s">
        <v>2363</v>
      </c>
      <c r="E6370" s="4" t="s">
        <v>296</v>
      </c>
      <c r="F6370" s="4" t="s">
        <v>296</v>
      </c>
      <c r="G6370" s="4" t="s">
        <v>826</v>
      </c>
      <c r="H6370" s="4" t="s">
        <v>68</v>
      </c>
      <c r="I6370" s="4" t="s">
        <v>81</v>
      </c>
      <c r="J6370" s="4" t="s">
        <v>82</v>
      </c>
    </row>
    <row r="6371" spans="1:10" x14ac:dyDescent="0.2">
      <c r="A6371" s="4" t="s">
        <v>678</v>
      </c>
      <c r="B6371" s="4" t="s">
        <v>45</v>
      </c>
      <c r="C6371" s="4" t="s">
        <v>95</v>
      </c>
      <c r="D6371" s="4" t="s">
        <v>1087</v>
      </c>
      <c r="E6371" s="4" t="s">
        <v>3057</v>
      </c>
      <c r="F6371" s="4" t="s">
        <v>3057</v>
      </c>
      <c r="G6371" s="4" t="s">
        <v>826</v>
      </c>
      <c r="H6371" s="4" t="s">
        <v>68</v>
      </c>
      <c r="I6371" s="4" t="s">
        <v>81</v>
      </c>
      <c r="J6371" s="4" t="s">
        <v>82</v>
      </c>
    </row>
    <row r="6372" spans="1:10" x14ac:dyDescent="0.2">
      <c r="A6372" s="4" t="s">
        <v>678</v>
      </c>
      <c r="B6372" s="4" t="s">
        <v>66</v>
      </c>
      <c r="C6372" s="4" t="s">
        <v>96</v>
      </c>
      <c r="D6372" s="4" t="s">
        <v>2442</v>
      </c>
      <c r="E6372" s="4" t="s">
        <v>3057</v>
      </c>
      <c r="F6372" s="4" t="s">
        <v>3057</v>
      </c>
      <c r="G6372" s="4" t="s">
        <v>826</v>
      </c>
      <c r="H6372" s="4" t="s">
        <v>68</v>
      </c>
      <c r="I6372" s="4" t="s">
        <v>81</v>
      </c>
      <c r="J6372" s="4" t="s">
        <v>82</v>
      </c>
    </row>
    <row r="6373" spans="1:10" x14ac:dyDescent="0.2">
      <c r="A6373" s="4" t="s">
        <v>678</v>
      </c>
      <c r="B6373" s="4" t="s">
        <v>68</v>
      </c>
      <c r="C6373" s="4" t="s">
        <v>141</v>
      </c>
      <c r="D6373" s="4" t="s">
        <v>3058</v>
      </c>
      <c r="E6373" s="4" t="s">
        <v>3057</v>
      </c>
      <c r="F6373" s="4" t="s">
        <v>3057</v>
      </c>
      <c r="G6373" s="4" t="s">
        <v>826</v>
      </c>
      <c r="H6373" s="4" t="s">
        <v>68</v>
      </c>
      <c r="I6373" s="4" t="s">
        <v>81</v>
      </c>
      <c r="J6373" s="4" t="s">
        <v>82</v>
      </c>
    </row>
    <row r="6374" spans="1:10" x14ac:dyDescent="0.2">
      <c r="A6374" s="4" t="s">
        <v>678</v>
      </c>
      <c r="B6374" s="4" t="s">
        <v>46</v>
      </c>
      <c r="C6374" s="4" t="s">
        <v>149</v>
      </c>
      <c r="D6374" s="4" t="s">
        <v>3059</v>
      </c>
      <c r="E6374" s="4" t="s">
        <v>3057</v>
      </c>
      <c r="F6374" s="4" t="s">
        <v>3057</v>
      </c>
      <c r="G6374" s="4" t="s">
        <v>826</v>
      </c>
      <c r="H6374" s="4" t="s">
        <v>68</v>
      </c>
      <c r="I6374" s="4" t="s">
        <v>81</v>
      </c>
      <c r="J6374" s="4" t="s">
        <v>82</v>
      </c>
    </row>
    <row r="6375" spans="1:10" x14ac:dyDescent="0.2">
      <c r="A6375" s="4" t="s">
        <v>678</v>
      </c>
      <c r="B6375" s="4" t="s">
        <v>71</v>
      </c>
      <c r="C6375" s="4" t="s">
        <v>150</v>
      </c>
      <c r="D6375" s="4" t="s">
        <v>3060</v>
      </c>
      <c r="E6375" s="4" t="s">
        <v>3057</v>
      </c>
      <c r="F6375" s="4" t="s">
        <v>3057</v>
      </c>
      <c r="G6375" s="4" t="s">
        <v>826</v>
      </c>
      <c r="H6375" s="4" t="s">
        <v>68</v>
      </c>
      <c r="I6375" s="4" t="s">
        <v>81</v>
      </c>
      <c r="J6375" s="4" t="s">
        <v>82</v>
      </c>
    </row>
    <row r="6376" spans="1:10" x14ac:dyDescent="0.2">
      <c r="A6376" s="4" t="s">
        <v>678</v>
      </c>
      <c r="B6376" s="4" t="s">
        <v>73</v>
      </c>
      <c r="C6376" s="4" t="s">
        <v>151</v>
      </c>
      <c r="D6376" s="4" t="s">
        <v>3061</v>
      </c>
      <c r="E6376" s="4" t="s">
        <v>3057</v>
      </c>
      <c r="F6376" s="4" t="s">
        <v>3057</v>
      </c>
      <c r="G6376" s="4" t="s">
        <v>826</v>
      </c>
      <c r="H6376" s="4" t="s">
        <v>68</v>
      </c>
      <c r="I6376" s="4" t="s">
        <v>84</v>
      </c>
      <c r="J6376" s="4" t="s">
        <v>85</v>
      </c>
    </row>
    <row r="6377" spans="1:10" x14ac:dyDescent="0.2">
      <c r="A6377" s="4" t="s">
        <v>678</v>
      </c>
      <c r="B6377" s="4" t="s">
        <v>75</v>
      </c>
      <c r="C6377" s="4" t="s">
        <v>152</v>
      </c>
      <c r="D6377" s="4" t="s">
        <v>3062</v>
      </c>
      <c r="E6377" s="4" t="s">
        <v>3057</v>
      </c>
      <c r="F6377" s="4" t="s">
        <v>3057</v>
      </c>
      <c r="G6377" s="4" t="s">
        <v>826</v>
      </c>
      <c r="H6377" s="4" t="s">
        <v>68</v>
      </c>
      <c r="I6377" s="4" t="s">
        <v>81</v>
      </c>
      <c r="J6377" s="4" t="s">
        <v>82</v>
      </c>
    </row>
    <row r="6378" spans="1:10" x14ac:dyDescent="0.2">
      <c r="A6378" s="4" t="s">
        <v>678</v>
      </c>
      <c r="B6378" s="4" t="s">
        <v>60</v>
      </c>
      <c r="C6378" s="4" t="s">
        <v>523</v>
      </c>
      <c r="D6378" s="4" t="s">
        <v>3063</v>
      </c>
      <c r="E6378" s="4" t="s">
        <v>3057</v>
      </c>
      <c r="F6378" s="4" t="s">
        <v>3057</v>
      </c>
      <c r="G6378" s="4" t="s">
        <v>826</v>
      </c>
      <c r="H6378" s="4" t="s">
        <v>68</v>
      </c>
      <c r="I6378" s="4" t="s">
        <v>84</v>
      </c>
      <c r="J6378" s="4" t="s">
        <v>85</v>
      </c>
    </row>
    <row r="6379" spans="1:10" x14ac:dyDescent="0.2">
      <c r="A6379" s="4" t="s">
        <v>678</v>
      </c>
      <c r="B6379" s="4" t="s">
        <v>78</v>
      </c>
      <c r="C6379" s="4" t="s">
        <v>529</v>
      </c>
      <c r="D6379" s="4" t="s">
        <v>3064</v>
      </c>
      <c r="E6379" s="4" t="s">
        <v>3057</v>
      </c>
      <c r="F6379" s="4" t="s">
        <v>3057</v>
      </c>
      <c r="G6379" s="4" t="s">
        <v>826</v>
      </c>
      <c r="H6379" s="4" t="s">
        <v>68</v>
      </c>
      <c r="I6379" s="4" t="s">
        <v>78</v>
      </c>
      <c r="J6379" s="4" t="s">
        <v>93</v>
      </c>
    </row>
    <row r="6380" spans="1:10" x14ac:dyDescent="0.2">
      <c r="A6380" s="4" t="s">
        <v>678</v>
      </c>
      <c r="B6380" s="4" t="s">
        <v>84</v>
      </c>
      <c r="C6380" s="4" t="s">
        <v>530</v>
      </c>
      <c r="D6380" s="4" t="s">
        <v>3065</v>
      </c>
      <c r="E6380" s="4" t="s">
        <v>3057</v>
      </c>
      <c r="F6380" s="4" t="s">
        <v>3057</v>
      </c>
      <c r="G6380" s="4" t="s">
        <v>826</v>
      </c>
      <c r="H6380" s="4" t="s">
        <v>68</v>
      </c>
      <c r="I6380" s="4" t="s">
        <v>78</v>
      </c>
      <c r="J6380" s="4" t="s">
        <v>93</v>
      </c>
    </row>
    <row r="6381" spans="1:10" x14ac:dyDescent="0.2">
      <c r="A6381" s="4" t="s">
        <v>678</v>
      </c>
      <c r="B6381" s="4" t="s">
        <v>137</v>
      </c>
      <c r="C6381" s="4" t="s">
        <v>531</v>
      </c>
      <c r="D6381" s="4" t="s">
        <v>3066</v>
      </c>
      <c r="E6381" s="4" t="s">
        <v>3057</v>
      </c>
      <c r="F6381" s="4" t="s">
        <v>3057</v>
      </c>
      <c r="G6381" s="4" t="s">
        <v>826</v>
      </c>
      <c r="H6381" s="4" t="s">
        <v>68</v>
      </c>
      <c r="I6381" s="4" t="s">
        <v>78</v>
      </c>
      <c r="J6381" s="4" t="s">
        <v>93</v>
      </c>
    </row>
    <row r="6382" spans="1:10" x14ac:dyDescent="0.2">
      <c r="A6382" s="4" t="s">
        <v>678</v>
      </c>
      <c r="B6382" s="4" t="s">
        <v>174</v>
      </c>
      <c r="C6382" s="4" t="s">
        <v>532</v>
      </c>
      <c r="D6382" s="4" t="s">
        <v>3067</v>
      </c>
      <c r="E6382" s="4" t="s">
        <v>3057</v>
      </c>
      <c r="F6382" s="4" t="s">
        <v>3057</v>
      </c>
      <c r="G6382" s="4" t="s">
        <v>826</v>
      </c>
      <c r="H6382" s="4" t="s">
        <v>68</v>
      </c>
      <c r="I6382" s="4" t="s">
        <v>78</v>
      </c>
      <c r="J6382" s="4" t="s">
        <v>93</v>
      </c>
    </row>
    <row r="6383" spans="1:10" x14ac:dyDescent="0.2">
      <c r="A6383" s="4" t="s">
        <v>678</v>
      </c>
      <c r="B6383" s="4" t="s">
        <v>114</v>
      </c>
      <c r="C6383" s="4" t="s">
        <v>533</v>
      </c>
      <c r="D6383" s="4" t="s">
        <v>3068</v>
      </c>
      <c r="E6383" s="4" t="s">
        <v>3057</v>
      </c>
      <c r="F6383" s="4" t="s">
        <v>3057</v>
      </c>
      <c r="G6383" s="4" t="s">
        <v>826</v>
      </c>
      <c r="H6383" s="4" t="s">
        <v>68</v>
      </c>
      <c r="I6383" s="4" t="s">
        <v>81</v>
      </c>
      <c r="J6383" s="4" t="s">
        <v>82</v>
      </c>
    </row>
    <row r="6384" spans="1:10" x14ac:dyDescent="0.2">
      <c r="A6384" s="4" t="s">
        <v>678</v>
      </c>
      <c r="B6384" s="4" t="s">
        <v>131</v>
      </c>
      <c r="C6384" s="4" t="s">
        <v>534</v>
      </c>
      <c r="D6384" s="4" t="s">
        <v>3069</v>
      </c>
      <c r="E6384" s="4" t="s">
        <v>3057</v>
      </c>
      <c r="F6384" s="4" t="s">
        <v>3057</v>
      </c>
      <c r="G6384" s="4" t="s">
        <v>826</v>
      </c>
      <c r="H6384" s="4" t="s">
        <v>68</v>
      </c>
      <c r="I6384" s="4" t="s">
        <v>84</v>
      </c>
      <c r="J6384" s="4" t="s">
        <v>85</v>
      </c>
    </row>
    <row r="6385" spans="1:10" x14ac:dyDescent="0.2">
      <c r="A6385" s="4" t="s">
        <v>678</v>
      </c>
      <c r="B6385" s="4" t="s">
        <v>178</v>
      </c>
      <c r="C6385" s="4" t="s">
        <v>535</v>
      </c>
      <c r="D6385" s="4" t="s">
        <v>3070</v>
      </c>
      <c r="E6385" s="4" t="s">
        <v>3057</v>
      </c>
      <c r="F6385" s="4" t="s">
        <v>3057</v>
      </c>
      <c r="G6385" s="4" t="s">
        <v>826</v>
      </c>
      <c r="H6385" s="4" t="s">
        <v>68</v>
      </c>
      <c r="I6385" s="4" t="s">
        <v>81</v>
      </c>
      <c r="J6385" s="4" t="s">
        <v>82</v>
      </c>
    </row>
    <row r="6386" spans="1:10" x14ac:dyDescent="0.2">
      <c r="A6386" s="4" t="s">
        <v>678</v>
      </c>
      <c r="B6386" s="4" t="s">
        <v>123</v>
      </c>
      <c r="C6386" s="4" t="s">
        <v>536</v>
      </c>
      <c r="D6386" s="4" t="s">
        <v>3071</v>
      </c>
      <c r="E6386" s="4" t="s">
        <v>3057</v>
      </c>
      <c r="F6386" s="4" t="s">
        <v>3057</v>
      </c>
      <c r="G6386" s="4" t="s">
        <v>826</v>
      </c>
      <c r="H6386" s="4" t="s">
        <v>68</v>
      </c>
      <c r="I6386" s="4" t="s">
        <v>84</v>
      </c>
      <c r="J6386" s="4" t="s">
        <v>85</v>
      </c>
    </row>
    <row r="6387" spans="1:10" x14ac:dyDescent="0.2">
      <c r="A6387" s="4" t="s">
        <v>678</v>
      </c>
      <c r="B6387" s="4" t="s">
        <v>249</v>
      </c>
      <c r="C6387" s="4" t="s">
        <v>537</v>
      </c>
      <c r="D6387" s="4" t="s">
        <v>3072</v>
      </c>
      <c r="E6387" s="4" t="s">
        <v>3057</v>
      </c>
      <c r="F6387" s="4" t="s">
        <v>3057</v>
      </c>
      <c r="G6387" s="4" t="s">
        <v>826</v>
      </c>
      <c r="H6387" s="4" t="s">
        <v>68</v>
      </c>
      <c r="I6387" s="4" t="s">
        <v>78</v>
      </c>
      <c r="J6387" s="4" t="s">
        <v>93</v>
      </c>
    </row>
    <row r="6388" spans="1:10" x14ac:dyDescent="0.2">
      <c r="A6388" s="4" t="s">
        <v>678</v>
      </c>
      <c r="B6388" s="4" t="s">
        <v>262</v>
      </c>
      <c r="C6388" s="4" t="s">
        <v>538</v>
      </c>
      <c r="D6388" s="4" t="s">
        <v>3073</v>
      </c>
      <c r="E6388" s="4" t="s">
        <v>3057</v>
      </c>
      <c r="F6388" s="4" t="s">
        <v>3057</v>
      </c>
      <c r="G6388" s="4" t="s">
        <v>826</v>
      </c>
      <c r="H6388" s="4" t="s">
        <v>68</v>
      </c>
      <c r="I6388" s="4" t="s">
        <v>84</v>
      </c>
      <c r="J6388" s="4" t="s">
        <v>85</v>
      </c>
    </row>
    <row r="6389" spans="1:10" x14ac:dyDescent="0.2">
      <c r="A6389" s="4" t="s">
        <v>678</v>
      </c>
      <c r="B6389" s="4" t="s">
        <v>40</v>
      </c>
      <c r="C6389" s="4" t="s">
        <v>539</v>
      </c>
      <c r="D6389" s="4" t="s">
        <v>3074</v>
      </c>
      <c r="E6389" s="4" t="s">
        <v>3057</v>
      </c>
      <c r="F6389" s="4" t="s">
        <v>3057</v>
      </c>
      <c r="G6389" s="4" t="s">
        <v>826</v>
      </c>
      <c r="H6389" s="4" t="s">
        <v>68</v>
      </c>
      <c r="I6389" s="4" t="s">
        <v>84</v>
      </c>
      <c r="J6389" s="4" t="s">
        <v>85</v>
      </c>
    </row>
    <row r="6390" spans="1:10" x14ac:dyDescent="0.2">
      <c r="A6390" s="4" t="s">
        <v>679</v>
      </c>
      <c r="B6390" s="4" t="s">
        <v>38</v>
      </c>
      <c r="C6390" s="4" t="s">
        <v>39</v>
      </c>
      <c r="D6390" s="4" t="s">
        <v>2434</v>
      </c>
      <c r="E6390" s="4" t="s">
        <v>825</v>
      </c>
      <c r="F6390" s="4" t="s">
        <v>825</v>
      </c>
      <c r="G6390" s="4" t="s">
        <v>826</v>
      </c>
      <c r="H6390" s="4" t="s">
        <v>52</v>
      </c>
      <c r="I6390" s="4" t="s">
        <v>63</v>
      </c>
      <c r="J6390" s="4" t="s">
        <v>203</v>
      </c>
    </row>
    <row r="6391" spans="1:10" x14ac:dyDescent="0.2">
      <c r="A6391" s="4" t="s">
        <v>679</v>
      </c>
      <c r="B6391" s="4" t="s">
        <v>43</v>
      </c>
      <c r="C6391" s="4" t="s">
        <v>431</v>
      </c>
      <c r="D6391" s="4" t="s">
        <v>2436</v>
      </c>
      <c r="E6391" s="4" t="s">
        <v>319</v>
      </c>
      <c r="F6391" s="4" t="s">
        <v>319</v>
      </c>
      <c r="G6391" s="4" t="s">
        <v>826</v>
      </c>
      <c r="H6391" s="4" t="s">
        <v>52</v>
      </c>
      <c r="I6391" s="4" t="s">
        <v>63</v>
      </c>
      <c r="J6391" s="4" t="s">
        <v>203</v>
      </c>
    </row>
    <row r="6392" spans="1:10" x14ac:dyDescent="0.2">
      <c r="A6392" s="4" t="s">
        <v>679</v>
      </c>
      <c r="B6392" s="4" t="s">
        <v>48</v>
      </c>
      <c r="C6392" s="4" t="s">
        <v>432</v>
      </c>
      <c r="D6392" s="4" t="s">
        <v>2437</v>
      </c>
      <c r="E6392" s="4" t="s">
        <v>319</v>
      </c>
      <c r="F6392" s="4" t="s">
        <v>319</v>
      </c>
      <c r="G6392" s="4" t="s">
        <v>826</v>
      </c>
      <c r="H6392" s="4" t="s">
        <v>52</v>
      </c>
      <c r="I6392" s="4" t="s">
        <v>63</v>
      </c>
      <c r="J6392" s="4" t="s">
        <v>203</v>
      </c>
    </row>
    <row r="6393" spans="1:10" x14ac:dyDescent="0.2">
      <c r="A6393" s="4" t="s">
        <v>679</v>
      </c>
      <c r="B6393" s="4" t="s">
        <v>50</v>
      </c>
      <c r="C6393" s="4" t="s">
        <v>433</v>
      </c>
      <c r="D6393" s="4" t="s">
        <v>2438</v>
      </c>
      <c r="E6393" s="4" t="s">
        <v>319</v>
      </c>
      <c r="F6393" s="4" t="s">
        <v>319</v>
      </c>
      <c r="G6393" s="4" t="s">
        <v>826</v>
      </c>
      <c r="H6393" s="4" t="s">
        <v>52</v>
      </c>
      <c r="I6393" s="4" t="s">
        <v>63</v>
      </c>
      <c r="J6393" s="4" t="s">
        <v>203</v>
      </c>
    </row>
    <row r="6394" spans="1:10" x14ac:dyDescent="0.2">
      <c r="A6394" s="4" t="s">
        <v>679</v>
      </c>
      <c r="B6394" s="4" t="s">
        <v>52</v>
      </c>
      <c r="C6394" s="4" t="s">
        <v>434</v>
      </c>
      <c r="D6394" s="4" t="s">
        <v>2160</v>
      </c>
      <c r="E6394" s="4" t="s">
        <v>319</v>
      </c>
      <c r="F6394" s="4" t="s">
        <v>319</v>
      </c>
      <c r="G6394" s="4" t="s">
        <v>826</v>
      </c>
      <c r="H6394" s="4" t="s">
        <v>52</v>
      </c>
      <c r="I6394" s="4" t="s">
        <v>63</v>
      </c>
      <c r="J6394" s="4" t="s">
        <v>203</v>
      </c>
    </row>
    <row r="6395" spans="1:10" x14ac:dyDescent="0.2">
      <c r="A6395" s="4" t="s">
        <v>679</v>
      </c>
      <c r="B6395" s="4" t="s">
        <v>54</v>
      </c>
      <c r="C6395" s="4" t="s">
        <v>435</v>
      </c>
      <c r="D6395" s="4" t="s">
        <v>2439</v>
      </c>
      <c r="E6395" s="4" t="s">
        <v>319</v>
      </c>
      <c r="F6395" s="4" t="s">
        <v>319</v>
      </c>
      <c r="G6395" s="4" t="s">
        <v>826</v>
      </c>
      <c r="H6395" s="4" t="s">
        <v>52</v>
      </c>
      <c r="I6395" s="4" t="s">
        <v>63</v>
      </c>
      <c r="J6395" s="4" t="s">
        <v>203</v>
      </c>
    </row>
    <row r="6396" spans="1:10" x14ac:dyDescent="0.2">
      <c r="A6396" s="4" t="s">
        <v>679</v>
      </c>
      <c r="B6396" s="4" t="s">
        <v>56</v>
      </c>
      <c r="C6396" s="4" t="s">
        <v>436</v>
      </c>
      <c r="D6396" s="4" t="s">
        <v>2162</v>
      </c>
      <c r="E6396" s="4" t="s">
        <v>319</v>
      </c>
      <c r="F6396" s="4" t="s">
        <v>319</v>
      </c>
      <c r="G6396" s="4" t="s">
        <v>826</v>
      </c>
      <c r="H6396" s="4" t="s">
        <v>52</v>
      </c>
      <c r="I6396" s="4" t="s">
        <v>63</v>
      </c>
      <c r="J6396" s="4" t="s">
        <v>203</v>
      </c>
    </row>
    <row r="6397" spans="1:10" x14ac:dyDescent="0.2">
      <c r="A6397" s="4" t="s">
        <v>679</v>
      </c>
      <c r="B6397" s="4" t="s">
        <v>58</v>
      </c>
      <c r="C6397" s="4" t="s">
        <v>437</v>
      </c>
      <c r="D6397" s="4" t="s">
        <v>2376</v>
      </c>
      <c r="E6397" s="4" t="s">
        <v>319</v>
      </c>
      <c r="F6397" s="4" t="s">
        <v>319</v>
      </c>
      <c r="G6397" s="4" t="s">
        <v>826</v>
      </c>
      <c r="H6397" s="4" t="s">
        <v>52</v>
      </c>
      <c r="I6397" s="4" t="s">
        <v>63</v>
      </c>
      <c r="J6397" s="4" t="s">
        <v>203</v>
      </c>
    </row>
    <row r="6398" spans="1:10" x14ac:dyDescent="0.2">
      <c r="A6398" s="4" t="s">
        <v>679</v>
      </c>
      <c r="B6398" s="4" t="s">
        <v>37</v>
      </c>
      <c r="C6398" s="4" t="s">
        <v>438</v>
      </c>
      <c r="D6398" s="4" t="s">
        <v>2377</v>
      </c>
      <c r="E6398" s="4" t="s">
        <v>319</v>
      </c>
      <c r="F6398" s="4" t="s">
        <v>319</v>
      </c>
      <c r="G6398" s="4" t="s">
        <v>826</v>
      </c>
      <c r="H6398" s="4" t="s">
        <v>52</v>
      </c>
      <c r="I6398" s="4" t="s">
        <v>63</v>
      </c>
      <c r="J6398" s="4" t="s">
        <v>203</v>
      </c>
    </row>
    <row r="6399" spans="1:10" x14ac:dyDescent="0.2">
      <c r="A6399" s="4" t="s">
        <v>679</v>
      </c>
      <c r="B6399" s="4" t="s">
        <v>63</v>
      </c>
      <c r="C6399" s="4" t="s">
        <v>439</v>
      </c>
      <c r="D6399" s="4" t="s">
        <v>2068</v>
      </c>
      <c r="E6399" s="4" t="s">
        <v>319</v>
      </c>
      <c r="F6399" s="4" t="s">
        <v>319</v>
      </c>
      <c r="G6399" s="4" t="s">
        <v>826</v>
      </c>
      <c r="H6399" s="4" t="s">
        <v>52</v>
      </c>
      <c r="I6399" s="4" t="s">
        <v>63</v>
      </c>
      <c r="J6399" s="4" t="s">
        <v>203</v>
      </c>
    </row>
    <row r="6400" spans="1:10" x14ac:dyDescent="0.2">
      <c r="A6400" s="4" t="s">
        <v>679</v>
      </c>
      <c r="B6400" s="4" t="s">
        <v>45</v>
      </c>
      <c r="C6400" s="4" t="s">
        <v>440</v>
      </c>
      <c r="D6400" s="4" t="s">
        <v>2440</v>
      </c>
      <c r="E6400" s="4" t="s">
        <v>319</v>
      </c>
      <c r="F6400" s="4" t="s">
        <v>319</v>
      </c>
      <c r="G6400" s="4" t="s">
        <v>826</v>
      </c>
      <c r="H6400" s="4" t="s">
        <v>52</v>
      </c>
      <c r="I6400" s="4" t="s">
        <v>63</v>
      </c>
      <c r="J6400" s="4" t="s">
        <v>203</v>
      </c>
    </row>
    <row r="6401" spans="1:10" x14ac:dyDescent="0.2">
      <c r="A6401" s="4" t="s">
        <v>679</v>
      </c>
      <c r="B6401" s="4" t="s">
        <v>66</v>
      </c>
      <c r="C6401" s="4" t="s">
        <v>441</v>
      </c>
      <c r="D6401" s="4" t="s">
        <v>2227</v>
      </c>
      <c r="E6401" s="4" t="s">
        <v>319</v>
      </c>
      <c r="F6401" s="4" t="s">
        <v>319</v>
      </c>
      <c r="G6401" s="4" t="s">
        <v>826</v>
      </c>
      <c r="H6401" s="4" t="s">
        <v>52</v>
      </c>
      <c r="I6401" s="4" t="s">
        <v>63</v>
      </c>
      <c r="J6401" s="4" t="s">
        <v>203</v>
      </c>
    </row>
    <row r="6402" spans="1:10" x14ac:dyDescent="0.2">
      <c r="A6402" s="4" t="s">
        <v>679</v>
      </c>
      <c r="B6402" s="4" t="s">
        <v>68</v>
      </c>
      <c r="C6402" s="4" t="s">
        <v>478</v>
      </c>
      <c r="D6402" s="4" t="s">
        <v>2362</v>
      </c>
      <c r="E6402" s="4" t="s">
        <v>319</v>
      </c>
      <c r="F6402" s="4" t="s">
        <v>319</v>
      </c>
      <c r="G6402" s="4" t="s">
        <v>826</v>
      </c>
      <c r="H6402" s="4" t="s">
        <v>52</v>
      </c>
      <c r="I6402" s="4" t="s">
        <v>63</v>
      </c>
      <c r="J6402" s="4" t="s">
        <v>203</v>
      </c>
    </row>
    <row r="6403" spans="1:10" x14ac:dyDescent="0.2">
      <c r="A6403" s="4" t="s">
        <v>679</v>
      </c>
      <c r="B6403" s="4" t="s">
        <v>46</v>
      </c>
      <c r="C6403" s="4" t="s">
        <v>541</v>
      </c>
      <c r="D6403" s="4" t="s">
        <v>2373</v>
      </c>
      <c r="E6403" s="4" t="s">
        <v>319</v>
      </c>
      <c r="F6403" s="4" t="s">
        <v>319</v>
      </c>
      <c r="G6403" s="4" t="s">
        <v>826</v>
      </c>
      <c r="H6403" s="4" t="s">
        <v>52</v>
      </c>
      <c r="I6403" s="4" t="s">
        <v>63</v>
      </c>
      <c r="J6403" s="4" t="s">
        <v>203</v>
      </c>
    </row>
    <row r="6404" spans="1:10" x14ac:dyDescent="0.2">
      <c r="A6404" s="4" t="s">
        <v>679</v>
      </c>
      <c r="B6404" s="4" t="s">
        <v>71</v>
      </c>
      <c r="C6404" s="4" t="s">
        <v>542</v>
      </c>
      <c r="D6404" s="4" t="s">
        <v>2169</v>
      </c>
      <c r="E6404" s="4" t="s">
        <v>319</v>
      </c>
      <c r="F6404" s="4" t="s">
        <v>319</v>
      </c>
      <c r="G6404" s="4" t="s">
        <v>826</v>
      </c>
      <c r="H6404" s="4" t="s">
        <v>52</v>
      </c>
      <c r="I6404" s="4" t="s">
        <v>63</v>
      </c>
      <c r="J6404" s="4" t="s">
        <v>203</v>
      </c>
    </row>
    <row r="6405" spans="1:10" x14ac:dyDescent="0.2">
      <c r="A6405" s="4" t="s">
        <v>679</v>
      </c>
      <c r="B6405" s="4" t="s">
        <v>73</v>
      </c>
      <c r="C6405" s="4" t="s">
        <v>543</v>
      </c>
      <c r="D6405" s="4" t="s">
        <v>2363</v>
      </c>
      <c r="E6405" s="4" t="s">
        <v>319</v>
      </c>
      <c r="F6405" s="4" t="s">
        <v>319</v>
      </c>
      <c r="G6405" s="4" t="s">
        <v>826</v>
      </c>
      <c r="H6405" s="4" t="s">
        <v>52</v>
      </c>
      <c r="I6405" s="4" t="s">
        <v>63</v>
      </c>
      <c r="J6405" s="4" t="s">
        <v>203</v>
      </c>
    </row>
    <row r="6406" spans="1:10" x14ac:dyDescent="0.2">
      <c r="A6406" s="4" t="s">
        <v>679</v>
      </c>
      <c r="B6406" s="4" t="s">
        <v>75</v>
      </c>
      <c r="C6406" s="4" t="s">
        <v>544</v>
      </c>
      <c r="D6406" s="4" t="s">
        <v>1034</v>
      </c>
      <c r="E6406" s="4" t="s">
        <v>3075</v>
      </c>
      <c r="F6406" s="4" t="s">
        <v>3075</v>
      </c>
      <c r="G6406" s="4" t="s">
        <v>826</v>
      </c>
      <c r="H6406" s="4" t="s">
        <v>52</v>
      </c>
      <c r="I6406" s="4" t="s">
        <v>63</v>
      </c>
      <c r="J6406" s="4" t="s">
        <v>203</v>
      </c>
    </row>
    <row r="6407" spans="1:10" x14ac:dyDescent="0.2">
      <c r="A6407" s="4" t="s">
        <v>679</v>
      </c>
      <c r="B6407" s="4" t="s">
        <v>60</v>
      </c>
      <c r="C6407" s="4" t="s">
        <v>545</v>
      </c>
      <c r="D6407" s="4" t="s">
        <v>2442</v>
      </c>
      <c r="E6407" s="4" t="s">
        <v>3075</v>
      </c>
      <c r="F6407" s="4" t="s">
        <v>3075</v>
      </c>
      <c r="G6407" s="4" t="s">
        <v>826</v>
      </c>
      <c r="H6407" s="4" t="s">
        <v>52</v>
      </c>
      <c r="I6407" s="4" t="s">
        <v>63</v>
      </c>
      <c r="J6407" s="4" t="s">
        <v>203</v>
      </c>
    </row>
    <row r="6408" spans="1:10" x14ac:dyDescent="0.2">
      <c r="A6408" s="4" t="s">
        <v>679</v>
      </c>
      <c r="B6408" s="4" t="s">
        <v>78</v>
      </c>
      <c r="C6408" s="4" t="s">
        <v>546</v>
      </c>
      <c r="D6408" s="4" t="s">
        <v>3076</v>
      </c>
      <c r="E6408" s="4" t="s">
        <v>3075</v>
      </c>
      <c r="F6408" s="4" t="s">
        <v>3075</v>
      </c>
      <c r="G6408" s="4" t="s">
        <v>826</v>
      </c>
      <c r="H6408" s="4" t="s">
        <v>52</v>
      </c>
      <c r="I6408" s="4" t="s">
        <v>63</v>
      </c>
      <c r="J6408" s="4" t="s">
        <v>203</v>
      </c>
    </row>
    <row r="6409" spans="1:10" x14ac:dyDescent="0.2">
      <c r="A6409" s="4" t="s">
        <v>679</v>
      </c>
      <c r="B6409" s="4" t="s">
        <v>84</v>
      </c>
      <c r="C6409" s="4" t="s">
        <v>547</v>
      </c>
      <c r="D6409" s="4" t="s">
        <v>3077</v>
      </c>
      <c r="E6409" s="4" t="s">
        <v>3075</v>
      </c>
      <c r="F6409" s="4" t="s">
        <v>3075</v>
      </c>
      <c r="G6409" s="4" t="s">
        <v>826</v>
      </c>
      <c r="H6409" s="4" t="s">
        <v>52</v>
      </c>
      <c r="I6409" s="4" t="s">
        <v>63</v>
      </c>
      <c r="J6409" s="4" t="s">
        <v>203</v>
      </c>
    </row>
    <row r="6410" spans="1:10" x14ac:dyDescent="0.2">
      <c r="A6410" s="4" t="s">
        <v>679</v>
      </c>
      <c r="B6410" s="4" t="s">
        <v>137</v>
      </c>
      <c r="C6410" s="4" t="s">
        <v>548</v>
      </c>
      <c r="D6410" s="4" t="s">
        <v>3078</v>
      </c>
      <c r="E6410" s="4" t="s">
        <v>3075</v>
      </c>
      <c r="F6410" s="4" t="s">
        <v>3075</v>
      </c>
      <c r="G6410" s="4" t="s">
        <v>826</v>
      </c>
      <c r="H6410" s="4" t="s">
        <v>52</v>
      </c>
      <c r="I6410" s="4" t="s">
        <v>63</v>
      </c>
      <c r="J6410" s="4" t="s">
        <v>203</v>
      </c>
    </row>
    <row r="6411" spans="1:10" x14ac:dyDescent="0.2">
      <c r="A6411" s="4" t="s">
        <v>679</v>
      </c>
      <c r="B6411" s="4" t="s">
        <v>174</v>
      </c>
      <c r="C6411" s="4" t="s">
        <v>549</v>
      </c>
      <c r="D6411" s="4" t="s">
        <v>2446</v>
      </c>
      <c r="E6411" s="4" t="s">
        <v>3075</v>
      </c>
      <c r="F6411" s="4" t="s">
        <v>3075</v>
      </c>
      <c r="G6411" s="4" t="s">
        <v>826</v>
      </c>
      <c r="H6411" s="4" t="s">
        <v>52</v>
      </c>
      <c r="I6411" s="4" t="s">
        <v>63</v>
      </c>
      <c r="J6411" s="4" t="s">
        <v>203</v>
      </c>
    </row>
    <row r="6412" spans="1:10" x14ac:dyDescent="0.2">
      <c r="A6412" s="4" t="s">
        <v>679</v>
      </c>
      <c r="B6412" s="4" t="s">
        <v>114</v>
      </c>
      <c r="C6412" s="4" t="s">
        <v>550</v>
      </c>
      <c r="D6412" s="4" t="s">
        <v>3079</v>
      </c>
      <c r="E6412" s="4" t="s">
        <v>3075</v>
      </c>
      <c r="F6412" s="4" t="s">
        <v>3075</v>
      </c>
      <c r="G6412" s="4" t="s">
        <v>826</v>
      </c>
      <c r="H6412" s="4" t="s">
        <v>52</v>
      </c>
      <c r="I6412" s="4" t="s">
        <v>63</v>
      </c>
      <c r="J6412" s="4" t="s">
        <v>203</v>
      </c>
    </row>
    <row r="6413" spans="1:10" x14ac:dyDescent="0.2">
      <c r="A6413" s="4" t="s">
        <v>679</v>
      </c>
      <c r="B6413" s="4" t="s">
        <v>131</v>
      </c>
      <c r="C6413" s="4" t="s">
        <v>551</v>
      </c>
      <c r="D6413" s="4" t="s">
        <v>3080</v>
      </c>
      <c r="E6413" s="4" t="s">
        <v>3075</v>
      </c>
      <c r="F6413" s="4" t="s">
        <v>3075</v>
      </c>
      <c r="G6413" s="4" t="s">
        <v>826</v>
      </c>
      <c r="H6413" s="4" t="s">
        <v>52</v>
      </c>
      <c r="I6413" s="4" t="s">
        <v>63</v>
      </c>
      <c r="J6413" s="4" t="s">
        <v>203</v>
      </c>
    </row>
    <row r="6414" spans="1:10" x14ac:dyDescent="0.2">
      <c r="A6414" s="4" t="s">
        <v>679</v>
      </c>
      <c r="B6414" s="4" t="s">
        <v>178</v>
      </c>
      <c r="C6414" s="4" t="s">
        <v>552</v>
      </c>
      <c r="D6414" s="4" t="s">
        <v>2450</v>
      </c>
      <c r="E6414" s="4" t="s">
        <v>3075</v>
      </c>
      <c r="F6414" s="4" t="s">
        <v>3075</v>
      </c>
      <c r="G6414" s="4" t="s">
        <v>826</v>
      </c>
      <c r="H6414" s="4" t="s">
        <v>52</v>
      </c>
      <c r="I6414" s="4" t="s">
        <v>63</v>
      </c>
      <c r="J6414" s="4" t="s">
        <v>203</v>
      </c>
    </row>
    <row r="6415" spans="1:10" x14ac:dyDescent="0.2">
      <c r="A6415" s="4" t="s">
        <v>679</v>
      </c>
      <c r="B6415" s="4" t="s">
        <v>123</v>
      </c>
      <c r="C6415" s="4" t="s">
        <v>553</v>
      </c>
      <c r="D6415" s="4" t="s">
        <v>3081</v>
      </c>
      <c r="E6415" s="4" t="s">
        <v>3075</v>
      </c>
      <c r="F6415" s="4" t="s">
        <v>3075</v>
      </c>
      <c r="G6415" s="4" t="s">
        <v>826</v>
      </c>
      <c r="H6415" s="4" t="s">
        <v>52</v>
      </c>
      <c r="I6415" s="4" t="s">
        <v>63</v>
      </c>
      <c r="J6415" s="4" t="s">
        <v>203</v>
      </c>
    </row>
    <row r="6416" spans="1:10" x14ac:dyDescent="0.2">
      <c r="A6416" s="4" t="s">
        <v>679</v>
      </c>
      <c r="B6416" s="4" t="s">
        <v>249</v>
      </c>
      <c r="C6416" s="4" t="s">
        <v>554</v>
      </c>
      <c r="D6416" s="4" t="s">
        <v>2451</v>
      </c>
      <c r="E6416" s="4" t="s">
        <v>3082</v>
      </c>
      <c r="F6416" s="4" t="s">
        <v>3082</v>
      </c>
      <c r="G6416" s="4" t="s">
        <v>826</v>
      </c>
      <c r="H6416" s="4" t="s">
        <v>52</v>
      </c>
      <c r="I6416" s="4" t="s">
        <v>63</v>
      </c>
      <c r="J6416" s="4" t="s">
        <v>203</v>
      </c>
    </row>
    <row r="6417" spans="1:10" x14ac:dyDescent="0.2">
      <c r="A6417" s="4" t="s">
        <v>680</v>
      </c>
      <c r="B6417" s="4" t="s">
        <v>38</v>
      </c>
      <c r="C6417" s="4" t="s">
        <v>39</v>
      </c>
      <c r="D6417" s="4" t="s">
        <v>2296</v>
      </c>
      <c r="E6417" s="4" t="s">
        <v>1122</v>
      </c>
      <c r="F6417" s="4" t="s">
        <v>1122</v>
      </c>
      <c r="G6417" s="4" t="s">
        <v>826</v>
      </c>
      <c r="H6417" s="4" t="s">
        <v>52</v>
      </c>
      <c r="I6417" s="4" t="s">
        <v>37</v>
      </c>
      <c r="J6417" s="4" t="s">
        <v>127</v>
      </c>
    </row>
    <row r="6418" spans="1:10" x14ac:dyDescent="0.2">
      <c r="A6418" s="4" t="s">
        <v>680</v>
      </c>
      <c r="B6418" s="4" t="s">
        <v>43</v>
      </c>
      <c r="C6418" s="4" t="s">
        <v>99</v>
      </c>
      <c r="D6418" s="4" t="s">
        <v>2196</v>
      </c>
      <c r="E6418" s="4" t="s">
        <v>337</v>
      </c>
      <c r="F6418" s="4" t="s">
        <v>337</v>
      </c>
      <c r="G6418" s="4" t="s">
        <v>826</v>
      </c>
      <c r="H6418" s="4" t="s">
        <v>52</v>
      </c>
      <c r="I6418" s="4" t="s">
        <v>37</v>
      </c>
      <c r="J6418" s="4" t="s">
        <v>127</v>
      </c>
    </row>
    <row r="6419" spans="1:10" x14ac:dyDescent="0.2">
      <c r="A6419" s="4" t="s">
        <v>680</v>
      </c>
      <c r="B6419" s="4" t="s">
        <v>48</v>
      </c>
      <c r="C6419" s="4" t="s">
        <v>100</v>
      </c>
      <c r="D6419" s="4" t="s">
        <v>2434</v>
      </c>
      <c r="E6419" s="4" t="s">
        <v>337</v>
      </c>
      <c r="F6419" s="4" t="s">
        <v>337</v>
      </c>
      <c r="G6419" s="4" t="s">
        <v>826</v>
      </c>
      <c r="H6419" s="4" t="s">
        <v>52</v>
      </c>
      <c r="I6419" s="4" t="s">
        <v>37</v>
      </c>
      <c r="J6419" s="4" t="s">
        <v>127</v>
      </c>
    </row>
    <row r="6420" spans="1:10" x14ac:dyDescent="0.2">
      <c r="A6420" s="4" t="s">
        <v>680</v>
      </c>
      <c r="B6420" s="4" t="s">
        <v>50</v>
      </c>
      <c r="C6420" s="4" t="s">
        <v>101</v>
      </c>
      <c r="D6420" s="4" t="s">
        <v>2436</v>
      </c>
      <c r="E6420" s="4" t="s">
        <v>337</v>
      </c>
      <c r="F6420" s="4" t="s">
        <v>337</v>
      </c>
      <c r="G6420" s="4" t="s">
        <v>826</v>
      </c>
      <c r="H6420" s="4" t="s">
        <v>52</v>
      </c>
      <c r="I6420" s="4" t="s">
        <v>37</v>
      </c>
      <c r="J6420" s="4" t="s">
        <v>127</v>
      </c>
    </row>
    <row r="6421" spans="1:10" x14ac:dyDescent="0.2">
      <c r="A6421" s="4" t="s">
        <v>680</v>
      </c>
      <c r="B6421" s="4" t="s">
        <v>52</v>
      </c>
      <c r="C6421" s="4" t="s">
        <v>102</v>
      </c>
      <c r="D6421" s="4" t="s">
        <v>2437</v>
      </c>
      <c r="E6421" s="4" t="s">
        <v>337</v>
      </c>
      <c r="F6421" s="4" t="s">
        <v>337</v>
      </c>
      <c r="G6421" s="4" t="s">
        <v>826</v>
      </c>
      <c r="H6421" s="4" t="s">
        <v>52</v>
      </c>
      <c r="I6421" s="4" t="s">
        <v>37</v>
      </c>
      <c r="J6421" s="4" t="s">
        <v>127</v>
      </c>
    </row>
    <row r="6422" spans="1:10" x14ac:dyDescent="0.2">
      <c r="A6422" s="4" t="s">
        <v>680</v>
      </c>
      <c r="B6422" s="4" t="s">
        <v>54</v>
      </c>
      <c r="C6422" s="4" t="s">
        <v>103</v>
      </c>
      <c r="D6422" s="4" t="s">
        <v>2438</v>
      </c>
      <c r="E6422" s="4" t="s">
        <v>337</v>
      </c>
      <c r="F6422" s="4" t="s">
        <v>337</v>
      </c>
      <c r="G6422" s="4" t="s">
        <v>826</v>
      </c>
      <c r="H6422" s="4" t="s">
        <v>52</v>
      </c>
      <c r="I6422" s="4" t="s">
        <v>37</v>
      </c>
      <c r="J6422" s="4" t="s">
        <v>127</v>
      </c>
    </row>
    <row r="6423" spans="1:10" x14ac:dyDescent="0.2">
      <c r="A6423" s="4" t="s">
        <v>680</v>
      </c>
      <c r="B6423" s="4" t="s">
        <v>56</v>
      </c>
      <c r="C6423" s="4" t="s">
        <v>104</v>
      </c>
      <c r="D6423" s="4" t="s">
        <v>2160</v>
      </c>
      <c r="E6423" s="4" t="s">
        <v>337</v>
      </c>
      <c r="F6423" s="4" t="s">
        <v>337</v>
      </c>
      <c r="G6423" s="4" t="s">
        <v>826</v>
      </c>
      <c r="H6423" s="4" t="s">
        <v>52</v>
      </c>
      <c r="I6423" s="4" t="s">
        <v>37</v>
      </c>
      <c r="J6423" s="4" t="s">
        <v>127</v>
      </c>
    </row>
    <row r="6424" spans="1:10" x14ac:dyDescent="0.2">
      <c r="A6424" s="4" t="s">
        <v>680</v>
      </c>
      <c r="B6424" s="4" t="s">
        <v>58</v>
      </c>
      <c r="C6424" s="4" t="s">
        <v>106</v>
      </c>
      <c r="D6424" s="4" t="s">
        <v>2439</v>
      </c>
      <c r="E6424" s="4" t="s">
        <v>337</v>
      </c>
      <c r="F6424" s="4" t="s">
        <v>337</v>
      </c>
      <c r="G6424" s="4" t="s">
        <v>826</v>
      </c>
      <c r="H6424" s="4" t="s">
        <v>52</v>
      </c>
      <c r="I6424" s="4" t="s">
        <v>37</v>
      </c>
      <c r="J6424" s="4" t="s">
        <v>127</v>
      </c>
    </row>
    <row r="6425" spans="1:10" x14ac:dyDescent="0.2">
      <c r="A6425" s="4" t="s">
        <v>680</v>
      </c>
      <c r="B6425" s="4" t="s">
        <v>37</v>
      </c>
      <c r="C6425" s="4" t="s">
        <v>107</v>
      </c>
      <c r="D6425" s="4" t="s">
        <v>2162</v>
      </c>
      <c r="E6425" s="4" t="s">
        <v>337</v>
      </c>
      <c r="F6425" s="4" t="s">
        <v>337</v>
      </c>
      <c r="G6425" s="4" t="s">
        <v>826</v>
      </c>
      <c r="H6425" s="4" t="s">
        <v>52</v>
      </c>
      <c r="I6425" s="4" t="s">
        <v>37</v>
      </c>
      <c r="J6425" s="4" t="s">
        <v>127</v>
      </c>
    </row>
    <row r="6426" spans="1:10" x14ac:dyDescent="0.2">
      <c r="A6426" s="4" t="s">
        <v>680</v>
      </c>
      <c r="B6426" s="4" t="s">
        <v>63</v>
      </c>
      <c r="C6426" s="4" t="s">
        <v>108</v>
      </c>
      <c r="D6426" s="4" t="s">
        <v>2376</v>
      </c>
      <c r="E6426" s="4" t="s">
        <v>337</v>
      </c>
      <c r="F6426" s="4" t="s">
        <v>337</v>
      </c>
      <c r="G6426" s="4" t="s">
        <v>826</v>
      </c>
      <c r="H6426" s="4" t="s">
        <v>52</v>
      </c>
      <c r="I6426" s="4" t="s">
        <v>37</v>
      </c>
      <c r="J6426" s="4" t="s">
        <v>127</v>
      </c>
    </row>
    <row r="6427" spans="1:10" x14ac:dyDescent="0.2">
      <c r="A6427" s="4" t="s">
        <v>680</v>
      </c>
      <c r="B6427" s="4" t="s">
        <v>45</v>
      </c>
      <c r="C6427" s="4" t="s">
        <v>109</v>
      </c>
      <c r="D6427" s="4" t="s">
        <v>2377</v>
      </c>
      <c r="E6427" s="4" t="s">
        <v>337</v>
      </c>
      <c r="F6427" s="4" t="s">
        <v>337</v>
      </c>
      <c r="G6427" s="4" t="s">
        <v>826</v>
      </c>
      <c r="H6427" s="4" t="s">
        <v>52</v>
      </c>
      <c r="I6427" s="4" t="s">
        <v>37</v>
      </c>
      <c r="J6427" s="4" t="s">
        <v>127</v>
      </c>
    </row>
    <row r="6428" spans="1:10" x14ac:dyDescent="0.2">
      <c r="A6428" s="4" t="s">
        <v>680</v>
      </c>
      <c r="B6428" s="4" t="s">
        <v>66</v>
      </c>
      <c r="C6428" s="4" t="s">
        <v>110</v>
      </c>
      <c r="D6428" s="4" t="s">
        <v>2068</v>
      </c>
      <c r="E6428" s="4" t="s">
        <v>337</v>
      </c>
      <c r="F6428" s="4" t="s">
        <v>337</v>
      </c>
      <c r="G6428" s="4" t="s">
        <v>826</v>
      </c>
      <c r="H6428" s="4" t="s">
        <v>52</v>
      </c>
      <c r="I6428" s="4" t="s">
        <v>37</v>
      </c>
      <c r="J6428" s="4" t="s">
        <v>127</v>
      </c>
    </row>
    <row r="6429" spans="1:10" x14ac:dyDescent="0.2">
      <c r="A6429" s="4" t="s">
        <v>680</v>
      </c>
      <c r="B6429" s="4" t="s">
        <v>68</v>
      </c>
      <c r="C6429" s="4" t="s">
        <v>111</v>
      </c>
      <c r="D6429" s="4" t="s">
        <v>2440</v>
      </c>
      <c r="E6429" s="4" t="s">
        <v>337</v>
      </c>
      <c r="F6429" s="4" t="s">
        <v>337</v>
      </c>
      <c r="G6429" s="4" t="s">
        <v>826</v>
      </c>
      <c r="H6429" s="4" t="s">
        <v>52</v>
      </c>
      <c r="I6429" s="4" t="s">
        <v>37</v>
      </c>
      <c r="J6429" s="4" t="s">
        <v>127</v>
      </c>
    </row>
    <row r="6430" spans="1:10" x14ac:dyDescent="0.2">
      <c r="A6430" s="4" t="s">
        <v>680</v>
      </c>
      <c r="B6430" s="4" t="s">
        <v>46</v>
      </c>
      <c r="C6430" s="4" t="s">
        <v>112</v>
      </c>
      <c r="D6430" s="4" t="s">
        <v>2227</v>
      </c>
      <c r="E6430" s="4" t="s">
        <v>337</v>
      </c>
      <c r="F6430" s="4" t="s">
        <v>337</v>
      </c>
      <c r="G6430" s="4" t="s">
        <v>826</v>
      </c>
      <c r="H6430" s="4" t="s">
        <v>52</v>
      </c>
      <c r="I6430" s="4" t="s">
        <v>37</v>
      </c>
      <c r="J6430" s="4" t="s">
        <v>127</v>
      </c>
    </row>
    <row r="6431" spans="1:10" x14ac:dyDescent="0.2">
      <c r="A6431" s="4" t="s">
        <v>680</v>
      </c>
      <c r="B6431" s="4" t="s">
        <v>71</v>
      </c>
      <c r="C6431" s="4" t="s">
        <v>113</v>
      </c>
      <c r="D6431" s="4" t="s">
        <v>2362</v>
      </c>
      <c r="E6431" s="4" t="s">
        <v>337</v>
      </c>
      <c r="F6431" s="4" t="s">
        <v>337</v>
      </c>
      <c r="G6431" s="4" t="s">
        <v>826</v>
      </c>
      <c r="H6431" s="4" t="s">
        <v>52</v>
      </c>
      <c r="I6431" s="4" t="s">
        <v>37</v>
      </c>
      <c r="J6431" s="4" t="s">
        <v>127</v>
      </c>
    </row>
    <row r="6432" spans="1:10" x14ac:dyDescent="0.2">
      <c r="A6432" s="4" t="s">
        <v>680</v>
      </c>
      <c r="B6432" s="4" t="s">
        <v>73</v>
      </c>
      <c r="C6432" s="4" t="s">
        <v>130</v>
      </c>
      <c r="D6432" s="4" t="s">
        <v>2373</v>
      </c>
      <c r="E6432" s="4" t="s">
        <v>337</v>
      </c>
      <c r="F6432" s="4" t="s">
        <v>337</v>
      </c>
      <c r="G6432" s="4" t="s">
        <v>826</v>
      </c>
      <c r="H6432" s="4" t="s">
        <v>52</v>
      </c>
      <c r="I6432" s="4" t="s">
        <v>37</v>
      </c>
      <c r="J6432" s="4" t="s">
        <v>127</v>
      </c>
    </row>
    <row r="6433" spans="1:10" x14ac:dyDescent="0.2">
      <c r="A6433" s="4" t="s">
        <v>680</v>
      </c>
      <c r="B6433" s="4" t="s">
        <v>75</v>
      </c>
      <c r="C6433" s="4" t="s">
        <v>133</v>
      </c>
      <c r="D6433" s="4" t="s">
        <v>2169</v>
      </c>
      <c r="E6433" s="4" t="s">
        <v>337</v>
      </c>
      <c r="F6433" s="4" t="s">
        <v>337</v>
      </c>
      <c r="G6433" s="4" t="s">
        <v>826</v>
      </c>
      <c r="H6433" s="4" t="s">
        <v>52</v>
      </c>
      <c r="I6433" s="4" t="s">
        <v>37</v>
      </c>
      <c r="J6433" s="4" t="s">
        <v>127</v>
      </c>
    </row>
    <row r="6434" spans="1:10" x14ac:dyDescent="0.2">
      <c r="A6434" s="4" t="s">
        <v>680</v>
      </c>
      <c r="B6434" s="4" t="s">
        <v>60</v>
      </c>
      <c r="C6434" s="4" t="s">
        <v>134</v>
      </c>
      <c r="D6434" s="4" t="s">
        <v>2363</v>
      </c>
      <c r="E6434" s="4" t="s">
        <v>337</v>
      </c>
      <c r="F6434" s="4" t="s">
        <v>337</v>
      </c>
      <c r="G6434" s="4" t="s">
        <v>826</v>
      </c>
      <c r="H6434" s="4" t="s">
        <v>52</v>
      </c>
      <c r="I6434" s="4" t="s">
        <v>37</v>
      </c>
      <c r="J6434" s="4" t="s">
        <v>127</v>
      </c>
    </row>
    <row r="6435" spans="1:10" x14ac:dyDescent="0.2">
      <c r="A6435" s="4" t="s">
        <v>680</v>
      </c>
      <c r="B6435" s="4" t="s">
        <v>78</v>
      </c>
      <c r="C6435" s="4" t="s">
        <v>135</v>
      </c>
      <c r="D6435" s="4" t="s">
        <v>2441</v>
      </c>
      <c r="E6435" s="4" t="s">
        <v>3083</v>
      </c>
      <c r="F6435" s="4" t="s">
        <v>3083</v>
      </c>
      <c r="G6435" s="4" t="s">
        <v>826</v>
      </c>
      <c r="H6435" s="4" t="s">
        <v>52</v>
      </c>
      <c r="I6435" s="4" t="s">
        <v>37</v>
      </c>
      <c r="J6435" s="4" t="s">
        <v>127</v>
      </c>
    </row>
    <row r="6436" spans="1:10" x14ac:dyDescent="0.2">
      <c r="A6436" s="4" t="s">
        <v>680</v>
      </c>
      <c r="B6436" s="4" t="s">
        <v>84</v>
      </c>
      <c r="C6436" s="4" t="s">
        <v>136</v>
      </c>
      <c r="D6436" s="4" t="s">
        <v>2442</v>
      </c>
      <c r="E6436" s="4" t="s">
        <v>3083</v>
      </c>
      <c r="F6436" s="4" t="s">
        <v>3083</v>
      </c>
      <c r="G6436" s="4" t="s">
        <v>826</v>
      </c>
      <c r="H6436" s="4" t="s">
        <v>52</v>
      </c>
      <c r="I6436" s="4" t="s">
        <v>37</v>
      </c>
      <c r="J6436" s="4" t="s">
        <v>127</v>
      </c>
    </row>
    <row r="6437" spans="1:10" x14ac:dyDescent="0.2">
      <c r="A6437" s="4" t="s">
        <v>680</v>
      </c>
      <c r="B6437" s="4" t="s">
        <v>137</v>
      </c>
      <c r="C6437" s="4" t="s">
        <v>138</v>
      </c>
      <c r="D6437" s="4" t="s">
        <v>3084</v>
      </c>
      <c r="E6437" s="4" t="s">
        <v>3083</v>
      </c>
      <c r="F6437" s="4" t="s">
        <v>3083</v>
      </c>
      <c r="G6437" s="4" t="s">
        <v>826</v>
      </c>
      <c r="H6437" s="4" t="s">
        <v>52</v>
      </c>
      <c r="I6437" s="4" t="s">
        <v>63</v>
      </c>
      <c r="J6437" s="4" t="s">
        <v>203</v>
      </c>
    </row>
    <row r="6438" spans="1:10" x14ac:dyDescent="0.2">
      <c r="A6438" s="4" t="s">
        <v>680</v>
      </c>
      <c r="B6438" s="4" t="s">
        <v>174</v>
      </c>
      <c r="C6438" s="4" t="s">
        <v>473</v>
      </c>
      <c r="D6438" s="4" t="s">
        <v>2444</v>
      </c>
      <c r="E6438" s="4" t="s">
        <v>3083</v>
      </c>
      <c r="F6438" s="4" t="s">
        <v>3083</v>
      </c>
      <c r="G6438" s="4" t="s">
        <v>826</v>
      </c>
      <c r="H6438" s="4" t="s">
        <v>52</v>
      </c>
      <c r="I6438" s="4" t="s">
        <v>63</v>
      </c>
      <c r="J6438" s="4" t="s">
        <v>203</v>
      </c>
    </row>
    <row r="6439" spans="1:10" x14ac:dyDescent="0.2">
      <c r="A6439" s="4" t="s">
        <v>680</v>
      </c>
      <c r="B6439" s="4" t="s">
        <v>114</v>
      </c>
      <c r="C6439" s="4" t="s">
        <v>474</v>
      </c>
      <c r="D6439" s="4" t="s">
        <v>3085</v>
      </c>
      <c r="E6439" s="4" t="s">
        <v>3083</v>
      </c>
      <c r="F6439" s="4" t="s">
        <v>3083</v>
      </c>
      <c r="G6439" s="4" t="s">
        <v>826</v>
      </c>
      <c r="H6439" s="4" t="s">
        <v>52</v>
      </c>
      <c r="I6439" s="4" t="s">
        <v>63</v>
      </c>
      <c r="J6439" s="4" t="s">
        <v>203</v>
      </c>
    </row>
    <row r="6440" spans="1:10" x14ac:dyDescent="0.2">
      <c r="A6440" s="4" t="s">
        <v>680</v>
      </c>
      <c r="B6440" s="4" t="s">
        <v>131</v>
      </c>
      <c r="C6440" s="4" t="s">
        <v>475</v>
      </c>
      <c r="D6440" s="4" t="s">
        <v>3086</v>
      </c>
      <c r="E6440" s="4" t="s">
        <v>3083</v>
      </c>
      <c r="F6440" s="4" t="s">
        <v>3083</v>
      </c>
      <c r="G6440" s="4" t="s">
        <v>826</v>
      </c>
      <c r="H6440" s="4" t="s">
        <v>52</v>
      </c>
      <c r="I6440" s="4" t="s">
        <v>63</v>
      </c>
      <c r="J6440" s="4" t="s">
        <v>203</v>
      </c>
    </row>
    <row r="6441" spans="1:10" x14ac:dyDescent="0.2">
      <c r="A6441" s="4" t="s">
        <v>680</v>
      </c>
      <c r="B6441" s="4" t="s">
        <v>178</v>
      </c>
      <c r="C6441" s="4" t="s">
        <v>476</v>
      </c>
      <c r="D6441" s="4" t="s">
        <v>2447</v>
      </c>
      <c r="E6441" s="4" t="s">
        <v>3083</v>
      </c>
      <c r="F6441" s="4" t="s">
        <v>3083</v>
      </c>
      <c r="G6441" s="4" t="s">
        <v>826</v>
      </c>
      <c r="H6441" s="4" t="s">
        <v>52</v>
      </c>
      <c r="I6441" s="4" t="s">
        <v>63</v>
      </c>
      <c r="J6441" s="4" t="s">
        <v>203</v>
      </c>
    </row>
    <row r="6442" spans="1:10" x14ac:dyDescent="0.2">
      <c r="A6442" s="4" t="s">
        <v>680</v>
      </c>
      <c r="B6442" s="4" t="s">
        <v>123</v>
      </c>
      <c r="C6442" s="4" t="s">
        <v>500</v>
      </c>
      <c r="D6442" s="4" t="s">
        <v>3087</v>
      </c>
      <c r="E6442" s="4" t="s">
        <v>3083</v>
      </c>
      <c r="F6442" s="4" t="s">
        <v>3083</v>
      </c>
      <c r="G6442" s="4" t="s">
        <v>826</v>
      </c>
      <c r="H6442" s="4" t="s">
        <v>52</v>
      </c>
      <c r="I6442" s="4" t="s">
        <v>63</v>
      </c>
      <c r="J6442" s="4" t="s">
        <v>203</v>
      </c>
    </row>
    <row r="6443" spans="1:10" x14ac:dyDescent="0.2">
      <c r="A6443" s="4" t="s">
        <v>680</v>
      </c>
      <c r="B6443" s="4" t="s">
        <v>249</v>
      </c>
      <c r="C6443" s="4" t="s">
        <v>501</v>
      </c>
      <c r="D6443" s="4" t="s">
        <v>3088</v>
      </c>
      <c r="E6443" s="4" t="s">
        <v>3083</v>
      </c>
      <c r="F6443" s="4" t="s">
        <v>3083</v>
      </c>
      <c r="G6443" s="4" t="s">
        <v>826</v>
      </c>
      <c r="H6443" s="4" t="s">
        <v>52</v>
      </c>
      <c r="I6443" s="4" t="s">
        <v>63</v>
      </c>
      <c r="J6443" s="4" t="s">
        <v>203</v>
      </c>
    </row>
    <row r="6444" spans="1:10" x14ac:dyDescent="0.2">
      <c r="A6444" s="4" t="s">
        <v>680</v>
      </c>
      <c r="B6444" s="4" t="s">
        <v>262</v>
      </c>
      <c r="C6444" s="4" t="s">
        <v>502</v>
      </c>
      <c r="D6444" s="4" t="s">
        <v>3089</v>
      </c>
      <c r="E6444" s="4" t="s">
        <v>3083</v>
      </c>
      <c r="F6444" s="4" t="s">
        <v>3083</v>
      </c>
      <c r="G6444" s="4" t="s">
        <v>826</v>
      </c>
      <c r="H6444" s="4" t="s">
        <v>52</v>
      </c>
      <c r="I6444" s="4" t="s">
        <v>63</v>
      </c>
      <c r="J6444" s="4" t="s">
        <v>203</v>
      </c>
    </row>
    <row r="6445" spans="1:10" x14ac:dyDescent="0.2">
      <c r="A6445" s="4" t="s">
        <v>680</v>
      </c>
      <c r="B6445" s="4" t="s">
        <v>40</v>
      </c>
      <c r="C6445" s="4" t="s">
        <v>503</v>
      </c>
      <c r="D6445" s="4" t="s">
        <v>3090</v>
      </c>
      <c r="E6445" s="4" t="s">
        <v>3083</v>
      </c>
      <c r="F6445" s="4" t="s">
        <v>3083</v>
      </c>
      <c r="G6445" s="4" t="s">
        <v>826</v>
      </c>
      <c r="H6445" s="4" t="s">
        <v>52</v>
      </c>
      <c r="I6445" s="4" t="s">
        <v>63</v>
      </c>
      <c r="J6445" s="4" t="s">
        <v>203</v>
      </c>
    </row>
    <row r="6446" spans="1:10" x14ac:dyDescent="0.2">
      <c r="A6446" s="4" t="s">
        <v>680</v>
      </c>
      <c r="B6446" s="4" t="s">
        <v>270</v>
      </c>
      <c r="C6446" s="4" t="s">
        <v>504</v>
      </c>
      <c r="D6446" s="4" t="s">
        <v>3091</v>
      </c>
      <c r="E6446" s="4" t="s">
        <v>3083</v>
      </c>
      <c r="F6446" s="4" t="s">
        <v>3083</v>
      </c>
      <c r="G6446" s="4" t="s">
        <v>826</v>
      </c>
      <c r="H6446" s="4" t="s">
        <v>52</v>
      </c>
      <c r="I6446" s="4" t="s">
        <v>63</v>
      </c>
      <c r="J6446" s="4" t="s">
        <v>203</v>
      </c>
    </row>
    <row r="6447" spans="1:10" x14ac:dyDescent="0.2">
      <c r="A6447" s="4" t="s">
        <v>680</v>
      </c>
      <c r="B6447" s="4" t="s">
        <v>81</v>
      </c>
      <c r="C6447" s="4" t="s">
        <v>505</v>
      </c>
      <c r="D6447" s="4" t="s">
        <v>3092</v>
      </c>
      <c r="E6447" s="4" t="s">
        <v>3083</v>
      </c>
      <c r="F6447" s="4" t="s">
        <v>3083</v>
      </c>
      <c r="G6447" s="4" t="s">
        <v>826</v>
      </c>
      <c r="H6447" s="4" t="s">
        <v>52</v>
      </c>
      <c r="I6447" s="4" t="s">
        <v>63</v>
      </c>
      <c r="J6447" s="4" t="s">
        <v>203</v>
      </c>
    </row>
    <row r="6448" spans="1:10" x14ac:dyDescent="0.2">
      <c r="A6448" s="4" t="s">
        <v>680</v>
      </c>
      <c r="B6448" s="4" t="s">
        <v>126</v>
      </c>
      <c r="C6448" s="4" t="s">
        <v>506</v>
      </c>
      <c r="D6448" s="4" t="s">
        <v>3093</v>
      </c>
      <c r="E6448" s="4" t="s">
        <v>2814</v>
      </c>
      <c r="F6448" s="4" t="s">
        <v>2814</v>
      </c>
      <c r="G6448" s="4" t="s">
        <v>826</v>
      </c>
      <c r="H6448" s="4" t="s">
        <v>52</v>
      </c>
      <c r="I6448" s="4" t="s">
        <v>572</v>
      </c>
      <c r="J6448" s="4" t="s">
        <v>573</v>
      </c>
    </row>
    <row r="6449" spans="1:10" x14ac:dyDescent="0.2">
      <c r="A6449" s="4" t="s">
        <v>681</v>
      </c>
      <c r="B6449" s="4" t="s">
        <v>38</v>
      </c>
      <c r="C6449" s="4" t="s">
        <v>39</v>
      </c>
      <c r="D6449" s="4" t="s">
        <v>2137</v>
      </c>
      <c r="E6449" s="4" t="s">
        <v>825</v>
      </c>
      <c r="F6449" s="4" t="s">
        <v>825</v>
      </c>
      <c r="G6449" s="4" t="s">
        <v>826</v>
      </c>
      <c r="H6449" s="4" t="s">
        <v>37</v>
      </c>
      <c r="I6449" s="4" t="s">
        <v>66</v>
      </c>
      <c r="J6449" s="4" t="s">
        <v>205</v>
      </c>
    </row>
    <row r="6450" spans="1:10" x14ac:dyDescent="0.2">
      <c r="A6450" s="4" t="s">
        <v>681</v>
      </c>
      <c r="B6450" s="4" t="s">
        <v>43</v>
      </c>
      <c r="C6450" s="4" t="s">
        <v>80</v>
      </c>
      <c r="D6450" s="4" t="s">
        <v>3094</v>
      </c>
      <c r="E6450" s="4" t="s">
        <v>261</v>
      </c>
      <c r="F6450" s="4" t="s">
        <v>261</v>
      </c>
      <c r="G6450" s="4" t="s">
        <v>826</v>
      </c>
      <c r="H6450" s="4" t="s">
        <v>37</v>
      </c>
      <c r="I6450" s="4" t="s">
        <v>66</v>
      </c>
      <c r="J6450" s="4" t="s">
        <v>205</v>
      </c>
    </row>
    <row r="6451" spans="1:10" x14ac:dyDescent="0.2">
      <c r="A6451" s="4" t="s">
        <v>681</v>
      </c>
      <c r="B6451" s="4" t="s">
        <v>48</v>
      </c>
      <c r="C6451" s="4" t="s">
        <v>83</v>
      </c>
      <c r="D6451" s="4" t="s">
        <v>3095</v>
      </c>
      <c r="E6451" s="4" t="s">
        <v>261</v>
      </c>
      <c r="F6451" s="4" t="s">
        <v>261</v>
      </c>
      <c r="G6451" s="4" t="s">
        <v>826</v>
      </c>
      <c r="H6451" s="4" t="s">
        <v>37</v>
      </c>
      <c r="I6451" s="4" t="s">
        <v>66</v>
      </c>
      <c r="J6451" s="4" t="s">
        <v>205</v>
      </c>
    </row>
    <row r="6452" spans="1:10" x14ac:dyDescent="0.2">
      <c r="A6452" s="4" t="s">
        <v>681</v>
      </c>
      <c r="B6452" s="4" t="s">
        <v>50</v>
      </c>
      <c r="C6452" s="4" t="s">
        <v>86</v>
      </c>
      <c r="D6452" s="4" t="s">
        <v>3018</v>
      </c>
      <c r="E6452" s="4" t="s">
        <v>261</v>
      </c>
      <c r="F6452" s="4" t="s">
        <v>261</v>
      </c>
      <c r="G6452" s="4" t="s">
        <v>826</v>
      </c>
      <c r="H6452" s="4" t="s">
        <v>37</v>
      </c>
      <c r="I6452" s="4" t="s">
        <v>66</v>
      </c>
      <c r="J6452" s="4" t="s">
        <v>205</v>
      </c>
    </row>
    <row r="6453" spans="1:10" x14ac:dyDescent="0.2">
      <c r="A6453" s="4" t="s">
        <v>681</v>
      </c>
      <c r="B6453" s="4" t="s">
        <v>52</v>
      </c>
      <c r="C6453" s="4" t="s">
        <v>87</v>
      </c>
      <c r="D6453" s="4" t="s">
        <v>2187</v>
      </c>
      <c r="E6453" s="4" t="s">
        <v>261</v>
      </c>
      <c r="F6453" s="4" t="s">
        <v>261</v>
      </c>
      <c r="G6453" s="4" t="s">
        <v>826</v>
      </c>
      <c r="H6453" s="4" t="s">
        <v>37</v>
      </c>
      <c r="I6453" s="4" t="s">
        <v>66</v>
      </c>
      <c r="J6453" s="4" t="s">
        <v>205</v>
      </c>
    </row>
    <row r="6454" spans="1:10" x14ac:dyDescent="0.2">
      <c r="A6454" s="4" t="s">
        <v>681</v>
      </c>
      <c r="B6454" s="4" t="s">
        <v>54</v>
      </c>
      <c r="C6454" s="4" t="s">
        <v>89</v>
      </c>
      <c r="D6454" s="4" t="s">
        <v>2142</v>
      </c>
      <c r="E6454" s="4" t="s">
        <v>261</v>
      </c>
      <c r="F6454" s="4" t="s">
        <v>261</v>
      </c>
      <c r="G6454" s="4" t="s">
        <v>826</v>
      </c>
      <c r="H6454" s="4" t="s">
        <v>37</v>
      </c>
      <c r="I6454" s="4" t="s">
        <v>66</v>
      </c>
      <c r="J6454" s="4" t="s">
        <v>205</v>
      </c>
    </row>
    <row r="6455" spans="1:10" x14ac:dyDescent="0.2">
      <c r="A6455" s="4" t="s">
        <v>681</v>
      </c>
      <c r="B6455" s="4" t="s">
        <v>56</v>
      </c>
      <c r="C6455" s="4" t="s">
        <v>90</v>
      </c>
      <c r="D6455" s="4" t="s">
        <v>2901</v>
      </c>
      <c r="E6455" s="4" t="s">
        <v>261</v>
      </c>
      <c r="F6455" s="4" t="s">
        <v>261</v>
      </c>
      <c r="G6455" s="4" t="s">
        <v>826</v>
      </c>
      <c r="H6455" s="4" t="s">
        <v>37</v>
      </c>
      <c r="I6455" s="4" t="s">
        <v>66</v>
      </c>
      <c r="J6455" s="4" t="s">
        <v>205</v>
      </c>
    </row>
    <row r="6456" spans="1:10" x14ac:dyDescent="0.2">
      <c r="A6456" s="4" t="s">
        <v>681</v>
      </c>
      <c r="B6456" s="4" t="s">
        <v>58</v>
      </c>
      <c r="C6456" s="4" t="s">
        <v>91</v>
      </c>
      <c r="D6456" s="4" t="s">
        <v>2144</v>
      </c>
      <c r="E6456" s="4" t="s">
        <v>261</v>
      </c>
      <c r="F6456" s="4" t="s">
        <v>261</v>
      </c>
      <c r="G6456" s="4" t="s">
        <v>826</v>
      </c>
      <c r="H6456" s="4" t="s">
        <v>37</v>
      </c>
      <c r="I6456" s="4" t="s">
        <v>66</v>
      </c>
      <c r="J6456" s="4" t="s">
        <v>205</v>
      </c>
    </row>
    <row r="6457" spans="1:10" x14ac:dyDescent="0.2">
      <c r="A6457" s="4" t="s">
        <v>681</v>
      </c>
      <c r="B6457" s="4" t="s">
        <v>37</v>
      </c>
      <c r="C6457" s="4" t="s">
        <v>92</v>
      </c>
      <c r="D6457" s="4" t="s">
        <v>2145</v>
      </c>
      <c r="E6457" s="4" t="s">
        <v>261</v>
      </c>
      <c r="F6457" s="4" t="s">
        <v>261</v>
      </c>
      <c r="G6457" s="4" t="s">
        <v>826</v>
      </c>
      <c r="H6457" s="4" t="s">
        <v>37</v>
      </c>
      <c r="I6457" s="4" t="s">
        <v>66</v>
      </c>
      <c r="J6457" s="4" t="s">
        <v>205</v>
      </c>
    </row>
    <row r="6458" spans="1:10" x14ac:dyDescent="0.2">
      <c r="A6458" s="4" t="s">
        <v>681</v>
      </c>
      <c r="B6458" s="4" t="s">
        <v>63</v>
      </c>
      <c r="C6458" s="4" t="s">
        <v>94</v>
      </c>
      <c r="D6458" s="4" t="s">
        <v>3019</v>
      </c>
      <c r="E6458" s="4" t="s">
        <v>261</v>
      </c>
      <c r="F6458" s="4" t="s">
        <v>261</v>
      </c>
      <c r="G6458" s="4" t="s">
        <v>826</v>
      </c>
      <c r="H6458" s="4" t="s">
        <v>37</v>
      </c>
      <c r="I6458" s="4" t="s">
        <v>66</v>
      </c>
      <c r="J6458" s="4" t="s">
        <v>205</v>
      </c>
    </row>
    <row r="6459" spans="1:10" x14ac:dyDescent="0.2">
      <c r="A6459" s="4" t="s">
        <v>681</v>
      </c>
      <c r="B6459" s="4" t="s">
        <v>45</v>
      </c>
      <c r="C6459" s="4" t="s">
        <v>95</v>
      </c>
      <c r="D6459" s="4" t="s">
        <v>3020</v>
      </c>
      <c r="E6459" s="4" t="s">
        <v>261</v>
      </c>
      <c r="F6459" s="4" t="s">
        <v>261</v>
      </c>
      <c r="G6459" s="4" t="s">
        <v>826</v>
      </c>
      <c r="H6459" s="4" t="s">
        <v>37</v>
      </c>
      <c r="I6459" s="4" t="s">
        <v>66</v>
      </c>
      <c r="J6459" s="4" t="s">
        <v>205</v>
      </c>
    </row>
    <row r="6460" spans="1:10" x14ac:dyDescent="0.2">
      <c r="A6460" s="4" t="s">
        <v>681</v>
      </c>
      <c r="B6460" s="4" t="s">
        <v>66</v>
      </c>
      <c r="C6460" s="4" t="s">
        <v>96</v>
      </c>
      <c r="D6460" s="4" t="s">
        <v>2889</v>
      </c>
      <c r="E6460" s="4" t="s">
        <v>261</v>
      </c>
      <c r="F6460" s="4" t="s">
        <v>261</v>
      </c>
      <c r="G6460" s="4" t="s">
        <v>826</v>
      </c>
      <c r="H6460" s="4" t="s">
        <v>37</v>
      </c>
      <c r="I6460" s="4" t="s">
        <v>66</v>
      </c>
      <c r="J6460" s="4" t="s">
        <v>205</v>
      </c>
    </row>
    <row r="6461" spans="1:10" x14ac:dyDescent="0.2">
      <c r="A6461" s="4" t="s">
        <v>681</v>
      </c>
      <c r="B6461" s="4" t="s">
        <v>68</v>
      </c>
      <c r="C6461" s="4" t="s">
        <v>141</v>
      </c>
      <c r="D6461" s="4" t="s">
        <v>2192</v>
      </c>
      <c r="E6461" s="4" t="s">
        <v>261</v>
      </c>
      <c r="F6461" s="4" t="s">
        <v>261</v>
      </c>
      <c r="G6461" s="4" t="s">
        <v>826</v>
      </c>
      <c r="H6461" s="4" t="s">
        <v>37</v>
      </c>
      <c r="I6461" s="4" t="s">
        <v>66</v>
      </c>
      <c r="J6461" s="4" t="s">
        <v>205</v>
      </c>
    </row>
    <row r="6462" spans="1:10" x14ac:dyDescent="0.2">
      <c r="A6462" s="4" t="s">
        <v>681</v>
      </c>
      <c r="B6462" s="4" t="s">
        <v>46</v>
      </c>
      <c r="C6462" s="4" t="s">
        <v>149</v>
      </c>
      <c r="D6462" s="4" t="s">
        <v>2457</v>
      </c>
      <c r="E6462" s="4" t="s">
        <v>261</v>
      </c>
      <c r="F6462" s="4" t="s">
        <v>261</v>
      </c>
      <c r="G6462" s="4" t="s">
        <v>826</v>
      </c>
      <c r="H6462" s="4" t="s">
        <v>37</v>
      </c>
      <c r="I6462" s="4" t="s">
        <v>66</v>
      </c>
      <c r="J6462" s="4" t="s">
        <v>205</v>
      </c>
    </row>
    <row r="6463" spans="1:10" x14ac:dyDescent="0.2">
      <c r="A6463" s="4" t="s">
        <v>681</v>
      </c>
      <c r="B6463" s="4" t="s">
        <v>71</v>
      </c>
      <c r="C6463" s="4" t="s">
        <v>150</v>
      </c>
      <c r="D6463" s="4" t="s">
        <v>2207</v>
      </c>
      <c r="E6463" s="4" t="s">
        <v>261</v>
      </c>
      <c r="F6463" s="4" t="s">
        <v>261</v>
      </c>
      <c r="G6463" s="4" t="s">
        <v>826</v>
      </c>
      <c r="H6463" s="4" t="s">
        <v>37</v>
      </c>
      <c r="I6463" s="4" t="s">
        <v>66</v>
      </c>
      <c r="J6463" s="4" t="s">
        <v>205</v>
      </c>
    </row>
    <row r="6464" spans="1:10" x14ac:dyDescent="0.2">
      <c r="A6464" s="4" t="s">
        <v>681</v>
      </c>
      <c r="B6464" s="4" t="s">
        <v>73</v>
      </c>
      <c r="C6464" s="4" t="s">
        <v>151</v>
      </c>
      <c r="D6464" s="4" t="s">
        <v>2153</v>
      </c>
      <c r="E6464" s="4" t="s">
        <v>261</v>
      </c>
      <c r="F6464" s="4" t="s">
        <v>261</v>
      </c>
      <c r="G6464" s="4" t="s">
        <v>826</v>
      </c>
      <c r="H6464" s="4" t="s">
        <v>37</v>
      </c>
      <c r="I6464" s="4" t="s">
        <v>66</v>
      </c>
      <c r="J6464" s="4" t="s">
        <v>205</v>
      </c>
    </row>
    <row r="6465" spans="1:10" x14ac:dyDescent="0.2">
      <c r="A6465" s="4" t="s">
        <v>681</v>
      </c>
      <c r="B6465" s="4" t="s">
        <v>75</v>
      </c>
      <c r="C6465" s="4" t="s">
        <v>152</v>
      </c>
      <c r="D6465" s="4" t="s">
        <v>2195</v>
      </c>
      <c r="E6465" s="4" t="s">
        <v>261</v>
      </c>
      <c r="F6465" s="4" t="s">
        <v>261</v>
      </c>
      <c r="G6465" s="4" t="s">
        <v>826</v>
      </c>
      <c r="H6465" s="4" t="s">
        <v>37</v>
      </c>
      <c r="I6465" s="4" t="s">
        <v>66</v>
      </c>
      <c r="J6465" s="4" t="s">
        <v>205</v>
      </c>
    </row>
    <row r="6466" spans="1:10" x14ac:dyDescent="0.2">
      <c r="A6466" s="4" t="s">
        <v>681</v>
      </c>
      <c r="B6466" s="4" t="s">
        <v>60</v>
      </c>
      <c r="C6466" s="4" t="s">
        <v>523</v>
      </c>
      <c r="D6466" s="4" t="s">
        <v>2196</v>
      </c>
      <c r="E6466" s="4" t="s">
        <v>261</v>
      </c>
      <c r="F6466" s="4" t="s">
        <v>261</v>
      </c>
      <c r="G6466" s="4" t="s">
        <v>826</v>
      </c>
      <c r="H6466" s="4" t="s">
        <v>37</v>
      </c>
      <c r="I6466" s="4" t="s">
        <v>66</v>
      </c>
      <c r="J6466" s="4" t="s">
        <v>205</v>
      </c>
    </row>
    <row r="6467" spans="1:10" x14ac:dyDescent="0.2">
      <c r="A6467" s="4" t="s">
        <v>681</v>
      </c>
      <c r="B6467" s="4" t="s">
        <v>78</v>
      </c>
      <c r="C6467" s="4" t="s">
        <v>529</v>
      </c>
      <c r="D6467" s="4" t="s">
        <v>2156</v>
      </c>
      <c r="E6467" s="4" t="s">
        <v>261</v>
      </c>
      <c r="F6467" s="4" t="s">
        <v>261</v>
      </c>
      <c r="G6467" s="4" t="s">
        <v>826</v>
      </c>
      <c r="H6467" s="4" t="s">
        <v>37</v>
      </c>
      <c r="I6467" s="4" t="s">
        <v>66</v>
      </c>
      <c r="J6467" s="4" t="s">
        <v>205</v>
      </c>
    </row>
    <row r="6468" spans="1:10" x14ac:dyDescent="0.2">
      <c r="A6468" s="4" t="s">
        <v>681</v>
      </c>
      <c r="B6468" s="4" t="s">
        <v>84</v>
      </c>
      <c r="C6468" s="4" t="s">
        <v>530</v>
      </c>
      <c r="D6468" s="4" t="s">
        <v>2157</v>
      </c>
      <c r="E6468" s="4" t="s">
        <v>261</v>
      </c>
      <c r="F6468" s="4" t="s">
        <v>261</v>
      </c>
      <c r="G6468" s="4" t="s">
        <v>826</v>
      </c>
      <c r="H6468" s="4" t="s">
        <v>37</v>
      </c>
      <c r="I6468" s="4" t="s">
        <v>66</v>
      </c>
      <c r="J6468" s="4" t="s">
        <v>205</v>
      </c>
    </row>
    <row r="6469" spans="1:10" x14ac:dyDescent="0.2">
      <c r="A6469" s="4" t="s">
        <v>681</v>
      </c>
      <c r="B6469" s="4" t="s">
        <v>137</v>
      </c>
      <c r="C6469" s="4" t="s">
        <v>531</v>
      </c>
      <c r="D6469" s="4" t="s">
        <v>2158</v>
      </c>
      <c r="E6469" s="4" t="s">
        <v>261</v>
      </c>
      <c r="F6469" s="4" t="s">
        <v>261</v>
      </c>
      <c r="G6469" s="4" t="s">
        <v>826</v>
      </c>
      <c r="H6469" s="4" t="s">
        <v>37</v>
      </c>
      <c r="I6469" s="4" t="s">
        <v>66</v>
      </c>
      <c r="J6469" s="4" t="s">
        <v>205</v>
      </c>
    </row>
    <row r="6470" spans="1:10" x14ac:dyDescent="0.2">
      <c r="A6470" s="4" t="s">
        <v>681</v>
      </c>
      <c r="B6470" s="4" t="s">
        <v>174</v>
      </c>
      <c r="C6470" s="4" t="s">
        <v>532</v>
      </c>
      <c r="D6470" s="4" t="s">
        <v>2159</v>
      </c>
      <c r="E6470" s="4" t="s">
        <v>261</v>
      </c>
      <c r="F6470" s="4" t="s">
        <v>261</v>
      </c>
      <c r="G6470" s="4" t="s">
        <v>826</v>
      </c>
      <c r="H6470" s="4" t="s">
        <v>37</v>
      </c>
      <c r="I6470" s="4" t="s">
        <v>66</v>
      </c>
      <c r="J6470" s="4" t="s">
        <v>205</v>
      </c>
    </row>
    <row r="6471" spans="1:10" x14ac:dyDescent="0.2">
      <c r="A6471" s="4" t="s">
        <v>681</v>
      </c>
      <c r="B6471" s="4" t="s">
        <v>114</v>
      </c>
      <c r="C6471" s="4" t="s">
        <v>533</v>
      </c>
      <c r="D6471" s="4" t="s">
        <v>2456</v>
      </c>
      <c r="E6471" s="4" t="s">
        <v>261</v>
      </c>
      <c r="F6471" s="4" t="s">
        <v>261</v>
      </c>
      <c r="G6471" s="4" t="s">
        <v>826</v>
      </c>
      <c r="H6471" s="4" t="s">
        <v>37</v>
      </c>
      <c r="I6471" s="4" t="s">
        <v>66</v>
      </c>
      <c r="J6471" s="4" t="s">
        <v>205</v>
      </c>
    </row>
    <row r="6472" spans="1:10" x14ac:dyDescent="0.2">
      <c r="A6472" s="4" t="s">
        <v>681</v>
      </c>
      <c r="B6472" s="4" t="s">
        <v>131</v>
      </c>
      <c r="C6472" s="4" t="s">
        <v>534</v>
      </c>
      <c r="D6472" s="4" t="s">
        <v>2423</v>
      </c>
      <c r="E6472" s="4" t="s">
        <v>261</v>
      </c>
      <c r="F6472" s="4" t="s">
        <v>261</v>
      </c>
      <c r="G6472" s="4" t="s">
        <v>826</v>
      </c>
      <c r="H6472" s="4" t="s">
        <v>37</v>
      </c>
      <c r="I6472" s="4" t="s">
        <v>66</v>
      </c>
      <c r="J6472" s="4" t="s">
        <v>205</v>
      </c>
    </row>
    <row r="6473" spans="1:10" x14ac:dyDescent="0.2">
      <c r="A6473" s="4" t="s">
        <v>681</v>
      </c>
      <c r="B6473" s="4" t="s">
        <v>178</v>
      </c>
      <c r="C6473" s="4" t="s">
        <v>535</v>
      </c>
      <c r="D6473" s="4" t="s">
        <v>2162</v>
      </c>
      <c r="E6473" s="4" t="s">
        <v>261</v>
      </c>
      <c r="F6473" s="4" t="s">
        <v>261</v>
      </c>
      <c r="G6473" s="4" t="s">
        <v>826</v>
      </c>
      <c r="H6473" s="4" t="s">
        <v>37</v>
      </c>
      <c r="I6473" s="4" t="s">
        <v>66</v>
      </c>
      <c r="J6473" s="4" t="s">
        <v>205</v>
      </c>
    </row>
    <row r="6474" spans="1:10" x14ac:dyDescent="0.2">
      <c r="A6474" s="4" t="s">
        <v>681</v>
      </c>
      <c r="B6474" s="4" t="s">
        <v>123</v>
      </c>
      <c r="C6474" s="4" t="s">
        <v>536</v>
      </c>
      <c r="D6474" s="4" t="s">
        <v>2376</v>
      </c>
      <c r="E6474" s="4" t="s">
        <v>261</v>
      </c>
      <c r="F6474" s="4" t="s">
        <v>261</v>
      </c>
      <c r="G6474" s="4" t="s">
        <v>826</v>
      </c>
      <c r="H6474" s="4" t="s">
        <v>37</v>
      </c>
      <c r="I6474" s="4" t="s">
        <v>66</v>
      </c>
      <c r="J6474" s="4" t="s">
        <v>205</v>
      </c>
    </row>
    <row r="6475" spans="1:10" x14ac:dyDescent="0.2">
      <c r="A6475" s="4" t="s">
        <v>681</v>
      </c>
      <c r="B6475" s="4" t="s">
        <v>249</v>
      </c>
      <c r="C6475" s="4" t="s">
        <v>537</v>
      </c>
      <c r="D6475" s="4" t="s">
        <v>2377</v>
      </c>
      <c r="E6475" s="4" t="s">
        <v>261</v>
      </c>
      <c r="F6475" s="4" t="s">
        <v>261</v>
      </c>
      <c r="G6475" s="4" t="s">
        <v>826</v>
      </c>
      <c r="H6475" s="4" t="s">
        <v>37</v>
      </c>
      <c r="I6475" s="4" t="s">
        <v>66</v>
      </c>
      <c r="J6475" s="4" t="s">
        <v>205</v>
      </c>
    </row>
    <row r="6476" spans="1:10" x14ac:dyDescent="0.2">
      <c r="A6476" s="4" t="s">
        <v>681</v>
      </c>
      <c r="B6476" s="4" t="s">
        <v>262</v>
      </c>
      <c r="C6476" s="4" t="s">
        <v>538</v>
      </c>
      <c r="D6476" s="4" t="s">
        <v>2068</v>
      </c>
      <c r="E6476" s="4" t="s">
        <v>261</v>
      </c>
      <c r="F6476" s="4" t="s">
        <v>261</v>
      </c>
      <c r="G6476" s="4" t="s">
        <v>826</v>
      </c>
      <c r="H6476" s="4" t="s">
        <v>37</v>
      </c>
      <c r="I6476" s="4" t="s">
        <v>66</v>
      </c>
      <c r="J6476" s="4" t="s">
        <v>205</v>
      </c>
    </row>
    <row r="6477" spans="1:10" x14ac:dyDescent="0.2">
      <c r="A6477" s="4" t="s">
        <v>681</v>
      </c>
      <c r="B6477" s="4" t="s">
        <v>40</v>
      </c>
      <c r="C6477" s="4" t="s">
        <v>539</v>
      </c>
      <c r="D6477" s="4" t="s">
        <v>2440</v>
      </c>
      <c r="E6477" s="4" t="s">
        <v>261</v>
      </c>
      <c r="F6477" s="4" t="s">
        <v>261</v>
      </c>
      <c r="G6477" s="4" t="s">
        <v>826</v>
      </c>
      <c r="H6477" s="4" t="s">
        <v>37</v>
      </c>
      <c r="I6477" s="4" t="s">
        <v>66</v>
      </c>
      <c r="J6477" s="4" t="s">
        <v>205</v>
      </c>
    </row>
    <row r="6478" spans="1:10" x14ac:dyDescent="0.2">
      <c r="A6478" s="4" t="s">
        <v>681</v>
      </c>
      <c r="B6478" s="4" t="s">
        <v>270</v>
      </c>
      <c r="C6478" s="4" t="s">
        <v>569</v>
      </c>
      <c r="D6478" s="4" t="s">
        <v>2227</v>
      </c>
      <c r="E6478" s="4" t="s">
        <v>261</v>
      </c>
      <c r="F6478" s="4" t="s">
        <v>261</v>
      </c>
      <c r="G6478" s="4" t="s">
        <v>826</v>
      </c>
      <c r="H6478" s="4" t="s">
        <v>37</v>
      </c>
      <c r="I6478" s="4" t="s">
        <v>66</v>
      </c>
      <c r="J6478" s="4" t="s">
        <v>205</v>
      </c>
    </row>
    <row r="6479" spans="1:10" x14ac:dyDescent="0.2">
      <c r="A6479" s="4" t="s">
        <v>681</v>
      </c>
      <c r="B6479" s="4" t="s">
        <v>81</v>
      </c>
      <c r="C6479" s="4" t="s">
        <v>570</v>
      </c>
      <c r="D6479" s="4" t="s">
        <v>2362</v>
      </c>
      <c r="E6479" s="4" t="s">
        <v>261</v>
      </c>
      <c r="F6479" s="4" t="s">
        <v>261</v>
      </c>
      <c r="G6479" s="4" t="s">
        <v>826</v>
      </c>
      <c r="H6479" s="4" t="s">
        <v>37</v>
      </c>
      <c r="I6479" s="4" t="s">
        <v>66</v>
      </c>
      <c r="J6479" s="4" t="s">
        <v>205</v>
      </c>
    </row>
    <row r="6480" spans="1:10" x14ac:dyDescent="0.2">
      <c r="A6480" s="4" t="s">
        <v>681</v>
      </c>
      <c r="B6480" s="4" t="s">
        <v>126</v>
      </c>
      <c r="C6480" s="4" t="s">
        <v>571</v>
      </c>
      <c r="D6480" s="4" t="s">
        <v>2373</v>
      </c>
      <c r="E6480" s="4" t="s">
        <v>261</v>
      </c>
      <c r="F6480" s="4" t="s">
        <v>261</v>
      </c>
      <c r="G6480" s="4" t="s">
        <v>826</v>
      </c>
      <c r="H6480" s="4" t="s">
        <v>37</v>
      </c>
      <c r="I6480" s="4" t="s">
        <v>66</v>
      </c>
      <c r="J6480" s="4" t="s">
        <v>205</v>
      </c>
    </row>
    <row r="6481" spans="1:10" x14ac:dyDescent="0.2">
      <c r="A6481" s="4" t="s">
        <v>681</v>
      </c>
      <c r="B6481" s="4" t="s">
        <v>121</v>
      </c>
      <c r="C6481" s="4" t="s">
        <v>625</v>
      </c>
      <c r="D6481" s="4" t="s">
        <v>2169</v>
      </c>
      <c r="E6481" s="4" t="s">
        <v>261</v>
      </c>
      <c r="F6481" s="4" t="s">
        <v>261</v>
      </c>
      <c r="G6481" s="4" t="s">
        <v>826</v>
      </c>
      <c r="H6481" s="4" t="s">
        <v>37</v>
      </c>
      <c r="I6481" s="4" t="s">
        <v>66</v>
      </c>
      <c r="J6481" s="4" t="s">
        <v>205</v>
      </c>
    </row>
    <row r="6482" spans="1:10" x14ac:dyDescent="0.2">
      <c r="A6482" s="4" t="s">
        <v>681</v>
      </c>
      <c r="B6482" s="4" t="s">
        <v>291</v>
      </c>
      <c r="C6482" s="4" t="s">
        <v>626</v>
      </c>
      <c r="D6482" s="4" t="s">
        <v>2363</v>
      </c>
      <c r="E6482" s="4" t="s">
        <v>261</v>
      </c>
      <c r="F6482" s="4" t="s">
        <v>261</v>
      </c>
      <c r="G6482" s="4" t="s">
        <v>826</v>
      </c>
      <c r="H6482" s="4" t="s">
        <v>37</v>
      </c>
      <c r="I6482" s="4" t="s">
        <v>66</v>
      </c>
      <c r="J6482" s="4" t="s">
        <v>205</v>
      </c>
    </row>
    <row r="6483" spans="1:10" x14ac:dyDescent="0.2">
      <c r="A6483" s="4" t="s">
        <v>681</v>
      </c>
      <c r="B6483" s="4" t="s">
        <v>299</v>
      </c>
      <c r="C6483" s="4" t="s">
        <v>627</v>
      </c>
      <c r="D6483" s="4" t="s">
        <v>1087</v>
      </c>
      <c r="E6483" s="4" t="s">
        <v>261</v>
      </c>
      <c r="F6483" s="4" t="s">
        <v>261</v>
      </c>
      <c r="G6483" s="4" t="s">
        <v>826</v>
      </c>
      <c r="H6483" s="4" t="s">
        <v>37</v>
      </c>
      <c r="I6483" s="4" t="s">
        <v>66</v>
      </c>
      <c r="J6483" s="4" t="s">
        <v>205</v>
      </c>
    </row>
    <row r="6484" spans="1:10" x14ac:dyDescent="0.2">
      <c r="A6484" s="4" t="s">
        <v>681</v>
      </c>
      <c r="B6484" s="4" t="s">
        <v>301</v>
      </c>
      <c r="C6484" s="4" t="s">
        <v>628</v>
      </c>
      <c r="D6484" s="4" t="s">
        <v>2442</v>
      </c>
      <c r="E6484" s="4" t="s">
        <v>261</v>
      </c>
      <c r="F6484" s="4" t="s">
        <v>261</v>
      </c>
      <c r="G6484" s="4" t="s">
        <v>826</v>
      </c>
      <c r="H6484" s="4" t="s">
        <v>37</v>
      </c>
      <c r="I6484" s="4" t="s">
        <v>66</v>
      </c>
      <c r="J6484" s="4" t="s">
        <v>205</v>
      </c>
    </row>
    <row r="6485" spans="1:10" x14ac:dyDescent="0.2">
      <c r="A6485" s="4" t="s">
        <v>682</v>
      </c>
      <c r="B6485" s="4" t="s">
        <v>38</v>
      </c>
      <c r="C6485" s="4" t="s">
        <v>39</v>
      </c>
      <c r="D6485" s="4" t="s">
        <v>2293</v>
      </c>
      <c r="E6485" s="4" t="s">
        <v>1160</v>
      </c>
      <c r="F6485" s="4" t="s">
        <v>1160</v>
      </c>
      <c r="G6485" s="4" t="s">
        <v>826</v>
      </c>
      <c r="H6485" s="4" t="s">
        <v>37</v>
      </c>
      <c r="I6485" s="4" t="s">
        <v>66</v>
      </c>
      <c r="J6485" s="4" t="s">
        <v>205</v>
      </c>
    </row>
    <row r="6486" spans="1:10" x14ac:dyDescent="0.2">
      <c r="A6486" s="4" t="s">
        <v>682</v>
      </c>
      <c r="B6486" s="4" t="s">
        <v>43</v>
      </c>
      <c r="C6486" s="4" t="s">
        <v>99</v>
      </c>
      <c r="D6486" s="4" t="s">
        <v>2529</v>
      </c>
      <c r="E6486" s="4" t="s">
        <v>3096</v>
      </c>
      <c r="F6486" s="4" t="s">
        <v>3096</v>
      </c>
      <c r="G6486" s="4" t="s">
        <v>826</v>
      </c>
      <c r="H6486" s="4" t="s">
        <v>37</v>
      </c>
      <c r="I6486" s="4" t="s">
        <v>66</v>
      </c>
      <c r="J6486" s="4" t="s">
        <v>205</v>
      </c>
    </row>
    <row r="6487" spans="1:10" x14ac:dyDescent="0.2">
      <c r="A6487" s="4" t="s">
        <v>682</v>
      </c>
      <c r="B6487" s="4" t="s">
        <v>48</v>
      </c>
      <c r="C6487" s="4" t="s">
        <v>100</v>
      </c>
      <c r="D6487" s="4" t="s">
        <v>2294</v>
      </c>
      <c r="E6487" s="4" t="s">
        <v>3096</v>
      </c>
      <c r="F6487" s="4" t="s">
        <v>3096</v>
      </c>
      <c r="G6487" s="4" t="s">
        <v>826</v>
      </c>
      <c r="H6487" s="4" t="s">
        <v>37</v>
      </c>
      <c r="I6487" s="4" t="s">
        <v>66</v>
      </c>
      <c r="J6487" s="4" t="s">
        <v>205</v>
      </c>
    </row>
    <row r="6488" spans="1:10" x14ac:dyDescent="0.2">
      <c r="A6488" s="4" t="s">
        <v>682</v>
      </c>
      <c r="B6488" s="4" t="s">
        <v>50</v>
      </c>
      <c r="C6488" s="4" t="s">
        <v>101</v>
      </c>
      <c r="D6488" s="4" t="s">
        <v>3097</v>
      </c>
      <c r="E6488" s="4" t="s">
        <v>3096</v>
      </c>
      <c r="F6488" s="4" t="s">
        <v>3096</v>
      </c>
      <c r="G6488" s="4" t="s">
        <v>826</v>
      </c>
      <c r="H6488" s="4" t="s">
        <v>37</v>
      </c>
      <c r="I6488" s="4" t="s">
        <v>66</v>
      </c>
      <c r="J6488" s="4" t="s">
        <v>205</v>
      </c>
    </row>
    <row r="6489" spans="1:10" x14ac:dyDescent="0.2">
      <c r="A6489" s="4" t="s">
        <v>682</v>
      </c>
      <c r="B6489" s="4" t="s">
        <v>52</v>
      </c>
      <c r="C6489" s="4" t="s">
        <v>102</v>
      </c>
      <c r="D6489" s="4" t="s">
        <v>2578</v>
      </c>
      <c r="E6489" s="4" t="s">
        <v>3096</v>
      </c>
      <c r="F6489" s="4" t="s">
        <v>3096</v>
      </c>
      <c r="G6489" s="4" t="s">
        <v>826</v>
      </c>
      <c r="H6489" s="4" t="s">
        <v>37</v>
      </c>
      <c r="I6489" s="4" t="s">
        <v>66</v>
      </c>
      <c r="J6489" s="4" t="s">
        <v>205</v>
      </c>
    </row>
    <row r="6490" spans="1:10" x14ac:dyDescent="0.2">
      <c r="A6490" s="4" t="s">
        <v>682</v>
      </c>
      <c r="B6490" s="4" t="s">
        <v>54</v>
      </c>
      <c r="C6490" s="4" t="s">
        <v>103</v>
      </c>
      <c r="D6490" s="4" t="s">
        <v>2694</v>
      </c>
      <c r="E6490" s="4" t="s">
        <v>3096</v>
      </c>
      <c r="F6490" s="4" t="s">
        <v>3096</v>
      </c>
      <c r="G6490" s="4" t="s">
        <v>826</v>
      </c>
      <c r="H6490" s="4" t="s">
        <v>37</v>
      </c>
      <c r="I6490" s="4" t="s">
        <v>66</v>
      </c>
      <c r="J6490" s="4" t="s">
        <v>205</v>
      </c>
    </row>
    <row r="6491" spans="1:10" x14ac:dyDescent="0.2">
      <c r="A6491" s="4" t="s">
        <v>682</v>
      </c>
      <c r="B6491" s="4" t="s">
        <v>56</v>
      </c>
      <c r="C6491" s="4" t="s">
        <v>104</v>
      </c>
      <c r="D6491" s="4" t="s">
        <v>2612</v>
      </c>
      <c r="E6491" s="4" t="s">
        <v>3098</v>
      </c>
      <c r="F6491" s="4" t="s">
        <v>3098</v>
      </c>
      <c r="G6491" s="4" t="s">
        <v>826</v>
      </c>
      <c r="H6491" s="4" t="s">
        <v>37</v>
      </c>
      <c r="I6491" s="4" t="s">
        <v>66</v>
      </c>
      <c r="J6491" s="4" t="s">
        <v>205</v>
      </c>
    </row>
    <row r="6492" spans="1:10" x14ac:dyDescent="0.2">
      <c r="A6492" s="4" t="s">
        <v>682</v>
      </c>
      <c r="B6492" s="4" t="s">
        <v>58</v>
      </c>
      <c r="C6492" s="4" t="s">
        <v>106</v>
      </c>
      <c r="D6492" s="4" t="s">
        <v>2813</v>
      </c>
      <c r="E6492" s="4" t="s">
        <v>3096</v>
      </c>
      <c r="F6492" s="4" t="s">
        <v>3096</v>
      </c>
      <c r="G6492" s="4" t="s">
        <v>826</v>
      </c>
      <c r="H6492" s="4" t="s">
        <v>37</v>
      </c>
      <c r="I6492" s="4" t="s">
        <v>66</v>
      </c>
      <c r="J6492" s="4" t="s">
        <v>205</v>
      </c>
    </row>
    <row r="6493" spans="1:10" x14ac:dyDescent="0.2">
      <c r="A6493" s="4" t="s">
        <v>682</v>
      </c>
      <c r="B6493" s="4" t="s">
        <v>37</v>
      </c>
      <c r="C6493" s="4" t="s">
        <v>107</v>
      </c>
      <c r="D6493" s="4" t="s">
        <v>2338</v>
      </c>
      <c r="E6493" s="4" t="s">
        <v>3096</v>
      </c>
      <c r="F6493" s="4" t="s">
        <v>3096</v>
      </c>
      <c r="G6493" s="4" t="s">
        <v>826</v>
      </c>
      <c r="H6493" s="4" t="s">
        <v>37</v>
      </c>
      <c r="I6493" s="4" t="s">
        <v>66</v>
      </c>
      <c r="J6493" s="4" t="s">
        <v>205</v>
      </c>
    </row>
    <row r="6494" spans="1:10" x14ac:dyDescent="0.2">
      <c r="A6494" s="4" t="s">
        <v>682</v>
      </c>
      <c r="B6494" s="4" t="s">
        <v>63</v>
      </c>
      <c r="C6494" s="4" t="s">
        <v>108</v>
      </c>
      <c r="D6494" s="4" t="s">
        <v>2531</v>
      </c>
      <c r="E6494" s="4" t="s">
        <v>3096</v>
      </c>
      <c r="F6494" s="4" t="s">
        <v>3096</v>
      </c>
      <c r="G6494" s="4" t="s">
        <v>826</v>
      </c>
      <c r="H6494" s="4" t="s">
        <v>37</v>
      </c>
      <c r="I6494" s="4" t="s">
        <v>66</v>
      </c>
      <c r="J6494" s="4" t="s">
        <v>205</v>
      </c>
    </row>
    <row r="6495" spans="1:10" x14ac:dyDescent="0.2">
      <c r="A6495" s="4" t="s">
        <v>682</v>
      </c>
      <c r="B6495" s="4" t="s">
        <v>45</v>
      </c>
      <c r="C6495" s="4" t="s">
        <v>109</v>
      </c>
      <c r="D6495" s="4" t="s">
        <v>2581</v>
      </c>
      <c r="E6495" s="4" t="s">
        <v>3096</v>
      </c>
      <c r="F6495" s="4" t="s">
        <v>3096</v>
      </c>
      <c r="G6495" s="4" t="s">
        <v>826</v>
      </c>
      <c r="H6495" s="4" t="s">
        <v>37</v>
      </c>
      <c r="I6495" s="4" t="s">
        <v>66</v>
      </c>
      <c r="J6495" s="4" t="s">
        <v>205</v>
      </c>
    </row>
    <row r="6496" spans="1:10" x14ac:dyDescent="0.2">
      <c r="A6496" s="4" t="s">
        <v>682</v>
      </c>
      <c r="B6496" s="4" t="s">
        <v>66</v>
      </c>
      <c r="C6496" s="4" t="s">
        <v>110</v>
      </c>
      <c r="D6496" s="4" t="s">
        <v>2223</v>
      </c>
      <c r="E6496" s="4" t="s">
        <v>3096</v>
      </c>
      <c r="F6496" s="4" t="s">
        <v>3096</v>
      </c>
      <c r="G6496" s="4" t="s">
        <v>826</v>
      </c>
      <c r="H6496" s="4" t="s">
        <v>37</v>
      </c>
      <c r="I6496" s="4" t="s">
        <v>66</v>
      </c>
      <c r="J6496" s="4" t="s">
        <v>205</v>
      </c>
    </row>
    <row r="6497" spans="1:10" x14ac:dyDescent="0.2">
      <c r="A6497" s="4" t="s">
        <v>682</v>
      </c>
      <c r="B6497" s="4" t="s">
        <v>68</v>
      </c>
      <c r="C6497" s="4" t="s">
        <v>111</v>
      </c>
      <c r="D6497" s="4" t="s">
        <v>2545</v>
      </c>
      <c r="E6497" s="4" t="s">
        <v>3096</v>
      </c>
      <c r="F6497" s="4" t="s">
        <v>3096</v>
      </c>
      <c r="G6497" s="4" t="s">
        <v>826</v>
      </c>
      <c r="H6497" s="4" t="s">
        <v>37</v>
      </c>
      <c r="I6497" s="4" t="s">
        <v>66</v>
      </c>
      <c r="J6497" s="4" t="s">
        <v>205</v>
      </c>
    </row>
    <row r="6498" spans="1:10" x14ac:dyDescent="0.2">
      <c r="A6498" s="4" t="s">
        <v>682</v>
      </c>
      <c r="B6498" s="4" t="s">
        <v>46</v>
      </c>
      <c r="C6498" s="4" t="s">
        <v>112</v>
      </c>
      <c r="D6498" s="4" t="s">
        <v>2164</v>
      </c>
      <c r="E6498" s="4" t="s">
        <v>3096</v>
      </c>
      <c r="F6498" s="4" t="s">
        <v>3096</v>
      </c>
      <c r="G6498" s="4" t="s">
        <v>826</v>
      </c>
      <c r="H6498" s="4" t="s">
        <v>37</v>
      </c>
      <c r="I6498" s="4" t="s">
        <v>66</v>
      </c>
      <c r="J6498" s="4" t="s">
        <v>205</v>
      </c>
    </row>
    <row r="6499" spans="1:10" x14ac:dyDescent="0.2">
      <c r="A6499" s="4" t="s">
        <v>682</v>
      </c>
      <c r="B6499" s="4" t="s">
        <v>71</v>
      </c>
      <c r="C6499" s="4" t="s">
        <v>113</v>
      </c>
      <c r="D6499" s="4" t="s">
        <v>2068</v>
      </c>
      <c r="E6499" s="4" t="s">
        <v>3096</v>
      </c>
      <c r="F6499" s="4" t="s">
        <v>3096</v>
      </c>
      <c r="G6499" s="4" t="s">
        <v>826</v>
      </c>
      <c r="H6499" s="4" t="s">
        <v>37</v>
      </c>
      <c r="I6499" s="4" t="s">
        <v>66</v>
      </c>
      <c r="J6499" s="4" t="s">
        <v>205</v>
      </c>
    </row>
    <row r="6500" spans="1:10" x14ac:dyDescent="0.2">
      <c r="A6500" s="4" t="s">
        <v>682</v>
      </c>
      <c r="B6500" s="4" t="s">
        <v>73</v>
      </c>
      <c r="C6500" s="4" t="s">
        <v>130</v>
      </c>
      <c r="D6500" s="4" t="s">
        <v>2440</v>
      </c>
      <c r="E6500" s="4" t="s">
        <v>3096</v>
      </c>
      <c r="F6500" s="4" t="s">
        <v>3096</v>
      </c>
      <c r="G6500" s="4" t="s">
        <v>826</v>
      </c>
      <c r="H6500" s="4" t="s">
        <v>37</v>
      </c>
      <c r="I6500" s="4" t="s">
        <v>66</v>
      </c>
      <c r="J6500" s="4" t="s">
        <v>205</v>
      </c>
    </row>
    <row r="6501" spans="1:10" x14ac:dyDescent="0.2">
      <c r="A6501" s="4" t="s">
        <v>682</v>
      </c>
      <c r="B6501" s="4" t="s">
        <v>75</v>
      </c>
      <c r="C6501" s="4" t="s">
        <v>133</v>
      </c>
      <c r="D6501" s="4" t="s">
        <v>2069</v>
      </c>
      <c r="E6501" s="4" t="s">
        <v>3096</v>
      </c>
      <c r="F6501" s="4" t="s">
        <v>3096</v>
      </c>
      <c r="G6501" s="4" t="s">
        <v>826</v>
      </c>
      <c r="H6501" s="4" t="s">
        <v>37</v>
      </c>
      <c r="I6501" s="4" t="s">
        <v>66</v>
      </c>
      <c r="J6501" s="4" t="s">
        <v>205</v>
      </c>
    </row>
    <row r="6502" spans="1:10" x14ac:dyDescent="0.2">
      <c r="A6502" s="4" t="s">
        <v>682</v>
      </c>
      <c r="B6502" s="4" t="s">
        <v>60</v>
      </c>
      <c r="C6502" s="4" t="s">
        <v>134</v>
      </c>
      <c r="D6502" s="4" t="s">
        <v>2362</v>
      </c>
      <c r="E6502" s="4" t="s">
        <v>3096</v>
      </c>
      <c r="F6502" s="4" t="s">
        <v>3096</v>
      </c>
      <c r="G6502" s="4" t="s">
        <v>826</v>
      </c>
      <c r="H6502" s="4" t="s">
        <v>37</v>
      </c>
      <c r="I6502" s="4" t="s">
        <v>66</v>
      </c>
      <c r="J6502" s="4" t="s">
        <v>205</v>
      </c>
    </row>
    <row r="6503" spans="1:10" x14ac:dyDescent="0.2">
      <c r="A6503" s="4" t="s">
        <v>682</v>
      </c>
      <c r="B6503" s="4" t="s">
        <v>78</v>
      </c>
      <c r="C6503" s="4" t="s">
        <v>135</v>
      </c>
      <c r="D6503" s="4" t="s">
        <v>2169</v>
      </c>
      <c r="E6503" s="4" t="s">
        <v>3096</v>
      </c>
      <c r="F6503" s="4" t="s">
        <v>3096</v>
      </c>
      <c r="G6503" s="4" t="s">
        <v>826</v>
      </c>
      <c r="H6503" s="4" t="s">
        <v>37</v>
      </c>
      <c r="I6503" s="4" t="s">
        <v>66</v>
      </c>
      <c r="J6503" s="4" t="s">
        <v>205</v>
      </c>
    </row>
    <row r="6504" spans="1:10" x14ac:dyDescent="0.2">
      <c r="A6504" s="4" t="s">
        <v>682</v>
      </c>
      <c r="B6504" s="4" t="s">
        <v>84</v>
      </c>
      <c r="C6504" s="4" t="s">
        <v>136</v>
      </c>
      <c r="D6504" s="4" t="s">
        <v>2363</v>
      </c>
      <c r="E6504" s="4" t="s">
        <v>3096</v>
      </c>
      <c r="F6504" s="4" t="s">
        <v>3096</v>
      </c>
      <c r="G6504" s="4" t="s">
        <v>826</v>
      </c>
      <c r="H6504" s="4" t="s">
        <v>37</v>
      </c>
      <c r="I6504" s="4" t="s">
        <v>66</v>
      </c>
      <c r="J6504" s="4" t="s">
        <v>205</v>
      </c>
    </row>
    <row r="6505" spans="1:10" x14ac:dyDescent="0.2">
      <c r="A6505" s="4" t="s">
        <v>682</v>
      </c>
      <c r="B6505" s="4" t="s">
        <v>137</v>
      </c>
      <c r="C6505" s="4" t="s">
        <v>138</v>
      </c>
      <c r="D6505" s="4" t="s">
        <v>1033</v>
      </c>
      <c r="E6505" s="4" t="s">
        <v>3098</v>
      </c>
      <c r="F6505" s="4" t="s">
        <v>3098</v>
      </c>
      <c r="G6505" s="4" t="s">
        <v>826</v>
      </c>
      <c r="H6505" s="4" t="s">
        <v>37</v>
      </c>
      <c r="I6505" s="4" t="s">
        <v>66</v>
      </c>
      <c r="J6505" s="4" t="s">
        <v>205</v>
      </c>
    </row>
    <row r="6506" spans="1:10" x14ac:dyDescent="0.2">
      <c r="A6506" s="4" t="s">
        <v>682</v>
      </c>
      <c r="B6506" s="4" t="s">
        <v>174</v>
      </c>
      <c r="C6506" s="4" t="s">
        <v>473</v>
      </c>
      <c r="D6506" s="4" t="s">
        <v>2442</v>
      </c>
      <c r="E6506" s="4" t="s">
        <v>3098</v>
      </c>
      <c r="F6506" s="4" t="s">
        <v>3098</v>
      </c>
      <c r="G6506" s="4" t="s">
        <v>826</v>
      </c>
      <c r="H6506" s="4" t="s">
        <v>37</v>
      </c>
      <c r="I6506" s="4" t="s">
        <v>66</v>
      </c>
      <c r="J6506" s="4" t="s">
        <v>205</v>
      </c>
    </row>
    <row r="6507" spans="1:10" x14ac:dyDescent="0.2">
      <c r="A6507" s="4" t="s">
        <v>682</v>
      </c>
      <c r="B6507" s="4" t="s">
        <v>114</v>
      </c>
      <c r="C6507" s="4" t="s">
        <v>474</v>
      </c>
      <c r="D6507" s="4" t="s">
        <v>3099</v>
      </c>
      <c r="E6507" s="4" t="s">
        <v>3098</v>
      </c>
      <c r="F6507" s="4" t="s">
        <v>3098</v>
      </c>
      <c r="G6507" s="4" t="s">
        <v>826</v>
      </c>
      <c r="H6507" s="4" t="s">
        <v>46</v>
      </c>
      <c r="I6507" s="4" t="s">
        <v>66</v>
      </c>
      <c r="J6507" s="4" t="s">
        <v>205</v>
      </c>
    </row>
    <row r="6508" spans="1:10" x14ac:dyDescent="0.2">
      <c r="A6508" s="4" t="s">
        <v>682</v>
      </c>
      <c r="B6508" s="4" t="s">
        <v>131</v>
      </c>
      <c r="C6508" s="4" t="s">
        <v>475</v>
      </c>
      <c r="D6508" s="4" t="s">
        <v>3100</v>
      </c>
      <c r="E6508" s="4" t="s">
        <v>3098</v>
      </c>
      <c r="F6508" s="4" t="s">
        <v>3098</v>
      </c>
      <c r="G6508" s="4" t="s">
        <v>826</v>
      </c>
      <c r="H6508" s="4" t="s">
        <v>46</v>
      </c>
      <c r="I6508" s="4" t="s">
        <v>66</v>
      </c>
      <c r="J6508" s="4" t="s">
        <v>205</v>
      </c>
    </row>
    <row r="6509" spans="1:10" x14ac:dyDescent="0.2">
      <c r="A6509" s="4" t="s">
        <v>682</v>
      </c>
      <c r="B6509" s="4" t="s">
        <v>178</v>
      </c>
      <c r="C6509" s="4" t="s">
        <v>476</v>
      </c>
      <c r="D6509" s="4" t="s">
        <v>3101</v>
      </c>
      <c r="E6509" s="4" t="s">
        <v>3098</v>
      </c>
      <c r="F6509" s="4" t="s">
        <v>3098</v>
      </c>
      <c r="G6509" s="4" t="s">
        <v>826</v>
      </c>
      <c r="H6509" s="4" t="s">
        <v>46</v>
      </c>
      <c r="I6509" s="4" t="s">
        <v>66</v>
      </c>
      <c r="J6509" s="4" t="s">
        <v>205</v>
      </c>
    </row>
    <row r="6510" spans="1:10" x14ac:dyDescent="0.2">
      <c r="A6510" s="4" t="s">
        <v>682</v>
      </c>
      <c r="B6510" s="4" t="s">
        <v>123</v>
      </c>
      <c r="C6510" s="4" t="s">
        <v>500</v>
      </c>
      <c r="D6510" s="4" t="s">
        <v>3102</v>
      </c>
      <c r="E6510" s="4" t="s">
        <v>3098</v>
      </c>
      <c r="F6510" s="4" t="s">
        <v>3098</v>
      </c>
      <c r="G6510" s="4" t="s">
        <v>826</v>
      </c>
      <c r="H6510" s="4" t="s">
        <v>46</v>
      </c>
      <c r="I6510" s="4" t="s">
        <v>66</v>
      </c>
      <c r="J6510" s="4" t="s">
        <v>205</v>
      </c>
    </row>
    <row r="6511" spans="1:10" x14ac:dyDescent="0.2">
      <c r="A6511" s="4" t="s">
        <v>682</v>
      </c>
      <c r="B6511" s="4" t="s">
        <v>249</v>
      </c>
      <c r="C6511" s="4" t="s">
        <v>501</v>
      </c>
      <c r="D6511" s="4" t="s">
        <v>3103</v>
      </c>
      <c r="E6511" s="4" t="s">
        <v>3098</v>
      </c>
      <c r="F6511" s="4" t="s">
        <v>3098</v>
      </c>
      <c r="G6511" s="4" t="s">
        <v>826</v>
      </c>
      <c r="H6511" s="4" t="s">
        <v>46</v>
      </c>
      <c r="I6511" s="4" t="s">
        <v>66</v>
      </c>
      <c r="J6511" s="4" t="s">
        <v>205</v>
      </c>
    </row>
    <row r="6512" spans="1:10" x14ac:dyDescent="0.2">
      <c r="A6512" s="4" t="s">
        <v>682</v>
      </c>
      <c r="B6512" s="4" t="s">
        <v>262</v>
      </c>
      <c r="C6512" s="4" t="s">
        <v>502</v>
      </c>
      <c r="D6512" s="4" t="s">
        <v>3104</v>
      </c>
      <c r="E6512" s="4" t="s">
        <v>3098</v>
      </c>
      <c r="F6512" s="4" t="s">
        <v>3098</v>
      </c>
      <c r="G6512" s="4" t="s">
        <v>826</v>
      </c>
      <c r="H6512" s="4" t="s">
        <v>46</v>
      </c>
      <c r="I6512" s="4" t="s">
        <v>66</v>
      </c>
      <c r="J6512" s="4" t="s">
        <v>205</v>
      </c>
    </row>
    <row r="6513" spans="1:10" x14ac:dyDescent="0.2">
      <c r="A6513" s="4" t="s">
        <v>682</v>
      </c>
      <c r="B6513" s="4" t="s">
        <v>40</v>
      </c>
      <c r="C6513" s="4" t="s">
        <v>503</v>
      </c>
      <c r="D6513" s="4" t="s">
        <v>3105</v>
      </c>
      <c r="E6513" s="4" t="s">
        <v>3098</v>
      </c>
      <c r="F6513" s="4" t="s">
        <v>3098</v>
      </c>
      <c r="G6513" s="4" t="s">
        <v>826</v>
      </c>
      <c r="H6513" s="4" t="s">
        <v>46</v>
      </c>
      <c r="I6513" s="4" t="s">
        <v>66</v>
      </c>
      <c r="J6513" s="4" t="s">
        <v>205</v>
      </c>
    </row>
    <row r="6514" spans="1:10" x14ac:dyDescent="0.2">
      <c r="A6514" s="4" t="s">
        <v>682</v>
      </c>
      <c r="B6514" s="4" t="s">
        <v>270</v>
      </c>
      <c r="C6514" s="4" t="s">
        <v>504</v>
      </c>
      <c r="D6514" s="4" t="s">
        <v>3106</v>
      </c>
      <c r="E6514" s="4" t="s">
        <v>3098</v>
      </c>
      <c r="F6514" s="4" t="s">
        <v>3098</v>
      </c>
      <c r="G6514" s="4" t="s">
        <v>826</v>
      </c>
      <c r="H6514" s="4" t="s">
        <v>46</v>
      </c>
      <c r="I6514" s="4" t="s">
        <v>66</v>
      </c>
      <c r="J6514" s="4" t="s">
        <v>205</v>
      </c>
    </row>
    <row r="6515" spans="1:10" x14ac:dyDescent="0.2">
      <c r="A6515" s="4" t="s">
        <v>682</v>
      </c>
      <c r="B6515" s="4" t="s">
        <v>81</v>
      </c>
      <c r="C6515" s="4" t="s">
        <v>505</v>
      </c>
      <c r="D6515" s="4" t="s">
        <v>3107</v>
      </c>
      <c r="E6515" s="4" t="s">
        <v>3098</v>
      </c>
      <c r="F6515" s="4" t="s">
        <v>3098</v>
      </c>
      <c r="G6515" s="4" t="s">
        <v>826</v>
      </c>
      <c r="H6515" s="4" t="s">
        <v>46</v>
      </c>
      <c r="I6515" s="4" t="s">
        <v>66</v>
      </c>
      <c r="J6515" s="4" t="s">
        <v>205</v>
      </c>
    </row>
    <row r="6516" spans="1:10" x14ac:dyDescent="0.2">
      <c r="A6516" s="4" t="s">
        <v>682</v>
      </c>
      <c r="B6516" s="4" t="s">
        <v>126</v>
      </c>
      <c r="C6516" s="4" t="s">
        <v>506</v>
      </c>
      <c r="D6516" s="4" t="s">
        <v>3108</v>
      </c>
      <c r="E6516" s="4" t="s">
        <v>3098</v>
      </c>
      <c r="F6516" s="4" t="s">
        <v>3098</v>
      </c>
      <c r="G6516" s="4" t="s">
        <v>826</v>
      </c>
      <c r="H6516" s="4" t="s">
        <v>46</v>
      </c>
      <c r="I6516" s="4" t="s">
        <v>66</v>
      </c>
      <c r="J6516" s="4" t="s">
        <v>205</v>
      </c>
    </row>
    <row r="6517" spans="1:10" x14ac:dyDescent="0.2">
      <c r="A6517" s="4" t="s">
        <v>682</v>
      </c>
      <c r="B6517" s="4" t="s">
        <v>121</v>
      </c>
      <c r="C6517" s="4" t="s">
        <v>507</v>
      </c>
      <c r="D6517" s="4" t="s">
        <v>3109</v>
      </c>
      <c r="E6517" s="4" t="s">
        <v>3098</v>
      </c>
      <c r="F6517" s="4" t="s">
        <v>3098</v>
      </c>
      <c r="G6517" s="4" t="s">
        <v>826</v>
      </c>
      <c r="H6517" s="4" t="s">
        <v>46</v>
      </c>
      <c r="I6517" s="4" t="s">
        <v>66</v>
      </c>
      <c r="J6517" s="4" t="s">
        <v>205</v>
      </c>
    </row>
    <row r="6518" spans="1:10" x14ac:dyDescent="0.2">
      <c r="A6518" s="4" t="s">
        <v>682</v>
      </c>
      <c r="B6518" s="4" t="s">
        <v>291</v>
      </c>
      <c r="C6518" s="4" t="s">
        <v>508</v>
      </c>
      <c r="D6518" s="4" t="s">
        <v>3110</v>
      </c>
      <c r="E6518" s="4" t="s">
        <v>3098</v>
      </c>
      <c r="F6518" s="4" t="s">
        <v>3098</v>
      </c>
      <c r="G6518" s="4" t="s">
        <v>826</v>
      </c>
      <c r="H6518" s="4" t="s">
        <v>46</v>
      </c>
      <c r="I6518" s="4" t="s">
        <v>66</v>
      </c>
      <c r="J6518" s="4" t="s">
        <v>205</v>
      </c>
    </row>
    <row r="6519" spans="1:10" x14ac:dyDescent="0.2">
      <c r="A6519" s="4" t="s">
        <v>682</v>
      </c>
      <c r="B6519" s="4" t="s">
        <v>299</v>
      </c>
      <c r="C6519" s="4" t="s">
        <v>509</v>
      </c>
      <c r="D6519" s="4" t="s">
        <v>3111</v>
      </c>
      <c r="E6519" s="4" t="s">
        <v>3098</v>
      </c>
      <c r="F6519" s="4" t="s">
        <v>3098</v>
      </c>
      <c r="G6519" s="4" t="s">
        <v>826</v>
      </c>
      <c r="H6519" s="4" t="s">
        <v>46</v>
      </c>
      <c r="I6519" s="4" t="s">
        <v>66</v>
      </c>
      <c r="J6519" s="4" t="s">
        <v>205</v>
      </c>
    </row>
    <row r="6520" spans="1:10" x14ac:dyDescent="0.2">
      <c r="A6520" s="4" t="s">
        <v>682</v>
      </c>
      <c r="B6520" s="4" t="s">
        <v>301</v>
      </c>
      <c r="C6520" s="4" t="s">
        <v>510</v>
      </c>
      <c r="D6520" s="4" t="s">
        <v>3112</v>
      </c>
      <c r="E6520" s="4" t="s">
        <v>3098</v>
      </c>
      <c r="F6520" s="4" t="s">
        <v>3098</v>
      </c>
      <c r="G6520" s="4" t="s">
        <v>826</v>
      </c>
      <c r="H6520" s="4" t="s">
        <v>46</v>
      </c>
      <c r="I6520" s="4" t="s">
        <v>66</v>
      </c>
      <c r="J6520" s="4" t="s">
        <v>205</v>
      </c>
    </row>
    <row r="6521" spans="1:10" x14ac:dyDescent="0.2">
      <c r="A6521" s="4" t="s">
        <v>682</v>
      </c>
      <c r="B6521" s="4" t="s">
        <v>303</v>
      </c>
      <c r="C6521" s="4" t="s">
        <v>511</v>
      </c>
      <c r="D6521" s="4" t="s">
        <v>3113</v>
      </c>
      <c r="E6521" s="4" t="s">
        <v>3098</v>
      </c>
      <c r="F6521" s="4" t="s">
        <v>3098</v>
      </c>
      <c r="G6521" s="4" t="s">
        <v>826</v>
      </c>
      <c r="H6521" s="4" t="s">
        <v>46</v>
      </c>
      <c r="I6521" s="4" t="s">
        <v>66</v>
      </c>
      <c r="J6521" s="4" t="s">
        <v>205</v>
      </c>
    </row>
    <row r="6522" spans="1:10" x14ac:dyDescent="0.2">
      <c r="A6522" s="4" t="s">
        <v>682</v>
      </c>
      <c r="B6522" s="4" t="s">
        <v>305</v>
      </c>
      <c r="C6522" s="4" t="s">
        <v>512</v>
      </c>
      <c r="D6522" s="4" t="s">
        <v>3114</v>
      </c>
      <c r="E6522" s="4" t="s">
        <v>3098</v>
      </c>
      <c r="F6522" s="4" t="s">
        <v>3098</v>
      </c>
      <c r="G6522" s="4" t="s">
        <v>826</v>
      </c>
      <c r="H6522" s="4" t="s">
        <v>46</v>
      </c>
      <c r="I6522" s="4" t="s">
        <v>442</v>
      </c>
      <c r="J6522" s="4" t="s">
        <v>443</v>
      </c>
    </row>
    <row r="6523" spans="1:10" x14ac:dyDescent="0.2">
      <c r="A6523" s="4" t="s">
        <v>682</v>
      </c>
      <c r="B6523" s="4" t="s">
        <v>139</v>
      </c>
      <c r="C6523" s="4" t="s">
        <v>513</v>
      </c>
      <c r="D6523" s="4" t="s">
        <v>3115</v>
      </c>
      <c r="E6523" s="4" t="s">
        <v>3098</v>
      </c>
      <c r="F6523" s="4" t="s">
        <v>3098</v>
      </c>
      <c r="G6523" s="4" t="s">
        <v>826</v>
      </c>
      <c r="H6523" s="4" t="s">
        <v>46</v>
      </c>
      <c r="I6523" s="4" t="s">
        <v>442</v>
      </c>
      <c r="J6523" s="4" t="s">
        <v>443</v>
      </c>
    </row>
    <row r="6524" spans="1:10" x14ac:dyDescent="0.2">
      <c r="A6524" s="4" t="s">
        <v>683</v>
      </c>
      <c r="B6524" s="4" t="s">
        <v>38</v>
      </c>
      <c r="C6524" s="4" t="s">
        <v>39</v>
      </c>
      <c r="D6524" s="4" t="s">
        <v>2274</v>
      </c>
      <c r="E6524" s="4" t="s">
        <v>825</v>
      </c>
      <c r="F6524" s="4" t="s">
        <v>825</v>
      </c>
      <c r="G6524" s="4" t="s">
        <v>826</v>
      </c>
      <c r="H6524" s="4" t="s">
        <v>63</v>
      </c>
      <c r="I6524" s="4" t="s">
        <v>68</v>
      </c>
      <c r="J6524" s="4" t="s">
        <v>128</v>
      </c>
    </row>
    <row r="6525" spans="1:10" x14ac:dyDescent="0.2">
      <c r="A6525" s="4" t="s">
        <v>683</v>
      </c>
      <c r="B6525" s="4" t="s">
        <v>43</v>
      </c>
      <c r="C6525" s="4" t="s">
        <v>431</v>
      </c>
      <c r="D6525" s="4" t="s">
        <v>2166</v>
      </c>
      <c r="E6525" s="4" t="s">
        <v>1104</v>
      </c>
      <c r="F6525" s="4" t="s">
        <v>1104</v>
      </c>
      <c r="G6525" s="4" t="s">
        <v>826</v>
      </c>
      <c r="H6525" s="4" t="s">
        <v>63</v>
      </c>
      <c r="I6525" s="4" t="s">
        <v>68</v>
      </c>
      <c r="J6525" s="4" t="s">
        <v>128</v>
      </c>
    </row>
    <row r="6526" spans="1:10" x14ac:dyDescent="0.2">
      <c r="A6526" s="4" t="s">
        <v>683</v>
      </c>
      <c r="B6526" s="4" t="s">
        <v>48</v>
      </c>
      <c r="C6526" s="4" t="s">
        <v>432</v>
      </c>
      <c r="D6526" s="4" t="s">
        <v>2362</v>
      </c>
      <c r="E6526" s="4" t="s">
        <v>1104</v>
      </c>
      <c r="F6526" s="4" t="s">
        <v>1104</v>
      </c>
      <c r="G6526" s="4" t="s">
        <v>826</v>
      </c>
      <c r="H6526" s="4" t="s">
        <v>63</v>
      </c>
      <c r="I6526" s="4" t="s">
        <v>68</v>
      </c>
      <c r="J6526" s="4" t="s">
        <v>128</v>
      </c>
    </row>
    <row r="6527" spans="1:10" x14ac:dyDescent="0.2">
      <c r="A6527" s="4" t="s">
        <v>683</v>
      </c>
      <c r="B6527" s="4" t="s">
        <v>50</v>
      </c>
      <c r="C6527" s="4" t="s">
        <v>433</v>
      </c>
      <c r="D6527" s="4" t="s">
        <v>2373</v>
      </c>
      <c r="E6527" s="4" t="s">
        <v>1104</v>
      </c>
      <c r="F6527" s="4" t="s">
        <v>1104</v>
      </c>
      <c r="G6527" s="4" t="s">
        <v>826</v>
      </c>
      <c r="H6527" s="4" t="s">
        <v>63</v>
      </c>
      <c r="I6527" s="4" t="s">
        <v>68</v>
      </c>
      <c r="J6527" s="4" t="s">
        <v>128</v>
      </c>
    </row>
    <row r="6528" spans="1:10" x14ac:dyDescent="0.2">
      <c r="A6528" s="4" t="s">
        <v>683</v>
      </c>
      <c r="B6528" s="4" t="s">
        <v>52</v>
      </c>
      <c r="C6528" s="4" t="s">
        <v>434</v>
      </c>
      <c r="D6528" s="4" t="s">
        <v>2169</v>
      </c>
      <c r="E6528" s="4" t="s">
        <v>1104</v>
      </c>
      <c r="F6528" s="4" t="s">
        <v>1104</v>
      </c>
      <c r="G6528" s="4" t="s">
        <v>826</v>
      </c>
      <c r="H6528" s="4" t="s">
        <v>63</v>
      </c>
      <c r="I6528" s="4" t="s">
        <v>68</v>
      </c>
      <c r="J6528" s="4" t="s">
        <v>128</v>
      </c>
    </row>
    <row r="6529" spans="1:10" x14ac:dyDescent="0.2">
      <c r="A6529" s="4" t="s">
        <v>683</v>
      </c>
      <c r="B6529" s="4" t="s">
        <v>54</v>
      </c>
      <c r="C6529" s="4" t="s">
        <v>435</v>
      </c>
      <c r="D6529" s="4" t="s">
        <v>2363</v>
      </c>
      <c r="E6529" s="4" t="s">
        <v>1104</v>
      </c>
      <c r="F6529" s="4" t="s">
        <v>1104</v>
      </c>
      <c r="G6529" s="4" t="s">
        <v>826</v>
      </c>
      <c r="H6529" s="4" t="s">
        <v>63</v>
      </c>
      <c r="I6529" s="4" t="s">
        <v>68</v>
      </c>
      <c r="J6529" s="4" t="s">
        <v>128</v>
      </c>
    </row>
    <row r="6530" spans="1:10" x14ac:dyDescent="0.2">
      <c r="A6530" s="4" t="s">
        <v>683</v>
      </c>
      <c r="B6530" s="4" t="s">
        <v>56</v>
      </c>
      <c r="C6530" s="4" t="s">
        <v>436</v>
      </c>
      <c r="D6530" s="4" t="s">
        <v>1356</v>
      </c>
      <c r="E6530" s="4" t="s">
        <v>1104</v>
      </c>
      <c r="F6530" s="4" t="s">
        <v>1104</v>
      </c>
      <c r="G6530" s="4" t="s">
        <v>826</v>
      </c>
      <c r="H6530" s="4" t="s">
        <v>63</v>
      </c>
      <c r="I6530" s="4" t="s">
        <v>68</v>
      </c>
      <c r="J6530" s="4" t="s">
        <v>128</v>
      </c>
    </row>
    <row r="6531" spans="1:10" x14ac:dyDescent="0.2">
      <c r="A6531" s="4" t="s">
        <v>683</v>
      </c>
      <c r="B6531" s="4" t="s">
        <v>58</v>
      </c>
      <c r="C6531" s="4" t="s">
        <v>437</v>
      </c>
      <c r="D6531" s="4" t="s">
        <v>2442</v>
      </c>
      <c r="E6531" s="4" t="s">
        <v>1104</v>
      </c>
      <c r="F6531" s="4" t="s">
        <v>1104</v>
      </c>
      <c r="G6531" s="4" t="s">
        <v>826</v>
      </c>
      <c r="H6531" s="4" t="s">
        <v>63</v>
      </c>
      <c r="I6531" s="4" t="s">
        <v>68</v>
      </c>
      <c r="J6531" s="4" t="s">
        <v>128</v>
      </c>
    </row>
    <row r="6532" spans="1:10" x14ac:dyDescent="0.2">
      <c r="A6532" s="4" t="s">
        <v>683</v>
      </c>
      <c r="B6532" s="4" t="s">
        <v>37</v>
      </c>
      <c r="C6532" s="4" t="s">
        <v>438</v>
      </c>
      <c r="D6532" s="4" t="s">
        <v>3116</v>
      </c>
      <c r="E6532" s="4" t="s">
        <v>1104</v>
      </c>
      <c r="F6532" s="4" t="s">
        <v>1104</v>
      </c>
      <c r="G6532" s="4" t="s">
        <v>826</v>
      </c>
      <c r="H6532" s="4" t="s">
        <v>45</v>
      </c>
      <c r="I6532" s="4" t="s">
        <v>46</v>
      </c>
      <c r="J6532" s="4" t="s">
        <v>47</v>
      </c>
    </row>
    <row r="6533" spans="1:10" x14ac:dyDescent="0.2">
      <c r="A6533" s="4" t="s">
        <v>683</v>
      </c>
      <c r="B6533" s="4" t="s">
        <v>63</v>
      </c>
      <c r="C6533" s="4" t="s">
        <v>439</v>
      </c>
      <c r="D6533" s="4" t="s">
        <v>3117</v>
      </c>
      <c r="E6533" s="4" t="s">
        <v>1104</v>
      </c>
      <c r="F6533" s="4" t="s">
        <v>1104</v>
      </c>
      <c r="G6533" s="4" t="s">
        <v>826</v>
      </c>
      <c r="H6533" s="4" t="s">
        <v>45</v>
      </c>
      <c r="I6533" s="4" t="s">
        <v>60</v>
      </c>
      <c r="J6533" s="4" t="s">
        <v>61</v>
      </c>
    </row>
    <row r="6534" spans="1:10" x14ac:dyDescent="0.2">
      <c r="A6534" s="4" t="s">
        <v>683</v>
      </c>
      <c r="B6534" s="4" t="s">
        <v>45</v>
      </c>
      <c r="C6534" s="4" t="s">
        <v>440</v>
      </c>
      <c r="D6534" s="4" t="s">
        <v>3118</v>
      </c>
      <c r="E6534" s="4" t="s">
        <v>308</v>
      </c>
      <c r="F6534" s="4" t="s">
        <v>308</v>
      </c>
      <c r="G6534" s="4" t="s">
        <v>826</v>
      </c>
      <c r="H6534" s="4" t="s">
        <v>45</v>
      </c>
      <c r="I6534" s="4" t="s">
        <v>46</v>
      </c>
      <c r="J6534" s="4" t="s">
        <v>47</v>
      </c>
    </row>
    <row r="6535" spans="1:10" x14ac:dyDescent="0.2">
      <c r="A6535" s="4" t="s">
        <v>683</v>
      </c>
      <c r="B6535" s="4" t="s">
        <v>66</v>
      </c>
      <c r="C6535" s="4" t="s">
        <v>441</v>
      </c>
      <c r="D6535" s="4" t="s">
        <v>3119</v>
      </c>
      <c r="E6535" s="4" t="s">
        <v>1104</v>
      </c>
      <c r="F6535" s="4" t="s">
        <v>1104</v>
      </c>
      <c r="G6535" s="4" t="s">
        <v>826</v>
      </c>
      <c r="H6535" s="4" t="s">
        <v>45</v>
      </c>
      <c r="I6535" s="4" t="s">
        <v>46</v>
      </c>
      <c r="J6535" s="4" t="s">
        <v>47</v>
      </c>
    </row>
    <row r="6536" spans="1:10" x14ac:dyDescent="0.2">
      <c r="A6536" s="4" t="s">
        <v>683</v>
      </c>
      <c r="B6536" s="4" t="s">
        <v>68</v>
      </c>
      <c r="C6536" s="4" t="s">
        <v>478</v>
      </c>
      <c r="D6536" s="4" t="s">
        <v>3120</v>
      </c>
      <c r="E6536" s="4" t="s">
        <v>1104</v>
      </c>
      <c r="F6536" s="4" t="s">
        <v>1104</v>
      </c>
      <c r="G6536" s="4" t="s">
        <v>826</v>
      </c>
      <c r="H6536" s="4" t="s">
        <v>45</v>
      </c>
      <c r="I6536" s="4" t="s">
        <v>46</v>
      </c>
      <c r="J6536" s="4" t="s">
        <v>47</v>
      </c>
    </row>
    <row r="6537" spans="1:10" x14ac:dyDescent="0.2">
      <c r="A6537" s="4" t="s">
        <v>683</v>
      </c>
      <c r="B6537" s="4" t="s">
        <v>46</v>
      </c>
      <c r="C6537" s="4" t="s">
        <v>541</v>
      </c>
      <c r="D6537" s="4" t="s">
        <v>3121</v>
      </c>
      <c r="E6537" s="4" t="s">
        <v>1104</v>
      </c>
      <c r="F6537" s="4" t="s">
        <v>1104</v>
      </c>
      <c r="G6537" s="4" t="s">
        <v>826</v>
      </c>
      <c r="H6537" s="4" t="s">
        <v>45</v>
      </c>
      <c r="I6537" s="4" t="s">
        <v>60</v>
      </c>
      <c r="J6537" s="4" t="s">
        <v>61</v>
      </c>
    </row>
    <row r="6538" spans="1:10" x14ac:dyDescent="0.2">
      <c r="A6538" s="4" t="s">
        <v>683</v>
      </c>
      <c r="B6538" s="4" t="s">
        <v>71</v>
      </c>
      <c r="C6538" s="4" t="s">
        <v>542</v>
      </c>
      <c r="D6538" s="4" t="s">
        <v>3122</v>
      </c>
      <c r="E6538" s="4" t="s">
        <v>1104</v>
      </c>
      <c r="F6538" s="4" t="s">
        <v>1104</v>
      </c>
      <c r="G6538" s="4" t="s">
        <v>826</v>
      </c>
      <c r="H6538" s="4" t="s">
        <v>45</v>
      </c>
      <c r="I6538" s="4" t="s">
        <v>60</v>
      </c>
      <c r="J6538" s="4" t="s">
        <v>61</v>
      </c>
    </row>
    <row r="6539" spans="1:10" x14ac:dyDescent="0.2">
      <c r="A6539" s="4" t="s">
        <v>683</v>
      </c>
      <c r="B6539" s="4" t="s">
        <v>73</v>
      </c>
      <c r="C6539" s="4" t="s">
        <v>543</v>
      </c>
      <c r="D6539" s="4" t="s">
        <v>3123</v>
      </c>
      <c r="E6539" s="4" t="s">
        <v>1104</v>
      </c>
      <c r="F6539" s="4" t="s">
        <v>1104</v>
      </c>
      <c r="G6539" s="4" t="s">
        <v>826</v>
      </c>
      <c r="H6539" s="4" t="s">
        <v>45</v>
      </c>
      <c r="I6539" s="4" t="s">
        <v>60</v>
      </c>
      <c r="J6539" s="4" t="s">
        <v>61</v>
      </c>
    </row>
    <row r="6540" spans="1:10" x14ac:dyDescent="0.2">
      <c r="A6540" s="4" t="s">
        <v>683</v>
      </c>
      <c r="B6540" s="4" t="s">
        <v>75</v>
      </c>
      <c r="C6540" s="4" t="s">
        <v>544</v>
      </c>
      <c r="D6540" s="4" t="s">
        <v>3124</v>
      </c>
      <c r="E6540" s="4" t="s">
        <v>1104</v>
      </c>
      <c r="F6540" s="4" t="s">
        <v>1104</v>
      </c>
      <c r="G6540" s="4" t="s">
        <v>826</v>
      </c>
      <c r="H6540" s="4" t="s">
        <v>45</v>
      </c>
      <c r="I6540" s="4" t="s">
        <v>46</v>
      </c>
      <c r="J6540" s="4" t="s">
        <v>47</v>
      </c>
    </row>
    <row r="6541" spans="1:10" x14ac:dyDescent="0.2">
      <c r="A6541" s="4" t="s">
        <v>683</v>
      </c>
      <c r="B6541" s="4" t="s">
        <v>60</v>
      </c>
      <c r="C6541" s="4" t="s">
        <v>545</v>
      </c>
      <c r="D6541" s="4" t="s">
        <v>3125</v>
      </c>
      <c r="E6541" s="4" t="s">
        <v>1104</v>
      </c>
      <c r="F6541" s="4" t="s">
        <v>1104</v>
      </c>
      <c r="G6541" s="4" t="s">
        <v>826</v>
      </c>
      <c r="H6541" s="4" t="s">
        <v>45</v>
      </c>
      <c r="I6541" s="4" t="s">
        <v>60</v>
      </c>
      <c r="J6541" s="4" t="s">
        <v>61</v>
      </c>
    </row>
    <row r="6542" spans="1:10" x14ac:dyDescent="0.2">
      <c r="A6542" s="4" t="s">
        <v>683</v>
      </c>
      <c r="B6542" s="4" t="s">
        <v>78</v>
      </c>
      <c r="C6542" s="4" t="s">
        <v>546</v>
      </c>
      <c r="D6542" s="4" t="s">
        <v>3126</v>
      </c>
      <c r="E6542" s="4" t="s">
        <v>1104</v>
      </c>
      <c r="F6542" s="4" t="s">
        <v>1104</v>
      </c>
      <c r="G6542" s="4" t="s">
        <v>826</v>
      </c>
      <c r="H6542" s="4" t="s">
        <v>45</v>
      </c>
      <c r="I6542" s="4" t="s">
        <v>60</v>
      </c>
      <c r="J6542" s="4" t="s">
        <v>61</v>
      </c>
    </row>
    <row r="6543" spans="1:10" x14ac:dyDescent="0.2">
      <c r="A6543" s="4" t="s">
        <v>683</v>
      </c>
      <c r="B6543" s="4" t="s">
        <v>84</v>
      </c>
      <c r="C6543" s="4" t="s">
        <v>547</v>
      </c>
      <c r="D6543" s="4" t="s">
        <v>3127</v>
      </c>
      <c r="E6543" s="4" t="s">
        <v>1104</v>
      </c>
      <c r="F6543" s="4" t="s">
        <v>1104</v>
      </c>
      <c r="G6543" s="4" t="s">
        <v>826</v>
      </c>
      <c r="H6543" s="4" t="s">
        <v>45</v>
      </c>
      <c r="I6543" s="4" t="s">
        <v>60</v>
      </c>
      <c r="J6543" s="4" t="s">
        <v>61</v>
      </c>
    </row>
    <row r="6544" spans="1:10" x14ac:dyDescent="0.2">
      <c r="A6544" s="4" t="s">
        <v>683</v>
      </c>
      <c r="B6544" s="4" t="s">
        <v>137</v>
      </c>
      <c r="C6544" s="4" t="s">
        <v>548</v>
      </c>
      <c r="D6544" s="4" t="s">
        <v>3128</v>
      </c>
      <c r="E6544" s="4" t="s">
        <v>1104</v>
      </c>
      <c r="F6544" s="4" t="s">
        <v>1104</v>
      </c>
      <c r="G6544" s="4" t="s">
        <v>826</v>
      </c>
      <c r="H6544" s="4" t="s">
        <v>45</v>
      </c>
      <c r="I6544" s="4" t="s">
        <v>60</v>
      </c>
      <c r="J6544" s="4" t="s">
        <v>61</v>
      </c>
    </row>
    <row r="6545" spans="1:10" x14ac:dyDescent="0.2">
      <c r="A6545" s="4" t="s">
        <v>683</v>
      </c>
      <c r="B6545" s="4" t="s">
        <v>174</v>
      </c>
      <c r="C6545" s="4" t="s">
        <v>549</v>
      </c>
      <c r="D6545" s="4" t="s">
        <v>3129</v>
      </c>
      <c r="E6545" s="4" t="s">
        <v>1104</v>
      </c>
      <c r="F6545" s="4" t="s">
        <v>1104</v>
      </c>
      <c r="G6545" s="4" t="s">
        <v>826</v>
      </c>
      <c r="H6545" s="4" t="s">
        <v>45</v>
      </c>
      <c r="I6545" s="4" t="s">
        <v>60</v>
      </c>
      <c r="J6545" s="4" t="s">
        <v>61</v>
      </c>
    </row>
    <row r="6546" spans="1:10" x14ac:dyDescent="0.2">
      <c r="A6546" s="4" t="s">
        <v>683</v>
      </c>
      <c r="B6546" s="4" t="s">
        <v>114</v>
      </c>
      <c r="C6546" s="4" t="s">
        <v>550</v>
      </c>
      <c r="D6546" s="4" t="s">
        <v>3130</v>
      </c>
      <c r="E6546" s="4" t="s">
        <v>1104</v>
      </c>
      <c r="F6546" s="4" t="s">
        <v>1104</v>
      </c>
      <c r="G6546" s="4" t="s">
        <v>826</v>
      </c>
      <c r="H6546" s="4" t="s">
        <v>45</v>
      </c>
      <c r="I6546" s="4" t="s">
        <v>60</v>
      </c>
      <c r="J6546" s="4" t="s">
        <v>61</v>
      </c>
    </row>
    <row r="6547" spans="1:10" x14ac:dyDescent="0.2">
      <c r="A6547" s="4" t="s">
        <v>683</v>
      </c>
      <c r="B6547" s="4" t="s">
        <v>131</v>
      </c>
      <c r="C6547" s="4" t="s">
        <v>551</v>
      </c>
      <c r="D6547" s="4" t="s">
        <v>3131</v>
      </c>
      <c r="E6547" s="4" t="s">
        <v>1104</v>
      </c>
      <c r="F6547" s="4" t="s">
        <v>1104</v>
      </c>
      <c r="G6547" s="4" t="s">
        <v>826</v>
      </c>
      <c r="H6547" s="4" t="s">
        <v>45</v>
      </c>
      <c r="I6547" s="4" t="s">
        <v>46</v>
      </c>
      <c r="J6547" s="4" t="s">
        <v>47</v>
      </c>
    </row>
    <row r="6548" spans="1:10" x14ac:dyDescent="0.2">
      <c r="A6548" s="4" t="s">
        <v>683</v>
      </c>
      <c r="B6548" s="4" t="s">
        <v>178</v>
      </c>
      <c r="C6548" s="4" t="s">
        <v>552</v>
      </c>
      <c r="D6548" s="4" t="s">
        <v>3132</v>
      </c>
      <c r="E6548" s="4" t="s">
        <v>1104</v>
      </c>
      <c r="F6548" s="4" t="s">
        <v>1104</v>
      </c>
      <c r="G6548" s="4" t="s">
        <v>826</v>
      </c>
      <c r="H6548" s="4" t="s">
        <v>45</v>
      </c>
      <c r="I6548" s="4" t="s">
        <v>46</v>
      </c>
      <c r="J6548" s="4" t="s">
        <v>47</v>
      </c>
    </row>
    <row r="6549" spans="1:10" x14ac:dyDescent="0.2">
      <c r="A6549" s="4" t="s">
        <v>684</v>
      </c>
      <c r="B6549" s="4" t="s">
        <v>38</v>
      </c>
      <c r="C6549" s="4" t="s">
        <v>39</v>
      </c>
      <c r="D6549" s="4" t="s">
        <v>2276</v>
      </c>
      <c r="E6549" s="4" t="s">
        <v>825</v>
      </c>
      <c r="F6549" s="4" t="s">
        <v>825</v>
      </c>
      <c r="G6549" s="4" t="s">
        <v>826</v>
      </c>
      <c r="H6549" s="4" t="s">
        <v>56</v>
      </c>
      <c r="I6549" s="4" t="s">
        <v>137</v>
      </c>
      <c r="J6549" s="4" t="s">
        <v>148</v>
      </c>
    </row>
    <row r="6550" spans="1:10" x14ac:dyDescent="0.2">
      <c r="A6550" s="4" t="s">
        <v>684</v>
      </c>
      <c r="B6550" s="4" t="s">
        <v>43</v>
      </c>
      <c r="C6550" s="4" t="s">
        <v>115</v>
      </c>
      <c r="D6550" s="4" t="s">
        <v>2070</v>
      </c>
      <c r="E6550" s="4" t="s">
        <v>362</v>
      </c>
      <c r="F6550" s="4" t="s">
        <v>362</v>
      </c>
      <c r="G6550" s="4" t="s">
        <v>826</v>
      </c>
      <c r="H6550" s="4" t="s">
        <v>56</v>
      </c>
      <c r="I6550" s="4" t="s">
        <v>137</v>
      </c>
      <c r="J6550" s="4" t="s">
        <v>148</v>
      </c>
    </row>
    <row r="6551" spans="1:10" x14ac:dyDescent="0.2">
      <c r="A6551" s="4" t="s">
        <v>684</v>
      </c>
      <c r="B6551" s="4" t="s">
        <v>48</v>
      </c>
      <c r="C6551" s="4" t="s">
        <v>118</v>
      </c>
      <c r="D6551" s="4" t="s">
        <v>2277</v>
      </c>
      <c r="E6551" s="4" t="s">
        <v>362</v>
      </c>
      <c r="F6551" s="4" t="s">
        <v>362</v>
      </c>
      <c r="G6551" s="4" t="s">
        <v>826</v>
      </c>
      <c r="H6551" s="4" t="s">
        <v>56</v>
      </c>
      <c r="I6551" s="4" t="s">
        <v>137</v>
      </c>
      <c r="J6551" s="4" t="s">
        <v>148</v>
      </c>
    </row>
    <row r="6552" spans="1:10" x14ac:dyDescent="0.2">
      <c r="A6552" s="4" t="s">
        <v>684</v>
      </c>
      <c r="B6552" s="4" t="s">
        <v>50</v>
      </c>
      <c r="C6552" s="4" t="s">
        <v>119</v>
      </c>
      <c r="D6552" s="4" t="s">
        <v>2548</v>
      </c>
      <c r="E6552" s="4" t="s">
        <v>362</v>
      </c>
      <c r="F6552" s="4" t="s">
        <v>362</v>
      </c>
      <c r="G6552" s="4" t="s">
        <v>826</v>
      </c>
      <c r="H6552" s="4" t="s">
        <v>56</v>
      </c>
      <c r="I6552" s="4" t="s">
        <v>137</v>
      </c>
      <c r="J6552" s="4" t="s">
        <v>148</v>
      </c>
    </row>
    <row r="6553" spans="1:10" x14ac:dyDescent="0.2">
      <c r="A6553" s="4" t="s">
        <v>684</v>
      </c>
      <c r="B6553" s="4" t="s">
        <v>52</v>
      </c>
      <c r="C6553" s="4" t="s">
        <v>120</v>
      </c>
      <c r="D6553" s="4" t="s">
        <v>2668</v>
      </c>
      <c r="E6553" s="4" t="s">
        <v>362</v>
      </c>
      <c r="F6553" s="4" t="s">
        <v>362</v>
      </c>
      <c r="G6553" s="4" t="s">
        <v>826</v>
      </c>
      <c r="H6553" s="4" t="s">
        <v>56</v>
      </c>
      <c r="I6553" s="4" t="s">
        <v>137</v>
      </c>
      <c r="J6553" s="4" t="s">
        <v>148</v>
      </c>
    </row>
    <row r="6554" spans="1:10" x14ac:dyDescent="0.2">
      <c r="A6554" s="4" t="s">
        <v>684</v>
      </c>
      <c r="B6554" s="4" t="s">
        <v>54</v>
      </c>
      <c r="C6554" s="4" t="s">
        <v>182</v>
      </c>
      <c r="D6554" s="4" t="s">
        <v>3133</v>
      </c>
      <c r="E6554" s="4" t="s">
        <v>362</v>
      </c>
      <c r="F6554" s="4" t="s">
        <v>362</v>
      </c>
      <c r="G6554" s="4" t="s">
        <v>826</v>
      </c>
      <c r="H6554" s="4" t="s">
        <v>56</v>
      </c>
      <c r="I6554" s="4" t="s">
        <v>137</v>
      </c>
      <c r="J6554" s="4" t="s">
        <v>148</v>
      </c>
    </row>
    <row r="6555" spans="1:10" x14ac:dyDescent="0.2">
      <c r="A6555" s="4" t="s">
        <v>684</v>
      </c>
      <c r="B6555" s="4" t="s">
        <v>56</v>
      </c>
      <c r="C6555" s="4" t="s">
        <v>183</v>
      </c>
      <c r="D6555" s="4" t="s">
        <v>3134</v>
      </c>
      <c r="E6555" s="4" t="s">
        <v>362</v>
      </c>
      <c r="F6555" s="4" t="s">
        <v>362</v>
      </c>
      <c r="G6555" s="4" t="s">
        <v>826</v>
      </c>
      <c r="H6555" s="4" t="s">
        <v>56</v>
      </c>
      <c r="I6555" s="4" t="s">
        <v>45</v>
      </c>
      <c r="J6555" s="4" t="s">
        <v>140</v>
      </c>
    </row>
    <row r="6556" spans="1:10" x14ac:dyDescent="0.2">
      <c r="A6556" s="4" t="s">
        <v>684</v>
      </c>
      <c r="B6556" s="4" t="s">
        <v>58</v>
      </c>
      <c r="C6556" s="4" t="s">
        <v>184</v>
      </c>
      <c r="D6556" s="4" t="s">
        <v>3135</v>
      </c>
      <c r="E6556" s="4" t="s">
        <v>362</v>
      </c>
      <c r="F6556" s="4" t="s">
        <v>362</v>
      </c>
      <c r="G6556" s="4" t="s">
        <v>826</v>
      </c>
      <c r="H6556" s="4" t="s">
        <v>56</v>
      </c>
      <c r="I6556" s="4" t="s">
        <v>45</v>
      </c>
      <c r="J6556" s="4" t="s">
        <v>140</v>
      </c>
    </row>
    <row r="6557" spans="1:10" x14ac:dyDescent="0.2">
      <c r="A6557" s="4" t="s">
        <v>684</v>
      </c>
      <c r="B6557" s="4" t="s">
        <v>37</v>
      </c>
      <c r="C6557" s="4" t="s">
        <v>185</v>
      </c>
      <c r="D6557" s="4" t="s">
        <v>3136</v>
      </c>
      <c r="E6557" s="4" t="s">
        <v>362</v>
      </c>
      <c r="F6557" s="4" t="s">
        <v>362</v>
      </c>
      <c r="G6557" s="4" t="s">
        <v>826</v>
      </c>
      <c r="H6557" s="4" t="s">
        <v>56</v>
      </c>
      <c r="I6557" s="4" t="s">
        <v>45</v>
      </c>
      <c r="J6557" s="4" t="s">
        <v>140</v>
      </c>
    </row>
    <row r="6558" spans="1:10" x14ac:dyDescent="0.2">
      <c r="A6558" s="4" t="s">
        <v>684</v>
      </c>
      <c r="B6558" s="4" t="s">
        <v>63</v>
      </c>
      <c r="C6558" s="4" t="s">
        <v>186</v>
      </c>
      <c r="D6558" s="4" t="s">
        <v>3137</v>
      </c>
      <c r="E6558" s="4" t="s">
        <v>362</v>
      </c>
      <c r="F6558" s="4" t="s">
        <v>362</v>
      </c>
      <c r="G6558" s="4" t="s">
        <v>826</v>
      </c>
      <c r="H6558" s="4" t="s">
        <v>56</v>
      </c>
      <c r="I6558" s="4" t="s">
        <v>137</v>
      </c>
      <c r="J6558" s="4" t="s">
        <v>148</v>
      </c>
    </row>
    <row r="6559" spans="1:10" x14ac:dyDescent="0.2">
      <c r="A6559" s="4" t="s">
        <v>684</v>
      </c>
      <c r="B6559" s="4" t="s">
        <v>45</v>
      </c>
      <c r="C6559" s="4" t="s">
        <v>187</v>
      </c>
      <c r="D6559" s="4" t="s">
        <v>3138</v>
      </c>
      <c r="E6559" s="4" t="s">
        <v>362</v>
      </c>
      <c r="F6559" s="4" t="s">
        <v>362</v>
      </c>
      <c r="G6559" s="4" t="s">
        <v>826</v>
      </c>
      <c r="H6559" s="4" t="s">
        <v>56</v>
      </c>
      <c r="I6559" s="4" t="s">
        <v>45</v>
      </c>
      <c r="J6559" s="4" t="s">
        <v>140</v>
      </c>
    </row>
    <row r="6560" spans="1:10" x14ac:dyDescent="0.2">
      <c r="A6560" s="4" t="s">
        <v>684</v>
      </c>
      <c r="B6560" s="4" t="s">
        <v>66</v>
      </c>
      <c r="C6560" s="4" t="s">
        <v>188</v>
      </c>
      <c r="D6560" s="4" t="s">
        <v>3139</v>
      </c>
      <c r="E6560" s="4" t="s">
        <v>362</v>
      </c>
      <c r="F6560" s="4" t="s">
        <v>362</v>
      </c>
      <c r="G6560" s="4" t="s">
        <v>826</v>
      </c>
      <c r="H6560" s="4" t="s">
        <v>56</v>
      </c>
      <c r="I6560" s="4" t="s">
        <v>45</v>
      </c>
      <c r="J6560" s="4" t="s">
        <v>140</v>
      </c>
    </row>
    <row r="6561" spans="1:10" x14ac:dyDescent="0.2">
      <c r="A6561" s="4" t="s">
        <v>684</v>
      </c>
      <c r="B6561" s="4" t="s">
        <v>68</v>
      </c>
      <c r="C6561" s="4" t="s">
        <v>189</v>
      </c>
      <c r="D6561" s="4" t="s">
        <v>3140</v>
      </c>
      <c r="E6561" s="4" t="s">
        <v>362</v>
      </c>
      <c r="F6561" s="4" t="s">
        <v>362</v>
      </c>
      <c r="G6561" s="4" t="s">
        <v>826</v>
      </c>
      <c r="H6561" s="4" t="s">
        <v>56</v>
      </c>
      <c r="I6561" s="4" t="s">
        <v>45</v>
      </c>
      <c r="J6561" s="4" t="s">
        <v>140</v>
      </c>
    </row>
    <row r="6562" spans="1:10" x14ac:dyDescent="0.2">
      <c r="A6562" s="4" t="s">
        <v>684</v>
      </c>
      <c r="B6562" s="4" t="s">
        <v>46</v>
      </c>
      <c r="C6562" s="4" t="s">
        <v>190</v>
      </c>
      <c r="D6562" s="4" t="s">
        <v>3141</v>
      </c>
      <c r="E6562" s="4" t="s">
        <v>362</v>
      </c>
      <c r="F6562" s="4" t="s">
        <v>362</v>
      </c>
      <c r="G6562" s="4" t="s">
        <v>826</v>
      </c>
      <c r="H6562" s="4" t="s">
        <v>56</v>
      </c>
      <c r="I6562" s="4" t="s">
        <v>137</v>
      </c>
      <c r="J6562" s="4" t="s">
        <v>148</v>
      </c>
    </row>
    <row r="6563" spans="1:10" x14ac:dyDescent="0.2">
      <c r="A6563" s="4" t="s">
        <v>684</v>
      </c>
      <c r="B6563" s="4" t="s">
        <v>71</v>
      </c>
      <c r="C6563" s="4" t="s">
        <v>191</v>
      </c>
      <c r="D6563" s="4" t="s">
        <v>3142</v>
      </c>
      <c r="E6563" s="4" t="s">
        <v>362</v>
      </c>
      <c r="F6563" s="4" t="s">
        <v>362</v>
      </c>
      <c r="G6563" s="4" t="s">
        <v>826</v>
      </c>
      <c r="H6563" s="4" t="s">
        <v>54</v>
      </c>
      <c r="I6563" s="4" t="s">
        <v>56</v>
      </c>
      <c r="J6563" s="4" t="s">
        <v>426</v>
      </c>
    </row>
    <row r="6564" spans="1:10" x14ac:dyDescent="0.2">
      <c r="A6564" s="4" t="s">
        <v>684</v>
      </c>
      <c r="B6564" s="4" t="s">
        <v>73</v>
      </c>
      <c r="C6564" s="4" t="s">
        <v>192</v>
      </c>
      <c r="D6564" s="4" t="s">
        <v>3143</v>
      </c>
      <c r="E6564" s="4" t="s">
        <v>362</v>
      </c>
      <c r="F6564" s="4" t="s">
        <v>362</v>
      </c>
      <c r="G6564" s="4" t="s">
        <v>826</v>
      </c>
      <c r="H6564" s="4" t="s">
        <v>54</v>
      </c>
      <c r="I6564" s="4" t="s">
        <v>56</v>
      </c>
      <c r="J6564" s="4" t="s">
        <v>426</v>
      </c>
    </row>
    <row r="6565" spans="1:10" x14ac:dyDescent="0.2">
      <c r="A6565" s="4" t="s">
        <v>685</v>
      </c>
      <c r="B6565" s="4" t="s">
        <v>38</v>
      </c>
      <c r="C6565" s="4" t="s">
        <v>39</v>
      </c>
      <c r="D6565" s="4" t="s">
        <v>2309</v>
      </c>
      <c r="E6565" s="4" t="s">
        <v>1301</v>
      </c>
      <c r="F6565" s="4" t="s">
        <v>1301</v>
      </c>
      <c r="G6565" s="4" t="s">
        <v>826</v>
      </c>
      <c r="H6565" s="4" t="s">
        <v>56</v>
      </c>
      <c r="I6565" s="4" t="s">
        <v>45</v>
      </c>
      <c r="J6565" s="4" t="s">
        <v>140</v>
      </c>
    </row>
    <row r="6566" spans="1:10" x14ac:dyDescent="0.2">
      <c r="A6566" s="4" t="s">
        <v>685</v>
      </c>
      <c r="B6566" s="4" t="s">
        <v>43</v>
      </c>
      <c r="C6566" s="4" t="s">
        <v>115</v>
      </c>
      <c r="D6566" s="4" t="s">
        <v>2310</v>
      </c>
      <c r="E6566" s="4" t="s">
        <v>336</v>
      </c>
      <c r="F6566" s="4" t="s">
        <v>336</v>
      </c>
      <c r="G6566" s="4" t="s">
        <v>826</v>
      </c>
      <c r="H6566" s="4" t="s">
        <v>56</v>
      </c>
      <c r="I6566" s="4" t="s">
        <v>45</v>
      </c>
      <c r="J6566" s="4" t="s">
        <v>140</v>
      </c>
    </row>
    <row r="6567" spans="1:10" x14ac:dyDescent="0.2">
      <c r="A6567" s="4" t="s">
        <v>685</v>
      </c>
      <c r="B6567" s="4" t="s">
        <v>48</v>
      </c>
      <c r="C6567" s="4" t="s">
        <v>118</v>
      </c>
      <c r="D6567" s="4" t="s">
        <v>2310</v>
      </c>
      <c r="E6567" s="4" t="s">
        <v>336</v>
      </c>
      <c r="F6567" s="4" t="s">
        <v>336</v>
      </c>
      <c r="G6567" s="4" t="s">
        <v>826</v>
      </c>
      <c r="H6567" s="4" t="s">
        <v>56</v>
      </c>
      <c r="I6567" s="4" t="s">
        <v>45</v>
      </c>
      <c r="J6567" s="4" t="s">
        <v>140</v>
      </c>
    </row>
    <row r="6568" spans="1:10" x14ac:dyDescent="0.2">
      <c r="A6568" s="4" t="s">
        <v>685</v>
      </c>
      <c r="B6568" s="4" t="s">
        <v>50</v>
      </c>
      <c r="C6568" s="4" t="s">
        <v>119</v>
      </c>
      <c r="D6568" s="4" t="s">
        <v>2318</v>
      </c>
      <c r="E6568" s="4" t="s">
        <v>337</v>
      </c>
      <c r="F6568" s="4" t="s">
        <v>337</v>
      </c>
      <c r="G6568" s="4" t="s">
        <v>826</v>
      </c>
      <c r="H6568" s="4" t="s">
        <v>56</v>
      </c>
      <c r="I6568" s="4" t="s">
        <v>45</v>
      </c>
      <c r="J6568" s="4" t="s">
        <v>140</v>
      </c>
    </row>
    <row r="6569" spans="1:10" x14ac:dyDescent="0.2">
      <c r="A6569" s="4" t="s">
        <v>685</v>
      </c>
      <c r="B6569" s="4" t="s">
        <v>52</v>
      </c>
      <c r="C6569" s="4" t="s">
        <v>120</v>
      </c>
      <c r="D6569" s="4" t="s">
        <v>2311</v>
      </c>
      <c r="E6569" s="4" t="s">
        <v>3144</v>
      </c>
      <c r="F6569" s="4" t="s">
        <v>3144</v>
      </c>
      <c r="G6569" s="4" t="s">
        <v>826</v>
      </c>
      <c r="H6569" s="4" t="s">
        <v>56</v>
      </c>
      <c r="I6569" s="4" t="s">
        <v>45</v>
      </c>
      <c r="J6569" s="4" t="s">
        <v>140</v>
      </c>
    </row>
    <row r="6570" spans="1:10" x14ac:dyDescent="0.2">
      <c r="A6570" s="4" t="s">
        <v>685</v>
      </c>
      <c r="B6570" s="4" t="s">
        <v>54</v>
      </c>
      <c r="C6570" s="4" t="s">
        <v>182</v>
      </c>
      <c r="D6570" s="4" t="s">
        <v>2246</v>
      </c>
      <c r="E6570" s="4" t="s">
        <v>3144</v>
      </c>
      <c r="F6570" s="4" t="s">
        <v>3144</v>
      </c>
      <c r="G6570" s="4" t="s">
        <v>826</v>
      </c>
      <c r="H6570" s="4" t="s">
        <v>56</v>
      </c>
      <c r="I6570" s="4" t="s">
        <v>45</v>
      </c>
      <c r="J6570" s="4" t="s">
        <v>140</v>
      </c>
    </row>
    <row r="6571" spans="1:10" x14ac:dyDescent="0.2">
      <c r="A6571" s="4" t="s">
        <v>685</v>
      </c>
      <c r="B6571" s="4" t="s">
        <v>56</v>
      </c>
      <c r="C6571" s="4" t="s">
        <v>183</v>
      </c>
      <c r="D6571" s="4" t="s">
        <v>2425</v>
      </c>
      <c r="E6571" s="4" t="s">
        <v>3144</v>
      </c>
      <c r="F6571" s="4" t="s">
        <v>3144</v>
      </c>
      <c r="G6571" s="4" t="s">
        <v>826</v>
      </c>
      <c r="H6571" s="4" t="s">
        <v>56</v>
      </c>
      <c r="I6571" s="4" t="s">
        <v>45</v>
      </c>
      <c r="J6571" s="4" t="s">
        <v>140</v>
      </c>
    </row>
    <row r="6572" spans="1:10" x14ac:dyDescent="0.2">
      <c r="A6572" s="4" t="s">
        <v>685</v>
      </c>
      <c r="B6572" s="4" t="s">
        <v>58</v>
      </c>
      <c r="C6572" s="4" t="s">
        <v>184</v>
      </c>
      <c r="D6572" s="4" t="s">
        <v>2227</v>
      </c>
      <c r="E6572" s="4" t="s">
        <v>3144</v>
      </c>
      <c r="F6572" s="4" t="s">
        <v>3144</v>
      </c>
      <c r="G6572" s="4" t="s">
        <v>826</v>
      </c>
      <c r="H6572" s="4" t="s">
        <v>56</v>
      </c>
      <c r="I6572" s="4" t="s">
        <v>45</v>
      </c>
      <c r="J6572" s="4" t="s">
        <v>140</v>
      </c>
    </row>
    <row r="6573" spans="1:10" x14ac:dyDescent="0.2">
      <c r="A6573" s="4" t="s">
        <v>685</v>
      </c>
      <c r="B6573" s="4" t="s">
        <v>37</v>
      </c>
      <c r="C6573" s="4" t="s">
        <v>185</v>
      </c>
      <c r="D6573" s="4" t="s">
        <v>2167</v>
      </c>
      <c r="E6573" s="4" t="s">
        <v>3144</v>
      </c>
      <c r="F6573" s="4" t="s">
        <v>3144</v>
      </c>
      <c r="G6573" s="4" t="s">
        <v>826</v>
      </c>
      <c r="H6573" s="4" t="s">
        <v>56</v>
      </c>
      <c r="I6573" s="4" t="s">
        <v>45</v>
      </c>
      <c r="J6573" s="4" t="s">
        <v>140</v>
      </c>
    </row>
    <row r="6574" spans="1:10" x14ac:dyDescent="0.2">
      <c r="A6574" s="4" t="s">
        <v>685</v>
      </c>
      <c r="B6574" s="4" t="s">
        <v>63</v>
      </c>
      <c r="C6574" s="4" t="s">
        <v>186</v>
      </c>
      <c r="D6574" s="4" t="s">
        <v>2379</v>
      </c>
      <c r="E6574" s="4" t="s">
        <v>3144</v>
      </c>
      <c r="F6574" s="4" t="s">
        <v>3144</v>
      </c>
      <c r="G6574" s="4" t="s">
        <v>826</v>
      </c>
      <c r="H6574" s="4" t="s">
        <v>56</v>
      </c>
      <c r="I6574" s="4" t="s">
        <v>45</v>
      </c>
      <c r="J6574" s="4" t="s">
        <v>140</v>
      </c>
    </row>
    <row r="6575" spans="1:10" x14ac:dyDescent="0.2">
      <c r="A6575" s="4" t="s">
        <v>685</v>
      </c>
      <c r="B6575" s="4" t="s">
        <v>45</v>
      </c>
      <c r="C6575" s="4" t="s">
        <v>187</v>
      </c>
      <c r="D6575" s="4" t="s">
        <v>2229</v>
      </c>
      <c r="E6575" s="4" t="s">
        <v>3144</v>
      </c>
      <c r="F6575" s="4" t="s">
        <v>3144</v>
      </c>
      <c r="G6575" s="4" t="s">
        <v>826</v>
      </c>
      <c r="H6575" s="4" t="s">
        <v>56</v>
      </c>
      <c r="I6575" s="4" t="s">
        <v>45</v>
      </c>
      <c r="J6575" s="4" t="s">
        <v>140</v>
      </c>
    </row>
    <row r="6576" spans="1:10" x14ac:dyDescent="0.2">
      <c r="A6576" s="4" t="s">
        <v>685</v>
      </c>
      <c r="B6576" s="4" t="s">
        <v>66</v>
      </c>
      <c r="C6576" s="4" t="s">
        <v>188</v>
      </c>
      <c r="D6576" s="4" t="s">
        <v>2327</v>
      </c>
      <c r="E6576" s="4" t="s">
        <v>3144</v>
      </c>
      <c r="F6576" s="4" t="s">
        <v>3144</v>
      </c>
      <c r="G6576" s="4" t="s">
        <v>826</v>
      </c>
      <c r="H6576" s="4" t="s">
        <v>56</v>
      </c>
      <c r="I6576" s="4" t="s">
        <v>45</v>
      </c>
      <c r="J6576" s="4" t="s">
        <v>140</v>
      </c>
    </row>
    <row r="6577" spans="1:10" x14ac:dyDescent="0.2">
      <c r="A6577" s="4" t="s">
        <v>685</v>
      </c>
      <c r="B6577" s="4" t="s">
        <v>68</v>
      </c>
      <c r="C6577" s="4" t="s">
        <v>189</v>
      </c>
      <c r="D6577" s="4" t="s">
        <v>2584</v>
      </c>
      <c r="E6577" s="4" t="s">
        <v>3144</v>
      </c>
      <c r="F6577" s="4" t="s">
        <v>3144</v>
      </c>
      <c r="G6577" s="4" t="s">
        <v>826</v>
      </c>
      <c r="H6577" s="4" t="s">
        <v>56</v>
      </c>
      <c r="I6577" s="4" t="s">
        <v>45</v>
      </c>
      <c r="J6577" s="4" t="s">
        <v>140</v>
      </c>
    </row>
    <row r="6578" spans="1:10" x14ac:dyDescent="0.2">
      <c r="A6578" s="4" t="s">
        <v>685</v>
      </c>
      <c r="B6578" s="4" t="s">
        <v>46</v>
      </c>
      <c r="C6578" s="4" t="s">
        <v>190</v>
      </c>
      <c r="D6578" s="4" t="s">
        <v>3145</v>
      </c>
      <c r="E6578" s="4" t="s">
        <v>3144</v>
      </c>
      <c r="F6578" s="4" t="s">
        <v>3144</v>
      </c>
      <c r="G6578" s="4" t="s">
        <v>826</v>
      </c>
      <c r="H6578" s="4" t="s">
        <v>56</v>
      </c>
      <c r="I6578" s="4" t="s">
        <v>137</v>
      </c>
      <c r="J6578" s="4" t="s">
        <v>148</v>
      </c>
    </row>
    <row r="6579" spans="1:10" x14ac:dyDescent="0.2">
      <c r="A6579" s="4" t="s">
        <v>685</v>
      </c>
      <c r="B6579" s="4" t="s">
        <v>71</v>
      </c>
      <c r="C6579" s="4" t="s">
        <v>191</v>
      </c>
      <c r="D6579" s="4" t="s">
        <v>3146</v>
      </c>
      <c r="E6579" s="4" t="s">
        <v>337</v>
      </c>
      <c r="F6579" s="4" t="s">
        <v>337</v>
      </c>
      <c r="G6579" s="4" t="s">
        <v>826</v>
      </c>
      <c r="H6579" s="4" t="s">
        <v>56</v>
      </c>
      <c r="I6579" s="4" t="s">
        <v>45</v>
      </c>
      <c r="J6579" s="4" t="s">
        <v>140</v>
      </c>
    </row>
    <row r="6580" spans="1:10" x14ac:dyDescent="0.2">
      <c r="A6580" s="4" t="s">
        <v>685</v>
      </c>
      <c r="B6580" s="4" t="s">
        <v>73</v>
      </c>
      <c r="C6580" s="4" t="s">
        <v>192</v>
      </c>
      <c r="D6580" s="4" t="s">
        <v>3147</v>
      </c>
      <c r="E6580" s="4" t="s">
        <v>3148</v>
      </c>
      <c r="F6580" s="4" t="s">
        <v>3148</v>
      </c>
      <c r="G6580" s="4" t="s">
        <v>826</v>
      </c>
      <c r="H6580" s="4" t="s">
        <v>56</v>
      </c>
      <c r="I6580" s="4" t="s">
        <v>45</v>
      </c>
      <c r="J6580" s="4" t="s">
        <v>140</v>
      </c>
    </row>
    <row r="6581" spans="1:10" x14ac:dyDescent="0.2">
      <c r="A6581" s="4" t="s">
        <v>686</v>
      </c>
      <c r="B6581" s="4" t="s">
        <v>38</v>
      </c>
      <c r="C6581" s="4" t="s">
        <v>39</v>
      </c>
      <c r="D6581" s="4" t="s">
        <v>2545</v>
      </c>
      <c r="E6581" s="4" t="s">
        <v>3149</v>
      </c>
      <c r="F6581" s="4" t="s">
        <v>3149</v>
      </c>
      <c r="G6581" s="4" t="s">
        <v>826</v>
      </c>
      <c r="H6581" s="4" t="s">
        <v>56</v>
      </c>
      <c r="I6581" s="4" t="s">
        <v>45</v>
      </c>
      <c r="J6581" s="4" t="s">
        <v>140</v>
      </c>
    </row>
    <row r="6582" spans="1:10" x14ac:dyDescent="0.2">
      <c r="A6582" s="4" t="s">
        <v>686</v>
      </c>
      <c r="B6582" s="4" t="s">
        <v>43</v>
      </c>
      <c r="C6582" s="4" t="s">
        <v>431</v>
      </c>
      <c r="D6582" s="4" t="s">
        <v>2164</v>
      </c>
      <c r="E6582" s="4" t="s">
        <v>634</v>
      </c>
      <c r="F6582" s="4" t="s">
        <v>634</v>
      </c>
      <c r="G6582" s="4" t="s">
        <v>826</v>
      </c>
      <c r="H6582" s="4" t="s">
        <v>56</v>
      </c>
      <c r="I6582" s="4" t="s">
        <v>45</v>
      </c>
      <c r="J6582" s="4" t="s">
        <v>140</v>
      </c>
    </row>
    <row r="6583" spans="1:10" x14ac:dyDescent="0.2">
      <c r="A6583" s="4" t="s">
        <v>686</v>
      </c>
      <c r="B6583" s="4" t="s">
        <v>48</v>
      </c>
      <c r="C6583" s="4" t="s">
        <v>432</v>
      </c>
      <c r="D6583" s="4" t="s">
        <v>2723</v>
      </c>
      <c r="E6583" s="4" t="s">
        <v>634</v>
      </c>
      <c r="F6583" s="4" t="s">
        <v>634</v>
      </c>
      <c r="G6583" s="4" t="s">
        <v>826</v>
      </c>
      <c r="H6583" s="4" t="s">
        <v>56</v>
      </c>
      <c r="I6583" s="4" t="s">
        <v>45</v>
      </c>
      <c r="J6583" s="4" t="s">
        <v>140</v>
      </c>
    </row>
    <row r="6584" spans="1:10" x14ac:dyDescent="0.2">
      <c r="A6584" s="4" t="s">
        <v>686</v>
      </c>
      <c r="B6584" s="4" t="s">
        <v>50</v>
      </c>
      <c r="C6584" s="4" t="s">
        <v>433</v>
      </c>
      <c r="D6584" s="4" t="s">
        <v>2165</v>
      </c>
      <c r="E6584" s="4" t="s">
        <v>634</v>
      </c>
      <c r="F6584" s="4" t="s">
        <v>634</v>
      </c>
      <c r="G6584" s="4" t="s">
        <v>826</v>
      </c>
      <c r="H6584" s="4" t="s">
        <v>56</v>
      </c>
      <c r="I6584" s="4" t="s">
        <v>45</v>
      </c>
      <c r="J6584" s="4" t="s">
        <v>140</v>
      </c>
    </row>
    <row r="6585" spans="1:10" x14ac:dyDescent="0.2">
      <c r="A6585" s="4" t="s">
        <v>686</v>
      </c>
      <c r="B6585" s="4" t="s">
        <v>52</v>
      </c>
      <c r="C6585" s="4" t="s">
        <v>434</v>
      </c>
      <c r="D6585" s="4" t="s">
        <v>2166</v>
      </c>
      <c r="E6585" s="4" t="s">
        <v>634</v>
      </c>
      <c r="F6585" s="4" t="s">
        <v>634</v>
      </c>
      <c r="G6585" s="4" t="s">
        <v>826</v>
      </c>
      <c r="H6585" s="4" t="s">
        <v>56</v>
      </c>
      <c r="I6585" s="4" t="s">
        <v>45</v>
      </c>
      <c r="J6585" s="4" t="s">
        <v>140</v>
      </c>
    </row>
    <row r="6586" spans="1:10" x14ac:dyDescent="0.2">
      <c r="A6586" s="4" t="s">
        <v>686</v>
      </c>
      <c r="B6586" s="4" t="s">
        <v>54</v>
      </c>
      <c r="C6586" s="4" t="s">
        <v>435</v>
      </c>
      <c r="D6586" s="4" t="s">
        <v>2167</v>
      </c>
      <c r="E6586" s="4" t="s">
        <v>634</v>
      </c>
      <c r="F6586" s="4" t="s">
        <v>634</v>
      </c>
      <c r="G6586" s="4" t="s">
        <v>826</v>
      </c>
      <c r="H6586" s="4" t="s">
        <v>56</v>
      </c>
      <c r="I6586" s="4" t="s">
        <v>45</v>
      </c>
      <c r="J6586" s="4" t="s">
        <v>140</v>
      </c>
    </row>
    <row r="6587" spans="1:10" x14ac:dyDescent="0.2">
      <c r="A6587" s="4" t="s">
        <v>686</v>
      </c>
      <c r="B6587" s="4" t="s">
        <v>56</v>
      </c>
      <c r="C6587" s="4" t="s">
        <v>436</v>
      </c>
      <c r="D6587" s="4" t="s">
        <v>2373</v>
      </c>
      <c r="E6587" s="4" t="s">
        <v>634</v>
      </c>
      <c r="F6587" s="4" t="s">
        <v>634</v>
      </c>
      <c r="G6587" s="4" t="s">
        <v>826</v>
      </c>
      <c r="H6587" s="4" t="s">
        <v>56</v>
      </c>
      <c r="I6587" s="4" t="s">
        <v>45</v>
      </c>
      <c r="J6587" s="4" t="s">
        <v>140</v>
      </c>
    </row>
    <row r="6588" spans="1:10" x14ac:dyDescent="0.2">
      <c r="A6588" s="4" t="s">
        <v>686</v>
      </c>
      <c r="B6588" s="4" t="s">
        <v>58</v>
      </c>
      <c r="C6588" s="4" t="s">
        <v>437</v>
      </c>
      <c r="D6588" s="4" t="s">
        <v>2169</v>
      </c>
      <c r="E6588" s="4" t="s">
        <v>634</v>
      </c>
      <c r="F6588" s="4" t="s">
        <v>634</v>
      </c>
      <c r="G6588" s="4" t="s">
        <v>826</v>
      </c>
      <c r="H6588" s="4" t="s">
        <v>56</v>
      </c>
      <c r="I6588" s="4" t="s">
        <v>45</v>
      </c>
      <c r="J6588" s="4" t="s">
        <v>140</v>
      </c>
    </row>
    <row r="6589" spans="1:10" x14ac:dyDescent="0.2">
      <c r="A6589" s="4" t="s">
        <v>686</v>
      </c>
      <c r="B6589" s="4" t="s">
        <v>37</v>
      </c>
      <c r="C6589" s="4" t="s">
        <v>438</v>
      </c>
      <c r="D6589" s="4" t="s">
        <v>2363</v>
      </c>
      <c r="E6589" s="4" t="s">
        <v>634</v>
      </c>
      <c r="F6589" s="4" t="s">
        <v>634</v>
      </c>
      <c r="G6589" s="4" t="s">
        <v>826</v>
      </c>
      <c r="H6589" s="4" t="s">
        <v>56</v>
      </c>
      <c r="I6589" s="4" t="s">
        <v>45</v>
      </c>
      <c r="J6589" s="4" t="s">
        <v>140</v>
      </c>
    </row>
    <row r="6590" spans="1:10" x14ac:dyDescent="0.2">
      <c r="A6590" s="4" t="s">
        <v>686</v>
      </c>
      <c r="B6590" s="4" t="s">
        <v>63</v>
      </c>
      <c r="C6590" s="4" t="s">
        <v>439</v>
      </c>
      <c r="D6590" s="4" t="s">
        <v>1034</v>
      </c>
      <c r="E6590" s="4" t="s">
        <v>3150</v>
      </c>
      <c r="F6590" s="4" t="s">
        <v>3150</v>
      </c>
      <c r="G6590" s="4" t="s">
        <v>826</v>
      </c>
      <c r="H6590" s="4" t="s">
        <v>56</v>
      </c>
      <c r="I6590" s="4" t="s">
        <v>45</v>
      </c>
      <c r="J6590" s="4" t="s">
        <v>140</v>
      </c>
    </row>
    <row r="6591" spans="1:10" x14ac:dyDescent="0.2">
      <c r="A6591" s="4" t="s">
        <v>686</v>
      </c>
      <c r="B6591" s="4" t="s">
        <v>45</v>
      </c>
      <c r="C6591" s="4" t="s">
        <v>440</v>
      </c>
      <c r="D6591" s="4" t="s">
        <v>3151</v>
      </c>
      <c r="E6591" s="4" t="s">
        <v>3150</v>
      </c>
      <c r="F6591" s="4" t="s">
        <v>3150</v>
      </c>
      <c r="G6591" s="4" t="s">
        <v>826</v>
      </c>
      <c r="H6591" s="4" t="s">
        <v>56</v>
      </c>
      <c r="I6591" s="4" t="s">
        <v>45</v>
      </c>
      <c r="J6591" s="4" t="s">
        <v>140</v>
      </c>
    </row>
    <row r="6592" spans="1:10" x14ac:dyDescent="0.2">
      <c r="A6592" s="4" t="s">
        <v>686</v>
      </c>
      <c r="B6592" s="4" t="s">
        <v>66</v>
      </c>
      <c r="C6592" s="4" t="s">
        <v>441</v>
      </c>
      <c r="D6592" s="4" t="s">
        <v>3152</v>
      </c>
      <c r="E6592" s="4" t="s">
        <v>3150</v>
      </c>
      <c r="F6592" s="4" t="s">
        <v>3150</v>
      </c>
      <c r="G6592" s="4" t="s">
        <v>826</v>
      </c>
      <c r="H6592" s="4" t="s">
        <v>56</v>
      </c>
      <c r="I6592" s="4" t="s">
        <v>137</v>
      </c>
      <c r="J6592" s="4" t="s">
        <v>148</v>
      </c>
    </row>
    <row r="6593" spans="1:10" x14ac:dyDescent="0.2">
      <c r="A6593" s="4" t="s">
        <v>686</v>
      </c>
      <c r="B6593" s="4" t="s">
        <v>68</v>
      </c>
      <c r="C6593" s="4" t="s">
        <v>478</v>
      </c>
      <c r="D6593" s="4" t="s">
        <v>3153</v>
      </c>
      <c r="E6593" s="4" t="s">
        <v>3150</v>
      </c>
      <c r="F6593" s="4" t="s">
        <v>3150</v>
      </c>
      <c r="G6593" s="4" t="s">
        <v>826</v>
      </c>
      <c r="H6593" s="4" t="s">
        <v>56</v>
      </c>
      <c r="I6593" s="4" t="s">
        <v>45</v>
      </c>
      <c r="J6593" s="4" t="s">
        <v>140</v>
      </c>
    </row>
    <row r="6594" spans="1:10" x14ac:dyDescent="0.2">
      <c r="A6594" s="4" t="s">
        <v>686</v>
      </c>
      <c r="B6594" s="4" t="s">
        <v>46</v>
      </c>
      <c r="C6594" s="4" t="s">
        <v>541</v>
      </c>
      <c r="D6594" s="4" t="s">
        <v>3154</v>
      </c>
      <c r="E6594" s="4" t="s">
        <v>635</v>
      </c>
      <c r="F6594" s="4" t="s">
        <v>635</v>
      </c>
      <c r="G6594" s="4" t="s">
        <v>826</v>
      </c>
      <c r="H6594" s="4" t="s">
        <v>56</v>
      </c>
      <c r="I6594" s="4" t="s">
        <v>45</v>
      </c>
      <c r="J6594" s="4" t="s">
        <v>140</v>
      </c>
    </row>
    <row r="6595" spans="1:10" x14ac:dyDescent="0.2">
      <c r="A6595" s="4" t="s">
        <v>686</v>
      </c>
      <c r="B6595" s="4" t="s">
        <v>71</v>
      </c>
      <c r="C6595" s="4" t="s">
        <v>542</v>
      </c>
      <c r="D6595" s="4" t="s">
        <v>3155</v>
      </c>
      <c r="E6595" s="4" t="s">
        <v>3150</v>
      </c>
      <c r="F6595" s="4" t="s">
        <v>3150</v>
      </c>
      <c r="G6595" s="4" t="s">
        <v>826</v>
      </c>
      <c r="H6595" s="4" t="s">
        <v>56</v>
      </c>
      <c r="I6595" s="4" t="s">
        <v>45</v>
      </c>
      <c r="J6595" s="4" t="s">
        <v>140</v>
      </c>
    </row>
    <row r="6596" spans="1:10" x14ac:dyDescent="0.2">
      <c r="A6596" s="4" t="s">
        <v>686</v>
      </c>
      <c r="B6596" s="4" t="s">
        <v>73</v>
      </c>
      <c r="C6596" s="4" t="s">
        <v>543</v>
      </c>
      <c r="D6596" s="4" t="s">
        <v>3156</v>
      </c>
      <c r="E6596" s="4" t="s">
        <v>635</v>
      </c>
      <c r="F6596" s="4" t="s">
        <v>635</v>
      </c>
      <c r="G6596" s="4" t="s">
        <v>826</v>
      </c>
      <c r="H6596" s="4" t="s">
        <v>56</v>
      </c>
      <c r="I6596" s="4" t="s">
        <v>137</v>
      </c>
      <c r="J6596" s="4" t="s">
        <v>148</v>
      </c>
    </row>
    <row r="6597" spans="1:10" x14ac:dyDescent="0.2">
      <c r="A6597" s="4" t="s">
        <v>686</v>
      </c>
      <c r="B6597" s="4" t="s">
        <v>75</v>
      </c>
      <c r="C6597" s="4" t="s">
        <v>544</v>
      </c>
      <c r="D6597" s="4" t="s">
        <v>3157</v>
      </c>
      <c r="E6597" s="4" t="s">
        <v>635</v>
      </c>
      <c r="F6597" s="4" t="s">
        <v>635</v>
      </c>
      <c r="G6597" s="4" t="s">
        <v>826</v>
      </c>
      <c r="H6597" s="4" t="s">
        <v>56</v>
      </c>
      <c r="I6597" s="4" t="s">
        <v>137</v>
      </c>
      <c r="J6597" s="4" t="s">
        <v>148</v>
      </c>
    </row>
    <row r="6598" spans="1:10" x14ac:dyDescent="0.2">
      <c r="A6598" s="4" t="s">
        <v>686</v>
      </c>
      <c r="B6598" s="4" t="s">
        <v>60</v>
      </c>
      <c r="C6598" s="4" t="s">
        <v>545</v>
      </c>
      <c r="D6598" s="4" t="s">
        <v>3158</v>
      </c>
      <c r="E6598" s="4" t="s">
        <v>3150</v>
      </c>
      <c r="F6598" s="4" t="s">
        <v>3150</v>
      </c>
      <c r="G6598" s="4" t="s">
        <v>826</v>
      </c>
      <c r="H6598" s="4" t="s">
        <v>56</v>
      </c>
      <c r="I6598" s="4" t="s">
        <v>45</v>
      </c>
      <c r="J6598" s="4" t="s">
        <v>140</v>
      </c>
    </row>
    <row r="6599" spans="1:10" x14ac:dyDescent="0.2">
      <c r="A6599" s="4" t="s">
        <v>686</v>
      </c>
      <c r="B6599" s="4" t="s">
        <v>78</v>
      </c>
      <c r="C6599" s="4" t="s">
        <v>546</v>
      </c>
      <c r="D6599" s="4" t="s">
        <v>3159</v>
      </c>
      <c r="E6599" s="4" t="s">
        <v>3150</v>
      </c>
      <c r="F6599" s="4" t="s">
        <v>3150</v>
      </c>
      <c r="G6599" s="4" t="s">
        <v>826</v>
      </c>
      <c r="H6599" s="4" t="s">
        <v>56</v>
      </c>
      <c r="I6599" s="4" t="s">
        <v>45</v>
      </c>
      <c r="J6599" s="4" t="s">
        <v>140</v>
      </c>
    </row>
    <row r="6600" spans="1:10" x14ac:dyDescent="0.2">
      <c r="A6600" s="4" t="s">
        <v>686</v>
      </c>
      <c r="B6600" s="4" t="s">
        <v>84</v>
      </c>
      <c r="C6600" s="4" t="s">
        <v>547</v>
      </c>
      <c r="D6600" s="4" t="s">
        <v>3160</v>
      </c>
      <c r="E6600" s="4" t="s">
        <v>635</v>
      </c>
      <c r="F6600" s="4" t="s">
        <v>635</v>
      </c>
      <c r="G6600" s="4" t="s">
        <v>826</v>
      </c>
      <c r="H6600" s="4" t="s">
        <v>56</v>
      </c>
      <c r="I6600" s="4" t="s">
        <v>137</v>
      </c>
      <c r="J6600" s="4" t="s">
        <v>148</v>
      </c>
    </row>
    <row r="6601" spans="1:10" x14ac:dyDescent="0.2">
      <c r="A6601" s="4" t="s">
        <v>686</v>
      </c>
      <c r="B6601" s="4" t="s">
        <v>137</v>
      </c>
      <c r="C6601" s="4" t="s">
        <v>548</v>
      </c>
      <c r="D6601" s="4" t="s">
        <v>3161</v>
      </c>
      <c r="E6601" s="4" t="s">
        <v>635</v>
      </c>
      <c r="F6601" s="4" t="s">
        <v>635</v>
      </c>
      <c r="G6601" s="4" t="s">
        <v>826</v>
      </c>
      <c r="H6601" s="4" t="s">
        <v>88</v>
      </c>
      <c r="I6601" s="4" t="s">
        <v>41</v>
      </c>
      <c r="J6601" s="4" t="s">
        <v>42</v>
      </c>
    </row>
    <row r="6602" spans="1:10" x14ac:dyDescent="0.2">
      <c r="A6602" s="4" t="s">
        <v>686</v>
      </c>
      <c r="B6602" s="4" t="s">
        <v>174</v>
      </c>
      <c r="C6602" s="4" t="s">
        <v>549</v>
      </c>
      <c r="D6602" s="4" t="s">
        <v>3162</v>
      </c>
      <c r="E6602" s="4" t="s">
        <v>3150</v>
      </c>
      <c r="F6602" s="4" t="s">
        <v>3150</v>
      </c>
      <c r="G6602" s="4" t="s">
        <v>826</v>
      </c>
      <c r="H6602" s="4" t="s">
        <v>54</v>
      </c>
      <c r="I6602" s="4" t="s">
        <v>56</v>
      </c>
      <c r="J6602" s="4" t="s">
        <v>426</v>
      </c>
    </row>
    <row r="6603" spans="1:10" x14ac:dyDescent="0.2">
      <c r="A6603" s="4" t="s">
        <v>686</v>
      </c>
      <c r="B6603" s="4" t="s">
        <v>114</v>
      </c>
      <c r="C6603" s="4" t="s">
        <v>550</v>
      </c>
      <c r="D6603" s="4" t="s">
        <v>3163</v>
      </c>
      <c r="E6603" s="4" t="s">
        <v>3150</v>
      </c>
      <c r="F6603" s="4" t="s">
        <v>3150</v>
      </c>
      <c r="G6603" s="4" t="s">
        <v>826</v>
      </c>
      <c r="H6603" s="4" t="s">
        <v>66</v>
      </c>
      <c r="I6603" s="4" t="s">
        <v>45</v>
      </c>
      <c r="J6603" s="4" t="s">
        <v>140</v>
      </c>
    </row>
    <row r="6604" spans="1:10" x14ac:dyDescent="0.2">
      <c r="A6604" s="4" t="s">
        <v>686</v>
      </c>
      <c r="B6604" s="4" t="s">
        <v>131</v>
      </c>
      <c r="C6604" s="4" t="s">
        <v>551</v>
      </c>
      <c r="D6604" s="4" t="s">
        <v>3164</v>
      </c>
      <c r="E6604" s="4" t="s">
        <v>3150</v>
      </c>
      <c r="F6604" s="4" t="s">
        <v>3150</v>
      </c>
      <c r="G6604" s="4" t="s">
        <v>826</v>
      </c>
      <c r="H6604" s="4" t="s">
        <v>52</v>
      </c>
      <c r="I6604" s="4" t="s">
        <v>63</v>
      </c>
      <c r="J6604" s="4" t="s">
        <v>203</v>
      </c>
    </row>
    <row r="6605" spans="1:10" x14ac:dyDescent="0.2">
      <c r="A6605" s="4" t="s">
        <v>686</v>
      </c>
      <c r="B6605" s="4" t="s">
        <v>178</v>
      </c>
      <c r="C6605" s="4" t="s">
        <v>552</v>
      </c>
      <c r="D6605" s="4" t="s">
        <v>3165</v>
      </c>
      <c r="E6605" s="4" t="s">
        <v>3150</v>
      </c>
      <c r="F6605" s="4" t="s">
        <v>3150</v>
      </c>
      <c r="G6605" s="4" t="s">
        <v>826</v>
      </c>
      <c r="H6605" s="4" t="s">
        <v>54</v>
      </c>
      <c r="I6605" s="4" t="s">
        <v>116</v>
      </c>
      <c r="J6605" s="4" t="s">
        <v>117</v>
      </c>
    </row>
    <row r="6606" spans="1:10" x14ac:dyDescent="0.2">
      <c r="A6606" s="4" t="s">
        <v>687</v>
      </c>
      <c r="B6606" s="4" t="s">
        <v>38</v>
      </c>
      <c r="C6606" s="4" t="s">
        <v>39</v>
      </c>
      <c r="D6606" s="4" t="s">
        <v>2456</v>
      </c>
      <c r="E6606" s="4" t="s">
        <v>1730</v>
      </c>
      <c r="F6606" s="4" t="s">
        <v>1730</v>
      </c>
      <c r="G6606" s="4" t="s">
        <v>826</v>
      </c>
      <c r="H6606" s="4" t="s">
        <v>66</v>
      </c>
      <c r="I6606" s="4" t="s">
        <v>81</v>
      </c>
      <c r="J6606" s="4" t="s">
        <v>82</v>
      </c>
    </row>
    <row r="6607" spans="1:10" x14ac:dyDescent="0.2">
      <c r="A6607" s="4" t="s">
        <v>687</v>
      </c>
      <c r="B6607" s="4" t="s">
        <v>43</v>
      </c>
      <c r="C6607" s="4" t="s">
        <v>99</v>
      </c>
      <c r="D6607" s="4" t="s">
        <v>2423</v>
      </c>
      <c r="E6607" s="4" t="s">
        <v>313</v>
      </c>
      <c r="F6607" s="4" t="s">
        <v>313</v>
      </c>
      <c r="G6607" s="4" t="s">
        <v>826</v>
      </c>
      <c r="H6607" s="4" t="s">
        <v>66</v>
      </c>
      <c r="I6607" s="4" t="s">
        <v>81</v>
      </c>
      <c r="J6607" s="4" t="s">
        <v>82</v>
      </c>
    </row>
    <row r="6608" spans="1:10" x14ac:dyDescent="0.2">
      <c r="A6608" s="4" t="s">
        <v>687</v>
      </c>
      <c r="B6608" s="4" t="s">
        <v>48</v>
      </c>
      <c r="C6608" s="4" t="s">
        <v>100</v>
      </c>
      <c r="D6608" s="4" t="s">
        <v>2162</v>
      </c>
      <c r="E6608" s="4" t="s">
        <v>313</v>
      </c>
      <c r="F6608" s="4" t="s">
        <v>313</v>
      </c>
      <c r="G6608" s="4" t="s">
        <v>826</v>
      </c>
      <c r="H6608" s="4" t="s">
        <v>66</v>
      </c>
      <c r="I6608" s="4" t="s">
        <v>81</v>
      </c>
      <c r="J6608" s="4" t="s">
        <v>82</v>
      </c>
    </row>
    <row r="6609" spans="1:10" x14ac:dyDescent="0.2">
      <c r="A6609" s="4" t="s">
        <v>687</v>
      </c>
      <c r="B6609" s="4" t="s">
        <v>50</v>
      </c>
      <c r="C6609" s="4" t="s">
        <v>101</v>
      </c>
      <c r="D6609" s="4" t="s">
        <v>2458</v>
      </c>
      <c r="E6609" s="4" t="s">
        <v>313</v>
      </c>
      <c r="F6609" s="4" t="s">
        <v>313</v>
      </c>
      <c r="G6609" s="4" t="s">
        <v>826</v>
      </c>
      <c r="H6609" s="4" t="s">
        <v>66</v>
      </c>
      <c r="I6609" s="4" t="s">
        <v>81</v>
      </c>
      <c r="J6609" s="4" t="s">
        <v>82</v>
      </c>
    </row>
    <row r="6610" spans="1:10" x14ac:dyDescent="0.2">
      <c r="A6610" s="4" t="s">
        <v>687</v>
      </c>
      <c r="B6610" s="4" t="s">
        <v>52</v>
      </c>
      <c r="C6610" s="4" t="s">
        <v>102</v>
      </c>
      <c r="D6610" s="4" t="s">
        <v>2252</v>
      </c>
      <c r="E6610" s="4" t="s">
        <v>313</v>
      </c>
      <c r="F6610" s="4" t="s">
        <v>313</v>
      </c>
      <c r="G6610" s="4" t="s">
        <v>826</v>
      </c>
      <c r="H6610" s="4" t="s">
        <v>66</v>
      </c>
      <c r="I6610" s="4" t="s">
        <v>81</v>
      </c>
      <c r="J6610" s="4" t="s">
        <v>82</v>
      </c>
    </row>
    <row r="6611" spans="1:10" x14ac:dyDescent="0.2">
      <c r="A6611" s="4" t="s">
        <v>687</v>
      </c>
      <c r="B6611" s="4" t="s">
        <v>54</v>
      </c>
      <c r="C6611" s="4" t="s">
        <v>103</v>
      </c>
      <c r="D6611" s="4" t="s">
        <v>2248</v>
      </c>
      <c r="E6611" s="4" t="s">
        <v>313</v>
      </c>
      <c r="F6611" s="4" t="s">
        <v>313</v>
      </c>
      <c r="G6611" s="4" t="s">
        <v>826</v>
      </c>
      <c r="H6611" s="4" t="s">
        <v>66</v>
      </c>
      <c r="I6611" s="4" t="s">
        <v>81</v>
      </c>
      <c r="J6611" s="4" t="s">
        <v>82</v>
      </c>
    </row>
    <row r="6612" spans="1:10" x14ac:dyDescent="0.2">
      <c r="A6612" s="4" t="s">
        <v>687</v>
      </c>
      <c r="B6612" s="4" t="s">
        <v>56</v>
      </c>
      <c r="C6612" s="4" t="s">
        <v>104</v>
      </c>
      <c r="D6612" s="4" t="s">
        <v>2633</v>
      </c>
      <c r="E6612" s="4" t="s">
        <v>313</v>
      </c>
      <c r="F6612" s="4" t="s">
        <v>313</v>
      </c>
      <c r="G6612" s="4" t="s">
        <v>826</v>
      </c>
      <c r="H6612" s="4" t="s">
        <v>66</v>
      </c>
      <c r="I6612" s="4" t="s">
        <v>81</v>
      </c>
      <c r="J6612" s="4" t="s">
        <v>82</v>
      </c>
    </row>
    <row r="6613" spans="1:10" x14ac:dyDescent="0.2">
      <c r="A6613" s="4" t="s">
        <v>687</v>
      </c>
      <c r="B6613" s="4" t="s">
        <v>58</v>
      </c>
      <c r="C6613" s="4" t="s">
        <v>106</v>
      </c>
      <c r="D6613" s="4" t="s">
        <v>2167</v>
      </c>
      <c r="E6613" s="4" t="s">
        <v>313</v>
      </c>
      <c r="F6613" s="4" t="s">
        <v>313</v>
      </c>
      <c r="G6613" s="4" t="s">
        <v>826</v>
      </c>
      <c r="H6613" s="4" t="s">
        <v>66</v>
      </c>
      <c r="I6613" s="4" t="s">
        <v>81</v>
      </c>
      <c r="J6613" s="4" t="s">
        <v>82</v>
      </c>
    </row>
    <row r="6614" spans="1:10" x14ac:dyDescent="0.2">
      <c r="A6614" s="4" t="s">
        <v>687</v>
      </c>
      <c r="B6614" s="4" t="s">
        <v>37</v>
      </c>
      <c r="C6614" s="4" t="s">
        <v>107</v>
      </c>
      <c r="D6614" s="4" t="s">
        <v>2169</v>
      </c>
      <c r="E6614" s="4" t="s">
        <v>313</v>
      </c>
      <c r="F6614" s="4" t="s">
        <v>313</v>
      </c>
      <c r="G6614" s="4" t="s">
        <v>826</v>
      </c>
      <c r="H6614" s="4" t="s">
        <v>66</v>
      </c>
      <c r="I6614" s="4" t="s">
        <v>81</v>
      </c>
      <c r="J6614" s="4" t="s">
        <v>82</v>
      </c>
    </row>
    <row r="6615" spans="1:10" x14ac:dyDescent="0.2">
      <c r="A6615" s="4" t="s">
        <v>687</v>
      </c>
      <c r="B6615" s="4" t="s">
        <v>63</v>
      </c>
      <c r="C6615" s="4" t="s">
        <v>108</v>
      </c>
      <c r="D6615" s="4" t="s">
        <v>2363</v>
      </c>
      <c r="E6615" s="4" t="s">
        <v>313</v>
      </c>
      <c r="F6615" s="4" t="s">
        <v>313</v>
      </c>
      <c r="G6615" s="4" t="s">
        <v>826</v>
      </c>
      <c r="H6615" s="4" t="s">
        <v>66</v>
      </c>
      <c r="I6615" s="4" t="s">
        <v>81</v>
      </c>
      <c r="J6615" s="4" t="s">
        <v>82</v>
      </c>
    </row>
    <row r="6616" spans="1:10" x14ac:dyDescent="0.2">
      <c r="A6616" s="4" t="s">
        <v>687</v>
      </c>
      <c r="B6616" s="4" t="s">
        <v>45</v>
      </c>
      <c r="C6616" s="4" t="s">
        <v>109</v>
      </c>
      <c r="D6616" s="4" t="s">
        <v>2698</v>
      </c>
      <c r="E6616" s="4" t="s">
        <v>3166</v>
      </c>
      <c r="F6616" s="4" t="s">
        <v>3166</v>
      </c>
      <c r="G6616" s="4" t="s">
        <v>826</v>
      </c>
      <c r="H6616" s="4" t="s">
        <v>66</v>
      </c>
      <c r="I6616" s="4" t="s">
        <v>81</v>
      </c>
      <c r="J6616" s="4" t="s">
        <v>82</v>
      </c>
    </row>
    <row r="6617" spans="1:10" x14ac:dyDescent="0.2">
      <c r="A6617" s="4" t="s">
        <v>687</v>
      </c>
      <c r="B6617" s="4" t="s">
        <v>66</v>
      </c>
      <c r="C6617" s="4" t="s">
        <v>110</v>
      </c>
      <c r="D6617" s="4" t="s">
        <v>3167</v>
      </c>
      <c r="E6617" s="4" t="s">
        <v>313</v>
      </c>
      <c r="F6617" s="4" t="s">
        <v>313</v>
      </c>
      <c r="G6617" s="4" t="s">
        <v>826</v>
      </c>
      <c r="H6617" s="4" t="s">
        <v>88</v>
      </c>
      <c r="I6617" s="4" t="s">
        <v>97</v>
      </c>
      <c r="J6617" s="4" t="s">
        <v>98</v>
      </c>
    </row>
    <row r="6618" spans="1:10" x14ac:dyDescent="0.2">
      <c r="A6618" s="4" t="s">
        <v>687</v>
      </c>
      <c r="B6618" s="4" t="s">
        <v>68</v>
      </c>
      <c r="C6618" s="4" t="s">
        <v>111</v>
      </c>
      <c r="D6618" s="4" t="s">
        <v>3168</v>
      </c>
      <c r="E6618" s="4" t="s">
        <v>3166</v>
      </c>
      <c r="F6618" s="4" t="s">
        <v>3166</v>
      </c>
      <c r="G6618" s="4" t="s">
        <v>826</v>
      </c>
      <c r="H6618" s="4" t="s">
        <v>68</v>
      </c>
      <c r="I6618" s="4" t="s">
        <v>78</v>
      </c>
      <c r="J6618" s="4" t="s">
        <v>93</v>
      </c>
    </row>
    <row r="6619" spans="1:10" x14ac:dyDescent="0.2">
      <c r="A6619" s="4" t="s">
        <v>687</v>
      </c>
      <c r="B6619" s="4" t="s">
        <v>46</v>
      </c>
      <c r="C6619" s="4" t="s">
        <v>112</v>
      </c>
      <c r="D6619" s="4" t="s">
        <v>3169</v>
      </c>
      <c r="E6619" s="4" t="s">
        <v>3166</v>
      </c>
      <c r="F6619" s="4" t="s">
        <v>3166</v>
      </c>
      <c r="G6619" s="4" t="s">
        <v>826</v>
      </c>
      <c r="H6619" s="4" t="s">
        <v>68</v>
      </c>
      <c r="I6619" s="4" t="s">
        <v>81</v>
      </c>
      <c r="J6619" s="4" t="s">
        <v>82</v>
      </c>
    </row>
    <row r="6620" spans="1:10" x14ac:dyDescent="0.2">
      <c r="A6620" s="4" t="s">
        <v>687</v>
      </c>
      <c r="B6620" s="4" t="s">
        <v>71</v>
      </c>
      <c r="C6620" s="4" t="s">
        <v>113</v>
      </c>
      <c r="D6620" s="4" t="s">
        <v>3170</v>
      </c>
      <c r="E6620" s="4" t="s">
        <v>3166</v>
      </c>
      <c r="F6620" s="4" t="s">
        <v>3166</v>
      </c>
      <c r="G6620" s="4" t="s">
        <v>826</v>
      </c>
      <c r="H6620" s="4" t="s">
        <v>68</v>
      </c>
      <c r="I6620" s="4" t="s">
        <v>81</v>
      </c>
      <c r="J6620" s="4" t="s">
        <v>82</v>
      </c>
    </row>
    <row r="6621" spans="1:10" x14ac:dyDescent="0.2">
      <c r="A6621" s="4" t="s">
        <v>688</v>
      </c>
      <c r="B6621" s="4" t="s">
        <v>38</v>
      </c>
      <c r="C6621" s="4" t="s">
        <v>39</v>
      </c>
      <c r="D6621" s="4" t="s">
        <v>2162</v>
      </c>
      <c r="E6621" s="4" t="s">
        <v>403</v>
      </c>
      <c r="F6621" s="4" t="s">
        <v>403</v>
      </c>
      <c r="G6621" s="4" t="s">
        <v>826</v>
      </c>
      <c r="H6621" s="4" t="s">
        <v>58</v>
      </c>
      <c r="I6621" s="4" t="s">
        <v>52</v>
      </c>
      <c r="J6621" s="4" t="s">
        <v>125</v>
      </c>
    </row>
    <row r="6622" spans="1:10" x14ac:dyDescent="0.2">
      <c r="A6622" s="4" t="s">
        <v>688</v>
      </c>
      <c r="B6622" s="4" t="s">
        <v>43</v>
      </c>
      <c r="C6622" s="4" t="s">
        <v>99</v>
      </c>
      <c r="D6622" s="4" t="s">
        <v>2376</v>
      </c>
      <c r="E6622" s="4" t="s">
        <v>265</v>
      </c>
      <c r="F6622" s="4" t="s">
        <v>265</v>
      </c>
      <c r="G6622" s="4" t="s">
        <v>826</v>
      </c>
      <c r="H6622" s="4" t="s">
        <v>58</v>
      </c>
      <c r="I6622" s="4" t="s">
        <v>52</v>
      </c>
      <c r="J6622" s="4" t="s">
        <v>125</v>
      </c>
    </row>
    <row r="6623" spans="1:10" x14ac:dyDescent="0.2">
      <c r="A6623" s="4" t="s">
        <v>688</v>
      </c>
      <c r="B6623" s="4" t="s">
        <v>48</v>
      </c>
      <c r="C6623" s="4" t="s">
        <v>100</v>
      </c>
      <c r="D6623" s="4" t="s">
        <v>2377</v>
      </c>
      <c r="E6623" s="4" t="s">
        <v>265</v>
      </c>
      <c r="F6623" s="4" t="s">
        <v>265</v>
      </c>
      <c r="G6623" s="4" t="s">
        <v>826</v>
      </c>
      <c r="H6623" s="4" t="s">
        <v>58</v>
      </c>
      <c r="I6623" s="4" t="s">
        <v>52</v>
      </c>
      <c r="J6623" s="4" t="s">
        <v>125</v>
      </c>
    </row>
    <row r="6624" spans="1:10" x14ac:dyDescent="0.2">
      <c r="A6624" s="4" t="s">
        <v>688</v>
      </c>
      <c r="B6624" s="4" t="s">
        <v>50</v>
      </c>
      <c r="C6624" s="4" t="s">
        <v>101</v>
      </c>
      <c r="D6624" s="4" t="s">
        <v>2068</v>
      </c>
      <c r="E6624" s="4" t="s">
        <v>265</v>
      </c>
      <c r="F6624" s="4" t="s">
        <v>265</v>
      </c>
      <c r="G6624" s="4" t="s">
        <v>826</v>
      </c>
      <c r="H6624" s="4" t="s">
        <v>58</v>
      </c>
      <c r="I6624" s="4" t="s">
        <v>52</v>
      </c>
      <c r="J6624" s="4" t="s">
        <v>125</v>
      </c>
    </row>
    <row r="6625" spans="1:10" x14ac:dyDescent="0.2">
      <c r="A6625" s="4" t="s">
        <v>688</v>
      </c>
      <c r="B6625" s="4" t="s">
        <v>52</v>
      </c>
      <c r="C6625" s="4" t="s">
        <v>102</v>
      </c>
      <c r="D6625" s="4" t="s">
        <v>2069</v>
      </c>
      <c r="E6625" s="4" t="s">
        <v>265</v>
      </c>
      <c r="F6625" s="4" t="s">
        <v>265</v>
      </c>
      <c r="G6625" s="4" t="s">
        <v>826</v>
      </c>
      <c r="H6625" s="4" t="s">
        <v>58</v>
      </c>
      <c r="I6625" s="4" t="s">
        <v>52</v>
      </c>
      <c r="J6625" s="4" t="s">
        <v>125</v>
      </c>
    </row>
    <row r="6626" spans="1:10" x14ac:dyDescent="0.2">
      <c r="A6626" s="4" t="s">
        <v>688</v>
      </c>
      <c r="B6626" s="4" t="s">
        <v>54</v>
      </c>
      <c r="C6626" s="4" t="s">
        <v>103</v>
      </c>
      <c r="D6626" s="4" t="s">
        <v>2362</v>
      </c>
      <c r="E6626" s="4" t="s">
        <v>265</v>
      </c>
      <c r="F6626" s="4" t="s">
        <v>265</v>
      </c>
      <c r="G6626" s="4" t="s">
        <v>826</v>
      </c>
      <c r="H6626" s="4" t="s">
        <v>58</v>
      </c>
      <c r="I6626" s="4" t="s">
        <v>52</v>
      </c>
      <c r="J6626" s="4" t="s">
        <v>125</v>
      </c>
    </row>
    <row r="6627" spans="1:10" x14ac:dyDescent="0.2">
      <c r="A6627" s="4" t="s">
        <v>688</v>
      </c>
      <c r="B6627" s="4" t="s">
        <v>56</v>
      </c>
      <c r="C6627" s="4" t="s">
        <v>104</v>
      </c>
      <c r="D6627" s="4" t="s">
        <v>2228</v>
      </c>
      <c r="E6627" s="4" t="s">
        <v>265</v>
      </c>
      <c r="F6627" s="4" t="s">
        <v>265</v>
      </c>
      <c r="G6627" s="4" t="s">
        <v>826</v>
      </c>
      <c r="H6627" s="4" t="s">
        <v>58</v>
      </c>
      <c r="I6627" s="4" t="s">
        <v>52</v>
      </c>
      <c r="J6627" s="4" t="s">
        <v>125</v>
      </c>
    </row>
    <row r="6628" spans="1:10" x14ac:dyDescent="0.2">
      <c r="A6628" s="4" t="s">
        <v>688</v>
      </c>
      <c r="B6628" s="4" t="s">
        <v>58</v>
      </c>
      <c r="C6628" s="4" t="s">
        <v>106</v>
      </c>
      <c r="D6628" s="4" t="s">
        <v>2169</v>
      </c>
      <c r="E6628" s="4" t="s">
        <v>265</v>
      </c>
      <c r="F6628" s="4" t="s">
        <v>265</v>
      </c>
      <c r="G6628" s="4" t="s">
        <v>826</v>
      </c>
      <c r="H6628" s="4" t="s">
        <v>58</v>
      </c>
      <c r="I6628" s="4" t="s">
        <v>52</v>
      </c>
      <c r="J6628" s="4" t="s">
        <v>125</v>
      </c>
    </row>
    <row r="6629" spans="1:10" x14ac:dyDescent="0.2">
      <c r="A6629" s="4" t="s">
        <v>688</v>
      </c>
      <c r="B6629" s="4" t="s">
        <v>37</v>
      </c>
      <c r="C6629" s="4" t="s">
        <v>107</v>
      </c>
      <c r="D6629" s="4" t="s">
        <v>2363</v>
      </c>
      <c r="E6629" s="4" t="s">
        <v>265</v>
      </c>
      <c r="F6629" s="4" t="s">
        <v>265</v>
      </c>
      <c r="G6629" s="4" t="s">
        <v>826</v>
      </c>
      <c r="H6629" s="4" t="s">
        <v>58</v>
      </c>
      <c r="I6629" s="4" t="s">
        <v>52</v>
      </c>
      <c r="J6629" s="4" t="s">
        <v>125</v>
      </c>
    </row>
    <row r="6630" spans="1:10" x14ac:dyDescent="0.2">
      <c r="A6630" s="4" t="s">
        <v>688</v>
      </c>
      <c r="B6630" s="4" t="s">
        <v>63</v>
      </c>
      <c r="C6630" s="4" t="s">
        <v>108</v>
      </c>
      <c r="D6630" s="4" t="s">
        <v>1086</v>
      </c>
      <c r="E6630" s="4" t="s">
        <v>2381</v>
      </c>
      <c r="F6630" s="4" t="s">
        <v>2381</v>
      </c>
      <c r="G6630" s="4" t="s">
        <v>826</v>
      </c>
      <c r="H6630" s="4" t="s">
        <v>58</v>
      </c>
      <c r="I6630" s="4" t="s">
        <v>52</v>
      </c>
      <c r="J6630" s="4" t="s">
        <v>125</v>
      </c>
    </row>
    <row r="6631" spans="1:10" x14ac:dyDescent="0.2">
      <c r="A6631" s="4" t="s">
        <v>688</v>
      </c>
      <c r="B6631" s="4" t="s">
        <v>45</v>
      </c>
      <c r="C6631" s="4" t="s">
        <v>109</v>
      </c>
      <c r="D6631" s="4" t="s">
        <v>2442</v>
      </c>
      <c r="E6631" s="4" t="s">
        <v>2381</v>
      </c>
      <c r="F6631" s="4" t="s">
        <v>2381</v>
      </c>
      <c r="G6631" s="4" t="s">
        <v>826</v>
      </c>
      <c r="H6631" s="4" t="s">
        <v>58</v>
      </c>
      <c r="I6631" s="4" t="s">
        <v>52</v>
      </c>
      <c r="J6631" s="4" t="s">
        <v>125</v>
      </c>
    </row>
    <row r="6632" spans="1:10" x14ac:dyDescent="0.2">
      <c r="A6632" s="4" t="s">
        <v>688</v>
      </c>
      <c r="B6632" s="4" t="s">
        <v>66</v>
      </c>
      <c r="C6632" s="4" t="s">
        <v>110</v>
      </c>
      <c r="D6632" s="4" t="s">
        <v>3171</v>
      </c>
      <c r="E6632" s="4" t="s">
        <v>2381</v>
      </c>
      <c r="F6632" s="4" t="s">
        <v>2381</v>
      </c>
      <c r="G6632" s="4" t="s">
        <v>826</v>
      </c>
      <c r="H6632" s="4" t="s">
        <v>58</v>
      </c>
      <c r="I6632" s="4" t="s">
        <v>52</v>
      </c>
      <c r="J6632" s="4" t="s">
        <v>125</v>
      </c>
    </row>
    <row r="6633" spans="1:10" x14ac:dyDescent="0.2">
      <c r="A6633" s="4" t="s">
        <v>688</v>
      </c>
      <c r="B6633" s="4" t="s">
        <v>68</v>
      </c>
      <c r="C6633" s="4" t="s">
        <v>111</v>
      </c>
      <c r="D6633" s="4" t="s">
        <v>3172</v>
      </c>
      <c r="E6633" s="4" t="s">
        <v>2381</v>
      </c>
      <c r="F6633" s="4" t="s">
        <v>2381</v>
      </c>
      <c r="G6633" s="4" t="s">
        <v>826</v>
      </c>
      <c r="H6633" s="4" t="s">
        <v>58</v>
      </c>
      <c r="I6633" s="4" t="s">
        <v>52</v>
      </c>
      <c r="J6633" s="4" t="s">
        <v>125</v>
      </c>
    </row>
    <row r="6634" spans="1:10" x14ac:dyDescent="0.2">
      <c r="A6634" s="4" t="s">
        <v>688</v>
      </c>
      <c r="B6634" s="4" t="s">
        <v>46</v>
      </c>
      <c r="C6634" s="4" t="s">
        <v>112</v>
      </c>
      <c r="D6634" s="4" t="s">
        <v>3173</v>
      </c>
      <c r="E6634" s="4" t="s">
        <v>2381</v>
      </c>
      <c r="F6634" s="4" t="s">
        <v>2381</v>
      </c>
      <c r="G6634" s="4" t="s">
        <v>826</v>
      </c>
      <c r="H6634" s="4" t="s">
        <v>58</v>
      </c>
      <c r="I6634" s="4" t="s">
        <v>52</v>
      </c>
      <c r="J6634" s="4" t="s">
        <v>125</v>
      </c>
    </row>
    <row r="6635" spans="1:10" x14ac:dyDescent="0.2">
      <c r="A6635" s="4" t="s">
        <v>688</v>
      </c>
      <c r="B6635" s="4" t="s">
        <v>71</v>
      </c>
      <c r="C6635" s="4" t="s">
        <v>113</v>
      </c>
      <c r="D6635" s="4" t="s">
        <v>3174</v>
      </c>
      <c r="E6635" s="4" t="s">
        <v>2381</v>
      </c>
      <c r="F6635" s="4" t="s">
        <v>2381</v>
      </c>
      <c r="G6635" s="4" t="s">
        <v>826</v>
      </c>
      <c r="H6635" s="4" t="s">
        <v>58</v>
      </c>
      <c r="I6635" s="4" t="s">
        <v>52</v>
      </c>
      <c r="J6635" s="4" t="s">
        <v>125</v>
      </c>
    </row>
    <row r="6636" spans="1:10" x14ac:dyDescent="0.2">
      <c r="A6636" s="4" t="s">
        <v>688</v>
      </c>
      <c r="B6636" s="4" t="s">
        <v>73</v>
      </c>
      <c r="C6636" s="4" t="s">
        <v>130</v>
      </c>
      <c r="D6636" s="4" t="s">
        <v>3175</v>
      </c>
      <c r="E6636" s="4" t="s">
        <v>2381</v>
      </c>
      <c r="F6636" s="4" t="s">
        <v>2381</v>
      </c>
      <c r="G6636" s="4" t="s">
        <v>826</v>
      </c>
      <c r="H6636" s="4" t="s">
        <v>58</v>
      </c>
      <c r="I6636" s="4" t="s">
        <v>52</v>
      </c>
      <c r="J6636" s="4" t="s">
        <v>125</v>
      </c>
    </row>
    <row r="6637" spans="1:10" x14ac:dyDescent="0.2">
      <c r="A6637" s="4" t="s">
        <v>688</v>
      </c>
      <c r="B6637" s="4" t="s">
        <v>75</v>
      </c>
      <c r="C6637" s="4" t="s">
        <v>133</v>
      </c>
      <c r="D6637" s="4" t="s">
        <v>3176</v>
      </c>
      <c r="E6637" s="4" t="s">
        <v>2381</v>
      </c>
      <c r="F6637" s="4" t="s">
        <v>2381</v>
      </c>
      <c r="G6637" s="4" t="s">
        <v>826</v>
      </c>
      <c r="H6637" s="4" t="s">
        <v>58</v>
      </c>
      <c r="I6637" s="4" t="s">
        <v>52</v>
      </c>
      <c r="J6637" s="4" t="s">
        <v>125</v>
      </c>
    </row>
    <row r="6638" spans="1:10" x14ac:dyDescent="0.2">
      <c r="A6638" s="4" t="s">
        <v>688</v>
      </c>
      <c r="B6638" s="4" t="s">
        <v>60</v>
      </c>
      <c r="C6638" s="4" t="s">
        <v>134</v>
      </c>
      <c r="D6638" s="4" t="s">
        <v>3177</v>
      </c>
      <c r="E6638" s="4" t="s">
        <v>2381</v>
      </c>
      <c r="F6638" s="4" t="s">
        <v>2381</v>
      </c>
      <c r="G6638" s="4" t="s">
        <v>826</v>
      </c>
      <c r="H6638" s="4" t="s">
        <v>58</v>
      </c>
      <c r="I6638" s="4" t="s">
        <v>52</v>
      </c>
      <c r="J6638" s="4" t="s">
        <v>125</v>
      </c>
    </row>
    <row r="6639" spans="1:10" x14ac:dyDescent="0.2">
      <c r="A6639" s="4" t="s">
        <v>688</v>
      </c>
      <c r="B6639" s="4" t="s">
        <v>78</v>
      </c>
      <c r="C6639" s="4" t="s">
        <v>135</v>
      </c>
      <c r="D6639" s="4" t="s">
        <v>3178</v>
      </c>
      <c r="E6639" s="4" t="s">
        <v>2381</v>
      </c>
      <c r="F6639" s="4" t="s">
        <v>2381</v>
      </c>
      <c r="G6639" s="4" t="s">
        <v>826</v>
      </c>
      <c r="H6639" s="4" t="s">
        <v>58</v>
      </c>
      <c r="I6639" s="4" t="s">
        <v>52</v>
      </c>
      <c r="J6639" s="4" t="s">
        <v>125</v>
      </c>
    </row>
    <row r="6640" spans="1:10" x14ac:dyDescent="0.2">
      <c r="A6640" s="4" t="s">
        <v>688</v>
      </c>
      <c r="B6640" s="4" t="s">
        <v>84</v>
      </c>
      <c r="C6640" s="4" t="s">
        <v>136</v>
      </c>
      <c r="D6640" s="4" t="s">
        <v>3179</v>
      </c>
      <c r="E6640" s="4" t="s">
        <v>2381</v>
      </c>
      <c r="F6640" s="4" t="s">
        <v>2381</v>
      </c>
      <c r="G6640" s="4" t="s">
        <v>826</v>
      </c>
      <c r="H6640" s="4" t="s">
        <v>58</v>
      </c>
      <c r="I6640" s="4" t="s">
        <v>52</v>
      </c>
      <c r="J6640" s="4" t="s">
        <v>125</v>
      </c>
    </row>
    <row r="6641" spans="1:10" x14ac:dyDescent="0.2">
      <c r="A6641" s="4" t="s">
        <v>688</v>
      </c>
      <c r="B6641" s="4" t="s">
        <v>137</v>
      </c>
      <c r="C6641" s="4" t="s">
        <v>138</v>
      </c>
      <c r="D6641" s="4" t="s">
        <v>3180</v>
      </c>
      <c r="E6641" s="4" t="s">
        <v>2381</v>
      </c>
      <c r="F6641" s="4" t="s">
        <v>2381</v>
      </c>
      <c r="G6641" s="4" t="s">
        <v>826</v>
      </c>
      <c r="H6641" s="4" t="s">
        <v>58</v>
      </c>
      <c r="I6641" s="4" t="s">
        <v>40</v>
      </c>
      <c r="J6641" s="4" t="s">
        <v>124</v>
      </c>
    </row>
    <row r="6642" spans="1:10" x14ac:dyDescent="0.2">
      <c r="A6642" s="4" t="s">
        <v>688</v>
      </c>
      <c r="B6642" s="4" t="s">
        <v>174</v>
      </c>
      <c r="C6642" s="4" t="s">
        <v>473</v>
      </c>
      <c r="D6642" s="4" t="s">
        <v>3181</v>
      </c>
      <c r="E6642" s="4" t="s">
        <v>2381</v>
      </c>
      <c r="F6642" s="4" t="s">
        <v>2381</v>
      </c>
      <c r="G6642" s="4" t="s">
        <v>826</v>
      </c>
      <c r="H6642" s="4" t="s">
        <v>58</v>
      </c>
      <c r="I6642" s="4" t="s">
        <v>52</v>
      </c>
      <c r="J6642" s="4" t="s">
        <v>125</v>
      </c>
    </row>
    <row r="6643" spans="1:10" x14ac:dyDescent="0.2">
      <c r="A6643" s="4" t="s">
        <v>688</v>
      </c>
      <c r="B6643" s="4" t="s">
        <v>114</v>
      </c>
      <c r="C6643" s="4" t="s">
        <v>474</v>
      </c>
      <c r="D6643" s="4" t="s">
        <v>3182</v>
      </c>
      <c r="E6643" s="4" t="s">
        <v>2381</v>
      </c>
      <c r="F6643" s="4" t="s">
        <v>2381</v>
      </c>
      <c r="G6643" s="4" t="s">
        <v>826</v>
      </c>
      <c r="H6643" s="4" t="s">
        <v>68</v>
      </c>
      <c r="I6643" s="4" t="s">
        <v>84</v>
      </c>
      <c r="J6643" s="4" t="s">
        <v>85</v>
      </c>
    </row>
    <row r="6644" spans="1:10" x14ac:dyDescent="0.2">
      <c r="A6644" s="4" t="s">
        <v>688</v>
      </c>
      <c r="B6644" s="4" t="s">
        <v>131</v>
      </c>
      <c r="C6644" s="4" t="s">
        <v>475</v>
      </c>
      <c r="D6644" s="4" t="s">
        <v>3183</v>
      </c>
      <c r="E6644" s="4" t="s">
        <v>2381</v>
      </c>
      <c r="F6644" s="4" t="s">
        <v>2381</v>
      </c>
      <c r="G6644" s="4" t="s">
        <v>826</v>
      </c>
      <c r="H6644" s="4" t="s">
        <v>58</v>
      </c>
      <c r="I6644" s="4" t="s">
        <v>40</v>
      </c>
      <c r="J6644" s="4" t="s">
        <v>124</v>
      </c>
    </row>
    <row r="6645" spans="1:10" x14ac:dyDescent="0.2">
      <c r="A6645" s="4" t="s">
        <v>688</v>
      </c>
      <c r="B6645" s="4" t="s">
        <v>178</v>
      </c>
      <c r="C6645" s="4" t="s">
        <v>476</v>
      </c>
      <c r="D6645" s="4" t="s">
        <v>3184</v>
      </c>
      <c r="E6645" s="4" t="s">
        <v>2381</v>
      </c>
      <c r="F6645" s="4" t="s">
        <v>2381</v>
      </c>
      <c r="G6645" s="4" t="s">
        <v>826</v>
      </c>
      <c r="H6645" s="4" t="s">
        <v>58</v>
      </c>
      <c r="I6645" s="4" t="s">
        <v>52</v>
      </c>
      <c r="J6645" s="4" t="s">
        <v>125</v>
      </c>
    </row>
    <row r="6646" spans="1:10" x14ac:dyDescent="0.2">
      <c r="A6646" s="4" t="s">
        <v>688</v>
      </c>
      <c r="B6646" s="4" t="s">
        <v>123</v>
      </c>
      <c r="C6646" s="4" t="s">
        <v>500</v>
      </c>
      <c r="D6646" s="4" t="s">
        <v>3185</v>
      </c>
      <c r="E6646" s="4" t="s">
        <v>2381</v>
      </c>
      <c r="F6646" s="4" t="s">
        <v>2381</v>
      </c>
      <c r="G6646" s="4" t="s">
        <v>826</v>
      </c>
      <c r="H6646" s="4" t="s">
        <v>58</v>
      </c>
      <c r="I6646" s="4" t="s">
        <v>52</v>
      </c>
      <c r="J6646" s="4" t="s">
        <v>125</v>
      </c>
    </row>
    <row r="6647" spans="1:10" x14ac:dyDescent="0.2">
      <c r="A6647" s="4" t="s">
        <v>688</v>
      </c>
      <c r="B6647" s="4" t="s">
        <v>249</v>
      </c>
      <c r="C6647" s="4" t="s">
        <v>501</v>
      </c>
      <c r="D6647" s="4" t="s">
        <v>3186</v>
      </c>
      <c r="E6647" s="4" t="s">
        <v>2381</v>
      </c>
      <c r="F6647" s="4" t="s">
        <v>2381</v>
      </c>
      <c r="G6647" s="4" t="s">
        <v>826</v>
      </c>
      <c r="H6647" s="4" t="s">
        <v>58</v>
      </c>
      <c r="I6647" s="4" t="s">
        <v>52</v>
      </c>
      <c r="J6647" s="4" t="s">
        <v>125</v>
      </c>
    </row>
    <row r="6648" spans="1:10" x14ac:dyDescent="0.2">
      <c r="A6648" s="4" t="s">
        <v>689</v>
      </c>
      <c r="B6648" s="4" t="s">
        <v>38</v>
      </c>
      <c r="C6648" s="4" t="s">
        <v>39</v>
      </c>
      <c r="D6648" s="4" t="s">
        <v>2069</v>
      </c>
      <c r="E6648" s="4" t="s">
        <v>825</v>
      </c>
      <c r="F6648" s="4" t="s">
        <v>825</v>
      </c>
      <c r="G6648" s="4" t="s">
        <v>826</v>
      </c>
      <c r="H6648" s="4" t="s">
        <v>50</v>
      </c>
      <c r="I6648" s="4" t="s">
        <v>97</v>
      </c>
      <c r="J6648" s="4" t="s">
        <v>98</v>
      </c>
    </row>
    <row r="6649" spans="1:10" x14ac:dyDescent="0.2">
      <c r="A6649" s="4" t="s">
        <v>689</v>
      </c>
      <c r="B6649" s="4" t="s">
        <v>43</v>
      </c>
      <c r="C6649" s="4" t="s">
        <v>115</v>
      </c>
      <c r="D6649" s="4" t="s">
        <v>2326</v>
      </c>
      <c r="E6649" s="4" t="s">
        <v>362</v>
      </c>
      <c r="F6649" s="4" t="s">
        <v>362</v>
      </c>
      <c r="G6649" s="4" t="s">
        <v>826</v>
      </c>
      <c r="H6649" s="4" t="s">
        <v>50</v>
      </c>
      <c r="I6649" s="4" t="s">
        <v>97</v>
      </c>
      <c r="J6649" s="4" t="s">
        <v>98</v>
      </c>
    </row>
    <row r="6650" spans="1:10" x14ac:dyDescent="0.2">
      <c r="A6650" s="4" t="s">
        <v>689</v>
      </c>
      <c r="B6650" s="4" t="s">
        <v>48</v>
      </c>
      <c r="C6650" s="4" t="s">
        <v>118</v>
      </c>
      <c r="D6650" s="4" t="s">
        <v>2326</v>
      </c>
      <c r="E6650" s="4" t="s">
        <v>362</v>
      </c>
      <c r="F6650" s="4" t="s">
        <v>362</v>
      </c>
      <c r="G6650" s="4" t="s">
        <v>826</v>
      </c>
      <c r="H6650" s="4" t="s">
        <v>50</v>
      </c>
      <c r="I6650" s="4" t="s">
        <v>97</v>
      </c>
      <c r="J6650" s="4" t="s">
        <v>98</v>
      </c>
    </row>
    <row r="6651" spans="1:10" x14ac:dyDescent="0.2">
      <c r="A6651" s="4" t="s">
        <v>689</v>
      </c>
      <c r="B6651" s="4" t="s">
        <v>50</v>
      </c>
      <c r="C6651" s="4" t="s">
        <v>119</v>
      </c>
      <c r="D6651" s="4" t="s">
        <v>2229</v>
      </c>
      <c r="E6651" s="4" t="s">
        <v>362</v>
      </c>
      <c r="F6651" s="4" t="s">
        <v>362</v>
      </c>
      <c r="G6651" s="4" t="s">
        <v>826</v>
      </c>
      <c r="H6651" s="4" t="s">
        <v>50</v>
      </c>
      <c r="I6651" s="4" t="s">
        <v>97</v>
      </c>
      <c r="J6651" s="4" t="s">
        <v>98</v>
      </c>
    </row>
    <row r="6652" spans="1:10" x14ac:dyDescent="0.2">
      <c r="A6652" s="4" t="s">
        <v>689</v>
      </c>
      <c r="B6652" s="4" t="s">
        <v>52</v>
      </c>
      <c r="C6652" s="4" t="s">
        <v>120</v>
      </c>
      <c r="D6652" s="4" t="s">
        <v>2327</v>
      </c>
      <c r="E6652" s="4" t="s">
        <v>362</v>
      </c>
      <c r="F6652" s="4" t="s">
        <v>362</v>
      </c>
      <c r="G6652" s="4" t="s">
        <v>826</v>
      </c>
      <c r="H6652" s="4" t="s">
        <v>50</v>
      </c>
      <c r="I6652" s="4" t="s">
        <v>97</v>
      </c>
      <c r="J6652" s="4" t="s">
        <v>98</v>
      </c>
    </row>
    <row r="6653" spans="1:10" x14ac:dyDescent="0.2">
      <c r="A6653" s="4" t="s">
        <v>689</v>
      </c>
      <c r="B6653" s="4" t="s">
        <v>54</v>
      </c>
      <c r="C6653" s="4" t="s">
        <v>182</v>
      </c>
      <c r="D6653" s="4" t="s">
        <v>2698</v>
      </c>
      <c r="E6653" s="4" t="s">
        <v>362</v>
      </c>
      <c r="F6653" s="4" t="s">
        <v>362</v>
      </c>
      <c r="G6653" s="4" t="s">
        <v>826</v>
      </c>
      <c r="H6653" s="4" t="s">
        <v>50</v>
      </c>
      <c r="I6653" s="4" t="s">
        <v>97</v>
      </c>
      <c r="J6653" s="4" t="s">
        <v>98</v>
      </c>
    </row>
    <row r="6654" spans="1:10" x14ac:dyDescent="0.2">
      <c r="A6654" s="4" t="s">
        <v>689</v>
      </c>
      <c r="B6654" s="4" t="s">
        <v>56</v>
      </c>
      <c r="C6654" s="4" t="s">
        <v>183</v>
      </c>
      <c r="D6654" s="4" t="s">
        <v>3187</v>
      </c>
      <c r="E6654" s="4" t="s">
        <v>362</v>
      </c>
      <c r="F6654" s="4" t="s">
        <v>362</v>
      </c>
      <c r="G6654" s="4" t="s">
        <v>826</v>
      </c>
      <c r="H6654" s="4" t="s">
        <v>50</v>
      </c>
      <c r="I6654" s="4" t="s">
        <v>50</v>
      </c>
      <c r="J6654" s="4" t="s">
        <v>561</v>
      </c>
    </row>
    <row r="6655" spans="1:10" x14ac:dyDescent="0.2">
      <c r="A6655" s="4" t="s">
        <v>689</v>
      </c>
      <c r="B6655" s="4" t="s">
        <v>58</v>
      </c>
      <c r="C6655" s="4" t="s">
        <v>184</v>
      </c>
      <c r="D6655" s="4" t="s">
        <v>3188</v>
      </c>
      <c r="E6655" s="4" t="s">
        <v>362</v>
      </c>
      <c r="F6655" s="4" t="s">
        <v>362</v>
      </c>
      <c r="G6655" s="4" t="s">
        <v>826</v>
      </c>
      <c r="H6655" s="4" t="s">
        <v>50</v>
      </c>
      <c r="I6655" s="4" t="s">
        <v>50</v>
      </c>
      <c r="J6655" s="4" t="s">
        <v>561</v>
      </c>
    </row>
    <row r="6656" spans="1:10" x14ac:dyDescent="0.2">
      <c r="A6656" s="4" t="s">
        <v>689</v>
      </c>
      <c r="B6656" s="4" t="s">
        <v>37</v>
      </c>
      <c r="C6656" s="4" t="s">
        <v>185</v>
      </c>
      <c r="D6656" s="4" t="s">
        <v>3189</v>
      </c>
      <c r="E6656" s="4" t="s">
        <v>362</v>
      </c>
      <c r="F6656" s="4" t="s">
        <v>362</v>
      </c>
      <c r="G6656" s="4" t="s">
        <v>826</v>
      </c>
      <c r="H6656" s="4" t="s">
        <v>50</v>
      </c>
      <c r="I6656" s="4" t="s">
        <v>50</v>
      </c>
      <c r="J6656" s="4" t="s">
        <v>561</v>
      </c>
    </row>
    <row r="6657" spans="1:10" x14ac:dyDescent="0.2">
      <c r="A6657" s="4" t="s">
        <v>689</v>
      </c>
      <c r="B6657" s="4" t="s">
        <v>63</v>
      </c>
      <c r="C6657" s="4" t="s">
        <v>186</v>
      </c>
      <c r="D6657" s="4" t="s">
        <v>3190</v>
      </c>
      <c r="E6657" s="4" t="s">
        <v>362</v>
      </c>
      <c r="F6657" s="4" t="s">
        <v>362</v>
      </c>
      <c r="G6657" s="4" t="s">
        <v>826</v>
      </c>
      <c r="H6657" s="4" t="s">
        <v>50</v>
      </c>
      <c r="I6657" s="4" t="s">
        <v>50</v>
      </c>
      <c r="J6657" s="4" t="s">
        <v>561</v>
      </c>
    </row>
    <row r="6658" spans="1:10" x14ac:dyDescent="0.2">
      <c r="A6658" s="4" t="s">
        <v>689</v>
      </c>
      <c r="B6658" s="4" t="s">
        <v>45</v>
      </c>
      <c r="C6658" s="4" t="s">
        <v>187</v>
      </c>
      <c r="D6658" s="4" t="s">
        <v>3191</v>
      </c>
      <c r="E6658" s="4" t="s">
        <v>362</v>
      </c>
      <c r="F6658" s="4" t="s">
        <v>362</v>
      </c>
      <c r="G6658" s="4" t="s">
        <v>826</v>
      </c>
      <c r="H6658" s="4" t="s">
        <v>50</v>
      </c>
      <c r="I6658" s="4" t="s">
        <v>50</v>
      </c>
      <c r="J6658" s="4" t="s">
        <v>561</v>
      </c>
    </row>
    <row r="6659" spans="1:10" x14ac:dyDescent="0.2">
      <c r="A6659" s="4" t="s">
        <v>689</v>
      </c>
      <c r="B6659" s="4" t="s">
        <v>66</v>
      </c>
      <c r="C6659" s="4" t="s">
        <v>188</v>
      </c>
      <c r="D6659" s="4" t="s">
        <v>3192</v>
      </c>
      <c r="E6659" s="4" t="s">
        <v>362</v>
      </c>
      <c r="F6659" s="4" t="s">
        <v>362</v>
      </c>
      <c r="G6659" s="4" t="s">
        <v>826</v>
      </c>
      <c r="H6659" s="4" t="s">
        <v>50</v>
      </c>
      <c r="I6659" s="4" t="s">
        <v>50</v>
      </c>
      <c r="J6659" s="4" t="s">
        <v>561</v>
      </c>
    </row>
    <row r="6660" spans="1:10" x14ac:dyDescent="0.2">
      <c r="A6660" s="4" t="s">
        <v>689</v>
      </c>
      <c r="B6660" s="4" t="s">
        <v>68</v>
      </c>
      <c r="C6660" s="4" t="s">
        <v>189</v>
      </c>
      <c r="D6660" s="4" t="s">
        <v>3193</v>
      </c>
      <c r="E6660" s="4" t="s">
        <v>362</v>
      </c>
      <c r="F6660" s="4" t="s">
        <v>362</v>
      </c>
      <c r="G6660" s="4" t="s">
        <v>826</v>
      </c>
      <c r="H6660" s="4" t="s">
        <v>50</v>
      </c>
      <c r="I6660" s="4" t="s">
        <v>50</v>
      </c>
      <c r="J6660" s="4" t="s">
        <v>561</v>
      </c>
    </row>
    <row r="6661" spans="1:10" x14ac:dyDescent="0.2">
      <c r="A6661" s="4" t="s">
        <v>689</v>
      </c>
      <c r="B6661" s="4" t="s">
        <v>46</v>
      </c>
      <c r="C6661" s="4" t="s">
        <v>190</v>
      </c>
      <c r="D6661" s="4" t="s">
        <v>3194</v>
      </c>
      <c r="E6661" s="4" t="s">
        <v>362</v>
      </c>
      <c r="F6661" s="4" t="s">
        <v>362</v>
      </c>
      <c r="G6661" s="4" t="s">
        <v>826</v>
      </c>
      <c r="H6661" s="4" t="s">
        <v>50</v>
      </c>
      <c r="I6661" s="4" t="s">
        <v>50</v>
      </c>
      <c r="J6661" s="4" t="s">
        <v>561</v>
      </c>
    </row>
    <row r="6662" spans="1:10" x14ac:dyDescent="0.2">
      <c r="A6662" s="4" t="s">
        <v>689</v>
      </c>
      <c r="B6662" s="4" t="s">
        <v>71</v>
      </c>
      <c r="C6662" s="4" t="s">
        <v>191</v>
      </c>
      <c r="D6662" s="4" t="s">
        <v>3195</v>
      </c>
      <c r="E6662" s="4" t="s">
        <v>362</v>
      </c>
      <c r="F6662" s="4" t="s">
        <v>362</v>
      </c>
      <c r="G6662" s="4" t="s">
        <v>826</v>
      </c>
      <c r="H6662" s="4" t="s">
        <v>50</v>
      </c>
      <c r="I6662" s="4" t="s">
        <v>50</v>
      </c>
      <c r="J6662" s="4" t="s">
        <v>561</v>
      </c>
    </row>
    <row r="6663" spans="1:10" x14ac:dyDescent="0.2">
      <c r="A6663" s="4" t="s">
        <v>689</v>
      </c>
      <c r="B6663" s="4" t="s">
        <v>73</v>
      </c>
      <c r="C6663" s="4" t="s">
        <v>192</v>
      </c>
      <c r="D6663" s="4" t="s">
        <v>3196</v>
      </c>
      <c r="E6663" s="4" t="s">
        <v>362</v>
      </c>
      <c r="F6663" s="4" t="s">
        <v>362</v>
      </c>
      <c r="G6663" s="4" t="s">
        <v>826</v>
      </c>
      <c r="H6663" s="4" t="s">
        <v>50</v>
      </c>
      <c r="I6663" s="4" t="s">
        <v>50</v>
      </c>
      <c r="J6663" s="4" t="s">
        <v>561</v>
      </c>
    </row>
    <row r="6664" spans="1:10" x14ac:dyDescent="0.2">
      <c r="A6664" s="4" t="s">
        <v>690</v>
      </c>
      <c r="B6664" s="4" t="s">
        <v>38</v>
      </c>
      <c r="C6664" s="4" t="s">
        <v>39</v>
      </c>
      <c r="D6664" s="4" t="s">
        <v>2251</v>
      </c>
      <c r="E6664" s="4" t="s">
        <v>825</v>
      </c>
      <c r="F6664" s="4" t="s">
        <v>825</v>
      </c>
      <c r="G6664" s="4" t="s">
        <v>826</v>
      </c>
      <c r="H6664" s="4" t="s">
        <v>56</v>
      </c>
      <c r="I6664" s="4" t="s">
        <v>45</v>
      </c>
      <c r="J6664" s="4" t="s">
        <v>140</v>
      </c>
    </row>
    <row r="6665" spans="1:10" x14ac:dyDescent="0.2">
      <c r="A6665" s="4" t="s">
        <v>690</v>
      </c>
      <c r="B6665" s="4" t="s">
        <v>43</v>
      </c>
      <c r="C6665" s="4" t="s">
        <v>431</v>
      </c>
      <c r="D6665" s="4" t="s">
        <v>2228</v>
      </c>
      <c r="E6665" s="4" t="s">
        <v>1047</v>
      </c>
      <c r="F6665" s="4" t="s">
        <v>1047</v>
      </c>
      <c r="G6665" s="4" t="s">
        <v>826</v>
      </c>
      <c r="H6665" s="4" t="s">
        <v>56</v>
      </c>
      <c r="I6665" s="4" t="s">
        <v>45</v>
      </c>
      <c r="J6665" s="4" t="s">
        <v>140</v>
      </c>
    </row>
    <row r="6666" spans="1:10" x14ac:dyDescent="0.2">
      <c r="A6666" s="4" t="s">
        <v>690</v>
      </c>
      <c r="B6666" s="4" t="s">
        <v>48</v>
      </c>
      <c r="C6666" s="4" t="s">
        <v>432</v>
      </c>
      <c r="D6666" s="4" t="s">
        <v>2229</v>
      </c>
      <c r="E6666" s="4" t="s">
        <v>1047</v>
      </c>
      <c r="F6666" s="4" t="s">
        <v>1047</v>
      </c>
      <c r="G6666" s="4" t="s">
        <v>826</v>
      </c>
      <c r="H6666" s="4" t="s">
        <v>56</v>
      </c>
      <c r="I6666" s="4" t="s">
        <v>45</v>
      </c>
      <c r="J6666" s="4" t="s">
        <v>140</v>
      </c>
    </row>
    <row r="6667" spans="1:10" x14ac:dyDescent="0.2">
      <c r="A6667" s="4" t="s">
        <v>690</v>
      </c>
      <c r="B6667" s="4" t="s">
        <v>50</v>
      </c>
      <c r="C6667" s="4" t="s">
        <v>433</v>
      </c>
      <c r="D6667" s="4" t="s">
        <v>2280</v>
      </c>
      <c r="E6667" s="4" t="s">
        <v>1047</v>
      </c>
      <c r="F6667" s="4" t="s">
        <v>1047</v>
      </c>
      <c r="G6667" s="4" t="s">
        <v>826</v>
      </c>
      <c r="H6667" s="4" t="s">
        <v>56</v>
      </c>
      <c r="I6667" s="4" t="s">
        <v>45</v>
      </c>
      <c r="J6667" s="4" t="s">
        <v>140</v>
      </c>
    </row>
    <row r="6668" spans="1:10" x14ac:dyDescent="0.2">
      <c r="A6668" s="4" t="s">
        <v>690</v>
      </c>
      <c r="B6668" s="4" t="s">
        <v>52</v>
      </c>
      <c r="C6668" s="4" t="s">
        <v>434</v>
      </c>
      <c r="D6668" s="4" t="s">
        <v>2396</v>
      </c>
      <c r="E6668" s="4" t="s">
        <v>1047</v>
      </c>
      <c r="F6668" s="4" t="s">
        <v>1047</v>
      </c>
      <c r="G6668" s="4" t="s">
        <v>826</v>
      </c>
      <c r="H6668" s="4" t="s">
        <v>56</v>
      </c>
      <c r="I6668" s="4" t="s">
        <v>45</v>
      </c>
      <c r="J6668" s="4" t="s">
        <v>140</v>
      </c>
    </row>
    <row r="6669" spans="1:10" x14ac:dyDescent="0.2">
      <c r="A6669" s="4" t="s">
        <v>690</v>
      </c>
      <c r="B6669" s="4" t="s">
        <v>54</v>
      </c>
      <c r="C6669" s="4" t="s">
        <v>435</v>
      </c>
      <c r="D6669" s="4" t="s">
        <v>3151</v>
      </c>
      <c r="E6669" s="4" t="s">
        <v>1047</v>
      </c>
      <c r="F6669" s="4" t="s">
        <v>1047</v>
      </c>
      <c r="G6669" s="4" t="s">
        <v>826</v>
      </c>
      <c r="H6669" s="4" t="s">
        <v>56</v>
      </c>
      <c r="I6669" s="4" t="s">
        <v>45</v>
      </c>
      <c r="J6669" s="4" t="s">
        <v>140</v>
      </c>
    </row>
    <row r="6670" spans="1:10" x14ac:dyDescent="0.2">
      <c r="A6670" s="4" t="s">
        <v>690</v>
      </c>
      <c r="B6670" s="4" t="s">
        <v>56</v>
      </c>
      <c r="C6670" s="4" t="s">
        <v>436</v>
      </c>
      <c r="D6670" s="4" t="s">
        <v>3197</v>
      </c>
      <c r="E6670" s="4" t="s">
        <v>2275</v>
      </c>
      <c r="F6670" s="4" t="s">
        <v>2275</v>
      </c>
      <c r="G6670" s="4" t="s">
        <v>826</v>
      </c>
      <c r="H6670" s="4" t="s">
        <v>56</v>
      </c>
      <c r="I6670" s="4" t="s">
        <v>137</v>
      </c>
      <c r="J6670" s="4" t="s">
        <v>148</v>
      </c>
    </row>
    <row r="6671" spans="1:10" x14ac:dyDescent="0.2">
      <c r="A6671" s="4" t="s">
        <v>690</v>
      </c>
      <c r="B6671" s="4" t="s">
        <v>58</v>
      </c>
      <c r="C6671" s="4" t="s">
        <v>437</v>
      </c>
      <c r="D6671" s="4" t="s">
        <v>3198</v>
      </c>
      <c r="E6671" s="4" t="s">
        <v>2275</v>
      </c>
      <c r="F6671" s="4" t="s">
        <v>2275</v>
      </c>
      <c r="G6671" s="4" t="s">
        <v>826</v>
      </c>
      <c r="H6671" s="4" t="s">
        <v>56</v>
      </c>
      <c r="I6671" s="4" t="s">
        <v>137</v>
      </c>
      <c r="J6671" s="4" t="s">
        <v>148</v>
      </c>
    </row>
    <row r="6672" spans="1:10" x14ac:dyDescent="0.2">
      <c r="A6672" s="4" t="s">
        <v>690</v>
      </c>
      <c r="B6672" s="4" t="s">
        <v>37</v>
      </c>
      <c r="C6672" s="4" t="s">
        <v>438</v>
      </c>
      <c r="D6672" s="4" t="s">
        <v>3199</v>
      </c>
      <c r="E6672" s="4" t="s">
        <v>2275</v>
      </c>
      <c r="F6672" s="4" t="s">
        <v>2275</v>
      </c>
      <c r="G6672" s="4" t="s">
        <v>826</v>
      </c>
      <c r="H6672" s="4" t="s">
        <v>56</v>
      </c>
      <c r="I6672" s="4" t="s">
        <v>45</v>
      </c>
      <c r="J6672" s="4" t="s">
        <v>140</v>
      </c>
    </row>
    <row r="6673" spans="1:10" x14ac:dyDescent="0.2">
      <c r="A6673" s="4" t="s">
        <v>690</v>
      </c>
      <c r="B6673" s="4" t="s">
        <v>63</v>
      </c>
      <c r="C6673" s="4" t="s">
        <v>439</v>
      </c>
      <c r="D6673" s="4" t="s">
        <v>3200</v>
      </c>
      <c r="E6673" s="4" t="s">
        <v>2275</v>
      </c>
      <c r="F6673" s="4" t="s">
        <v>2275</v>
      </c>
      <c r="G6673" s="4" t="s">
        <v>826</v>
      </c>
      <c r="H6673" s="4" t="s">
        <v>88</v>
      </c>
      <c r="I6673" s="4" t="s">
        <v>41</v>
      </c>
      <c r="J6673" s="4" t="s">
        <v>42</v>
      </c>
    </row>
    <row r="6674" spans="1:10" x14ac:dyDescent="0.2">
      <c r="A6674" s="4" t="s">
        <v>690</v>
      </c>
      <c r="B6674" s="4" t="s">
        <v>45</v>
      </c>
      <c r="C6674" s="4" t="s">
        <v>440</v>
      </c>
      <c r="D6674" s="4" t="s">
        <v>3201</v>
      </c>
      <c r="E6674" s="4" t="s">
        <v>2275</v>
      </c>
      <c r="F6674" s="4" t="s">
        <v>2275</v>
      </c>
      <c r="G6674" s="4" t="s">
        <v>826</v>
      </c>
      <c r="H6674" s="4" t="s">
        <v>56</v>
      </c>
      <c r="I6674" s="4" t="s">
        <v>45</v>
      </c>
      <c r="J6674" s="4" t="s">
        <v>140</v>
      </c>
    </row>
    <row r="6675" spans="1:10" x14ac:dyDescent="0.2">
      <c r="A6675" s="4" t="s">
        <v>690</v>
      </c>
      <c r="B6675" s="4" t="s">
        <v>66</v>
      </c>
      <c r="C6675" s="4" t="s">
        <v>441</v>
      </c>
      <c r="D6675" s="4" t="s">
        <v>3202</v>
      </c>
      <c r="E6675" s="4" t="s">
        <v>2275</v>
      </c>
      <c r="F6675" s="4" t="s">
        <v>2275</v>
      </c>
      <c r="G6675" s="4" t="s">
        <v>826</v>
      </c>
      <c r="H6675" s="4" t="s">
        <v>56</v>
      </c>
      <c r="I6675" s="4" t="s">
        <v>45</v>
      </c>
      <c r="J6675" s="4" t="s">
        <v>140</v>
      </c>
    </row>
    <row r="6676" spans="1:10" x14ac:dyDescent="0.2">
      <c r="A6676" s="4" t="s">
        <v>690</v>
      </c>
      <c r="B6676" s="4" t="s">
        <v>68</v>
      </c>
      <c r="C6676" s="4" t="s">
        <v>478</v>
      </c>
      <c r="D6676" s="4" t="s">
        <v>3203</v>
      </c>
      <c r="E6676" s="4" t="s">
        <v>1047</v>
      </c>
      <c r="F6676" s="4" t="s">
        <v>1047</v>
      </c>
      <c r="G6676" s="4" t="s">
        <v>826</v>
      </c>
      <c r="H6676" s="4" t="s">
        <v>56</v>
      </c>
      <c r="I6676" s="4" t="s">
        <v>45</v>
      </c>
      <c r="J6676" s="4" t="s">
        <v>140</v>
      </c>
    </row>
    <row r="6677" spans="1:10" x14ac:dyDescent="0.2">
      <c r="A6677" s="4" t="s">
        <v>690</v>
      </c>
      <c r="B6677" s="4" t="s">
        <v>46</v>
      </c>
      <c r="C6677" s="4" t="s">
        <v>541</v>
      </c>
      <c r="D6677" s="4" t="s">
        <v>3204</v>
      </c>
      <c r="E6677" s="4" t="s">
        <v>2275</v>
      </c>
      <c r="F6677" s="4" t="s">
        <v>2275</v>
      </c>
      <c r="G6677" s="4" t="s">
        <v>826</v>
      </c>
      <c r="H6677" s="4" t="s">
        <v>56</v>
      </c>
      <c r="I6677" s="4" t="s">
        <v>45</v>
      </c>
      <c r="J6677" s="4" t="s">
        <v>140</v>
      </c>
    </row>
    <row r="6678" spans="1:10" x14ac:dyDescent="0.2">
      <c r="A6678" s="4" t="s">
        <v>690</v>
      </c>
      <c r="B6678" s="4" t="s">
        <v>71</v>
      </c>
      <c r="C6678" s="4" t="s">
        <v>542</v>
      </c>
      <c r="D6678" s="4" t="s">
        <v>3205</v>
      </c>
      <c r="E6678" s="4" t="s">
        <v>1047</v>
      </c>
      <c r="F6678" s="4" t="s">
        <v>1047</v>
      </c>
      <c r="G6678" s="4" t="s">
        <v>826</v>
      </c>
      <c r="H6678" s="4" t="s">
        <v>56</v>
      </c>
      <c r="I6678" s="4" t="s">
        <v>45</v>
      </c>
      <c r="J6678" s="4" t="s">
        <v>140</v>
      </c>
    </row>
    <row r="6679" spans="1:10" x14ac:dyDescent="0.2">
      <c r="A6679" s="4" t="s">
        <v>690</v>
      </c>
      <c r="B6679" s="4" t="s">
        <v>73</v>
      </c>
      <c r="C6679" s="4" t="s">
        <v>543</v>
      </c>
      <c r="D6679" s="4" t="s">
        <v>3206</v>
      </c>
      <c r="E6679" s="4" t="s">
        <v>2275</v>
      </c>
      <c r="F6679" s="4" t="s">
        <v>2275</v>
      </c>
      <c r="G6679" s="4" t="s">
        <v>826</v>
      </c>
      <c r="H6679" s="4" t="s">
        <v>56</v>
      </c>
      <c r="I6679" s="4" t="s">
        <v>137</v>
      </c>
      <c r="J6679" s="4" t="s">
        <v>148</v>
      </c>
    </row>
    <row r="6680" spans="1:10" x14ac:dyDescent="0.2">
      <c r="A6680" s="4" t="s">
        <v>690</v>
      </c>
      <c r="B6680" s="4" t="s">
        <v>75</v>
      </c>
      <c r="C6680" s="4" t="s">
        <v>544</v>
      </c>
      <c r="D6680" s="4" t="s">
        <v>3207</v>
      </c>
      <c r="E6680" s="4" t="s">
        <v>2275</v>
      </c>
      <c r="F6680" s="4" t="s">
        <v>2275</v>
      </c>
      <c r="G6680" s="4" t="s">
        <v>826</v>
      </c>
      <c r="H6680" s="4" t="s">
        <v>56</v>
      </c>
      <c r="I6680" s="4" t="s">
        <v>137</v>
      </c>
      <c r="J6680" s="4" t="s">
        <v>148</v>
      </c>
    </row>
    <row r="6681" spans="1:10" x14ac:dyDescent="0.2">
      <c r="A6681" s="4" t="s">
        <v>690</v>
      </c>
      <c r="B6681" s="4" t="s">
        <v>60</v>
      </c>
      <c r="C6681" s="4" t="s">
        <v>545</v>
      </c>
      <c r="D6681" s="4" t="s">
        <v>3208</v>
      </c>
      <c r="E6681" s="4" t="s">
        <v>1047</v>
      </c>
      <c r="F6681" s="4" t="s">
        <v>1047</v>
      </c>
      <c r="G6681" s="4" t="s">
        <v>826</v>
      </c>
      <c r="H6681" s="4" t="s">
        <v>66</v>
      </c>
      <c r="I6681" s="4" t="s">
        <v>45</v>
      </c>
      <c r="J6681" s="4" t="s">
        <v>140</v>
      </c>
    </row>
    <row r="6682" spans="1:10" x14ac:dyDescent="0.2">
      <c r="A6682" s="4" t="s">
        <v>690</v>
      </c>
      <c r="B6682" s="4" t="s">
        <v>78</v>
      </c>
      <c r="C6682" s="4" t="s">
        <v>546</v>
      </c>
      <c r="D6682" s="4" t="s">
        <v>3209</v>
      </c>
      <c r="E6682" s="4" t="s">
        <v>1047</v>
      </c>
      <c r="F6682" s="4" t="s">
        <v>1047</v>
      </c>
      <c r="G6682" s="4" t="s">
        <v>826</v>
      </c>
      <c r="H6682" s="4" t="s">
        <v>66</v>
      </c>
      <c r="I6682" s="4" t="s">
        <v>45</v>
      </c>
      <c r="J6682" s="4" t="s">
        <v>140</v>
      </c>
    </row>
    <row r="6683" spans="1:10" x14ac:dyDescent="0.2">
      <c r="A6683" s="4" t="s">
        <v>690</v>
      </c>
      <c r="B6683" s="4" t="s">
        <v>84</v>
      </c>
      <c r="C6683" s="4" t="s">
        <v>547</v>
      </c>
      <c r="D6683" s="4" t="s">
        <v>3210</v>
      </c>
      <c r="E6683" s="4" t="s">
        <v>1047</v>
      </c>
      <c r="F6683" s="4" t="s">
        <v>1047</v>
      </c>
      <c r="G6683" s="4" t="s">
        <v>826</v>
      </c>
      <c r="H6683" s="4" t="s">
        <v>66</v>
      </c>
      <c r="I6683" s="4" t="s">
        <v>45</v>
      </c>
      <c r="J6683" s="4" t="s">
        <v>140</v>
      </c>
    </row>
    <row r="6684" spans="1:10" x14ac:dyDescent="0.2">
      <c r="A6684" s="4" t="s">
        <v>690</v>
      </c>
      <c r="B6684" s="4" t="s">
        <v>137</v>
      </c>
      <c r="C6684" s="4" t="s">
        <v>548</v>
      </c>
      <c r="D6684" s="4" t="s">
        <v>3211</v>
      </c>
      <c r="E6684" s="4" t="s">
        <v>1047</v>
      </c>
      <c r="F6684" s="4" t="s">
        <v>1047</v>
      </c>
      <c r="G6684" s="4" t="s">
        <v>826</v>
      </c>
      <c r="H6684" s="4" t="s">
        <v>66</v>
      </c>
      <c r="I6684" s="4" t="s">
        <v>45</v>
      </c>
      <c r="J6684" s="4" t="s">
        <v>140</v>
      </c>
    </row>
    <row r="6685" spans="1:10" x14ac:dyDescent="0.2">
      <c r="A6685" s="4" t="s">
        <v>690</v>
      </c>
      <c r="B6685" s="4" t="s">
        <v>174</v>
      </c>
      <c r="C6685" s="4" t="s">
        <v>549</v>
      </c>
      <c r="D6685" s="4" t="s">
        <v>3212</v>
      </c>
      <c r="E6685" s="4" t="s">
        <v>1047</v>
      </c>
      <c r="F6685" s="4" t="s">
        <v>1047</v>
      </c>
      <c r="G6685" s="4" t="s">
        <v>826</v>
      </c>
      <c r="H6685" s="4" t="s">
        <v>66</v>
      </c>
      <c r="I6685" s="4" t="s">
        <v>45</v>
      </c>
      <c r="J6685" s="4" t="s">
        <v>140</v>
      </c>
    </row>
    <row r="6686" spans="1:10" x14ac:dyDescent="0.2">
      <c r="A6686" s="4" t="s">
        <v>690</v>
      </c>
      <c r="B6686" s="4" t="s">
        <v>114</v>
      </c>
      <c r="C6686" s="4" t="s">
        <v>550</v>
      </c>
      <c r="D6686" s="4" t="s">
        <v>3213</v>
      </c>
      <c r="E6686" s="4" t="s">
        <v>1047</v>
      </c>
      <c r="F6686" s="4" t="s">
        <v>1047</v>
      </c>
      <c r="G6686" s="4" t="s">
        <v>826</v>
      </c>
      <c r="H6686" s="4" t="s">
        <v>54</v>
      </c>
      <c r="I6686" s="4" t="s">
        <v>116</v>
      </c>
      <c r="J6686" s="4" t="s">
        <v>117</v>
      </c>
    </row>
    <row r="6687" spans="1:10" x14ac:dyDescent="0.2">
      <c r="A6687" s="4" t="s">
        <v>691</v>
      </c>
      <c r="B6687" s="4" t="s">
        <v>38</v>
      </c>
      <c r="C6687" s="4" t="s">
        <v>39</v>
      </c>
      <c r="D6687" s="4" t="s">
        <v>2190</v>
      </c>
      <c r="E6687" s="4" t="s">
        <v>826</v>
      </c>
      <c r="F6687" s="4" t="s">
        <v>826</v>
      </c>
      <c r="G6687" s="4" t="s">
        <v>826</v>
      </c>
      <c r="H6687" s="4" t="s">
        <v>37</v>
      </c>
      <c r="I6687" s="4" t="s">
        <v>66</v>
      </c>
      <c r="J6687" s="4" t="s">
        <v>205</v>
      </c>
    </row>
    <row r="6688" spans="1:10" x14ac:dyDescent="0.2">
      <c r="A6688" s="4" t="s">
        <v>691</v>
      </c>
      <c r="B6688" s="4" t="s">
        <v>43</v>
      </c>
      <c r="C6688" s="4" t="s">
        <v>80</v>
      </c>
      <c r="D6688" s="4" t="s">
        <v>2193</v>
      </c>
      <c r="E6688" s="4" t="s">
        <v>261</v>
      </c>
      <c r="F6688" s="4" t="s">
        <v>261</v>
      </c>
      <c r="G6688" s="4" t="s">
        <v>826</v>
      </c>
      <c r="H6688" s="4" t="s">
        <v>37</v>
      </c>
      <c r="I6688" s="4" t="s">
        <v>66</v>
      </c>
      <c r="J6688" s="4" t="s">
        <v>205</v>
      </c>
    </row>
    <row r="6689" spans="1:10" x14ac:dyDescent="0.2">
      <c r="A6689" s="4" t="s">
        <v>691</v>
      </c>
      <c r="B6689" s="4" t="s">
        <v>48</v>
      </c>
      <c r="C6689" s="4" t="s">
        <v>83</v>
      </c>
      <c r="D6689" s="4" t="s">
        <v>3214</v>
      </c>
      <c r="E6689" s="4" t="s">
        <v>261</v>
      </c>
      <c r="F6689" s="4" t="s">
        <v>261</v>
      </c>
      <c r="G6689" s="4" t="s">
        <v>826</v>
      </c>
      <c r="H6689" s="4" t="s">
        <v>37</v>
      </c>
      <c r="I6689" s="4" t="s">
        <v>66</v>
      </c>
      <c r="J6689" s="4" t="s">
        <v>205</v>
      </c>
    </row>
    <row r="6690" spans="1:10" x14ac:dyDescent="0.2">
      <c r="A6690" s="4" t="s">
        <v>691</v>
      </c>
      <c r="B6690" s="4" t="s">
        <v>50</v>
      </c>
      <c r="C6690" s="4" t="s">
        <v>86</v>
      </c>
      <c r="D6690" s="4" t="s">
        <v>2195</v>
      </c>
      <c r="E6690" s="4" t="s">
        <v>261</v>
      </c>
      <c r="F6690" s="4" t="s">
        <v>261</v>
      </c>
      <c r="G6690" s="4" t="s">
        <v>826</v>
      </c>
      <c r="H6690" s="4" t="s">
        <v>37</v>
      </c>
      <c r="I6690" s="4" t="s">
        <v>66</v>
      </c>
      <c r="J6690" s="4" t="s">
        <v>205</v>
      </c>
    </row>
    <row r="6691" spans="1:10" x14ac:dyDescent="0.2">
      <c r="A6691" s="4" t="s">
        <v>691</v>
      </c>
      <c r="B6691" s="4" t="s">
        <v>52</v>
      </c>
      <c r="C6691" s="4" t="s">
        <v>87</v>
      </c>
      <c r="D6691" s="4" t="s">
        <v>2562</v>
      </c>
      <c r="E6691" s="4" t="s">
        <v>261</v>
      </c>
      <c r="F6691" s="4" t="s">
        <v>261</v>
      </c>
      <c r="G6691" s="4" t="s">
        <v>826</v>
      </c>
      <c r="H6691" s="4" t="s">
        <v>37</v>
      </c>
      <c r="I6691" s="4" t="s">
        <v>66</v>
      </c>
      <c r="J6691" s="4" t="s">
        <v>205</v>
      </c>
    </row>
    <row r="6692" spans="1:10" x14ac:dyDescent="0.2">
      <c r="A6692" s="4" t="s">
        <v>691</v>
      </c>
      <c r="B6692" s="4" t="s">
        <v>54</v>
      </c>
      <c r="C6692" s="4" t="s">
        <v>89</v>
      </c>
      <c r="D6692" s="4" t="s">
        <v>2309</v>
      </c>
      <c r="E6692" s="4" t="s">
        <v>261</v>
      </c>
      <c r="F6692" s="4" t="s">
        <v>261</v>
      </c>
      <c r="G6692" s="4" t="s">
        <v>826</v>
      </c>
      <c r="H6692" s="4" t="s">
        <v>37</v>
      </c>
      <c r="I6692" s="4" t="s">
        <v>66</v>
      </c>
      <c r="J6692" s="4" t="s">
        <v>205</v>
      </c>
    </row>
    <row r="6693" spans="1:10" x14ac:dyDescent="0.2">
      <c r="A6693" s="4" t="s">
        <v>691</v>
      </c>
      <c r="B6693" s="4" t="s">
        <v>56</v>
      </c>
      <c r="C6693" s="4" t="s">
        <v>90</v>
      </c>
      <c r="D6693" s="4" t="s">
        <v>2222</v>
      </c>
      <c r="E6693" s="4" t="s">
        <v>261</v>
      </c>
      <c r="F6693" s="4" t="s">
        <v>261</v>
      </c>
      <c r="G6693" s="4" t="s">
        <v>826</v>
      </c>
      <c r="H6693" s="4" t="s">
        <v>37</v>
      </c>
      <c r="I6693" s="4" t="s">
        <v>66</v>
      </c>
      <c r="J6693" s="4" t="s">
        <v>205</v>
      </c>
    </row>
    <row r="6694" spans="1:10" x14ac:dyDescent="0.2">
      <c r="A6694" s="4" t="s">
        <v>691</v>
      </c>
      <c r="B6694" s="4" t="s">
        <v>58</v>
      </c>
      <c r="C6694" s="4" t="s">
        <v>91</v>
      </c>
      <c r="D6694" s="4" t="s">
        <v>2324</v>
      </c>
      <c r="E6694" s="4" t="s">
        <v>261</v>
      </c>
      <c r="F6694" s="4" t="s">
        <v>261</v>
      </c>
      <c r="G6694" s="4" t="s">
        <v>826</v>
      </c>
      <c r="H6694" s="4" t="s">
        <v>37</v>
      </c>
      <c r="I6694" s="4" t="s">
        <v>66</v>
      </c>
      <c r="J6694" s="4" t="s">
        <v>205</v>
      </c>
    </row>
    <row r="6695" spans="1:10" x14ac:dyDescent="0.2">
      <c r="A6695" s="4" t="s">
        <v>691</v>
      </c>
      <c r="B6695" s="4" t="s">
        <v>37</v>
      </c>
      <c r="C6695" s="4" t="s">
        <v>92</v>
      </c>
      <c r="D6695" s="4" t="s">
        <v>2311</v>
      </c>
      <c r="E6695" s="4" t="s">
        <v>261</v>
      </c>
      <c r="F6695" s="4" t="s">
        <v>261</v>
      </c>
      <c r="G6695" s="4" t="s">
        <v>826</v>
      </c>
      <c r="H6695" s="4" t="s">
        <v>37</v>
      </c>
      <c r="I6695" s="4" t="s">
        <v>66</v>
      </c>
      <c r="J6695" s="4" t="s">
        <v>205</v>
      </c>
    </row>
    <row r="6696" spans="1:10" x14ac:dyDescent="0.2">
      <c r="A6696" s="4" t="s">
        <v>691</v>
      </c>
      <c r="B6696" s="4" t="s">
        <v>63</v>
      </c>
      <c r="C6696" s="4" t="s">
        <v>94</v>
      </c>
      <c r="D6696" s="4" t="s">
        <v>2459</v>
      </c>
      <c r="E6696" s="4" t="s">
        <v>261</v>
      </c>
      <c r="F6696" s="4" t="s">
        <v>261</v>
      </c>
      <c r="G6696" s="4" t="s">
        <v>826</v>
      </c>
      <c r="H6696" s="4" t="s">
        <v>37</v>
      </c>
      <c r="I6696" s="4" t="s">
        <v>66</v>
      </c>
      <c r="J6696" s="4" t="s">
        <v>205</v>
      </c>
    </row>
    <row r="6697" spans="1:10" x14ac:dyDescent="0.2">
      <c r="A6697" s="4" t="s">
        <v>691</v>
      </c>
      <c r="B6697" s="4" t="s">
        <v>45</v>
      </c>
      <c r="C6697" s="4" t="s">
        <v>95</v>
      </c>
      <c r="D6697" s="4" t="s">
        <v>2378</v>
      </c>
      <c r="E6697" s="4" t="s">
        <v>261</v>
      </c>
      <c r="F6697" s="4" t="s">
        <v>261</v>
      </c>
      <c r="G6697" s="4" t="s">
        <v>826</v>
      </c>
      <c r="H6697" s="4" t="s">
        <v>37</v>
      </c>
      <c r="I6697" s="4" t="s">
        <v>66</v>
      </c>
      <c r="J6697" s="4" t="s">
        <v>205</v>
      </c>
    </row>
    <row r="6698" spans="1:10" x14ac:dyDescent="0.2">
      <c r="A6698" s="4" t="s">
        <v>691</v>
      </c>
      <c r="B6698" s="4" t="s">
        <v>66</v>
      </c>
      <c r="C6698" s="4" t="s">
        <v>96</v>
      </c>
      <c r="D6698" s="4" t="s">
        <v>2325</v>
      </c>
      <c r="E6698" s="4" t="s">
        <v>261</v>
      </c>
      <c r="F6698" s="4" t="s">
        <v>261</v>
      </c>
      <c r="G6698" s="4" t="s">
        <v>826</v>
      </c>
      <c r="H6698" s="4" t="s">
        <v>37</v>
      </c>
      <c r="I6698" s="4" t="s">
        <v>66</v>
      </c>
      <c r="J6698" s="4" t="s">
        <v>205</v>
      </c>
    </row>
    <row r="6699" spans="1:10" x14ac:dyDescent="0.2">
      <c r="A6699" s="4" t="s">
        <v>691</v>
      </c>
      <c r="B6699" s="4" t="s">
        <v>68</v>
      </c>
      <c r="C6699" s="4" t="s">
        <v>141</v>
      </c>
      <c r="D6699" s="4" t="s">
        <v>2379</v>
      </c>
      <c r="E6699" s="4" t="s">
        <v>261</v>
      </c>
      <c r="F6699" s="4" t="s">
        <v>261</v>
      </c>
      <c r="G6699" s="4" t="s">
        <v>826</v>
      </c>
      <c r="H6699" s="4" t="s">
        <v>37</v>
      </c>
      <c r="I6699" s="4" t="s">
        <v>66</v>
      </c>
      <c r="J6699" s="4" t="s">
        <v>205</v>
      </c>
    </row>
    <row r="6700" spans="1:10" x14ac:dyDescent="0.2">
      <c r="A6700" s="4" t="s">
        <v>691</v>
      </c>
      <c r="B6700" s="4" t="s">
        <v>46</v>
      </c>
      <c r="C6700" s="4" t="s">
        <v>149</v>
      </c>
      <c r="D6700" s="4" t="s">
        <v>2380</v>
      </c>
      <c r="E6700" s="4" t="s">
        <v>261</v>
      </c>
      <c r="F6700" s="4" t="s">
        <v>261</v>
      </c>
      <c r="G6700" s="4" t="s">
        <v>826</v>
      </c>
      <c r="H6700" s="4" t="s">
        <v>37</v>
      </c>
      <c r="I6700" s="4" t="s">
        <v>66</v>
      </c>
      <c r="J6700" s="4" t="s">
        <v>205</v>
      </c>
    </row>
    <row r="6701" spans="1:10" x14ac:dyDescent="0.2">
      <c r="A6701" s="4" t="s">
        <v>691</v>
      </c>
      <c r="B6701" s="4" t="s">
        <v>71</v>
      </c>
      <c r="C6701" s="4" t="s">
        <v>150</v>
      </c>
      <c r="D6701" s="4" t="s">
        <v>2396</v>
      </c>
      <c r="E6701" s="4" t="s">
        <v>261</v>
      </c>
      <c r="F6701" s="4" t="s">
        <v>261</v>
      </c>
      <c r="G6701" s="4" t="s">
        <v>826</v>
      </c>
      <c r="H6701" s="4" t="s">
        <v>37</v>
      </c>
      <c r="I6701" s="4" t="s">
        <v>66</v>
      </c>
      <c r="J6701" s="4" t="s">
        <v>205</v>
      </c>
    </row>
    <row r="6702" spans="1:10" x14ac:dyDescent="0.2">
      <c r="A6702" s="4" t="s">
        <v>691</v>
      </c>
      <c r="B6702" s="4" t="s">
        <v>73</v>
      </c>
      <c r="C6702" s="4" t="s">
        <v>151</v>
      </c>
      <c r="D6702" s="4" t="s">
        <v>3151</v>
      </c>
      <c r="E6702" s="4" t="s">
        <v>261</v>
      </c>
      <c r="F6702" s="4" t="s">
        <v>261</v>
      </c>
      <c r="G6702" s="4" t="s">
        <v>826</v>
      </c>
      <c r="H6702" s="4" t="s">
        <v>37</v>
      </c>
      <c r="I6702" s="4" t="s">
        <v>66</v>
      </c>
      <c r="J6702" s="4" t="s">
        <v>205</v>
      </c>
    </row>
    <row r="6703" spans="1:10" x14ac:dyDescent="0.2">
      <c r="A6703" s="4" t="s">
        <v>691</v>
      </c>
      <c r="B6703" s="4" t="s">
        <v>75</v>
      </c>
      <c r="C6703" s="4" t="s">
        <v>152</v>
      </c>
      <c r="D6703" s="4" t="s">
        <v>3215</v>
      </c>
      <c r="E6703" s="4" t="s">
        <v>261</v>
      </c>
      <c r="F6703" s="4" t="s">
        <v>261</v>
      </c>
      <c r="G6703" s="4" t="s">
        <v>826</v>
      </c>
      <c r="H6703" s="4" t="s">
        <v>46</v>
      </c>
      <c r="I6703" s="4" t="s">
        <v>66</v>
      </c>
      <c r="J6703" s="4" t="s">
        <v>205</v>
      </c>
    </row>
    <row r="6704" spans="1:10" x14ac:dyDescent="0.2">
      <c r="A6704" s="4" t="s">
        <v>691</v>
      </c>
      <c r="B6704" s="4" t="s">
        <v>60</v>
      </c>
      <c r="C6704" s="4" t="s">
        <v>523</v>
      </c>
      <c r="D6704" s="4" t="s">
        <v>3216</v>
      </c>
      <c r="E6704" s="4" t="s">
        <v>261</v>
      </c>
      <c r="F6704" s="4" t="s">
        <v>261</v>
      </c>
      <c r="G6704" s="4" t="s">
        <v>826</v>
      </c>
      <c r="H6704" s="4" t="s">
        <v>46</v>
      </c>
      <c r="I6704" s="4" t="s">
        <v>66</v>
      </c>
      <c r="J6704" s="4" t="s">
        <v>205</v>
      </c>
    </row>
    <row r="6705" spans="1:10" x14ac:dyDescent="0.2">
      <c r="A6705" s="4" t="s">
        <v>691</v>
      </c>
      <c r="B6705" s="4" t="s">
        <v>78</v>
      </c>
      <c r="C6705" s="4" t="s">
        <v>529</v>
      </c>
      <c r="D6705" s="4" t="s">
        <v>3217</v>
      </c>
      <c r="E6705" s="4" t="s">
        <v>261</v>
      </c>
      <c r="F6705" s="4" t="s">
        <v>261</v>
      </c>
      <c r="G6705" s="4" t="s">
        <v>826</v>
      </c>
      <c r="H6705" s="4" t="s">
        <v>46</v>
      </c>
      <c r="I6705" s="4" t="s">
        <v>66</v>
      </c>
      <c r="J6705" s="4" t="s">
        <v>205</v>
      </c>
    </row>
    <row r="6706" spans="1:10" x14ac:dyDescent="0.2">
      <c r="A6706" s="4" t="s">
        <v>691</v>
      </c>
      <c r="B6706" s="4" t="s">
        <v>84</v>
      </c>
      <c r="C6706" s="4" t="s">
        <v>530</v>
      </c>
      <c r="D6706" s="4" t="s">
        <v>3218</v>
      </c>
      <c r="E6706" s="4" t="s">
        <v>261</v>
      </c>
      <c r="F6706" s="4" t="s">
        <v>261</v>
      </c>
      <c r="G6706" s="4" t="s">
        <v>826</v>
      </c>
      <c r="H6706" s="4" t="s">
        <v>46</v>
      </c>
      <c r="I6706" s="4" t="s">
        <v>66</v>
      </c>
      <c r="J6706" s="4" t="s">
        <v>205</v>
      </c>
    </row>
    <row r="6707" spans="1:10" x14ac:dyDescent="0.2">
      <c r="A6707" s="4" t="s">
        <v>692</v>
      </c>
      <c r="B6707" s="4" t="s">
        <v>38</v>
      </c>
      <c r="C6707" s="4" t="s">
        <v>39</v>
      </c>
      <c r="D6707" s="4" t="s">
        <v>2069</v>
      </c>
      <c r="E6707" s="4" t="s">
        <v>825</v>
      </c>
      <c r="F6707" s="4" t="s">
        <v>825</v>
      </c>
      <c r="G6707" s="4" t="s">
        <v>826</v>
      </c>
      <c r="H6707" s="4" t="s">
        <v>45</v>
      </c>
      <c r="I6707" s="4" t="s">
        <v>46</v>
      </c>
      <c r="J6707" s="4" t="s">
        <v>47</v>
      </c>
    </row>
    <row r="6708" spans="1:10" x14ac:dyDescent="0.2">
      <c r="A6708" s="4" t="s">
        <v>692</v>
      </c>
      <c r="B6708" s="4" t="s">
        <v>43</v>
      </c>
      <c r="C6708" s="4" t="s">
        <v>80</v>
      </c>
      <c r="D6708" s="4" t="s">
        <v>2251</v>
      </c>
      <c r="E6708" s="4" t="s">
        <v>277</v>
      </c>
      <c r="F6708" s="4" t="s">
        <v>277</v>
      </c>
      <c r="G6708" s="4" t="s">
        <v>826</v>
      </c>
      <c r="H6708" s="4" t="s">
        <v>45</v>
      </c>
      <c r="I6708" s="4" t="s">
        <v>46</v>
      </c>
      <c r="J6708" s="4" t="s">
        <v>47</v>
      </c>
    </row>
    <row r="6709" spans="1:10" x14ac:dyDescent="0.2">
      <c r="A6709" s="4" t="s">
        <v>692</v>
      </c>
      <c r="B6709" s="4" t="s">
        <v>48</v>
      </c>
      <c r="C6709" s="4" t="s">
        <v>83</v>
      </c>
      <c r="D6709" s="4" t="s">
        <v>3219</v>
      </c>
      <c r="E6709" s="4" t="s">
        <v>277</v>
      </c>
      <c r="F6709" s="4" t="s">
        <v>277</v>
      </c>
      <c r="G6709" s="4" t="s">
        <v>826</v>
      </c>
      <c r="H6709" s="4" t="s">
        <v>63</v>
      </c>
      <c r="I6709" s="4" t="s">
        <v>68</v>
      </c>
      <c r="J6709" s="4" t="s">
        <v>128</v>
      </c>
    </row>
    <row r="6710" spans="1:10" x14ac:dyDescent="0.2">
      <c r="A6710" s="4" t="s">
        <v>693</v>
      </c>
      <c r="B6710" s="4" t="s">
        <v>38</v>
      </c>
      <c r="C6710" s="4" t="s">
        <v>39</v>
      </c>
      <c r="D6710" s="4" t="s">
        <v>2581</v>
      </c>
      <c r="E6710" s="4" t="s">
        <v>1164</v>
      </c>
      <c r="F6710" s="4" t="s">
        <v>1164</v>
      </c>
      <c r="G6710" s="4" t="s">
        <v>826</v>
      </c>
      <c r="H6710" s="4" t="s">
        <v>68</v>
      </c>
      <c r="I6710" s="4" t="s">
        <v>81</v>
      </c>
      <c r="J6710" s="4" t="s">
        <v>82</v>
      </c>
    </row>
    <row r="6711" spans="1:10" x14ac:dyDescent="0.2">
      <c r="A6711" s="4" t="s">
        <v>693</v>
      </c>
      <c r="B6711" s="4" t="s">
        <v>43</v>
      </c>
      <c r="C6711" s="4" t="s">
        <v>431</v>
      </c>
      <c r="D6711" s="4" t="s">
        <v>2722</v>
      </c>
      <c r="E6711" s="4" t="s">
        <v>679</v>
      </c>
      <c r="F6711" s="4" t="s">
        <v>679</v>
      </c>
      <c r="G6711" s="4" t="s">
        <v>826</v>
      </c>
      <c r="H6711" s="4" t="s">
        <v>68</v>
      </c>
      <c r="I6711" s="4" t="s">
        <v>81</v>
      </c>
      <c r="J6711" s="4" t="s">
        <v>82</v>
      </c>
    </row>
    <row r="6712" spans="1:10" x14ac:dyDescent="0.2">
      <c r="A6712" s="4" t="s">
        <v>693</v>
      </c>
      <c r="B6712" s="4" t="s">
        <v>48</v>
      </c>
      <c r="C6712" s="4" t="s">
        <v>432</v>
      </c>
      <c r="D6712" s="4" t="s">
        <v>2311</v>
      </c>
      <c r="E6712" s="4" t="s">
        <v>679</v>
      </c>
      <c r="F6712" s="4" t="s">
        <v>679</v>
      </c>
      <c r="G6712" s="4" t="s">
        <v>826</v>
      </c>
      <c r="H6712" s="4" t="s">
        <v>68</v>
      </c>
      <c r="I6712" s="4" t="s">
        <v>81</v>
      </c>
      <c r="J6712" s="4" t="s">
        <v>82</v>
      </c>
    </row>
    <row r="6713" spans="1:10" x14ac:dyDescent="0.2">
      <c r="A6713" s="4" t="s">
        <v>693</v>
      </c>
      <c r="B6713" s="4" t="s">
        <v>50</v>
      </c>
      <c r="C6713" s="4" t="s">
        <v>433</v>
      </c>
      <c r="D6713" s="4" t="s">
        <v>2395</v>
      </c>
      <c r="E6713" s="4" t="s">
        <v>679</v>
      </c>
      <c r="F6713" s="4" t="s">
        <v>679</v>
      </c>
      <c r="G6713" s="4" t="s">
        <v>826</v>
      </c>
      <c r="H6713" s="4" t="s">
        <v>68</v>
      </c>
      <c r="I6713" s="4" t="s">
        <v>81</v>
      </c>
      <c r="J6713" s="4" t="s">
        <v>82</v>
      </c>
    </row>
    <row r="6714" spans="1:10" x14ac:dyDescent="0.2">
      <c r="A6714" s="4" t="s">
        <v>693</v>
      </c>
      <c r="B6714" s="4" t="s">
        <v>52</v>
      </c>
      <c r="C6714" s="4" t="s">
        <v>434</v>
      </c>
      <c r="D6714" s="4" t="s">
        <v>2165</v>
      </c>
      <c r="E6714" s="4" t="s">
        <v>679</v>
      </c>
      <c r="F6714" s="4" t="s">
        <v>679</v>
      </c>
      <c r="G6714" s="4" t="s">
        <v>826</v>
      </c>
      <c r="H6714" s="4" t="s">
        <v>68</v>
      </c>
      <c r="I6714" s="4" t="s">
        <v>81</v>
      </c>
      <c r="J6714" s="4" t="s">
        <v>82</v>
      </c>
    </row>
    <row r="6715" spans="1:10" x14ac:dyDescent="0.2">
      <c r="A6715" s="4" t="s">
        <v>693</v>
      </c>
      <c r="B6715" s="4" t="s">
        <v>54</v>
      </c>
      <c r="C6715" s="4" t="s">
        <v>435</v>
      </c>
      <c r="D6715" s="4" t="s">
        <v>2166</v>
      </c>
      <c r="E6715" s="4" t="s">
        <v>679</v>
      </c>
      <c r="F6715" s="4" t="s">
        <v>679</v>
      </c>
      <c r="G6715" s="4" t="s">
        <v>826</v>
      </c>
      <c r="H6715" s="4" t="s">
        <v>68</v>
      </c>
      <c r="I6715" s="4" t="s">
        <v>81</v>
      </c>
      <c r="J6715" s="4" t="s">
        <v>82</v>
      </c>
    </row>
    <row r="6716" spans="1:10" x14ac:dyDescent="0.2">
      <c r="A6716" s="4" t="s">
        <v>693</v>
      </c>
      <c r="B6716" s="4" t="s">
        <v>56</v>
      </c>
      <c r="C6716" s="4" t="s">
        <v>436</v>
      </c>
      <c r="D6716" s="4" t="s">
        <v>2167</v>
      </c>
      <c r="E6716" s="4" t="s">
        <v>679</v>
      </c>
      <c r="F6716" s="4" t="s">
        <v>679</v>
      </c>
      <c r="G6716" s="4" t="s">
        <v>826</v>
      </c>
      <c r="H6716" s="4" t="s">
        <v>68</v>
      </c>
      <c r="I6716" s="4" t="s">
        <v>81</v>
      </c>
      <c r="J6716" s="4" t="s">
        <v>82</v>
      </c>
    </row>
    <row r="6717" spans="1:10" x14ac:dyDescent="0.2">
      <c r="A6717" s="4" t="s">
        <v>693</v>
      </c>
      <c r="B6717" s="4" t="s">
        <v>58</v>
      </c>
      <c r="C6717" s="4" t="s">
        <v>437</v>
      </c>
      <c r="D6717" s="4" t="s">
        <v>2373</v>
      </c>
      <c r="E6717" s="4" t="s">
        <v>679</v>
      </c>
      <c r="F6717" s="4" t="s">
        <v>679</v>
      </c>
      <c r="G6717" s="4" t="s">
        <v>826</v>
      </c>
      <c r="H6717" s="4" t="s">
        <v>68</v>
      </c>
      <c r="I6717" s="4" t="s">
        <v>81</v>
      </c>
      <c r="J6717" s="4" t="s">
        <v>82</v>
      </c>
    </row>
    <row r="6718" spans="1:10" x14ac:dyDescent="0.2">
      <c r="A6718" s="4" t="s">
        <v>693</v>
      </c>
      <c r="B6718" s="4" t="s">
        <v>37</v>
      </c>
      <c r="C6718" s="4" t="s">
        <v>438</v>
      </c>
      <c r="D6718" s="4" t="s">
        <v>2169</v>
      </c>
      <c r="E6718" s="4" t="s">
        <v>679</v>
      </c>
      <c r="F6718" s="4" t="s">
        <v>679</v>
      </c>
      <c r="G6718" s="4" t="s">
        <v>826</v>
      </c>
      <c r="H6718" s="4" t="s">
        <v>68</v>
      </c>
      <c r="I6718" s="4" t="s">
        <v>81</v>
      </c>
      <c r="J6718" s="4" t="s">
        <v>82</v>
      </c>
    </row>
    <row r="6719" spans="1:10" x14ac:dyDescent="0.2">
      <c r="A6719" s="4" t="s">
        <v>693</v>
      </c>
      <c r="B6719" s="4" t="s">
        <v>63</v>
      </c>
      <c r="C6719" s="4" t="s">
        <v>439</v>
      </c>
      <c r="D6719" s="4" t="s">
        <v>2363</v>
      </c>
      <c r="E6719" s="4" t="s">
        <v>679</v>
      </c>
      <c r="F6719" s="4" t="s">
        <v>679</v>
      </c>
      <c r="G6719" s="4" t="s">
        <v>826</v>
      </c>
      <c r="H6719" s="4" t="s">
        <v>68</v>
      </c>
      <c r="I6719" s="4" t="s">
        <v>81</v>
      </c>
      <c r="J6719" s="4" t="s">
        <v>82</v>
      </c>
    </row>
    <row r="6720" spans="1:10" x14ac:dyDescent="0.2">
      <c r="A6720" s="4" t="s">
        <v>693</v>
      </c>
      <c r="B6720" s="4" t="s">
        <v>45</v>
      </c>
      <c r="C6720" s="4" t="s">
        <v>440</v>
      </c>
      <c r="D6720" s="4" t="s">
        <v>1133</v>
      </c>
      <c r="E6720" s="4" t="s">
        <v>3220</v>
      </c>
      <c r="F6720" s="4" t="s">
        <v>3220</v>
      </c>
      <c r="G6720" s="4" t="s">
        <v>826</v>
      </c>
      <c r="H6720" s="4" t="s">
        <v>68</v>
      </c>
      <c r="I6720" s="4" t="s">
        <v>81</v>
      </c>
      <c r="J6720" s="4" t="s">
        <v>82</v>
      </c>
    </row>
    <row r="6721" spans="1:10" x14ac:dyDescent="0.2">
      <c r="A6721" s="4" t="s">
        <v>693</v>
      </c>
      <c r="B6721" s="4" t="s">
        <v>66</v>
      </c>
      <c r="C6721" s="4" t="s">
        <v>441</v>
      </c>
      <c r="D6721" s="4" t="s">
        <v>3151</v>
      </c>
      <c r="E6721" s="4" t="s">
        <v>3220</v>
      </c>
      <c r="F6721" s="4" t="s">
        <v>3220</v>
      </c>
      <c r="G6721" s="4" t="s">
        <v>826</v>
      </c>
      <c r="H6721" s="4" t="s">
        <v>68</v>
      </c>
      <c r="I6721" s="4" t="s">
        <v>81</v>
      </c>
      <c r="J6721" s="4" t="s">
        <v>82</v>
      </c>
    </row>
    <row r="6722" spans="1:10" x14ac:dyDescent="0.2">
      <c r="A6722" s="4" t="s">
        <v>693</v>
      </c>
      <c r="B6722" s="4" t="s">
        <v>68</v>
      </c>
      <c r="C6722" s="4" t="s">
        <v>478</v>
      </c>
      <c r="D6722" s="4" t="s">
        <v>3221</v>
      </c>
      <c r="E6722" s="4" t="s">
        <v>3220</v>
      </c>
      <c r="F6722" s="4" t="s">
        <v>3220</v>
      </c>
      <c r="G6722" s="4" t="s">
        <v>826</v>
      </c>
      <c r="H6722" s="4" t="s">
        <v>68</v>
      </c>
      <c r="I6722" s="4" t="s">
        <v>81</v>
      </c>
      <c r="J6722" s="4" t="s">
        <v>82</v>
      </c>
    </row>
    <row r="6723" spans="1:10" x14ac:dyDescent="0.2">
      <c r="A6723" s="4" t="s">
        <v>693</v>
      </c>
      <c r="B6723" s="4" t="s">
        <v>46</v>
      </c>
      <c r="C6723" s="4" t="s">
        <v>541</v>
      </c>
      <c r="D6723" s="4" t="s">
        <v>3222</v>
      </c>
      <c r="E6723" s="4" t="s">
        <v>679</v>
      </c>
      <c r="F6723" s="4" t="s">
        <v>679</v>
      </c>
      <c r="G6723" s="4" t="s">
        <v>826</v>
      </c>
      <c r="H6723" s="4" t="s">
        <v>68</v>
      </c>
      <c r="I6723" s="4" t="s">
        <v>81</v>
      </c>
      <c r="J6723" s="4" t="s">
        <v>82</v>
      </c>
    </row>
    <row r="6724" spans="1:10" x14ac:dyDescent="0.2">
      <c r="A6724" s="4" t="s">
        <v>693</v>
      </c>
      <c r="B6724" s="4" t="s">
        <v>71</v>
      </c>
      <c r="C6724" s="4" t="s">
        <v>542</v>
      </c>
      <c r="D6724" s="4" t="s">
        <v>3223</v>
      </c>
      <c r="E6724" s="4" t="s">
        <v>679</v>
      </c>
      <c r="F6724" s="4" t="s">
        <v>679</v>
      </c>
      <c r="G6724" s="4" t="s">
        <v>826</v>
      </c>
      <c r="H6724" s="4" t="s">
        <v>68</v>
      </c>
      <c r="I6724" s="4" t="s">
        <v>81</v>
      </c>
      <c r="J6724" s="4" t="s">
        <v>82</v>
      </c>
    </row>
    <row r="6725" spans="1:10" x14ac:dyDescent="0.2">
      <c r="A6725" s="4" t="s">
        <v>693</v>
      </c>
      <c r="B6725" s="4" t="s">
        <v>73</v>
      </c>
      <c r="C6725" s="4" t="s">
        <v>543</v>
      </c>
      <c r="D6725" s="4" t="s">
        <v>3224</v>
      </c>
      <c r="E6725" s="4" t="s">
        <v>679</v>
      </c>
      <c r="F6725" s="4" t="s">
        <v>679</v>
      </c>
      <c r="G6725" s="4" t="s">
        <v>826</v>
      </c>
      <c r="H6725" s="4" t="s">
        <v>68</v>
      </c>
      <c r="I6725" s="4" t="s">
        <v>81</v>
      </c>
      <c r="J6725" s="4" t="s">
        <v>82</v>
      </c>
    </row>
    <row r="6726" spans="1:10" x14ac:dyDescent="0.2">
      <c r="A6726" s="4" t="s">
        <v>693</v>
      </c>
      <c r="B6726" s="4" t="s">
        <v>75</v>
      </c>
      <c r="C6726" s="4" t="s">
        <v>544</v>
      </c>
      <c r="D6726" s="4" t="s">
        <v>3225</v>
      </c>
      <c r="E6726" s="4" t="s">
        <v>3220</v>
      </c>
      <c r="F6726" s="4" t="s">
        <v>3220</v>
      </c>
      <c r="G6726" s="4" t="s">
        <v>826</v>
      </c>
      <c r="H6726" s="4" t="s">
        <v>68</v>
      </c>
      <c r="I6726" s="4" t="s">
        <v>84</v>
      </c>
      <c r="J6726" s="4" t="s">
        <v>85</v>
      </c>
    </row>
    <row r="6727" spans="1:10" x14ac:dyDescent="0.2">
      <c r="A6727" s="4" t="s">
        <v>693</v>
      </c>
      <c r="B6727" s="4" t="s">
        <v>60</v>
      </c>
      <c r="C6727" s="4" t="s">
        <v>545</v>
      </c>
      <c r="D6727" s="4" t="s">
        <v>3226</v>
      </c>
      <c r="E6727" s="4" t="s">
        <v>3220</v>
      </c>
      <c r="F6727" s="4" t="s">
        <v>3220</v>
      </c>
      <c r="G6727" s="4" t="s">
        <v>826</v>
      </c>
      <c r="H6727" s="4" t="s">
        <v>68</v>
      </c>
      <c r="I6727" s="4" t="s">
        <v>81</v>
      </c>
      <c r="J6727" s="4" t="s">
        <v>82</v>
      </c>
    </row>
    <row r="6728" spans="1:10" x14ac:dyDescent="0.2">
      <c r="A6728" s="4" t="s">
        <v>693</v>
      </c>
      <c r="B6728" s="4" t="s">
        <v>78</v>
      </c>
      <c r="C6728" s="4" t="s">
        <v>546</v>
      </c>
      <c r="D6728" s="4" t="s">
        <v>3227</v>
      </c>
      <c r="E6728" s="4" t="s">
        <v>3220</v>
      </c>
      <c r="F6728" s="4" t="s">
        <v>3220</v>
      </c>
      <c r="G6728" s="4" t="s">
        <v>826</v>
      </c>
      <c r="H6728" s="4" t="s">
        <v>68</v>
      </c>
      <c r="I6728" s="4" t="s">
        <v>81</v>
      </c>
      <c r="J6728" s="4" t="s">
        <v>82</v>
      </c>
    </row>
    <row r="6729" spans="1:10" x14ac:dyDescent="0.2">
      <c r="A6729" s="4" t="s">
        <v>693</v>
      </c>
      <c r="B6729" s="4" t="s">
        <v>84</v>
      </c>
      <c r="C6729" s="4" t="s">
        <v>547</v>
      </c>
      <c r="D6729" s="4" t="s">
        <v>3228</v>
      </c>
      <c r="E6729" s="4" t="s">
        <v>3220</v>
      </c>
      <c r="F6729" s="4" t="s">
        <v>3220</v>
      </c>
      <c r="G6729" s="4" t="s">
        <v>826</v>
      </c>
      <c r="H6729" s="4" t="s">
        <v>68</v>
      </c>
      <c r="I6729" s="4" t="s">
        <v>81</v>
      </c>
      <c r="J6729" s="4" t="s">
        <v>82</v>
      </c>
    </row>
    <row r="6730" spans="1:10" x14ac:dyDescent="0.2">
      <c r="A6730" s="4" t="s">
        <v>693</v>
      </c>
      <c r="B6730" s="4" t="s">
        <v>137</v>
      </c>
      <c r="C6730" s="4" t="s">
        <v>548</v>
      </c>
      <c r="D6730" s="4" t="s">
        <v>3207</v>
      </c>
      <c r="E6730" s="4" t="s">
        <v>3220</v>
      </c>
      <c r="F6730" s="4" t="s">
        <v>3220</v>
      </c>
      <c r="G6730" s="4" t="s">
        <v>826</v>
      </c>
      <c r="H6730" s="4" t="s">
        <v>68</v>
      </c>
      <c r="I6730" s="4" t="s">
        <v>81</v>
      </c>
      <c r="J6730" s="4" t="s">
        <v>82</v>
      </c>
    </row>
    <row r="6731" spans="1:10" x14ac:dyDescent="0.2">
      <c r="A6731" s="4" t="s">
        <v>693</v>
      </c>
      <c r="B6731" s="4" t="s">
        <v>174</v>
      </c>
      <c r="C6731" s="4" t="s">
        <v>549</v>
      </c>
      <c r="D6731" s="4" t="s">
        <v>3229</v>
      </c>
      <c r="E6731" s="4" t="s">
        <v>3220</v>
      </c>
      <c r="F6731" s="4" t="s">
        <v>3220</v>
      </c>
      <c r="G6731" s="4" t="s">
        <v>826</v>
      </c>
      <c r="H6731" s="4" t="s">
        <v>54</v>
      </c>
      <c r="I6731" s="4" t="s">
        <v>37</v>
      </c>
      <c r="J6731" s="4" t="s">
        <v>127</v>
      </c>
    </row>
    <row r="6732" spans="1:10" x14ac:dyDescent="0.2">
      <c r="A6732" s="4" t="s">
        <v>693</v>
      </c>
      <c r="B6732" s="4" t="s">
        <v>114</v>
      </c>
      <c r="C6732" s="4" t="s">
        <v>550</v>
      </c>
      <c r="D6732" s="4" t="s">
        <v>3230</v>
      </c>
      <c r="E6732" s="4" t="s">
        <v>3220</v>
      </c>
      <c r="F6732" s="4" t="s">
        <v>3220</v>
      </c>
      <c r="G6732" s="4" t="s">
        <v>826</v>
      </c>
      <c r="H6732" s="4" t="s">
        <v>68</v>
      </c>
      <c r="I6732" s="4" t="s">
        <v>81</v>
      </c>
      <c r="J6732" s="4" t="s">
        <v>82</v>
      </c>
    </row>
    <row r="6733" spans="1:10" x14ac:dyDescent="0.2">
      <c r="A6733" s="4" t="s">
        <v>693</v>
      </c>
      <c r="B6733" s="4" t="s">
        <v>131</v>
      </c>
      <c r="C6733" s="4" t="s">
        <v>551</v>
      </c>
      <c r="D6733" s="4" t="s">
        <v>3231</v>
      </c>
      <c r="E6733" s="4" t="s">
        <v>3220</v>
      </c>
      <c r="F6733" s="4" t="s">
        <v>3220</v>
      </c>
      <c r="G6733" s="4" t="s">
        <v>826</v>
      </c>
      <c r="H6733" s="4" t="s">
        <v>68</v>
      </c>
      <c r="I6733" s="4" t="s">
        <v>81</v>
      </c>
      <c r="J6733" s="4" t="s">
        <v>82</v>
      </c>
    </row>
    <row r="6734" spans="1:10" x14ac:dyDescent="0.2">
      <c r="A6734" s="4" t="s">
        <v>693</v>
      </c>
      <c r="B6734" s="4" t="s">
        <v>178</v>
      </c>
      <c r="C6734" s="4" t="s">
        <v>552</v>
      </c>
      <c r="D6734" s="4" t="s">
        <v>3232</v>
      </c>
      <c r="E6734" s="4" t="s">
        <v>3220</v>
      </c>
      <c r="F6734" s="4" t="s">
        <v>3220</v>
      </c>
      <c r="G6734" s="4" t="s">
        <v>826</v>
      </c>
      <c r="H6734" s="4" t="s">
        <v>68</v>
      </c>
      <c r="I6734" s="4" t="s">
        <v>81</v>
      </c>
      <c r="J6734" s="4" t="s">
        <v>82</v>
      </c>
    </row>
    <row r="6735" spans="1:10" x14ac:dyDescent="0.2">
      <c r="A6735" s="4" t="s">
        <v>694</v>
      </c>
      <c r="B6735" s="4" t="s">
        <v>38</v>
      </c>
      <c r="C6735" s="4" t="s">
        <v>39</v>
      </c>
      <c r="D6735" s="4" t="s">
        <v>2801</v>
      </c>
      <c r="E6735" s="4" t="s">
        <v>1122</v>
      </c>
      <c r="F6735" s="4" t="s">
        <v>1122</v>
      </c>
      <c r="G6735" s="4" t="s">
        <v>826</v>
      </c>
      <c r="H6735" s="4" t="s">
        <v>56</v>
      </c>
      <c r="I6735" s="4" t="s">
        <v>45</v>
      </c>
      <c r="J6735" s="4" t="s">
        <v>140</v>
      </c>
    </row>
    <row r="6736" spans="1:10" x14ac:dyDescent="0.2">
      <c r="A6736" s="4" t="s">
        <v>694</v>
      </c>
      <c r="B6736" s="4" t="s">
        <v>43</v>
      </c>
      <c r="C6736" s="4" t="s">
        <v>431</v>
      </c>
      <c r="D6736" s="4" t="s">
        <v>2611</v>
      </c>
      <c r="E6736" s="4" t="s">
        <v>393</v>
      </c>
      <c r="F6736" s="4" t="s">
        <v>393</v>
      </c>
      <c r="G6736" s="4" t="s">
        <v>826</v>
      </c>
      <c r="H6736" s="4" t="s">
        <v>56</v>
      </c>
      <c r="I6736" s="4" t="s">
        <v>45</v>
      </c>
      <c r="J6736" s="4" t="s">
        <v>140</v>
      </c>
    </row>
    <row r="6737" spans="1:10" x14ac:dyDescent="0.2">
      <c r="A6737" s="4" t="s">
        <v>694</v>
      </c>
      <c r="B6737" s="4" t="s">
        <v>48</v>
      </c>
      <c r="C6737" s="4" t="s">
        <v>432</v>
      </c>
      <c r="D6737" s="4" t="s">
        <v>2359</v>
      </c>
      <c r="E6737" s="4" t="s">
        <v>2328</v>
      </c>
      <c r="F6737" s="4" t="s">
        <v>2328</v>
      </c>
      <c r="G6737" s="4" t="s">
        <v>826</v>
      </c>
      <c r="H6737" s="4" t="s">
        <v>56</v>
      </c>
      <c r="I6737" s="4" t="s">
        <v>45</v>
      </c>
      <c r="J6737" s="4" t="s">
        <v>140</v>
      </c>
    </row>
    <row r="6738" spans="1:10" x14ac:dyDescent="0.2">
      <c r="A6738" s="4" t="s">
        <v>694</v>
      </c>
      <c r="B6738" s="4" t="s">
        <v>50</v>
      </c>
      <c r="C6738" s="4" t="s">
        <v>433</v>
      </c>
      <c r="D6738" s="4" t="s">
        <v>2531</v>
      </c>
      <c r="E6738" s="4" t="s">
        <v>393</v>
      </c>
      <c r="F6738" s="4" t="s">
        <v>393</v>
      </c>
      <c r="G6738" s="4" t="s">
        <v>826</v>
      </c>
      <c r="H6738" s="4" t="s">
        <v>56</v>
      </c>
      <c r="I6738" s="4" t="s">
        <v>45</v>
      </c>
      <c r="J6738" s="4" t="s">
        <v>140</v>
      </c>
    </row>
    <row r="6739" spans="1:10" x14ac:dyDescent="0.2">
      <c r="A6739" s="4" t="s">
        <v>694</v>
      </c>
      <c r="B6739" s="4" t="s">
        <v>52</v>
      </c>
      <c r="C6739" s="4" t="s">
        <v>434</v>
      </c>
      <c r="D6739" s="4" t="s">
        <v>2222</v>
      </c>
      <c r="E6739" s="4" t="s">
        <v>3233</v>
      </c>
      <c r="F6739" s="4" t="s">
        <v>3233</v>
      </c>
      <c r="G6739" s="4" t="s">
        <v>826</v>
      </c>
      <c r="H6739" s="4" t="s">
        <v>56</v>
      </c>
      <c r="I6739" s="4" t="s">
        <v>45</v>
      </c>
      <c r="J6739" s="4" t="s">
        <v>140</v>
      </c>
    </row>
    <row r="6740" spans="1:10" x14ac:dyDescent="0.2">
      <c r="A6740" s="4" t="s">
        <v>694</v>
      </c>
      <c r="B6740" s="4" t="s">
        <v>54</v>
      </c>
      <c r="C6740" s="4" t="s">
        <v>435</v>
      </c>
      <c r="D6740" s="4" t="s">
        <v>2222</v>
      </c>
      <c r="E6740" s="4" t="s">
        <v>3233</v>
      </c>
      <c r="F6740" s="4" t="s">
        <v>3233</v>
      </c>
      <c r="G6740" s="4" t="s">
        <v>826</v>
      </c>
      <c r="H6740" s="4" t="s">
        <v>56</v>
      </c>
      <c r="I6740" s="4" t="s">
        <v>45</v>
      </c>
      <c r="J6740" s="4" t="s">
        <v>140</v>
      </c>
    </row>
    <row r="6741" spans="1:10" x14ac:dyDescent="0.2">
      <c r="A6741" s="4" t="s">
        <v>694</v>
      </c>
      <c r="B6741" s="4" t="s">
        <v>56</v>
      </c>
      <c r="C6741" s="4" t="s">
        <v>436</v>
      </c>
      <c r="D6741" s="4" t="s">
        <v>2311</v>
      </c>
      <c r="E6741" s="4" t="s">
        <v>2328</v>
      </c>
      <c r="F6741" s="4" t="s">
        <v>2328</v>
      </c>
      <c r="G6741" s="4" t="s">
        <v>826</v>
      </c>
      <c r="H6741" s="4" t="s">
        <v>56</v>
      </c>
      <c r="I6741" s="4" t="s">
        <v>45</v>
      </c>
      <c r="J6741" s="4" t="s">
        <v>140</v>
      </c>
    </row>
    <row r="6742" spans="1:10" x14ac:dyDescent="0.2">
      <c r="A6742" s="4" t="s">
        <v>694</v>
      </c>
      <c r="B6742" s="4" t="s">
        <v>58</v>
      </c>
      <c r="C6742" s="4" t="s">
        <v>437</v>
      </c>
      <c r="D6742" s="4" t="s">
        <v>2273</v>
      </c>
      <c r="E6742" s="4" t="s">
        <v>2328</v>
      </c>
      <c r="F6742" s="4" t="s">
        <v>2328</v>
      </c>
      <c r="G6742" s="4" t="s">
        <v>826</v>
      </c>
      <c r="H6742" s="4" t="s">
        <v>56</v>
      </c>
      <c r="I6742" s="4" t="s">
        <v>45</v>
      </c>
      <c r="J6742" s="4" t="s">
        <v>140</v>
      </c>
    </row>
    <row r="6743" spans="1:10" x14ac:dyDescent="0.2">
      <c r="A6743" s="4" t="s">
        <v>694</v>
      </c>
      <c r="B6743" s="4" t="s">
        <v>37</v>
      </c>
      <c r="C6743" s="4" t="s">
        <v>438</v>
      </c>
      <c r="D6743" s="4" t="s">
        <v>2378</v>
      </c>
      <c r="E6743" s="4" t="s">
        <v>393</v>
      </c>
      <c r="F6743" s="4" t="s">
        <v>393</v>
      </c>
      <c r="G6743" s="4" t="s">
        <v>826</v>
      </c>
      <c r="H6743" s="4" t="s">
        <v>56</v>
      </c>
      <c r="I6743" s="4" t="s">
        <v>45</v>
      </c>
      <c r="J6743" s="4" t="s">
        <v>140</v>
      </c>
    </row>
    <row r="6744" spans="1:10" x14ac:dyDescent="0.2">
      <c r="A6744" s="4" t="s">
        <v>694</v>
      </c>
      <c r="B6744" s="4" t="s">
        <v>63</v>
      </c>
      <c r="C6744" s="4" t="s">
        <v>439</v>
      </c>
      <c r="D6744" s="4" t="s">
        <v>2069</v>
      </c>
      <c r="E6744" s="4" t="s">
        <v>393</v>
      </c>
      <c r="F6744" s="4" t="s">
        <v>393</v>
      </c>
      <c r="G6744" s="4" t="s">
        <v>826</v>
      </c>
      <c r="H6744" s="4" t="s">
        <v>56</v>
      </c>
      <c r="I6744" s="4" t="s">
        <v>45</v>
      </c>
      <c r="J6744" s="4" t="s">
        <v>140</v>
      </c>
    </row>
    <row r="6745" spans="1:10" x14ac:dyDescent="0.2">
      <c r="A6745" s="4" t="s">
        <v>694</v>
      </c>
      <c r="B6745" s="4" t="s">
        <v>45</v>
      </c>
      <c r="C6745" s="4" t="s">
        <v>440</v>
      </c>
      <c r="D6745" s="4" t="s">
        <v>2379</v>
      </c>
      <c r="E6745" s="4" t="s">
        <v>393</v>
      </c>
      <c r="F6745" s="4" t="s">
        <v>393</v>
      </c>
      <c r="G6745" s="4" t="s">
        <v>826</v>
      </c>
      <c r="H6745" s="4" t="s">
        <v>56</v>
      </c>
      <c r="I6745" s="4" t="s">
        <v>45</v>
      </c>
      <c r="J6745" s="4" t="s">
        <v>140</v>
      </c>
    </row>
    <row r="6746" spans="1:10" x14ac:dyDescent="0.2">
      <c r="A6746" s="4" t="s">
        <v>694</v>
      </c>
      <c r="B6746" s="4" t="s">
        <v>66</v>
      </c>
      <c r="C6746" s="4" t="s">
        <v>441</v>
      </c>
      <c r="D6746" s="4" t="s">
        <v>2634</v>
      </c>
      <c r="E6746" s="4" t="s">
        <v>393</v>
      </c>
      <c r="F6746" s="4" t="s">
        <v>393</v>
      </c>
      <c r="G6746" s="4" t="s">
        <v>826</v>
      </c>
      <c r="H6746" s="4" t="s">
        <v>56</v>
      </c>
      <c r="I6746" s="4" t="s">
        <v>45</v>
      </c>
      <c r="J6746" s="4" t="s">
        <v>140</v>
      </c>
    </row>
    <row r="6747" spans="1:10" x14ac:dyDescent="0.2">
      <c r="A6747" s="4" t="s">
        <v>694</v>
      </c>
      <c r="B6747" s="4" t="s">
        <v>68</v>
      </c>
      <c r="C6747" s="4" t="s">
        <v>478</v>
      </c>
      <c r="D6747" s="4" t="s">
        <v>2327</v>
      </c>
      <c r="E6747" s="4" t="s">
        <v>393</v>
      </c>
      <c r="F6747" s="4" t="s">
        <v>393</v>
      </c>
      <c r="G6747" s="4" t="s">
        <v>826</v>
      </c>
      <c r="H6747" s="4" t="s">
        <v>56</v>
      </c>
      <c r="I6747" s="4" t="s">
        <v>45</v>
      </c>
      <c r="J6747" s="4" t="s">
        <v>140</v>
      </c>
    </row>
    <row r="6748" spans="1:10" x14ac:dyDescent="0.2">
      <c r="A6748" s="4" t="s">
        <v>694</v>
      </c>
      <c r="B6748" s="4" t="s">
        <v>46</v>
      </c>
      <c r="C6748" s="4" t="s">
        <v>541</v>
      </c>
      <c r="D6748" s="4" t="s">
        <v>2668</v>
      </c>
      <c r="E6748" s="4" t="s">
        <v>2328</v>
      </c>
      <c r="F6748" s="4" t="s">
        <v>2328</v>
      </c>
      <c r="G6748" s="4" t="s">
        <v>826</v>
      </c>
      <c r="H6748" s="4" t="s">
        <v>56</v>
      </c>
      <c r="I6748" s="4" t="s">
        <v>45</v>
      </c>
      <c r="J6748" s="4" t="s">
        <v>140</v>
      </c>
    </row>
    <row r="6749" spans="1:10" x14ac:dyDescent="0.2">
      <c r="A6749" s="4" t="s">
        <v>694</v>
      </c>
      <c r="B6749" s="4" t="s">
        <v>71</v>
      </c>
      <c r="C6749" s="4" t="s">
        <v>542</v>
      </c>
      <c r="D6749" s="4" t="s">
        <v>3234</v>
      </c>
      <c r="E6749" s="4" t="s">
        <v>2328</v>
      </c>
      <c r="F6749" s="4" t="s">
        <v>2328</v>
      </c>
      <c r="G6749" s="4" t="s">
        <v>826</v>
      </c>
      <c r="H6749" s="4" t="s">
        <v>56</v>
      </c>
      <c r="I6749" s="4" t="s">
        <v>137</v>
      </c>
      <c r="J6749" s="4" t="s">
        <v>148</v>
      </c>
    </row>
    <row r="6750" spans="1:10" x14ac:dyDescent="0.2">
      <c r="A6750" s="4" t="s">
        <v>694</v>
      </c>
      <c r="B6750" s="4" t="s">
        <v>73</v>
      </c>
      <c r="C6750" s="4" t="s">
        <v>543</v>
      </c>
      <c r="D6750" s="4" t="s">
        <v>3235</v>
      </c>
      <c r="E6750" s="4" t="s">
        <v>2328</v>
      </c>
      <c r="F6750" s="4" t="s">
        <v>2328</v>
      </c>
      <c r="G6750" s="4" t="s">
        <v>826</v>
      </c>
      <c r="H6750" s="4" t="s">
        <v>56</v>
      </c>
      <c r="I6750" s="4" t="s">
        <v>45</v>
      </c>
      <c r="J6750" s="4" t="s">
        <v>140</v>
      </c>
    </row>
    <row r="6751" spans="1:10" x14ac:dyDescent="0.2">
      <c r="A6751" s="4" t="s">
        <v>694</v>
      </c>
      <c r="B6751" s="4" t="s">
        <v>75</v>
      </c>
      <c r="C6751" s="4" t="s">
        <v>544</v>
      </c>
      <c r="D6751" s="4" t="s">
        <v>3236</v>
      </c>
      <c r="E6751" s="4" t="s">
        <v>393</v>
      </c>
      <c r="F6751" s="4" t="s">
        <v>393</v>
      </c>
      <c r="G6751" s="4" t="s">
        <v>826</v>
      </c>
      <c r="H6751" s="4" t="s">
        <v>56</v>
      </c>
      <c r="I6751" s="4" t="s">
        <v>45</v>
      </c>
      <c r="J6751" s="4" t="s">
        <v>140</v>
      </c>
    </row>
    <row r="6752" spans="1:10" x14ac:dyDescent="0.2">
      <c r="A6752" s="4" t="s">
        <v>694</v>
      </c>
      <c r="B6752" s="4" t="s">
        <v>60</v>
      </c>
      <c r="C6752" s="4" t="s">
        <v>545</v>
      </c>
      <c r="D6752" s="4" t="s">
        <v>3237</v>
      </c>
      <c r="E6752" s="4" t="s">
        <v>393</v>
      </c>
      <c r="F6752" s="4" t="s">
        <v>393</v>
      </c>
      <c r="G6752" s="4" t="s">
        <v>826</v>
      </c>
      <c r="H6752" s="4" t="s">
        <v>56</v>
      </c>
      <c r="I6752" s="4" t="s">
        <v>137</v>
      </c>
      <c r="J6752" s="4" t="s">
        <v>148</v>
      </c>
    </row>
    <row r="6753" spans="1:10" x14ac:dyDescent="0.2">
      <c r="A6753" s="4" t="s">
        <v>694</v>
      </c>
      <c r="B6753" s="4" t="s">
        <v>78</v>
      </c>
      <c r="C6753" s="4" t="s">
        <v>546</v>
      </c>
      <c r="D6753" s="4" t="s">
        <v>3238</v>
      </c>
      <c r="E6753" s="4" t="s">
        <v>2328</v>
      </c>
      <c r="F6753" s="4" t="s">
        <v>2328</v>
      </c>
      <c r="G6753" s="4" t="s">
        <v>826</v>
      </c>
      <c r="H6753" s="4" t="s">
        <v>56</v>
      </c>
      <c r="I6753" s="4" t="s">
        <v>45</v>
      </c>
      <c r="J6753" s="4" t="s">
        <v>140</v>
      </c>
    </row>
    <row r="6754" spans="1:10" x14ac:dyDescent="0.2">
      <c r="A6754" s="4" t="s">
        <v>694</v>
      </c>
      <c r="B6754" s="4" t="s">
        <v>84</v>
      </c>
      <c r="C6754" s="4" t="s">
        <v>547</v>
      </c>
      <c r="D6754" s="4" t="s">
        <v>3239</v>
      </c>
      <c r="E6754" s="4" t="s">
        <v>393</v>
      </c>
      <c r="F6754" s="4" t="s">
        <v>393</v>
      </c>
      <c r="G6754" s="4" t="s">
        <v>826</v>
      </c>
      <c r="H6754" s="4" t="s">
        <v>88</v>
      </c>
      <c r="I6754" s="4" t="s">
        <v>41</v>
      </c>
      <c r="J6754" s="4" t="s">
        <v>42</v>
      </c>
    </row>
    <row r="6755" spans="1:10" x14ac:dyDescent="0.2">
      <c r="A6755" s="4" t="s">
        <v>694</v>
      </c>
      <c r="B6755" s="4" t="s">
        <v>137</v>
      </c>
      <c r="C6755" s="4" t="s">
        <v>548</v>
      </c>
      <c r="D6755" s="4" t="s">
        <v>3240</v>
      </c>
      <c r="E6755" s="4" t="s">
        <v>393</v>
      </c>
      <c r="F6755" s="4" t="s">
        <v>393</v>
      </c>
      <c r="G6755" s="4" t="s">
        <v>826</v>
      </c>
      <c r="H6755" s="4" t="s">
        <v>56</v>
      </c>
      <c r="I6755" s="4" t="s">
        <v>137</v>
      </c>
      <c r="J6755" s="4" t="s">
        <v>148</v>
      </c>
    </row>
    <row r="6756" spans="1:10" x14ac:dyDescent="0.2">
      <c r="A6756" s="4" t="s">
        <v>694</v>
      </c>
      <c r="B6756" s="4" t="s">
        <v>174</v>
      </c>
      <c r="C6756" s="4" t="s">
        <v>549</v>
      </c>
      <c r="D6756" s="4" t="s">
        <v>3241</v>
      </c>
      <c r="E6756" s="4" t="s">
        <v>2328</v>
      </c>
      <c r="F6756" s="4" t="s">
        <v>2328</v>
      </c>
      <c r="G6756" s="4" t="s">
        <v>826</v>
      </c>
      <c r="H6756" s="4" t="s">
        <v>66</v>
      </c>
      <c r="I6756" s="4" t="s">
        <v>45</v>
      </c>
      <c r="J6756" s="4" t="s">
        <v>140</v>
      </c>
    </row>
    <row r="6757" spans="1:10" x14ac:dyDescent="0.2">
      <c r="A6757" s="4" t="s">
        <v>694</v>
      </c>
      <c r="B6757" s="4" t="s">
        <v>114</v>
      </c>
      <c r="C6757" s="4" t="s">
        <v>550</v>
      </c>
      <c r="D6757" s="4" t="s">
        <v>3242</v>
      </c>
      <c r="E6757" s="4" t="s">
        <v>3243</v>
      </c>
      <c r="F6757" s="4" t="s">
        <v>3243</v>
      </c>
      <c r="G6757" s="4" t="s">
        <v>826</v>
      </c>
      <c r="H6757" s="4" t="s">
        <v>54</v>
      </c>
      <c r="I6757" s="4" t="s">
        <v>116</v>
      </c>
      <c r="J6757" s="4" t="s">
        <v>117</v>
      </c>
    </row>
    <row r="6758" spans="1:10" x14ac:dyDescent="0.2">
      <c r="A6758" s="4" t="s">
        <v>694</v>
      </c>
      <c r="B6758" s="4" t="s">
        <v>131</v>
      </c>
      <c r="C6758" s="4" t="s">
        <v>551</v>
      </c>
      <c r="D6758" s="4" t="s">
        <v>3244</v>
      </c>
      <c r="E6758" s="4" t="s">
        <v>2328</v>
      </c>
      <c r="F6758" s="4" t="s">
        <v>2328</v>
      </c>
      <c r="G6758" s="4" t="s">
        <v>826</v>
      </c>
      <c r="H6758" s="4" t="s">
        <v>66</v>
      </c>
      <c r="I6758" s="4" t="s">
        <v>45</v>
      </c>
      <c r="J6758" s="4" t="s">
        <v>140</v>
      </c>
    </row>
    <row r="6759" spans="1:10" x14ac:dyDescent="0.2">
      <c r="A6759" s="4" t="s">
        <v>694</v>
      </c>
      <c r="B6759" s="4" t="s">
        <v>178</v>
      </c>
      <c r="C6759" s="4" t="s">
        <v>552</v>
      </c>
      <c r="D6759" s="4" t="s">
        <v>3245</v>
      </c>
      <c r="E6759" s="4" t="s">
        <v>802</v>
      </c>
      <c r="F6759" s="4" t="s">
        <v>802</v>
      </c>
      <c r="G6759" s="4" t="s">
        <v>826</v>
      </c>
      <c r="H6759" s="4" t="s">
        <v>66</v>
      </c>
      <c r="I6759" s="4" t="s">
        <v>45</v>
      </c>
      <c r="J6759" s="4" t="s">
        <v>140</v>
      </c>
    </row>
    <row r="6760" spans="1:10" x14ac:dyDescent="0.2">
      <c r="A6760" s="4" t="s">
        <v>695</v>
      </c>
      <c r="B6760" s="4" t="s">
        <v>38</v>
      </c>
      <c r="C6760" s="4" t="s">
        <v>39</v>
      </c>
      <c r="D6760" s="4" t="s">
        <v>2108</v>
      </c>
      <c r="E6760" s="4" t="s">
        <v>3246</v>
      </c>
      <c r="F6760" s="4" t="s">
        <v>3246</v>
      </c>
      <c r="G6760" s="4" t="s">
        <v>826</v>
      </c>
      <c r="H6760" s="4" t="s">
        <v>66</v>
      </c>
      <c r="I6760" s="4" t="s">
        <v>81</v>
      </c>
      <c r="J6760" s="4" t="s">
        <v>82</v>
      </c>
    </row>
    <row r="6761" spans="1:10" x14ac:dyDescent="0.2">
      <c r="A6761" s="4" t="s">
        <v>695</v>
      </c>
      <c r="B6761" s="4" t="s">
        <v>43</v>
      </c>
      <c r="C6761" s="4" t="s">
        <v>80</v>
      </c>
      <c r="D6761" s="4" t="s">
        <v>2174</v>
      </c>
      <c r="E6761" s="4" t="s">
        <v>3247</v>
      </c>
      <c r="F6761" s="4" t="s">
        <v>3247</v>
      </c>
      <c r="G6761" s="4" t="s">
        <v>826</v>
      </c>
      <c r="H6761" s="4" t="s">
        <v>66</v>
      </c>
      <c r="I6761" s="4" t="s">
        <v>81</v>
      </c>
      <c r="J6761" s="4" t="s">
        <v>82</v>
      </c>
    </row>
    <row r="6762" spans="1:10" x14ac:dyDescent="0.2">
      <c r="A6762" s="4" t="s">
        <v>695</v>
      </c>
      <c r="B6762" s="4" t="s">
        <v>48</v>
      </c>
      <c r="C6762" s="4" t="s">
        <v>83</v>
      </c>
      <c r="D6762" s="4" t="s">
        <v>3248</v>
      </c>
      <c r="E6762" s="4" t="s">
        <v>3247</v>
      </c>
      <c r="F6762" s="4" t="s">
        <v>3247</v>
      </c>
      <c r="G6762" s="4" t="s">
        <v>826</v>
      </c>
      <c r="H6762" s="4" t="s">
        <v>66</v>
      </c>
      <c r="I6762" s="4" t="s">
        <v>81</v>
      </c>
      <c r="J6762" s="4" t="s">
        <v>82</v>
      </c>
    </row>
    <row r="6763" spans="1:10" x14ac:dyDescent="0.2">
      <c r="A6763" s="4" t="s">
        <v>695</v>
      </c>
      <c r="B6763" s="4" t="s">
        <v>50</v>
      </c>
      <c r="C6763" s="4" t="s">
        <v>86</v>
      </c>
      <c r="D6763" s="4" t="s">
        <v>3249</v>
      </c>
      <c r="E6763" s="4" t="s">
        <v>3247</v>
      </c>
      <c r="F6763" s="4" t="s">
        <v>3247</v>
      </c>
      <c r="G6763" s="4" t="s">
        <v>826</v>
      </c>
      <c r="H6763" s="4" t="s">
        <v>66</v>
      </c>
      <c r="I6763" s="4" t="s">
        <v>81</v>
      </c>
      <c r="J6763" s="4" t="s">
        <v>82</v>
      </c>
    </row>
    <row r="6764" spans="1:10" x14ac:dyDescent="0.2">
      <c r="A6764" s="4" t="s">
        <v>695</v>
      </c>
      <c r="B6764" s="4" t="s">
        <v>52</v>
      </c>
      <c r="C6764" s="4" t="s">
        <v>87</v>
      </c>
      <c r="D6764" s="4" t="s">
        <v>2212</v>
      </c>
      <c r="E6764" s="4" t="s">
        <v>3247</v>
      </c>
      <c r="F6764" s="4" t="s">
        <v>3247</v>
      </c>
      <c r="G6764" s="4" t="s">
        <v>826</v>
      </c>
      <c r="H6764" s="4" t="s">
        <v>66</v>
      </c>
      <c r="I6764" s="4" t="s">
        <v>81</v>
      </c>
      <c r="J6764" s="4" t="s">
        <v>82</v>
      </c>
    </row>
    <row r="6765" spans="1:10" x14ac:dyDescent="0.2">
      <c r="A6765" s="4" t="s">
        <v>695</v>
      </c>
      <c r="B6765" s="4" t="s">
        <v>54</v>
      </c>
      <c r="C6765" s="4" t="s">
        <v>89</v>
      </c>
      <c r="D6765" s="4" t="s">
        <v>2111</v>
      </c>
      <c r="E6765" s="4" t="s">
        <v>3247</v>
      </c>
      <c r="F6765" s="4" t="s">
        <v>3247</v>
      </c>
      <c r="G6765" s="4" t="s">
        <v>826</v>
      </c>
      <c r="H6765" s="4" t="s">
        <v>66</v>
      </c>
      <c r="I6765" s="4" t="s">
        <v>81</v>
      </c>
      <c r="J6765" s="4" t="s">
        <v>82</v>
      </c>
    </row>
    <row r="6766" spans="1:10" x14ac:dyDescent="0.2">
      <c r="A6766" s="4" t="s">
        <v>695</v>
      </c>
      <c r="B6766" s="4" t="s">
        <v>56</v>
      </c>
      <c r="C6766" s="4" t="s">
        <v>90</v>
      </c>
      <c r="D6766" s="4" t="s">
        <v>2125</v>
      </c>
      <c r="E6766" s="4" t="s">
        <v>3247</v>
      </c>
      <c r="F6766" s="4" t="s">
        <v>3247</v>
      </c>
      <c r="G6766" s="4" t="s">
        <v>826</v>
      </c>
      <c r="H6766" s="4" t="s">
        <v>66</v>
      </c>
      <c r="I6766" s="4" t="s">
        <v>81</v>
      </c>
      <c r="J6766" s="4" t="s">
        <v>82</v>
      </c>
    </row>
    <row r="6767" spans="1:10" x14ac:dyDescent="0.2">
      <c r="A6767" s="4" t="s">
        <v>695</v>
      </c>
      <c r="B6767" s="4" t="s">
        <v>58</v>
      </c>
      <c r="C6767" s="4" t="s">
        <v>91</v>
      </c>
      <c r="D6767" s="4" t="s">
        <v>2412</v>
      </c>
      <c r="E6767" s="4" t="s">
        <v>3247</v>
      </c>
      <c r="F6767" s="4" t="s">
        <v>3247</v>
      </c>
      <c r="G6767" s="4" t="s">
        <v>826</v>
      </c>
      <c r="H6767" s="4" t="s">
        <v>66</v>
      </c>
      <c r="I6767" s="4" t="s">
        <v>81</v>
      </c>
      <c r="J6767" s="4" t="s">
        <v>82</v>
      </c>
    </row>
    <row r="6768" spans="1:10" x14ac:dyDescent="0.2">
      <c r="A6768" s="4" t="s">
        <v>695</v>
      </c>
      <c r="B6768" s="4" t="s">
        <v>37</v>
      </c>
      <c r="C6768" s="4" t="s">
        <v>92</v>
      </c>
      <c r="D6768" s="4" t="s">
        <v>3250</v>
      </c>
      <c r="E6768" s="4" t="s">
        <v>3247</v>
      </c>
      <c r="F6768" s="4" t="s">
        <v>3247</v>
      </c>
      <c r="G6768" s="4" t="s">
        <v>826</v>
      </c>
      <c r="H6768" s="4" t="s">
        <v>66</v>
      </c>
      <c r="I6768" s="4" t="s">
        <v>81</v>
      </c>
      <c r="J6768" s="4" t="s">
        <v>82</v>
      </c>
    </row>
    <row r="6769" spans="1:10" x14ac:dyDescent="0.2">
      <c r="A6769" s="4" t="s">
        <v>695</v>
      </c>
      <c r="B6769" s="4" t="s">
        <v>63</v>
      </c>
      <c r="C6769" s="4" t="s">
        <v>94</v>
      </c>
      <c r="D6769" s="4" t="s">
        <v>3251</v>
      </c>
      <c r="E6769" s="4" t="s">
        <v>3247</v>
      </c>
      <c r="F6769" s="4" t="s">
        <v>3247</v>
      </c>
      <c r="G6769" s="4" t="s">
        <v>826</v>
      </c>
      <c r="H6769" s="4" t="s">
        <v>66</v>
      </c>
      <c r="I6769" s="4" t="s">
        <v>81</v>
      </c>
      <c r="J6769" s="4" t="s">
        <v>82</v>
      </c>
    </row>
    <row r="6770" spans="1:10" x14ac:dyDescent="0.2">
      <c r="A6770" s="4" t="s">
        <v>695</v>
      </c>
      <c r="B6770" s="4" t="s">
        <v>45</v>
      </c>
      <c r="C6770" s="4" t="s">
        <v>95</v>
      </c>
      <c r="D6770" s="4" t="s">
        <v>2457</v>
      </c>
      <c r="E6770" s="4" t="s">
        <v>3247</v>
      </c>
      <c r="F6770" s="4" t="s">
        <v>3247</v>
      </c>
      <c r="G6770" s="4" t="s">
        <v>826</v>
      </c>
      <c r="H6770" s="4" t="s">
        <v>66</v>
      </c>
      <c r="I6770" s="4" t="s">
        <v>81</v>
      </c>
      <c r="J6770" s="4" t="s">
        <v>82</v>
      </c>
    </row>
    <row r="6771" spans="1:10" x14ac:dyDescent="0.2">
      <c r="A6771" s="4" t="s">
        <v>695</v>
      </c>
      <c r="B6771" s="4" t="s">
        <v>66</v>
      </c>
      <c r="C6771" s="4" t="s">
        <v>96</v>
      </c>
      <c r="D6771" s="4" t="s">
        <v>3252</v>
      </c>
      <c r="E6771" s="4" t="s">
        <v>3247</v>
      </c>
      <c r="F6771" s="4" t="s">
        <v>3247</v>
      </c>
      <c r="G6771" s="4" t="s">
        <v>826</v>
      </c>
      <c r="H6771" s="4" t="s">
        <v>66</v>
      </c>
      <c r="I6771" s="4" t="s">
        <v>81</v>
      </c>
      <c r="J6771" s="4" t="s">
        <v>82</v>
      </c>
    </row>
    <row r="6772" spans="1:10" x14ac:dyDescent="0.2">
      <c r="A6772" s="4" t="s">
        <v>695</v>
      </c>
      <c r="B6772" s="4" t="s">
        <v>68</v>
      </c>
      <c r="C6772" s="4" t="s">
        <v>141</v>
      </c>
      <c r="D6772" s="4" t="s">
        <v>2299</v>
      </c>
      <c r="E6772" s="4" t="s">
        <v>3247</v>
      </c>
      <c r="F6772" s="4" t="s">
        <v>3247</v>
      </c>
      <c r="G6772" s="4" t="s">
        <v>826</v>
      </c>
      <c r="H6772" s="4" t="s">
        <v>66</v>
      </c>
      <c r="I6772" s="4" t="s">
        <v>81</v>
      </c>
      <c r="J6772" s="4" t="s">
        <v>82</v>
      </c>
    </row>
    <row r="6773" spans="1:10" x14ac:dyDescent="0.2">
      <c r="A6773" s="4" t="s">
        <v>695</v>
      </c>
      <c r="B6773" s="4" t="s">
        <v>46</v>
      </c>
      <c r="C6773" s="4" t="s">
        <v>149</v>
      </c>
      <c r="D6773" s="4" t="s">
        <v>2545</v>
      </c>
      <c r="E6773" s="4" t="s">
        <v>3253</v>
      </c>
      <c r="F6773" s="4" t="s">
        <v>3253</v>
      </c>
      <c r="G6773" s="4" t="s">
        <v>826</v>
      </c>
      <c r="H6773" s="4" t="s">
        <v>66</v>
      </c>
      <c r="I6773" s="4" t="s">
        <v>81</v>
      </c>
      <c r="J6773" s="4" t="s">
        <v>82</v>
      </c>
    </row>
    <row r="6774" spans="1:10" x14ac:dyDescent="0.2">
      <c r="A6774" s="4" t="s">
        <v>695</v>
      </c>
      <c r="B6774" s="4" t="s">
        <v>71</v>
      </c>
      <c r="C6774" s="4" t="s">
        <v>150</v>
      </c>
      <c r="D6774" s="4" t="s">
        <v>2326</v>
      </c>
      <c r="E6774" s="4" t="s">
        <v>3247</v>
      </c>
      <c r="F6774" s="4" t="s">
        <v>3247</v>
      </c>
      <c r="G6774" s="4" t="s">
        <v>826</v>
      </c>
      <c r="H6774" s="4" t="s">
        <v>66</v>
      </c>
      <c r="I6774" s="4" t="s">
        <v>81</v>
      </c>
      <c r="J6774" s="4" t="s">
        <v>82</v>
      </c>
    </row>
    <row r="6775" spans="1:10" x14ac:dyDescent="0.2">
      <c r="A6775" s="4" t="s">
        <v>695</v>
      </c>
      <c r="B6775" s="4" t="s">
        <v>73</v>
      </c>
      <c r="C6775" s="4" t="s">
        <v>151</v>
      </c>
      <c r="D6775" s="4" t="s">
        <v>2442</v>
      </c>
      <c r="E6775" s="4" t="s">
        <v>3247</v>
      </c>
      <c r="F6775" s="4" t="s">
        <v>3247</v>
      </c>
      <c r="G6775" s="4" t="s">
        <v>826</v>
      </c>
      <c r="H6775" s="4" t="s">
        <v>66</v>
      </c>
      <c r="I6775" s="4" t="s">
        <v>81</v>
      </c>
      <c r="J6775" s="4" t="s">
        <v>82</v>
      </c>
    </row>
    <row r="6776" spans="1:10" x14ac:dyDescent="0.2">
      <c r="A6776" s="4" t="s">
        <v>695</v>
      </c>
      <c r="B6776" s="4" t="s">
        <v>75</v>
      </c>
      <c r="C6776" s="4" t="s">
        <v>152</v>
      </c>
      <c r="D6776" s="4" t="s">
        <v>3254</v>
      </c>
      <c r="E6776" s="4" t="s">
        <v>3247</v>
      </c>
      <c r="F6776" s="4" t="s">
        <v>3247</v>
      </c>
      <c r="G6776" s="4" t="s">
        <v>826</v>
      </c>
      <c r="H6776" s="4" t="s">
        <v>68</v>
      </c>
      <c r="I6776" s="4" t="s">
        <v>81</v>
      </c>
      <c r="J6776" s="4" t="s">
        <v>82</v>
      </c>
    </row>
    <row r="6777" spans="1:10" x14ac:dyDescent="0.2">
      <c r="A6777" s="4" t="s">
        <v>695</v>
      </c>
      <c r="B6777" s="4" t="s">
        <v>60</v>
      </c>
      <c r="C6777" s="4" t="s">
        <v>523</v>
      </c>
      <c r="D6777" s="4" t="s">
        <v>3255</v>
      </c>
      <c r="E6777" s="4" t="s">
        <v>3247</v>
      </c>
      <c r="F6777" s="4" t="s">
        <v>3247</v>
      </c>
      <c r="G6777" s="4" t="s">
        <v>826</v>
      </c>
      <c r="H6777" s="4" t="s">
        <v>68</v>
      </c>
      <c r="I6777" s="4" t="s">
        <v>81</v>
      </c>
      <c r="J6777" s="4" t="s">
        <v>82</v>
      </c>
    </row>
    <row r="6778" spans="1:10" x14ac:dyDescent="0.2">
      <c r="A6778" s="4" t="s">
        <v>695</v>
      </c>
      <c r="B6778" s="4" t="s">
        <v>78</v>
      </c>
      <c r="C6778" s="4" t="s">
        <v>529</v>
      </c>
      <c r="D6778" s="4" t="s">
        <v>3256</v>
      </c>
      <c r="E6778" s="4" t="s">
        <v>3247</v>
      </c>
      <c r="F6778" s="4" t="s">
        <v>3247</v>
      </c>
      <c r="G6778" s="4" t="s">
        <v>826</v>
      </c>
      <c r="H6778" s="4" t="s">
        <v>66</v>
      </c>
      <c r="I6778" s="4" t="s">
        <v>71</v>
      </c>
      <c r="J6778" s="4" t="s">
        <v>105</v>
      </c>
    </row>
    <row r="6779" spans="1:10" x14ac:dyDescent="0.2">
      <c r="A6779" s="4" t="s">
        <v>695</v>
      </c>
      <c r="B6779" s="4" t="s">
        <v>84</v>
      </c>
      <c r="C6779" s="4" t="s">
        <v>530</v>
      </c>
      <c r="D6779" s="4" t="s">
        <v>3257</v>
      </c>
      <c r="E6779" s="4" t="s">
        <v>3247</v>
      </c>
      <c r="F6779" s="4" t="s">
        <v>3247</v>
      </c>
      <c r="G6779" s="4" t="s">
        <v>826</v>
      </c>
      <c r="H6779" s="4" t="s">
        <v>68</v>
      </c>
      <c r="I6779" s="4" t="s">
        <v>78</v>
      </c>
      <c r="J6779" s="4" t="s">
        <v>93</v>
      </c>
    </row>
    <row r="6780" spans="1:10" x14ac:dyDescent="0.2">
      <c r="A6780" s="4" t="s">
        <v>695</v>
      </c>
      <c r="B6780" s="4" t="s">
        <v>137</v>
      </c>
      <c r="C6780" s="4" t="s">
        <v>531</v>
      </c>
      <c r="D6780" s="4" t="s">
        <v>3258</v>
      </c>
      <c r="E6780" s="4" t="s">
        <v>3247</v>
      </c>
      <c r="F6780" s="4" t="s">
        <v>3247</v>
      </c>
      <c r="G6780" s="4" t="s">
        <v>826</v>
      </c>
      <c r="H6780" s="4" t="s">
        <v>68</v>
      </c>
      <c r="I6780" s="4" t="s">
        <v>81</v>
      </c>
      <c r="J6780" s="4" t="s">
        <v>82</v>
      </c>
    </row>
    <row r="6781" spans="1:10" x14ac:dyDescent="0.2">
      <c r="A6781" s="4" t="s">
        <v>695</v>
      </c>
      <c r="B6781" s="4" t="s">
        <v>174</v>
      </c>
      <c r="C6781" s="4" t="s">
        <v>532</v>
      </c>
      <c r="D6781" s="4" t="s">
        <v>3259</v>
      </c>
      <c r="E6781" s="4" t="s">
        <v>3247</v>
      </c>
      <c r="F6781" s="4" t="s">
        <v>3247</v>
      </c>
      <c r="G6781" s="4" t="s">
        <v>826</v>
      </c>
      <c r="H6781" s="4" t="s">
        <v>68</v>
      </c>
      <c r="I6781" s="4" t="s">
        <v>81</v>
      </c>
      <c r="J6781" s="4" t="s">
        <v>82</v>
      </c>
    </row>
    <row r="6782" spans="1:10" x14ac:dyDescent="0.2">
      <c r="A6782" s="4" t="s">
        <v>695</v>
      </c>
      <c r="B6782" s="4" t="s">
        <v>114</v>
      </c>
      <c r="C6782" s="4" t="s">
        <v>533</v>
      </c>
      <c r="D6782" s="4" t="s">
        <v>3260</v>
      </c>
      <c r="E6782" s="4" t="s">
        <v>3247</v>
      </c>
      <c r="F6782" s="4" t="s">
        <v>3247</v>
      </c>
      <c r="G6782" s="4" t="s">
        <v>826</v>
      </c>
      <c r="H6782" s="4" t="s">
        <v>68</v>
      </c>
      <c r="I6782" s="4" t="s">
        <v>81</v>
      </c>
      <c r="J6782" s="4" t="s">
        <v>82</v>
      </c>
    </row>
    <row r="6783" spans="1:10" x14ac:dyDescent="0.2">
      <c r="A6783" s="4" t="s">
        <v>695</v>
      </c>
      <c r="B6783" s="4" t="s">
        <v>131</v>
      </c>
      <c r="C6783" s="4" t="s">
        <v>534</v>
      </c>
      <c r="D6783" s="4" t="s">
        <v>3261</v>
      </c>
      <c r="E6783" s="4" t="s">
        <v>3247</v>
      </c>
      <c r="F6783" s="4" t="s">
        <v>3247</v>
      </c>
      <c r="G6783" s="4" t="s">
        <v>826</v>
      </c>
      <c r="H6783" s="4" t="s">
        <v>66</v>
      </c>
      <c r="I6783" s="4" t="s">
        <v>45</v>
      </c>
      <c r="J6783" s="4" t="s">
        <v>140</v>
      </c>
    </row>
    <row r="6784" spans="1:10" x14ac:dyDescent="0.2">
      <c r="A6784" s="4" t="s">
        <v>695</v>
      </c>
      <c r="B6784" s="4" t="s">
        <v>178</v>
      </c>
      <c r="C6784" s="4" t="s">
        <v>535</v>
      </c>
      <c r="D6784" s="4" t="s">
        <v>3262</v>
      </c>
      <c r="E6784" s="4" t="s">
        <v>3247</v>
      </c>
      <c r="F6784" s="4" t="s">
        <v>3247</v>
      </c>
      <c r="G6784" s="4" t="s">
        <v>826</v>
      </c>
      <c r="H6784" s="4" t="s">
        <v>66</v>
      </c>
      <c r="I6784" s="4" t="s">
        <v>45</v>
      </c>
      <c r="J6784" s="4" t="s">
        <v>140</v>
      </c>
    </row>
    <row r="6785" spans="1:10" x14ac:dyDescent="0.2">
      <c r="A6785" s="4" t="s">
        <v>695</v>
      </c>
      <c r="B6785" s="4" t="s">
        <v>123</v>
      </c>
      <c r="C6785" s="4" t="s">
        <v>536</v>
      </c>
      <c r="D6785" s="4" t="s">
        <v>3263</v>
      </c>
      <c r="E6785" s="4" t="s">
        <v>3247</v>
      </c>
      <c r="F6785" s="4" t="s">
        <v>3247</v>
      </c>
      <c r="G6785" s="4" t="s">
        <v>826</v>
      </c>
      <c r="H6785" s="4" t="s">
        <v>68</v>
      </c>
      <c r="I6785" s="4" t="s">
        <v>81</v>
      </c>
      <c r="J6785" s="4" t="s">
        <v>82</v>
      </c>
    </row>
    <row r="6786" spans="1:10" x14ac:dyDescent="0.2">
      <c r="A6786" s="4" t="s">
        <v>696</v>
      </c>
      <c r="B6786" s="4" t="s">
        <v>38</v>
      </c>
      <c r="C6786" s="4" t="s">
        <v>39</v>
      </c>
      <c r="D6786" s="4" t="s">
        <v>3264</v>
      </c>
      <c r="E6786" s="4" t="s">
        <v>826</v>
      </c>
      <c r="F6786" s="4" t="s">
        <v>826</v>
      </c>
      <c r="G6786" s="4" t="s">
        <v>826</v>
      </c>
      <c r="H6786" s="4" t="s">
        <v>88</v>
      </c>
      <c r="I6786" s="4" t="s">
        <v>97</v>
      </c>
      <c r="J6786" s="4" t="s">
        <v>98</v>
      </c>
    </row>
    <row r="6787" spans="1:10" x14ac:dyDescent="0.2">
      <c r="A6787" s="4" t="s">
        <v>696</v>
      </c>
      <c r="B6787" s="4" t="s">
        <v>43</v>
      </c>
      <c r="C6787" s="4" t="s">
        <v>99</v>
      </c>
      <c r="D6787" s="4" t="s">
        <v>3264</v>
      </c>
      <c r="E6787" s="4" t="s">
        <v>235</v>
      </c>
      <c r="F6787" s="4" t="s">
        <v>235</v>
      </c>
      <c r="G6787" s="4" t="s">
        <v>826</v>
      </c>
      <c r="H6787" s="4" t="s">
        <v>88</v>
      </c>
      <c r="I6787" s="4" t="s">
        <v>97</v>
      </c>
      <c r="J6787" s="4" t="s">
        <v>98</v>
      </c>
    </row>
    <row r="6788" spans="1:10" x14ac:dyDescent="0.2">
      <c r="A6788" s="4" t="s">
        <v>696</v>
      </c>
      <c r="B6788" s="4" t="s">
        <v>48</v>
      </c>
      <c r="C6788" s="4" t="s">
        <v>100</v>
      </c>
      <c r="D6788" s="4" t="s">
        <v>2133</v>
      </c>
      <c r="E6788" s="4" t="s">
        <v>235</v>
      </c>
      <c r="F6788" s="4" t="s">
        <v>235</v>
      </c>
      <c r="G6788" s="4" t="s">
        <v>826</v>
      </c>
      <c r="H6788" s="4" t="s">
        <v>88</v>
      </c>
      <c r="I6788" s="4" t="s">
        <v>97</v>
      </c>
      <c r="J6788" s="4" t="s">
        <v>98</v>
      </c>
    </row>
    <row r="6789" spans="1:10" x14ac:dyDescent="0.2">
      <c r="A6789" s="4" t="s">
        <v>696</v>
      </c>
      <c r="B6789" s="4" t="s">
        <v>50</v>
      </c>
      <c r="C6789" s="4" t="s">
        <v>101</v>
      </c>
      <c r="D6789" s="4" t="s">
        <v>2134</v>
      </c>
      <c r="E6789" s="4" t="s">
        <v>235</v>
      </c>
      <c r="F6789" s="4" t="s">
        <v>235</v>
      </c>
      <c r="G6789" s="4" t="s">
        <v>826</v>
      </c>
      <c r="H6789" s="4" t="s">
        <v>88</v>
      </c>
      <c r="I6789" s="4" t="s">
        <v>97</v>
      </c>
      <c r="J6789" s="4" t="s">
        <v>98</v>
      </c>
    </row>
    <row r="6790" spans="1:10" x14ac:dyDescent="0.2">
      <c r="A6790" s="4" t="s">
        <v>696</v>
      </c>
      <c r="B6790" s="4" t="s">
        <v>52</v>
      </c>
      <c r="C6790" s="4" t="s">
        <v>102</v>
      </c>
      <c r="D6790" s="4" t="s">
        <v>3265</v>
      </c>
      <c r="E6790" s="4" t="s">
        <v>235</v>
      </c>
      <c r="F6790" s="4" t="s">
        <v>235</v>
      </c>
      <c r="G6790" s="4" t="s">
        <v>826</v>
      </c>
      <c r="H6790" s="4" t="s">
        <v>88</v>
      </c>
      <c r="I6790" s="4" t="s">
        <v>97</v>
      </c>
      <c r="J6790" s="4" t="s">
        <v>98</v>
      </c>
    </row>
    <row r="6791" spans="1:10" x14ac:dyDescent="0.2">
      <c r="A6791" s="4" t="s">
        <v>696</v>
      </c>
      <c r="B6791" s="4" t="s">
        <v>54</v>
      </c>
      <c r="C6791" s="4" t="s">
        <v>103</v>
      </c>
      <c r="D6791" s="4" t="s">
        <v>2179</v>
      </c>
      <c r="E6791" s="4" t="s">
        <v>235</v>
      </c>
      <c r="F6791" s="4" t="s">
        <v>235</v>
      </c>
      <c r="G6791" s="4" t="s">
        <v>826</v>
      </c>
      <c r="H6791" s="4" t="s">
        <v>88</v>
      </c>
      <c r="I6791" s="4" t="s">
        <v>97</v>
      </c>
      <c r="J6791" s="4" t="s">
        <v>98</v>
      </c>
    </row>
    <row r="6792" spans="1:10" x14ac:dyDescent="0.2">
      <c r="A6792" s="4" t="s">
        <v>696</v>
      </c>
      <c r="B6792" s="4" t="s">
        <v>56</v>
      </c>
      <c r="C6792" s="4" t="s">
        <v>104</v>
      </c>
      <c r="D6792" s="4" t="s">
        <v>2136</v>
      </c>
      <c r="E6792" s="4" t="s">
        <v>235</v>
      </c>
      <c r="F6792" s="4" t="s">
        <v>235</v>
      </c>
      <c r="G6792" s="4" t="s">
        <v>826</v>
      </c>
      <c r="H6792" s="4" t="s">
        <v>88</v>
      </c>
      <c r="I6792" s="4" t="s">
        <v>97</v>
      </c>
      <c r="J6792" s="4" t="s">
        <v>98</v>
      </c>
    </row>
    <row r="6793" spans="1:10" x14ac:dyDescent="0.2">
      <c r="A6793" s="4" t="s">
        <v>696</v>
      </c>
      <c r="B6793" s="4" t="s">
        <v>58</v>
      </c>
      <c r="C6793" s="4" t="s">
        <v>106</v>
      </c>
      <c r="D6793" s="4" t="s">
        <v>2137</v>
      </c>
      <c r="E6793" s="4" t="s">
        <v>235</v>
      </c>
      <c r="F6793" s="4" t="s">
        <v>235</v>
      </c>
      <c r="G6793" s="4" t="s">
        <v>826</v>
      </c>
      <c r="H6793" s="4" t="s">
        <v>88</v>
      </c>
      <c r="I6793" s="4" t="s">
        <v>97</v>
      </c>
      <c r="J6793" s="4" t="s">
        <v>98</v>
      </c>
    </row>
    <row r="6794" spans="1:10" x14ac:dyDescent="0.2">
      <c r="A6794" s="4" t="s">
        <v>696</v>
      </c>
      <c r="B6794" s="4" t="s">
        <v>37</v>
      </c>
      <c r="C6794" s="4" t="s">
        <v>107</v>
      </c>
      <c r="D6794" s="4" t="s">
        <v>3094</v>
      </c>
      <c r="E6794" s="4" t="s">
        <v>235</v>
      </c>
      <c r="F6794" s="4" t="s">
        <v>235</v>
      </c>
      <c r="G6794" s="4" t="s">
        <v>826</v>
      </c>
      <c r="H6794" s="4" t="s">
        <v>88</v>
      </c>
      <c r="I6794" s="4" t="s">
        <v>97</v>
      </c>
      <c r="J6794" s="4" t="s">
        <v>98</v>
      </c>
    </row>
    <row r="6795" spans="1:10" x14ac:dyDescent="0.2">
      <c r="A6795" s="4" t="s">
        <v>696</v>
      </c>
      <c r="B6795" s="4" t="s">
        <v>63</v>
      </c>
      <c r="C6795" s="4" t="s">
        <v>108</v>
      </c>
      <c r="D6795" s="4" t="s">
        <v>3095</v>
      </c>
      <c r="E6795" s="4" t="s">
        <v>235</v>
      </c>
      <c r="F6795" s="4" t="s">
        <v>235</v>
      </c>
      <c r="G6795" s="4" t="s">
        <v>826</v>
      </c>
      <c r="H6795" s="4" t="s">
        <v>88</v>
      </c>
      <c r="I6795" s="4" t="s">
        <v>97</v>
      </c>
      <c r="J6795" s="4" t="s">
        <v>98</v>
      </c>
    </row>
    <row r="6796" spans="1:10" x14ac:dyDescent="0.2">
      <c r="A6796" s="4" t="s">
        <v>696</v>
      </c>
      <c r="B6796" s="4" t="s">
        <v>45</v>
      </c>
      <c r="C6796" s="4" t="s">
        <v>109</v>
      </c>
      <c r="D6796" s="4" t="s">
        <v>2931</v>
      </c>
      <c r="E6796" s="4" t="s">
        <v>235</v>
      </c>
      <c r="F6796" s="4" t="s">
        <v>235</v>
      </c>
      <c r="G6796" s="4" t="s">
        <v>826</v>
      </c>
      <c r="H6796" s="4" t="s">
        <v>88</v>
      </c>
      <c r="I6796" s="4" t="s">
        <v>97</v>
      </c>
      <c r="J6796" s="4" t="s">
        <v>98</v>
      </c>
    </row>
    <row r="6797" spans="1:10" x14ac:dyDescent="0.2">
      <c r="A6797" s="4" t="s">
        <v>696</v>
      </c>
      <c r="B6797" s="4" t="s">
        <v>66</v>
      </c>
      <c r="C6797" s="4" t="s">
        <v>110</v>
      </c>
      <c r="D6797" s="4" t="s">
        <v>2187</v>
      </c>
      <c r="E6797" s="4" t="s">
        <v>235</v>
      </c>
      <c r="F6797" s="4" t="s">
        <v>235</v>
      </c>
      <c r="G6797" s="4" t="s">
        <v>826</v>
      </c>
      <c r="H6797" s="4" t="s">
        <v>88</v>
      </c>
      <c r="I6797" s="4" t="s">
        <v>97</v>
      </c>
      <c r="J6797" s="4" t="s">
        <v>98</v>
      </c>
    </row>
    <row r="6798" spans="1:10" x14ac:dyDescent="0.2">
      <c r="A6798" s="4" t="s">
        <v>696</v>
      </c>
      <c r="B6798" s="4" t="s">
        <v>68</v>
      </c>
      <c r="C6798" s="4" t="s">
        <v>111</v>
      </c>
      <c r="D6798" s="4" t="s">
        <v>2142</v>
      </c>
      <c r="E6798" s="4" t="s">
        <v>235</v>
      </c>
      <c r="F6798" s="4" t="s">
        <v>235</v>
      </c>
      <c r="G6798" s="4" t="s">
        <v>826</v>
      </c>
      <c r="H6798" s="4" t="s">
        <v>88</v>
      </c>
      <c r="I6798" s="4" t="s">
        <v>97</v>
      </c>
      <c r="J6798" s="4" t="s">
        <v>98</v>
      </c>
    </row>
    <row r="6799" spans="1:10" x14ac:dyDescent="0.2">
      <c r="A6799" s="4" t="s">
        <v>696</v>
      </c>
      <c r="B6799" s="4" t="s">
        <v>46</v>
      </c>
      <c r="C6799" s="4" t="s">
        <v>112</v>
      </c>
      <c r="D6799" s="4" t="s">
        <v>2901</v>
      </c>
      <c r="E6799" s="4" t="s">
        <v>235</v>
      </c>
      <c r="F6799" s="4" t="s">
        <v>235</v>
      </c>
      <c r="G6799" s="4" t="s">
        <v>826</v>
      </c>
      <c r="H6799" s="4" t="s">
        <v>88</v>
      </c>
      <c r="I6799" s="4" t="s">
        <v>97</v>
      </c>
      <c r="J6799" s="4" t="s">
        <v>98</v>
      </c>
    </row>
    <row r="6800" spans="1:10" x14ac:dyDescent="0.2">
      <c r="A6800" s="4" t="s">
        <v>696</v>
      </c>
      <c r="B6800" s="4" t="s">
        <v>71</v>
      </c>
      <c r="C6800" s="4" t="s">
        <v>113</v>
      </c>
      <c r="D6800" s="4" t="s">
        <v>2144</v>
      </c>
      <c r="E6800" s="4" t="s">
        <v>235</v>
      </c>
      <c r="F6800" s="4" t="s">
        <v>235</v>
      </c>
      <c r="G6800" s="4" t="s">
        <v>826</v>
      </c>
      <c r="H6800" s="4" t="s">
        <v>88</v>
      </c>
      <c r="I6800" s="4" t="s">
        <v>97</v>
      </c>
      <c r="J6800" s="4" t="s">
        <v>98</v>
      </c>
    </row>
    <row r="6801" spans="1:10" x14ac:dyDescent="0.2">
      <c r="A6801" s="4" t="s">
        <v>696</v>
      </c>
      <c r="B6801" s="4" t="s">
        <v>73</v>
      </c>
      <c r="C6801" s="4" t="s">
        <v>130</v>
      </c>
      <c r="D6801" s="4" t="s">
        <v>2145</v>
      </c>
      <c r="E6801" s="4" t="s">
        <v>235</v>
      </c>
      <c r="F6801" s="4" t="s">
        <v>235</v>
      </c>
      <c r="G6801" s="4" t="s">
        <v>826</v>
      </c>
      <c r="H6801" s="4" t="s">
        <v>88</v>
      </c>
      <c r="I6801" s="4" t="s">
        <v>97</v>
      </c>
      <c r="J6801" s="4" t="s">
        <v>98</v>
      </c>
    </row>
    <row r="6802" spans="1:10" x14ac:dyDescent="0.2">
      <c r="A6802" s="4" t="s">
        <v>696</v>
      </c>
      <c r="B6802" s="4" t="s">
        <v>75</v>
      </c>
      <c r="C6802" s="4" t="s">
        <v>133</v>
      </c>
      <c r="D6802" s="4" t="s">
        <v>2786</v>
      </c>
      <c r="E6802" s="4" t="s">
        <v>235</v>
      </c>
      <c r="F6802" s="4" t="s">
        <v>235</v>
      </c>
      <c r="G6802" s="4" t="s">
        <v>826</v>
      </c>
      <c r="H6802" s="4" t="s">
        <v>88</v>
      </c>
      <c r="I6802" s="4" t="s">
        <v>97</v>
      </c>
      <c r="J6802" s="4" t="s">
        <v>98</v>
      </c>
    </row>
    <row r="6803" spans="1:10" x14ac:dyDescent="0.2">
      <c r="A6803" s="4" t="s">
        <v>696</v>
      </c>
      <c r="B6803" s="4" t="s">
        <v>60</v>
      </c>
      <c r="C6803" s="4" t="s">
        <v>134</v>
      </c>
      <c r="D6803" s="4" t="s">
        <v>3020</v>
      </c>
      <c r="E6803" s="4" t="s">
        <v>235</v>
      </c>
      <c r="F6803" s="4" t="s">
        <v>235</v>
      </c>
      <c r="G6803" s="4" t="s">
        <v>826</v>
      </c>
      <c r="H6803" s="4" t="s">
        <v>88</v>
      </c>
      <c r="I6803" s="4" t="s">
        <v>97</v>
      </c>
      <c r="J6803" s="4" t="s">
        <v>98</v>
      </c>
    </row>
    <row r="6804" spans="1:10" x14ac:dyDescent="0.2">
      <c r="A6804" s="4" t="s">
        <v>696</v>
      </c>
      <c r="B6804" s="4" t="s">
        <v>78</v>
      </c>
      <c r="C6804" s="4" t="s">
        <v>135</v>
      </c>
      <c r="D6804" s="4" t="s">
        <v>2149</v>
      </c>
      <c r="E6804" s="4" t="s">
        <v>235</v>
      </c>
      <c r="F6804" s="4" t="s">
        <v>235</v>
      </c>
      <c r="G6804" s="4" t="s">
        <v>826</v>
      </c>
      <c r="H6804" s="4" t="s">
        <v>88</v>
      </c>
      <c r="I6804" s="4" t="s">
        <v>97</v>
      </c>
      <c r="J6804" s="4" t="s">
        <v>98</v>
      </c>
    </row>
    <row r="6805" spans="1:10" x14ac:dyDescent="0.2">
      <c r="A6805" s="4" t="s">
        <v>696</v>
      </c>
      <c r="B6805" s="4" t="s">
        <v>84</v>
      </c>
      <c r="C6805" s="4" t="s">
        <v>136</v>
      </c>
      <c r="D6805" s="4" t="s">
        <v>2192</v>
      </c>
      <c r="E6805" s="4" t="s">
        <v>235</v>
      </c>
      <c r="F6805" s="4" t="s">
        <v>235</v>
      </c>
      <c r="G6805" s="4" t="s">
        <v>826</v>
      </c>
      <c r="H6805" s="4" t="s">
        <v>88</v>
      </c>
      <c r="I6805" s="4" t="s">
        <v>97</v>
      </c>
      <c r="J6805" s="4" t="s">
        <v>98</v>
      </c>
    </row>
    <row r="6806" spans="1:10" x14ac:dyDescent="0.2">
      <c r="A6806" s="4" t="s">
        <v>696</v>
      </c>
      <c r="B6806" s="4" t="s">
        <v>137</v>
      </c>
      <c r="C6806" s="4" t="s">
        <v>138</v>
      </c>
      <c r="D6806" s="4" t="s">
        <v>2457</v>
      </c>
      <c r="E6806" s="4" t="s">
        <v>235</v>
      </c>
      <c r="F6806" s="4" t="s">
        <v>235</v>
      </c>
      <c r="G6806" s="4" t="s">
        <v>826</v>
      </c>
      <c r="H6806" s="4" t="s">
        <v>88</v>
      </c>
      <c r="I6806" s="4" t="s">
        <v>97</v>
      </c>
      <c r="J6806" s="4" t="s">
        <v>98</v>
      </c>
    </row>
    <row r="6807" spans="1:10" x14ac:dyDescent="0.2">
      <c r="A6807" s="4" t="s">
        <v>696</v>
      </c>
      <c r="B6807" s="4" t="s">
        <v>174</v>
      </c>
      <c r="C6807" s="4" t="s">
        <v>473</v>
      </c>
      <c r="D6807" s="4" t="s">
        <v>2207</v>
      </c>
      <c r="E6807" s="4" t="s">
        <v>235</v>
      </c>
      <c r="F6807" s="4" t="s">
        <v>235</v>
      </c>
      <c r="G6807" s="4" t="s">
        <v>826</v>
      </c>
      <c r="H6807" s="4" t="s">
        <v>88</v>
      </c>
      <c r="I6807" s="4" t="s">
        <v>97</v>
      </c>
      <c r="J6807" s="4" t="s">
        <v>98</v>
      </c>
    </row>
    <row r="6808" spans="1:10" x14ac:dyDescent="0.2">
      <c r="A6808" s="4" t="s">
        <v>696</v>
      </c>
      <c r="B6808" s="4" t="s">
        <v>114</v>
      </c>
      <c r="C6808" s="4" t="s">
        <v>474</v>
      </c>
      <c r="D6808" s="4" t="s">
        <v>2153</v>
      </c>
      <c r="E6808" s="4" t="s">
        <v>235</v>
      </c>
      <c r="F6808" s="4" t="s">
        <v>235</v>
      </c>
      <c r="G6808" s="4" t="s">
        <v>826</v>
      </c>
      <c r="H6808" s="4" t="s">
        <v>88</v>
      </c>
      <c r="I6808" s="4" t="s">
        <v>97</v>
      </c>
      <c r="J6808" s="4" t="s">
        <v>98</v>
      </c>
    </row>
    <row r="6809" spans="1:10" x14ac:dyDescent="0.2">
      <c r="A6809" s="4" t="s">
        <v>696</v>
      </c>
      <c r="B6809" s="4" t="s">
        <v>131</v>
      </c>
      <c r="C6809" s="4" t="s">
        <v>475</v>
      </c>
      <c r="D6809" s="4" t="s">
        <v>2195</v>
      </c>
      <c r="E6809" s="4" t="s">
        <v>235</v>
      </c>
      <c r="F6809" s="4" t="s">
        <v>235</v>
      </c>
      <c r="G6809" s="4" t="s">
        <v>826</v>
      </c>
      <c r="H6809" s="4" t="s">
        <v>88</v>
      </c>
      <c r="I6809" s="4" t="s">
        <v>97</v>
      </c>
      <c r="J6809" s="4" t="s">
        <v>98</v>
      </c>
    </row>
    <row r="6810" spans="1:10" x14ac:dyDescent="0.2">
      <c r="A6810" s="4" t="s">
        <v>696</v>
      </c>
      <c r="B6810" s="4" t="s">
        <v>178</v>
      </c>
      <c r="C6810" s="4" t="s">
        <v>476</v>
      </c>
      <c r="D6810" s="4" t="s">
        <v>2611</v>
      </c>
      <c r="E6810" s="4" t="s">
        <v>235</v>
      </c>
      <c r="F6810" s="4" t="s">
        <v>235</v>
      </c>
      <c r="G6810" s="4" t="s">
        <v>826</v>
      </c>
      <c r="H6810" s="4" t="s">
        <v>88</v>
      </c>
      <c r="I6810" s="4" t="s">
        <v>97</v>
      </c>
      <c r="J6810" s="4" t="s">
        <v>98</v>
      </c>
    </row>
    <row r="6811" spans="1:10" x14ac:dyDescent="0.2">
      <c r="A6811" s="4" t="s">
        <v>696</v>
      </c>
      <c r="B6811" s="4" t="s">
        <v>123</v>
      </c>
      <c r="C6811" s="4" t="s">
        <v>500</v>
      </c>
      <c r="D6811" s="4" t="s">
        <v>2156</v>
      </c>
      <c r="E6811" s="4" t="s">
        <v>235</v>
      </c>
      <c r="F6811" s="4" t="s">
        <v>235</v>
      </c>
      <c r="G6811" s="4" t="s">
        <v>826</v>
      </c>
      <c r="H6811" s="4" t="s">
        <v>88</v>
      </c>
      <c r="I6811" s="4" t="s">
        <v>97</v>
      </c>
      <c r="J6811" s="4" t="s">
        <v>98</v>
      </c>
    </row>
    <row r="6812" spans="1:10" x14ac:dyDescent="0.2">
      <c r="A6812" s="4" t="s">
        <v>696</v>
      </c>
      <c r="B6812" s="4" t="s">
        <v>249</v>
      </c>
      <c r="C6812" s="4" t="s">
        <v>501</v>
      </c>
      <c r="D6812" s="4" t="s">
        <v>2580</v>
      </c>
      <c r="E6812" s="4" t="s">
        <v>235</v>
      </c>
      <c r="F6812" s="4" t="s">
        <v>235</v>
      </c>
      <c r="G6812" s="4" t="s">
        <v>826</v>
      </c>
      <c r="H6812" s="4" t="s">
        <v>88</v>
      </c>
      <c r="I6812" s="4" t="s">
        <v>97</v>
      </c>
      <c r="J6812" s="4" t="s">
        <v>98</v>
      </c>
    </row>
    <row r="6813" spans="1:10" x14ac:dyDescent="0.2">
      <c r="A6813" s="4" t="s">
        <v>696</v>
      </c>
      <c r="B6813" s="4" t="s">
        <v>262</v>
      </c>
      <c r="C6813" s="4" t="s">
        <v>502</v>
      </c>
      <c r="D6813" s="4" t="s">
        <v>2158</v>
      </c>
      <c r="E6813" s="4" t="s">
        <v>235</v>
      </c>
      <c r="F6813" s="4" t="s">
        <v>235</v>
      </c>
      <c r="G6813" s="4" t="s">
        <v>826</v>
      </c>
      <c r="H6813" s="4" t="s">
        <v>88</v>
      </c>
      <c r="I6813" s="4" t="s">
        <v>97</v>
      </c>
      <c r="J6813" s="4" t="s">
        <v>98</v>
      </c>
    </row>
    <row r="6814" spans="1:10" x14ac:dyDescent="0.2">
      <c r="A6814" s="4" t="s">
        <v>696</v>
      </c>
      <c r="B6814" s="4" t="s">
        <v>40</v>
      </c>
      <c r="C6814" s="4" t="s">
        <v>503</v>
      </c>
      <c r="D6814" s="4" t="s">
        <v>2160</v>
      </c>
      <c r="E6814" s="4" t="s">
        <v>235</v>
      </c>
      <c r="F6814" s="4" t="s">
        <v>235</v>
      </c>
      <c r="G6814" s="4" t="s">
        <v>826</v>
      </c>
      <c r="H6814" s="4" t="s">
        <v>88</v>
      </c>
      <c r="I6814" s="4" t="s">
        <v>97</v>
      </c>
      <c r="J6814" s="4" t="s">
        <v>98</v>
      </c>
    </row>
    <row r="6815" spans="1:10" x14ac:dyDescent="0.2">
      <c r="A6815" s="4" t="s">
        <v>696</v>
      </c>
      <c r="B6815" s="4" t="s">
        <v>270</v>
      </c>
      <c r="C6815" s="4" t="s">
        <v>504</v>
      </c>
      <c r="D6815" s="4" t="s">
        <v>2456</v>
      </c>
      <c r="E6815" s="4" t="s">
        <v>235</v>
      </c>
      <c r="F6815" s="4" t="s">
        <v>235</v>
      </c>
      <c r="G6815" s="4" t="s">
        <v>826</v>
      </c>
      <c r="H6815" s="4" t="s">
        <v>88</v>
      </c>
      <c r="I6815" s="4" t="s">
        <v>97</v>
      </c>
      <c r="J6815" s="4" t="s">
        <v>98</v>
      </c>
    </row>
    <row r="6816" spans="1:10" x14ac:dyDescent="0.2">
      <c r="A6816" s="4" t="s">
        <v>696</v>
      </c>
      <c r="B6816" s="4" t="s">
        <v>81</v>
      </c>
      <c r="C6816" s="4" t="s">
        <v>505</v>
      </c>
      <c r="D6816" s="4" t="s">
        <v>2423</v>
      </c>
      <c r="E6816" s="4" t="s">
        <v>235</v>
      </c>
      <c r="F6816" s="4" t="s">
        <v>235</v>
      </c>
      <c r="G6816" s="4" t="s">
        <v>826</v>
      </c>
      <c r="H6816" s="4" t="s">
        <v>88</v>
      </c>
      <c r="I6816" s="4" t="s">
        <v>97</v>
      </c>
      <c r="J6816" s="4" t="s">
        <v>98</v>
      </c>
    </row>
    <row r="6817" spans="1:10" x14ac:dyDescent="0.2">
      <c r="A6817" s="4" t="s">
        <v>696</v>
      </c>
      <c r="B6817" s="4" t="s">
        <v>126</v>
      </c>
      <c r="C6817" s="4" t="s">
        <v>506</v>
      </c>
      <c r="D6817" s="4" t="s">
        <v>2162</v>
      </c>
      <c r="E6817" s="4" t="s">
        <v>235</v>
      </c>
      <c r="F6817" s="4" t="s">
        <v>235</v>
      </c>
      <c r="G6817" s="4" t="s">
        <v>826</v>
      </c>
      <c r="H6817" s="4" t="s">
        <v>88</v>
      </c>
      <c r="I6817" s="4" t="s">
        <v>97</v>
      </c>
      <c r="J6817" s="4" t="s">
        <v>98</v>
      </c>
    </row>
    <row r="6818" spans="1:10" x14ac:dyDescent="0.2">
      <c r="A6818" s="4" t="s">
        <v>696</v>
      </c>
      <c r="B6818" s="4" t="s">
        <v>121</v>
      </c>
      <c r="C6818" s="4" t="s">
        <v>507</v>
      </c>
      <c r="D6818" s="4" t="s">
        <v>2376</v>
      </c>
      <c r="E6818" s="4" t="s">
        <v>235</v>
      </c>
      <c r="F6818" s="4" t="s">
        <v>235</v>
      </c>
      <c r="G6818" s="4" t="s">
        <v>826</v>
      </c>
      <c r="H6818" s="4" t="s">
        <v>88</v>
      </c>
      <c r="I6818" s="4" t="s">
        <v>97</v>
      </c>
      <c r="J6818" s="4" t="s">
        <v>98</v>
      </c>
    </row>
    <row r="6819" spans="1:10" x14ac:dyDescent="0.2">
      <c r="A6819" s="4" t="s">
        <v>696</v>
      </c>
      <c r="B6819" s="4" t="s">
        <v>291</v>
      </c>
      <c r="C6819" s="4" t="s">
        <v>508</v>
      </c>
      <c r="D6819" s="4" t="s">
        <v>2377</v>
      </c>
      <c r="E6819" s="4" t="s">
        <v>235</v>
      </c>
      <c r="F6819" s="4" t="s">
        <v>235</v>
      </c>
      <c r="G6819" s="4" t="s">
        <v>826</v>
      </c>
      <c r="H6819" s="4" t="s">
        <v>88</v>
      </c>
      <c r="I6819" s="4" t="s">
        <v>97</v>
      </c>
      <c r="J6819" s="4" t="s">
        <v>98</v>
      </c>
    </row>
    <row r="6820" spans="1:10" x14ac:dyDescent="0.2">
      <c r="A6820" s="4" t="s">
        <v>696</v>
      </c>
      <c r="B6820" s="4" t="s">
        <v>299</v>
      </c>
      <c r="C6820" s="4" t="s">
        <v>509</v>
      </c>
      <c r="D6820" s="4" t="s">
        <v>2068</v>
      </c>
      <c r="E6820" s="4" t="s">
        <v>235</v>
      </c>
      <c r="F6820" s="4" t="s">
        <v>235</v>
      </c>
      <c r="G6820" s="4" t="s">
        <v>826</v>
      </c>
      <c r="H6820" s="4" t="s">
        <v>88</v>
      </c>
      <c r="I6820" s="4" t="s">
        <v>97</v>
      </c>
      <c r="J6820" s="4" t="s">
        <v>98</v>
      </c>
    </row>
    <row r="6821" spans="1:10" x14ac:dyDescent="0.2">
      <c r="A6821" s="4" t="s">
        <v>696</v>
      </c>
      <c r="B6821" s="4" t="s">
        <v>301</v>
      </c>
      <c r="C6821" s="4" t="s">
        <v>510</v>
      </c>
      <c r="D6821" s="4" t="s">
        <v>2378</v>
      </c>
      <c r="E6821" s="4" t="s">
        <v>235</v>
      </c>
      <c r="F6821" s="4" t="s">
        <v>235</v>
      </c>
      <c r="G6821" s="4" t="s">
        <v>826</v>
      </c>
      <c r="H6821" s="4" t="s">
        <v>88</v>
      </c>
      <c r="I6821" s="4" t="s">
        <v>97</v>
      </c>
      <c r="J6821" s="4" t="s">
        <v>98</v>
      </c>
    </row>
    <row r="6822" spans="1:10" x14ac:dyDescent="0.2">
      <c r="A6822" s="4" t="s">
        <v>696</v>
      </c>
      <c r="B6822" s="4" t="s">
        <v>303</v>
      </c>
      <c r="C6822" s="4" t="s">
        <v>511</v>
      </c>
      <c r="D6822" s="4" t="s">
        <v>2227</v>
      </c>
      <c r="E6822" s="4" t="s">
        <v>235</v>
      </c>
      <c r="F6822" s="4" t="s">
        <v>235</v>
      </c>
      <c r="G6822" s="4" t="s">
        <v>826</v>
      </c>
      <c r="H6822" s="4" t="s">
        <v>88</v>
      </c>
      <c r="I6822" s="4" t="s">
        <v>97</v>
      </c>
      <c r="J6822" s="4" t="s">
        <v>98</v>
      </c>
    </row>
    <row r="6823" spans="1:10" x14ac:dyDescent="0.2">
      <c r="A6823" s="4" t="s">
        <v>696</v>
      </c>
      <c r="B6823" s="4" t="s">
        <v>305</v>
      </c>
      <c r="C6823" s="4" t="s">
        <v>512</v>
      </c>
      <c r="D6823" s="4" t="s">
        <v>2362</v>
      </c>
      <c r="E6823" s="4" t="s">
        <v>235</v>
      </c>
      <c r="F6823" s="4" t="s">
        <v>235</v>
      </c>
      <c r="G6823" s="4" t="s">
        <v>826</v>
      </c>
      <c r="H6823" s="4" t="s">
        <v>88</v>
      </c>
      <c r="I6823" s="4" t="s">
        <v>97</v>
      </c>
      <c r="J6823" s="4" t="s">
        <v>98</v>
      </c>
    </row>
    <row r="6824" spans="1:10" x14ac:dyDescent="0.2">
      <c r="A6824" s="4" t="s">
        <v>696</v>
      </c>
      <c r="B6824" s="4" t="s">
        <v>139</v>
      </c>
      <c r="C6824" s="4" t="s">
        <v>513</v>
      </c>
      <c r="D6824" s="4" t="s">
        <v>2373</v>
      </c>
      <c r="E6824" s="4" t="s">
        <v>235</v>
      </c>
      <c r="F6824" s="4" t="s">
        <v>235</v>
      </c>
      <c r="G6824" s="4" t="s">
        <v>826</v>
      </c>
      <c r="H6824" s="4" t="s">
        <v>88</v>
      </c>
      <c r="I6824" s="4" t="s">
        <v>97</v>
      </c>
      <c r="J6824" s="4" t="s">
        <v>98</v>
      </c>
    </row>
    <row r="6825" spans="1:10" x14ac:dyDescent="0.2">
      <c r="A6825" s="4" t="s">
        <v>696</v>
      </c>
      <c r="B6825" s="4" t="s">
        <v>142</v>
      </c>
      <c r="C6825" s="4" t="s">
        <v>514</v>
      </c>
      <c r="D6825" s="4" t="s">
        <v>2229</v>
      </c>
      <c r="E6825" s="4" t="s">
        <v>235</v>
      </c>
      <c r="F6825" s="4" t="s">
        <v>235</v>
      </c>
      <c r="G6825" s="4" t="s">
        <v>826</v>
      </c>
      <c r="H6825" s="4" t="s">
        <v>88</v>
      </c>
      <c r="I6825" s="4" t="s">
        <v>97</v>
      </c>
      <c r="J6825" s="4" t="s">
        <v>98</v>
      </c>
    </row>
    <row r="6826" spans="1:10" x14ac:dyDescent="0.2">
      <c r="A6826" s="4" t="s">
        <v>696</v>
      </c>
      <c r="B6826" s="4" t="s">
        <v>143</v>
      </c>
      <c r="C6826" s="4" t="s">
        <v>515</v>
      </c>
      <c r="D6826" s="4" t="s">
        <v>2230</v>
      </c>
      <c r="E6826" s="4" t="s">
        <v>235</v>
      </c>
      <c r="F6826" s="4" t="s">
        <v>235</v>
      </c>
      <c r="G6826" s="4" t="s">
        <v>826</v>
      </c>
      <c r="H6826" s="4" t="s">
        <v>88</v>
      </c>
      <c r="I6826" s="4" t="s">
        <v>97</v>
      </c>
      <c r="J6826" s="4" t="s">
        <v>98</v>
      </c>
    </row>
    <row r="6827" spans="1:10" x14ac:dyDescent="0.2">
      <c r="A6827" s="4" t="s">
        <v>696</v>
      </c>
      <c r="B6827" s="4" t="s">
        <v>144</v>
      </c>
      <c r="C6827" s="4" t="s">
        <v>516</v>
      </c>
      <c r="D6827" s="4" t="s">
        <v>3151</v>
      </c>
      <c r="E6827" s="4" t="s">
        <v>3266</v>
      </c>
      <c r="F6827" s="4" t="s">
        <v>3266</v>
      </c>
      <c r="G6827" s="4" t="s">
        <v>826</v>
      </c>
      <c r="H6827" s="4" t="s">
        <v>88</v>
      </c>
      <c r="I6827" s="4" t="s">
        <v>97</v>
      </c>
      <c r="J6827" s="4" t="s">
        <v>98</v>
      </c>
    </row>
    <row r="6828" spans="1:10" x14ac:dyDescent="0.2">
      <c r="A6828" s="4" t="s">
        <v>696</v>
      </c>
      <c r="B6828" s="4" t="s">
        <v>146</v>
      </c>
      <c r="C6828" s="4" t="s">
        <v>517</v>
      </c>
      <c r="D6828" s="4" t="s">
        <v>3267</v>
      </c>
      <c r="E6828" s="4" t="s">
        <v>235</v>
      </c>
      <c r="F6828" s="4" t="s">
        <v>235</v>
      </c>
      <c r="G6828" s="4" t="s">
        <v>826</v>
      </c>
      <c r="H6828" s="4" t="s">
        <v>88</v>
      </c>
      <c r="I6828" s="4" t="s">
        <v>41</v>
      </c>
      <c r="J6828" s="4" t="s">
        <v>42</v>
      </c>
    </row>
    <row r="6829" spans="1:10" x14ac:dyDescent="0.2">
      <c r="A6829" s="4" t="s">
        <v>696</v>
      </c>
      <c r="B6829" s="4" t="s">
        <v>373</v>
      </c>
      <c r="C6829" s="4" t="s">
        <v>518</v>
      </c>
      <c r="D6829" s="4" t="s">
        <v>3268</v>
      </c>
      <c r="E6829" s="4" t="s">
        <v>3269</v>
      </c>
      <c r="F6829" s="4" t="s">
        <v>3269</v>
      </c>
      <c r="G6829" s="4" t="s">
        <v>826</v>
      </c>
      <c r="H6829" s="4" t="s">
        <v>88</v>
      </c>
      <c r="I6829" s="4" t="s">
        <v>41</v>
      </c>
      <c r="J6829" s="4" t="s">
        <v>42</v>
      </c>
    </row>
    <row r="6830" spans="1:10" x14ac:dyDescent="0.2">
      <c r="A6830" s="4" t="s">
        <v>697</v>
      </c>
      <c r="B6830" s="4" t="s">
        <v>38</v>
      </c>
      <c r="C6830" s="4" t="s">
        <v>39</v>
      </c>
      <c r="D6830" s="4" t="s">
        <v>2545</v>
      </c>
      <c r="E6830" s="4" t="s">
        <v>1364</v>
      </c>
      <c r="F6830" s="4" t="s">
        <v>1364</v>
      </c>
      <c r="G6830" s="4" t="s">
        <v>826</v>
      </c>
      <c r="H6830" s="4" t="s">
        <v>66</v>
      </c>
      <c r="I6830" s="4" t="s">
        <v>97</v>
      </c>
      <c r="J6830" s="4" t="s">
        <v>98</v>
      </c>
    </row>
    <row r="6831" spans="1:10" x14ac:dyDescent="0.2">
      <c r="A6831" s="4" t="s">
        <v>697</v>
      </c>
      <c r="B6831" s="4" t="s">
        <v>43</v>
      </c>
      <c r="C6831" s="4" t="s">
        <v>99</v>
      </c>
      <c r="D6831" s="4" t="s">
        <v>2546</v>
      </c>
      <c r="E6831" s="4" t="s">
        <v>277</v>
      </c>
      <c r="F6831" s="4" t="s">
        <v>277</v>
      </c>
      <c r="G6831" s="4" t="s">
        <v>826</v>
      </c>
      <c r="H6831" s="4" t="s">
        <v>66</v>
      </c>
      <c r="I6831" s="4" t="s">
        <v>97</v>
      </c>
      <c r="J6831" s="4" t="s">
        <v>98</v>
      </c>
    </row>
    <row r="6832" spans="1:10" x14ac:dyDescent="0.2">
      <c r="A6832" s="4" t="s">
        <v>697</v>
      </c>
      <c r="B6832" s="4" t="s">
        <v>48</v>
      </c>
      <c r="C6832" s="4" t="s">
        <v>100</v>
      </c>
      <c r="D6832" s="4" t="s">
        <v>2425</v>
      </c>
      <c r="E6832" s="4" t="s">
        <v>277</v>
      </c>
      <c r="F6832" s="4" t="s">
        <v>277</v>
      </c>
      <c r="G6832" s="4" t="s">
        <v>826</v>
      </c>
      <c r="H6832" s="4" t="s">
        <v>66</v>
      </c>
      <c r="I6832" s="4" t="s">
        <v>97</v>
      </c>
      <c r="J6832" s="4" t="s">
        <v>98</v>
      </c>
    </row>
    <row r="6833" spans="1:10" x14ac:dyDescent="0.2">
      <c r="A6833" s="4" t="s">
        <v>697</v>
      </c>
      <c r="B6833" s="4" t="s">
        <v>50</v>
      </c>
      <c r="C6833" s="4" t="s">
        <v>101</v>
      </c>
      <c r="D6833" s="4" t="s">
        <v>2372</v>
      </c>
      <c r="E6833" s="4" t="s">
        <v>277</v>
      </c>
      <c r="F6833" s="4" t="s">
        <v>277</v>
      </c>
      <c r="G6833" s="4" t="s">
        <v>826</v>
      </c>
      <c r="H6833" s="4" t="s">
        <v>66</v>
      </c>
      <c r="I6833" s="4" t="s">
        <v>97</v>
      </c>
      <c r="J6833" s="4" t="s">
        <v>98</v>
      </c>
    </row>
    <row r="6834" spans="1:10" x14ac:dyDescent="0.2">
      <c r="A6834" s="4" t="s">
        <v>697</v>
      </c>
      <c r="B6834" s="4" t="s">
        <v>52</v>
      </c>
      <c r="C6834" s="4" t="s">
        <v>102</v>
      </c>
      <c r="D6834" s="4" t="s">
        <v>2480</v>
      </c>
      <c r="E6834" s="4" t="s">
        <v>277</v>
      </c>
      <c r="F6834" s="4" t="s">
        <v>277</v>
      </c>
      <c r="G6834" s="4" t="s">
        <v>826</v>
      </c>
      <c r="H6834" s="4" t="s">
        <v>66</v>
      </c>
      <c r="I6834" s="4" t="s">
        <v>97</v>
      </c>
      <c r="J6834" s="4" t="s">
        <v>98</v>
      </c>
    </row>
    <row r="6835" spans="1:10" x14ac:dyDescent="0.2">
      <c r="A6835" s="4" t="s">
        <v>697</v>
      </c>
      <c r="B6835" s="4" t="s">
        <v>54</v>
      </c>
      <c r="C6835" s="4" t="s">
        <v>103</v>
      </c>
      <c r="D6835" s="4" t="s">
        <v>2276</v>
      </c>
      <c r="E6835" s="4" t="s">
        <v>277</v>
      </c>
      <c r="F6835" s="4" t="s">
        <v>277</v>
      </c>
      <c r="G6835" s="4" t="s">
        <v>826</v>
      </c>
      <c r="H6835" s="4" t="s">
        <v>66</v>
      </c>
      <c r="I6835" s="4" t="s">
        <v>97</v>
      </c>
      <c r="J6835" s="4" t="s">
        <v>98</v>
      </c>
    </row>
    <row r="6836" spans="1:10" x14ac:dyDescent="0.2">
      <c r="A6836" s="4" t="s">
        <v>697</v>
      </c>
      <c r="B6836" s="4" t="s">
        <v>56</v>
      </c>
      <c r="C6836" s="4" t="s">
        <v>104</v>
      </c>
      <c r="D6836" s="4" t="s">
        <v>2070</v>
      </c>
      <c r="E6836" s="4" t="s">
        <v>277</v>
      </c>
      <c r="F6836" s="4" t="s">
        <v>277</v>
      </c>
      <c r="G6836" s="4" t="s">
        <v>826</v>
      </c>
      <c r="H6836" s="4" t="s">
        <v>66</v>
      </c>
      <c r="I6836" s="4" t="s">
        <v>97</v>
      </c>
      <c r="J6836" s="4" t="s">
        <v>98</v>
      </c>
    </row>
    <row r="6837" spans="1:10" x14ac:dyDescent="0.2">
      <c r="A6837" s="4" t="s">
        <v>697</v>
      </c>
      <c r="B6837" s="4" t="s">
        <v>58</v>
      </c>
      <c r="C6837" s="4" t="s">
        <v>106</v>
      </c>
      <c r="D6837" s="4" t="s">
        <v>2277</v>
      </c>
      <c r="E6837" s="4" t="s">
        <v>277</v>
      </c>
      <c r="F6837" s="4" t="s">
        <v>277</v>
      </c>
      <c r="G6837" s="4" t="s">
        <v>826</v>
      </c>
      <c r="H6837" s="4" t="s">
        <v>66</v>
      </c>
      <c r="I6837" s="4" t="s">
        <v>97</v>
      </c>
      <c r="J6837" s="4" t="s">
        <v>98</v>
      </c>
    </row>
    <row r="6838" spans="1:10" x14ac:dyDescent="0.2">
      <c r="A6838" s="4" t="s">
        <v>697</v>
      </c>
      <c r="B6838" s="4" t="s">
        <v>37</v>
      </c>
      <c r="C6838" s="4" t="s">
        <v>107</v>
      </c>
      <c r="D6838" s="4" t="s">
        <v>2548</v>
      </c>
      <c r="E6838" s="4" t="s">
        <v>277</v>
      </c>
      <c r="F6838" s="4" t="s">
        <v>277</v>
      </c>
      <c r="G6838" s="4" t="s">
        <v>826</v>
      </c>
      <c r="H6838" s="4" t="s">
        <v>66</v>
      </c>
      <c r="I6838" s="4" t="s">
        <v>97</v>
      </c>
      <c r="J6838" s="4" t="s">
        <v>98</v>
      </c>
    </row>
    <row r="6839" spans="1:10" x14ac:dyDescent="0.2">
      <c r="A6839" s="4" t="s">
        <v>697</v>
      </c>
      <c r="B6839" s="4" t="s">
        <v>63</v>
      </c>
      <c r="C6839" s="4" t="s">
        <v>108</v>
      </c>
      <c r="D6839" s="4" t="s">
        <v>3151</v>
      </c>
      <c r="E6839" s="4" t="s">
        <v>277</v>
      </c>
      <c r="F6839" s="4" t="s">
        <v>277</v>
      </c>
      <c r="G6839" s="4" t="s">
        <v>826</v>
      </c>
      <c r="H6839" s="4" t="s">
        <v>66</v>
      </c>
      <c r="I6839" s="4" t="s">
        <v>97</v>
      </c>
      <c r="J6839" s="4" t="s">
        <v>98</v>
      </c>
    </row>
    <row r="6840" spans="1:10" x14ac:dyDescent="0.2">
      <c r="A6840" s="4" t="s">
        <v>697</v>
      </c>
      <c r="B6840" s="4" t="s">
        <v>45</v>
      </c>
      <c r="C6840" s="4" t="s">
        <v>109</v>
      </c>
      <c r="D6840" s="4" t="s">
        <v>3270</v>
      </c>
      <c r="E6840" s="4" t="s">
        <v>1365</v>
      </c>
      <c r="F6840" s="4" t="s">
        <v>1365</v>
      </c>
      <c r="G6840" s="4" t="s">
        <v>826</v>
      </c>
      <c r="H6840" s="4" t="s">
        <v>68</v>
      </c>
      <c r="I6840" s="4" t="s">
        <v>78</v>
      </c>
      <c r="J6840" s="4" t="s">
        <v>93</v>
      </c>
    </row>
    <row r="6841" spans="1:10" x14ac:dyDescent="0.2">
      <c r="A6841" s="4" t="s">
        <v>697</v>
      </c>
      <c r="B6841" s="4" t="s">
        <v>66</v>
      </c>
      <c r="C6841" s="4" t="s">
        <v>110</v>
      </c>
      <c r="D6841" s="4" t="s">
        <v>3271</v>
      </c>
      <c r="E6841" s="4" t="s">
        <v>1365</v>
      </c>
      <c r="F6841" s="4" t="s">
        <v>1365</v>
      </c>
      <c r="G6841" s="4" t="s">
        <v>826</v>
      </c>
      <c r="H6841" s="4" t="s">
        <v>66</v>
      </c>
      <c r="I6841" s="4" t="s">
        <v>71</v>
      </c>
      <c r="J6841" s="4" t="s">
        <v>105</v>
      </c>
    </row>
    <row r="6842" spans="1:10" x14ac:dyDescent="0.2">
      <c r="A6842" s="4" t="s">
        <v>697</v>
      </c>
      <c r="B6842" s="4" t="s">
        <v>68</v>
      </c>
      <c r="C6842" s="4" t="s">
        <v>111</v>
      </c>
      <c r="D6842" s="4" t="s">
        <v>3272</v>
      </c>
      <c r="E6842" s="4" t="s">
        <v>1365</v>
      </c>
      <c r="F6842" s="4" t="s">
        <v>1365</v>
      </c>
      <c r="G6842" s="4" t="s">
        <v>826</v>
      </c>
      <c r="H6842" s="4" t="s">
        <v>68</v>
      </c>
      <c r="I6842" s="4" t="s">
        <v>78</v>
      </c>
      <c r="J6842" s="4" t="s">
        <v>93</v>
      </c>
    </row>
    <row r="6843" spans="1:10" x14ac:dyDescent="0.2">
      <c r="A6843" s="4" t="s">
        <v>698</v>
      </c>
      <c r="B6843" s="4" t="s">
        <v>38</v>
      </c>
      <c r="C6843" s="4" t="s">
        <v>39</v>
      </c>
      <c r="D6843" s="4" t="s">
        <v>2224</v>
      </c>
      <c r="E6843" s="4" t="s">
        <v>1360</v>
      </c>
      <c r="F6843" s="4" t="s">
        <v>1360</v>
      </c>
      <c r="G6843" s="4" t="s">
        <v>826</v>
      </c>
      <c r="H6843" s="4" t="s">
        <v>68</v>
      </c>
      <c r="I6843" s="4" t="s">
        <v>84</v>
      </c>
      <c r="J6843" s="4" t="s">
        <v>85</v>
      </c>
    </row>
    <row r="6844" spans="1:10" x14ac:dyDescent="0.2">
      <c r="A6844" s="4" t="s">
        <v>698</v>
      </c>
      <c r="B6844" s="4" t="s">
        <v>43</v>
      </c>
      <c r="C6844" s="4" t="s">
        <v>80</v>
      </c>
      <c r="D6844" s="4" t="s">
        <v>2546</v>
      </c>
      <c r="E6844" s="4" t="s">
        <v>286</v>
      </c>
      <c r="F6844" s="4" t="s">
        <v>286</v>
      </c>
      <c r="G6844" s="4" t="s">
        <v>826</v>
      </c>
      <c r="H6844" s="4" t="s">
        <v>68</v>
      </c>
      <c r="I6844" s="4" t="s">
        <v>84</v>
      </c>
      <c r="J6844" s="4" t="s">
        <v>85</v>
      </c>
    </row>
    <row r="6845" spans="1:10" x14ac:dyDescent="0.2">
      <c r="A6845" s="4" t="s">
        <v>698</v>
      </c>
      <c r="B6845" s="4" t="s">
        <v>48</v>
      </c>
      <c r="C6845" s="4" t="s">
        <v>83</v>
      </c>
      <c r="D6845" s="4" t="s">
        <v>2226</v>
      </c>
      <c r="E6845" s="4" t="s">
        <v>286</v>
      </c>
      <c r="F6845" s="4" t="s">
        <v>286</v>
      </c>
      <c r="G6845" s="4" t="s">
        <v>826</v>
      </c>
      <c r="H6845" s="4" t="s">
        <v>68</v>
      </c>
      <c r="I6845" s="4" t="s">
        <v>84</v>
      </c>
      <c r="J6845" s="4" t="s">
        <v>85</v>
      </c>
    </row>
    <row r="6846" spans="1:10" x14ac:dyDescent="0.2">
      <c r="A6846" s="4" t="s">
        <v>698</v>
      </c>
      <c r="B6846" s="4" t="s">
        <v>50</v>
      </c>
      <c r="C6846" s="4" t="s">
        <v>86</v>
      </c>
      <c r="D6846" s="4" t="s">
        <v>2165</v>
      </c>
      <c r="E6846" s="4" t="s">
        <v>286</v>
      </c>
      <c r="F6846" s="4" t="s">
        <v>286</v>
      </c>
      <c r="G6846" s="4" t="s">
        <v>826</v>
      </c>
      <c r="H6846" s="4" t="s">
        <v>68</v>
      </c>
      <c r="I6846" s="4" t="s">
        <v>84</v>
      </c>
      <c r="J6846" s="4" t="s">
        <v>85</v>
      </c>
    </row>
    <row r="6847" spans="1:10" x14ac:dyDescent="0.2">
      <c r="A6847" s="4" t="s">
        <v>698</v>
      </c>
      <c r="B6847" s="4" t="s">
        <v>52</v>
      </c>
      <c r="C6847" s="4" t="s">
        <v>87</v>
      </c>
      <c r="D6847" s="4" t="s">
        <v>2166</v>
      </c>
      <c r="E6847" s="4" t="s">
        <v>286</v>
      </c>
      <c r="F6847" s="4" t="s">
        <v>286</v>
      </c>
      <c r="G6847" s="4" t="s">
        <v>826</v>
      </c>
      <c r="H6847" s="4" t="s">
        <v>68</v>
      </c>
      <c r="I6847" s="4" t="s">
        <v>84</v>
      </c>
      <c r="J6847" s="4" t="s">
        <v>85</v>
      </c>
    </row>
    <row r="6848" spans="1:10" x14ac:dyDescent="0.2">
      <c r="A6848" s="4" t="s">
        <v>698</v>
      </c>
      <c r="B6848" s="4" t="s">
        <v>54</v>
      </c>
      <c r="C6848" s="4" t="s">
        <v>89</v>
      </c>
      <c r="D6848" s="4" t="s">
        <v>2167</v>
      </c>
      <c r="E6848" s="4" t="s">
        <v>286</v>
      </c>
      <c r="F6848" s="4" t="s">
        <v>286</v>
      </c>
      <c r="G6848" s="4" t="s">
        <v>826</v>
      </c>
      <c r="H6848" s="4" t="s">
        <v>68</v>
      </c>
      <c r="I6848" s="4" t="s">
        <v>84</v>
      </c>
      <c r="J6848" s="4" t="s">
        <v>85</v>
      </c>
    </row>
    <row r="6849" spans="1:10" x14ac:dyDescent="0.2">
      <c r="A6849" s="4" t="s">
        <v>698</v>
      </c>
      <c r="B6849" s="4" t="s">
        <v>56</v>
      </c>
      <c r="C6849" s="4" t="s">
        <v>90</v>
      </c>
      <c r="D6849" s="4" t="s">
        <v>2373</v>
      </c>
      <c r="E6849" s="4" t="s">
        <v>286</v>
      </c>
      <c r="F6849" s="4" t="s">
        <v>286</v>
      </c>
      <c r="G6849" s="4" t="s">
        <v>826</v>
      </c>
      <c r="H6849" s="4" t="s">
        <v>68</v>
      </c>
      <c r="I6849" s="4" t="s">
        <v>84</v>
      </c>
      <c r="J6849" s="4" t="s">
        <v>85</v>
      </c>
    </row>
    <row r="6850" spans="1:10" x14ac:dyDescent="0.2">
      <c r="A6850" s="4" t="s">
        <v>698</v>
      </c>
      <c r="B6850" s="4" t="s">
        <v>58</v>
      </c>
      <c r="C6850" s="4" t="s">
        <v>91</v>
      </c>
      <c r="D6850" s="4" t="s">
        <v>2169</v>
      </c>
      <c r="E6850" s="4" t="s">
        <v>286</v>
      </c>
      <c r="F6850" s="4" t="s">
        <v>286</v>
      </c>
      <c r="G6850" s="4" t="s">
        <v>826</v>
      </c>
      <c r="H6850" s="4" t="s">
        <v>68</v>
      </c>
      <c r="I6850" s="4" t="s">
        <v>84</v>
      </c>
      <c r="J6850" s="4" t="s">
        <v>85</v>
      </c>
    </row>
    <row r="6851" spans="1:10" x14ac:dyDescent="0.2">
      <c r="A6851" s="4" t="s">
        <v>698</v>
      </c>
      <c r="B6851" s="4" t="s">
        <v>37</v>
      </c>
      <c r="C6851" s="4" t="s">
        <v>92</v>
      </c>
      <c r="D6851" s="4" t="s">
        <v>2363</v>
      </c>
      <c r="E6851" s="4" t="s">
        <v>286</v>
      </c>
      <c r="F6851" s="4" t="s">
        <v>286</v>
      </c>
      <c r="G6851" s="4" t="s">
        <v>826</v>
      </c>
      <c r="H6851" s="4" t="s">
        <v>68</v>
      </c>
      <c r="I6851" s="4" t="s">
        <v>84</v>
      </c>
      <c r="J6851" s="4" t="s">
        <v>85</v>
      </c>
    </row>
    <row r="6852" spans="1:10" x14ac:dyDescent="0.2">
      <c r="A6852" s="4" t="s">
        <v>698</v>
      </c>
      <c r="B6852" s="4" t="s">
        <v>63</v>
      </c>
      <c r="C6852" s="4" t="s">
        <v>94</v>
      </c>
      <c r="D6852" s="4" t="s">
        <v>1356</v>
      </c>
      <c r="E6852" s="4" t="s">
        <v>1368</v>
      </c>
      <c r="F6852" s="4" t="s">
        <v>1368</v>
      </c>
      <c r="G6852" s="4" t="s">
        <v>826</v>
      </c>
      <c r="H6852" s="4" t="s">
        <v>68</v>
      </c>
      <c r="I6852" s="4" t="s">
        <v>84</v>
      </c>
      <c r="J6852" s="4" t="s">
        <v>85</v>
      </c>
    </row>
    <row r="6853" spans="1:10" x14ac:dyDescent="0.2">
      <c r="A6853" s="4" t="s">
        <v>698</v>
      </c>
      <c r="B6853" s="4" t="s">
        <v>45</v>
      </c>
      <c r="C6853" s="4" t="s">
        <v>95</v>
      </c>
      <c r="D6853" s="4" t="s">
        <v>3151</v>
      </c>
      <c r="E6853" s="4" t="s">
        <v>1368</v>
      </c>
      <c r="F6853" s="4" t="s">
        <v>1368</v>
      </c>
      <c r="G6853" s="4" t="s">
        <v>826</v>
      </c>
      <c r="H6853" s="4" t="s">
        <v>68</v>
      </c>
      <c r="I6853" s="4" t="s">
        <v>84</v>
      </c>
      <c r="J6853" s="4" t="s">
        <v>85</v>
      </c>
    </row>
    <row r="6854" spans="1:10" x14ac:dyDescent="0.2">
      <c r="A6854" s="4" t="s">
        <v>698</v>
      </c>
      <c r="B6854" s="4" t="s">
        <v>66</v>
      </c>
      <c r="C6854" s="4" t="s">
        <v>96</v>
      </c>
      <c r="D6854" s="4" t="s">
        <v>3273</v>
      </c>
      <c r="E6854" s="4" t="s">
        <v>1368</v>
      </c>
      <c r="F6854" s="4" t="s">
        <v>1368</v>
      </c>
      <c r="G6854" s="4" t="s">
        <v>826</v>
      </c>
      <c r="H6854" s="4" t="s">
        <v>66</v>
      </c>
      <c r="I6854" s="4" t="s">
        <v>71</v>
      </c>
      <c r="J6854" s="4" t="s">
        <v>105</v>
      </c>
    </row>
    <row r="6855" spans="1:10" x14ac:dyDescent="0.2">
      <c r="A6855" s="4" t="s">
        <v>698</v>
      </c>
      <c r="B6855" s="4" t="s">
        <v>68</v>
      </c>
      <c r="C6855" s="4" t="s">
        <v>141</v>
      </c>
      <c r="D6855" s="4" t="s">
        <v>3274</v>
      </c>
      <c r="E6855" s="4" t="s">
        <v>1368</v>
      </c>
      <c r="F6855" s="4" t="s">
        <v>1368</v>
      </c>
      <c r="G6855" s="4" t="s">
        <v>826</v>
      </c>
      <c r="H6855" s="4" t="s">
        <v>68</v>
      </c>
      <c r="I6855" s="4" t="s">
        <v>78</v>
      </c>
      <c r="J6855" s="4" t="s">
        <v>93</v>
      </c>
    </row>
    <row r="6856" spans="1:10" x14ac:dyDescent="0.2">
      <c r="A6856" s="4" t="s">
        <v>698</v>
      </c>
      <c r="B6856" s="4" t="s">
        <v>46</v>
      </c>
      <c r="C6856" s="4" t="s">
        <v>149</v>
      </c>
      <c r="D6856" s="4" t="s">
        <v>3275</v>
      </c>
      <c r="E6856" s="4" t="s">
        <v>1368</v>
      </c>
      <c r="F6856" s="4" t="s">
        <v>1368</v>
      </c>
      <c r="G6856" s="4" t="s">
        <v>826</v>
      </c>
      <c r="H6856" s="4" t="s">
        <v>68</v>
      </c>
      <c r="I6856" s="4" t="s">
        <v>81</v>
      </c>
      <c r="J6856" s="4" t="s">
        <v>82</v>
      </c>
    </row>
    <row r="6857" spans="1:10" x14ac:dyDescent="0.2">
      <c r="A6857" s="4" t="s">
        <v>698</v>
      </c>
      <c r="B6857" s="4" t="s">
        <v>71</v>
      </c>
      <c r="C6857" s="4" t="s">
        <v>150</v>
      </c>
      <c r="D6857" s="4" t="s">
        <v>3276</v>
      </c>
      <c r="E6857" s="4" t="s">
        <v>1368</v>
      </c>
      <c r="F6857" s="4" t="s">
        <v>1368</v>
      </c>
      <c r="G6857" s="4" t="s">
        <v>826</v>
      </c>
      <c r="H6857" s="4" t="s">
        <v>66</v>
      </c>
      <c r="I6857" s="4" t="s">
        <v>71</v>
      </c>
      <c r="J6857" s="4" t="s">
        <v>105</v>
      </c>
    </row>
    <row r="6858" spans="1:10" x14ac:dyDescent="0.2">
      <c r="A6858" s="4" t="s">
        <v>698</v>
      </c>
      <c r="B6858" s="4" t="s">
        <v>73</v>
      </c>
      <c r="C6858" s="4" t="s">
        <v>151</v>
      </c>
      <c r="D6858" s="4" t="s">
        <v>3277</v>
      </c>
      <c r="E6858" s="4" t="s">
        <v>1368</v>
      </c>
      <c r="F6858" s="4" t="s">
        <v>1368</v>
      </c>
      <c r="G6858" s="4" t="s">
        <v>826</v>
      </c>
      <c r="H6858" s="4" t="s">
        <v>66</v>
      </c>
      <c r="I6858" s="4" t="s">
        <v>71</v>
      </c>
      <c r="J6858" s="4" t="s">
        <v>105</v>
      </c>
    </row>
    <row r="6859" spans="1:10" x14ac:dyDescent="0.2">
      <c r="A6859" s="4" t="s">
        <v>698</v>
      </c>
      <c r="B6859" s="4" t="s">
        <v>75</v>
      </c>
      <c r="C6859" s="4" t="s">
        <v>152</v>
      </c>
      <c r="D6859" s="4" t="s">
        <v>3278</v>
      </c>
      <c r="E6859" s="4" t="s">
        <v>1368</v>
      </c>
      <c r="F6859" s="4" t="s">
        <v>1368</v>
      </c>
      <c r="G6859" s="4" t="s">
        <v>826</v>
      </c>
      <c r="H6859" s="4" t="s">
        <v>66</v>
      </c>
      <c r="I6859" s="4" t="s">
        <v>71</v>
      </c>
      <c r="J6859" s="4" t="s">
        <v>105</v>
      </c>
    </row>
    <row r="6860" spans="1:10" x14ac:dyDescent="0.2">
      <c r="A6860" s="4" t="s">
        <v>698</v>
      </c>
      <c r="B6860" s="4" t="s">
        <v>60</v>
      </c>
      <c r="C6860" s="4" t="s">
        <v>523</v>
      </c>
      <c r="D6860" s="4" t="s">
        <v>3279</v>
      </c>
      <c r="E6860" s="4" t="s">
        <v>1368</v>
      </c>
      <c r="F6860" s="4" t="s">
        <v>1368</v>
      </c>
      <c r="G6860" s="4" t="s">
        <v>826</v>
      </c>
      <c r="H6860" s="4" t="s">
        <v>66</v>
      </c>
      <c r="I6860" s="4" t="s">
        <v>71</v>
      </c>
      <c r="J6860" s="4" t="s">
        <v>105</v>
      </c>
    </row>
    <row r="6861" spans="1:10" x14ac:dyDescent="0.2">
      <c r="A6861" s="4" t="s">
        <v>698</v>
      </c>
      <c r="B6861" s="4" t="s">
        <v>78</v>
      </c>
      <c r="C6861" s="4" t="s">
        <v>529</v>
      </c>
      <c r="D6861" s="4" t="s">
        <v>3280</v>
      </c>
      <c r="E6861" s="4" t="s">
        <v>1368</v>
      </c>
      <c r="F6861" s="4" t="s">
        <v>1368</v>
      </c>
      <c r="G6861" s="4" t="s">
        <v>826</v>
      </c>
      <c r="H6861" s="4" t="s">
        <v>66</v>
      </c>
      <c r="I6861" s="4" t="s">
        <v>71</v>
      </c>
      <c r="J6861" s="4" t="s">
        <v>105</v>
      </c>
    </row>
    <row r="6862" spans="1:10" x14ac:dyDescent="0.2">
      <c r="A6862" s="4" t="s">
        <v>698</v>
      </c>
      <c r="B6862" s="4" t="s">
        <v>84</v>
      </c>
      <c r="C6862" s="4" t="s">
        <v>530</v>
      </c>
      <c r="D6862" s="4" t="s">
        <v>3281</v>
      </c>
      <c r="E6862" s="4" t="s">
        <v>1368</v>
      </c>
      <c r="F6862" s="4" t="s">
        <v>1368</v>
      </c>
      <c r="G6862" s="4" t="s">
        <v>826</v>
      </c>
      <c r="H6862" s="4" t="s">
        <v>66</v>
      </c>
      <c r="I6862" s="4" t="s">
        <v>45</v>
      </c>
      <c r="J6862" s="4" t="s">
        <v>140</v>
      </c>
    </row>
    <row r="6863" spans="1:10" x14ac:dyDescent="0.2">
      <c r="A6863" s="4" t="s">
        <v>698</v>
      </c>
      <c r="B6863" s="4" t="s">
        <v>137</v>
      </c>
      <c r="C6863" s="4" t="s">
        <v>531</v>
      </c>
      <c r="D6863" s="4" t="s">
        <v>3282</v>
      </c>
      <c r="E6863" s="4" t="s">
        <v>1368</v>
      </c>
      <c r="F6863" s="4" t="s">
        <v>1368</v>
      </c>
      <c r="G6863" s="4" t="s">
        <v>826</v>
      </c>
      <c r="H6863" s="4" t="s">
        <v>66</v>
      </c>
      <c r="I6863" s="4" t="s">
        <v>45</v>
      </c>
      <c r="J6863" s="4" t="s">
        <v>140</v>
      </c>
    </row>
    <row r="6864" spans="1:10" x14ac:dyDescent="0.2">
      <c r="A6864" s="4" t="s">
        <v>698</v>
      </c>
      <c r="B6864" s="4" t="s">
        <v>174</v>
      </c>
      <c r="C6864" s="4" t="s">
        <v>532</v>
      </c>
      <c r="D6864" s="4" t="s">
        <v>3283</v>
      </c>
      <c r="E6864" s="4" t="s">
        <v>1368</v>
      </c>
      <c r="F6864" s="4" t="s">
        <v>1368</v>
      </c>
      <c r="G6864" s="4" t="s">
        <v>826</v>
      </c>
      <c r="H6864" s="4" t="s">
        <v>66</v>
      </c>
      <c r="I6864" s="4" t="s">
        <v>45</v>
      </c>
      <c r="J6864" s="4" t="s">
        <v>140</v>
      </c>
    </row>
    <row r="6865" spans="1:10" x14ac:dyDescent="0.2">
      <c r="A6865" s="4" t="s">
        <v>698</v>
      </c>
      <c r="B6865" s="4" t="s">
        <v>114</v>
      </c>
      <c r="C6865" s="4" t="s">
        <v>533</v>
      </c>
      <c r="D6865" s="4" t="s">
        <v>3284</v>
      </c>
      <c r="E6865" s="4" t="s">
        <v>1368</v>
      </c>
      <c r="F6865" s="4" t="s">
        <v>1368</v>
      </c>
      <c r="G6865" s="4" t="s">
        <v>826</v>
      </c>
      <c r="H6865" s="4" t="s">
        <v>66</v>
      </c>
      <c r="I6865" s="4" t="s">
        <v>45</v>
      </c>
      <c r="J6865" s="4" t="s">
        <v>140</v>
      </c>
    </row>
    <row r="6866" spans="1:10" x14ac:dyDescent="0.2">
      <c r="A6866" s="4" t="s">
        <v>698</v>
      </c>
      <c r="B6866" s="4" t="s">
        <v>131</v>
      </c>
      <c r="C6866" s="4" t="s">
        <v>534</v>
      </c>
      <c r="D6866" s="4" t="s">
        <v>3285</v>
      </c>
      <c r="E6866" s="4" t="s">
        <v>1368</v>
      </c>
      <c r="F6866" s="4" t="s">
        <v>1368</v>
      </c>
      <c r="G6866" s="4" t="s">
        <v>826</v>
      </c>
      <c r="H6866" s="4" t="s">
        <v>66</v>
      </c>
      <c r="I6866" s="4" t="s">
        <v>45</v>
      </c>
      <c r="J6866" s="4" t="s">
        <v>140</v>
      </c>
    </row>
    <row r="6867" spans="1:10" x14ac:dyDescent="0.2">
      <c r="A6867" s="4" t="s">
        <v>698</v>
      </c>
      <c r="B6867" s="4" t="s">
        <v>178</v>
      </c>
      <c r="C6867" s="4" t="s">
        <v>535</v>
      </c>
      <c r="D6867" s="4" t="s">
        <v>3286</v>
      </c>
      <c r="E6867" s="4" t="s">
        <v>1368</v>
      </c>
      <c r="F6867" s="4" t="s">
        <v>1368</v>
      </c>
      <c r="G6867" s="4" t="s">
        <v>826</v>
      </c>
      <c r="H6867" s="4" t="s">
        <v>66</v>
      </c>
      <c r="I6867" s="4" t="s">
        <v>45</v>
      </c>
      <c r="J6867" s="4" t="s">
        <v>140</v>
      </c>
    </row>
    <row r="6868" spans="1:10" x14ac:dyDescent="0.2">
      <c r="A6868" s="4" t="s">
        <v>699</v>
      </c>
      <c r="B6868" s="4" t="s">
        <v>38</v>
      </c>
      <c r="C6868" s="4" t="s">
        <v>39</v>
      </c>
      <c r="D6868" s="4" t="s">
        <v>2324</v>
      </c>
      <c r="E6868" s="4" t="s">
        <v>404</v>
      </c>
      <c r="F6868" s="4" t="s">
        <v>404</v>
      </c>
      <c r="G6868" s="4" t="s">
        <v>826</v>
      </c>
      <c r="H6868" s="4" t="s">
        <v>58</v>
      </c>
      <c r="I6868" s="4" t="s">
        <v>262</v>
      </c>
      <c r="J6868" s="4" t="s">
        <v>321</v>
      </c>
    </row>
    <row r="6869" spans="1:10" x14ac:dyDescent="0.2">
      <c r="A6869" s="4" t="s">
        <v>699</v>
      </c>
      <c r="B6869" s="4" t="s">
        <v>43</v>
      </c>
      <c r="C6869" s="4" t="s">
        <v>115</v>
      </c>
      <c r="D6869" s="4" t="s">
        <v>2311</v>
      </c>
      <c r="E6869" s="4" t="s">
        <v>3287</v>
      </c>
      <c r="F6869" s="4" t="s">
        <v>3287</v>
      </c>
      <c r="G6869" s="4" t="s">
        <v>826</v>
      </c>
      <c r="H6869" s="4" t="s">
        <v>58</v>
      </c>
      <c r="I6869" s="4" t="s">
        <v>262</v>
      </c>
      <c r="J6869" s="4" t="s">
        <v>321</v>
      </c>
    </row>
    <row r="6870" spans="1:10" x14ac:dyDescent="0.2">
      <c r="A6870" s="4" t="s">
        <v>699</v>
      </c>
      <c r="B6870" s="4" t="s">
        <v>48</v>
      </c>
      <c r="C6870" s="4" t="s">
        <v>118</v>
      </c>
      <c r="D6870" s="4" t="s">
        <v>2246</v>
      </c>
      <c r="E6870" s="4" t="s">
        <v>3287</v>
      </c>
      <c r="F6870" s="4" t="s">
        <v>3287</v>
      </c>
      <c r="G6870" s="4" t="s">
        <v>826</v>
      </c>
      <c r="H6870" s="4" t="s">
        <v>58</v>
      </c>
      <c r="I6870" s="4" t="s">
        <v>262</v>
      </c>
      <c r="J6870" s="4" t="s">
        <v>321</v>
      </c>
    </row>
    <row r="6871" spans="1:10" x14ac:dyDescent="0.2">
      <c r="A6871" s="4" t="s">
        <v>699</v>
      </c>
      <c r="B6871" s="4" t="s">
        <v>50</v>
      </c>
      <c r="C6871" s="4" t="s">
        <v>119</v>
      </c>
      <c r="D6871" s="4" t="s">
        <v>2248</v>
      </c>
      <c r="E6871" s="4" t="s">
        <v>3287</v>
      </c>
      <c r="F6871" s="4" t="s">
        <v>3287</v>
      </c>
      <c r="G6871" s="4" t="s">
        <v>826</v>
      </c>
      <c r="H6871" s="4" t="s">
        <v>58</v>
      </c>
      <c r="I6871" s="4" t="s">
        <v>262</v>
      </c>
      <c r="J6871" s="4" t="s">
        <v>321</v>
      </c>
    </row>
    <row r="6872" spans="1:10" x14ac:dyDescent="0.2">
      <c r="A6872" s="4" t="s">
        <v>699</v>
      </c>
      <c r="B6872" s="4" t="s">
        <v>52</v>
      </c>
      <c r="C6872" s="4" t="s">
        <v>120</v>
      </c>
      <c r="D6872" s="4" t="s">
        <v>2378</v>
      </c>
      <c r="E6872" s="4" t="s">
        <v>3287</v>
      </c>
      <c r="F6872" s="4" t="s">
        <v>3287</v>
      </c>
      <c r="G6872" s="4" t="s">
        <v>826</v>
      </c>
      <c r="H6872" s="4" t="s">
        <v>58</v>
      </c>
      <c r="I6872" s="4" t="s">
        <v>262</v>
      </c>
      <c r="J6872" s="4" t="s">
        <v>321</v>
      </c>
    </row>
    <row r="6873" spans="1:10" x14ac:dyDescent="0.2">
      <c r="A6873" s="4" t="s">
        <v>699</v>
      </c>
      <c r="B6873" s="4" t="s">
        <v>54</v>
      </c>
      <c r="C6873" s="4" t="s">
        <v>182</v>
      </c>
      <c r="D6873" s="4" t="s">
        <v>2069</v>
      </c>
      <c r="E6873" s="4" t="s">
        <v>3287</v>
      </c>
      <c r="F6873" s="4" t="s">
        <v>3287</v>
      </c>
      <c r="G6873" s="4" t="s">
        <v>826</v>
      </c>
      <c r="H6873" s="4" t="s">
        <v>58</v>
      </c>
      <c r="I6873" s="4" t="s">
        <v>262</v>
      </c>
      <c r="J6873" s="4" t="s">
        <v>321</v>
      </c>
    </row>
    <row r="6874" spans="1:10" x14ac:dyDescent="0.2">
      <c r="A6874" s="4" t="s">
        <v>699</v>
      </c>
      <c r="B6874" s="4" t="s">
        <v>56</v>
      </c>
      <c r="C6874" s="4" t="s">
        <v>183</v>
      </c>
      <c r="D6874" s="4" t="s">
        <v>2460</v>
      </c>
      <c r="E6874" s="4" t="s">
        <v>3287</v>
      </c>
      <c r="F6874" s="4" t="s">
        <v>3287</v>
      </c>
      <c r="G6874" s="4" t="s">
        <v>826</v>
      </c>
      <c r="H6874" s="4" t="s">
        <v>58</v>
      </c>
      <c r="I6874" s="4" t="s">
        <v>262</v>
      </c>
      <c r="J6874" s="4" t="s">
        <v>321</v>
      </c>
    </row>
    <row r="6875" spans="1:10" x14ac:dyDescent="0.2">
      <c r="A6875" s="4" t="s">
        <v>699</v>
      </c>
      <c r="B6875" s="4" t="s">
        <v>58</v>
      </c>
      <c r="C6875" s="4" t="s">
        <v>184</v>
      </c>
      <c r="D6875" s="4" t="s">
        <v>2228</v>
      </c>
      <c r="E6875" s="4" t="s">
        <v>3287</v>
      </c>
      <c r="F6875" s="4" t="s">
        <v>3287</v>
      </c>
      <c r="G6875" s="4" t="s">
        <v>826</v>
      </c>
      <c r="H6875" s="4" t="s">
        <v>58</v>
      </c>
      <c r="I6875" s="4" t="s">
        <v>262</v>
      </c>
      <c r="J6875" s="4" t="s">
        <v>321</v>
      </c>
    </row>
    <row r="6876" spans="1:10" x14ac:dyDescent="0.2">
      <c r="A6876" s="4" t="s">
        <v>699</v>
      </c>
      <c r="B6876" s="4" t="s">
        <v>37</v>
      </c>
      <c r="C6876" s="4" t="s">
        <v>185</v>
      </c>
      <c r="D6876" s="4" t="s">
        <v>2229</v>
      </c>
      <c r="E6876" s="4" t="s">
        <v>3287</v>
      </c>
      <c r="F6876" s="4" t="s">
        <v>3287</v>
      </c>
      <c r="G6876" s="4" t="s">
        <v>826</v>
      </c>
      <c r="H6876" s="4" t="s">
        <v>58</v>
      </c>
      <c r="I6876" s="4" t="s">
        <v>262</v>
      </c>
      <c r="J6876" s="4" t="s">
        <v>321</v>
      </c>
    </row>
    <row r="6877" spans="1:10" x14ac:dyDescent="0.2">
      <c r="A6877" s="4" t="s">
        <v>699</v>
      </c>
      <c r="B6877" s="4" t="s">
        <v>63</v>
      </c>
      <c r="C6877" s="4" t="s">
        <v>186</v>
      </c>
      <c r="D6877" s="4" t="s">
        <v>2280</v>
      </c>
      <c r="E6877" s="4" t="s">
        <v>3287</v>
      </c>
      <c r="F6877" s="4" t="s">
        <v>3287</v>
      </c>
      <c r="G6877" s="4" t="s">
        <v>826</v>
      </c>
      <c r="H6877" s="4" t="s">
        <v>58</v>
      </c>
      <c r="I6877" s="4" t="s">
        <v>262</v>
      </c>
      <c r="J6877" s="4" t="s">
        <v>321</v>
      </c>
    </row>
    <row r="6878" spans="1:10" x14ac:dyDescent="0.2">
      <c r="A6878" s="4" t="s">
        <v>699</v>
      </c>
      <c r="B6878" s="4" t="s">
        <v>45</v>
      </c>
      <c r="C6878" s="4" t="s">
        <v>187</v>
      </c>
      <c r="D6878" s="4" t="s">
        <v>2396</v>
      </c>
      <c r="E6878" s="4" t="s">
        <v>3287</v>
      </c>
      <c r="F6878" s="4" t="s">
        <v>3287</v>
      </c>
      <c r="G6878" s="4" t="s">
        <v>826</v>
      </c>
      <c r="H6878" s="4" t="s">
        <v>58</v>
      </c>
      <c r="I6878" s="4" t="s">
        <v>262</v>
      </c>
      <c r="J6878" s="4" t="s">
        <v>321</v>
      </c>
    </row>
    <row r="6879" spans="1:10" x14ac:dyDescent="0.2">
      <c r="A6879" s="4" t="s">
        <v>699</v>
      </c>
      <c r="B6879" s="4" t="s">
        <v>66</v>
      </c>
      <c r="C6879" s="4" t="s">
        <v>188</v>
      </c>
      <c r="D6879" s="4" t="s">
        <v>3151</v>
      </c>
      <c r="E6879" s="4" t="s">
        <v>3287</v>
      </c>
      <c r="F6879" s="4" t="s">
        <v>3287</v>
      </c>
      <c r="G6879" s="4" t="s">
        <v>826</v>
      </c>
      <c r="H6879" s="4" t="s">
        <v>58</v>
      </c>
      <c r="I6879" s="4" t="s">
        <v>262</v>
      </c>
      <c r="J6879" s="4" t="s">
        <v>321</v>
      </c>
    </row>
    <row r="6880" spans="1:10" x14ac:dyDescent="0.2">
      <c r="A6880" s="4" t="s">
        <v>699</v>
      </c>
      <c r="B6880" s="4" t="s">
        <v>68</v>
      </c>
      <c r="C6880" s="4" t="s">
        <v>189</v>
      </c>
      <c r="D6880" s="4" t="s">
        <v>3288</v>
      </c>
      <c r="E6880" s="4" t="s">
        <v>3287</v>
      </c>
      <c r="F6880" s="4" t="s">
        <v>3287</v>
      </c>
      <c r="G6880" s="4" t="s">
        <v>826</v>
      </c>
      <c r="H6880" s="4" t="s">
        <v>58</v>
      </c>
      <c r="I6880" s="4" t="s">
        <v>52</v>
      </c>
      <c r="J6880" s="4" t="s">
        <v>125</v>
      </c>
    </row>
    <row r="6881" spans="1:10" x14ac:dyDescent="0.2">
      <c r="A6881" s="4" t="s">
        <v>699</v>
      </c>
      <c r="B6881" s="4" t="s">
        <v>46</v>
      </c>
      <c r="C6881" s="4" t="s">
        <v>190</v>
      </c>
      <c r="D6881" s="4" t="s">
        <v>3289</v>
      </c>
      <c r="E6881" s="4" t="s">
        <v>3287</v>
      </c>
      <c r="F6881" s="4" t="s">
        <v>3287</v>
      </c>
      <c r="G6881" s="4" t="s">
        <v>826</v>
      </c>
      <c r="H6881" s="4" t="s">
        <v>58</v>
      </c>
      <c r="I6881" s="4" t="s">
        <v>52</v>
      </c>
      <c r="J6881" s="4" t="s">
        <v>125</v>
      </c>
    </row>
    <row r="6882" spans="1:10" x14ac:dyDescent="0.2">
      <c r="A6882" s="4" t="s">
        <v>699</v>
      </c>
      <c r="B6882" s="4" t="s">
        <v>71</v>
      </c>
      <c r="C6882" s="4" t="s">
        <v>191</v>
      </c>
      <c r="D6882" s="4" t="s">
        <v>3290</v>
      </c>
      <c r="E6882" s="4" t="s">
        <v>3287</v>
      </c>
      <c r="F6882" s="4" t="s">
        <v>3287</v>
      </c>
      <c r="G6882" s="4" t="s">
        <v>826</v>
      </c>
      <c r="H6882" s="4" t="s">
        <v>58</v>
      </c>
      <c r="I6882" s="4" t="s">
        <v>52</v>
      </c>
      <c r="J6882" s="4" t="s">
        <v>125</v>
      </c>
    </row>
    <row r="6883" spans="1:10" x14ac:dyDescent="0.2">
      <c r="A6883" s="4" t="s">
        <v>699</v>
      </c>
      <c r="B6883" s="4" t="s">
        <v>73</v>
      </c>
      <c r="C6883" s="4" t="s">
        <v>192</v>
      </c>
      <c r="D6883" s="4" t="s">
        <v>3291</v>
      </c>
      <c r="E6883" s="4" t="s">
        <v>3287</v>
      </c>
      <c r="F6883" s="4" t="s">
        <v>3287</v>
      </c>
      <c r="G6883" s="4" t="s">
        <v>826</v>
      </c>
      <c r="H6883" s="4" t="s">
        <v>58</v>
      </c>
      <c r="I6883" s="4" t="s">
        <v>52</v>
      </c>
      <c r="J6883" s="4" t="s">
        <v>125</v>
      </c>
    </row>
    <row r="6884" spans="1:10" x14ac:dyDescent="0.2">
      <c r="A6884" s="4" t="s">
        <v>700</v>
      </c>
      <c r="B6884" s="4" t="s">
        <v>38</v>
      </c>
      <c r="C6884" s="4" t="s">
        <v>39</v>
      </c>
      <c r="D6884" s="4" t="s">
        <v>3292</v>
      </c>
      <c r="E6884" s="4" t="s">
        <v>826</v>
      </c>
      <c r="F6884" s="4" t="s">
        <v>826</v>
      </c>
      <c r="G6884" s="4" t="s">
        <v>826</v>
      </c>
      <c r="H6884" s="4" t="s">
        <v>66</v>
      </c>
      <c r="I6884" s="4" t="s">
        <v>81</v>
      </c>
      <c r="J6884" s="4" t="s">
        <v>82</v>
      </c>
    </row>
    <row r="6885" spans="1:10" x14ac:dyDescent="0.2">
      <c r="A6885" s="4" t="s">
        <v>700</v>
      </c>
      <c r="B6885" s="4" t="s">
        <v>43</v>
      </c>
      <c r="C6885" s="4" t="s">
        <v>431</v>
      </c>
      <c r="D6885" s="4" t="s">
        <v>3292</v>
      </c>
      <c r="E6885" s="4" t="s">
        <v>631</v>
      </c>
      <c r="F6885" s="4" t="s">
        <v>631</v>
      </c>
      <c r="G6885" s="4" t="s">
        <v>826</v>
      </c>
      <c r="H6885" s="4" t="s">
        <v>66</v>
      </c>
      <c r="I6885" s="4" t="s">
        <v>81</v>
      </c>
      <c r="J6885" s="4" t="s">
        <v>82</v>
      </c>
    </row>
    <row r="6886" spans="1:10" x14ac:dyDescent="0.2">
      <c r="A6886" s="4" t="s">
        <v>700</v>
      </c>
      <c r="B6886" s="4" t="s">
        <v>48</v>
      </c>
      <c r="C6886" s="4" t="s">
        <v>432</v>
      </c>
      <c r="D6886" s="4" t="s">
        <v>3292</v>
      </c>
      <c r="E6886" s="4" t="s">
        <v>641</v>
      </c>
      <c r="F6886" s="4" t="s">
        <v>641</v>
      </c>
      <c r="G6886" s="4" t="s">
        <v>826</v>
      </c>
      <c r="H6886" s="4" t="s">
        <v>66</v>
      </c>
      <c r="I6886" s="4" t="s">
        <v>81</v>
      </c>
      <c r="J6886" s="4" t="s">
        <v>82</v>
      </c>
    </row>
    <row r="6887" spans="1:10" x14ac:dyDescent="0.2">
      <c r="A6887" s="4" t="s">
        <v>700</v>
      </c>
      <c r="B6887" s="4" t="s">
        <v>50</v>
      </c>
      <c r="C6887" s="4" t="s">
        <v>433</v>
      </c>
      <c r="D6887" s="4" t="s">
        <v>3292</v>
      </c>
      <c r="E6887" s="4" t="s">
        <v>641</v>
      </c>
      <c r="F6887" s="4" t="s">
        <v>641</v>
      </c>
      <c r="G6887" s="4" t="s">
        <v>826</v>
      </c>
      <c r="H6887" s="4" t="s">
        <v>66</v>
      </c>
      <c r="I6887" s="4" t="s">
        <v>81</v>
      </c>
      <c r="J6887" s="4" t="s">
        <v>82</v>
      </c>
    </row>
    <row r="6888" spans="1:10" x14ac:dyDescent="0.2">
      <c r="A6888" s="4" t="s">
        <v>700</v>
      </c>
      <c r="B6888" s="4" t="s">
        <v>52</v>
      </c>
      <c r="C6888" s="4" t="s">
        <v>434</v>
      </c>
      <c r="D6888" s="4" t="s">
        <v>1966</v>
      </c>
      <c r="E6888" s="4" t="s">
        <v>641</v>
      </c>
      <c r="F6888" s="4" t="s">
        <v>641</v>
      </c>
      <c r="G6888" s="4" t="s">
        <v>826</v>
      </c>
      <c r="H6888" s="4" t="s">
        <v>66</v>
      </c>
      <c r="I6888" s="4" t="s">
        <v>81</v>
      </c>
      <c r="J6888" s="4" t="s">
        <v>82</v>
      </c>
    </row>
    <row r="6889" spans="1:10" x14ac:dyDescent="0.2">
      <c r="A6889" s="4" t="s">
        <v>700</v>
      </c>
      <c r="B6889" s="4" t="s">
        <v>54</v>
      </c>
      <c r="C6889" s="4" t="s">
        <v>435</v>
      </c>
      <c r="D6889" s="4" t="s">
        <v>3293</v>
      </c>
      <c r="E6889" s="4" t="s">
        <v>641</v>
      </c>
      <c r="F6889" s="4" t="s">
        <v>641</v>
      </c>
      <c r="G6889" s="4" t="s">
        <v>826</v>
      </c>
      <c r="H6889" s="4" t="s">
        <v>66</v>
      </c>
      <c r="I6889" s="4" t="s">
        <v>81</v>
      </c>
      <c r="J6889" s="4" t="s">
        <v>82</v>
      </c>
    </row>
    <row r="6890" spans="1:10" x14ac:dyDescent="0.2">
      <c r="A6890" s="4" t="s">
        <v>700</v>
      </c>
      <c r="B6890" s="4" t="s">
        <v>56</v>
      </c>
      <c r="C6890" s="4" t="s">
        <v>436</v>
      </c>
      <c r="D6890" s="4" t="s">
        <v>2045</v>
      </c>
      <c r="E6890" s="4" t="s">
        <v>641</v>
      </c>
      <c r="F6890" s="4" t="s">
        <v>641</v>
      </c>
      <c r="G6890" s="4" t="s">
        <v>826</v>
      </c>
      <c r="H6890" s="4" t="s">
        <v>66</v>
      </c>
      <c r="I6890" s="4" t="s">
        <v>81</v>
      </c>
      <c r="J6890" s="4" t="s">
        <v>82</v>
      </c>
    </row>
    <row r="6891" spans="1:10" x14ac:dyDescent="0.2">
      <c r="A6891" s="4" t="s">
        <v>700</v>
      </c>
      <c r="B6891" s="4" t="s">
        <v>58</v>
      </c>
      <c r="C6891" s="4" t="s">
        <v>437</v>
      </c>
      <c r="D6891" s="4" t="s">
        <v>2025</v>
      </c>
      <c r="E6891" s="4" t="s">
        <v>641</v>
      </c>
      <c r="F6891" s="4" t="s">
        <v>641</v>
      </c>
      <c r="G6891" s="4" t="s">
        <v>826</v>
      </c>
      <c r="H6891" s="4" t="s">
        <v>66</v>
      </c>
      <c r="I6891" s="4" t="s">
        <v>81</v>
      </c>
      <c r="J6891" s="4" t="s">
        <v>82</v>
      </c>
    </row>
    <row r="6892" spans="1:10" x14ac:dyDescent="0.2">
      <c r="A6892" s="4" t="s">
        <v>700</v>
      </c>
      <c r="B6892" s="4" t="s">
        <v>37</v>
      </c>
      <c r="C6892" s="4" t="s">
        <v>438</v>
      </c>
      <c r="D6892" s="4" t="s">
        <v>2012</v>
      </c>
      <c r="E6892" s="4" t="s">
        <v>641</v>
      </c>
      <c r="F6892" s="4" t="s">
        <v>641</v>
      </c>
      <c r="G6892" s="4" t="s">
        <v>826</v>
      </c>
      <c r="H6892" s="4" t="s">
        <v>66</v>
      </c>
      <c r="I6892" s="4" t="s">
        <v>81</v>
      </c>
      <c r="J6892" s="4" t="s">
        <v>82</v>
      </c>
    </row>
    <row r="6893" spans="1:10" x14ac:dyDescent="0.2">
      <c r="A6893" s="4" t="s">
        <v>700</v>
      </c>
      <c r="B6893" s="4" t="s">
        <v>63</v>
      </c>
      <c r="C6893" s="4" t="s">
        <v>439</v>
      </c>
      <c r="D6893" s="4" t="s">
        <v>3294</v>
      </c>
      <c r="E6893" s="4" t="s">
        <v>641</v>
      </c>
      <c r="F6893" s="4" t="s">
        <v>641</v>
      </c>
      <c r="G6893" s="4" t="s">
        <v>826</v>
      </c>
      <c r="H6893" s="4" t="s">
        <v>66</v>
      </c>
      <c r="I6893" s="4" t="s">
        <v>81</v>
      </c>
      <c r="J6893" s="4" t="s">
        <v>82</v>
      </c>
    </row>
    <row r="6894" spans="1:10" x14ac:dyDescent="0.2">
      <c r="A6894" s="4" t="s">
        <v>700</v>
      </c>
      <c r="B6894" s="4" t="s">
        <v>45</v>
      </c>
      <c r="C6894" s="4" t="s">
        <v>440</v>
      </c>
      <c r="D6894" s="4" t="s">
        <v>1997</v>
      </c>
      <c r="E6894" s="4" t="s">
        <v>641</v>
      </c>
      <c r="F6894" s="4" t="s">
        <v>641</v>
      </c>
      <c r="G6894" s="4" t="s">
        <v>826</v>
      </c>
      <c r="H6894" s="4" t="s">
        <v>66</v>
      </c>
      <c r="I6894" s="4" t="s">
        <v>81</v>
      </c>
      <c r="J6894" s="4" t="s">
        <v>82</v>
      </c>
    </row>
    <row r="6895" spans="1:10" x14ac:dyDescent="0.2">
      <c r="A6895" s="4" t="s">
        <v>700</v>
      </c>
      <c r="B6895" s="4" t="s">
        <v>66</v>
      </c>
      <c r="C6895" s="4" t="s">
        <v>441</v>
      </c>
      <c r="D6895" s="4" t="s">
        <v>1956</v>
      </c>
      <c r="E6895" s="4" t="s">
        <v>641</v>
      </c>
      <c r="F6895" s="4" t="s">
        <v>641</v>
      </c>
      <c r="G6895" s="4" t="s">
        <v>826</v>
      </c>
      <c r="H6895" s="4" t="s">
        <v>66</v>
      </c>
      <c r="I6895" s="4" t="s">
        <v>81</v>
      </c>
      <c r="J6895" s="4" t="s">
        <v>82</v>
      </c>
    </row>
    <row r="6896" spans="1:10" x14ac:dyDescent="0.2">
      <c r="A6896" s="4" t="s">
        <v>700</v>
      </c>
      <c r="B6896" s="4" t="s">
        <v>68</v>
      </c>
      <c r="C6896" s="4" t="s">
        <v>478</v>
      </c>
      <c r="D6896" s="4" t="s">
        <v>2033</v>
      </c>
      <c r="E6896" s="4" t="s">
        <v>641</v>
      </c>
      <c r="F6896" s="4" t="s">
        <v>641</v>
      </c>
      <c r="G6896" s="4" t="s">
        <v>826</v>
      </c>
      <c r="H6896" s="4" t="s">
        <v>66</v>
      </c>
      <c r="I6896" s="4" t="s">
        <v>81</v>
      </c>
      <c r="J6896" s="4" t="s">
        <v>82</v>
      </c>
    </row>
    <row r="6897" spans="1:10" x14ac:dyDescent="0.2">
      <c r="A6897" s="4" t="s">
        <v>700</v>
      </c>
      <c r="B6897" s="4" t="s">
        <v>46</v>
      </c>
      <c r="C6897" s="4" t="s">
        <v>541</v>
      </c>
      <c r="D6897" s="4" t="s">
        <v>1945</v>
      </c>
      <c r="E6897" s="4" t="s">
        <v>641</v>
      </c>
      <c r="F6897" s="4" t="s">
        <v>641</v>
      </c>
      <c r="G6897" s="4" t="s">
        <v>826</v>
      </c>
      <c r="H6897" s="4" t="s">
        <v>66</v>
      </c>
      <c r="I6897" s="4" t="s">
        <v>81</v>
      </c>
      <c r="J6897" s="4" t="s">
        <v>82</v>
      </c>
    </row>
    <row r="6898" spans="1:10" x14ac:dyDescent="0.2">
      <c r="A6898" s="4" t="s">
        <v>700</v>
      </c>
      <c r="B6898" s="4" t="s">
        <v>71</v>
      </c>
      <c r="C6898" s="4" t="s">
        <v>542</v>
      </c>
      <c r="D6898" s="4" t="s">
        <v>1946</v>
      </c>
      <c r="E6898" s="4" t="s">
        <v>641</v>
      </c>
      <c r="F6898" s="4" t="s">
        <v>641</v>
      </c>
      <c r="G6898" s="4" t="s">
        <v>826</v>
      </c>
      <c r="H6898" s="4" t="s">
        <v>66</v>
      </c>
      <c r="I6898" s="4" t="s">
        <v>81</v>
      </c>
      <c r="J6898" s="4" t="s">
        <v>82</v>
      </c>
    </row>
    <row r="6899" spans="1:10" x14ac:dyDescent="0.2">
      <c r="A6899" s="4" t="s">
        <v>700</v>
      </c>
      <c r="B6899" s="4" t="s">
        <v>73</v>
      </c>
      <c r="C6899" s="4" t="s">
        <v>543</v>
      </c>
      <c r="D6899" s="4" t="s">
        <v>1947</v>
      </c>
      <c r="E6899" s="4" t="s">
        <v>641</v>
      </c>
      <c r="F6899" s="4" t="s">
        <v>641</v>
      </c>
      <c r="G6899" s="4" t="s">
        <v>826</v>
      </c>
      <c r="H6899" s="4" t="s">
        <v>66</v>
      </c>
      <c r="I6899" s="4" t="s">
        <v>81</v>
      </c>
      <c r="J6899" s="4" t="s">
        <v>82</v>
      </c>
    </row>
    <row r="6900" spans="1:10" x14ac:dyDescent="0.2">
      <c r="A6900" s="4" t="s">
        <v>700</v>
      </c>
      <c r="B6900" s="4" t="s">
        <v>75</v>
      </c>
      <c r="C6900" s="4" t="s">
        <v>544</v>
      </c>
      <c r="D6900" s="4" t="s">
        <v>3295</v>
      </c>
      <c r="E6900" s="4" t="s">
        <v>641</v>
      </c>
      <c r="F6900" s="4" t="s">
        <v>641</v>
      </c>
      <c r="G6900" s="4" t="s">
        <v>826</v>
      </c>
      <c r="H6900" s="4" t="s">
        <v>66</v>
      </c>
      <c r="I6900" s="4" t="s">
        <v>81</v>
      </c>
      <c r="J6900" s="4" t="s">
        <v>82</v>
      </c>
    </row>
    <row r="6901" spans="1:10" x14ac:dyDescent="0.2">
      <c r="A6901" s="4" t="s">
        <v>700</v>
      </c>
      <c r="B6901" s="4" t="s">
        <v>60</v>
      </c>
      <c r="C6901" s="4" t="s">
        <v>545</v>
      </c>
      <c r="D6901" s="4" t="s">
        <v>3296</v>
      </c>
      <c r="E6901" s="4" t="s">
        <v>641</v>
      </c>
      <c r="F6901" s="4" t="s">
        <v>641</v>
      </c>
      <c r="G6901" s="4" t="s">
        <v>826</v>
      </c>
      <c r="H6901" s="4" t="s">
        <v>66</v>
      </c>
      <c r="I6901" s="4" t="s">
        <v>81</v>
      </c>
      <c r="J6901" s="4" t="s">
        <v>82</v>
      </c>
    </row>
    <row r="6902" spans="1:10" x14ac:dyDescent="0.2">
      <c r="A6902" s="4" t="s">
        <v>700</v>
      </c>
      <c r="B6902" s="4" t="s">
        <v>78</v>
      </c>
      <c r="C6902" s="4" t="s">
        <v>546</v>
      </c>
      <c r="D6902" s="4" t="s">
        <v>3297</v>
      </c>
      <c r="E6902" s="4" t="s">
        <v>641</v>
      </c>
      <c r="F6902" s="4" t="s">
        <v>641</v>
      </c>
      <c r="G6902" s="4" t="s">
        <v>826</v>
      </c>
      <c r="H6902" s="4" t="s">
        <v>66</v>
      </c>
      <c r="I6902" s="4" t="s">
        <v>81</v>
      </c>
      <c r="J6902" s="4" t="s">
        <v>82</v>
      </c>
    </row>
    <row r="6903" spans="1:10" x14ac:dyDescent="0.2">
      <c r="A6903" s="4" t="s">
        <v>700</v>
      </c>
      <c r="B6903" s="4" t="s">
        <v>84</v>
      </c>
      <c r="C6903" s="4" t="s">
        <v>547</v>
      </c>
      <c r="D6903" s="4" t="s">
        <v>3298</v>
      </c>
      <c r="E6903" s="4" t="s">
        <v>641</v>
      </c>
      <c r="F6903" s="4" t="s">
        <v>641</v>
      </c>
      <c r="G6903" s="4" t="s">
        <v>826</v>
      </c>
      <c r="H6903" s="4" t="s">
        <v>66</v>
      </c>
      <c r="I6903" s="4" t="s">
        <v>81</v>
      </c>
      <c r="J6903" s="4" t="s">
        <v>82</v>
      </c>
    </row>
    <row r="6904" spans="1:10" x14ac:dyDescent="0.2">
      <c r="A6904" s="4" t="s">
        <v>700</v>
      </c>
      <c r="B6904" s="4" t="s">
        <v>137</v>
      </c>
      <c r="C6904" s="4" t="s">
        <v>548</v>
      </c>
      <c r="D6904" s="4" t="s">
        <v>3299</v>
      </c>
      <c r="E6904" s="4" t="s">
        <v>641</v>
      </c>
      <c r="F6904" s="4" t="s">
        <v>641</v>
      </c>
      <c r="G6904" s="4" t="s">
        <v>826</v>
      </c>
      <c r="H6904" s="4" t="s">
        <v>66</v>
      </c>
      <c r="I6904" s="4" t="s">
        <v>81</v>
      </c>
      <c r="J6904" s="4" t="s">
        <v>82</v>
      </c>
    </row>
    <row r="6905" spans="1:10" x14ac:dyDescent="0.2">
      <c r="A6905" s="4" t="s">
        <v>700</v>
      </c>
      <c r="B6905" s="4" t="s">
        <v>174</v>
      </c>
      <c r="C6905" s="4" t="s">
        <v>549</v>
      </c>
      <c r="D6905" s="4" t="s">
        <v>3300</v>
      </c>
      <c r="E6905" s="4" t="s">
        <v>641</v>
      </c>
      <c r="F6905" s="4" t="s">
        <v>641</v>
      </c>
      <c r="G6905" s="4" t="s">
        <v>826</v>
      </c>
      <c r="H6905" s="4" t="s">
        <v>66</v>
      </c>
      <c r="I6905" s="4" t="s">
        <v>81</v>
      </c>
      <c r="J6905" s="4" t="s">
        <v>82</v>
      </c>
    </row>
    <row r="6906" spans="1:10" x14ac:dyDescent="0.2">
      <c r="A6906" s="4" t="s">
        <v>700</v>
      </c>
      <c r="B6906" s="4" t="s">
        <v>114</v>
      </c>
      <c r="C6906" s="4" t="s">
        <v>550</v>
      </c>
      <c r="D6906" s="4" t="s">
        <v>2044</v>
      </c>
      <c r="E6906" s="4" t="s">
        <v>641</v>
      </c>
      <c r="F6906" s="4" t="s">
        <v>641</v>
      </c>
      <c r="G6906" s="4" t="s">
        <v>826</v>
      </c>
      <c r="H6906" s="4" t="s">
        <v>66</v>
      </c>
      <c r="I6906" s="4" t="s">
        <v>81</v>
      </c>
      <c r="J6906" s="4" t="s">
        <v>82</v>
      </c>
    </row>
    <row r="6907" spans="1:10" x14ac:dyDescent="0.2">
      <c r="A6907" s="4" t="s">
        <v>700</v>
      </c>
      <c r="B6907" s="4" t="s">
        <v>131</v>
      </c>
      <c r="C6907" s="4" t="s">
        <v>551</v>
      </c>
      <c r="D6907" s="4" t="s">
        <v>3301</v>
      </c>
      <c r="E6907" s="4" t="s">
        <v>641</v>
      </c>
      <c r="F6907" s="4" t="s">
        <v>641</v>
      </c>
      <c r="G6907" s="4" t="s">
        <v>826</v>
      </c>
      <c r="H6907" s="4" t="s">
        <v>66</v>
      </c>
      <c r="I6907" s="4" t="s">
        <v>81</v>
      </c>
      <c r="J6907" s="4" t="s">
        <v>82</v>
      </c>
    </row>
    <row r="6908" spans="1:10" x14ac:dyDescent="0.2">
      <c r="A6908" s="4" t="s">
        <v>700</v>
      </c>
      <c r="B6908" s="4" t="s">
        <v>178</v>
      </c>
      <c r="C6908" s="4" t="s">
        <v>552</v>
      </c>
      <c r="D6908" s="4" t="s">
        <v>3302</v>
      </c>
      <c r="E6908" s="4" t="s">
        <v>641</v>
      </c>
      <c r="F6908" s="4" t="s">
        <v>641</v>
      </c>
      <c r="G6908" s="4" t="s">
        <v>826</v>
      </c>
      <c r="H6908" s="4" t="s">
        <v>66</v>
      </c>
      <c r="I6908" s="4" t="s">
        <v>81</v>
      </c>
      <c r="J6908" s="4" t="s">
        <v>82</v>
      </c>
    </row>
    <row r="6909" spans="1:10" x14ac:dyDescent="0.2">
      <c r="A6909" s="4" t="s">
        <v>700</v>
      </c>
      <c r="B6909" s="4" t="s">
        <v>123</v>
      </c>
      <c r="C6909" s="4" t="s">
        <v>553</v>
      </c>
      <c r="D6909" s="4" t="s">
        <v>2056</v>
      </c>
      <c r="E6909" s="4" t="s">
        <v>641</v>
      </c>
      <c r="F6909" s="4" t="s">
        <v>641</v>
      </c>
      <c r="G6909" s="4" t="s">
        <v>826</v>
      </c>
      <c r="H6909" s="4" t="s">
        <v>66</v>
      </c>
      <c r="I6909" s="4" t="s">
        <v>81</v>
      </c>
      <c r="J6909" s="4" t="s">
        <v>82</v>
      </c>
    </row>
    <row r="6910" spans="1:10" x14ac:dyDescent="0.2">
      <c r="A6910" s="4" t="s">
        <v>700</v>
      </c>
      <c r="B6910" s="4" t="s">
        <v>249</v>
      </c>
      <c r="C6910" s="4" t="s">
        <v>554</v>
      </c>
      <c r="D6910" s="4" t="s">
        <v>2058</v>
      </c>
      <c r="E6910" s="4" t="s">
        <v>641</v>
      </c>
      <c r="F6910" s="4" t="s">
        <v>641</v>
      </c>
      <c r="G6910" s="4" t="s">
        <v>826</v>
      </c>
      <c r="H6910" s="4" t="s">
        <v>66</v>
      </c>
      <c r="I6910" s="4" t="s">
        <v>81</v>
      </c>
      <c r="J6910" s="4" t="s">
        <v>82</v>
      </c>
    </row>
    <row r="6911" spans="1:10" x14ac:dyDescent="0.2">
      <c r="A6911" s="4" t="s">
        <v>701</v>
      </c>
      <c r="B6911" s="4" t="s">
        <v>38</v>
      </c>
      <c r="C6911" s="4" t="s">
        <v>39</v>
      </c>
      <c r="D6911" s="4" t="s">
        <v>2064</v>
      </c>
      <c r="E6911" s="4" t="s">
        <v>493</v>
      </c>
      <c r="F6911" s="4" t="s">
        <v>493</v>
      </c>
      <c r="G6911" s="4" t="s">
        <v>826</v>
      </c>
      <c r="H6911" s="4" t="s">
        <v>66</v>
      </c>
      <c r="I6911" s="4" t="s">
        <v>81</v>
      </c>
      <c r="J6911" s="4" t="s">
        <v>82</v>
      </c>
    </row>
    <row r="6912" spans="1:10" x14ac:dyDescent="0.2">
      <c r="A6912" s="4" t="s">
        <v>701</v>
      </c>
      <c r="B6912" s="4" t="s">
        <v>43</v>
      </c>
      <c r="C6912" s="4" t="s">
        <v>431</v>
      </c>
      <c r="D6912" s="4" t="s">
        <v>2079</v>
      </c>
      <c r="E6912" s="4" t="s">
        <v>3303</v>
      </c>
      <c r="F6912" s="4" t="s">
        <v>3303</v>
      </c>
      <c r="G6912" s="4" t="s">
        <v>826</v>
      </c>
      <c r="H6912" s="4" t="s">
        <v>66</v>
      </c>
      <c r="I6912" s="4" t="s">
        <v>81</v>
      </c>
      <c r="J6912" s="4" t="s">
        <v>82</v>
      </c>
    </row>
    <row r="6913" spans="1:10" x14ac:dyDescent="0.2">
      <c r="A6913" s="4" t="s">
        <v>701</v>
      </c>
      <c r="B6913" s="4" t="s">
        <v>48</v>
      </c>
      <c r="C6913" s="4" t="s">
        <v>432</v>
      </c>
      <c r="D6913" s="4" t="s">
        <v>2080</v>
      </c>
      <c r="E6913" s="4" t="s">
        <v>3303</v>
      </c>
      <c r="F6913" s="4" t="s">
        <v>3303</v>
      </c>
      <c r="G6913" s="4" t="s">
        <v>826</v>
      </c>
      <c r="H6913" s="4" t="s">
        <v>66</v>
      </c>
      <c r="I6913" s="4" t="s">
        <v>81</v>
      </c>
      <c r="J6913" s="4" t="s">
        <v>82</v>
      </c>
    </row>
    <row r="6914" spans="1:10" x14ac:dyDescent="0.2">
      <c r="A6914" s="4" t="s">
        <v>701</v>
      </c>
      <c r="B6914" s="4" t="s">
        <v>50</v>
      </c>
      <c r="C6914" s="4" t="s">
        <v>433</v>
      </c>
      <c r="D6914" s="4" t="s">
        <v>2116</v>
      </c>
      <c r="E6914" s="4" t="s">
        <v>3303</v>
      </c>
      <c r="F6914" s="4" t="s">
        <v>3303</v>
      </c>
      <c r="G6914" s="4" t="s">
        <v>826</v>
      </c>
      <c r="H6914" s="4" t="s">
        <v>66</v>
      </c>
      <c r="I6914" s="4" t="s">
        <v>81</v>
      </c>
      <c r="J6914" s="4" t="s">
        <v>82</v>
      </c>
    </row>
    <row r="6915" spans="1:10" x14ac:dyDescent="0.2">
      <c r="A6915" s="4" t="s">
        <v>701</v>
      </c>
      <c r="B6915" s="4" t="s">
        <v>52</v>
      </c>
      <c r="C6915" s="4" t="s">
        <v>434</v>
      </c>
      <c r="D6915" s="4" t="s">
        <v>2100</v>
      </c>
      <c r="E6915" s="4" t="s">
        <v>3303</v>
      </c>
      <c r="F6915" s="4" t="s">
        <v>3303</v>
      </c>
      <c r="G6915" s="4" t="s">
        <v>826</v>
      </c>
      <c r="H6915" s="4" t="s">
        <v>66</v>
      </c>
      <c r="I6915" s="4" t="s">
        <v>81</v>
      </c>
      <c r="J6915" s="4" t="s">
        <v>82</v>
      </c>
    </row>
    <row r="6916" spans="1:10" x14ac:dyDescent="0.2">
      <c r="A6916" s="4" t="s">
        <v>701</v>
      </c>
      <c r="B6916" s="4" t="s">
        <v>54</v>
      </c>
      <c r="C6916" s="4" t="s">
        <v>435</v>
      </c>
      <c r="D6916" s="4" t="s">
        <v>2081</v>
      </c>
      <c r="E6916" s="4" t="s">
        <v>3303</v>
      </c>
      <c r="F6916" s="4" t="s">
        <v>3303</v>
      </c>
      <c r="G6916" s="4" t="s">
        <v>826</v>
      </c>
      <c r="H6916" s="4" t="s">
        <v>66</v>
      </c>
      <c r="I6916" s="4" t="s">
        <v>81</v>
      </c>
      <c r="J6916" s="4" t="s">
        <v>82</v>
      </c>
    </row>
    <row r="6917" spans="1:10" x14ac:dyDescent="0.2">
      <c r="A6917" s="4" t="s">
        <v>701</v>
      </c>
      <c r="B6917" s="4" t="s">
        <v>56</v>
      </c>
      <c r="C6917" s="4" t="s">
        <v>436</v>
      </c>
      <c r="D6917" s="4" t="s">
        <v>3304</v>
      </c>
      <c r="E6917" s="4" t="s">
        <v>3303</v>
      </c>
      <c r="F6917" s="4" t="s">
        <v>3303</v>
      </c>
      <c r="G6917" s="4" t="s">
        <v>826</v>
      </c>
      <c r="H6917" s="4" t="s">
        <v>66</v>
      </c>
      <c r="I6917" s="4" t="s">
        <v>81</v>
      </c>
      <c r="J6917" s="4" t="s">
        <v>82</v>
      </c>
    </row>
    <row r="6918" spans="1:10" x14ac:dyDescent="0.2">
      <c r="A6918" s="4" t="s">
        <v>701</v>
      </c>
      <c r="B6918" s="4" t="s">
        <v>58</v>
      </c>
      <c r="C6918" s="4" t="s">
        <v>437</v>
      </c>
      <c r="D6918" s="4" t="s">
        <v>2128</v>
      </c>
      <c r="E6918" s="4" t="s">
        <v>3303</v>
      </c>
      <c r="F6918" s="4" t="s">
        <v>3303</v>
      </c>
      <c r="G6918" s="4" t="s">
        <v>826</v>
      </c>
      <c r="H6918" s="4" t="s">
        <v>66</v>
      </c>
      <c r="I6918" s="4" t="s">
        <v>81</v>
      </c>
      <c r="J6918" s="4" t="s">
        <v>82</v>
      </c>
    </row>
    <row r="6919" spans="1:10" x14ac:dyDescent="0.2">
      <c r="A6919" s="4" t="s">
        <v>701</v>
      </c>
      <c r="B6919" s="4" t="s">
        <v>37</v>
      </c>
      <c r="C6919" s="4" t="s">
        <v>438</v>
      </c>
      <c r="D6919" s="4" t="s">
        <v>2134</v>
      </c>
      <c r="E6919" s="4" t="s">
        <v>3303</v>
      </c>
      <c r="F6919" s="4" t="s">
        <v>3303</v>
      </c>
      <c r="G6919" s="4" t="s">
        <v>826</v>
      </c>
      <c r="H6919" s="4" t="s">
        <v>66</v>
      </c>
      <c r="I6919" s="4" t="s">
        <v>81</v>
      </c>
      <c r="J6919" s="4" t="s">
        <v>82</v>
      </c>
    </row>
    <row r="6920" spans="1:10" x14ac:dyDescent="0.2">
      <c r="A6920" s="4" t="s">
        <v>701</v>
      </c>
      <c r="B6920" s="4" t="s">
        <v>63</v>
      </c>
      <c r="C6920" s="4" t="s">
        <v>439</v>
      </c>
      <c r="D6920" s="4" t="s">
        <v>3305</v>
      </c>
      <c r="E6920" s="4" t="s">
        <v>3303</v>
      </c>
      <c r="F6920" s="4" t="s">
        <v>3303</v>
      </c>
      <c r="G6920" s="4" t="s">
        <v>826</v>
      </c>
      <c r="H6920" s="4" t="s">
        <v>66</v>
      </c>
      <c r="I6920" s="4" t="s">
        <v>81</v>
      </c>
      <c r="J6920" s="4" t="s">
        <v>82</v>
      </c>
    </row>
    <row r="6921" spans="1:10" x14ac:dyDescent="0.2">
      <c r="A6921" s="4" t="s">
        <v>701</v>
      </c>
      <c r="B6921" s="4" t="s">
        <v>45</v>
      </c>
      <c r="C6921" s="4" t="s">
        <v>440</v>
      </c>
      <c r="D6921" s="4" t="s">
        <v>2067</v>
      </c>
      <c r="E6921" s="4" t="s">
        <v>3303</v>
      </c>
      <c r="F6921" s="4" t="s">
        <v>3303</v>
      </c>
      <c r="G6921" s="4" t="s">
        <v>826</v>
      </c>
      <c r="H6921" s="4" t="s">
        <v>66</v>
      </c>
      <c r="I6921" s="4" t="s">
        <v>81</v>
      </c>
      <c r="J6921" s="4" t="s">
        <v>82</v>
      </c>
    </row>
    <row r="6922" spans="1:10" x14ac:dyDescent="0.2">
      <c r="A6922" s="4" t="s">
        <v>701</v>
      </c>
      <c r="B6922" s="4" t="s">
        <v>66</v>
      </c>
      <c r="C6922" s="4" t="s">
        <v>441</v>
      </c>
      <c r="D6922" s="4" t="s">
        <v>2139</v>
      </c>
      <c r="E6922" s="4" t="s">
        <v>3303</v>
      </c>
      <c r="F6922" s="4" t="s">
        <v>3303</v>
      </c>
      <c r="G6922" s="4" t="s">
        <v>826</v>
      </c>
      <c r="H6922" s="4" t="s">
        <v>66</v>
      </c>
      <c r="I6922" s="4" t="s">
        <v>81</v>
      </c>
      <c r="J6922" s="4" t="s">
        <v>82</v>
      </c>
    </row>
    <row r="6923" spans="1:10" x14ac:dyDescent="0.2">
      <c r="A6923" s="4" t="s">
        <v>701</v>
      </c>
      <c r="B6923" s="4" t="s">
        <v>68</v>
      </c>
      <c r="C6923" s="4" t="s">
        <v>478</v>
      </c>
      <c r="D6923" s="4" t="s">
        <v>2200</v>
      </c>
      <c r="E6923" s="4" t="s">
        <v>3303</v>
      </c>
      <c r="F6923" s="4" t="s">
        <v>3303</v>
      </c>
      <c r="G6923" s="4" t="s">
        <v>826</v>
      </c>
      <c r="H6923" s="4" t="s">
        <v>66</v>
      </c>
      <c r="I6923" s="4" t="s">
        <v>81</v>
      </c>
      <c r="J6923" s="4" t="s">
        <v>82</v>
      </c>
    </row>
    <row r="6924" spans="1:10" x14ac:dyDescent="0.2">
      <c r="A6924" s="4" t="s">
        <v>701</v>
      </c>
      <c r="B6924" s="4" t="s">
        <v>46</v>
      </c>
      <c r="C6924" s="4" t="s">
        <v>541</v>
      </c>
      <c r="D6924" s="4" t="s">
        <v>2526</v>
      </c>
      <c r="E6924" s="4" t="s">
        <v>3303</v>
      </c>
      <c r="F6924" s="4" t="s">
        <v>3303</v>
      </c>
      <c r="G6924" s="4" t="s">
        <v>826</v>
      </c>
      <c r="H6924" s="4" t="s">
        <v>66</v>
      </c>
      <c r="I6924" s="4" t="s">
        <v>81</v>
      </c>
      <c r="J6924" s="4" t="s">
        <v>82</v>
      </c>
    </row>
    <row r="6925" spans="1:10" x14ac:dyDescent="0.2">
      <c r="A6925" s="4" t="s">
        <v>701</v>
      </c>
      <c r="B6925" s="4" t="s">
        <v>71</v>
      </c>
      <c r="C6925" s="4" t="s">
        <v>542</v>
      </c>
      <c r="D6925" s="4" t="s">
        <v>2901</v>
      </c>
      <c r="E6925" s="4" t="s">
        <v>3303</v>
      </c>
      <c r="F6925" s="4" t="s">
        <v>3303</v>
      </c>
      <c r="G6925" s="4" t="s">
        <v>826</v>
      </c>
      <c r="H6925" s="4" t="s">
        <v>66</v>
      </c>
      <c r="I6925" s="4" t="s">
        <v>81</v>
      </c>
      <c r="J6925" s="4" t="s">
        <v>82</v>
      </c>
    </row>
    <row r="6926" spans="1:10" x14ac:dyDescent="0.2">
      <c r="A6926" s="4" t="s">
        <v>701</v>
      </c>
      <c r="B6926" s="4" t="s">
        <v>73</v>
      </c>
      <c r="C6926" s="4" t="s">
        <v>543</v>
      </c>
      <c r="D6926" s="4" t="s">
        <v>2291</v>
      </c>
      <c r="E6926" s="4" t="s">
        <v>3303</v>
      </c>
      <c r="F6926" s="4" t="s">
        <v>3303</v>
      </c>
      <c r="G6926" s="4" t="s">
        <v>826</v>
      </c>
      <c r="H6926" s="4" t="s">
        <v>66</v>
      </c>
      <c r="I6926" s="4" t="s">
        <v>81</v>
      </c>
      <c r="J6926" s="4" t="s">
        <v>82</v>
      </c>
    </row>
    <row r="6927" spans="1:10" x14ac:dyDescent="0.2">
      <c r="A6927" s="4" t="s">
        <v>701</v>
      </c>
      <c r="B6927" s="4" t="s">
        <v>75</v>
      </c>
      <c r="C6927" s="4" t="s">
        <v>544</v>
      </c>
      <c r="D6927" s="4" t="s">
        <v>3019</v>
      </c>
      <c r="E6927" s="4" t="s">
        <v>3303</v>
      </c>
      <c r="F6927" s="4" t="s">
        <v>3303</v>
      </c>
      <c r="G6927" s="4" t="s">
        <v>826</v>
      </c>
      <c r="H6927" s="4" t="s">
        <v>66</v>
      </c>
      <c r="I6927" s="4" t="s">
        <v>81</v>
      </c>
      <c r="J6927" s="4" t="s">
        <v>82</v>
      </c>
    </row>
    <row r="6928" spans="1:10" x14ac:dyDescent="0.2">
      <c r="A6928" s="4" t="s">
        <v>701</v>
      </c>
      <c r="B6928" s="4" t="s">
        <v>60</v>
      </c>
      <c r="C6928" s="4" t="s">
        <v>545</v>
      </c>
      <c r="D6928" s="4" t="s">
        <v>2190</v>
      </c>
      <c r="E6928" s="4" t="s">
        <v>3303</v>
      </c>
      <c r="F6928" s="4" t="s">
        <v>3303</v>
      </c>
      <c r="G6928" s="4" t="s">
        <v>826</v>
      </c>
      <c r="H6928" s="4" t="s">
        <v>66</v>
      </c>
      <c r="I6928" s="4" t="s">
        <v>81</v>
      </c>
      <c r="J6928" s="4" t="s">
        <v>82</v>
      </c>
    </row>
    <row r="6929" spans="1:10" x14ac:dyDescent="0.2">
      <c r="A6929" s="4" t="s">
        <v>701</v>
      </c>
      <c r="B6929" s="4" t="s">
        <v>78</v>
      </c>
      <c r="C6929" s="4" t="s">
        <v>546</v>
      </c>
      <c r="D6929" s="4" t="s">
        <v>2149</v>
      </c>
      <c r="E6929" s="4" t="s">
        <v>3303</v>
      </c>
      <c r="F6929" s="4" t="s">
        <v>3303</v>
      </c>
      <c r="G6929" s="4" t="s">
        <v>826</v>
      </c>
      <c r="H6929" s="4" t="s">
        <v>66</v>
      </c>
      <c r="I6929" s="4" t="s">
        <v>81</v>
      </c>
      <c r="J6929" s="4" t="s">
        <v>82</v>
      </c>
    </row>
    <row r="6930" spans="1:10" x14ac:dyDescent="0.2">
      <c r="A6930" s="4" t="s">
        <v>701</v>
      </c>
      <c r="B6930" s="4" t="s">
        <v>84</v>
      </c>
      <c r="C6930" s="4" t="s">
        <v>547</v>
      </c>
      <c r="D6930" s="4" t="s">
        <v>2789</v>
      </c>
      <c r="E6930" s="4" t="s">
        <v>3303</v>
      </c>
      <c r="F6930" s="4" t="s">
        <v>3303</v>
      </c>
      <c r="G6930" s="4" t="s">
        <v>826</v>
      </c>
      <c r="H6930" s="4" t="s">
        <v>66</v>
      </c>
      <c r="I6930" s="4" t="s">
        <v>81</v>
      </c>
      <c r="J6930" s="4" t="s">
        <v>82</v>
      </c>
    </row>
    <row r="6931" spans="1:10" x14ac:dyDescent="0.2">
      <c r="A6931" s="4" t="s">
        <v>701</v>
      </c>
      <c r="B6931" s="4" t="s">
        <v>137</v>
      </c>
      <c r="C6931" s="4" t="s">
        <v>548</v>
      </c>
      <c r="D6931" s="4" t="s">
        <v>2529</v>
      </c>
      <c r="E6931" s="4" t="s">
        <v>3303</v>
      </c>
      <c r="F6931" s="4" t="s">
        <v>3303</v>
      </c>
      <c r="G6931" s="4" t="s">
        <v>826</v>
      </c>
      <c r="H6931" s="4" t="s">
        <v>66</v>
      </c>
      <c r="I6931" s="4" t="s">
        <v>81</v>
      </c>
      <c r="J6931" s="4" t="s">
        <v>82</v>
      </c>
    </row>
    <row r="6932" spans="1:10" x14ac:dyDescent="0.2">
      <c r="A6932" s="4" t="s">
        <v>701</v>
      </c>
      <c r="B6932" s="4" t="s">
        <v>174</v>
      </c>
      <c r="C6932" s="4" t="s">
        <v>549</v>
      </c>
      <c r="D6932" s="4" t="s">
        <v>2194</v>
      </c>
      <c r="E6932" s="4" t="s">
        <v>3303</v>
      </c>
      <c r="F6932" s="4" t="s">
        <v>3303</v>
      </c>
      <c r="G6932" s="4" t="s">
        <v>826</v>
      </c>
      <c r="H6932" s="4" t="s">
        <v>66</v>
      </c>
      <c r="I6932" s="4" t="s">
        <v>81</v>
      </c>
      <c r="J6932" s="4" t="s">
        <v>82</v>
      </c>
    </row>
    <row r="6933" spans="1:10" x14ac:dyDescent="0.2">
      <c r="A6933" s="4" t="s">
        <v>701</v>
      </c>
      <c r="B6933" s="4" t="s">
        <v>114</v>
      </c>
      <c r="C6933" s="4" t="s">
        <v>550</v>
      </c>
      <c r="D6933" s="4" t="s">
        <v>2154</v>
      </c>
      <c r="E6933" s="4" t="s">
        <v>3303</v>
      </c>
      <c r="F6933" s="4" t="s">
        <v>3303</v>
      </c>
      <c r="G6933" s="4" t="s">
        <v>826</v>
      </c>
      <c r="H6933" s="4" t="s">
        <v>66</v>
      </c>
      <c r="I6933" s="4" t="s">
        <v>81</v>
      </c>
      <c r="J6933" s="4" t="s">
        <v>82</v>
      </c>
    </row>
    <row r="6934" spans="1:10" x14ac:dyDescent="0.2">
      <c r="A6934" s="4" t="s">
        <v>701</v>
      </c>
      <c r="B6934" s="4" t="s">
        <v>131</v>
      </c>
      <c r="C6934" s="4" t="s">
        <v>551</v>
      </c>
      <c r="D6934" s="4" t="s">
        <v>2196</v>
      </c>
      <c r="E6934" s="4" t="s">
        <v>3303</v>
      </c>
      <c r="F6934" s="4" t="s">
        <v>3303</v>
      </c>
      <c r="G6934" s="4" t="s">
        <v>826</v>
      </c>
      <c r="H6934" s="4" t="s">
        <v>66</v>
      </c>
      <c r="I6934" s="4" t="s">
        <v>81</v>
      </c>
      <c r="J6934" s="4" t="s">
        <v>82</v>
      </c>
    </row>
    <row r="6935" spans="1:10" x14ac:dyDescent="0.2">
      <c r="A6935" s="4" t="s">
        <v>701</v>
      </c>
      <c r="B6935" s="4" t="s">
        <v>178</v>
      </c>
      <c r="C6935" s="4" t="s">
        <v>552</v>
      </c>
      <c r="D6935" s="4" t="s">
        <v>2156</v>
      </c>
      <c r="E6935" s="4" t="s">
        <v>3303</v>
      </c>
      <c r="F6935" s="4" t="s">
        <v>3303</v>
      </c>
      <c r="G6935" s="4" t="s">
        <v>826</v>
      </c>
      <c r="H6935" s="4" t="s">
        <v>66</v>
      </c>
      <c r="I6935" s="4" t="s">
        <v>81</v>
      </c>
      <c r="J6935" s="4" t="s">
        <v>82</v>
      </c>
    </row>
    <row r="6936" spans="1:10" x14ac:dyDescent="0.2">
      <c r="A6936" s="4" t="s">
        <v>701</v>
      </c>
      <c r="B6936" s="4" t="s">
        <v>123</v>
      </c>
      <c r="C6936" s="4" t="s">
        <v>553</v>
      </c>
      <c r="D6936" s="4" t="s">
        <v>2359</v>
      </c>
      <c r="E6936" s="4" t="s">
        <v>3303</v>
      </c>
      <c r="F6936" s="4" t="s">
        <v>3303</v>
      </c>
      <c r="G6936" s="4" t="s">
        <v>826</v>
      </c>
      <c r="H6936" s="4" t="s">
        <v>66</v>
      </c>
      <c r="I6936" s="4" t="s">
        <v>81</v>
      </c>
      <c r="J6936" s="4" t="s">
        <v>82</v>
      </c>
    </row>
    <row r="6937" spans="1:10" x14ac:dyDescent="0.2">
      <c r="A6937" s="4" t="s">
        <v>701</v>
      </c>
      <c r="B6937" s="4" t="s">
        <v>249</v>
      </c>
      <c r="C6937" s="4" t="s">
        <v>554</v>
      </c>
      <c r="D6937" s="4" t="s">
        <v>2595</v>
      </c>
      <c r="E6937" s="4" t="s">
        <v>3306</v>
      </c>
      <c r="F6937" s="4" t="s">
        <v>3306</v>
      </c>
      <c r="G6937" s="4" t="s">
        <v>826</v>
      </c>
      <c r="H6937" s="4" t="s">
        <v>66</v>
      </c>
      <c r="I6937" s="4" t="s">
        <v>81</v>
      </c>
      <c r="J6937" s="4" t="s">
        <v>82</v>
      </c>
    </row>
    <row r="6938" spans="1:10" x14ac:dyDescent="0.2">
      <c r="A6938" s="4" t="s">
        <v>702</v>
      </c>
      <c r="B6938" s="4" t="s">
        <v>38</v>
      </c>
      <c r="C6938" s="4" t="s">
        <v>39</v>
      </c>
      <c r="D6938" s="4" t="s">
        <v>2362</v>
      </c>
      <c r="E6938" s="4" t="s">
        <v>997</v>
      </c>
      <c r="F6938" s="4" t="s">
        <v>997</v>
      </c>
      <c r="G6938" s="4" t="s">
        <v>826</v>
      </c>
      <c r="H6938" s="4" t="s">
        <v>37</v>
      </c>
      <c r="I6938" s="4" t="s">
        <v>66</v>
      </c>
      <c r="J6938" s="4" t="s">
        <v>205</v>
      </c>
    </row>
    <row r="6939" spans="1:10" x14ac:dyDescent="0.2">
      <c r="A6939" s="4" t="s">
        <v>702</v>
      </c>
      <c r="B6939" s="4" t="s">
        <v>43</v>
      </c>
      <c r="C6939" s="4" t="s">
        <v>99</v>
      </c>
      <c r="D6939" s="4" t="s">
        <v>2373</v>
      </c>
      <c r="E6939" s="4" t="s">
        <v>318</v>
      </c>
      <c r="F6939" s="4" t="s">
        <v>318</v>
      </c>
      <c r="G6939" s="4" t="s">
        <v>826</v>
      </c>
      <c r="H6939" s="4" t="s">
        <v>37</v>
      </c>
      <c r="I6939" s="4" t="s">
        <v>66</v>
      </c>
      <c r="J6939" s="4" t="s">
        <v>205</v>
      </c>
    </row>
    <row r="6940" spans="1:10" x14ac:dyDescent="0.2">
      <c r="A6940" s="4" t="s">
        <v>702</v>
      </c>
      <c r="B6940" s="4" t="s">
        <v>48</v>
      </c>
      <c r="C6940" s="4" t="s">
        <v>100</v>
      </c>
      <c r="D6940" s="4" t="s">
        <v>2169</v>
      </c>
      <c r="E6940" s="4" t="s">
        <v>318</v>
      </c>
      <c r="F6940" s="4" t="s">
        <v>318</v>
      </c>
      <c r="G6940" s="4" t="s">
        <v>826</v>
      </c>
      <c r="H6940" s="4" t="s">
        <v>37</v>
      </c>
      <c r="I6940" s="4" t="s">
        <v>66</v>
      </c>
      <c r="J6940" s="4" t="s">
        <v>205</v>
      </c>
    </row>
    <row r="6941" spans="1:10" x14ac:dyDescent="0.2">
      <c r="A6941" s="4" t="s">
        <v>702</v>
      </c>
      <c r="B6941" s="4" t="s">
        <v>50</v>
      </c>
      <c r="C6941" s="4" t="s">
        <v>101</v>
      </c>
      <c r="D6941" s="4" t="s">
        <v>2170</v>
      </c>
      <c r="E6941" s="4" t="s">
        <v>318</v>
      </c>
      <c r="F6941" s="4" t="s">
        <v>318</v>
      </c>
      <c r="G6941" s="4" t="s">
        <v>826</v>
      </c>
      <c r="H6941" s="4" t="s">
        <v>37</v>
      </c>
      <c r="I6941" s="4" t="s">
        <v>66</v>
      </c>
      <c r="J6941" s="4" t="s">
        <v>205</v>
      </c>
    </row>
    <row r="6942" spans="1:10" x14ac:dyDescent="0.2">
      <c r="A6942" s="4" t="s">
        <v>702</v>
      </c>
      <c r="B6942" s="4" t="s">
        <v>52</v>
      </c>
      <c r="C6942" s="4" t="s">
        <v>102</v>
      </c>
      <c r="D6942" s="4" t="s">
        <v>1087</v>
      </c>
      <c r="E6942" s="4" t="s">
        <v>3307</v>
      </c>
      <c r="F6942" s="4" t="s">
        <v>3307</v>
      </c>
      <c r="G6942" s="4" t="s">
        <v>826</v>
      </c>
      <c r="H6942" s="4" t="s">
        <v>37</v>
      </c>
      <c r="I6942" s="4" t="s">
        <v>66</v>
      </c>
      <c r="J6942" s="4" t="s">
        <v>205</v>
      </c>
    </row>
    <row r="6943" spans="1:10" x14ac:dyDescent="0.2">
      <c r="A6943" s="4" t="s">
        <v>702</v>
      </c>
      <c r="B6943" s="4" t="s">
        <v>54</v>
      </c>
      <c r="C6943" s="4" t="s">
        <v>103</v>
      </c>
      <c r="D6943" s="4" t="s">
        <v>2442</v>
      </c>
      <c r="E6943" s="4" t="s">
        <v>3307</v>
      </c>
      <c r="F6943" s="4" t="s">
        <v>3307</v>
      </c>
      <c r="G6943" s="4" t="s">
        <v>826</v>
      </c>
      <c r="H6943" s="4" t="s">
        <v>37</v>
      </c>
      <c r="I6943" s="4" t="s">
        <v>66</v>
      </c>
      <c r="J6943" s="4" t="s">
        <v>205</v>
      </c>
    </row>
    <row r="6944" spans="1:10" x14ac:dyDescent="0.2">
      <c r="A6944" s="4" t="s">
        <v>702</v>
      </c>
      <c r="B6944" s="4" t="s">
        <v>56</v>
      </c>
      <c r="C6944" s="4" t="s">
        <v>104</v>
      </c>
      <c r="D6944" s="4" t="s">
        <v>3308</v>
      </c>
      <c r="E6944" s="4" t="s">
        <v>3307</v>
      </c>
      <c r="F6944" s="4" t="s">
        <v>3307</v>
      </c>
      <c r="G6944" s="4" t="s">
        <v>826</v>
      </c>
      <c r="H6944" s="4" t="s">
        <v>46</v>
      </c>
      <c r="I6944" s="4" t="s">
        <v>66</v>
      </c>
      <c r="J6944" s="4" t="s">
        <v>205</v>
      </c>
    </row>
    <row r="6945" spans="1:10" x14ac:dyDescent="0.2">
      <c r="A6945" s="4" t="s">
        <v>702</v>
      </c>
      <c r="B6945" s="4" t="s">
        <v>58</v>
      </c>
      <c r="C6945" s="4" t="s">
        <v>106</v>
      </c>
      <c r="D6945" s="4" t="s">
        <v>3309</v>
      </c>
      <c r="E6945" s="4" t="s">
        <v>3307</v>
      </c>
      <c r="F6945" s="4" t="s">
        <v>3307</v>
      </c>
      <c r="G6945" s="4" t="s">
        <v>826</v>
      </c>
      <c r="H6945" s="4" t="s">
        <v>46</v>
      </c>
      <c r="I6945" s="4" t="s">
        <v>66</v>
      </c>
      <c r="J6945" s="4" t="s">
        <v>205</v>
      </c>
    </row>
    <row r="6946" spans="1:10" x14ac:dyDescent="0.2">
      <c r="A6946" s="4" t="s">
        <v>702</v>
      </c>
      <c r="B6946" s="4" t="s">
        <v>37</v>
      </c>
      <c r="C6946" s="4" t="s">
        <v>107</v>
      </c>
      <c r="D6946" s="4" t="s">
        <v>3310</v>
      </c>
      <c r="E6946" s="4" t="s">
        <v>3307</v>
      </c>
      <c r="F6946" s="4" t="s">
        <v>3307</v>
      </c>
      <c r="G6946" s="4" t="s">
        <v>826</v>
      </c>
      <c r="H6946" s="4" t="s">
        <v>46</v>
      </c>
      <c r="I6946" s="4" t="s">
        <v>66</v>
      </c>
      <c r="J6946" s="4" t="s">
        <v>205</v>
      </c>
    </row>
    <row r="6947" spans="1:10" x14ac:dyDescent="0.2">
      <c r="A6947" s="4" t="s">
        <v>702</v>
      </c>
      <c r="B6947" s="4" t="s">
        <v>63</v>
      </c>
      <c r="C6947" s="4" t="s">
        <v>108</v>
      </c>
      <c r="D6947" s="4" t="s">
        <v>3311</v>
      </c>
      <c r="E6947" s="4" t="s">
        <v>3307</v>
      </c>
      <c r="F6947" s="4" t="s">
        <v>3307</v>
      </c>
      <c r="G6947" s="4" t="s">
        <v>826</v>
      </c>
      <c r="H6947" s="4" t="s">
        <v>46</v>
      </c>
      <c r="I6947" s="4" t="s">
        <v>66</v>
      </c>
      <c r="J6947" s="4" t="s">
        <v>205</v>
      </c>
    </row>
    <row r="6948" spans="1:10" x14ac:dyDescent="0.2">
      <c r="A6948" s="4" t="s">
        <v>702</v>
      </c>
      <c r="B6948" s="4" t="s">
        <v>45</v>
      </c>
      <c r="C6948" s="4" t="s">
        <v>109</v>
      </c>
      <c r="D6948" s="4" t="s">
        <v>3312</v>
      </c>
      <c r="E6948" s="4" t="s">
        <v>3307</v>
      </c>
      <c r="F6948" s="4" t="s">
        <v>3307</v>
      </c>
      <c r="G6948" s="4" t="s">
        <v>826</v>
      </c>
      <c r="H6948" s="4" t="s">
        <v>46</v>
      </c>
      <c r="I6948" s="4" t="s">
        <v>66</v>
      </c>
      <c r="J6948" s="4" t="s">
        <v>205</v>
      </c>
    </row>
    <row r="6949" spans="1:10" x14ac:dyDescent="0.2">
      <c r="A6949" s="4" t="s">
        <v>702</v>
      </c>
      <c r="B6949" s="4" t="s">
        <v>66</v>
      </c>
      <c r="C6949" s="4" t="s">
        <v>110</v>
      </c>
      <c r="D6949" s="4" t="s">
        <v>3313</v>
      </c>
      <c r="E6949" s="4" t="s">
        <v>3307</v>
      </c>
      <c r="F6949" s="4" t="s">
        <v>3307</v>
      </c>
      <c r="G6949" s="4" t="s">
        <v>826</v>
      </c>
      <c r="H6949" s="4" t="s">
        <v>46</v>
      </c>
      <c r="I6949" s="4" t="s">
        <v>66</v>
      </c>
      <c r="J6949" s="4" t="s">
        <v>205</v>
      </c>
    </row>
    <row r="6950" spans="1:10" x14ac:dyDescent="0.2">
      <c r="A6950" s="4" t="s">
        <v>702</v>
      </c>
      <c r="B6950" s="4" t="s">
        <v>68</v>
      </c>
      <c r="C6950" s="4" t="s">
        <v>111</v>
      </c>
      <c r="D6950" s="4" t="s">
        <v>3314</v>
      </c>
      <c r="E6950" s="4" t="s">
        <v>3307</v>
      </c>
      <c r="F6950" s="4" t="s">
        <v>3307</v>
      </c>
      <c r="G6950" s="4" t="s">
        <v>826</v>
      </c>
      <c r="H6950" s="4" t="s">
        <v>46</v>
      </c>
      <c r="I6950" s="4" t="s">
        <v>66</v>
      </c>
      <c r="J6950" s="4" t="s">
        <v>205</v>
      </c>
    </row>
    <row r="6951" spans="1:10" x14ac:dyDescent="0.2">
      <c r="A6951" s="4" t="s">
        <v>702</v>
      </c>
      <c r="B6951" s="4" t="s">
        <v>46</v>
      </c>
      <c r="C6951" s="4" t="s">
        <v>112</v>
      </c>
      <c r="D6951" s="4" t="s">
        <v>3315</v>
      </c>
      <c r="E6951" s="4" t="s">
        <v>3307</v>
      </c>
      <c r="F6951" s="4" t="s">
        <v>3307</v>
      </c>
      <c r="G6951" s="4" t="s">
        <v>826</v>
      </c>
      <c r="H6951" s="4" t="s">
        <v>46</v>
      </c>
      <c r="I6951" s="4" t="s">
        <v>66</v>
      </c>
      <c r="J6951" s="4" t="s">
        <v>205</v>
      </c>
    </row>
    <row r="6952" spans="1:10" x14ac:dyDescent="0.2">
      <c r="A6952" s="4" t="s">
        <v>702</v>
      </c>
      <c r="B6952" s="4" t="s">
        <v>71</v>
      </c>
      <c r="C6952" s="4" t="s">
        <v>113</v>
      </c>
      <c r="D6952" s="4" t="s">
        <v>3316</v>
      </c>
      <c r="E6952" s="4" t="s">
        <v>3307</v>
      </c>
      <c r="F6952" s="4" t="s">
        <v>3307</v>
      </c>
      <c r="G6952" s="4" t="s">
        <v>826</v>
      </c>
      <c r="H6952" s="4" t="s">
        <v>46</v>
      </c>
      <c r="I6952" s="4" t="s">
        <v>66</v>
      </c>
      <c r="J6952" s="4" t="s">
        <v>205</v>
      </c>
    </row>
    <row r="6953" spans="1:10" x14ac:dyDescent="0.2">
      <c r="A6953" s="4" t="s">
        <v>702</v>
      </c>
      <c r="B6953" s="4" t="s">
        <v>73</v>
      </c>
      <c r="C6953" s="4" t="s">
        <v>130</v>
      </c>
      <c r="D6953" s="4" t="s">
        <v>3317</v>
      </c>
      <c r="E6953" s="4" t="s">
        <v>3307</v>
      </c>
      <c r="F6953" s="4" t="s">
        <v>3307</v>
      </c>
      <c r="G6953" s="4" t="s">
        <v>826</v>
      </c>
      <c r="H6953" s="4" t="s">
        <v>46</v>
      </c>
      <c r="I6953" s="4" t="s">
        <v>66</v>
      </c>
      <c r="J6953" s="4" t="s">
        <v>205</v>
      </c>
    </row>
    <row r="6954" spans="1:10" x14ac:dyDescent="0.2">
      <c r="A6954" s="4" t="s">
        <v>702</v>
      </c>
      <c r="B6954" s="4" t="s">
        <v>75</v>
      </c>
      <c r="C6954" s="4" t="s">
        <v>133</v>
      </c>
      <c r="D6954" s="4" t="s">
        <v>3318</v>
      </c>
      <c r="E6954" s="4" t="s">
        <v>3307</v>
      </c>
      <c r="F6954" s="4" t="s">
        <v>3307</v>
      </c>
      <c r="G6954" s="4" t="s">
        <v>826</v>
      </c>
      <c r="H6954" s="4" t="s">
        <v>46</v>
      </c>
      <c r="I6954" s="4" t="s">
        <v>66</v>
      </c>
      <c r="J6954" s="4" t="s">
        <v>205</v>
      </c>
    </row>
    <row r="6955" spans="1:10" x14ac:dyDescent="0.2">
      <c r="A6955" s="4" t="s">
        <v>702</v>
      </c>
      <c r="B6955" s="4" t="s">
        <v>60</v>
      </c>
      <c r="C6955" s="4" t="s">
        <v>134</v>
      </c>
      <c r="D6955" s="4" t="s">
        <v>3319</v>
      </c>
      <c r="E6955" s="4" t="s">
        <v>3307</v>
      </c>
      <c r="F6955" s="4" t="s">
        <v>3307</v>
      </c>
      <c r="G6955" s="4" t="s">
        <v>826</v>
      </c>
      <c r="H6955" s="4" t="s">
        <v>54</v>
      </c>
      <c r="I6955" s="4" t="s">
        <v>121</v>
      </c>
      <c r="J6955" s="4" t="s">
        <v>122</v>
      </c>
    </row>
    <row r="6956" spans="1:10" x14ac:dyDescent="0.2">
      <c r="A6956" s="4" t="s">
        <v>702</v>
      </c>
      <c r="B6956" s="4" t="s">
        <v>78</v>
      </c>
      <c r="C6956" s="4" t="s">
        <v>135</v>
      </c>
      <c r="D6956" s="4" t="s">
        <v>3320</v>
      </c>
      <c r="E6956" s="4" t="s">
        <v>3307</v>
      </c>
      <c r="F6956" s="4" t="s">
        <v>3307</v>
      </c>
      <c r="G6956" s="4" t="s">
        <v>826</v>
      </c>
      <c r="H6956" s="4" t="s">
        <v>46</v>
      </c>
      <c r="I6956" s="4" t="s">
        <v>442</v>
      </c>
      <c r="J6956" s="4" t="s">
        <v>443</v>
      </c>
    </row>
    <row r="6957" spans="1:10" x14ac:dyDescent="0.2">
      <c r="A6957" s="4" t="s">
        <v>703</v>
      </c>
      <c r="B6957" s="4" t="s">
        <v>38</v>
      </c>
      <c r="C6957" s="4" t="s">
        <v>39</v>
      </c>
      <c r="D6957" s="4" t="s">
        <v>2362</v>
      </c>
      <c r="E6957" s="4" t="s">
        <v>997</v>
      </c>
      <c r="F6957" s="4" t="s">
        <v>997</v>
      </c>
      <c r="G6957" s="4" t="s">
        <v>826</v>
      </c>
      <c r="H6957" s="4" t="s">
        <v>37</v>
      </c>
      <c r="I6957" s="4" t="s">
        <v>66</v>
      </c>
      <c r="J6957" s="4" t="s">
        <v>205</v>
      </c>
    </row>
    <row r="6958" spans="1:10" x14ac:dyDescent="0.2">
      <c r="A6958" s="4" t="s">
        <v>703</v>
      </c>
      <c r="B6958" s="4" t="s">
        <v>43</v>
      </c>
      <c r="C6958" s="4" t="s">
        <v>99</v>
      </c>
      <c r="D6958" s="4" t="s">
        <v>2373</v>
      </c>
      <c r="E6958" s="4" t="s">
        <v>318</v>
      </c>
      <c r="F6958" s="4" t="s">
        <v>318</v>
      </c>
      <c r="G6958" s="4" t="s">
        <v>826</v>
      </c>
      <c r="H6958" s="4" t="s">
        <v>37</v>
      </c>
      <c r="I6958" s="4" t="s">
        <v>66</v>
      </c>
      <c r="J6958" s="4" t="s">
        <v>205</v>
      </c>
    </row>
    <row r="6959" spans="1:10" x14ac:dyDescent="0.2">
      <c r="A6959" s="4" t="s">
        <v>703</v>
      </c>
      <c r="B6959" s="4" t="s">
        <v>48</v>
      </c>
      <c r="C6959" s="4" t="s">
        <v>100</v>
      </c>
      <c r="D6959" s="4" t="s">
        <v>2169</v>
      </c>
      <c r="E6959" s="4" t="s">
        <v>318</v>
      </c>
      <c r="F6959" s="4" t="s">
        <v>318</v>
      </c>
      <c r="G6959" s="4" t="s">
        <v>826</v>
      </c>
      <c r="H6959" s="4" t="s">
        <v>37</v>
      </c>
      <c r="I6959" s="4" t="s">
        <v>66</v>
      </c>
      <c r="J6959" s="4" t="s">
        <v>205</v>
      </c>
    </row>
    <row r="6960" spans="1:10" x14ac:dyDescent="0.2">
      <c r="A6960" s="4" t="s">
        <v>703</v>
      </c>
      <c r="B6960" s="4" t="s">
        <v>50</v>
      </c>
      <c r="C6960" s="4" t="s">
        <v>101</v>
      </c>
      <c r="D6960" s="4" t="s">
        <v>2170</v>
      </c>
      <c r="E6960" s="4" t="s">
        <v>318</v>
      </c>
      <c r="F6960" s="4" t="s">
        <v>318</v>
      </c>
      <c r="G6960" s="4" t="s">
        <v>826</v>
      </c>
      <c r="H6960" s="4" t="s">
        <v>37</v>
      </c>
      <c r="I6960" s="4" t="s">
        <v>66</v>
      </c>
      <c r="J6960" s="4" t="s">
        <v>205</v>
      </c>
    </row>
    <row r="6961" spans="1:10" x14ac:dyDescent="0.2">
      <c r="A6961" s="4" t="s">
        <v>703</v>
      </c>
      <c r="B6961" s="4" t="s">
        <v>52</v>
      </c>
      <c r="C6961" s="4" t="s">
        <v>102</v>
      </c>
      <c r="D6961" s="4" t="s">
        <v>1087</v>
      </c>
      <c r="E6961" s="4" t="s">
        <v>318</v>
      </c>
      <c r="F6961" s="4" t="s">
        <v>318</v>
      </c>
      <c r="G6961" s="4" t="s">
        <v>826</v>
      </c>
      <c r="H6961" s="4" t="s">
        <v>37</v>
      </c>
      <c r="I6961" s="4" t="s">
        <v>66</v>
      </c>
      <c r="J6961" s="4" t="s">
        <v>205</v>
      </c>
    </row>
    <row r="6962" spans="1:10" x14ac:dyDescent="0.2">
      <c r="A6962" s="4" t="s">
        <v>703</v>
      </c>
      <c r="B6962" s="4" t="s">
        <v>54</v>
      </c>
      <c r="C6962" s="4" t="s">
        <v>103</v>
      </c>
      <c r="D6962" s="4" t="s">
        <v>2442</v>
      </c>
      <c r="E6962" s="4" t="s">
        <v>3307</v>
      </c>
      <c r="F6962" s="4" t="s">
        <v>3307</v>
      </c>
      <c r="G6962" s="4" t="s">
        <v>826</v>
      </c>
      <c r="H6962" s="4" t="s">
        <v>37</v>
      </c>
      <c r="I6962" s="4" t="s">
        <v>66</v>
      </c>
      <c r="J6962" s="4" t="s">
        <v>205</v>
      </c>
    </row>
    <row r="6963" spans="1:10" x14ac:dyDescent="0.2">
      <c r="A6963" s="4" t="s">
        <v>703</v>
      </c>
      <c r="B6963" s="4" t="s">
        <v>56</v>
      </c>
      <c r="C6963" s="4" t="s">
        <v>104</v>
      </c>
      <c r="D6963" s="4" t="s">
        <v>3321</v>
      </c>
      <c r="E6963" s="4" t="s">
        <v>3307</v>
      </c>
      <c r="F6963" s="4" t="s">
        <v>3307</v>
      </c>
      <c r="G6963" s="4" t="s">
        <v>826</v>
      </c>
      <c r="H6963" s="4" t="s">
        <v>46</v>
      </c>
      <c r="I6963" s="4" t="s">
        <v>66</v>
      </c>
      <c r="J6963" s="4" t="s">
        <v>205</v>
      </c>
    </row>
    <row r="6964" spans="1:10" x14ac:dyDescent="0.2">
      <c r="A6964" s="4" t="s">
        <v>703</v>
      </c>
      <c r="B6964" s="4" t="s">
        <v>58</v>
      </c>
      <c r="C6964" s="4" t="s">
        <v>106</v>
      </c>
      <c r="D6964" s="4" t="s">
        <v>3322</v>
      </c>
      <c r="E6964" s="4" t="s">
        <v>3307</v>
      </c>
      <c r="F6964" s="4" t="s">
        <v>3307</v>
      </c>
      <c r="G6964" s="4" t="s">
        <v>826</v>
      </c>
      <c r="H6964" s="4" t="s">
        <v>46</v>
      </c>
      <c r="I6964" s="4" t="s">
        <v>66</v>
      </c>
      <c r="J6964" s="4" t="s">
        <v>205</v>
      </c>
    </row>
    <row r="6965" spans="1:10" x14ac:dyDescent="0.2">
      <c r="A6965" s="4" t="s">
        <v>703</v>
      </c>
      <c r="B6965" s="4" t="s">
        <v>37</v>
      </c>
      <c r="C6965" s="4" t="s">
        <v>107</v>
      </c>
      <c r="D6965" s="4" t="s">
        <v>3323</v>
      </c>
      <c r="E6965" s="4" t="s">
        <v>3307</v>
      </c>
      <c r="F6965" s="4" t="s">
        <v>3307</v>
      </c>
      <c r="G6965" s="4" t="s">
        <v>826</v>
      </c>
      <c r="H6965" s="4" t="s">
        <v>46</v>
      </c>
      <c r="I6965" s="4" t="s">
        <v>66</v>
      </c>
      <c r="J6965" s="4" t="s">
        <v>205</v>
      </c>
    </row>
    <row r="6966" spans="1:10" x14ac:dyDescent="0.2">
      <c r="A6966" s="4" t="s">
        <v>703</v>
      </c>
      <c r="B6966" s="4" t="s">
        <v>63</v>
      </c>
      <c r="C6966" s="4" t="s">
        <v>108</v>
      </c>
      <c r="D6966" s="4" t="s">
        <v>3324</v>
      </c>
      <c r="E6966" s="4" t="s">
        <v>3307</v>
      </c>
      <c r="F6966" s="4" t="s">
        <v>3307</v>
      </c>
      <c r="G6966" s="4" t="s">
        <v>826</v>
      </c>
      <c r="H6966" s="4" t="s">
        <v>46</v>
      </c>
      <c r="I6966" s="4" t="s">
        <v>66</v>
      </c>
      <c r="J6966" s="4" t="s">
        <v>205</v>
      </c>
    </row>
    <row r="6967" spans="1:10" x14ac:dyDescent="0.2">
      <c r="A6967" s="4" t="s">
        <v>703</v>
      </c>
      <c r="B6967" s="4" t="s">
        <v>45</v>
      </c>
      <c r="C6967" s="4" t="s">
        <v>109</v>
      </c>
      <c r="D6967" s="4" t="s">
        <v>3325</v>
      </c>
      <c r="E6967" s="4" t="s">
        <v>3307</v>
      </c>
      <c r="F6967" s="4" t="s">
        <v>3307</v>
      </c>
      <c r="G6967" s="4" t="s">
        <v>826</v>
      </c>
      <c r="H6967" s="4" t="s">
        <v>46</v>
      </c>
      <c r="I6967" s="4" t="s">
        <v>66</v>
      </c>
      <c r="J6967" s="4" t="s">
        <v>205</v>
      </c>
    </row>
    <row r="6968" spans="1:10" x14ac:dyDescent="0.2">
      <c r="A6968" s="4" t="s">
        <v>703</v>
      </c>
      <c r="B6968" s="4" t="s">
        <v>66</v>
      </c>
      <c r="C6968" s="4" t="s">
        <v>110</v>
      </c>
      <c r="D6968" s="4" t="s">
        <v>3313</v>
      </c>
      <c r="E6968" s="4" t="s">
        <v>3307</v>
      </c>
      <c r="F6968" s="4" t="s">
        <v>3307</v>
      </c>
      <c r="G6968" s="4" t="s">
        <v>826</v>
      </c>
      <c r="H6968" s="4" t="s">
        <v>46</v>
      </c>
      <c r="I6968" s="4" t="s">
        <v>66</v>
      </c>
      <c r="J6968" s="4" t="s">
        <v>205</v>
      </c>
    </row>
    <row r="6969" spans="1:10" x14ac:dyDescent="0.2">
      <c r="A6969" s="4" t="s">
        <v>703</v>
      </c>
      <c r="B6969" s="4" t="s">
        <v>68</v>
      </c>
      <c r="C6969" s="4" t="s">
        <v>111</v>
      </c>
      <c r="D6969" s="4" t="s">
        <v>3326</v>
      </c>
      <c r="E6969" s="4" t="s">
        <v>3307</v>
      </c>
      <c r="F6969" s="4" t="s">
        <v>3307</v>
      </c>
      <c r="G6969" s="4" t="s">
        <v>826</v>
      </c>
      <c r="H6969" s="4" t="s">
        <v>46</v>
      </c>
      <c r="I6969" s="4" t="s">
        <v>66</v>
      </c>
      <c r="J6969" s="4" t="s">
        <v>205</v>
      </c>
    </row>
    <row r="6970" spans="1:10" x14ac:dyDescent="0.2">
      <c r="A6970" s="4" t="s">
        <v>703</v>
      </c>
      <c r="B6970" s="4" t="s">
        <v>46</v>
      </c>
      <c r="C6970" s="4" t="s">
        <v>112</v>
      </c>
      <c r="D6970" s="4" t="s">
        <v>3327</v>
      </c>
      <c r="E6970" s="4" t="s">
        <v>3307</v>
      </c>
      <c r="F6970" s="4" t="s">
        <v>3307</v>
      </c>
      <c r="G6970" s="4" t="s">
        <v>826</v>
      </c>
      <c r="H6970" s="4" t="s">
        <v>46</v>
      </c>
      <c r="I6970" s="4" t="s">
        <v>66</v>
      </c>
      <c r="J6970" s="4" t="s">
        <v>205</v>
      </c>
    </row>
    <row r="6971" spans="1:10" x14ac:dyDescent="0.2">
      <c r="A6971" s="4" t="s">
        <v>703</v>
      </c>
      <c r="B6971" s="4" t="s">
        <v>71</v>
      </c>
      <c r="C6971" s="4" t="s">
        <v>113</v>
      </c>
      <c r="D6971" s="4" t="s">
        <v>3328</v>
      </c>
      <c r="E6971" s="4" t="s">
        <v>3307</v>
      </c>
      <c r="F6971" s="4" t="s">
        <v>3307</v>
      </c>
      <c r="G6971" s="4" t="s">
        <v>826</v>
      </c>
      <c r="H6971" s="4" t="s">
        <v>46</v>
      </c>
      <c r="I6971" s="4" t="s">
        <v>66</v>
      </c>
      <c r="J6971" s="4" t="s">
        <v>205</v>
      </c>
    </row>
    <row r="6972" spans="1:10" x14ac:dyDescent="0.2">
      <c r="A6972" s="4" t="s">
        <v>703</v>
      </c>
      <c r="B6972" s="4" t="s">
        <v>73</v>
      </c>
      <c r="C6972" s="4" t="s">
        <v>130</v>
      </c>
      <c r="D6972" s="4" t="s">
        <v>3329</v>
      </c>
      <c r="E6972" s="4" t="s">
        <v>3307</v>
      </c>
      <c r="F6972" s="4" t="s">
        <v>3307</v>
      </c>
      <c r="G6972" s="4" t="s">
        <v>826</v>
      </c>
      <c r="H6972" s="4" t="s">
        <v>46</v>
      </c>
      <c r="I6972" s="4" t="s">
        <v>66</v>
      </c>
      <c r="J6972" s="4" t="s">
        <v>205</v>
      </c>
    </row>
    <row r="6973" spans="1:10" x14ac:dyDescent="0.2">
      <c r="A6973" s="4" t="s">
        <v>703</v>
      </c>
      <c r="B6973" s="4" t="s">
        <v>75</v>
      </c>
      <c r="C6973" s="4" t="s">
        <v>133</v>
      </c>
      <c r="D6973" s="4" t="s">
        <v>3318</v>
      </c>
      <c r="E6973" s="4" t="s">
        <v>3307</v>
      </c>
      <c r="F6973" s="4" t="s">
        <v>3307</v>
      </c>
      <c r="G6973" s="4" t="s">
        <v>826</v>
      </c>
      <c r="H6973" s="4" t="s">
        <v>46</v>
      </c>
      <c r="I6973" s="4" t="s">
        <v>66</v>
      </c>
      <c r="J6973" s="4" t="s">
        <v>205</v>
      </c>
    </row>
    <row r="6974" spans="1:10" x14ac:dyDescent="0.2">
      <c r="A6974" s="4" t="s">
        <v>703</v>
      </c>
      <c r="B6974" s="4" t="s">
        <v>60</v>
      </c>
      <c r="C6974" s="4" t="s">
        <v>134</v>
      </c>
      <c r="D6974" s="4" t="s">
        <v>3330</v>
      </c>
      <c r="E6974" s="4" t="s">
        <v>3307</v>
      </c>
      <c r="F6974" s="4" t="s">
        <v>3307</v>
      </c>
      <c r="G6974" s="4" t="s">
        <v>826</v>
      </c>
      <c r="H6974" s="4" t="s">
        <v>54</v>
      </c>
      <c r="I6974" s="4" t="s">
        <v>121</v>
      </c>
      <c r="J6974" s="4" t="s">
        <v>122</v>
      </c>
    </row>
    <row r="6975" spans="1:10" x14ac:dyDescent="0.2">
      <c r="A6975" s="4" t="s">
        <v>703</v>
      </c>
      <c r="B6975" s="4" t="s">
        <v>78</v>
      </c>
      <c r="C6975" s="4" t="s">
        <v>135</v>
      </c>
      <c r="D6975" s="4" t="s">
        <v>3331</v>
      </c>
      <c r="E6975" s="4" t="s">
        <v>3307</v>
      </c>
      <c r="F6975" s="4" t="s">
        <v>3307</v>
      </c>
      <c r="G6975" s="4" t="s">
        <v>826</v>
      </c>
      <c r="H6975" s="4" t="s">
        <v>46</v>
      </c>
      <c r="I6975" s="4" t="s">
        <v>442</v>
      </c>
      <c r="J6975" s="4" t="s">
        <v>443</v>
      </c>
    </row>
    <row r="6976" spans="1:10" x14ac:dyDescent="0.2">
      <c r="A6976" s="4" t="s">
        <v>704</v>
      </c>
      <c r="B6976" s="4" t="s">
        <v>38</v>
      </c>
      <c r="C6976" s="4" t="s">
        <v>39</v>
      </c>
      <c r="D6976" s="4" t="s">
        <v>2180</v>
      </c>
      <c r="E6976" s="4" t="s">
        <v>1970</v>
      </c>
      <c r="F6976" s="4" t="s">
        <v>1970</v>
      </c>
      <c r="G6976" s="4" t="s">
        <v>826</v>
      </c>
      <c r="H6976" s="4" t="s">
        <v>52</v>
      </c>
      <c r="I6976" s="4" t="s">
        <v>97</v>
      </c>
      <c r="J6976" s="4" t="s">
        <v>98</v>
      </c>
    </row>
    <row r="6977" spans="1:10" x14ac:dyDescent="0.2">
      <c r="A6977" s="4" t="s">
        <v>704</v>
      </c>
      <c r="B6977" s="4" t="s">
        <v>43</v>
      </c>
      <c r="C6977" s="4" t="s">
        <v>99</v>
      </c>
      <c r="D6977" s="4" t="s">
        <v>3332</v>
      </c>
      <c r="E6977" s="4" t="s">
        <v>3333</v>
      </c>
      <c r="F6977" s="4" t="s">
        <v>3333</v>
      </c>
      <c r="G6977" s="4" t="s">
        <v>826</v>
      </c>
      <c r="H6977" s="4" t="s">
        <v>52</v>
      </c>
      <c r="I6977" s="4" t="s">
        <v>97</v>
      </c>
      <c r="J6977" s="4" t="s">
        <v>98</v>
      </c>
    </row>
    <row r="6978" spans="1:10" x14ac:dyDescent="0.2">
      <c r="A6978" s="4" t="s">
        <v>704</v>
      </c>
      <c r="B6978" s="4" t="s">
        <v>48</v>
      </c>
      <c r="C6978" s="4" t="s">
        <v>100</v>
      </c>
      <c r="D6978" s="4" t="s">
        <v>2182</v>
      </c>
      <c r="E6978" s="4" t="s">
        <v>3333</v>
      </c>
      <c r="F6978" s="4" t="s">
        <v>3333</v>
      </c>
      <c r="G6978" s="4" t="s">
        <v>826</v>
      </c>
      <c r="H6978" s="4" t="s">
        <v>52</v>
      </c>
      <c r="I6978" s="4" t="s">
        <v>97</v>
      </c>
      <c r="J6978" s="4" t="s">
        <v>98</v>
      </c>
    </row>
    <row r="6979" spans="1:10" x14ac:dyDescent="0.2">
      <c r="A6979" s="4" t="s">
        <v>704</v>
      </c>
      <c r="B6979" s="4" t="s">
        <v>50</v>
      </c>
      <c r="C6979" s="4" t="s">
        <v>101</v>
      </c>
      <c r="D6979" s="4" t="s">
        <v>2110</v>
      </c>
      <c r="E6979" s="4" t="s">
        <v>3333</v>
      </c>
      <c r="F6979" s="4" t="s">
        <v>3333</v>
      </c>
      <c r="G6979" s="4" t="s">
        <v>826</v>
      </c>
      <c r="H6979" s="4" t="s">
        <v>52</v>
      </c>
      <c r="I6979" s="4" t="s">
        <v>97</v>
      </c>
      <c r="J6979" s="4" t="s">
        <v>98</v>
      </c>
    </row>
    <row r="6980" spans="1:10" x14ac:dyDescent="0.2">
      <c r="A6980" s="4" t="s">
        <v>704</v>
      </c>
      <c r="B6980" s="4" t="s">
        <v>52</v>
      </c>
      <c r="C6980" s="4" t="s">
        <v>102</v>
      </c>
      <c r="D6980" s="4" t="s">
        <v>3334</v>
      </c>
      <c r="E6980" s="4" t="s">
        <v>3333</v>
      </c>
      <c r="F6980" s="4" t="s">
        <v>3333</v>
      </c>
      <c r="G6980" s="4" t="s">
        <v>826</v>
      </c>
      <c r="H6980" s="4" t="s">
        <v>52</v>
      </c>
      <c r="I6980" s="4" t="s">
        <v>97</v>
      </c>
      <c r="J6980" s="4" t="s">
        <v>98</v>
      </c>
    </row>
    <row r="6981" spans="1:10" x14ac:dyDescent="0.2">
      <c r="A6981" s="4" t="s">
        <v>704</v>
      </c>
      <c r="B6981" s="4" t="s">
        <v>54</v>
      </c>
      <c r="C6981" s="4" t="s">
        <v>103</v>
      </c>
      <c r="D6981" s="4" t="s">
        <v>2094</v>
      </c>
      <c r="E6981" s="4" t="s">
        <v>3333</v>
      </c>
      <c r="F6981" s="4" t="s">
        <v>3333</v>
      </c>
      <c r="G6981" s="4" t="s">
        <v>826</v>
      </c>
      <c r="H6981" s="4" t="s">
        <v>52</v>
      </c>
      <c r="I6981" s="4" t="s">
        <v>97</v>
      </c>
      <c r="J6981" s="4" t="s">
        <v>98</v>
      </c>
    </row>
    <row r="6982" spans="1:10" x14ac:dyDescent="0.2">
      <c r="A6982" s="4" t="s">
        <v>704</v>
      </c>
      <c r="B6982" s="4" t="s">
        <v>56</v>
      </c>
      <c r="C6982" s="4" t="s">
        <v>104</v>
      </c>
      <c r="D6982" s="4" t="s">
        <v>2198</v>
      </c>
      <c r="E6982" s="4" t="s">
        <v>3333</v>
      </c>
      <c r="F6982" s="4" t="s">
        <v>3333</v>
      </c>
      <c r="G6982" s="4" t="s">
        <v>826</v>
      </c>
      <c r="H6982" s="4" t="s">
        <v>52</v>
      </c>
      <c r="I6982" s="4" t="s">
        <v>97</v>
      </c>
      <c r="J6982" s="4" t="s">
        <v>98</v>
      </c>
    </row>
    <row r="6983" spans="1:10" x14ac:dyDescent="0.2">
      <c r="A6983" s="4" t="s">
        <v>704</v>
      </c>
      <c r="B6983" s="4" t="s">
        <v>58</v>
      </c>
      <c r="C6983" s="4" t="s">
        <v>106</v>
      </c>
      <c r="D6983" s="4" t="s">
        <v>3335</v>
      </c>
      <c r="E6983" s="4" t="s">
        <v>3333</v>
      </c>
      <c r="F6983" s="4" t="s">
        <v>3333</v>
      </c>
      <c r="G6983" s="4" t="s">
        <v>826</v>
      </c>
      <c r="H6983" s="4" t="s">
        <v>52</v>
      </c>
      <c r="I6983" s="4" t="s">
        <v>97</v>
      </c>
      <c r="J6983" s="4" t="s">
        <v>98</v>
      </c>
    </row>
    <row r="6984" spans="1:10" x14ac:dyDescent="0.2">
      <c r="A6984" s="4" t="s">
        <v>704</v>
      </c>
      <c r="B6984" s="4" t="s">
        <v>37</v>
      </c>
      <c r="C6984" s="4" t="s">
        <v>107</v>
      </c>
      <c r="D6984" s="4" t="s">
        <v>2199</v>
      </c>
      <c r="E6984" s="4" t="s">
        <v>3333</v>
      </c>
      <c r="F6984" s="4" t="s">
        <v>3333</v>
      </c>
      <c r="G6984" s="4" t="s">
        <v>826</v>
      </c>
      <c r="H6984" s="4" t="s">
        <v>52</v>
      </c>
      <c r="I6984" s="4" t="s">
        <v>97</v>
      </c>
      <c r="J6984" s="4" t="s">
        <v>98</v>
      </c>
    </row>
    <row r="6985" spans="1:10" x14ac:dyDescent="0.2">
      <c r="A6985" s="4" t="s">
        <v>704</v>
      </c>
      <c r="B6985" s="4" t="s">
        <v>63</v>
      </c>
      <c r="C6985" s="4" t="s">
        <v>108</v>
      </c>
      <c r="D6985" s="4" t="s">
        <v>2931</v>
      </c>
      <c r="E6985" s="4" t="s">
        <v>3333</v>
      </c>
      <c r="F6985" s="4" t="s">
        <v>3333</v>
      </c>
      <c r="G6985" s="4" t="s">
        <v>826</v>
      </c>
      <c r="H6985" s="4" t="s">
        <v>52</v>
      </c>
      <c r="I6985" s="4" t="s">
        <v>97</v>
      </c>
      <c r="J6985" s="4" t="s">
        <v>98</v>
      </c>
    </row>
    <row r="6986" spans="1:10" x14ac:dyDescent="0.2">
      <c r="A6986" s="4" t="s">
        <v>704</v>
      </c>
      <c r="B6986" s="4" t="s">
        <v>45</v>
      </c>
      <c r="C6986" s="4" t="s">
        <v>109</v>
      </c>
      <c r="D6986" s="4" t="s">
        <v>2354</v>
      </c>
      <c r="E6986" s="4" t="s">
        <v>3333</v>
      </c>
      <c r="F6986" s="4" t="s">
        <v>3333</v>
      </c>
      <c r="G6986" s="4" t="s">
        <v>826</v>
      </c>
      <c r="H6986" s="4" t="s">
        <v>52</v>
      </c>
      <c r="I6986" s="4" t="s">
        <v>97</v>
      </c>
      <c r="J6986" s="4" t="s">
        <v>98</v>
      </c>
    </row>
    <row r="6987" spans="1:10" x14ac:dyDescent="0.2">
      <c r="A6987" s="4" t="s">
        <v>704</v>
      </c>
      <c r="B6987" s="4" t="s">
        <v>66</v>
      </c>
      <c r="C6987" s="4" t="s">
        <v>110</v>
      </c>
      <c r="D6987" s="4" t="s">
        <v>2932</v>
      </c>
      <c r="E6987" s="4" t="s">
        <v>3333</v>
      </c>
      <c r="F6987" s="4" t="s">
        <v>3333</v>
      </c>
      <c r="G6987" s="4" t="s">
        <v>826</v>
      </c>
      <c r="H6987" s="4" t="s">
        <v>52</v>
      </c>
      <c r="I6987" s="4" t="s">
        <v>97</v>
      </c>
      <c r="J6987" s="4" t="s">
        <v>98</v>
      </c>
    </row>
    <row r="6988" spans="1:10" x14ac:dyDescent="0.2">
      <c r="A6988" s="4" t="s">
        <v>704</v>
      </c>
      <c r="B6988" s="4" t="s">
        <v>68</v>
      </c>
      <c r="C6988" s="4" t="s">
        <v>111</v>
      </c>
      <c r="D6988" s="4" t="s">
        <v>2355</v>
      </c>
      <c r="E6988" s="4" t="s">
        <v>3333</v>
      </c>
      <c r="F6988" s="4" t="s">
        <v>3333</v>
      </c>
      <c r="G6988" s="4" t="s">
        <v>826</v>
      </c>
      <c r="H6988" s="4" t="s">
        <v>52</v>
      </c>
      <c r="I6988" s="4" t="s">
        <v>97</v>
      </c>
      <c r="J6988" s="4" t="s">
        <v>98</v>
      </c>
    </row>
    <row r="6989" spans="1:10" x14ac:dyDescent="0.2">
      <c r="A6989" s="4" t="s">
        <v>704</v>
      </c>
      <c r="B6989" s="4" t="s">
        <v>46</v>
      </c>
      <c r="C6989" s="4" t="s">
        <v>112</v>
      </c>
      <c r="D6989" s="4" t="s">
        <v>2291</v>
      </c>
      <c r="E6989" s="4" t="s">
        <v>3333</v>
      </c>
      <c r="F6989" s="4" t="s">
        <v>3333</v>
      </c>
      <c r="G6989" s="4" t="s">
        <v>826</v>
      </c>
      <c r="H6989" s="4" t="s">
        <v>52</v>
      </c>
      <c r="I6989" s="4" t="s">
        <v>97</v>
      </c>
      <c r="J6989" s="4" t="s">
        <v>98</v>
      </c>
    </row>
    <row r="6990" spans="1:10" x14ac:dyDescent="0.2">
      <c r="A6990" s="4" t="s">
        <v>704</v>
      </c>
      <c r="B6990" s="4" t="s">
        <v>71</v>
      </c>
      <c r="C6990" s="4" t="s">
        <v>113</v>
      </c>
      <c r="D6990" s="4" t="s">
        <v>2356</v>
      </c>
      <c r="E6990" s="4" t="s">
        <v>3333</v>
      </c>
      <c r="F6990" s="4" t="s">
        <v>3333</v>
      </c>
      <c r="G6990" s="4" t="s">
        <v>826</v>
      </c>
      <c r="H6990" s="4" t="s">
        <v>52</v>
      </c>
      <c r="I6990" s="4" t="s">
        <v>97</v>
      </c>
      <c r="J6990" s="4" t="s">
        <v>98</v>
      </c>
    </row>
    <row r="6991" spans="1:10" x14ac:dyDescent="0.2">
      <c r="A6991" s="4" t="s">
        <v>704</v>
      </c>
      <c r="B6991" s="4" t="s">
        <v>73</v>
      </c>
      <c r="C6991" s="4" t="s">
        <v>130</v>
      </c>
      <c r="D6991" s="4" t="s">
        <v>2786</v>
      </c>
      <c r="E6991" s="4" t="s">
        <v>3333</v>
      </c>
      <c r="F6991" s="4" t="s">
        <v>3333</v>
      </c>
      <c r="G6991" s="4" t="s">
        <v>826</v>
      </c>
      <c r="H6991" s="4" t="s">
        <v>52</v>
      </c>
      <c r="I6991" s="4" t="s">
        <v>97</v>
      </c>
      <c r="J6991" s="4" t="s">
        <v>98</v>
      </c>
    </row>
    <row r="6992" spans="1:10" x14ac:dyDescent="0.2">
      <c r="A6992" s="4" t="s">
        <v>704</v>
      </c>
      <c r="B6992" s="4" t="s">
        <v>75</v>
      </c>
      <c r="C6992" s="4" t="s">
        <v>133</v>
      </c>
      <c r="D6992" s="4" t="s">
        <v>3250</v>
      </c>
      <c r="E6992" s="4" t="s">
        <v>3333</v>
      </c>
      <c r="F6992" s="4" t="s">
        <v>3333</v>
      </c>
      <c r="G6992" s="4" t="s">
        <v>826</v>
      </c>
      <c r="H6992" s="4" t="s">
        <v>52</v>
      </c>
      <c r="I6992" s="4" t="s">
        <v>97</v>
      </c>
      <c r="J6992" s="4" t="s">
        <v>98</v>
      </c>
    </row>
    <row r="6993" spans="1:10" x14ac:dyDescent="0.2">
      <c r="A6993" s="4" t="s">
        <v>704</v>
      </c>
      <c r="B6993" s="4" t="s">
        <v>60</v>
      </c>
      <c r="C6993" s="4" t="s">
        <v>134</v>
      </c>
      <c r="D6993" s="4" t="s">
        <v>2889</v>
      </c>
      <c r="E6993" s="4" t="s">
        <v>3333</v>
      </c>
      <c r="F6993" s="4" t="s">
        <v>3333</v>
      </c>
      <c r="G6993" s="4" t="s">
        <v>826</v>
      </c>
      <c r="H6993" s="4" t="s">
        <v>52</v>
      </c>
      <c r="I6993" s="4" t="s">
        <v>97</v>
      </c>
      <c r="J6993" s="4" t="s">
        <v>98</v>
      </c>
    </row>
    <row r="6994" spans="1:10" x14ac:dyDescent="0.2">
      <c r="A6994" s="4" t="s">
        <v>704</v>
      </c>
      <c r="B6994" s="4" t="s">
        <v>78</v>
      </c>
      <c r="C6994" s="4" t="s">
        <v>135</v>
      </c>
      <c r="D6994" s="4" t="s">
        <v>2789</v>
      </c>
      <c r="E6994" s="4" t="s">
        <v>3333</v>
      </c>
      <c r="F6994" s="4" t="s">
        <v>3333</v>
      </c>
      <c r="G6994" s="4" t="s">
        <v>826</v>
      </c>
      <c r="H6994" s="4" t="s">
        <v>52</v>
      </c>
      <c r="I6994" s="4" t="s">
        <v>97</v>
      </c>
      <c r="J6994" s="4" t="s">
        <v>98</v>
      </c>
    </row>
    <row r="6995" spans="1:10" x14ac:dyDescent="0.2">
      <c r="A6995" s="4" t="s">
        <v>704</v>
      </c>
      <c r="B6995" s="4" t="s">
        <v>84</v>
      </c>
      <c r="C6995" s="4" t="s">
        <v>136</v>
      </c>
      <c r="D6995" s="4" t="s">
        <v>2082</v>
      </c>
      <c r="E6995" s="4" t="s">
        <v>3333</v>
      </c>
      <c r="F6995" s="4" t="s">
        <v>3333</v>
      </c>
      <c r="G6995" s="4" t="s">
        <v>826</v>
      </c>
      <c r="H6995" s="4" t="s">
        <v>52</v>
      </c>
      <c r="I6995" s="4" t="s">
        <v>97</v>
      </c>
      <c r="J6995" s="4" t="s">
        <v>98</v>
      </c>
    </row>
    <row r="6996" spans="1:10" x14ac:dyDescent="0.2">
      <c r="A6996" s="4" t="s">
        <v>704</v>
      </c>
      <c r="B6996" s="4" t="s">
        <v>137</v>
      </c>
      <c r="C6996" s="4" t="s">
        <v>138</v>
      </c>
      <c r="D6996" s="4" t="s">
        <v>3252</v>
      </c>
      <c r="E6996" s="4" t="s">
        <v>3333</v>
      </c>
      <c r="F6996" s="4" t="s">
        <v>3333</v>
      </c>
      <c r="G6996" s="4" t="s">
        <v>826</v>
      </c>
      <c r="H6996" s="4" t="s">
        <v>52</v>
      </c>
      <c r="I6996" s="4" t="s">
        <v>97</v>
      </c>
      <c r="J6996" s="4" t="s">
        <v>98</v>
      </c>
    </row>
    <row r="6997" spans="1:10" x14ac:dyDescent="0.2">
      <c r="A6997" s="4" t="s">
        <v>704</v>
      </c>
      <c r="B6997" s="4" t="s">
        <v>174</v>
      </c>
      <c r="C6997" s="4" t="s">
        <v>473</v>
      </c>
      <c r="D6997" s="4" t="s">
        <v>3097</v>
      </c>
      <c r="E6997" s="4" t="s">
        <v>3333</v>
      </c>
      <c r="F6997" s="4" t="s">
        <v>3333</v>
      </c>
      <c r="G6997" s="4" t="s">
        <v>826</v>
      </c>
      <c r="H6997" s="4" t="s">
        <v>52</v>
      </c>
      <c r="I6997" s="4" t="s">
        <v>97</v>
      </c>
      <c r="J6997" s="4" t="s">
        <v>98</v>
      </c>
    </row>
    <row r="6998" spans="1:10" x14ac:dyDescent="0.2">
      <c r="A6998" s="4" t="s">
        <v>704</v>
      </c>
      <c r="B6998" s="4" t="s">
        <v>114</v>
      </c>
      <c r="C6998" s="4" t="s">
        <v>474</v>
      </c>
      <c r="D6998" s="4" t="s">
        <v>2801</v>
      </c>
      <c r="E6998" s="4" t="s">
        <v>3333</v>
      </c>
      <c r="F6998" s="4" t="s">
        <v>3333</v>
      </c>
      <c r="G6998" s="4" t="s">
        <v>826</v>
      </c>
      <c r="H6998" s="4" t="s">
        <v>52</v>
      </c>
      <c r="I6998" s="4" t="s">
        <v>97</v>
      </c>
      <c r="J6998" s="4" t="s">
        <v>98</v>
      </c>
    </row>
    <row r="6999" spans="1:10" x14ac:dyDescent="0.2">
      <c r="A6999" s="4" t="s">
        <v>704</v>
      </c>
      <c r="B6999" s="4" t="s">
        <v>131</v>
      </c>
      <c r="C6999" s="4" t="s">
        <v>475</v>
      </c>
      <c r="D6999" s="4" t="s">
        <v>2611</v>
      </c>
      <c r="E6999" s="4" t="s">
        <v>3333</v>
      </c>
      <c r="F6999" s="4" t="s">
        <v>3333</v>
      </c>
      <c r="G6999" s="4" t="s">
        <v>826</v>
      </c>
      <c r="H6999" s="4" t="s">
        <v>52</v>
      </c>
      <c r="I6999" s="4" t="s">
        <v>97</v>
      </c>
      <c r="J6999" s="4" t="s">
        <v>98</v>
      </c>
    </row>
    <row r="7000" spans="1:10" x14ac:dyDescent="0.2">
      <c r="A7000" s="4" t="s">
        <v>704</v>
      </c>
      <c r="B7000" s="4" t="s">
        <v>178</v>
      </c>
      <c r="C7000" s="4" t="s">
        <v>476</v>
      </c>
      <c r="D7000" s="4" t="s">
        <v>2813</v>
      </c>
      <c r="E7000" s="4" t="s">
        <v>3336</v>
      </c>
      <c r="F7000" s="4" t="s">
        <v>3336</v>
      </c>
      <c r="G7000" s="4" t="s">
        <v>826</v>
      </c>
      <c r="H7000" s="4" t="s">
        <v>52</v>
      </c>
      <c r="I7000" s="4" t="s">
        <v>97</v>
      </c>
      <c r="J7000" s="4" t="s">
        <v>98</v>
      </c>
    </row>
    <row r="7001" spans="1:10" x14ac:dyDescent="0.2">
      <c r="A7001" s="4" t="s">
        <v>704</v>
      </c>
      <c r="B7001" s="4" t="s">
        <v>123</v>
      </c>
      <c r="C7001" s="4" t="s">
        <v>500</v>
      </c>
      <c r="D7001" s="4" t="s">
        <v>2220</v>
      </c>
      <c r="E7001" s="4" t="s">
        <v>3333</v>
      </c>
      <c r="F7001" s="4" t="s">
        <v>3333</v>
      </c>
      <c r="G7001" s="4" t="s">
        <v>826</v>
      </c>
      <c r="H7001" s="4" t="s">
        <v>52</v>
      </c>
      <c r="I7001" s="4" t="s">
        <v>97</v>
      </c>
      <c r="J7001" s="4" t="s">
        <v>98</v>
      </c>
    </row>
    <row r="7002" spans="1:10" x14ac:dyDescent="0.2">
      <c r="A7002" s="4" t="s">
        <v>704</v>
      </c>
      <c r="B7002" s="4" t="s">
        <v>249</v>
      </c>
      <c r="C7002" s="4" t="s">
        <v>501</v>
      </c>
      <c r="D7002" s="4" t="s">
        <v>2360</v>
      </c>
      <c r="E7002" s="4" t="s">
        <v>3333</v>
      </c>
      <c r="F7002" s="4" t="s">
        <v>3333</v>
      </c>
      <c r="G7002" s="4" t="s">
        <v>826</v>
      </c>
      <c r="H7002" s="4" t="s">
        <v>52</v>
      </c>
      <c r="I7002" s="4" t="s">
        <v>97</v>
      </c>
      <c r="J7002" s="4" t="s">
        <v>98</v>
      </c>
    </row>
    <row r="7003" spans="1:10" x14ac:dyDescent="0.2">
      <c r="A7003" s="4" t="s">
        <v>704</v>
      </c>
      <c r="B7003" s="4" t="s">
        <v>262</v>
      </c>
      <c r="C7003" s="4" t="s">
        <v>502</v>
      </c>
      <c r="D7003" s="4" t="s">
        <v>2161</v>
      </c>
      <c r="E7003" s="4" t="s">
        <v>3333</v>
      </c>
      <c r="F7003" s="4" t="s">
        <v>3333</v>
      </c>
      <c r="G7003" s="4" t="s">
        <v>826</v>
      </c>
      <c r="H7003" s="4" t="s">
        <v>52</v>
      </c>
      <c r="I7003" s="4" t="s">
        <v>97</v>
      </c>
      <c r="J7003" s="4" t="s">
        <v>98</v>
      </c>
    </row>
    <row r="7004" spans="1:10" x14ac:dyDescent="0.2">
      <c r="A7004" s="4" t="s">
        <v>704</v>
      </c>
      <c r="B7004" s="4" t="s">
        <v>40</v>
      </c>
      <c r="C7004" s="4" t="s">
        <v>503</v>
      </c>
      <c r="D7004" s="4" t="s">
        <v>2300</v>
      </c>
      <c r="E7004" s="4" t="s">
        <v>3337</v>
      </c>
      <c r="F7004" s="4" t="s">
        <v>3337</v>
      </c>
      <c r="G7004" s="4" t="s">
        <v>826</v>
      </c>
      <c r="H7004" s="4" t="s">
        <v>52</v>
      </c>
      <c r="I7004" s="4" t="s">
        <v>97</v>
      </c>
      <c r="J7004" s="4" t="s">
        <v>98</v>
      </c>
    </row>
    <row r="7005" spans="1:10" x14ac:dyDescent="0.2">
      <c r="A7005" s="4" t="s">
        <v>704</v>
      </c>
      <c r="B7005" s="4" t="s">
        <v>270</v>
      </c>
      <c r="C7005" s="4" t="s">
        <v>504</v>
      </c>
      <c r="D7005" s="4" t="s">
        <v>2311</v>
      </c>
      <c r="E7005" s="4" t="s">
        <v>3333</v>
      </c>
      <c r="F7005" s="4" t="s">
        <v>3333</v>
      </c>
      <c r="G7005" s="4" t="s">
        <v>826</v>
      </c>
      <c r="H7005" s="4" t="s">
        <v>52</v>
      </c>
      <c r="I7005" s="4" t="s">
        <v>97</v>
      </c>
      <c r="J7005" s="4" t="s">
        <v>98</v>
      </c>
    </row>
    <row r="7006" spans="1:10" x14ac:dyDescent="0.2">
      <c r="A7006" s="4" t="s">
        <v>704</v>
      </c>
      <c r="B7006" s="4" t="s">
        <v>81</v>
      </c>
      <c r="C7006" s="4" t="s">
        <v>505</v>
      </c>
      <c r="D7006" s="4" t="s">
        <v>2246</v>
      </c>
      <c r="E7006" s="4" t="s">
        <v>3333</v>
      </c>
      <c r="F7006" s="4" t="s">
        <v>3333</v>
      </c>
      <c r="G7006" s="4" t="s">
        <v>826</v>
      </c>
      <c r="H7006" s="4" t="s">
        <v>52</v>
      </c>
      <c r="I7006" s="4" t="s">
        <v>97</v>
      </c>
      <c r="J7006" s="4" t="s">
        <v>98</v>
      </c>
    </row>
    <row r="7007" spans="1:10" x14ac:dyDescent="0.2">
      <c r="A7007" s="4" t="s">
        <v>704</v>
      </c>
      <c r="B7007" s="4" t="s">
        <v>126</v>
      </c>
      <c r="C7007" s="4" t="s">
        <v>506</v>
      </c>
      <c r="D7007" s="4" t="s">
        <v>2425</v>
      </c>
      <c r="E7007" s="4" t="s">
        <v>3333</v>
      </c>
      <c r="F7007" s="4" t="s">
        <v>3333</v>
      </c>
      <c r="G7007" s="4" t="s">
        <v>826</v>
      </c>
      <c r="H7007" s="4" t="s">
        <v>52</v>
      </c>
      <c r="I7007" s="4" t="s">
        <v>97</v>
      </c>
      <c r="J7007" s="4" t="s">
        <v>98</v>
      </c>
    </row>
    <row r="7008" spans="1:10" x14ac:dyDescent="0.2">
      <c r="A7008" s="4" t="s">
        <v>704</v>
      </c>
      <c r="B7008" s="4" t="s">
        <v>121</v>
      </c>
      <c r="C7008" s="4" t="s">
        <v>507</v>
      </c>
      <c r="D7008" s="4" t="s">
        <v>2633</v>
      </c>
      <c r="E7008" s="4" t="s">
        <v>3333</v>
      </c>
      <c r="F7008" s="4" t="s">
        <v>3333</v>
      </c>
      <c r="G7008" s="4" t="s">
        <v>826</v>
      </c>
      <c r="H7008" s="4" t="s">
        <v>52</v>
      </c>
      <c r="I7008" s="4" t="s">
        <v>97</v>
      </c>
      <c r="J7008" s="4" t="s">
        <v>98</v>
      </c>
    </row>
    <row r="7009" spans="1:10" x14ac:dyDescent="0.2">
      <c r="A7009" s="4" t="s">
        <v>704</v>
      </c>
      <c r="B7009" s="4" t="s">
        <v>291</v>
      </c>
      <c r="C7009" s="4" t="s">
        <v>508</v>
      </c>
      <c r="D7009" s="4" t="s">
        <v>2480</v>
      </c>
      <c r="E7009" s="4" t="s">
        <v>3337</v>
      </c>
      <c r="F7009" s="4" t="s">
        <v>3337</v>
      </c>
      <c r="G7009" s="4" t="s">
        <v>826</v>
      </c>
      <c r="H7009" s="4" t="s">
        <v>52</v>
      </c>
      <c r="I7009" s="4" t="s">
        <v>97</v>
      </c>
      <c r="J7009" s="4" t="s">
        <v>98</v>
      </c>
    </row>
    <row r="7010" spans="1:10" x14ac:dyDescent="0.2">
      <c r="A7010" s="4" t="s">
        <v>704</v>
      </c>
      <c r="B7010" s="4" t="s">
        <v>299</v>
      </c>
      <c r="C7010" s="4" t="s">
        <v>509</v>
      </c>
      <c r="D7010" s="4" t="s">
        <v>2276</v>
      </c>
      <c r="E7010" s="4" t="s">
        <v>3337</v>
      </c>
      <c r="F7010" s="4" t="s">
        <v>3337</v>
      </c>
      <c r="G7010" s="4" t="s">
        <v>826</v>
      </c>
      <c r="H7010" s="4" t="s">
        <v>52</v>
      </c>
      <c r="I7010" s="4" t="s">
        <v>97</v>
      </c>
      <c r="J7010" s="4" t="s">
        <v>98</v>
      </c>
    </row>
    <row r="7011" spans="1:10" x14ac:dyDescent="0.2">
      <c r="A7011" s="4" t="s">
        <v>704</v>
      </c>
      <c r="B7011" s="4" t="s">
        <v>301</v>
      </c>
      <c r="C7011" s="4" t="s">
        <v>510</v>
      </c>
      <c r="D7011" s="4" t="s">
        <v>2547</v>
      </c>
      <c r="E7011" s="4" t="s">
        <v>3333</v>
      </c>
      <c r="F7011" s="4" t="s">
        <v>3333</v>
      </c>
      <c r="G7011" s="4" t="s">
        <v>826</v>
      </c>
      <c r="H7011" s="4" t="s">
        <v>52</v>
      </c>
      <c r="I7011" s="4" t="s">
        <v>97</v>
      </c>
      <c r="J7011" s="4" t="s">
        <v>98</v>
      </c>
    </row>
    <row r="7012" spans="1:10" x14ac:dyDescent="0.2">
      <c r="A7012" s="4" t="s">
        <v>704</v>
      </c>
      <c r="B7012" s="4" t="s">
        <v>303</v>
      </c>
      <c r="C7012" s="4" t="s">
        <v>511</v>
      </c>
      <c r="D7012" s="4" t="s">
        <v>2170</v>
      </c>
      <c r="E7012" s="4" t="s">
        <v>3337</v>
      </c>
      <c r="F7012" s="4" t="s">
        <v>3337</v>
      </c>
      <c r="G7012" s="4" t="s">
        <v>826</v>
      </c>
      <c r="H7012" s="4" t="s">
        <v>52</v>
      </c>
      <c r="I7012" s="4" t="s">
        <v>97</v>
      </c>
      <c r="J7012" s="4" t="s">
        <v>98</v>
      </c>
    </row>
    <row r="7013" spans="1:10" x14ac:dyDescent="0.2">
      <c r="A7013" s="4" t="s">
        <v>704</v>
      </c>
      <c r="B7013" s="4" t="s">
        <v>305</v>
      </c>
      <c r="C7013" s="4" t="s">
        <v>512</v>
      </c>
      <c r="D7013" s="4" t="s">
        <v>2171</v>
      </c>
      <c r="E7013" s="4" t="s">
        <v>3337</v>
      </c>
      <c r="F7013" s="4" t="s">
        <v>3337</v>
      </c>
      <c r="G7013" s="4" t="s">
        <v>826</v>
      </c>
      <c r="H7013" s="4" t="s">
        <v>52</v>
      </c>
      <c r="I7013" s="4" t="s">
        <v>97</v>
      </c>
      <c r="J7013" s="4" t="s">
        <v>98</v>
      </c>
    </row>
    <row r="7014" spans="1:10" x14ac:dyDescent="0.2">
      <c r="A7014" s="4" t="s">
        <v>704</v>
      </c>
      <c r="B7014" s="4" t="s">
        <v>139</v>
      </c>
      <c r="C7014" s="4" t="s">
        <v>513</v>
      </c>
      <c r="D7014" s="4" t="s">
        <v>2668</v>
      </c>
      <c r="E7014" s="4" t="s">
        <v>3336</v>
      </c>
      <c r="F7014" s="4" t="s">
        <v>3336</v>
      </c>
      <c r="G7014" s="4" t="s">
        <v>826</v>
      </c>
      <c r="H7014" s="4" t="s">
        <v>52</v>
      </c>
      <c r="I7014" s="4" t="s">
        <v>97</v>
      </c>
      <c r="J7014" s="4" t="s">
        <v>98</v>
      </c>
    </row>
    <row r="7015" spans="1:10" x14ac:dyDescent="0.2">
      <c r="A7015" s="4" t="s">
        <v>704</v>
      </c>
      <c r="B7015" s="4" t="s">
        <v>142</v>
      </c>
      <c r="C7015" s="4" t="s">
        <v>514</v>
      </c>
      <c r="D7015" s="4" t="s">
        <v>3338</v>
      </c>
      <c r="E7015" s="4" t="s">
        <v>3336</v>
      </c>
      <c r="F7015" s="4" t="s">
        <v>3336</v>
      </c>
      <c r="G7015" s="4" t="s">
        <v>826</v>
      </c>
      <c r="H7015" s="4" t="s">
        <v>52</v>
      </c>
      <c r="I7015" s="4" t="s">
        <v>63</v>
      </c>
      <c r="J7015" s="4" t="s">
        <v>203</v>
      </c>
    </row>
    <row r="7016" spans="1:10" x14ac:dyDescent="0.2">
      <c r="A7016" s="4" t="s">
        <v>704</v>
      </c>
      <c r="B7016" s="4" t="s">
        <v>143</v>
      </c>
      <c r="C7016" s="4" t="s">
        <v>515</v>
      </c>
      <c r="D7016" s="4" t="s">
        <v>3339</v>
      </c>
      <c r="E7016" s="4" t="s">
        <v>3336</v>
      </c>
      <c r="F7016" s="4" t="s">
        <v>3336</v>
      </c>
      <c r="G7016" s="4" t="s">
        <v>826</v>
      </c>
      <c r="H7016" s="4" t="s">
        <v>52</v>
      </c>
      <c r="I7016" s="4" t="s">
        <v>63</v>
      </c>
      <c r="J7016" s="4" t="s">
        <v>203</v>
      </c>
    </row>
    <row r="7017" spans="1:10" x14ac:dyDescent="0.2">
      <c r="A7017" s="4" t="s">
        <v>704</v>
      </c>
      <c r="B7017" s="4" t="s">
        <v>144</v>
      </c>
      <c r="C7017" s="4" t="s">
        <v>516</v>
      </c>
      <c r="D7017" s="4" t="s">
        <v>3340</v>
      </c>
      <c r="E7017" s="4" t="s">
        <v>3336</v>
      </c>
      <c r="F7017" s="4" t="s">
        <v>3336</v>
      </c>
      <c r="G7017" s="4" t="s">
        <v>826</v>
      </c>
      <c r="H7017" s="4" t="s">
        <v>52</v>
      </c>
      <c r="I7017" s="4" t="s">
        <v>63</v>
      </c>
      <c r="J7017" s="4" t="s">
        <v>203</v>
      </c>
    </row>
    <row r="7018" spans="1:10" x14ac:dyDescent="0.2">
      <c r="A7018" s="4" t="s">
        <v>704</v>
      </c>
      <c r="B7018" s="4" t="s">
        <v>146</v>
      </c>
      <c r="C7018" s="4" t="s">
        <v>517</v>
      </c>
      <c r="D7018" s="4" t="s">
        <v>3341</v>
      </c>
      <c r="E7018" s="4" t="s">
        <v>3336</v>
      </c>
      <c r="F7018" s="4" t="s">
        <v>3336</v>
      </c>
      <c r="G7018" s="4" t="s">
        <v>826</v>
      </c>
      <c r="H7018" s="4" t="s">
        <v>50</v>
      </c>
      <c r="I7018" s="4" t="s">
        <v>50</v>
      </c>
      <c r="J7018" s="4" t="s">
        <v>561</v>
      </c>
    </row>
    <row r="7019" spans="1:10" x14ac:dyDescent="0.2">
      <c r="A7019" s="4" t="s">
        <v>704</v>
      </c>
      <c r="B7019" s="4" t="s">
        <v>373</v>
      </c>
      <c r="C7019" s="4" t="s">
        <v>518</v>
      </c>
      <c r="D7019" s="4" t="s">
        <v>3342</v>
      </c>
      <c r="E7019" s="4" t="s">
        <v>3343</v>
      </c>
      <c r="F7019" s="4" t="s">
        <v>3343</v>
      </c>
      <c r="G7019" s="4" t="s">
        <v>826</v>
      </c>
      <c r="H7019" s="4" t="s">
        <v>52</v>
      </c>
      <c r="I7019" s="4" t="s">
        <v>63</v>
      </c>
      <c r="J7019" s="4" t="s">
        <v>203</v>
      </c>
    </row>
    <row r="7020" spans="1:10" x14ac:dyDescent="0.2">
      <c r="A7020" s="4" t="s">
        <v>705</v>
      </c>
      <c r="B7020" s="4" t="s">
        <v>38</v>
      </c>
      <c r="C7020" s="4" t="s">
        <v>39</v>
      </c>
      <c r="D7020" s="4" t="s">
        <v>2722</v>
      </c>
      <c r="E7020" s="4" t="s">
        <v>390</v>
      </c>
      <c r="F7020" s="4" t="s">
        <v>390</v>
      </c>
      <c r="G7020" s="4" t="s">
        <v>826</v>
      </c>
      <c r="H7020" s="4" t="s">
        <v>68</v>
      </c>
      <c r="I7020" s="4" t="s">
        <v>81</v>
      </c>
      <c r="J7020" s="4" t="s">
        <v>82</v>
      </c>
    </row>
    <row r="7021" spans="1:10" x14ac:dyDescent="0.2">
      <c r="A7021" s="4" t="s">
        <v>705</v>
      </c>
      <c r="B7021" s="4" t="s">
        <v>43</v>
      </c>
      <c r="C7021" s="4" t="s">
        <v>99</v>
      </c>
      <c r="D7021" s="4" t="s">
        <v>2163</v>
      </c>
      <c r="E7021" s="4" t="s">
        <v>266</v>
      </c>
      <c r="F7021" s="4" t="s">
        <v>266</v>
      </c>
      <c r="G7021" s="4" t="s">
        <v>826</v>
      </c>
      <c r="H7021" s="4" t="s">
        <v>68</v>
      </c>
      <c r="I7021" s="4" t="s">
        <v>81</v>
      </c>
      <c r="J7021" s="4" t="s">
        <v>82</v>
      </c>
    </row>
    <row r="7022" spans="1:10" x14ac:dyDescent="0.2">
      <c r="A7022" s="4" t="s">
        <v>705</v>
      </c>
      <c r="B7022" s="4" t="s">
        <v>48</v>
      </c>
      <c r="C7022" s="4" t="s">
        <v>100</v>
      </c>
      <c r="D7022" s="4" t="s">
        <v>2377</v>
      </c>
      <c r="E7022" s="4" t="s">
        <v>266</v>
      </c>
      <c r="F7022" s="4" t="s">
        <v>266</v>
      </c>
      <c r="G7022" s="4" t="s">
        <v>826</v>
      </c>
      <c r="H7022" s="4" t="s">
        <v>68</v>
      </c>
      <c r="I7022" s="4" t="s">
        <v>81</v>
      </c>
      <c r="J7022" s="4" t="s">
        <v>82</v>
      </c>
    </row>
    <row r="7023" spans="1:10" x14ac:dyDescent="0.2">
      <c r="A7023" s="4" t="s">
        <v>705</v>
      </c>
      <c r="B7023" s="4" t="s">
        <v>50</v>
      </c>
      <c r="C7023" s="4" t="s">
        <v>101</v>
      </c>
      <c r="D7023" s="4" t="s">
        <v>2248</v>
      </c>
      <c r="E7023" s="4" t="s">
        <v>266</v>
      </c>
      <c r="F7023" s="4" t="s">
        <v>266</v>
      </c>
      <c r="G7023" s="4" t="s">
        <v>826</v>
      </c>
      <c r="H7023" s="4" t="s">
        <v>68</v>
      </c>
      <c r="I7023" s="4" t="s">
        <v>81</v>
      </c>
      <c r="J7023" s="4" t="s">
        <v>82</v>
      </c>
    </row>
    <row r="7024" spans="1:10" x14ac:dyDescent="0.2">
      <c r="A7024" s="4" t="s">
        <v>705</v>
      </c>
      <c r="B7024" s="4" t="s">
        <v>52</v>
      </c>
      <c r="C7024" s="4" t="s">
        <v>102</v>
      </c>
      <c r="D7024" s="4" t="s">
        <v>2372</v>
      </c>
      <c r="E7024" s="4" t="s">
        <v>266</v>
      </c>
      <c r="F7024" s="4" t="s">
        <v>266</v>
      </c>
      <c r="G7024" s="4" t="s">
        <v>826</v>
      </c>
      <c r="H7024" s="4" t="s">
        <v>68</v>
      </c>
      <c r="I7024" s="4" t="s">
        <v>81</v>
      </c>
      <c r="J7024" s="4" t="s">
        <v>82</v>
      </c>
    </row>
    <row r="7025" spans="1:10" x14ac:dyDescent="0.2">
      <c r="A7025" s="4" t="s">
        <v>705</v>
      </c>
      <c r="B7025" s="4" t="s">
        <v>54</v>
      </c>
      <c r="C7025" s="4" t="s">
        <v>103</v>
      </c>
      <c r="D7025" s="4" t="s">
        <v>2362</v>
      </c>
      <c r="E7025" s="4" t="s">
        <v>266</v>
      </c>
      <c r="F7025" s="4" t="s">
        <v>266</v>
      </c>
      <c r="G7025" s="4" t="s">
        <v>826</v>
      </c>
      <c r="H7025" s="4" t="s">
        <v>68</v>
      </c>
      <c r="I7025" s="4" t="s">
        <v>81</v>
      </c>
      <c r="J7025" s="4" t="s">
        <v>82</v>
      </c>
    </row>
    <row r="7026" spans="1:10" x14ac:dyDescent="0.2">
      <c r="A7026" s="4" t="s">
        <v>705</v>
      </c>
      <c r="B7026" s="4" t="s">
        <v>56</v>
      </c>
      <c r="C7026" s="4" t="s">
        <v>104</v>
      </c>
      <c r="D7026" s="4" t="s">
        <v>2228</v>
      </c>
      <c r="E7026" s="4" t="s">
        <v>266</v>
      </c>
      <c r="F7026" s="4" t="s">
        <v>266</v>
      </c>
      <c r="G7026" s="4" t="s">
        <v>826</v>
      </c>
      <c r="H7026" s="4" t="s">
        <v>68</v>
      </c>
      <c r="I7026" s="4" t="s">
        <v>81</v>
      </c>
      <c r="J7026" s="4" t="s">
        <v>82</v>
      </c>
    </row>
    <row r="7027" spans="1:10" x14ac:dyDescent="0.2">
      <c r="A7027" s="4" t="s">
        <v>705</v>
      </c>
      <c r="B7027" s="4" t="s">
        <v>58</v>
      </c>
      <c r="C7027" s="4" t="s">
        <v>106</v>
      </c>
      <c r="D7027" s="4" t="s">
        <v>2229</v>
      </c>
      <c r="E7027" s="4" t="s">
        <v>266</v>
      </c>
      <c r="F7027" s="4" t="s">
        <v>266</v>
      </c>
      <c r="G7027" s="4" t="s">
        <v>826</v>
      </c>
      <c r="H7027" s="4" t="s">
        <v>68</v>
      </c>
      <c r="I7027" s="4" t="s">
        <v>81</v>
      </c>
      <c r="J7027" s="4" t="s">
        <v>82</v>
      </c>
    </row>
    <row r="7028" spans="1:10" x14ac:dyDescent="0.2">
      <c r="A7028" s="4" t="s">
        <v>705</v>
      </c>
      <c r="B7028" s="4" t="s">
        <v>37</v>
      </c>
      <c r="C7028" s="4" t="s">
        <v>107</v>
      </c>
      <c r="D7028" s="4" t="s">
        <v>2548</v>
      </c>
      <c r="E7028" s="4" t="s">
        <v>266</v>
      </c>
      <c r="F7028" s="4" t="s">
        <v>266</v>
      </c>
      <c r="G7028" s="4" t="s">
        <v>826</v>
      </c>
      <c r="H7028" s="4" t="s">
        <v>68</v>
      </c>
      <c r="I7028" s="4" t="s">
        <v>81</v>
      </c>
      <c r="J7028" s="4" t="s">
        <v>82</v>
      </c>
    </row>
    <row r="7029" spans="1:10" x14ac:dyDescent="0.2">
      <c r="A7029" s="4" t="s">
        <v>705</v>
      </c>
      <c r="B7029" s="4" t="s">
        <v>63</v>
      </c>
      <c r="C7029" s="4" t="s">
        <v>108</v>
      </c>
      <c r="D7029" s="4" t="s">
        <v>2668</v>
      </c>
      <c r="E7029" s="4" t="s">
        <v>266</v>
      </c>
      <c r="F7029" s="4" t="s">
        <v>266</v>
      </c>
      <c r="G7029" s="4" t="s">
        <v>826</v>
      </c>
      <c r="H7029" s="4" t="s">
        <v>68</v>
      </c>
      <c r="I7029" s="4" t="s">
        <v>81</v>
      </c>
      <c r="J7029" s="4" t="s">
        <v>82</v>
      </c>
    </row>
    <row r="7030" spans="1:10" x14ac:dyDescent="0.2">
      <c r="A7030" s="4" t="s">
        <v>705</v>
      </c>
      <c r="B7030" s="4" t="s">
        <v>45</v>
      </c>
      <c r="C7030" s="4" t="s">
        <v>109</v>
      </c>
      <c r="D7030" s="4" t="s">
        <v>3344</v>
      </c>
      <c r="E7030" s="4" t="s">
        <v>266</v>
      </c>
      <c r="F7030" s="4" t="s">
        <v>266</v>
      </c>
      <c r="G7030" s="4" t="s">
        <v>826</v>
      </c>
      <c r="H7030" s="4" t="s">
        <v>68</v>
      </c>
      <c r="I7030" s="4" t="s">
        <v>81</v>
      </c>
      <c r="J7030" s="4" t="s">
        <v>82</v>
      </c>
    </row>
    <row r="7031" spans="1:10" x14ac:dyDescent="0.2">
      <c r="A7031" s="4" t="s">
        <v>705</v>
      </c>
      <c r="B7031" s="4" t="s">
        <v>66</v>
      </c>
      <c r="C7031" s="4" t="s">
        <v>110</v>
      </c>
      <c r="D7031" s="4" t="s">
        <v>3345</v>
      </c>
      <c r="E7031" s="4" t="s">
        <v>266</v>
      </c>
      <c r="F7031" s="4" t="s">
        <v>266</v>
      </c>
      <c r="G7031" s="4" t="s">
        <v>826</v>
      </c>
      <c r="H7031" s="4" t="s">
        <v>68</v>
      </c>
      <c r="I7031" s="4" t="s">
        <v>81</v>
      </c>
      <c r="J7031" s="4" t="s">
        <v>82</v>
      </c>
    </row>
    <row r="7032" spans="1:10" x14ac:dyDescent="0.2">
      <c r="A7032" s="4" t="s">
        <v>705</v>
      </c>
      <c r="B7032" s="4" t="s">
        <v>68</v>
      </c>
      <c r="C7032" s="4" t="s">
        <v>111</v>
      </c>
      <c r="D7032" s="4" t="s">
        <v>3346</v>
      </c>
      <c r="E7032" s="4" t="s">
        <v>267</v>
      </c>
      <c r="F7032" s="4" t="s">
        <v>267</v>
      </c>
      <c r="G7032" s="4" t="s">
        <v>826</v>
      </c>
      <c r="H7032" s="4" t="s">
        <v>68</v>
      </c>
      <c r="I7032" s="4" t="s">
        <v>81</v>
      </c>
      <c r="J7032" s="4" t="s">
        <v>82</v>
      </c>
    </row>
    <row r="7033" spans="1:10" x14ac:dyDescent="0.2">
      <c r="A7033" s="4" t="s">
        <v>705</v>
      </c>
      <c r="B7033" s="4" t="s">
        <v>46</v>
      </c>
      <c r="C7033" s="4" t="s">
        <v>112</v>
      </c>
      <c r="D7033" s="4" t="s">
        <v>3347</v>
      </c>
      <c r="E7033" s="4" t="s">
        <v>267</v>
      </c>
      <c r="F7033" s="4" t="s">
        <v>267</v>
      </c>
      <c r="G7033" s="4" t="s">
        <v>826</v>
      </c>
      <c r="H7033" s="4" t="s">
        <v>68</v>
      </c>
      <c r="I7033" s="4" t="s">
        <v>84</v>
      </c>
      <c r="J7033" s="4" t="s">
        <v>85</v>
      </c>
    </row>
    <row r="7034" spans="1:10" x14ac:dyDescent="0.2">
      <c r="A7034" s="4" t="s">
        <v>705</v>
      </c>
      <c r="B7034" s="4" t="s">
        <v>71</v>
      </c>
      <c r="C7034" s="4" t="s">
        <v>113</v>
      </c>
      <c r="D7034" s="4" t="s">
        <v>3348</v>
      </c>
      <c r="E7034" s="4" t="s">
        <v>266</v>
      </c>
      <c r="F7034" s="4" t="s">
        <v>266</v>
      </c>
      <c r="G7034" s="4" t="s">
        <v>826</v>
      </c>
      <c r="H7034" s="4" t="s">
        <v>68</v>
      </c>
      <c r="I7034" s="4" t="s">
        <v>81</v>
      </c>
      <c r="J7034" s="4" t="s">
        <v>82</v>
      </c>
    </row>
    <row r="7035" spans="1:10" x14ac:dyDescent="0.2">
      <c r="A7035" s="4" t="s">
        <v>705</v>
      </c>
      <c r="B7035" s="4" t="s">
        <v>73</v>
      </c>
      <c r="C7035" s="4" t="s">
        <v>130</v>
      </c>
      <c r="D7035" s="4" t="s">
        <v>3349</v>
      </c>
      <c r="E7035" s="4" t="s">
        <v>266</v>
      </c>
      <c r="F7035" s="4" t="s">
        <v>266</v>
      </c>
      <c r="G7035" s="4" t="s">
        <v>826</v>
      </c>
      <c r="H7035" s="4" t="s">
        <v>68</v>
      </c>
      <c r="I7035" s="4" t="s">
        <v>81</v>
      </c>
      <c r="J7035" s="4" t="s">
        <v>82</v>
      </c>
    </row>
    <row r="7036" spans="1:10" x14ac:dyDescent="0.2">
      <c r="A7036" s="4" t="s">
        <v>705</v>
      </c>
      <c r="B7036" s="4" t="s">
        <v>75</v>
      </c>
      <c r="C7036" s="4" t="s">
        <v>133</v>
      </c>
      <c r="D7036" s="4" t="s">
        <v>3350</v>
      </c>
      <c r="E7036" s="4" t="s">
        <v>266</v>
      </c>
      <c r="F7036" s="4" t="s">
        <v>266</v>
      </c>
      <c r="G7036" s="4" t="s">
        <v>826</v>
      </c>
      <c r="H7036" s="4" t="s">
        <v>68</v>
      </c>
      <c r="I7036" s="4" t="s">
        <v>81</v>
      </c>
      <c r="J7036" s="4" t="s">
        <v>82</v>
      </c>
    </row>
    <row r="7037" spans="1:10" x14ac:dyDescent="0.2">
      <c r="A7037" s="4" t="s">
        <v>705</v>
      </c>
      <c r="B7037" s="4" t="s">
        <v>60</v>
      </c>
      <c r="C7037" s="4" t="s">
        <v>134</v>
      </c>
      <c r="D7037" s="4" t="s">
        <v>3351</v>
      </c>
      <c r="E7037" s="4" t="s">
        <v>266</v>
      </c>
      <c r="F7037" s="4" t="s">
        <v>266</v>
      </c>
      <c r="G7037" s="4" t="s">
        <v>826</v>
      </c>
      <c r="H7037" s="4" t="s">
        <v>68</v>
      </c>
      <c r="I7037" s="4" t="s">
        <v>81</v>
      </c>
      <c r="J7037" s="4" t="s">
        <v>82</v>
      </c>
    </row>
    <row r="7038" spans="1:10" x14ac:dyDescent="0.2">
      <c r="A7038" s="4" t="s">
        <v>706</v>
      </c>
      <c r="B7038" s="4" t="s">
        <v>38</v>
      </c>
      <c r="C7038" s="4" t="s">
        <v>39</v>
      </c>
      <c r="D7038" s="4" t="s">
        <v>3250</v>
      </c>
      <c r="E7038" s="4" t="s">
        <v>825</v>
      </c>
      <c r="F7038" s="4" t="s">
        <v>825</v>
      </c>
      <c r="G7038" s="4" t="s">
        <v>826</v>
      </c>
      <c r="H7038" s="4" t="s">
        <v>66</v>
      </c>
      <c r="I7038" s="4" t="s">
        <v>71</v>
      </c>
      <c r="J7038" s="4" t="s">
        <v>105</v>
      </c>
    </row>
    <row r="7039" spans="1:10" x14ac:dyDescent="0.2">
      <c r="A7039" s="4" t="s">
        <v>706</v>
      </c>
      <c r="B7039" s="4" t="s">
        <v>43</v>
      </c>
      <c r="C7039" s="4" t="s">
        <v>99</v>
      </c>
      <c r="D7039" s="4" t="s">
        <v>2889</v>
      </c>
      <c r="E7039" s="4" t="s">
        <v>944</v>
      </c>
      <c r="F7039" s="4" t="s">
        <v>944</v>
      </c>
      <c r="G7039" s="4" t="s">
        <v>826</v>
      </c>
      <c r="H7039" s="4" t="s">
        <v>66</v>
      </c>
      <c r="I7039" s="4" t="s">
        <v>71</v>
      </c>
      <c r="J7039" s="4" t="s">
        <v>105</v>
      </c>
    </row>
    <row r="7040" spans="1:10" x14ac:dyDescent="0.2">
      <c r="A7040" s="4" t="s">
        <v>706</v>
      </c>
      <c r="B7040" s="4" t="s">
        <v>48</v>
      </c>
      <c r="C7040" s="4" t="s">
        <v>100</v>
      </c>
      <c r="D7040" s="4" t="s">
        <v>2528</v>
      </c>
      <c r="E7040" s="4" t="s">
        <v>944</v>
      </c>
      <c r="F7040" s="4" t="s">
        <v>944</v>
      </c>
      <c r="G7040" s="4" t="s">
        <v>826</v>
      </c>
      <c r="H7040" s="4" t="s">
        <v>66</v>
      </c>
      <c r="I7040" s="4" t="s">
        <v>71</v>
      </c>
      <c r="J7040" s="4" t="s">
        <v>105</v>
      </c>
    </row>
    <row r="7041" spans="1:10" x14ac:dyDescent="0.2">
      <c r="A7041" s="4" t="s">
        <v>706</v>
      </c>
      <c r="B7041" s="4" t="s">
        <v>50</v>
      </c>
      <c r="C7041" s="4" t="s">
        <v>101</v>
      </c>
      <c r="D7041" s="4" t="s">
        <v>2193</v>
      </c>
      <c r="E7041" s="4" t="s">
        <v>944</v>
      </c>
      <c r="F7041" s="4" t="s">
        <v>944</v>
      </c>
      <c r="G7041" s="4" t="s">
        <v>826</v>
      </c>
      <c r="H7041" s="4" t="s">
        <v>66</v>
      </c>
      <c r="I7041" s="4" t="s">
        <v>71</v>
      </c>
      <c r="J7041" s="4" t="s">
        <v>105</v>
      </c>
    </row>
    <row r="7042" spans="1:10" x14ac:dyDescent="0.2">
      <c r="A7042" s="4" t="s">
        <v>706</v>
      </c>
      <c r="B7042" s="4" t="s">
        <v>52</v>
      </c>
      <c r="C7042" s="4" t="s">
        <v>102</v>
      </c>
      <c r="D7042" s="4" t="s">
        <v>3214</v>
      </c>
      <c r="E7042" s="4" t="s">
        <v>944</v>
      </c>
      <c r="F7042" s="4" t="s">
        <v>944</v>
      </c>
      <c r="G7042" s="4" t="s">
        <v>826</v>
      </c>
      <c r="H7042" s="4" t="s">
        <v>66</v>
      </c>
      <c r="I7042" s="4" t="s">
        <v>71</v>
      </c>
      <c r="J7042" s="4" t="s">
        <v>105</v>
      </c>
    </row>
    <row r="7043" spans="1:10" x14ac:dyDescent="0.2">
      <c r="A7043" s="4" t="s">
        <v>706</v>
      </c>
      <c r="B7043" s="4" t="s">
        <v>54</v>
      </c>
      <c r="C7043" s="4" t="s">
        <v>103</v>
      </c>
      <c r="D7043" s="4" t="s">
        <v>2154</v>
      </c>
      <c r="E7043" s="4" t="s">
        <v>944</v>
      </c>
      <c r="F7043" s="4" t="s">
        <v>944</v>
      </c>
      <c r="G7043" s="4" t="s">
        <v>826</v>
      </c>
      <c r="H7043" s="4" t="s">
        <v>66</v>
      </c>
      <c r="I7043" s="4" t="s">
        <v>71</v>
      </c>
      <c r="J7043" s="4" t="s">
        <v>105</v>
      </c>
    </row>
    <row r="7044" spans="1:10" x14ac:dyDescent="0.2">
      <c r="A7044" s="4" t="s">
        <v>706</v>
      </c>
      <c r="B7044" s="4" t="s">
        <v>56</v>
      </c>
      <c r="C7044" s="4" t="s">
        <v>104</v>
      </c>
      <c r="D7044" s="4" t="s">
        <v>2088</v>
      </c>
      <c r="E7044" s="4" t="s">
        <v>944</v>
      </c>
      <c r="F7044" s="4" t="s">
        <v>944</v>
      </c>
      <c r="G7044" s="4" t="s">
        <v>826</v>
      </c>
      <c r="H7044" s="4" t="s">
        <v>66</v>
      </c>
      <c r="I7044" s="4" t="s">
        <v>71</v>
      </c>
      <c r="J7044" s="4" t="s">
        <v>105</v>
      </c>
    </row>
    <row r="7045" spans="1:10" x14ac:dyDescent="0.2">
      <c r="A7045" s="4" t="s">
        <v>706</v>
      </c>
      <c r="B7045" s="4" t="s">
        <v>58</v>
      </c>
      <c r="C7045" s="4" t="s">
        <v>106</v>
      </c>
      <c r="D7045" s="4" t="s">
        <v>2436</v>
      </c>
      <c r="E7045" s="4" t="s">
        <v>944</v>
      </c>
      <c r="F7045" s="4" t="s">
        <v>944</v>
      </c>
      <c r="G7045" s="4" t="s">
        <v>826</v>
      </c>
      <c r="H7045" s="4" t="s">
        <v>66</v>
      </c>
      <c r="I7045" s="4" t="s">
        <v>71</v>
      </c>
      <c r="J7045" s="4" t="s">
        <v>105</v>
      </c>
    </row>
    <row r="7046" spans="1:10" x14ac:dyDescent="0.2">
      <c r="A7046" s="4" t="s">
        <v>706</v>
      </c>
      <c r="B7046" s="4" t="s">
        <v>37</v>
      </c>
      <c r="C7046" s="4" t="s">
        <v>107</v>
      </c>
      <c r="D7046" s="4" t="s">
        <v>2562</v>
      </c>
      <c r="E7046" s="4" t="s">
        <v>944</v>
      </c>
      <c r="F7046" s="4" t="s">
        <v>944</v>
      </c>
      <c r="G7046" s="4" t="s">
        <v>826</v>
      </c>
      <c r="H7046" s="4" t="s">
        <v>66</v>
      </c>
      <c r="I7046" s="4" t="s">
        <v>71</v>
      </c>
      <c r="J7046" s="4" t="s">
        <v>105</v>
      </c>
    </row>
    <row r="7047" spans="1:10" x14ac:dyDescent="0.2">
      <c r="A7047" s="4" t="s">
        <v>706</v>
      </c>
      <c r="B7047" s="4" t="s">
        <v>63</v>
      </c>
      <c r="C7047" s="4" t="s">
        <v>108</v>
      </c>
      <c r="D7047" s="4" t="s">
        <v>2456</v>
      </c>
      <c r="E7047" s="4" t="s">
        <v>2809</v>
      </c>
      <c r="F7047" s="4" t="s">
        <v>2809</v>
      </c>
      <c r="G7047" s="4" t="s">
        <v>826</v>
      </c>
      <c r="H7047" s="4" t="s">
        <v>66</v>
      </c>
      <c r="I7047" s="4" t="s">
        <v>71</v>
      </c>
      <c r="J7047" s="4" t="s">
        <v>105</v>
      </c>
    </row>
    <row r="7048" spans="1:10" x14ac:dyDescent="0.2">
      <c r="A7048" s="4" t="s">
        <v>706</v>
      </c>
      <c r="B7048" s="4" t="s">
        <v>45</v>
      </c>
      <c r="C7048" s="4" t="s">
        <v>109</v>
      </c>
      <c r="D7048" s="4" t="s">
        <v>2361</v>
      </c>
      <c r="E7048" s="4" t="s">
        <v>3352</v>
      </c>
      <c r="F7048" s="4" t="s">
        <v>3352</v>
      </c>
      <c r="G7048" s="4" t="s">
        <v>826</v>
      </c>
      <c r="H7048" s="4" t="s">
        <v>66</v>
      </c>
      <c r="I7048" s="4" t="s">
        <v>71</v>
      </c>
      <c r="J7048" s="4" t="s">
        <v>105</v>
      </c>
    </row>
    <row r="7049" spans="1:10" x14ac:dyDescent="0.2">
      <c r="A7049" s="4" t="s">
        <v>706</v>
      </c>
      <c r="B7049" s="4" t="s">
        <v>66</v>
      </c>
      <c r="C7049" s="4" t="s">
        <v>110</v>
      </c>
      <c r="D7049" s="4" t="s">
        <v>2300</v>
      </c>
      <c r="E7049" s="4" t="s">
        <v>2809</v>
      </c>
      <c r="F7049" s="4" t="s">
        <v>2809</v>
      </c>
      <c r="G7049" s="4" t="s">
        <v>826</v>
      </c>
      <c r="H7049" s="4" t="s">
        <v>66</v>
      </c>
      <c r="I7049" s="4" t="s">
        <v>71</v>
      </c>
      <c r="J7049" s="4" t="s">
        <v>105</v>
      </c>
    </row>
    <row r="7050" spans="1:10" x14ac:dyDescent="0.2">
      <c r="A7050" s="4" t="s">
        <v>706</v>
      </c>
      <c r="B7050" s="4" t="s">
        <v>68</v>
      </c>
      <c r="C7050" s="4" t="s">
        <v>111</v>
      </c>
      <c r="D7050" s="4" t="s">
        <v>2546</v>
      </c>
      <c r="E7050" s="4" t="s">
        <v>2809</v>
      </c>
      <c r="F7050" s="4" t="s">
        <v>2809</v>
      </c>
      <c r="G7050" s="4" t="s">
        <v>826</v>
      </c>
      <c r="H7050" s="4" t="s">
        <v>66</v>
      </c>
      <c r="I7050" s="4" t="s">
        <v>71</v>
      </c>
      <c r="J7050" s="4" t="s">
        <v>105</v>
      </c>
    </row>
    <row r="7051" spans="1:10" x14ac:dyDescent="0.2">
      <c r="A7051" s="4" t="s">
        <v>706</v>
      </c>
      <c r="B7051" s="4" t="s">
        <v>46</v>
      </c>
      <c r="C7051" s="4" t="s">
        <v>112</v>
      </c>
      <c r="D7051" s="4" t="s">
        <v>2723</v>
      </c>
      <c r="E7051" s="4" t="s">
        <v>2809</v>
      </c>
      <c r="F7051" s="4" t="s">
        <v>2809</v>
      </c>
      <c r="G7051" s="4" t="s">
        <v>826</v>
      </c>
      <c r="H7051" s="4" t="s">
        <v>66</v>
      </c>
      <c r="I7051" s="4" t="s">
        <v>71</v>
      </c>
      <c r="J7051" s="4" t="s">
        <v>105</v>
      </c>
    </row>
    <row r="7052" spans="1:10" x14ac:dyDescent="0.2">
      <c r="A7052" s="4" t="s">
        <v>706</v>
      </c>
      <c r="B7052" s="4" t="s">
        <v>71</v>
      </c>
      <c r="C7052" s="4" t="s">
        <v>113</v>
      </c>
      <c r="D7052" s="4" t="s">
        <v>2372</v>
      </c>
      <c r="E7052" s="4" t="s">
        <v>2809</v>
      </c>
      <c r="F7052" s="4" t="s">
        <v>2809</v>
      </c>
      <c r="G7052" s="4" t="s">
        <v>826</v>
      </c>
      <c r="H7052" s="4" t="s">
        <v>66</v>
      </c>
      <c r="I7052" s="4" t="s">
        <v>71</v>
      </c>
      <c r="J7052" s="4" t="s">
        <v>105</v>
      </c>
    </row>
    <row r="7053" spans="1:10" x14ac:dyDescent="0.2">
      <c r="A7053" s="4" t="s">
        <v>706</v>
      </c>
      <c r="B7053" s="4" t="s">
        <v>73</v>
      </c>
      <c r="C7053" s="4" t="s">
        <v>130</v>
      </c>
      <c r="D7053" s="4" t="s">
        <v>2480</v>
      </c>
      <c r="E7053" s="4" t="s">
        <v>2809</v>
      </c>
      <c r="F7053" s="4" t="s">
        <v>2809</v>
      </c>
      <c r="G7053" s="4" t="s">
        <v>826</v>
      </c>
      <c r="H7053" s="4" t="s">
        <v>66</v>
      </c>
      <c r="I7053" s="4" t="s">
        <v>71</v>
      </c>
      <c r="J7053" s="4" t="s">
        <v>105</v>
      </c>
    </row>
    <row r="7054" spans="1:10" x14ac:dyDescent="0.2">
      <c r="A7054" s="4" t="s">
        <v>706</v>
      </c>
      <c r="B7054" s="4" t="s">
        <v>75</v>
      </c>
      <c r="C7054" s="4" t="s">
        <v>133</v>
      </c>
      <c r="D7054" s="4" t="s">
        <v>2276</v>
      </c>
      <c r="E7054" s="4" t="s">
        <v>2809</v>
      </c>
      <c r="F7054" s="4" t="s">
        <v>2809</v>
      </c>
      <c r="G7054" s="4" t="s">
        <v>826</v>
      </c>
      <c r="H7054" s="4" t="s">
        <v>66</v>
      </c>
      <c r="I7054" s="4" t="s">
        <v>71</v>
      </c>
      <c r="J7054" s="4" t="s">
        <v>105</v>
      </c>
    </row>
    <row r="7055" spans="1:10" x14ac:dyDescent="0.2">
      <c r="A7055" s="4" t="s">
        <v>706</v>
      </c>
      <c r="B7055" s="4" t="s">
        <v>60</v>
      </c>
      <c r="C7055" s="4" t="s">
        <v>134</v>
      </c>
      <c r="D7055" s="4" t="s">
        <v>2169</v>
      </c>
      <c r="E7055" s="4" t="s">
        <v>2809</v>
      </c>
      <c r="F7055" s="4" t="s">
        <v>2809</v>
      </c>
      <c r="G7055" s="4" t="s">
        <v>826</v>
      </c>
      <c r="H7055" s="4" t="s">
        <v>66</v>
      </c>
      <c r="I7055" s="4" t="s">
        <v>71</v>
      </c>
      <c r="J7055" s="4" t="s">
        <v>105</v>
      </c>
    </row>
    <row r="7056" spans="1:10" x14ac:dyDescent="0.2">
      <c r="A7056" s="4" t="s">
        <v>706</v>
      </c>
      <c r="B7056" s="4" t="s">
        <v>78</v>
      </c>
      <c r="C7056" s="4" t="s">
        <v>135</v>
      </c>
      <c r="D7056" s="4" t="s">
        <v>2363</v>
      </c>
      <c r="E7056" s="4" t="s">
        <v>2809</v>
      </c>
      <c r="F7056" s="4" t="s">
        <v>2809</v>
      </c>
      <c r="G7056" s="4" t="s">
        <v>826</v>
      </c>
      <c r="H7056" s="4" t="s">
        <v>66</v>
      </c>
      <c r="I7056" s="4" t="s">
        <v>71</v>
      </c>
      <c r="J7056" s="4" t="s">
        <v>105</v>
      </c>
    </row>
    <row r="7057" spans="1:10" x14ac:dyDescent="0.2">
      <c r="A7057" s="4" t="s">
        <v>706</v>
      </c>
      <c r="B7057" s="4" t="s">
        <v>84</v>
      </c>
      <c r="C7057" s="4" t="s">
        <v>136</v>
      </c>
      <c r="D7057" s="4" t="s">
        <v>2396</v>
      </c>
      <c r="E7057" s="4" t="s">
        <v>944</v>
      </c>
      <c r="F7057" s="4" t="s">
        <v>944</v>
      </c>
      <c r="G7057" s="4" t="s">
        <v>826</v>
      </c>
      <c r="H7057" s="4" t="s">
        <v>66</v>
      </c>
      <c r="I7057" s="4" t="s">
        <v>71</v>
      </c>
      <c r="J7057" s="4" t="s">
        <v>105</v>
      </c>
    </row>
    <row r="7058" spans="1:10" x14ac:dyDescent="0.2">
      <c r="A7058" s="4" t="s">
        <v>706</v>
      </c>
      <c r="B7058" s="4" t="s">
        <v>137</v>
      </c>
      <c r="C7058" s="4" t="s">
        <v>138</v>
      </c>
      <c r="D7058" s="4" t="s">
        <v>3151</v>
      </c>
      <c r="E7058" s="4" t="s">
        <v>944</v>
      </c>
      <c r="F7058" s="4" t="s">
        <v>944</v>
      </c>
      <c r="G7058" s="4" t="s">
        <v>826</v>
      </c>
      <c r="H7058" s="4" t="s">
        <v>66</v>
      </c>
      <c r="I7058" s="4" t="s">
        <v>71</v>
      </c>
      <c r="J7058" s="4" t="s">
        <v>105</v>
      </c>
    </row>
    <row r="7059" spans="1:10" x14ac:dyDescent="0.2">
      <c r="A7059" s="4" t="s">
        <v>706</v>
      </c>
      <c r="B7059" s="4" t="s">
        <v>174</v>
      </c>
      <c r="C7059" s="4" t="s">
        <v>473</v>
      </c>
      <c r="D7059" s="4" t="s">
        <v>3353</v>
      </c>
      <c r="E7059" s="4" t="s">
        <v>944</v>
      </c>
      <c r="F7059" s="4" t="s">
        <v>944</v>
      </c>
      <c r="G7059" s="4" t="s">
        <v>826</v>
      </c>
      <c r="H7059" s="4" t="s">
        <v>66</v>
      </c>
      <c r="I7059" s="4" t="s">
        <v>71</v>
      </c>
      <c r="J7059" s="4" t="s">
        <v>105</v>
      </c>
    </row>
    <row r="7060" spans="1:10" x14ac:dyDescent="0.2">
      <c r="A7060" s="4" t="s">
        <v>706</v>
      </c>
      <c r="B7060" s="4" t="s">
        <v>114</v>
      </c>
      <c r="C7060" s="4" t="s">
        <v>474</v>
      </c>
      <c r="D7060" s="4" t="s">
        <v>3354</v>
      </c>
      <c r="E7060" s="4" t="s">
        <v>2809</v>
      </c>
      <c r="F7060" s="4" t="s">
        <v>2809</v>
      </c>
      <c r="G7060" s="4" t="s">
        <v>826</v>
      </c>
      <c r="H7060" s="4" t="s">
        <v>88</v>
      </c>
      <c r="I7060" s="4" t="s">
        <v>41</v>
      </c>
      <c r="J7060" s="4" t="s">
        <v>42</v>
      </c>
    </row>
    <row r="7061" spans="1:10" x14ac:dyDescent="0.2">
      <c r="A7061" s="4" t="s">
        <v>706</v>
      </c>
      <c r="B7061" s="4" t="s">
        <v>131</v>
      </c>
      <c r="C7061" s="4" t="s">
        <v>475</v>
      </c>
      <c r="D7061" s="4" t="s">
        <v>3355</v>
      </c>
      <c r="E7061" s="4" t="s">
        <v>2809</v>
      </c>
      <c r="F7061" s="4" t="s">
        <v>2809</v>
      </c>
      <c r="G7061" s="4" t="s">
        <v>826</v>
      </c>
      <c r="H7061" s="4" t="s">
        <v>88</v>
      </c>
      <c r="I7061" s="4" t="s">
        <v>41</v>
      </c>
      <c r="J7061" s="4" t="s">
        <v>42</v>
      </c>
    </row>
    <row r="7062" spans="1:10" x14ac:dyDescent="0.2">
      <c r="A7062" s="4" t="s">
        <v>706</v>
      </c>
      <c r="B7062" s="4" t="s">
        <v>178</v>
      </c>
      <c r="C7062" s="4" t="s">
        <v>476</v>
      </c>
      <c r="D7062" s="4" t="s">
        <v>3356</v>
      </c>
      <c r="E7062" s="4" t="s">
        <v>944</v>
      </c>
      <c r="F7062" s="4" t="s">
        <v>944</v>
      </c>
      <c r="G7062" s="4" t="s">
        <v>826</v>
      </c>
      <c r="H7062" s="4" t="s">
        <v>68</v>
      </c>
      <c r="I7062" s="4" t="s">
        <v>78</v>
      </c>
      <c r="J7062" s="4" t="s">
        <v>93</v>
      </c>
    </row>
    <row r="7063" spans="1:10" x14ac:dyDescent="0.2">
      <c r="A7063" s="4" t="s">
        <v>706</v>
      </c>
      <c r="B7063" s="4" t="s">
        <v>123</v>
      </c>
      <c r="C7063" s="4" t="s">
        <v>500</v>
      </c>
      <c r="D7063" s="4" t="s">
        <v>3357</v>
      </c>
      <c r="E7063" s="4" t="s">
        <v>944</v>
      </c>
      <c r="F7063" s="4" t="s">
        <v>944</v>
      </c>
      <c r="G7063" s="4" t="s">
        <v>826</v>
      </c>
      <c r="H7063" s="4" t="s">
        <v>66</v>
      </c>
      <c r="I7063" s="4" t="s">
        <v>71</v>
      </c>
      <c r="J7063" s="4" t="s">
        <v>105</v>
      </c>
    </row>
    <row r="7064" spans="1:10" x14ac:dyDescent="0.2">
      <c r="A7064" s="4" t="s">
        <v>706</v>
      </c>
      <c r="B7064" s="4" t="s">
        <v>249</v>
      </c>
      <c r="C7064" s="4" t="s">
        <v>501</v>
      </c>
      <c r="D7064" s="4" t="s">
        <v>3358</v>
      </c>
      <c r="E7064" s="4" t="s">
        <v>944</v>
      </c>
      <c r="F7064" s="4" t="s">
        <v>944</v>
      </c>
      <c r="G7064" s="4" t="s">
        <v>826</v>
      </c>
      <c r="H7064" s="4" t="s">
        <v>66</v>
      </c>
      <c r="I7064" s="4" t="s">
        <v>45</v>
      </c>
      <c r="J7064" s="4" t="s">
        <v>140</v>
      </c>
    </row>
    <row r="7065" spans="1:10" x14ac:dyDescent="0.2">
      <c r="A7065" s="4" t="s">
        <v>706</v>
      </c>
      <c r="B7065" s="4" t="s">
        <v>262</v>
      </c>
      <c r="C7065" s="4" t="s">
        <v>502</v>
      </c>
      <c r="D7065" s="4" t="s">
        <v>3359</v>
      </c>
      <c r="E7065" s="4" t="s">
        <v>944</v>
      </c>
      <c r="F7065" s="4" t="s">
        <v>944</v>
      </c>
      <c r="G7065" s="4" t="s">
        <v>826</v>
      </c>
      <c r="H7065" s="4" t="s">
        <v>68</v>
      </c>
      <c r="I7065" s="4" t="s">
        <v>81</v>
      </c>
      <c r="J7065" s="4" t="s">
        <v>82</v>
      </c>
    </row>
    <row r="7066" spans="1:10" x14ac:dyDescent="0.2">
      <c r="A7066" s="4" t="s">
        <v>706</v>
      </c>
      <c r="B7066" s="4" t="s">
        <v>40</v>
      </c>
      <c r="C7066" s="4" t="s">
        <v>503</v>
      </c>
      <c r="D7066" s="4" t="s">
        <v>3360</v>
      </c>
      <c r="E7066" s="4" t="s">
        <v>944</v>
      </c>
      <c r="F7066" s="4" t="s">
        <v>944</v>
      </c>
      <c r="G7066" s="4" t="s">
        <v>826</v>
      </c>
      <c r="H7066" s="4" t="s">
        <v>68</v>
      </c>
      <c r="I7066" s="4" t="s">
        <v>81</v>
      </c>
      <c r="J7066" s="4" t="s">
        <v>82</v>
      </c>
    </row>
    <row r="7067" spans="1:10" x14ac:dyDescent="0.2">
      <c r="A7067" s="4" t="s">
        <v>706</v>
      </c>
      <c r="B7067" s="4" t="s">
        <v>270</v>
      </c>
      <c r="C7067" s="4" t="s">
        <v>504</v>
      </c>
      <c r="D7067" s="4" t="s">
        <v>3361</v>
      </c>
      <c r="E7067" s="4" t="s">
        <v>944</v>
      </c>
      <c r="F7067" s="4" t="s">
        <v>944</v>
      </c>
      <c r="G7067" s="4" t="s">
        <v>826</v>
      </c>
      <c r="H7067" s="4" t="s">
        <v>66</v>
      </c>
      <c r="I7067" s="4" t="s">
        <v>45</v>
      </c>
      <c r="J7067" s="4" t="s">
        <v>140</v>
      </c>
    </row>
    <row r="7068" spans="1:10" x14ac:dyDescent="0.2">
      <c r="A7068" s="4" t="s">
        <v>707</v>
      </c>
      <c r="B7068" s="4" t="s">
        <v>38</v>
      </c>
      <c r="C7068" s="4" t="s">
        <v>39</v>
      </c>
      <c r="D7068" s="4" t="s">
        <v>2930</v>
      </c>
      <c r="E7068" s="4" t="s">
        <v>1625</v>
      </c>
      <c r="F7068" s="4" t="s">
        <v>1625</v>
      </c>
      <c r="G7068" s="4" t="s">
        <v>826</v>
      </c>
      <c r="H7068" s="4" t="s">
        <v>52</v>
      </c>
      <c r="I7068" s="4" t="s">
        <v>52</v>
      </c>
      <c r="J7068" s="4" t="s">
        <v>125</v>
      </c>
    </row>
    <row r="7069" spans="1:10" x14ac:dyDescent="0.2">
      <c r="A7069" s="4" t="s">
        <v>707</v>
      </c>
      <c r="B7069" s="4" t="s">
        <v>43</v>
      </c>
      <c r="C7069" s="4" t="s">
        <v>99</v>
      </c>
      <c r="D7069" s="4" t="s">
        <v>3362</v>
      </c>
      <c r="E7069" s="4" t="s">
        <v>395</v>
      </c>
      <c r="F7069" s="4" t="s">
        <v>395</v>
      </c>
      <c r="G7069" s="4" t="s">
        <v>826</v>
      </c>
      <c r="H7069" s="4" t="s">
        <v>52</v>
      </c>
      <c r="I7069" s="4" t="s">
        <v>52</v>
      </c>
      <c r="J7069" s="4" t="s">
        <v>125</v>
      </c>
    </row>
    <row r="7070" spans="1:10" x14ac:dyDescent="0.2">
      <c r="A7070" s="4" t="s">
        <v>707</v>
      </c>
      <c r="B7070" s="4" t="s">
        <v>48</v>
      </c>
      <c r="C7070" s="4" t="s">
        <v>100</v>
      </c>
      <c r="D7070" s="4" t="s">
        <v>2131</v>
      </c>
      <c r="E7070" s="4" t="s">
        <v>395</v>
      </c>
      <c r="F7070" s="4" t="s">
        <v>395</v>
      </c>
      <c r="G7070" s="4" t="s">
        <v>826</v>
      </c>
      <c r="H7070" s="4" t="s">
        <v>52</v>
      </c>
      <c r="I7070" s="4" t="s">
        <v>52</v>
      </c>
      <c r="J7070" s="4" t="s">
        <v>125</v>
      </c>
    </row>
    <row r="7071" spans="1:10" x14ac:dyDescent="0.2">
      <c r="A7071" s="4" t="s">
        <v>707</v>
      </c>
      <c r="B7071" s="4" t="s">
        <v>50</v>
      </c>
      <c r="C7071" s="4" t="s">
        <v>101</v>
      </c>
      <c r="D7071" s="4" t="s">
        <v>3264</v>
      </c>
      <c r="E7071" s="4" t="s">
        <v>395</v>
      </c>
      <c r="F7071" s="4" t="s">
        <v>395</v>
      </c>
      <c r="G7071" s="4" t="s">
        <v>826</v>
      </c>
      <c r="H7071" s="4" t="s">
        <v>52</v>
      </c>
      <c r="I7071" s="4" t="s">
        <v>52</v>
      </c>
      <c r="J7071" s="4" t="s">
        <v>125</v>
      </c>
    </row>
    <row r="7072" spans="1:10" x14ac:dyDescent="0.2">
      <c r="A7072" s="4" t="s">
        <v>707</v>
      </c>
      <c r="B7072" s="4" t="s">
        <v>52</v>
      </c>
      <c r="C7072" s="4" t="s">
        <v>102</v>
      </c>
      <c r="D7072" s="4" t="s">
        <v>2176</v>
      </c>
      <c r="E7072" s="4" t="s">
        <v>395</v>
      </c>
      <c r="F7072" s="4" t="s">
        <v>395</v>
      </c>
      <c r="G7072" s="4" t="s">
        <v>826</v>
      </c>
      <c r="H7072" s="4" t="s">
        <v>52</v>
      </c>
      <c r="I7072" s="4" t="s">
        <v>52</v>
      </c>
      <c r="J7072" s="4" t="s">
        <v>125</v>
      </c>
    </row>
    <row r="7073" spans="1:10" x14ac:dyDescent="0.2">
      <c r="A7073" s="4" t="s">
        <v>707</v>
      </c>
      <c r="B7073" s="4" t="s">
        <v>54</v>
      </c>
      <c r="C7073" s="4" t="s">
        <v>103</v>
      </c>
      <c r="D7073" s="4" t="s">
        <v>2123</v>
      </c>
      <c r="E7073" s="4" t="s">
        <v>395</v>
      </c>
      <c r="F7073" s="4" t="s">
        <v>395</v>
      </c>
      <c r="G7073" s="4" t="s">
        <v>826</v>
      </c>
      <c r="H7073" s="4" t="s">
        <v>52</v>
      </c>
      <c r="I7073" s="4" t="s">
        <v>52</v>
      </c>
      <c r="J7073" s="4" t="s">
        <v>125</v>
      </c>
    </row>
    <row r="7074" spans="1:10" x14ac:dyDescent="0.2">
      <c r="A7074" s="4" t="s">
        <v>707</v>
      </c>
      <c r="B7074" s="4" t="s">
        <v>56</v>
      </c>
      <c r="C7074" s="4" t="s">
        <v>104</v>
      </c>
      <c r="D7074" s="4" t="s">
        <v>2110</v>
      </c>
      <c r="E7074" s="4" t="s">
        <v>395</v>
      </c>
      <c r="F7074" s="4" t="s">
        <v>395</v>
      </c>
      <c r="G7074" s="4" t="s">
        <v>826</v>
      </c>
      <c r="H7074" s="4" t="s">
        <v>52</v>
      </c>
      <c r="I7074" s="4" t="s">
        <v>52</v>
      </c>
      <c r="J7074" s="4" t="s">
        <v>125</v>
      </c>
    </row>
    <row r="7075" spans="1:10" x14ac:dyDescent="0.2">
      <c r="A7075" s="4" t="s">
        <v>707</v>
      </c>
      <c r="B7075" s="4" t="s">
        <v>58</v>
      </c>
      <c r="C7075" s="4" t="s">
        <v>106</v>
      </c>
      <c r="D7075" s="4" t="s">
        <v>2179</v>
      </c>
      <c r="E7075" s="4" t="s">
        <v>395</v>
      </c>
      <c r="F7075" s="4" t="s">
        <v>395</v>
      </c>
      <c r="G7075" s="4" t="s">
        <v>826</v>
      </c>
      <c r="H7075" s="4" t="s">
        <v>52</v>
      </c>
      <c r="I7075" s="4" t="s">
        <v>52</v>
      </c>
      <c r="J7075" s="4" t="s">
        <v>125</v>
      </c>
    </row>
    <row r="7076" spans="1:10" x14ac:dyDescent="0.2">
      <c r="A7076" s="4" t="s">
        <v>707</v>
      </c>
      <c r="B7076" s="4" t="s">
        <v>37</v>
      </c>
      <c r="C7076" s="4" t="s">
        <v>107</v>
      </c>
      <c r="D7076" s="4" t="s">
        <v>2136</v>
      </c>
      <c r="E7076" s="4" t="s">
        <v>395</v>
      </c>
      <c r="F7076" s="4" t="s">
        <v>395</v>
      </c>
      <c r="G7076" s="4" t="s">
        <v>826</v>
      </c>
      <c r="H7076" s="4" t="s">
        <v>52</v>
      </c>
      <c r="I7076" s="4" t="s">
        <v>52</v>
      </c>
      <c r="J7076" s="4" t="s">
        <v>125</v>
      </c>
    </row>
    <row r="7077" spans="1:10" x14ac:dyDescent="0.2">
      <c r="A7077" s="4" t="s">
        <v>707</v>
      </c>
      <c r="B7077" s="4" t="s">
        <v>63</v>
      </c>
      <c r="C7077" s="4" t="s">
        <v>108</v>
      </c>
      <c r="D7077" s="4" t="s">
        <v>2137</v>
      </c>
      <c r="E7077" s="4" t="s">
        <v>395</v>
      </c>
      <c r="F7077" s="4" t="s">
        <v>395</v>
      </c>
      <c r="G7077" s="4" t="s">
        <v>826</v>
      </c>
      <c r="H7077" s="4" t="s">
        <v>52</v>
      </c>
      <c r="I7077" s="4" t="s">
        <v>52</v>
      </c>
      <c r="J7077" s="4" t="s">
        <v>125</v>
      </c>
    </row>
    <row r="7078" spans="1:10" x14ac:dyDescent="0.2">
      <c r="A7078" s="4" t="s">
        <v>707</v>
      </c>
      <c r="B7078" s="4" t="s">
        <v>45</v>
      </c>
      <c r="C7078" s="4" t="s">
        <v>109</v>
      </c>
      <c r="D7078" s="4" t="s">
        <v>3363</v>
      </c>
      <c r="E7078" s="4" t="s">
        <v>395</v>
      </c>
      <c r="F7078" s="4" t="s">
        <v>395</v>
      </c>
      <c r="G7078" s="4" t="s">
        <v>826</v>
      </c>
      <c r="H7078" s="4" t="s">
        <v>52</v>
      </c>
      <c r="I7078" s="4" t="s">
        <v>52</v>
      </c>
      <c r="J7078" s="4" t="s">
        <v>125</v>
      </c>
    </row>
    <row r="7079" spans="1:10" x14ac:dyDescent="0.2">
      <c r="A7079" s="4" t="s">
        <v>707</v>
      </c>
      <c r="B7079" s="4" t="s">
        <v>66</v>
      </c>
      <c r="C7079" s="4" t="s">
        <v>110</v>
      </c>
      <c r="D7079" s="4" t="s">
        <v>3018</v>
      </c>
      <c r="E7079" s="4" t="s">
        <v>395</v>
      </c>
      <c r="F7079" s="4" t="s">
        <v>395</v>
      </c>
      <c r="G7079" s="4" t="s">
        <v>826</v>
      </c>
      <c r="H7079" s="4" t="s">
        <v>52</v>
      </c>
      <c r="I7079" s="4" t="s">
        <v>52</v>
      </c>
      <c r="J7079" s="4" t="s">
        <v>125</v>
      </c>
    </row>
    <row r="7080" spans="1:10" x14ac:dyDescent="0.2">
      <c r="A7080" s="4" t="s">
        <v>707</v>
      </c>
      <c r="B7080" s="4" t="s">
        <v>68</v>
      </c>
      <c r="C7080" s="4" t="s">
        <v>111</v>
      </c>
      <c r="D7080" s="4" t="s">
        <v>2354</v>
      </c>
      <c r="E7080" s="4" t="s">
        <v>395</v>
      </c>
      <c r="F7080" s="4" t="s">
        <v>395</v>
      </c>
      <c r="G7080" s="4" t="s">
        <v>826</v>
      </c>
      <c r="H7080" s="4" t="s">
        <v>52</v>
      </c>
      <c r="I7080" s="4" t="s">
        <v>52</v>
      </c>
      <c r="J7080" s="4" t="s">
        <v>125</v>
      </c>
    </row>
    <row r="7081" spans="1:10" x14ac:dyDescent="0.2">
      <c r="A7081" s="4" t="s">
        <v>707</v>
      </c>
      <c r="B7081" s="4" t="s">
        <v>46</v>
      </c>
      <c r="C7081" s="4" t="s">
        <v>112</v>
      </c>
      <c r="D7081" s="4" t="s">
        <v>2932</v>
      </c>
      <c r="E7081" s="4" t="s">
        <v>395</v>
      </c>
      <c r="F7081" s="4" t="s">
        <v>395</v>
      </c>
      <c r="G7081" s="4" t="s">
        <v>826</v>
      </c>
      <c r="H7081" s="4" t="s">
        <v>52</v>
      </c>
      <c r="I7081" s="4" t="s">
        <v>52</v>
      </c>
      <c r="J7081" s="4" t="s">
        <v>125</v>
      </c>
    </row>
    <row r="7082" spans="1:10" x14ac:dyDescent="0.2">
      <c r="A7082" s="4" t="s">
        <v>707</v>
      </c>
      <c r="B7082" s="4" t="s">
        <v>71</v>
      </c>
      <c r="C7082" s="4" t="s">
        <v>113</v>
      </c>
      <c r="D7082" s="4" t="s">
        <v>2188</v>
      </c>
      <c r="E7082" s="4" t="s">
        <v>395</v>
      </c>
      <c r="F7082" s="4" t="s">
        <v>395</v>
      </c>
      <c r="G7082" s="4" t="s">
        <v>826</v>
      </c>
      <c r="H7082" s="4" t="s">
        <v>52</v>
      </c>
      <c r="I7082" s="4" t="s">
        <v>52</v>
      </c>
      <c r="J7082" s="4" t="s">
        <v>125</v>
      </c>
    </row>
    <row r="7083" spans="1:10" x14ac:dyDescent="0.2">
      <c r="A7083" s="4" t="s">
        <v>707</v>
      </c>
      <c r="B7083" s="4" t="s">
        <v>73</v>
      </c>
      <c r="C7083" s="4" t="s">
        <v>130</v>
      </c>
      <c r="D7083" s="4" t="s">
        <v>2204</v>
      </c>
      <c r="E7083" s="4" t="s">
        <v>3364</v>
      </c>
      <c r="F7083" s="4" t="s">
        <v>3364</v>
      </c>
      <c r="G7083" s="4" t="s">
        <v>826</v>
      </c>
      <c r="H7083" s="4" t="s">
        <v>52</v>
      </c>
      <c r="I7083" s="4" t="s">
        <v>52</v>
      </c>
      <c r="J7083" s="4" t="s">
        <v>125</v>
      </c>
    </row>
    <row r="7084" spans="1:10" x14ac:dyDescent="0.2">
      <c r="A7084" s="4" t="s">
        <v>707</v>
      </c>
      <c r="B7084" s="4" t="s">
        <v>75</v>
      </c>
      <c r="C7084" s="4" t="s">
        <v>133</v>
      </c>
      <c r="D7084" s="4" t="s">
        <v>2420</v>
      </c>
      <c r="E7084" s="4" t="s">
        <v>395</v>
      </c>
      <c r="F7084" s="4" t="s">
        <v>395</v>
      </c>
      <c r="G7084" s="4" t="s">
        <v>826</v>
      </c>
      <c r="H7084" s="4" t="s">
        <v>52</v>
      </c>
      <c r="I7084" s="4" t="s">
        <v>52</v>
      </c>
      <c r="J7084" s="4" t="s">
        <v>125</v>
      </c>
    </row>
    <row r="7085" spans="1:10" x14ac:dyDescent="0.2">
      <c r="A7085" s="4" t="s">
        <v>707</v>
      </c>
      <c r="B7085" s="4" t="s">
        <v>60</v>
      </c>
      <c r="C7085" s="4" t="s">
        <v>134</v>
      </c>
      <c r="D7085" s="4" t="s">
        <v>2421</v>
      </c>
      <c r="E7085" s="4" t="s">
        <v>395</v>
      </c>
      <c r="F7085" s="4" t="s">
        <v>395</v>
      </c>
      <c r="G7085" s="4" t="s">
        <v>826</v>
      </c>
      <c r="H7085" s="4" t="s">
        <v>52</v>
      </c>
      <c r="I7085" s="4" t="s">
        <v>52</v>
      </c>
      <c r="J7085" s="4" t="s">
        <v>125</v>
      </c>
    </row>
    <row r="7086" spans="1:10" x14ac:dyDescent="0.2">
      <c r="A7086" s="4" t="s">
        <v>707</v>
      </c>
      <c r="B7086" s="4" t="s">
        <v>78</v>
      </c>
      <c r="C7086" s="4" t="s">
        <v>135</v>
      </c>
      <c r="D7086" s="4" t="s">
        <v>2191</v>
      </c>
      <c r="E7086" s="4" t="s">
        <v>395</v>
      </c>
      <c r="F7086" s="4" t="s">
        <v>395</v>
      </c>
      <c r="G7086" s="4" t="s">
        <v>826</v>
      </c>
      <c r="H7086" s="4" t="s">
        <v>52</v>
      </c>
      <c r="I7086" s="4" t="s">
        <v>52</v>
      </c>
      <c r="J7086" s="4" t="s">
        <v>125</v>
      </c>
    </row>
    <row r="7087" spans="1:10" x14ac:dyDescent="0.2">
      <c r="A7087" s="4" t="s">
        <v>707</v>
      </c>
      <c r="B7087" s="4" t="s">
        <v>84</v>
      </c>
      <c r="C7087" s="4" t="s">
        <v>136</v>
      </c>
      <c r="D7087" s="4" t="s">
        <v>2422</v>
      </c>
      <c r="E7087" s="4" t="s">
        <v>395</v>
      </c>
      <c r="F7087" s="4" t="s">
        <v>395</v>
      </c>
      <c r="G7087" s="4" t="s">
        <v>826</v>
      </c>
      <c r="H7087" s="4" t="s">
        <v>52</v>
      </c>
      <c r="I7087" s="4" t="s">
        <v>52</v>
      </c>
      <c r="J7087" s="4" t="s">
        <v>125</v>
      </c>
    </row>
    <row r="7088" spans="1:10" x14ac:dyDescent="0.2">
      <c r="A7088" s="4" t="s">
        <v>707</v>
      </c>
      <c r="B7088" s="4" t="s">
        <v>137</v>
      </c>
      <c r="C7088" s="4" t="s">
        <v>138</v>
      </c>
      <c r="D7088" s="4" t="s">
        <v>2082</v>
      </c>
      <c r="E7088" s="4" t="s">
        <v>395</v>
      </c>
      <c r="F7088" s="4" t="s">
        <v>395</v>
      </c>
      <c r="G7088" s="4" t="s">
        <v>826</v>
      </c>
      <c r="H7088" s="4" t="s">
        <v>52</v>
      </c>
      <c r="I7088" s="4" t="s">
        <v>52</v>
      </c>
      <c r="J7088" s="4" t="s">
        <v>125</v>
      </c>
    </row>
    <row r="7089" spans="1:10" x14ac:dyDescent="0.2">
      <c r="A7089" s="4" t="s">
        <v>707</v>
      </c>
      <c r="B7089" s="4" t="s">
        <v>174</v>
      </c>
      <c r="C7089" s="4" t="s">
        <v>473</v>
      </c>
      <c r="D7089" s="4" t="s">
        <v>2207</v>
      </c>
      <c r="E7089" s="4" t="s">
        <v>395</v>
      </c>
      <c r="F7089" s="4" t="s">
        <v>395</v>
      </c>
      <c r="G7089" s="4" t="s">
        <v>826</v>
      </c>
      <c r="H7089" s="4" t="s">
        <v>52</v>
      </c>
      <c r="I7089" s="4" t="s">
        <v>52</v>
      </c>
      <c r="J7089" s="4" t="s">
        <v>125</v>
      </c>
    </row>
    <row r="7090" spans="1:10" x14ac:dyDescent="0.2">
      <c r="A7090" s="4" t="s">
        <v>707</v>
      </c>
      <c r="B7090" s="4" t="s">
        <v>114</v>
      </c>
      <c r="C7090" s="4" t="s">
        <v>474</v>
      </c>
      <c r="D7090" s="4" t="s">
        <v>3005</v>
      </c>
      <c r="E7090" s="4" t="s">
        <v>395</v>
      </c>
      <c r="F7090" s="4" t="s">
        <v>395</v>
      </c>
      <c r="G7090" s="4" t="s">
        <v>826</v>
      </c>
      <c r="H7090" s="4" t="s">
        <v>52</v>
      </c>
      <c r="I7090" s="4" t="s">
        <v>52</v>
      </c>
      <c r="J7090" s="4" t="s">
        <v>125</v>
      </c>
    </row>
    <row r="7091" spans="1:10" x14ac:dyDescent="0.2">
      <c r="A7091" s="4" t="s">
        <v>707</v>
      </c>
      <c r="B7091" s="4" t="s">
        <v>131</v>
      </c>
      <c r="C7091" s="4" t="s">
        <v>475</v>
      </c>
      <c r="D7091" s="4" t="s">
        <v>2088</v>
      </c>
      <c r="E7091" s="4" t="s">
        <v>395</v>
      </c>
      <c r="F7091" s="4" t="s">
        <v>395</v>
      </c>
      <c r="G7091" s="4" t="s">
        <v>826</v>
      </c>
      <c r="H7091" s="4" t="s">
        <v>52</v>
      </c>
      <c r="I7091" s="4" t="s">
        <v>52</v>
      </c>
      <c r="J7091" s="4" t="s">
        <v>125</v>
      </c>
    </row>
    <row r="7092" spans="1:10" x14ac:dyDescent="0.2">
      <c r="A7092" s="4" t="s">
        <v>707</v>
      </c>
      <c r="B7092" s="4" t="s">
        <v>178</v>
      </c>
      <c r="C7092" s="4" t="s">
        <v>476</v>
      </c>
      <c r="D7092" s="4" t="s">
        <v>2297</v>
      </c>
      <c r="E7092" s="4" t="s">
        <v>395</v>
      </c>
      <c r="F7092" s="4" t="s">
        <v>395</v>
      </c>
      <c r="G7092" s="4" t="s">
        <v>826</v>
      </c>
      <c r="H7092" s="4" t="s">
        <v>52</v>
      </c>
      <c r="I7092" s="4" t="s">
        <v>52</v>
      </c>
      <c r="J7092" s="4" t="s">
        <v>125</v>
      </c>
    </row>
    <row r="7093" spans="1:10" x14ac:dyDescent="0.2">
      <c r="A7093" s="4" t="s">
        <v>707</v>
      </c>
      <c r="B7093" s="4" t="s">
        <v>123</v>
      </c>
      <c r="C7093" s="4" t="s">
        <v>500</v>
      </c>
      <c r="D7093" s="4" t="s">
        <v>2813</v>
      </c>
      <c r="E7093" s="4" t="s">
        <v>395</v>
      </c>
      <c r="F7093" s="4" t="s">
        <v>395</v>
      </c>
      <c r="G7093" s="4" t="s">
        <v>826</v>
      </c>
      <c r="H7093" s="4" t="s">
        <v>52</v>
      </c>
      <c r="I7093" s="4" t="s">
        <v>52</v>
      </c>
      <c r="J7093" s="4" t="s">
        <v>125</v>
      </c>
    </row>
    <row r="7094" spans="1:10" x14ac:dyDescent="0.2">
      <c r="A7094" s="4" t="s">
        <v>707</v>
      </c>
      <c r="B7094" s="4" t="s">
        <v>249</v>
      </c>
      <c r="C7094" s="4" t="s">
        <v>501</v>
      </c>
      <c r="D7094" s="4" t="s">
        <v>2159</v>
      </c>
      <c r="E7094" s="4" t="s">
        <v>395</v>
      </c>
      <c r="F7094" s="4" t="s">
        <v>395</v>
      </c>
      <c r="G7094" s="4" t="s">
        <v>826</v>
      </c>
      <c r="H7094" s="4" t="s">
        <v>52</v>
      </c>
      <c r="I7094" s="4" t="s">
        <v>52</v>
      </c>
      <c r="J7094" s="4" t="s">
        <v>125</v>
      </c>
    </row>
    <row r="7095" spans="1:10" x14ac:dyDescent="0.2">
      <c r="A7095" s="4" t="s">
        <v>707</v>
      </c>
      <c r="B7095" s="4" t="s">
        <v>262</v>
      </c>
      <c r="C7095" s="4" t="s">
        <v>502</v>
      </c>
      <c r="D7095" s="4" t="s">
        <v>2323</v>
      </c>
      <c r="E7095" s="4" t="s">
        <v>395</v>
      </c>
      <c r="F7095" s="4" t="s">
        <v>395</v>
      </c>
      <c r="G7095" s="4" t="s">
        <v>826</v>
      </c>
      <c r="H7095" s="4" t="s">
        <v>52</v>
      </c>
      <c r="I7095" s="4" t="s">
        <v>52</v>
      </c>
      <c r="J7095" s="4" t="s">
        <v>125</v>
      </c>
    </row>
    <row r="7096" spans="1:10" x14ac:dyDescent="0.2">
      <c r="A7096" s="4" t="s">
        <v>707</v>
      </c>
      <c r="B7096" s="4" t="s">
        <v>40</v>
      </c>
      <c r="C7096" s="4" t="s">
        <v>503</v>
      </c>
      <c r="D7096" s="4" t="s">
        <v>2722</v>
      </c>
      <c r="E7096" s="4" t="s">
        <v>395</v>
      </c>
      <c r="F7096" s="4" t="s">
        <v>395</v>
      </c>
      <c r="G7096" s="4" t="s">
        <v>826</v>
      </c>
      <c r="H7096" s="4" t="s">
        <v>52</v>
      </c>
      <c r="I7096" s="4" t="s">
        <v>52</v>
      </c>
      <c r="J7096" s="4" t="s">
        <v>125</v>
      </c>
    </row>
    <row r="7097" spans="1:10" x14ac:dyDescent="0.2">
      <c r="A7097" s="4" t="s">
        <v>707</v>
      </c>
      <c r="B7097" s="4" t="s">
        <v>270</v>
      </c>
      <c r="C7097" s="4" t="s">
        <v>504</v>
      </c>
      <c r="D7097" s="4" t="s">
        <v>2163</v>
      </c>
      <c r="E7097" s="4" t="s">
        <v>395</v>
      </c>
      <c r="F7097" s="4" t="s">
        <v>395</v>
      </c>
      <c r="G7097" s="4" t="s">
        <v>826</v>
      </c>
      <c r="H7097" s="4" t="s">
        <v>52</v>
      </c>
      <c r="I7097" s="4" t="s">
        <v>52</v>
      </c>
      <c r="J7097" s="4" t="s">
        <v>125</v>
      </c>
    </row>
    <row r="7098" spans="1:10" x14ac:dyDescent="0.2">
      <c r="A7098" s="4" t="s">
        <v>707</v>
      </c>
      <c r="B7098" s="4" t="s">
        <v>81</v>
      </c>
      <c r="C7098" s="4" t="s">
        <v>505</v>
      </c>
      <c r="D7098" s="4" t="s">
        <v>2164</v>
      </c>
      <c r="E7098" s="4" t="s">
        <v>395</v>
      </c>
      <c r="F7098" s="4" t="s">
        <v>395</v>
      </c>
      <c r="G7098" s="4" t="s">
        <v>826</v>
      </c>
      <c r="H7098" s="4" t="s">
        <v>52</v>
      </c>
      <c r="I7098" s="4" t="s">
        <v>52</v>
      </c>
      <c r="J7098" s="4" t="s">
        <v>125</v>
      </c>
    </row>
    <row r="7099" spans="1:10" x14ac:dyDescent="0.2">
      <c r="A7099" s="4" t="s">
        <v>707</v>
      </c>
      <c r="B7099" s="4" t="s">
        <v>126</v>
      </c>
      <c r="C7099" s="4" t="s">
        <v>506</v>
      </c>
      <c r="D7099" s="4" t="s">
        <v>2068</v>
      </c>
      <c r="E7099" s="4" t="s">
        <v>395</v>
      </c>
      <c r="F7099" s="4" t="s">
        <v>395</v>
      </c>
      <c r="G7099" s="4" t="s">
        <v>826</v>
      </c>
      <c r="H7099" s="4" t="s">
        <v>52</v>
      </c>
      <c r="I7099" s="4" t="s">
        <v>52</v>
      </c>
      <c r="J7099" s="4" t="s">
        <v>125</v>
      </c>
    </row>
    <row r="7100" spans="1:10" x14ac:dyDescent="0.2">
      <c r="A7100" s="4" t="s">
        <v>707</v>
      </c>
      <c r="B7100" s="4" t="s">
        <v>121</v>
      </c>
      <c r="C7100" s="4" t="s">
        <v>507</v>
      </c>
      <c r="D7100" s="4" t="s">
        <v>2633</v>
      </c>
      <c r="E7100" s="4" t="s">
        <v>395</v>
      </c>
      <c r="F7100" s="4" t="s">
        <v>395</v>
      </c>
      <c r="G7100" s="4" t="s">
        <v>826</v>
      </c>
      <c r="H7100" s="4" t="s">
        <v>52</v>
      </c>
      <c r="I7100" s="4" t="s">
        <v>52</v>
      </c>
      <c r="J7100" s="4" t="s">
        <v>125</v>
      </c>
    </row>
    <row r="7101" spans="1:10" x14ac:dyDescent="0.2">
      <c r="A7101" s="4" t="s">
        <v>707</v>
      </c>
      <c r="B7101" s="4" t="s">
        <v>291</v>
      </c>
      <c r="C7101" s="4" t="s">
        <v>508</v>
      </c>
      <c r="D7101" s="4" t="s">
        <v>2325</v>
      </c>
      <c r="E7101" s="4" t="s">
        <v>395</v>
      </c>
      <c r="F7101" s="4" t="s">
        <v>395</v>
      </c>
      <c r="G7101" s="4" t="s">
        <v>826</v>
      </c>
      <c r="H7101" s="4" t="s">
        <v>52</v>
      </c>
      <c r="I7101" s="4" t="s">
        <v>52</v>
      </c>
      <c r="J7101" s="4" t="s">
        <v>125</v>
      </c>
    </row>
    <row r="7102" spans="1:10" x14ac:dyDescent="0.2">
      <c r="A7102" s="4" t="s">
        <v>707</v>
      </c>
      <c r="B7102" s="4" t="s">
        <v>299</v>
      </c>
      <c r="C7102" s="4" t="s">
        <v>509</v>
      </c>
      <c r="D7102" s="4" t="s">
        <v>2070</v>
      </c>
      <c r="E7102" s="4" t="s">
        <v>395</v>
      </c>
      <c r="F7102" s="4" t="s">
        <v>395</v>
      </c>
      <c r="G7102" s="4" t="s">
        <v>826</v>
      </c>
      <c r="H7102" s="4" t="s">
        <v>52</v>
      </c>
      <c r="I7102" s="4" t="s">
        <v>52</v>
      </c>
      <c r="J7102" s="4" t="s">
        <v>125</v>
      </c>
    </row>
    <row r="7103" spans="1:10" x14ac:dyDescent="0.2">
      <c r="A7103" s="4" t="s">
        <v>707</v>
      </c>
      <c r="B7103" s="4" t="s">
        <v>301</v>
      </c>
      <c r="C7103" s="4" t="s">
        <v>510</v>
      </c>
      <c r="D7103" s="4" t="s">
        <v>2170</v>
      </c>
      <c r="E7103" s="4" t="s">
        <v>395</v>
      </c>
      <c r="F7103" s="4" t="s">
        <v>395</v>
      </c>
      <c r="G7103" s="4" t="s">
        <v>826</v>
      </c>
      <c r="H7103" s="4" t="s">
        <v>52</v>
      </c>
      <c r="I7103" s="4" t="s">
        <v>52</v>
      </c>
      <c r="J7103" s="4" t="s">
        <v>125</v>
      </c>
    </row>
    <row r="7104" spans="1:10" x14ac:dyDescent="0.2">
      <c r="A7104" s="4" t="s">
        <v>707</v>
      </c>
      <c r="B7104" s="4" t="s">
        <v>303</v>
      </c>
      <c r="C7104" s="4" t="s">
        <v>511</v>
      </c>
      <c r="D7104" s="4" t="s">
        <v>2698</v>
      </c>
      <c r="E7104" s="4" t="s">
        <v>3364</v>
      </c>
      <c r="F7104" s="4" t="s">
        <v>3364</v>
      </c>
      <c r="G7104" s="4" t="s">
        <v>826</v>
      </c>
      <c r="H7104" s="4" t="s">
        <v>52</v>
      </c>
      <c r="I7104" s="4" t="s">
        <v>52</v>
      </c>
      <c r="J7104" s="4" t="s">
        <v>125</v>
      </c>
    </row>
    <row r="7105" spans="1:10" x14ac:dyDescent="0.2">
      <c r="A7105" s="4" t="s">
        <v>707</v>
      </c>
      <c r="B7105" s="4" t="s">
        <v>305</v>
      </c>
      <c r="C7105" s="4" t="s">
        <v>512</v>
      </c>
      <c r="D7105" s="4" t="s">
        <v>3365</v>
      </c>
      <c r="E7105" s="4" t="s">
        <v>395</v>
      </c>
      <c r="F7105" s="4" t="s">
        <v>395</v>
      </c>
      <c r="G7105" s="4" t="s">
        <v>826</v>
      </c>
      <c r="H7105" s="4" t="s">
        <v>88</v>
      </c>
      <c r="I7105" s="4" t="s">
        <v>41</v>
      </c>
      <c r="J7105" s="4" t="s">
        <v>42</v>
      </c>
    </row>
    <row r="7106" spans="1:10" x14ac:dyDescent="0.2">
      <c r="A7106" s="4" t="s">
        <v>707</v>
      </c>
      <c r="B7106" s="4" t="s">
        <v>139</v>
      </c>
      <c r="C7106" s="4" t="s">
        <v>513</v>
      </c>
      <c r="D7106" s="4" t="s">
        <v>3366</v>
      </c>
      <c r="E7106" s="4" t="s">
        <v>395</v>
      </c>
      <c r="F7106" s="4" t="s">
        <v>395</v>
      </c>
      <c r="G7106" s="4" t="s">
        <v>826</v>
      </c>
      <c r="H7106" s="4" t="s">
        <v>88</v>
      </c>
      <c r="I7106" s="4" t="s">
        <v>41</v>
      </c>
      <c r="J7106" s="4" t="s">
        <v>42</v>
      </c>
    </row>
    <row r="7107" spans="1:10" x14ac:dyDescent="0.2">
      <c r="A7107" s="4" t="s">
        <v>707</v>
      </c>
      <c r="B7107" s="4" t="s">
        <v>142</v>
      </c>
      <c r="C7107" s="4" t="s">
        <v>514</v>
      </c>
      <c r="D7107" s="4" t="s">
        <v>3367</v>
      </c>
      <c r="E7107" s="4" t="s">
        <v>395</v>
      </c>
      <c r="F7107" s="4" t="s">
        <v>395</v>
      </c>
      <c r="G7107" s="4" t="s">
        <v>826</v>
      </c>
      <c r="H7107" s="4" t="s">
        <v>88</v>
      </c>
      <c r="I7107" s="4" t="s">
        <v>41</v>
      </c>
      <c r="J7107" s="4" t="s">
        <v>42</v>
      </c>
    </row>
    <row r="7108" spans="1:10" x14ac:dyDescent="0.2">
      <c r="A7108" s="4" t="s">
        <v>707</v>
      </c>
      <c r="B7108" s="4" t="s">
        <v>143</v>
      </c>
      <c r="C7108" s="4" t="s">
        <v>515</v>
      </c>
      <c r="D7108" s="4" t="s">
        <v>3368</v>
      </c>
      <c r="E7108" s="4" t="s">
        <v>395</v>
      </c>
      <c r="F7108" s="4" t="s">
        <v>395</v>
      </c>
      <c r="G7108" s="4" t="s">
        <v>826</v>
      </c>
      <c r="H7108" s="4" t="s">
        <v>88</v>
      </c>
      <c r="I7108" s="4" t="s">
        <v>41</v>
      </c>
      <c r="J7108" s="4" t="s">
        <v>42</v>
      </c>
    </row>
    <row r="7109" spans="1:10" x14ac:dyDescent="0.2">
      <c r="A7109" s="4" t="s">
        <v>707</v>
      </c>
      <c r="B7109" s="4" t="s">
        <v>144</v>
      </c>
      <c r="C7109" s="4" t="s">
        <v>516</v>
      </c>
      <c r="D7109" s="4" t="s">
        <v>3369</v>
      </c>
      <c r="E7109" s="4" t="s">
        <v>395</v>
      </c>
      <c r="F7109" s="4" t="s">
        <v>395</v>
      </c>
      <c r="G7109" s="4" t="s">
        <v>826</v>
      </c>
      <c r="H7109" s="4" t="s">
        <v>88</v>
      </c>
      <c r="I7109" s="4" t="s">
        <v>41</v>
      </c>
      <c r="J7109" s="4" t="s">
        <v>42</v>
      </c>
    </row>
    <row r="7110" spans="1:10" x14ac:dyDescent="0.2">
      <c r="A7110" s="4" t="s">
        <v>707</v>
      </c>
      <c r="B7110" s="4" t="s">
        <v>146</v>
      </c>
      <c r="C7110" s="4" t="s">
        <v>517</v>
      </c>
      <c r="D7110" s="4" t="s">
        <v>3370</v>
      </c>
      <c r="E7110" s="4" t="s">
        <v>395</v>
      </c>
      <c r="F7110" s="4" t="s">
        <v>395</v>
      </c>
      <c r="G7110" s="4" t="s">
        <v>826</v>
      </c>
      <c r="H7110" s="4" t="s">
        <v>88</v>
      </c>
      <c r="I7110" s="4" t="s">
        <v>41</v>
      </c>
      <c r="J7110" s="4" t="s">
        <v>42</v>
      </c>
    </row>
    <row r="7111" spans="1:10" x14ac:dyDescent="0.2">
      <c r="A7111" s="4" t="s">
        <v>707</v>
      </c>
      <c r="B7111" s="4" t="s">
        <v>373</v>
      </c>
      <c r="C7111" s="4" t="s">
        <v>518</v>
      </c>
      <c r="D7111" s="4" t="s">
        <v>3371</v>
      </c>
      <c r="E7111" s="4" t="s">
        <v>3372</v>
      </c>
      <c r="F7111" s="4" t="s">
        <v>3372</v>
      </c>
      <c r="G7111" s="4" t="s">
        <v>826</v>
      </c>
      <c r="H7111" s="4" t="s">
        <v>88</v>
      </c>
      <c r="I7111" s="4" t="s">
        <v>41</v>
      </c>
      <c r="J7111" s="4" t="s">
        <v>42</v>
      </c>
    </row>
    <row r="7112" spans="1:10" x14ac:dyDescent="0.2">
      <c r="A7112" s="4" t="s">
        <v>708</v>
      </c>
      <c r="B7112" s="4" t="s">
        <v>38</v>
      </c>
      <c r="C7112" s="4" t="s">
        <v>39</v>
      </c>
      <c r="D7112" s="4" t="s">
        <v>2138</v>
      </c>
      <c r="E7112" s="4" t="s">
        <v>825</v>
      </c>
      <c r="F7112" s="4" t="s">
        <v>825</v>
      </c>
      <c r="G7112" s="4" t="s">
        <v>826</v>
      </c>
      <c r="H7112" s="4" t="s">
        <v>54</v>
      </c>
      <c r="I7112" s="4" t="s">
        <v>97</v>
      </c>
      <c r="J7112" s="4" t="s">
        <v>98</v>
      </c>
    </row>
    <row r="7113" spans="1:10" x14ac:dyDescent="0.2">
      <c r="A7113" s="4" t="s">
        <v>708</v>
      </c>
      <c r="B7113" s="4" t="s">
        <v>43</v>
      </c>
      <c r="C7113" s="4" t="s">
        <v>431</v>
      </c>
      <c r="D7113" s="4" t="s">
        <v>2413</v>
      </c>
      <c r="E7113" s="4" t="s">
        <v>308</v>
      </c>
      <c r="F7113" s="4" t="s">
        <v>308</v>
      </c>
      <c r="G7113" s="4" t="s">
        <v>826</v>
      </c>
      <c r="H7113" s="4" t="s">
        <v>54</v>
      </c>
      <c r="I7113" s="4" t="s">
        <v>97</v>
      </c>
      <c r="J7113" s="4" t="s">
        <v>98</v>
      </c>
    </row>
    <row r="7114" spans="1:10" x14ac:dyDescent="0.2">
      <c r="A7114" s="4" t="s">
        <v>708</v>
      </c>
      <c r="B7114" s="4" t="s">
        <v>48</v>
      </c>
      <c r="C7114" s="4" t="s">
        <v>432</v>
      </c>
      <c r="D7114" s="4" t="s">
        <v>2931</v>
      </c>
      <c r="E7114" s="4" t="s">
        <v>308</v>
      </c>
      <c r="F7114" s="4" t="s">
        <v>308</v>
      </c>
      <c r="G7114" s="4" t="s">
        <v>826</v>
      </c>
      <c r="H7114" s="4" t="s">
        <v>54</v>
      </c>
      <c r="I7114" s="4" t="s">
        <v>97</v>
      </c>
      <c r="J7114" s="4" t="s">
        <v>98</v>
      </c>
    </row>
    <row r="7115" spans="1:10" x14ac:dyDescent="0.2">
      <c r="A7115" s="4" t="s">
        <v>708</v>
      </c>
      <c r="B7115" s="4" t="s">
        <v>50</v>
      </c>
      <c r="C7115" s="4" t="s">
        <v>433</v>
      </c>
      <c r="D7115" s="4" t="s">
        <v>2141</v>
      </c>
      <c r="E7115" s="4" t="s">
        <v>308</v>
      </c>
      <c r="F7115" s="4" t="s">
        <v>308</v>
      </c>
      <c r="G7115" s="4" t="s">
        <v>826</v>
      </c>
      <c r="H7115" s="4" t="s">
        <v>54</v>
      </c>
      <c r="I7115" s="4" t="s">
        <v>97</v>
      </c>
      <c r="J7115" s="4" t="s">
        <v>98</v>
      </c>
    </row>
    <row r="7116" spans="1:10" x14ac:dyDescent="0.2">
      <c r="A7116" s="4" t="s">
        <v>708</v>
      </c>
      <c r="B7116" s="4" t="s">
        <v>52</v>
      </c>
      <c r="C7116" s="4" t="s">
        <v>434</v>
      </c>
      <c r="D7116" s="4" t="s">
        <v>2290</v>
      </c>
      <c r="E7116" s="4" t="s">
        <v>308</v>
      </c>
      <c r="F7116" s="4" t="s">
        <v>308</v>
      </c>
      <c r="G7116" s="4" t="s">
        <v>826</v>
      </c>
      <c r="H7116" s="4" t="s">
        <v>54</v>
      </c>
      <c r="I7116" s="4" t="s">
        <v>97</v>
      </c>
      <c r="J7116" s="4" t="s">
        <v>98</v>
      </c>
    </row>
    <row r="7117" spans="1:10" x14ac:dyDescent="0.2">
      <c r="A7117" s="4" t="s">
        <v>708</v>
      </c>
      <c r="B7117" s="4" t="s">
        <v>54</v>
      </c>
      <c r="C7117" s="4" t="s">
        <v>435</v>
      </c>
      <c r="D7117" s="4" t="s">
        <v>2143</v>
      </c>
      <c r="E7117" s="4" t="s">
        <v>308</v>
      </c>
      <c r="F7117" s="4" t="s">
        <v>308</v>
      </c>
      <c r="G7117" s="4" t="s">
        <v>826</v>
      </c>
      <c r="H7117" s="4" t="s">
        <v>54</v>
      </c>
      <c r="I7117" s="4" t="s">
        <v>97</v>
      </c>
      <c r="J7117" s="4" t="s">
        <v>98</v>
      </c>
    </row>
    <row r="7118" spans="1:10" x14ac:dyDescent="0.2">
      <c r="A7118" s="4" t="s">
        <v>708</v>
      </c>
      <c r="B7118" s="4" t="s">
        <v>56</v>
      </c>
      <c r="C7118" s="4" t="s">
        <v>436</v>
      </c>
      <c r="D7118" s="4" t="s">
        <v>2864</v>
      </c>
      <c r="E7118" s="4" t="s">
        <v>308</v>
      </c>
      <c r="F7118" s="4" t="s">
        <v>308</v>
      </c>
      <c r="G7118" s="4" t="s">
        <v>826</v>
      </c>
      <c r="H7118" s="4" t="s">
        <v>54</v>
      </c>
      <c r="I7118" s="4" t="s">
        <v>97</v>
      </c>
      <c r="J7118" s="4" t="s">
        <v>98</v>
      </c>
    </row>
    <row r="7119" spans="1:10" x14ac:dyDescent="0.2">
      <c r="A7119" s="4" t="s">
        <v>708</v>
      </c>
      <c r="B7119" s="4" t="s">
        <v>58</v>
      </c>
      <c r="C7119" s="4" t="s">
        <v>437</v>
      </c>
      <c r="D7119" s="4" t="s">
        <v>2693</v>
      </c>
      <c r="E7119" s="4" t="s">
        <v>308</v>
      </c>
      <c r="F7119" s="4" t="s">
        <v>308</v>
      </c>
      <c r="G7119" s="4" t="s">
        <v>826</v>
      </c>
      <c r="H7119" s="4" t="s">
        <v>54</v>
      </c>
      <c r="I7119" s="4" t="s">
        <v>97</v>
      </c>
      <c r="J7119" s="4" t="s">
        <v>98</v>
      </c>
    </row>
    <row r="7120" spans="1:10" x14ac:dyDescent="0.2">
      <c r="A7120" s="4" t="s">
        <v>708</v>
      </c>
      <c r="B7120" s="4" t="s">
        <v>37</v>
      </c>
      <c r="C7120" s="4" t="s">
        <v>438</v>
      </c>
      <c r="D7120" s="4" t="s">
        <v>2146</v>
      </c>
      <c r="E7120" s="4" t="s">
        <v>308</v>
      </c>
      <c r="F7120" s="4" t="s">
        <v>308</v>
      </c>
      <c r="G7120" s="4" t="s">
        <v>826</v>
      </c>
      <c r="H7120" s="4" t="s">
        <v>54</v>
      </c>
      <c r="I7120" s="4" t="s">
        <v>97</v>
      </c>
      <c r="J7120" s="4" t="s">
        <v>98</v>
      </c>
    </row>
    <row r="7121" spans="1:10" x14ac:dyDescent="0.2">
      <c r="A7121" s="4" t="s">
        <v>708</v>
      </c>
      <c r="B7121" s="4" t="s">
        <v>63</v>
      </c>
      <c r="C7121" s="4" t="s">
        <v>439</v>
      </c>
      <c r="D7121" s="4" t="s">
        <v>2148</v>
      </c>
      <c r="E7121" s="4" t="s">
        <v>308</v>
      </c>
      <c r="F7121" s="4" t="s">
        <v>308</v>
      </c>
      <c r="G7121" s="4" t="s">
        <v>826</v>
      </c>
      <c r="H7121" s="4" t="s">
        <v>54</v>
      </c>
      <c r="I7121" s="4" t="s">
        <v>97</v>
      </c>
      <c r="J7121" s="4" t="s">
        <v>98</v>
      </c>
    </row>
    <row r="7122" spans="1:10" x14ac:dyDescent="0.2">
      <c r="A7122" s="4" t="s">
        <v>708</v>
      </c>
      <c r="B7122" s="4" t="s">
        <v>45</v>
      </c>
      <c r="C7122" s="4" t="s">
        <v>440</v>
      </c>
      <c r="D7122" s="4" t="s">
        <v>2889</v>
      </c>
      <c r="E7122" s="4" t="s">
        <v>308</v>
      </c>
      <c r="F7122" s="4" t="s">
        <v>308</v>
      </c>
      <c r="G7122" s="4" t="s">
        <v>826</v>
      </c>
      <c r="H7122" s="4" t="s">
        <v>54</v>
      </c>
      <c r="I7122" s="4" t="s">
        <v>97</v>
      </c>
      <c r="J7122" s="4" t="s">
        <v>98</v>
      </c>
    </row>
    <row r="7123" spans="1:10" x14ac:dyDescent="0.2">
      <c r="A7123" s="4" t="s">
        <v>708</v>
      </c>
      <c r="B7123" s="4" t="s">
        <v>66</v>
      </c>
      <c r="C7123" s="4" t="s">
        <v>441</v>
      </c>
      <c r="D7123" s="4" t="s">
        <v>2789</v>
      </c>
      <c r="E7123" s="4" t="s">
        <v>308</v>
      </c>
      <c r="F7123" s="4" t="s">
        <v>308</v>
      </c>
      <c r="G7123" s="4" t="s">
        <v>826</v>
      </c>
      <c r="H7123" s="4" t="s">
        <v>54</v>
      </c>
      <c r="I7123" s="4" t="s">
        <v>97</v>
      </c>
      <c r="J7123" s="4" t="s">
        <v>98</v>
      </c>
    </row>
    <row r="7124" spans="1:10" x14ac:dyDescent="0.2">
      <c r="A7124" s="4" t="s">
        <v>708</v>
      </c>
      <c r="B7124" s="4" t="s">
        <v>68</v>
      </c>
      <c r="C7124" s="4" t="s">
        <v>478</v>
      </c>
      <c r="D7124" s="4" t="s">
        <v>2529</v>
      </c>
      <c r="E7124" s="4" t="s">
        <v>308</v>
      </c>
      <c r="F7124" s="4" t="s">
        <v>308</v>
      </c>
      <c r="G7124" s="4" t="s">
        <v>826</v>
      </c>
      <c r="H7124" s="4" t="s">
        <v>54</v>
      </c>
      <c r="I7124" s="4" t="s">
        <v>97</v>
      </c>
      <c r="J7124" s="4" t="s">
        <v>98</v>
      </c>
    </row>
    <row r="7125" spans="1:10" x14ac:dyDescent="0.2">
      <c r="A7125" s="4" t="s">
        <v>708</v>
      </c>
      <c r="B7125" s="4" t="s">
        <v>46</v>
      </c>
      <c r="C7125" s="4" t="s">
        <v>541</v>
      </c>
      <c r="D7125" s="4" t="s">
        <v>3214</v>
      </c>
      <c r="E7125" s="4" t="s">
        <v>308</v>
      </c>
      <c r="F7125" s="4" t="s">
        <v>308</v>
      </c>
      <c r="G7125" s="4" t="s">
        <v>826</v>
      </c>
      <c r="H7125" s="4" t="s">
        <v>54</v>
      </c>
      <c r="I7125" s="4" t="s">
        <v>97</v>
      </c>
      <c r="J7125" s="4" t="s">
        <v>98</v>
      </c>
    </row>
    <row r="7126" spans="1:10" x14ac:dyDescent="0.2">
      <c r="A7126" s="4" t="s">
        <v>708</v>
      </c>
      <c r="B7126" s="4" t="s">
        <v>71</v>
      </c>
      <c r="C7126" s="4" t="s">
        <v>542</v>
      </c>
      <c r="D7126" s="4" t="s">
        <v>3005</v>
      </c>
      <c r="E7126" s="4" t="s">
        <v>308</v>
      </c>
      <c r="F7126" s="4" t="s">
        <v>308</v>
      </c>
      <c r="G7126" s="4" t="s">
        <v>826</v>
      </c>
      <c r="H7126" s="4" t="s">
        <v>54</v>
      </c>
      <c r="I7126" s="4" t="s">
        <v>97</v>
      </c>
      <c r="J7126" s="4" t="s">
        <v>98</v>
      </c>
    </row>
    <row r="7127" spans="1:10" x14ac:dyDescent="0.2">
      <c r="A7127" s="4" t="s">
        <v>708</v>
      </c>
      <c r="B7127" s="4" t="s">
        <v>73</v>
      </c>
      <c r="C7127" s="4" t="s">
        <v>543</v>
      </c>
      <c r="D7127" s="4" t="s">
        <v>2155</v>
      </c>
      <c r="E7127" s="4" t="s">
        <v>308</v>
      </c>
      <c r="F7127" s="4" t="s">
        <v>308</v>
      </c>
      <c r="G7127" s="4" t="s">
        <v>826</v>
      </c>
      <c r="H7127" s="4" t="s">
        <v>54</v>
      </c>
      <c r="I7127" s="4" t="s">
        <v>97</v>
      </c>
      <c r="J7127" s="4" t="s">
        <v>98</v>
      </c>
    </row>
    <row r="7128" spans="1:10" x14ac:dyDescent="0.2">
      <c r="A7128" s="4" t="s">
        <v>708</v>
      </c>
      <c r="B7128" s="4" t="s">
        <v>75</v>
      </c>
      <c r="C7128" s="4" t="s">
        <v>544</v>
      </c>
      <c r="D7128" s="4" t="s">
        <v>2434</v>
      </c>
      <c r="E7128" s="4" t="s">
        <v>308</v>
      </c>
      <c r="F7128" s="4" t="s">
        <v>308</v>
      </c>
      <c r="G7128" s="4" t="s">
        <v>826</v>
      </c>
      <c r="H7128" s="4" t="s">
        <v>54</v>
      </c>
      <c r="I7128" s="4" t="s">
        <v>97</v>
      </c>
      <c r="J7128" s="4" t="s">
        <v>98</v>
      </c>
    </row>
    <row r="7129" spans="1:10" x14ac:dyDescent="0.2">
      <c r="A7129" s="4" t="s">
        <v>708</v>
      </c>
      <c r="B7129" s="4" t="s">
        <v>60</v>
      </c>
      <c r="C7129" s="4" t="s">
        <v>545</v>
      </c>
      <c r="D7129" s="4" t="s">
        <v>2580</v>
      </c>
      <c r="E7129" s="4" t="s">
        <v>308</v>
      </c>
      <c r="F7129" s="4" t="s">
        <v>308</v>
      </c>
      <c r="G7129" s="4" t="s">
        <v>826</v>
      </c>
      <c r="H7129" s="4" t="s">
        <v>54</v>
      </c>
      <c r="I7129" s="4" t="s">
        <v>97</v>
      </c>
      <c r="J7129" s="4" t="s">
        <v>98</v>
      </c>
    </row>
    <row r="7130" spans="1:10" x14ac:dyDescent="0.2">
      <c r="A7130" s="4" t="s">
        <v>708</v>
      </c>
      <c r="B7130" s="4" t="s">
        <v>78</v>
      </c>
      <c r="C7130" s="4" t="s">
        <v>546</v>
      </c>
      <c r="D7130" s="4" t="s">
        <v>2318</v>
      </c>
      <c r="E7130" s="4" t="s">
        <v>308</v>
      </c>
      <c r="F7130" s="4" t="s">
        <v>308</v>
      </c>
      <c r="G7130" s="4" t="s">
        <v>826</v>
      </c>
      <c r="H7130" s="4" t="s">
        <v>54</v>
      </c>
      <c r="I7130" s="4" t="s">
        <v>97</v>
      </c>
      <c r="J7130" s="4" t="s">
        <v>98</v>
      </c>
    </row>
    <row r="7131" spans="1:10" x14ac:dyDescent="0.2">
      <c r="A7131" s="4" t="s">
        <v>708</v>
      </c>
      <c r="B7131" s="4" t="s">
        <v>84</v>
      </c>
      <c r="C7131" s="4" t="s">
        <v>547</v>
      </c>
      <c r="D7131" s="4" t="s">
        <v>2425</v>
      </c>
      <c r="E7131" s="4" t="s">
        <v>308</v>
      </c>
      <c r="F7131" s="4" t="s">
        <v>308</v>
      </c>
      <c r="G7131" s="4" t="s">
        <v>826</v>
      </c>
      <c r="H7131" s="4" t="s">
        <v>54</v>
      </c>
      <c r="I7131" s="4" t="s">
        <v>97</v>
      </c>
      <c r="J7131" s="4" t="s">
        <v>98</v>
      </c>
    </row>
    <row r="7132" spans="1:10" x14ac:dyDescent="0.2">
      <c r="A7132" s="4" t="s">
        <v>708</v>
      </c>
      <c r="B7132" s="4" t="s">
        <v>137</v>
      </c>
      <c r="C7132" s="4" t="s">
        <v>548</v>
      </c>
      <c r="D7132" s="4" t="s">
        <v>2170</v>
      </c>
      <c r="E7132" s="4" t="s">
        <v>308</v>
      </c>
      <c r="F7132" s="4" t="s">
        <v>308</v>
      </c>
      <c r="G7132" s="4" t="s">
        <v>826</v>
      </c>
      <c r="H7132" s="4" t="s">
        <v>54</v>
      </c>
      <c r="I7132" s="4" t="s">
        <v>97</v>
      </c>
      <c r="J7132" s="4" t="s">
        <v>98</v>
      </c>
    </row>
    <row r="7133" spans="1:10" x14ac:dyDescent="0.2">
      <c r="A7133" s="4" t="s">
        <v>708</v>
      </c>
      <c r="B7133" s="4" t="s">
        <v>174</v>
      </c>
      <c r="C7133" s="4" t="s">
        <v>549</v>
      </c>
      <c r="D7133" s="4" t="s">
        <v>2171</v>
      </c>
      <c r="E7133" s="4" t="s">
        <v>308</v>
      </c>
      <c r="F7133" s="4" t="s">
        <v>308</v>
      </c>
      <c r="G7133" s="4" t="s">
        <v>826</v>
      </c>
      <c r="H7133" s="4" t="s">
        <v>54</v>
      </c>
      <c r="I7133" s="4" t="s">
        <v>97</v>
      </c>
      <c r="J7133" s="4" t="s">
        <v>98</v>
      </c>
    </row>
    <row r="7134" spans="1:10" x14ac:dyDescent="0.2">
      <c r="A7134" s="4" t="s">
        <v>708</v>
      </c>
      <c r="B7134" s="4" t="s">
        <v>114</v>
      </c>
      <c r="C7134" s="4" t="s">
        <v>550</v>
      </c>
      <c r="D7134" s="4" t="s">
        <v>3373</v>
      </c>
      <c r="E7134" s="4" t="s">
        <v>308</v>
      </c>
      <c r="F7134" s="4" t="s">
        <v>308</v>
      </c>
      <c r="G7134" s="4" t="s">
        <v>826</v>
      </c>
      <c r="H7134" s="4" t="s">
        <v>88</v>
      </c>
      <c r="I7134" s="4" t="s">
        <v>41</v>
      </c>
      <c r="J7134" s="4" t="s">
        <v>42</v>
      </c>
    </row>
    <row r="7135" spans="1:10" x14ac:dyDescent="0.2">
      <c r="A7135" s="4" t="s">
        <v>708</v>
      </c>
      <c r="B7135" s="4" t="s">
        <v>131</v>
      </c>
      <c r="C7135" s="4" t="s">
        <v>551</v>
      </c>
      <c r="D7135" s="4" t="s">
        <v>3374</v>
      </c>
      <c r="E7135" s="4" t="s">
        <v>308</v>
      </c>
      <c r="F7135" s="4" t="s">
        <v>308</v>
      </c>
      <c r="G7135" s="4" t="s">
        <v>826</v>
      </c>
      <c r="H7135" s="4" t="s">
        <v>88</v>
      </c>
      <c r="I7135" s="4" t="s">
        <v>41</v>
      </c>
      <c r="J7135" s="4" t="s">
        <v>42</v>
      </c>
    </row>
    <row r="7136" spans="1:10" x14ac:dyDescent="0.2">
      <c r="A7136" s="4" t="s">
        <v>708</v>
      </c>
      <c r="B7136" s="4" t="s">
        <v>178</v>
      </c>
      <c r="C7136" s="4" t="s">
        <v>552</v>
      </c>
      <c r="D7136" s="4" t="s">
        <v>3086</v>
      </c>
      <c r="E7136" s="4" t="s">
        <v>308</v>
      </c>
      <c r="F7136" s="4" t="s">
        <v>308</v>
      </c>
      <c r="G7136" s="4" t="s">
        <v>826</v>
      </c>
      <c r="H7136" s="4" t="s">
        <v>88</v>
      </c>
      <c r="I7136" s="4" t="s">
        <v>41</v>
      </c>
      <c r="J7136" s="4" t="s">
        <v>42</v>
      </c>
    </row>
    <row r="7137" spans="1:10" x14ac:dyDescent="0.2">
      <c r="A7137" s="4" t="s">
        <v>708</v>
      </c>
      <c r="B7137" s="4" t="s">
        <v>123</v>
      </c>
      <c r="C7137" s="4" t="s">
        <v>553</v>
      </c>
      <c r="D7137" s="4" t="s">
        <v>3375</v>
      </c>
      <c r="E7137" s="4" t="s">
        <v>308</v>
      </c>
      <c r="F7137" s="4" t="s">
        <v>308</v>
      </c>
      <c r="G7137" s="4" t="s">
        <v>826</v>
      </c>
      <c r="H7137" s="4" t="s">
        <v>88</v>
      </c>
      <c r="I7137" s="4" t="s">
        <v>41</v>
      </c>
      <c r="J7137" s="4" t="s">
        <v>42</v>
      </c>
    </row>
    <row r="7138" spans="1:10" x14ac:dyDescent="0.2">
      <c r="A7138" s="4" t="s">
        <v>708</v>
      </c>
      <c r="B7138" s="4" t="s">
        <v>249</v>
      </c>
      <c r="C7138" s="4" t="s">
        <v>554</v>
      </c>
      <c r="D7138" s="4" t="s">
        <v>3376</v>
      </c>
      <c r="E7138" s="4" t="s">
        <v>308</v>
      </c>
      <c r="F7138" s="4" t="s">
        <v>308</v>
      </c>
      <c r="G7138" s="4" t="s">
        <v>826</v>
      </c>
      <c r="H7138" s="4" t="s">
        <v>54</v>
      </c>
      <c r="I7138" s="4" t="s">
        <v>37</v>
      </c>
      <c r="J7138" s="4" t="s">
        <v>127</v>
      </c>
    </row>
    <row r="7139" spans="1:10" x14ac:dyDescent="0.2">
      <c r="A7139" s="4" t="s">
        <v>709</v>
      </c>
      <c r="B7139" s="4" t="s">
        <v>38</v>
      </c>
      <c r="C7139" s="4" t="s">
        <v>39</v>
      </c>
      <c r="D7139" s="4" t="s">
        <v>2460</v>
      </c>
      <c r="E7139" s="4" t="s">
        <v>825</v>
      </c>
      <c r="F7139" s="4" t="s">
        <v>825</v>
      </c>
      <c r="G7139" s="4" t="s">
        <v>826</v>
      </c>
      <c r="H7139" s="4" t="s">
        <v>37</v>
      </c>
      <c r="I7139" s="4" t="s">
        <v>66</v>
      </c>
      <c r="J7139" s="4" t="s">
        <v>205</v>
      </c>
    </row>
    <row r="7140" spans="1:10" x14ac:dyDescent="0.2">
      <c r="A7140" s="4" t="s">
        <v>709</v>
      </c>
      <c r="B7140" s="4" t="s">
        <v>43</v>
      </c>
      <c r="C7140" s="4" t="s">
        <v>115</v>
      </c>
      <c r="D7140" s="4" t="s">
        <v>2169</v>
      </c>
      <c r="E7140" s="4" t="s">
        <v>362</v>
      </c>
      <c r="F7140" s="4" t="s">
        <v>362</v>
      </c>
      <c r="G7140" s="4" t="s">
        <v>826</v>
      </c>
      <c r="H7140" s="4" t="s">
        <v>37</v>
      </c>
      <c r="I7140" s="4" t="s">
        <v>66</v>
      </c>
      <c r="J7140" s="4" t="s">
        <v>205</v>
      </c>
    </row>
    <row r="7141" spans="1:10" x14ac:dyDescent="0.2">
      <c r="A7141" s="4" t="s">
        <v>709</v>
      </c>
      <c r="B7141" s="4" t="s">
        <v>48</v>
      </c>
      <c r="C7141" s="4" t="s">
        <v>118</v>
      </c>
      <c r="D7141" s="4" t="s">
        <v>2230</v>
      </c>
      <c r="E7141" s="4" t="s">
        <v>362</v>
      </c>
      <c r="F7141" s="4" t="s">
        <v>362</v>
      </c>
      <c r="G7141" s="4" t="s">
        <v>826</v>
      </c>
      <c r="H7141" s="4" t="s">
        <v>37</v>
      </c>
      <c r="I7141" s="4" t="s">
        <v>66</v>
      </c>
      <c r="J7141" s="4" t="s">
        <v>205</v>
      </c>
    </row>
    <row r="7142" spans="1:10" x14ac:dyDescent="0.2">
      <c r="A7142" s="4" t="s">
        <v>709</v>
      </c>
      <c r="B7142" s="4" t="s">
        <v>50</v>
      </c>
      <c r="C7142" s="4" t="s">
        <v>119</v>
      </c>
      <c r="D7142" s="4" t="s">
        <v>2514</v>
      </c>
      <c r="E7142" s="4" t="s">
        <v>362</v>
      </c>
      <c r="F7142" s="4" t="s">
        <v>362</v>
      </c>
      <c r="G7142" s="4" t="s">
        <v>826</v>
      </c>
      <c r="H7142" s="4" t="s">
        <v>37</v>
      </c>
      <c r="I7142" s="4" t="s">
        <v>66</v>
      </c>
      <c r="J7142" s="4" t="s">
        <v>205</v>
      </c>
    </row>
    <row r="7143" spans="1:10" x14ac:dyDescent="0.2">
      <c r="A7143" s="4" t="s">
        <v>709</v>
      </c>
      <c r="B7143" s="4" t="s">
        <v>52</v>
      </c>
      <c r="C7143" s="4" t="s">
        <v>120</v>
      </c>
      <c r="D7143" s="4" t="s">
        <v>2698</v>
      </c>
      <c r="E7143" s="4" t="s">
        <v>362</v>
      </c>
      <c r="F7143" s="4" t="s">
        <v>362</v>
      </c>
      <c r="G7143" s="4" t="s">
        <v>826</v>
      </c>
      <c r="H7143" s="4" t="s">
        <v>37</v>
      </c>
      <c r="I7143" s="4" t="s">
        <v>66</v>
      </c>
      <c r="J7143" s="4" t="s">
        <v>205</v>
      </c>
    </row>
    <row r="7144" spans="1:10" x14ac:dyDescent="0.2">
      <c r="A7144" s="4" t="s">
        <v>709</v>
      </c>
      <c r="B7144" s="4" t="s">
        <v>54</v>
      </c>
      <c r="C7144" s="4" t="s">
        <v>182</v>
      </c>
      <c r="D7144" s="4" t="s">
        <v>3377</v>
      </c>
      <c r="E7144" s="4" t="s">
        <v>362</v>
      </c>
      <c r="F7144" s="4" t="s">
        <v>362</v>
      </c>
      <c r="G7144" s="4" t="s">
        <v>826</v>
      </c>
      <c r="H7144" s="4" t="s">
        <v>88</v>
      </c>
      <c r="I7144" s="4" t="s">
        <v>41</v>
      </c>
      <c r="J7144" s="4" t="s">
        <v>42</v>
      </c>
    </row>
    <row r="7145" spans="1:10" x14ac:dyDescent="0.2">
      <c r="A7145" s="4" t="s">
        <v>709</v>
      </c>
      <c r="B7145" s="4" t="s">
        <v>56</v>
      </c>
      <c r="C7145" s="4" t="s">
        <v>183</v>
      </c>
      <c r="D7145" s="4" t="s">
        <v>3378</v>
      </c>
      <c r="E7145" s="4" t="s">
        <v>362</v>
      </c>
      <c r="F7145" s="4" t="s">
        <v>362</v>
      </c>
      <c r="G7145" s="4" t="s">
        <v>826</v>
      </c>
      <c r="H7145" s="4" t="s">
        <v>46</v>
      </c>
      <c r="I7145" s="4" t="s">
        <v>66</v>
      </c>
      <c r="J7145" s="4" t="s">
        <v>205</v>
      </c>
    </row>
    <row r="7146" spans="1:10" x14ac:dyDescent="0.2">
      <c r="A7146" s="4" t="s">
        <v>709</v>
      </c>
      <c r="B7146" s="4" t="s">
        <v>58</v>
      </c>
      <c r="C7146" s="4" t="s">
        <v>184</v>
      </c>
      <c r="D7146" s="4" t="s">
        <v>3379</v>
      </c>
      <c r="E7146" s="4" t="s">
        <v>362</v>
      </c>
      <c r="F7146" s="4" t="s">
        <v>362</v>
      </c>
      <c r="G7146" s="4" t="s">
        <v>826</v>
      </c>
      <c r="H7146" s="4" t="s">
        <v>46</v>
      </c>
      <c r="I7146" s="4" t="s">
        <v>66</v>
      </c>
      <c r="J7146" s="4" t="s">
        <v>205</v>
      </c>
    </row>
    <row r="7147" spans="1:10" x14ac:dyDescent="0.2">
      <c r="A7147" s="4" t="s">
        <v>709</v>
      </c>
      <c r="B7147" s="4" t="s">
        <v>37</v>
      </c>
      <c r="C7147" s="4" t="s">
        <v>185</v>
      </c>
      <c r="D7147" s="4" t="s">
        <v>3380</v>
      </c>
      <c r="E7147" s="4" t="s">
        <v>362</v>
      </c>
      <c r="F7147" s="4" t="s">
        <v>362</v>
      </c>
      <c r="G7147" s="4" t="s">
        <v>826</v>
      </c>
      <c r="H7147" s="4" t="s">
        <v>46</v>
      </c>
      <c r="I7147" s="4" t="s">
        <v>66</v>
      </c>
      <c r="J7147" s="4" t="s">
        <v>205</v>
      </c>
    </row>
    <row r="7148" spans="1:10" x14ac:dyDescent="0.2">
      <c r="A7148" s="4" t="s">
        <v>709</v>
      </c>
      <c r="B7148" s="4" t="s">
        <v>63</v>
      </c>
      <c r="C7148" s="4" t="s">
        <v>186</v>
      </c>
      <c r="D7148" s="4" t="s">
        <v>3381</v>
      </c>
      <c r="E7148" s="4" t="s">
        <v>362</v>
      </c>
      <c r="F7148" s="4" t="s">
        <v>362</v>
      </c>
      <c r="G7148" s="4" t="s">
        <v>826</v>
      </c>
      <c r="H7148" s="4" t="s">
        <v>46</v>
      </c>
      <c r="I7148" s="4" t="s">
        <v>66</v>
      </c>
      <c r="J7148" s="4" t="s">
        <v>205</v>
      </c>
    </row>
    <row r="7149" spans="1:10" x14ac:dyDescent="0.2">
      <c r="A7149" s="4" t="s">
        <v>709</v>
      </c>
      <c r="B7149" s="4" t="s">
        <v>45</v>
      </c>
      <c r="C7149" s="4" t="s">
        <v>187</v>
      </c>
      <c r="D7149" s="4" t="s">
        <v>3382</v>
      </c>
      <c r="E7149" s="4" t="s">
        <v>362</v>
      </c>
      <c r="F7149" s="4" t="s">
        <v>362</v>
      </c>
      <c r="G7149" s="4" t="s">
        <v>826</v>
      </c>
      <c r="H7149" s="4" t="s">
        <v>46</v>
      </c>
      <c r="I7149" s="4" t="s">
        <v>66</v>
      </c>
      <c r="J7149" s="4" t="s">
        <v>205</v>
      </c>
    </row>
    <row r="7150" spans="1:10" x14ac:dyDescent="0.2">
      <c r="A7150" s="4" t="s">
        <v>709</v>
      </c>
      <c r="B7150" s="4" t="s">
        <v>66</v>
      </c>
      <c r="C7150" s="4" t="s">
        <v>188</v>
      </c>
      <c r="D7150" s="4" t="s">
        <v>3383</v>
      </c>
      <c r="E7150" s="4" t="s">
        <v>362</v>
      </c>
      <c r="F7150" s="4" t="s">
        <v>362</v>
      </c>
      <c r="G7150" s="4" t="s">
        <v>826</v>
      </c>
      <c r="H7150" s="4" t="s">
        <v>46</v>
      </c>
      <c r="I7150" s="4" t="s">
        <v>66</v>
      </c>
      <c r="J7150" s="4" t="s">
        <v>205</v>
      </c>
    </row>
    <row r="7151" spans="1:10" x14ac:dyDescent="0.2">
      <c r="A7151" s="4" t="s">
        <v>709</v>
      </c>
      <c r="B7151" s="4" t="s">
        <v>68</v>
      </c>
      <c r="C7151" s="4" t="s">
        <v>189</v>
      </c>
      <c r="D7151" s="4" t="s">
        <v>3384</v>
      </c>
      <c r="E7151" s="4" t="s">
        <v>362</v>
      </c>
      <c r="F7151" s="4" t="s">
        <v>362</v>
      </c>
      <c r="G7151" s="4" t="s">
        <v>826</v>
      </c>
      <c r="H7151" s="4" t="s">
        <v>46</v>
      </c>
      <c r="I7151" s="4" t="s">
        <v>66</v>
      </c>
      <c r="J7151" s="4" t="s">
        <v>205</v>
      </c>
    </row>
    <row r="7152" spans="1:10" x14ac:dyDescent="0.2">
      <c r="A7152" s="4" t="s">
        <v>709</v>
      </c>
      <c r="B7152" s="4" t="s">
        <v>46</v>
      </c>
      <c r="C7152" s="4" t="s">
        <v>190</v>
      </c>
      <c r="D7152" s="4" t="s">
        <v>3385</v>
      </c>
      <c r="E7152" s="4" t="s">
        <v>362</v>
      </c>
      <c r="F7152" s="4" t="s">
        <v>362</v>
      </c>
      <c r="G7152" s="4" t="s">
        <v>826</v>
      </c>
      <c r="H7152" s="4" t="s">
        <v>46</v>
      </c>
      <c r="I7152" s="4" t="s">
        <v>442</v>
      </c>
      <c r="J7152" s="4" t="s">
        <v>443</v>
      </c>
    </row>
    <row r="7153" spans="1:10" x14ac:dyDescent="0.2">
      <c r="A7153" s="4" t="s">
        <v>709</v>
      </c>
      <c r="B7153" s="4" t="s">
        <v>71</v>
      </c>
      <c r="C7153" s="4" t="s">
        <v>191</v>
      </c>
      <c r="D7153" s="4" t="s">
        <v>3386</v>
      </c>
      <c r="E7153" s="4" t="s">
        <v>362</v>
      </c>
      <c r="F7153" s="4" t="s">
        <v>362</v>
      </c>
      <c r="G7153" s="4" t="s">
        <v>826</v>
      </c>
      <c r="H7153" s="4" t="s">
        <v>46</v>
      </c>
      <c r="I7153" s="4" t="s">
        <v>442</v>
      </c>
      <c r="J7153" s="4" t="s">
        <v>443</v>
      </c>
    </row>
    <row r="7154" spans="1:10" x14ac:dyDescent="0.2">
      <c r="A7154" s="4" t="s">
        <v>710</v>
      </c>
      <c r="B7154" s="4" t="s">
        <v>38</v>
      </c>
      <c r="C7154" s="4" t="s">
        <v>39</v>
      </c>
      <c r="D7154" s="4" t="s">
        <v>2594</v>
      </c>
      <c r="E7154" s="4" t="s">
        <v>825</v>
      </c>
      <c r="F7154" s="4" t="s">
        <v>825</v>
      </c>
      <c r="G7154" s="4" t="s">
        <v>826</v>
      </c>
      <c r="H7154" s="4" t="s">
        <v>50</v>
      </c>
      <c r="I7154" s="4" t="s">
        <v>97</v>
      </c>
      <c r="J7154" s="4" t="s">
        <v>98</v>
      </c>
    </row>
    <row r="7155" spans="1:10" x14ac:dyDescent="0.2">
      <c r="A7155" s="4" t="s">
        <v>710</v>
      </c>
      <c r="B7155" s="4" t="s">
        <v>43</v>
      </c>
      <c r="C7155" s="4" t="s">
        <v>115</v>
      </c>
      <c r="D7155" s="4" t="s">
        <v>3387</v>
      </c>
      <c r="E7155" s="4" t="s">
        <v>347</v>
      </c>
      <c r="F7155" s="4" t="s">
        <v>347</v>
      </c>
      <c r="G7155" s="4" t="s">
        <v>826</v>
      </c>
      <c r="H7155" s="4" t="s">
        <v>50</v>
      </c>
      <c r="I7155" s="4" t="s">
        <v>97</v>
      </c>
      <c r="J7155" s="4" t="s">
        <v>98</v>
      </c>
    </row>
    <row r="7156" spans="1:10" x14ac:dyDescent="0.2">
      <c r="A7156" s="4" t="s">
        <v>710</v>
      </c>
      <c r="B7156" s="4" t="s">
        <v>48</v>
      </c>
      <c r="C7156" s="4" t="s">
        <v>118</v>
      </c>
      <c r="D7156" s="4" t="s">
        <v>2580</v>
      </c>
      <c r="E7156" s="4" t="s">
        <v>347</v>
      </c>
      <c r="F7156" s="4" t="s">
        <v>347</v>
      </c>
      <c r="G7156" s="4" t="s">
        <v>826</v>
      </c>
      <c r="H7156" s="4" t="s">
        <v>50</v>
      </c>
      <c r="I7156" s="4" t="s">
        <v>97</v>
      </c>
      <c r="J7156" s="4" t="s">
        <v>98</v>
      </c>
    </row>
    <row r="7157" spans="1:10" x14ac:dyDescent="0.2">
      <c r="A7157" s="4" t="s">
        <v>710</v>
      </c>
      <c r="B7157" s="4" t="s">
        <v>50</v>
      </c>
      <c r="C7157" s="4" t="s">
        <v>119</v>
      </c>
      <c r="D7157" s="4" t="s">
        <v>2546</v>
      </c>
      <c r="E7157" s="4" t="s">
        <v>347</v>
      </c>
      <c r="F7157" s="4" t="s">
        <v>347</v>
      </c>
      <c r="G7157" s="4" t="s">
        <v>826</v>
      </c>
      <c r="H7157" s="4" t="s">
        <v>50</v>
      </c>
      <c r="I7157" s="4" t="s">
        <v>97</v>
      </c>
      <c r="J7157" s="4" t="s">
        <v>98</v>
      </c>
    </row>
    <row r="7158" spans="1:10" x14ac:dyDescent="0.2">
      <c r="A7158" s="4" t="s">
        <v>710</v>
      </c>
      <c r="B7158" s="4" t="s">
        <v>52</v>
      </c>
      <c r="C7158" s="4" t="s">
        <v>120</v>
      </c>
      <c r="D7158" s="4" t="s">
        <v>2325</v>
      </c>
      <c r="E7158" s="4" t="s">
        <v>347</v>
      </c>
      <c r="F7158" s="4" t="s">
        <v>347</v>
      </c>
      <c r="G7158" s="4" t="s">
        <v>826</v>
      </c>
      <c r="H7158" s="4" t="s">
        <v>50</v>
      </c>
      <c r="I7158" s="4" t="s">
        <v>97</v>
      </c>
      <c r="J7158" s="4" t="s">
        <v>98</v>
      </c>
    </row>
    <row r="7159" spans="1:10" x14ac:dyDescent="0.2">
      <c r="A7159" s="4" t="s">
        <v>710</v>
      </c>
      <c r="B7159" s="4" t="s">
        <v>54</v>
      </c>
      <c r="C7159" s="4" t="s">
        <v>182</v>
      </c>
      <c r="D7159" s="4" t="s">
        <v>2698</v>
      </c>
      <c r="E7159" s="4" t="s">
        <v>347</v>
      </c>
      <c r="F7159" s="4" t="s">
        <v>347</v>
      </c>
      <c r="G7159" s="4" t="s">
        <v>826</v>
      </c>
      <c r="H7159" s="4" t="s">
        <v>50</v>
      </c>
      <c r="I7159" s="4" t="s">
        <v>97</v>
      </c>
      <c r="J7159" s="4" t="s">
        <v>98</v>
      </c>
    </row>
    <row r="7160" spans="1:10" x14ac:dyDescent="0.2">
      <c r="A7160" s="4" t="s">
        <v>710</v>
      </c>
      <c r="B7160" s="4" t="s">
        <v>56</v>
      </c>
      <c r="C7160" s="4" t="s">
        <v>183</v>
      </c>
      <c r="D7160" s="4" t="s">
        <v>3388</v>
      </c>
      <c r="E7160" s="4" t="s">
        <v>347</v>
      </c>
      <c r="F7160" s="4" t="s">
        <v>347</v>
      </c>
      <c r="G7160" s="4" t="s">
        <v>826</v>
      </c>
      <c r="H7160" s="4" t="s">
        <v>88</v>
      </c>
      <c r="I7160" s="4" t="s">
        <v>41</v>
      </c>
      <c r="J7160" s="4" t="s">
        <v>42</v>
      </c>
    </row>
    <row r="7161" spans="1:10" x14ac:dyDescent="0.2">
      <c r="A7161" s="4" t="s">
        <v>710</v>
      </c>
      <c r="B7161" s="4" t="s">
        <v>58</v>
      </c>
      <c r="C7161" s="4" t="s">
        <v>184</v>
      </c>
      <c r="D7161" s="4" t="s">
        <v>3389</v>
      </c>
      <c r="E7161" s="4" t="s">
        <v>347</v>
      </c>
      <c r="F7161" s="4" t="s">
        <v>347</v>
      </c>
      <c r="G7161" s="4" t="s">
        <v>826</v>
      </c>
      <c r="H7161" s="4" t="s">
        <v>88</v>
      </c>
      <c r="I7161" s="4" t="s">
        <v>41</v>
      </c>
      <c r="J7161" s="4" t="s">
        <v>42</v>
      </c>
    </row>
    <row r="7162" spans="1:10" x14ac:dyDescent="0.2">
      <c r="A7162" s="4" t="s">
        <v>710</v>
      </c>
      <c r="B7162" s="4" t="s">
        <v>37</v>
      </c>
      <c r="C7162" s="4" t="s">
        <v>185</v>
      </c>
      <c r="D7162" s="4" t="s">
        <v>3390</v>
      </c>
      <c r="E7162" s="4" t="s">
        <v>347</v>
      </c>
      <c r="F7162" s="4" t="s">
        <v>347</v>
      </c>
      <c r="G7162" s="4" t="s">
        <v>826</v>
      </c>
      <c r="H7162" s="4" t="s">
        <v>88</v>
      </c>
      <c r="I7162" s="4" t="s">
        <v>41</v>
      </c>
      <c r="J7162" s="4" t="s">
        <v>42</v>
      </c>
    </row>
    <row r="7163" spans="1:10" x14ac:dyDescent="0.2">
      <c r="A7163" s="4" t="s">
        <v>710</v>
      </c>
      <c r="B7163" s="4" t="s">
        <v>63</v>
      </c>
      <c r="C7163" s="4" t="s">
        <v>186</v>
      </c>
      <c r="D7163" s="4" t="s">
        <v>3391</v>
      </c>
      <c r="E7163" s="4" t="s">
        <v>347</v>
      </c>
      <c r="F7163" s="4" t="s">
        <v>347</v>
      </c>
      <c r="G7163" s="4" t="s">
        <v>826</v>
      </c>
      <c r="H7163" s="4" t="s">
        <v>54</v>
      </c>
      <c r="I7163" s="4" t="s">
        <v>56</v>
      </c>
      <c r="J7163" s="4" t="s">
        <v>426</v>
      </c>
    </row>
    <row r="7164" spans="1:10" x14ac:dyDescent="0.2">
      <c r="A7164" s="4" t="s">
        <v>710</v>
      </c>
      <c r="B7164" s="4" t="s">
        <v>45</v>
      </c>
      <c r="C7164" s="4" t="s">
        <v>187</v>
      </c>
      <c r="D7164" s="4" t="s">
        <v>3392</v>
      </c>
      <c r="E7164" s="4" t="s">
        <v>347</v>
      </c>
      <c r="F7164" s="4" t="s">
        <v>347</v>
      </c>
      <c r="G7164" s="4" t="s">
        <v>826</v>
      </c>
      <c r="H7164" s="4" t="s">
        <v>54</v>
      </c>
      <c r="I7164" s="4" t="s">
        <v>56</v>
      </c>
      <c r="J7164" s="4" t="s">
        <v>426</v>
      </c>
    </row>
    <row r="7165" spans="1:10" x14ac:dyDescent="0.2">
      <c r="A7165" s="4" t="s">
        <v>710</v>
      </c>
      <c r="B7165" s="4" t="s">
        <v>66</v>
      </c>
      <c r="C7165" s="4" t="s">
        <v>188</v>
      </c>
      <c r="D7165" s="4" t="s">
        <v>3393</v>
      </c>
      <c r="E7165" s="4" t="s">
        <v>347</v>
      </c>
      <c r="F7165" s="4" t="s">
        <v>347</v>
      </c>
      <c r="G7165" s="4" t="s">
        <v>826</v>
      </c>
      <c r="H7165" s="4" t="s">
        <v>54</v>
      </c>
      <c r="I7165" s="4" t="s">
        <v>116</v>
      </c>
      <c r="J7165" s="4" t="s">
        <v>117</v>
      </c>
    </row>
    <row r="7166" spans="1:10" x14ac:dyDescent="0.2">
      <c r="A7166" s="4" t="s">
        <v>710</v>
      </c>
      <c r="B7166" s="4" t="s">
        <v>68</v>
      </c>
      <c r="C7166" s="4" t="s">
        <v>189</v>
      </c>
      <c r="D7166" s="4" t="s">
        <v>3394</v>
      </c>
      <c r="E7166" s="4" t="s">
        <v>347</v>
      </c>
      <c r="F7166" s="4" t="s">
        <v>347</v>
      </c>
      <c r="G7166" s="4" t="s">
        <v>826</v>
      </c>
      <c r="H7166" s="4" t="s">
        <v>54</v>
      </c>
      <c r="I7166" s="4" t="s">
        <v>71</v>
      </c>
      <c r="J7166" s="4" t="s">
        <v>105</v>
      </c>
    </row>
    <row r="7167" spans="1:10" x14ac:dyDescent="0.2">
      <c r="A7167" s="4" t="s">
        <v>710</v>
      </c>
      <c r="B7167" s="4" t="s">
        <v>46</v>
      </c>
      <c r="C7167" s="4" t="s">
        <v>190</v>
      </c>
      <c r="D7167" s="4" t="s">
        <v>3395</v>
      </c>
      <c r="E7167" s="4" t="s">
        <v>347</v>
      </c>
      <c r="F7167" s="4" t="s">
        <v>347</v>
      </c>
      <c r="G7167" s="4" t="s">
        <v>826</v>
      </c>
      <c r="H7167" s="4" t="s">
        <v>54</v>
      </c>
      <c r="I7167" s="4" t="s">
        <v>116</v>
      </c>
      <c r="J7167" s="4" t="s">
        <v>117</v>
      </c>
    </row>
    <row r="7168" spans="1:10" x14ac:dyDescent="0.2">
      <c r="A7168" s="4" t="s">
        <v>710</v>
      </c>
      <c r="B7168" s="4" t="s">
        <v>71</v>
      </c>
      <c r="C7168" s="4" t="s">
        <v>191</v>
      </c>
      <c r="D7168" s="4" t="s">
        <v>3396</v>
      </c>
      <c r="E7168" s="4" t="s">
        <v>347</v>
      </c>
      <c r="F7168" s="4" t="s">
        <v>347</v>
      </c>
      <c r="G7168" s="4" t="s">
        <v>826</v>
      </c>
      <c r="H7168" s="4" t="s">
        <v>54</v>
      </c>
      <c r="I7168" s="4" t="s">
        <v>121</v>
      </c>
      <c r="J7168" s="4" t="s">
        <v>122</v>
      </c>
    </row>
    <row r="7169" spans="1:10" x14ac:dyDescent="0.2">
      <c r="A7169" s="4" t="s">
        <v>711</v>
      </c>
      <c r="B7169" s="4" t="s">
        <v>38</v>
      </c>
      <c r="C7169" s="4" t="s">
        <v>39</v>
      </c>
      <c r="D7169" s="4" t="s">
        <v>2594</v>
      </c>
      <c r="E7169" s="4" t="s">
        <v>825</v>
      </c>
      <c r="F7169" s="4" t="s">
        <v>825</v>
      </c>
      <c r="G7169" s="4" t="s">
        <v>826</v>
      </c>
      <c r="H7169" s="4" t="s">
        <v>66</v>
      </c>
      <c r="I7169" s="4" t="s">
        <v>178</v>
      </c>
      <c r="J7169" s="4" t="s">
        <v>226</v>
      </c>
    </row>
    <row r="7170" spans="1:10" x14ac:dyDescent="0.2">
      <c r="A7170" s="4" t="s">
        <v>711</v>
      </c>
      <c r="B7170" s="4" t="s">
        <v>43</v>
      </c>
      <c r="C7170" s="4" t="s">
        <v>99</v>
      </c>
      <c r="D7170" s="4" t="s">
        <v>2150</v>
      </c>
      <c r="E7170" s="4" t="s">
        <v>944</v>
      </c>
      <c r="F7170" s="4" t="s">
        <v>944</v>
      </c>
      <c r="G7170" s="4" t="s">
        <v>826</v>
      </c>
      <c r="H7170" s="4" t="s">
        <v>66</v>
      </c>
      <c r="I7170" s="4" t="s">
        <v>178</v>
      </c>
      <c r="J7170" s="4" t="s">
        <v>226</v>
      </c>
    </row>
    <row r="7171" spans="1:10" x14ac:dyDescent="0.2">
      <c r="A7171" s="4" t="s">
        <v>711</v>
      </c>
      <c r="B7171" s="4" t="s">
        <v>48</v>
      </c>
      <c r="C7171" s="4" t="s">
        <v>100</v>
      </c>
      <c r="D7171" s="4" t="s">
        <v>2151</v>
      </c>
      <c r="E7171" s="4" t="s">
        <v>944</v>
      </c>
      <c r="F7171" s="4" t="s">
        <v>944</v>
      </c>
      <c r="G7171" s="4" t="s">
        <v>826</v>
      </c>
      <c r="H7171" s="4" t="s">
        <v>66</v>
      </c>
      <c r="I7171" s="4" t="s">
        <v>178</v>
      </c>
      <c r="J7171" s="4" t="s">
        <v>226</v>
      </c>
    </row>
    <row r="7172" spans="1:10" x14ac:dyDescent="0.2">
      <c r="A7172" s="4" t="s">
        <v>711</v>
      </c>
      <c r="B7172" s="4" t="s">
        <v>50</v>
      </c>
      <c r="C7172" s="4" t="s">
        <v>101</v>
      </c>
      <c r="D7172" s="4" t="s">
        <v>2207</v>
      </c>
      <c r="E7172" s="4" t="s">
        <v>944</v>
      </c>
      <c r="F7172" s="4" t="s">
        <v>944</v>
      </c>
      <c r="G7172" s="4" t="s">
        <v>826</v>
      </c>
      <c r="H7172" s="4" t="s">
        <v>66</v>
      </c>
      <c r="I7172" s="4" t="s">
        <v>178</v>
      </c>
      <c r="J7172" s="4" t="s">
        <v>226</v>
      </c>
    </row>
    <row r="7173" spans="1:10" x14ac:dyDescent="0.2">
      <c r="A7173" s="4" t="s">
        <v>711</v>
      </c>
      <c r="B7173" s="4" t="s">
        <v>52</v>
      </c>
      <c r="C7173" s="4" t="s">
        <v>102</v>
      </c>
      <c r="D7173" s="4" t="s">
        <v>2194</v>
      </c>
      <c r="E7173" s="4" t="s">
        <v>944</v>
      </c>
      <c r="F7173" s="4" t="s">
        <v>944</v>
      </c>
      <c r="G7173" s="4" t="s">
        <v>826</v>
      </c>
      <c r="H7173" s="4" t="s">
        <v>66</v>
      </c>
      <c r="I7173" s="4" t="s">
        <v>178</v>
      </c>
      <c r="J7173" s="4" t="s">
        <v>226</v>
      </c>
    </row>
    <row r="7174" spans="1:10" x14ac:dyDescent="0.2">
      <c r="A7174" s="4" t="s">
        <v>711</v>
      </c>
      <c r="B7174" s="4" t="s">
        <v>54</v>
      </c>
      <c r="C7174" s="4" t="s">
        <v>103</v>
      </c>
      <c r="D7174" s="4" t="s">
        <v>2154</v>
      </c>
      <c r="E7174" s="4" t="s">
        <v>2353</v>
      </c>
      <c r="F7174" s="4" t="s">
        <v>2353</v>
      </c>
      <c r="G7174" s="4" t="s">
        <v>826</v>
      </c>
      <c r="H7174" s="4" t="s">
        <v>66</v>
      </c>
      <c r="I7174" s="4" t="s">
        <v>178</v>
      </c>
      <c r="J7174" s="4" t="s">
        <v>226</v>
      </c>
    </row>
    <row r="7175" spans="1:10" x14ac:dyDescent="0.2">
      <c r="A7175" s="4" t="s">
        <v>711</v>
      </c>
      <c r="B7175" s="4" t="s">
        <v>56</v>
      </c>
      <c r="C7175" s="4" t="s">
        <v>104</v>
      </c>
      <c r="D7175" s="4" t="s">
        <v>2196</v>
      </c>
      <c r="E7175" s="4" t="s">
        <v>2353</v>
      </c>
      <c r="F7175" s="4" t="s">
        <v>2353</v>
      </c>
      <c r="G7175" s="4" t="s">
        <v>826</v>
      </c>
      <c r="H7175" s="4" t="s">
        <v>66</v>
      </c>
      <c r="I7175" s="4" t="s">
        <v>178</v>
      </c>
      <c r="J7175" s="4" t="s">
        <v>226</v>
      </c>
    </row>
    <row r="7176" spans="1:10" x14ac:dyDescent="0.2">
      <c r="A7176" s="4" t="s">
        <v>711</v>
      </c>
      <c r="B7176" s="4" t="s">
        <v>58</v>
      </c>
      <c r="C7176" s="4" t="s">
        <v>106</v>
      </c>
      <c r="D7176" s="4" t="s">
        <v>2156</v>
      </c>
      <c r="E7176" s="4" t="s">
        <v>2353</v>
      </c>
      <c r="F7176" s="4" t="s">
        <v>2353</v>
      </c>
      <c r="G7176" s="4" t="s">
        <v>826</v>
      </c>
      <c r="H7176" s="4" t="s">
        <v>66</v>
      </c>
      <c r="I7176" s="4" t="s">
        <v>178</v>
      </c>
      <c r="J7176" s="4" t="s">
        <v>226</v>
      </c>
    </row>
    <row r="7177" spans="1:10" x14ac:dyDescent="0.2">
      <c r="A7177" s="4" t="s">
        <v>711</v>
      </c>
      <c r="B7177" s="4" t="s">
        <v>37</v>
      </c>
      <c r="C7177" s="4" t="s">
        <v>107</v>
      </c>
      <c r="D7177" s="4" t="s">
        <v>2157</v>
      </c>
      <c r="E7177" s="4" t="s">
        <v>944</v>
      </c>
      <c r="F7177" s="4" t="s">
        <v>944</v>
      </c>
      <c r="G7177" s="4" t="s">
        <v>826</v>
      </c>
      <c r="H7177" s="4" t="s">
        <v>66</v>
      </c>
      <c r="I7177" s="4" t="s">
        <v>178</v>
      </c>
      <c r="J7177" s="4" t="s">
        <v>226</v>
      </c>
    </row>
    <row r="7178" spans="1:10" x14ac:dyDescent="0.2">
      <c r="A7178" s="4" t="s">
        <v>711</v>
      </c>
      <c r="B7178" s="4" t="s">
        <v>63</v>
      </c>
      <c r="C7178" s="4" t="s">
        <v>108</v>
      </c>
      <c r="D7178" s="4" t="s">
        <v>2158</v>
      </c>
      <c r="E7178" s="4" t="s">
        <v>2353</v>
      </c>
      <c r="F7178" s="4" t="s">
        <v>2353</v>
      </c>
      <c r="G7178" s="4" t="s">
        <v>826</v>
      </c>
      <c r="H7178" s="4" t="s">
        <v>66</v>
      </c>
      <c r="I7178" s="4" t="s">
        <v>178</v>
      </c>
      <c r="J7178" s="4" t="s">
        <v>226</v>
      </c>
    </row>
    <row r="7179" spans="1:10" x14ac:dyDescent="0.2">
      <c r="A7179" s="4" t="s">
        <v>711</v>
      </c>
      <c r="B7179" s="4" t="s">
        <v>45</v>
      </c>
      <c r="C7179" s="4" t="s">
        <v>109</v>
      </c>
      <c r="D7179" s="4" t="s">
        <v>2159</v>
      </c>
      <c r="E7179" s="4" t="s">
        <v>944</v>
      </c>
      <c r="F7179" s="4" t="s">
        <v>944</v>
      </c>
      <c r="G7179" s="4" t="s">
        <v>826</v>
      </c>
      <c r="H7179" s="4" t="s">
        <v>66</v>
      </c>
      <c r="I7179" s="4" t="s">
        <v>178</v>
      </c>
      <c r="J7179" s="4" t="s">
        <v>226</v>
      </c>
    </row>
    <row r="7180" spans="1:10" x14ac:dyDescent="0.2">
      <c r="A7180" s="4" t="s">
        <v>711</v>
      </c>
      <c r="B7180" s="4" t="s">
        <v>66</v>
      </c>
      <c r="C7180" s="4" t="s">
        <v>110</v>
      </c>
      <c r="D7180" s="4" t="s">
        <v>2323</v>
      </c>
      <c r="E7180" s="4" t="s">
        <v>2353</v>
      </c>
      <c r="F7180" s="4" t="s">
        <v>2353</v>
      </c>
      <c r="G7180" s="4" t="s">
        <v>826</v>
      </c>
      <c r="H7180" s="4" t="s">
        <v>66</v>
      </c>
      <c r="I7180" s="4" t="s">
        <v>178</v>
      </c>
      <c r="J7180" s="4" t="s">
        <v>226</v>
      </c>
    </row>
    <row r="7181" spans="1:10" x14ac:dyDescent="0.2">
      <c r="A7181" s="4" t="s">
        <v>711</v>
      </c>
      <c r="B7181" s="4" t="s">
        <v>68</v>
      </c>
      <c r="C7181" s="4" t="s">
        <v>111</v>
      </c>
      <c r="D7181" s="4" t="s">
        <v>2361</v>
      </c>
      <c r="E7181" s="4" t="s">
        <v>2353</v>
      </c>
      <c r="F7181" s="4" t="s">
        <v>2353</v>
      </c>
      <c r="G7181" s="4" t="s">
        <v>826</v>
      </c>
      <c r="H7181" s="4" t="s">
        <v>66</v>
      </c>
      <c r="I7181" s="4" t="s">
        <v>178</v>
      </c>
      <c r="J7181" s="4" t="s">
        <v>226</v>
      </c>
    </row>
    <row r="7182" spans="1:10" x14ac:dyDescent="0.2">
      <c r="A7182" s="4" t="s">
        <v>711</v>
      </c>
      <c r="B7182" s="4" t="s">
        <v>46</v>
      </c>
      <c r="C7182" s="4" t="s">
        <v>112</v>
      </c>
      <c r="D7182" s="4" t="s">
        <v>2376</v>
      </c>
      <c r="E7182" s="4" t="s">
        <v>2353</v>
      </c>
      <c r="F7182" s="4" t="s">
        <v>2353</v>
      </c>
      <c r="G7182" s="4" t="s">
        <v>826</v>
      </c>
      <c r="H7182" s="4" t="s">
        <v>66</v>
      </c>
      <c r="I7182" s="4" t="s">
        <v>178</v>
      </c>
      <c r="J7182" s="4" t="s">
        <v>226</v>
      </c>
    </row>
    <row r="7183" spans="1:10" x14ac:dyDescent="0.2">
      <c r="A7183" s="4" t="s">
        <v>711</v>
      </c>
      <c r="B7183" s="4" t="s">
        <v>71</v>
      </c>
      <c r="C7183" s="4" t="s">
        <v>113</v>
      </c>
      <c r="D7183" s="4" t="s">
        <v>2068</v>
      </c>
      <c r="E7183" s="4" t="s">
        <v>2353</v>
      </c>
      <c r="F7183" s="4" t="s">
        <v>2353</v>
      </c>
      <c r="G7183" s="4" t="s">
        <v>826</v>
      </c>
      <c r="H7183" s="4" t="s">
        <v>66</v>
      </c>
      <c r="I7183" s="4" t="s">
        <v>178</v>
      </c>
      <c r="J7183" s="4" t="s">
        <v>226</v>
      </c>
    </row>
    <row r="7184" spans="1:10" x14ac:dyDescent="0.2">
      <c r="A7184" s="4" t="s">
        <v>711</v>
      </c>
      <c r="B7184" s="4" t="s">
        <v>73</v>
      </c>
      <c r="C7184" s="4" t="s">
        <v>130</v>
      </c>
      <c r="D7184" s="4" t="s">
        <v>2440</v>
      </c>
      <c r="E7184" s="4" t="s">
        <v>2353</v>
      </c>
      <c r="F7184" s="4" t="s">
        <v>2353</v>
      </c>
      <c r="G7184" s="4" t="s">
        <v>826</v>
      </c>
      <c r="H7184" s="4" t="s">
        <v>66</v>
      </c>
      <c r="I7184" s="4" t="s">
        <v>178</v>
      </c>
      <c r="J7184" s="4" t="s">
        <v>226</v>
      </c>
    </row>
    <row r="7185" spans="1:10" x14ac:dyDescent="0.2">
      <c r="A7185" s="4" t="s">
        <v>711</v>
      </c>
      <c r="B7185" s="4" t="s">
        <v>75</v>
      </c>
      <c r="C7185" s="4" t="s">
        <v>133</v>
      </c>
      <c r="D7185" s="4" t="s">
        <v>2069</v>
      </c>
      <c r="E7185" s="4" t="s">
        <v>2353</v>
      </c>
      <c r="F7185" s="4" t="s">
        <v>2353</v>
      </c>
      <c r="G7185" s="4" t="s">
        <v>826</v>
      </c>
      <c r="H7185" s="4" t="s">
        <v>66</v>
      </c>
      <c r="I7185" s="4" t="s">
        <v>178</v>
      </c>
      <c r="J7185" s="4" t="s">
        <v>226</v>
      </c>
    </row>
    <row r="7186" spans="1:10" x14ac:dyDescent="0.2">
      <c r="A7186" s="4" t="s">
        <v>711</v>
      </c>
      <c r="B7186" s="4" t="s">
        <v>60</v>
      </c>
      <c r="C7186" s="4" t="s">
        <v>134</v>
      </c>
      <c r="D7186" s="4" t="s">
        <v>2460</v>
      </c>
      <c r="E7186" s="4" t="s">
        <v>2353</v>
      </c>
      <c r="F7186" s="4" t="s">
        <v>2353</v>
      </c>
      <c r="G7186" s="4" t="s">
        <v>826</v>
      </c>
      <c r="H7186" s="4" t="s">
        <v>66</v>
      </c>
      <c r="I7186" s="4" t="s">
        <v>178</v>
      </c>
      <c r="J7186" s="4" t="s">
        <v>226</v>
      </c>
    </row>
    <row r="7187" spans="1:10" x14ac:dyDescent="0.2">
      <c r="A7187" s="4" t="s">
        <v>711</v>
      </c>
      <c r="B7187" s="4" t="s">
        <v>78</v>
      </c>
      <c r="C7187" s="4" t="s">
        <v>135</v>
      </c>
      <c r="D7187" s="4" t="s">
        <v>2228</v>
      </c>
      <c r="E7187" s="4" t="s">
        <v>2353</v>
      </c>
      <c r="F7187" s="4" t="s">
        <v>2353</v>
      </c>
      <c r="G7187" s="4" t="s">
        <v>826</v>
      </c>
      <c r="H7187" s="4" t="s">
        <v>66</v>
      </c>
      <c r="I7187" s="4" t="s">
        <v>178</v>
      </c>
      <c r="J7187" s="4" t="s">
        <v>226</v>
      </c>
    </row>
    <row r="7188" spans="1:10" x14ac:dyDescent="0.2">
      <c r="A7188" s="4" t="s">
        <v>711</v>
      </c>
      <c r="B7188" s="4" t="s">
        <v>84</v>
      </c>
      <c r="C7188" s="4" t="s">
        <v>136</v>
      </c>
      <c r="D7188" s="4" t="s">
        <v>2254</v>
      </c>
      <c r="E7188" s="4" t="s">
        <v>2353</v>
      </c>
      <c r="F7188" s="4" t="s">
        <v>2353</v>
      </c>
      <c r="G7188" s="4" t="s">
        <v>826</v>
      </c>
      <c r="H7188" s="4" t="s">
        <v>66</v>
      </c>
      <c r="I7188" s="4" t="s">
        <v>178</v>
      </c>
      <c r="J7188" s="4" t="s">
        <v>226</v>
      </c>
    </row>
    <row r="7189" spans="1:10" x14ac:dyDescent="0.2">
      <c r="A7189" s="4" t="s">
        <v>711</v>
      </c>
      <c r="B7189" s="4" t="s">
        <v>137</v>
      </c>
      <c r="C7189" s="4" t="s">
        <v>138</v>
      </c>
      <c r="D7189" s="4" t="s">
        <v>2230</v>
      </c>
      <c r="E7189" s="4" t="s">
        <v>2353</v>
      </c>
      <c r="F7189" s="4" t="s">
        <v>2353</v>
      </c>
      <c r="G7189" s="4" t="s">
        <v>826</v>
      </c>
      <c r="H7189" s="4" t="s">
        <v>66</v>
      </c>
      <c r="I7189" s="4" t="s">
        <v>178</v>
      </c>
      <c r="J7189" s="4" t="s">
        <v>226</v>
      </c>
    </row>
    <row r="7190" spans="1:10" x14ac:dyDescent="0.2">
      <c r="A7190" s="4" t="s">
        <v>711</v>
      </c>
      <c r="B7190" s="4" t="s">
        <v>174</v>
      </c>
      <c r="C7190" s="4" t="s">
        <v>473</v>
      </c>
      <c r="D7190" s="4" t="s">
        <v>2584</v>
      </c>
      <c r="E7190" s="4" t="s">
        <v>944</v>
      </c>
      <c r="F7190" s="4" t="s">
        <v>944</v>
      </c>
      <c r="G7190" s="4" t="s">
        <v>826</v>
      </c>
      <c r="H7190" s="4" t="s">
        <v>66</v>
      </c>
      <c r="I7190" s="4" t="s">
        <v>178</v>
      </c>
      <c r="J7190" s="4" t="s">
        <v>226</v>
      </c>
    </row>
    <row r="7191" spans="1:10" x14ac:dyDescent="0.2">
      <c r="A7191" s="4" t="s">
        <v>711</v>
      </c>
      <c r="B7191" s="4" t="s">
        <v>114</v>
      </c>
      <c r="C7191" s="4" t="s">
        <v>474</v>
      </c>
      <c r="D7191" s="4" t="s">
        <v>3397</v>
      </c>
      <c r="E7191" s="4" t="s">
        <v>944</v>
      </c>
      <c r="F7191" s="4" t="s">
        <v>944</v>
      </c>
      <c r="G7191" s="4" t="s">
        <v>826</v>
      </c>
      <c r="H7191" s="4" t="s">
        <v>88</v>
      </c>
      <c r="I7191" s="4" t="s">
        <v>41</v>
      </c>
      <c r="J7191" s="4" t="s">
        <v>42</v>
      </c>
    </row>
    <row r="7192" spans="1:10" x14ac:dyDescent="0.2">
      <c r="A7192" s="4" t="s">
        <v>711</v>
      </c>
      <c r="B7192" s="4" t="s">
        <v>131</v>
      </c>
      <c r="C7192" s="4" t="s">
        <v>475</v>
      </c>
      <c r="D7192" s="4" t="s">
        <v>3398</v>
      </c>
      <c r="E7192" s="4" t="s">
        <v>944</v>
      </c>
      <c r="F7192" s="4" t="s">
        <v>944</v>
      </c>
      <c r="G7192" s="4" t="s">
        <v>826</v>
      </c>
      <c r="H7192" s="4" t="s">
        <v>88</v>
      </c>
      <c r="I7192" s="4" t="s">
        <v>41</v>
      </c>
      <c r="J7192" s="4" t="s">
        <v>42</v>
      </c>
    </row>
    <row r="7193" spans="1:10" x14ac:dyDescent="0.2">
      <c r="A7193" s="4" t="s">
        <v>711</v>
      </c>
      <c r="B7193" s="4" t="s">
        <v>178</v>
      </c>
      <c r="C7193" s="4" t="s">
        <v>476</v>
      </c>
      <c r="D7193" s="4" t="s">
        <v>3399</v>
      </c>
      <c r="E7193" s="4" t="s">
        <v>944</v>
      </c>
      <c r="F7193" s="4" t="s">
        <v>944</v>
      </c>
      <c r="G7193" s="4" t="s">
        <v>826</v>
      </c>
      <c r="H7193" s="4" t="s">
        <v>88</v>
      </c>
      <c r="I7193" s="4" t="s">
        <v>97</v>
      </c>
      <c r="J7193" s="4" t="s">
        <v>98</v>
      </c>
    </row>
    <row r="7194" spans="1:10" x14ac:dyDescent="0.2">
      <c r="A7194" s="4" t="s">
        <v>711</v>
      </c>
      <c r="B7194" s="4" t="s">
        <v>123</v>
      </c>
      <c r="C7194" s="4" t="s">
        <v>500</v>
      </c>
      <c r="D7194" s="4" t="s">
        <v>3400</v>
      </c>
      <c r="E7194" s="4" t="s">
        <v>944</v>
      </c>
      <c r="F7194" s="4" t="s">
        <v>944</v>
      </c>
      <c r="G7194" s="4" t="s">
        <v>826</v>
      </c>
      <c r="H7194" s="4" t="s">
        <v>88</v>
      </c>
      <c r="I7194" s="4" t="s">
        <v>41</v>
      </c>
      <c r="J7194" s="4" t="s">
        <v>42</v>
      </c>
    </row>
    <row r="7195" spans="1:10" x14ac:dyDescent="0.2">
      <c r="A7195" s="4" t="s">
        <v>711</v>
      </c>
      <c r="B7195" s="4" t="s">
        <v>249</v>
      </c>
      <c r="C7195" s="4" t="s">
        <v>501</v>
      </c>
      <c r="D7195" s="4" t="s">
        <v>3401</v>
      </c>
      <c r="E7195" s="4" t="s">
        <v>944</v>
      </c>
      <c r="F7195" s="4" t="s">
        <v>944</v>
      </c>
      <c r="G7195" s="4" t="s">
        <v>826</v>
      </c>
      <c r="H7195" s="4" t="s">
        <v>54</v>
      </c>
      <c r="I7195" s="4" t="s">
        <v>116</v>
      </c>
      <c r="J7195" s="4" t="s">
        <v>117</v>
      </c>
    </row>
    <row r="7196" spans="1:10" x14ac:dyDescent="0.2">
      <c r="A7196" s="4" t="s">
        <v>711</v>
      </c>
      <c r="B7196" s="4" t="s">
        <v>262</v>
      </c>
      <c r="C7196" s="4" t="s">
        <v>502</v>
      </c>
      <c r="D7196" s="4" t="s">
        <v>3402</v>
      </c>
      <c r="E7196" s="4" t="s">
        <v>944</v>
      </c>
      <c r="F7196" s="4" t="s">
        <v>944</v>
      </c>
      <c r="G7196" s="4" t="s">
        <v>826</v>
      </c>
      <c r="H7196" s="4" t="s">
        <v>88</v>
      </c>
      <c r="I7196" s="4" t="s">
        <v>41</v>
      </c>
      <c r="J7196" s="4" t="s">
        <v>42</v>
      </c>
    </row>
    <row r="7197" spans="1:10" x14ac:dyDescent="0.2">
      <c r="A7197" s="4" t="s">
        <v>711</v>
      </c>
      <c r="B7197" s="4" t="s">
        <v>40</v>
      </c>
      <c r="C7197" s="4" t="s">
        <v>503</v>
      </c>
      <c r="D7197" s="4" t="s">
        <v>3403</v>
      </c>
      <c r="E7197" s="4" t="s">
        <v>944</v>
      </c>
      <c r="F7197" s="4" t="s">
        <v>944</v>
      </c>
      <c r="G7197" s="4" t="s">
        <v>826</v>
      </c>
      <c r="H7197" s="4" t="s">
        <v>88</v>
      </c>
      <c r="I7197" s="4" t="s">
        <v>41</v>
      </c>
      <c r="J7197" s="4" t="s">
        <v>42</v>
      </c>
    </row>
    <row r="7198" spans="1:10" x14ac:dyDescent="0.2">
      <c r="A7198" s="4" t="s">
        <v>711</v>
      </c>
      <c r="B7198" s="4" t="s">
        <v>270</v>
      </c>
      <c r="C7198" s="4" t="s">
        <v>504</v>
      </c>
      <c r="D7198" s="4" t="s">
        <v>3404</v>
      </c>
      <c r="E7198" s="4" t="s">
        <v>944</v>
      </c>
      <c r="F7198" s="4" t="s">
        <v>944</v>
      </c>
      <c r="G7198" s="4" t="s">
        <v>826</v>
      </c>
      <c r="H7198" s="4" t="s">
        <v>54</v>
      </c>
      <c r="I7198" s="4" t="s">
        <v>121</v>
      </c>
      <c r="J7198" s="4" t="s">
        <v>122</v>
      </c>
    </row>
    <row r="7199" spans="1:10" x14ac:dyDescent="0.2">
      <c r="A7199" s="4" t="s">
        <v>711</v>
      </c>
      <c r="B7199" s="4" t="s">
        <v>81</v>
      </c>
      <c r="C7199" s="4" t="s">
        <v>505</v>
      </c>
      <c r="D7199" s="4" t="s">
        <v>3405</v>
      </c>
      <c r="E7199" s="4" t="s">
        <v>944</v>
      </c>
      <c r="F7199" s="4" t="s">
        <v>944</v>
      </c>
      <c r="G7199" s="4" t="s">
        <v>826</v>
      </c>
      <c r="H7199" s="4" t="s">
        <v>88</v>
      </c>
      <c r="I7199" s="4" t="s">
        <v>41</v>
      </c>
      <c r="J7199" s="4" t="s">
        <v>42</v>
      </c>
    </row>
    <row r="7200" spans="1:10" x14ac:dyDescent="0.2">
      <c r="A7200" s="4" t="s">
        <v>711</v>
      </c>
      <c r="B7200" s="4" t="s">
        <v>126</v>
      </c>
      <c r="C7200" s="4" t="s">
        <v>506</v>
      </c>
      <c r="D7200" s="4" t="s">
        <v>3406</v>
      </c>
      <c r="E7200" s="4" t="s">
        <v>944</v>
      </c>
      <c r="F7200" s="4" t="s">
        <v>944</v>
      </c>
      <c r="G7200" s="4" t="s">
        <v>826</v>
      </c>
      <c r="H7200" s="4" t="s">
        <v>54</v>
      </c>
      <c r="I7200" s="4" t="s">
        <v>58</v>
      </c>
      <c r="J7200" s="4" t="s">
        <v>145</v>
      </c>
    </row>
    <row r="7201" spans="1:10" x14ac:dyDescent="0.2">
      <c r="A7201" s="4" t="s">
        <v>711</v>
      </c>
      <c r="B7201" s="4" t="s">
        <v>121</v>
      </c>
      <c r="C7201" s="4" t="s">
        <v>507</v>
      </c>
      <c r="D7201" s="4" t="s">
        <v>3407</v>
      </c>
      <c r="E7201" s="4" t="s">
        <v>944</v>
      </c>
      <c r="F7201" s="4" t="s">
        <v>944</v>
      </c>
      <c r="G7201" s="4" t="s">
        <v>826</v>
      </c>
      <c r="H7201" s="4" t="s">
        <v>54</v>
      </c>
      <c r="I7201" s="4" t="s">
        <v>58</v>
      </c>
      <c r="J7201" s="4" t="s">
        <v>145</v>
      </c>
    </row>
    <row r="7202" spans="1:10" x14ac:dyDescent="0.2">
      <c r="A7202" s="4" t="s">
        <v>711</v>
      </c>
      <c r="B7202" s="4" t="s">
        <v>291</v>
      </c>
      <c r="C7202" s="4" t="s">
        <v>508</v>
      </c>
      <c r="D7202" s="4" t="s">
        <v>3408</v>
      </c>
      <c r="E7202" s="4" t="s">
        <v>944</v>
      </c>
      <c r="F7202" s="4" t="s">
        <v>944</v>
      </c>
      <c r="G7202" s="4" t="s">
        <v>826</v>
      </c>
      <c r="H7202" s="4" t="s">
        <v>54</v>
      </c>
      <c r="I7202" s="4" t="s">
        <v>56</v>
      </c>
      <c r="J7202" s="4" t="s">
        <v>426</v>
      </c>
    </row>
    <row r="7203" spans="1:10" x14ac:dyDescent="0.2">
      <c r="A7203" s="4" t="s">
        <v>712</v>
      </c>
      <c r="B7203" s="4" t="s">
        <v>38</v>
      </c>
      <c r="C7203" s="4" t="s">
        <v>39</v>
      </c>
      <c r="D7203" s="4" t="s">
        <v>2562</v>
      </c>
      <c r="E7203" s="4" t="s">
        <v>826</v>
      </c>
      <c r="F7203" s="4" t="s">
        <v>826</v>
      </c>
      <c r="G7203" s="4" t="s">
        <v>826</v>
      </c>
      <c r="H7203" s="4" t="s">
        <v>52</v>
      </c>
      <c r="I7203" s="4" t="s">
        <v>46</v>
      </c>
      <c r="J7203" s="4" t="s">
        <v>47</v>
      </c>
    </row>
    <row r="7204" spans="1:10" x14ac:dyDescent="0.2">
      <c r="A7204" s="4" t="s">
        <v>712</v>
      </c>
      <c r="B7204" s="4" t="s">
        <v>43</v>
      </c>
      <c r="C7204" s="4" t="s">
        <v>99</v>
      </c>
      <c r="D7204" s="4" t="s">
        <v>2562</v>
      </c>
      <c r="E7204" s="4" t="s">
        <v>3409</v>
      </c>
      <c r="F7204" s="4" t="s">
        <v>3409</v>
      </c>
      <c r="G7204" s="4" t="s">
        <v>826</v>
      </c>
      <c r="H7204" s="4" t="s">
        <v>52</v>
      </c>
      <c r="I7204" s="4" t="s">
        <v>46</v>
      </c>
      <c r="J7204" s="4" t="s">
        <v>47</v>
      </c>
    </row>
    <row r="7205" spans="1:10" x14ac:dyDescent="0.2">
      <c r="A7205" s="4" t="s">
        <v>712</v>
      </c>
      <c r="B7205" s="4" t="s">
        <v>48</v>
      </c>
      <c r="C7205" s="4" t="s">
        <v>100</v>
      </c>
      <c r="D7205" s="4" t="s">
        <v>2360</v>
      </c>
      <c r="E7205" s="4" t="s">
        <v>2197</v>
      </c>
      <c r="F7205" s="4" t="s">
        <v>2197</v>
      </c>
      <c r="G7205" s="4" t="s">
        <v>826</v>
      </c>
      <c r="H7205" s="4" t="s">
        <v>52</v>
      </c>
      <c r="I7205" s="4" t="s">
        <v>46</v>
      </c>
      <c r="J7205" s="4" t="s">
        <v>47</v>
      </c>
    </row>
    <row r="7206" spans="1:10" x14ac:dyDescent="0.2">
      <c r="A7206" s="4" t="s">
        <v>712</v>
      </c>
      <c r="B7206" s="4" t="s">
        <v>50</v>
      </c>
      <c r="C7206" s="4" t="s">
        <v>101</v>
      </c>
      <c r="D7206" s="4" t="s">
        <v>2161</v>
      </c>
      <c r="E7206" s="4" t="s">
        <v>2197</v>
      </c>
      <c r="F7206" s="4" t="s">
        <v>2197</v>
      </c>
      <c r="G7206" s="4" t="s">
        <v>826</v>
      </c>
      <c r="H7206" s="4" t="s">
        <v>52</v>
      </c>
      <c r="I7206" s="4" t="s">
        <v>46</v>
      </c>
      <c r="J7206" s="4" t="s">
        <v>47</v>
      </c>
    </row>
    <row r="7207" spans="1:10" x14ac:dyDescent="0.2">
      <c r="A7207" s="4" t="s">
        <v>712</v>
      </c>
      <c r="B7207" s="4" t="s">
        <v>52</v>
      </c>
      <c r="C7207" s="4" t="s">
        <v>102</v>
      </c>
      <c r="D7207" s="4" t="s">
        <v>2361</v>
      </c>
      <c r="E7207" s="4" t="s">
        <v>2197</v>
      </c>
      <c r="F7207" s="4" t="s">
        <v>2197</v>
      </c>
      <c r="G7207" s="4" t="s">
        <v>826</v>
      </c>
      <c r="H7207" s="4" t="s">
        <v>52</v>
      </c>
      <c r="I7207" s="4" t="s">
        <v>46</v>
      </c>
      <c r="J7207" s="4" t="s">
        <v>47</v>
      </c>
    </row>
    <row r="7208" spans="1:10" x14ac:dyDescent="0.2">
      <c r="A7208" s="4" t="s">
        <v>712</v>
      </c>
      <c r="B7208" s="4" t="s">
        <v>54</v>
      </c>
      <c r="C7208" s="4" t="s">
        <v>103</v>
      </c>
      <c r="D7208" s="4" t="s">
        <v>2458</v>
      </c>
      <c r="E7208" s="4" t="s">
        <v>2197</v>
      </c>
      <c r="F7208" s="4" t="s">
        <v>2197</v>
      </c>
      <c r="G7208" s="4" t="s">
        <v>826</v>
      </c>
      <c r="H7208" s="4" t="s">
        <v>52</v>
      </c>
      <c r="I7208" s="4" t="s">
        <v>46</v>
      </c>
      <c r="J7208" s="4" t="s">
        <v>47</v>
      </c>
    </row>
    <row r="7209" spans="1:10" x14ac:dyDescent="0.2">
      <c r="A7209" s="4" t="s">
        <v>712</v>
      </c>
      <c r="B7209" s="4" t="s">
        <v>56</v>
      </c>
      <c r="C7209" s="4" t="s">
        <v>104</v>
      </c>
      <c r="D7209" s="4" t="s">
        <v>2226</v>
      </c>
      <c r="E7209" s="4" t="s">
        <v>2197</v>
      </c>
      <c r="F7209" s="4" t="s">
        <v>2197</v>
      </c>
      <c r="G7209" s="4" t="s">
        <v>826</v>
      </c>
      <c r="H7209" s="4" t="s">
        <v>52</v>
      </c>
      <c r="I7209" s="4" t="s">
        <v>46</v>
      </c>
      <c r="J7209" s="4" t="s">
        <v>47</v>
      </c>
    </row>
    <row r="7210" spans="1:10" x14ac:dyDescent="0.2">
      <c r="A7210" s="4" t="s">
        <v>712</v>
      </c>
      <c r="B7210" s="4" t="s">
        <v>58</v>
      </c>
      <c r="C7210" s="4" t="s">
        <v>106</v>
      </c>
      <c r="D7210" s="4" t="s">
        <v>2166</v>
      </c>
      <c r="E7210" s="4" t="s">
        <v>2197</v>
      </c>
      <c r="F7210" s="4" t="s">
        <v>2197</v>
      </c>
      <c r="G7210" s="4" t="s">
        <v>826</v>
      </c>
      <c r="H7210" s="4" t="s">
        <v>52</v>
      </c>
      <c r="I7210" s="4" t="s">
        <v>46</v>
      </c>
      <c r="J7210" s="4" t="s">
        <v>47</v>
      </c>
    </row>
    <row r="7211" spans="1:10" x14ac:dyDescent="0.2">
      <c r="A7211" s="4" t="s">
        <v>712</v>
      </c>
      <c r="B7211" s="4" t="s">
        <v>37</v>
      </c>
      <c r="C7211" s="4" t="s">
        <v>107</v>
      </c>
      <c r="D7211" s="4" t="s">
        <v>2252</v>
      </c>
      <c r="E7211" s="4" t="s">
        <v>2197</v>
      </c>
      <c r="F7211" s="4" t="s">
        <v>2197</v>
      </c>
      <c r="G7211" s="4" t="s">
        <v>826</v>
      </c>
      <c r="H7211" s="4" t="s">
        <v>52</v>
      </c>
      <c r="I7211" s="4" t="s">
        <v>46</v>
      </c>
      <c r="J7211" s="4" t="s">
        <v>47</v>
      </c>
    </row>
    <row r="7212" spans="1:10" x14ac:dyDescent="0.2">
      <c r="A7212" s="4" t="s">
        <v>712</v>
      </c>
      <c r="B7212" s="4" t="s">
        <v>63</v>
      </c>
      <c r="C7212" s="4" t="s">
        <v>108</v>
      </c>
      <c r="D7212" s="4" t="s">
        <v>2170</v>
      </c>
      <c r="E7212" s="4" t="s">
        <v>3409</v>
      </c>
      <c r="F7212" s="4" t="s">
        <v>3409</v>
      </c>
      <c r="G7212" s="4" t="s">
        <v>826</v>
      </c>
      <c r="H7212" s="4" t="s">
        <v>52</v>
      </c>
      <c r="I7212" s="4" t="s">
        <v>46</v>
      </c>
      <c r="J7212" s="4" t="s">
        <v>47</v>
      </c>
    </row>
    <row r="7213" spans="1:10" x14ac:dyDescent="0.2">
      <c r="A7213" s="4" t="s">
        <v>712</v>
      </c>
      <c r="B7213" s="4" t="s">
        <v>45</v>
      </c>
      <c r="C7213" s="4" t="s">
        <v>109</v>
      </c>
      <c r="D7213" s="4" t="s">
        <v>2396</v>
      </c>
      <c r="E7213" s="4" t="s">
        <v>3409</v>
      </c>
      <c r="F7213" s="4" t="s">
        <v>3409</v>
      </c>
      <c r="G7213" s="4" t="s">
        <v>826</v>
      </c>
      <c r="H7213" s="4" t="s">
        <v>52</v>
      </c>
      <c r="I7213" s="4" t="s">
        <v>46</v>
      </c>
      <c r="J7213" s="4" t="s">
        <v>47</v>
      </c>
    </row>
    <row r="7214" spans="1:10" x14ac:dyDescent="0.2">
      <c r="A7214" s="4" t="s">
        <v>712</v>
      </c>
      <c r="B7214" s="4" t="s">
        <v>66</v>
      </c>
      <c r="C7214" s="4" t="s">
        <v>110</v>
      </c>
      <c r="D7214" s="4" t="s">
        <v>3410</v>
      </c>
      <c r="E7214" s="4" t="s">
        <v>3409</v>
      </c>
      <c r="F7214" s="4" t="s">
        <v>3409</v>
      </c>
      <c r="G7214" s="4" t="s">
        <v>826</v>
      </c>
      <c r="H7214" s="4" t="s">
        <v>88</v>
      </c>
      <c r="I7214" s="4" t="s">
        <v>41</v>
      </c>
      <c r="J7214" s="4" t="s">
        <v>42</v>
      </c>
    </row>
    <row r="7215" spans="1:10" x14ac:dyDescent="0.2">
      <c r="A7215" s="4" t="s">
        <v>712</v>
      </c>
      <c r="B7215" s="4" t="s">
        <v>68</v>
      </c>
      <c r="C7215" s="4" t="s">
        <v>111</v>
      </c>
      <c r="D7215" s="4" t="s">
        <v>3411</v>
      </c>
      <c r="E7215" s="4" t="s">
        <v>3409</v>
      </c>
      <c r="F7215" s="4" t="s">
        <v>3409</v>
      </c>
      <c r="G7215" s="4" t="s">
        <v>826</v>
      </c>
      <c r="H7215" s="4" t="s">
        <v>88</v>
      </c>
      <c r="I7215" s="4" t="s">
        <v>41</v>
      </c>
      <c r="J7215" s="4" t="s">
        <v>42</v>
      </c>
    </row>
    <row r="7216" spans="1:10" x14ac:dyDescent="0.2">
      <c r="A7216" s="4" t="s">
        <v>712</v>
      </c>
      <c r="B7216" s="4" t="s">
        <v>46</v>
      </c>
      <c r="C7216" s="4" t="s">
        <v>112</v>
      </c>
      <c r="D7216" s="4" t="s">
        <v>3412</v>
      </c>
      <c r="E7216" s="4" t="s">
        <v>3409</v>
      </c>
      <c r="F7216" s="4" t="s">
        <v>3409</v>
      </c>
      <c r="G7216" s="4" t="s">
        <v>826</v>
      </c>
      <c r="H7216" s="4" t="s">
        <v>88</v>
      </c>
      <c r="I7216" s="4" t="s">
        <v>41</v>
      </c>
      <c r="J7216" s="4" t="s">
        <v>42</v>
      </c>
    </row>
    <row r="7217" spans="1:10" x14ac:dyDescent="0.2">
      <c r="A7217" s="4" t="s">
        <v>712</v>
      </c>
      <c r="B7217" s="4" t="s">
        <v>71</v>
      </c>
      <c r="C7217" s="4" t="s">
        <v>113</v>
      </c>
      <c r="D7217" s="4" t="s">
        <v>3413</v>
      </c>
      <c r="E7217" s="4" t="s">
        <v>3409</v>
      </c>
      <c r="F7217" s="4" t="s">
        <v>3409</v>
      </c>
      <c r="G7217" s="4" t="s">
        <v>826</v>
      </c>
      <c r="H7217" s="4" t="s">
        <v>88</v>
      </c>
      <c r="I7217" s="4" t="s">
        <v>41</v>
      </c>
      <c r="J7217" s="4" t="s">
        <v>42</v>
      </c>
    </row>
    <row r="7218" spans="1:10" x14ac:dyDescent="0.2">
      <c r="A7218" s="4" t="s">
        <v>712</v>
      </c>
      <c r="B7218" s="4" t="s">
        <v>73</v>
      </c>
      <c r="C7218" s="4" t="s">
        <v>130</v>
      </c>
      <c r="D7218" s="4" t="s">
        <v>3414</v>
      </c>
      <c r="E7218" s="4" t="s">
        <v>3409</v>
      </c>
      <c r="F7218" s="4" t="s">
        <v>3409</v>
      </c>
      <c r="G7218" s="4" t="s">
        <v>826</v>
      </c>
      <c r="H7218" s="4" t="s">
        <v>88</v>
      </c>
      <c r="I7218" s="4" t="s">
        <v>41</v>
      </c>
      <c r="J7218" s="4" t="s">
        <v>42</v>
      </c>
    </row>
    <row r="7219" spans="1:10" x14ac:dyDescent="0.2">
      <c r="A7219" s="4" t="s">
        <v>712</v>
      </c>
      <c r="B7219" s="4" t="s">
        <v>75</v>
      </c>
      <c r="C7219" s="4" t="s">
        <v>133</v>
      </c>
      <c r="D7219" s="4" t="s">
        <v>3415</v>
      </c>
      <c r="E7219" s="4" t="s">
        <v>3409</v>
      </c>
      <c r="F7219" s="4" t="s">
        <v>3409</v>
      </c>
      <c r="G7219" s="4" t="s">
        <v>826</v>
      </c>
      <c r="H7219" s="4" t="s">
        <v>88</v>
      </c>
      <c r="I7219" s="4" t="s">
        <v>41</v>
      </c>
      <c r="J7219" s="4" t="s">
        <v>42</v>
      </c>
    </row>
    <row r="7220" spans="1:10" x14ac:dyDescent="0.2">
      <c r="A7220" s="4" t="s">
        <v>712</v>
      </c>
      <c r="B7220" s="4" t="s">
        <v>60</v>
      </c>
      <c r="C7220" s="4" t="s">
        <v>134</v>
      </c>
      <c r="D7220" s="4" t="s">
        <v>3416</v>
      </c>
      <c r="E7220" s="4" t="s">
        <v>3409</v>
      </c>
      <c r="F7220" s="4" t="s">
        <v>3409</v>
      </c>
      <c r="G7220" s="4" t="s">
        <v>826</v>
      </c>
      <c r="H7220" s="4" t="s">
        <v>54</v>
      </c>
      <c r="I7220" s="4" t="s">
        <v>121</v>
      </c>
      <c r="J7220" s="4" t="s">
        <v>122</v>
      </c>
    </row>
    <row r="7221" spans="1:10" x14ac:dyDescent="0.2">
      <c r="A7221" s="4" t="s">
        <v>712</v>
      </c>
      <c r="B7221" s="4" t="s">
        <v>78</v>
      </c>
      <c r="C7221" s="4" t="s">
        <v>135</v>
      </c>
      <c r="D7221" s="4" t="s">
        <v>3417</v>
      </c>
      <c r="E7221" s="4" t="s">
        <v>3409</v>
      </c>
      <c r="F7221" s="4" t="s">
        <v>3409</v>
      </c>
      <c r="G7221" s="4" t="s">
        <v>826</v>
      </c>
      <c r="H7221" s="4" t="s">
        <v>88</v>
      </c>
      <c r="I7221" s="4" t="s">
        <v>41</v>
      </c>
      <c r="J7221" s="4" t="s">
        <v>42</v>
      </c>
    </row>
    <row r="7222" spans="1:10" x14ac:dyDescent="0.2">
      <c r="A7222" s="4" t="s">
        <v>712</v>
      </c>
      <c r="B7222" s="4" t="s">
        <v>84</v>
      </c>
      <c r="C7222" s="4" t="s">
        <v>136</v>
      </c>
      <c r="D7222" s="4" t="s">
        <v>3418</v>
      </c>
      <c r="E7222" s="4" t="s">
        <v>3409</v>
      </c>
      <c r="F7222" s="4" t="s">
        <v>3409</v>
      </c>
      <c r="G7222" s="4" t="s">
        <v>826</v>
      </c>
      <c r="H7222" s="4" t="s">
        <v>88</v>
      </c>
      <c r="I7222" s="4" t="s">
        <v>41</v>
      </c>
      <c r="J7222" s="4" t="s">
        <v>42</v>
      </c>
    </row>
    <row r="7223" spans="1:10" x14ac:dyDescent="0.2">
      <c r="A7223" s="4" t="s">
        <v>712</v>
      </c>
      <c r="B7223" s="4" t="s">
        <v>137</v>
      </c>
      <c r="C7223" s="4" t="s">
        <v>138</v>
      </c>
      <c r="D7223" s="4" t="s">
        <v>3419</v>
      </c>
      <c r="E7223" s="4" t="s">
        <v>3409</v>
      </c>
      <c r="F7223" s="4" t="s">
        <v>3409</v>
      </c>
      <c r="G7223" s="4" t="s">
        <v>826</v>
      </c>
      <c r="H7223" s="4" t="s">
        <v>54</v>
      </c>
      <c r="I7223" s="4" t="s">
        <v>121</v>
      </c>
      <c r="J7223" s="4" t="s">
        <v>122</v>
      </c>
    </row>
    <row r="7224" spans="1:10" x14ac:dyDescent="0.2">
      <c r="A7224" s="4" t="s">
        <v>712</v>
      </c>
      <c r="B7224" s="4" t="s">
        <v>174</v>
      </c>
      <c r="C7224" s="4" t="s">
        <v>473</v>
      </c>
      <c r="D7224" s="4" t="s">
        <v>3420</v>
      </c>
      <c r="E7224" s="4" t="s">
        <v>3409</v>
      </c>
      <c r="F7224" s="4" t="s">
        <v>3409</v>
      </c>
      <c r="G7224" s="4" t="s">
        <v>826</v>
      </c>
      <c r="H7224" s="4" t="s">
        <v>54</v>
      </c>
      <c r="I7224" s="4" t="s">
        <v>58</v>
      </c>
      <c r="J7224" s="4" t="s">
        <v>145</v>
      </c>
    </row>
    <row r="7225" spans="1:10" x14ac:dyDescent="0.2">
      <c r="A7225" s="4" t="s">
        <v>713</v>
      </c>
      <c r="B7225" s="4" t="s">
        <v>38</v>
      </c>
      <c r="C7225" s="4" t="s">
        <v>39</v>
      </c>
      <c r="D7225" s="4" t="s">
        <v>2273</v>
      </c>
      <c r="E7225" s="4" t="s">
        <v>825</v>
      </c>
      <c r="F7225" s="4" t="s">
        <v>825</v>
      </c>
      <c r="G7225" s="4" t="s">
        <v>826</v>
      </c>
      <c r="H7225" s="4" t="s">
        <v>50</v>
      </c>
      <c r="I7225" s="4" t="s">
        <v>97</v>
      </c>
      <c r="J7225" s="4" t="s">
        <v>98</v>
      </c>
    </row>
    <row r="7226" spans="1:10" x14ac:dyDescent="0.2">
      <c r="A7226" s="4" t="s">
        <v>713</v>
      </c>
      <c r="B7226" s="4" t="s">
        <v>43</v>
      </c>
      <c r="C7226" s="4" t="s">
        <v>115</v>
      </c>
      <c r="D7226" s="4" t="s">
        <v>2633</v>
      </c>
      <c r="E7226" s="4" t="s">
        <v>362</v>
      </c>
      <c r="F7226" s="4" t="s">
        <v>362</v>
      </c>
      <c r="G7226" s="4" t="s">
        <v>826</v>
      </c>
      <c r="H7226" s="4" t="s">
        <v>50</v>
      </c>
      <c r="I7226" s="4" t="s">
        <v>97</v>
      </c>
      <c r="J7226" s="4" t="s">
        <v>98</v>
      </c>
    </row>
    <row r="7227" spans="1:10" x14ac:dyDescent="0.2">
      <c r="A7227" s="4" t="s">
        <v>713</v>
      </c>
      <c r="B7227" s="4" t="s">
        <v>48</v>
      </c>
      <c r="C7227" s="4" t="s">
        <v>118</v>
      </c>
      <c r="D7227" s="4" t="s">
        <v>2276</v>
      </c>
      <c r="E7227" s="4" t="s">
        <v>362</v>
      </c>
      <c r="F7227" s="4" t="s">
        <v>362</v>
      </c>
      <c r="G7227" s="4" t="s">
        <v>826</v>
      </c>
      <c r="H7227" s="4" t="s">
        <v>50</v>
      </c>
      <c r="I7227" s="4" t="s">
        <v>97</v>
      </c>
      <c r="J7227" s="4" t="s">
        <v>98</v>
      </c>
    </row>
    <row r="7228" spans="1:10" x14ac:dyDescent="0.2">
      <c r="A7228" s="4" t="s">
        <v>713</v>
      </c>
      <c r="B7228" s="4" t="s">
        <v>50</v>
      </c>
      <c r="C7228" s="4" t="s">
        <v>119</v>
      </c>
      <c r="D7228" s="4" t="s">
        <v>2252</v>
      </c>
      <c r="E7228" s="4" t="s">
        <v>362</v>
      </c>
      <c r="F7228" s="4" t="s">
        <v>362</v>
      </c>
      <c r="G7228" s="4" t="s">
        <v>826</v>
      </c>
      <c r="H7228" s="4" t="s">
        <v>50</v>
      </c>
      <c r="I7228" s="4" t="s">
        <v>97</v>
      </c>
      <c r="J7228" s="4" t="s">
        <v>98</v>
      </c>
    </row>
    <row r="7229" spans="1:10" x14ac:dyDescent="0.2">
      <c r="A7229" s="4" t="s">
        <v>713</v>
      </c>
      <c r="B7229" s="4" t="s">
        <v>52</v>
      </c>
      <c r="C7229" s="4" t="s">
        <v>120</v>
      </c>
      <c r="D7229" s="4" t="s">
        <v>2548</v>
      </c>
      <c r="E7229" s="4" t="s">
        <v>362</v>
      </c>
      <c r="F7229" s="4" t="s">
        <v>362</v>
      </c>
      <c r="G7229" s="4" t="s">
        <v>826</v>
      </c>
      <c r="H7229" s="4" t="s">
        <v>50</v>
      </c>
      <c r="I7229" s="4" t="s">
        <v>97</v>
      </c>
      <c r="J7229" s="4" t="s">
        <v>98</v>
      </c>
    </row>
    <row r="7230" spans="1:10" x14ac:dyDescent="0.2">
      <c r="A7230" s="4" t="s">
        <v>713</v>
      </c>
      <c r="B7230" s="4" t="s">
        <v>54</v>
      </c>
      <c r="C7230" s="4" t="s">
        <v>182</v>
      </c>
      <c r="D7230" s="4" t="s">
        <v>2514</v>
      </c>
      <c r="E7230" s="4" t="s">
        <v>362</v>
      </c>
      <c r="F7230" s="4" t="s">
        <v>362</v>
      </c>
      <c r="G7230" s="4" t="s">
        <v>826</v>
      </c>
      <c r="H7230" s="4" t="s">
        <v>50</v>
      </c>
      <c r="I7230" s="4" t="s">
        <v>97</v>
      </c>
      <c r="J7230" s="4" t="s">
        <v>98</v>
      </c>
    </row>
    <row r="7231" spans="1:10" x14ac:dyDescent="0.2">
      <c r="A7231" s="4" t="s">
        <v>713</v>
      </c>
      <c r="B7231" s="4" t="s">
        <v>56</v>
      </c>
      <c r="C7231" s="4" t="s">
        <v>183</v>
      </c>
      <c r="D7231" s="4" t="s">
        <v>3421</v>
      </c>
      <c r="E7231" s="4" t="s">
        <v>362</v>
      </c>
      <c r="F7231" s="4" t="s">
        <v>362</v>
      </c>
      <c r="G7231" s="4" t="s">
        <v>826</v>
      </c>
      <c r="H7231" s="4" t="s">
        <v>50</v>
      </c>
      <c r="I7231" s="4" t="s">
        <v>50</v>
      </c>
      <c r="J7231" s="4" t="s">
        <v>561</v>
      </c>
    </row>
    <row r="7232" spans="1:10" x14ac:dyDescent="0.2">
      <c r="A7232" s="4" t="s">
        <v>713</v>
      </c>
      <c r="B7232" s="4" t="s">
        <v>58</v>
      </c>
      <c r="C7232" s="4" t="s">
        <v>184</v>
      </c>
      <c r="D7232" s="4" t="s">
        <v>3422</v>
      </c>
      <c r="E7232" s="4" t="s">
        <v>362</v>
      </c>
      <c r="F7232" s="4" t="s">
        <v>362</v>
      </c>
      <c r="G7232" s="4" t="s">
        <v>826</v>
      </c>
      <c r="H7232" s="4" t="s">
        <v>50</v>
      </c>
      <c r="I7232" s="4" t="s">
        <v>50</v>
      </c>
      <c r="J7232" s="4" t="s">
        <v>561</v>
      </c>
    </row>
    <row r="7233" spans="1:10" x14ac:dyDescent="0.2">
      <c r="A7233" s="4" t="s">
        <v>713</v>
      </c>
      <c r="B7233" s="4" t="s">
        <v>37</v>
      </c>
      <c r="C7233" s="4" t="s">
        <v>185</v>
      </c>
      <c r="D7233" s="4" t="s">
        <v>3423</v>
      </c>
      <c r="E7233" s="4" t="s">
        <v>362</v>
      </c>
      <c r="F7233" s="4" t="s">
        <v>362</v>
      </c>
      <c r="G7233" s="4" t="s">
        <v>826</v>
      </c>
      <c r="H7233" s="4" t="s">
        <v>50</v>
      </c>
      <c r="I7233" s="4" t="s">
        <v>50</v>
      </c>
      <c r="J7233" s="4" t="s">
        <v>561</v>
      </c>
    </row>
    <row r="7234" spans="1:10" x14ac:dyDescent="0.2">
      <c r="A7234" s="4" t="s">
        <v>713</v>
      </c>
      <c r="B7234" s="4" t="s">
        <v>63</v>
      </c>
      <c r="C7234" s="4" t="s">
        <v>186</v>
      </c>
      <c r="D7234" s="4" t="s">
        <v>3424</v>
      </c>
      <c r="E7234" s="4" t="s">
        <v>362</v>
      </c>
      <c r="F7234" s="4" t="s">
        <v>362</v>
      </c>
      <c r="G7234" s="4" t="s">
        <v>826</v>
      </c>
      <c r="H7234" s="4" t="s">
        <v>50</v>
      </c>
      <c r="I7234" s="4" t="s">
        <v>50</v>
      </c>
      <c r="J7234" s="4" t="s">
        <v>561</v>
      </c>
    </row>
    <row r="7235" spans="1:10" x14ac:dyDescent="0.2">
      <c r="A7235" s="4" t="s">
        <v>713</v>
      </c>
      <c r="B7235" s="4" t="s">
        <v>45</v>
      </c>
      <c r="C7235" s="4" t="s">
        <v>187</v>
      </c>
      <c r="D7235" s="4" t="s">
        <v>3425</v>
      </c>
      <c r="E7235" s="4" t="s">
        <v>362</v>
      </c>
      <c r="F7235" s="4" t="s">
        <v>362</v>
      </c>
      <c r="G7235" s="4" t="s">
        <v>826</v>
      </c>
      <c r="H7235" s="4" t="s">
        <v>50</v>
      </c>
      <c r="I7235" s="4" t="s">
        <v>50</v>
      </c>
      <c r="J7235" s="4" t="s">
        <v>561</v>
      </c>
    </row>
    <row r="7236" spans="1:10" x14ac:dyDescent="0.2">
      <c r="A7236" s="4" t="s">
        <v>713</v>
      </c>
      <c r="B7236" s="4" t="s">
        <v>66</v>
      </c>
      <c r="C7236" s="4" t="s">
        <v>188</v>
      </c>
      <c r="D7236" s="4" t="s">
        <v>3426</v>
      </c>
      <c r="E7236" s="4" t="s">
        <v>362</v>
      </c>
      <c r="F7236" s="4" t="s">
        <v>362</v>
      </c>
      <c r="G7236" s="4" t="s">
        <v>826</v>
      </c>
      <c r="H7236" s="4" t="s">
        <v>50</v>
      </c>
      <c r="I7236" s="4" t="s">
        <v>50</v>
      </c>
      <c r="J7236" s="4" t="s">
        <v>561</v>
      </c>
    </row>
    <row r="7237" spans="1:10" x14ac:dyDescent="0.2">
      <c r="A7237" s="4" t="s">
        <v>713</v>
      </c>
      <c r="B7237" s="4" t="s">
        <v>68</v>
      </c>
      <c r="C7237" s="4" t="s">
        <v>189</v>
      </c>
      <c r="D7237" s="4" t="s">
        <v>3427</v>
      </c>
      <c r="E7237" s="4" t="s">
        <v>362</v>
      </c>
      <c r="F7237" s="4" t="s">
        <v>362</v>
      </c>
      <c r="G7237" s="4" t="s">
        <v>826</v>
      </c>
      <c r="H7237" s="4" t="s">
        <v>50</v>
      </c>
      <c r="I7237" s="4" t="s">
        <v>50</v>
      </c>
      <c r="J7237" s="4" t="s">
        <v>561</v>
      </c>
    </row>
    <row r="7238" spans="1:10" x14ac:dyDescent="0.2">
      <c r="A7238" s="4" t="s">
        <v>713</v>
      </c>
      <c r="B7238" s="4" t="s">
        <v>46</v>
      </c>
      <c r="C7238" s="4" t="s">
        <v>190</v>
      </c>
      <c r="D7238" s="4" t="s">
        <v>3428</v>
      </c>
      <c r="E7238" s="4" t="s">
        <v>362</v>
      </c>
      <c r="F7238" s="4" t="s">
        <v>362</v>
      </c>
      <c r="G7238" s="4" t="s">
        <v>826</v>
      </c>
      <c r="H7238" s="4" t="s">
        <v>50</v>
      </c>
      <c r="I7238" s="4" t="s">
        <v>50</v>
      </c>
      <c r="J7238" s="4" t="s">
        <v>561</v>
      </c>
    </row>
    <row r="7239" spans="1:10" x14ac:dyDescent="0.2">
      <c r="A7239" s="4" t="s">
        <v>713</v>
      </c>
      <c r="B7239" s="4" t="s">
        <v>71</v>
      </c>
      <c r="C7239" s="4" t="s">
        <v>191</v>
      </c>
      <c r="D7239" s="4" t="s">
        <v>3429</v>
      </c>
      <c r="E7239" s="4" t="s">
        <v>362</v>
      </c>
      <c r="F7239" s="4" t="s">
        <v>362</v>
      </c>
      <c r="G7239" s="4" t="s">
        <v>826</v>
      </c>
      <c r="H7239" s="4" t="s">
        <v>50</v>
      </c>
      <c r="I7239" s="4" t="s">
        <v>50</v>
      </c>
      <c r="J7239" s="4" t="s">
        <v>561</v>
      </c>
    </row>
    <row r="7240" spans="1:10" x14ac:dyDescent="0.2">
      <c r="A7240" s="4" t="s">
        <v>713</v>
      </c>
      <c r="B7240" s="4" t="s">
        <v>73</v>
      </c>
      <c r="C7240" s="4" t="s">
        <v>192</v>
      </c>
      <c r="D7240" s="4" t="s">
        <v>919</v>
      </c>
      <c r="E7240" s="4" t="s">
        <v>362</v>
      </c>
      <c r="F7240" s="4" t="s">
        <v>362</v>
      </c>
      <c r="G7240" s="4" t="s">
        <v>826</v>
      </c>
      <c r="H7240" s="4" t="s">
        <v>50</v>
      </c>
      <c r="I7240" s="4" t="s">
        <v>50</v>
      </c>
      <c r="J7240" s="4" t="s">
        <v>561</v>
      </c>
    </row>
    <row r="7241" spans="1:10" x14ac:dyDescent="0.2">
      <c r="A7241" s="4" t="s">
        <v>714</v>
      </c>
      <c r="B7241" s="4" t="s">
        <v>38</v>
      </c>
      <c r="C7241" s="4" t="s">
        <v>39</v>
      </c>
      <c r="D7241" s="4" t="s">
        <v>2297</v>
      </c>
      <c r="E7241" s="4" t="s">
        <v>997</v>
      </c>
      <c r="F7241" s="4" t="s">
        <v>997</v>
      </c>
      <c r="G7241" s="4" t="s">
        <v>826</v>
      </c>
      <c r="H7241" s="4" t="s">
        <v>37</v>
      </c>
      <c r="I7241" s="4" t="s">
        <v>66</v>
      </c>
      <c r="J7241" s="4" t="s">
        <v>205</v>
      </c>
    </row>
    <row r="7242" spans="1:10" x14ac:dyDescent="0.2">
      <c r="A7242" s="4" t="s">
        <v>714</v>
      </c>
      <c r="B7242" s="4" t="s">
        <v>43</v>
      </c>
      <c r="C7242" s="4" t="s">
        <v>80</v>
      </c>
      <c r="D7242" s="4" t="s">
        <v>2580</v>
      </c>
      <c r="E7242" s="4" t="s">
        <v>3430</v>
      </c>
      <c r="F7242" s="4" t="s">
        <v>3430</v>
      </c>
      <c r="G7242" s="4" t="s">
        <v>826</v>
      </c>
      <c r="H7242" s="4" t="s">
        <v>37</v>
      </c>
      <c r="I7242" s="4" t="s">
        <v>66</v>
      </c>
      <c r="J7242" s="4" t="s">
        <v>205</v>
      </c>
    </row>
    <row r="7243" spans="1:10" x14ac:dyDescent="0.2">
      <c r="A7243" s="4" t="s">
        <v>714</v>
      </c>
      <c r="B7243" s="4" t="s">
        <v>48</v>
      </c>
      <c r="C7243" s="4" t="s">
        <v>83</v>
      </c>
      <c r="D7243" s="4" t="s">
        <v>2562</v>
      </c>
      <c r="E7243" s="4" t="s">
        <v>3430</v>
      </c>
      <c r="F7243" s="4" t="s">
        <v>3430</v>
      </c>
      <c r="G7243" s="4" t="s">
        <v>826</v>
      </c>
      <c r="H7243" s="4" t="s">
        <v>37</v>
      </c>
      <c r="I7243" s="4" t="s">
        <v>66</v>
      </c>
      <c r="J7243" s="4" t="s">
        <v>205</v>
      </c>
    </row>
    <row r="7244" spans="1:10" x14ac:dyDescent="0.2">
      <c r="A7244" s="4" t="s">
        <v>714</v>
      </c>
      <c r="B7244" s="4" t="s">
        <v>50</v>
      </c>
      <c r="C7244" s="4" t="s">
        <v>86</v>
      </c>
      <c r="D7244" s="4" t="s">
        <v>3431</v>
      </c>
      <c r="E7244" s="4" t="s">
        <v>3430</v>
      </c>
      <c r="F7244" s="4" t="s">
        <v>3430</v>
      </c>
      <c r="G7244" s="4" t="s">
        <v>826</v>
      </c>
      <c r="H7244" s="4" t="s">
        <v>37</v>
      </c>
      <c r="I7244" s="4" t="s">
        <v>66</v>
      </c>
      <c r="J7244" s="4" t="s">
        <v>205</v>
      </c>
    </row>
    <row r="7245" spans="1:10" x14ac:dyDescent="0.2">
      <c r="A7245" s="4" t="s">
        <v>714</v>
      </c>
      <c r="B7245" s="4" t="s">
        <v>52</v>
      </c>
      <c r="C7245" s="4" t="s">
        <v>87</v>
      </c>
      <c r="D7245" s="4" t="s">
        <v>2310</v>
      </c>
      <c r="E7245" s="4" t="s">
        <v>3430</v>
      </c>
      <c r="F7245" s="4" t="s">
        <v>3430</v>
      </c>
      <c r="G7245" s="4" t="s">
        <v>826</v>
      </c>
      <c r="H7245" s="4" t="s">
        <v>37</v>
      </c>
      <c r="I7245" s="4" t="s">
        <v>66</v>
      </c>
      <c r="J7245" s="4" t="s">
        <v>205</v>
      </c>
    </row>
    <row r="7246" spans="1:10" x14ac:dyDescent="0.2">
      <c r="A7246" s="4" t="s">
        <v>714</v>
      </c>
      <c r="B7246" s="4" t="s">
        <v>54</v>
      </c>
      <c r="C7246" s="4" t="s">
        <v>89</v>
      </c>
      <c r="D7246" s="4" t="s">
        <v>2616</v>
      </c>
      <c r="E7246" s="4" t="s">
        <v>3430</v>
      </c>
      <c r="F7246" s="4" t="s">
        <v>3430</v>
      </c>
      <c r="G7246" s="4" t="s">
        <v>826</v>
      </c>
      <c r="H7246" s="4" t="s">
        <v>37</v>
      </c>
      <c r="I7246" s="4" t="s">
        <v>66</v>
      </c>
      <c r="J7246" s="4" t="s">
        <v>205</v>
      </c>
    </row>
    <row r="7247" spans="1:10" x14ac:dyDescent="0.2">
      <c r="A7247" s="4" t="s">
        <v>714</v>
      </c>
      <c r="B7247" s="4" t="s">
        <v>56</v>
      </c>
      <c r="C7247" s="4" t="s">
        <v>90</v>
      </c>
      <c r="D7247" s="4" t="s">
        <v>2458</v>
      </c>
      <c r="E7247" s="4" t="s">
        <v>3430</v>
      </c>
      <c r="F7247" s="4" t="s">
        <v>3430</v>
      </c>
      <c r="G7247" s="4" t="s">
        <v>826</v>
      </c>
      <c r="H7247" s="4" t="s">
        <v>37</v>
      </c>
      <c r="I7247" s="4" t="s">
        <v>66</v>
      </c>
      <c r="J7247" s="4" t="s">
        <v>205</v>
      </c>
    </row>
    <row r="7248" spans="1:10" x14ac:dyDescent="0.2">
      <c r="A7248" s="4" t="s">
        <v>714</v>
      </c>
      <c r="B7248" s="4" t="s">
        <v>58</v>
      </c>
      <c r="C7248" s="4" t="s">
        <v>91</v>
      </c>
      <c r="D7248" s="4" t="s">
        <v>2327</v>
      </c>
      <c r="E7248" s="4" t="s">
        <v>3430</v>
      </c>
      <c r="F7248" s="4" t="s">
        <v>3430</v>
      </c>
      <c r="G7248" s="4" t="s">
        <v>826</v>
      </c>
      <c r="H7248" s="4" t="s">
        <v>37</v>
      </c>
      <c r="I7248" s="4" t="s">
        <v>66</v>
      </c>
      <c r="J7248" s="4" t="s">
        <v>205</v>
      </c>
    </row>
    <row r="7249" spans="1:10" x14ac:dyDescent="0.2">
      <c r="A7249" s="4" t="s">
        <v>714</v>
      </c>
      <c r="B7249" s="4" t="s">
        <v>37</v>
      </c>
      <c r="C7249" s="4" t="s">
        <v>92</v>
      </c>
      <c r="D7249" s="4" t="s">
        <v>2425</v>
      </c>
      <c r="E7249" s="4" t="s">
        <v>3430</v>
      </c>
      <c r="F7249" s="4" t="s">
        <v>3430</v>
      </c>
      <c r="G7249" s="4" t="s">
        <v>826</v>
      </c>
      <c r="H7249" s="4" t="s">
        <v>37</v>
      </c>
      <c r="I7249" s="4" t="s">
        <v>66</v>
      </c>
      <c r="J7249" s="4" t="s">
        <v>205</v>
      </c>
    </row>
    <row r="7250" spans="1:10" x14ac:dyDescent="0.2">
      <c r="A7250" s="4" t="s">
        <v>714</v>
      </c>
      <c r="B7250" s="4" t="s">
        <v>63</v>
      </c>
      <c r="C7250" s="4" t="s">
        <v>94</v>
      </c>
      <c r="D7250" s="4" t="s">
        <v>2372</v>
      </c>
      <c r="E7250" s="4" t="s">
        <v>3430</v>
      </c>
      <c r="F7250" s="4" t="s">
        <v>3430</v>
      </c>
      <c r="G7250" s="4" t="s">
        <v>826</v>
      </c>
      <c r="H7250" s="4" t="s">
        <v>37</v>
      </c>
      <c r="I7250" s="4" t="s">
        <v>66</v>
      </c>
      <c r="J7250" s="4" t="s">
        <v>205</v>
      </c>
    </row>
    <row r="7251" spans="1:10" x14ac:dyDescent="0.2">
      <c r="A7251" s="4" t="s">
        <v>714</v>
      </c>
      <c r="B7251" s="4" t="s">
        <v>45</v>
      </c>
      <c r="C7251" s="4" t="s">
        <v>95</v>
      </c>
      <c r="D7251" s="4" t="s">
        <v>2480</v>
      </c>
      <c r="E7251" s="4" t="s">
        <v>3430</v>
      </c>
      <c r="F7251" s="4" t="s">
        <v>3430</v>
      </c>
      <c r="G7251" s="4" t="s">
        <v>826</v>
      </c>
      <c r="H7251" s="4" t="s">
        <v>37</v>
      </c>
      <c r="I7251" s="4" t="s">
        <v>66</v>
      </c>
      <c r="J7251" s="4" t="s">
        <v>205</v>
      </c>
    </row>
    <row r="7252" spans="1:10" x14ac:dyDescent="0.2">
      <c r="A7252" s="4" t="s">
        <v>714</v>
      </c>
      <c r="B7252" s="4" t="s">
        <v>66</v>
      </c>
      <c r="C7252" s="4" t="s">
        <v>96</v>
      </c>
      <c r="D7252" s="4" t="s">
        <v>2276</v>
      </c>
      <c r="E7252" s="4" t="s">
        <v>3430</v>
      </c>
      <c r="F7252" s="4" t="s">
        <v>3430</v>
      </c>
      <c r="G7252" s="4" t="s">
        <v>826</v>
      </c>
      <c r="H7252" s="4" t="s">
        <v>37</v>
      </c>
      <c r="I7252" s="4" t="s">
        <v>66</v>
      </c>
      <c r="J7252" s="4" t="s">
        <v>205</v>
      </c>
    </row>
    <row r="7253" spans="1:10" x14ac:dyDescent="0.2">
      <c r="A7253" s="4" t="s">
        <v>714</v>
      </c>
      <c r="B7253" s="4" t="s">
        <v>68</v>
      </c>
      <c r="C7253" s="4" t="s">
        <v>141</v>
      </c>
      <c r="D7253" s="4" t="s">
        <v>2070</v>
      </c>
      <c r="E7253" s="4" t="s">
        <v>3430</v>
      </c>
      <c r="F7253" s="4" t="s">
        <v>3430</v>
      </c>
      <c r="G7253" s="4" t="s">
        <v>826</v>
      </c>
      <c r="H7253" s="4" t="s">
        <v>37</v>
      </c>
      <c r="I7253" s="4" t="s">
        <v>66</v>
      </c>
      <c r="J7253" s="4" t="s">
        <v>205</v>
      </c>
    </row>
    <row r="7254" spans="1:10" x14ac:dyDescent="0.2">
      <c r="A7254" s="4" t="s">
        <v>714</v>
      </c>
      <c r="B7254" s="4" t="s">
        <v>46</v>
      </c>
      <c r="C7254" s="4" t="s">
        <v>149</v>
      </c>
      <c r="D7254" s="4" t="s">
        <v>2363</v>
      </c>
      <c r="E7254" s="4" t="s">
        <v>3430</v>
      </c>
      <c r="F7254" s="4" t="s">
        <v>3430</v>
      </c>
      <c r="G7254" s="4" t="s">
        <v>826</v>
      </c>
      <c r="H7254" s="4" t="s">
        <v>37</v>
      </c>
      <c r="I7254" s="4" t="s">
        <v>66</v>
      </c>
      <c r="J7254" s="4" t="s">
        <v>205</v>
      </c>
    </row>
    <row r="7255" spans="1:10" x14ac:dyDescent="0.2">
      <c r="A7255" s="4" t="s">
        <v>714</v>
      </c>
      <c r="B7255" s="4" t="s">
        <v>71</v>
      </c>
      <c r="C7255" s="4" t="s">
        <v>150</v>
      </c>
      <c r="D7255" s="4" t="s">
        <v>1024</v>
      </c>
      <c r="E7255" s="4" t="s">
        <v>3430</v>
      </c>
      <c r="F7255" s="4" t="s">
        <v>3430</v>
      </c>
      <c r="G7255" s="4" t="s">
        <v>826</v>
      </c>
      <c r="H7255" s="4" t="s">
        <v>37</v>
      </c>
      <c r="I7255" s="4" t="s">
        <v>66</v>
      </c>
      <c r="J7255" s="4" t="s">
        <v>205</v>
      </c>
    </row>
    <row r="7256" spans="1:10" x14ac:dyDescent="0.2">
      <c r="A7256" s="4" t="s">
        <v>714</v>
      </c>
      <c r="B7256" s="4" t="s">
        <v>73</v>
      </c>
      <c r="C7256" s="4" t="s">
        <v>151</v>
      </c>
      <c r="D7256" s="4" t="s">
        <v>3151</v>
      </c>
      <c r="E7256" s="4" t="s">
        <v>3430</v>
      </c>
      <c r="F7256" s="4" t="s">
        <v>3430</v>
      </c>
      <c r="G7256" s="4" t="s">
        <v>826</v>
      </c>
      <c r="H7256" s="4" t="s">
        <v>37</v>
      </c>
      <c r="I7256" s="4" t="s">
        <v>66</v>
      </c>
      <c r="J7256" s="4" t="s">
        <v>205</v>
      </c>
    </row>
    <row r="7257" spans="1:10" x14ac:dyDescent="0.2">
      <c r="A7257" s="4" t="s">
        <v>714</v>
      </c>
      <c r="B7257" s="4" t="s">
        <v>75</v>
      </c>
      <c r="C7257" s="4" t="s">
        <v>152</v>
      </c>
      <c r="D7257" s="4" t="s">
        <v>3432</v>
      </c>
      <c r="E7257" s="4" t="s">
        <v>3430</v>
      </c>
      <c r="F7257" s="4" t="s">
        <v>3430</v>
      </c>
      <c r="G7257" s="4" t="s">
        <v>826</v>
      </c>
      <c r="H7257" s="4" t="s">
        <v>46</v>
      </c>
      <c r="I7257" s="4" t="s">
        <v>66</v>
      </c>
      <c r="J7257" s="4" t="s">
        <v>205</v>
      </c>
    </row>
    <row r="7258" spans="1:10" x14ac:dyDescent="0.2">
      <c r="A7258" s="4" t="s">
        <v>714</v>
      </c>
      <c r="B7258" s="4" t="s">
        <v>60</v>
      </c>
      <c r="C7258" s="4" t="s">
        <v>523</v>
      </c>
      <c r="D7258" s="4" t="s">
        <v>3433</v>
      </c>
      <c r="E7258" s="4" t="s">
        <v>3430</v>
      </c>
      <c r="F7258" s="4" t="s">
        <v>3430</v>
      </c>
      <c r="G7258" s="4" t="s">
        <v>826</v>
      </c>
      <c r="H7258" s="4" t="s">
        <v>46</v>
      </c>
      <c r="I7258" s="4" t="s">
        <v>66</v>
      </c>
      <c r="J7258" s="4" t="s">
        <v>205</v>
      </c>
    </row>
    <row r="7259" spans="1:10" x14ac:dyDescent="0.2">
      <c r="A7259" s="4" t="s">
        <v>714</v>
      </c>
      <c r="B7259" s="4" t="s">
        <v>78</v>
      </c>
      <c r="C7259" s="4" t="s">
        <v>529</v>
      </c>
      <c r="D7259" s="4" t="s">
        <v>3434</v>
      </c>
      <c r="E7259" s="4" t="s">
        <v>3430</v>
      </c>
      <c r="F7259" s="4" t="s">
        <v>3430</v>
      </c>
      <c r="G7259" s="4" t="s">
        <v>826</v>
      </c>
      <c r="H7259" s="4" t="s">
        <v>46</v>
      </c>
      <c r="I7259" s="4" t="s">
        <v>66</v>
      </c>
      <c r="J7259" s="4" t="s">
        <v>205</v>
      </c>
    </row>
    <row r="7260" spans="1:10" x14ac:dyDescent="0.2">
      <c r="A7260" s="4" t="s">
        <v>714</v>
      </c>
      <c r="B7260" s="4" t="s">
        <v>84</v>
      </c>
      <c r="C7260" s="4" t="s">
        <v>530</v>
      </c>
      <c r="D7260" s="4" t="s">
        <v>3435</v>
      </c>
      <c r="E7260" s="4" t="s">
        <v>3430</v>
      </c>
      <c r="F7260" s="4" t="s">
        <v>3430</v>
      </c>
      <c r="G7260" s="4" t="s">
        <v>826</v>
      </c>
      <c r="H7260" s="4" t="s">
        <v>46</v>
      </c>
      <c r="I7260" s="4" t="s">
        <v>66</v>
      </c>
      <c r="J7260" s="4" t="s">
        <v>205</v>
      </c>
    </row>
    <row r="7261" spans="1:10" x14ac:dyDescent="0.2">
      <c r="A7261" s="4" t="s">
        <v>714</v>
      </c>
      <c r="B7261" s="4" t="s">
        <v>137</v>
      </c>
      <c r="C7261" s="4" t="s">
        <v>531</v>
      </c>
      <c r="D7261" s="4" t="s">
        <v>3436</v>
      </c>
      <c r="E7261" s="4" t="s">
        <v>3430</v>
      </c>
      <c r="F7261" s="4" t="s">
        <v>3430</v>
      </c>
      <c r="G7261" s="4" t="s">
        <v>826</v>
      </c>
      <c r="H7261" s="4" t="s">
        <v>46</v>
      </c>
      <c r="I7261" s="4" t="s">
        <v>66</v>
      </c>
      <c r="J7261" s="4" t="s">
        <v>205</v>
      </c>
    </row>
    <row r="7262" spans="1:10" x14ac:dyDescent="0.2">
      <c r="A7262" s="4" t="s">
        <v>714</v>
      </c>
      <c r="B7262" s="4" t="s">
        <v>174</v>
      </c>
      <c r="C7262" s="4" t="s">
        <v>532</v>
      </c>
      <c r="D7262" s="4" t="s">
        <v>3437</v>
      </c>
      <c r="E7262" s="4" t="s">
        <v>3430</v>
      </c>
      <c r="F7262" s="4" t="s">
        <v>3430</v>
      </c>
      <c r="G7262" s="4" t="s">
        <v>826</v>
      </c>
      <c r="H7262" s="4" t="s">
        <v>46</v>
      </c>
      <c r="I7262" s="4" t="s">
        <v>66</v>
      </c>
      <c r="J7262" s="4" t="s">
        <v>205</v>
      </c>
    </row>
    <row r="7263" spans="1:10" x14ac:dyDescent="0.2">
      <c r="A7263" s="4" t="s">
        <v>714</v>
      </c>
      <c r="B7263" s="4" t="s">
        <v>114</v>
      </c>
      <c r="C7263" s="4" t="s">
        <v>533</v>
      </c>
      <c r="D7263" s="4" t="s">
        <v>3438</v>
      </c>
      <c r="E7263" s="4" t="s">
        <v>3430</v>
      </c>
      <c r="F7263" s="4" t="s">
        <v>3430</v>
      </c>
      <c r="G7263" s="4" t="s">
        <v>826</v>
      </c>
      <c r="H7263" s="4" t="s">
        <v>46</v>
      </c>
      <c r="I7263" s="4" t="s">
        <v>66</v>
      </c>
      <c r="J7263" s="4" t="s">
        <v>205</v>
      </c>
    </row>
    <row r="7264" spans="1:10" x14ac:dyDescent="0.2">
      <c r="A7264" s="4" t="s">
        <v>715</v>
      </c>
      <c r="B7264" s="4" t="s">
        <v>38</v>
      </c>
      <c r="C7264" s="4" t="s">
        <v>39</v>
      </c>
      <c r="D7264" s="4" t="s">
        <v>2357</v>
      </c>
      <c r="E7264" s="4" t="s">
        <v>825</v>
      </c>
      <c r="F7264" s="4" t="s">
        <v>825</v>
      </c>
      <c r="G7264" s="4" t="s">
        <v>826</v>
      </c>
      <c r="H7264" s="4" t="s">
        <v>68</v>
      </c>
      <c r="I7264" s="4" t="s">
        <v>81</v>
      </c>
      <c r="J7264" s="4" t="s">
        <v>82</v>
      </c>
    </row>
    <row r="7265" spans="1:10" x14ac:dyDescent="0.2">
      <c r="A7265" s="4" t="s">
        <v>715</v>
      </c>
      <c r="B7265" s="4" t="s">
        <v>43</v>
      </c>
      <c r="C7265" s="4" t="s">
        <v>99</v>
      </c>
      <c r="D7265" s="4" t="s">
        <v>2578</v>
      </c>
      <c r="E7265" s="4" t="s">
        <v>944</v>
      </c>
      <c r="F7265" s="4" t="s">
        <v>944</v>
      </c>
      <c r="G7265" s="4" t="s">
        <v>826</v>
      </c>
      <c r="H7265" s="4" t="s">
        <v>68</v>
      </c>
      <c r="I7265" s="4" t="s">
        <v>81</v>
      </c>
      <c r="J7265" s="4" t="s">
        <v>82</v>
      </c>
    </row>
    <row r="7266" spans="1:10" x14ac:dyDescent="0.2">
      <c r="A7266" s="4" t="s">
        <v>715</v>
      </c>
      <c r="B7266" s="4" t="s">
        <v>48</v>
      </c>
      <c r="C7266" s="4" t="s">
        <v>100</v>
      </c>
      <c r="D7266" s="4" t="s">
        <v>2358</v>
      </c>
      <c r="E7266" s="4" t="s">
        <v>944</v>
      </c>
      <c r="F7266" s="4" t="s">
        <v>944</v>
      </c>
      <c r="G7266" s="4" t="s">
        <v>826</v>
      </c>
      <c r="H7266" s="4" t="s">
        <v>68</v>
      </c>
      <c r="I7266" s="4" t="s">
        <v>81</v>
      </c>
      <c r="J7266" s="4" t="s">
        <v>82</v>
      </c>
    </row>
    <row r="7267" spans="1:10" x14ac:dyDescent="0.2">
      <c r="A7267" s="4" t="s">
        <v>715</v>
      </c>
      <c r="B7267" s="4" t="s">
        <v>50</v>
      </c>
      <c r="C7267" s="4" t="s">
        <v>101</v>
      </c>
      <c r="D7267" s="4" t="s">
        <v>2612</v>
      </c>
      <c r="E7267" s="4" t="s">
        <v>944</v>
      </c>
      <c r="F7267" s="4" t="s">
        <v>944</v>
      </c>
      <c r="G7267" s="4" t="s">
        <v>826</v>
      </c>
      <c r="H7267" s="4" t="s">
        <v>68</v>
      </c>
      <c r="I7267" s="4" t="s">
        <v>81</v>
      </c>
      <c r="J7267" s="4" t="s">
        <v>82</v>
      </c>
    </row>
    <row r="7268" spans="1:10" x14ac:dyDescent="0.2">
      <c r="A7268" s="4" t="s">
        <v>715</v>
      </c>
      <c r="B7268" s="4" t="s">
        <v>52</v>
      </c>
      <c r="C7268" s="4" t="s">
        <v>102</v>
      </c>
      <c r="D7268" s="4" t="s">
        <v>2696</v>
      </c>
      <c r="E7268" s="4" t="s">
        <v>944</v>
      </c>
      <c r="F7268" s="4" t="s">
        <v>944</v>
      </c>
      <c r="G7268" s="4" t="s">
        <v>826</v>
      </c>
      <c r="H7268" s="4" t="s">
        <v>68</v>
      </c>
      <c r="I7268" s="4" t="s">
        <v>81</v>
      </c>
      <c r="J7268" s="4" t="s">
        <v>82</v>
      </c>
    </row>
    <row r="7269" spans="1:10" x14ac:dyDescent="0.2">
      <c r="A7269" s="4" t="s">
        <v>715</v>
      </c>
      <c r="B7269" s="4" t="s">
        <v>54</v>
      </c>
      <c r="C7269" s="4" t="s">
        <v>103</v>
      </c>
      <c r="D7269" s="4" t="s">
        <v>2595</v>
      </c>
      <c r="E7269" s="4" t="s">
        <v>944</v>
      </c>
      <c r="F7269" s="4" t="s">
        <v>944</v>
      </c>
      <c r="G7269" s="4" t="s">
        <v>826</v>
      </c>
      <c r="H7269" s="4" t="s">
        <v>68</v>
      </c>
      <c r="I7269" s="4" t="s">
        <v>81</v>
      </c>
      <c r="J7269" s="4" t="s">
        <v>82</v>
      </c>
    </row>
    <row r="7270" spans="1:10" x14ac:dyDescent="0.2">
      <c r="A7270" s="4" t="s">
        <v>715</v>
      </c>
      <c r="B7270" s="4" t="s">
        <v>56</v>
      </c>
      <c r="C7270" s="4" t="s">
        <v>104</v>
      </c>
      <c r="D7270" s="4" t="s">
        <v>2456</v>
      </c>
      <c r="E7270" s="4" t="s">
        <v>944</v>
      </c>
      <c r="F7270" s="4" t="s">
        <v>944</v>
      </c>
      <c r="G7270" s="4" t="s">
        <v>826</v>
      </c>
      <c r="H7270" s="4" t="s">
        <v>68</v>
      </c>
      <c r="I7270" s="4" t="s">
        <v>81</v>
      </c>
      <c r="J7270" s="4" t="s">
        <v>82</v>
      </c>
    </row>
    <row r="7271" spans="1:10" x14ac:dyDescent="0.2">
      <c r="A7271" s="4" t="s">
        <v>715</v>
      </c>
      <c r="B7271" s="4" t="s">
        <v>58</v>
      </c>
      <c r="C7271" s="4" t="s">
        <v>106</v>
      </c>
      <c r="D7271" s="4" t="s">
        <v>2616</v>
      </c>
      <c r="E7271" s="4" t="s">
        <v>944</v>
      </c>
      <c r="F7271" s="4" t="s">
        <v>944</v>
      </c>
      <c r="G7271" s="4" t="s">
        <v>826</v>
      </c>
      <c r="H7271" s="4" t="s">
        <v>68</v>
      </c>
      <c r="I7271" s="4" t="s">
        <v>81</v>
      </c>
      <c r="J7271" s="4" t="s">
        <v>82</v>
      </c>
    </row>
    <row r="7272" spans="1:10" x14ac:dyDescent="0.2">
      <c r="A7272" s="4" t="s">
        <v>715</v>
      </c>
      <c r="B7272" s="4" t="s">
        <v>37</v>
      </c>
      <c r="C7272" s="4" t="s">
        <v>107</v>
      </c>
      <c r="D7272" s="4" t="s">
        <v>2545</v>
      </c>
      <c r="E7272" s="4" t="s">
        <v>944</v>
      </c>
      <c r="F7272" s="4" t="s">
        <v>944</v>
      </c>
      <c r="G7272" s="4" t="s">
        <v>826</v>
      </c>
      <c r="H7272" s="4" t="s">
        <v>68</v>
      </c>
      <c r="I7272" s="4" t="s">
        <v>81</v>
      </c>
      <c r="J7272" s="4" t="s">
        <v>82</v>
      </c>
    </row>
    <row r="7273" spans="1:10" x14ac:dyDescent="0.2">
      <c r="A7273" s="4" t="s">
        <v>715</v>
      </c>
      <c r="B7273" s="4" t="s">
        <v>63</v>
      </c>
      <c r="C7273" s="4" t="s">
        <v>108</v>
      </c>
      <c r="D7273" s="4" t="s">
        <v>2164</v>
      </c>
      <c r="E7273" s="4" t="s">
        <v>944</v>
      </c>
      <c r="F7273" s="4" t="s">
        <v>944</v>
      </c>
      <c r="G7273" s="4" t="s">
        <v>826</v>
      </c>
      <c r="H7273" s="4" t="s">
        <v>68</v>
      </c>
      <c r="I7273" s="4" t="s">
        <v>81</v>
      </c>
      <c r="J7273" s="4" t="s">
        <v>82</v>
      </c>
    </row>
    <row r="7274" spans="1:10" x14ac:dyDescent="0.2">
      <c r="A7274" s="4" t="s">
        <v>715</v>
      </c>
      <c r="B7274" s="4" t="s">
        <v>45</v>
      </c>
      <c r="C7274" s="4" t="s">
        <v>109</v>
      </c>
      <c r="D7274" s="4" t="s">
        <v>2459</v>
      </c>
      <c r="E7274" s="4" t="s">
        <v>944</v>
      </c>
      <c r="F7274" s="4" t="s">
        <v>944</v>
      </c>
      <c r="G7274" s="4" t="s">
        <v>826</v>
      </c>
      <c r="H7274" s="4" t="s">
        <v>68</v>
      </c>
      <c r="I7274" s="4" t="s">
        <v>81</v>
      </c>
      <c r="J7274" s="4" t="s">
        <v>82</v>
      </c>
    </row>
    <row r="7275" spans="1:10" x14ac:dyDescent="0.2">
      <c r="A7275" s="4" t="s">
        <v>715</v>
      </c>
      <c r="B7275" s="4" t="s">
        <v>66</v>
      </c>
      <c r="C7275" s="4" t="s">
        <v>110</v>
      </c>
      <c r="D7275" s="4" t="s">
        <v>2249</v>
      </c>
      <c r="E7275" s="4" t="s">
        <v>944</v>
      </c>
      <c r="F7275" s="4" t="s">
        <v>944</v>
      </c>
      <c r="G7275" s="4" t="s">
        <v>826</v>
      </c>
      <c r="H7275" s="4" t="s">
        <v>68</v>
      </c>
      <c r="I7275" s="4" t="s">
        <v>81</v>
      </c>
      <c r="J7275" s="4" t="s">
        <v>82</v>
      </c>
    </row>
    <row r="7276" spans="1:10" x14ac:dyDescent="0.2">
      <c r="A7276" s="4" t="s">
        <v>715</v>
      </c>
      <c r="B7276" s="4" t="s">
        <v>68</v>
      </c>
      <c r="C7276" s="4" t="s">
        <v>111</v>
      </c>
      <c r="D7276" s="4" t="s">
        <v>2480</v>
      </c>
      <c r="E7276" s="4" t="s">
        <v>944</v>
      </c>
      <c r="F7276" s="4" t="s">
        <v>944</v>
      </c>
      <c r="G7276" s="4" t="s">
        <v>826</v>
      </c>
      <c r="H7276" s="4" t="s">
        <v>68</v>
      </c>
      <c r="I7276" s="4" t="s">
        <v>81</v>
      </c>
      <c r="J7276" s="4" t="s">
        <v>82</v>
      </c>
    </row>
    <row r="7277" spans="1:10" x14ac:dyDescent="0.2">
      <c r="A7277" s="4" t="s">
        <v>715</v>
      </c>
      <c r="B7277" s="4" t="s">
        <v>46</v>
      </c>
      <c r="C7277" s="4" t="s">
        <v>112</v>
      </c>
      <c r="D7277" s="4" t="s">
        <v>2168</v>
      </c>
      <c r="E7277" s="4" t="s">
        <v>944</v>
      </c>
      <c r="F7277" s="4" t="s">
        <v>944</v>
      </c>
      <c r="G7277" s="4" t="s">
        <v>826</v>
      </c>
      <c r="H7277" s="4" t="s">
        <v>68</v>
      </c>
      <c r="I7277" s="4" t="s">
        <v>81</v>
      </c>
      <c r="J7277" s="4" t="s">
        <v>82</v>
      </c>
    </row>
    <row r="7278" spans="1:10" x14ac:dyDescent="0.2">
      <c r="A7278" s="4" t="s">
        <v>715</v>
      </c>
      <c r="B7278" s="4" t="s">
        <v>71</v>
      </c>
      <c r="C7278" s="4" t="s">
        <v>113</v>
      </c>
      <c r="D7278" s="4" t="s">
        <v>2634</v>
      </c>
      <c r="E7278" s="4" t="s">
        <v>944</v>
      </c>
      <c r="F7278" s="4" t="s">
        <v>944</v>
      </c>
      <c r="G7278" s="4" t="s">
        <v>826</v>
      </c>
      <c r="H7278" s="4" t="s">
        <v>68</v>
      </c>
      <c r="I7278" s="4" t="s">
        <v>81</v>
      </c>
      <c r="J7278" s="4" t="s">
        <v>82</v>
      </c>
    </row>
    <row r="7279" spans="1:10" x14ac:dyDescent="0.2">
      <c r="A7279" s="4" t="s">
        <v>715</v>
      </c>
      <c r="B7279" s="4" t="s">
        <v>73</v>
      </c>
      <c r="C7279" s="4" t="s">
        <v>130</v>
      </c>
      <c r="D7279" s="4" t="s">
        <v>2277</v>
      </c>
      <c r="E7279" s="4" t="s">
        <v>944</v>
      </c>
      <c r="F7279" s="4" t="s">
        <v>944</v>
      </c>
      <c r="G7279" s="4" t="s">
        <v>826</v>
      </c>
      <c r="H7279" s="4" t="s">
        <v>68</v>
      </c>
      <c r="I7279" s="4" t="s">
        <v>81</v>
      </c>
      <c r="J7279" s="4" t="s">
        <v>82</v>
      </c>
    </row>
    <row r="7280" spans="1:10" x14ac:dyDescent="0.2">
      <c r="A7280" s="4" t="s">
        <v>715</v>
      </c>
      <c r="B7280" s="4" t="s">
        <v>75</v>
      </c>
      <c r="C7280" s="4" t="s">
        <v>133</v>
      </c>
      <c r="D7280" s="4" t="s">
        <v>2668</v>
      </c>
      <c r="E7280" s="4" t="s">
        <v>944</v>
      </c>
      <c r="F7280" s="4" t="s">
        <v>944</v>
      </c>
      <c r="G7280" s="4" t="s">
        <v>826</v>
      </c>
      <c r="H7280" s="4" t="s">
        <v>68</v>
      </c>
      <c r="I7280" s="4" t="s">
        <v>81</v>
      </c>
      <c r="J7280" s="4" t="s">
        <v>82</v>
      </c>
    </row>
    <row r="7281" spans="1:10" x14ac:dyDescent="0.2">
      <c r="A7281" s="4" t="s">
        <v>715</v>
      </c>
      <c r="B7281" s="4" t="s">
        <v>60</v>
      </c>
      <c r="C7281" s="4" t="s">
        <v>134</v>
      </c>
      <c r="D7281" s="4" t="s">
        <v>3439</v>
      </c>
      <c r="E7281" s="4" t="s">
        <v>944</v>
      </c>
      <c r="F7281" s="4" t="s">
        <v>944</v>
      </c>
      <c r="G7281" s="4" t="s">
        <v>826</v>
      </c>
      <c r="H7281" s="4" t="s">
        <v>68</v>
      </c>
      <c r="I7281" s="4" t="s">
        <v>78</v>
      </c>
      <c r="J7281" s="4" t="s">
        <v>93</v>
      </c>
    </row>
    <row r="7282" spans="1:10" x14ac:dyDescent="0.2">
      <c r="A7282" s="4" t="s">
        <v>715</v>
      </c>
      <c r="B7282" s="4" t="s">
        <v>78</v>
      </c>
      <c r="C7282" s="4" t="s">
        <v>135</v>
      </c>
      <c r="D7282" s="4" t="s">
        <v>3440</v>
      </c>
      <c r="E7282" s="4" t="s">
        <v>944</v>
      </c>
      <c r="F7282" s="4" t="s">
        <v>944</v>
      </c>
      <c r="G7282" s="4" t="s">
        <v>826</v>
      </c>
      <c r="H7282" s="4" t="s">
        <v>68</v>
      </c>
      <c r="I7282" s="4" t="s">
        <v>78</v>
      </c>
      <c r="J7282" s="4" t="s">
        <v>93</v>
      </c>
    </row>
    <row r="7283" spans="1:10" x14ac:dyDescent="0.2">
      <c r="A7283" s="4" t="s">
        <v>715</v>
      </c>
      <c r="B7283" s="4" t="s">
        <v>84</v>
      </c>
      <c r="C7283" s="4" t="s">
        <v>136</v>
      </c>
      <c r="D7283" s="4" t="s">
        <v>3441</v>
      </c>
      <c r="E7283" s="4" t="s">
        <v>944</v>
      </c>
      <c r="F7283" s="4" t="s">
        <v>944</v>
      </c>
      <c r="G7283" s="4" t="s">
        <v>826</v>
      </c>
      <c r="H7283" s="4" t="s">
        <v>68</v>
      </c>
      <c r="I7283" s="4" t="s">
        <v>81</v>
      </c>
      <c r="J7283" s="4" t="s">
        <v>82</v>
      </c>
    </row>
    <row r="7284" spans="1:10" x14ac:dyDescent="0.2">
      <c r="A7284" s="4" t="s">
        <v>715</v>
      </c>
      <c r="B7284" s="4" t="s">
        <v>137</v>
      </c>
      <c r="C7284" s="4" t="s">
        <v>138</v>
      </c>
      <c r="D7284" s="4" t="s">
        <v>3442</v>
      </c>
      <c r="E7284" s="4" t="s">
        <v>944</v>
      </c>
      <c r="F7284" s="4" t="s">
        <v>944</v>
      </c>
      <c r="G7284" s="4" t="s">
        <v>826</v>
      </c>
      <c r="H7284" s="4" t="s">
        <v>68</v>
      </c>
      <c r="I7284" s="4" t="s">
        <v>78</v>
      </c>
      <c r="J7284" s="4" t="s">
        <v>93</v>
      </c>
    </row>
    <row r="7285" spans="1:10" x14ac:dyDescent="0.2">
      <c r="A7285" s="4" t="s">
        <v>715</v>
      </c>
      <c r="B7285" s="4" t="s">
        <v>174</v>
      </c>
      <c r="C7285" s="4" t="s">
        <v>473</v>
      </c>
      <c r="D7285" s="4" t="s">
        <v>3443</v>
      </c>
      <c r="E7285" s="4" t="s">
        <v>944</v>
      </c>
      <c r="F7285" s="4" t="s">
        <v>944</v>
      </c>
      <c r="G7285" s="4" t="s">
        <v>826</v>
      </c>
      <c r="H7285" s="4" t="s">
        <v>68</v>
      </c>
      <c r="I7285" s="4" t="s">
        <v>81</v>
      </c>
      <c r="J7285" s="4" t="s">
        <v>82</v>
      </c>
    </row>
    <row r="7286" spans="1:10" x14ac:dyDescent="0.2">
      <c r="A7286" s="4" t="s">
        <v>715</v>
      </c>
      <c r="B7286" s="4" t="s">
        <v>114</v>
      </c>
      <c r="C7286" s="4" t="s">
        <v>474</v>
      </c>
      <c r="D7286" s="4" t="s">
        <v>3444</v>
      </c>
      <c r="E7286" s="4" t="s">
        <v>944</v>
      </c>
      <c r="F7286" s="4" t="s">
        <v>944</v>
      </c>
      <c r="G7286" s="4" t="s">
        <v>826</v>
      </c>
      <c r="H7286" s="4" t="s">
        <v>68</v>
      </c>
      <c r="I7286" s="4" t="s">
        <v>81</v>
      </c>
      <c r="J7286" s="4" t="s">
        <v>82</v>
      </c>
    </row>
    <row r="7287" spans="1:10" x14ac:dyDescent="0.2">
      <c r="A7287" s="4" t="s">
        <v>715</v>
      </c>
      <c r="B7287" s="4" t="s">
        <v>131</v>
      </c>
      <c r="C7287" s="4" t="s">
        <v>475</v>
      </c>
      <c r="D7287" s="4" t="s">
        <v>3445</v>
      </c>
      <c r="E7287" s="4" t="s">
        <v>944</v>
      </c>
      <c r="F7287" s="4" t="s">
        <v>944</v>
      </c>
      <c r="G7287" s="4" t="s">
        <v>826</v>
      </c>
      <c r="H7287" s="4" t="s">
        <v>68</v>
      </c>
      <c r="I7287" s="4" t="s">
        <v>81</v>
      </c>
      <c r="J7287" s="4" t="s">
        <v>82</v>
      </c>
    </row>
    <row r="7288" spans="1:10" x14ac:dyDescent="0.2">
      <c r="A7288" s="4" t="s">
        <v>715</v>
      </c>
      <c r="B7288" s="4" t="s">
        <v>178</v>
      </c>
      <c r="C7288" s="4" t="s">
        <v>476</v>
      </c>
      <c r="D7288" s="4" t="s">
        <v>3446</v>
      </c>
      <c r="E7288" s="4" t="s">
        <v>944</v>
      </c>
      <c r="F7288" s="4" t="s">
        <v>944</v>
      </c>
      <c r="G7288" s="4" t="s">
        <v>826</v>
      </c>
      <c r="H7288" s="4" t="s">
        <v>68</v>
      </c>
      <c r="I7288" s="4" t="s">
        <v>81</v>
      </c>
      <c r="J7288" s="4" t="s">
        <v>82</v>
      </c>
    </row>
    <row r="7289" spans="1:10" x14ac:dyDescent="0.2">
      <c r="A7289" s="4" t="s">
        <v>715</v>
      </c>
      <c r="B7289" s="4" t="s">
        <v>123</v>
      </c>
      <c r="C7289" s="4" t="s">
        <v>500</v>
      </c>
      <c r="D7289" s="4" t="s">
        <v>3447</v>
      </c>
      <c r="E7289" s="4" t="s">
        <v>944</v>
      </c>
      <c r="F7289" s="4" t="s">
        <v>944</v>
      </c>
      <c r="G7289" s="4" t="s">
        <v>826</v>
      </c>
      <c r="H7289" s="4" t="s">
        <v>68</v>
      </c>
      <c r="I7289" s="4" t="s">
        <v>81</v>
      </c>
      <c r="J7289" s="4" t="s">
        <v>82</v>
      </c>
    </row>
    <row r="7290" spans="1:10" x14ac:dyDescent="0.2">
      <c r="A7290" s="4" t="s">
        <v>715</v>
      </c>
      <c r="B7290" s="4" t="s">
        <v>249</v>
      </c>
      <c r="C7290" s="4" t="s">
        <v>501</v>
      </c>
      <c r="D7290" s="4" t="s">
        <v>3448</v>
      </c>
      <c r="E7290" s="4" t="s">
        <v>944</v>
      </c>
      <c r="F7290" s="4" t="s">
        <v>944</v>
      </c>
      <c r="G7290" s="4" t="s">
        <v>826</v>
      </c>
      <c r="H7290" s="4" t="s">
        <v>68</v>
      </c>
      <c r="I7290" s="4" t="s">
        <v>81</v>
      </c>
      <c r="J7290" s="4" t="s">
        <v>82</v>
      </c>
    </row>
    <row r="7291" spans="1:10" x14ac:dyDescent="0.2">
      <c r="A7291" s="4" t="s">
        <v>715</v>
      </c>
      <c r="B7291" s="4" t="s">
        <v>262</v>
      </c>
      <c r="C7291" s="4" t="s">
        <v>502</v>
      </c>
      <c r="D7291" s="4" t="s">
        <v>3449</v>
      </c>
      <c r="E7291" s="4" t="s">
        <v>944</v>
      </c>
      <c r="F7291" s="4" t="s">
        <v>944</v>
      </c>
      <c r="G7291" s="4" t="s">
        <v>826</v>
      </c>
      <c r="H7291" s="4" t="s">
        <v>68</v>
      </c>
      <c r="I7291" s="4" t="s">
        <v>81</v>
      </c>
      <c r="J7291" s="4" t="s">
        <v>82</v>
      </c>
    </row>
    <row r="7292" spans="1:10" x14ac:dyDescent="0.2">
      <c r="A7292" s="4" t="s">
        <v>715</v>
      </c>
      <c r="B7292" s="4" t="s">
        <v>40</v>
      </c>
      <c r="C7292" s="4" t="s">
        <v>503</v>
      </c>
      <c r="D7292" s="4" t="s">
        <v>3450</v>
      </c>
      <c r="E7292" s="4" t="s">
        <v>944</v>
      </c>
      <c r="F7292" s="4" t="s">
        <v>944</v>
      </c>
      <c r="G7292" s="4" t="s">
        <v>826</v>
      </c>
      <c r="H7292" s="4" t="s">
        <v>68</v>
      </c>
      <c r="I7292" s="4" t="s">
        <v>81</v>
      </c>
      <c r="J7292" s="4" t="s">
        <v>82</v>
      </c>
    </row>
    <row r="7293" spans="1:10" x14ac:dyDescent="0.2">
      <c r="A7293" s="4" t="s">
        <v>716</v>
      </c>
      <c r="B7293" s="4" t="s">
        <v>38</v>
      </c>
      <c r="C7293" s="4" t="s">
        <v>39</v>
      </c>
      <c r="D7293" s="4" t="s">
        <v>2357</v>
      </c>
      <c r="E7293" s="4" t="s">
        <v>890</v>
      </c>
      <c r="F7293" s="4" t="s">
        <v>890</v>
      </c>
      <c r="G7293" s="4" t="s">
        <v>826</v>
      </c>
      <c r="H7293" s="4" t="s">
        <v>68</v>
      </c>
      <c r="I7293" s="4" t="s">
        <v>81</v>
      </c>
      <c r="J7293" s="4" t="s">
        <v>82</v>
      </c>
    </row>
    <row r="7294" spans="1:10" x14ac:dyDescent="0.2">
      <c r="A7294" s="4" t="s">
        <v>716</v>
      </c>
      <c r="B7294" s="4" t="s">
        <v>43</v>
      </c>
      <c r="C7294" s="4" t="s">
        <v>115</v>
      </c>
      <c r="D7294" s="4" t="s">
        <v>2530</v>
      </c>
      <c r="E7294" s="4" t="s">
        <v>488</v>
      </c>
      <c r="F7294" s="4" t="s">
        <v>488</v>
      </c>
      <c r="G7294" s="4" t="s">
        <v>826</v>
      </c>
      <c r="H7294" s="4" t="s">
        <v>68</v>
      </c>
      <c r="I7294" s="4" t="s">
        <v>81</v>
      </c>
      <c r="J7294" s="4" t="s">
        <v>82</v>
      </c>
    </row>
    <row r="7295" spans="1:10" x14ac:dyDescent="0.2">
      <c r="A7295" s="4" t="s">
        <v>716</v>
      </c>
      <c r="B7295" s="4" t="s">
        <v>48</v>
      </c>
      <c r="C7295" s="4" t="s">
        <v>118</v>
      </c>
      <c r="D7295" s="4" t="s">
        <v>2088</v>
      </c>
      <c r="E7295" s="4" t="s">
        <v>488</v>
      </c>
      <c r="F7295" s="4" t="s">
        <v>488</v>
      </c>
      <c r="G7295" s="4" t="s">
        <v>826</v>
      </c>
      <c r="H7295" s="4" t="s">
        <v>68</v>
      </c>
      <c r="I7295" s="4" t="s">
        <v>81</v>
      </c>
      <c r="J7295" s="4" t="s">
        <v>82</v>
      </c>
    </row>
    <row r="7296" spans="1:10" x14ac:dyDescent="0.2">
      <c r="A7296" s="4" t="s">
        <v>716</v>
      </c>
      <c r="B7296" s="4" t="s">
        <v>50</v>
      </c>
      <c r="C7296" s="4" t="s">
        <v>119</v>
      </c>
      <c r="D7296" s="4" t="s">
        <v>2218</v>
      </c>
      <c r="E7296" s="4" t="s">
        <v>488</v>
      </c>
      <c r="F7296" s="4" t="s">
        <v>488</v>
      </c>
      <c r="G7296" s="4" t="s">
        <v>826</v>
      </c>
      <c r="H7296" s="4" t="s">
        <v>68</v>
      </c>
      <c r="I7296" s="4" t="s">
        <v>81</v>
      </c>
      <c r="J7296" s="4" t="s">
        <v>82</v>
      </c>
    </row>
    <row r="7297" spans="1:10" x14ac:dyDescent="0.2">
      <c r="A7297" s="4" t="s">
        <v>716</v>
      </c>
      <c r="B7297" s="4" t="s">
        <v>52</v>
      </c>
      <c r="C7297" s="4" t="s">
        <v>120</v>
      </c>
      <c r="D7297" s="4" t="s">
        <v>2813</v>
      </c>
      <c r="E7297" s="4" t="s">
        <v>488</v>
      </c>
      <c r="F7297" s="4" t="s">
        <v>488</v>
      </c>
      <c r="G7297" s="4" t="s">
        <v>826</v>
      </c>
      <c r="H7297" s="4" t="s">
        <v>68</v>
      </c>
      <c r="I7297" s="4" t="s">
        <v>81</v>
      </c>
      <c r="J7297" s="4" t="s">
        <v>82</v>
      </c>
    </row>
    <row r="7298" spans="1:10" x14ac:dyDescent="0.2">
      <c r="A7298" s="4" t="s">
        <v>716</v>
      </c>
      <c r="B7298" s="4" t="s">
        <v>54</v>
      </c>
      <c r="C7298" s="4" t="s">
        <v>182</v>
      </c>
      <c r="D7298" s="4" t="s">
        <v>2338</v>
      </c>
      <c r="E7298" s="4" t="s">
        <v>488</v>
      </c>
      <c r="F7298" s="4" t="s">
        <v>488</v>
      </c>
      <c r="G7298" s="4" t="s">
        <v>826</v>
      </c>
      <c r="H7298" s="4" t="s">
        <v>68</v>
      </c>
      <c r="I7298" s="4" t="s">
        <v>81</v>
      </c>
      <c r="J7298" s="4" t="s">
        <v>82</v>
      </c>
    </row>
    <row r="7299" spans="1:10" x14ac:dyDescent="0.2">
      <c r="A7299" s="4" t="s">
        <v>716</v>
      </c>
      <c r="B7299" s="4" t="s">
        <v>56</v>
      </c>
      <c r="C7299" s="4" t="s">
        <v>183</v>
      </c>
      <c r="D7299" s="4" t="s">
        <v>2360</v>
      </c>
      <c r="E7299" s="4" t="s">
        <v>488</v>
      </c>
      <c r="F7299" s="4" t="s">
        <v>488</v>
      </c>
      <c r="G7299" s="4" t="s">
        <v>826</v>
      </c>
      <c r="H7299" s="4" t="s">
        <v>68</v>
      </c>
      <c r="I7299" s="4" t="s">
        <v>81</v>
      </c>
      <c r="J7299" s="4" t="s">
        <v>82</v>
      </c>
    </row>
    <row r="7300" spans="1:10" x14ac:dyDescent="0.2">
      <c r="A7300" s="4" t="s">
        <v>716</v>
      </c>
      <c r="B7300" s="4" t="s">
        <v>58</v>
      </c>
      <c r="C7300" s="4" t="s">
        <v>184</v>
      </c>
      <c r="D7300" s="4" t="s">
        <v>2423</v>
      </c>
      <c r="E7300" s="4" t="s">
        <v>488</v>
      </c>
      <c r="F7300" s="4" t="s">
        <v>488</v>
      </c>
      <c r="G7300" s="4" t="s">
        <v>826</v>
      </c>
      <c r="H7300" s="4" t="s">
        <v>68</v>
      </c>
      <c r="I7300" s="4" t="s">
        <v>81</v>
      </c>
      <c r="J7300" s="4" t="s">
        <v>82</v>
      </c>
    </row>
    <row r="7301" spans="1:10" x14ac:dyDescent="0.2">
      <c r="A7301" s="4" t="s">
        <v>716</v>
      </c>
      <c r="B7301" s="4" t="s">
        <v>37</v>
      </c>
      <c r="C7301" s="4" t="s">
        <v>185</v>
      </c>
      <c r="D7301" s="4" t="s">
        <v>2546</v>
      </c>
      <c r="E7301" s="4" t="s">
        <v>488</v>
      </c>
      <c r="F7301" s="4" t="s">
        <v>488</v>
      </c>
      <c r="G7301" s="4" t="s">
        <v>826</v>
      </c>
      <c r="H7301" s="4" t="s">
        <v>68</v>
      </c>
      <c r="I7301" s="4" t="s">
        <v>81</v>
      </c>
      <c r="J7301" s="4" t="s">
        <v>82</v>
      </c>
    </row>
    <row r="7302" spans="1:10" x14ac:dyDescent="0.2">
      <c r="A7302" s="4" t="s">
        <v>716</v>
      </c>
      <c r="B7302" s="4" t="s">
        <v>63</v>
      </c>
      <c r="C7302" s="4" t="s">
        <v>186</v>
      </c>
      <c r="D7302" s="4" t="s">
        <v>3451</v>
      </c>
      <c r="E7302" s="4" t="s">
        <v>494</v>
      </c>
      <c r="F7302" s="4" t="s">
        <v>494</v>
      </c>
      <c r="G7302" s="4" t="s">
        <v>826</v>
      </c>
      <c r="H7302" s="4" t="s">
        <v>68</v>
      </c>
      <c r="I7302" s="4" t="s">
        <v>81</v>
      </c>
      <c r="J7302" s="4" t="s">
        <v>82</v>
      </c>
    </row>
    <row r="7303" spans="1:10" x14ac:dyDescent="0.2">
      <c r="A7303" s="4" t="s">
        <v>717</v>
      </c>
      <c r="B7303" s="4" t="s">
        <v>38</v>
      </c>
      <c r="C7303" s="4" t="s">
        <v>39</v>
      </c>
      <c r="D7303" s="4" t="s">
        <v>3005</v>
      </c>
      <c r="E7303" s="4" t="s">
        <v>347</v>
      </c>
      <c r="F7303" s="4" t="s">
        <v>347</v>
      </c>
      <c r="G7303" s="4" t="s">
        <v>826</v>
      </c>
      <c r="H7303" s="4" t="s">
        <v>66</v>
      </c>
      <c r="I7303" s="4" t="s">
        <v>81</v>
      </c>
      <c r="J7303" s="4" t="s">
        <v>82</v>
      </c>
    </row>
    <row r="7304" spans="1:10" x14ac:dyDescent="0.2">
      <c r="A7304" s="4" t="s">
        <v>717</v>
      </c>
      <c r="B7304" s="4" t="s">
        <v>43</v>
      </c>
      <c r="C7304" s="4" t="s">
        <v>99</v>
      </c>
      <c r="D7304" s="4" t="s">
        <v>3006</v>
      </c>
      <c r="E7304" s="4" t="s">
        <v>3452</v>
      </c>
      <c r="F7304" s="4" t="s">
        <v>3452</v>
      </c>
      <c r="G7304" s="4" t="s">
        <v>826</v>
      </c>
      <c r="H7304" s="4" t="s">
        <v>66</v>
      </c>
      <c r="I7304" s="4" t="s">
        <v>81</v>
      </c>
      <c r="J7304" s="4" t="s">
        <v>82</v>
      </c>
    </row>
    <row r="7305" spans="1:10" x14ac:dyDescent="0.2">
      <c r="A7305" s="4" t="s">
        <v>717</v>
      </c>
      <c r="B7305" s="4" t="s">
        <v>48</v>
      </c>
      <c r="C7305" s="4" t="s">
        <v>100</v>
      </c>
      <c r="D7305" s="4" t="s">
        <v>2721</v>
      </c>
      <c r="E7305" s="4" t="s">
        <v>3453</v>
      </c>
      <c r="F7305" s="4" t="s">
        <v>3453</v>
      </c>
      <c r="G7305" s="4" t="s">
        <v>826</v>
      </c>
      <c r="H7305" s="4" t="s">
        <v>66</v>
      </c>
      <c r="I7305" s="4" t="s">
        <v>81</v>
      </c>
      <c r="J7305" s="4" t="s">
        <v>82</v>
      </c>
    </row>
    <row r="7306" spans="1:10" x14ac:dyDescent="0.2">
      <c r="A7306" s="4" t="s">
        <v>717</v>
      </c>
      <c r="B7306" s="4" t="s">
        <v>50</v>
      </c>
      <c r="C7306" s="4" t="s">
        <v>101</v>
      </c>
      <c r="D7306" s="4" t="s">
        <v>2580</v>
      </c>
      <c r="E7306" s="4" t="s">
        <v>3452</v>
      </c>
      <c r="F7306" s="4" t="s">
        <v>3452</v>
      </c>
      <c r="G7306" s="4" t="s">
        <v>826</v>
      </c>
      <c r="H7306" s="4" t="s">
        <v>66</v>
      </c>
      <c r="I7306" s="4" t="s">
        <v>81</v>
      </c>
      <c r="J7306" s="4" t="s">
        <v>82</v>
      </c>
    </row>
    <row r="7307" spans="1:10" x14ac:dyDescent="0.2">
      <c r="A7307" s="4" t="s">
        <v>717</v>
      </c>
      <c r="B7307" s="4" t="s">
        <v>52</v>
      </c>
      <c r="C7307" s="4" t="s">
        <v>102</v>
      </c>
      <c r="D7307" s="4" t="s">
        <v>2562</v>
      </c>
      <c r="E7307" s="4" t="s">
        <v>3452</v>
      </c>
      <c r="F7307" s="4" t="s">
        <v>3452</v>
      </c>
      <c r="G7307" s="4" t="s">
        <v>826</v>
      </c>
      <c r="H7307" s="4" t="s">
        <v>66</v>
      </c>
      <c r="I7307" s="4" t="s">
        <v>81</v>
      </c>
      <c r="J7307" s="4" t="s">
        <v>82</v>
      </c>
    </row>
    <row r="7308" spans="1:10" x14ac:dyDescent="0.2">
      <c r="A7308" s="4" t="s">
        <v>717</v>
      </c>
      <c r="B7308" s="4" t="s">
        <v>54</v>
      </c>
      <c r="C7308" s="4" t="s">
        <v>103</v>
      </c>
      <c r="D7308" s="4" t="s">
        <v>2309</v>
      </c>
      <c r="E7308" s="4" t="s">
        <v>3452</v>
      </c>
      <c r="F7308" s="4" t="s">
        <v>3452</v>
      </c>
      <c r="G7308" s="4" t="s">
        <v>826</v>
      </c>
      <c r="H7308" s="4" t="s">
        <v>66</v>
      </c>
      <c r="I7308" s="4" t="s">
        <v>81</v>
      </c>
      <c r="J7308" s="4" t="s">
        <v>82</v>
      </c>
    </row>
    <row r="7309" spans="1:10" x14ac:dyDescent="0.2">
      <c r="A7309" s="4" t="s">
        <v>717</v>
      </c>
      <c r="B7309" s="4" t="s">
        <v>56</v>
      </c>
      <c r="C7309" s="4" t="s">
        <v>104</v>
      </c>
      <c r="D7309" s="4" t="s">
        <v>2222</v>
      </c>
      <c r="E7309" s="4" t="s">
        <v>3452</v>
      </c>
      <c r="F7309" s="4" t="s">
        <v>3452</v>
      </c>
      <c r="G7309" s="4" t="s">
        <v>826</v>
      </c>
      <c r="H7309" s="4" t="s">
        <v>66</v>
      </c>
      <c r="I7309" s="4" t="s">
        <v>81</v>
      </c>
      <c r="J7309" s="4" t="s">
        <v>82</v>
      </c>
    </row>
    <row r="7310" spans="1:10" x14ac:dyDescent="0.2">
      <c r="A7310" s="4" t="s">
        <v>717</v>
      </c>
      <c r="B7310" s="4" t="s">
        <v>58</v>
      </c>
      <c r="C7310" s="4" t="s">
        <v>106</v>
      </c>
      <c r="D7310" s="4" t="s">
        <v>2223</v>
      </c>
      <c r="E7310" s="4" t="s">
        <v>3453</v>
      </c>
      <c r="F7310" s="4" t="s">
        <v>3453</v>
      </c>
      <c r="G7310" s="4" t="s">
        <v>826</v>
      </c>
      <c r="H7310" s="4" t="s">
        <v>66</v>
      </c>
      <c r="I7310" s="4" t="s">
        <v>81</v>
      </c>
      <c r="J7310" s="4" t="s">
        <v>82</v>
      </c>
    </row>
    <row r="7311" spans="1:10" x14ac:dyDescent="0.2">
      <c r="A7311" s="4" t="s">
        <v>717</v>
      </c>
      <c r="B7311" s="4" t="s">
        <v>37</v>
      </c>
      <c r="C7311" s="4" t="s">
        <v>107</v>
      </c>
      <c r="D7311" s="4" t="s">
        <v>2163</v>
      </c>
      <c r="E7311" s="4" t="s">
        <v>3453</v>
      </c>
      <c r="F7311" s="4" t="s">
        <v>3453</v>
      </c>
      <c r="G7311" s="4" t="s">
        <v>826</v>
      </c>
      <c r="H7311" s="4" t="s">
        <v>66</v>
      </c>
      <c r="I7311" s="4" t="s">
        <v>81</v>
      </c>
      <c r="J7311" s="4" t="s">
        <v>82</v>
      </c>
    </row>
    <row r="7312" spans="1:10" x14ac:dyDescent="0.2">
      <c r="A7312" s="4" t="s">
        <v>717</v>
      </c>
      <c r="B7312" s="4" t="s">
        <v>63</v>
      </c>
      <c r="C7312" s="4" t="s">
        <v>108</v>
      </c>
      <c r="D7312" s="4" t="s">
        <v>2546</v>
      </c>
      <c r="E7312" s="4" t="s">
        <v>3453</v>
      </c>
      <c r="F7312" s="4" t="s">
        <v>3453</v>
      </c>
      <c r="G7312" s="4" t="s">
        <v>826</v>
      </c>
      <c r="H7312" s="4" t="s">
        <v>66</v>
      </c>
      <c r="I7312" s="4" t="s">
        <v>81</v>
      </c>
      <c r="J7312" s="4" t="s">
        <v>82</v>
      </c>
    </row>
    <row r="7313" spans="1:10" x14ac:dyDescent="0.2">
      <c r="A7313" s="4" t="s">
        <v>717</v>
      </c>
      <c r="B7313" s="4" t="s">
        <v>45</v>
      </c>
      <c r="C7313" s="4" t="s">
        <v>109</v>
      </c>
      <c r="D7313" s="4" t="s">
        <v>2226</v>
      </c>
      <c r="E7313" s="4" t="s">
        <v>3453</v>
      </c>
      <c r="F7313" s="4" t="s">
        <v>3453</v>
      </c>
      <c r="G7313" s="4" t="s">
        <v>826</v>
      </c>
      <c r="H7313" s="4" t="s">
        <v>66</v>
      </c>
      <c r="I7313" s="4" t="s">
        <v>81</v>
      </c>
      <c r="J7313" s="4" t="s">
        <v>82</v>
      </c>
    </row>
    <row r="7314" spans="1:10" x14ac:dyDescent="0.2">
      <c r="A7314" s="4" t="s">
        <v>717</v>
      </c>
      <c r="B7314" s="4" t="s">
        <v>66</v>
      </c>
      <c r="C7314" s="4" t="s">
        <v>110</v>
      </c>
      <c r="D7314" s="4" t="s">
        <v>2478</v>
      </c>
      <c r="E7314" s="4" t="s">
        <v>3453</v>
      </c>
      <c r="F7314" s="4" t="s">
        <v>3453</v>
      </c>
      <c r="G7314" s="4" t="s">
        <v>826</v>
      </c>
      <c r="H7314" s="4" t="s">
        <v>66</v>
      </c>
      <c r="I7314" s="4" t="s">
        <v>81</v>
      </c>
      <c r="J7314" s="4" t="s">
        <v>82</v>
      </c>
    </row>
    <row r="7315" spans="1:10" x14ac:dyDescent="0.2">
      <c r="A7315" s="4" t="s">
        <v>717</v>
      </c>
      <c r="B7315" s="4" t="s">
        <v>68</v>
      </c>
      <c r="C7315" s="4" t="s">
        <v>111</v>
      </c>
      <c r="D7315" s="4" t="s">
        <v>2479</v>
      </c>
      <c r="E7315" s="4" t="s">
        <v>3453</v>
      </c>
      <c r="F7315" s="4" t="s">
        <v>3453</v>
      </c>
      <c r="G7315" s="4" t="s">
        <v>826</v>
      </c>
      <c r="H7315" s="4" t="s">
        <v>66</v>
      </c>
      <c r="I7315" s="4" t="s">
        <v>81</v>
      </c>
      <c r="J7315" s="4" t="s">
        <v>82</v>
      </c>
    </row>
    <row r="7316" spans="1:10" x14ac:dyDescent="0.2">
      <c r="A7316" s="4" t="s">
        <v>717</v>
      </c>
      <c r="B7316" s="4" t="s">
        <v>46</v>
      </c>
      <c r="C7316" s="4" t="s">
        <v>112</v>
      </c>
      <c r="D7316" s="4" t="s">
        <v>2480</v>
      </c>
      <c r="E7316" s="4" t="s">
        <v>3453</v>
      </c>
      <c r="F7316" s="4" t="s">
        <v>3453</v>
      </c>
      <c r="G7316" s="4" t="s">
        <v>826</v>
      </c>
      <c r="H7316" s="4" t="s">
        <v>66</v>
      </c>
      <c r="I7316" s="4" t="s">
        <v>81</v>
      </c>
      <c r="J7316" s="4" t="s">
        <v>82</v>
      </c>
    </row>
    <row r="7317" spans="1:10" x14ac:dyDescent="0.2">
      <c r="A7317" s="4" t="s">
        <v>717</v>
      </c>
      <c r="B7317" s="4" t="s">
        <v>71</v>
      </c>
      <c r="C7317" s="4" t="s">
        <v>113</v>
      </c>
      <c r="D7317" s="4" t="s">
        <v>2276</v>
      </c>
      <c r="E7317" s="4" t="s">
        <v>3453</v>
      </c>
      <c r="F7317" s="4" t="s">
        <v>3453</v>
      </c>
      <c r="G7317" s="4" t="s">
        <v>826</v>
      </c>
      <c r="H7317" s="4" t="s">
        <v>66</v>
      </c>
      <c r="I7317" s="4" t="s">
        <v>81</v>
      </c>
      <c r="J7317" s="4" t="s">
        <v>82</v>
      </c>
    </row>
    <row r="7318" spans="1:10" x14ac:dyDescent="0.2">
      <c r="A7318" s="4" t="s">
        <v>717</v>
      </c>
      <c r="B7318" s="4" t="s">
        <v>73</v>
      </c>
      <c r="C7318" s="4" t="s">
        <v>130</v>
      </c>
      <c r="D7318" s="4" t="s">
        <v>2547</v>
      </c>
      <c r="E7318" s="4" t="s">
        <v>3453</v>
      </c>
      <c r="F7318" s="4" t="s">
        <v>3453</v>
      </c>
      <c r="G7318" s="4" t="s">
        <v>826</v>
      </c>
      <c r="H7318" s="4" t="s">
        <v>66</v>
      </c>
      <c r="I7318" s="4" t="s">
        <v>81</v>
      </c>
      <c r="J7318" s="4" t="s">
        <v>82</v>
      </c>
    </row>
    <row r="7319" spans="1:10" x14ac:dyDescent="0.2">
      <c r="A7319" s="4" t="s">
        <v>717</v>
      </c>
      <c r="B7319" s="4" t="s">
        <v>75</v>
      </c>
      <c r="C7319" s="4" t="s">
        <v>133</v>
      </c>
      <c r="D7319" s="4" t="s">
        <v>2363</v>
      </c>
      <c r="E7319" s="4" t="s">
        <v>3453</v>
      </c>
      <c r="F7319" s="4" t="s">
        <v>3453</v>
      </c>
      <c r="G7319" s="4" t="s">
        <v>826</v>
      </c>
      <c r="H7319" s="4" t="s">
        <v>66</v>
      </c>
      <c r="I7319" s="4" t="s">
        <v>81</v>
      </c>
      <c r="J7319" s="4" t="s">
        <v>82</v>
      </c>
    </row>
    <row r="7320" spans="1:10" x14ac:dyDescent="0.2">
      <c r="A7320" s="4" t="s">
        <v>717</v>
      </c>
      <c r="B7320" s="4" t="s">
        <v>60</v>
      </c>
      <c r="C7320" s="4" t="s">
        <v>134</v>
      </c>
      <c r="D7320" s="4" t="s">
        <v>1033</v>
      </c>
      <c r="E7320" s="4" t="s">
        <v>3452</v>
      </c>
      <c r="F7320" s="4" t="s">
        <v>3452</v>
      </c>
      <c r="G7320" s="4" t="s">
        <v>826</v>
      </c>
      <c r="H7320" s="4" t="s">
        <v>66</v>
      </c>
      <c r="I7320" s="4" t="s">
        <v>81</v>
      </c>
      <c r="J7320" s="4" t="s">
        <v>82</v>
      </c>
    </row>
    <row r="7321" spans="1:10" x14ac:dyDescent="0.2">
      <c r="A7321" s="4" t="s">
        <v>717</v>
      </c>
      <c r="B7321" s="4" t="s">
        <v>78</v>
      </c>
      <c r="C7321" s="4" t="s">
        <v>135</v>
      </c>
      <c r="D7321" s="4" t="s">
        <v>3151</v>
      </c>
      <c r="E7321" s="4" t="s">
        <v>3452</v>
      </c>
      <c r="F7321" s="4" t="s">
        <v>3452</v>
      </c>
      <c r="G7321" s="4" t="s">
        <v>826</v>
      </c>
      <c r="H7321" s="4" t="s">
        <v>66</v>
      </c>
      <c r="I7321" s="4" t="s">
        <v>81</v>
      </c>
      <c r="J7321" s="4" t="s">
        <v>82</v>
      </c>
    </row>
    <row r="7322" spans="1:10" x14ac:dyDescent="0.2">
      <c r="A7322" s="4" t="s">
        <v>717</v>
      </c>
      <c r="B7322" s="4" t="s">
        <v>84</v>
      </c>
      <c r="C7322" s="4" t="s">
        <v>136</v>
      </c>
      <c r="D7322" s="4" t="s">
        <v>3454</v>
      </c>
      <c r="E7322" s="4" t="s">
        <v>3452</v>
      </c>
      <c r="F7322" s="4" t="s">
        <v>3452</v>
      </c>
      <c r="G7322" s="4" t="s">
        <v>826</v>
      </c>
      <c r="H7322" s="4" t="s">
        <v>68</v>
      </c>
      <c r="I7322" s="4" t="s">
        <v>81</v>
      </c>
      <c r="J7322" s="4" t="s">
        <v>82</v>
      </c>
    </row>
    <row r="7323" spans="1:10" x14ac:dyDescent="0.2">
      <c r="A7323" s="4" t="s">
        <v>717</v>
      </c>
      <c r="B7323" s="4" t="s">
        <v>137</v>
      </c>
      <c r="C7323" s="4" t="s">
        <v>138</v>
      </c>
      <c r="D7323" s="4" t="s">
        <v>3455</v>
      </c>
      <c r="E7323" s="4" t="s">
        <v>3452</v>
      </c>
      <c r="F7323" s="4" t="s">
        <v>3452</v>
      </c>
      <c r="G7323" s="4" t="s">
        <v>826</v>
      </c>
      <c r="H7323" s="4" t="s">
        <v>66</v>
      </c>
      <c r="I7323" s="4" t="s">
        <v>71</v>
      </c>
      <c r="J7323" s="4" t="s">
        <v>105</v>
      </c>
    </row>
    <row r="7324" spans="1:10" x14ac:dyDescent="0.2">
      <c r="A7324" s="4" t="s">
        <v>717</v>
      </c>
      <c r="B7324" s="4" t="s">
        <v>174</v>
      </c>
      <c r="C7324" s="4" t="s">
        <v>473</v>
      </c>
      <c r="D7324" s="4" t="s">
        <v>3456</v>
      </c>
      <c r="E7324" s="4" t="s">
        <v>3452</v>
      </c>
      <c r="F7324" s="4" t="s">
        <v>3452</v>
      </c>
      <c r="G7324" s="4" t="s">
        <v>826</v>
      </c>
      <c r="H7324" s="4" t="s">
        <v>68</v>
      </c>
      <c r="I7324" s="4" t="s">
        <v>78</v>
      </c>
      <c r="J7324" s="4" t="s">
        <v>93</v>
      </c>
    </row>
    <row r="7325" spans="1:10" x14ac:dyDescent="0.2">
      <c r="A7325" s="4" t="s">
        <v>717</v>
      </c>
      <c r="B7325" s="4" t="s">
        <v>114</v>
      </c>
      <c r="C7325" s="4" t="s">
        <v>474</v>
      </c>
      <c r="D7325" s="4" t="s">
        <v>3457</v>
      </c>
      <c r="E7325" s="4" t="s">
        <v>3452</v>
      </c>
      <c r="F7325" s="4" t="s">
        <v>3452</v>
      </c>
      <c r="G7325" s="4" t="s">
        <v>826</v>
      </c>
      <c r="H7325" s="4" t="s">
        <v>66</v>
      </c>
      <c r="I7325" s="4" t="s">
        <v>71</v>
      </c>
      <c r="J7325" s="4" t="s">
        <v>105</v>
      </c>
    </row>
    <row r="7326" spans="1:10" x14ac:dyDescent="0.2">
      <c r="A7326" s="4" t="s">
        <v>717</v>
      </c>
      <c r="B7326" s="4" t="s">
        <v>131</v>
      </c>
      <c r="C7326" s="4" t="s">
        <v>475</v>
      </c>
      <c r="D7326" s="4" t="s">
        <v>3458</v>
      </c>
      <c r="E7326" s="4" t="s">
        <v>3452</v>
      </c>
      <c r="F7326" s="4" t="s">
        <v>3452</v>
      </c>
      <c r="G7326" s="4" t="s">
        <v>826</v>
      </c>
      <c r="H7326" s="4" t="s">
        <v>66</v>
      </c>
      <c r="I7326" s="4" t="s">
        <v>71</v>
      </c>
      <c r="J7326" s="4" t="s">
        <v>105</v>
      </c>
    </row>
    <row r="7327" spans="1:10" x14ac:dyDescent="0.2">
      <c r="A7327" s="4" t="s">
        <v>717</v>
      </c>
      <c r="B7327" s="4" t="s">
        <v>178</v>
      </c>
      <c r="C7327" s="4" t="s">
        <v>476</v>
      </c>
      <c r="D7327" s="4" t="s">
        <v>3459</v>
      </c>
      <c r="E7327" s="4" t="s">
        <v>3452</v>
      </c>
      <c r="F7327" s="4" t="s">
        <v>3452</v>
      </c>
      <c r="G7327" s="4" t="s">
        <v>826</v>
      </c>
      <c r="H7327" s="4" t="s">
        <v>66</v>
      </c>
      <c r="I7327" s="4" t="s">
        <v>71</v>
      </c>
      <c r="J7327" s="4" t="s">
        <v>105</v>
      </c>
    </row>
    <row r="7328" spans="1:10" x14ac:dyDescent="0.2">
      <c r="A7328" s="4" t="s">
        <v>717</v>
      </c>
      <c r="B7328" s="4" t="s">
        <v>123</v>
      </c>
      <c r="C7328" s="4" t="s">
        <v>500</v>
      </c>
      <c r="D7328" s="4" t="s">
        <v>3460</v>
      </c>
      <c r="E7328" s="4" t="s">
        <v>3452</v>
      </c>
      <c r="F7328" s="4" t="s">
        <v>3452</v>
      </c>
      <c r="G7328" s="4" t="s">
        <v>826</v>
      </c>
      <c r="H7328" s="4" t="s">
        <v>66</v>
      </c>
      <c r="I7328" s="4" t="s">
        <v>45</v>
      </c>
      <c r="J7328" s="4" t="s">
        <v>140</v>
      </c>
    </row>
    <row r="7329" spans="1:10" x14ac:dyDescent="0.2">
      <c r="A7329" s="4" t="s">
        <v>717</v>
      </c>
      <c r="B7329" s="4" t="s">
        <v>249</v>
      </c>
      <c r="C7329" s="4" t="s">
        <v>501</v>
      </c>
      <c r="D7329" s="4" t="s">
        <v>3461</v>
      </c>
      <c r="E7329" s="4" t="s">
        <v>3452</v>
      </c>
      <c r="F7329" s="4" t="s">
        <v>3452</v>
      </c>
      <c r="G7329" s="4" t="s">
        <v>826</v>
      </c>
      <c r="H7329" s="4" t="s">
        <v>66</v>
      </c>
      <c r="I7329" s="4" t="s">
        <v>45</v>
      </c>
      <c r="J7329" s="4" t="s">
        <v>140</v>
      </c>
    </row>
    <row r="7330" spans="1:10" x14ac:dyDescent="0.2">
      <c r="A7330" s="4" t="s">
        <v>717</v>
      </c>
      <c r="B7330" s="4" t="s">
        <v>262</v>
      </c>
      <c r="C7330" s="4" t="s">
        <v>502</v>
      </c>
      <c r="D7330" s="4" t="s">
        <v>3462</v>
      </c>
      <c r="E7330" s="4" t="s">
        <v>3452</v>
      </c>
      <c r="F7330" s="4" t="s">
        <v>3452</v>
      </c>
      <c r="G7330" s="4" t="s">
        <v>826</v>
      </c>
      <c r="H7330" s="4" t="s">
        <v>66</v>
      </c>
      <c r="I7330" s="4" t="s">
        <v>45</v>
      </c>
      <c r="J7330" s="4" t="s">
        <v>140</v>
      </c>
    </row>
    <row r="7331" spans="1:10" x14ac:dyDescent="0.2">
      <c r="A7331" s="4" t="s">
        <v>717</v>
      </c>
      <c r="B7331" s="4" t="s">
        <v>40</v>
      </c>
      <c r="C7331" s="4" t="s">
        <v>503</v>
      </c>
      <c r="D7331" s="4" t="s">
        <v>3463</v>
      </c>
      <c r="E7331" s="4" t="s">
        <v>3452</v>
      </c>
      <c r="F7331" s="4" t="s">
        <v>3452</v>
      </c>
      <c r="G7331" s="4" t="s">
        <v>826</v>
      </c>
      <c r="H7331" s="4" t="s">
        <v>66</v>
      </c>
      <c r="I7331" s="4" t="s">
        <v>45</v>
      </c>
      <c r="J7331" s="4" t="s">
        <v>140</v>
      </c>
    </row>
    <row r="7332" spans="1:10" x14ac:dyDescent="0.2">
      <c r="A7332" s="4" t="s">
        <v>717</v>
      </c>
      <c r="B7332" s="4" t="s">
        <v>270</v>
      </c>
      <c r="C7332" s="4" t="s">
        <v>504</v>
      </c>
      <c r="D7332" s="4" t="s">
        <v>3464</v>
      </c>
      <c r="E7332" s="4" t="s">
        <v>3452</v>
      </c>
      <c r="F7332" s="4" t="s">
        <v>3452</v>
      </c>
      <c r="G7332" s="4" t="s">
        <v>826</v>
      </c>
      <c r="H7332" s="4" t="s">
        <v>66</v>
      </c>
      <c r="I7332" s="4" t="s">
        <v>45</v>
      </c>
      <c r="J7332" s="4" t="s">
        <v>140</v>
      </c>
    </row>
    <row r="7333" spans="1:10" x14ac:dyDescent="0.2">
      <c r="A7333" s="4" t="s">
        <v>718</v>
      </c>
      <c r="B7333" s="4" t="s">
        <v>38</v>
      </c>
      <c r="C7333" s="4" t="s">
        <v>39</v>
      </c>
      <c r="D7333" s="4" t="s">
        <v>3095</v>
      </c>
      <c r="E7333" s="4" t="s">
        <v>825</v>
      </c>
      <c r="F7333" s="4" t="s">
        <v>825</v>
      </c>
      <c r="G7333" s="4" t="s">
        <v>826</v>
      </c>
      <c r="H7333" s="4" t="s">
        <v>56</v>
      </c>
      <c r="I7333" s="4" t="s">
        <v>45</v>
      </c>
      <c r="J7333" s="4" t="s">
        <v>140</v>
      </c>
    </row>
    <row r="7334" spans="1:10" x14ac:dyDescent="0.2">
      <c r="A7334" s="4" t="s">
        <v>718</v>
      </c>
      <c r="B7334" s="4" t="s">
        <v>43</v>
      </c>
      <c r="C7334" s="4" t="s">
        <v>99</v>
      </c>
      <c r="D7334" s="4" t="s">
        <v>3018</v>
      </c>
      <c r="E7334" s="4" t="s">
        <v>2353</v>
      </c>
      <c r="F7334" s="4" t="s">
        <v>2353</v>
      </c>
      <c r="G7334" s="4" t="s">
        <v>826</v>
      </c>
      <c r="H7334" s="4" t="s">
        <v>56</v>
      </c>
      <c r="I7334" s="4" t="s">
        <v>45</v>
      </c>
      <c r="J7334" s="4" t="s">
        <v>140</v>
      </c>
    </row>
    <row r="7335" spans="1:10" x14ac:dyDescent="0.2">
      <c r="A7335" s="4" t="s">
        <v>718</v>
      </c>
      <c r="B7335" s="4" t="s">
        <v>48</v>
      </c>
      <c r="C7335" s="4" t="s">
        <v>100</v>
      </c>
      <c r="D7335" s="4" t="s">
        <v>2187</v>
      </c>
      <c r="E7335" s="4" t="s">
        <v>2353</v>
      </c>
      <c r="F7335" s="4" t="s">
        <v>2353</v>
      </c>
      <c r="G7335" s="4" t="s">
        <v>826</v>
      </c>
      <c r="H7335" s="4" t="s">
        <v>56</v>
      </c>
      <c r="I7335" s="4" t="s">
        <v>45</v>
      </c>
      <c r="J7335" s="4" t="s">
        <v>140</v>
      </c>
    </row>
    <row r="7336" spans="1:10" x14ac:dyDescent="0.2">
      <c r="A7336" s="4" t="s">
        <v>718</v>
      </c>
      <c r="B7336" s="4" t="s">
        <v>50</v>
      </c>
      <c r="C7336" s="4" t="s">
        <v>101</v>
      </c>
      <c r="D7336" s="4" t="s">
        <v>2932</v>
      </c>
      <c r="E7336" s="4" t="s">
        <v>2353</v>
      </c>
      <c r="F7336" s="4" t="s">
        <v>2353</v>
      </c>
      <c r="G7336" s="4" t="s">
        <v>826</v>
      </c>
      <c r="H7336" s="4" t="s">
        <v>56</v>
      </c>
      <c r="I7336" s="4" t="s">
        <v>45</v>
      </c>
      <c r="J7336" s="4" t="s">
        <v>140</v>
      </c>
    </row>
    <row r="7337" spans="1:10" x14ac:dyDescent="0.2">
      <c r="A7337" s="4" t="s">
        <v>718</v>
      </c>
      <c r="B7337" s="4" t="s">
        <v>52</v>
      </c>
      <c r="C7337" s="4" t="s">
        <v>102</v>
      </c>
      <c r="D7337" s="4" t="s">
        <v>2355</v>
      </c>
      <c r="E7337" s="4" t="s">
        <v>2353</v>
      </c>
      <c r="F7337" s="4" t="s">
        <v>2353</v>
      </c>
      <c r="G7337" s="4" t="s">
        <v>826</v>
      </c>
      <c r="H7337" s="4" t="s">
        <v>56</v>
      </c>
      <c r="I7337" s="4" t="s">
        <v>45</v>
      </c>
      <c r="J7337" s="4" t="s">
        <v>140</v>
      </c>
    </row>
    <row r="7338" spans="1:10" x14ac:dyDescent="0.2">
      <c r="A7338" s="4" t="s">
        <v>718</v>
      </c>
      <c r="B7338" s="4" t="s">
        <v>54</v>
      </c>
      <c r="C7338" s="4" t="s">
        <v>103</v>
      </c>
      <c r="D7338" s="4" t="s">
        <v>2291</v>
      </c>
      <c r="E7338" s="4" t="s">
        <v>2353</v>
      </c>
      <c r="F7338" s="4" t="s">
        <v>2353</v>
      </c>
      <c r="G7338" s="4" t="s">
        <v>826</v>
      </c>
      <c r="H7338" s="4" t="s">
        <v>56</v>
      </c>
      <c r="I7338" s="4" t="s">
        <v>45</v>
      </c>
      <c r="J7338" s="4" t="s">
        <v>140</v>
      </c>
    </row>
    <row r="7339" spans="1:10" x14ac:dyDescent="0.2">
      <c r="A7339" s="4" t="s">
        <v>718</v>
      </c>
      <c r="B7339" s="4" t="s">
        <v>56</v>
      </c>
      <c r="C7339" s="4" t="s">
        <v>104</v>
      </c>
      <c r="D7339" s="4" t="s">
        <v>2356</v>
      </c>
      <c r="E7339" s="4" t="s">
        <v>2353</v>
      </c>
      <c r="F7339" s="4" t="s">
        <v>2353</v>
      </c>
      <c r="G7339" s="4" t="s">
        <v>826</v>
      </c>
      <c r="H7339" s="4" t="s">
        <v>56</v>
      </c>
      <c r="I7339" s="4" t="s">
        <v>45</v>
      </c>
      <c r="J7339" s="4" t="s">
        <v>140</v>
      </c>
    </row>
    <row r="7340" spans="1:10" x14ac:dyDescent="0.2">
      <c r="A7340" s="4" t="s">
        <v>718</v>
      </c>
      <c r="B7340" s="4" t="s">
        <v>58</v>
      </c>
      <c r="C7340" s="4" t="s">
        <v>106</v>
      </c>
      <c r="D7340" s="4" t="s">
        <v>2902</v>
      </c>
      <c r="E7340" s="4" t="s">
        <v>2353</v>
      </c>
      <c r="F7340" s="4" t="s">
        <v>2353</v>
      </c>
      <c r="G7340" s="4" t="s">
        <v>826</v>
      </c>
      <c r="H7340" s="4" t="s">
        <v>56</v>
      </c>
      <c r="I7340" s="4" t="s">
        <v>45</v>
      </c>
      <c r="J7340" s="4" t="s">
        <v>140</v>
      </c>
    </row>
    <row r="7341" spans="1:10" x14ac:dyDescent="0.2">
      <c r="A7341" s="4" t="s">
        <v>718</v>
      </c>
      <c r="B7341" s="4" t="s">
        <v>37</v>
      </c>
      <c r="C7341" s="4" t="s">
        <v>107</v>
      </c>
      <c r="D7341" s="4" t="s">
        <v>2889</v>
      </c>
      <c r="E7341" s="4" t="s">
        <v>2353</v>
      </c>
      <c r="F7341" s="4" t="s">
        <v>2353</v>
      </c>
      <c r="G7341" s="4" t="s">
        <v>826</v>
      </c>
      <c r="H7341" s="4" t="s">
        <v>56</v>
      </c>
      <c r="I7341" s="4" t="s">
        <v>45</v>
      </c>
      <c r="J7341" s="4" t="s">
        <v>140</v>
      </c>
    </row>
    <row r="7342" spans="1:10" x14ac:dyDescent="0.2">
      <c r="A7342" s="4" t="s">
        <v>718</v>
      </c>
      <c r="B7342" s="4" t="s">
        <v>63</v>
      </c>
      <c r="C7342" s="4" t="s">
        <v>108</v>
      </c>
      <c r="D7342" s="4" t="s">
        <v>2789</v>
      </c>
      <c r="E7342" s="4" t="s">
        <v>2353</v>
      </c>
      <c r="F7342" s="4" t="s">
        <v>2353</v>
      </c>
      <c r="G7342" s="4" t="s">
        <v>826</v>
      </c>
      <c r="H7342" s="4" t="s">
        <v>56</v>
      </c>
      <c r="I7342" s="4" t="s">
        <v>45</v>
      </c>
      <c r="J7342" s="4" t="s">
        <v>140</v>
      </c>
    </row>
    <row r="7343" spans="1:10" x14ac:dyDescent="0.2">
      <c r="A7343" s="4" t="s">
        <v>718</v>
      </c>
      <c r="B7343" s="4" t="s">
        <v>45</v>
      </c>
      <c r="C7343" s="4" t="s">
        <v>109</v>
      </c>
      <c r="D7343" s="4" t="s">
        <v>2194</v>
      </c>
      <c r="E7343" s="4" t="s">
        <v>2353</v>
      </c>
      <c r="F7343" s="4" t="s">
        <v>2353</v>
      </c>
      <c r="G7343" s="4" t="s">
        <v>826</v>
      </c>
      <c r="H7343" s="4" t="s">
        <v>56</v>
      </c>
      <c r="I7343" s="4" t="s">
        <v>45</v>
      </c>
      <c r="J7343" s="4" t="s">
        <v>140</v>
      </c>
    </row>
    <row r="7344" spans="1:10" x14ac:dyDescent="0.2">
      <c r="A7344" s="4" t="s">
        <v>718</v>
      </c>
      <c r="B7344" s="4" t="s">
        <v>66</v>
      </c>
      <c r="C7344" s="4" t="s">
        <v>110</v>
      </c>
      <c r="D7344" s="4" t="s">
        <v>2195</v>
      </c>
      <c r="E7344" s="4" t="s">
        <v>2353</v>
      </c>
      <c r="F7344" s="4" t="s">
        <v>2353</v>
      </c>
      <c r="G7344" s="4" t="s">
        <v>826</v>
      </c>
      <c r="H7344" s="4" t="s">
        <v>56</v>
      </c>
      <c r="I7344" s="4" t="s">
        <v>45</v>
      </c>
      <c r="J7344" s="4" t="s">
        <v>140</v>
      </c>
    </row>
    <row r="7345" spans="1:10" x14ac:dyDescent="0.2">
      <c r="A7345" s="4" t="s">
        <v>718</v>
      </c>
      <c r="B7345" s="4" t="s">
        <v>68</v>
      </c>
      <c r="C7345" s="4" t="s">
        <v>111</v>
      </c>
      <c r="D7345" s="4" t="s">
        <v>2358</v>
      </c>
      <c r="E7345" s="4" t="s">
        <v>2353</v>
      </c>
      <c r="F7345" s="4" t="s">
        <v>2353</v>
      </c>
      <c r="G7345" s="4" t="s">
        <v>826</v>
      </c>
      <c r="H7345" s="4" t="s">
        <v>56</v>
      </c>
      <c r="I7345" s="4" t="s">
        <v>45</v>
      </c>
      <c r="J7345" s="4" t="s">
        <v>140</v>
      </c>
    </row>
    <row r="7346" spans="1:10" x14ac:dyDescent="0.2">
      <c r="A7346" s="4" t="s">
        <v>718</v>
      </c>
      <c r="B7346" s="4" t="s">
        <v>46</v>
      </c>
      <c r="C7346" s="4" t="s">
        <v>112</v>
      </c>
      <c r="D7346" s="4" t="s">
        <v>2157</v>
      </c>
      <c r="E7346" s="4" t="s">
        <v>2353</v>
      </c>
      <c r="F7346" s="4" t="s">
        <v>2353</v>
      </c>
      <c r="G7346" s="4" t="s">
        <v>826</v>
      </c>
      <c r="H7346" s="4" t="s">
        <v>56</v>
      </c>
      <c r="I7346" s="4" t="s">
        <v>45</v>
      </c>
      <c r="J7346" s="4" t="s">
        <v>140</v>
      </c>
    </row>
    <row r="7347" spans="1:10" x14ac:dyDescent="0.2">
      <c r="A7347" s="4" t="s">
        <v>718</v>
      </c>
      <c r="B7347" s="4" t="s">
        <v>71</v>
      </c>
      <c r="C7347" s="4" t="s">
        <v>113</v>
      </c>
      <c r="D7347" s="4" t="s">
        <v>2338</v>
      </c>
      <c r="E7347" s="4" t="s">
        <v>2353</v>
      </c>
      <c r="F7347" s="4" t="s">
        <v>2353</v>
      </c>
      <c r="G7347" s="4" t="s">
        <v>826</v>
      </c>
      <c r="H7347" s="4" t="s">
        <v>56</v>
      </c>
      <c r="I7347" s="4" t="s">
        <v>45</v>
      </c>
      <c r="J7347" s="4" t="s">
        <v>140</v>
      </c>
    </row>
    <row r="7348" spans="1:10" x14ac:dyDescent="0.2">
      <c r="A7348" s="4" t="s">
        <v>718</v>
      </c>
      <c r="B7348" s="4" t="s">
        <v>73</v>
      </c>
      <c r="C7348" s="4" t="s">
        <v>130</v>
      </c>
      <c r="D7348" s="4" t="s">
        <v>2456</v>
      </c>
      <c r="E7348" s="4" t="s">
        <v>2353</v>
      </c>
      <c r="F7348" s="4" t="s">
        <v>2353</v>
      </c>
      <c r="G7348" s="4" t="s">
        <v>826</v>
      </c>
      <c r="H7348" s="4" t="s">
        <v>56</v>
      </c>
      <c r="I7348" s="4" t="s">
        <v>45</v>
      </c>
      <c r="J7348" s="4" t="s">
        <v>140</v>
      </c>
    </row>
    <row r="7349" spans="1:10" x14ac:dyDescent="0.2">
      <c r="A7349" s="4" t="s">
        <v>718</v>
      </c>
      <c r="B7349" s="4" t="s">
        <v>75</v>
      </c>
      <c r="C7349" s="4" t="s">
        <v>133</v>
      </c>
      <c r="D7349" s="4" t="s">
        <v>2324</v>
      </c>
      <c r="E7349" s="4" t="s">
        <v>2353</v>
      </c>
      <c r="F7349" s="4" t="s">
        <v>2353</v>
      </c>
      <c r="G7349" s="4" t="s">
        <v>826</v>
      </c>
      <c r="H7349" s="4" t="s">
        <v>56</v>
      </c>
      <c r="I7349" s="4" t="s">
        <v>45</v>
      </c>
      <c r="J7349" s="4" t="s">
        <v>140</v>
      </c>
    </row>
    <row r="7350" spans="1:10" x14ac:dyDescent="0.2">
      <c r="A7350" s="4" t="s">
        <v>718</v>
      </c>
      <c r="B7350" s="4" t="s">
        <v>60</v>
      </c>
      <c r="C7350" s="4" t="s">
        <v>134</v>
      </c>
      <c r="D7350" s="4" t="s">
        <v>2226</v>
      </c>
      <c r="E7350" s="4" t="s">
        <v>2353</v>
      </c>
      <c r="F7350" s="4" t="s">
        <v>2353</v>
      </c>
      <c r="G7350" s="4" t="s">
        <v>826</v>
      </c>
      <c r="H7350" s="4" t="s">
        <v>56</v>
      </c>
      <c r="I7350" s="4" t="s">
        <v>45</v>
      </c>
      <c r="J7350" s="4" t="s">
        <v>140</v>
      </c>
    </row>
    <row r="7351" spans="1:10" x14ac:dyDescent="0.2">
      <c r="A7351" s="4" t="s">
        <v>718</v>
      </c>
      <c r="B7351" s="4" t="s">
        <v>78</v>
      </c>
      <c r="C7351" s="4" t="s">
        <v>135</v>
      </c>
      <c r="D7351" s="4" t="s">
        <v>2165</v>
      </c>
      <c r="E7351" s="4" t="s">
        <v>2353</v>
      </c>
      <c r="F7351" s="4" t="s">
        <v>2353</v>
      </c>
      <c r="G7351" s="4" t="s">
        <v>826</v>
      </c>
      <c r="H7351" s="4" t="s">
        <v>56</v>
      </c>
      <c r="I7351" s="4" t="s">
        <v>45</v>
      </c>
      <c r="J7351" s="4" t="s">
        <v>140</v>
      </c>
    </row>
    <row r="7352" spans="1:10" x14ac:dyDescent="0.2">
      <c r="A7352" s="4" t="s">
        <v>718</v>
      </c>
      <c r="B7352" s="4" t="s">
        <v>84</v>
      </c>
      <c r="C7352" s="4" t="s">
        <v>136</v>
      </c>
      <c r="D7352" s="4" t="s">
        <v>2069</v>
      </c>
      <c r="E7352" s="4" t="s">
        <v>2353</v>
      </c>
      <c r="F7352" s="4" t="s">
        <v>2353</v>
      </c>
      <c r="G7352" s="4" t="s">
        <v>826</v>
      </c>
      <c r="H7352" s="4" t="s">
        <v>56</v>
      </c>
      <c r="I7352" s="4" t="s">
        <v>45</v>
      </c>
      <c r="J7352" s="4" t="s">
        <v>140</v>
      </c>
    </row>
    <row r="7353" spans="1:10" x14ac:dyDescent="0.2">
      <c r="A7353" s="4" t="s">
        <v>718</v>
      </c>
      <c r="B7353" s="4" t="s">
        <v>137</v>
      </c>
      <c r="C7353" s="4" t="s">
        <v>138</v>
      </c>
      <c r="D7353" s="4" t="s">
        <v>2379</v>
      </c>
      <c r="E7353" s="4" t="s">
        <v>2353</v>
      </c>
      <c r="F7353" s="4" t="s">
        <v>2353</v>
      </c>
      <c r="G7353" s="4" t="s">
        <v>826</v>
      </c>
      <c r="H7353" s="4" t="s">
        <v>56</v>
      </c>
      <c r="I7353" s="4" t="s">
        <v>45</v>
      </c>
      <c r="J7353" s="4" t="s">
        <v>140</v>
      </c>
    </row>
    <row r="7354" spans="1:10" x14ac:dyDescent="0.2">
      <c r="A7354" s="4" t="s">
        <v>718</v>
      </c>
      <c r="B7354" s="4" t="s">
        <v>174</v>
      </c>
      <c r="C7354" s="4" t="s">
        <v>473</v>
      </c>
      <c r="D7354" s="4" t="s">
        <v>2229</v>
      </c>
      <c r="E7354" s="4" t="s">
        <v>2353</v>
      </c>
      <c r="F7354" s="4" t="s">
        <v>2353</v>
      </c>
      <c r="G7354" s="4" t="s">
        <v>826</v>
      </c>
      <c r="H7354" s="4" t="s">
        <v>56</v>
      </c>
      <c r="I7354" s="4" t="s">
        <v>45</v>
      </c>
      <c r="J7354" s="4" t="s">
        <v>140</v>
      </c>
    </row>
    <row r="7355" spans="1:10" x14ac:dyDescent="0.2">
      <c r="A7355" s="4" t="s">
        <v>718</v>
      </c>
      <c r="B7355" s="4" t="s">
        <v>114</v>
      </c>
      <c r="C7355" s="4" t="s">
        <v>474</v>
      </c>
      <c r="D7355" s="4" t="s">
        <v>2584</v>
      </c>
      <c r="E7355" s="4" t="s">
        <v>944</v>
      </c>
      <c r="F7355" s="4" t="s">
        <v>944</v>
      </c>
      <c r="G7355" s="4" t="s">
        <v>826</v>
      </c>
      <c r="H7355" s="4" t="s">
        <v>56</v>
      </c>
      <c r="I7355" s="4" t="s">
        <v>45</v>
      </c>
      <c r="J7355" s="4" t="s">
        <v>140</v>
      </c>
    </row>
    <row r="7356" spans="1:10" x14ac:dyDescent="0.2">
      <c r="A7356" s="4" t="s">
        <v>718</v>
      </c>
      <c r="B7356" s="4" t="s">
        <v>131</v>
      </c>
      <c r="C7356" s="4" t="s">
        <v>475</v>
      </c>
      <c r="D7356" s="4" t="s">
        <v>3465</v>
      </c>
      <c r="E7356" s="4" t="s">
        <v>944</v>
      </c>
      <c r="F7356" s="4" t="s">
        <v>944</v>
      </c>
      <c r="G7356" s="4" t="s">
        <v>826</v>
      </c>
      <c r="H7356" s="4" t="s">
        <v>54</v>
      </c>
      <c r="I7356" s="4" t="s">
        <v>37</v>
      </c>
      <c r="J7356" s="4" t="s">
        <v>127</v>
      </c>
    </row>
    <row r="7357" spans="1:10" x14ac:dyDescent="0.2">
      <c r="A7357" s="4" t="s">
        <v>718</v>
      </c>
      <c r="B7357" s="4" t="s">
        <v>178</v>
      </c>
      <c r="C7357" s="4" t="s">
        <v>476</v>
      </c>
      <c r="D7357" s="4" t="s">
        <v>3466</v>
      </c>
      <c r="E7357" s="4" t="s">
        <v>944</v>
      </c>
      <c r="F7357" s="4" t="s">
        <v>944</v>
      </c>
      <c r="G7357" s="4" t="s">
        <v>826</v>
      </c>
      <c r="H7357" s="4" t="s">
        <v>54</v>
      </c>
      <c r="I7357" s="4" t="s">
        <v>37</v>
      </c>
      <c r="J7357" s="4" t="s">
        <v>127</v>
      </c>
    </row>
    <row r="7358" spans="1:10" x14ac:dyDescent="0.2">
      <c r="A7358" s="4" t="s">
        <v>718</v>
      </c>
      <c r="B7358" s="4" t="s">
        <v>123</v>
      </c>
      <c r="C7358" s="4" t="s">
        <v>500</v>
      </c>
      <c r="D7358" s="4" t="s">
        <v>3467</v>
      </c>
      <c r="E7358" s="4" t="s">
        <v>944</v>
      </c>
      <c r="F7358" s="4" t="s">
        <v>944</v>
      </c>
      <c r="G7358" s="4" t="s">
        <v>826</v>
      </c>
      <c r="H7358" s="4" t="s">
        <v>54</v>
      </c>
      <c r="I7358" s="4" t="s">
        <v>37</v>
      </c>
      <c r="J7358" s="4" t="s">
        <v>127</v>
      </c>
    </row>
    <row r="7359" spans="1:10" x14ac:dyDescent="0.2">
      <c r="A7359" s="4" t="s">
        <v>718</v>
      </c>
      <c r="B7359" s="4" t="s">
        <v>249</v>
      </c>
      <c r="C7359" s="4" t="s">
        <v>501</v>
      </c>
      <c r="D7359" s="4" t="s">
        <v>3468</v>
      </c>
      <c r="E7359" s="4" t="s">
        <v>944</v>
      </c>
      <c r="F7359" s="4" t="s">
        <v>944</v>
      </c>
      <c r="G7359" s="4" t="s">
        <v>826</v>
      </c>
      <c r="H7359" s="4" t="s">
        <v>54</v>
      </c>
      <c r="I7359" s="4" t="s">
        <v>56</v>
      </c>
      <c r="J7359" s="4" t="s">
        <v>426</v>
      </c>
    </row>
    <row r="7360" spans="1:10" x14ac:dyDescent="0.2">
      <c r="A7360" s="4" t="s">
        <v>718</v>
      </c>
      <c r="B7360" s="4" t="s">
        <v>262</v>
      </c>
      <c r="C7360" s="4" t="s">
        <v>502</v>
      </c>
      <c r="D7360" s="4" t="s">
        <v>3469</v>
      </c>
      <c r="E7360" s="4" t="s">
        <v>944</v>
      </c>
      <c r="F7360" s="4" t="s">
        <v>944</v>
      </c>
      <c r="G7360" s="4" t="s">
        <v>826</v>
      </c>
      <c r="H7360" s="4" t="s">
        <v>54</v>
      </c>
      <c r="I7360" s="4" t="s">
        <v>121</v>
      </c>
      <c r="J7360" s="4" t="s">
        <v>122</v>
      </c>
    </row>
    <row r="7361" spans="1:10" x14ac:dyDescent="0.2">
      <c r="A7361" s="4" t="s">
        <v>718</v>
      </c>
      <c r="B7361" s="4" t="s">
        <v>40</v>
      </c>
      <c r="C7361" s="4" t="s">
        <v>503</v>
      </c>
      <c r="D7361" s="4" t="s">
        <v>3470</v>
      </c>
      <c r="E7361" s="4" t="s">
        <v>944</v>
      </c>
      <c r="F7361" s="4" t="s">
        <v>944</v>
      </c>
      <c r="G7361" s="4" t="s">
        <v>826</v>
      </c>
      <c r="H7361" s="4" t="s">
        <v>66</v>
      </c>
      <c r="I7361" s="4" t="s">
        <v>45</v>
      </c>
      <c r="J7361" s="4" t="s">
        <v>140</v>
      </c>
    </row>
    <row r="7362" spans="1:10" x14ac:dyDescent="0.2">
      <c r="A7362" s="4" t="s">
        <v>718</v>
      </c>
      <c r="B7362" s="4" t="s">
        <v>270</v>
      </c>
      <c r="C7362" s="4" t="s">
        <v>504</v>
      </c>
      <c r="D7362" s="4" t="s">
        <v>3471</v>
      </c>
      <c r="E7362" s="4" t="s">
        <v>944</v>
      </c>
      <c r="F7362" s="4" t="s">
        <v>944</v>
      </c>
      <c r="G7362" s="4" t="s">
        <v>826</v>
      </c>
      <c r="H7362" s="4" t="s">
        <v>54</v>
      </c>
      <c r="I7362" s="4" t="s">
        <v>116</v>
      </c>
      <c r="J7362" s="4" t="s">
        <v>117</v>
      </c>
    </row>
    <row r="7363" spans="1:10" x14ac:dyDescent="0.2">
      <c r="A7363" s="4" t="s">
        <v>719</v>
      </c>
      <c r="B7363" s="4" t="s">
        <v>38</v>
      </c>
      <c r="C7363" s="4" t="s">
        <v>39</v>
      </c>
      <c r="D7363" s="4" t="s">
        <v>2193</v>
      </c>
      <c r="E7363" s="4" t="s">
        <v>1160</v>
      </c>
      <c r="F7363" s="4" t="s">
        <v>1160</v>
      </c>
      <c r="G7363" s="4" t="s">
        <v>826</v>
      </c>
      <c r="H7363" s="4" t="s">
        <v>45</v>
      </c>
      <c r="I7363" s="4" t="s">
        <v>68</v>
      </c>
      <c r="J7363" s="4" t="s">
        <v>128</v>
      </c>
    </row>
    <row r="7364" spans="1:10" x14ac:dyDescent="0.2">
      <c r="A7364" s="4" t="s">
        <v>719</v>
      </c>
      <c r="B7364" s="4" t="s">
        <v>43</v>
      </c>
      <c r="C7364" s="4" t="s">
        <v>99</v>
      </c>
      <c r="D7364" s="4" t="s">
        <v>2152</v>
      </c>
      <c r="E7364" s="4" t="s">
        <v>3472</v>
      </c>
      <c r="F7364" s="4" t="s">
        <v>3472</v>
      </c>
      <c r="G7364" s="4" t="s">
        <v>826</v>
      </c>
      <c r="H7364" s="4" t="s">
        <v>45</v>
      </c>
      <c r="I7364" s="4" t="s">
        <v>68</v>
      </c>
      <c r="J7364" s="4" t="s">
        <v>128</v>
      </c>
    </row>
    <row r="7365" spans="1:10" x14ac:dyDescent="0.2">
      <c r="A7365" s="4" t="s">
        <v>719</v>
      </c>
      <c r="B7365" s="4" t="s">
        <v>48</v>
      </c>
      <c r="C7365" s="4" t="s">
        <v>100</v>
      </c>
      <c r="D7365" s="4" t="s">
        <v>2357</v>
      </c>
      <c r="E7365" s="4" t="s">
        <v>288</v>
      </c>
      <c r="F7365" s="4" t="s">
        <v>288</v>
      </c>
      <c r="G7365" s="4" t="s">
        <v>826</v>
      </c>
      <c r="H7365" s="4" t="s">
        <v>45</v>
      </c>
      <c r="I7365" s="4" t="s">
        <v>68</v>
      </c>
      <c r="J7365" s="4" t="s">
        <v>128</v>
      </c>
    </row>
    <row r="7366" spans="1:10" x14ac:dyDescent="0.2">
      <c r="A7366" s="4" t="s">
        <v>719</v>
      </c>
      <c r="B7366" s="4" t="s">
        <v>50</v>
      </c>
      <c r="C7366" s="4" t="s">
        <v>101</v>
      </c>
      <c r="D7366" s="4" t="s">
        <v>2357</v>
      </c>
      <c r="E7366" s="4" t="s">
        <v>288</v>
      </c>
      <c r="F7366" s="4" t="s">
        <v>288</v>
      </c>
      <c r="G7366" s="4" t="s">
        <v>826</v>
      </c>
      <c r="H7366" s="4" t="s">
        <v>45</v>
      </c>
      <c r="I7366" s="4" t="s">
        <v>68</v>
      </c>
      <c r="J7366" s="4" t="s">
        <v>128</v>
      </c>
    </row>
    <row r="7367" spans="1:10" x14ac:dyDescent="0.2">
      <c r="A7367" s="4" t="s">
        <v>719</v>
      </c>
      <c r="B7367" s="4" t="s">
        <v>52</v>
      </c>
      <c r="C7367" s="4" t="s">
        <v>102</v>
      </c>
      <c r="D7367" s="4" t="s">
        <v>2611</v>
      </c>
      <c r="E7367" s="4" t="s">
        <v>2461</v>
      </c>
      <c r="F7367" s="4" t="s">
        <v>2461</v>
      </c>
      <c r="G7367" s="4" t="s">
        <v>826</v>
      </c>
      <c r="H7367" s="4" t="s">
        <v>45</v>
      </c>
      <c r="I7367" s="4" t="s">
        <v>68</v>
      </c>
      <c r="J7367" s="4" t="s">
        <v>128</v>
      </c>
    </row>
    <row r="7368" spans="1:10" x14ac:dyDescent="0.2">
      <c r="A7368" s="4" t="s">
        <v>719</v>
      </c>
      <c r="B7368" s="4" t="s">
        <v>54</v>
      </c>
      <c r="C7368" s="4" t="s">
        <v>103</v>
      </c>
      <c r="D7368" s="4" t="s">
        <v>2611</v>
      </c>
      <c r="E7368" s="4" t="s">
        <v>2461</v>
      </c>
      <c r="F7368" s="4" t="s">
        <v>2461</v>
      </c>
      <c r="G7368" s="4" t="s">
        <v>826</v>
      </c>
      <c r="H7368" s="4" t="s">
        <v>45</v>
      </c>
      <c r="I7368" s="4" t="s">
        <v>68</v>
      </c>
      <c r="J7368" s="4" t="s">
        <v>128</v>
      </c>
    </row>
    <row r="7369" spans="1:10" x14ac:dyDescent="0.2">
      <c r="A7369" s="4" t="s">
        <v>719</v>
      </c>
      <c r="B7369" s="4" t="s">
        <v>56</v>
      </c>
      <c r="C7369" s="4" t="s">
        <v>104</v>
      </c>
      <c r="D7369" s="4" t="s">
        <v>2359</v>
      </c>
      <c r="E7369" s="4" t="s">
        <v>2461</v>
      </c>
      <c r="F7369" s="4" t="s">
        <v>2461</v>
      </c>
      <c r="G7369" s="4" t="s">
        <v>826</v>
      </c>
      <c r="H7369" s="4" t="s">
        <v>45</v>
      </c>
      <c r="I7369" s="4" t="s">
        <v>68</v>
      </c>
      <c r="J7369" s="4" t="s">
        <v>128</v>
      </c>
    </row>
    <row r="7370" spans="1:10" x14ac:dyDescent="0.2">
      <c r="A7370" s="4" t="s">
        <v>719</v>
      </c>
      <c r="B7370" s="4" t="s">
        <v>58</v>
      </c>
      <c r="C7370" s="4" t="s">
        <v>106</v>
      </c>
      <c r="D7370" s="4" t="s">
        <v>2359</v>
      </c>
      <c r="E7370" s="4" t="s">
        <v>2461</v>
      </c>
      <c r="F7370" s="4" t="s">
        <v>2461</v>
      </c>
      <c r="G7370" s="4" t="s">
        <v>826</v>
      </c>
      <c r="H7370" s="4" t="s">
        <v>45</v>
      </c>
      <c r="I7370" s="4" t="s">
        <v>68</v>
      </c>
      <c r="J7370" s="4" t="s">
        <v>128</v>
      </c>
    </row>
    <row r="7371" spans="1:10" x14ac:dyDescent="0.2">
      <c r="A7371" s="4" t="s">
        <v>719</v>
      </c>
      <c r="B7371" s="4" t="s">
        <v>37</v>
      </c>
      <c r="C7371" s="4" t="s">
        <v>107</v>
      </c>
      <c r="D7371" s="4" t="s">
        <v>2360</v>
      </c>
      <c r="E7371" s="4" t="s">
        <v>2461</v>
      </c>
      <c r="F7371" s="4" t="s">
        <v>2461</v>
      </c>
      <c r="G7371" s="4" t="s">
        <v>826</v>
      </c>
      <c r="H7371" s="4" t="s">
        <v>45</v>
      </c>
      <c r="I7371" s="4" t="s">
        <v>68</v>
      </c>
      <c r="J7371" s="4" t="s">
        <v>128</v>
      </c>
    </row>
    <row r="7372" spans="1:10" x14ac:dyDescent="0.2">
      <c r="A7372" s="4" t="s">
        <v>719</v>
      </c>
      <c r="B7372" s="4" t="s">
        <v>63</v>
      </c>
      <c r="C7372" s="4" t="s">
        <v>108</v>
      </c>
      <c r="D7372" s="4" t="s">
        <v>2439</v>
      </c>
      <c r="E7372" s="4" t="s">
        <v>3472</v>
      </c>
      <c r="F7372" s="4" t="s">
        <v>3472</v>
      </c>
      <c r="G7372" s="4" t="s">
        <v>826</v>
      </c>
      <c r="H7372" s="4" t="s">
        <v>45</v>
      </c>
      <c r="I7372" s="4" t="s">
        <v>68</v>
      </c>
      <c r="J7372" s="4" t="s">
        <v>128</v>
      </c>
    </row>
    <row r="7373" spans="1:10" x14ac:dyDescent="0.2">
      <c r="A7373" s="4" t="s">
        <v>719</v>
      </c>
      <c r="B7373" s="4" t="s">
        <v>45</v>
      </c>
      <c r="C7373" s="4" t="s">
        <v>109</v>
      </c>
      <c r="D7373" s="4" t="s">
        <v>2544</v>
      </c>
      <c r="E7373" s="4" t="s">
        <v>3472</v>
      </c>
      <c r="F7373" s="4" t="s">
        <v>3472</v>
      </c>
      <c r="G7373" s="4" t="s">
        <v>826</v>
      </c>
      <c r="H7373" s="4" t="s">
        <v>45</v>
      </c>
      <c r="I7373" s="4" t="s">
        <v>68</v>
      </c>
      <c r="J7373" s="4" t="s">
        <v>128</v>
      </c>
    </row>
    <row r="7374" spans="1:10" x14ac:dyDescent="0.2">
      <c r="A7374" s="4" t="s">
        <v>719</v>
      </c>
      <c r="B7374" s="4" t="s">
        <v>66</v>
      </c>
      <c r="C7374" s="4" t="s">
        <v>110</v>
      </c>
      <c r="D7374" s="4" t="s">
        <v>2544</v>
      </c>
      <c r="E7374" s="4" t="s">
        <v>3472</v>
      </c>
      <c r="F7374" s="4" t="s">
        <v>3472</v>
      </c>
      <c r="G7374" s="4" t="s">
        <v>826</v>
      </c>
      <c r="H7374" s="4" t="s">
        <v>45</v>
      </c>
      <c r="I7374" s="4" t="s">
        <v>68</v>
      </c>
      <c r="J7374" s="4" t="s">
        <v>128</v>
      </c>
    </row>
    <row r="7375" spans="1:10" x14ac:dyDescent="0.2">
      <c r="A7375" s="4" t="s">
        <v>719</v>
      </c>
      <c r="B7375" s="4" t="s">
        <v>68</v>
      </c>
      <c r="C7375" s="4" t="s">
        <v>111</v>
      </c>
      <c r="D7375" s="4" t="s">
        <v>2546</v>
      </c>
      <c r="E7375" s="4" t="s">
        <v>3472</v>
      </c>
      <c r="F7375" s="4" t="s">
        <v>3472</v>
      </c>
      <c r="G7375" s="4" t="s">
        <v>826</v>
      </c>
      <c r="H7375" s="4" t="s">
        <v>45</v>
      </c>
      <c r="I7375" s="4" t="s">
        <v>68</v>
      </c>
      <c r="J7375" s="4" t="s">
        <v>128</v>
      </c>
    </row>
    <row r="7376" spans="1:10" x14ac:dyDescent="0.2">
      <c r="A7376" s="4" t="s">
        <v>719</v>
      </c>
      <c r="B7376" s="4" t="s">
        <v>46</v>
      </c>
      <c r="C7376" s="4" t="s">
        <v>112</v>
      </c>
      <c r="D7376" s="4" t="s">
        <v>2546</v>
      </c>
      <c r="E7376" s="4" t="s">
        <v>3472</v>
      </c>
      <c r="F7376" s="4" t="s">
        <v>3472</v>
      </c>
      <c r="G7376" s="4" t="s">
        <v>826</v>
      </c>
      <c r="H7376" s="4" t="s">
        <v>45</v>
      </c>
      <c r="I7376" s="4" t="s">
        <v>68</v>
      </c>
      <c r="J7376" s="4" t="s">
        <v>128</v>
      </c>
    </row>
    <row r="7377" spans="1:10" x14ac:dyDescent="0.2">
      <c r="A7377" s="4" t="s">
        <v>719</v>
      </c>
      <c r="B7377" s="4" t="s">
        <v>71</v>
      </c>
      <c r="C7377" s="4" t="s">
        <v>113</v>
      </c>
      <c r="D7377" s="4" t="s">
        <v>2378</v>
      </c>
      <c r="E7377" s="4" t="s">
        <v>3472</v>
      </c>
      <c r="F7377" s="4" t="s">
        <v>3472</v>
      </c>
      <c r="G7377" s="4" t="s">
        <v>826</v>
      </c>
      <c r="H7377" s="4" t="s">
        <v>45</v>
      </c>
      <c r="I7377" s="4" t="s">
        <v>68</v>
      </c>
      <c r="J7377" s="4" t="s">
        <v>128</v>
      </c>
    </row>
    <row r="7378" spans="1:10" x14ac:dyDescent="0.2">
      <c r="A7378" s="4" t="s">
        <v>719</v>
      </c>
      <c r="B7378" s="4" t="s">
        <v>73</v>
      </c>
      <c r="C7378" s="4" t="s">
        <v>130</v>
      </c>
      <c r="D7378" s="4" t="s">
        <v>2378</v>
      </c>
      <c r="E7378" s="4" t="s">
        <v>3472</v>
      </c>
      <c r="F7378" s="4" t="s">
        <v>3472</v>
      </c>
      <c r="G7378" s="4" t="s">
        <v>826</v>
      </c>
      <c r="H7378" s="4" t="s">
        <v>45</v>
      </c>
      <c r="I7378" s="4" t="s">
        <v>68</v>
      </c>
      <c r="J7378" s="4" t="s">
        <v>128</v>
      </c>
    </row>
    <row r="7379" spans="1:10" x14ac:dyDescent="0.2">
      <c r="A7379" s="4" t="s">
        <v>719</v>
      </c>
      <c r="B7379" s="4" t="s">
        <v>75</v>
      </c>
      <c r="C7379" s="4" t="s">
        <v>133</v>
      </c>
      <c r="D7379" s="4" t="s">
        <v>2460</v>
      </c>
      <c r="E7379" s="4" t="s">
        <v>3472</v>
      </c>
      <c r="F7379" s="4" t="s">
        <v>3472</v>
      </c>
      <c r="G7379" s="4" t="s">
        <v>826</v>
      </c>
      <c r="H7379" s="4" t="s">
        <v>45</v>
      </c>
      <c r="I7379" s="4" t="s">
        <v>68</v>
      </c>
      <c r="J7379" s="4" t="s">
        <v>128</v>
      </c>
    </row>
    <row r="7380" spans="1:10" x14ac:dyDescent="0.2">
      <c r="A7380" s="4" t="s">
        <v>719</v>
      </c>
      <c r="B7380" s="4" t="s">
        <v>60</v>
      </c>
      <c r="C7380" s="4" t="s">
        <v>134</v>
      </c>
      <c r="D7380" s="4" t="s">
        <v>2460</v>
      </c>
      <c r="E7380" s="4" t="s">
        <v>3472</v>
      </c>
      <c r="F7380" s="4" t="s">
        <v>3472</v>
      </c>
      <c r="G7380" s="4" t="s">
        <v>826</v>
      </c>
      <c r="H7380" s="4" t="s">
        <v>45</v>
      </c>
      <c r="I7380" s="4" t="s">
        <v>68</v>
      </c>
      <c r="J7380" s="4" t="s">
        <v>128</v>
      </c>
    </row>
    <row r="7381" spans="1:10" x14ac:dyDescent="0.2">
      <c r="A7381" s="4" t="s">
        <v>719</v>
      </c>
      <c r="B7381" s="4" t="s">
        <v>78</v>
      </c>
      <c r="C7381" s="4" t="s">
        <v>135</v>
      </c>
      <c r="D7381" s="4" t="s">
        <v>2634</v>
      </c>
      <c r="E7381" s="4" t="s">
        <v>3472</v>
      </c>
      <c r="F7381" s="4" t="s">
        <v>3472</v>
      </c>
      <c r="G7381" s="4" t="s">
        <v>826</v>
      </c>
      <c r="H7381" s="4" t="s">
        <v>45</v>
      </c>
      <c r="I7381" s="4" t="s">
        <v>68</v>
      </c>
      <c r="J7381" s="4" t="s">
        <v>128</v>
      </c>
    </row>
    <row r="7382" spans="1:10" x14ac:dyDescent="0.2">
      <c r="A7382" s="4" t="s">
        <v>719</v>
      </c>
      <c r="B7382" s="4" t="s">
        <v>84</v>
      </c>
      <c r="C7382" s="4" t="s">
        <v>136</v>
      </c>
      <c r="D7382" s="4" t="s">
        <v>2634</v>
      </c>
      <c r="E7382" s="4" t="s">
        <v>3472</v>
      </c>
      <c r="F7382" s="4" t="s">
        <v>3472</v>
      </c>
      <c r="G7382" s="4" t="s">
        <v>826</v>
      </c>
      <c r="H7382" s="4" t="s">
        <v>45</v>
      </c>
      <c r="I7382" s="4" t="s">
        <v>68</v>
      </c>
      <c r="J7382" s="4" t="s">
        <v>128</v>
      </c>
    </row>
    <row r="7383" spans="1:10" x14ac:dyDescent="0.2">
      <c r="A7383" s="4" t="s">
        <v>719</v>
      </c>
      <c r="B7383" s="4" t="s">
        <v>137</v>
      </c>
      <c r="C7383" s="4" t="s">
        <v>138</v>
      </c>
      <c r="D7383" s="4" t="s">
        <v>2584</v>
      </c>
      <c r="E7383" s="4" t="s">
        <v>2461</v>
      </c>
      <c r="F7383" s="4" t="s">
        <v>2461</v>
      </c>
      <c r="G7383" s="4" t="s">
        <v>826</v>
      </c>
      <c r="H7383" s="4" t="s">
        <v>45</v>
      </c>
      <c r="I7383" s="4" t="s">
        <v>68</v>
      </c>
      <c r="J7383" s="4" t="s">
        <v>128</v>
      </c>
    </row>
    <row r="7384" spans="1:10" x14ac:dyDescent="0.2">
      <c r="A7384" s="4" t="s">
        <v>719</v>
      </c>
      <c r="B7384" s="4" t="s">
        <v>174</v>
      </c>
      <c r="C7384" s="4" t="s">
        <v>473</v>
      </c>
      <c r="D7384" s="4" t="s">
        <v>2584</v>
      </c>
      <c r="E7384" s="4" t="s">
        <v>2461</v>
      </c>
      <c r="F7384" s="4" t="s">
        <v>2461</v>
      </c>
      <c r="G7384" s="4" t="s">
        <v>826</v>
      </c>
      <c r="H7384" s="4" t="s">
        <v>45</v>
      </c>
      <c r="I7384" s="4" t="s">
        <v>68</v>
      </c>
      <c r="J7384" s="4" t="s">
        <v>128</v>
      </c>
    </row>
    <row r="7385" spans="1:10" x14ac:dyDescent="0.2">
      <c r="A7385" s="4" t="s">
        <v>719</v>
      </c>
      <c r="B7385" s="4" t="s">
        <v>114</v>
      </c>
      <c r="C7385" s="4" t="s">
        <v>474</v>
      </c>
      <c r="D7385" s="4" t="s">
        <v>3473</v>
      </c>
      <c r="E7385" s="4" t="s">
        <v>2461</v>
      </c>
      <c r="F7385" s="4" t="s">
        <v>2461</v>
      </c>
      <c r="G7385" s="4" t="s">
        <v>826</v>
      </c>
      <c r="H7385" s="4" t="s">
        <v>88</v>
      </c>
      <c r="I7385" s="4" t="s">
        <v>41</v>
      </c>
      <c r="J7385" s="4" t="s">
        <v>42</v>
      </c>
    </row>
    <row r="7386" spans="1:10" x14ac:dyDescent="0.2">
      <c r="A7386" s="4" t="s">
        <v>719</v>
      </c>
      <c r="B7386" s="4" t="s">
        <v>131</v>
      </c>
      <c r="C7386" s="4" t="s">
        <v>475</v>
      </c>
      <c r="D7386" s="4" t="s">
        <v>3474</v>
      </c>
      <c r="E7386" s="4" t="s">
        <v>2461</v>
      </c>
      <c r="F7386" s="4" t="s">
        <v>2461</v>
      </c>
      <c r="G7386" s="4" t="s">
        <v>826</v>
      </c>
      <c r="H7386" s="4" t="s">
        <v>88</v>
      </c>
      <c r="I7386" s="4" t="s">
        <v>41</v>
      </c>
      <c r="J7386" s="4" t="s">
        <v>42</v>
      </c>
    </row>
    <row r="7387" spans="1:10" x14ac:dyDescent="0.2">
      <c r="A7387" s="4" t="s">
        <v>719</v>
      </c>
      <c r="B7387" s="4" t="s">
        <v>178</v>
      </c>
      <c r="C7387" s="4" t="s">
        <v>476</v>
      </c>
      <c r="D7387" s="4" t="s">
        <v>3475</v>
      </c>
      <c r="E7387" s="4" t="s">
        <v>2461</v>
      </c>
      <c r="F7387" s="4" t="s">
        <v>2461</v>
      </c>
      <c r="G7387" s="4" t="s">
        <v>826</v>
      </c>
      <c r="H7387" s="4" t="s">
        <v>52</v>
      </c>
      <c r="I7387" s="4" t="s">
        <v>63</v>
      </c>
      <c r="J7387" s="4" t="s">
        <v>203</v>
      </c>
    </row>
    <row r="7388" spans="1:10" x14ac:dyDescent="0.2">
      <c r="A7388" s="4" t="s">
        <v>719</v>
      </c>
      <c r="B7388" s="4" t="s">
        <v>123</v>
      </c>
      <c r="C7388" s="4" t="s">
        <v>500</v>
      </c>
      <c r="D7388" s="4" t="s">
        <v>3475</v>
      </c>
      <c r="E7388" s="4" t="s">
        <v>2461</v>
      </c>
      <c r="F7388" s="4" t="s">
        <v>2461</v>
      </c>
      <c r="G7388" s="4" t="s">
        <v>826</v>
      </c>
      <c r="H7388" s="4" t="s">
        <v>52</v>
      </c>
      <c r="I7388" s="4" t="s">
        <v>63</v>
      </c>
      <c r="J7388" s="4" t="s">
        <v>203</v>
      </c>
    </row>
    <row r="7389" spans="1:10" x14ac:dyDescent="0.2">
      <c r="A7389" s="4" t="s">
        <v>719</v>
      </c>
      <c r="B7389" s="4" t="s">
        <v>249</v>
      </c>
      <c r="C7389" s="4" t="s">
        <v>501</v>
      </c>
      <c r="D7389" s="4" t="s">
        <v>3476</v>
      </c>
      <c r="E7389" s="4" t="s">
        <v>2461</v>
      </c>
      <c r="F7389" s="4" t="s">
        <v>2461</v>
      </c>
      <c r="G7389" s="4" t="s">
        <v>826</v>
      </c>
      <c r="H7389" s="4" t="s">
        <v>88</v>
      </c>
      <c r="I7389" s="4" t="s">
        <v>41</v>
      </c>
      <c r="J7389" s="4" t="s">
        <v>42</v>
      </c>
    </row>
    <row r="7390" spans="1:10" x14ac:dyDescent="0.2">
      <c r="A7390" s="4" t="s">
        <v>719</v>
      </c>
      <c r="B7390" s="4" t="s">
        <v>262</v>
      </c>
      <c r="C7390" s="4" t="s">
        <v>502</v>
      </c>
      <c r="D7390" s="4" t="s">
        <v>3477</v>
      </c>
      <c r="E7390" s="4" t="s">
        <v>2461</v>
      </c>
      <c r="F7390" s="4" t="s">
        <v>2461</v>
      </c>
      <c r="G7390" s="4" t="s">
        <v>826</v>
      </c>
      <c r="H7390" s="4" t="s">
        <v>88</v>
      </c>
      <c r="I7390" s="4" t="s">
        <v>41</v>
      </c>
      <c r="J7390" s="4" t="s">
        <v>42</v>
      </c>
    </row>
    <row r="7391" spans="1:10" x14ac:dyDescent="0.2">
      <c r="A7391" s="4" t="s">
        <v>719</v>
      </c>
      <c r="B7391" s="4" t="s">
        <v>40</v>
      </c>
      <c r="C7391" s="4" t="s">
        <v>503</v>
      </c>
      <c r="D7391" s="4" t="s">
        <v>3478</v>
      </c>
      <c r="E7391" s="4" t="s">
        <v>2461</v>
      </c>
      <c r="F7391" s="4" t="s">
        <v>2461</v>
      </c>
      <c r="G7391" s="4" t="s">
        <v>826</v>
      </c>
      <c r="H7391" s="4" t="s">
        <v>54</v>
      </c>
      <c r="I7391" s="4" t="s">
        <v>37</v>
      </c>
      <c r="J7391" s="4" t="s">
        <v>127</v>
      </c>
    </row>
    <row r="7392" spans="1:10" x14ac:dyDescent="0.2">
      <c r="A7392" s="4" t="s">
        <v>719</v>
      </c>
      <c r="B7392" s="4" t="s">
        <v>270</v>
      </c>
      <c r="C7392" s="4" t="s">
        <v>504</v>
      </c>
      <c r="D7392" s="4" t="s">
        <v>3479</v>
      </c>
      <c r="E7392" s="4" t="s">
        <v>2461</v>
      </c>
      <c r="F7392" s="4" t="s">
        <v>2461</v>
      </c>
      <c r="G7392" s="4" t="s">
        <v>826</v>
      </c>
      <c r="H7392" s="4" t="s">
        <v>54</v>
      </c>
      <c r="I7392" s="4" t="s">
        <v>37</v>
      </c>
      <c r="J7392" s="4" t="s">
        <v>127</v>
      </c>
    </row>
    <row r="7393" spans="1:10" x14ac:dyDescent="0.2">
      <c r="A7393" s="4" t="s">
        <v>719</v>
      </c>
      <c r="B7393" s="4" t="s">
        <v>81</v>
      </c>
      <c r="C7393" s="4" t="s">
        <v>505</v>
      </c>
      <c r="D7393" s="4" t="s">
        <v>3480</v>
      </c>
      <c r="E7393" s="4" t="s">
        <v>2461</v>
      </c>
      <c r="F7393" s="4" t="s">
        <v>2461</v>
      </c>
      <c r="G7393" s="4" t="s">
        <v>826</v>
      </c>
      <c r="H7393" s="4" t="s">
        <v>54</v>
      </c>
      <c r="I7393" s="4" t="s">
        <v>121</v>
      </c>
      <c r="J7393" s="4" t="s">
        <v>122</v>
      </c>
    </row>
    <row r="7394" spans="1:10" x14ac:dyDescent="0.2">
      <c r="A7394" s="4" t="s">
        <v>719</v>
      </c>
      <c r="B7394" s="4" t="s">
        <v>126</v>
      </c>
      <c r="C7394" s="4" t="s">
        <v>506</v>
      </c>
      <c r="D7394" s="4" t="s">
        <v>3481</v>
      </c>
      <c r="E7394" s="4" t="s">
        <v>2461</v>
      </c>
      <c r="F7394" s="4" t="s">
        <v>2461</v>
      </c>
      <c r="G7394" s="4" t="s">
        <v>826</v>
      </c>
      <c r="H7394" s="4" t="s">
        <v>54</v>
      </c>
      <c r="I7394" s="4" t="s">
        <v>121</v>
      </c>
      <c r="J7394" s="4" t="s">
        <v>122</v>
      </c>
    </row>
    <row r="7395" spans="1:10" x14ac:dyDescent="0.2">
      <c r="A7395" s="4" t="s">
        <v>719</v>
      </c>
      <c r="B7395" s="4" t="s">
        <v>121</v>
      </c>
      <c r="C7395" s="4" t="s">
        <v>507</v>
      </c>
      <c r="D7395" s="4" t="s">
        <v>3482</v>
      </c>
      <c r="E7395" s="4" t="s">
        <v>2461</v>
      </c>
      <c r="F7395" s="4" t="s">
        <v>2461</v>
      </c>
      <c r="G7395" s="4" t="s">
        <v>826</v>
      </c>
      <c r="H7395" s="4" t="s">
        <v>88</v>
      </c>
      <c r="I7395" s="4" t="s">
        <v>41</v>
      </c>
      <c r="J7395" s="4" t="s">
        <v>42</v>
      </c>
    </row>
    <row r="7396" spans="1:10" x14ac:dyDescent="0.2">
      <c r="A7396" s="4" t="s">
        <v>719</v>
      </c>
      <c r="B7396" s="4" t="s">
        <v>291</v>
      </c>
      <c r="C7396" s="4" t="s">
        <v>508</v>
      </c>
      <c r="D7396" s="4" t="s">
        <v>3483</v>
      </c>
      <c r="E7396" s="4" t="s">
        <v>2461</v>
      </c>
      <c r="F7396" s="4" t="s">
        <v>2461</v>
      </c>
      <c r="G7396" s="4" t="s">
        <v>826</v>
      </c>
      <c r="H7396" s="4" t="s">
        <v>88</v>
      </c>
      <c r="I7396" s="4" t="s">
        <v>41</v>
      </c>
      <c r="J7396" s="4" t="s">
        <v>42</v>
      </c>
    </row>
    <row r="7397" spans="1:10" x14ac:dyDescent="0.2">
      <c r="A7397" s="4" t="s">
        <v>719</v>
      </c>
      <c r="B7397" s="4" t="s">
        <v>299</v>
      </c>
      <c r="C7397" s="4" t="s">
        <v>509</v>
      </c>
      <c r="D7397" s="4" t="s">
        <v>3484</v>
      </c>
      <c r="E7397" s="4" t="s">
        <v>2461</v>
      </c>
      <c r="F7397" s="4" t="s">
        <v>2461</v>
      </c>
      <c r="G7397" s="4" t="s">
        <v>826</v>
      </c>
      <c r="H7397" s="4" t="s">
        <v>54</v>
      </c>
      <c r="I7397" s="4" t="s">
        <v>37</v>
      </c>
      <c r="J7397" s="4" t="s">
        <v>127</v>
      </c>
    </row>
    <row r="7398" spans="1:10" x14ac:dyDescent="0.2">
      <c r="A7398" s="4" t="s">
        <v>719</v>
      </c>
      <c r="B7398" s="4" t="s">
        <v>301</v>
      </c>
      <c r="C7398" s="4" t="s">
        <v>510</v>
      </c>
      <c r="D7398" s="4" t="s">
        <v>3484</v>
      </c>
      <c r="E7398" s="4" t="s">
        <v>2461</v>
      </c>
      <c r="F7398" s="4" t="s">
        <v>2461</v>
      </c>
      <c r="G7398" s="4" t="s">
        <v>826</v>
      </c>
      <c r="H7398" s="4" t="s">
        <v>54</v>
      </c>
      <c r="I7398" s="4" t="s">
        <v>37</v>
      </c>
      <c r="J7398" s="4" t="s">
        <v>127</v>
      </c>
    </row>
    <row r="7399" spans="1:10" x14ac:dyDescent="0.2">
      <c r="A7399" s="4" t="s">
        <v>719</v>
      </c>
      <c r="B7399" s="4" t="s">
        <v>303</v>
      </c>
      <c r="C7399" s="4" t="s">
        <v>511</v>
      </c>
      <c r="D7399" s="4" t="s">
        <v>3485</v>
      </c>
      <c r="E7399" s="4" t="s">
        <v>2461</v>
      </c>
      <c r="F7399" s="4" t="s">
        <v>2461</v>
      </c>
      <c r="G7399" s="4" t="s">
        <v>826</v>
      </c>
      <c r="H7399" s="4" t="s">
        <v>54</v>
      </c>
      <c r="I7399" s="4" t="s">
        <v>37</v>
      </c>
      <c r="J7399" s="4" t="s">
        <v>127</v>
      </c>
    </row>
    <row r="7400" spans="1:10" x14ac:dyDescent="0.2">
      <c r="A7400" s="4" t="s">
        <v>719</v>
      </c>
      <c r="B7400" s="4" t="s">
        <v>305</v>
      </c>
      <c r="C7400" s="4" t="s">
        <v>512</v>
      </c>
      <c r="D7400" s="4" t="s">
        <v>3485</v>
      </c>
      <c r="E7400" s="4" t="s">
        <v>2461</v>
      </c>
      <c r="F7400" s="4" t="s">
        <v>2461</v>
      </c>
      <c r="G7400" s="4" t="s">
        <v>826</v>
      </c>
      <c r="H7400" s="4" t="s">
        <v>54</v>
      </c>
      <c r="I7400" s="4" t="s">
        <v>37</v>
      </c>
      <c r="J7400" s="4" t="s">
        <v>127</v>
      </c>
    </row>
    <row r="7401" spans="1:10" x14ac:dyDescent="0.2">
      <c r="A7401" s="4" t="s">
        <v>720</v>
      </c>
      <c r="B7401" s="4" t="s">
        <v>38</v>
      </c>
      <c r="C7401" s="4" t="s">
        <v>39</v>
      </c>
      <c r="D7401" s="4" t="s">
        <v>2179</v>
      </c>
      <c r="E7401" s="4" t="s">
        <v>825</v>
      </c>
      <c r="F7401" s="4" t="s">
        <v>825</v>
      </c>
      <c r="G7401" s="4" t="s">
        <v>826</v>
      </c>
      <c r="H7401" s="4" t="s">
        <v>58</v>
      </c>
      <c r="I7401" s="4" t="s">
        <v>52</v>
      </c>
      <c r="J7401" s="4" t="s">
        <v>125</v>
      </c>
    </row>
    <row r="7402" spans="1:10" x14ac:dyDescent="0.2">
      <c r="A7402" s="4" t="s">
        <v>720</v>
      </c>
      <c r="B7402" s="4" t="s">
        <v>43</v>
      </c>
      <c r="C7402" s="4" t="s">
        <v>80</v>
      </c>
      <c r="D7402" s="4" t="s">
        <v>2136</v>
      </c>
      <c r="E7402" s="4" t="s">
        <v>261</v>
      </c>
      <c r="F7402" s="4" t="s">
        <v>261</v>
      </c>
      <c r="G7402" s="4" t="s">
        <v>826</v>
      </c>
      <c r="H7402" s="4" t="s">
        <v>58</v>
      </c>
      <c r="I7402" s="4" t="s">
        <v>52</v>
      </c>
      <c r="J7402" s="4" t="s">
        <v>125</v>
      </c>
    </row>
    <row r="7403" spans="1:10" x14ac:dyDescent="0.2">
      <c r="A7403" s="4" t="s">
        <v>720</v>
      </c>
      <c r="B7403" s="4" t="s">
        <v>48</v>
      </c>
      <c r="C7403" s="4" t="s">
        <v>83</v>
      </c>
      <c r="D7403" s="4" t="s">
        <v>2198</v>
      </c>
      <c r="E7403" s="4" t="s">
        <v>261</v>
      </c>
      <c r="F7403" s="4" t="s">
        <v>261</v>
      </c>
      <c r="G7403" s="4" t="s">
        <v>826</v>
      </c>
      <c r="H7403" s="4" t="s">
        <v>58</v>
      </c>
      <c r="I7403" s="4" t="s">
        <v>52</v>
      </c>
      <c r="J7403" s="4" t="s">
        <v>125</v>
      </c>
    </row>
    <row r="7404" spans="1:10" x14ac:dyDescent="0.2">
      <c r="A7404" s="4" t="s">
        <v>720</v>
      </c>
      <c r="B7404" s="4" t="s">
        <v>50</v>
      </c>
      <c r="C7404" s="4" t="s">
        <v>86</v>
      </c>
      <c r="D7404" s="4" t="s">
        <v>3094</v>
      </c>
      <c r="E7404" s="4" t="s">
        <v>261</v>
      </c>
      <c r="F7404" s="4" t="s">
        <v>261</v>
      </c>
      <c r="G7404" s="4" t="s">
        <v>826</v>
      </c>
      <c r="H7404" s="4" t="s">
        <v>58</v>
      </c>
      <c r="I7404" s="4" t="s">
        <v>52</v>
      </c>
      <c r="J7404" s="4" t="s">
        <v>125</v>
      </c>
    </row>
    <row r="7405" spans="1:10" x14ac:dyDescent="0.2">
      <c r="A7405" s="4" t="s">
        <v>720</v>
      </c>
      <c r="B7405" s="4" t="s">
        <v>52</v>
      </c>
      <c r="C7405" s="4" t="s">
        <v>87</v>
      </c>
      <c r="D7405" s="4" t="s">
        <v>2199</v>
      </c>
      <c r="E7405" s="4" t="s">
        <v>261</v>
      </c>
      <c r="F7405" s="4" t="s">
        <v>261</v>
      </c>
      <c r="G7405" s="4" t="s">
        <v>826</v>
      </c>
      <c r="H7405" s="4" t="s">
        <v>58</v>
      </c>
      <c r="I7405" s="4" t="s">
        <v>52</v>
      </c>
      <c r="J7405" s="4" t="s">
        <v>125</v>
      </c>
    </row>
    <row r="7406" spans="1:10" x14ac:dyDescent="0.2">
      <c r="A7406" s="4" t="s">
        <v>720</v>
      </c>
      <c r="B7406" s="4" t="s">
        <v>54</v>
      </c>
      <c r="C7406" s="4" t="s">
        <v>89</v>
      </c>
      <c r="D7406" s="4" t="s">
        <v>3018</v>
      </c>
      <c r="E7406" s="4" t="s">
        <v>261</v>
      </c>
      <c r="F7406" s="4" t="s">
        <v>261</v>
      </c>
      <c r="G7406" s="4" t="s">
        <v>826</v>
      </c>
      <c r="H7406" s="4" t="s">
        <v>58</v>
      </c>
      <c r="I7406" s="4" t="s">
        <v>52</v>
      </c>
      <c r="J7406" s="4" t="s">
        <v>125</v>
      </c>
    </row>
    <row r="7407" spans="1:10" x14ac:dyDescent="0.2">
      <c r="A7407" s="4" t="s">
        <v>720</v>
      </c>
      <c r="B7407" s="4" t="s">
        <v>56</v>
      </c>
      <c r="C7407" s="4" t="s">
        <v>90</v>
      </c>
      <c r="D7407" s="4" t="s">
        <v>3486</v>
      </c>
      <c r="E7407" s="4" t="s">
        <v>261</v>
      </c>
      <c r="F7407" s="4" t="s">
        <v>261</v>
      </c>
      <c r="G7407" s="4" t="s">
        <v>826</v>
      </c>
      <c r="H7407" s="4" t="s">
        <v>58</v>
      </c>
      <c r="I7407" s="4" t="s">
        <v>52</v>
      </c>
      <c r="J7407" s="4" t="s">
        <v>125</v>
      </c>
    </row>
    <row r="7408" spans="1:10" x14ac:dyDescent="0.2">
      <c r="A7408" s="4" t="s">
        <v>720</v>
      </c>
      <c r="B7408" s="4" t="s">
        <v>58</v>
      </c>
      <c r="C7408" s="4" t="s">
        <v>91</v>
      </c>
      <c r="D7408" s="4" t="s">
        <v>2417</v>
      </c>
      <c r="E7408" s="4" t="s">
        <v>261</v>
      </c>
      <c r="F7408" s="4" t="s">
        <v>261</v>
      </c>
      <c r="G7408" s="4" t="s">
        <v>826</v>
      </c>
      <c r="H7408" s="4" t="s">
        <v>58</v>
      </c>
      <c r="I7408" s="4" t="s">
        <v>52</v>
      </c>
      <c r="J7408" s="4" t="s">
        <v>125</v>
      </c>
    </row>
    <row r="7409" spans="1:10" x14ac:dyDescent="0.2">
      <c r="A7409" s="4" t="s">
        <v>720</v>
      </c>
      <c r="B7409" s="4" t="s">
        <v>37</v>
      </c>
      <c r="C7409" s="4" t="s">
        <v>92</v>
      </c>
      <c r="D7409" s="4" t="s">
        <v>2291</v>
      </c>
      <c r="E7409" s="4" t="s">
        <v>261</v>
      </c>
      <c r="F7409" s="4" t="s">
        <v>261</v>
      </c>
      <c r="G7409" s="4" t="s">
        <v>826</v>
      </c>
      <c r="H7409" s="4" t="s">
        <v>58</v>
      </c>
      <c r="I7409" s="4" t="s">
        <v>52</v>
      </c>
      <c r="J7409" s="4" t="s">
        <v>125</v>
      </c>
    </row>
    <row r="7410" spans="1:10" x14ac:dyDescent="0.2">
      <c r="A7410" s="4" t="s">
        <v>720</v>
      </c>
      <c r="B7410" s="4" t="s">
        <v>63</v>
      </c>
      <c r="C7410" s="4" t="s">
        <v>94</v>
      </c>
      <c r="D7410" s="4" t="s">
        <v>2356</v>
      </c>
      <c r="E7410" s="4" t="s">
        <v>261</v>
      </c>
      <c r="F7410" s="4" t="s">
        <v>261</v>
      </c>
      <c r="G7410" s="4" t="s">
        <v>826</v>
      </c>
      <c r="H7410" s="4" t="s">
        <v>58</v>
      </c>
      <c r="I7410" s="4" t="s">
        <v>52</v>
      </c>
      <c r="J7410" s="4" t="s">
        <v>125</v>
      </c>
    </row>
    <row r="7411" spans="1:10" x14ac:dyDescent="0.2">
      <c r="A7411" s="4" t="s">
        <v>720</v>
      </c>
      <c r="B7411" s="4" t="s">
        <v>45</v>
      </c>
      <c r="C7411" s="4" t="s">
        <v>95</v>
      </c>
      <c r="D7411" s="4" t="s">
        <v>2786</v>
      </c>
      <c r="E7411" s="4" t="s">
        <v>261</v>
      </c>
      <c r="F7411" s="4" t="s">
        <v>261</v>
      </c>
      <c r="G7411" s="4" t="s">
        <v>826</v>
      </c>
      <c r="H7411" s="4" t="s">
        <v>58</v>
      </c>
      <c r="I7411" s="4" t="s">
        <v>52</v>
      </c>
      <c r="J7411" s="4" t="s">
        <v>125</v>
      </c>
    </row>
    <row r="7412" spans="1:10" x14ac:dyDescent="0.2">
      <c r="A7412" s="4" t="s">
        <v>720</v>
      </c>
      <c r="B7412" s="4" t="s">
        <v>66</v>
      </c>
      <c r="C7412" s="4" t="s">
        <v>96</v>
      </c>
      <c r="D7412" s="4" t="s">
        <v>2889</v>
      </c>
      <c r="E7412" s="4" t="s">
        <v>261</v>
      </c>
      <c r="F7412" s="4" t="s">
        <v>261</v>
      </c>
      <c r="G7412" s="4" t="s">
        <v>826</v>
      </c>
      <c r="H7412" s="4" t="s">
        <v>58</v>
      </c>
      <c r="I7412" s="4" t="s">
        <v>52</v>
      </c>
      <c r="J7412" s="4" t="s">
        <v>125</v>
      </c>
    </row>
    <row r="7413" spans="1:10" x14ac:dyDescent="0.2">
      <c r="A7413" s="4" t="s">
        <v>720</v>
      </c>
      <c r="B7413" s="4" t="s">
        <v>68</v>
      </c>
      <c r="C7413" s="4" t="s">
        <v>141</v>
      </c>
      <c r="D7413" s="4" t="s">
        <v>2789</v>
      </c>
      <c r="E7413" s="4" t="s">
        <v>261</v>
      </c>
      <c r="F7413" s="4" t="s">
        <v>261</v>
      </c>
      <c r="G7413" s="4" t="s">
        <v>826</v>
      </c>
      <c r="H7413" s="4" t="s">
        <v>58</v>
      </c>
      <c r="I7413" s="4" t="s">
        <v>52</v>
      </c>
      <c r="J7413" s="4" t="s">
        <v>125</v>
      </c>
    </row>
    <row r="7414" spans="1:10" x14ac:dyDescent="0.2">
      <c r="A7414" s="4" t="s">
        <v>720</v>
      </c>
      <c r="B7414" s="4" t="s">
        <v>46</v>
      </c>
      <c r="C7414" s="4" t="s">
        <v>149</v>
      </c>
      <c r="D7414" s="4" t="s">
        <v>3003</v>
      </c>
      <c r="E7414" s="4" t="s">
        <v>261</v>
      </c>
      <c r="F7414" s="4" t="s">
        <v>261</v>
      </c>
      <c r="G7414" s="4" t="s">
        <v>826</v>
      </c>
      <c r="H7414" s="4" t="s">
        <v>58</v>
      </c>
      <c r="I7414" s="4" t="s">
        <v>52</v>
      </c>
      <c r="J7414" s="4" t="s">
        <v>125</v>
      </c>
    </row>
    <row r="7415" spans="1:10" x14ac:dyDescent="0.2">
      <c r="A7415" s="4" t="s">
        <v>720</v>
      </c>
      <c r="B7415" s="4" t="s">
        <v>71</v>
      </c>
      <c r="C7415" s="4" t="s">
        <v>150</v>
      </c>
      <c r="D7415" s="4" t="s">
        <v>2153</v>
      </c>
      <c r="E7415" s="4" t="s">
        <v>261</v>
      </c>
      <c r="F7415" s="4" t="s">
        <v>261</v>
      </c>
      <c r="G7415" s="4" t="s">
        <v>826</v>
      </c>
      <c r="H7415" s="4" t="s">
        <v>58</v>
      </c>
      <c r="I7415" s="4" t="s">
        <v>52</v>
      </c>
      <c r="J7415" s="4" t="s">
        <v>125</v>
      </c>
    </row>
    <row r="7416" spans="1:10" x14ac:dyDescent="0.2">
      <c r="A7416" s="4" t="s">
        <v>720</v>
      </c>
      <c r="B7416" s="4" t="s">
        <v>73</v>
      </c>
      <c r="C7416" s="4" t="s">
        <v>151</v>
      </c>
      <c r="D7416" s="4" t="s">
        <v>2195</v>
      </c>
      <c r="E7416" s="4" t="s">
        <v>261</v>
      </c>
      <c r="F7416" s="4" t="s">
        <v>261</v>
      </c>
      <c r="G7416" s="4" t="s">
        <v>826</v>
      </c>
      <c r="H7416" s="4" t="s">
        <v>58</v>
      </c>
      <c r="I7416" s="4" t="s">
        <v>52</v>
      </c>
      <c r="J7416" s="4" t="s">
        <v>125</v>
      </c>
    </row>
    <row r="7417" spans="1:10" x14ac:dyDescent="0.2">
      <c r="A7417" s="4" t="s">
        <v>720</v>
      </c>
      <c r="B7417" s="4" t="s">
        <v>75</v>
      </c>
      <c r="C7417" s="4" t="s">
        <v>152</v>
      </c>
      <c r="D7417" s="4" t="s">
        <v>2088</v>
      </c>
      <c r="E7417" s="4" t="s">
        <v>261</v>
      </c>
      <c r="F7417" s="4" t="s">
        <v>261</v>
      </c>
      <c r="G7417" s="4" t="s">
        <v>826</v>
      </c>
      <c r="H7417" s="4" t="s">
        <v>58</v>
      </c>
      <c r="I7417" s="4" t="s">
        <v>52</v>
      </c>
      <c r="J7417" s="4" t="s">
        <v>125</v>
      </c>
    </row>
    <row r="7418" spans="1:10" x14ac:dyDescent="0.2">
      <c r="A7418" s="4" t="s">
        <v>720</v>
      </c>
      <c r="B7418" s="4" t="s">
        <v>60</v>
      </c>
      <c r="C7418" s="4" t="s">
        <v>523</v>
      </c>
      <c r="D7418" s="4" t="s">
        <v>2297</v>
      </c>
      <c r="E7418" s="4" t="s">
        <v>261</v>
      </c>
      <c r="F7418" s="4" t="s">
        <v>261</v>
      </c>
      <c r="G7418" s="4" t="s">
        <v>826</v>
      </c>
      <c r="H7418" s="4" t="s">
        <v>58</v>
      </c>
      <c r="I7418" s="4" t="s">
        <v>52</v>
      </c>
      <c r="J7418" s="4" t="s">
        <v>125</v>
      </c>
    </row>
    <row r="7419" spans="1:10" x14ac:dyDescent="0.2">
      <c r="A7419" s="4" t="s">
        <v>720</v>
      </c>
      <c r="B7419" s="4" t="s">
        <v>78</v>
      </c>
      <c r="C7419" s="4" t="s">
        <v>529</v>
      </c>
      <c r="D7419" s="4" t="s">
        <v>2580</v>
      </c>
      <c r="E7419" s="4" t="s">
        <v>261</v>
      </c>
      <c r="F7419" s="4" t="s">
        <v>261</v>
      </c>
      <c r="G7419" s="4" t="s">
        <v>826</v>
      </c>
      <c r="H7419" s="4" t="s">
        <v>58</v>
      </c>
      <c r="I7419" s="4" t="s">
        <v>52</v>
      </c>
      <c r="J7419" s="4" t="s">
        <v>125</v>
      </c>
    </row>
    <row r="7420" spans="1:10" x14ac:dyDescent="0.2">
      <c r="A7420" s="4" t="s">
        <v>720</v>
      </c>
      <c r="B7420" s="4" t="s">
        <v>84</v>
      </c>
      <c r="C7420" s="4" t="s">
        <v>530</v>
      </c>
      <c r="D7420" s="4" t="s">
        <v>2438</v>
      </c>
      <c r="E7420" s="4" t="s">
        <v>261</v>
      </c>
      <c r="F7420" s="4" t="s">
        <v>261</v>
      </c>
      <c r="G7420" s="4" t="s">
        <v>826</v>
      </c>
      <c r="H7420" s="4" t="s">
        <v>58</v>
      </c>
      <c r="I7420" s="4" t="s">
        <v>52</v>
      </c>
      <c r="J7420" s="4" t="s">
        <v>125</v>
      </c>
    </row>
    <row r="7421" spans="1:10" x14ac:dyDescent="0.2">
      <c r="A7421" s="4" t="s">
        <v>720</v>
      </c>
      <c r="B7421" s="4" t="s">
        <v>137</v>
      </c>
      <c r="C7421" s="4" t="s">
        <v>531</v>
      </c>
      <c r="D7421" s="4" t="s">
        <v>2423</v>
      </c>
      <c r="E7421" s="4" t="s">
        <v>261</v>
      </c>
      <c r="F7421" s="4" t="s">
        <v>261</v>
      </c>
      <c r="G7421" s="4" t="s">
        <v>826</v>
      </c>
      <c r="H7421" s="4" t="s">
        <v>58</v>
      </c>
      <c r="I7421" s="4" t="s">
        <v>52</v>
      </c>
      <c r="J7421" s="4" t="s">
        <v>125</v>
      </c>
    </row>
    <row r="7422" spans="1:10" x14ac:dyDescent="0.2">
      <c r="A7422" s="4" t="s">
        <v>720</v>
      </c>
      <c r="B7422" s="4" t="s">
        <v>174</v>
      </c>
      <c r="C7422" s="4" t="s">
        <v>532</v>
      </c>
      <c r="D7422" s="4" t="s">
        <v>2324</v>
      </c>
      <c r="E7422" s="4" t="s">
        <v>261</v>
      </c>
      <c r="F7422" s="4" t="s">
        <v>261</v>
      </c>
      <c r="G7422" s="4" t="s">
        <v>826</v>
      </c>
      <c r="H7422" s="4" t="s">
        <v>58</v>
      </c>
      <c r="I7422" s="4" t="s">
        <v>52</v>
      </c>
      <c r="J7422" s="4" t="s">
        <v>125</v>
      </c>
    </row>
    <row r="7423" spans="1:10" x14ac:dyDescent="0.2">
      <c r="A7423" s="4" t="s">
        <v>720</v>
      </c>
      <c r="B7423" s="4" t="s">
        <v>114</v>
      </c>
      <c r="C7423" s="4" t="s">
        <v>533</v>
      </c>
      <c r="D7423" s="4" t="s">
        <v>2458</v>
      </c>
      <c r="E7423" s="4" t="s">
        <v>261</v>
      </c>
      <c r="F7423" s="4" t="s">
        <v>261</v>
      </c>
      <c r="G7423" s="4" t="s">
        <v>826</v>
      </c>
      <c r="H7423" s="4" t="s">
        <v>58</v>
      </c>
      <c r="I7423" s="4" t="s">
        <v>52</v>
      </c>
      <c r="J7423" s="4" t="s">
        <v>125</v>
      </c>
    </row>
    <row r="7424" spans="1:10" x14ac:dyDescent="0.2">
      <c r="A7424" s="4" t="s">
        <v>720</v>
      </c>
      <c r="B7424" s="4" t="s">
        <v>131</v>
      </c>
      <c r="C7424" s="4" t="s">
        <v>534</v>
      </c>
      <c r="D7424" s="4" t="s">
        <v>2068</v>
      </c>
      <c r="E7424" s="4" t="s">
        <v>261</v>
      </c>
      <c r="F7424" s="4" t="s">
        <v>261</v>
      </c>
      <c r="G7424" s="4" t="s">
        <v>826</v>
      </c>
      <c r="H7424" s="4" t="s">
        <v>58</v>
      </c>
      <c r="I7424" s="4" t="s">
        <v>52</v>
      </c>
      <c r="J7424" s="4" t="s">
        <v>125</v>
      </c>
    </row>
    <row r="7425" spans="1:10" x14ac:dyDescent="0.2">
      <c r="A7425" s="4" t="s">
        <v>720</v>
      </c>
      <c r="B7425" s="4" t="s">
        <v>178</v>
      </c>
      <c r="C7425" s="4" t="s">
        <v>535</v>
      </c>
      <c r="D7425" s="4" t="s">
        <v>2378</v>
      </c>
      <c r="E7425" s="4" t="s">
        <v>261</v>
      </c>
      <c r="F7425" s="4" t="s">
        <v>261</v>
      </c>
      <c r="G7425" s="4" t="s">
        <v>826</v>
      </c>
      <c r="H7425" s="4" t="s">
        <v>58</v>
      </c>
      <c r="I7425" s="4" t="s">
        <v>52</v>
      </c>
      <c r="J7425" s="4" t="s">
        <v>125</v>
      </c>
    </row>
    <row r="7426" spans="1:10" x14ac:dyDescent="0.2">
      <c r="A7426" s="4" t="s">
        <v>720</v>
      </c>
      <c r="B7426" s="4" t="s">
        <v>123</v>
      </c>
      <c r="C7426" s="4" t="s">
        <v>536</v>
      </c>
      <c r="D7426" s="4" t="s">
        <v>2362</v>
      </c>
      <c r="E7426" s="4" t="s">
        <v>261</v>
      </c>
      <c r="F7426" s="4" t="s">
        <v>261</v>
      </c>
      <c r="G7426" s="4" t="s">
        <v>826</v>
      </c>
      <c r="H7426" s="4" t="s">
        <v>58</v>
      </c>
      <c r="I7426" s="4" t="s">
        <v>52</v>
      </c>
      <c r="J7426" s="4" t="s">
        <v>125</v>
      </c>
    </row>
    <row r="7427" spans="1:10" x14ac:dyDescent="0.2">
      <c r="A7427" s="4" t="s">
        <v>720</v>
      </c>
      <c r="B7427" s="4" t="s">
        <v>249</v>
      </c>
      <c r="C7427" s="4" t="s">
        <v>537</v>
      </c>
      <c r="D7427" s="4" t="s">
        <v>3487</v>
      </c>
      <c r="E7427" s="4" t="s">
        <v>261</v>
      </c>
      <c r="F7427" s="4" t="s">
        <v>261</v>
      </c>
      <c r="G7427" s="4" t="s">
        <v>826</v>
      </c>
      <c r="H7427" s="4" t="s">
        <v>58</v>
      </c>
      <c r="I7427" s="4" t="s">
        <v>52</v>
      </c>
      <c r="J7427" s="4" t="s">
        <v>125</v>
      </c>
    </row>
    <row r="7428" spans="1:10" x14ac:dyDescent="0.2">
      <c r="A7428" s="4" t="s">
        <v>720</v>
      </c>
      <c r="B7428" s="4" t="s">
        <v>262</v>
      </c>
      <c r="C7428" s="4" t="s">
        <v>538</v>
      </c>
      <c r="D7428" s="4" t="s">
        <v>3488</v>
      </c>
      <c r="E7428" s="4" t="s">
        <v>261</v>
      </c>
      <c r="F7428" s="4" t="s">
        <v>261</v>
      </c>
      <c r="G7428" s="4" t="s">
        <v>826</v>
      </c>
      <c r="H7428" s="4" t="s">
        <v>58</v>
      </c>
      <c r="I7428" s="4" t="s">
        <v>52</v>
      </c>
      <c r="J7428" s="4" t="s">
        <v>125</v>
      </c>
    </row>
    <row r="7429" spans="1:10" x14ac:dyDescent="0.2">
      <c r="A7429" s="4" t="s">
        <v>721</v>
      </c>
      <c r="B7429" s="4" t="s">
        <v>38</v>
      </c>
      <c r="C7429" s="4" t="s">
        <v>39</v>
      </c>
      <c r="D7429" s="4" t="s">
        <v>2786</v>
      </c>
      <c r="E7429" s="4" t="s">
        <v>825</v>
      </c>
      <c r="F7429" s="4" t="s">
        <v>825</v>
      </c>
      <c r="G7429" s="4" t="s">
        <v>826</v>
      </c>
      <c r="H7429" s="4" t="s">
        <v>58</v>
      </c>
      <c r="I7429" s="4" t="s">
        <v>52</v>
      </c>
      <c r="J7429" s="4" t="s">
        <v>125</v>
      </c>
    </row>
    <row r="7430" spans="1:10" x14ac:dyDescent="0.2">
      <c r="A7430" s="4" t="s">
        <v>721</v>
      </c>
      <c r="B7430" s="4" t="s">
        <v>43</v>
      </c>
      <c r="C7430" s="4" t="s">
        <v>99</v>
      </c>
      <c r="D7430" s="4" t="s">
        <v>3250</v>
      </c>
      <c r="E7430" s="4" t="s">
        <v>2809</v>
      </c>
      <c r="F7430" s="4" t="s">
        <v>2809</v>
      </c>
      <c r="G7430" s="4" t="s">
        <v>826</v>
      </c>
      <c r="H7430" s="4" t="s">
        <v>58</v>
      </c>
      <c r="I7430" s="4" t="s">
        <v>52</v>
      </c>
      <c r="J7430" s="4" t="s">
        <v>125</v>
      </c>
    </row>
    <row r="7431" spans="1:10" x14ac:dyDescent="0.2">
      <c r="A7431" s="4" t="s">
        <v>721</v>
      </c>
      <c r="B7431" s="4" t="s">
        <v>48</v>
      </c>
      <c r="C7431" s="4" t="s">
        <v>100</v>
      </c>
      <c r="D7431" s="4" t="s">
        <v>3489</v>
      </c>
      <c r="E7431" s="4" t="s">
        <v>2809</v>
      </c>
      <c r="F7431" s="4" t="s">
        <v>2809</v>
      </c>
      <c r="G7431" s="4" t="s">
        <v>826</v>
      </c>
      <c r="H7431" s="4" t="s">
        <v>58</v>
      </c>
      <c r="I7431" s="4" t="s">
        <v>52</v>
      </c>
      <c r="J7431" s="4" t="s">
        <v>125</v>
      </c>
    </row>
    <row r="7432" spans="1:10" x14ac:dyDescent="0.2">
      <c r="A7432" s="4" t="s">
        <v>721</v>
      </c>
      <c r="B7432" s="4" t="s">
        <v>50</v>
      </c>
      <c r="C7432" s="4" t="s">
        <v>101</v>
      </c>
      <c r="D7432" s="4" t="s">
        <v>3490</v>
      </c>
      <c r="E7432" s="4" t="s">
        <v>2809</v>
      </c>
      <c r="F7432" s="4" t="s">
        <v>2809</v>
      </c>
      <c r="G7432" s="4" t="s">
        <v>826</v>
      </c>
      <c r="H7432" s="4" t="s">
        <v>58</v>
      </c>
      <c r="I7432" s="4" t="s">
        <v>52</v>
      </c>
      <c r="J7432" s="4" t="s">
        <v>125</v>
      </c>
    </row>
    <row r="7433" spans="1:10" x14ac:dyDescent="0.2">
      <c r="A7433" s="4" t="s">
        <v>721</v>
      </c>
      <c r="B7433" s="4" t="s">
        <v>52</v>
      </c>
      <c r="C7433" s="4" t="s">
        <v>102</v>
      </c>
      <c r="D7433" s="4" t="s">
        <v>3003</v>
      </c>
      <c r="E7433" s="4" t="s">
        <v>944</v>
      </c>
      <c r="F7433" s="4" t="s">
        <v>944</v>
      </c>
      <c r="G7433" s="4" t="s">
        <v>826</v>
      </c>
      <c r="H7433" s="4" t="s">
        <v>58</v>
      </c>
      <c r="I7433" s="4" t="s">
        <v>52</v>
      </c>
      <c r="J7433" s="4" t="s">
        <v>125</v>
      </c>
    </row>
    <row r="7434" spans="1:10" x14ac:dyDescent="0.2">
      <c r="A7434" s="4" t="s">
        <v>721</v>
      </c>
      <c r="B7434" s="4" t="s">
        <v>54</v>
      </c>
      <c r="C7434" s="4" t="s">
        <v>103</v>
      </c>
      <c r="D7434" s="4" t="s">
        <v>2153</v>
      </c>
      <c r="E7434" s="4" t="s">
        <v>2809</v>
      </c>
      <c r="F7434" s="4" t="s">
        <v>2809</v>
      </c>
      <c r="G7434" s="4" t="s">
        <v>826</v>
      </c>
      <c r="H7434" s="4" t="s">
        <v>58</v>
      </c>
      <c r="I7434" s="4" t="s">
        <v>52</v>
      </c>
      <c r="J7434" s="4" t="s">
        <v>125</v>
      </c>
    </row>
    <row r="7435" spans="1:10" x14ac:dyDescent="0.2">
      <c r="A7435" s="4" t="s">
        <v>721</v>
      </c>
      <c r="B7435" s="4" t="s">
        <v>56</v>
      </c>
      <c r="C7435" s="4" t="s">
        <v>104</v>
      </c>
      <c r="D7435" s="4" t="s">
        <v>2195</v>
      </c>
      <c r="E7435" s="4" t="s">
        <v>2809</v>
      </c>
      <c r="F7435" s="4" t="s">
        <v>2809</v>
      </c>
      <c r="G7435" s="4" t="s">
        <v>826</v>
      </c>
      <c r="H7435" s="4" t="s">
        <v>58</v>
      </c>
      <c r="I7435" s="4" t="s">
        <v>52</v>
      </c>
      <c r="J7435" s="4" t="s">
        <v>125</v>
      </c>
    </row>
    <row r="7436" spans="1:10" x14ac:dyDescent="0.2">
      <c r="A7436" s="4" t="s">
        <v>721</v>
      </c>
      <c r="B7436" s="4" t="s">
        <v>58</v>
      </c>
      <c r="C7436" s="4" t="s">
        <v>106</v>
      </c>
      <c r="D7436" s="4" t="s">
        <v>2088</v>
      </c>
      <c r="E7436" s="4" t="s">
        <v>2809</v>
      </c>
      <c r="F7436" s="4" t="s">
        <v>2809</v>
      </c>
      <c r="G7436" s="4" t="s">
        <v>826</v>
      </c>
      <c r="H7436" s="4" t="s">
        <v>58</v>
      </c>
      <c r="I7436" s="4" t="s">
        <v>52</v>
      </c>
      <c r="J7436" s="4" t="s">
        <v>125</v>
      </c>
    </row>
    <row r="7437" spans="1:10" x14ac:dyDescent="0.2">
      <c r="A7437" s="4" t="s">
        <v>721</v>
      </c>
      <c r="B7437" s="4" t="s">
        <v>37</v>
      </c>
      <c r="C7437" s="4" t="s">
        <v>107</v>
      </c>
      <c r="D7437" s="4" t="s">
        <v>2561</v>
      </c>
      <c r="E7437" s="4" t="s">
        <v>2809</v>
      </c>
      <c r="F7437" s="4" t="s">
        <v>2809</v>
      </c>
      <c r="G7437" s="4" t="s">
        <v>826</v>
      </c>
      <c r="H7437" s="4" t="s">
        <v>58</v>
      </c>
      <c r="I7437" s="4" t="s">
        <v>52</v>
      </c>
      <c r="J7437" s="4" t="s">
        <v>125</v>
      </c>
    </row>
    <row r="7438" spans="1:10" x14ac:dyDescent="0.2">
      <c r="A7438" s="4" t="s">
        <v>721</v>
      </c>
      <c r="B7438" s="4" t="s">
        <v>63</v>
      </c>
      <c r="C7438" s="4" t="s">
        <v>108</v>
      </c>
      <c r="D7438" s="4" t="s">
        <v>2298</v>
      </c>
      <c r="E7438" s="4" t="s">
        <v>2809</v>
      </c>
      <c r="F7438" s="4" t="s">
        <v>2809</v>
      </c>
      <c r="G7438" s="4" t="s">
        <v>826</v>
      </c>
      <c r="H7438" s="4" t="s">
        <v>58</v>
      </c>
      <c r="I7438" s="4" t="s">
        <v>52</v>
      </c>
      <c r="J7438" s="4" t="s">
        <v>125</v>
      </c>
    </row>
    <row r="7439" spans="1:10" x14ac:dyDescent="0.2">
      <c r="A7439" s="4" t="s">
        <v>721</v>
      </c>
      <c r="B7439" s="4" t="s">
        <v>45</v>
      </c>
      <c r="C7439" s="4" t="s">
        <v>109</v>
      </c>
      <c r="D7439" s="4" t="s">
        <v>2221</v>
      </c>
      <c r="E7439" s="4" t="s">
        <v>2809</v>
      </c>
      <c r="F7439" s="4" t="s">
        <v>2809</v>
      </c>
      <c r="G7439" s="4" t="s">
        <v>826</v>
      </c>
      <c r="H7439" s="4" t="s">
        <v>58</v>
      </c>
      <c r="I7439" s="4" t="s">
        <v>52</v>
      </c>
      <c r="J7439" s="4" t="s">
        <v>125</v>
      </c>
    </row>
    <row r="7440" spans="1:10" x14ac:dyDescent="0.2">
      <c r="A7440" s="4" t="s">
        <v>721</v>
      </c>
      <c r="B7440" s="4" t="s">
        <v>66</v>
      </c>
      <c r="C7440" s="4" t="s">
        <v>110</v>
      </c>
      <c r="D7440" s="4" t="s">
        <v>2222</v>
      </c>
      <c r="E7440" s="4" t="s">
        <v>2809</v>
      </c>
      <c r="F7440" s="4" t="s">
        <v>2809</v>
      </c>
      <c r="G7440" s="4" t="s">
        <v>826</v>
      </c>
      <c r="H7440" s="4" t="s">
        <v>58</v>
      </c>
      <c r="I7440" s="4" t="s">
        <v>52</v>
      </c>
      <c r="J7440" s="4" t="s">
        <v>125</v>
      </c>
    </row>
    <row r="7441" spans="1:10" x14ac:dyDescent="0.2">
      <c r="A7441" s="4" t="s">
        <v>721</v>
      </c>
      <c r="B7441" s="4" t="s">
        <v>68</v>
      </c>
      <c r="C7441" s="4" t="s">
        <v>111</v>
      </c>
      <c r="D7441" s="4" t="s">
        <v>2616</v>
      </c>
      <c r="E7441" s="4" t="s">
        <v>2809</v>
      </c>
      <c r="F7441" s="4" t="s">
        <v>2809</v>
      </c>
      <c r="G7441" s="4" t="s">
        <v>826</v>
      </c>
      <c r="H7441" s="4" t="s">
        <v>58</v>
      </c>
      <c r="I7441" s="4" t="s">
        <v>52</v>
      </c>
      <c r="J7441" s="4" t="s">
        <v>125</v>
      </c>
    </row>
    <row r="7442" spans="1:10" x14ac:dyDescent="0.2">
      <c r="A7442" s="4" t="s">
        <v>721</v>
      </c>
      <c r="B7442" s="4" t="s">
        <v>46</v>
      </c>
      <c r="C7442" s="4" t="s">
        <v>112</v>
      </c>
      <c r="D7442" s="4" t="s">
        <v>2376</v>
      </c>
      <c r="E7442" s="4" t="s">
        <v>2809</v>
      </c>
      <c r="F7442" s="4" t="s">
        <v>2809</v>
      </c>
      <c r="G7442" s="4" t="s">
        <v>826</v>
      </c>
      <c r="H7442" s="4" t="s">
        <v>58</v>
      </c>
      <c r="I7442" s="4" t="s">
        <v>52</v>
      </c>
      <c r="J7442" s="4" t="s">
        <v>125</v>
      </c>
    </row>
    <row r="7443" spans="1:10" x14ac:dyDescent="0.2">
      <c r="A7443" s="4" t="s">
        <v>721</v>
      </c>
      <c r="B7443" s="4" t="s">
        <v>71</v>
      </c>
      <c r="C7443" s="4" t="s">
        <v>113</v>
      </c>
      <c r="D7443" s="4" t="s">
        <v>2424</v>
      </c>
      <c r="E7443" s="4" t="s">
        <v>2809</v>
      </c>
      <c r="F7443" s="4" t="s">
        <v>2809</v>
      </c>
      <c r="G7443" s="4" t="s">
        <v>826</v>
      </c>
      <c r="H7443" s="4" t="s">
        <v>58</v>
      </c>
      <c r="I7443" s="4" t="s">
        <v>52</v>
      </c>
      <c r="J7443" s="4" t="s">
        <v>125</v>
      </c>
    </row>
    <row r="7444" spans="1:10" x14ac:dyDescent="0.2">
      <c r="A7444" s="4" t="s">
        <v>721</v>
      </c>
      <c r="B7444" s="4" t="s">
        <v>73</v>
      </c>
      <c r="C7444" s="4" t="s">
        <v>130</v>
      </c>
      <c r="D7444" s="4" t="s">
        <v>2274</v>
      </c>
      <c r="E7444" s="4" t="s">
        <v>2809</v>
      </c>
      <c r="F7444" s="4" t="s">
        <v>2809</v>
      </c>
      <c r="G7444" s="4" t="s">
        <v>826</v>
      </c>
      <c r="H7444" s="4" t="s">
        <v>58</v>
      </c>
      <c r="I7444" s="4" t="s">
        <v>52</v>
      </c>
      <c r="J7444" s="4" t="s">
        <v>125</v>
      </c>
    </row>
    <row r="7445" spans="1:10" x14ac:dyDescent="0.2">
      <c r="A7445" s="4" t="s">
        <v>721</v>
      </c>
      <c r="B7445" s="4" t="s">
        <v>75</v>
      </c>
      <c r="C7445" s="4" t="s">
        <v>133</v>
      </c>
      <c r="D7445" s="4" t="s">
        <v>2479</v>
      </c>
      <c r="E7445" s="4" t="s">
        <v>2809</v>
      </c>
      <c r="F7445" s="4" t="s">
        <v>2809</v>
      </c>
      <c r="G7445" s="4" t="s">
        <v>826</v>
      </c>
      <c r="H7445" s="4" t="s">
        <v>58</v>
      </c>
      <c r="I7445" s="4" t="s">
        <v>52</v>
      </c>
      <c r="J7445" s="4" t="s">
        <v>125</v>
      </c>
    </row>
    <row r="7446" spans="1:10" x14ac:dyDescent="0.2">
      <c r="A7446" s="4" t="s">
        <v>721</v>
      </c>
      <c r="B7446" s="4" t="s">
        <v>60</v>
      </c>
      <c r="C7446" s="4" t="s">
        <v>134</v>
      </c>
      <c r="D7446" s="4" t="s">
        <v>2362</v>
      </c>
      <c r="E7446" s="4" t="s">
        <v>2809</v>
      </c>
      <c r="F7446" s="4" t="s">
        <v>2809</v>
      </c>
      <c r="G7446" s="4" t="s">
        <v>826</v>
      </c>
      <c r="H7446" s="4" t="s">
        <v>58</v>
      </c>
      <c r="I7446" s="4" t="s">
        <v>52</v>
      </c>
      <c r="J7446" s="4" t="s">
        <v>125</v>
      </c>
    </row>
    <row r="7447" spans="1:10" x14ac:dyDescent="0.2">
      <c r="A7447" s="4" t="s">
        <v>721</v>
      </c>
      <c r="B7447" s="4" t="s">
        <v>78</v>
      </c>
      <c r="C7447" s="4" t="s">
        <v>135</v>
      </c>
      <c r="D7447" s="4" t="s">
        <v>2228</v>
      </c>
      <c r="E7447" s="4" t="s">
        <v>2809</v>
      </c>
      <c r="F7447" s="4" t="s">
        <v>2809</v>
      </c>
      <c r="G7447" s="4" t="s">
        <v>826</v>
      </c>
      <c r="H7447" s="4" t="s">
        <v>58</v>
      </c>
      <c r="I7447" s="4" t="s">
        <v>52</v>
      </c>
      <c r="J7447" s="4" t="s">
        <v>125</v>
      </c>
    </row>
    <row r="7448" spans="1:10" x14ac:dyDescent="0.2">
      <c r="A7448" s="4" t="s">
        <v>721</v>
      </c>
      <c r="B7448" s="4" t="s">
        <v>84</v>
      </c>
      <c r="C7448" s="4" t="s">
        <v>136</v>
      </c>
      <c r="D7448" s="4" t="s">
        <v>2634</v>
      </c>
      <c r="E7448" s="4" t="s">
        <v>2809</v>
      </c>
      <c r="F7448" s="4" t="s">
        <v>2809</v>
      </c>
      <c r="G7448" s="4" t="s">
        <v>826</v>
      </c>
      <c r="H7448" s="4" t="s">
        <v>58</v>
      </c>
      <c r="I7448" s="4" t="s">
        <v>52</v>
      </c>
      <c r="J7448" s="4" t="s">
        <v>125</v>
      </c>
    </row>
    <row r="7449" spans="1:10" x14ac:dyDescent="0.2">
      <c r="A7449" s="4" t="s">
        <v>721</v>
      </c>
      <c r="B7449" s="4" t="s">
        <v>137</v>
      </c>
      <c r="C7449" s="4" t="s">
        <v>138</v>
      </c>
      <c r="D7449" s="4" t="s">
        <v>2548</v>
      </c>
      <c r="E7449" s="4" t="s">
        <v>2809</v>
      </c>
      <c r="F7449" s="4" t="s">
        <v>2809</v>
      </c>
      <c r="G7449" s="4" t="s">
        <v>826</v>
      </c>
      <c r="H7449" s="4" t="s">
        <v>58</v>
      </c>
      <c r="I7449" s="4" t="s">
        <v>52</v>
      </c>
      <c r="J7449" s="4" t="s">
        <v>125</v>
      </c>
    </row>
    <row r="7450" spans="1:10" x14ac:dyDescent="0.2">
      <c r="A7450" s="4" t="s">
        <v>721</v>
      </c>
      <c r="B7450" s="4" t="s">
        <v>174</v>
      </c>
      <c r="C7450" s="4" t="s">
        <v>473</v>
      </c>
      <c r="D7450" s="4" t="s">
        <v>3151</v>
      </c>
      <c r="E7450" s="4" t="s">
        <v>944</v>
      </c>
      <c r="F7450" s="4" t="s">
        <v>944</v>
      </c>
      <c r="G7450" s="4" t="s">
        <v>826</v>
      </c>
      <c r="H7450" s="4" t="s">
        <v>58</v>
      </c>
      <c r="I7450" s="4" t="s">
        <v>52</v>
      </c>
      <c r="J7450" s="4" t="s">
        <v>125</v>
      </c>
    </row>
    <row r="7451" spans="1:10" x14ac:dyDescent="0.2">
      <c r="A7451" s="4" t="s">
        <v>721</v>
      </c>
      <c r="B7451" s="4" t="s">
        <v>114</v>
      </c>
      <c r="C7451" s="4" t="s">
        <v>474</v>
      </c>
      <c r="D7451" s="4" t="s">
        <v>3491</v>
      </c>
      <c r="E7451" s="4" t="s">
        <v>2809</v>
      </c>
      <c r="F7451" s="4" t="s">
        <v>2809</v>
      </c>
      <c r="G7451" s="4" t="s">
        <v>826</v>
      </c>
      <c r="H7451" s="4" t="s">
        <v>88</v>
      </c>
      <c r="I7451" s="4" t="s">
        <v>41</v>
      </c>
      <c r="J7451" s="4" t="s">
        <v>42</v>
      </c>
    </row>
    <row r="7452" spans="1:10" x14ac:dyDescent="0.2">
      <c r="A7452" s="4" t="s">
        <v>721</v>
      </c>
      <c r="B7452" s="4" t="s">
        <v>131</v>
      </c>
      <c r="C7452" s="4" t="s">
        <v>475</v>
      </c>
      <c r="D7452" s="4" t="s">
        <v>3492</v>
      </c>
      <c r="E7452" s="4" t="s">
        <v>2809</v>
      </c>
      <c r="F7452" s="4" t="s">
        <v>2809</v>
      </c>
      <c r="G7452" s="4" t="s">
        <v>826</v>
      </c>
      <c r="H7452" s="4" t="s">
        <v>88</v>
      </c>
      <c r="I7452" s="4" t="s">
        <v>41</v>
      </c>
      <c r="J7452" s="4" t="s">
        <v>42</v>
      </c>
    </row>
    <row r="7453" spans="1:10" x14ac:dyDescent="0.2">
      <c r="A7453" s="4" t="s">
        <v>721</v>
      </c>
      <c r="B7453" s="4" t="s">
        <v>178</v>
      </c>
      <c r="C7453" s="4" t="s">
        <v>476</v>
      </c>
      <c r="D7453" s="4" t="s">
        <v>3493</v>
      </c>
      <c r="E7453" s="4" t="s">
        <v>2809</v>
      </c>
      <c r="F7453" s="4" t="s">
        <v>2809</v>
      </c>
      <c r="G7453" s="4" t="s">
        <v>826</v>
      </c>
      <c r="H7453" s="4" t="s">
        <v>88</v>
      </c>
      <c r="I7453" s="4" t="s">
        <v>41</v>
      </c>
      <c r="J7453" s="4" t="s">
        <v>42</v>
      </c>
    </row>
    <row r="7454" spans="1:10" x14ac:dyDescent="0.2">
      <c r="A7454" s="4" t="s">
        <v>721</v>
      </c>
      <c r="B7454" s="4" t="s">
        <v>123</v>
      </c>
      <c r="C7454" s="4" t="s">
        <v>500</v>
      </c>
      <c r="D7454" s="4" t="s">
        <v>3494</v>
      </c>
      <c r="E7454" s="4" t="s">
        <v>2809</v>
      </c>
      <c r="F7454" s="4" t="s">
        <v>2809</v>
      </c>
      <c r="G7454" s="4" t="s">
        <v>826</v>
      </c>
      <c r="H7454" s="4" t="s">
        <v>88</v>
      </c>
      <c r="I7454" s="4" t="s">
        <v>41</v>
      </c>
      <c r="J7454" s="4" t="s">
        <v>42</v>
      </c>
    </row>
    <row r="7455" spans="1:10" x14ac:dyDescent="0.2">
      <c r="A7455" s="4" t="s">
        <v>721</v>
      </c>
      <c r="B7455" s="4" t="s">
        <v>249</v>
      </c>
      <c r="C7455" s="4" t="s">
        <v>501</v>
      </c>
      <c r="D7455" s="4" t="s">
        <v>3495</v>
      </c>
      <c r="E7455" s="4" t="s">
        <v>2809</v>
      </c>
      <c r="F7455" s="4" t="s">
        <v>2809</v>
      </c>
      <c r="G7455" s="4" t="s">
        <v>826</v>
      </c>
      <c r="H7455" s="4" t="s">
        <v>88</v>
      </c>
      <c r="I7455" s="4" t="s">
        <v>41</v>
      </c>
      <c r="J7455" s="4" t="s">
        <v>42</v>
      </c>
    </row>
    <row r="7456" spans="1:10" x14ac:dyDescent="0.2">
      <c r="A7456" s="4" t="s">
        <v>721</v>
      </c>
      <c r="B7456" s="4" t="s">
        <v>262</v>
      </c>
      <c r="C7456" s="4" t="s">
        <v>502</v>
      </c>
      <c r="D7456" s="4" t="s">
        <v>3496</v>
      </c>
      <c r="E7456" s="4" t="s">
        <v>2809</v>
      </c>
      <c r="F7456" s="4" t="s">
        <v>2809</v>
      </c>
      <c r="G7456" s="4" t="s">
        <v>826</v>
      </c>
      <c r="H7456" s="4" t="s">
        <v>88</v>
      </c>
      <c r="I7456" s="4" t="s">
        <v>41</v>
      </c>
      <c r="J7456" s="4" t="s">
        <v>42</v>
      </c>
    </row>
    <row r="7457" spans="1:10" x14ac:dyDescent="0.2">
      <c r="A7457" s="4" t="s">
        <v>722</v>
      </c>
      <c r="B7457" s="4" t="s">
        <v>38</v>
      </c>
      <c r="C7457" s="4" t="s">
        <v>39</v>
      </c>
      <c r="D7457" s="4" t="s">
        <v>2137</v>
      </c>
      <c r="E7457" s="4" t="s">
        <v>3497</v>
      </c>
      <c r="F7457" s="4" t="s">
        <v>3497</v>
      </c>
      <c r="G7457" s="4" t="s">
        <v>826</v>
      </c>
      <c r="H7457" s="4" t="s">
        <v>88</v>
      </c>
      <c r="I7457" s="4" t="s">
        <v>97</v>
      </c>
      <c r="J7457" s="4" t="s">
        <v>98</v>
      </c>
    </row>
    <row r="7458" spans="1:10" x14ac:dyDescent="0.2">
      <c r="A7458" s="4" t="s">
        <v>722</v>
      </c>
      <c r="B7458" s="4" t="s">
        <v>43</v>
      </c>
      <c r="C7458" s="4" t="s">
        <v>99</v>
      </c>
      <c r="D7458" s="4" t="s">
        <v>2137</v>
      </c>
      <c r="E7458" s="4" t="s">
        <v>3498</v>
      </c>
      <c r="F7458" s="4" t="s">
        <v>3498</v>
      </c>
      <c r="G7458" s="4" t="s">
        <v>826</v>
      </c>
      <c r="H7458" s="4" t="s">
        <v>88</v>
      </c>
      <c r="I7458" s="4" t="s">
        <v>97</v>
      </c>
      <c r="J7458" s="4" t="s">
        <v>98</v>
      </c>
    </row>
    <row r="7459" spans="1:10" x14ac:dyDescent="0.2">
      <c r="A7459" s="4" t="s">
        <v>722</v>
      </c>
      <c r="B7459" s="4" t="s">
        <v>48</v>
      </c>
      <c r="C7459" s="4" t="s">
        <v>100</v>
      </c>
      <c r="D7459" s="4" t="s">
        <v>3094</v>
      </c>
      <c r="E7459" s="4" t="s">
        <v>3498</v>
      </c>
      <c r="F7459" s="4" t="s">
        <v>3498</v>
      </c>
      <c r="G7459" s="4" t="s">
        <v>826</v>
      </c>
      <c r="H7459" s="4" t="s">
        <v>88</v>
      </c>
      <c r="I7459" s="4" t="s">
        <v>97</v>
      </c>
      <c r="J7459" s="4" t="s">
        <v>98</v>
      </c>
    </row>
    <row r="7460" spans="1:10" x14ac:dyDescent="0.2">
      <c r="A7460" s="4" t="s">
        <v>722</v>
      </c>
      <c r="B7460" s="4" t="s">
        <v>50</v>
      </c>
      <c r="C7460" s="4" t="s">
        <v>101</v>
      </c>
      <c r="D7460" s="4" t="s">
        <v>3095</v>
      </c>
      <c r="E7460" s="4" t="s">
        <v>3499</v>
      </c>
      <c r="F7460" s="4" t="s">
        <v>3499</v>
      </c>
      <c r="G7460" s="4" t="s">
        <v>826</v>
      </c>
      <c r="H7460" s="4" t="s">
        <v>88</v>
      </c>
      <c r="I7460" s="4" t="s">
        <v>97</v>
      </c>
      <c r="J7460" s="4" t="s">
        <v>98</v>
      </c>
    </row>
    <row r="7461" spans="1:10" x14ac:dyDescent="0.2">
      <c r="A7461" s="4" t="s">
        <v>722</v>
      </c>
      <c r="B7461" s="4" t="s">
        <v>52</v>
      </c>
      <c r="C7461" s="4" t="s">
        <v>102</v>
      </c>
      <c r="D7461" s="4" t="s">
        <v>3018</v>
      </c>
      <c r="E7461" s="4" t="s">
        <v>3498</v>
      </c>
      <c r="F7461" s="4" t="s">
        <v>3498</v>
      </c>
      <c r="G7461" s="4" t="s">
        <v>826</v>
      </c>
      <c r="H7461" s="4" t="s">
        <v>88</v>
      </c>
      <c r="I7461" s="4" t="s">
        <v>97</v>
      </c>
      <c r="J7461" s="4" t="s">
        <v>98</v>
      </c>
    </row>
    <row r="7462" spans="1:10" x14ac:dyDescent="0.2">
      <c r="A7462" s="4" t="s">
        <v>722</v>
      </c>
      <c r="B7462" s="4" t="s">
        <v>54</v>
      </c>
      <c r="C7462" s="4" t="s">
        <v>103</v>
      </c>
      <c r="D7462" s="4" t="s">
        <v>2187</v>
      </c>
      <c r="E7462" s="4" t="s">
        <v>3498</v>
      </c>
      <c r="F7462" s="4" t="s">
        <v>3498</v>
      </c>
      <c r="G7462" s="4" t="s">
        <v>826</v>
      </c>
      <c r="H7462" s="4" t="s">
        <v>88</v>
      </c>
      <c r="I7462" s="4" t="s">
        <v>97</v>
      </c>
      <c r="J7462" s="4" t="s">
        <v>98</v>
      </c>
    </row>
    <row r="7463" spans="1:10" x14ac:dyDescent="0.2">
      <c r="A7463" s="4" t="s">
        <v>722</v>
      </c>
      <c r="B7463" s="4" t="s">
        <v>56</v>
      </c>
      <c r="C7463" s="4" t="s">
        <v>104</v>
      </c>
      <c r="D7463" s="4" t="s">
        <v>2142</v>
      </c>
      <c r="E7463" s="4" t="s">
        <v>3498</v>
      </c>
      <c r="F7463" s="4" t="s">
        <v>3498</v>
      </c>
      <c r="G7463" s="4" t="s">
        <v>826</v>
      </c>
      <c r="H7463" s="4" t="s">
        <v>88</v>
      </c>
      <c r="I7463" s="4" t="s">
        <v>97</v>
      </c>
      <c r="J7463" s="4" t="s">
        <v>98</v>
      </c>
    </row>
    <row r="7464" spans="1:10" x14ac:dyDescent="0.2">
      <c r="A7464" s="4" t="s">
        <v>722</v>
      </c>
      <c r="B7464" s="4" t="s">
        <v>58</v>
      </c>
      <c r="C7464" s="4" t="s">
        <v>106</v>
      </c>
      <c r="D7464" s="4" t="s">
        <v>2901</v>
      </c>
      <c r="E7464" s="4" t="s">
        <v>3498</v>
      </c>
      <c r="F7464" s="4" t="s">
        <v>3498</v>
      </c>
      <c r="G7464" s="4" t="s">
        <v>826</v>
      </c>
      <c r="H7464" s="4" t="s">
        <v>88</v>
      </c>
      <c r="I7464" s="4" t="s">
        <v>97</v>
      </c>
      <c r="J7464" s="4" t="s">
        <v>98</v>
      </c>
    </row>
    <row r="7465" spans="1:10" x14ac:dyDescent="0.2">
      <c r="A7465" s="4" t="s">
        <v>722</v>
      </c>
      <c r="B7465" s="4" t="s">
        <v>37</v>
      </c>
      <c r="C7465" s="4" t="s">
        <v>107</v>
      </c>
      <c r="D7465" s="4" t="s">
        <v>2144</v>
      </c>
      <c r="E7465" s="4" t="s">
        <v>3498</v>
      </c>
      <c r="F7465" s="4" t="s">
        <v>3498</v>
      </c>
      <c r="G7465" s="4" t="s">
        <v>826</v>
      </c>
      <c r="H7465" s="4" t="s">
        <v>88</v>
      </c>
      <c r="I7465" s="4" t="s">
        <v>97</v>
      </c>
      <c r="J7465" s="4" t="s">
        <v>98</v>
      </c>
    </row>
    <row r="7466" spans="1:10" x14ac:dyDescent="0.2">
      <c r="A7466" s="4" t="s">
        <v>722</v>
      </c>
      <c r="B7466" s="4" t="s">
        <v>63</v>
      </c>
      <c r="C7466" s="4" t="s">
        <v>108</v>
      </c>
      <c r="D7466" s="4" t="s">
        <v>2145</v>
      </c>
      <c r="E7466" s="4" t="s">
        <v>3498</v>
      </c>
      <c r="F7466" s="4" t="s">
        <v>3498</v>
      </c>
      <c r="G7466" s="4" t="s">
        <v>826</v>
      </c>
      <c r="H7466" s="4" t="s">
        <v>88</v>
      </c>
      <c r="I7466" s="4" t="s">
        <v>97</v>
      </c>
      <c r="J7466" s="4" t="s">
        <v>98</v>
      </c>
    </row>
    <row r="7467" spans="1:10" x14ac:dyDescent="0.2">
      <c r="A7467" s="4" t="s">
        <v>722</v>
      </c>
      <c r="B7467" s="4" t="s">
        <v>45</v>
      </c>
      <c r="C7467" s="4" t="s">
        <v>109</v>
      </c>
      <c r="D7467" s="4" t="s">
        <v>3019</v>
      </c>
      <c r="E7467" s="4" t="s">
        <v>3498</v>
      </c>
      <c r="F7467" s="4" t="s">
        <v>3498</v>
      </c>
      <c r="G7467" s="4" t="s">
        <v>826</v>
      </c>
      <c r="H7467" s="4" t="s">
        <v>88</v>
      </c>
      <c r="I7467" s="4" t="s">
        <v>97</v>
      </c>
      <c r="J7467" s="4" t="s">
        <v>98</v>
      </c>
    </row>
    <row r="7468" spans="1:10" x14ac:dyDescent="0.2">
      <c r="A7468" s="4" t="s">
        <v>722</v>
      </c>
      <c r="B7468" s="4" t="s">
        <v>66</v>
      </c>
      <c r="C7468" s="4" t="s">
        <v>110</v>
      </c>
      <c r="D7468" s="4" t="s">
        <v>3020</v>
      </c>
      <c r="E7468" s="4" t="s">
        <v>3498</v>
      </c>
      <c r="F7468" s="4" t="s">
        <v>3498</v>
      </c>
      <c r="G7468" s="4" t="s">
        <v>826</v>
      </c>
      <c r="H7468" s="4" t="s">
        <v>88</v>
      </c>
      <c r="I7468" s="4" t="s">
        <v>97</v>
      </c>
      <c r="J7468" s="4" t="s">
        <v>98</v>
      </c>
    </row>
    <row r="7469" spans="1:10" x14ac:dyDescent="0.2">
      <c r="A7469" s="4" t="s">
        <v>722</v>
      </c>
      <c r="B7469" s="4" t="s">
        <v>68</v>
      </c>
      <c r="C7469" s="4" t="s">
        <v>111</v>
      </c>
      <c r="D7469" s="4" t="s">
        <v>2149</v>
      </c>
      <c r="E7469" s="4" t="s">
        <v>3498</v>
      </c>
      <c r="F7469" s="4" t="s">
        <v>3498</v>
      </c>
      <c r="G7469" s="4" t="s">
        <v>826</v>
      </c>
      <c r="H7469" s="4" t="s">
        <v>88</v>
      </c>
      <c r="I7469" s="4" t="s">
        <v>97</v>
      </c>
      <c r="J7469" s="4" t="s">
        <v>98</v>
      </c>
    </row>
    <row r="7470" spans="1:10" x14ac:dyDescent="0.2">
      <c r="A7470" s="4" t="s">
        <v>722</v>
      </c>
      <c r="B7470" s="4" t="s">
        <v>46</v>
      </c>
      <c r="C7470" s="4" t="s">
        <v>112</v>
      </c>
      <c r="D7470" s="4" t="s">
        <v>2192</v>
      </c>
      <c r="E7470" s="4" t="s">
        <v>3498</v>
      </c>
      <c r="F7470" s="4" t="s">
        <v>3498</v>
      </c>
      <c r="G7470" s="4" t="s">
        <v>826</v>
      </c>
      <c r="H7470" s="4" t="s">
        <v>88</v>
      </c>
      <c r="I7470" s="4" t="s">
        <v>97</v>
      </c>
      <c r="J7470" s="4" t="s">
        <v>98</v>
      </c>
    </row>
    <row r="7471" spans="1:10" x14ac:dyDescent="0.2">
      <c r="A7471" s="4" t="s">
        <v>722</v>
      </c>
      <c r="B7471" s="4" t="s">
        <v>71</v>
      </c>
      <c r="C7471" s="4" t="s">
        <v>113</v>
      </c>
      <c r="D7471" s="4" t="s">
        <v>2457</v>
      </c>
      <c r="E7471" s="4" t="s">
        <v>3498</v>
      </c>
      <c r="F7471" s="4" t="s">
        <v>3498</v>
      </c>
      <c r="G7471" s="4" t="s">
        <v>826</v>
      </c>
      <c r="H7471" s="4" t="s">
        <v>88</v>
      </c>
      <c r="I7471" s="4" t="s">
        <v>97</v>
      </c>
      <c r="J7471" s="4" t="s">
        <v>98</v>
      </c>
    </row>
    <row r="7472" spans="1:10" x14ac:dyDescent="0.2">
      <c r="A7472" s="4" t="s">
        <v>722</v>
      </c>
      <c r="B7472" s="4" t="s">
        <v>73</v>
      </c>
      <c r="C7472" s="4" t="s">
        <v>130</v>
      </c>
      <c r="D7472" s="4" t="s">
        <v>2207</v>
      </c>
      <c r="E7472" s="4" t="s">
        <v>3498</v>
      </c>
      <c r="F7472" s="4" t="s">
        <v>3498</v>
      </c>
      <c r="G7472" s="4" t="s">
        <v>826</v>
      </c>
      <c r="H7472" s="4" t="s">
        <v>88</v>
      </c>
      <c r="I7472" s="4" t="s">
        <v>97</v>
      </c>
      <c r="J7472" s="4" t="s">
        <v>98</v>
      </c>
    </row>
    <row r="7473" spans="1:10" x14ac:dyDescent="0.2">
      <c r="A7473" s="4" t="s">
        <v>722</v>
      </c>
      <c r="B7473" s="4" t="s">
        <v>75</v>
      </c>
      <c r="C7473" s="4" t="s">
        <v>133</v>
      </c>
      <c r="D7473" s="4" t="s">
        <v>2153</v>
      </c>
      <c r="E7473" s="4" t="s">
        <v>3498</v>
      </c>
      <c r="F7473" s="4" t="s">
        <v>3498</v>
      </c>
      <c r="G7473" s="4" t="s">
        <v>826</v>
      </c>
      <c r="H7473" s="4" t="s">
        <v>88</v>
      </c>
      <c r="I7473" s="4" t="s">
        <v>97</v>
      </c>
      <c r="J7473" s="4" t="s">
        <v>98</v>
      </c>
    </row>
    <row r="7474" spans="1:10" x14ac:dyDescent="0.2">
      <c r="A7474" s="4" t="s">
        <v>722</v>
      </c>
      <c r="B7474" s="4" t="s">
        <v>60</v>
      </c>
      <c r="C7474" s="4" t="s">
        <v>134</v>
      </c>
      <c r="D7474" s="4" t="s">
        <v>2195</v>
      </c>
      <c r="E7474" s="4" t="s">
        <v>3498</v>
      </c>
      <c r="F7474" s="4" t="s">
        <v>3498</v>
      </c>
      <c r="G7474" s="4" t="s">
        <v>826</v>
      </c>
      <c r="H7474" s="4" t="s">
        <v>88</v>
      </c>
      <c r="I7474" s="4" t="s">
        <v>97</v>
      </c>
      <c r="J7474" s="4" t="s">
        <v>98</v>
      </c>
    </row>
    <row r="7475" spans="1:10" x14ac:dyDescent="0.2">
      <c r="A7475" s="4" t="s">
        <v>722</v>
      </c>
      <c r="B7475" s="4" t="s">
        <v>78</v>
      </c>
      <c r="C7475" s="4" t="s">
        <v>135</v>
      </c>
      <c r="D7475" s="4" t="s">
        <v>2196</v>
      </c>
      <c r="E7475" s="4" t="s">
        <v>3498</v>
      </c>
      <c r="F7475" s="4" t="s">
        <v>3498</v>
      </c>
      <c r="G7475" s="4" t="s">
        <v>826</v>
      </c>
      <c r="H7475" s="4" t="s">
        <v>88</v>
      </c>
      <c r="I7475" s="4" t="s">
        <v>97</v>
      </c>
      <c r="J7475" s="4" t="s">
        <v>98</v>
      </c>
    </row>
    <row r="7476" spans="1:10" x14ac:dyDescent="0.2">
      <c r="A7476" s="4" t="s">
        <v>722</v>
      </c>
      <c r="B7476" s="4" t="s">
        <v>84</v>
      </c>
      <c r="C7476" s="4" t="s">
        <v>136</v>
      </c>
      <c r="D7476" s="4" t="s">
        <v>2156</v>
      </c>
      <c r="E7476" s="4" t="s">
        <v>3498</v>
      </c>
      <c r="F7476" s="4" t="s">
        <v>3498</v>
      </c>
      <c r="G7476" s="4" t="s">
        <v>826</v>
      </c>
      <c r="H7476" s="4" t="s">
        <v>88</v>
      </c>
      <c r="I7476" s="4" t="s">
        <v>97</v>
      </c>
      <c r="J7476" s="4" t="s">
        <v>98</v>
      </c>
    </row>
    <row r="7477" spans="1:10" x14ac:dyDescent="0.2">
      <c r="A7477" s="4" t="s">
        <v>722</v>
      </c>
      <c r="B7477" s="4" t="s">
        <v>137</v>
      </c>
      <c r="C7477" s="4" t="s">
        <v>138</v>
      </c>
      <c r="D7477" s="4" t="s">
        <v>2157</v>
      </c>
      <c r="E7477" s="4" t="s">
        <v>3498</v>
      </c>
      <c r="F7477" s="4" t="s">
        <v>3498</v>
      </c>
      <c r="G7477" s="4" t="s">
        <v>826</v>
      </c>
      <c r="H7477" s="4" t="s">
        <v>88</v>
      </c>
      <c r="I7477" s="4" t="s">
        <v>97</v>
      </c>
      <c r="J7477" s="4" t="s">
        <v>98</v>
      </c>
    </row>
    <row r="7478" spans="1:10" x14ac:dyDescent="0.2">
      <c r="A7478" s="4" t="s">
        <v>722</v>
      </c>
      <c r="B7478" s="4" t="s">
        <v>174</v>
      </c>
      <c r="C7478" s="4" t="s">
        <v>473</v>
      </c>
      <c r="D7478" s="4" t="s">
        <v>2158</v>
      </c>
      <c r="E7478" s="4" t="s">
        <v>3498</v>
      </c>
      <c r="F7478" s="4" t="s">
        <v>3498</v>
      </c>
      <c r="G7478" s="4" t="s">
        <v>826</v>
      </c>
      <c r="H7478" s="4" t="s">
        <v>88</v>
      </c>
      <c r="I7478" s="4" t="s">
        <v>97</v>
      </c>
      <c r="J7478" s="4" t="s">
        <v>98</v>
      </c>
    </row>
    <row r="7479" spans="1:10" x14ac:dyDescent="0.2">
      <c r="A7479" s="4" t="s">
        <v>722</v>
      </c>
      <c r="B7479" s="4" t="s">
        <v>114</v>
      </c>
      <c r="C7479" s="4" t="s">
        <v>474</v>
      </c>
      <c r="D7479" s="4" t="s">
        <v>2159</v>
      </c>
      <c r="E7479" s="4" t="s">
        <v>3498</v>
      </c>
      <c r="F7479" s="4" t="s">
        <v>3498</v>
      </c>
      <c r="G7479" s="4" t="s">
        <v>826</v>
      </c>
      <c r="H7479" s="4" t="s">
        <v>88</v>
      </c>
      <c r="I7479" s="4" t="s">
        <v>97</v>
      </c>
      <c r="J7479" s="4" t="s">
        <v>98</v>
      </c>
    </row>
    <row r="7480" spans="1:10" x14ac:dyDescent="0.2">
      <c r="A7480" s="4" t="s">
        <v>722</v>
      </c>
      <c r="B7480" s="4" t="s">
        <v>131</v>
      </c>
      <c r="C7480" s="4" t="s">
        <v>475</v>
      </c>
      <c r="D7480" s="4" t="s">
        <v>2456</v>
      </c>
      <c r="E7480" s="4" t="s">
        <v>3498</v>
      </c>
      <c r="F7480" s="4" t="s">
        <v>3498</v>
      </c>
      <c r="G7480" s="4" t="s">
        <v>826</v>
      </c>
      <c r="H7480" s="4" t="s">
        <v>88</v>
      </c>
      <c r="I7480" s="4" t="s">
        <v>97</v>
      </c>
      <c r="J7480" s="4" t="s">
        <v>98</v>
      </c>
    </row>
    <row r="7481" spans="1:10" x14ac:dyDescent="0.2">
      <c r="A7481" s="4" t="s">
        <v>722</v>
      </c>
      <c r="B7481" s="4" t="s">
        <v>178</v>
      </c>
      <c r="C7481" s="4" t="s">
        <v>476</v>
      </c>
      <c r="D7481" s="4" t="s">
        <v>2423</v>
      </c>
      <c r="E7481" s="4" t="s">
        <v>3498</v>
      </c>
      <c r="F7481" s="4" t="s">
        <v>3498</v>
      </c>
      <c r="G7481" s="4" t="s">
        <v>826</v>
      </c>
      <c r="H7481" s="4" t="s">
        <v>88</v>
      </c>
      <c r="I7481" s="4" t="s">
        <v>97</v>
      </c>
      <c r="J7481" s="4" t="s">
        <v>98</v>
      </c>
    </row>
    <row r="7482" spans="1:10" x14ac:dyDescent="0.2">
      <c r="A7482" s="4" t="s">
        <v>722</v>
      </c>
      <c r="B7482" s="4" t="s">
        <v>123</v>
      </c>
      <c r="C7482" s="4" t="s">
        <v>500</v>
      </c>
      <c r="D7482" s="4" t="s">
        <v>2162</v>
      </c>
      <c r="E7482" s="4" t="s">
        <v>3498</v>
      </c>
      <c r="F7482" s="4" t="s">
        <v>3498</v>
      </c>
      <c r="G7482" s="4" t="s">
        <v>826</v>
      </c>
      <c r="H7482" s="4" t="s">
        <v>88</v>
      </c>
      <c r="I7482" s="4" t="s">
        <v>97</v>
      </c>
      <c r="J7482" s="4" t="s">
        <v>98</v>
      </c>
    </row>
    <row r="7483" spans="1:10" x14ac:dyDescent="0.2">
      <c r="A7483" s="4" t="s">
        <v>722</v>
      </c>
      <c r="B7483" s="4" t="s">
        <v>249</v>
      </c>
      <c r="C7483" s="4" t="s">
        <v>501</v>
      </c>
      <c r="D7483" s="4" t="s">
        <v>2376</v>
      </c>
      <c r="E7483" s="4" t="s">
        <v>3498</v>
      </c>
      <c r="F7483" s="4" t="s">
        <v>3498</v>
      </c>
      <c r="G7483" s="4" t="s">
        <v>826</v>
      </c>
      <c r="H7483" s="4" t="s">
        <v>88</v>
      </c>
      <c r="I7483" s="4" t="s">
        <v>97</v>
      </c>
      <c r="J7483" s="4" t="s">
        <v>98</v>
      </c>
    </row>
    <row r="7484" spans="1:10" x14ac:dyDescent="0.2">
      <c r="A7484" s="4" t="s">
        <v>722</v>
      </c>
      <c r="B7484" s="4" t="s">
        <v>262</v>
      </c>
      <c r="C7484" s="4" t="s">
        <v>502</v>
      </c>
      <c r="D7484" s="4" t="s">
        <v>2377</v>
      </c>
      <c r="E7484" s="4" t="s">
        <v>3498</v>
      </c>
      <c r="F7484" s="4" t="s">
        <v>3498</v>
      </c>
      <c r="G7484" s="4" t="s">
        <v>826</v>
      </c>
      <c r="H7484" s="4" t="s">
        <v>88</v>
      </c>
      <c r="I7484" s="4" t="s">
        <v>97</v>
      </c>
      <c r="J7484" s="4" t="s">
        <v>98</v>
      </c>
    </row>
    <row r="7485" spans="1:10" x14ac:dyDescent="0.2">
      <c r="A7485" s="4" t="s">
        <v>722</v>
      </c>
      <c r="B7485" s="4" t="s">
        <v>40</v>
      </c>
      <c r="C7485" s="4" t="s">
        <v>503</v>
      </c>
      <c r="D7485" s="4" t="s">
        <v>2068</v>
      </c>
      <c r="E7485" s="4" t="s">
        <v>3498</v>
      </c>
      <c r="F7485" s="4" t="s">
        <v>3498</v>
      </c>
      <c r="G7485" s="4" t="s">
        <v>826</v>
      </c>
      <c r="H7485" s="4" t="s">
        <v>88</v>
      </c>
      <c r="I7485" s="4" t="s">
        <v>97</v>
      </c>
      <c r="J7485" s="4" t="s">
        <v>98</v>
      </c>
    </row>
    <row r="7486" spans="1:10" x14ac:dyDescent="0.2">
      <c r="A7486" s="4" t="s">
        <v>722</v>
      </c>
      <c r="B7486" s="4" t="s">
        <v>270</v>
      </c>
      <c r="C7486" s="4" t="s">
        <v>504</v>
      </c>
      <c r="D7486" s="4" t="s">
        <v>2440</v>
      </c>
      <c r="E7486" s="4" t="s">
        <v>3498</v>
      </c>
      <c r="F7486" s="4" t="s">
        <v>3498</v>
      </c>
      <c r="G7486" s="4" t="s">
        <v>826</v>
      </c>
      <c r="H7486" s="4" t="s">
        <v>88</v>
      </c>
      <c r="I7486" s="4" t="s">
        <v>97</v>
      </c>
      <c r="J7486" s="4" t="s">
        <v>98</v>
      </c>
    </row>
    <row r="7487" spans="1:10" x14ac:dyDescent="0.2">
      <c r="A7487" s="4" t="s">
        <v>722</v>
      </c>
      <c r="B7487" s="4" t="s">
        <v>81</v>
      </c>
      <c r="C7487" s="4" t="s">
        <v>505</v>
      </c>
      <c r="D7487" s="4" t="s">
        <v>2227</v>
      </c>
      <c r="E7487" s="4" t="s">
        <v>3498</v>
      </c>
      <c r="F7487" s="4" t="s">
        <v>3498</v>
      </c>
      <c r="G7487" s="4" t="s">
        <v>826</v>
      </c>
      <c r="H7487" s="4" t="s">
        <v>88</v>
      </c>
      <c r="I7487" s="4" t="s">
        <v>97</v>
      </c>
      <c r="J7487" s="4" t="s">
        <v>98</v>
      </c>
    </row>
    <row r="7488" spans="1:10" x14ac:dyDescent="0.2">
      <c r="A7488" s="4" t="s">
        <v>722</v>
      </c>
      <c r="B7488" s="4" t="s">
        <v>126</v>
      </c>
      <c r="C7488" s="4" t="s">
        <v>506</v>
      </c>
      <c r="D7488" s="4" t="s">
        <v>2362</v>
      </c>
      <c r="E7488" s="4" t="s">
        <v>3498</v>
      </c>
      <c r="F7488" s="4" t="s">
        <v>3498</v>
      </c>
      <c r="G7488" s="4" t="s">
        <v>826</v>
      </c>
      <c r="H7488" s="4" t="s">
        <v>88</v>
      </c>
      <c r="I7488" s="4" t="s">
        <v>97</v>
      </c>
      <c r="J7488" s="4" t="s">
        <v>98</v>
      </c>
    </row>
    <row r="7489" spans="1:10" x14ac:dyDescent="0.2">
      <c r="A7489" s="4" t="s">
        <v>722</v>
      </c>
      <c r="B7489" s="4" t="s">
        <v>121</v>
      </c>
      <c r="C7489" s="4" t="s">
        <v>507</v>
      </c>
      <c r="D7489" s="4" t="s">
        <v>2373</v>
      </c>
      <c r="E7489" s="4" t="s">
        <v>3498</v>
      </c>
      <c r="F7489" s="4" t="s">
        <v>3498</v>
      </c>
      <c r="G7489" s="4" t="s">
        <v>826</v>
      </c>
      <c r="H7489" s="4" t="s">
        <v>88</v>
      </c>
      <c r="I7489" s="4" t="s">
        <v>97</v>
      </c>
      <c r="J7489" s="4" t="s">
        <v>98</v>
      </c>
    </row>
    <row r="7490" spans="1:10" x14ac:dyDescent="0.2">
      <c r="A7490" s="4" t="s">
        <v>722</v>
      </c>
      <c r="B7490" s="4" t="s">
        <v>291</v>
      </c>
      <c r="C7490" s="4" t="s">
        <v>508</v>
      </c>
      <c r="D7490" s="4" t="s">
        <v>2229</v>
      </c>
      <c r="E7490" s="4" t="s">
        <v>3498</v>
      </c>
      <c r="F7490" s="4" t="s">
        <v>3498</v>
      </c>
      <c r="G7490" s="4" t="s">
        <v>826</v>
      </c>
      <c r="H7490" s="4" t="s">
        <v>88</v>
      </c>
      <c r="I7490" s="4" t="s">
        <v>97</v>
      </c>
      <c r="J7490" s="4" t="s">
        <v>98</v>
      </c>
    </row>
    <row r="7491" spans="1:10" x14ac:dyDescent="0.2">
      <c r="A7491" s="4" t="s">
        <v>722</v>
      </c>
      <c r="B7491" s="4" t="s">
        <v>299</v>
      </c>
      <c r="C7491" s="4" t="s">
        <v>509</v>
      </c>
      <c r="D7491" s="4" t="s">
        <v>2363</v>
      </c>
      <c r="E7491" s="4" t="s">
        <v>3498</v>
      </c>
      <c r="F7491" s="4" t="s">
        <v>3498</v>
      </c>
      <c r="G7491" s="4" t="s">
        <v>826</v>
      </c>
      <c r="H7491" s="4" t="s">
        <v>88</v>
      </c>
      <c r="I7491" s="4" t="s">
        <v>97</v>
      </c>
      <c r="J7491" s="4" t="s">
        <v>98</v>
      </c>
    </row>
    <row r="7492" spans="1:10" x14ac:dyDescent="0.2">
      <c r="A7492" s="4" t="s">
        <v>722</v>
      </c>
      <c r="B7492" s="4" t="s">
        <v>301</v>
      </c>
      <c r="C7492" s="4" t="s">
        <v>510</v>
      </c>
      <c r="D7492" s="4" t="s">
        <v>1086</v>
      </c>
      <c r="E7492" s="4" t="s">
        <v>3498</v>
      </c>
      <c r="F7492" s="4" t="s">
        <v>3498</v>
      </c>
      <c r="G7492" s="4" t="s">
        <v>826</v>
      </c>
      <c r="H7492" s="4" t="s">
        <v>88</v>
      </c>
      <c r="I7492" s="4" t="s">
        <v>97</v>
      </c>
      <c r="J7492" s="4" t="s">
        <v>98</v>
      </c>
    </row>
    <row r="7493" spans="1:10" x14ac:dyDescent="0.2">
      <c r="A7493" s="4" t="s">
        <v>722</v>
      </c>
      <c r="B7493" s="4" t="s">
        <v>303</v>
      </c>
      <c r="C7493" s="4" t="s">
        <v>511</v>
      </c>
      <c r="D7493" s="4" t="s">
        <v>3151</v>
      </c>
      <c r="E7493" s="4" t="s">
        <v>3498</v>
      </c>
      <c r="F7493" s="4" t="s">
        <v>3498</v>
      </c>
      <c r="G7493" s="4" t="s">
        <v>826</v>
      </c>
      <c r="H7493" s="4" t="s">
        <v>88</v>
      </c>
      <c r="I7493" s="4" t="s">
        <v>97</v>
      </c>
      <c r="J7493" s="4" t="s">
        <v>98</v>
      </c>
    </row>
    <row r="7494" spans="1:10" x14ac:dyDescent="0.2">
      <c r="A7494" s="4" t="s">
        <v>722</v>
      </c>
      <c r="B7494" s="4" t="s">
        <v>305</v>
      </c>
      <c r="C7494" s="4" t="s">
        <v>512</v>
      </c>
      <c r="D7494" s="4" t="s">
        <v>3500</v>
      </c>
      <c r="E7494" s="4" t="s">
        <v>3498</v>
      </c>
      <c r="F7494" s="4" t="s">
        <v>3498</v>
      </c>
      <c r="G7494" s="4" t="s">
        <v>826</v>
      </c>
      <c r="H7494" s="4" t="s">
        <v>88</v>
      </c>
      <c r="I7494" s="4" t="s">
        <v>97</v>
      </c>
      <c r="J7494" s="4" t="s">
        <v>98</v>
      </c>
    </row>
    <row r="7495" spans="1:10" x14ac:dyDescent="0.2">
      <c r="A7495" s="4" t="s">
        <v>722</v>
      </c>
      <c r="B7495" s="4" t="s">
        <v>139</v>
      </c>
      <c r="C7495" s="4" t="s">
        <v>513</v>
      </c>
      <c r="D7495" s="4" t="s">
        <v>3501</v>
      </c>
      <c r="E7495" s="4" t="s">
        <v>3498</v>
      </c>
      <c r="F7495" s="4" t="s">
        <v>3498</v>
      </c>
      <c r="G7495" s="4" t="s">
        <v>826</v>
      </c>
      <c r="H7495" s="4" t="s">
        <v>88</v>
      </c>
      <c r="I7495" s="4" t="s">
        <v>41</v>
      </c>
      <c r="J7495" s="4" t="s">
        <v>42</v>
      </c>
    </row>
    <row r="7496" spans="1:10" x14ac:dyDescent="0.2">
      <c r="A7496" s="4" t="s">
        <v>722</v>
      </c>
      <c r="B7496" s="4" t="s">
        <v>142</v>
      </c>
      <c r="C7496" s="4" t="s">
        <v>514</v>
      </c>
      <c r="D7496" s="4" t="s">
        <v>3502</v>
      </c>
      <c r="E7496" s="4" t="s">
        <v>3498</v>
      </c>
      <c r="F7496" s="4" t="s">
        <v>3498</v>
      </c>
      <c r="G7496" s="4" t="s">
        <v>826</v>
      </c>
      <c r="H7496" s="4" t="s">
        <v>88</v>
      </c>
      <c r="I7496" s="4" t="s">
        <v>41</v>
      </c>
      <c r="J7496" s="4" t="s">
        <v>42</v>
      </c>
    </row>
    <row r="7497" spans="1:10" x14ac:dyDescent="0.2">
      <c r="A7497" s="4" t="s">
        <v>722</v>
      </c>
      <c r="B7497" s="4" t="s">
        <v>143</v>
      </c>
      <c r="C7497" s="4" t="s">
        <v>515</v>
      </c>
      <c r="D7497" s="4" t="s">
        <v>3503</v>
      </c>
      <c r="E7497" s="4" t="s">
        <v>3498</v>
      </c>
      <c r="F7497" s="4" t="s">
        <v>3498</v>
      </c>
      <c r="G7497" s="4" t="s">
        <v>826</v>
      </c>
      <c r="H7497" s="4" t="s">
        <v>88</v>
      </c>
      <c r="I7497" s="4" t="s">
        <v>41</v>
      </c>
      <c r="J7497" s="4" t="s">
        <v>42</v>
      </c>
    </row>
    <row r="7498" spans="1:10" x14ac:dyDescent="0.2">
      <c r="A7498" s="4" t="s">
        <v>722</v>
      </c>
      <c r="B7498" s="4" t="s">
        <v>144</v>
      </c>
      <c r="C7498" s="4" t="s">
        <v>516</v>
      </c>
      <c r="D7498" s="4" t="s">
        <v>3504</v>
      </c>
      <c r="E7498" s="4" t="s">
        <v>3498</v>
      </c>
      <c r="F7498" s="4" t="s">
        <v>3498</v>
      </c>
      <c r="G7498" s="4" t="s">
        <v>826</v>
      </c>
      <c r="H7498" s="4" t="s">
        <v>88</v>
      </c>
      <c r="I7498" s="4" t="s">
        <v>41</v>
      </c>
      <c r="J7498" s="4" t="s">
        <v>42</v>
      </c>
    </row>
    <row r="7499" spans="1:10" x14ac:dyDescent="0.2">
      <c r="A7499" s="4" t="s">
        <v>722</v>
      </c>
      <c r="B7499" s="4" t="s">
        <v>146</v>
      </c>
      <c r="C7499" s="4" t="s">
        <v>517</v>
      </c>
      <c r="D7499" s="4" t="s">
        <v>3505</v>
      </c>
      <c r="E7499" s="4" t="s">
        <v>3498</v>
      </c>
      <c r="F7499" s="4" t="s">
        <v>3498</v>
      </c>
      <c r="G7499" s="4" t="s">
        <v>826</v>
      </c>
      <c r="H7499" s="4" t="s">
        <v>88</v>
      </c>
      <c r="I7499" s="4" t="s">
        <v>41</v>
      </c>
      <c r="J7499" s="4" t="s">
        <v>42</v>
      </c>
    </row>
    <row r="7500" spans="1:10" x14ac:dyDescent="0.2">
      <c r="A7500" s="4" t="s">
        <v>722</v>
      </c>
      <c r="B7500" s="4" t="s">
        <v>373</v>
      </c>
      <c r="C7500" s="4" t="s">
        <v>518</v>
      </c>
      <c r="D7500" s="4" t="s">
        <v>3506</v>
      </c>
      <c r="E7500" s="4" t="s">
        <v>3507</v>
      </c>
      <c r="F7500" s="4" t="s">
        <v>3507</v>
      </c>
      <c r="G7500" s="4" t="s">
        <v>826</v>
      </c>
      <c r="H7500" s="4" t="s">
        <v>88</v>
      </c>
      <c r="I7500" s="4" t="s">
        <v>41</v>
      </c>
      <c r="J7500" s="4" t="s">
        <v>42</v>
      </c>
    </row>
    <row r="7501" spans="1:10" x14ac:dyDescent="0.2">
      <c r="A7501" s="4" t="s">
        <v>723</v>
      </c>
      <c r="B7501" s="4" t="s">
        <v>38</v>
      </c>
      <c r="C7501" s="4" t="s">
        <v>39</v>
      </c>
      <c r="D7501" s="4" t="s">
        <v>3508</v>
      </c>
      <c r="E7501" s="4" t="s">
        <v>825</v>
      </c>
      <c r="F7501" s="4" t="s">
        <v>825</v>
      </c>
      <c r="G7501" s="4" t="s">
        <v>826</v>
      </c>
      <c r="H7501" s="4" t="s">
        <v>88</v>
      </c>
      <c r="I7501" s="4" t="s">
        <v>97</v>
      </c>
      <c r="J7501" s="4" t="s">
        <v>98</v>
      </c>
    </row>
    <row r="7502" spans="1:10" x14ac:dyDescent="0.2">
      <c r="A7502" s="4" t="s">
        <v>723</v>
      </c>
      <c r="B7502" s="4" t="s">
        <v>43</v>
      </c>
      <c r="C7502" s="4" t="s">
        <v>99</v>
      </c>
      <c r="D7502" s="4" t="s">
        <v>3509</v>
      </c>
      <c r="E7502" s="4" t="s">
        <v>944</v>
      </c>
      <c r="F7502" s="4" t="s">
        <v>944</v>
      </c>
      <c r="G7502" s="4" t="s">
        <v>826</v>
      </c>
      <c r="H7502" s="4" t="s">
        <v>46</v>
      </c>
      <c r="I7502" s="4" t="s">
        <v>66</v>
      </c>
      <c r="J7502" s="4" t="s">
        <v>205</v>
      </c>
    </row>
    <row r="7503" spans="1:10" x14ac:dyDescent="0.2">
      <c r="A7503" s="4" t="s">
        <v>723</v>
      </c>
      <c r="B7503" s="4" t="s">
        <v>48</v>
      </c>
      <c r="C7503" s="4" t="s">
        <v>100</v>
      </c>
      <c r="D7503" s="4" t="s">
        <v>3510</v>
      </c>
      <c r="E7503" s="4" t="s">
        <v>944</v>
      </c>
      <c r="F7503" s="4" t="s">
        <v>944</v>
      </c>
      <c r="G7503" s="4" t="s">
        <v>826</v>
      </c>
      <c r="H7503" s="4" t="s">
        <v>46</v>
      </c>
      <c r="I7503" s="4" t="s">
        <v>66</v>
      </c>
      <c r="J7503" s="4" t="s">
        <v>205</v>
      </c>
    </row>
    <row r="7504" spans="1:10" x14ac:dyDescent="0.2">
      <c r="A7504" s="4" t="s">
        <v>723</v>
      </c>
      <c r="B7504" s="4" t="s">
        <v>50</v>
      </c>
      <c r="C7504" s="4" t="s">
        <v>101</v>
      </c>
      <c r="D7504" s="4" t="s">
        <v>3511</v>
      </c>
      <c r="E7504" s="4" t="s">
        <v>944</v>
      </c>
      <c r="F7504" s="4" t="s">
        <v>944</v>
      </c>
      <c r="G7504" s="4" t="s">
        <v>826</v>
      </c>
      <c r="H7504" s="4" t="s">
        <v>46</v>
      </c>
      <c r="I7504" s="4" t="s">
        <v>66</v>
      </c>
      <c r="J7504" s="4" t="s">
        <v>205</v>
      </c>
    </row>
    <row r="7505" spans="1:10" x14ac:dyDescent="0.2">
      <c r="A7505" s="4" t="s">
        <v>723</v>
      </c>
      <c r="B7505" s="4" t="s">
        <v>52</v>
      </c>
      <c r="C7505" s="4" t="s">
        <v>102</v>
      </c>
      <c r="D7505" s="4" t="s">
        <v>3512</v>
      </c>
      <c r="E7505" s="4" t="s">
        <v>944</v>
      </c>
      <c r="F7505" s="4" t="s">
        <v>944</v>
      </c>
      <c r="G7505" s="4" t="s">
        <v>826</v>
      </c>
      <c r="H7505" s="4" t="s">
        <v>46</v>
      </c>
      <c r="I7505" s="4" t="s">
        <v>66</v>
      </c>
      <c r="J7505" s="4" t="s">
        <v>205</v>
      </c>
    </row>
    <row r="7506" spans="1:10" x14ac:dyDescent="0.2">
      <c r="A7506" s="4" t="s">
        <v>723</v>
      </c>
      <c r="B7506" s="4" t="s">
        <v>54</v>
      </c>
      <c r="C7506" s="4" t="s">
        <v>103</v>
      </c>
      <c r="D7506" s="4" t="s">
        <v>3513</v>
      </c>
      <c r="E7506" s="4" t="s">
        <v>944</v>
      </c>
      <c r="F7506" s="4" t="s">
        <v>944</v>
      </c>
      <c r="G7506" s="4" t="s">
        <v>826</v>
      </c>
      <c r="H7506" s="4" t="s">
        <v>46</v>
      </c>
      <c r="I7506" s="4" t="s">
        <v>66</v>
      </c>
      <c r="J7506" s="4" t="s">
        <v>205</v>
      </c>
    </row>
    <row r="7507" spans="1:10" x14ac:dyDescent="0.2">
      <c r="A7507" s="4" t="s">
        <v>723</v>
      </c>
      <c r="B7507" s="4" t="s">
        <v>56</v>
      </c>
      <c r="C7507" s="4" t="s">
        <v>104</v>
      </c>
      <c r="D7507" s="4" t="s">
        <v>3514</v>
      </c>
      <c r="E7507" s="4" t="s">
        <v>944</v>
      </c>
      <c r="F7507" s="4" t="s">
        <v>944</v>
      </c>
      <c r="G7507" s="4" t="s">
        <v>826</v>
      </c>
      <c r="H7507" s="4" t="s">
        <v>46</v>
      </c>
      <c r="I7507" s="4" t="s">
        <v>66</v>
      </c>
      <c r="J7507" s="4" t="s">
        <v>205</v>
      </c>
    </row>
    <row r="7508" spans="1:10" x14ac:dyDescent="0.2">
      <c r="A7508" s="4" t="s">
        <v>723</v>
      </c>
      <c r="B7508" s="4" t="s">
        <v>58</v>
      </c>
      <c r="C7508" s="4" t="s">
        <v>106</v>
      </c>
      <c r="D7508" s="4" t="s">
        <v>3515</v>
      </c>
      <c r="E7508" s="4" t="s">
        <v>944</v>
      </c>
      <c r="F7508" s="4" t="s">
        <v>944</v>
      </c>
      <c r="G7508" s="4" t="s">
        <v>826</v>
      </c>
      <c r="H7508" s="4" t="s">
        <v>46</v>
      </c>
      <c r="I7508" s="4" t="s">
        <v>66</v>
      </c>
      <c r="J7508" s="4" t="s">
        <v>205</v>
      </c>
    </row>
    <row r="7509" spans="1:10" x14ac:dyDescent="0.2">
      <c r="A7509" s="4" t="s">
        <v>723</v>
      </c>
      <c r="B7509" s="4" t="s">
        <v>37</v>
      </c>
      <c r="C7509" s="4" t="s">
        <v>107</v>
      </c>
      <c r="D7509" s="4" t="s">
        <v>3516</v>
      </c>
      <c r="E7509" s="4" t="s">
        <v>944</v>
      </c>
      <c r="F7509" s="4" t="s">
        <v>944</v>
      </c>
      <c r="G7509" s="4" t="s">
        <v>826</v>
      </c>
      <c r="H7509" s="4" t="s">
        <v>46</v>
      </c>
      <c r="I7509" s="4" t="s">
        <v>66</v>
      </c>
      <c r="J7509" s="4" t="s">
        <v>205</v>
      </c>
    </row>
    <row r="7510" spans="1:10" x14ac:dyDescent="0.2">
      <c r="A7510" s="4" t="s">
        <v>723</v>
      </c>
      <c r="B7510" s="4" t="s">
        <v>63</v>
      </c>
      <c r="C7510" s="4" t="s">
        <v>108</v>
      </c>
      <c r="D7510" s="4" t="s">
        <v>3517</v>
      </c>
      <c r="E7510" s="4" t="s">
        <v>944</v>
      </c>
      <c r="F7510" s="4" t="s">
        <v>944</v>
      </c>
      <c r="G7510" s="4" t="s">
        <v>826</v>
      </c>
      <c r="H7510" s="4" t="s">
        <v>46</v>
      </c>
      <c r="I7510" s="4" t="s">
        <v>66</v>
      </c>
      <c r="J7510" s="4" t="s">
        <v>205</v>
      </c>
    </row>
    <row r="7511" spans="1:10" x14ac:dyDescent="0.2">
      <c r="A7511" s="4" t="s">
        <v>723</v>
      </c>
      <c r="B7511" s="4" t="s">
        <v>45</v>
      </c>
      <c r="C7511" s="4" t="s">
        <v>109</v>
      </c>
      <c r="D7511" s="4" t="s">
        <v>3518</v>
      </c>
      <c r="E7511" s="4" t="s">
        <v>944</v>
      </c>
      <c r="F7511" s="4" t="s">
        <v>944</v>
      </c>
      <c r="G7511" s="4" t="s">
        <v>826</v>
      </c>
      <c r="H7511" s="4" t="s">
        <v>46</v>
      </c>
      <c r="I7511" s="4" t="s">
        <v>66</v>
      </c>
      <c r="J7511" s="4" t="s">
        <v>205</v>
      </c>
    </row>
    <row r="7512" spans="1:10" x14ac:dyDescent="0.2">
      <c r="A7512" s="4" t="s">
        <v>723</v>
      </c>
      <c r="B7512" s="4" t="s">
        <v>66</v>
      </c>
      <c r="C7512" s="4" t="s">
        <v>110</v>
      </c>
      <c r="D7512" s="4" t="s">
        <v>3519</v>
      </c>
      <c r="E7512" s="4" t="s">
        <v>944</v>
      </c>
      <c r="F7512" s="4" t="s">
        <v>944</v>
      </c>
      <c r="G7512" s="4" t="s">
        <v>826</v>
      </c>
      <c r="H7512" s="4" t="s">
        <v>46</v>
      </c>
      <c r="I7512" s="4" t="s">
        <v>442</v>
      </c>
      <c r="J7512" s="4" t="s">
        <v>443</v>
      </c>
    </row>
    <row r="7513" spans="1:10" x14ac:dyDescent="0.2">
      <c r="A7513" s="4" t="s">
        <v>724</v>
      </c>
      <c r="B7513" s="4" t="s">
        <v>38</v>
      </c>
      <c r="C7513" s="4" t="s">
        <v>39</v>
      </c>
      <c r="D7513" s="4" t="s">
        <v>3520</v>
      </c>
      <c r="E7513" s="4" t="s">
        <v>825</v>
      </c>
      <c r="F7513" s="4" t="s">
        <v>825</v>
      </c>
      <c r="G7513" s="4" t="s">
        <v>826</v>
      </c>
      <c r="H7513" s="4" t="s">
        <v>37</v>
      </c>
      <c r="I7513" s="4" t="s">
        <v>97</v>
      </c>
      <c r="J7513" s="4" t="s">
        <v>98</v>
      </c>
    </row>
    <row r="7514" spans="1:10" x14ac:dyDescent="0.2">
      <c r="A7514" s="4" t="s">
        <v>724</v>
      </c>
      <c r="B7514" s="4" t="s">
        <v>43</v>
      </c>
      <c r="C7514" s="4" t="s">
        <v>99</v>
      </c>
      <c r="D7514" s="4" t="s">
        <v>3521</v>
      </c>
      <c r="E7514" s="4" t="s">
        <v>2353</v>
      </c>
      <c r="F7514" s="4" t="s">
        <v>2353</v>
      </c>
      <c r="G7514" s="4" t="s">
        <v>826</v>
      </c>
      <c r="H7514" s="4" t="s">
        <v>37</v>
      </c>
      <c r="I7514" s="4" t="s">
        <v>97</v>
      </c>
      <c r="J7514" s="4" t="s">
        <v>98</v>
      </c>
    </row>
    <row r="7515" spans="1:10" x14ac:dyDescent="0.2">
      <c r="A7515" s="4" t="s">
        <v>724</v>
      </c>
      <c r="B7515" s="4" t="s">
        <v>48</v>
      </c>
      <c r="C7515" s="4" t="s">
        <v>100</v>
      </c>
      <c r="D7515" s="4" t="s">
        <v>3335</v>
      </c>
      <c r="E7515" s="4" t="s">
        <v>2353</v>
      </c>
      <c r="F7515" s="4" t="s">
        <v>2353</v>
      </c>
      <c r="G7515" s="4" t="s">
        <v>826</v>
      </c>
      <c r="H7515" s="4" t="s">
        <v>37</v>
      </c>
      <c r="I7515" s="4" t="s">
        <v>97</v>
      </c>
      <c r="J7515" s="4" t="s">
        <v>98</v>
      </c>
    </row>
    <row r="7516" spans="1:10" x14ac:dyDescent="0.2">
      <c r="A7516" s="4" t="s">
        <v>724</v>
      </c>
      <c r="B7516" s="4" t="s">
        <v>50</v>
      </c>
      <c r="C7516" s="4" t="s">
        <v>101</v>
      </c>
      <c r="D7516" s="4" t="s">
        <v>2126</v>
      </c>
      <c r="E7516" s="4" t="s">
        <v>2353</v>
      </c>
      <c r="F7516" s="4" t="s">
        <v>2353</v>
      </c>
      <c r="G7516" s="4" t="s">
        <v>826</v>
      </c>
      <c r="H7516" s="4" t="s">
        <v>37</v>
      </c>
      <c r="I7516" s="4" t="s">
        <v>97</v>
      </c>
      <c r="J7516" s="4" t="s">
        <v>98</v>
      </c>
    </row>
    <row r="7517" spans="1:10" x14ac:dyDescent="0.2">
      <c r="A7517" s="4" t="s">
        <v>724</v>
      </c>
      <c r="B7517" s="4" t="s">
        <v>52</v>
      </c>
      <c r="C7517" s="4" t="s">
        <v>102</v>
      </c>
      <c r="D7517" s="4" t="s">
        <v>2525</v>
      </c>
      <c r="E7517" s="4" t="s">
        <v>2353</v>
      </c>
      <c r="F7517" s="4" t="s">
        <v>2353</v>
      </c>
      <c r="G7517" s="4" t="s">
        <v>826</v>
      </c>
      <c r="H7517" s="4" t="s">
        <v>37</v>
      </c>
      <c r="I7517" s="4" t="s">
        <v>97</v>
      </c>
      <c r="J7517" s="4" t="s">
        <v>98</v>
      </c>
    </row>
    <row r="7518" spans="1:10" x14ac:dyDescent="0.2">
      <c r="A7518" s="4" t="s">
        <v>724</v>
      </c>
      <c r="B7518" s="4" t="s">
        <v>54</v>
      </c>
      <c r="C7518" s="4" t="s">
        <v>103</v>
      </c>
      <c r="D7518" s="4" t="s">
        <v>2526</v>
      </c>
      <c r="E7518" s="4" t="s">
        <v>2353</v>
      </c>
      <c r="F7518" s="4" t="s">
        <v>2353</v>
      </c>
      <c r="G7518" s="4" t="s">
        <v>826</v>
      </c>
      <c r="H7518" s="4" t="s">
        <v>37</v>
      </c>
      <c r="I7518" s="4" t="s">
        <v>97</v>
      </c>
      <c r="J7518" s="4" t="s">
        <v>98</v>
      </c>
    </row>
    <row r="7519" spans="1:10" x14ac:dyDescent="0.2">
      <c r="A7519" s="4" t="s">
        <v>724</v>
      </c>
      <c r="B7519" s="4" t="s">
        <v>56</v>
      </c>
      <c r="C7519" s="4" t="s">
        <v>104</v>
      </c>
      <c r="D7519" s="4" t="s">
        <v>2417</v>
      </c>
      <c r="E7519" s="4" t="s">
        <v>2353</v>
      </c>
      <c r="F7519" s="4" t="s">
        <v>2353</v>
      </c>
      <c r="G7519" s="4" t="s">
        <v>826</v>
      </c>
      <c r="H7519" s="4" t="s">
        <v>37</v>
      </c>
      <c r="I7519" s="4" t="s">
        <v>97</v>
      </c>
      <c r="J7519" s="4" t="s">
        <v>98</v>
      </c>
    </row>
    <row r="7520" spans="1:10" x14ac:dyDescent="0.2">
      <c r="A7520" s="4" t="s">
        <v>724</v>
      </c>
      <c r="B7520" s="4" t="s">
        <v>58</v>
      </c>
      <c r="C7520" s="4" t="s">
        <v>106</v>
      </c>
      <c r="D7520" s="4" t="s">
        <v>3522</v>
      </c>
      <c r="E7520" s="4" t="s">
        <v>2353</v>
      </c>
      <c r="F7520" s="4" t="s">
        <v>2353</v>
      </c>
      <c r="G7520" s="4" t="s">
        <v>826</v>
      </c>
      <c r="H7520" s="4" t="s">
        <v>37</v>
      </c>
      <c r="I7520" s="4" t="s">
        <v>97</v>
      </c>
      <c r="J7520" s="4" t="s">
        <v>98</v>
      </c>
    </row>
    <row r="7521" spans="1:10" x14ac:dyDescent="0.2">
      <c r="A7521" s="4" t="s">
        <v>724</v>
      </c>
      <c r="B7521" s="4" t="s">
        <v>37</v>
      </c>
      <c r="C7521" s="4" t="s">
        <v>107</v>
      </c>
      <c r="D7521" s="4" t="s">
        <v>2189</v>
      </c>
      <c r="E7521" s="4" t="s">
        <v>2353</v>
      </c>
      <c r="F7521" s="4" t="s">
        <v>2353</v>
      </c>
      <c r="G7521" s="4" t="s">
        <v>826</v>
      </c>
      <c r="H7521" s="4" t="s">
        <v>37</v>
      </c>
      <c r="I7521" s="4" t="s">
        <v>97</v>
      </c>
      <c r="J7521" s="4" t="s">
        <v>98</v>
      </c>
    </row>
    <row r="7522" spans="1:10" x14ac:dyDescent="0.2">
      <c r="A7522" s="4" t="s">
        <v>724</v>
      </c>
      <c r="B7522" s="4" t="s">
        <v>63</v>
      </c>
      <c r="C7522" s="4" t="s">
        <v>108</v>
      </c>
      <c r="D7522" s="4" t="s">
        <v>2190</v>
      </c>
      <c r="E7522" s="4" t="s">
        <v>2353</v>
      </c>
      <c r="F7522" s="4" t="s">
        <v>2353</v>
      </c>
      <c r="G7522" s="4" t="s">
        <v>826</v>
      </c>
      <c r="H7522" s="4" t="s">
        <v>37</v>
      </c>
      <c r="I7522" s="4" t="s">
        <v>97</v>
      </c>
      <c r="J7522" s="4" t="s">
        <v>98</v>
      </c>
    </row>
    <row r="7523" spans="1:10" x14ac:dyDescent="0.2">
      <c r="A7523" s="4" t="s">
        <v>724</v>
      </c>
      <c r="B7523" s="4" t="s">
        <v>45</v>
      </c>
      <c r="C7523" s="4" t="s">
        <v>109</v>
      </c>
      <c r="D7523" s="4" t="s">
        <v>2191</v>
      </c>
      <c r="E7523" s="4" t="s">
        <v>2353</v>
      </c>
      <c r="F7523" s="4" t="s">
        <v>2353</v>
      </c>
      <c r="G7523" s="4" t="s">
        <v>826</v>
      </c>
      <c r="H7523" s="4" t="s">
        <v>37</v>
      </c>
      <c r="I7523" s="4" t="s">
        <v>97</v>
      </c>
      <c r="J7523" s="4" t="s">
        <v>98</v>
      </c>
    </row>
    <row r="7524" spans="1:10" x14ac:dyDescent="0.2">
      <c r="A7524" s="4" t="s">
        <v>724</v>
      </c>
      <c r="B7524" s="4" t="s">
        <v>66</v>
      </c>
      <c r="C7524" s="4" t="s">
        <v>110</v>
      </c>
      <c r="D7524" s="4" t="s">
        <v>2150</v>
      </c>
      <c r="E7524" s="4" t="s">
        <v>2353</v>
      </c>
      <c r="F7524" s="4" t="s">
        <v>2353</v>
      </c>
      <c r="G7524" s="4" t="s">
        <v>826</v>
      </c>
      <c r="H7524" s="4" t="s">
        <v>37</v>
      </c>
      <c r="I7524" s="4" t="s">
        <v>97</v>
      </c>
      <c r="J7524" s="4" t="s">
        <v>98</v>
      </c>
    </row>
    <row r="7525" spans="1:10" x14ac:dyDescent="0.2">
      <c r="A7525" s="4" t="s">
        <v>724</v>
      </c>
      <c r="B7525" s="4" t="s">
        <v>68</v>
      </c>
      <c r="C7525" s="4" t="s">
        <v>111</v>
      </c>
      <c r="D7525" s="4" t="s">
        <v>2457</v>
      </c>
      <c r="E7525" s="4" t="s">
        <v>2353</v>
      </c>
      <c r="F7525" s="4" t="s">
        <v>2353</v>
      </c>
      <c r="G7525" s="4" t="s">
        <v>826</v>
      </c>
      <c r="H7525" s="4" t="s">
        <v>37</v>
      </c>
      <c r="I7525" s="4" t="s">
        <v>97</v>
      </c>
      <c r="J7525" s="4" t="s">
        <v>98</v>
      </c>
    </row>
    <row r="7526" spans="1:10" x14ac:dyDescent="0.2">
      <c r="A7526" s="4" t="s">
        <v>724</v>
      </c>
      <c r="B7526" s="4" t="s">
        <v>46</v>
      </c>
      <c r="C7526" s="4" t="s">
        <v>112</v>
      </c>
      <c r="D7526" s="4" t="s">
        <v>2152</v>
      </c>
      <c r="E7526" s="4" t="s">
        <v>2353</v>
      </c>
      <c r="F7526" s="4" t="s">
        <v>2353</v>
      </c>
      <c r="G7526" s="4" t="s">
        <v>826</v>
      </c>
      <c r="H7526" s="4" t="s">
        <v>37</v>
      </c>
      <c r="I7526" s="4" t="s">
        <v>97</v>
      </c>
      <c r="J7526" s="4" t="s">
        <v>98</v>
      </c>
    </row>
    <row r="7527" spans="1:10" x14ac:dyDescent="0.2">
      <c r="A7527" s="4" t="s">
        <v>724</v>
      </c>
      <c r="B7527" s="4" t="s">
        <v>71</v>
      </c>
      <c r="C7527" s="4" t="s">
        <v>113</v>
      </c>
      <c r="D7527" s="4" t="s">
        <v>3097</v>
      </c>
      <c r="E7527" s="4" t="s">
        <v>2353</v>
      </c>
      <c r="F7527" s="4" t="s">
        <v>2353</v>
      </c>
      <c r="G7527" s="4" t="s">
        <v>826</v>
      </c>
      <c r="H7527" s="4" t="s">
        <v>37</v>
      </c>
      <c r="I7527" s="4" t="s">
        <v>97</v>
      </c>
      <c r="J7527" s="4" t="s">
        <v>98</v>
      </c>
    </row>
    <row r="7528" spans="1:10" x14ac:dyDescent="0.2">
      <c r="A7528" s="4" t="s">
        <v>724</v>
      </c>
      <c r="B7528" s="4" t="s">
        <v>73</v>
      </c>
      <c r="C7528" s="4" t="s">
        <v>130</v>
      </c>
      <c r="D7528" s="4" t="s">
        <v>2358</v>
      </c>
      <c r="E7528" s="4" t="s">
        <v>2353</v>
      </c>
      <c r="F7528" s="4" t="s">
        <v>2353</v>
      </c>
      <c r="G7528" s="4" t="s">
        <v>826</v>
      </c>
      <c r="H7528" s="4" t="s">
        <v>37</v>
      </c>
      <c r="I7528" s="4" t="s">
        <v>97</v>
      </c>
      <c r="J7528" s="4" t="s">
        <v>98</v>
      </c>
    </row>
    <row r="7529" spans="1:10" x14ac:dyDescent="0.2">
      <c r="A7529" s="4" t="s">
        <v>724</v>
      </c>
      <c r="B7529" s="4" t="s">
        <v>75</v>
      </c>
      <c r="C7529" s="4" t="s">
        <v>133</v>
      </c>
      <c r="D7529" s="4" t="s">
        <v>2612</v>
      </c>
      <c r="E7529" s="4" t="s">
        <v>2353</v>
      </c>
      <c r="F7529" s="4" t="s">
        <v>2353</v>
      </c>
      <c r="G7529" s="4" t="s">
        <v>826</v>
      </c>
      <c r="H7529" s="4" t="s">
        <v>37</v>
      </c>
      <c r="I7529" s="4" t="s">
        <v>97</v>
      </c>
      <c r="J7529" s="4" t="s">
        <v>98</v>
      </c>
    </row>
    <row r="7530" spans="1:10" x14ac:dyDescent="0.2">
      <c r="A7530" s="4" t="s">
        <v>724</v>
      </c>
      <c r="B7530" s="4" t="s">
        <v>60</v>
      </c>
      <c r="C7530" s="4" t="s">
        <v>134</v>
      </c>
      <c r="D7530" s="4" t="s">
        <v>2696</v>
      </c>
      <c r="E7530" s="4" t="s">
        <v>944</v>
      </c>
      <c r="F7530" s="4" t="s">
        <v>944</v>
      </c>
      <c r="G7530" s="4" t="s">
        <v>826</v>
      </c>
      <c r="H7530" s="4" t="s">
        <v>37</v>
      </c>
      <c r="I7530" s="4" t="s">
        <v>97</v>
      </c>
      <c r="J7530" s="4" t="s">
        <v>98</v>
      </c>
    </row>
    <row r="7531" spans="1:10" x14ac:dyDescent="0.2">
      <c r="A7531" s="4" t="s">
        <v>724</v>
      </c>
      <c r="B7531" s="4" t="s">
        <v>78</v>
      </c>
      <c r="C7531" s="4" t="s">
        <v>135</v>
      </c>
      <c r="D7531" s="4" t="s">
        <v>3431</v>
      </c>
      <c r="E7531" s="4" t="s">
        <v>2353</v>
      </c>
      <c r="F7531" s="4" t="s">
        <v>2353</v>
      </c>
      <c r="G7531" s="4" t="s">
        <v>826</v>
      </c>
      <c r="H7531" s="4" t="s">
        <v>37</v>
      </c>
      <c r="I7531" s="4" t="s">
        <v>97</v>
      </c>
      <c r="J7531" s="4" t="s">
        <v>98</v>
      </c>
    </row>
    <row r="7532" spans="1:10" x14ac:dyDescent="0.2">
      <c r="A7532" s="4" t="s">
        <v>724</v>
      </c>
      <c r="B7532" s="4" t="s">
        <v>84</v>
      </c>
      <c r="C7532" s="4" t="s">
        <v>136</v>
      </c>
      <c r="D7532" s="4" t="s">
        <v>2222</v>
      </c>
      <c r="E7532" s="4" t="s">
        <v>2353</v>
      </c>
      <c r="F7532" s="4" t="s">
        <v>2353</v>
      </c>
      <c r="G7532" s="4" t="s">
        <v>826</v>
      </c>
      <c r="H7532" s="4" t="s">
        <v>37</v>
      </c>
      <c r="I7532" s="4" t="s">
        <v>97</v>
      </c>
      <c r="J7532" s="4" t="s">
        <v>98</v>
      </c>
    </row>
    <row r="7533" spans="1:10" x14ac:dyDescent="0.2">
      <c r="A7533" s="4" t="s">
        <v>724</v>
      </c>
      <c r="B7533" s="4" t="s">
        <v>137</v>
      </c>
      <c r="C7533" s="4" t="s">
        <v>138</v>
      </c>
      <c r="D7533" s="4" t="s">
        <v>2223</v>
      </c>
      <c r="E7533" s="4" t="s">
        <v>2353</v>
      </c>
      <c r="F7533" s="4" t="s">
        <v>2353</v>
      </c>
      <c r="G7533" s="4" t="s">
        <v>826</v>
      </c>
      <c r="H7533" s="4" t="s">
        <v>37</v>
      </c>
      <c r="I7533" s="4" t="s">
        <v>97</v>
      </c>
      <c r="J7533" s="4" t="s">
        <v>98</v>
      </c>
    </row>
    <row r="7534" spans="1:10" x14ac:dyDescent="0.2">
      <c r="A7534" s="4" t="s">
        <v>724</v>
      </c>
      <c r="B7534" s="4" t="s">
        <v>174</v>
      </c>
      <c r="C7534" s="4" t="s">
        <v>473</v>
      </c>
      <c r="D7534" s="4" t="s">
        <v>2545</v>
      </c>
      <c r="E7534" s="4" t="s">
        <v>2353</v>
      </c>
      <c r="F7534" s="4" t="s">
        <v>2353</v>
      </c>
      <c r="G7534" s="4" t="s">
        <v>826</v>
      </c>
      <c r="H7534" s="4" t="s">
        <v>37</v>
      </c>
      <c r="I7534" s="4" t="s">
        <v>97</v>
      </c>
      <c r="J7534" s="4" t="s">
        <v>98</v>
      </c>
    </row>
    <row r="7535" spans="1:10" x14ac:dyDescent="0.2">
      <c r="A7535" s="4" t="s">
        <v>724</v>
      </c>
      <c r="B7535" s="4" t="s">
        <v>114</v>
      </c>
      <c r="C7535" s="4" t="s">
        <v>474</v>
      </c>
      <c r="D7535" s="4" t="s">
        <v>2377</v>
      </c>
      <c r="E7535" s="4" t="s">
        <v>2353</v>
      </c>
      <c r="F7535" s="4" t="s">
        <v>2353</v>
      </c>
      <c r="G7535" s="4" t="s">
        <v>826</v>
      </c>
      <c r="H7535" s="4" t="s">
        <v>37</v>
      </c>
      <c r="I7535" s="4" t="s">
        <v>97</v>
      </c>
      <c r="J7535" s="4" t="s">
        <v>98</v>
      </c>
    </row>
    <row r="7536" spans="1:10" x14ac:dyDescent="0.2">
      <c r="A7536" s="4" t="s">
        <v>724</v>
      </c>
      <c r="B7536" s="4" t="s">
        <v>131</v>
      </c>
      <c r="C7536" s="4" t="s">
        <v>475</v>
      </c>
      <c r="D7536" s="4" t="s">
        <v>2248</v>
      </c>
      <c r="E7536" s="4" t="s">
        <v>2353</v>
      </c>
      <c r="F7536" s="4" t="s">
        <v>2353</v>
      </c>
      <c r="G7536" s="4" t="s">
        <v>826</v>
      </c>
      <c r="H7536" s="4" t="s">
        <v>37</v>
      </c>
      <c r="I7536" s="4" t="s">
        <v>97</v>
      </c>
      <c r="J7536" s="4" t="s">
        <v>98</v>
      </c>
    </row>
    <row r="7537" spans="1:10" x14ac:dyDescent="0.2">
      <c r="A7537" s="4" t="s">
        <v>724</v>
      </c>
      <c r="B7537" s="4" t="s">
        <v>178</v>
      </c>
      <c r="C7537" s="4" t="s">
        <v>476</v>
      </c>
      <c r="D7537" s="4" t="s">
        <v>2249</v>
      </c>
      <c r="E7537" s="4" t="s">
        <v>2353</v>
      </c>
      <c r="F7537" s="4" t="s">
        <v>2353</v>
      </c>
      <c r="G7537" s="4" t="s">
        <v>826</v>
      </c>
      <c r="H7537" s="4" t="s">
        <v>37</v>
      </c>
      <c r="I7537" s="4" t="s">
        <v>97</v>
      </c>
      <c r="J7537" s="4" t="s">
        <v>98</v>
      </c>
    </row>
    <row r="7538" spans="1:10" x14ac:dyDescent="0.2">
      <c r="A7538" s="4" t="s">
        <v>724</v>
      </c>
      <c r="B7538" s="4" t="s">
        <v>123</v>
      </c>
      <c r="C7538" s="4" t="s">
        <v>500</v>
      </c>
      <c r="D7538" s="4" t="s">
        <v>2167</v>
      </c>
      <c r="E7538" s="4" t="s">
        <v>2353</v>
      </c>
      <c r="F7538" s="4" t="s">
        <v>2353</v>
      </c>
      <c r="G7538" s="4" t="s">
        <v>826</v>
      </c>
      <c r="H7538" s="4" t="s">
        <v>37</v>
      </c>
      <c r="I7538" s="4" t="s">
        <v>97</v>
      </c>
      <c r="J7538" s="4" t="s">
        <v>98</v>
      </c>
    </row>
    <row r="7539" spans="1:10" x14ac:dyDescent="0.2">
      <c r="A7539" s="4" t="s">
        <v>724</v>
      </c>
      <c r="B7539" s="4" t="s">
        <v>249</v>
      </c>
      <c r="C7539" s="4" t="s">
        <v>501</v>
      </c>
      <c r="D7539" s="4" t="s">
        <v>2380</v>
      </c>
      <c r="E7539" s="4" t="s">
        <v>2353</v>
      </c>
      <c r="F7539" s="4" t="s">
        <v>2353</v>
      </c>
      <c r="G7539" s="4" t="s">
        <v>826</v>
      </c>
      <c r="H7539" s="4" t="s">
        <v>37</v>
      </c>
      <c r="I7539" s="4" t="s">
        <v>97</v>
      </c>
      <c r="J7539" s="4" t="s">
        <v>98</v>
      </c>
    </row>
    <row r="7540" spans="1:10" x14ac:dyDescent="0.2">
      <c r="A7540" s="4" t="s">
        <v>724</v>
      </c>
      <c r="B7540" s="4" t="s">
        <v>262</v>
      </c>
      <c r="C7540" s="4" t="s">
        <v>502</v>
      </c>
      <c r="D7540" s="4" t="s">
        <v>2277</v>
      </c>
      <c r="E7540" s="4" t="s">
        <v>2353</v>
      </c>
      <c r="F7540" s="4" t="s">
        <v>2353</v>
      </c>
      <c r="G7540" s="4" t="s">
        <v>826</v>
      </c>
      <c r="H7540" s="4" t="s">
        <v>37</v>
      </c>
      <c r="I7540" s="4" t="s">
        <v>97</v>
      </c>
      <c r="J7540" s="4" t="s">
        <v>98</v>
      </c>
    </row>
    <row r="7541" spans="1:10" x14ac:dyDescent="0.2">
      <c r="A7541" s="4" t="s">
        <v>724</v>
      </c>
      <c r="B7541" s="4" t="s">
        <v>40</v>
      </c>
      <c r="C7541" s="4" t="s">
        <v>503</v>
      </c>
      <c r="D7541" s="4" t="s">
        <v>2396</v>
      </c>
      <c r="E7541" s="4" t="s">
        <v>944</v>
      </c>
      <c r="F7541" s="4" t="s">
        <v>944</v>
      </c>
      <c r="G7541" s="4" t="s">
        <v>826</v>
      </c>
      <c r="H7541" s="4" t="s">
        <v>37</v>
      </c>
      <c r="I7541" s="4" t="s">
        <v>97</v>
      </c>
      <c r="J7541" s="4" t="s">
        <v>98</v>
      </c>
    </row>
    <row r="7542" spans="1:10" x14ac:dyDescent="0.2">
      <c r="A7542" s="4" t="s">
        <v>724</v>
      </c>
      <c r="B7542" s="4" t="s">
        <v>270</v>
      </c>
      <c r="C7542" s="4" t="s">
        <v>504</v>
      </c>
      <c r="D7542" s="4" t="s">
        <v>3523</v>
      </c>
      <c r="E7542" s="4" t="s">
        <v>944</v>
      </c>
      <c r="F7542" s="4" t="s">
        <v>944</v>
      </c>
      <c r="G7542" s="4" t="s">
        <v>826</v>
      </c>
      <c r="H7542" s="4" t="s">
        <v>46</v>
      </c>
      <c r="I7542" s="4" t="s">
        <v>66</v>
      </c>
      <c r="J7542" s="4" t="s">
        <v>205</v>
      </c>
    </row>
    <row r="7543" spans="1:10" x14ac:dyDescent="0.2">
      <c r="A7543" s="4" t="s">
        <v>724</v>
      </c>
      <c r="B7543" s="4" t="s">
        <v>81</v>
      </c>
      <c r="C7543" s="4" t="s">
        <v>505</v>
      </c>
      <c r="D7543" s="4" t="s">
        <v>3524</v>
      </c>
      <c r="E7543" s="4" t="s">
        <v>944</v>
      </c>
      <c r="F7543" s="4" t="s">
        <v>944</v>
      </c>
      <c r="G7543" s="4" t="s">
        <v>826</v>
      </c>
      <c r="H7543" s="4" t="s">
        <v>46</v>
      </c>
      <c r="I7543" s="4" t="s">
        <v>66</v>
      </c>
      <c r="J7543" s="4" t="s">
        <v>205</v>
      </c>
    </row>
    <row r="7544" spans="1:10" x14ac:dyDescent="0.2">
      <c r="A7544" s="4" t="s">
        <v>724</v>
      </c>
      <c r="B7544" s="4" t="s">
        <v>126</v>
      </c>
      <c r="C7544" s="4" t="s">
        <v>506</v>
      </c>
      <c r="D7544" s="4" t="s">
        <v>3525</v>
      </c>
      <c r="E7544" s="4" t="s">
        <v>944</v>
      </c>
      <c r="F7544" s="4" t="s">
        <v>944</v>
      </c>
      <c r="G7544" s="4" t="s">
        <v>826</v>
      </c>
      <c r="H7544" s="4" t="s">
        <v>46</v>
      </c>
      <c r="I7544" s="4" t="s">
        <v>66</v>
      </c>
      <c r="J7544" s="4" t="s">
        <v>205</v>
      </c>
    </row>
    <row r="7545" spans="1:10" x14ac:dyDescent="0.2">
      <c r="A7545" s="4" t="s">
        <v>724</v>
      </c>
      <c r="B7545" s="4" t="s">
        <v>121</v>
      </c>
      <c r="C7545" s="4" t="s">
        <v>507</v>
      </c>
      <c r="D7545" s="4" t="s">
        <v>3526</v>
      </c>
      <c r="E7545" s="4" t="s">
        <v>944</v>
      </c>
      <c r="F7545" s="4" t="s">
        <v>944</v>
      </c>
      <c r="G7545" s="4" t="s">
        <v>826</v>
      </c>
      <c r="H7545" s="4" t="s">
        <v>46</v>
      </c>
      <c r="I7545" s="4" t="s">
        <v>66</v>
      </c>
      <c r="J7545" s="4" t="s">
        <v>205</v>
      </c>
    </row>
    <row r="7546" spans="1:10" x14ac:dyDescent="0.2">
      <c r="A7546" s="4" t="s">
        <v>724</v>
      </c>
      <c r="B7546" s="4" t="s">
        <v>291</v>
      </c>
      <c r="C7546" s="4" t="s">
        <v>508</v>
      </c>
      <c r="D7546" s="4" t="s">
        <v>3527</v>
      </c>
      <c r="E7546" s="4" t="s">
        <v>944</v>
      </c>
      <c r="F7546" s="4" t="s">
        <v>944</v>
      </c>
      <c r="G7546" s="4" t="s">
        <v>826</v>
      </c>
      <c r="H7546" s="4" t="s">
        <v>46</v>
      </c>
      <c r="I7546" s="4" t="s">
        <v>66</v>
      </c>
      <c r="J7546" s="4" t="s">
        <v>205</v>
      </c>
    </row>
    <row r="7547" spans="1:10" x14ac:dyDescent="0.2">
      <c r="A7547" s="4" t="s">
        <v>724</v>
      </c>
      <c r="B7547" s="4" t="s">
        <v>299</v>
      </c>
      <c r="C7547" s="4" t="s">
        <v>509</v>
      </c>
      <c r="D7547" s="4" t="s">
        <v>3528</v>
      </c>
      <c r="E7547" s="4" t="s">
        <v>944</v>
      </c>
      <c r="F7547" s="4" t="s">
        <v>944</v>
      </c>
      <c r="G7547" s="4" t="s">
        <v>826</v>
      </c>
      <c r="H7547" s="4" t="s">
        <v>46</v>
      </c>
      <c r="I7547" s="4" t="s">
        <v>66</v>
      </c>
      <c r="J7547" s="4" t="s">
        <v>205</v>
      </c>
    </row>
    <row r="7548" spans="1:10" x14ac:dyDescent="0.2">
      <c r="A7548" s="4" t="s">
        <v>724</v>
      </c>
      <c r="B7548" s="4" t="s">
        <v>301</v>
      </c>
      <c r="C7548" s="4" t="s">
        <v>510</v>
      </c>
      <c r="D7548" s="4" t="s">
        <v>3529</v>
      </c>
      <c r="E7548" s="4" t="s">
        <v>944</v>
      </c>
      <c r="F7548" s="4" t="s">
        <v>944</v>
      </c>
      <c r="G7548" s="4" t="s">
        <v>826</v>
      </c>
      <c r="H7548" s="4" t="s">
        <v>46</v>
      </c>
      <c r="I7548" s="4" t="s">
        <v>66</v>
      </c>
      <c r="J7548" s="4" t="s">
        <v>205</v>
      </c>
    </row>
    <row r="7549" spans="1:10" x14ac:dyDescent="0.2">
      <c r="A7549" s="4" t="s">
        <v>724</v>
      </c>
      <c r="B7549" s="4" t="s">
        <v>303</v>
      </c>
      <c r="C7549" s="4" t="s">
        <v>511</v>
      </c>
      <c r="D7549" s="4" t="s">
        <v>3530</v>
      </c>
      <c r="E7549" s="4" t="s">
        <v>944</v>
      </c>
      <c r="F7549" s="4" t="s">
        <v>944</v>
      </c>
      <c r="G7549" s="4" t="s">
        <v>826</v>
      </c>
      <c r="H7549" s="4" t="s">
        <v>46</v>
      </c>
      <c r="I7549" s="4" t="s">
        <v>66</v>
      </c>
      <c r="J7549" s="4" t="s">
        <v>205</v>
      </c>
    </row>
    <row r="7550" spans="1:10" x14ac:dyDescent="0.2">
      <c r="A7550" s="4" t="s">
        <v>725</v>
      </c>
      <c r="B7550" s="4" t="s">
        <v>38</v>
      </c>
      <c r="C7550" s="4" t="s">
        <v>39</v>
      </c>
      <c r="D7550" s="4" t="s">
        <v>2088</v>
      </c>
      <c r="E7550" s="4" t="s">
        <v>825</v>
      </c>
      <c r="F7550" s="4" t="s">
        <v>825</v>
      </c>
      <c r="G7550" s="4" t="s">
        <v>826</v>
      </c>
      <c r="H7550" s="4" t="s">
        <v>63</v>
      </c>
      <c r="I7550" s="4" t="s">
        <v>131</v>
      </c>
      <c r="J7550" s="4" t="s">
        <v>132</v>
      </c>
    </row>
    <row r="7551" spans="1:10" x14ac:dyDescent="0.2">
      <c r="A7551" s="4" t="s">
        <v>725</v>
      </c>
      <c r="B7551" s="4" t="s">
        <v>43</v>
      </c>
      <c r="C7551" s="4" t="s">
        <v>115</v>
      </c>
      <c r="D7551" s="4" t="s">
        <v>2297</v>
      </c>
      <c r="E7551" s="4" t="s">
        <v>347</v>
      </c>
      <c r="F7551" s="4" t="s">
        <v>347</v>
      </c>
      <c r="G7551" s="4" t="s">
        <v>826</v>
      </c>
      <c r="H7551" s="4" t="s">
        <v>63</v>
      </c>
      <c r="I7551" s="4" t="s">
        <v>131</v>
      </c>
      <c r="J7551" s="4" t="s">
        <v>132</v>
      </c>
    </row>
    <row r="7552" spans="1:10" x14ac:dyDescent="0.2">
      <c r="A7552" s="4" t="s">
        <v>725</v>
      </c>
      <c r="B7552" s="4" t="s">
        <v>48</v>
      </c>
      <c r="C7552" s="4" t="s">
        <v>118</v>
      </c>
      <c r="D7552" s="4" t="s">
        <v>2297</v>
      </c>
      <c r="E7552" s="4" t="s">
        <v>347</v>
      </c>
      <c r="F7552" s="4" t="s">
        <v>347</v>
      </c>
      <c r="G7552" s="4" t="s">
        <v>826</v>
      </c>
      <c r="H7552" s="4" t="s">
        <v>63</v>
      </c>
      <c r="I7552" s="4" t="s">
        <v>131</v>
      </c>
      <c r="J7552" s="4" t="s">
        <v>132</v>
      </c>
    </row>
    <row r="7553" spans="1:10" x14ac:dyDescent="0.2">
      <c r="A7553" s="4" t="s">
        <v>725</v>
      </c>
      <c r="B7553" s="4" t="s">
        <v>50</v>
      </c>
      <c r="C7553" s="4" t="s">
        <v>119</v>
      </c>
      <c r="D7553" s="4" t="s">
        <v>2221</v>
      </c>
      <c r="E7553" s="4" t="s">
        <v>347</v>
      </c>
      <c r="F7553" s="4" t="s">
        <v>347</v>
      </c>
      <c r="G7553" s="4" t="s">
        <v>826</v>
      </c>
      <c r="H7553" s="4" t="s">
        <v>63</v>
      </c>
      <c r="I7553" s="4" t="s">
        <v>131</v>
      </c>
      <c r="J7553" s="4" t="s">
        <v>132</v>
      </c>
    </row>
    <row r="7554" spans="1:10" x14ac:dyDescent="0.2">
      <c r="A7554" s="4" t="s">
        <v>725</v>
      </c>
      <c r="B7554" s="4" t="s">
        <v>52</v>
      </c>
      <c r="C7554" s="4" t="s">
        <v>120</v>
      </c>
      <c r="D7554" s="4" t="s">
        <v>2299</v>
      </c>
      <c r="E7554" s="4" t="s">
        <v>347</v>
      </c>
      <c r="F7554" s="4" t="s">
        <v>347</v>
      </c>
      <c r="G7554" s="4" t="s">
        <v>826</v>
      </c>
      <c r="H7554" s="4" t="s">
        <v>63</v>
      </c>
      <c r="I7554" s="4" t="s">
        <v>131</v>
      </c>
      <c r="J7554" s="4" t="s">
        <v>132</v>
      </c>
    </row>
    <row r="7555" spans="1:10" x14ac:dyDescent="0.2">
      <c r="A7555" s="4" t="s">
        <v>725</v>
      </c>
      <c r="B7555" s="4" t="s">
        <v>54</v>
      </c>
      <c r="C7555" s="4" t="s">
        <v>182</v>
      </c>
      <c r="D7555" s="4" t="s">
        <v>2545</v>
      </c>
      <c r="E7555" s="4" t="s">
        <v>347</v>
      </c>
      <c r="F7555" s="4" t="s">
        <v>347</v>
      </c>
      <c r="G7555" s="4" t="s">
        <v>826</v>
      </c>
      <c r="H7555" s="4" t="s">
        <v>63</v>
      </c>
      <c r="I7555" s="4" t="s">
        <v>131</v>
      </c>
      <c r="J7555" s="4" t="s">
        <v>132</v>
      </c>
    </row>
    <row r="7556" spans="1:10" x14ac:dyDescent="0.2">
      <c r="A7556" s="4" t="s">
        <v>725</v>
      </c>
      <c r="B7556" s="4" t="s">
        <v>56</v>
      </c>
      <c r="C7556" s="4" t="s">
        <v>183</v>
      </c>
      <c r="D7556" s="4" t="s">
        <v>2425</v>
      </c>
      <c r="E7556" s="4" t="s">
        <v>347</v>
      </c>
      <c r="F7556" s="4" t="s">
        <v>347</v>
      </c>
      <c r="G7556" s="4" t="s">
        <v>826</v>
      </c>
      <c r="H7556" s="4" t="s">
        <v>63</v>
      </c>
      <c r="I7556" s="4" t="s">
        <v>131</v>
      </c>
      <c r="J7556" s="4" t="s">
        <v>132</v>
      </c>
    </row>
    <row r="7557" spans="1:10" x14ac:dyDescent="0.2">
      <c r="A7557" s="4" t="s">
        <v>725</v>
      </c>
      <c r="B7557" s="4" t="s">
        <v>58</v>
      </c>
      <c r="C7557" s="4" t="s">
        <v>184</v>
      </c>
      <c r="D7557" s="4" t="s">
        <v>2251</v>
      </c>
      <c r="E7557" s="4" t="s">
        <v>347</v>
      </c>
      <c r="F7557" s="4" t="s">
        <v>347</v>
      </c>
      <c r="G7557" s="4" t="s">
        <v>826</v>
      </c>
      <c r="H7557" s="4" t="s">
        <v>63</v>
      </c>
      <c r="I7557" s="4" t="s">
        <v>131</v>
      </c>
      <c r="J7557" s="4" t="s">
        <v>132</v>
      </c>
    </row>
    <row r="7558" spans="1:10" x14ac:dyDescent="0.2">
      <c r="A7558" s="4" t="s">
        <v>725</v>
      </c>
      <c r="B7558" s="4" t="s">
        <v>37</v>
      </c>
      <c r="C7558" s="4" t="s">
        <v>185</v>
      </c>
      <c r="D7558" s="4" t="s">
        <v>2252</v>
      </c>
      <c r="E7558" s="4" t="s">
        <v>347</v>
      </c>
      <c r="F7558" s="4" t="s">
        <v>347</v>
      </c>
      <c r="G7558" s="4" t="s">
        <v>826</v>
      </c>
      <c r="H7558" s="4" t="s">
        <v>63</v>
      </c>
      <c r="I7558" s="4" t="s">
        <v>131</v>
      </c>
      <c r="J7558" s="4" t="s">
        <v>132</v>
      </c>
    </row>
    <row r="7559" spans="1:10" x14ac:dyDescent="0.2">
      <c r="A7559" s="4" t="s">
        <v>725</v>
      </c>
      <c r="B7559" s="4" t="s">
        <v>63</v>
      </c>
      <c r="C7559" s="4" t="s">
        <v>186</v>
      </c>
      <c r="D7559" s="4" t="s">
        <v>2327</v>
      </c>
      <c r="E7559" s="4" t="s">
        <v>347</v>
      </c>
      <c r="F7559" s="4" t="s">
        <v>347</v>
      </c>
      <c r="G7559" s="4" t="s">
        <v>826</v>
      </c>
      <c r="H7559" s="4" t="s">
        <v>63</v>
      </c>
      <c r="I7559" s="4" t="s">
        <v>131</v>
      </c>
      <c r="J7559" s="4" t="s">
        <v>132</v>
      </c>
    </row>
    <row r="7560" spans="1:10" x14ac:dyDescent="0.2">
      <c r="A7560" s="4" t="s">
        <v>725</v>
      </c>
      <c r="B7560" s="4" t="s">
        <v>45</v>
      </c>
      <c r="C7560" s="4" t="s">
        <v>187</v>
      </c>
      <c r="D7560" s="4" t="s">
        <v>2327</v>
      </c>
      <c r="E7560" s="4" t="s">
        <v>347</v>
      </c>
      <c r="F7560" s="4" t="s">
        <v>347</v>
      </c>
      <c r="G7560" s="4" t="s">
        <v>826</v>
      </c>
      <c r="H7560" s="4" t="s">
        <v>63</v>
      </c>
      <c r="I7560" s="4" t="s">
        <v>131</v>
      </c>
      <c r="J7560" s="4" t="s">
        <v>132</v>
      </c>
    </row>
    <row r="7561" spans="1:10" x14ac:dyDescent="0.2">
      <c r="A7561" s="4" t="s">
        <v>725</v>
      </c>
      <c r="B7561" s="4" t="s">
        <v>66</v>
      </c>
      <c r="C7561" s="4" t="s">
        <v>188</v>
      </c>
      <c r="D7561" s="4" t="s">
        <v>3531</v>
      </c>
      <c r="E7561" s="4" t="s">
        <v>347</v>
      </c>
      <c r="F7561" s="4" t="s">
        <v>347</v>
      </c>
      <c r="G7561" s="4" t="s">
        <v>826</v>
      </c>
      <c r="H7561" s="4" t="s">
        <v>63</v>
      </c>
      <c r="I7561" s="4" t="s">
        <v>68</v>
      </c>
      <c r="J7561" s="4" t="s">
        <v>128</v>
      </c>
    </row>
    <row r="7562" spans="1:10" x14ac:dyDescent="0.2">
      <c r="A7562" s="4" t="s">
        <v>725</v>
      </c>
      <c r="B7562" s="4" t="s">
        <v>68</v>
      </c>
      <c r="C7562" s="4" t="s">
        <v>189</v>
      </c>
      <c r="D7562" s="4" t="s">
        <v>3532</v>
      </c>
      <c r="E7562" s="4" t="s">
        <v>347</v>
      </c>
      <c r="F7562" s="4" t="s">
        <v>347</v>
      </c>
      <c r="G7562" s="4" t="s">
        <v>826</v>
      </c>
      <c r="H7562" s="4" t="s">
        <v>63</v>
      </c>
      <c r="I7562" s="4" t="s">
        <v>68</v>
      </c>
      <c r="J7562" s="4" t="s">
        <v>128</v>
      </c>
    </row>
    <row r="7563" spans="1:10" x14ac:dyDescent="0.2">
      <c r="A7563" s="4" t="s">
        <v>725</v>
      </c>
      <c r="B7563" s="4" t="s">
        <v>46</v>
      </c>
      <c r="C7563" s="4" t="s">
        <v>190</v>
      </c>
      <c r="D7563" s="4" t="s">
        <v>3533</v>
      </c>
      <c r="E7563" s="4" t="s">
        <v>347</v>
      </c>
      <c r="F7563" s="4" t="s">
        <v>347</v>
      </c>
      <c r="G7563" s="4" t="s">
        <v>826</v>
      </c>
      <c r="H7563" s="4" t="s">
        <v>63</v>
      </c>
      <c r="I7563" s="4" t="s">
        <v>68</v>
      </c>
      <c r="J7563" s="4" t="s">
        <v>128</v>
      </c>
    </row>
    <row r="7564" spans="1:10" x14ac:dyDescent="0.2">
      <c r="A7564" s="4" t="s">
        <v>725</v>
      </c>
      <c r="B7564" s="4" t="s">
        <v>71</v>
      </c>
      <c r="C7564" s="4" t="s">
        <v>191</v>
      </c>
      <c r="D7564" s="4" t="s">
        <v>3534</v>
      </c>
      <c r="E7564" s="4" t="s">
        <v>347</v>
      </c>
      <c r="F7564" s="4" t="s">
        <v>347</v>
      </c>
      <c r="G7564" s="4" t="s">
        <v>826</v>
      </c>
      <c r="H7564" s="4" t="s">
        <v>63</v>
      </c>
      <c r="I7564" s="4" t="s">
        <v>68</v>
      </c>
      <c r="J7564" s="4" t="s">
        <v>128</v>
      </c>
    </row>
    <row r="7565" spans="1:10" x14ac:dyDescent="0.2">
      <c r="A7565" s="4" t="s">
        <v>725</v>
      </c>
      <c r="B7565" s="4" t="s">
        <v>73</v>
      </c>
      <c r="C7565" s="4" t="s">
        <v>192</v>
      </c>
      <c r="D7565" s="4" t="s">
        <v>3535</v>
      </c>
      <c r="E7565" s="4" t="s">
        <v>347</v>
      </c>
      <c r="F7565" s="4" t="s">
        <v>347</v>
      </c>
      <c r="G7565" s="4" t="s">
        <v>826</v>
      </c>
      <c r="H7565" s="4" t="s">
        <v>63</v>
      </c>
      <c r="I7565" s="4" t="s">
        <v>68</v>
      </c>
      <c r="J7565" s="4" t="s">
        <v>128</v>
      </c>
    </row>
    <row r="7566" spans="1:10" x14ac:dyDescent="0.2">
      <c r="A7566" s="4" t="s">
        <v>726</v>
      </c>
      <c r="B7566" s="4" t="s">
        <v>38</v>
      </c>
      <c r="C7566" s="4" t="s">
        <v>39</v>
      </c>
      <c r="D7566" s="4" t="s">
        <v>2863</v>
      </c>
      <c r="E7566" s="4" t="s">
        <v>826</v>
      </c>
      <c r="F7566" s="4" t="s">
        <v>826</v>
      </c>
      <c r="G7566" s="4" t="s">
        <v>826</v>
      </c>
      <c r="H7566" s="4" t="s">
        <v>71</v>
      </c>
      <c r="I7566" s="4" t="s">
        <v>97</v>
      </c>
      <c r="J7566" s="4" t="s">
        <v>98</v>
      </c>
    </row>
    <row r="7567" spans="1:10" x14ac:dyDescent="0.2">
      <c r="A7567" s="4" t="s">
        <v>726</v>
      </c>
      <c r="B7567" s="4" t="s">
        <v>43</v>
      </c>
      <c r="C7567" s="4" t="s">
        <v>99</v>
      </c>
      <c r="D7567" s="4" t="s">
        <v>2863</v>
      </c>
      <c r="E7567" s="4" t="s">
        <v>2289</v>
      </c>
      <c r="F7567" s="4" t="s">
        <v>2289</v>
      </c>
      <c r="G7567" s="4" t="s">
        <v>826</v>
      </c>
      <c r="H7567" s="4" t="s">
        <v>71</v>
      </c>
      <c r="I7567" s="4" t="s">
        <v>97</v>
      </c>
      <c r="J7567" s="4" t="s">
        <v>98</v>
      </c>
    </row>
    <row r="7568" spans="1:10" x14ac:dyDescent="0.2">
      <c r="A7568" s="4" t="s">
        <v>726</v>
      </c>
      <c r="B7568" s="4" t="s">
        <v>48</v>
      </c>
      <c r="C7568" s="4" t="s">
        <v>100</v>
      </c>
      <c r="D7568" s="4" t="s">
        <v>3486</v>
      </c>
      <c r="E7568" s="4" t="s">
        <v>2289</v>
      </c>
      <c r="F7568" s="4" t="s">
        <v>2289</v>
      </c>
      <c r="G7568" s="4" t="s">
        <v>826</v>
      </c>
      <c r="H7568" s="4" t="s">
        <v>71</v>
      </c>
      <c r="I7568" s="4" t="s">
        <v>97</v>
      </c>
      <c r="J7568" s="4" t="s">
        <v>98</v>
      </c>
    </row>
    <row r="7569" spans="1:10" x14ac:dyDescent="0.2">
      <c r="A7569" s="4" t="s">
        <v>726</v>
      </c>
      <c r="B7569" s="4" t="s">
        <v>50</v>
      </c>
      <c r="C7569" s="4" t="s">
        <v>101</v>
      </c>
      <c r="D7569" s="4" t="s">
        <v>3032</v>
      </c>
      <c r="E7569" s="4" t="s">
        <v>2289</v>
      </c>
      <c r="F7569" s="4" t="s">
        <v>2289</v>
      </c>
      <c r="G7569" s="4" t="s">
        <v>826</v>
      </c>
      <c r="H7569" s="4" t="s">
        <v>71</v>
      </c>
      <c r="I7569" s="4" t="s">
        <v>97</v>
      </c>
      <c r="J7569" s="4" t="s">
        <v>98</v>
      </c>
    </row>
    <row r="7570" spans="1:10" x14ac:dyDescent="0.2">
      <c r="A7570" s="4" t="s">
        <v>726</v>
      </c>
      <c r="B7570" s="4" t="s">
        <v>52</v>
      </c>
      <c r="C7570" s="4" t="s">
        <v>102</v>
      </c>
      <c r="D7570" s="4" t="s">
        <v>3033</v>
      </c>
      <c r="E7570" s="4" t="s">
        <v>2289</v>
      </c>
      <c r="F7570" s="4" t="s">
        <v>2289</v>
      </c>
      <c r="G7570" s="4" t="s">
        <v>826</v>
      </c>
      <c r="H7570" s="4" t="s">
        <v>71</v>
      </c>
      <c r="I7570" s="4" t="s">
        <v>97</v>
      </c>
      <c r="J7570" s="4" t="s">
        <v>98</v>
      </c>
    </row>
    <row r="7571" spans="1:10" x14ac:dyDescent="0.2">
      <c r="A7571" s="4" t="s">
        <v>726</v>
      </c>
      <c r="B7571" s="4" t="s">
        <v>54</v>
      </c>
      <c r="C7571" s="4" t="s">
        <v>103</v>
      </c>
      <c r="D7571" s="4" t="s">
        <v>2204</v>
      </c>
      <c r="E7571" s="4" t="s">
        <v>2289</v>
      </c>
      <c r="F7571" s="4" t="s">
        <v>2289</v>
      </c>
      <c r="G7571" s="4" t="s">
        <v>826</v>
      </c>
      <c r="H7571" s="4" t="s">
        <v>71</v>
      </c>
      <c r="I7571" s="4" t="s">
        <v>97</v>
      </c>
      <c r="J7571" s="4" t="s">
        <v>98</v>
      </c>
    </row>
    <row r="7572" spans="1:10" x14ac:dyDescent="0.2">
      <c r="A7572" s="4" t="s">
        <v>726</v>
      </c>
      <c r="B7572" s="4" t="s">
        <v>56</v>
      </c>
      <c r="C7572" s="4" t="s">
        <v>104</v>
      </c>
      <c r="D7572" s="4" t="s">
        <v>2420</v>
      </c>
      <c r="E7572" s="4" t="s">
        <v>999</v>
      </c>
      <c r="F7572" s="4" t="s">
        <v>999</v>
      </c>
      <c r="G7572" s="4" t="s">
        <v>826</v>
      </c>
      <c r="H7572" s="4" t="s">
        <v>71</v>
      </c>
      <c r="I7572" s="4" t="s">
        <v>97</v>
      </c>
      <c r="J7572" s="4" t="s">
        <v>98</v>
      </c>
    </row>
    <row r="7573" spans="1:10" x14ac:dyDescent="0.2">
      <c r="A7573" s="4" t="s">
        <v>726</v>
      </c>
      <c r="B7573" s="4" t="s">
        <v>58</v>
      </c>
      <c r="C7573" s="4" t="s">
        <v>106</v>
      </c>
      <c r="D7573" s="4" t="s">
        <v>2421</v>
      </c>
      <c r="E7573" s="4" t="s">
        <v>3536</v>
      </c>
      <c r="F7573" s="4" t="s">
        <v>3536</v>
      </c>
      <c r="G7573" s="4" t="s">
        <v>826</v>
      </c>
      <c r="H7573" s="4" t="s">
        <v>71</v>
      </c>
      <c r="I7573" s="4" t="s">
        <v>97</v>
      </c>
      <c r="J7573" s="4" t="s">
        <v>98</v>
      </c>
    </row>
    <row r="7574" spans="1:10" x14ac:dyDescent="0.2">
      <c r="A7574" s="4" t="s">
        <v>726</v>
      </c>
      <c r="B7574" s="4" t="s">
        <v>37</v>
      </c>
      <c r="C7574" s="4" t="s">
        <v>107</v>
      </c>
      <c r="D7574" s="4" t="s">
        <v>2151</v>
      </c>
      <c r="E7574" s="4" t="s">
        <v>2289</v>
      </c>
      <c r="F7574" s="4" t="s">
        <v>2289</v>
      </c>
      <c r="G7574" s="4" t="s">
        <v>826</v>
      </c>
      <c r="H7574" s="4" t="s">
        <v>71</v>
      </c>
      <c r="I7574" s="4" t="s">
        <v>97</v>
      </c>
      <c r="J7574" s="4" t="s">
        <v>98</v>
      </c>
    </row>
    <row r="7575" spans="1:10" x14ac:dyDescent="0.2">
      <c r="A7575" s="4" t="s">
        <v>726</v>
      </c>
      <c r="B7575" s="4" t="s">
        <v>63</v>
      </c>
      <c r="C7575" s="4" t="s">
        <v>108</v>
      </c>
      <c r="D7575" s="4" t="s">
        <v>2207</v>
      </c>
      <c r="E7575" s="4" t="s">
        <v>2289</v>
      </c>
      <c r="F7575" s="4" t="s">
        <v>2289</v>
      </c>
      <c r="G7575" s="4" t="s">
        <v>826</v>
      </c>
      <c r="H7575" s="4" t="s">
        <v>71</v>
      </c>
      <c r="I7575" s="4" t="s">
        <v>97</v>
      </c>
      <c r="J7575" s="4" t="s">
        <v>98</v>
      </c>
    </row>
    <row r="7576" spans="1:10" x14ac:dyDescent="0.2">
      <c r="A7576" s="4" t="s">
        <v>726</v>
      </c>
      <c r="B7576" s="4" t="s">
        <v>45</v>
      </c>
      <c r="C7576" s="4" t="s">
        <v>109</v>
      </c>
      <c r="D7576" s="4" t="s">
        <v>2357</v>
      </c>
      <c r="E7576" s="4" t="s">
        <v>313</v>
      </c>
      <c r="F7576" s="4" t="s">
        <v>313</v>
      </c>
      <c r="G7576" s="4" t="s">
        <v>826</v>
      </c>
      <c r="H7576" s="4" t="s">
        <v>71</v>
      </c>
      <c r="I7576" s="4" t="s">
        <v>97</v>
      </c>
      <c r="J7576" s="4" t="s">
        <v>98</v>
      </c>
    </row>
    <row r="7577" spans="1:10" x14ac:dyDescent="0.2">
      <c r="A7577" s="4" t="s">
        <v>726</v>
      </c>
      <c r="B7577" s="4" t="s">
        <v>66</v>
      </c>
      <c r="C7577" s="4" t="s">
        <v>110</v>
      </c>
      <c r="D7577" s="4" t="s">
        <v>2296</v>
      </c>
      <c r="E7577" s="4" t="s">
        <v>2289</v>
      </c>
      <c r="F7577" s="4" t="s">
        <v>2289</v>
      </c>
      <c r="G7577" s="4" t="s">
        <v>826</v>
      </c>
      <c r="H7577" s="4" t="s">
        <v>71</v>
      </c>
      <c r="I7577" s="4" t="s">
        <v>97</v>
      </c>
      <c r="J7577" s="4" t="s">
        <v>98</v>
      </c>
    </row>
    <row r="7578" spans="1:10" x14ac:dyDescent="0.2">
      <c r="A7578" s="4" t="s">
        <v>726</v>
      </c>
      <c r="B7578" s="4" t="s">
        <v>68</v>
      </c>
      <c r="C7578" s="4" t="s">
        <v>111</v>
      </c>
      <c r="D7578" s="4" t="s">
        <v>2434</v>
      </c>
      <c r="E7578" s="4" t="s">
        <v>2289</v>
      </c>
      <c r="F7578" s="4" t="s">
        <v>2289</v>
      </c>
      <c r="G7578" s="4" t="s">
        <v>826</v>
      </c>
      <c r="H7578" s="4" t="s">
        <v>71</v>
      </c>
      <c r="I7578" s="4" t="s">
        <v>97</v>
      </c>
      <c r="J7578" s="4" t="s">
        <v>98</v>
      </c>
    </row>
    <row r="7579" spans="1:10" x14ac:dyDescent="0.2">
      <c r="A7579" s="4" t="s">
        <v>726</v>
      </c>
      <c r="B7579" s="4" t="s">
        <v>46</v>
      </c>
      <c r="C7579" s="4" t="s">
        <v>112</v>
      </c>
      <c r="D7579" s="4" t="s">
        <v>2089</v>
      </c>
      <c r="E7579" s="4" t="s">
        <v>2289</v>
      </c>
      <c r="F7579" s="4" t="s">
        <v>2289</v>
      </c>
      <c r="G7579" s="4" t="s">
        <v>826</v>
      </c>
      <c r="H7579" s="4" t="s">
        <v>71</v>
      </c>
      <c r="I7579" s="4" t="s">
        <v>97</v>
      </c>
      <c r="J7579" s="4" t="s">
        <v>98</v>
      </c>
    </row>
    <row r="7580" spans="1:10" x14ac:dyDescent="0.2">
      <c r="A7580" s="4" t="s">
        <v>726</v>
      </c>
      <c r="B7580" s="4" t="s">
        <v>71</v>
      </c>
      <c r="C7580" s="4" t="s">
        <v>113</v>
      </c>
      <c r="D7580" s="4" t="s">
        <v>2437</v>
      </c>
      <c r="E7580" s="4" t="s">
        <v>3536</v>
      </c>
      <c r="F7580" s="4" t="s">
        <v>3536</v>
      </c>
      <c r="G7580" s="4" t="s">
        <v>826</v>
      </c>
      <c r="H7580" s="4" t="s">
        <v>71</v>
      </c>
      <c r="I7580" s="4" t="s">
        <v>97</v>
      </c>
      <c r="J7580" s="4" t="s">
        <v>98</v>
      </c>
    </row>
    <row r="7581" spans="1:10" x14ac:dyDescent="0.2">
      <c r="A7581" s="4" t="s">
        <v>726</v>
      </c>
      <c r="B7581" s="4" t="s">
        <v>73</v>
      </c>
      <c r="C7581" s="4" t="s">
        <v>130</v>
      </c>
      <c r="D7581" s="4" t="s">
        <v>2360</v>
      </c>
      <c r="E7581" s="4" t="s">
        <v>311</v>
      </c>
      <c r="F7581" s="4" t="s">
        <v>311</v>
      </c>
      <c r="G7581" s="4" t="s">
        <v>826</v>
      </c>
      <c r="H7581" s="4" t="s">
        <v>71</v>
      </c>
      <c r="I7581" s="4" t="s">
        <v>97</v>
      </c>
      <c r="J7581" s="4" t="s">
        <v>98</v>
      </c>
    </row>
    <row r="7582" spans="1:10" x14ac:dyDescent="0.2">
      <c r="A7582" s="4" t="s">
        <v>726</v>
      </c>
      <c r="B7582" s="4" t="s">
        <v>75</v>
      </c>
      <c r="C7582" s="4" t="s">
        <v>133</v>
      </c>
      <c r="D7582" s="4" t="s">
        <v>2161</v>
      </c>
      <c r="E7582" s="4" t="s">
        <v>2289</v>
      </c>
      <c r="F7582" s="4" t="s">
        <v>2289</v>
      </c>
      <c r="G7582" s="4" t="s">
        <v>826</v>
      </c>
      <c r="H7582" s="4" t="s">
        <v>71</v>
      </c>
      <c r="I7582" s="4" t="s">
        <v>97</v>
      </c>
      <c r="J7582" s="4" t="s">
        <v>98</v>
      </c>
    </row>
    <row r="7583" spans="1:10" x14ac:dyDescent="0.2">
      <c r="A7583" s="4" t="s">
        <v>726</v>
      </c>
      <c r="B7583" s="4" t="s">
        <v>60</v>
      </c>
      <c r="C7583" s="4" t="s">
        <v>134</v>
      </c>
      <c r="D7583" s="4" t="s">
        <v>2722</v>
      </c>
      <c r="E7583" s="4" t="s">
        <v>2289</v>
      </c>
      <c r="F7583" s="4" t="s">
        <v>2289</v>
      </c>
      <c r="G7583" s="4" t="s">
        <v>826</v>
      </c>
      <c r="H7583" s="4" t="s">
        <v>71</v>
      </c>
      <c r="I7583" s="4" t="s">
        <v>97</v>
      </c>
      <c r="J7583" s="4" t="s">
        <v>98</v>
      </c>
    </row>
    <row r="7584" spans="1:10" x14ac:dyDescent="0.2">
      <c r="A7584" s="4" t="s">
        <v>726</v>
      </c>
      <c r="B7584" s="4" t="s">
        <v>78</v>
      </c>
      <c r="C7584" s="4" t="s">
        <v>135</v>
      </c>
      <c r="D7584" s="4" t="s">
        <v>2458</v>
      </c>
      <c r="E7584" s="4" t="s">
        <v>311</v>
      </c>
      <c r="F7584" s="4" t="s">
        <v>311</v>
      </c>
      <c r="G7584" s="4" t="s">
        <v>826</v>
      </c>
      <c r="H7584" s="4" t="s">
        <v>71</v>
      </c>
      <c r="I7584" s="4" t="s">
        <v>97</v>
      </c>
      <c r="J7584" s="4" t="s">
        <v>98</v>
      </c>
    </row>
    <row r="7585" spans="1:10" x14ac:dyDescent="0.2">
      <c r="A7585" s="4" t="s">
        <v>726</v>
      </c>
      <c r="B7585" s="4" t="s">
        <v>84</v>
      </c>
      <c r="C7585" s="4" t="s">
        <v>136</v>
      </c>
      <c r="D7585" s="4" t="s">
        <v>2226</v>
      </c>
      <c r="E7585" s="4" t="s">
        <v>2289</v>
      </c>
      <c r="F7585" s="4" t="s">
        <v>2289</v>
      </c>
      <c r="G7585" s="4" t="s">
        <v>826</v>
      </c>
      <c r="H7585" s="4" t="s">
        <v>71</v>
      </c>
      <c r="I7585" s="4" t="s">
        <v>97</v>
      </c>
      <c r="J7585" s="4" t="s">
        <v>98</v>
      </c>
    </row>
    <row r="7586" spans="1:10" x14ac:dyDescent="0.2">
      <c r="A7586" s="4" t="s">
        <v>726</v>
      </c>
      <c r="B7586" s="4" t="s">
        <v>137</v>
      </c>
      <c r="C7586" s="4" t="s">
        <v>138</v>
      </c>
      <c r="D7586" s="4" t="s">
        <v>2226</v>
      </c>
      <c r="E7586" s="4" t="s">
        <v>2289</v>
      </c>
      <c r="F7586" s="4" t="s">
        <v>2289</v>
      </c>
      <c r="G7586" s="4" t="s">
        <v>826</v>
      </c>
      <c r="H7586" s="4" t="s">
        <v>71</v>
      </c>
      <c r="I7586" s="4" t="s">
        <v>97</v>
      </c>
      <c r="J7586" s="4" t="s">
        <v>98</v>
      </c>
    </row>
    <row r="7587" spans="1:10" x14ac:dyDescent="0.2">
      <c r="A7587" s="4" t="s">
        <v>726</v>
      </c>
      <c r="B7587" s="4" t="s">
        <v>174</v>
      </c>
      <c r="C7587" s="4" t="s">
        <v>473</v>
      </c>
      <c r="D7587" s="4" t="s">
        <v>2166</v>
      </c>
      <c r="E7587" s="4" t="s">
        <v>2289</v>
      </c>
      <c r="F7587" s="4" t="s">
        <v>2289</v>
      </c>
      <c r="G7587" s="4" t="s">
        <v>826</v>
      </c>
      <c r="H7587" s="4" t="s">
        <v>71</v>
      </c>
      <c r="I7587" s="4" t="s">
        <v>97</v>
      </c>
      <c r="J7587" s="4" t="s">
        <v>98</v>
      </c>
    </row>
    <row r="7588" spans="1:10" x14ac:dyDescent="0.2">
      <c r="A7588" s="4" t="s">
        <v>726</v>
      </c>
      <c r="B7588" s="4" t="s">
        <v>114</v>
      </c>
      <c r="C7588" s="4" t="s">
        <v>474</v>
      </c>
      <c r="D7588" s="4" t="s">
        <v>2166</v>
      </c>
      <c r="E7588" s="4" t="s">
        <v>2289</v>
      </c>
      <c r="F7588" s="4" t="s">
        <v>2289</v>
      </c>
      <c r="G7588" s="4" t="s">
        <v>826</v>
      </c>
      <c r="H7588" s="4" t="s">
        <v>71</v>
      </c>
      <c r="I7588" s="4" t="s">
        <v>97</v>
      </c>
      <c r="J7588" s="4" t="s">
        <v>98</v>
      </c>
    </row>
    <row r="7589" spans="1:10" x14ac:dyDescent="0.2">
      <c r="A7589" s="4" t="s">
        <v>726</v>
      </c>
      <c r="B7589" s="4" t="s">
        <v>131</v>
      </c>
      <c r="C7589" s="4" t="s">
        <v>475</v>
      </c>
      <c r="D7589" s="4" t="s">
        <v>2167</v>
      </c>
      <c r="E7589" s="4" t="s">
        <v>297</v>
      </c>
      <c r="F7589" s="4" t="s">
        <v>297</v>
      </c>
      <c r="G7589" s="4" t="s">
        <v>826</v>
      </c>
      <c r="H7589" s="4" t="s">
        <v>71</v>
      </c>
      <c r="I7589" s="4" t="s">
        <v>97</v>
      </c>
      <c r="J7589" s="4" t="s">
        <v>98</v>
      </c>
    </row>
    <row r="7590" spans="1:10" x14ac:dyDescent="0.2">
      <c r="A7590" s="4" t="s">
        <v>726</v>
      </c>
      <c r="B7590" s="4" t="s">
        <v>178</v>
      </c>
      <c r="C7590" s="4" t="s">
        <v>476</v>
      </c>
      <c r="D7590" s="4" t="s">
        <v>2167</v>
      </c>
      <c r="E7590" s="4" t="s">
        <v>297</v>
      </c>
      <c r="F7590" s="4" t="s">
        <v>297</v>
      </c>
      <c r="G7590" s="4" t="s">
        <v>826</v>
      </c>
      <c r="H7590" s="4" t="s">
        <v>71</v>
      </c>
      <c r="I7590" s="4" t="s">
        <v>97</v>
      </c>
      <c r="J7590" s="4" t="s">
        <v>98</v>
      </c>
    </row>
    <row r="7591" spans="1:10" x14ac:dyDescent="0.2">
      <c r="A7591" s="4" t="s">
        <v>726</v>
      </c>
      <c r="B7591" s="4" t="s">
        <v>123</v>
      </c>
      <c r="C7591" s="4" t="s">
        <v>500</v>
      </c>
      <c r="D7591" s="4" t="s">
        <v>3537</v>
      </c>
      <c r="E7591" s="4" t="s">
        <v>3536</v>
      </c>
      <c r="F7591" s="4" t="s">
        <v>3536</v>
      </c>
      <c r="G7591" s="4" t="s">
        <v>826</v>
      </c>
      <c r="H7591" s="4" t="s">
        <v>88</v>
      </c>
      <c r="I7591" s="4" t="s">
        <v>41</v>
      </c>
      <c r="J7591" s="4" t="s">
        <v>42</v>
      </c>
    </row>
    <row r="7592" spans="1:10" x14ac:dyDescent="0.2">
      <c r="A7592" s="4" t="s">
        <v>726</v>
      </c>
      <c r="B7592" s="4" t="s">
        <v>249</v>
      </c>
      <c r="C7592" s="4" t="s">
        <v>501</v>
      </c>
      <c r="D7592" s="4" t="s">
        <v>3537</v>
      </c>
      <c r="E7592" s="4" t="s">
        <v>3536</v>
      </c>
      <c r="F7592" s="4" t="s">
        <v>3536</v>
      </c>
      <c r="G7592" s="4" t="s">
        <v>826</v>
      </c>
      <c r="H7592" s="4" t="s">
        <v>88</v>
      </c>
      <c r="I7592" s="4" t="s">
        <v>41</v>
      </c>
      <c r="J7592" s="4" t="s">
        <v>42</v>
      </c>
    </row>
    <row r="7593" spans="1:10" x14ac:dyDescent="0.2">
      <c r="A7593" s="4" t="s">
        <v>726</v>
      </c>
      <c r="B7593" s="4" t="s">
        <v>262</v>
      </c>
      <c r="C7593" s="4" t="s">
        <v>502</v>
      </c>
      <c r="D7593" s="4" t="s">
        <v>3538</v>
      </c>
      <c r="E7593" s="4" t="s">
        <v>3536</v>
      </c>
      <c r="F7593" s="4" t="s">
        <v>3536</v>
      </c>
      <c r="G7593" s="4" t="s">
        <v>826</v>
      </c>
      <c r="H7593" s="4" t="s">
        <v>88</v>
      </c>
      <c r="I7593" s="4" t="s">
        <v>41</v>
      </c>
      <c r="J7593" s="4" t="s">
        <v>42</v>
      </c>
    </row>
    <row r="7594" spans="1:10" x14ac:dyDescent="0.2">
      <c r="A7594" s="4" t="s">
        <v>726</v>
      </c>
      <c r="B7594" s="4" t="s">
        <v>40</v>
      </c>
      <c r="C7594" s="4" t="s">
        <v>503</v>
      </c>
      <c r="D7594" s="4" t="s">
        <v>3539</v>
      </c>
      <c r="E7594" s="4" t="s">
        <v>3536</v>
      </c>
      <c r="F7594" s="4" t="s">
        <v>3536</v>
      </c>
      <c r="G7594" s="4" t="s">
        <v>826</v>
      </c>
      <c r="H7594" s="4" t="s">
        <v>88</v>
      </c>
      <c r="I7594" s="4" t="s">
        <v>41</v>
      </c>
      <c r="J7594" s="4" t="s">
        <v>42</v>
      </c>
    </row>
    <row r="7595" spans="1:10" x14ac:dyDescent="0.2">
      <c r="A7595" s="4" t="s">
        <v>726</v>
      </c>
      <c r="B7595" s="4" t="s">
        <v>270</v>
      </c>
      <c r="C7595" s="4" t="s">
        <v>504</v>
      </c>
      <c r="D7595" s="4" t="s">
        <v>3540</v>
      </c>
      <c r="E7595" s="4" t="s">
        <v>3536</v>
      </c>
      <c r="F7595" s="4" t="s">
        <v>3536</v>
      </c>
      <c r="G7595" s="4" t="s">
        <v>826</v>
      </c>
      <c r="H7595" s="4" t="s">
        <v>88</v>
      </c>
      <c r="I7595" s="4" t="s">
        <v>41</v>
      </c>
      <c r="J7595" s="4" t="s">
        <v>42</v>
      </c>
    </row>
    <row r="7596" spans="1:10" x14ac:dyDescent="0.2">
      <c r="A7596" s="4" t="s">
        <v>726</v>
      </c>
      <c r="B7596" s="4" t="s">
        <v>81</v>
      </c>
      <c r="C7596" s="4" t="s">
        <v>505</v>
      </c>
      <c r="D7596" s="4" t="s">
        <v>3541</v>
      </c>
      <c r="E7596" s="4" t="s">
        <v>3536</v>
      </c>
      <c r="F7596" s="4" t="s">
        <v>3536</v>
      </c>
      <c r="G7596" s="4" t="s">
        <v>826</v>
      </c>
      <c r="H7596" s="4" t="s">
        <v>88</v>
      </c>
      <c r="I7596" s="4" t="s">
        <v>41</v>
      </c>
      <c r="J7596" s="4" t="s">
        <v>42</v>
      </c>
    </row>
    <row r="7597" spans="1:10" x14ac:dyDescent="0.2">
      <c r="A7597" s="4" t="s">
        <v>726</v>
      </c>
      <c r="B7597" s="4" t="s">
        <v>126</v>
      </c>
      <c r="C7597" s="4" t="s">
        <v>506</v>
      </c>
      <c r="D7597" s="4" t="s">
        <v>3542</v>
      </c>
      <c r="E7597" s="4" t="s">
        <v>3536</v>
      </c>
      <c r="F7597" s="4" t="s">
        <v>3536</v>
      </c>
      <c r="G7597" s="4" t="s">
        <v>826</v>
      </c>
      <c r="H7597" s="4" t="s">
        <v>88</v>
      </c>
      <c r="I7597" s="4" t="s">
        <v>41</v>
      </c>
      <c r="J7597" s="4" t="s">
        <v>42</v>
      </c>
    </row>
    <row r="7598" spans="1:10" x14ac:dyDescent="0.2">
      <c r="A7598" s="4" t="s">
        <v>726</v>
      </c>
      <c r="B7598" s="4" t="s">
        <v>121</v>
      </c>
      <c r="C7598" s="4" t="s">
        <v>507</v>
      </c>
      <c r="D7598" s="4" t="s">
        <v>3543</v>
      </c>
      <c r="E7598" s="4" t="s">
        <v>3536</v>
      </c>
      <c r="F7598" s="4" t="s">
        <v>3536</v>
      </c>
      <c r="G7598" s="4" t="s">
        <v>826</v>
      </c>
      <c r="H7598" s="4" t="s">
        <v>88</v>
      </c>
      <c r="I7598" s="4" t="s">
        <v>41</v>
      </c>
      <c r="J7598" s="4" t="s">
        <v>42</v>
      </c>
    </row>
    <row r="7599" spans="1:10" x14ac:dyDescent="0.2">
      <c r="A7599" s="4" t="s">
        <v>726</v>
      </c>
      <c r="B7599" s="4" t="s">
        <v>291</v>
      </c>
      <c r="C7599" s="4" t="s">
        <v>508</v>
      </c>
      <c r="D7599" s="4" t="s">
        <v>3544</v>
      </c>
      <c r="E7599" s="4" t="s">
        <v>3536</v>
      </c>
      <c r="F7599" s="4" t="s">
        <v>3536</v>
      </c>
      <c r="G7599" s="4" t="s">
        <v>826</v>
      </c>
      <c r="H7599" s="4" t="s">
        <v>88</v>
      </c>
      <c r="I7599" s="4" t="s">
        <v>41</v>
      </c>
      <c r="J7599" s="4" t="s">
        <v>42</v>
      </c>
    </row>
    <row r="7600" spans="1:10" x14ac:dyDescent="0.2">
      <c r="A7600" s="4" t="s">
        <v>726</v>
      </c>
      <c r="B7600" s="4" t="s">
        <v>299</v>
      </c>
      <c r="C7600" s="4" t="s">
        <v>509</v>
      </c>
      <c r="D7600" s="4" t="s">
        <v>3545</v>
      </c>
      <c r="E7600" s="4" t="s">
        <v>3536</v>
      </c>
      <c r="F7600" s="4" t="s">
        <v>3536</v>
      </c>
      <c r="G7600" s="4" t="s">
        <v>826</v>
      </c>
      <c r="H7600" s="4" t="s">
        <v>88</v>
      </c>
      <c r="I7600" s="4" t="s">
        <v>41</v>
      </c>
      <c r="J7600" s="4" t="s">
        <v>42</v>
      </c>
    </row>
    <row r="7601" spans="1:10" x14ac:dyDescent="0.2">
      <c r="A7601" s="4" t="s">
        <v>726</v>
      </c>
      <c r="B7601" s="4" t="s">
        <v>301</v>
      </c>
      <c r="C7601" s="4" t="s">
        <v>510</v>
      </c>
      <c r="D7601" s="4" t="s">
        <v>3546</v>
      </c>
      <c r="E7601" s="4" t="s">
        <v>3536</v>
      </c>
      <c r="F7601" s="4" t="s">
        <v>3536</v>
      </c>
      <c r="G7601" s="4" t="s">
        <v>826</v>
      </c>
      <c r="H7601" s="4" t="s">
        <v>88</v>
      </c>
      <c r="I7601" s="4" t="s">
        <v>41</v>
      </c>
      <c r="J7601" s="4" t="s">
        <v>42</v>
      </c>
    </row>
    <row r="7602" spans="1:10" x14ac:dyDescent="0.2">
      <c r="A7602" s="4" t="s">
        <v>726</v>
      </c>
      <c r="B7602" s="4" t="s">
        <v>303</v>
      </c>
      <c r="C7602" s="4" t="s">
        <v>511</v>
      </c>
      <c r="D7602" s="4" t="s">
        <v>3547</v>
      </c>
      <c r="E7602" s="4" t="s">
        <v>3536</v>
      </c>
      <c r="F7602" s="4" t="s">
        <v>3536</v>
      </c>
      <c r="G7602" s="4" t="s">
        <v>826</v>
      </c>
      <c r="H7602" s="4" t="s">
        <v>88</v>
      </c>
      <c r="I7602" s="4" t="s">
        <v>41</v>
      </c>
      <c r="J7602" s="4" t="s">
        <v>42</v>
      </c>
    </row>
    <row r="7603" spans="1:10" x14ac:dyDescent="0.2">
      <c r="A7603" s="4" t="s">
        <v>726</v>
      </c>
      <c r="B7603" s="4" t="s">
        <v>305</v>
      </c>
      <c r="C7603" s="4" t="s">
        <v>512</v>
      </c>
      <c r="D7603" s="4" t="s">
        <v>3548</v>
      </c>
      <c r="E7603" s="4" t="s">
        <v>3536</v>
      </c>
      <c r="F7603" s="4" t="s">
        <v>3536</v>
      </c>
      <c r="G7603" s="4" t="s">
        <v>826</v>
      </c>
      <c r="H7603" s="4" t="s">
        <v>54</v>
      </c>
      <c r="I7603" s="4" t="s">
        <v>37</v>
      </c>
      <c r="J7603" s="4" t="s">
        <v>127</v>
      </c>
    </row>
    <row r="7604" spans="1:10" x14ac:dyDescent="0.2">
      <c r="A7604" s="4" t="s">
        <v>726</v>
      </c>
      <c r="B7604" s="4" t="s">
        <v>139</v>
      </c>
      <c r="C7604" s="4" t="s">
        <v>513</v>
      </c>
      <c r="D7604" s="4" t="s">
        <v>3548</v>
      </c>
      <c r="E7604" s="4" t="s">
        <v>3536</v>
      </c>
      <c r="F7604" s="4" t="s">
        <v>3536</v>
      </c>
      <c r="G7604" s="4" t="s">
        <v>826</v>
      </c>
      <c r="H7604" s="4" t="s">
        <v>54</v>
      </c>
      <c r="I7604" s="4" t="s">
        <v>37</v>
      </c>
      <c r="J7604" s="4" t="s">
        <v>127</v>
      </c>
    </row>
    <row r="7605" spans="1:10" x14ac:dyDescent="0.2">
      <c r="A7605" s="4" t="s">
        <v>727</v>
      </c>
      <c r="B7605" s="4" t="s">
        <v>38</v>
      </c>
      <c r="C7605" s="4" t="s">
        <v>39</v>
      </c>
      <c r="D7605" s="4" t="s">
        <v>2721</v>
      </c>
      <c r="E7605" s="4" t="s">
        <v>825</v>
      </c>
      <c r="F7605" s="4" t="s">
        <v>825</v>
      </c>
      <c r="G7605" s="4" t="s">
        <v>826</v>
      </c>
      <c r="H7605" s="4" t="s">
        <v>56</v>
      </c>
      <c r="I7605" s="4" t="s">
        <v>45</v>
      </c>
      <c r="J7605" s="4" t="s">
        <v>140</v>
      </c>
    </row>
    <row r="7606" spans="1:10" x14ac:dyDescent="0.2">
      <c r="A7606" s="4" t="s">
        <v>727</v>
      </c>
      <c r="B7606" s="4" t="s">
        <v>43</v>
      </c>
      <c r="C7606" s="4" t="s">
        <v>80</v>
      </c>
      <c r="D7606" s="4" t="s">
        <v>2561</v>
      </c>
      <c r="E7606" s="4" t="s">
        <v>277</v>
      </c>
      <c r="F7606" s="4" t="s">
        <v>277</v>
      </c>
      <c r="G7606" s="4" t="s">
        <v>826</v>
      </c>
      <c r="H7606" s="4" t="s">
        <v>56</v>
      </c>
      <c r="I7606" s="4" t="s">
        <v>45</v>
      </c>
      <c r="J7606" s="4" t="s">
        <v>140</v>
      </c>
    </row>
    <row r="7607" spans="1:10" x14ac:dyDescent="0.2">
      <c r="A7607" s="4" t="s">
        <v>727</v>
      </c>
      <c r="B7607" s="4" t="s">
        <v>48</v>
      </c>
      <c r="C7607" s="4" t="s">
        <v>83</v>
      </c>
      <c r="D7607" s="4" t="s">
        <v>2437</v>
      </c>
      <c r="E7607" s="4" t="s">
        <v>277</v>
      </c>
      <c r="F7607" s="4" t="s">
        <v>277</v>
      </c>
      <c r="G7607" s="4" t="s">
        <v>826</v>
      </c>
      <c r="H7607" s="4" t="s">
        <v>56</v>
      </c>
      <c r="I7607" s="4" t="s">
        <v>45</v>
      </c>
      <c r="J7607" s="4" t="s">
        <v>140</v>
      </c>
    </row>
    <row r="7608" spans="1:10" x14ac:dyDescent="0.2">
      <c r="A7608" s="4" t="s">
        <v>727</v>
      </c>
      <c r="B7608" s="4" t="s">
        <v>50</v>
      </c>
      <c r="C7608" s="4" t="s">
        <v>86</v>
      </c>
      <c r="D7608" s="4" t="s">
        <v>2595</v>
      </c>
      <c r="E7608" s="4" t="s">
        <v>277</v>
      </c>
      <c r="F7608" s="4" t="s">
        <v>277</v>
      </c>
      <c r="G7608" s="4" t="s">
        <v>826</v>
      </c>
      <c r="H7608" s="4" t="s">
        <v>56</v>
      </c>
      <c r="I7608" s="4" t="s">
        <v>45</v>
      </c>
      <c r="J7608" s="4" t="s">
        <v>140</v>
      </c>
    </row>
    <row r="7609" spans="1:10" x14ac:dyDescent="0.2">
      <c r="A7609" s="4" t="s">
        <v>727</v>
      </c>
      <c r="B7609" s="4" t="s">
        <v>52</v>
      </c>
      <c r="C7609" s="4" t="s">
        <v>87</v>
      </c>
      <c r="D7609" s="4" t="s">
        <v>2160</v>
      </c>
      <c r="E7609" s="4" t="s">
        <v>277</v>
      </c>
      <c r="F7609" s="4" t="s">
        <v>277</v>
      </c>
      <c r="G7609" s="4" t="s">
        <v>826</v>
      </c>
      <c r="H7609" s="4" t="s">
        <v>56</v>
      </c>
      <c r="I7609" s="4" t="s">
        <v>45</v>
      </c>
      <c r="J7609" s="4" t="s">
        <v>140</v>
      </c>
    </row>
    <row r="7610" spans="1:10" x14ac:dyDescent="0.2">
      <c r="A7610" s="4" t="s">
        <v>727</v>
      </c>
      <c r="B7610" s="4" t="s">
        <v>54</v>
      </c>
      <c r="C7610" s="4" t="s">
        <v>89</v>
      </c>
      <c r="D7610" s="4" t="s">
        <v>2161</v>
      </c>
      <c r="E7610" s="4" t="s">
        <v>277</v>
      </c>
      <c r="F7610" s="4" t="s">
        <v>277</v>
      </c>
      <c r="G7610" s="4" t="s">
        <v>826</v>
      </c>
      <c r="H7610" s="4" t="s">
        <v>56</v>
      </c>
      <c r="I7610" s="4" t="s">
        <v>45</v>
      </c>
      <c r="J7610" s="4" t="s">
        <v>140</v>
      </c>
    </row>
    <row r="7611" spans="1:10" x14ac:dyDescent="0.2">
      <c r="A7611" s="4" t="s">
        <v>727</v>
      </c>
      <c r="B7611" s="4" t="s">
        <v>56</v>
      </c>
      <c r="C7611" s="4" t="s">
        <v>90</v>
      </c>
      <c r="D7611" s="4" t="s">
        <v>2722</v>
      </c>
      <c r="E7611" s="4" t="s">
        <v>277</v>
      </c>
      <c r="F7611" s="4" t="s">
        <v>277</v>
      </c>
      <c r="G7611" s="4" t="s">
        <v>826</v>
      </c>
      <c r="H7611" s="4" t="s">
        <v>56</v>
      </c>
      <c r="I7611" s="4" t="s">
        <v>45</v>
      </c>
      <c r="J7611" s="4" t="s">
        <v>140</v>
      </c>
    </row>
    <row r="7612" spans="1:10" x14ac:dyDescent="0.2">
      <c r="A7612" s="4" t="s">
        <v>727</v>
      </c>
      <c r="B7612" s="4" t="s">
        <v>58</v>
      </c>
      <c r="C7612" s="4" t="s">
        <v>91</v>
      </c>
      <c r="D7612" s="4" t="s">
        <v>2163</v>
      </c>
      <c r="E7612" s="4" t="s">
        <v>277</v>
      </c>
      <c r="F7612" s="4" t="s">
        <v>277</v>
      </c>
      <c r="G7612" s="4" t="s">
        <v>826</v>
      </c>
      <c r="H7612" s="4" t="s">
        <v>56</v>
      </c>
      <c r="I7612" s="4" t="s">
        <v>45</v>
      </c>
      <c r="J7612" s="4" t="s">
        <v>140</v>
      </c>
    </row>
    <row r="7613" spans="1:10" x14ac:dyDescent="0.2">
      <c r="A7613" s="4" t="s">
        <v>727</v>
      </c>
      <c r="B7613" s="4" t="s">
        <v>37</v>
      </c>
      <c r="C7613" s="4" t="s">
        <v>92</v>
      </c>
      <c r="D7613" s="4" t="s">
        <v>2164</v>
      </c>
      <c r="E7613" s="4" t="s">
        <v>277</v>
      </c>
      <c r="F7613" s="4" t="s">
        <v>277</v>
      </c>
      <c r="G7613" s="4" t="s">
        <v>826</v>
      </c>
      <c r="H7613" s="4" t="s">
        <v>56</v>
      </c>
      <c r="I7613" s="4" t="s">
        <v>45</v>
      </c>
      <c r="J7613" s="4" t="s">
        <v>140</v>
      </c>
    </row>
    <row r="7614" spans="1:10" x14ac:dyDescent="0.2">
      <c r="A7614" s="4" t="s">
        <v>727</v>
      </c>
      <c r="B7614" s="4" t="s">
        <v>63</v>
      </c>
      <c r="C7614" s="4" t="s">
        <v>94</v>
      </c>
      <c r="D7614" s="4" t="s">
        <v>2723</v>
      </c>
      <c r="E7614" s="4" t="s">
        <v>277</v>
      </c>
      <c r="F7614" s="4" t="s">
        <v>277</v>
      </c>
      <c r="G7614" s="4" t="s">
        <v>826</v>
      </c>
      <c r="H7614" s="4" t="s">
        <v>56</v>
      </c>
      <c r="I7614" s="4" t="s">
        <v>45</v>
      </c>
      <c r="J7614" s="4" t="s">
        <v>140</v>
      </c>
    </row>
    <row r="7615" spans="1:10" x14ac:dyDescent="0.2">
      <c r="A7615" s="4" t="s">
        <v>727</v>
      </c>
      <c r="B7615" s="4" t="s">
        <v>45</v>
      </c>
      <c r="C7615" s="4" t="s">
        <v>95</v>
      </c>
      <c r="D7615" s="4" t="s">
        <v>2165</v>
      </c>
      <c r="E7615" s="4" t="s">
        <v>277</v>
      </c>
      <c r="F7615" s="4" t="s">
        <v>277</v>
      </c>
      <c r="G7615" s="4" t="s">
        <v>826</v>
      </c>
      <c r="H7615" s="4" t="s">
        <v>56</v>
      </c>
      <c r="I7615" s="4" t="s">
        <v>45</v>
      </c>
      <c r="J7615" s="4" t="s">
        <v>140</v>
      </c>
    </row>
    <row r="7616" spans="1:10" x14ac:dyDescent="0.2">
      <c r="A7616" s="4" t="s">
        <v>727</v>
      </c>
      <c r="B7616" s="4" t="s">
        <v>66</v>
      </c>
      <c r="C7616" s="4" t="s">
        <v>96</v>
      </c>
      <c r="D7616" s="4" t="s">
        <v>2166</v>
      </c>
      <c r="E7616" s="4" t="s">
        <v>277</v>
      </c>
      <c r="F7616" s="4" t="s">
        <v>277</v>
      </c>
      <c r="G7616" s="4" t="s">
        <v>826</v>
      </c>
      <c r="H7616" s="4" t="s">
        <v>56</v>
      </c>
      <c r="I7616" s="4" t="s">
        <v>45</v>
      </c>
      <c r="J7616" s="4" t="s">
        <v>140</v>
      </c>
    </row>
    <row r="7617" spans="1:10" x14ac:dyDescent="0.2">
      <c r="A7617" s="4" t="s">
        <v>727</v>
      </c>
      <c r="B7617" s="4" t="s">
        <v>68</v>
      </c>
      <c r="C7617" s="4" t="s">
        <v>141</v>
      </c>
      <c r="D7617" s="4" t="s">
        <v>2326</v>
      </c>
      <c r="E7617" s="4" t="s">
        <v>277</v>
      </c>
      <c r="F7617" s="4" t="s">
        <v>277</v>
      </c>
      <c r="G7617" s="4" t="s">
        <v>826</v>
      </c>
      <c r="H7617" s="4" t="s">
        <v>56</v>
      </c>
      <c r="I7617" s="4" t="s">
        <v>45</v>
      </c>
      <c r="J7617" s="4" t="s">
        <v>140</v>
      </c>
    </row>
    <row r="7618" spans="1:10" x14ac:dyDescent="0.2">
      <c r="A7618" s="4" t="s">
        <v>727</v>
      </c>
      <c r="B7618" s="4" t="s">
        <v>46</v>
      </c>
      <c r="C7618" s="4" t="s">
        <v>149</v>
      </c>
      <c r="D7618" s="4" t="s">
        <v>2547</v>
      </c>
      <c r="E7618" s="4" t="s">
        <v>277</v>
      </c>
      <c r="F7618" s="4" t="s">
        <v>277</v>
      </c>
      <c r="G7618" s="4" t="s">
        <v>826</v>
      </c>
      <c r="H7618" s="4" t="s">
        <v>56</v>
      </c>
      <c r="I7618" s="4" t="s">
        <v>45</v>
      </c>
      <c r="J7618" s="4" t="s">
        <v>140</v>
      </c>
    </row>
    <row r="7619" spans="1:10" x14ac:dyDescent="0.2">
      <c r="A7619" s="4" t="s">
        <v>727</v>
      </c>
      <c r="B7619" s="4" t="s">
        <v>71</v>
      </c>
      <c r="C7619" s="4" t="s">
        <v>150</v>
      </c>
      <c r="D7619" s="4" t="s">
        <v>2170</v>
      </c>
      <c r="E7619" s="4" t="s">
        <v>277</v>
      </c>
      <c r="F7619" s="4" t="s">
        <v>277</v>
      </c>
      <c r="G7619" s="4" t="s">
        <v>826</v>
      </c>
      <c r="H7619" s="4" t="s">
        <v>56</v>
      </c>
      <c r="I7619" s="4" t="s">
        <v>45</v>
      </c>
      <c r="J7619" s="4" t="s">
        <v>140</v>
      </c>
    </row>
    <row r="7620" spans="1:10" x14ac:dyDescent="0.2">
      <c r="A7620" s="4" t="s">
        <v>727</v>
      </c>
      <c r="B7620" s="4" t="s">
        <v>73</v>
      </c>
      <c r="C7620" s="4" t="s">
        <v>151</v>
      </c>
      <c r="D7620" s="4" t="s">
        <v>1102</v>
      </c>
      <c r="E7620" s="4" t="s">
        <v>277</v>
      </c>
      <c r="F7620" s="4" t="s">
        <v>277</v>
      </c>
      <c r="G7620" s="4" t="s">
        <v>826</v>
      </c>
      <c r="H7620" s="4" t="s">
        <v>56</v>
      </c>
      <c r="I7620" s="4" t="s">
        <v>45</v>
      </c>
      <c r="J7620" s="4" t="s">
        <v>140</v>
      </c>
    </row>
    <row r="7621" spans="1:10" x14ac:dyDescent="0.2">
      <c r="A7621" s="4" t="s">
        <v>727</v>
      </c>
      <c r="B7621" s="4" t="s">
        <v>75</v>
      </c>
      <c r="C7621" s="4" t="s">
        <v>152</v>
      </c>
      <c r="D7621" s="4" t="s">
        <v>2668</v>
      </c>
      <c r="E7621" s="4" t="s">
        <v>277</v>
      </c>
      <c r="F7621" s="4" t="s">
        <v>277</v>
      </c>
      <c r="G7621" s="4" t="s">
        <v>826</v>
      </c>
      <c r="H7621" s="4" t="s">
        <v>56</v>
      </c>
      <c r="I7621" s="4" t="s">
        <v>45</v>
      </c>
      <c r="J7621" s="4" t="s">
        <v>140</v>
      </c>
    </row>
    <row r="7622" spans="1:10" x14ac:dyDescent="0.2">
      <c r="A7622" s="4" t="s">
        <v>727</v>
      </c>
      <c r="B7622" s="4" t="s">
        <v>60</v>
      </c>
      <c r="C7622" s="4" t="s">
        <v>523</v>
      </c>
      <c r="D7622" s="4" t="s">
        <v>3549</v>
      </c>
      <c r="E7622" s="4" t="s">
        <v>277</v>
      </c>
      <c r="F7622" s="4" t="s">
        <v>277</v>
      </c>
      <c r="G7622" s="4" t="s">
        <v>826</v>
      </c>
      <c r="H7622" s="4" t="s">
        <v>56</v>
      </c>
      <c r="I7622" s="4" t="s">
        <v>45</v>
      </c>
      <c r="J7622" s="4" t="s">
        <v>140</v>
      </c>
    </row>
    <row r="7623" spans="1:10" x14ac:dyDescent="0.2">
      <c r="A7623" s="4" t="s">
        <v>728</v>
      </c>
      <c r="B7623" s="4" t="s">
        <v>38</v>
      </c>
      <c r="C7623" s="4" t="s">
        <v>39</v>
      </c>
      <c r="D7623" s="4" t="s">
        <v>2162</v>
      </c>
      <c r="E7623" s="4" t="s">
        <v>1049</v>
      </c>
      <c r="F7623" s="4" t="s">
        <v>1049</v>
      </c>
      <c r="G7623" s="4" t="s">
        <v>826</v>
      </c>
      <c r="H7623" s="4" t="s">
        <v>37</v>
      </c>
      <c r="I7623" s="4" t="s">
        <v>66</v>
      </c>
      <c r="J7623" s="4" t="s">
        <v>205</v>
      </c>
    </row>
    <row r="7624" spans="1:10" x14ac:dyDescent="0.2">
      <c r="A7624" s="4" t="s">
        <v>728</v>
      </c>
      <c r="B7624" s="4" t="s">
        <v>43</v>
      </c>
      <c r="C7624" s="4" t="s">
        <v>115</v>
      </c>
      <c r="D7624" s="4" t="s">
        <v>2376</v>
      </c>
      <c r="E7624" s="4" t="s">
        <v>488</v>
      </c>
      <c r="F7624" s="4" t="s">
        <v>488</v>
      </c>
      <c r="G7624" s="4" t="s">
        <v>826</v>
      </c>
      <c r="H7624" s="4" t="s">
        <v>37</v>
      </c>
      <c r="I7624" s="4" t="s">
        <v>66</v>
      </c>
      <c r="J7624" s="4" t="s">
        <v>205</v>
      </c>
    </row>
    <row r="7625" spans="1:10" x14ac:dyDescent="0.2">
      <c r="A7625" s="4" t="s">
        <v>728</v>
      </c>
      <c r="B7625" s="4" t="s">
        <v>48</v>
      </c>
      <c r="C7625" s="4" t="s">
        <v>118</v>
      </c>
      <c r="D7625" s="4" t="s">
        <v>2377</v>
      </c>
      <c r="E7625" s="4" t="s">
        <v>488</v>
      </c>
      <c r="F7625" s="4" t="s">
        <v>488</v>
      </c>
      <c r="G7625" s="4" t="s">
        <v>826</v>
      </c>
      <c r="H7625" s="4" t="s">
        <v>37</v>
      </c>
      <c r="I7625" s="4" t="s">
        <v>66</v>
      </c>
      <c r="J7625" s="4" t="s">
        <v>205</v>
      </c>
    </row>
    <row r="7626" spans="1:10" x14ac:dyDescent="0.2">
      <c r="A7626" s="4" t="s">
        <v>728</v>
      </c>
      <c r="B7626" s="4" t="s">
        <v>50</v>
      </c>
      <c r="C7626" s="4" t="s">
        <v>119</v>
      </c>
      <c r="D7626" s="4" t="s">
        <v>2068</v>
      </c>
      <c r="E7626" s="4" t="s">
        <v>488</v>
      </c>
      <c r="F7626" s="4" t="s">
        <v>488</v>
      </c>
      <c r="G7626" s="4" t="s">
        <v>826</v>
      </c>
      <c r="H7626" s="4" t="s">
        <v>37</v>
      </c>
      <c r="I7626" s="4" t="s">
        <v>66</v>
      </c>
      <c r="J7626" s="4" t="s">
        <v>205</v>
      </c>
    </row>
    <row r="7627" spans="1:10" x14ac:dyDescent="0.2">
      <c r="A7627" s="4" t="s">
        <v>728</v>
      </c>
      <c r="B7627" s="4" t="s">
        <v>52</v>
      </c>
      <c r="C7627" s="4" t="s">
        <v>120</v>
      </c>
      <c r="D7627" s="4" t="s">
        <v>2440</v>
      </c>
      <c r="E7627" s="4" t="s">
        <v>488</v>
      </c>
      <c r="F7627" s="4" t="s">
        <v>488</v>
      </c>
      <c r="G7627" s="4" t="s">
        <v>826</v>
      </c>
      <c r="H7627" s="4" t="s">
        <v>37</v>
      </c>
      <c r="I7627" s="4" t="s">
        <v>66</v>
      </c>
      <c r="J7627" s="4" t="s">
        <v>205</v>
      </c>
    </row>
    <row r="7628" spans="1:10" x14ac:dyDescent="0.2">
      <c r="A7628" s="4" t="s">
        <v>728</v>
      </c>
      <c r="B7628" s="4" t="s">
        <v>54</v>
      </c>
      <c r="C7628" s="4" t="s">
        <v>182</v>
      </c>
      <c r="D7628" s="4" t="s">
        <v>2227</v>
      </c>
      <c r="E7628" s="4" t="s">
        <v>488</v>
      </c>
      <c r="F7628" s="4" t="s">
        <v>488</v>
      </c>
      <c r="G7628" s="4" t="s">
        <v>826</v>
      </c>
      <c r="H7628" s="4" t="s">
        <v>37</v>
      </c>
      <c r="I7628" s="4" t="s">
        <v>66</v>
      </c>
      <c r="J7628" s="4" t="s">
        <v>205</v>
      </c>
    </row>
    <row r="7629" spans="1:10" x14ac:dyDescent="0.2">
      <c r="A7629" s="4" t="s">
        <v>728</v>
      </c>
      <c r="B7629" s="4" t="s">
        <v>56</v>
      </c>
      <c r="C7629" s="4" t="s">
        <v>183</v>
      </c>
      <c r="D7629" s="4" t="s">
        <v>2362</v>
      </c>
      <c r="E7629" s="4" t="s">
        <v>488</v>
      </c>
      <c r="F7629" s="4" t="s">
        <v>488</v>
      </c>
      <c r="G7629" s="4" t="s">
        <v>826</v>
      </c>
      <c r="H7629" s="4" t="s">
        <v>37</v>
      </c>
      <c r="I7629" s="4" t="s">
        <v>66</v>
      </c>
      <c r="J7629" s="4" t="s">
        <v>205</v>
      </c>
    </row>
    <row r="7630" spans="1:10" x14ac:dyDescent="0.2">
      <c r="A7630" s="4" t="s">
        <v>728</v>
      </c>
      <c r="B7630" s="4" t="s">
        <v>58</v>
      </c>
      <c r="C7630" s="4" t="s">
        <v>184</v>
      </c>
      <c r="D7630" s="4" t="s">
        <v>2373</v>
      </c>
      <c r="E7630" s="4" t="s">
        <v>488</v>
      </c>
      <c r="F7630" s="4" t="s">
        <v>488</v>
      </c>
      <c r="G7630" s="4" t="s">
        <v>826</v>
      </c>
      <c r="H7630" s="4" t="s">
        <v>37</v>
      </c>
      <c r="I7630" s="4" t="s">
        <v>66</v>
      </c>
      <c r="J7630" s="4" t="s">
        <v>205</v>
      </c>
    </row>
    <row r="7631" spans="1:10" x14ac:dyDescent="0.2">
      <c r="A7631" s="4" t="s">
        <v>728</v>
      </c>
      <c r="B7631" s="4" t="s">
        <v>37</v>
      </c>
      <c r="C7631" s="4" t="s">
        <v>185</v>
      </c>
      <c r="D7631" s="4" t="s">
        <v>3151</v>
      </c>
      <c r="E7631" s="4" t="s">
        <v>3550</v>
      </c>
      <c r="F7631" s="4" t="s">
        <v>3550</v>
      </c>
      <c r="G7631" s="4" t="s">
        <v>826</v>
      </c>
      <c r="H7631" s="4" t="s">
        <v>37</v>
      </c>
      <c r="I7631" s="4" t="s">
        <v>66</v>
      </c>
      <c r="J7631" s="4" t="s">
        <v>205</v>
      </c>
    </row>
    <row r="7632" spans="1:10" x14ac:dyDescent="0.2">
      <c r="A7632" s="4" t="s">
        <v>728</v>
      </c>
      <c r="B7632" s="4" t="s">
        <v>63</v>
      </c>
      <c r="C7632" s="4" t="s">
        <v>186</v>
      </c>
      <c r="D7632" s="4" t="s">
        <v>3551</v>
      </c>
      <c r="E7632" s="4" t="s">
        <v>3550</v>
      </c>
      <c r="F7632" s="4" t="s">
        <v>3550</v>
      </c>
      <c r="G7632" s="4" t="s">
        <v>826</v>
      </c>
      <c r="H7632" s="4" t="s">
        <v>88</v>
      </c>
      <c r="I7632" s="4" t="s">
        <v>41</v>
      </c>
      <c r="J7632" s="4" t="s">
        <v>42</v>
      </c>
    </row>
    <row r="7633" spans="1:10" x14ac:dyDescent="0.2">
      <c r="A7633" s="4" t="s">
        <v>728</v>
      </c>
      <c r="B7633" s="4" t="s">
        <v>45</v>
      </c>
      <c r="C7633" s="4" t="s">
        <v>187</v>
      </c>
      <c r="D7633" s="4" t="s">
        <v>3552</v>
      </c>
      <c r="E7633" s="4" t="s">
        <v>488</v>
      </c>
      <c r="F7633" s="4" t="s">
        <v>488</v>
      </c>
      <c r="G7633" s="4" t="s">
        <v>826</v>
      </c>
      <c r="H7633" s="4" t="s">
        <v>88</v>
      </c>
      <c r="I7633" s="4" t="s">
        <v>41</v>
      </c>
      <c r="J7633" s="4" t="s">
        <v>42</v>
      </c>
    </row>
    <row r="7634" spans="1:10" x14ac:dyDescent="0.2">
      <c r="A7634" s="4" t="s">
        <v>728</v>
      </c>
      <c r="B7634" s="4" t="s">
        <v>66</v>
      </c>
      <c r="C7634" s="4" t="s">
        <v>188</v>
      </c>
      <c r="D7634" s="4" t="s">
        <v>3553</v>
      </c>
      <c r="E7634" s="4" t="s">
        <v>488</v>
      </c>
      <c r="F7634" s="4" t="s">
        <v>488</v>
      </c>
      <c r="G7634" s="4" t="s">
        <v>826</v>
      </c>
      <c r="H7634" s="4" t="s">
        <v>88</v>
      </c>
      <c r="I7634" s="4" t="s">
        <v>97</v>
      </c>
      <c r="J7634" s="4" t="s">
        <v>98</v>
      </c>
    </row>
    <row r="7635" spans="1:10" x14ac:dyDescent="0.2">
      <c r="A7635" s="4" t="s">
        <v>728</v>
      </c>
      <c r="B7635" s="4" t="s">
        <v>68</v>
      </c>
      <c r="C7635" s="4" t="s">
        <v>189</v>
      </c>
      <c r="D7635" s="4" t="s">
        <v>3554</v>
      </c>
      <c r="E7635" s="4" t="s">
        <v>494</v>
      </c>
      <c r="F7635" s="4" t="s">
        <v>494</v>
      </c>
      <c r="G7635" s="4" t="s">
        <v>826</v>
      </c>
      <c r="H7635" s="4" t="s">
        <v>54</v>
      </c>
      <c r="I7635" s="4" t="s">
        <v>56</v>
      </c>
      <c r="J7635" s="4" t="s">
        <v>426</v>
      </c>
    </row>
    <row r="7636" spans="1:10" x14ac:dyDescent="0.2">
      <c r="A7636" s="4" t="s">
        <v>728</v>
      </c>
      <c r="B7636" s="4" t="s">
        <v>46</v>
      </c>
      <c r="C7636" s="4" t="s">
        <v>190</v>
      </c>
      <c r="D7636" s="4" t="s">
        <v>3555</v>
      </c>
      <c r="E7636" s="4" t="s">
        <v>3550</v>
      </c>
      <c r="F7636" s="4" t="s">
        <v>3550</v>
      </c>
      <c r="G7636" s="4" t="s">
        <v>826</v>
      </c>
      <c r="H7636" s="4" t="s">
        <v>46</v>
      </c>
      <c r="I7636" s="4" t="s">
        <v>66</v>
      </c>
      <c r="J7636" s="4" t="s">
        <v>205</v>
      </c>
    </row>
    <row r="7637" spans="1:10" x14ac:dyDescent="0.2">
      <c r="A7637" s="4" t="s">
        <v>728</v>
      </c>
      <c r="B7637" s="4" t="s">
        <v>71</v>
      </c>
      <c r="C7637" s="4" t="s">
        <v>191</v>
      </c>
      <c r="D7637" s="4" t="s">
        <v>3556</v>
      </c>
      <c r="E7637" s="4" t="s">
        <v>488</v>
      </c>
      <c r="F7637" s="4" t="s">
        <v>488</v>
      </c>
      <c r="G7637" s="4" t="s">
        <v>826</v>
      </c>
      <c r="H7637" s="4" t="s">
        <v>54</v>
      </c>
      <c r="I7637" s="4" t="s">
        <v>37</v>
      </c>
      <c r="J7637" s="4" t="s">
        <v>127</v>
      </c>
    </row>
    <row r="7638" spans="1:10" x14ac:dyDescent="0.2">
      <c r="A7638" s="4" t="s">
        <v>728</v>
      </c>
      <c r="B7638" s="4" t="s">
        <v>73</v>
      </c>
      <c r="C7638" s="4" t="s">
        <v>192</v>
      </c>
      <c r="D7638" s="4" t="s">
        <v>3557</v>
      </c>
      <c r="E7638" s="4" t="s">
        <v>3550</v>
      </c>
      <c r="F7638" s="4" t="s">
        <v>3550</v>
      </c>
      <c r="G7638" s="4" t="s">
        <v>826</v>
      </c>
      <c r="H7638" s="4" t="s">
        <v>46</v>
      </c>
      <c r="I7638" s="4" t="s">
        <v>66</v>
      </c>
      <c r="J7638" s="4" t="s">
        <v>205</v>
      </c>
    </row>
    <row r="7639" spans="1:10" x14ac:dyDescent="0.2">
      <c r="A7639" s="4" t="s">
        <v>729</v>
      </c>
      <c r="B7639" s="4" t="s">
        <v>38</v>
      </c>
      <c r="C7639" s="4" t="s">
        <v>39</v>
      </c>
      <c r="D7639" s="4" t="s">
        <v>2059</v>
      </c>
      <c r="E7639" s="4" t="s">
        <v>1122</v>
      </c>
      <c r="F7639" s="4" t="s">
        <v>1122</v>
      </c>
      <c r="G7639" s="4" t="s">
        <v>826</v>
      </c>
      <c r="H7639" s="4" t="s">
        <v>50</v>
      </c>
      <c r="I7639" s="4" t="s">
        <v>97</v>
      </c>
      <c r="J7639" s="4" t="s">
        <v>98</v>
      </c>
    </row>
    <row r="7640" spans="1:10" x14ac:dyDescent="0.2">
      <c r="A7640" s="4" t="s">
        <v>729</v>
      </c>
      <c r="B7640" s="4" t="s">
        <v>43</v>
      </c>
      <c r="C7640" s="4" t="s">
        <v>115</v>
      </c>
      <c r="D7640" s="4" t="s">
        <v>2056</v>
      </c>
      <c r="E7640" s="4" t="s">
        <v>3558</v>
      </c>
      <c r="F7640" s="4" t="s">
        <v>3558</v>
      </c>
      <c r="G7640" s="4" t="s">
        <v>826</v>
      </c>
      <c r="H7640" s="4" t="s">
        <v>50</v>
      </c>
      <c r="I7640" s="4" t="s">
        <v>97</v>
      </c>
      <c r="J7640" s="4" t="s">
        <v>98</v>
      </c>
    </row>
    <row r="7641" spans="1:10" x14ac:dyDescent="0.2">
      <c r="A7641" s="4" t="s">
        <v>729</v>
      </c>
      <c r="B7641" s="4" t="s">
        <v>48</v>
      </c>
      <c r="C7641" s="4" t="s">
        <v>118</v>
      </c>
      <c r="D7641" s="4" t="s">
        <v>2085</v>
      </c>
      <c r="E7641" s="4" t="s">
        <v>3558</v>
      </c>
      <c r="F7641" s="4" t="s">
        <v>3558</v>
      </c>
      <c r="G7641" s="4" t="s">
        <v>826</v>
      </c>
      <c r="H7641" s="4" t="s">
        <v>50</v>
      </c>
      <c r="I7641" s="4" t="s">
        <v>97</v>
      </c>
      <c r="J7641" s="4" t="s">
        <v>98</v>
      </c>
    </row>
    <row r="7642" spans="1:10" x14ac:dyDescent="0.2">
      <c r="A7642" s="4" t="s">
        <v>729</v>
      </c>
      <c r="B7642" s="4" t="s">
        <v>50</v>
      </c>
      <c r="C7642" s="4" t="s">
        <v>119</v>
      </c>
      <c r="D7642" s="4" t="s">
        <v>2077</v>
      </c>
      <c r="E7642" s="4" t="s">
        <v>3558</v>
      </c>
      <c r="F7642" s="4" t="s">
        <v>3558</v>
      </c>
      <c r="G7642" s="4" t="s">
        <v>826</v>
      </c>
      <c r="H7642" s="4" t="s">
        <v>50</v>
      </c>
      <c r="I7642" s="4" t="s">
        <v>97</v>
      </c>
      <c r="J7642" s="4" t="s">
        <v>98</v>
      </c>
    </row>
    <row r="7643" spans="1:10" x14ac:dyDescent="0.2">
      <c r="A7643" s="4" t="s">
        <v>729</v>
      </c>
      <c r="B7643" s="4" t="s">
        <v>52</v>
      </c>
      <c r="C7643" s="4" t="s">
        <v>120</v>
      </c>
      <c r="D7643" s="4" t="s">
        <v>2925</v>
      </c>
      <c r="E7643" s="4" t="s">
        <v>3558</v>
      </c>
      <c r="F7643" s="4" t="s">
        <v>3558</v>
      </c>
      <c r="G7643" s="4" t="s">
        <v>826</v>
      </c>
      <c r="H7643" s="4" t="s">
        <v>50</v>
      </c>
      <c r="I7643" s="4" t="s">
        <v>97</v>
      </c>
      <c r="J7643" s="4" t="s">
        <v>98</v>
      </c>
    </row>
    <row r="7644" spans="1:10" x14ac:dyDescent="0.2">
      <c r="A7644" s="4" t="s">
        <v>729</v>
      </c>
      <c r="B7644" s="4" t="s">
        <v>54</v>
      </c>
      <c r="C7644" s="4" t="s">
        <v>182</v>
      </c>
      <c r="D7644" s="4" t="s">
        <v>2098</v>
      </c>
      <c r="E7644" s="4" t="s">
        <v>3558</v>
      </c>
      <c r="F7644" s="4" t="s">
        <v>3558</v>
      </c>
      <c r="G7644" s="4" t="s">
        <v>826</v>
      </c>
      <c r="H7644" s="4" t="s">
        <v>50</v>
      </c>
      <c r="I7644" s="4" t="s">
        <v>97</v>
      </c>
      <c r="J7644" s="4" t="s">
        <v>98</v>
      </c>
    </row>
    <row r="7645" spans="1:10" x14ac:dyDescent="0.2">
      <c r="A7645" s="4" t="s">
        <v>729</v>
      </c>
      <c r="B7645" s="4" t="s">
        <v>56</v>
      </c>
      <c r="C7645" s="4" t="s">
        <v>183</v>
      </c>
      <c r="D7645" s="4" t="s">
        <v>2105</v>
      </c>
      <c r="E7645" s="4" t="s">
        <v>3558</v>
      </c>
      <c r="F7645" s="4" t="s">
        <v>3558</v>
      </c>
      <c r="G7645" s="4" t="s">
        <v>826</v>
      </c>
      <c r="H7645" s="4" t="s">
        <v>50</v>
      </c>
      <c r="I7645" s="4" t="s">
        <v>97</v>
      </c>
      <c r="J7645" s="4" t="s">
        <v>98</v>
      </c>
    </row>
    <row r="7646" spans="1:10" x14ac:dyDescent="0.2">
      <c r="A7646" s="4" t="s">
        <v>729</v>
      </c>
      <c r="B7646" s="4" t="s">
        <v>58</v>
      </c>
      <c r="C7646" s="4" t="s">
        <v>184</v>
      </c>
      <c r="D7646" s="4" t="s">
        <v>2112</v>
      </c>
      <c r="E7646" s="4" t="s">
        <v>3558</v>
      </c>
      <c r="F7646" s="4" t="s">
        <v>3558</v>
      </c>
      <c r="G7646" s="4" t="s">
        <v>826</v>
      </c>
      <c r="H7646" s="4" t="s">
        <v>50</v>
      </c>
      <c r="I7646" s="4" t="s">
        <v>97</v>
      </c>
      <c r="J7646" s="4" t="s">
        <v>98</v>
      </c>
    </row>
    <row r="7647" spans="1:10" x14ac:dyDescent="0.2">
      <c r="A7647" s="4" t="s">
        <v>729</v>
      </c>
      <c r="B7647" s="4" t="s">
        <v>37</v>
      </c>
      <c r="C7647" s="4" t="s">
        <v>185</v>
      </c>
      <c r="D7647" s="4" t="s">
        <v>2201</v>
      </c>
      <c r="E7647" s="4" t="s">
        <v>3558</v>
      </c>
      <c r="F7647" s="4" t="s">
        <v>3558</v>
      </c>
      <c r="G7647" s="4" t="s">
        <v>826</v>
      </c>
      <c r="H7647" s="4" t="s">
        <v>50</v>
      </c>
      <c r="I7647" s="4" t="s">
        <v>97</v>
      </c>
      <c r="J7647" s="4" t="s">
        <v>98</v>
      </c>
    </row>
    <row r="7648" spans="1:10" x14ac:dyDescent="0.2">
      <c r="A7648" s="4" t="s">
        <v>729</v>
      </c>
      <c r="B7648" s="4" t="s">
        <v>63</v>
      </c>
      <c r="C7648" s="4" t="s">
        <v>186</v>
      </c>
      <c r="D7648" s="4" t="s">
        <v>2424</v>
      </c>
      <c r="E7648" s="4" t="s">
        <v>3558</v>
      </c>
      <c r="F7648" s="4" t="s">
        <v>3558</v>
      </c>
      <c r="G7648" s="4" t="s">
        <v>826</v>
      </c>
      <c r="H7648" s="4" t="s">
        <v>50</v>
      </c>
      <c r="I7648" s="4" t="s">
        <v>97</v>
      </c>
      <c r="J7648" s="4" t="s">
        <v>98</v>
      </c>
    </row>
    <row r="7649" spans="1:10" x14ac:dyDescent="0.2">
      <c r="A7649" s="4" t="s">
        <v>729</v>
      </c>
      <c r="B7649" s="4" t="s">
        <v>45</v>
      </c>
      <c r="C7649" s="4" t="s">
        <v>187</v>
      </c>
      <c r="D7649" s="4" t="s">
        <v>2274</v>
      </c>
      <c r="E7649" s="4" t="s">
        <v>3558</v>
      </c>
      <c r="F7649" s="4" t="s">
        <v>3558</v>
      </c>
      <c r="G7649" s="4" t="s">
        <v>826</v>
      </c>
      <c r="H7649" s="4" t="s">
        <v>50</v>
      </c>
      <c r="I7649" s="4" t="s">
        <v>97</v>
      </c>
      <c r="J7649" s="4" t="s">
        <v>98</v>
      </c>
    </row>
    <row r="7650" spans="1:10" x14ac:dyDescent="0.2">
      <c r="A7650" s="4" t="s">
        <v>729</v>
      </c>
      <c r="B7650" s="4" t="s">
        <v>66</v>
      </c>
      <c r="C7650" s="4" t="s">
        <v>188</v>
      </c>
      <c r="D7650" s="4" t="s">
        <v>2479</v>
      </c>
      <c r="E7650" s="4" t="s">
        <v>3558</v>
      </c>
      <c r="F7650" s="4" t="s">
        <v>3558</v>
      </c>
      <c r="G7650" s="4" t="s">
        <v>826</v>
      </c>
      <c r="H7650" s="4" t="s">
        <v>50</v>
      </c>
      <c r="I7650" s="4" t="s">
        <v>97</v>
      </c>
      <c r="J7650" s="4" t="s">
        <v>98</v>
      </c>
    </row>
    <row r="7651" spans="1:10" x14ac:dyDescent="0.2">
      <c r="A7651" s="4" t="s">
        <v>729</v>
      </c>
      <c r="B7651" s="4" t="s">
        <v>68</v>
      </c>
      <c r="C7651" s="4" t="s">
        <v>189</v>
      </c>
      <c r="D7651" s="4" t="s">
        <v>2070</v>
      </c>
      <c r="E7651" s="4" t="s">
        <v>3558</v>
      </c>
      <c r="F7651" s="4" t="s">
        <v>3558</v>
      </c>
      <c r="G7651" s="4" t="s">
        <v>826</v>
      </c>
      <c r="H7651" s="4" t="s">
        <v>50</v>
      </c>
      <c r="I7651" s="4" t="s">
        <v>97</v>
      </c>
      <c r="J7651" s="4" t="s">
        <v>98</v>
      </c>
    </row>
    <row r="7652" spans="1:10" x14ac:dyDescent="0.2">
      <c r="A7652" s="4" t="s">
        <v>729</v>
      </c>
      <c r="B7652" s="4" t="s">
        <v>46</v>
      </c>
      <c r="C7652" s="4" t="s">
        <v>190</v>
      </c>
      <c r="D7652" s="4" t="s">
        <v>2442</v>
      </c>
      <c r="E7652" s="4" t="s">
        <v>3559</v>
      </c>
      <c r="F7652" s="4" t="s">
        <v>3559</v>
      </c>
      <c r="G7652" s="4" t="s">
        <v>826</v>
      </c>
      <c r="H7652" s="4" t="s">
        <v>50</v>
      </c>
      <c r="I7652" s="4" t="s">
        <v>97</v>
      </c>
      <c r="J7652" s="4" t="s">
        <v>98</v>
      </c>
    </row>
    <row r="7653" spans="1:10" x14ac:dyDescent="0.2">
      <c r="A7653" s="4" t="s">
        <v>729</v>
      </c>
      <c r="B7653" s="4" t="s">
        <v>71</v>
      </c>
      <c r="C7653" s="4" t="s">
        <v>191</v>
      </c>
      <c r="D7653" s="4" t="s">
        <v>3560</v>
      </c>
      <c r="E7653" s="4" t="s">
        <v>3559</v>
      </c>
      <c r="F7653" s="4" t="s">
        <v>3559</v>
      </c>
      <c r="G7653" s="4" t="s">
        <v>826</v>
      </c>
      <c r="H7653" s="4" t="s">
        <v>58</v>
      </c>
      <c r="I7653" s="4" t="s">
        <v>40</v>
      </c>
      <c r="J7653" s="4" t="s">
        <v>124</v>
      </c>
    </row>
    <row r="7654" spans="1:10" x14ac:dyDescent="0.2">
      <c r="A7654" s="4" t="s">
        <v>729</v>
      </c>
      <c r="B7654" s="4" t="s">
        <v>73</v>
      </c>
      <c r="C7654" s="4" t="s">
        <v>192</v>
      </c>
      <c r="D7654" s="4" t="s">
        <v>3561</v>
      </c>
      <c r="E7654" s="4" t="s">
        <v>3559</v>
      </c>
      <c r="F7654" s="4" t="s">
        <v>3559</v>
      </c>
      <c r="G7654" s="4" t="s">
        <v>826</v>
      </c>
      <c r="H7654" s="4" t="s">
        <v>58</v>
      </c>
      <c r="I7654" s="4" t="s">
        <v>52</v>
      </c>
      <c r="J7654" s="4" t="s">
        <v>125</v>
      </c>
    </row>
    <row r="7655" spans="1:10" x14ac:dyDescent="0.2">
      <c r="A7655" s="4" t="s">
        <v>730</v>
      </c>
      <c r="B7655" s="4" t="s">
        <v>38</v>
      </c>
      <c r="C7655" s="4" t="s">
        <v>39</v>
      </c>
      <c r="D7655" s="4" t="s">
        <v>2415</v>
      </c>
      <c r="E7655" s="4" t="s">
        <v>825</v>
      </c>
      <c r="F7655" s="4" t="s">
        <v>825</v>
      </c>
      <c r="G7655" s="4" t="s">
        <v>826</v>
      </c>
      <c r="H7655" s="4" t="s">
        <v>66</v>
      </c>
      <c r="I7655" s="4" t="s">
        <v>71</v>
      </c>
      <c r="J7655" s="4" t="s">
        <v>105</v>
      </c>
    </row>
    <row r="7656" spans="1:10" x14ac:dyDescent="0.2">
      <c r="A7656" s="4" t="s">
        <v>730</v>
      </c>
      <c r="B7656" s="4" t="s">
        <v>43</v>
      </c>
      <c r="C7656" s="4" t="s">
        <v>431</v>
      </c>
      <c r="D7656" s="4" t="s">
        <v>2416</v>
      </c>
      <c r="E7656" s="4" t="s">
        <v>1104</v>
      </c>
      <c r="F7656" s="4" t="s">
        <v>1104</v>
      </c>
      <c r="G7656" s="4" t="s">
        <v>826</v>
      </c>
      <c r="H7656" s="4" t="s">
        <v>66</v>
      </c>
      <c r="I7656" s="4" t="s">
        <v>71</v>
      </c>
      <c r="J7656" s="4" t="s">
        <v>105</v>
      </c>
    </row>
    <row r="7657" spans="1:10" x14ac:dyDescent="0.2">
      <c r="A7657" s="4" t="s">
        <v>730</v>
      </c>
      <c r="B7657" s="4" t="s">
        <v>48</v>
      </c>
      <c r="C7657" s="4" t="s">
        <v>432</v>
      </c>
      <c r="D7657" s="4" t="s">
        <v>2417</v>
      </c>
      <c r="E7657" s="4" t="s">
        <v>1104</v>
      </c>
      <c r="F7657" s="4" t="s">
        <v>1104</v>
      </c>
      <c r="G7657" s="4" t="s">
        <v>826</v>
      </c>
      <c r="H7657" s="4" t="s">
        <v>66</v>
      </c>
      <c r="I7657" s="4" t="s">
        <v>71</v>
      </c>
      <c r="J7657" s="4" t="s">
        <v>105</v>
      </c>
    </row>
    <row r="7658" spans="1:10" x14ac:dyDescent="0.2">
      <c r="A7658" s="4" t="s">
        <v>730</v>
      </c>
      <c r="B7658" s="4" t="s">
        <v>50</v>
      </c>
      <c r="C7658" s="4" t="s">
        <v>433</v>
      </c>
      <c r="D7658" s="4" t="s">
        <v>2418</v>
      </c>
      <c r="E7658" s="4" t="s">
        <v>1104</v>
      </c>
      <c r="F7658" s="4" t="s">
        <v>1104</v>
      </c>
      <c r="G7658" s="4" t="s">
        <v>826</v>
      </c>
      <c r="H7658" s="4" t="s">
        <v>66</v>
      </c>
      <c r="I7658" s="4" t="s">
        <v>71</v>
      </c>
      <c r="J7658" s="4" t="s">
        <v>105</v>
      </c>
    </row>
    <row r="7659" spans="1:10" x14ac:dyDescent="0.2">
      <c r="A7659" s="4" t="s">
        <v>730</v>
      </c>
      <c r="B7659" s="4" t="s">
        <v>52</v>
      </c>
      <c r="C7659" s="4" t="s">
        <v>434</v>
      </c>
      <c r="D7659" s="4" t="s">
        <v>2419</v>
      </c>
      <c r="E7659" s="4" t="s">
        <v>1104</v>
      </c>
      <c r="F7659" s="4" t="s">
        <v>1104</v>
      </c>
      <c r="G7659" s="4" t="s">
        <v>826</v>
      </c>
      <c r="H7659" s="4" t="s">
        <v>66</v>
      </c>
      <c r="I7659" s="4" t="s">
        <v>71</v>
      </c>
      <c r="J7659" s="4" t="s">
        <v>105</v>
      </c>
    </row>
    <row r="7660" spans="1:10" x14ac:dyDescent="0.2">
      <c r="A7660" s="4" t="s">
        <v>730</v>
      </c>
      <c r="B7660" s="4" t="s">
        <v>54</v>
      </c>
      <c r="C7660" s="4" t="s">
        <v>435</v>
      </c>
      <c r="D7660" s="4" t="s">
        <v>2420</v>
      </c>
      <c r="E7660" s="4" t="s">
        <v>1104</v>
      </c>
      <c r="F7660" s="4" t="s">
        <v>1104</v>
      </c>
      <c r="G7660" s="4" t="s">
        <v>826</v>
      </c>
      <c r="H7660" s="4" t="s">
        <v>66</v>
      </c>
      <c r="I7660" s="4" t="s">
        <v>71</v>
      </c>
      <c r="J7660" s="4" t="s">
        <v>105</v>
      </c>
    </row>
    <row r="7661" spans="1:10" x14ac:dyDescent="0.2">
      <c r="A7661" s="4" t="s">
        <v>730</v>
      </c>
      <c r="B7661" s="4" t="s">
        <v>56</v>
      </c>
      <c r="C7661" s="4" t="s">
        <v>436</v>
      </c>
      <c r="D7661" s="4" t="s">
        <v>2421</v>
      </c>
      <c r="E7661" s="4" t="s">
        <v>1104</v>
      </c>
      <c r="F7661" s="4" t="s">
        <v>1104</v>
      </c>
      <c r="G7661" s="4" t="s">
        <v>826</v>
      </c>
      <c r="H7661" s="4" t="s">
        <v>66</v>
      </c>
      <c r="I7661" s="4" t="s">
        <v>71</v>
      </c>
      <c r="J7661" s="4" t="s">
        <v>105</v>
      </c>
    </row>
    <row r="7662" spans="1:10" x14ac:dyDescent="0.2">
      <c r="A7662" s="4" t="s">
        <v>730</v>
      </c>
      <c r="B7662" s="4" t="s">
        <v>58</v>
      </c>
      <c r="C7662" s="4" t="s">
        <v>437</v>
      </c>
      <c r="D7662" s="4" t="s">
        <v>2191</v>
      </c>
      <c r="E7662" s="4" t="s">
        <v>1104</v>
      </c>
      <c r="F7662" s="4" t="s">
        <v>1104</v>
      </c>
      <c r="G7662" s="4" t="s">
        <v>826</v>
      </c>
      <c r="H7662" s="4" t="s">
        <v>66</v>
      </c>
      <c r="I7662" s="4" t="s">
        <v>71</v>
      </c>
      <c r="J7662" s="4" t="s">
        <v>105</v>
      </c>
    </row>
    <row r="7663" spans="1:10" x14ac:dyDescent="0.2">
      <c r="A7663" s="4" t="s">
        <v>730</v>
      </c>
      <c r="B7663" s="4" t="s">
        <v>37</v>
      </c>
      <c r="C7663" s="4" t="s">
        <v>438</v>
      </c>
      <c r="D7663" s="4" t="s">
        <v>2150</v>
      </c>
      <c r="E7663" s="4" t="s">
        <v>1104</v>
      </c>
      <c r="F7663" s="4" t="s">
        <v>1104</v>
      </c>
      <c r="G7663" s="4" t="s">
        <v>826</v>
      </c>
      <c r="H7663" s="4" t="s">
        <v>66</v>
      </c>
      <c r="I7663" s="4" t="s">
        <v>71</v>
      </c>
      <c r="J7663" s="4" t="s">
        <v>105</v>
      </c>
    </row>
    <row r="7664" spans="1:10" x14ac:dyDescent="0.2">
      <c r="A7664" s="4" t="s">
        <v>730</v>
      </c>
      <c r="B7664" s="4" t="s">
        <v>63</v>
      </c>
      <c r="C7664" s="4" t="s">
        <v>439</v>
      </c>
      <c r="D7664" s="4" t="s">
        <v>2293</v>
      </c>
      <c r="E7664" s="4" t="s">
        <v>1104</v>
      </c>
      <c r="F7664" s="4" t="s">
        <v>1104</v>
      </c>
      <c r="G7664" s="4" t="s">
        <v>826</v>
      </c>
      <c r="H7664" s="4" t="s">
        <v>66</v>
      </c>
      <c r="I7664" s="4" t="s">
        <v>71</v>
      </c>
      <c r="J7664" s="4" t="s">
        <v>105</v>
      </c>
    </row>
    <row r="7665" spans="1:10" x14ac:dyDescent="0.2">
      <c r="A7665" s="4" t="s">
        <v>730</v>
      </c>
      <c r="B7665" s="4" t="s">
        <v>45</v>
      </c>
      <c r="C7665" s="4" t="s">
        <v>440</v>
      </c>
      <c r="D7665" s="4" t="s">
        <v>2294</v>
      </c>
      <c r="E7665" s="4" t="s">
        <v>1104</v>
      </c>
      <c r="F7665" s="4" t="s">
        <v>1104</v>
      </c>
      <c r="G7665" s="4" t="s">
        <v>826</v>
      </c>
      <c r="H7665" s="4" t="s">
        <v>66</v>
      </c>
      <c r="I7665" s="4" t="s">
        <v>71</v>
      </c>
      <c r="J7665" s="4" t="s">
        <v>105</v>
      </c>
    </row>
    <row r="7666" spans="1:10" x14ac:dyDescent="0.2">
      <c r="A7666" s="4" t="s">
        <v>730</v>
      </c>
      <c r="B7666" s="4" t="s">
        <v>66</v>
      </c>
      <c r="C7666" s="4" t="s">
        <v>441</v>
      </c>
      <c r="D7666" s="4" t="s">
        <v>2194</v>
      </c>
      <c r="E7666" s="4" t="s">
        <v>1104</v>
      </c>
      <c r="F7666" s="4" t="s">
        <v>1104</v>
      </c>
      <c r="G7666" s="4" t="s">
        <v>826</v>
      </c>
      <c r="H7666" s="4" t="s">
        <v>66</v>
      </c>
      <c r="I7666" s="4" t="s">
        <v>71</v>
      </c>
      <c r="J7666" s="4" t="s">
        <v>105</v>
      </c>
    </row>
    <row r="7667" spans="1:10" x14ac:dyDescent="0.2">
      <c r="A7667" s="4" t="s">
        <v>730</v>
      </c>
      <c r="B7667" s="4" t="s">
        <v>68</v>
      </c>
      <c r="C7667" s="4" t="s">
        <v>478</v>
      </c>
      <c r="D7667" s="4" t="s">
        <v>2154</v>
      </c>
      <c r="E7667" s="4" t="s">
        <v>1104</v>
      </c>
      <c r="F7667" s="4" t="s">
        <v>1104</v>
      </c>
      <c r="G7667" s="4" t="s">
        <v>826</v>
      </c>
      <c r="H7667" s="4" t="s">
        <v>66</v>
      </c>
      <c r="I7667" s="4" t="s">
        <v>71</v>
      </c>
      <c r="J7667" s="4" t="s">
        <v>105</v>
      </c>
    </row>
    <row r="7668" spans="1:10" x14ac:dyDescent="0.2">
      <c r="A7668" s="4" t="s">
        <v>730</v>
      </c>
      <c r="B7668" s="4" t="s">
        <v>46</v>
      </c>
      <c r="C7668" s="4" t="s">
        <v>541</v>
      </c>
      <c r="D7668" s="4" t="s">
        <v>2196</v>
      </c>
      <c r="E7668" s="4" t="s">
        <v>1104</v>
      </c>
      <c r="F7668" s="4" t="s">
        <v>1104</v>
      </c>
      <c r="G7668" s="4" t="s">
        <v>826</v>
      </c>
      <c r="H7668" s="4" t="s">
        <v>66</v>
      </c>
      <c r="I7668" s="4" t="s">
        <v>71</v>
      </c>
      <c r="J7668" s="4" t="s">
        <v>105</v>
      </c>
    </row>
    <row r="7669" spans="1:10" x14ac:dyDescent="0.2">
      <c r="A7669" s="4" t="s">
        <v>730</v>
      </c>
      <c r="B7669" s="4" t="s">
        <v>71</v>
      </c>
      <c r="C7669" s="4" t="s">
        <v>542</v>
      </c>
      <c r="D7669" s="4" t="s">
        <v>2156</v>
      </c>
      <c r="E7669" s="4" t="s">
        <v>1104</v>
      </c>
      <c r="F7669" s="4" t="s">
        <v>1104</v>
      </c>
      <c r="G7669" s="4" t="s">
        <v>826</v>
      </c>
      <c r="H7669" s="4" t="s">
        <v>66</v>
      </c>
      <c r="I7669" s="4" t="s">
        <v>71</v>
      </c>
      <c r="J7669" s="4" t="s">
        <v>105</v>
      </c>
    </row>
    <row r="7670" spans="1:10" x14ac:dyDescent="0.2">
      <c r="A7670" s="4" t="s">
        <v>730</v>
      </c>
      <c r="B7670" s="4" t="s">
        <v>73</v>
      </c>
      <c r="C7670" s="4" t="s">
        <v>543</v>
      </c>
      <c r="D7670" s="4" t="s">
        <v>2219</v>
      </c>
      <c r="E7670" s="4" t="s">
        <v>1104</v>
      </c>
      <c r="F7670" s="4" t="s">
        <v>1104</v>
      </c>
      <c r="G7670" s="4" t="s">
        <v>826</v>
      </c>
      <c r="H7670" s="4" t="s">
        <v>66</v>
      </c>
      <c r="I7670" s="4" t="s">
        <v>71</v>
      </c>
      <c r="J7670" s="4" t="s">
        <v>105</v>
      </c>
    </row>
    <row r="7671" spans="1:10" x14ac:dyDescent="0.2">
      <c r="A7671" s="4" t="s">
        <v>730</v>
      </c>
      <c r="B7671" s="4" t="s">
        <v>75</v>
      </c>
      <c r="C7671" s="4" t="s">
        <v>544</v>
      </c>
      <c r="D7671" s="4" t="s">
        <v>2220</v>
      </c>
      <c r="E7671" s="4" t="s">
        <v>1104</v>
      </c>
      <c r="F7671" s="4" t="s">
        <v>1104</v>
      </c>
      <c r="G7671" s="4" t="s">
        <v>826</v>
      </c>
      <c r="H7671" s="4" t="s">
        <v>66</v>
      </c>
      <c r="I7671" s="4" t="s">
        <v>71</v>
      </c>
      <c r="J7671" s="4" t="s">
        <v>105</v>
      </c>
    </row>
    <row r="7672" spans="1:10" x14ac:dyDescent="0.2">
      <c r="A7672" s="4" t="s">
        <v>730</v>
      </c>
      <c r="B7672" s="4" t="s">
        <v>60</v>
      </c>
      <c r="C7672" s="4" t="s">
        <v>545</v>
      </c>
      <c r="D7672" s="4" t="s">
        <v>2531</v>
      </c>
      <c r="E7672" s="4" t="s">
        <v>1104</v>
      </c>
      <c r="F7672" s="4" t="s">
        <v>1104</v>
      </c>
      <c r="G7672" s="4" t="s">
        <v>826</v>
      </c>
      <c r="H7672" s="4" t="s">
        <v>66</v>
      </c>
      <c r="I7672" s="4" t="s">
        <v>71</v>
      </c>
      <c r="J7672" s="4" t="s">
        <v>105</v>
      </c>
    </row>
    <row r="7673" spans="1:10" x14ac:dyDescent="0.2">
      <c r="A7673" s="4" t="s">
        <v>730</v>
      </c>
      <c r="B7673" s="4" t="s">
        <v>78</v>
      </c>
      <c r="C7673" s="4" t="s">
        <v>546</v>
      </c>
      <c r="D7673" s="4" t="s">
        <v>2423</v>
      </c>
      <c r="E7673" s="4" t="s">
        <v>1104</v>
      </c>
      <c r="F7673" s="4" t="s">
        <v>1104</v>
      </c>
      <c r="G7673" s="4" t="s">
        <v>826</v>
      </c>
      <c r="H7673" s="4" t="s">
        <v>66</v>
      </c>
      <c r="I7673" s="4" t="s">
        <v>71</v>
      </c>
      <c r="J7673" s="4" t="s">
        <v>105</v>
      </c>
    </row>
    <row r="7674" spans="1:10" x14ac:dyDescent="0.2">
      <c r="A7674" s="4" t="s">
        <v>730</v>
      </c>
      <c r="B7674" s="4" t="s">
        <v>84</v>
      </c>
      <c r="C7674" s="4" t="s">
        <v>547</v>
      </c>
      <c r="D7674" s="4" t="s">
        <v>2545</v>
      </c>
      <c r="E7674" s="4" t="s">
        <v>298</v>
      </c>
      <c r="F7674" s="4" t="s">
        <v>298</v>
      </c>
      <c r="G7674" s="4" t="s">
        <v>826</v>
      </c>
      <c r="H7674" s="4" t="s">
        <v>66</v>
      </c>
      <c r="I7674" s="4" t="s">
        <v>71</v>
      </c>
      <c r="J7674" s="4" t="s">
        <v>105</v>
      </c>
    </row>
    <row r="7675" spans="1:10" x14ac:dyDescent="0.2">
      <c r="A7675" s="4" t="s">
        <v>730</v>
      </c>
      <c r="B7675" s="4" t="s">
        <v>137</v>
      </c>
      <c r="C7675" s="4" t="s">
        <v>548</v>
      </c>
      <c r="D7675" s="4" t="s">
        <v>2377</v>
      </c>
      <c r="E7675" s="4" t="s">
        <v>298</v>
      </c>
      <c r="F7675" s="4" t="s">
        <v>298</v>
      </c>
      <c r="G7675" s="4" t="s">
        <v>826</v>
      </c>
      <c r="H7675" s="4" t="s">
        <v>66</v>
      </c>
      <c r="I7675" s="4" t="s">
        <v>71</v>
      </c>
      <c r="J7675" s="4" t="s">
        <v>105</v>
      </c>
    </row>
    <row r="7676" spans="1:10" x14ac:dyDescent="0.2">
      <c r="A7676" s="4" t="s">
        <v>730</v>
      </c>
      <c r="B7676" s="4" t="s">
        <v>174</v>
      </c>
      <c r="C7676" s="4" t="s">
        <v>549</v>
      </c>
      <c r="D7676" s="4" t="s">
        <v>2425</v>
      </c>
      <c r="E7676" s="4" t="s">
        <v>298</v>
      </c>
      <c r="F7676" s="4" t="s">
        <v>298</v>
      </c>
      <c r="G7676" s="4" t="s">
        <v>826</v>
      </c>
      <c r="H7676" s="4" t="s">
        <v>66</v>
      </c>
      <c r="I7676" s="4" t="s">
        <v>71</v>
      </c>
      <c r="J7676" s="4" t="s">
        <v>105</v>
      </c>
    </row>
    <row r="7677" spans="1:10" x14ac:dyDescent="0.2">
      <c r="A7677" s="4" t="s">
        <v>730</v>
      </c>
      <c r="B7677" s="4" t="s">
        <v>114</v>
      </c>
      <c r="C7677" s="4" t="s">
        <v>550</v>
      </c>
      <c r="D7677" s="4" t="s">
        <v>2227</v>
      </c>
      <c r="E7677" s="4" t="s">
        <v>298</v>
      </c>
      <c r="F7677" s="4" t="s">
        <v>298</v>
      </c>
      <c r="G7677" s="4" t="s">
        <v>826</v>
      </c>
      <c r="H7677" s="4" t="s">
        <v>66</v>
      </c>
      <c r="I7677" s="4" t="s">
        <v>71</v>
      </c>
      <c r="J7677" s="4" t="s">
        <v>105</v>
      </c>
    </row>
    <row r="7678" spans="1:10" x14ac:dyDescent="0.2">
      <c r="A7678" s="4" t="s">
        <v>730</v>
      </c>
      <c r="B7678" s="4" t="s">
        <v>131</v>
      </c>
      <c r="C7678" s="4" t="s">
        <v>551</v>
      </c>
      <c r="D7678" s="4" t="s">
        <v>2373</v>
      </c>
      <c r="E7678" s="4" t="s">
        <v>298</v>
      </c>
      <c r="F7678" s="4" t="s">
        <v>298</v>
      </c>
      <c r="G7678" s="4" t="s">
        <v>826</v>
      </c>
      <c r="H7678" s="4" t="s">
        <v>66</v>
      </c>
      <c r="I7678" s="4" t="s">
        <v>71</v>
      </c>
      <c r="J7678" s="4" t="s">
        <v>105</v>
      </c>
    </row>
    <row r="7679" spans="1:10" x14ac:dyDescent="0.2">
      <c r="A7679" s="4" t="s">
        <v>730</v>
      </c>
      <c r="B7679" s="4" t="s">
        <v>178</v>
      </c>
      <c r="C7679" s="4" t="s">
        <v>552</v>
      </c>
      <c r="D7679" s="4" t="s">
        <v>2277</v>
      </c>
      <c r="E7679" s="4" t="s">
        <v>298</v>
      </c>
      <c r="F7679" s="4" t="s">
        <v>298</v>
      </c>
      <c r="G7679" s="4" t="s">
        <v>826</v>
      </c>
      <c r="H7679" s="4" t="s">
        <v>66</v>
      </c>
      <c r="I7679" s="4" t="s">
        <v>71</v>
      </c>
      <c r="J7679" s="4" t="s">
        <v>105</v>
      </c>
    </row>
    <row r="7680" spans="1:10" x14ac:dyDescent="0.2">
      <c r="A7680" s="4" t="s">
        <v>730</v>
      </c>
      <c r="B7680" s="4" t="s">
        <v>123</v>
      </c>
      <c r="C7680" s="4" t="s">
        <v>553</v>
      </c>
      <c r="D7680" s="4" t="s">
        <v>2442</v>
      </c>
      <c r="E7680" s="4" t="s">
        <v>1104</v>
      </c>
      <c r="F7680" s="4" t="s">
        <v>1104</v>
      </c>
      <c r="G7680" s="4" t="s">
        <v>826</v>
      </c>
      <c r="H7680" s="4" t="s">
        <v>66</v>
      </c>
      <c r="I7680" s="4" t="s">
        <v>71</v>
      </c>
      <c r="J7680" s="4" t="s">
        <v>105</v>
      </c>
    </row>
    <row r="7681" spans="1:10" x14ac:dyDescent="0.2">
      <c r="A7681" s="4" t="s">
        <v>730</v>
      </c>
      <c r="B7681" s="4" t="s">
        <v>249</v>
      </c>
      <c r="C7681" s="4" t="s">
        <v>554</v>
      </c>
      <c r="D7681" s="4" t="s">
        <v>3562</v>
      </c>
      <c r="E7681" s="4" t="s">
        <v>3563</v>
      </c>
      <c r="F7681" s="4" t="s">
        <v>3563</v>
      </c>
      <c r="G7681" s="4" t="s">
        <v>826</v>
      </c>
      <c r="H7681" s="4" t="s">
        <v>66</v>
      </c>
      <c r="I7681" s="4" t="s">
        <v>71</v>
      </c>
      <c r="J7681" s="4" t="s">
        <v>105</v>
      </c>
    </row>
    <row r="7682" spans="1:10" x14ac:dyDescent="0.2">
      <c r="A7682" s="4" t="s">
        <v>731</v>
      </c>
      <c r="B7682" s="4" t="s">
        <v>38</v>
      </c>
      <c r="C7682" s="4" t="s">
        <v>39</v>
      </c>
      <c r="D7682" s="4" t="s">
        <v>3564</v>
      </c>
      <c r="E7682" s="4" t="s">
        <v>826</v>
      </c>
      <c r="F7682" s="4" t="s">
        <v>826</v>
      </c>
      <c r="G7682" s="4" t="s">
        <v>826</v>
      </c>
      <c r="H7682" s="4" t="s">
        <v>88</v>
      </c>
      <c r="I7682" s="4" t="s">
        <v>97</v>
      </c>
      <c r="J7682" s="4" t="s">
        <v>98</v>
      </c>
    </row>
    <row r="7683" spans="1:10" x14ac:dyDescent="0.2">
      <c r="A7683" s="4" t="s">
        <v>731</v>
      </c>
      <c r="B7683" s="4" t="s">
        <v>43</v>
      </c>
      <c r="C7683" s="4" t="s">
        <v>431</v>
      </c>
      <c r="D7683" s="4" t="s">
        <v>3565</v>
      </c>
      <c r="E7683" s="4" t="s">
        <v>3566</v>
      </c>
      <c r="F7683" s="4" t="s">
        <v>3566</v>
      </c>
      <c r="G7683" s="4" t="s">
        <v>826</v>
      </c>
      <c r="H7683" s="4" t="s">
        <v>88</v>
      </c>
      <c r="I7683" s="4" t="s">
        <v>41</v>
      </c>
      <c r="J7683" s="4" t="s">
        <v>42</v>
      </c>
    </row>
    <row r="7684" spans="1:10" x14ac:dyDescent="0.2">
      <c r="A7684" s="4" t="s">
        <v>731</v>
      </c>
      <c r="B7684" s="4" t="s">
        <v>48</v>
      </c>
      <c r="C7684" s="4" t="s">
        <v>432</v>
      </c>
      <c r="D7684" s="4" t="s">
        <v>3567</v>
      </c>
      <c r="E7684" s="4" t="s">
        <v>3568</v>
      </c>
      <c r="F7684" s="4" t="s">
        <v>3568</v>
      </c>
      <c r="G7684" s="4" t="s">
        <v>826</v>
      </c>
      <c r="H7684" s="4" t="s">
        <v>68</v>
      </c>
      <c r="I7684" s="4" t="s">
        <v>81</v>
      </c>
      <c r="J7684" s="4" t="s">
        <v>82</v>
      </c>
    </row>
    <row r="7685" spans="1:10" x14ac:dyDescent="0.2">
      <c r="A7685" s="4" t="s">
        <v>731</v>
      </c>
      <c r="B7685" s="4" t="s">
        <v>50</v>
      </c>
      <c r="C7685" s="4" t="s">
        <v>433</v>
      </c>
      <c r="D7685" s="4" t="s">
        <v>3569</v>
      </c>
      <c r="E7685" s="4" t="s">
        <v>3566</v>
      </c>
      <c r="F7685" s="4" t="s">
        <v>3566</v>
      </c>
      <c r="G7685" s="4" t="s">
        <v>826</v>
      </c>
      <c r="H7685" s="4" t="s">
        <v>68</v>
      </c>
      <c r="I7685" s="4" t="s">
        <v>84</v>
      </c>
      <c r="J7685" s="4" t="s">
        <v>85</v>
      </c>
    </row>
    <row r="7686" spans="1:10" x14ac:dyDescent="0.2">
      <c r="A7686" s="4" t="s">
        <v>732</v>
      </c>
      <c r="B7686" s="4" t="s">
        <v>38</v>
      </c>
      <c r="C7686" s="4" t="s">
        <v>39</v>
      </c>
      <c r="D7686" s="4" t="s">
        <v>2359</v>
      </c>
      <c r="E7686" s="4" t="s">
        <v>825</v>
      </c>
      <c r="F7686" s="4" t="s">
        <v>825</v>
      </c>
      <c r="G7686" s="4" t="s">
        <v>826</v>
      </c>
      <c r="H7686" s="4" t="s">
        <v>45</v>
      </c>
      <c r="I7686" s="4" t="s">
        <v>60</v>
      </c>
      <c r="J7686" s="4" t="s">
        <v>61</v>
      </c>
    </row>
    <row r="7687" spans="1:10" x14ac:dyDescent="0.2">
      <c r="A7687" s="4" t="s">
        <v>732</v>
      </c>
      <c r="B7687" s="4" t="s">
        <v>43</v>
      </c>
      <c r="C7687" s="4" t="s">
        <v>80</v>
      </c>
      <c r="D7687" s="4" t="s">
        <v>2595</v>
      </c>
      <c r="E7687" s="4" t="s">
        <v>1106</v>
      </c>
      <c r="F7687" s="4" t="s">
        <v>1106</v>
      </c>
      <c r="G7687" s="4" t="s">
        <v>826</v>
      </c>
      <c r="H7687" s="4" t="s">
        <v>45</v>
      </c>
      <c r="I7687" s="4" t="s">
        <v>60</v>
      </c>
      <c r="J7687" s="4" t="s">
        <v>61</v>
      </c>
    </row>
    <row r="7688" spans="1:10" x14ac:dyDescent="0.2">
      <c r="A7688" s="4" t="s">
        <v>732</v>
      </c>
      <c r="B7688" s="4" t="s">
        <v>48</v>
      </c>
      <c r="C7688" s="4" t="s">
        <v>83</v>
      </c>
      <c r="D7688" s="4" t="s">
        <v>2161</v>
      </c>
      <c r="E7688" s="4" t="s">
        <v>261</v>
      </c>
      <c r="F7688" s="4" t="s">
        <v>261</v>
      </c>
      <c r="G7688" s="4" t="s">
        <v>826</v>
      </c>
      <c r="H7688" s="4" t="s">
        <v>45</v>
      </c>
      <c r="I7688" s="4" t="s">
        <v>60</v>
      </c>
      <c r="J7688" s="4" t="s">
        <v>61</v>
      </c>
    </row>
    <row r="7689" spans="1:10" x14ac:dyDescent="0.2">
      <c r="A7689" s="4" t="s">
        <v>732</v>
      </c>
      <c r="B7689" s="4" t="s">
        <v>50</v>
      </c>
      <c r="C7689" s="4" t="s">
        <v>86</v>
      </c>
      <c r="D7689" s="4" t="s">
        <v>2161</v>
      </c>
      <c r="E7689" s="4" t="s">
        <v>261</v>
      </c>
      <c r="F7689" s="4" t="s">
        <v>261</v>
      </c>
      <c r="G7689" s="4" t="s">
        <v>826</v>
      </c>
      <c r="H7689" s="4" t="s">
        <v>45</v>
      </c>
      <c r="I7689" s="4" t="s">
        <v>60</v>
      </c>
      <c r="J7689" s="4" t="s">
        <v>61</v>
      </c>
    </row>
    <row r="7690" spans="1:10" x14ac:dyDescent="0.2">
      <c r="A7690" s="4" t="s">
        <v>732</v>
      </c>
      <c r="B7690" s="4" t="s">
        <v>52</v>
      </c>
      <c r="C7690" s="4" t="s">
        <v>87</v>
      </c>
      <c r="D7690" s="4" t="s">
        <v>2163</v>
      </c>
      <c r="E7690" s="4" t="s">
        <v>264</v>
      </c>
      <c r="F7690" s="4" t="s">
        <v>264</v>
      </c>
      <c r="G7690" s="4" t="s">
        <v>826</v>
      </c>
      <c r="H7690" s="4" t="s">
        <v>45</v>
      </c>
      <c r="I7690" s="4" t="s">
        <v>60</v>
      </c>
      <c r="J7690" s="4" t="s">
        <v>61</v>
      </c>
    </row>
    <row r="7691" spans="1:10" x14ac:dyDescent="0.2">
      <c r="A7691" s="4" t="s">
        <v>732</v>
      </c>
      <c r="B7691" s="4" t="s">
        <v>54</v>
      </c>
      <c r="C7691" s="4" t="s">
        <v>89</v>
      </c>
      <c r="D7691" s="4" t="s">
        <v>2163</v>
      </c>
      <c r="E7691" s="4" t="s">
        <v>264</v>
      </c>
      <c r="F7691" s="4" t="s">
        <v>264</v>
      </c>
      <c r="G7691" s="4" t="s">
        <v>826</v>
      </c>
      <c r="H7691" s="4" t="s">
        <v>45</v>
      </c>
      <c r="I7691" s="4" t="s">
        <v>60</v>
      </c>
      <c r="J7691" s="4" t="s">
        <v>61</v>
      </c>
    </row>
    <row r="7692" spans="1:10" x14ac:dyDescent="0.2">
      <c r="A7692" s="4" t="s">
        <v>732</v>
      </c>
      <c r="B7692" s="4" t="s">
        <v>56</v>
      </c>
      <c r="C7692" s="4" t="s">
        <v>90</v>
      </c>
      <c r="D7692" s="4" t="s">
        <v>2723</v>
      </c>
      <c r="E7692" s="4" t="s">
        <v>261</v>
      </c>
      <c r="F7692" s="4" t="s">
        <v>261</v>
      </c>
      <c r="G7692" s="4" t="s">
        <v>826</v>
      </c>
      <c r="H7692" s="4" t="s">
        <v>45</v>
      </c>
      <c r="I7692" s="4" t="s">
        <v>60</v>
      </c>
      <c r="J7692" s="4" t="s">
        <v>61</v>
      </c>
    </row>
    <row r="7693" spans="1:10" x14ac:dyDescent="0.2">
      <c r="A7693" s="4" t="s">
        <v>732</v>
      </c>
      <c r="B7693" s="4" t="s">
        <v>58</v>
      </c>
      <c r="C7693" s="4" t="s">
        <v>91</v>
      </c>
      <c r="D7693" s="4" t="s">
        <v>2440</v>
      </c>
      <c r="E7693" s="4" t="s">
        <v>261</v>
      </c>
      <c r="F7693" s="4" t="s">
        <v>261</v>
      </c>
      <c r="G7693" s="4" t="s">
        <v>826</v>
      </c>
      <c r="H7693" s="4" t="s">
        <v>45</v>
      </c>
      <c r="I7693" s="4" t="s">
        <v>60</v>
      </c>
      <c r="J7693" s="4" t="s">
        <v>61</v>
      </c>
    </row>
    <row r="7694" spans="1:10" x14ac:dyDescent="0.2">
      <c r="A7694" s="4" t="s">
        <v>732</v>
      </c>
      <c r="B7694" s="4" t="s">
        <v>37</v>
      </c>
      <c r="C7694" s="4" t="s">
        <v>92</v>
      </c>
      <c r="D7694" s="4" t="s">
        <v>2167</v>
      </c>
      <c r="E7694" s="4" t="s">
        <v>261</v>
      </c>
      <c r="F7694" s="4" t="s">
        <v>261</v>
      </c>
      <c r="G7694" s="4" t="s">
        <v>826</v>
      </c>
      <c r="H7694" s="4" t="s">
        <v>45</v>
      </c>
      <c r="I7694" s="4" t="s">
        <v>60</v>
      </c>
      <c r="J7694" s="4" t="s">
        <v>61</v>
      </c>
    </row>
    <row r="7695" spans="1:10" x14ac:dyDescent="0.2">
      <c r="A7695" s="4" t="s">
        <v>732</v>
      </c>
      <c r="B7695" s="4" t="s">
        <v>63</v>
      </c>
      <c r="C7695" s="4" t="s">
        <v>94</v>
      </c>
      <c r="D7695" s="4" t="s">
        <v>2547</v>
      </c>
      <c r="E7695" s="4" t="s">
        <v>261</v>
      </c>
      <c r="F7695" s="4" t="s">
        <v>261</v>
      </c>
      <c r="G7695" s="4" t="s">
        <v>826</v>
      </c>
      <c r="H7695" s="4" t="s">
        <v>45</v>
      </c>
      <c r="I7695" s="4" t="s">
        <v>60</v>
      </c>
      <c r="J7695" s="4" t="s">
        <v>61</v>
      </c>
    </row>
    <row r="7696" spans="1:10" x14ac:dyDescent="0.2">
      <c r="A7696" s="4" t="s">
        <v>732</v>
      </c>
      <c r="B7696" s="4" t="s">
        <v>45</v>
      </c>
      <c r="C7696" s="4" t="s">
        <v>95</v>
      </c>
      <c r="D7696" s="4" t="s">
        <v>3570</v>
      </c>
      <c r="E7696" s="4" t="s">
        <v>261</v>
      </c>
      <c r="F7696" s="4" t="s">
        <v>261</v>
      </c>
      <c r="G7696" s="4" t="s">
        <v>826</v>
      </c>
      <c r="H7696" s="4" t="s">
        <v>45</v>
      </c>
      <c r="I7696" s="4" t="s">
        <v>60</v>
      </c>
      <c r="J7696" s="4" t="s">
        <v>61</v>
      </c>
    </row>
    <row r="7697" spans="1:10" x14ac:dyDescent="0.2">
      <c r="A7697" s="4" t="s">
        <v>732</v>
      </c>
      <c r="B7697" s="4" t="s">
        <v>66</v>
      </c>
      <c r="C7697" s="4" t="s">
        <v>96</v>
      </c>
      <c r="D7697" s="4" t="s">
        <v>3571</v>
      </c>
      <c r="E7697" s="4" t="s">
        <v>261</v>
      </c>
      <c r="F7697" s="4" t="s">
        <v>261</v>
      </c>
      <c r="G7697" s="4" t="s">
        <v>826</v>
      </c>
      <c r="H7697" s="4" t="s">
        <v>88</v>
      </c>
      <c r="I7697" s="4" t="s">
        <v>41</v>
      </c>
      <c r="J7697" s="4" t="s">
        <v>42</v>
      </c>
    </row>
    <row r="7698" spans="1:10" x14ac:dyDescent="0.2">
      <c r="A7698" s="4" t="s">
        <v>732</v>
      </c>
      <c r="B7698" s="4" t="s">
        <v>68</v>
      </c>
      <c r="C7698" s="4" t="s">
        <v>141</v>
      </c>
      <c r="D7698" s="4" t="s">
        <v>3572</v>
      </c>
      <c r="E7698" s="4" t="s">
        <v>261</v>
      </c>
      <c r="F7698" s="4" t="s">
        <v>261</v>
      </c>
      <c r="G7698" s="4" t="s">
        <v>826</v>
      </c>
      <c r="H7698" s="4" t="s">
        <v>45</v>
      </c>
      <c r="I7698" s="4" t="s">
        <v>46</v>
      </c>
      <c r="J7698" s="4" t="s">
        <v>47</v>
      </c>
    </row>
    <row r="7699" spans="1:10" x14ac:dyDescent="0.2">
      <c r="A7699" s="4" t="s">
        <v>733</v>
      </c>
      <c r="B7699" s="4" t="s">
        <v>38</v>
      </c>
      <c r="C7699" s="4" t="s">
        <v>39</v>
      </c>
      <c r="D7699" s="4" t="s">
        <v>2162</v>
      </c>
      <c r="E7699" s="4" t="s">
        <v>1360</v>
      </c>
      <c r="F7699" s="4" t="s">
        <v>1360</v>
      </c>
      <c r="G7699" s="4" t="s">
        <v>826</v>
      </c>
      <c r="H7699" s="4" t="s">
        <v>54</v>
      </c>
      <c r="I7699" s="4" t="s">
        <v>37</v>
      </c>
      <c r="J7699" s="4" t="s">
        <v>127</v>
      </c>
    </row>
    <row r="7700" spans="1:10" x14ac:dyDescent="0.2">
      <c r="A7700" s="4" t="s">
        <v>733</v>
      </c>
      <c r="B7700" s="4" t="s">
        <v>43</v>
      </c>
      <c r="C7700" s="4" t="s">
        <v>80</v>
      </c>
      <c r="D7700" s="4" t="s">
        <v>2376</v>
      </c>
      <c r="E7700" s="4" t="s">
        <v>3573</v>
      </c>
      <c r="F7700" s="4" t="s">
        <v>3573</v>
      </c>
      <c r="G7700" s="4" t="s">
        <v>826</v>
      </c>
      <c r="H7700" s="4" t="s">
        <v>54</v>
      </c>
      <c r="I7700" s="4" t="s">
        <v>37</v>
      </c>
      <c r="J7700" s="4" t="s">
        <v>127</v>
      </c>
    </row>
    <row r="7701" spans="1:10" x14ac:dyDescent="0.2">
      <c r="A7701" s="4" t="s">
        <v>733</v>
      </c>
      <c r="B7701" s="4" t="s">
        <v>48</v>
      </c>
      <c r="C7701" s="4" t="s">
        <v>83</v>
      </c>
      <c r="D7701" s="4" t="s">
        <v>2377</v>
      </c>
      <c r="E7701" s="4" t="s">
        <v>3573</v>
      </c>
      <c r="F7701" s="4" t="s">
        <v>3573</v>
      </c>
      <c r="G7701" s="4" t="s">
        <v>826</v>
      </c>
      <c r="H7701" s="4" t="s">
        <v>54</v>
      </c>
      <c r="I7701" s="4" t="s">
        <v>37</v>
      </c>
      <c r="J7701" s="4" t="s">
        <v>127</v>
      </c>
    </row>
    <row r="7702" spans="1:10" x14ac:dyDescent="0.2">
      <c r="A7702" s="4" t="s">
        <v>733</v>
      </c>
      <c r="B7702" s="4" t="s">
        <v>50</v>
      </c>
      <c r="C7702" s="4" t="s">
        <v>86</v>
      </c>
      <c r="D7702" s="4" t="s">
        <v>2068</v>
      </c>
      <c r="E7702" s="4" t="s">
        <v>3573</v>
      </c>
      <c r="F7702" s="4" t="s">
        <v>3573</v>
      </c>
      <c r="G7702" s="4" t="s">
        <v>826</v>
      </c>
      <c r="H7702" s="4" t="s">
        <v>54</v>
      </c>
      <c r="I7702" s="4" t="s">
        <v>37</v>
      </c>
      <c r="J7702" s="4" t="s">
        <v>127</v>
      </c>
    </row>
    <row r="7703" spans="1:10" x14ac:dyDescent="0.2">
      <c r="A7703" s="4" t="s">
        <v>733</v>
      </c>
      <c r="B7703" s="4" t="s">
        <v>52</v>
      </c>
      <c r="C7703" s="4" t="s">
        <v>87</v>
      </c>
      <c r="D7703" s="4" t="s">
        <v>3574</v>
      </c>
      <c r="E7703" s="4" t="s">
        <v>3573</v>
      </c>
      <c r="F7703" s="4" t="s">
        <v>3573</v>
      </c>
      <c r="G7703" s="4" t="s">
        <v>826</v>
      </c>
      <c r="H7703" s="4" t="s">
        <v>54</v>
      </c>
      <c r="I7703" s="4" t="s">
        <v>58</v>
      </c>
      <c r="J7703" s="4" t="s">
        <v>145</v>
      </c>
    </row>
    <row r="7704" spans="1:10" x14ac:dyDescent="0.2">
      <c r="A7704" s="4" t="s">
        <v>733</v>
      </c>
      <c r="B7704" s="4" t="s">
        <v>54</v>
      </c>
      <c r="C7704" s="4" t="s">
        <v>89</v>
      </c>
      <c r="D7704" s="4" t="s">
        <v>3575</v>
      </c>
      <c r="E7704" s="4" t="s">
        <v>3576</v>
      </c>
      <c r="F7704" s="4" t="s">
        <v>3576</v>
      </c>
      <c r="G7704" s="4" t="s">
        <v>826</v>
      </c>
      <c r="H7704" s="4" t="s">
        <v>54</v>
      </c>
      <c r="I7704" s="4" t="s">
        <v>37</v>
      </c>
      <c r="J7704" s="4" t="s">
        <v>127</v>
      </c>
    </row>
    <row r="7705" spans="1:10" x14ac:dyDescent="0.2">
      <c r="A7705" s="4" t="s">
        <v>733</v>
      </c>
      <c r="B7705" s="4" t="s">
        <v>56</v>
      </c>
      <c r="C7705" s="4" t="s">
        <v>90</v>
      </c>
      <c r="D7705" s="4" t="s">
        <v>3577</v>
      </c>
      <c r="E7705" s="4" t="s">
        <v>3573</v>
      </c>
      <c r="F7705" s="4" t="s">
        <v>3573</v>
      </c>
      <c r="G7705" s="4" t="s">
        <v>826</v>
      </c>
      <c r="H7705" s="4" t="s">
        <v>54</v>
      </c>
      <c r="I7705" s="4" t="s">
        <v>37</v>
      </c>
      <c r="J7705" s="4" t="s">
        <v>127</v>
      </c>
    </row>
    <row r="7706" spans="1:10" x14ac:dyDescent="0.2">
      <c r="A7706" s="4" t="s">
        <v>733</v>
      </c>
      <c r="B7706" s="4" t="s">
        <v>58</v>
      </c>
      <c r="C7706" s="4" t="s">
        <v>91</v>
      </c>
      <c r="D7706" s="4" t="s">
        <v>3578</v>
      </c>
      <c r="E7706" s="4" t="s">
        <v>3573</v>
      </c>
      <c r="F7706" s="4" t="s">
        <v>3573</v>
      </c>
      <c r="G7706" s="4" t="s">
        <v>826</v>
      </c>
      <c r="H7706" s="4" t="s">
        <v>54</v>
      </c>
      <c r="I7706" s="4" t="s">
        <v>37</v>
      </c>
      <c r="J7706" s="4" t="s">
        <v>127</v>
      </c>
    </row>
    <row r="7707" spans="1:10" x14ac:dyDescent="0.2">
      <c r="A7707" s="4" t="s">
        <v>733</v>
      </c>
      <c r="B7707" s="4" t="s">
        <v>37</v>
      </c>
      <c r="C7707" s="4" t="s">
        <v>92</v>
      </c>
      <c r="D7707" s="4" t="s">
        <v>3579</v>
      </c>
      <c r="E7707" s="4" t="s">
        <v>3573</v>
      </c>
      <c r="F7707" s="4" t="s">
        <v>3573</v>
      </c>
      <c r="G7707" s="4" t="s">
        <v>826</v>
      </c>
      <c r="H7707" s="4" t="s">
        <v>54</v>
      </c>
      <c r="I7707" s="4" t="s">
        <v>37</v>
      </c>
      <c r="J7707" s="4" t="s">
        <v>127</v>
      </c>
    </row>
    <row r="7708" spans="1:10" x14ac:dyDescent="0.2">
      <c r="A7708" s="4" t="s">
        <v>733</v>
      </c>
      <c r="B7708" s="4" t="s">
        <v>63</v>
      </c>
      <c r="C7708" s="4" t="s">
        <v>94</v>
      </c>
      <c r="D7708" s="4" t="s">
        <v>3580</v>
      </c>
      <c r="E7708" s="4" t="s">
        <v>3573</v>
      </c>
      <c r="F7708" s="4" t="s">
        <v>3573</v>
      </c>
      <c r="G7708" s="4" t="s">
        <v>826</v>
      </c>
      <c r="H7708" s="4" t="s">
        <v>54</v>
      </c>
      <c r="I7708" s="4" t="s">
        <v>37</v>
      </c>
      <c r="J7708" s="4" t="s">
        <v>127</v>
      </c>
    </row>
    <row r="7709" spans="1:10" x14ac:dyDescent="0.2">
      <c r="A7709" s="4" t="s">
        <v>734</v>
      </c>
      <c r="B7709" s="4" t="s">
        <v>38</v>
      </c>
      <c r="C7709" s="4" t="s">
        <v>39</v>
      </c>
      <c r="D7709" s="4" t="s">
        <v>3035</v>
      </c>
      <c r="E7709" s="4" t="s">
        <v>825</v>
      </c>
      <c r="F7709" s="4" t="s">
        <v>825</v>
      </c>
      <c r="G7709" s="4" t="s">
        <v>826</v>
      </c>
      <c r="H7709" s="4" t="s">
        <v>45</v>
      </c>
      <c r="I7709" s="4" t="s">
        <v>68</v>
      </c>
      <c r="J7709" s="4" t="s">
        <v>128</v>
      </c>
    </row>
    <row r="7710" spans="1:10" x14ac:dyDescent="0.2">
      <c r="A7710" s="4" t="s">
        <v>734</v>
      </c>
      <c r="B7710" s="4" t="s">
        <v>43</v>
      </c>
      <c r="C7710" s="4" t="s">
        <v>115</v>
      </c>
      <c r="D7710" s="4" t="s">
        <v>2421</v>
      </c>
      <c r="E7710" s="4" t="s">
        <v>347</v>
      </c>
      <c r="F7710" s="4" t="s">
        <v>347</v>
      </c>
      <c r="G7710" s="4" t="s">
        <v>826</v>
      </c>
      <c r="H7710" s="4" t="s">
        <v>45</v>
      </c>
      <c r="I7710" s="4" t="s">
        <v>68</v>
      </c>
      <c r="J7710" s="4" t="s">
        <v>128</v>
      </c>
    </row>
    <row r="7711" spans="1:10" x14ac:dyDescent="0.2">
      <c r="A7711" s="4" t="s">
        <v>734</v>
      </c>
      <c r="B7711" s="4" t="s">
        <v>48</v>
      </c>
      <c r="C7711" s="4" t="s">
        <v>118</v>
      </c>
      <c r="D7711" s="4" t="s">
        <v>2813</v>
      </c>
      <c r="E7711" s="4" t="s">
        <v>347</v>
      </c>
      <c r="F7711" s="4" t="s">
        <v>347</v>
      </c>
      <c r="G7711" s="4" t="s">
        <v>826</v>
      </c>
      <c r="H7711" s="4" t="s">
        <v>45</v>
      </c>
      <c r="I7711" s="4" t="s">
        <v>68</v>
      </c>
      <c r="J7711" s="4" t="s">
        <v>128</v>
      </c>
    </row>
    <row r="7712" spans="1:10" x14ac:dyDescent="0.2">
      <c r="A7712" s="4" t="s">
        <v>735</v>
      </c>
      <c r="B7712" s="4" t="s">
        <v>38</v>
      </c>
      <c r="C7712" s="4" t="s">
        <v>39</v>
      </c>
      <c r="D7712" s="4" t="s">
        <v>3581</v>
      </c>
      <c r="E7712" s="4" t="s">
        <v>825</v>
      </c>
      <c r="F7712" s="4" t="s">
        <v>825</v>
      </c>
      <c r="G7712" s="4" t="s">
        <v>826</v>
      </c>
      <c r="H7712" s="4" t="s">
        <v>88</v>
      </c>
      <c r="I7712" s="4" t="s">
        <v>97</v>
      </c>
      <c r="J7712" s="4" t="s">
        <v>98</v>
      </c>
    </row>
    <row r="7713" spans="1:10" x14ac:dyDescent="0.2">
      <c r="A7713" s="4" t="s">
        <v>735</v>
      </c>
      <c r="B7713" s="4" t="s">
        <v>43</v>
      </c>
      <c r="C7713" s="4" t="s">
        <v>99</v>
      </c>
      <c r="D7713" s="4" t="s">
        <v>3582</v>
      </c>
      <c r="E7713" s="4" t="s">
        <v>944</v>
      </c>
      <c r="F7713" s="4" t="s">
        <v>944</v>
      </c>
      <c r="G7713" s="4" t="s">
        <v>826</v>
      </c>
      <c r="H7713" s="4" t="s">
        <v>46</v>
      </c>
      <c r="I7713" s="4" t="s">
        <v>66</v>
      </c>
      <c r="J7713" s="4" t="s">
        <v>205</v>
      </c>
    </row>
    <row r="7714" spans="1:10" x14ac:dyDescent="0.2">
      <c r="A7714" s="4" t="s">
        <v>735</v>
      </c>
      <c r="B7714" s="4" t="s">
        <v>48</v>
      </c>
      <c r="C7714" s="4" t="s">
        <v>100</v>
      </c>
      <c r="D7714" s="4" t="s">
        <v>3583</v>
      </c>
      <c r="E7714" s="4" t="s">
        <v>944</v>
      </c>
      <c r="F7714" s="4" t="s">
        <v>944</v>
      </c>
      <c r="G7714" s="4" t="s">
        <v>826</v>
      </c>
      <c r="H7714" s="4" t="s">
        <v>46</v>
      </c>
      <c r="I7714" s="4" t="s">
        <v>66</v>
      </c>
      <c r="J7714" s="4" t="s">
        <v>205</v>
      </c>
    </row>
    <row r="7715" spans="1:10" x14ac:dyDescent="0.2">
      <c r="A7715" s="4" t="s">
        <v>735</v>
      </c>
      <c r="B7715" s="4" t="s">
        <v>50</v>
      </c>
      <c r="C7715" s="4" t="s">
        <v>101</v>
      </c>
      <c r="D7715" s="4" t="s">
        <v>3584</v>
      </c>
      <c r="E7715" s="4" t="s">
        <v>944</v>
      </c>
      <c r="F7715" s="4" t="s">
        <v>944</v>
      </c>
      <c r="G7715" s="4" t="s">
        <v>826</v>
      </c>
      <c r="H7715" s="4" t="s">
        <v>46</v>
      </c>
      <c r="I7715" s="4" t="s">
        <v>66</v>
      </c>
      <c r="J7715" s="4" t="s">
        <v>205</v>
      </c>
    </row>
    <row r="7716" spans="1:10" x14ac:dyDescent="0.2">
      <c r="A7716" s="4" t="s">
        <v>735</v>
      </c>
      <c r="B7716" s="4" t="s">
        <v>52</v>
      </c>
      <c r="C7716" s="4" t="s">
        <v>102</v>
      </c>
      <c r="D7716" s="4" t="s">
        <v>3585</v>
      </c>
      <c r="E7716" s="4" t="s">
        <v>944</v>
      </c>
      <c r="F7716" s="4" t="s">
        <v>944</v>
      </c>
      <c r="G7716" s="4" t="s">
        <v>826</v>
      </c>
      <c r="H7716" s="4" t="s">
        <v>46</v>
      </c>
      <c r="I7716" s="4" t="s">
        <v>66</v>
      </c>
      <c r="J7716" s="4" t="s">
        <v>205</v>
      </c>
    </row>
    <row r="7717" spans="1:10" x14ac:dyDescent="0.2">
      <c r="A7717" s="4" t="s">
        <v>735</v>
      </c>
      <c r="B7717" s="4" t="s">
        <v>54</v>
      </c>
      <c r="C7717" s="4" t="s">
        <v>103</v>
      </c>
      <c r="D7717" s="4" t="s">
        <v>3586</v>
      </c>
      <c r="E7717" s="4" t="s">
        <v>944</v>
      </c>
      <c r="F7717" s="4" t="s">
        <v>944</v>
      </c>
      <c r="G7717" s="4" t="s">
        <v>826</v>
      </c>
      <c r="H7717" s="4" t="s">
        <v>46</v>
      </c>
      <c r="I7717" s="4" t="s">
        <v>66</v>
      </c>
      <c r="J7717" s="4" t="s">
        <v>205</v>
      </c>
    </row>
    <row r="7718" spans="1:10" x14ac:dyDescent="0.2">
      <c r="A7718" s="4" t="s">
        <v>735</v>
      </c>
      <c r="B7718" s="4" t="s">
        <v>56</v>
      </c>
      <c r="C7718" s="4" t="s">
        <v>104</v>
      </c>
      <c r="D7718" s="4" t="s">
        <v>2765</v>
      </c>
      <c r="E7718" s="4" t="s">
        <v>944</v>
      </c>
      <c r="F7718" s="4" t="s">
        <v>944</v>
      </c>
      <c r="G7718" s="4" t="s">
        <v>826</v>
      </c>
      <c r="H7718" s="4" t="s">
        <v>46</v>
      </c>
      <c r="I7718" s="4" t="s">
        <v>66</v>
      </c>
      <c r="J7718" s="4" t="s">
        <v>205</v>
      </c>
    </row>
    <row r="7719" spans="1:10" x14ac:dyDescent="0.2">
      <c r="A7719" s="4" t="s">
        <v>735</v>
      </c>
      <c r="B7719" s="4" t="s">
        <v>58</v>
      </c>
      <c r="C7719" s="4" t="s">
        <v>106</v>
      </c>
      <c r="D7719" s="4" t="s">
        <v>3587</v>
      </c>
      <c r="E7719" s="4" t="s">
        <v>944</v>
      </c>
      <c r="F7719" s="4" t="s">
        <v>944</v>
      </c>
      <c r="G7719" s="4" t="s">
        <v>826</v>
      </c>
      <c r="H7719" s="4" t="s">
        <v>46</v>
      </c>
      <c r="I7719" s="4" t="s">
        <v>66</v>
      </c>
      <c r="J7719" s="4" t="s">
        <v>205</v>
      </c>
    </row>
    <row r="7720" spans="1:10" x14ac:dyDescent="0.2">
      <c r="A7720" s="4" t="s">
        <v>735</v>
      </c>
      <c r="B7720" s="4" t="s">
        <v>37</v>
      </c>
      <c r="C7720" s="4" t="s">
        <v>107</v>
      </c>
      <c r="D7720" s="4" t="s">
        <v>3588</v>
      </c>
      <c r="E7720" s="4" t="s">
        <v>944</v>
      </c>
      <c r="F7720" s="4" t="s">
        <v>944</v>
      </c>
      <c r="G7720" s="4" t="s">
        <v>826</v>
      </c>
      <c r="H7720" s="4" t="s">
        <v>46</v>
      </c>
      <c r="I7720" s="4" t="s">
        <v>66</v>
      </c>
      <c r="J7720" s="4" t="s">
        <v>205</v>
      </c>
    </row>
    <row r="7721" spans="1:10" x14ac:dyDescent="0.2">
      <c r="A7721" s="4" t="s">
        <v>735</v>
      </c>
      <c r="B7721" s="4" t="s">
        <v>63</v>
      </c>
      <c r="C7721" s="4" t="s">
        <v>108</v>
      </c>
      <c r="D7721" s="4" t="s">
        <v>3589</v>
      </c>
      <c r="E7721" s="4" t="s">
        <v>944</v>
      </c>
      <c r="F7721" s="4" t="s">
        <v>944</v>
      </c>
      <c r="G7721" s="4" t="s">
        <v>826</v>
      </c>
      <c r="H7721" s="4" t="s">
        <v>46</v>
      </c>
      <c r="I7721" s="4" t="s">
        <v>66</v>
      </c>
      <c r="J7721" s="4" t="s">
        <v>205</v>
      </c>
    </row>
    <row r="7722" spans="1:10" x14ac:dyDescent="0.2">
      <c r="A7722" s="4" t="s">
        <v>735</v>
      </c>
      <c r="B7722" s="4" t="s">
        <v>45</v>
      </c>
      <c r="C7722" s="4" t="s">
        <v>109</v>
      </c>
      <c r="D7722" s="4" t="s">
        <v>3590</v>
      </c>
      <c r="E7722" s="4" t="s">
        <v>944</v>
      </c>
      <c r="F7722" s="4" t="s">
        <v>944</v>
      </c>
      <c r="G7722" s="4" t="s">
        <v>826</v>
      </c>
      <c r="H7722" s="4" t="s">
        <v>46</v>
      </c>
      <c r="I7722" s="4" t="s">
        <v>66</v>
      </c>
      <c r="J7722" s="4" t="s">
        <v>205</v>
      </c>
    </row>
    <row r="7723" spans="1:10" x14ac:dyDescent="0.2">
      <c r="A7723" s="4" t="s">
        <v>735</v>
      </c>
      <c r="B7723" s="4" t="s">
        <v>66</v>
      </c>
      <c r="C7723" s="4" t="s">
        <v>110</v>
      </c>
      <c r="D7723" s="4" t="s">
        <v>3591</v>
      </c>
      <c r="E7723" s="4" t="s">
        <v>944</v>
      </c>
      <c r="F7723" s="4" t="s">
        <v>944</v>
      </c>
      <c r="G7723" s="4" t="s">
        <v>826</v>
      </c>
      <c r="H7723" s="4" t="s">
        <v>54</v>
      </c>
      <c r="I7723" s="4" t="s">
        <v>121</v>
      </c>
      <c r="J7723" s="4" t="s">
        <v>122</v>
      </c>
    </row>
    <row r="7724" spans="1:10" x14ac:dyDescent="0.2">
      <c r="A7724" s="4" t="s">
        <v>735</v>
      </c>
      <c r="B7724" s="4" t="s">
        <v>68</v>
      </c>
      <c r="C7724" s="4" t="s">
        <v>111</v>
      </c>
      <c r="D7724" s="4" t="s">
        <v>3592</v>
      </c>
      <c r="E7724" s="4" t="s">
        <v>944</v>
      </c>
      <c r="F7724" s="4" t="s">
        <v>944</v>
      </c>
      <c r="G7724" s="4" t="s">
        <v>826</v>
      </c>
      <c r="H7724" s="4" t="s">
        <v>54</v>
      </c>
      <c r="I7724" s="4" t="s">
        <v>121</v>
      </c>
      <c r="J7724" s="4" t="s">
        <v>122</v>
      </c>
    </row>
    <row r="7725" spans="1:10" x14ac:dyDescent="0.2">
      <c r="A7725" s="4" t="s">
        <v>735</v>
      </c>
      <c r="B7725" s="4" t="s">
        <v>46</v>
      </c>
      <c r="C7725" s="4" t="s">
        <v>112</v>
      </c>
      <c r="D7725" s="4" t="s">
        <v>3593</v>
      </c>
      <c r="E7725" s="4" t="s">
        <v>944</v>
      </c>
      <c r="F7725" s="4" t="s">
        <v>944</v>
      </c>
      <c r="G7725" s="4" t="s">
        <v>826</v>
      </c>
      <c r="H7725" s="4" t="s">
        <v>46</v>
      </c>
      <c r="I7725" s="4" t="s">
        <v>442</v>
      </c>
      <c r="J7725" s="4" t="s">
        <v>443</v>
      </c>
    </row>
    <row r="7726" spans="1:10" x14ac:dyDescent="0.2">
      <c r="A7726" s="4" t="s">
        <v>736</v>
      </c>
      <c r="B7726" s="4" t="s">
        <v>38</v>
      </c>
      <c r="C7726" s="4" t="s">
        <v>39</v>
      </c>
      <c r="D7726" s="4" t="s">
        <v>2162</v>
      </c>
      <c r="E7726" s="4" t="s">
        <v>826</v>
      </c>
      <c r="F7726" s="4" t="s">
        <v>826</v>
      </c>
      <c r="G7726" s="4" t="s">
        <v>826</v>
      </c>
      <c r="H7726" s="4" t="s">
        <v>88</v>
      </c>
      <c r="I7726" s="4" t="s">
        <v>97</v>
      </c>
      <c r="J7726" s="4" t="s">
        <v>98</v>
      </c>
    </row>
    <row r="7727" spans="1:10" x14ac:dyDescent="0.2">
      <c r="A7727" s="4" t="s">
        <v>736</v>
      </c>
      <c r="B7727" s="4" t="s">
        <v>43</v>
      </c>
      <c r="C7727" s="4" t="s">
        <v>737</v>
      </c>
      <c r="D7727" s="4" t="s">
        <v>2162</v>
      </c>
      <c r="E7727" s="4" t="s">
        <v>1730</v>
      </c>
      <c r="F7727" s="4" t="s">
        <v>1730</v>
      </c>
      <c r="G7727" s="4" t="s">
        <v>826</v>
      </c>
      <c r="H7727" s="4" t="s">
        <v>88</v>
      </c>
      <c r="I7727" s="4" t="s">
        <v>97</v>
      </c>
      <c r="J7727" s="4" t="s">
        <v>98</v>
      </c>
    </row>
    <row r="7728" spans="1:10" x14ac:dyDescent="0.2">
      <c r="A7728" s="4" t="s">
        <v>736</v>
      </c>
      <c r="B7728" s="4" t="s">
        <v>48</v>
      </c>
      <c r="C7728" s="4" t="s">
        <v>738</v>
      </c>
      <c r="D7728" s="4" t="s">
        <v>2162</v>
      </c>
      <c r="E7728" s="4" t="s">
        <v>1730</v>
      </c>
      <c r="F7728" s="4" t="s">
        <v>1730</v>
      </c>
      <c r="G7728" s="4" t="s">
        <v>826</v>
      </c>
      <c r="H7728" s="4" t="s">
        <v>88</v>
      </c>
      <c r="I7728" s="4" t="s">
        <v>97</v>
      </c>
      <c r="J7728" s="4" t="s">
        <v>98</v>
      </c>
    </row>
    <row r="7729" spans="1:10" x14ac:dyDescent="0.2">
      <c r="A7729" s="4" t="s">
        <v>736</v>
      </c>
      <c r="B7729" s="4" t="s">
        <v>50</v>
      </c>
      <c r="C7729" s="4" t="s">
        <v>739</v>
      </c>
      <c r="D7729" s="4" t="s">
        <v>2246</v>
      </c>
      <c r="E7729" s="4" t="s">
        <v>1730</v>
      </c>
      <c r="F7729" s="4" t="s">
        <v>1730</v>
      </c>
      <c r="G7729" s="4" t="s">
        <v>826</v>
      </c>
      <c r="H7729" s="4" t="s">
        <v>88</v>
      </c>
      <c r="I7729" s="4" t="s">
        <v>97</v>
      </c>
      <c r="J7729" s="4" t="s">
        <v>98</v>
      </c>
    </row>
    <row r="7730" spans="1:10" x14ac:dyDescent="0.2">
      <c r="A7730" s="4" t="s">
        <v>736</v>
      </c>
      <c r="B7730" s="4" t="s">
        <v>52</v>
      </c>
      <c r="C7730" s="4" t="s">
        <v>740</v>
      </c>
      <c r="D7730" s="4" t="s">
        <v>2246</v>
      </c>
      <c r="E7730" s="4" t="s">
        <v>1730</v>
      </c>
      <c r="F7730" s="4" t="s">
        <v>1730</v>
      </c>
      <c r="G7730" s="4" t="s">
        <v>826</v>
      </c>
      <c r="H7730" s="4" t="s">
        <v>88</v>
      </c>
      <c r="I7730" s="4" t="s">
        <v>97</v>
      </c>
      <c r="J7730" s="4" t="s">
        <v>98</v>
      </c>
    </row>
    <row r="7731" spans="1:10" x14ac:dyDescent="0.2">
      <c r="A7731" s="4" t="s">
        <v>736</v>
      </c>
      <c r="B7731" s="4" t="s">
        <v>54</v>
      </c>
      <c r="C7731" s="4" t="s">
        <v>741</v>
      </c>
      <c r="D7731" s="4" t="s">
        <v>2166</v>
      </c>
      <c r="E7731" s="4" t="s">
        <v>1730</v>
      </c>
      <c r="F7731" s="4" t="s">
        <v>1730</v>
      </c>
      <c r="G7731" s="4" t="s">
        <v>826</v>
      </c>
      <c r="H7731" s="4" t="s">
        <v>88</v>
      </c>
      <c r="I7731" s="4" t="s">
        <v>97</v>
      </c>
      <c r="J7731" s="4" t="s">
        <v>98</v>
      </c>
    </row>
    <row r="7732" spans="1:10" x14ac:dyDescent="0.2">
      <c r="A7732" s="4" t="s">
        <v>736</v>
      </c>
      <c r="B7732" s="4" t="s">
        <v>56</v>
      </c>
      <c r="C7732" s="4" t="s">
        <v>742</v>
      </c>
      <c r="D7732" s="4" t="s">
        <v>2166</v>
      </c>
      <c r="E7732" s="4" t="s">
        <v>1730</v>
      </c>
      <c r="F7732" s="4" t="s">
        <v>1730</v>
      </c>
      <c r="G7732" s="4" t="s">
        <v>826</v>
      </c>
      <c r="H7732" s="4" t="s">
        <v>88</v>
      </c>
      <c r="I7732" s="4" t="s">
        <v>97</v>
      </c>
      <c r="J7732" s="4" t="s">
        <v>98</v>
      </c>
    </row>
    <row r="7733" spans="1:10" x14ac:dyDescent="0.2">
      <c r="A7733" s="4" t="s">
        <v>736</v>
      </c>
      <c r="B7733" s="4" t="s">
        <v>58</v>
      </c>
      <c r="C7733" s="4" t="s">
        <v>743</v>
      </c>
      <c r="D7733" s="4" t="s">
        <v>2380</v>
      </c>
      <c r="E7733" s="4" t="s">
        <v>1730</v>
      </c>
      <c r="F7733" s="4" t="s">
        <v>1730</v>
      </c>
      <c r="G7733" s="4" t="s">
        <v>826</v>
      </c>
      <c r="H7733" s="4" t="s">
        <v>88</v>
      </c>
      <c r="I7733" s="4" t="s">
        <v>97</v>
      </c>
      <c r="J7733" s="4" t="s">
        <v>98</v>
      </c>
    </row>
    <row r="7734" spans="1:10" x14ac:dyDescent="0.2">
      <c r="A7734" s="4" t="s">
        <v>736</v>
      </c>
      <c r="B7734" s="4" t="s">
        <v>37</v>
      </c>
      <c r="C7734" s="4" t="s">
        <v>744</v>
      </c>
      <c r="D7734" s="4" t="s">
        <v>2277</v>
      </c>
      <c r="E7734" s="4" t="s">
        <v>1730</v>
      </c>
      <c r="F7734" s="4" t="s">
        <v>1730</v>
      </c>
      <c r="G7734" s="4" t="s">
        <v>826</v>
      </c>
      <c r="H7734" s="4" t="s">
        <v>88</v>
      </c>
      <c r="I7734" s="4" t="s">
        <v>97</v>
      </c>
      <c r="J7734" s="4" t="s">
        <v>98</v>
      </c>
    </row>
    <row r="7735" spans="1:10" x14ac:dyDescent="0.2">
      <c r="A7735" s="4" t="s">
        <v>736</v>
      </c>
      <c r="B7735" s="4" t="s">
        <v>63</v>
      </c>
      <c r="C7735" s="4" t="s">
        <v>745</v>
      </c>
      <c r="D7735" s="4" t="s">
        <v>3594</v>
      </c>
      <c r="E7735" s="4" t="s">
        <v>1730</v>
      </c>
      <c r="F7735" s="4" t="s">
        <v>1730</v>
      </c>
      <c r="G7735" s="4" t="s">
        <v>826</v>
      </c>
      <c r="H7735" s="4" t="s">
        <v>88</v>
      </c>
      <c r="I7735" s="4" t="s">
        <v>97</v>
      </c>
      <c r="J7735" s="4" t="s">
        <v>98</v>
      </c>
    </row>
    <row r="7736" spans="1:10" x14ac:dyDescent="0.2">
      <c r="A7736" s="4" t="s">
        <v>736</v>
      </c>
      <c r="B7736" s="4" t="s">
        <v>45</v>
      </c>
      <c r="C7736" s="4" t="s">
        <v>746</v>
      </c>
      <c r="D7736" s="4" t="s">
        <v>3594</v>
      </c>
      <c r="E7736" s="4" t="s">
        <v>1730</v>
      </c>
      <c r="F7736" s="4" t="s">
        <v>1730</v>
      </c>
      <c r="G7736" s="4" t="s">
        <v>826</v>
      </c>
      <c r="H7736" s="4" t="s">
        <v>88</v>
      </c>
      <c r="I7736" s="4" t="s">
        <v>97</v>
      </c>
      <c r="J7736" s="4" t="s">
        <v>98</v>
      </c>
    </row>
    <row r="7737" spans="1:10" x14ac:dyDescent="0.2">
      <c r="A7737" s="4" t="s">
        <v>736</v>
      </c>
      <c r="B7737" s="4" t="s">
        <v>66</v>
      </c>
      <c r="C7737" s="4" t="s">
        <v>747</v>
      </c>
      <c r="D7737" s="4" t="s">
        <v>3595</v>
      </c>
      <c r="E7737" s="4" t="s">
        <v>1730</v>
      </c>
      <c r="F7737" s="4" t="s">
        <v>1730</v>
      </c>
      <c r="G7737" s="4" t="s">
        <v>826</v>
      </c>
      <c r="H7737" s="4" t="s">
        <v>56</v>
      </c>
      <c r="I7737" s="4" t="s">
        <v>45</v>
      </c>
      <c r="J7737" s="4" t="s">
        <v>140</v>
      </c>
    </row>
    <row r="7738" spans="1:10" x14ac:dyDescent="0.2">
      <c r="A7738" s="4" t="s">
        <v>736</v>
      </c>
      <c r="B7738" s="4" t="s">
        <v>68</v>
      </c>
      <c r="C7738" s="4" t="s">
        <v>748</v>
      </c>
      <c r="D7738" s="4" t="s">
        <v>3595</v>
      </c>
      <c r="E7738" s="4" t="s">
        <v>1730</v>
      </c>
      <c r="F7738" s="4" t="s">
        <v>1730</v>
      </c>
      <c r="G7738" s="4" t="s">
        <v>826</v>
      </c>
      <c r="H7738" s="4" t="s">
        <v>56</v>
      </c>
      <c r="I7738" s="4" t="s">
        <v>45</v>
      </c>
      <c r="J7738" s="4" t="s">
        <v>140</v>
      </c>
    </row>
    <row r="7739" spans="1:10" x14ac:dyDescent="0.2">
      <c r="A7739" s="4" t="s">
        <v>736</v>
      </c>
      <c r="B7739" s="4" t="s">
        <v>46</v>
      </c>
      <c r="C7739" s="4" t="s">
        <v>749</v>
      </c>
      <c r="D7739" s="4" t="s">
        <v>3596</v>
      </c>
      <c r="E7739" s="4" t="s">
        <v>1730</v>
      </c>
      <c r="F7739" s="4" t="s">
        <v>1730</v>
      </c>
      <c r="G7739" s="4" t="s">
        <v>826</v>
      </c>
      <c r="H7739" s="4" t="s">
        <v>66</v>
      </c>
      <c r="I7739" s="4" t="s">
        <v>45</v>
      </c>
      <c r="J7739" s="4" t="s">
        <v>140</v>
      </c>
    </row>
    <row r="7740" spans="1:10" x14ac:dyDescent="0.2">
      <c r="A7740" s="4" t="s">
        <v>736</v>
      </c>
      <c r="B7740" s="4" t="s">
        <v>71</v>
      </c>
      <c r="C7740" s="4" t="s">
        <v>750</v>
      </c>
      <c r="D7740" s="4" t="s">
        <v>3597</v>
      </c>
      <c r="E7740" s="4" t="s">
        <v>1730</v>
      </c>
      <c r="F7740" s="4" t="s">
        <v>1730</v>
      </c>
      <c r="G7740" s="4" t="s">
        <v>826</v>
      </c>
      <c r="H7740" s="4" t="s">
        <v>66</v>
      </c>
      <c r="I7740" s="4" t="s">
        <v>45</v>
      </c>
      <c r="J7740" s="4" t="s">
        <v>140</v>
      </c>
    </row>
    <row r="7741" spans="1:10" x14ac:dyDescent="0.2">
      <c r="A7741" s="4" t="s">
        <v>736</v>
      </c>
      <c r="B7741" s="4" t="s">
        <v>73</v>
      </c>
      <c r="C7741" s="4" t="s">
        <v>751</v>
      </c>
      <c r="D7741" s="4" t="s">
        <v>3598</v>
      </c>
      <c r="E7741" s="4" t="s">
        <v>1730</v>
      </c>
      <c r="F7741" s="4" t="s">
        <v>1730</v>
      </c>
      <c r="G7741" s="4" t="s">
        <v>826</v>
      </c>
      <c r="H7741" s="4" t="s">
        <v>66</v>
      </c>
      <c r="I7741" s="4" t="s">
        <v>45</v>
      </c>
      <c r="J7741" s="4" t="s">
        <v>140</v>
      </c>
    </row>
    <row r="7742" spans="1:10" x14ac:dyDescent="0.2">
      <c r="A7742" s="4" t="s">
        <v>736</v>
      </c>
      <c r="B7742" s="4" t="s">
        <v>75</v>
      </c>
      <c r="C7742" s="4" t="s">
        <v>752</v>
      </c>
      <c r="D7742" s="4" t="s">
        <v>2980</v>
      </c>
      <c r="E7742" s="4" t="s">
        <v>1730</v>
      </c>
      <c r="F7742" s="4" t="s">
        <v>1730</v>
      </c>
      <c r="G7742" s="4" t="s">
        <v>826</v>
      </c>
      <c r="H7742" s="4" t="s">
        <v>66</v>
      </c>
      <c r="I7742" s="4" t="s">
        <v>45</v>
      </c>
      <c r="J7742" s="4" t="s">
        <v>140</v>
      </c>
    </row>
    <row r="7743" spans="1:10" x14ac:dyDescent="0.2">
      <c r="A7743" s="4" t="s">
        <v>736</v>
      </c>
      <c r="B7743" s="4" t="s">
        <v>60</v>
      </c>
      <c r="C7743" s="4" t="s">
        <v>753</v>
      </c>
      <c r="D7743" s="4" t="s">
        <v>3599</v>
      </c>
      <c r="E7743" s="4" t="s">
        <v>1730</v>
      </c>
      <c r="F7743" s="4" t="s">
        <v>1730</v>
      </c>
      <c r="G7743" s="4" t="s">
        <v>826</v>
      </c>
      <c r="H7743" s="4" t="s">
        <v>66</v>
      </c>
      <c r="I7743" s="4" t="s">
        <v>45</v>
      </c>
      <c r="J7743" s="4" t="s">
        <v>140</v>
      </c>
    </row>
    <row r="7744" spans="1:10" x14ac:dyDescent="0.2">
      <c r="A7744" s="4" t="s">
        <v>736</v>
      </c>
      <c r="B7744" s="4" t="s">
        <v>78</v>
      </c>
      <c r="C7744" s="4" t="s">
        <v>754</v>
      </c>
      <c r="D7744" s="4" t="s">
        <v>3600</v>
      </c>
      <c r="E7744" s="4" t="s">
        <v>1730</v>
      </c>
      <c r="F7744" s="4" t="s">
        <v>1730</v>
      </c>
      <c r="G7744" s="4" t="s">
        <v>826</v>
      </c>
      <c r="H7744" s="4" t="s">
        <v>66</v>
      </c>
      <c r="I7744" s="4" t="s">
        <v>45</v>
      </c>
      <c r="J7744" s="4" t="s">
        <v>140</v>
      </c>
    </row>
    <row r="7745" spans="1:10" x14ac:dyDescent="0.2">
      <c r="A7745" s="4" t="s">
        <v>755</v>
      </c>
      <c r="B7745" s="4" t="s">
        <v>38</v>
      </c>
      <c r="C7745" s="4" t="s">
        <v>39</v>
      </c>
      <c r="D7745" s="4" t="s">
        <v>3601</v>
      </c>
      <c r="E7745" s="4" t="s">
        <v>826</v>
      </c>
      <c r="F7745" s="4" t="s">
        <v>826</v>
      </c>
      <c r="G7745" s="4" t="s">
        <v>826</v>
      </c>
      <c r="H7745" s="4" t="s">
        <v>54</v>
      </c>
      <c r="I7745" s="4" t="s">
        <v>37</v>
      </c>
      <c r="J7745" s="4" t="s">
        <v>127</v>
      </c>
    </row>
    <row r="7746" spans="1:10" x14ac:dyDescent="0.2">
      <c r="A7746" s="4" t="s">
        <v>755</v>
      </c>
      <c r="B7746" s="4" t="s">
        <v>43</v>
      </c>
      <c r="C7746" s="4" t="s">
        <v>99</v>
      </c>
      <c r="D7746" s="4" t="s">
        <v>3602</v>
      </c>
      <c r="E7746" s="4" t="s">
        <v>3603</v>
      </c>
      <c r="F7746" s="4" t="s">
        <v>3603</v>
      </c>
      <c r="G7746" s="4" t="s">
        <v>826</v>
      </c>
      <c r="H7746" s="4" t="s">
        <v>68</v>
      </c>
      <c r="I7746" s="4" t="s">
        <v>81</v>
      </c>
      <c r="J7746" s="4" t="s">
        <v>82</v>
      </c>
    </row>
    <row r="7747" spans="1:10" x14ac:dyDescent="0.2">
      <c r="A7747" s="4" t="s">
        <v>755</v>
      </c>
      <c r="B7747" s="4" t="s">
        <v>48</v>
      </c>
      <c r="C7747" s="4" t="s">
        <v>100</v>
      </c>
      <c r="D7747" s="4" t="s">
        <v>3602</v>
      </c>
      <c r="E7747" s="4" t="s">
        <v>3603</v>
      </c>
      <c r="F7747" s="4" t="s">
        <v>3603</v>
      </c>
      <c r="G7747" s="4" t="s">
        <v>826</v>
      </c>
      <c r="H7747" s="4" t="s">
        <v>68</v>
      </c>
      <c r="I7747" s="4" t="s">
        <v>81</v>
      </c>
      <c r="J7747" s="4" t="s">
        <v>82</v>
      </c>
    </row>
    <row r="7748" spans="1:10" x14ac:dyDescent="0.2">
      <c r="A7748" s="4" t="s">
        <v>755</v>
      </c>
      <c r="B7748" s="4" t="s">
        <v>50</v>
      </c>
      <c r="C7748" s="4" t="s">
        <v>101</v>
      </c>
      <c r="D7748" s="4" t="s">
        <v>3604</v>
      </c>
      <c r="E7748" s="4" t="s">
        <v>3603</v>
      </c>
      <c r="F7748" s="4" t="s">
        <v>3603</v>
      </c>
      <c r="G7748" s="4" t="s">
        <v>826</v>
      </c>
      <c r="H7748" s="4" t="s">
        <v>68</v>
      </c>
      <c r="I7748" s="4" t="s">
        <v>81</v>
      </c>
      <c r="J7748" s="4" t="s">
        <v>82</v>
      </c>
    </row>
    <row r="7749" spans="1:10" x14ac:dyDescent="0.2">
      <c r="A7749" s="4" t="s">
        <v>755</v>
      </c>
      <c r="B7749" s="4" t="s">
        <v>52</v>
      </c>
      <c r="C7749" s="4" t="s">
        <v>102</v>
      </c>
      <c r="D7749" s="4" t="s">
        <v>3605</v>
      </c>
      <c r="E7749" s="4" t="s">
        <v>3603</v>
      </c>
      <c r="F7749" s="4" t="s">
        <v>3603</v>
      </c>
      <c r="G7749" s="4" t="s">
        <v>826</v>
      </c>
      <c r="H7749" s="4" t="s">
        <v>68</v>
      </c>
      <c r="I7749" s="4" t="s">
        <v>81</v>
      </c>
      <c r="J7749" s="4" t="s">
        <v>82</v>
      </c>
    </row>
    <row r="7750" spans="1:10" x14ac:dyDescent="0.2">
      <c r="A7750" s="4" t="s">
        <v>756</v>
      </c>
      <c r="B7750" s="4" t="s">
        <v>38</v>
      </c>
      <c r="C7750" s="4" t="s">
        <v>39</v>
      </c>
      <c r="D7750" s="4" t="s">
        <v>2439</v>
      </c>
      <c r="E7750" s="4" t="s">
        <v>890</v>
      </c>
      <c r="F7750" s="4" t="s">
        <v>890</v>
      </c>
      <c r="G7750" s="4" t="s">
        <v>826</v>
      </c>
      <c r="H7750" s="4" t="s">
        <v>68</v>
      </c>
      <c r="I7750" s="4" t="s">
        <v>81</v>
      </c>
      <c r="J7750" s="4" t="s">
        <v>82</v>
      </c>
    </row>
    <row r="7751" spans="1:10" x14ac:dyDescent="0.2">
      <c r="A7751" s="4" t="s">
        <v>756</v>
      </c>
      <c r="B7751" s="4" t="s">
        <v>43</v>
      </c>
      <c r="C7751" s="4" t="s">
        <v>115</v>
      </c>
      <c r="D7751" s="4" t="s">
        <v>2722</v>
      </c>
      <c r="E7751" s="4" t="s">
        <v>465</v>
      </c>
      <c r="F7751" s="4" t="s">
        <v>465</v>
      </c>
      <c r="G7751" s="4" t="s">
        <v>826</v>
      </c>
      <c r="H7751" s="4" t="s">
        <v>68</v>
      </c>
      <c r="I7751" s="4" t="s">
        <v>81</v>
      </c>
      <c r="J7751" s="4" t="s">
        <v>82</v>
      </c>
    </row>
    <row r="7752" spans="1:10" x14ac:dyDescent="0.2">
      <c r="A7752" s="4" t="s">
        <v>756</v>
      </c>
      <c r="B7752" s="4" t="s">
        <v>48</v>
      </c>
      <c r="C7752" s="4" t="s">
        <v>118</v>
      </c>
      <c r="D7752" s="4" t="s">
        <v>2273</v>
      </c>
      <c r="E7752" s="4" t="s">
        <v>465</v>
      </c>
      <c r="F7752" s="4" t="s">
        <v>465</v>
      </c>
      <c r="G7752" s="4" t="s">
        <v>826</v>
      </c>
      <c r="H7752" s="4" t="s">
        <v>68</v>
      </c>
      <c r="I7752" s="4" t="s">
        <v>81</v>
      </c>
      <c r="J7752" s="4" t="s">
        <v>82</v>
      </c>
    </row>
    <row r="7753" spans="1:10" x14ac:dyDescent="0.2">
      <c r="A7753" s="4" t="s">
        <v>756</v>
      </c>
      <c r="B7753" s="4" t="s">
        <v>50</v>
      </c>
      <c r="C7753" s="4" t="s">
        <v>119</v>
      </c>
      <c r="D7753" s="4" t="s">
        <v>2633</v>
      </c>
      <c r="E7753" s="4" t="s">
        <v>465</v>
      </c>
      <c r="F7753" s="4" t="s">
        <v>465</v>
      </c>
      <c r="G7753" s="4" t="s">
        <v>826</v>
      </c>
      <c r="H7753" s="4" t="s">
        <v>68</v>
      </c>
      <c r="I7753" s="4" t="s">
        <v>81</v>
      </c>
      <c r="J7753" s="4" t="s">
        <v>82</v>
      </c>
    </row>
    <row r="7754" spans="1:10" x14ac:dyDescent="0.2">
      <c r="A7754" s="4" t="s">
        <v>756</v>
      </c>
      <c r="B7754" s="4" t="s">
        <v>52</v>
      </c>
      <c r="C7754" s="4" t="s">
        <v>120</v>
      </c>
      <c r="D7754" s="4" t="s">
        <v>2277</v>
      </c>
      <c r="E7754" s="4" t="s">
        <v>465</v>
      </c>
      <c r="F7754" s="4" t="s">
        <v>465</v>
      </c>
      <c r="G7754" s="4" t="s">
        <v>826</v>
      </c>
      <c r="H7754" s="4" t="s">
        <v>68</v>
      </c>
      <c r="I7754" s="4" t="s">
        <v>81</v>
      </c>
      <c r="J7754" s="4" t="s">
        <v>82</v>
      </c>
    </row>
    <row r="7755" spans="1:10" x14ac:dyDescent="0.2">
      <c r="A7755" s="4" t="s">
        <v>756</v>
      </c>
      <c r="B7755" s="4" t="s">
        <v>54</v>
      </c>
      <c r="C7755" s="4" t="s">
        <v>182</v>
      </c>
      <c r="D7755" s="4" t="s">
        <v>3606</v>
      </c>
      <c r="E7755" s="4" t="s">
        <v>465</v>
      </c>
      <c r="F7755" s="4" t="s">
        <v>465</v>
      </c>
      <c r="G7755" s="4" t="s">
        <v>826</v>
      </c>
      <c r="H7755" s="4" t="s">
        <v>68</v>
      </c>
      <c r="I7755" s="4" t="s">
        <v>81</v>
      </c>
      <c r="J7755" s="4" t="s">
        <v>82</v>
      </c>
    </row>
    <row r="7756" spans="1:10" x14ac:dyDescent="0.2">
      <c r="A7756" s="4" t="s">
        <v>756</v>
      </c>
      <c r="B7756" s="4" t="s">
        <v>56</v>
      </c>
      <c r="C7756" s="4" t="s">
        <v>183</v>
      </c>
      <c r="D7756" s="4" t="s">
        <v>3606</v>
      </c>
      <c r="E7756" s="4" t="s">
        <v>465</v>
      </c>
      <c r="F7756" s="4" t="s">
        <v>465</v>
      </c>
      <c r="G7756" s="4" t="s">
        <v>826</v>
      </c>
      <c r="H7756" s="4" t="s">
        <v>68</v>
      </c>
      <c r="I7756" s="4" t="s">
        <v>81</v>
      </c>
      <c r="J7756" s="4" t="s">
        <v>82</v>
      </c>
    </row>
    <row r="7757" spans="1:10" x14ac:dyDescent="0.2">
      <c r="A7757" s="4" t="s">
        <v>756</v>
      </c>
      <c r="B7757" s="4" t="s">
        <v>58</v>
      </c>
      <c r="C7757" s="4" t="s">
        <v>184</v>
      </c>
      <c r="D7757" s="4" t="s">
        <v>3607</v>
      </c>
      <c r="E7757" s="4" t="s">
        <v>3608</v>
      </c>
      <c r="F7757" s="4" t="s">
        <v>3608</v>
      </c>
      <c r="G7757" s="4" t="s">
        <v>826</v>
      </c>
      <c r="H7757" s="4" t="s">
        <v>68</v>
      </c>
      <c r="I7757" s="4" t="s">
        <v>81</v>
      </c>
      <c r="J7757" s="4" t="s">
        <v>82</v>
      </c>
    </row>
    <row r="7758" spans="1:10" x14ac:dyDescent="0.2">
      <c r="A7758" s="4" t="s">
        <v>757</v>
      </c>
      <c r="B7758" s="4" t="s">
        <v>38</v>
      </c>
      <c r="C7758" s="4" t="s">
        <v>39</v>
      </c>
      <c r="D7758" s="4" t="s">
        <v>2146</v>
      </c>
      <c r="E7758" s="4" t="s">
        <v>403</v>
      </c>
      <c r="F7758" s="4" t="s">
        <v>403</v>
      </c>
      <c r="G7758" s="4" t="s">
        <v>826</v>
      </c>
      <c r="H7758" s="4" t="s">
        <v>66</v>
      </c>
      <c r="I7758" s="4" t="s">
        <v>71</v>
      </c>
      <c r="J7758" s="4" t="s">
        <v>105</v>
      </c>
    </row>
    <row r="7759" spans="1:10" x14ac:dyDescent="0.2">
      <c r="A7759" s="4" t="s">
        <v>757</v>
      </c>
      <c r="B7759" s="4" t="s">
        <v>43</v>
      </c>
      <c r="C7759" s="4" t="s">
        <v>431</v>
      </c>
      <c r="D7759" s="4" t="s">
        <v>3020</v>
      </c>
      <c r="E7759" s="4" t="s">
        <v>3609</v>
      </c>
      <c r="F7759" s="4" t="s">
        <v>3609</v>
      </c>
      <c r="G7759" s="4" t="s">
        <v>826</v>
      </c>
      <c r="H7759" s="4" t="s">
        <v>66</v>
      </c>
      <c r="I7759" s="4" t="s">
        <v>71</v>
      </c>
      <c r="J7759" s="4" t="s">
        <v>105</v>
      </c>
    </row>
    <row r="7760" spans="1:10" x14ac:dyDescent="0.2">
      <c r="A7760" s="4" t="s">
        <v>757</v>
      </c>
      <c r="B7760" s="4" t="s">
        <v>48</v>
      </c>
      <c r="C7760" s="4" t="s">
        <v>432</v>
      </c>
      <c r="D7760" s="4" t="s">
        <v>2889</v>
      </c>
      <c r="E7760" s="4" t="s">
        <v>1232</v>
      </c>
      <c r="F7760" s="4" t="s">
        <v>1232</v>
      </c>
      <c r="G7760" s="4" t="s">
        <v>826</v>
      </c>
      <c r="H7760" s="4" t="s">
        <v>66</v>
      </c>
      <c r="I7760" s="4" t="s">
        <v>71</v>
      </c>
      <c r="J7760" s="4" t="s">
        <v>105</v>
      </c>
    </row>
    <row r="7761" spans="1:10" x14ac:dyDescent="0.2">
      <c r="A7761" s="4" t="s">
        <v>757</v>
      </c>
      <c r="B7761" s="4" t="s">
        <v>50</v>
      </c>
      <c r="C7761" s="4" t="s">
        <v>433</v>
      </c>
      <c r="D7761" s="4" t="s">
        <v>2789</v>
      </c>
      <c r="E7761" s="4" t="s">
        <v>288</v>
      </c>
      <c r="F7761" s="4" t="s">
        <v>288</v>
      </c>
      <c r="G7761" s="4" t="s">
        <v>826</v>
      </c>
      <c r="H7761" s="4" t="s">
        <v>66</v>
      </c>
      <c r="I7761" s="4" t="s">
        <v>71</v>
      </c>
      <c r="J7761" s="4" t="s">
        <v>105</v>
      </c>
    </row>
    <row r="7762" spans="1:10" x14ac:dyDescent="0.2">
      <c r="A7762" s="4" t="s">
        <v>757</v>
      </c>
      <c r="B7762" s="4" t="s">
        <v>52</v>
      </c>
      <c r="C7762" s="4" t="s">
        <v>434</v>
      </c>
      <c r="D7762" s="4" t="s">
        <v>2082</v>
      </c>
      <c r="E7762" s="4" t="s">
        <v>288</v>
      </c>
      <c r="F7762" s="4" t="s">
        <v>288</v>
      </c>
      <c r="G7762" s="4" t="s">
        <v>826</v>
      </c>
      <c r="H7762" s="4" t="s">
        <v>66</v>
      </c>
      <c r="I7762" s="4" t="s">
        <v>71</v>
      </c>
      <c r="J7762" s="4" t="s">
        <v>105</v>
      </c>
    </row>
    <row r="7763" spans="1:10" x14ac:dyDescent="0.2">
      <c r="A7763" s="4" t="s">
        <v>757</v>
      </c>
      <c r="B7763" s="4" t="s">
        <v>54</v>
      </c>
      <c r="C7763" s="4" t="s">
        <v>435</v>
      </c>
      <c r="D7763" s="4" t="s">
        <v>3252</v>
      </c>
      <c r="E7763" s="4" t="s">
        <v>288</v>
      </c>
      <c r="F7763" s="4" t="s">
        <v>288</v>
      </c>
      <c r="G7763" s="4" t="s">
        <v>826</v>
      </c>
      <c r="H7763" s="4" t="s">
        <v>66</v>
      </c>
      <c r="I7763" s="4" t="s">
        <v>71</v>
      </c>
      <c r="J7763" s="4" t="s">
        <v>105</v>
      </c>
    </row>
    <row r="7764" spans="1:10" x14ac:dyDescent="0.2">
      <c r="A7764" s="4" t="s">
        <v>757</v>
      </c>
      <c r="B7764" s="4" t="s">
        <v>56</v>
      </c>
      <c r="C7764" s="4" t="s">
        <v>436</v>
      </c>
      <c r="D7764" s="4" t="s">
        <v>3097</v>
      </c>
      <c r="E7764" s="4" t="s">
        <v>288</v>
      </c>
      <c r="F7764" s="4" t="s">
        <v>288</v>
      </c>
      <c r="G7764" s="4" t="s">
        <v>826</v>
      </c>
      <c r="H7764" s="4" t="s">
        <v>66</v>
      </c>
      <c r="I7764" s="4" t="s">
        <v>71</v>
      </c>
      <c r="J7764" s="4" t="s">
        <v>105</v>
      </c>
    </row>
    <row r="7765" spans="1:10" x14ac:dyDescent="0.2">
      <c r="A7765" s="4" t="s">
        <v>757</v>
      </c>
      <c r="B7765" s="4" t="s">
        <v>58</v>
      </c>
      <c r="C7765" s="4" t="s">
        <v>437</v>
      </c>
      <c r="D7765" s="4" t="s">
        <v>2801</v>
      </c>
      <c r="E7765" s="4" t="s">
        <v>288</v>
      </c>
      <c r="F7765" s="4" t="s">
        <v>288</v>
      </c>
      <c r="G7765" s="4" t="s">
        <v>826</v>
      </c>
      <c r="H7765" s="4" t="s">
        <v>66</v>
      </c>
      <c r="I7765" s="4" t="s">
        <v>71</v>
      </c>
      <c r="J7765" s="4" t="s">
        <v>105</v>
      </c>
    </row>
    <row r="7766" spans="1:10" x14ac:dyDescent="0.2">
      <c r="A7766" s="4" t="s">
        <v>757</v>
      </c>
      <c r="B7766" s="4" t="s">
        <v>37</v>
      </c>
      <c r="C7766" s="4" t="s">
        <v>438</v>
      </c>
      <c r="D7766" s="4" t="s">
        <v>2611</v>
      </c>
      <c r="E7766" s="4" t="s">
        <v>288</v>
      </c>
      <c r="F7766" s="4" t="s">
        <v>288</v>
      </c>
      <c r="G7766" s="4" t="s">
        <v>826</v>
      </c>
      <c r="H7766" s="4" t="s">
        <v>66</v>
      </c>
      <c r="I7766" s="4" t="s">
        <v>71</v>
      </c>
      <c r="J7766" s="4" t="s">
        <v>105</v>
      </c>
    </row>
    <row r="7767" spans="1:10" x14ac:dyDescent="0.2">
      <c r="A7767" s="4" t="s">
        <v>757</v>
      </c>
      <c r="B7767" s="4" t="s">
        <v>63</v>
      </c>
      <c r="C7767" s="4" t="s">
        <v>439</v>
      </c>
      <c r="D7767" s="4" t="s">
        <v>2436</v>
      </c>
      <c r="E7767" s="4" t="s">
        <v>288</v>
      </c>
      <c r="F7767" s="4" t="s">
        <v>288</v>
      </c>
      <c r="G7767" s="4" t="s">
        <v>826</v>
      </c>
      <c r="H7767" s="4" t="s">
        <v>66</v>
      </c>
      <c r="I7767" s="4" t="s">
        <v>71</v>
      </c>
      <c r="J7767" s="4" t="s">
        <v>105</v>
      </c>
    </row>
    <row r="7768" spans="1:10" x14ac:dyDescent="0.2">
      <c r="A7768" s="4" t="s">
        <v>757</v>
      </c>
      <c r="B7768" s="4" t="s">
        <v>45</v>
      </c>
      <c r="C7768" s="4" t="s">
        <v>440</v>
      </c>
      <c r="D7768" s="4" t="s">
        <v>2437</v>
      </c>
      <c r="E7768" s="4" t="s">
        <v>288</v>
      </c>
      <c r="F7768" s="4" t="s">
        <v>288</v>
      </c>
      <c r="G7768" s="4" t="s">
        <v>826</v>
      </c>
      <c r="H7768" s="4" t="s">
        <v>66</v>
      </c>
      <c r="I7768" s="4" t="s">
        <v>71</v>
      </c>
      <c r="J7768" s="4" t="s">
        <v>105</v>
      </c>
    </row>
    <row r="7769" spans="1:10" x14ac:dyDescent="0.2">
      <c r="A7769" s="4" t="s">
        <v>757</v>
      </c>
      <c r="B7769" s="4" t="s">
        <v>66</v>
      </c>
      <c r="C7769" s="4" t="s">
        <v>441</v>
      </c>
      <c r="D7769" s="4" t="s">
        <v>2159</v>
      </c>
      <c r="E7769" s="4" t="s">
        <v>3609</v>
      </c>
      <c r="F7769" s="4" t="s">
        <v>3609</v>
      </c>
      <c r="G7769" s="4" t="s">
        <v>826</v>
      </c>
      <c r="H7769" s="4" t="s">
        <v>66</v>
      </c>
      <c r="I7769" s="4" t="s">
        <v>71</v>
      </c>
      <c r="J7769" s="4" t="s">
        <v>105</v>
      </c>
    </row>
    <row r="7770" spans="1:10" x14ac:dyDescent="0.2">
      <c r="A7770" s="4" t="s">
        <v>757</v>
      </c>
      <c r="B7770" s="4" t="s">
        <v>68</v>
      </c>
      <c r="C7770" s="4" t="s">
        <v>478</v>
      </c>
      <c r="D7770" s="4" t="s">
        <v>2456</v>
      </c>
      <c r="E7770" s="4" t="s">
        <v>288</v>
      </c>
      <c r="F7770" s="4" t="s">
        <v>288</v>
      </c>
      <c r="G7770" s="4" t="s">
        <v>826</v>
      </c>
      <c r="H7770" s="4" t="s">
        <v>66</v>
      </c>
      <c r="I7770" s="4" t="s">
        <v>71</v>
      </c>
      <c r="J7770" s="4" t="s">
        <v>105</v>
      </c>
    </row>
    <row r="7771" spans="1:10" x14ac:dyDescent="0.2">
      <c r="A7771" s="4" t="s">
        <v>757</v>
      </c>
      <c r="B7771" s="4" t="s">
        <v>46</v>
      </c>
      <c r="C7771" s="4" t="s">
        <v>541</v>
      </c>
      <c r="D7771" s="4" t="s">
        <v>2423</v>
      </c>
      <c r="E7771" s="4" t="s">
        <v>288</v>
      </c>
      <c r="F7771" s="4" t="s">
        <v>288</v>
      </c>
      <c r="G7771" s="4" t="s">
        <v>826</v>
      </c>
      <c r="H7771" s="4" t="s">
        <v>66</v>
      </c>
      <c r="I7771" s="4" t="s">
        <v>71</v>
      </c>
      <c r="J7771" s="4" t="s">
        <v>105</v>
      </c>
    </row>
    <row r="7772" spans="1:10" x14ac:dyDescent="0.2">
      <c r="A7772" s="4" t="s">
        <v>757</v>
      </c>
      <c r="B7772" s="4" t="s">
        <v>71</v>
      </c>
      <c r="C7772" s="4" t="s">
        <v>542</v>
      </c>
      <c r="D7772" s="4" t="s">
        <v>2324</v>
      </c>
      <c r="E7772" s="4" t="s">
        <v>288</v>
      </c>
      <c r="F7772" s="4" t="s">
        <v>288</v>
      </c>
      <c r="G7772" s="4" t="s">
        <v>826</v>
      </c>
      <c r="H7772" s="4" t="s">
        <v>66</v>
      </c>
      <c r="I7772" s="4" t="s">
        <v>71</v>
      </c>
      <c r="J7772" s="4" t="s">
        <v>105</v>
      </c>
    </row>
    <row r="7773" spans="1:10" x14ac:dyDescent="0.2">
      <c r="A7773" s="4" t="s">
        <v>757</v>
      </c>
      <c r="B7773" s="4" t="s">
        <v>73</v>
      </c>
      <c r="C7773" s="4" t="s">
        <v>543</v>
      </c>
      <c r="D7773" s="4" t="s">
        <v>2458</v>
      </c>
      <c r="E7773" s="4" t="s">
        <v>288</v>
      </c>
      <c r="F7773" s="4" t="s">
        <v>288</v>
      </c>
      <c r="G7773" s="4" t="s">
        <v>826</v>
      </c>
      <c r="H7773" s="4" t="s">
        <v>66</v>
      </c>
      <c r="I7773" s="4" t="s">
        <v>71</v>
      </c>
      <c r="J7773" s="4" t="s">
        <v>105</v>
      </c>
    </row>
    <row r="7774" spans="1:10" x14ac:dyDescent="0.2">
      <c r="A7774" s="4" t="s">
        <v>757</v>
      </c>
      <c r="B7774" s="4" t="s">
        <v>75</v>
      </c>
      <c r="C7774" s="4" t="s">
        <v>544</v>
      </c>
      <c r="D7774" s="4" t="s">
        <v>2246</v>
      </c>
      <c r="E7774" s="4" t="s">
        <v>288</v>
      </c>
      <c r="F7774" s="4" t="s">
        <v>288</v>
      </c>
      <c r="G7774" s="4" t="s">
        <v>826</v>
      </c>
      <c r="H7774" s="4" t="s">
        <v>66</v>
      </c>
      <c r="I7774" s="4" t="s">
        <v>71</v>
      </c>
      <c r="J7774" s="4" t="s">
        <v>105</v>
      </c>
    </row>
    <row r="7775" spans="1:10" x14ac:dyDescent="0.2">
      <c r="A7775" s="4" t="s">
        <v>757</v>
      </c>
      <c r="B7775" s="4" t="s">
        <v>60</v>
      </c>
      <c r="C7775" s="4" t="s">
        <v>545</v>
      </c>
      <c r="D7775" s="4" t="s">
        <v>2248</v>
      </c>
      <c r="E7775" s="4" t="s">
        <v>288</v>
      </c>
      <c r="F7775" s="4" t="s">
        <v>288</v>
      </c>
      <c r="G7775" s="4" t="s">
        <v>826</v>
      </c>
      <c r="H7775" s="4" t="s">
        <v>66</v>
      </c>
      <c r="I7775" s="4" t="s">
        <v>71</v>
      </c>
      <c r="J7775" s="4" t="s">
        <v>105</v>
      </c>
    </row>
    <row r="7776" spans="1:10" x14ac:dyDescent="0.2">
      <c r="A7776" s="4" t="s">
        <v>757</v>
      </c>
      <c r="B7776" s="4" t="s">
        <v>78</v>
      </c>
      <c r="C7776" s="4" t="s">
        <v>546</v>
      </c>
      <c r="D7776" s="4" t="s">
        <v>2633</v>
      </c>
      <c r="E7776" s="4" t="s">
        <v>288</v>
      </c>
      <c r="F7776" s="4" t="s">
        <v>288</v>
      </c>
      <c r="G7776" s="4" t="s">
        <v>826</v>
      </c>
      <c r="H7776" s="4" t="s">
        <v>66</v>
      </c>
      <c r="I7776" s="4" t="s">
        <v>71</v>
      </c>
      <c r="J7776" s="4" t="s">
        <v>105</v>
      </c>
    </row>
    <row r="7777" spans="1:10" x14ac:dyDescent="0.2">
      <c r="A7777" s="4" t="s">
        <v>757</v>
      </c>
      <c r="B7777" s="4" t="s">
        <v>84</v>
      </c>
      <c r="C7777" s="4" t="s">
        <v>547</v>
      </c>
      <c r="D7777" s="4" t="s">
        <v>2480</v>
      </c>
      <c r="E7777" s="4" t="s">
        <v>288</v>
      </c>
      <c r="F7777" s="4" t="s">
        <v>288</v>
      </c>
      <c r="G7777" s="4" t="s">
        <v>826</v>
      </c>
      <c r="H7777" s="4" t="s">
        <v>66</v>
      </c>
      <c r="I7777" s="4" t="s">
        <v>71</v>
      </c>
      <c r="J7777" s="4" t="s">
        <v>105</v>
      </c>
    </row>
    <row r="7778" spans="1:10" x14ac:dyDescent="0.2">
      <c r="A7778" s="4" t="s">
        <v>757</v>
      </c>
      <c r="B7778" s="4" t="s">
        <v>137</v>
      </c>
      <c r="C7778" s="4" t="s">
        <v>548</v>
      </c>
      <c r="D7778" s="4" t="s">
        <v>2276</v>
      </c>
      <c r="E7778" s="4" t="s">
        <v>288</v>
      </c>
      <c r="F7778" s="4" t="s">
        <v>288</v>
      </c>
      <c r="G7778" s="4" t="s">
        <v>826</v>
      </c>
      <c r="H7778" s="4" t="s">
        <v>66</v>
      </c>
      <c r="I7778" s="4" t="s">
        <v>71</v>
      </c>
      <c r="J7778" s="4" t="s">
        <v>105</v>
      </c>
    </row>
    <row r="7779" spans="1:10" x14ac:dyDescent="0.2">
      <c r="A7779" s="4" t="s">
        <v>757</v>
      </c>
      <c r="B7779" s="4" t="s">
        <v>174</v>
      </c>
      <c r="C7779" s="4" t="s">
        <v>549</v>
      </c>
      <c r="D7779" s="4" t="s">
        <v>2230</v>
      </c>
      <c r="E7779" s="4" t="s">
        <v>288</v>
      </c>
      <c r="F7779" s="4" t="s">
        <v>288</v>
      </c>
      <c r="G7779" s="4" t="s">
        <v>826</v>
      </c>
      <c r="H7779" s="4" t="s">
        <v>66</v>
      </c>
      <c r="I7779" s="4" t="s">
        <v>71</v>
      </c>
      <c r="J7779" s="4" t="s">
        <v>105</v>
      </c>
    </row>
    <row r="7780" spans="1:10" x14ac:dyDescent="0.2">
      <c r="A7780" s="4" t="s">
        <v>757</v>
      </c>
      <c r="B7780" s="4" t="s">
        <v>114</v>
      </c>
      <c r="C7780" s="4" t="s">
        <v>550</v>
      </c>
      <c r="D7780" s="4" t="s">
        <v>2231</v>
      </c>
      <c r="E7780" s="4" t="s">
        <v>3609</v>
      </c>
      <c r="F7780" s="4" t="s">
        <v>3609</v>
      </c>
      <c r="G7780" s="4" t="s">
        <v>826</v>
      </c>
      <c r="H7780" s="4" t="s">
        <v>66</v>
      </c>
      <c r="I7780" s="4" t="s">
        <v>71</v>
      </c>
      <c r="J7780" s="4" t="s">
        <v>105</v>
      </c>
    </row>
    <row r="7781" spans="1:10" x14ac:dyDescent="0.2">
      <c r="A7781" s="4" t="s">
        <v>757</v>
      </c>
      <c r="B7781" s="4" t="s">
        <v>131</v>
      </c>
      <c r="C7781" s="4" t="s">
        <v>551</v>
      </c>
      <c r="D7781" s="4" t="s">
        <v>3610</v>
      </c>
      <c r="E7781" s="4" t="s">
        <v>3609</v>
      </c>
      <c r="F7781" s="4" t="s">
        <v>3609</v>
      </c>
      <c r="G7781" s="4" t="s">
        <v>826</v>
      </c>
      <c r="H7781" s="4" t="s">
        <v>66</v>
      </c>
      <c r="I7781" s="4" t="s">
        <v>71</v>
      </c>
      <c r="J7781" s="4" t="s">
        <v>105</v>
      </c>
    </row>
    <row r="7782" spans="1:10" x14ac:dyDescent="0.2">
      <c r="A7782" s="4" t="s">
        <v>757</v>
      </c>
      <c r="B7782" s="4" t="s">
        <v>178</v>
      </c>
      <c r="C7782" s="4" t="s">
        <v>552</v>
      </c>
      <c r="D7782" s="4" t="s">
        <v>3594</v>
      </c>
      <c r="E7782" s="4" t="s">
        <v>3609</v>
      </c>
      <c r="F7782" s="4" t="s">
        <v>3609</v>
      </c>
      <c r="G7782" s="4" t="s">
        <v>826</v>
      </c>
      <c r="H7782" s="4" t="s">
        <v>66</v>
      </c>
      <c r="I7782" s="4" t="s">
        <v>71</v>
      </c>
      <c r="J7782" s="4" t="s">
        <v>105</v>
      </c>
    </row>
    <row r="7783" spans="1:10" x14ac:dyDescent="0.2">
      <c r="A7783" s="4" t="s">
        <v>757</v>
      </c>
      <c r="B7783" s="4" t="s">
        <v>123</v>
      </c>
      <c r="C7783" s="4" t="s">
        <v>553</v>
      </c>
      <c r="D7783" s="4" t="s">
        <v>3611</v>
      </c>
      <c r="E7783" s="4" t="s">
        <v>3609</v>
      </c>
      <c r="F7783" s="4" t="s">
        <v>3609</v>
      </c>
      <c r="G7783" s="4" t="s">
        <v>826</v>
      </c>
      <c r="H7783" s="4" t="s">
        <v>66</v>
      </c>
      <c r="I7783" s="4" t="s">
        <v>71</v>
      </c>
      <c r="J7783" s="4" t="s">
        <v>105</v>
      </c>
    </row>
    <row r="7784" spans="1:10" x14ac:dyDescent="0.2">
      <c r="A7784" s="4" t="s">
        <v>758</v>
      </c>
      <c r="B7784" s="4" t="s">
        <v>38</v>
      </c>
      <c r="C7784" s="4" t="s">
        <v>39</v>
      </c>
      <c r="D7784" s="4" t="s">
        <v>3612</v>
      </c>
      <c r="E7784" s="4" t="s">
        <v>890</v>
      </c>
      <c r="F7784" s="4" t="s">
        <v>890</v>
      </c>
      <c r="G7784" s="4" t="s">
        <v>826</v>
      </c>
      <c r="H7784" s="4" t="s">
        <v>56</v>
      </c>
      <c r="I7784" s="4" t="s">
        <v>45</v>
      </c>
      <c r="J7784" s="4" t="s">
        <v>140</v>
      </c>
    </row>
    <row r="7785" spans="1:10" x14ac:dyDescent="0.2">
      <c r="A7785" s="4" t="s">
        <v>758</v>
      </c>
      <c r="B7785" s="4" t="s">
        <v>43</v>
      </c>
      <c r="C7785" s="4" t="s">
        <v>580</v>
      </c>
      <c r="D7785" s="4" t="s">
        <v>3613</v>
      </c>
      <c r="E7785" s="4" t="s">
        <v>3614</v>
      </c>
      <c r="F7785" s="4" t="s">
        <v>3614</v>
      </c>
      <c r="G7785" s="4" t="s">
        <v>826</v>
      </c>
      <c r="H7785" s="4" t="s">
        <v>56</v>
      </c>
      <c r="I7785" s="4" t="s">
        <v>45</v>
      </c>
      <c r="J7785" s="4" t="s">
        <v>140</v>
      </c>
    </row>
    <row r="7786" spans="1:10" x14ac:dyDescent="0.2">
      <c r="A7786" s="4" t="s">
        <v>759</v>
      </c>
      <c r="B7786" s="4" t="s">
        <v>38</v>
      </c>
      <c r="C7786" s="4" t="s">
        <v>39</v>
      </c>
      <c r="D7786" s="4" t="s">
        <v>2791</v>
      </c>
      <c r="E7786" s="4" t="s">
        <v>825</v>
      </c>
      <c r="F7786" s="4" t="s">
        <v>825</v>
      </c>
      <c r="G7786" s="4" t="s">
        <v>826</v>
      </c>
      <c r="H7786" s="4" t="s">
        <v>50</v>
      </c>
      <c r="I7786" s="4" t="s">
        <v>97</v>
      </c>
      <c r="J7786" s="4" t="s">
        <v>98</v>
      </c>
    </row>
    <row r="7787" spans="1:10" x14ac:dyDescent="0.2">
      <c r="A7787" s="4" t="s">
        <v>759</v>
      </c>
      <c r="B7787" s="4" t="s">
        <v>43</v>
      </c>
      <c r="C7787" s="4" t="s">
        <v>115</v>
      </c>
      <c r="D7787" s="4" t="s">
        <v>2434</v>
      </c>
      <c r="E7787" s="4" t="s">
        <v>347</v>
      </c>
      <c r="F7787" s="4" t="s">
        <v>347</v>
      </c>
      <c r="G7787" s="4" t="s">
        <v>826</v>
      </c>
      <c r="H7787" s="4" t="s">
        <v>50</v>
      </c>
      <c r="I7787" s="4" t="s">
        <v>97</v>
      </c>
      <c r="J7787" s="4" t="s">
        <v>98</v>
      </c>
    </row>
    <row r="7788" spans="1:10" x14ac:dyDescent="0.2">
      <c r="A7788" s="4" t="s">
        <v>759</v>
      </c>
      <c r="B7788" s="4" t="s">
        <v>48</v>
      </c>
      <c r="C7788" s="4" t="s">
        <v>118</v>
      </c>
      <c r="D7788" s="4" t="s">
        <v>2157</v>
      </c>
      <c r="E7788" s="4" t="s">
        <v>347</v>
      </c>
      <c r="F7788" s="4" t="s">
        <v>347</v>
      </c>
      <c r="G7788" s="4" t="s">
        <v>826</v>
      </c>
      <c r="H7788" s="4" t="s">
        <v>50</v>
      </c>
      <c r="I7788" s="4" t="s">
        <v>97</v>
      </c>
      <c r="J7788" s="4" t="s">
        <v>98</v>
      </c>
    </row>
    <row r="7789" spans="1:10" x14ac:dyDescent="0.2">
      <c r="A7789" s="4" t="s">
        <v>759</v>
      </c>
      <c r="B7789" s="4" t="s">
        <v>50</v>
      </c>
      <c r="C7789" s="4" t="s">
        <v>119</v>
      </c>
      <c r="D7789" s="4" t="s">
        <v>2162</v>
      </c>
      <c r="E7789" s="4" t="s">
        <v>347</v>
      </c>
      <c r="F7789" s="4" t="s">
        <v>347</v>
      </c>
      <c r="G7789" s="4" t="s">
        <v>826</v>
      </c>
      <c r="H7789" s="4" t="s">
        <v>50</v>
      </c>
      <c r="I7789" s="4" t="s">
        <v>97</v>
      </c>
      <c r="J7789" s="4" t="s">
        <v>98</v>
      </c>
    </row>
    <row r="7790" spans="1:10" x14ac:dyDescent="0.2">
      <c r="A7790" s="4" t="s">
        <v>759</v>
      </c>
      <c r="B7790" s="4" t="s">
        <v>52</v>
      </c>
      <c r="C7790" s="4" t="s">
        <v>120</v>
      </c>
      <c r="D7790" s="4" t="s">
        <v>2162</v>
      </c>
      <c r="E7790" s="4" t="s">
        <v>347</v>
      </c>
      <c r="F7790" s="4" t="s">
        <v>347</v>
      </c>
      <c r="G7790" s="4" t="s">
        <v>826</v>
      </c>
      <c r="H7790" s="4" t="s">
        <v>50</v>
      </c>
      <c r="I7790" s="4" t="s">
        <v>97</v>
      </c>
      <c r="J7790" s="4" t="s">
        <v>98</v>
      </c>
    </row>
    <row r="7791" spans="1:10" x14ac:dyDescent="0.2">
      <c r="A7791" s="4" t="s">
        <v>759</v>
      </c>
      <c r="B7791" s="4" t="s">
        <v>54</v>
      </c>
      <c r="C7791" s="4" t="s">
        <v>182</v>
      </c>
      <c r="D7791" s="4" t="s">
        <v>2424</v>
      </c>
      <c r="E7791" s="4" t="s">
        <v>347</v>
      </c>
      <c r="F7791" s="4" t="s">
        <v>347</v>
      </c>
      <c r="G7791" s="4" t="s">
        <v>826</v>
      </c>
      <c r="H7791" s="4" t="s">
        <v>50</v>
      </c>
      <c r="I7791" s="4" t="s">
        <v>97</v>
      </c>
      <c r="J7791" s="4" t="s">
        <v>98</v>
      </c>
    </row>
    <row r="7792" spans="1:10" x14ac:dyDescent="0.2">
      <c r="A7792" s="4" t="s">
        <v>759</v>
      </c>
      <c r="B7792" s="4" t="s">
        <v>56</v>
      </c>
      <c r="C7792" s="4" t="s">
        <v>183</v>
      </c>
      <c r="D7792" s="4" t="s">
        <v>2479</v>
      </c>
      <c r="E7792" s="4" t="s">
        <v>347</v>
      </c>
      <c r="F7792" s="4" t="s">
        <v>347</v>
      </c>
      <c r="G7792" s="4" t="s">
        <v>826</v>
      </c>
      <c r="H7792" s="4" t="s">
        <v>50</v>
      </c>
      <c r="I7792" s="4" t="s">
        <v>97</v>
      </c>
      <c r="J7792" s="4" t="s">
        <v>98</v>
      </c>
    </row>
    <row r="7793" spans="1:10" x14ac:dyDescent="0.2">
      <c r="A7793" s="4" t="s">
        <v>759</v>
      </c>
      <c r="B7793" s="4" t="s">
        <v>58</v>
      </c>
      <c r="C7793" s="4" t="s">
        <v>184</v>
      </c>
      <c r="D7793" s="4" t="s">
        <v>2479</v>
      </c>
      <c r="E7793" s="4" t="s">
        <v>347</v>
      </c>
      <c r="F7793" s="4" t="s">
        <v>347</v>
      </c>
      <c r="G7793" s="4" t="s">
        <v>826</v>
      </c>
      <c r="H7793" s="4" t="s">
        <v>50</v>
      </c>
      <c r="I7793" s="4" t="s">
        <v>97</v>
      </c>
      <c r="J7793" s="4" t="s">
        <v>98</v>
      </c>
    </row>
    <row r="7794" spans="1:10" x14ac:dyDescent="0.2">
      <c r="A7794" s="4" t="s">
        <v>759</v>
      </c>
      <c r="B7794" s="4" t="s">
        <v>37</v>
      </c>
      <c r="C7794" s="4" t="s">
        <v>185</v>
      </c>
      <c r="D7794" s="4" t="s">
        <v>2276</v>
      </c>
      <c r="E7794" s="4" t="s">
        <v>347</v>
      </c>
      <c r="F7794" s="4" t="s">
        <v>347</v>
      </c>
      <c r="G7794" s="4" t="s">
        <v>826</v>
      </c>
      <c r="H7794" s="4" t="s">
        <v>50</v>
      </c>
      <c r="I7794" s="4" t="s">
        <v>97</v>
      </c>
      <c r="J7794" s="4" t="s">
        <v>98</v>
      </c>
    </row>
    <row r="7795" spans="1:10" x14ac:dyDescent="0.2">
      <c r="A7795" s="4" t="s">
        <v>759</v>
      </c>
      <c r="B7795" s="4" t="s">
        <v>63</v>
      </c>
      <c r="C7795" s="4" t="s">
        <v>186</v>
      </c>
      <c r="D7795" s="4" t="s">
        <v>2276</v>
      </c>
      <c r="E7795" s="4" t="s">
        <v>347</v>
      </c>
      <c r="F7795" s="4" t="s">
        <v>347</v>
      </c>
      <c r="G7795" s="4" t="s">
        <v>826</v>
      </c>
      <c r="H7795" s="4" t="s">
        <v>50</v>
      </c>
      <c r="I7795" s="4" t="s">
        <v>97</v>
      </c>
      <c r="J7795" s="4" t="s">
        <v>98</v>
      </c>
    </row>
    <row r="7796" spans="1:10" x14ac:dyDescent="0.2">
      <c r="A7796" s="4" t="s">
        <v>759</v>
      </c>
      <c r="B7796" s="4" t="s">
        <v>45</v>
      </c>
      <c r="C7796" s="4" t="s">
        <v>187</v>
      </c>
      <c r="D7796" s="4" t="s">
        <v>3615</v>
      </c>
      <c r="E7796" s="4" t="s">
        <v>347</v>
      </c>
      <c r="F7796" s="4" t="s">
        <v>347</v>
      </c>
      <c r="G7796" s="4" t="s">
        <v>826</v>
      </c>
      <c r="H7796" s="4" t="s">
        <v>50</v>
      </c>
      <c r="I7796" s="4" t="s">
        <v>50</v>
      </c>
      <c r="J7796" s="4" t="s">
        <v>561</v>
      </c>
    </row>
    <row r="7797" spans="1:10" x14ac:dyDescent="0.2">
      <c r="A7797" s="4" t="s">
        <v>759</v>
      </c>
      <c r="B7797" s="4" t="s">
        <v>66</v>
      </c>
      <c r="C7797" s="4" t="s">
        <v>188</v>
      </c>
      <c r="D7797" s="4" t="s">
        <v>3616</v>
      </c>
      <c r="E7797" s="4" t="s">
        <v>347</v>
      </c>
      <c r="F7797" s="4" t="s">
        <v>347</v>
      </c>
      <c r="G7797" s="4" t="s">
        <v>826</v>
      </c>
      <c r="H7797" s="4" t="s">
        <v>50</v>
      </c>
      <c r="I7797" s="4" t="s">
        <v>50</v>
      </c>
      <c r="J7797" s="4" t="s">
        <v>561</v>
      </c>
    </row>
    <row r="7798" spans="1:10" x14ac:dyDescent="0.2">
      <c r="A7798" s="4" t="s">
        <v>759</v>
      </c>
      <c r="B7798" s="4" t="s">
        <v>68</v>
      </c>
      <c r="C7798" s="4" t="s">
        <v>189</v>
      </c>
      <c r="D7798" s="4" t="s">
        <v>3617</v>
      </c>
      <c r="E7798" s="4" t="s">
        <v>347</v>
      </c>
      <c r="F7798" s="4" t="s">
        <v>347</v>
      </c>
      <c r="G7798" s="4" t="s">
        <v>826</v>
      </c>
      <c r="H7798" s="4" t="s">
        <v>50</v>
      </c>
      <c r="I7798" s="4" t="s">
        <v>50</v>
      </c>
      <c r="J7798" s="4" t="s">
        <v>561</v>
      </c>
    </row>
    <row r="7799" spans="1:10" x14ac:dyDescent="0.2">
      <c r="A7799" s="4" t="s">
        <v>759</v>
      </c>
      <c r="B7799" s="4" t="s">
        <v>46</v>
      </c>
      <c r="C7799" s="4" t="s">
        <v>190</v>
      </c>
      <c r="D7799" s="4" t="s">
        <v>3618</v>
      </c>
      <c r="E7799" s="4" t="s">
        <v>347</v>
      </c>
      <c r="F7799" s="4" t="s">
        <v>347</v>
      </c>
      <c r="G7799" s="4" t="s">
        <v>826</v>
      </c>
      <c r="H7799" s="4" t="s">
        <v>50</v>
      </c>
      <c r="I7799" s="4" t="s">
        <v>50</v>
      </c>
      <c r="J7799" s="4" t="s">
        <v>561</v>
      </c>
    </row>
    <row r="7800" spans="1:10" x14ac:dyDescent="0.2">
      <c r="A7800" s="4" t="s">
        <v>760</v>
      </c>
      <c r="B7800" s="4" t="s">
        <v>38</v>
      </c>
      <c r="C7800" s="4" t="s">
        <v>39</v>
      </c>
      <c r="D7800" s="4" t="s">
        <v>2162</v>
      </c>
      <c r="E7800" s="4" t="s">
        <v>3619</v>
      </c>
      <c r="F7800" s="4" t="s">
        <v>3619</v>
      </c>
      <c r="G7800" s="4" t="s">
        <v>826</v>
      </c>
      <c r="H7800" s="4" t="s">
        <v>68</v>
      </c>
      <c r="I7800" s="4" t="s">
        <v>84</v>
      </c>
      <c r="J7800" s="4" t="s">
        <v>85</v>
      </c>
    </row>
    <row r="7801" spans="1:10" x14ac:dyDescent="0.2">
      <c r="A7801" s="4" t="s">
        <v>760</v>
      </c>
      <c r="B7801" s="4" t="s">
        <v>43</v>
      </c>
      <c r="C7801" s="4" t="s">
        <v>99</v>
      </c>
      <c r="D7801" s="4" t="s">
        <v>2424</v>
      </c>
      <c r="E7801" s="4" t="s">
        <v>3620</v>
      </c>
      <c r="F7801" s="4" t="s">
        <v>3620</v>
      </c>
      <c r="G7801" s="4" t="s">
        <v>826</v>
      </c>
      <c r="H7801" s="4" t="s">
        <v>68</v>
      </c>
      <c r="I7801" s="4" t="s">
        <v>84</v>
      </c>
      <c r="J7801" s="4" t="s">
        <v>85</v>
      </c>
    </row>
    <row r="7802" spans="1:10" x14ac:dyDescent="0.2">
      <c r="A7802" s="4" t="s">
        <v>760</v>
      </c>
      <c r="B7802" s="4" t="s">
        <v>48</v>
      </c>
      <c r="C7802" s="4" t="s">
        <v>100</v>
      </c>
      <c r="D7802" s="4" t="s">
        <v>3621</v>
      </c>
      <c r="E7802" s="4" t="s">
        <v>3622</v>
      </c>
      <c r="F7802" s="4" t="s">
        <v>3622</v>
      </c>
      <c r="G7802" s="4" t="s">
        <v>826</v>
      </c>
      <c r="H7802" s="4" t="s">
        <v>68</v>
      </c>
      <c r="I7802" s="4" t="s">
        <v>84</v>
      </c>
      <c r="J7802" s="4" t="s">
        <v>85</v>
      </c>
    </row>
    <row r="7803" spans="1:10" x14ac:dyDescent="0.2">
      <c r="A7803" s="4" t="s">
        <v>760</v>
      </c>
      <c r="B7803" s="4" t="s">
        <v>50</v>
      </c>
      <c r="C7803" s="4" t="s">
        <v>101</v>
      </c>
      <c r="D7803" s="4" t="s">
        <v>3623</v>
      </c>
      <c r="E7803" s="4" t="s">
        <v>3622</v>
      </c>
      <c r="F7803" s="4" t="s">
        <v>3622</v>
      </c>
      <c r="G7803" s="4" t="s">
        <v>826</v>
      </c>
      <c r="H7803" s="4" t="s">
        <v>68</v>
      </c>
      <c r="I7803" s="4" t="s">
        <v>78</v>
      </c>
      <c r="J7803" s="4" t="s">
        <v>93</v>
      </c>
    </row>
    <row r="7804" spans="1:10" x14ac:dyDescent="0.2">
      <c r="A7804" s="4" t="s">
        <v>760</v>
      </c>
      <c r="B7804" s="4" t="s">
        <v>52</v>
      </c>
      <c r="C7804" s="4" t="s">
        <v>102</v>
      </c>
      <c r="D7804" s="4" t="s">
        <v>3624</v>
      </c>
      <c r="E7804" s="4" t="s">
        <v>3622</v>
      </c>
      <c r="F7804" s="4" t="s">
        <v>3622</v>
      </c>
      <c r="G7804" s="4" t="s">
        <v>826</v>
      </c>
      <c r="H7804" s="4" t="s">
        <v>68</v>
      </c>
      <c r="I7804" s="4" t="s">
        <v>78</v>
      </c>
      <c r="J7804" s="4" t="s">
        <v>93</v>
      </c>
    </row>
    <row r="7805" spans="1:10" x14ac:dyDescent="0.2">
      <c r="A7805" s="4" t="s">
        <v>760</v>
      </c>
      <c r="B7805" s="4" t="s">
        <v>54</v>
      </c>
      <c r="C7805" s="4" t="s">
        <v>103</v>
      </c>
      <c r="D7805" s="4" t="s">
        <v>3625</v>
      </c>
      <c r="E7805" s="4" t="s">
        <v>3622</v>
      </c>
      <c r="F7805" s="4" t="s">
        <v>3622</v>
      </c>
      <c r="G7805" s="4" t="s">
        <v>826</v>
      </c>
      <c r="H7805" s="4" t="s">
        <v>68</v>
      </c>
      <c r="I7805" s="4" t="s">
        <v>78</v>
      </c>
      <c r="J7805" s="4" t="s">
        <v>93</v>
      </c>
    </row>
    <row r="7806" spans="1:10" x14ac:dyDescent="0.2">
      <c r="A7806" s="4" t="s">
        <v>760</v>
      </c>
      <c r="B7806" s="4" t="s">
        <v>56</v>
      </c>
      <c r="C7806" s="4" t="s">
        <v>104</v>
      </c>
      <c r="D7806" s="4" t="s">
        <v>3626</v>
      </c>
      <c r="E7806" s="4" t="s">
        <v>3622</v>
      </c>
      <c r="F7806" s="4" t="s">
        <v>3622</v>
      </c>
      <c r="G7806" s="4" t="s">
        <v>826</v>
      </c>
      <c r="H7806" s="4" t="s">
        <v>68</v>
      </c>
      <c r="I7806" s="4" t="s">
        <v>81</v>
      </c>
      <c r="J7806" s="4" t="s">
        <v>82</v>
      </c>
    </row>
    <row r="7807" spans="1:10" x14ac:dyDescent="0.2">
      <c r="A7807" s="4" t="s">
        <v>761</v>
      </c>
      <c r="B7807" s="4" t="s">
        <v>38</v>
      </c>
      <c r="C7807" s="4" t="s">
        <v>39</v>
      </c>
      <c r="D7807" s="4" t="s">
        <v>3627</v>
      </c>
      <c r="E7807" s="4" t="s">
        <v>825</v>
      </c>
      <c r="F7807" s="4" t="s">
        <v>825</v>
      </c>
      <c r="G7807" s="4" t="s">
        <v>826</v>
      </c>
      <c r="H7807" s="4" t="s">
        <v>54</v>
      </c>
      <c r="I7807" s="4" t="s">
        <v>37</v>
      </c>
      <c r="J7807" s="4" t="s">
        <v>127</v>
      </c>
    </row>
    <row r="7808" spans="1:10" x14ac:dyDescent="0.2">
      <c r="A7808" s="4" t="s">
        <v>762</v>
      </c>
      <c r="B7808" s="4" t="s">
        <v>38</v>
      </c>
      <c r="C7808" s="4" t="s">
        <v>39</v>
      </c>
      <c r="D7808" s="4" t="s">
        <v>3628</v>
      </c>
      <c r="E7808" s="4" t="s">
        <v>826</v>
      </c>
      <c r="F7808" s="4" t="s">
        <v>826</v>
      </c>
      <c r="G7808" s="4" t="s">
        <v>826</v>
      </c>
      <c r="H7808" s="4" t="s">
        <v>54</v>
      </c>
      <c r="I7808" s="4" t="s">
        <v>37</v>
      </c>
      <c r="J7808" s="4" t="s">
        <v>127</v>
      </c>
    </row>
    <row r="7809" spans="1:10" x14ac:dyDescent="0.2">
      <c r="A7809" s="4" t="s">
        <v>762</v>
      </c>
      <c r="B7809" s="4" t="s">
        <v>43</v>
      </c>
      <c r="C7809" s="4" t="s">
        <v>80</v>
      </c>
      <c r="D7809" s="4" t="s">
        <v>3629</v>
      </c>
      <c r="E7809" s="4" t="s">
        <v>3630</v>
      </c>
      <c r="F7809" s="4" t="s">
        <v>3630</v>
      </c>
      <c r="G7809" s="4" t="s">
        <v>826</v>
      </c>
      <c r="H7809" s="4" t="s">
        <v>63</v>
      </c>
      <c r="I7809" s="4" t="s">
        <v>68</v>
      </c>
      <c r="J7809" s="4" t="s">
        <v>128</v>
      </c>
    </row>
    <row r="7810" spans="1:10" x14ac:dyDescent="0.2">
      <c r="A7810" s="4" t="s">
        <v>762</v>
      </c>
      <c r="B7810" s="4" t="s">
        <v>48</v>
      </c>
      <c r="C7810" s="4" t="s">
        <v>83</v>
      </c>
      <c r="D7810" s="4" t="s">
        <v>3631</v>
      </c>
      <c r="E7810" s="4" t="s">
        <v>3630</v>
      </c>
      <c r="F7810" s="4" t="s">
        <v>3630</v>
      </c>
      <c r="G7810" s="4" t="s">
        <v>826</v>
      </c>
      <c r="H7810" s="4" t="s">
        <v>63</v>
      </c>
      <c r="I7810" s="4" t="s">
        <v>68</v>
      </c>
      <c r="J7810" s="4" t="s">
        <v>128</v>
      </c>
    </row>
    <row r="7811" spans="1:10" x14ac:dyDescent="0.2">
      <c r="A7811" s="4" t="s">
        <v>762</v>
      </c>
      <c r="B7811" s="4" t="s">
        <v>50</v>
      </c>
      <c r="C7811" s="4" t="s">
        <v>86</v>
      </c>
      <c r="D7811" s="4" t="s">
        <v>3632</v>
      </c>
      <c r="E7811" s="4" t="s">
        <v>3630</v>
      </c>
      <c r="F7811" s="4" t="s">
        <v>3630</v>
      </c>
      <c r="G7811" s="4" t="s">
        <v>826</v>
      </c>
      <c r="H7811" s="4" t="s">
        <v>63</v>
      </c>
      <c r="I7811" s="4" t="s">
        <v>68</v>
      </c>
      <c r="J7811" s="4" t="s">
        <v>128</v>
      </c>
    </row>
    <row r="7812" spans="1:10" x14ac:dyDescent="0.2">
      <c r="A7812" s="4" t="s">
        <v>762</v>
      </c>
      <c r="B7812" s="4" t="s">
        <v>52</v>
      </c>
      <c r="C7812" s="4" t="s">
        <v>87</v>
      </c>
      <c r="D7812" s="4" t="s">
        <v>3633</v>
      </c>
      <c r="E7812" s="4" t="s">
        <v>3630</v>
      </c>
      <c r="F7812" s="4" t="s">
        <v>3630</v>
      </c>
      <c r="G7812" s="4" t="s">
        <v>826</v>
      </c>
      <c r="H7812" s="4" t="s">
        <v>63</v>
      </c>
      <c r="I7812" s="4" t="s">
        <v>68</v>
      </c>
      <c r="J7812" s="4" t="s">
        <v>128</v>
      </c>
    </row>
    <row r="7813" spans="1:10" x14ac:dyDescent="0.2">
      <c r="A7813" s="4" t="s">
        <v>762</v>
      </c>
      <c r="B7813" s="4" t="s">
        <v>54</v>
      </c>
      <c r="C7813" s="4" t="s">
        <v>89</v>
      </c>
      <c r="D7813" s="4" t="s">
        <v>3634</v>
      </c>
      <c r="E7813" s="4" t="s">
        <v>3630</v>
      </c>
      <c r="F7813" s="4" t="s">
        <v>3630</v>
      </c>
      <c r="G7813" s="4" t="s">
        <v>826</v>
      </c>
      <c r="H7813" s="4" t="s">
        <v>63</v>
      </c>
      <c r="I7813" s="4" t="s">
        <v>68</v>
      </c>
      <c r="J7813" s="4" t="s">
        <v>128</v>
      </c>
    </row>
    <row r="7814" spans="1:10" x14ac:dyDescent="0.2">
      <c r="A7814" s="4" t="s">
        <v>762</v>
      </c>
      <c r="B7814" s="4" t="s">
        <v>56</v>
      </c>
      <c r="C7814" s="4" t="s">
        <v>90</v>
      </c>
      <c r="D7814" s="4" t="s">
        <v>3635</v>
      </c>
      <c r="E7814" s="4" t="s">
        <v>3630</v>
      </c>
      <c r="F7814" s="4" t="s">
        <v>3630</v>
      </c>
      <c r="G7814" s="4" t="s">
        <v>826</v>
      </c>
      <c r="H7814" s="4" t="s">
        <v>63</v>
      </c>
      <c r="I7814" s="4" t="s">
        <v>68</v>
      </c>
      <c r="J7814" s="4" t="s">
        <v>128</v>
      </c>
    </row>
    <row r="7815" spans="1:10" x14ac:dyDescent="0.2">
      <c r="A7815" s="4" t="s">
        <v>762</v>
      </c>
      <c r="B7815" s="4" t="s">
        <v>58</v>
      </c>
      <c r="C7815" s="4" t="s">
        <v>91</v>
      </c>
      <c r="D7815" s="4" t="s">
        <v>3636</v>
      </c>
      <c r="E7815" s="4" t="s">
        <v>3630</v>
      </c>
      <c r="F7815" s="4" t="s">
        <v>3630</v>
      </c>
      <c r="G7815" s="4" t="s">
        <v>826</v>
      </c>
      <c r="H7815" s="4" t="s">
        <v>63</v>
      </c>
      <c r="I7815" s="4" t="s">
        <v>68</v>
      </c>
      <c r="J7815" s="4" t="s">
        <v>128</v>
      </c>
    </row>
    <row r="7816" spans="1:10" x14ac:dyDescent="0.2">
      <c r="A7816" s="4" t="s">
        <v>762</v>
      </c>
      <c r="B7816" s="4" t="s">
        <v>37</v>
      </c>
      <c r="C7816" s="4" t="s">
        <v>92</v>
      </c>
      <c r="D7816" s="4" t="s">
        <v>3637</v>
      </c>
      <c r="E7816" s="4" t="s">
        <v>3630</v>
      </c>
      <c r="F7816" s="4" t="s">
        <v>3630</v>
      </c>
      <c r="G7816" s="4" t="s">
        <v>826</v>
      </c>
      <c r="H7816" s="4" t="s">
        <v>63</v>
      </c>
      <c r="I7816" s="4" t="s">
        <v>68</v>
      </c>
      <c r="J7816" s="4" t="s">
        <v>128</v>
      </c>
    </row>
    <row r="7817" spans="1:10" x14ac:dyDescent="0.2">
      <c r="A7817" s="4" t="s">
        <v>762</v>
      </c>
      <c r="B7817" s="4" t="s">
        <v>63</v>
      </c>
      <c r="C7817" s="4" t="s">
        <v>94</v>
      </c>
      <c r="D7817" s="4" t="s">
        <v>3638</v>
      </c>
      <c r="E7817" s="4" t="s">
        <v>3630</v>
      </c>
      <c r="F7817" s="4" t="s">
        <v>3630</v>
      </c>
      <c r="G7817" s="4" t="s">
        <v>826</v>
      </c>
      <c r="H7817" s="4" t="s">
        <v>63</v>
      </c>
      <c r="I7817" s="4" t="s">
        <v>68</v>
      </c>
      <c r="J7817" s="4" t="s">
        <v>128</v>
      </c>
    </row>
    <row r="7818" spans="1:10" x14ac:dyDescent="0.2">
      <c r="A7818" s="4" t="s">
        <v>763</v>
      </c>
      <c r="B7818" s="4" t="s">
        <v>38</v>
      </c>
      <c r="C7818" s="4" t="s">
        <v>39</v>
      </c>
      <c r="D7818" s="4" t="s">
        <v>3639</v>
      </c>
      <c r="E7818" s="4" t="s">
        <v>826</v>
      </c>
      <c r="F7818" s="4" t="s">
        <v>826</v>
      </c>
      <c r="G7818" s="4" t="s">
        <v>826</v>
      </c>
      <c r="H7818" s="4" t="s">
        <v>88</v>
      </c>
      <c r="I7818" s="4" t="s">
        <v>97</v>
      </c>
      <c r="J7818" s="4" t="s">
        <v>98</v>
      </c>
    </row>
    <row r="7819" spans="1:10" x14ac:dyDescent="0.2">
      <c r="A7819" s="4" t="s">
        <v>763</v>
      </c>
      <c r="B7819" s="4" t="s">
        <v>43</v>
      </c>
      <c r="C7819" s="4" t="s">
        <v>99</v>
      </c>
      <c r="D7819" s="4" t="s">
        <v>3640</v>
      </c>
      <c r="E7819" s="4" t="s">
        <v>404</v>
      </c>
      <c r="F7819" s="4" t="s">
        <v>404</v>
      </c>
      <c r="G7819" s="4" t="s">
        <v>826</v>
      </c>
      <c r="H7819" s="4" t="s">
        <v>63</v>
      </c>
      <c r="I7819" s="4" t="s">
        <v>68</v>
      </c>
      <c r="J7819" s="4" t="s">
        <v>128</v>
      </c>
    </row>
    <row r="7820" spans="1:10" x14ac:dyDescent="0.2">
      <c r="A7820" s="4" t="s">
        <v>763</v>
      </c>
      <c r="B7820" s="4" t="s">
        <v>48</v>
      </c>
      <c r="C7820" s="4" t="s">
        <v>100</v>
      </c>
      <c r="D7820" s="4" t="s">
        <v>3641</v>
      </c>
      <c r="E7820" s="4" t="s">
        <v>3642</v>
      </c>
      <c r="F7820" s="4" t="s">
        <v>3642</v>
      </c>
      <c r="G7820" s="4" t="s">
        <v>826</v>
      </c>
      <c r="H7820" s="4" t="s">
        <v>63</v>
      </c>
      <c r="I7820" s="4" t="s">
        <v>68</v>
      </c>
      <c r="J7820" s="4" t="s">
        <v>128</v>
      </c>
    </row>
    <row r="7821" spans="1:10" x14ac:dyDescent="0.2">
      <c r="A7821" s="4" t="s">
        <v>763</v>
      </c>
      <c r="B7821" s="4" t="s">
        <v>50</v>
      </c>
      <c r="C7821" s="4" t="s">
        <v>101</v>
      </c>
      <c r="D7821" s="4" t="s">
        <v>3643</v>
      </c>
      <c r="E7821" s="4" t="s">
        <v>3642</v>
      </c>
      <c r="F7821" s="4" t="s">
        <v>3642</v>
      </c>
      <c r="G7821" s="4" t="s">
        <v>826</v>
      </c>
      <c r="H7821" s="4" t="s">
        <v>63</v>
      </c>
      <c r="I7821" s="4" t="s">
        <v>68</v>
      </c>
      <c r="J7821" s="4" t="s">
        <v>128</v>
      </c>
    </row>
    <row r="7822" spans="1:10" x14ac:dyDescent="0.2">
      <c r="A7822" s="4" t="s">
        <v>763</v>
      </c>
      <c r="B7822" s="4" t="s">
        <v>52</v>
      </c>
      <c r="C7822" s="4" t="s">
        <v>102</v>
      </c>
      <c r="D7822" s="4" t="s">
        <v>3644</v>
      </c>
      <c r="E7822" s="4" t="s">
        <v>3642</v>
      </c>
      <c r="F7822" s="4" t="s">
        <v>3642</v>
      </c>
      <c r="G7822" s="4" t="s">
        <v>826</v>
      </c>
      <c r="H7822" s="4" t="s">
        <v>88</v>
      </c>
      <c r="I7822" s="4" t="s">
        <v>41</v>
      </c>
      <c r="J7822" s="4" t="s">
        <v>42</v>
      </c>
    </row>
    <row r="7823" spans="1:10" x14ac:dyDescent="0.2">
      <c r="A7823" s="4" t="s">
        <v>763</v>
      </c>
      <c r="B7823" s="4" t="s">
        <v>54</v>
      </c>
      <c r="C7823" s="4" t="s">
        <v>103</v>
      </c>
      <c r="D7823" s="4" t="s">
        <v>3645</v>
      </c>
      <c r="E7823" s="4" t="s">
        <v>3333</v>
      </c>
      <c r="F7823" s="4" t="s">
        <v>3333</v>
      </c>
      <c r="G7823" s="4" t="s">
        <v>826</v>
      </c>
      <c r="H7823" s="4" t="s">
        <v>88</v>
      </c>
      <c r="I7823" s="4" t="s">
        <v>41</v>
      </c>
      <c r="J7823" s="4" t="s">
        <v>42</v>
      </c>
    </row>
    <row r="7824" spans="1:10" x14ac:dyDescent="0.2">
      <c r="A7824" s="4" t="s">
        <v>763</v>
      </c>
      <c r="B7824" s="4" t="s">
        <v>56</v>
      </c>
      <c r="C7824" s="4" t="s">
        <v>104</v>
      </c>
      <c r="D7824" s="4" t="s">
        <v>3646</v>
      </c>
      <c r="E7824" s="4" t="s">
        <v>3333</v>
      </c>
      <c r="F7824" s="4" t="s">
        <v>3333</v>
      </c>
      <c r="G7824" s="4" t="s">
        <v>826</v>
      </c>
      <c r="H7824" s="4" t="s">
        <v>88</v>
      </c>
      <c r="I7824" s="4" t="s">
        <v>41</v>
      </c>
      <c r="J7824" s="4" t="s">
        <v>42</v>
      </c>
    </row>
    <row r="7825" spans="1:10" x14ac:dyDescent="0.2">
      <c r="A7825" s="4" t="s">
        <v>764</v>
      </c>
      <c r="B7825" s="4" t="s">
        <v>38</v>
      </c>
      <c r="C7825" s="4" t="s">
        <v>39</v>
      </c>
      <c r="D7825" s="4" t="s">
        <v>3647</v>
      </c>
      <c r="E7825" s="4" t="s">
        <v>825</v>
      </c>
      <c r="F7825" s="4" t="s">
        <v>825</v>
      </c>
      <c r="G7825" s="4" t="s">
        <v>826</v>
      </c>
      <c r="H7825" s="4" t="s">
        <v>54</v>
      </c>
      <c r="I7825" s="4" t="s">
        <v>37</v>
      </c>
      <c r="J7825" s="4" t="s">
        <v>127</v>
      </c>
    </row>
    <row r="7826" spans="1:10" x14ac:dyDescent="0.2">
      <c r="A7826" s="4" t="s">
        <v>764</v>
      </c>
      <c r="B7826" s="4" t="s">
        <v>43</v>
      </c>
      <c r="C7826" s="4" t="s">
        <v>99</v>
      </c>
      <c r="D7826" s="4" t="s">
        <v>3648</v>
      </c>
      <c r="E7826" s="4" t="s">
        <v>969</v>
      </c>
      <c r="F7826" s="4" t="s">
        <v>969</v>
      </c>
      <c r="G7826" s="4" t="s">
        <v>826</v>
      </c>
      <c r="H7826" s="4" t="s">
        <v>46</v>
      </c>
      <c r="I7826" s="4" t="s">
        <v>66</v>
      </c>
      <c r="J7826" s="4" t="s">
        <v>205</v>
      </c>
    </row>
    <row r="7827" spans="1:10" x14ac:dyDescent="0.2">
      <c r="A7827" s="4" t="s">
        <v>764</v>
      </c>
      <c r="B7827" s="4" t="s">
        <v>48</v>
      </c>
      <c r="C7827" s="4" t="s">
        <v>100</v>
      </c>
      <c r="D7827" s="4" t="s">
        <v>3649</v>
      </c>
      <c r="E7827" s="4" t="s">
        <v>969</v>
      </c>
      <c r="F7827" s="4" t="s">
        <v>969</v>
      </c>
      <c r="G7827" s="4" t="s">
        <v>826</v>
      </c>
      <c r="H7827" s="4" t="s">
        <v>46</v>
      </c>
      <c r="I7827" s="4" t="s">
        <v>66</v>
      </c>
      <c r="J7827" s="4" t="s">
        <v>205</v>
      </c>
    </row>
    <row r="7828" spans="1:10" x14ac:dyDescent="0.2">
      <c r="A7828" s="4" t="s">
        <v>764</v>
      </c>
      <c r="B7828" s="4" t="s">
        <v>50</v>
      </c>
      <c r="C7828" s="4" t="s">
        <v>101</v>
      </c>
      <c r="D7828" s="4" t="s">
        <v>3650</v>
      </c>
      <c r="E7828" s="4" t="s">
        <v>969</v>
      </c>
      <c r="F7828" s="4" t="s">
        <v>969</v>
      </c>
      <c r="G7828" s="4" t="s">
        <v>826</v>
      </c>
      <c r="H7828" s="4" t="s">
        <v>46</v>
      </c>
      <c r="I7828" s="4" t="s">
        <v>66</v>
      </c>
      <c r="J7828" s="4" t="s">
        <v>205</v>
      </c>
    </row>
    <row r="7829" spans="1:10" x14ac:dyDescent="0.2">
      <c r="A7829" s="4" t="s">
        <v>764</v>
      </c>
      <c r="B7829" s="4" t="s">
        <v>52</v>
      </c>
      <c r="C7829" s="4" t="s">
        <v>102</v>
      </c>
      <c r="D7829" s="4" t="s">
        <v>3651</v>
      </c>
      <c r="E7829" s="4" t="s">
        <v>969</v>
      </c>
      <c r="F7829" s="4" t="s">
        <v>969</v>
      </c>
      <c r="G7829" s="4" t="s">
        <v>826</v>
      </c>
      <c r="H7829" s="4" t="s">
        <v>46</v>
      </c>
      <c r="I7829" s="4" t="s">
        <v>66</v>
      </c>
      <c r="J7829" s="4" t="s">
        <v>205</v>
      </c>
    </row>
    <row r="7830" spans="1:10" x14ac:dyDescent="0.2">
      <c r="A7830" s="4" t="s">
        <v>764</v>
      </c>
      <c r="B7830" s="4" t="s">
        <v>54</v>
      </c>
      <c r="C7830" s="4" t="s">
        <v>103</v>
      </c>
      <c r="D7830" s="4" t="s">
        <v>3652</v>
      </c>
      <c r="E7830" s="4" t="s">
        <v>969</v>
      </c>
      <c r="F7830" s="4" t="s">
        <v>969</v>
      </c>
      <c r="G7830" s="4" t="s">
        <v>826</v>
      </c>
      <c r="H7830" s="4" t="s">
        <v>46</v>
      </c>
      <c r="I7830" s="4" t="s">
        <v>66</v>
      </c>
      <c r="J7830" s="4" t="s">
        <v>205</v>
      </c>
    </row>
    <row r="7831" spans="1:10" x14ac:dyDescent="0.2">
      <c r="A7831" s="4" t="s">
        <v>764</v>
      </c>
      <c r="B7831" s="4" t="s">
        <v>56</v>
      </c>
      <c r="C7831" s="4" t="s">
        <v>104</v>
      </c>
      <c r="D7831" s="4" t="s">
        <v>3653</v>
      </c>
      <c r="E7831" s="4" t="s">
        <v>969</v>
      </c>
      <c r="F7831" s="4" t="s">
        <v>969</v>
      </c>
      <c r="G7831" s="4" t="s">
        <v>826</v>
      </c>
      <c r="H7831" s="4" t="s">
        <v>46</v>
      </c>
      <c r="I7831" s="4" t="s">
        <v>66</v>
      </c>
      <c r="J7831" s="4" t="s">
        <v>205</v>
      </c>
    </row>
    <row r="7832" spans="1:10" x14ac:dyDescent="0.2">
      <c r="A7832" s="4" t="s">
        <v>764</v>
      </c>
      <c r="B7832" s="4" t="s">
        <v>58</v>
      </c>
      <c r="C7832" s="4" t="s">
        <v>106</v>
      </c>
      <c r="D7832" s="4" t="s">
        <v>3654</v>
      </c>
      <c r="E7832" s="4" t="s">
        <v>969</v>
      </c>
      <c r="F7832" s="4" t="s">
        <v>969</v>
      </c>
      <c r="G7832" s="4" t="s">
        <v>826</v>
      </c>
      <c r="H7832" s="4" t="s">
        <v>46</v>
      </c>
      <c r="I7832" s="4" t="s">
        <v>66</v>
      </c>
      <c r="J7832" s="4" t="s">
        <v>205</v>
      </c>
    </row>
    <row r="7833" spans="1:10" x14ac:dyDescent="0.2">
      <c r="A7833" s="4" t="s">
        <v>764</v>
      </c>
      <c r="B7833" s="4" t="s">
        <v>37</v>
      </c>
      <c r="C7833" s="4" t="s">
        <v>107</v>
      </c>
      <c r="D7833" s="4" t="s">
        <v>3655</v>
      </c>
      <c r="E7833" s="4" t="s">
        <v>969</v>
      </c>
      <c r="F7833" s="4" t="s">
        <v>969</v>
      </c>
      <c r="G7833" s="4" t="s">
        <v>826</v>
      </c>
      <c r="H7833" s="4" t="s">
        <v>46</v>
      </c>
      <c r="I7833" s="4" t="s">
        <v>66</v>
      </c>
      <c r="J7833" s="4" t="s">
        <v>205</v>
      </c>
    </row>
    <row r="7834" spans="1:10" x14ac:dyDescent="0.2">
      <c r="A7834" s="4" t="s">
        <v>764</v>
      </c>
      <c r="B7834" s="4" t="s">
        <v>63</v>
      </c>
      <c r="C7834" s="4" t="s">
        <v>108</v>
      </c>
      <c r="D7834" s="4" t="s">
        <v>3656</v>
      </c>
      <c r="E7834" s="4" t="s">
        <v>969</v>
      </c>
      <c r="F7834" s="4" t="s">
        <v>969</v>
      </c>
      <c r="G7834" s="4" t="s">
        <v>826</v>
      </c>
      <c r="H7834" s="4" t="s">
        <v>46</v>
      </c>
      <c r="I7834" s="4" t="s">
        <v>66</v>
      </c>
      <c r="J7834" s="4" t="s">
        <v>205</v>
      </c>
    </row>
    <row r="7835" spans="1:10" x14ac:dyDescent="0.2">
      <c r="A7835" s="4" t="s">
        <v>765</v>
      </c>
      <c r="B7835" s="4" t="s">
        <v>38</v>
      </c>
      <c r="C7835" s="4" t="s">
        <v>39</v>
      </c>
      <c r="D7835" s="4" t="s">
        <v>3657</v>
      </c>
      <c r="E7835" s="4" t="s">
        <v>826</v>
      </c>
      <c r="F7835" s="4" t="s">
        <v>826</v>
      </c>
      <c r="G7835" s="4" t="s">
        <v>826</v>
      </c>
      <c r="H7835" s="4" t="s">
        <v>54</v>
      </c>
      <c r="I7835" s="4" t="s">
        <v>37</v>
      </c>
      <c r="J7835" s="4" t="s">
        <v>127</v>
      </c>
    </row>
    <row r="7836" spans="1:10" x14ac:dyDescent="0.2">
      <c r="A7836" s="4" t="s">
        <v>766</v>
      </c>
      <c r="B7836" s="4" t="s">
        <v>38</v>
      </c>
      <c r="C7836" s="4" t="s">
        <v>39</v>
      </c>
      <c r="D7836" s="4" t="s">
        <v>2722</v>
      </c>
      <c r="E7836" s="4" t="s">
        <v>390</v>
      </c>
      <c r="F7836" s="4" t="s">
        <v>390</v>
      </c>
      <c r="G7836" s="4" t="s">
        <v>826</v>
      </c>
      <c r="H7836" s="4" t="s">
        <v>68</v>
      </c>
      <c r="I7836" s="4" t="s">
        <v>81</v>
      </c>
      <c r="J7836" s="4" t="s">
        <v>82</v>
      </c>
    </row>
    <row r="7837" spans="1:10" x14ac:dyDescent="0.2">
      <c r="A7837" s="4" t="s">
        <v>766</v>
      </c>
      <c r="B7837" s="4" t="s">
        <v>43</v>
      </c>
      <c r="C7837" s="4" t="s">
        <v>115</v>
      </c>
      <c r="D7837" s="4" t="s">
        <v>2163</v>
      </c>
      <c r="E7837" s="4" t="s">
        <v>3658</v>
      </c>
      <c r="F7837" s="4" t="s">
        <v>3658</v>
      </c>
      <c r="G7837" s="4" t="s">
        <v>826</v>
      </c>
      <c r="H7837" s="4" t="s">
        <v>68</v>
      </c>
      <c r="I7837" s="4" t="s">
        <v>81</v>
      </c>
      <c r="J7837" s="4" t="s">
        <v>82</v>
      </c>
    </row>
    <row r="7838" spans="1:10" x14ac:dyDescent="0.2">
      <c r="A7838" s="4" t="s">
        <v>766</v>
      </c>
      <c r="B7838" s="4" t="s">
        <v>48</v>
      </c>
      <c r="C7838" s="4" t="s">
        <v>118</v>
      </c>
      <c r="D7838" s="4" t="s">
        <v>2164</v>
      </c>
      <c r="E7838" s="4" t="s">
        <v>3658</v>
      </c>
      <c r="F7838" s="4" t="s">
        <v>3658</v>
      </c>
      <c r="G7838" s="4" t="s">
        <v>826</v>
      </c>
      <c r="H7838" s="4" t="s">
        <v>68</v>
      </c>
      <c r="I7838" s="4" t="s">
        <v>81</v>
      </c>
      <c r="J7838" s="4" t="s">
        <v>82</v>
      </c>
    </row>
    <row r="7839" spans="1:10" x14ac:dyDescent="0.2">
      <c r="A7839" s="4" t="s">
        <v>766</v>
      </c>
      <c r="B7839" s="4" t="s">
        <v>50</v>
      </c>
      <c r="C7839" s="4" t="s">
        <v>119</v>
      </c>
      <c r="D7839" s="4" t="s">
        <v>2723</v>
      </c>
      <c r="E7839" s="4" t="s">
        <v>3658</v>
      </c>
      <c r="F7839" s="4" t="s">
        <v>3658</v>
      </c>
      <c r="G7839" s="4" t="s">
        <v>826</v>
      </c>
      <c r="H7839" s="4" t="s">
        <v>68</v>
      </c>
      <c r="I7839" s="4" t="s">
        <v>81</v>
      </c>
      <c r="J7839" s="4" t="s">
        <v>82</v>
      </c>
    </row>
    <row r="7840" spans="1:10" x14ac:dyDescent="0.2">
      <c r="A7840" s="4" t="s">
        <v>766</v>
      </c>
      <c r="B7840" s="4" t="s">
        <v>52</v>
      </c>
      <c r="C7840" s="4" t="s">
        <v>120</v>
      </c>
      <c r="D7840" s="4" t="s">
        <v>2249</v>
      </c>
      <c r="E7840" s="4" t="s">
        <v>3658</v>
      </c>
      <c r="F7840" s="4" t="s">
        <v>3658</v>
      </c>
      <c r="G7840" s="4" t="s">
        <v>826</v>
      </c>
      <c r="H7840" s="4" t="s">
        <v>68</v>
      </c>
      <c r="I7840" s="4" t="s">
        <v>81</v>
      </c>
      <c r="J7840" s="4" t="s">
        <v>82</v>
      </c>
    </row>
    <row r="7841" spans="1:10" x14ac:dyDescent="0.2">
      <c r="A7841" s="4" t="s">
        <v>767</v>
      </c>
      <c r="B7841" s="4" t="s">
        <v>38</v>
      </c>
      <c r="C7841" s="4" t="s">
        <v>39</v>
      </c>
      <c r="D7841" s="4" t="s">
        <v>3659</v>
      </c>
      <c r="E7841" s="4" t="s">
        <v>825</v>
      </c>
      <c r="F7841" s="4" t="s">
        <v>825</v>
      </c>
      <c r="G7841" s="4" t="s">
        <v>826</v>
      </c>
      <c r="H7841" s="4" t="s">
        <v>88</v>
      </c>
      <c r="I7841" s="4" t="s">
        <v>41</v>
      </c>
      <c r="J7841" s="4" t="s">
        <v>42</v>
      </c>
    </row>
    <row r="7842" spans="1:10" x14ac:dyDescent="0.2">
      <c r="A7842" s="4" t="s">
        <v>767</v>
      </c>
      <c r="B7842" s="4" t="s">
        <v>43</v>
      </c>
      <c r="C7842" s="4" t="s">
        <v>115</v>
      </c>
      <c r="D7842" s="4" t="s">
        <v>3660</v>
      </c>
      <c r="E7842" s="4" t="s">
        <v>362</v>
      </c>
      <c r="F7842" s="4" t="s">
        <v>362</v>
      </c>
      <c r="G7842" s="4" t="s">
        <v>826</v>
      </c>
      <c r="H7842" s="4" t="s">
        <v>58</v>
      </c>
      <c r="I7842" s="4" t="s">
        <v>52</v>
      </c>
      <c r="J7842" s="4" t="s">
        <v>125</v>
      </c>
    </row>
    <row r="7843" spans="1:10" x14ac:dyDescent="0.2">
      <c r="A7843" s="4" t="s">
        <v>767</v>
      </c>
      <c r="B7843" s="4" t="s">
        <v>48</v>
      </c>
      <c r="C7843" s="4" t="s">
        <v>118</v>
      </c>
      <c r="D7843" s="4" t="s">
        <v>3661</v>
      </c>
      <c r="E7843" s="4" t="s">
        <v>362</v>
      </c>
      <c r="F7843" s="4" t="s">
        <v>362</v>
      </c>
      <c r="G7843" s="4" t="s">
        <v>826</v>
      </c>
      <c r="H7843" s="4" t="s">
        <v>58</v>
      </c>
      <c r="I7843" s="4" t="s">
        <v>40</v>
      </c>
      <c r="J7843" s="4" t="s">
        <v>124</v>
      </c>
    </row>
    <row r="7844" spans="1:10" x14ac:dyDescent="0.2">
      <c r="A7844" s="4" t="s">
        <v>767</v>
      </c>
      <c r="B7844" s="4" t="s">
        <v>50</v>
      </c>
      <c r="C7844" s="4" t="s">
        <v>119</v>
      </c>
      <c r="D7844" s="4" t="s">
        <v>3662</v>
      </c>
      <c r="E7844" s="4" t="s">
        <v>362</v>
      </c>
      <c r="F7844" s="4" t="s">
        <v>362</v>
      </c>
      <c r="G7844" s="4" t="s">
        <v>826</v>
      </c>
      <c r="H7844" s="4" t="s">
        <v>58</v>
      </c>
      <c r="I7844" s="4" t="s">
        <v>52</v>
      </c>
      <c r="J7844" s="4" t="s">
        <v>125</v>
      </c>
    </row>
    <row r="7845" spans="1:10" x14ac:dyDescent="0.2">
      <c r="A7845" s="4" t="s">
        <v>767</v>
      </c>
      <c r="B7845" s="4" t="s">
        <v>52</v>
      </c>
      <c r="C7845" s="4" t="s">
        <v>120</v>
      </c>
      <c r="D7845" s="4" t="s">
        <v>3663</v>
      </c>
      <c r="E7845" s="4" t="s">
        <v>362</v>
      </c>
      <c r="F7845" s="4" t="s">
        <v>362</v>
      </c>
      <c r="G7845" s="4" t="s">
        <v>826</v>
      </c>
      <c r="H7845" s="4" t="s">
        <v>58</v>
      </c>
      <c r="I7845" s="4" t="s">
        <v>52</v>
      </c>
      <c r="J7845" s="4" t="s">
        <v>125</v>
      </c>
    </row>
    <row r="7846" spans="1:10" x14ac:dyDescent="0.2">
      <c r="A7846" s="4" t="s">
        <v>767</v>
      </c>
      <c r="B7846" s="4" t="s">
        <v>54</v>
      </c>
      <c r="C7846" s="4" t="s">
        <v>182</v>
      </c>
      <c r="D7846" s="4" t="s">
        <v>3664</v>
      </c>
      <c r="E7846" s="4" t="s">
        <v>362</v>
      </c>
      <c r="F7846" s="4" t="s">
        <v>362</v>
      </c>
      <c r="G7846" s="4" t="s">
        <v>826</v>
      </c>
      <c r="H7846" s="4" t="s">
        <v>58</v>
      </c>
      <c r="I7846" s="4" t="s">
        <v>40</v>
      </c>
      <c r="J7846" s="4" t="s">
        <v>124</v>
      </c>
    </row>
    <row r="7847" spans="1:10" x14ac:dyDescent="0.2">
      <c r="A7847" s="4" t="s">
        <v>767</v>
      </c>
      <c r="B7847" s="4" t="s">
        <v>56</v>
      </c>
      <c r="C7847" s="4" t="s">
        <v>183</v>
      </c>
      <c r="D7847" s="4" t="s">
        <v>3665</v>
      </c>
      <c r="E7847" s="4" t="s">
        <v>362</v>
      </c>
      <c r="F7847" s="4" t="s">
        <v>362</v>
      </c>
      <c r="G7847" s="4" t="s">
        <v>826</v>
      </c>
      <c r="H7847" s="4" t="s">
        <v>58</v>
      </c>
      <c r="I7847" s="4" t="s">
        <v>52</v>
      </c>
      <c r="J7847" s="4" t="s">
        <v>125</v>
      </c>
    </row>
    <row r="7848" spans="1:10" x14ac:dyDescent="0.2">
      <c r="A7848" s="4" t="s">
        <v>767</v>
      </c>
      <c r="B7848" s="4" t="s">
        <v>58</v>
      </c>
      <c r="C7848" s="4" t="s">
        <v>184</v>
      </c>
      <c r="D7848" s="4" t="s">
        <v>3666</v>
      </c>
      <c r="E7848" s="4" t="s">
        <v>362</v>
      </c>
      <c r="F7848" s="4" t="s">
        <v>362</v>
      </c>
      <c r="G7848" s="4" t="s">
        <v>826</v>
      </c>
      <c r="H7848" s="4" t="s">
        <v>58</v>
      </c>
      <c r="I7848" s="4" t="s">
        <v>52</v>
      </c>
      <c r="J7848" s="4" t="s">
        <v>125</v>
      </c>
    </row>
    <row r="7849" spans="1:10" x14ac:dyDescent="0.2">
      <c r="A7849" s="4" t="s">
        <v>767</v>
      </c>
      <c r="B7849" s="4" t="s">
        <v>37</v>
      </c>
      <c r="C7849" s="4" t="s">
        <v>185</v>
      </c>
      <c r="D7849" s="4" t="s">
        <v>3667</v>
      </c>
      <c r="E7849" s="4" t="s">
        <v>362</v>
      </c>
      <c r="F7849" s="4" t="s">
        <v>362</v>
      </c>
      <c r="G7849" s="4" t="s">
        <v>826</v>
      </c>
      <c r="H7849" s="4" t="s">
        <v>58</v>
      </c>
      <c r="I7849" s="4" t="s">
        <v>52</v>
      </c>
      <c r="J7849" s="4" t="s">
        <v>125</v>
      </c>
    </row>
    <row r="7850" spans="1:10" x14ac:dyDescent="0.2">
      <c r="A7850" s="4" t="s">
        <v>767</v>
      </c>
      <c r="B7850" s="4" t="s">
        <v>63</v>
      </c>
      <c r="C7850" s="4" t="s">
        <v>186</v>
      </c>
      <c r="D7850" s="4" t="s">
        <v>3668</v>
      </c>
      <c r="E7850" s="4" t="s">
        <v>362</v>
      </c>
      <c r="F7850" s="4" t="s">
        <v>362</v>
      </c>
      <c r="G7850" s="4" t="s">
        <v>826</v>
      </c>
      <c r="H7850" s="4" t="s">
        <v>58</v>
      </c>
      <c r="I7850" s="4" t="s">
        <v>52</v>
      </c>
      <c r="J7850" s="4" t="s">
        <v>125</v>
      </c>
    </row>
    <row r="7851" spans="1:10" x14ac:dyDescent="0.2">
      <c r="A7851" s="4" t="s">
        <v>767</v>
      </c>
      <c r="B7851" s="4" t="s">
        <v>45</v>
      </c>
      <c r="C7851" s="4" t="s">
        <v>187</v>
      </c>
      <c r="D7851" s="4" t="s">
        <v>3669</v>
      </c>
      <c r="E7851" s="4" t="s">
        <v>362</v>
      </c>
      <c r="F7851" s="4" t="s">
        <v>362</v>
      </c>
      <c r="G7851" s="4" t="s">
        <v>826</v>
      </c>
      <c r="H7851" s="4" t="s">
        <v>58</v>
      </c>
      <c r="I7851" s="4" t="s">
        <v>52</v>
      </c>
      <c r="J7851" s="4" t="s">
        <v>125</v>
      </c>
    </row>
    <row r="7852" spans="1:10" x14ac:dyDescent="0.2">
      <c r="A7852" s="4" t="s">
        <v>768</v>
      </c>
      <c r="B7852" s="4" t="s">
        <v>38</v>
      </c>
      <c r="C7852" s="4" t="s">
        <v>39</v>
      </c>
      <c r="D7852" s="4" t="s">
        <v>3670</v>
      </c>
      <c r="E7852" s="4" t="s">
        <v>1160</v>
      </c>
      <c r="F7852" s="4" t="s">
        <v>1160</v>
      </c>
      <c r="G7852" s="4" t="s">
        <v>826</v>
      </c>
      <c r="H7852" s="4" t="s">
        <v>88</v>
      </c>
      <c r="I7852" s="4" t="s">
        <v>97</v>
      </c>
      <c r="J7852" s="4" t="s">
        <v>98</v>
      </c>
    </row>
    <row r="7853" spans="1:10" x14ac:dyDescent="0.2">
      <c r="A7853" s="4" t="s">
        <v>768</v>
      </c>
      <c r="B7853" s="4" t="s">
        <v>43</v>
      </c>
      <c r="C7853" s="4" t="s">
        <v>99</v>
      </c>
      <c r="D7853" s="4" t="s">
        <v>3671</v>
      </c>
      <c r="E7853" s="4" t="s">
        <v>3672</v>
      </c>
      <c r="F7853" s="4" t="s">
        <v>3672</v>
      </c>
      <c r="G7853" s="4" t="s">
        <v>826</v>
      </c>
      <c r="H7853" s="4" t="s">
        <v>46</v>
      </c>
      <c r="I7853" s="4" t="s">
        <v>66</v>
      </c>
      <c r="J7853" s="4" t="s">
        <v>205</v>
      </c>
    </row>
    <row r="7854" spans="1:10" x14ac:dyDescent="0.2">
      <c r="A7854" s="4" t="s">
        <v>768</v>
      </c>
      <c r="B7854" s="4" t="s">
        <v>48</v>
      </c>
      <c r="C7854" s="4" t="s">
        <v>100</v>
      </c>
      <c r="D7854" s="4" t="s">
        <v>3673</v>
      </c>
      <c r="E7854" s="4" t="s">
        <v>3672</v>
      </c>
      <c r="F7854" s="4" t="s">
        <v>3672</v>
      </c>
      <c r="G7854" s="4" t="s">
        <v>826</v>
      </c>
      <c r="H7854" s="4" t="s">
        <v>46</v>
      </c>
      <c r="I7854" s="4" t="s">
        <v>66</v>
      </c>
      <c r="J7854" s="4" t="s">
        <v>205</v>
      </c>
    </row>
    <row r="7855" spans="1:10" x14ac:dyDescent="0.2">
      <c r="A7855" s="4" t="s">
        <v>768</v>
      </c>
      <c r="B7855" s="4" t="s">
        <v>50</v>
      </c>
      <c r="C7855" s="4" t="s">
        <v>101</v>
      </c>
      <c r="D7855" s="4" t="s">
        <v>3674</v>
      </c>
      <c r="E7855" s="4" t="s">
        <v>3672</v>
      </c>
      <c r="F7855" s="4" t="s">
        <v>3672</v>
      </c>
      <c r="G7855" s="4" t="s">
        <v>826</v>
      </c>
      <c r="H7855" s="4" t="s">
        <v>46</v>
      </c>
      <c r="I7855" s="4" t="s">
        <v>66</v>
      </c>
      <c r="J7855" s="4" t="s">
        <v>205</v>
      </c>
    </row>
    <row r="7856" spans="1:10" x14ac:dyDescent="0.2">
      <c r="A7856" s="4" t="s">
        <v>768</v>
      </c>
      <c r="B7856" s="4" t="s">
        <v>52</v>
      </c>
      <c r="C7856" s="4" t="s">
        <v>102</v>
      </c>
      <c r="D7856" s="4" t="s">
        <v>3675</v>
      </c>
      <c r="E7856" s="4" t="s">
        <v>3672</v>
      </c>
      <c r="F7856" s="4" t="s">
        <v>3672</v>
      </c>
      <c r="G7856" s="4" t="s">
        <v>826</v>
      </c>
      <c r="H7856" s="4" t="s">
        <v>46</v>
      </c>
      <c r="I7856" s="4" t="s">
        <v>66</v>
      </c>
      <c r="J7856" s="4" t="s">
        <v>205</v>
      </c>
    </row>
    <row r="7857" spans="1:10" x14ac:dyDescent="0.2">
      <c r="A7857" s="4" t="s">
        <v>768</v>
      </c>
      <c r="B7857" s="4" t="s">
        <v>54</v>
      </c>
      <c r="C7857" s="4" t="s">
        <v>103</v>
      </c>
      <c r="D7857" s="4" t="s">
        <v>3676</v>
      </c>
      <c r="E7857" s="4" t="s">
        <v>3672</v>
      </c>
      <c r="F7857" s="4" t="s">
        <v>3672</v>
      </c>
      <c r="G7857" s="4" t="s">
        <v>826</v>
      </c>
      <c r="H7857" s="4" t="s">
        <v>46</v>
      </c>
      <c r="I7857" s="4" t="s">
        <v>66</v>
      </c>
      <c r="J7857" s="4" t="s">
        <v>205</v>
      </c>
    </row>
    <row r="7858" spans="1:10" x14ac:dyDescent="0.2">
      <c r="A7858" s="4" t="s">
        <v>768</v>
      </c>
      <c r="B7858" s="4" t="s">
        <v>56</v>
      </c>
      <c r="C7858" s="4" t="s">
        <v>104</v>
      </c>
      <c r="D7858" s="4" t="s">
        <v>3677</v>
      </c>
      <c r="E7858" s="4" t="s">
        <v>3672</v>
      </c>
      <c r="F7858" s="4" t="s">
        <v>3672</v>
      </c>
      <c r="G7858" s="4" t="s">
        <v>826</v>
      </c>
      <c r="H7858" s="4" t="s">
        <v>46</v>
      </c>
      <c r="I7858" s="4" t="s">
        <v>66</v>
      </c>
      <c r="J7858" s="4" t="s">
        <v>205</v>
      </c>
    </row>
    <row r="7859" spans="1:10" x14ac:dyDescent="0.2">
      <c r="A7859" s="4" t="s">
        <v>768</v>
      </c>
      <c r="B7859" s="4" t="s">
        <v>58</v>
      </c>
      <c r="C7859" s="4" t="s">
        <v>106</v>
      </c>
      <c r="D7859" s="4" t="s">
        <v>3678</v>
      </c>
      <c r="E7859" s="4" t="s">
        <v>3672</v>
      </c>
      <c r="F7859" s="4" t="s">
        <v>3672</v>
      </c>
      <c r="G7859" s="4" t="s">
        <v>826</v>
      </c>
      <c r="H7859" s="4" t="s">
        <v>46</v>
      </c>
      <c r="I7859" s="4" t="s">
        <v>66</v>
      </c>
      <c r="J7859" s="4" t="s">
        <v>205</v>
      </c>
    </row>
    <row r="7860" spans="1:10" x14ac:dyDescent="0.2">
      <c r="A7860" s="4" t="s">
        <v>768</v>
      </c>
      <c r="B7860" s="4" t="s">
        <v>37</v>
      </c>
      <c r="C7860" s="4" t="s">
        <v>107</v>
      </c>
      <c r="D7860" s="4" t="s">
        <v>3679</v>
      </c>
      <c r="E7860" s="4" t="s">
        <v>3672</v>
      </c>
      <c r="F7860" s="4" t="s">
        <v>3672</v>
      </c>
      <c r="G7860" s="4" t="s">
        <v>826</v>
      </c>
      <c r="H7860" s="4" t="s">
        <v>46</v>
      </c>
      <c r="I7860" s="4" t="s">
        <v>66</v>
      </c>
      <c r="J7860" s="4" t="s">
        <v>205</v>
      </c>
    </row>
    <row r="7861" spans="1:10" x14ac:dyDescent="0.2">
      <c r="A7861" s="4" t="s">
        <v>768</v>
      </c>
      <c r="B7861" s="4" t="s">
        <v>63</v>
      </c>
      <c r="C7861" s="4" t="s">
        <v>108</v>
      </c>
      <c r="D7861" s="4" t="s">
        <v>3680</v>
      </c>
      <c r="E7861" s="4" t="s">
        <v>3672</v>
      </c>
      <c r="F7861" s="4" t="s">
        <v>3672</v>
      </c>
      <c r="G7861" s="4" t="s">
        <v>826</v>
      </c>
      <c r="H7861" s="4" t="s">
        <v>46</v>
      </c>
      <c r="I7861" s="4" t="s">
        <v>66</v>
      </c>
      <c r="J7861" s="4" t="s">
        <v>205</v>
      </c>
    </row>
    <row r="7862" spans="1:10" x14ac:dyDescent="0.2">
      <c r="A7862" s="4" t="s">
        <v>768</v>
      </c>
      <c r="B7862" s="4" t="s">
        <v>45</v>
      </c>
      <c r="C7862" s="4" t="s">
        <v>109</v>
      </c>
      <c r="D7862" s="4" t="s">
        <v>3681</v>
      </c>
      <c r="E7862" s="4" t="s">
        <v>3672</v>
      </c>
      <c r="F7862" s="4" t="s">
        <v>3672</v>
      </c>
      <c r="G7862" s="4" t="s">
        <v>826</v>
      </c>
      <c r="H7862" s="4" t="s">
        <v>54</v>
      </c>
      <c r="I7862" s="4" t="s">
        <v>121</v>
      </c>
      <c r="J7862" s="4" t="s">
        <v>122</v>
      </c>
    </row>
    <row r="7863" spans="1:10" x14ac:dyDescent="0.2">
      <c r="A7863" s="4" t="s">
        <v>769</v>
      </c>
      <c r="B7863" s="4" t="s">
        <v>38</v>
      </c>
      <c r="C7863" s="4" t="s">
        <v>39</v>
      </c>
      <c r="D7863" s="4" t="s">
        <v>2134</v>
      </c>
      <c r="E7863" s="4" t="s">
        <v>997</v>
      </c>
      <c r="F7863" s="4" t="s">
        <v>997</v>
      </c>
      <c r="G7863" s="4" t="s">
        <v>826</v>
      </c>
      <c r="H7863" s="4" t="s">
        <v>66</v>
      </c>
      <c r="I7863" s="4" t="s">
        <v>97</v>
      </c>
      <c r="J7863" s="4" t="s">
        <v>98</v>
      </c>
    </row>
    <row r="7864" spans="1:10" x14ac:dyDescent="0.2">
      <c r="A7864" s="4" t="s">
        <v>769</v>
      </c>
      <c r="B7864" s="4" t="s">
        <v>43</v>
      </c>
      <c r="C7864" s="4" t="s">
        <v>99</v>
      </c>
      <c r="D7864" s="4" t="s">
        <v>3265</v>
      </c>
      <c r="E7864" s="4" t="s">
        <v>999</v>
      </c>
      <c r="F7864" s="4" t="s">
        <v>999</v>
      </c>
      <c r="G7864" s="4" t="s">
        <v>826</v>
      </c>
      <c r="H7864" s="4" t="s">
        <v>66</v>
      </c>
      <c r="I7864" s="4" t="s">
        <v>97</v>
      </c>
      <c r="J7864" s="4" t="s">
        <v>98</v>
      </c>
    </row>
    <row r="7865" spans="1:10" x14ac:dyDescent="0.2">
      <c r="A7865" s="4" t="s">
        <v>769</v>
      </c>
      <c r="B7865" s="4" t="s">
        <v>48</v>
      </c>
      <c r="C7865" s="4" t="s">
        <v>100</v>
      </c>
      <c r="D7865" s="4" t="s">
        <v>2112</v>
      </c>
      <c r="E7865" s="4" t="s">
        <v>999</v>
      </c>
      <c r="F7865" s="4" t="s">
        <v>999</v>
      </c>
      <c r="G7865" s="4" t="s">
        <v>826</v>
      </c>
      <c r="H7865" s="4" t="s">
        <v>66</v>
      </c>
      <c r="I7865" s="4" t="s">
        <v>97</v>
      </c>
      <c r="J7865" s="4" t="s">
        <v>98</v>
      </c>
    </row>
    <row r="7866" spans="1:10" x14ac:dyDescent="0.2">
      <c r="A7866" s="4" t="s">
        <v>769</v>
      </c>
      <c r="B7866" s="4" t="s">
        <v>50</v>
      </c>
      <c r="C7866" s="4" t="s">
        <v>101</v>
      </c>
      <c r="D7866" s="4" t="s">
        <v>2112</v>
      </c>
      <c r="E7866" s="4" t="s">
        <v>999</v>
      </c>
      <c r="F7866" s="4" t="s">
        <v>999</v>
      </c>
      <c r="G7866" s="4" t="s">
        <v>826</v>
      </c>
      <c r="H7866" s="4" t="s">
        <v>66</v>
      </c>
      <c r="I7866" s="4" t="s">
        <v>97</v>
      </c>
      <c r="J7866" s="4" t="s">
        <v>98</v>
      </c>
    </row>
    <row r="7867" spans="1:10" x14ac:dyDescent="0.2">
      <c r="A7867" s="4" t="s">
        <v>769</v>
      </c>
      <c r="B7867" s="4" t="s">
        <v>52</v>
      </c>
      <c r="C7867" s="4" t="s">
        <v>102</v>
      </c>
      <c r="D7867" s="4" t="s">
        <v>3363</v>
      </c>
      <c r="E7867" s="4" t="s">
        <v>999</v>
      </c>
      <c r="F7867" s="4" t="s">
        <v>999</v>
      </c>
      <c r="G7867" s="4" t="s">
        <v>826</v>
      </c>
      <c r="H7867" s="4" t="s">
        <v>66</v>
      </c>
      <c r="I7867" s="4" t="s">
        <v>97</v>
      </c>
      <c r="J7867" s="4" t="s">
        <v>98</v>
      </c>
    </row>
    <row r="7868" spans="1:10" x14ac:dyDescent="0.2">
      <c r="A7868" s="4" t="s">
        <v>769</v>
      </c>
      <c r="B7868" s="4" t="s">
        <v>54</v>
      </c>
      <c r="C7868" s="4" t="s">
        <v>103</v>
      </c>
      <c r="D7868" s="4" t="s">
        <v>3363</v>
      </c>
      <c r="E7868" s="4" t="s">
        <v>999</v>
      </c>
      <c r="F7868" s="4" t="s">
        <v>999</v>
      </c>
      <c r="G7868" s="4" t="s">
        <v>826</v>
      </c>
      <c r="H7868" s="4" t="s">
        <v>66</v>
      </c>
      <c r="I7868" s="4" t="s">
        <v>97</v>
      </c>
      <c r="J7868" s="4" t="s">
        <v>98</v>
      </c>
    </row>
    <row r="7869" spans="1:10" x14ac:dyDescent="0.2">
      <c r="A7869" s="4" t="s">
        <v>769</v>
      </c>
      <c r="B7869" s="4" t="s">
        <v>56</v>
      </c>
      <c r="C7869" s="4" t="s">
        <v>104</v>
      </c>
      <c r="D7869" s="4" t="s">
        <v>2525</v>
      </c>
      <c r="E7869" s="4" t="s">
        <v>999</v>
      </c>
      <c r="F7869" s="4" t="s">
        <v>999</v>
      </c>
      <c r="G7869" s="4" t="s">
        <v>826</v>
      </c>
      <c r="H7869" s="4" t="s">
        <v>66</v>
      </c>
      <c r="I7869" s="4" t="s">
        <v>97</v>
      </c>
      <c r="J7869" s="4" t="s">
        <v>98</v>
      </c>
    </row>
    <row r="7870" spans="1:10" x14ac:dyDescent="0.2">
      <c r="A7870" s="4" t="s">
        <v>769</v>
      </c>
      <c r="B7870" s="4" t="s">
        <v>58</v>
      </c>
      <c r="C7870" s="4" t="s">
        <v>106</v>
      </c>
      <c r="D7870" s="4" t="s">
        <v>2525</v>
      </c>
      <c r="E7870" s="4" t="s">
        <v>999</v>
      </c>
      <c r="F7870" s="4" t="s">
        <v>999</v>
      </c>
      <c r="G7870" s="4" t="s">
        <v>826</v>
      </c>
      <c r="H7870" s="4" t="s">
        <v>66</v>
      </c>
      <c r="I7870" s="4" t="s">
        <v>97</v>
      </c>
      <c r="J7870" s="4" t="s">
        <v>98</v>
      </c>
    </row>
    <row r="7871" spans="1:10" x14ac:dyDescent="0.2">
      <c r="A7871" s="4" t="s">
        <v>769</v>
      </c>
      <c r="B7871" s="4" t="s">
        <v>37</v>
      </c>
      <c r="C7871" s="4" t="s">
        <v>107</v>
      </c>
      <c r="D7871" s="4" t="s">
        <v>2417</v>
      </c>
      <c r="E7871" s="4" t="s">
        <v>999</v>
      </c>
      <c r="F7871" s="4" t="s">
        <v>999</v>
      </c>
      <c r="G7871" s="4" t="s">
        <v>826</v>
      </c>
      <c r="H7871" s="4" t="s">
        <v>66</v>
      </c>
      <c r="I7871" s="4" t="s">
        <v>97</v>
      </c>
      <c r="J7871" s="4" t="s">
        <v>98</v>
      </c>
    </row>
    <row r="7872" spans="1:10" x14ac:dyDescent="0.2">
      <c r="A7872" s="4" t="s">
        <v>769</v>
      </c>
      <c r="B7872" s="4" t="s">
        <v>63</v>
      </c>
      <c r="C7872" s="4" t="s">
        <v>108</v>
      </c>
      <c r="D7872" s="4" t="s">
        <v>2418</v>
      </c>
      <c r="E7872" s="4" t="s">
        <v>999</v>
      </c>
      <c r="F7872" s="4" t="s">
        <v>999</v>
      </c>
      <c r="G7872" s="4" t="s">
        <v>826</v>
      </c>
      <c r="H7872" s="4" t="s">
        <v>66</v>
      </c>
      <c r="I7872" s="4" t="s">
        <v>97</v>
      </c>
      <c r="J7872" s="4" t="s">
        <v>98</v>
      </c>
    </row>
    <row r="7873" spans="1:10" x14ac:dyDescent="0.2">
      <c r="A7873" s="4" t="s">
        <v>769</v>
      </c>
      <c r="B7873" s="4" t="s">
        <v>45</v>
      </c>
      <c r="C7873" s="4" t="s">
        <v>109</v>
      </c>
      <c r="D7873" s="4" t="s">
        <v>2693</v>
      </c>
      <c r="E7873" s="4" t="s">
        <v>999</v>
      </c>
      <c r="F7873" s="4" t="s">
        <v>999</v>
      </c>
      <c r="G7873" s="4" t="s">
        <v>826</v>
      </c>
      <c r="H7873" s="4" t="s">
        <v>66</v>
      </c>
      <c r="I7873" s="4" t="s">
        <v>97</v>
      </c>
      <c r="J7873" s="4" t="s">
        <v>98</v>
      </c>
    </row>
    <row r="7874" spans="1:10" x14ac:dyDescent="0.2">
      <c r="A7874" s="4" t="s">
        <v>769</v>
      </c>
      <c r="B7874" s="4" t="s">
        <v>66</v>
      </c>
      <c r="C7874" s="4" t="s">
        <v>110</v>
      </c>
      <c r="D7874" s="4" t="s">
        <v>3020</v>
      </c>
      <c r="E7874" s="4" t="s">
        <v>999</v>
      </c>
      <c r="F7874" s="4" t="s">
        <v>999</v>
      </c>
      <c r="G7874" s="4" t="s">
        <v>826</v>
      </c>
      <c r="H7874" s="4" t="s">
        <v>66</v>
      </c>
      <c r="I7874" s="4" t="s">
        <v>97</v>
      </c>
      <c r="J7874" s="4" t="s">
        <v>98</v>
      </c>
    </row>
    <row r="7875" spans="1:10" x14ac:dyDescent="0.2">
      <c r="A7875" s="4" t="s">
        <v>769</v>
      </c>
      <c r="B7875" s="4" t="s">
        <v>68</v>
      </c>
      <c r="C7875" s="4" t="s">
        <v>111</v>
      </c>
      <c r="D7875" s="4" t="s">
        <v>2149</v>
      </c>
      <c r="E7875" s="4" t="s">
        <v>999</v>
      </c>
      <c r="F7875" s="4" t="s">
        <v>999</v>
      </c>
      <c r="G7875" s="4" t="s">
        <v>826</v>
      </c>
      <c r="H7875" s="4" t="s">
        <v>66</v>
      </c>
      <c r="I7875" s="4" t="s">
        <v>97</v>
      </c>
      <c r="J7875" s="4" t="s">
        <v>98</v>
      </c>
    </row>
    <row r="7876" spans="1:10" x14ac:dyDescent="0.2">
      <c r="A7876" s="4" t="s">
        <v>769</v>
      </c>
      <c r="B7876" s="4" t="s">
        <v>46</v>
      </c>
      <c r="C7876" s="4" t="s">
        <v>112</v>
      </c>
      <c r="D7876" s="4" t="s">
        <v>2529</v>
      </c>
      <c r="E7876" s="4" t="s">
        <v>999</v>
      </c>
      <c r="F7876" s="4" t="s">
        <v>999</v>
      </c>
      <c r="G7876" s="4" t="s">
        <v>826</v>
      </c>
      <c r="H7876" s="4" t="s">
        <v>66</v>
      </c>
      <c r="I7876" s="4" t="s">
        <v>97</v>
      </c>
      <c r="J7876" s="4" t="s">
        <v>98</v>
      </c>
    </row>
    <row r="7877" spans="1:10" x14ac:dyDescent="0.2">
      <c r="A7877" s="4" t="s">
        <v>769</v>
      </c>
      <c r="B7877" s="4" t="s">
        <v>71</v>
      </c>
      <c r="C7877" s="4" t="s">
        <v>113</v>
      </c>
      <c r="D7877" s="4" t="s">
        <v>3005</v>
      </c>
      <c r="E7877" s="4" t="s">
        <v>999</v>
      </c>
      <c r="F7877" s="4" t="s">
        <v>999</v>
      </c>
      <c r="G7877" s="4" t="s">
        <v>826</v>
      </c>
      <c r="H7877" s="4" t="s">
        <v>66</v>
      </c>
      <c r="I7877" s="4" t="s">
        <v>97</v>
      </c>
      <c r="J7877" s="4" t="s">
        <v>98</v>
      </c>
    </row>
    <row r="7878" spans="1:10" x14ac:dyDescent="0.2">
      <c r="A7878" s="4" t="s">
        <v>769</v>
      </c>
      <c r="B7878" s="4" t="s">
        <v>73</v>
      </c>
      <c r="C7878" s="4" t="s">
        <v>130</v>
      </c>
      <c r="D7878" s="4" t="s">
        <v>3006</v>
      </c>
      <c r="E7878" s="4" t="s">
        <v>999</v>
      </c>
      <c r="F7878" s="4" t="s">
        <v>999</v>
      </c>
      <c r="G7878" s="4" t="s">
        <v>826</v>
      </c>
      <c r="H7878" s="4" t="s">
        <v>66</v>
      </c>
      <c r="I7878" s="4" t="s">
        <v>97</v>
      </c>
      <c r="J7878" s="4" t="s">
        <v>98</v>
      </c>
    </row>
    <row r="7879" spans="1:10" x14ac:dyDescent="0.2">
      <c r="A7879" s="4" t="s">
        <v>769</v>
      </c>
      <c r="B7879" s="4" t="s">
        <v>75</v>
      </c>
      <c r="C7879" s="4" t="s">
        <v>133</v>
      </c>
      <c r="D7879" s="4" t="s">
        <v>2721</v>
      </c>
      <c r="E7879" s="4" t="s">
        <v>999</v>
      </c>
      <c r="F7879" s="4" t="s">
        <v>999</v>
      </c>
      <c r="G7879" s="4" t="s">
        <v>826</v>
      </c>
      <c r="H7879" s="4" t="s">
        <v>66</v>
      </c>
      <c r="I7879" s="4" t="s">
        <v>97</v>
      </c>
      <c r="J7879" s="4" t="s">
        <v>98</v>
      </c>
    </row>
    <row r="7880" spans="1:10" x14ac:dyDescent="0.2">
      <c r="A7880" s="4" t="s">
        <v>769</v>
      </c>
      <c r="B7880" s="4" t="s">
        <v>60</v>
      </c>
      <c r="C7880" s="4" t="s">
        <v>134</v>
      </c>
      <c r="D7880" s="4" t="s">
        <v>2157</v>
      </c>
      <c r="E7880" s="4" t="s">
        <v>999</v>
      </c>
      <c r="F7880" s="4" t="s">
        <v>999</v>
      </c>
      <c r="G7880" s="4" t="s">
        <v>826</v>
      </c>
      <c r="H7880" s="4" t="s">
        <v>66</v>
      </c>
      <c r="I7880" s="4" t="s">
        <v>97</v>
      </c>
      <c r="J7880" s="4" t="s">
        <v>98</v>
      </c>
    </row>
    <row r="7881" spans="1:10" x14ac:dyDescent="0.2">
      <c r="A7881" s="4" t="s">
        <v>769</v>
      </c>
      <c r="B7881" s="4" t="s">
        <v>78</v>
      </c>
      <c r="C7881" s="4" t="s">
        <v>135</v>
      </c>
      <c r="D7881" s="4" t="s">
        <v>2158</v>
      </c>
      <c r="E7881" s="4" t="s">
        <v>999</v>
      </c>
      <c r="F7881" s="4" t="s">
        <v>999</v>
      </c>
      <c r="G7881" s="4" t="s">
        <v>826</v>
      </c>
      <c r="H7881" s="4" t="s">
        <v>66</v>
      </c>
      <c r="I7881" s="4" t="s">
        <v>97</v>
      </c>
      <c r="J7881" s="4" t="s">
        <v>98</v>
      </c>
    </row>
    <row r="7882" spans="1:10" x14ac:dyDescent="0.2">
      <c r="A7882" s="4" t="s">
        <v>769</v>
      </c>
      <c r="B7882" s="4" t="s">
        <v>84</v>
      </c>
      <c r="C7882" s="4" t="s">
        <v>136</v>
      </c>
      <c r="D7882" s="4" t="s">
        <v>3431</v>
      </c>
      <c r="E7882" s="4" t="s">
        <v>999</v>
      </c>
      <c r="F7882" s="4" t="s">
        <v>999</v>
      </c>
      <c r="G7882" s="4" t="s">
        <v>826</v>
      </c>
      <c r="H7882" s="4" t="s">
        <v>66</v>
      </c>
      <c r="I7882" s="4" t="s">
        <v>97</v>
      </c>
      <c r="J7882" s="4" t="s">
        <v>98</v>
      </c>
    </row>
    <row r="7883" spans="1:10" x14ac:dyDescent="0.2">
      <c r="A7883" s="4" t="s">
        <v>769</v>
      </c>
      <c r="B7883" s="4" t="s">
        <v>137</v>
      </c>
      <c r="C7883" s="4" t="s">
        <v>138</v>
      </c>
      <c r="D7883" s="4" t="s">
        <v>2310</v>
      </c>
      <c r="E7883" s="4" t="s">
        <v>999</v>
      </c>
      <c r="F7883" s="4" t="s">
        <v>999</v>
      </c>
      <c r="G7883" s="4" t="s">
        <v>826</v>
      </c>
      <c r="H7883" s="4" t="s">
        <v>66</v>
      </c>
      <c r="I7883" s="4" t="s">
        <v>97</v>
      </c>
      <c r="J7883" s="4" t="s">
        <v>98</v>
      </c>
    </row>
    <row r="7884" spans="1:10" x14ac:dyDescent="0.2">
      <c r="A7884" s="4" t="s">
        <v>769</v>
      </c>
      <c r="B7884" s="4" t="s">
        <v>174</v>
      </c>
      <c r="C7884" s="4" t="s">
        <v>473</v>
      </c>
      <c r="D7884" s="4" t="s">
        <v>2616</v>
      </c>
      <c r="E7884" s="4" t="s">
        <v>999</v>
      </c>
      <c r="F7884" s="4" t="s">
        <v>999</v>
      </c>
      <c r="G7884" s="4" t="s">
        <v>826</v>
      </c>
      <c r="H7884" s="4" t="s">
        <v>66</v>
      </c>
      <c r="I7884" s="4" t="s">
        <v>97</v>
      </c>
      <c r="J7884" s="4" t="s">
        <v>98</v>
      </c>
    </row>
    <row r="7885" spans="1:10" x14ac:dyDescent="0.2">
      <c r="A7885" s="4" t="s">
        <v>769</v>
      </c>
      <c r="B7885" s="4" t="s">
        <v>114</v>
      </c>
      <c r="C7885" s="4" t="s">
        <v>474</v>
      </c>
      <c r="D7885" s="4" t="s">
        <v>2318</v>
      </c>
      <c r="E7885" s="4" t="s">
        <v>999</v>
      </c>
      <c r="F7885" s="4" t="s">
        <v>999</v>
      </c>
      <c r="G7885" s="4" t="s">
        <v>826</v>
      </c>
      <c r="H7885" s="4" t="s">
        <v>66</v>
      </c>
      <c r="I7885" s="4" t="s">
        <v>97</v>
      </c>
      <c r="J7885" s="4" t="s">
        <v>98</v>
      </c>
    </row>
    <row r="7886" spans="1:10" x14ac:dyDescent="0.2">
      <c r="A7886" s="4" t="s">
        <v>769</v>
      </c>
      <c r="B7886" s="4" t="s">
        <v>131</v>
      </c>
      <c r="C7886" s="4" t="s">
        <v>475</v>
      </c>
      <c r="D7886" s="4" t="s">
        <v>2225</v>
      </c>
      <c r="E7886" s="4" t="s">
        <v>999</v>
      </c>
      <c r="F7886" s="4" t="s">
        <v>999</v>
      </c>
      <c r="G7886" s="4" t="s">
        <v>826</v>
      </c>
      <c r="H7886" s="4" t="s">
        <v>66</v>
      </c>
      <c r="I7886" s="4" t="s">
        <v>97</v>
      </c>
      <c r="J7886" s="4" t="s">
        <v>98</v>
      </c>
    </row>
    <row r="7887" spans="1:10" x14ac:dyDescent="0.2">
      <c r="A7887" s="4" t="s">
        <v>769</v>
      </c>
      <c r="B7887" s="4" t="s">
        <v>178</v>
      </c>
      <c r="C7887" s="4" t="s">
        <v>476</v>
      </c>
      <c r="D7887" s="4" t="s">
        <v>2226</v>
      </c>
      <c r="E7887" s="4" t="s">
        <v>999</v>
      </c>
      <c r="F7887" s="4" t="s">
        <v>999</v>
      </c>
      <c r="G7887" s="4" t="s">
        <v>826</v>
      </c>
      <c r="H7887" s="4" t="s">
        <v>66</v>
      </c>
      <c r="I7887" s="4" t="s">
        <v>97</v>
      </c>
      <c r="J7887" s="4" t="s">
        <v>98</v>
      </c>
    </row>
    <row r="7888" spans="1:10" x14ac:dyDescent="0.2">
      <c r="A7888" s="4" t="s">
        <v>769</v>
      </c>
      <c r="B7888" s="4" t="s">
        <v>123</v>
      </c>
      <c r="C7888" s="4" t="s">
        <v>500</v>
      </c>
      <c r="D7888" s="4" t="s">
        <v>2165</v>
      </c>
      <c r="E7888" s="4" t="s">
        <v>999</v>
      </c>
      <c r="F7888" s="4" t="s">
        <v>999</v>
      </c>
      <c r="G7888" s="4" t="s">
        <v>826</v>
      </c>
      <c r="H7888" s="4" t="s">
        <v>66</v>
      </c>
      <c r="I7888" s="4" t="s">
        <v>97</v>
      </c>
      <c r="J7888" s="4" t="s">
        <v>98</v>
      </c>
    </row>
    <row r="7889" spans="1:10" x14ac:dyDescent="0.2">
      <c r="A7889" s="4" t="s">
        <v>769</v>
      </c>
      <c r="B7889" s="4" t="s">
        <v>249</v>
      </c>
      <c r="C7889" s="4" t="s">
        <v>501</v>
      </c>
      <c r="D7889" s="4" t="s">
        <v>2227</v>
      </c>
      <c r="E7889" s="4" t="s">
        <v>999</v>
      </c>
      <c r="F7889" s="4" t="s">
        <v>999</v>
      </c>
      <c r="G7889" s="4" t="s">
        <v>826</v>
      </c>
      <c r="H7889" s="4" t="s">
        <v>66</v>
      </c>
      <c r="I7889" s="4" t="s">
        <v>97</v>
      </c>
      <c r="J7889" s="4" t="s">
        <v>98</v>
      </c>
    </row>
    <row r="7890" spans="1:10" x14ac:dyDescent="0.2">
      <c r="A7890" s="4" t="s">
        <v>769</v>
      </c>
      <c r="B7890" s="4" t="s">
        <v>262</v>
      </c>
      <c r="C7890" s="4" t="s">
        <v>502</v>
      </c>
      <c r="D7890" s="4" t="s">
        <v>2362</v>
      </c>
      <c r="E7890" s="4" t="s">
        <v>999</v>
      </c>
      <c r="F7890" s="4" t="s">
        <v>999</v>
      </c>
      <c r="G7890" s="4" t="s">
        <v>826</v>
      </c>
      <c r="H7890" s="4" t="s">
        <v>66</v>
      </c>
      <c r="I7890" s="4" t="s">
        <v>97</v>
      </c>
      <c r="J7890" s="4" t="s">
        <v>98</v>
      </c>
    </row>
    <row r="7891" spans="1:10" x14ac:dyDescent="0.2">
      <c r="A7891" s="4" t="s">
        <v>769</v>
      </c>
      <c r="B7891" s="4" t="s">
        <v>40</v>
      </c>
      <c r="C7891" s="4" t="s">
        <v>503</v>
      </c>
      <c r="D7891" s="4" t="s">
        <v>2228</v>
      </c>
      <c r="E7891" s="4" t="s">
        <v>999</v>
      </c>
      <c r="F7891" s="4" t="s">
        <v>999</v>
      </c>
      <c r="G7891" s="4" t="s">
        <v>826</v>
      </c>
      <c r="H7891" s="4" t="s">
        <v>66</v>
      </c>
      <c r="I7891" s="4" t="s">
        <v>97</v>
      </c>
      <c r="J7891" s="4" t="s">
        <v>98</v>
      </c>
    </row>
    <row r="7892" spans="1:10" x14ac:dyDescent="0.2">
      <c r="A7892" s="4" t="s">
        <v>769</v>
      </c>
      <c r="B7892" s="4" t="s">
        <v>270</v>
      </c>
      <c r="C7892" s="4" t="s">
        <v>504</v>
      </c>
      <c r="D7892" s="4" t="s">
        <v>2634</v>
      </c>
      <c r="E7892" s="4" t="s">
        <v>999</v>
      </c>
      <c r="F7892" s="4" t="s">
        <v>999</v>
      </c>
      <c r="G7892" s="4" t="s">
        <v>826</v>
      </c>
      <c r="H7892" s="4" t="s">
        <v>66</v>
      </c>
      <c r="I7892" s="4" t="s">
        <v>97</v>
      </c>
      <c r="J7892" s="4" t="s">
        <v>98</v>
      </c>
    </row>
    <row r="7893" spans="1:10" x14ac:dyDescent="0.2">
      <c r="A7893" s="4" t="s">
        <v>769</v>
      </c>
      <c r="B7893" s="4" t="s">
        <v>81</v>
      </c>
      <c r="C7893" s="4" t="s">
        <v>505</v>
      </c>
      <c r="D7893" s="4" t="s">
        <v>2327</v>
      </c>
      <c r="E7893" s="4" t="s">
        <v>999</v>
      </c>
      <c r="F7893" s="4" t="s">
        <v>999</v>
      </c>
      <c r="G7893" s="4" t="s">
        <v>826</v>
      </c>
      <c r="H7893" s="4" t="s">
        <v>66</v>
      </c>
      <c r="I7893" s="4" t="s">
        <v>97</v>
      </c>
      <c r="J7893" s="4" t="s">
        <v>98</v>
      </c>
    </row>
    <row r="7894" spans="1:10" x14ac:dyDescent="0.2">
      <c r="A7894" s="4" t="s">
        <v>769</v>
      </c>
      <c r="B7894" s="4" t="s">
        <v>126</v>
      </c>
      <c r="C7894" s="4" t="s">
        <v>506</v>
      </c>
      <c r="D7894" s="4" t="s">
        <v>3151</v>
      </c>
      <c r="E7894" s="4" t="s">
        <v>999</v>
      </c>
      <c r="F7894" s="4" t="s">
        <v>999</v>
      </c>
      <c r="G7894" s="4" t="s">
        <v>826</v>
      </c>
      <c r="H7894" s="4" t="s">
        <v>66</v>
      </c>
      <c r="I7894" s="4" t="s">
        <v>97</v>
      </c>
      <c r="J7894" s="4" t="s">
        <v>98</v>
      </c>
    </row>
    <row r="7895" spans="1:10" x14ac:dyDescent="0.2">
      <c r="A7895" s="4" t="s">
        <v>769</v>
      </c>
      <c r="B7895" s="4" t="s">
        <v>121</v>
      </c>
      <c r="C7895" s="4" t="s">
        <v>507</v>
      </c>
      <c r="D7895" s="4" t="s">
        <v>3594</v>
      </c>
      <c r="E7895" s="4" t="s">
        <v>999</v>
      </c>
      <c r="F7895" s="4" t="s">
        <v>999</v>
      </c>
      <c r="G7895" s="4" t="s">
        <v>826</v>
      </c>
      <c r="H7895" s="4" t="s">
        <v>66</v>
      </c>
      <c r="I7895" s="4" t="s">
        <v>97</v>
      </c>
      <c r="J7895" s="4" t="s">
        <v>98</v>
      </c>
    </row>
    <row r="7896" spans="1:10" x14ac:dyDescent="0.2">
      <c r="A7896" s="4" t="s">
        <v>769</v>
      </c>
      <c r="B7896" s="4" t="s">
        <v>291</v>
      </c>
      <c r="C7896" s="4" t="s">
        <v>508</v>
      </c>
      <c r="D7896" s="4" t="s">
        <v>3682</v>
      </c>
      <c r="E7896" s="4" t="s">
        <v>999</v>
      </c>
      <c r="F7896" s="4" t="s">
        <v>999</v>
      </c>
      <c r="G7896" s="4" t="s">
        <v>826</v>
      </c>
      <c r="H7896" s="4" t="s">
        <v>66</v>
      </c>
      <c r="I7896" s="4" t="s">
        <v>97</v>
      </c>
      <c r="J7896" s="4" t="s">
        <v>98</v>
      </c>
    </row>
    <row r="7897" spans="1:10" x14ac:dyDescent="0.2">
      <c r="A7897" s="4" t="s">
        <v>769</v>
      </c>
      <c r="B7897" s="4" t="s">
        <v>299</v>
      </c>
      <c r="C7897" s="4" t="s">
        <v>509</v>
      </c>
      <c r="D7897" s="4" t="s">
        <v>3683</v>
      </c>
      <c r="E7897" s="4" t="s">
        <v>999</v>
      </c>
      <c r="F7897" s="4" t="s">
        <v>999</v>
      </c>
      <c r="G7897" s="4" t="s">
        <v>826</v>
      </c>
      <c r="H7897" s="4" t="s">
        <v>66</v>
      </c>
      <c r="I7897" s="4" t="s">
        <v>97</v>
      </c>
      <c r="J7897" s="4" t="s">
        <v>98</v>
      </c>
    </row>
    <row r="7898" spans="1:10" x14ac:dyDescent="0.2">
      <c r="A7898" s="4" t="s">
        <v>769</v>
      </c>
      <c r="B7898" s="4" t="s">
        <v>301</v>
      </c>
      <c r="C7898" s="4" t="s">
        <v>510</v>
      </c>
      <c r="D7898" s="4" t="s">
        <v>3684</v>
      </c>
      <c r="E7898" s="4" t="s">
        <v>999</v>
      </c>
      <c r="F7898" s="4" t="s">
        <v>999</v>
      </c>
      <c r="G7898" s="4" t="s">
        <v>826</v>
      </c>
      <c r="H7898" s="4" t="s">
        <v>66</v>
      </c>
      <c r="I7898" s="4" t="s">
        <v>97</v>
      </c>
      <c r="J7898" s="4" t="s">
        <v>98</v>
      </c>
    </row>
    <row r="7899" spans="1:10" x14ac:dyDescent="0.2">
      <c r="A7899" s="4" t="s">
        <v>769</v>
      </c>
      <c r="B7899" s="4" t="s">
        <v>303</v>
      </c>
      <c r="C7899" s="4" t="s">
        <v>511</v>
      </c>
      <c r="D7899" s="4" t="s">
        <v>3685</v>
      </c>
      <c r="E7899" s="4" t="s">
        <v>999</v>
      </c>
      <c r="F7899" s="4" t="s">
        <v>999</v>
      </c>
      <c r="G7899" s="4" t="s">
        <v>826</v>
      </c>
      <c r="H7899" s="4" t="s">
        <v>66</v>
      </c>
      <c r="I7899" s="4" t="s">
        <v>97</v>
      </c>
      <c r="J7899" s="4" t="s">
        <v>98</v>
      </c>
    </row>
    <row r="7900" spans="1:10" x14ac:dyDescent="0.2">
      <c r="A7900" s="4" t="s">
        <v>769</v>
      </c>
      <c r="B7900" s="4" t="s">
        <v>305</v>
      </c>
      <c r="C7900" s="4" t="s">
        <v>512</v>
      </c>
      <c r="D7900" s="4" t="s">
        <v>3686</v>
      </c>
      <c r="E7900" s="4" t="s">
        <v>999</v>
      </c>
      <c r="F7900" s="4" t="s">
        <v>999</v>
      </c>
      <c r="G7900" s="4" t="s">
        <v>826</v>
      </c>
      <c r="H7900" s="4" t="s">
        <v>88</v>
      </c>
      <c r="I7900" s="4" t="s">
        <v>41</v>
      </c>
      <c r="J7900" s="4" t="s">
        <v>42</v>
      </c>
    </row>
    <row r="7901" spans="1:10" x14ac:dyDescent="0.2">
      <c r="A7901" s="4" t="s">
        <v>769</v>
      </c>
      <c r="B7901" s="4" t="s">
        <v>139</v>
      </c>
      <c r="C7901" s="4" t="s">
        <v>513</v>
      </c>
      <c r="D7901" s="4" t="s">
        <v>3687</v>
      </c>
      <c r="E7901" s="4" t="s">
        <v>999</v>
      </c>
      <c r="F7901" s="4" t="s">
        <v>999</v>
      </c>
      <c r="G7901" s="4" t="s">
        <v>826</v>
      </c>
      <c r="H7901" s="4" t="s">
        <v>88</v>
      </c>
      <c r="I7901" s="4" t="s">
        <v>41</v>
      </c>
      <c r="J7901" s="4" t="s">
        <v>42</v>
      </c>
    </row>
    <row r="7902" spans="1:10" x14ac:dyDescent="0.2">
      <c r="A7902" s="4" t="s">
        <v>769</v>
      </c>
      <c r="B7902" s="4" t="s">
        <v>142</v>
      </c>
      <c r="C7902" s="4" t="s">
        <v>514</v>
      </c>
      <c r="D7902" s="4" t="s">
        <v>3688</v>
      </c>
      <c r="E7902" s="4" t="s">
        <v>999</v>
      </c>
      <c r="F7902" s="4" t="s">
        <v>999</v>
      </c>
      <c r="G7902" s="4" t="s">
        <v>826</v>
      </c>
      <c r="H7902" s="4" t="s">
        <v>54</v>
      </c>
      <c r="I7902" s="4" t="s">
        <v>121</v>
      </c>
      <c r="J7902" s="4" t="s">
        <v>122</v>
      </c>
    </row>
    <row r="7903" spans="1:10" x14ac:dyDescent="0.2">
      <c r="A7903" s="4" t="s">
        <v>769</v>
      </c>
      <c r="B7903" s="4" t="s">
        <v>143</v>
      </c>
      <c r="C7903" s="4" t="s">
        <v>515</v>
      </c>
      <c r="D7903" s="4" t="s">
        <v>3689</v>
      </c>
      <c r="E7903" s="4" t="s">
        <v>999</v>
      </c>
      <c r="F7903" s="4" t="s">
        <v>999</v>
      </c>
      <c r="G7903" s="4" t="s">
        <v>826</v>
      </c>
      <c r="H7903" s="4" t="s">
        <v>54</v>
      </c>
      <c r="I7903" s="4" t="s">
        <v>56</v>
      </c>
      <c r="J7903" s="4" t="s">
        <v>426</v>
      </c>
    </row>
    <row r="7904" spans="1:10" x14ac:dyDescent="0.2">
      <c r="A7904" s="4" t="s">
        <v>769</v>
      </c>
      <c r="B7904" s="4" t="s">
        <v>144</v>
      </c>
      <c r="C7904" s="4" t="s">
        <v>516</v>
      </c>
      <c r="D7904" s="4" t="s">
        <v>3690</v>
      </c>
      <c r="E7904" s="4" t="s">
        <v>999</v>
      </c>
      <c r="F7904" s="4" t="s">
        <v>999</v>
      </c>
      <c r="G7904" s="4" t="s">
        <v>826</v>
      </c>
      <c r="H7904" s="4" t="s">
        <v>66</v>
      </c>
      <c r="I7904" s="4" t="s">
        <v>45</v>
      </c>
      <c r="J7904" s="4" t="s">
        <v>140</v>
      </c>
    </row>
    <row r="7905" spans="1:10" x14ac:dyDescent="0.2">
      <c r="A7905" s="4" t="s">
        <v>769</v>
      </c>
      <c r="B7905" s="4" t="s">
        <v>146</v>
      </c>
      <c r="C7905" s="4" t="s">
        <v>517</v>
      </c>
      <c r="D7905" s="4" t="s">
        <v>3691</v>
      </c>
      <c r="E7905" s="4" t="s">
        <v>999</v>
      </c>
      <c r="F7905" s="4" t="s">
        <v>999</v>
      </c>
      <c r="G7905" s="4" t="s">
        <v>826</v>
      </c>
      <c r="H7905" s="4" t="s">
        <v>54</v>
      </c>
      <c r="I7905" s="4" t="s">
        <v>116</v>
      </c>
      <c r="J7905" s="4" t="s">
        <v>117</v>
      </c>
    </row>
    <row r="7906" spans="1:10" x14ac:dyDescent="0.2">
      <c r="A7906" s="4" t="s">
        <v>769</v>
      </c>
      <c r="B7906" s="4" t="s">
        <v>373</v>
      </c>
      <c r="C7906" s="4" t="s">
        <v>518</v>
      </c>
      <c r="D7906" s="4" t="s">
        <v>3692</v>
      </c>
      <c r="E7906" s="4" t="s">
        <v>999</v>
      </c>
      <c r="F7906" s="4" t="s">
        <v>999</v>
      </c>
      <c r="G7906" s="4" t="s">
        <v>826</v>
      </c>
      <c r="H7906" s="4" t="s">
        <v>54</v>
      </c>
      <c r="I7906" s="4" t="s">
        <v>116</v>
      </c>
      <c r="J7906" s="4" t="s">
        <v>117</v>
      </c>
    </row>
    <row r="7907" spans="1:10" x14ac:dyDescent="0.2">
      <c r="A7907" s="4" t="s">
        <v>770</v>
      </c>
      <c r="B7907" s="4" t="s">
        <v>38</v>
      </c>
      <c r="C7907" s="4" t="s">
        <v>39</v>
      </c>
      <c r="D7907" s="4" t="s">
        <v>3693</v>
      </c>
      <c r="E7907" s="4" t="s">
        <v>826</v>
      </c>
      <c r="F7907" s="4" t="s">
        <v>826</v>
      </c>
      <c r="G7907" s="4" t="s">
        <v>826</v>
      </c>
      <c r="H7907" s="4" t="s">
        <v>52</v>
      </c>
      <c r="I7907" s="4" t="s">
        <v>63</v>
      </c>
      <c r="J7907" s="4" t="s">
        <v>203</v>
      </c>
    </row>
    <row r="7908" spans="1:10" x14ac:dyDescent="0.2">
      <c r="A7908" s="4" t="s">
        <v>770</v>
      </c>
      <c r="B7908" s="4" t="s">
        <v>43</v>
      </c>
      <c r="C7908" s="4" t="s">
        <v>771</v>
      </c>
      <c r="D7908" s="4" t="s">
        <v>3694</v>
      </c>
      <c r="E7908" s="4" t="s">
        <v>1730</v>
      </c>
      <c r="F7908" s="4" t="s">
        <v>1730</v>
      </c>
      <c r="G7908" s="4" t="s">
        <v>826</v>
      </c>
      <c r="H7908" s="4" t="s">
        <v>88</v>
      </c>
      <c r="I7908" s="4" t="s">
        <v>41</v>
      </c>
      <c r="J7908" s="4" t="s">
        <v>42</v>
      </c>
    </row>
    <row r="7909" spans="1:10" x14ac:dyDescent="0.2">
      <c r="A7909" s="4" t="s">
        <v>770</v>
      </c>
      <c r="B7909" s="4" t="s">
        <v>48</v>
      </c>
      <c r="C7909" s="4" t="s">
        <v>772</v>
      </c>
      <c r="D7909" s="4" t="s">
        <v>3695</v>
      </c>
      <c r="E7909" s="4" t="s">
        <v>1730</v>
      </c>
      <c r="F7909" s="4" t="s">
        <v>1730</v>
      </c>
      <c r="G7909" s="4" t="s">
        <v>826</v>
      </c>
      <c r="H7909" s="4" t="s">
        <v>88</v>
      </c>
      <c r="I7909" s="4" t="s">
        <v>41</v>
      </c>
      <c r="J7909" s="4" t="s">
        <v>42</v>
      </c>
    </row>
    <row r="7910" spans="1:10" x14ac:dyDescent="0.2">
      <c r="A7910" s="4" t="s">
        <v>773</v>
      </c>
      <c r="B7910" s="4" t="s">
        <v>38</v>
      </c>
      <c r="C7910" s="4" t="s">
        <v>39</v>
      </c>
      <c r="D7910" s="4" t="s">
        <v>3696</v>
      </c>
      <c r="E7910" s="4" t="s">
        <v>825</v>
      </c>
      <c r="F7910" s="4" t="s">
        <v>825</v>
      </c>
      <c r="G7910" s="4" t="s">
        <v>826</v>
      </c>
      <c r="H7910" s="4" t="s">
        <v>54</v>
      </c>
      <c r="I7910" s="4" t="s">
        <v>37</v>
      </c>
      <c r="J7910" s="4" t="s">
        <v>127</v>
      </c>
    </row>
    <row r="7911" spans="1:10" x14ac:dyDescent="0.2">
      <c r="A7911" s="4" t="s">
        <v>773</v>
      </c>
      <c r="B7911" s="4" t="s">
        <v>43</v>
      </c>
      <c r="C7911" s="4" t="s">
        <v>115</v>
      </c>
      <c r="D7911" s="4" t="s">
        <v>3697</v>
      </c>
      <c r="E7911" s="4" t="s">
        <v>362</v>
      </c>
      <c r="F7911" s="4" t="s">
        <v>362</v>
      </c>
      <c r="G7911" s="4" t="s">
        <v>826</v>
      </c>
      <c r="H7911" s="4" t="s">
        <v>56</v>
      </c>
      <c r="I7911" s="4" t="s">
        <v>45</v>
      </c>
      <c r="J7911" s="4" t="s">
        <v>140</v>
      </c>
    </row>
    <row r="7912" spans="1:10" x14ac:dyDescent="0.2">
      <c r="A7912" s="4" t="s">
        <v>773</v>
      </c>
      <c r="B7912" s="4" t="s">
        <v>48</v>
      </c>
      <c r="C7912" s="4" t="s">
        <v>118</v>
      </c>
      <c r="D7912" s="4" t="s">
        <v>3698</v>
      </c>
      <c r="E7912" s="4" t="s">
        <v>362</v>
      </c>
      <c r="F7912" s="4" t="s">
        <v>362</v>
      </c>
      <c r="G7912" s="4" t="s">
        <v>826</v>
      </c>
      <c r="H7912" s="4" t="s">
        <v>56</v>
      </c>
      <c r="I7912" s="4" t="s">
        <v>45</v>
      </c>
      <c r="J7912" s="4" t="s">
        <v>140</v>
      </c>
    </row>
    <row r="7913" spans="1:10" x14ac:dyDescent="0.2">
      <c r="A7913" s="4" t="s">
        <v>773</v>
      </c>
      <c r="B7913" s="4" t="s">
        <v>50</v>
      </c>
      <c r="C7913" s="4" t="s">
        <v>119</v>
      </c>
      <c r="D7913" s="4" t="s">
        <v>3699</v>
      </c>
      <c r="E7913" s="4" t="s">
        <v>362</v>
      </c>
      <c r="F7913" s="4" t="s">
        <v>362</v>
      </c>
      <c r="G7913" s="4" t="s">
        <v>826</v>
      </c>
      <c r="H7913" s="4" t="s">
        <v>56</v>
      </c>
      <c r="I7913" s="4" t="s">
        <v>45</v>
      </c>
      <c r="J7913" s="4" t="s">
        <v>140</v>
      </c>
    </row>
    <row r="7914" spans="1:10" x14ac:dyDescent="0.2">
      <c r="A7914" s="4" t="s">
        <v>773</v>
      </c>
      <c r="B7914" s="4" t="s">
        <v>52</v>
      </c>
      <c r="C7914" s="4" t="s">
        <v>120</v>
      </c>
      <c r="D7914" s="4" t="s">
        <v>3700</v>
      </c>
      <c r="E7914" s="4" t="s">
        <v>362</v>
      </c>
      <c r="F7914" s="4" t="s">
        <v>362</v>
      </c>
      <c r="G7914" s="4" t="s">
        <v>826</v>
      </c>
      <c r="H7914" s="4" t="s">
        <v>56</v>
      </c>
      <c r="I7914" s="4" t="s">
        <v>45</v>
      </c>
      <c r="J7914" s="4" t="s">
        <v>140</v>
      </c>
    </row>
    <row r="7915" spans="1:10" x14ac:dyDescent="0.2">
      <c r="A7915" s="4" t="s">
        <v>773</v>
      </c>
      <c r="B7915" s="4" t="s">
        <v>54</v>
      </c>
      <c r="C7915" s="4" t="s">
        <v>182</v>
      </c>
      <c r="D7915" s="4" t="s">
        <v>3701</v>
      </c>
      <c r="E7915" s="4" t="s">
        <v>362</v>
      </c>
      <c r="F7915" s="4" t="s">
        <v>362</v>
      </c>
      <c r="G7915" s="4" t="s">
        <v>826</v>
      </c>
      <c r="H7915" s="4" t="s">
        <v>66</v>
      </c>
      <c r="I7915" s="4" t="s">
        <v>45</v>
      </c>
      <c r="J7915" s="4" t="s">
        <v>140</v>
      </c>
    </row>
    <row r="7916" spans="1:10" x14ac:dyDescent="0.2">
      <c r="A7916" s="4" t="s">
        <v>773</v>
      </c>
      <c r="B7916" s="4" t="s">
        <v>56</v>
      </c>
      <c r="C7916" s="4" t="s">
        <v>183</v>
      </c>
      <c r="D7916" s="4" t="s">
        <v>3702</v>
      </c>
      <c r="E7916" s="4" t="s">
        <v>362</v>
      </c>
      <c r="F7916" s="4" t="s">
        <v>362</v>
      </c>
      <c r="G7916" s="4" t="s">
        <v>826</v>
      </c>
      <c r="H7916" s="4" t="s">
        <v>66</v>
      </c>
      <c r="I7916" s="4" t="s">
        <v>45</v>
      </c>
      <c r="J7916" s="4" t="s">
        <v>140</v>
      </c>
    </row>
    <row r="7917" spans="1:10" x14ac:dyDescent="0.2">
      <c r="A7917" s="4" t="s">
        <v>773</v>
      </c>
      <c r="B7917" s="4" t="s">
        <v>58</v>
      </c>
      <c r="C7917" s="4" t="s">
        <v>184</v>
      </c>
      <c r="D7917" s="4" t="s">
        <v>3703</v>
      </c>
      <c r="E7917" s="4" t="s">
        <v>362</v>
      </c>
      <c r="F7917" s="4" t="s">
        <v>362</v>
      </c>
      <c r="G7917" s="4" t="s">
        <v>826</v>
      </c>
      <c r="H7917" s="4" t="s">
        <v>54</v>
      </c>
      <c r="I7917" s="4" t="s">
        <v>116</v>
      </c>
      <c r="J7917" s="4" t="s">
        <v>117</v>
      </c>
    </row>
    <row r="7918" spans="1:10" x14ac:dyDescent="0.2">
      <c r="A7918" s="4" t="s">
        <v>773</v>
      </c>
      <c r="B7918" s="4" t="s">
        <v>37</v>
      </c>
      <c r="C7918" s="4" t="s">
        <v>185</v>
      </c>
      <c r="D7918" s="4" t="s">
        <v>3704</v>
      </c>
      <c r="E7918" s="4" t="s">
        <v>362</v>
      </c>
      <c r="F7918" s="4" t="s">
        <v>362</v>
      </c>
      <c r="G7918" s="4" t="s">
        <v>826</v>
      </c>
      <c r="H7918" s="4" t="s">
        <v>54</v>
      </c>
      <c r="I7918" s="4" t="s">
        <v>116</v>
      </c>
      <c r="J7918" s="4" t="s">
        <v>117</v>
      </c>
    </row>
    <row r="7919" spans="1:10" x14ac:dyDescent="0.2">
      <c r="A7919" s="4" t="s">
        <v>774</v>
      </c>
      <c r="B7919" s="4" t="s">
        <v>38</v>
      </c>
      <c r="C7919" s="4" t="s">
        <v>39</v>
      </c>
      <c r="D7919" s="4" t="s">
        <v>3705</v>
      </c>
      <c r="E7919" s="4" t="s">
        <v>826</v>
      </c>
      <c r="F7919" s="4" t="s">
        <v>826</v>
      </c>
      <c r="G7919" s="4" t="s">
        <v>826</v>
      </c>
      <c r="H7919" s="4" t="s">
        <v>54</v>
      </c>
      <c r="I7919" s="4" t="s">
        <v>37</v>
      </c>
      <c r="J7919" s="4" t="s">
        <v>127</v>
      </c>
    </row>
    <row r="7920" spans="1:10" x14ac:dyDescent="0.2">
      <c r="A7920" s="4" t="s">
        <v>774</v>
      </c>
      <c r="B7920" s="4" t="s">
        <v>43</v>
      </c>
      <c r="C7920" s="4" t="s">
        <v>99</v>
      </c>
      <c r="D7920" s="4" t="s">
        <v>3706</v>
      </c>
      <c r="E7920" s="4" t="s">
        <v>3707</v>
      </c>
      <c r="F7920" s="4" t="s">
        <v>3707</v>
      </c>
      <c r="G7920" s="4" t="s">
        <v>826</v>
      </c>
      <c r="H7920" s="4" t="s">
        <v>88</v>
      </c>
      <c r="I7920" s="4" t="s">
        <v>41</v>
      </c>
      <c r="J7920" s="4" t="s">
        <v>42</v>
      </c>
    </row>
    <row r="7921" spans="1:10" x14ac:dyDescent="0.2">
      <c r="A7921" s="4" t="s">
        <v>774</v>
      </c>
      <c r="B7921" s="4" t="s">
        <v>48</v>
      </c>
      <c r="C7921" s="4" t="s">
        <v>100</v>
      </c>
      <c r="D7921" s="4" t="s">
        <v>3708</v>
      </c>
      <c r="E7921" s="4" t="s">
        <v>3707</v>
      </c>
      <c r="F7921" s="4" t="s">
        <v>3707</v>
      </c>
      <c r="G7921" s="4" t="s">
        <v>826</v>
      </c>
      <c r="H7921" s="4" t="s">
        <v>88</v>
      </c>
      <c r="I7921" s="4" t="s">
        <v>41</v>
      </c>
      <c r="J7921" s="4" t="s">
        <v>42</v>
      </c>
    </row>
    <row r="7922" spans="1:10" x14ac:dyDescent="0.2">
      <c r="A7922" s="4" t="s">
        <v>774</v>
      </c>
      <c r="B7922" s="4" t="s">
        <v>50</v>
      </c>
      <c r="C7922" s="4" t="s">
        <v>101</v>
      </c>
      <c r="D7922" s="4" t="s">
        <v>3709</v>
      </c>
      <c r="E7922" s="4" t="s">
        <v>3707</v>
      </c>
      <c r="F7922" s="4" t="s">
        <v>3707</v>
      </c>
      <c r="G7922" s="4" t="s">
        <v>826</v>
      </c>
      <c r="H7922" s="4" t="s">
        <v>54</v>
      </c>
      <c r="I7922" s="4" t="s">
        <v>121</v>
      </c>
      <c r="J7922" s="4" t="s">
        <v>122</v>
      </c>
    </row>
    <row r="7923" spans="1:10" x14ac:dyDescent="0.2">
      <c r="A7923" s="4" t="s">
        <v>774</v>
      </c>
      <c r="B7923" s="4" t="s">
        <v>52</v>
      </c>
      <c r="C7923" s="4" t="s">
        <v>102</v>
      </c>
      <c r="D7923" s="4" t="s">
        <v>3710</v>
      </c>
      <c r="E7923" s="4" t="s">
        <v>3707</v>
      </c>
      <c r="F7923" s="4" t="s">
        <v>3707</v>
      </c>
      <c r="G7923" s="4" t="s">
        <v>826</v>
      </c>
      <c r="H7923" s="4" t="s">
        <v>54</v>
      </c>
      <c r="I7923" s="4" t="s">
        <v>37</v>
      </c>
      <c r="J7923" s="4" t="s">
        <v>127</v>
      </c>
    </row>
    <row r="7924" spans="1:10" x14ac:dyDescent="0.2">
      <c r="A7924" s="4" t="s">
        <v>774</v>
      </c>
      <c r="B7924" s="4" t="s">
        <v>54</v>
      </c>
      <c r="C7924" s="4" t="s">
        <v>103</v>
      </c>
      <c r="D7924" s="4" t="s">
        <v>3711</v>
      </c>
      <c r="E7924" s="4" t="s">
        <v>3707</v>
      </c>
      <c r="F7924" s="4" t="s">
        <v>3707</v>
      </c>
      <c r="G7924" s="4" t="s">
        <v>826</v>
      </c>
      <c r="H7924" s="4" t="s">
        <v>88</v>
      </c>
      <c r="I7924" s="4" t="s">
        <v>41</v>
      </c>
      <c r="J7924" s="4" t="s">
        <v>42</v>
      </c>
    </row>
    <row r="7925" spans="1:10" x14ac:dyDescent="0.2">
      <c r="A7925" s="4" t="s">
        <v>774</v>
      </c>
      <c r="B7925" s="4" t="s">
        <v>56</v>
      </c>
      <c r="C7925" s="4" t="s">
        <v>104</v>
      </c>
      <c r="D7925" s="4" t="s">
        <v>3712</v>
      </c>
      <c r="E7925" s="4" t="s">
        <v>3707</v>
      </c>
      <c r="F7925" s="4" t="s">
        <v>3707</v>
      </c>
      <c r="G7925" s="4" t="s">
        <v>826</v>
      </c>
      <c r="H7925" s="4" t="s">
        <v>54</v>
      </c>
      <c r="I7925" s="4" t="s">
        <v>58</v>
      </c>
      <c r="J7925" s="4" t="s">
        <v>145</v>
      </c>
    </row>
    <row r="7926" spans="1:10" x14ac:dyDescent="0.2">
      <c r="A7926" s="4" t="s">
        <v>774</v>
      </c>
      <c r="B7926" s="4" t="s">
        <v>58</v>
      </c>
      <c r="C7926" s="4" t="s">
        <v>106</v>
      </c>
      <c r="D7926" s="4" t="s">
        <v>3713</v>
      </c>
      <c r="E7926" s="4" t="s">
        <v>3707</v>
      </c>
      <c r="F7926" s="4" t="s">
        <v>3707</v>
      </c>
      <c r="G7926" s="4" t="s">
        <v>826</v>
      </c>
      <c r="H7926" s="4" t="s">
        <v>54</v>
      </c>
      <c r="I7926" s="4" t="s">
        <v>37</v>
      </c>
      <c r="J7926" s="4" t="s">
        <v>127</v>
      </c>
    </row>
    <row r="7927" spans="1:10" x14ac:dyDescent="0.2">
      <c r="A7927" s="4" t="s">
        <v>774</v>
      </c>
      <c r="B7927" s="4" t="s">
        <v>37</v>
      </c>
      <c r="C7927" s="4" t="s">
        <v>107</v>
      </c>
      <c r="D7927" s="4" t="s">
        <v>3714</v>
      </c>
      <c r="E7927" s="4" t="s">
        <v>3707</v>
      </c>
      <c r="F7927" s="4" t="s">
        <v>3707</v>
      </c>
      <c r="G7927" s="4" t="s">
        <v>826</v>
      </c>
      <c r="H7927" s="4" t="s">
        <v>54</v>
      </c>
      <c r="I7927" s="4" t="s">
        <v>121</v>
      </c>
      <c r="J7927" s="4" t="s">
        <v>122</v>
      </c>
    </row>
    <row r="7928" spans="1:10" x14ac:dyDescent="0.2">
      <c r="A7928" s="4" t="s">
        <v>774</v>
      </c>
      <c r="B7928" s="4" t="s">
        <v>63</v>
      </c>
      <c r="C7928" s="4" t="s">
        <v>108</v>
      </c>
      <c r="D7928" s="4" t="s">
        <v>3715</v>
      </c>
      <c r="E7928" s="4" t="s">
        <v>3707</v>
      </c>
      <c r="F7928" s="4" t="s">
        <v>3707</v>
      </c>
      <c r="G7928" s="4" t="s">
        <v>826</v>
      </c>
      <c r="H7928" s="4" t="s">
        <v>54</v>
      </c>
      <c r="I7928" s="4" t="s">
        <v>56</v>
      </c>
      <c r="J7928" s="4" t="s">
        <v>426</v>
      </c>
    </row>
    <row r="7929" spans="1:10" x14ac:dyDescent="0.2">
      <c r="A7929" s="4" t="s">
        <v>775</v>
      </c>
      <c r="B7929" s="4" t="s">
        <v>38</v>
      </c>
      <c r="C7929" s="4" t="s">
        <v>39</v>
      </c>
      <c r="D7929" s="4" t="s">
        <v>3301</v>
      </c>
      <c r="E7929" s="4" t="s">
        <v>826</v>
      </c>
      <c r="F7929" s="4" t="s">
        <v>826</v>
      </c>
      <c r="G7929" s="4" t="s">
        <v>826</v>
      </c>
      <c r="H7929" s="4" t="s">
        <v>52</v>
      </c>
      <c r="I7929" s="4" t="s">
        <v>97</v>
      </c>
      <c r="J7929" s="4" t="s">
        <v>98</v>
      </c>
    </row>
    <row r="7930" spans="1:10" x14ac:dyDescent="0.2">
      <c r="A7930" s="4" t="s">
        <v>776</v>
      </c>
      <c r="B7930" s="4" t="s">
        <v>38</v>
      </c>
      <c r="C7930" s="4" t="s">
        <v>39</v>
      </c>
      <c r="D7930" s="4" t="s">
        <v>3716</v>
      </c>
      <c r="E7930" s="4" t="s">
        <v>826</v>
      </c>
      <c r="F7930" s="4" t="s">
        <v>826</v>
      </c>
      <c r="G7930" s="4" t="s">
        <v>826</v>
      </c>
      <c r="H7930" s="4" t="s">
        <v>54</v>
      </c>
      <c r="I7930" s="4" t="s">
        <v>37</v>
      </c>
      <c r="J7930" s="4" t="s">
        <v>127</v>
      </c>
    </row>
    <row r="7931" spans="1:10" x14ac:dyDescent="0.2">
      <c r="A7931" s="4" t="s">
        <v>776</v>
      </c>
      <c r="B7931" s="4" t="s">
        <v>43</v>
      </c>
      <c r="C7931" s="4" t="s">
        <v>80</v>
      </c>
      <c r="D7931" s="4" t="s">
        <v>3717</v>
      </c>
      <c r="E7931" s="4" t="s">
        <v>3630</v>
      </c>
      <c r="F7931" s="4" t="s">
        <v>3630</v>
      </c>
      <c r="G7931" s="4" t="s">
        <v>826</v>
      </c>
      <c r="H7931" s="4" t="s">
        <v>66</v>
      </c>
      <c r="I7931" s="4" t="s">
        <v>71</v>
      </c>
      <c r="J7931" s="4" t="s">
        <v>105</v>
      </c>
    </row>
    <row r="7932" spans="1:10" x14ac:dyDescent="0.2">
      <c r="A7932" s="4" t="s">
        <v>776</v>
      </c>
      <c r="B7932" s="4" t="s">
        <v>48</v>
      </c>
      <c r="C7932" s="4" t="s">
        <v>83</v>
      </c>
      <c r="D7932" s="4" t="s">
        <v>3718</v>
      </c>
      <c r="E7932" s="4" t="s">
        <v>3630</v>
      </c>
      <c r="F7932" s="4" t="s">
        <v>3630</v>
      </c>
      <c r="G7932" s="4" t="s">
        <v>826</v>
      </c>
      <c r="H7932" s="4" t="s">
        <v>68</v>
      </c>
      <c r="I7932" s="4" t="s">
        <v>81</v>
      </c>
      <c r="J7932" s="4" t="s">
        <v>82</v>
      </c>
    </row>
    <row r="7933" spans="1:10" x14ac:dyDescent="0.2">
      <c r="A7933" s="4" t="s">
        <v>776</v>
      </c>
      <c r="B7933" s="4" t="s">
        <v>50</v>
      </c>
      <c r="C7933" s="4" t="s">
        <v>86</v>
      </c>
      <c r="D7933" s="4" t="s">
        <v>3719</v>
      </c>
      <c r="E7933" s="4" t="s">
        <v>3630</v>
      </c>
      <c r="F7933" s="4" t="s">
        <v>3630</v>
      </c>
      <c r="G7933" s="4" t="s">
        <v>826</v>
      </c>
      <c r="H7933" s="4" t="s">
        <v>68</v>
      </c>
      <c r="I7933" s="4" t="s">
        <v>81</v>
      </c>
      <c r="J7933" s="4" t="s">
        <v>82</v>
      </c>
    </row>
    <row r="7934" spans="1:10" x14ac:dyDescent="0.2">
      <c r="A7934" s="4" t="s">
        <v>776</v>
      </c>
      <c r="B7934" s="4" t="s">
        <v>52</v>
      </c>
      <c r="C7934" s="4" t="s">
        <v>87</v>
      </c>
      <c r="D7934" s="4" t="s">
        <v>3720</v>
      </c>
      <c r="E7934" s="4" t="s">
        <v>3630</v>
      </c>
      <c r="F7934" s="4" t="s">
        <v>3630</v>
      </c>
      <c r="G7934" s="4" t="s">
        <v>826</v>
      </c>
      <c r="H7934" s="4" t="s">
        <v>68</v>
      </c>
      <c r="I7934" s="4" t="s">
        <v>84</v>
      </c>
      <c r="J7934" s="4" t="s">
        <v>85</v>
      </c>
    </row>
    <row r="7935" spans="1:10" x14ac:dyDescent="0.2">
      <c r="A7935" s="4" t="s">
        <v>776</v>
      </c>
      <c r="B7935" s="4" t="s">
        <v>54</v>
      </c>
      <c r="C7935" s="4" t="s">
        <v>89</v>
      </c>
      <c r="D7935" s="4" t="s">
        <v>3721</v>
      </c>
      <c r="E7935" s="4" t="s">
        <v>3630</v>
      </c>
      <c r="F7935" s="4" t="s">
        <v>3630</v>
      </c>
      <c r="G7935" s="4" t="s">
        <v>826</v>
      </c>
      <c r="H7935" s="4" t="s">
        <v>68</v>
      </c>
      <c r="I7935" s="4" t="s">
        <v>81</v>
      </c>
      <c r="J7935" s="4" t="s">
        <v>82</v>
      </c>
    </row>
    <row r="7936" spans="1:10" x14ac:dyDescent="0.2">
      <c r="A7936" s="4" t="s">
        <v>776</v>
      </c>
      <c r="B7936" s="4" t="s">
        <v>56</v>
      </c>
      <c r="C7936" s="4" t="s">
        <v>90</v>
      </c>
      <c r="D7936" s="4" t="s">
        <v>3722</v>
      </c>
      <c r="E7936" s="4" t="s">
        <v>3630</v>
      </c>
      <c r="F7936" s="4" t="s">
        <v>3630</v>
      </c>
      <c r="G7936" s="4" t="s">
        <v>826</v>
      </c>
      <c r="H7936" s="4" t="s">
        <v>68</v>
      </c>
      <c r="I7936" s="4" t="s">
        <v>81</v>
      </c>
      <c r="J7936" s="4" t="s">
        <v>82</v>
      </c>
    </row>
    <row r="7937" spans="1:10" x14ac:dyDescent="0.2">
      <c r="A7937" s="4" t="s">
        <v>776</v>
      </c>
      <c r="B7937" s="4" t="s">
        <v>58</v>
      </c>
      <c r="C7937" s="4" t="s">
        <v>91</v>
      </c>
      <c r="D7937" s="4" t="s">
        <v>3723</v>
      </c>
      <c r="E7937" s="4" t="s">
        <v>3630</v>
      </c>
      <c r="F7937" s="4" t="s">
        <v>3630</v>
      </c>
      <c r="G7937" s="4" t="s">
        <v>826</v>
      </c>
      <c r="H7937" s="4" t="s">
        <v>68</v>
      </c>
      <c r="I7937" s="4" t="s">
        <v>81</v>
      </c>
      <c r="J7937" s="4" t="s">
        <v>82</v>
      </c>
    </row>
    <row r="7938" spans="1:10" x14ac:dyDescent="0.2">
      <c r="A7938" s="4" t="s">
        <v>777</v>
      </c>
      <c r="B7938" s="4" t="s">
        <v>38</v>
      </c>
      <c r="C7938" s="4" t="s">
        <v>39</v>
      </c>
      <c r="D7938" s="4" t="s">
        <v>2318</v>
      </c>
      <c r="E7938" s="4" t="s">
        <v>3724</v>
      </c>
      <c r="F7938" s="4" t="s">
        <v>3724</v>
      </c>
      <c r="G7938" s="4" t="s">
        <v>826</v>
      </c>
      <c r="H7938" s="4" t="s">
        <v>54</v>
      </c>
      <c r="I7938" s="4" t="s">
        <v>97</v>
      </c>
      <c r="J7938" s="4" t="s">
        <v>98</v>
      </c>
    </row>
    <row r="7939" spans="1:10" x14ac:dyDescent="0.2">
      <c r="A7939" s="4" t="s">
        <v>777</v>
      </c>
      <c r="B7939" s="4" t="s">
        <v>43</v>
      </c>
      <c r="C7939" s="4" t="s">
        <v>445</v>
      </c>
      <c r="D7939" s="4" t="s">
        <v>2246</v>
      </c>
      <c r="E7939" s="4" t="s">
        <v>1730</v>
      </c>
      <c r="F7939" s="4" t="s">
        <v>1730</v>
      </c>
      <c r="G7939" s="4" t="s">
        <v>826</v>
      </c>
      <c r="H7939" s="4" t="s">
        <v>54</v>
      </c>
      <c r="I7939" s="4" t="s">
        <v>97</v>
      </c>
      <c r="J7939" s="4" t="s">
        <v>98</v>
      </c>
    </row>
    <row r="7940" spans="1:10" x14ac:dyDescent="0.2">
      <c r="A7940" s="4" t="s">
        <v>777</v>
      </c>
      <c r="B7940" s="4" t="s">
        <v>48</v>
      </c>
      <c r="C7940" s="4" t="s">
        <v>448</v>
      </c>
      <c r="D7940" s="4" t="s">
        <v>2246</v>
      </c>
      <c r="E7940" s="4" t="s">
        <v>1730</v>
      </c>
      <c r="F7940" s="4" t="s">
        <v>1730</v>
      </c>
      <c r="G7940" s="4" t="s">
        <v>826</v>
      </c>
      <c r="H7940" s="4" t="s">
        <v>54</v>
      </c>
      <c r="I7940" s="4" t="s">
        <v>97</v>
      </c>
      <c r="J7940" s="4" t="s">
        <v>98</v>
      </c>
    </row>
    <row r="7941" spans="1:10" x14ac:dyDescent="0.2">
      <c r="A7941" s="4" t="s">
        <v>777</v>
      </c>
      <c r="B7941" s="4" t="s">
        <v>50</v>
      </c>
      <c r="C7941" s="4" t="s">
        <v>449</v>
      </c>
      <c r="D7941" s="4" t="s">
        <v>3725</v>
      </c>
      <c r="E7941" s="4" t="s">
        <v>1730</v>
      </c>
      <c r="F7941" s="4" t="s">
        <v>1730</v>
      </c>
      <c r="G7941" s="4" t="s">
        <v>826</v>
      </c>
      <c r="H7941" s="4" t="s">
        <v>54</v>
      </c>
      <c r="I7941" s="4" t="s">
        <v>121</v>
      </c>
      <c r="J7941" s="4" t="s">
        <v>122</v>
      </c>
    </row>
    <row r="7942" spans="1:10" x14ac:dyDescent="0.2">
      <c r="A7942" s="4" t="s">
        <v>777</v>
      </c>
      <c r="B7942" s="4" t="s">
        <v>52</v>
      </c>
      <c r="C7942" s="4" t="s">
        <v>450</v>
      </c>
      <c r="D7942" s="4" t="s">
        <v>3726</v>
      </c>
      <c r="E7942" s="4" t="s">
        <v>1730</v>
      </c>
      <c r="F7942" s="4" t="s">
        <v>1730</v>
      </c>
      <c r="G7942" s="4" t="s">
        <v>826</v>
      </c>
      <c r="H7942" s="4" t="s">
        <v>54</v>
      </c>
      <c r="I7942" s="4" t="s">
        <v>37</v>
      </c>
      <c r="J7942" s="4" t="s">
        <v>127</v>
      </c>
    </row>
    <row r="7943" spans="1:10" x14ac:dyDescent="0.2">
      <c r="A7943" s="4" t="s">
        <v>777</v>
      </c>
      <c r="B7943" s="4" t="s">
        <v>54</v>
      </c>
      <c r="C7943" s="4" t="s">
        <v>451</v>
      </c>
      <c r="D7943" s="4" t="s">
        <v>3726</v>
      </c>
      <c r="E7943" s="4" t="s">
        <v>1730</v>
      </c>
      <c r="F7943" s="4" t="s">
        <v>1730</v>
      </c>
      <c r="G7943" s="4" t="s">
        <v>826</v>
      </c>
      <c r="H7943" s="4" t="s">
        <v>54</v>
      </c>
      <c r="I7943" s="4" t="s">
        <v>37</v>
      </c>
      <c r="J7943" s="4" t="s">
        <v>127</v>
      </c>
    </row>
    <row r="7944" spans="1:10" x14ac:dyDescent="0.2">
      <c r="A7944" s="4" t="s">
        <v>777</v>
      </c>
      <c r="B7944" s="4" t="s">
        <v>56</v>
      </c>
      <c r="C7944" s="4" t="s">
        <v>452</v>
      </c>
      <c r="D7944" s="4" t="s">
        <v>3727</v>
      </c>
      <c r="E7944" s="4" t="s">
        <v>1730</v>
      </c>
      <c r="F7944" s="4" t="s">
        <v>1730</v>
      </c>
      <c r="G7944" s="4" t="s">
        <v>826</v>
      </c>
      <c r="H7944" s="4" t="s">
        <v>54</v>
      </c>
      <c r="I7944" s="4" t="s">
        <v>37</v>
      </c>
      <c r="J7944" s="4" t="s">
        <v>127</v>
      </c>
    </row>
    <row r="7945" spans="1:10" x14ac:dyDescent="0.2">
      <c r="A7945" s="4" t="s">
        <v>777</v>
      </c>
      <c r="B7945" s="4" t="s">
        <v>58</v>
      </c>
      <c r="C7945" s="4" t="s">
        <v>482</v>
      </c>
      <c r="D7945" s="4" t="s">
        <v>3728</v>
      </c>
      <c r="E7945" s="4" t="s">
        <v>1730</v>
      </c>
      <c r="F7945" s="4" t="s">
        <v>1730</v>
      </c>
      <c r="G7945" s="4" t="s">
        <v>826</v>
      </c>
      <c r="H7945" s="4" t="s">
        <v>54</v>
      </c>
      <c r="I7945" s="4" t="s">
        <v>121</v>
      </c>
      <c r="J7945" s="4" t="s">
        <v>122</v>
      </c>
    </row>
    <row r="7946" spans="1:10" x14ac:dyDescent="0.2">
      <c r="A7946" s="4" t="s">
        <v>778</v>
      </c>
      <c r="B7946" s="4" t="s">
        <v>38</v>
      </c>
      <c r="C7946" s="4" t="s">
        <v>39</v>
      </c>
      <c r="D7946" s="4" t="s">
        <v>3729</v>
      </c>
      <c r="E7946" s="4" t="s">
        <v>826</v>
      </c>
      <c r="F7946" s="4" t="s">
        <v>826</v>
      </c>
      <c r="G7946" s="4" t="s">
        <v>826</v>
      </c>
      <c r="H7946" s="4" t="s">
        <v>88</v>
      </c>
      <c r="I7946" s="4" t="s">
        <v>97</v>
      </c>
      <c r="J7946" s="4" t="s">
        <v>98</v>
      </c>
    </row>
    <row r="7947" spans="1:10" x14ac:dyDescent="0.2">
      <c r="A7947" s="4" t="s">
        <v>778</v>
      </c>
      <c r="B7947" s="4" t="s">
        <v>43</v>
      </c>
      <c r="C7947" s="4" t="s">
        <v>99</v>
      </c>
      <c r="D7947" s="4" t="s">
        <v>3730</v>
      </c>
      <c r="E7947" s="4" t="s">
        <v>379</v>
      </c>
      <c r="F7947" s="4" t="s">
        <v>379</v>
      </c>
      <c r="G7947" s="4" t="s">
        <v>826</v>
      </c>
      <c r="H7947" s="4" t="s">
        <v>56</v>
      </c>
      <c r="I7947" s="4" t="s">
        <v>45</v>
      </c>
      <c r="J7947" s="4" t="s">
        <v>140</v>
      </c>
    </row>
    <row r="7948" spans="1:10" x14ac:dyDescent="0.2">
      <c r="A7948" s="4" t="s">
        <v>778</v>
      </c>
      <c r="B7948" s="4" t="s">
        <v>48</v>
      </c>
      <c r="C7948" s="4" t="s">
        <v>100</v>
      </c>
      <c r="D7948" s="4" t="s">
        <v>3731</v>
      </c>
      <c r="E7948" s="4" t="s">
        <v>3732</v>
      </c>
      <c r="F7948" s="4" t="s">
        <v>3732</v>
      </c>
      <c r="G7948" s="4" t="s">
        <v>826</v>
      </c>
      <c r="H7948" s="4" t="s">
        <v>56</v>
      </c>
      <c r="I7948" s="4" t="s">
        <v>45</v>
      </c>
      <c r="J7948" s="4" t="s">
        <v>140</v>
      </c>
    </row>
    <row r="7949" spans="1:10" x14ac:dyDescent="0.2">
      <c r="A7949" s="4" t="s">
        <v>778</v>
      </c>
      <c r="B7949" s="4" t="s">
        <v>50</v>
      </c>
      <c r="C7949" s="4" t="s">
        <v>101</v>
      </c>
      <c r="D7949" s="4" t="s">
        <v>3733</v>
      </c>
      <c r="E7949" s="4" t="s">
        <v>379</v>
      </c>
      <c r="F7949" s="4" t="s">
        <v>379</v>
      </c>
      <c r="G7949" s="4" t="s">
        <v>826</v>
      </c>
      <c r="H7949" s="4" t="s">
        <v>56</v>
      </c>
      <c r="I7949" s="4" t="s">
        <v>137</v>
      </c>
      <c r="J7949" s="4" t="s">
        <v>148</v>
      </c>
    </row>
    <row r="7950" spans="1:10" x14ac:dyDescent="0.2">
      <c r="A7950" s="4" t="s">
        <v>778</v>
      </c>
      <c r="B7950" s="4" t="s">
        <v>52</v>
      </c>
      <c r="C7950" s="4" t="s">
        <v>102</v>
      </c>
      <c r="D7950" s="4" t="s">
        <v>3734</v>
      </c>
      <c r="E7950" s="4" t="s">
        <v>3732</v>
      </c>
      <c r="F7950" s="4" t="s">
        <v>3732</v>
      </c>
      <c r="G7950" s="4" t="s">
        <v>826</v>
      </c>
      <c r="H7950" s="4" t="s">
        <v>52</v>
      </c>
      <c r="I7950" s="4" t="s">
        <v>63</v>
      </c>
      <c r="J7950" s="4" t="s">
        <v>203</v>
      </c>
    </row>
    <row r="7951" spans="1:10" x14ac:dyDescent="0.2">
      <c r="A7951" s="4" t="s">
        <v>778</v>
      </c>
      <c r="B7951" s="4" t="s">
        <v>54</v>
      </c>
      <c r="C7951" s="4" t="s">
        <v>103</v>
      </c>
      <c r="D7951" s="4" t="s">
        <v>3735</v>
      </c>
      <c r="E7951" s="4" t="s">
        <v>3732</v>
      </c>
      <c r="F7951" s="4" t="s">
        <v>3732</v>
      </c>
      <c r="G7951" s="4" t="s">
        <v>826</v>
      </c>
      <c r="H7951" s="4" t="s">
        <v>52</v>
      </c>
      <c r="I7951" s="4" t="s">
        <v>63</v>
      </c>
      <c r="J7951" s="4" t="s">
        <v>203</v>
      </c>
    </row>
    <row r="7952" spans="1:10" x14ac:dyDescent="0.2">
      <c r="A7952" s="4" t="s">
        <v>778</v>
      </c>
      <c r="B7952" s="4" t="s">
        <v>56</v>
      </c>
      <c r="C7952" s="4" t="s">
        <v>104</v>
      </c>
      <c r="D7952" s="4" t="s">
        <v>3736</v>
      </c>
      <c r="E7952" s="4" t="s">
        <v>3732</v>
      </c>
      <c r="F7952" s="4" t="s">
        <v>3732</v>
      </c>
      <c r="G7952" s="4" t="s">
        <v>826</v>
      </c>
      <c r="H7952" s="4" t="s">
        <v>50</v>
      </c>
      <c r="I7952" s="4" t="s">
        <v>50</v>
      </c>
      <c r="J7952" s="4" t="s">
        <v>561</v>
      </c>
    </row>
    <row r="7953" spans="1:10" x14ac:dyDescent="0.2">
      <c r="A7953" s="4" t="s">
        <v>778</v>
      </c>
      <c r="B7953" s="4" t="s">
        <v>58</v>
      </c>
      <c r="C7953" s="4" t="s">
        <v>106</v>
      </c>
      <c r="D7953" s="4" t="s">
        <v>3737</v>
      </c>
      <c r="E7953" s="4" t="s">
        <v>3732</v>
      </c>
      <c r="F7953" s="4" t="s">
        <v>3732</v>
      </c>
      <c r="G7953" s="4" t="s">
        <v>826</v>
      </c>
      <c r="H7953" s="4" t="s">
        <v>54</v>
      </c>
      <c r="I7953" s="4" t="s">
        <v>116</v>
      </c>
      <c r="J7953" s="4" t="s">
        <v>117</v>
      </c>
    </row>
    <row r="7954" spans="1:10" x14ac:dyDescent="0.2">
      <c r="A7954" s="4" t="s">
        <v>778</v>
      </c>
      <c r="B7954" s="4" t="s">
        <v>37</v>
      </c>
      <c r="C7954" s="4" t="s">
        <v>107</v>
      </c>
      <c r="D7954" s="4" t="s">
        <v>3738</v>
      </c>
      <c r="E7954" s="4" t="s">
        <v>379</v>
      </c>
      <c r="F7954" s="4" t="s">
        <v>379</v>
      </c>
      <c r="G7954" s="4" t="s">
        <v>826</v>
      </c>
      <c r="H7954" s="4" t="s">
        <v>52</v>
      </c>
      <c r="I7954" s="4" t="s">
        <v>572</v>
      </c>
      <c r="J7954" s="4" t="s">
        <v>573</v>
      </c>
    </row>
    <row r="7955" spans="1:10" x14ac:dyDescent="0.2">
      <c r="A7955" s="4" t="s">
        <v>779</v>
      </c>
      <c r="B7955" s="4" t="s">
        <v>38</v>
      </c>
      <c r="C7955" s="4" t="s">
        <v>39</v>
      </c>
      <c r="D7955" s="4" t="s">
        <v>3739</v>
      </c>
      <c r="E7955" s="4" t="s">
        <v>826</v>
      </c>
      <c r="F7955" s="4" t="s">
        <v>826</v>
      </c>
      <c r="G7955" s="4" t="s">
        <v>826</v>
      </c>
      <c r="H7955" s="4" t="s">
        <v>54</v>
      </c>
      <c r="I7955" s="4" t="s">
        <v>37</v>
      </c>
      <c r="J7955" s="4" t="s">
        <v>127</v>
      </c>
    </row>
    <row r="7956" spans="1:10" x14ac:dyDescent="0.2">
      <c r="A7956" s="4" t="s">
        <v>779</v>
      </c>
      <c r="B7956" s="4" t="s">
        <v>43</v>
      </c>
      <c r="C7956" s="4" t="s">
        <v>99</v>
      </c>
      <c r="D7956" s="4" t="s">
        <v>3740</v>
      </c>
      <c r="E7956" s="4" t="s">
        <v>3707</v>
      </c>
      <c r="F7956" s="4" t="s">
        <v>3707</v>
      </c>
      <c r="G7956" s="4" t="s">
        <v>826</v>
      </c>
      <c r="H7956" s="4" t="s">
        <v>56</v>
      </c>
      <c r="I7956" s="4" t="s">
        <v>45</v>
      </c>
      <c r="J7956" s="4" t="s">
        <v>140</v>
      </c>
    </row>
    <row r="7957" spans="1:10" x14ac:dyDescent="0.2">
      <c r="A7957" s="4" t="s">
        <v>779</v>
      </c>
      <c r="B7957" s="4" t="s">
        <v>48</v>
      </c>
      <c r="C7957" s="4" t="s">
        <v>100</v>
      </c>
      <c r="D7957" s="4" t="s">
        <v>3741</v>
      </c>
      <c r="E7957" s="4" t="s">
        <v>3707</v>
      </c>
      <c r="F7957" s="4" t="s">
        <v>3707</v>
      </c>
      <c r="G7957" s="4" t="s">
        <v>826</v>
      </c>
      <c r="H7957" s="4" t="s">
        <v>54</v>
      </c>
      <c r="I7957" s="4" t="s">
        <v>121</v>
      </c>
      <c r="J7957" s="4" t="s">
        <v>122</v>
      </c>
    </row>
    <row r="7958" spans="1:10" x14ac:dyDescent="0.2">
      <c r="A7958" s="4" t="s">
        <v>779</v>
      </c>
      <c r="B7958" s="4" t="s">
        <v>50</v>
      </c>
      <c r="C7958" s="4" t="s">
        <v>101</v>
      </c>
      <c r="D7958" s="4" t="s">
        <v>3742</v>
      </c>
      <c r="E7958" s="4" t="s">
        <v>3707</v>
      </c>
      <c r="F7958" s="4" t="s">
        <v>3707</v>
      </c>
      <c r="G7958" s="4" t="s">
        <v>826</v>
      </c>
      <c r="H7958" s="4" t="s">
        <v>54</v>
      </c>
      <c r="I7958" s="4" t="s">
        <v>121</v>
      </c>
      <c r="J7958" s="4" t="s">
        <v>122</v>
      </c>
    </row>
    <row r="7959" spans="1:10" x14ac:dyDescent="0.2">
      <c r="A7959" s="4" t="s">
        <v>779</v>
      </c>
      <c r="B7959" s="4" t="s">
        <v>52</v>
      </c>
      <c r="C7959" s="4" t="s">
        <v>102</v>
      </c>
      <c r="D7959" s="4" t="s">
        <v>3743</v>
      </c>
      <c r="E7959" s="4" t="s">
        <v>3707</v>
      </c>
      <c r="F7959" s="4" t="s">
        <v>3707</v>
      </c>
      <c r="G7959" s="4" t="s">
        <v>826</v>
      </c>
      <c r="H7959" s="4" t="s">
        <v>50</v>
      </c>
      <c r="I7959" s="4" t="s">
        <v>50</v>
      </c>
      <c r="J7959" s="4" t="s">
        <v>561</v>
      </c>
    </row>
    <row r="7960" spans="1:10" x14ac:dyDescent="0.2">
      <c r="A7960" s="4" t="s">
        <v>779</v>
      </c>
      <c r="B7960" s="4" t="s">
        <v>54</v>
      </c>
      <c r="C7960" s="4" t="s">
        <v>103</v>
      </c>
      <c r="D7960" s="4" t="s">
        <v>3744</v>
      </c>
      <c r="E7960" s="4" t="s">
        <v>3707</v>
      </c>
      <c r="F7960" s="4" t="s">
        <v>3707</v>
      </c>
      <c r="G7960" s="4" t="s">
        <v>826</v>
      </c>
      <c r="H7960" s="4" t="s">
        <v>50</v>
      </c>
      <c r="I7960" s="4" t="s">
        <v>644</v>
      </c>
      <c r="J7960" s="4" t="s">
        <v>645</v>
      </c>
    </row>
    <row r="7961" spans="1:10" x14ac:dyDescent="0.2">
      <c r="A7961" s="4" t="s">
        <v>780</v>
      </c>
      <c r="B7961" s="4" t="s">
        <v>38</v>
      </c>
      <c r="C7961" s="4" t="s">
        <v>39</v>
      </c>
      <c r="D7961" s="4" t="s">
        <v>3745</v>
      </c>
      <c r="E7961" s="4" t="s">
        <v>826</v>
      </c>
      <c r="F7961" s="4" t="s">
        <v>826</v>
      </c>
      <c r="G7961" s="4" t="s">
        <v>826</v>
      </c>
      <c r="H7961" s="4" t="s">
        <v>54</v>
      </c>
      <c r="I7961" s="4" t="s">
        <v>121</v>
      </c>
      <c r="J7961" s="4" t="s">
        <v>122</v>
      </c>
    </row>
    <row r="7962" spans="1:10" x14ac:dyDescent="0.2">
      <c r="A7962" s="4" t="s">
        <v>780</v>
      </c>
      <c r="B7962" s="4" t="s">
        <v>43</v>
      </c>
      <c r="C7962" s="4" t="s">
        <v>115</v>
      </c>
      <c r="D7962" s="4" t="s">
        <v>3746</v>
      </c>
      <c r="E7962" s="4" t="s">
        <v>1049</v>
      </c>
      <c r="F7962" s="4" t="s">
        <v>1049</v>
      </c>
      <c r="G7962" s="4" t="s">
        <v>826</v>
      </c>
      <c r="H7962" s="4" t="s">
        <v>66</v>
      </c>
      <c r="I7962" s="4" t="s">
        <v>71</v>
      </c>
      <c r="J7962" s="4" t="s">
        <v>105</v>
      </c>
    </row>
    <row r="7963" spans="1:10" x14ac:dyDescent="0.2">
      <c r="A7963" s="4" t="s">
        <v>781</v>
      </c>
      <c r="B7963" s="4" t="s">
        <v>38</v>
      </c>
      <c r="C7963" s="4" t="s">
        <v>39</v>
      </c>
      <c r="D7963" s="4" t="s">
        <v>3747</v>
      </c>
      <c r="E7963" s="4" t="s">
        <v>826</v>
      </c>
      <c r="F7963" s="4" t="s">
        <v>826</v>
      </c>
      <c r="G7963" s="4" t="s">
        <v>826</v>
      </c>
      <c r="H7963" s="4" t="s">
        <v>52</v>
      </c>
      <c r="I7963" s="4" t="s">
        <v>46</v>
      </c>
      <c r="J7963" s="4" t="s">
        <v>47</v>
      </c>
    </row>
    <row r="7964" spans="1:10" x14ac:dyDescent="0.2">
      <c r="A7964" s="4" t="s">
        <v>781</v>
      </c>
      <c r="B7964" s="4" t="s">
        <v>43</v>
      </c>
      <c r="C7964" s="4" t="s">
        <v>99</v>
      </c>
      <c r="D7964" s="4" t="s">
        <v>3748</v>
      </c>
      <c r="E7964" s="4" t="s">
        <v>3749</v>
      </c>
      <c r="F7964" s="4" t="s">
        <v>3749</v>
      </c>
      <c r="G7964" s="4" t="s">
        <v>826</v>
      </c>
      <c r="H7964" s="4" t="s">
        <v>52</v>
      </c>
      <c r="I7964" s="4" t="s">
        <v>46</v>
      </c>
      <c r="J7964" s="4" t="s">
        <v>47</v>
      </c>
    </row>
    <row r="7965" spans="1:10" x14ac:dyDescent="0.2">
      <c r="A7965" s="4" t="s">
        <v>781</v>
      </c>
      <c r="B7965" s="4" t="s">
        <v>48</v>
      </c>
      <c r="C7965" s="4" t="s">
        <v>100</v>
      </c>
      <c r="D7965" s="4" t="s">
        <v>3611</v>
      </c>
      <c r="E7965" s="4" t="s">
        <v>3749</v>
      </c>
      <c r="F7965" s="4" t="s">
        <v>3749</v>
      </c>
      <c r="G7965" s="4" t="s">
        <v>826</v>
      </c>
      <c r="H7965" s="4" t="s">
        <v>52</v>
      </c>
      <c r="I7965" s="4" t="s">
        <v>46</v>
      </c>
      <c r="J7965" s="4" t="s">
        <v>47</v>
      </c>
    </row>
    <row r="7966" spans="1:10" x14ac:dyDescent="0.2">
      <c r="A7966" s="4" t="s">
        <v>781</v>
      </c>
      <c r="B7966" s="4" t="s">
        <v>50</v>
      </c>
      <c r="C7966" s="4" t="s">
        <v>101</v>
      </c>
      <c r="D7966" s="4" t="s">
        <v>3606</v>
      </c>
      <c r="E7966" s="4" t="s">
        <v>3749</v>
      </c>
      <c r="F7966" s="4" t="s">
        <v>3749</v>
      </c>
      <c r="G7966" s="4" t="s">
        <v>826</v>
      </c>
      <c r="H7966" s="4" t="s">
        <v>52</v>
      </c>
      <c r="I7966" s="4" t="s">
        <v>46</v>
      </c>
      <c r="J7966" s="4" t="s">
        <v>47</v>
      </c>
    </row>
    <row r="7967" spans="1:10" x14ac:dyDescent="0.2">
      <c r="A7967" s="4" t="s">
        <v>781</v>
      </c>
      <c r="B7967" s="4" t="s">
        <v>52</v>
      </c>
      <c r="C7967" s="4" t="s">
        <v>102</v>
      </c>
      <c r="D7967" s="4" t="s">
        <v>3750</v>
      </c>
      <c r="E7967" s="4" t="s">
        <v>3749</v>
      </c>
      <c r="F7967" s="4" t="s">
        <v>3749</v>
      </c>
      <c r="G7967" s="4" t="s">
        <v>826</v>
      </c>
      <c r="H7967" s="4" t="s">
        <v>52</v>
      </c>
      <c r="I7967" s="4" t="s">
        <v>46</v>
      </c>
      <c r="J7967" s="4" t="s">
        <v>47</v>
      </c>
    </row>
    <row r="7968" spans="1:10" x14ac:dyDescent="0.2">
      <c r="A7968" s="4" t="s">
        <v>781</v>
      </c>
      <c r="B7968" s="4" t="s">
        <v>54</v>
      </c>
      <c r="C7968" s="4" t="s">
        <v>103</v>
      </c>
      <c r="D7968" s="4" t="s">
        <v>3751</v>
      </c>
      <c r="E7968" s="4" t="s">
        <v>3749</v>
      </c>
      <c r="F7968" s="4" t="s">
        <v>3749</v>
      </c>
      <c r="G7968" s="4" t="s">
        <v>826</v>
      </c>
      <c r="H7968" s="4" t="s">
        <v>52</v>
      </c>
      <c r="I7968" s="4" t="s">
        <v>46</v>
      </c>
      <c r="J7968" s="4" t="s">
        <v>47</v>
      </c>
    </row>
    <row r="7969" spans="1:10" x14ac:dyDescent="0.2">
      <c r="A7969" s="4" t="s">
        <v>781</v>
      </c>
      <c r="B7969" s="4" t="s">
        <v>56</v>
      </c>
      <c r="C7969" s="4" t="s">
        <v>104</v>
      </c>
      <c r="D7969" s="4" t="s">
        <v>3752</v>
      </c>
      <c r="E7969" s="4" t="s">
        <v>3749</v>
      </c>
      <c r="F7969" s="4" t="s">
        <v>3749</v>
      </c>
      <c r="G7969" s="4" t="s">
        <v>826</v>
      </c>
      <c r="H7969" s="4" t="s">
        <v>52</v>
      </c>
      <c r="I7969" s="4" t="s">
        <v>46</v>
      </c>
      <c r="J7969" s="4" t="s">
        <v>47</v>
      </c>
    </row>
    <row r="7970" spans="1:10" x14ac:dyDescent="0.2">
      <c r="A7970" s="4" t="s">
        <v>781</v>
      </c>
      <c r="B7970" s="4" t="s">
        <v>58</v>
      </c>
      <c r="C7970" s="4" t="s">
        <v>106</v>
      </c>
      <c r="D7970" s="4" t="s">
        <v>3753</v>
      </c>
      <c r="E7970" s="4" t="s">
        <v>3749</v>
      </c>
      <c r="F7970" s="4" t="s">
        <v>3749</v>
      </c>
      <c r="G7970" s="4" t="s">
        <v>826</v>
      </c>
      <c r="H7970" s="4" t="s">
        <v>52</v>
      </c>
      <c r="I7970" s="4" t="s">
        <v>46</v>
      </c>
      <c r="J7970" s="4" t="s">
        <v>47</v>
      </c>
    </row>
    <row r="7971" spans="1:10" x14ac:dyDescent="0.2">
      <c r="A7971" s="4" t="s">
        <v>781</v>
      </c>
      <c r="B7971" s="4" t="s">
        <v>37</v>
      </c>
      <c r="C7971" s="4" t="s">
        <v>107</v>
      </c>
      <c r="D7971" s="4" t="s">
        <v>3754</v>
      </c>
      <c r="E7971" s="4" t="s">
        <v>3749</v>
      </c>
      <c r="F7971" s="4" t="s">
        <v>3749</v>
      </c>
      <c r="G7971" s="4" t="s">
        <v>826</v>
      </c>
      <c r="H7971" s="4" t="s">
        <v>52</v>
      </c>
      <c r="I7971" s="4" t="s">
        <v>46</v>
      </c>
      <c r="J7971" s="4" t="s">
        <v>47</v>
      </c>
    </row>
    <row r="7972" spans="1:10" x14ac:dyDescent="0.2">
      <c r="A7972" s="4" t="s">
        <v>781</v>
      </c>
      <c r="B7972" s="4" t="s">
        <v>63</v>
      </c>
      <c r="C7972" s="4" t="s">
        <v>108</v>
      </c>
      <c r="D7972" s="4" t="s">
        <v>3755</v>
      </c>
      <c r="E7972" s="4" t="s">
        <v>3749</v>
      </c>
      <c r="F7972" s="4" t="s">
        <v>3749</v>
      </c>
      <c r="G7972" s="4" t="s">
        <v>826</v>
      </c>
      <c r="H7972" s="4" t="s">
        <v>52</v>
      </c>
      <c r="I7972" s="4" t="s">
        <v>46</v>
      </c>
      <c r="J7972" s="4" t="s">
        <v>47</v>
      </c>
    </row>
    <row r="7973" spans="1:10" x14ac:dyDescent="0.2">
      <c r="A7973" s="4" t="s">
        <v>781</v>
      </c>
      <c r="B7973" s="4" t="s">
        <v>45</v>
      </c>
      <c r="C7973" s="4" t="s">
        <v>109</v>
      </c>
      <c r="D7973" s="4" t="s">
        <v>3756</v>
      </c>
      <c r="E7973" s="4" t="s">
        <v>3749</v>
      </c>
      <c r="F7973" s="4" t="s">
        <v>3749</v>
      </c>
      <c r="G7973" s="4" t="s">
        <v>826</v>
      </c>
      <c r="H7973" s="4" t="s">
        <v>52</v>
      </c>
      <c r="I7973" s="4" t="s">
        <v>46</v>
      </c>
      <c r="J7973" s="4" t="s">
        <v>47</v>
      </c>
    </row>
    <row r="7974" spans="1:10" x14ac:dyDescent="0.2">
      <c r="A7974" s="4" t="s">
        <v>781</v>
      </c>
      <c r="B7974" s="4" t="s">
        <v>66</v>
      </c>
      <c r="C7974" s="4" t="s">
        <v>110</v>
      </c>
      <c r="D7974" s="4" t="s">
        <v>3757</v>
      </c>
      <c r="E7974" s="4" t="s">
        <v>3749</v>
      </c>
      <c r="F7974" s="4" t="s">
        <v>3749</v>
      </c>
      <c r="G7974" s="4" t="s">
        <v>826</v>
      </c>
      <c r="H7974" s="4" t="s">
        <v>52</v>
      </c>
      <c r="I7974" s="4" t="s">
        <v>46</v>
      </c>
      <c r="J7974" s="4" t="s">
        <v>47</v>
      </c>
    </row>
    <row r="7975" spans="1:10" x14ac:dyDescent="0.2">
      <c r="A7975" s="4" t="s">
        <v>781</v>
      </c>
      <c r="B7975" s="4" t="s">
        <v>68</v>
      </c>
      <c r="C7975" s="4" t="s">
        <v>111</v>
      </c>
      <c r="D7975" s="4" t="s">
        <v>3758</v>
      </c>
      <c r="E7975" s="4" t="s">
        <v>3749</v>
      </c>
      <c r="F7975" s="4" t="s">
        <v>3749</v>
      </c>
      <c r="G7975" s="4" t="s">
        <v>826</v>
      </c>
      <c r="H7975" s="4" t="s">
        <v>52</v>
      </c>
      <c r="I7975" s="4" t="s">
        <v>46</v>
      </c>
      <c r="J7975" s="4" t="s">
        <v>47</v>
      </c>
    </row>
    <row r="7976" spans="1:10" x14ac:dyDescent="0.2">
      <c r="A7976" s="4" t="s">
        <v>781</v>
      </c>
      <c r="B7976" s="4" t="s">
        <v>46</v>
      </c>
      <c r="C7976" s="4" t="s">
        <v>112</v>
      </c>
      <c r="D7976" s="4" t="s">
        <v>3759</v>
      </c>
      <c r="E7976" s="4" t="s">
        <v>3749</v>
      </c>
      <c r="F7976" s="4" t="s">
        <v>3749</v>
      </c>
      <c r="G7976" s="4" t="s">
        <v>826</v>
      </c>
      <c r="H7976" s="4" t="s">
        <v>52</v>
      </c>
      <c r="I7976" s="4" t="s">
        <v>46</v>
      </c>
      <c r="J7976" s="4" t="s">
        <v>47</v>
      </c>
    </row>
    <row r="7977" spans="1:10" x14ac:dyDescent="0.2">
      <c r="A7977" s="4" t="s">
        <v>781</v>
      </c>
      <c r="B7977" s="4" t="s">
        <v>71</v>
      </c>
      <c r="C7977" s="4" t="s">
        <v>113</v>
      </c>
      <c r="D7977" s="4" t="s">
        <v>3760</v>
      </c>
      <c r="E7977" s="4" t="s">
        <v>3749</v>
      </c>
      <c r="F7977" s="4" t="s">
        <v>3749</v>
      </c>
      <c r="G7977" s="4" t="s">
        <v>826</v>
      </c>
      <c r="H7977" s="4" t="s">
        <v>52</v>
      </c>
      <c r="I7977" s="4" t="s">
        <v>46</v>
      </c>
      <c r="J7977" s="4" t="s">
        <v>47</v>
      </c>
    </row>
    <row r="7978" spans="1:10" x14ac:dyDescent="0.2">
      <c r="A7978" s="4" t="s">
        <v>781</v>
      </c>
      <c r="B7978" s="4" t="s">
        <v>73</v>
      </c>
      <c r="C7978" s="4" t="s">
        <v>130</v>
      </c>
      <c r="D7978" s="4" t="s">
        <v>3761</v>
      </c>
      <c r="E7978" s="4" t="s">
        <v>3749</v>
      </c>
      <c r="F7978" s="4" t="s">
        <v>3749</v>
      </c>
      <c r="G7978" s="4" t="s">
        <v>826</v>
      </c>
      <c r="H7978" s="4" t="s">
        <v>52</v>
      </c>
      <c r="I7978" s="4" t="s">
        <v>46</v>
      </c>
      <c r="J7978" s="4" t="s">
        <v>47</v>
      </c>
    </row>
    <row r="7979" spans="1:10" x14ac:dyDescent="0.2">
      <c r="A7979" s="4" t="s">
        <v>781</v>
      </c>
      <c r="B7979" s="4" t="s">
        <v>75</v>
      </c>
      <c r="C7979" s="4" t="s">
        <v>133</v>
      </c>
      <c r="D7979" s="4" t="s">
        <v>3762</v>
      </c>
      <c r="E7979" s="4" t="s">
        <v>3749</v>
      </c>
      <c r="F7979" s="4" t="s">
        <v>3749</v>
      </c>
      <c r="G7979" s="4" t="s">
        <v>826</v>
      </c>
      <c r="H7979" s="4" t="s">
        <v>52</v>
      </c>
      <c r="I7979" s="4" t="s">
        <v>46</v>
      </c>
      <c r="J7979" s="4" t="s">
        <v>47</v>
      </c>
    </row>
    <row r="7980" spans="1:10" x14ac:dyDescent="0.2">
      <c r="A7980" s="4" t="s">
        <v>781</v>
      </c>
      <c r="B7980" s="4" t="s">
        <v>60</v>
      </c>
      <c r="C7980" s="4" t="s">
        <v>134</v>
      </c>
      <c r="D7980" s="4" t="s">
        <v>3763</v>
      </c>
      <c r="E7980" s="4" t="s">
        <v>3749</v>
      </c>
      <c r="F7980" s="4" t="s">
        <v>3749</v>
      </c>
      <c r="G7980" s="4" t="s">
        <v>826</v>
      </c>
      <c r="H7980" s="4" t="s">
        <v>52</v>
      </c>
      <c r="I7980" s="4" t="s">
        <v>46</v>
      </c>
      <c r="J7980" s="4" t="s">
        <v>47</v>
      </c>
    </row>
    <row r="7981" spans="1:10" x14ac:dyDescent="0.2">
      <c r="A7981" s="4" t="s">
        <v>781</v>
      </c>
      <c r="B7981" s="4" t="s">
        <v>78</v>
      </c>
      <c r="C7981" s="4" t="s">
        <v>135</v>
      </c>
      <c r="D7981" s="4" t="s">
        <v>3764</v>
      </c>
      <c r="E7981" s="4" t="s">
        <v>3749</v>
      </c>
      <c r="F7981" s="4" t="s">
        <v>3749</v>
      </c>
      <c r="G7981" s="4" t="s">
        <v>826</v>
      </c>
      <c r="H7981" s="4" t="s">
        <v>52</v>
      </c>
      <c r="I7981" s="4" t="s">
        <v>46</v>
      </c>
      <c r="J7981" s="4" t="s">
        <v>47</v>
      </c>
    </row>
    <row r="7982" spans="1:10" x14ac:dyDescent="0.2">
      <c r="A7982" s="4" t="s">
        <v>781</v>
      </c>
      <c r="B7982" s="4" t="s">
        <v>84</v>
      </c>
      <c r="C7982" s="4" t="s">
        <v>136</v>
      </c>
      <c r="D7982" s="4" t="s">
        <v>3765</v>
      </c>
      <c r="E7982" s="4" t="s">
        <v>3749</v>
      </c>
      <c r="F7982" s="4" t="s">
        <v>3749</v>
      </c>
      <c r="G7982" s="4" t="s">
        <v>826</v>
      </c>
      <c r="H7982" s="4" t="s">
        <v>52</v>
      </c>
      <c r="I7982" s="4" t="s">
        <v>46</v>
      </c>
      <c r="J7982" s="4" t="s">
        <v>47</v>
      </c>
    </row>
    <row r="7983" spans="1:10" x14ac:dyDescent="0.2">
      <c r="A7983" s="4" t="s">
        <v>782</v>
      </c>
      <c r="B7983" s="4" t="s">
        <v>38</v>
      </c>
      <c r="C7983" s="4" t="s">
        <v>39</v>
      </c>
      <c r="D7983" s="4" t="s">
        <v>3766</v>
      </c>
      <c r="E7983" s="4" t="s">
        <v>826</v>
      </c>
      <c r="F7983" s="4" t="s">
        <v>826</v>
      </c>
      <c r="G7983" s="4" t="s">
        <v>826</v>
      </c>
      <c r="H7983" s="4" t="s">
        <v>54</v>
      </c>
      <c r="I7983" s="4" t="s">
        <v>37</v>
      </c>
      <c r="J7983" s="4" t="s">
        <v>127</v>
      </c>
    </row>
    <row r="7984" spans="1:10" x14ac:dyDescent="0.2">
      <c r="A7984" s="4" t="s">
        <v>782</v>
      </c>
      <c r="B7984" s="4" t="s">
        <v>43</v>
      </c>
      <c r="C7984" s="4" t="s">
        <v>80</v>
      </c>
      <c r="D7984" s="4" t="s">
        <v>3767</v>
      </c>
      <c r="E7984" s="4" t="s">
        <v>3630</v>
      </c>
      <c r="F7984" s="4" t="s">
        <v>3630</v>
      </c>
      <c r="G7984" s="4" t="s">
        <v>826</v>
      </c>
      <c r="H7984" s="4" t="s">
        <v>63</v>
      </c>
      <c r="I7984" s="4" t="s">
        <v>68</v>
      </c>
      <c r="J7984" s="4" t="s">
        <v>128</v>
      </c>
    </row>
    <row r="7985" spans="1:10" x14ac:dyDescent="0.2">
      <c r="A7985" s="4" t="s">
        <v>782</v>
      </c>
      <c r="B7985" s="4" t="s">
        <v>48</v>
      </c>
      <c r="C7985" s="4" t="s">
        <v>83</v>
      </c>
      <c r="D7985" s="4" t="s">
        <v>3768</v>
      </c>
      <c r="E7985" s="4" t="s">
        <v>3630</v>
      </c>
      <c r="F7985" s="4" t="s">
        <v>3630</v>
      </c>
      <c r="G7985" s="4" t="s">
        <v>826</v>
      </c>
      <c r="H7985" s="4" t="s">
        <v>63</v>
      </c>
      <c r="I7985" s="4" t="s">
        <v>68</v>
      </c>
      <c r="J7985" s="4" t="s">
        <v>128</v>
      </c>
    </row>
    <row r="7986" spans="1:10" x14ac:dyDescent="0.2">
      <c r="A7986" s="4" t="s">
        <v>782</v>
      </c>
      <c r="B7986" s="4" t="s">
        <v>50</v>
      </c>
      <c r="C7986" s="4" t="s">
        <v>86</v>
      </c>
      <c r="D7986" s="4" t="s">
        <v>3769</v>
      </c>
      <c r="E7986" s="4" t="s">
        <v>3630</v>
      </c>
      <c r="F7986" s="4" t="s">
        <v>3630</v>
      </c>
      <c r="G7986" s="4" t="s">
        <v>826</v>
      </c>
      <c r="H7986" s="4" t="s">
        <v>63</v>
      </c>
      <c r="I7986" s="4" t="s">
        <v>68</v>
      </c>
      <c r="J7986" s="4" t="s">
        <v>128</v>
      </c>
    </row>
    <row r="7987" spans="1:10" x14ac:dyDescent="0.2">
      <c r="A7987" s="4" t="s">
        <v>782</v>
      </c>
      <c r="B7987" s="4" t="s">
        <v>52</v>
      </c>
      <c r="C7987" s="4" t="s">
        <v>87</v>
      </c>
      <c r="D7987" s="4" t="s">
        <v>3770</v>
      </c>
      <c r="E7987" s="4" t="s">
        <v>3630</v>
      </c>
      <c r="F7987" s="4" t="s">
        <v>3630</v>
      </c>
      <c r="G7987" s="4" t="s">
        <v>826</v>
      </c>
      <c r="H7987" s="4" t="s">
        <v>63</v>
      </c>
      <c r="I7987" s="4" t="s">
        <v>68</v>
      </c>
      <c r="J7987" s="4" t="s">
        <v>128</v>
      </c>
    </row>
    <row r="7988" spans="1:10" x14ac:dyDescent="0.2">
      <c r="A7988" s="4" t="s">
        <v>782</v>
      </c>
      <c r="B7988" s="4" t="s">
        <v>54</v>
      </c>
      <c r="C7988" s="4" t="s">
        <v>89</v>
      </c>
      <c r="D7988" s="4" t="s">
        <v>3771</v>
      </c>
      <c r="E7988" s="4" t="s">
        <v>3630</v>
      </c>
      <c r="F7988" s="4" t="s">
        <v>3630</v>
      </c>
      <c r="G7988" s="4" t="s">
        <v>826</v>
      </c>
      <c r="H7988" s="4" t="s">
        <v>63</v>
      </c>
      <c r="I7988" s="4" t="s">
        <v>68</v>
      </c>
      <c r="J7988" s="4" t="s">
        <v>128</v>
      </c>
    </row>
    <row r="7989" spans="1:10" x14ac:dyDescent="0.2">
      <c r="A7989" s="4" t="s">
        <v>782</v>
      </c>
      <c r="B7989" s="4" t="s">
        <v>56</v>
      </c>
      <c r="C7989" s="4" t="s">
        <v>90</v>
      </c>
      <c r="D7989" s="4" t="s">
        <v>3772</v>
      </c>
      <c r="E7989" s="4" t="s">
        <v>3630</v>
      </c>
      <c r="F7989" s="4" t="s">
        <v>3630</v>
      </c>
      <c r="G7989" s="4" t="s">
        <v>826</v>
      </c>
      <c r="H7989" s="4" t="s">
        <v>63</v>
      </c>
      <c r="I7989" s="4" t="s">
        <v>131</v>
      </c>
      <c r="J7989" s="4" t="s">
        <v>132</v>
      </c>
    </row>
    <row r="7990" spans="1:10" x14ac:dyDescent="0.2">
      <c r="A7990" s="4" t="s">
        <v>782</v>
      </c>
      <c r="B7990" s="4" t="s">
        <v>58</v>
      </c>
      <c r="C7990" s="4" t="s">
        <v>91</v>
      </c>
      <c r="D7990" s="4" t="s">
        <v>3773</v>
      </c>
      <c r="E7990" s="4" t="s">
        <v>3630</v>
      </c>
      <c r="F7990" s="4" t="s">
        <v>3630</v>
      </c>
      <c r="G7990" s="4" t="s">
        <v>826</v>
      </c>
      <c r="H7990" s="4" t="s">
        <v>63</v>
      </c>
      <c r="I7990" s="4" t="s">
        <v>68</v>
      </c>
      <c r="J7990" s="4" t="s">
        <v>128</v>
      </c>
    </row>
    <row r="7991" spans="1:10" x14ac:dyDescent="0.2">
      <c r="A7991" s="4" t="s">
        <v>782</v>
      </c>
      <c r="B7991" s="4" t="s">
        <v>37</v>
      </c>
      <c r="C7991" s="4" t="s">
        <v>92</v>
      </c>
      <c r="D7991" s="4" t="s">
        <v>3774</v>
      </c>
      <c r="E7991" s="4" t="s">
        <v>3630</v>
      </c>
      <c r="F7991" s="4" t="s">
        <v>3630</v>
      </c>
      <c r="G7991" s="4" t="s">
        <v>826</v>
      </c>
      <c r="H7991" s="4" t="s">
        <v>63</v>
      </c>
      <c r="I7991" s="4" t="s">
        <v>68</v>
      </c>
      <c r="J7991" s="4" t="s">
        <v>128</v>
      </c>
    </row>
    <row r="7992" spans="1:10" x14ac:dyDescent="0.2">
      <c r="A7992" s="4" t="s">
        <v>782</v>
      </c>
      <c r="B7992" s="4" t="s">
        <v>63</v>
      </c>
      <c r="C7992" s="4" t="s">
        <v>94</v>
      </c>
      <c r="D7992" s="4" t="s">
        <v>3775</v>
      </c>
      <c r="E7992" s="4" t="s">
        <v>3630</v>
      </c>
      <c r="F7992" s="4" t="s">
        <v>3630</v>
      </c>
      <c r="G7992" s="4" t="s">
        <v>826</v>
      </c>
      <c r="H7992" s="4" t="s">
        <v>63</v>
      </c>
      <c r="I7992" s="4" t="s">
        <v>68</v>
      </c>
      <c r="J7992" s="4" t="s">
        <v>128</v>
      </c>
    </row>
    <row r="7993" spans="1:10" x14ac:dyDescent="0.2">
      <c r="A7993" s="4" t="s">
        <v>783</v>
      </c>
      <c r="B7993" s="4" t="s">
        <v>38</v>
      </c>
      <c r="C7993" s="4" t="s">
        <v>39</v>
      </c>
      <c r="D7993" s="4" t="s">
        <v>3776</v>
      </c>
      <c r="E7993" s="4" t="s">
        <v>3777</v>
      </c>
      <c r="F7993" s="4" t="s">
        <v>3777</v>
      </c>
      <c r="G7993" s="4" t="s">
        <v>826</v>
      </c>
      <c r="H7993" s="4" t="s">
        <v>37</v>
      </c>
      <c r="I7993" s="4" t="s">
        <v>97</v>
      </c>
      <c r="J7993" s="4" t="s">
        <v>98</v>
      </c>
    </row>
    <row r="7994" spans="1:10" x14ac:dyDescent="0.2">
      <c r="A7994" s="4" t="s">
        <v>783</v>
      </c>
      <c r="B7994" s="4" t="s">
        <v>43</v>
      </c>
      <c r="C7994" s="4" t="s">
        <v>99</v>
      </c>
      <c r="D7994" s="4" t="s">
        <v>1963</v>
      </c>
      <c r="E7994" s="4" t="s">
        <v>371</v>
      </c>
      <c r="F7994" s="4" t="s">
        <v>371</v>
      </c>
      <c r="G7994" s="4" t="s">
        <v>826</v>
      </c>
      <c r="H7994" s="4" t="s">
        <v>37</v>
      </c>
      <c r="I7994" s="4" t="s">
        <v>97</v>
      </c>
      <c r="J7994" s="4" t="s">
        <v>98</v>
      </c>
    </row>
    <row r="7995" spans="1:10" x14ac:dyDescent="0.2">
      <c r="A7995" s="4" t="s">
        <v>783</v>
      </c>
      <c r="B7995" s="4" t="s">
        <v>48</v>
      </c>
      <c r="C7995" s="4" t="s">
        <v>100</v>
      </c>
      <c r="D7995" s="4" t="s">
        <v>2036</v>
      </c>
      <c r="E7995" s="4" t="s">
        <v>371</v>
      </c>
      <c r="F7995" s="4" t="s">
        <v>371</v>
      </c>
      <c r="G7995" s="4" t="s">
        <v>826</v>
      </c>
      <c r="H7995" s="4" t="s">
        <v>37</v>
      </c>
      <c r="I7995" s="4" t="s">
        <v>97</v>
      </c>
      <c r="J7995" s="4" t="s">
        <v>98</v>
      </c>
    </row>
    <row r="7996" spans="1:10" x14ac:dyDescent="0.2">
      <c r="A7996" s="4" t="s">
        <v>783</v>
      </c>
      <c r="B7996" s="4" t="s">
        <v>50</v>
      </c>
      <c r="C7996" s="4" t="s">
        <v>101</v>
      </c>
      <c r="D7996" s="4" t="s">
        <v>2032</v>
      </c>
      <c r="E7996" s="4" t="s">
        <v>371</v>
      </c>
      <c r="F7996" s="4" t="s">
        <v>371</v>
      </c>
      <c r="G7996" s="4" t="s">
        <v>826</v>
      </c>
      <c r="H7996" s="4" t="s">
        <v>37</v>
      </c>
      <c r="I7996" s="4" t="s">
        <v>97</v>
      </c>
      <c r="J7996" s="4" t="s">
        <v>98</v>
      </c>
    </row>
    <row r="7997" spans="1:10" x14ac:dyDescent="0.2">
      <c r="A7997" s="4" t="s">
        <v>783</v>
      </c>
      <c r="B7997" s="4" t="s">
        <v>52</v>
      </c>
      <c r="C7997" s="4" t="s">
        <v>102</v>
      </c>
      <c r="D7997" s="4" t="s">
        <v>2037</v>
      </c>
      <c r="E7997" s="4" t="s">
        <v>371</v>
      </c>
      <c r="F7997" s="4" t="s">
        <v>371</v>
      </c>
      <c r="G7997" s="4" t="s">
        <v>826</v>
      </c>
      <c r="H7997" s="4" t="s">
        <v>37</v>
      </c>
      <c r="I7997" s="4" t="s">
        <v>97</v>
      </c>
      <c r="J7997" s="4" t="s">
        <v>98</v>
      </c>
    </row>
    <row r="7998" spans="1:10" x14ac:dyDescent="0.2">
      <c r="A7998" s="4" t="s">
        <v>783</v>
      </c>
      <c r="B7998" s="4" t="s">
        <v>54</v>
      </c>
      <c r="C7998" s="4" t="s">
        <v>103</v>
      </c>
      <c r="D7998" s="4" t="s">
        <v>3778</v>
      </c>
      <c r="E7998" s="4" t="s">
        <v>371</v>
      </c>
      <c r="F7998" s="4" t="s">
        <v>371</v>
      </c>
      <c r="G7998" s="4" t="s">
        <v>826</v>
      </c>
      <c r="H7998" s="4" t="s">
        <v>37</v>
      </c>
      <c r="I7998" s="4" t="s">
        <v>97</v>
      </c>
      <c r="J7998" s="4" t="s">
        <v>98</v>
      </c>
    </row>
    <row r="7999" spans="1:10" x14ac:dyDescent="0.2">
      <c r="A7999" s="4" t="s">
        <v>783</v>
      </c>
      <c r="B7999" s="4" t="s">
        <v>56</v>
      </c>
      <c r="C7999" s="4" t="s">
        <v>104</v>
      </c>
      <c r="D7999" s="4" t="s">
        <v>1941</v>
      </c>
      <c r="E7999" s="4" t="s">
        <v>371</v>
      </c>
      <c r="F7999" s="4" t="s">
        <v>371</v>
      </c>
      <c r="G7999" s="4" t="s">
        <v>826</v>
      </c>
      <c r="H7999" s="4" t="s">
        <v>37</v>
      </c>
      <c r="I7999" s="4" t="s">
        <v>97</v>
      </c>
      <c r="J7999" s="4" t="s">
        <v>98</v>
      </c>
    </row>
    <row r="8000" spans="1:10" x14ac:dyDescent="0.2">
      <c r="A8000" s="4" t="s">
        <v>783</v>
      </c>
      <c r="B8000" s="4" t="s">
        <v>58</v>
      </c>
      <c r="C8000" s="4" t="s">
        <v>106</v>
      </c>
      <c r="D8000" s="4" t="s">
        <v>1942</v>
      </c>
      <c r="E8000" s="4" t="s">
        <v>371</v>
      </c>
      <c r="F8000" s="4" t="s">
        <v>371</v>
      </c>
      <c r="G8000" s="4" t="s">
        <v>826</v>
      </c>
      <c r="H8000" s="4" t="s">
        <v>37</v>
      </c>
      <c r="I8000" s="4" t="s">
        <v>97</v>
      </c>
      <c r="J8000" s="4" t="s">
        <v>98</v>
      </c>
    </row>
    <row r="8001" spans="1:10" x14ac:dyDescent="0.2">
      <c r="A8001" s="4" t="s">
        <v>783</v>
      </c>
      <c r="B8001" s="4" t="s">
        <v>37</v>
      </c>
      <c r="C8001" s="4" t="s">
        <v>107</v>
      </c>
      <c r="D8001" s="4" t="s">
        <v>2033</v>
      </c>
      <c r="E8001" s="4" t="s">
        <v>371</v>
      </c>
      <c r="F8001" s="4" t="s">
        <v>371</v>
      </c>
      <c r="G8001" s="4" t="s">
        <v>826</v>
      </c>
      <c r="H8001" s="4" t="s">
        <v>37</v>
      </c>
      <c r="I8001" s="4" t="s">
        <v>97</v>
      </c>
      <c r="J8001" s="4" t="s">
        <v>98</v>
      </c>
    </row>
    <row r="8002" spans="1:10" x14ac:dyDescent="0.2">
      <c r="A8002" s="4" t="s">
        <v>783</v>
      </c>
      <c r="B8002" s="4" t="s">
        <v>63</v>
      </c>
      <c r="C8002" s="4" t="s">
        <v>108</v>
      </c>
      <c r="D8002" s="4" t="s">
        <v>3779</v>
      </c>
      <c r="E8002" s="4" t="s">
        <v>371</v>
      </c>
      <c r="F8002" s="4" t="s">
        <v>371</v>
      </c>
      <c r="G8002" s="4" t="s">
        <v>826</v>
      </c>
      <c r="H8002" s="4" t="s">
        <v>37</v>
      </c>
      <c r="I8002" s="4" t="s">
        <v>97</v>
      </c>
      <c r="J8002" s="4" t="s">
        <v>98</v>
      </c>
    </row>
    <row r="8003" spans="1:10" x14ac:dyDescent="0.2">
      <c r="A8003" s="4" t="s">
        <v>783</v>
      </c>
      <c r="B8003" s="4" t="s">
        <v>45</v>
      </c>
      <c r="C8003" s="4" t="s">
        <v>109</v>
      </c>
      <c r="D8003" s="4" t="s">
        <v>2034</v>
      </c>
      <c r="E8003" s="4" t="s">
        <v>371</v>
      </c>
      <c r="F8003" s="4" t="s">
        <v>371</v>
      </c>
      <c r="G8003" s="4" t="s">
        <v>826</v>
      </c>
      <c r="H8003" s="4" t="s">
        <v>37</v>
      </c>
      <c r="I8003" s="4" t="s">
        <v>97</v>
      </c>
      <c r="J8003" s="4" t="s">
        <v>98</v>
      </c>
    </row>
    <row r="8004" spans="1:10" x14ac:dyDescent="0.2">
      <c r="A8004" s="4" t="s">
        <v>783</v>
      </c>
      <c r="B8004" s="4" t="s">
        <v>66</v>
      </c>
      <c r="C8004" s="4" t="s">
        <v>110</v>
      </c>
      <c r="D8004" s="4" t="s">
        <v>3780</v>
      </c>
      <c r="E8004" s="4" t="s">
        <v>371</v>
      </c>
      <c r="F8004" s="4" t="s">
        <v>371</v>
      </c>
      <c r="G8004" s="4" t="s">
        <v>826</v>
      </c>
      <c r="H8004" s="4" t="s">
        <v>37</v>
      </c>
      <c r="I8004" s="4" t="s">
        <v>97</v>
      </c>
      <c r="J8004" s="4" t="s">
        <v>98</v>
      </c>
    </row>
    <row r="8005" spans="1:10" x14ac:dyDescent="0.2">
      <c r="A8005" s="4" t="s">
        <v>783</v>
      </c>
      <c r="B8005" s="4" t="s">
        <v>68</v>
      </c>
      <c r="C8005" s="4" t="s">
        <v>111</v>
      </c>
      <c r="D8005" s="4" t="s">
        <v>3781</v>
      </c>
      <c r="E8005" s="4" t="s">
        <v>371</v>
      </c>
      <c r="F8005" s="4" t="s">
        <v>371</v>
      </c>
      <c r="G8005" s="4" t="s">
        <v>826</v>
      </c>
      <c r="H8005" s="4" t="s">
        <v>37</v>
      </c>
      <c r="I8005" s="4" t="s">
        <v>97</v>
      </c>
      <c r="J8005" s="4" t="s">
        <v>98</v>
      </c>
    </row>
    <row r="8006" spans="1:10" x14ac:dyDescent="0.2">
      <c r="A8006" s="4" t="s">
        <v>783</v>
      </c>
      <c r="B8006" s="4" t="s">
        <v>46</v>
      </c>
      <c r="C8006" s="4" t="s">
        <v>112</v>
      </c>
      <c r="D8006" s="4" t="s">
        <v>2010</v>
      </c>
      <c r="E8006" s="4" t="s">
        <v>371</v>
      </c>
      <c r="F8006" s="4" t="s">
        <v>371</v>
      </c>
      <c r="G8006" s="4" t="s">
        <v>826</v>
      </c>
      <c r="H8006" s="4" t="s">
        <v>37</v>
      </c>
      <c r="I8006" s="4" t="s">
        <v>97</v>
      </c>
      <c r="J8006" s="4" t="s">
        <v>98</v>
      </c>
    </row>
    <row r="8007" spans="1:10" x14ac:dyDescent="0.2">
      <c r="A8007" s="4" t="s">
        <v>783</v>
      </c>
      <c r="B8007" s="4" t="s">
        <v>71</v>
      </c>
      <c r="C8007" s="4" t="s">
        <v>113</v>
      </c>
      <c r="D8007" s="4" t="s">
        <v>3299</v>
      </c>
      <c r="E8007" s="4" t="s">
        <v>371</v>
      </c>
      <c r="F8007" s="4" t="s">
        <v>371</v>
      </c>
      <c r="G8007" s="4" t="s">
        <v>826</v>
      </c>
      <c r="H8007" s="4" t="s">
        <v>37</v>
      </c>
      <c r="I8007" s="4" t="s">
        <v>97</v>
      </c>
      <c r="J8007" s="4" t="s">
        <v>98</v>
      </c>
    </row>
    <row r="8008" spans="1:10" x14ac:dyDescent="0.2">
      <c r="A8008" s="4" t="s">
        <v>783</v>
      </c>
      <c r="B8008" s="4" t="s">
        <v>73</v>
      </c>
      <c r="C8008" s="4" t="s">
        <v>130</v>
      </c>
      <c r="D8008" s="4" t="s">
        <v>3782</v>
      </c>
      <c r="E8008" s="4" t="s">
        <v>371</v>
      </c>
      <c r="F8008" s="4" t="s">
        <v>371</v>
      </c>
      <c r="G8008" s="4" t="s">
        <v>826</v>
      </c>
      <c r="H8008" s="4" t="s">
        <v>37</v>
      </c>
      <c r="I8008" s="4" t="s">
        <v>97</v>
      </c>
      <c r="J8008" s="4" t="s">
        <v>98</v>
      </c>
    </row>
    <row r="8009" spans="1:10" x14ac:dyDescent="0.2">
      <c r="A8009" s="4" t="s">
        <v>783</v>
      </c>
      <c r="B8009" s="4" t="s">
        <v>75</v>
      </c>
      <c r="C8009" s="4" t="s">
        <v>133</v>
      </c>
      <c r="D8009" s="4" t="s">
        <v>3301</v>
      </c>
      <c r="E8009" s="4" t="s">
        <v>371</v>
      </c>
      <c r="F8009" s="4" t="s">
        <v>371</v>
      </c>
      <c r="G8009" s="4" t="s">
        <v>826</v>
      </c>
      <c r="H8009" s="4" t="s">
        <v>37</v>
      </c>
      <c r="I8009" s="4" t="s">
        <v>97</v>
      </c>
      <c r="J8009" s="4" t="s">
        <v>98</v>
      </c>
    </row>
    <row r="8010" spans="1:10" x14ac:dyDescent="0.2">
      <c r="A8010" s="4" t="s">
        <v>783</v>
      </c>
      <c r="B8010" s="4" t="s">
        <v>60</v>
      </c>
      <c r="C8010" s="4" t="s">
        <v>134</v>
      </c>
      <c r="D8010" s="4" t="s">
        <v>3783</v>
      </c>
      <c r="E8010" s="4" t="s">
        <v>371</v>
      </c>
      <c r="F8010" s="4" t="s">
        <v>371</v>
      </c>
      <c r="G8010" s="4" t="s">
        <v>826</v>
      </c>
      <c r="H8010" s="4" t="s">
        <v>37</v>
      </c>
      <c r="I8010" s="4" t="s">
        <v>97</v>
      </c>
      <c r="J8010" s="4" t="s">
        <v>98</v>
      </c>
    </row>
    <row r="8011" spans="1:10" x14ac:dyDescent="0.2">
      <c r="A8011" s="4" t="s">
        <v>783</v>
      </c>
      <c r="B8011" s="4" t="s">
        <v>78</v>
      </c>
      <c r="C8011" s="4" t="s">
        <v>135</v>
      </c>
      <c r="D8011" s="4" t="s">
        <v>3784</v>
      </c>
      <c r="E8011" s="4" t="s">
        <v>371</v>
      </c>
      <c r="F8011" s="4" t="s">
        <v>371</v>
      </c>
      <c r="G8011" s="4" t="s">
        <v>826</v>
      </c>
      <c r="H8011" s="4" t="s">
        <v>37</v>
      </c>
      <c r="I8011" s="4" t="s">
        <v>97</v>
      </c>
      <c r="J8011" s="4" t="s">
        <v>98</v>
      </c>
    </row>
    <row r="8012" spans="1:10" x14ac:dyDescent="0.2">
      <c r="A8012" s="4" t="s">
        <v>783</v>
      </c>
      <c r="B8012" s="4" t="s">
        <v>84</v>
      </c>
      <c r="C8012" s="4" t="s">
        <v>136</v>
      </c>
      <c r="D8012" s="4" t="s">
        <v>2922</v>
      </c>
      <c r="E8012" s="4" t="s">
        <v>371</v>
      </c>
      <c r="F8012" s="4" t="s">
        <v>371</v>
      </c>
      <c r="G8012" s="4" t="s">
        <v>826</v>
      </c>
      <c r="H8012" s="4" t="s">
        <v>37</v>
      </c>
      <c r="I8012" s="4" t="s">
        <v>97</v>
      </c>
      <c r="J8012" s="4" t="s">
        <v>98</v>
      </c>
    </row>
    <row r="8013" spans="1:10" x14ac:dyDescent="0.2">
      <c r="A8013" s="4" t="s">
        <v>783</v>
      </c>
      <c r="B8013" s="4" t="s">
        <v>137</v>
      </c>
      <c r="C8013" s="4" t="s">
        <v>138</v>
      </c>
      <c r="D8013" s="4" t="s">
        <v>3785</v>
      </c>
      <c r="E8013" s="4" t="s">
        <v>371</v>
      </c>
      <c r="F8013" s="4" t="s">
        <v>371</v>
      </c>
      <c r="G8013" s="4" t="s">
        <v>826</v>
      </c>
      <c r="H8013" s="4" t="s">
        <v>37</v>
      </c>
      <c r="I8013" s="4" t="s">
        <v>97</v>
      </c>
      <c r="J8013" s="4" t="s">
        <v>98</v>
      </c>
    </row>
    <row r="8014" spans="1:10" x14ac:dyDescent="0.2">
      <c r="A8014" s="4" t="s">
        <v>783</v>
      </c>
      <c r="B8014" s="4" t="s">
        <v>174</v>
      </c>
      <c r="C8014" s="4" t="s">
        <v>473</v>
      </c>
      <c r="D8014" s="4" t="s">
        <v>2090</v>
      </c>
      <c r="E8014" s="4" t="s">
        <v>371</v>
      </c>
      <c r="F8014" s="4" t="s">
        <v>371</v>
      </c>
      <c r="G8014" s="4" t="s">
        <v>826</v>
      </c>
      <c r="H8014" s="4" t="s">
        <v>37</v>
      </c>
      <c r="I8014" s="4" t="s">
        <v>97</v>
      </c>
      <c r="J8014" s="4" t="s">
        <v>98</v>
      </c>
    </row>
    <row r="8015" spans="1:10" x14ac:dyDescent="0.2">
      <c r="A8015" s="4" t="s">
        <v>783</v>
      </c>
      <c r="B8015" s="4" t="s">
        <v>114</v>
      </c>
      <c r="C8015" s="4" t="s">
        <v>474</v>
      </c>
      <c r="D8015" s="4" t="s">
        <v>2924</v>
      </c>
      <c r="E8015" s="4" t="s">
        <v>371</v>
      </c>
      <c r="F8015" s="4" t="s">
        <v>371</v>
      </c>
      <c r="G8015" s="4" t="s">
        <v>826</v>
      </c>
      <c r="H8015" s="4" t="s">
        <v>37</v>
      </c>
      <c r="I8015" s="4" t="s">
        <v>97</v>
      </c>
      <c r="J8015" s="4" t="s">
        <v>98</v>
      </c>
    </row>
    <row r="8016" spans="1:10" x14ac:dyDescent="0.2">
      <c r="A8016" s="4" t="s">
        <v>783</v>
      </c>
      <c r="B8016" s="4" t="s">
        <v>131</v>
      </c>
      <c r="C8016" s="4" t="s">
        <v>475</v>
      </c>
      <c r="D8016" s="4" t="s">
        <v>2087</v>
      </c>
      <c r="E8016" s="4" t="s">
        <v>371</v>
      </c>
      <c r="F8016" s="4" t="s">
        <v>371</v>
      </c>
      <c r="G8016" s="4" t="s">
        <v>826</v>
      </c>
      <c r="H8016" s="4" t="s">
        <v>37</v>
      </c>
      <c r="I8016" s="4" t="s">
        <v>97</v>
      </c>
      <c r="J8016" s="4" t="s">
        <v>98</v>
      </c>
    </row>
    <row r="8017" spans="1:10" x14ac:dyDescent="0.2">
      <c r="A8017" s="4" t="s">
        <v>783</v>
      </c>
      <c r="B8017" s="4" t="s">
        <v>178</v>
      </c>
      <c r="C8017" s="4" t="s">
        <v>476</v>
      </c>
      <c r="D8017" s="4" t="s">
        <v>2093</v>
      </c>
      <c r="E8017" s="4" t="s">
        <v>371</v>
      </c>
      <c r="F8017" s="4" t="s">
        <v>371</v>
      </c>
      <c r="G8017" s="4" t="s">
        <v>826</v>
      </c>
      <c r="H8017" s="4" t="s">
        <v>37</v>
      </c>
      <c r="I8017" s="4" t="s">
        <v>97</v>
      </c>
      <c r="J8017" s="4" t="s">
        <v>98</v>
      </c>
    </row>
    <row r="8018" spans="1:10" x14ac:dyDescent="0.2">
      <c r="A8018" s="4" t="s">
        <v>783</v>
      </c>
      <c r="B8018" s="4" t="s">
        <v>123</v>
      </c>
      <c r="C8018" s="4" t="s">
        <v>500</v>
      </c>
      <c r="D8018" s="4" t="s">
        <v>3786</v>
      </c>
      <c r="E8018" s="4" t="s">
        <v>371</v>
      </c>
      <c r="F8018" s="4" t="s">
        <v>371</v>
      </c>
      <c r="G8018" s="4" t="s">
        <v>826</v>
      </c>
      <c r="H8018" s="4" t="s">
        <v>37</v>
      </c>
      <c r="I8018" s="4" t="s">
        <v>97</v>
      </c>
      <c r="J8018" s="4" t="s">
        <v>98</v>
      </c>
    </row>
    <row r="8019" spans="1:10" x14ac:dyDescent="0.2">
      <c r="A8019" s="4" t="s">
        <v>783</v>
      </c>
      <c r="B8019" s="4" t="s">
        <v>249</v>
      </c>
      <c r="C8019" s="4" t="s">
        <v>501</v>
      </c>
      <c r="D8019" s="4" t="s">
        <v>3787</v>
      </c>
      <c r="E8019" s="4" t="s">
        <v>371</v>
      </c>
      <c r="F8019" s="4" t="s">
        <v>371</v>
      </c>
      <c r="G8019" s="4" t="s">
        <v>826</v>
      </c>
      <c r="H8019" s="4" t="s">
        <v>37</v>
      </c>
      <c r="I8019" s="4" t="s">
        <v>97</v>
      </c>
      <c r="J8019" s="4" t="s">
        <v>98</v>
      </c>
    </row>
    <row r="8020" spans="1:10" x14ac:dyDescent="0.2">
      <c r="A8020" s="4" t="s">
        <v>783</v>
      </c>
      <c r="B8020" s="4" t="s">
        <v>262</v>
      </c>
      <c r="C8020" s="4" t="s">
        <v>502</v>
      </c>
      <c r="D8020" s="4" t="s">
        <v>3304</v>
      </c>
      <c r="E8020" s="4" t="s">
        <v>371</v>
      </c>
      <c r="F8020" s="4" t="s">
        <v>371</v>
      </c>
      <c r="G8020" s="4" t="s">
        <v>826</v>
      </c>
      <c r="H8020" s="4" t="s">
        <v>37</v>
      </c>
      <c r="I8020" s="4" t="s">
        <v>97</v>
      </c>
      <c r="J8020" s="4" t="s">
        <v>98</v>
      </c>
    </row>
    <row r="8021" spans="1:10" x14ac:dyDescent="0.2">
      <c r="A8021" s="4" t="s">
        <v>783</v>
      </c>
      <c r="B8021" s="4" t="s">
        <v>40</v>
      </c>
      <c r="C8021" s="4" t="s">
        <v>503</v>
      </c>
      <c r="D8021" s="4" t="s">
        <v>2175</v>
      </c>
      <c r="E8021" s="4" t="s">
        <v>371</v>
      </c>
      <c r="F8021" s="4" t="s">
        <v>371</v>
      </c>
      <c r="G8021" s="4" t="s">
        <v>826</v>
      </c>
      <c r="H8021" s="4" t="s">
        <v>37</v>
      </c>
      <c r="I8021" s="4" t="s">
        <v>97</v>
      </c>
      <c r="J8021" s="4" t="s">
        <v>98</v>
      </c>
    </row>
    <row r="8022" spans="1:10" x14ac:dyDescent="0.2">
      <c r="A8022" s="4" t="s">
        <v>783</v>
      </c>
      <c r="B8022" s="4" t="s">
        <v>270</v>
      </c>
      <c r="C8022" s="4" t="s">
        <v>504</v>
      </c>
      <c r="D8022" s="4" t="s">
        <v>2408</v>
      </c>
      <c r="E8022" s="4" t="s">
        <v>371</v>
      </c>
      <c r="F8022" s="4" t="s">
        <v>371</v>
      </c>
      <c r="G8022" s="4" t="s">
        <v>826</v>
      </c>
      <c r="H8022" s="4" t="s">
        <v>37</v>
      </c>
      <c r="I8022" s="4" t="s">
        <v>97</v>
      </c>
      <c r="J8022" s="4" t="s">
        <v>98</v>
      </c>
    </row>
    <row r="8023" spans="1:10" x14ac:dyDescent="0.2">
      <c r="A8023" s="4" t="s">
        <v>783</v>
      </c>
      <c r="B8023" s="4" t="s">
        <v>81</v>
      </c>
      <c r="C8023" s="4" t="s">
        <v>505</v>
      </c>
      <c r="D8023" s="4" t="s">
        <v>2109</v>
      </c>
      <c r="E8023" s="4" t="s">
        <v>371</v>
      </c>
      <c r="F8023" s="4" t="s">
        <v>371</v>
      </c>
      <c r="G8023" s="4" t="s">
        <v>826</v>
      </c>
      <c r="H8023" s="4" t="s">
        <v>37</v>
      </c>
      <c r="I8023" s="4" t="s">
        <v>97</v>
      </c>
      <c r="J8023" s="4" t="s">
        <v>98</v>
      </c>
    </row>
    <row r="8024" spans="1:10" x14ac:dyDescent="0.2">
      <c r="A8024" s="4" t="s">
        <v>783</v>
      </c>
      <c r="B8024" s="4" t="s">
        <v>126</v>
      </c>
      <c r="C8024" s="4" t="s">
        <v>506</v>
      </c>
      <c r="D8024" s="4" t="s">
        <v>2135</v>
      </c>
      <c r="E8024" s="4" t="s">
        <v>371</v>
      </c>
      <c r="F8024" s="4" t="s">
        <v>371</v>
      </c>
      <c r="G8024" s="4" t="s">
        <v>826</v>
      </c>
      <c r="H8024" s="4" t="s">
        <v>37</v>
      </c>
      <c r="I8024" s="4" t="s">
        <v>97</v>
      </c>
      <c r="J8024" s="4" t="s">
        <v>98</v>
      </c>
    </row>
    <row r="8025" spans="1:10" x14ac:dyDescent="0.2">
      <c r="A8025" s="4" t="s">
        <v>783</v>
      </c>
      <c r="B8025" s="4" t="s">
        <v>121</v>
      </c>
      <c r="C8025" s="4" t="s">
        <v>507</v>
      </c>
      <c r="D8025" s="4" t="s">
        <v>2111</v>
      </c>
      <c r="E8025" s="4" t="s">
        <v>371</v>
      </c>
      <c r="F8025" s="4" t="s">
        <v>371</v>
      </c>
      <c r="G8025" s="4" t="s">
        <v>826</v>
      </c>
      <c r="H8025" s="4" t="s">
        <v>37</v>
      </c>
      <c r="I8025" s="4" t="s">
        <v>97</v>
      </c>
      <c r="J8025" s="4" t="s">
        <v>98</v>
      </c>
    </row>
    <row r="8026" spans="1:10" x14ac:dyDescent="0.2">
      <c r="A8026" s="4" t="s">
        <v>783</v>
      </c>
      <c r="B8026" s="4" t="s">
        <v>291</v>
      </c>
      <c r="C8026" s="4" t="s">
        <v>508</v>
      </c>
      <c r="D8026" s="4" t="s">
        <v>2125</v>
      </c>
      <c r="E8026" s="4" t="s">
        <v>371</v>
      </c>
      <c r="F8026" s="4" t="s">
        <v>371</v>
      </c>
      <c r="G8026" s="4" t="s">
        <v>826</v>
      </c>
      <c r="H8026" s="4" t="s">
        <v>37</v>
      </c>
      <c r="I8026" s="4" t="s">
        <v>97</v>
      </c>
      <c r="J8026" s="4" t="s">
        <v>98</v>
      </c>
    </row>
    <row r="8027" spans="1:10" x14ac:dyDescent="0.2">
      <c r="A8027" s="4" t="s">
        <v>783</v>
      </c>
      <c r="B8027" s="4" t="s">
        <v>299</v>
      </c>
      <c r="C8027" s="4" t="s">
        <v>509</v>
      </c>
      <c r="D8027" s="4" t="s">
        <v>2067</v>
      </c>
      <c r="E8027" s="4" t="s">
        <v>371</v>
      </c>
      <c r="F8027" s="4" t="s">
        <v>371</v>
      </c>
      <c r="G8027" s="4" t="s">
        <v>826</v>
      </c>
      <c r="H8027" s="4" t="s">
        <v>37</v>
      </c>
      <c r="I8027" s="4" t="s">
        <v>97</v>
      </c>
      <c r="J8027" s="4" t="s">
        <v>98</v>
      </c>
    </row>
    <row r="8028" spans="1:10" x14ac:dyDescent="0.2">
      <c r="A8028" s="4" t="s">
        <v>783</v>
      </c>
      <c r="B8028" s="4" t="s">
        <v>301</v>
      </c>
      <c r="C8028" s="4" t="s">
        <v>510</v>
      </c>
      <c r="D8028" s="4" t="s">
        <v>3094</v>
      </c>
      <c r="E8028" s="4" t="s">
        <v>371</v>
      </c>
      <c r="F8028" s="4" t="s">
        <v>371</v>
      </c>
      <c r="G8028" s="4" t="s">
        <v>826</v>
      </c>
      <c r="H8028" s="4" t="s">
        <v>37</v>
      </c>
      <c r="I8028" s="4" t="s">
        <v>97</v>
      </c>
      <c r="J8028" s="4" t="s">
        <v>98</v>
      </c>
    </row>
    <row r="8029" spans="1:10" x14ac:dyDescent="0.2">
      <c r="A8029" s="4" t="s">
        <v>783</v>
      </c>
      <c r="B8029" s="4" t="s">
        <v>303</v>
      </c>
      <c r="C8029" s="4" t="s">
        <v>511</v>
      </c>
      <c r="D8029" s="4" t="s">
        <v>2126</v>
      </c>
      <c r="E8029" s="4" t="s">
        <v>371</v>
      </c>
      <c r="F8029" s="4" t="s">
        <v>371</v>
      </c>
      <c r="G8029" s="4" t="s">
        <v>826</v>
      </c>
      <c r="H8029" s="4" t="s">
        <v>37</v>
      </c>
      <c r="I8029" s="4" t="s">
        <v>97</v>
      </c>
      <c r="J8029" s="4" t="s">
        <v>98</v>
      </c>
    </row>
    <row r="8030" spans="1:10" x14ac:dyDescent="0.2">
      <c r="A8030" s="4" t="s">
        <v>783</v>
      </c>
      <c r="B8030" s="4" t="s">
        <v>305</v>
      </c>
      <c r="C8030" s="4" t="s">
        <v>512</v>
      </c>
      <c r="D8030" s="4" t="s">
        <v>2200</v>
      </c>
      <c r="E8030" s="4" t="s">
        <v>371</v>
      </c>
      <c r="F8030" s="4" t="s">
        <v>371</v>
      </c>
      <c r="G8030" s="4" t="s">
        <v>826</v>
      </c>
      <c r="H8030" s="4" t="s">
        <v>37</v>
      </c>
      <c r="I8030" s="4" t="s">
        <v>97</v>
      </c>
      <c r="J8030" s="4" t="s">
        <v>98</v>
      </c>
    </row>
    <row r="8031" spans="1:10" x14ac:dyDescent="0.2">
      <c r="A8031" s="4" t="s">
        <v>783</v>
      </c>
      <c r="B8031" s="4" t="s">
        <v>139</v>
      </c>
      <c r="C8031" s="4" t="s">
        <v>513</v>
      </c>
      <c r="D8031" s="4" t="s">
        <v>3486</v>
      </c>
      <c r="E8031" s="4" t="s">
        <v>371</v>
      </c>
      <c r="F8031" s="4" t="s">
        <v>371</v>
      </c>
      <c r="G8031" s="4" t="s">
        <v>826</v>
      </c>
      <c r="H8031" s="4" t="s">
        <v>37</v>
      </c>
      <c r="I8031" s="4" t="s">
        <v>97</v>
      </c>
      <c r="J8031" s="4" t="s">
        <v>98</v>
      </c>
    </row>
    <row r="8032" spans="1:10" x14ac:dyDescent="0.2">
      <c r="A8032" s="4" t="s">
        <v>783</v>
      </c>
      <c r="B8032" s="4" t="s">
        <v>142</v>
      </c>
      <c r="C8032" s="4" t="s">
        <v>514</v>
      </c>
      <c r="D8032" s="4" t="s">
        <v>3788</v>
      </c>
      <c r="E8032" s="4" t="s">
        <v>371</v>
      </c>
      <c r="F8032" s="4" t="s">
        <v>371</v>
      </c>
      <c r="G8032" s="4" t="s">
        <v>826</v>
      </c>
      <c r="H8032" s="4" t="s">
        <v>37</v>
      </c>
      <c r="I8032" s="4" t="s">
        <v>97</v>
      </c>
      <c r="J8032" s="4" t="s">
        <v>98</v>
      </c>
    </row>
    <row r="8033" spans="1:10" x14ac:dyDescent="0.2">
      <c r="A8033" s="4" t="s">
        <v>783</v>
      </c>
      <c r="B8033" s="4" t="s">
        <v>143</v>
      </c>
      <c r="C8033" s="4" t="s">
        <v>515</v>
      </c>
      <c r="D8033" s="4" t="s">
        <v>2203</v>
      </c>
      <c r="E8033" s="4" t="s">
        <v>371</v>
      </c>
      <c r="F8033" s="4" t="s">
        <v>371</v>
      </c>
      <c r="G8033" s="4" t="s">
        <v>826</v>
      </c>
      <c r="H8033" s="4" t="s">
        <v>37</v>
      </c>
      <c r="I8033" s="4" t="s">
        <v>97</v>
      </c>
      <c r="J8033" s="4" t="s">
        <v>98</v>
      </c>
    </row>
    <row r="8034" spans="1:10" x14ac:dyDescent="0.2">
      <c r="A8034" s="4" t="s">
        <v>783</v>
      </c>
      <c r="B8034" s="4" t="s">
        <v>144</v>
      </c>
      <c r="C8034" s="4" t="s">
        <v>516</v>
      </c>
      <c r="D8034" s="4" t="s">
        <v>3035</v>
      </c>
      <c r="E8034" s="4" t="s">
        <v>371</v>
      </c>
      <c r="F8034" s="4" t="s">
        <v>371</v>
      </c>
      <c r="G8034" s="4" t="s">
        <v>826</v>
      </c>
      <c r="H8034" s="4" t="s">
        <v>37</v>
      </c>
      <c r="I8034" s="4" t="s">
        <v>97</v>
      </c>
      <c r="J8034" s="4" t="s">
        <v>98</v>
      </c>
    </row>
    <row r="8035" spans="1:10" x14ac:dyDescent="0.2">
      <c r="A8035" s="4" t="s">
        <v>783</v>
      </c>
      <c r="B8035" s="4" t="s">
        <v>146</v>
      </c>
      <c r="C8035" s="4" t="s">
        <v>517</v>
      </c>
      <c r="D8035" s="4" t="s">
        <v>2787</v>
      </c>
      <c r="E8035" s="4" t="s">
        <v>371</v>
      </c>
      <c r="F8035" s="4" t="s">
        <v>371</v>
      </c>
      <c r="G8035" s="4" t="s">
        <v>826</v>
      </c>
      <c r="H8035" s="4" t="s">
        <v>37</v>
      </c>
      <c r="I8035" s="4" t="s">
        <v>97</v>
      </c>
      <c r="J8035" s="4" t="s">
        <v>98</v>
      </c>
    </row>
    <row r="8036" spans="1:10" x14ac:dyDescent="0.2">
      <c r="A8036" s="4" t="s">
        <v>783</v>
      </c>
      <c r="B8036" s="4" t="s">
        <v>373</v>
      </c>
      <c r="C8036" s="4" t="s">
        <v>518</v>
      </c>
      <c r="D8036" s="4" t="s">
        <v>3251</v>
      </c>
      <c r="E8036" s="4" t="s">
        <v>3789</v>
      </c>
      <c r="F8036" s="4" t="s">
        <v>3789</v>
      </c>
      <c r="G8036" s="4" t="s">
        <v>826</v>
      </c>
      <c r="H8036" s="4" t="s">
        <v>37</v>
      </c>
      <c r="I8036" s="4" t="s">
        <v>97</v>
      </c>
      <c r="J8036" s="4" t="s">
        <v>98</v>
      </c>
    </row>
    <row r="8037" spans="1:10" x14ac:dyDescent="0.2">
      <c r="A8037" s="4" t="s">
        <v>784</v>
      </c>
      <c r="B8037" s="4" t="s">
        <v>38</v>
      </c>
      <c r="C8037" s="4" t="s">
        <v>39</v>
      </c>
      <c r="D8037" s="4" t="s">
        <v>3790</v>
      </c>
      <c r="E8037" s="4" t="s">
        <v>826</v>
      </c>
      <c r="F8037" s="4" t="s">
        <v>826</v>
      </c>
      <c r="G8037" s="4" t="s">
        <v>826</v>
      </c>
      <c r="H8037" s="4" t="s">
        <v>54</v>
      </c>
      <c r="I8037" s="4" t="s">
        <v>58</v>
      </c>
      <c r="J8037" s="4" t="s">
        <v>145</v>
      </c>
    </row>
    <row r="8038" spans="1:10" x14ac:dyDescent="0.2">
      <c r="A8038" s="4" t="s">
        <v>784</v>
      </c>
      <c r="B8038" s="4" t="s">
        <v>43</v>
      </c>
      <c r="C8038" s="4" t="s">
        <v>99</v>
      </c>
      <c r="D8038" s="4" t="s">
        <v>3791</v>
      </c>
      <c r="E8038" s="4" t="s">
        <v>3792</v>
      </c>
      <c r="F8038" s="4" t="s">
        <v>3792</v>
      </c>
      <c r="G8038" s="4" t="s">
        <v>826</v>
      </c>
      <c r="H8038" s="4" t="s">
        <v>46</v>
      </c>
      <c r="I8038" s="4" t="s">
        <v>66</v>
      </c>
      <c r="J8038" s="4" t="s">
        <v>205</v>
      </c>
    </row>
    <row r="8039" spans="1:10" x14ac:dyDescent="0.2">
      <c r="A8039" s="4" t="s">
        <v>785</v>
      </c>
      <c r="B8039" s="4" t="s">
        <v>38</v>
      </c>
      <c r="C8039" s="4" t="s">
        <v>39</v>
      </c>
      <c r="D8039" s="4" t="s">
        <v>3793</v>
      </c>
      <c r="E8039" s="4" t="s">
        <v>997</v>
      </c>
      <c r="F8039" s="4" t="s">
        <v>997</v>
      </c>
      <c r="G8039" s="4" t="s">
        <v>826</v>
      </c>
      <c r="H8039" s="4" t="s">
        <v>54</v>
      </c>
      <c r="I8039" s="4" t="s">
        <v>121</v>
      </c>
      <c r="J8039" s="4" t="s">
        <v>122</v>
      </c>
    </row>
    <row r="8040" spans="1:10" x14ac:dyDescent="0.2">
      <c r="A8040" s="4" t="s">
        <v>785</v>
      </c>
      <c r="B8040" s="4" t="s">
        <v>43</v>
      </c>
      <c r="C8040" s="4" t="s">
        <v>99</v>
      </c>
      <c r="D8040" s="4" t="s">
        <v>3794</v>
      </c>
      <c r="E8040" s="4" t="s">
        <v>999</v>
      </c>
      <c r="F8040" s="4" t="s">
        <v>999</v>
      </c>
      <c r="G8040" s="4" t="s">
        <v>826</v>
      </c>
      <c r="H8040" s="4" t="s">
        <v>46</v>
      </c>
      <c r="I8040" s="4" t="s">
        <v>66</v>
      </c>
      <c r="J8040" s="4" t="s">
        <v>205</v>
      </c>
    </row>
    <row r="8041" spans="1:10" x14ac:dyDescent="0.2">
      <c r="A8041" s="4" t="s">
        <v>785</v>
      </c>
      <c r="B8041" s="4" t="s">
        <v>48</v>
      </c>
      <c r="C8041" s="4" t="s">
        <v>100</v>
      </c>
      <c r="D8041" s="4" t="s">
        <v>3795</v>
      </c>
      <c r="E8041" s="4" t="s">
        <v>999</v>
      </c>
      <c r="F8041" s="4" t="s">
        <v>999</v>
      </c>
      <c r="G8041" s="4" t="s">
        <v>826</v>
      </c>
      <c r="H8041" s="4" t="s">
        <v>46</v>
      </c>
      <c r="I8041" s="4" t="s">
        <v>66</v>
      </c>
      <c r="J8041" s="4" t="s">
        <v>205</v>
      </c>
    </row>
    <row r="8042" spans="1:10" x14ac:dyDescent="0.2">
      <c r="A8042" s="4" t="s">
        <v>785</v>
      </c>
      <c r="B8042" s="4" t="s">
        <v>50</v>
      </c>
      <c r="C8042" s="4" t="s">
        <v>101</v>
      </c>
      <c r="D8042" s="4" t="s">
        <v>3796</v>
      </c>
      <c r="E8042" s="4" t="s">
        <v>999</v>
      </c>
      <c r="F8042" s="4" t="s">
        <v>999</v>
      </c>
      <c r="G8042" s="4" t="s">
        <v>826</v>
      </c>
      <c r="H8042" s="4" t="s">
        <v>46</v>
      </c>
      <c r="I8042" s="4" t="s">
        <v>66</v>
      </c>
      <c r="J8042" s="4" t="s">
        <v>205</v>
      </c>
    </row>
    <row r="8043" spans="1:10" x14ac:dyDescent="0.2">
      <c r="A8043" s="4" t="s">
        <v>785</v>
      </c>
      <c r="B8043" s="4" t="s">
        <v>52</v>
      </c>
      <c r="C8043" s="4" t="s">
        <v>102</v>
      </c>
      <c r="D8043" s="4" t="s">
        <v>3797</v>
      </c>
      <c r="E8043" s="4" t="s">
        <v>999</v>
      </c>
      <c r="F8043" s="4" t="s">
        <v>999</v>
      </c>
      <c r="G8043" s="4" t="s">
        <v>826</v>
      </c>
      <c r="H8043" s="4" t="s">
        <v>46</v>
      </c>
      <c r="I8043" s="4" t="s">
        <v>66</v>
      </c>
      <c r="J8043" s="4" t="s">
        <v>205</v>
      </c>
    </row>
    <row r="8044" spans="1:10" x14ac:dyDescent="0.2">
      <c r="A8044" s="4" t="s">
        <v>785</v>
      </c>
      <c r="B8044" s="4" t="s">
        <v>54</v>
      </c>
      <c r="C8044" s="4" t="s">
        <v>103</v>
      </c>
      <c r="D8044" s="4" t="s">
        <v>3798</v>
      </c>
      <c r="E8044" s="4" t="s">
        <v>999</v>
      </c>
      <c r="F8044" s="4" t="s">
        <v>999</v>
      </c>
      <c r="G8044" s="4" t="s">
        <v>826</v>
      </c>
      <c r="H8044" s="4" t="s">
        <v>54</v>
      </c>
      <c r="I8044" s="4" t="s">
        <v>121</v>
      </c>
      <c r="J8044" s="4" t="s">
        <v>122</v>
      </c>
    </row>
    <row r="8045" spans="1:10" x14ac:dyDescent="0.2">
      <c r="A8045" s="4" t="s">
        <v>785</v>
      </c>
      <c r="B8045" s="4" t="s">
        <v>56</v>
      </c>
      <c r="C8045" s="4" t="s">
        <v>104</v>
      </c>
      <c r="D8045" s="4" t="s">
        <v>3799</v>
      </c>
      <c r="E8045" s="4" t="s">
        <v>999</v>
      </c>
      <c r="F8045" s="4" t="s">
        <v>999</v>
      </c>
      <c r="G8045" s="4" t="s">
        <v>826</v>
      </c>
      <c r="H8045" s="4" t="s">
        <v>46</v>
      </c>
      <c r="I8045" s="4" t="s">
        <v>442</v>
      </c>
      <c r="J8045" s="4" t="s">
        <v>443</v>
      </c>
    </row>
    <row r="8046" spans="1:10" x14ac:dyDescent="0.2">
      <c r="A8046" s="4" t="s">
        <v>786</v>
      </c>
      <c r="B8046" s="4" t="s">
        <v>38</v>
      </c>
      <c r="C8046" s="4" t="s">
        <v>39</v>
      </c>
      <c r="D8046" s="4" t="s">
        <v>2744</v>
      </c>
      <c r="E8046" s="4" t="s">
        <v>826</v>
      </c>
      <c r="F8046" s="4" t="s">
        <v>826</v>
      </c>
      <c r="G8046" s="4" t="s">
        <v>826</v>
      </c>
      <c r="H8046" s="4" t="s">
        <v>54</v>
      </c>
      <c r="I8046" s="4" t="s">
        <v>121</v>
      </c>
      <c r="J8046" s="4" t="s">
        <v>122</v>
      </c>
    </row>
    <row r="8047" spans="1:10" x14ac:dyDescent="0.2">
      <c r="A8047" s="4" t="s">
        <v>786</v>
      </c>
      <c r="B8047" s="4" t="s">
        <v>43</v>
      </c>
      <c r="C8047" s="4" t="s">
        <v>99</v>
      </c>
      <c r="D8047" s="4" t="s">
        <v>3800</v>
      </c>
      <c r="E8047" s="4" t="s">
        <v>903</v>
      </c>
      <c r="F8047" s="4" t="s">
        <v>903</v>
      </c>
      <c r="G8047" s="4" t="s">
        <v>826</v>
      </c>
      <c r="H8047" s="4" t="s">
        <v>58</v>
      </c>
      <c r="I8047" s="4" t="s">
        <v>52</v>
      </c>
      <c r="J8047" s="4" t="s">
        <v>125</v>
      </c>
    </row>
    <row r="8048" spans="1:10" x14ac:dyDescent="0.2">
      <c r="A8048" s="4" t="s">
        <v>786</v>
      </c>
      <c r="B8048" s="4" t="s">
        <v>48</v>
      </c>
      <c r="C8048" s="4" t="s">
        <v>100</v>
      </c>
      <c r="D8048" s="4" t="s">
        <v>3801</v>
      </c>
      <c r="E8048" s="4" t="s">
        <v>903</v>
      </c>
      <c r="F8048" s="4" t="s">
        <v>903</v>
      </c>
      <c r="G8048" s="4" t="s">
        <v>826</v>
      </c>
      <c r="H8048" s="4" t="s">
        <v>58</v>
      </c>
      <c r="I8048" s="4" t="s">
        <v>40</v>
      </c>
      <c r="J8048" s="4" t="s">
        <v>124</v>
      </c>
    </row>
    <row r="8049" spans="1:10" x14ac:dyDescent="0.2">
      <c r="A8049" s="4" t="s">
        <v>786</v>
      </c>
      <c r="B8049" s="4" t="s">
        <v>50</v>
      </c>
      <c r="C8049" s="4" t="s">
        <v>101</v>
      </c>
      <c r="D8049" s="4" t="s">
        <v>3802</v>
      </c>
      <c r="E8049" s="4" t="s">
        <v>903</v>
      </c>
      <c r="F8049" s="4" t="s">
        <v>903</v>
      </c>
      <c r="G8049" s="4" t="s">
        <v>826</v>
      </c>
      <c r="H8049" s="4" t="s">
        <v>58</v>
      </c>
      <c r="I8049" s="4" t="s">
        <v>40</v>
      </c>
      <c r="J8049" s="4" t="s">
        <v>124</v>
      </c>
    </row>
    <row r="8050" spans="1:10" x14ac:dyDescent="0.2">
      <c r="A8050" s="4" t="s">
        <v>786</v>
      </c>
      <c r="B8050" s="4" t="s">
        <v>52</v>
      </c>
      <c r="C8050" s="4" t="s">
        <v>102</v>
      </c>
      <c r="D8050" s="4" t="s">
        <v>3803</v>
      </c>
      <c r="E8050" s="4" t="s">
        <v>903</v>
      </c>
      <c r="F8050" s="4" t="s">
        <v>903</v>
      </c>
      <c r="G8050" s="4" t="s">
        <v>826</v>
      </c>
      <c r="H8050" s="4" t="s">
        <v>58</v>
      </c>
      <c r="I8050" s="4" t="s">
        <v>52</v>
      </c>
      <c r="J8050" s="4" t="s">
        <v>125</v>
      </c>
    </row>
    <row r="8051" spans="1:10" x14ac:dyDescent="0.2">
      <c r="A8051" s="4" t="s">
        <v>786</v>
      </c>
      <c r="B8051" s="4" t="s">
        <v>54</v>
      </c>
      <c r="C8051" s="4" t="s">
        <v>103</v>
      </c>
      <c r="D8051" s="4" t="s">
        <v>3804</v>
      </c>
      <c r="E8051" s="4" t="s">
        <v>903</v>
      </c>
      <c r="F8051" s="4" t="s">
        <v>903</v>
      </c>
      <c r="G8051" s="4" t="s">
        <v>826</v>
      </c>
      <c r="H8051" s="4" t="s">
        <v>58</v>
      </c>
      <c r="I8051" s="4" t="s">
        <v>52</v>
      </c>
      <c r="J8051" s="4" t="s">
        <v>125</v>
      </c>
    </row>
    <row r="8052" spans="1:10" x14ac:dyDescent="0.2">
      <c r="A8052" s="4" t="s">
        <v>786</v>
      </c>
      <c r="B8052" s="4" t="s">
        <v>56</v>
      </c>
      <c r="C8052" s="4" t="s">
        <v>104</v>
      </c>
      <c r="D8052" s="4" t="s">
        <v>3805</v>
      </c>
      <c r="E8052" s="4" t="s">
        <v>903</v>
      </c>
      <c r="F8052" s="4" t="s">
        <v>903</v>
      </c>
      <c r="G8052" s="4" t="s">
        <v>826</v>
      </c>
      <c r="H8052" s="4" t="s">
        <v>58</v>
      </c>
      <c r="I8052" s="4" t="s">
        <v>52</v>
      </c>
      <c r="J8052" s="4" t="s">
        <v>125</v>
      </c>
    </row>
    <row r="8053" spans="1:10" x14ac:dyDescent="0.2">
      <c r="A8053" s="4" t="s">
        <v>786</v>
      </c>
      <c r="B8053" s="4" t="s">
        <v>58</v>
      </c>
      <c r="C8053" s="4" t="s">
        <v>106</v>
      </c>
      <c r="D8053" s="4" t="s">
        <v>3806</v>
      </c>
      <c r="E8053" s="4" t="s">
        <v>903</v>
      </c>
      <c r="F8053" s="4" t="s">
        <v>903</v>
      </c>
      <c r="G8053" s="4" t="s">
        <v>826</v>
      </c>
      <c r="H8053" s="4" t="s">
        <v>58</v>
      </c>
      <c r="I8053" s="4" t="s">
        <v>52</v>
      </c>
      <c r="J8053" s="4" t="s">
        <v>125</v>
      </c>
    </row>
    <row r="8054" spans="1:10" x14ac:dyDescent="0.2">
      <c r="A8054" s="4" t="s">
        <v>787</v>
      </c>
      <c r="B8054" s="4" t="s">
        <v>38</v>
      </c>
      <c r="C8054" s="4" t="s">
        <v>39</v>
      </c>
      <c r="D8054" s="4" t="s">
        <v>3807</v>
      </c>
      <c r="E8054" s="4" t="s">
        <v>826</v>
      </c>
      <c r="F8054" s="4" t="s">
        <v>826</v>
      </c>
      <c r="G8054" s="4" t="s">
        <v>826</v>
      </c>
      <c r="H8054" s="4" t="s">
        <v>54</v>
      </c>
      <c r="I8054" s="4" t="s">
        <v>121</v>
      </c>
      <c r="J8054" s="4" t="s">
        <v>122</v>
      </c>
    </row>
    <row r="8055" spans="1:10" x14ac:dyDescent="0.2">
      <c r="A8055" s="4" t="s">
        <v>787</v>
      </c>
      <c r="B8055" s="4" t="s">
        <v>43</v>
      </c>
      <c r="C8055" s="4" t="s">
        <v>115</v>
      </c>
      <c r="D8055" s="4" t="s">
        <v>3808</v>
      </c>
      <c r="E8055" s="4" t="s">
        <v>3149</v>
      </c>
      <c r="F8055" s="4" t="s">
        <v>3149</v>
      </c>
      <c r="G8055" s="4" t="s">
        <v>826</v>
      </c>
      <c r="H8055" s="4" t="s">
        <v>46</v>
      </c>
      <c r="I8055" s="4" t="s">
        <v>66</v>
      </c>
      <c r="J8055" s="4" t="s">
        <v>205</v>
      </c>
    </row>
    <row r="8056" spans="1:10" x14ac:dyDescent="0.2">
      <c r="A8056" s="4" t="s">
        <v>787</v>
      </c>
      <c r="B8056" s="4" t="s">
        <v>48</v>
      </c>
      <c r="C8056" s="4" t="s">
        <v>118</v>
      </c>
      <c r="D8056" s="4" t="s">
        <v>3809</v>
      </c>
      <c r="E8056" s="4" t="s">
        <v>3149</v>
      </c>
      <c r="F8056" s="4" t="s">
        <v>3149</v>
      </c>
      <c r="G8056" s="4" t="s">
        <v>826</v>
      </c>
      <c r="H8056" s="4" t="s">
        <v>46</v>
      </c>
      <c r="I8056" s="4" t="s">
        <v>66</v>
      </c>
      <c r="J8056" s="4" t="s">
        <v>205</v>
      </c>
    </row>
    <row r="8057" spans="1:10" x14ac:dyDescent="0.2">
      <c r="A8057" s="4" t="s">
        <v>787</v>
      </c>
      <c r="B8057" s="4" t="s">
        <v>50</v>
      </c>
      <c r="C8057" s="4" t="s">
        <v>119</v>
      </c>
      <c r="D8057" s="4" t="s">
        <v>3810</v>
      </c>
      <c r="E8057" s="4" t="s">
        <v>3149</v>
      </c>
      <c r="F8057" s="4" t="s">
        <v>3149</v>
      </c>
      <c r="G8057" s="4" t="s">
        <v>826</v>
      </c>
      <c r="H8057" s="4" t="s">
        <v>54</v>
      </c>
      <c r="I8057" s="4" t="s">
        <v>121</v>
      </c>
      <c r="J8057" s="4" t="s">
        <v>122</v>
      </c>
    </row>
    <row r="8058" spans="1:10" x14ac:dyDescent="0.2">
      <c r="A8058" s="4" t="s">
        <v>788</v>
      </c>
      <c r="B8058" s="4" t="s">
        <v>38</v>
      </c>
      <c r="C8058" s="4" t="s">
        <v>39</v>
      </c>
      <c r="D8058" s="4" t="s">
        <v>3811</v>
      </c>
      <c r="E8058" s="4" t="s">
        <v>826</v>
      </c>
      <c r="F8058" s="4" t="s">
        <v>826</v>
      </c>
      <c r="G8058" s="4" t="s">
        <v>826</v>
      </c>
      <c r="H8058" s="4" t="s">
        <v>54</v>
      </c>
      <c r="I8058" s="4" t="s">
        <v>121</v>
      </c>
      <c r="J8058" s="4" t="s">
        <v>122</v>
      </c>
    </row>
    <row r="8059" spans="1:10" x14ac:dyDescent="0.2">
      <c r="A8059" s="4" t="s">
        <v>788</v>
      </c>
      <c r="B8059" s="4" t="s">
        <v>43</v>
      </c>
      <c r="C8059" s="4" t="s">
        <v>99</v>
      </c>
      <c r="D8059" s="4" t="s">
        <v>3812</v>
      </c>
      <c r="E8059" s="4" t="s">
        <v>3813</v>
      </c>
      <c r="F8059" s="4" t="s">
        <v>3813</v>
      </c>
      <c r="G8059" s="4" t="s">
        <v>826</v>
      </c>
      <c r="H8059" s="4" t="s">
        <v>63</v>
      </c>
      <c r="I8059" s="4" t="s">
        <v>68</v>
      </c>
      <c r="J8059" s="4" t="s">
        <v>128</v>
      </c>
    </row>
    <row r="8060" spans="1:10" x14ac:dyDescent="0.2">
      <c r="A8060" s="4" t="s">
        <v>788</v>
      </c>
      <c r="B8060" s="4" t="s">
        <v>48</v>
      </c>
      <c r="C8060" s="4" t="s">
        <v>100</v>
      </c>
      <c r="D8060" s="4" t="s">
        <v>3814</v>
      </c>
      <c r="E8060" s="4" t="s">
        <v>3813</v>
      </c>
      <c r="F8060" s="4" t="s">
        <v>3813</v>
      </c>
      <c r="G8060" s="4" t="s">
        <v>826</v>
      </c>
      <c r="H8060" s="4" t="s">
        <v>63</v>
      </c>
      <c r="I8060" s="4" t="s">
        <v>68</v>
      </c>
      <c r="J8060" s="4" t="s">
        <v>128</v>
      </c>
    </row>
    <row r="8061" spans="1:10" x14ac:dyDescent="0.2">
      <c r="A8061" s="4" t="s">
        <v>788</v>
      </c>
      <c r="B8061" s="4" t="s">
        <v>50</v>
      </c>
      <c r="C8061" s="4" t="s">
        <v>101</v>
      </c>
      <c r="D8061" s="4" t="s">
        <v>3815</v>
      </c>
      <c r="E8061" s="4" t="s">
        <v>3813</v>
      </c>
      <c r="F8061" s="4" t="s">
        <v>3813</v>
      </c>
      <c r="G8061" s="4" t="s">
        <v>826</v>
      </c>
      <c r="H8061" s="4" t="s">
        <v>63</v>
      </c>
      <c r="I8061" s="4" t="s">
        <v>68</v>
      </c>
      <c r="J8061" s="4" t="s">
        <v>128</v>
      </c>
    </row>
    <row r="8062" spans="1:10" x14ac:dyDescent="0.2">
      <c r="A8062" s="4" t="s">
        <v>789</v>
      </c>
      <c r="B8062" s="4" t="s">
        <v>38</v>
      </c>
      <c r="C8062" s="4" t="s">
        <v>39</v>
      </c>
      <c r="D8062" s="4" t="s">
        <v>2581</v>
      </c>
      <c r="E8062" s="4" t="s">
        <v>1160</v>
      </c>
      <c r="F8062" s="4" t="s">
        <v>1160</v>
      </c>
      <c r="G8062" s="4" t="s">
        <v>826</v>
      </c>
      <c r="H8062" s="4" t="s">
        <v>68</v>
      </c>
      <c r="I8062" s="4" t="s">
        <v>81</v>
      </c>
      <c r="J8062" s="4" t="s">
        <v>82</v>
      </c>
    </row>
    <row r="8063" spans="1:10" x14ac:dyDescent="0.2">
      <c r="A8063" s="4" t="s">
        <v>789</v>
      </c>
      <c r="B8063" s="4" t="s">
        <v>43</v>
      </c>
      <c r="C8063" s="4" t="s">
        <v>431</v>
      </c>
      <c r="D8063" s="4" t="s">
        <v>2223</v>
      </c>
      <c r="E8063" s="4" t="s">
        <v>379</v>
      </c>
      <c r="F8063" s="4" t="s">
        <v>379</v>
      </c>
      <c r="G8063" s="4" t="s">
        <v>826</v>
      </c>
      <c r="H8063" s="4" t="s">
        <v>68</v>
      </c>
      <c r="I8063" s="4" t="s">
        <v>81</v>
      </c>
      <c r="J8063" s="4" t="s">
        <v>82</v>
      </c>
    </row>
    <row r="8064" spans="1:10" x14ac:dyDescent="0.2">
      <c r="A8064" s="4" t="s">
        <v>789</v>
      </c>
      <c r="B8064" s="4" t="s">
        <v>48</v>
      </c>
      <c r="C8064" s="4" t="s">
        <v>432</v>
      </c>
      <c r="D8064" s="4" t="s">
        <v>2224</v>
      </c>
      <c r="E8064" s="4" t="s">
        <v>379</v>
      </c>
      <c r="F8064" s="4" t="s">
        <v>379</v>
      </c>
      <c r="G8064" s="4" t="s">
        <v>826</v>
      </c>
      <c r="H8064" s="4" t="s">
        <v>68</v>
      </c>
      <c r="I8064" s="4" t="s">
        <v>81</v>
      </c>
      <c r="J8064" s="4" t="s">
        <v>82</v>
      </c>
    </row>
    <row r="8065" spans="1:10" x14ac:dyDescent="0.2">
      <c r="A8065" s="4" t="s">
        <v>789</v>
      </c>
      <c r="B8065" s="4" t="s">
        <v>50</v>
      </c>
      <c r="C8065" s="4" t="s">
        <v>433</v>
      </c>
      <c r="D8065" s="4" t="s">
        <v>2225</v>
      </c>
      <c r="E8065" s="4" t="s">
        <v>379</v>
      </c>
      <c r="F8065" s="4" t="s">
        <v>379</v>
      </c>
      <c r="G8065" s="4" t="s">
        <v>826</v>
      </c>
      <c r="H8065" s="4" t="s">
        <v>68</v>
      </c>
      <c r="I8065" s="4" t="s">
        <v>81</v>
      </c>
      <c r="J8065" s="4" t="s">
        <v>82</v>
      </c>
    </row>
    <row r="8066" spans="1:10" x14ac:dyDescent="0.2">
      <c r="A8066" s="4" t="s">
        <v>789</v>
      </c>
      <c r="B8066" s="4" t="s">
        <v>52</v>
      </c>
      <c r="C8066" s="4" t="s">
        <v>434</v>
      </c>
      <c r="D8066" s="4" t="s">
        <v>2459</v>
      </c>
      <c r="E8066" s="4" t="s">
        <v>379</v>
      </c>
      <c r="F8066" s="4" t="s">
        <v>379</v>
      </c>
      <c r="G8066" s="4" t="s">
        <v>826</v>
      </c>
      <c r="H8066" s="4" t="s">
        <v>68</v>
      </c>
      <c r="I8066" s="4" t="s">
        <v>81</v>
      </c>
      <c r="J8066" s="4" t="s">
        <v>82</v>
      </c>
    </row>
    <row r="8067" spans="1:10" x14ac:dyDescent="0.2">
      <c r="A8067" s="4" t="s">
        <v>789</v>
      </c>
      <c r="B8067" s="4" t="s">
        <v>54</v>
      </c>
      <c r="C8067" s="4" t="s">
        <v>435</v>
      </c>
      <c r="D8067" s="4" t="s">
        <v>2378</v>
      </c>
      <c r="E8067" s="4" t="s">
        <v>379</v>
      </c>
      <c r="F8067" s="4" t="s">
        <v>379</v>
      </c>
      <c r="G8067" s="4" t="s">
        <v>826</v>
      </c>
      <c r="H8067" s="4" t="s">
        <v>68</v>
      </c>
      <c r="I8067" s="4" t="s">
        <v>81</v>
      </c>
      <c r="J8067" s="4" t="s">
        <v>82</v>
      </c>
    </row>
    <row r="8068" spans="1:10" x14ac:dyDescent="0.2">
      <c r="A8068" s="4" t="s">
        <v>789</v>
      </c>
      <c r="B8068" s="4" t="s">
        <v>56</v>
      </c>
      <c r="C8068" s="4" t="s">
        <v>436</v>
      </c>
      <c r="D8068" s="4" t="s">
        <v>2069</v>
      </c>
      <c r="E8068" s="4" t="s">
        <v>379</v>
      </c>
      <c r="F8068" s="4" t="s">
        <v>379</v>
      </c>
      <c r="G8068" s="4" t="s">
        <v>826</v>
      </c>
      <c r="H8068" s="4" t="s">
        <v>68</v>
      </c>
      <c r="I8068" s="4" t="s">
        <v>81</v>
      </c>
      <c r="J8068" s="4" t="s">
        <v>82</v>
      </c>
    </row>
    <row r="8069" spans="1:10" x14ac:dyDescent="0.2">
      <c r="A8069" s="4" t="s">
        <v>789</v>
      </c>
      <c r="B8069" s="4" t="s">
        <v>58</v>
      </c>
      <c r="C8069" s="4" t="s">
        <v>437</v>
      </c>
      <c r="D8069" s="4" t="s">
        <v>2379</v>
      </c>
      <c r="E8069" s="4" t="s">
        <v>379</v>
      </c>
      <c r="F8069" s="4" t="s">
        <v>379</v>
      </c>
      <c r="G8069" s="4" t="s">
        <v>826</v>
      </c>
      <c r="H8069" s="4" t="s">
        <v>68</v>
      </c>
      <c r="I8069" s="4" t="s">
        <v>81</v>
      </c>
      <c r="J8069" s="4" t="s">
        <v>82</v>
      </c>
    </row>
    <row r="8070" spans="1:10" x14ac:dyDescent="0.2">
      <c r="A8070" s="4" t="s">
        <v>789</v>
      </c>
      <c r="B8070" s="4" t="s">
        <v>37</v>
      </c>
      <c r="C8070" s="4" t="s">
        <v>438</v>
      </c>
      <c r="D8070" s="4" t="s">
        <v>2252</v>
      </c>
      <c r="E8070" s="4" t="s">
        <v>379</v>
      </c>
      <c r="F8070" s="4" t="s">
        <v>379</v>
      </c>
      <c r="G8070" s="4" t="s">
        <v>826</v>
      </c>
      <c r="H8070" s="4" t="s">
        <v>68</v>
      </c>
      <c r="I8070" s="4" t="s">
        <v>81</v>
      </c>
      <c r="J8070" s="4" t="s">
        <v>82</v>
      </c>
    </row>
    <row r="8071" spans="1:10" x14ac:dyDescent="0.2">
      <c r="A8071" s="4" t="s">
        <v>789</v>
      </c>
      <c r="B8071" s="4" t="s">
        <v>63</v>
      </c>
      <c r="C8071" s="4" t="s">
        <v>439</v>
      </c>
      <c r="D8071" s="4" t="s">
        <v>2481</v>
      </c>
      <c r="E8071" s="4" t="s">
        <v>379</v>
      </c>
      <c r="F8071" s="4" t="s">
        <v>379</v>
      </c>
      <c r="G8071" s="4" t="s">
        <v>826</v>
      </c>
      <c r="H8071" s="4" t="s">
        <v>68</v>
      </c>
      <c r="I8071" s="4" t="s">
        <v>81</v>
      </c>
      <c r="J8071" s="4" t="s">
        <v>82</v>
      </c>
    </row>
    <row r="8072" spans="1:10" x14ac:dyDescent="0.2">
      <c r="A8072" s="4" t="s">
        <v>789</v>
      </c>
      <c r="B8072" s="4" t="s">
        <v>45</v>
      </c>
      <c r="C8072" s="4" t="s">
        <v>440</v>
      </c>
      <c r="D8072" s="4" t="s">
        <v>2583</v>
      </c>
      <c r="E8072" s="4" t="s">
        <v>379</v>
      </c>
      <c r="F8072" s="4" t="s">
        <v>379</v>
      </c>
      <c r="G8072" s="4" t="s">
        <v>826</v>
      </c>
      <c r="H8072" s="4" t="s">
        <v>68</v>
      </c>
      <c r="I8072" s="4" t="s">
        <v>81</v>
      </c>
      <c r="J8072" s="4" t="s">
        <v>82</v>
      </c>
    </row>
    <row r="8073" spans="1:10" x14ac:dyDescent="0.2">
      <c r="A8073" s="4" t="s">
        <v>789</v>
      </c>
      <c r="B8073" s="4" t="s">
        <v>66</v>
      </c>
      <c r="C8073" s="4" t="s">
        <v>441</v>
      </c>
      <c r="D8073" s="4" t="s">
        <v>2668</v>
      </c>
      <c r="E8073" s="4" t="s">
        <v>3816</v>
      </c>
      <c r="F8073" s="4" t="s">
        <v>3816</v>
      </c>
      <c r="G8073" s="4" t="s">
        <v>826</v>
      </c>
      <c r="H8073" s="4" t="s">
        <v>68</v>
      </c>
      <c r="I8073" s="4" t="s">
        <v>81</v>
      </c>
      <c r="J8073" s="4" t="s">
        <v>82</v>
      </c>
    </row>
    <row r="8074" spans="1:10" x14ac:dyDescent="0.2">
      <c r="A8074" s="4" t="s">
        <v>789</v>
      </c>
      <c r="B8074" s="4" t="s">
        <v>68</v>
      </c>
      <c r="C8074" s="4" t="s">
        <v>478</v>
      </c>
      <c r="D8074" s="4" t="s">
        <v>3500</v>
      </c>
      <c r="E8074" s="4" t="s">
        <v>3816</v>
      </c>
      <c r="F8074" s="4" t="s">
        <v>3816</v>
      </c>
      <c r="G8074" s="4" t="s">
        <v>826</v>
      </c>
      <c r="H8074" s="4" t="s">
        <v>68</v>
      </c>
      <c r="I8074" s="4" t="s">
        <v>81</v>
      </c>
      <c r="J8074" s="4" t="s">
        <v>82</v>
      </c>
    </row>
    <row r="8075" spans="1:10" x14ac:dyDescent="0.2">
      <c r="A8075" s="4" t="s">
        <v>789</v>
      </c>
      <c r="B8075" s="4" t="s">
        <v>46</v>
      </c>
      <c r="C8075" s="4" t="s">
        <v>541</v>
      </c>
      <c r="D8075" s="4" t="s">
        <v>3682</v>
      </c>
      <c r="E8075" s="4" t="s">
        <v>379</v>
      </c>
      <c r="F8075" s="4" t="s">
        <v>379</v>
      </c>
      <c r="G8075" s="4" t="s">
        <v>826</v>
      </c>
      <c r="H8075" s="4" t="s">
        <v>68</v>
      </c>
      <c r="I8075" s="4" t="s">
        <v>81</v>
      </c>
      <c r="J8075" s="4" t="s">
        <v>82</v>
      </c>
    </row>
    <row r="8076" spans="1:10" x14ac:dyDescent="0.2">
      <c r="A8076" s="4" t="s">
        <v>789</v>
      </c>
      <c r="B8076" s="4" t="s">
        <v>71</v>
      </c>
      <c r="C8076" s="4" t="s">
        <v>542</v>
      </c>
      <c r="D8076" s="4" t="s">
        <v>3606</v>
      </c>
      <c r="E8076" s="4" t="s">
        <v>379</v>
      </c>
      <c r="F8076" s="4" t="s">
        <v>379</v>
      </c>
      <c r="G8076" s="4" t="s">
        <v>826</v>
      </c>
      <c r="H8076" s="4" t="s">
        <v>68</v>
      </c>
      <c r="I8076" s="4" t="s">
        <v>81</v>
      </c>
      <c r="J8076" s="4" t="s">
        <v>82</v>
      </c>
    </row>
    <row r="8077" spans="1:10" x14ac:dyDescent="0.2">
      <c r="A8077" s="4" t="s">
        <v>789</v>
      </c>
      <c r="B8077" s="4" t="s">
        <v>73</v>
      </c>
      <c r="C8077" s="4" t="s">
        <v>543</v>
      </c>
      <c r="D8077" s="4" t="s">
        <v>3817</v>
      </c>
      <c r="E8077" s="4" t="s">
        <v>379</v>
      </c>
      <c r="F8077" s="4" t="s">
        <v>379</v>
      </c>
      <c r="G8077" s="4" t="s">
        <v>826</v>
      </c>
      <c r="H8077" s="4" t="s">
        <v>68</v>
      </c>
      <c r="I8077" s="4" t="s">
        <v>81</v>
      </c>
      <c r="J8077" s="4" t="s">
        <v>82</v>
      </c>
    </row>
    <row r="8078" spans="1:10" x14ac:dyDescent="0.2">
      <c r="A8078" s="4" t="s">
        <v>789</v>
      </c>
      <c r="B8078" s="4" t="s">
        <v>75</v>
      </c>
      <c r="C8078" s="4" t="s">
        <v>544</v>
      </c>
      <c r="D8078" s="4" t="s">
        <v>3818</v>
      </c>
      <c r="E8078" s="4" t="s">
        <v>379</v>
      </c>
      <c r="F8078" s="4" t="s">
        <v>379</v>
      </c>
      <c r="G8078" s="4" t="s">
        <v>826</v>
      </c>
      <c r="H8078" s="4" t="s">
        <v>68</v>
      </c>
      <c r="I8078" s="4" t="s">
        <v>81</v>
      </c>
      <c r="J8078" s="4" t="s">
        <v>82</v>
      </c>
    </row>
    <row r="8079" spans="1:10" x14ac:dyDescent="0.2">
      <c r="A8079" s="4" t="s">
        <v>789</v>
      </c>
      <c r="B8079" s="4" t="s">
        <v>60</v>
      </c>
      <c r="C8079" s="4" t="s">
        <v>545</v>
      </c>
      <c r="D8079" s="4" t="s">
        <v>3819</v>
      </c>
      <c r="E8079" s="4" t="s">
        <v>3816</v>
      </c>
      <c r="F8079" s="4" t="s">
        <v>3816</v>
      </c>
      <c r="G8079" s="4" t="s">
        <v>826</v>
      </c>
      <c r="H8079" s="4" t="s">
        <v>68</v>
      </c>
      <c r="I8079" s="4" t="s">
        <v>81</v>
      </c>
      <c r="J8079" s="4" t="s">
        <v>82</v>
      </c>
    </row>
    <row r="8080" spans="1:10" x14ac:dyDescent="0.2">
      <c r="A8080" s="4" t="s">
        <v>789</v>
      </c>
      <c r="B8080" s="4" t="s">
        <v>78</v>
      </c>
      <c r="C8080" s="4" t="s">
        <v>546</v>
      </c>
      <c r="D8080" s="4" t="s">
        <v>3754</v>
      </c>
      <c r="E8080" s="4" t="s">
        <v>3816</v>
      </c>
      <c r="F8080" s="4" t="s">
        <v>3816</v>
      </c>
      <c r="G8080" s="4" t="s">
        <v>826</v>
      </c>
      <c r="H8080" s="4" t="s">
        <v>68</v>
      </c>
      <c r="I8080" s="4" t="s">
        <v>81</v>
      </c>
      <c r="J8080" s="4" t="s">
        <v>82</v>
      </c>
    </row>
    <row r="8081" spans="1:10" x14ac:dyDescent="0.2">
      <c r="A8081" s="4" t="s">
        <v>789</v>
      </c>
      <c r="B8081" s="4" t="s">
        <v>84</v>
      </c>
      <c r="C8081" s="4" t="s">
        <v>547</v>
      </c>
      <c r="D8081" s="4" t="s">
        <v>3820</v>
      </c>
      <c r="E8081" s="4" t="s">
        <v>3816</v>
      </c>
      <c r="F8081" s="4" t="s">
        <v>3816</v>
      </c>
      <c r="G8081" s="4" t="s">
        <v>826</v>
      </c>
      <c r="H8081" s="4" t="s">
        <v>68</v>
      </c>
      <c r="I8081" s="4" t="s">
        <v>81</v>
      </c>
      <c r="J8081" s="4" t="s">
        <v>82</v>
      </c>
    </row>
    <row r="8082" spans="1:10" x14ac:dyDescent="0.2">
      <c r="A8082" s="4" t="s">
        <v>789</v>
      </c>
      <c r="B8082" s="4" t="s">
        <v>137</v>
      </c>
      <c r="C8082" s="4" t="s">
        <v>548</v>
      </c>
      <c r="D8082" s="4" t="s">
        <v>3821</v>
      </c>
      <c r="E8082" s="4" t="s">
        <v>3816</v>
      </c>
      <c r="F8082" s="4" t="s">
        <v>3816</v>
      </c>
      <c r="G8082" s="4" t="s">
        <v>826</v>
      </c>
      <c r="H8082" s="4" t="s">
        <v>68</v>
      </c>
      <c r="I8082" s="4" t="s">
        <v>81</v>
      </c>
      <c r="J8082" s="4" t="s">
        <v>82</v>
      </c>
    </row>
    <row r="8083" spans="1:10" x14ac:dyDescent="0.2">
      <c r="A8083" s="4" t="s">
        <v>789</v>
      </c>
      <c r="B8083" s="4" t="s">
        <v>174</v>
      </c>
      <c r="C8083" s="4" t="s">
        <v>549</v>
      </c>
      <c r="D8083" s="4" t="s">
        <v>3822</v>
      </c>
      <c r="E8083" s="4" t="s">
        <v>3816</v>
      </c>
      <c r="F8083" s="4" t="s">
        <v>3816</v>
      </c>
      <c r="G8083" s="4" t="s">
        <v>826</v>
      </c>
      <c r="H8083" s="4" t="s">
        <v>54</v>
      </c>
      <c r="I8083" s="4" t="s">
        <v>37</v>
      </c>
      <c r="J8083" s="4" t="s">
        <v>127</v>
      </c>
    </row>
    <row r="8084" spans="1:10" x14ac:dyDescent="0.2">
      <c r="A8084" s="4" t="s">
        <v>789</v>
      </c>
      <c r="B8084" s="4" t="s">
        <v>114</v>
      </c>
      <c r="C8084" s="4" t="s">
        <v>550</v>
      </c>
      <c r="D8084" s="4" t="s">
        <v>3823</v>
      </c>
      <c r="E8084" s="4" t="s">
        <v>3816</v>
      </c>
      <c r="F8084" s="4" t="s">
        <v>3816</v>
      </c>
      <c r="G8084" s="4" t="s">
        <v>826</v>
      </c>
      <c r="H8084" s="4" t="s">
        <v>68</v>
      </c>
      <c r="I8084" s="4" t="s">
        <v>81</v>
      </c>
      <c r="J8084" s="4" t="s">
        <v>82</v>
      </c>
    </row>
    <row r="8085" spans="1:10" x14ac:dyDescent="0.2">
      <c r="A8085" s="4" t="s">
        <v>789</v>
      </c>
      <c r="B8085" s="4" t="s">
        <v>131</v>
      </c>
      <c r="C8085" s="4" t="s">
        <v>551</v>
      </c>
      <c r="D8085" s="4" t="s">
        <v>3824</v>
      </c>
      <c r="E8085" s="4" t="s">
        <v>3816</v>
      </c>
      <c r="F8085" s="4" t="s">
        <v>3816</v>
      </c>
      <c r="G8085" s="4" t="s">
        <v>826</v>
      </c>
      <c r="H8085" s="4" t="s">
        <v>68</v>
      </c>
      <c r="I8085" s="4" t="s">
        <v>81</v>
      </c>
      <c r="J8085" s="4" t="s">
        <v>82</v>
      </c>
    </row>
    <row r="8086" spans="1:10" x14ac:dyDescent="0.2">
      <c r="A8086" s="4" t="s">
        <v>789</v>
      </c>
      <c r="B8086" s="4" t="s">
        <v>178</v>
      </c>
      <c r="C8086" s="4" t="s">
        <v>552</v>
      </c>
      <c r="D8086" s="4" t="s">
        <v>3825</v>
      </c>
      <c r="E8086" s="4" t="s">
        <v>3816</v>
      </c>
      <c r="F8086" s="4" t="s">
        <v>3816</v>
      </c>
      <c r="G8086" s="4" t="s">
        <v>826</v>
      </c>
      <c r="H8086" s="4" t="s">
        <v>68</v>
      </c>
      <c r="I8086" s="4" t="s">
        <v>81</v>
      </c>
      <c r="J8086" s="4" t="s">
        <v>82</v>
      </c>
    </row>
    <row r="8087" spans="1:10" x14ac:dyDescent="0.2">
      <c r="A8087" s="4" t="s">
        <v>789</v>
      </c>
      <c r="B8087" s="4" t="s">
        <v>123</v>
      </c>
      <c r="C8087" s="4" t="s">
        <v>553</v>
      </c>
      <c r="D8087" s="4" t="s">
        <v>3826</v>
      </c>
      <c r="E8087" s="4" t="s">
        <v>3816</v>
      </c>
      <c r="F8087" s="4" t="s">
        <v>3816</v>
      </c>
      <c r="G8087" s="4" t="s">
        <v>826</v>
      </c>
      <c r="H8087" s="4" t="s">
        <v>68</v>
      </c>
      <c r="I8087" s="4" t="s">
        <v>81</v>
      </c>
      <c r="J8087" s="4" t="s">
        <v>82</v>
      </c>
    </row>
    <row r="8088" spans="1:10" x14ac:dyDescent="0.2">
      <c r="A8088" s="4" t="s">
        <v>790</v>
      </c>
      <c r="B8088" s="4" t="s">
        <v>38</v>
      </c>
      <c r="C8088" s="4" t="s">
        <v>39</v>
      </c>
      <c r="D8088" s="4" t="s">
        <v>3827</v>
      </c>
      <c r="E8088" s="4" t="s">
        <v>890</v>
      </c>
      <c r="F8088" s="4" t="s">
        <v>890</v>
      </c>
      <c r="G8088" s="4" t="s">
        <v>826</v>
      </c>
      <c r="H8088" s="4" t="s">
        <v>54</v>
      </c>
      <c r="I8088" s="4" t="s">
        <v>121</v>
      </c>
      <c r="J8088" s="4" t="s">
        <v>122</v>
      </c>
    </row>
    <row r="8089" spans="1:10" x14ac:dyDescent="0.2">
      <c r="A8089" s="4" t="s">
        <v>790</v>
      </c>
      <c r="B8089" s="4" t="s">
        <v>43</v>
      </c>
      <c r="C8089" s="4" t="s">
        <v>99</v>
      </c>
      <c r="D8089" s="4" t="s">
        <v>3828</v>
      </c>
      <c r="E8089" s="4" t="s">
        <v>2295</v>
      </c>
      <c r="F8089" s="4" t="s">
        <v>2295</v>
      </c>
      <c r="G8089" s="4" t="s">
        <v>826</v>
      </c>
      <c r="H8089" s="4" t="s">
        <v>68</v>
      </c>
      <c r="I8089" s="4" t="s">
        <v>81</v>
      </c>
      <c r="J8089" s="4" t="s">
        <v>82</v>
      </c>
    </row>
    <row r="8090" spans="1:10" x14ac:dyDescent="0.2">
      <c r="A8090" s="4" t="s">
        <v>790</v>
      </c>
      <c r="B8090" s="4" t="s">
        <v>48</v>
      </c>
      <c r="C8090" s="4" t="s">
        <v>100</v>
      </c>
      <c r="D8090" s="4" t="s">
        <v>3829</v>
      </c>
      <c r="E8090" s="4" t="s">
        <v>2295</v>
      </c>
      <c r="F8090" s="4" t="s">
        <v>2295</v>
      </c>
      <c r="G8090" s="4" t="s">
        <v>826</v>
      </c>
      <c r="H8090" s="4" t="s">
        <v>68</v>
      </c>
      <c r="I8090" s="4" t="s">
        <v>81</v>
      </c>
      <c r="J8090" s="4" t="s">
        <v>82</v>
      </c>
    </row>
    <row r="8091" spans="1:10" x14ac:dyDescent="0.2">
      <c r="A8091" s="4" t="s">
        <v>790</v>
      </c>
      <c r="B8091" s="4" t="s">
        <v>50</v>
      </c>
      <c r="C8091" s="4" t="s">
        <v>101</v>
      </c>
      <c r="D8091" s="4" t="s">
        <v>3830</v>
      </c>
      <c r="E8091" s="4" t="s">
        <v>2295</v>
      </c>
      <c r="F8091" s="4" t="s">
        <v>2295</v>
      </c>
      <c r="G8091" s="4" t="s">
        <v>826</v>
      </c>
      <c r="H8091" s="4" t="s">
        <v>68</v>
      </c>
      <c r="I8091" s="4" t="s">
        <v>81</v>
      </c>
      <c r="J8091" s="4" t="s">
        <v>82</v>
      </c>
    </row>
    <row r="8092" spans="1:10" x14ac:dyDescent="0.2">
      <c r="A8092" s="4" t="s">
        <v>790</v>
      </c>
      <c r="B8092" s="4" t="s">
        <v>52</v>
      </c>
      <c r="C8092" s="4" t="s">
        <v>102</v>
      </c>
      <c r="D8092" s="4" t="s">
        <v>3831</v>
      </c>
      <c r="E8092" s="4" t="s">
        <v>2295</v>
      </c>
      <c r="F8092" s="4" t="s">
        <v>2295</v>
      </c>
      <c r="G8092" s="4" t="s">
        <v>826</v>
      </c>
      <c r="H8092" s="4" t="s">
        <v>68</v>
      </c>
      <c r="I8092" s="4" t="s">
        <v>81</v>
      </c>
      <c r="J8092" s="4" t="s">
        <v>82</v>
      </c>
    </row>
    <row r="8093" spans="1:10" x14ac:dyDescent="0.2">
      <c r="A8093" s="4" t="s">
        <v>790</v>
      </c>
      <c r="B8093" s="4" t="s">
        <v>54</v>
      </c>
      <c r="C8093" s="4" t="s">
        <v>103</v>
      </c>
      <c r="D8093" s="4" t="s">
        <v>3832</v>
      </c>
      <c r="E8093" s="4" t="s">
        <v>2295</v>
      </c>
      <c r="F8093" s="4" t="s">
        <v>2295</v>
      </c>
      <c r="G8093" s="4" t="s">
        <v>826</v>
      </c>
      <c r="H8093" s="4" t="s">
        <v>68</v>
      </c>
      <c r="I8093" s="4" t="s">
        <v>81</v>
      </c>
      <c r="J8093" s="4" t="s">
        <v>82</v>
      </c>
    </row>
    <row r="8094" spans="1:10" x14ac:dyDescent="0.2">
      <c r="A8094" s="4" t="s">
        <v>790</v>
      </c>
      <c r="B8094" s="4" t="s">
        <v>56</v>
      </c>
      <c r="C8094" s="4" t="s">
        <v>104</v>
      </c>
      <c r="D8094" s="4" t="s">
        <v>3833</v>
      </c>
      <c r="E8094" s="4" t="s">
        <v>2295</v>
      </c>
      <c r="F8094" s="4" t="s">
        <v>2295</v>
      </c>
      <c r="G8094" s="4" t="s">
        <v>826</v>
      </c>
      <c r="H8094" s="4" t="s">
        <v>68</v>
      </c>
      <c r="I8094" s="4" t="s">
        <v>84</v>
      </c>
      <c r="J8094" s="4" t="s">
        <v>85</v>
      </c>
    </row>
    <row r="8095" spans="1:10" x14ac:dyDescent="0.2">
      <c r="A8095" s="4" t="s">
        <v>791</v>
      </c>
      <c r="B8095" s="4" t="s">
        <v>38</v>
      </c>
      <c r="C8095" s="4" t="s">
        <v>39</v>
      </c>
      <c r="D8095" s="4" t="s">
        <v>3834</v>
      </c>
      <c r="E8095" s="4" t="s">
        <v>826</v>
      </c>
      <c r="F8095" s="4" t="s">
        <v>826</v>
      </c>
      <c r="G8095" s="4" t="s">
        <v>826</v>
      </c>
      <c r="H8095" s="4" t="s">
        <v>54</v>
      </c>
      <c r="I8095" s="4" t="s">
        <v>121</v>
      </c>
      <c r="J8095" s="4" t="s">
        <v>122</v>
      </c>
    </row>
    <row r="8096" spans="1:10" x14ac:dyDescent="0.2">
      <c r="A8096" s="4" t="s">
        <v>791</v>
      </c>
      <c r="B8096" s="4" t="s">
        <v>43</v>
      </c>
      <c r="C8096" s="4" t="s">
        <v>115</v>
      </c>
      <c r="D8096" s="4" t="s">
        <v>3835</v>
      </c>
      <c r="E8096" s="4" t="s">
        <v>2319</v>
      </c>
      <c r="F8096" s="4" t="s">
        <v>2319</v>
      </c>
      <c r="G8096" s="4" t="s">
        <v>826</v>
      </c>
      <c r="H8096" s="4" t="s">
        <v>54</v>
      </c>
      <c r="I8096" s="4" t="s">
        <v>56</v>
      </c>
      <c r="J8096" s="4" t="s">
        <v>426</v>
      </c>
    </row>
    <row r="8097" spans="1:10" x14ac:dyDescent="0.2">
      <c r="A8097" s="4" t="s">
        <v>791</v>
      </c>
      <c r="B8097" s="4" t="s">
        <v>48</v>
      </c>
      <c r="C8097" s="4" t="s">
        <v>118</v>
      </c>
      <c r="D8097" s="4" t="s">
        <v>3836</v>
      </c>
      <c r="E8097" s="4" t="s">
        <v>3837</v>
      </c>
      <c r="F8097" s="4" t="s">
        <v>3837</v>
      </c>
      <c r="G8097" s="4" t="s">
        <v>826</v>
      </c>
      <c r="H8097" s="4" t="s">
        <v>54</v>
      </c>
      <c r="I8097" s="4" t="s">
        <v>56</v>
      </c>
      <c r="J8097" s="4" t="s">
        <v>426</v>
      </c>
    </row>
    <row r="8098" spans="1:10" x14ac:dyDescent="0.2">
      <c r="A8098" s="4" t="s">
        <v>791</v>
      </c>
      <c r="B8098" s="4" t="s">
        <v>50</v>
      </c>
      <c r="C8098" s="4" t="s">
        <v>119</v>
      </c>
      <c r="D8098" s="4" t="s">
        <v>3838</v>
      </c>
      <c r="E8098" s="4" t="s">
        <v>2319</v>
      </c>
      <c r="F8098" s="4" t="s">
        <v>2319</v>
      </c>
      <c r="G8098" s="4" t="s">
        <v>826</v>
      </c>
      <c r="H8098" s="4" t="s">
        <v>54</v>
      </c>
      <c r="I8098" s="4" t="s">
        <v>116</v>
      </c>
      <c r="J8098" s="4" t="s">
        <v>117</v>
      </c>
    </row>
    <row r="8099" spans="1:10" x14ac:dyDescent="0.2">
      <c r="A8099" s="4" t="s">
        <v>791</v>
      </c>
      <c r="B8099" s="4" t="s">
        <v>52</v>
      </c>
      <c r="C8099" s="4" t="s">
        <v>120</v>
      </c>
      <c r="D8099" s="4" t="s">
        <v>3839</v>
      </c>
      <c r="E8099" s="4" t="s">
        <v>2319</v>
      </c>
      <c r="F8099" s="4" t="s">
        <v>2319</v>
      </c>
      <c r="G8099" s="4" t="s">
        <v>826</v>
      </c>
      <c r="H8099" s="4" t="s">
        <v>54</v>
      </c>
      <c r="I8099" s="4" t="s">
        <v>116</v>
      </c>
      <c r="J8099" s="4" t="s">
        <v>117</v>
      </c>
    </row>
    <row r="8100" spans="1:10" x14ac:dyDescent="0.2">
      <c r="A8100" s="4" t="s">
        <v>792</v>
      </c>
      <c r="B8100" s="4" t="s">
        <v>38</v>
      </c>
      <c r="C8100" s="4" t="s">
        <v>39</v>
      </c>
      <c r="D8100" s="4" t="s">
        <v>3840</v>
      </c>
      <c r="E8100" s="4" t="s">
        <v>826</v>
      </c>
      <c r="F8100" s="4" t="s">
        <v>826</v>
      </c>
      <c r="G8100" s="4" t="s">
        <v>826</v>
      </c>
      <c r="H8100" s="4" t="s">
        <v>52</v>
      </c>
      <c r="I8100" s="4" t="s">
        <v>63</v>
      </c>
      <c r="J8100" s="4" t="s">
        <v>203</v>
      </c>
    </row>
    <row r="8101" spans="1:10" x14ac:dyDescent="0.2">
      <c r="A8101" s="4" t="s">
        <v>792</v>
      </c>
      <c r="B8101" s="4" t="s">
        <v>43</v>
      </c>
      <c r="C8101" s="4" t="s">
        <v>793</v>
      </c>
      <c r="D8101" s="4" t="s">
        <v>3841</v>
      </c>
      <c r="E8101" s="4" t="s">
        <v>3842</v>
      </c>
      <c r="F8101" s="4" t="s">
        <v>3842</v>
      </c>
      <c r="G8101" s="4" t="s">
        <v>826</v>
      </c>
      <c r="H8101" s="4" t="s">
        <v>88</v>
      </c>
      <c r="I8101" s="4" t="s">
        <v>41</v>
      </c>
      <c r="J8101" s="4" t="s">
        <v>42</v>
      </c>
    </row>
    <row r="8102" spans="1:10" x14ac:dyDescent="0.2">
      <c r="A8102" s="4" t="s">
        <v>792</v>
      </c>
      <c r="B8102" s="4" t="s">
        <v>48</v>
      </c>
      <c r="C8102" s="4" t="s">
        <v>794</v>
      </c>
      <c r="D8102" s="4" t="s">
        <v>3843</v>
      </c>
      <c r="E8102" s="4" t="s">
        <v>3842</v>
      </c>
      <c r="F8102" s="4" t="s">
        <v>3842</v>
      </c>
      <c r="G8102" s="4" t="s">
        <v>826</v>
      </c>
      <c r="H8102" s="4" t="s">
        <v>54</v>
      </c>
      <c r="I8102" s="4" t="s">
        <v>56</v>
      </c>
      <c r="J8102" s="4" t="s">
        <v>426</v>
      </c>
    </row>
    <row r="8103" spans="1:10" x14ac:dyDescent="0.2">
      <c r="A8103" s="4" t="s">
        <v>795</v>
      </c>
      <c r="B8103" s="4" t="s">
        <v>38</v>
      </c>
      <c r="C8103" s="4" t="s">
        <v>39</v>
      </c>
      <c r="D8103" s="4" t="s">
        <v>3844</v>
      </c>
      <c r="E8103" s="4" t="s">
        <v>826</v>
      </c>
      <c r="F8103" s="4" t="s">
        <v>826</v>
      </c>
      <c r="G8103" s="4" t="s">
        <v>826</v>
      </c>
      <c r="H8103" s="4" t="s">
        <v>54</v>
      </c>
      <c r="I8103" s="4" t="s">
        <v>56</v>
      </c>
      <c r="J8103" s="4" t="s">
        <v>426</v>
      </c>
    </row>
    <row r="8104" spans="1:10" x14ac:dyDescent="0.2">
      <c r="A8104" s="4" t="s">
        <v>795</v>
      </c>
      <c r="B8104" s="4" t="s">
        <v>43</v>
      </c>
      <c r="C8104" s="4" t="s">
        <v>99</v>
      </c>
      <c r="D8104" s="4" t="s">
        <v>3845</v>
      </c>
      <c r="E8104" s="4" t="s">
        <v>379</v>
      </c>
      <c r="F8104" s="4" t="s">
        <v>379</v>
      </c>
      <c r="G8104" s="4" t="s">
        <v>826</v>
      </c>
      <c r="H8104" s="4" t="s">
        <v>88</v>
      </c>
      <c r="I8104" s="4" t="s">
        <v>41</v>
      </c>
      <c r="J8104" s="4" t="s">
        <v>42</v>
      </c>
    </row>
    <row r="8105" spans="1:10" x14ac:dyDescent="0.2">
      <c r="A8105" s="4" t="s">
        <v>795</v>
      </c>
      <c r="B8105" s="4" t="s">
        <v>48</v>
      </c>
      <c r="C8105" s="4" t="s">
        <v>100</v>
      </c>
      <c r="D8105" s="4" t="s">
        <v>3846</v>
      </c>
      <c r="E8105" s="4" t="s">
        <v>3732</v>
      </c>
      <c r="F8105" s="4" t="s">
        <v>3732</v>
      </c>
      <c r="G8105" s="4" t="s">
        <v>826</v>
      </c>
      <c r="H8105" s="4" t="s">
        <v>45</v>
      </c>
      <c r="I8105" s="4" t="s">
        <v>60</v>
      </c>
      <c r="J8105" s="4" t="s">
        <v>61</v>
      </c>
    </row>
    <row r="8106" spans="1:10" x14ac:dyDescent="0.2">
      <c r="A8106" s="4" t="s">
        <v>795</v>
      </c>
      <c r="B8106" s="4" t="s">
        <v>50</v>
      </c>
      <c r="C8106" s="4" t="s">
        <v>101</v>
      </c>
      <c r="D8106" s="4" t="s">
        <v>3847</v>
      </c>
      <c r="E8106" s="4" t="s">
        <v>3732</v>
      </c>
      <c r="F8106" s="4" t="s">
        <v>3732</v>
      </c>
      <c r="G8106" s="4" t="s">
        <v>826</v>
      </c>
      <c r="H8106" s="4" t="s">
        <v>54</v>
      </c>
      <c r="I8106" s="4" t="s">
        <v>121</v>
      </c>
      <c r="J8106" s="4" t="s">
        <v>122</v>
      </c>
    </row>
    <row r="8107" spans="1:10" x14ac:dyDescent="0.2">
      <c r="A8107" s="4" t="s">
        <v>795</v>
      </c>
      <c r="B8107" s="4" t="s">
        <v>52</v>
      </c>
      <c r="C8107" s="4" t="s">
        <v>102</v>
      </c>
      <c r="D8107" s="4" t="s">
        <v>3848</v>
      </c>
      <c r="E8107" s="4" t="s">
        <v>379</v>
      </c>
      <c r="F8107" s="4" t="s">
        <v>379</v>
      </c>
      <c r="G8107" s="4" t="s">
        <v>826</v>
      </c>
      <c r="H8107" s="4" t="s">
        <v>45</v>
      </c>
      <c r="I8107" s="4" t="s">
        <v>46</v>
      </c>
      <c r="J8107" s="4" t="s">
        <v>47</v>
      </c>
    </row>
    <row r="8108" spans="1:10" x14ac:dyDescent="0.2">
      <c r="A8108" s="4" t="s">
        <v>795</v>
      </c>
      <c r="B8108" s="4" t="s">
        <v>54</v>
      </c>
      <c r="C8108" s="4" t="s">
        <v>103</v>
      </c>
      <c r="D8108" s="4" t="s">
        <v>3849</v>
      </c>
      <c r="E8108" s="4" t="s">
        <v>3732</v>
      </c>
      <c r="F8108" s="4" t="s">
        <v>3732</v>
      </c>
      <c r="G8108" s="4" t="s">
        <v>826</v>
      </c>
      <c r="H8108" s="4" t="s">
        <v>54</v>
      </c>
      <c r="I8108" s="4" t="s">
        <v>58</v>
      </c>
      <c r="J8108" s="4" t="s">
        <v>145</v>
      </c>
    </row>
    <row r="8109" spans="1:10" x14ac:dyDescent="0.2">
      <c r="A8109" s="4" t="s">
        <v>796</v>
      </c>
      <c r="B8109" s="4" t="s">
        <v>38</v>
      </c>
      <c r="C8109" s="4" t="s">
        <v>39</v>
      </c>
      <c r="D8109" s="4" t="s">
        <v>3850</v>
      </c>
      <c r="E8109" s="4" t="s">
        <v>825</v>
      </c>
      <c r="F8109" s="4" t="s">
        <v>825</v>
      </c>
      <c r="G8109" s="4" t="s">
        <v>826</v>
      </c>
      <c r="H8109" s="4" t="s">
        <v>88</v>
      </c>
      <c r="I8109" s="4" t="s">
        <v>97</v>
      </c>
      <c r="J8109" s="4" t="s">
        <v>98</v>
      </c>
    </row>
    <row r="8110" spans="1:10" x14ac:dyDescent="0.2">
      <c r="A8110" s="4" t="s">
        <v>797</v>
      </c>
      <c r="B8110" s="4" t="s">
        <v>38</v>
      </c>
      <c r="C8110" s="4" t="s">
        <v>39</v>
      </c>
      <c r="D8110" s="4" t="s">
        <v>3851</v>
      </c>
      <c r="E8110" s="4" t="s">
        <v>890</v>
      </c>
      <c r="F8110" s="4" t="s">
        <v>890</v>
      </c>
      <c r="G8110" s="4" t="s">
        <v>826</v>
      </c>
      <c r="H8110" s="4" t="s">
        <v>88</v>
      </c>
      <c r="I8110" s="4" t="s">
        <v>97</v>
      </c>
      <c r="J8110" s="4" t="s">
        <v>98</v>
      </c>
    </row>
    <row r="8111" spans="1:10" x14ac:dyDescent="0.2">
      <c r="A8111" s="4" t="s">
        <v>797</v>
      </c>
      <c r="B8111" s="4" t="s">
        <v>43</v>
      </c>
      <c r="C8111" s="4" t="s">
        <v>99</v>
      </c>
      <c r="D8111" s="4" t="s">
        <v>3852</v>
      </c>
      <c r="E8111" s="4" t="s">
        <v>3853</v>
      </c>
      <c r="F8111" s="4" t="s">
        <v>3853</v>
      </c>
      <c r="G8111" s="4" t="s">
        <v>826</v>
      </c>
      <c r="H8111" s="4" t="s">
        <v>46</v>
      </c>
      <c r="I8111" s="4" t="s">
        <v>66</v>
      </c>
      <c r="J8111" s="4" t="s">
        <v>205</v>
      </c>
    </row>
    <row r="8112" spans="1:10" x14ac:dyDescent="0.2">
      <c r="A8112" s="4" t="s">
        <v>797</v>
      </c>
      <c r="B8112" s="4" t="s">
        <v>48</v>
      </c>
      <c r="C8112" s="4" t="s">
        <v>100</v>
      </c>
      <c r="D8112" s="4" t="s">
        <v>3854</v>
      </c>
      <c r="E8112" s="4" t="s">
        <v>3853</v>
      </c>
      <c r="F8112" s="4" t="s">
        <v>3853</v>
      </c>
      <c r="G8112" s="4" t="s">
        <v>826</v>
      </c>
      <c r="H8112" s="4" t="s">
        <v>46</v>
      </c>
      <c r="I8112" s="4" t="s">
        <v>66</v>
      </c>
      <c r="J8112" s="4" t="s">
        <v>205</v>
      </c>
    </row>
    <row r="8113" spans="1:10" x14ac:dyDescent="0.2">
      <c r="A8113" s="4" t="s">
        <v>798</v>
      </c>
      <c r="B8113" s="4" t="s">
        <v>38</v>
      </c>
      <c r="C8113" s="4" t="s">
        <v>39</v>
      </c>
      <c r="D8113" s="4" t="s">
        <v>3855</v>
      </c>
      <c r="E8113" s="4" t="s">
        <v>826</v>
      </c>
      <c r="F8113" s="4" t="s">
        <v>826</v>
      </c>
      <c r="G8113" s="4" t="s">
        <v>826</v>
      </c>
      <c r="H8113" s="4" t="s">
        <v>54</v>
      </c>
      <c r="I8113" s="4" t="s">
        <v>37</v>
      </c>
      <c r="J8113" s="4" t="s">
        <v>127</v>
      </c>
    </row>
    <row r="8114" spans="1:10" x14ac:dyDescent="0.2">
      <c r="A8114" s="4" t="s">
        <v>798</v>
      </c>
      <c r="B8114" s="4" t="s">
        <v>43</v>
      </c>
      <c r="C8114" s="4" t="s">
        <v>99</v>
      </c>
      <c r="D8114" s="4" t="s">
        <v>3856</v>
      </c>
      <c r="E8114" s="4" t="s">
        <v>3732</v>
      </c>
      <c r="F8114" s="4" t="s">
        <v>3732</v>
      </c>
      <c r="G8114" s="4" t="s">
        <v>826</v>
      </c>
      <c r="H8114" s="4" t="s">
        <v>58</v>
      </c>
      <c r="I8114" s="4" t="s">
        <v>40</v>
      </c>
      <c r="J8114" s="4" t="s">
        <v>124</v>
      </c>
    </row>
    <row r="8115" spans="1:10" x14ac:dyDescent="0.2">
      <c r="A8115" s="4" t="s">
        <v>798</v>
      </c>
      <c r="B8115" s="4" t="s">
        <v>48</v>
      </c>
      <c r="C8115" s="4" t="s">
        <v>100</v>
      </c>
      <c r="D8115" s="4" t="s">
        <v>3857</v>
      </c>
      <c r="E8115" s="4" t="s">
        <v>3732</v>
      </c>
      <c r="F8115" s="4" t="s">
        <v>3732</v>
      </c>
      <c r="G8115" s="4" t="s">
        <v>826</v>
      </c>
      <c r="H8115" s="4" t="s">
        <v>58</v>
      </c>
      <c r="I8115" s="4" t="s">
        <v>52</v>
      </c>
      <c r="J8115" s="4" t="s">
        <v>125</v>
      </c>
    </row>
    <row r="8116" spans="1:10" x14ac:dyDescent="0.2">
      <c r="A8116" s="4" t="s">
        <v>799</v>
      </c>
      <c r="B8116" s="4" t="s">
        <v>38</v>
      </c>
      <c r="C8116" s="4" t="s">
        <v>39</v>
      </c>
      <c r="D8116" s="4" t="s">
        <v>3858</v>
      </c>
      <c r="E8116" s="4" t="s">
        <v>826</v>
      </c>
      <c r="F8116" s="4" t="s">
        <v>826</v>
      </c>
      <c r="G8116" s="4" t="s">
        <v>826</v>
      </c>
      <c r="H8116" s="4" t="s">
        <v>54</v>
      </c>
      <c r="I8116" s="4" t="s">
        <v>37</v>
      </c>
      <c r="J8116" s="4" t="s">
        <v>127</v>
      </c>
    </row>
    <row r="8117" spans="1:10" x14ac:dyDescent="0.2">
      <c r="A8117" s="4" t="s">
        <v>799</v>
      </c>
      <c r="B8117" s="4" t="s">
        <v>43</v>
      </c>
      <c r="C8117" s="4" t="s">
        <v>99</v>
      </c>
      <c r="D8117" s="4" t="s">
        <v>3859</v>
      </c>
      <c r="E8117" s="4" t="s">
        <v>3792</v>
      </c>
      <c r="F8117" s="4" t="s">
        <v>3792</v>
      </c>
      <c r="G8117" s="4" t="s">
        <v>826</v>
      </c>
      <c r="H8117" s="4" t="s">
        <v>66</v>
      </c>
      <c r="I8117" s="4" t="s">
        <v>45</v>
      </c>
      <c r="J8117" s="4" t="s">
        <v>140</v>
      </c>
    </row>
    <row r="8118" spans="1:10" x14ac:dyDescent="0.2">
      <c r="A8118" s="4" t="s">
        <v>799</v>
      </c>
      <c r="B8118" s="4" t="s">
        <v>48</v>
      </c>
      <c r="C8118" s="4" t="s">
        <v>100</v>
      </c>
      <c r="D8118" s="4" t="s">
        <v>3860</v>
      </c>
      <c r="E8118" s="4" t="s">
        <v>3792</v>
      </c>
      <c r="F8118" s="4" t="s">
        <v>3792</v>
      </c>
      <c r="G8118" s="4" t="s">
        <v>826</v>
      </c>
      <c r="H8118" s="4" t="s">
        <v>66</v>
      </c>
      <c r="I8118" s="4" t="s">
        <v>45</v>
      </c>
      <c r="J8118" s="4" t="s">
        <v>140</v>
      </c>
    </row>
    <row r="8119" spans="1:10" x14ac:dyDescent="0.2">
      <c r="A8119" s="4" t="s">
        <v>799</v>
      </c>
      <c r="B8119" s="4" t="s">
        <v>50</v>
      </c>
      <c r="C8119" s="4" t="s">
        <v>101</v>
      </c>
      <c r="D8119" s="4" t="s">
        <v>3861</v>
      </c>
      <c r="E8119" s="4" t="s">
        <v>3792</v>
      </c>
      <c r="F8119" s="4" t="s">
        <v>3792</v>
      </c>
      <c r="G8119" s="4" t="s">
        <v>826</v>
      </c>
      <c r="H8119" s="4" t="s">
        <v>66</v>
      </c>
      <c r="I8119" s="4" t="s">
        <v>45</v>
      </c>
      <c r="J8119" s="4" t="s">
        <v>140</v>
      </c>
    </row>
    <row r="8120" spans="1:10" x14ac:dyDescent="0.2">
      <c r="A8120" s="4" t="s">
        <v>800</v>
      </c>
      <c r="B8120" s="4" t="s">
        <v>38</v>
      </c>
      <c r="C8120" s="4" t="s">
        <v>39</v>
      </c>
      <c r="D8120" s="4" t="s">
        <v>3858</v>
      </c>
      <c r="E8120" s="4" t="s">
        <v>997</v>
      </c>
      <c r="F8120" s="4" t="s">
        <v>997</v>
      </c>
      <c r="G8120" s="4" t="s">
        <v>826</v>
      </c>
      <c r="H8120" s="4" t="s">
        <v>54</v>
      </c>
      <c r="I8120" s="4" t="s">
        <v>37</v>
      </c>
      <c r="J8120" s="4" t="s">
        <v>127</v>
      </c>
    </row>
    <row r="8121" spans="1:10" x14ac:dyDescent="0.2">
      <c r="A8121" s="4" t="s">
        <v>801</v>
      </c>
      <c r="B8121" s="4" t="s">
        <v>38</v>
      </c>
      <c r="C8121" s="4" t="s">
        <v>39</v>
      </c>
      <c r="D8121" s="4" t="s">
        <v>3862</v>
      </c>
      <c r="E8121" s="4" t="s">
        <v>997</v>
      </c>
      <c r="F8121" s="4" t="s">
        <v>997</v>
      </c>
      <c r="G8121" s="4" t="s">
        <v>826</v>
      </c>
      <c r="H8121" s="4" t="s">
        <v>54</v>
      </c>
      <c r="I8121" s="4" t="s">
        <v>37</v>
      </c>
      <c r="J8121" s="4" t="s">
        <v>127</v>
      </c>
    </row>
    <row r="8122" spans="1:10" x14ac:dyDescent="0.2">
      <c r="A8122" s="4" t="s">
        <v>801</v>
      </c>
      <c r="B8122" s="4" t="s">
        <v>43</v>
      </c>
      <c r="C8122" s="4" t="s">
        <v>115</v>
      </c>
      <c r="D8122" s="4" t="s">
        <v>3863</v>
      </c>
      <c r="E8122" s="4" t="s">
        <v>425</v>
      </c>
      <c r="F8122" s="4" t="s">
        <v>425</v>
      </c>
      <c r="G8122" s="4" t="s">
        <v>826</v>
      </c>
      <c r="H8122" s="4" t="s">
        <v>54</v>
      </c>
      <c r="I8122" s="4" t="s">
        <v>37</v>
      </c>
      <c r="J8122" s="4" t="s">
        <v>127</v>
      </c>
    </row>
    <row r="8123" spans="1:10" x14ac:dyDescent="0.2">
      <c r="A8123" s="4" t="s">
        <v>802</v>
      </c>
      <c r="B8123" s="4" t="s">
        <v>38</v>
      </c>
      <c r="C8123" s="4" t="s">
        <v>39</v>
      </c>
      <c r="D8123" s="4" t="s">
        <v>3864</v>
      </c>
      <c r="E8123" s="4" t="s">
        <v>826</v>
      </c>
      <c r="F8123" s="4" t="s">
        <v>826</v>
      </c>
      <c r="G8123" s="4" t="s">
        <v>826</v>
      </c>
      <c r="H8123" s="4" t="s">
        <v>54</v>
      </c>
      <c r="I8123" s="4" t="s">
        <v>37</v>
      </c>
      <c r="J8123" s="4" t="s">
        <v>127</v>
      </c>
    </row>
    <row r="8124" spans="1:10" x14ac:dyDescent="0.2">
      <c r="A8124" s="4" t="s">
        <v>802</v>
      </c>
      <c r="B8124" s="4" t="s">
        <v>43</v>
      </c>
      <c r="C8124" s="4" t="s">
        <v>99</v>
      </c>
      <c r="D8124" s="4" t="s">
        <v>3865</v>
      </c>
      <c r="E8124" s="4" t="s">
        <v>3866</v>
      </c>
      <c r="F8124" s="4" t="s">
        <v>3866</v>
      </c>
      <c r="G8124" s="4" t="s">
        <v>826</v>
      </c>
      <c r="H8124" s="4" t="s">
        <v>54</v>
      </c>
      <c r="I8124" s="4" t="s">
        <v>58</v>
      </c>
      <c r="J8124" s="4" t="s">
        <v>145</v>
      </c>
    </row>
    <row r="8125" spans="1:10" x14ac:dyDescent="0.2">
      <c r="A8125" s="4" t="s">
        <v>802</v>
      </c>
      <c r="B8125" s="4" t="s">
        <v>48</v>
      </c>
      <c r="C8125" s="4" t="s">
        <v>100</v>
      </c>
      <c r="D8125" s="4" t="s">
        <v>3867</v>
      </c>
      <c r="E8125" s="4" t="s">
        <v>310</v>
      </c>
      <c r="F8125" s="4" t="s">
        <v>310</v>
      </c>
      <c r="G8125" s="4" t="s">
        <v>826</v>
      </c>
      <c r="H8125" s="4" t="s">
        <v>54</v>
      </c>
      <c r="I8125" s="4" t="s">
        <v>121</v>
      </c>
      <c r="J8125" s="4" t="s">
        <v>122</v>
      </c>
    </row>
    <row r="8126" spans="1:10" x14ac:dyDescent="0.2">
      <c r="A8126" s="4" t="s">
        <v>802</v>
      </c>
      <c r="B8126" s="4" t="s">
        <v>50</v>
      </c>
      <c r="C8126" s="4" t="s">
        <v>101</v>
      </c>
      <c r="D8126" s="4" t="s">
        <v>3868</v>
      </c>
      <c r="E8126" s="4" t="s">
        <v>310</v>
      </c>
      <c r="F8126" s="4" t="s">
        <v>310</v>
      </c>
      <c r="G8126" s="4" t="s">
        <v>826</v>
      </c>
      <c r="H8126" s="4" t="s">
        <v>54</v>
      </c>
      <c r="I8126" s="4" t="s">
        <v>58</v>
      </c>
      <c r="J8126" s="4" t="s">
        <v>145</v>
      </c>
    </row>
    <row r="8127" spans="1:10" x14ac:dyDescent="0.2">
      <c r="A8127" s="4" t="s">
        <v>803</v>
      </c>
      <c r="B8127" s="4" t="s">
        <v>38</v>
      </c>
      <c r="C8127" s="4" t="s">
        <v>39</v>
      </c>
      <c r="D8127" s="4" t="s">
        <v>3869</v>
      </c>
      <c r="E8127" s="4" t="s">
        <v>826</v>
      </c>
      <c r="F8127" s="4" t="s">
        <v>826</v>
      </c>
      <c r="G8127" s="4" t="s">
        <v>826</v>
      </c>
      <c r="H8127" s="4" t="s">
        <v>88</v>
      </c>
      <c r="I8127" s="4" t="s">
        <v>41</v>
      </c>
      <c r="J8127" s="4" t="s">
        <v>42</v>
      </c>
    </row>
    <row r="8128" spans="1:10" x14ac:dyDescent="0.2">
      <c r="A8128" s="4" t="s">
        <v>803</v>
      </c>
      <c r="B8128" s="4" t="s">
        <v>43</v>
      </c>
      <c r="C8128" s="4" t="s">
        <v>99</v>
      </c>
      <c r="D8128" s="4" t="s">
        <v>3870</v>
      </c>
      <c r="E8128" s="4" t="s">
        <v>3871</v>
      </c>
      <c r="F8128" s="4" t="s">
        <v>3871</v>
      </c>
      <c r="G8128" s="4" t="s">
        <v>826</v>
      </c>
      <c r="H8128" s="4" t="s">
        <v>52</v>
      </c>
      <c r="I8128" s="4" t="s">
        <v>63</v>
      </c>
      <c r="J8128" s="4" t="s">
        <v>203</v>
      </c>
    </row>
    <row r="8129" spans="1:10" x14ac:dyDescent="0.2">
      <c r="A8129" s="4" t="s">
        <v>803</v>
      </c>
      <c r="B8129" s="4" t="s">
        <v>48</v>
      </c>
      <c r="C8129" s="4" t="s">
        <v>100</v>
      </c>
      <c r="D8129" s="4" t="s">
        <v>3872</v>
      </c>
      <c r="E8129" s="4" t="s">
        <v>3871</v>
      </c>
      <c r="F8129" s="4" t="s">
        <v>3871</v>
      </c>
      <c r="G8129" s="4" t="s">
        <v>826</v>
      </c>
      <c r="H8129" s="4" t="s">
        <v>54</v>
      </c>
      <c r="I8129" s="4" t="s">
        <v>58</v>
      </c>
      <c r="J8129" s="4" t="s">
        <v>145</v>
      </c>
    </row>
    <row r="8130" spans="1:10" x14ac:dyDescent="0.2">
      <c r="A8130" s="4" t="s">
        <v>803</v>
      </c>
      <c r="B8130" s="4" t="s">
        <v>50</v>
      </c>
      <c r="C8130" s="4" t="s">
        <v>101</v>
      </c>
      <c r="D8130" s="4" t="s">
        <v>3873</v>
      </c>
      <c r="E8130" s="4" t="s">
        <v>1600</v>
      </c>
      <c r="F8130" s="4" t="s">
        <v>1600</v>
      </c>
      <c r="G8130" s="4" t="s">
        <v>826</v>
      </c>
      <c r="H8130" s="4" t="s">
        <v>52</v>
      </c>
      <c r="I8130" s="4" t="s">
        <v>572</v>
      </c>
      <c r="J8130" s="4" t="s">
        <v>573</v>
      </c>
    </row>
    <row r="8131" spans="1:10" x14ac:dyDescent="0.2">
      <c r="A8131" s="4" t="s">
        <v>803</v>
      </c>
      <c r="B8131" s="4" t="s">
        <v>52</v>
      </c>
      <c r="C8131" s="4" t="s">
        <v>102</v>
      </c>
      <c r="D8131" s="4" t="s">
        <v>3874</v>
      </c>
      <c r="E8131" s="4" t="s">
        <v>3871</v>
      </c>
      <c r="F8131" s="4" t="s">
        <v>3871</v>
      </c>
      <c r="G8131" s="4" t="s">
        <v>826</v>
      </c>
      <c r="H8131" s="4" t="s">
        <v>54</v>
      </c>
      <c r="I8131" s="4" t="s">
        <v>56</v>
      </c>
      <c r="J8131" s="4" t="s">
        <v>426</v>
      </c>
    </row>
    <row r="8132" spans="1:10" x14ac:dyDescent="0.2">
      <c r="A8132" s="4" t="s">
        <v>804</v>
      </c>
      <c r="B8132" s="4" t="s">
        <v>38</v>
      </c>
      <c r="C8132" s="4" t="s">
        <v>39</v>
      </c>
      <c r="D8132" s="4" t="s">
        <v>3875</v>
      </c>
      <c r="E8132" s="4" t="s">
        <v>826</v>
      </c>
      <c r="F8132" s="4" t="s">
        <v>826</v>
      </c>
      <c r="G8132" s="4" t="s">
        <v>826</v>
      </c>
      <c r="H8132" s="4" t="s">
        <v>54</v>
      </c>
      <c r="I8132" s="4" t="s">
        <v>37</v>
      </c>
      <c r="J8132" s="4" t="s">
        <v>127</v>
      </c>
    </row>
    <row r="8133" spans="1:10" x14ac:dyDescent="0.2">
      <c r="A8133" s="4" t="s">
        <v>804</v>
      </c>
      <c r="B8133" s="4" t="s">
        <v>43</v>
      </c>
      <c r="C8133" s="4" t="s">
        <v>431</v>
      </c>
      <c r="D8133" s="4" t="s">
        <v>3876</v>
      </c>
      <c r="E8133" s="4" t="s">
        <v>1926</v>
      </c>
      <c r="F8133" s="4" t="s">
        <v>1926</v>
      </c>
      <c r="G8133" s="4" t="s">
        <v>826</v>
      </c>
      <c r="H8133" s="4" t="s">
        <v>52</v>
      </c>
      <c r="I8133" s="4" t="s">
        <v>63</v>
      </c>
      <c r="J8133" s="4" t="s">
        <v>203</v>
      </c>
    </row>
    <row r="8134" spans="1:10" x14ac:dyDescent="0.2">
      <c r="A8134" s="4" t="s">
        <v>804</v>
      </c>
      <c r="B8134" s="4" t="s">
        <v>48</v>
      </c>
      <c r="C8134" s="4" t="s">
        <v>432</v>
      </c>
      <c r="D8134" s="4" t="s">
        <v>3877</v>
      </c>
      <c r="E8134" s="4" t="s">
        <v>1926</v>
      </c>
      <c r="F8134" s="4" t="s">
        <v>1926</v>
      </c>
      <c r="G8134" s="4" t="s">
        <v>826</v>
      </c>
      <c r="H8134" s="4" t="s">
        <v>54</v>
      </c>
      <c r="I8134" s="4" t="s">
        <v>116</v>
      </c>
      <c r="J8134" s="4" t="s">
        <v>117</v>
      </c>
    </row>
    <row r="8135" spans="1:10" x14ac:dyDescent="0.2">
      <c r="A8135" s="4" t="s">
        <v>804</v>
      </c>
      <c r="B8135" s="4" t="s">
        <v>50</v>
      </c>
      <c r="C8135" s="4" t="s">
        <v>433</v>
      </c>
      <c r="D8135" s="4" t="s">
        <v>3878</v>
      </c>
      <c r="E8135" s="4" t="s">
        <v>1926</v>
      </c>
      <c r="F8135" s="4" t="s">
        <v>1926</v>
      </c>
      <c r="G8135" s="4" t="s">
        <v>826</v>
      </c>
      <c r="H8135" s="4" t="s">
        <v>54</v>
      </c>
      <c r="I8135" s="4" t="s">
        <v>116</v>
      </c>
      <c r="J8135" s="4" t="s">
        <v>117</v>
      </c>
    </row>
    <row r="8136" spans="1:10" x14ac:dyDescent="0.2">
      <c r="A8136" s="4" t="s">
        <v>805</v>
      </c>
      <c r="B8136" s="4" t="s">
        <v>38</v>
      </c>
      <c r="C8136" s="4" t="s">
        <v>39</v>
      </c>
      <c r="D8136" s="4" t="s">
        <v>3879</v>
      </c>
      <c r="E8136" s="4" t="s">
        <v>826</v>
      </c>
      <c r="F8136" s="4" t="s">
        <v>826</v>
      </c>
      <c r="G8136" s="4" t="s">
        <v>826</v>
      </c>
      <c r="H8136" s="4" t="s">
        <v>54</v>
      </c>
      <c r="I8136" s="4" t="s">
        <v>37</v>
      </c>
      <c r="J8136" s="4" t="s">
        <v>127</v>
      </c>
    </row>
    <row r="8137" spans="1:10" x14ac:dyDescent="0.2">
      <c r="A8137" s="4" t="s">
        <v>805</v>
      </c>
      <c r="B8137" s="4" t="s">
        <v>43</v>
      </c>
      <c r="C8137" s="4" t="s">
        <v>115</v>
      </c>
      <c r="D8137" s="4" t="s">
        <v>3880</v>
      </c>
      <c r="E8137" s="4" t="s">
        <v>3881</v>
      </c>
      <c r="F8137" s="4" t="s">
        <v>3881</v>
      </c>
      <c r="G8137" s="4" t="s">
        <v>826</v>
      </c>
      <c r="H8137" s="4" t="s">
        <v>68</v>
      </c>
      <c r="I8137" s="4" t="s">
        <v>81</v>
      </c>
      <c r="J8137" s="4" t="s">
        <v>82</v>
      </c>
    </row>
    <row r="8138" spans="1:10" x14ac:dyDescent="0.2">
      <c r="A8138" s="4" t="s">
        <v>805</v>
      </c>
      <c r="B8138" s="4" t="s">
        <v>48</v>
      </c>
      <c r="C8138" s="4" t="s">
        <v>118</v>
      </c>
      <c r="D8138" s="4" t="s">
        <v>3882</v>
      </c>
      <c r="E8138" s="4" t="s">
        <v>3881</v>
      </c>
      <c r="F8138" s="4" t="s">
        <v>3881</v>
      </c>
      <c r="G8138" s="4" t="s">
        <v>826</v>
      </c>
      <c r="H8138" s="4" t="s">
        <v>68</v>
      </c>
      <c r="I8138" s="4" t="s">
        <v>84</v>
      </c>
      <c r="J8138" s="4" t="s">
        <v>85</v>
      </c>
    </row>
    <row r="8139" spans="1:10" x14ac:dyDescent="0.2">
      <c r="A8139" s="4" t="s">
        <v>806</v>
      </c>
      <c r="B8139" s="4" t="s">
        <v>38</v>
      </c>
      <c r="C8139" s="4" t="s">
        <v>39</v>
      </c>
      <c r="D8139" s="4" t="s">
        <v>3883</v>
      </c>
      <c r="E8139" s="4" t="s">
        <v>3884</v>
      </c>
      <c r="F8139" s="4" t="s">
        <v>3884</v>
      </c>
      <c r="G8139" s="4" t="s">
        <v>826</v>
      </c>
      <c r="H8139" s="4" t="s">
        <v>54</v>
      </c>
      <c r="I8139" s="4" t="s">
        <v>37</v>
      </c>
      <c r="J8139" s="4" t="s">
        <v>127</v>
      </c>
    </row>
    <row r="8140" spans="1:10" x14ac:dyDescent="0.2">
      <c r="A8140" s="4" t="s">
        <v>806</v>
      </c>
      <c r="B8140" s="4" t="s">
        <v>43</v>
      </c>
      <c r="C8140" s="4" t="s">
        <v>431</v>
      </c>
      <c r="D8140" s="4" t="s">
        <v>3885</v>
      </c>
      <c r="E8140" s="4" t="s">
        <v>3886</v>
      </c>
      <c r="F8140" s="4" t="s">
        <v>3886</v>
      </c>
      <c r="G8140" s="4" t="s">
        <v>826</v>
      </c>
      <c r="H8140" s="4" t="s">
        <v>52</v>
      </c>
      <c r="I8140" s="4" t="s">
        <v>63</v>
      </c>
      <c r="J8140" s="4" t="s">
        <v>203</v>
      </c>
    </row>
    <row r="8141" spans="1:10" x14ac:dyDescent="0.2">
      <c r="A8141" s="4" t="s">
        <v>806</v>
      </c>
      <c r="B8141" s="4" t="s">
        <v>48</v>
      </c>
      <c r="C8141" s="4" t="s">
        <v>432</v>
      </c>
      <c r="D8141" s="4" t="s">
        <v>3887</v>
      </c>
      <c r="E8141" s="4" t="s">
        <v>3886</v>
      </c>
      <c r="F8141" s="4" t="s">
        <v>3886</v>
      </c>
      <c r="G8141" s="4" t="s">
        <v>826</v>
      </c>
      <c r="H8141" s="4" t="s">
        <v>52</v>
      </c>
      <c r="I8141" s="4" t="s">
        <v>572</v>
      </c>
      <c r="J8141" s="4" t="s">
        <v>573</v>
      </c>
    </row>
    <row r="8142" spans="1:10" x14ac:dyDescent="0.2">
      <c r="A8142" s="4" t="s">
        <v>807</v>
      </c>
      <c r="B8142" s="4" t="s">
        <v>38</v>
      </c>
      <c r="C8142" s="4" t="s">
        <v>39</v>
      </c>
      <c r="D8142" s="4" t="s">
        <v>3888</v>
      </c>
      <c r="E8142" s="4" t="s">
        <v>826</v>
      </c>
      <c r="F8142" s="4" t="s">
        <v>826</v>
      </c>
      <c r="G8142" s="4" t="s">
        <v>826</v>
      </c>
      <c r="H8142" s="4" t="s">
        <v>54</v>
      </c>
      <c r="I8142" s="4" t="s">
        <v>37</v>
      </c>
      <c r="J8142" s="4" t="s">
        <v>127</v>
      </c>
    </row>
    <row r="8143" spans="1:10" x14ac:dyDescent="0.2">
      <c r="A8143" s="4" t="s">
        <v>807</v>
      </c>
      <c r="B8143" s="4" t="s">
        <v>43</v>
      </c>
      <c r="C8143" s="4" t="s">
        <v>99</v>
      </c>
      <c r="D8143" s="4" t="s">
        <v>3889</v>
      </c>
      <c r="E8143" s="4" t="s">
        <v>3890</v>
      </c>
      <c r="F8143" s="4" t="s">
        <v>3890</v>
      </c>
      <c r="G8143" s="4" t="s">
        <v>826</v>
      </c>
      <c r="H8143" s="4" t="s">
        <v>50</v>
      </c>
      <c r="I8143" s="4" t="s">
        <v>50</v>
      </c>
      <c r="J8143" s="4" t="s">
        <v>561</v>
      </c>
    </row>
    <row r="8144" spans="1:10" x14ac:dyDescent="0.2">
      <c r="A8144" s="4" t="s">
        <v>807</v>
      </c>
      <c r="B8144" s="4" t="s">
        <v>48</v>
      </c>
      <c r="C8144" s="4" t="s">
        <v>100</v>
      </c>
      <c r="D8144" s="4" t="s">
        <v>3891</v>
      </c>
      <c r="E8144" s="4" t="s">
        <v>3890</v>
      </c>
      <c r="F8144" s="4" t="s">
        <v>3890</v>
      </c>
      <c r="G8144" s="4" t="s">
        <v>826</v>
      </c>
      <c r="H8144" s="4" t="s">
        <v>50</v>
      </c>
      <c r="I8144" s="4" t="s">
        <v>644</v>
      </c>
      <c r="J8144" s="4" t="s">
        <v>645</v>
      </c>
    </row>
    <row r="8145" spans="1:10" x14ac:dyDescent="0.2">
      <c r="A8145" s="4" t="s">
        <v>808</v>
      </c>
      <c r="B8145" s="4" t="s">
        <v>38</v>
      </c>
      <c r="C8145" s="4" t="s">
        <v>39</v>
      </c>
      <c r="D8145" s="4" t="s">
        <v>3892</v>
      </c>
      <c r="E8145" s="4" t="s">
        <v>825</v>
      </c>
      <c r="F8145" s="4" t="s">
        <v>825</v>
      </c>
      <c r="G8145" s="4" t="s">
        <v>826</v>
      </c>
      <c r="H8145" s="4" t="s">
        <v>54</v>
      </c>
      <c r="I8145" s="4" t="s">
        <v>121</v>
      </c>
      <c r="J8145" s="4" t="s">
        <v>122</v>
      </c>
    </row>
    <row r="8146" spans="1:10" x14ac:dyDescent="0.2">
      <c r="A8146" s="4" t="s">
        <v>809</v>
      </c>
      <c r="B8146" s="4" t="s">
        <v>38</v>
      </c>
      <c r="C8146" s="4" t="s">
        <v>39</v>
      </c>
      <c r="D8146" s="4" t="s">
        <v>3893</v>
      </c>
      <c r="E8146" s="4" t="s">
        <v>997</v>
      </c>
      <c r="F8146" s="4" t="s">
        <v>997</v>
      </c>
      <c r="G8146" s="4" t="s">
        <v>826</v>
      </c>
      <c r="H8146" s="4" t="s">
        <v>54</v>
      </c>
      <c r="I8146" s="4" t="s">
        <v>121</v>
      </c>
      <c r="J8146" s="4" t="s">
        <v>122</v>
      </c>
    </row>
    <row r="8147" spans="1:10" x14ac:dyDescent="0.2">
      <c r="A8147" s="4" t="s">
        <v>809</v>
      </c>
      <c r="B8147" s="4" t="s">
        <v>43</v>
      </c>
      <c r="C8147" s="4" t="s">
        <v>99</v>
      </c>
      <c r="D8147" s="4" t="s">
        <v>3894</v>
      </c>
      <c r="E8147" s="4" t="s">
        <v>999</v>
      </c>
      <c r="F8147" s="4" t="s">
        <v>999</v>
      </c>
      <c r="G8147" s="4" t="s">
        <v>826</v>
      </c>
      <c r="H8147" s="4" t="s">
        <v>46</v>
      </c>
      <c r="I8147" s="4" t="s">
        <v>442</v>
      </c>
      <c r="J8147" s="4" t="s">
        <v>443</v>
      </c>
    </row>
    <row r="8148" spans="1:10" x14ac:dyDescent="0.2">
      <c r="A8148" s="4" t="s">
        <v>809</v>
      </c>
      <c r="B8148" s="4" t="s">
        <v>48</v>
      </c>
      <c r="C8148" s="4" t="s">
        <v>100</v>
      </c>
      <c r="D8148" s="4" t="s">
        <v>3895</v>
      </c>
      <c r="E8148" s="4" t="s">
        <v>999</v>
      </c>
      <c r="F8148" s="4" t="s">
        <v>999</v>
      </c>
      <c r="G8148" s="4" t="s">
        <v>826</v>
      </c>
      <c r="H8148" s="4" t="s">
        <v>46</v>
      </c>
      <c r="I8148" s="4" t="s">
        <v>442</v>
      </c>
      <c r="J8148" s="4" t="s">
        <v>443</v>
      </c>
    </row>
    <row r="8149" spans="1:10" x14ac:dyDescent="0.2">
      <c r="A8149" s="4" t="s">
        <v>810</v>
      </c>
      <c r="B8149" s="4" t="s">
        <v>38</v>
      </c>
      <c r="C8149" s="4" t="s">
        <v>39</v>
      </c>
      <c r="D8149" s="4" t="s">
        <v>3896</v>
      </c>
      <c r="E8149" s="4" t="s">
        <v>826</v>
      </c>
      <c r="F8149" s="4" t="s">
        <v>826</v>
      </c>
      <c r="G8149" s="4" t="s">
        <v>826</v>
      </c>
      <c r="H8149" s="4" t="s">
        <v>54</v>
      </c>
      <c r="I8149" s="4" t="s">
        <v>58</v>
      </c>
      <c r="J8149" s="4" t="s">
        <v>145</v>
      </c>
    </row>
    <row r="8150" spans="1:10" x14ac:dyDescent="0.2">
      <c r="A8150" s="4" t="s">
        <v>811</v>
      </c>
      <c r="B8150" s="4" t="s">
        <v>38</v>
      </c>
      <c r="C8150" s="4" t="s">
        <v>39</v>
      </c>
      <c r="D8150" s="4" t="s">
        <v>3897</v>
      </c>
      <c r="E8150" s="4" t="s">
        <v>826</v>
      </c>
      <c r="F8150" s="4" t="s">
        <v>826</v>
      </c>
      <c r="G8150" s="4" t="s">
        <v>826</v>
      </c>
      <c r="H8150" s="4" t="s">
        <v>54</v>
      </c>
      <c r="I8150" s="4" t="s">
        <v>58</v>
      </c>
      <c r="J8150" s="4" t="s">
        <v>145</v>
      </c>
    </row>
    <row r="8151" spans="1:10" x14ac:dyDescent="0.2">
      <c r="A8151" s="4" t="s">
        <v>812</v>
      </c>
      <c r="B8151" s="4" t="s">
        <v>38</v>
      </c>
      <c r="C8151" s="4" t="s">
        <v>39</v>
      </c>
      <c r="D8151" s="4" t="s">
        <v>3898</v>
      </c>
      <c r="E8151" s="4" t="s">
        <v>825</v>
      </c>
      <c r="F8151" s="4" t="s">
        <v>825</v>
      </c>
      <c r="G8151" s="4" t="s">
        <v>826</v>
      </c>
      <c r="H8151" s="4" t="s">
        <v>88</v>
      </c>
      <c r="I8151" s="4" t="s">
        <v>41</v>
      </c>
      <c r="J8151" s="4" t="s">
        <v>42</v>
      </c>
    </row>
    <row r="8152" spans="1:10" x14ac:dyDescent="0.2">
      <c r="A8152" s="4" t="s">
        <v>812</v>
      </c>
      <c r="B8152" s="4" t="s">
        <v>43</v>
      </c>
      <c r="C8152" s="4" t="s">
        <v>431</v>
      </c>
      <c r="D8152" s="4" t="s">
        <v>3899</v>
      </c>
      <c r="E8152" s="4" t="s">
        <v>1047</v>
      </c>
      <c r="F8152" s="4" t="s">
        <v>1047</v>
      </c>
      <c r="G8152" s="4" t="s">
        <v>826</v>
      </c>
      <c r="H8152" s="4" t="s">
        <v>52</v>
      </c>
      <c r="I8152" s="4" t="s">
        <v>572</v>
      </c>
      <c r="J8152" s="4" t="s">
        <v>573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CC94-E781-C448-8C4F-3CEF46632C6A}">
  <dimension ref="A1:A2"/>
  <sheetViews>
    <sheetView workbookViewId="0"/>
  </sheetViews>
  <sheetFormatPr baseColWidth="10" defaultRowHeight="16" x14ac:dyDescent="0.2"/>
  <cols>
    <col min="1" max="1" width="11.1640625" bestFit="1" customWidth="1"/>
  </cols>
  <sheetData>
    <row r="1" spans="1:1" x14ac:dyDescent="0.2">
      <c r="A1" t="s">
        <v>813</v>
      </c>
    </row>
    <row r="2" spans="1:1" x14ac:dyDescent="0.2">
      <c r="A2">
        <v>-377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4FF-28E9-954B-8244-BF1B9293DA84}">
  <dimension ref="B2:L54"/>
  <sheetViews>
    <sheetView topLeftCell="A36" zoomScale="188" workbookViewId="0">
      <selection activeCell="D42" sqref="D42"/>
    </sheetView>
  </sheetViews>
  <sheetFormatPr baseColWidth="10" defaultRowHeight="16" x14ac:dyDescent="0.2"/>
  <cols>
    <col min="3" max="3" width="32.83203125" customWidth="1"/>
    <col min="4" max="4" width="14.5" customWidth="1"/>
    <col min="5" max="5" width="13.33203125" customWidth="1"/>
  </cols>
  <sheetData>
    <row r="2" spans="2:9" x14ac:dyDescent="0.2">
      <c r="B2" s="11" t="s">
        <v>3901</v>
      </c>
      <c r="C2" s="12"/>
      <c r="D2" s="12"/>
      <c r="E2" s="12"/>
      <c r="F2" s="12"/>
      <c r="G2" s="12"/>
      <c r="H2" s="12"/>
      <c r="I2" s="13"/>
    </row>
    <row r="4" spans="2:9" x14ac:dyDescent="0.2">
      <c r="B4" s="8" t="s">
        <v>3902</v>
      </c>
      <c r="C4" s="9"/>
      <c r="D4" s="9"/>
      <c r="E4" s="9"/>
      <c r="F4" s="9"/>
      <c r="G4" s="9"/>
      <c r="H4" s="9"/>
      <c r="I4" s="10"/>
    </row>
    <row r="6" spans="2:9" x14ac:dyDescent="0.2">
      <c r="C6" s="14" t="s">
        <v>3903</v>
      </c>
      <c r="D6" s="14"/>
    </row>
    <row r="7" spans="2:9" x14ac:dyDescent="0.2">
      <c r="C7" s="15" t="s">
        <v>3904</v>
      </c>
      <c r="D7" s="15"/>
    </row>
    <row r="10" spans="2:9" x14ac:dyDescent="0.2">
      <c r="B10" t="s">
        <v>3905</v>
      </c>
    </row>
    <row r="11" spans="2:9" x14ac:dyDescent="0.2">
      <c r="D11" s="24" t="s">
        <v>3950</v>
      </c>
    </row>
    <row r="12" spans="2:9" x14ac:dyDescent="0.2">
      <c r="C12" s="1" t="s">
        <v>3906</v>
      </c>
      <c r="D12" s="19">
        <v>791</v>
      </c>
      <c r="G12" t="s">
        <v>3918</v>
      </c>
    </row>
    <row r="13" spans="2:9" x14ac:dyDescent="0.2">
      <c r="C13" t="s">
        <v>3919</v>
      </c>
      <c r="D13" s="19">
        <v>234</v>
      </c>
      <c r="G13" t="s">
        <v>3920</v>
      </c>
    </row>
    <row r="14" spans="2:9" x14ac:dyDescent="0.2">
      <c r="C14" t="s">
        <v>3907</v>
      </c>
      <c r="D14" s="19">
        <v>36</v>
      </c>
      <c r="G14" t="s">
        <v>3921</v>
      </c>
    </row>
    <row r="15" spans="2:9" x14ac:dyDescent="0.2">
      <c r="C15" t="s">
        <v>3908</v>
      </c>
      <c r="D15" s="19" t="s">
        <v>3932</v>
      </c>
      <c r="G15" t="s">
        <v>3922</v>
      </c>
    </row>
    <row r="16" spans="2:9" x14ac:dyDescent="0.2">
      <c r="C16" s="23" t="s">
        <v>3909</v>
      </c>
      <c r="D16" s="20">
        <v>10000</v>
      </c>
      <c r="G16" t="s">
        <v>3923</v>
      </c>
    </row>
    <row r="17" spans="2:12" x14ac:dyDescent="0.2">
      <c r="C17" t="s">
        <v>3910</v>
      </c>
      <c r="D17" s="20">
        <v>2500</v>
      </c>
      <c r="G17" t="s">
        <v>3924</v>
      </c>
    </row>
    <row r="18" spans="2:12" x14ac:dyDescent="0.2">
      <c r="C18" t="s">
        <v>3911</v>
      </c>
      <c r="D18" s="20">
        <v>7500</v>
      </c>
      <c r="G18" t="s">
        <v>3925</v>
      </c>
    </row>
    <row r="19" spans="2:12" x14ac:dyDescent="0.2">
      <c r="C19" t="s">
        <v>3912</v>
      </c>
      <c r="D19" s="21">
        <v>1.5</v>
      </c>
      <c r="G19" t="s">
        <v>3926</v>
      </c>
    </row>
    <row r="20" spans="2:12" x14ac:dyDescent="0.2">
      <c r="C20" t="s">
        <v>3913</v>
      </c>
      <c r="D20" s="20">
        <f>D18*D19</f>
        <v>11250</v>
      </c>
      <c r="G20" t="s">
        <v>3927</v>
      </c>
    </row>
    <row r="21" spans="2:12" x14ac:dyDescent="0.2">
      <c r="C21" s="14" t="s">
        <v>3914</v>
      </c>
      <c r="D21" s="20">
        <f>D20+D17</f>
        <v>13750</v>
      </c>
      <c r="G21" t="s">
        <v>3928</v>
      </c>
    </row>
    <row r="22" spans="2:12" x14ac:dyDescent="0.2">
      <c r="C22" t="s">
        <v>3915</v>
      </c>
      <c r="D22" s="22">
        <f>D20/D14</f>
        <v>312.5</v>
      </c>
      <c r="G22" t="s">
        <v>3929</v>
      </c>
    </row>
    <row r="23" spans="2:12" x14ac:dyDescent="0.2">
      <c r="C23" t="s">
        <v>3916</v>
      </c>
      <c r="D23" s="19">
        <v>16</v>
      </c>
      <c r="G23" t="s">
        <v>3930</v>
      </c>
    </row>
    <row r="24" spans="2:12" x14ac:dyDescent="0.2">
      <c r="C24" t="s">
        <v>3917</v>
      </c>
      <c r="D24" s="19">
        <v>3</v>
      </c>
      <c r="G24" t="s">
        <v>3931</v>
      </c>
    </row>
    <row r="26" spans="2:12" x14ac:dyDescent="0.2">
      <c r="B26" s="31" t="s">
        <v>3933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8" spans="2:12" x14ac:dyDescent="0.2">
      <c r="C28" t="s">
        <v>3934</v>
      </c>
      <c r="D28" s="16">
        <f>D21-D16</f>
        <v>3750</v>
      </c>
    </row>
    <row r="29" spans="2:12" x14ac:dyDescent="0.2">
      <c r="C29" t="s">
        <v>3935</v>
      </c>
      <c r="D29" s="25">
        <f>D28/D21</f>
        <v>0.27272727272727271</v>
      </c>
      <c r="E29" s="17">
        <f>1-D29</f>
        <v>0.72727272727272729</v>
      </c>
      <c r="G29" t="s">
        <v>3937</v>
      </c>
    </row>
    <row r="30" spans="2:12" x14ac:dyDescent="0.2">
      <c r="C30" t="s">
        <v>3936</v>
      </c>
      <c r="D30" s="25">
        <f>D28/D16</f>
        <v>0.375</v>
      </c>
      <c r="G30" t="s">
        <v>3938</v>
      </c>
    </row>
    <row r="32" spans="2:12" x14ac:dyDescent="0.2">
      <c r="C32" t="s">
        <v>3939</v>
      </c>
    </row>
    <row r="34" spans="2:7" x14ac:dyDescent="0.2">
      <c r="D34" s="16">
        <v>100000</v>
      </c>
      <c r="E34" s="18">
        <f>D34/E29</f>
        <v>137500</v>
      </c>
    </row>
    <row r="35" spans="2:7" x14ac:dyDescent="0.2">
      <c r="E35" s="16">
        <f>D34*D30</f>
        <v>37500</v>
      </c>
    </row>
    <row r="38" spans="2:7" x14ac:dyDescent="0.2">
      <c r="B38" t="s">
        <v>3940</v>
      </c>
    </row>
    <row r="39" spans="2:7" x14ac:dyDescent="0.2">
      <c r="D39" s="24" t="s">
        <v>3950</v>
      </c>
    </row>
    <row r="40" spans="2:7" x14ac:dyDescent="0.2">
      <c r="C40" s="1" t="s">
        <v>3906</v>
      </c>
      <c r="D40" s="19">
        <v>9</v>
      </c>
    </row>
    <row r="41" spans="2:7" x14ac:dyDescent="0.2">
      <c r="C41" t="s">
        <v>3941</v>
      </c>
      <c r="D41" s="19">
        <v>1</v>
      </c>
    </row>
    <row r="42" spans="2:7" x14ac:dyDescent="0.2">
      <c r="C42" t="s">
        <v>3942</v>
      </c>
      <c r="D42" s="19" t="s">
        <v>3910</v>
      </c>
    </row>
    <row r="43" spans="2:7" x14ac:dyDescent="0.2">
      <c r="C43" s="29" t="s">
        <v>3943</v>
      </c>
      <c r="D43" s="26">
        <v>46027</v>
      </c>
      <c r="F43" s="29" t="s">
        <v>3951</v>
      </c>
      <c r="G43" s="29"/>
    </row>
    <row r="44" spans="2:7" x14ac:dyDescent="0.2">
      <c r="C44" t="s">
        <v>3944</v>
      </c>
      <c r="D44" s="28">
        <v>0.3840277777777778</v>
      </c>
    </row>
    <row r="45" spans="2:7" x14ac:dyDescent="0.2">
      <c r="C45" t="s">
        <v>3945</v>
      </c>
      <c r="D45" s="27">
        <v>799</v>
      </c>
      <c r="G45" t="s">
        <v>3952</v>
      </c>
    </row>
    <row r="46" spans="2:7" x14ac:dyDescent="0.2">
      <c r="C46" s="30" t="s">
        <v>3946</v>
      </c>
      <c r="D46" s="27">
        <v>799</v>
      </c>
      <c r="G46" t="s">
        <v>3953</v>
      </c>
    </row>
    <row r="47" spans="2:7" x14ac:dyDescent="0.2">
      <c r="C47" t="s">
        <v>3947</v>
      </c>
      <c r="D47" s="27">
        <v>0</v>
      </c>
    </row>
    <row r="48" spans="2:7" x14ac:dyDescent="0.2">
      <c r="C48" t="s">
        <v>3948</v>
      </c>
      <c r="D48" s="19">
        <v>10001</v>
      </c>
      <c r="G48" t="s">
        <v>3954</v>
      </c>
    </row>
    <row r="49" spans="2:12" x14ac:dyDescent="0.2">
      <c r="C49" t="s">
        <v>3949</v>
      </c>
      <c r="D49" s="19">
        <v>29</v>
      </c>
      <c r="G49" t="s">
        <v>3955</v>
      </c>
    </row>
    <row r="51" spans="2:12" x14ac:dyDescent="0.2">
      <c r="B51" s="31" t="s">
        <v>3933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3" spans="2:12" x14ac:dyDescent="0.2">
      <c r="C53" t="s">
        <v>3956</v>
      </c>
    </row>
    <row r="54" spans="2:12" x14ac:dyDescent="0.2">
      <c r="C54" t="s">
        <v>3957</v>
      </c>
    </row>
  </sheetData>
  <mergeCells count="4">
    <mergeCell ref="B4:I4"/>
    <mergeCell ref="B2:I2"/>
    <mergeCell ref="B26:L26"/>
    <mergeCell ref="B51:L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E627-23D5-E745-9F7F-9F3FDF36F878}">
  <dimension ref="A1:L8151"/>
  <sheetViews>
    <sheetView topLeftCell="A8120" zoomScale="150" workbookViewId="0">
      <selection activeCell="E8141" sqref="E8141:E8148"/>
    </sheetView>
  </sheetViews>
  <sheetFormatPr baseColWidth="10" defaultRowHeight="16" x14ac:dyDescent="0.2"/>
  <cols>
    <col min="1" max="1" width="8.83203125" bestFit="1" customWidth="1"/>
    <col min="2" max="2" width="12.1640625" bestFit="1" customWidth="1"/>
    <col min="3" max="3" width="9.1640625" bestFit="1" customWidth="1"/>
    <col min="4" max="4" width="15.33203125" bestFit="1" customWidth="1"/>
    <col min="5" max="6" width="12.5" bestFit="1" customWidth="1"/>
    <col min="7" max="7" width="16.1640625" bestFit="1" customWidth="1"/>
    <col min="8" max="8" width="16.5" bestFit="1" customWidth="1"/>
    <col min="9" max="9" width="16.33203125" bestFit="1" customWidth="1"/>
    <col min="10" max="10" width="20.6640625" bestFit="1" customWidth="1"/>
    <col min="11" max="11" width="21" bestFit="1" customWidth="1"/>
    <col min="12" max="12" width="23.6640625" customWidth="1"/>
  </cols>
  <sheetData>
    <row r="1" spans="1:12" x14ac:dyDescent="0.2">
      <c r="A1" t="s">
        <v>3960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2">
      <c r="A2">
        <v>4302</v>
      </c>
      <c r="B2" s="4" t="s">
        <v>422</v>
      </c>
      <c r="C2" s="4" t="s">
        <v>38</v>
      </c>
      <c r="D2" s="4" t="s">
        <v>39</v>
      </c>
      <c r="E2" s="5">
        <v>45266</v>
      </c>
      <c r="F2" s="6">
        <v>0.75</v>
      </c>
      <c r="G2">
        <v>1500</v>
      </c>
      <c r="H2">
        <v>1500</v>
      </c>
      <c r="I2">
        <v>0</v>
      </c>
      <c r="J2" s="4" t="s">
        <v>66</v>
      </c>
      <c r="K2" s="4" t="s">
        <v>81</v>
      </c>
      <c r="L2" s="4" t="s">
        <v>82</v>
      </c>
    </row>
    <row r="3" spans="1:12" x14ac:dyDescent="0.2">
      <c r="A3">
        <v>4303</v>
      </c>
      <c r="B3" s="4" t="s">
        <v>422</v>
      </c>
      <c r="C3" s="4" t="s">
        <v>43</v>
      </c>
      <c r="D3" s="4" t="s">
        <v>154</v>
      </c>
      <c r="E3" s="5">
        <v>45273</v>
      </c>
      <c r="F3" s="6">
        <v>0.75</v>
      </c>
      <c r="G3">
        <v>489.03</v>
      </c>
      <c r="H3">
        <v>489.03</v>
      </c>
      <c r="I3">
        <v>0</v>
      </c>
      <c r="J3" s="4" t="s">
        <v>66</v>
      </c>
      <c r="K3" s="4" t="s">
        <v>81</v>
      </c>
      <c r="L3" s="4" t="s">
        <v>82</v>
      </c>
    </row>
    <row r="4" spans="1:12" x14ac:dyDescent="0.2">
      <c r="A4">
        <v>4304</v>
      </c>
      <c r="B4" s="4" t="s">
        <v>422</v>
      </c>
      <c r="C4" s="4" t="s">
        <v>48</v>
      </c>
      <c r="D4" s="4" t="s">
        <v>155</v>
      </c>
      <c r="E4" s="5">
        <v>45280</v>
      </c>
      <c r="F4" s="6">
        <v>0.75</v>
      </c>
      <c r="G4">
        <v>489.03</v>
      </c>
      <c r="H4">
        <v>489.03</v>
      </c>
      <c r="I4">
        <v>0</v>
      </c>
      <c r="J4" s="4" t="s">
        <v>66</v>
      </c>
      <c r="K4" s="4" t="s">
        <v>81</v>
      </c>
      <c r="L4" s="4" t="s">
        <v>82</v>
      </c>
    </row>
    <row r="5" spans="1:12" x14ac:dyDescent="0.2">
      <c r="A5">
        <v>4329</v>
      </c>
      <c r="B5" s="4" t="s">
        <v>423</v>
      </c>
      <c r="C5" s="4" t="s">
        <v>38</v>
      </c>
      <c r="D5" s="4" t="s">
        <v>39</v>
      </c>
      <c r="E5" s="5">
        <v>45286</v>
      </c>
      <c r="F5" s="6">
        <v>0.75</v>
      </c>
      <c r="G5">
        <v>0</v>
      </c>
      <c r="H5">
        <v>0</v>
      </c>
      <c r="I5">
        <v>0</v>
      </c>
      <c r="J5" s="4" t="s">
        <v>66</v>
      </c>
      <c r="K5" s="4" t="s">
        <v>97</v>
      </c>
      <c r="L5" s="4" t="s">
        <v>98</v>
      </c>
    </row>
    <row r="6" spans="1:12" x14ac:dyDescent="0.2">
      <c r="A6">
        <v>4305</v>
      </c>
      <c r="B6" s="4" t="s">
        <v>422</v>
      </c>
      <c r="C6" s="4" t="s">
        <v>50</v>
      </c>
      <c r="D6" s="4" t="s">
        <v>156</v>
      </c>
      <c r="E6" s="5">
        <v>45287</v>
      </c>
      <c r="F6" s="6">
        <v>0.75</v>
      </c>
      <c r="G6">
        <v>489.03</v>
      </c>
      <c r="H6">
        <v>489.03</v>
      </c>
      <c r="I6">
        <v>0</v>
      </c>
      <c r="J6" s="4" t="s">
        <v>66</v>
      </c>
      <c r="K6" s="4" t="s">
        <v>81</v>
      </c>
      <c r="L6" s="4" t="s">
        <v>82</v>
      </c>
    </row>
    <row r="7" spans="1:12" x14ac:dyDescent="0.2">
      <c r="A7">
        <v>4330</v>
      </c>
      <c r="B7" s="4" t="s">
        <v>423</v>
      </c>
      <c r="C7" s="4" t="s">
        <v>43</v>
      </c>
      <c r="D7" s="4" t="s">
        <v>154</v>
      </c>
      <c r="E7" s="5">
        <v>45293</v>
      </c>
      <c r="F7" s="6">
        <v>0.75</v>
      </c>
      <c r="G7">
        <v>350.01</v>
      </c>
      <c r="H7">
        <v>350.01</v>
      </c>
      <c r="I7">
        <v>0</v>
      </c>
      <c r="J7" s="4" t="s">
        <v>66</v>
      </c>
      <c r="K7" s="4" t="s">
        <v>97</v>
      </c>
      <c r="L7" s="4" t="s">
        <v>98</v>
      </c>
    </row>
    <row r="8" spans="1:12" x14ac:dyDescent="0.2">
      <c r="A8">
        <v>4306</v>
      </c>
      <c r="B8" s="4" t="s">
        <v>422</v>
      </c>
      <c r="C8" s="4" t="s">
        <v>52</v>
      </c>
      <c r="D8" s="4" t="s">
        <v>157</v>
      </c>
      <c r="E8" s="5">
        <v>45294</v>
      </c>
      <c r="F8" s="6">
        <v>0.75</v>
      </c>
      <c r="G8">
        <v>489.03</v>
      </c>
      <c r="H8">
        <v>489.03</v>
      </c>
      <c r="I8">
        <v>0</v>
      </c>
      <c r="J8" s="4" t="s">
        <v>66</v>
      </c>
      <c r="K8" s="4" t="s">
        <v>81</v>
      </c>
      <c r="L8" s="4" t="s">
        <v>82</v>
      </c>
    </row>
    <row r="9" spans="1:12" x14ac:dyDescent="0.2">
      <c r="A9">
        <v>4331</v>
      </c>
      <c r="B9" s="4" t="s">
        <v>423</v>
      </c>
      <c r="C9" s="4" t="s">
        <v>48</v>
      </c>
      <c r="D9" s="4" t="s">
        <v>155</v>
      </c>
      <c r="E9" s="5">
        <v>45300</v>
      </c>
      <c r="F9" s="6">
        <v>0.75</v>
      </c>
      <c r="G9">
        <v>350.01</v>
      </c>
      <c r="H9">
        <v>350.01</v>
      </c>
      <c r="I9">
        <v>0</v>
      </c>
      <c r="J9" s="4" t="s">
        <v>66</v>
      </c>
      <c r="K9" s="4" t="s">
        <v>97</v>
      </c>
      <c r="L9" s="4" t="s">
        <v>98</v>
      </c>
    </row>
    <row r="10" spans="1:12" x14ac:dyDescent="0.2">
      <c r="A10">
        <v>4307</v>
      </c>
      <c r="B10" s="4" t="s">
        <v>422</v>
      </c>
      <c r="C10" s="4" t="s">
        <v>54</v>
      </c>
      <c r="D10" s="4" t="s">
        <v>158</v>
      </c>
      <c r="E10" s="5">
        <v>45301</v>
      </c>
      <c r="F10" s="6">
        <v>0.75</v>
      </c>
      <c r="G10">
        <v>489.03</v>
      </c>
      <c r="H10">
        <v>489.03</v>
      </c>
      <c r="I10">
        <v>0</v>
      </c>
      <c r="J10" s="4" t="s">
        <v>66</v>
      </c>
      <c r="K10" s="4" t="s">
        <v>81</v>
      </c>
      <c r="L10" s="4" t="s">
        <v>82</v>
      </c>
    </row>
    <row r="11" spans="1:12" x14ac:dyDescent="0.2">
      <c r="A11">
        <v>4332</v>
      </c>
      <c r="B11" s="4" t="s">
        <v>423</v>
      </c>
      <c r="C11" s="4" t="s">
        <v>50</v>
      </c>
      <c r="D11" s="4" t="s">
        <v>156</v>
      </c>
      <c r="E11" s="5">
        <v>45307</v>
      </c>
      <c r="F11" s="6">
        <v>0.75</v>
      </c>
      <c r="G11">
        <v>350.01</v>
      </c>
      <c r="H11">
        <v>350.01</v>
      </c>
      <c r="I11">
        <v>0</v>
      </c>
      <c r="J11" s="4" t="s">
        <v>66</v>
      </c>
      <c r="K11" s="4" t="s">
        <v>97</v>
      </c>
      <c r="L11" s="4" t="s">
        <v>98</v>
      </c>
    </row>
    <row r="12" spans="1:12" x14ac:dyDescent="0.2">
      <c r="A12">
        <v>4308</v>
      </c>
      <c r="B12" s="4" t="s">
        <v>422</v>
      </c>
      <c r="C12" s="4" t="s">
        <v>56</v>
      </c>
      <c r="D12" s="4" t="s">
        <v>159</v>
      </c>
      <c r="E12" s="5">
        <v>45308</v>
      </c>
      <c r="F12" s="6">
        <v>0.75</v>
      </c>
      <c r="G12">
        <v>489.03</v>
      </c>
      <c r="H12">
        <v>489.03</v>
      </c>
      <c r="I12">
        <v>0</v>
      </c>
      <c r="J12" s="4" t="s">
        <v>66</v>
      </c>
      <c r="K12" s="4" t="s">
        <v>81</v>
      </c>
      <c r="L12" s="4" t="s">
        <v>82</v>
      </c>
    </row>
    <row r="13" spans="1:12" x14ac:dyDescent="0.2">
      <c r="A13">
        <v>4333</v>
      </c>
      <c r="B13" s="4" t="s">
        <v>423</v>
      </c>
      <c r="C13" s="4" t="s">
        <v>52</v>
      </c>
      <c r="D13" s="4" t="s">
        <v>157</v>
      </c>
      <c r="E13" s="5">
        <v>45314</v>
      </c>
      <c r="F13" s="6">
        <v>0.75</v>
      </c>
      <c r="G13">
        <v>350.01</v>
      </c>
      <c r="H13">
        <v>350.01</v>
      </c>
      <c r="I13">
        <v>0</v>
      </c>
      <c r="J13" s="4" t="s">
        <v>66</v>
      </c>
      <c r="K13" s="4" t="s">
        <v>97</v>
      </c>
      <c r="L13" s="4" t="s">
        <v>98</v>
      </c>
    </row>
    <row r="14" spans="1:12" x14ac:dyDescent="0.2">
      <c r="A14">
        <v>4309</v>
      </c>
      <c r="B14" s="4" t="s">
        <v>422</v>
      </c>
      <c r="C14" s="4" t="s">
        <v>58</v>
      </c>
      <c r="D14" s="4" t="s">
        <v>160</v>
      </c>
      <c r="E14" s="5">
        <v>45315</v>
      </c>
      <c r="F14" s="6">
        <v>0.75</v>
      </c>
      <c r="G14">
        <v>489.03</v>
      </c>
      <c r="H14">
        <v>489.03</v>
      </c>
      <c r="I14">
        <v>0</v>
      </c>
      <c r="J14" s="4" t="s">
        <v>66</v>
      </c>
      <c r="K14" s="4" t="s">
        <v>81</v>
      </c>
      <c r="L14" s="4" t="s">
        <v>82</v>
      </c>
    </row>
    <row r="15" spans="1:12" x14ac:dyDescent="0.2">
      <c r="A15">
        <v>4334</v>
      </c>
      <c r="B15" s="4" t="s">
        <v>423</v>
      </c>
      <c r="C15" s="4" t="s">
        <v>54</v>
      </c>
      <c r="D15" s="4" t="s">
        <v>158</v>
      </c>
      <c r="E15" s="5">
        <v>45321</v>
      </c>
      <c r="F15" s="6">
        <v>0.75</v>
      </c>
      <c r="G15">
        <v>350.01</v>
      </c>
      <c r="H15">
        <v>350.01</v>
      </c>
      <c r="I15">
        <v>0</v>
      </c>
      <c r="J15" s="4" t="s">
        <v>66</v>
      </c>
      <c r="K15" s="4" t="s">
        <v>97</v>
      </c>
      <c r="L15" s="4" t="s">
        <v>98</v>
      </c>
    </row>
    <row r="16" spans="1:12" x14ac:dyDescent="0.2">
      <c r="A16">
        <v>4310</v>
      </c>
      <c r="B16" s="4" t="s">
        <v>422</v>
      </c>
      <c r="C16" s="4" t="s">
        <v>37</v>
      </c>
      <c r="D16" s="4" t="s">
        <v>161</v>
      </c>
      <c r="E16" s="5">
        <v>45322</v>
      </c>
      <c r="F16" s="6">
        <v>0.75</v>
      </c>
      <c r="G16">
        <v>489.03</v>
      </c>
      <c r="H16">
        <v>489.03</v>
      </c>
      <c r="I16">
        <v>0</v>
      </c>
      <c r="J16" s="4" t="s">
        <v>66</v>
      </c>
      <c r="K16" s="4" t="s">
        <v>81</v>
      </c>
      <c r="L16" s="4" t="s">
        <v>82</v>
      </c>
    </row>
    <row r="17" spans="1:12" x14ac:dyDescent="0.2">
      <c r="A17">
        <v>4335</v>
      </c>
      <c r="B17" s="4" t="s">
        <v>423</v>
      </c>
      <c r="C17" s="4" t="s">
        <v>56</v>
      </c>
      <c r="D17" s="4" t="s">
        <v>159</v>
      </c>
      <c r="E17" s="5">
        <v>45328</v>
      </c>
      <c r="F17" s="6">
        <v>0.75</v>
      </c>
      <c r="G17">
        <v>350.01</v>
      </c>
      <c r="H17">
        <v>350.01</v>
      </c>
      <c r="I17">
        <v>0</v>
      </c>
      <c r="J17" s="4" t="s">
        <v>66</v>
      </c>
      <c r="K17" s="4" t="s">
        <v>97</v>
      </c>
      <c r="L17" s="4" t="s">
        <v>98</v>
      </c>
    </row>
    <row r="18" spans="1:12" x14ac:dyDescent="0.2">
      <c r="A18">
        <v>4311</v>
      </c>
      <c r="B18" s="4" t="s">
        <v>422</v>
      </c>
      <c r="C18" s="4" t="s">
        <v>63</v>
      </c>
      <c r="D18" s="4" t="s">
        <v>162</v>
      </c>
      <c r="E18" s="5">
        <v>45329</v>
      </c>
      <c r="F18" s="6">
        <v>0.75</v>
      </c>
      <c r="G18">
        <v>489.03</v>
      </c>
      <c r="H18">
        <v>489.03</v>
      </c>
      <c r="I18">
        <v>0</v>
      </c>
      <c r="J18" s="4" t="s">
        <v>66</v>
      </c>
      <c r="K18" s="4" t="s">
        <v>81</v>
      </c>
      <c r="L18" s="4" t="s">
        <v>82</v>
      </c>
    </row>
    <row r="19" spans="1:12" x14ac:dyDescent="0.2">
      <c r="A19">
        <v>4136</v>
      </c>
      <c r="B19" s="4" t="s">
        <v>416</v>
      </c>
      <c r="C19" s="4" t="s">
        <v>38</v>
      </c>
      <c r="D19" s="4" t="s">
        <v>39</v>
      </c>
      <c r="E19" s="5">
        <v>45330</v>
      </c>
      <c r="F19" s="6">
        <v>0.75</v>
      </c>
      <c r="G19">
        <v>499</v>
      </c>
      <c r="H19">
        <v>499</v>
      </c>
      <c r="I19">
        <v>0</v>
      </c>
      <c r="J19" s="4" t="s">
        <v>66</v>
      </c>
      <c r="K19" s="4" t="s">
        <v>81</v>
      </c>
      <c r="L19" s="4" t="s">
        <v>82</v>
      </c>
    </row>
    <row r="20" spans="1:12" x14ac:dyDescent="0.2">
      <c r="A20">
        <v>4336</v>
      </c>
      <c r="B20" s="4" t="s">
        <v>423</v>
      </c>
      <c r="C20" s="4" t="s">
        <v>58</v>
      </c>
      <c r="D20" s="4" t="s">
        <v>160</v>
      </c>
      <c r="E20" s="5">
        <v>45335</v>
      </c>
      <c r="F20" s="6">
        <v>0.75</v>
      </c>
      <c r="G20">
        <v>350.01</v>
      </c>
      <c r="H20">
        <v>350.01</v>
      </c>
      <c r="I20">
        <v>0</v>
      </c>
      <c r="J20" s="4" t="s">
        <v>66</v>
      </c>
      <c r="K20" s="4" t="s">
        <v>97</v>
      </c>
      <c r="L20" s="4" t="s">
        <v>98</v>
      </c>
    </row>
    <row r="21" spans="1:12" x14ac:dyDescent="0.2">
      <c r="A21">
        <v>4312</v>
      </c>
      <c r="B21" s="4" t="s">
        <v>422</v>
      </c>
      <c r="C21" s="4" t="s">
        <v>45</v>
      </c>
      <c r="D21" s="4" t="s">
        <v>163</v>
      </c>
      <c r="E21" s="5">
        <v>45336</v>
      </c>
      <c r="F21" s="6">
        <v>0.75</v>
      </c>
      <c r="G21">
        <v>489.03</v>
      </c>
      <c r="H21">
        <v>489.03</v>
      </c>
      <c r="I21">
        <v>0</v>
      </c>
      <c r="J21" s="4" t="s">
        <v>66</v>
      </c>
      <c r="K21" s="4" t="s">
        <v>81</v>
      </c>
      <c r="L21" s="4" t="s">
        <v>82</v>
      </c>
    </row>
    <row r="22" spans="1:12" x14ac:dyDescent="0.2">
      <c r="A22">
        <v>4163</v>
      </c>
      <c r="B22" s="4" t="s">
        <v>417</v>
      </c>
      <c r="C22" s="4" t="s">
        <v>38</v>
      </c>
      <c r="D22" s="4" t="s">
        <v>39</v>
      </c>
      <c r="E22" s="5">
        <v>45337</v>
      </c>
      <c r="F22" s="6">
        <v>0.75</v>
      </c>
      <c r="G22">
        <v>0</v>
      </c>
      <c r="H22">
        <v>0</v>
      </c>
      <c r="I22">
        <v>0</v>
      </c>
      <c r="J22" s="4" t="s">
        <v>50</v>
      </c>
      <c r="K22" s="4" t="s">
        <v>97</v>
      </c>
      <c r="L22" s="4" t="s">
        <v>98</v>
      </c>
    </row>
    <row r="23" spans="1:12" x14ac:dyDescent="0.2">
      <c r="A23">
        <v>4137</v>
      </c>
      <c r="B23" s="4" t="s">
        <v>416</v>
      </c>
      <c r="C23" s="4" t="s">
        <v>43</v>
      </c>
      <c r="D23" s="4" t="s">
        <v>154</v>
      </c>
      <c r="E23" s="5">
        <v>45337</v>
      </c>
      <c r="F23" s="6">
        <v>0.75</v>
      </c>
      <c r="G23">
        <v>326.92</v>
      </c>
      <c r="H23">
        <v>326.92</v>
      </c>
      <c r="I23">
        <v>0</v>
      </c>
      <c r="J23" s="4" t="s">
        <v>66</v>
      </c>
      <c r="K23" s="4" t="s">
        <v>81</v>
      </c>
      <c r="L23" s="4" t="s">
        <v>82</v>
      </c>
    </row>
    <row r="24" spans="1:12" x14ac:dyDescent="0.2">
      <c r="A24">
        <v>4259</v>
      </c>
      <c r="B24" s="4" t="s">
        <v>420</v>
      </c>
      <c r="C24" s="4" t="s">
        <v>38</v>
      </c>
      <c r="D24" s="4" t="s">
        <v>39</v>
      </c>
      <c r="E24" s="5">
        <v>45339</v>
      </c>
      <c r="F24" s="6">
        <v>0.75</v>
      </c>
      <c r="G24">
        <v>999</v>
      </c>
      <c r="H24">
        <v>999</v>
      </c>
      <c r="I24">
        <v>0</v>
      </c>
      <c r="J24" s="4" t="s">
        <v>66</v>
      </c>
      <c r="K24" s="4" t="s">
        <v>81</v>
      </c>
      <c r="L24" s="4" t="s">
        <v>82</v>
      </c>
    </row>
    <row r="25" spans="1:12" x14ac:dyDescent="0.2">
      <c r="A25">
        <v>4337</v>
      </c>
      <c r="B25" s="4" t="s">
        <v>423</v>
      </c>
      <c r="C25" s="4" t="s">
        <v>37</v>
      </c>
      <c r="D25" s="4" t="s">
        <v>161</v>
      </c>
      <c r="E25" s="5">
        <v>45342</v>
      </c>
      <c r="F25" s="6">
        <v>0.75</v>
      </c>
      <c r="G25">
        <v>350.01</v>
      </c>
      <c r="H25">
        <v>350.01</v>
      </c>
      <c r="I25">
        <v>0</v>
      </c>
      <c r="J25" s="4" t="s">
        <v>66</v>
      </c>
      <c r="K25" s="4" t="s">
        <v>97</v>
      </c>
      <c r="L25" s="4" t="s">
        <v>98</v>
      </c>
    </row>
    <row r="26" spans="1:12" x14ac:dyDescent="0.2">
      <c r="A26">
        <v>4313</v>
      </c>
      <c r="B26" s="4" t="s">
        <v>422</v>
      </c>
      <c r="C26" s="4" t="s">
        <v>66</v>
      </c>
      <c r="D26" s="4" t="s">
        <v>164</v>
      </c>
      <c r="E26" s="5">
        <v>45343</v>
      </c>
      <c r="F26" s="6">
        <v>0.75</v>
      </c>
      <c r="G26">
        <v>489.03</v>
      </c>
      <c r="H26">
        <v>489.03</v>
      </c>
      <c r="I26">
        <v>0</v>
      </c>
      <c r="J26" s="4" t="s">
        <v>66</v>
      </c>
      <c r="K26" s="4" t="s">
        <v>81</v>
      </c>
      <c r="L26" s="4" t="s">
        <v>82</v>
      </c>
    </row>
    <row r="27" spans="1:12" x14ac:dyDescent="0.2">
      <c r="A27">
        <v>4164</v>
      </c>
      <c r="B27" s="4" t="s">
        <v>417</v>
      </c>
      <c r="C27" s="4" t="s">
        <v>43</v>
      </c>
      <c r="D27" s="4" t="s">
        <v>154</v>
      </c>
      <c r="E27" s="5">
        <v>45344</v>
      </c>
      <c r="F27" s="6">
        <v>0.75</v>
      </c>
      <c r="G27">
        <v>299.95999999999998</v>
      </c>
      <c r="H27">
        <v>299.95999999999998</v>
      </c>
      <c r="I27">
        <v>0</v>
      </c>
      <c r="J27" s="4" t="s">
        <v>50</v>
      </c>
      <c r="K27" s="4" t="s">
        <v>97</v>
      </c>
      <c r="L27" s="4" t="s">
        <v>98</v>
      </c>
    </row>
    <row r="28" spans="1:12" x14ac:dyDescent="0.2">
      <c r="A28">
        <v>4138</v>
      </c>
      <c r="B28" s="4" t="s">
        <v>416</v>
      </c>
      <c r="C28" s="4" t="s">
        <v>48</v>
      </c>
      <c r="D28" s="4" t="s">
        <v>155</v>
      </c>
      <c r="E28" s="5">
        <v>45344</v>
      </c>
      <c r="F28" s="6">
        <v>0.75</v>
      </c>
      <c r="G28">
        <v>326.92</v>
      </c>
      <c r="H28">
        <v>326.92</v>
      </c>
      <c r="I28">
        <v>0</v>
      </c>
      <c r="J28" s="4" t="s">
        <v>66</v>
      </c>
      <c r="K28" s="4" t="s">
        <v>81</v>
      </c>
      <c r="L28" s="4" t="s">
        <v>82</v>
      </c>
    </row>
    <row r="29" spans="1:12" x14ac:dyDescent="0.2">
      <c r="A29">
        <v>4099</v>
      </c>
      <c r="B29" s="4" t="s">
        <v>414</v>
      </c>
      <c r="C29" s="4" t="s">
        <v>38</v>
      </c>
      <c r="D29" s="4" t="s">
        <v>39</v>
      </c>
      <c r="E29" s="5">
        <v>45345</v>
      </c>
      <c r="F29" s="6">
        <v>0.75</v>
      </c>
      <c r="G29">
        <v>749</v>
      </c>
      <c r="H29">
        <v>749</v>
      </c>
      <c r="I29">
        <v>0</v>
      </c>
      <c r="J29" s="4" t="s">
        <v>52</v>
      </c>
      <c r="K29" s="4" t="s">
        <v>97</v>
      </c>
      <c r="L29" s="4" t="s">
        <v>98</v>
      </c>
    </row>
    <row r="30" spans="1:12" x14ac:dyDescent="0.2">
      <c r="A30">
        <v>4243</v>
      </c>
      <c r="B30" s="4" t="s">
        <v>419</v>
      </c>
      <c r="C30" s="4" t="s">
        <v>38</v>
      </c>
      <c r="D30" s="4" t="s">
        <v>39</v>
      </c>
      <c r="E30" s="5">
        <v>45346</v>
      </c>
      <c r="F30" s="6">
        <v>0.75</v>
      </c>
      <c r="G30">
        <v>999</v>
      </c>
      <c r="H30">
        <v>999</v>
      </c>
      <c r="I30">
        <v>0</v>
      </c>
      <c r="J30" s="4" t="s">
        <v>66</v>
      </c>
      <c r="K30" s="4" t="s">
        <v>97</v>
      </c>
      <c r="L30" s="4" t="s">
        <v>98</v>
      </c>
    </row>
    <row r="31" spans="1:12" x14ac:dyDescent="0.2">
      <c r="A31">
        <v>4260</v>
      </c>
      <c r="B31" s="4" t="s">
        <v>420</v>
      </c>
      <c r="C31" s="4" t="s">
        <v>43</v>
      </c>
      <c r="D31" s="4" t="s">
        <v>154</v>
      </c>
      <c r="E31" s="5">
        <v>45346</v>
      </c>
      <c r="F31" s="6">
        <v>0.75</v>
      </c>
      <c r="G31">
        <v>560</v>
      </c>
      <c r="H31">
        <v>560</v>
      </c>
      <c r="I31">
        <v>0</v>
      </c>
      <c r="J31" s="4" t="s">
        <v>66</v>
      </c>
      <c r="K31" s="4" t="s">
        <v>81</v>
      </c>
      <c r="L31" s="4" t="s">
        <v>82</v>
      </c>
    </row>
    <row r="32" spans="1:12" x14ac:dyDescent="0.2">
      <c r="A32">
        <v>4338</v>
      </c>
      <c r="B32" s="4" t="s">
        <v>423</v>
      </c>
      <c r="C32" s="4" t="s">
        <v>63</v>
      </c>
      <c r="D32" s="4" t="s">
        <v>162</v>
      </c>
      <c r="E32" s="5">
        <v>45349</v>
      </c>
      <c r="F32" s="6">
        <v>0.75</v>
      </c>
      <c r="G32">
        <v>350.01</v>
      </c>
      <c r="H32">
        <v>350.01</v>
      </c>
      <c r="I32">
        <v>0</v>
      </c>
      <c r="J32" s="4" t="s">
        <v>66</v>
      </c>
      <c r="K32" s="4" t="s">
        <v>97</v>
      </c>
      <c r="L32" s="4" t="s">
        <v>98</v>
      </c>
    </row>
    <row r="33" spans="1:12" x14ac:dyDescent="0.2">
      <c r="A33">
        <v>4314</v>
      </c>
      <c r="B33" s="4" t="s">
        <v>422</v>
      </c>
      <c r="C33" s="4" t="s">
        <v>68</v>
      </c>
      <c r="D33" s="4" t="s">
        <v>165</v>
      </c>
      <c r="E33" s="5">
        <v>45350</v>
      </c>
      <c r="F33" s="6">
        <v>0.75</v>
      </c>
      <c r="G33">
        <v>489.03</v>
      </c>
      <c r="H33">
        <v>489.03</v>
      </c>
      <c r="I33">
        <v>0</v>
      </c>
      <c r="J33" s="4" t="s">
        <v>66</v>
      </c>
      <c r="K33" s="4" t="s">
        <v>81</v>
      </c>
      <c r="L33" s="4" t="s">
        <v>82</v>
      </c>
    </row>
    <row r="34" spans="1:12" x14ac:dyDescent="0.2">
      <c r="A34">
        <v>4165</v>
      </c>
      <c r="B34" s="4" t="s">
        <v>417</v>
      </c>
      <c r="C34" s="4" t="s">
        <v>48</v>
      </c>
      <c r="D34" s="4" t="s">
        <v>155</v>
      </c>
      <c r="E34" s="5">
        <v>45351</v>
      </c>
      <c r="F34" s="6">
        <v>0.75</v>
      </c>
      <c r="G34">
        <v>299.95999999999998</v>
      </c>
      <c r="H34">
        <v>299.95999999999998</v>
      </c>
      <c r="I34">
        <v>0</v>
      </c>
      <c r="J34" s="4" t="s">
        <v>50</v>
      </c>
      <c r="K34" s="4" t="s">
        <v>97</v>
      </c>
      <c r="L34" s="4" t="s">
        <v>98</v>
      </c>
    </row>
    <row r="35" spans="1:12" x14ac:dyDescent="0.2">
      <c r="A35">
        <v>4139</v>
      </c>
      <c r="B35" s="4" t="s">
        <v>416</v>
      </c>
      <c r="C35" s="4" t="s">
        <v>50</v>
      </c>
      <c r="D35" s="4" t="s">
        <v>156</v>
      </c>
      <c r="E35" s="5">
        <v>45351</v>
      </c>
      <c r="F35" s="6">
        <v>0.75</v>
      </c>
      <c r="G35">
        <v>326.92</v>
      </c>
      <c r="H35">
        <v>326.92</v>
      </c>
      <c r="I35">
        <v>0</v>
      </c>
      <c r="J35" s="4" t="s">
        <v>66</v>
      </c>
      <c r="K35" s="4" t="s">
        <v>81</v>
      </c>
      <c r="L35" s="4" t="s">
        <v>82</v>
      </c>
    </row>
    <row r="36" spans="1:12" x14ac:dyDescent="0.2">
      <c r="A36">
        <v>4100</v>
      </c>
      <c r="B36" s="4" t="s">
        <v>414</v>
      </c>
      <c r="C36" s="4" t="s">
        <v>43</v>
      </c>
      <c r="D36" s="4" t="s">
        <v>154</v>
      </c>
      <c r="E36" s="5">
        <v>45352</v>
      </c>
      <c r="F36" s="6">
        <v>0.75</v>
      </c>
      <c r="G36">
        <v>162.5</v>
      </c>
      <c r="H36">
        <v>162.5</v>
      </c>
      <c r="I36">
        <v>0</v>
      </c>
      <c r="J36" s="4" t="s">
        <v>52</v>
      </c>
      <c r="K36" s="4" t="s">
        <v>97</v>
      </c>
      <c r="L36" s="4" t="s">
        <v>98</v>
      </c>
    </row>
    <row r="37" spans="1:12" x14ac:dyDescent="0.2">
      <c r="A37">
        <v>4244</v>
      </c>
      <c r="B37" s="4" t="s">
        <v>419</v>
      </c>
      <c r="C37" s="4" t="s">
        <v>43</v>
      </c>
      <c r="D37" s="4" t="s">
        <v>154</v>
      </c>
      <c r="E37" s="5">
        <v>45353</v>
      </c>
      <c r="F37" s="6">
        <v>0.75</v>
      </c>
      <c r="G37">
        <v>560</v>
      </c>
      <c r="H37">
        <v>560</v>
      </c>
      <c r="I37">
        <v>0</v>
      </c>
      <c r="J37" s="4" t="s">
        <v>66</v>
      </c>
      <c r="K37" s="4" t="s">
        <v>97</v>
      </c>
      <c r="L37" s="4" t="s">
        <v>98</v>
      </c>
    </row>
    <row r="38" spans="1:12" x14ac:dyDescent="0.2">
      <c r="A38">
        <v>4261</v>
      </c>
      <c r="B38" s="4" t="s">
        <v>420</v>
      </c>
      <c r="C38" s="4" t="s">
        <v>48</v>
      </c>
      <c r="D38" s="4" t="s">
        <v>155</v>
      </c>
      <c r="E38" s="5">
        <v>45353</v>
      </c>
      <c r="F38" s="6">
        <v>0.75</v>
      </c>
      <c r="G38">
        <v>560</v>
      </c>
      <c r="H38">
        <v>560</v>
      </c>
      <c r="I38">
        <v>0</v>
      </c>
      <c r="J38" s="4" t="s">
        <v>66</v>
      </c>
      <c r="K38" s="4" t="s">
        <v>81</v>
      </c>
      <c r="L38" s="4" t="s">
        <v>82</v>
      </c>
    </row>
    <row r="39" spans="1:12" x14ac:dyDescent="0.2">
      <c r="A39">
        <v>4199</v>
      </c>
      <c r="B39" s="4" t="s">
        <v>418</v>
      </c>
      <c r="C39" s="4" t="s">
        <v>38</v>
      </c>
      <c r="D39" s="4" t="s">
        <v>39</v>
      </c>
      <c r="E39" s="5">
        <v>45356</v>
      </c>
      <c r="F39" s="6">
        <v>0.75</v>
      </c>
      <c r="G39">
        <v>1999</v>
      </c>
      <c r="H39">
        <v>1999</v>
      </c>
      <c r="I39">
        <v>0</v>
      </c>
      <c r="J39" s="4" t="s">
        <v>66</v>
      </c>
      <c r="K39" s="4" t="s">
        <v>97</v>
      </c>
      <c r="L39" s="4" t="s">
        <v>98</v>
      </c>
    </row>
    <row r="40" spans="1:12" x14ac:dyDescent="0.2">
      <c r="A40">
        <v>4339</v>
      </c>
      <c r="B40" s="4" t="s">
        <v>423</v>
      </c>
      <c r="C40" s="4" t="s">
        <v>45</v>
      </c>
      <c r="D40" s="4" t="s">
        <v>163</v>
      </c>
      <c r="E40" s="5">
        <v>45356</v>
      </c>
      <c r="F40" s="6">
        <v>0.75</v>
      </c>
      <c r="G40">
        <v>350.01</v>
      </c>
      <c r="H40">
        <v>350.01</v>
      </c>
      <c r="I40">
        <v>0</v>
      </c>
      <c r="J40" s="4" t="s">
        <v>66</v>
      </c>
      <c r="K40" s="4" t="s">
        <v>97</v>
      </c>
      <c r="L40" s="4" t="s">
        <v>98</v>
      </c>
    </row>
    <row r="41" spans="1:12" x14ac:dyDescent="0.2">
      <c r="A41">
        <v>4315</v>
      </c>
      <c r="B41" s="4" t="s">
        <v>422</v>
      </c>
      <c r="C41" s="4" t="s">
        <v>46</v>
      </c>
      <c r="D41" s="4" t="s">
        <v>166</v>
      </c>
      <c r="E41" s="5">
        <v>45357</v>
      </c>
      <c r="F41" s="6">
        <v>0.75</v>
      </c>
      <c r="G41">
        <v>489.03</v>
      </c>
      <c r="H41">
        <v>489.03</v>
      </c>
      <c r="I41">
        <v>0</v>
      </c>
      <c r="J41" s="4" t="s">
        <v>66</v>
      </c>
      <c r="K41" s="4" t="s">
        <v>81</v>
      </c>
      <c r="L41" s="4" t="s">
        <v>82</v>
      </c>
    </row>
    <row r="42" spans="1:12" x14ac:dyDescent="0.2">
      <c r="A42">
        <v>4166</v>
      </c>
      <c r="B42" s="4" t="s">
        <v>417</v>
      </c>
      <c r="C42" s="4" t="s">
        <v>50</v>
      </c>
      <c r="D42" s="4" t="s">
        <v>156</v>
      </c>
      <c r="E42" s="5">
        <v>45358</v>
      </c>
      <c r="F42" s="6">
        <v>0.75</v>
      </c>
      <c r="G42">
        <v>299.95999999999998</v>
      </c>
      <c r="H42">
        <v>299.95999999999998</v>
      </c>
      <c r="I42">
        <v>0</v>
      </c>
      <c r="J42" s="4" t="s">
        <v>50</v>
      </c>
      <c r="K42" s="4" t="s">
        <v>97</v>
      </c>
      <c r="L42" s="4" t="s">
        <v>98</v>
      </c>
    </row>
    <row r="43" spans="1:12" x14ac:dyDescent="0.2">
      <c r="A43">
        <v>4140</v>
      </c>
      <c r="B43" s="4" t="s">
        <v>416</v>
      </c>
      <c r="C43" s="4" t="s">
        <v>52</v>
      </c>
      <c r="D43" s="4" t="s">
        <v>157</v>
      </c>
      <c r="E43" s="5">
        <v>45358</v>
      </c>
      <c r="F43" s="6">
        <v>0.75</v>
      </c>
      <c r="G43">
        <v>326.92</v>
      </c>
      <c r="H43">
        <v>326.92</v>
      </c>
      <c r="I43">
        <v>0</v>
      </c>
      <c r="J43" s="4" t="s">
        <v>66</v>
      </c>
      <c r="K43" s="4" t="s">
        <v>81</v>
      </c>
      <c r="L43" s="4" t="s">
        <v>82</v>
      </c>
    </row>
    <row r="44" spans="1:12" x14ac:dyDescent="0.2">
      <c r="A44">
        <v>4101</v>
      </c>
      <c r="B44" s="4" t="s">
        <v>414</v>
      </c>
      <c r="C44" s="4" t="s">
        <v>48</v>
      </c>
      <c r="D44" s="4" t="s">
        <v>155</v>
      </c>
      <c r="E44" s="5">
        <v>45359</v>
      </c>
      <c r="F44" s="6">
        <v>0.75</v>
      </c>
      <c r="G44">
        <v>162.5</v>
      </c>
      <c r="H44">
        <v>162.5</v>
      </c>
      <c r="I44">
        <v>0</v>
      </c>
      <c r="J44" s="4" t="s">
        <v>52</v>
      </c>
      <c r="K44" s="4" t="s">
        <v>97</v>
      </c>
      <c r="L44" s="4" t="s">
        <v>98</v>
      </c>
    </row>
    <row r="45" spans="1:12" x14ac:dyDescent="0.2">
      <c r="A45">
        <v>4245</v>
      </c>
      <c r="B45" s="4" t="s">
        <v>419</v>
      </c>
      <c r="C45" s="4" t="s">
        <v>48</v>
      </c>
      <c r="D45" s="4" t="s">
        <v>155</v>
      </c>
      <c r="E45" s="5">
        <v>45360</v>
      </c>
      <c r="F45" s="6">
        <v>0.75</v>
      </c>
      <c r="G45">
        <v>560</v>
      </c>
      <c r="H45">
        <v>560</v>
      </c>
      <c r="I45">
        <v>0</v>
      </c>
      <c r="J45" s="4" t="s">
        <v>66</v>
      </c>
      <c r="K45" s="4" t="s">
        <v>97</v>
      </c>
      <c r="L45" s="4" t="s">
        <v>98</v>
      </c>
    </row>
    <row r="46" spans="1:12" x14ac:dyDescent="0.2">
      <c r="A46">
        <v>4262</v>
      </c>
      <c r="B46" s="4" t="s">
        <v>420</v>
      </c>
      <c r="C46" s="4" t="s">
        <v>50</v>
      </c>
      <c r="D46" s="4" t="s">
        <v>156</v>
      </c>
      <c r="E46" s="5">
        <v>45360</v>
      </c>
      <c r="F46" s="6">
        <v>0.75</v>
      </c>
      <c r="G46">
        <v>560</v>
      </c>
      <c r="H46">
        <v>560</v>
      </c>
      <c r="I46">
        <v>0</v>
      </c>
      <c r="J46" s="4" t="s">
        <v>66</v>
      </c>
      <c r="K46" s="4" t="s">
        <v>81</v>
      </c>
      <c r="L46" s="4" t="s">
        <v>82</v>
      </c>
    </row>
    <row r="47" spans="1:12" x14ac:dyDescent="0.2">
      <c r="A47">
        <v>4340</v>
      </c>
      <c r="B47" s="4" t="s">
        <v>423</v>
      </c>
      <c r="C47" s="4" t="s">
        <v>66</v>
      </c>
      <c r="D47" s="4" t="s">
        <v>164</v>
      </c>
      <c r="E47" s="5">
        <v>45363</v>
      </c>
      <c r="F47" s="6">
        <v>0.75</v>
      </c>
      <c r="G47">
        <v>350.01</v>
      </c>
      <c r="H47">
        <v>350.01</v>
      </c>
      <c r="I47">
        <v>0</v>
      </c>
      <c r="J47" s="4" t="s">
        <v>66</v>
      </c>
      <c r="K47" s="4" t="s">
        <v>97</v>
      </c>
      <c r="L47" s="4" t="s">
        <v>98</v>
      </c>
    </row>
    <row r="48" spans="1:12" x14ac:dyDescent="0.2">
      <c r="A48">
        <v>4200</v>
      </c>
      <c r="B48" s="4" t="s">
        <v>418</v>
      </c>
      <c r="C48" s="4" t="s">
        <v>43</v>
      </c>
      <c r="D48" s="4" t="s">
        <v>154</v>
      </c>
      <c r="E48" s="5">
        <v>45363</v>
      </c>
      <c r="F48" s="6">
        <v>0.75</v>
      </c>
      <c r="G48">
        <v>309.3</v>
      </c>
      <c r="H48">
        <v>309.3</v>
      </c>
      <c r="I48">
        <v>0</v>
      </c>
      <c r="J48" s="4" t="s">
        <v>66</v>
      </c>
      <c r="K48" s="4" t="s">
        <v>97</v>
      </c>
      <c r="L48" s="4" t="s">
        <v>98</v>
      </c>
    </row>
    <row r="49" spans="1:12" x14ac:dyDescent="0.2">
      <c r="A49">
        <v>4316</v>
      </c>
      <c r="B49" s="4" t="s">
        <v>422</v>
      </c>
      <c r="C49" s="4" t="s">
        <v>71</v>
      </c>
      <c r="D49" s="4" t="s">
        <v>167</v>
      </c>
      <c r="E49" s="5">
        <v>45364</v>
      </c>
      <c r="F49" s="6">
        <v>0.75</v>
      </c>
      <c r="G49">
        <v>489.03</v>
      </c>
      <c r="H49">
        <v>489.03</v>
      </c>
      <c r="I49">
        <v>0</v>
      </c>
      <c r="J49" s="4" t="s">
        <v>66</v>
      </c>
      <c r="K49" s="4" t="s">
        <v>81</v>
      </c>
      <c r="L49" s="4" t="s">
        <v>82</v>
      </c>
    </row>
    <row r="50" spans="1:12" x14ac:dyDescent="0.2">
      <c r="A50">
        <v>4120</v>
      </c>
      <c r="B50" s="4" t="s">
        <v>415</v>
      </c>
      <c r="C50" s="4" t="s">
        <v>38</v>
      </c>
      <c r="D50" s="4" t="s">
        <v>39</v>
      </c>
      <c r="E50" s="5">
        <v>45365</v>
      </c>
      <c r="F50" s="6">
        <v>0.75</v>
      </c>
      <c r="G50">
        <v>2499</v>
      </c>
      <c r="H50">
        <v>2499</v>
      </c>
      <c r="I50">
        <v>0</v>
      </c>
      <c r="J50" s="4" t="s">
        <v>66</v>
      </c>
      <c r="K50" s="4" t="s">
        <v>97</v>
      </c>
      <c r="L50" s="4" t="s">
        <v>98</v>
      </c>
    </row>
    <row r="51" spans="1:12" x14ac:dyDescent="0.2">
      <c r="A51">
        <v>4167</v>
      </c>
      <c r="B51" s="4" t="s">
        <v>417</v>
      </c>
      <c r="C51" s="4" t="s">
        <v>52</v>
      </c>
      <c r="D51" s="4" t="s">
        <v>157</v>
      </c>
      <c r="E51" s="5">
        <v>45365</v>
      </c>
      <c r="F51" s="6">
        <v>0.75</v>
      </c>
      <c r="G51">
        <v>299.95999999999998</v>
      </c>
      <c r="H51">
        <v>299.95999999999998</v>
      </c>
      <c r="I51">
        <v>0</v>
      </c>
      <c r="J51" s="4" t="s">
        <v>50</v>
      </c>
      <c r="K51" s="4" t="s">
        <v>97</v>
      </c>
      <c r="L51" s="4" t="s">
        <v>98</v>
      </c>
    </row>
    <row r="52" spans="1:12" x14ac:dyDescent="0.2">
      <c r="A52">
        <v>4141</v>
      </c>
      <c r="B52" s="4" t="s">
        <v>416</v>
      </c>
      <c r="C52" s="4" t="s">
        <v>54</v>
      </c>
      <c r="D52" s="4" t="s">
        <v>158</v>
      </c>
      <c r="E52" s="5">
        <v>45365</v>
      </c>
      <c r="F52" s="6">
        <v>0.75</v>
      </c>
      <c r="G52">
        <v>326.92</v>
      </c>
      <c r="H52">
        <v>326.92</v>
      </c>
      <c r="I52">
        <v>0</v>
      </c>
      <c r="J52" s="4" t="s">
        <v>66</v>
      </c>
      <c r="K52" s="4" t="s">
        <v>81</v>
      </c>
      <c r="L52" s="4" t="s">
        <v>82</v>
      </c>
    </row>
    <row r="53" spans="1:12" x14ac:dyDescent="0.2">
      <c r="A53">
        <v>4102</v>
      </c>
      <c r="B53" s="4" t="s">
        <v>414</v>
      </c>
      <c r="C53" s="4" t="s">
        <v>50</v>
      </c>
      <c r="D53" s="4" t="s">
        <v>156</v>
      </c>
      <c r="E53" s="5">
        <v>45366</v>
      </c>
      <c r="F53" s="6">
        <v>0.75</v>
      </c>
      <c r="G53">
        <v>162.5</v>
      </c>
      <c r="H53">
        <v>162.5</v>
      </c>
      <c r="I53">
        <v>0</v>
      </c>
      <c r="J53" s="4" t="s">
        <v>52</v>
      </c>
      <c r="K53" s="4" t="s">
        <v>97</v>
      </c>
      <c r="L53" s="4" t="s">
        <v>98</v>
      </c>
    </row>
    <row r="54" spans="1:12" x14ac:dyDescent="0.2">
      <c r="A54">
        <v>4246</v>
      </c>
      <c r="B54" s="4" t="s">
        <v>419</v>
      </c>
      <c r="C54" s="4" t="s">
        <v>50</v>
      </c>
      <c r="D54" s="4" t="s">
        <v>156</v>
      </c>
      <c r="E54" s="5">
        <v>45367</v>
      </c>
      <c r="F54" s="6">
        <v>0.75</v>
      </c>
      <c r="G54">
        <v>560</v>
      </c>
      <c r="H54">
        <v>560</v>
      </c>
      <c r="I54">
        <v>0</v>
      </c>
      <c r="J54" s="4" t="s">
        <v>66</v>
      </c>
      <c r="K54" s="4" t="s">
        <v>97</v>
      </c>
      <c r="L54" s="4" t="s">
        <v>98</v>
      </c>
    </row>
    <row r="55" spans="1:12" x14ac:dyDescent="0.2">
      <c r="A55">
        <v>4263</v>
      </c>
      <c r="B55" s="4" t="s">
        <v>420</v>
      </c>
      <c r="C55" s="4" t="s">
        <v>52</v>
      </c>
      <c r="D55" s="4" t="s">
        <v>157</v>
      </c>
      <c r="E55" s="5">
        <v>45367</v>
      </c>
      <c r="F55" s="6">
        <v>0.75</v>
      </c>
      <c r="G55">
        <v>560</v>
      </c>
      <c r="H55">
        <v>560</v>
      </c>
      <c r="I55">
        <v>0</v>
      </c>
      <c r="J55" s="4" t="s">
        <v>66</v>
      </c>
      <c r="K55" s="4" t="s">
        <v>81</v>
      </c>
      <c r="L55" s="4" t="s">
        <v>82</v>
      </c>
    </row>
    <row r="56" spans="1:12" x14ac:dyDescent="0.2">
      <c r="A56">
        <v>4275</v>
      </c>
      <c r="B56" s="4" t="s">
        <v>421</v>
      </c>
      <c r="C56" s="4" t="s">
        <v>38</v>
      </c>
      <c r="D56" s="4" t="s">
        <v>39</v>
      </c>
      <c r="E56" s="5">
        <v>45368</v>
      </c>
      <c r="F56" s="6">
        <v>0.75</v>
      </c>
      <c r="G56">
        <v>1249</v>
      </c>
      <c r="H56">
        <v>1249</v>
      </c>
      <c r="I56">
        <v>0</v>
      </c>
      <c r="J56" s="4" t="s">
        <v>66</v>
      </c>
      <c r="K56" s="4" t="s">
        <v>97</v>
      </c>
      <c r="L56" s="4" t="s">
        <v>98</v>
      </c>
    </row>
    <row r="57" spans="1:12" x14ac:dyDescent="0.2">
      <c r="A57">
        <v>4341</v>
      </c>
      <c r="B57" s="4" t="s">
        <v>423</v>
      </c>
      <c r="C57" s="4" t="s">
        <v>68</v>
      </c>
      <c r="D57" s="4" t="s">
        <v>165</v>
      </c>
      <c r="E57" s="5">
        <v>45370</v>
      </c>
      <c r="F57" s="6">
        <v>0.75</v>
      </c>
      <c r="G57">
        <v>350.01</v>
      </c>
      <c r="H57">
        <v>350.01</v>
      </c>
      <c r="I57">
        <v>0</v>
      </c>
      <c r="J57" s="4" t="s">
        <v>66</v>
      </c>
      <c r="K57" s="4" t="s">
        <v>97</v>
      </c>
      <c r="L57" s="4" t="s">
        <v>98</v>
      </c>
    </row>
    <row r="58" spans="1:12" x14ac:dyDescent="0.2">
      <c r="A58">
        <v>4201</v>
      </c>
      <c r="B58" s="4" t="s">
        <v>418</v>
      </c>
      <c r="C58" s="4" t="s">
        <v>48</v>
      </c>
      <c r="D58" s="4" t="s">
        <v>155</v>
      </c>
      <c r="E58" s="5">
        <v>45370</v>
      </c>
      <c r="F58" s="6">
        <v>0.75</v>
      </c>
      <c r="G58">
        <v>309.3</v>
      </c>
      <c r="H58">
        <v>309.3</v>
      </c>
      <c r="I58">
        <v>0</v>
      </c>
      <c r="J58" s="4" t="s">
        <v>66</v>
      </c>
      <c r="K58" s="4" t="s">
        <v>97</v>
      </c>
      <c r="L58" s="4" t="s">
        <v>98</v>
      </c>
    </row>
    <row r="59" spans="1:12" x14ac:dyDescent="0.2">
      <c r="A59">
        <v>4317</v>
      </c>
      <c r="B59" s="4" t="s">
        <v>422</v>
      </c>
      <c r="C59" s="4" t="s">
        <v>73</v>
      </c>
      <c r="D59" s="4" t="s">
        <v>168</v>
      </c>
      <c r="E59" s="5">
        <v>45371</v>
      </c>
      <c r="F59" s="6">
        <v>0.75</v>
      </c>
      <c r="G59">
        <v>489.03</v>
      </c>
      <c r="H59">
        <v>489.03</v>
      </c>
      <c r="I59">
        <v>0</v>
      </c>
      <c r="J59" s="4" t="s">
        <v>66</v>
      </c>
      <c r="K59" s="4" t="s">
        <v>81</v>
      </c>
      <c r="L59" s="4" t="s">
        <v>82</v>
      </c>
    </row>
    <row r="60" spans="1:12" x14ac:dyDescent="0.2">
      <c r="A60">
        <v>4121</v>
      </c>
      <c r="B60" s="4" t="s">
        <v>415</v>
      </c>
      <c r="C60" s="4" t="s">
        <v>43</v>
      </c>
      <c r="D60" s="4" t="s">
        <v>154</v>
      </c>
      <c r="E60" s="5">
        <v>45372</v>
      </c>
      <c r="F60" s="6">
        <v>0.75</v>
      </c>
      <c r="G60">
        <v>600</v>
      </c>
      <c r="H60">
        <v>600</v>
      </c>
      <c r="I60">
        <v>0</v>
      </c>
      <c r="J60" s="4" t="s">
        <v>66</v>
      </c>
      <c r="K60" s="4" t="s">
        <v>97</v>
      </c>
      <c r="L60" s="4" t="s">
        <v>98</v>
      </c>
    </row>
    <row r="61" spans="1:12" x14ac:dyDescent="0.2">
      <c r="A61">
        <v>4168</v>
      </c>
      <c r="B61" s="4" t="s">
        <v>417</v>
      </c>
      <c r="C61" s="4" t="s">
        <v>54</v>
      </c>
      <c r="D61" s="4" t="s">
        <v>158</v>
      </c>
      <c r="E61" s="5">
        <v>45372</v>
      </c>
      <c r="F61" s="6">
        <v>0.75</v>
      </c>
      <c r="G61">
        <v>299.95999999999998</v>
      </c>
      <c r="H61">
        <v>299.95999999999998</v>
      </c>
      <c r="I61">
        <v>0</v>
      </c>
      <c r="J61" s="4" t="s">
        <v>50</v>
      </c>
      <c r="K61" s="4" t="s">
        <v>97</v>
      </c>
      <c r="L61" s="4" t="s">
        <v>98</v>
      </c>
    </row>
    <row r="62" spans="1:12" x14ac:dyDescent="0.2">
      <c r="A62">
        <v>4142</v>
      </c>
      <c r="B62" s="4" t="s">
        <v>416</v>
      </c>
      <c r="C62" s="4" t="s">
        <v>56</v>
      </c>
      <c r="D62" s="4" t="s">
        <v>159</v>
      </c>
      <c r="E62" s="5">
        <v>45372</v>
      </c>
      <c r="F62" s="6">
        <v>0.75</v>
      </c>
      <c r="G62">
        <v>326.92</v>
      </c>
      <c r="H62">
        <v>326.92</v>
      </c>
      <c r="I62">
        <v>0</v>
      </c>
      <c r="J62" s="4" t="s">
        <v>66</v>
      </c>
      <c r="K62" s="4" t="s">
        <v>81</v>
      </c>
      <c r="L62" s="4" t="s">
        <v>82</v>
      </c>
    </row>
    <row r="63" spans="1:12" x14ac:dyDescent="0.2">
      <c r="A63">
        <v>4103</v>
      </c>
      <c r="B63" s="4" t="s">
        <v>414</v>
      </c>
      <c r="C63" s="4" t="s">
        <v>52</v>
      </c>
      <c r="D63" s="4" t="s">
        <v>157</v>
      </c>
      <c r="E63" s="5">
        <v>45373</v>
      </c>
      <c r="F63" s="6">
        <v>0.75</v>
      </c>
      <c r="G63">
        <v>162.5</v>
      </c>
      <c r="H63">
        <v>162.5</v>
      </c>
      <c r="I63">
        <v>0</v>
      </c>
      <c r="J63" s="4" t="s">
        <v>52</v>
      </c>
      <c r="K63" s="4" t="s">
        <v>97</v>
      </c>
      <c r="L63" s="4" t="s">
        <v>98</v>
      </c>
    </row>
    <row r="64" spans="1:12" x14ac:dyDescent="0.2">
      <c r="A64">
        <v>4247</v>
      </c>
      <c r="B64" s="4" t="s">
        <v>419</v>
      </c>
      <c r="C64" s="4" t="s">
        <v>52</v>
      </c>
      <c r="D64" s="4" t="s">
        <v>157</v>
      </c>
      <c r="E64" s="5">
        <v>45374</v>
      </c>
      <c r="F64" s="6">
        <v>0.75</v>
      </c>
      <c r="G64">
        <v>560</v>
      </c>
      <c r="H64">
        <v>560</v>
      </c>
      <c r="I64">
        <v>0</v>
      </c>
      <c r="J64" s="4" t="s">
        <v>66</v>
      </c>
      <c r="K64" s="4" t="s">
        <v>97</v>
      </c>
      <c r="L64" s="4" t="s">
        <v>98</v>
      </c>
    </row>
    <row r="65" spans="1:12" x14ac:dyDescent="0.2">
      <c r="A65">
        <v>4264</v>
      </c>
      <c r="B65" s="4" t="s">
        <v>420</v>
      </c>
      <c r="C65" s="4" t="s">
        <v>54</v>
      </c>
      <c r="D65" s="4" t="s">
        <v>158</v>
      </c>
      <c r="E65" s="5">
        <v>45374</v>
      </c>
      <c r="F65" s="6">
        <v>0.75</v>
      </c>
      <c r="G65">
        <v>560</v>
      </c>
      <c r="H65">
        <v>560</v>
      </c>
      <c r="I65">
        <v>0</v>
      </c>
      <c r="J65" s="4" t="s">
        <v>66</v>
      </c>
      <c r="K65" s="4" t="s">
        <v>81</v>
      </c>
      <c r="L65" s="4" t="s">
        <v>82</v>
      </c>
    </row>
    <row r="66" spans="1:12" x14ac:dyDescent="0.2">
      <c r="A66">
        <v>3992</v>
      </c>
      <c r="B66" s="4" t="s">
        <v>409</v>
      </c>
      <c r="C66" s="4" t="s">
        <v>38</v>
      </c>
      <c r="D66" s="4" t="s">
        <v>39</v>
      </c>
      <c r="E66" s="5">
        <v>45375</v>
      </c>
      <c r="F66" s="6">
        <v>0.75</v>
      </c>
      <c r="G66">
        <v>1249</v>
      </c>
      <c r="H66">
        <v>1249</v>
      </c>
      <c r="I66">
        <v>0</v>
      </c>
      <c r="J66" s="4" t="s">
        <v>66</v>
      </c>
      <c r="K66" s="4" t="s">
        <v>97</v>
      </c>
      <c r="L66" s="4" t="s">
        <v>98</v>
      </c>
    </row>
    <row r="67" spans="1:12" x14ac:dyDescent="0.2">
      <c r="A67">
        <v>4276</v>
      </c>
      <c r="B67" s="4" t="s">
        <v>421</v>
      </c>
      <c r="C67" s="4" t="s">
        <v>43</v>
      </c>
      <c r="D67" s="4" t="s">
        <v>154</v>
      </c>
      <c r="E67" s="5">
        <v>45375</v>
      </c>
      <c r="F67" s="6">
        <v>0.75</v>
      </c>
      <c r="G67">
        <v>297.5</v>
      </c>
      <c r="H67">
        <v>297.5</v>
      </c>
      <c r="I67">
        <v>0</v>
      </c>
      <c r="J67" s="4" t="s">
        <v>66</v>
      </c>
      <c r="K67" s="4" t="s">
        <v>97</v>
      </c>
      <c r="L67" s="4" t="s">
        <v>98</v>
      </c>
    </row>
    <row r="68" spans="1:12" x14ac:dyDescent="0.2">
      <c r="A68">
        <v>4342</v>
      </c>
      <c r="B68" s="4" t="s">
        <v>423</v>
      </c>
      <c r="C68" s="4" t="s">
        <v>46</v>
      </c>
      <c r="D68" s="4" t="s">
        <v>166</v>
      </c>
      <c r="E68" s="5">
        <v>45377</v>
      </c>
      <c r="F68" s="6">
        <v>0.75</v>
      </c>
      <c r="G68">
        <v>350.01</v>
      </c>
      <c r="H68">
        <v>350.01</v>
      </c>
      <c r="I68">
        <v>0</v>
      </c>
      <c r="J68" s="4" t="s">
        <v>66</v>
      </c>
      <c r="K68" s="4" t="s">
        <v>97</v>
      </c>
      <c r="L68" s="4" t="s">
        <v>98</v>
      </c>
    </row>
    <row r="69" spans="1:12" x14ac:dyDescent="0.2">
      <c r="A69">
        <v>4202</v>
      </c>
      <c r="B69" s="4" t="s">
        <v>418</v>
      </c>
      <c r="C69" s="4" t="s">
        <v>50</v>
      </c>
      <c r="D69" s="4" t="s">
        <v>156</v>
      </c>
      <c r="E69" s="5">
        <v>45377</v>
      </c>
      <c r="F69" s="6">
        <v>0.75</v>
      </c>
      <c r="G69">
        <v>309.3</v>
      </c>
      <c r="H69">
        <v>309.3</v>
      </c>
      <c r="I69">
        <v>0</v>
      </c>
      <c r="J69" s="4" t="s">
        <v>66</v>
      </c>
      <c r="K69" s="4" t="s">
        <v>97</v>
      </c>
      <c r="L69" s="4" t="s">
        <v>98</v>
      </c>
    </row>
    <row r="70" spans="1:12" x14ac:dyDescent="0.2">
      <c r="A70">
        <v>4318</v>
      </c>
      <c r="B70" s="4" t="s">
        <v>422</v>
      </c>
      <c r="C70" s="4" t="s">
        <v>75</v>
      </c>
      <c r="D70" s="4" t="s">
        <v>169</v>
      </c>
      <c r="E70" s="5">
        <v>45378</v>
      </c>
      <c r="F70" s="6">
        <v>0.75</v>
      </c>
      <c r="G70">
        <v>489.03</v>
      </c>
      <c r="H70">
        <v>489.03</v>
      </c>
      <c r="I70">
        <v>0</v>
      </c>
      <c r="J70" s="4" t="s">
        <v>66</v>
      </c>
      <c r="K70" s="4" t="s">
        <v>81</v>
      </c>
      <c r="L70" s="4" t="s">
        <v>82</v>
      </c>
    </row>
    <row r="71" spans="1:12" x14ac:dyDescent="0.2">
      <c r="A71">
        <v>4122</v>
      </c>
      <c r="B71" s="4" t="s">
        <v>415</v>
      </c>
      <c r="C71" s="4" t="s">
        <v>48</v>
      </c>
      <c r="D71" s="4" t="s">
        <v>155</v>
      </c>
      <c r="E71" s="5">
        <v>45379</v>
      </c>
      <c r="F71" s="6">
        <v>0.75</v>
      </c>
      <c r="G71">
        <v>600</v>
      </c>
      <c r="H71">
        <v>600</v>
      </c>
      <c r="I71">
        <v>0</v>
      </c>
      <c r="J71" s="4" t="s">
        <v>66</v>
      </c>
      <c r="K71" s="4" t="s">
        <v>97</v>
      </c>
      <c r="L71" s="4" t="s">
        <v>98</v>
      </c>
    </row>
    <row r="72" spans="1:12" x14ac:dyDescent="0.2">
      <c r="A72">
        <v>4169</v>
      </c>
      <c r="B72" s="4" t="s">
        <v>417</v>
      </c>
      <c r="C72" s="4" t="s">
        <v>56</v>
      </c>
      <c r="D72" s="4" t="s">
        <v>159</v>
      </c>
      <c r="E72" s="5">
        <v>45379</v>
      </c>
      <c r="F72" s="6">
        <v>0.75</v>
      </c>
      <c r="G72">
        <v>299.95999999999998</v>
      </c>
      <c r="H72">
        <v>299.95999999999998</v>
      </c>
      <c r="I72">
        <v>0</v>
      </c>
      <c r="J72" s="4" t="s">
        <v>50</v>
      </c>
      <c r="K72" s="4" t="s">
        <v>97</v>
      </c>
      <c r="L72" s="4" t="s">
        <v>98</v>
      </c>
    </row>
    <row r="73" spans="1:12" x14ac:dyDescent="0.2">
      <c r="A73">
        <v>4143</v>
      </c>
      <c r="B73" s="4" t="s">
        <v>416</v>
      </c>
      <c r="C73" s="4" t="s">
        <v>58</v>
      </c>
      <c r="D73" s="4" t="s">
        <v>160</v>
      </c>
      <c r="E73" s="5">
        <v>45379</v>
      </c>
      <c r="F73" s="6">
        <v>0.75</v>
      </c>
      <c r="G73">
        <v>326.92</v>
      </c>
      <c r="H73">
        <v>326.92</v>
      </c>
      <c r="I73">
        <v>0</v>
      </c>
      <c r="J73" s="4" t="s">
        <v>66</v>
      </c>
      <c r="K73" s="4" t="s">
        <v>81</v>
      </c>
      <c r="L73" s="4" t="s">
        <v>82</v>
      </c>
    </row>
    <row r="74" spans="1:12" x14ac:dyDescent="0.2">
      <c r="A74">
        <v>4104</v>
      </c>
      <c r="B74" s="4" t="s">
        <v>414</v>
      </c>
      <c r="C74" s="4" t="s">
        <v>54</v>
      </c>
      <c r="D74" s="4" t="s">
        <v>158</v>
      </c>
      <c r="E74" s="5">
        <v>45380</v>
      </c>
      <c r="F74" s="6">
        <v>0.75</v>
      </c>
      <c r="G74">
        <v>162.5</v>
      </c>
      <c r="H74">
        <v>162.5</v>
      </c>
      <c r="I74">
        <v>0</v>
      </c>
      <c r="J74" s="4" t="s">
        <v>52</v>
      </c>
      <c r="K74" s="4" t="s">
        <v>97</v>
      </c>
      <c r="L74" s="4" t="s">
        <v>98</v>
      </c>
    </row>
    <row r="75" spans="1:12" x14ac:dyDescent="0.2">
      <c r="A75">
        <v>4248</v>
      </c>
      <c r="B75" s="4" t="s">
        <v>419</v>
      </c>
      <c r="C75" s="4" t="s">
        <v>54</v>
      </c>
      <c r="D75" s="4" t="s">
        <v>158</v>
      </c>
      <c r="E75" s="5">
        <v>45381</v>
      </c>
      <c r="F75" s="6">
        <v>0.75</v>
      </c>
      <c r="G75">
        <v>560</v>
      </c>
      <c r="H75">
        <v>560</v>
      </c>
      <c r="I75">
        <v>0</v>
      </c>
      <c r="J75" s="4" t="s">
        <v>66</v>
      </c>
      <c r="K75" s="4" t="s">
        <v>97</v>
      </c>
      <c r="L75" s="4" t="s">
        <v>98</v>
      </c>
    </row>
    <row r="76" spans="1:12" x14ac:dyDescent="0.2">
      <c r="A76">
        <v>4265</v>
      </c>
      <c r="B76" s="4" t="s">
        <v>420</v>
      </c>
      <c r="C76" s="4" t="s">
        <v>56</v>
      </c>
      <c r="D76" s="4" t="s">
        <v>159</v>
      </c>
      <c r="E76" s="5">
        <v>45381</v>
      </c>
      <c r="F76" s="6">
        <v>0.75</v>
      </c>
      <c r="G76">
        <v>560</v>
      </c>
      <c r="H76">
        <v>560</v>
      </c>
      <c r="I76">
        <v>0</v>
      </c>
      <c r="J76" s="4" t="s">
        <v>66</v>
      </c>
      <c r="K76" s="4" t="s">
        <v>81</v>
      </c>
      <c r="L76" s="4" t="s">
        <v>82</v>
      </c>
    </row>
    <row r="77" spans="1:12" x14ac:dyDescent="0.2">
      <c r="A77">
        <v>3993</v>
      </c>
      <c r="B77" s="4" t="s">
        <v>409</v>
      </c>
      <c r="C77" s="4" t="s">
        <v>43</v>
      </c>
      <c r="D77" s="4" t="s">
        <v>154</v>
      </c>
      <c r="E77" s="5">
        <v>45382</v>
      </c>
      <c r="F77" s="6">
        <v>0.75</v>
      </c>
      <c r="G77">
        <v>349.81</v>
      </c>
      <c r="H77">
        <v>349.81</v>
      </c>
      <c r="I77">
        <v>0</v>
      </c>
      <c r="J77" s="4" t="s">
        <v>66</v>
      </c>
      <c r="K77" s="4" t="s">
        <v>97</v>
      </c>
      <c r="L77" s="4" t="s">
        <v>98</v>
      </c>
    </row>
    <row r="78" spans="1:12" x14ac:dyDescent="0.2">
      <c r="A78">
        <v>4277</v>
      </c>
      <c r="B78" s="4" t="s">
        <v>421</v>
      </c>
      <c r="C78" s="4" t="s">
        <v>48</v>
      </c>
      <c r="D78" s="4" t="s">
        <v>155</v>
      </c>
      <c r="E78" s="5">
        <v>45382</v>
      </c>
      <c r="F78" s="6">
        <v>0.75</v>
      </c>
      <c r="G78">
        <v>297.5</v>
      </c>
      <c r="H78">
        <v>297.5</v>
      </c>
      <c r="I78">
        <v>0</v>
      </c>
      <c r="J78" s="4" t="s">
        <v>66</v>
      </c>
      <c r="K78" s="4" t="s">
        <v>97</v>
      </c>
      <c r="L78" s="4" t="s">
        <v>98</v>
      </c>
    </row>
    <row r="79" spans="1:12" x14ac:dyDescent="0.2">
      <c r="A79">
        <v>4343</v>
      </c>
      <c r="B79" s="4" t="s">
        <v>423</v>
      </c>
      <c r="C79" s="4" t="s">
        <v>71</v>
      </c>
      <c r="D79" s="4" t="s">
        <v>167</v>
      </c>
      <c r="E79" s="5">
        <v>45384</v>
      </c>
      <c r="F79" s="6">
        <v>0.75</v>
      </c>
      <c r="G79">
        <v>350.01</v>
      </c>
      <c r="H79">
        <v>350.01</v>
      </c>
      <c r="I79">
        <v>0</v>
      </c>
      <c r="J79" s="4" t="s">
        <v>66</v>
      </c>
      <c r="K79" s="4" t="s">
        <v>97</v>
      </c>
      <c r="L79" s="4" t="s">
        <v>98</v>
      </c>
    </row>
    <row r="80" spans="1:12" x14ac:dyDescent="0.2">
      <c r="A80">
        <v>4203</v>
      </c>
      <c r="B80" s="4" t="s">
        <v>418</v>
      </c>
      <c r="C80" s="4" t="s">
        <v>52</v>
      </c>
      <c r="D80" s="4" t="s">
        <v>157</v>
      </c>
      <c r="E80" s="5">
        <v>45384</v>
      </c>
      <c r="F80" s="6">
        <v>0.75</v>
      </c>
      <c r="G80">
        <v>309.3</v>
      </c>
      <c r="H80">
        <v>309.3</v>
      </c>
      <c r="I80">
        <v>0</v>
      </c>
      <c r="J80" s="4" t="s">
        <v>66</v>
      </c>
      <c r="K80" s="4" t="s">
        <v>97</v>
      </c>
      <c r="L80" s="4" t="s">
        <v>98</v>
      </c>
    </row>
    <row r="81" spans="1:12" x14ac:dyDescent="0.2">
      <c r="A81">
        <v>4319</v>
      </c>
      <c r="B81" s="4" t="s">
        <v>422</v>
      </c>
      <c r="C81" s="4" t="s">
        <v>60</v>
      </c>
      <c r="D81" s="4" t="s">
        <v>170</v>
      </c>
      <c r="E81" s="5">
        <v>45385</v>
      </c>
      <c r="F81" s="6">
        <v>0.75</v>
      </c>
      <c r="G81">
        <v>489.03</v>
      </c>
      <c r="H81">
        <v>489.03</v>
      </c>
      <c r="I81">
        <v>0</v>
      </c>
      <c r="J81" s="4" t="s">
        <v>66</v>
      </c>
      <c r="K81" s="4" t="s">
        <v>81</v>
      </c>
      <c r="L81" s="4" t="s">
        <v>82</v>
      </c>
    </row>
    <row r="82" spans="1:12" x14ac:dyDescent="0.2">
      <c r="A82">
        <v>4123</v>
      </c>
      <c r="B82" s="4" t="s">
        <v>415</v>
      </c>
      <c r="C82" s="4" t="s">
        <v>50</v>
      </c>
      <c r="D82" s="4" t="s">
        <v>156</v>
      </c>
      <c r="E82" s="5">
        <v>45386</v>
      </c>
      <c r="F82" s="6">
        <v>0.75</v>
      </c>
      <c r="G82">
        <v>600</v>
      </c>
      <c r="H82">
        <v>600</v>
      </c>
      <c r="I82">
        <v>0</v>
      </c>
      <c r="J82" s="4" t="s">
        <v>66</v>
      </c>
      <c r="K82" s="4" t="s">
        <v>97</v>
      </c>
      <c r="L82" s="4" t="s">
        <v>98</v>
      </c>
    </row>
    <row r="83" spans="1:12" x14ac:dyDescent="0.2">
      <c r="A83">
        <v>4170</v>
      </c>
      <c r="B83" s="4" t="s">
        <v>417</v>
      </c>
      <c r="C83" s="4" t="s">
        <v>58</v>
      </c>
      <c r="D83" s="4" t="s">
        <v>160</v>
      </c>
      <c r="E83" s="5">
        <v>45386</v>
      </c>
      <c r="F83" s="6">
        <v>0.75</v>
      </c>
      <c r="G83">
        <v>299.95999999999998</v>
      </c>
      <c r="H83">
        <v>299.95999999999998</v>
      </c>
      <c r="I83">
        <v>0</v>
      </c>
      <c r="J83" s="4" t="s">
        <v>50</v>
      </c>
      <c r="K83" s="4" t="s">
        <v>97</v>
      </c>
      <c r="L83" s="4" t="s">
        <v>98</v>
      </c>
    </row>
    <row r="84" spans="1:12" x14ac:dyDescent="0.2">
      <c r="A84">
        <v>4144</v>
      </c>
      <c r="B84" s="4" t="s">
        <v>416</v>
      </c>
      <c r="C84" s="4" t="s">
        <v>37</v>
      </c>
      <c r="D84" s="4" t="s">
        <v>161</v>
      </c>
      <c r="E84" s="5">
        <v>45386</v>
      </c>
      <c r="F84" s="6">
        <v>0.75</v>
      </c>
      <c r="G84">
        <v>326.92</v>
      </c>
      <c r="H84">
        <v>326.92</v>
      </c>
      <c r="I84">
        <v>0</v>
      </c>
      <c r="J84" s="4" t="s">
        <v>66</v>
      </c>
      <c r="K84" s="4" t="s">
        <v>81</v>
      </c>
      <c r="L84" s="4" t="s">
        <v>82</v>
      </c>
    </row>
    <row r="85" spans="1:12" x14ac:dyDescent="0.2">
      <c r="A85">
        <v>4105</v>
      </c>
      <c r="B85" s="4" t="s">
        <v>414</v>
      </c>
      <c r="C85" s="4" t="s">
        <v>56</v>
      </c>
      <c r="D85" s="4" t="s">
        <v>159</v>
      </c>
      <c r="E85" s="5">
        <v>45387</v>
      </c>
      <c r="F85" s="6">
        <v>0.75</v>
      </c>
      <c r="G85">
        <v>162.5</v>
      </c>
      <c r="H85">
        <v>162.5</v>
      </c>
      <c r="I85">
        <v>0</v>
      </c>
      <c r="J85" s="4" t="s">
        <v>52</v>
      </c>
      <c r="K85" s="4" t="s">
        <v>97</v>
      </c>
      <c r="L85" s="4" t="s">
        <v>98</v>
      </c>
    </row>
    <row r="86" spans="1:12" x14ac:dyDescent="0.2">
      <c r="A86">
        <v>4249</v>
      </c>
      <c r="B86" s="4" t="s">
        <v>419</v>
      </c>
      <c r="C86" s="4" t="s">
        <v>56</v>
      </c>
      <c r="D86" s="4" t="s">
        <v>159</v>
      </c>
      <c r="E86" s="5">
        <v>45388</v>
      </c>
      <c r="F86" s="6">
        <v>0.75</v>
      </c>
      <c r="G86">
        <v>560</v>
      </c>
      <c r="H86">
        <v>560</v>
      </c>
      <c r="I86">
        <v>0</v>
      </c>
      <c r="J86" s="4" t="s">
        <v>66</v>
      </c>
      <c r="K86" s="4" t="s">
        <v>97</v>
      </c>
      <c r="L86" s="4" t="s">
        <v>98</v>
      </c>
    </row>
    <row r="87" spans="1:12" x14ac:dyDescent="0.2">
      <c r="A87">
        <v>4266</v>
      </c>
      <c r="B87" s="4" t="s">
        <v>420</v>
      </c>
      <c r="C87" s="4" t="s">
        <v>58</v>
      </c>
      <c r="D87" s="4" t="s">
        <v>160</v>
      </c>
      <c r="E87" s="5">
        <v>45388</v>
      </c>
      <c r="F87" s="6">
        <v>0.75</v>
      </c>
      <c r="G87">
        <v>560</v>
      </c>
      <c r="H87">
        <v>560</v>
      </c>
      <c r="I87">
        <v>0</v>
      </c>
      <c r="J87" s="4" t="s">
        <v>66</v>
      </c>
      <c r="K87" s="4" t="s">
        <v>81</v>
      </c>
      <c r="L87" s="4" t="s">
        <v>82</v>
      </c>
    </row>
    <row r="88" spans="1:12" x14ac:dyDescent="0.2">
      <c r="A88">
        <v>3906</v>
      </c>
      <c r="B88" s="4" t="s">
        <v>406</v>
      </c>
      <c r="C88" s="4" t="s">
        <v>38</v>
      </c>
      <c r="D88" s="4" t="s">
        <v>39</v>
      </c>
      <c r="E88" s="5">
        <v>45389</v>
      </c>
      <c r="F88" s="6">
        <v>0.75</v>
      </c>
      <c r="G88">
        <v>999</v>
      </c>
      <c r="H88">
        <v>999</v>
      </c>
      <c r="I88">
        <v>0</v>
      </c>
      <c r="J88" s="4" t="s">
        <v>66</v>
      </c>
      <c r="K88" s="4" t="s">
        <v>97</v>
      </c>
      <c r="L88" s="4" t="s">
        <v>98</v>
      </c>
    </row>
    <row r="89" spans="1:12" x14ac:dyDescent="0.2">
      <c r="A89">
        <v>3949</v>
      </c>
      <c r="B89" s="4" t="s">
        <v>407</v>
      </c>
      <c r="C89" s="4" t="s">
        <v>38</v>
      </c>
      <c r="D89" s="4" t="s">
        <v>39</v>
      </c>
      <c r="E89" s="5">
        <v>45389</v>
      </c>
      <c r="F89" s="6">
        <v>0.75</v>
      </c>
      <c r="G89">
        <v>1499</v>
      </c>
      <c r="H89">
        <v>1499</v>
      </c>
      <c r="I89">
        <v>0</v>
      </c>
      <c r="J89" s="4" t="s">
        <v>37</v>
      </c>
      <c r="K89" s="4" t="s">
        <v>97</v>
      </c>
      <c r="L89" s="4" t="s">
        <v>98</v>
      </c>
    </row>
    <row r="90" spans="1:12" x14ac:dyDescent="0.2">
      <c r="A90">
        <v>3994</v>
      </c>
      <c r="B90" s="4" t="s">
        <v>409</v>
      </c>
      <c r="C90" s="4" t="s">
        <v>48</v>
      </c>
      <c r="D90" s="4" t="s">
        <v>155</v>
      </c>
      <c r="E90" s="5">
        <v>45389</v>
      </c>
      <c r="F90" s="6">
        <v>0.75</v>
      </c>
      <c r="G90">
        <v>349.81</v>
      </c>
      <c r="H90">
        <v>349.81</v>
      </c>
      <c r="I90">
        <v>0</v>
      </c>
      <c r="J90" s="4" t="s">
        <v>66</v>
      </c>
      <c r="K90" s="4" t="s">
        <v>97</v>
      </c>
      <c r="L90" s="4" t="s">
        <v>98</v>
      </c>
    </row>
    <row r="91" spans="1:12" x14ac:dyDescent="0.2">
      <c r="A91">
        <v>4278</v>
      </c>
      <c r="B91" s="4" t="s">
        <v>421</v>
      </c>
      <c r="C91" s="4" t="s">
        <v>50</v>
      </c>
      <c r="D91" s="4" t="s">
        <v>156</v>
      </c>
      <c r="E91" s="5">
        <v>45389</v>
      </c>
      <c r="F91" s="6">
        <v>0.75</v>
      </c>
      <c r="G91">
        <v>297.5</v>
      </c>
      <c r="H91">
        <v>297.5</v>
      </c>
      <c r="I91">
        <v>0</v>
      </c>
      <c r="J91" s="4" t="s">
        <v>66</v>
      </c>
      <c r="K91" s="4" t="s">
        <v>97</v>
      </c>
      <c r="L91" s="4" t="s">
        <v>98</v>
      </c>
    </row>
    <row r="92" spans="1:12" x14ac:dyDescent="0.2">
      <c r="A92">
        <v>4344</v>
      </c>
      <c r="B92" s="4" t="s">
        <v>423</v>
      </c>
      <c r="C92" s="4" t="s">
        <v>73</v>
      </c>
      <c r="D92" s="4" t="s">
        <v>168</v>
      </c>
      <c r="E92" s="5">
        <v>45391</v>
      </c>
      <c r="F92" s="6">
        <v>0.75</v>
      </c>
      <c r="G92">
        <v>350.01</v>
      </c>
      <c r="H92">
        <v>350.01</v>
      </c>
      <c r="I92">
        <v>0</v>
      </c>
      <c r="J92" s="4" t="s">
        <v>66</v>
      </c>
      <c r="K92" s="4" t="s">
        <v>97</v>
      </c>
      <c r="L92" s="4" t="s">
        <v>98</v>
      </c>
    </row>
    <row r="93" spans="1:12" x14ac:dyDescent="0.2">
      <c r="A93">
        <v>4204</v>
      </c>
      <c r="B93" s="4" t="s">
        <v>418</v>
      </c>
      <c r="C93" s="4" t="s">
        <v>54</v>
      </c>
      <c r="D93" s="4" t="s">
        <v>158</v>
      </c>
      <c r="E93" s="5">
        <v>45391</v>
      </c>
      <c r="F93" s="6">
        <v>0.75</v>
      </c>
      <c r="G93">
        <v>309.3</v>
      </c>
      <c r="H93">
        <v>309.3</v>
      </c>
      <c r="I93">
        <v>0</v>
      </c>
      <c r="J93" s="4" t="s">
        <v>66</v>
      </c>
      <c r="K93" s="4" t="s">
        <v>97</v>
      </c>
      <c r="L93" s="4" t="s">
        <v>98</v>
      </c>
    </row>
    <row r="94" spans="1:12" x14ac:dyDescent="0.2">
      <c r="A94">
        <v>4320</v>
      </c>
      <c r="B94" s="4" t="s">
        <v>422</v>
      </c>
      <c r="C94" s="4" t="s">
        <v>78</v>
      </c>
      <c r="D94" s="4" t="s">
        <v>171</v>
      </c>
      <c r="E94" s="5">
        <v>45392</v>
      </c>
      <c r="F94" s="6">
        <v>0.75</v>
      </c>
      <c r="G94">
        <v>489.03</v>
      </c>
      <c r="H94">
        <v>489.03</v>
      </c>
      <c r="I94">
        <v>0</v>
      </c>
      <c r="J94" s="4" t="s">
        <v>66</v>
      </c>
      <c r="K94" s="4" t="s">
        <v>81</v>
      </c>
      <c r="L94" s="4" t="s">
        <v>82</v>
      </c>
    </row>
    <row r="95" spans="1:12" x14ac:dyDescent="0.2">
      <c r="A95">
        <v>4040</v>
      </c>
      <c r="B95" s="4" t="s">
        <v>411</v>
      </c>
      <c r="C95" s="4" t="s">
        <v>38</v>
      </c>
      <c r="D95" s="4" t="s">
        <v>39</v>
      </c>
      <c r="E95" s="5">
        <v>45393</v>
      </c>
      <c r="F95" s="6">
        <v>0.75</v>
      </c>
      <c r="G95">
        <v>0</v>
      </c>
      <c r="H95">
        <v>0</v>
      </c>
      <c r="I95">
        <v>0</v>
      </c>
      <c r="J95" s="4" t="s">
        <v>63</v>
      </c>
      <c r="K95" s="4" t="s">
        <v>81</v>
      </c>
      <c r="L95" s="4" t="s">
        <v>82</v>
      </c>
    </row>
    <row r="96" spans="1:12" x14ac:dyDescent="0.2">
      <c r="A96">
        <v>4145</v>
      </c>
      <c r="B96" s="4" t="s">
        <v>416</v>
      </c>
      <c r="C96" s="4" t="s">
        <v>63</v>
      </c>
      <c r="D96" s="4" t="s">
        <v>162</v>
      </c>
      <c r="E96" s="5">
        <v>45393</v>
      </c>
      <c r="F96" s="6">
        <v>0.75</v>
      </c>
      <c r="G96">
        <v>326.92</v>
      </c>
      <c r="H96">
        <v>326.92</v>
      </c>
      <c r="I96">
        <v>0</v>
      </c>
      <c r="J96" s="4" t="s">
        <v>66</v>
      </c>
      <c r="K96" s="4" t="s">
        <v>81</v>
      </c>
      <c r="L96" s="4" t="s">
        <v>82</v>
      </c>
    </row>
    <row r="97" spans="1:12" x14ac:dyDescent="0.2">
      <c r="A97">
        <v>4124</v>
      </c>
      <c r="B97" s="4" t="s">
        <v>415</v>
      </c>
      <c r="C97" s="4" t="s">
        <v>52</v>
      </c>
      <c r="D97" s="4" t="s">
        <v>157</v>
      </c>
      <c r="E97" s="5">
        <v>45393</v>
      </c>
      <c r="F97" s="6">
        <v>0.75</v>
      </c>
      <c r="G97">
        <v>600</v>
      </c>
      <c r="H97">
        <v>600</v>
      </c>
      <c r="I97">
        <v>0</v>
      </c>
      <c r="J97" s="4" t="s">
        <v>66</v>
      </c>
      <c r="K97" s="4" t="s">
        <v>97</v>
      </c>
      <c r="L97" s="4" t="s">
        <v>98</v>
      </c>
    </row>
    <row r="98" spans="1:12" x14ac:dyDescent="0.2">
      <c r="A98">
        <v>4171</v>
      </c>
      <c r="B98" s="4" t="s">
        <v>417</v>
      </c>
      <c r="C98" s="4" t="s">
        <v>37</v>
      </c>
      <c r="D98" s="4" t="s">
        <v>161</v>
      </c>
      <c r="E98" s="5">
        <v>45393</v>
      </c>
      <c r="F98" s="6">
        <v>0.75</v>
      </c>
      <c r="G98">
        <v>299.95999999999998</v>
      </c>
      <c r="H98">
        <v>299.95999999999998</v>
      </c>
      <c r="I98">
        <v>0</v>
      </c>
      <c r="J98" s="4" t="s">
        <v>50</v>
      </c>
      <c r="K98" s="4" t="s">
        <v>97</v>
      </c>
      <c r="L98" s="4" t="s">
        <v>98</v>
      </c>
    </row>
    <row r="99" spans="1:12" x14ac:dyDescent="0.2">
      <c r="A99">
        <v>4106</v>
      </c>
      <c r="B99" s="4" t="s">
        <v>414</v>
      </c>
      <c r="C99" s="4" t="s">
        <v>58</v>
      </c>
      <c r="D99" s="4" t="s">
        <v>160</v>
      </c>
      <c r="E99" s="5">
        <v>45394</v>
      </c>
      <c r="F99" s="6">
        <v>0.75</v>
      </c>
      <c r="G99">
        <v>162.5</v>
      </c>
      <c r="H99">
        <v>162.5</v>
      </c>
      <c r="I99">
        <v>0</v>
      </c>
      <c r="J99" s="4" t="s">
        <v>52</v>
      </c>
      <c r="K99" s="4" t="s">
        <v>97</v>
      </c>
      <c r="L99" s="4" t="s">
        <v>98</v>
      </c>
    </row>
    <row r="100" spans="1:12" x14ac:dyDescent="0.2">
      <c r="A100">
        <v>4250</v>
      </c>
      <c r="B100" s="4" t="s">
        <v>419</v>
      </c>
      <c r="C100" s="4" t="s">
        <v>58</v>
      </c>
      <c r="D100" s="4" t="s">
        <v>160</v>
      </c>
      <c r="E100" s="5">
        <v>45395</v>
      </c>
      <c r="F100" s="6">
        <v>0.75</v>
      </c>
      <c r="G100">
        <v>560</v>
      </c>
      <c r="H100">
        <v>560</v>
      </c>
      <c r="I100">
        <v>0</v>
      </c>
      <c r="J100" s="4" t="s">
        <v>66</v>
      </c>
      <c r="K100" s="4" t="s">
        <v>97</v>
      </c>
      <c r="L100" s="4" t="s">
        <v>98</v>
      </c>
    </row>
    <row r="101" spans="1:12" x14ac:dyDescent="0.2">
      <c r="A101">
        <v>4267</v>
      </c>
      <c r="B101" s="4" t="s">
        <v>420</v>
      </c>
      <c r="C101" s="4" t="s">
        <v>37</v>
      </c>
      <c r="D101" s="4" t="s">
        <v>161</v>
      </c>
      <c r="E101" s="5">
        <v>45395</v>
      </c>
      <c r="F101" s="6">
        <v>0.75</v>
      </c>
      <c r="G101">
        <v>560</v>
      </c>
      <c r="H101">
        <v>560</v>
      </c>
      <c r="I101">
        <v>0</v>
      </c>
      <c r="J101" s="4" t="s">
        <v>66</v>
      </c>
      <c r="K101" s="4" t="s">
        <v>81</v>
      </c>
      <c r="L101" s="4" t="s">
        <v>82</v>
      </c>
    </row>
    <row r="102" spans="1:12" x14ac:dyDescent="0.2">
      <c r="A102">
        <v>3907</v>
      </c>
      <c r="B102" s="4" t="s">
        <v>406</v>
      </c>
      <c r="C102" s="4" t="s">
        <v>43</v>
      </c>
      <c r="D102" s="4" t="s">
        <v>154</v>
      </c>
      <c r="E102" s="5">
        <v>45396</v>
      </c>
      <c r="F102" s="6">
        <v>0.75</v>
      </c>
      <c r="G102">
        <v>262.38</v>
      </c>
      <c r="H102">
        <v>262.38</v>
      </c>
      <c r="I102">
        <v>0</v>
      </c>
      <c r="J102" s="4" t="s">
        <v>66</v>
      </c>
      <c r="K102" s="4" t="s">
        <v>97</v>
      </c>
      <c r="L102" s="4" t="s">
        <v>98</v>
      </c>
    </row>
    <row r="103" spans="1:12" x14ac:dyDescent="0.2">
      <c r="A103">
        <v>3950</v>
      </c>
      <c r="B103" s="4" t="s">
        <v>407</v>
      </c>
      <c r="C103" s="4" t="s">
        <v>43</v>
      </c>
      <c r="D103" s="4" t="s">
        <v>154</v>
      </c>
      <c r="E103" s="5">
        <v>45396</v>
      </c>
      <c r="F103" s="6">
        <v>0.75</v>
      </c>
      <c r="G103">
        <v>398.85</v>
      </c>
      <c r="H103">
        <v>398.85</v>
      </c>
      <c r="I103">
        <v>0</v>
      </c>
      <c r="J103" s="4" t="s">
        <v>37</v>
      </c>
      <c r="K103" s="4" t="s">
        <v>97</v>
      </c>
      <c r="L103" s="4" t="s">
        <v>98</v>
      </c>
    </row>
    <row r="104" spans="1:12" x14ac:dyDescent="0.2">
      <c r="A104">
        <v>3995</v>
      </c>
      <c r="B104" s="4" t="s">
        <v>409</v>
      </c>
      <c r="C104" s="4" t="s">
        <v>50</v>
      </c>
      <c r="D104" s="4" t="s">
        <v>156</v>
      </c>
      <c r="E104" s="5">
        <v>45396</v>
      </c>
      <c r="F104" s="6">
        <v>0.75</v>
      </c>
      <c r="G104">
        <v>349.81</v>
      </c>
      <c r="H104">
        <v>349.81</v>
      </c>
      <c r="I104">
        <v>0</v>
      </c>
      <c r="J104" s="4" t="s">
        <v>66</v>
      </c>
      <c r="K104" s="4" t="s">
        <v>97</v>
      </c>
      <c r="L104" s="4" t="s">
        <v>98</v>
      </c>
    </row>
    <row r="105" spans="1:12" x14ac:dyDescent="0.2">
      <c r="A105">
        <v>4279</v>
      </c>
      <c r="B105" s="4" t="s">
        <v>421</v>
      </c>
      <c r="C105" s="4" t="s">
        <v>52</v>
      </c>
      <c r="D105" s="4" t="s">
        <v>157</v>
      </c>
      <c r="E105" s="5">
        <v>45396</v>
      </c>
      <c r="F105" s="6">
        <v>0.75</v>
      </c>
      <c r="G105">
        <v>297.5</v>
      </c>
      <c r="H105">
        <v>297.5</v>
      </c>
      <c r="I105">
        <v>0</v>
      </c>
      <c r="J105" s="4" t="s">
        <v>66</v>
      </c>
      <c r="K105" s="4" t="s">
        <v>97</v>
      </c>
      <c r="L105" s="4" t="s">
        <v>98</v>
      </c>
    </row>
    <row r="106" spans="1:12" x14ac:dyDescent="0.2">
      <c r="A106">
        <v>4345</v>
      </c>
      <c r="B106" s="4" t="s">
        <v>423</v>
      </c>
      <c r="C106" s="4" t="s">
        <v>75</v>
      </c>
      <c r="D106" s="4" t="s">
        <v>169</v>
      </c>
      <c r="E106" s="5">
        <v>45398</v>
      </c>
      <c r="F106" s="6">
        <v>0.75</v>
      </c>
      <c r="G106">
        <v>350.01</v>
      </c>
      <c r="H106">
        <v>350.01</v>
      </c>
      <c r="I106">
        <v>0</v>
      </c>
      <c r="J106" s="4" t="s">
        <v>66</v>
      </c>
      <c r="K106" s="4" t="s">
        <v>97</v>
      </c>
      <c r="L106" s="4" t="s">
        <v>98</v>
      </c>
    </row>
    <row r="107" spans="1:12" x14ac:dyDescent="0.2">
      <c r="A107">
        <v>4205</v>
      </c>
      <c r="B107" s="4" t="s">
        <v>418</v>
      </c>
      <c r="C107" s="4" t="s">
        <v>56</v>
      </c>
      <c r="D107" s="4" t="s">
        <v>159</v>
      </c>
      <c r="E107" s="5">
        <v>45398</v>
      </c>
      <c r="F107" s="6">
        <v>0.75</v>
      </c>
      <c r="G107">
        <v>309.3</v>
      </c>
      <c r="H107">
        <v>309.3</v>
      </c>
      <c r="I107">
        <v>0</v>
      </c>
      <c r="J107" s="4" t="s">
        <v>66</v>
      </c>
      <c r="K107" s="4" t="s">
        <v>97</v>
      </c>
      <c r="L107" s="4" t="s">
        <v>98</v>
      </c>
    </row>
    <row r="108" spans="1:12" x14ac:dyDescent="0.2">
      <c r="A108">
        <v>4321</v>
      </c>
      <c r="B108" s="4" t="s">
        <v>422</v>
      </c>
      <c r="C108" s="4" t="s">
        <v>84</v>
      </c>
      <c r="D108" s="4" t="s">
        <v>172</v>
      </c>
      <c r="E108" s="5">
        <v>45399</v>
      </c>
      <c r="F108" s="6">
        <v>0.75</v>
      </c>
      <c r="G108">
        <v>489.03</v>
      </c>
      <c r="H108">
        <v>489.03</v>
      </c>
      <c r="I108">
        <v>0</v>
      </c>
      <c r="J108" s="4" t="s">
        <v>66</v>
      </c>
      <c r="K108" s="4" t="s">
        <v>81</v>
      </c>
      <c r="L108" s="4" t="s">
        <v>82</v>
      </c>
    </row>
    <row r="109" spans="1:12" x14ac:dyDescent="0.2">
      <c r="A109">
        <v>4172</v>
      </c>
      <c r="B109" s="4" t="s">
        <v>417</v>
      </c>
      <c r="C109" s="4" t="s">
        <v>63</v>
      </c>
      <c r="D109" s="4" t="s">
        <v>162</v>
      </c>
      <c r="E109" s="5">
        <v>45400</v>
      </c>
      <c r="F109" s="6">
        <v>0.75</v>
      </c>
      <c r="G109">
        <v>299.95999999999998</v>
      </c>
      <c r="H109">
        <v>299.95999999999998</v>
      </c>
      <c r="I109">
        <v>0</v>
      </c>
      <c r="J109" s="4" t="s">
        <v>50</v>
      </c>
      <c r="K109" s="4" t="s">
        <v>97</v>
      </c>
      <c r="L109" s="4" t="s">
        <v>98</v>
      </c>
    </row>
    <row r="110" spans="1:12" x14ac:dyDescent="0.2">
      <c r="A110">
        <v>4146</v>
      </c>
      <c r="B110" s="4" t="s">
        <v>416</v>
      </c>
      <c r="C110" s="4" t="s">
        <v>45</v>
      </c>
      <c r="D110" s="4" t="s">
        <v>163</v>
      </c>
      <c r="E110" s="5">
        <v>45400</v>
      </c>
      <c r="F110" s="6">
        <v>0.75</v>
      </c>
      <c r="G110">
        <v>326.92</v>
      </c>
      <c r="H110">
        <v>326.92</v>
      </c>
      <c r="I110">
        <v>0</v>
      </c>
      <c r="J110" s="4" t="s">
        <v>66</v>
      </c>
      <c r="K110" s="4" t="s">
        <v>81</v>
      </c>
      <c r="L110" s="4" t="s">
        <v>82</v>
      </c>
    </row>
    <row r="111" spans="1:12" x14ac:dyDescent="0.2">
      <c r="A111">
        <v>4041</v>
      </c>
      <c r="B111" s="4" t="s">
        <v>411</v>
      </c>
      <c r="C111" s="4" t="s">
        <v>43</v>
      </c>
      <c r="D111" s="4" t="s">
        <v>154</v>
      </c>
      <c r="E111" s="5">
        <v>45400</v>
      </c>
      <c r="F111" s="6">
        <v>0.75</v>
      </c>
      <c r="G111">
        <v>250</v>
      </c>
      <c r="H111">
        <v>250</v>
      </c>
      <c r="I111">
        <v>0</v>
      </c>
      <c r="J111" s="4" t="s">
        <v>63</v>
      </c>
      <c r="K111" s="4" t="s">
        <v>81</v>
      </c>
      <c r="L111" s="4" t="s">
        <v>82</v>
      </c>
    </row>
    <row r="112" spans="1:12" x14ac:dyDescent="0.2">
      <c r="A112">
        <v>4125</v>
      </c>
      <c r="B112" s="4" t="s">
        <v>415</v>
      </c>
      <c r="C112" s="4" t="s">
        <v>54</v>
      </c>
      <c r="D112" s="4" t="s">
        <v>158</v>
      </c>
      <c r="E112" s="5">
        <v>45400</v>
      </c>
      <c r="F112" s="6">
        <v>0.75</v>
      </c>
      <c r="G112">
        <v>600</v>
      </c>
      <c r="H112">
        <v>600</v>
      </c>
      <c r="I112">
        <v>0</v>
      </c>
      <c r="J112" s="4" t="s">
        <v>66</v>
      </c>
      <c r="K112" s="4" t="s">
        <v>97</v>
      </c>
      <c r="L112" s="4" t="s">
        <v>98</v>
      </c>
    </row>
    <row r="113" spans="1:12" x14ac:dyDescent="0.2">
      <c r="A113">
        <v>4107</v>
      </c>
      <c r="B113" s="4" t="s">
        <v>414</v>
      </c>
      <c r="C113" s="4" t="s">
        <v>37</v>
      </c>
      <c r="D113" s="4" t="s">
        <v>161</v>
      </c>
      <c r="E113" s="5">
        <v>45401</v>
      </c>
      <c r="F113" s="6">
        <v>0.75</v>
      </c>
      <c r="G113">
        <v>162.5</v>
      </c>
      <c r="H113">
        <v>162.5</v>
      </c>
      <c r="I113">
        <v>0</v>
      </c>
      <c r="J113" s="4" t="s">
        <v>52</v>
      </c>
      <c r="K113" s="4" t="s">
        <v>97</v>
      </c>
      <c r="L113" s="4" t="s">
        <v>98</v>
      </c>
    </row>
    <row r="114" spans="1:12" x14ac:dyDescent="0.2">
      <c r="A114">
        <v>3976</v>
      </c>
      <c r="B114" s="4" t="s">
        <v>408</v>
      </c>
      <c r="C114" s="4" t="s">
        <v>38</v>
      </c>
      <c r="D114" s="4" t="s">
        <v>39</v>
      </c>
      <c r="E114" s="5">
        <v>45402</v>
      </c>
      <c r="F114" s="6">
        <v>0.75</v>
      </c>
      <c r="G114">
        <v>1500</v>
      </c>
      <c r="H114">
        <v>1500</v>
      </c>
      <c r="I114">
        <v>0</v>
      </c>
      <c r="J114" s="4" t="s">
        <v>52</v>
      </c>
      <c r="K114" s="4" t="s">
        <v>97</v>
      </c>
      <c r="L114" s="4" t="s">
        <v>98</v>
      </c>
    </row>
    <row r="115" spans="1:12" x14ac:dyDescent="0.2">
      <c r="A115">
        <v>4268</v>
      </c>
      <c r="B115" s="4" t="s">
        <v>420</v>
      </c>
      <c r="C115" s="4" t="s">
        <v>63</v>
      </c>
      <c r="D115" s="4" t="s">
        <v>162</v>
      </c>
      <c r="E115" s="5">
        <v>45402</v>
      </c>
      <c r="F115" s="6">
        <v>0.75</v>
      </c>
      <c r="G115">
        <v>560</v>
      </c>
      <c r="H115">
        <v>560</v>
      </c>
      <c r="I115">
        <v>0</v>
      </c>
      <c r="J115" s="4" t="s">
        <v>66</v>
      </c>
      <c r="K115" s="4" t="s">
        <v>81</v>
      </c>
      <c r="L115" s="4" t="s">
        <v>82</v>
      </c>
    </row>
    <row r="116" spans="1:12" x14ac:dyDescent="0.2">
      <c r="A116">
        <v>4251</v>
      </c>
      <c r="B116" s="4" t="s">
        <v>419</v>
      </c>
      <c r="C116" s="4" t="s">
        <v>37</v>
      </c>
      <c r="D116" s="4" t="s">
        <v>161</v>
      </c>
      <c r="E116" s="5">
        <v>45402</v>
      </c>
      <c r="F116" s="6">
        <v>0.75</v>
      </c>
      <c r="G116">
        <v>560</v>
      </c>
      <c r="H116">
        <v>560</v>
      </c>
      <c r="I116">
        <v>0</v>
      </c>
      <c r="J116" s="4" t="s">
        <v>66</v>
      </c>
      <c r="K116" s="4" t="s">
        <v>97</v>
      </c>
      <c r="L116" s="4" t="s">
        <v>98</v>
      </c>
    </row>
    <row r="117" spans="1:12" x14ac:dyDescent="0.2">
      <c r="A117">
        <v>4019</v>
      </c>
      <c r="B117" s="4" t="s">
        <v>410</v>
      </c>
      <c r="C117" s="4" t="s">
        <v>38</v>
      </c>
      <c r="D117" s="4" t="s">
        <v>39</v>
      </c>
      <c r="E117" s="5">
        <v>45403</v>
      </c>
      <c r="F117" s="6">
        <v>0.75</v>
      </c>
      <c r="G117">
        <v>1000</v>
      </c>
      <c r="H117">
        <v>1000</v>
      </c>
      <c r="I117">
        <v>0</v>
      </c>
      <c r="J117" s="4" t="s">
        <v>63</v>
      </c>
      <c r="K117" s="4" t="s">
        <v>97</v>
      </c>
      <c r="L117" s="4" t="s">
        <v>98</v>
      </c>
    </row>
    <row r="118" spans="1:12" x14ac:dyDescent="0.2">
      <c r="A118">
        <v>3908</v>
      </c>
      <c r="B118" s="4" t="s">
        <v>406</v>
      </c>
      <c r="C118" s="4" t="s">
        <v>48</v>
      </c>
      <c r="D118" s="4" t="s">
        <v>155</v>
      </c>
      <c r="E118" s="5">
        <v>45403</v>
      </c>
      <c r="F118" s="6">
        <v>0.75</v>
      </c>
      <c r="G118">
        <v>262.38</v>
      </c>
      <c r="H118">
        <v>262.38</v>
      </c>
      <c r="I118">
        <v>0</v>
      </c>
      <c r="J118" s="4" t="s">
        <v>66</v>
      </c>
      <c r="K118" s="4" t="s">
        <v>97</v>
      </c>
      <c r="L118" s="4" t="s">
        <v>98</v>
      </c>
    </row>
    <row r="119" spans="1:12" x14ac:dyDescent="0.2">
      <c r="A119">
        <v>3951</v>
      </c>
      <c r="B119" s="4" t="s">
        <v>407</v>
      </c>
      <c r="C119" s="4" t="s">
        <v>48</v>
      </c>
      <c r="D119" s="4" t="s">
        <v>155</v>
      </c>
      <c r="E119" s="5">
        <v>45403</v>
      </c>
      <c r="F119" s="6">
        <v>0.75</v>
      </c>
      <c r="G119">
        <v>398.85</v>
      </c>
      <c r="H119">
        <v>398.85</v>
      </c>
      <c r="I119">
        <v>0</v>
      </c>
      <c r="J119" s="4" t="s">
        <v>37</v>
      </c>
      <c r="K119" s="4" t="s">
        <v>97</v>
      </c>
      <c r="L119" s="4" t="s">
        <v>98</v>
      </c>
    </row>
    <row r="120" spans="1:12" x14ac:dyDescent="0.2">
      <c r="A120">
        <v>3996</v>
      </c>
      <c r="B120" s="4" t="s">
        <v>409</v>
      </c>
      <c r="C120" s="4" t="s">
        <v>52</v>
      </c>
      <c r="D120" s="4" t="s">
        <v>157</v>
      </c>
      <c r="E120" s="5">
        <v>45403</v>
      </c>
      <c r="F120" s="6">
        <v>0.75</v>
      </c>
      <c r="G120">
        <v>349.81</v>
      </c>
      <c r="H120">
        <v>349.81</v>
      </c>
      <c r="I120">
        <v>0</v>
      </c>
      <c r="J120" s="4" t="s">
        <v>66</v>
      </c>
      <c r="K120" s="4" t="s">
        <v>97</v>
      </c>
      <c r="L120" s="4" t="s">
        <v>98</v>
      </c>
    </row>
    <row r="121" spans="1:12" x14ac:dyDescent="0.2">
      <c r="A121">
        <v>4280</v>
      </c>
      <c r="B121" s="4" t="s">
        <v>421</v>
      </c>
      <c r="C121" s="4" t="s">
        <v>54</v>
      </c>
      <c r="D121" s="4" t="s">
        <v>158</v>
      </c>
      <c r="E121" s="5">
        <v>45403</v>
      </c>
      <c r="F121" s="6">
        <v>0.75</v>
      </c>
      <c r="G121">
        <v>297.5</v>
      </c>
      <c r="H121">
        <v>297.5</v>
      </c>
      <c r="I121">
        <v>0</v>
      </c>
      <c r="J121" s="4" t="s">
        <v>66</v>
      </c>
      <c r="K121" s="4" t="s">
        <v>97</v>
      </c>
      <c r="L121" s="4" t="s">
        <v>98</v>
      </c>
    </row>
    <row r="122" spans="1:12" x14ac:dyDescent="0.2">
      <c r="A122">
        <v>4346</v>
      </c>
      <c r="B122" s="4" t="s">
        <v>423</v>
      </c>
      <c r="C122" s="4" t="s">
        <v>60</v>
      </c>
      <c r="D122" s="4" t="s">
        <v>170</v>
      </c>
      <c r="E122" s="5">
        <v>45405</v>
      </c>
      <c r="F122" s="6">
        <v>0.75</v>
      </c>
      <c r="G122">
        <v>350.01</v>
      </c>
      <c r="H122">
        <v>350.01</v>
      </c>
      <c r="I122">
        <v>0</v>
      </c>
      <c r="J122" s="4" t="s">
        <v>66</v>
      </c>
      <c r="K122" s="4" t="s">
        <v>97</v>
      </c>
      <c r="L122" s="4" t="s">
        <v>98</v>
      </c>
    </row>
    <row r="123" spans="1:12" x14ac:dyDescent="0.2">
      <c r="A123">
        <v>4206</v>
      </c>
      <c r="B123" s="4" t="s">
        <v>418</v>
      </c>
      <c r="C123" s="4" t="s">
        <v>58</v>
      </c>
      <c r="D123" s="4" t="s">
        <v>160</v>
      </c>
      <c r="E123" s="5">
        <v>45405</v>
      </c>
      <c r="F123" s="6">
        <v>0.75</v>
      </c>
      <c r="G123">
        <v>309.3</v>
      </c>
      <c r="H123">
        <v>309.3</v>
      </c>
      <c r="I123">
        <v>0</v>
      </c>
      <c r="J123" s="4" t="s">
        <v>66</v>
      </c>
      <c r="K123" s="4" t="s">
        <v>97</v>
      </c>
      <c r="L123" s="4" t="s">
        <v>98</v>
      </c>
    </row>
    <row r="124" spans="1:12" x14ac:dyDescent="0.2">
      <c r="A124">
        <v>4322</v>
      </c>
      <c r="B124" s="4" t="s">
        <v>422</v>
      </c>
      <c r="C124" s="4" t="s">
        <v>137</v>
      </c>
      <c r="D124" s="4" t="s">
        <v>173</v>
      </c>
      <c r="E124" s="5">
        <v>45406</v>
      </c>
      <c r="F124" s="6">
        <v>0.75</v>
      </c>
      <c r="G124">
        <v>489.03</v>
      </c>
      <c r="H124">
        <v>489.03</v>
      </c>
      <c r="I124">
        <v>0</v>
      </c>
      <c r="J124" s="4" t="s">
        <v>66</v>
      </c>
      <c r="K124" s="4" t="s">
        <v>81</v>
      </c>
      <c r="L124" s="4" t="s">
        <v>82</v>
      </c>
    </row>
    <row r="125" spans="1:12" x14ac:dyDescent="0.2">
      <c r="A125">
        <v>4173</v>
      </c>
      <c r="B125" s="4" t="s">
        <v>417</v>
      </c>
      <c r="C125" s="4" t="s">
        <v>45</v>
      </c>
      <c r="D125" s="4" t="s">
        <v>163</v>
      </c>
      <c r="E125" s="5">
        <v>45407</v>
      </c>
      <c r="F125" s="6">
        <v>0.75</v>
      </c>
      <c r="G125">
        <v>299.95999999999998</v>
      </c>
      <c r="H125">
        <v>299.95999999999998</v>
      </c>
      <c r="I125">
        <v>0</v>
      </c>
      <c r="J125" s="4" t="s">
        <v>50</v>
      </c>
      <c r="K125" s="4" t="s">
        <v>97</v>
      </c>
      <c r="L125" s="4" t="s">
        <v>98</v>
      </c>
    </row>
    <row r="126" spans="1:12" x14ac:dyDescent="0.2">
      <c r="A126">
        <v>4147</v>
      </c>
      <c r="B126" s="4" t="s">
        <v>416</v>
      </c>
      <c r="C126" s="4" t="s">
        <v>66</v>
      </c>
      <c r="D126" s="4" t="s">
        <v>164</v>
      </c>
      <c r="E126" s="5">
        <v>45407</v>
      </c>
      <c r="F126" s="6">
        <v>0.75</v>
      </c>
      <c r="G126">
        <v>326.92</v>
      </c>
      <c r="H126">
        <v>326.92</v>
      </c>
      <c r="I126">
        <v>0</v>
      </c>
      <c r="J126" s="4" t="s">
        <v>66</v>
      </c>
      <c r="K126" s="4" t="s">
        <v>81</v>
      </c>
      <c r="L126" s="4" t="s">
        <v>82</v>
      </c>
    </row>
    <row r="127" spans="1:12" x14ac:dyDescent="0.2">
      <c r="A127">
        <v>4042</v>
      </c>
      <c r="B127" s="4" t="s">
        <v>411</v>
      </c>
      <c r="C127" s="4" t="s">
        <v>48</v>
      </c>
      <c r="D127" s="4" t="s">
        <v>155</v>
      </c>
      <c r="E127" s="5">
        <v>45407</v>
      </c>
      <c r="F127" s="6">
        <v>0.75</v>
      </c>
      <c r="G127">
        <v>250</v>
      </c>
      <c r="H127">
        <v>250</v>
      </c>
      <c r="I127">
        <v>0</v>
      </c>
      <c r="J127" s="4" t="s">
        <v>63</v>
      </c>
      <c r="K127" s="4" t="s">
        <v>81</v>
      </c>
      <c r="L127" s="4" t="s">
        <v>82</v>
      </c>
    </row>
    <row r="128" spans="1:12" x14ac:dyDescent="0.2">
      <c r="A128">
        <v>4126</v>
      </c>
      <c r="B128" s="4" t="s">
        <v>415</v>
      </c>
      <c r="C128" s="4" t="s">
        <v>56</v>
      </c>
      <c r="D128" s="4" t="s">
        <v>159</v>
      </c>
      <c r="E128" s="5">
        <v>45407</v>
      </c>
      <c r="F128" s="6">
        <v>0.75</v>
      </c>
      <c r="G128">
        <v>600</v>
      </c>
      <c r="H128">
        <v>600</v>
      </c>
      <c r="I128">
        <v>0</v>
      </c>
      <c r="J128" s="4" t="s">
        <v>66</v>
      </c>
      <c r="K128" s="4" t="s">
        <v>97</v>
      </c>
      <c r="L128" s="4" t="s">
        <v>98</v>
      </c>
    </row>
    <row r="129" spans="1:12" x14ac:dyDescent="0.2">
      <c r="A129">
        <v>4108</v>
      </c>
      <c r="B129" s="4" t="s">
        <v>414</v>
      </c>
      <c r="C129" s="4" t="s">
        <v>63</v>
      </c>
      <c r="D129" s="4" t="s">
        <v>162</v>
      </c>
      <c r="E129" s="5">
        <v>45408</v>
      </c>
      <c r="F129" s="6">
        <v>0.75</v>
      </c>
      <c r="G129">
        <v>162.5</v>
      </c>
      <c r="H129">
        <v>162.5</v>
      </c>
      <c r="I129">
        <v>0</v>
      </c>
      <c r="J129" s="4" t="s">
        <v>52</v>
      </c>
      <c r="K129" s="4" t="s">
        <v>97</v>
      </c>
      <c r="L129" s="4" t="s">
        <v>98</v>
      </c>
    </row>
    <row r="130" spans="1:12" x14ac:dyDescent="0.2">
      <c r="A130">
        <v>4252</v>
      </c>
      <c r="B130" s="4" t="s">
        <v>419</v>
      </c>
      <c r="C130" s="4" t="s">
        <v>63</v>
      </c>
      <c r="D130" s="4" t="s">
        <v>162</v>
      </c>
      <c r="E130" s="5">
        <v>45409</v>
      </c>
      <c r="F130" s="6">
        <v>0.75</v>
      </c>
      <c r="G130">
        <v>560</v>
      </c>
      <c r="H130">
        <v>560</v>
      </c>
      <c r="I130">
        <v>0</v>
      </c>
      <c r="J130" s="4" t="s">
        <v>66</v>
      </c>
      <c r="K130" s="4" t="s">
        <v>97</v>
      </c>
      <c r="L130" s="4" t="s">
        <v>98</v>
      </c>
    </row>
    <row r="131" spans="1:12" x14ac:dyDescent="0.2">
      <c r="A131">
        <v>4269</v>
      </c>
      <c r="B131" s="4" t="s">
        <v>420</v>
      </c>
      <c r="C131" s="4" t="s">
        <v>45</v>
      </c>
      <c r="D131" s="4" t="s">
        <v>163</v>
      </c>
      <c r="E131" s="5">
        <v>45409</v>
      </c>
      <c r="F131" s="6">
        <v>0.75</v>
      </c>
      <c r="G131">
        <v>560</v>
      </c>
      <c r="H131">
        <v>560</v>
      </c>
      <c r="I131">
        <v>0</v>
      </c>
      <c r="J131" s="4" t="s">
        <v>66</v>
      </c>
      <c r="K131" s="4" t="s">
        <v>81</v>
      </c>
      <c r="L131" s="4" t="s">
        <v>82</v>
      </c>
    </row>
    <row r="132" spans="1:12" x14ac:dyDescent="0.2">
      <c r="A132">
        <v>3977</v>
      </c>
      <c r="B132" s="4" t="s">
        <v>408</v>
      </c>
      <c r="C132" s="4" t="s">
        <v>43</v>
      </c>
      <c r="D132" s="4" t="s">
        <v>154</v>
      </c>
      <c r="E132" s="5">
        <v>45409</v>
      </c>
      <c r="F132" s="6">
        <v>0.75</v>
      </c>
      <c r="G132">
        <v>479.9</v>
      </c>
      <c r="H132">
        <v>479.9</v>
      </c>
      <c r="I132">
        <v>0</v>
      </c>
      <c r="J132" s="4" t="s">
        <v>52</v>
      </c>
      <c r="K132" s="4" t="s">
        <v>97</v>
      </c>
      <c r="L132" s="4" t="s">
        <v>98</v>
      </c>
    </row>
    <row r="133" spans="1:12" x14ac:dyDescent="0.2">
      <c r="A133">
        <v>4020</v>
      </c>
      <c r="B133" s="4" t="s">
        <v>410</v>
      </c>
      <c r="C133" s="4" t="s">
        <v>43</v>
      </c>
      <c r="D133" s="4" t="s">
        <v>154</v>
      </c>
      <c r="E133" s="5">
        <v>45410</v>
      </c>
      <c r="F133" s="6">
        <v>0.75</v>
      </c>
      <c r="G133">
        <v>250</v>
      </c>
      <c r="H133">
        <v>250</v>
      </c>
      <c r="I133">
        <v>0</v>
      </c>
      <c r="J133" s="4" t="s">
        <v>63</v>
      </c>
      <c r="K133" s="4" t="s">
        <v>97</v>
      </c>
      <c r="L133" s="4" t="s">
        <v>98</v>
      </c>
    </row>
    <row r="134" spans="1:12" x14ac:dyDescent="0.2">
      <c r="A134">
        <v>3909</v>
      </c>
      <c r="B134" s="4" t="s">
        <v>406</v>
      </c>
      <c r="C134" s="4" t="s">
        <v>50</v>
      </c>
      <c r="D134" s="4" t="s">
        <v>156</v>
      </c>
      <c r="E134" s="5">
        <v>45410</v>
      </c>
      <c r="F134" s="6">
        <v>0.75</v>
      </c>
      <c r="G134">
        <v>262.38</v>
      </c>
      <c r="H134">
        <v>262.38</v>
      </c>
      <c r="I134">
        <v>0</v>
      </c>
      <c r="J134" s="4" t="s">
        <v>66</v>
      </c>
      <c r="K134" s="4" t="s">
        <v>97</v>
      </c>
      <c r="L134" s="4" t="s">
        <v>98</v>
      </c>
    </row>
    <row r="135" spans="1:12" x14ac:dyDescent="0.2">
      <c r="A135">
        <v>3952</v>
      </c>
      <c r="B135" s="4" t="s">
        <v>407</v>
      </c>
      <c r="C135" s="4" t="s">
        <v>50</v>
      </c>
      <c r="D135" s="4" t="s">
        <v>156</v>
      </c>
      <c r="E135" s="5">
        <v>45410</v>
      </c>
      <c r="F135" s="6">
        <v>0.75</v>
      </c>
      <c r="G135">
        <v>398.85</v>
      </c>
      <c r="H135">
        <v>398.85</v>
      </c>
      <c r="I135">
        <v>0</v>
      </c>
      <c r="J135" s="4" t="s">
        <v>37</v>
      </c>
      <c r="K135" s="4" t="s">
        <v>97</v>
      </c>
      <c r="L135" s="4" t="s">
        <v>98</v>
      </c>
    </row>
    <row r="136" spans="1:12" x14ac:dyDescent="0.2">
      <c r="A136">
        <v>3997</v>
      </c>
      <c r="B136" s="4" t="s">
        <v>409</v>
      </c>
      <c r="C136" s="4" t="s">
        <v>54</v>
      </c>
      <c r="D136" s="4" t="s">
        <v>158</v>
      </c>
      <c r="E136" s="5">
        <v>45410</v>
      </c>
      <c r="F136" s="6">
        <v>0.75</v>
      </c>
      <c r="G136">
        <v>349.81</v>
      </c>
      <c r="H136">
        <v>349.81</v>
      </c>
      <c r="I136">
        <v>0</v>
      </c>
      <c r="J136" s="4" t="s">
        <v>66</v>
      </c>
      <c r="K136" s="4" t="s">
        <v>97</v>
      </c>
      <c r="L136" s="4" t="s">
        <v>98</v>
      </c>
    </row>
    <row r="137" spans="1:12" x14ac:dyDescent="0.2">
      <c r="A137">
        <v>4281</v>
      </c>
      <c r="B137" s="4" t="s">
        <v>421</v>
      </c>
      <c r="C137" s="4" t="s">
        <v>56</v>
      </c>
      <c r="D137" s="4" t="s">
        <v>159</v>
      </c>
      <c r="E137" s="5">
        <v>45410</v>
      </c>
      <c r="F137" s="6">
        <v>0.75</v>
      </c>
      <c r="G137">
        <v>297.5</v>
      </c>
      <c r="H137">
        <v>297.5</v>
      </c>
      <c r="I137">
        <v>0</v>
      </c>
      <c r="J137" s="4" t="s">
        <v>66</v>
      </c>
      <c r="K137" s="4" t="s">
        <v>97</v>
      </c>
      <c r="L137" s="4" t="s">
        <v>98</v>
      </c>
    </row>
    <row r="138" spans="1:12" x14ac:dyDescent="0.2">
      <c r="A138">
        <v>4347</v>
      </c>
      <c r="B138" s="4" t="s">
        <v>423</v>
      </c>
      <c r="C138" s="4" t="s">
        <v>78</v>
      </c>
      <c r="D138" s="4" t="s">
        <v>171</v>
      </c>
      <c r="E138" s="5">
        <v>45412</v>
      </c>
      <c r="F138" s="6">
        <v>0.75</v>
      </c>
      <c r="G138">
        <v>350.01</v>
      </c>
      <c r="H138">
        <v>350.01</v>
      </c>
      <c r="I138">
        <v>0</v>
      </c>
      <c r="J138" s="4" t="s">
        <v>66</v>
      </c>
      <c r="K138" s="4" t="s">
        <v>97</v>
      </c>
      <c r="L138" s="4" t="s">
        <v>98</v>
      </c>
    </row>
    <row r="139" spans="1:12" x14ac:dyDescent="0.2">
      <c r="A139">
        <v>4207</v>
      </c>
      <c r="B139" s="4" t="s">
        <v>418</v>
      </c>
      <c r="C139" s="4" t="s">
        <v>37</v>
      </c>
      <c r="D139" s="4" t="s">
        <v>161</v>
      </c>
      <c r="E139" s="5">
        <v>45412</v>
      </c>
      <c r="F139" s="6">
        <v>0.75</v>
      </c>
      <c r="G139">
        <v>309.3</v>
      </c>
      <c r="H139">
        <v>309.3</v>
      </c>
      <c r="I139">
        <v>0</v>
      </c>
      <c r="J139" s="4" t="s">
        <v>66</v>
      </c>
      <c r="K139" s="4" t="s">
        <v>97</v>
      </c>
      <c r="L139" s="4" t="s">
        <v>98</v>
      </c>
    </row>
    <row r="140" spans="1:12" x14ac:dyDescent="0.2">
      <c r="A140">
        <v>4323</v>
      </c>
      <c r="B140" s="4" t="s">
        <v>422</v>
      </c>
      <c r="C140" s="4" t="s">
        <v>174</v>
      </c>
      <c r="D140" s="4" t="s">
        <v>175</v>
      </c>
      <c r="E140" s="5">
        <v>45413</v>
      </c>
      <c r="F140" s="6">
        <v>0.75</v>
      </c>
      <c r="G140">
        <v>489.03</v>
      </c>
      <c r="H140">
        <v>489.03</v>
      </c>
      <c r="I140">
        <v>0</v>
      </c>
      <c r="J140" s="4" t="s">
        <v>66</v>
      </c>
      <c r="K140" s="4" t="s">
        <v>81</v>
      </c>
      <c r="L140" s="4" t="s">
        <v>82</v>
      </c>
    </row>
    <row r="141" spans="1:12" x14ac:dyDescent="0.2">
      <c r="A141">
        <v>4174</v>
      </c>
      <c r="B141" s="4" t="s">
        <v>417</v>
      </c>
      <c r="C141" s="4" t="s">
        <v>66</v>
      </c>
      <c r="D141" s="4" t="s">
        <v>164</v>
      </c>
      <c r="E141" s="5">
        <v>45414</v>
      </c>
      <c r="F141" s="6">
        <v>0.75</v>
      </c>
      <c r="G141">
        <v>299.95999999999998</v>
      </c>
      <c r="H141">
        <v>299.95999999999998</v>
      </c>
      <c r="I141">
        <v>0</v>
      </c>
      <c r="J141" s="4" t="s">
        <v>50</v>
      </c>
      <c r="K141" s="4" t="s">
        <v>97</v>
      </c>
      <c r="L141" s="4" t="s">
        <v>98</v>
      </c>
    </row>
    <row r="142" spans="1:12" x14ac:dyDescent="0.2">
      <c r="A142">
        <v>4148</v>
      </c>
      <c r="B142" s="4" t="s">
        <v>416</v>
      </c>
      <c r="C142" s="4" t="s">
        <v>68</v>
      </c>
      <c r="D142" s="4" t="s">
        <v>165</v>
      </c>
      <c r="E142" s="5">
        <v>45414</v>
      </c>
      <c r="F142" s="6">
        <v>0.75</v>
      </c>
      <c r="G142">
        <v>326.92</v>
      </c>
      <c r="H142">
        <v>326.92</v>
      </c>
      <c r="I142">
        <v>0</v>
      </c>
      <c r="J142" s="4" t="s">
        <v>66</v>
      </c>
      <c r="K142" s="4" t="s">
        <v>81</v>
      </c>
      <c r="L142" s="4" t="s">
        <v>82</v>
      </c>
    </row>
    <row r="143" spans="1:12" x14ac:dyDescent="0.2">
      <c r="A143">
        <v>4043</v>
      </c>
      <c r="B143" s="4" t="s">
        <v>411</v>
      </c>
      <c r="C143" s="4" t="s">
        <v>50</v>
      </c>
      <c r="D143" s="4" t="s">
        <v>156</v>
      </c>
      <c r="E143" s="5">
        <v>45414</v>
      </c>
      <c r="F143" s="6">
        <v>0.75</v>
      </c>
      <c r="G143">
        <v>250</v>
      </c>
      <c r="H143">
        <v>250</v>
      </c>
      <c r="I143">
        <v>0</v>
      </c>
      <c r="J143" s="4" t="s">
        <v>63</v>
      </c>
      <c r="K143" s="4" t="s">
        <v>81</v>
      </c>
      <c r="L143" s="4" t="s">
        <v>82</v>
      </c>
    </row>
    <row r="144" spans="1:12" x14ac:dyDescent="0.2">
      <c r="A144">
        <v>4127</v>
      </c>
      <c r="B144" s="4" t="s">
        <v>415</v>
      </c>
      <c r="C144" s="4" t="s">
        <v>58</v>
      </c>
      <c r="D144" s="4" t="s">
        <v>160</v>
      </c>
      <c r="E144" s="5">
        <v>45414</v>
      </c>
      <c r="F144" s="6">
        <v>0.75</v>
      </c>
      <c r="G144">
        <v>600</v>
      </c>
      <c r="H144">
        <v>600</v>
      </c>
      <c r="I144">
        <v>0</v>
      </c>
      <c r="J144" s="4" t="s">
        <v>66</v>
      </c>
      <c r="K144" s="4" t="s">
        <v>97</v>
      </c>
      <c r="L144" s="4" t="s">
        <v>98</v>
      </c>
    </row>
    <row r="145" spans="1:12" x14ac:dyDescent="0.2">
      <c r="A145">
        <v>4109</v>
      </c>
      <c r="B145" s="4" t="s">
        <v>414</v>
      </c>
      <c r="C145" s="4" t="s">
        <v>45</v>
      </c>
      <c r="D145" s="4" t="s">
        <v>163</v>
      </c>
      <c r="E145" s="5">
        <v>45415</v>
      </c>
      <c r="F145" s="6">
        <v>0.75</v>
      </c>
      <c r="G145">
        <v>162.5</v>
      </c>
      <c r="H145">
        <v>162.5</v>
      </c>
      <c r="I145">
        <v>0</v>
      </c>
      <c r="J145" s="4" t="s">
        <v>52</v>
      </c>
      <c r="K145" s="4" t="s">
        <v>97</v>
      </c>
      <c r="L145" s="4" t="s">
        <v>98</v>
      </c>
    </row>
    <row r="146" spans="1:12" x14ac:dyDescent="0.2">
      <c r="A146">
        <v>4253</v>
      </c>
      <c r="B146" s="4" t="s">
        <v>419</v>
      </c>
      <c r="C146" s="4" t="s">
        <v>45</v>
      </c>
      <c r="D146" s="4" t="s">
        <v>163</v>
      </c>
      <c r="E146" s="5">
        <v>45416</v>
      </c>
      <c r="F146" s="6">
        <v>0.75</v>
      </c>
      <c r="G146">
        <v>560</v>
      </c>
      <c r="H146">
        <v>560</v>
      </c>
      <c r="I146">
        <v>0</v>
      </c>
      <c r="J146" s="4" t="s">
        <v>66</v>
      </c>
      <c r="K146" s="4" t="s">
        <v>97</v>
      </c>
      <c r="L146" s="4" t="s">
        <v>98</v>
      </c>
    </row>
    <row r="147" spans="1:12" x14ac:dyDescent="0.2">
      <c r="A147">
        <v>4270</v>
      </c>
      <c r="B147" s="4" t="s">
        <v>420</v>
      </c>
      <c r="C147" s="4" t="s">
        <v>66</v>
      </c>
      <c r="D147" s="4" t="s">
        <v>164</v>
      </c>
      <c r="E147" s="5">
        <v>45416</v>
      </c>
      <c r="F147" s="6">
        <v>0.75</v>
      </c>
      <c r="G147">
        <v>560</v>
      </c>
      <c r="H147">
        <v>560</v>
      </c>
      <c r="I147">
        <v>0</v>
      </c>
      <c r="J147" s="4" t="s">
        <v>66</v>
      </c>
      <c r="K147" s="4" t="s">
        <v>81</v>
      </c>
      <c r="L147" s="4" t="s">
        <v>82</v>
      </c>
    </row>
    <row r="148" spans="1:12" x14ac:dyDescent="0.2">
      <c r="A148">
        <v>3978</v>
      </c>
      <c r="B148" s="4" t="s">
        <v>408</v>
      </c>
      <c r="C148" s="4" t="s">
        <v>48</v>
      </c>
      <c r="D148" s="4" t="s">
        <v>155</v>
      </c>
      <c r="E148" s="5">
        <v>45416</v>
      </c>
      <c r="F148" s="6">
        <v>0.75</v>
      </c>
      <c r="G148">
        <v>479.9</v>
      </c>
      <c r="H148">
        <v>479.9</v>
      </c>
      <c r="I148">
        <v>0</v>
      </c>
      <c r="J148" s="4" t="s">
        <v>52</v>
      </c>
      <c r="K148" s="4" t="s">
        <v>97</v>
      </c>
      <c r="L148" s="4" t="s">
        <v>98</v>
      </c>
    </row>
    <row r="149" spans="1:12" x14ac:dyDescent="0.2">
      <c r="A149">
        <v>4021</v>
      </c>
      <c r="B149" s="4" t="s">
        <v>410</v>
      </c>
      <c r="C149" s="4" t="s">
        <v>48</v>
      </c>
      <c r="D149" s="4" t="s">
        <v>155</v>
      </c>
      <c r="E149" s="5">
        <v>45417</v>
      </c>
      <c r="F149" s="6">
        <v>0.75</v>
      </c>
      <c r="G149">
        <v>250</v>
      </c>
      <c r="H149">
        <v>250</v>
      </c>
      <c r="I149">
        <v>0</v>
      </c>
      <c r="J149" s="4" t="s">
        <v>63</v>
      </c>
      <c r="K149" s="4" t="s">
        <v>97</v>
      </c>
      <c r="L149" s="4" t="s">
        <v>98</v>
      </c>
    </row>
    <row r="150" spans="1:12" x14ac:dyDescent="0.2">
      <c r="A150">
        <v>3910</v>
      </c>
      <c r="B150" s="4" t="s">
        <v>406</v>
      </c>
      <c r="C150" s="4" t="s">
        <v>52</v>
      </c>
      <c r="D150" s="4" t="s">
        <v>157</v>
      </c>
      <c r="E150" s="5">
        <v>45417</v>
      </c>
      <c r="F150" s="6">
        <v>0.75</v>
      </c>
      <c r="G150">
        <v>262.38</v>
      </c>
      <c r="H150">
        <v>262.38</v>
      </c>
      <c r="I150">
        <v>0</v>
      </c>
      <c r="J150" s="4" t="s">
        <v>66</v>
      </c>
      <c r="K150" s="4" t="s">
        <v>97</v>
      </c>
      <c r="L150" s="4" t="s">
        <v>98</v>
      </c>
    </row>
    <row r="151" spans="1:12" x14ac:dyDescent="0.2">
      <c r="A151">
        <v>3953</v>
      </c>
      <c r="B151" s="4" t="s">
        <v>407</v>
      </c>
      <c r="C151" s="4" t="s">
        <v>52</v>
      </c>
      <c r="D151" s="4" t="s">
        <v>157</v>
      </c>
      <c r="E151" s="5">
        <v>45417</v>
      </c>
      <c r="F151" s="6">
        <v>0.75</v>
      </c>
      <c r="G151">
        <v>398.85</v>
      </c>
      <c r="H151">
        <v>398.85</v>
      </c>
      <c r="I151">
        <v>0</v>
      </c>
      <c r="J151" s="4" t="s">
        <v>37</v>
      </c>
      <c r="K151" s="4" t="s">
        <v>97</v>
      </c>
      <c r="L151" s="4" t="s">
        <v>98</v>
      </c>
    </row>
    <row r="152" spans="1:12" x14ac:dyDescent="0.2">
      <c r="A152">
        <v>3998</v>
      </c>
      <c r="B152" s="4" t="s">
        <v>409</v>
      </c>
      <c r="C152" s="4" t="s">
        <v>56</v>
      </c>
      <c r="D152" s="4" t="s">
        <v>159</v>
      </c>
      <c r="E152" s="5">
        <v>45417</v>
      </c>
      <c r="F152" s="6">
        <v>0.75</v>
      </c>
      <c r="G152">
        <v>349.81</v>
      </c>
      <c r="H152">
        <v>349.81</v>
      </c>
      <c r="I152">
        <v>0</v>
      </c>
      <c r="J152" s="4" t="s">
        <v>66</v>
      </c>
      <c r="K152" s="4" t="s">
        <v>97</v>
      </c>
      <c r="L152" s="4" t="s">
        <v>98</v>
      </c>
    </row>
    <row r="153" spans="1:12" x14ac:dyDescent="0.2">
      <c r="A153">
        <v>4282</v>
      </c>
      <c r="B153" s="4" t="s">
        <v>421</v>
      </c>
      <c r="C153" s="4" t="s">
        <v>58</v>
      </c>
      <c r="D153" s="4" t="s">
        <v>160</v>
      </c>
      <c r="E153" s="5">
        <v>45417</v>
      </c>
      <c r="F153" s="6">
        <v>0.75</v>
      </c>
      <c r="G153">
        <v>297.5</v>
      </c>
      <c r="H153">
        <v>297.5</v>
      </c>
      <c r="I153">
        <v>0</v>
      </c>
      <c r="J153" s="4" t="s">
        <v>66</v>
      </c>
      <c r="K153" s="4" t="s">
        <v>97</v>
      </c>
      <c r="L153" s="4" t="s">
        <v>98</v>
      </c>
    </row>
    <row r="154" spans="1:12" x14ac:dyDescent="0.2">
      <c r="A154">
        <v>4051</v>
      </c>
      <c r="B154" s="4" t="s">
        <v>412</v>
      </c>
      <c r="C154" s="4" t="s">
        <v>38</v>
      </c>
      <c r="D154" s="4" t="s">
        <v>39</v>
      </c>
      <c r="E154" s="5">
        <v>45418</v>
      </c>
      <c r="F154" s="6">
        <v>0.75</v>
      </c>
      <c r="G154">
        <v>999</v>
      </c>
      <c r="H154">
        <v>999</v>
      </c>
      <c r="I154">
        <v>0</v>
      </c>
      <c r="J154" s="4" t="s">
        <v>66</v>
      </c>
      <c r="K154" s="4" t="s">
        <v>97</v>
      </c>
      <c r="L154" s="4" t="s">
        <v>98</v>
      </c>
    </row>
    <row r="155" spans="1:12" x14ac:dyDescent="0.2">
      <c r="A155">
        <v>4208</v>
      </c>
      <c r="B155" s="4" t="s">
        <v>418</v>
      </c>
      <c r="C155" s="4" t="s">
        <v>63</v>
      </c>
      <c r="D155" s="4" t="s">
        <v>162</v>
      </c>
      <c r="E155" s="5">
        <v>45419</v>
      </c>
      <c r="F155" s="6">
        <v>0.75</v>
      </c>
      <c r="G155">
        <v>309.3</v>
      </c>
      <c r="H155">
        <v>309.3</v>
      </c>
      <c r="I155">
        <v>0</v>
      </c>
      <c r="J155" s="4" t="s">
        <v>66</v>
      </c>
      <c r="K155" s="4" t="s">
        <v>97</v>
      </c>
      <c r="L155" s="4" t="s">
        <v>98</v>
      </c>
    </row>
    <row r="156" spans="1:12" x14ac:dyDescent="0.2">
      <c r="A156">
        <v>4348</v>
      </c>
      <c r="B156" s="4" t="s">
        <v>423</v>
      </c>
      <c r="C156" s="4" t="s">
        <v>84</v>
      </c>
      <c r="D156" s="4" t="s">
        <v>172</v>
      </c>
      <c r="E156" s="5">
        <v>45419</v>
      </c>
      <c r="F156" s="6">
        <v>0.75</v>
      </c>
      <c r="G156">
        <v>350.01</v>
      </c>
      <c r="H156">
        <v>350.01</v>
      </c>
      <c r="I156">
        <v>0</v>
      </c>
      <c r="J156" s="4" t="s">
        <v>66</v>
      </c>
      <c r="K156" s="4" t="s">
        <v>97</v>
      </c>
      <c r="L156" s="4" t="s">
        <v>98</v>
      </c>
    </row>
    <row r="157" spans="1:12" x14ac:dyDescent="0.2">
      <c r="A157">
        <v>4324</v>
      </c>
      <c r="B157" s="4" t="s">
        <v>422</v>
      </c>
      <c r="C157" s="4" t="s">
        <v>114</v>
      </c>
      <c r="D157" s="4" t="s">
        <v>176</v>
      </c>
      <c r="E157" s="5">
        <v>45420</v>
      </c>
      <c r="F157" s="6">
        <v>0.75</v>
      </c>
      <c r="G157">
        <v>489.03</v>
      </c>
      <c r="H157">
        <v>489.03</v>
      </c>
      <c r="I157">
        <v>0</v>
      </c>
      <c r="J157" s="4" t="s">
        <v>66</v>
      </c>
      <c r="K157" s="4" t="s">
        <v>81</v>
      </c>
      <c r="L157" s="4" t="s">
        <v>82</v>
      </c>
    </row>
    <row r="158" spans="1:12" x14ac:dyDescent="0.2">
      <c r="A158">
        <v>4175</v>
      </c>
      <c r="B158" s="4" t="s">
        <v>417</v>
      </c>
      <c r="C158" s="4" t="s">
        <v>68</v>
      </c>
      <c r="D158" s="4" t="s">
        <v>165</v>
      </c>
      <c r="E158" s="5">
        <v>45421</v>
      </c>
      <c r="F158" s="6">
        <v>0.75</v>
      </c>
      <c r="G158">
        <v>299.95999999999998</v>
      </c>
      <c r="H158">
        <v>299.95999999999998</v>
      </c>
      <c r="I158">
        <v>0</v>
      </c>
      <c r="J158" s="4" t="s">
        <v>50</v>
      </c>
      <c r="K158" s="4" t="s">
        <v>97</v>
      </c>
      <c r="L158" s="4" t="s">
        <v>98</v>
      </c>
    </row>
    <row r="159" spans="1:12" x14ac:dyDescent="0.2">
      <c r="A159">
        <v>4149</v>
      </c>
      <c r="B159" s="4" t="s">
        <v>416</v>
      </c>
      <c r="C159" s="4" t="s">
        <v>46</v>
      </c>
      <c r="D159" s="4" t="s">
        <v>166</v>
      </c>
      <c r="E159" s="5">
        <v>45421</v>
      </c>
      <c r="F159" s="6">
        <v>0.75</v>
      </c>
      <c r="G159">
        <v>326.92</v>
      </c>
      <c r="H159">
        <v>326.92</v>
      </c>
      <c r="I159">
        <v>0</v>
      </c>
      <c r="J159" s="4" t="s">
        <v>66</v>
      </c>
      <c r="K159" s="4" t="s">
        <v>81</v>
      </c>
      <c r="L159" s="4" t="s">
        <v>82</v>
      </c>
    </row>
    <row r="160" spans="1:12" x14ac:dyDescent="0.2">
      <c r="A160">
        <v>4044</v>
      </c>
      <c r="B160" s="4" t="s">
        <v>411</v>
      </c>
      <c r="C160" s="4" t="s">
        <v>52</v>
      </c>
      <c r="D160" s="4" t="s">
        <v>157</v>
      </c>
      <c r="E160" s="5">
        <v>45421</v>
      </c>
      <c r="F160" s="6">
        <v>0.75</v>
      </c>
      <c r="G160">
        <v>250</v>
      </c>
      <c r="H160">
        <v>250</v>
      </c>
      <c r="I160">
        <v>0</v>
      </c>
      <c r="J160" s="4" t="s">
        <v>63</v>
      </c>
      <c r="K160" s="4" t="s">
        <v>81</v>
      </c>
      <c r="L160" s="4" t="s">
        <v>82</v>
      </c>
    </row>
    <row r="161" spans="1:12" x14ac:dyDescent="0.2">
      <c r="A161">
        <v>4128</v>
      </c>
      <c r="B161" s="4" t="s">
        <v>415</v>
      </c>
      <c r="C161" s="4" t="s">
        <v>37</v>
      </c>
      <c r="D161" s="4" t="s">
        <v>161</v>
      </c>
      <c r="E161" s="5">
        <v>45421</v>
      </c>
      <c r="F161" s="6">
        <v>0.75</v>
      </c>
      <c r="G161">
        <v>600</v>
      </c>
      <c r="H161">
        <v>600</v>
      </c>
      <c r="I161">
        <v>0</v>
      </c>
      <c r="J161" s="4" t="s">
        <v>66</v>
      </c>
      <c r="K161" s="4" t="s">
        <v>97</v>
      </c>
      <c r="L161" s="4" t="s">
        <v>98</v>
      </c>
    </row>
    <row r="162" spans="1:12" x14ac:dyDescent="0.2">
      <c r="A162">
        <v>4110</v>
      </c>
      <c r="B162" s="4" t="s">
        <v>414</v>
      </c>
      <c r="C162" s="4" t="s">
        <v>66</v>
      </c>
      <c r="D162" s="4" t="s">
        <v>164</v>
      </c>
      <c r="E162" s="5">
        <v>45422</v>
      </c>
      <c r="F162" s="6">
        <v>0.75</v>
      </c>
      <c r="G162">
        <v>162.5</v>
      </c>
      <c r="H162">
        <v>162.5</v>
      </c>
      <c r="I162">
        <v>0</v>
      </c>
      <c r="J162" s="4" t="s">
        <v>52</v>
      </c>
      <c r="K162" s="4" t="s">
        <v>97</v>
      </c>
      <c r="L162" s="4" t="s">
        <v>98</v>
      </c>
    </row>
    <row r="163" spans="1:12" x14ac:dyDescent="0.2">
      <c r="A163">
        <v>4490</v>
      </c>
      <c r="B163" s="4" t="s">
        <v>461</v>
      </c>
      <c r="C163" s="4" t="s">
        <v>38</v>
      </c>
      <c r="D163" s="4" t="s">
        <v>39</v>
      </c>
      <c r="E163" s="5">
        <v>45423</v>
      </c>
      <c r="F163" s="6">
        <v>0.25</v>
      </c>
      <c r="G163">
        <v>799</v>
      </c>
      <c r="H163">
        <v>799</v>
      </c>
      <c r="I163">
        <v>0</v>
      </c>
      <c r="J163" s="4" t="s">
        <v>66</v>
      </c>
      <c r="K163" s="4" t="s">
        <v>97</v>
      </c>
      <c r="L163" s="4" t="s">
        <v>98</v>
      </c>
    </row>
    <row r="164" spans="1:12" x14ac:dyDescent="0.2">
      <c r="A164">
        <v>4254</v>
      </c>
      <c r="B164" s="4" t="s">
        <v>419</v>
      </c>
      <c r="C164" s="4" t="s">
        <v>66</v>
      </c>
      <c r="D164" s="4" t="s">
        <v>164</v>
      </c>
      <c r="E164" s="5">
        <v>45423</v>
      </c>
      <c r="F164" s="6">
        <v>0.75</v>
      </c>
      <c r="G164">
        <v>560</v>
      </c>
      <c r="H164">
        <v>560</v>
      </c>
      <c r="I164">
        <v>0</v>
      </c>
      <c r="J164" s="4" t="s">
        <v>66</v>
      </c>
      <c r="K164" s="4" t="s">
        <v>97</v>
      </c>
      <c r="L164" s="4" t="s">
        <v>98</v>
      </c>
    </row>
    <row r="165" spans="1:12" x14ac:dyDescent="0.2">
      <c r="A165">
        <v>4271</v>
      </c>
      <c r="B165" s="4" t="s">
        <v>420</v>
      </c>
      <c r="C165" s="4" t="s">
        <v>68</v>
      </c>
      <c r="D165" s="4" t="s">
        <v>165</v>
      </c>
      <c r="E165" s="5">
        <v>45423</v>
      </c>
      <c r="F165" s="6">
        <v>0.75</v>
      </c>
      <c r="G165">
        <v>560</v>
      </c>
      <c r="H165">
        <v>560</v>
      </c>
      <c r="I165">
        <v>0</v>
      </c>
      <c r="J165" s="4" t="s">
        <v>66</v>
      </c>
      <c r="K165" s="4" t="s">
        <v>81</v>
      </c>
      <c r="L165" s="4" t="s">
        <v>82</v>
      </c>
    </row>
    <row r="166" spans="1:12" x14ac:dyDescent="0.2">
      <c r="A166">
        <v>3979</v>
      </c>
      <c r="B166" s="4" t="s">
        <v>408</v>
      </c>
      <c r="C166" s="4" t="s">
        <v>50</v>
      </c>
      <c r="D166" s="4" t="s">
        <v>156</v>
      </c>
      <c r="E166" s="5">
        <v>45423</v>
      </c>
      <c r="F166" s="6">
        <v>0.75</v>
      </c>
      <c r="G166">
        <v>479.9</v>
      </c>
      <c r="H166">
        <v>479.9</v>
      </c>
      <c r="I166">
        <v>0</v>
      </c>
      <c r="J166" s="4" t="s">
        <v>52</v>
      </c>
      <c r="K166" s="4" t="s">
        <v>97</v>
      </c>
      <c r="L166" s="4" t="s">
        <v>98</v>
      </c>
    </row>
    <row r="167" spans="1:12" x14ac:dyDescent="0.2">
      <c r="A167">
        <v>4022</v>
      </c>
      <c r="B167" s="4" t="s">
        <v>410</v>
      </c>
      <c r="C167" s="4" t="s">
        <v>50</v>
      </c>
      <c r="D167" s="4" t="s">
        <v>156</v>
      </c>
      <c r="E167" s="5">
        <v>45424</v>
      </c>
      <c r="F167" s="6">
        <v>0.75</v>
      </c>
      <c r="G167">
        <v>250</v>
      </c>
      <c r="H167">
        <v>250</v>
      </c>
      <c r="I167">
        <v>0</v>
      </c>
      <c r="J167" s="4" t="s">
        <v>63</v>
      </c>
      <c r="K167" s="4" t="s">
        <v>97</v>
      </c>
      <c r="L167" s="4" t="s">
        <v>98</v>
      </c>
    </row>
    <row r="168" spans="1:12" x14ac:dyDescent="0.2">
      <c r="A168">
        <v>3911</v>
      </c>
      <c r="B168" s="4" t="s">
        <v>406</v>
      </c>
      <c r="C168" s="4" t="s">
        <v>54</v>
      </c>
      <c r="D168" s="4" t="s">
        <v>158</v>
      </c>
      <c r="E168" s="5">
        <v>45424</v>
      </c>
      <c r="F168" s="6">
        <v>0.75</v>
      </c>
      <c r="G168">
        <v>262.38</v>
      </c>
      <c r="H168">
        <v>262.38</v>
      </c>
      <c r="I168">
        <v>0</v>
      </c>
      <c r="J168" s="4" t="s">
        <v>66</v>
      </c>
      <c r="K168" s="4" t="s">
        <v>97</v>
      </c>
      <c r="L168" s="4" t="s">
        <v>98</v>
      </c>
    </row>
    <row r="169" spans="1:12" x14ac:dyDescent="0.2">
      <c r="A169">
        <v>3954</v>
      </c>
      <c r="B169" s="4" t="s">
        <v>407</v>
      </c>
      <c r="C169" s="4" t="s">
        <v>54</v>
      </c>
      <c r="D169" s="4" t="s">
        <v>158</v>
      </c>
      <c r="E169" s="5">
        <v>45424</v>
      </c>
      <c r="F169" s="6">
        <v>0.75</v>
      </c>
      <c r="G169">
        <v>398.85</v>
      </c>
      <c r="H169">
        <v>398.85</v>
      </c>
      <c r="I169">
        <v>0</v>
      </c>
      <c r="J169" s="4" t="s">
        <v>37</v>
      </c>
      <c r="K169" s="4" t="s">
        <v>97</v>
      </c>
      <c r="L169" s="4" t="s">
        <v>98</v>
      </c>
    </row>
    <row r="170" spans="1:12" x14ac:dyDescent="0.2">
      <c r="A170">
        <v>3999</v>
      </c>
      <c r="B170" s="4" t="s">
        <v>409</v>
      </c>
      <c r="C170" s="4" t="s">
        <v>58</v>
      </c>
      <c r="D170" s="4" t="s">
        <v>160</v>
      </c>
      <c r="E170" s="5">
        <v>45424</v>
      </c>
      <c r="F170" s="6">
        <v>0.75</v>
      </c>
      <c r="G170">
        <v>349.81</v>
      </c>
      <c r="H170">
        <v>349.81</v>
      </c>
      <c r="I170">
        <v>0</v>
      </c>
      <c r="J170" s="4" t="s">
        <v>66</v>
      </c>
      <c r="K170" s="4" t="s">
        <v>97</v>
      </c>
      <c r="L170" s="4" t="s">
        <v>98</v>
      </c>
    </row>
    <row r="171" spans="1:12" x14ac:dyDescent="0.2">
      <c r="A171">
        <v>4283</v>
      </c>
      <c r="B171" s="4" t="s">
        <v>421</v>
      </c>
      <c r="C171" s="4" t="s">
        <v>37</v>
      </c>
      <c r="D171" s="4" t="s">
        <v>161</v>
      </c>
      <c r="E171" s="5">
        <v>45424</v>
      </c>
      <c r="F171" s="6">
        <v>0.75</v>
      </c>
      <c r="G171">
        <v>297.5</v>
      </c>
      <c r="H171">
        <v>297.5</v>
      </c>
      <c r="I171">
        <v>0</v>
      </c>
      <c r="J171" s="4" t="s">
        <v>66</v>
      </c>
      <c r="K171" s="4" t="s">
        <v>97</v>
      </c>
      <c r="L171" s="4" t="s">
        <v>98</v>
      </c>
    </row>
    <row r="172" spans="1:12" x14ac:dyDescent="0.2">
      <c r="A172">
        <v>4052</v>
      </c>
      <c r="B172" s="4" t="s">
        <v>412</v>
      </c>
      <c r="C172" s="4" t="s">
        <v>43</v>
      </c>
      <c r="D172" s="4" t="s">
        <v>154</v>
      </c>
      <c r="E172" s="5">
        <v>45425</v>
      </c>
      <c r="F172" s="6">
        <v>0.75</v>
      </c>
      <c r="G172">
        <v>294.23</v>
      </c>
      <c r="H172">
        <v>294.23</v>
      </c>
      <c r="I172">
        <v>0</v>
      </c>
      <c r="J172" s="4" t="s">
        <v>66</v>
      </c>
      <c r="K172" s="4" t="s">
        <v>97</v>
      </c>
      <c r="L172" s="4" t="s">
        <v>98</v>
      </c>
    </row>
    <row r="173" spans="1:12" x14ac:dyDescent="0.2">
      <c r="A173">
        <v>4484</v>
      </c>
      <c r="B173" s="4" t="s">
        <v>460</v>
      </c>
      <c r="C173" s="4" t="s">
        <v>38</v>
      </c>
      <c r="D173" s="4" t="s">
        <v>39</v>
      </c>
      <c r="E173" s="5">
        <v>45426</v>
      </c>
      <c r="F173" s="6">
        <v>0.25</v>
      </c>
      <c r="G173">
        <v>0</v>
      </c>
      <c r="H173">
        <v>0</v>
      </c>
      <c r="I173">
        <v>0</v>
      </c>
      <c r="J173" s="4" t="s">
        <v>63</v>
      </c>
      <c r="K173" s="4" t="s">
        <v>97</v>
      </c>
      <c r="L173" s="4" t="s">
        <v>98</v>
      </c>
    </row>
    <row r="174" spans="1:12" x14ac:dyDescent="0.2">
      <c r="A174">
        <v>4209</v>
      </c>
      <c r="B174" s="4" t="s">
        <v>418</v>
      </c>
      <c r="C174" s="4" t="s">
        <v>45</v>
      </c>
      <c r="D174" s="4" t="s">
        <v>163</v>
      </c>
      <c r="E174" s="5">
        <v>45426</v>
      </c>
      <c r="F174" s="6">
        <v>0.75</v>
      </c>
      <c r="G174">
        <v>309.3</v>
      </c>
      <c r="H174">
        <v>309.3</v>
      </c>
      <c r="I174">
        <v>0</v>
      </c>
      <c r="J174" s="4" t="s">
        <v>66</v>
      </c>
      <c r="K174" s="4" t="s">
        <v>97</v>
      </c>
      <c r="L174" s="4" t="s">
        <v>98</v>
      </c>
    </row>
    <row r="175" spans="1:12" x14ac:dyDescent="0.2">
      <c r="A175">
        <v>4349</v>
      </c>
      <c r="B175" s="4" t="s">
        <v>423</v>
      </c>
      <c r="C175" s="4" t="s">
        <v>137</v>
      </c>
      <c r="D175" s="4" t="s">
        <v>173</v>
      </c>
      <c r="E175" s="5">
        <v>45426</v>
      </c>
      <c r="F175" s="6">
        <v>0.75</v>
      </c>
      <c r="G175">
        <v>350.01</v>
      </c>
      <c r="H175">
        <v>350.01</v>
      </c>
      <c r="I175">
        <v>0</v>
      </c>
      <c r="J175" s="4" t="s">
        <v>66</v>
      </c>
      <c r="K175" s="4" t="s">
        <v>97</v>
      </c>
      <c r="L175" s="4" t="s">
        <v>98</v>
      </c>
    </row>
    <row r="176" spans="1:12" x14ac:dyDescent="0.2">
      <c r="A176">
        <v>4325</v>
      </c>
      <c r="B176" s="4" t="s">
        <v>422</v>
      </c>
      <c r="C176" s="4" t="s">
        <v>131</v>
      </c>
      <c r="D176" s="4" t="s">
        <v>177</v>
      </c>
      <c r="E176" s="5">
        <v>45427</v>
      </c>
      <c r="F176" s="6">
        <v>0.75</v>
      </c>
      <c r="G176">
        <v>489.03</v>
      </c>
      <c r="H176">
        <v>489.03</v>
      </c>
      <c r="I176">
        <v>0</v>
      </c>
      <c r="J176" s="4" t="s">
        <v>66</v>
      </c>
      <c r="K176" s="4" t="s">
        <v>81</v>
      </c>
      <c r="L176" s="4" t="s">
        <v>82</v>
      </c>
    </row>
    <row r="177" spans="1:12" x14ac:dyDescent="0.2">
      <c r="A177">
        <v>4129</v>
      </c>
      <c r="B177" s="4" t="s">
        <v>415</v>
      </c>
      <c r="C177" s="4" t="s">
        <v>63</v>
      </c>
      <c r="D177" s="4" t="s">
        <v>162</v>
      </c>
      <c r="E177" s="5">
        <v>45428</v>
      </c>
      <c r="F177" s="6">
        <v>0.75</v>
      </c>
      <c r="G177">
        <v>600</v>
      </c>
      <c r="H177">
        <v>600</v>
      </c>
      <c r="I177">
        <v>0</v>
      </c>
      <c r="J177" s="4" t="s">
        <v>66</v>
      </c>
      <c r="K177" s="4" t="s">
        <v>97</v>
      </c>
      <c r="L177" s="4" t="s">
        <v>98</v>
      </c>
    </row>
    <row r="178" spans="1:12" x14ac:dyDescent="0.2">
      <c r="A178">
        <v>4176</v>
      </c>
      <c r="B178" s="4" t="s">
        <v>417</v>
      </c>
      <c r="C178" s="4" t="s">
        <v>46</v>
      </c>
      <c r="D178" s="4" t="s">
        <v>166</v>
      </c>
      <c r="E178" s="5">
        <v>45428</v>
      </c>
      <c r="F178" s="6">
        <v>0.75</v>
      </c>
      <c r="G178">
        <v>299.95999999999998</v>
      </c>
      <c r="H178">
        <v>299.95999999999998</v>
      </c>
      <c r="I178">
        <v>0</v>
      </c>
      <c r="J178" s="4" t="s">
        <v>50</v>
      </c>
      <c r="K178" s="4" t="s">
        <v>97</v>
      </c>
      <c r="L178" s="4" t="s">
        <v>98</v>
      </c>
    </row>
    <row r="179" spans="1:12" x14ac:dyDescent="0.2">
      <c r="A179">
        <v>4150</v>
      </c>
      <c r="B179" s="4" t="s">
        <v>416</v>
      </c>
      <c r="C179" s="4" t="s">
        <v>71</v>
      </c>
      <c r="D179" s="4" t="s">
        <v>167</v>
      </c>
      <c r="E179" s="5">
        <v>45428</v>
      </c>
      <c r="F179" s="6">
        <v>0.75</v>
      </c>
      <c r="G179">
        <v>326.92</v>
      </c>
      <c r="H179">
        <v>326.92</v>
      </c>
      <c r="I179">
        <v>0</v>
      </c>
      <c r="J179" s="4" t="s">
        <v>66</v>
      </c>
      <c r="K179" s="4" t="s">
        <v>81</v>
      </c>
      <c r="L179" s="4" t="s">
        <v>82</v>
      </c>
    </row>
    <row r="180" spans="1:12" x14ac:dyDescent="0.2">
      <c r="A180">
        <v>4045</v>
      </c>
      <c r="B180" s="4" t="s">
        <v>411</v>
      </c>
      <c r="C180" s="4" t="s">
        <v>54</v>
      </c>
      <c r="D180" s="4" t="s">
        <v>158</v>
      </c>
      <c r="E180" s="5">
        <v>45428</v>
      </c>
      <c r="F180" s="6">
        <v>0.75</v>
      </c>
      <c r="G180">
        <v>250</v>
      </c>
      <c r="H180">
        <v>250</v>
      </c>
      <c r="I180">
        <v>0</v>
      </c>
      <c r="J180" s="4" t="s">
        <v>63</v>
      </c>
      <c r="K180" s="4" t="s">
        <v>81</v>
      </c>
      <c r="L180" s="4" t="s">
        <v>82</v>
      </c>
    </row>
    <row r="181" spans="1:12" x14ac:dyDescent="0.2">
      <c r="A181">
        <v>4111</v>
      </c>
      <c r="B181" s="4" t="s">
        <v>414</v>
      </c>
      <c r="C181" s="4" t="s">
        <v>68</v>
      </c>
      <c r="D181" s="4" t="s">
        <v>165</v>
      </c>
      <c r="E181" s="5">
        <v>45429</v>
      </c>
      <c r="F181" s="6">
        <v>0.75</v>
      </c>
      <c r="G181">
        <v>162.5</v>
      </c>
      <c r="H181">
        <v>162.5</v>
      </c>
      <c r="I181">
        <v>0</v>
      </c>
      <c r="J181" s="4" t="s">
        <v>52</v>
      </c>
      <c r="K181" s="4" t="s">
        <v>97</v>
      </c>
      <c r="L181" s="4" t="s">
        <v>98</v>
      </c>
    </row>
    <row r="182" spans="1:12" x14ac:dyDescent="0.2">
      <c r="A182">
        <v>4255</v>
      </c>
      <c r="B182" s="4" t="s">
        <v>419</v>
      </c>
      <c r="C182" s="4" t="s">
        <v>68</v>
      </c>
      <c r="D182" s="4" t="s">
        <v>165</v>
      </c>
      <c r="E182" s="5">
        <v>45430</v>
      </c>
      <c r="F182" s="6">
        <v>0.75</v>
      </c>
      <c r="G182">
        <v>560</v>
      </c>
      <c r="H182">
        <v>560</v>
      </c>
      <c r="I182">
        <v>0</v>
      </c>
      <c r="J182" s="4" t="s">
        <v>66</v>
      </c>
      <c r="K182" s="4" t="s">
        <v>97</v>
      </c>
      <c r="L182" s="4" t="s">
        <v>98</v>
      </c>
    </row>
    <row r="183" spans="1:12" x14ac:dyDescent="0.2">
      <c r="A183">
        <v>4272</v>
      </c>
      <c r="B183" s="4" t="s">
        <v>420</v>
      </c>
      <c r="C183" s="4" t="s">
        <v>46</v>
      </c>
      <c r="D183" s="4" t="s">
        <v>166</v>
      </c>
      <c r="E183" s="5">
        <v>45430</v>
      </c>
      <c r="F183" s="6">
        <v>0.75</v>
      </c>
      <c r="G183">
        <v>560</v>
      </c>
      <c r="H183">
        <v>560</v>
      </c>
      <c r="I183">
        <v>0</v>
      </c>
      <c r="J183" s="4" t="s">
        <v>66</v>
      </c>
      <c r="K183" s="4" t="s">
        <v>81</v>
      </c>
      <c r="L183" s="4" t="s">
        <v>82</v>
      </c>
    </row>
    <row r="184" spans="1:12" x14ac:dyDescent="0.2">
      <c r="A184">
        <v>4491</v>
      </c>
      <c r="B184" s="4" t="s">
        <v>461</v>
      </c>
      <c r="C184" s="4" t="s">
        <v>43</v>
      </c>
      <c r="D184" s="4" t="s">
        <v>115</v>
      </c>
      <c r="E184" s="5">
        <v>45430</v>
      </c>
      <c r="F184" s="6">
        <v>0.25</v>
      </c>
      <c r="G184">
        <v>320</v>
      </c>
      <c r="H184">
        <v>320</v>
      </c>
      <c r="I184">
        <v>0</v>
      </c>
      <c r="J184" s="4" t="s">
        <v>66</v>
      </c>
      <c r="K184" s="4" t="s">
        <v>97</v>
      </c>
      <c r="L184" s="4" t="s">
        <v>98</v>
      </c>
    </row>
    <row r="185" spans="1:12" x14ac:dyDescent="0.2">
      <c r="A185">
        <v>3980</v>
      </c>
      <c r="B185" s="4" t="s">
        <v>408</v>
      </c>
      <c r="C185" s="4" t="s">
        <v>52</v>
      </c>
      <c r="D185" s="4" t="s">
        <v>157</v>
      </c>
      <c r="E185" s="5">
        <v>45430</v>
      </c>
      <c r="F185" s="6">
        <v>0.75</v>
      </c>
      <c r="G185">
        <v>479.9</v>
      </c>
      <c r="H185">
        <v>479.9</v>
      </c>
      <c r="I185">
        <v>0</v>
      </c>
      <c r="J185" s="4" t="s">
        <v>52</v>
      </c>
      <c r="K185" s="4" t="s">
        <v>97</v>
      </c>
      <c r="L185" s="4" t="s">
        <v>98</v>
      </c>
    </row>
    <row r="186" spans="1:12" x14ac:dyDescent="0.2">
      <c r="A186">
        <v>4284</v>
      </c>
      <c r="B186" s="4" t="s">
        <v>421</v>
      </c>
      <c r="C186" s="4" t="s">
        <v>63</v>
      </c>
      <c r="D186" s="4" t="s">
        <v>162</v>
      </c>
      <c r="E186" s="5">
        <v>45431</v>
      </c>
      <c r="F186" s="6">
        <v>0.75</v>
      </c>
      <c r="G186">
        <v>297.5</v>
      </c>
      <c r="H186">
        <v>297.5</v>
      </c>
      <c r="I186">
        <v>0</v>
      </c>
      <c r="J186" s="4" t="s">
        <v>66</v>
      </c>
      <c r="K186" s="4" t="s">
        <v>97</v>
      </c>
      <c r="L186" s="4" t="s">
        <v>98</v>
      </c>
    </row>
    <row r="187" spans="1:12" x14ac:dyDescent="0.2">
      <c r="A187">
        <v>4023</v>
      </c>
      <c r="B187" s="4" t="s">
        <v>410</v>
      </c>
      <c r="C187" s="4" t="s">
        <v>52</v>
      </c>
      <c r="D187" s="4" t="s">
        <v>157</v>
      </c>
      <c r="E187" s="5">
        <v>45431</v>
      </c>
      <c r="F187" s="6">
        <v>0.75</v>
      </c>
      <c r="G187">
        <v>250</v>
      </c>
      <c r="H187">
        <v>250</v>
      </c>
      <c r="I187">
        <v>0</v>
      </c>
      <c r="J187" s="4" t="s">
        <v>63</v>
      </c>
      <c r="K187" s="4" t="s">
        <v>97</v>
      </c>
      <c r="L187" s="4" t="s">
        <v>98</v>
      </c>
    </row>
    <row r="188" spans="1:12" x14ac:dyDescent="0.2">
      <c r="A188">
        <v>3912</v>
      </c>
      <c r="B188" s="4" t="s">
        <v>406</v>
      </c>
      <c r="C188" s="4" t="s">
        <v>56</v>
      </c>
      <c r="D188" s="4" t="s">
        <v>159</v>
      </c>
      <c r="E188" s="5">
        <v>45431</v>
      </c>
      <c r="F188" s="6">
        <v>0.75</v>
      </c>
      <c r="G188">
        <v>262.38</v>
      </c>
      <c r="H188">
        <v>262.38</v>
      </c>
      <c r="I188">
        <v>0</v>
      </c>
      <c r="J188" s="4" t="s">
        <v>66</v>
      </c>
      <c r="K188" s="4" t="s">
        <v>97</v>
      </c>
      <c r="L188" s="4" t="s">
        <v>98</v>
      </c>
    </row>
    <row r="189" spans="1:12" x14ac:dyDescent="0.2">
      <c r="A189">
        <v>3955</v>
      </c>
      <c r="B189" s="4" t="s">
        <v>407</v>
      </c>
      <c r="C189" s="4" t="s">
        <v>56</v>
      </c>
      <c r="D189" s="4" t="s">
        <v>159</v>
      </c>
      <c r="E189" s="5">
        <v>45431</v>
      </c>
      <c r="F189" s="6">
        <v>0.75</v>
      </c>
      <c r="G189">
        <v>398.85</v>
      </c>
      <c r="H189">
        <v>398.85</v>
      </c>
      <c r="I189">
        <v>0</v>
      </c>
      <c r="J189" s="4" t="s">
        <v>37</v>
      </c>
      <c r="K189" s="4" t="s">
        <v>97</v>
      </c>
      <c r="L189" s="4" t="s">
        <v>98</v>
      </c>
    </row>
    <row r="190" spans="1:12" x14ac:dyDescent="0.2">
      <c r="A190">
        <v>4000</v>
      </c>
      <c r="B190" s="4" t="s">
        <v>409</v>
      </c>
      <c r="C190" s="4" t="s">
        <v>37</v>
      </c>
      <c r="D190" s="4" t="s">
        <v>161</v>
      </c>
      <c r="E190" s="5">
        <v>45431</v>
      </c>
      <c r="F190" s="6">
        <v>0.75</v>
      </c>
      <c r="G190">
        <v>349.81</v>
      </c>
      <c r="H190">
        <v>349.81</v>
      </c>
      <c r="I190">
        <v>0</v>
      </c>
      <c r="J190" s="4" t="s">
        <v>66</v>
      </c>
      <c r="K190" s="4" t="s">
        <v>97</v>
      </c>
      <c r="L190" s="4" t="s">
        <v>98</v>
      </c>
    </row>
    <row r="191" spans="1:12" x14ac:dyDescent="0.2">
      <c r="A191">
        <v>4053</v>
      </c>
      <c r="B191" s="4" t="s">
        <v>412</v>
      </c>
      <c r="C191" s="4" t="s">
        <v>48</v>
      </c>
      <c r="D191" s="4" t="s">
        <v>155</v>
      </c>
      <c r="E191" s="5">
        <v>45432</v>
      </c>
      <c r="F191" s="6">
        <v>0.75</v>
      </c>
      <c r="G191">
        <v>294.23</v>
      </c>
      <c r="H191">
        <v>294.23</v>
      </c>
      <c r="I191">
        <v>0</v>
      </c>
      <c r="J191" s="4" t="s">
        <v>66</v>
      </c>
      <c r="K191" s="4" t="s">
        <v>97</v>
      </c>
      <c r="L191" s="4" t="s">
        <v>98</v>
      </c>
    </row>
    <row r="192" spans="1:12" x14ac:dyDescent="0.2">
      <c r="A192">
        <v>4210</v>
      </c>
      <c r="B192" s="4" t="s">
        <v>418</v>
      </c>
      <c r="C192" s="4" t="s">
        <v>66</v>
      </c>
      <c r="D192" s="4" t="s">
        <v>164</v>
      </c>
      <c r="E192" s="5">
        <v>45433</v>
      </c>
      <c r="F192" s="6">
        <v>0.75</v>
      </c>
      <c r="G192">
        <v>309.3</v>
      </c>
      <c r="H192">
        <v>309.3</v>
      </c>
      <c r="I192">
        <v>0</v>
      </c>
      <c r="J192" s="4" t="s">
        <v>66</v>
      </c>
      <c r="K192" s="4" t="s">
        <v>97</v>
      </c>
      <c r="L192" s="4" t="s">
        <v>98</v>
      </c>
    </row>
    <row r="193" spans="1:12" x14ac:dyDescent="0.2">
      <c r="A193">
        <v>4485</v>
      </c>
      <c r="B193" s="4" t="s">
        <v>460</v>
      </c>
      <c r="C193" s="4" t="s">
        <v>43</v>
      </c>
      <c r="D193" s="4" t="s">
        <v>445</v>
      </c>
      <c r="E193" s="5">
        <v>45433</v>
      </c>
      <c r="F193" s="6">
        <v>0.25</v>
      </c>
      <c r="G193">
        <v>525</v>
      </c>
      <c r="H193">
        <v>525</v>
      </c>
      <c r="I193">
        <v>0</v>
      </c>
      <c r="J193" s="4" t="s">
        <v>63</v>
      </c>
      <c r="K193" s="4" t="s">
        <v>97</v>
      </c>
      <c r="L193" s="4" t="s">
        <v>98</v>
      </c>
    </row>
    <row r="194" spans="1:12" x14ac:dyDescent="0.2">
      <c r="A194">
        <v>4350</v>
      </c>
      <c r="B194" s="4" t="s">
        <v>423</v>
      </c>
      <c r="C194" s="4" t="s">
        <v>174</v>
      </c>
      <c r="D194" s="4" t="s">
        <v>175</v>
      </c>
      <c r="E194" s="5">
        <v>45433</v>
      </c>
      <c r="F194" s="6">
        <v>0.75</v>
      </c>
      <c r="G194">
        <v>350.01</v>
      </c>
      <c r="H194">
        <v>350.01</v>
      </c>
      <c r="I194">
        <v>0</v>
      </c>
      <c r="J194" s="4" t="s">
        <v>66</v>
      </c>
      <c r="K194" s="4" t="s">
        <v>97</v>
      </c>
      <c r="L194" s="4" t="s">
        <v>98</v>
      </c>
    </row>
    <row r="195" spans="1:12" x14ac:dyDescent="0.2">
      <c r="A195">
        <v>4326</v>
      </c>
      <c r="B195" s="4" t="s">
        <v>422</v>
      </c>
      <c r="C195" s="4" t="s">
        <v>178</v>
      </c>
      <c r="D195" s="4" t="s">
        <v>179</v>
      </c>
      <c r="E195" s="5">
        <v>45434</v>
      </c>
      <c r="F195" s="6">
        <v>0.75</v>
      </c>
      <c r="G195">
        <v>489.03</v>
      </c>
      <c r="H195">
        <v>489.03</v>
      </c>
      <c r="I195">
        <v>0</v>
      </c>
      <c r="J195" s="4" t="s">
        <v>66</v>
      </c>
      <c r="K195" s="4" t="s">
        <v>81</v>
      </c>
      <c r="L195" s="4" t="s">
        <v>82</v>
      </c>
    </row>
    <row r="196" spans="1:12" x14ac:dyDescent="0.2">
      <c r="A196">
        <v>4130</v>
      </c>
      <c r="B196" s="4" t="s">
        <v>415</v>
      </c>
      <c r="C196" s="4" t="s">
        <v>45</v>
      </c>
      <c r="D196" s="4" t="s">
        <v>163</v>
      </c>
      <c r="E196" s="5">
        <v>45435</v>
      </c>
      <c r="F196" s="6">
        <v>0.75</v>
      </c>
      <c r="G196">
        <v>600</v>
      </c>
      <c r="H196">
        <v>600</v>
      </c>
      <c r="I196">
        <v>0</v>
      </c>
      <c r="J196" s="4" t="s">
        <v>66</v>
      </c>
      <c r="K196" s="4" t="s">
        <v>97</v>
      </c>
      <c r="L196" s="4" t="s">
        <v>98</v>
      </c>
    </row>
    <row r="197" spans="1:12" x14ac:dyDescent="0.2">
      <c r="A197">
        <v>4177</v>
      </c>
      <c r="B197" s="4" t="s">
        <v>417</v>
      </c>
      <c r="C197" s="4" t="s">
        <v>71</v>
      </c>
      <c r="D197" s="4" t="s">
        <v>167</v>
      </c>
      <c r="E197" s="5">
        <v>45435</v>
      </c>
      <c r="F197" s="6">
        <v>0.75</v>
      </c>
      <c r="G197">
        <v>299.95999999999998</v>
      </c>
      <c r="H197">
        <v>299.95999999999998</v>
      </c>
      <c r="I197">
        <v>0</v>
      </c>
      <c r="J197" s="4" t="s">
        <v>50</v>
      </c>
      <c r="K197" s="4" t="s">
        <v>97</v>
      </c>
      <c r="L197" s="4" t="s">
        <v>98</v>
      </c>
    </row>
    <row r="198" spans="1:12" x14ac:dyDescent="0.2">
      <c r="A198">
        <v>4151</v>
      </c>
      <c r="B198" s="4" t="s">
        <v>416</v>
      </c>
      <c r="C198" s="4" t="s">
        <v>73</v>
      </c>
      <c r="D198" s="4" t="s">
        <v>168</v>
      </c>
      <c r="E198" s="5">
        <v>45435</v>
      </c>
      <c r="F198" s="6">
        <v>0.75</v>
      </c>
      <c r="G198">
        <v>326.92</v>
      </c>
      <c r="H198">
        <v>326.92</v>
      </c>
      <c r="I198">
        <v>0</v>
      </c>
      <c r="J198" s="4" t="s">
        <v>66</v>
      </c>
      <c r="K198" s="4" t="s">
        <v>81</v>
      </c>
      <c r="L198" s="4" t="s">
        <v>82</v>
      </c>
    </row>
    <row r="199" spans="1:12" x14ac:dyDescent="0.2">
      <c r="A199">
        <v>4046</v>
      </c>
      <c r="B199" s="4" t="s">
        <v>411</v>
      </c>
      <c r="C199" s="4" t="s">
        <v>56</v>
      </c>
      <c r="D199" s="4" t="s">
        <v>159</v>
      </c>
      <c r="E199" s="5">
        <v>45435</v>
      </c>
      <c r="F199" s="6">
        <v>0.75</v>
      </c>
      <c r="G199">
        <v>250</v>
      </c>
      <c r="H199">
        <v>250</v>
      </c>
      <c r="I199">
        <v>0</v>
      </c>
      <c r="J199" s="4" t="s">
        <v>63</v>
      </c>
      <c r="K199" s="4" t="s">
        <v>81</v>
      </c>
      <c r="L199" s="4" t="s">
        <v>82</v>
      </c>
    </row>
    <row r="200" spans="1:12" x14ac:dyDescent="0.2">
      <c r="A200">
        <v>4112</v>
      </c>
      <c r="B200" s="4" t="s">
        <v>414</v>
      </c>
      <c r="C200" s="4" t="s">
        <v>46</v>
      </c>
      <c r="D200" s="4" t="s">
        <v>166</v>
      </c>
      <c r="E200" s="5">
        <v>45436</v>
      </c>
      <c r="F200" s="6">
        <v>0.75</v>
      </c>
      <c r="G200">
        <v>162.5</v>
      </c>
      <c r="H200">
        <v>162.5</v>
      </c>
      <c r="I200">
        <v>0</v>
      </c>
      <c r="J200" s="4" t="s">
        <v>52</v>
      </c>
      <c r="K200" s="4" t="s">
        <v>97</v>
      </c>
      <c r="L200" s="4" t="s">
        <v>98</v>
      </c>
    </row>
    <row r="201" spans="1:12" x14ac:dyDescent="0.2">
      <c r="A201">
        <v>4256</v>
      </c>
      <c r="B201" s="4" t="s">
        <v>419</v>
      </c>
      <c r="C201" s="4" t="s">
        <v>46</v>
      </c>
      <c r="D201" s="4" t="s">
        <v>166</v>
      </c>
      <c r="E201" s="5">
        <v>45437</v>
      </c>
      <c r="F201" s="6">
        <v>0.75</v>
      </c>
      <c r="G201">
        <v>560</v>
      </c>
      <c r="H201">
        <v>560</v>
      </c>
      <c r="I201">
        <v>0</v>
      </c>
      <c r="J201" s="4" t="s">
        <v>66</v>
      </c>
      <c r="K201" s="4" t="s">
        <v>97</v>
      </c>
      <c r="L201" s="4" t="s">
        <v>98</v>
      </c>
    </row>
    <row r="202" spans="1:12" x14ac:dyDescent="0.2">
      <c r="A202">
        <v>4273</v>
      </c>
      <c r="B202" s="4" t="s">
        <v>420</v>
      </c>
      <c r="C202" s="4" t="s">
        <v>71</v>
      </c>
      <c r="D202" s="4" t="s">
        <v>167</v>
      </c>
      <c r="E202" s="5">
        <v>45437</v>
      </c>
      <c r="F202" s="6">
        <v>0.75</v>
      </c>
      <c r="G202">
        <v>560</v>
      </c>
      <c r="H202">
        <v>560</v>
      </c>
      <c r="I202">
        <v>0</v>
      </c>
      <c r="J202" s="4" t="s">
        <v>66</v>
      </c>
      <c r="K202" s="4" t="s">
        <v>81</v>
      </c>
      <c r="L202" s="4" t="s">
        <v>82</v>
      </c>
    </row>
    <row r="203" spans="1:12" x14ac:dyDescent="0.2">
      <c r="A203">
        <v>4492</v>
      </c>
      <c r="B203" s="4" t="s">
        <v>461</v>
      </c>
      <c r="C203" s="4" t="s">
        <v>48</v>
      </c>
      <c r="D203" s="4" t="s">
        <v>118</v>
      </c>
      <c r="E203" s="5">
        <v>45437</v>
      </c>
      <c r="F203" s="6">
        <v>0.25</v>
      </c>
      <c r="G203">
        <v>320</v>
      </c>
      <c r="H203">
        <v>320</v>
      </c>
      <c r="I203">
        <v>0</v>
      </c>
      <c r="J203" s="4" t="s">
        <v>66</v>
      </c>
      <c r="K203" s="4" t="s">
        <v>97</v>
      </c>
      <c r="L203" s="4" t="s">
        <v>98</v>
      </c>
    </row>
    <row r="204" spans="1:12" x14ac:dyDescent="0.2">
      <c r="A204">
        <v>3981</v>
      </c>
      <c r="B204" s="4" t="s">
        <v>408</v>
      </c>
      <c r="C204" s="4" t="s">
        <v>54</v>
      </c>
      <c r="D204" s="4" t="s">
        <v>158</v>
      </c>
      <c r="E204" s="5">
        <v>45437</v>
      </c>
      <c r="F204" s="6">
        <v>0.75</v>
      </c>
      <c r="G204">
        <v>479.9</v>
      </c>
      <c r="H204">
        <v>479.9</v>
      </c>
      <c r="I204">
        <v>0</v>
      </c>
      <c r="J204" s="4" t="s">
        <v>52</v>
      </c>
      <c r="K204" s="4" t="s">
        <v>97</v>
      </c>
      <c r="L204" s="4" t="s">
        <v>98</v>
      </c>
    </row>
    <row r="205" spans="1:12" x14ac:dyDescent="0.2">
      <c r="A205">
        <v>4001</v>
      </c>
      <c r="B205" s="4" t="s">
        <v>409</v>
      </c>
      <c r="C205" s="4" t="s">
        <v>63</v>
      </c>
      <c r="D205" s="4" t="s">
        <v>162</v>
      </c>
      <c r="E205" s="5">
        <v>45438</v>
      </c>
      <c r="F205" s="6">
        <v>0.75</v>
      </c>
      <c r="G205">
        <v>349.81</v>
      </c>
      <c r="H205">
        <v>349.81</v>
      </c>
      <c r="I205">
        <v>0</v>
      </c>
      <c r="J205" s="4" t="s">
        <v>66</v>
      </c>
      <c r="K205" s="4" t="s">
        <v>97</v>
      </c>
      <c r="L205" s="4" t="s">
        <v>98</v>
      </c>
    </row>
    <row r="206" spans="1:12" x14ac:dyDescent="0.2">
      <c r="A206">
        <v>4285</v>
      </c>
      <c r="B206" s="4" t="s">
        <v>421</v>
      </c>
      <c r="C206" s="4" t="s">
        <v>45</v>
      </c>
      <c r="D206" s="4" t="s">
        <v>163</v>
      </c>
      <c r="E206" s="5">
        <v>45438</v>
      </c>
      <c r="F206" s="6">
        <v>0.75</v>
      </c>
      <c r="G206">
        <v>297.5</v>
      </c>
      <c r="H206">
        <v>297.5</v>
      </c>
      <c r="I206">
        <v>0</v>
      </c>
      <c r="J206" s="4" t="s">
        <v>66</v>
      </c>
      <c r="K206" s="4" t="s">
        <v>97</v>
      </c>
      <c r="L206" s="4" t="s">
        <v>98</v>
      </c>
    </row>
    <row r="207" spans="1:12" x14ac:dyDescent="0.2">
      <c r="A207">
        <v>4024</v>
      </c>
      <c r="B207" s="4" t="s">
        <v>410</v>
      </c>
      <c r="C207" s="4" t="s">
        <v>54</v>
      </c>
      <c r="D207" s="4" t="s">
        <v>158</v>
      </c>
      <c r="E207" s="5">
        <v>45438</v>
      </c>
      <c r="F207" s="6">
        <v>0.75</v>
      </c>
      <c r="G207">
        <v>250</v>
      </c>
      <c r="H207">
        <v>250</v>
      </c>
      <c r="I207">
        <v>0</v>
      </c>
      <c r="J207" s="4" t="s">
        <v>63</v>
      </c>
      <c r="K207" s="4" t="s">
        <v>97</v>
      </c>
      <c r="L207" s="4" t="s">
        <v>98</v>
      </c>
    </row>
    <row r="208" spans="1:12" x14ac:dyDescent="0.2">
      <c r="A208">
        <v>3913</v>
      </c>
      <c r="B208" s="4" t="s">
        <v>406</v>
      </c>
      <c r="C208" s="4" t="s">
        <v>58</v>
      </c>
      <c r="D208" s="4" t="s">
        <v>160</v>
      </c>
      <c r="E208" s="5">
        <v>45438</v>
      </c>
      <c r="F208" s="6">
        <v>0.75</v>
      </c>
      <c r="G208">
        <v>262.38</v>
      </c>
      <c r="H208">
        <v>262.38</v>
      </c>
      <c r="I208">
        <v>0</v>
      </c>
      <c r="J208" s="4" t="s">
        <v>66</v>
      </c>
      <c r="K208" s="4" t="s">
        <v>97</v>
      </c>
      <c r="L208" s="4" t="s">
        <v>98</v>
      </c>
    </row>
    <row r="209" spans="1:12" x14ac:dyDescent="0.2">
      <c r="A209">
        <v>3956</v>
      </c>
      <c r="B209" s="4" t="s">
        <v>407</v>
      </c>
      <c r="C209" s="4" t="s">
        <v>58</v>
      </c>
      <c r="D209" s="4" t="s">
        <v>160</v>
      </c>
      <c r="E209" s="5">
        <v>45438</v>
      </c>
      <c r="F209" s="6">
        <v>0.75</v>
      </c>
      <c r="G209">
        <v>398.85</v>
      </c>
      <c r="H209">
        <v>398.85</v>
      </c>
      <c r="I209">
        <v>0</v>
      </c>
      <c r="J209" s="4" t="s">
        <v>37</v>
      </c>
      <c r="K209" s="4" t="s">
        <v>97</v>
      </c>
      <c r="L209" s="4" t="s">
        <v>98</v>
      </c>
    </row>
    <row r="210" spans="1:12" x14ac:dyDescent="0.2">
      <c r="A210">
        <v>4054</v>
      </c>
      <c r="B210" s="4" t="s">
        <v>412</v>
      </c>
      <c r="C210" s="4" t="s">
        <v>50</v>
      </c>
      <c r="D210" s="4" t="s">
        <v>156</v>
      </c>
      <c r="E210" s="5">
        <v>45439</v>
      </c>
      <c r="F210" s="6">
        <v>0.75</v>
      </c>
      <c r="G210">
        <v>294.23</v>
      </c>
      <c r="H210">
        <v>294.23</v>
      </c>
      <c r="I210">
        <v>0</v>
      </c>
      <c r="J210" s="4" t="s">
        <v>66</v>
      </c>
      <c r="K210" s="4" t="s">
        <v>97</v>
      </c>
      <c r="L210" s="4" t="s">
        <v>98</v>
      </c>
    </row>
    <row r="211" spans="1:12" x14ac:dyDescent="0.2">
      <c r="A211">
        <v>4211</v>
      </c>
      <c r="B211" s="4" t="s">
        <v>418</v>
      </c>
      <c r="C211" s="4" t="s">
        <v>68</v>
      </c>
      <c r="D211" s="4" t="s">
        <v>165</v>
      </c>
      <c r="E211" s="5">
        <v>45440</v>
      </c>
      <c r="F211" s="6">
        <v>0.75</v>
      </c>
      <c r="G211">
        <v>309.3</v>
      </c>
      <c r="H211">
        <v>309.3</v>
      </c>
      <c r="I211">
        <v>0</v>
      </c>
      <c r="J211" s="4" t="s">
        <v>66</v>
      </c>
      <c r="K211" s="4" t="s">
        <v>97</v>
      </c>
      <c r="L211" s="4" t="s">
        <v>98</v>
      </c>
    </row>
    <row r="212" spans="1:12" x14ac:dyDescent="0.2">
      <c r="A212">
        <v>4351</v>
      </c>
      <c r="B212" s="4" t="s">
        <v>423</v>
      </c>
      <c r="C212" s="4" t="s">
        <v>114</v>
      </c>
      <c r="D212" s="4" t="s">
        <v>176</v>
      </c>
      <c r="E212" s="5">
        <v>45440</v>
      </c>
      <c r="F212" s="6">
        <v>0.75</v>
      </c>
      <c r="G212">
        <v>350.01</v>
      </c>
      <c r="H212">
        <v>350.01</v>
      </c>
      <c r="I212">
        <v>0</v>
      </c>
      <c r="J212" s="4" t="s">
        <v>66</v>
      </c>
      <c r="K212" s="4" t="s">
        <v>97</v>
      </c>
      <c r="L212" s="4" t="s">
        <v>98</v>
      </c>
    </row>
    <row r="213" spans="1:12" x14ac:dyDescent="0.2">
      <c r="A213">
        <v>4486</v>
      </c>
      <c r="B213" s="4" t="s">
        <v>460</v>
      </c>
      <c r="C213" s="4" t="s">
        <v>48</v>
      </c>
      <c r="D213" s="4" t="s">
        <v>448</v>
      </c>
      <c r="E213" s="5">
        <v>45440</v>
      </c>
      <c r="F213" s="6">
        <v>0.25</v>
      </c>
      <c r="G213">
        <v>525</v>
      </c>
      <c r="H213">
        <v>525</v>
      </c>
      <c r="I213">
        <v>0</v>
      </c>
      <c r="J213" s="4" t="s">
        <v>63</v>
      </c>
      <c r="K213" s="4" t="s">
        <v>97</v>
      </c>
      <c r="L213" s="4" t="s">
        <v>98</v>
      </c>
    </row>
    <row r="214" spans="1:12" x14ac:dyDescent="0.2">
      <c r="A214">
        <v>4450</v>
      </c>
      <c r="B214" s="4" t="s">
        <v>458</v>
      </c>
      <c r="C214" s="4" t="s">
        <v>38</v>
      </c>
      <c r="D214" s="4" t="s">
        <v>39</v>
      </c>
      <c r="E214" s="5">
        <v>45441</v>
      </c>
      <c r="F214" s="6">
        <v>0.25</v>
      </c>
      <c r="G214">
        <v>250</v>
      </c>
      <c r="H214">
        <v>250</v>
      </c>
      <c r="I214">
        <v>0</v>
      </c>
      <c r="J214" s="4" t="s">
        <v>52</v>
      </c>
      <c r="K214" s="4" t="s">
        <v>97</v>
      </c>
      <c r="L214" s="4" t="s">
        <v>98</v>
      </c>
    </row>
    <row r="215" spans="1:12" x14ac:dyDescent="0.2">
      <c r="A215">
        <v>4467</v>
      </c>
      <c r="B215" s="4" t="s">
        <v>459</v>
      </c>
      <c r="C215" s="4" t="s">
        <v>38</v>
      </c>
      <c r="D215" s="4" t="s">
        <v>39</v>
      </c>
      <c r="E215" s="5">
        <v>45441</v>
      </c>
      <c r="F215" s="6">
        <v>0.25</v>
      </c>
      <c r="G215">
        <v>250</v>
      </c>
      <c r="H215">
        <v>250</v>
      </c>
      <c r="I215">
        <v>0</v>
      </c>
      <c r="J215" s="4" t="s">
        <v>52</v>
      </c>
      <c r="K215" s="4" t="s">
        <v>97</v>
      </c>
      <c r="L215" s="4" t="s">
        <v>98</v>
      </c>
    </row>
    <row r="216" spans="1:12" x14ac:dyDescent="0.2">
      <c r="A216">
        <v>4327</v>
      </c>
      <c r="B216" s="4" t="s">
        <v>422</v>
      </c>
      <c r="C216" s="4" t="s">
        <v>123</v>
      </c>
      <c r="D216" s="4" t="s">
        <v>248</v>
      </c>
      <c r="E216" s="5">
        <v>45441</v>
      </c>
      <c r="F216" s="6">
        <v>0.75</v>
      </c>
      <c r="G216">
        <v>489.03</v>
      </c>
      <c r="H216">
        <v>489.03</v>
      </c>
      <c r="I216">
        <v>0</v>
      </c>
      <c r="J216" s="4" t="s">
        <v>66</v>
      </c>
      <c r="K216" s="4" t="s">
        <v>81</v>
      </c>
      <c r="L216" s="4" t="s">
        <v>82</v>
      </c>
    </row>
    <row r="217" spans="1:12" x14ac:dyDescent="0.2">
      <c r="A217">
        <v>4444</v>
      </c>
      <c r="B217" s="4" t="s">
        <v>457</v>
      </c>
      <c r="C217" s="4" t="s">
        <v>38</v>
      </c>
      <c r="D217" s="4" t="s">
        <v>39</v>
      </c>
      <c r="E217" s="5">
        <v>45442</v>
      </c>
      <c r="F217" s="6">
        <v>0.25</v>
      </c>
      <c r="G217">
        <v>800</v>
      </c>
      <c r="H217">
        <v>800</v>
      </c>
      <c r="I217">
        <v>0</v>
      </c>
      <c r="J217" s="4" t="s">
        <v>63</v>
      </c>
      <c r="K217" s="4" t="s">
        <v>97</v>
      </c>
      <c r="L217" s="4" t="s">
        <v>98</v>
      </c>
    </row>
    <row r="218" spans="1:12" x14ac:dyDescent="0.2">
      <c r="A218">
        <v>4131</v>
      </c>
      <c r="B218" s="4" t="s">
        <v>415</v>
      </c>
      <c r="C218" s="4" t="s">
        <v>66</v>
      </c>
      <c r="D218" s="4" t="s">
        <v>164</v>
      </c>
      <c r="E218" s="5">
        <v>45442</v>
      </c>
      <c r="F218" s="6">
        <v>0.75</v>
      </c>
      <c r="G218">
        <v>600</v>
      </c>
      <c r="H218">
        <v>600</v>
      </c>
      <c r="I218">
        <v>0</v>
      </c>
      <c r="J218" s="4" t="s">
        <v>66</v>
      </c>
      <c r="K218" s="4" t="s">
        <v>97</v>
      </c>
      <c r="L218" s="4" t="s">
        <v>98</v>
      </c>
    </row>
    <row r="219" spans="1:12" x14ac:dyDescent="0.2">
      <c r="A219">
        <v>4178</v>
      </c>
      <c r="B219" s="4" t="s">
        <v>417</v>
      </c>
      <c r="C219" s="4" t="s">
        <v>73</v>
      </c>
      <c r="D219" s="4" t="s">
        <v>168</v>
      </c>
      <c r="E219" s="5">
        <v>45442</v>
      </c>
      <c r="F219" s="6">
        <v>0.75</v>
      </c>
      <c r="G219">
        <v>299.95999999999998</v>
      </c>
      <c r="H219">
        <v>299.95999999999998</v>
      </c>
      <c r="I219">
        <v>0</v>
      </c>
      <c r="J219" s="4" t="s">
        <v>50</v>
      </c>
      <c r="K219" s="4" t="s">
        <v>97</v>
      </c>
      <c r="L219" s="4" t="s">
        <v>98</v>
      </c>
    </row>
    <row r="220" spans="1:12" x14ac:dyDescent="0.2">
      <c r="A220">
        <v>4152</v>
      </c>
      <c r="B220" s="4" t="s">
        <v>416</v>
      </c>
      <c r="C220" s="4" t="s">
        <v>75</v>
      </c>
      <c r="D220" s="4" t="s">
        <v>169</v>
      </c>
      <c r="E220" s="5">
        <v>45442</v>
      </c>
      <c r="F220" s="6">
        <v>0.75</v>
      </c>
      <c r="G220">
        <v>326.92</v>
      </c>
      <c r="H220">
        <v>326.92</v>
      </c>
      <c r="I220">
        <v>0</v>
      </c>
      <c r="J220" s="4" t="s">
        <v>66</v>
      </c>
      <c r="K220" s="4" t="s">
        <v>81</v>
      </c>
      <c r="L220" s="4" t="s">
        <v>82</v>
      </c>
    </row>
    <row r="221" spans="1:12" x14ac:dyDescent="0.2">
      <c r="A221">
        <v>4047</v>
      </c>
      <c r="B221" s="4" t="s">
        <v>411</v>
      </c>
      <c r="C221" s="4" t="s">
        <v>58</v>
      </c>
      <c r="D221" s="4" t="s">
        <v>160</v>
      </c>
      <c r="E221" s="5">
        <v>45442</v>
      </c>
      <c r="F221" s="6">
        <v>0.75</v>
      </c>
      <c r="G221">
        <v>250</v>
      </c>
      <c r="H221">
        <v>250</v>
      </c>
      <c r="I221">
        <v>0</v>
      </c>
      <c r="J221" s="4" t="s">
        <v>63</v>
      </c>
      <c r="K221" s="4" t="s">
        <v>81</v>
      </c>
      <c r="L221" s="4" t="s">
        <v>82</v>
      </c>
    </row>
    <row r="222" spans="1:12" x14ac:dyDescent="0.2">
      <c r="A222">
        <v>4113</v>
      </c>
      <c r="B222" s="4" t="s">
        <v>414</v>
      </c>
      <c r="C222" s="4" t="s">
        <v>71</v>
      </c>
      <c r="D222" s="4" t="s">
        <v>167</v>
      </c>
      <c r="E222" s="5">
        <v>45443</v>
      </c>
      <c r="F222" s="6">
        <v>0.75</v>
      </c>
      <c r="G222">
        <v>162.5</v>
      </c>
      <c r="H222">
        <v>162.5</v>
      </c>
      <c r="I222">
        <v>0</v>
      </c>
      <c r="J222" s="4" t="s">
        <v>52</v>
      </c>
      <c r="K222" s="4" t="s">
        <v>97</v>
      </c>
      <c r="L222" s="4" t="s">
        <v>98</v>
      </c>
    </row>
    <row r="223" spans="1:12" x14ac:dyDescent="0.2">
      <c r="A223">
        <v>4441</v>
      </c>
      <c r="B223" s="4" t="s">
        <v>456</v>
      </c>
      <c r="C223" s="4" t="s">
        <v>38</v>
      </c>
      <c r="D223" s="4" t="s">
        <v>39</v>
      </c>
      <c r="E223" s="5">
        <v>45444</v>
      </c>
      <c r="F223" s="6">
        <v>0.25</v>
      </c>
      <c r="G223">
        <v>1200</v>
      </c>
      <c r="H223">
        <v>1200</v>
      </c>
      <c r="I223">
        <v>0</v>
      </c>
      <c r="J223" s="4" t="s">
        <v>52</v>
      </c>
      <c r="K223" s="4" t="s">
        <v>97</v>
      </c>
      <c r="L223" s="4" t="s">
        <v>98</v>
      </c>
    </row>
    <row r="224" spans="1:12" x14ac:dyDescent="0.2">
      <c r="A224">
        <v>4257</v>
      </c>
      <c r="B224" s="4" t="s">
        <v>419</v>
      </c>
      <c r="C224" s="4" t="s">
        <v>71</v>
      </c>
      <c r="D224" s="4" t="s">
        <v>167</v>
      </c>
      <c r="E224" s="5">
        <v>45444</v>
      </c>
      <c r="F224" s="6">
        <v>0.75</v>
      </c>
      <c r="G224">
        <v>560</v>
      </c>
      <c r="H224">
        <v>560</v>
      </c>
      <c r="I224">
        <v>0</v>
      </c>
      <c r="J224" s="4" t="s">
        <v>66</v>
      </c>
      <c r="K224" s="4" t="s">
        <v>97</v>
      </c>
      <c r="L224" s="4" t="s">
        <v>98</v>
      </c>
    </row>
    <row r="225" spans="1:12" x14ac:dyDescent="0.2">
      <c r="A225">
        <v>4274</v>
      </c>
      <c r="B225" s="4" t="s">
        <v>420</v>
      </c>
      <c r="C225" s="4" t="s">
        <v>73</v>
      </c>
      <c r="D225" s="4" t="s">
        <v>168</v>
      </c>
      <c r="E225" s="5">
        <v>45444</v>
      </c>
      <c r="F225" s="6">
        <v>0.75</v>
      </c>
      <c r="G225">
        <v>560</v>
      </c>
      <c r="H225">
        <v>560</v>
      </c>
      <c r="I225">
        <v>0</v>
      </c>
      <c r="J225" s="4" t="s">
        <v>66</v>
      </c>
      <c r="K225" s="4" t="s">
        <v>81</v>
      </c>
      <c r="L225" s="4" t="s">
        <v>82</v>
      </c>
    </row>
    <row r="226" spans="1:12" x14ac:dyDescent="0.2">
      <c r="A226">
        <v>4493</v>
      </c>
      <c r="B226" s="4" t="s">
        <v>461</v>
      </c>
      <c r="C226" s="4" t="s">
        <v>50</v>
      </c>
      <c r="D226" s="4" t="s">
        <v>119</v>
      </c>
      <c r="E226" s="5">
        <v>45444</v>
      </c>
      <c r="F226" s="6">
        <v>0.25</v>
      </c>
      <c r="G226">
        <v>320</v>
      </c>
      <c r="H226">
        <v>320</v>
      </c>
      <c r="I226">
        <v>0</v>
      </c>
      <c r="J226" s="4" t="s">
        <v>66</v>
      </c>
      <c r="K226" s="4" t="s">
        <v>97</v>
      </c>
      <c r="L226" s="4" t="s">
        <v>98</v>
      </c>
    </row>
    <row r="227" spans="1:12" x14ac:dyDescent="0.2">
      <c r="A227">
        <v>3982</v>
      </c>
      <c r="B227" s="4" t="s">
        <v>408</v>
      </c>
      <c r="C227" s="4" t="s">
        <v>56</v>
      </c>
      <c r="D227" s="4" t="s">
        <v>159</v>
      </c>
      <c r="E227" s="5">
        <v>45444</v>
      </c>
      <c r="F227" s="6">
        <v>0.75</v>
      </c>
      <c r="G227">
        <v>479.9</v>
      </c>
      <c r="H227">
        <v>479.9</v>
      </c>
      <c r="I227">
        <v>0</v>
      </c>
      <c r="J227" s="4" t="s">
        <v>52</v>
      </c>
      <c r="K227" s="4" t="s">
        <v>97</v>
      </c>
      <c r="L227" s="4" t="s">
        <v>98</v>
      </c>
    </row>
    <row r="228" spans="1:12" x14ac:dyDescent="0.2">
      <c r="A228">
        <v>4002</v>
      </c>
      <c r="B228" s="4" t="s">
        <v>409</v>
      </c>
      <c r="C228" s="4" t="s">
        <v>45</v>
      </c>
      <c r="D228" s="4" t="s">
        <v>163</v>
      </c>
      <c r="E228" s="5">
        <v>45445</v>
      </c>
      <c r="F228" s="6">
        <v>0.75</v>
      </c>
      <c r="G228">
        <v>349.81</v>
      </c>
      <c r="H228">
        <v>349.81</v>
      </c>
      <c r="I228">
        <v>0</v>
      </c>
      <c r="J228" s="4" t="s">
        <v>66</v>
      </c>
      <c r="K228" s="4" t="s">
        <v>97</v>
      </c>
      <c r="L228" s="4" t="s">
        <v>98</v>
      </c>
    </row>
    <row r="229" spans="1:12" x14ac:dyDescent="0.2">
      <c r="A229">
        <v>4286</v>
      </c>
      <c r="B229" s="4" t="s">
        <v>421</v>
      </c>
      <c r="C229" s="4" t="s">
        <v>66</v>
      </c>
      <c r="D229" s="4" t="s">
        <v>164</v>
      </c>
      <c r="E229" s="5">
        <v>45445</v>
      </c>
      <c r="F229" s="6">
        <v>0.75</v>
      </c>
      <c r="G229">
        <v>297.5</v>
      </c>
      <c r="H229">
        <v>297.5</v>
      </c>
      <c r="I229">
        <v>0</v>
      </c>
      <c r="J229" s="4" t="s">
        <v>66</v>
      </c>
      <c r="K229" s="4" t="s">
        <v>97</v>
      </c>
      <c r="L229" s="4" t="s">
        <v>98</v>
      </c>
    </row>
    <row r="230" spans="1:12" x14ac:dyDescent="0.2">
      <c r="A230">
        <v>4025</v>
      </c>
      <c r="B230" s="4" t="s">
        <v>410</v>
      </c>
      <c r="C230" s="4" t="s">
        <v>56</v>
      </c>
      <c r="D230" s="4" t="s">
        <v>159</v>
      </c>
      <c r="E230" s="5">
        <v>45445</v>
      </c>
      <c r="F230" s="6">
        <v>0.75</v>
      </c>
      <c r="G230">
        <v>250</v>
      </c>
      <c r="H230">
        <v>250</v>
      </c>
      <c r="I230">
        <v>0</v>
      </c>
      <c r="J230" s="4" t="s">
        <v>63</v>
      </c>
      <c r="K230" s="4" t="s">
        <v>97</v>
      </c>
      <c r="L230" s="4" t="s">
        <v>98</v>
      </c>
    </row>
    <row r="231" spans="1:12" x14ac:dyDescent="0.2">
      <c r="A231">
        <v>3914</v>
      </c>
      <c r="B231" s="4" t="s">
        <v>406</v>
      </c>
      <c r="C231" s="4" t="s">
        <v>37</v>
      </c>
      <c r="D231" s="4" t="s">
        <v>161</v>
      </c>
      <c r="E231" s="5">
        <v>45445</v>
      </c>
      <c r="F231" s="6">
        <v>0.75</v>
      </c>
      <c r="G231">
        <v>262.38</v>
      </c>
      <c r="H231">
        <v>262.38</v>
      </c>
      <c r="I231">
        <v>0</v>
      </c>
      <c r="J231" s="4" t="s">
        <v>66</v>
      </c>
      <c r="K231" s="4" t="s">
        <v>97</v>
      </c>
      <c r="L231" s="4" t="s">
        <v>98</v>
      </c>
    </row>
    <row r="232" spans="1:12" x14ac:dyDescent="0.2">
      <c r="A232">
        <v>3957</v>
      </c>
      <c r="B232" s="4" t="s">
        <v>407</v>
      </c>
      <c r="C232" s="4" t="s">
        <v>37</v>
      </c>
      <c r="D232" s="4" t="s">
        <v>161</v>
      </c>
      <c r="E232" s="5">
        <v>45445</v>
      </c>
      <c r="F232" s="6">
        <v>0.75</v>
      </c>
      <c r="G232">
        <v>398.85</v>
      </c>
      <c r="H232">
        <v>398.85</v>
      </c>
      <c r="I232">
        <v>0</v>
      </c>
      <c r="J232" s="4" t="s">
        <v>37</v>
      </c>
      <c r="K232" s="4" t="s">
        <v>97</v>
      </c>
      <c r="L232" s="4" t="s">
        <v>98</v>
      </c>
    </row>
    <row r="233" spans="1:12" x14ac:dyDescent="0.2">
      <c r="A233">
        <v>4055</v>
      </c>
      <c r="B233" s="4" t="s">
        <v>412</v>
      </c>
      <c r="C233" s="4" t="s">
        <v>52</v>
      </c>
      <c r="D233" s="4" t="s">
        <v>157</v>
      </c>
      <c r="E233" s="5">
        <v>45446</v>
      </c>
      <c r="F233" s="6">
        <v>0.75</v>
      </c>
      <c r="G233">
        <v>294.23</v>
      </c>
      <c r="H233">
        <v>294.23</v>
      </c>
      <c r="I233">
        <v>0</v>
      </c>
      <c r="J233" s="4" t="s">
        <v>66</v>
      </c>
      <c r="K233" s="4" t="s">
        <v>97</v>
      </c>
      <c r="L233" s="4" t="s">
        <v>98</v>
      </c>
    </row>
    <row r="234" spans="1:12" x14ac:dyDescent="0.2">
      <c r="A234">
        <v>4078</v>
      </c>
      <c r="B234" s="4" t="s">
        <v>413</v>
      </c>
      <c r="C234" s="4" t="s">
        <v>38</v>
      </c>
      <c r="D234" s="4" t="s">
        <v>39</v>
      </c>
      <c r="E234" s="5">
        <v>45447</v>
      </c>
      <c r="F234" s="6">
        <v>0.75</v>
      </c>
      <c r="G234">
        <v>1800</v>
      </c>
      <c r="H234">
        <v>1800</v>
      </c>
      <c r="I234">
        <v>0</v>
      </c>
      <c r="J234" s="4" t="s">
        <v>56</v>
      </c>
      <c r="K234" s="4" t="s">
        <v>97</v>
      </c>
      <c r="L234" s="4" t="s">
        <v>98</v>
      </c>
    </row>
    <row r="235" spans="1:12" x14ac:dyDescent="0.2">
      <c r="A235">
        <v>4212</v>
      </c>
      <c r="B235" s="4" t="s">
        <v>418</v>
      </c>
      <c r="C235" s="4" t="s">
        <v>46</v>
      </c>
      <c r="D235" s="4" t="s">
        <v>166</v>
      </c>
      <c r="E235" s="5">
        <v>45447</v>
      </c>
      <c r="F235" s="6">
        <v>0.75</v>
      </c>
      <c r="G235">
        <v>309.3</v>
      </c>
      <c r="H235">
        <v>309.3</v>
      </c>
      <c r="I235">
        <v>0</v>
      </c>
      <c r="J235" s="4" t="s">
        <v>66</v>
      </c>
      <c r="K235" s="4" t="s">
        <v>97</v>
      </c>
      <c r="L235" s="4" t="s">
        <v>98</v>
      </c>
    </row>
    <row r="236" spans="1:12" x14ac:dyDescent="0.2">
      <c r="A236">
        <v>4352</v>
      </c>
      <c r="B236" s="4" t="s">
        <v>423</v>
      </c>
      <c r="C236" s="4" t="s">
        <v>131</v>
      </c>
      <c r="D236" s="4" t="s">
        <v>177</v>
      </c>
      <c r="E236" s="5">
        <v>45447</v>
      </c>
      <c r="F236" s="6">
        <v>0.75</v>
      </c>
      <c r="G236">
        <v>350.01</v>
      </c>
      <c r="H236">
        <v>350.01</v>
      </c>
      <c r="I236">
        <v>0</v>
      </c>
      <c r="J236" s="4" t="s">
        <v>66</v>
      </c>
      <c r="K236" s="4" t="s">
        <v>97</v>
      </c>
      <c r="L236" s="4" t="s">
        <v>98</v>
      </c>
    </row>
    <row r="237" spans="1:12" x14ac:dyDescent="0.2">
      <c r="A237">
        <v>4328</v>
      </c>
      <c r="B237" s="4" t="s">
        <v>422</v>
      </c>
      <c r="C237" s="4" t="s">
        <v>249</v>
      </c>
      <c r="D237" s="4" t="s">
        <v>250</v>
      </c>
      <c r="E237" s="5">
        <v>45448</v>
      </c>
      <c r="F237" s="6">
        <v>0.75</v>
      </c>
      <c r="G237">
        <v>489.11</v>
      </c>
      <c r="H237">
        <v>489.11</v>
      </c>
      <c r="I237">
        <v>0</v>
      </c>
      <c r="J237" s="4" t="s">
        <v>66</v>
      </c>
      <c r="K237" s="4" t="s">
        <v>81</v>
      </c>
      <c r="L237" s="4" t="s">
        <v>82</v>
      </c>
    </row>
    <row r="238" spans="1:12" x14ac:dyDescent="0.2">
      <c r="A238">
        <v>4132</v>
      </c>
      <c r="B238" s="4" t="s">
        <v>415</v>
      </c>
      <c r="C238" s="4" t="s">
        <v>68</v>
      </c>
      <c r="D238" s="4" t="s">
        <v>165</v>
      </c>
      <c r="E238" s="5">
        <v>45449</v>
      </c>
      <c r="F238" s="6">
        <v>0.75</v>
      </c>
      <c r="G238">
        <v>600</v>
      </c>
      <c r="H238">
        <v>600</v>
      </c>
      <c r="I238">
        <v>0</v>
      </c>
      <c r="J238" s="4" t="s">
        <v>66</v>
      </c>
      <c r="K238" s="4" t="s">
        <v>97</v>
      </c>
      <c r="L238" s="4" t="s">
        <v>98</v>
      </c>
    </row>
    <row r="239" spans="1:12" x14ac:dyDescent="0.2">
      <c r="A239">
        <v>4179</v>
      </c>
      <c r="B239" s="4" t="s">
        <v>417</v>
      </c>
      <c r="C239" s="4" t="s">
        <v>75</v>
      </c>
      <c r="D239" s="4" t="s">
        <v>169</v>
      </c>
      <c r="E239" s="5">
        <v>45449</v>
      </c>
      <c r="F239" s="6">
        <v>0.75</v>
      </c>
      <c r="G239">
        <v>299.95999999999998</v>
      </c>
      <c r="H239">
        <v>299.95999999999998</v>
      </c>
      <c r="I239">
        <v>0</v>
      </c>
      <c r="J239" s="4" t="s">
        <v>50</v>
      </c>
      <c r="K239" s="4" t="s">
        <v>97</v>
      </c>
      <c r="L239" s="4" t="s">
        <v>98</v>
      </c>
    </row>
    <row r="240" spans="1:12" x14ac:dyDescent="0.2">
      <c r="A240">
        <v>4153</v>
      </c>
      <c r="B240" s="4" t="s">
        <v>416</v>
      </c>
      <c r="C240" s="4" t="s">
        <v>60</v>
      </c>
      <c r="D240" s="4" t="s">
        <v>170</v>
      </c>
      <c r="E240" s="5">
        <v>45449</v>
      </c>
      <c r="F240" s="6">
        <v>0.75</v>
      </c>
      <c r="G240">
        <v>326.92</v>
      </c>
      <c r="H240">
        <v>326.92</v>
      </c>
      <c r="I240">
        <v>0</v>
      </c>
      <c r="J240" s="4" t="s">
        <v>66</v>
      </c>
      <c r="K240" s="4" t="s">
        <v>81</v>
      </c>
      <c r="L240" s="4" t="s">
        <v>82</v>
      </c>
    </row>
    <row r="241" spans="1:12" x14ac:dyDescent="0.2">
      <c r="A241">
        <v>4445</v>
      </c>
      <c r="B241" s="4" t="s">
        <v>457</v>
      </c>
      <c r="C241" s="4" t="s">
        <v>43</v>
      </c>
      <c r="D241" s="4" t="s">
        <v>115</v>
      </c>
      <c r="E241" s="5">
        <v>45449</v>
      </c>
      <c r="F241" s="6">
        <v>0.25</v>
      </c>
      <c r="G241">
        <v>320</v>
      </c>
      <c r="H241">
        <v>320</v>
      </c>
      <c r="I241">
        <v>0</v>
      </c>
      <c r="J241" s="4" t="s">
        <v>63</v>
      </c>
      <c r="K241" s="4" t="s">
        <v>97</v>
      </c>
      <c r="L241" s="4" t="s">
        <v>98</v>
      </c>
    </row>
    <row r="242" spans="1:12" x14ac:dyDescent="0.2">
      <c r="A242">
        <v>4487</v>
      </c>
      <c r="B242" s="4" t="s">
        <v>460</v>
      </c>
      <c r="C242" s="4" t="s">
        <v>50</v>
      </c>
      <c r="D242" s="4" t="s">
        <v>449</v>
      </c>
      <c r="E242" s="5">
        <v>45449</v>
      </c>
      <c r="F242" s="6">
        <v>0.25</v>
      </c>
      <c r="G242">
        <v>525</v>
      </c>
      <c r="H242">
        <v>525</v>
      </c>
      <c r="I242">
        <v>0</v>
      </c>
      <c r="J242" s="4" t="s">
        <v>63</v>
      </c>
      <c r="K242" s="4" t="s">
        <v>97</v>
      </c>
      <c r="L242" s="4" t="s">
        <v>98</v>
      </c>
    </row>
    <row r="243" spans="1:12" x14ac:dyDescent="0.2">
      <c r="A243">
        <v>4048</v>
      </c>
      <c r="B243" s="4" t="s">
        <v>411</v>
      </c>
      <c r="C243" s="4" t="s">
        <v>37</v>
      </c>
      <c r="D243" s="4" t="s">
        <v>161</v>
      </c>
      <c r="E243" s="5">
        <v>45449</v>
      </c>
      <c r="F243" s="6">
        <v>0.75</v>
      </c>
      <c r="G243">
        <v>250</v>
      </c>
      <c r="H243">
        <v>250</v>
      </c>
      <c r="I243">
        <v>0</v>
      </c>
      <c r="J243" s="4" t="s">
        <v>63</v>
      </c>
      <c r="K243" s="4" t="s">
        <v>81</v>
      </c>
      <c r="L243" s="4" t="s">
        <v>82</v>
      </c>
    </row>
    <row r="244" spans="1:12" x14ac:dyDescent="0.2">
      <c r="A244">
        <v>4114</v>
      </c>
      <c r="B244" s="4" t="s">
        <v>414</v>
      </c>
      <c r="C244" s="4" t="s">
        <v>73</v>
      </c>
      <c r="D244" s="4" t="s">
        <v>168</v>
      </c>
      <c r="E244" s="5">
        <v>45450</v>
      </c>
      <c r="F244" s="6">
        <v>0.75</v>
      </c>
      <c r="G244">
        <v>162.5</v>
      </c>
      <c r="H244">
        <v>162.5</v>
      </c>
      <c r="I244">
        <v>0</v>
      </c>
      <c r="J244" s="4" t="s">
        <v>52</v>
      </c>
      <c r="K244" s="4" t="s">
        <v>97</v>
      </c>
      <c r="L244" s="4" t="s">
        <v>98</v>
      </c>
    </row>
    <row r="245" spans="1:12" x14ac:dyDescent="0.2">
      <c r="A245">
        <v>4258</v>
      </c>
      <c r="B245" s="4" t="s">
        <v>419</v>
      </c>
      <c r="C245" s="4" t="s">
        <v>73</v>
      </c>
      <c r="D245" s="4" t="s">
        <v>168</v>
      </c>
      <c r="E245" s="5">
        <v>45451</v>
      </c>
      <c r="F245" s="6">
        <v>0.75</v>
      </c>
      <c r="G245">
        <v>560</v>
      </c>
      <c r="H245">
        <v>560</v>
      </c>
      <c r="I245">
        <v>0</v>
      </c>
      <c r="J245" s="4" t="s">
        <v>66</v>
      </c>
      <c r="K245" s="4" t="s">
        <v>97</v>
      </c>
      <c r="L245" s="4" t="s">
        <v>98</v>
      </c>
    </row>
    <row r="246" spans="1:12" x14ac:dyDescent="0.2">
      <c r="A246">
        <v>4451</v>
      </c>
      <c r="B246" s="4" t="s">
        <v>458</v>
      </c>
      <c r="C246" s="4" t="s">
        <v>43</v>
      </c>
      <c r="D246" s="4" t="s">
        <v>80</v>
      </c>
      <c r="E246" s="5">
        <v>45451</v>
      </c>
      <c r="F246" s="6">
        <v>0.25</v>
      </c>
      <c r="G246">
        <v>229</v>
      </c>
      <c r="H246">
        <v>229</v>
      </c>
      <c r="I246">
        <v>0</v>
      </c>
      <c r="J246" s="4" t="s">
        <v>52</v>
      </c>
      <c r="K246" s="4" t="s">
        <v>97</v>
      </c>
      <c r="L246" s="4" t="s">
        <v>98</v>
      </c>
    </row>
    <row r="247" spans="1:12" x14ac:dyDescent="0.2">
      <c r="A247">
        <v>4468</v>
      </c>
      <c r="B247" s="4" t="s">
        <v>459</v>
      </c>
      <c r="C247" s="4" t="s">
        <v>43</v>
      </c>
      <c r="D247" s="4" t="s">
        <v>80</v>
      </c>
      <c r="E247" s="5">
        <v>45451</v>
      </c>
      <c r="F247" s="6">
        <v>0.25</v>
      </c>
      <c r="G247">
        <v>229</v>
      </c>
      <c r="H247">
        <v>229</v>
      </c>
      <c r="I247">
        <v>0</v>
      </c>
      <c r="J247" s="4" t="s">
        <v>52</v>
      </c>
      <c r="K247" s="4" t="s">
        <v>97</v>
      </c>
      <c r="L247" s="4" t="s">
        <v>98</v>
      </c>
    </row>
    <row r="248" spans="1:12" x14ac:dyDescent="0.2">
      <c r="A248">
        <v>4452</v>
      </c>
      <c r="B248" s="4" t="s">
        <v>458</v>
      </c>
      <c r="C248" s="4" t="s">
        <v>48</v>
      </c>
      <c r="D248" s="4" t="s">
        <v>83</v>
      </c>
      <c r="E248" s="5">
        <v>45451</v>
      </c>
      <c r="F248" s="6">
        <v>0.25</v>
      </c>
      <c r="G248">
        <v>229</v>
      </c>
      <c r="H248">
        <v>229</v>
      </c>
      <c r="I248">
        <v>0</v>
      </c>
      <c r="J248" s="4" t="s">
        <v>52</v>
      </c>
      <c r="K248" s="4" t="s">
        <v>97</v>
      </c>
      <c r="L248" s="4" t="s">
        <v>98</v>
      </c>
    </row>
    <row r="249" spans="1:12" x14ac:dyDescent="0.2">
      <c r="A249">
        <v>4469</v>
      </c>
      <c r="B249" s="4" t="s">
        <v>459</v>
      </c>
      <c r="C249" s="4" t="s">
        <v>48</v>
      </c>
      <c r="D249" s="4" t="s">
        <v>83</v>
      </c>
      <c r="E249" s="5">
        <v>45451</v>
      </c>
      <c r="F249" s="6">
        <v>0.25</v>
      </c>
      <c r="G249">
        <v>229</v>
      </c>
      <c r="H249">
        <v>229</v>
      </c>
      <c r="I249">
        <v>0</v>
      </c>
      <c r="J249" s="4" t="s">
        <v>52</v>
      </c>
      <c r="K249" s="4" t="s">
        <v>97</v>
      </c>
      <c r="L249" s="4" t="s">
        <v>98</v>
      </c>
    </row>
    <row r="250" spans="1:12" x14ac:dyDescent="0.2">
      <c r="A250">
        <v>3983</v>
      </c>
      <c r="B250" s="4" t="s">
        <v>408</v>
      </c>
      <c r="C250" s="4" t="s">
        <v>58</v>
      </c>
      <c r="D250" s="4" t="s">
        <v>160</v>
      </c>
      <c r="E250" s="5">
        <v>45451</v>
      </c>
      <c r="F250" s="6">
        <v>0.75</v>
      </c>
      <c r="G250">
        <v>479.9</v>
      </c>
      <c r="H250">
        <v>479.9</v>
      </c>
      <c r="I250">
        <v>0</v>
      </c>
      <c r="J250" s="4" t="s">
        <v>52</v>
      </c>
      <c r="K250" s="4" t="s">
        <v>97</v>
      </c>
      <c r="L250" s="4" t="s">
        <v>98</v>
      </c>
    </row>
    <row r="251" spans="1:12" x14ac:dyDescent="0.2">
      <c r="A251">
        <v>3915</v>
      </c>
      <c r="B251" s="4" t="s">
        <v>406</v>
      </c>
      <c r="C251" s="4" t="s">
        <v>63</v>
      </c>
      <c r="D251" s="4" t="s">
        <v>162</v>
      </c>
      <c r="E251" s="5">
        <v>45452</v>
      </c>
      <c r="F251" s="6">
        <v>0.75</v>
      </c>
      <c r="G251">
        <v>262.38</v>
      </c>
      <c r="H251">
        <v>262.38</v>
      </c>
      <c r="I251">
        <v>0</v>
      </c>
      <c r="J251" s="4" t="s">
        <v>66</v>
      </c>
      <c r="K251" s="4" t="s">
        <v>97</v>
      </c>
      <c r="L251" s="4" t="s">
        <v>98</v>
      </c>
    </row>
    <row r="252" spans="1:12" x14ac:dyDescent="0.2">
      <c r="A252">
        <v>3958</v>
      </c>
      <c r="B252" s="4" t="s">
        <v>407</v>
      </c>
      <c r="C252" s="4" t="s">
        <v>63</v>
      </c>
      <c r="D252" s="4" t="s">
        <v>162</v>
      </c>
      <c r="E252" s="5">
        <v>45452</v>
      </c>
      <c r="F252" s="6">
        <v>0.75</v>
      </c>
      <c r="G252">
        <v>398.85</v>
      </c>
      <c r="H252">
        <v>398.85</v>
      </c>
      <c r="I252">
        <v>0</v>
      </c>
      <c r="J252" s="4" t="s">
        <v>37</v>
      </c>
      <c r="K252" s="4" t="s">
        <v>97</v>
      </c>
      <c r="L252" s="4" t="s">
        <v>98</v>
      </c>
    </row>
    <row r="253" spans="1:12" x14ac:dyDescent="0.2">
      <c r="A253">
        <v>4003</v>
      </c>
      <c r="B253" s="4" t="s">
        <v>409</v>
      </c>
      <c r="C253" s="4" t="s">
        <v>66</v>
      </c>
      <c r="D253" s="4" t="s">
        <v>164</v>
      </c>
      <c r="E253" s="5">
        <v>45452</v>
      </c>
      <c r="F253" s="6">
        <v>0.75</v>
      </c>
      <c r="G253">
        <v>349.81</v>
      </c>
      <c r="H253">
        <v>349.81</v>
      </c>
      <c r="I253">
        <v>0</v>
      </c>
      <c r="J253" s="4" t="s">
        <v>66</v>
      </c>
      <c r="K253" s="4" t="s">
        <v>97</v>
      </c>
      <c r="L253" s="4" t="s">
        <v>98</v>
      </c>
    </row>
    <row r="254" spans="1:12" x14ac:dyDescent="0.2">
      <c r="A254">
        <v>4287</v>
      </c>
      <c r="B254" s="4" t="s">
        <v>421</v>
      </c>
      <c r="C254" s="4" t="s">
        <v>68</v>
      </c>
      <c r="D254" s="4" t="s">
        <v>165</v>
      </c>
      <c r="E254" s="5">
        <v>45452</v>
      </c>
      <c r="F254" s="6">
        <v>0.75</v>
      </c>
      <c r="G254">
        <v>297.5</v>
      </c>
      <c r="H254">
        <v>297.5</v>
      </c>
      <c r="I254">
        <v>0</v>
      </c>
      <c r="J254" s="4" t="s">
        <v>66</v>
      </c>
      <c r="K254" s="4" t="s">
        <v>97</v>
      </c>
      <c r="L254" s="4" t="s">
        <v>98</v>
      </c>
    </row>
    <row r="255" spans="1:12" x14ac:dyDescent="0.2">
      <c r="A255">
        <v>4026</v>
      </c>
      <c r="B255" s="4" t="s">
        <v>410</v>
      </c>
      <c r="C255" s="4" t="s">
        <v>58</v>
      </c>
      <c r="D255" s="4" t="s">
        <v>160</v>
      </c>
      <c r="E255" s="5">
        <v>45452</v>
      </c>
      <c r="F255" s="6">
        <v>0.75</v>
      </c>
      <c r="G255">
        <v>250</v>
      </c>
      <c r="H255">
        <v>250</v>
      </c>
      <c r="I255">
        <v>0</v>
      </c>
      <c r="J255" s="4" t="s">
        <v>63</v>
      </c>
      <c r="K255" s="4" t="s">
        <v>97</v>
      </c>
      <c r="L255" s="4" t="s">
        <v>98</v>
      </c>
    </row>
    <row r="256" spans="1:12" x14ac:dyDescent="0.2">
      <c r="A256">
        <v>3821</v>
      </c>
      <c r="B256" s="4" t="s">
        <v>402</v>
      </c>
      <c r="C256" s="4" t="s">
        <v>38</v>
      </c>
      <c r="D256" s="4" t="s">
        <v>39</v>
      </c>
      <c r="E256" s="5">
        <v>45453</v>
      </c>
      <c r="F256" s="6">
        <v>0.75</v>
      </c>
      <c r="G256">
        <v>810</v>
      </c>
      <c r="H256">
        <v>810</v>
      </c>
      <c r="I256">
        <v>0</v>
      </c>
      <c r="J256" s="4" t="s">
        <v>56</v>
      </c>
      <c r="K256" s="4" t="s">
        <v>97</v>
      </c>
      <c r="L256" s="4" t="s">
        <v>98</v>
      </c>
    </row>
    <row r="257" spans="1:12" x14ac:dyDescent="0.2">
      <c r="A257">
        <v>4494</v>
      </c>
      <c r="B257" s="4" t="s">
        <v>461</v>
      </c>
      <c r="C257" s="4" t="s">
        <v>52</v>
      </c>
      <c r="D257" s="4" t="s">
        <v>120</v>
      </c>
      <c r="E257" s="5">
        <v>45453</v>
      </c>
      <c r="F257" s="6">
        <v>0.25</v>
      </c>
      <c r="G257">
        <v>320</v>
      </c>
      <c r="H257">
        <v>320</v>
      </c>
      <c r="I257">
        <v>0</v>
      </c>
      <c r="J257" s="4" t="s">
        <v>66</v>
      </c>
      <c r="K257" s="4" t="s">
        <v>97</v>
      </c>
      <c r="L257" s="4" t="s">
        <v>98</v>
      </c>
    </row>
    <row r="258" spans="1:12" x14ac:dyDescent="0.2">
      <c r="A258">
        <v>4056</v>
      </c>
      <c r="B258" s="4" t="s">
        <v>412</v>
      </c>
      <c r="C258" s="4" t="s">
        <v>54</v>
      </c>
      <c r="D258" s="4" t="s">
        <v>158</v>
      </c>
      <c r="E258" s="5">
        <v>45453</v>
      </c>
      <c r="F258" s="6">
        <v>0.75</v>
      </c>
      <c r="G258">
        <v>294.23</v>
      </c>
      <c r="H258">
        <v>294.23</v>
      </c>
      <c r="I258">
        <v>0</v>
      </c>
      <c r="J258" s="4" t="s">
        <v>66</v>
      </c>
      <c r="K258" s="4" t="s">
        <v>97</v>
      </c>
      <c r="L258" s="4" t="s">
        <v>98</v>
      </c>
    </row>
    <row r="259" spans="1:12" x14ac:dyDescent="0.2">
      <c r="A259">
        <v>4213</v>
      </c>
      <c r="B259" s="4" t="s">
        <v>418</v>
      </c>
      <c r="C259" s="4" t="s">
        <v>71</v>
      </c>
      <c r="D259" s="4" t="s">
        <v>167</v>
      </c>
      <c r="E259" s="5">
        <v>45454</v>
      </c>
      <c r="F259" s="6">
        <v>0.75</v>
      </c>
      <c r="G259">
        <v>309.3</v>
      </c>
      <c r="H259">
        <v>309.3</v>
      </c>
      <c r="I259">
        <v>0</v>
      </c>
      <c r="J259" s="4" t="s">
        <v>66</v>
      </c>
      <c r="K259" s="4" t="s">
        <v>97</v>
      </c>
      <c r="L259" s="4" t="s">
        <v>98</v>
      </c>
    </row>
    <row r="260" spans="1:12" x14ac:dyDescent="0.2">
      <c r="A260">
        <v>4079</v>
      </c>
      <c r="B260" s="4" t="s">
        <v>413</v>
      </c>
      <c r="C260" s="4" t="s">
        <v>43</v>
      </c>
      <c r="D260" s="4" t="s">
        <v>154</v>
      </c>
      <c r="E260" s="5">
        <v>45454</v>
      </c>
      <c r="F260" s="6">
        <v>0.75</v>
      </c>
      <c r="G260">
        <v>270</v>
      </c>
      <c r="H260">
        <v>270</v>
      </c>
      <c r="I260">
        <v>0</v>
      </c>
      <c r="J260" s="4" t="s">
        <v>56</v>
      </c>
      <c r="K260" s="4" t="s">
        <v>97</v>
      </c>
      <c r="L260" s="4" t="s">
        <v>98</v>
      </c>
    </row>
    <row r="261" spans="1:12" x14ac:dyDescent="0.2">
      <c r="A261">
        <v>4353</v>
      </c>
      <c r="B261" s="4" t="s">
        <v>423</v>
      </c>
      <c r="C261" s="4" t="s">
        <v>178</v>
      </c>
      <c r="D261" s="4" t="s">
        <v>179</v>
      </c>
      <c r="E261" s="5">
        <v>45454</v>
      </c>
      <c r="F261" s="6">
        <v>0.75</v>
      </c>
      <c r="G261">
        <v>350.01</v>
      </c>
      <c r="H261">
        <v>350.01</v>
      </c>
      <c r="I261">
        <v>0</v>
      </c>
      <c r="J261" s="4" t="s">
        <v>66</v>
      </c>
      <c r="K261" s="4" t="s">
        <v>97</v>
      </c>
      <c r="L261" s="4" t="s">
        <v>98</v>
      </c>
    </row>
    <row r="262" spans="1:12" x14ac:dyDescent="0.2">
      <c r="A262">
        <v>4049</v>
      </c>
      <c r="B262" s="4" t="s">
        <v>411</v>
      </c>
      <c r="C262" s="4" t="s">
        <v>63</v>
      </c>
      <c r="D262" s="4" t="s">
        <v>162</v>
      </c>
      <c r="E262" s="5">
        <v>45456</v>
      </c>
      <c r="F262" s="6">
        <v>0.75</v>
      </c>
      <c r="G262">
        <v>250</v>
      </c>
      <c r="H262">
        <v>250</v>
      </c>
      <c r="I262">
        <v>0</v>
      </c>
      <c r="J262" s="4" t="s">
        <v>63</v>
      </c>
      <c r="K262" s="4" t="s">
        <v>81</v>
      </c>
      <c r="L262" s="4" t="s">
        <v>82</v>
      </c>
    </row>
    <row r="263" spans="1:12" x14ac:dyDescent="0.2">
      <c r="A263">
        <v>4133</v>
      </c>
      <c r="B263" s="4" t="s">
        <v>415</v>
      </c>
      <c r="C263" s="4" t="s">
        <v>46</v>
      </c>
      <c r="D263" s="4" t="s">
        <v>166</v>
      </c>
      <c r="E263" s="5">
        <v>45456</v>
      </c>
      <c r="F263" s="6">
        <v>0.75</v>
      </c>
      <c r="G263">
        <v>600</v>
      </c>
      <c r="H263">
        <v>600</v>
      </c>
      <c r="I263">
        <v>0</v>
      </c>
      <c r="J263" s="4" t="s">
        <v>66</v>
      </c>
      <c r="K263" s="4" t="s">
        <v>97</v>
      </c>
      <c r="L263" s="4" t="s">
        <v>98</v>
      </c>
    </row>
    <row r="264" spans="1:12" x14ac:dyDescent="0.2">
      <c r="A264">
        <v>4180</v>
      </c>
      <c r="B264" s="4" t="s">
        <v>417</v>
      </c>
      <c r="C264" s="4" t="s">
        <v>60</v>
      </c>
      <c r="D264" s="4" t="s">
        <v>170</v>
      </c>
      <c r="E264" s="5">
        <v>45456</v>
      </c>
      <c r="F264" s="6">
        <v>0.75</v>
      </c>
      <c r="G264">
        <v>299.95999999999998</v>
      </c>
      <c r="H264">
        <v>299.95999999999998</v>
      </c>
      <c r="I264">
        <v>0</v>
      </c>
      <c r="J264" s="4" t="s">
        <v>50</v>
      </c>
      <c r="K264" s="4" t="s">
        <v>97</v>
      </c>
      <c r="L264" s="4" t="s">
        <v>98</v>
      </c>
    </row>
    <row r="265" spans="1:12" x14ac:dyDescent="0.2">
      <c r="A265">
        <v>4154</v>
      </c>
      <c r="B265" s="4" t="s">
        <v>416</v>
      </c>
      <c r="C265" s="4" t="s">
        <v>78</v>
      </c>
      <c r="D265" s="4" t="s">
        <v>171</v>
      </c>
      <c r="E265" s="5">
        <v>45456</v>
      </c>
      <c r="F265" s="6">
        <v>0.75</v>
      </c>
      <c r="G265">
        <v>326.92</v>
      </c>
      <c r="H265">
        <v>326.92</v>
      </c>
      <c r="I265">
        <v>0</v>
      </c>
      <c r="J265" s="4" t="s">
        <v>66</v>
      </c>
      <c r="K265" s="4" t="s">
        <v>81</v>
      </c>
      <c r="L265" s="4" t="s">
        <v>82</v>
      </c>
    </row>
    <row r="266" spans="1:12" x14ac:dyDescent="0.2">
      <c r="A266">
        <v>4446</v>
      </c>
      <c r="B266" s="4" t="s">
        <v>457</v>
      </c>
      <c r="C266" s="4" t="s">
        <v>48</v>
      </c>
      <c r="D266" s="4" t="s">
        <v>118</v>
      </c>
      <c r="E266" s="5">
        <v>45456</v>
      </c>
      <c r="F266" s="6">
        <v>0.25</v>
      </c>
      <c r="G266">
        <v>320</v>
      </c>
      <c r="H266">
        <v>320</v>
      </c>
      <c r="I266">
        <v>0</v>
      </c>
      <c r="J266" s="4" t="s">
        <v>63</v>
      </c>
      <c r="K266" s="4" t="s">
        <v>97</v>
      </c>
      <c r="L266" s="4" t="s">
        <v>98</v>
      </c>
    </row>
    <row r="267" spans="1:12" x14ac:dyDescent="0.2">
      <c r="A267">
        <v>4115</v>
      </c>
      <c r="B267" s="4" t="s">
        <v>414</v>
      </c>
      <c r="C267" s="4" t="s">
        <v>75</v>
      </c>
      <c r="D267" s="4" t="s">
        <v>169</v>
      </c>
      <c r="E267" s="5">
        <v>45457</v>
      </c>
      <c r="F267" s="6">
        <v>0.75</v>
      </c>
      <c r="G267">
        <v>162.5</v>
      </c>
      <c r="H267">
        <v>162.5</v>
      </c>
      <c r="I267">
        <v>0</v>
      </c>
      <c r="J267" s="4" t="s">
        <v>52</v>
      </c>
      <c r="K267" s="4" t="s">
        <v>97</v>
      </c>
      <c r="L267" s="4" t="s">
        <v>98</v>
      </c>
    </row>
    <row r="268" spans="1:12" x14ac:dyDescent="0.2">
      <c r="A268">
        <v>4453</v>
      </c>
      <c r="B268" s="4" t="s">
        <v>458</v>
      </c>
      <c r="C268" s="4" t="s">
        <v>50</v>
      </c>
      <c r="D268" s="4" t="s">
        <v>86</v>
      </c>
      <c r="E268" s="5">
        <v>45457</v>
      </c>
      <c r="F268" s="6">
        <v>0.25</v>
      </c>
      <c r="G268">
        <v>229</v>
      </c>
      <c r="H268">
        <v>229</v>
      </c>
      <c r="I268">
        <v>0</v>
      </c>
      <c r="J268" s="4" t="s">
        <v>52</v>
      </c>
      <c r="K268" s="4" t="s">
        <v>97</v>
      </c>
      <c r="L268" s="4" t="s">
        <v>98</v>
      </c>
    </row>
    <row r="269" spans="1:12" x14ac:dyDescent="0.2">
      <c r="A269">
        <v>4470</v>
      </c>
      <c r="B269" s="4" t="s">
        <v>459</v>
      </c>
      <c r="C269" s="4" t="s">
        <v>50</v>
      </c>
      <c r="D269" s="4" t="s">
        <v>86</v>
      </c>
      <c r="E269" s="5">
        <v>45457</v>
      </c>
      <c r="F269" s="6">
        <v>0.25</v>
      </c>
      <c r="G269">
        <v>229</v>
      </c>
      <c r="H269">
        <v>229</v>
      </c>
      <c r="I269">
        <v>0</v>
      </c>
      <c r="J269" s="4" t="s">
        <v>52</v>
      </c>
      <c r="K269" s="4" t="s">
        <v>97</v>
      </c>
      <c r="L269" s="4" t="s">
        <v>98</v>
      </c>
    </row>
    <row r="270" spans="1:12" x14ac:dyDescent="0.2">
      <c r="A270">
        <v>4454</v>
      </c>
      <c r="B270" s="4" t="s">
        <v>458</v>
      </c>
      <c r="C270" s="4" t="s">
        <v>52</v>
      </c>
      <c r="D270" s="4" t="s">
        <v>87</v>
      </c>
      <c r="E270" s="5">
        <v>45457</v>
      </c>
      <c r="F270" s="6">
        <v>0.25</v>
      </c>
      <c r="G270">
        <v>229</v>
      </c>
      <c r="H270">
        <v>229</v>
      </c>
      <c r="I270">
        <v>0</v>
      </c>
      <c r="J270" s="4" t="s">
        <v>52</v>
      </c>
      <c r="K270" s="4" t="s">
        <v>97</v>
      </c>
      <c r="L270" s="4" t="s">
        <v>98</v>
      </c>
    </row>
    <row r="271" spans="1:12" x14ac:dyDescent="0.2">
      <c r="A271">
        <v>4471</v>
      </c>
      <c r="B271" s="4" t="s">
        <v>459</v>
      </c>
      <c r="C271" s="4" t="s">
        <v>52</v>
      </c>
      <c r="D271" s="4" t="s">
        <v>87</v>
      </c>
      <c r="E271" s="5">
        <v>45457</v>
      </c>
      <c r="F271" s="6">
        <v>0.25</v>
      </c>
      <c r="G271">
        <v>229</v>
      </c>
      <c r="H271">
        <v>229</v>
      </c>
      <c r="I271">
        <v>0</v>
      </c>
      <c r="J271" s="4" t="s">
        <v>52</v>
      </c>
      <c r="K271" s="4" t="s">
        <v>97</v>
      </c>
      <c r="L271" s="4" t="s">
        <v>98</v>
      </c>
    </row>
    <row r="272" spans="1:12" x14ac:dyDescent="0.2">
      <c r="A272">
        <v>4455</v>
      </c>
      <c r="B272" s="4" t="s">
        <v>458</v>
      </c>
      <c r="C272" s="4" t="s">
        <v>54</v>
      </c>
      <c r="D272" s="4" t="s">
        <v>89</v>
      </c>
      <c r="E272" s="5">
        <v>45457</v>
      </c>
      <c r="F272" s="6">
        <v>0.25</v>
      </c>
      <c r="G272">
        <v>229</v>
      </c>
      <c r="H272">
        <v>229</v>
      </c>
      <c r="I272">
        <v>0</v>
      </c>
      <c r="J272" s="4" t="s">
        <v>52</v>
      </c>
      <c r="K272" s="4" t="s">
        <v>97</v>
      </c>
      <c r="L272" s="4" t="s">
        <v>98</v>
      </c>
    </row>
    <row r="273" spans="1:12" x14ac:dyDescent="0.2">
      <c r="A273">
        <v>4472</v>
      </c>
      <c r="B273" s="4" t="s">
        <v>459</v>
      </c>
      <c r="C273" s="4" t="s">
        <v>54</v>
      </c>
      <c r="D273" s="4" t="s">
        <v>89</v>
      </c>
      <c r="E273" s="5">
        <v>45457</v>
      </c>
      <c r="F273" s="6">
        <v>0.25</v>
      </c>
      <c r="G273">
        <v>229</v>
      </c>
      <c r="H273">
        <v>229</v>
      </c>
      <c r="I273">
        <v>0</v>
      </c>
      <c r="J273" s="4" t="s">
        <v>52</v>
      </c>
      <c r="K273" s="4" t="s">
        <v>97</v>
      </c>
      <c r="L273" s="4" t="s">
        <v>98</v>
      </c>
    </row>
    <row r="274" spans="1:12" x14ac:dyDescent="0.2">
      <c r="A274">
        <v>3984</v>
      </c>
      <c r="B274" s="4" t="s">
        <v>408</v>
      </c>
      <c r="C274" s="4" t="s">
        <v>37</v>
      </c>
      <c r="D274" s="4" t="s">
        <v>161</v>
      </c>
      <c r="E274" s="5">
        <v>45458</v>
      </c>
      <c r="F274" s="6">
        <v>0.75</v>
      </c>
      <c r="G274">
        <v>479.9</v>
      </c>
      <c r="H274">
        <v>479.9</v>
      </c>
      <c r="I274">
        <v>0</v>
      </c>
      <c r="J274" s="4" t="s">
        <v>52</v>
      </c>
      <c r="K274" s="4" t="s">
        <v>97</v>
      </c>
      <c r="L274" s="4" t="s">
        <v>98</v>
      </c>
    </row>
    <row r="275" spans="1:12" x14ac:dyDescent="0.2">
      <c r="A275">
        <v>3916</v>
      </c>
      <c r="B275" s="4" t="s">
        <v>406</v>
      </c>
      <c r="C275" s="4" t="s">
        <v>45</v>
      </c>
      <c r="D275" s="4" t="s">
        <v>163</v>
      </c>
      <c r="E275" s="5">
        <v>45459</v>
      </c>
      <c r="F275" s="6">
        <v>0.75</v>
      </c>
      <c r="G275">
        <v>262.38</v>
      </c>
      <c r="H275">
        <v>262.38</v>
      </c>
      <c r="I275">
        <v>0</v>
      </c>
      <c r="J275" s="4" t="s">
        <v>66</v>
      </c>
      <c r="K275" s="4" t="s">
        <v>97</v>
      </c>
      <c r="L275" s="4" t="s">
        <v>98</v>
      </c>
    </row>
    <row r="276" spans="1:12" x14ac:dyDescent="0.2">
      <c r="A276">
        <v>3959</v>
      </c>
      <c r="B276" s="4" t="s">
        <v>407</v>
      </c>
      <c r="C276" s="4" t="s">
        <v>45</v>
      </c>
      <c r="D276" s="4" t="s">
        <v>163</v>
      </c>
      <c r="E276" s="5">
        <v>45459</v>
      </c>
      <c r="F276" s="6">
        <v>0.75</v>
      </c>
      <c r="G276">
        <v>398.85</v>
      </c>
      <c r="H276">
        <v>398.85</v>
      </c>
      <c r="I276">
        <v>0</v>
      </c>
      <c r="J276" s="4" t="s">
        <v>37</v>
      </c>
      <c r="K276" s="4" t="s">
        <v>97</v>
      </c>
      <c r="L276" s="4" t="s">
        <v>98</v>
      </c>
    </row>
    <row r="277" spans="1:12" x14ac:dyDescent="0.2">
      <c r="A277">
        <v>4004</v>
      </c>
      <c r="B277" s="4" t="s">
        <v>409</v>
      </c>
      <c r="C277" s="4" t="s">
        <v>68</v>
      </c>
      <c r="D277" s="4" t="s">
        <v>165</v>
      </c>
      <c r="E277" s="5">
        <v>45459</v>
      </c>
      <c r="F277" s="6">
        <v>0.75</v>
      </c>
      <c r="G277">
        <v>349.81</v>
      </c>
      <c r="H277">
        <v>349.81</v>
      </c>
      <c r="I277">
        <v>0</v>
      </c>
      <c r="J277" s="4" t="s">
        <v>66</v>
      </c>
      <c r="K277" s="4" t="s">
        <v>97</v>
      </c>
      <c r="L277" s="4" t="s">
        <v>98</v>
      </c>
    </row>
    <row r="278" spans="1:12" x14ac:dyDescent="0.2">
      <c r="A278">
        <v>4288</v>
      </c>
      <c r="B278" s="4" t="s">
        <v>421</v>
      </c>
      <c r="C278" s="4" t="s">
        <v>46</v>
      </c>
      <c r="D278" s="4" t="s">
        <v>166</v>
      </c>
      <c r="E278" s="5">
        <v>45459</v>
      </c>
      <c r="F278" s="6">
        <v>0.75</v>
      </c>
      <c r="G278">
        <v>297.5</v>
      </c>
      <c r="H278">
        <v>297.5</v>
      </c>
      <c r="I278">
        <v>0</v>
      </c>
      <c r="J278" s="4" t="s">
        <v>66</v>
      </c>
      <c r="K278" s="4" t="s">
        <v>97</v>
      </c>
      <c r="L278" s="4" t="s">
        <v>98</v>
      </c>
    </row>
    <row r="279" spans="1:12" x14ac:dyDescent="0.2">
      <c r="A279">
        <v>4027</v>
      </c>
      <c r="B279" s="4" t="s">
        <v>410</v>
      </c>
      <c r="C279" s="4" t="s">
        <v>37</v>
      </c>
      <c r="D279" s="4" t="s">
        <v>161</v>
      </c>
      <c r="E279" s="5">
        <v>45459</v>
      </c>
      <c r="F279" s="6">
        <v>0.75</v>
      </c>
      <c r="G279">
        <v>250</v>
      </c>
      <c r="H279">
        <v>250</v>
      </c>
      <c r="I279">
        <v>0</v>
      </c>
      <c r="J279" s="4" t="s">
        <v>63</v>
      </c>
      <c r="K279" s="4" t="s">
        <v>97</v>
      </c>
      <c r="L279" s="4" t="s">
        <v>98</v>
      </c>
    </row>
    <row r="280" spans="1:12" x14ac:dyDescent="0.2">
      <c r="A280">
        <v>3842</v>
      </c>
      <c r="B280" s="4" t="s">
        <v>403</v>
      </c>
      <c r="C280" s="4" t="s">
        <v>38</v>
      </c>
      <c r="D280" s="4" t="s">
        <v>39</v>
      </c>
      <c r="E280" s="5">
        <v>45460</v>
      </c>
      <c r="F280" s="6">
        <v>0.75</v>
      </c>
      <c r="G280">
        <v>1499</v>
      </c>
      <c r="H280">
        <v>1499</v>
      </c>
      <c r="I280">
        <v>0</v>
      </c>
      <c r="J280" s="4" t="s">
        <v>52</v>
      </c>
      <c r="K280" s="4" t="s">
        <v>97</v>
      </c>
      <c r="L280" s="4" t="s">
        <v>98</v>
      </c>
    </row>
    <row r="281" spans="1:12" x14ac:dyDescent="0.2">
      <c r="A281">
        <v>3822</v>
      </c>
      <c r="B281" s="4" t="s">
        <v>402</v>
      </c>
      <c r="C281" s="4" t="s">
        <v>43</v>
      </c>
      <c r="D281" s="4" t="s">
        <v>154</v>
      </c>
      <c r="E281" s="5">
        <v>45460</v>
      </c>
      <c r="F281" s="6">
        <v>0.75</v>
      </c>
      <c r="G281">
        <v>294.5</v>
      </c>
      <c r="H281">
        <v>294.5</v>
      </c>
      <c r="I281">
        <v>0</v>
      </c>
      <c r="J281" s="4" t="s">
        <v>56</v>
      </c>
      <c r="K281" s="4" t="s">
        <v>97</v>
      </c>
      <c r="L281" s="4" t="s">
        <v>98</v>
      </c>
    </row>
    <row r="282" spans="1:12" x14ac:dyDescent="0.2">
      <c r="A282">
        <v>4057</v>
      </c>
      <c r="B282" s="4" t="s">
        <v>412</v>
      </c>
      <c r="C282" s="4" t="s">
        <v>56</v>
      </c>
      <c r="D282" s="4" t="s">
        <v>159</v>
      </c>
      <c r="E282" s="5">
        <v>45460</v>
      </c>
      <c r="F282" s="6">
        <v>0.75</v>
      </c>
      <c r="G282">
        <v>294.23</v>
      </c>
      <c r="H282">
        <v>294.23</v>
      </c>
      <c r="I282">
        <v>0</v>
      </c>
      <c r="J282" s="4" t="s">
        <v>66</v>
      </c>
      <c r="K282" s="4" t="s">
        <v>97</v>
      </c>
      <c r="L282" s="4" t="s">
        <v>98</v>
      </c>
    </row>
    <row r="283" spans="1:12" x14ac:dyDescent="0.2">
      <c r="A283">
        <v>4214</v>
      </c>
      <c r="B283" s="4" t="s">
        <v>418</v>
      </c>
      <c r="C283" s="4" t="s">
        <v>73</v>
      </c>
      <c r="D283" s="4" t="s">
        <v>168</v>
      </c>
      <c r="E283" s="5">
        <v>45461</v>
      </c>
      <c r="F283" s="6">
        <v>0.75</v>
      </c>
      <c r="G283">
        <v>309.3</v>
      </c>
      <c r="H283">
        <v>309.3</v>
      </c>
      <c r="I283">
        <v>0</v>
      </c>
      <c r="J283" s="4" t="s">
        <v>66</v>
      </c>
      <c r="K283" s="4" t="s">
        <v>97</v>
      </c>
      <c r="L283" s="4" t="s">
        <v>98</v>
      </c>
    </row>
    <row r="284" spans="1:12" x14ac:dyDescent="0.2">
      <c r="A284">
        <v>4354</v>
      </c>
      <c r="B284" s="4" t="s">
        <v>423</v>
      </c>
      <c r="C284" s="4" t="s">
        <v>123</v>
      </c>
      <c r="D284" s="4" t="s">
        <v>248</v>
      </c>
      <c r="E284" s="5">
        <v>45461</v>
      </c>
      <c r="F284" s="6">
        <v>0.75</v>
      </c>
      <c r="G284">
        <v>350.01</v>
      </c>
      <c r="H284">
        <v>350.01</v>
      </c>
      <c r="I284">
        <v>0</v>
      </c>
      <c r="J284" s="4" t="s">
        <v>66</v>
      </c>
      <c r="K284" s="4" t="s">
        <v>97</v>
      </c>
      <c r="L284" s="4" t="s">
        <v>98</v>
      </c>
    </row>
    <row r="285" spans="1:12" x14ac:dyDescent="0.2">
      <c r="A285">
        <v>4080</v>
      </c>
      <c r="B285" s="4" t="s">
        <v>413</v>
      </c>
      <c r="C285" s="4" t="s">
        <v>48</v>
      </c>
      <c r="D285" s="4" t="s">
        <v>155</v>
      </c>
      <c r="E285" s="5">
        <v>45461</v>
      </c>
      <c r="F285" s="6">
        <v>0.75</v>
      </c>
      <c r="G285">
        <v>270</v>
      </c>
      <c r="H285">
        <v>270</v>
      </c>
      <c r="I285">
        <v>0</v>
      </c>
      <c r="J285" s="4" t="s">
        <v>56</v>
      </c>
      <c r="K285" s="4" t="s">
        <v>97</v>
      </c>
      <c r="L285" s="4" t="s">
        <v>98</v>
      </c>
    </row>
    <row r="286" spans="1:12" x14ac:dyDescent="0.2">
      <c r="A286">
        <v>4433</v>
      </c>
      <c r="B286" s="4" t="s">
        <v>455</v>
      </c>
      <c r="C286" s="4" t="s">
        <v>38</v>
      </c>
      <c r="D286" s="4" t="s">
        <v>39</v>
      </c>
      <c r="E286" s="5">
        <v>45463</v>
      </c>
      <c r="F286" s="6">
        <v>0.25</v>
      </c>
      <c r="G286">
        <v>1249</v>
      </c>
      <c r="H286">
        <v>1249</v>
      </c>
      <c r="I286">
        <v>0</v>
      </c>
      <c r="J286" s="4" t="s">
        <v>66</v>
      </c>
      <c r="K286" s="4" t="s">
        <v>81</v>
      </c>
      <c r="L286" s="4" t="s">
        <v>82</v>
      </c>
    </row>
    <row r="287" spans="1:12" x14ac:dyDescent="0.2">
      <c r="A287">
        <v>4050</v>
      </c>
      <c r="B287" s="4" t="s">
        <v>411</v>
      </c>
      <c r="C287" s="4" t="s">
        <v>45</v>
      </c>
      <c r="D287" s="4" t="s">
        <v>163</v>
      </c>
      <c r="E287" s="5">
        <v>45463</v>
      </c>
      <c r="F287" s="6">
        <v>0.75</v>
      </c>
      <c r="G287">
        <v>250</v>
      </c>
      <c r="H287">
        <v>250</v>
      </c>
      <c r="I287">
        <v>0</v>
      </c>
      <c r="J287" s="4" t="s">
        <v>63</v>
      </c>
      <c r="K287" s="4" t="s">
        <v>81</v>
      </c>
      <c r="L287" s="4" t="s">
        <v>82</v>
      </c>
    </row>
    <row r="288" spans="1:12" x14ac:dyDescent="0.2">
      <c r="A288">
        <v>4134</v>
      </c>
      <c r="B288" s="4" t="s">
        <v>415</v>
      </c>
      <c r="C288" s="4" t="s">
        <v>71</v>
      </c>
      <c r="D288" s="4" t="s">
        <v>167</v>
      </c>
      <c r="E288" s="5">
        <v>45463</v>
      </c>
      <c r="F288" s="6">
        <v>0.75</v>
      </c>
      <c r="G288">
        <v>600</v>
      </c>
      <c r="H288">
        <v>600</v>
      </c>
      <c r="I288">
        <v>0</v>
      </c>
      <c r="J288" s="4" t="s">
        <v>66</v>
      </c>
      <c r="K288" s="4" t="s">
        <v>97</v>
      </c>
      <c r="L288" s="4" t="s">
        <v>98</v>
      </c>
    </row>
    <row r="289" spans="1:12" x14ac:dyDescent="0.2">
      <c r="A289">
        <v>4181</v>
      </c>
      <c r="B289" s="4" t="s">
        <v>417</v>
      </c>
      <c r="C289" s="4" t="s">
        <v>78</v>
      </c>
      <c r="D289" s="4" t="s">
        <v>171</v>
      </c>
      <c r="E289" s="5">
        <v>45463</v>
      </c>
      <c r="F289" s="6">
        <v>0.75</v>
      </c>
      <c r="G289">
        <v>299.95999999999998</v>
      </c>
      <c r="H289">
        <v>299.95999999999998</v>
      </c>
      <c r="I289">
        <v>0</v>
      </c>
      <c r="J289" s="4" t="s">
        <v>50</v>
      </c>
      <c r="K289" s="4" t="s">
        <v>97</v>
      </c>
      <c r="L289" s="4" t="s">
        <v>98</v>
      </c>
    </row>
    <row r="290" spans="1:12" x14ac:dyDescent="0.2">
      <c r="A290">
        <v>4155</v>
      </c>
      <c r="B290" s="4" t="s">
        <v>416</v>
      </c>
      <c r="C290" s="4" t="s">
        <v>84</v>
      </c>
      <c r="D290" s="4" t="s">
        <v>172</v>
      </c>
      <c r="E290" s="5">
        <v>45463</v>
      </c>
      <c r="F290" s="6">
        <v>0.75</v>
      </c>
      <c r="G290">
        <v>326.92</v>
      </c>
      <c r="H290">
        <v>326.92</v>
      </c>
      <c r="I290">
        <v>0</v>
      </c>
      <c r="J290" s="4" t="s">
        <v>66</v>
      </c>
      <c r="K290" s="4" t="s">
        <v>81</v>
      </c>
      <c r="L290" s="4" t="s">
        <v>82</v>
      </c>
    </row>
    <row r="291" spans="1:12" x14ac:dyDescent="0.2">
      <c r="A291">
        <v>4447</v>
      </c>
      <c r="B291" s="4" t="s">
        <v>457</v>
      </c>
      <c r="C291" s="4" t="s">
        <v>50</v>
      </c>
      <c r="D291" s="4" t="s">
        <v>119</v>
      </c>
      <c r="E291" s="5">
        <v>45463</v>
      </c>
      <c r="F291" s="6">
        <v>0.25</v>
      </c>
      <c r="G291">
        <v>320</v>
      </c>
      <c r="H291">
        <v>320</v>
      </c>
      <c r="I291">
        <v>0</v>
      </c>
      <c r="J291" s="4" t="s">
        <v>63</v>
      </c>
      <c r="K291" s="4" t="s">
        <v>97</v>
      </c>
      <c r="L291" s="4" t="s">
        <v>98</v>
      </c>
    </row>
    <row r="292" spans="1:12" x14ac:dyDescent="0.2">
      <c r="A292">
        <v>4116</v>
      </c>
      <c r="B292" s="4" t="s">
        <v>414</v>
      </c>
      <c r="C292" s="4" t="s">
        <v>60</v>
      </c>
      <c r="D292" s="4" t="s">
        <v>170</v>
      </c>
      <c r="E292" s="5">
        <v>45464</v>
      </c>
      <c r="F292" s="6">
        <v>0.75</v>
      </c>
      <c r="G292">
        <v>162.5</v>
      </c>
      <c r="H292">
        <v>162.5</v>
      </c>
      <c r="I292">
        <v>0</v>
      </c>
      <c r="J292" s="4" t="s">
        <v>52</v>
      </c>
      <c r="K292" s="4" t="s">
        <v>97</v>
      </c>
      <c r="L292" s="4" t="s">
        <v>98</v>
      </c>
    </row>
    <row r="293" spans="1:12" x14ac:dyDescent="0.2">
      <c r="A293">
        <v>4434</v>
      </c>
      <c r="B293" s="4" t="s">
        <v>455</v>
      </c>
      <c r="C293" s="4" t="s">
        <v>43</v>
      </c>
      <c r="D293" s="4" t="s">
        <v>99</v>
      </c>
      <c r="E293" s="5">
        <v>45464</v>
      </c>
      <c r="F293" s="6">
        <v>0.25</v>
      </c>
      <c r="G293">
        <v>243</v>
      </c>
      <c r="H293">
        <v>243</v>
      </c>
      <c r="I293">
        <v>0</v>
      </c>
      <c r="J293" s="4" t="s">
        <v>66</v>
      </c>
      <c r="K293" s="4" t="s">
        <v>81</v>
      </c>
      <c r="L293" s="4" t="s">
        <v>82</v>
      </c>
    </row>
    <row r="294" spans="1:12" x14ac:dyDescent="0.2">
      <c r="A294">
        <v>3869</v>
      </c>
      <c r="B294" s="4" t="s">
        <v>404</v>
      </c>
      <c r="C294" s="4" t="s">
        <v>38</v>
      </c>
      <c r="D294" s="4" t="s">
        <v>39</v>
      </c>
      <c r="E294" s="5">
        <v>45465</v>
      </c>
      <c r="F294" s="6">
        <v>0.75</v>
      </c>
      <c r="G294">
        <v>1000</v>
      </c>
      <c r="H294">
        <v>1000</v>
      </c>
      <c r="I294">
        <v>0</v>
      </c>
      <c r="J294" s="4" t="s">
        <v>63</v>
      </c>
      <c r="K294" s="4" t="s">
        <v>97</v>
      </c>
      <c r="L294" s="4" t="s">
        <v>98</v>
      </c>
    </row>
    <row r="295" spans="1:12" x14ac:dyDescent="0.2">
      <c r="A295">
        <v>3885</v>
      </c>
      <c r="B295" s="4" t="s">
        <v>405</v>
      </c>
      <c r="C295" s="4" t="s">
        <v>38</v>
      </c>
      <c r="D295" s="4" t="s">
        <v>39</v>
      </c>
      <c r="E295" s="5">
        <v>45465</v>
      </c>
      <c r="F295" s="6">
        <v>0.75</v>
      </c>
      <c r="G295">
        <v>0</v>
      </c>
      <c r="H295">
        <v>0</v>
      </c>
      <c r="I295">
        <v>0</v>
      </c>
      <c r="J295" s="4" t="s">
        <v>66</v>
      </c>
      <c r="K295" s="4" t="s">
        <v>97</v>
      </c>
      <c r="L295" s="4" t="s">
        <v>98</v>
      </c>
    </row>
    <row r="296" spans="1:12" x14ac:dyDescent="0.2">
      <c r="A296">
        <v>3985</v>
      </c>
      <c r="B296" s="4" t="s">
        <v>408</v>
      </c>
      <c r="C296" s="4" t="s">
        <v>63</v>
      </c>
      <c r="D296" s="4" t="s">
        <v>162</v>
      </c>
      <c r="E296" s="5">
        <v>45465</v>
      </c>
      <c r="F296" s="6">
        <v>0.75</v>
      </c>
      <c r="G296">
        <v>479.9</v>
      </c>
      <c r="H296">
        <v>479.9</v>
      </c>
      <c r="I296">
        <v>0</v>
      </c>
      <c r="J296" s="4" t="s">
        <v>52</v>
      </c>
      <c r="K296" s="4" t="s">
        <v>97</v>
      </c>
      <c r="L296" s="4" t="s">
        <v>98</v>
      </c>
    </row>
    <row r="297" spans="1:12" x14ac:dyDescent="0.2">
      <c r="A297">
        <v>4421</v>
      </c>
      <c r="B297" s="4" t="s">
        <v>453</v>
      </c>
      <c r="C297" s="4" t="s">
        <v>38</v>
      </c>
      <c r="D297" s="4" t="s">
        <v>39</v>
      </c>
      <c r="E297" s="5">
        <v>45466</v>
      </c>
      <c r="F297" s="6">
        <v>0.25</v>
      </c>
      <c r="G297">
        <v>799</v>
      </c>
      <c r="H297">
        <v>799</v>
      </c>
      <c r="I297">
        <v>0</v>
      </c>
      <c r="J297" s="4" t="s">
        <v>66</v>
      </c>
      <c r="K297" s="4" t="s">
        <v>81</v>
      </c>
      <c r="L297" s="4" t="s">
        <v>82</v>
      </c>
    </row>
    <row r="298" spans="1:12" x14ac:dyDescent="0.2">
      <c r="A298">
        <v>4423</v>
      </c>
      <c r="B298" s="4" t="s">
        <v>454</v>
      </c>
      <c r="C298" s="4" t="s">
        <v>38</v>
      </c>
      <c r="D298" s="4" t="s">
        <v>39</v>
      </c>
      <c r="E298" s="5">
        <v>45466</v>
      </c>
      <c r="F298" s="6">
        <v>0.25</v>
      </c>
      <c r="G298">
        <v>799</v>
      </c>
      <c r="H298">
        <v>799</v>
      </c>
      <c r="I298">
        <v>0</v>
      </c>
      <c r="J298" s="4" t="s">
        <v>66</v>
      </c>
      <c r="K298" s="4" t="s">
        <v>81</v>
      </c>
      <c r="L298" s="4" t="s">
        <v>82</v>
      </c>
    </row>
    <row r="299" spans="1:12" x14ac:dyDescent="0.2">
      <c r="A299">
        <v>4028</v>
      </c>
      <c r="B299" s="4" t="s">
        <v>410</v>
      </c>
      <c r="C299" s="4" t="s">
        <v>63</v>
      </c>
      <c r="D299" s="4" t="s">
        <v>162</v>
      </c>
      <c r="E299" s="5">
        <v>45466</v>
      </c>
      <c r="F299" s="6">
        <v>0.75</v>
      </c>
      <c r="G299">
        <v>250</v>
      </c>
      <c r="H299">
        <v>250</v>
      </c>
      <c r="I299">
        <v>0</v>
      </c>
      <c r="J299" s="4" t="s">
        <v>63</v>
      </c>
      <c r="K299" s="4" t="s">
        <v>97</v>
      </c>
      <c r="L299" s="4" t="s">
        <v>98</v>
      </c>
    </row>
    <row r="300" spans="1:12" x14ac:dyDescent="0.2">
      <c r="A300">
        <v>3917</v>
      </c>
      <c r="B300" s="4" t="s">
        <v>406</v>
      </c>
      <c r="C300" s="4" t="s">
        <v>66</v>
      </c>
      <c r="D300" s="4" t="s">
        <v>164</v>
      </c>
      <c r="E300" s="5">
        <v>45466</v>
      </c>
      <c r="F300" s="6">
        <v>0.75</v>
      </c>
      <c r="G300">
        <v>262.38</v>
      </c>
      <c r="H300">
        <v>262.38</v>
      </c>
      <c r="I300">
        <v>0</v>
      </c>
      <c r="J300" s="4" t="s">
        <v>66</v>
      </c>
      <c r="K300" s="4" t="s">
        <v>97</v>
      </c>
      <c r="L300" s="4" t="s">
        <v>98</v>
      </c>
    </row>
    <row r="301" spans="1:12" x14ac:dyDescent="0.2">
      <c r="A301">
        <v>3960</v>
      </c>
      <c r="B301" s="4" t="s">
        <v>407</v>
      </c>
      <c r="C301" s="4" t="s">
        <v>66</v>
      </c>
      <c r="D301" s="4" t="s">
        <v>164</v>
      </c>
      <c r="E301" s="5">
        <v>45466</v>
      </c>
      <c r="F301" s="6">
        <v>0.75</v>
      </c>
      <c r="G301">
        <v>398.85</v>
      </c>
      <c r="H301">
        <v>398.85</v>
      </c>
      <c r="I301">
        <v>0</v>
      </c>
      <c r="J301" s="4" t="s">
        <v>37</v>
      </c>
      <c r="K301" s="4" t="s">
        <v>97</v>
      </c>
      <c r="L301" s="4" t="s">
        <v>98</v>
      </c>
    </row>
    <row r="302" spans="1:12" x14ac:dyDescent="0.2">
      <c r="A302">
        <v>4005</v>
      </c>
      <c r="B302" s="4" t="s">
        <v>409</v>
      </c>
      <c r="C302" s="4" t="s">
        <v>46</v>
      </c>
      <c r="D302" s="4" t="s">
        <v>166</v>
      </c>
      <c r="E302" s="5">
        <v>45466</v>
      </c>
      <c r="F302" s="6">
        <v>0.75</v>
      </c>
      <c r="G302">
        <v>349.81</v>
      </c>
      <c r="H302">
        <v>349.81</v>
      </c>
      <c r="I302">
        <v>0</v>
      </c>
      <c r="J302" s="4" t="s">
        <v>66</v>
      </c>
      <c r="K302" s="4" t="s">
        <v>97</v>
      </c>
      <c r="L302" s="4" t="s">
        <v>98</v>
      </c>
    </row>
    <row r="303" spans="1:12" x14ac:dyDescent="0.2">
      <c r="A303">
        <v>4289</v>
      </c>
      <c r="B303" s="4" t="s">
        <v>421</v>
      </c>
      <c r="C303" s="4" t="s">
        <v>71</v>
      </c>
      <c r="D303" s="4" t="s">
        <v>167</v>
      </c>
      <c r="E303" s="5">
        <v>45466</v>
      </c>
      <c r="F303" s="6">
        <v>0.75</v>
      </c>
      <c r="G303">
        <v>297.5</v>
      </c>
      <c r="H303">
        <v>297.5</v>
      </c>
      <c r="I303">
        <v>0</v>
      </c>
      <c r="J303" s="4" t="s">
        <v>66</v>
      </c>
      <c r="K303" s="4" t="s">
        <v>97</v>
      </c>
      <c r="L303" s="4" t="s">
        <v>98</v>
      </c>
    </row>
    <row r="304" spans="1:12" x14ac:dyDescent="0.2">
      <c r="A304">
        <v>3843</v>
      </c>
      <c r="B304" s="4" t="s">
        <v>403</v>
      </c>
      <c r="C304" s="4" t="s">
        <v>43</v>
      </c>
      <c r="D304" s="4" t="s">
        <v>154</v>
      </c>
      <c r="E304" s="5">
        <v>45467</v>
      </c>
      <c r="F304" s="6">
        <v>0.75</v>
      </c>
      <c r="G304">
        <v>350.77</v>
      </c>
      <c r="H304">
        <v>350.77</v>
      </c>
      <c r="I304">
        <v>0</v>
      </c>
      <c r="J304" s="4" t="s">
        <v>52</v>
      </c>
      <c r="K304" s="4" t="s">
        <v>97</v>
      </c>
      <c r="L304" s="4" t="s">
        <v>98</v>
      </c>
    </row>
    <row r="305" spans="1:12" x14ac:dyDescent="0.2">
      <c r="A305">
        <v>3823</v>
      </c>
      <c r="B305" s="4" t="s">
        <v>402</v>
      </c>
      <c r="C305" s="4" t="s">
        <v>48</v>
      </c>
      <c r="D305" s="4" t="s">
        <v>155</v>
      </c>
      <c r="E305" s="5">
        <v>45467</v>
      </c>
      <c r="F305" s="6">
        <v>0.75</v>
      </c>
      <c r="G305">
        <v>294.5</v>
      </c>
      <c r="H305">
        <v>294.5</v>
      </c>
      <c r="I305">
        <v>0</v>
      </c>
      <c r="J305" s="4" t="s">
        <v>56</v>
      </c>
      <c r="K305" s="4" t="s">
        <v>97</v>
      </c>
      <c r="L305" s="4" t="s">
        <v>98</v>
      </c>
    </row>
    <row r="306" spans="1:12" x14ac:dyDescent="0.2">
      <c r="A306">
        <v>4448</v>
      </c>
      <c r="B306" s="4" t="s">
        <v>457</v>
      </c>
      <c r="C306" s="4" t="s">
        <v>52</v>
      </c>
      <c r="D306" s="4" t="s">
        <v>120</v>
      </c>
      <c r="E306" s="5">
        <v>45467</v>
      </c>
      <c r="F306" s="6">
        <v>0.25</v>
      </c>
      <c r="G306">
        <v>320</v>
      </c>
      <c r="H306">
        <v>320</v>
      </c>
      <c r="I306">
        <v>0</v>
      </c>
      <c r="J306" s="4" t="s">
        <v>63</v>
      </c>
      <c r="K306" s="4" t="s">
        <v>97</v>
      </c>
      <c r="L306" s="4" t="s">
        <v>98</v>
      </c>
    </row>
    <row r="307" spans="1:12" x14ac:dyDescent="0.2">
      <c r="A307">
        <v>4058</v>
      </c>
      <c r="B307" s="4" t="s">
        <v>412</v>
      </c>
      <c r="C307" s="4" t="s">
        <v>58</v>
      </c>
      <c r="D307" s="4" t="s">
        <v>160</v>
      </c>
      <c r="E307" s="5">
        <v>45467</v>
      </c>
      <c r="F307" s="6">
        <v>0.75</v>
      </c>
      <c r="G307">
        <v>294.23</v>
      </c>
      <c r="H307">
        <v>294.23</v>
      </c>
      <c r="I307">
        <v>0</v>
      </c>
      <c r="J307" s="4" t="s">
        <v>66</v>
      </c>
      <c r="K307" s="4" t="s">
        <v>97</v>
      </c>
      <c r="L307" s="4" t="s">
        <v>98</v>
      </c>
    </row>
    <row r="308" spans="1:12" x14ac:dyDescent="0.2">
      <c r="A308">
        <v>4215</v>
      </c>
      <c r="B308" s="4" t="s">
        <v>418</v>
      </c>
      <c r="C308" s="4" t="s">
        <v>75</v>
      </c>
      <c r="D308" s="4" t="s">
        <v>169</v>
      </c>
      <c r="E308" s="5">
        <v>45468</v>
      </c>
      <c r="F308" s="6">
        <v>0.75</v>
      </c>
      <c r="G308">
        <v>309.3</v>
      </c>
      <c r="H308">
        <v>309.3</v>
      </c>
      <c r="I308">
        <v>0</v>
      </c>
      <c r="J308" s="4" t="s">
        <v>66</v>
      </c>
      <c r="K308" s="4" t="s">
        <v>97</v>
      </c>
      <c r="L308" s="4" t="s">
        <v>98</v>
      </c>
    </row>
    <row r="309" spans="1:12" x14ac:dyDescent="0.2">
      <c r="A309">
        <v>4355</v>
      </c>
      <c r="B309" s="4" t="s">
        <v>423</v>
      </c>
      <c r="C309" s="4" t="s">
        <v>249</v>
      </c>
      <c r="D309" s="4" t="s">
        <v>250</v>
      </c>
      <c r="E309" s="5">
        <v>45468</v>
      </c>
      <c r="F309" s="6">
        <v>0.75</v>
      </c>
      <c r="G309">
        <v>349.97</v>
      </c>
      <c r="H309">
        <v>349.97</v>
      </c>
      <c r="I309">
        <v>0</v>
      </c>
      <c r="J309" s="4" t="s">
        <v>66</v>
      </c>
      <c r="K309" s="4" t="s">
        <v>97</v>
      </c>
      <c r="L309" s="4" t="s">
        <v>98</v>
      </c>
    </row>
    <row r="310" spans="1:12" x14ac:dyDescent="0.2">
      <c r="A310">
        <v>4081</v>
      </c>
      <c r="B310" s="4" t="s">
        <v>413</v>
      </c>
      <c r="C310" s="4" t="s">
        <v>50</v>
      </c>
      <c r="D310" s="4" t="s">
        <v>156</v>
      </c>
      <c r="E310" s="5">
        <v>45468</v>
      </c>
      <c r="F310" s="6">
        <v>0.75</v>
      </c>
      <c r="G310">
        <v>270</v>
      </c>
      <c r="H310">
        <v>270</v>
      </c>
      <c r="I310">
        <v>0</v>
      </c>
      <c r="J310" s="4" t="s">
        <v>56</v>
      </c>
      <c r="K310" s="4" t="s">
        <v>97</v>
      </c>
      <c r="L310" s="4" t="s">
        <v>98</v>
      </c>
    </row>
    <row r="311" spans="1:12" x14ac:dyDescent="0.2">
      <c r="A311">
        <v>4135</v>
      </c>
      <c r="B311" s="4" t="s">
        <v>415</v>
      </c>
      <c r="C311" s="4" t="s">
        <v>73</v>
      </c>
      <c r="D311" s="4" t="s">
        <v>168</v>
      </c>
      <c r="E311" s="5">
        <v>45470</v>
      </c>
      <c r="F311" s="6">
        <v>0.75</v>
      </c>
      <c r="G311">
        <v>600</v>
      </c>
      <c r="H311">
        <v>600</v>
      </c>
      <c r="I311">
        <v>0</v>
      </c>
      <c r="J311" s="4" t="s">
        <v>66</v>
      </c>
      <c r="K311" s="4" t="s">
        <v>97</v>
      </c>
      <c r="L311" s="4" t="s">
        <v>98</v>
      </c>
    </row>
    <row r="312" spans="1:12" x14ac:dyDescent="0.2">
      <c r="A312">
        <v>4182</v>
      </c>
      <c r="B312" s="4" t="s">
        <v>417</v>
      </c>
      <c r="C312" s="4" t="s">
        <v>84</v>
      </c>
      <c r="D312" s="4" t="s">
        <v>172</v>
      </c>
      <c r="E312" s="5">
        <v>45470</v>
      </c>
      <c r="F312" s="6">
        <v>0.75</v>
      </c>
      <c r="G312">
        <v>299.95999999999998</v>
      </c>
      <c r="H312">
        <v>299.95999999999998</v>
      </c>
      <c r="I312">
        <v>0</v>
      </c>
      <c r="J312" s="4" t="s">
        <v>50</v>
      </c>
      <c r="K312" s="4" t="s">
        <v>97</v>
      </c>
      <c r="L312" s="4" t="s">
        <v>98</v>
      </c>
    </row>
    <row r="313" spans="1:12" x14ac:dyDescent="0.2">
      <c r="A313">
        <v>4156</v>
      </c>
      <c r="B313" s="4" t="s">
        <v>416</v>
      </c>
      <c r="C313" s="4" t="s">
        <v>137</v>
      </c>
      <c r="D313" s="4" t="s">
        <v>173</v>
      </c>
      <c r="E313" s="5">
        <v>45470</v>
      </c>
      <c r="F313" s="6">
        <v>0.75</v>
      </c>
      <c r="G313">
        <v>326.92</v>
      </c>
      <c r="H313">
        <v>326.92</v>
      </c>
      <c r="I313">
        <v>0</v>
      </c>
      <c r="J313" s="4" t="s">
        <v>66</v>
      </c>
      <c r="K313" s="4" t="s">
        <v>81</v>
      </c>
      <c r="L313" s="4" t="s">
        <v>82</v>
      </c>
    </row>
    <row r="314" spans="1:12" x14ac:dyDescent="0.2">
      <c r="A314">
        <v>3594</v>
      </c>
      <c r="B314" s="4" t="s">
        <v>394</v>
      </c>
      <c r="C314" s="4" t="s">
        <v>38</v>
      </c>
      <c r="D314" s="4" t="s">
        <v>39</v>
      </c>
      <c r="E314" s="5">
        <v>45471</v>
      </c>
      <c r="F314" s="6">
        <v>0.75</v>
      </c>
      <c r="G314">
        <v>1499</v>
      </c>
      <c r="H314">
        <v>1499</v>
      </c>
      <c r="I314">
        <v>0</v>
      </c>
      <c r="J314" s="4" t="s">
        <v>63</v>
      </c>
      <c r="K314" s="4" t="s">
        <v>97</v>
      </c>
      <c r="L314" s="4" t="s">
        <v>98</v>
      </c>
    </row>
    <row r="315" spans="1:12" x14ac:dyDescent="0.2">
      <c r="A315">
        <v>4117</v>
      </c>
      <c r="B315" s="4" t="s">
        <v>414</v>
      </c>
      <c r="C315" s="4" t="s">
        <v>78</v>
      </c>
      <c r="D315" s="4" t="s">
        <v>171</v>
      </c>
      <c r="E315" s="5">
        <v>45471</v>
      </c>
      <c r="F315" s="6">
        <v>0.75</v>
      </c>
      <c r="G315">
        <v>162.5</v>
      </c>
      <c r="H315">
        <v>162.5</v>
      </c>
      <c r="I315">
        <v>0</v>
      </c>
      <c r="J315" s="4" t="s">
        <v>52</v>
      </c>
      <c r="K315" s="4" t="s">
        <v>97</v>
      </c>
      <c r="L315" s="4" t="s">
        <v>98</v>
      </c>
    </row>
    <row r="316" spans="1:12" x14ac:dyDescent="0.2">
      <c r="A316">
        <v>4456</v>
      </c>
      <c r="B316" s="4" t="s">
        <v>458</v>
      </c>
      <c r="C316" s="4" t="s">
        <v>56</v>
      </c>
      <c r="D316" s="4" t="s">
        <v>90</v>
      </c>
      <c r="E316" s="5">
        <v>45471</v>
      </c>
      <c r="F316" s="6">
        <v>0.25</v>
      </c>
      <c r="G316">
        <v>229</v>
      </c>
      <c r="H316">
        <v>229</v>
      </c>
      <c r="I316">
        <v>0</v>
      </c>
      <c r="J316" s="4" t="s">
        <v>52</v>
      </c>
      <c r="K316" s="4" t="s">
        <v>97</v>
      </c>
      <c r="L316" s="4" t="s">
        <v>98</v>
      </c>
    </row>
    <row r="317" spans="1:12" x14ac:dyDescent="0.2">
      <c r="A317">
        <v>4473</v>
      </c>
      <c r="B317" s="4" t="s">
        <v>459</v>
      </c>
      <c r="C317" s="4" t="s">
        <v>56</v>
      </c>
      <c r="D317" s="4" t="s">
        <v>90</v>
      </c>
      <c r="E317" s="5">
        <v>45471</v>
      </c>
      <c r="F317" s="6">
        <v>0.25</v>
      </c>
      <c r="G317">
        <v>229</v>
      </c>
      <c r="H317">
        <v>229</v>
      </c>
      <c r="I317">
        <v>0</v>
      </c>
      <c r="J317" s="4" t="s">
        <v>52</v>
      </c>
      <c r="K317" s="4" t="s">
        <v>97</v>
      </c>
      <c r="L317" s="4" t="s">
        <v>98</v>
      </c>
    </row>
    <row r="318" spans="1:12" x14ac:dyDescent="0.2">
      <c r="A318">
        <v>4457</v>
      </c>
      <c r="B318" s="4" t="s">
        <v>458</v>
      </c>
      <c r="C318" s="4" t="s">
        <v>58</v>
      </c>
      <c r="D318" s="4" t="s">
        <v>91</v>
      </c>
      <c r="E318" s="5">
        <v>45471</v>
      </c>
      <c r="F318" s="6">
        <v>0.25</v>
      </c>
      <c r="G318">
        <v>229</v>
      </c>
      <c r="H318">
        <v>229</v>
      </c>
      <c r="I318">
        <v>0</v>
      </c>
      <c r="J318" s="4" t="s">
        <v>52</v>
      </c>
      <c r="K318" s="4" t="s">
        <v>97</v>
      </c>
      <c r="L318" s="4" t="s">
        <v>98</v>
      </c>
    </row>
    <row r="319" spans="1:12" x14ac:dyDescent="0.2">
      <c r="A319">
        <v>4474</v>
      </c>
      <c r="B319" s="4" t="s">
        <v>459</v>
      </c>
      <c r="C319" s="4" t="s">
        <v>58</v>
      </c>
      <c r="D319" s="4" t="s">
        <v>91</v>
      </c>
      <c r="E319" s="5">
        <v>45471</v>
      </c>
      <c r="F319" s="6">
        <v>0.25</v>
      </c>
      <c r="G319">
        <v>229</v>
      </c>
      <c r="H319">
        <v>229</v>
      </c>
      <c r="I319">
        <v>0</v>
      </c>
      <c r="J319" s="4" t="s">
        <v>52</v>
      </c>
      <c r="K319" s="4" t="s">
        <v>97</v>
      </c>
      <c r="L319" s="4" t="s">
        <v>98</v>
      </c>
    </row>
    <row r="320" spans="1:12" x14ac:dyDescent="0.2">
      <c r="A320">
        <v>3537</v>
      </c>
      <c r="B320" s="4" t="s">
        <v>392</v>
      </c>
      <c r="C320" s="4" t="s">
        <v>38</v>
      </c>
      <c r="D320" s="4" t="s">
        <v>39</v>
      </c>
      <c r="E320" s="5">
        <v>45472</v>
      </c>
      <c r="F320" s="6">
        <v>0.75</v>
      </c>
      <c r="G320">
        <v>0</v>
      </c>
      <c r="H320">
        <v>0</v>
      </c>
      <c r="I320">
        <v>0</v>
      </c>
      <c r="J320" s="4" t="s">
        <v>52</v>
      </c>
      <c r="K320" s="4" t="s">
        <v>97</v>
      </c>
      <c r="L320" s="4" t="s">
        <v>98</v>
      </c>
    </row>
    <row r="321" spans="1:12" x14ac:dyDescent="0.2">
      <c r="A321">
        <v>3986</v>
      </c>
      <c r="B321" s="4" t="s">
        <v>408</v>
      </c>
      <c r="C321" s="4" t="s">
        <v>45</v>
      </c>
      <c r="D321" s="4" t="s">
        <v>163</v>
      </c>
      <c r="E321" s="5">
        <v>45472</v>
      </c>
      <c r="F321" s="6">
        <v>0.75</v>
      </c>
      <c r="G321">
        <v>479.9</v>
      </c>
      <c r="H321">
        <v>479.9</v>
      </c>
      <c r="I321">
        <v>0</v>
      </c>
      <c r="J321" s="4" t="s">
        <v>52</v>
      </c>
      <c r="K321" s="4" t="s">
        <v>97</v>
      </c>
      <c r="L321" s="4" t="s">
        <v>98</v>
      </c>
    </row>
    <row r="322" spans="1:12" x14ac:dyDescent="0.2">
      <c r="A322">
        <v>3870</v>
      </c>
      <c r="B322" s="4" t="s">
        <v>404</v>
      </c>
      <c r="C322" s="4" t="s">
        <v>43</v>
      </c>
      <c r="D322" s="4" t="s">
        <v>154</v>
      </c>
      <c r="E322" s="5">
        <v>45472</v>
      </c>
      <c r="F322" s="6">
        <v>0.75</v>
      </c>
      <c r="G322">
        <v>419.9</v>
      </c>
      <c r="H322">
        <v>419.9</v>
      </c>
      <c r="I322">
        <v>0</v>
      </c>
      <c r="J322" s="4" t="s">
        <v>63</v>
      </c>
      <c r="K322" s="4" t="s">
        <v>97</v>
      </c>
      <c r="L322" s="4" t="s">
        <v>98</v>
      </c>
    </row>
    <row r="323" spans="1:12" x14ac:dyDescent="0.2">
      <c r="A323">
        <v>3886</v>
      </c>
      <c r="B323" s="4" t="s">
        <v>405</v>
      </c>
      <c r="C323" s="4" t="s">
        <v>43</v>
      </c>
      <c r="D323" s="4" t="s">
        <v>154</v>
      </c>
      <c r="E323" s="5">
        <v>45472</v>
      </c>
      <c r="F323" s="6">
        <v>0.75</v>
      </c>
      <c r="G323">
        <v>464.95</v>
      </c>
      <c r="H323">
        <v>464.95</v>
      </c>
      <c r="I323">
        <v>0</v>
      </c>
      <c r="J323" s="4" t="s">
        <v>66</v>
      </c>
      <c r="K323" s="4" t="s">
        <v>97</v>
      </c>
      <c r="L323" s="4" t="s">
        <v>98</v>
      </c>
    </row>
    <row r="324" spans="1:12" x14ac:dyDescent="0.2">
      <c r="A324">
        <v>4029</v>
      </c>
      <c r="B324" s="4" t="s">
        <v>410</v>
      </c>
      <c r="C324" s="4" t="s">
        <v>45</v>
      </c>
      <c r="D324" s="4" t="s">
        <v>163</v>
      </c>
      <c r="E324" s="5">
        <v>45473</v>
      </c>
      <c r="F324" s="6">
        <v>0.75</v>
      </c>
      <c r="G324">
        <v>250</v>
      </c>
      <c r="H324">
        <v>250</v>
      </c>
      <c r="I324">
        <v>0</v>
      </c>
      <c r="J324" s="4" t="s">
        <v>63</v>
      </c>
      <c r="K324" s="4" t="s">
        <v>97</v>
      </c>
      <c r="L324" s="4" t="s">
        <v>98</v>
      </c>
    </row>
    <row r="325" spans="1:12" x14ac:dyDescent="0.2">
      <c r="A325">
        <v>3918</v>
      </c>
      <c r="B325" s="4" t="s">
        <v>406</v>
      </c>
      <c r="C325" s="4" t="s">
        <v>68</v>
      </c>
      <c r="D325" s="4" t="s">
        <v>165</v>
      </c>
      <c r="E325" s="5">
        <v>45473</v>
      </c>
      <c r="F325" s="6">
        <v>0.75</v>
      </c>
      <c r="G325">
        <v>262.38</v>
      </c>
      <c r="H325">
        <v>262.38</v>
      </c>
      <c r="I325">
        <v>0</v>
      </c>
      <c r="J325" s="4" t="s">
        <v>66</v>
      </c>
      <c r="K325" s="4" t="s">
        <v>97</v>
      </c>
      <c r="L325" s="4" t="s">
        <v>98</v>
      </c>
    </row>
    <row r="326" spans="1:12" x14ac:dyDescent="0.2">
      <c r="A326">
        <v>3961</v>
      </c>
      <c r="B326" s="4" t="s">
        <v>407</v>
      </c>
      <c r="C326" s="4" t="s">
        <v>68</v>
      </c>
      <c r="D326" s="4" t="s">
        <v>165</v>
      </c>
      <c r="E326" s="5">
        <v>45473</v>
      </c>
      <c r="F326" s="6">
        <v>0.75</v>
      </c>
      <c r="G326">
        <v>398.85</v>
      </c>
      <c r="H326">
        <v>398.85</v>
      </c>
      <c r="I326">
        <v>0</v>
      </c>
      <c r="J326" s="4" t="s">
        <v>37</v>
      </c>
      <c r="K326" s="4" t="s">
        <v>97</v>
      </c>
      <c r="L326" s="4" t="s">
        <v>98</v>
      </c>
    </row>
    <row r="327" spans="1:12" x14ac:dyDescent="0.2">
      <c r="A327">
        <v>4006</v>
      </c>
      <c r="B327" s="4" t="s">
        <v>409</v>
      </c>
      <c r="C327" s="4" t="s">
        <v>71</v>
      </c>
      <c r="D327" s="4" t="s">
        <v>167</v>
      </c>
      <c r="E327" s="5">
        <v>45473</v>
      </c>
      <c r="F327" s="6">
        <v>0.75</v>
      </c>
      <c r="G327">
        <v>349.81</v>
      </c>
      <c r="H327">
        <v>349.81</v>
      </c>
      <c r="I327">
        <v>0</v>
      </c>
      <c r="J327" s="4" t="s">
        <v>66</v>
      </c>
      <c r="K327" s="4" t="s">
        <v>97</v>
      </c>
      <c r="L327" s="4" t="s">
        <v>98</v>
      </c>
    </row>
    <row r="328" spans="1:12" x14ac:dyDescent="0.2">
      <c r="A328">
        <v>4290</v>
      </c>
      <c r="B328" s="4" t="s">
        <v>421</v>
      </c>
      <c r="C328" s="4" t="s">
        <v>73</v>
      </c>
      <c r="D328" s="4" t="s">
        <v>168</v>
      </c>
      <c r="E328" s="5">
        <v>45473</v>
      </c>
      <c r="F328" s="6">
        <v>0.75</v>
      </c>
      <c r="G328">
        <v>297.5</v>
      </c>
      <c r="H328">
        <v>297.5</v>
      </c>
      <c r="I328">
        <v>0</v>
      </c>
      <c r="J328" s="4" t="s">
        <v>66</v>
      </c>
      <c r="K328" s="4" t="s">
        <v>97</v>
      </c>
      <c r="L328" s="4" t="s">
        <v>98</v>
      </c>
    </row>
    <row r="329" spans="1:12" x14ac:dyDescent="0.2">
      <c r="A329">
        <v>4449</v>
      </c>
      <c r="B329" s="4" t="s">
        <v>457</v>
      </c>
      <c r="C329" s="4" t="s">
        <v>54</v>
      </c>
      <c r="D329" s="4" t="s">
        <v>182</v>
      </c>
      <c r="E329" s="5">
        <v>45473</v>
      </c>
      <c r="F329" s="6">
        <v>0.25</v>
      </c>
      <c r="G329">
        <v>320</v>
      </c>
      <c r="H329">
        <v>320</v>
      </c>
      <c r="I329">
        <v>0</v>
      </c>
      <c r="J329" s="4" t="s">
        <v>63</v>
      </c>
      <c r="K329" s="4" t="s">
        <v>97</v>
      </c>
      <c r="L329" s="4" t="s">
        <v>98</v>
      </c>
    </row>
    <row r="330" spans="1:12" x14ac:dyDescent="0.2">
      <c r="A330">
        <v>3844</v>
      </c>
      <c r="B330" s="4" t="s">
        <v>403</v>
      </c>
      <c r="C330" s="4" t="s">
        <v>48</v>
      </c>
      <c r="D330" s="4" t="s">
        <v>155</v>
      </c>
      <c r="E330" s="5">
        <v>45474</v>
      </c>
      <c r="F330" s="6">
        <v>0.75</v>
      </c>
      <c r="G330">
        <v>350.77</v>
      </c>
      <c r="H330">
        <v>350.77</v>
      </c>
      <c r="I330">
        <v>0</v>
      </c>
      <c r="J330" s="4" t="s">
        <v>52</v>
      </c>
      <c r="K330" s="4" t="s">
        <v>97</v>
      </c>
      <c r="L330" s="4" t="s">
        <v>98</v>
      </c>
    </row>
    <row r="331" spans="1:12" x14ac:dyDescent="0.2">
      <c r="A331">
        <v>3824</v>
      </c>
      <c r="B331" s="4" t="s">
        <v>402</v>
      </c>
      <c r="C331" s="4" t="s">
        <v>50</v>
      </c>
      <c r="D331" s="4" t="s">
        <v>156</v>
      </c>
      <c r="E331" s="5">
        <v>45474</v>
      </c>
      <c r="F331" s="6">
        <v>0.75</v>
      </c>
      <c r="G331">
        <v>294.5</v>
      </c>
      <c r="H331">
        <v>294.5</v>
      </c>
      <c r="I331">
        <v>0</v>
      </c>
      <c r="J331" s="4" t="s">
        <v>56</v>
      </c>
      <c r="K331" s="4" t="s">
        <v>97</v>
      </c>
      <c r="L331" s="4" t="s">
        <v>98</v>
      </c>
    </row>
    <row r="332" spans="1:12" x14ac:dyDescent="0.2">
      <c r="A332">
        <v>4059</v>
      </c>
      <c r="B332" s="4" t="s">
        <v>412</v>
      </c>
      <c r="C332" s="4" t="s">
        <v>37</v>
      </c>
      <c r="D332" s="4" t="s">
        <v>161</v>
      </c>
      <c r="E332" s="5">
        <v>45474</v>
      </c>
      <c r="F332" s="6">
        <v>0.75</v>
      </c>
      <c r="G332">
        <v>294.23</v>
      </c>
      <c r="H332">
        <v>294.23</v>
      </c>
      <c r="I332">
        <v>0</v>
      </c>
      <c r="J332" s="4" t="s">
        <v>66</v>
      </c>
      <c r="K332" s="4" t="s">
        <v>97</v>
      </c>
      <c r="L332" s="4" t="s">
        <v>98</v>
      </c>
    </row>
    <row r="333" spans="1:12" x14ac:dyDescent="0.2">
      <c r="A333">
        <v>4216</v>
      </c>
      <c r="B333" s="4" t="s">
        <v>418</v>
      </c>
      <c r="C333" s="4" t="s">
        <v>60</v>
      </c>
      <c r="D333" s="4" t="s">
        <v>170</v>
      </c>
      <c r="E333" s="5">
        <v>45475</v>
      </c>
      <c r="F333" s="6">
        <v>0.75</v>
      </c>
      <c r="G333">
        <v>309.3</v>
      </c>
      <c r="H333">
        <v>309.3</v>
      </c>
      <c r="I333">
        <v>0</v>
      </c>
      <c r="J333" s="4" t="s">
        <v>66</v>
      </c>
      <c r="K333" s="4" t="s">
        <v>97</v>
      </c>
      <c r="L333" s="4" t="s">
        <v>98</v>
      </c>
    </row>
    <row r="334" spans="1:12" x14ac:dyDescent="0.2">
      <c r="A334">
        <v>4422</v>
      </c>
      <c r="B334" s="4" t="s">
        <v>453</v>
      </c>
      <c r="C334" s="4" t="s">
        <v>43</v>
      </c>
      <c r="D334" s="4" t="s">
        <v>115</v>
      </c>
      <c r="E334" s="5">
        <v>45475</v>
      </c>
      <c r="F334" s="6">
        <v>0.25</v>
      </c>
      <c r="G334">
        <v>320</v>
      </c>
      <c r="H334">
        <v>320</v>
      </c>
      <c r="I334">
        <v>0</v>
      </c>
      <c r="J334" s="4" t="s">
        <v>66</v>
      </c>
      <c r="K334" s="4" t="s">
        <v>81</v>
      </c>
      <c r="L334" s="4" t="s">
        <v>82</v>
      </c>
    </row>
    <row r="335" spans="1:12" x14ac:dyDescent="0.2">
      <c r="A335">
        <v>4082</v>
      </c>
      <c r="B335" s="4" t="s">
        <v>413</v>
      </c>
      <c r="C335" s="4" t="s">
        <v>52</v>
      </c>
      <c r="D335" s="4" t="s">
        <v>157</v>
      </c>
      <c r="E335" s="5">
        <v>45475</v>
      </c>
      <c r="F335" s="6">
        <v>0.75</v>
      </c>
      <c r="G335">
        <v>270</v>
      </c>
      <c r="H335">
        <v>270</v>
      </c>
      <c r="I335">
        <v>0</v>
      </c>
      <c r="J335" s="4" t="s">
        <v>56</v>
      </c>
      <c r="K335" s="4" t="s">
        <v>97</v>
      </c>
      <c r="L335" s="4" t="s">
        <v>98</v>
      </c>
    </row>
    <row r="336" spans="1:12" x14ac:dyDescent="0.2">
      <c r="A336">
        <v>3493</v>
      </c>
      <c r="B336" s="4" t="s">
        <v>391</v>
      </c>
      <c r="C336" s="4" t="s">
        <v>38</v>
      </c>
      <c r="D336" s="4" t="s">
        <v>39</v>
      </c>
      <c r="E336" s="5">
        <v>45476</v>
      </c>
      <c r="F336" s="6">
        <v>0.75</v>
      </c>
      <c r="G336">
        <v>300</v>
      </c>
      <c r="H336">
        <v>300</v>
      </c>
      <c r="I336">
        <v>0</v>
      </c>
      <c r="J336" s="4" t="s">
        <v>52</v>
      </c>
      <c r="K336" s="4" t="s">
        <v>88</v>
      </c>
      <c r="L336" s="4" t="s">
        <v>88</v>
      </c>
    </row>
    <row r="337" spans="1:12" x14ac:dyDescent="0.2">
      <c r="A337">
        <v>4435</v>
      </c>
      <c r="B337" s="4" t="s">
        <v>455</v>
      </c>
      <c r="C337" s="4" t="s">
        <v>48</v>
      </c>
      <c r="D337" s="4" t="s">
        <v>100</v>
      </c>
      <c r="E337" s="5">
        <v>45476</v>
      </c>
      <c r="F337" s="6">
        <v>0.25</v>
      </c>
      <c r="G337">
        <v>243</v>
      </c>
      <c r="H337">
        <v>243</v>
      </c>
      <c r="I337">
        <v>0</v>
      </c>
      <c r="J337" s="4" t="s">
        <v>66</v>
      </c>
      <c r="K337" s="4" t="s">
        <v>81</v>
      </c>
      <c r="L337" s="4" t="s">
        <v>82</v>
      </c>
    </row>
    <row r="338" spans="1:12" x14ac:dyDescent="0.2">
      <c r="A338">
        <v>4436</v>
      </c>
      <c r="B338" s="4" t="s">
        <v>455</v>
      </c>
      <c r="C338" s="4" t="s">
        <v>50</v>
      </c>
      <c r="D338" s="4" t="s">
        <v>101</v>
      </c>
      <c r="E338" s="5">
        <v>45476</v>
      </c>
      <c r="F338" s="6">
        <v>0.25</v>
      </c>
      <c r="G338">
        <v>243</v>
      </c>
      <c r="H338">
        <v>243</v>
      </c>
      <c r="I338">
        <v>0</v>
      </c>
      <c r="J338" s="4" t="s">
        <v>66</v>
      </c>
      <c r="K338" s="4" t="s">
        <v>81</v>
      </c>
      <c r="L338" s="4" t="s">
        <v>82</v>
      </c>
    </row>
    <row r="339" spans="1:12" x14ac:dyDescent="0.2">
      <c r="A339">
        <v>4183</v>
      </c>
      <c r="B339" s="4" t="s">
        <v>417</v>
      </c>
      <c r="C339" s="4" t="s">
        <v>137</v>
      </c>
      <c r="D339" s="4" t="s">
        <v>173</v>
      </c>
      <c r="E339" s="5">
        <v>45477</v>
      </c>
      <c r="F339" s="6">
        <v>0.75</v>
      </c>
      <c r="G339">
        <v>299.95999999999998</v>
      </c>
      <c r="H339">
        <v>299.95999999999998</v>
      </c>
      <c r="I339">
        <v>0</v>
      </c>
      <c r="J339" s="4" t="s">
        <v>50</v>
      </c>
      <c r="K339" s="4" t="s">
        <v>97</v>
      </c>
      <c r="L339" s="4" t="s">
        <v>98</v>
      </c>
    </row>
    <row r="340" spans="1:12" x14ac:dyDescent="0.2">
      <c r="A340">
        <v>4157</v>
      </c>
      <c r="B340" s="4" t="s">
        <v>416</v>
      </c>
      <c r="C340" s="4" t="s">
        <v>174</v>
      </c>
      <c r="D340" s="4" t="s">
        <v>175</v>
      </c>
      <c r="E340" s="5">
        <v>45477</v>
      </c>
      <c r="F340" s="6">
        <v>0.75</v>
      </c>
      <c r="G340">
        <v>326.92</v>
      </c>
      <c r="H340">
        <v>326.92</v>
      </c>
      <c r="I340">
        <v>0</v>
      </c>
      <c r="J340" s="4" t="s">
        <v>66</v>
      </c>
      <c r="K340" s="4" t="s">
        <v>81</v>
      </c>
      <c r="L340" s="4" t="s">
        <v>82</v>
      </c>
    </row>
    <row r="341" spans="1:12" x14ac:dyDescent="0.2">
      <c r="A341">
        <v>3595</v>
      </c>
      <c r="B341" s="4" t="s">
        <v>394</v>
      </c>
      <c r="C341" s="4" t="s">
        <v>43</v>
      </c>
      <c r="D341" s="4" t="s">
        <v>154</v>
      </c>
      <c r="E341" s="5">
        <v>45478</v>
      </c>
      <c r="F341" s="6">
        <v>0.75</v>
      </c>
      <c r="G341">
        <v>268.70999999999998</v>
      </c>
      <c r="H341">
        <v>268.70999999999998</v>
      </c>
      <c r="I341">
        <v>0</v>
      </c>
      <c r="J341" s="4" t="s">
        <v>63</v>
      </c>
      <c r="K341" s="4" t="s">
        <v>97</v>
      </c>
      <c r="L341" s="4" t="s">
        <v>98</v>
      </c>
    </row>
    <row r="342" spans="1:12" x14ac:dyDescent="0.2">
      <c r="A342">
        <v>4118</v>
      </c>
      <c r="B342" s="4" t="s">
        <v>414</v>
      </c>
      <c r="C342" s="4" t="s">
        <v>84</v>
      </c>
      <c r="D342" s="4" t="s">
        <v>172</v>
      </c>
      <c r="E342" s="5">
        <v>45478</v>
      </c>
      <c r="F342" s="6">
        <v>0.75</v>
      </c>
      <c r="G342">
        <v>162.5</v>
      </c>
      <c r="H342">
        <v>162.5</v>
      </c>
      <c r="I342">
        <v>0</v>
      </c>
      <c r="J342" s="4" t="s">
        <v>52</v>
      </c>
      <c r="K342" s="4" t="s">
        <v>97</v>
      </c>
      <c r="L342" s="4" t="s">
        <v>98</v>
      </c>
    </row>
    <row r="343" spans="1:12" x14ac:dyDescent="0.2">
      <c r="A343">
        <v>3558</v>
      </c>
      <c r="B343" s="4" t="s">
        <v>393</v>
      </c>
      <c r="C343" s="4" t="s">
        <v>38</v>
      </c>
      <c r="D343" s="4" t="s">
        <v>39</v>
      </c>
      <c r="E343" s="5">
        <v>45479</v>
      </c>
      <c r="F343" s="6">
        <v>0.75</v>
      </c>
      <c r="G343">
        <v>499</v>
      </c>
      <c r="H343">
        <v>499</v>
      </c>
      <c r="I343">
        <v>0</v>
      </c>
      <c r="J343" s="4" t="s">
        <v>66</v>
      </c>
      <c r="K343" s="4" t="s">
        <v>81</v>
      </c>
      <c r="L343" s="4" t="s">
        <v>82</v>
      </c>
    </row>
    <row r="344" spans="1:12" x14ac:dyDescent="0.2">
      <c r="A344">
        <v>3987</v>
      </c>
      <c r="B344" s="4" t="s">
        <v>408</v>
      </c>
      <c r="C344" s="4" t="s">
        <v>66</v>
      </c>
      <c r="D344" s="4" t="s">
        <v>164</v>
      </c>
      <c r="E344" s="5">
        <v>45479</v>
      </c>
      <c r="F344" s="6">
        <v>0.75</v>
      </c>
      <c r="G344">
        <v>479.9</v>
      </c>
      <c r="H344">
        <v>479.9</v>
      </c>
      <c r="I344">
        <v>0</v>
      </c>
      <c r="J344" s="4" t="s">
        <v>52</v>
      </c>
      <c r="K344" s="4" t="s">
        <v>97</v>
      </c>
      <c r="L344" s="4" t="s">
        <v>98</v>
      </c>
    </row>
    <row r="345" spans="1:12" x14ac:dyDescent="0.2">
      <c r="A345">
        <v>3538</v>
      </c>
      <c r="B345" s="4" t="s">
        <v>392</v>
      </c>
      <c r="C345" s="4" t="s">
        <v>43</v>
      </c>
      <c r="D345" s="4" t="s">
        <v>154</v>
      </c>
      <c r="E345" s="5">
        <v>45479</v>
      </c>
      <c r="F345" s="6">
        <v>0.75</v>
      </c>
      <c r="G345">
        <v>329.95</v>
      </c>
      <c r="H345">
        <v>329.95</v>
      </c>
      <c r="I345">
        <v>0</v>
      </c>
      <c r="J345" s="4" t="s">
        <v>52</v>
      </c>
      <c r="K345" s="4" t="s">
        <v>97</v>
      </c>
      <c r="L345" s="4" t="s">
        <v>98</v>
      </c>
    </row>
    <row r="346" spans="1:12" x14ac:dyDescent="0.2">
      <c r="A346">
        <v>3871</v>
      </c>
      <c r="B346" s="4" t="s">
        <v>404</v>
      </c>
      <c r="C346" s="4" t="s">
        <v>48</v>
      </c>
      <c r="D346" s="4" t="s">
        <v>155</v>
      </c>
      <c r="E346" s="5">
        <v>45479</v>
      </c>
      <c r="F346" s="6">
        <v>0.75</v>
      </c>
      <c r="G346">
        <v>419.9</v>
      </c>
      <c r="H346">
        <v>419.9</v>
      </c>
      <c r="I346">
        <v>0</v>
      </c>
      <c r="J346" s="4" t="s">
        <v>63</v>
      </c>
      <c r="K346" s="4" t="s">
        <v>97</v>
      </c>
      <c r="L346" s="4" t="s">
        <v>98</v>
      </c>
    </row>
    <row r="347" spans="1:12" x14ac:dyDescent="0.2">
      <c r="A347">
        <v>3887</v>
      </c>
      <c r="B347" s="4" t="s">
        <v>405</v>
      </c>
      <c r="C347" s="4" t="s">
        <v>48</v>
      </c>
      <c r="D347" s="4" t="s">
        <v>155</v>
      </c>
      <c r="E347" s="5">
        <v>45479</v>
      </c>
      <c r="F347" s="6">
        <v>0.75</v>
      </c>
      <c r="G347">
        <v>464.95</v>
      </c>
      <c r="H347">
        <v>464.95</v>
      </c>
      <c r="I347">
        <v>0</v>
      </c>
      <c r="J347" s="4" t="s">
        <v>66</v>
      </c>
      <c r="K347" s="4" t="s">
        <v>97</v>
      </c>
      <c r="L347" s="4" t="s">
        <v>98</v>
      </c>
    </row>
    <row r="348" spans="1:12" x14ac:dyDescent="0.2">
      <c r="A348">
        <v>3630</v>
      </c>
      <c r="B348" s="4" t="s">
        <v>395</v>
      </c>
      <c r="C348" s="4" t="s">
        <v>38</v>
      </c>
      <c r="D348" s="4" t="s">
        <v>39</v>
      </c>
      <c r="E348" s="5">
        <v>45480</v>
      </c>
      <c r="F348" s="6">
        <v>0.75</v>
      </c>
      <c r="G348">
        <v>6000</v>
      </c>
      <c r="H348">
        <v>6000</v>
      </c>
      <c r="I348">
        <v>0</v>
      </c>
      <c r="J348" s="4" t="s">
        <v>52</v>
      </c>
      <c r="K348" s="4" t="s">
        <v>97</v>
      </c>
      <c r="L348" s="4" t="s">
        <v>98</v>
      </c>
    </row>
    <row r="349" spans="1:12" x14ac:dyDescent="0.2">
      <c r="A349">
        <v>4030</v>
      </c>
      <c r="B349" s="4" t="s">
        <v>410</v>
      </c>
      <c r="C349" s="4" t="s">
        <v>66</v>
      </c>
      <c r="D349" s="4" t="s">
        <v>164</v>
      </c>
      <c r="E349" s="5">
        <v>45480</v>
      </c>
      <c r="F349" s="6">
        <v>0.75</v>
      </c>
      <c r="G349">
        <v>250</v>
      </c>
      <c r="H349">
        <v>250</v>
      </c>
      <c r="I349">
        <v>0</v>
      </c>
      <c r="J349" s="4" t="s">
        <v>63</v>
      </c>
      <c r="K349" s="4" t="s">
        <v>97</v>
      </c>
      <c r="L349" s="4" t="s">
        <v>98</v>
      </c>
    </row>
    <row r="350" spans="1:12" x14ac:dyDescent="0.2">
      <c r="A350">
        <v>3919</v>
      </c>
      <c r="B350" s="4" t="s">
        <v>406</v>
      </c>
      <c r="C350" s="4" t="s">
        <v>46</v>
      </c>
      <c r="D350" s="4" t="s">
        <v>166</v>
      </c>
      <c r="E350" s="5">
        <v>45480</v>
      </c>
      <c r="F350" s="6">
        <v>0.75</v>
      </c>
      <c r="G350">
        <v>262.38</v>
      </c>
      <c r="H350">
        <v>262.38</v>
      </c>
      <c r="I350">
        <v>0</v>
      </c>
      <c r="J350" s="4" t="s">
        <v>66</v>
      </c>
      <c r="K350" s="4" t="s">
        <v>97</v>
      </c>
      <c r="L350" s="4" t="s">
        <v>98</v>
      </c>
    </row>
    <row r="351" spans="1:12" x14ac:dyDescent="0.2">
      <c r="A351">
        <v>3962</v>
      </c>
      <c r="B351" s="4" t="s">
        <v>407</v>
      </c>
      <c r="C351" s="4" t="s">
        <v>46</v>
      </c>
      <c r="D351" s="4" t="s">
        <v>166</v>
      </c>
      <c r="E351" s="5">
        <v>45480</v>
      </c>
      <c r="F351" s="6">
        <v>0.75</v>
      </c>
      <c r="G351">
        <v>398.85</v>
      </c>
      <c r="H351">
        <v>398.85</v>
      </c>
      <c r="I351">
        <v>0</v>
      </c>
      <c r="J351" s="4" t="s">
        <v>37</v>
      </c>
      <c r="K351" s="4" t="s">
        <v>97</v>
      </c>
      <c r="L351" s="4" t="s">
        <v>98</v>
      </c>
    </row>
    <row r="352" spans="1:12" x14ac:dyDescent="0.2">
      <c r="A352">
        <v>4007</v>
      </c>
      <c r="B352" s="4" t="s">
        <v>409</v>
      </c>
      <c r="C352" s="4" t="s">
        <v>73</v>
      </c>
      <c r="D352" s="4" t="s">
        <v>168</v>
      </c>
      <c r="E352" s="5">
        <v>45480</v>
      </c>
      <c r="F352" s="6">
        <v>0.75</v>
      </c>
      <c r="G352">
        <v>349.81</v>
      </c>
      <c r="H352">
        <v>349.81</v>
      </c>
      <c r="I352">
        <v>0</v>
      </c>
      <c r="J352" s="4" t="s">
        <v>66</v>
      </c>
      <c r="K352" s="4" t="s">
        <v>97</v>
      </c>
      <c r="L352" s="4" t="s">
        <v>98</v>
      </c>
    </row>
    <row r="353" spans="1:12" x14ac:dyDescent="0.2">
      <c r="A353">
        <v>4291</v>
      </c>
      <c r="B353" s="4" t="s">
        <v>421</v>
      </c>
      <c r="C353" s="4" t="s">
        <v>75</v>
      </c>
      <c r="D353" s="4" t="s">
        <v>169</v>
      </c>
      <c r="E353" s="5">
        <v>45480</v>
      </c>
      <c r="F353" s="6">
        <v>0.75</v>
      </c>
      <c r="G353">
        <v>297.5</v>
      </c>
      <c r="H353">
        <v>297.5</v>
      </c>
      <c r="I353">
        <v>0</v>
      </c>
      <c r="J353" s="4" t="s">
        <v>66</v>
      </c>
      <c r="K353" s="4" t="s">
        <v>97</v>
      </c>
      <c r="L353" s="4" t="s">
        <v>98</v>
      </c>
    </row>
    <row r="354" spans="1:12" x14ac:dyDescent="0.2">
      <c r="A354">
        <v>4060</v>
      </c>
      <c r="B354" s="4" t="s">
        <v>412</v>
      </c>
      <c r="C354" s="4" t="s">
        <v>63</v>
      </c>
      <c r="D354" s="4" t="s">
        <v>162</v>
      </c>
      <c r="E354" s="5">
        <v>45481</v>
      </c>
      <c r="F354" s="6">
        <v>0.75</v>
      </c>
      <c r="G354">
        <v>294.23</v>
      </c>
      <c r="H354">
        <v>294.23</v>
      </c>
      <c r="I354">
        <v>0</v>
      </c>
      <c r="J354" s="4" t="s">
        <v>66</v>
      </c>
      <c r="K354" s="4" t="s">
        <v>97</v>
      </c>
      <c r="L354" s="4" t="s">
        <v>98</v>
      </c>
    </row>
    <row r="355" spans="1:12" x14ac:dyDescent="0.2">
      <c r="A355">
        <v>4424</v>
      </c>
      <c r="B355" s="4" t="s">
        <v>454</v>
      </c>
      <c r="C355" s="4" t="s">
        <v>43</v>
      </c>
      <c r="D355" s="4" t="s">
        <v>115</v>
      </c>
      <c r="E355" s="5">
        <v>45481</v>
      </c>
      <c r="F355" s="6">
        <v>0.25</v>
      </c>
      <c r="G355">
        <v>320</v>
      </c>
      <c r="H355">
        <v>320</v>
      </c>
      <c r="I355">
        <v>0</v>
      </c>
      <c r="J355" s="4" t="s">
        <v>66</v>
      </c>
      <c r="K355" s="4" t="s">
        <v>81</v>
      </c>
      <c r="L355" s="4" t="s">
        <v>82</v>
      </c>
    </row>
    <row r="356" spans="1:12" x14ac:dyDescent="0.2">
      <c r="A356">
        <v>4425</v>
      </c>
      <c r="B356" s="4" t="s">
        <v>454</v>
      </c>
      <c r="C356" s="4" t="s">
        <v>48</v>
      </c>
      <c r="D356" s="4" t="s">
        <v>118</v>
      </c>
      <c r="E356" s="5">
        <v>45481</v>
      </c>
      <c r="F356" s="6">
        <v>0.25</v>
      </c>
      <c r="G356">
        <v>320</v>
      </c>
      <c r="H356">
        <v>320</v>
      </c>
      <c r="I356">
        <v>0</v>
      </c>
      <c r="J356" s="4" t="s">
        <v>66</v>
      </c>
      <c r="K356" s="4" t="s">
        <v>81</v>
      </c>
      <c r="L356" s="4" t="s">
        <v>82</v>
      </c>
    </row>
    <row r="357" spans="1:12" x14ac:dyDescent="0.2">
      <c r="A357">
        <v>3845</v>
      </c>
      <c r="B357" s="4" t="s">
        <v>403</v>
      </c>
      <c r="C357" s="4" t="s">
        <v>50</v>
      </c>
      <c r="D357" s="4" t="s">
        <v>156</v>
      </c>
      <c r="E357" s="5">
        <v>45481</v>
      </c>
      <c r="F357" s="6">
        <v>0.75</v>
      </c>
      <c r="G357">
        <v>350.77</v>
      </c>
      <c r="H357">
        <v>350.77</v>
      </c>
      <c r="I357">
        <v>0</v>
      </c>
      <c r="J357" s="4" t="s">
        <v>52</v>
      </c>
      <c r="K357" s="4" t="s">
        <v>97</v>
      </c>
      <c r="L357" s="4" t="s">
        <v>98</v>
      </c>
    </row>
    <row r="358" spans="1:12" x14ac:dyDescent="0.2">
      <c r="A358">
        <v>3825</v>
      </c>
      <c r="B358" s="4" t="s">
        <v>402</v>
      </c>
      <c r="C358" s="4" t="s">
        <v>52</v>
      </c>
      <c r="D358" s="4" t="s">
        <v>157</v>
      </c>
      <c r="E358" s="5">
        <v>45481</v>
      </c>
      <c r="F358" s="6">
        <v>0.75</v>
      </c>
      <c r="G358">
        <v>294.5</v>
      </c>
      <c r="H358">
        <v>294.5</v>
      </c>
      <c r="I358">
        <v>0</v>
      </c>
      <c r="J358" s="4" t="s">
        <v>56</v>
      </c>
      <c r="K358" s="4" t="s">
        <v>97</v>
      </c>
      <c r="L358" s="4" t="s">
        <v>98</v>
      </c>
    </row>
    <row r="359" spans="1:12" x14ac:dyDescent="0.2">
      <c r="A359">
        <v>4217</v>
      </c>
      <c r="B359" s="4" t="s">
        <v>418</v>
      </c>
      <c r="C359" s="4" t="s">
        <v>78</v>
      </c>
      <c r="D359" s="4" t="s">
        <v>171</v>
      </c>
      <c r="E359" s="5">
        <v>45482</v>
      </c>
      <c r="F359" s="6">
        <v>0.75</v>
      </c>
      <c r="G359">
        <v>309.3</v>
      </c>
      <c r="H359">
        <v>309.3</v>
      </c>
      <c r="I359">
        <v>0</v>
      </c>
      <c r="J359" s="4" t="s">
        <v>66</v>
      </c>
      <c r="K359" s="4" t="s">
        <v>97</v>
      </c>
      <c r="L359" s="4" t="s">
        <v>98</v>
      </c>
    </row>
    <row r="360" spans="1:12" x14ac:dyDescent="0.2">
      <c r="A360">
        <v>4083</v>
      </c>
      <c r="B360" s="4" t="s">
        <v>413</v>
      </c>
      <c r="C360" s="4" t="s">
        <v>54</v>
      </c>
      <c r="D360" s="4" t="s">
        <v>158</v>
      </c>
      <c r="E360" s="5">
        <v>45482</v>
      </c>
      <c r="F360" s="6">
        <v>0.75</v>
      </c>
      <c r="G360">
        <v>270</v>
      </c>
      <c r="H360">
        <v>270</v>
      </c>
      <c r="I360">
        <v>0</v>
      </c>
      <c r="J360" s="4" t="s">
        <v>56</v>
      </c>
      <c r="K360" s="4" t="s">
        <v>97</v>
      </c>
      <c r="L360" s="4" t="s">
        <v>98</v>
      </c>
    </row>
    <row r="361" spans="1:12" x14ac:dyDescent="0.2">
      <c r="A361">
        <v>3494</v>
      </c>
      <c r="B361" s="4" t="s">
        <v>391</v>
      </c>
      <c r="C361" s="4" t="s">
        <v>43</v>
      </c>
      <c r="D361" s="4" t="s">
        <v>154</v>
      </c>
      <c r="E361" s="5">
        <v>45483</v>
      </c>
      <c r="F361" s="6">
        <v>0.75</v>
      </c>
      <c r="G361">
        <v>217.4</v>
      </c>
      <c r="H361">
        <v>217.4</v>
      </c>
      <c r="I361">
        <v>0</v>
      </c>
      <c r="J361" s="4" t="s">
        <v>52</v>
      </c>
      <c r="K361" s="4" t="s">
        <v>88</v>
      </c>
      <c r="L361" s="4" t="s">
        <v>88</v>
      </c>
    </row>
    <row r="362" spans="1:12" x14ac:dyDescent="0.2">
      <c r="A362">
        <v>3457</v>
      </c>
      <c r="B362" s="4" t="s">
        <v>390</v>
      </c>
      <c r="C362" s="4" t="s">
        <v>38</v>
      </c>
      <c r="D362" s="4" t="s">
        <v>39</v>
      </c>
      <c r="E362" s="5">
        <v>45484</v>
      </c>
      <c r="F362" s="6">
        <v>0.75</v>
      </c>
      <c r="G362">
        <v>999</v>
      </c>
      <c r="H362">
        <v>999</v>
      </c>
      <c r="I362">
        <v>0</v>
      </c>
      <c r="J362" s="4" t="s">
        <v>66</v>
      </c>
      <c r="K362" s="4" t="s">
        <v>81</v>
      </c>
      <c r="L362" s="4" t="s">
        <v>82</v>
      </c>
    </row>
    <row r="363" spans="1:12" x14ac:dyDescent="0.2">
      <c r="A363">
        <v>4184</v>
      </c>
      <c r="B363" s="4" t="s">
        <v>417</v>
      </c>
      <c r="C363" s="4" t="s">
        <v>174</v>
      </c>
      <c r="D363" s="4" t="s">
        <v>175</v>
      </c>
      <c r="E363" s="5">
        <v>45484</v>
      </c>
      <c r="F363" s="6">
        <v>0.75</v>
      </c>
      <c r="G363">
        <v>299.95999999999998</v>
      </c>
      <c r="H363">
        <v>299.95999999999998</v>
      </c>
      <c r="I363">
        <v>0</v>
      </c>
      <c r="J363" s="4" t="s">
        <v>50</v>
      </c>
      <c r="K363" s="4" t="s">
        <v>97</v>
      </c>
      <c r="L363" s="4" t="s">
        <v>98</v>
      </c>
    </row>
    <row r="364" spans="1:12" x14ac:dyDescent="0.2">
      <c r="A364">
        <v>4158</v>
      </c>
      <c r="B364" s="4" t="s">
        <v>416</v>
      </c>
      <c r="C364" s="4" t="s">
        <v>114</v>
      </c>
      <c r="D364" s="4" t="s">
        <v>176</v>
      </c>
      <c r="E364" s="5">
        <v>45484</v>
      </c>
      <c r="F364" s="6">
        <v>0.75</v>
      </c>
      <c r="G364">
        <v>326.92</v>
      </c>
      <c r="H364">
        <v>326.92</v>
      </c>
      <c r="I364">
        <v>0</v>
      </c>
      <c r="J364" s="4" t="s">
        <v>66</v>
      </c>
      <c r="K364" s="4" t="s">
        <v>81</v>
      </c>
      <c r="L364" s="4" t="s">
        <v>82</v>
      </c>
    </row>
    <row r="365" spans="1:12" x14ac:dyDescent="0.2">
      <c r="A365">
        <v>4119</v>
      </c>
      <c r="B365" s="4" t="s">
        <v>414</v>
      </c>
      <c r="C365" s="4" t="s">
        <v>137</v>
      </c>
      <c r="D365" s="4" t="s">
        <v>173</v>
      </c>
      <c r="E365" s="5">
        <v>45485</v>
      </c>
      <c r="F365" s="6">
        <v>0.75</v>
      </c>
      <c r="G365">
        <v>162.5</v>
      </c>
      <c r="H365">
        <v>162.5</v>
      </c>
      <c r="I365">
        <v>0</v>
      </c>
      <c r="J365" s="4" t="s">
        <v>52</v>
      </c>
      <c r="K365" s="4" t="s">
        <v>97</v>
      </c>
      <c r="L365" s="4" t="s">
        <v>98</v>
      </c>
    </row>
    <row r="366" spans="1:12" x14ac:dyDescent="0.2">
      <c r="A366">
        <v>3596</v>
      </c>
      <c r="B366" s="4" t="s">
        <v>394</v>
      </c>
      <c r="C366" s="4" t="s">
        <v>48</v>
      </c>
      <c r="D366" s="4" t="s">
        <v>155</v>
      </c>
      <c r="E366" s="5">
        <v>45485</v>
      </c>
      <c r="F366" s="6">
        <v>0.75</v>
      </c>
      <c r="G366">
        <v>268.70999999999998</v>
      </c>
      <c r="H366">
        <v>268.70999999999998</v>
      </c>
      <c r="I366">
        <v>0</v>
      </c>
      <c r="J366" s="4" t="s">
        <v>63</v>
      </c>
      <c r="K366" s="4" t="s">
        <v>97</v>
      </c>
      <c r="L366" s="4" t="s">
        <v>98</v>
      </c>
    </row>
    <row r="367" spans="1:12" x14ac:dyDescent="0.2">
      <c r="A367">
        <v>4488</v>
      </c>
      <c r="B367" s="4" t="s">
        <v>460</v>
      </c>
      <c r="C367" s="4" t="s">
        <v>52</v>
      </c>
      <c r="D367" s="4" t="s">
        <v>450</v>
      </c>
      <c r="E367" s="5">
        <v>45485</v>
      </c>
      <c r="F367" s="6">
        <v>0.25</v>
      </c>
      <c r="G367">
        <v>525</v>
      </c>
      <c r="H367">
        <v>525</v>
      </c>
      <c r="I367">
        <v>0</v>
      </c>
      <c r="J367" s="4" t="s">
        <v>63</v>
      </c>
      <c r="K367" s="4" t="s">
        <v>97</v>
      </c>
      <c r="L367" s="4" t="s">
        <v>98</v>
      </c>
    </row>
    <row r="368" spans="1:12" x14ac:dyDescent="0.2">
      <c r="A368">
        <v>6882</v>
      </c>
      <c r="B368" s="4" t="s">
        <v>700</v>
      </c>
      <c r="C368" s="4" t="s">
        <v>38</v>
      </c>
      <c r="D368" s="4" t="s">
        <v>39</v>
      </c>
      <c r="E368" s="5">
        <v>45486</v>
      </c>
      <c r="F368" s="6">
        <v>0.25</v>
      </c>
      <c r="G368">
        <v>0</v>
      </c>
      <c r="H368">
        <v>0</v>
      </c>
      <c r="I368">
        <v>0</v>
      </c>
      <c r="J368" s="4" t="s">
        <v>66</v>
      </c>
      <c r="K368" s="4" t="s">
        <v>81</v>
      </c>
      <c r="L368" s="4" t="s">
        <v>82</v>
      </c>
    </row>
    <row r="369" spans="1:12" x14ac:dyDescent="0.2">
      <c r="A369">
        <v>3988</v>
      </c>
      <c r="B369" s="4" t="s">
        <v>408</v>
      </c>
      <c r="C369" s="4" t="s">
        <v>68</v>
      </c>
      <c r="D369" s="4" t="s">
        <v>165</v>
      </c>
      <c r="E369" s="5">
        <v>45486</v>
      </c>
      <c r="F369" s="6">
        <v>0.75</v>
      </c>
      <c r="G369">
        <v>479.9</v>
      </c>
      <c r="H369">
        <v>479.9</v>
      </c>
      <c r="I369">
        <v>0</v>
      </c>
      <c r="J369" s="4" t="s">
        <v>52</v>
      </c>
      <c r="K369" s="4" t="s">
        <v>97</v>
      </c>
      <c r="L369" s="4" t="s">
        <v>98</v>
      </c>
    </row>
    <row r="370" spans="1:12" x14ac:dyDescent="0.2">
      <c r="A370">
        <v>3559</v>
      </c>
      <c r="B370" s="4" t="s">
        <v>393</v>
      </c>
      <c r="C370" s="4" t="s">
        <v>43</v>
      </c>
      <c r="D370" s="4" t="s">
        <v>154</v>
      </c>
      <c r="E370" s="5">
        <v>45486</v>
      </c>
      <c r="F370" s="6">
        <v>0.75</v>
      </c>
      <c r="G370">
        <v>165</v>
      </c>
      <c r="H370">
        <v>165</v>
      </c>
      <c r="I370">
        <v>0</v>
      </c>
      <c r="J370" s="4" t="s">
        <v>66</v>
      </c>
      <c r="K370" s="4" t="s">
        <v>81</v>
      </c>
      <c r="L370" s="4" t="s">
        <v>82</v>
      </c>
    </row>
    <row r="371" spans="1:12" x14ac:dyDescent="0.2">
      <c r="A371">
        <v>6883</v>
      </c>
      <c r="B371" s="4" t="s">
        <v>700</v>
      </c>
      <c r="C371" s="4" t="s">
        <v>43</v>
      </c>
      <c r="D371" s="4" t="s">
        <v>431</v>
      </c>
      <c r="E371" s="5">
        <v>45486</v>
      </c>
      <c r="F371" s="6">
        <v>0.25</v>
      </c>
      <c r="G371">
        <v>575</v>
      </c>
      <c r="H371">
        <v>575</v>
      </c>
      <c r="I371">
        <v>0</v>
      </c>
      <c r="J371" s="4" t="s">
        <v>66</v>
      </c>
      <c r="K371" s="4" t="s">
        <v>81</v>
      </c>
      <c r="L371" s="4" t="s">
        <v>82</v>
      </c>
    </row>
    <row r="372" spans="1:12" x14ac:dyDescent="0.2">
      <c r="A372">
        <v>3539</v>
      </c>
      <c r="B372" s="4" t="s">
        <v>392</v>
      </c>
      <c r="C372" s="4" t="s">
        <v>48</v>
      </c>
      <c r="D372" s="4" t="s">
        <v>155</v>
      </c>
      <c r="E372" s="5">
        <v>45486</v>
      </c>
      <c r="F372" s="6">
        <v>0.75</v>
      </c>
      <c r="G372">
        <v>329.95</v>
      </c>
      <c r="H372">
        <v>329.95</v>
      </c>
      <c r="I372">
        <v>0</v>
      </c>
      <c r="J372" s="4" t="s">
        <v>52</v>
      </c>
      <c r="K372" s="4" t="s">
        <v>97</v>
      </c>
      <c r="L372" s="4" t="s">
        <v>98</v>
      </c>
    </row>
    <row r="373" spans="1:12" x14ac:dyDescent="0.2">
      <c r="A373">
        <v>6884</v>
      </c>
      <c r="B373" s="4" t="s">
        <v>700</v>
      </c>
      <c r="C373" s="4" t="s">
        <v>48</v>
      </c>
      <c r="D373" s="4" t="s">
        <v>432</v>
      </c>
      <c r="E373" s="5">
        <v>45486</v>
      </c>
      <c r="F373" s="6">
        <v>0.25</v>
      </c>
      <c r="G373">
        <v>585</v>
      </c>
      <c r="H373">
        <v>585</v>
      </c>
      <c r="I373">
        <v>0</v>
      </c>
      <c r="J373" s="4" t="s">
        <v>66</v>
      </c>
      <c r="K373" s="4" t="s">
        <v>81</v>
      </c>
      <c r="L373" s="4" t="s">
        <v>82</v>
      </c>
    </row>
    <row r="374" spans="1:12" x14ac:dyDescent="0.2">
      <c r="A374">
        <v>3872</v>
      </c>
      <c r="B374" s="4" t="s">
        <v>404</v>
      </c>
      <c r="C374" s="4" t="s">
        <v>50</v>
      </c>
      <c r="D374" s="4" t="s">
        <v>156</v>
      </c>
      <c r="E374" s="5">
        <v>45486</v>
      </c>
      <c r="F374" s="6">
        <v>0.75</v>
      </c>
      <c r="G374">
        <v>419.9</v>
      </c>
      <c r="H374">
        <v>419.9</v>
      </c>
      <c r="I374">
        <v>0</v>
      </c>
      <c r="J374" s="4" t="s">
        <v>63</v>
      </c>
      <c r="K374" s="4" t="s">
        <v>97</v>
      </c>
      <c r="L374" s="4" t="s">
        <v>98</v>
      </c>
    </row>
    <row r="375" spans="1:12" x14ac:dyDescent="0.2">
      <c r="A375">
        <v>3888</v>
      </c>
      <c r="B375" s="4" t="s">
        <v>405</v>
      </c>
      <c r="C375" s="4" t="s">
        <v>50</v>
      </c>
      <c r="D375" s="4" t="s">
        <v>156</v>
      </c>
      <c r="E375" s="5">
        <v>45486</v>
      </c>
      <c r="F375" s="6">
        <v>0.75</v>
      </c>
      <c r="G375">
        <v>464.95</v>
      </c>
      <c r="H375">
        <v>464.95</v>
      </c>
      <c r="I375">
        <v>0</v>
      </c>
      <c r="J375" s="4" t="s">
        <v>66</v>
      </c>
      <c r="K375" s="4" t="s">
        <v>97</v>
      </c>
      <c r="L375" s="4" t="s">
        <v>98</v>
      </c>
    </row>
    <row r="376" spans="1:12" x14ac:dyDescent="0.2">
      <c r="A376">
        <v>6885</v>
      </c>
      <c r="B376" s="4" t="s">
        <v>700</v>
      </c>
      <c r="C376" s="4" t="s">
        <v>50</v>
      </c>
      <c r="D376" s="4" t="s">
        <v>433</v>
      </c>
      <c r="E376" s="5">
        <v>45486</v>
      </c>
      <c r="F376" s="6">
        <v>0.25</v>
      </c>
      <c r="G376">
        <v>585</v>
      </c>
      <c r="H376">
        <v>585</v>
      </c>
      <c r="I376">
        <v>0</v>
      </c>
      <c r="J376" s="4" t="s">
        <v>66</v>
      </c>
      <c r="K376" s="4" t="s">
        <v>81</v>
      </c>
      <c r="L376" s="4" t="s">
        <v>82</v>
      </c>
    </row>
    <row r="377" spans="1:12" x14ac:dyDescent="0.2">
      <c r="A377">
        <v>4459</v>
      </c>
      <c r="B377" s="4" t="s">
        <v>458</v>
      </c>
      <c r="C377" s="4" t="s">
        <v>63</v>
      </c>
      <c r="D377" s="4" t="s">
        <v>94</v>
      </c>
      <c r="E377" s="5">
        <v>45487</v>
      </c>
      <c r="F377" s="6">
        <v>0.25</v>
      </c>
      <c r="G377">
        <v>229</v>
      </c>
      <c r="H377">
        <v>229</v>
      </c>
      <c r="I377">
        <v>0</v>
      </c>
      <c r="J377" s="4" t="s">
        <v>52</v>
      </c>
      <c r="K377" s="4" t="s">
        <v>97</v>
      </c>
      <c r="L377" s="4" t="s">
        <v>98</v>
      </c>
    </row>
    <row r="378" spans="1:12" x14ac:dyDescent="0.2">
      <c r="A378">
        <v>4476</v>
      </c>
      <c r="B378" s="4" t="s">
        <v>459</v>
      </c>
      <c r="C378" s="4" t="s">
        <v>63</v>
      </c>
      <c r="D378" s="4" t="s">
        <v>94</v>
      </c>
      <c r="E378" s="5">
        <v>45487</v>
      </c>
      <c r="F378" s="6">
        <v>0.25</v>
      </c>
      <c r="G378">
        <v>229</v>
      </c>
      <c r="H378">
        <v>229</v>
      </c>
      <c r="I378">
        <v>0</v>
      </c>
      <c r="J378" s="4" t="s">
        <v>52</v>
      </c>
      <c r="K378" s="4" t="s">
        <v>97</v>
      </c>
      <c r="L378" s="4" t="s">
        <v>98</v>
      </c>
    </row>
    <row r="379" spans="1:12" x14ac:dyDescent="0.2">
      <c r="A379">
        <v>4031</v>
      </c>
      <c r="B379" s="4" t="s">
        <v>410</v>
      </c>
      <c r="C379" s="4" t="s">
        <v>68</v>
      </c>
      <c r="D379" s="4" t="s">
        <v>165</v>
      </c>
      <c r="E379" s="5">
        <v>45487</v>
      </c>
      <c r="F379" s="6">
        <v>0.75</v>
      </c>
      <c r="G379">
        <v>250</v>
      </c>
      <c r="H379">
        <v>250</v>
      </c>
      <c r="I379">
        <v>0</v>
      </c>
      <c r="J379" s="4" t="s">
        <v>63</v>
      </c>
      <c r="K379" s="4" t="s">
        <v>97</v>
      </c>
      <c r="L379" s="4" t="s">
        <v>98</v>
      </c>
    </row>
    <row r="380" spans="1:12" x14ac:dyDescent="0.2">
      <c r="A380">
        <v>3920</v>
      </c>
      <c r="B380" s="4" t="s">
        <v>406</v>
      </c>
      <c r="C380" s="4" t="s">
        <v>71</v>
      </c>
      <c r="D380" s="4" t="s">
        <v>167</v>
      </c>
      <c r="E380" s="5">
        <v>45487</v>
      </c>
      <c r="F380" s="6">
        <v>0.75</v>
      </c>
      <c r="G380">
        <v>262.38</v>
      </c>
      <c r="H380">
        <v>262.38</v>
      </c>
      <c r="I380">
        <v>0</v>
      </c>
      <c r="J380" s="4" t="s">
        <v>66</v>
      </c>
      <c r="K380" s="4" t="s">
        <v>97</v>
      </c>
      <c r="L380" s="4" t="s">
        <v>98</v>
      </c>
    </row>
    <row r="381" spans="1:12" x14ac:dyDescent="0.2">
      <c r="A381">
        <v>3963</v>
      </c>
      <c r="B381" s="4" t="s">
        <v>407</v>
      </c>
      <c r="C381" s="4" t="s">
        <v>71</v>
      </c>
      <c r="D381" s="4" t="s">
        <v>167</v>
      </c>
      <c r="E381" s="5">
        <v>45487</v>
      </c>
      <c r="F381" s="6">
        <v>0.75</v>
      </c>
      <c r="G381">
        <v>398.85</v>
      </c>
      <c r="H381">
        <v>398.85</v>
      </c>
      <c r="I381">
        <v>0</v>
      </c>
      <c r="J381" s="4" t="s">
        <v>37</v>
      </c>
      <c r="K381" s="4" t="s">
        <v>97</v>
      </c>
      <c r="L381" s="4" t="s">
        <v>98</v>
      </c>
    </row>
    <row r="382" spans="1:12" x14ac:dyDescent="0.2">
      <c r="A382">
        <v>4008</v>
      </c>
      <c r="B382" s="4" t="s">
        <v>409</v>
      </c>
      <c r="C382" s="4" t="s">
        <v>75</v>
      </c>
      <c r="D382" s="4" t="s">
        <v>169</v>
      </c>
      <c r="E382" s="5">
        <v>45487</v>
      </c>
      <c r="F382" s="6">
        <v>0.75</v>
      </c>
      <c r="G382">
        <v>349.81</v>
      </c>
      <c r="H382">
        <v>349.81</v>
      </c>
      <c r="I382">
        <v>0</v>
      </c>
      <c r="J382" s="4" t="s">
        <v>66</v>
      </c>
      <c r="K382" s="4" t="s">
        <v>97</v>
      </c>
      <c r="L382" s="4" t="s">
        <v>98</v>
      </c>
    </row>
    <row r="383" spans="1:12" x14ac:dyDescent="0.2">
      <c r="A383">
        <v>4292</v>
      </c>
      <c r="B383" s="4" t="s">
        <v>421</v>
      </c>
      <c r="C383" s="4" t="s">
        <v>60</v>
      </c>
      <c r="D383" s="4" t="s">
        <v>170</v>
      </c>
      <c r="E383" s="5">
        <v>45487</v>
      </c>
      <c r="F383" s="6">
        <v>0.75</v>
      </c>
      <c r="G383">
        <v>297.5</v>
      </c>
      <c r="H383">
        <v>297.5</v>
      </c>
      <c r="I383">
        <v>0</v>
      </c>
      <c r="J383" s="4" t="s">
        <v>66</v>
      </c>
      <c r="K383" s="4" t="s">
        <v>97</v>
      </c>
      <c r="L383" s="4" t="s">
        <v>98</v>
      </c>
    </row>
    <row r="384" spans="1:12" x14ac:dyDescent="0.2">
      <c r="A384">
        <v>3631</v>
      </c>
      <c r="B384" s="4" t="s">
        <v>395</v>
      </c>
      <c r="C384" s="4" t="s">
        <v>43</v>
      </c>
      <c r="D384" s="4" t="s">
        <v>154</v>
      </c>
      <c r="E384" s="5">
        <v>45487</v>
      </c>
      <c r="F384" s="6">
        <v>0.75</v>
      </c>
      <c r="G384">
        <v>1110</v>
      </c>
      <c r="H384">
        <v>1110</v>
      </c>
      <c r="I384">
        <v>0</v>
      </c>
      <c r="J384" s="4" t="s">
        <v>52</v>
      </c>
      <c r="K384" s="4" t="s">
        <v>97</v>
      </c>
      <c r="L384" s="4" t="s">
        <v>98</v>
      </c>
    </row>
    <row r="385" spans="1:12" x14ac:dyDescent="0.2">
      <c r="A385">
        <v>4458</v>
      </c>
      <c r="B385" s="4" t="s">
        <v>458</v>
      </c>
      <c r="C385" s="4" t="s">
        <v>37</v>
      </c>
      <c r="D385" s="4" t="s">
        <v>92</v>
      </c>
      <c r="E385" s="5">
        <v>45487</v>
      </c>
      <c r="F385" s="6">
        <v>0.25</v>
      </c>
      <c r="G385">
        <v>229</v>
      </c>
      <c r="H385">
        <v>229</v>
      </c>
      <c r="I385">
        <v>0</v>
      </c>
      <c r="J385" s="4" t="s">
        <v>52</v>
      </c>
      <c r="K385" s="4" t="s">
        <v>97</v>
      </c>
      <c r="L385" s="4" t="s">
        <v>98</v>
      </c>
    </row>
    <row r="386" spans="1:12" x14ac:dyDescent="0.2">
      <c r="A386">
        <v>4475</v>
      </c>
      <c r="B386" s="4" t="s">
        <v>459</v>
      </c>
      <c r="C386" s="4" t="s">
        <v>37</v>
      </c>
      <c r="D386" s="4" t="s">
        <v>92</v>
      </c>
      <c r="E386" s="5">
        <v>45487</v>
      </c>
      <c r="F386" s="6">
        <v>0.25</v>
      </c>
      <c r="G386">
        <v>229</v>
      </c>
      <c r="H386">
        <v>229</v>
      </c>
      <c r="I386">
        <v>0</v>
      </c>
      <c r="J386" s="4" t="s">
        <v>52</v>
      </c>
      <c r="K386" s="4" t="s">
        <v>97</v>
      </c>
      <c r="L386" s="4" t="s">
        <v>98</v>
      </c>
    </row>
    <row r="387" spans="1:12" x14ac:dyDescent="0.2">
      <c r="A387">
        <v>3414</v>
      </c>
      <c r="B387" s="4" t="s">
        <v>388</v>
      </c>
      <c r="C387" s="4" t="s">
        <v>38</v>
      </c>
      <c r="D387" s="4" t="s">
        <v>39</v>
      </c>
      <c r="E387" s="5">
        <v>45488</v>
      </c>
      <c r="F387" s="6">
        <v>0.75</v>
      </c>
      <c r="G387">
        <v>799</v>
      </c>
      <c r="H387">
        <v>799</v>
      </c>
      <c r="I387">
        <v>0</v>
      </c>
      <c r="J387" s="4" t="s">
        <v>66</v>
      </c>
      <c r="K387" s="4" t="s">
        <v>97</v>
      </c>
      <c r="L387" s="4" t="s">
        <v>98</v>
      </c>
    </row>
    <row r="388" spans="1:12" x14ac:dyDescent="0.2">
      <c r="A388">
        <v>4061</v>
      </c>
      <c r="B388" s="4" t="s">
        <v>412</v>
      </c>
      <c r="C388" s="4" t="s">
        <v>45</v>
      </c>
      <c r="D388" s="4" t="s">
        <v>163</v>
      </c>
      <c r="E388" s="5">
        <v>45488</v>
      </c>
      <c r="F388" s="6">
        <v>0.75</v>
      </c>
      <c r="G388">
        <v>294.23</v>
      </c>
      <c r="H388">
        <v>294.23</v>
      </c>
      <c r="I388">
        <v>0</v>
      </c>
      <c r="J388" s="4" t="s">
        <v>66</v>
      </c>
      <c r="K388" s="4" t="s">
        <v>97</v>
      </c>
      <c r="L388" s="4" t="s">
        <v>98</v>
      </c>
    </row>
    <row r="389" spans="1:12" x14ac:dyDescent="0.2">
      <c r="A389">
        <v>3846</v>
      </c>
      <c r="B389" s="4" t="s">
        <v>403</v>
      </c>
      <c r="C389" s="4" t="s">
        <v>52</v>
      </c>
      <c r="D389" s="4" t="s">
        <v>157</v>
      </c>
      <c r="E389" s="5">
        <v>45488</v>
      </c>
      <c r="F389" s="6">
        <v>0.75</v>
      </c>
      <c r="G389">
        <v>350.77</v>
      </c>
      <c r="H389">
        <v>350.77</v>
      </c>
      <c r="I389">
        <v>0</v>
      </c>
      <c r="J389" s="4" t="s">
        <v>52</v>
      </c>
      <c r="K389" s="4" t="s">
        <v>97</v>
      </c>
      <c r="L389" s="4" t="s">
        <v>98</v>
      </c>
    </row>
    <row r="390" spans="1:12" x14ac:dyDescent="0.2">
      <c r="A390">
        <v>3826</v>
      </c>
      <c r="B390" s="4" t="s">
        <v>402</v>
      </c>
      <c r="C390" s="4" t="s">
        <v>54</v>
      </c>
      <c r="D390" s="4" t="s">
        <v>158</v>
      </c>
      <c r="E390" s="5">
        <v>45488</v>
      </c>
      <c r="F390" s="6">
        <v>0.75</v>
      </c>
      <c r="G390">
        <v>294.5</v>
      </c>
      <c r="H390">
        <v>294.5</v>
      </c>
      <c r="I390">
        <v>0</v>
      </c>
      <c r="J390" s="4" t="s">
        <v>56</v>
      </c>
      <c r="K390" s="4" t="s">
        <v>97</v>
      </c>
      <c r="L390" s="4" t="s">
        <v>98</v>
      </c>
    </row>
    <row r="391" spans="1:12" x14ac:dyDescent="0.2">
      <c r="A391">
        <v>4218</v>
      </c>
      <c r="B391" s="4" t="s">
        <v>418</v>
      </c>
      <c r="C391" s="4" t="s">
        <v>84</v>
      </c>
      <c r="D391" s="4" t="s">
        <v>172</v>
      </c>
      <c r="E391" s="5">
        <v>45489</v>
      </c>
      <c r="F391" s="6">
        <v>0.75</v>
      </c>
      <c r="G391">
        <v>309.3</v>
      </c>
      <c r="H391">
        <v>309.3</v>
      </c>
      <c r="I391">
        <v>0</v>
      </c>
      <c r="J391" s="4" t="s">
        <v>66</v>
      </c>
      <c r="K391" s="4" t="s">
        <v>97</v>
      </c>
      <c r="L391" s="4" t="s">
        <v>98</v>
      </c>
    </row>
    <row r="392" spans="1:12" x14ac:dyDescent="0.2">
      <c r="A392">
        <v>4084</v>
      </c>
      <c r="B392" s="4" t="s">
        <v>413</v>
      </c>
      <c r="C392" s="4" t="s">
        <v>56</v>
      </c>
      <c r="D392" s="4" t="s">
        <v>159</v>
      </c>
      <c r="E392" s="5">
        <v>45489</v>
      </c>
      <c r="F392" s="6">
        <v>0.75</v>
      </c>
      <c r="G392">
        <v>270</v>
      </c>
      <c r="H392">
        <v>270</v>
      </c>
      <c r="I392">
        <v>0</v>
      </c>
      <c r="J392" s="4" t="s">
        <v>56</v>
      </c>
      <c r="K392" s="4" t="s">
        <v>97</v>
      </c>
      <c r="L392" s="4" t="s">
        <v>98</v>
      </c>
    </row>
    <row r="393" spans="1:12" x14ac:dyDescent="0.2">
      <c r="A393">
        <v>3495</v>
      </c>
      <c r="B393" s="4" t="s">
        <v>391</v>
      </c>
      <c r="C393" s="4" t="s">
        <v>48</v>
      </c>
      <c r="D393" s="4" t="s">
        <v>155</v>
      </c>
      <c r="E393" s="5">
        <v>45490</v>
      </c>
      <c r="F393" s="6">
        <v>0.75</v>
      </c>
      <c r="G393">
        <v>217.4</v>
      </c>
      <c r="H393">
        <v>217.4</v>
      </c>
      <c r="I393">
        <v>0</v>
      </c>
      <c r="J393" s="4" t="s">
        <v>52</v>
      </c>
      <c r="K393" s="4" t="s">
        <v>88</v>
      </c>
      <c r="L393" s="4" t="s">
        <v>88</v>
      </c>
    </row>
    <row r="394" spans="1:12" x14ac:dyDescent="0.2">
      <c r="A394">
        <v>3458</v>
      </c>
      <c r="B394" s="4" t="s">
        <v>390</v>
      </c>
      <c r="C394" s="4" t="s">
        <v>43</v>
      </c>
      <c r="D394" s="4" t="s">
        <v>154</v>
      </c>
      <c r="E394" s="5">
        <v>45491</v>
      </c>
      <c r="F394" s="6">
        <v>0.75</v>
      </c>
      <c r="G394">
        <v>268.70999999999998</v>
      </c>
      <c r="H394">
        <v>268.70999999999998</v>
      </c>
      <c r="I394">
        <v>0</v>
      </c>
      <c r="J394" s="4" t="s">
        <v>66</v>
      </c>
      <c r="K394" s="4" t="s">
        <v>81</v>
      </c>
      <c r="L394" s="4" t="s">
        <v>82</v>
      </c>
    </row>
    <row r="395" spans="1:12" x14ac:dyDescent="0.2">
      <c r="A395">
        <v>4185</v>
      </c>
      <c r="B395" s="4" t="s">
        <v>417</v>
      </c>
      <c r="C395" s="4" t="s">
        <v>114</v>
      </c>
      <c r="D395" s="4" t="s">
        <v>176</v>
      </c>
      <c r="E395" s="5">
        <v>45491</v>
      </c>
      <c r="F395" s="6">
        <v>0.75</v>
      </c>
      <c r="G395">
        <v>299.95999999999998</v>
      </c>
      <c r="H395">
        <v>299.95999999999998</v>
      </c>
      <c r="I395">
        <v>0</v>
      </c>
      <c r="J395" s="4" t="s">
        <v>50</v>
      </c>
      <c r="K395" s="4" t="s">
        <v>97</v>
      </c>
      <c r="L395" s="4" t="s">
        <v>98</v>
      </c>
    </row>
    <row r="396" spans="1:12" x14ac:dyDescent="0.2">
      <c r="A396">
        <v>4159</v>
      </c>
      <c r="B396" s="4" t="s">
        <v>416</v>
      </c>
      <c r="C396" s="4" t="s">
        <v>131</v>
      </c>
      <c r="D396" s="4" t="s">
        <v>177</v>
      </c>
      <c r="E396" s="5">
        <v>45491</v>
      </c>
      <c r="F396" s="6">
        <v>0.75</v>
      </c>
      <c r="G396">
        <v>326.92</v>
      </c>
      <c r="H396">
        <v>326.92</v>
      </c>
      <c r="I396">
        <v>0</v>
      </c>
      <c r="J396" s="4" t="s">
        <v>66</v>
      </c>
      <c r="K396" s="4" t="s">
        <v>81</v>
      </c>
      <c r="L396" s="4" t="s">
        <v>82</v>
      </c>
    </row>
    <row r="397" spans="1:12" x14ac:dyDescent="0.2">
      <c r="A397">
        <v>4437</v>
      </c>
      <c r="B397" s="4" t="s">
        <v>455</v>
      </c>
      <c r="C397" s="4" t="s">
        <v>52</v>
      </c>
      <c r="D397" s="4" t="s">
        <v>102</v>
      </c>
      <c r="E397" s="5">
        <v>45491</v>
      </c>
      <c r="F397" s="6">
        <v>0.25</v>
      </c>
      <c r="G397">
        <v>243</v>
      </c>
      <c r="H397">
        <v>243</v>
      </c>
      <c r="I397">
        <v>0</v>
      </c>
      <c r="J397" s="4" t="s">
        <v>66</v>
      </c>
      <c r="K397" s="4" t="s">
        <v>81</v>
      </c>
      <c r="L397" s="4" t="s">
        <v>82</v>
      </c>
    </row>
    <row r="398" spans="1:12" x14ac:dyDescent="0.2">
      <c r="A398">
        <v>4438</v>
      </c>
      <c r="B398" s="4" t="s">
        <v>455</v>
      </c>
      <c r="C398" s="4" t="s">
        <v>54</v>
      </c>
      <c r="D398" s="4" t="s">
        <v>103</v>
      </c>
      <c r="E398" s="5">
        <v>45491</v>
      </c>
      <c r="F398" s="6">
        <v>0.25</v>
      </c>
      <c r="G398">
        <v>243</v>
      </c>
      <c r="H398">
        <v>243</v>
      </c>
      <c r="I398">
        <v>0</v>
      </c>
      <c r="J398" s="4" t="s">
        <v>66</v>
      </c>
      <c r="K398" s="4" t="s">
        <v>81</v>
      </c>
      <c r="L398" s="4" t="s">
        <v>82</v>
      </c>
    </row>
    <row r="399" spans="1:12" x14ac:dyDescent="0.2">
      <c r="A399">
        <v>3597</v>
      </c>
      <c r="B399" s="4" t="s">
        <v>394</v>
      </c>
      <c r="C399" s="4" t="s">
        <v>50</v>
      </c>
      <c r="D399" s="4" t="s">
        <v>156</v>
      </c>
      <c r="E399" s="5">
        <v>45492</v>
      </c>
      <c r="F399" s="6">
        <v>0.75</v>
      </c>
      <c r="G399">
        <v>268.70999999999998</v>
      </c>
      <c r="H399">
        <v>268.70999999999998</v>
      </c>
      <c r="I399">
        <v>0</v>
      </c>
      <c r="J399" s="4" t="s">
        <v>63</v>
      </c>
      <c r="K399" s="4" t="s">
        <v>97</v>
      </c>
      <c r="L399" s="4" t="s">
        <v>98</v>
      </c>
    </row>
    <row r="400" spans="1:12" x14ac:dyDescent="0.2">
      <c r="A400">
        <v>3989</v>
      </c>
      <c r="B400" s="4" t="s">
        <v>408</v>
      </c>
      <c r="C400" s="4" t="s">
        <v>46</v>
      </c>
      <c r="D400" s="4" t="s">
        <v>166</v>
      </c>
      <c r="E400" s="5">
        <v>45493</v>
      </c>
      <c r="F400" s="6">
        <v>0.75</v>
      </c>
      <c r="G400">
        <v>479.9</v>
      </c>
      <c r="H400">
        <v>479.9</v>
      </c>
      <c r="I400">
        <v>0</v>
      </c>
      <c r="J400" s="4" t="s">
        <v>52</v>
      </c>
      <c r="K400" s="4" t="s">
        <v>97</v>
      </c>
      <c r="L400" s="4" t="s">
        <v>98</v>
      </c>
    </row>
    <row r="401" spans="1:12" x14ac:dyDescent="0.2">
      <c r="A401">
        <v>4442</v>
      </c>
      <c r="B401" s="4" t="s">
        <v>456</v>
      </c>
      <c r="C401" s="4" t="s">
        <v>43</v>
      </c>
      <c r="D401" s="4" t="s">
        <v>115</v>
      </c>
      <c r="E401" s="5">
        <v>45493</v>
      </c>
      <c r="F401" s="6">
        <v>0.25</v>
      </c>
      <c r="G401">
        <v>569.9</v>
      </c>
      <c r="H401">
        <v>569.9</v>
      </c>
      <c r="I401">
        <v>0</v>
      </c>
      <c r="J401" s="4" t="s">
        <v>52</v>
      </c>
      <c r="K401" s="4" t="s">
        <v>97</v>
      </c>
      <c r="L401" s="4" t="s">
        <v>98</v>
      </c>
    </row>
    <row r="402" spans="1:12" x14ac:dyDescent="0.2">
      <c r="A402">
        <v>3560</v>
      </c>
      <c r="B402" s="4" t="s">
        <v>393</v>
      </c>
      <c r="C402" s="4" t="s">
        <v>48</v>
      </c>
      <c r="D402" s="4" t="s">
        <v>155</v>
      </c>
      <c r="E402" s="5">
        <v>45493</v>
      </c>
      <c r="F402" s="6">
        <v>0.75</v>
      </c>
      <c r="G402">
        <v>165</v>
      </c>
      <c r="H402">
        <v>165</v>
      </c>
      <c r="I402">
        <v>0</v>
      </c>
      <c r="J402" s="4" t="s">
        <v>66</v>
      </c>
      <c r="K402" s="4" t="s">
        <v>81</v>
      </c>
      <c r="L402" s="4" t="s">
        <v>82</v>
      </c>
    </row>
    <row r="403" spans="1:12" x14ac:dyDescent="0.2">
      <c r="A403">
        <v>3540</v>
      </c>
      <c r="B403" s="4" t="s">
        <v>392</v>
      </c>
      <c r="C403" s="4" t="s">
        <v>50</v>
      </c>
      <c r="D403" s="4" t="s">
        <v>156</v>
      </c>
      <c r="E403" s="5">
        <v>45493</v>
      </c>
      <c r="F403" s="6">
        <v>0.75</v>
      </c>
      <c r="G403">
        <v>329.95</v>
      </c>
      <c r="H403">
        <v>329.95</v>
      </c>
      <c r="I403">
        <v>0</v>
      </c>
      <c r="J403" s="4" t="s">
        <v>52</v>
      </c>
      <c r="K403" s="4" t="s">
        <v>97</v>
      </c>
      <c r="L403" s="4" t="s">
        <v>98</v>
      </c>
    </row>
    <row r="404" spans="1:12" x14ac:dyDescent="0.2">
      <c r="A404">
        <v>3873</v>
      </c>
      <c r="B404" s="4" t="s">
        <v>404</v>
      </c>
      <c r="C404" s="4" t="s">
        <v>52</v>
      </c>
      <c r="D404" s="4" t="s">
        <v>157</v>
      </c>
      <c r="E404" s="5">
        <v>45493</v>
      </c>
      <c r="F404" s="6">
        <v>0.75</v>
      </c>
      <c r="G404">
        <v>419.9</v>
      </c>
      <c r="H404">
        <v>419.9</v>
      </c>
      <c r="I404">
        <v>0</v>
      </c>
      <c r="J404" s="4" t="s">
        <v>63</v>
      </c>
      <c r="K404" s="4" t="s">
        <v>97</v>
      </c>
      <c r="L404" s="4" t="s">
        <v>98</v>
      </c>
    </row>
    <row r="405" spans="1:12" x14ac:dyDescent="0.2">
      <c r="A405">
        <v>3889</v>
      </c>
      <c r="B405" s="4" t="s">
        <v>405</v>
      </c>
      <c r="C405" s="4" t="s">
        <v>52</v>
      </c>
      <c r="D405" s="4" t="s">
        <v>157</v>
      </c>
      <c r="E405" s="5">
        <v>45493</v>
      </c>
      <c r="F405" s="6">
        <v>0.75</v>
      </c>
      <c r="G405">
        <v>464.95</v>
      </c>
      <c r="H405">
        <v>464.95</v>
      </c>
      <c r="I405">
        <v>0</v>
      </c>
      <c r="J405" s="4" t="s">
        <v>66</v>
      </c>
      <c r="K405" s="4" t="s">
        <v>97</v>
      </c>
      <c r="L405" s="4" t="s">
        <v>98</v>
      </c>
    </row>
    <row r="406" spans="1:12" x14ac:dyDescent="0.2">
      <c r="A406">
        <v>6886</v>
      </c>
      <c r="B406" s="4" t="s">
        <v>700</v>
      </c>
      <c r="C406" s="4" t="s">
        <v>52</v>
      </c>
      <c r="D406" s="4" t="s">
        <v>434</v>
      </c>
      <c r="E406" s="5">
        <v>45493</v>
      </c>
      <c r="F406" s="6">
        <v>0.25</v>
      </c>
      <c r="G406">
        <v>585</v>
      </c>
      <c r="H406">
        <v>585</v>
      </c>
      <c r="I406">
        <v>0</v>
      </c>
      <c r="J406" s="4" t="s">
        <v>66</v>
      </c>
      <c r="K406" s="4" t="s">
        <v>81</v>
      </c>
      <c r="L406" s="4" t="s">
        <v>82</v>
      </c>
    </row>
    <row r="407" spans="1:12" x14ac:dyDescent="0.2">
      <c r="A407">
        <v>3430</v>
      </c>
      <c r="B407" s="4" t="s">
        <v>389</v>
      </c>
      <c r="C407" s="4" t="s">
        <v>38</v>
      </c>
      <c r="D407" s="4" t="s">
        <v>39</v>
      </c>
      <c r="E407" s="5">
        <v>45494</v>
      </c>
      <c r="F407" s="6">
        <v>0.75</v>
      </c>
      <c r="G407">
        <v>1499</v>
      </c>
      <c r="H407">
        <v>1499</v>
      </c>
      <c r="I407">
        <v>0</v>
      </c>
      <c r="J407" s="4" t="s">
        <v>63</v>
      </c>
      <c r="K407" s="4" t="s">
        <v>97</v>
      </c>
      <c r="L407" s="4" t="s">
        <v>98</v>
      </c>
    </row>
    <row r="408" spans="1:12" x14ac:dyDescent="0.2">
      <c r="A408">
        <v>4032</v>
      </c>
      <c r="B408" s="4" t="s">
        <v>410</v>
      </c>
      <c r="C408" s="4" t="s">
        <v>46</v>
      </c>
      <c r="D408" s="4" t="s">
        <v>166</v>
      </c>
      <c r="E408" s="5">
        <v>45494</v>
      </c>
      <c r="F408" s="6">
        <v>0.75</v>
      </c>
      <c r="G408">
        <v>250</v>
      </c>
      <c r="H408">
        <v>250</v>
      </c>
      <c r="I408">
        <v>0</v>
      </c>
      <c r="J408" s="4" t="s">
        <v>63</v>
      </c>
      <c r="K408" s="4" t="s">
        <v>97</v>
      </c>
      <c r="L408" s="4" t="s">
        <v>98</v>
      </c>
    </row>
    <row r="409" spans="1:12" x14ac:dyDescent="0.2">
      <c r="A409">
        <v>3921</v>
      </c>
      <c r="B409" s="4" t="s">
        <v>406</v>
      </c>
      <c r="C409" s="4" t="s">
        <v>73</v>
      </c>
      <c r="D409" s="4" t="s">
        <v>168</v>
      </c>
      <c r="E409" s="5">
        <v>45494</v>
      </c>
      <c r="F409" s="6">
        <v>0.75</v>
      </c>
      <c r="G409">
        <v>262.38</v>
      </c>
      <c r="H409">
        <v>262.38</v>
      </c>
      <c r="I409">
        <v>0</v>
      </c>
      <c r="J409" s="4" t="s">
        <v>66</v>
      </c>
      <c r="K409" s="4" t="s">
        <v>97</v>
      </c>
      <c r="L409" s="4" t="s">
        <v>98</v>
      </c>
    </row>
    <row r="410" spans="1:12" x14ac:dyDescent="0.2">
      <c r="A410">
        <v>3964</v>
      </c>
      <c r="B410" s="4" t="s">
        <v>407</v>
      </c>
      <c r="C410" s="4" t="s">
        <v>73</v>
      </c>
      <c r="D410" s="4" t="s">
        <v>168</v>
      </c>
      <c r="E410" s="5">
        <v>45494</v>
      </c>
      <c r="F410" s="6">
        <v>0.75</v>
      </c>
      <c r="G410">
        <v>398.85</v>
      </c>
      <c r="H410">
        <v>398.85</v>
      </c>
      <c r="I410">
        <v>0</v>
      </c>
      <c r="J410" s="4" t="s">
        <v>37</v>
      </c>
      <c r="K410" s="4" t="s">
        <v>97</v>
      </c>
      <c r="L410" s="4" t="s">
        <v>98</v>
      </c>
    </row>
    <row r="411" spans="1:12" x14ac:dyDescent="0.2">
      <c r="A411">
        <v>4009</v>
      </c>
      <c r="B411" s="4" t="s">
        <v>409</v>
      </c>
      <c r="C411" s="4" t="s">
        <v>60</v>
      </c>
      <c r="D411" s="4" t="s">
        <v>170</v>
      </c>
      <c r="E411" s="5">
        <v>45494</v>
      </c>
      <c r="F411" s="6">
        <v>0.75</v>
      </c>
      <c r="G411">
        <v>349.81</v>
      </c>
      <c r="H411">
        <v>349.81</v>
      </c>
      <c r="I411">
        <v>0</v>
      </c>
      <c r="J411" s="4" t="s">
        <v>66</v>
      </c>
      <c r="K411" s="4" t="s">
        <v>97</v>
      </c>
      <c r="L411" s="4" t="s">
        <v>98</v>
      </c>
    </row>
    <row r="412" spans="1:12" x14ac:dyDescent="0.2">
      <c r="A412">
        <v>4293</v>
      </c>
      <c r="B412" s="4" t="s">
        <v>421</v>
      </c>
      <c r="C412" s="4" t="s">
        <v>78</v>
      </c>
      <c r="D412" s="4" t="s">
        <v>171</v>
      </c>
      <c r="E412" s="5">
        <v>45494</v>
      </c>
      <c r="F412" s="6">
        <v>0.75</v>
      </c>
      <c r="G412">
        <v>297.5</v>
      </c>
      <c r="H412">
        <v>297.5</v>
      </c>
      <c r="I412">
        <v>0</v>
      </c>
      <c r="J412" s="4" t="s">
        <v>66</v>
      </c>
      <c r="K412" s="4" t="s">
        <v>97</v>
      </c>
      <c r="L412" s="4" t="s">
        <v>98</v>
      </c>
    </row>
    <row r="413" spans="1:12" x14ac:dyDescent="0.2">
      <c r="A413">
        <v>3632</v>
      </c>
      <c r="B413" s="4" t="s">
        <v>395</v>
      </c>
      <c r="C413" s="4" t="s">
        <v>48</v>
      </c>
      <c r="D413" s="4" t="s">
        <v>155</v>
      </c>
      <c r="E413" s="5">
        <v>45494</v>
      </c>
      <c r="F413" s="6">
        <v>0.75</v>
      </c>
      <c r="G413">
        <v>1110</v>
      </c>
      <c r="H413">
        <v>1110</v>
      </c>
      <c r="I413">
        <v>0</v>
      </c>
      <c r="J413" s="4" t="s">
        <v>52</v>
      </c>
      <c r="K413" s="4" t="s">
        <v>97</v>
      </c>
      <c r="L413" s="4" t="s">
        <v>98</v>
      </c>
    </row>
    <row r="414" spans="1:12" x14ac:dyDescent="0.2">
      <c r="A414">
        <v>4062</v>
      </c>
      <c r="B414" s="4" t="s">
        <v>412</v>
      </c>
      <c r="C414" s="4" t="s">
        <v>66</v>
      </c>
      <c r="D414" s="4" t="s">
        <v>164</v>
      </c>
      <c r="E414" s="5">
        <v>45495</v>
      </c>
      <c r="F414" s="6">
        <v>0.75</v>
      </c>
      <c r="G414">
        <v>294.23</v>
      </c>
      <c r="H414">
        <v>294.23</v>
      </c>
      <c r="I414">
        <v>0</v>
      </c>
      <c r="J414" s="4" t="s">
        <v>66</v>
      </c>
      <c r="K414" s="4" t="s">
        <v>97</v>
      </c>
      <c r="L414" s="4" t="s">
        <v>98</v>
      </c>
    </row>
    <row r="415" spans="1:12" x14ac:dyDescent="0.2">
      <c r="A415">
        <v>3415</v>
      </c>
      <c r="B415" s="4" t="s">
        <v>388</v>
      </c>
      <c r="C415" s="4" t="s">
        <v>43</v>
      </c>
      <c r="D415" s="4" t="s">
        <v>154</v>
      </c>
      <c r="E415" s="5">
        <v>45495</v>
      </c>
      <c r="F415" s="6">
        <v>0.75</v>
      </c>
      <c r="G415">
        <v>320</v>
      </c>
      <c r="H415">
        <v>320</v>
      </c>
      <c r="I415">
        <v>0</v>
      </c>
      <c r="J415" s="4" t="s">
        <v>66</v>
      </c>
      <c r="K415" s="4" t="s">
        <v>97</v>
      </c>
      <c r="L415" s="4" t="s">
        <v>98</v>
      </c>
    </row>
    <row r="416" spans="1:12" x14ac:dyDescent="0.2">
      <c r="A416">
        <v>3847</v>
      </c>
      <c r="B416" s="4" t="s">
        <v>403</v>
      </c>
      <c r="C416" s="4" t="s">
        <v>54</v>
      </c>
      <c r="D416" s="4" t="s">
        <v>158</v>
      </c>
      <c r="E416" s="5">
        <v>45495</v>
      </c>
      <c r="F416" s="6">
        <v>0.75</v>
      </c>
      <c r="G416">
        <v>350.77</v>
      </c>
      <c r="H416">
        <v>350.77</v>
      </c>
      <c r="I416">
        <v>0</v>
      </c>
      <c r="J416" s="4" t="s">
        <v>52</v>
      </c>
      <c r="K416" s="4" t="s">
        <v>97</v>
      </c>
      <c r="L416" s="4" t="s">
        <v>98</v>
      </c>
    </row>
    <row r="417" spans="1:12" x14ac:dyDescent="0.2">
      <c r="A417">
        <v>3827</v>
      </c>
      <c r="B417" s="4" t="s">
        <v>402</v>
      </c>
      <c r="C417" s="4" t="s">
        <v>56</v>
      </c>
      <c r="D417" s="4" t="s">
        <v>159</v>
      </c>
      <c r="E417" s="5">
        <v>45495</v>
      </c>
      <c r="F417" s="6">
        <v>0.75</v>
      </c>
      <c r="G417">
        <v>294.5</v>
      </c>
      <c r="H417">
        <v>294.5</v>
      </c>
      <c r="I417">
        <v>0</v>
      </c>
      <c r="J417" s="4" t="s">
        <v>56</v>
      </c>
      <c r="K417" s="4" t="s">
        <v>97</v>
      </c>
      <c r="L417" s="4" t="s">
        <v>98</v>
      </c>
    </row>
    <row r="418" spans="1:12" x14ac:dyDescent="0.2">
      <c r="A418">
        <v>4219</v>
      </c>
      <c r="B418" s="4" t="s">
        <v>418</v>
      </c>
      <c r="C418" s="4" t="s">
        <v>137</v>
      </c>
      <c r="D418" s="4" t="s">
        <v>173</v>
      </c>
      <c r="E418" s="5">
        <v>45496</v>
      </c>
      <c r="F418" s="6">
        <v>0.75</v>
      </c>
      <c r="G418">
        <v>309.3</v>
      </c>
      <c r="H418">
        <v>309.3</v>
      </c>
      <c r="I418">
        <v>0</v>
      </c>
      <c r="J418" s="4" t="s">
        <v>66</v>
      </c>
      <c r="K418" s="4" t="s">
        <v>97</v>
      </c>
      <c r="L418" s="4" t="s">
        <v>98</v>
      </c>
    </row>
    <row r="419" spans="1:12" x14ac:dyDescent="0.2">
      <c r="A419">
        <v>4085</v>
      </c>
      <c r="B419" s="4" t="s">
        <v>413</v>
      </c>
      <c r="C419" s="4" t="s">
        <v>58</v>
      </c>
      <c r="D419" s="4" t="s">
        <v>160</v>
      </c>
      <c r="E419" s="5">
        <v>45496</v>
      </c>
      <c r="F419" s="6">
        <v>0.75</v>
      </c>
      <c r="G419">
        <v>270</v>
      </c>
      <c r="H419">
        <v>270</v>
      </c>
      <c r="I419">
        <v>0</v>
      </c>
      <c r="J419" s="4" t="s">
        <v>56</v>
      </c>
      <c r="K419" s="4" t="s">
        <v>97</v>
      </c>
      <c r="L419" s="4" t="s">
        <v>98</v>
      </c>
    </row>
    <row r="420" spans="1:12" x14ac:dyDescent="0.2">
      <c r="A420">
        <v>3496</v>
      </c>
      <c r="B420" s="4" t="s">
        <v>391</v>
      </c>
      <c r="C420" s="4" t="s">
        <v>50</v>
      </c>
      <c r="D420" s="4" t="s">
        <v>156</v>
      </c>
      <c r="E420" s="5">
        <v>45497</v>
      </c>
      <c r="F420" s="6">
        <v>0.75</v>
      </c>
      <c r="G420">
        <v>217.4</v>
      </c>
      <c r="H420">
        <v>217.4</v>
      </c>
      <c r="I420">
        <v>0</v>
      </c>
      <c r="J420" s="4" t="s">
        <v>52</v>
      </c>
      <c r="K420" s="4" t="s">
        <v>88</v>
      </c>
      <c r="L420" s="4" t="s">
        <v>88</v>
      </c>
    </row>
    <row r="421" spans="1:12" x14ac:dyDescent="0.2">
      <c r="A421">
        <v>4426</v>
      </c>
      <c r="B421" s="4" t="s">
        <v>454</v>
      </c>
      <c r="C421" s="4" t="s">
        <v>50</v>
      </c>
      <c r="D421" s="4" t="s">
        <v>119</v>
      </c>
      <c r="E421" s="5">
        <v>45497</v>
      </c>
      <c r="F421" s="6">
        <v>0.25</v>
      </c>
      <c r="G421">
        <v>320</v>
      </c>
      <c r="H421">
        <v>320</v>
      </c>
      <c r="I421">
        <v>0</v>
      </c>
      <c r="J421" s="4" t="s">
        <v>66</v>
      </c>
      <c r="K421" s="4" t="s">
        <v>81</v>
      </c>
      <c r="L421" s="4" t="s">
        <v>82</v>
      </c>
    </row>
    <row r="422" spans="1:12" x14ac:dyDescent="0.2">
      <c r="A422">
        <v>3785</v>
      </c>
      <c r="B422" s="4" t="s">
        <v>401</v>
      </c>
      <c r="C422" s="4" t="s">
        <v>38</v>
      </c>
      <c r="D422" s="4" t="s">
        <v>39</v>
      </c>
      <c r="E422" s="5">
        <v>45498</v>
      </c>
      <c r="F422" s="6">
        <v>0.75</v>
      </c>
      <c r="G422">
        <v>1499</v>
      </c>
      <c r="H422">
        <v>1499</v>
      </c>
      <c r="I422">
        <v>0</v>
      </c>
      <c r="J422" s="4" t="s">
        <v>63</v>
      </c>
      <c r="K422" s="4" t="s">
        <v>97</v>
      </c>
      <c r="L422" s="4" t="s">
        <v>98</v>
      </c>
    </row>
    <row r="423" spans="1:12" x14ac:dyDescent="0.2">
      <c r="A423">
        <v>4186</v>
      </c>
      <c r="B423" s="4" t="s">
        <v>417</v>
      </c>
      <c r="C423" s="4" t="s">
        <v>131</v>
      </c>
      <c r="D423" s="4" t="s">
        <v>177</v>
      </c>
      <c r="E423" s="5">
        <v>45498</v>
      </c>
      <c r="F423" s="6">
        <v>0.75</v>
      </c>
      <c r="G423">
        <v>299.95999999999998</v>
      </c>
      <c r="H423">
        <v>299.95999999999998</v>
      </c>
      <c r="I423">
        <v>0</v>
      </c>
      <c r="J423" s="4" t="s">
        <v>50</v>
      </c>
      <c r="K423" s="4" t="s">
        <v>97</v>
      </c>
      <c r="L423" s="4" t="s">
        <v>98</v>
      </c>
    </row>
    <row r="424" spans="1:12" x14ac:dyDescent="0.2">
      <c r="A424">
        <v>4160</v>
      </c>
      <c r="B424" s="4" t="s">
        <v>416</v>
      </c>
      <c r="C424" s="4" t="s">
        <v>178</v>
      </c>
      <c r="D424" s="4" t="s">
        <v>179</v>
      </c>
      <c r="E424" s="5">
        <v>45498</v>
      </c>
      <c r="F424" s="6">
        <v>0.75</v>
      </c>
      <c r="G424">
        <v>326.92</v>
      </c>
      <c r="H424">
        <v>326.92</v>
      </c>
      <c r="I424">
        <v>0</v>
      </c>
      <c r="J424" s="4" t="s">
        <v>66</v>
      </c>
      <c r="K424" s="4" t="s">
        <v>81</v>
      </c>
      <c r="L424" s="4" t="s">
        <v>82</v>
      </c>
    </row>
    <row r="425" spans="1:12" x14ac:dyDescent="0.2">
      <c r="A425">
        <v>3459</v>
      </c>
      <c r="B425" s="4" t="s">
        <v>390</v>
      </c>
      <c r="C425" s="4" t="s">
        <v>48</v>
      </c>
      <c r="D425" s="4" t="s">
        <v>155</v>
      </c>
      <c r="E425" s="5">
        <v>45498</v>
      </c>
      <c r="F425" s="6">
        <v>0.75</v>
      </c>
      <c r="G425">
        <v>268.70999999999998</v>
      </c>
      <c r="H425">
        <v>268.70999999999998</v>
      </c>
      <c r="I425">
        <v>0</v>
      </c>
      <c r="J425" s="4" t="s">
        <v>66</v>
      </c>
      <c r="K425" s="4" t="s">
        <v>81</v>
      </c>
      <c r="L425" s="4" t="s">
        <v>82</v>
      </c>
    </row>
    <row r="426" spans="1:12" x14ac:dyDescent="0.2">
      <c r="A426">
        <v>7991</v>
      </c>
      <c r="B426" s="4" t="s">
        <v>783</v>
      </c>
      <c r="C426" s="4" t="s">
        <v>38</v>
      </c>
      <c r="D426" s="4" t="s">
        <v>39</v>
      </c>
      <c r="E426" s="5">
        <v>45499</v>
      </c>
      <c r="F426" s="6">
        <v>0.25</v>
      </c>
      <c r="G426">
        <v>700</v>
      </c>
      <c r="H426">
        <v>700</v>
      </c>
      <c r="I426">
        <v>0</v>
      </c>
      <c r="J426" s="4" t="s">
        <v>37</v>
      </c>
      <c r="K426" s="4" t="s">
        <v>97</v>
      </c>
      <c r="L426" s="4" t="s">
        <v>98</v>
      </c>
    </row>
    <row r="427" spans="1:12" x14ac:dyDescent="0.2">
      <c r="A427">
        <v>3598</v>
      </c>
      <c r="B427" s="4" t="s">
        <v>394</v>
      </c>
      <c r="C427" s="4" t="s">
        <v>52</v>
      </c>
      <c r="D427" s="4" t="s">
        <v>157</v>
      </c>
      <c r="E427" s="5">
        <v>45499</v>
      </c>
      <c r="F427" s="6">
        <v>0.75</v>
      </c>
      <c r="G427">
        <v>268.70999999999998</v>
      </c>
      <c r="H427">
        <v>268.70999999999998</v>
      </c>
      <c r="I427">
        <v>0</v>
      </c>
      <c r="J427" s="4" t="s">
        <v>63</v>
      </c>
      <c r="K427" s="4" t="s">
        <v>97</v>
      </c>
      <c r="L427" s="4" t="s">
        <v>98</v>
      </c>
    </row>
    <row r="428" spans="1:12" x14ac:dyDescent="0.2">
      <c r="A428">
        <v>3990</v>
      </c>
      <c r="B428" s="4" t="s">
        <v>408</v>
      </c>
      <c r="C428" s="4" t="s">
        <v>71</v>
      </c>
      <c r="D428" s="4" t="s">
        <v>167</v>
      </c>
      <c r="E428" s="5">
        <v>45500</v>
      </c>
      <c r="F428" s="6">
        <v>0.75</v>
      </c>
      <c r="G428">
        <v>479.9</v>
      </c>
      <c r="H428">
        <v>479.9</v>
      </c>
      <c r="I428">
        <v>0</v>
      </c>
      <c r="J428" s="4" t="s">
        <v>52</v>
      </c>
      <c r="K428" s="4" t="s">
        <v>97</v>
      </c>
      <c r="L428" s="4" t="s">
        <v>98</v>
      </c>
    </row>
    <row r="429" spans="1:12" x14ac:dyDescent="0.2">
      <c r="A429">
        <v>3561</v>
      </c>
      <c r="B429" s="4" t="s">
        <v>393</v>
      </c>
      <c r="C429" s="4" t="s">
        <v>50</v>
      </c>
      <c r="D429" s="4" t="s">
        <v>156</v>
      </c>
      <c r="E429" s="5">
        <v>45500</v>
      </c>
      <c r="F429" s="6">
        <v>0.75</v>
      </c>
      <c r="G429">
        <v>165</v>
      </c>
      <c r="H429">
        <v>165</v>
      </c>
      <c r="I429">
        <v>0</v>
      </c>
      <c r="J429" s="4" t="s">
        <v>66</v>
      </c>
      <c r="K429" s="4" t="s">
        <v>81</v>
      </c>
      <c r="L429" s="4" t="s">
        <v>82</v>
      </c>
    </row>
    <row r="430" spans="1:12" x14ac:dyDescent="0.2">
      <c r="A430">
        <v>3541</v>
      </c>
      <c r="B430" s="4" t="s">
        <v>392</v>
      </c>
      <c r="C430" s="4" t="s">
        <v>52</v>
      </c>
      <c r="D430" s="4" t="s">
        <v>157</v>
      </c>
      <c r="E430" s="5">
        <v>45500</v>
      </c>
      <c r="F430" s="6">
        <v>0.75</v>
      </c>
      <c r="G430">
        <v>329.95</v>
      </c>
      <c r="H430">
        <v>329.95</v>
      </c>
      <c r="I430">
        <v>0</v>
      </c>
      <c r="J430" s="4" t="s">
        <v>52</v>
      </c>
      <c r="K430" s="4" t="s">
        <v>97</v>
      </c>
      <c r="L430" s="4" t="s">
        <v>98</v>
      </c>
    </row>
    <row r="431" spans="1:12" x14ac:dyDescent="0.2">
      <c r="A431">
        <v>3874</v>
      </c>
      <c r="B431" s="4" t="s">
        <v>404</v>
      </c>
      <c r="C431" s="4" t="s">
        <v>54</v>
      </c>
      <c r="D431" s="4" t="s">
        <v>158</v>
      </c>
      <c r="E431" s="5">
        <v>45500</v>
      </c>
      <c r="F431" s="6">
        <v>0.75</v>
      </c>
      <c r="G431">
        <v>419.9</v>
      </c>
      <c r="H431">
        <v>419.9</v>
      </c>
      <c r="I431">
        <v>0</v>
      </c>
      <c r="J431" s="4" t="s">
        <v>63</v>
      </c>
      <c r="K431" s="4" t="s">
        <v>97</v>
      </c>
      <c r="L431" s="4" t="s">
        <v>98</v>
      </c>
    </row>
    <row r="432" spans="1:12" x14ac:dyDescent="0.2">
      <c r="A432">
        <v>3890</v>
      </c>
      <c r="B432" s="4" t="s">
        <v>405</v>
      </c>
      <c r="C432" s="4" t="s">
        <v>54</v>
      </c>
      <c r="D432" s="4" t="s">
        <v>158</v>
      </c>
      <c r="E432" s="5">
        <v>45500</v>
      </c>
      <c r="F432" s="6">
        <v>0.75</v>
      </c>
      <c r="G432">
        <v>464.95</v>
      </c>
      <c r="H432">
        <v>464.95</v>
      </c>
      <c r="I432">
        <v>0</v>
      </c>
      <c r="J432" s="4" t="s">
        <v>66</v>
      </c>
      <c r="K432" s="4" t="s">
        <v>97</v>
      </c>
      <c r="L432" s="4" t="s">
        <v>98</v>
      </c>
    </row>
    <row r="433" spans="1:12" x14ac:dyDescent="0.2">
      <c r="A433">
        <v>6887</v>
      </c>
      <c r="B433" s="4" t="s">
        <v>700</v>
      </c>
      <c r="C433" s="4" t="s">
        <v>54</v>
      </c>
      <c r="D433" s="4" t="s">
        <v>435</v>
      </c>
      <c r="E433" s="5">
        <v>45500</v>
      </c>
      <c r="F433" s="6">
        <v>0.25</v>
      </c>
      <c r="G433">
        <v>585</v>
      </c>
      <c r="H433">
        <v>585</v>
      </c>
      <c r="I433">
        <v>0</v>
      </c>
      <c r="J433" s="4" t="s">
        <v>66</v>
      </c>
      <c r="K433" s="4" t="s">
        <v>81</v>
      </c>
      <c r="L433" s="4" t="s">
        <v>82</v>
      </c>
    </row>
    <row r="434" spans="1:12" x14ac:dyDescent="0.2">
      <c r="A434">
        <v>3758</v>
      </c>
      <c r="B434" s="4" t="s">
        <v>400</v>
      </c>
      <c r="C434" s="4" t="s">
        <v>38</v>
      </c>
      <c r="D434" s="4" t="s">
        <v>39</v>
      </c>
      <c r="E434" s="5">
        <v>45501</v>
      </c>
      <c r="F434" s="6">
        <v>0.75</v>
      </c>
      <c r="G434">
        <v>799</v>
      </c>
      <c r="H434">
        <v>799</v>
      </c>
      <c r="I434">
        <v>0</v>
      </c>
      <c r="J434" s="4" t="s">
        <v>66</v>
      </c>
      <c r="K434" s="4" t="s">
        <v>81</v>
      </c>
      <c r="L434" s="4" t="s">
        <v>82</v>
      </c>
    </row>
    <row r="435" spans="1:12" x14ac:dyDescent="0.2">
      <c r="A435">
        <v>4033</v>
      </c>
      <c r="B435" s="4" t="s">
        <v>410</v>
      </c>
      <c r="C435" s="4" t="s">
        <v>71</v>
      </c>
      <c r="D435" s="4" t="s">
        <v>167</v>
      </c>
      <c r="E435" s="5">
        <v>45501</v>
      </c>
      <c r="F435" s="6">
        <v>0.75</v>
      </c>
      <c r="G435">
        <v>250</v>
      </c>
      <c r="H435">
        <v>250</v>
      </c>
      <c r="I435">
        <v>0</v>
      </c>
      <c r="J435" s="4" t="s">
        <v>63</v>
      </c>
      <c r="K435" s="4" t="s">
        <v>97</v>
      </c>
      <c r="L435" s="4" t="s">
        <v>98</v>
      </c>
    </row>
    <row r="436" spans="1:12" x14ac:dyDescent="0.2">
      <c r="A436">
        <v>3922</v>
      </c>
      <c r="B436" s="4" t="s">
        <v>406</v>
      </c>
      <c r="C436" s="4" t="s">
        <v>75</v>
      </c>
      <c r="D436" s="4" t="s">
        <v>169</v>
      </c>
      <c r="E436" s="5">
        <v>45501</v>
      </c>
      <c r="F436" s="6">
        <v>0.75</v>
      </c>
      <c r="G436">
        <v>262.38</v>
      </c>
      <c r="H436">
        <v>262.38</v>
      </c>
      <c r="I436">
        <v>0</v>
      </c>
      <c r="J436" s="4" t="s">
        <v>66</v>
      </c>
      <c r="K436" s="4" t="s">
        <v>97</v>
      </c>
      <c r="L436" s="4" t="s">
        <v>98</v>
      </c>
    </row>
    <row r="437" spans="1:12" x14ac:dyDescent="0.2">
      <c r="A437">
        <v>3965</v>
      </c>
      <c r="B437" s="4" t="s">
        <v>407</v>
      </c>
      <c r="C437" s="4" t="s">
        <v>75</v>
      </c>
      <c r="D437" s="4" t="s">
        <v>169</v>
      </c>
      <c r="E437" s="5">
        <v>45501</v>
      </c>
      <c r="F437" s="6">
        <v>0.75</v>
      </c>
      <c r="G437">
        <v>398.85</v>
      </c>
      <c r="H437">
        <v>398.85</v>
      </c>
      <c r="I437">
        <v>0</v>
      </c>
      <c r="J437" s="4" t="s">
        <v>37</v>
      </c>
      <c r="K437" s="4" t="s">
        <v>97</v>
      </c>
      <c r="L437" s="4" t="s">
        <v>98</v>
      </c>
    </row>
    <row r="438" spans="1:12" x14ac:dyDescent="0.2">
      <c r="A438">
        <v>4010</v>
      </c>
      <c r="B438" s="4" t="s">
        <v>409</v>
      </c>
      <c r="C438" s="4" t="s">
        <v>78</v>
      </c>
      <c r="D438" s="4" t="s">
        <v>171</v>
      </c>
      <c r="E438" s="5">
        <v>45501</v>
      </c>
      <c r="F438" s="6">
        <v>0.75</v>
      </c>
      <c r="G438">
        <v>349.81</v>
      </c>
      <c r="H438">
        <v>349.81</v>
      </c>
      <c r="I438">
        <v>0</v>
      </c>
      <c r="J438" s="4" t="s">
        <v>66</v>
      </c>
      <c r="K438" s="4" t="s">
        <v>97</v>
      </c>
      <c r="L438" s="4" t="s">
        <v>98</v>
      </c>
    </row>
    <row r="439" spans="1:12" x14ac:dyDescent="0.2">
      <c r="A439">
        <v>3431</v>
      </c>
      <c r="B439" s="4" t="s">
        <v>389</v>
      </c>
      <c r="C439" s="4" t="s">
        <v>43</v>
      </c>
      <c r="D439" s="4" t="s">
        <v>154</v>
      </c>
      <c r="E439" s="5">
        <v>45501</v>
      </c>
      <c r="F439" s="6">
        <v>0.75</v>
      </c>
      <c r="G439">
        <v>301.54000000000002</v>
      </c>
      <c r="H439">
        <v>301.54000000000002</v>
      </c>
      <c r="I439">
        <v>0</v>
      </c>
      <c r="J439" s="4" t="s">
        <v>63</v>
      </c>
      <c r="K439" s="4" t="s">
        <v>97</v>
      </c>
      <c r="L439" s="4" t="s">
        <v>98</v>
      </c>
    </row>
    <row r="440" spans="1:12" x14ac:dyDescent="0.2">
      <c r="A440">
        <v>4294</v>
      </c>
      <c r="B440" s="4" t="s">
        <v>421</v>
      </c>
      <c r="C440" s="4" t="s">
        <v>84</v>
      </c>
      <c r="D440" s="4" t="s">
        <v>172</v>
      </c>
      <c r="E440" s="5">
        <v>45501</v>
      </c>
      <c r="F440" s="6">
        <v>0.75</v>
      </c>
      <c r="G440">
        <v>297.5</v>
      </c>
      <c r="H440">
        <v>297.5</v>
      </c>
      <c r="I440">
        <v>0</v>
      </c>
      <c r="J440" s="4" t="s">
        <v>66</v>
      </c>
      <c r="K440" s="4" t="s">
        <v>97</v>
      </c>
      <c r="L440" s="4" t="s">
        <v>98</v>
      </c>
    </row>
    <row r="441" spans="1:12" x14ac:dyDescent="0.2">
      <c r="A441">
        <v>3633</v>
      </c>
      <c r="B441" s="4" t="s">
        <v>395</v>
      </c>
      <c r="C441" s="4" t="s">
        <v>50</v>
      </c>
      <c r="D441" s="4" t="s">
        <v>156</v>
      </c>
      <c r="E441" s="5">
        <v>45501</v>
      </c>
      <c r="F441" s="6">
        <v>0.75</v>
      </c>
      <c r="G441">
        <v>1110</v>
      </c>
      <c r="H441">
        <v>1110</v>
      </c>
      <c r="I441">
        <v>0</v>
      </c>
      <c r="J441" s="4" t="s">
        <v>52</v>
      </c>
      <c r="K441" s="4" t="s">
        <v>97</v>
      </c>
      <c r="L441" s="4" t="s">
        <v>98</v>
      </c>
    </row>
    <row r="442" spans="1:12" x14ac:dyDescent="0.2">
      <c r="A442">
        <v>4063</v>
      </c>
      <c r="B442" s="4" t="s">
        <v>412</v>
      </c>
      <c r="C442" s="4" t="s">
        <v>68</v>
      </c>
      <c r="D442" s="4" t="s">
        <v>165</v>
      </c>
      <c r="E442" s="5">
        <v>45502</v>
      </c>
      <c r="F442" s="6">
        <v>0.75</v>
      </c>
      <c r="G442">
        <v>294.23</v>
      </c>
      <c r="H442">
        <v>294.23</v>
      </c>
      <c r="I442">
        <v>0</v>
      </c>
      <c r="J442" s="4" t="s">
        <v>66</v>
      </c>
      <c r="K442" s="4" t="s">
        <v>97</v>
      </c>
      <c r="L442" s="4" t="s">
        <v>98</v>
      </c>
    </row>
    <row r="443" spans="1:12" x14ac:dyDescent="0.2">
      <c r="A443">
        <v>3416</v>
      </c>
      <c r="B443" s="4" t="s">
        <v>388</v>
      </c>
      <c r="C443" s="4" t="s">
        <v>48</v>
      </c>
      <c r="D443" s="4" t="s">
        <v>155</v>
      </c>
      <c r="E443" s="5">
        <v>45502</v>
      </c>
      <c r="F443" s="6">
        <v>0.75</v>
      </c>
      <c r="G443">
        <v>320</v>
      </c>
      <c r="H443">
        <v>320</v>
      </c>
      <c r="I443">
        <v>0</v>
      </c>
      <c r="J443" s="4" t="s">
        <v>66</v>
      </c>
      <c r="K443" s="4" t="s">
        <v>97</v>
      </c>
      <c r="L443" s="4" t="s">
        <v>98</v>
      </c>
    </row>
    <row r="444" spans="1:12" x14ac:dyDescent="0.2">
      <c r="A444">
        <v>3848</v>
      </c>
      <c r="B444" s="4" t="s">
        <v>403</v>
      </c>
      <c r="C444" s="4" t="s">
        <v>56</v>
      </c>
      <c r="D444" s="4" t="s">
        <v>159</v>
      </c>
      <c r="E444" s="5">
        <v>45502</v>
      </c>
      <c r="F444" s="6">
        <v>0.75</v>
      </c>
      <c r="G444">
        <v>350.77</v>
      </c>
      <c r="H444">
        <v>350.77</v>
      </c>
      <c r="I444">
        <v>0</v>
      </c>
      <c r="J444" s="4" t="s">
        <v>52</v>
      </c>
      <c r="K444" s="4" t="s">
        <v>97</v>
      </c>
      <c r="L444" s="4" t="s">
        <v>98</v>
      </c>
    </row>
    <row r="445" spans="1:12" x14ac:dyDescent="0.2">
      <c r="A445">
        <v>3828</v>
      </c>
      <c r="B445" s="4" t="s">
        <v>402</v>
      </c>
      <c r="C445" s="4" t="s">
        <v>58</v>
      </c>
      <c r="D445" s="4" t="s">
        <v>160</v>
      </c>
      <c r="E445" s="5">
        <v>45502</v>
      </c>
      <c r="F445" s="6">
        <v>0.75</v>
      </c>
      <c r="G445">
        <v>294.5</v>
      </c>
      <c r="H445">
        <v>294.5</v>
      </c>
      <c r="I445">
        <v>0</v>
      </c>
      <c r="J445" s="4" t="s">
        <v>56</v>
      </c>
      <c r="K445" s="4" t="s">
        <v>97</v>
      </c>
      <c r="L445" s="4" t="s">
        <v>98</v>
      </c>
    </row>
    <row r="446" spans="1:12" x14ac:dyDescent="0.2">
      <c r="A446">
        <v>4220</v>
      </c>
      <c r="B446" s="4" t="s">
        <v>418</v>
      </c>
      <c r="C446" s="4" t="s">
        <v>174</v>
      </c>
      <c r="D446" s="4" t="s">
        <v>175</v>
      </c>
      <c r="E446" s="5">
        <v>45503</v>
      </c>
      <c r="F446" s="6">
        <v>0.75</v>
      </c>
      <c r="G446">
        <v>309.3</v>
      </c>
      <c r="H446">
        <v>309.3</v>
      </c>
      <c r="I446">
        <v>0</v>
      </c>
      <c r="J446" s="4" t="s">
        <v>66</v>
      </c>
      <c r="K446" s="4" t="s">
        <v>97</v>
      </c>
      <c r="L446" s="4" t="s">
        <v>98</v>
      </c>
    </row>
    <row r="447" spans="1:12" x14ac:dyDescent="0.2">
      <c r="A447">
        <v>4086</v>
      </c>
      <c r="B447" s="4" t="s">
        <v>413</v>
      </c>
      <c r="C447" s="4" t="s">
        <v>37</v>
      </c>
      <c r="D447" s="4" t="s">
        <v>161</v>
      </c>
      <c r="E447" s="5">
        <v>45503</v>
      </c>
      <c r="F447" s="6">
        <v>0.75</v>
      </c>
      <c r="G447">
        <v>270</v>
      </c>
      <c r="H447">
        <v>270</v>
      </c>
      <c r="I447">
        <v>0</v>
      </c>
      <c r="J447" s="4" t="s">
        <v>56</v>
      </c>
      <c r="K447" s="4" t="s">
        <v>97</v>
      </c>
      <c r="L447" s="4" t="s">
        <v>98</v>
      </c>
    </row>
    <row r="448" spans="1:12" x14ac:dyDescent="0.2">
      <c r="A448">
        <v>3497</v>
      </c>
      <c r="B448" s="4" t="s">
        <v>391</v>
      </c>
      <c r="C448" s="4" t="s">
        <v>52</v>
      </c>
      <c r="D448" s="4" t="s">
        <v>157</v>
      </c>
      <c r="E448" s="5">
        <v>45504</v>
      </c>
      <c r="F448" s="6">
        <v>0.75</v>
      </c>
      <c r="G448">
        <v>217.4</v>
      </c>
      <c r="H448">
        <v>217.4</v>
      </c>
      <c r="I448">
        <v>0</v>
      </c>
      <c r="J448" s="4" t="s">
        <v>52</v>
      </c>
      <c r="K448" s="4" t="s">
        <v>88</v>
      </c>
      <c r="L448" s="4" t="s">
        <v>88</v>
      </c>
    </row>
    <row r="449" spans="1:12" x14ac:dyDescent="0.2">
      <c r="A449">
        <v>3714</v>
      </c>
      <c r="B449" s="4" t="s">
        <v>399</v>
      </c>
      <c r="C449" s="4" t="s">
        <v>38</v>
      </c>
      <c r="D449" s="4" t="s">
        <v>39</v>
      </c>
      <c r="E449" s="5">
        <v>45505</v>
      </c>
      <c r="F449" s="6">
        <v>0.75</v>
      </c>
      <c r="G449">
        <v>499</v>
      </c>
      <c r="H449">
        <v>499</v>
      </c>
      <c r="I449">
        <v>0</v>
      </c>
      <c r="J449" s="4" t="s">
        <v>45</v>
      </c>
      <c r="K449" s="4" t="s">
        <v>52</v>
      </c>
      <c r="L449" s="4" t="s">
        <v>125</v>
      </c>
    </row>
    <row r="450" spans="1:12" x14ac:dyDescent="0.2">
      <c r="A450">
        <v>3786</v>
      </c>
      <c r="B450" s="4" t="s">
        <v>401</v>
      </c>
      <c r="C450" s="4" t="s">
        <v>43</v>
      </c>
      <c r="D450" s="4" t="s">
        <v>154</v>
      </c>
      <c r="E450" s="5">
        <v>45505</v>
      </c>
      <c r="F450" s="6">
        <v>0.75</v>
      </c>
      <c r="G450">
        <v>268.70999999999998</v>
      </c>
      <c r="H450">
        <v>268.70999999999998</v>
      </c>
      <c r="I450">
        <v>0</v>
      </c>
      <c r="J450" s="4" t="s">
        <v>63</v>
      </c>
      <c r="K450" s="4" t="s">
        <v>97</v>
      </c>
      <c r="L450" s="4" t="s">
        <v>98</v>
      </c>
    </row>
    <row r="451" spans="1:12" x14ac:dyDescent="0.2">
      <c r="A451">
        <v>4187</v>
      </c>
      <c r="B451" s="4" t="s">
        <v>417</v>
      </c>
      <c r="C451" s="4" t="s">
        <v>178</v>
      </c>
      <c r="D451" s="4" t="s">
        <v>179</v>
      </c>
      <c r="E451" s="5">
        <v>45505</v>
      </c>
      <c r="F451" s="6">
        <v>0.75</v>
      </c>
      <c r="G451">
        <v>299.95999999999998</v>
      </c>
      <c r="H451">
        <v>299.95999999999998</v>
      </c>
      <c r="I451">
        <v>0</v>
      </c>
      <c r="J451" s="4" t="s">
        <v>50</v>
      </c>
      <c r="K451" s="4" t="s">
        <v>97</v>
      </c>
      <c r="L451" s="4" t="s">
        <v>98</v>
      </c>
    </row>
    <row r="452" spans="1:12" x14ac:dyDescent="0.2">
      <c r="A452">
        <v>4161</v>
      </c>
      <c r="B452" s="4" t="s">
        <v>416</v>
      </c>
      <c r="C452" s="4" t="s">
        <v>123</v>
      </c>
      <c r="D452" s="4" t="s">
        <v>248</v>
      </c>
      <c r="E452" s="5">
        <v>45505</v>
      </c>
      <c r="F452" s="6">
        <v>0.75</v>
      </c>
      <c r="G452">
        <v>326.92</v>
      </c>
      <c r="H452">
        <v>326.92</v>
      </c>
      <c r="I452">
        <v>0</v>
      </c>
      <c r="J452" s="4" t="s">
        <v>66</v>
      </c>
      <c r="K452" s="4" t="s">
        <v>81</v>
      </c>
      <c r="L452" s="4" t="s">
        <v>82</v>
      </c>
    </row>
    <row r="453" spans="1:12" x14ac:dyDescent="0.2">
      <c r="A453">
        <v>3460</v>
      </c>
      <c r="B453" s="4" t="s">
        <v>390</v>
      </c>
      <c r="C453" s="4" t="s">
        <v>50</v>
      </c>
      <c r="D453" s="4" t="s">
        <v>156</v>
      </c>
      <c r="E453" s="5">
        <v>45505</v>
      </c>
      <c r="F453" s="6">
        <v>0.75</v>
      </c>
      <c r="G453">
        <v>268.70999999999998</v>
      </c>
      <c r="H453">
        <v>268.70999999999998</v>
      </c>
      <c r="I453">
        <v>0</v>
      </c>
      <c r="J453" s="4" t="s">
        <v>66</v>
      </c>
      <c r="K453" s="4" t="s">
        <v>81</v>
      </c>
      <c r="L453" s="4" t="s">
        <v>82</v>
      </c>
    </row>
    <row r="454" spans="1:12" x14ac:dyDescent="0.2">
      <c r="A454">
        <v>7992</v>
      </c>
      <c r="B454" s="4" t="s">
        <v>783</v>
      </c>
      <c r="C454" s="4" t="s">
        <v>43</v>
      </c>
      <c r="D454" s="4" t="s">
        <v>99</v>
      </c>
      <c r="E454" s="5">
        <v>45506</v>
      </c>
      <c r="F454" s="6">
        <v>0.25</v>
      </c>
      <c r="G454">
        <v>348</v>
      </c>
      <c r="H454">
        <v>348</v>
      </c>
      <c r="I454">
        <v>0</v>
      </c>
      <c r="J454" s="4" t="s">
        <v>37</v>
      </c>
      <c r="K454" s="4" t="s">
        <v>97</v>
      </c>
      <c r="L454" s="4" t="s">
        <v>98</v>
      </c>
    </row>
    <row r="455" spans="1:12" x14ac:dyDescent="0.2">
      <c r="A455">
        <v>3599</v>
      </c>
      <c r="B455" s="4" t="s">
        <v>394</v>
      </c>
      <c r="C455" s="4" t="s">
        <v>54</v>
      </c>
      <c r="D455" s="4" t="s">
        <v>158</v>
      </c>
      <c r="E455" s="5">
        <v>45506</v>
      </c>
      <c r="F455" s="6">
        <v>0.75</v>
      </c>
      <c r="G455">
        <v>268.70999999999998</v>
      </c>
      <c r="H455">
        <v>268.70999999999998</v>
      </c>
      <c r="I455">
        <v>0</v>
      </c>
      <c r="J455" s="4" t="s">
        <v>63</v>
      </c>
      <c r="K455" s="4" t="s">
        <v>97</v>
      </c>
      <c r="L455" s="4" t="s">
        <v>98</v>
      </c>
    </row>
    <row r="456" spans="1:12" x14ac:dyDescent="0.2">
      <c r="A456">
        <v>4439</v>
      </c>
      <c r="B456" s="4" t="s">
        <v>455</v>
      </c>
      <c r="C456" s="4" t="s">
        <v>56</v>
      </c>
      <c r="D456" s="4" t="s">
        <v>104</v>
      </c>
      <c r="E456" s="5">
        <v>45506</v>
      </c>
      <c r="F456" s="6">
        <v>0.25</v>
      </c>
      <c r="G456">
        <v>243</v>
      </c>
      <c r="H456">
        <v>243</v>
      </c>
      <c r="I456">
        <v>0</v>
      </c>
      <c r="J456" s="4" t="s">
        <v>66</v>
      </c>
      <c r="K456" s="4" t="s">
        <v>81</v>
      </c>
      <c r="L456" s="4" t="s">
        <v>82</v>
      </c>
    </row>
    <row r="457" spans="1:12" x14ac:dyDescent="0.2">
      <c r="A457">
        <v>4440</v>
      </c>
      <c r="B457" s="4" t="s">
        <v>455</v>
      </c>
      <c r="C457" s="4" t="s">
        <v>58</v>
      </c>
      <c r="D457" s="4" t="s">
        <v>106</v>
      </c>
      <c r="E457" s="5">
        <v>45506</v>
      </c>
      <c r="F457" s="6">
        <v>0.25</v>
      </c>
      <c r="G457">
        <v>243</v>
      </c>
      <c r="H457">
        <v>243</v>
      </c>
      <c r="I457">
        <v>0</v>
      </c>
      <c r="J457" s="4" t="s">
        <v>66</v>
      </c>
      <c r="K457" s="4" t="s">
        <v>81</v>
      </c>
      <c r="L457" s="4" t="s">
        <v>82</v>
      </c>
    </row>
    <row r="458" spans="1:12" x14ac:dyDescent="0.2">
      <c r="A458">
        <v>3698</v>
      </c>
      <c r="B458" s="4" t="s">
        <v>398</v>
      </c>
      <c r="C458" s="4" t="s">
        <v>38</v>
      </c>
      <c r="D458" s="4" t="s">
        <v>39</v>
      </c>
      <c r="E458" s="5">
        <v>45507</v>
      </c>
      <c r="F458" s="6">
        <v>0.75</v>
      </c>
      <c r="G458">
        <v>799</v>
      </c>
      <c r="H458">
        <v>799</v>
      </c>
      <c r="I458">
        <v>0</v>
      </c>
      <c r="J458" s="4" t="s">
        <v>63</v>
      </c>
      <c r="K458" s="4" t="s">
        <v>97</v>
      </c>
      <c r="L458" s="4" t="s">
        <v>98</v>
      </c>
    </row>
    <row r="459" spans="1:12" x14ac:dyDescent="0.2">
      <c r="A459">
        <v>3991</v>
      </c>
      <c r="B459" s="4" t="s">
        <v>408</v>
      </c>
      <c r="C459" s="4" t="s">
        <v>73</v>
      </c>
      <c r="D459" s="4" t="s">
        <v>168</v>
      </c>
      <c r="E459" s="5">
        <v>45507</v>
      </c>
      <c r="F459" s="6">
        <v>0.75</v>
      </c>
      <c r="G459">
        <v>479.9</v>
      </c>
      <c r="H459">
        <v>479.9</v>
      </c>
      <c r="I459">
        <v>0</v>
      </c>
      <c r="J459" s="4" t="s">
        <v>52</v>
      </c>
      <c r="K459" s="4" t="s">
        <v>97</v>
      </c>
      <c r="L459" s="4" t="s">
        <v>98</v>
      </c>
    </row>
    <row r="460" spans="1:12" x14ac:dyDescent="0.2">
      <c r="A460">
        <v>4443</v>
      </c>
      <c r="B460" s="4" t="s">
        <v>456</v>
      </c>
      <c r="C460" s="4" t="s">
        <v>48</v>
      </c>
      <c r="D460" s="4" t="s">
        <v>118</v>
      </c>
      <c r="E460" s="5">
        <v>45507</v>
      </c>
      <c r="F460" s="6">
        <v>0.25</v>
      </c>
      <c r="G460">
        <v>569.9</v>
      </c>
      <c r="H460">
        <v>569.9</v>
      </c>
      <c r="I460">
        <v>0</v>
      </c>
      <c r="J460" s="4" t="s">
        <v>52</v>
      </c>
      <c r="K460" s="4" t="s">
        <v>97</v>
      </c>
      <c r="L460" s="4" t="s">
        <v>98</v>
      </c>
    </row>
    <row r="461" spans="1:12" x14ac:dyDescent="0.2">
      <c r="A461">
        <v>3562</v>
      </c>
      <c r="B461" s="4" t="s">
        <v>393</v>
      </c>
      <c r="C461" s="4" t="s">
        <v>52</v>
      </c>
      <c r="D461" s="4" t="s">
        <v>157</v>
      </c>
      <c r="E461" s="5">
        <v>45507</v>
      </c>
      <c r="F461" s="6">
        <v>0.75</v>
      </c>
      <c r="G461">
        <v>165</v>
      </c>
      <c r="H461">
        <v>165</v>
      </c>
      <c r="I461">
        <v>0</v>
      </c>
      <c r="J461" s="4" t="s">
        <v>66</v>
      </c>
      <c r="K461" s="4" t="s">
        <v>81</v>
      </c>
      <c r="L461" s="4" t="s">
        <v>82</v>
      </c>
    </row>
    <row r="462" spans="1:12" x14ac:dyDescent="0.2">
      <c r="A462">
        <v>3542</v>
      </c>
      <c r="B462" s="4" t="s">
        <v>392</v>
      </c>
      <c r="C462" s="4" t="s">
        <v>54</v>
      </c>
      <c r="D462" s="4" t="s">
        <v>158</v>
      </c>
      <c r="E462" s="5">
        <v>45507</v>
      </c>
      <c r="F462" s="6">
        <v>0.75</v>
      </c>
      <c r="G462">
        <v>329.95</v>
      </c>
      <c r="H462">
        <v>329.95</v>
      </c>
      <c r="I462">
        <v>0</v>
      </c>
      <c r="J462" s="4" t="s">
        <v>52</v>
      </c>
      <c r="K462" s="4" t="s">
        <v>97</v>
      </c>
      <c r="L462" s="4" t="s">
        <v>98</v>
      </c>
    </row>
    <row r="463" spans="1:12" x14ac:dyDescent="0.2">
      <c r="A463">
        <v>4489</v>
      </c>
      <c r="B463" s="4" t="s">
        <v>460</v>
      </c>
      <c r="C463" s="4" t="s">
        <v>54</v>
      </c>
      <c r="D463" s="4" t="s">
        <v>451</v>
      </c>
      <c r="E463" s="5">
        <v>45507</v>
      </c>
      <c r="F463" s="6">
        <v>0.25</v>
      </c>
      <c r="G463">
        <v>525</v>
      </c>
      <c r="H463">
        <v>525</v>
      </c>
      <c r="I463">
        <v>0</v>
      </c>
      <c r="J463" s="4" t="s">
        <v>63</v>
      </c>
      <c r="K463" s="4" t="s">
        <v>97</v>
      </c>
      <c r="L463" s="4" t="s">
        <v>98</v>
      </c>
    </row>
    <row r="464" spans="1:12" x14ac:dyDescent="0.2">
      <c r="A464">
        <v>3875</v>
      </c>
      <c r="B464" s="4" t="s">
        <v>404</v>
      </c>
      <c r="C464" s="4" t="s">
        <v>56</v>
      </c>
      <c r="D464" s="4" t="s">
        <v>159</v>
      </c>
      <c r="E464" s="5">
        <v>45507</v>
      </c>
      <c r="F464" s="6">
        <v>0.75</v>
      </c>
      <c r="G464">
        <v>419.9</v>
      </c>
      <c r="H464">
        <v>419.9</v>
      </c>
      <c r="I464">
        <v>0</v>
      </c>
      <c r="J464" s="4" t="s">
        <v>63</v>
      </c>
      <c r="K464" s="4" t="s">
        <v>97</v>
      </c>
      <c r="L464" s="4" t="s">
        <v>98</v>
      </c>
    </row>
    <row r="465" spans="1:12" x14ac:dyDescent="0.2">
      <c r="A465">
        <v>3891</v>
      </c>
      <c r="B465" s="4" t="s">
        <v>405</v>
      </c>
      <c r="C465" s="4" t="s">
        <v>56</v>
      </c>
      <c r="D465" s="4" t="s">
        <v>159</v>
      </c>
      <c r="E465" s="5">
        <v>45507</v>
      </c>
      <c r="F465" s="6">
        <v>0.75</v>
      </c>
      <c r="G465">
        <v>464.95</v>
      </c>
      <c r="H465">
        <v>464.95</v>
      </c>
      <c r="I465">
        <v>0</v>
      </c>
      <c r="J465" s="4" t="s">
        <v>66</v>
      </c>
      <c r="K465" s="4" t="s">
        <v>97</v>
      </c>
      <c r="L465" s="4" t="s">
        <v>98</v>
      </c>
    </row>
    <row r="466" spans="1:12" x14ac:dyDescent="0.2">
      <c r="A466">
        <v>4580</v>
      </c>
      <c r="B466" s="4" t="s">
        <v>472</v>
      </c>
      <c r="C466" s="4" t="s">
        <v>38</v>
      </c>
      <c r="D466" s="4" t="s">
        <v>39</v>
      </c>
      <c r="E466" s="5">
        <v>45508</v>
      </c>
      <c r="F466" s="6">
        <v>0.25</v>
      </c>
      <c r="G466">
        <v>568</v>
      </c>
      <c r="H466">
        <v>568</v>
      </c>
      <c r="I466">
        <v>0</v>
      </c>
      <c r="J466" s="4" t="s">
        <v>37</v>
      </c>
      <c r="K466" s="4" t="s">
        <v>97</v>
      </c>
      <c r="L466" s="4" t="s">
        <v>98</v>
      </c>
    </row>
    <row r="467" spans="1:12" x14ac:dyDescent="0.2">
      <c r="A467">
        <v>4034</v>
      </c>
      <c r="B467" s="4" t="s">
        <v>410</v>
      </c>
      <c r="C467" s="4" t="s">
        <v>73</v>
      </c>
      <c r="D467" s="4" t="s">
        <v>168</v>
      </c>
      <c r="E467" s="5">
        <v>45508</v>
      </c>
      <c r="F467" s="6">
        <v>0.75</v>
      </c>
      <c r="G467">
        <v>250</v>
      </c>
      <c r="H467">
        <v>250</v>
      </c>
      <c r="I467">
        <v>0</v>
      </c>
      <c r="J467" s="4" t="s">
        <v>63</v>
      </c>
      <c r="K467" s="4" t="s">
        <v>97</v>
      </c>
      <c r="L467" s="4" t="s">
        <v>98</v>
      </c>
    </row>
    <row r="468" spans="1:12" x14ac:dyDescent="0.2">
      <c r="A468">
        <v>3923</v>
      </c>
      <c r="B468" s="4" t="s">
        <v>406</v>
      </c>
      <c r="C468" s="4" t="s">
        <v>60</v>
      </c>
      <c r="D468" s="4" t="s">
        <v>170</v>
      </c>
      <c r="E468" s="5">
        <v>45508</v>
      </c>
      <c r="F468" s="6">
        <v>0.75</v>
      </c>
      <c r="G468">
        <v>262.38</v>
      </c>
      <c r="H468">
        <v>262.38</v>
      </c>
      <c r="I468">
        <v>0</v>
      </c>
      <c r="J468" s="4" t="s">
        <v>66</v>
      </c>
      <c r="K468" s="4" t="s">
        <v>97</v>
      </c>
      <c r="L468" s="4" t="s">
        <v>98</v>
      </c>
    </row>
    <row r="469" spans="1:12" x14ac:dyDescent="0.2">
      <c r="A469">
        <v>3966</v>
      </c>
      <c r="B469" s="4" t="s">
        <v>407</v>
      </c>
      <c r="C469" s="4" t="s">
        <v>60</v>
      </c>
      <c r="D469" s="4" t="s">
        <v>170</v>
      </c>
      <c r="E469" s="5">
        <v>45508</v>
      </c>
      <c r="F469" s="6">
        <v>0.75</v>
      </c>
      <c r="G469">
        <v>398.85</v>
      </c>
      <c r="H469">
        <v>398.85</v>
      </c>
      <c r="I469">
        <v>0</v>
      </c>
      <c r="J469" s="4" t="s">
        <v>37</v>
      </c>
      <c r="K469" s="4" t="s">
        <v>97</v>
      </c>
      <c r="L469" s="4" t="s">
        <v>98</v>
      </c>
    </row>
    <row r="470" spans="1:12" x14ac:dyDescent="0.2">
      <c r="A470">
        <v>3759</v>
      </c>
      <c r="B470" s="4" t="s">
        <v>400</v>
      </c>
      <c r="C470" s="4" t="s">
        <v>43</v>
      </c>
      <c r="D470" s="4" t="s">
        <v>154</v>
      </c>
      <c r="E470" s="5">
        <v>45508</v>
      </c>
      <c r="F470" s="6">
        <v>0.75</v>
      </c>
      <c r="G470">
        <v>233.85</v>
      </c>
      <c r="H470">
        <v>233.85</v>
      </c>
      <c r="I470">
        <v>0</v>
      </c>
      <c r="J470" s="4" t="s">
        <v>66</v>
      </c>
      <c r="K470" s="4" t="s">
        <v>81</v>
      </c>
      <c r="L470" s="4" t="s">
        <v>82</v>
      </c>
    </row>
    <row r="471" spans="1:12" x14ac:dyDescent="0.2">
      <c r="A471">
        <v>4011</v>
      </c>
      <c r="B471" s="4" t="s">
        <v>409</v>
      </c>
      <c r="C471" s="4" t="s">
        <v>84</v>
      </c>
      <c r="D471" s="4" t="s">
        <v>172</v>
      </c>
      <c r="E471" s="5">
        <v>45508</v>
      </c>
      <c r="F471" s="6">
        <v>0.75</v>
      </c>
      <c r="G471">
        <v>349.81</v>
      </c>
      <c r="H471">
        <v>349.81</v>
      </c>
      <c r="I471">
        <v>0</v>
      </c>
      <c r="J471" s="4" t="s">
        <v>66</v>
      </c>
      <c r="K471" s="4" t="s">
        <v>97</v>
      </c>
      <c r="L471" s="4" t="s">
        <v>98</v>
      </c>
    </row>
    <row r="472" spans="1:12" x14ac:dyDescent="0.2">
      <c r="A472">
        <v>4295</v>
      </c>
      <c r="B472" s="4" t="s">
        <v>421</v>
      </c>
      <c r="C472" s="4" t="s">
        <v>137</v>
      </c>
      <c r="D472" s="4" t="s">
        <v>173</v>
      </c>
      <c r="E472" s="5">
        <v>45508</v>
      </c>
      <c r="F472" s="6">
        <v>0.75</v>
      </c>
      <c r="G472">
        <v>297.5</v>
      </c>
      <c r="H472">
        <v>297.5</v>
      </c>
      <c r="I472">
        <v>0</v>
      </c>
      <c r="J472" s="4" t="s">
        <v>66</v>
      </c>
      <c r="K472" s="4" t="s">
        <v>97</v>
      </c>
      <c r="L472" s="4" t="s">
        <v>98</v>
      </c>
    </row>
    <row r="473" spans="1:12" x14ac:dyDescent="0.2">
      <c r="A473">
        <v>3432</v>
      </c>
      <c r="B473" s="4" t="s">
        <v>389</v>
      </c>
      <c r="C473" s="4" t="s">
        <v>48</v>
      </c>
      <c r="D473" s="4" t="s">
        <v>155</v>
      </c>
      <c r="E473" s="5">
        <v>45508</v>
      </c>
      <c r="F473" s="6">
        <v>0.75</v>
      </c>
      <c r="G473">
        <v>301.54000000000002</v>
      </c>
      <c r="H473">
        <v>301.54000000000002</v>
      </c>
      <c r="I473">
        <v>0</v>
      </c>
      <c r="J473" s="4" t="s">
        <v>63</v>
      </c>
      <c r="K473" s="4" t="s">
        <v>97</v>
      </c>
      <c r="L473" s="4" t="s">
        <v>98</v>
      </c>
    </row>
    <row r="474" spans="1:12" x14ac:dyDescent="0.2">
      <c r="A474">
        <v>3634</v>
      </c>
      <c r="B474" s="4" t="s">
        <v>395</v>
      </c>
      <c r="C474" s="4" t="s">
        <v>52</v>
      </c>
      <c r="D474" s="4" t="s">
        <v>157</v>
      </c>
      <c r="E474" s="5">
        <v>45508</v>
      </c>
      <c r="F474" s="6">
        <v>0.75</v>
      </c>
      <c r="G474">
        <v>1110</v>
      </c>
      <c r="H474">
        <v>1110</v>
      </c>
      <c r="I474">
        <v>0</v>
      </c>
      <c r="J474" s="4" t="s">
        <v>52</v>
      </c>
      <c r="K474" s="4" t="s">
        <v>97</v>
      </c>
      <c r="L474" s="4" t="s">
        <v>98</v>
      </c>
    </row>
    <row r="475" spans="1:12" x14ac:dyDescent="0.2">
      <c r="A475">
        <v>6888</v>
      </c>
      <c r="B475" s="4" t="s">
        <v>700</v>
      </c>
      <c r="C475" s="4" t="s">
        <v>56</v>
      </c>
      <c r="D475" s="4" t="s">
        <v>436</v>
      </c>
      <c r="E475" s="5">
        <v>45508</v>
      </c>
      <c r="F475" s="6">
        <v>0.25</v>
      </c>
      <c r="G475">
        <v>585</v>
      </c>
      <c r="H475">
        <v>585</v>
      </c>
      <c r="I475">
        <v>0</v>
      </c>
      <c r="J475" s="4" t="s">
        <v>66</v>
      </c>
      <c r="K475" s="4" t="s">
        <v>81</v>
      </c>
      <c r="L475" s="4" t="s">
        <v>82</v>
      </c>
    </row>
    <row r="476" spans="1:12" x14ac:dyDescent="0.2">
      <c r="A476">
        <v>4064</v>
      </c>
      <c r="B476" s="4" t="s">
        <v>412</v>
      </c>
      <c r="C476" s="4" t="s">
        <v>46</v>
      </c>
      <c r="D476" s="4" t="s">
        <v>166</v>
      </c>
      <c r="E476" s="5">
        <v>45509</v>
      </c>
      <c r="F476" s="6">
        <v>0.75</v>
      </c>
      <c r="G476">
        <v>294.23</v>
      </c>
      <c r="H476">
        <v>294.23</v>
      </c>
      <c r="I476">
        <v>0</v>
      </c>
      <c r="J476" s="4" t="s">
        <v>66</v>
      </c>
      <c r="K476" s="4" t="s">
        <v>97</v>
      </c>
      <c r="L476" s="4" t="s">
        <v>98</v>
      </c>
    </row>
    <row r="477" spans="1:12" x14ac:dyDescent="0.2">
      <c r="A477">
        <v>3417</v>
      </c>
      <c r="B477" s="4" t="s">
        <v>388</v>
      </c>
      <c r="C477" s="4" t="s">
        <v>50</v>
      </c>
      <c r="D477" s="4" t="s">
        <v>156</v>
      </c>
      <c r="E477" s="5">
        <v>45509</v>
      </c>
      <c r="F477" s="6">
        <v>0.75</v>
      </c>
      <c r="G477">
        <v>320</v>
      </c>
      <c r="H477">
        <v>320</v>
      </c>
      <c r="I477">
        <v>0</v>
      </c>
      <c r="J477" s="4" t="s">
        <v>66</v>
      </c>
      <c r="K477" s="4" t="s">
        <v>97</v>
      </c>
      <c r="L477" s="4" t="s">
        <v>98</v>
      </c>
    </row>
    <row r="478" spans="1:12" x14ac:dyDescent="0.2">
      <c r="A478">
        <v>4427</v>
      </c>
      <c r="B478" s="4" t="s">
        <v>454</v>
      </c>
      <c r="C478" s="4" t="s">
        <v>52</v>
      </c>
      <c r="D478" s="4" t="s">
        <v>120</v>
      </c>
      <c r="E478" s="5">
        <v>45509</v>
      </c>
      <c r="F478" s="6">
        <v>0.25</v>
      </c>
      <c r="G478">
        <v>320</v>
      </c>
      <c r="H478">
        <v>320</v>
      </c>
      <c r="I478">
        <v>0</v>
      </c>
      <c r="J478" s="4" t="s">
        <v>66</v>
      </c>
      <c r="K478" s="4" t="s">
        <v>81</v>
      </c>
      <c r="L478" s="4" t="s">
        <v>82</v>
      </c>
    </row>
    <row r="479" spans="1:12" x14ac:dyDescent="0.2">
      <c r="A479">
        <v>3849</v>
      </c>
      <c r="B479" s="4" t="s">
        <v>403</v>
      </c>
      <c r="C479" s="4" t="s">
        <v>58</v>
      </c>
      <c r="D479" s="4" t="s">
        <v>160</v>
      </c>
      <c r="E479" s="5">
        <v>45509</v>
      </c>
      <c r="F479" s="6">
        <v>0.75</v>
      </c>
      <c r="G479">
        <v>350.77</v>
      </c>
      <c r="H479">
        <v>350.77</v>
      </c>
      <c r="I479">
        <v>0</v>
      </c>
      <c r="J479" s="4" t="s">
        <v>52</v>
      </c>
      <c r="K479" s="4" t="s">
        <v>97</v>
      </c>
      <c r="L479" s="4" t="s">
        <v>98</v>
      </c>
    </row>
    <row r="480" spans="1:12" x14ac:dyDescent="0.2">
      <c r="A480">
        <v>3829</v>
      </c>
      <c r="B480" s="4" t="s">
        <v>402</v>
      </c>
      <c r="C480" s="4" t="s">
        <v>37</v>
      </c>
      <c r="D480" s="4" t="s">
        <v>161</v>
      </c>
      <c r="E480" s="5">
        <v>45509</v>
      </c>
      <c r="F480" s="6">
        <v>0.75</v>
      </c>
      <c r="G480">
        <v>294.5</v>
      </c>
      <c r="H480">
        <v>294.5</v>
      </c>
      <c r="I480">
        <v>0</v>
      </c>
      <c r="J480" s="4" t="s">
        <v>56</v>
      </c>
      <c r="K480" s="4" t="s">
        <v>97</v>
      </c>
      <c r="L480" s="4" t="s">
        <v>98</v>
      </c>
    </row>
    <row r="481" spans="1:12" x14ac:dyDescent="0.2">
      <c r="A481">
        <v>4087</v>
      </c>
      <c r="B481" s="4" t="s">
        <v>413</v>
      </c>
      <c r="C481" s="4" t="s">
        <v>63</v>
      </c>
      <c r="D481" s="4" t="s">
        <v>162</v>
      </c>
      <c r="E481" s="5">
        <v>45510</v>
      </c>
      <c r="F481" s="6">
        <v>0.75</v>
      </c>
      <c r="G481">
        <v>270</v>
      </c>
      <c r="H481">
        <v>270</v>
      </c>
      <c r="I481">
        <v>0</v>
      </c>
      <c r="J481" s="4" t="s">
        <v>56</v>
      </c>
      <c r="K481" s="4" t="s">
        <v>97</v>
      </c>
      <c r="L481" s="4" t="s">
        <v>98</v>
      </c>
    </row>
    <row r="482" spans="1:12" x14ac:dyDescent="0.2">
      <c r="A482">
        <v>4221</v>
      </c>
      <c r="B482" s="4" t="s">
        <v>418</v>
      </c>
      <c r="C482" s="4" t="s">
        <v>114</v>
      </c>
      <c r="D482" s="4" t="s">
        <v>176</v>
      </c>
      <c r="E482" s="5">
        <v>45510</v>
      </c>
      <c r="F482" s="6">
        <v>0.75</v>
      </c>
      <c r="G482">
        <v>309.3</v>
      </c>
      <c r="H482">
        <v>309.3</v>
      </c>
      <c r="I482">
        <v>0</v>
      </c>
      <c r="J482" s="4" t="s">
        <v>66</v>
      </c>
      <c r="K482" s="4" t="s">
        <v>97</v>
      </c>
      <c r="L482" s="4" t="s">
        <v>98</v>
      </c>
    </row>
    <row r="483" spans="1:12" x14ac:dyDescent="0.2">
      <c r="A483">
        <v>3682</v>
      </c>
      <c r="B483" s="4" t="s">
        <v>397</v>
      </c>
      <c r="C483" s="4" t="s">
        <v>38</v>
      </c>
      <c r="D483" s="4" t="s">
        <v>39</v>
      </c>
      <c r="E483" s="5">
        <v>45511</v>
      </c>
      <c r="F483" s="6">
        <v>0.75</v>
      </c>
      <c r="G483">
        <v>1999</v>
      </c>
      <c r="H483">
        <v>1999</v>
      </c>
      <c r="I483">
        <v>0</v>
      </c>
      <c r="J483" s="4" t="s">
        <v>66</v>
      </c>
      <c r="K483" s="4" t="s">
        <v>81</v>
      </c>
      <c r="L483" s="4" t="s">
        <v>82</v>
      </c>
    </row>
    <row r="484" spans="1:12" x14ac:dyDescent="0.2">
      <c r="A484">
        <v>3498</v>
      </c>
      <c r="B484" s="4" t="s">
        <v>391</v>
      </c>
      <c r="C484" s="4" t="s">
        <v>54</v>
      </c>
      <c r="D484" s="4" t="s">
        <v>158</v>
      </c>
      <c r="E484" s="5">
        <v>45511</v>
      </c>
      <c r="F484" s="6">
        <v>0.75</v>
      </c>
      <c r="G484">
        <v>217.4</v>
      </c>
      <c r="H484">
        <v>217.4</v>
      </c>
      <c r="I484">
        <v>0</v>
      </c>
      <c r="J484" s="4" t="s">
        <v>52</v>
      </c>
      <c r="K484" s="4" t="s">
        <v>88</v>
      </c>
      <c r="L484" s="4" t="s">
        <v>88</v>
      </c>
    </row>
    <row r="485" spans="1:12" x14ac:dyDescent="0.2">
      <c r="A485">
        <v>3666</v>
      </c>
      <c r="B485" s="4" t="s">
        <v>396</v>
      </c>
      <c r="C485" s="4" t="s">
        <v>38</v>
      </c>
      <c r="D485" s="4" t="s">
        <v>39</v>
      </c>
      <c r="E485" s="5">
        <v>45512</v>
      </c>
      <c r="F485" s="6">
        <v>0.75</v>
      </c>
      <c r="G485">
        <v>1499</v>
      </c>
      <c r="H485">
        <v>1499</v>
      </c>
      <c r="I485">
        <v>0</v>
      </c>
      <c r="J485" s="4" t="s">
        <v>52</v>
      </c>
      <c r="K485" s="4" t="s">
        <v>97</v>
      </c>
      <c r="L485" s="4" t="s">
        <v>98</v>
      </c>
    </row>
    <row r="486" spans="1:12" x14ac:dyDescent="0.2">
      <c r="A486">
        <v>3715</v>
      </c>
      <c r="B486" s="4" t="s">
        <v>399</v>
      </c>
      <c r="C486" s="4" t="s">
        <v>43</v>
      </c>
      <c r="D486" s="4" t="s">
        <v>154</v>
      </c>
      <c r="E486" s="5">
        <v>45512</v>
      </c>
      <c r="F486" s="6">
        <v>0.75</v>
      </c>
      <c r="G486">
        <v>138.37</v>
      </c>
      <c r="H486">
        <v>138.37</v>
      </c>
      <c r="I486">
        <v>0</v>
      </c>
      <c r="J486" s="4" t="s">
        <v>45</v>
      </c>
      <c r="K486" s="4" t="s">
        <v>52</v>
      </c>
      <c r="L486" s="4" t="s">
        <v>125</v>
      </c>
    </row>
    <row r="487" spans="1:12" x14ac:dyDescent="0.2">
      <c r="A487">
        <v>4188</v>
      </c>
      <c r="B487" s="4" t="s">
        <v>417</v>
      </c>
      <c r="C487" s="4" t="s">
        <v>123</v>
      </c>
      <c r="D487" s="4" t="s">
        <v>248</v>
      </c>
      <c r="E487" s="5">
        <v>45512</v>
      </c>
      <c r="F487" s="6">
        <v>0.75</v>
      </c>
      <c r="G487">
        <v>299.95999999999998</v>
      </c>
      <c r="H487">
        <v>299.95999999999998</v>
      </c>
      <c r="I487">
        <v>0</v>
      </c>
      <c r="J487" s="4" t="s">
        <v>50</v>
      </c>
      <c r="K487" s="4" t="s">
        <v>97</v>
      </c>
      <c r="L487" s="4" t="s">
        <v>98</v>
      </c>
    </row>
    <row r="488" spans="1:12" x14ac:dyDescent="0.2">
      <c r="A488">
        <v>4162</v>
      </c>
      <c r="B488" s="4" t="s">
        <v>416</v>
      </c>
      <c r="C488" s="4" t="s">
        <v>249</v>
      </c>
      <c r="D488" s="4" t="s">
        <v>250</v>
      </c>
      <c r="E488" s="5">
        <v>45512</v>
      </c>
      <c r="F488" s="6">
        <v>0.75</v>
      </c>
      <c r="G488">
        <v>327</v>
      </c>
      <c r="H488">
        <v>327</v>
      </c>
      <c r="I488">
        <v>0</v>
      </c>
      <c r="J488" s="4" t="s">
        <v>66</v>
      </c>
      <c r="K488" s="4" t="s">
        <v>81</v>
      </c>
      <c r="L488" s="4" t="s">
        <v>82</v>
      </c>
    </row>
    <row r="489" spans="1:12" x14ac:dyDescent="0.2">
      <c r="A489">
        <v>3787</v>
      </c>
      <c r="B489" s="4" t="s">
        <v>401</v>
      </c>
      <c r="C489" s="4" t="s">
        <v>48</v>
      </c>
      <c r="D489" s="4" t="s">
        <v>155</v>
      </c>
      <c r="E489" s="5">
        <v>45512</v>
      </c>
      <c r="F489" s="6">
        <v>0.75</v>
      </c>
      <c r="G489">
        <v>268.70999999999998</v>
      </c>
      <c r="H489">
        <v>268.70999999999998</v>
      </c>
      <c r="I489">
        <v>0</v>
      </c>
      <c r="J489" s="4" t="s">
        <v>63</v>
      </c>
      <c r="K489" s="4" t="s">
        <v>97</v>
      </c>
      <c r="L489" s="4" t="s">
        <v>98</v>
      </c>
    </row>
    <row r="490" spans="1:12" x14ac:dyDescent="0.2">
      <c r="A490">
        <v>3461</v>
      </c>
      <c r="B490" s="4" t="s">
        <v>390</v>
      </c>
      <c r="C490" s="4" t="s">
        <v>52</v>
      </c>
      <c r="D490" s="4" t="s">
        <v>157</v>
      </c>
      <c r="E490" s="5">
        <v>45512</v>
      </c>
      <c r="F490" s="6">
        <v>0.75</v>
      </c>
      <c r="G490">
        <v>268.70999999999998</v>
      </c>
      <c r="H490">
        <v>268.70999999999998</v>
      </c>
      <c r="I490">
        <v>0</v>
      </c>
      <c r="J490" s="4" t="s">
        <v>66</v>
      </c>
      <c r="K490" s="4" t="s">
        <v>81</v>
      </c>
      <c r="L490" s="4" t="s">
        <v>82</v>
      </c>
    </row>
    <row r="491" spans="1:12" x14ac:dyDescent="0.2">
      <c r="A491">
        <v>4564</v>
      </c>
      <c r="B491" s="4" t="s">
        <v>471</v>
      </c>
      <c r="C491" s="4" t="s">
        <v>38</v>
      </c>
      <c r="D491" s="4" t="s">
        <v>39</v>
      </c>
      <c r="E491" s="5">
        <v>45513</v>
      </c>
      <c r="F491" s="6">
        <v>0.25</v>
      </c>
      <c r="G491">
        <v>799</v>
      </c>
      <c r="H491">
        <v>799</v>
      </c>
      <c r="I491">
        <v>0</v>
      </c>
      <c r="J491" s="4" t="s">
        <v>63</v>
      </c>
      <c r="K491" s="4" t="s">
        <v>97</v>
      </c>
      <c r="L491" s="4" t="s">
        <v>98</v>
      </c>
    </row>
    <row r="492" spans="1:12" x14ac:dyDescent="0.2">
      <c r="A492">
        <v>7993</v>
      </c>
      <c r="B492" s="4" t="s">
        <v>783</v>
      </c>
      <c r="C492" s="4" t="s">
        <v>48</v>
      </c>
      <c r="D492" s="4" t="s">
        <v>100</v>
      </c>
      <c r="E492" s="5">
        <v>45513</v>
      </c>
      <c r="F492" s="6">
        <v>0.25</v>
      </c>
      <c r="G492">
        <v>348</v>
      </c>
      <c r="H492">
        <v>348</v>
      </c>
      <c r="I492">
        <v>0</v>
      </c>
      <c r="J492" s="4" t="s">
        <v>37</v>
      </c>
      <c r="K492" s="4" t="s">
        <v>97</v>
      </c>
      <c r="L492" s="4" t="s">
        <v>98</v>
      </c>
    </row>
    <row r="493" spans="1:12" x14ac:dyDescent="0.2">
      <c r="A493">
        <v>3600</v>
      </c>
      <c r="B493" s="4" t="s">
        <v>394</v>
      </c>
      <c r="C493" s="4" t="s">
        <v>56</v>
      </c>
      <c r="D493" s="4" t="s">
        <v>159</v>
      </c>
      <c r="E493" s="5">
        <v>45513</v>
      </c>
      <c r="F493" s="6">
        <v>0.75</v>
      </c>
      <c r="G493">
        <v>268.70999999999998</v>
      </c>
      <c r="H493">
        <v>268.70999999999998</v>
      </c>
      <c r="I493">
        <v>0</v>
      </c>
      <c r="J493" s="4" t="s">
        <v>63</v>
      </c>
      <c r="K493" s="4" t="s">
        <v>97</v>
      </c>
      <c r="L493" s="4" t="s">
        <v>98</v>
      </c>
    </row>
    <row r="494" spans="1:12" x14ac:dyDescent="0.2">
      <c r="A494">
        <v>4550</v>
      </c>
      <c r="B494" s="4" t="s">
        <v>469</v>
      </c>
      <c r="C494" s="4" t="s">
        <v>38</v>
      </c>
      <c r="D494" s="4" t="s">
        <v>39</v>
      </c>
      <c r="E494" s="5">
        <v>45514</v>
      </c>
      <c r="F494" s="6">
        <v>0.25</v>
      </c>
      <c r="G494">
        <v>799</v>
      </c>
      <c r="H494">
        <v>799</v>
      </c>
      <c r="I494">
        <v>0</v>
      </c>
      <c r="J494" s="4" t="s">
        <v>66</v>
      </c>
      <c r="K494" s="4" t="s">
        <v>81</v>
      </c>
      <c r="L494" s="4" t="s">
        <v>82</v>
      </c>
    </row>
    <row r="495" spans="1:12" x14ac:dyDescent="0.2">
      <c r="A495">
        <v>4559</v>
      </c>
      <c r="B495" s="4" t="s">
        <v>470</v>
      </c>
      <c r="C495" s="4" t="s">
        <v>38</v>
      </c>
      <c r="D495" s="4" t="s">
        <v>39</v>
      </c>
      <c r="E495" s="5">
        <v>45514</v>
      </c>
      <c r="F495" s="6">
        <v>0.25</v>
      </c>
      <c r="G495">
        <v>799</v>
      </c>
      <c r="H495">
        <v>799</v>
      </c>
      <c r="I495">
        <v>0</v>
      </c>
      <c r="J495" s="4" t="s">
        <v>45</v>
      </c>
      <c r="K495" s="4" t="s">
        <v>52</v>
      </c>
      <c r="L495" s="4" t="s">
        <v>125</v>
      </c>
    </row>
    <row r="496" spans="1:12" x14ac:dyDescent="0.2">
      <c r="A496">
        <v>4460</v>
      </c>
      <c r="B496" s="4" t="s">
        <v>458</v>
      </c>
      <c r="C496" s="4" t="s">
        <v>45</v>
      </c>
      <c r="D496" s="4" t="s">
        <v>95</v>
      </c>
      <c r="E496" s="5">
        <v>45514</v>
      </c>
      <c r="F496" s="6">
        <v>0.25</v>
      </c>
      <c r="G496">
        <v>229</v>
      </c>
      <c r="H496">
        <v>229</v>
      </c>
      <c r="I496">
        <v>0</v>
      </c>
      <c r="J496" s="4" t="s">
        <v>52</v>
      </c>
      <c r="K496" s="4" t="s">
        <v>97</v>
      </c>
      <c r="L496" s="4" t="s">
        <v>98</v>
      </c>
    </row>
    <row r="497" spans="1:12" x14ac:dyDescent="0.2">
      <c r="A497">
        <v>4477</v>
      </c>
      <c r="B497" s="4" t="s">
        <v>459</v>
      </c>
      <c r="C497" s="4" t="s">
        <v>45</v>
      </c>
      <c r="D497" s="4" t="s">
        <v>95</v>
      </c>
      <c r="E497" s="5">
        <v>45514</v>
      </c>
      <c r="F497" s="6">
        <v>0.25</v>
      </c>
      <c r="G497">
        <v>229</v>
      </c>
      <c r="H497">
        <v>229</v>
      </c>
      <c r="I497">
        <v>0</v>
      </c>
      <c r="J497" s="4" t="s">
        <v>52</v>
      </c>
      <c r="K497" s="4" t="s">
        <v>97</v>
      </c>
      <c r="L497" s="4" t="s">
        <v>98</v>
      </c>
    </row>
    <row r="498" spans="1:12" x14ac:dyDescent="0.2">
      <c r="A498">
        <v>3699</v>
      </c>
      <c r="B498" s="4" t="s">
        <v>398</v>
      </c>
      <c r="C498" s="4" t="s">
        <v>43</v>
      </c>
      <c r="D498" s="4" t="s">
        <v>154</v>
      </c>
      <c r="E498" s="5">
        <v>45514</v>
      </c>
      <c r="F498" s="6">
        <v>0.75</v>
      </c>
      <c r="G498">
        <v>320</v>
      </c>
      <c r="H498">
        <v>320</v>
      </c>
      <c r="I498">
        <v>0</v>
      </c>
      <c r="J498" s="4" t="s">
        <v>63</v>
      </c>
      <c r="K498" s="4" t="s">
        <v>97</v>
      </c>
      <c r="L498" s="4" t="s">
        <v>98</v>
      </c>
    </row>
    <row r="499" spans="1:12" x14ac:dyDescent="0.2">
      <c r="A499">
        <v>3563</v>
      </c>
      <c r="B499" s="4" t="s">
        <v>393</v>
      </c>
      <c r="C499" s="4" t="s">
        <v>54</v>
      </c>
      <c r="D499" s="4" t="s">
        <v>158</v>
      </c>
      <c r="E499" s="5">
        <v>45514</v>
      </c>
      <c r="F499" s="6">
        <v>0.75</v>
      </c>
      <c r="G499">
        <v>165</v>
      </c>
      <c r="H499">
        <v>165</v>
      </c>
      <c r="I499">
        <v>0</v>
      </c>
      <c r="J499" s="4" t="s">
        <v>66</v>
      </c>
      <c r="K499" s="4" t="s">
        <v>81</v>
      </c>
      <c r="L499" s="4" t="s">
        <v>82</v>
      </c>
    </row>
    <row r="500" spans="1:12" x14ac:dyDescent="0.2">
      <c r="A500">
        <v>3543</v>
      </c>
      <c r="B500" s="4" t="s">
        <v>392</v>
      </c>
      <c r="C500" s="4" t="s">
        <v>56</v>
      </c>
      <c r="D500" s="4" t="s">
        <v>159</v>
      </c>
      <c r="E500" s="5">
        <v>45514</v>
      </c>
      <c r="F500" s="6">
        <v>0.75</v>
      </c>
      <c r="G500">
        <v>329.95</v>
      </c>
      <c r="H500">
        <v>329.95</v>
      </c>
      <c r="I500">
        <v>0</v>
      </c>
      <c r="J500" s="4" t="s">
        <v>52</v>
      </c>
      <c r="K500" s="4" t="s">
        <v>97</v>
      </c>
      <c r="L500" s="4" t="s">
        <v>98</v>
      </c>
    </row>
    <row r="501" spans="1:12" x14ac:dyDescent="0.2">
      <c r="A501">
        <v>3876</v>
      </c>
      <c r="B501" s="4" t="s">
        <v>404</v>
      </c>
      <c r="C501" s="4" t="s">
        <v>58</v>
      </c>
      <c r="D501" s="4" t="s">
        <v>160</v>
      </c>
      <c r="E501" s="5">
        <v>45514</v>
      </c>
      <c r="F501" s="6">
        <v>0.75</v>
      </c>
      <c r="G501">
        <v>419.9</v>
      </c>
      <c r="H501">
        <v>419.9</v>
      </c>
      <c r="I501">
        <v>0</v>
      </c>
      <c r="J501" s="4" t="s">
        <v>63</v>
      </c>
      <c r="K501" s="4" t="s">
        <v>97</v>
      </c>
      <c r="L501" s="4" t="s">
        <v>98</v>
      </c>
    </row>
    <row r="502" spans="1:12" x14ac:dyDescent="0.2">
      <c r="A502">
        <v>3892</v>
      </c>
      <c r="B502" s="4" t="s">
        <v>405</v>
      </c>
      <c r="C502" s="4" t="s">
        <v>58</v>
      </c>
      <c r="D502" s="4" t="s">
        <v>160</v>
      </c>
      <c r="E502" s="5">
        <v>45514</v>
      </c>
      <c r="F502" s="6">
        <v>0.75</v>
      </c>
      <c r="G502">
        <v>464.95</v>
      </c>
      <c r="H502">
        <v>464.95</v>
      </c>
      <c r="I502">
        <v>0</v>
      </c>
      <c r="J502" s="4" t="s">
        <v>66</v>
      </c>
      <c r="K502" s="4" t="s">
        <v>97</v>
      </c>
      <c r="L502" s="4" t="s">
        <v>98</v>
      </c>
    </row>
    <row r="503" spans="1:12" x14ac:dyDescent="0.2">
      <c r="A503">
        <v>3255</v>
      </c>
      <c r="B503" s="4" t="s">
        <v>383</v>
      </c>
      <c r="C503" s="4" t="s">
        <v>38</v>
      </c>
      <c r="D503" s="4" t="s">
        <v>39</v>
      </c>
      <c r="E503" s="5">
        <v>45515</v>
      </c>
      <c r="F503" s="6">
        <v>0.75</v>
      </c>
      <c r="G503">
        <v>2499</v>
      </c>
      <c r="H503">
        <v>2499</v>
      </c>
      <c r="I503">
        <v>0</v>
      </c>
      <c r="J503" s="4" t="s">
        <v>63</v>
      </c>
      <c r="K503" s="4" t="s">
        <v>97</v>
      </c>
      <c r="L503" s="4" t="s">
        <v>98</v>
      </c>
    </row>
    <row r="504" spans="1:12" x14ac:dyDescent="0.2">
      <c r="A504">
        <v>4541</v>
      </c>
      <c r="B504" s="4" t="s">
        <v>468</v>
      </c>
      <c r="C504" s="4" t="s">
        <v>38</v>
      </c>
      <c r="D504" s="4" t="s">
        <v>39</v>
      </c>
      <c r="E504" s="5">
        <v>45515</v>
      </c>
      <c r="F504" s="6">
        <v>0.25</v>
      </c>
      <c r="G504">
        <v>1499</v>
      </c>
      <c r="H504">
        <v>1499</v>
      </c>
      <c r="I504">
        <v>0</v>
      </c>
      <c r="J504" s="4" t="s">
        <v>45</v>
      </c>
      <c r="K504" s="4" t="s">
        <v>52</v>
      </c>
      <c r="L504" s="4" t="s">
        <v>125</v>
      </c>
    </row>
    <row r="505" spans="1:12" x14ac:dyDescent="0.2">
      <c r="A505">
        <v>4035</v>
      </c>
      <c r="B505" s="4" t="s">
        <v>410</v>
      </c>
      <c r="C505" s="4" t="s">
        <v>75</v>
      </c>
      <c r="D505" s="4" t="s">
        <v>169</v>
      </c>
      <c r="E505" s="5">
        <v>45515</v>
      </c>
      <c r="F505" s="6">
        <v>0.75</v>
      </c>
      <c r="G505">
        <v>250</v>
      </c>
      <c r="H505">
        <v>250</v>
      </c>
      <c r="I505">
        <v>0</v>
      </c>
      <c r="J505" s="4" t="s">
        <v>63</v>
      </c>
      <c r="K505" s="4" t="s">
        <v>97</v>
      </c>
      <c r="L505" s="4" t="s">
        <v>98</v>
      </c>
    </row>
    <row r="506" spans="1:12" x14ac:dyDescent="0.2">
      <c r="A506">
        <v>3924</v>
      </c>
      <c r="B506" s="4" t="s">
        <v>406</v>
      </c>
      <c r="C506" s="4" t="s">
        <v>78</v>
      </c>
      <c r="D506" s="4" t="s">
        <v>171</v>
      </c>
      <c r="E506" s="5">
        <v>45515</v>
      </c>
      <c r="F506" s="6">
        <v>0.75</v>
      </c>
      <c r="G506">
        <v>262.38</v>
      </c>
      <c r="H506">
        <v>262.38</v>
      </c>
      <c r="I506">
        <v>0</v>
      </c>
      <c r="J506" s="4" t="s">
        <v>66</v>
      </c>
      <c r="K506" s="4" t="s">
        <v>97</v>
      </c>
      <c r="L506" s="4" t="s">
        <v>98</v>
      </c>
    </row>
    <row r="507" spans="1:12" x14ac:dyDescent="0.2">
      <c r="A507">
        <v>3967</v>
      </c>
      <c r="B507" s="4" t="s">
        <v>407</v>
      </c>
      <c r="C507" s="4" t="s">
        <v>78</v>
      </c>
      <c r="D507" s="4" t="s">
        <v>171</v>
      </c>
      <c r="E507" s="5">
        <v>45515</v>
      </c>
      <c r="F507" s="6">
        <v>0.75</v>
      </c>
      <c r="G507">
        <v>398.85</v>
      </c>
      <c r="H507">
        <v>398.85</v>
      </c>
      <c r="I507">
        <v>0</v>
      </c>
      <c r="J507" s="4" t="s">
        <v>37</v>
      </c>
      <c r="K507" s="4" t="s">
        <v>97</v>
      </c>
      <c r="L507" s="4" t="s">
        <v>98</v>
      </c>
    </row>
    <row r="508" spans="1:12" x14ac:dyDescent="0.2">
      <c r="A508">
        <v>4581</v>
      </c>
      <c r="B508" s="4" t="s">
        <v>472</v>
      </c>
      <c r="C508" s="4" t="s">
        <v>43</v>
      </c>
      <c r="D508" s="4" t="s">
        <v>99</v>
      </c>
      <c r="E508" s="5">
        <v>45515</v>
      </c>
      <c r="F508" s="6">
        <v>0.25</v>
      </c>
      <c r="G508">
        <v>302</v>
      </c>
      <c r="H508">
        <v>302</v>
      </c>
      <c r="I508">
        <v>0</v>
      </c>
      <c r="J508" s="4" t="s">
        <v>37</v>
      </c>
      <c r="K508" s="4" t="s">
        <v>97</v>
      </c>
      <c r="L508" s="4" t="s">
        <v>98</v>
      </c>
    </row>
    <row r="509" spans="1:12" x14ac:dyDescent="0.2">
      <c r="A509">
        <v>4012</v>
      </c>
      <c r="B509" s="4" t="s">
        <v>409</v>
      </c>
      <c r="C509" s="4" t="s">
        <v>137</v>
      </c>
      <c r="D509" s="4" t="s">
        <v>173</v>
      </c>
      <c r="E509" s="5">
        <v>45515</v>
      </c>
      <c r="F509" s="6">
        <v>0.75</v>
      </c>
      <c r="G509">
        <v>349.81</v>
      </c>
      <c r="H509">
        <v>349.81</v>
      </c>
      <c r="I509">
        <v>0</v>
      </c>
      <c r="J509" s="4" t="s">
        <v>66</v>
      </c>
      <c r="K509" s="4" t="s">
        <v>97</v>
      </c>
      <c r="L509" s="4" t="s">
        <v>98</v>
      </c>
    </row>
    <row r="510" spans="1:12" x14ac:dyDescent="0.2">
      <c r="A510">
        <v>4296</v>
      </c>
      <c r="B510" s="4" t="s">
        <v>421</v>
      </c>
      <c r="C510" s="4" t="s">
        <v>174</v>
      </c>
      <c r="D510" s="4" t="s">
        <v>175</v>
      </c>
      <c r="E510" s="5">
        <v>45515</v>
      </c>
      <c r="F510" s="6">
        <v>0.75</v>
      </c>
      <c r="G510">
        <v>297.5</v>
      </c>
      <c r="H510">
        <v>297.5</v>
      </c>
      <c r="I510">
        <v>0</v>
      </c>
      <c r="J510" s="4" t="s">
        <v>66</v>
      </c>
      <c r="K510" s="4" t="s">
        <v>97</v>
      </c>
      <c r="L510" s="4" t="s">
        <v>98</v>
      </c>
    </row>
    <row r="511" spans="1:12" x14ac:dyDescent="0.2">
      <c r="A511">
        <v>3760</v>
      </c>
      <c r="B511" s="4" t="s">
        <v>400</v>
      </c>
      <c r="C511" s="4" t="s">
        <v>48</v>
      </c>
      <c r="D511" s="4" t="s">
        <v>155</v>
      </c>
      <c r="E511" s="5">
        <v>45515</v>
      </c>
      <c r="F511" s="6">
        <v>0.75</v>
      </c>
      <c r="G511">
        <v>233.85</v>
      </c>
      <c r="H511">
        <v>233.85</v>
      </c>
      <c r="I511">
        <v>0</v>
      </c>
      <c r="J511" s="4" t="s">
        <v>66</v>
      </c>
      <c r="K511" s="4" t="s">
        <v>81</v>
      </c>
      <c r="L511" s="4" t="s">
        <v>82</v>
      </c>
    </row>
    <row r="512" spans="1:12" x14ac:dyDescent="0.2">
      <c r="A512">
        <v>3433</v>
      </c>
      <c r="B512" s="4" t="s">
        <v>389</v>
      </c>
      <c r="C512" s="4" t="s">
        <v>50</v>
      </c>
      <c r="D512" s="4" t="s">
        <v>156</v>
      </c>
      <c r="E512" s="5">
        <v>45515</v>
      </c>
      <c r="F512" s="6">
        <v>0.75</v>
      </c>
      <c r="G512">
        <v>301.54000000000002</v>
      </c>
      <c r="H512">
        <v>301.54000000000002</v>
      </c>
      <c r="I512">
        <v>0</v>
      </c>
      <c r="J512" s="4" t="s">
        <v>63</v>
      </c>
      <c r="K512" s="4" t="s">
        <v>97</v>
      </c>
      <c r="L512" s="4" t="s">
        <v>98</v>
      </c>
    </row>
    <row r="513" spans="1:12" x14ac:dyDescent="0.2">
      <c r="A513">
        <v>3635</v>
      </c>
      <c r="B513" s="4" t="s">
        <v>395</v>
      </c>
      <c r="C513" s="4" t="s">
        <v>54</v>
      </c>
      <c r="D513" s="4" t="s">
        <v>158</v>
      </c>
      <c r="E513" s="5">
        <v>45515</v>
      </c>
      <c r="F513" s="6">
        <v>0.75</v>
      </c>
      <c r="G513">
        <v>1110</v>
      </c>
      <c r="H513">
        <v>1110</v>
      </c>
      <c r="I513">
        <v>0</v>
      </c>
      <c r="J513" s="4" t="s">
        <v>52</v>
      </c>
      <c r="K513" s="4" t="s">
        <v>97</v>
      </c>
      <c r="L513" s="4" t="s">
        <v>98</v>
      </c>
    </row>
    <row r="514" spans="1:12" x14ac:dyDescent="0.2">
      <c r="A514">
        <v>6889</v>
      </c>
      <c r="B514" s="4" t="s">
        <v>700</v>
      </c>
      <c r="C514" s="4" t="s">
        <v>58</v>
      </c>
      <c r="D514" s="4" t="s">
        <v>437</v>
      </c>
      <c r="E514" s="5">
        <v>45515</v>
      </c>
      <c r="F514" s="6">
        <v>0.25</v>
      </c>
      <c r="G514">
        <v>585</v>
      </c>
      <c r="H514">
        <v>585</v>
      </c>
      <c r="I514">
        <v>0</v>
      </c>
      <c r="J514" s="4" t="s">
        <v>66</v>
      </c>
      <c r="K514" s="4" t="s">
        <v>81</v>
      </c>
      <c r="L514" s="4" t="s">
        <v>82</v>
      </c>
    </row>
    <row r="515" spans="1:12" x14ac:dyDescent="0.2">
      <c r="A515">
        <v>3830</v>
      </c>
      <c r="B515" s="4" t="s">
        <v>402</v>
      </c>
      <c r="C515" s="4" t="s">
        <v>63</v>
      </c>
      <c r="D515" s="4" t="s">
        <v>162</v>
      </c>
      <c r="E515" s="5">
        <v>45516</v>
      </c>
      <c r="F515" s="6">
        <v>0.75</v>
      </c>
      <c r="G515">
        <v>294.5</v>
      </c>
      <c r="H515">
        <v>294.5</v>
      </c>
      <c r="I515">
        <v>0</v>
      </c>
      <c r="J515" s="4" t="s">
        <v>56</v>
      </c>
      <c r="K515" s="4" t="s">
        <v>97</v>
      </c>
      <c r="L515" s="4" t="s">
        <v>98</v>
      </c>
    </row>
    <row r="516" spans="1:12" x14ac:dyDescent="0.2">
      <c r="A516">
        <v>4065</v>
      </c>
      <c r="B516" s="4" t="s">
        <v>412</v>
      </c>
      <c r="C516" s="4" t="s">
        <v>71</v>
      </c>
      <c r="D516" s="4" t="s">
        <v>167</v>
      </c>
      <c r="E516" s="5">
        <v>45516</v>
      </c>
      <c r="F516" s="6">
        <v>0.75</v>
      </c>
      <c r="G516">
        <v>294.23</v>
      </c>
      <c r="H516">
        <v>294.23</v>
      </c>
      <c r="I516">
        <v>0</v>
      </c>
      <c r="J516" s="4" t="s">
        <v>66</v>
      </c>
      <c r="K516" s="4" t="s">
        <v>97</v>
      </c>
      <c r="L516" s="4" t="s">
        <v>98</v>
      </c>
    </row>
    <row r="517" spans="1:12" x14ac:dyDescent="0.2">
      <c r="A517">
        <v>3418</v>
      </c>
      <c r="B517" s="4" t="s">
        <v>388</v>
      </c>
      <c r="C517" s="4" t="s">
        <v>52</v>
      </c>
      <c r="D517" s="4" t="s">
        <v>157</v>
      </c>
      <c r="E517" s="5">
        <v>45516</v>
      </c>
      <c r="F517" s="6">
        <v>0.75</v>
      </c>
      <c r="G517">
        <v>320</v>
      </c>
      <c r="H517">
        <v>320</v>
      </c>
      <c r="I517">
        <v>0</v>
      </c>
      <c r="J517" s="4" t="s">
        <v>66</v>
      </c>
      <c r="K517" s="4" t="s">
        <v>97</v>
      </c>
      <c r="L517" s="4" t="s">
        <v>98</v>
      </c>
    </row>
    <row r="518" spans="1:12" x14ac:dyDescent="0.2">
      <c r="A518">
        <v>3850</v>
      </c>
      <c r="B518" s="4" t="s">
        <v>403</v>
      </c>
      <c r="C518" s="4" t="s">
        <v>37</v>
      </c>
      <c r="D518" s="4" t="s">
        <v>161</v>
      </c>
      <c r="E518" s="5">
        <v>45516</v>
      </c>
      <c r="F518" s="6">
        <v>0.75</v>
      </c>
      <c r="G518">
        <v>350.77</v>
      </c>
      <c r="H518">
        <v>350.77</v>
      </c>
      <c r="I518">
        <v>0</v>
      </c>
      <c r="J518" s="4" t="s">
        <v>52</v>
      </c>
      <c r="K518" s="4" t="s">
        <v>97</v>
      </c>
      <c r="L518" s="4" t="s">
        <v>98</v>
      </c>
    </row>
    <row r="519" spans="1:12" x14ac:dyDescent="0.2">
      <c r="A519">
        <v>4533</v>
      </c>
      <c r="B519" s="4" t="s">
        <v>467</v>
      </c>
      <c r="C519" s="4" t="s">
        <v>38</v>
      </c>
      <c r="D519" s="4" t="s">
        <v>39</v>
      </c>
      <c r="E519" s="5">
        <v>45517</v>
      </c>
      <c r="F519" s="6">
        <v>0.25</v>
      </c>
      <c r="G519">
        <v>799</v>
      </c>
      <c r="H519">
        <v>799</v>
      </c>
      <c r="I519">
        <v>0</v>
      </c>
      <c r="J519" s="4" t="s">
        <v>63</v>
      </c>
      <c r="K519" s="4" t="s">
        <v>97</v>
      </c>
      <c r="L519" s="4" t="s">
        <v>98</v>
      </c>
    </row>
    <row r="520" spans="1:12" x14ac:dyDescent="0.2">
      <c r="A520">
        <v>4088</v>
      </c>
      <c r="B520" s="4" t="s">
        <v>413</v>
      </c>
      <c r="C520" s="4" t="s">
        <v>45</v>
      </c>
      <c r="D520" s="4" t="s">
        <v>163</v>
      </c>
      <c r="E520" s="5">
        <v>45517</v>
      </c>
      <c r="F520" s="6">
        <v>0.75</v>
      </c>
      <c r="G520">
        <v>270</v>
      </c>
      <c r="H520">
        <v>270</v>
      </c>
      <c r="I520">
        <v>0</v>
      </c>
      <c r="J520" s="4" t="s">
        <v>56</v>
      </c>
      <c r="K520" s="4" t="s">
        <v>97</v>
      </c>
      <c r="L520" s="4" t="s">
        <v>98</v>
      </c>
    </row>
    <row r="521" spans="1:12" x14ac:dyDescent="0.2">
      <c r="A521">
        <v>4222</v>
      </c>
      <c r="B521" s="4" t="s">
        <v>418</v>
      </c>
      <c r="C521" s="4" t="s">
        <v>131</v>
      </c>
      <c r="D521" s="4" t="s">
        <v>177</v>
      </c>
      <c r="E521" s="5">
        <v>45517</v>
      </c>
      <c r="F521" s="6">
        <v>0.75</v>
      </c>
      <c r="G521">
        <v>309.3</v>
      </c>
      <c r="H521">
        <v>309.3</v>
      </c>
      <c r="I521">
        <v>0</v>
      </c>
      <c r="J521" s="4" t="s">
        <v>66</v>
      </c>
      <c r="K521" s="4" t="s">
        <v>97</v>
      </c>
      <c r="L521" s="4" t="s">
        <v>98</v>
      </c>
    </row>
    <row r="522" spans="1:12" x14ac:dyDescent="0.2">
      <c r="A522">
        <v>3211</v>
      </c>
      <c r="B522" s="4" t="s">
        <v>382</v>
      </c>
      <c r="C522" s="4" t="s">
        <v>38</v>
      </c>
      <c r="D522" s="4" t="s">
        <v>39</v>
      </c>
      <c r="E522" s="5">
        <v>45518</v>
      </c>
      <c r="F522" s="6">
        <v>0.75</v>
      </c>
      <c r="G522">
        <v>0</v>
      </c>
      <c r="H522">
        <v>0</v>
      </c>
      <c r="I522">
        <v>0</v>
      </c>
      <c r="J522" s="4" t="s">
        <v>88</v>
      </c>
      <c r="K522" s="4" t="s">
        <v>97</v>
      </c>
      <c r="L522" s="4" t="s">
        <v>98</v>
      </c>
    </row>
    <row r="523" spans="1:12" x14ac:dyDescent="0.2">
      <c r="A523">
        <v>3683</v>
      </c>
      <c r="B523" s="4" t="s">
        <v>397</v>
      </c>
      <c r="C523" s="4" t="s">
        <v>43</v>
      </c>
      <c r="D523" s="4" t="s">
        <v>154</v>
      </c>
      <c r="E523" s="5">
        <v>45518</v>
      </c>
      <c r="F523" s="6">
        <v>0.75</v>
      </c>
      <c r="G523">
        <v>520</v>
      </c>
      <c r="H523">
        <v>520</v>
      </c>
      <c r="I523">
        <v>0</v>
      </c>
      <c r="J523" s="4" t="s">
        <v>66</v>
      </c>
      <c r="K523" s="4" t="s">
        <v>81</v>
      </c>
      <c r="L523" s="4" t="s">
        <v>82</v>
      </c>
    </row>
    <row r="524" spans="1:12" x14ac:dyDescent="0.2">
      <c r="A524">
        <v>4428</v>
      </c>
      <c r="B524" s="4" t="s">
        <v>454</v>
      </c>
      <c r="C524" s="4" t="s">
        <v>54</v>
      </c>
      <c r="D524" s="4" t="s">
        <v>182</v>
      </c>
      <c r="E524" s="5">
        <v>45518</v>
      </c>
      <c r="F524" s="6">
        <v>0.25</v>
      </c>
      <c r="G524">
        <v>320</v>
      </c>
      <c r="H524">
        <v>320</v>
      </c>
      <c r="I524">
        <v>0</v>
      </c>
      <c r="J524" s="4" t="s">
        <v>66</v>
      </c>
      <c r="K524" s="4" t="s">
        <v>81</v>
      </c>
      <c r="L524" s="4" t="s">
        <v>82</v>
      </c>
    </row>
    <row r="525" spans="1:12" x14ac:dyDescent="0.2">
      <c r="A525">
        <v>3499</v>
      </c>
      <c r="B525" s="4" t="s">
        <v>391</v>
      </c>
      <c r="C525" s="4" t="s">
        <v>56</v>
      </c>
      <c r="D525" s="4" t="s">
        <v>159</v>
      </c>
      <c r="E525" s="5">
        <v>45518</v>
      </c>
      <c r="F525" s="6">
        <v>0.75</v>
      </c>
      <c r="G525">
        <v>217.4</v>
      </c>
      <c r="H525">
        <v>217.4</v>
      </c>
      <c r="I525">
        <v>0</v>
      </c>
      <c r="J525" s="4" t="s">
        <v>52</v>
      </c>
      <c r="K525" s="4" t="s">
        <v>88</v>
      </c>
      <c r="L525" s="4" t="s">
        <v>88</v>
      </c>
    </row>
    <row r="526" spans="1:12" x14ac:dyDescent="0.2">
      <c r="A526">
        <v>3667</v>
      </c>
      <c r="B526" s="4" t="s">
        <v>396</v>
      </c>
      <c r="C526" s="4" t="s">
        <v>43</v>
      </c>
      <c r="D526" s="4" t="s">
        <v>154</v>
      </c>
      <c r="E526" s="5">
        <v>45519</v>
      </c>
      <c r="F526" s="6">
        <v>0.75</v>
      </c>
      <c r="G526">
        <v>430</v>
      </c>
      <c r="H526">
        <v>430</v>
      </c>
      <c r="I526">
        <v>0</v>
      </c>
      <c r="J526" s="4" t="s">
        <v>52</v>
      </c>
      <c r="K526" s="4" t="s">
        <v>97</v>
      </c>
      <c r="L526" s="4" t="s">
        <v>98</v>
      </c>
    </row>
    <row r="527" spans="1:12" x14ac:dyDescent="0.2">
      <c r="A527">
        <v>4189</v>
      </c>
      <c r="B527" s="4" t="s">
        <v>417</v>
      </c>
      <c r="C527" s="4" t="s">
        <v>249</v>
      </c>
      <c r="D527" s="4" t="s">
        <v>250</v>
      </c>
      <c r="E527" s="5">
        <v>45519</v>
      </c>
      <c r="F527" s="6">
        <v>0.75</v>
      </c>
      <c r="G527">
        <v>299.95999999999998</v>
      </c>
      <c r="H527">
        <v>299.95999999999998</v>
      </c>
      <c r="I527">
        <v>0</v>
      </c>
      <c r="J527" s="4" t="s">
        <v>50</v>
      </c>
      <c r="K527" s="4" t="s">
        <v>97</v>
      </c>
      <c r="L527" s="4" t="s">
        <v>98</v>
      </c>
    </row>
    <row r="528" spans="1:12" x14ac:dyDescent="0.2">
      <c r="A528">
        <v>3716</v>
      </c>
      <c r="B528" s="4" t="s">
        <v>399</v>
      </c>
      <c r="C528" s="4" t="s">
        <v>48</v>
      </c>
      <c r="D528" s="4" t="s">
        <v>155</v>
      </c>
      <c r="E528" s="5">
        <v>45519</v>
      </c>
      <c r="F528" s="6">
        <v>0.75</v>
      </c>
      <c r="G528">
        <v>138.37</v>
      </c>
      <c r="H528">
        <v>138.37</v>
      </c>
      <c r="I528">
        <v>0</v>
      </c>
      <c r="J528" s="4" t="s">
        <v>45</v>
      </c>
      <c r="K528" s="4" t="s">
        <v>52</v>
      </c>
      <c r="L528" s="4" t="s">
        <v>125</v>
      </c>
    </row>
    <row r="529" spans="1:12" x14ac:dyDescent="0.2">
      <c r="A529">
        <v>3788</v>
      </c>
      <c r="B529" s="4" t="s">
        <v>401</v>
      </c>
      <c r="C529" s="4" t="s">
        <v>50</v>
      </c>
      <c r="D529" s="4" t="s">
        <v>156</v>
      </c>
      <c r="E529" s="5">
        <v>45519</v>
      </c>
      <c r="F529" s="6">
        <v>0.75</v>
      </c>
      <c r="G529">
        <v>268.70999999999998</v>
      </c>
      <c r="H529">
        <v>268.70999999999998</v>
      </c>
      <c r="I529">
        <v>0</v>
      </c>
      <c r="J529" s="4" t="s">
        <v>63</v>
      </c>
      <c r="K529" s="4" t="s">
        <v>97</v>
      </c>
      <c r="L529" s="4" t="s">
        <v>98</v>
      </c>
    </row>
    <row r="530" spans="1:12" x14ac:dyDescent="0.2">
      <c r="A530">
        <v>3462</v>
      </c>
      <c r="B530" s="4" t="s">
        <v>390</v>
      </c>
      <c r="C530" s="4" t="s">
        <v>54</v>
      </c>
      <c r="D530" s="4" t="s">
        <v>158</v>
      </c>
      <c r="E530" s="5">
        <v>45519</v>
      </c>
      <c r="F530" s="6">
        <v>0.75</v>
      </c>
      <c r="G530">
        <v>268.70999999999998</v>
      </c>
      <c r="H530">
        <v>268.70999999999998</v>
      </c>
      <c r="I530">
        <v>0</v>
      </c>
      <c r="J530" s="4" t="s">
        <v>66</v>
      </c>
      <c r="K530" s="4" t="s">
        <v>81</v>
      </c>
      <c r="L530" s="4" t="s">
        <v>82</v>
      </c>
    </row>
    <row r="531" spans="1:12" x14ac:dyDescent="0.2">
      <c r="A531">
        <v>4551</v>
      </c>
      <c r="B531" s="4" t="s">
        <v>469</v>
      </c>
      <c r="C531" s="4" t="s">
        <v>43</v>
      </c>
      <c r="D531" s="4" t="s">
        <v>115</v>
      </c>
      <c r="E531" s="5">
        <v>45520</v>
      </c>
      <c r="F531" s="6">
        <v>0.25</v>
      </c>
      <c r="G531">
        <v>320</v>
      </c>
      <c r="H531">
        <v>320</v>
      </c>
      <c r="I531">
        <v>0</v>
      </c>
      <c r="J531" s="4" t="s">
        <v>66</v>
      </c>
      <c r="K531" s="4" t="s">
        <v>81</v>
      </c>
      <c r="L531" s="4" t="s">
        <v>82</v>
      </c>
    </row>
    <row r="532" spans="1:12" x14ac:dyDescent="0.2">
      <c r="A532">
        <v>4565</v>
      </c>
      <c r="B532" s="4" t="s">
        <v>471</v>
      </c>
      <c r="C532" s="4" t="s">
        <v>43</v>
      </c>
      <c r="D532" s="4" t="s">
        <v>99</v>
      </c>
      <c r="E532" s="5">
        <v>45520</v>
      </c>
      <c r="F532" s="6">
        <v>0.25</v>
      </c>
      <c r="G532">
        <v>172</v>
      </c>
      <c r="H532">
        <v>172</v>
      </c>
      <c r="I532">
        <v>0</v>
      </c>
      <c r="J532" s="4" t="s">
        <v>63</v>
      </c>
      <c r="K532" s="4" t="s">
        <v>97</v>
      </c>
      <c r="L532" s="4" t="s">
        <v>98</v>
      </c>
    </row>
    <row r="533" spans="1:12" x14ac:dyDescent="0.2">
      <c r="A533">
        <v>7994</v>
      </c>
      <c r="B533" s="4" t="s">
        <v>783</v>
      </c>
      <c r="C533" s="4" t="s">
        <v>50</v>
      </c>
      <c r="D533" s="4" t="s">
        <v>101</v>
      </c>
      <c r="E533" s="5">
        <v>45520</v>
      </c>
      <c r="F533" s="6">
        <v>0.25</v>
      </c>
      <c r="G533">
        <v>348</v>
      </c>
      <c r="H533">
        <v>348</v>
      </c>
      <c r="I533">
        <v>0</v>
      </c>
      <c r="J533" s="4" t="s">
        <v>37</v>
      </c>
      <c r="K533" s="4" t="s">
        <v>97</v>
      </c>
      <c r="L533" s="4" t="s">
        <v>98</v>
      </c>
    </row>
    <row r="534" spans="1:12" x14ac:dyDescent="0.2">
      <c r="A534">
        <v>3601</v>
      </c>
      <c r="B534" s="4" t="s">
        <v>394</v>
      </c>
      <c r="C534" s="4" t="s">
        <v>58</v>
      </c>
      <c r="D534" s="4" t="s">
        <v>160</v>
      </c>
      <c r="E534" s="5">
        <v>45520</v>
      </c>
      <c r="F534" s="6">
        <v>0.75</v>
      </c>
      <c r="G534">
        <v>268.70999999999998</v>
      </c>
      <c r="H534">
        <v>268.70999999999998</v>
      </c>
      <c r="I534">
        <v>0</v>
      </c>
      <c r="J534" s="4" t="s">
        <v>63</v>
      </c>
      <c r="K534" s="4" t="s">
        <v>97</v>
      </c>
      <c r="L534" s="4" t="s">
        <v>98</v>
      </c>
    </row>
    <row r="535" spans="1:12" x14ac:dyDescent="0.2">
      <c r="A535">
        <v>3271</v>
      </c>
      <c r="B535" s="4" t="s">
        <v>384</v>
      </c>
      <c r="C535" s="4" t="s">
        <v>38</v>
      </c>
      <c r="D535" s="4" t="s">
        <v>39</v>
      </c>
      <c r="E535" s="5">
        <v>45521</v>
      </c>
      <c r="F535" s="6">
        <v>0.75</v>
      </c>
      <c r="G535">
        <v>999</v>
      </c>
      <c r="H535">
        <v>999</v>
      </c>
      <c r="I535">
        <v>0</v>
      </c>
      <c r="J535" s="4" t="s">
        <v>66</v>
      </c>
      <c r="K535" s="4" t="s">
        <v>81</v>
      </c>
      <c r="L535" s="4" t="s">
        <v>82</v>
      </c>
    </row>
    <row r="536" spans="1:12" x14ac:dyDescent="0.2">
      <c r="A536">
        <v>4461</v>
      </c>
      <c r="B536" s="4" t="s">
        <v>458</v>
      </c>
      <c r="C536" s="4" t="s">
        <v>66</v>
      </c>
      <c r="D536" s="4" t="s">
        <v>96</v>
      </c>
      <c r="E536" s="5">
        <v>45521</v>
      </c>
      <c r="F536" s="6">
        <v>0.25</v>
      </c>
      <c r="G536">
        <v>229</v>
      </c>
      <c r="H536">
        <v>229</v>
      </c>
      <c r="I536">
        <v>0</v>
      </c>
      <c r="J536" s="4" t="s">
        <v>52</v>
      </c>
      <c r="K536" s="4" t="s">
        <v>97</v>
      </c>
      <c r="L536" s="4" t="s">
        <v>98</v>
      </c>
    </row>
    <row r="537" spans="1:12" x14ac:dyDescent="0.2">
      <c r="A537">
        <v>4478</v>
      </c>
      <c r="B537" s="4" t="s">
        <v>459</v>
      </c>
      <c r="C537" s="4" t="s">
        <v>66</v>
      </c>
      <c r="D537" s="4" t="s">
        <v>96</v>
      </c>
      <c r="E537" s="5">
        <v>45521</v>
      </c>
      <c r="F537" s="6">
        <v>0.25</v>
      </c>
      <c r="G537">
        <v>229</v>
      </c>
      <c r="H537">
        <v>229</v>
      </c>
      <c r="I537">
        <v>0</v>
      </c>
      <c r="J537" s="4" t="s">
        <v>52</v>
      </c>
      <c r="K537" s="4" t="s">
        <v>97</v>
      </c>
      <c r="L537" s="4" t="s">
        <v>98</v>
      </c>
    </row>
    <row r="538" spans="1:12" x14ac:dyDescent="0.2">
      <c r="A538">
        <v>3700</v>
      </c>
      <c r="B538" s="4" t="s">
        <v>398</v>
      </c>
      <c r="C538" s="4" t="s">
        <v>48</v>
      </c>
      <c r="D538" s="4" t="s">
        <v>155</v>
      </c>
      <c r="E538" s="5">
        <v>45521</v>
      </c>
      <c r="F538" s="6">
        <v>0.75</v>
      </c>
      <c r="G538">
        <v>320</v>
      </c>
      <c r="H538">
        <v>320</v>
      </c>
      <c r="I538">
        <v>0</v>
      </c>
      <c r="J538" s="4" t="s">
        <v>63</v>
      </c>
      <c r="K538" s="4" t="s">
        <v>97</v>
      </c>
      <c r="L538" s="4" t="s">
        <v>98</v>
      </c>
    </row>
    <row r="539" spans="1:12" x14ac:dyDescent="0.2">
      <c r="A539">
        <v>3564</v>
      </c>
      <c r="B539" s="4" t="s">
        <v>393</v>
      </c>
      <c r="C539" s="4" t="s">
        <v>56</v>
      </c>
      <c r="D539" s="4" t="s">
        <v>159</v>
      </c>
      <c r="E539" s="5">
        <v>45521</v>
      </c>
      <c r="F539" s="6">
        <v>0.75</v>
      </c>
      <c r="G539">
        <v>165</v>
      </c>
      <c r="H539">
        <v>165</v>
      </c>
      <c r="I539">
        <v>0</v>
      </c>
      <c r="J539" s="4" t="s">
        <v>66</v>
      </c>
      <c r="K539" s="4" t="s">
        <v>81</v>
      </c>
      <c r="L539" s="4" t="s">
        <v>82</v>
      </c>
    </row>
    <row r="540" spans="1:12" x14ac:dyDescent="0.2">
      <c r="A540">
        <v>3544</v>
      </c>
      <c r="B540" s="4" t="s">
        <v>392</v>
      </c>
      <c r="C540" s="4" t="s">
        <v>58</v>
      </c>
      <c r="D540" s="4" t="s">
        <v>160</v>
      </c>
      <c r="E540" s="5">
        <v>45521</v>
      </c>
      <c r="F540" s="6">
        <v>0.75</v>
      </c>
      <c r="G540">
        <v>329.95</v>
      </c>
      <c r="H540">
        <v>329.95</v>
      </c>
      <c r="I540">
        <v>0</v>
      </c>
      <c r="J540" s="4" t="s">
        <v>52</v>
      </c>
      <c r="K540" s="4" t="s">
        <v>97</v>
      </c>
      <c r="L540" s="4" t="s">
        <v>98</v>
      </c>
    </row>
    <row r="541" spans="1:12" x14ac:dyDescent="0.2">
      <c r="A541">
        <v>3877</v>
      </c>
      <c r="B541" s="4" t="s">
        <v>404</v>
      </c>
      <c r="C541" s="4" t="s">
        <v>37</v>
      </c>
      <c r="D541" s="4" t="s">
        <v>161</v>
      </c>
      <c r="E541" s="5">
        <v>45521</v>
      </c>
      <c r="F541" s="6">
        <v>0.75</v>
      </c>
      <c r="G541">
        <v>419.9</v>
      </c>
      <c r="H541">
        <v>419.9</v>
      </c>
      <c r="I541">
        <v>0</v>
      </c>
      <c r="J541" s="4" t="s">
        <v>63</v>
      </c>
      <c r="K541" s="4" t="s">
        <v>97</v>
      </c>
      <c r="L541" s="4" t="s">
        <v>98</v>
      </c>
    </row>
    <row r="542" spans="1:12" x14ac:dyDescent="0.2">
      <c r="A542">
        <v>3893</v>
      </c>
      <c r="B542" s="4" t="s">
        <v>405</v>
      </c>
      <c r="C542" s="4" t="s">
        <v>37</v>
      </c>
      <c r="D542" s="4" t="s">
        <v>161</v>
      </c>
      <c r="E542" s="5">
        <v>45521</v>
      </c>
      <c r="F542" s="6">
        <v>0.75</v>
      </c>
      <c r="G542">
        <v>464.95</v>
      </c>
      <c r="H542">
        <v>464.95</v>
      </c>
      <c r="I542">
        <v>0</v>
      </c>
      <c r="J542" s="4" t="s">
        <v>66</v>
      </c>
      <c r="K542" s="4" t="s">
        <v>97</v>
      </c>
      <c r="L542" s="4" t="s">
        <v>98</v>
      </c>
    </row>
    <row r="543" spans="1:12" x14ac:dyDescent="0.2">
      <c r="A543">
        <v>4523</v>
      </c>
      <c r="B543" s="4" t="s">
        <v>466</v>
      </c>
      <c r="C543" s="4" t="s">
        <v>38</v>
      </c>
      <c r="D543" s="4" t="s">
        <v>39</v>
      </c>
      <c r="E543" s="5">
        <v>45522</v>
      </c>
      <c r="F543" s="6">
        <v>0.25</v>
      </c>
      <c r="G543">
        <v>999</v>
      </c>
      <c r="H543">
        <v>999</v>
      </c>
      <c r="I543">
        <v>0</v>
      </c>
      <c r="J543" s="4" t="s">
        <v>45</v>
      </c>
      <c r="K543" s="4" t="s">
        <v>52</v>
      </c>
      <c r="L543" s="4" t="s">
        <v>125</v>
      </c>
    </row>
    <row r="544" spans="1:12" x14ac:dyDescent="0.2">
      <c r="A544">
        <v>4036</v>
      </c>
      <c r="B544" s="4" t="s">
        <v>410</v>
      </c>
      <c r="C544" s="4" t="s">
        <v>60</v>
      </c>
      <c r="D544" s="4" t="s">
        <v>170</v>
      </c>
      <c r="E544" s="5">
        <v>45522</v>
      </c>
      <c r="F544" s="6">
        <v>0.75</v>
      </c>
      <c r="G544">
        <v>250</v>
      </c>
      <c r="H544">
        <v>250</v>
      </c>
      <c r="I544">
        <v>0</v>
      </c>
      <c r="J544" s="4" t="s">
        <v>63</v>
      </c>
      <c r="K544" s="4" t="s">
        <v>97</v>
      </c>
      <c r="L544" s="4" t="s">
        <v>98</v>
      </c>
    </row>
    <row r="545" spans="1:12" x14ac:dyDescent="0.2">
      <c r="A545">
        <v>3256</v>
      </c>
      <c r="B545" s="4" t="s">
        <v>383</v>
      </c>
      <c r="C545" s="4" t="s">
        <v>43</v>
      </c>
      <c r="D545" s="4" t="s">
        <v>154</v>
      </c>
      <c r="E545" s="5">
        <v>45522</v>
      </c>
      <c r="F545" s="6">
        <v>0.75</v>
      </c>
      <c r="G545">
        <v>470</v>
      </c>
      <c r="H545">
        <v>470</v>
      </c>
      <c r="I545">
        <v>0</v>
      </c>
      <c r="J545" s="4" t="s">
        <v>63</v>
      </c>
      <c r="K545" s="4" t="s">
        <v>97</v>
      </c>
      <c r="L545" s="4" t="s">
        <v>98</v>
      </c>
    </row>
    <row r="546" spans="1:12" x14ac:dyDescent="0.2">
      <c r="A546">
        <v>4524</v>
      </c>
      <c r="B546" s="4" t="s">
        <v>466</v>
      </c>
      <c r="C546" s="4" t="s">
        <v>43</v>
      </c>
      <c r="D546" s="4" t="s">
        <v>99</v>
      </c>
      <c r="E546" s="5">
        <v>45522</v>
      </c>
      <c r="F546" s="6">
        <v>0.25</v>
      </c>
      <c r="G546">
        <v>224.65</v>
      </c>
      <c r="H546">
        <v>224.65</v>
      </c>
      <c r="I546">
        <v>0</v>
      </c>
      <c r="J546" s="4" t="s">
        <v>45</v>
      </c>
      <c r="K546" s="4" t="s">
        <v>52</v>
      </c>
      <c r="L546" s="4" t="s">
        <v>125</v>
      </c>
    </row>
    <row r="547" spans="1:12" x14ac:dyDescent="0.2">
      <c r="A547">
        <v>4542</v>
      </c>
      <c r="B547" s="4" t="s">
        <v>468</v>
      </c>
      <c r="C547" s="4" t="s">
        <v>43</v>
      </c>
      <c r="D547" s="4" t="s">
        <v>99</v>
      </c>
      <c r="E547" s="5">
        <v>45522</v>
      </c>
      <c r="F547" s="6">
        <v>0.25</v>
      </c>
      <c r="G547">
        <v>304.88</v>
      </c>
      <c r="H547">
        <v>304.88</v>
      </c>
      <c r="I547">
        <v>0</v>
      </c>
      <c r="J547" s="4" t="s">
        <v>45</v>
      </c>
      <c r="K547" s="4" t="s">
        <v>52</v>
      </c>
      <c r="L547" s="4" t="s">
        <v>125</v>
      </c>
    </row>
    <row r="548" spans="1:12" x14ac:dyDescent="0.2">
      <c r="A548">
        <v>4560</v>
      </c>
      <c r="B548" s="4" t="s">
        <v>470</v>
      </c>
      <c r="C548" s="4" t="s">
        <v>43</v>
      </c>
      <c r="D548" s="4" t="s">
        <v>431</v>
      </c>
      <c r="E548" s="5">
        <v>45522</v>
      </c>
      <c r="F548" s="6">
        <v>0.25</v>
      </c>
      <c r="G548">
        <v>250</v>
      </c>
      <c r="H548">
        <v>250</v>
      </c>
      <c r="I548">
        <v>0</v>
      </c>
      <c r="J548" s="4" t="s">
        <v>45</v>
      </c>
      <c r="K548" s="4" t="s">
        <v>52</v>
      </c>
      <c r="L548" s="4" t="s">
        <v>125</v>
      </c>
    </row>
    <row r="549" spans="1:12" x14ac:dyDescent="0.2">
      <c r="A549">
        <v>3925</v>
      </c>
      <c r="B549" s="4" t="s">
        <v>406</v>
      </c>
      <c r="C549" s="4" t="s">
        <v>84</v>
      </c>
      <c r="D549" s="4" t="s">
        <v>172</v>
      </c>
      <c r="E549" s="5">
        <v>45522</v>
      </c>
      <c r="F549" s="6">
        <v>0.75</v>
      </c>
      <c r="G549">
        <v>262.38</v>
      </c>
      <c r="H549">
        <v>262.38</v>
      </c>
      <c r="I549">
        <v>0</v>
      </c>
      <c r="J549" s="4" t="s">
        <v>66</v>
      </c>
      <c r="K549" s="4" t="s">
        <v>97</v>
      </c>
      <c r="L549" s="4" t="s">
        <v>98</v>
      </c>
    </row>
    <row r="550" spans="1:12" x14ac:dyDescent="0.2">
      <c r="A550">
        <v>3968</v>
      </c>
      <c r="B550" s="4" t="s">
        <v>407</v>
      </c>
      <c r="C550" s="4" t="s">
        <v>84</v>
      </c>
      <c r="D550" s="4" t="s">
        <v>172</v>
      </c>
      <c r="E550" s="5">
        <v>45522</v>
      </c>
      <c r="F550" s="6">
        <v>0.75</v>
      </c>
      <c r="G550">
        <v>398.85</v>
      </c>
      <c r="H550">
        <v>398.85</v>
      </c>
      <c r="I550">
        <v>0</v>
      </c>
      <c r="J550" s="4" t="s">
        <v>37</v>
      </c>
      <c r="K550" s="4" t="s">
        <v>97</v>
      </c>
      <c r="L550" s="4" t="s">
        <v>98</v>
      </c>
    </row>
    <row r="551" spans="1:12" x14ac:dyDescent="0.2">
      <c r="A551">
        <v>4013</v>
      </c>
      <c r="B551" s="4" t="s">
        <v>409</v>
      </c>
      <c r="C551" s="4" t="s">
        <v>174</v>
      </c>
      <c r="D551" s="4" t="s">
        <v>175</v>
      </c>
      <c r="E551" s="5">
        <v>45522</v>
      </c>
      <c r="F551" s="6">
        <v>0.75</v>
      </c>
      <c r="G551">
        <v>349.81</v>
      </c>
      <c r="H551">
        <v>349.81</v>
      </c>
      <c r="I551">
        <v>0</v>
      </c>
      <c r="J551" s="4" t="s">
        <v>66</v>
      </c>
      <c r="K551" s="4" t="s">
        <v>97</v>
      </c>
      <c r="L551" s="4" t="s">
        <v>98</v>
      </c>
    </row>
    <row r="552" spans="1:12" x14ac:dyDescent="0.2">
      <c r="A552">
        <v>4297</v>
      </c>
      <c r="B552" s="4" t="s">
        <v>421</v>
      </c>
      <c r="C552" s="4" t="s">
        <v>114</v>
      </c>
      <c r="D552" s="4" t="s">
        <v>176</v>
      </c>
      <c r="E552" s="5">
        <v>45522</v>
      </c>
      <c r="F552" s="6">
        <v>0.75</v>
      </c>
      <c r="G552">
        <v>297.5</v>
      </c>
      <c r="H552">
        <v>297.5</v>
      </c>
      <c r="I552">
        <v>0</v>
      </c>
      <c r="J552" s="4" t="s">
        <v>66</v>
      </c>
      <c r="K552" s="4" t="s">
        <v>97</v>
      </c>
      <c r="L552" s="4" t="s">
        <v>98</v>
      </c>
    </row>
    <row r="553" spans="1:12" x14ac:dyDescent="0.2">
      <c r="A553">
        <v>4582</v>
      </c>
      <c r="B553" s="4" t="s">
        <v>472</v>
      </c>
      <c r="C553" s="4" t="s">
        <v>48</v>
      </c>
      <c r="D553" s="4" t="s">
        <v>100</v>
      </c>
      <c r="E553" s="5">
        <v>45522</v>
      </c>
      <c r="F553" s="6">
        <v>0.25</v>
      </c>
      <c r="G553">
        <v>302</v>
      </c>
      <c r="H553">
        <v>302</v>
      </c>
      <c r="I553">
        <v>0</v>
      </c>
      <c r="J553" s="4" t="s">
        <v>37</v>
      </c>
      <c r="K553" s="4" t="s">
        <v>97</v>
      </c>
      <c r="L553" s="4" t="s">
        <v>98</v>
      </c>
    </row>
    <row r="554" spans="1:12" x14ac:dyDescent="0.2">
      <c r="A554">
        <v>3761</v>
      </c>
      <c r="B554" s="4" t="s">
        <v>400</v>
      </c>
      <c r="C554" s="4" t="s">
        <v>50</v>
      </c>
      <c r="D554" s="4" t="s">
        <v>156</v>
      </c>
      <c r="E554" s="5">
        <v>45522</v>
      </c>
      <c r="F554" s="6">
        <v>0.75</v>
      </c>
      <c r="G554">
        <v>233.85</v>
      </c>
      <c r="H554">
        <v>233.85</v>
      </c>
      <c r="I554">
        <v>0</v>
      </c>
      <c r="J554" s="4" t="s">
        <v>66</v>
      </c>
      <c r="K554" s="4" t="s">
        <v>81</v>
      </c>
      <c r="L554" s="4" t="s">
        <v>82</v>
      </c>
    </row>
    <row r="555" spans="1:12" x14ac:dyDescent="0.2">
      <c r="A555">
        <v>3434</v>
      </c>
      <c r="B555" s="4" t="s">
        <v>389</v>
      </c>
      <c r="C555" s="4" t="s">
        <v>52</v>
      </c>
      <c r="D555" s="4" t="s">
        <v>157</v>
      </c>
      <c r="E555" s="5">
        <v>45522</v>
      </c>
      <c r="F555" s="6">
        <v>0.75</v>
      </c>
      <c r="G555">
        <v>301.54000000000002</v>
      </c>
      <c r="H555">
        <v>301.54000000000002</v>
      </c>
      <c r="I555">
        <v>0</v>
      </c>
      <c r="J555" s="4" t="s">
        <v>63</v>
      </c>
      <c r="K555" s="4" t="s">
        <v>97</v>
      </c>
      <c r="L555" s="4" t="s">
        <v>98</v>
      </c>
    </row>
    <row r="556" spans="1:12" x14ac:dyDescent="0.2">
      <c r="A556">
        <v>3636</v>
      </c>
      <c r="B556" s="4" t="s">
        <v>395</v>
      </c>
      <c r="C556" s="4" t="s">
        <v>56</v>
      </c>
      <c r="D556" s="4" t="s">
        <v>159</v>
      </c>
      <c r="E556" s="5">
        <v>45522</v>
      </c>
      <c r="F556" s="6">
        <v>0.75</v>
      </c>
      <c r="G556">
        <v>1110</v>
      </c>
      <c r="H556">
        <v>1110</v>
      </c>
      <c r="I556">
        <v>0</v>
      </c>
      <c r="J556" s="4" t="s">
        <v>52</v>
      </c>
      <c r="K556" s="4" t="s">
        <v>97</v>
      </c>
      <c r="L556" s="4" t="s">
        <v>98</v>
      </c>
    </row>
    <row r="557" spans="1:12" x14ac:dyDescent="0.2">
      <c r="A557">
        <v>6890</v>
      </c>
      <c r="B557" s="4" t="s">
        <v>700</v>
      </c>
      <c r="C557" s="4" t="s">
        <v>37</v>
      </c>
      <c r="D557" s="4" t="s">
        <v>438</v>
      </c>
      <c r="E557" s="5">
        <v>45522</v>
      </c>
      <c r="F557" s="6">
        <v>0.25</v>
      </c>
      <c r="G557">
        <v>585</v>
      </c>
      <c r="H557">
        <v>585</v>
      </c>
      <c r="I557">
        <v>0</v>
      </c>
      <c r="J557" s="4" t="s">
        <v>66</v>
      </c>
      <c r="K557" s="4" t="s">
        <v>81</v>
      </c>
      <c r="L557" s="4" t="s">
        <v>82</v>
      </c>
    </row>
    <row r="558" spans="1:12" x14ac:dyDescent="0.2">
      <c r="A558">
        <v>3851</v>
      </c>
      <c r="B558" s="4" t="s">
        <v>403</v>
      </c>
      <c r="C558" s="4" t="s">
        <v>63</v>
      </c>
      <c r="D558" s="4" t="s">
        <v>162</v>
      </c>
      <c r="E558" s="5">
        <v>45523</v>
      </c>
      <c r="F558" s="6">
        <v>0.75</v>
      </c>
      <c r="G558">
        <v>350.77</v>
      </c>
      <c r="H558">
        <v>350.77</v>
      </c>
      <c r="I558">
        <v>0</v>
      </c>
      <c r="J558" s="4" t="s">
        <v>52</v>
      </c>
      <c r="K558" s="4" t="s">
        <v>97</v>
      </c>
      <c r="L558" s="4" t="s">
        <v>98</v>
      </c>
    </row>
    <row r="559" spans="1:12" x14ac:dyDescent="0.2">
      <c r="A559">
        <v>3831</v>
      </c>
      <c r="B559" s="4" t="s">
        <v>402</v>
      </c>
      <c r="C559" s="4" t="s">
        <v>45</v>
      </c>
      <c r="D559" s="4" t="s">
        <v>163</v>
      </c>
      <c r="E559" s="5">
        <v>45523</v>
      </c>
      <c r="F559" s="6">
        <v>0.75</v>
      </c>
      <c r="G559">
        <v>294.5</v>
      </c>
      <c r="H559">
        <v>294.5</v>
      </c>
      <c r="I559">
        <v>0</v>
      </c>
      <c r="J559" s="4" t="s">
        <v>56</v>
      </c>
      <c r="K559" s="4" t="s">
        <v>97</v>
      </c>
      <c r="L559" s="4" t="s">
        <v>98</v>
      </c>
    </row>
    <row r="560" spans="1:12" x14ac:dyDescent="0.2">
      <c r="A560">
        <v>4066</v>
      </c>
      <c r="B560" s="4" t="s">
        <v>412</v>
      </c>
      <c r="C560" s="4" t="s">
        <v>73</v>
      </c>
      <c r="D560" s="4" t="s">
        <v>168</v>
      </c>
      <c r="E560" s="5">
        <v>45523</v>
      </c>
      <c r="F560" s="6">
        <v>0.75</v>
      </c>
      <c r="G560">
        <v>294.23</v>
      </c>
      <c r="H560">
        <v>294.23</v>
      </c>
      <c r="I560">
        <v>0</v>
      </c>
      <c r="J560" s="4" t="s">
        <v>66</v>
      </c>
      <c r="K560" s="4" t="s">
        <v>97</v>
      </c>
      <c r="L560" s="4" t="s">
        <v>98</v>
      </c>
    </row>
    <row r="561" spans="1:12" x14ac:dyDescent="0.2">
      <c r="A561">
        <v>3419</v>
      </c>
      <c r="B561" s="4" t="s">
        <v>388</v>
      </c>
      <c r="C561" s="4" t="s">
        <v>54</v>
      </c>
      <c r="D561" s="4" t="s">
        <v>158</v>
      </c>
      <c r="E561" s="5">
        <v>45523</v>
      </c>
      <c r="F561" s="6">
        <v>0.75</v>
      </c>
      <c r="G561">
        <v>320</v>
      </c>
      <c r="H561">
        <v>320</v>
      </c>
      <c r="I561">
        <v>0</v>
      </c>
      <c r="J561" s="4" t="s">
        <v>66</v>
      </c>
      <c r="K561" s="4" t="s">
        <v>97</v>
      </c>
      <c r="L561" s="4" t="s">
        <v>98</v>
      </c>
    </row>
    <row r="562" spans="1:12" x14ac:dyDescent="0.2">
      <c r="A562">
        <v>4089</v>
      </c>
      <c r="B562" s="4" t="s">
        <v>413</v>
      </c>
      <c r="C562" s="4" t="s">
        <v>66</v>
      </c>
      <c r="D562" s="4" t="s">
        <v>164</v>
      </c>
      <c r="E562" s="5">
        <v>45524</v>
      </c>
      <c r="F562" s="6">
        <v>0.75</v>
      </c>
      <c r="G562">
        <v>270</v>
      </c>
      <c r="H562">
        <v>270</v>
      </c>
      <c r="I562">
        <v>0</v>
      </c>
      <c r="J562" s="4" t="s">
        <v>56</v>
      </c>
      <c r="K562" s="4" t="s">
        <v>97</v>
      </c>
      <c r="L562" s="4" t="s">
        <v>98</v>
      </c>
    </row>
    <row r="563" spans="1:12" x14ac:dyDescent="0.2">
      <c r="A563">
        <v>4534</v>
      </c>
      <c r="B563" s="4" t="s">
        <v>467</v>
      </c>
      <c r="C563" s="4" t="s">
        <v>43</v>
      </c>
      <c r="D563" s="4" t="s">
        <v>431</v>
      </c>
      <c r="E563" s="5">
        <v>45524</v>
      </c>
      <c r="F563" s="6">
        <v>0.25</v>
      </c>
      <c r="G563">
        <v>233</v>
      </c>
      <c r="H563">
        <v>233</v>
      </c>
      <c r="I563">
        <v>0</v>
      </c>
      <c r="J563" s="4" t="s">
        <v>63</v>
      </c>
      <c r="K563" s="4" t="s">
        <v>97</v>
      </c>
      <c r="L563" s="4" t="s">
        <v>98</v>
      </c>
    </row>
    <row r="564" spans="1:12" x14ac:dyDescent="0.2">
      <c r="A564">
        <v>4223</v>
      </c>
      <c r="B564" s="4" t="s">
        <v>418</v>
      </c>
      <c r="C564" s="4" t="s">
        <v>178</v>
      </c>
      <c r="D564" s="4" t="s">
        <v>179</v>
      </c>
      <c r="E564" s="5">
        <v>45524</v>
      </c>
      <c r="F564" s="6">
        <v>0.75</v>
      </c>
      <c r="G564">
        <v>309.3</v>
      </c>
      <c r="H564">
        <v>309.3</v>
      </c>
      <c r="I564">
        <v>0</v>
      </c>
      <c r="J564" s="4" t="s">
        <v>66</v>
      </c>
      <c r="K564" s="4" t="s">
        <v>97</v>
      </c>
      <c r="L564" s="4" t="s">
        <v>98</v>
      </c>
    </row>
    <row r="565" spans="1:12" x14ac:dyDescent="0.2">
      <c r="A565">
        <v>3190</v>
      </c>
      <c r="B565" s="4" t="s">
        <v>381</v>
      </c>
      <c r="C565" s="4" t="s">
        <v>38</v>
      </c>
      <c r="D565" s="4" t="s">
        <v>39</v>
      </c>
      <c r="E565" s="5">
        <v>45525</v>
      </c>
      <c r="F565" s="6">
        <v>0.75</v>
      </c>
      <c r="G565">
        <v>500</v>
      </c>
      <c r="H565">
        <v>500</v>
      </c>
      <c r="I565">
        <v>0</v>
      </c>
      <c r="J565" s="4" t="s">
        <v>45</v>
      </c>
      <c r="K565" s="4" t="s">
        <v>97</v>
      </c>
      <c r="L565" s="4" t="s">
        <v>98</v>
      </c>
    </row>
    <row r="566" spans="1:12" x14ac:dyDescent="0.2">
      <c r="A566">
        <v>3212</v>
      </c>
      <c r="B566" s="4" t="s">
        <v>382</v>
      </c>
      <c r="C566" s="4" t="s">
        <v>43</v>
      </c>
      <c r="D566" s="4" t="s">
        <v>154</v>
      </c>
      <c r="E566" s="5">
        <v>45525</v>
      </c>
      <c r="F566" s="6">
        <v>0.75</v>
      </c>
      <c r="G566">
        <v>151.16</v>
      </c>
      <c r="H566">
        <v>151.16</v>
      </c>
      <c r="I566">
        <v>0</v>
      </c>
      <c r="J566" s="4" t="s">
        <v>88</v>
      </c>
      <c r="K566" s="4" t="s">
        <v>97</v>
      </c>
      <c r="L566" s="4" t="s">
        <v>98</v>
      </c>
    </row>
    <row r="567" spans="1:12" x14ac:dyDescent="0.2">
      <c r="A567">
        <v>3684</v>
      </c>
      <c r="B567" s="4" t="s">
        <v>397</v>
      </c>
      <c r="C567" s="4" t="s">
        <v>48</v>
      </c>
      <c r="D567" s="4" t="s">
        <v>155</v>
      </c>
      <c r="E567" s="5">
        <v>45525</v>
      </c>
      <c r="F567" s="6">
        <v>0.75</v>
      </c>
      <c r="G567">
        <v>520</v>
      </c>
      <c r="H567">
        <v>520</v>
      </c>
      <c r="I567">
        <v>0</v>
      </c>
      <c r="J567" s="4" t="s">
        <v>66</v>
      </c>
      <c r="K567" s="4" t="s">
        <v>81</v>
      </c>
      <c r="L567" s="4" t="s">
        <v>82</v>
      </c>
    </row>
    <row r="568" spans="1:12" x14ac:dyDescent="0.2">
      <c r="A568">
        <v>3500</v>
      </c>
      <c r="B568" s="4" t="s">
        <v>391</v>
      </c>
      <c r="C568" s="4" t="s">
        <v>58</v>
      </c>
      <c r="D568" s="4" t="s">
        <v>160</v>
      </c>
      <c r="E568" s="5">
        <v>45525</v>
      </c>
      <c r="F568" s="6">
        <v>0.75</v>
      </c>
      <c r="G568">
        <v>217.4</v>
      </c>
      <c r="H568">
        <v>217.4</v>
      </c>
      <c r="I568">
        <v>0</v>
      </c>
      <c r="J568" s="4" t="s">
        <v>52</v>
      </c>
      <c r="K568" s="4" t="s">
        <v>88</v>
      </c>
      <c r="L568" s="4" t="s">
        <v>88</v>
      </c>
    </row>
    <row r="569" spans="1:12" x14ac:dyDescent="0.2">
      <c r="A569">
        <v>4190</v>
      </c>
      <c r="B569" s="4" t="s">
        <v>417</v>
      </c>
      <c r="C569" s="4" t="s">
        <v>262</v>
      </c>
      <c r="D569" s="4" t="s">
        <v>263</v>
      </c>
      <c r="E569" s="5">
        <v>45526</v>
      </c>
      <c r="F569" s="6">
        <v>0.75</v>
      </c>
      <c r="G569">
        <v>299.95999999999998</v>
      </c>
      <c r="H569">
        <v>299.95999999999998</v>
      </c>
      <c r="I569">
        <v>0</v>
      </c>
      <c r="J569" s="4" t="s">
        <v>50</v>
      </c>
      <c r="K569" s="4" t="s">
        <v>97</v>
      </c>
      <c r="L569" s="4" t="s">
        <v>98</v>
      </c>
    </row>
    <row r="570" spans="1:12" x14ac:dyDescent="0.2">
      <c r="A570">
        <v>3668</v>
      </c>
      <c r="B570" s="4" t="s">
        <v>396</v>
      </c>
      <c r="C570" s="4" t="s">
        <v>48</v>
      </c>
      <c r="D570" s="4" t="s">
        <v>155</v>
      </c>
      <c r="E570" s="5">
        <v>45526</v>
      </c>
      <c r="F570" s="6">
        <v>0.75</v>
      </c>
      <c r="G570">
        <v>430</v>
      </c>
      <c r="H570">
        <v>430</v>
      </c>
      <c r="I570">
        <v>0</v>
      </c>
      <c r="J570" s="4" t="s">
        <v>52</v>
      </c>
      <c r="K570" s="4" t="s">
        <v>97</v>
      </c>
      <c r="L570" s="4" t="s">
        <v>98</v>
      </c>
    </row>
    <row r="571" spans="1:12" x14ac:dyDescent="0.2">
      <c r="A571">
        <v>3717</v>
      </c>
      <c r="B571" s="4" t="s">
        <v>399</v>
      </c>
      <c r="C571" s="4" t="s">
        <v>50</v>
      </c>
      <c r="D571" s="4" t="s">
        <v>156</v>
      </c>
      <c r="E571" s="5">
        <v>45526</v>
      </c>
      <c r="F571" s="6">
        <v>0.75</v>
      </c>
      <c r="G571">
        <v>138.37</v>
      </c>
      <c r="H571">
        <v>138.37</v>
      </c>
      <c r="I571">
        <v>0</v>
      </c>
      <c r="J571" s="4" t="s">
        <v>45</v>
      </c>
      <c r="K571" s="4" t="s">
        <v>52</v>
      </c>
      <c r="L571" s="4" t="s">
        <v>125</v>
      </c>
    </row>
    <row r="572" spans="1:12" x14ac:dyDescent="0.2">
      <c r="A572">
        <v>3789</v>
      </c>
      <c r="B572" s="4" t="s">
        <v>401</v>
      </c>
      <c r="C572" s="4" t="s">
        <v>52</v>
      </c>
      <c r="D572" s="4" t="s">
        <v>157</v>
      </c>
      <c r="E572" s="5">
        <v>45526</v>
      </c>
      <c r="F572" s="6">
        <v>0.75</v>
      </c>
      <c r="G572">
        <v>268.70999999999998</v>
      </c>
      <c r="H572">
        <v>268.70999999999998</v>
      </c>
      <c r="I572">
        <v>0</v>
      </c>
      <c r="J572" s="4" t="s">
        <v>63</v>
      </c>
      <c r="K572" s="4" t="s">
        <v>97</v>
      </c>
      <c r="L572" s="4" t="s">
        <v>98</v>
      </c>
    </row>
    <row r="573" spans="1:12" x14ac:dyDescent="0.2">
      <c r="A573">
        <v>3463</v>
      </c>
      <c r="B573" s="4" t="s">
        <v>390</v>
      </c>
      <c r="C573" s="4" t="s">
        <v>56</v>
      </c>
      <c r="D573" s="4" t="s">
        <v>159</v>
      </c>
      <c r="E573" s="5">
        <v>45526</v>
      </c>
      <c r="F573" s="6">
        <v>0.75</v>
      </c>
      <c r="G573">
        <v>268.70999999999998</v>
      </c>
      <c r="H573">
        <v>268.70999999999998</v>
      </c>
      <c r="I573">
        <v>0</v>
      </c>
      <c r="J573" s="4" t="s">
        <v>66</v>
      </c>
      <c r="K573" s="4" t="s">
        <v>81</v>
      </c>
      <c r="L573" s="4" t="s">
        <v>82</v>
      </c>
    </row>
    <row r="574" spans="1:12" x14ac:dyDescent="0.2">
      <c r="A574">
        <v>4566</v>
      </c>
      <c r="B574" s="4" t="s">
        <v>471</v>
      </c>
      <c r="C574" s="4" t="s">
        <v>48</v>
      </c>
      <c r="D574" s="4" t="s">
        <v>100</v>
      </c>
      <c r="E574" s="5">
        <v>45527</v>
      </c>
      <c r="F574" s="6">
        <v>0.25</v>
      </c>
      <c r="G574">
        <v>172</v>
      </c>
      <c r="H574">
        <v>172</v>
      </c>
      <c r="I574">
        <v>0</v>
      </c>
      <c r="J574" s="4" t="s">
        <v>63</v>
      </c>
      <c r="K574" s="4" t="s">
        <v>97</v>
      </c>
      <c r="L574" s="4" t="s">
        <v>98</v>
      </c>
    </row>
    <row r="575" spans="1:12" x14ac:dyDescent="0.2">
      <c r="A575">
        <v>7995</v>
      </c>
      <c r="B575" s="4" t="s">
        <v>783</v>
      </c>
      <c r="C575" s="4" t="s">
        <v>52</v>
      </c>
      <c r="D575" s="4" t="s">
        <v>102</v>
      </c>
      <c r="E575" s="5">
        <v>45527</v>
      </c>
      <c r="F575" s="6">
        <v>0.25</v>
      </c>
      <c r="G575">
        <v>348</v>
      </c>
      <c r="H575">
        <v>348</v>
      </c>
      <c r="I575">
        <v>0</v>
      </c>
      <c r="J575" s="4" t="s">
        <v>37</v>
      </c>
      <c r="K575" s="4" t="s">
        <v>97</v>
      </c>
      <c r="L575" s="4" t="s">
        <v>98</v>
      </c>
    </row>
    <row r="576" spans="1:12" x14ac:dyDescent="0.2">
      <c r="A576">
        <v>3602</v>
      </c>
      <c r="B576" s="4" t="s">
        <v>394</v>
      </c>
      <c r="C576" s="4" t="s">
        <v>37</v>
      </c>
      <c r="D576" s="4" t="s">
        <v>161</v>
      </c>
      <c r="E576" s="5">
        <v>45527</v>
      </c>
      <c r="F576" s="6">
        <v>0.75</v>
      </c>
      <c r="G576">
        <v>268.70999999999998</v>
      </c>
      <c r="H576">
        <v>268.70999999999998</v>
      </c>
      <c r="I576">
        <v>0</v>
      </c>
      <c r="J576" s="4" t="s">
        <v>63</v>
      </c>
      <c r="K576" s="4" t="s">
        <v>97</v>
      </c>
      <c r="L576" s="4" t="s">
        <v>98</v>
      </c>
    </row>
    <row r="577" spans="1:12" x14ac:dyDescent="0.2">
      <c r="A577">
        <v>3878</v>
      </c>
      <c r="B577" s="4" t="s">
        <v>404</v>
      </c>
      <c r="C577" s="4" t="s">
        <v>63</v>
      </c>
      <c r="D577" s="4" t="s">
        <v>162</v>
      </c>
      <c r="E577" s="5">
        <v>45528</v>
      </c>
      <c r="F577" s="6">
        <v>0.75</v>
      </c>
      <c r="G577">
        <v>419.9</v>
      </c>
      <c r="H577">
        <v>419.9</v>
      </c>
      <c r="I577">
        <v>0</v>
      </c>
      <c r="J577" s="4" t="s">
        <v>63</v>
      </c>
      <c r="K577" s="4" t="s">
        <v>97</v>
      </c>
      <c r="L577" s="4" t="s">
        <v>98</v>
      </c>
    </row>
    <row r="578" spans="1:12" x14ac:dyDescent="0.2">
      <c r="A578">
        <v>3894</v>
      </c>
      <c r="B578" s="4" t="s">
        <v>405</v>
      </c>
      <c r="C578" s="4" t="s">
        <v>63</v>
      </c>
      <c r="D578" s="4" t="s">
        <v>162</v>
      </c>
      <c r="E578" s="5">
        <v>45528</v>
      </c>
      <c r="F578" s="6">
        <v>0.75</v>
      </c>
      <c r="G578">
        <v>464.95</v>
      </c>
      <c r="H578">
        <v>464.95</v>
      </c>
      <c r="I578">
        <v>0</v>
      </c>
      <c r="J578" s="4" t="s">
        <v>66</v>
      </c>
      <c r="K578" s="4" t="s">
        <v>97</v>
      </c>
      <c r="L578" s="4" t="s">
        <v>98</v>
      </c>
    </row>
    <row r="579" spans="1:12" x14ac:dyDescent="0.2">
      <c r="A579">
        <v>4462</v>
      </c>
      <c r="B579" s="4" t="s">
        <v>458</v>
      </c>
      <c r="C579" s="4" t="s">
        <v>68</v>
      </c>
      <c r="D579" s="4" t="s">
        <v>141</v>
      </c>
      <c r="E579" s="5">
        <v>45528</v>
      </c>
      <c r="F579" s="6">
        <v>0.25</v>
      </c>
      <c r="G579">
        <v>229</v>
      </c>
      <c r="H579">
        <v>229</v>
      </c>
      <c r="I579">
        <v>0</v>
      </c>
      <c r="J579" s="4" t="s">
        <v>52</v>
      </c>
      <c r="K579" s="4" t="s">
        <v>97</v>
      </c>
      <c r="L579" s="4" t="s">
        <v>98</v>
      </c>
    </row>
    <row r="580" spans="1:12" x14ac:dyDescent="0.2">
      <c r="A580">
        <v>4479</v>
      </c>
      <c r="B580" s="4" t="s">
        <v>459</v>
      </c>
      <c r="C580" s="4" t="s">
        <v>68</v>
      </c>
      <c r="D580" s="4" t="s">
        <v>141</v>
      </c>
      <c r="E580" s="5">
        <v>45528</v>
      </c>
      <c r="F580" s="6">
        <v>0.25</v>
      </c>
      <c r="G580">
        <v>229</v>
      </c>
      <c r="H580">
        <v>229</v>
      </c>
      <c r="I580">
        <v>0</v>
      </c>
      <c r="J580" s="4" t="s">
        <v>52</v>
      </c>
      <c r="K580" s="4" t="s">
        <v>97</v>
      </c>
      <c r="L580" s="4" t="s">
        <v>98</v>
      </c>
    </row>
    <row r="581" spans="1:12" x14ac:dyDescent="0.2">
      <c r="A581">
        <v>3272</v>
      </c>
      <c r="B581" s="4" t="s">
        <v>384</v>
      </c>
      <c r="C581" s="4" t="s">
        <v>43</v>
      </c>
      <c r="D581" s="4" t="s">
        <v>154</v>
      </c>
      <c r="E581" s="5">
        <v>45528</v>
      </c>
      <c r="F581" s="6">
        <v>0.75</v>
      </c>
      <c r="G581">
        <v>350.77</v>
      </c>
      <c r="H581">
        <v>350.77</v>
      </c>
      <c r="I581">
        <v>0</v>
      </c>
      <c r="J581" s="4" t="s">
        <v>66</v>
      </c>
      <c r="K581" s="4" t="s">
        <v>81</v>
      </c>
      <c r="L581" s="4" t="s">
        <v>82</v>
      </c>
    </row>
    <row r="582" spans="1:12" x14ac:dyDescent="0.2">
      <c r="A582">
        <v>4552</v>
      </c>
      <c r="B582" s="4" t="s">
        <v>469</v>
      </c>
      <c r="C582" s="4" t="s">
        <v>48</v>
      </c>
      <c r="D582" s="4" t="s">
        <v>118</v>
      </c>
      <c r="E582" s="5">
        <v>45528</v>
      </c>
      <c r="F582" s="6">
        <v>0.25</v>
      </c>
      <c r="G582">
        <v>320</v>
      </c>
      <c r="H582">
        <v>320</v>
      </c>
      <c r="I582">
        <v>0</v>
      </c>
      <c r="J582" s="4" t="s">
        <v>66</v>
      </c>
      <c r="K582" s="4" t="s">
        <v>81</v>
      </c>
      <c r="L582" s="4" t="s">
        <v>82</v>
      </c>
    </row>
    <row r="583" spans="1:12" x14ac:dyDescent="0.2">
      <c r="A583">
        <v>3701</v>
      </c>
      <c r="B583" s="4" t="s">
        <v>398</v>
      </c>
      <c r="C583" s="4" t="s">
        <v>50</v>
      </c>
      <c r="D583" s="4" t="s">
        <v>156</v>
      </c>
      <c r="E583" s="5">
        <v>45528</v>
      </c>
      <c r="F583" s="6">
        <v>0.75</v>
      </c>
      <c r="G583">
        <v>320</v>
      </c>
      <c r="H583">
        <v>320</v>
      </c>
      <c r="I583">
        <v>0</v>
      </c>
      <c r="J583" s="4" t="s">
        <v>63</v>
      </c>
      <c r="K583" s="4" t="s">
        <v>97</v>
      </c>
      <c r="L583" s="4" t="s">
        <v>98</v>
      </c>
    </row>
    <row r="584" spans="1:12" x14ac:dyDescent="0.2">
      <c r="A584">
        <v>3565</v>
      </c>
      <c r="B584" s="4" t="s">
        <v>393</v>
      </c>
      <c r="C584" s="4" t="s">
        <v>58</v>
      </c>
      <c r="D584" s="4" t="s">
        <v>160</v>
      </c>
      <c r="E584" s="5">
        <v>45528</v>
      </c>
      <c r="F584" s="6">
        <v>0.75</v>
      </c>
      <c r="G584">
        <v>165</v>
      </c>
      <c r="H584">
        <v>165</v>
      </c>
      <c r="I584">
        <v>0</v>
      </c>
      <c r="J584" s="4" t="s">
        <v>66</v>
      </c>
      <c r="K584" s="4" t="s">
        <v>81</v>
      </c>
      <c r="L584" s="4" t="s">
        <v>82</v>
      </c>
    </row>
    <row r="585" spans="1:12" x14ac:dyDescent="0.2">
      <c r="A585">
        <v>3545</v>
      </c>
      <c r="B585" s="4" t="s">
        <v>392</v>
      </c>
      <c r="C585" s="4" t="s">
        <v>37</v>
      </c>
      <c r="D585" s="4" t="s">
        <v>161</v>
      </c>
      <c r="E585" s="5">
        <v>45528</v>
      </c>
      <c r="F585" s="6">
        <v>0.75</v>
      </c>
      <c r="G585">
        <v>329.95</v>
      </c>
      <c r="H585">
        <v>329.95</v>
      </c>
      <c r="I585">
        <v>0</v>
      </c>
      <c r="J585" s="4" t="s">
        <v>52</v>
      </c>
      <c r="K585" s="4" t="s">
        <v>97</v>
      </c>
      <c r="L585" s="4" t="s">
        <v>98</v>
      </c>
    </row>
    <row r="586" spans="1:12" x14ac:dyDescent="0.2">
      <c r="A586">
        <v>4037</v>
      </c>
      <c r="B586" s="4" t="s">
        <v>410</v>
      </c>
      <c r="C586" s="4" t="s">
        <v>78</v>
      </c>
      <c r="D586" s="4" t="s">
        <v>171</v>
      </c>
      <c r="E586" s="5">
        <v>45529</v>
      </c>
      <c r="F586" s="6">
        <v>0.75</v>
      </c>
      <c r="G586">
        <v>250</v>
      </c>
      <c r="H586">
        <v>250</v>
      </c>
      <c r="I586">
        <v>0</v>
      </c>
      <c r="J586" s="4" t="s">
        <v>63</v>
      </c>
      <c r="K586" s="4" t="s">
        <v>97</v>
      </c>
      <c r="L586" s="4" t="s">
        <v>98</v>
      </c>
    </row>
    <row r="587" spans="1:12" x14ac:dyDescent="0.2">
      <c r="A587">
        <v>3926</v>
      </c>
      <c r="B587" s="4" t="s">
        <v>406</v>
      </c>
      <c r="C587" s="4" t="s">
        <v>137</v>
      </c>
      <c r="D587" s="4" t="s">
        <v>173</v>
      </c>
      <c r="E587" s="5">
        <v>45529</v>
      </c>
      <c r="F587" s="6">
        <v>0.75</v>
      </c>
      <c r="G587">
        <v>262.38</v>
      </c>
      <c r="H587">
        <v>262.38</v>
      </c>
      <c r="I587">
        <v>0</v>
      </c>
      <c r="J587" s="4" t="s">
        <v>66</v>
      </c>
      <c r="K587" s="4" t="s">
        <v>97</v>
      </c>
      <c r="L587" s="4" t="s">
        <v>98</v>
      </c>
    </row>
    <row r="588" spans="1:12" x14ac:dyDescent="0.2">
      <c r="A588">
        <v>3969</v>
      </c>
      <c r="B588" s="4" t="s">
        <v>407</v>
      </c>
      <c r="C588" s="4" t="s">
        <v>137</v>
      </c>
      <c r="D588" s="4" t="s">
        <v>173</v>
      </c>
      <c r="E588" s="5">
        <v>45529</v>
      </c>
      <c r="F588" s="6">
        <v>0.75</v>
      </c>
      <c r="G588">
        <v>398.85</v>
      </c>
      <c r="H588">
        <v>398.85</v>
      </c>
      <c r="I588">
        <v>0</v>
      </c>
      <c r="J588" s="4" t="s">
        <v>37</v>
      </c>
      <c r="K588" s="4" t="s">
        <v>97</v>
      </c>
      <c r="L588" s="4" t="s">
        <v>98</v>
      </c>
    </row>
    <row r="589" spans="1:12" x14ac:dyDescent="0.2">
      <c r="A589">
        <v>4014</v>
      </c>
      <c r="B589" s="4" t="s">
        <v>409</v>
      </c>
      <c r="C589" s="4" t="s">
        <v>114</v>
      </c>
      <c r="D589" s="4" t="s">
        <v>176</v>
      </c>
      <c r="E589" s="5">
        <v>45529</v>
      </c>
      <c r="F589" s="6">
        <v>0.75</v>
      </c>
      <c r="G589">
        <v>349.81</v>
      </c>
      <c r="H589">
        <v>349.81</v>
      </c>
      <c r="I589">
        <v>0</v>
      </c>
      <c r="J589" s="4" t="s">
        <v>66</v>
      </c>
      <c r="K589" s="4" t="s">
        <v>97</v>
      </c>
      <c r="L589" s="4" t="s">
        <v>98</v>
      </c>
    </row>
    <row r="590" spans="1:12" x14ac:dyDescent="0.2">
      <c r="A590">
        <v>4298</v>
      </c>
      <c r="B590" s="4" t="s">
        <v>421</v>
      </c>
      <c r="C590" s="4" t="s">
        <v>131</v>
      </c>
      <c r="D590" s="4" t="s">
        <v>177</v>
      </c>
      <c r="E590" s="5">
        <v>45529</v>
      </c>
      <c r="F590" s="6">
        <v>0.75</v>
      </c>
      <c r="G590">
        <v>297.5</v>
      </c>
      <c r="H590">
        <v>297.5</v>
      </c>
      <c r="I590">
        <v>0</v>
      </c>
      <c r="J590" s="4" t="s">
        <v>66</v>
      </c>
      <c r="K590" s="4" t="s">
        <v>97</v>
      </c>
      <c r="L590" s="4" t="s">
        <v>98</v>
      </c>
    </row>
    <row r="591" spans="1:12" x14ac:dyDescent="0.2">
      <c r="A591">
        <v>3257</v>
      </c>
      <c r="B591" s="4" t="s">
        <v>383</v>
      </c>
      <c r="C591" s="4" t="s">
        <v>48</v>
      </c>
      <c r="D591" s="4" t="s">
        <v>155</v>
      </c>
      <c r="E591" s="5">
        <v>45529</v>
      </c>
      <c r="F591" s="6">
        <v>0.75</v>
      </c>
      <c r="G591">
        <v>470</v>
      </c>
      <c r="H591">
        <v>470</v>
      </c>
      <c r="I591">
        <v>0</v>
      </c>
      <c r="J591" s="4" t="s">
        <v>63</v>
      </c>
      <c r="K591" s="4" t="s">
        <v>97</v>
      </c>
      <c r="L591" s="4" t="s">
        <v>98</v>
      </c>
    </row>
    <row r="592" spans="1:12" x14ac:dyDescent="0.2">
      <c r="A592">
        <v>4543</v>
      </c>
      <c r="B592" s="4" t="s">
        <v>468</v>
      </c>
      <c r="C592" s="4" t="s">
        <v>48</v>
      </c>
      <c r="D592" s="4" t="s">
        <v>100</v>
      </c>
      <c r="E592" s="5">
        <v>45529</v>
      </c>
      <c r="F592" s="6">
        <v>0.25</v>
      </c>
      <c r="G592">
        <v>304.88</v>
      </c>
      <c r="H592">
        <v>304.88</v>
      </c>
      <c r="I592">
        <v>0</v>
      </c>
      <c r="J592" s="4" t="s">
        <v>45</v>
      </c>
      <c r="K592" s="4" t="s">
        <v>52</v>
      </c>
      <c r="L592" s="4" t="s">
        <v>125</v>
      </c>
    </row>
    <row r="593" spans="1:12" x14ac:dyDescent="0.2">
      <c r="A593">
        <v>4583</v>
      </c>
      <c r="B593" s="4" t="s">
        <v>472</v>
      </c>
      <c r="C593" s="4" t="s">
        <v>50</v>
      </c>
      <c r="D593" s="4" t="s">
        <v>101</v>
      </c>
      <c r="E593" s="5">
        <v>45529</v>
      </c>
      <c r="F593" s="6">
        <v>0.25</v>
      </c>
      <c r="G593">
        <v>302</v>
      </c>
      <c r="H593">
        <v>302</v>
      </c>
      <c r="I593">
        <v>0</v>
      </c>
      <c r="J593" s="4" t="s">
        <v>37</v>
      </c>
      <c r="K593" s="4" t="s">
        <v>97</v>
      </c>
      <c r="L593" s="4" t="s">
        <v>98</v>
      </c>
    </row>
    <row r="594" spans="1:12" x14ac:dyDescent="0.2">
      <c r="A594">
        <v>3762</v>
      </c>
      <c r="B594" s="4" t="s">
        <v>400</v>
      </c>
      <c r="C594" s="4" t="s">
        <v>52</v>
      </c>
      <c r="D594" s="4" t="s">
        <v>157</v>
      </c>
      <c r="E594" s="5">
        <v>45529</v>
      </c>
      <c r="F594" s="6">
        <v>0.75</v>
      </c>
      <c r="G594">
        <v>233.85</v>
      </c>
      <c r="H594">
        <v>233.85</v>
      </c>
      <c r="I594">
        <v>0</v>
      </c>
      <c r="J594" s="4" t="s">
        <v>66</v>
      </c>
      <c r="K594" s="4" t="s">
        <v>81</v>
      </c>
      <c r="L594" s="4" t="s">
        <v>82</v>
      </c>
    </row>
    <row r="595" spans="1:12" x14ac:dyDescent="0.2">
      <c r="A595">
        <v>3435</v>
      </c>
      <c r="B595" s="4" t="s">
        <v>389</v>
      </c>
      <c r="C595" s="4" t="s">
        <v>54</v>
      </c>
      <c r="D595" s="4" t="s">
        <v>158</v>
      </c>
      <c r="E595" s="5">
        <v>45529</v>
      </c>
      <c r="F595" s="6">
        <v>0.75</v>
      </c>
      <c r="G595">
        <v>301.54000000000002</v>
      </c>
      <c r="H595">
        <v>301.54000000000002</v>
      </c>
      <c r="I595">
        <v>0</v>
      </c>
      <c r="J595" s="4" t="s">
        <v>63</v>
      </c>
      <c r="K595" s="4" t="s">
        <v>97</v>
      </c>
      <c r="L595" s="4" t="s">
        <v>98</v>
      </c>
    </row>
    <row r="596" spans="1:12" x14ac:dyDescent="0.2">
      <c r="A596">
        <v>3637</v>
      </c>
      <c r="B596" s="4" t="s">
        <v>395</v>
      </c>
      <c r="C596" s="4" t="s">
        <v>58</v>
      </c>
      <c r="D596" s="4" t="s">
        <v>160</v>
      </c>
      <c r="E596" s="5">
        <v>45529</v>
      </c>
      <c r="F596" s="6">
        <v>0.75</v>
      </c>
      <c r="G596">
        <v>1110</v>
      </c>
      <c r="H596">
        <v>1110</v>
      </c>
      <c r="I596">
        <v>0</v>
      </c>
      <c r="J596" s="4" t="s">
        <v>52</v>
      </c>
      <c r="K596" s="4" t="s">
        <v>97</v>
      </c>
      <c r="L596" s="4" t="s">
        <v>98</v>
      </c>
    </row>
    <row r="597" spans="1:12" x14ac:dyDescent="0.2">
      <c r="A597">
        <v>3334</v>
      </c>
      <c r="B597" s="4" t="s">
        <v>386</v>
      </c>
      <c r="C597" s="4" t="s">
        <v>38</v>
      </c>
      <c r="D597" s="4" t="s">
        <v>39</v>
      </c>
      <c r="E597" s="5">
        <v>45530</v>
      </c>
      <c r="F597" s="6">
        <v>0.75</v>
      </c>
      <c r="G597">
        <v>499</v>
      </c>
      <c r="H597">
        <v>499</v>
      </c>
      <c r="I597">
        <v>0</v>
      </c>
      <c r="J597" s="4" t="s">
        <v>66</v>
      </c>
      <c r="K597" s="4" t="s">
        <v>81</v>
      </c>
      <c r="L597" s="4" t="s">
        <v>82</v>
      </c>
    </row>
    <row r="598" spans="1:12" x14ac:dyDescent="0.2">
      <c r="A598">
        <v>6891</v>
      </c>
      <c r="B598" s="4" t="s">
        <v>700</v>
      </c>
      <c r="C598" s="4" t="s">
        <v>63</v>
      </c>
      <c r="D598" s="4" t="s">
        <v>439</v>
      </c>
      <c r="E598" s="5">
        <v>45530</v>
      </c>
      <c r="F598" s="6">
        <v>0.25</v>
      </c>
      <c r="G598">
        <v>585</v>
      </c>
      <c r="H598">
        <v>585</v>
      </c>
      <c r="I598">
        <v>0</v>
      </c>
      <c r="J598" s="4" t="s">
        <v>66</v>
      </c>
      <c r="K598" s="4" t="s">
        <v>81</v>
      </c>
      <c r="L598" s="4" t="s">
        <v>82</v>
      </c>
    </row>
    <row r="599" spans="1:12" x14ac:dyDescent="0.2">
      <c r="A599">
        <v>3852</v>
      </c>
      <c r="B599" s="4" t="s">
        <v>403</v>
      </c>
      <c r="C599" s="4" t="s">
        <v>45</v>
      </c>
      <c r="D599" s="4" t="s">
        <v>163</v>
      </c>
      <c r="E599" s="5">
        <v>45530</v>
      </c>
      <c r="F599" s="6">
        <v>0.75</v>
      </c>
      <c r="G599">
        <v>350.77</v>
      </c>
      <c r="H599">
        <v>350.77</v>
      </c>
      <c r="I599">
        <v>0</v>
      </c>
      <c r="J599" s="4" t="s">
        <v>52</v>
      </c>
      <c r="K599" s="4" t="s">
        <v>97</v>
      </c>
      <c r="L599" s="4" t="s">
        <v>98</v>
      </c>
    </row>
    <row r="600" spans="1:12" x14ac:dyDescent="0.2">
      <c r="A600">
        <v>3832</v>
      </c>
      <c r="B600" s="4" t="s">
        <v>402</v>
      </c>
      <c r="C600" s="4" t="s">
        <v>66</v>
      </c>
      <c r="D600" s="4" t="s">
        <v>164</v>
      </c>
      <c r="E600" s="5">
        <v>45530</v>
      </c>
      <c r="F600" s="6">
        <v>0.75</v>
      </c>
      <c r="G600">
        <v>294.5</v>
      </c>
      <c r="H600">
        <v>294.5</v>
      </c>
      <c r="I600">
        <v>0</v>
      </c>
      <c r="J600" s="4" t="s">
        <v>56</v>
      </c>
      <c r="K600" s="4" t="s">
        <v>97</v>
      </c>
      <c r="L600" s="4" t="s">
        <v>98</v>
      </c>
    </row>
    <row r="601" spans="1:12" x14ac:dyDescent="0.2">
      <c r="A601">
        <v>4067</v>
      </c>
      <c r="B601" s="4" t="s">
        <v>412</v>
      </c>
      <c r="C601" s="4" t="s">
        <v>75</v>
      </c>
      <c r="D601" s="4" t="s">
        <v>169</v>
      </c>
      <c r="E601" s="5">
        <v>45530</v>
      </c>
      <c r="F601" s="6">
        <v>0.75</v>
      </c>
      <c r="G601">
        <v>294.23</v>
      </c>
      <c r="H601">
        <v>294.23</v>
      </c>
      <c r="I601">
        <v>0</v>
      </c>
      <c r="J601" s="4" t="s">
        <v>66</v>
      </c>
      <c r="K601" s="4" t="s">
        <v>97</v>
      </c>
      <c r="L601" s="4" t="s">
        <v>98</v>
      </c>
    </row>
    <row r="602" spans="1:12" x14ac:dyDescent="0.2">
      <c r="A602">
        <v>3420</v>
      </c>
      <c r="B602" s="4" t="s">
        <v>388</v>
      </c>
      <c r="C602" s="4" t="s">
        <v>56</v>
      </c>
      <c r="D602" s="4" t="s">
        <v>159</v>
      </c>
      <c r="E602" s="5">
        <v>45530</v>
      </c>
      <c r="F602" s="6">
        <v>0.75</v>
      </c>
      <c r="G602">
        <v>320</v>
      </c>
      <c r="H602">
        <v>320</v>
      </c>
      <c r="I602">
        <v>0</v>
      </c>
      <c r="J602" s="4" t="s">
        <v>66</v>
      </c>
      <c r="K602" s="4" t="s">
        <v>97</v>
      </c>
      <c r="L602" s="4" t="s">
        <v>98</v>
      </c>
    </row>
    <row r="603" spans="1:12" x14ac:dyDescent="0.2">
      <c r="A603">
        <v>4090</v>
      </c>
      <c r="B603" s="4" t="s">
        <v>413</v>
      </c>
      <c r="C603" s="4" t="s">
        <v>68</v>
      </c>
      <c r="D603" s="4" t="s">
        <v>165</v>
      </c>
      <c r="E603" s="5">
        <v>45531</v>
      </c>
      <c r="F603" s="6">
        <v>0.75</v>
      </c>
      <c r="G603">
        <v>270</v>
      </c>
      <c r="H603">
        <v>270</v>
      </c>
      <c r="I603">
        <v>0</v>
      </c>
      <c r="J603" s="4" t="s">
        <v>56</v>
      </c>
      <c r="K603" s="4" t="s">
        <v>97</v>
      </c>
      <c r="L603" s="4" t="s">
        <v>98</v>
      </c>
    </row>
    <row r="604" spans="1:12" x14ac:dyDescent="0.2">
      <c r="A604">
        <v>4224</v>
      </c>
      <c r="B604" s="4" t="s">
        <v>418</v>
      </c>
      <c r="C604" s="4" t="s">
        <v>123</v>
      </c>
      <c r="D604" s="4" t="s">
        <v>248</v>
      </c>
      <c r="E604" s="5">
        <v>45531</v>
      </c>
      <c r="F604" s="6">
        <v>0.75</v>
      </c>
      <c r="G604">
        <v>309.3</v>
      </c>
      <c r="H604">
        <v>309.3</v>
      </c>
      <c r="I604">
        <v>0</v>
      </c>
      <c r="J604" s="4" t="s">
        <v>66</v>
      </c>
      <c r="K604" s="4" t="s">
        <v>97</v>
      </c>
      <c r="L604" s="4" t="s">
        <v>98</v>
      </c>
    </row>
    <row r="605" spans="1:12" x14ac:dyDescent="0.2">
      <c r="A605">
        <v>4561</v>
      </c>
      <c r="B605" s="4" t="s">
        <v>470</v>
      </c>
      <c r="C605" s="4" t="s">
        <v>48</v>
      </c>
      <c r="D605" s="4" t="s">
        <v>432</v>
      </c>
      <c r="E605" s="5">
        <v>45531</v>
      </c>
      <c r="F605" s="6">
        <v>0.25</v>
      </c>
      <c r="G605">
        <v>250</v>
      </c>
      <c r="H605">
        <v>250</v>
      </c>
      <c r="I605">
        <v>0</v>
      </c>
      <c r="J605" s="4" t="s">
        <v>45</v>
      </c>
      <c r="K605" s="4" t="s">
        <v>52</v>
      </c>
      <c r="L605" s="4" t="s">
        <v>125</v>
      </c>
    </row>
    <row r="606" spans="1:12" x14ac:dyDescent="0.2">
      <c r="A606">
        <v>4509</v>
      </c>
      <c r="B606" s="4" t="s">
        <v>465</v>
      </c>
      <c r="C606" s="4" t="s">
        <v>38</v>
      </c>
      <c r="D606" s="4" t="s">
        <v>39</v>
      </c>
      <c r="E606" s="5">
        <v>45532</v>
      </c>
      <c r="F606" s="6">
        <v>0.25</v>
      </c>
      <c r="G606">
        <v>748</v>
      </c>
      <c r="H606">
        <v>748</v>
      </c>
      <c r="I606">
        <v>0</v>
      </c>
      <c r="J606" s="4" t="s">
        <v>52</v>
      </c>
      <c r="K606" s="4" t="s">
        <v>97</v>
      </c>
      <c r="L606" s="4" t="s">
        <v>98</v>
      </c>
    </row>
    <row r="607" spans="1:12" x14ac:dyDescent="0.2">
      <c r="A607">
        <v>3191</v>
      </c>
      <c r="B607" s="4" t="s">
        <v>381</v>
      </c>
      <c r="C607" s="4" t="s">
        <v>43</v>
      </c>
      <c r="D607" s="4" t="s">
        <v>154</v>
      </c>
      <c r="E607" s="5">
        <v>45532</v>
      </c>
      <c r="F607" s="6">
        <v>0.75</v>
      </c>
      <c r="G607">
        <v>334.95</v>
      </c>
      <c r="H607">
        <v>334.95</v>
      </c>
      <c r="I607">
        <v>0</v>
      </c>
      <c r="J607" s="4" t="s">
        <v>45</v>
      </c>
      <c r="K607" s="4" t="s">
        <v>97</v>
      </c>
      <c r="L607" s="4" t="s">
        <v>98</v>
      </c>
    </row>
    <row r="608" spans="1:12" x14ac:dyDescent="0.2">
      <c r="A608">
        <v>3213</v>
      </c>
      <c r="B608" s="4" t="s">
        <v>382</v>
      </c>
      <c r="C608" s="4" t="s">
        <v>48</v>
      </c>
      <c r="D608" s="4" t="s">
        <v>155</v>
      </c>
      <c r="E608" s="5">
        <v>45532</v>
      </c>
      <c r="F608" s="6">
        <v>0.75</v>
      </c>
      <c r="G608">
        <v>151.16</v>
      </c>
      <c r="H608">
        <v>151.16</v>
      </c>
      <c r="I608">
        <v>0</v>
      </c>
      <c r="J608" s="4" t="s">
        <v>88</v>
      </c>
      <c r="K608" s="4" t="s">
        <v>97</v>
      </c>
      <c r="L608" s="4" t="s">
        <v>98</v>
      </c>
    </row>
    <row r="609" spans="1:12" x14ac:dyDescent="0.2">
      <c r="A609">
        <v>3685</v>
      </c>
      <c r="B609" s="4" t="s">
        <v>397</v>
      </c>
      <c r="C609" s="4" t="s">
        <v>50</v>
      </c>
      <c r="D609" s="4" t="s">
        <v>156</v>
      </c>
      <c r="E609" s="5">
        <v>45532</v>
      </c>
      <c r="F609" s="6">
        <v>0.75</v>
      </c>
      <c r="G609">
        <v>520</v>
      </c>
      <c r="H609">
        <v>520</v>
      </c>
      <c r="I609">
        <v>0</v>
      </c>
      <c r="J609" s="4" t="s">
        <v>66</v>
      </c>
      <c r="K609" s="4" t="s">
        <v>81</v>
      </c>
      <c r="L609" s="4" t="s">
        <v>82</v>
      </c>
    </row>
    <row r="610" spans="1:12" x14ac:dyDescent="0.2">
      <c r="A610">
        <v>3501</v>
      </c>
      <c r="B610" s="4" t="s">
        <v>391</v>
      </c>
      <c r="C610" s="4" t="s">
        <v>37</v>
      </c>
      <c r="D610" s="4" t="s">
        <v>161</v>
      </c>
      <c r="E610" s="5">
        <v>45532</v>
      </c>
      <c r="F610" s="6">
        <v>0.75</v>
      </c>
      <c r="G610">
        <v>217.4</v>
      </c>
      <c r="H610">
        <v>217.4</v>
      </c>
      <c r="I610">
        <v>0</v>
      </c>
      <c r="J610" s="4" t="s">
        <v>52</v>
      </c>
      <c r="K610" s="4" t="s">
        <v>88</v>
      </c>
      <c r="L610" s="4" t="s">
        <v>88</v>
      </c>
    </row>
    <row r="611" spans="1:12" x14ac:dyDescent="0.2">
      <c r="A611">
        <v>4191</v>
      </c>
      <c r="B611" s="4" t="s">
        <v>417</v>
      </c>
      <c r="C611" s="4" t="s">
        <v>40</v>
      </c>
      <c r="D611" s="4" t="s">
        <v>269</v>
      </c>
      <c r="E611" s="5">
        <v>45533</v>
      </c>
      <c r="F611" s="6">
        <v>0.75</v>
      </c>
      <c r="G611">
        <v>299.95999999999998</v>
      </c>
      <c r="H611">
        <v>299.95999999999998</v>
      </c>
      <c r="I611">
        <v>0</v>
      </c>
      <c r="J611" s="4" t="s">
        <v>50</v>
      </c>
      <c r="K611" s="4" t="s">
        <v>97</v>
      </c>
      <c r="L611" s="4" t="s">
        <v>98</v>
      </c>
    </row>
    <row r="612" spans="1:12" x14ac:dyDescent="0.2">
      <c r="A612">
        <v>3669</v>
      </c>
      <c r="B612" s="4" t="s">
        <v>396</v>
      </c>
      <c r="C612" s="4" t="s">
        <v>50</v>
      </c>
      <c r="D612" s="4" t="s">
        <v>156</v>
      </c>
      <c r="E612" s="5">
        <v>45533</v>
      </c>
      <c r="F612" s="6">
        <v>0.75</v>
      </c>
      <c r="G612">
        <v>430</v>
      </c>
      <c r="H612">
        <v>430</v>
      </c>
      <c r="I612">
        <v>0</v>
      </c>
      <c r="J612" s="4" t="s">
        <v>52</v>
      </c>
      <c r="K612" s="4" t="s">
        <v>97</v>
      </c>
      <c r="L612" s="4" t="s">
        <v>98</v>
      </c>
    </row>
    <row r="613" spans="1:12" x14ac:dyDescent="0.2">
      <c r="A613">
        <v>3718</v>
      </c>
      <c r="B613" s="4" t="s">
        <v>399</v>
      </c>
      <c r="C613" s="4" t="s">
        <v>52</v>
      </c>
      <c r="D613" s="4" t="s">
        <v>157</v>
      </c>
      <c r="E613" s="5">
        <v>45533</v>
      </c>
      <c r="F613" s="6">
        <v>0.75</v>
      </c>
      <c r="G613">
        <v>138.37</v>
      </c>
      <c r="H613">
        <v>138.37</v>
      </c>
      <c r="I613">
        <v>0</v>
      </c>
      <c r="J613" s="4" t="s">
        <v>45</v>
      </c>
      <c r="K613" s="4" t="s">
        <v>52</v>
      </c>
      <c r="L613" s="4" t="s">
        <v>125</v>
      </c>
    </row>
    <row r="614" spans="1:12" x14ac:dyDescent="0.2">
      <c r="A614">
        <v>3790</v>
      </c>
      <c r="B614" s="4" t="s">
        <v>401</v>
      </c>
      <c r="C614" s="4" t="s">
        <v>54</v>
      </c>
      <c r="D614" s="4" t="s">
        <v>158</v>
      </c>
      <c r="E614" s="5">
        <v>45533</v>
      </c>
      <c r="F614" s="6">
        <v>0.75</v>
      </c>
      <c r="G614">
        <v>268.70999999999998</v>
      </c>
      <c r="H614">
        <v>268.70999999999998</v>
      </c>
      <c r="I614">
        <v>0</v>
      </c>
      <c r="J614" s="4" t="s">
        <v>63</v>
      </c>
      <c r="K614" s="4" t="s">
        <v>97</v>
      </c>
      <c r="L614" s="4" t="s">
        <v>98</v>
      </c>
    </row>
    <row r="615" spans="1:12" x14ac:dyDescent="0.2">
      <c r="A615">
        <v>3464</v>
      </c>
      <c r="B615" s="4" t="s">
        <v>390</v>
      </c>
      <c r="C615" s="4" t="s">
        <v>58</v>
      </c>
      <c r="D615" s="4" t="s">
        <v>160</v>
      </c>
      <c r="E615" s="5">
        <v>45533</v>
      </c>
      <c r="F615" s="6">
        <v>0.75</v>
      </c>
      <c r="G615">
        <v>268.70999999999998</v>
      </c>
      <c r="H615">
        <v>268.70999999999998</v>
      </c>
      <c r="I615">
        <v>0</v>
      </c>
      <c r="J615" s="4" t="s">
        <v>66</v>
      </c>
      <c r="K615" s="4" t="s">
        <v>81</v>
      </c>
      <c r="L615" s="4" t="s">
        <v>82</v>
      </c>
    </row>
    <row r="616" spans="1:12" x14ac:dyDescent="0.2">
      <c r="A616">
        <v>3298</v>
      </c>
      <c r="B616" s="4" t="s">
        <v>385</v>
      </c>
      <c r="C616" s="4" t="s">
        <v>38</v>
      </c>
      <c r="D616" s="4" t="s">
        <v>39</v>
      </c>
      <c r="E616" s="5">
        <v>45534</v>
      </c>
      <c r="F616" s="6">
        <v>0.75</v>
      </c>
      <c r="G616">
        <v>1350</v>
      </c>
      <c r="H616">
        <v>1350</v>
      </c>
      <c r="I616">
        <v>0</v>
      </c>
      <c r="J616" s="4" t="s">
        <v>66</v>
      </c>
      <c r="K616" s="4" t="s">
        <v>81</v>
      </c>
      <c r="L616" s="4" t="s">
        <v>82</v>
      </c>
    </row>
    <row r="617" spans="1:12" x14ac:dyDescent="0.2">
      <c r="A617">
        <v>3370</v>
      </c>
      <c r="B617" s="4" t="s">
        <v>387</v>
      </c>
      <c r="C617" s="4" t="s">
        <v>38</v>
      </c>
      <c r="D617" s="4" t="s">
        <v>39</v>
      </c>
      <c r="E617" s="5">
        <v>45534</v>
      </c>
      <c r="F617" s="6">
        <v>0.75</v>
      </c>
      <c r="G617">
        <v>499</v>
      </c>
      <c r="H617">
        <v>499</v>
      </c>
      <c r="I617">
        <v>0</v>
      </c>
      <c r="J617" s="4" t="s">
        <v>52</v>
      </c>
      <c r="K617" s="4" t="s">
        <v>97</v>
      </c>
      <c r="L617" s="4" t="s">
        <v>98</v>
      </c>
    </row>
    <row r="618" spans="1:12" x14ac:dyDescent="0.2">
      <c r="A618">
        <v>3603</v>
      </c>
      <c r="B618" s="4" t="s">
        <v>394</v>
      </c>
      <c r="C618" s="4" t="s">
        <v>63</v>
      </c>
      <c r="D618" s="4" t="s">
        <v>162</v>
      </c>
      <c r="E618" s="5">
        <v>45534</v>
      </c>
      <c r="F618" s="6">
        <v>0.75</v>
      </c>
      <c r="G618">
        <v>268.70999999999998</v>
      </c>
      <c r="H618">
        <v>268.70999999999998</v>
      </c>
      <c r="I618">
        <v>0</v>
      </c>
      <c r="J618" s="4" t="s">
        <v>63</v>
      </c>
      <c r="K618" s="4" t="s">
        <v>97</v>
      </c>
      <c r="L618" s="4" t="s">
        <v>98</v>
      </c>
    </row>
    <row r="619" spans="1:12" x14ac:dyDescent="0.2">
      <c r="A619">
        <v>7996</v>
      </c>
      <c r="B619" s="4" t="s">
        <v>783</v>
      </c>
      <c r="C619" s="4" t="s">
        <v>54</v>
      </c>
      <c r="D619" s="4" t="s">
        <v>103</v>
      </c>
      <c r="E619" s="5">
        <v>45534</v>
      </c>
      <c r="F619" s="6">
        <v>0.25</v>
      </c>
      <c r="G619">
        <v>348</v>
      </c>
      <c r="H619">
        <v>348</v>
      </c>
      <c r="I619">
        <v>0</v>
      </c>
      <c r="J619" s="4" t="s">
        <v>37</v>
      </c>
      <c r="K619" s="4" t="s">
        <v>97</v>
      </c>
      <c r="L619" s="4" t="s">
        <v>98</v>
      </c>
    </row>
    <row r="620" spans="1:12" x14ac:dyDescent="0.2">
      <c r="A620">
        <v>3546</v>
      </c>
      <c r="B620" s="4" t="s">
        <v>392</v>
      </c>
      <c r="C620" s="4" t="s">
        <v>63</v>
      </c>
      <c r="D620" s="4" t="s">
        <v>162</v>
      </c>
      <c r="E620" s="5">
        <v>45535</v>
      </c>
      <c r="F620" s="6">
        <v>0.75</v>
      </c>
      <c r="G620">
        <v>329.95</v>
      </c>
      <c r="H620">
        <v>329.95</v>
      </c>
      <c r="I620">
        <v>0</v>
      </c>
      <c r="J620" s="4" t="s">
        <v>52</v>
      </c>
      <c r="K620" s="4" t="s">
        <v>97</v>
      </c>
      <c r="L620" s="4" t="s">
        <v>98</v>
      </c>
    </row>
    <row r="621" spans="1:12" x14ac:dyDescent="0.2">
      <c r="A621">
        <v>3879</v>
      </c>
      <c r="B621" s="4" t="s">
        <v>404</v>
      </c>
      <c r="C621" s="4" t="s">
        <v>45</v>
      </c>
      <c r="D621" s="4" t="s">
        <v>163</v>
      </c>
      <c r="E621" s="5">
        <v>45535</v>
      </c>
      <c r="F621" s="6">
        <v>0.75</v>
      </c>
      <c r="G621">
        <v>419.9</v>
      </c>
      <c r="H621">
        <v>419.9</v>
      </c>
      <c r="I621">
        <v>0</v>
      </c>
      <c r="J621" s="4" t="s">
        <v>63</v>
      </c>
      <c r="K621" s="4" t="s">
        <v>97</v>
      </c>
      <c r="L621" s="4" t="s">
        <v>98</v>
      </c>
    </row>
    <row r="622" spans="1:12" x14ac:dyDescent="0.2">
      <c r="A622">
        <v>3895</v>
      </c>
      <c r="B622" s="4" t="s">
        <v>405</v>
      </c>
      <c r="C622" s="4" t="s">
        <v>45</v>
      </c>
      <c r="D622" s="4" t="s">
        <v>163</v>
      </c>
      <c r="E622" s="5">
        <v>45535</v>
      </c>
      <c r="F622" s="6">
        <v>0.75</v>
      </c>
      <c r="G622">
        <v>464.95</v>
      </c>
      <c r="H622">
        <v>464.95</v>
      </c>
      <c r="I622">
        <v>0</v>
      </c>
      <c r="J622" s="4" t="s">
        <v>66</v>
      </c>
      <c r="K622" s="4" t="s">
        <v>97</v>
      </c>
      <c r="L622" s="4" t="s">
        <v>98</v>
      </c>
    </row>
    <row r="623" spans="1:12" x14ac:dyDescent="0.2">
      <c r="A623">
        <v>3273</v>
      </c>
      <c r="B623" s="4" t="s">
        <v>384</v>
      </c>
      <c r="C623" s="4" t="s">
        <v>48</v>
      </c>
      <c r="D623" s="4" t="s">
        <v>155</v>
      </c>
      <c r="E623" s="5">
        <v>45535</v>
      </c>
      <c r="F623" s="6">
        <v>0.75</v>
      </c>
      <c r="G623">
        <v>350.77</v>
      </c>
      <c r="H623">
        <v>350.77</v>
      </c>
      <c r="I623">
        <v>0</v>
      </c>
      <c r="J623" s="4" t="s">
        <v>66</v>
      </c>
      <c r="K623" s="4" t="s">
        <v>81</v>
      </c>
      <c r="L623" s="4" t="s">
        <v>82</v>
      </c>
    </row>
    <row r="624" spans="1:12" x14ac:dyDescent="0.2">
      <c r="A624">
        <v>4567</v>
      </c>
      <c r="B624" s="4" t="s">
        <v>471</v>
      </c>
      <c r="C624" s="4" t="s">
        <v>50</v>
      </c>
      <c r="D624" s="4" t="s">
        <v>101</v>
      </c>
      <c r="E624" s="5">
        <v>45535</v>
      </c>
      <c r="F624" s="6">
        <v>0.25</v>
      </c>
      <c r="G624">
        <v>172</v>
      </c>
      <c r="H624">
        <v>172</v>
      </c>
      <c r="I624">
        <v>0</v>
      </c>
      <c r="J624" s="4" t="s">
        <v>63</v>
      </c>
      <c r="K624" s="4" t="s">
        <v>97</v>
      </c>
      <c r="L624" s="4" t="s">
        <v>98</v>
      </c>
    </row>
    <row r="625" spans="1:12" x14ac:dyDescent="0.2">
      <c r="A625">
        <v>3702</v>
      </c>
      <c r="B625" s="4" t="s">
        <v>398</v>
      </c>
      <c r="C625" s="4" t="s">
        <v>52</v>
      </c>
      <c r="D625" s="4" t="s">
        <v>157</v>
      </c>
      <c r="E625" s="5">
        <v>45535</v>
      </c>
      <c r="F625" s="6">
        <v>0.75</v>
      </c>
      <c r="G625">
        <v>320</v>
      </c>
      <c r="H625">
        <v>320</v>
      </c>
      <c r="I625">
        <v>0</v>
      </c>
      <c r="J625" s="4" t="s">
        <v>63</v>
      </c>
      <c r="K625" s="4" t="s">
        <v>97</v>
      </c>
      <c r="L625" s="4" t="s">
        <v>98</v>
      </c>
    </row>
    <row r="626" spans="1:12" x14ac:dyDescent="0.2">
      <c r="A626">
        <v>3566</v>
      </c>
      <c r="B626" s="4" t="s">
        <v>393</v>
      </c>
      <c r="C626" s="4" t="s">
        <v>37</v>
      </c>
      <c r="D626" s="4" t="s">
        <v>161</v>
      </c>
      <c r="E626" s="5">
        <v>45535</v>
      </c>
      <c r="F626" s="6">
        <v>0.75</v>
      </c>
      <c r="G626">
        <v>165</v>
      </c>
      <c r="H626">
        <v>165</v>
      </c>
      <c r="I626">
        <v>0</v>
      </c>
      <c r="J626" s="4" t="s">
        <v>66</v>
      </c>
      <c r="K626" s="4" t="s">
        <v>81</v>
      </c>
      <c r="L626" s="4" t="s">
        <v>82</v>
      </c>
    </row>
    <row r="627" spans="1:12" x14ac:dyDescent="0.2">
      <c r="A627">
        <v>4038</v>
      </c>
      <c r="B627" s="4" t="s">
        <v>410</v>
      </c>
      <c r="C627" s="4" t="s">
        <v>84</v>
      </c>
      <c r="D627" s="4" t="s">
        <v>172</v>
      </c>
      <c r="E627" s="5">
        <v>45536</v>
      </c>
      <c r="F627" s="6">
        <v>0.75</v>
      </c>
      <c r="G627">
        <v>250</v>
      </c>
      <c r="H627">
        <v>250</v>
      </c>
      <c r="I627">
        <v>0</v>
      </c>
      <c r="J627" s="4" t="s">
        <v>63</v>
      </c>
      <c r="K627" s="4" t="s">
        <v>97</v>
      </c>
      <c r="L627" s="4" t="s">
        <v>98</v>
      </c>
    </row>
    <row r="628" spans="1:12" x14ac:dyDescent="0.2">
      <c r="A628">
        <v>3927</v>
      </c>
      <c r="B628" s="4" t="s">
        <v>406</v>
      </c>
      <c r="C628" s="4" t="s">
        <v>174</v>
      </c>
      <c r="D628" s="4" t="s">
        <v>175</v>
      </c>
      <c r="E628" s="5">
        <v>45536</v>
      </c>
      <c r="F628" s="6">
        <v>0.75</v>
      </c>
      <c r="G628">
        <v>262.38</v>
      </c>
      <c r="H628">
        <v>262.38</v>
      </c>
      <c r="I628">
        <v>0</v>
      </c>
      <c r="J628" s="4" t="s">
        <v>66</v>
      </c>
      <c r="K628" s="4" t="s">
        <v>97</v>
      </c>
      <c r="L628" s="4" t="s">
        <v>98</v>
      </c>
    </row>
    <row r="629" spans="1:12" x14ac:dyDescent="0.2">
      <c r="A629">
        <v>3970</v>
      </c>
      <c r="B629" s="4" t="s">
        <v>407</v>
      </c>
      <c r="C629" s="4" t="s">
        <v>174</v>
      </c>
      <c r="D629" s="4" t="s">
        <v>175</v>
      </c>
      <c r="E629" s="5">
        <v>45536</v>
      </c>
      <c r="F629" s="6">
        <v>0.75</v>
      </c>
      <c r="G629">
        <v>398.85</v>
      </c>
      <c r="H629">
        <v>398.85</v>
      </c>
      <c r="I629">
        <v>0</v>
      </c>
      <c r="J629" s="4" t="s">
        <v>37</v>
      </c>
      <c r="K629" s="4" t="s">
        <v>97</v>
      </c>
      <c r="L629" s="4" t="s">
        <v>98</v>
      </c>
    </row>
    <row r="630" spans="1:12" x14ac:dyDescent="0.2">
      <c r="A630">
        <v>4015</v>
      </c>
      <c r="B630" s="4" t="s">
        <v>409</v>
      </c>
      <c r="C630" s="4" t="s">
        <v>131</v>
      </c>
      <c r="D630" s="4" t="s">
        <v>177</v>
      </c>
      <c r="E630" s="5">
        <v>45536</v>
      </c>
      <c r="F630" s="6">
        <v>0.75</v>
      </c>
      <c r="G630">
        <v>349.81</v>
      </c>
      <c r="H630">
        <v>349.81</v>
      </c>
      <c r="I630">
        <v>0</v>
      </c>
      <c r="J630" s="4" t="s">
        <v>66</v>
      </c>
      <c r="K630" s="4" t="s">
        <v>97</v>
      </c>
      <c r="L630" s="4" t="s">
        <v>98</v>
      </c>
    </row>
    <row r="631" spans="1:12" x14ac:dyDescent="0.2">
      <c r="A631">
        <v>4299</v>
      </c>
      <c r="B631" s="4" t="s">
        <v>421</v>
      </c>
      <c r="C631" s="4" t="s">
        <v>178</v>
      </c>
      <c r="D631" s="4" t="s">
        <v>179</v>
      </c>
      <c r="E631" s="5">
        <v>45536</v>
      </c>
      <c r="F631" s="6">
        <v>0.75</v>
      </c>
      <c r="G631">
        <v>297.5</v>
      </c>
      <c r="H631">
        <v>297.5</v>
      </c>
      <c r="I631">
        <v>0</v>
      </c>
      <c r="J631" s="4" t="s">
        <v>66</v>
      </c>
      <c r="K631" s="4" t="s">
        <v>97</v>
      </c>
      <c r="L631" s="4" t="s">
        <v>98</v>
      </c>
    </row>
    <row r="632" spans="1:12" x14ac:dyDescent="0.2">
      <c r="A632">
        <v>4525</v>
      </c>
      <c r="B632" s="4" t="s">
        <v>466</v>
      </c>
      <c r="C632" s="4" t="s">
        <v>48</v>
      </c>
      <c r="D632" s="4" t="s">
        <v>100</v>
      </c>
      <c r="E632" s="5">
        <v>45536</v>
      </c>
      <c r="F632" s="6">
        <v>0.25</v>
      </c>
      <c r="G632">
        <v>225</v>
      </c>
      <c r="H632">
        <v>225</v>
      </c>
      <c r="I632">
        <v>0</v>
      </c>
      <c r="J632" s="4" t="s">
        <v>45</v>
      </c>
      <c r="K632" s="4" t="s">
        <v>52</v>
      </c>
      <c r="L632" s="4" t="s">
        <v>125</v>
      </c>
    </row>
    <row r="633" spans="1:12" x14ac:dyDescent="0.2">
      <c r="A633">
        <v>4535</v>
      </c>
      <c r="B633" s="4" t="s">
        <v>467</v>
      </c>
      <c r="C633" s="4" t="s">
        <v>48</v>
      </c>
      <c r="D633" s="4" t="s">
        <v>432</v>
      </c>
      <c r="E633" s="5">
        <v>45536</v>
      </c>
      <c r="F633" s="6">
        <v>0.25</v>
      </c>
      <c r="G633">
        <v>233</v>
      </c>
      <c r="H633">
        <v>233</v>
      </c>
      <c r="I633">
        <v>0</v>
      </c>
      <c r="J633" s="4" t="s">
        <v>63</v>
      </c>
      <c r="K633" s="4" t="s">
        <v>97</v>
      </c>
      <c r="L633" s="4" t="s">
        <v>98</v>
      </c>
    </row>
    <row r="634" spans="1:12" x14ac:dyDescent="0.2">
      <c r="A634">
        <v>3258</v>
      </c>
      <c r="B634" s="4" t="s">
        <v>383</v>
      </c>
      <c r="C634" s="4" t="s">
        <v>50</v>
      </c>
      <c r="D634" s="4" t="s">
        <v>156</v>
      </c>
      <c r="E634" s="5">
        <v>45536</v>
      </c>
      <c r="F634" s="6">
        <v>0.75</v>
      </c>
      <c r="G634">
        <v>470</v>
      </c>
      <c r="H634">
        <v>470</v>
      </c>
      <c r="I634">
        <v>0</v>
      </c>
      <c r="J634" s="4" t="s">
        <v>63</v>
      </c>
      <c r="K634" s="4" t="s">
        <v>97</v>
      </c>
      <c r="L634" s="4" t="s">
        <v>98</v>
      </c>
    </row>
    <row r="635" spans="1:12" x14ac:dyDescent="0.2">
      <c r="A635">
        <v>4584</v>
      </c>
      <c r="B635" s="4" t="s">
        <v>472</v>
      </c>
      <c r="C635" s="4" t="s">
        <v>52</v>
      </c>
      <c r="D635" s="4" t="s">
        <v>102</v>
      </c>
      <c r="E635" s="5">
        <v>45536</v>
      </c>
      <c r="F635" s="6">
        <v>0.25</v>
      </c>
      <c r="G635">
        <v>302</v>
      </c>
      <c r="H635">
        <v>302</v>
      </c>
      <c r="I635">
        <v>0</v>
      </c>
      <c r="J635" s="4" t="s">
        <v>37</v>
      </c>
      <c r="K635" s="4" t="s">
        <v>97</v>
      </c>
      <c r="L635" s="4" t="s">
        <v>98</v>
      </c>
    </row>
    <row r="636" spans="1:12" x14ac:dyDescent="0.2">
      <c r="A636">
        <v>3763</v>
      </c>
      <c r="B636" s="4" t="s">
        <v>400</v>
      </c>
      <c r="C636" s="4" t="s">
        <v>54</v>
      </c>
      <c r="D636" s="4" t="s">
        <v>158</v>
      </c>
      <c r="E636" s="5">
        <v>45536</v>
      </c>
      <c r="F636" s="6">
        <v>0.75</v>
      </c>
      <c r="G636">
        <v>233.85</v>
      </c>
      <c r="H636">
        <v>233.85</v>
      </c>
      <c r="I636">
        <v>0</v>
      </c>
      <c r="J636" s="4" t="s">
        <v>66</v>
      </c>
      <c r="K636" s="4" t="s">
        <v>81</v>
      </c>
      <c r="L636" s="4" t="s">
        <v>82</v>
      </c>
    </row>
    <row r="637" spans="1:12" x14ac:dyDescent="0.2">
      <c r="A637">
        <v>3436</v>
      </c>
      <c r="B637" s="4" t="s">
        <v>389</v>
      </c>
      <c r="C637" s="4" t="s">
        <v>56</v>
      </c>
      <c r="D637" s="4" t="s">
        <v>159</v>
      </c>
      <c r="E637" s="5">
        <v>45536</v>
      </c>
      <c r="F637" s="6">
        <v>0.75</v>
      </c>
      <c r="G637">
        <v>301.54000000000002</v>
      </c>
      <c r="H637">
        <v>301.54000000000002</v>
      </c>
      <c r="I637">
        <v>0</v>
      </c>
      <c r="J637" s="4" t="s">
        <v>63</v>
      </c>
      <c r="K637" s="4" t="s">
        <v>97</v>
      </c>
      <c r="L637" s="4" t="s">
        <v>98</v>
      </c>
    </row>
    <row r="638" spans="1:12" x14ac:dyDescent="0.2">
      <c r="A638">
        <v>3638</v>
      </c>
      <c r="B638" s="4" t="s">
        <v>395</v>
      </c>
      <c r="C638" s="4" t="s">
        <v>37</v>
      </c>
      <c r="D638" s="4" t="s">
        <v>161</v>
      </c>
      <c r="E638" s="5">
        <v>45536</v>
      </c>
      <c r="F638" s="6">
        <v>0.75</v>
      </c>
      <c r="G638">
        <v>1110</v>
      </c>
      <c r="H638">
        <v>1110</v>
      </c>
      <c r="I638">
        <v>0</v>
      </c>
      <c r="J638" s="4" t="s">
        <v>52</v>
      </c>
      <c r="K638" s="4" t="s">
        <v>97</v>
      </c>
      <c r="L638" s="4" t="s">
        <v>98</v>
      </c>
    </row>
    <row r="639" spans="1:12" x14ac:dyDescent="0.2">
      <c r="A639">
        <v>4504</v>
      </c>
      <c r="B639" s="4" t="s">
        <v>464</v>
      </c>
      <c r="C639" s="4" t="s">
        <v>38</v>
      </c>
      <c r="D639" s="4" t="s">
        <v>39</v>
      </c>
      <c r="E639" s="5">
        <v>45537</v>
      </c>
      <c r="F639" s="6">
        <v>0.25</v>
      </c>
      <c r="G639">
        <v>1000</v>
      </c>
      <c r="H639">
        <v>1000</v>
      </c>
      <c r="I639">
        <v>0</v>
      </c>
      <c r="J639" s="4" t="s">
        <v>88</v>
      </c>
      <c r="K639" s="4" t="s">
        <v>97</v>
      </c>
      <c r="L639" s="4" t="s">
        <v>98</v>
      </c>
    </row>
    <row r="640" spans="1:12" x14ac:dyDescent="0.2">
      <c r="A640">
        <v>6892</v>
      </c>
      <c r="B640" s="4" t="s">
        <v>700</v>
      </c>
      <c r="C640" s="4" t="s">
        <v>45</v>
      </c>
      <c r="D640" s="4" t="s">
        <v>440</v>
      </c>
      <c r="E640" s="5">
        <v>45537</v>
      </c>
      <c r="F640" s="6">
        <v>0.25</v>
      </c>
      <c r="G640">
        <v>585</v>
      </c>
      <c r="H640">
        <v>585</v>
      </c>
      <c r="I640">
        <v>0</v>
      </c>
      <c r="J640" s="4" t="s">
        <v>66</v>
      </c>
      <c r="K640" s="4" t="s">
        <v>81</v>
      </c>
      <c r="L640" s="4" t="s">
        <v>82</v>
      </c>
    </row>
    <row r="641" spans="1:12" x14ac:dyDescent="0.2">
      <c r="A641">
        <v>3853</v>
      </c>
      <c r="B641" s="4" t="s">
        <v>403</v>
      </c>
      <c r="C641" s="4" t="s">
        <v>66</v>
      </c>
      <c r="D641" s="4" t="s">
        <v>164</v>
      </c>
      <c r="E641" s="5">
        <v>45537</v>
      </c>
      <c r="F641" s="6">
        <v>0.75</v>
      </c>
      <c r="G641">
        <v>350.77</v>
      </c>
      <c r="H641">
        <v>350.77</v>
      </c>
      <c r="I641">
        <v>0</v>
      </c>
      <c r="J641" s="4" t="s">
        <v>52</v>
      </c>
      <c r="K641" s="4" t="s">
        <v>97</v>
      </c>
      <c r="L641" s="4" t="s">
        <v>98</v>
      </c>
    </row>
    <row r="642" spans="1:12" x14ac:dyDescent="0.2">
      <c r="A642">
        <v>3833</v>
      </c>
      <c r="B642" s="4" t="s">
        <v>402</v>
      </c>
      <c r="C642" s="4" t="s">
        <v>68</v>
      </c>
      <c r="D642" s="4" t="s">
        <v>165</v>
      </c>
      <c r="E642" s="5">
        <v>45537</v>
      </c>
      <c r="F642" s="6">
        <v>0.75</v>
      </c>
      <c r="G642">
        <v>294.5</v>
      </c>
      <c r="H642">
        <v>294.5</v>
      </c>
      <c r="I642">
        <v>0</v>
      </c>
      <c r="J642" s="4" t="s">
        <v>56</v>
      </c>
      <c r="K642" s="4" t="s">
        <v>97</v>
      </c>
      <c r="L642" s="4" t="s">
        <v>98</v>
      </c>
    </row>
    <row r="643" spans="1:12" x14ac:dyDescent="0.2">
      <c r="A643">
        <v>4068</v>
      </c>
      <c r="B643" s="4" t="s">
        <v>412</v>
      </c>
      <c r="C643" s="4" t="s">
        <v>60</v>
      </c>
      <c r="D643" s="4" t="s">
        <v>170</v>
      </c>
      <c r="E643" s="5">
        <v>45537</v>
      </c>
      <c r="F643" s="6">
        <v>0.75</v>
      </c>
      <c r="G643">
        <v>294.23</v>
      </c>
      <c r="H643">
        <v>294.23</v>
      </c>
      <c r="I643">
        <v>0</v>
      </c>
      <c r="J643" s="4" t="s">
        <v>66</v>
      </c>
      <c r="K643" s="4" t="s">
        <v>97</v>
      </c>
      <c r="L643" s="4" t="s">
        <v>98</v>
      </c>
    </row>
    <row r="644" spans="1:12" x14ac:dyDescent="0.2">
      <c r="A644">
        <v>3335</v>
      </c>
      <c r="B644" s="4" t="s">
        <v>386</v>
      </c>
      <c r="C644" s="4" t="s">
        <v>43</v>
      </c>
      <c r="D644" s="4" t="s">
        <v>154</v>
      </c>
      <c r="E644" s="5">
        <v>45537</v>
      </c>
      <c r="F644" s="6">
        <v>0.75</v>
      </c>
      <c r="G644">
        <v>210</v>
      </c>
      <c r="H644">
        <v>210</v>
      </c>
      <c r="I644">
        <v>0</v>
      </c>
      <c r="J644" s="4" t="s">
        <v>66</v>
      </c>
      <c r="K644" s="4" t="s">
        <v>81</v>
      </c>
      <c r="L644" s="4" t="s">
        <v>82</v>
      </c>
    </row>
    <row r="645" spans="1:12" x14ac:dyDescent="0.2">
      <c r="A645">
        <v>4562</v>
      </c>
      <c r="B645" s="4" t="s">
        <v>470</v>
      </c>
      <c r="C645" s="4" t="s">
        <v>50</v>
      </c>
      <c r="D645" s="4" t="s">
        <v>433</v>
      </c>
      <c r="E645" s="5">
        <v>45537</v>
      </c>
      <c r="F645" s="6">
        <v>0.25</v>
      </c>
      <c r="G645">
        <v>250</v>
      </c>
      <c r="H645">
        <v>250</v>
      </c>
      <c r="I645">
        <v>0</v>
      </c>
      <c r="J645" s="4" t="s">
        <v>45</v>
      </c>
      <c r="K645" s="4" t="s">
        <v>52</v>
      </c>
      <c r="L645" s="4" t="s">
        <v>125</v>
      </c>
    </row>
    <row r="646" spans="1:12" x14ac:dyDescent="0.2">
      <c r="A646">
        <v>3421</v>
      </c>
      <c r="B646" s="4" t="s">
        <v>388</v>
      </c>
      <c r="C646" s="4" t="s">
        <v>58</v>
      </c>
      <c r="D646" s="4" t="s">
        <v>160</v>
      </c>
      <c r="E646" s="5">
        <v>45537</v>
      </c>
      <c r="F646" s="6">
        <v>0.75</v>
      </c>
      <c r="G646">
        <v>320</v>
      </c>
      <c r="H646">
        <v>320</v>
      </c>
      <c r="I646">
        <v>0</v>
      </c>
      <c r="J646" s="4" t="s">
        <v>66</v>
      </c>
      <c r="K646" s="4" t="s">
        <v>97</v>
      </c>
      <c r="L646" s="4" t="s">
        <v>98</v>
      </c>
    </row>
    <row r="647" spans="1:12" x14ac:dyDescent="0.2">
      <c r="A647">
        <v>4091</v>
      </c>
      <c r="B647" s="4" t="s">
        <v>413</v>
      </c>
      <c r="C647" s="4" t="s">
        <v>46</v>
      </c>
      <c r="D647" s="4" t="s">
        <v>166</v>
      </c>
      <c r="E647" s="5">
        <v>45538</v>
      </c>
      <c r="F647" s="6">
        <v>0.75</v>
      </c>
      <c r="G647">
        <v>270</v>
      </c>
      <c r="H647">
        <v>270</v>
      </c>
      <c r="I647">
        <v>0</v>
      </c>
      <c r="J647" s="4" t="s">
        <v>56</v>
      </c>
      <c r="K647" s="4" t="s">
        <v>97</v>
      </c>
      <c r="L647" s="4" t="s">
        <v>98</v>
      </c>
    </row>
    <row r="648" spans="1:12" x14ac:dyDescent="0.2">
      <c r="A648">
        <v>4225</v>
      </c>
      <c r="B648" s="4" t="s">
        <v>418</v>
      </c>
      <c r="C648" s="4" t="s">
        <v>249</v>
      </c>
      <c r="D648" s="4" t="s">
        <v>250</v>
      </c>
      <c r="E648" s="5">
        <v>45538</v>
      </c>
      <c r="F648" s="6">
        <v>0.75</v>
      </c>
      <c r="G648">
        <v>309.3</v>
      </c>
      <c r="H648">
        <v>309.3</v>
      </c>
      <c r="I648">
        <v>0</v>
      </c>
      <c r="J648" s="4" t="s">
        <v>66</v>
      </c>
      <c r="K648" s="4" t="s">
        <v>97</v>
      </c>
      <c r="L648" s="4" t="s">
        <v>98</v>
      </c>
    </row>
    <row r="649" spans="1:12" x14ac:dyDescent="0.2">
      <c r="A649">
        <v>4544</v>
      </c>
      <c r="B649" s="4" t="s">
        <v>468</v>
      </c>
      <c r="C649" s="4" t="s">
        <v>50</v>
      </c>
      <c r="D649" s="4" t="s">
        <v>101</v>
      </c>
      <c r="E649" s="5">
        <v>45538</v>
      </c>
      <c r="F649" s="6">
        <v>0.25</v>
      </c>
      <c r="G649">
        <v>304.88</v>
      </c>
      <c r="H649">
        <v>304.88</v>
      </c>
      <c r="I649">
        <v>0</v>
      </c>
      <c r="J649" s="4" t="s">
        <v>45</v>
      </c>
      <c r="K649" s="4" t="s">
        <v>52</v>
      </c>
      <c r="L649" s="4" t="s">
        <v>125</v>
      </c>
    </row>
    <row r="650" spans="1:12" x14ac:dyDescent="0.2">
      <c r="A650">
        <v>3502</v>
      </c>
      <c r="B650" s="4" t="s">
        <v>391</v>
      </c>
      <c r="C650" s="4" t="s">
        <v>63</v>
      </c>
      <c r="D650" s="4" t="s">
        <v>162</v>
      </c>
      <c r="E650" s="5">
        <v>45539</v>
      </c>
      <c r="F650" s="6">
        <v>0.75</v>
      </c>
      <c r="G650">
        <v>217.4</v>
      </c>
      <c r="H650">
        <v>217.4</v>
      </c>
      <c r="I650">
        <v>0</v>
      </c>
      <c r="J650" s="4" t="s">
        <v>52</v>
      </c>
      <c r="K650" s="4" t="s">
        <v>88</v>
      </c>
      <c r="L650" s="4" t="s">
        <v>88</v>
      </c>
    </row>
    <row r="651" spans="1:12" x14ac:dyDescent="0.2">
      <c r="A651">
        <v>4510</v>
      </c>
      <c r="B651" s="4" t="s">
        <v>465</v>
      </c>
      <c r="C651" s="4" t="s">
        <v>43</v>
      </c>
      <c r="D651" s="4" t="s">
        <v>99</v>
      </c>
      <c r="E651" s="5">
        <v>45539</v>
      </c>
      <c r="F651" s="6">
        <v>0.25</v>
      </c>
      <c r="G651">
        <v>270</v>
      </c>
      <c r="H651">
        <v>270</v>
      </c>
      <c r="I651">
        <v>0</v>
      </c>
      <c r="J651" s="4" t="s">
        <v>52</v>
      </c>
      <c r="K651" s="4" t="s">
        <v>97</v>
      </c>
      <c r="L651" s="4" t="s">
        <v>98</v>
      </c>
    </row>
    <row r="652" spans="1:12" x14ac:dyDescent="0.2">
      <c r="A652">
        <v>3192</v>
      </c>
      <c r="B652" s="4" t="s">
        <v>381</v>
      </c>
      <c r="C652" s="4" t="s">
        <v>48</v>
      </c>
      <c r="D652" s="4" t="s">
        <v>155</v>
      </c>
      <c r="E652" s="5">
        <v>45539</v>
      </c>
      <c r="F652" s="6">
        <v>0.75</v>
      </c>
      <c r="G652">
        <v>334.95</v>
      </c>
      <c r="H652">
        <v>334.95</v>
      </c>
      <c r="I652">
        <v>0</v>
      </c>
      <c r="J652" s="4" t="s">
        <v>45</v>
      </c>
      <c r="K652" s="4" t="s">
        <v>97</v>
      </c>
      <c r="L652" s="4" t="s">
        <v>98</v>
      </c>
    </row>
    <row r="653" spans="1:12" x14ac:dyDescent="0.2">
      <c r="A653">
        <v>3214</v>
      </c>
      <c r="B653" s="4" t="s">
        <v>382</v>
      </c>
      <c r="C653" s="4" t="s">
        <v>50</v>
      </c>
      <c r="D653" s="4" t="s">
        <v>156</v>
      </c>
      <c r="E653" s="5">
        <v>45539</v>
      </c>
      <c r="F653" s="6">
        <v>0.75</v>
      </c>
      <c r="G653">
        <v>151.16</v>
      </c>
      <c r="H653">
        <v>151.16</v>
      </c>
      <c r="I653">
        <v>0</v>
      </c>
      <c r="J653" s="4" t="s">
        <v>88</v>
      </c>
      <c r="K653" s="4" t="s">
        <v>97</v>
      </c>
      <c r="L653" s="4" t="s">
        <v>98</v>
      </c>
    </row>
    <row r="654" spans="1:12" x14ac:dyDescent="0.2">
      <c r="A654">
        <v>3686</v>
      </c>
      <c r="B654" s="4" t="s">
        <v>397</v>
      </c>
      <c r="C654" s="4" t="s">
        <v>52</v>
      </c>
      <c r="D654" s="4" t="s">
        <v>157</v>
      </c>
      <c r="E654" s="5">
        <v>45539</v>
      </c>
      <c r="F654" s="6">
        <v>0.75</v>
      </c>
      <c r="G654">
        <v>520</v>
      </c>
      <c r="H654">
        <v>520</v>
      </c>
      <c r="I654">
        <v>0</v>
      </c>
      <c r="J654" s="4" t="s">
        <v>66</v>
      </c>
      <c r="K654" s="4" t="s">
        <v>81</v>
      </c>
      <c r="L654" s="4" t="s">
        <v>82</v>
      </c>
    </row>
    <row r="655" spans="1:12" x14ac:dyDescent="0.2">
      <c r="A655">
        <v>4429</v>
      </c>
      <c r="B655" s="4" t="s">
        <v>454</v>
      </c>
      <c r="C655" s="4" t="s">
        <v>56</v>
      </c>
      <c r="D655" s="4" t="s">
        <v>183</v>
      </c>
      <c r="E655" s="5">
        <v>45539</v>
      </c>
      <c r="F655" s="6">
        <v>0.25</v>
      </c>
      <c r="G655">
        <v>320</v>
      </c>
      <c r="H655">
        <v>320</v>
      </c>
      <c r="I655">
        <v>0</v>
      </c>
      <c r="J655" s="4" t="s">
        <v>66</v>
      </c>
      <c r="K655" s="4" t="s">
        <v>81</v>
      </c>
      <c r="L655" s="4" t="s">
        <v>82</v>
      </c>
    </row>
    <row r="656" spans="1:12" x14ac:dyDescent="0.2">
      <c r="A656">
        <v>3174</v>
      </c>
      <c r="B656" s="4" t="s">
        <v>380</v>
      </c>
      <c r="C656" s="4" t="s">
        <v>38</v>
      </c>
      <c r="D656" s="4" t="s">
        <v>39</v>
      </c>
      <c r="E656" s="5">
        <v>45540</v>
      </c>
      <c r="F656" s="6">
        <v>0.75</v>
      </c>
      <c r="G656">
        <v>4800</v>
      </c>
      <c r="H656">
        <v>4800</v>
      </c>
      <c r="I656">
        <v>0</v>
      </c>
      <c r="J656" s="4" t="s">
        <v>43</v>
      </c>
      <c r="K656" s="4" t="s">
        <v>97</v>
      </c>
      <c r="L656" s="4" t="s">
        <v>98</v>
      </c>
    </row>
    <row r="657" spans="1:12" x14ac:dyDescent="0.2">
      <c r="A657">
        <v>4495</v>
      </c>
      <c r="B657" s="4" t="s">
        <v>462</v>
      </c>
      <c r="C657" s="4" t="s">
        <v>38</v>
      </c>
      <c r="D657" s="4" t="s">
        <v>39</v>
      </c>
      <c r="E657" s="5">
        <v>45540</v>
      </c>
      <c r="F657" s="6">
        <v>0.25</v>
      </c>
      <c r="G657">
        <v>499</v>
      </c>
      <c r="H657">
        <v>499</v>
      </c>
      <c r="I657">
        <v>0</v>
      </c>
      <c r="J657" s="4" t="s">
        <v>45</v>
      </c>
      <c r="K657" s="4" t="s">
        <v>52</v>
      </c>
      <c r="L657" s="4" t="s">
        <v>125</v>
      </c>
    </row>
    <row r="658" spans="1:12" x14ac:dyDescent="0.2">
      <c r="A658">
        <v>4500</v>
      </c>
      <c r="B658" s="4" t="s">
        <v>463</v>
      </c>
      <c r="C658" s="4" t="s">
        <v>38</v>
      </c>
      <c r="D658" s="4" t="s">
        <v>39</v>
      </c>
      <c r="E658" s="5">
        <v>45540</v>
      </c>
      <c r="F658" s="6">
        <v>0.25</v>
      </c>
      <c r="G658">
        <v>499</v>
      </c>
      <c r="H658">
        <v>499</v>
      </c>
      <c r="I658">
        <v>0</v>
      </c>
      <c r="J658" s="4" t="s">
        <v>45</v>
      </c>
      <c r="K658" s="4" t="s">
        <v>52</v>
      </c>
      <c r="L658" s="4" t="s">
        <v>125</v>
      </c>
    </row>
    <row r="659" spans="1:12" x14ac:dyDescent="0.2">
      <c r="A659">
        <v>4192</v>
      </c>
      <c r="B659" s="4" t="s">
        <v>417</v>
      </c>
      <c r="C659" s="4" t="s">
        <v>270</v>
      </c>
      <c r="D659" s="4" t="s">
        <v>271</v>
      </c>
      <c r="E659" s="5">
        <v>45540</v>
      </c>
      <c r="F659" s="6">
        <v>0.75</v>
      </c>
      <c r="G659">
        <v>299.95999999999998</v>
      </c>
      <c r="H659">
        <v>299.95999999999998</v>
      </c>
      <c r="I659">
        <v>0</v>
      </c>
      <c r="J659" s="4" t="s">
        <v>50</v>
      </c>
      <c r="K659" s="4" t="s">
        <v>97</v>
      </c>
      <c r="L659" s="4" t="s">
        <v>98</v>
      </c>
    </row>
    <row r="660" spans="1:12" x14ac:dyDescent="0.2">
      <c r="A660">
        <v>3670</v>
      </c>
      <c r="B660" s="4" t="s">
        <v>396</v>
      </c>
      <c r="C660" s="4" t="s">
        <v>52</v>
      </c>
      <c r="D660" s="4" t="s">
        <v>157</v>
      </c>
      <c r="E660" s="5">
        <v>45540</v>
      </c>
      <c r="F660" s="6">
        <v>0.75</v>
      </c>
      <c r="G660">
        <v>430</v>
      </c>
      <c r="H660">
        <v>430</v>
      </c>
      <c r="I660">
        <v>0</v>
      </c>
      <c r="J660" s="4" t="s">
        <v>52</v>
      </c>
      <c r="K660" s="4" t="s">
        <v>97</v>
      </c>
      <c r="L660" s="4" t="s">
        <v>98</v>
      </c>
    </row>
    <row r="661" spans="1:12" x14ac:dyDescent="0.2">
      <c r="A661">
        <v>3719</v>
      </c>
      <c r="B661" s="4" t="s">
        <v>399</v>
      </c>
      <c r="C661" s="4" t="s">
        <v>54</v>
      </c>
      <c r="D661" s="4" t="s">
        <v>158</v>
      </c>
      <c r="E661" s="5">
        <v>45540</v>
      </c>
      <c r="F661" s="6">
        <v>0.75</v>
      </c>
      <c r="G661">
        <v>138.37</v>
      </c>
      <c r="H661">
        <v>138.37</v>
      </c>
      <c r="I661">
        <v>0</v>
      </c>
      <c r="J661" s="4" t="s">
        <v>45</v>
      </c>
      <c r="K661" s="4" t="s">
        <v>52</v>
      </c>
      <c r="L661" s="4" t="s">
        <v>125</v>
      </c>
    </row>
    <row r="662" spans="1:12" x14ac:dyDescent="0.2">
      <c r="A662">
        <v>3791</v>
      </c>
      <c r="B662" s="4" t="s">
        <v>401</v>
      </c>
      <c r="C662" s="4" t="s">
        <v>56</v>
      </c>
      <c r="D662" s="4" t="s">
        <v>159</v>
      </c>
      <c r="E662" s="5">
        <v>45540</v>
      </c>
      <c r="F662" s="6">
        <v>0.75</v>
      </c>
      <c r="G662">
        <v>268.70999999999998</v>
      </c>
      <c r="H662">
        <v>268.70999999999998</v>
      </c>
      <c r="I662">
        <v>0</v>
      </c>
      <c r="J662" s="4" t="s">
        <v>63</v>
      </c>
      <c r="K662" s="4" t="s">
        <v>97</v>
      </c>
      <c r="L662" s="4" t="s">
        <v>98</v>
      </c>
    </row>
    <row r="663" spans="1:12" x14ac:dyDescent="0.2">
      <c r="A663">
        <v>3465</v>
      </c>
      <c r="B663" s="4" t="s">
        <v>390</v>
      </c>
      <c r="C663" s="4" t="s">
        <v>37</v>
      </c>
      <c r="D663" s="4" t="s">
        <v>161</v>
      </c>
      <c r="E663" s="5">
        <v>45540</v>
      </c>
      <c r="F663" s="6">
        <v>0.75</v>
      </c>
      <c r="G663">
        <v>268.70999999999998</v>
      </c>
      <c r="H663">
        <v>268.70999999999998</v>
      </c>
      <c r="I663">
        <v>0</v>
      </c>
      <c r="J663" s="4" t="s">
        <v>66</v>
      </c>
      <c r="K663" s="4" t="s">
        <v>81</v>
      </c>
      <c r="L663" s="4" t="s">
        <v>82</v>
      </c>
    </row>
    <row r="664" spans="1:12" x14ac:dyDescent="0.2">
      <c r="A664">
        <v>3147</v>
      </c>
      <c r="B664" s="4" t="s">
        <v>379</v>
      </c>
      <c r="C664" s="4" t="s">
        <v>38</v>
      </c>
      <c r="D664" s="4" t="s">
        <v>39</v>
      </c>
      <c r="E664" s="5">
        <v>45541</v>
      </c>
      <c r="F664" s="6">
        <v>0.75</v>
      </c>
      <c r="G664">
        <v>1500</v>
      </c>
      <c r="H664">
        <v>1500</v>
      </c>
      <c r="I664">
        <v>0</v>
      </c>
      <c r="J664" s="4" t="s">
        <v>66</v>
      </c>
      <c r="K664" s="4" t="s">
        <v>97</v>
      </c>
      <c r="L664" s="4" t="s">
        <v>98</v>
      </c>
    </row>
    <row r="665" spans="1:12" x14ac:dyDescent="0.2">
      <c r="A665">
        <v>4414</v>
      </c>
      <c r="B665" s="4" t="s">
        <v>447</v>
      </c>
      <c r="C665" s="4" t="s">
        <v>38</v>
      </c>
      <c r="D665" s="4" t="s">
        <v>39</v>
      </c>
      <c r="E665" s="5">
        <v>45541</v>
      </c>
      <c r="F665" s="6">
        <v>0.25</v>
      </c>
      <c r="G665">
        <v>1000</v>
      </c>
      <c r="H665">
        <v>1000</v>
      </c>
      <c r="I665">
        <v>0</v>
      </c>
      <c r="J665" s="4" t="s">
        <v>63</v>
      </c>
      <c r="K665" s="4" t="s">
        <v>97</v>
      </c>
      <c r="L665" s="4" t="s">
        <v>98</v>
      </c>
    </row>
    <row r="666" spans="1:12" x14ac:dyDescent="0.2">
      <c r="A666">
        <v>3604</v>
      </c>
      <c r="B666" s="4" t="s">
        <v>394</v>
      </c>
      <c r="C666" s="4" t="s">
        <v>45</v>
      </c>
      <c r="D666" s="4" t="s">
        <v>163</v>
      </c>
      <c r="E666" s="5">
        <v>45541</v>
      </c>
      <c r="F666" s="6">
        <v>0.75</v>
      </c>
      <c r="G666">
        <v>268.70999999999998</v>
      </c>
      <c r="H666">
        <v>268.70999999999998</v>
      </c>
      <c r="I666">
        <v>0</v>
      </c>
      <c r="J666" s="4" t="s">
        <v>63</v>
      </c>
      <c r="K666" s="4" t="s">
        <v>97</v>
      </c>
      <c r="L666" s="4" t="s">
        <v>98</v>
      </c>
    </row>
    <row r="667" spans="1:12" x14ac:dyDescent="0.2">
      <c r="A667">
        <v>3299</v>
      </c>
      <c r="B667" s="4" t="s">
        <v>385</v>
      </c>
      <c r="C667" s="4" t="s">
        <v>43</v>
      </c>
      <c r="D667" s="4" t="s">
        <v>154</v>
      </c>
      <c r="E667" s="5">
        <v>45541</v>
      </c>
      <c r="F667" s="6">
        <v>0.75</v>
      </c>
      <c r="G667">
        <v>266.94</v>
      </c>
      <c r="H667">
        <v>266.94</v>
      </c>
      <c r="I667">
        <v>0</v>
      </c>
      <c r="J667" s="4" t="s">
        <v>66</v>
      </c>
      <c r="K667" s="4" t="s">
        <v>81</v>
      </c>
      <c r="L667" s="4" t="s">
        <v>82</v>
      </c>
    </row>
    <row r="668" spans="1:12" x14ac:dyDescent="0.2">
      <c r="A668">
        <v>3371</v>
      </c>
      <c r="B668" s="4" t="s">
        <v>387</v>
      </c>
      <c r="C668" s="4" t="s">
        <v>43</v>
      </c>
      <c r="D668" s="4" t="s">
        <v>154</v>
      </c>
      <c r="E668" s="5">
        <v>45541</v>
      </c>
      <c r="F668" s="6">
        <v>0.75</v>
      </c>
      <c r="G668">
        <v>264.88</v>
      </c>
      <c r="H668">
        <v>264.88</v>
      </c>
      <c r="I668">
        <v>0</v>
      </c>
      <c r="J668" s="4" t="s">
        <v>52</v>
      </c>
      <c r="K668" s="4" t="s">
        <v>97</v>
      </c>
      <c r="L668" s="4" t="s">
        <v>98</v>
      </c>
    </row>
    <row r="669" spans="1:12" x14ac:dyDescent="0.2">
      <c r="A669">
        <v>4553</v>
      </c>
      <c r="B669" s="4" t="s">
        <v>469</v>
      </c>
      <c r="C669" s="4" t="s">
        <v>50</v>
      </c>
      <c r="D669" s="4" t="s">
        <v>119</v>
      </c>
      <c r="E669" s="5">
        <v>45541</v>
      </c>
      <c r="F669" s="6">
        <v>0.25</v>
      </c>
      <c r="G669">
        <v>320</v>
      </c>
      <c r="H669">
        <v>320</v>
      </c>
      <c r="I669">
        <v>0</v>
      </c>
      <c r="J669" s="4" t="s">
        <v>66</v>
      </c>
      <c r="K669" s="4" t="s">
        <v>81</v>
      </c>
      <c r="L669" s="4" t="s">
        <v>82</v>
      </c>
    </row>
    <row r="670" spans="1:12" x14ac:dyDescent="0.2">
      <c r="A670">
        <v>7997</v>
      </c>
      <c r="B670" s="4" t="s">
        <v>783</v>
      </c>
      <c r="C670" s="4" t="s">
        <v>56</v>
      </c>
      <c r="D670" s="4" t="s">
        <v>104</v>
      </c>
      <c r="E670" s="5">
        <v>45541</v>
      </c>
      <c r="F670" s="6">
        <v>0.25</v>
      </c>
      <c r="G670">
        <v>348</v>
      </c>
      <c r="H670">
        <v>348</v>
      </c>
      <c r="I670">
        <v>0</v>
      </c>
      <c r="J670" s="4" t="s">
        <v>37</v>
      </c>
      <c r="K670" s="4" t="s">
        <v>97</v>
      </c>
      <c r="L670" s="4" t="s">
        <v>98</v>
      </c>
    </row>
    <row r="671" spans="1:12" x14ac:dyDescent="0.2">
      <c r="A671">
        <v>3567</v>
      </c>
      <c r="B671" s="4" t="s">
        <v>393</v>
      </c>
      <c r="C671" s="4" t="s">
        <v>63</v>
      </c>
      <c r="D671" s="4" t="s">
        <v>162</v>
      </c>
      <c r="E671" s="5">
        <v>45542</v>
      </c>
      <c r="F671" s="6">
        <v>0.75</v>
      </c>
      <c r="G671">
        <v>165</v>
      </c>
      <c r="H671">
        <v>165</v>
      </c>
      <c r="I671">
        <v>0</v>
      </c>
      <c r="J671" s="4" t="s">
        <v>66</v>
      </c>
      <c r="K671" s="4" t="s">
        <v>81</v>
      </c>
      <c r="L671" s="4" t="s">
        <v>82</v>
      </c>
    </row>
    <row r="672" spans="1:12" x14ac:dyDescent="0.2">
      <c r="A672">
        <v>3547</v>
      </c>
      <c r="B672" s="4" t="s">
        <v>392</v>
      </c>
      <c r="C672" s="4" t="s">
        <v>45</v>
      </c>
      <c r="D672" s="4" t="s">
        <v>163</v>
      </c>
      <c r="E672" s="5">
        <v>45542</v>
      </c>
      <c r="F672" s="6">
        <v>0.75</v>
      </c>
      <c r="G672">
        <v>329.95</v>
      </c>
      <c r="H672">
        <v>329.95</v>
      </c>
      <c r="I672">
        <v>0</v>
      </c>
      <c r="J672" s="4" t="s">
        <v>52</v>
      </c>
      <c r="K672" s="4" t="s">
        <v>97</v>
      </c>
      <c r="L672" s="4" t="s">
        <v>98</v>
      </c>
    </row>
    <row r="673" spans="1:12" x14ac:dyDescent="0.2">
      <c r="A673">
        <v>3880</v>
      </c>
      <c r="B673" s="4" t="s">
        <v>404</v>
      </c>
      <c r="C673" s="4" t="s">
        <v>66</v>
      </c>
      <c r="D673" s="4" t="s">
        <v>164</v>
      </c>
      <c r="E673" s="5">
        <v>45542</v>
      </c>
      <c r="F673" s="6">
        <v>0.75</v>
      </c>
      <c r="G673">
        <v>419.9</v>
      </c>
      <c r="H673">
        <v>419.9</v>
      </c>
      <c r="I673">
        <v>0</v>
      </c>
      <c r="J673" s="4" t="s">
        <v>63</v>
      </c>
      <c r="K673" s="4" t="s">
        <v>97</v>
      </c>
      <c r="L673" s="4" t="s">
        <v>98</v>
      </c>
    </row>
    <row r="674" spans="1:12" x14ac:dyDescent="0.2">
      <c r="A674">
        <v>3896</v>
      </c>
      <c r="B674" s="4" t="s">
        <v>405</v>
      </c>
      <c r="C674" s="4" t="s">
        <v>66</v>
      </c>
      <c r="D674" s="4" t="s">
        <v>164</v>
      </c>
      <c r="E674" s="5">
        <v>45542</v>
      </c>
      <c r="F674" s="6">
        <v>0.75</v>
      </c>
      <c r="G674">
        <v>464.95</v>
      </c>
      <c r="H674">
        <v>464.95</v>
      </c>
      <c r="I674">
        <v>0</v>
      </c>
      <c r="J674" s="4" t="s">
        <v>66</v>
      </c>
      <c r="K674" s="4" t="s">
        <v>97</v>
      </c>
      <c r="L674" s="4" t="s">
        <v>98</v>
      </c>
    </row>
    <row r="675" spans="1:12" x14ac:dyDescent="0.2">
      <c r="A675">
        <v>3274</v>
      </c>
      <c r="B675" s="4" t="s">
        <v>384</v>
      </c>
      <c r="C675" s="4" t="s">
        <v>50</v>
      </c>
      <c r="D675" s="4" t="s">
        <v>156</v>
      </c>
      <c r="E675" s="5">
        <v>45542</v>
      </c>
      <c r="F675" s="6">
        <v>0.75</v>
      </c>
      <c r="G675">
        <v>350.77</v>
      </c>
      <c r="H675">
        <v>350.77</v>
      </c>
      <c r="I675">
        <v>0</v>
      </c>
      <c r="J675" s="4" t="s">
        <v>66</v>
      </c>
      <c r="K675" s="4" t="s">
        <v>81</v>
      </c>
      <c r="L675" s="4" t="s">
        <v>82</v>
      </c>
    </row>
    <row r="676" spans="1:12" x14ac:dyDescent="0.2">
      <c r="A676">
        <v>4536</v>
      </c>
      <c r="B676" s="4" t="s">
        <v>467</v>
      </c>
      <c r="C676" s="4" t="s">
        <v>50</v>
      </c>
      <c r="D676" s="4" t="s">
        <v>433</v>
      </c>
      <c r="E676" s="5">
        <v>45542</v>
      </c>
      <c r="F676" s="6">
        <v>0.25</v>
      </c>
      <c r="G676">
        <v>233</v>
      </c>
      <c r="H676">
        <v>233</v>
      </c>
      <c r="I676">
        <v>0</v>
      </c>
      <c r="J676" s="4" t="s">
        <v>63</v>
      </c>
      <c r="K676" s="4" t="s">
        <v>97</v>
      </c>
      <c r="L676" s="4" t="s">
        <v>98</v>
      </c>
    </row>
    <row r="677" spans="1:12" x14ac:dyDescent="0.2">
      <c r="A677">
        <v>3703</v>
      </c>
      <c r="B677" s="4" t="s">
        <v>398</v>
      </c>
      <c r="C677" s="4" t="s">
        <v>54</v>
      </c>
      <c r="D677" s="4" t="s">
        <v>158</v>
      </c>
      <c r="E677" s="5">
        <v>45542</v>
      </c>
      <c r="F677" s="6">
        <v>0.75</v>
      </c>
      <c r="G677">
        <v>320</v>
      </c>
      <c r="H677">
        <v>320</v>
      </c>
      <c r="I677">
        <v>0</v>
      </c>
      <c r="J677" s="4" t="s">
        <v>63</v>
      </c>
      <c r="K677" s="4" t="s">
        <v>97</v>
      </c>
      <c r="L677" s="4" t="s">
        <v>98</v>
      </c>
    </row>
    <row r="678" spans="1:12" x14ac:dyDescent="0.2">
      <c r="A678">
        <v>3639</v>
      </c>
      <c r="B678" s="4" t="s">
        <v>395</v>
      </c>
      <c r="C678" s="4" t="s">
        <v>63</v>
      </c>
      <c r="D678" s="4" t="s">
        <v>162</v>
      </c>
      <c r="E678" s="5">
        <v>45543</v>
      </c>
      <c r="F678" s="6">
        <v>0.75</v>
      </c>
      <c r="G678">
        <v>1110</v>
      </c>
      <c r="H678">
        <v>1110</v>
      </c>
      <c r="I678">
        <v>0</v>
      </c>
      <c r="J678" s="4" t="s">
        <v>52</v>
      </c>
      <c r="K678" s="4" t="s">
        <v>97</v>
      </c>
      <c r="L678" s="4" t="s">
        <v>98</v>
      </c>
    </row>
    <row r="679" spans="1:12" x14ac:dyDescent="0.2">
      <c r="A679">
        <v>4039</v>
      </c>
      <c r="B679" s="4" t="s">
        <v>410</v>
      </c>
      <c r="C679" s="4" t="s">
        <v>137</v>
      </c>
      <c r="D679" s="4" t="s">
        <v>173</v>
      </c>
      <c r="E679" s="5">
        <v>45543</v>
      </c>
      <c r="F679" s="6">
        <v>0.75</v>
      </c>
      <c r="G679">
        <v>250</v>
      </c>
      <c r="H679">
        <v>250</v>
      </c>
      <c r="I679">
        <v>0</v>
      </c>
      <c r="J679" s="4" t="s">
        <v>63</v>
      </c>
      <c r="K679" s="4" t="s">
        <v>97</v>
      </c>
      <c r="L679" s="4" t="s">
        <v>98</v>
      </c>
    </row>
    <row r="680" spans="1:12" x14ac:dyDescent="0.2">
      <c r="A680">
        <v>3928</v>
      </c>
      <c r="B680" s="4" t="s">
        <v>406</v>
      </c>
      <c r="C680" s="4" t="s">
        <v>114</v>
      </c>
      <c r="D680" s="4" t="s">
        <v>176</v>
      </c>
      <c r="E680" s="5">
        <v>45543</v>
      </c>
      <c r="F680" s="6">
        <v>0.75</v>
      </c>
      <c r="G680">
        <v>262.38</v>
      </c>
      <c r="H680">
        <v>262.38</v>
      </c>
      <c r="I680">
        <v>0</v>
      </c>
      <c r="J680" s="4" t="s">
        <v>66</v>
      </c>
      <c r="K680" s="4" t="s">
        <v>97</v>
      </c>
      <c r="L680" s="4" t="s">
        <v>98</v>
      </c>
    </row>
    <row r="681" spans="1:12" x14ac:dyDescent="0.2">
      <c r="A681">
        <v>3971</v>
      </c>
      <c r="B681" s="4" t="s">
        <v>407</v>
      </c>
      <c r="C681" s="4" t="s">
        <v>114</v>
      </c>
      <c r="D681" s="4" t="s">
        <v>176</v>
      </c>
      <c r="E681" s="5">
        <v>45543</v>
      </c>
      <c r="F681" s="6">
        <v>0.75</v>
      </c>
      <c r="G681">
        <v>398.85</v>
      </c>
      <c r="H681">
        <v>398.85</v>
      </c>
      <c r="I681">
        <v>0</v>
      </c>
      <c r="J681" s="4" t="s">
        <v>37</v>
      </c>
      <c r="K681" s="4" t="s">
        <v>97</v>
      </c>
      <c r="L681" s="4" t="s">
        <v>98</v>
      </c>
    </row>
    <row r="682" spans="1:12" x14ac:dyDescent="0.2">
      <c r="A682">
        <v>4016</v>
      </c>
      <c r="B682" s="4" t="s">
        <v>409</v>
      </c>
      <c r="C682" s="4" t="s">
        <v>178</v>
      </c>
      <c r="D682" s="4" t="s">
        <v>179</v>
      </c>
      <c r="E682" s="5">
        <v>45543</v>
      </c>
      <c r="F682" s="6">
        <v>0.75</v>
      </c>
      <c r="G682">
        <v>349.81</v>
      </c>
      <c r="H682">
        <v>349.81</v>
      </c>
      <c r="I682">
        <v>0</v>
      </c>
      <c r="J682" s="4" t="s">
        <v>66</v>
      </c>
      <c r="K682" s="4" t="s">
        <v>97</v>
      </c>
      <c r="L682" s="4" t="s">
        <v>98</v>
      </c>
    </row>
    <row r="683" spans="1:12" x14ac:dyDescent="0.2">
      <c r="A683">
        <v>4300</v>
      </c>
      <c r="B683" s="4" t="s">
        <v>421</v>
      </c>
      <c r="C683" s="4" t="s">
        <v>123</v>
      </c>
      <c r="D683" s="4" t="s">
        <v>248</v>
      </c>
      <c r="E683" s="5">
        <v>45543</v>
      </c>
      <c r="F683" s="6">
        <v>0.75</v>
      </c>
      <c r="G683">
        <v>297.5</v>
      </c>
      <c r="H683">
        <v>297.5</v>
      </c>
      <c r="I683">
        <v>0</v>
      </c>
      <c r="J683" s="4" t="s">
        <v>66</v>
      </c>
      <c r="K683" s="4" t="s">
        <v>97</v>
      </c>
      <c r="L683" s="4" t="s">
        <v>98</v>
      </c>
    </row>
    <row r="684" spans="1:12" x14ac:dyDescent="0.2">
      <c r="A684">
        <v>3259</v>
      </c>
      <c r="B684" s="4" t="s">
        <v>383</v>
      </c>
      <c r="C684" s="4" t="s">
        <v>52</v>
      </c>
      <c r="D684" s="4" t="s">
        <v>157</v>
      </c>
      <c r="E684" s="5">
        <v>45543</v>
      </c>
      <c r="F684" s="6">
        <v>0.75</v>
      </c>
      <c r="G684">
        <v>470</v>
      </c>
      <c r="H684">
        <v>470</v>
      </c>
      <c r="I684">
        <v>0</v>
      </c>
      <c r="J684" s="4" t="s">
        <v>63</v>
      </c>
      <c r="K684" s="4" t="s">
        <v>97</v>
      </c>
      <c r="L684" s="4" t="s">
        <v>98</v>
      </c>
    </row>
    <row r="685" spans="1:12" x14ac:dyDescent="0.2">
      <c r="A685">
        <v>4585</v>
      </c>
      <c r="B685" s="4" t="s">
        <v>472</v>
      </c>
      <c r="C685" s="4" t="s">
        <v>54</v>
      </c>
      <c r="D685" s="4" t="s">
        <v>103</v>
      </c>
      <c r="E685" s="5">
        <v>45543</v>
      </c>
      <c r="F685" s="6">
        <v>0.25</v>
      </c>
      <c r="G685">
        <v>302</v>
      </c>
      <c r="H685">
        <v>302</v>
      </c>
      <c r="I685">
        <v>0</v>
      </c>
      <c r="J685" s="4" t="s">
        <v>37</v>
      </c>
      <c r="K685" s="4" t="s">
        <v>97</v>
      </c>
      <c r="L685" s="4" t="s">
        <v>98</v>
      </c>
    </row>
    <row r="686" spans="1:12" x14ac:dyDescent="0.2">
      <c r="A686">
        <v>3764</v>
      </c>
      <c r="B686" s="4" t="s">
        <v>400</v>
      </c>
      <c r="C686" s="4" t="s">
        <v>56</v>
      </c>
      <c r="D686" s="4" t="s">
        <v>159</v>
      </c>
      <c r="E686" s="5">
        <v>45543</v>
      </c>
      <c r="F686" s="6">
        <v>0.75</v>
      </c>
      <c r="G686">
        <v>233.85</v>
      </c>
      <c r="H686">
        <v>233.85</v>
      </c>
      <c r="I686">
        <v>0</v>
      </c>
      <c r="J686" s="4" t="s">
        <v>66</v>
      </c>
      <c r="K686" s="4" t="s">
        <v>81</v>
      </c>
      <c r="L686" s="4" t="s">
        <v>82</v>
      </c>
    </row>
    <row r="687" spans="1:12" x14ac:dyDescent="0.2">
      <c r="A687">
        <v>3437</v>
      </c>
      <c r="B687" s="4" t="s">
        <v>389</v>
      </c>
      <c r="C687" s="4" t="s">
        <v>58</v>
      </c>
      <c r="D687" s="4" t="s">
        <v>160</v>
      </c>
      <c r="E687" s="5">
        <v>45543</v>
      </c>
      <c r="F687" s="6">
        <v>0.75</v>
      </c>
      <c r="G687">
        <v>301.54000000000002</v>
      </c>
      <c r="H687">
        <v>301.54000000000002</v>
      </c>
      <c r="I687">
        <v>0</v>
      </c>
      <c r="J687" s="4" t="s">
        <v>63</v>
      </c>
      <c r="K687" s="4" t="s">
        <v>97</v>
      </c>
      <c r="L687" s="4" t="s">
        <v>98</v>
      </c>
    </row>
    <row r="688" spans="1:12" x14ac:dyDescent="0.2">
      <c r="A688">
        <v>3854</v>
      </c>
      <c r="B688" s="4" t="s">
        <v>403</v>
      </c>
      <c r="C688" s="4" t="s">
        <v>68</v>
      </c>
      <c r="D688" s="4" t="s">
        <v>165</v>
      </c>
      <c r="E688" s="5">
        <v>45544</v>
      </c>
      <c r="F688" s="6">
        <v>0.75</v>
      </c>
      <c r="G688">
        <v>350.77</v>
      </c>
      <c r="H688">
        <v>350.77</v>
      </c>
      <c r="I688">
        <v>0</v>
      </c>
      <c r="J688" s="4" t="s">
        <v>52</v>
      </c>
      <c r="K688" s="4" t="s">
        <v>97</v>
      </c>
      <c r="L688" s="4" t="s">
        <v>98</v>
      </c>
    </row>
    <row r="689" spans="1:12" x14ac:dyDescent="0.2">
      <c r="A689">
        <v>3834</v>
      </c>
      <c r="B689" s="4" t="s">
        <v>402</v>
      </c>
      <c r="C689" s="4" t="s">
        <v>46</v>
      </c>
      <c r="D689" s="4" t="s">
        <v>166</v>
      </c>
      <c r="E689" s="5">
        <v>45544</v>
      </c>
      <c r="F689" s="6">
        <v>0.75</v>
      </c>
      <c r="G689">
        <v>294.5</v>
      </c>
      <c r="H689">
        <v>294.5</v>
      </c>
      <c r="I689">
        <v>0</v>
      </c>
      <c r="J689" s="4" t="s">
        <v>56</v>
      </c>
      <c r="K689" s="4" t="s">
        <v>97</v>
      </c>
      <c r="L689" s="4" t="s">
        <v>98</v>
      </c>
    </row>
    <row r="690" spans="1:12" x14ac:dyDescent="0.2">
      <c r="A690">
        <v>4069</v>
      </c>
      <c r="B690" s="4" t="s">
        <v>412</v>
      </c>
      <c r="C690" s="4" t="s">
        <v>78</v>
      </c>
      <c r="D690" s="4" t="s">
        <v>171</v>
      </c>
      <c r="E690" s="5">
        <v>45544</v>
      </c>
      <c r="F690" s="6">
        <v>0.75</v>
      </c>
      <c r="G690">
        <v>294.23</v>
      </c>
      <c r="H690">
        <v>294.23</v>
      </c>
      <c r="I690">
        <v>0</v>
      </c>
      <c r="J690" s="4" t="s">
        <v>66</v>
      </c>
      <c r="K690" s="4" t="s">
        <v>97</v>
      </c>
      <c r="L690" s="4" t="s">
        <v>98</v>
      </c>
    </row>
    <row r="691" spans="1:12" x14ac:dyDescent="0.2">
      <c r="A691">
        <v>3336</v>
      </c>
      <c r="B691" s="4" t="s">
        <v>386</v>
      </c>
      <c r="C691" s="4" t="s">
        <v>48</v>
      </c>
      <c r="D691" s="4" t="s">
        <v>155</v>
      </c>
      <c r="E691" s="5">
        <v>45544</v>
      </c>
      <c r="F691" s="6">
        <v>0.75</v>
      </c>
      <c r="G691">
        <v>210</v>
      </c>
      <c r="H691">
        <v>210</v>
      </c>
      <c r="I691">
        <v>0</v>
      </c>
      <c r="J691" s="4" t="s">
        <v>66</v>
      </c>
      <c r="K691" s="4" t="s">
        <v>81</v>
      </c>
      <c r="L691" s="4" t="s">
        <v>82</v>
      </c>
    </row>
    <row r="692" spans="1:12" x14ac:dyDescent="0.2">
      <c r="A692">
        <v>4526</v>
      </c>
      <c r="B692" s="4" t="s">
        <v>466</v>
      </c>
      <c r="C692" s="4" t="s">
        <v>50</v>
      </c>
      <c r="D692" s="4" t="s">
        <v>101</v>
      </c>
      <c r="E692" s="5">
        <v>45544</v>
      </c>
      <c r="F692" s="6">
        <v>0.25</v>
      </c>
      <c r="G692">
        <v>225</v>
      </c>
      <c r="H692">
        <v>225</v>
      </c>
      <c r="I692">
        <v>0</v>
      </c>
      <c r="J692" s="4" t="s">
        <v>45</v>
      </c>
      <c r="K692" s="4" t="s">
        <v>52</v>
      </c>
      <c r="L692" s="4" t="s">
        <v>125</v>
      </c>
    </row>
    <row r="693" spans="1:12" x14ac:dyDescent="0.2">
      <c r="A693">
        <v>4568</v>
      </c>
      <c r="B693" s="4" t="s">
        <v>471</v>
      </c>
      <c r="C693" s="4" t="s">
        <v>52</v>
      </c>
      <c r="D693" s="4" t="s">
        <v>102</v>
      </c>
      <c r="E693" s="5">
        <v>45544</v>
      </c>
      <c r="F693" s="6">
        <v>0.25</v>
      </c>
      <c r="G693">
        <v>172</v>
      </c>
      <c r="H693">
        <v>172</v>
      </c>
      <c r="I693">
        <v>0</v>
      </c>
      <c r="J693" s="4" t="s">
        <v>63</v>
      </c>
      <c r="K693" s="4" t="s">
        <v>97</v>
      </c>
      <c r="L693" s="4" t="s">
        <v>98</v>
      </c>
    </row>
    <row r="694" spans="1:12" x14ac:dyDescent="0.2">
      <c r="A694">
        <v>3422</v>
      </c>
      <c r="B694" s="4" t="s">
        <v>388</v>
      </c>
      <c r="C694" s="4" t="s">
        <v>37</v>
      </c>
      <c r="D694" s="4" t="s">
        <v>161</v>
      </c>
      <c r="E694" s="5">
        <v>45544</v>
      </c>
      <c r="F694" s="6">
        <v>0.75</v>
      </c>
      <c r="G694">
        <v>320</v>
      </c>
      <c r="H694">
        <v>320</v>
      </c>
      <c r="I694">
        <v>0</v>
      </c>
      <c r="J694" s="4" t="s">
        <v>66</v>
      </c>
      <c r="K694" s="4" t="s">
        <v>97</v>
      </c>
      <c r="L694" s="4" t="s">
        <v>98</v>
      </c>
    </row>
    <row r="695" spans="1:12" x14ac:dyDescent="0.2">
      <c r="A695">
        <v>4092</v>
      </c>
      <c r="B695" s="4" t="s">
        <v>413</v>
      </c>
      <c r="C695" s="4" t="s">
        <v>71</v>
      </c>
      <c r="D695" s="4" t="s">
        <v>167</v>
      </c>
      <c r="E695" s="5">
        <v>45545</v>
      </c>
      <c r="F695" s="6">
        <v>0.75</v>
      </c>
      <c r="G695">
        <v>270</v>
      </c>
      <c r="H695">
        <v>270</v>
      </c>
      <c r="I695">
        <v>0</v>
      </c>
      <c r="J695" s="4" t="s">
        <v>56</v>
      </c>
      <c r="K695" s="4" t="s">
        <v>97</v>
      </c>
      <c r="L695" s="4" t="s">
        <v>98</v>
      </c>
    </row>
    <row r="696" spans="1:12" x14ac:dyDescent="0.2">
      <c r="A696">
        <v>4226</v>
      </c>
      <c r="B696" s="4" t="s">
        <v>418</v>
      </c>
      <c r="C696" s="4" t="s">
        <v>262</v>
      </c>
      <c r="D696" s="4" t="s">
        <v>263</v>
      </c>
      <c r="E696" s="5">
        <v>45545</v>
      </c>
      <c r="F696" s="6">
        <v>0.75</v>
      </c>
      <c r="G696">
        <v>309.3</v>
      </c>
      <c r="H696">
        <v>309.3</v>
      </c>
      <c r="I696">
        <v>0</v>
      </c>
      <c r="J696" s="4" t="s">
        <v>66</v>
      </c>
      <c r="K696" s="4" t="s">
        <v>97</v>
      </c>
      <c r="L696" s="4" t="s">
        <v>98</v>
      </c>
    </row>
    <row r="697" spans="1:12" x14ac:dyDescent="0.2">
      <c r="A697">
        <v>4545</v>
      </c>
      <c r="B697" s="4" t="s">
        <v>468</v>
      </c>
      <c r="C697" s="4" t="s">
        <v>52</v>
      </c>
      <c r="D697" s="4" t="s">
        <v>102</v>
      </c>
      <c r="E697" s="5">
        <v>45545</v>
      </c>
      <c r="F697" s="6">
        <v>0.25</v>
      </c>
      <c r="G697">
        <v>305</v>
      </c>
      <c r="H697">
        <v>305</v>
      </c>
      <c r="I697">
        <v>0</v>
      </c>
      <c r="J697" s="4" t="s">
        <v>45</v>
      </c>
      <c r="K697" s="4" t="s">
        <v>52</v>
      </c>
      <c r="L697" s="4" t="s">
        <v>125</v>
      </c>
    </row>
    <row r="698" spans="1:12" x14ac:dyDescent="0.2">
      <c r="A698">
        <v>3503</v>
      </c>
      <c r="B698" s="4" t="s">
        <v>391</v>
      </c>
      <c r="C698" s="4" t="s">
        <v>45</v>
      </c>
      <c r="D698" s="4" t="s">
        <v>163</v>
      </c>
      <c r="E698" s="5">
        <v>45546</v>
      </c>
      <c r="F698" s="6">
        <v>0.75</v>
      </c>
      <c r="G698">
        <v>217.4</v>
      </c>
      <c r="H698">
        <v>217.4</v>
      </c>
      <c r="I698">
        <v>0</v>
      </c>
      <c r="J698" s="4" t="s">
        <v>52</v>
      </c>
      <c r="K698" s="4" t="s">
        <v>88</v>
      </c>
      <c r="L698" s="4" t="s">
        <v>88</v>
      </c>
    </row>
    <row r="699" spans="1:12" x14ac:dyDescent="0.2">
      <c r="A699">
        <v>4511</v>
      </c>
      <c r="B699" s="4" t="s">
        <v>465</v>
      </c>
      <c r="C699" s="4" t="s">
        <v>48</v>
      </c>
      <c r="D699" s="4" t="s">
        <v>100</v>
      </c>
      <c r="E699" s="5">
        <v>45546</v>
      </c>
      <c r="F699" s="6">
        <v>0.25</v>
      </c>
      <c r="G699">
        <v>270</v>
      </c>
      <c r="H699">
        <v>270</v>
      </c>
      <c r="I699">
        <v>0</v>
      </c>
      <c r="J699" s="4" t="s">
        <v>52</v>
      </c>
      <c r="K699" s="4" t="s">
        <v>97</v>
      </c>
      <c r="L699" s="4" t="s">
        <v>98</v>
      </c>
    </row>
    <row r="700" spans="1:12" x14ac:dyDescent="0.2">
      <c r="A700">
        <v>3193</v>
      </c>
      <c r="B700" s="4" t="s">
        <v>381</v>
      </c>
      <c r="C700" s="4" t="s">
        <v>50</v>
      </c>
      <c r="D700" s="4" t="s">
        <v>156</v>
      </c>
      <c r="E700" s="5">
        <v>45546</v>
      </c>
      <c r="F700" s="6">
        <v>0.75</v>
      </c>
      <c r="G700">
        <v>334.95</v>
      </c>
      <c r="H700">
        <v>334.95</v>
      </c>
      <c r="I700">
        <v>0</v>
      </c>
      <c r="J700" s="4" t="s">
        <v>45</v>
      </c>
      <c r="K700" s="4" t="s">
        <v>97</v>
      </c>
      <c r="L700" s="4" t="s">
        <v>98</v>
      </c>
    </row>
    <row r="701" spans="1:12" x14ac:dyDescent="0.2">
      <c r="A701">
        <v>3215</v>
      </c>
      <c r="B701" s="4" t="s">
        <v>382</v>
      </c>
      <c r="C701" s="4" t="s">
        <v>52</v>
      </c>
      <c r="D701" s="4" t="s">
        <v>157</v>
      </c>
      <c r="E701" s="5">
        <v>45546</v>
      </c>
      <c r="F701" s="6">
        <v>0.75</v>
      </c>
      <c r="G701">
        <v>151.16</v>
      </c>
      <c r="H701">
        <v>151.16</v>
      </c>
      <c r="I701">
        <v>0</v>
      </c>
      <c r="J701" s="4" t="s">
        <v>88</v>
      </c>
      <c r="K701" s="4" t="s">
        <v>97</v>
      </c>
      <c r="L701" s="4" t="s">
        <v>98</v>
      </c>
    </row>
    <row r="702" spans="1:12" x14ac:dyDescent="0.2">
      <c r="A702">
        <v>4563</v>
      </c>
      <c r="B702" s="4" t="s">
        <v>470</v>
      </c>
      <c r="C702" s="4" t="s">
        <v>52</v>
      </c>
      <c r="D702" s="4" t="s">
        <v>434</v>
      </c>
      <c r="E702" s="5">
        <v>45546</v>
      </c>
      <c r="F702" s="6">
        <v>0.25</v>
      </c>
      <c r="G702">
        <v>250</v>
      </c>
      <c r="H702">
        <v>250</v>
      </c>
      <c r="I702">
        <v>0</v>
      </c>
      <c r="J702" s="4" t="s">
        <v>45</v>
      </c>
      <c r="K702" s="4" t="s">
        <v>52</v>
      </c>
      <c r="L702" s="4" t="s">
        <v>125</v>
      </c>
    </row>
    <row r="703" spans="1:12" x14ac:dyDescent="0.2">
      <c r="A703">
        <v>3687</v>
      </c>
      <c r="B703" s="4" t="s">
        <v>397</v>
      </c>
      <c r="C703" s="4" t="s">
        <v>54</v>
      </c>
      <c r="D703" s="4" t="s">
        <v>158</v>
      </c>
      <c r="E703" s="5">
        <v>45546</v>
      </c>
      <c r="F703" s="6">
        <v>0.75</v>
      </c>
      <c r="G703">
        <v>520</v>
      </c>
      <c r="H703">
        <v>520</v>
      </c>
      <c r="I703">
        <v>0</v>
      </c>
      <c r="J703" s="4" t="s">
        <v>66</v>
      </c>
      <c r="K703" s="4" t="s">
        <v>81</v>
      </c>
      <c r="L703" s="4" t="s">
        <v>82</v>
      </c>
    </row>
    <row r="704" spans="1:12" x14ac:dyDescent="0.2">
      <c r="A704">
        <v>3466</v>
      </c>
      <c r="B704" s="4" t="s">
        <v>390</v>
      </c>
      <c r="C704" s="4" t="s">
        <v>63</v>
      </c>
      <c r="D704" s="4" t="s">
        <v>162</v>
      </c>
      <c r="E704" s="5">
        <v>45547</v>
      </c>
      <c r="F704" s="6">
        <v>0.75</v>
      </c>
      <c r="G704">
        <v>268.70999999999998</v>
      </c>
      <c r="H704">
        <v>268.70999999999998</v>
      </c>
      <c r="I704">
        <v>0</v>
      </c>
      <c r="J704" s="4" t="s">
        <v>66</v>
      </c>
      <c r="K704" s="4" t="s">
        <v>81</v>
      </c>
      <c r="L704" s="4" t="s">
        <v>82</v>
      </c>
    </row>
    <row r="705" spans="1:12" x14ac:dyDescent="0.2">
      <c r="A705">
        <v>6893</v>
      </c>
      <c r="B705" s="4" t="s">
        <v>700</v>
      </c>
      <c r="C705" s="4" t="s">
        <v>66</v>
      </c>
      <c r="D705" s="4" t="s">
        <v>441</v>
      </c>
      <c r="E705" s="5">
        <v>45547</v>
      </c>
      <c r="F705" s="6">
        <v>0.25</v>
      </c>
      <c r="G705">
        <v>585</v>
      </c>
      <c r="H705">
        <v>585</v>
      </c>
      <c r="I705">
        <v>0</v>
      </c>
      <c r="J705" s="4" t="s">
        <v>66</v>
      </c>
      <c r="K705" s="4" t="s">
        <v>81</v>
      </c>
      <c r="L705" s="4" t="s">
        <v>82</v>
      </c>
    </row>
    <row r="706" spans="1:12" x14ac:dyDescent="0.2">
      <c r="A706">
        <v>3175</v>
      </c>
      <c r="B706" s="4" t="s">
        <v>380</v>
      </c>
      <c r="C706" s="4" t="s">
        <v>43</v>
      </c>
      <c r="D706" s="4" t="s">
        <v>154</v>
      </c>
      <c r="E706" s="5">
        <v>45547</v>
      </c>
      <c r="F706" s="6">
        <v>0.75</v>
      </c>
      <c r="G706">
        <v>1920</v>
      </c>
      <c r="H706">
        <v>1920</v>
      </c>
      <c r="I706">
        <v>0</v>
      </c>
      <c r="J706" s="4" t="s">
        <v>43</v>
      </c>
      <c r="K706" s="4" t="s">
        <v>97</v>
      </c>
      <c r="L706" s="4" t="s">
        <v>98</v>
      </c>
    </row>
    <row r="707" spans="1:12" x14ac:dyDescent="0.2">
      <c r="A707">
        <v>4496</v>
      </c>
      <c r="B707" s="4" t="s">
        <v>462</v>
      </c>
      <c r="C707" s="4" t="s">
        <v>43</v>
      </c>
      <c r="D707" s="4" t="s">
        <v>80</v>
      </c>
      <c r="E707" s="5">
        <v>45547</v>
      </c>
      <c r="F707" s="6">
        <v>0.25</v>
      </c>
      <c r="G707">
        <v>200</v>
      </c>
      <c r="H707">
        <v>200</v>
      </c>
      <c r="I707">
        <v>0</v>
      </c>
      <c r="J707" s="4" t="s">
        <v>45</v>
      </c>
      <c r="K707" s="4" t="s">
        <v>52</v>
      </c>
      <c r="L707" s="4" t="s">
        <v>125</v>
      </c>
    </row>
    <row r="708" spans="1:12" x14ac:dyDescent="0.2">
      <c r="A708">
        <v>4505</v>
      </c>
      <c r="B708" s="4" t="s">
        <v>464</v>
      </c>
      <c r="C708" s="4" t="s">
        <v>43</v>
      </c>
      <c r="D708" s="4" t="s">
        <v>445</v>
      </c>
      <c r="E708" s="5">
        <v>45547</v>
      </c>
      <c r="F708" s="6">
        <v>0.25</v>
      </c>
      <c r="G708">
        <v>310</v>
      </c>
      <c r="H708">
        <v>310</v>
      </c>
      <c r="I708">
        <v>0</v>
      </c>
      <c r="J708" s="4" t="s">
        <v>88</v>
      </c>
      <c r="K708" s="4" t="s">
        <v>97</v>
      </c>
      <c r="L708" s="4" t="s">
        <v>98</v>
      </c>
    </row>
    <row r="709" spans="1:12" x14ac:dyDescent="0.2">
      <c r="A709">
        <v>4193</v>
      </c>
      <c r="B709" s="4" t="s">
        <v>417</v>
      </c>
      <c r="C709" s="4" t="s">
        <v>81</v>
      </c>
      <c r="D709" s="4" t="s">
        <v>282</v>
      </c>
      <c r="E709" s="5">
        <v>45547</v>
      </c>
      <c r="F709" s="6">
        <v>0.75</v>
      </c>
      <c r="G709">
        <v>299.95999999999998</v>
      </c>
      <c r="H709">
        <v>299.95999999999998</v>
      </c>
      <c r="I709">
        <v>0</v>
      </c>
      <c r="J709" s="4" t="s">
        <v>50</v>
      </c>
      <c r="K709" s="4" t="s">
        <v>97</v>
      </c>
      <c r="L709" s="4" t="s">
        <v>98</v>
      </c>
    </row>
    <row r="710" spans="1:12" x14ac:dyDescent="0.2">
      <c r="A710">
        <v>3671</v>
      </c>
      <c r="B710" s="4" t="s">
        <v>396</v>
      </c>
      <c r="C710" s="4" t="s">
        <v>54</v>
      </c>
      <c r="D710" s="4" t="s">
        <v>158</v>
      </c>
      <c r="E710" s="5">
        <v>45547</v>
      </c>
      <c r="F710" s="6">
        <v>0.75</v>
      </c>
      <c r="G710">
        <v>430</v>
      </c>
      <c r="H710">
        <v>430</v>
      </c>
      <c r="I710">
        <v>0</v>
      </c>
      <c r="J710" s="4" t="s">
        <v>52</v>
      </c>
      <c r="K710" s="4" t="s">
        <v>97</v>
      </c>
      <c r="L710" s="4" t="s">
        <v>98</v>
      </c>
    </row>
    <row r="711" spans="1:12" x14ac:dyDescent="0.2">
      <c r="A711">
        <v>3720</v>
      </c>
      <c r="B711" s="4" t="s">
        <v>399</v>
      </c>
      <c r="C711" s="4" t="s">
        <v>56</v>
      </c>
      <c r="D711" s="4" t="s">
        <v>159</v>
      </c>
      <c r="E711" s="5">
        <v>45547</v>
      </c>
      <c r="F711" s="6">
        <v>0.75</v>
      </c>
      <c r="G711">
        <v>138.37</v>
      </c>
      <c r="H711">
        <v>138.37</v>
      </c>
      <c r="I711">
        <v>0</v>
      </c>
      <c r="J711" s="4" t="s">
        <v>45</v>
      </c>
      <c r="K711" s="4" t="s">
        <v>52</v>
      </c>
      <c r="L711" s="4" t="s">
        <v>125</v>
      </c>
    </row>
    <row r="712" spans="1:12" x14ac:dyDescent="0.2">
      <c r="A712">
        <v>3792</v>
      </c>
      <c r="B712" s="4" t="s">
        <v>401</v>
      </c>
      <c r="C712" s="4" t="s">
        <v>58</v>
      </c>
      <c r="D712" s="4" t="s">
        <v>160</v>
      </c>
      <c r="E712" s="5">
        <v>45547</v>
      </c>
      <c r="F712" s="6">
        <v>0.75</v>
      </c>
      <c r="G712">
        <v>268.70999999999998</v>
      </c>
      <c r="H712">
        <v>268.70999999999998</v>
      </c>
      <c r="I712">
        <v>0</v>
      </c>
      <c r="J712" s="4" t="s">
        <v>63</v>
      </c>
      <c r="K712" s="4" t="s">
        <v>97</v>
      </c>
      <c r="L712" s="4" t="s">
        <v>98</v>
      </c>
    </row>
    <row r="713" spans="1:12" x14ac:dyDescent="0.2">
      <c r="A713">
        <v>4430</v>
      </c>
      <c r="B713" s="4" t="s">
        <v>454</v>
      </c>
      <c r="C713" s="4" t="s">
        <v>58</v>
      </c>
      <c r="D713" s="4" t="s">
        <v>184</v>
      </c>
      <c r="E713" s="5">
        <v>45547</v>
      </c>
      <c r="F713" s="6">
        <v>0.25</v>
      </c>
      <c r="G713">
        <v>320</v>
      </c>
      <c r="H713">
        <v>320</v>
      </c>
      <c r="I713">
        <v>0</v>
      </c>
      <c r="J713" s="4" t="s">
        <v>66</v>
      </c>
      <c r="K713" s="4" t="s">
        <v>81</v>
      </c>
      <c r="L713" s="4" t="s">
        <v>82</v>
      </c>
    </row>
    <row r="714" spans="1:12" x14ac:dyDescent="0.2">
      <c r="A714">
        <v>3605</v>
      </c>
      <c r="B714" s="4" t="s">
        <v>394</v>
      </c>
      <c r="C714" s="4" t="s">
        <v>66</v>
      </c>
      <c r="D714" s="4" t="s">
        <v>164</v>
      </c>
      <c r="E714" s="5">
        <v>45548</v>
      </c>
      <c r="F714" s="6">
        <v>0.75</v>
      </c>
      <c r="G714">
        <v>268.70999999999998</v>
      </c>
      <c r="H714">
        <v>268.70999999999998</v>
      </c>
      <c r="I714">
        <v>0</v>
      </c>
      <c r="J714" s="4" t="s">
        <v>63</v>
      </c>
      <c r="K714" s="4" t="s">
        <v>97</v>
      </c>
      <c r="L714" s="4" t="s">
        <v>98</v>
      </c>
    </row>
    <row r="715" spans="1:12" x14ac:dyDescent="0.2">
      <c r="A715">
        <v>4463</v>
      </c>
      <c r="B715" s="4" t="s">
        <v>458</v>
      </c>
      <c r="C715" s="4" t="s">
        <v>46</v>
      </c>
      <c r="D715" s="4" t="s">
        <v>149</v>
      </c>
      <c r="E715" s="5">
        <v>45548</v>
      </c>
      <c r="F715" s="6">
        <v>0.25</v>
      </c>
      <c r="G715">
        <v>229</v>
      </c>
      <c r="H715">
        <v>229</v>
      </c>
      <c r="I715">
        <v>0</v>
      </c>
      <c r="J715" s="4" t="s">
        <v>52</v>
      </c>
      <c r="K715" s="4" t="s">
        <v>97</v>
      </c>
      <c r="L715" s="4" t="s">
        <v>98</v>
      </c>
    </row>
    <row r="716" spans="1:12" x14ac:dyDescent="0.2">
      <c r="A716">
        <v>4480</v>
      </c>
      <c r="B716" s="4" t="s">
        <v>459</v>
      </c>
      <c r="C716" s="4" t="s">
        <v>46</v>
      </c>
      <c r="D716" s="4" t="s">
        <v>149</v>
      </c>
      <c r="E716" s="5">
        <v>45548</v>
      </c>
      <c r="F716" s="6">
        <v>0.25</v>
      </c>
      <c r="G716">
        <v>229</v>
      </c>
      <c r="H716">
        <v>229</v>
      </c>
      <c r="I716">
        <v>0</v>
      </c>
      <c r="J716" s="4" t="s">
        <v>52</v>
      </c>
      <c r="K716" s="4" t="s">
        <v>97</v>
      </c>
      <c r="L716" s="4" t="s">
        <v>98</v>
      </c>
    </row>
    <row r="717" spans="1:12" x14ac:dyDescent="0.2">
      <c r="A717">
        <v>4464</v>
      </c>
      <c r="B717" s="4" t="s">
        <v>458</v>
      </c>
      <c r="C717" s="4" t="s">
        <v>71</v>
      </c>
      <c r="D717" s="4" t="s">
        <v>150</v>
      </c>
      <c r="E717" s="5">
        <v>45548</v>
      </c>
      <c r="F717" s="6">
        <v>0.25</v>
      </c>
      <c r="G717">
        <v>229</v>
      </c>
      <c r="H717">
        <v>229</v>
      </c>
      <c r="I717">
        <v>0</v>
      </c>
      <c r="J717" s="4" t="s">
        <v>52</v>
      </c>
      <c r="K717" s="4" t="s">
        <v>97</v>
      </c>
      <c r="L717" s="4" t="s">
        <v>98</v>
      </c>
    </row>
    <row r="718" spans="1:12" x14ac:dyDescent="0.2">
      <c r="A718">
        <v>4481</v>
      </c>
      <c r="B718" s="4" t="s">
        <v>459</v>
      </c>
      <c r="C718" s="4" t="s">
        <v>71</v>
      </c>
      <c r="D718" s="4" t="s">
        <v>150</v>
      </c>
      <c r="E718" s="5">
        <v>45548</v>
      </c>
      <c r="F718" s="6">
        <v>0.25</v>
      </c>
      <c r="G718">
        <v>229</v>
      </c>
      <c r="H718">
        <v>229</v>
      </c>
      <c r="I718">
        <v>0</v>
      </c>
      <c r="J718" s="4" t="s">
        <v>52</v>
      </c>
      <c r="K718" s="4" t="s">
        <v>97</v>
      </c>
      <c r="L718" s="4" t="s">
        <v>98</v>
      </c>
    </row>
    <row r="719" spans="1:12" x14ac:dyDescent="0.2">
      <c r="A719">
        <v>4465</v>
      </c>
      <c r="B719" s="4" t="s">
        <v>458</v>
      </c>
      <c r="C719" s="4" t="s">
        <v>73</v>
      </c>
      <c r="D719" s="4" t="s">
        <v>151</v>
      </c>
      <c r="E719" s="5">
        <v>45548</v>
      </c>
      <c r="F719" s="6">
        <v>0.25</v>
      </c>
      <c r="G719">
        <v>229</v>
      </c>
      <c r="H719">
        <v>229</v>
      </c>
      <c r="I719">
        <v>0</v>
      </c>
      <c r="J719" s="4" t="s">
        <v>52</v>
      </c>
      <c r="K719" s="4" t="s">
        <v>97</v>
      </c>
      <c r="L719" s="4" t="s">
        <v>98</v>
      </c>
    </row>
    <row r="720" spans="1:12" x14ac:dyDescent="0.2">
      <c r="A720">
        <v>4482</v>
      </c>
      <c r="B720" s="4" t="s">
        <v>459</v>
      </c>
      <c r="C720" s="4" t="s">
        <v>73</v>
      </c>
      <c r="D720" s="4" t="s">
        <v>151</v>
      </c>
      <c r="E720" s="5">
        <v>45548</v>
      </c>
      <c r="F720" s="6">
        <v>0.25</v>
      </c>
      <c r="G720">
        <v>229</v>
      </c>
      <c r="H720">
        <v>229</v>
      </c>
      <c r="I720">
        <v>0</v>
      </c>
      <c r="J720" s="4" t="s">
        <v>52</v>
      </c>
      <c r="K720" s="4" t="s">
        <v>97</v>
      </c>
      <c r="L720" s="4" t="s">
        <v>98</v>
      </c>
    </row>
    <row r="721" spans="1:12" x14ac:dyDescent="0.2">
      <c r="A721">
        <v>4466</v>
      </c>
      <c r="B721" s="4" t="s">
        <v>458</v>
      </c>
      <c r="C721" s="4" t="s">
        <v>75</v>
      </c>
      <c r="D721" s="4" t="s">
        <v>152</v>
      </c>
      <c r="E721" s="5">
        <v>45548</v>
      </c>
      <c r="F721" s="6">
        <v>0.25</v>
      </c>
      <c r="G721">
        <v>229</v>
      </c>
      <c r="H721">
        <v>229</v>
      </c>
      <c r="I721">
        <v>0</v>
      </c>
      <c r="J721" s="4" t="s">
        <v>52</v>
      </c>
      <c r="K721" s="4" t="s">
        <v>97</v>
      </c>
      <c r="L721" s="4" t="s">
        <v>98</v>
      </c>
    </row>
    <row r="722" spans="1:12" x14ac:dyDescent="0.2">
      <c r="A722">
        <v>4483</v>
      </c>
      <c r="B722" s="4" t="s">
        <v>459</v>
      </c>
      <c r="C722" s="4" t="s">
        <v>75</v>
      </c>
      <c r="D722" s="4" t="s">
        <v>152</v>
      </c>
      <c r="E722" s="5">
        <v>45548</v>
      </c>
      <c r="F722" s="6">
        <v>0.25</v>
      </c>
      <c r="G722">
        <v>229</v>
      </c>
      <c r="H722">
        <v>229</v>
      </c>
      <c r="I722">
        <v>0</v>
      </c>
      <c r="J722" s="4" t="s">
        <v>52</v>
      </c>
      <c r="K722" s="4" t="s">
        <v>97</v>
      </c>
      <c r="L722" s="4" t="s">
        <v>98</v>
      </c>
    </row>
    <row r="723" spans="1:12" x14ac:dyDescent="0.2">
      <c r="A723">
        <v>3148</v>
      </c>
      <c r="B723" s="4" t="s">
        <v>379</v>
      </c>
      <c r="C723" s="4" t="s">
        <v>43</v>
      </c>
      <c r="D723" s="4" t="s">
        <v>154</v>
      </c>
      <c r="E723" s="5">
        <v>45548</v>
      </c>
      <c r="F723" s="6">
        <v>0.75</v>
      </c>
      <c r="G723">
        <v>358</v>
      </c>
      <c r="H723">
        <v>358</v>
      </c>
      <c r="I723">
        <v>0</v>
      </c>
      <c r="J723" s="4" t="s">
        <v>66</v>
      </c>
      <c r="K723" s="4" t="s">
        <v>97</v>
      </c>
      <c r="L723" s="4" t="s">
        <v>98</v>
      </c>
    </row>
    <row r="724" spans="1:12" x14ac:dyDescent="0.2">
      <c r="A724">
        <v>4415</v>
      </c>
      <c r="B724" s="4" t="s">
        <v>447</v>
      </c>
      <c r="C724" s="4" t="s">
        <v>43</v>
      </c>
      <c r="D724" s="4" t="s">
        <v>445</v>
      </c>
      <c r="E724" s="5">
        <v>45548</v>
      </c>
      <c r="F724" s="6">
        <v>0.25</v>
      </c>
      <c r="G724">
        <v>370</v>
      </c>
      <c r="H724">
        <v>370</v>
      </c>
      <c r="I724">
        <v>0</v>
      </c>
      <c r="J724" s="4" t="s">
        <v>63</v>
      </c>
      <c r="K724" s="4" t="s">
        <v>97</v>
      </c>
      <c r="L724" s="4" t="s">
        <v>98</v>
      </c>
    </row>
    <row r="725" spans="1:12" x14ac:dyDescent="0.2">
      <c r="A725">
        <v>4501</v>
      </c>
      <c r="B725" s="4" t="s">
        <v>463</v>
      </c>
      <c r="C725" s="4" t="s">
        <v>43</v>
      </c>
      <c r="D725" s="4" t="s">
        <v>80</v>
      </c>
      <c r="E725" s="5">
        <v>45548</v>
      </c>
      <c r="F725" s="6">
        <v>0.25</v>
      </c>
      <c r="G725">
        <v>200</v>
      </c>
      <c r="H725">
        <v>200</v>
      </c>
      <c r="I725">
        <v>0</v>
      </c>
      <c r="J725" s="4" t="s">
        <v>45</v>
      </c>
      <c r="K725" s="4" t="s">
        <v>52</v>
      </c>
      <c r="L725" s="4" t="s">
        <v>125</v>
      </c>
    </row>
    <row r="726" spans="1:12" x14ac:dyDescent="0.2">
      <c r="A726">
        <v>3300</v>
      </c>
      <c r="B726" s="4" t="s">
        <v>385</v>
      </c>
      <c r="C726" s="4" t="s">
        <v>48</v>
      </c>
      <c r="D726" s="4" t="s">
        <v>155</v>
      </c>
      <c r="E726" s="5">
        <v>45548</v>
      </c>
      <c r="F726" s="6">
        <v>0.75</v>
      </c>
      <c r="G726">
        <v>266.94</v>
      </c>
      <c r="H726">
        <v>266.94</v>
      </c>
      <c r="I726">
        <v>0</v>
      </c>
      <c r="J726" s="4" t="s">
        <v>66</v>
      </c>
      <c r="K726" s="4" t="s">
        <v>81</v>
      </c>
      <c r="L726" s="4" t="s">
        <v>82</v>
      </c>
    </row>
    <row r="727" spans="1:12" x14ac:dyDescent="0.2">
      <c r="A727">
        <v>3372</v>
      </c>
      <c r="B727" s="4" t="s">
        <v>387</v>
      </c>
      <c r="C727" s="4" t="s">
        <v>48</v>
      </c>
      <c r="D727" s="4" t="s">
        <v>155</v>
      </c>
      <c r="E727" s="5">
        <v>45548</v>
      </c>
      <c r="F727" s="6">
        <v>0.75</v>
      </c>
      <c r="G727">
        <v>264.88</v>
      </c>
      <c r="H727">
        <v>264.88</v>
      </c>
      <c r="I727">
        <v>0</v>
      </c>
      <c r="J727" s="4" t="s">
        <v>52</v>
      </c>
      <c r="K727" s="4" t="s">
        <v>97</v>
      </c>
      <c r="L727" s="4" t="s">
        <v>98</v>
      </c>
    </row>
    <row r="728" spans="1:12" x14ac:dyDescent="0.2">
      <c r="A728">
        <v>4554</v>
      </c>
      <c r="B728" s="4" t="s">
        <v>469</v>
      </c>
      <c r="C728" s="4" t="s">
        <v>52</v>
      </c>
      <c r="D728" s="4" t="s">
        <v>120</v>
      </c>
      <c r="E728" s="5">
        <v>45548</v>
      </c>
      <c r="F728" s="6">
        <v>0.25</v>
      </c>
      <c r="G728">
        <v>320</v>
      </c>
      <c r="H728">
        <v>320</v>
      </c>
      <c r="I728">
        <v>0</v>
      </c>
      <c r="J728" s="4" t="s">
        <v>66</v>
      </c>
      <c r="K728" s="4" t="s">
        <v>81</v>
      </c>
      <c r="L728" s="4" t="s">
        <v>82</v>
      </c>
    </row>
    <row r="729" spans="1:12" x14ac:dyDescent="0.2">
      <c r="A729">
        <v>7998</v>
      </c>
      <c r="B729" s="4" t="s">
        <v>783</v>
      </c>
      <c r="C729" s="4" t="s">
        <v>58</v>
      </c>
      <c r="D729" s="4" t="s">
        <v>106</v>
      </c>
      <c r="E729" s="5">
        <v>45548</v>
      </c>
      <c r="F729" s="6">
        <v>0.25</v>
      </c>
      <c r="G729">
        <v>348</v>
      </c>
      <c r="H729">
        <v>348</v>
      </c>
      <c r="I729">
        <v>0</v>
      </c>
      <c r="J729" s="4" t="s">
        <v>37</v>
      </c>
      <c r="K729" s="4" t="s">
        <v>97</v>
      </c>
      <c r="L729" s="4" t="s">
        <v>98</v>
      </c>
    </row>
    <row r="730" spans="1:12" x14ac:dyDescent="0.2">
      <c r="A730">
        <v>3568</v>
      </c>
      <c r="B730" s="4" t="s">
        <v>393</v>
      </c>
      <c r="C730" s="4" t="s">
        <v>45</v>
      </c>
      <c r="D730" s="4" t="s">
        <v>163</v>
      </c>
      <c r="E730" s="5">
        <v>45549</v>
      </c>
      <c r="F730" s="6">
        <v>0.75</v>
      </c>
      <c r="G730">
        <v>165</v>
      </c>
      <c r="H730">
        <v>165</v>
      </c>
      <c r="I730">
        <v>0</v>
      </c>
      <c r="J730" s="4" t="s">
        <v>66</v>
      </c>
      <c r="K730" s="4" t="s">
        <v>81</v>
      </c>
      <c r="L730" s="4" t="s">
        <v>82</v>
      </c>
    </row>
    <row r="731" spans="1:12" x14ac:dyDescent="0.2">
      <c r="A731">
        <v>3548</v>
      </c>
      <c r="B731" s="4" t="s">
        <v>392</v>
      </c>
      <c r="C731" s="4" t="s">
        <v>66</v>
      </c>
      <c r="D731" s="4" t="s">
        <v>164</v>
      </c>
      <c r="E731" s="5">
        <v>45549</v>
      </c>
      <c r="F731" s="6">
        <v>0.75</v>
      </c>
      <c r="G731">
        <v>329.95</v>
      </c>
      <c r="H731">
        <v>329.95</v>
      </c>
      <c r="I731">
        <v>0</v>
      </c>
      <c r="J731" s="4" t="s">
        <v>52</v>
      </c>
      <c r="K731" s="4" t="s">
        <v>97</v>
      </c>
      <c r="L731" s="4" t="s">
        <v>98</v>
      </c>
    </row>
    <row r="732" spans="1:12" x14ac:dyDescent="0.2">
      <c r="A732">
        <v>3881</v>
      </c>
      <c r="B732" s="4" t="s">
        <v>404</v>
      </c>
      <c r="C732" s="4" t="s">
        <v>68</v>
      </c>
      <c r="D732" s="4" t="s">
        <v>165</v>
      </c>
      <c r="E732" s="5">
        <v>45549</v>
      </c>
      <c r="F732" s="6">
        <v>0.75</v>
      </c>
      <c r="G732">
        <v>419.9</v>
      </c>
      <c r="H732">
        <v>419.9</v>
      </c>
      <c r="I732">
        <v>0</v>
      </c>
      <c r="J732" s="4" t="s">
        <v>63</v>
      </c>
      <c r="K732" s="4" t="s">
        <v>97</v>
      </c>
      <c r="L732" s="4" t="s">
        <v>98</v>
      </c>
    </row>
    <row r="733" spans="1:12" x14ac:dyDescent="0.2">
      <c r="A733">
        <v>3897</v>
      </c>
      <c r="B733" s="4" t="s">
        <v>405</v>
      </c>
      <c r="C733" s="4" t="s">
        <v>68</v>
      </c>
      <c r="D733" s="4" t="s">
        <v>165</v>
      </c>
      <c r="E733" s="5">
        <v>45549</v>
      </c>
      <c r="F733" s="6">
        <v>0.75</v>
      </c>
      <c r="G733">
        <v>464.95</v>
      </c>
      <c r="H733">
        <v>464.95</v>
      </c>
      <c r="I733">
        <v>0</v>
      </c>
      <c r="J733" s="4" t="s">
        <v>66</v>
      </c>
      <c r="K733" s="4" t="s">
        <v>97</v>
      </c>
      <c r="L733" s="4" t="s">
        <v>98</v>
      </c>
    </row>
    <row r="734" spans="1:12" x14ac:dyDescent="0.2">
      <c r="A734">
        <v>3275</v>
      </c>
      <c r="B734" s="4" t="s">
        <v>384</v>
      </c>
      <c r="C734" s="4" t="s">
        <v>52</v>
      </c>
      <c r="D734" s="4" t="s">
        <v>157</v>
      </c>
      <c r="E734" s="5">
        <v>45549</v>
      </c>
      <c r="F734" s="6">
        <v>0.75</v>
      </c>
      <c r="G734">
        <v>350.77</v>
      </c>
      <c r="H734">
        <v>350.77</v>
      </c>
      <c r="I734">
        <v>0</v>
      </c>
      <c r="J734" s="4" t="s">
        <v>66</v>
      </c>
      <c r="K734" s="4" t="s">
        <v>81</v>
      </c>
      <c r="L734" s="4" t="s">
        <v>82</v>
      </c>
    </row>
    <row r="735" spans="1:12" x14ac:dyDescent="0.2">
      <c r="A735">
        <v>3704</v>
      </c>
      <c r="B735" s="4" t="s">
        <v>398</v>
      </c>
      <c r="C735" s="4" t="s">
        <v>56</v>
      </c>
      <c r="D735" s="4" t="s">
        <v>159</v>
      </c>
      <c r="E735" s="5">
        <v>45549</v>
      </c>
      <c r="F735" s="6">
        <v>0.75</v>
      </c>
      <c r="G735">
        <v>320</v>
      </c>
      <c r="H735">
        <v>320</v>
      </c>
      <c r="I735">
        <v>0</v>
      </c>
      <c r="J735" s="4" t="s">
        <v>63</v>
      </c>
      <c r="K735" s="4" t="s">
        <v>97</v>
      </c>
      <c r="L735" s="4" t="s">
        <v>98</v>
      </c>
    </row>
    <row r="736" spans="1:12" x14ac:dyDescent="0.2">
      <c r="A736">
        <v>3640</v>
      </c>
      <c r="B736" s="4" t="s">
        <v>395</v>
      </c>
      <c r="C736" s="4" t="s">
        <v>45</v>
      </c>
      <c r="D736" s="4" t="s">
        <v>163</v>
      </c>
      <c r="E736" s="5">
        <v>45550</v>
      </c>
      <c r="F736" s="6">
        <v>0.75</v>
      </c>
      <c r="G736">
        <v>1110</v>
      </c>
      <c r="H736">
        <v>1110</v>
      </c>
      <c r="I736">
        <v>0</v>
      </c>
      <c r="J736" s="4" t="s">
        <v>52</v>
      </c>
      <c r="K736" s="4" t="s">
        <v>97</v>
      </c>
      <c r="L736" s="4" t="s">
        <v>98</v>
      </c>
    </row>
    <row r="737" spans="1:12" x14ac:dyDescent="0.2">
      <c r="A737">
        <v>3929</v>
      </c>
      <c r="B737" s="4" t="s">
        <v>406</v>
      </c>
      <c r="C737" s="4" t="s">
        <v>131</v>
      </c>
      <c r="D737" s="4" t="s">
        <v>177</v>
      </c>
      <c r="E737" s="5">
        <v>45550</v>
      </c>
      <c r="F737" s="6">
        <v>0.75</v>
      </c>
      <c r="G737">
        <v>262.38</v>
      </c>
      <c r="H737">
        <v>262.38</v>
      </c>
      <c r="I737">
        <v>0</v>
      </c>
      <c r="J737" s="4" t="s">
        <v>66</v>
      </c>
      <c r="K737" s="4" t="s">
        <v>97</v>
      </c>
      <c r="L737" s="4" t="s">
        <v>98</v>
      </c>
    </row>
    <row r="738" spans="1:12" x14ac:dyDescent="0.2">
      <c r="A738">
        <v>3972</v>
      </c>
      <c r="B738" s="4" t="s">
        <v>407</v>
      </c>
      <c r="C738" s="4" t="s">
        <v>131</v>
      </c>
      <c r="D738" s="4" t="s">
        <v>177</v>
      </c>
      <c r="E738" s="5">
        <v>45550</v>
      </c>
      <c r="F738" s="6">
        <v>0.75</v>
      </c>
      <c r="G738">
        <v>398.85</v>
      </c>
      <c r="H738">
        <v>398.85</v>
      </c>
      <c r="I738">
        <v>0</v>
      </c>
      <c r="J738" s="4" t="s">
        <v>37</v>
      </c>
      <c r="K738" s="4" t="s">
        <v>97</v>
      </c>
      <c r="L738" s="4" t="s">
        <v>98</v>
      </c>
    </row>
    <row r="739" spans="1:12" x14ac:dyDescent="0.2">
      <c r="A739">
        <v>4017</v>
      </c>
      <c r="B739" s="4" t="s">
        <v>409</v>
      </c>
      <c r="C739" s="4" t="s">
        <v>123</v>
      </c>
      <c r="D739" s="4" t="s">
        <v>248</v>
      </c>
      <c r="E739" s="5">
        <v>45550</v>
      </c>
      <c r="F739" s="6">
        <v>0.75</v>
      </c>
      <c r="G739">
        <v>349.81</v>
      </c>
      <c r="H739">
        <v>349.81</v>
      </c>
      <c r="I739">
        <v>0</v>
      </c>
      <c r="J739" s="4" t="s">
        <v>66</v>
      </c>
      <c r="K739" s="4" t="s">
        <v>97</v>
      </c>
      <c r="L739" s="4" t="s">
        <v>98</v>
      </c>
    </row>
    <row r="740" spans="1:12" x14ac:dyDescent="0.2">
      <c r="A740">
        <v>4301</v>
      </c>
      <c r="B740" s="4" t="s">
        <v>421</v>
      </c>
      <c r="C740" s="4" t="s">
        <v>249</v>
      </c>
      <c r="D740" s="4" t="s">
        <v>250</v>
      </c>
      <c r="E740" s="5">
        <v>45550</v>
      </c>
      <c r="F740" s="6">
        <v>0.75</v>
      </c>
      <c r="G740">
        <v>297.5</v>
      </c>
      <c r="H740">
        <v>297.5</v>
      </c>
      <c r="I740">
        <v>0</v>
      </c>
      <c r="J740" s="4" t="s">
        <v>66</v>
      </c>
      <c r="K740" s="4" t="s">
        <v>97</v>
      </c>
      <c r="L740" s="4" t="s">
        <v>98</v>
      </c>
    </row>
    <row r="741" spans="1:12" x14ac:dyDescent="0.2">
      <c r="A741">
        <v>4527</v>
      </c>
      <c r="B741" s="4" t="s">
        <v>466</v>
      </c>
      <c r="C741" s="4" t="s">
        <v>52</v>
      </c>
      <c r="D741" s="4" t="s">
        <v>102</v>
      </c>
      <c r="E741" s="5">
        <v>45550</v>
      </c>
      <c r="F741" s="6">
        <v>0.25</v>
      </c>
      <c r="G741">
        <v>225</v>
      </c>
      <c r="H741">
        <v>225</v>
      </c>
      <c r="I741">
        <v>0</v>
      </c>
      <c r="J741" s="4" t="s">
        <v>45</v>
      </c>
      <c r="K741" s="4" t="s">
        <v>52</v>
      </c>
      <c r="L741" s="4" t="s">
        <v>125</v>
      </c>
    </row>
    <row r="742" spans="1:12" x14ac:dyDescent="0.2">
      <c r="A742">
        <v>4537</v>
      </c>
      <c r="B742" s="4" t="s">
        <v>467</v>
      </c>
      <c r="C742" s="4" t="s">
        <v>52</v>
      </c>
      <c r="D742" s="4" t="s">
        <v>434</v>
      </c>
      <c r="E742" s="5">
        <v>45550</v>
      </c>
      <c r="F742" s="6">
        <v>0.25</v>
      </c>
      <c r="G742">
        <v>233</v>
      </c>
      <c r="H742">
        <v>233</v>
      </c>
      <c r="I742">
        <v>0</v>
      </c>
      <c r="J742" s="4" t="s">
        <v>63</v>
      </c>
      <c r="K742" s="4" t="s">
        <v>97</v>
      </c>
      <c r="L742" s="4" t="s">
        <v>98</v>
      </c>
    </row>
    <row r="743" spans="1:12" x14ac:dyDescent="0.2">
      <c r="A743">
        <v>3260</v>
      </c>
      <c r="B743" s="4" t="s">
        <v>383</v>
      </c>
      <c r="C743" s="4" t="s">
        <v>54</v>
      </c>
      <c r="D743" s="4" t="s">
        <v>158</v>
      </c>
      <c r="E743" s="5">
        <v>45550</v>
      </c>
      <c r="F743" s="6">
        <v>0.75</v>
      </c>
      <c r="G743">
        <v>470</v>
      </c>
      <c r="H743">
        <v>470</v>
      </c>
      <c r="I743">
        <v>0</v>
      </c>
      <c r="J743" s="4" t="s">
        <v>63</v>
      </c>
      <c r="K743" s="4" t="s">
        <v>97</v>
      </c>
      <c r="L743" s="4" t="s">
        <v>98</v>
      </c>
    </row>
    <row r="744" spans="1:12" x14ac:dyDescent="0.2">
      <c r="A744">
        <v>4586</v>
      </c>
      <c r="B744" s="4" t="s">
        <v>472</v>
      </c>
      <c r="C744" s="4" t="s">
        <v>56</v>
      </c>
      <c r="D744" s="4" t="s">
        <v>104</v>
      </c>
      <c r="E744" s="5">
        <v>45550</v>
      </c>
      <c r="F744" s="6">
        <v>0.25</v>
      </c>
      <c r="G744">
        <v>302</v>
      </c>
      <c r="H744">
        <v>302</v>
      </c>
      <c r="I744">
        <v>0</v>
      </c>
      <c r="J744" s="4" t="s">
        <v>37</v>
      </c>
      <c r="K744" s="4" t="s">
        <v>97</v>
      </c>
      <c r="L744" s="4" t="s">
        <v>98</v>
      </c>
    </row>
    <row r="745" spans="1:12" x14ac:dyDescent="0.2">
      <c r="A745">
        <v>3765</v>
      </c>
      <c r="B745" s="4" t="s">
        <v>400</v>
      </c>
      <c r="C745" s="4" t="s">
        <v>58</v>
      </c>
      <c r="D745" s="4" t="s">
        <v>160</v>
      </c>
      <c r="E745" s="5">
        <v>45550</v>
      </c>
      <c r="F745" s="6">
        <v>0.75</v>
      </c>
      <c r="G745">
        <v>233.85</v>
      </c>
      <c r="H745">
        <v>233.85</v>
      </c>
      <c r="I745">
        <v>0</v>
      </c>
      <c r="J745" s="4" t="s">
        <v>66</v>
      </c>
      <c r="K745" s="4" t="s">
        <v>81</v>
      </c>
      <c r="L745" s="4" t="s">
        <v>82</v>
      </c>
    </row>
    <row r="746" spans="1:12" x14ac:dyDescent="0.2">
      <c r="A746">
        <v>3438</v>
      </c>
      <c r="B746" s="4" t="s">
        <v>389</v>
      </c>
      <c r="C746" s="4" t="s">
        <v>37</v>
      </c>
      <c r="D746" s="4" t="s">
        <v>161</v>
      </c>
      <c r="E746" s="5">
        <v>45550</v>
      </c>
      <c r="F746" s="6">
        <v>0.75</v>
      </c>
      <c r="G746">
        <v>301.54000000000002</v>
      </c>
      <c r="H746">
        <v>301.54000000000002</v>
      </c>
      <c r="I746">
        <v>0</v>
      </c>
      <c r="J746" s="4" t="s">
        <v>63</v>
      </c>
      <c r="K746" s="4" t="s">
        <v>97</v>
      </c>
      <c r="L746" s="4" t="s">
        <v>98</v>
      </c>
    </row>
    <row r="747" spans="1:12" x14ac:dyDescent="0.2">
      <c r="A747">
        <v>3423</v>
      </c>
      <c r="B747" s="4" t="s">
        <v>388</v>
      </c>
      <c r="C747" s="4" t="s">
        <v>63</v>
      </c>
      <c r="D747" s="4" t="s">
        <v>162</v>
      </c>
      <c r="E747" s="5">
        <v>45551</v>
      </c>
      <c r="F747" s="6">
        <v>0.75</v>
      </c>
      <c r="G747">
        <v>320</v>
      </c>
      <c r="H747">
        <v>320</v>
      </c>
      <c r="I747">
        <v>0</v>
      </c>
      <c r="J747" s="4" t="s">
        <v>66</v>
      </c>
      <c r="K747" s="4" t="s">
        <v>97</v>
      </c>
      <c r="L747" s="4" t="s">
        <v>98</v>
      </c>
    </row>
    <row r="748" spans="1:12" x14ac:dyDescent="0.2">
      <c r="A748">
        <v>3855</v>
      </c>
      <c r="B748" s="4" t="s">
        <v>403</v>
      </c>
      <c r="C748" s="4" t="s">
        <v>46</v>
      </c>
      <c r="D748" s="4" t="s">
        <v>166</v>
      </c>
      <c r="E748" s="5">
        <v>45551</v>
      </c>
      <c r="F748" s="6">
        <v>0.75</v>
      </c>
      <c r="G748">
        <v>350.77</v>
      </c>
      <c r="H748">
        <v>350.77</v>
      </c>
      <c r="I748">
        <v>0</v>
      </c>
      <c r="J748" s="4" t="s">
        <v>52</v>
      </c>
      <c r="K748" s="4" t="s">
        <v>97</v>
      </c>
      <c r="L748" s="4" t="s">
        <v>98</v>
      </c>
    </row>
    <row r="749" spans="1:12" x14ac:dyDescent="0.2">
      <c r="A749">
        <v>3835</v>
      </c>
      <c r="B749" s="4" t="s">
        <v>402</v>
      </c>
      <c r="C749" s="4" t="s">
        <v>71</v>
      </c>
      <c r="D749" s="4" t="s">
        <v>167</v>
      </c>
      <c r="E749" s="5">
        <v>45551</v>
      </c>
      <c r="F749" s="6">
        <v>0.75</v>
      </c>
      <c r="G749">
        <v>294.5</v>
      </c>
      <c r="H749">
        <v>294.5</v>
      </c>
      <c r="I749">
        <v>0</v>
      </c>
      <c r="J749" s="4" t="s">
        <v>56</v>
      </c>
      <c r="K749" s="4" t="s">
        <v>97</v>
      </c>
      <c r="L749" s="4" t="s">
        <v>98</v>
      </c>
    </row>
    <row r="750" spans="1:12" x14ac:dyDescent="0.2">
      <c r="A750">
        <v>4070</v>
      </c>
      <c r="B750" s="4" t="s">
        <v>412</v>
      </c>
      <c r="C750" s="4" t="s">
        <v>84</v>
      </c>
      <c r="D750" s="4" t="s">
        <v>172</v>
      </c>
      <c r="E750" s="5">
        <v>45551</v>
      </c>
      <c r="F750" s="6">
        <v>0.75</v>
      </c>
      <c r="G750">
        <v>294.23</v>
      </c>
      <c r="H750">
        <v>294.23</v>
      </c>
      <c r="I750">
        <v>0</v>
      </c>
      <c r="J750" s="4" t="s">
        <v>66</v>
      </c>
      <c r="K750" s="4" t="s">
        <v>97</v>
      </c>
      <c r="L750" s="4" t="s">
        <v>98</v>
      </c>
    </row>
    <row r="751" spans="1:12" x14ac:dyDescent="0.2">
      <c r="A751">
        <v>3337</v>
      </c>
      <c r="B751" s="4" t="s">
        <v>386</v>
      </c>
      <c r="C751" s="4" t="s">
        <v>50</v>
      </c>
      <c r="D751" s="4" t="s">
        <v>156</v>
      </c>
      <c r="E751" s="5">
        <v>45551</v>
      </c>
      <c r="F751" s="6">
        <v>0.75</v>
      </c>
      <c r="G751">
        <v>210</v>
      </c>
      <c r="H751">
        <v>210</v>
      </c>
      <c r="I751">
        <v>0</v>
      </c>
      <c r="J751" s="4" t="s">
        <v>66</v>
      </c>
      <c r="K751" s="4" t="s">
        <v>81</v>
      </c>
      <c r="L751" s="4" t="s">
        <v>82</v>
      </c>
    </row>
    <row r="752" spans="1:12" x14ac:dyDescent="0.2">
      <c r="A752">
        <v>4093</v>
      </c>
      <c r="B752" s="4" t="s">
        <v>413</v>
      </c>
      <c r="C752" s="4" t="s">
        <v>73</v>
      </c>
      <c r="D752" s="4" t="s">
        <v>168</v>
      </c>
      <c r="E752" s="5">
        <v>45552</v>
      </c>
      <c r="F752" s="6">
        <v>0.75</v>
      </c>
      <c r="G752">
        <v>270</v>
      </c>
      <c r="H752">
        <v>270</v>
      </c>
      <c r="I752">
        <v>0</v>
      </c>
      <c r="J752" s="4" t="s">
        <v>56</v>
      </c>
      <c r="K752" s="4" t="s">
        <v>97</v>
      </c>
      <c r="L752" s="4" t="s">
        <v>98</v>
      </c>
    </row>
    <row r="753" spans="1:12" x14ac:dyDescent="0.2">
      <c r="A753">
        <v>4227</v>
      </c>
      <c r="B753" s="4" t="s">
        <v>418</v>
      </c>
      <c r="C753" s="4" t="s">
        <v>40</v>
      </c>
      <c r="D753" s="4" t="s">
        <v>269</v>
      </c>
      <c r="E753" s="5">
        <v>45552</v>
      </c>
      <c r="F753" s="6">
        <v>0.75</v>
      </c>
      <c r="G753">
        <v>309.3</v>
      </c>
      <c r="H753">
        <v>309.3</v>
      </c>
      <c r="I753">
        <v>0</v>
      </c>
      <c r="J753" s="4" t="s">
        <v>66</v>
      </c>
      <c r="K753" s="4" t="s">
        <v>97</v>
      </c>
      <c r="L753" s="4" t="s">
        <v>98</v>
      </c>
    </row>
    <row r="754" spans="1:12" x14ac:dyDescent="0.2">
      <c r="A754">
        <v>4569</v>
      </c>
      <c r="B754" s="4" t="s">
        <v>471</v>
      </c>
      <c r="C754" s="4" t="s">
        <v>54</v>
      </c>
      <c r="D754" s="4" t="s">
        <v>103</v>
      </c>
      <c r="E754" s="5">
        <v>45552</v>
      </c>
      <c r="F754" s="6">
        <v>0.25</v>
      </c>
      <c r="G754">
        <v>172</v>
      </c>
      <c r="H754">
        <v>172</v>
      </c>
      <c r="I754">
        <v>0</v>
      </c>
      <c r="J754" s="4" t="s">
        <v>63</v>
      </c>
      <c r="K754" s="4" t="s">
        <v>97</v>
      </c>
      <c r="L754" s="4" t="s">
        <v>98</v>
      </c>
    </row>
    <row r="755" spans="1:12" x14ac:dyDescent="0.2">
      <c r="A755">
        <v>3504</v>
      </c>
      <c r="B755" s="4" t="s">
        <v>391</v>
      </c>
      <c r="C755" s="4" t="s">
        <v>66</v>
      </c>
      <c r="D755" s="4" t="s">
        <v>164</v>
      </c>
      <c r="E755" s="5">
        <v>45553</v>
      </c>
      <c r="F755" s="6">
        <v>0.75</v>
      </c>
      <c r="G755">
        <v>217.4</v>
      </c>
      <c r="H755">
        <v>217.4</v>
      </c>
      <c r="I755">
        <v>0</v>
      </c>
      <c r="J755" s="4" t="s">
        <v>52</v>
      </c>
      <c r="K755" s="4" t="s">
        <v>88</v>
      </c>
      <c r="L755" s="4" t="s">
        <v>88</v>
      </c>
    </row>
    <row r="756" spans="1:12" x14ac:dyDescent="0.2">
      <c r="A756">
        <v>4512</v>
      </c>
      <c r="B756" s="4" t="s">
        <v>465</v>
      </c>
      <c r="C756" s="4" t="s">
        <v>50</v>
      </c>
      <c r="D756" s="4" t="s">
        <v>101</v>
      </c>
      <c r="E756" s="5">
        <v>45553</v>
      </c>
      <c r="F756" s="6">
        <v>0.25</v>
      </c>
      <c r="G756">
        <v>270</v>
      </c>
      <c r="H756">
        <v>270</v>
      </c>
      <c r="I756">
        <v>0</v>
      </c>
      <c r="J756" s="4" t="s">
        <v>52</v>
      </c>
      <c r="K756" s="4" t="s">
        <v>97</v>
      </c>
      <c r="L756" s="4" t="s">
        <v>98</v>
      </c>
    </row>
    <row r="757" spans="1:12" x14ac:dyDescent="0.2">
      <c r="A757">
        <v>3194</v>
      </c>
      <c r="B757" s="4" t="s">
        <v>381</v>
      </c>
      <c r="C757" s="4" t="s">
        <v>52</v>
      </c>
      <c r="D757" s="4" t="s">
        <v>157</v>
      </c>
      <c r="E757" s="5">
        <v>45553</v>
      </c>
      <c r="F757" s="6">
        <v>0.75</v>
      </c>
      <c r="G757">
        <v>334.95</v>
      </c>
      <c r="H757">
        <v>334.95</v>
      </c>
      <c r="I757">
        <v>0</v>
      </c>
      <c r="J757" s="4" t="s">
        <v>45</v>
      </c>
      <c r="K757" s="4" t="s">
        <v>97</v>
      </c>
      <c r="L757" s="4" t="s">
        <v>98</v>
      </c>
    </row>
    <row r="758" spans="1:12" x14ac:dyDescent="0.2">
      <c r="A758">
        <v>3216</v>
      </c>
      <c r="B758" s="4" t="s">
        <v>382</v>
      </c>
      <c r="C758" s="4" t="s">
        <v>54</v>
      </c>
      <c r="D758" s="4" t="s">
        <v>158</v>
      </c>
      <c r="E758" s="5">
        <v>45553</v>
      </c>
      <c r="F758" s="6">
        <v>0.75</v>
      </c>
      <c r="G758">
        <v>151.16</v>
      </c>
      <c r="H758">
        <v>151.16</v>
      </c>
      <c r="I758">
        <v>0</v>
      </c>
      <c r="J758" s="4" t="s">
        <v>88</v>
      </c>
      <c r="K758" s="4" t="s">
        <v>97</v>
      </c>
      <c r="L758" s="4" t="s">
        <v>98</v>
      </c>
    </row>
    <row r="759" spans="1:12" x14ac:dyDescent="0.2">
      <c r="A759">
        <v>3688</v>
      </c>
      <c r="B759" s="4" t="s">
        <v>397</v>
      </c>
      <c r="C759" s="4" t="s">
        <v>56</v>
      </c>
      <c r="D759" s="4" t="s">
        <v>159</v>
      </c>
      <c r="E759" s="5">
        <v>45553</v>
      </c>
      <c r="F759" s="6">
        <v>0.75</v>
      </c>
      <c r="G759">
        <v>520</v>
      </c>
      <c r="H759">
        <v>520</v>
      </c>
      <c r="I759">
        <v>0</v>
      </c>
      <c r="J759" s="4" t="s">
        <v>66</v>
      </c>
      <c r="K759" s="4" t="s">
        <v>81</v>
      </c>
      <c r="L759" s="4" t="s">
        <v>82</v>
      </c>
    </row>
    <row r="760" spans="1:12" x14ac:dyDescent="0.2">
      <c r="A760">
        <v>3467</v>
      </c>
      <c r="B760" s="4" t="s">
        <v>390</v>
      </c>
      <c r="C760" s="4" t="s">
        <v>45</v>
      </c>
      <c r="D760" s="4" t="s">
        <v>163</v>
      </c>
      <c r="E760" s="5">
        <v>45554</v>
      </c>
      <c r="F760" s="6">
        <v>0.75</v>
      </c>
      <c r="G760">
        <v>268.70999999999998</v>
      </c>
      <c r="H760">
        <v>268.70999999999998</v>
      </c>
      <c r="I760">
        <v>0</v>
      </c>
      <c r="J760" s="4" t="s">
        <v>66</v>
      </c>
      <c r="K760" s="4" t="s">
        <v>81</v>
      </c>
      <c r="L760" s="4" t="s">
        <v>82</v>
      </c>
    </row>
    <row r="761" spans="1:12" x14ac:dyDescent="0.2">
      <c r="A761">
        <v>3176</v>
      </c>
      <c r="B761" s="4" t="s">
        <v>380</v>
      </c>
      <c r="C761" s="4" t="s">
        <v>48</v>
      </c>
      <c r="D761" s="4" t="s">
        <v>155</v>
      </c>
      <c r="E761" s="5">
        <v>45554</v>
      </c>
      <c r="F761" s="6">
        <v>0.75</v>
      </c>
      <c r="G761">
        <v>1920</v>
      </c>
      <c r="H761">
        <v>1920</v>
      </c>
      <c r="I761">
        <v>0</v>
      </c>
      <c r="J761" s="4" t="s">
        <v>43</v>
      </c>
      <c r="K761" s="4" t="s">
        <v>97</v>
      </c>
      <c r="L761" s="4" t="s">
        <v>98</v>
      </c>
    </row>
    <row r="762" spans="1:12" x14ac:dyDescent="0.2">
      <c r="A762">
        <v>4497</v>
      </c>
      <c r="B762" s="4" t="s">
        <v>462</v>
      </c>
      <c r="C762" s="4" t="s">
        <v>48</v>
      </c>
      <c r="D762" s="4" t="s">
        <v>83</v>
      </c>
      <c r="E762" s="5">
        <v>45554</v>
      </c>
      <c r="F762" s="6">
        <v>0.25</v>
      </c>
      <c r="G762">
        <v>200</v>
      </c>
      <c r="H762">
        <v>200</v>
      </c>
      <c r="I762">
        <v>0</v>
      </c>
      <c r="J762" s="4" t="s">
        <v>45</v>
      </c>
      <c r="K762" s="4" t="s">
        <v>52</v>
      </c>
      <c r="L762" s="4" t="s">
        <v>125</v>
      </c>
    </row>
    <row r="763" spans="1:12" x14ac:dyDescent="0.2">
      <c r="A763">
        <v>4194</v>
      </c>
      <c r="B763" s="4" t="s">
        <v>417</v>
      </c>
      <c r="C763" s="4" t="s">
        <v>126</v>
      </c>
      <c r="D763" s="4" t="s">
        <v>283</v>
      </c>
      <c r="E763" s="5">
        <v>45554</v>
      </c>
      <c r="F763" s="6">
        <v>0.75</v>
      </c>
      <c r="G763">
        <v>299.95999999999998</v>
      </c>
      <c r="H763">
        <v>299.95999999999998</v>
      </c>
      <c r="I763">
        <v>0</v>
      </c>
      <c r="J763" s="4" t="s">
        <v>50</v>
      </c>
      <c r="K763" s="4" t="s">
        <v>97</v>
      </c>
      <c r="L763" s="4" t="s">
        <v>98</v>
      </c>
    </row>
    <row r="764" spans="1:12" x14ac:dyDescent="0.2">
      <c r="A764">
        <v>4546</v>
      </c>
      <c r="B764" s="4" t="s">
        <v>468</v>
      </c>
      <c r="C764" s="4" t="s">
        <v>54</v>
      </c>
      <c r="D764" s="4" t="s">
        <v>103</v>
      </c>
      <c r="E764" s="5">
        <v>45554</v>
      </c>
      <c r="F764" s="6">
        <v>0.25</v>
      </c>
      <c r="G764">
        <v>305</v>
      </c>
      <c r="H764">
        <v>305</v>
      </c>
      <c r="I764">
        <v>0</v>
      </c>
      <c r="J764" s="4" t="s">
        <v>45</v>
      </c>
      <c r="K764" s="4" t="s">
        <v>52</v>
      </c>
      <c r="L764" s="4" t="s">
        <v>125</v>
      </c>
    </row>
    <row r="765" spans="1:12" x14ac:dyDescent="0.2">
      <c r="A765">
        <v>3672</v>
      </c>
      <c r="B765" s="4" t="s">
        <v>396</v>
      </c>
      <c r="C765" s="4" t="s">
        <v>56</v>
      </c>
      <c r="D765" s="4" t="s">
        <v>159</v>
      </c>
      <c r="E765" s="5">
        <v>45554</v>
      </c>
      <c r="F765" s="6">
        <v>0.75</v>
      </c>
      <c r="G765">
        <v>430</v>
      </c>
      <c r="H765">
        <v>430</v>
      </c>
      <c r="I765">
        <v>0</v>
      </c>
      <c r="J765" s="4" t="s">
        <v>52</v>
      </c>
      <c r="K765" s="4" t="s">
        <v>97</v>
      </c>
      <c r="L765" s="4" t="s">
        <v>98</v>
      </c>
    </row>
    <row r="766" spans="1:12" x14ac:dyDescent="0.2">
      <c r="A766">
        <v>3721</v>
      </c>
      <c r="B766" s="4" t="s">
        <v>399</v>
      </c>
      <c r="C766" s="4" t="s">
        <v>58</v>
      </c>
      <c r="D766" s="4" t="s">
        <v>160</v>
      </c>
      <c r="E766" s="5">
        <v>45554</v>
      </c>
      <c r="F766" s="6">
        <v>0.75</v>
      </c>
      <c r="G766">
        <v>138.37</v>
      </c>
      <c r="H766">
        <v>138.37</v>
      </c>
      <c r="I766">
        <v>0</v>
      </c>
      <c r="J766" s="4" t="s">
        <v>45</v>
      </c>
      <c r="K766" s="4" t="s">
        <v>52</v>
      </c>
      <c r="L766" s="4" t="s">
        <v>125</v>
      </c>
    </row>
    <row r="767" spans="1:12" x14ac:dyDescent="0.2">
      <c r="A767">
        <v>3793</v>
      </c>
      <c r="B767" s="4" t="s">
        <v>401</v>
      </c>
      <c r="C767" s="4" t="s">
        <v>37</v>
      </c>
      <c r="D767" s="4" t="s">
        <v>161</v>
      </c>
      <c r="E767" s="5">
        <v>45554</v>
      </c>
      <c r="F767" s="6">
        <v>0.75</v>
      </c>
      <c r="G767">
        <v>268.70999999999998</v>
      </c>
      <c r="H767">
        <v>268.70999999999998</v>
      </c>
      <c r="I767">
        <v>0</v>
      </c>
      <c r="J767" s="4" t="s">
        <v>63</v>
      </c>
      <c r="K767" s="4" t="s">
        <v>97</v>
      </c>
      <c r="L767" s="4" t="s">
        <v>98</v>
      </c>
    </row>
    <row r="768" spans="1:12" x14ac:dyDescent="0.2">
      <c r="A768">
        <v>4431</v>
      </c>
      <c r="B768" s="4" t="s">
        <v>454</v>
      </c>
      <c r="C768" s="4" t="s">
        <v>37</v>
      </c>
      <c r="D768" s="4" t="s">
        <v>185</v>
      </c>
      <c r="E768" s="5">
        <v>45554</v>
      </c>
      <c r="F768" s="6">
        <v>0.25</v>
      </c>
      <c r="G768">
        <v>320</v>
      </c>
      <c r="H768">
        <v>320</v>
      </c>
      <c r="I768">
        <v>0</v>
      </c>
      <c r="J768" s="4" t="s">
        <v>66</v>
      </c>
      <c r="K768" s="4" t="s">
        <v>81</v>
      </c>
      <c r="L768" s="4" t="s">
        <v>82</v>
      </c>
    </row>
    <row r="769" spans="1:12" x14ac:dyDescent="0.2">
      <c r="A769">
        <v>3606</v>
      </c>
      <c r="B769" s="4" t="s">
        <v>394</v>
      </c>
      <c r="C769" s="4" t="s">
        <v>68</v>
      </c>
      <c r="D769" s="4" t="s">
        <v>165</v>
      </c>
      <c r="E769" s="5">
        <v>45555</v>
      </c>
      <c r="F769" s="6">
        <v>0.75</v>
      </c>
      <c r="G769">
        <v>268.70999999999998</v>
      </c>
      <c r="H769">
        <v>268.70999999999998</v>
      </c>
      <c r="I769">
        <v>0</v>
      </c>
      <c r="J769" s="4" t="s">
        <v>63</v>
      </c>
      <c r="K769" s="4" t="s">
        <v>97</v>
      </c>
      <c r="L769" s="4" t="s">
        <v>98</v>
      </c>
    </row>
    <row r="770" spans="1:12" x14ac:dyDescent="0.2">
      <c r="A770">
        <v>6894</v>
      </c>
      <c r="B770" s="4" t="s">
        <v>700</v>
      </c>
      <c r="C770" s="4" t="s">
        <v>68</v>
      </c>
      <c r="D770" s="4" t="s">
        <v>478</v>
      </c>
      <c r="E770" s="5">
        <v>45555</v>
      </c>
      <c r="F770" s="6">
        <v>0.25</v>
      </c>
      <c r="G770">
        <v>585</v>
      </c>
      <c r="H770">
        <v>585</v>
      </c>
      <c r="I770">
        <v>0</v>
      </c>
      <c r="J770" s="4" t="s">
        <v>66</v>
      </c>
      <c r="K770" s="4" t="s">
        <v>81</v>
      </c>
      <c r="L770" s="4" t="s">
        <v>82</v>
      </c>
    </row>
    <row r="771" spans="1:12" x14ac:dyDescent="0.2">
      <c r="A771">
        <v>3149</v>
      </c>
      <c r="B771" s="4" t="s">
        <v>379</v>
      </c>
      <c r="C771" s="4" t="s">
        <v>48</v>
      </c>
      <c r="D771" s="4" t="s">
        <v>155</v>
      </c>
      <c r="E771" s="5">
        <v>45555</v>
      </c>
      <c r="F771" s="6">
        <v>0.75</v>
      </c>
      <c r="G771">
        <v>358</v>
      </c>
      <c r="H771">
        <v>358</v>
      </c>
      <c r="I771">
        <v>0</v>
      </c>
      <c r="J771" s="4" t="s">
        <v>66</v>
      </c>
      <c r="K771" s="4" t="s">
        <v>97</v>
      </c>
      <c r="L771" s="4" t="s">
        <v>98</v>
      </c>
    </row>
    <row r="772" spans="1:12" x14ac:dyDescent="0.2">
      <c r="A772">
        <v>3301</v>
      </c>
      <c r="B772" s="4" t="s">
        <v>385</v>
      </c>
      <c r="C772" s="4" t="s">
        <v>50</v>
      </c>
      <c r="D772" s="4" t="s">
        <v>156</v>
      </c>
      <c r="E772" s="5">
        <v>45555</v>
      </c>
      <c r="F772" s="6">
        <v>0.75</v>
      </c>
      <c r="G772">
        <v>266.94</v>
      </c>
      <c r="H772">
        <v>266.94</v>
      </c>
      <c r="I772">
        <v>0</v>
      </c>
      <c r="J772" s="4" t="s">
        <v>66</v>
      </c>
      <c r="K772" s="4" t="s">
        <v>81</v>
      </c>
      <c r="L772" s="4" t="s">
        <v>82</v>
      </c>
    </row>
    <row r="773" spans="1:12" x14ac:dyDescent="0.2">
      <c r="A773">
        <v>3373</v>
      </c>
      <c r="B773" s="4" t="s">
        <v>387</v>
      </c>
      <c r="C773" s="4" t="s">
        <v>50</v>
      </c>
      <c r="D773" s="4" t="s">
        <v>156</v>
      </c>
      <c r="E773" s="5">
        <v>45555</v>
      </c>
      <c r="F773" s="6">
        <v>0.75</v>
      </c>
      <c r="G773">
        <v>264.88</v>
      </c>
      <c r="H773">
        <v>264.88</v>
      </c>
      <c r="I773">
        <v>0</v>
      </c>
      <c r="J773" s="4" t="s">
        <v>52</v>
      </c>
      <c r="K773" s="4" t="s">
        <v>97</v>
      </c>
      <c r="L773" s="4" t="s">
        <v>98</v>
      </c>
    </row>
    <row r="774" spans="1:12" x14ac:dyDescent="0.2">
      <c r="A774">
        <v>4555</v>
      </c>
      <c r="B774" s="4" t="s">
        <v>469</v>
      </c>
      <c r="C774" s="4" t="s">
        <v>54</v>
      </c>
      <c r="D774" s="4" t="s">
        <v>182</v>
      </c>
      <c r="E774" s="5">
        <v>45555</v>
      </c>
      <c r="F774" s="6">
        <v>0.25</v>
      </c>
      <c r="G774">
        <v>320</v>
      </c>
      <c r="H774">
        <v>320</v>
      </c>
      <c r="I774">
        <v>0</v>
      </c>
      <c r="J774" s="4" t="s">
        <v>66</v>
      </c>
      <c r="K774" s="4" t="s">
        <v>81</v>
      </c>
      <c r="L774" s="4" t="s">
        <v>82</v>
      </c>
    </row>
    <row r="775" spans="1:12" x14ac:dyDescent="0.2">
      <c r="A775">
        <v>7999</v>
      </c>
      <c r="B775" s="4" t="s">
        <v>783</v>
      </c>
      <c r="C775" s="4" t="s">
        <v>37</v>
      </c>
      <c r="D775" s="4" t="s">
        <v>107</v>
      </c>
      <c r="E775" s="5">
        <v>45555</v>
      </c>
      <c r="F775" s="6">
        <v>0.25</v>
      </c>
      <c r="G775">
        <v>348</v>
      </c>
      <c r="H775">
        <v>348</v>
      </c>
      <c r="I775">
        <v>0</v>
      </c>
      <c r="J775" s="4" t="s">
        <v>37</v>
      </c>
      <c r="K775" s="4" t="s">
        <v>97</v>
      </c>
      <c r="L775" s="4" t="s">
        <v>98</v>
      </c>
    </row>
    <row r="776" spans="1:12" x14ac:dyDescent="0.2">
      <c r="A776">
        <v>3569</v>
      </c>
      <c r="B776" s="4" t="s">
        <v>393</v>
      </c>
      <c r="C776" s="4" t="s">
        <v>66</v>
      </c>
      <c r="D776" s="4" t="s">
        <v>164</v>
      </c>
      <c r="E776" s="5">
        <v>45556</v>
      </c>
      <c r="F776" s="6">
        <v>0.75</v>
      </c>
      <c r="G776">
        <v>165</v>
      </c>
      <c r="H776">
        <v>165</v>
      </c>
      <c r="I776">
        <v>0</v>
      </c>
      <c r="J776" s="4" t="s">
        <v>66</v>
      </c>
      <c r="K776" s="4" t="s">
        <v>81</v>
      </c>
      <c r="L776" s="4" t="s">
        <v>82</v>
      </c>
    </row>
    <row r="777" spans="1:12" x14ac:dyDescent="0.2">
      <c r="A777">
        <v>3549</v>
      </c>
      <c r="B777" s="4" t="s">
        <v>392</v>
      </c>
      <c r="C777" s="4" t="s">
        <v>68</v>
      </c>
      <c r="D777" s="4" t="s">
        <v>165</v>
      </c>
      <c r="E777" s="5">
        <v>45556</v>
      </c>
      <c r="F777" s="6">
        <v>0.75</v>
      </c>
      <c r="G777">
        <v>329.95</v>
      </c>
      <c r="H777">
        <v>329.95</v>
      </c>
      <c r="I777">
        <v>0</v>
      </c>
      <c r="J777" s="4" t="s">
        <v>52</v>
      </c>
      <c r="K777" s="4" t="s">
        <v>97</v>
      </c>
      <c r="L777" s="4" t="s">
        <v>98</v>
      </c>
    </row>
    <row r="778" spans="1:12" x14ac:dyDescent="0.2">
      <c r="A778">
        <v>3882</v>
      </c>
      <c r="B778" s="4" t="s">
        <v>404</v>
      </c>
      <c r="C778" s="4" t="s">
        <v>46</v>
      </c>
      <c r="D778" s="4" t="s">
        <v>166</v>
      </c>
      <c r="E778" s="5">
        <v>45556</v>
      </c>
      <c r="F778" s="6">
        <v>0.75</v>
      </c>
      <c r="G778">
        <v>419.9</v>
      </c>
      <c r="H778">
        <v>419.9</v>
      </c>
      <c r="I778">
        <v>0</v>
      </c>
      <c r="J778" s="4" t="s">
        <v>63</v>
      </c>
      <c r="K778" s="4" t="s">
        <v>97</v>
      </c>
      <c r="L778" s="4" t="s">
        <v>98</v>
      </c>
    </row>
    <row r="779" spans="1:12" x14ac:dyDescent="0.2">
      <c r="A779">
        <v>3898</v>
      </c>
      <c r="B779" s="4" t="s">
        <v>405</v>
      </c>
      <c r="C779" s="4" t="s">
        <v>46</v>
      </c>
      <c r="D779" s="4" t="s">
        <v>166</v>
      </c>
      <c r="E779" s="5">
        <v>45556</v>
      </c>
      <c r="F779" s="6">
        <v>0.75</v>
      </c>
      <c r="G779">
        <v>464.95</v>
      </c>
      <c r="H779">
        <v>464.95</v>
      </c>
      <c r="I779">
        <v>0</v>
      </c>
      <c r="J779" s="4" t="s">
        <v>66</v>
      </c>
      <c r="K779" s="4" t="s">
        <v>97</v>
      </c>
      <c r="L779" s="4" t="s">
        <v>98</v>
      </c>
    </row>
    <row r="780" spans="1:12" x14ac:dyDescent="0.2">
      <c r="A780">
        <v>4416</v>
      </c>
      <c r="B780" s="4" t="s">
        <v>447</v>
      </c>
      <c r="C780" s="4" t="s">
        <v>48</v>
      </c>
      <c r="D780" s="4" t="s">
        <v>448</v>
      </c>
      <c r="E780" s="5">
        <v>45556</v>
      </c>
      <c r="F780" s="6">
        <v>0.25</v>
      </c>
      <c r="G780">
        <v>370</v>
      </c>
      <c r="H780">
        <v>370</v>
      </c>
      <c r="I780">
        <v>0</v>
      </c>
      <c r="J780" s="4" t="s">
        <v>63</v>
      </c>
      <c r="K780" s="4" t="s">
        <v>97</v>
      </c>
      <c r="L780" s="4" t="s">
        <v>98</v>
      </c>
    </row>
    <row r="781" spans="1:12" x14ac:dyDescent="0.2">
      <c r="A781">
        <v>3276</v>
      </c>
      <c r="B781" s="4" t="s">
        <v>384</v>
      </c>
      <c r="C781" s="4" t="s">
        <v>54</v>
      </c>
      <c r="D781" s="4" t="s">
        <v>158</v>
      </c>
      <c r="E781" s="5">
        <v>45556</v>
      </c>
      <c r="F781" s="6">
        <v>0.75</v>
      </c>
      <c r="G781">
        <v>350.77</v>
      </c>
      <c r="H781">
        <v>350.77</v>
      </c>
      <c r="I781">
        <v>0</v>
      </c>
      <c r="J781" s="4" t="s">
        <v>66</v>
      </c>
      <c r="K781" s="4" t="s">
        <v>81</v>
      </c>
      <c r="L781" s="4" t="s">
        <v>82</v>
      </c>
    </row>
    <row r="782" spans="1:12" x14ac:dyDescent="0.2">
      <c r="A782">
        <v>3705</v>
      </c>
      <c r="B782" s="4" t="s">
        <v>398</v>
      </c>
      <c r="C782" s="4" t="s">
        <v>58</v>
      </c>
      <c r="D782" s="4" t="s">
        <v>160</v>
      </c>
      <c r="E782" s="5">
        <v>45556</v>
      </c>
      <c r="F782" s="6">
        <v>0.75</v>
      </c>
      <c r="G782">
        <v>320</v>
      </c>
      <c r="H782">
        <v>320</v>
      </c>
      <c r="I782">
        <v>0</v>
      </c>
      <c r="J782" s="4" t="s">
        <v>63</v>
      </c>
      <c r="K782" s="4" t="s">
        <v>97</v>
      </c>
      <c r="L782" s="4" t="s">
        <v>98</v>
      </c>
    </row>
    <row r="783" spans="1:12" x14ac:dyDescent="0.2">
      <c r="A783">
        <v>3439</v>
      </c>
      <c r="B783" s="4" t="s">
        <v>389</v>
      </c>
      <c r="C783" s="4" t="s">
        <v>63</v>
      </c>
      <c r="D783" s="4" t="s">
        <v>162</v>
      </c>
      <c r="E783" s="5">
        <v>45557</v>
      </c>
      <c r="F783" s="6">
        <v>0.75</v>
      </c>
      <c r="G783">
        <v>301.54000000000002</v>
      </c>
      <c r="H783">
        <v>301.54000000000002</v>
      </c>
      <c r="I783">
        <v>0</v>
      </c>
      <c r="J783" s="4" t="s">
        <v>63</v>
      </c>
      <c r="K783" s="4" t="s">
        <v>97</v>
      </c>
      <c r="L783" s="4" t="s">
        <v>98</v>
      </c>
    </row>
    <row r="784" spans="1:12" x14ac:dyDescent="0.2">
      <c r="A784">
        <v>3641</v>
      </c>
      <c r="B784" s="4" t="s">
        <v>395</v>
      </c>
      <c r="C784" s="4" t="s">
        <v>66</v>
      </c>
      <c r="D784" s="4" t="s">
        <v>164</v>
      </c>
      <c r="E784" s="5">
        <v>45557</v>
      </c>
      <c r="F784" s="6">
        <v>0.75</v>
      </c>
      <c r="G784">
        <v>1110</v>
      </c>
      <c r="H784">
        <v>1110</v>
      </c>
      <c r="I784">
        <v>0</v>
      </c>
      <c r="J784" s="4" t="s">
        <v>52</v>
      </c>
      <c r="K784" s="4" t="s">
        <v>97</v>
      </c>
      <c r="L784" s="4" t="s">
        <v>98</v>
      </c>
    </row>
    <row r="785" spans="1:12" x14ac:dyDescent="0.2">
      <c r="A785">
        <v>3930</v>
      </c>
      <c r="B785" s="4" t="s">
        <v>406</v>
      </c>
      <c r="C785" s="4" t="s">
        <v>178</v>
      </c>
      <c r="D785" s="4" t="s">
        <v>179</v>
      </c>
      <c r="E785" s="5">
        <v>45557</v>
      </c>
      <c r="F785" s="6">
        <v>0.75</v>
      </c>
      <c r="G785">
        <v>262.38</v>
      </c>
      <c r="H785">
        <v>262.38</v>
      </c>
      <c r="I785">
        <v>0</v>
      </c>
      <c r="J785" s="4" t="s">
        <v>66</v>
      </c>
      <c r="K785" s="4" t="s">
        <v>97</v>
      </c>
      <c r="L785" s="4" t="s">
        <v>98</v>
      </c>
    </row>
    <row r="786" spans="1:12" x14ac:dyDescent="0.2">
      <c r="A786">
        <v>3973</v>
      </c>
      <c r="B786" s="4" t="s">
        <v>407</v>
      </c>
      <c r="C786" s="4" t="s">
        <v>178</v>
      </c>
      <c r="D786" s="4" t="s">
        <v>179</v>
      </c>
      <c r="E786" s="5">
        <v>45557</v>
      </c>
      <c r="F786" s="6">
        <v>0.75</v>
      </c>
      <c r="G786">
        <v>398.85</v>
      </c>
      <c r="H786">
        <v>398.85</v>
      </c>
      <c r="I786">
        <v>0</v>
      </c>
      <c r="J786" s="4" t="s">
        <v>37</v>
      </c>
      <c r="K786" s="4" t="s">
        <v>97</v>
      </c>
      <c r="L786" s="4" t="s">
        <v>98</v>
      </c>
    </row>
    <row r="787" spans="1:12" x14ac:dyDescent="0.2">
      <c r="A787">
        <v>4018</v>
      </c>
      <c r="B787" s="4" t="s">
        <v>409</v>
      </c>
      <c r="C787" s="4" t="s">
        <v>249</v>
      </c>
      <c r="D787" s="4" t="s">
        <v>250</v>
      </c>
      <c r="E787" s="5">
        <v>45557</v>
      </c>
      <c r="F787" s="6">
        <v>0.75</v>
      </c>
      <c r="G787">
        <v>349.75</v>
      </c>
      <c r="H787">
        <v>349.75</v>
      </c>
      <c r="I787">
        <v>0</v>
      </c>
      <c r="J787" s="4" t="s">
        <v>66</v>
      </c>
      <c r="K787" s="4" t="s">
        <v>97</v>
      </c>
      <c r="L787" s="4" t="s">
        <v>98</v>
      </c>
    </row>
    <row r="788" spans="1:12" x14ac:dyDescent="0.2">
      <c r="A788">
        <v>4528</v>
      </c>
      <c r="B788" s="4" t="s">
        <v>466</v>
      </c>
      <c r="C788" s="4" t="s">
        <v>54</v>
      </c>
      <c r="D788" s="4" t="s">
        <v>103</v>
      </c>
      <c r="E788" s="5">
        <v>45557</v>
      </c>
      <c r="F788" s="6">
        <v>0.25</v>
      </c>
      <c r="G788">
        <v>225</v>
      </c>
      <c r="H788">
        <v>225</v>
      </c>
      <c r="I788">
        <v>0</v>
      </c>
      <c r="J788" s="4" t="s">
        <v>45</v>
      </c>
      <c r="K788" s="4" t="s">
        <v>52</v>
      </c>
      <c r="L788" s="4" t="s">
        <v>125</v>
      </c>
    </row>
    <row r="789" spans="1:12" x14ac:dyDescent="0.2">
      <c r="A789">
        <v>3261</v>
      </c>
      <c r="B789" s="4" t="s">
        <v>383</v>
      </c>
      <c r="C789" s="4" t="s">
        <v>56</v>
      </c>
      <c r="D789" s="4" t="s">
        <v>159</v>
      </c>
      <c r="E789" s="5">
        <v>45557</v>
      </c>
      <c r="F789" s="6">
        <v>0.75</v>
      </c>
      <c r="G789">
        <v>470</v>
      </c>
      <c r="H789">
        <v>470</v>
      </c>
      <c r="I789">
        <v>0</v>
      </c>
      <c r="J789" s="4" t="s">
        <v>63</v>
      </c>
      <c r="K789" s="4" t="s">
        <v>97</v>
      </c>
      <c r="L789" s="4" t="s">
        <v>98</v>
      </c>
    </row>
    <row r="790" spans="1:12" x14ac:dyDescent="0.2">
      <c r="A790">
        <v>4587</v>
      </c>
      <c r="B790" s="4" t="s">
        <v>472</v>
      </c>
      <c r="C790" s="4" t="s">
        <v>58</v>
      </c>
      <c r="D790" s="4" t="s">
        <v>106</v>
      </c>
      <c r="E790" s="5">
        <v>45557</v>
      </c>
      <c r="F790" s="6">
        <v>0.25</v>
      </c>
      <c r="G790">
        <v>302</v>
      </c>
      <c r="H790">
        <v>302</v>
      </c>
      <c r="I790">
        <v>0</v>
      </c>
      <c r="J790" s="4" t="s">
        <v>37</v>
      </c>
      <c r="K790" s="4" t="s">
        <v>97</v>
      </c>
      <c r="L790" s="4" t="s">
        <v>98</v>
      </c>
    </row>
    <row r="791" spans="1:12" x14ac:dyDescent="0.2">
      <c r="A791">
        <v>3766</v>
      </c>
      <c r="B791" s="4" t="s">
        <v>400</v>
      </c>
      <c r="C791" s="4" t="s">
        <v>37</v>
      </c>
      <c r="D791" s="4" t="s">
        <v>161</v>
      </c>
      <c r="E791" s="5">
        <v>45557</v>
      </c>
      <c r="F791" s="6">
        <v>0.75</v>
      </c>
      <c r="G791">
        <v>233.85</v>
      </c>
      <c r="H791">
        <v>233.85</v>
      </c>
      <c r="I791">
        <v>0</v>
      </c>
      <c r="J791" s="4" t="s">
        <v>66</v>
      </c>
      <c r="K791" s="4" t="s">
        <v>81</v>
      </c>
      <c r="L791" s="4" t="s">
        <v>82</v>
      </c>
    </row>
    <row r="792" spans="1:12" x14ac:dyDescent="0.2">
      <c r="A792">
        <v>3424</v>
      </c>
      <c r="B792" s="4" t="s">
        <v>388</v>
      </c>
      <c r="C792" s="4" t="s">
        <v>45</v>
      </c>
      <c r="D792" s="4" t="s">
        <v>163</v>
      </c>
      <c r="E792" s="5">
        <v>45558</v>
      </c>
      <c r="F792" s="6">
        <v>0.75</v>
      </c>
      <c r="G792">
        <v>320</v>
      </c>
      <c r="H792">
        <v>320</v>
      </c>
      <c r="I792">
        <v>0</v>
      </c>
      <c r="J792" s="4" t="s">
        <v>66</v>
      </c>
      <c r="K792" s="4" t="s">
        <v>97</v>
      </c>
      <c r="L792" s="4" t="s">
        <v>98</v>
      </c>
    </row>
    <row r="793" spans="1:12" x14ac:dyDescent="0.2">
      <c r="A793">
        <v>3856</v>
      </c>
      <c r="B793" s="4" t="s">
        <v>403</v>
      </c>
      <c r="C793" s="4" t="s">
        <v>71</v>
      </c>
      <c r="D793" s="4" t="s">
        <v>167</v>
      </c>
      <c r="E793" s="5">
        <v>45558</v>
      </c>
      <c r="F793" s="6">
        <v>0.75</v>
      </c>
      <c r="G793">
        <v>350.77</v>
      </c>
      <c r="H793">
        <v>350.77</v>
      </c>
      <c r="I793">
        <v>0</v>
      </c>
      <c r="J793" s="4" t="s">
        <v>52</v>
      </c>
      <c r="K793" s="4" t="s">
        <v>97</v>
      </c>
      <c r="L793" s="4" t="s">
        <v>98</v>
      </c>
    </row>
    <row r="794" spans="1:12" x14ac:dyDescent="0.2">
      <c r="A794">
        <v>3836</v>
      </c>
      <c r="B794" s="4" t="s">
        <v>402</v>
      </c>
      <c r="C794" s="4" t="s">
        <v>73</v>
      </c>
      <c r="D794" s="4" t="s">
        <v>168</v>
      </c>
      <c r="E794" s="5">
        <v>45558</v>
      </c>
      <c r="F794" s="6">
        <v>0.75</v>
      </c>
      <c r="G794">
        <v>294.5</v>
      </c>
      <c r="H794">
        <v>294.5</v>
      </c>
      <c r="I794">
        <v>0</v>
      </c>
      <c r="J794" s="4" t="s">
        <v>56</v>
      </c>
      <c r="K794" s="4" t="s">
        <v>97</v>
      </c>
      <c r="L794" s="4" t="s">
        <v>98</v>
      </c>
    </row>
    <row r="795" spans="1:12" x14ac:dyDescent="0.2">
      <c r="A795">
        <v>4071</v>
      </c>
      <c r="B795" s="4" t="s">
        <v>412</v>
      </c>
      <c r="C795" s="4" t="s">
        <v>137</v>
      </c>
      <c r="D795" s="4" t="s">
        <v>173</v>
      </c>
      <c r="E795" s="5">
        <v>45558</v>
      </c>
      <c r="F795" s="6">
        <v>0.75</v>
      </c>
      <c r="G795">
        <v>294.23</v>
      </c>
      <c r="H795">
        <v>294.23</v>
      </c>
      <c r="I795">
        <v>0</v>
      </c>
      <c r="J795" s="4" t="s">
        <v>66</v>
      </c>
      <c r="K795" s="4" t="s">
        <v>97</v>
      </c>
      <c r="L795" s="4" t="s">
        <v>98</v>
      </c>
    </row>
    <row r="796" spans="1:12" x14ac:dyDescent="0.2">
      <c r="A796">
        <v>4502</v>
      </c>
      <c r="B796" s="4" t="s">
        <v>463</v>
      </c>
      <c r="C796" s="4" t="s">
        <v>48</v>
      </c>
      <c r="D796" s="4" t="s">
        <v>83</v>
      </c>
      <c r="E796" s="5">
        <v>45558</v>
      </c>
      <c r="F796" s="6">
        <v>0.25</v>
      </c>
      <c r="G796">
        <v>200</v>
      </c>
      <c r="H796">
        <v>200</v>
      </c>
      <c r="I796">
        <v>0</v>
      </c>
      <c r="J796" s="4" t="s">
        <v>45</v>
      </c>
      <c r="K796" s="4" t="s">
        <v>52</v>
      </c>
      <c r="L796" s="4" t="s">
        <v>125</v>
      </c>
    </row>
    <row r="797" spans="1:12" x14ac:dyDescent="0.2">
      <c r="A797">
        <v>3338</v>
      </c>
      <c r="B797" s="4" t="s">
        <v>386</v>
      </c>
      <c r="C797" s="4" t="s">
        <v>52</v>
      </c>
      <c r="D797" s="4" t="s">
        <v>157</v>
      </c>
      <c r="E797" s="5">
        <v>45558</v>
      </c>
      <c r="F797" s="6">
        <v>0.75</v>
      </c>
      <c r="G797">
        <v>210</v>
      </c>
      <c r="H797">
        <v>210</v>
      </c>
      <c r="I797">
        <v>0</v>
      </c>
      <c r="J797" s="4" t="s">
        <v>66</v>
      </c>
      <c r="K797" s="4" t="s">
        <v>81</v>
      </c>
      <c r="L797" s="4" t="s">
        <v>82</v>
      </c>
    </row>
    <row r="798" spans="1:12" x14ac:dyDescent="0.2">
      <c r="A798">
        <v>4570</v>
      </c>
      <c r="B798" s="4" t="s">
        <v>471</v>
      </c>
      <c r="C798" s="4" t="s">
        <v>56</v>
      </c>
      <c r="D798" s="4" t="s">
        <v>104</v>
      </c>
      <c r="E798" s="5">
        <v>45558</v>
      </c>
      <c r="F798" s="6">
        <v>0.25</v>
      </c>
      <c r="G798">
        <v>172</v>
      </c>
      <c r="H798">
        <v>172</v>
      </c>
      <c r="I798">
        <v>0</v>
      </c>
      <c r="J798" s="4" t="s">
        <v>63</v>
      </c>
      <c r="K798" s="4" t="s">
        <v>97</v>
      </c>
      <c r="L798" s="4" t="s">
        <v>98</v>
      </c>
    </row>
    <row r="799" spans="1:12" x14ac:dyDescent="0.2">
      <c r="A799">
        <v>4094</v>
      </c>
      <c r="B799" s="4" t="s">
        <v>413</v>
      </c>
      <c r="C799" s="4" t="s">
        <v>75</v>
      </c>
      <c r="D799" s="4" t="s">
        <v>169</v>
      </c>
      <c r="E799" s="5">
        <v>45559</v>
      </c>
      <c r="F799" s="6">
        <v>0.75</v>
      </c>
      <c r="G799">
        <v>270</v>
      </c>
      <c r="H799">
        <v>270</v>
      </c>
      <c r="I799">
        <v>0</v>
      </c>
      <c r="J799" s="4" t="s">
        <v>56</v>
      </c>
      <c r="K799" s="4" t="s">
        <v>97</v>
      </c>
      <c r="L799" s="4" t="s">
        <v>98</v>
      </c>
    </row>
    <row r="800" spans="1:12" x14ac:dyDescent="0.2">
      <c r="A800">
        <v>4228</v>
      </c>
      <c r="B800" s="4" t="s">
        <v>418</v>
      </c>
      <c r="C800" s="4" t="s">
        <v>270</v>
      </c>
      <c r="D800" s="4" t="s">
        <v>271</v>
      </c>
      <c r="E800" s="5">
        <v>45559</v>
      </c>
      <c r="F800" s="6">
        <v>0.75</v>
      </c>
      <c r="G800">
        <v>309.3</v>
      </c>
      <c r="H800">
        <v>309.3</v>
      </c>
      <c r="I800">
        <v>0</v>
      </c>
      <c r="J800" s="4" t="s">
        <v>66</v>
      </c>
      <c r="K800" s="4" t="s">
        <v>97</v>
      </c>
      <c r="L800" s="4" t="s">
        <v>98</v>
      </c>
    </row>
    <row r="801" spans="1:12" x14ac:dyDescent="0.2">
      <c r="A801">
        <v>4538</v>
      </c>
      <c r="B801" s="4" t="s">
        <v>467</v>
      </c>
      <c r="C801" s="4" t="s">
        <v>54</v>
      </c>
      <c r="D801" s="4" t="s">
        <v>435</v>
      </c>
      <c r="E801" s="5">
        <v>45559</v>
      </c>
      <c r="F801" s="6">
        <v>0.25</v>
      </c>
      <c r="G801">
        <v>233</v>
      </c>
      <c r="H801">
        <v>233</v>
      </c>
      <c r="I801">
        <v>0</v>
      </c>
      <c r="J801" s="4" t="s">
        <v>63</v>
      </c>
      <c r="K801" s="4" t="s">
        <v>97</v>
      </c>
      <c r="L801" s="4" t="s">
        <v>98</v>
      </c>
    </row>
    <row r="802" spans="1:12" x14ac:dyDescent="0.2">
      <c r="A802">
        <v>3505</v>
      </c>
      <c r="B802" s="4" t="s">
        <v>391</v>
      </c>
      <c r="C802" s="4" t="s">
        <v>68</v>
      </c>
      <c r="D802" s="4" t="s">
        <v>165</v>
      </c>
      <c r="E802" s="5">
        <v>45560</v>
      </c>
      <c r="F802" s="6">
        <v>0.75</v>
      </c>
      <c r="G802">
        <v>217.4</v>
      </c>
      <c r="H802">
        <v>217.4</v>
      </c>
      <c r="I802">
        <v>0</v>
      </c>
      <c r="J802" s="4" t="s">
        <v>52</v>
      </c>
      <c r="K802" s="4" t="s">
        <v>88</v>
      </c>
      <c r="L802" s="4" t="s">
        <v>88</v>
      </c>
    </row>
    <row r="803" spans="1:12" x14ac:dyDescent="0.2">
      <c r="A803">
        <v>4513</v>
      </c>
      <c r="B803" s="4" t="s">
        <v>465</v>
      </c>
      <c r="C803" s="4" t="s">
        <v>52</v>
      </c>
      <c r="D803" s="4" t="s">
        <v>102</v>
      </c>
      <c r="E803" s="5">
        <v>45560</v>
      </c>
      <c r="F803" s="6">
        <v>0.25</v>
      </c>
      <c r="G803">
        <v>270</v>
      </c>
      <c r="H803">
        <v>270</v>
      </c>
      <c r="I803">
        <v>0</v>
      </c>
      <c r="J803" s="4" t="s">
        <v>52</v>
      </c>
      <c r="K803" s="4" t="s">
        <v>97</v>
      </c>
      <c r="L803" s="4" t="s">
        <v>98</v>
      </c>
    </row>
    <row r="804" spans="1:12" x14ac:dyDescent="0.2">
      <c r="A804">
        <v>3195</v>
      </c>
      <c r="B804" s="4" t="s">
        <v>381</v>
      </c>
      <c r="C804" s="4" t="s">
        <v>54</v>
      </c>
      <c r="D804" s="4" t="s">
        <v>158</v>
      </c>
      <c r="E804" s="5">
        <v>45560</v>
      </c>
      <c r="F804" s="6">
        <v>0.75</v>
      </c>
      <c r="G804">
        <v>334.95</v>
      </c>
      <c r="H804">
        <v>334.95</v>
      </c>
      <c r="I804">
        <v>0</v>
      </c>
      <c r="J804" s="4" t="s">
        <v>45</v>
      </c>
      <c r="K804" s="4" t="s">
        <v>97</v>
      </c>
      <c r="L804" s="4" t="s">
        <v>98</v>
      </c>
    </row>
    <row r="805" spans="1:12" x14ac:dyDescent="0.2">
      <c r="A805">
        <v>3217</v>
      </c>
      <c r="B805" s="4" t="s">
        <v>382</v>
      </c>
      <c r="C805" s="4" t="s">
        <v>56</v>
      </c>
      <c r="D805" s="4" t="s">
        <v>159</v>
      </c>
      <c r="E805" s="5">
        <v>45560</v>
      </c>
      <c r="F805" s="6">
        <v>0.75</v>
      </c>
      <c r="G805">
        <v>151.16</v>
      </c>
      <c r="H805">
        <v>151.16</v>
      </c>
      <c r="I805">
        <v>0</v>
      </c>
      <c r="J805" s="4" t="s">
        <v>88</v>
      </c>
      <c r="K805" s="4" t="s">
        <v>97</v>
      </c>
      <c r="L805" s="4" t="s">
        <v>98</v>
      </c>
    </row>
    <row r="806" spans="1:12" x14ac:dyDescent="0.2">
      <c r="A806">
        <v>3689</v>
      </c>
      <c r="B806" s="4" t="s">
        <v>397</v>
      </c>
      <c r="C806" s="4" t="s">
        <v>58</v>
      </c>
      <c r="D806" s="4" t="s">
        <v>160</v>
      </c>
      <c r="E806" s="5">
        <v>45560</v>
      </c>
      <c r="F806" s="6">
        <v>0.75</v>
      </c>
      <c r="G806">
        <v>520</v>
      </c>
      <c r="H806">
        <v>520</v>
      </c>
      <c r="I806">
        <v>0</v>
      </c>
      <c r="J806" s="4" t="s">
        <v>66</v>
      </c>
      <c r="K806" s="4" t="s">
        <v>81</v>
      </c>
      <c r="L806" s="4" t="s">
        <v>82</v>
      </c>
    </row>
    <row r="807" spans="1:12" x14ac:dyDescent="0.2">
      <c r="A807">
        <v>3794</v>
      </c>
      <c r="B807" s="4" t="s">
        <v>401</v>
      </c>
      <c r="C807" s="4" t="s">
        <v>63</v>
      </c>
      <c r="D807" s="4" t="s">
        <v>162</v>
      </c>
      <c r="E807" s="5">
        <v>45561</v>
      </c>
      <c r="F807" s="6">
        <v>0.75</v>
      </c>
      <c r="G807">
        <v>268.70999999999998</v>
      </c>
      <c r="H807">
        <v>268.70999999999998</v>
      </c>
      <c r="I807">
        <v>0</v>
      </c>
      <c r="J807" s="4" t="s">
        <v>63</v>
      </c>
      <c r="K807" s="4" t="s">
        <v>97</v>
      </c>
      <c r="L807" s="4" t="s">
        <v>98</v>
      </c>
    </row>
    <row r="808" spans="1:12" x14ac:dyDescent="0.2">
      <c r="A808">
        <v>3468</v>
      </c>
      <c r="B808" s="4" t="s">
        <v>390</v>
      </c>
      <c r="C808" s="4" t="s">
        <v>66</v>
      </c>
      <c r="D808" s="4" t="s">
        <v>164</v>
      </c>
      <c r="E808" s="5">
        <v>45561</v>
      </c>
      <c r="F808" s="6">
        <v>0.75</v>
      </c>
      <c r="G808">
        <v>268.70999999999998</v>
      </c>
      <c r="H808">
        <v>268.70999999999998</v>
      </c>
      <c r="I808">
        <v>0</v>
      </c>
      <c r="J808" s="4" t="s">
        <v>66</v>
      </c>
      <c r="K808" s="4" t="s">
        <v>81</v>
      </c>
      <c r="L808" s="4" t="s">
        <v>82</v>
      </c>
    </row>
    <row r="809" spans="1:12" x14ac:dyDescent="0.2">
      <c r="A809">
        <v>4195</v>
      </c>
      <c r="B809" s="4" t="s">
        <v>417</v>
      </c>
      <c r="C809" s="4" t="s">
        <v>121</v>
      </c>
      <c r="D809" s="4" t="s">
        <v>290</v>
      </c>
      <c r="E809" s="5">
        <v>45561</v>
      </c>
      <c r="F809" s="6">
        <v>0.75</v>
      </c>
      <c r="G809">
        <v>299.95999999999998</v>
      </c>
      <c r="H809">
        <v>299.95999999999998</v>
      </c>
      <c r="I809">
        <v>0</v>
      </c>
      <c r="J809" s="4" t="s">
        <v>50</v>
      </c>
      <c r="K809" s="4" t="s">
        <v>97</v>
      </c>
      <c r="L809" s="4" t="s">
        <v>98</v>
      </c>
    </row>
    <row r="810" spans="1:12" x14ac:dyDescent="0.2">
      <c r="A810">
        <v>3177</v>
      </c>
      <c r="B810" s="4" t="s">
        <v>380</v>
      </c>
      <c r="C810" s="4" t="s">
        <v>50</v>
      </c>
      <c r="D810" s="4" t="s">
        <v>156</v>
      </c>
      <c r="E810" s="5">
        <v>45561</v>
      </c>
      <c r="F810" s="6">
        <v>0.75</v>
      </c>
      <c r="G810">
        <v>1920</v>
      </c>
      <c r="H810">
        <v>1920</v>
      </c>
      <c r="I810">
        <v>0</v>
      </c>
      <c r="J810" s="4" t="s">
        <v>43</v>
      </c>
      <c r="K810" s="4" t="s">
        <v>97</v>
      </c>
      <c r="L810" s="4" t="s">
        <v>98</v>
      </c>
    </row>
    <row r="811" spans="1:12" x14ac:dyDescent="0.2">
      <c r="A811">
        <v>3673</v>
      </c>
      <c r="B811" s="4" t="s">
        <v>396</v>
      </c>
      <c r="C811" s="4" t="s">
        <v>58</v>
      </c>
      <c r="D811" s="4" t="s">
        <v>160</v>
      </c>
      <c r="E811" s="5">
        <v>45561</v>
      </c>
      <c r="F811" s="6">
        <v>0.75</v>
      </c>
      <c r="G811">
        <v>430</v>
      </c>
      <c r="H811">
        <v>430</v>
      </c>
      <c r="I811">
        <v>0</v>
      </c>
      <c r="J811" s="4" t="s">
        <v>52</v>
      </c>
      <c r="K811" s="4" t="s">
        <v>97</v>
      </c>
      <c r="L811" s="4" t="s">
        <v>98</v>
      </c>
    </row>
    <row r="812" spans="1:12" x14ac:dyDescent="0.2">
      <c r="A812">
        <v>3722</v>
      </c>
      <c r="B812" s="4" t="s">
        <v>399</v>
      </c>
      <c r="C812" s="4" t="s">
        <v>37</v>
      </c>
      <c r="D812" s="4" t="s">
        <v>161</v>
      </c>
      <c r="E812" s="5">
        <v>45561</v>
      </c>
      <c r="F812" s="6">
        <v>0.75</v>
      </c>
      <c r="G812">
        <v>138.37</v>
      </c>
      <c r="H812">
        <v>138.37</v>
      </c>
      <c r="I812">
        <v>0</v>
      </c>
      <c r="J812" s="4" t="s">
        <v>45</v>
      </c>
      <c r="K812" s="4" t="s">
        <v>52</v>
      </c>
      <c r="L812" s="4" t="s">
        <v>125</v>
      </c>
    </row>
    <row r="813" spans="1:12" x14ac:dyDescent="0.2">
      <c r="A813">
        <v>3607</v>
      </c>
      <c r="B813" s="4" t="s">
        <v>394</v>
      </c>
      <c r="C813" s="4" t="s">
        <v>46</v>
      </c>
      <c r="D813" s="4" t="s">
        <v>166</v>
      </c>
      <c r="E813" s="5">
        <v>45562</v>
      </c>
      <c r="F813" s="6">
        <v>0.75</v>
      </c>
      <c r="G813">
        <v>268.70999999999998</v>
      </c>
      <c r="H813">
        <v>268.70999999999998</v>
      </c>
      <c r="I813">
        <v>0</v>
      </c>
      <c r="J813" s="4" t="s">
        <v>63</v>
      </c>
      <c r="K813" s="4" t="s">
        <v>97</v>
      </c>
      <c r="L813" s="4" t="s">
        <v>98</v>
      </c>
    </row>
    <row r="814" spans="1:12" x14ac:dyDescent="0.2">
      <c r="A814">
        <v>6895</v>
      </c>
      <c r="B814" s="4" t="s">
        <v>700</v>
      </c>
      <c r="C814" s="4" t="s">
        <v>46</v>
      </c>
      <c r="D814" s="4" t="s">
        <v>541</v>
      </c>
      <c r="E814" s="5">
        <v>45562</v>
      </c>
      <c r="F814" s="6">
        <v>0.25</v>
      </c>
      <c r="G814">
        <v>585</v>
      </c>
      <c r="H814">
        <v>585</v>
      </c>
      <c r="I814">
        <v>0</v>
      </c>
      <c r="J814" s="4" t="s">
        <v>66</v>
      </c>
      <c r="K814" s="4" t="s">
        <v>81</v>
      </c>
      <c r="L814" s="4" t="s">
        <v>82</v>
      </c>
    </row>
    <row r="815" spans="1:12" x14ac:dyDescent="0.2">
      <c r="A815">
        <v>3150</v>
      </c>
      <c r="B815" s="4" t="s">
        <v>379</v>
      </c>
      <c r="C815" s="4" t="s">
        <v>50</v>
      </c>
      <c r="D815" s="4" t="s">
        <v>156</v>
      </c>
      <c r="E815" s="5">
        <v>45562</v>
      </c>
      <c r="F815" s="6">
        <v>0.75</v>
      </c>
      <c r="G815">
        <v>358</v>
      </c>
      <c r="H815">
        <v>358</v>
      </c>
      <c r="I815">
        <v>0</v>
      </c>
      <c r="J815" s="4" t="s">
        <v>66</v>
      </c>
      <c r="K815" s="4" t="s">
        <v>97</v>
      </c>
      <c r="L815" s="4" t="s">
        <v>98</v>
      </c>
    </row>
    <row r="816" spans="1:12" x14ac:dyDescent="0.2">
      <c r="A816">
        <v>4417</v>
      </c>
      <c r="B816" s="4" t="s">
        <v>447</v>
      </c>
      <c r="C816" s="4" t="s">
        <v>50</v>
      </c>
      <c r="D816" s="4" t="s">
        <v>449</v>
      </c>
      <c r="E816" s="5">
        <v>45562</v>
      </c>
      <c r="F816" s="6">
        <v>0.25</v>
      </c>
      <c r="G816">
        <v>370</v>
      </c>
      <c r="H816">
        <v>370</v>
      </c>
      <c r="I816">
        <v>0</v>
      </c>
      <c r="J816" s="4" t="s">
        <v>63</v>
      </c>
      <c r="K816" s="4" t="s">
        <v>97</v>
      </c>
      <c r="L816" s="4" t="s">
        <v>98</v>
      </c>
    </row>
    <row r="817" spans="1:12" x14ac:dyDescent="0.2">
      <c r="A817">
        <v>3302</v>
      </c>
      <c r="B817" s="4" t="s">
        <v>385</v>
      </c>
      <c r="C817" s="4" t="s">
        <v>52</v>
      </c>
      <c r="D817" s="4" t="s">
        <v>157</v>
      </c>
      <c r="E817" s="5">
        <v>45562</v>
      </c>
      <c r="F817" s="6">
        <v>0.75</v>
      </c>
      <c r="G817">
        <v>266.94</v>
      </c>
      <c r="H817">
        <v>266.94</v>
      </c>
      <c r="I817">
        <v>0</v>
      </c>
      <c r="J817" s="4" t="s">
        <v>66</v>
      </c>
      <c r="K817" s="4" t="s">
        <v>81</v>
      </c>
      <c r="L817" s="4" t="s">
        <v>82</v>
      </c>
    </row>
    <row r="818" spans="1:12" x14ac:dyDescent="0.2">
      <c r="A818">
        <v>3374</v>
      </c>
      <c r="B818" s="4" t="s">
        <v>387</v>
      </c>
      <c r="C818" s="4" t="s">
        <v>52</v>
      </c>
      <c r="D818" s="4" t="s">
        <v>157</v>
      </c>
      <c r="E818" s="5">
        <v>45562</v>
      </c>
      <c r="F818" s="6">
        <v>0.75</v>
      </c>
      <c r="G818">
        <v>264.88</v>
      </c>
      <c r="H818">
        <v>264.88</v>
      </c>
      <c r="I818">
        <v>0</v>
      </c>
      <c r="J818" s="4" t="s">
        <v>52</v>
      </c>
      <c r="K818" s="4" t="s">
        <v>97</v>
      </c>
      <c r="L818" s="4" t="s">
        <v>98</v>
      </c>
    </row>
    <row r="819" spans="1:12" x14ac:dyDescent="0.2">
      <c r="A819">
        <v>4556</v>
      </c>
      <c r="B819" s="4" t="s">
        <v>469</v>
      </c>
      <c r="C819" s="4" t="s">
        <v>56</v>
      </c>
      <c r="D819" s="4" t="s">
        <v>183</v>
      </c>
      <c r="E819" s="5">
        <v>45562</v>
      </c>
      <c r="F819" s="6">
        <v>0.25</v>
      </c>
      <c r="G819">
        <v>320</v>
      </c>
      <c r="H819">
        <v>320</v>
      </c>
      <c r="I819">
        <v>0</v>
      </c>
      <c r="J819" s="4" t="s">
        <v>66</v>
      </c>
      <c r="K819" s="4" t="s">
        <v>81</v>
      </c>
      <c r="L819" s="4" t="s">
        <v>82</v>
      </c>
    </row>
    <row r="820" spans="1:12" x14ac:dyDescent="0.2">
      <c r="A820">
        <v>8000</v>
      </c>
      <c r="B820" s="4" t="s">
        <v>783</v>
      </c>
      <c r="C820" s="4" t="s">
        <v>63</v>
      </c>
      <c r="D820" s="4" t="s">
        <v>108</v>
      </c>
      <c r="E820" s="5">
        <v>45563</v>
      </c>
      <c r="F820" s="6">
        <v>0.25</v>
      </c>
      <c r="G820">
        <v>348</v>
      </c>
      <c r="H820">
        <v>348</v>
      </c>
      <c r="I820">
        <v>0</v>
      </c>
      <c r="J820" s="4" t="s">
        <v>37</v>
      </c>
      <c r="K820" s="4" t="s">
        <v>97</v>
      </c>
      <c r="L820" s="4" t="s">
        <v>98</v>
      </c>
    </row>
    <row r="821" spans="1:12" x14ac:dyDescent="0.2">
      <c r="A821">
        <v>3570</v>
      </c>
      <c r="B821" s="4" t="s">
        <v>393</v>
      </c>
      <c r="C821" s="4" t="s">
        <v>68</v>
      </c>
      <c r="D821" s="4" t="s">
        <v>165</v>
      </c>
      <c r="E821" s="5">
        <v>45563</v>
      </c>
      <c r="F821" s="6">
        <v>0.75</v>
      </c>
      <c r="G821">
        <v>165</v>
      </c>
      <c r="H821">
        <v>165</v>
      </c>
      <c r="I821">
        <v>0</v>
      </c>
      <c r="J821" s="4" t="s">
        <v>66</v>
      </c>
      <c r="K821" s="4" t="s">
        <v>81</v>
      </c>
      <c r="L821" s="4" t="s">
        <v>82</v>
      </c>
    </row>
    <row r="822" spans="1:12" x14ac:dyDescent="0.2">
      <c r="A822">
        <v>3550</v>
      </c>
      <c r="B822" s="4" t="s">
        <v>392</v>
      </c>
      <c r="C822" s="4" t="s">
        <v>46</v>
      </c>
      <c r="D822" s="4" t="s">
        <v>166</v>
      </c>
      <c r="E822" s="5">
        <v>45563</v>
      </c>
      <c r="F822" s="6">
        <v>0.75</v>
      </c>
      <c r="G822">
        <v>329.95</v>
      </c>
      <c r="H822">
        <v>329.95</v>
      </c>
      <c r="I822">
        <v>0</v>
      </c>
      <c r="J822" s="4" t="s">
        <v>52</v>
      </c>
      <c r="K822" s="4" t="s">
        <v>97</v>
      </c>
      <c r="L822" s="4" t="s">
        <v>98</v>
      </c>
    </row>
    <row r="823" spans="1:12" x14ac:dyDescent="0.2">
      <c r="A823">
        <v>3883</v>
      </c>
      <c r="B823" s="4" t="s">
        <v>404</v>
      </c>
      <c r="C823" s="4" t="s">
        <v>71</v>
      </c>
      <c r="D823" s="4" t="s">
        <v>167</v>
      </c>
      <c r="E823" s="5">
        <v>45563</v>
      </c>
      <c r="F823" s="6">
        <v>0.75</v>
      </c>
      <c r="G823">
        <v>419.9</v>
      </c>
      <c r="H823">
        <v>419.9</v>
      </c>
      <c r="I823">
        <v>0</v>
      </c>
      <c r="J823" s="4" t="s">
        <v>63</v>
      </c>
      <c r="K823" s="4" t="s">
        <v>97</v>
      </c>
      <c r="L823" s="4" t="s">
        <v>98</v>
      </c>
    </row>
    <row r="824" spans="1:12" x14ac:dyDescent="0.2">
      <c r="A824">
        <v>3899</v>
      </c>
      <c r="B824" s="4" t="s">
        <v>405</v>
      </c>
      <c r="C824" s="4" t="s">
        <v>71</v>
      </c>
      <c r="D824" s="4" t="s">
        <v>167</v>
      </c>
      <c r="E824" s="5">
        <v>45563</v>
      </c>
      <c r="F824" s="6">
        <v>0.75</v>
      </c>
      <c r="G824">
        <v>464.95</v>
      </c>
      <c r="H824">
        <v>464.95</v>
      </c>
      <c r="I824">
        <v>0</v>
      </c>
      <c r="J824" s="4" t="s">
        <v>66</v>
      </c>
      <c r="K824" s="4" t="s">
        <v>97</v>
      </c>
      <c r="L824" s="4" t="s">
        <v>98</v>
      </c>
    </row>
    <row r="825" spans="1:12" x14ac:dyDescent="0.2">
      <c r="A825">
        <v>3277</v>
      </c>
      <c r="B825" s="4" t="s">
        <v>384</v>
      </c>
      <c r="C825" s="4" t="s">
        <v>56</v>
      </c>
      <c r="D825" s="4" t="s">
        <v>159</v>
      </c>
      <c r="E825" s="5">
        <v>45563</v>
      </c>
      <c r="F825" s="6">
        <v>0.75</v>
      </c>
      <c r="G825">
        <v>350.77</v>
      </c>
      <c r="H825">
        <v>350.77</v>
      </c>
      <c r="I825">
        <v>0</v>
      </c>
      <c r="J825" s="4" t="s">
        <v>66</v>
      </c>
      <c r="K825" s="4" t="s">
        <v>81</v>
      </c>
      <c r="L825" s="4" t="s">
        <v>82</v>
      </c>
    </row>
    <row r="826" spans="1:12" x14ac:dyDescent="0.2">
      <c r="A826">
        <v>3706</v>
      </c>
      <c r="B826" s="4" t="s">
        <v>398</v>
      </c>
      <c r="C826" s="4" t="s">
        <v>37</v>
      </c>
      <c r="D826" s="4" t="s">
        <v>161</v>
      </c>
      <c r="E826" s="5">
        <v>45563</v>
      </c>
      <c r="F826" s="6">
        <v>0.75</v>
      </c>
      <c r="G826">
        <v>320</v>
      </c>
      <c r="H826">
        <v>320</v>
      </c>
      <c r="I826">
        <v>0</v>
      </c>
      <c r="J826" s="4" t="s">
        <v>63</v>
      </c>
      <c r="K826" s="4" t="s">
        <v>97</v>
      </c>
      <c r="L826" s="4" t="s">
        <v>98</v>
      </c>
    </row>
    <row r="827" spans="1:12" x14ac:dyDescent="0.2">
      <c r="A827">
        <v>3767</v>
      </c>
      <c r="B827" s="4" t="s">
        <v>400</v>
      </c>
      <c r="C827" s="4" t="s">
        <v>63</v>
      </c>
      <c r="D827" s="4" t="s">
        <v>162</v>
      </c>
      <c r="E827" s="5">
        <v>45564</v>
      </c>
      <c r="F827" s="6">
        <v>0.75</v>
      </c>
      <c r="G827">
        <v>233.85</v>
      </c>
      <c r="H827">
        <v>233.85</v>
      </c>
      <c r="I827">
        <v>0</v>
      </c>
      <c r="J827" s="4" t="s">
        <v>66</v>
      </c>
      <c r="K827" s="4" t="s">
        <v>81</v>
      </c>
      <c r="L827" s="4" t="s">
        <v>82</v>
      </c>
    </row>
    <row r="828" spans="1:12" x14ac:dyDescent="0.2">
      <c r="A828">
        <v>4432</v>
      </c>
      <c r="B828" s="4" t="s">
        <v>454</v>
      </c>
      <c r="C828" s="4" t="s">
        <v>63</v>
      </c>
      <c r="D828" s="4" t="s">
        <v>186</v>
      </c>
      <c r="E828" s="5">
        <v>45564</v>
      </c>
      <c r="F828" s="6">
        <v>0.25</v>
      </c>
      <c r="G828">
        <v>320</v>
      </c>
      <c r="H828">
        <v>320</v>
      </c>
      <c r="I828">
        <v>0</v>
      </c>
      <c r="J828" s="4" t="s">
        <v>66</v>
      </c>
      <c r="K828" s="4" t="s">
        <v>81</v>
      </c>
      <c r="L828" s="4" t="s">
        <v>82</v>
      </c>
    </row>
    <row r="829" spans="1:12" x14ac:dyDescent="0.2">
      <c r="A829">
        <v>3440</v>
      </c>
      <c r="B829" s="4" t="s">
        <v>389</v>
      </c>
      <c r="C829" s="4" t="s">
        <v>45</v>
      </c>
      <c r="D829" s="4" t="s">
        <v>163</v>
      </c>
      <c r="E829" s="5">
        <v>45564</v>
      </c>
      <c r="F829" s="6">
        <v>0.75</v>
      </c>
      <c r="G829">
        <v>301.54000000000002</v>
      </c>
      <c r="H829">
        <v>301.54000000000002</v>
      </c>
      <c r="I829">
        <v>0</v>
      </c>
      <c r="J829" s="4" t="s">
        <v>63</v>
      </c>
      <c r="K829" s="4" t="s">
        <v>97</v>
      </c>
      <c r="L829" s="4" t="s">
        <v>98</v>
      </c>
    </row>
    <row r="830" spans="1:12" x14ac:dyDescent="0.2">
      <c r="A830">
        <v>3642</v>
      </c>
      <c r="B830" s="4" t="s">
        <v>395</v>
      </c>
      <c r="C830" s="4" t="s">
        <v>68</v>
      </c>
      <c r="D830" s="4" t="s">
        <v>165</v>
      </c>
      <c r="E830" s="5">
        <v>45564</v>
      </c>
      <c r="F830" s="6">
        <v>0.75</v>
      </c>
      <c r="G830">
        <v>1110</v>
      </c>
      <c r="H830">
        <v>1110</v>
      </c>
      <c r="I830">
        <v>0</v>
      </c>
      <c r="J830" s="4" t="s">
        <v>52</v>
      </c>
      <c r="K830" s="4" t="s">
        <v>97</v>
      </c>
      <c r="L830" s="4" t="s">
        <v>98</v>
      </c>
    </row>
    <row r="831" spans="1:12" x14ac:dyDescent="0.2">
      <c r="A831">
        <v>3931</v>
      </c>
      <c r="B831" s="4" t="s">
        <v>406</v>
      </c>
      <c r="C831" s="4" t="s">
        <v>123</v>
      </c>
      <c r="D831" s="4" t="s">
        <v>248</v>
      </c>
      <c r="E831" s="5">
        <v>45564</v>
      </c>
      <c r="F831" s="6">
        <v>0.75</v>
      </c>
      <c r="G831">
        <v>262.38</v>
      </c>
      <c r="H831">
        <v>262.38</v>
      </c>
      <c r="I831">
        <v>0</v>
      </c>
      <c r="J831" s="4" t="s">
        <v>66</v>
      </c>
      <c r="K831" s="4" t="s">
        <v>97</v>
      </c>
      <c r="L831" s="4" t="s">
        <v>98</v>
      </c>
    </row>
    <row r="832" spans="1:12" x14ac:dyDescent="0.2">
      <c r="A832">
        <v>3974</v>
      </c>
      <c r="B832" s="4" t="s">
        <v>407</v>
      </c>
      <c r="C832" s="4" t="s">
        <v>123</v>
      </c>
      <c r="D832" s="4" t="s">
        <v>248</v>
      </c>
      <c r="E832" s="5">
        <v>45564</v>
      </c>
      <c r="F832" s="6">
        <v>0.75</v>
      </c>
      <c r="G832">
        <v>398.85</v>
      </c>
      <c r="H832">
        <v>398.85</v>
      </c>
      <c r="I832">
        <v>0</v>
      </c>
      <c r="J832" s="4" t="s">
        <v>37</v>
      </c>
      <c r="K832" s="4" t="s">
        <v>97</v>
      </c>
      <c r="L832" s="4" t="s">
        <v>98</v>
      </c>
    </row>
    <row r="833" spans="1:12" x14ac:dyDescent="0.2">
      <c r="A833">
        <v>4503</v>
      </c>
      <c r="B833" s="4" t="s">
        <v>463</v>
      </c>
      <c r="C833" s="4" t="s">
        <v>50</v>
      </c>
      <c r="D833" s="4" t="s">
        <v>86</v>
      </c>
      <c r="E833" s="5">
        <v>45564</v>
      </c>
      <c r="F833" s="6">
        <v>0.25</v>
      </c>
      <c r="G833">
        <v>200</v>
      </c>
      <c r="H833">
        <v>200</v>
      </c>
      <c r="I833">
        <v>0</v>
      </c>
      <c r="J833" s="4" t="s">
        <v>45</v>
      </c>
      <c r="K833" s="4" t="s">
        <v>52</v>
      </c>
      <c r="L833" s="4" t="s">
        <v>125</v>
      </c>
    </row>
    <row r="834" spans="1:12" x14ac:dyDescent="0.2">
      <c r="A834">
        <v>3262</v>
      </c>
      <c r="B834" s="4" t="s">
        <v>383</v>
      </c>
      <c r="C834" s="4" t="s">
        <v>58</v>
      </c>
      <c r="D834" s="4" t="s">
        <v>160</v>
      </c>
      <c r="E834" s="5">
        <v>45564</v>
      </c>
      <c r="F834" s="6">
        <v>0.75</v>
      </c>
      <c r="G834">
        <v>470</v>
      </c>
      <c r="H834">
        <v>470</v>
      </c>
      <c r="I834">
        <v>0</v>
      </c>
      <c r="J834" s="4" t="s">
        <v>63</v>
      </c>
      <c r="K834" s="4" t="s">
        <v>97</v>
      </c>
      <c r="L834" s="4" t="s">
        <v>98</v>
      </c>
    </row>
    <row r="835" spans="1:12" x14ac:dyDescent="0.2">
      <c r="A835">
        <v>4588</v>
      </c>
      <c r="B835" s="4" t="s">
        <v>472</v>
      </c>
      <c r="C835" s="4" t="s">
        <v>37</v>
      </c>
      <c r="D835" s="4" t="s">
        <v>107</v>
      </c>
      <c r="E835" s="5">
        <v>45564</v>
      </c>
      <c r="F835" s="6">
        <v>0.25</v>
      </c>
      <c r="G835">
        <v>302</v>
      </c>
      <c r="H835">
        <v>302</v>
      </c>
      <c r="I835">
        <v>0</v>
      </c>
      <c r="J835" s="4" t="s">
        <v>37</v>
      </c>
      <c r="K835" s="4" t="s">
        <v>97</v>
      </c>
      <c r="L835" s="4" t="s">
        <v>98</v>
      </c>
    </row>
    <row r="836" spans="1:12" x14ac:dyDescent="0.2">
      <c r="A836">
        <v>3425</v>
      </c>
      <c r="B836" s="4" t="s">
        <v>388</v>
      </c>
      <c r="C836" s="4" t="s">
        <v>66</v>
      </c>
      <c r="D836" s="4" t="s">
        <v>164</v>
      </c>
      <c r="E836" s="5">
        <v>45565</v>
      </c>
      <c r="F836" s="6">
        <v>0.75</v>
      </c>
      <c r="G836">
        <v>320</v>
      </c>
      <c r="H836">
        <v>320</v>
      </c>
      <c r="I836">
        <v>0</v>
      </c>
      <c r="J836" s="4" t="s">
        <v>66</v>
      </c>
      <c r="K836" s="4" t="s">
        <v>97</v>
      </c>
      <c r="L836" s="4" t="s">
        <v>98</v>
      </c>
    </row>
    <row r="837" spans="1:12" x14ac:dyDescent="0.2">
      <c r="A837">
        <v>3857</v>
      </c>
      <c r="B837" s="4" t="s">
        <v>403</v>
      </c>
      <c r="C837" s="4" t="s">
        <v>73</v>
      </c>
      <c r="D837" s="4" t="s">
        <v>168</v>
      </c>
      <c r="E837" s="5">
        <v>45565</v>
      </c>
      <c r="F837" s="6">
        <v>0.75</v>
      </c>
      <c r="G837">
        <v>350.77</v>
      </c>
      <c r="H837">
        <v>350.77</v>
      </c>
      <c r="I837">
        <v>0</v>
      </c>
      <c r="J837" s="4" t="s">
        <v>52</v>
      </c>
      <c r="K837" s="4" t="s">
        <v>97</v>
      </c>
      <c r="L837" s="4" t="s">
        <v>98</v>
      </c>
    </row>
    <row r="838" spans="1:12" x14ac:dyDescent="0.2">
      <c r="A838">
        <v>3837</v>
      </c>
      <c r="B838" s="4" t="s">
        <v>402</v>
      </c>
      <c r="C838" s="4" t="s">
        <v>75</v>
      </c>
      <c r="D838" s="4" t="s">
        <v>169</v>
      </c>
      <c r="E838" s="5">
        <v>45565</v>
      </c>
      <c r="F838" s="6">
        <v>0.75</v>
      </c>
      <c r="G838">
        <v>294.5</v>
      </c>
      <c r="H838">
        <v>294.5</v>
      </c>
      <c r="I838">
        <v>0</v>
      </c>
      <c r="J838" s="4" t="s">
        <v>56</v>
      </c>
      <c r="K838" s="4" t="s">
        <v>97</v>
      </c>
      <c r="L838" s="4" t="s">
        <v>98</v>
      </c>
    </row>
    <row r="839" spans="1:12" x14ac:dyDescent="0.2">
      <c r="A839">
        <v>4072</v>
      </c>
      <c r="B839" s="4" t="s">
        <v>412</v>
      </c>
      <c r="C839" s="4" t="s">
        <v>174</v>
      </c>
      <c r="D839" s="4" t="s">
        <v>175</v>
      </c>
      <c r="E839" s="5">
        <v>45565</v>
      </c>
      <c r="F839" s="6">
        <v>0.75</v>
      </c>
      <c r="G839">
        <v>294.23</v>
      </c>
      <c r="H839">
        <v>294.23</v>
      </c>
      <c r="I839">
        <v>0</v>
      </c>
      <c r="J839" s="4" t="s">
        <v>66</v>
      </c>
      <c r="K839" s="4" t="s">
        <v>97</v>
      </c>
      <c r="L839" s="4" t="s">
        <v>98</v>
      </c>
    </row>
    <row r="840" spans="1:12" x14ac:dyDescent="0.2">
      <c r="A840">
        <v>4498</v>
      </c>
      <c r="B840" s="4" t="s">
        <v>462</v>
      </c>
      <c r="C840" s="4" t="s">
        <v>50</v>
      </c>
      <c r="D840" s="4" t="s">
        <v>86</v>
      </c>
      <c r="E840" s="5">
        <v>45565</v>
      </c>
      <c r="F840" s="6">
        <v>0.25</v>
      </c>
      <c r="G840">
        <v>200</v>
      </c>
      <c r="H840">
        <v>200</v>
      </c>
      <c r="I840">
        <v>0</v>
      </c>
      <c r="J840" s="4" t="s">
        <v>45</v>
      </c>
      <c r="K840" s="4" t="s">
        <v>52</v>
      </c>
      <c r="L840" s="4" t="s">
        <v>125</v>
      </c>
    </row>
    <row r="841" spans="1:12" x14ac:dyDescent="0.2">
      <c r="A841">
        <v>3339</v>
      </c>
      <c r="B841" s="4" t="s">
        <v>386</v>
      </c>
      <c r="C841" s="4" t="s">
        <v>54</v>
      </c>
      <c r="D841" s="4" t="s">
        <v>158</v>
      </c>
      <c r="E841" s="5">
        <v>45565</v>
      </c>
      <c r="F841" s="6">
        <v>0.75</v>
      </c>
      <c r="G841">
        <v>210</v>
      </c>
      <c r="H841">
        <v>210</v>
      </c>
      <c r="I841">
        <v>0</v>
      </c>
      <c r="J841" s="4" t="s">
        <v>66</v>
      </c>
      <c r="K841" s="4" t="s">
        <v>81</v>
      </c>
      <c r="L841" s="4" t="s">
        <v>82</v>
      </c>
    </row>
    <row r="842" spans="1:12" x14ac:dyDescent="0.2">
      <c r="A842">
        <v>4571</v>
      </c>
      <c r="B842" s="4" t="s">
        <v>471</v>
      </c>
      <c r="C842" s="4" t="s">
        <v>58</v>
      </c>
      <c r="D842" s="4" t="s">
        <v>106</v>
      </c>
      <c r="E842" s="5">
        <v>45565</v>
      </c>
      <c r="F842" s="6">
        <v>0.25</v>
      </c>
      <c r="G842">
        <v>172</v>
      </c>
      <c r="H842">
        <v>172</v>
      </c>
      <c r="I842">
        <v>0</v>
      </c>
      <c r="J842" s="4" t="s">
        <v>63</v>
      </c>
      <c r="K842" s="4" t="s">
        <v>97</v>
      </c>
      <c r="L842" s="4" t="s">
        <v>98</v>
      </c>
    </row>
    <row r="843" spans="1:12" x14ac:dyDescent="0.2">
      <c r="A843">
        <v>4095</v>
      </c>
      <c r="B843" s="4" t="s">
        <v>413</v>
      </c>
      <c r="C843" s="4" t="s">
        <v>60</v>
      </c>
      <c r="D843" s="4" t="s">
        <v>170</v>
      </c>
      <c r="E843" s="5">
        <v>45566</v>
      </c>
      <c r="F843" s="6">
        <v>0.75</v>
      </c>
      <c r="G843">
        <v>270</v>
      </c>
      <c r="H843">
        <v>270</v>
      </c>
      <c r="I843">
        <v>0</v>
      </c>
      <c r="J843" s="4" t="s">
        <v>56</v>
      </c>
      <c r="K843" s="4" t="s">
        <v>97</v>
      </c>
      <c r="L843" s="4" t="s">
        <v>98</v>
      </c>
    </row>
    <row r="844" spans="1:12" x14ac:dyDescent="0.2">
      <c r="A844">
        <v>4229</v>
      </c>
      <c r="B844" s="4" t="s">
        <v>418</v>
      </c>
      <c r="C844" s="4" t="s">
        <v>81</v>
      </c>
      <c r="D844" s="4" t="s">
        <v>282</v>
      </c>
      <c r="E844" s="5">
        <v>45566</v>
      </c>
      <c r="F844" s="6">
        <v>0.75</v>
      </c>
      <c r="G844">
        <v>309.3</v>
      </c>
      <c r="H844">
        <v>309.3</v>
      </c>
      <c r="I844">
        <v>0</v>
      </c>
      <c r="J844" s="4" t="s">
        <v>66</v>
      </c>
      <c r="K844" s="4" t="s">
        <v>97</v>
      </c>
      <c r="L844" s="4" t="s">
        <v>98</v>
      </c>
    </row>
    <row r="845" spans="1:12" x14ac:dyDescent="0.2">
      <c r="A845">
        <v>3506</v>
      </c>
      <c r="B845" s="4" t="s">
        <v>391</v>
      </c>
      <c r="C845" s="4" t="s">
        <v>46</v>
      </c>
      <c r="D845" s="4" t="s">
        <v>166</v>
      </c>
      <c r="E845" s="5">
        <v>45567</v>
      </c>
      <c r="F845" s="6">
        <v>0.75</v>
      </c>
      <c r="G845">
        <v>217.4</v>
      </c>
      <c r="H845">
        <v>217.4</v>
      </c>
      <c r="I845">
        <v>0</v>
      </c>
      <c r="J845" s="4" t="s">
        <v>52</v>
      </c>
      <c r="K845" s="4" t="s">
        <v>88</v>
      </c>
      <c r="L845" s="4" t="s">
        <v>88</v>
      </c>
    </row>
    <row r="846" spans="1:12" x14ac:dyDescent="0.2">
      <c r="A846">
        <v>4514</v>
      </c>
      <c r="B846" s="4" t="s">
        <v>465</v>
      </c>
      <c r="C846" s="4" t="s">
        <v>54</v>
      </c>
      <c r="D846" s="4" t="s">
        <v>103</v>
      </c>
      <c r="E846" s="5">
        <v>45567</v>
      </c>
      <c r="F846" s="6">
        <v>0.25</v>
      </c>
      <c r="G846">
        <v>270</v>
      </c>
      <c r="H846">
        <v>270</v>
      </c>
      <c r="I846">
        <v>0</v>
      </c>
      <c r="J846" s="4" t="s">
        <v>52</v>
      </c>
      <c r="K846" s="4" t="s">
        <v>97</v>
      </c>
      <c r="L846" s="4" t="s">
        <v>98</v>
      </c>
    </row>
    <row r="847" spans="1:12" x14ac:dyDescent="0.2">
      <c r="A847">
        <v>3196</v>
      </c>
      <c r="B847" s="4" t="s">
        <v>381</v>
      </c>
      <c r="C847" s="4" t="s">
        <v>56</v>
      </c>
      <c r="D847" s="4" t="s">
        <v>159</v>
      </c>
      <c r="E847" s="5">
        <v>45567</v>
      </c>
      <c r="F847" s="6">
        <v>0.75</v>
      </c>
      <c r="G847">
        <v>334.95</v>
      </c>
      <c r="H847">
        <v>334.95</v>
      </c>
      <c r="I847">
        <v>0</v>
      </c>
      <c r="J847" s="4" t="s">
        <v>45</v>
      </c>
      <c r="K847" s="4" t="s">
        <v>97</v>
      </c>
      <c r="L847" s="4" t="s">
        <v>98</v>
      </c>
    </row>
    <row r="848" spans="1:12" x14ac:dyDescent="0.2">
      <c r="A848">
        <v>4539</v>
      </c>
      <c r="B848" s="4" t="s">
        <v>467</v>
      </c>
      <c r="C848" s="4" t="s">
        <v>56</v>
      </c>
      <c r="D848" s="4" t="s">
        <v>436</v>
      </c>
      <c r="E848" s="5">
        <v>45567</v>
      </c>
      <c r="F848" s="6">
        <v>0.25</v>
      </c>
      <c r="G848">
        <v>233</v>
      </c>
      <c r="H848">
        <v>233</v>
      </c>
      <c r="I848">
        <v>0</v>
      </c>
      <c r="J848" s="4" t="s">
        <v>63</v>
      </c>
      <c r="K848" s="4" t="s">
        <v>97</v>
      </c>
      <c r="L848" s="4" t="s">
        <v>98</v>
      </c>
    </row>
    <row r="849" spans="1:12" x14ac:dyDescent="0.2">
      <c r="A849">
        <v>3218</v>
      </c>
      <c r="B849" s="4" t="s">
        <v>382</v>
      </c>
      <c r="C849" s="4" t="s">
        <v>58</v>
      </c>
      <c r="D849" s="4" t="s">
        <v>160</v>
      </c>
      <c r="E849" s="5">
        <v>45567</v>
      </c>
      <c r="F849" s="6">
        <v>0.75</v>
      </c>
      <c r="G849">
        <v>151.16</v>
      </c>
      <c r="H849">
        <v>151.16</v>
      </c>
      <c r="I849">
        <v>0</v>
      </c>
      <c r="J849" s="4" t="s">
        <v>88</v>
      </c>
      <c r="K849" s="4" t="s">
        <v>97</v>
      </c>
      <c r="L849" s="4" t="s">
        <v>98</v>
      </c>
    </row>
    <row r="850" spans="1:12" x14ac:dyDescent="0.2">
      <c r="A850">
        <v>3690</v>
      </c>
      <c r="B850" s="4" t="s">
        <v>397</v>
      </c>
      <c r="C850" s="4" t="s">
        <v>37</v>
      </c>
      <c r="D850" s="4" t="s">
        <v>161</v>
      </c>
      <c r="E850" s="5">
        <v>45567</v>
      </c>
      <c r="F850" s="6">
        <v>0.75</v>
      </c>
      <c r="G850">
        <v>520</v>
      </c>
      <c r="H850">
        <v>520</v>
      </c>
      <c r="I850">
        <v>0</v>
      </c>
      <c r="J850" s="4" t="s">
        <v>66</v>
      </c>
      <c r="K850" s="4" t="s">
        <v>81</v>
      </c>
      <c r="L850" s="4" t="s">
        <v>82</v>
      </c>
    </row>
    <row r="851" spans="1:12" x14ac:dyDescent="0.2">
      <c r="A851">
        <v>3723</v>
      </c>
      <c r="B851" s="4" t="s">
        <v>399</v>
      </c>
      <c r="C851" s="4" t="s">
        <v>63</v>
      </c>
      <c r="D851" s="4" t="s">
        <v>162</v>
      </c>
      <c r="E851" s="5">
        <v>45568</v>
      </c>
      <c r="F851" s="6">
        <v>0.75</v>
      </c>
      <c r="G851">
        <v>138.37</v>
      </c>
      <c r="H851">
        <v>138.37</v>
      </c>
      <c r="I851">
        <v>0</v>
      </c>
      <c r="J851" s="4" t="s">
        <v>45</v>
      </c>
      <c r="K851" s="4" t="s">
        <v>52</v>
      </c>
      <c r="L851" s="4" t="s">
        <v>125</v>
      </c>
    </row>
    <row r="852" spans="1:12" x14ac:dyDescent="0.2">
      <c r="A852">
        <v>3795</v>
      </c>
      <c r="B852" s="4" t="s">
        <v>401</v>
      </c>
      <c r="C852" s="4" t="s">
        <v>45</v>
      </c>
      <c r="D852" s="4" t="s">
        <v>163</v>
      </c>
      <c r="E852" s="5">
        <v>45568</v>
      </c>
      <c r="F852" s="6">
        <v>0.75</v>
      </c>
      <c r="G852">
        <v>268.70999999999998</v>
      </c>
      <c r="H852">
        <v>268.70999999999998</v>
      </c>
      <c r="I852">
        <v>0</v>
      </c>
      <c r="J852" s="4" t="s">
        <v>63</v>
      </c>
      <c r="K852" s="4" t="s">
        <v>97</v>
      </c>
      <c r="L852" s="4" t="s">
        <v>98</v>
      </c>
    </row>
    <row r="853" spans="1:12" x14ac:dyDescent="0.2">
      <c r="A853">
        <v>3469</v>
      </c>
      <c r="B853" s="4" t="s">
        <v>390</v>
      </c>
      <c r="C853" s="4" t="s">
        <v>68</v>
      </c>
      <c r="D853" s="4" t="s">
        <v>165</v>
      </c>
      <c r="E853" s="5">
        <v>45568</v>
      </c>
      <c r="F853" s="6">
        <v>0.75</v>
      </c>
      <c r="G853">
        <v>268.70999999999998</v>
      </c>
      <c r="H853">
        <v>268.70999999999998</v>
      </c>
      <c r="I853">
        <v>0</v>
      </c>
      <c r="J853" s="4" t="s">
        <v>66</v>
      </c>
      <c r="K853" s="4" t="s">
        <v>81</v>
      </c>
      <c r="L853" s="4" t="s">
        <v>82</v>
      </c>
    </row>
    <row r="854" spans="1:12" x14ac:dyDescent="0.2">
      <c r="A854">
        <v>4506</v>
      </c>
      <c r="B854" s="4" t="s">
        <v>464</v>
      </c>
      <c r="C854" s="4" t="s">
        <v>48</v>
      </c>
      <c r="D854" s="4" t="s">
        <v>448</v>
      </c>
      <c r="E854" s="5">
        <v>45568</v>
      </c>
      <c r="F854" s="6">
        <v>0.25</v>
      </c>
      <c r="G854">
        <v>310</v>
      </c>
      <c r="H854">
        <v>310</v>
      </c>
      <c r="I854">
        <v>0</v>
      </c>
      <c r="J854" s="4" t="s">
        <v>88</v>
      </c>
      <c r="K854" s="4" t="s">
        <v>97</v>
      </c>
      <c r="L854" s="4" t="s">
        <v>98</v>
      </c>
    </row>
    <row r="855" spans="1:12" x14ac:dyDescent="0.2">
      <c r="A855">
        <v>4196</v>
      </c>
      <c r="B855" s="4" t="s">
        <v>417</v>
      </c>
      <c r="C855" s="4" t="s">
        <v>291</v>
      </c>
      <c r="D855" s="4" t="s">
        <v>292</v>
      </c>
      <c r="E855" s="5">
        <v>45568</v>
      </c>
      <c r="F855" s="6">
        <v>0.75</v>
      </c>
      <c r="G855">
        <v>299.95999999999998</v>
      </c>
      <c r="H855">
        <v>299.95999999999998</v>
      </c>
      <c r="I855">
        <v>0</v>
      </c>
      <c r="J855" s="4" t="s">
        <v>50</v>
      </c>
      <c r="K855" s="4" t="s">
        <v>97</v>
      </c>
      <c r="L855" s="4" t="s">
        <v>98</v>
      </c>
    </row>
    <row r="856" spans="1:12" x14ac:dyDescent="0.2">
      <c r="A856">
        <v>3178</v>
      </c>
      <c r="B856" s="4" t="s">
        <v>380</v>
      </c>
      <c r="C856" s="4" t="s">
        <v>52</v>
      </c>
      <c r="D856" s="4" t="s">
        <v>157</v>
      </c>
      <c r="E856" s="5">
        <v>45568</v>
      </c>
      <c r="F856" s="6">
        <v>0.75</v>
      </c>
      <c r="G856">
        <v>1920</v>
      </c>
      <c r="H856">
        <v>1920</v>
      </c>
      <c r="I856">
        <v>0</v>
      </c>
      <c r="J856" s="4" t="s">
        <v>43</v>
      </c>
      <c r="K856" s="4" t="s">
        <v>97</v>
      </c>
      <c r="L856" s="4" t="s">
        <v>98</v>
      </c>
    </row>
    <row r="857" spans="1:12" x14ac:dyDescent="0.2">
      <c r="A857">
        <v>3674</v>
      </c>
      <c r="B857" s="4" t="s">
        <v>396</v>
      </c>
      <c r="C857" s="4" t="s">
        <v>37</v>
      </c>
      <c r="D857" s="4" t="s">
        <v>161</v>
      </c>
      <c r="E857" s="5">
        <v>45568</v>
      </c>
      <c r="F857" s="6">
        <v>0.75</v>
      </c>
      <c r="G857">
        <v>430</v>
      </c>
      <c r="H857">
        <v>430</v>
      </c>
      <c r="I857">
        <v>0</v>
      </c>
      <c r="J857" s="4" t="s">
        <v>52</v>
      </c>
      <c r="K857" s="4" t="s">
        <v>97</v>
      </c>
      <c r="L857" s="4" t="s">
        <v>98</v>
      </c>
    </row>
    <row r="858" spans="1:12" x14ac:dyDescent="0.2">
      <c r="A858">
        <v>3608</v>
      </c>
      <c r="B858" s="4" t="s">
        <v>394</v>
      </c>
      <c r="C858" s="4" t="s">
        <v>71</v>
      </c>
      <c r="D858" s="4" t="s">
        <v>167</v>
      </c>
      <c r="E858" s="5">
        <v>45569</v>
      </c>
      <c r="F858" s="6">
        <v>0.75</v>
      </c>
      <c r="G858">
        <v>268.70999999999998</v>
      </c>
      <c r="H858">
        <v>268.70999999999998</v>
      </c>
      <c r="I858">
        <v>0</v>
      </c>
      <c r="J858" s="4" t="s">
        <v>63</v>
      </c>
      <c r="K858" s="4" t="s">
        <v>97</v>
      </c>
      <c r="L858" s="4" t="s">
        <v>98</v>
      </c>
    </row>
    <row r="859" spans="1:12" x14ac:dyDescent="0.2">
      <c r="A859">
        <v>3151</v>
      </c>
      <c r="B859" s="4" t="s">
        <v>379</v>
      </c>
      <c r="C859" s="4" t="s">
        <v>52</v>
      </c>
      <c r="D859" s="4" t="s">
        <v>157</v>
      </c>
      <c r="E859" s="5">
        <v>45569</v>
      </c>
      <c r="F859" s="6">
        <v>0.75</v>
      </c>
      <c r="G859">
        <v>358</v>
      </c>
      <c r="H859">
        <v>358</v>
      </c>
      <c r="I859">
        <v>0</v>
      </c>
      <c r="J859" s="4" t="s">
        <v>66</v>
      </c>
      <c r="K859" s="4" t="s">
        <v>97</v>
      </c>
      <c r="L859" s="4" t="s">
        <v>98</v>
      </c>
    </row>
    <row r="860" spans="1:12" x14ac:dyDescent="0.2">
      <c r="A860">
        <v>3303</v>
      </c>
      <c r="B860" s="4" t="s">
        <v>385</v>
      </c>
      <c r="C860" s="4" t="s">
        <v>54</v>
      </c>
      <c r="D860" s="4" t="s">
        <v>158</v>
      </c>
      <c r="E860" s="5">
        <v>45569</v>
      </c>
      <c r="F860" s="6">
        <v>0.75</v>
      </c>
      <c r="G860">
        <v>266.94</v>
      </c>
      <c r="H860">
        <v>266.94</v>
      </c>
      <c r="I860">
        <v>0</v>
      </c>
      <c r="J860" s="4" t="s">
        <v>66</v>
      </c>
      <c r="K860" s="4" t="s">
        <v>81</v>
      </c>
      <c r="L860" s="4" t="s">
        <v>82</v>
      </c>
    </row>
    <row r="861" spans="1:12" x14ac:dyDescent="0.2">
      <c r="A861">
        <v>3375</v>
      </c>
      <c r="B861" s="4" t="s">
        <v>387</v>
      </c>
      <c r="C861" s="4" t="s">
        <v>54</v>
      </c>
      <c r="D861" s="4" t="s">
        <v>158</v>
      </c>
      <c r="E861" s="5">
        <v>45569</v>
      </c>
      <c r="F861" s="6">
        <v>0.75</v>
      </c>
      <c r="G861">
        <v>264.88</v>
      </c>
      <c r="H861">
        <v>264.88</v>
      </c>
      <c r="I861">
        <v>0</v>
      </c>
      <c r="J861" s="4" t="s">
        <v>52</v>
      </c>
      <c r="K861" s="4" t="s">
        <v>97</v>
      </c>
      <c r="L861" s="4" t="s">
        <v>98</v>
      </c>
    </row>
    <row r="862" spans="1:12" x14ac:dyDescent="0.2">
      <c r="A862">
        <v>3707</v>
      </c>
      <c r="B862" s="4" t="s">
        <v>398</v>
      </c>
      <c r="C862" s="4" t="s">
        <v>63</v>
      </c>
      <c r="D862" s="4" t="s">
        <v>162</v>
      </c>
      <c r="E862" s="5">
        <v>45570</v>
      </c>
      <c r="F862" s="6">
        <v>0.75</v>
      </c>
      <c r="G862">
        <v>320</v>
      </c>
      <c r="H862">
        <v>320</v>
      </c>
      <c r="I862">
        <v>0</v>
      </c>
      <c r="J862" s="4" t="s">
        <v>63</v>
      </c>
      <c r="K862" s="4" t="s">
        <v>97</v>
      </c>
      <c r="L862" s="4" t="s">
        <v>98</v>
      </c>
    </row>
    <row r="863" spans="1:12" x14ac:dyDescent="0.2">
      <c r="A863">
        <v>3571</v>
      </c>
      <c r="B863" s="4" t="s">
        <v>393</v>
      </c>
      <c r="C863" s="4" t="s">
        <v>46</v>
      </c>
      <c r="D863" s="4" t="s">
        <v>166</v>
      </c>
      <c r="E863" s="5">
        <v>45570</v>
      </c>
      <c r="F863" s="6">
        <v>0.75</v>
      </c>
      <c r="G863">
        <v>165</v>
      </c>
      <c r="H863">
        <v>165</v>
      </c>
      <c r="I863">
        <v>0</v>
      </c>
      <c r="J863" s="4" t="s">
        <v>66</v>
      </c>
      <c r="K863" s="4" t="s">
        <v>81</v>
      </c>
      <c r="L863" s="4" t="s">
        <v>82</v>
      </c>
    </row>
    <row r="864" spans="1:12" x14ac:dyDescent="0.2">
      <c r="A864">
        <v>3551</v>
      </c>
      <c r="B864" s="4" t="s">
        <v>392</v>
      </c>
      <c r="C864" s="4" t="s">
        <v>71</v>
      </c>
      <c r="D864" s="4" t="s">
        <v>167</v>
      </c>
      <c r="E864" s="5">
        <v>45570</v>
      </c>
      <c r="F864" s="6">
        <v>0.75</v>
      </c>
      <c r="G864">
        <v>329.95</v>
      </c>
      <c r="H864">
        <v>329.95</v>
      </c>
      <c r="I864">
        <v>0</v>
      </c>
      <c r="J864" s="4" t="s">
        <v>52</v>
      </c>
      <c r="K864" s="4" t="s">
        <v>97</v>
      </c>
      <c r="L864" s="4" t="s">
        <v>98</v>
      </c>
    </row>
    <row r="865" spans="1:12" x14ac:dyDescent="0.2">
      <c r="A865">
        <v>6896</v>
      </c>
      <c r="B865" s="4" t="s">
        <v>700</v>
      </c>
      <c r="C865" s="4" t="s">
        <v>71</v>
      </c>
      <c r="D865" s="4" t="s">
        <v>542</v>
      </c>
      <c r="E865" s="5">
        <v>45570</v>
      </c>
      <c r="F865" s="6">
        <v>0.25</v>
      </c>
      <c r="G865">
        <v>585</v>
      </c>
      <c r="H865">
        <v>585</v>
      </c>
      <c r="I865">
        <v>0</v>
      </c>
      <c r="J865" s="4" t="s">
        <v>66</v>
      </c>
      <c r="K865" s="4" t="s">
        <v>81</v>
      </c>
      <c r="L865" s="4" t="s">
        <v>82</v>
      </c>
    </row>
    <row r="866" spans="1:12" x14ac:dyDescent="0.2">
      <c r="A866">
        <v>3884</v>
      </c>
      <c r="B866" s="4" t="s">
        <v>404</v>
      </c>
      <c r="C866" s="4" t="s">
        <v>73</v>
      </c>
      <c r="D866" s="4" t="s">
        <v>168</v>
      </c>
      <c r="E866" s="5">
        <v>45570</v>
      </c>
      <c r="F866" s="6">
        <v>0.75</v>
      </c>
      <c r="G866">
        <v>419.9</v>
      </c>
      <c r="H866">
        <v>419.9</v>
      </c>
      <c r="I866">
        <v>0</v>
      </c>
      <c r="J866" s="4" t="s">
        <v>63</v>
      </c>
      <c r="K866" s="4" t="s">
        <v>97</v>
      </c>
      <c r="L866" s="4" t="s">
        <v>98</v>
      </c>
    </row>
    <row r="867" spans="1:12" x14ac:dyDescent="0.2">
      <c r="A867">
        <v>3900</v>
      </c>
      <c r="B867" s="4" t="s">
        <v>405</v>
      </c>
      <c r="C867" s="4" t="s">
        <v>73</v>
      </c>
      <c r="D867" s="4" t="s">
        <v>168</v>
      </c>
      <c r="E867" s="5">
        <v>45570</v>
      </c>
      <c r="F867" s="6">
        <v>0.75</v>
      </c>
      <c r="G867">
        <v>464.95</v>
      </c>
      <c r="H867">
        <v>464.95</v>
      </c>
      <c r="I867">
        <v>0</v>
      </c>
      <c r="J867" s="4" t="s">
        <v>66</v>
      </c>
      <c r="K867" s="4" t="s">
        <v>97</v>
      </c>
      <c r="L867" s="4" t="s">
        <v>98</v>
      </c>
    </row>
    <row r="868" spans="1:12" x14ac:dyDescent="0.2">
      <c r="A868">
        <v>4418</v>
      </c>
      <c r="B868" s="4" t="s">
        <v>447</v>
      </c>
      <c r="C868" s="4" t="s">
        <v>52</v>
      </c>
      <c r="D868" s="4" t="s">
        <v>450</v>
      </c>
      <c r="E868" s="5">
        <v>45570</v>
      </c>
      <c r="F868" s="6">
        <v>0.25</v>
      </c>
      <c r="G868">
        <v>370</v>
      </c>
      <c r="H868">
        <v>370</v>
      </c>
      <c r="I868">
        <v>0</v>
      </c>
      <c r="J868" s="4" t="s">
        <v>63</v>
      </c>
      <c r="K868" s="4" t="s">
        <v>97</v>
      </c>
      <c r="L868" s="4" t="s">
        <v>98</v>
      </c>
    </row>
    <row r="869" spans="1:12" x14ac:dyDescent="0.2">
      <c r="A869">
        <v>4529</v>
      </c>
      <c r="B869" s="4" t="s">
        <v>466</v>
      </c>
      <c r="C869" s="4" t="s">
        <v>56</v>
      </c>
      <c r="D869" s="4" t="s">
        <v>104</v>
      </c>
      <c r="E869" s="5">
        <v>45570</v>
      </c>
      <c r="F869" s="6">
        <v>0.25</v>
      </c>
      <c r="G869">
        <v>225</v>
      </c>
      <c r="H869">
        <v>225</v>
      </c>
      <c r="I869">
        <v>0</v>
      </c>
      <c r="J869" s="4" t="s">
        <v>45</v>
      </c>
      <c r="K869" s="4" t="s">
        <v>52</v>
      </c>
      <c r="L869" s="4" t="s">
        <v>125</v>
      </c>
    </row>
    <row r="870" spans="1:12" x14ac:dyDescent="0.2">
      <c r="A870">
        <v>3278</v>
      </c>
      <c r="B870" s="4" t="s">
        <v>384</v>
      </c>
      <c r="C870" s="4" t="s">
        <v>58</v>
      </c>
      <c r="D870" s="4" t="s">
        <v>160</v>
      </c>
      <c r="E870" s="5">
        <v>45570</v>
      </c>
      <c r="F870" s="6">
        <v>0.75</v>
      </c>
      <c r="G870">
        <v>350.77</v>
      </c>
      <c r="H870">
        <v>350.77</v>
      </c>
      <c r="I870">
        <v>0</v>
      </c>
      <c r="J870" s="4" t="s">
        <v>66</v>
      </c>
      <c r="K870" s="4" t="s">
        <v>81</v>
      </c>
      <c r="L870" s="4" t="s">
        <v>82</v>
      </c>
    </row>
    <row r="871" spans="1:12" x14ac:dyDescent="0.2">
      <c r="A871">
        <v>4589</v>
      </c>
      <c r="B871" s="4" t="s">
        <v>472</v>
      </c>
      <c r="C871" s="4" t="s">
        <v>63</v>
      </c>
      <c r="D871" s="4" t="s">
        <v>108</v>
      </c>
      <c r="E871" s="5">
        <v>45571</v>
      </c>
      <c r="F871" s="6">
        <v>0.25</v>
      </c>
      <c r="G871">
        <v>302</v>
      </c>
      <c r="H871">
        <v>302</v>
      </c>
      <c r="I871">
        <v>0</v>
      </c>
      <c r="J871" s="4" t="s">
        <v>37</v>
      </c>
      <c r="K871" s="4" t="s">
        <v>97</v>
      </c>
      <c r="L871" s="4" t="s">
        <v>98</v>
      </c>
    </row>
    <row r="872" spans="1:12" x14ac:dyDescent="0.2">
      <c r="A872">
        <v>3768</v>
      </c>
      <c r="B872" s="4" t="s">
        <v>400</v>
      </c>
      <c r="C872" s="4" t="s">
        <v>45</v>
      </c>
      <c r="D872" s="4" t="s">
        <v>163</v>
      </c>
      <c r="E872" s="5">
        <v>45571</v>
      </c>
      <c r="F872" s="6">
        <v>0.75</v>
      </c>
      <c r="G872">
        <v>233.85</v>
      </c>
      <c r="H872">
        <v>233.85</v>
      </c>
      <c r="I872">
        <v>0</v>
      </c>
      <c r="J872" s="4" t="s">
        <v>66</v>
      </c>
      <c r="K872" s="4" t="s">
        <v>81</v>
      </c>
      <c r="L872" s="4" t="s">
        <v>82</v>
      </c>
    </row>
    <row r="873" spans="1:12" x14ac:dyDescent="0.2">
      <c r="A873">
        <v>8001</v>
      </c>
      <c r="B873" s="4" t="s">
        <v>783</v>
      </c>
      <c r="C873" s="4" t="s">
        <v>45</v>
      </c>
      <c r="D873" s="4" t="s">
        <v>109</v>
      </c>
      <c r="E873" s="5">
        <v>45571</v>
      </c>
      <c r="F873" s="6">
        <v>0.25</v>
      </c>
      <c r="G873">
        <v>348</v>
      </c>
      <c r="H873">
        <v>348</v>
      </c>
      <c r="I873">
        <v>0</v>
      </c>
      <c r="J873" s="4" t="s">
        <v>37</v>
      </c>
      <c r="K873" s="4" t="s">
        <v>97</v>
      </c>
      <c r="L873" s="4" t="s">
        <v>98</v>
      </c>
    </row>
    <row r="874" spans="1:12" x14ac:dyDescent="0.2">
      <c r="A874">
        <v>3441</v>
      </c>
      <c r="B874" s="4" t="s">
        <v>389</v>
      </c>
      <c r="C874" s="4" t="s">
        <v>66</v>
      </c>
      <c r="D874" s="4" t="s">
        <v>164</v>
      </c>
      <c r="E874" s="5">
        <v>45571</v>
      </c>
      <c r="F874" s="6">
        <v>0.75</v>
      </c>
      <c r="G874">
        <v>301.54000000000002</v>
      </c>
      <c r="H874">
        <v>301.54000000000002</v>
      </c>
      <c r="I874">
        <v>0</v>
      </c>
      <c r="J874" s="4" t="s">
        <v>63</v>
      </c>
      <c r="K874" s="4" t="s">
        <v>97</v>
      </c>
      <c r="L874" s="4" t="s">
        <v>98</v>
      </c>
    </row>
    <row r="875" spans="1:12" x14ac:dyDescent="0.2">
      <c r="A875">
        <v>3643</v>
      </c>
      <c r="B875" s="4" t="s">
        <v>395</v>
      </c>
      <c r="C875" s="4" t="s">
        <v>46</v>
      </c>
      <c r="D875" s="4" t="s">
        <v>166</v>
      </c>
      <c r="E875" s="5">
        <v>45571</v>
      </c>
      <c r="F875" s="6">
        <v>0.75</v>
      </c>
      <c r="G875">
        <v>1110</v>
      </c>
      <c r="H875">
        <v>1110</v>
      </c>
      <c r="I875">
        <v>0</v>
      </c>
      <c r="J875" s="4" t="s">
        <v>52</v>
      </c>
      <c r="K875" s="4" t="s">
        <v>97</v>
      </c>
      <c r="L875" s="4" t="s">
        <v>98</v>
      </c>
    </row>
    <row r="876" spans="1:12" x14ac:dyDescent="0.2">
      <c r="A876">
        <v>3932</v>
      </c>
      <c r="B876" s="4" t="s">
        <v>406</v>
      </c>
      <c r="C876" s="4" t="s">
        <v>249</v>
      </c>
      <c r="D876" s="4" t="s">
        <v>250</v>
      </c>
      <c r="E876" s="5">
        <v>45571</v>
      </c>
      <c r="F876" s="6">
        <v>0.75</v>
      </c>
      <c r="G876">
        <v>262.38</v>
      </c>
      <c r="H876">
        <v>262.38</v>
      </c>
      <c r="I876">
        <v>0</v>
      </c>
      <c r="J876" s="4" t="s">
        <v>66</v>
      </c>
      <c r="K876" s="4" t="s">
        <v>97</v>
      </c>
      <c r="L876" s="4" t="s">
        <v>98</v>
      </c>
    </row>
    <row r="877" spans="1:12" x14ac:dyDescent="0.2">
      <c r="A877">
        <v>3975</v>
      </c>
      <c r="B877" s="4" t="s">
        <v>407</v>
      </c>
      <c r="C877" s="4" t="s">
        <v>249</v>
      </c>
      <c r="D877" s="4" t="s">
        <v>250</v>
      </c>
      <c r="E877" s="5">
        <v>45571</v>
      </c>
      <c r="F877" s="6">
        <v>0.75</v>
      </c>
      <c r="G877">
        <v>398.75</v>
      </c>
      <c r="H877">
        <v>398.75</v>
      </c>
      <c r="I877">
        <v>0</v>
      </c>
      <c r="J877" s="4" t="s">
        <v>37</v>
      </c>
      <c r="K877" s="4" t="s">
        <v>97</v>
      </c>
      <c r="L877" s="4" t="s">
        <v>98</v>
      </c>
    </row>
    <row r="878" spans="1:12" x14ac:dyDescent="0.2">
      <c r="A878">
        <v>4557</v>
      </c>
      <c r="B878" s="4" t="s">
        <v>469</v>
      </c>
      <c r="C878" s="4" t="s">
        <v>58</v>
      </c>
      <c r="D878" s="4" t="s">
        <v>184</v>
      </c>
      <c r="E878" s="5">
        <v>45571</v>
      </c>
      <c r="F878" s="6">
        <v>0.25</v>
      </c>
      <c r="G878">
        <v>320</v>
      </c>
      <c r="H878">
        <v>320</v>
      </c>
      <c r="I878">
        <v>0</v>
      </c>
      <c r="J878" s="4" t="s">
        <v>66</v>
      </c>
      <c r="K878" s="4" t="s">
        <v>81</v>
      </c>
      <c r="L878" s="4" t="s">
        <v>82</v>
      </c>
    </row>
    <row r="879" spans="1:12" x14ac:dyDescent="0.2">
      <c r="A879">
        <v>3263</v>
      </c>
      <c r="B879" s="4" t="s">
        <v>383</v>
      </c>
      <c r="C879" s="4" t="s">
        <v>37</v>
      </c>
      <c r="D879" s="4" t="s">
        <v>161</v>
      </c>
      <c r="E879" s="5">
        <v>45571</v>
      </c>
      <c r="F879" s="6">
        <v>0.75</v>
      </c>
      <c r="G879">
        <v>470</v>
      </c>
      <c r="H879">
        <v>470</v>
      </c>
      <c r="I879">
        <v>0</v>
      </c>
      <c r="J879" s="4" t="s">
        <v>63</v>
      </c>
      <c r="K879" s="4" t="s">
        <v>97</v>
      </c>
      <c r="L879" s="4" t="s">
        <v>98</v>
      </c>
    </row>
    <row r="880" spans="1:12" x14ac:dyDescent="0.2">
      <c r="A880">
        <v>3426</v>
      </c>
      <c r="B880" s="4" t="s">
        <v>388</v>
      </c>
      <c r="C880" s="4" t="s">
        <v>68</v>
      </c>
      <c r="D880" s="4" t="s">
        <v>165</v>
      </c>
      <c r="E880" s="5">
        <v>45572</v>
      </c>
      <c r="F880" s="6">
        <v>0.75</v>
      </c>
      <c r="G880">
        <v>320</v>
      </c>
      <c r="H880">
        <v>320</v>
      </c>
      <c r="I880">
        <v>0</v>
      </c>
      <c r="J880" s="4" t="s">
        <v>66</v>
      </c>
      <c r="K880" s="4" t="s">
        <v>97</v>
      </c>
      <c r="L880" s="4" t="s">
        <v>98</v>
      </c>
    </row>
    <row r="881" spans="1:12" x14ac:dyDescent="0.2">
      <c r="A881">
        <v>3858</v>
      </c>
      <c r="B881" s="4" t="s">
        <v>403</v>
      </c>
      <c r="C881" s="4" t="s">
        <v>75</v>
      </c>
      <c r="D881" s="4" t="s">
        <v>169</v>
      </c>
      <c r="E881" s="5">
        <v>45572</v>
      </c>
      <c r="F881" s="6">
        <v>0.75</v>
      </c>
      <c r="G881">
        <v>350.77</v>
      </c>
      <c r="H881">
        <v>350.77</v>
      </c>
      <c r="I881">
        <v>0</v>
      </c>
      <c r="J881" s="4" t="s">
        <v>52</v>
      </c>
      <c r="K881" s="4" t="s">
        <v>97</v>
      </c>
      <c r="L881" s="4" t="s">
        <v>98</v>
      </c>
    </row>
    <row r="882" spans="1:12" x14ac:dyDescent="0.2">
      <c r="A882">
        <v>3838</v>
      </c>
      <c r="B882" s="4" t="s">
        <v>402</v>
      </c>
      <c r="C882" s="4" t="s">
        <v>60</v>
      </c>
      <c r="D882" s="4" t="s">
        <v>170</v>
      </c>
      <c r="E882" s="5">
        <v>45572</v>
      </c>
      <c r="F882" s="6">
        <v>0.75</v>
      </c>
      <c r="G882">
        <v>294.5</v>
      </c>
      <c r="H882">
        <v>294.5</v>
      </c>
      <c r="I882">
        <v>0</v>
      </c>
      <c r="J882" s="4" t="s">
        <v>56</v>
      </c>
      <c r="K882" s="4" t="s">
        <v>97</v>
      </c>
      <c r="L882" s="4" t="s">
        <v>98</v>
      </c>
    </row>
    <row r="883" spans="1:12" x14ac:dyDescent="0.2">
      <c r="A883">
        <v>4073</v>
      </c>
      <c r="B883" s="4" t="s">
        <v>412</v>
      </c>
      <c r="C883" s="4" t="s">
        <v>114</v>
      </c>
      <c r="D883" s="4" t="s">
        <v>176</v>
      </c>
      <c r="E883" s="5">
        <v>45572</v>
      </c>
      <c r="F883" s="6">
        <v>0.75</v>
      </c>
      <c r="G883">
        <v>294.23</v>
      </c>
      <c r="H883">
        <v>294.23</v>
      </c>
      <c r="I883">
        <v>0</v>
      </c>
      <c r="J883" s="4" t="s">
        <v>66</v>
      </c>
      <c r="K883" s="4" t="s">
        <v>97</v>
      </c>
      <c r="L883" s="4" t="s">
        <v>98</v>
      </c>
    </row>
    <row r="884" spans="1:12" x14ac:dyDescent="0.2">
      <c r="A884">
        <v>3340</v>
      </c>
      <c r="B884" s="4" t="s">
        <v>386</v>
      </c>
      <c r="C884" s="4" t="s">
        <v>56</v>
      </c>
      <c r="D884" s="4" t="s">
        <v>159</v>
      </c>
      <c r="E884" s="5">
        <v>45572</v>
      </c>
      <c r="F884" s="6">
        <v>0.75</v>
      </c>
      <c r="G884">
        <v>210</v>
      </c>
      <c r="H884">
        <v>210</v>
      </c>
      <c r="I884">
        <v>0</v>
      </c>
      <c r="J884" s="4" t="s">
        <v>66</v>
      </c>
      <c r="K884" s="4" t="s">
        <v>81</v>
      </c>
      <c r="L884" s="4" t="s">
        <v>82</v>
      </c>
    </row>
    <row r="885" spans="1:12" x14ac:dyDescent="0.2">
      <c r="A885">
        <v>4096</v>
      </c>
      <c r="B885" s="4" t="s">
        <v>413</v>
      </c>
      <c r="C885" s="4" t="s">
        <v>78</v>
      </c>
      <c r="D885" s="4" t="s">
        <v>171</v>
      </c>
      <c r="E885" s="5">
        <v>45573</v>
      </c>
      <c r="F885" s="6">
        <v>0.75</v>
      </c>
      <c r="G885">
        <v>270</v>
      </c>
      <c r="H885">
        <v>270</v>
      </c>
      <c r="I885">
        <v>0</v>
      </c>
      <c r="J885" s="4" t="s">
        <v>56</v>
      </c>
      <c r="K885" s="4" t="s">
        <v>97</v>
      </c>
      <c r="L885" s="4" t="s">
        <v>98</v>
      </c>
    </row>
    <row r="886" spans="1:12" x14ac:dyDescent="0.2">
      <c r="A886">
        <v>4230</v>
      </c>
      <c r="B886" s="4" t="s">
        <v>418</v>
      </c>
      <c r="C886" s="4" t="s">
        <v>126</v>
      </c>
      <c r="D886" s="4" t="s">
        <v>283</v>
      </c>
      <c r="E886" s="5">
        <v>45573</v>
      </c>
      <c r="F886" s="6">
        <v>0.75</v>
      </c>
      <c r="G886">
        <v>309.3</v>
      </c>
      <c r="H886">
        <v>309.3</v>
      </c>
      <c r="I886">
        <v>0</v>
      </c>
      <c r="J886" s="4" t="s">
        <v>66</v>
      </c>
      <c r="K886" s="4" t="s">
        <v>97</v>
      </c>
      <c r="L886" s="4" t="s">
        <v>98</v>
      </c>
    </row>
    <row r="887" spans="1:12" x14ac:dyDescent="0.2">
      <c r="A887">
        <v>3691</v>
      </c>
      <c r="B887" s="4" t="s">
        <v>397</v>
      </c>
      <c r="C887" s="4" t="s">
        <v>63</v>
      </c>
      <c r="D887" s="4" t="s">
        <v>162</v>
      </c>
      <c r="E887" s="5">
        <v>45574</v>
      </c>
      <c r="F887" s="6">
        <v>0.75</v>
      </c>
      <c r="G887">
        <v>520</v>
      </c>
      <c r="H887">
        <v>520</v>
      </c>
      <c r="I887">
        <v>0</v>
      </c>
      <c r="J887" s="4" t="s">
        <v>66</v>
      </c>
      <c r="K887" s="4" t="s">
        <v>81</v>
      </c>
      <c r="L887" s="4" t="s">
        <v>82</v>
      </c>
    </row>
    <row r="888" spans="1:12" x14ac:dyDescent="0.2">
      <c r="A888">
        <v>3507</v>
      </c>
      <c r="B888" s="4" t="s">
        <v>391</v>
      </c>
      <c r="C888" s="4" t="s">
        <v>71</v>
      </c>
      <c r="D888" s="4" t="s">
        <v>167</v>
      </c>
      <c r="E888" s="5">
        <v>45574</v>
      </c>
      <c r="F888" s="6">
        <v>0.75</v>
      </c>
      <c r="G888">
        <v>217.4</v>
      </c>
      <c r="H888">
        <v>217.4</v>
      </c>
      <c r="I888">
        <v>0</v>
      </c>
      <c r="J888" s="4" t="s">
        <v>52</v>
      </c>
      <c r="K888" s="4" t="s">
        <v>88</v>
      </c>
      <c r="L888" s="4" t="s">
        <v>88</v>
      </c>
    </row>
    <row r="889" spans="1:12" x14ac:dyDescent="0.2">
      <c r="A889">
        <v>4515</v>
      </c>
      <c r="B889" s="4" t="s">
        <v>465</v>
      </c>
      <c r="C889" s="4" t="s">
        <v>56</v>
      </c>
      <c r="D889" s="4" t="s">
        <v>104</v>
      </c>
      <c r="E889" s="5">
        <v>45574</v>
      </c>
      <c r="F889" s="6">
        <v>0.25</v>
      </c>
      <c r="G889">
        <v>270</v>
      </c>
      <c r="H889">
        <v>270</v>
      </c>
      <c r="I889">
        <v>0</v>
      </c>
      <c r="J889" s="4" t="s">
        <v>52</v>
      </c>
      <c r="K889" s="4" t="s">
        <v>97</v>
      </c>
      <c r="L889" s="4" t="s">
        <v>98</v>
      </c>
    </row>
    <row r="890" spans="1:12" x14ac:dyDescent="0.2">
      <c r="A890">
        <v>3197</v>
      </c>
      <c r="B890" s="4" t="s">
        <v>381</v>
      </c>
      <c r="C890" s="4" t="s">
        <v>58</v>
      </c>
      <c r="D890" s="4" t="s">
        <v>160</v>
      </c>
      <c r="E890" s="5">
        <v>45574</v>
      </c>
      <c r="F890" s="6">
        <v>0.75</v>
      </c>
      <c r="G890">
        <v>334.95</v>
      </c>
      <c r="H890">
        <v>334.95</v>
      </c>
      <c r="I890">
        <v>0</v>
      </c>
      <c r="J890" s="4" t="s">
        <v>45</v>
      </c>
      <c r="K890" s="4" t="s">
        <v>97</v>
      </c>
      <c r="L890" s="4" t="s">
        <v>98</v>
      </c>
    </row>
    <row r="891" spans="1:12" x14ac:dyDescent="0.2">
      <c r="A891">
        <v>3219</v>
      </c>
      <c r="B891" s="4" t="s">
        <v>382</v>
      </c>
      <c r="C891" s="4" t="s">
        <v>37</v>
      </c>
      <c r="D891" s="4" t="s">
        <v>161</v>
      </c>
      <c r="E891" s="5">
        <v>45574</v>
      </c>
      <c r="F891" s="6">
        <v>0.75</v>
      </c>
      <c r="G891">
        <v>151.16</v>
      </c>
      <c r="H891">
        <v>151.16</v>
      </c>
      <c r="I891">
        <v>0</v>
      </c>
      <c r="J891" s="4" t="s">
        <v>88</v>
      </c>
      <c r="K891" s="4" t="s">
        <v>97</v>
      </c>
      <c r="L891" s="4" t="s">
        <v>98</v>
      </c>
    </row>
    <row r="892" spans="1:12" x14ac:dyDescent="0.2">
      <c r="A892">
        <v>3675</v>
      </c>
      <c r="B892" s="4" t="s">
        <v>396</v>
      </c>
      <c r="C892" s="4" t="s">
        <v>63</v>
      </c>
      <c r="D892" s="4" t="s">
        <v>162</v>
      </c>
      <c r="E892" s="5">
        <v>45575</v>
      </c>
      <c r="F892" s="6">
        <v>0.75</v>
      </c>
      <c r="G892">
        <v>430</v>
      </c>
      <c r="H892">
        <v>430</v>
      </c>
      <c r="I892">
        <v>0</v>
      </c>
      <c r="J892" s="4" t="s">
        <v>52</v>
      </c>
      <c r="K892" s="4" t="s">
        <v>97</v>
      </c>
      <c r="L892" s="4" t="s">
        <v>98</v>
      </c>
    </row>
    <row r="893" spans="1:12" x14ac:dyDescent="0.2">
      <c r="A893">
        <v>3724</v>
      </c>
      <c r="B893" s="4" t="s">
        <v>399</v>
      </c>
      <c r="C893" s="4" t="s">
        <v>45</v>
      </c>
      <c r="D893" s="4" t="s">
        <v>163</v>
      </c>
      <c r="E893" s="5">
        <v>45575</v>
      </c>
      <c r="F893" s="6">
        <v>0.75</v>
      </c>
      <c r="G893">
        <v>138.37</v>
      </c>
      <c r="H893">
        <v>138.37</v>
      </c>
      <c r="I893">
        <v>0</v>
      </c>
      <c r="J893" s="4" t="s">
        <v>45</v>
      </c>
      <c r="K893" s="4" t="s">
        <v>52</v>
      </c>
      <c r="L893" s="4" t="s">
        <v>125</v>
      </c>
    </row>
    <row r="894" spans="1:12" x14ac:dyDescent="0.2">
      <c r="A894">
        <v>3796</v>
      </c>
      <c r="B894" s="4" t="s">
        <v>401</v>
      </c>
      <c r="C894" s="4" t="s">
        <v>66</v>
      </c>
      <c r="D894" s="4" t="s">
        <v>164</v>
      </c>
      <c r="E894" s="5">
        <v>45575</v>
      </c>
      <c r="F894" s="6">
        <v>0.75</v>
      </c>
      <c r="G894">
        <v>268.70999999999998</v>
      </c>
      <c r="H894">
        <v>268.70999999999998</v>
      </c>
      <c r="I894">
        <v>0</v>
      </c>
      <c r="J894" s="4" t="s">
        <v>63</v>
      </c>
      <c r="K894" s="4" t="s">
        <v>97</v>
      </c>
      <c r="L894" s="4" t="s">
        <v>98</v>
      </c>
    </row>
    <row r="895" spans="1:12" x14ac:dyDescent="0.2">
      <c r="A895">
        <v>3470</v>
      </c>
      <c r="B895" s="4" t="s">
        <v>390</v>
      </c>
      <c r="C895" s="4" t="s">
        <v>46</v>
      </c>
      <c r="D895" s="4" t="s">
        <v>166</v>
      </c>
      <c r="E895" s="5">
        <v>45575</v>
      </c>
      <c r="F895" s="6">
        <v>0.75</v>
      </c>
      <c r="G895">
        <v>268.70999999999998</v>
      </c>
      <c r="H895">
        <v>268.70999999999998</v>
      </c>
      <c r="I895">
        <v>0</v>
      </c>
      <c r="J895" s="4" t="s">
        <v>66</v>
      </c>
      <c r="K895" s="4" t="s">
        <v>81</v>
      </c>
      <c r="L895" s="4" t="s">
        <v>82</v>
      </c>
    </row>
    <row r="896" spans="1:12" x14ac:dyDescent="0.2">
      <c r="A896">
        <v>4197</v>
      </c>
      <c r="B896" s="4" t="s">
        <v>417</v>
      </c>
      <c r="C896" s="4" t="s">
        <v>299</v>
      </c>
      <c r="D896" s="4" t="s">
        <v>300</v>
      </c>
      <c r="E896" s="5">
        <v>45575</v>
      </c>
      <c r="F896" s="6">
        <v>0.75</v>
      </c>
      <c r="G896">
        <v>299.95999999999998</v>
      </c>
      <c r="H896">
        <v>299.95999999999998</v>
      </c>
      <c r="I896">
        <v>0</v>
      </c>
      <c r="J896" s="4" t="s">
        <v>50</v>
      </c>
      <c r="K896" s="4" t="s">
        <v>97</v>
      </c>
      <c r="L896" s="4" t="s">
        <v>98</v>
      </c>
    </row>
    <row r="897" spans="1:12" x14ac:dyDescent="0.2">
      <c r="A897">
        <v>4499</v>
      </c>
      <c r="B897" s="4" t="s">
        <v>462</v>
      </c>
      <c r="C897" s="4" t="s">
        <v>52</v>
      </c>
      <c r="D897" s="4" t="s">
        <v>87</v>
      </c>
      <c r="E897" s="5">
        <v>45575</v>
      </c>
      <c r="F897" s="6">
        <v>0.25</v>
      </c>
      <c r="G897">
        <v>200</v>
      </c>
      <c r="H897">
        <v>200</v>
      </c>
      <c r="I897">
        <v>0</v>
      </c>
      <c r="J897" s="4" t="s">
        <v>45</v>
      </c>
      <c r="K897" s="4" t="s">
        <v>52</v>
      </c>
      <c r="L897" s="4" t="s">
        <v>125</v>
      </c>
    </row>
    <row r="898" spans="1:12" x14ac:dyDescent="0.2">
      <c r="A898">
        <v>3179</v>
      </c>
      <c r="B898" s="4" t="s">
        <v>380</v>
      </c>
      <c r="C898" s="4" t="s">
        <v>54</v>
      </c>
      <c r="D898" s="4" t="s">
        <v>158</v>
      </c>
      <c r="E898" s="5">
        <v>45575</v>
      </c>
      <c r="F898" s="6">
        <v>0.75</v>
      </c>
      <c r="G898">
        <v>1920</v>
      </c>
      <c r="H898">
        <v>1920</v>
      </c>
      <c r="I898">
        <v>0</v>
      </c>
      <c r="J898" s="4" t="s">
        <v>43</v>
      </c>
      <c r="K898" s="4" t="s">
        <v>97</v>
      </c>
      <c r="L898" s="4" t="s">
        <v>98</v>
      </c>
    </row>
    <row r="899" spans="1:12" x14ac:dyDescent="0.2">
      <c r="A899">
        <v>4540</v>
      </c>
      <c r="B899" s="4" t="s">
        <v>467</v>
      </c>
      <c r="C899" s="4" t="s">
        <v>58</v>
      </c>
      <c r="D899" s="4" t="s">
        <v>437</v>
      </c>
      <c r="E899" s="5">
        <v>45575</v>
      </c>
      <c r="F899" s="6">
        <v>0.25</v>
      </c>
      <c r="G899">
        <v>233</v>
      </c>
      <c r="H899">
        <v>233</v>
      </c>
      <c r="I899">
        <v>0</v>
      </c>
      <c r="J899" s="4" t="s">
        <v>63</v>
      </c>
      <c r="K899" s="4" t="s">
        <v>97</v>
      </c>
      <c r="L899" s="4" t="s">
        <v>98</v>
      </c>
    </row>
    <row r="900" spans="1:12" x14ac:dyDescent="0.2">
      <c r="A900">
        <v>3609</v>
      </c>
      <c r="B900" s="4" t="s">
        <v>394</v>
      </c>
      <c r="C900" s="4" t="s">
        <v>73</v>
      </c>
      <c r="D900" s="4" t="s">
        <v>168</v>
      </c>
      <c r="E900" s="5">
        <v>45576</v>
      </c>
      <c r="F900" s="6">
        <v>0.75</v>
      </c>
      <c r="G900">
        <v>268.70999999999998</v>
      </c>
      <c r="H900">
        <v>268.70999999999998</v>
      </c>
      <c r="I900">
        <v>0</v>
      </c>
      <c r="J900" s="4" t="s">
        <v>63</v>
      </c>
      <c r="K900" s="4" t="s">
        <v>97</v>
      </c>
      <c r="L900" s="4" t="s">
        <v>98</v>
      </c>
    </row>
    <row r="901" spans="1:12" x14ac:dyDescent="0.2">
      <c r="A901">
        <v>3152</v>
      </c>
      <c r="B901" s="4" t="s">
        <v>379</v>
      </c>
      <c r="C901" s="4" t="s">
        <v>54</v>
      </c>
      <c r="D901" s="4" t="s">
        <v>158</v>
      </c>
      <c r="E901" s="5">
        <v>45576</v>
      </c>
      <c r="F901" s="6">
        <v>0.75</v>
      </c>
      <c r="G901">
        <v>358</v>
      </c>
      <c r="H901">
        <v>358</v>
      </c>
      <c r="I901">
        <v>0</v>
      </c>
      <c r="J901" s="4" t="s">
        <v>66</v>
      </c>
      <c r="K901" s="4" t="s">
        <v>97</v>
      </c>
      <c r="L901" s="4" t="s">
        <v>98</v>
      </c>
    </row>
    <row r="902" spans="1:12" x14ac:dyDescent="0.2">
      <c r="A902">
        <v>3304</v>
      </c>
      <c r="B902" s="4" t="s">
        <v>385</v>
      </c>
      <c r="C902" s="4" t="s">
        <v>56</v>
      </c>
      <c r="D902" s="4" t="s">
        <v>159</v>
      </c>
      <c r="E902" s="5">
        <v>45576</v>
      </c>
      <c r="F902" s="6">
        <v>0.75</v>
      </c>
      <c r="G902">
        <v>266.94</v>
      </c>
      <c r="H902">
        <v>266.94</v>
      </c>
      <c r="I902">
        <v>0</v>
      </c>
      <c r="J902" s="4" t="s">
        <v>66</v>
      </c>
      <c r="K902" s="4" t="s">
        <v>81</v>
      </c>
      <c r="L902" s="4" t="s">
        <v>82</v>
      </c>
    </row>
    <row r="903" spans="1:12" x14ac:dyDescent="0.2">
      <c r="A903">
        <v>3376</v>
      </c>
      <c r="B903" s="4" t="s">
        <v>387</v>
      </c>
      <c r="C903" s="4" t="s">
        <v>56</v>
      </c>
      <c r="D903" s="4" t="s">
        <v>159</v>
      </c>
      <c r="E903" s="5">
        <v>45576</v>
      </c>
      <c r="F903" s="6">
        <v>0.75</v>
      </c>
      <c r="G903">
        <v>264.88</v>
      </c>
      <c r="H903">
        <v>264.88</v>
      </c>
      <c r="I903">
        <v>0</v>
      </c>
      <c r="J903" s="4" t="s">
        <v>52</v>
      </c>
      <c r="K903" s="4" t="s">
        <v>97</v>
      </c>
      <c r="L903" s="4" t="s">
        <v>98</v>
      </c>
    </row>
    <row r="904" spans="1:12" x14ac:dyDescent="0.2">
      <c r="A904">
        <v>3708</v>
      </c>
      <c r="B904" s="4" t="s">
        <v>398</v>
      </c>
      <c r="C904" s="4" t="s">
        <v>45</v>
      </c>
      <c r="D904" s="4" t="s">
        <v>163</v>
      </c>
      <c r="E904" s="5">
        <v>45577</v>
      </c>
      <c r="F904" s="6">
        <v>0.75</v>
      </c>
      <c r="G904">
        <v>320</v>
      </c>
      <c r="H904">
        <v>320</v>
      </c>
      <c r="I904">
        <v>0</v>
      </c>
      <c r="J904" s="4" t="s">
        <v>63</v>
      </c>
      <c r="K904" s="4" t="s">
        <v>97</v>
      </c>
      <c r="L904" s="4" t="s">
        <v>98</v>
      </c>
    </row>
    <row r="905" spans="1:12" x14ac:dyDescent="0.2">
      <c r="A905">
        <v>3572</v>
      </c>
      <c r="B905" s="4" t="s">
        <v>393</v>
      </c>
      <c r="C905" s="4" t="s">
        <v>71</v>
      </c>
      <c r="D905" s="4" t="s">
        <v>167</v>
      </c>
      <c r="E905" s="5">
        <v>45577</v>
      </c>
      <c r="F905" s="6">
        <v>0.75</v>
      </c>
      <c r="G905">
        <v>165</v>
      </c>
      <c r="H905">
        <v>165</v>
      </c>
      <c r="I905">
        <v>0</v>
      </c>
      <c r="J905" s="4" t="s">
        <v>66</v>
      </c>
      <c r="K905" s="4" t="s">
        <v>81</v>
      </c>
      <c r="L905" s="4" t="s">
        <v>82</v>
      </c>
    </row>
    <row r="906" spans="1:12" x14ac:dyDescent="0.2">
      <c r="A906">
        <v>3552</v>
      </c>
      <c r="B906" s="4" t="s">
        <v>392</v>
      </c>
      <c r="C906" s="4" t="s">
        <v>73</v>
      </c>
      <c r="D906" s="4" t="s">
        <v>168</v>
      </c>
      <c r="E906" s="5">
        <v>45577</v>
      </c>
      <c r="F906" s="6">
        <v>0.75</v>
      </c>
      <c r="G906">
        <v>329.95</v>
      </c>
      <c r="H906">
        <v>329.95</v>
      </c>
      <c r="I906">
        <v>0</v>
      </c>
      <c r="J906" s="4" t="s">
        <v>52</v>
      </c>
      <c r="K906" s="4" t="s">
        <v>97</v>
      </c>
      <c r="L906" s="4" t="s">
        <v>98</v>
      </c>
    </row>
    <row r="907" spans="1:12" x14ac:dyDescent="0.2">
      <c r="A907">
        <v>3901</v>
      </c>
      <c r="B907" s="4" t="s">
        <v>405</v>
      </c>
      <c r="C907" s="4" t="s">
        <v>75</v>
      </c>
      <c r="D907" s="4" t="s">
        <v>169</v>
      </c>
      <c r="E907" s="5">
        <v>45577</v>
      </c>
      <c r="F907" s="6">
        <v>0.75</v>
      </c>
      <c r="G907">
        <v>464.95</v>
      </c>
      <c r="H907">
        <v>464.95</v>
      </c>
      <c r="I907">
        <v>0</v>
      </c>
      <c r="J907" s="4" t="s">
        <v>66</v>
      </c>
      <c r="K907" s="4" t="s">
        <v>97</v>
      </c>
      <c r="L907" s="4" t="s">
        <v>98</v>
      </c>
    </row>
    <row r="908" spans="1:12" x14ac:dyDescent="0.2">
      <c r="A908">
        <v>3279</v>
      </c>
      <c r="B908" s="4" t="s">
        <v>384</v>
      </c>
      <c r="C908" s="4" t="s">
        <v>37</v>
      </c>
      <c r="D908" s="4" t="s">
        <v>161</v>
      </c>
      <c r="E908" s="5">
        <v>45577</v>
      </c>
      <c r="F908" s="6">
        <v>0.75</v>
      </c>
      <c r="G908">
        <v>350.77</v>
      </c>
      <c r="H908">
        <v>350.77</v>
      </c>
      <c r="I908">
        <v>0</v>
      </c>
      <c r="J908" s="4" t="s">
        <v>66</v>
      </c>
      <c r="K908" s="4" t="s">
        <v>81</v>
      </c>
      <c r="L908" s="4" t="s">
        <v>82</v>
      </c>
    </row>
    <row r="909" spans="1:12" x14ac:dyDescent="0.2">
      <c r="A909">
        <v>3264</v>
      </c>
      <c r="B909" s="4" t="s">
        <v>383</v>
      </c>
      <c r="C909" s="4" t="s">
        <v>63</v>
      </c>
      <c r="D909" s="4" t="s">
        <v>162</v>
      </c>
      <c r="E909" s="5">
        <v>45578</v>
      </c>
      <c r="F909" s="6">
        <v>0.75</v>
      </c>
      <c r="G909">
        <v>470</v>
      </c>
      <c r="H909">
        <v>470</v>
      </c>
      <c r="I909">
        <v>0</v>
      </c>
      <c r="J909" s="4" t="s">
        <v>63</v>
      </c>
      <c r="K909" s="4" t="s">
        <v>97</v>
      </c>
      <c r="L909" s="4" t="s">
        <v>98</v>
      </c>
    </row>
    <row r="910" spans="1:12" x14ac:dyDescent="0.2">
      <c r="A910">
        <v>4590</v>
      </c>
      <c r="B910" s="4" t="s">
        <v>472</v>
      </c>
      <c r="C910" s="4" t="s">
        <v>45</v>
      </c>
      <c r="D910" s="4" t="s">
        <v>109</v>
      </c>
      <c r="E910" s="5">
        <v>45578</v>
      </c>
      <c r="F910" s="6">
        <v>0.25</v>
      </c>
      <c r="G910">
        <v>302</v>
      </c>
      <c r="H910">
        <v>302</v>
      </c>
      <c r="I910">
        <v>0</v>
      </c>
      <c r="J910" s="4" t="s">
        <v>37</v>
      </c>
      <c r="K910" s="4" t="s">
        <v>97</v>
      </c>
      <c r="L910" s="4" t="s">
        <v>98</v>
      </c>
    </row>
    <row r="911" spans="1:12" x14ac:dyDescent="0.2">
      <c r="A911">
        <v>3769</v>
      </c>
      <c r="B911" s="4" t="s">
        <v>400</v>
      </c>
      <c r="C911" s="4" t="s">
        <v>66</v>
      </c>
      <c r="D911" s="4" t="s">
        <v>164</v>
      </c>
      <c r="E911" s="5">
        <v>45578</v>
      </c>
      <c r="F911" s="6">
        <v>0.75</v>
      </c>
      <c r="G911">
        <v>233.85</v>
      </c>
      <c r="H911">
        <v>233.85</v>
      </c>
      <c r="I911">
        <v>0</v>
      </c>
      <c r="J911" s="4" t="s">
        <v>66</v>
      </c>
      <c r="K911" s="4" t="s">
        <v>81</v>
      </c>
      <c r="L911" s="4" t="s">
        <v>82</v>
      </c>
    </row>
    <row r="912" spans="1:12" x14ac:dyDescent="0.2">
      <c r="A912">
        <v>3442</v>
      </c>
      <c r="B912" s="4" t="s">
        <v>389</v>
      </c>
      <c r="C912" s="4" t="s">
        <v>68</v>
      </c>
      <c r="D912" s="4" t="s">
        <v>165</v>
      </c>
      <c r="E912" s="5">
        <v>45578</v>
      </c>
      <c r="F912" s="6">
        <v>0.75</v>
      </c>
      <c r="G912">
        <v>301.54000000000002</v>
      </c>
      <c r="H912">
        <v>301.54000000000002</v>
      </c>
      <c r="I912">
        <v>0</v>
      </c>
      <c r="J912" s="4" t="s">
        <v>63</v>
      </c>
      <c r="K912" s="4" t="s">
        <v>97</v>
      </c>
      <c r="L912" s="4" t="s">
        <v>98</v>
      </c>
    </row>
    <row r="913" spans="1:12" x14ac:dyDescent="0.2">
      <c r="A913">
        <v>3644</v>
      </c>
      <c r="B913" s="4" t="s">
        <v>395</v>
      </c>
      <c r="C913" s="4" t="s">
        <v>71</v>
      </c>
      <c r="D913" s="4" t="s">
        <v>167</v>
      </c>
      <c r="E913" s="5">
        <v>45578</v>
      </c>
      <c r="F913" s="6">
        <v>0.75</v>
      </c>
      <c r="G913">
        <v>1110</v>
      </c>
      <c r="H913">
        <v>1110</v>
      </c>
      <c r="I913">
        <v>0</v>
      </c>
      <c r="J913" s="4" t="s">
        <v>52</v>
      </c>
      <c r="K913" s="4" t="s">
        <v>97</v>
      </c>
      <c r="L913" s="4" t="s">
        <v>98</v>
      </c>
    </row>
    <row r="914" spans="1:12" x14ac:dyDescent="0.2">
      <c r="A914">
        <v>6897</v>
      </c>
      <c r="B914" s="4" t="s">
        <v>700</v>
      </c>
      <c r="C914" s="4" t="s">
        <v>73</v>
      </c>
      <c r="D914" s="4" t="s">
        <v>543</v>
      </c>
      <c r="E914" s="5">
        <v>45578</v>
      </c>
      <c r="F914" s="6">
        <v>0.25</v>
      </c>
      <c r="G914">
        <v>585</v>
      </c>
      <c r="H914">
        <v>585</v>
      </c>
      <c r="I914">
        <v>0</v>
      </c>
      <c r="J914" s="4" t="s">
        <v>66</v>
      </c>
      <c r="K914" s="4" t="s">
        <v>81</v>
      </c>
      <c r="L914" s="4" t="s">
        <v>82</v>
      </c>
    </row>
    <row r="915" spans="1:12" x14ac:dyDescent="0.2">
      <c r="A915">
        <v>3933</v>
      </c>
      <c r="B915" s="4" t="s">
        <v>406</v>
      </c>
      <c r="C915" s="4" t="s">
        <v>262</v>
      </c>
      <c r="D915" s="4" t="s">
        <v>263</v>
      </c>
      <c r="E915" s="5">
        <v>45578</v>
      </c>
      <c r="F915" s="6">
        <v>0.75</v>
      </c>
      <c r="G915">
        <v>262.38</v>
      </c>
      <c r="H915">
        <v>262.38</v>
      </c>
      <c r="I915">
        <v>0</v>
      </c>
      <c r="J915" s="4" t="s">
        <v>66</v>
      </c>
      <c r="K915" s="4" t="s">
        <v>97</v>
      </c>
      <c r="L915" s="4" t="s">
        <v>98</v>
      </c>
    </row>
    <row r="916" spans="1:12" x14ac:dyDescent="0.2">
      <c r="A916">
        <v>4419</v>
      </c>
      <c r="B916" s="4" t="s">
        <v>447</v>
      </c>
      <c r="C916" s="4" t="s">
        <v>54</v>
      </c>
      <c r="D916" s="4" t="s">
        <v>451</v>
      </c>
      <c r="E916" s="5">
        <v>45578</v>
      </c>
      <c r="F916" s="6">
        <v>0.25</v>
      </c>
      <c r="G916">
        <v>370</v>
      </c>
      <c r="H916">
        <v>370</v>
      </c>
      <c r="I916">
        <v>0</v>
      </c>
      <c r="J916" s="4" t="s">
        <v>63</v>
      </c>
      <c r="K916" s="4" t="s">
        <v>97</v>
      </c>
      <c r="L916" s="4" t="s">
        <v>98</v>
      </c>
    </row>
    <row r="917" spans="1:12" x14ac:dyDescent="0.2">
      <c r="A917">
        <v>4530</v>
      </c>
      <c r="B917" s="4" t="s">
        <v>466</v>
      </c>
      <c r="C917" s="4" t="s">
        <v>58</v>
      </c>
      <c r="D917" s="4" t="s">
        <v>106</v>
      </c>
      <c r="E917" s="5">
        <v>45578</v>
      </c>
      <c r="F917" s="6">
        <v>0.25</v>
      </c>
      <c r="G917">
        <v>225</v>
      </c>
      <c r="H917">
        <v>225</v>
      </c>
      <c r="I917">
        <v>0</v>
      </c>
      <c r="J917" s="4" t="s">
        <v>45</v>
      </c>
      <c r="K917" s="4" t="s">
        <v>52</v>
      </c>
      <c r="L917" s="4" t="s">
        <v>125</v>
      </c>
    </row>
    <row r="918" spans="1:12" x14ac:dyDescent="0.2">
      <c r="A918">
        <v>3427</v>
      </c>
      <c r="B918" s="4" t="s">
        <v>388</v>
      </c>
      <c r="C918" s="4" t="s">
        <v>46</v>
      </c>
      <c r="D918" s="4" t="s">
        <v>166</v>
      </c>
      <c r="E918" s="5">
        <v>45579</v>
      </c>
      <c r="F918" s="6">
        <v>0.75</v>
      </c>
      <c r="G918">
        <v>320</v>
      </c>
      <c r="H918">
        <v>320</v>
      </c>
      <c r="I918">
        <v>0</v>
      </c>
      <c r="J918" s="4" t="s">
        <v>66</v>
      </c>
      <c r="K918" s="4" t="s">
        <v>97</v>
      </c>
      <c r="L918" s="4" t="s">
        <v>98</v>
      </c>
    </row>
    <row r="919" spans="1:12" x14ac:dyDescent="0.2">
      <c r="A919">
        <v>3859</v>
      </c>
      <c r="B919" s="4" t="s">
        <v>403</v>
      </c>
      <c r="C919" s="4" t="s">
        <v>60</v>
      </c>
      <c r="D919" s="4" t="s">
        <v>170</v>
      </c>
      <c r="E919" s="5">
        <v>45579</v>
      </c>
      <c r="F919" s="6">
        <v>0.75</v>
      </c>
      <c r="G919">
        <v>350.77</v>
      </c>
      <c r="H919">
        <v>350.77</v>
      </c>
      <c r="I919">
        <v>0</v>
      </c>
      <c r="J919" s="4" t="s">
        <v>52</v>
      </c>
      <c r="K919" s="4" t="s">
        <v>97</v>
      </c>
      <c r="L919" s="4" t="s">
        <v>98</v>
      </c>
    </row>
    <row r="920" spans="1:12" x14ac:dyDescent="0.2">
      <c r="A920">
        <v>3839</v>
      </c>
      <c r="B920" s="4" t="s">
        <v>402</v>
      </c>
      <c r="C920" s="4" t="s">
        <v>78</v>
      </c>
      <c r="D920" s="4" t="s">
        <v>171</v>
      </c>
      <c r="E920" s="5">
        <v>45579</v>
      </c>
      <c r="F920" s="6">
        <v>0.75</v>
      </c>
      <c r="G920">
        <v>294.5</v>
      </c>
      <c r="H920">
        <v>294.5</v>
      </c>
      <c r="I920">
        <v>0</v>
      </c>
      <c r="J920" s="4" t="s">
        <v>56</v>
      </c>
      <c r="K920" s="4" t="s">
        <v>97</v>
      </c>
      <c r="L920" s="4" t="s">
        <v>98</v>
      </c>
    </row>
    <row r="921" spans="1:12" x14ac:dyDescent="0.2">
      <c r="A921">
        <v>4074</v>
      </c>
      <c r="B921" s="4" t="s">
        <v>412</v>
      </c>
      <c r="C921" s="4" t="s">
        <v>131</v>
      </c>
      <c r="D921" s="4" t="s">
        <v>177</v>
      </c>
      <c r="E921" s="5">
        <v>45579</v>
      </c>
      <c r="F921" s="6">
        <v>0.75</v>
      </c>
      <c r="G921">
        <v>294.23</v>
      </c>
      <c r="H921">
        <v>294.23</v>
      </c>
      <c r="I921">
        <v>0</v>
      </c>
      <c r="J921" s="4" t="s">
        <v>66</v>
      </c>
      <c r="K921" s="4" t="s">
        <v>97</v>
      </c>
      <c r="L921" s="4" t="s">
        <v>98</v>
      </c>
    </row>
    <row r="922" spans="1:12" x14ac:dyDescent="0.2">
      <c r="A922">
        <v>3341</v>
      </c>
      <c r="B922" s="4" t="s">
        <v>386</v>
      </c>
      <c r="C922" s="4" t="s">
        <v>58</v>
      </c>
      <c r="D922" s="4" t="s">
        <v>160</v>
      </c>
      <c r="E922" s="5">
        <v>45579</v>
      </c>
      <c r="F922" s="6">
        <v>0.75</v>
      </c>
      <c r="G922">
        <v>210</v>
      </c>
      <c r="H922">
        <v>210</v>
      </c>
      <c r="I922">
        <v>0</v>
      </c>
      <c r="J922" s="4" t="s">
        <v>66</v>
      </c>
      <c r="K922" s="4" t="s">
        <v>81</v>
      </c>
      <c r="L922" s="4" t="s">
        <v>82</v>
      </c>
    </row>
    <row r="923" spans="1:12" x14ac:dyDescent="0.2">
      <c r="A923">
        <v>4097</v>
      </c>
      <c r="B923" s="4" t="s">
        <v>413</v>
      </c>
      <c r="C923" s="4" t="s">
        <v>84</v>
      </c>
      <c r="D923" s="4" t="s">
        <v>172</v>
      </c>
      <c r="E923" s="5">
        <v>45580</v>
      </c>
      <c r="F923" s="6">
        <v>0.75</v>
      </c>
      <c r="G923">
        <v>270</v>
      </c>
      <c r="H923">
        <v>270</v>
      </c>
      <c r="I923">
        <v>0</v>
      </c>
      <c r="J923" s="4" t="s">
        <v>56</v>
      </c>
      <c r="K923" s="4" t="s">
        <v>97</v>
      </c>
      <c r="L923" s="4" t="s">
        <v>98</v>
      </c>
    </row>
    <row r="924" spans="1:12" x14ac:dyDescent="0.2">
      <c r="A924">
        <v>4231</v>
      </c>
      <c r="B924" s="4" t="s">
        <v>418</v>
      </c>
      <c r="C924" s="4" t="s">
        <v>121</v>
      </c>
      <c r="D924" s="4" t="s">
        <v>290</v>
      </c>
      <c r="E924" s="5">
        <v>45580</v>
      </c>
      <c r="F924" s="6">
        <v>0.75</v>
      </c>
      <c r="G924">
        <v>309.3</v>
      </c>
      <c r="H924">
        <v>309.3</v>
      </c>
      <c r="I924">
        <v>0</v>
      </c>
      <c r="J924" s="4" t="s">
        <v>66</v>
      </c>
      <c r="K924" s="4" t="s">
        <v>97</v>
      </c>
      <c r="L924" s="4" t="s">
        <v>98</v>
      </c>
    </row>
    <row r="925" spans="1:12" x14ac:dyDescent="0.2">
      <c r="A925">
        <v>3220</v>
      </c>
      <c r="B925" s="4" t="s">
        <v>382</v>
      </c>
      <c r="C925" s="4" t="s">
        <v>63</v>
      </c>
      <c r="D925" s="4" t="s">
        <v>162</v>
      </c>
      <c r="E925" s="5">
        <v>45581</v>
      </c>
      <c r="F925" s="6">
        <v>0.75</v>
      </c>
      <c r="G925">
        <v>151.16</v>
      </c>
      <c r="H925">
        <v>151.16</v>
      </c>
      <c r="I925">
        <v>0</v>
      </c>
      <c r="J925" s="4" t="s">
        <v>88</v>
      </c>
      <c r="K925" s="4" t="s">
        <v>97</v>
      </c>
      <c r="L925" s="4" t="s">
        <v>98</v>
      </c>
    </row>
    <row r="926" spans="1:12" x14ac:dyDescent="0.2">
      <c r="A926">
        <v>3692</v>
      </c>
      <c r="B926" s="4" t="s">
        <v>397</v>
      </c>
      <c r="C926" s="4" t="s">
        <v>45</v>
      </c>
      <c r="D926" s="4" t="s">
        <v>163</v>
      </c>
      <c r="E926" s="5">
        <v>45581</v>
      </c>
      <c r="F926" s="6">
        <v>0.75</v>
      </c>
      <c r="G926">
        <v>520</v>
      </c>
      <c r="H926">
        <v>520</v>
      </c>
      <c r="I926">
        <v>0</v>
      </c>
      <c r="J926" s="4" t="s">
        <v>66</v>
      </c>
      <c r="K926" s="4" t="s">
        <v>81</v>
      </c>
      <c r="L926" s="4" t="s">
        <v>82</v>
      </c>
    </row>
    <row r="927" spans="1:12" x14ac:dyDescent="0.2">
      <c r="A927">
        <v>3508</v>
      </c>
      <c r="B927" s="4" t="s">
        <v>391</v>
      </c>
      <c r="C927" s="4" t="s">
        <v>73</v>
      </c>
      <c r="D927" s="4" t="s">
        <v>168</v>
      </c>
      <c r="E927" s="5">
        <v>45581</v>
      </c>
      <c r="F927" s="6">
        <v>0.75</v>
      </c>
      <c r="G927">
        <v>217.4</v>
      </c>
      <c r="H927">
        <v>217.4</v>
      </c>
      <c r="I927">
        <v>0</v>
      </c>
      <c r="J927" s="4" t="s">
        <v>52</v>
      </c>
      <c r="K927" s="4" t="s">
        <v>88</v>
      </c>
      <c r="L927" s="4" t="s">
        <v>88</v>
      </c>
    </row>
    <row r="928" spans="1:12" x14ac:dyDescent="0.2">
      <c r="A928">
        <v>4507</v>
      </c>
      <c r="B928" s="4" t="s">
        <v>464</v>
      </c>
      <c r="C928" s="4" t="s">
        <v>50</v>
      </c>
      <c r="D928" s="4" t="s">
        <v>449</v>
      </c>
      <c r="E928" s="5">
        <v>45581</v>
      </c>
      <c r="F928" s="6">
        <v>0.25</v>
      </c>
      <c r="G928">
        <v>310</v>
      </c>
      <c r="H928">
        <v>310</v>
      </c>
      <c r="I928">
        <v>0</v>
      </c>
      <c r="J928" s="4" t="s">
        <v>88</v>
      </c>
      <c r="K928" s="4" t="s">
        <v>97</v>
      </c>
      <c r="L928" s="4" t="s">
        <v>98</v>
      </c>
    </row>
    <row r="929" spans="1:12" x14ac:dyDescent="0.2">
      <c r="A929">
        <v>4516</v>
      </c>
      <c r="B929" s="4" t="s">
        <v>465</v>
      </c>
      <c r="C929" s="4" t="s">
        <v>58</v>
      </c>
      <c r="D929" s="4" t="s">
        <v>106</v>
      </c>
      <c r="E929" s="5">
        <v>45581</v>
      </c>
      <c r="F929" s="6">
        <v>0.25</v>
      </c>
      <c r="G929">
        <v>270</v>
      </c>
      <c r="H929">
        <v>270</v>
      </c>
      <c r="I929">
        <v>0</v>
      </c>
      <c r="J929" s="4" t="s">
        <v>52</v>
      </c>
      <c r="K929" s="4" t="s">
        <v>97</v>
      </c>
      <c r="L929" s="4" t="s">
        <v>98</v>
      </c>
    </row>
    <row r="930" spans="1:12" x14ac:dyDescent="0.2">
      <c r="A930">
        <v>3198</v>
      </c>
      <c r="B930" s="4" t="s">
        <v>381</v>
      </c>
      <c r="C930" s="4" t="s">
        <v>37</v>
      </c>
      <c r="D930" s="4" t="s">
        <v>161</v>
      </c>
      <c r="E930" s="5">
        <v>45581</v>
      </c>
      <c r="F930" s="6">
        <v>0.75</v>
      </c>
      <c r="G930">
        <v>334.95</v>
      </c>
      <c r="H930">
        <v>334.95</v>
      </c>
      <c r="I930">
        <v>0</v>
      </c>
      <c r="J930" s="4" t="s">
        <v>45</v>
      </c>
      <c r="K930" s="4" t="s">
        <v>97</v>
      </c>
      <c r="L930" s="4" t="s">
        <v>98</v>
      </c>
    </row>
    <row r="931" spans="1:12" x14ac:dyDescent="0.2">
      <c r="A931">
        <v>4558</v>
      </c>
      <c r="B931" s="4" t="s">
        <v>469</v>
      </c>
      <c r="C931" s="4" t="s">
        <v>37</v>
      </c>
      <c r="D931" s="4" t="s">
        <v>185</v>
      </c>
      <c r="E931" s="5">
        <v>45581</v>
      </c>
      <c r="F931" s="6">
        <v>0.25</v>
      </c>
      <c r="G931">
        <v>320</v>
      </c>
      <c r="H931">
        <v>320</v>
      </c>
      <c r="I931">
        <v>0</v>
      </c>
      <c r="J931" s="4" t="s">
        <v>66</v>
      </c>
      <c r="K931" s="4" t="s">
        <v>81</v>
      </c>
      <c r="L931" s="4" t="s">
        <v>82</v>
      </c>
    </row>
    <row r="932" spans="1:12" x14ac:dyDescent="0.2">
      <c r="A932">
        <v>4572</v>
      </c>
      <c r="B932" s="4" t="s">
        <v>471</v>
      </c>
      <c r="C932" s="4" t="s">
        <v>37</v>
      </c>
      <c r="D932" s="4" t="s">
        <v>107</v>
      </c>
      <c r="E932" s="5">
        <v>45581</v>
      </c>
      <c r="F932" s="6">
        <v>0.25</v>
      </c>
      <c r="G932">
        <v>172</v>
      </c>
      <c r="H932">
        <v>172</v>
      </c>
      <c r="I932">
        <v>0</v>
      </c>
      <c r="J932" s="4" t="s">
        <v>63</v>
      </c>
      <c r="K932" s="4" t="s">
        <v>97</v>
      </c>
      <c r="L932" s="4" t="s">
        <v>98</v>
      </c>
    </row>
    <row r="933" spans="1:12" x14ac:dyDescent="0.2">
      <c r="A933">
        <v>3676</v>
      </c>
      <c r="B933" s="4" t="s">
        <v>396</v>
      </c>
      <c r="C933" s="4" t="s">
        <v>45</v>
      </c>
      <c r="D933" s="4" t="s">
        <v>163</v>
      </c>
      <c r="E933" s="5">
        <v>45582</v>
      </c>
      <c r="F933" s="6">
        <v>0.75</v>
      </c>
      <c r="G933">
        <v>430</v>
      </c>
      <c r="H933">
        <v>430</v>
      </c>
      <c r="I933">
        <v>0</v>
      </c>
      <c r="J933" s="4" t="s">
        <v>52</v>
      </c>
      <c r="K933" s="4" t="s">
        <v>97</v>
      </c>
      <c r="L933" s="4" t="s">
        <v>98</v>
      </c>
    </row>
    <row r="934" spans="1:12" x14ac:dyDescent="0.2">
      <c r="A934">
        <v>3725</v>
      </c>
      <c r="B934" s="4" t="s">
        <v>399</v>
      </c>
      <c r="C934" s="4" t="s">
        <v>66</v>
      </c>
      <c r="D934" s="4" t="s">
        <v>164</v>
      </c>
      <c r="E934" s="5">
        <v>45582</v>
      </c>
      <c r="F934" s="6">
        <v>0.75</v>
      </c>
      <c r="G934">
        <v>138.37</v>
      </c>
      <c r="H934">
        <v>138.37</v>
      </c>
      <c r="I934">
        <v>0</v>
      </c>
      <c r="J934" s="4" t="s">
        <v>45</v>
      </c>
      <c r="K934" s="4" t="s">
        <v>52</v>
      </c>
      <c r="L934" s="4" t="s">
        <v>125</v>
      </c>
    </row>
    <row r="935" spans="1:12" x14ac:dyDescent="0.2">
      <c r="A935">
        <v>3797</v>
      </c>
      <c r="B935" s="4" t="s">
        <v>401</v>
      </c>
      <c r="C935" s="4" t="s">
        <v>68</v>
      </c>
      <c r="D935" s="4" t="s">
        <v>165</v>
      </c>
      <c r="E935" s="5">
        <v>45582</v>
      </c>
      <c r="F935" s="6">
        <v>0.75</v>
      </c>
      <c r="G935">
        <v>268.70999999999998</v>
      </c>
      <c r="H935">
        <v>268.70999999999998</v>
      </c>
      <c r="I935">
        <v>0</v>
      </c>
      <c r="J935" s="4" t="s">
        <v>63</v>
      </c>
      <c r="K935" s="4" t="s">
        <v>97</v>
      </c>
      <c r="L935" s="4" t="s">
        <v>98</v>
      </c>
    </row>
    <row r="936" spans="1:12" x14ac:dyDescent="0.2">
      <c r="A936">
        <v>3471</v>
      </c>
      <c r="B936" s="4" t="s">
        <v>390</v>
      </c>
      <c r="C936" s="4" t="s">
        <v>71</v>
      </c>
      <c r="D936" s="4" t="s">
        <v>167</v>
      </c>
      <c r="E936" s="5">
        <v>45582</v>
      </c>
      <c r="F936" s="6">
        <v>0.75</v>
      </c>
      <c r="G936">
        <v>268.70999999999998</v>
      </c>
      <c r="H936">
        <v>268.70999999999998</v>
      </c>
      <c r="I936">
        <v>0</v>
      </c>
      <c r="J936" s="4" t="s">
        <v>66</v>
      </c>
      <c r="K936" s="4" t="s">
        <v>81</v>
      </c>
      <c r="L936" s="4" t="s">
        <v>82</v>
      </c>
    </row>
    <row r="937" spans="1:12" x14ac:dyDescent="0.2">
      <c r="A937">
        <v>4198</v>
      </c>
      <c r="B937" s="4" t="s">
        <v>417</v>
      </c>
      <c r="C937" s="4" t="s">
        <v>301</v>
      </c>
      <c r="D937" s="4" t="s">
        <v>302</v>
      </c>
      <c r="E937" s="5">
        <v>45582</v>
      </c>
      <c r="F937" s="6">
        <v>0.75</v>
      </c>
      <c r="G937">
        <v>299.86</v>
      </c>
      <c r="H937">
        <v>299.86</v>
      </c>
      <c r="I937">
        <v>0</v>
      </c>
      <c r="J937" s="4" t="s">
        <v>50</v>
      </c>
      <c r="K937" s="4" t="s">
        <v>97</v>
      </c>
      <c r="L937" s="4" t="s">
        <v>98</v>
      </c>
    </row>
    <row r="938" spans="1:12" x14ac:dyDescent="0.2">
      <c r="A938">
        <v>3180</v>
      </c>
      <c r="B938" s="4" t="s">
        <v>380</v>
      </c>
      <c r="C938" s="4" t="s">
        <v>56</v>
      </c>
      <c r="D938" s="4" t="s">
        <v>159</v>
      </c>
      <c r="E938" s="5">
        <v>45582</v>
      </c>
      <c r="F938" s="6">
        <v>0.75</v>
      </c>
      <c r="G938">
        <v>1920</v>
      </c>
      <c r="H938">
        <v>1920</v>
      </c>
      <c r="I938">
        <v>0</v>
      </c>
      <c r="J938" s="4" t="s">
        <v>43</v>
      </c>
      <c r="K938" s="4" t="s">
        <v>97</v>
      </c>
      <c r="L938" s="4" t="s">
        <v>98</v>
      </c>
    </row>
    <row r="939" spans="1:12" x14ac:dyDescent="0.2">
      <c r="A939">
        <v>3610</v>
      </c>
      <c r="B939" s="4" t="s">
        <v>394</v>
      </c>
      <c r="C939" s="4" t="s">
        <v>75</v>
      </c>
      <c r="D939" s="4" t="s">
        <v>169</v>
      </c>
      <c r="E939" s="5">
        <v>45583</v>
      </c>
      <c r="F939" s="6">
        <v>0.75</v>
      </c>
      <c r="G939">
        <v>268.70999999999998</v>
      </c>
      <c r="H939">
        <v>268.70999999999998</v>
      </c>
      <c r="I939">
        <v>0</v>
      </c>
      <c r="J939" s="4" t="s">
        <v>63</v>
      </c>
      <c r="K939" s="4" t="s">
        <v>97</v>
      </c>
      <c r="L939" s="4" t="s">
        <v>98</v>
      </c>
    </row>
    <row r="940" spans="1:12" x14ac:dyDescent="0.2">
      <c r="A940">
        <v>3153</v>
      </c>
      <c r="B940" s="4" t="s">
        <v>379</v>
      </c>
      <c r="C940" s="4" t="s">
        <v>56</v>
      </c>
      <c r="D940" s="4" t="s">
        <v>159</v>
      </c>
      <c r="E940" s="5">
        <v>45583</v>
      </c>
      <c r="F940" s="6">
        <v>0.75</v>
      </c>
      <c r="G940">
        <v>358</v>
      </c>
      <c r="H940">
        <v>358</v>
      </c>
      <c r="I940">
        <v>0</v>
      </c>
      <c r="J940" s="4" t="s">
        <v>66</v>
      </c>
      <c r="K940" s="4" t="s">
        <v>97</v>
      </c>
      <c r="L940" s="4" t="s">
        <v>98</v>
      </c>
    </row>
    <row r="941" spans="1:12" x14ac:dyDescent="0.2">
      <c r="A941">
        <v>3305</v>
      </c>
      <c r="B941" s="4" t="s">
        <v>385</v>
      </c>
      <c r="C941" s="4" t="s">
        <v>58</v>
      </c>
      <c r="D941" s="4" t="s">
        <v>160</v>
      </c>
      <c r="E941" s="5">
        <v>45583</v>
      </c>
      <c r="F941" s="6">
        <v>0.75</v>
      </c>
      <c r="G941">
        <v>266.94</v>
      </c>
      <c r="H941">
        <v>266.94</v>
      </c>
      <c r="I941">
        <v>0</v>
      </c>
      <c r="J941" s="4" t="s">
        <v>66</v>
      </c>
      <c r="K941" s="4" t="s">
        <v>81</v>
      </c>
      <c r="L941" s="4" t="s">
        <v>82</v>
      </c>
    </row>
    <row r="942" spans="1:12" x14ac:dyDescent="0.2">
      <c r="A942">
        <v>3377</v>
      </c>
      <c r="B942" s="4" t="s">
        <v>387</v>
      </c>
      <c r="C942" s="4" t="s">
        <v>58</v>
      </c>
      <c r="D942" s="4" t="s">
        <v>160</v>
      </c>
      <c r="E942" s="5">
        <v>45583</v>
      </c>
      <c r="F942" s="6">
        <v>0.75</v>
      </c>
      <c r="G942">
        <v>264.88</v>
      </c>
      <c r="H942">
        <v>264.88</v>
      </c>
      <c r="I942">
        <v>0</v>
      </c>
      <c r="J942" s="4" t="s">
        <v>52</v>
      </c>
      <c r="K942" s="4" t="s">
        <v>97</v>
      </c>
      <c r="L942" s="4" t="s">
        <v>98</v>
      </c>
    </row>
    <row r="943" spans="1:12" x14ac:dyDescent="0.2">
      <c r="A943">
        <v>3280</v>
      </c>
      <c r="B943" s="4" t="s">
        <v>384</v>
      </c>
      <c r="C943" s="4" t="s">
        <v>63</v>
      </c>
      <c r="D943" s="4" t="s">
        <v>162</v>
      </c>
      <c r="E943" s="5">
        <v>45584</v>
      </c>
      <c r="F943" s="6">
        <v>0.75</v>
      </c>
      <c r="G943">
        <v>350.77</v>
      </c>
      <c r="H943">
        <v>350.77</v>
      </c>
      <c r="I943">
        <v>0</v>
      </c>
      <c r="J943" s="4" t="s">
        <v>66</v>
      </c>
      <c r="K943" s="4" t="s">
        <v>81</v>
      </c>
      <c r="L943" s="4" t="s">
        <v>82</v>
      </c>
    </row>
    <row r="944" spans="1:12" x14ac:dyDescent="0.2">
      <c r="A944">
        <v>3709</v>
      </c>
      <c r="B944" s="4" t="s">
        <v>398</v>
      </c>
      <c r="C944" s="4" t="s">
        <v>66</v>
      </c>
      <c r="D944" s="4" t="s">
        <v>164</v>
      </c>
      <c r="E944" s="5">
        <v>45584</v>
      </c>
      <c r="F944" s="6">
        <v>0.75</v>
      </c>
      <c r="G944">
        <v>320</v>
      </c>
      <c r="H944">
        <v>320</v>
      </c>
      <c r="I944">
        <v>0</v>
      </c>
      <c r="J944" s="4" t="s">
        <v>63</v>
      </c>
      <c r="K944" s="4" t="s">
        <v>97</v>
      </c>
      <c r="L944" s="4" t="s">
        <v>98</v>
      </c>
    </row>
    <row r="945" spans="1:12" x14ac:dyDescent="0.2">
      <c r="A945">
        <v>3573</v>
      </c>
      <c r="B945" s="4" t="s">
        <v>393</v>
      </c>
      <c r="C945" s="4" t="s">
        <v>73</v>
      </c>
      <c r="D945" s="4" t="s">
        <v>168</v>
      </c>
      <c r="E945" s="5">
        <v>45584</v>
      </c>
      <c r="F945" s="6">
        <v>0.75</v>
      </c>
      <c r="G945">
        <v>165</v>
      </c>
      <c r="H945">
        <v>165</v>
      </c>
      <c r="I945">
        <v>0</v>
      </c>
      <c r="J945" s="4" t="s">
        <v>66</v>
      </c>
      <c r="K945" s="4" t="s">
        <v>81</v>
      </c>
      <c r="L945" s="4" t="s">
        <v>82</v>
      </c>
    </row>
    <row r="946" spans="1:12" x14ac:dyDescent="0.2">
      <c r="A946">
        <v>3553</v>
      </c>
      <c r="B946" s="4" t="s">
        <v>392</v>
      </c>
      <c r="C946" s="4" t="s">
        <v>75</v>
      </c>
      <c r="D946" s="4" t="s">
        <v>169</v>
      </c>
      <c r="E946" s="5">
        <v>45584</v>
      </c>
      <c r="F946" s="6">
        <v>0.75</v>
      </c>
      <c r="G946">
        <v>329.95</v>
      </c>
      <c r="H946">
        <v>329.95</v>
      </c>
      <c r="I946">
        <v>0</v>
      </c>
      <c r="J946" s="4" t="s">
        <v>52</v>
      </c>
      <c r="K946" s="4" t="s">
        <v>97</v>
      </c>
      <c r="L946" s="4" t="s">
        <v>98</v>
      </c>
    </row>
    <row r="947" spans="1:12" x14ac:dyDescent="0.2">
      <c r="A947">
        <v>3902</v>
      </c>
      <c r="B947" s="4" t="s">
        <v>405</v>
      </c>
      <c r="C947" s="4" t="s">
        <v>60</v>
      </c>
      <c r="D947" s="4" t="s">
        <v>170</v>
      </c>
      <c r="E947" s="5">
        <v>45584</v>
      </c>
      <c r="F947" s="6">
        <v>0.75</v>
      </c>
      <c r="G947">
        <v>464.95</v>
      </c>
      <c r="H947">
        <v>464.95</v>
      </c>
      <c r="I947">
        <v>0</v>
      </c>
      <c r="J947" s="4" t="s">
        <v>66</v>
      </c>
      <c r="K947" s="4" t="s">
        <v>97</v>
      </c>
      <c r="L947" s="4" t="s">
        <v>98</v>
      </c>
    </row>
    <row r="948" spans="1:12" x14ac:dyDescent="0.2">
      <c r="A948">
        <v>4420</v>
      </c>
      <c r="B948" s="4" t="s">
        <v>447</v>
      </c>
      <c r="C948" s="4" t="s">
        <v>56</v>
      </c>
      <c r="D948" s="4" t="s">
        <v>452</v>
      </c>
      <c r="E948" s="5">
        <v>45584</v>
      </c>
      <c r="F948" s="6">
        <v>0.25</v>
      </c>
      <c r="G948">
        <v>370</v>
      </c>
      <c r="H948">
        <v>370</v>
      </c>
      <c r="I948">
        <v>0</v>
      </c>
      <c r="J948" s="4" t="s">
        <v>63</v>
      </c>
      <c r="K948" s="4" t="s">
        <v>97</v>
      </c>
      <c r="L948" s="4" t="s">
        <v>98</v>
      </c>
    </row>
    <row r="949" spans="1:12" x14ac:dyDescent="0.2">
      <c r="A949">
        <v>4547</v>
      </c>
      <c r="B949" s="4" t="s">
        <v>468</v>
      </c>
      <c r="C949" s="4" t="s">
        <v>56</v>
      </c>
      <c r="D949" s="4" t="s">
        <v>104</v>
      </c>
      <c r="E949" s="5">
        <v>45584</v>
      </c>
      <c r="F949" s="6">
        <v>0.25</v>
      </c>
      <c r="G949">
        <v>305</v>
      </c>
      <c r="H949">
        <v>305</v>
      </c>
      <c r="I949">
        <v>0</v>
      </c>
      <c r="J949" s="4" t="s">
        <v>45</v>
      </c>
      <c r="K949" s="4" t="s">
        <v>52</v>
      </c>
      <c r="L949" s="4" t="s">
        <v>125</v>
      </c>
    </row>
    <row r="950" spans="1:12" x14ac:dyDescent="0.2">
      <c r="A950">
        <v>3265</v>
      </c>
      <c r="B950" s="4" t="s">
        <v>383</v>
      </c>
      <c r="C950" s="4" t="s">
        <v>45</v>
      </c>
      <c r="D950" s="4" t="s">
        <v>163</v>
      </c>
      <c r="E950" s="5">
        <v>45585</v>
      </c>
      <c r="F950" s="6">
        <v>0.75</v>
      </c>
      <c r="G950">
        <v>470</v>
      </c>
      <c r="H950">
        <v>470</v>
      </c>
      <c r="I950">
        <v>0</v>
      </c>
      <c r="J950" s="4" t="s">
        <v>63</v>
      </c>
      <c r="K950" s="4" t="s">
        <v>97</v>
      </c>
      <c r="L950" s="4" t="s">
        <v>98</v>
      </c>
    </row>
    <row r="951" spans="1:12" x14ac:dyDescent="0.2">
      <c r="A951">
        <v>3770</v>
      </c>
      <c r="B951" s="4" t="s">
        <v>400</v>
      </c>
      <c r="C951" s="4" t="s">
        <v>68</v>
      </c>
      <c r="D951" s="4" t="s">
        <v>165</v>
      </c>
      <c r="E951" s="5">
        <v>45585</v>
      </c>
      <c r="F951" s="6">
        <v>0.75</v>
      </c>
      <c r="G951">
        <v>233.85</v>
      </c>
      <c r="H951">
        <v>233.85</v>
      </c>
      <c r="I951">
        <v>0</v>
      </c>
      <c r="J951" s="4" t="s">
        <v>66</v>
      </c>
      <c r="K951" s="4" t="s">
        <v>81</v>
      </c>
      <c r="L951" s="4" t="s">
        <v>82</v>
      </c>
    </row>
    <row r="952" spans="1:12" x14ac:dyDescent="0.2">
      <c r="A952">
        <v>3443</v>
      </c>
      <c r="B952" s="4" t="s">
        <v>389</v>
      </c>
      <c r="C952" s="4" t="s">
        <v>46</v>
      </c>
      <c r="D952" s="4" t="s">
        <v>166</v>
      </c>
      <c r="E952" s="5">
        <v>45585</v>
      </c>
      <c r="F952" s="6">
        <v>0.75</v>
      </c>
      <c r="G952">
        <v>301.54000000000002</v>
      </c>
      <c r="H952">
        <v>301.54000000000002</v>
      </c>
      <c r="I952">
        <v>0</v>
      </c>
      <c r="J952" s="4" t="s">
        <v>63</v>
      </c>
      <c r="K952" s="4" t="s">
        <v>97</v>
      </c>
      <c r="L952" s="4" t="s">
        <v>98</v>
      </c>
    </row>
    <row r="953" spans="1:12" x14ac:dyDescent="0.2">
      <c r="A953">
        <v>3645</v>
      </c>
      <c r="B953" s="4" t="s">
        <v>395</v>
      </c>
      <c r="C953" s="4" t="s">
        <v>73</v>
      </c>
      <c r="D953" s="4" t="s">
        <v>168</v>
      </c>
      <c r="E953" s="5">
        <v>45585</v>
      </c>
      <c r="F953" s="6">
        <v>0.75</v>
      </c>
      <c r="G953">
        <v>1110</v>
      </c>
      <c r="H953">
        <v>1110</v>
      </c>
      <c r="I953">
        <v>0</v>
      </c>
      <c r="J953" s="4" t="s">
        <v>52</v>
      </c>
      <c r="K953" s="4" t="s">
        <v>97</v>
      </c>
      <c r="L953" s="4" t="s">
        <v>98</v>
      </c>
    </row>
    <row r="954" spans="1:12" x14ac:dyDescent="0.2">
      <c r="A954">
        <v>6898</v>
      </c>
      <c r="B954" s="4" t="s">
        <v>700</v>
      </c>
      <c r="C954" s="4" t="s">
        <v>75</v>
      </c>
      <c r="D954" s="4" t="s">
        <v>544</v>
      </c>
      <c r="E954" s="5">
        <v>45585</v>
      </c>
      <c r="F954" s="6">
        <v>0.25</v>
      </c>
      <c r="G954">
        <v>585</v>
      </c>
      <c r="H954">
        <v>585</v>
      </c>
      <c r="I954">
        <v>0</v>
      </c>
      <c r="J954" s="4" t="s">
        <v>66</v>
      </c>
      <c r="K954" s="4" t="s">
        <v>81</v>
      </c>
      <c r="L954" s="4" t="s">
        <v>82</v>
      </c>
    </row>
    <row r="955" spans="1:12" x14ac:dyDescent="0.2">
      <c r="A955">
        <v>3934</v>
      </c>
      <c r="B955" s="4" t="s">
        <v>406</v>
      </c>
      <c r="C955" s="4" t="s">
        <v>40</v>
      </c>
      <c r="D955" s="4" t="s">
        <v>269</v>
      </c>
      <c r="E955" s="5">
        <v>45585</v>
      </c>
      <c r="F955" s="6">
        <v>0.75</v>
      </c>
      <c r="G955">
        <v>262.38</v>
      </c>
      <c r="H955">
        <v>262.38</v>
      </c>
      <c r="I955">
        <v>0</v>
      </c>
      <c r="J955" s="4" t="s">
        <v>66</v>
      </c>
      <c r="K955" s="4" t="s">
        <v>97</v>
      </c>
      <c r="L955" s="4" t="s">
        <v>98</v>
      </c>
    </row>
    <row r="956" spans="1:12" x14ac:dyDescent="0.2">
      <c r="A956">
        <v>4591</v>
      </c>
      <c r="B956" s="4" t="s">
        <v>472</v>
      </c>
      <c r="C956" s="4" t="s">
        <v>66</v>
      </c>
      <c r="D956" s="4" t="s">
        <v>110</v>
      </c>
      <c r="E956" s="5">
        <v>45586</v>
      </c>
      <c r="F956" s="6">
        <v>0.25</v>
      </c>
      <c r="G956">
        <v>302</v>
      </c>
      <c r="H956">
        <v>302</v>
      </c>
      <c r="I956">
        <v>0</v>
      </c>
      <c r="J956" s="4" t="s">
        <v>37</v>
      </c>
      <c r="K956" s="4" t="s">
        <v>97</v>
      </c>
      <c r="L956" s="4" t="s">
        <v>98</v>
      </c>
    </row>
    <row r="957" spans="1:12" x14ac:dyDescent="0.2">
      <c r="A957">
        <v>3428</v>
      </c>
      <c r="B957" s="4" t="s">
        <v>388</v>
      </c>
      <c r="C957" s="4" t="s">
        <v>71</v>
      </c>
      <c r="D957" s="4" t="s">
        <v>167</v>
      </c>
      <c r="E957" s="5">
        <v>45586</v>
      </c>
      <c r="F957" s="6">
        <v>0.75</v>
      </c>
      <c r="G957">
        <v>320</v>
      </c>
      <c r="H957">
        <v>320</v>
      </c>
      <c r="I957">
        <v>0</v>
      </c>
      <c r="J957" s="4" t="s">
        <v>66</v>
      </c>
      <c r="K957" s="4" t="s">
        <v>97</v>
      </c>
      <c r="L957" s="4" t="s">
        <v>98</v>
      </c>
    </row>
    <row r="958" spans="1:12" x14ac:dyDescent="0.2">
      <c r="A958">
        <v>3860</v>
      </c>
      <c r="B958" s="4" t="s">
        <v>403</v>
      </c>
      <c r="C958" s="4" t="s">
        <v>78</v>
      </c>
      <c r="D958" s="4" t="s">
        <v>171</v>
      </c>
      <c r="E958" s="5">
        <v>45586</v>
      </c>
      <c r="F958" s="6">
        <v>0.75</v>
      </c>
      <c r="G958">
        <v>350.77</v>
      </c>
      <c r="H958">
        <v>350.77</v>
      </c>
      <c r="I958">
        <v>0</v>
      </c>
      <c r="J958" s="4" t="s">
        <v>52</v>
      </c>
      <c r="K958" s="4" t="s">
        <v>97</v>
      </c>
      <c r="L958" s="4" t="s">
        <v>98</v>
      </c>
    </row>
    <row r="959" spans="1:12" x14ac:dyDescent="0.2">
      <c r="A959">
        <v>3840</v>
      </c>
      <c r="B959" s="4" t="s">
        <v>402</v>
      </c>
      <c r="C959" s="4" t="s">
        <v>84</v>
      </c>
      <c r="D959" s="4" t="s">
        <v>172</v>
      </c>
      <c r="E959" s="5">
        <v>45586</v>
      </c>
      <c r="F959" s="6">
        <v>0.75</v>
      </c>
      <c r="G959">
        <v>294.5</v>
      </c>
      <c r="H959">
        <v>294.5</v>
      </c>
      <c r="I959">
        <v>0</v>
      </c>
      <c r="J959" s="4" t="s">
        <v>56</v>
      </c>
      <c r="K959" s="4" t="s">
        <v>97</v>
      </c>
      <c r="L959" s="4" t="s">
        <v>98</v>
      </c>
    </row>
    <row r="960" spans="1:12" x14ac:dyDescent="0.2">
      <c r="A960">
        <v>4075</v>
      </c>
      <c r="B960" s="4" t="s">
        <v>412</v>
      </c>
      <c r="C960" s="4" t="s">
        <v>178</v>
      </c>
      <c r="D960" s="4" t="s">
        <v>179</v>
      </c>
      <c r="E960" s="5">
        <v>45586</v>
      </c>
      <c r="F960" s="6">
        <v>0.75</v>
      </c>
      <c r="G960">
        <v>294.23</v>
      </c>
      <c r="H960">
        <v>294.23</v>
      </c>
      <c r="I960">
        <v>0</v>
      </c>
      <c r="J960" s="4" t="s">
        <v>66</v>
      </c>
      <c r="K960" s="4" t="s">
        <v>97</v>
      </c>
      <c r="L960" s="4" t="s">
        <v>98</v>
      </c>
    </row>
    <row r="961" spans="1:12" x14ac:dyDescent="0.2">
      <c r="A961">
        <v>3342</v>
      </c>
      <c r="B961" s="4" t="s">
        <v>386</v>
      </c>
      <c r="C961" s="4" t="s">
        <v>37</v>
      </c>
      <c r="D961" s="4" t="s">
        <v>161</v>
      </c>
      <c r="E961" s="5">
        <v>45586</v>
      </c>
      <c r="F961" s="6">
        <v>0.75</v>
      </c>
      <c r="G961">
        <v>210</v>
      </c>
      <c r="H961">
        <v>210</v>
      </c>
      <c r="I961">
        <v>0</v>
      </c>
      <c r="J961" s="4" t="s">
        <v>66</v>
      </c>
      <c r="K961" s="4" t="s">
        <v>81</v>
      </c>
      <c r="L961" s="4" t="s">
        <v>82</v>
      </c>
    </row>
    <row r="962" spans="1:12" x14ac:dyDescent="0.2">
      <c r="A962">
        <v>4573</v>
      </c>
      <c r="B962" s="4" t="s">
        <v>471</v>
      </c>
      <c r="C962" s="4" t="s">
        <v>63</v>
      </c>
      <c r="D962" s="4" t="s">
        <v>108</v>
      </c>
      <c r="E962" s="5">
        <v>45587</v>
      </c>
      <c r="F962" s="6">
        <v>0.25</v>
      </c>
      <c r="G962">
        <v>172</v>
      </c>
      <c r="H962">
        <v>172</v>
      </c>
      <c r="I962">
        <v>0</v>
      </c>
      <c r="J962" s="4" t="s">
        <v>63</v>
      </c>
      <c r="K962" s="4" t="s">
        <v>97</v>
      </c>
      <c r="L962" s="4" t="s">
        <v>98</v>
      </c>
    </row>
    <row r="963" spans="1:12" x14ac:dyDescent="0.2">
      <c r="A963">
        <v>4098</v>
      </c>
      <c r="B963" s="4" t="s">
        <v>413</v>
      </c>
      <c r="C963" s="4" t="s">
        <v>137</v>
      </c>
      <c r="D963" s="4" t="s">
        <v>173</v>
      </c>
      <c r="E963" s="5">
        <v>45587</v>
      </c>
      <c r="F963" s="6">
        <v>0.75</v>
      </c>
      <c r="G963">
        <v>270</v>
      </c>
      <c r="H963">
        <v>270</v>
      </c>
      <c r="I963">
        <v>0</v>
      </c>
      <c r="J963" s="4" t="s">
        <v>56</v>
      </c>
      <c r="K963" s="4" t="s">
        <v>97</v>
      </c>
      <c r="L963" s="4" t="s">
        <v>98</v>
      </c>
    </row>
    <row r="964" spans="1:12" x14ac:dyDescent="0.2">
      <c r="A964">
        <v>4232</v>
      </c>
      <c r="B964" s="4" t="s">
        <v>418</v>
      </c>
      <c r="C964" s="4" t="s">
        <v>291</v>
      </c>
      <c r="D964" s="4" t="s">
        <v>292</v>
      </c>
      <c r="E964" s="5">
        <v>45587</v>
      </c>
      <c r="F964" s="6">
        <v>0.75</v>
      </c>
      <c r="G964">
        <v>309.3</v>
      </c>
      <c r="H964">
        <v>309.3</v>
      </c>
      <c r="I964">
        <v>0</v>
      </c>
      <c r="J964" s="4" t="s">
        <v>66</v>
      </c>
      <c r="K964" s="4" t="s">
        <v>97</v>
      </c>
      <c r="L964" s="4" t="s">
        <v>98</v>
      </c>
    </row>
    <row r="965" spans="1:12" x14ac:dyDescent="0.2">
      <c r="A965">
        <v>3199</v>
      </c>
      <c r="B965" s="4" t="s">
        <v>381</v>
      </c>
      <c r="C965" s="4" t="s">
        <v>63</v>
      </c>
      <c r="D965" s="4" t="s">
        <v>162</v>
      </c>
      <c r="E965" s="5">
        <v>45588</v>
      </c>
      <c r="F965" s="6">
        <v>0.75</v>
      </c>
      <c r="G965">
        <v>334.95</v>
      </c>
      <c r="H965">
        <v>334.95</v>
      </c>
      <c r="I965">
        <v>0</v>
      </c>
      <c r="J965" s="4" t="s">
        <v>45</v>
      </c>
      <c r="K965" s="4" t="s">
        <v>97</v>
      </c>
      <c r="L965" s="4" t="s">
        <v>98</v>
      </c>
    </row>
    <row r="966" spans="1:12" x14ac:dyDescent="0.2">
      <c r="A966">
        <v>3221</v>
      </c>
      <c r="B966" s="4" t="s">
        <v>382</v>
      </c>
      <c r="C966" s="4" t="s">
        <v>45</v>
      </c>
      <c r="D966" s="4" t="s">
        <v>163</v>
      </c>
      <c r="E966" s="5">
        <v>45588</v>
      </c>
      <c r="F966" s="6">
        <v>0.75</v>
      </c>
      <c r="G966">
        <v>151.16</v>
      </c>
      <c r="H966">
        <v>151.16</v>
      </c>
      <c r="I966">
        <v>0</v>
      </c>
      <c r="J966" s="4" t="s">
        <v>88</v>
      </c>
      <c r="K966" s="4" t="s">
        <v>97</v>
      </c>
      <c r="L966" s="4" t="s">
        <v>98</v>
      </c>
    </row>
    <row r="967" spans="1:12" x14ac:dyDescent="0.2">
      <c r="A967">
        <v>3693</v>
      </c>
      <c r="B967" s="4" t="s">
        <v>397</v>
      </c>
      <c r="C967" s="4" t="s">
        <v>66</v>
      </c>
      <c r="D967" s="4" t="s">
        <v>164</v>
      </c>
      <c r="E967" s="5">
        <v>45588</v>
      </c>
      <c r="F967" s="6">
        <v>0.75</v>
      </c>
      <c r="G967">
        <v>520</v>
      </c>
      <c r="H967">
        <v>520</v>
      </c>
      <c r="I967">
        <v>0</v>
      </c>
      <c r="J967" s="4" t="s">
        <v>66</v>
      </c>
      <c r="K967" s="4" t="s">
        <v>81</v>
      </c>
      <c r="L967" s="4" t="s">
        <v>82</v>
      </c>
    </row>
    <row r="968" spans="1:12" x14ac:dyDescent="0.2">
      <c r="A968">
        <v>3509</v>
      </c>
      <c r="B968" s="4" t="s">
        <v>391</v>
      </c>
      <c r="C968" s="4" t="s">
        <v>75</v>
      </c>
      <c r="D968" s="4" t="s">
        <v>169</v>
      </c>
      <c r="E968" s="5">
        <v>45588</v>
      </c>
      <c r="F968" s="6">
        <v>0.75</v>
      </c>
      <c r="G968">
        <v>217.4</v>
      </c>
      <c r="H968">
        <v>217.4</v>
      </c>
      <c r="I968">
        <v>0</v>
      </c>
      <c r="J968" s="4" t="s">
        <v>52</v>
      </c>
      <c r="K968" s="4" t="s">
        <v>88</v>
      </c>
      <c r="L968" s="4" t="s">
        <v>88</v>
      </c>
    </row>
    <row r="969" spans="1:12" x14ac:dyDescent="0.2">
      <c r="A969">
        <v>3677</v>
      </c>
      <c r="B969" s="4" t="s">
        <v>396</v>
      </c>
      <c r="C969" s="4" t="s">
        <v>66</v>
      </c>
      <c r="D969" s="4" t="s">
        <v>164</v>
      </c>
      <c r="E969" s="5">
        <v>45589</v>
      </c>
      <c r="F969" s="6">
        <v>0.75</v>
      </c>
      <c r="G969">
        <v>430</v>
      </c>
      <c r="H969">
        <v>430</v>
      </c>
      <c r="I969">
        <v>0</v>
      </c>
      <c r="J969" s="4" t="s">
        <v>52</v>
      </c>
      <c r="K969" s="4" t="s">
        <v>97</v>
      </c>
      <c r="L969" s="4" t="s">
        <v>98</v>
      </c>
    </row>
    <row r="970" spans="1:12" x14ac:dyDescent="0.2">
      <c r="A970">
        <v>3726</v>
      </c>
      <c r="B970" s="4" t="s">
        <v>399</v>
      </c>
      <c r="C970" s="4" t="s">
        <v>68</v>
      </c>
      <c r="D970" s="4" t="s">
        <v>165</v>
      </c>
      <c r="E970" s="5">
        <v>45589</v>
      </c>
      <c r="F970" s="6">
        <v>0.75</v>
      </c>
      <c r="G970">
        <v>138.37</v>
      </c>
      <c r="H970">
        <v>138.37</v>
      </c>
      <c r="I970">
        <v>0</v>
      </c>
      <c r="J970" s="4" t="s">
        <v>45</v>
      </c>
      <c r="K970" s="4" t="s">
        <v>52</v>
      </c>
      <c r="L970" s="4" t="s">
        <v>125</v>
      </c>
    </row>
    <row r="971" spans="1:12" x14ac:dyDescent="0.2">
      <c r="A971">
        <v>3798</v>
      </c>
      <c r="B971" s="4" t="s">
        <v>401</v>
      </c>
      <c r="C971" s="4" t="s">
        <v>46</v>
      </c>
      <c r="D971" s="4" t="s">
        <v>166</v>
      </c>
      <c r="E971" s="5">
        <v>45589</v>
      </c>
      <c r="F971" s="6">
        <v>0.75</v>
      </c>
      <c r="G971">
        <v>268.70999999999998</v>
      </c>
      <c r="H971">
        <v>268.70999999999998</v>
      </c>
      <c r="I971">
        <v>0</v>
      </c>
      <c r="J971" s="4" t="s">
        <v>63</v>
      </c>
      <c r="K971" s="4" t="s">
        <v>97</v>
      </c>
      <c r="L971" s="4" t="s">
        <v>98</v>
      </c>
    </row>
    <row r="972" spans="1:12" x14ac:dyDescent="0.2">
      <c r="A972">
        <v>3472</v>
      </c>
      <c r="B972" s="4" t="s">
        <v>390</v>
      </c>
      <c r="C972" s="4" t="s">
        <v>73</v>
      </c>
      <c r="D972" s="4" t="s">
        <v>168</v>
      </c>
      <c r="E972" s="5">
        <v>45589</v>
      </c>
      <c r="F972" s="6">
        <v>0.75</v>
      </c>
      <c r="G972">
        <v>268.70999999999998</v>
      </c>
      <c r="H972">
        <v>268.70999999999998</v>
      </c>
      <c r="I972">
        <v>0</v>
      </c>
      <c r="J972" s="4" t="s">
        <v>66</v>
      </c>
      <c r="K972" s="4" t="s">
        <v>81</v>
      </c>
      <c r="L972" s="4" t="s">
        <v>82</v>
      </c>
    </row>
    <row r="973" spans="1:12" x14ac:dyDescent="0.2">
      <c r="A973">
        <v>3181</v>
      </c>
      <c r="B973" s="4" t="s">
        <v>380</v>
      </c>
      <c r="C973" s="4" t="s">
        <v>58</v>
      </c>
      <c r="D973" s="4" t="s">
        <v>160</v>
      </c>
      <c r="E973" s="5">
        <v>45589</v>
      </c>
      <c r="F973" s="6">
        <v>0.75</v>
      </c>
      <c r="G973">
        <v>1920</v>
      </c>
      <c r="H973">
        <v>1920</v>
      </c>
      <c r="I973">
        <v>0</v>
      </c>
      <c r="J973" s="4" t="s">
        <v>43</v>
      </c>
      <c r="K973" s="4" t="s">
        <v>97</v>
      </c>
      <c r="L973" s="4" t="s">
        <v>98</v>
      </c>
    </row>
    <row r="974" spans="1:12" x14ac:dyDescent="0.2">
      <c r="A974">
        <v>4517</v>
      </c>
      <c r="B974" s="4" t="s">
        <v>465</v>
      </c>
      <c r="C974" s="4" t="s">
        <v>37</v>
      </c>
      <c r="D974" s="4" t="s">
        <v>107</v>
      </c>
      <c r="E974" s="5">
        <v>45589</v>
      </c>
      <c r="F974" s="6">
        <v>0.25</v>
      </c>
      <c r="G974">
        <v>270</v>
      </c>
      <c r="H974">
        <v>270</v>
      </c>
      <c r="I974">
        <v>0</v>
      </c>
      <c r="J974" s="4" t="s">
        <v>52</v>
      </c>
      <c r="K974" s="4" t="s">
        <v>97</v>
      </c>
      <c r="L974" s="4" t="s">
        <v>98</v>
      </c>
    </row>
    <row r="975" spans="1:12" x14ac:dyDescent="0.2">
      <c r="A975">
        <v>3611</v>
      </c>
      <c r="B975" s="4" t="s">
        <v>394</v>
      </c>
      <c r="C975" s="4" t="s">
        <v>60</v>
      </c>
      <c r="D975" s="4" t="s">
        <v>170</v>
      </c>
      <c r="E975" s="5">
        <v>45590</v>
      </c>
      <c r="F975" s="6">
        <v>0.75</v>
      </c>
      <c r="G975">
        <v>268.70999999999998</v>
      </c>
      <c r="H975">
        <v>268.70999999999998</v>
      </c>
      <c r="I975">
        <v>0</v>
      </c>
      <c r="J975" s="4" t="s">
        <v>63</v>
      </c>
      <c r="K975" s="4" t="s">
        <v>97</v>
      </c>
      <c r="L975" s="4" t="s">
        <v>98</v>
      </c>
    </row>
    <row r="976" spans="1:12" x14ac:dyDescent="0.2">
      <c r="A976">
        <v>3154</v>
      </c>
      <c r="B976" s="4" t="s">
        <v>379</v>
      </c>
      <c r="C976" s="4" t="s">
        <v>58</v>
      </c>
      <c r="D976" s="4" t="s">
        <v>160</v>
      </c>
      <c r="E976" s="5">
        <v>45590</v>
      </c>
      <c r="F976" s="6">
        <v>0.75</v>
      </c>
      <c r="G976">
        <v>358</v>
      </c>
      <c r="H976">
        <v>358</v>
      </c>
      <c r="I976">
        <v>0</v>
      </c>
      <c r="J976" s="4" t="s">
        <v>66</v>
      </c>
      <c r="K976" s="4" t="s">
        <v>97</v>
      </c>
      <c r="L976" s="4" t="s">
        <v>98</v>
      </c>
    </row>
    <row r="977" spans="1:12" x14ac:dyDescent="0.2">
      <c r="A977">
        <v>3306</v>
      </c>
      <c r="B977" s="4" t="s">
        <v>385</v>
      </c>
      <c r="C977" s="4" t="s">
        <v>37</v>
      </c>
      <c r="D977" s="4" t="s">
        <v>161</v>
      </c>
      <c r="E977" s="5">
        <v>45590</v>
      </c>
      <c r="F977" s="6">
        <v>0.75</v>
      </c>
      <c r="G977">
        <v>266.94</v>
      </c>
      <c r="H977">
        <v>266.94</v>
      </c>
      <c r="I977">
        <v>0</v>
      </c>
      <c r="J977" s="4" t="s">
        <v>66</v>
      </c>
      <c r="K977" s="4" t="s">
        <v>81</v>
      </c>
      <c r="L977" s="4" t="s">
        <v>82</v>
      </c>
    </row>
    <row r="978" spans="1:12" x14ac:dyDescent="0.2">
      <c r="A978">
        <v>3378</v>
      </c>
      <c r="B978" s="4" t="s">
        <v>387</v>
      </c>
      <c r="C978" s="4" t="s">
        <v>37</v>
      </c>
      <c r="D978" s="4" t="s">
        <v>161</v>
      </c>
      <c r="E978" s="5">
        <v>45590</v>
      </c>
      <c r="F978" s="6">
        <v>0.75</v>
      </c>
      <c r="G978">
        <v>264.88</v>
      </c>
      <c r="H978">
        <v>264.88</v>
      </c>
      <c r="I978">
        <v>0</v>
      </c>
      <c r="J978" s="4" t="s">
        <v>52</v>
      </c>
      <c r="K978" s="4" t="s">
        <v>97</v>
      </c>
      <c r="L978" s="4" t="s">
        <v>98</v>
      </c>
    </row>
    <row r="979" spans="1:12" x14ac:dyDescent="0.2">
      <c r="A979">
        <v>3281</v>
      </c>
      <c r="B979" s="4" t="s">
        <v>384</v>
      </c>
      <c r="C979" s="4" t="s">
        <v>45</v>
      </c>
      <c r="D979" s="4" t="s">
        <v>163</v>
      </c>
      <c r="E979" s="5">
        <v>45591</v>
      </c>
      <c r="F979" s="6">
        <v>0.75</v>
      </c>
      <c r="G979">
        <v>350.77</v>
      </c>
      <c r="H979">
        <v>350.77</v>
      </c>
      <c r="I979">
        <v>0</v>
      </c>
      <c r="J979" s="4" t="s">
        <v>66</v>
      </c>
      <c r="K979" s="4" t="s">
        <v>81</v>
      </c>
      <c r="L979" s="4" t="s">
        <v>82</v>
      </c>
    </row>
    <row r="980" spans="1:12" x14ac:dyDescent="0.2">
      <c r="A980">
        <v>3710</v>
      </c>
      <c r="B980" s="4" t="s">
        <v>398</v>
      </c>
      <c r="C980" s="4" t="s">
        <v>68</v>
      </c>
      <c r="D980" s="4" t="s">
        <v>165</v>
      </c>
      <c r="E980" s="5">
        <v>45591</v>
      </c>
      <c r="F980" s="6">
        <v>0.75</v>
      </c>
      <c r="G980">
        <v>320</v>
      </c>
      <c r="H980">
        <v>320</v>
      </c>
      <c r="I980">
        <v>0</v>
      </c>
      <c r="J980" s="4" t="s">
        <v>63</v>
      </c>
      <c r="K980" s="4" t="s">
        <v>97</v>
      </c>
      <c r="L980" s="4" t="s">
        <v>98</v>
      </c>
    </row>
    <row r="981" spans="1:12" x14ac:dyDescent="0.2">
      <c r="A981">
        <v>3574</v>
      </c>
      <c r="B981" s="4" t="s">
        <v>393</v>
      </c>
      <c r="C981" s="4" t="s">
        <v>75</v>
      </c>
      <c r="D981" s="4" t="s">
        <v>169</v>
      </c>
      <c r="E981" s="5">
        <v>45591</v>
      </c>
      <c r="F981" s="6">
        <v>0.75</v>
      </c>
      <c r="G981">
        <v>165</v>
      </c>
      <c r="H981">
        <v>165</v>
      </c>
      <c r="I981">
        <v>0</v>
      </c>
      <c r="J981" s="4" t="s">
        <v>66</v>
      </c>
      <c r="K981" s="4" t="s">
        <v>81</v>
      </c>
      <c r="L981" s="4" t="s">
        <v>82</v>
      </c>
    </row>
    <row r="982" spans="1:12" x14ac:dyDescent="0.2">
      <c r="A982">
        <v>3554</v>
      </c>
      <c r="B982" s="4" t="s">
        <v>392</v>
      </c>
      <c r="C982" s="4" t="s">
        <v>60</v>
      </c>
      <c r="D982" s="4" t="s">
        <v>170</v>
      </c>
      <c r="E982" s="5">
        <v>45591</v>
      </c>
      <c r="F982" s="6">
        <v>0.75</v>
      </c>
      <c r="G982">
        <v>329.95</v>
      </c>
      <c r="H982">
        <v>329.95</v>
      </c>
      <c r="I982">
        <v>0</v>
      </c>
      <c r="J982" s="4" t="s">
        <v>52</v>
      </c>
      <c r="K982" s="4" t="s">
        <v>97</v>
      </c>
      <c r="L982" s="4" t="s">
        <v>98</v>
      </c>
    </row>
    <row r="983" spans="1:12" x14ac:dyDescent="0.2">
      <c r="A983">
        <v>3903</v>
      </c>
      <c r="B983" s="4" t="s">
        <v>405</v>
      </c>
      <c r="C983" s="4" t="s">
        <v>78</v>
      </c>
      <c r="D983" s="4" t="s">
        <v>171</v>
      </c>
      <c r="E983" s="5">
        <v>45591</v>
      </c>
      <c r="F983" s="6">
        <v>0.75</v>
      </c>
      <c r="G983">
        <v>464.95</v>
      </c>
      <c r="H983">
        <v>464.95</v>
      </c>
      <c r="I983">
        <v>0</v>
      </c>
      <c r="J983" s="4" t="s">
        <v>66</v>
      </c>
      <c r="K983" s="4" t="s">
        <v>97</v>
      </c>
      <c r="L983" s="4" t="s">
        <v>98</v>
      </c>
    </row>
    <row r="984" spans="1:12" x14ac:dyDescent="0.2">
      <c r="A984">
        <v>4531</v>
      </c>
      <c r="B984" s="4" t="s">
        <v>466</v>
      </c>
      <c r="C984" s="4" t="s">
        <v>37</v>
      </c>
      <c r="D984" s="4" t="s">
        <v>107</v>
      </c>
      <c r="E984" s="5">
        <v>45591</v>
      </c>
      <c r="F984" s="6">
        <v>0.25</v>
      </c>
      <c r="G984">
        <v>225</v>
      </c>
      <c r="H984">
        <v>225</v>
      </c>
      <c r="I984">
        <v>0</v>
      </c>
      <c r="J984" s="4" t="s">
        <v>45</v>
      </c>
      <c r="K984" s="4" t="s">
        <v>52</v>
      </c>
      <c r="L984" s="4" t="s">
        <v>125</v>
      </c>
    </row>
    <row r="985" spans="1:12" x14ac:dyDescent="0.2">
      <c r="A985">
        <v>3266</v>
      </c>
      <c r="B985" s="4" t="s">
        <v>383</v>
      </c>
      <c r="C985" s="4" t="s">
        <v>66</v>
      </c>
      <c r="D985" s="4" t="s">
        <v>164</v>
      </c>
      <c r="E985" s="5">
        <v>45592</v>
      </c>
      <c r="F985" s="6">
        <v>0.75</v>
      </c>
      <c r="G985">
        <v>470</v>
      </c>
      <c r="H985">
        <v>470</v>
      </c>
      <c r="I985">
        <v>0</v>
      </c>
      <c r="J985" s="4" t="s">
        <v>63</v>
      </c>
      <c r="K985" s="4" t="s">
        <v>97</v>
      </c>
      <c r="L985" s="4" t="s">
        <v>98</v>
      </c>
    </row>
    <row r="986" spans="1:12" x14ac:dyDescent="0.2">
      <c r="A986">
        <v>4592</v>
      </c>
      <c r="B986" s="4" t="s">
        <v>472</v>
      </c>
      <c r="C986" s="4" t="s">
        <v>68</v>
      </c>
      <c r="D986" s="4" t="s">
        <v>111</v>
      </c>
      <c r="E986" s="5">
        <v>45592</v>
      </c>
      <c r="F986" s="6">
        <v>0.25</v>
      </c>
      <c r="G986">
        <v>302</v>
      </c>
      <c r="H986">
        <v>302</v>
      </c>
      <c r="I986">
        <v>0</v>
      </c>
      <c r="J986" s="4" t="s">
        <v>37</v>
      </c>
      <c r="K986" s="4" t="s">
        <v>97</v>
      </c>
      <c r="L986" s="4" t="s">
        <v>98</v>
      </c>
    </row>
    <row r="987" spans="1:12" x14ac:dyDescent="0.2">
      <c r="A987">
        <v>3771</v>
      </c>
      <c r="B987" s="4" t="s">
        <v>400</v>
      </c>
      <c r="C987" s="4" t="s">
        <v>46</v>
      </c>
      <c r="D987" s="4" t="s">
        <v>166</v>
      </c>
      <c r="E987" s="5">
        <v>45592</v>
      </c>
      <c r="F987" s="6">
        <v>0.75</v>
      </c>
      <c r="G987">
        <v>233.85</v>
      </c>
      <c r="H987">
        <v>233.85</v>
      </c>
      <c r="I987">
        <v>0</v>
      </c>
      <c r="J987" s="4" t="s">
        <v>66</v>
      </c>
      <c r="K987" s="4" t="s">
        <v>81</v>
      </c>
      <c r="L987" s="4" t="s">
        <v>82</v>
      </c>
    </row>
    <row r="988" spans="1:12" x14ac:dyDescent="0.2">
      <c r="A988">
        <v>3444</v>
      </c>
      <c r="B988" s="4" t="s">
        <v>389</v>
      </c>
      <c r="C988" s="4" t="s">
        <v>71</v>
      </c>
      <c r="D988" s="4" t="s">
        <v>167</v>
      </c>
      <c r="E988" s="5">
        <v>45592</v>
      </c>
      <c r="F988" s="6">
        <v>0.75</v>
      </c>
      <c r="G988">
        <v>301.54000000000002</v>
      </c>
      <c r="H988">
        <v>301.54000000000002</v>
      </c>
      <c r="I988">
        <v>0</v>
      </c>
      <c r="J988" s="4" t="s">
        <v>63</v>
      </c>
      <c r="K988" s="4" t="s">
        <v>97</v>
      </c>
      <c r="L988" s="4" t="s">
        <v>98</v>
      </c>
    </row>
    <row r="989" spans="1:12" x14ac:dyDescent="0.2">
      <c r="A989">
        <v>3646</v>
      </c>
      <c r="B989" s="4" t="s">
        <v>395</v>
      </c>
      <c r="C989" s="4" t="s">
        <v>75</v>
      </c>
      <c r="D989" s="4" t="s">
        <v>169</v>
      </c>
      <c r="E989" s="5">
        <v>45592</v>
      </c>
      <c r="F989" s="6">
        <v>0.75</v>
      </c>
      <c r="G989">
        <v>1110</v>
      </c>
      <c r="H989">
        <v>1110</v>
      </c>
      <c r="I989">
        <v>0</v>
      </c>
      <c r="J989" s="4" t="s">
        <v>52</v>
      </c>
      <c r="K989" s="4" t="s">
        <v>97</v>
      </c>
      <c r="L989" s="4" t="s">
        <v>98</v>
      </c>
    </row>
    <row r="990" spans="1:12" x14ac:dyDescent="0.2">
      <c r="A990">
        <v>3935</v>
      </c>
      <c r="B990" s="4" t="s">
        <v>406</v>
      </c>
      <c r="C990" s="4" t="s">
        <v>270</v>
      </c>
      <c r="D990" s="4" t="s">
        <v>271</v>
      </c>
      <c r="E990" s="5">
        <v>45592</v>
      </c>
      <c r="F990" s="6">
        <v>0.75</v>
      </c>
      <c r="G990">
        <v>262.38</v>
      </c>
      <c r="H990">
        <v>262.38</v>
      </c>
      <c r="I990">
        <v>0</v>
      </c>
      <c r="J990" s="4" t="s">
        <v>66</v>
      </c>
      <c r="K990" s="4" t="s">
        <v>97</v>
      </c>
      <c r="L990" s="4" t="s">
        <v>98</v>
      </c>
    </row>
    <row r="991" spans="1:12" x14ac:dyDescent="0.2">
      <c r="A991">
        <v>3343</v>
      </c>
      <c r="B991" s="4" t="s">
        <v>386</v>
      </c>
      <c r="C991" s="4" t="s">
        <v>63</v>
      </c>
      <c r="D991" s="4" t="s">
        <v>162</v>
      </c>
      <c r="E991" s="5">
        <v>45593</v>
      </c>
      <c r="F991" s="6">
        <v>0.75</v>
      </c>
      <c r="G991">
        <v>210</v>
      </c>
      <c r="H991">
        <v>210</v>
      </c>
      <c r="I991">
        <v>0</v>
      </c>
      <c r="J991" s="4" t="s">
        <v>66</v>
      </c>
      <c r="K991" s="4" t="s">
        <v>81</v>
      </c>
      <c r="L991" s="4" t="s">
        <v>82</v>
      </c>
    </row>
    <row r="992" spans="1:12" x14ac:dyDescent="0.2">
      <c r="A992">
        <v>3429</v>
      </c>
      <c r="B992" s="4" t="s">
        <v>388</v>
      </c>
      <c r="C992" s="4" t="s">
        <v>73</v>
      </c>
      <c r="D992" s="4" t="s">
        <v>168</v>
      </c>
      <c r="E992" s="5">
        <v>45593</v>
      </c>
      <c r="F992" s="6">
        <v>0.75</v>
      </c>
      <c r="G992">
        <v>320</v>
      </c>
      <c r="H992">
        <v>320</v>
      </c>
      <c r="I992">
        <v>0</v>
      </c>
      <c r="J992" s="4" t="s">
        <v>66</v>
      </c>
      <c r="K992" s="4" t="s">
        <v>97</v>
      </c>
      <c r="L992" s="4" t="s">
        <v>98</v>
      </c>
    </row>
    <row r="993" spans="1:12" x14ac:dyDescent="0.2">
      <c r="A993">
        <v>6899</v>
      </c>
      <c r="B993" s="4" t="s">
        <v>700</v>
      </c>
      <c r="C993" s="4" t="s">
        <v>60</v>
      </c>
      <c r="D993" s="4" t="s">
        <v>545</v>
      </c>
      <c r="E993" s="5">
        <v>45593</v>
      </c>
      <c r="F993" s="6">
        <v>0.25</v>
      </c>
      <c r="G993">
        <v>585</v>
      </c>
      <c r="H993">
        <v>585</v>
      </c>
      <c r="I993">
        <v>0</v>
      </c>
      <c r="J993" s="4" t="s">
        <v>66</v>
      </c>
      <c r="K993" s="4" t="s">
        <v>81</v>
      </c>
      <c r="L993" s="4" t="s">
        <v>82</v>
      </c>
    </row>
    <row r="994" spans="1:12" x14ac:dyDescent="0.2">
      <c r="A994">
        <v>3861</v>
      </c>
      <c r="B994" s="4" t="s">
        <v>403</v>
      </c>
      <c r="C994" s="4" t="s">
        <v>84</v>
      </c>
      <c r="D994" s="4" t="s">
        <v>172</v>
      </c>
      <c r="E994" s="5">
        <v>45593</v>
      </c>
      <c r="F994" s="6">
        <v>0.75</v>
      </c>
      <c r="G994">
        <v>350.77</v>
      </c>
      <c r="H994">
        <v>350.77</v>
      </c>
      <c r="I994">
        <v>0</v>
      </c>
      <c r="J994" s="4" t="s">
        <v>52</v>
      </c>
      <c r="K994" s="4" t="s">
        <v>97</v>
      </c>
      <c r="L994" s="4" t="s">
        <v>98</v>
      </c>
    </row>
    <row r="995" spans="1:12" x14ac:dyDescent="0.2">
      <c r="A995">
        <v>3841</v>
      </c>
      <c r="B995" s="4" t="s">
        <v>402</v>
      </c>
      <c r="C995" s="4" t="s">
        <v>137</v>
      </c>
      <c r="D995" s="4" t="s">
        <v>173</v>
      </c>
      <c r="E995" s="5">
        <v>45593</v>
      </c>
      <c r="F995" s="6">
        <v>0.75</v>
      </c>
      <c r="G995">
        <v>294.5</v>
      </c>
      <c r="H995">
        <v>294.5</v>
      </c>
      <c r="I995">
        <v>0</v>
      </c>
      <c r="J995" s="4" t="s">
        <v>56</v>
      </c>
      <c r="K995" s="4" t="s">
        <v>97</v>
      </c>
      <c r="L995" s="4" t="s">
        <v>98</v>
      </c>
    </row>
    <row r="996" spans="1:12" x14ac:dyDescent="0.2">
      <c r="A996">
        <v>4076</v>
      </c>
      <c r="B996" s="4" t="s">
        <v>412</v>
      </c>
      <c r="C996" s="4" t="s">
        <v>123</v>
      </c>
      <c r="D996" s="4" t="s">
        <v>248</v>
      </c>
      <c r="E996" s="5">
        <v>45593</v>
      </c>
      <c r="F996" s="6">
        <v>0.75</v>
      </c>
      <c r="G996">
        <v>294.23</v>
      </c>
      <c r="H996">
        <v>294.23</v>
      </c>
      <c r="I996">
        <v>0</v>
      </c>
      <c r="J996" s="4" t="s">
        <v>66</v>
      </c>
      <c r="K996" s="4" t="s">
        <v>97</v>
      </c>
      <c r="L996" s="4" t="s">
        <v>98</v>
      </c>
    </row>
    <row r="997" spans="1:12" x14ac:dyDescent="0.2">
      <c r="A997">
        <v>4233</v>
      </c>
      <c r="B997" s="4" t="s">
        <v>418</v>
      </c>
      <c r="C997" s="4" t="s">
        <v>299</v>
      </c>
      <c r="D997" s="4" t="s">
        <v>300</v>
      </c>
      <c r="E997" s="5">
        <v>45594</v>
      </c>
      <c r="F997" s="6">
        <v>0.75</v>
      </c>
      <c r="G997">
        <v>309.3</v>
      </c>
      <c r="H997">
        <v>309.3</v>
      </c>
      <c r="I997">
        <v>0</v>
      </c>
      <c r="J997" s="4" t="s">
        <v>66</v>
      </c>
      <c r="K997" s="4" t="s">
        <v>97</v>
      </c>
      <c r="L997" s="4" t="s">
        <v>98</v>
      </c>
    </row>
    <row r="998" spans="1:12" x14ac:dyDescent="0.2">
      <c r="A998">
        <v>4518</v>
      </c>
      <c r="B998" s="4" t="s">
        <v>465</v>
      </c>
      <c r="C998" s="4" t="s">
        <v>63</v>
      </c>
      <c r="D998" s="4" t="s">
        <v>108</v>
      </c>
      <c r="E998" s="5">
        <v>45595</v>
      </c>
      <c r="F998" s="6">
        <v>0.25</v>
      </c>
      <c r="G998">
        <v>270</v>
      </c>
      <c r="H998">
        <v>270</v>
      </c>
      <c r="I998">
        <v>0</v>
      </c>
      <c r="J998" s="4" t="s">
        <v>52</v>
      </c>
      <c r="K998" s="4" t="s">
        <v>97</v>
      </c>
      <c r="L998" s="4" t="s">
        <v>98</v>
      </c>
    </row>
    <row r="999" spans="1:12" x14ac:dyDescent="0.2">
      <c r="A999">
        <v>3200</v>
      </c>
      <c r="B999" s="4" t="s">
        <v>381</v>
      </c>
      <c r="C999" s="4" t="s">
        <v>45</v>
      </c>
      <c r="D999" s="4" t="s">
        <v>163</v>
      </c>
      <c r="E999" s="5">
        <v>45595</v>
      </c>
      <c r="F999" s="6">
        <v>0.75</v>
      </c>
      <c r="G999">
        <v>334.95</v>
      </c>
      <c r="H999">
        <v>334.95</v>
      </c>
      <c r="I999">
        <v>0</v>
      </c>
      <c r="J999" s="4" t="s">
        <v>45</v>
      </c>
      <c r="K999" s="4" t="s">
        <v>97</v>
      </c>
      <c r="L999" s="4" t="s">
        <v>98</v>
      </c>
    </row>
    <row r="1000" spans="1:12" x14ac:dyDescent="0.2">
      <c r="A1000">
        <v>4574</v>
      </c>
      <c r="B1000" s="4" t="s">
        <v>471</v>
      </c>
      <c r="C1000" s="4" t="s">
        <v>45</v>
      </c>
      <c r="D1000" s="4" t="s">
        <v>109</v>
      </c>
      <c r="E1000" s="5">
        <v>45595</v>
      </c>
      <c r="F1000" s="6">
        <v>0.25</v>
      </c>
      <c r="G1000">
        <v>172</v>
      </c>
      <c r="H1000">
        <v>172</v>
      </c>
      <c r="I1000">
        <v>0</v>
      </c>
      <c r="J1000" s="4" t="s">
        <v>63</v>
      </c>
      <c r="K1000" s="4" t="s">
        <v>97</v>
      </c>
      <c r="L1000" s="4" t="s">
        <v>98</v>
      </c>
    </row>
    <row r="1001" spans="1:12" x14ac:dyDescent="0.2">
      <c r="A1001">
        <v>3222</v>
      </c>
      <c r="B1001" s="4" t="s">
        <v>382</v>
      </c>
      <c r="C1001" s="4" t="s">
        <v>66</v>
      </c>
      <c r="D1001" s="4" t="s">
        <v>164</v>
      </c>
      <c r="E1001" s="5">
        <v>45595</v>
      </c>
      <c r="F1001" s="6">
        <v>0.75</v>
      </c>
      <c r="G1001">
        <v>151.16</v>
      </c>
      <c r="H1001">
        <v>151.16</v>
      </c>
      <c r="I1001">
        <v>0</v>
      </c>
      <c r="J1001" s="4" t="s">
        <v>88</v>
      </c>
      <c r="K1001" s="4" t="s">
        <v>97</v>
      </c>
      <c r="L1001" s="4" t="s">
        <v>98</v>
      </c>
    </row>
    <row r="1002" spans="1:12" x14ac:dyDescent="0.2">
      <c r="A1002">
        <v>3694</v>
      </c>
      <c r="B1002" s="4" t="s">
        <v>397</v>
      </c>
      <c r="C1002" s="4" t="s">
        <v>68</v>
      </c>
      <c r="D1002" s="4" t="s">
        <v>165</v>
      </c>
      <c r="E1002" s="5">
        <v>45595</v>
      </c>
      <c r="F1002" s="6">
        <v>0.75</v>
      </c>
      <c r="G1002">
        <v>520</v>
      </c>
      <c r="H1002">
        <v>520</v>
      </c>
      <c r="I1002">
        <v>0</v>
      </c>
      <c r="J1002" s="4" t="s">
        <v>66</v>
      </c>
      <c r="K1002" s="4" t="s">
        <v>81</v>
      </c>
      <c r="L1002" s="4" t="s">
        <v>82</v>
      </c>
    </row>
    <row r="1003" spans="1:12" x14ac:dyDescent="0.2">
      <c r="A1003">
        <v>3510</v>
      </c>
      <c r="B1003" s="4" t="s">
        <v>391</v>
      </c>
      <c r="C1003" s="4" t="s">
        <v>60</v>
      </c>
      <c r="D1003" s="4" t="s">
        <v>170</v>
      </c>
      <c r="E1003" s="5">
        <v>45595</v>
      </c>
      <c r="F1003" s="6">
        <v>0.75</v>
      </c>
      <c r="G1003">
        <v>217.4</v>
      </c>
      <c r="H1003">
        <v>217.4</v>
      </c>
      <c r="I1003">
        <v>0</v>
      </c>
      <c r="J1003" s="4" t="s">
        <v>52</v>
      </c>
      <c r="K1003" s="4" t="s">
        <v>88</v>
      </c>
      <c r="L1003" s="4" t="s">
        <v>88</v>
      </c>
    </row>
    <row r="1004" spans="1:12" x14ac:dyDescent="0.2">
      <c r="A1004">
        <v>3678</v>
      </c>
      <c r="B1004" s="4" t="s">
        <v>396</v>
      </c>
      <c r="C1004" s="4" t="s">
        <v>68</v>
      </c>
      <c r="D1004" s="4" t="s">
        <v>165</v>
      </c>
      <c r="E1004" s="5">
        <v>45596</v>
      </c>
      <c r="F1004" s="6">
        <v>0.75</v>
      </c>
      <c r="G1004">
        <v>430</v>
      </c>
      <c r="H1004">
        <v>430</v>
      </c>
      <c r="I1004">
        <v>0</v>
      </c>
      <c r="J1004" s="4" t="s">
        <v>52</v>
      </c>
      <c r="K1004" s="4" t="s">
        <v>97</v>
      </c>
      <c r="L1004" s="4" t="s">
        <v>98</v>
      </c>
    </row>
    <row r="1005" spans="1:12" x14ac:dyDescent="0.2">
      <c r="A1005">
        <v>3727</v>
      </c>
      <c r="B1005" s="4" t="s">
        <v>399</v>
      </c>
      <c r="C1005" s="4" t="s">
        <v>46</v>
      </c>
      <c r="D1005" s="4" t="s">
        <v>166</v>
      </c>
      <c r="E1005" s="5">
        <v>45596</v>
      </c>
      <c r="F1005" s="6">
        <v>0.75</v>
      </c>
      <c r="G1005">
        <v>138.37</v>
      </c>
      <c r="H1005">
        <v>138.37</v>
      </c>
      <c r="I1005">
        <v>0</v>
      </c>
      <c r="J1005" s="4" t="s">
        <v>45</v>
      </c>
      <c r="K1005" s="4" t="s">
        <v>52</v>
      </c>
      <c r="L1005" s="4" t="s">
        <v>125</v>
      </c>
    </row>
    <row r="1006" spans="1:12" x14ac:dyDescent="0.2">
      <c r="A1006">
        <v>3799</v>
      </c>
      <c r="B1006" s="4" t="s">
        <v>401</v>
      </c>
      <c r="C1006" s="4" t="s">
        <v>71</v>
      </c>
      <c r="D1006" s="4" t="s">
        <v>167</v>
      </c>
      <c r="E1006" s="5">
        <v>45596</v>
      </c>
      <c r="F1006" s="6">
        <v>0.75</v>
      </c>
      <c r="G1006">
        <v>268.70999999999998</v>
      </c>
      <c r="H1006">
        <v>268.70999999999998</v>
      </c>
      <c r="I1006">
        <v>0</v>
      </c>
      <c r="J1006" s="4" t="s">
        <v>63</v>
      </c>
      <c r="K1006" s="4" t="s">
        <v>97</v>
      </c>
      <c r="L1006" s="4" t="s">
        <v>98</v>
      </c>
    </row>
    <row r="1007" spans="1:12" x14ac:dyDescent="0.2">
      <c r="A1007">
        <v>3473</v>
      </c>
      <c r="B1007" s="4" t="s">
        <v>390</v>
      </c>
      <c r="C1007" s="4" t="s">
        <v>75</v>
      </c>
      <c r="D1007" s="4" t="s">
        <v>169</v>
      </c>
      <c r="E1007" s="5">
        <v>45596</v>
      </c>
      <c r="F1007" s="6">
        <v>0.75</v>
      </c>
      <c r="G1007">
        <v>268.70999999999998</v>
      </c>
      <c r="H1007">
        <v>268.70999999999998</v>
      </c>
      <c r="I1007">
        <v>0</v>
      </c>
      <c r="J1007" s="4" t="s">
        <v>66</v>
      </c>
      <c r="K1007" s="4" t="s">
        <v>81</v>
      </c>
      <c r="L1007" s="4" t="s">
        <v>82</v>
      </c>
    </row>
    <row r="1008" spans="1:12" x14ac:dyDescent="0.2">
      <c r="A1008">
        <v>3182</v>
      </c>
      <c r="B1008" s="4" t="s">
        <v>380</v>
      </c>
      <c r="C1008" s="4" t="s">
        <v>37</v>
      </c>
      <c r="D1008" s="4" t="s">
        <v>161</v>
      </c>
      <c r="E1008" s="5">
        <v>45596</v>
      </c>
      <c r="F1008" s="6">
        <v>0.75</v>
      </c>
      <c r="G1008">
        <v>1920</v>
      </c>
      <c r="H1008">
        <v>1920</v>
      </c>
      <c r="I1008">
        <v>0</v>
      </c>
      <c r="J1008" s="4" t="s">
        <v>43</v>
      </c>
      <c r="K1008" s="4" t="s">
        <v>97</v>
      </c>
      <c r="L1008" s="4" t="s">
        <v>98</v>
      </c>
    </row>
    <row r="1009" spans="1:12" x14ac:dyDescent="0.2">
      <c r="A1009">
        <v>3307</v>
      </c>
      <c r="B1009" s="4" t="s">
        <v>385</v>
      </c>
      <c r="C1009" s="4" t="s">
        <v>63</v>
      </c>
      <c r="D1009" s="4" t="s">
        <v>162</v>
      </c>
      <c r="E1009" s="5">
        <v>45597</v>
      </c>
      <c r="F1009" s="6">
        <v>0.75</v>
      </c>
      <c r="G1009">
        <v>266.94</v>
      </c>
      <c r="H1009">
        <v>266.94</v>
      </c>
      <c r="I1009">
        <v>0</v>
      </c>
      <c r="J1009" s="4" t="s">
        <v>66</v>
      </c>
      <c r="K1009" s="4" t="s">
        <v>81</v>
      </c>
      <c r="L1009" s="4" t="s">
        <v>82</v>
      </c>
    </row>
    <row r="1010" spans="1:12" x14ac:dyDescent="0.2">
      <c r="A1010">
        <v>3379</v>
      </c>
      <c r="B1010" s="4" t="s">
        <v>387</v>
      </c>
      <c r="C1010" s="4" t="s">
        <v>63</v>
      </c>
      <c r="D1010" s="4" t="s">
        <v>162</v>
      </c>
      <c r="E1010" s="5">
        <v>45597</v>
      </c>
      <c r="F1010" s="6">
        <v>0.75</v>
      </c>
      <c r="G1010">
        <v>264.88</v>
      </c>
      <c r="H1010">
        <v>264.88</v>
      </c>
      <c r="I1010">
        <v>0</v>
      </c>
      <c r="J1010" s="4" t="s">
        <v>52</v>
      </c>
      <c r="K1010" s="4" t="s">
        <v>97</v>
      </c>
      <c r="L1010" s="4" t="s">
        <v>98</v>
      </c>
    </row>
    <row r="1011" spans="1:12" x14ac:dyDescent="0.2">
      <c r="A1011">
        <v>3612</v>
      </c>
      <c r="B1011" s="4" t="s">
        <v>394</v>
      </c>
      <c r="C1011" s="4" t="s">
        <v>78</v>
      </c>
      <c r="D1011" s="4" t="s">
        <v>171</v>
      </c>
      <c r="E1011" s="5">
        <v>45597</v>
      </c>
      <c r="F1011" s="6">
        <v>0.75</v>
      </c>
      <c r="G1011">
        <v>268.70999999999998</v>
      </c>
      <c r="H1011">
        <v>268.70999999999998</v>
      </c>
      <c r="I1011">
        <v>0</v>
      </c>
      <c r="J1011" s="4" t="s">
        <v>63</v>
      </c>
      <c r="K1011" s="4" t="s">
        <v>97</v>
      </c>
      <c r="L1011" s="4" t="s">
        <v>98</v>
      </c>
    </row>
    <row r="1012" spans="1:12" x14ac:dyDescent="0.2">
      <c r="A1012">
        <v>3155</v>
      </c>
      <c r="B1012" s="4" t="s">
        <v>379</v>
      </c>
      <c r="C1012" s="4" t="s">
        <v>37</v>
      </c>
      <c r="D1012" s="4" t="s">
        <v>161</v>
      </c>
      <c r="E1012" s="5">
        <v>45597</v>
      </c>
      <c r="F1012" s="6">
        <v>0.75</v>
      </c>
      <c r="G1012">
        <v>358</v>
      </c>
      <c r="H1012">
        <v>358</v>
      </c>
      <c r="I1012">
        <v>0</v>
      </c>
      <c r="J1012" s="4" t="s">
        <v>66</v>
      </c>
      <c r="K1012" s="4" t="s">
        <v>97</v>
      </c>
      <c r="L1012" s="4" t="s">
        <v>98</v>
      </c>
    </row>
    <row r="1013" spans="1:12" x14ac:dyDescent="0.2">
      <c r="A1013">
        <v>3282</v>
      </c>
      <c r="B1013" s="4" t="s">
        <v>384</v>
      </c>
      <c r="C1013" s="4" t="s">
        <v>66</v>
      </c>
      <c r="D1013" s="4" t="s">
        <v>164</v>
      </c>
      <c r="E1013" s="5">
        <v>45598</v>
      </c>
      <c r="F1013" s="6">
        <v>0.75</v>
      </c>
      <c r="G1013">
        <v>350.77</v>
      </c>
      <c r="H1013">
        <v>350.77</v>
      </c>
      <c r="I1013">
        <v>0</v>
      </c>
      <c r="J1013" s="4" t="s">
        <v>66</v>
      </c>
      <c r="K1013" s="4" t="s">
        <v>81</v>
      </c>
      <c r="L1013" s="4" t="s">
        <v>82</v>
      </c>
    </row>
    <row r="1014" spans="1:12" x14ac:dyDescent="0.2">
      <c r="A1014">
        <v>3711</v>
      </c>
      <c r="B1014" s="4" t="s">
        <v>398</v>
      </c>
      <c r="C1014" s="4" t="s">
        <v>46</v>
      </c>
      <c r="D1014" s="4" t="s">
        <v>166</v>
      </c>
      <c r="E1014" s="5">
        <v>45598</v>
      </c>
      <c r="F1014" s="6">
        <v>0.75</v>
      </c>
      <c r="G1014">
        <v>320</v>
      </c>
      <c r="H1014">
        <v>320</v>
      </c>
      <c r="I1014">
        <v>0</v>
      </c>
      <c r="J1014" s="4" t="s">
        <v>63</v>
      </c>
      <c r="K1014" s="4" t="s">
        <v>97</v>
      </c>
      <c r="L1014" s="4" t="s">
        <v>98</v>
      </c>
    </row>
    <row r="1015" spans="1:12" x14ac:dyDescent="0.2">
      <c r="A1015">
        <v>3575</v>
      </c>
      <c r="B1015" s="4" t="s">
        <v>393</v>
      </c>
      <c r="C1015" s="4" t="s">
        <v>60</v>
      </c>
      <c r="D1015" s="4" t="s">
        <v>170</v>
      </c>
      <c r="E1015" s="5">
        <v>45598</v>
      </c>
      <c r="F1015" s="6">
        <v>0.75</v>
      </c>
      <c r="G1015">
        <v>165</v>
      </c>
      <c r="H1015">
        <v>165</v>
      </c>
      <c r="I1015">
        <v>0</v>
      </c>
      <c r="J1015" s="4" t="s">
        <v>66</v>
      </c>
      <c r="K1015" s="4" t="s">
        <v>81</v>
      </c>
      <c r="L1015" s="4" t="s">
        <v>82</v>
      </c>
    </row>
    <row r="1016" spans="1:12" x14ac:dyDescent="0.2">
      <c r="A1016">
        <v>3555</v>
      </c>
      <c r="B1016" s="4" t="s">
        <v>392</v>
      </c>
      <c r="C1016" s="4" t="s">
        <v>78</v>
      </c>
      <c r="D1016" s="4" t="s">
        <v>171</v>
      </c>
      <c r="E1016" s="5">
        <v>45598</v>
      </c>
      <c r="F1016" s="6">
        <v>0.75</v>
      </c>
      <c r="G1016">
        <v>329.95</v>
      </c>
      <c r="H1016">
        <v>329.95</v>
      </c>
      <c r="I1016">
        <v>0</v>
      </c>
      <c r="J1016" s="4" t="s">
        <v>52</v>
      </c>
      <c r="K1016" s="4" t="s">
        <v>97</v>
      </c>
      <c r="L1016" s="4" t="s">
        <v>98</v>
      </c>
    </row>
    <row r="1017" spans="1:12" x14ac:dyDescent="0.2">
      <c r="A1017">
        <v>3904</v>
      </c>
      <c r="B1017" s="4" t="s">
        <v>405</v>
      </c>
      <c r="C1017" s="4" t="s">
        <v>84</v>
      </c>
      <c r="D1017" s="4" t="s">
        <v>172</v>
      </c>
      <c r="E1017" s="5">
        <v>45598</v>
      </c>
      <c r="F1017" s="6">
        <v>0.75</v>
      </c>
      <c r="G1017">
        <v>464.95</v>
      </c>
      <c r="H1017">
        <v>464.95</v>
      </c>
      <c r="I1017">
        <v>0</v>
      </c>
      <c r="J1017" s="4" t="s">
        <v>66</v>
      </c>
      <c r="K1017" s="4" t="s">
        <v>97</v>
      </c>
      <c r="L1017" s="4" t="s">
        <v>98</v>
      </c>
    </row>
    <row r="1018" spans="1:12" x14ac:dyDescent="0.2">
      <c r="A1018">
        <v>4532</v>
      </c>
      <c r="B1018" s="4" t="s">
        <v>466</v>
      </c>
      <c r="C1018" s="4" t="s">
        <v>63</v>
      </c>
      <c r="D1018" s="4" t="s">
        <v>108</v>
      </c>
      <c r="E1018" s="5">
        <v>45599</v>
      </c>
      <c r="F1018" s="6">
        <v>0.25</v>
      </c>
      <c r="G1018">
        <v>225</v>
      </c>
      <c r="H1018">
        <v>225</v>
      </c>
      <c r="I1018">
        <v>0</v>
      </c>
      <c r="J1018" s="4" t="s">
        <v>45</v>
      </c>
      <c r="K1018" s="4" t="s">
        <v>52</v>
      </c>
      <c r="L1018" s="4" t="s">
        <v>125</v>
      </c>
    </row>
    <row r="1019" spans="1:12" x14ac:dyDescent="0.2">
      <c r="A1019">
        <v>3267</v>
      </c>
      <c r="B1019" s="4" t="s">
        <v>383</v>
      </c>
      <c r="C1019" s="4" t="s">
        <v>68</v>
      </c>
      <c r="D1019" s="4" t="s">
        <v>165</v>
      </c>
      <c r="E1019" s="5">
        <v>45599</v>
      </c>
      <c r="F1019" s="6">
        <v>0.75</v>
      </c>
      <c r="G1019">
        <v>470</v>
      </c>
      <c r="H1019">
        <v>470</v>
      </c>
      <c r="I1019">
        <v>0</v>
      </c>
      <c r="J1019" s="4" t="s">
        <v>63</v>
      </c>
      <c r="K1019" s="4" t="s">
        <v>97</v>
      </c>
      <c r="L1019" s="4" t="s">
        <v>98</v>
      </c>
    </row>
    <row r="1020" spans="1:12" x14ac:dyDescent="0.2">
      <c r="A1020">
        <v>4593</v>
      </c>
      <c r="B1020" s="4" t="s">
        <v>472</v>
      </c>
      <c r="C1020" s="4" t="s">
        <v>46</v>
      </c>
      <c r="D1020" s="4" t="s">
        <v>112</v>
      </c>
      <c r="E1020" s="5">
        <v>45599</v>
      </c>
      <c r="F1020" s="6">
        <v>0.25</v>
      </c>
      <c r="G1020">
        <v>302</v>
      </c>
      <c r="H1020">
        <v>302</v>
      </c>
      <c r="I1020">
        <v>0</v>
      </c>
      <c r="J1020" s="4" t="s">
        <v>37</v>
      </c>
      <c r="K1020" s="4" t="s">
        <v>97</v>
      </c>
      <c r="L1020" s="4" t="s">
        <v>98</v>
      </c>
    </row>
    <row r="1021" spans="1:12" x14ac:dyDescent="0.2">
      <c r="A1021">
        <v>3772</v>
      </c>
      <c r="B1021" s="4" t="s">
        <v>400</v>
      </c>
      <c r="C1021" s="4" t="s">
        <v>71</v>
      </c>
      <c r="D1021" s="4" t="s">
        <v>167</v>
      </c>
      <c r="E1021" s="5">
        <v>45599</v>
      </c>
      <c r="F1021" s="6">
        <v>0.75</v>
      </c>
      <c r="G1021">
        <v>233.85</v>
      </c>
      <c r="H1021">
        <v>233.85</v>
      </c>
      <c r="I1021">
        <v>0</v>
      </c>
      <c r="J1021" s="4" t="s">
        <v>66</v>
      </c>
      <c r="K1021" s="4" t="s">
        <v>81</v>
      </c>
      <c r="L1021" s="4" t="s">
        <v>82</v>
      </c>
    </row>
    <row r="1022" spans="1:12" x14ac:dyDescent="0.2">
      <c r="A1022">
        <v>3445</v>
      </c>
      <c r="B1022" s="4" t="s">
        <v>389</v>
      </c>
      <c r="C1022" s="4" t="s">
        <v>73</v>
      </c>
      <c r="D1022" s="4" t="s">
        <v>168</v>
      </c>
      <c r="E1022" s="5">
        <v>45599</v>
      </c>
      <c r="F1022" s="6">
        <v>0.75</v>
      </c>
      <c r="G1022">
        <v>301.54000000000002</v>
      </c>
      <c r="H1022">
        <v>301.54000000000002</v>
      </c>
      <c r="I1022">
        <v>0</v>
      </c>
      <c r="J1022" s="4" t="s">
        <v>63</v>
      </c>
      <c r="K1022" s="4" t="s">
        <v>97</v>
      </c>
      <c r="L1022" s="4" t="s">
        <v>98</v>
      </c>
    </row>
    <row r="1023" spans="1:12" x14ac:dyDescent="0.2">
      <c r="A1023">
        <v>3647</v>
      </c>
      <c r="B1023" s="4" t="s">
        <v>395</v>
      </c>
      <c r="C1023" s="4" t="s">
        <v>60</v>
      </c>
      <c r="D1023" s="4" t="s">
        <v>170</v>
      </c>
      <c r="E1023" s="5">
        <v>45599</v>
      </c>
      <c r="F1023" s="6">
        <v>0.75</v>
      </c>
      <c r="G1023">
        <v>1110</v>
      </c>
      <c r="H1023">
        <v>1110</v>
      </c>
      <c r="I1023">
        <v>0</v>
      </c>
      <c r="J1023" s="4" t="s">
        <v>52</v>
      </c>
      <c r="K1023" s="4" t="s">
        <v>97</v>
      </c>
      <c r="L1023" s="4" t="s">
        <v>98</v>
      </c>
    </row>
    <row r="1024" spans="1:12" x14ac:dyDescent="0.2">
      <c r="A1024">
        <v>3936</v>
      </c>
      <c r="B1024" s="4" t="s">
        <v>406</v>
      </c>
      <c r="C1024" s="4" t="s">
        <v>81</v>
      </c>
      <c r="D1024" s="4" t="s">
        <v>282</v>
      </c>
      <c r="E1024" s="5">
        <v>45599</v>
      </c>
      <c r="F1024" s="6">
        <v>0.75</v>
      </c>
      <c r="G1024">
        <v>262.38</v>
      </c>
      <c r="H1024">
        <v>262.38</v>
      </c>
      <c r="I1024">
        <v>0</v>
      </c>
      <c r="J1024" s="4" t="s">
        <v>66</v>
      </c>
      <c r="K1024" s="4" t="s">
        <v>97</v>
      </c>
      <c r="L1024" s="4" t="s">
        <v>98</v>
      </c>
    </row>
    <row r="1025" spans="1:12" x14ac:dyDescent="0.2">
      <c r="A1025">
        <v>3344</v>
      </c>
      <c r="B1025" s="4" t="s">
        <v>386</v>
      </c>
      <c r="C1025" s="4" t="s">
        <v>45</v>
      </c>
      <c r="D1025" s="4" t="s">
        <v>163</v>
      </c>
      <c r="E1025" s="5">
        <v>45600</v>
      </c>
      <c r="F1025" s="6">
        <v>0.75</v>
      </c>
      <c r="G1025">
        <v>210</v>
      </c>
      <c r="H1025">
        <v>210</v>
      </c>
      <c r="I1025">
        <v>0</v>
      </c>
      <c r="J1025" s="4" t="s">
        <v>66</v>
      </c>
      <c r="K1025" s="4" t="s">
        <v>81</v>
      </c>
      <c r="L1025" s="4" t="s">
        <v>82</v>
      </c>
    </row>
    <row r="1026" spans="1:12" x14ac:dyDescent="0.2">
      <c r="A1026">
        <v>3862</v>
      </c>
      <c r="B1026" s="4" t="s">
        <v>403</v>
      </c>
      <c r="C1026" s="4" t="s">
        <v>137</v>
      </c>
      <c r="D1026" s="4" t="s">
        <v>173</v>
      </c>
      <c r="E1026" s="5">
        <v>45600</v>
      </c>
      <c r="F1026" s="6">
        <v>0.75</v>
      </c>
      <c r="G1026">
        <v>350.77</v>
      </c>
      <c r="H1026">
        <v>350.77</v>
      </c>
      <c r="I1026">
        <v>0</v>
      </c>
      <c r="J1026" s="4" t="s">
        <v>52</v>
      </c>
      <c r="K1026" s="4" t="s">
        <v>97</v>
      </c>
      <c r="L1026" s="4" t="s">
        <v>98</v>
      </c>
    </row>
    <row r="1027" spans="1:12" x14ac:dyDescent="0.2">
      <c r="A1027">
        <v>4077</v>
      </c>
      <c r="B1027" s="4" t="s">
        <v>412</v>
      </c>
      <c r="C1027" s="4" t="s">
        <v>249</v>
      </c>
      <c r="D1027" s="4" t="s">
        <v>250</v>
      </c>
      <c r="E1027" s="5">
        <v>45600</v>
      </c>
      <c r="F1027" s="6">
        <v>0.75</v>
      </c>
      <c r="G1027">
        <v>294.25</v>
      </c>
      <c r="H1027">
        <v>294.25</v>
      </c>
      <c r="I1027">
        <v>0</v>
      </c>
      <c r="J1027" s="4" t="s">
        <v>66</v>
      </c>
      <c r="K1027" s="4" t="s">
        <v>97</v>
      </c>
      <c r="L1027" s="4" t="s">
        <v>98</v>
      </c>
    </row>
    <row r="1028" spans="1:12" x14ac:dyDescent="0.2">
      <c r="A1028">
        <v>4508</v>
      </c>
      <c r="B1028" s="4" t="s">
        <v>464</v>
      </c>
      <c r="C1028" s="4" t="s">
        <v>52</v>
      </c>
      <c r="D1028" s="4" t="s">
        <v>450</v>
      </c>
      <c r="E1028" s="5">
        <v>45600</v>
      </c>
      <c r="F1028" s="6">
        <v>0.25</v>
      </c>
      <c r="G1028">
        <v>310</v>
      </c>
      <c r="H1028">
        <v>310</v>
      </c>
      <c r="I1028">
        <v>0</v>
      </c>
      <c r="J1028" s="4" t="s">
        <v>88</v>
      </c>
      <c r="K1028" s="4" t="s">
        <v>97</v>
      </c>
      <c r="L1028" s="4" t="s">
        <v>98</v>
      </c>
    </row>
    <row r="1029" spans="1:12" x14ac:dyDescent="0.2">
      <c r="A1029">
        <v>4412</v>
      </c>
      <c r="B1029" s="4" t="s">
        <v>446</v>
      </c>
      <c r="C1029" s="4" t="s">
        <v>38</v>
      </c>
      <c r="D1029" s="4" t="s">
        <v>39</v>
      </c>
      <c r="E1029" s="5">
        <v>45601</v>
      </c>
      <c r="F1029" s="6">
        <v>0.25</v>
      </c>
      <c r="G1029">
        <v>999</v>
      </c>
      <c r="H1029">
        <v>999</v>
      </c>
      <c r="I1029">
        <v>0</v>
      </c>
      <c r="J1029" s="4" t="s">
        <v>66</v>
      </c>
      <c r="K1029" s="4" t="s">
        <v>97</v>
      </c>
      <c r="L1029" s="4" t="s">
        <v>98</v>
      </c>
    </row>
    <row r="1030" spans="1:12" x14ac:dyDescent="0.2">
      <c r="A1030">
        <v>4234</v>
      </c>
      <c r="B1030" s="4" t="s">
        <v>418</v>
      </c>
      <c r="C1030" s="4" t="s">
        <v>301</v>
      </c>
      <c r="D1030" s="4" t="s">
        <v>302</v>
      </c>
      <c r="E1030" s="5">
        <v>45601</v>
      </c>
      <c r="F1030" s="6">
        <v>0.75</v>
      </c>
      <c r="G1030">
        <v>309.3</v>
      </c>
      <c r="H1030">
        <v>309.3</v>
      </c>
      <c r="I1030">
        <v>0</v>
      </c>
      <c r="J1030" s="4" t="s">
        <v>66</v>
      </c>
      <c r="K1030" s="4" t="s">
        <v>97</v>
      </c>
      <c r="L1030" s="4" t="s">
        <v>98</v>
      </c>
    </row>
    <row r="1031" spans="1:12" x14ac:dyDescent="0.2">
      <c r="A1031">
        <v>3201</v>
      </c>
      <c r="B1031" s="4" t="s">
        <v>381</v>
      </c>
      <c r="C1031" s="4" t="s">
        <v>66</v>
      </c>
      <c r="D1031" s="4" t="s">
        <v>164</v>
      </c>
      <c r="E1031" s="5">
        <v>45602</v>
      </c>
      <c r="F1031" s="6">
        <v>0.75</v>
      </c>
      <c r="G1031">
        <v>334.95</v>
      </c>
      <c r="H1031">
        <v>334.95</v>
      </c>
      <c r="I1031">
        <v>0</v>
      </c>
      <c r="J1031" s="4" t="s">
        <v>45</v>
      </c>
      <c r="K1031" s="4" t="s">
        <v>97</v>
      </c>
      <c r="L1031" s="4" t="s">
        <v>98</v>
      </c>
    </row>
    <row r="1032" spans="1:12" x14ac:dyDescent="0.2">
      <c r="A1032">
        <v>4575</v>
      </c>
      <c r="B1032" s="4" t="s">
        <v>471</v>
      </c>
      <c r="C1032" s="4" t="s">
        <v>66</v>
      </c>
      <c r="D1032" s="4" t="s">
        <v>110</v>
      </c>
      <c r="E1032" s="5">
        <v>45602</v>
      </c>
      <c r="F1032" s="6">
        <v>0.25</v>
      </c>
      <c r="G1032">
        <v>172</v>
      </c>
      <c r="H1032">
        <v>172</v>
      </c>
      <c r="I1032">
        <v>0</v>
      </c>
      <c r="J1032" s="4" t="s">
        <v>63</v>
      </c>
      <c r="K1032" s="4" t="s">
        <v>97</v>
      </c>
      <c r="L1032" s="4" t="s">
        <v>98</v>
      </c>
    </row>
    <row r="1033" spans="1:12" x14ac:dyDescent="0.2">
      <c r="A1033">
        <v>3223</v>
      </c>
      <c r="B1033" s="4" t="s">
        <v>382</v>
      </c>
      <c r="C1033" s="4" t="s">
        <v>68</v>
      </c>
      <c r="D1033" s="4" t="s">
        <v>165</v>
      </c>
      <c r="E1033" s="5">
        <v>45602</v>
      </c>
      <c r="F1033" s="6">
        <v>0.75</v>
      </c>
      <c r="G1033">
        <v>151.16</v>
      </c>
      <c r="H1033">
        <v>151.16</v>
      </c>
      <c r="I1033">
        <v>0</v>
      </c>
      <c r="J1033" s="4" t="s">
        <v>88</v>
      </c>
      <c r="K1033" s="4" t="s">
        <v>97</v>
      </c>
      <c r="L1033" s="4" t="s">
        <v>98</v>
      </c>
    </row>
    <row r="1034" spans="1:12" x14ac:dyDescent="0.2">
      <c r="A1034">
        <v>3695</v>
      </c>
      <c r="B1034" s="4" t="s">
        <v>397</v>
      </c>
      <c r="C1034" s="4" t="s">
        <v>46</v>
      </c>
      <c r="D1034" s="4" t="s">
        <v>166</v>
      </c>
      <c r="E1034" s="5">
        <v>45602</v>
      </c>
      <c r="F1034" s="6">
        <v>0.75</v>
      </c>
      <c r="G1034">
        <v>520</v>
      </c>
      <c r="H1034">
        <v>520</v>
      </c>
      <c r="I1034">
        <v>0</v>
      </c>
      <c r="J1034" s="4" t="s">
        <v>66</v>
      </c>
      <c r="K1034" s="4" t="s">
        <v>81</v>
      </c>
      <c r="L1034" s="4" t="s">
        <v>82</v>
      </c>
    </row>
    <row r="1035" spans="1:12" x14ac:dyDescent="0.2">
      <c r="A1035">
        <v>3511</v>
      </c>
      <c r="B1035" s="4" t="s">
        <v>391</v>
      </c>
      <c r="C1035" s="4" t="s">
        <v>78</v>
      </c>
      <c r="D1035" s="4" t="s">
        <v>171</v>
      </c>
      <c r="E1035" s="5">
        <v>45602</v>
      </c>
      <c r="F1035" s="6">
        <v>0.75</v>
      </c>
      <c r="G1035">
        <v>217.4</v>
      </c>
      <c r="H1035">
        <v>217.4</v>
      </c>
      <c r="I1035">
        <v>0</v>
      </c>
      <c r="J1035" s="4" t="s">
        <v>52</v>
      </c>
      <c r="K1035" s="4" t="s">
        <v>88</v>
      </c>
      <c r="L1035" s="4" t="s">
        <v>88</v>
      </c>
    </row>
    <row r="1036" spans="1:12" x14ac:dyDescent="0.2">
      <c r="A1036">
        <v>3183</v>
      </c>
      <c r="B1036" s="4" t="s">
        <v>380</v>
      </c>
      <c r="C1036" s="4" t="s">
        <v>63</v>
      </c>
      <c r="D1036" s="4" t="s">
        <v>162</v>
      </c>
      <c r="E1036" s="5">
        <v>45603</v>
      </c>
      <c r="F1036" s="6">
        <v>0.75</v>
      </c>
      <c r="G1036">
        <v>1920</v>
      </c>
      <c r="H1036">
        <v>1920</v>
      </c>
      <c r="I1036">
        <v>0</v>
      </c>
      <c r="J1036" s="4" t="s">
        <v>43</v>
      </c>
      <c r="K1036" s="4" t="s">
        <v>97</v>
      </c>
      <c r="L1036" s="4" t="s">
        <v>98</v>
      </c>
    </row>
    <row r="1037" spans="1:12" x14ac:dyDescent="0.2">
      <c r="A1037">
        <v>3679</v>
      </c>
      <c r="B1037" s="4" t="s">
        <v>396</v>
      </c>
      <c r="C1037" s="4" t="s">
        <v>46</v>
      </c>
      <c r="D1037" s="4" t="s">
        <v>166</v>
      </c>
      <c r="E1037" s="5">
        <v>45603</v>
      </c>
      <c r="F1037" s="6">
        <v>0.75</v>
      </c>
      <c r="G1037">
        <v>430</v>
      </c>
      <c r="H1037">
        <v>430</v>
      </c>
      <c r="I1037">
        <v>0</v>
      </c>
      <c r="J1037" s="4" t="s">
        <v>52</v>
      </c>
      <c r="K1037" s="4" t="s">
        <v>97</v>
      </c>
      <c r="L1037" s="4" t="s">
        <v>98</v>
      </c>
    </row>
    <row r="1038" spans="1:12" x14ac:dyDescent="0.2">
      <c r="A1038">
        <v>3728</v>
      </c>
      <c r="B1038" s="4" t="s">
        <v>399</v>
      </c>
      <c r="C1038" s="4" t="s">
        <v>71</v>
      </c>
      <c r="D1038" s="4" t="s">
        <v>167</v>
      </c>
      <c r="E1038" s="5">
        <v>45603</v>
      </c>
      <c r="F1038" s="6">
        <v>0.75</v>
      </c>
      <c r="G1038">
        <v>138.37</v>
      </c>
      <c r="H1038">
        <v>138.37</v>
      </c>
      <c r="I1038">
        <v>0</v>
      </c>
      <c r="J1038" s="4" t="s">
        <v>45</v>
      </c>
      <c r="K1038" s="4" t="s">
        <v>52</v>
      </c>
      <c r="L1038" s="4" t="s">
        <v>125</v>
      </c>
    </row>
    <row r="1039" spans="1:12" x14ac:dyDescent="0.2">
      <c r="A1039">
        <v>3800</v>
      </c>
      <c r="B1039" s="4" t="s">
        <v>401</v>
      </c>
      <c r="C1039" s="4" t="s">
        <v>73</v>
      </c>
      <c r="D1039" s="4" t="s">
        <v>168</v>
      </c>
      <c r="E1039" s="5">
        <v>45603</v>
      </c>
      <c r="F1039" s="6">
        <v>0.75</v>
      </c>
      <c r="G1039">
        <v>268.70999999999998</v>
      </c>
      <c r="H1039">
        <v>268.70999999999998</v>
      </c>
      <c r="I1039">
        <v>0</v>
      </c>
      <c r="J1039" s="4" t="s">
        <v>63</v>
      </c>
      <c r="K1039" s="4" t="s">
        <v>97</v>
      </c>
      <c r="L1039" s="4" t="s">
        <v>98</v>
      </c>
    </row>
    <row r="1040" spans="1:12" x14ac:dyDescent="0.2">
      <c r="A1040">
        <v>3474</v>
      </c>
      <c r="B1040" s="4" t="s">
        <v>390</v>
      </c>
      <c r="C1040" s="4" t="s">
        <v>60</v>
      </c>
      <c r="D1040" s="4" t="s">
        <v>170</v>
      </c>
      <c r="E1040" s="5">
        <v>45603</v>
      </c>
      <c r="F1040" s="6">
        <v>0.75</v>
      </c>
      <c r="G1040">
        <v>268.70999999999998</v>
      </c>
      <c r="H1040">
        <v>268.70999999999998</v>
      </c>
      <c r="I1040">
        <v>0</v>
      </c>
      <c r="J1040" s="4" t="s">
        <v>66</v>
      </c>
      <c r="K1040" s="4" t="s">
        <v>81</v>
      </c>
      <c r="L1040" s="4" t="s">
        <v>82</v>
      </c>
    </row>
    <row r="1041" spans="1:12" x14ac:dyDescent="0.2">
      <c r="A1041">
        <v>3156</v>
      </c>
      <c r="B1041" s="4" t="s">
        <v>379</v>
      </c>
      <c r="C1041" s="4" t="s">
        <v>63</v>
      </c>
      <c r="D1041" s="4" t="s">
        <v>162</v>
      </c>
      <c r="E1041" s="5">
        <v>45604</v>
      </c>
      <c r="F1041" s="6">
        <v>0.75</v>
      </c>
      <c r="G1041">
        <v>358</v>
      </c>
      <c r="H1041">
        <v>358</v>
      </c>
      <c r="I1041">
        <v>0</v>
      </c>
      <c r="J1041" s="4" t="s">
        <v>66</v>
      </c>
      <c r="K1041" s="4" t="s">
        <v>97</v>
      </c>
      <c r="L1041" s="4" t="s">
        <v>98</v>
      </c>
    </row>
    <row r="1042" spans="1:12" x14ac:dyDescent="0.2">
      <c r="A1042">
        <v>3308</v>
      </c>
      <c r="B1042" s="4" t="s">
        <v>385</v>
      </c>
      <c r="C1042" s="4" t="s">
        <v>45</v>
      </c>
      <c r="D1042" s="4" t="s">
        <v>163</v>
      </c>
      <c r="E1042" s="5">
        <v>45604</v>
      </c>
      <c r="F1042" s="6">
        <v>0.75</v>
      </c>
      <c r="G1042">
        <v>266.94</v>
      </c>
      <c r="H1042">
        <v>266.94</v>
      </c>
      <c r="I1042">
        <v>0</v>
      </c>
      <c r="J1042" s="4" t="s">
        <v>66</v>
      </c>
      <c r="K1042" s="4" t="s">
        <v>81</v>
      </c>
      <c r="L1042" s="4" t="s">
        <v>82</v>
      </c>
    </row>
    <row r="1043" spans="1:12" x14ac:dyDescent="0.2">
      <c r="A1043">
        <v>3380</v>
      </c>
      <c r="B1043" s="4" t="s">
        <v>387</v>
      </c>
      <c r="C1043" s="4" t="s">
        <v>45</v>
      </c>
      <c r="D1043" s="4" t="s">
        <v>163</v>
      </c>
      <c r="E1043" s="5">
        <v>45604</v>
      </c>
      <c r="F1043" s="6">
        <v>0.75</v>
      </c>
      <c r="G1043">
        <v>264.88</v>
      </c>
      <c r="H1043">
        <v>264.88</v>
      </c>
      <c r="I1043">
        <v>0</v>
      </c>
      <c r="J1043" s="4" t="s">
        <v>52</v>
      </c>
      <c r="K1043" s="4" t="s">
        <v>97</v>
      </c>
      <c r="L1043" s="4" t="s">
        <v>98</v>
      </c>
    </row>
    <row r="1044" spans="1:12" x14ac:dyDescent="0.2">
      <c r="A1044">
        <v>4519</v>
      </c>
      <c r="B1044" s="4" t="s">
        <v>465</v>
      </c>
      <c r="C1044" s="4" t="s">
        <v>45</v>
      </c>
      <c r="D1044" s="4" t="s">
        <v>109</v>
      </c>
      <c r="E1044" s="5">
        <v>45604</v>
      </c>
      <c r="F1044" s="6">
        <v>0.25</v>
      </c>
      <c r="G1044">
        <v>270</v>
      </c>
      <c r="H1044">
        <v>270</v>
      </c>
      <c r="I1044">
        <v>0</v>
      </c>
      <c r="J1044" s="4" t="s">
        <v>52</v>
      </c>
      <c r="K1044" s="4" t="s">
        <v>97</v>
      </c>
      <c r="L1044" s="4" t="s">
        <v>98</v>
      </c>
    </row>
    <row r="1045" spans="1:12" x14ac:dyDescent="0.2">
      <c r="A1045">
        <v>3613</v>
      </c>
      <c r="B1045" s="4" t="s">
        <v>394</v>
      </c>
      <c r="C1045" s="4" t="s">
        <v>84</v>
      </c>
      <c r="D1045" s="4" t="s">
        <v>172</v>
      </c>
      <c r="E1045" s="5">
        <v>45604</v>
      </c>
      <c r="F1045" s="6">
        <v>0.75</v>
      </c>
      <c r="G1045">
        <v>268.70999999999998</v>
      </c>
      <c r="H1045">
        <v>268.70999999999998</v>
      </c>
      <c r="I1045">
        <v>0</v>
      </c>
      <c r="J1045" s="4" t="s">
        <v>63</v>
      </c>
      <c r="K1045" s="4" t="s">
        <v>97</v>
      </c>
      <c r="L1045" s="4" t="s">
        <v>98</v>
      </c>
    </row>
    <row r="1046" spans="1:12" x14ac:dyDescent="0.2">
      <c r="A1046">
        <v>3126</v>
      </c>
      <c r="B1046" s="4" t="s">
        <v>378</v>
      </c>
      <c r="C1046" s="4" t="s">
        <v>38</v>
      </c>
      <c r="D1046" s="4" t="s">
        <v>39</v>
      </c>
      <c r="E1046" s="5">
        <v>45605</v>
      </c>
      <c r="F1046" s="6">
        <v>0.75</v>
      </c>
      <c r="G1046">
        <v>1000</v>
      </c>
      <c r="H1046">
        <v>1000</v>
      </c>
      <c r="I1046">
        <v>0</v>
      </c>
      <c r="J1046" s="4" t="s">
        <v>52</v>
      </c>
      <c r="K1046" s="4" t="s">
        <v>97</v>
      </c>
      <c r="L1046" s="4" t="s">
        <v>98</v>
      </c>
    </row>
    <row r="1047" spans="1:12" x14ac:dyDescent="0.2">
      <c r="A1047">
        <v>8002</v>
      </c>
      <c r="B1047" s="4" t="s">
        <v>783</v>
      </c>
      <c r="C1047" s="4" t="s">
        <v>66</v>
      </c>
      <c r="D1047" s="4" t="s">
        <v>110</v>
      </c>
      <c r="E1047" s="5">
        <v>45605</v>
      </c>
      <c r="F1047" s="6">
        <v>0.25</v>
      </c>
      <c r="G1047">
        <v>348</v>
      </c>
      <c r="H1047">
        <v>348</v>
      </c>
      <c r="I1047">
        <v>0</v>
      </c>
      <c r="J1047" s="4" t="s">
        <v>37</v>
      </c>
      <c r="K1047" s="4" t="s">
        <v>97</v>
      </c>
      <c r="L1047" s="4" t="s">
        <v>98</v>
      </c>
    </row>
    <row r="1048" spans="1:12" x14ac:dyDescent="0.2">
      <c r="A1048">
        <v>3283</v>
      </c>
      <c r="B1048" s="4" t="s">
        <v>384</v>
      </c>
      <c r="C1048" s="4" t="s">
        <v>68</v>
      </c>
      <c r="D1048" s="4" t="s">
        <v>165</v>
      </c>
      <c r="E1048" s="5">
        <v>45605</v>
      </c>
      <c r="F1048" s="6">
        <v>0.75</v>
      </c>
      <c r="G1048">
        <v>350.77</v>
      </c>
      <c r="H1048">
        <v>350.77</v>
      </c>
      <c r="I1048">
        <v>0</v>
      </c>
      <c r="J1048" s="4" t="s">
        <v>66</v>
      </c>
      <c r="K1048" s="4" t="s">
        <v>81</v>
      </c>
      <c r="L1048" s="4" t="s">
        <v>82</v>
      </c>
    </row>
    <row r="1049" spans="1:12" x14ac:dyDescent="0.2">
      <c r="A1049">
        <v>3712</v>
      </c>
      <c r="B1049" s="4" t="s">
        <v>398</v>
      </c>
      <c r="C1049" s="4" t="s">
        <v>71</v>
      </c>
      <c r="D1049" s="4" t="s">
        <v>167</v>
      </c>
      <c r="E1049" s="5">
        <v>45605</v>
      </c>
      <c r="F1049" s="6">
        <v>0.75</v>
      </c>
      <c r="G1049">
        <v>320</v>
      </c>
      <c r="H1049">
        <v>320</v>
      </c>
      <c r="I1049">
        <v>0</v>
      </c>
      <c r="J1049" s="4" t="s">
        <v>63</v>
      </c>
      <c r="K1049" s="4" t="s">
        <v>97</v>
      </c>
      <c r="L1049" s="4" t="s">
        <v>98</v>
      </c>
    </row>
    <row r="1050" spans="1:12" x14ac:dyDescent="0.2">
      <c r="A1050">
        <v>3576</v>
      </c>
      <c r="B1050" s="4" t="s">
        <v>393</v>
      </c>
      <c r="C1050" s="4" t="s">
        <v>78</v>
      </c>
      <c r="D1050" s="4" t="s">
        <v>171</v>
      </c>
      <c r="E1050" s="5">
        <v>45605</v>
      </c>
      <c r="F1050" s="6">
        <v>0.75</v>
      </c>
      <c r="G1050">
        <v>165</v>
      </c>
      <c r="H1050">
        <v>165</v>
      </c>
      <c r="I1050">
        <v>0</v>
      </c>
      <c r="J1050" s="4" t="s">
        <v>66</v>
      </c>
      <c r="K1050" s="4" t="s">
        <v>81</v>
      </c>
      <c r="L1050" s="4" t="s">
        <v>82</v>
      </c>
    </row>
    <row r="1051" spans="1:12" x14ac:dyDescent="0.2">
      <c r="A1051">
        <v>3556</v>
      </c>
      <c r="B1051" s="4" t="s">
        <v>392</v>
      </c>
      <c r="C1051" s="4" t="s">
        <v>84</v>
      </c>
      <c r="D1051" s="4" t="s">
        <v>172</v>
      </c>
      <c r="E1051" s="5">
        <v>45605</v>
      </c>
      <c r="F1051" s="6">
        <v>0.75</v>
      </c>
      <c r="G1051">
        <v>329.95</v>
      </c>
      <c r="H1051">
        <v>329.95</v>
      </c>
      <c r="I1051">
        <v>0</v>
      </c>
      <c r="J1051" s="4" t="s">
        <v>52</v>
      </c>
      <c r="K1051" s="4" t="s">
        <v>97</v>
      </c>
      <c r="L1051" s="4" t="s">
        <v>98</v>
      </c>
    </row>
    <row r="1052" spans="1:12" x14ac:dyDescent="0.2">
      <c r="A1052">
        <v>3905</v>
      </c>
      <c r="B1052" s="4" t="s">
        <v>405</v>
      </c>
      <c r="C1052" s="4" t="s">
        <v>137</v>
      </c>
      <c r="D1052" s="4" t="s">
        <v>173</v>
      </c>
      <c r="E1052" s="5">
        <v>45605</v>
      </c>
      <c r="F1052" s="6">
        <v>0.75</v>
      </c>
      <c r="G1052">
        <v>464.95</v>
      </c>
      <c r="H1052">
        <v>464.95</v>
      </c>
      <c r="I1052">
        <v>0</v>
      </c>
      <c r="J1052" s="4" t="s">
        <v>66</v>
      </c>
      <c r="K1052" s="4" t="s">
        <v>97</v>
      </c>
      <c r="L1052" s="4" t="s">
        <v>98</v>
      </c>
    </row>
    <row r="1053" spans="1:12" x14ac:dyDescent="0.2">
      <c r="A1053">
        <v>3268</v>
      </c>
      <c r="B1053" s="4" t="s">
        <v>383</v>
      </c>
      <c r="C1053" s="4" t="s">
        <v>46</v>
      </c>
      <c r="D1053" s="4" t="s">
        <v>166</v>
      </c>
      <c r="E1053" s="5">
        <v>45606</v>
      </c>
      <c r="F1053" s="6">
        <v>0.75</v>
      </c>
      <c r="G1053">
        <v>470</v>
      </c>
      <c r="H1053">
        <v>470</v>
      </c>
      <c r="I1053">
        <v>0</v>
      </c>
      <c r="J1053" s="4" t="s">
        <v>63</v>
      </c>
      <c r="K1053" s="4" t="s">
        <v>97</v>
      </c>
      <c r="L1053" s="4" t="s">
        <v>98</v>
      </c>
    </row>
    <row r="1054" spans="1:12" x14ac:dyDescent="0.2">
      <c r="A1054">
        <v>4594</v>
      </c>
      <c r="B1054" s="4" t="s">
        <v>472</v>
      </c>
      <c r="C1054" s="4" t="s">
        <v>71</v>
      </c>
      <c r="D1054" s="4" t="s">
        <v>113</v>
      </c>
      <c r="E1054" s="5">
        <v>45606</v>
      </c>
      <c r="F1054" s="6">
        <v>0.25</v>
      </c>
      <c r="G1054">
        <v>302</v>
      </c>
      <c r="H1054">
        <v>302</v>
      </c>
      <c r="I1054">
        <v>0</v>
      </c>
      <c r="J1054" s="4" t="s">
        <v>37</v>
      </c>
      <c r="K1054" s="4" t="s">
        <v>97</v>
      </c>
      <c r="L1054" s="4" t="s">
        <v>98</v>
      </c>
    </row>
    <row r="1055" spans="1:12" x14ac:dyDescent="0.2">
      <c r="A1055">
        <v>3773</v>
      </c>
      <c r="B1055" s="4" t="s">
        <v>400</v>
      </c>
      <c r="C1055" s="4" t="s">
        <v>73</v>
      </c>
      <c r="D1055" s="4" t="s">
        <v>168</v>
      </c>
      <c r="E1055" s="5">
        <v>45606</v>
      </c>
      <c r="F1055" s="6">
        <v>0.75</v>
      </c>
      <c r="G1055">
        <v>233.85</v>
      </c>
      <c r="H1055">
        <v>233.85</v>
      </c>
      <c r="I1055">
        <v>0</v>
      </c>
      <c r="J1055" s="4" t="s">
        <v>66</v>
      </c>
      <c r="K1055" s="4" t="s">
        <v>81</v>
      </c>
      <c r="L1055" s="4" t="s">
        <v>82</v>
      </c>
    </row>
    <row r="1056" spans="1:12" x14ac:dyDescent="0.2">
      <c r="A1056">
        <v>3446</v>
      </c>
      <c r="B1056" s="4" t="s">
        <v>389</v>
      </c>
      <c r="C1056" s="4" t="s">
        <v>75</v>
      </c>
      <c r="D1056" s="4" t="s">
        <v>169</v>
      </c>
      <c r="E1056" s="5">
        <v>45606</v>
      </c>
      <c r="F1056" s="6">
        <v>0.75</v>
      </c>
      <c r="G1056">
        <v>301.54000000000002</v>
      </c>
      <c r="H1056">
        <v>301.54000000000002</v>
      </c>
      <c r="I1056">
        <v>0</v>
      </c>
      <c r="J1056" s="4" t="s">
        <v>63</v>
      </c>
      <c r="K1056" s="4" t="s">
        <v>97</v>
      </c>
      <c r="L1056" s="4" t="s">
        <v>98</v>
      </c>
    </row>
    <row r="1057" spans="1:12" x14ac:dyDescent="0.2">
      <c r="A1057">
        <v>3648</v>
      </c>
      <c r="B1057" s="4" t="s">
        <v>395</v>
      </c>
      <c r="C1057" s="4" t="s">
        <v>78</v>
      </c>
      <c r="D1057" s="4" t="s">
        <v>171</v>
      </c>
      <c r="E1057" s="5">
        <v>45606</v>
      </c>
      <c r="F1057" s="6">
        <v>0.75</v>
      </c>
      <c r="G1057">
        <v>1110</v>
      </c>
      <c r="H1057">
        <v>1110</v>
      </c>
      <c r="I1057">
        <v>0</v>
      </c>
      <c r="J1057" s="4" t="s">
        <v>52</v>
      </c>
      <c r="K1057" s="4" t="s">
        <v>97</v>
      </c>
      <c r="L1057" s="4" t="s">
        <v>98</v>
      </c>
    </row>
    <row r="1058" spans="1:12" x14ac:dyDescent="0.2">
      <c r="A1058">
        <v>3937</v>
      </c>
      <c r="B1058" s="4" t="s">
        <v>406</v>
      </c>
      <c r="C1058" s="4" t="s">
        <v>126</v>
      </c>
      <c r="D1058" s="4" t="s">
        <v>283</v>
      </c>
      <c r="E1058" s="5">
        <v>45606</v>
      </c>
      <c r="F1058" s="6">
        <v>0.75</v>
      </c>
      <c r="G1058">
        <v>262.38</v>
      </c>
      <c r="H1058">
        <v>262.38</v>
      </c>
      <c r="I1058">
        <v>0</v>
      </c>
      <c r="J1058" s="4" t="s">
        <v>66</v>
      </c>
      <c r="K1058" s="4" t="s">
        <v>97</v>
      </c>
      <c r="L1058" s="4" t="s">
        <v>98</v>
      </c>
    </row>
    <row r="1059" spans="1:12" x14ac:dyDescent="0.2">
      <c r="A1059">
        <v>3345</v>
      </c>
      <c r="B1059" s="4" t="s">
        <v>386</v>
      </c>
      <c r="C1059" s="4" t="s">
        <v>66</v>
      </c>
      <c r="D1059" s="4" t="s">
        <v>164</v>
      </c>
      <c r="E1059" s="5">
        <v>45607</v>
      </c>
      <c r="F1059" s="6">
        <v>0.75</v>
      </c>
      <c r="G1059">
        <v>210</v>
      </c>
      <c r="H1059">
        <v>210</v>
      </c>
      <c r="I1059">
        <v>0</v>
      </c>
      <c r="J1059" s="4" t="s">
        <v>66</v>
      </c>
      <c r="K1059" s="4" t="s">
        <v>81</v>
      </c>
      <c r="L1059" s="4" t="s">
        <v>82</v>
      </c>
    </row>
    <row r="1060" spans="1:12" x14ac:dyDescent="0.2">
      <c r="A1060">
        <v>6900</v>
      </c>
      <c r="B1060" s="4" t="s">
        <v>700</v>
      </c>
      <c r="C1060" s="4" t="s">
        <v>78</v>
      </c>
      <c r="D1060" s="4" t="s">
        <v>546</v>
      </c>
      <c r="E1060" s="5">
        <v>45607</v>
      </c>
      <c r="F1060" s="6">
        <v>0.25</v>
      </c>
      <c r="G1060">
        <v>585</v>
      </c>
      <c r="H1060">
        <v>585</v>
      </c>
      <c r="I1060">
        <v>0</v>
      </c>
      <c r="J1060" s="4" t="s">
        <v>66</v>
      </c>
      <c r="K1060" s="4" t="s">
        <v>81</v>
      </c>
      <c r="L1060" s="4" t="s">
        <v>82</v>
      </c>
    </row>
    <row r="1061" spans="1:12" x14ac:dyDescent="0.2">
      <c r="A1061">
        <v>3863</v>
      </c>
      <c r="B1061" s="4" t="s">
        <v>403</v>
      </c>
      <c r="C1061" s="4" t="s">
        <v>174</v>
      </c>
      <c r="D1061" s="4" t="s">
        <v>175</v>
      </c>
      <c r="E1061" s="5">
        <v>45607</v>
      </c>
      <c r="F1061" s="6">
        <v>0.75</v>
      </c>
      <c r="G1061">
        <v>350.77</v>
      </c>
      <c r="H1061">
        <v>350.77</v>
      </c>
      <c r="I1061">
        <v>0</v>
      </c>
      <c r="J1061" s="4" t="s">
        <v>52</v>
      </c>
      <c r="K1061" s="4" t="s">
        <v>97</v>
      </c>
      <c r="L1061" s="4" t="s">
        <v>98</v>
      </c>
    </row>
    <row r="1062" spans="1:12" x14ac:dyDescent="0.2">
      <c r="A1062">
        <v>4235</v>
      </c>
      <c r="B1062" s="4" t="s">
        <v>418</v>
      </c>
      <c r="C1062" s="4" t="s">
        <v>303</v>
      </c>
      <c r="D1062" s="4" t="s">
        <v>304</v>
      </c>
      <c r="E1062" s="5">
        <v>45608</v>
      </c>
      <c r="F1062" s="6">
        <v>0.75</v>
      </c>
      <c r="G1062">
        <v>309.3</v>
      </c>
      <c r="H1062">
        <v>309.3</v>
      </c>
      <c r="I1062">
        <v>0</v>
      </c>
      <c r="J1062" s="4" t="s">
        <v>66</v>
      </c>
      <c r="K1062" s="4" t="s">
        <v>97</v>
      </c>
      <c r="L1062" s="4" t="s">
        <v>98</v>
      </c>
    </row>
    <row r="1063" spans="1:12" x14ac:dyDescent="0.2">
      <c r="A1063">
        <v>3202</v>
      </c>
      <c r="B1063" s="4" t="s">
        <v>381</v>
      </c>
      <c r="C1063" s="4" t="s">
        <v>68</v>
      </c>
      <c r="D1063" s="4" t="s">
        <v>165</v>
      </c>
      <c r="E1063" s="5">
        <v>45609</v>
      </c>
      <c r="F1063" s="6">
        <v>0.75</v>
      </c>
      <c r="G1063">
        <v>334.95</v>
      </c>
      <c r="H1063">
        <v>334.95</v>
      </c>
      <c r="I1063">
        <v>0</v>
      </c>
      <c r="J1063" s="4" t="s">
        <v>45</v>
      </c>
      <c r="K1063" s="4" t="s">
        <v>97</v>
      </c>
      <c r="L1063" s="4" t="s">
        <v>98</v>
      </c>
    </row>
    <row r="1064" spans="1:12" x14ac:dyDescent="0.2">
      <c r="A1064">
        <v>3224</v>
      </c>
      <c r="B1064" s="4" t="s">
        <v>382</v>
      </c>
      <c r="C1064" s="4" t="s">
        <v>46</v>
      </c>
      <c r="D1064" s="4" t="s">
        <v>166</v>
      </c>
      <c r="E1064" s="5">
        <v>45609</v>
      </c>
      <c r="F1064" s="6">
        <v>0.75</v>
      </c>
      <c r="G1064">
        <v>151.16</v>
      </c>
      <c r="H1064">
        <v>151.16</v>
      </c>
      <c r="I1064">
        <v>0</v>
      </c>
      <c r="J1064" s="4" t="s">
        <v>88</v>
      </c>
      <c r="K1064" s="4" t="s">
        <v>97</v>
      </c>
      <c r="L1064" s="4" t="s">
        <v>98</v>
      </c>
    </row>
    <row r="1065" spans="1:12" x14ac:dyDescent="0.2">
      <c r="A1065">
        <v>3696</v>
      </c>
      <c r="B1065" s="4" t="s">
        <v>397</v>
      </c>
      <c r="C1065" s="4" t="s">
        <v>71</v>
      </c>
      <c r="D1065" s="4" t="s">
        <v>167</v>
      </c>
      <c r="E1065" s="5">
        <v>45609</v>
      </c>
      <c r="F1065" s="6">
        <v>0.75</v>
      </c>
      <c r="G1065">
        <v>520</v>
      </c>
      <c r="H1065">
        <v>520</v>
      </c>
      <c r="I1065">
        <v>0</v>
      </c>
      <c r="J1065" s="4" t="s">
        <v>66</v>
      </c>
      <c r="K1065" s="4" t="s">
        <v>81</v>
      </c>
      <c r="L1065" s="4" t="s">
        <v>82</v>
      </c>
    </row>
    <row r="1066" spans="1:12" x14ac:dyDescent="0.2">
      <c r="A1066">
        <v>3512</v>
      </c>
      <c r="B1066" s="4" t="s">
        <v>391</v>
      </c>
      <c r="C1066" s="4" t="s">
        <v>84</v>
      </c>
      <c r="D1066" s="4" t="s">
        <v>172</v>
      </c>
      <c r="E1066" s="5">
        <v>45609</v>
      </c>
      <c r="F1066" s="6">
        <v>0.75</v>
      </c>
      <c r="G1066">
        <v>217.4</v>
      </c>
      <c r="H1066">
        <v>217.4</v>
      </c>
      <c r="I1066">
        <v>0</v>
      </c>
      <c r="J1066" s="4" t="s">
        <v>52</v>
      </c>
      <c r="K1066" s="4" t="s">
        <v>88</v>
      </c>
      <c r="L1066" s="4" t="s">
        <v>88</v>
      </c>
    </row>
    <row r="1067" spans="1:12" x14ac:dyDescent="0.2">
      <c r="A1067">
        <v>3184</v>
      </c>
      <c r="B1067" s="4" t="s">
        <v>380</v>
      </c>
      <c r="C1067" s="4" t="s">
        <v>45</v>
      </c>
      <c r="D1067" s="4" t="s">
        <v>163</v>
      </c>
      <c r="E1067" s="5">
        <v>45610</v>
      </c>
      <c r="F1067" s="6">
        <v>0.75</v>
      </c>
      <c r="G1067">
        <v>1920</v>
      </c>
      <c r="H1067">
        <v>1920</v>
      </c>
      <c r="I1067">
        <v>0</v>
      </c>
      <c r="J1067" s="4" t="s">
        <v>43</v>
      </c>
      <c r="K1067" s="4" t="s">
        <v>97</v>
      </c>
      <c r="L1067" s="4" t="s">
        <v>98</v>
      </c>
    </row>
    <row r="1068" spans="1:12" x14ac:dyDescent="0.2">
      <c r="A1068">
        <v>3680</v>
      </c>
      <c r="B1068" s="4" t="s">
        <v>396</v>
      </c>
      <c r="C1068" s="4" t="s">
        <v>71</v>
      </c>
      <c r="D1068" s="4" t="s">
        <v>167</v>
      </c>
      <c r="E1068" s="5">
        <v>45610</v>
      </c>
      <c r="F1068" s="6">
        <v>0.75</v>
      </c>
      <c r="G1068">
        <v>430</v>
      </c>
      <c r="H1068">
        <v>430</v>
      </c>
      <c r="I1068">
        <v>0</v>
      </c>
      <c r="J1068" s="4" t="s">
        <v>52</v>
      </c>
      <c r="K1068" s="4" t="s">
        <v>97</v>
      </c>
      <c r="L1068" s="4" t="s">
        <v>98</v>
      </c>
    </row>
    <row r="1069" spans="1:12" x14ac:dyDescent="0.2">
      <c r="A1069">
        <v>3729</v>
      </c>
      <c r="B1069" s="4" t="s">
        <v>399</v>
      </c>
      <c r="C1069" s="4" t="s">
        <v>73</v>
      </c>
      <c r="D1069" s="4" t="s">
        <v>168</v>
      </c>
      <c r="E1069" s="5">
        <v>45610</v>
      </c>
      <c r="F1069" s="6">
        <v>0.75</v>
      </c>
      <c r="G1069">
        <v>138.37</v>
      </c>
      <c r="H1069">
        <v>138.37</v>
      </c>
      <c r="I1069">
        <v>0</v>
      </c>
      <c r="J1069" s="4" t="s">
        <v>45</v>
      </c>
      <c r="K1069" s="4" t="s">
        <v>52</v>
      </c>
      <c r="L1069" s="4" t="s">
        <v>125</v>
      </c>
    </row>
    <row r="1070" spans="1:12" x14ac:dyDescent="0.2">
      <c r="A1070">
        <v>3801</v>
      </c>
      <c r="B1070" s="4" t="s">
        <v>401</v>
      </c>
      <c r="C1070" s="4" t="s">
        <v>75</v>
      </c>
      <c r="D1070" s="4" t="s">
        <v>169</v>
      </c>
      <c r="E1070" s="5">
        <v>45610</v>
      </c>
      <c r="F1070" s="6">
        <v>0.75</v>
      </c>
      <c r="G1070">
        <v>268.70999999999998</v>
      </c>
      <c r="H1070">
        <v>268.70999999999998</v>
      </c>
      <c r="I1070">
        <v>0</v>
      </c>
      <c r="J1070" s="4" t="s">
        <v>63</v>
      </c>
      <c r="K1070" s="4" t="s">
        <v>97</v>
      </c>
      <c r="L1070" s="4" t="s">
        <v>98</v>
      </c>
    </row>
    <row r="1071" spans="1:12" x14ac:dyDescent="0.2">
      <c r="A1071">
        <v>3475</v>
      </c>
      <c r="B1071" s="4" t="s">
        <v>390</v>
      </c>
      <c r="C1071" s="4" t="s">
        <v>78</v>
      </c>
      <c r="D1071" s="4" t="s">
        <v>171</v>
      </c>
      <c r="E1071" s="5">
        <v>45610</v>
      </c>
      <c r="F1071" s="6">
        <v>0.75</v>
      </c>
      <c r="G1071">
        <v>268.70999999999998</v>
      </c>
      <c r="H1071">
        <v>268.70999999999998</v>
      </c>
      <c r="I1071">
        <v>0</v>
      </c>
      <c r="J1071" s="4" t="s">
        <v>66</v>
      </c>
      <c r="K1071" s="4" t="s">
        <v>81</v>
      </c>
      <c r="L1071" s="4" t="s">
        <v>82</v>
      </c>
    </row>
    <row r="1072" spans="1:12" x14ac:dyDescent="0.2">
      <c r="A1072">
        <v>3157</v>
      </c>
      <c r="B1072" s="4" t="s">
        <v>379</v>
      </c>
      <c r="C1072" s="4" t="s">
        <v>45</v>
      </c>
      <c r="D1072" s="4" t="s">
        <v>163</v>
      </c>
      <c r="E1072" s="5">
        <v>45611</v>
      </c>
      <c r="F1072" s="6">
        <v>0.75</v>
      </c>
      <c r="G1072">
        <v>358</v>
      </c>
      <c r="H1072">
        <v>358</v>
      </c>
      <c r="I1072">
        <v>0</v>
      </c>
      <c r="J1072" s="4" t="s">
        <v>66</v>
      </c>
      <c r="K1072" s="4" t="s">
        <v>97</v>
      </c>
      <c r="L1072" s="4" t="s">
        <v>98</v>
      </c>
    </row>
    <row r="1073" spans="1:12" x14ac:dyDescent="0.2">
      <c r="A1073">
        <v>3309</v>
      </c>
      <c r="B1073" s="4" t="s">
        <v>385</v>
      </c>
      <c r="C1073" s="4" t="s">
        <v>66</v>
      </c>
      <c r="D1073" s="4" t="s">
        <v>164</v>
      </c>
      <c r="E1073" s="5">
        <v>45611</v>
      </c>
      <c r="F1073" s="6">
        <v>0.75</v>
      </c>
      <c r="G1073">
        <v>266.94</v>
      </c>
      <c r="H1073">
        <v>266.94</v>
      </c>
      <c r="I1073">
        <v>0</v>
      </c>
      <c r="J1073" s="4" t="s">
        <v>66</v>
      </c>
      <c r="K1073" s="4" t="s">
        <v>81</v>
      </c>
      <c r="L1073" s="4" t="s">
        <v>82</v>
      </c>
    </row>
    <row r="1074" spans="1:12" x14ac:dyDescent="0.2">
      <c r="A1074">
        <v>3381</v>
      </c>
      <c r="B1074" s="4" t="s">
        <v>387</v>
      </c>
      <c r="C1074" s="4" t="s">
        <v>66</v>
      </c>
      <c r="D1074" s="4" t="s">
        <v>164</v>
      </c>
      <c r="E1074" s="5">
        <v>45611</v>
      </c>
      <c r="F1074" s="6">
        <v>0.75</v>
      </c>
      <c r="G1074">
        <v>264.88</v>
      </c>
      <c r="H1074">
        <v>264.88</v>
      </c>
      <c r="I1074">
        <v>0</v>
      </c>
      <c r="J1074" s="4" t="s">
        <v>52</v>
      </c>
      <c r="K1074" s="4" t="s">
        <v>97</v>
      </c>
      <c r="L1074" s="4" t="s">
        <v>98</v>
      </c>
    </row>
    <row r="1075" spans="1:12" x14ac:dyDescent="0.2">
      <c r="A1075">
        <v>4520</v>
      </c>
      <c r="B1075" s="4" t="s">
        <v>465</v>
      </c>
      <c r="C1075" s="4" t="s">
        <v>66</v>
      </c>
      <c r="D1075" s="4" t="s">
        <v>110</v>
      </c>
      <c r="E1075" s="5">
        <v>45611</v>
      </c>
      <c r="F1075" s="6">
        <v>0.25</v>
      </c>
      <c r="G1075">
        <v>270</v>
      </c>
      <c r="H1075">
        <v>270</v>
      </c>
      <c r="I1075">
        <v>0</v>
      </c>
      <c r="J1075" s="4" t="s">
        <v>52</v>
      </c>
      <c r="K1075" s="4" t="s">
        <v>97</v>
      </c>
      <c r="L1075" s="4" t="s">
        <v>98</v>
      </c>
    </row>
    <row r="1076" spans="1:12" x14ac:dyDescent="0.2">
      <c r="A1076">
        <v>4576</v>
      </c>
      <c r="B1076" s="4" t="s">
        <v>471</v>
      </c>
      <c r="C1076" s="4" t="s">
        <v>68</v>
      </c>
      <c r="D1076" s="4" t="s">
        <v>111</v>
      </c>
      <c r="E1076" s="5">
        <v>45611</v>
      </c>
      <c r="F1076" s="6">
        <v>0.25</v>
      </c>
      <c r="G1076">
        <v>172</v>
      </c>
      <c r="H1076">
        <v>172</v>
      </c>
      <c r="I1076">
        <v>0</v>
      </c>
      <c r="J1076" s="4" t="s">
        <v>63</v>
      </c>
      <c r="K1076" s="4" t="s">
        <v>97</v>
      </c>
      <c r="L1076" s="4" t="s">
        <v>98</v>
      </c>
    </row>
    <row r="1077" spans="1:12" x14ac:dyDescent="0.2">
      <c r="A1077">
        <v>4413</v>
      </c>
      <c r="B1077" s="4" t="s">
        <v>446</v>
      </c>
      <c r="C1077" s="4" t="s">
        <v>43</v>
      </c>
      <c r="D1077" s="4" t="s">
        <v>80</v>
      </c>
      <c r="E1077" s="5">
        <v>45611</v>
      </c>
      <c r="F1077" s="6">
        <v>0.25</v>
      </c>
      <c r="G1077">
        <v>312</v>
      </c>
      <c r="H1077">
        <v>312</v>
      </c>
      <c r="I1077">
        <v>0</v>
      </c>
      <c r="J1077" s="4" t="s">
        <v>66</v>
      </c>
      <c r="K1077" s="4" t="s">
        <v>97</v>
      </c>
      <c r="L1077" s="4" t="s">
        <v>98</v>
      </c>
    </row>
    <row r="1078" spans="1:12" x14ac:dyDescent="0.2">
      <c r="A1078">
        <v>3614</v>
      </c>
      <c r="B1078" s="4" t="s">
        <v>394</v>
      </c>
      <c r="C1078" s="4" t="s">
        <v>137</v>
      </c>
      <c r="D1078" s="4" t="s">
        <v>173</v>
      </c>
      <c r="E1078" s="5">
        <v>45611</v>
      </c>
      <c r="F1078" s="6">
        <v>0.75</v>
      </c>
      <c r="G1078">
        <v>268.70999999999998</v>
      </c>
      <c r="H1078">
        <v>268.70999999999998</v>
      </c>
      <c r="I1078">
        <v>0</v>
      </c>
      <c r="J1078" s="4" t="s">
        <v>63</v>
      </c>
      <c r="K1078" s="4" t="s">
        <v>97</v>
      </c>
      <c r="L1078" s="4" t="s">
        <v>98</v>
      </c>
    </row>
    <row r="1079" spans="1:12" x14ac:dyDescent="0.2">
      <c r="A1079">
        <v>8003</v>
      </c>
      <c r="B1079" s="4" t="s">
        <v>783</v>
      </c>
      <c r="C1079" s="4" t="s">
        <v>68</v>
      </c>
      <c r="D1079" s="4" t="s">
        <v>111</v>
      </c>
      <c r="E1079" s="5">
        <v>45612</v>
      </c>
      <c r="F1079" s="6">
        <v>0.25</v>
      </c>
      <c r="G1079">
        <v>348</v>
      </c>
      <c r="H1079">
        <v>348</v>
      </c>
      <c r="I1079">
        <v>0</v>
      </c>
      <c r="J1079" s="4" t="s">
        <v>37</v>
      </c>
      <c r="K1079" s="4" t="s">
        <v>97</v>
      </c>
      <c r="L1079" s="4" t="s">
        <v>98</v>
      </c>
    </row>
    <row r="1080" spans="1:12" x14ac:dyDescent="0.2">
      <c r="A1080">
        <v>3284</v>
      </c>
      <c r="B1080" s="4" t="s">
        <v>384</v>
      </c>
      <c r="C1080" s="4" t="s">
        <v>46</v>
      </c>
      <c r="D1080" s="4" t="s">
        <v>166</v>
      </c>
      <c r="E1080" s="5">
        <v>45612</v>
      </c>
      <c r="F1080" s="6">
        <v>0.75</v>
      </c>
      <c r="G1080">
        <v>350.77</v>
      </c>
      <c r="H1080">
        <v>350.77</v>
      </c>
      <c r="I1080">
        <v>0</v>
      </c>
      <c r="J1080" s="4" t="s">
        <v>66</v>
      </c>
      <c r="K1080" s="4" t="s">
        <v>81</v>
      </c>
      <c r="L1080" s="4" t="s">
        <v>82</v>
      </c>
    </row>
    <row r="1081" spans="1:12" x14ac:dyDescent="0.2">
      <c r="A1081">
        <v>3713</v>
      </c>
      <c r="B1081" s="4" t="s">
        <v>398</v>
      </c>
      <c r="C1081" s="4" t="s">
        <v>73</v>
      </c>
      <c r="D1081" s="4" t="s">
        <v>168</v>
      </c>
      <c r="E1081" s="5">
        <v>45612</v>
      </c>
      <c r="F1081" s="6">
        <v>0.75</v>
      </c>
      <c r="G1081">
        <v>320</v>
      </c>
      <c r="H1081">
        <v>320</v>
      </c>
      <c r="I1081">
        <v>0</v>
      </c>
      <c r="J1081" s="4" t="s">
        <v>63</v>
      </c>
      <c r="K1081" s="4" t="s">
        <v>97</v>
      </c>
      <c r="L1081" s="4" t="s">
        <v>98</v>
      </c>
    </row>
    <row r="1082" spans="1:12" x14ac:dyDescent="0.2">
      <c r="A1082">
        <v>3127</v>
      </c>
      <c r="B1082" s="4" t="s">
        <v>378</v>
      </c>
      <c r="C1082" s="4" t="s">
        <v>43</v>
      </c>
      <c r="D1082" s="4" t="s">
        <v>154</v>
      </c>
      <c r="E1082" s="5">
        <v>45612</v>
      </c>
      <c r="F1082" s="6">
        <v>0.75</v>
      </c>
      <c r="G1082">
        <v>334.95</v>
      </c>
      <c r="H1082">
        <v>334.95</v>
      </c>
      <c r="I1082">
        <v>0</v>
      </c>
      <c r="J1082" s="4" t="s">
        <v>52</v>
      </c>
      <c r="K1082" s="4" t="s">
        <v>97</v>
      </c>
      <c r="L1082" s="4" t="s">
        <v>98</v>
      </c>
    </row>
    <row r="1083" spans="1:12" x14ac:dyDescent="0.2">
      <c r="A1083">
        <v>3577</v>
      </c>
      <c r="B1083" s="4" t="s">
        <v>393</v>
      </c>
      <c r="C1083" s="4" t="s">
        <v>84</v>
      </c>
      <c r="D1083" s="4" t="s">
        <v>172</v>
      </c>
      <c r="E1083" s="5">
        <v>45612</v>
      </c>
      <c r="F1083" s="6">
        <v>0.75</v>
      </c>
      <c r="G1083">
        <v>165</v>
      </c>
      <c r="H1083">
        <v>165</v>
      </c>
      <c r="I1083">
        <v>0</v>
      </c>
      <c r="J1083" s="4" t="s">
        <v>66</v>
      </c>
      <c r="K1083" s="4" t="s">
        <v>81</v>
      </c>
      <c r="L1083" s="4" t="s">
        <v>82</v>
      </c>
    </row>
    <row r="1084" spans="1:12" x14ac:dyDescent="0.2">
      <c r="A1084">
        <v>3557</v>
      </c>
      <c r="B1084" s="4" t="s">
        <v>392</v>
      </c>
      <c r="C1084" s="4" t="s">
        <v>137</v>
      </c>
      <c r="D1084" s="4" t="s">
        <v>173</v>
      </c>
      <c r="E1084" s="5">
        <v>45612</v>
      </c>
      <c r="F1084" s="6">
        <v>0.75</v>
      </c>
      <c r="G1084">
        <v>329.95</v>
      </c>
      <c r="H1084">
        <v>329.95</v>
      </c>
      <c r="I1084">
        <v>0</v>
      </c>
      <c r="J1084" s="4" t="s">
        <v>52</v>
      </c>
      <c r="K1084" s="4" t="s">
        <v>97</v>
      </c>
      <c r="L1084" s="4" t="s">
        <v>98</v>
      </c>
    </row>
    <row r="1085" spans="1:12" x14ac:dyDescent="0.2">
      <c r="A1085">
        <v>3269</v>
      </c>
      <c r="B1085" s="4" t="s">
        <v>383</v>
      </c>
      <c r="C1085" s="4" t="s">
        <v>71</v>
      </c>
      <c r="D1085" s="4" t="s">
        <v>167</v>
      </c>
      <c r="E1085" s="5">
        <v>45613</v>
      </c>
      <c r="F1085" s="6">
        <v>0.75</v>
      </c>
      <c r="G1085">
        <v>470</v>
      </c>
      <c r="H1085">
        <v>470</v>
      </c>
      <c r="I1085">
        <v>0</v>
      </c>
      <c r="J1085" s="4" t="s">
        <v>63</v>
      </c>
      <c r="K1085" s="4" t="s">
        <v>97</v>
      </c>
      <c r="L1085" s="4" t="s">
        <v>98</v>
      </c>
    </row>
    <row r="1086" spans="1:12" x14ac:dyDescent="0.2">
      <c r="A1086">
        <v>4595</v>
      </c>
      <c r="B1086" s="4" t="s">
        <v>472</v>
      </c>
      <c r="C1086" s="4" t="s">
        <v>73</v>
      </c>
      <c r="D1086" s="4" t="s">
        <v>130</v>
      </c>
      <c r="E1086" s="5">
        <v>45613</v>
      </c>
      <c r="F1086" s="6">
        <v>0.25</v>
      </c>
      <c r="G1086">
        <v>302</v>
      </c>
      <c r="H1086">
        <v>302</v>
      </c>
      <c r="I1086">
        <v>0</v>
      </c>
      <c r="J1086" s="4" t="s">
        <v>37</v>
      </c>
      <c r="K1086" s="4" t="s">
        <v>97</v>
      </c>
      <c r="L1086" s="4" t="s">
        <v>98</v>
      </c>
    </row>
    <row r="1087" spans="1:12" x14ac:dyDescent="0.2">
      <c r="A1087">
        <v>3774</v>
      </c>
      <c r="B1087" s="4" t="s">
        <v>400</v>
      </c>
      <c r="C1087" s="4" t="s">
        <v>75</v>
      </c>
      <c r="D1087" s="4" t="s">
        <v>169</v>
      </c>
      <c r="E1087" s="5">
        <v>45613</v>
      </c>
      <c r="F1087" s="6">
        <v>0.75</v>
      </c>
      <c r="G1087">
        <v>233.85</v>
      </c>
      <c r="H1087">
        <v>233.85</v>
      </c>
      <c r="I1087">
        <v>0</v>
      </c>
      <c r="J1087" s="4" t="s">
        <v>66</v>
      </c>
      <c r="K1087" s="4" t="s">
        <v>81</v>
      </c>
      <c r="L1087" s="4" t="s">
        <v>82</v>
      </c>
    </row>
    <row r="1088" spans="1:12" x14ac:dyDescent="0.2">
      <c r="A1088">
        <v>3447</v>
      </c>
      <c r="B1088" s="4" t="s">
        <v>389</v>
      </c>
      <c r="C1088" s="4" t="s">
        <v>60</v>
      </c>
      <c r="D1088" s="4" t="s">
        <v>170</v>
      </c>
      <c r="E1088" s="5">
        <v>45613</v>
      </c>
      <c r="F1088" s="6">
        <v>0.75</v>
      </c>
      <c r="G1088">
        <v>301.54000000000002</v>
      </c>
      <c r="H1088">
        <v>301.54000000000002</v>
      </c>
      <c r="I1088">
        <v>0</v>
      </c>
      <c r="J1088" s="4" t="s">
        <v>63</v>
      </c>
      <c r="K1088" s="4" t="s">
        <v>97</v>
      </c>
      <c r="L1088" s="4" t="s">
        <v>98</v>
      </c>
    </row>
    <row r="1089" spans="1:12" x14ac:dyDescent="0.2">
      <c r="A1089">
        <v>3649</v>
      </c>
      <c r="B1089" s="4" t="s">
        <v>395</v>
      </c>
      <c r="C1089" s="4" t="s">
        <v>84</v>
      </c>
      <c r="D1089" s="4" t="s">
        <v>172</v>
      </c>
      <c r="E1089" s="5">
        <v>45613</v>
      </c>
      <c r="F1089" s="6">
        <v>0.75</v>
      </c>
      <c r="G1089">
        <v>1110</v>
      </c>
      <c r="H1089">
        <v>1110</v>
      </c>
      <c r="I1089">
        <v>0</v>
      </c>
      <c r="J1089" s="4" t="s">
        <v>52</v>
      </c>
      <c r="K1089" s="4" t="s">
        <v>97</v>
      </c>
      <c r="L1089" s="4" t="s">
        <v>98</v>
      </c>
    </row>
    <row r="1090" spans="1:12" x14ac:dyDescent="0.2">
      <c r="A1090">
        <v>3938</v>
      </c>
      <c r="B1090" s="4" t="s">
        <v>406</v>
      </c>
      <c r="C1090" s="4" t="s">
        <v>121</v>
      </c>
      <c r="D1090" s="4" t="s">
        <v>290</v>
      </c>
      <c r="E1090" s="5">
        <v>45613</v>
      </c>
      <c r="F1090" s="6">
        <v>0.75</v>
      </c>
      <c r="G1090">
        <v>262.38</v>
      </c>
      <c r="H1090">
        <v>262.38</v>
      </c>
      <c r="I1090">
        <v>0</v>
      </c>
      <c r="J1090" s="4" t="s">
        <v>66</v>
      </c>
      <c r="K1090" s="4" t="s">
        <v>97</v>
      </c>
      <c r="L1090" s="4" t="s">
        <v>98</v>
      </c>
    </row>
    <row r="1091" spans="1:12" x14ac:dyDescent="0.2">
      <c r="A1091">
        <v>3346</v>
      </c>
      <c r="B1091" s="4" t="s">
        <v>386</v>
      </c>
      <c r="C1091" s="4" t="s">
        <v>68</v>
      </c>
      <c r="D1091" s="4" t="s">
        <v>165</v>
      </c>
      <c r="E1091" s="5">
        <v>45614</v>
      </c>
      <c r="F1091" s="6">
        <v>0.75</v>
      </c>
      <c r="G1091">
        <v>210</v>
      </c>
      <c r="H1091">
        <v>210</v>
      </c>
      <c r="I1091">
        <v>0</v>
      </c>
      <c r="J1091" s="4" t="s">
        <v>66</v>
      </c>
      <c r="K1091" s="4" t="s">
        <v>81</v>
      </c>
      <c r="L1091" s="4" t="s">
        <v>82</v>
      </c>
    </row>
    <row r="1092" spans="1:12" x14ac:dyDescent="0.2">
      <c r="A1092">
        <v>3864</v>
      </c>
      <c r="B1092" s="4" t="s">
        <v>403</v>
      </c>
      <c r="C1092" s="4" t="s">
        <v>114</v>
      </c>
      <c r="D1092" s="4" t="s">
        <v>176</v>
      </c>
      <c r="E1092" s="5">
        <v>45614</v>
      </c>
      <c r="F1092" s="6">
        <v>0.75</v>
      </c>
      <c r="G1092">
        <v>350.77</v>
      </c>
      <c r="H1092">
        <v>350.77</v>
      </c>
      <c r="I1092">
        <v>0</v>
      </c>
      <c r="J1092" s="4" t="s">
        <v>52</v>
      </c>
      <c r="K1092" s="4" t="s">
        <v>97</v>
      </c>
      <c r="L1092" s="4" t="s">
        <v>98</v>
      </c>
    </row>
    <row r="1093" spans="1:12" x14ac:dyDescent="0.2">
      <c r="A1093">
        <v>4236</v>
      </c>
      <c r="B1093" s="4" t="s">
        <v>418</v>
      </c>
      <c r="C1093" s="4" t="s">
        <v>305</v>
      </c>
      <c r="D1093" s="4" t="s">
        <v>306</v>
      </c>
      <c r="E1093" s="5">
        <v>45615</v>
      </c>
      <c r="F1093" s="6">
        <v>0.75</v>
      </c>
      <c r="G1093">
        <v>309.3</v>
      </c>
      <c r="H1093">
        <v>309.3</v>
      </c>
      <c r="I1093">
        <v>0</v>
      </c>
      <c r="J1093" s="4" t="s">
        <v>66</v>
      </c>
      <c r="K1093" s="4" t="s">
        <v>97</v>
      </c>
      <c r="L1093" s="4" t="s">
        <v>98</v>
      </c>
    </row>
    <row r="1094" spans="1:12" x14ac:dyDescent="0.2">
      <c r="A1094">
        <v>3203</v>
      </c>
      <c r="B1094" s="4" t="s">
        <v>381</v>
      </c>
      <c r="C1094" s="4" t="s">
        <v>46</v>
      </c>
      <c r="D1094" s="4" t="s">
        <v>166</v>
      </c>
      <c r="E1094" s="5">
        <v>45616</v>
      </c>
      <c r="F1094" s="6">
        <v>0.75</v>
      </c>
      <c r="G1094">
        <v>334.95</v>
      </c>
      <c r="H1094">
        <v>334.95</v>
      </c>
      <c r="I1094">
        <v>0</v>
      </c>
      <c r="J1094" s="4" t="s">
        <v>45</v>
      </c>
      <c r="K1094" s="4" t="s">
        <v>97</v>
      </c>
      <c r="L1094" s="4" t="s">
        <v>98</v>
      </c>
    </row>
    <row r="1095" spans="1:12" x14ac:dyDescent="0.2">
      <c r="A1095">
        <v>3225</v>
      </c>
      <c r="B1095" s="4" t="s">
        <v>382</v>
      </c>
      <c r="C1095" s="4" t="s">
        <v>71</v>
      </c>
      <c r="D1095" s="4" t="s">
        <v>167</v>
      </c>
      <c r="E1095" s="5">
        <v>45616</v>
      </c>
      <c r="F1095" s="6">
        <v>0.75</v>
      </c>
      <c r="G1095">
        <v>151.16</v>
      </c>
      <c r="H1095">
        <v>151.16</v>
      </c>
      <c r="I1095">
        <v>0</v>
      </c>
      <c r="J1095" s="4" t="s">
        <v>88</v>
      </c>
      <c r="K1095" s="4" t="s">
        <v>97</v>
      </c>
      <c r="L1095" s="4" t="s">
        <v>98</v>
      </c>
    </row>
    <row r="1096" spans="1:12" x14ac:dyDescent="0.2">
      <c r="A1096">
        <v>3697</v>
      </c>
      <c r="B1096" s="4" t="s">
        <v>397</v>
      </c>
      <c r="C1096" s="4" t="s">
        <v>73</v>
      </c>
      <c r="D1096" s="4" t="s">
        <v>168</v>
      </c>
      <c r="E1096" s="5">
        <v>45616</v>
      </c>
      <c r="F1096" s="6">
        <v>0.75</v>
      </c>
      <c r="G1096">
        <v>520</v>
      </c>
      <c r="H1096">
        <v>520</v>
      </c>
      <c r="I1096">
        <v>0</v>
      </c>
      <c r="J1096" s="4" t="s">
        <v>66</v>
      </c>
      <c r="K1096" s="4" t="s">
        <v>81</v>
      </c>
      <c r="L1096" s="4" t="s">
        <v>82</v>
      </c>
    </row>
    <row r="1097" spans="1:12" x14ac:dyDescent="0.2">
      <c r="A1097">
        <v>6901</v>
      </c>
      <c r="B1097" s="4" t="s">
        <v>700</v>
      </c>
      <c r="C1097" s="4" t="s">
        <v>84</v>
      </c>
      <c r="D1097" s="4" t="s">
        <v>547</v>
      </c>
      <c r="E1097" s="5">
        <v>45616</v>
      </c>
      <c r="F1097" s="6">
        <v>0.25</v>
      </c>
      <c r="G1097">
        <v>585</v>
      </c>
      <c r="H1097">
        <v>585</v>
      </c>
      <c r="I1097">
        <v>0</v>
      </c>
      <c r="J1097" s="4" t="s">
        <v>66</v>
      </c>
      <c r="K1097" s="4" t="s">
        <v>81</v>
      </c>
      <c r="L1097" s="4" t="s">
        <v>82</v>
      </c>
    </row>
    <row r="1098" spans="1:12" x14ac:dyDescent="0.2">
      <c r="A1098">
        <v>3513</v>
      </c>
      <c r="B1098" s="4" t="s">
        <v>391</v>
      </c>
      <c r="C1098" s="4" t="s">
        <v>137</v>
      </c>
      <c r="D1098" s="4" t="s">
        <v>173</v>
      </c>
      <c r="E1098" s="5">
        <v>45616</v>
      </c>
      <c r="F1098" s="6">
        <v>0.75</v>
      </c>
      <c r="G1098">
        <v>217.4</v>
      </c>
      <c r="H1098">
        <v>217.4</v>
      </c>
      <c r="I1098">
        <v>0</v>
      </c>
      <c r="J1098" s="4" t="s">
        <v>52</v>
      </c>
      <c r="K1098" s="4" t="s">
        <v>88</v>
      </c>
      <c r="L1098" s="4" t="s">
        <v>88</v>
      </c>
    </row>
    <row r="1099" spans="1:12" x14ac:dyDescent="0.2">
      <c r="A1099">
        <v>3185</v>
      </c>
      <c r="B1099" s="4" t="s">
        <v>380</v>
      </c>
      <c r="C1099" s="4" t="s">
        <v>66</v>
      </c>
      <c r="D1099" s="4" t="s">
        <v>164</v>
      </c>
      <c r="E1099" s="5">
        <v>45617</v>
      </c>
      <c r="F1099" s="6">
        <v>0.75</v>
      </c>
      <c r="G1099">
        <v>1920</v>
      </c>
      <c r="H1099">
        <v>1920</v>
      </c>
      <c r="I1099">
        <v>0</v>
      </c>
      <c r="J1099" s="4" t="s">
        <v>43</v>
      </c>
      <c r="K1099" s="4" t="s">
        <v>97</v>
      </c>
      <c r="L1099" s="4" t="s">
        <v>98</v>
      </c>
    </row>
    <row r="1100" spans="1:12" x14ac:dyDescent="0.2">
      <c r="A1100">
        <v>3681</v>
      </c>
      <c r="B1100" s="4" t="s">
        <v>396</v>
      </c>
      <c r="C1100" s="4" t="s">
        <v>73</v>
      </c>
      <c r="D1100" s="4" t="s">
        <v>168</v>
      </c>
      <c r="E1100" s="5">
        <v>45617</v>
      </c>
      <c r="F1100" s="6">
        <v>0.75</v>
      </c>
      <c r="G1100">
        <v>430</v>
      </c>
      <c r="H1100">
        <v>430</v>
      </c>
      <c r="I1100">
        <v>0</v>
      </c>
      <c r="J1100" s="4" t="s">
        <v>52</v>
      </c>
      <c r="K1100" s="4" t="s">
        <v>97</v>
      </c>
      <c r="L1100" s="4" t="s">
        <v>98</v>
      </c>
    </row>
    <row r="1101" spans="1:12" x14ac:dyDescent="0.2">
      <c r="A1101">
        <v>3730</v>
      </c>
      <c r="B1101" s="4" t="s">
        <v>399</v>
      </c>
      <c r="C1101" s="4" t="s">
        <v>75</v>
      </c>
      <c r="D1101" s="4" t="s">
        <v>169</v>
      </c>
      <c r="E1101" s="5">
        <v>45617</v>
      </c>
      <c r="F1101" s="6">
        <v>0.75</v>
      </c>
      <c r="G1101">
        <v>138.37</v>
      </c>
      <c r="H1101">
        <v>138.37</v>
      </c>
      <c r="I1101">
        <v>0</v>
      </c>
      <c r="J1101" s="4" t="s">
        <v>45</v>
      </c>
      <c r="K1101" s="4" t="s">
        <v>52</v>
      </c>
      <c r="L1101" s="4" t="s">
        <v>125</v>
      </c>
    </row>
    <row r="1102" spans="1:12" x14ac:dyDescent="0.2">
      <c r="A1102">
        <v>3802</v>
      </c>
      <c r="B1102" s="4" t="s">
        <v>401</v>
      </c>
      <c r="C1102" s="4" t="s">
        <v>60</v>
      </c>
      <c r="D1102" s="4" t="s">
        <v>170</v>
      </c>
      <c r="E1102" s="5">
        <v>45617</v>
      </c>
      <c r="F1102" s="6">
        <v>0.75</v>
      </c>
      <c r="G1102">
        <v>268.70999999999998</v>
      </c>
      <c r="H1102">
        <v>268.70999999999998</v>
      </c>
      <c r="I1102">
        <v>0</v>
      </c>
      <c r="J1102" s="4" t="s">
        <v>63</v>
      </c>
      <c r="K1102" s="4" t="s">
        <v>97</v>
      </c>
      <c r="L1102" s="4" t="s">
        <v>98</v>
      </c>
    </row>
    <row r="1103" spans="1:12" x14ac:dyDescent="0.2">
      <c r="A1103">
        <v>3476</v>
      </c>
      <c r="B1103" s="4" t="s">
        <v>390</v>
      </c>
      <c r="C1103" s="4" t="s">
        <v>84</v>
      </c>
      <c r="D1103" s="4" t="s">
        <v>172</v>
      </c>
      <c r="E1103" s="5">
        <v>45617</v>
      </c>
      <c r="F1103" s="6">
        <v>0.75</v>
      </c>
      <c r="G1103">
        <v>268.70999999999998</v>
      </c>
      <c r="H1103">
        <v>268.70999999999998</v>
      </c>
      <c r="I1103">
        <v>0</v>
      </c>
      <c r="J1103" s="4" t="s">
        <v>66</v>
      </c>
      <c r="K1103" s="4" t="s">
        <v>81</v>
      </c>
      <c r="L1103" s="4" t="s">
        <v>82</v>
      </c>
    </row>
    <row r="1104" spans="1:12" x14ac:dyDescent="0.2">
      <c r="A1104">
        <v>6077</v>
      </c>
      <c r="B1104" s="4" t="s">
        <v>648</v>
      </c>
      <c r="C1104" s="4" t="s">
        <v>38</v>
      </c>
      <c r="D1104" s="4" t="s">
        <v>39</v>
      </c>
      <c r="E1104" s="5">
        <v>45618</v>
      </c>
      <c r="F1104" s="6">
        <v>0.25</v>
      </c>
      <c r="G1104">
        <v>1499</v>
      </c>
      <c r="H1104">
        <v>1499</v>
      </c>
      <c r="I1104">
        <v>0</v>
      </c>
      <c r="J1104" s="4" t="s">
        <v>66</v>
      </c>
      <c r="K1104" s="4" t="s">
        <v>71</v>
      </c>
      <c r="L1104" s="4" t="s">
        <v>105</v>
      </c>
    </row>
    <row r="1105" spans="1:12" x14ac:dyDescent="0.2">
      <c r="A1105">
        <v>3158</v>
      </c>
      <c r="B1105" s="4" t="s">
        <v>379</v>
      </c>
      <c r="C1105" s="4" t="s">
        <v>66</v>
      </c>
      <c r="D1105" s="4" t="s">
        <v>164</v>
      </c>
      <c r="E1105" s="5">
        <v>45618</v>
      </c>
      <c r="F1105" s="6">
        <v>0.75</v>
      </c>
      <c r="G1105">
        <v>358</v>
      </c>
      <c r="H1105">
        <v>358</v>
      </c>
      <c r="I1105">
        <v>0</v>
      </c>
      <c r="J1105" s="4" t="s">
        <v>66</v>
      </c>
      <c r="K1105" s="4" t="s">
        <v>97</v>
      </c>
      <c r="L1105" s="4" t="s">
        <v>98</v>
      </c>
    </row>
    <row r="1106" spans="1:12" x14ac:dyDescent="0.2">
      <c r="A1106">
        <v>3310</v>
      </c>
      <c r="B1106" s="4" t="s">
        <v>385</v>
      </c>
      <c r="C1106" s="4" t="s">
        <v>68</v>
      </c>
      <c r="D1106" s="4" t="s">
        <v>165</v>
      </c>
      <c r="E1106" s="5">
        <v>45618</v>
      </c>
      <c r="F1106" s="6">
        <v>0.75</v>
      </c>
      <c r="G1106">
        <v>266.94</v>
      </c>
      <c r="H1106">
        <v>266.94</v>
      </c>
      <c r="I1106">
        <v>0</v>
      </c>
      <c r="J1106" s="4" t="s">
        <v>66</v>
      </c>
      <c r="K1106" s="4" t="s">
        <v>81</v>
      </c>
      <c r="L1106" s="4" t="s">
        <v>82</v>
      </c>
    </row>
    <row r="1107" spans="1:12" x14ac:dyDescent="0.2">
      <c r="A1107">
        <v>3382</v>
      </c>
      <c r="B1107" s="4" t="s">
        <v>387</v>
      </c>
      <c r="C1107" s="4" t="s">
        <v>68</v>
      </c>
      <c r="D1107" s="4" t="s">
        <v>165</v>
      </c>
      <c r="E1107" s="5">
        <v>45618</v>
      </c>
      <c r="F1107" s="6">
        <v>0.75</v>
      </c>
      <c r="G1107">
        <v>264.88</v>
      </c>
      <c r="H1107">
        <v>264.88</v>
      </c>
      <c r="I1107">
        <v>0</v>
      </c>
      <c r="J1107" s="4" t="s">
        <v>52</v>
      </c>
      <c r="K1107" s="4" t="s">
        <v>97</v>
      </c>
      <c r="L1107" s="4" t="s">
        <v>98</v>
      </c>
    </row>
    <row r="1108" spans="1:12" x14ac:dyDescent="0.2">
      <c r="A1108">
        <v>4577</v>
      </c>
      <c r="B1108" s="4" t="s">
        <v>471</v>
      </c>
      <c r="C1108" s="4" t="s">
        <v>46</v>
      </c>
      <c r="D1108" s="4" t="s">
        <v>112</v>
      </c>
      <c r="E1108" s="5">
        <v>45618</v>
      </c>
      <c r="F1108" s="6">
        <v>0.25</v>
      </c>
      <c r="G1108">
        <v>172</v>
      </c>
      <c r="H1108">
        <v>172</v>
      </c>
      <c r="I1108">
        <v>0</v>
      </c>
      <c r="J1108" s="4" t="s">
        <v>63</v>
      </c>
      <c r="K1108" s="4" t="s">
        <v>97</v>
      </c>
      <c r="L1108" s="4" t="s">
        <v>98</v>
      </c>
    </row>
    <row r="1109" spans="1:12" x14ac:dyDescent="0.2">
      <c r="A1109">
        <v>3615</v>
      </c>
      <c r="B1109" s="4" t="s">
        <v>394</v>
      </c>
      <c r="C1109" s="4" t="s">
        <v>174</v>
      </c>
      <c r="D1109" s="4" t="s">
        <v>175</v>
      </c>
      <c r="E1109" s="5">
        <v>45618</v>
      </c>
      <c r="F1109" s="6">
        <v>0.75</v>
      </c>
      <c r="G1109">
        <v>268.70999999999998</v>
      </c>
      <c r="H1109">
        <v>268.70999999999998</v>
      </c>
      <c r="I1109">
        <v>0</v>
      </c>
      <c r="J1109" s="4" t="s">
        <v>63</v>
      </c>
      <c r="K1109" s="4" t="s">
        <v>97</v>
      </c>
      <c r="L1109" s="4" t="s">
        <v>98</v>
      </c>
    </row>
    <row r="1110" spans="1:12" x14ac:dyDescent="0.2">
      <c r="A1110">
        <v>4521</v>
      </c>
      <c r="B1110" s="4" t="s">
        <v>465</v>
      </c>
      <c r="C1110" s="4" t="s">
        <v>68</v>
      </c>
      <c r="D1110" s="4" t="s">
        <v>111</v>
      </c>
      <c r="E1110" s="5">
        <v>45619</v>
      </c>
      <c r="F1110" s="6">
        <v>0.25</v>
      </c>
      <c r="G1110">
        <v>270</v>
      </c>
      <c r="H1110">
        <v>270</v>
      </c>
      <c r="I1110">
        <v>0</v>
      </c>
      <c r="J1110" s="4" t="s">
        <v>52</v>
      </c>
      <c r="K1110" s="4" t="s">
        <v>97</v>
      </c>
      <c r="L1110" s="4" t="s">
        <v>98</v>
      </c>
    </row>
    <row r="1111" spans="1:12" x14ac:dyDescent="0.2">
      <c r="A1111">
        <v>8004</v>
      </c>
      <c r="B1111" s="4" t="s">
        <v>783</v>
      </c>
      <c r="C1111" s="4" t="s">
        <v>46</v>
      </c>
      <c r="D1111" s="4" t="s">
        <v>112</v>
      </c>
      <c r="E1111" s="5">
        <v>45619</v>
      </c>
      <c r="F1111" s="6">
        <v>0.25</v>
      </c>
      <c r="G1111">
        <v>348</v>
      </c>
      <c r="H1111">
        <v>348</v>
      </c>
      <c r="I1111">
        <v>0</v>
      </c>
      <c r="J1111" s="4" t="s">
        <v>37</v>
      </c>
      <c r="K1111" s="4" t="s">
        <v>97</v>
      </c>
      <c r="L1111" s="4" t="s">
        <v>98</v>
      </c>
    </row>
    <row r="1112" spans="1:12" x14ac:dyDescent="0.2">
      <c r="A1112">
        <v>3285</v>
      </c>
      <c r="B1112" s="4" t="s">
        <v>384</v>
      </c>
      <c r="C1112" s="4" t="s">
        <v>71</v>
      </c>
      <c r="D1112" s="4" t="s">
        <v>167</v>
      </c>
      <c r="E1112" s="5">
        <v>45619</v>
      </c>
      <c r="F1112" s="6">
        <v>0.75</v>
      </c>
      <c r="G1112">
        <v>350.77</v>
      </c>
      <c r="H1112">
        <v>350.77</v>
      </c>
      <c r="I1112">
        <v>0</v>
      </c>
      <c r="J1112" s="4" t="s">
        <v>66</v>
      </c>
      <c r="K1112" s="4" t="s">
        <v>81</v>
      </c>
      <c r="L1112" s="4" t="s">
        <v>82</v>
      </c>
    </row>
    <row r="1113" spans="1:12" x14ac:dyDescent="0.2">
      <c r="A1113">
        <v>3578</v>
      </c>
      <c r="B1113" s="4" t="s">
        <v>393</v>
      </c>
      <c r="C1113" s="4" t="s">
        <v>137</v>
      </c>
      <c r="D1113" s="4" t="s">
        <v>173</v>
      </c>
      <c r="E1113" s="5">
        <v>45619</v>
      </c>
      <c r="F1113" s="6">
        <v>0.75</v>
      </c>
      <c r="G1113">
        <v>165</v>
      </c>
      <c r="H1113">
        <v>165</v>
      </c>
      <c r="I1113">
        <v>0</v>
      </c>
      <c r="J1113" s="4" t="s">
        <v>66</v>
      </c>
      <c r="K1113" s="4" t="s">
        <v>81</v>
      </c>
      <c r="L1113" s="4" t="s">
        <v>82</v>
      </c>
    </row>
    <row r="1114" spans="1:12" x14ac:dyDescent="0.2">
      <c r="A1114">
        <v>3128</v>
      </c>
      <c r="B1114" s="4" t="s">
        <v>378</v>
      </c>
      <c r="C1114" s="4" t="s">
        <v>48</v>
      </c>
      <c r="D1114" s="4" t="s">
        <v>155</v>
      </c>
      <c r="E1114" s="5">
        <v>45619</v>
      </c>
      <c r="F1114" s="6">
        <v>0.75</v>
      </c>
      <c r="G1114">
        <v>334.95</v>
      </c>
      <c r="H1114">
        <v>334.95</v>
      </c>
      <c r="I1114">
        <v>0</v>
      </c>
      <c r="J1114" s="4" t="s">
        <v>52</v>
      </c>
      <c r="K1114" s="4" t="s">
        <v>97</v>
      </c>
      <c r="L1114" s="4" t="s">
        <v>98</v>
      </c>
    </row>
    <row r="1115" spans="1:12" x14ac:dyDescent="0.2">
      <c r="A1115">
        <v>3270</v>
      </c>
      <c r="B1115" s="4" t="s">
        <v>383</v>
      </c>
      <c r="C1115" s="4" t="s">
        <v>73</v>
      </c>
      <c r="D1115" s="4" t="s">
        <v>168</v>
      </c>
      <c r="E1115" s="5">
        <v>45620</v>
      </c>
      <c r="F1115" s="6">
        <v>0.75</v>
      </c>
      <c r="G1115">
        <v>470</v>
      </c>
      <c r="H1115">
        <v>470</v>
      </c>
      <c r="I1115">
        <v>0</v>
      </c>
      <c r="J1115" s="4" t="s">
        <v>63</v>
      </c>
      <c r="K1115" s="4" t="s">
        <v>97</v>
      </c>
      <c r="L1115" s="4" t="s">
        <v>98</v>
      </c>
    </row>
    <row r="1116" spans="1:12" x14ac:dyDescent="0.2">
      <c r="A1116">
        <v>3775</v>
      </c>
      <c r="B1116" s="4" t="s">
        <v>400</v>
      </c>
      <c r="C1116" s="4" t="s">
        <v>60</v>
      </c>
      <c r="D1116" s="4" t="s">
        <v>170</v>
      </c>
      <c r="E1116" s="5">
        <v>45620</v>
      </c>
      <c r="F1116" s="6">
        <v>0.75</v>
      </c>
      <c r="G1116">
        <v>233.85</v>
      </c>
      <c r="H1116">
        <v>233.85</v>
      </c>
      <c r="I1116">
        <v>0</v>
      </c>
      <c r="J1116" s="4" t="s">
        <v>66</v>
      </c>
      <c r="K1116" s="4" t="s">
        <v>81</v>
      </c>
      <c r="L1116" s="4" t="s">
        <v>82</v>
      </c>
    </row>
    <row r="1117" spans="1:12" x14ac:dyDescent="0.2">
      <c r="A1117">
        <v>3448</v>
      </c>
      <c r="B1117" s="4" t="s">
        <v>389</v>
      </c>
      <c r="C1117" s="4" t="s">
        <v>78</v>
      </c>
      <c r="D1117" s="4" t="s">
        <v>171</v>
      </c>
      <c r="E1117" s="5">
        <v>45620</v>
      </c>
      <c r="F1117" s="6">
        <v>0.75</v>
      </c>
      <c r="G1117">
        <v>301.54000000000002</v>
      </c>
      <c r="H1117">
        <v>301.54000000000002</v>
      </c>
      <c r="I1117">
        <v>0</v>
      </c>
      <c r="J1117" s="4" t="s">
        <v>63</v>
      </c>
      <c r="K1117" s="4" t="s">
        <v>97</v>
      </c>
      <c r="L1117" s="4" t="s">
        <v>98</v>
      </c>
    </row>
    <row r="1118" spans="1:12" x14ac:dyDescent="0.2">
      <c r="A1118">
        <v>3650</v>
      </c>
      <c r="B1118" s="4" t="s">
        <v>395</v>
      </c>
      <c r="C1118" s="4" t="s">
        <v>137</v>
      </c>
      <c r="D1118" s="4" t="s">
        <v>173</v>
      </c>
      <c r="E1118" s="5">
        <v>45620</v>
      </c>
      <c r="F1118" s="6">
        <v>0.75</v>
      </c>
      <c r="G1118">
        <v>1110</v>
      </c>
      <c r="H1118">
        <v>1110</v>
      </c>
      <c r="I1118">
        <v>0</v>
      </c>
      <c r="J1118" s="4" t="s">
        <v>52</v>
      </c>
      <c r="K1118" s="4" t="s">
        <v>97</v>
      </c>
      <c r="L1118" s="4" t="s">
        <v>98</v>
      </c>
    </row>
    <row r="1119" spans="1:12" x14ac:dyDescent="0.2">
      <c r="A1119">
        <v>3939</v>
      </c>
      <c r="B1119" s="4" t="s">
        <v>406</v>
      </c>
      <c r="C1119" s="4" t="s">
        <v>291</v>
      </c>
      <c r="D1119" s="4" t="s">
        <v>292</v>
      </c>
      <c r="E1119" s="5">
        <v>45620</v>
      </c>
      <c r="F1119" s="6">
        <v>0.75</v>
      </c>
      <c r="G1119">
        <v>262.38</v>
      </c>
      <c r="H1119">
        <v>262.38</v>
      </c>
      <c r="I1119">
        <v>0</v>
      </c>
      <c r="J1119" s="4" t="s">
        <v>66</v>
      </c>
      <c r="K1119" s="4" t="s">
        <v>97</v>
      </c>
      <c r="L1119" s="4" t="s">
        <v>98</v>
      </c>
    </row>
    <row r="1120" spans="1:12" x14ac:dyDescent="0.2">
      <c r="A1120">
        <v>3347</v>
      </c>
      <c r="B1120" s="4" t="s">
        <v>386</v>
      </c>
      <c r="C1120" s="4" t="s">
        <v>46</v>
      </c>
      <c r="D1120" s="4" t="s">
        <v>166</v>
      </c>
      <c r="E1120" s="5">
        <v>45621</v>
      </c>
      <c r="F1120" s="6">
        <v>0.75</v>
      </c>
      <c r="G1120">
        <v>210</v>
      </c>
      <c r="H1120">
        <v>210</v>
      </c>
      <c r="I1120">
        <v>0</v>
      </c>
      <c r="J1120" s="4" t="s">
        <v>66</v>
      </c>
      <c r="K1120" s="4" t="s">
        <v>81</v>
      </c>
      <c r="L1120" s="4" t="s">
        <v>82</v>
      </c>
    </row>
    <row r="1121" spans="1:12" x14ac:dyDescent="0.2">
      <c r="A1121">
        <v>4596</v>
      </c>
      <c r="B1121" s="4" t="s">
        <v>472</v>
      </c>
      <c r="C1121" s="4" t="s">
        <v>75</v>
      </c>
      <c r="D1121" s="4" t="s">
        <v>133</v>
      </c>
      <c r="E1121" s="5">
        <v>45621</v>
      </c>
      <c r="F1121" s="6">
        <v>0.25</v>
      </c>
      <c r="G1121">
        <v>302</v>
      </c>
      <c r="H1121">
        <v>302</v>
      </c>
      <c r="I1121">
        <v>0</v>
      </c>
      <c r="J1121" s="4" t="s">
        <v>37</v>
      </c>
      <c r="K1121" s="4" t="s">
        <v>97</v>
      </c>
      <c r="L1121" s="4" t="s">
        <v>98</v>
      </c>
    </row>
    <row r="1122" spans="1:12" x14ac:dyDescent="0.2">
      <c r="A1122">
        <v>3865</v>
      </c>
      <c r="B1122" s="4" t="s">
        <v>403</v>
      </c>
      <c r="C1122" s="4" t="s">
        <v>131</v>
      </c>
      <c r="D1122" s="4" t="s">
        <v>177</v>
      </c>
      <c r="E1122" s="5">
        <v>45621</v>
      </c>
      <c r="F1122" s="6">
        <v>0.75</v>
      </c>
      <c r="G1122">
        <v>350.77</v>
      </c>
      <c r="H1122">
        <v>350.77</v>
      </c>
      <c r="I1122">
        <v>0</v>
      </c>
      <c r="J1122" s="4" t="s">
        <v>52</v>
      </c>
      <c r="K1122" s="4" t="s">
        <v>97</v>
      </c>
      <c r="L1122" s="4" t="s">
        <v>98</v>
      </c>
    </row>
    <row r="1123" spans="1:12" x14ac:dyDescent="0.2">
      <c r="A1123">
        <v>4237</v>
      </c>
      <c r="B1123" s="4" t="s">
        <v>418</v>
      </c>
      <c r="C1123" s="4" t="s">
        <v>139</v>
      </c>
      <c r="D1123" s="4" t="s">
        <v>307</v>
      </c>
      <c r="E1123" s="5">
        <v>45622</v>
      </c>
      <c r="F1123" s="6">
        <v>0.75</v>
      </c>
      <c r="G1123">
        <v>309.3</v>
      </c>
      <c r="H1123">
        <v>309.3</v>
      </c>
      <c r="I1123">
        <v>0</v>
      </c>
      <c r="J1123" s="4" t="s">
        <v>66</v>
      </c>
      <c r="K1123" s="4" t="s">
        <v>97</v>
      </c>
      <c r="L1123" s="4" t="s">
        <v>98</v>
      </c>
    </row>
    <row r="1124" spans="1:12" x14ac:dyDescent="0.2">
      <c r="A1124">
        <v>3204</v>
      </c>
      <c r="B1124" s="4" t="s">
        <v>381</v>
      </c>
      <c r="C1124" s="4" t="s">
        <v>71</v>
      </c>
      <c r="D1124" s="4" t="s">
        <v>167</v>
      </c>
      <c r="E1124" s="5">
        <v>45623</v>
      </c>
      <c r="F1124" s="6">
        <v>0.75</v>
      </c>
      <c r="G1124">
        <v>334.95</v>
      </c>
      <c r="H1124">
        <v>334.95</v>
      </c>
      <c r="I1124">
        <v>0</v>
      </c>
      <c r="J1124" s="4" t="s">
        <v>45</v>
      </c>
      <c r="K1124" s="4" t="s">
        <v>97</v>
      </c>
      <c r="L1124" s="4" t="s">
        <v>98</v>
      </c>
    </row>
    <row r="1125" spans="1:12" x14ac:dyDescent="0.2">
      <c r="A1125">
        <v>3226</v>
      </c>
      <c r="B1125" s="4" t="s">
        <v>382</v>
      </c>
      <c r="C1125" s="4" t="s">
        <v>73</v>
      </c>
      <c r="D1125" s="4" t="s">
        <v>168</v>
      </c>
      <c r="E1125" s="5">
        <v>45623</v>
      </c>
      <c r="F1125" s="6">
        <v>0.75</v>
      </c>
      <c r="G1125">
        <v>151.16</v>
      </c>
      <c r="H1125">
        <v>151.16</v>
      </c>
      <c r="I1125">
        <v>0</v>
      </c>
      <c r="J1125" s="4" t="s">
        <v>88</v>
      </c>
      <c r="K1125" s="4" t="s">
        <v>97</v>
      </c>
      <c r="L1125" s="4" t="s">
        <v>98</v>
      </c>
    </row>
    <row r="1126" spans="1:12" x14ac:dyDescent="0.2">
      <c r="A1126">
        <v>3514</v>
      </c>
      <c r="B1126" s="4" t="s">
        <v>391</v>
      </c>
      <c r="C1126" s="4" t="s">
        <v>174</v>
      </c>
      <c r="D1126" s="4" t="s">
        <v>175</v>
      </c>
      <c r="E1126" s="5">
        <v>45623</v>
      </c>
      <c r="F1126" s="6">
        <v>0.75</v>
      </c>
      <c r="G1126">
        <v>217.4</v>
      </c>
      <c r="H1126">
        <v>217.4</v>
      </c>
      <c r="I1126">
        <v>0</v>
      </c>
      <c r="J1126" s="4" t="s">
        <v>52</v>
      </c>
      <c r="K1126" s="4" t="s">
        <v>88</v>
      </c>
      <c r="L1126" s="4" t="s">
        <v>88</v>
      </c>
    </row>
    <row r="1127" spans="1:12" x14ac:dyDescent="0.2">
      <c r="A1127">
        <v>3186</v>
      </c>
      <c r="B1127" s="4" t="s">
        <v>380</v>
      </c>
      <c r="C1127" s="4" t="s">
        <v>68</v>
      </c>
      <c r="D1127" s="4" t="s">
        <v>165</v>
      </c>
      <c r="E1127" s="5">
        <v>45624</v>
      </c>
      <c r="F1127" s="6">
        <v>0.75</v>
      </c>
      <c r="G1127">
        <v>1920</v>
      </c>
      <c r="H1127">
        <v>1920</v>
      </c>
      <c r="I1127">
        <v>0</v>
      </c>
      <c r="J1127" s="4" t="s">
        <v>43</v>
      </c>
      <c r="K1127" s="4" t="s">
        <v>97</v>
      </c>
      <c r="L1127" s="4" t="s">
        <v>98</v>
      </c>
    </row>
    <row r="1128" spans="1:12" x14ac:dyDescent="0.2">
      <c r="A1128">
        <v>3731</v>
      </c>
      <c r="B1128" s="4" t="s">
        <v>399</v>
      </c>
      <c r="C1128" s="4" t="s">
        <v>60</v>
      </c>
      <c r="D1128" s="4" t="s">
        <v>170</v>
      </c>
      <c r="E1128" s="5">
        <v>45624</v>
      </c>
      <c r="F1128" s="6">
        <v>0.75</v>
      </c>
      <c r="G1128">
        <v>138.37</v>
      </c>
      <c r="H1128">
        <v>138.37</v>
      </c>
      <c r="I1128">
        <v>0</v>
      </c>
      <c r="J1128" s="4" t="s">
        <v>45</v>
      </c>
      <c r="K1128" s="4" t="s">
        <v>52</v>
      </c>
      <c r="L1128" s="4" t="s">
        <v>125</v>
      </c>
    </row>
    <row r="1129" spans="1:12" x14ac:dyDescent="0.2">
      <c r="A1129">
        <v>3803</v>
      </c>
      <c r="B1129" s="4" t="s">
        <v>401</v>
      </c>
      <c r="C1129" s="4" t="s">
        <v>78</v>
      </c>
      <c r="D1129" s="4" t="s">
        <v>171</v>
      </c>
      <c r="E1129" s="5">
        <v>45624</v>
      </c>
      <c r="F1129" s="6">
        <v>0.75</v>
      </c>
      <c r="G1129">
        <v>268.70999999999998</v>
      </c>
      <c r="H1129">
        <v>268.70999999999998</v>
      </c>
      <c r="I1129">
        <v>0</v>
      </c>
      <c r="J1129" s="4" t="s">
        <v>63</v>
      </c>
      <c r="K1129" s="4" t="s">
        <v>97</v>
      </c>
      <c r="L1129" s="4" t="s">
        <v>98</v>
      </c>
    </row>
    <row r="1130" spans="1:12" x14ac:dyDescent="0.2">
      <c r="A1130">
        <v>3477</v>
      </c>
      <c r="B1130" s="4" t="s">
        <v>390</v>
      </c>
      <c r="C1130" s="4" t="s">
        <v>137</v>
      </c>
      <c r="D1130" s="4" t="s">
        <v>173</v>
      </c>
      <c r="E1130" s="5">
        <v>45624</v>
      </c>
      <c r="F1130" s="6">
        <v>0.75</v>
      </c>
      <c r="G1130">
        <v>268.70999999999998</v>
      </c>
      <c r="H1130">
        <v>268.70999999999998</v>
      </c>
      <c r="I1130">
        <v>0</v>
      </c>
      <c r="J1130" s="4" t="s">
        <v>66</v>
      </c>
      <c r="K1130" s="4" t="s">
        <v>81</v>
      </c>
      <c r="L1130" s="4" t="s">
        <v>82</v>
      </c>
    </row>
    <row r="1131" spans="1:12" x14ac:dyDescent="0.2">
      <c r="A1131">
        <v>3159</v>
      </c>
      <c r="B1131" s="4" t="s">
        <v>379</v>
      </c>
      <c r="C1131" s="4" t="s">
        <v>68</v>
      </c>
      <c r="D1131" s="4" t="s">
        <v>165</v>
      </c>
      <c r="E1131" s="5">
        <v>45625</v>
      </c>
      <c r="F1131" s="6">
        <v>0.75</v>
      </c>
      <c r="G1131">
        <v>358</v>
      </c>
      <c r="H1131">
        <v>358</v>
      </c>
      <c r="I1131">
        <v>0</v>
      </c>
      <c r="J1131" s="4" t="s">
        <v>66</v>
      </c>
      <c r="K1131" s="4" t="s">
        <v>97</v>
      </c>
      <c r="L1131" s="4" t="s">
        <v>98</v>
      </c>
    </row>
    <row r="1132" spans="1:12" x14ac:dyDescent="0.2">
      <c r="A1132">
        <v>3311</v>
      </c>
      <c r="B1132" s="4" t="s">
        <v>385</v>
      </c>
      <c r="C1132" s="4" t="s">
        <v>46</v>
      </c>
      <c r="D1132" s="4" t="s">
        <v>166</v>
      </c>
      <c r="E1132" s="5">
        <v>45625</v>
      </c>
      <c r="F1132" s="6">
        <v>0.75</v>
      </c>
      <c r="G1132">
        <v>266.94</v>
      </c>
      <c r="H1132">
        <v>266.94</v>
      </c>
      <c r="I1132">
        <v>0</v>
      </c>
      <c r="J1132" s="4" t="s">
        <v>66</v>
      </c>
      <c r="K1132" s="4" t="s">
        <v>81</v>
      </c>
      <c r="L1132" s="4" t="s">
        <v>82</v>
      </c>
    </row>
    <row r="1133" spans="1:12" x14ac:dyDescent="0.2">
      <c r="A1133">
        <v>3383</v>
      </c>
      <c r="B1133" s="4" t="s">
        <v>387</v>
      </c>
      <c r="C1133" s="4" t="s">
        <v>46</v>
      </c>
      <c r="D1133" s="4" t="s">
        <v>166</v>
      </c>
      <c r="E1133" s="5">
        <v>45625</v>
      </c>
      <c r="F1133" s="6">
        <v>0.75</v>
      </c>
      <c r="G1133">
        <v>264.88</v>
      </c>
      <c r="H1133">
        <v>264.88</v>
      </c>
      <c r="I1133">
        <v>0</v>
      </c>
      <c r="J1133" s="4" t="s">
        <v>52</v>
      </c>
      <c r="K1133" s="4" t="s">
        <v>97</v>
      </c>
      <c r="L1133" s="4" t="s">
        <v>98</v>
      </c>
    </row>
    <row r="1134" spans="1:12" x14ac:dyDescent="0.2">
      <c r="A1134">
        <v>6078</v>
      </c>
      <c r="B1134" s="4" t="s">
        <v>648</v>
      </c>
      <c r="C1134" s="4" t="s">
        <v>43</v>
      </c>
      <c r="D1134" s="4" t="s">
        <v>99</v>
      </c>
      <c r="E1134" s="5">
        <v>45625</v>
      </c>
      <c r="F1134" s="6">
        <v>0.25</v>
      </c>
      <c r="G1134">
        <v>316</v>
      </c>
      <c r="H1134">
        <v>316</v>
      </c>
      <c r="I1134">
        <v>0</v>
      </c>
      <c r="J1134" s="4" t="s">
        <v>66</v>
      </c>
      <c r="K1134" s="4" t="s">
        <v>71</v>
      </c>
      <c r="L1134" s="4" t="s">
        <v>105</v>
      </c>
    </row>
    <row r="1135" spans="1:12" x14ac:dyDescent="0.2">
      <c r="A1135">
        <v>3616</v>
      </c>
      <c r="B1135" s="4" t="s">
        <v>394</v>
      </c>
      <c r="C1135" s="4" t="s">
        <v>114</v>
      </c>
      <c r="D1135" s="4" t="s">
        <v>176</v>
      </c>
      <c r="E1135" s="5">
        <v>45625</v>
      </c>
      <c r="F1135" s="6">
        <v>0.75</v>
      </c>
      <c r="G1135">
        <v>268.70999999999998</v>
      </c>
      <c r="H1135">
        <v>268.70999999999998</v>
      </c>
      <c r="I1135">
        <v>0</v>
      </c>
      <c r="J1135" s="4" t="s">
        <v>63</v>
      </c>
      <c r="K1135" s="4" t="s">
        <v>97</v>
      </c>
      <c r="L1135" s="4" t="s">
        <v>98</v>
      </c>
    </row>
    <row r="1136" spans="1:12" x14ac:dyDescent="0.2">
      <c r="A1136">
        <v>8005</v>
      </c>
      <c r="B1136" s="4" t="s">
        <v>783</v>
      </c>
      <c r="C1136" s="4" t="s">
        <v>71</v>
      </c>
      <c r="D1136" s="4" t="s">
        <v>113</v>
      </c>
      <c r="E1136" s="5">
        <v>45626</v>
      </c>
      <c r="F1136" s="6">
        <v>0.25</v>
      </c>
      <c r="G1136">
        <v>348</v>
      </c>
      <c r="H1136">
        <v>348</v>
      </c>
      <c r="I1136">
        <v>0</v>
      </c>
      <c r="J1136" s="4" t="s">
        <v>37</v>
      </c>
      <c r="K1136" s="4" t="s">
        <v>97</v>
      </c>
      <c r="L1136" s="4" t="s">
        <v>98</v>
      </c>
    </row>
    <row r="1137" spans="1:12" x14ac:dyDescent="0.2">
      <c r="A1137">
        <v>3286</v>
      </c>
      <c r="B1137" s="4" t="s">
        <v>384</v>
      </c>
      <c r="C1137" s="4" t="s">
        <v>73</v>
      </c>
      <c r="D1137" s="4" t="s">
        <v>168</v>
      </c>
      <c r="E1137" s="5">
        <v>45626</v>
      </c>
      <c r="F1137" s="6">
        <v>0.75</v>
      </c>
      <c r="G1137">
        <v>350.77</v>
      </c>
      <c r="H1137">
        <v>350.77</v>
      </c>
      <c r="I1137">
        <v>0</v>
      </c>
      <c r="J1137" s="4" t="s">
        <v>66</v>
      </c>
      <c r="K1137" s="4" t="s">
        <v>81</v>
      </c>
      <c r="L1137" s="4" t="s">
        <v>82</v>
      </c>
    </row>
    <row r="1138" spans="1:12" x14ac:dyDescent="0.2">
      <c r="A1138">
        <v>6902</v>
      </c>
      <c r="B1138" s="4" t="s">
        <v>700</v>
      </c>
      <c r="C1138" s="4" t="s">
        <v>137</v>
      </c>
      <c r="D1138" s="4" t="s">
        <v>548</v>
      </c>
      <c r="E1138" s="5">
        <v>45626</v>
      </c>
      <c r="F1138" s="6">
        <v>0.25</v>
      </c>
      <c r="G1138">
        <v>585</v>
      </c>
      <c r="H1138">
        <v>585</v>
      </c>
      <c r="I1138">
        <v>0</v>
      </c>
      <c r="J1138" s="4" t="s">
        <v>66</v>
      </c>
      <c r="K1138" s="4" t="s">
        <v>81</v>
      </c>
      <c r="L1138" s="4" t="s">
        <v>82</v>
      </c>
    </row>
    <row r="1139" spans="1:12" x14ac:dyDescent="0.2">
      <c r="A1139">
        <v>3579</v>
      </c>
      <c r="B1139" s="4" t="s">
        <v>393</v>
      </c>
      <c r="C1139" s="4" t="s">
        <v>174</v>
      </c>
      <c r="D1139" s="4" t="s">
        <v>175</v>
      </c>
      <c r="E1139" s="5">
        <v>45626</v>
      </c>
      <c r="F1139" s="6">
        <v>0.75</v>
      </c>
      <c r="G1139">
        <v>165</v>
      </c>
      <c r="H1139">
        <v>165</v>
      </c>
      <c r="I1139">
        <v>0</v>
      </c>
      <c r="J1139" s="4" t="s">
        <v>66</v>
      </c>
      <c r="K1139" s="4" t="s">
        <v>81</v>
      </c>
      <c r="L1139" s="4" t="s">
        <v>82</v>
      </c>
    </row>
    <row r="1140" spans="1:12" x14ac:dyDescent="0.2">
      <c r="A1140">
        <v>3129</v>
      </c>
      <c r="B1140" s="4" t="s">
        <v>378</v>
      </c>
      <c r="C1140" s="4" t="s">
        <v>50</v>
      </c>
      <c r="D1140" s="4" t="s">
        <v>156</v>
      </c>
      <c r="E1140" s="5">
        <v>45626</v>
      </c>
      <c r="F1140" s="6">
        <v>0.75</v>
      </c>
      <c r="G1140">
        <v>334.95</v>
      </c>
      <c r="H1140">
        <v>334.95</v>
      </c>
      <c r="I1140">
        <v>0</v>
      </c>
      <c r="J1140" s="4" t="s">
        <v>52</v>
      </c>
      <c r="K1140" s="4" t="s">
        <v>97</v>
      </c>
      <c r="L1140" s="4" t="s">
        <v>98</v>
      </c>
    </row>
    <row r="1141" spans="1:12" x14ac:dyDescent="0.2">
      <c r="A1141">
        <v>4597</v>
      </c>
      <c r="B1141" s="4" t="s">
        <v>472</v>
      </c>
      <c r="C1141" s="4" t="s">
        <v>60</v>
      </c>
      <c r="D1141" s="4" t="s">
        <v>134</v>
      </c>
      <c r="E1141" s="5">
        <v>45627</v>
      </c>
      <c r="F1141" s="6">
        <v>0.25</v>
      </c>
      <c r="G1141">
        <v>302</v>
      </c>
      <c r="H1141">
        <v>302</v>
      </c>
      <c r="I1141">
        <v>0</v>
      </c>
      <c r="J1141" s="4" t="s">
        <v>37</v>
      </c>
      <c r="K1141" s="4" t="s">
        <v>97</v>
      </c>
      <c r="L1141" s="4" t="s">
        <v>98</v>
      </c>
    </row>
    <row r="1142" spans="1:12" x14ac:dyDescent="0.2">
      <c r="A1142">
        <v>3776</v>
      </c>
      <c r="B1142" s="4" t="s">
        <v>400</v>
      </c>
      <c r="C1142" s="4" t="s">
        <v>78</v>
      </c>
      <c r="D1142" s="4" t="s">
        <v>171</v>
      </c>
      <c r="E1142" s="5">
        <v>45627</v>
      </c>
      <c r="F1142" s="6">
        <v>0.75</v>
      </c>
      <c r="G1142">
        <v>233.85</v>
      </c>
      <c r="H1142">
        <v>233.85</v>
      </c>
      <c r="I1142">
        <v>0</v>
      </c>
      <c r="J1142" s="4" t="s">
        <v>66</v>
      </c>
      <c r="K1142" s="4" t="s">
        <v>81</v>
      </c>
      <c r="L1142" s="4" t="s">
        <v>82</v>
      </c>
    </row>
    <row r="1143" spans="1:12" x14ac:dyDescent="0.2">
      <c r="A1143">
        <v>3449</v>
      </c>
      <c r="B1143" s="4" t="s">
        <v>389</v>
      </c>
      <c r="C1143" s="4" t="s">
        <v>84</v>
      </c>
      <c r="D1143" s="4" t="s">
        <v>172</v>
      </c>
      <c r="E1143" s="5">
        <v>45627</v>
      </c>
      <c r="F1143" s="6">
        <v>0.75</v>
      </c>
      <c r="G1143">
        <v>301.54000000000002</v>
      </c>
      <c r="H1143">
        <v>301.54000000000002</v>
      </c>
      <c r="I1143">
        <v>0</v>
      </c>
      <c r="J1143" s="4" t="s">
        <v>63</v>
      </c>
      <c r="K1143" s="4" t="s">
        <v>97</v>
      </c>
      <c r="L1143" s="4" t="s">
        <v>98</v>
      </c>
    </row>
    <row r="1144" spans="1:12" x14ac:dyDescent="0.2">
      <c r="A1144">
        <v>3651</v>
      </c>
      <c r="B1144" s="4" t="s">
        <v>395</v>
      </c>
      <c r="C1144" s="4" t="s">
        <v>174</v>
      </c>
      <c r="D1144" s="4" t="s">
        <v>175</v>
      </c>
      <c r="E1144" s="5">
        <v>45627</v>
      </c>
      <c r="F1144" s="6">
        <v>0.75</v>
      </c>
      <c r="G1144">
        <v>1110</v>
      </c>
      <c r="H1144">
        <v>1110</v>
      </c>
      <c r="I1144">
        <v>0</v>
      </c>
      <c r="J1144" s="4" t="s">
        <v>52</v>
      </c>
      <c r="K1144" s="4" t="s">
        <v>97</v>
      </c>
      <c r="L1144" s="4" t="s">
        <v>98</v>
      </c>
    </row>
    <row r="1145" spans="1:12" x14ac:dyDescent="0.2">
      <c r="A1145">
        <v>3940</v>
      </c>
      <c r="B1145" s="4" t="s">
        <v>406</v>
      </c>
      <c r="C1145" s="4" t="s">
        <v>299</v>
      </c>
      <c r="D1145" s="4" t="s">
        <v>300</v>
      </c>
      <c r="E1145" s="5">
        <v>45627</v>
      </c>
      <c r="F1145" s="6">
        <v>0.75</v>
      </c>
      <c r="G1145">
        <v>262.38</v>
      </c>
      <c r="H1145">
        <v>262.38</v>
      </c>
      <c r="I1145">
        <v>0</v>
      </c>
      <c r="J1145" s="4" t="s">
        <v>66</v>
      </c>
      <c r="K1145" s="4" t="s">
        <v>97</v>
      </c>
      <c r="L1145" s="4" t="s">
        <v>98</v>
      </c>
    </row>
    <row r="1146" spans="1:12" x14ac:dyDescent="0.2">
      <c r="A1146">
        <v>4522</v>
      </c>
      <c r="B1146" s="4" t="s">
        <v>465</v>
      </c>
      <c r="C1146" s="4" t="s">
        <v>46</v>
      </c>
      <c r="D1146" s="4" t="s">
        <v>112</v>
      </c>
      <c r="E1146" s="5">
        <v>45628</v>
      </c>
      <c r="F1146" s="6">
        <v>0.25</v>
      </c>
      <c r="G1146">
        <v>270</v>
      </c>
      <c r="H1146">
        <v>270</v>
      </c>
      <c r="I1146">
        <v>0</v>
      </c>
      <c r="J1146" s="4" t="s">
        <v>52</v>
      </c>
      <c r="K1146" s="4" t="s">
        <v>97</v>
      </c>
      <c r="L1146" s="4" t="s">
        <v>98</v>
      </c>
    </row>
    <row r="1147" spans="1:12" x14ac:dyDescent="0.2">
      <c r="A1147">
        <v>3348</v>
      </c>
      <c r="B1147" s="4" t="s">
        <v>386</v>
      </c>
      <c r="C1147" s="4" t="s">
        <v>71</v>
      </c>
      <c r="D1147" s="4" t="s">
        <v>167</v>
      </c>
      <c r="E1147" s="5">
        <v>45628</v>
      </c>
      <c r="F1147" s="6">
        <v>0.75</v>
      </c>
      <c r="G1147">
        <v>210</v>
      </c>
      <c r="H1147">
        <v>210</v>
      </c>
      <c r="I1147">
        <v>0</v>
      </c>
      <c r="J1147" s="4" t="s">
        <v>66</v>
      </c>
      <c r="K1147" s="4" t="s">
        <v>81</v>
      </c>
      <c r="L1147" s="4" t="s">
        <v>82</v>
      </c>
    </row>
    <row r="1148" spans="1:12" x14ac:dyDescent="0.2">
      <c r="A1148">
        <v>3866</v>
      </c>
      <c r="B1148" s="4" t="s">
        <v>403</v>
      </c>
      <c r="C1148" s="4" t="s">
        <v>178</v>
      </c>
      <c r="D1148" s="4" t="s">
        <v>179</v>
      </c>
      <c r="E1148" s="5">
        <v>45628</v>
      </c>
      <c r="F1148" s="6">
        <v>0.75</v>
      </c>
      <c r="G1148">
        <v>350.77</v>
      </c>
      <c r="H1148">
        <v>350.77</v>
      </c>
      <c r="I1148">
        <v>0</v>
      </c>
      <c r="J1148" s="4" t="s">
        <v>52</v>
      </c>
      <c r="K1148" s="4" t="s">
        <v>97</v>
      </c>
      <c r="L1148" s="4" t="s">
        <v>98</v>
      </c>
    </row>
    <row r="1149" spans="1:12" x14ac:dyDescent="0.2">
      <c r="A1149">
        <v>4238</v>
      </c>
      <c r="B1149" s="4" t="s">
        <v>418</v>
      </c>
      <c r="C1149" s="4" t="s">
        <v>142</v>
      </c>
      <c r="D1149" s="4" t="s">
        <v>353</v>
      </c>
      <c r="E1149" s="5">
        <v>45629</v>
      </c>
      <c r="F1149" s="6">
        <v>0.75</v>
      </c>
      <c r="G1149">
        <v>309.3</v>
      </c>
      <c r="H1149">
        <v>309.3</v>
      </c>
      <c r="I1149">
        <v>0</v>
      </c>
      <c r="J1149" s="4" t="s">
        <v>66</v>
      </c>
      <c r="K1149" s="4" t="s">
        <v>97</v>
      </c>
      <c r="L1149" s="4" t="s">
        <v>98</v>
      </c>
    </row>
    <row r="1150" spans="1:12" x14ac:dyDescent="0.2">
      <c r="A1150">
        <v>3205</v>
      </c>
      <c r="B1150" s="4" t="s">
        <v>381</v>
      </c>
      <c r="C1150" s="4" t="s">
        <v>73</v>
      </c>
      <c r="D1150" s="4" t="s">
        <v>168</v>
      </c>
      <c r="E1150" s="5">
        <v>45630</v>
      </c>
      <c r="F1150" s="6">
        <v>0.75</v>
      </c>
      <c r="G1150">
        <v>334.95</v>
      </c>
      <c r="H1150">
        <v>334.95</v>
      </c>
      <c r="I1150">
        <v>0</v>
      </c>
      <c r="J1150" s="4" t="s">
        <v>45</v>
      </c>
      <c r="K1150" s="4" t="s">
        <v>97</v>
      </c>
      <c r="L1150" s="4" t="s">
        <v>98</v>
      </c>
    </row>
    <row r="1151" spans="1:12" x14ac:dyDescent="0.2">
      <c r="A1151">
        <v>3227</v>
      </c>
      <c r="B1151" s="4" t="s">
        <v>382</v>
      </c>
      <c r="C1151" s="4" t="s">
        <v>75</v>
      </c>
      <c r="D1151" s="4" t="s">
        <v>169</v>
      </c>
      <c r="E1151" s="5">
        <v>45630</v>
      </c>
      <c r="F1151" s="6">
        <v>0.75</v>
      </c>
      <c r="G1151">
        <v>151.16</v>
      </c>
      <c r="H1151">
        <v>151.16</v>
      </c>
      <c r="I1151">
        <v>0</v>
      </c>
      <c r="J1151" s="4" t="s">
        <v>88</v>
      </c>
      <c r="K1151" s="4" t="s">
        <v>97</v>
      </c>
      <c r="L1151" s="4" t="s">
        <v>98</v>
      </c>
    </row>
    <row r="1152" spans="1:12" x14ac:dyDescent="0.2">
      <c r="A1152">
        <v>3515</v>
      </c>
      <c r="B1152" s="4" t="s">
        <v>391</v>
      </c>
      <c r="C1152" s="4" t="s">
        <v>114</v>
      </c>
      <c r="D1152" s="4" t="s">
        <v>176</v>
      </c>
      <c r="E1152" s="5">
        <v>45630</v>
      </c>
      <c r="F1152" s="6">
        <v>0.75</v>
      </c>
      <c r="G1152">
        <v>217.4</v>
      </c>
      <c r="H1152">
        <v>217.4</v>
      </c>
      <c r="I1152">
        <v>0</v>
      </c>
      <c r="J1152" s="4" t="s">
        <v>52</v>
      </c>
      <c r="K1152" s="4" t="s">
        <v>88</v>
      </c>
      <c r="L1152" s="4" t="s">
        <v>88</v>
      </c>
    </row>
    <row r="1153" spans="1:12" x14ac:dyDescent="0.2">
      <c r="A1153">
        <v>3187</v>
      </c>
      <c r="B1153" s="4" t="s">
        <v>380</v>
      </c>
      <c r="C1153" s="4" t="s">
        <v>46</v>
      </c>
      <c r="D1153" s="4" t="s">
        <v>166</v>
      </c>
      <c r="E1153" s="5">
        <v>45631</v>
      </c>
      <c r="F1153" s="6">
        <v>0.75</v>
      </c>
      <c r="G1153">
        <v>1920</v>
      </c>
      <c r="H1153">
        <v>1920</v>
      </c>
      <c r="I1153">
        <v>0</v>
      </c>
      <c r="J1153" s="4" t="s">
        <v>43</v>
      </c>
      <c r="K1153" s="4" t="s">
        <v>97</v>
      </c>
      <c r="L1153" s="4" t="s">
        <v>98</v>
      </c>
    </row>
    <row r="1154" spans="1:12" x14ac:dyDescent="0.2">
      <c r="A1154">
        <v>3732</v>
      </c>
      <c r="B1154" s="4" t="s">
        <v>399</v>
      </c>
      <c r="C1154" s="4" t="s">
        <v>78</v>
      </c>
      <c r="D1154" s="4" t="s">
        <v>171</v>
      </c>
      <c r="E1154" s="5">
        <v>45631</v>
      </c>
      <c r="F1154" s="6">
        <v>0.75</v>
      </c>
      <c r="G1154">
        <v>138.37</v>
      </c>
      <c r="H1154">
        <v>138.37</v>
      </c>
      <c r="I1154">
        <v>0</v>
      </c>
      <c r="J1154" s="4" t="s">
        <v>45</v>
      </c>
      <c r="K1154" s="4" t="s">
        <v>52</v>
      </c>
      <c r="L1154" s="4" t="s">
        <v>125</v>
      </c>
    </row>
    <row r="1155" spans="1:12" x14ac:dyDescent="0.2">
      <c r="A1155">
        <v>3804</v>
      </c>
      <c r="B1155" s="4" t="s">
        <v>401</v>
      </c>
      <c r="C1155" s="4" t="s">
        <v>84</v>
      </c>
      <c r="D1155" s="4" t="s">
        <v>172</v>
      </c>
      <c r="E1155" s="5">
        <v>45631</v>
      </c>
      <c r="F1155" s="6">
        <v>0.75</v>
      </c>
      <c r="G1155">
        <v>268.70999999999998</v>
      </c>
      <c r="H1155">
        <v>268.70999999999998</v>
      </c>
      <c r="I1155">
        <v>0</v>
      </c>
      <c r="J1155" s="4" t="s">
        <v>63</v>
      </c>
      <c r="K1155" s="4" t="s">
        <v>97</v>
      </c>
      <c r="L1155" s="4" t="s">
        <v>98</v>
      </c>
    </row>
    <row r="1156" spans="1:12" x14ac:dyDescent="0.2">
      <c r="A1156">
        <v>3478</v>
      </c>
      <c r="B1156" s="4" t="s">
        <v>390</v>
      </c>
      <c r="C1156" s="4" t="s">
        <v>174</v>
      </c>
      <c r="D1156" s="4" t="s">
        <v>175</v>
      </c>
      <c r="E1156" s="5">
        <v>45631</v>
      </c>
      <c r="F1156" s="6">
        <v>0.75</v>
      </c>
      <c r="G1156">
        <v>268.70999999999998</v>
      </c>
      <c r="H1156">
        <v>268.70999999999998</v>
      </c>
      <c r="I1156">
        <v>0</v>
      </c>
      <c r="J1156" s="4" t="s">
        <v>66</v>
      </c>
      <c r="K1156" s="4" t="s">
        <v>81</v>
      </c>
      <c r="L1156" s="4" t="s">
        <v>82</v>
      </c>
    </row>
    <row r="1157" spans="1:12" x14ac:dyDescent="0.2">
      <c r="A1157">
        <v>3160</v>
      </c>
      <c r="B1157" s="4" t="s">
        <v>379</v>
      </c>
      <c r="C1157" s="4" t="s">
        <v>46</v>
      </c>
      <c r="D1157" s="4" t="s">
        <v>166</v>
      </c>
      <c r="E1157" s="5">
        <v>45632</v>
      </c>
      <c r="F1157" s="6">
        <v>0.75</v>
      </c>
      <c r="G1157">
        <v>358</v>
      </c>
      <c r="H1157">
        <v>358</v>
      </c>
      <c r="I1157">
        <v>0</v>
      </c>
      <c r="J1157" s="4" t="s">
        <v>66</v>
      </c>
      <c r="K1157" s="4" t="s">
        <v>97</v>
      </c>
      <c r="L1157" s="4" t="s">
        <v>98</v>
      </c>
    </row>
    <row r="1158" spans="1:12" x14ac:dyDescent="0.2">
      <c r="A1158">
        <v>3312</v>
      </c>
      <c r="B1158" s="4" t="s">
        <v>385</v>
      </c>
      <c r="C1158" s="4" t="s">
        <v>71</v>
      </c>
      <c r="D1158" s="4" t="s">
        <v>167</v>
      </c>
      <c r="E1158" s="5">
        <v>45632</v>
      </c>
      <c r="F1158" s="6">
        <v>0.75</v>
      </c>
      <c r="G1158">
        <v>266.94</v>
      </c>
      <c r="H1158">
        <v>266.94</v>
      </c>
      <c r="I1158">
        <v>0</v>
      </c>
      <c r="J1158" s="4" t="s">
        <v>66</v>
      </c>
      <c r="K1158" s="4" t="s">
        <v>81</v>
      </c>
      <c r="L1158" s="4" t="s">
        <v>82</v>
      </c>
    </row>
    <row r="1159" spans="1:12" x14ac:dyDescent="0.2">
      <c r="A1159">
        <v>3384</v>
      </c>
      <c r="B1159" s="4" t="s">
        <v>387</v>
      </c>
      <c r="C1159" s="4" t="s">
        <v>71</v>
      </c>
      <c r="D1159" s="4" t="s">
        <v>167</v>
      </c>
      <c r="E1159" s="5">
        <v>45632</v>
      </c>
      <c r="F1159" s="6">
        <v>0.75</v>
      </c>
      <c r="G1159">
        <v>264.88</v>
      </c>
      <c r="H1159">
        <v>264.88</v>
      </c>
      <c r="I1159">
        <v>0</v>
      </c>
      <c r="J1159" s="4" t="s">
        <v>52</v>
      </c>
      <c r="K1159" s="4" t="s">
        <v>97</v>
      </c>
      <c r="L1159" s="4" t="s">
        <v>98</v>
      </c>
    </row>
    <row r="1160" spans="1:12" x14ac:dyDescent="0.2">
      <c r="A1160">
        <v>4578</v>
      </c>
      <c r="B1160" s="4" t="s">
        <v>471</v>
      </c>
      <c r="C1160" s="4" t="s">
        <v>71</v>
      </c>
      <c r="D1160" s="4" t="s">
        <v>113</v>
      </c>
      <c r="E1160" s="5">
        <v>45632</v>
      </c>
      <c r="F1160" s="6">
        <v>0.25</v>
      </c>
      <c r="G1160">
        <v>172</v>
      </c>
      <c r="H1160">
        <v>172</v>
      </c>
      <c r="I1160">
        <v>0</v>
      </c>
      <c r="J1160" s="4" t="s">
        <v>63</v>
      </c>
      <c r="K1160" s="4" t="s">
        <v>97</v>
      </c>
      <c r="L1160" s="4" t="s">
        <v>98</v>
      </c>
    </row>
    <row r="1161" spans="1:12" x14ac:dyDescent="0.2">
      <c r="A1161">
        <v>3617</v>
      </c>
      <c r="B1161" s="4" t="s">
        <v>394</v>
      </c>
      <c r="C1161" s="4" t="s">
        <v>131</v>
      </c>
      <c r="D1161" s="4" t="s">
        <v>177</v>
      </c>
      <c r="E1161" s="5">
        <v>45632</v>
      </c>
      <c r="F1161" s="6">
        <v>0.75</v>
      </c>
      <c r="G1161">
        <v>268.70999999999998</v>
      </c>
      <c r="H1161">
        <v>268.70999999999998</v>
      </c>
      <c r="I1161">
        <v>0</v>
      </c>
      <c r="J1161" s="4" t="s">
        <v>63</v>
      </c>
      <c r="K1161" s="4" t="s">
        <v>97</v>
      </c>
      <c r="L1161" s="4" t="s">
        <v>98</v>
      </c>
    </row>
    <row r="1162" spans="1:12" x14ac:dyDescent="0.2">
      <c r="A1162">
        <v>6079</v>
      </c>
      <c r="B1162" s="4" t="s">
        <v>648</v>
      </c>
      <c r="C1162" s="4" t="s">
        <v>48</v>
      </c>
      <c r="D1162" s="4" t="s">
        <v>100</v>
      </c>
      <c r="E1162" s="5">
        <v>45632</v>
      </c>
      <c r="F1162" s="6">
        <v>0.25</v>
      </c>
      <c r="G1162">
        <v>316</v>
      </c>
      <c r="H1162">
        <v>316</v>
      </c>
      <c r="I1162">
        <v>0</v>
      </c>
      <c r="J1162" s="4" t="s">
        <v>66</v>
      </c>
      <c r="K1162" s="4" t="s">
        <v>71</v>
      </c>
      <c r="L1162" s="4" t="s">
        <v>105</v>
      </c>
    </row>
    <row r="1163" spans="1:12" x14ac:dyDescent="0.2">
      <c r="A1163">
        <v>3287</v>
      </c>
      <c r="B1163" s="4" t="s">
        <v>384</v>
      </c>
      <c r="C1163" s="4" t="s">
        <v>75</v>
      </c>
      <c r="D1163" s="4" t="s">
        <v>169</v>
      </c>
      <c r="E1163" s="5">
        <v>45633</v>
      </c>
      <c r="F1163" s="6">
        <v>0.75</v>
      </c>
      <c r="G1163">
        <v>350.77</v>
      </c>
      <c r="H1163">
        <v>350.77</v>
      </c>
      <c r="I1163">
        <v>0</v>
      </c>
      <c r="J1163" s="4" t="s">
        <v>66</v>
      </c>
      <c r="K1163" s="4" t="s">
        <v>81</v>
      </c>
      <c r="L1163" s="4" t="s">
        <v>82</v>
      </c>
    </row>
    <row r="1164" spans="1:12" x14ac:dyDescent="0.2">
      <c r="A1164">
        <v>3580</v>
      </c>
      <c r="B1164" s="4" t="s">
        <v>393</v>
      </c>
      <c r="C1164" s="4" t="s">
        <v>114</v>
      </c>
      <c r="D1164" s="4" t="s">
        <v>176</v>
      </c>
      <c r="E1164" s="5">
        <v>45633</v>
      </c>
      <c r="F1164" s="6">
        <v>0.75</v>
      </c>
      <c r="G1164">
        <v>165</v>
      </c>
      <c r="H1164">
        <v>165</v>
      </c>
      <c r="I1164">
        <v>0</v>
      </c>
      <c r="J1164" s="4" t="s">
        <v>66</v>
      </c>
      <c r="K1164" s="4" t="s">
        <v>81</v>
      </c>
      <c r="L1164" s="4" t="s">
        <v>82</v>
      </c>
    </row>
    <row r="1165" spans="1:12" x14ac:dyDescent="0.2">
      <c r="A1165">
        <v>3130</v>
      </c>
      <c r="B1165" s="4" t="s">
        <v>378</v>
      </c>
      <c r="C1165" s="4" t="s">
        <v>52</v>
      </c>
      <c r="D1165" s="4" t="s">
        <v>157</v>
      </c>
      <c r="E1165" s="5">
        <v>45633</v>
      </c>
      <c r="F1165" s="6">
        <v>0.75</v>
      </c>
      <c r="G1165">
        <v>334.95</v>
      </c>
      <c r="H1165">
        <v>334.95</v>
      </c>
      <c r="I1165">
        <v>0</v>
      </c>
      <c r="J1165" s="4" t="s">
        <v>52</v>
      </c>
      <c r="K1165" s="4" t="s">
        <v>97</v>
      </c>
      <c r="L1165" s="4" t="s">
        <v>98</v>
      </c>
    </row>
    <row r="1166" spans="1:12" x14ac:dyDescent="0.2">
      <c r="A1166">
        <v>3777</v>
      </c>
      <c r="B1166" s="4" t="s">
        <v>400</v>
      </c>
      <c r="C1166" s="4" t="s">
        <v>84</v>
      </c>
      <c r="D1166" s="4" t="s">
        <v>172</v>
      </c>
      <c r="E1166" s="5">
        <v>45634</v>
      </c>
      <c r="F1166" s="6">
        <v>0.75</v>
      </c>
      <c r="G1166">
        <v>233.85</v>
      </c>
      <c r="H1166">
        <v>233.85</v>
      </c>
      <c r="I1166">
        <v>0</v>
      </c>
      <c r="J1166" s="4" t="s">
        <v>66</v>
      </c>
      <c r="K1166" s="4" t="s">
        <v>81</v>
      </c>
      <c r="L1166" s="4" t="s">
        <v>82</v>
      </c>
    </row>
    <row r="1167" spans="1:12" x14ac:dyDescent="0.2">
      <c r="A1167">
        <v>3450</v>
      </c>
      <c r="B1167" s="4" t="s">
        <v>389</v>
      </c>
      <c r="C1167" s="4" t="s">
        <v>137</v>
      </c>
      <c r="D1167" s="4" t="s">
        <v>173</v>
      </c>
      <c r="E1167" s="5">
        <v>45634</v>
      </c>
      <c r="F1167" s="6">
        <v>0.75</v>
      </c>
      <c r="G1167">
        <v>301.54000000000002</v>
      </c>
      <c r="H1167">
        <v>301.54000000000002</v>
      </c>
      <c r="I1167">
        <v>0</v>
      </c>
      <c r="J1167" s="4" t="s">
        <v>63</v>
      </c>
      <c r="K1167" s="4" t="s">
        <v>97</v>
      </c>
      <c r="L1167" s="4" t="s">
        <v>98</v>
      </c>
    </row>
    <row r="1168" spans="1:12" x14ac:dyDescent="0.2">
      <c r="A1168">
        <v>6903</v>
      </c>
      <c r="B1168" s="4" t="s">
        <v>700</v>
      </c>
      <c r="C1168" s="4" t="s">
        <v>174</v>
      </c>
      <c r="D1168" s="4" t="s">
        <v>549</v>
      </c>
      <c r="E1168" s="5">
        <v>45634</v>
      </c>
      <c r="F1168" s="6">
        <v>0.25</v>
      </c>
      <c r="G1168">
        <v>585</v>
      </c>
      <c r="H1168">
        <v>585</v>
      </c>
      <c r="I1168">
        <v>0</v>
      </c>
      <c r="J1168" s="4" t="s">
        <v>66</v>
      </c>
      <c r="K1168" s="4" t="s">
        <v>81</v>
      </c>
      <c r="L1168" s="4" t="s">
        <v>82</v>
      </c>
    </row>
    <row r="1169" spans="1:12" x14ac:dyDescent="0.2">
      <c r="A1169">
        <v>3652</v>
      </c>
      <c r="B1169" s="4" t="s">
        <v>395</v>
      </c>
      <c r="C1169" s="4" t="s">
        <v>114</v>
      </c>
      <c r="D1169" s="4" t="s">
        <v>176</v>
      </c>
      <c r="E1169" s="5">
        <v>45634</v>
      </c>
      <c r="F1169" s="6">
        <v>0.75</v>
      </c>
      <c r="G1169">
        <v>1110</v>
      </c>
      <c r="H1169">
        <v>1110</v>
      </c>
      <c r="I1169">
        <v>0</v>
      </c>
      <c r="J1169" s="4" t="s">
        <v>52</v>
      </c>
      <c r="K1169" s="4" t="s">
        <v>97</v>
      </c>
      <c r="L1169" s="4" t="s">
        <v>98</v>
      </c>
    </row>
    <row r="1170" spans="1:12" x14ac:dyDescent="0.2">
      <c r="A1170">
        <v>3941</v>
      </c>
      <c r="B1170" s="4" t="s">
        <v>406</v>
      </c>
      <c r="C1170" s="4" t="s">
        <v>301</v>
      </c>
      <c r="D1170" s="4" t="s">
        <v>302</v>
      </c>
      <c r="E1170" s="5">
        <v>45634</v>
      </c>
      <c r="F1170" s="6">
        <v>0.75</v>
      </c>
      <c r="G1170">
        <v>262.38</v>
      </c>
      <c r="H1170">
        <v>262.38</v>
      </c>
      <c r="I1170">
        <v>0</v>
      </c>
      <c r="J1170" s="4" t="s">
        <v>66</v>
      </c>
      <c r="K1170" s="4" t="s">
        <v>97</v>
      </c>
      <c r="L1170" s="4" t="s">
        <v>98</v>
      </c>
    </row>
    <row r="1171" spans="1:12" x14ac:dyDescent="0.2">
      <c r="A1171">
        <v>4410</v>
      </c>
      <c r="B1171" s="4" t="s">
        <v>444</v>
      </c>
      <c r="C1171" s="4" t="s">
        <v>38</v>
      </c>
      <c r="D1171" s="4" t="s">
        <v>39</v>
      </c>
      <c r="E1171" s="5">
        <v>45635</v>
      </c>
      <c r="F1171" s="6">
        <v>0.25</v>
      </c>
      <c r="G1171">
        <v>999</v>
      </c>
      <c r="H1171">
        <v>999</v>
      </c>
      <c r="I1171">
        <v>0</v>
      </c>
      <c r="J1171" s="4" t="s">
        <v>45</v>
      </c>
      <c r="K1171" s="4" t="s">
        <v>97</v>
      </c>
      <c r="L1171" s="4" t="s">
        <v>98</v>
      </c>
    </row>
    <row r="1172" spans="1:12" x14ac:dyDescent="0.2">
      <c r="A1172">
        <v>3349</v>
      </c>
      <c r="B1172" s="4" t="s">
        <v>386</v>
      </c>
      <c r="C1172" s="4" t="s">
        <v>73</v>
      </c>
      <c r="D1172" s="4" t="s">
        <v>168</v>
      </c>
      <c r="E1172" s="5">
        <v>45635</v>
      </c>
      <c r="F1172" s="6">
        <v>0.75</v>
      </c>
      <c r="G1172">
        <v>210</v>
      </c>
      <c r="H1172">
        <v>210</v>
      </c>
      <c r="I1172">
        <v>0</v>
      </c>
      <c r="J1172" s="4" t="s">
        <v>66</v>
      </c>
      <c r="K1172" s="4" t="s">
        <v>81</v>
      </c>
      <c r="L1172" s="4" t="s">
        <v>82</v>
      </c>
    </row>
    <row r="1173" spans="1:12" x14ac:dyDescent="0.2">
      <c r="A1173">
        <v>4598</v>
      </c>
      <c r="B1173" s="4" t="s">
        <v>472</v>
      </c>
      <c r="C1173" s="4" t="s">
        <v>78</v>
      </c>
      <c r="D1173" s="4" t="s">
        <v>135</v>
      </c>
      <c r="E1173" s="5">
        <v>45635</v>
      </c>
      <c r="F1173" s="6">
        <v>0.25</v>
      </c>
      <c r="G1173">
        <v>302</v>
      </c>
      <c r="H1173">
        <v>302</v>
      </c>
      <c r="I1173">
        <v>0</v>
      </c>
      <c r="J1173" s="4" t="s">
        <v>37</v>
      </c>
      <c r="K1173" s="4" t="s">
        <v>97</v>
      </c>
      <c r="L1173" s="4" t="s">
        <v>98</v>
      </c>
    </row>
    <row r="1174" spans="1:12" x14ac:dyDescent="0.2">
      <c r="A1174">
        <v>3867</v>
      </c>
      <c r="B1174" s="4" t="s">
        <v>403</v>
      </c>
      <c r="C1174" s="4" t="s">
        <v>123</v>
      </c>
      <c r="D1174" s="4" t="s">
        <v>248</v>
      </c>
      <c r="E1174" s="5">
        <v>45635</v>
      </c>
      <c r="F1174" s="6">
        <v>0.75</v>
      </c>
      <c r="G1174">
        <v>350.77</v>
      </c>
      <c r="H1174">
        <v>350.77</v>
      </c>
      <c r="I1174">
        <v>0</v>
      </c>
      <c r="J1174" s="4" t="s">
        <v>52</v>
      </c>
      <c r="K1174" s="4" t="s">
        <v>97</v>
      </c>
      <c r="L1174" s="4" t="s">
        <v>98</v>
      </c>
    </row>
    <row r="1175" spans="1:12" x14ac:dyDescent="0.2">
      <c r="A1175">
        <v>4239</v>
      </c>
      <c r="B1175" s="4" t="s">
        <v>418</v>
      </c>
      <c r="C1175" s="4" t="s">
        <v>143</v>
      </c>
      <c r="D1175" s="4" t="s">
        <v>365</v>
      </c>
      <c r="E1175" s="5">
        <v>45636</v>
      </c>
      <c r="F1175" s="6">
        <v>0.75</v>
      </c>
      <c r="G1175">
        <v>309.3</v>
      </c>
      <c r="H1175">
        <v>309.3</v>
      </c>
      <c r="I1175">
        <v>0</v>
      </c>
      <c r="J1175" s="4" t="s">
        <v>66</v>
      </c>
      <c r="K1175" s="4" t="s">
        <v>97</v>
      </c>
      <c r="L1175" s="4" t="s">
        <v>98</v>
      </c>
    </row>
    <row r="1176" spans="1:12" x14ac:dyDescent="0.2">
      <c r="A1176">
        <v>3206</v>
      </c>
      <c r="B1176" s="4" t="s">
        <v>381</v>
      </c>
      <c r="C1176" s="4" t="s">
        <v>75</v>
      </c>
      <c r="D1176" s="4" t="s">
        <v>169</v>
      </c>
      <c r="E1176" s="5">
        <v>45637</v>
      </c>
      <c r="F1176" s="6">
        <v>0.75</v>
      </c>
      <c r="G1176">
        <v>334.95</v>
      </c>
      <c r="H1176">
        <v>334.95</v>
      </c>
      <c r="I1176">
        <v>0</v>
      </c>
      <c r="J1176" s="4" t="s">
        <v>45</v>
      </c>
      <c r="K1176" s="4" t="s">
        <v>97</v>
      </c>
      <c r="L1176" s="4" t="s">
        <v>98</v>
      </c>
    </row>
    <row r="1177" spans="1:12" x14ac:dyDescent="0.2">
      <c r="A1177">
        <v>3228</v>
      </c>
      <c r="B1177" s="4" t="s">
        <v>382</v>
      </c>
      <c r="C1177" s="4" t="s">
        <v>60</v>
      </c>
      <c r="D1177" s="4" t="s">
        <v>170</v>
      </c>
      <c r="E1177" s="5">
        <v>45637</v>
      </c>
      <c r="F1177" s="6">
        <v>0.75</v>
      </c>
      <c r="G1177">
        <v>151.16</v>
      </c>
      <c r="H1177">
        <v>151.16</v>
      </c>
      <c r="I1177">
        <v>0</v>
      </c>
      <c r="J1177" s="4" t="s">
        <v>88</v>
      </c>
      <c r="K1177" s="4" t="s">
        <v>97</v>
      </c>
      <c r="L1177" s="4" t="s">
        <v>98</v>
      </c>
    </row>
    <row r="1178" spans="1:12" x14ac:dyDescent="0.2">
      <c r="A1178">
        <v>3516</v>
      </c>
      <c r="B1178" s="4" t="s">
        <v>391</v>
      </c>
      <c r="C1178" s="4" t="s">
        <v>131</v>
      </c>
      <c r="D1178" s="4" t="s">
        <v>177</v>
      </c>
      <c r="E1178" s="5">
        <v>45637</v>
      </c>
      <c r="F1178" s="6">
        <v>0.75</v>
      </c>
      <c r="G1178">
        <v>217.4</v>
      </c>
      <c r="H1178">
        <v>217.4</v>
      </c>
      <c r="I1178">
        <v>0</v>
      </c>
      <c r="J1178" s="4" t="s">
        <v>52</v>
      </c>
      <c r="K1178" s="4" t="s">
        <v>88</v>
      </c>
      <c r="L1178" s="4" t="s">
        <v>88</v>
      </c>
    </row>
    <row r="1179" spans="1:12" x14ac:dyDescent="0.2">
      <c r="A1179">
        <v>3188</v>
      </c>
      <c r="B1179" s="4" t="s">
        <v>380</v>
      </c>
      <c r="C1179" s="4" t="s">
        <v>71</v>
      </c>
      <c r="D1179" s="4" t="s">
        <v>167</v>
      </c>
      <c r="E1179" s="5">
        <v>45638</v>
      </c>
      <c r="F1179" s="6">
        <v>0.75</v>
      </c>
      <c r="G1179">
        <v>1920</v>
      </c>
      <c r="H1179">
        <v>1920</v>
      </c>
      <c r="I1179">
        <v>0</v>
      </c>
      <c r="J1179" s="4" t="s">
        <v>43</v>
      </c>
      <c r="K1179" s="4" t="s">
        <v>97</v>
      </c>
      <c r="L1179" s="4" t="s">
        <v>98</v>
      </c>
    </row>
    <row r="1180" spans="1:12" x14ac:dyDescent="0.2">
      <c r="A1180">
        <v>3733</v>
      </c>
      <c r="B1180" s="4" t="s">
        <v>399</v>
      </c>
      <c r="C1180" s="4" t="s">
        <v>84</v>
      </c>
      <c r="D1180" s="4" t="s">
        <v>172</v>
      </c>
      <c r="E1180" s="5">
        <v>45638</v>
      </c>
      <c r="F1180" s="6">
        <v>0.75</v>
      </c>
      <c r="G1180">
        <v>138.37</v>
      </c>
      <c r="H1180">
        <v>138.37</v>
      </c>
      <c r="I1180">
        <v>0</v>
      </c>
      <c r="J1180" s="4" t="s">
        <v>45</v>
      </c>
      <c r="K1180" s="4" t="s">
        <v>52</v>
      </c>
      <c r="L1180" s="4" t="s">
        <v>125</v>
      </c>
    </row>
    <row r="1181" spans="1:12" x14ac:dyDescent="0.2">
      <c r="A1181">
        <v>3805</v>
      </c>
      <c r="B1181" s="4" t="s">
        <v>401</v>
      </c>
      <c r="C1181" s="4" t="s">
        <v>137</v>
      </c>
      <c r="D1181" s="4" t="s">
        <v>173</v>
      </c>
      <c r="E1181" s="5">
        <v>45638</v>
      </c>
      <c r="F1181" s="6">
        <v>0.75</v>
      </c>
      <c r="G1181">
        <v>268.70999999999998</v>
      </c>
      <c r="H1181">
        <v>268.70999999999998</v>
      </c>
      <c r="I1181">
        <v>0</v>
      </c>
      <c r="J1181" s="4" t="s">
        <v>63</v>
      </c>
      <c r="K1181" s="4" t="s">
        <v>97</v>
      </c>
      <c r="L1181" s="4" t="s">
        <v>98</v>
      </c>
    </row>
    <row r="1182" spans="1:12" x14ac:dyDescent="0.2">
      <c r="A1182">
        <v>3479</v>
      </c>
      <c r="B1182" s="4" t="s">
        <v>390</v>
      </c>
      <c r="C1182" s="4" t="s">
        <v>114</v>
      </c>
      <c r="D1182" s="4" t="s">
        <v>176</v>
      </c>
      <c r="E1182" s="5">
        <v>45638</v>
      </c>
      <c r="F1182" s="6">
        <v>0.75</v>
      </c>
      <c r="G1182">
        <v>268.70999999999998</v>
      </c>
      <c r="H1182">
        <v>268.70999999999998</v>
      </c>
      <c r="I1182">
        <v>0</v>
      </c>
      <c r="J1182" s="4" t="s">
        <v>66</v>
      </c>
      <c r="K1182" s="4" t="s">
        <v>81</v>
      </c>
      <c r="L1182" s="4" t="s">
        <v>82</v>
      </c>
    </row>
    <row r="1183" spans="1:12" x14ac:dyDescent="0.2">
      <c r="A1183">
        <v>3161</v>
      </c>
      <c r="B1183" s="4" t="s">
        <v>379</v>
      </c>
      <c r="C1183" s="4" t="s">
        <v>71</v>
      </c>
      <c r="D1183" s="4" t="s">
        <v>167</v>
      </c>
      <c r="E1183" s="5">
        <v>45639</v>
      </c>
      <c r="F1183" s="6">
        <v>0.75</v>
      </c>
      <c r="G1183">
        <v>358</v>
      </c>
      <c r="H1183">
        <v>358</v>
      </c>
      <c r="I1183">
        <v>0</v>
      </c>
      <c r="J1183" s="4" t="s">
        <v>66</v>
      </c>
      <c r="K1183" s="4" t="s">
        <v>97</v>
      </c>
      <c r="L1183" s="4" t="s">
        <v>98</v>
      </c>
    </row>
    <row r="1184" spans="1:12" x14ac:dyDescent="0.2">
      <c r="A1184">
        <v>3313</v>
      </c>
      <c r="B1184" s="4" t="s">
        <v>385</v>
      </c>
      <c r="C1184" s="4" t="s">
        <v>73</v>
      </c>
      <c r="D1184" s="4" t="s">
        <v>168</v>
      </c>
      <c r="E1184" s="5">
        <v>45639</v>
      </c>
      <c r="F1184" s="6">
        <v>0.75</v>
      </c>
      <c r="G1184">
        <v>266.94</v>
      </c>
      <c r="H1184">
        <v>266.94</v>
      </c>
      <c r="I1184">
        <v>0</v>
      </c>
      <c r="J1184" s="4" t="s">
        <v>66</v>
      </c>
      <c r="K1184" s="4" t="s">
        <v>81</v>
      </c>
      <c r="L1184" s="4" t="s">
        <v>82</v>
      </c>
    </row>
    <row r="1185" spans="1:12" x14ac:dyDescent="0.2">
      <c r="A1185">
        <v>3385</v>
      </c>
      <c r="B1185" s="4" t="s">
        <v>387</v>
      </c>
      <c r="C1185" s="4" t="s">
        <v>73</v>
      </c>
      <c r="D1185" s="4" t="s">
        <v>168</v>
      </c>
      <c r="E1185" s="5">
        <v>45639</v>
      </c>
      <c r="F1185" s="6">
        <v>0.75</v>
      </c>
      <c r="G1185">
        <v>264.88</v>
      </c>
      <c r="H1185">
        <v>264.88</v>
      </c>
      <c r="I1185">
        <v>0</v>
      </c>
      <c r="J1185" s="4" t="s">
        <v>52</v>
      </c>
      <c r="K1185" s="4" t="s">
        <v>97</v>
      </c>
      <c r="L1185" s="4" t="s">
        <v>98</v>
      </c>
    </row>
    <row r="1186" spans="1:12" x14ac:dyDescent="0.2">
      <c r="A1186">
        <v>3618</v>
      </c>
      <c r="B1186" s="4" t="s">
        <v>394</v>
      </c>
      <c r="C1186" s="4" t="s">
        <v>178</v>
      </c>
      <c r="D1186" s="4" t="s">
        <v>179</v>
      </c>
      <c r="E1186" s="5">
        <v>45639</v>
      </c>
      <c r="F1186" s="6">
        <v>0.75</v>
      </c>
      <c r="G1186">
        <v>268.70999999999998</v>
      </c>
      <c r="H1186">
        <v>268.70999999999998</v>
      </c>
      <c r="I1186">
        <v>0</v>
      </c>
      <c r="J1186" s="4" t="s">
        <v>63</v>
      </c>
      <c r="K1186" s="4" t="s">
        <v>97</v>
      </c>
      <c r="L1186" s="4" t="s">
        <v>98</v>
      </c>
    </row>
    <row r="1187" spans="1:12" x14ac:dyDescent="0.2">
      <c r="A1187">
        <v>6080</v>
      </c>
      <c r="B1187" s="4" t="s">
        <v>648</v>
      </c>
      <c r="C1187" s="4" t="s">
        <v>50</v>
      </c>
      <c r="D1187" s="4" t="s">
        <v>101</v>
      </c>
      <c r="E1187" s="5">
        <v>45639</v>
      </c>
      <c r="F1187" s="6">
        <v>0.25</v>
      </c>
      <c r="G1187">
        <v>316</v>
      </c>
      <c r="H1187">
        <v>316</v>
      </c>
      <c r="I1187">
        <v>0</v>
      </c>
      <c r="J1187" s="4" t="s">
        <v>66</v>
      </c>
      <c r="K1187" s="4" t="s">
        <v>71</v>
      </c>
      <c r="L1187" s="4" t="s">
        <v>105</v>
      </c>
    </row>
    <row r="1188" spans="1:12" x14ac:dyDescent="0.2">
      <c r="A1188">
        <v>8006</v>
      </c>
      <c r="B1188" s="4" t="s">
        <v>783</v>
      </c>
      <c r="C1188" s="4" t="s">
        <v>73</v>
      </c>
      <c r="D1188" s="4" t="s">
        <v>130</v>
      </c>
      <c r="E1188" s="5">
        <v>45640</v>
      </c>
      <c r="F1188" s="6">
        <v>0.25</v>
      </c>
      <c r="G1188">
        <v>348</v>
      </c>
      <c r="H1188">
        <v>348</v>
      </c>
      <c r="I1188">
        <v>0</v>
      </c>
      <c r="J1188" s="4" t="s">
        <v>37</v>
      </c>
      <c r="K1188" s="4" t="s">
        <v>97</v>
      </c>
      <c r="L1188" s="4" t="s">
        <v>98</v>
      </c>
    </row>
    <row r="1189" spans="1:12" x14ac:dyDescent="0.2">
      <c r="A1189">
        <v>3288</v>
      </c>
      <c r="B1189" s="4" t="s">
        <v>384</v>
      </c>
      <c r="C1189" s="4" t="s">
        <v>60</v>
      </c>
      <c r="D1189" s="4" t="s">
        <v>170</v>
      </c>
      <c r="E1189" s="5">
        <v>45640</v>
      </c>
      <c r="F1189" s="6">
        <v>0.75</v>
      </c>
      <c r="G1189">
        <v>350.77</v>
      </c>
      <c r="H1189">
        <v>350.77</v>
      </c>
      <c r="I1189">
        <v>0</v>
      </c>
      <c r="J1189" s="4" t="s">
        <v>66</v>
      </c>
      <c r="K1189" s="4" t="s">
        <v>81</v>
      </c>
      <c r="L1189" s="4" t="s">
        <v>82</v>
      </c>
    </row>
    <row r="1190" spans="1:12" x14ac:dyDescent="0.2">
      <c r="A1190">
        <v>3581</v>
      </c>
      <c r="B1190" s="4" t="s">
        <v>393</v>
      </c>
      <c r="C1190" s="4" t="s">
        <v>131</v>
      </c>
      <c r="D1190" s="4" t="s">
        <v>177</v>
      </c>
      <c r="E1190" s="5">
        <v>45640</v>
      </c>
      <c r="F1190" s="6">
        <v>0.75</v>
      </c>
      <c r="G1190">
        <v>165</v>
      </c>
      <c r="H1190">
        <v>165</v>
      </c>
      <c r="I1190">
        <v>0</v>
      </c>
      <c r="J1190" s="4" t="s">
        <v>66</v>
      </c>
      <c r="K1190" s="4" t="s">
        <v>81</v>
      </c>
      <c r="L1190" s="4" t="s">
        <v>82</v>
      </c>
    </row>
    <row r="1191" spans="1:12" x14ac:dyDescent="0.2">
      <c r="A1191">
        <v>3131</v>
      </c>
      <c r="B1191" s="4" t="s">
        <v>378</v>
      </c>
      <c r="C1191" s="4" t="s">
        <v>54</v>
      </c>
      <c r="D1191" s="4" t="s">
        <v>158</v>
      </c>
      <c r="E1191" s="5">
        <v>45640</v>
      </c>
      <c r="F1191" s="6">
        <v>0.75</v>
      </c>
      <c r="G1191">
        <v>334.95</v>
      </c>
      <c r="H1191">
        <v>334.95</v>
      </c>
      <c r="I1191">
        <v>0</v>
      </c>
      <c r="J1191" s="4" t="s">
        <v>52</v>
      </c>
      <c r="K1191" s="4" t="s">
        <v>97</v>
      </c>
      <c r="L1191" s="4" t="s">
        <v>98</v>
      </c>
    </row>
    <row r="1192" spans="1:12" x14ac:dyDescent="0.2">
      <c r="A1192">
        <v>4579</v>
      </c>
      <c r="B1192" s="4" t="s">
        <v>471</v>
      </c>
      <c r="C1192" s="4" t="s">
        <v>73</v>
      </c>
      <c r="D1192" s="4" t="s">
        <v>130</v>
      </c>
      <c r="E1192" s="5">
        <v>45641</v>
      </c>
      <c r="F1192" s="6">
        <v>0.25</v>
      </c>
      <c r="G1192">
        <v>172</v>
      </c>
      <c r="H1192">
        <v>172</v>
      </c>
      <c r="I1192">
        <v>0</v>
      </c>
      <c r="J1192" s="4" t="s">
        <v>63</v>
      </c>
      <c r="K1192" s="4" t="s">
        <v>97</v>
      </c>
      <c r="L1192" s="4" t="s">
        <v>98</v>
      </c>
    </row>
    <row r="1193" spans="1:12" x14ac:dyDescent="0.2">
      <c r="A1193">
        <v>3778</v>
      </c>
      <c r="B1193" s="4" t="s">
        <v>400</v>
      </c>
      <c r="C1193" s="4" t="s">
        <v>137</v>
      </c>
      <c r="D1193" s="4" t="s">
        <v>173</v>
      </c>
      <c r="E1193" s="5">
        <v>45641</v>
      </c>
      <c r="F1193" s="6">
        <v>0.75</v>
      </c>
      <c r="G1193">
        <v>233.85</v>
      </c>
      <c r="H1193">
        <v>233.85</v>
      </c>
      <c r="I1193">
        <v>0</v>
      </c>
      <c r="J1193" s="4" t="s">
        <v>66</v>
      </c>
      <c r="K1193" s="4" t="s">
        <v>81</v>
      </c>
      <c r="L1193" s="4" t="s">
        <v>82</v>
      </c>
    </row>
    <row r="1194" spans="1:12" x14ac:dyDescent="0.2">
      <c r="A1194">
        <v>3451</v>
      </c>
      <c r="B1194" s="4" t="s">
        <v>389</v>
      </c>
      <c r="C1194" s="4" t="s">
        <v>174</v>
      </c>
      <c r="D1194" s="4" t="s">
        <v>175</v>
      </c>
      <c r="E1194" s="5">
        <v>45641</v>
      </c>
      <c r="F1194" s="6">
        <v>0.75</v>
      </c>
      <c r="G1194">
        <v>301.54000000000002</v>
      </c>
      <c r="H1194">
        <v>301.54000000000002</v>
      </c>
      <c r="I1194">
        <v>0</v>
      </c>
      <c r="J1194" s="4" t="s">
        <v>63</v>
      </c>
      <c r="K1194" s="4" t="s">
        <v>97</v>
      </c>
      <c r="L1194" s="4" t="s">
        <v>98</v>
      </c>
    </row>
    <row r="1195" spans="1:12" x14ac:dyDescent="0.2">
      <c r="A1195">
        <v>6904</v>
      </c>
      <c r="B1195" s="4" t="s">
        <v>700</v>
      </c>
      <c r="C1195" s="4" t="s">
        <v>114</v>
      </c>
      <c r="D1195" s="4" t="s">
        <v>550</v>
      </c>
      <c r="E1195" s="5">
        <v>45641</v>
      </c>
      <c r="F1195" s="6">
        <v>0.25</v>
      </c>
      <c r="G1195">
        <v>585</v>
      </c>
      <c r="H1195">
        <v>585</v>
      </c>
      <c r="I1195">
        <v>0</v>
      </c>
      <c r="J1195" s="4" t="s">
        <v>66</v>
      </c>
      <c r="K1195" s="4" t="s">
        <v>81</v>
      </c>
      <c r="L1195" s="4" t="s">
        <v>82</v>
      </c>
    </row>
    <row r="1196" spans="1:12" x14ac:dyDescent="0.2">
      <c r="A1196">
        <v>3653</v>
      </c>
      <c r="B1196" s="4" t="s">
        <v>395</v>
      </c>
      <c r="C1196" s="4" t="s">
        <v>131</v>
      </c>
      <c r="D1196" s="4" t="s">
        <v>177</v>
      </c>
      <c r="E1196" s="5">
        <v>45641</v>
      </c>
      <c r="F1196" s="6">
        <v>0.75</v>
      </c>
      <c r="G1196">
        <v>1110</v>
      </c>
      <c r="H1196">
        <v>1110</v>
      </c>
      <c r="I1196">
        <v>0</v>
      </c>
      <c r="J1196" s="4" t="s">
        <v>52</v>
      </c>
      <c r="K1196" s="4" t="s">
        <v>97</v>
      </c>
      <c r="L1196" s="4" t="s">
        <v>98</v>
      </c>
    </row>
    <row r="1197" spans="1:12" x14ac:dyDescent="0.2">
      <c r="A1197">
        <v>3942</v>
      </c>
      <c r="B1197" s="4" t="s">
        <v>406</v>
      </c>
      <c r="C1197" s="4" t="s">
        <v>303</v>
      </c>
      <c r="D1197" s="4" t="s">
        <v>304</v>
      </c>
      <c r="E1197" s="5">
        <v>45641</v>
      </c>
      <c r="F1197" s="6">
        <v>0.75</v>
      </c>
      <c r="G1197">
        <v>262.38</v>
      </c>
      <c r="H1197">
        <v>262.38</v>
      </c>
      <c r="I1197">
        <v>0</v>
      </c>
      <c r="J1197" s="4" t="s">
        <v>66</v>
      </c>
      <c r="K1197" s="4" t="s">
        <v>97</v>
      </c>
      <c r="L1197" s="4" t="s">
        <v>98</v>
      </c>
    </row>
    <row r="1198" spans="1:12" x14ac:dyDescent="0.2">
      <c r="A1198">
        <v>3350</v>
      </c>
      <c r="B1198" s="4" t="s">
        <v>386</v>
      </c>
      <c r="C1198" s="4" t="s">
        <v>75</v>
      </c>
      <c r="D1198" s="4" t="s">
        <v>169</v>
      </c>
      <c r="E1198" s="5">
        <v>45642</v>
      </c>
      <c r="F1198" s="6">
        <v>0.75</v>
      </c>
      <c r="G1198">
        <v>210</v>
      </c>
      <c r="H1198">
        <v>210</v>
      </c>
      <c r="I1198">
        <v>0</v>
      </c>
      <c r="J1198" s="4" t="s">
        <v>66</v>
      </c>
      <c r="K1198" s="4" t="s">
        <v>81</v>
      </c>
      <c r="L1198" s="4" t="s">
        <v>82</v>
      </c>
    </row>
    <row r="1199" spans="1:12" x14ac:dyDescent="0.2">
      <c r="A1199">
        <v>4599</v>
      </c>
      <c r="B1199" s="4" t="s">
        <v>472</v>
      </c>
      <c r="C1199" s="4" t="s">
        <v>84</v>
      </c>
      <c r="D1199" s="4" t="s">
        <v>136</v>
      </c>
      <c r="E1199" s="5">
        <v>45642</v>
      </c>
      <c r="F1199" s="6">
        <v>0.25</v>
      </c>
      <c r="G1199">
        <v>302</v>
      </c>
      <c r="H1199">
        <v>302</v>
      </c>
      <c r="I1199">
        <v>0</v>
      </c>
      <c r="J1199" s="4" t="s">
        <v>37</v>
      </c>
      <c r="K1199" s="4" t="s">
        <v>97</v>
      </c>
      <c r="L1199" s="4" t="s">
        <v>98</v>
      </c>
    </row>
    <row r="1200" spans="1:12" x14ac:dyDescent="0.2">
      <c r="A1200">
        <v>3868</v>
      </c>
      <c r="B1200" s="4" t="s">
        <v>403</v>
      </c>
      <c r="C1200" s="4" t="s">
        <v>249</v>
      </c>
      <c r="D1200" s="4" t="s">
        <v>250</v>
      </c>
      <c r="E1200" s="5">
        <v>45642</v>
      </c>
      <c r="F1200" s="6">
        <v>0.75</v>
      </c>
      <c r="G1200">
        <v>350.75</v>
      </c>
      <c r="H1200">
        <v>350.75</v>
      </c>
      <c r="I1200">
        <v>0</v>
      </c>
      <c r="J1200" s="4" t="s">
        <v>52</v>
      </c>
      <c r="K1200" s="4" t="s">
        <v>97</v>
      </c>
      <c r="L1200" s="4" t="s">
        <v>98</v>
      </c>
    </row>
    <row r="1201" spans="1:12" x14ac:dyDescent="0.2">
      <c r="A1201">
        <v>4240</v>
      </c>
      <c r="B1201" s="4" t="s">
        <v>418</v>
      </c>
      <c r="C1201" s="4" t="s">
        <v>144</v>
      </c>
      <c r="D1201" s="4" t="s">
        <v>366</v>
      </c>
      <c r="E1201" s="5">
        <v>45643</v>
      </c>
      <c r="F1201" s="6">
        <v>0.75</v>
      </c>
      <c r="G1201">
        <v>309.3</v>
      </c>
      <c r="H1201">
        <v>309.3</v>
      </c>
      <c r="I1201">
        <v>0</v>
      </c>
      <c r="J1201" s="4" t="s">
        <v>66</v>
      </c>
      <c r="K1201" s="4" t="s">
        <v>97</v>
      </c>
      <c r="L1201" s="4" t="s">
        <v>98</v>
      </c>
    </row>
    <row r="1202" spans="1:12" x14ac:dyDescent="0.2">
      <c r="A1202">
        <v>3207</v>
      </c>
      <c r="B1202" s="4" t="s">
        <v>381</v>
      </c>
      <c r="C1202" s="4" t="s">
        <v>60</v>
      </c>
      <c r="D1202" s="4" t="s">
        <v>170</v>
      </c>
      <c r="E1202" s="5">
        <v>45644</v>
      </c>
      <c r="F1202" s="6">
        <v>0.75</v>
      </c>
      <c r="G1202">
        <v>334.95</v>
      </c>
      <c r="H1202">
        <v>334.95</v>
      </c>
      <c r="I1202">
        <v>0</v>
      </c>
      <c r="J1202" s="4" t="s">
        <v>45</v>
      </c>
      <c r="K1202" s="4" t="s">
        <v>97</v>
      </c>
      <c r="L1202" s="4" t="s">
        <v>98</v>
      </c>
    </row>
    <row r="1203" spans="1:12" x14ac:dyDescent="0.2">
      <c r="A1203">
        <v>3229</v>
      </c>
      <c r="B1203" s="4" t="s">
        <v>382</v>
      </c>
      <c r="C1203" s="4" t="s">
        <v>78</v>
      </c>
      <c r="D1203" s="4" t="s">
        <v>171</v>
      </c>
      <c r="E1203" s="5">
        <v>45644</v>
      </c>
      <c r="F1203" s="6">
        <v>0.75</v>
      </c>
      <c r="G1203">
        <v>151.16</v>
      </c>
      <c r="H1203">
        <v>151.16</v>
      </c>
      <c r="I1203">
        <v>0</v>
      </c>
      <c r="J1203" s="4" t="s">
        <v>88</v>
      </c>
      <c r="K1203" s="4" t="s">
        <v>97</v>
      </c>
      <c r="L1203" s="4" t="s">
        <v>98</v>
      </c>
    </row>
    <row r="1204" spans="1:12" x14ac:dyDescent="0.2">
      <c r="A1204">
        <v>3517</v>
      </c>
      <c r="B1204" s="4" t="s">
        <v>391</v>
      </c>
      <c r="C1204" s="4" t="s">
        <v>178</v>
      </c>
      <c r="D1204" s="4" t="s">
        <v>179</v>
      </c>
      <c r="E1204" s="5">
        <v>45644</v>
      </c>
      <c r="F1204" s="6">
        <v>0.75</v>
      </c>
      <c r="G1204">
        <v>217.4</v>
      </c>
      <c r="H1204">
        <v>217.4</v>
      </c>
      <c r="I1204">
        <v>0</v>
      </c>
      <c r="J1204" s="4" t="s">
        <v>52</v>
      </c>
      <c r="K1204" s="4" t="s">
        <v>88</v>
      </c>
      <c r="L1204" s="4" t="s">
        <v>88</v>
      </c>
    </row>
    <row r="1205" spans="1:12" x14ac:dyDescent="0.2">
      <c r="A1205">
        <v>3189</v>
      </c>
      <c r="B1205" s="4" t="s">
        <v>380</v>
      </c>
      <c r="C1205" s="4" t="s">
        <v>73</v>
      </c>
      <c r="D1205" s="4" t="s">
        <v>168</v>
      </c>
      <c r="E1205" s="5">
        <v>45645</v>
      </c>
      <c r="F1205" s="6">
        <v>0.75</v>
      </c>
      <c r="G1205">
        <v>1920</v>
      </c>
      <c r="H1205">
        <v>1920</v>
      </c>
      <c r="I1205">
        <v>0</v>
      </c>
      <c r="J1205" s="4" t="s">
        <v>43</v>
      </c>
      <c r="K1205" s="4" t="s">
        <v>97</v>
      </c>
      <c r="L1205" s="4" t="s">
        <v>98</v>
      </c>
    </row>
    <row r="1206" spans="1:12" x14ac:dyDescent="0.2">
      <c r="A1206">
        <v>3734</v>
      </c>
      <c r="B1206" s="4" t="s">
        <v>399</v>
      </c>
      <c r="C1206" s="4" t="s">
        <v>137</v>
      </c>
      <c r="D1206" s="4" t="s">
        <v>173</v>
      </c>
      <c r="E1206" s="5">
        <v>45645</v>
      </c>
      <c r="F1206" s="6">
        <v>0.75</v>
      </c>
      <c r="G1206">
        <v>138.37</v>
      </c>
      <c r="H1206">
        <v>138.37</v>
      </c>
      <c r="I1206">
        <v>0</v>
      </c>
      <c r="J1206" s="4" t="s">
        <v>45</v>
      </c>
      <c r="K1206" s="4" t="s">
        <v>52</v>
      </c>
      <c r="L1206" s="4" t="s">
        <v>125</v>
      </c>
    </row>
    <row r="1207" spans="1:12" x14ac:dyDescent="0.2">
      <c r="A1207">
        <v>3806</v>
      </c>
      <c r="B1207" s="4" t="s">
        <v>401</v>
      </c>
      <c r="C1207" s="4" t="s">
        <v>174</v>
      </c>
      <c r="D1207" s="4" t="s">
        <v>175</v>
      </c>
      <c r="E1207" s="5">
        <v>45645</v>
      </c>
      <c r="F1207" s="6">
        <v>0.75</v>
      </c>
      <c r="G1207">
        <v>268.70999999999998</v>
      </c>
      <c r="H1207">
        <v>268.70999999999998</v>
      </c>
      <c r="I1207">
        <v>0</v>
      </c>
      <c r="J1207" s="4" t="s">
        <v>63</v>
      </c>
      <c r="K1207" s="4" t="s">
        <v>97</v>
      </c>
      <c r="L1207" s="4" t="s">
        <v>98</v>
      </c>
    </row>
    <row r="1208" spans="1:12" x14ac:dyDescent="0.2">
      <c r="A1208">
        <v>3480</v>
      </c>
      <c r="B1208" s="4" t="s">
        <v>390</v>
      </c>
      <c r="C1208" s="4" t="s">
        <v>131</v>
      </c>
      <c r="D1208" s="4" t="s">
        <v>177</v>
      </c>
      <c r="E1208" s="5">
        <v>45645</v>
      </c>
      <c r="F1208" s="6">
        <v>0.75</v>
      </c>
      <c r="G1208">
        <v>268.70999999999998</v>
      </c>
      <c r="H1208">
        <v>268.70999999999998</v>
      </c>
      <c r="I1208">
        <v>0</v>
      </c>
      <c r="J1208" s="4" t="s">
        <v>66</v>
      </c>
      <c r="K1208" s="4" t="s">
        <v>81</v>
      </c>
      <c r="L1208" s="4" t="s">
        <v>82</v>
      </c>
    </row>
    <row r="1209" spans="1:12" x14ac:dyDescent="0.2">
      <c r="A1209">
        <v>3162</v>
      </c>
      <c r="B1209" s="4" t="s">
        <v>379</v>
      </c>
      <c r="C1209" s="4" t="s">
        <v>73</v>
      </c>
      <c r="D1209" s="4" t="s">
        <v>168</v>
      </c>
      <c r="E1209" s="5">
        <v>45646</v>
      </c>
      <c r="F1209" s="6">
        <v>0.75</v>
      </c>
      <c r="G1209">
        <v>358</v>
      </c>
      <c r="H1209">
        <v>358</v>
      </c>
      <c r="I1209">
        <v>0</v>
      </c>
      <c r="J1209" s="4" t="s">
        <v>66</v>
      </c>
      <c r="K1209" s="4" t="s">
        <v>97</v>
      </c>
      <c r="L1209" s="4" t="s">
        <v>98</v>
      </c>
    </row>
    <row r="1210" spans="1:12" x14ac:dyDescent="0.2">
      <c r="A1210">
        <v>3314</v>
      </c>
      <c r="B1210" s="4" t="s">
        <v>385</v>
      </c>
      <c r="C1210" s="4" t="s">
        <v>75</v>
      </c>
      <c r="D1210" s="4" t="s">
        <v>169</v>
      </c>
      <c r="E1210" s="5">
        <v>45646</v>
      </c>
      <c r="F1210" s="6">
        <v>0.75</v>
      </c>
      <c r="G1210">
        <v>266.94</v>
      </c>
      <c r="H1210">
        <v>266.94</v>
      </c>
      <c r="I1210">
        <v>0</v>
      </c>
      <c r="J1210" s="4" t="s">
        <v>66</v>
      </c>
      <c r="K1210" s="4" t="s">
        <v>81</v>
      </c>
      <c r="L1210" s="4" t="s">
        <v>82</v>
      </c>
    </row>
    <row r="1211" spans="1:12" x14ac:dyDescent="0.2">
      <c r="A1211">
        <v>3386</v>
      </c>
      <c r="B1211" s="4" t="s">
        <v>387</v>
      </c>
      <c r="C1211" s="4" t="s">
        <v>75</v>
      </c>
      <c r="D1211" s="4" t="s">
        <v>169</v>
      </c>
      <c r="E1211" s="5">
        <v>45646</v>
      </c>
      <c r="F1211" s="6">
        <v>0.75</v>
      </c>
      <c r="G1211">
        <v>264.88</v>
      </c>
      <c r="H1211">
        <v>264.88</v>
      </c>
      <c r="I1211">
        <v>0</v>
      </c>
      <c r="J1211" s="4" t="s">
        <v>52</v>
      </c>
      <c r="K1211" s="4" t="s">
        <v>97</v>
      </c>
      <c r="L1211" s="4" t="s">
        <v>98</v>
      </c>
    </row>
    <row r="1212" spans="1:12" x14ac:dyDescent="0.2">
      <c r="A1212">
        <v>3619</v>
      </c>
      <c r="B1212" s="4" t="s">
        <v>394</v>
      </c>
      <c r="C1212" s="4" t="s">
        <v>123</v>
      </c>
      <c r="D1212" s="4" t="s">
        <v>248</v>
      </c>
      <c r="E1212" s="5">
        <v>45646</v>
      </c>
      <c r="F1212" s="6">
        <v>0.75</v>
      </c>
      <c r="G1212">
        <v>268.70999999999998</v>
      </c>
      <c r="H1212">
        <v>268.70999999999998</v>
      </c>
      <c r="I1212">
        <v>0</v>
      </c>
      <c r="J1212" s="4" t="s">
        <v>63</v>
      </c>
      <c r="K1212" s="4" t="s">
        <v>97</v>
      </c>
      <c r="L1212" s="4" t="s">
        <v>98</v>
      </c>
    </row>
    <row r="1213" spans="1:12" x14ac:dyDescent="0.2">
      <c r="A1213">
        <v>6081</v>
      </c>
      <c r="B1213" s="4" t="s">
        <v>648</v>
      </c>
      <c r="C1213" s="4" t="s">
        <v>52</v>
      </c>
      <c r="D1213" s="4" t="s">
        <v>102</v>
      </c>
      <c r="E1213" s="5">
        <v>45646</v>
      </c>
      <c r="F1213" s="6">
        <v>0.25</v>
      </c>
      <c r="G1213">
        <v>316</v>
      </c>
      <c r="H1213">
        <v>316</v>
      </c>
      <c r="I1213">
        <v>0</v>
      </c>
      <c r="J1213" s="4" t="s">
        <v>66</v>
      </c>
      <c r="K1213" s="4" t="s">
        <v>71</v>
      </c>
      <c r="L1213" s="4" t="s">
        <v>105</v>
      </c>
    </row>
    <row r="1214" spans="1:12" x14ac:dyDescent="0.2">
      <c r="A1214">
        <v>4548</v>
      </c>
      <c r="B1214" s="4" t="s">
        <v>468</v>
      </c>
      <c r="C1214" s="4" t="s">
        <v>58</v>
      </c>
      <c r="D1214" s="4" t="s">
        <v>106</v>
      </c>
      <c r="E1214" s="5">
        <v>45646</v>
      </c>
      <c r="F1214" s="6">
        <v>0.25</v>
      </c>
      <c r="G1214">
        <v>305</v>
      </c>
      <c r="H1214">
        <v>305</v>
      </c>
      <c r="I1214">
        <v>0</v>
      </c>
      <c r="J1214" s="4" t="s">
        <v>45</v>
      </c>
      <c r="K1214" s="4" t="s">
        <v>52</v>
      </c>
      <c r="L1214" s="4" t="s">
        <v>125</v>
      </c>
    </row>
    <row r="1215" spans="1:12" x14ac:dyDescent="0.2">
      <c r="A1215">
        <v>3289</v>
      </c>
      <c r="B1215" s="4" t="s">
        <v>384</v>
      </c>
      <c r="C1215" s="4" t="s">
        <v>78</v>
      </c>
      <c r="D1215" s="4" t="s">
        <v>171</v>
      </c>
      <c r="E1215" s="5">
        <v>45647</v>
      </c>
      <c r="F1215" s="6">
        <v>0.75</v>
      </c>
      <c r="G1215">
        <v>350.77</v>
      </c>
      <c r="H1215">
        <v>350.77</v>
      </c>
      <c r="I1215">
        <v>0</v>
      </c>
      <c r="J1215" s="4" t="s">
        <v>66</v>
      </c>
      <c r="K1215" s="4" t="s">
        <v>81</v>
      </c>
      <c r="L1215" s="4" t="s">
        <v>82</v>
      </c>
    </row>
    <row r="1216" spans="1:12" x14ac:dyDescent="0.2">
      <c r="A1216">
        <v>3582</v>
      </c>
      <c r="B1216" s="4" t="s">
        <v>393</v>
      </c>
      <c r="C1216" s="4" t="s">
        <v>178</v>
      </c>
      <c r="D1216" s="4" t="s">
        <v>179</v>
      </c>
      <c r="E1216" s="5">
        <v>45647</v>
      </c>
      <c r="F1216" s="6">
        <v>0.75</v>
      </c>
      <c r="G1216">
        <v>165</v>
      </c>
      <c r="H1216">
        <v>165</v>
      </c>
      <c r="I1216">
        <v>0</v>
      </c>
      <c r="J1216" s="4" t="s">
        <v>66</v>
      </c>
      <c r="K1216" s="4" t="s">
        <v>81</v>
      </c>
      <c r="L1216" s="4" t="s">
        <v>82</v>
      </c>
    </row>
    <row r="1217" spans="1:12" x14ac:dyDescent="0.2">
      <c r="A1217">
        <v>3132</v>
      </c>
      <c r="B1217" s="4" t="s">
        <v>378</v>
      </c>
      <c r="C1217" s="4" t="s">
        <v>56</v>
      </c>
      <c r="D1217" s="4" t="s">
        <v>159</v>
      </c>
      <c r="E1217" s="5">
        <v>45647</v>
      </c>
      <c r="F1217" s="6">
        <v>0.75</v>
      </c>
      <c r="G1217">
        <v>334.95</v>
      </c>
      <c r="H1217">
        <v>334.95</v>
      </c>
      <c r="I1217">
        <v>0</v>
      </c>
      <c r="J1217" s="4" t="s">
        <v>52</v>
      </c>
      <c r="K1217" s="4" t="s">
        <v>97</v>
      </c>
      <c r="L1217" s="4" t="s">
        <v>98</v>
      </c>
    </row>
    <row r="1218" spans="1:12" x14ac:dyDescent="0.2">
      <c r="A1218">
        <v>4600</v>
      </c>
      <c r="B1218" s="4" t="s">
        <v>472</v>
      </c>
      <c r="C1218" s="4" t="s">
        <v>137</v>
      </c>
      <c r="D1218" s="4" t="s">
        <v>138</v>
      </c>
      <c r="E1218" s="5">
        <v>45648</v>
      </c>
      <c r="F1218" s="6">
        <v>0.25</v>
      </c>
      <c r="G1218">
        <v>302</v>
      </c>
      <c r="H1218">
        <v>302</v>
      </c>
      <c r="I1218">
        <v>0</v>
      </c>
      <c r="J1218" s="4" t="s">
        <v>37</v>
      </c>
      <c r="K1218" s="4" t="s">
        <v>97</v>
      </c>
      <c r="L1218" s="4" t="s">
        <v>98</v>
      </c>
    </row>
    <row r="1219" spans="1:12" x14ac:dyDescent="0.2">
      <c r="A1219">
        <v>3779</v>
      </c>
      <c r="B1219" s="4" t="s">
        <v>400</v>
      </c>
      <c r="C1219" s="4" t="s">
        <v>174</v>
      </c>
      <c r="D1219" s="4" t="s">
        <v>175</v>
      </c>
      <c r="E1219" s="5">
        <v>45648</v>
      </c>
      <c r="F1219" s="6">
        <v>0.75</v>
      </c>
      <c r="G1219">
        <v>233.85</v>
      </c>
      <c r="H1219">
        <v>233.85</v>
      </c>
      <c r="I1219">
        <v>0</v>
      </c>
      <c r="J1219" s="4" t="s">
        <v>66</v>
      </c>
      <c r="K1219" s="4" t="s">
        <v>81</v>
      </c>
      <c r="L1219" s="4" t="s">
        <v>82</v>
      </c>
    </row>
    <row r="1220" spans="1:12" x14ac:dyDescent="0.2">
      <c r="A1220">
        <v>3452</v>
      </c>
      <c r="B1220" s="4" t="s">
        <v>389</v>
      </c>
      <c r="C1220" s="4" t="s">
        <v>114</v>
      </c>
      <c r="D1220" s="4" t="s">
        <v>176</v>
      </c>
      <c r="E1220" s="5">
        <v>45648</v>
      </c>
      <c r="F1220" s="6">
        <v>0.75</v>
      </c>
      <c r="G1220">
        <v>301.54000000000002</v>
      </c>
      <c r="H1220">
        <v>301.54000000000002</v>
      </c>
      <c r="I1220">
        <v>0</v>
      </c>
      <c r="J1220" s="4" t="s">
        <v>63</v>
      </c>
      <c r="K1220" s="4" t="s">
        <v>97</v>
      </c>
      <c r="L1220" s="4" t="s">
        <v>98</v>
      </c>
    </row>
    <row r="1221" spans="1:12" x14ac:dyDescent="0.2">
      <c r="A1221">
        <v>3654</v>
      </c>
      <c r="B1221" s="4" t="s">
        <v>395</v>
      </c>
      <c r="C1221" s="4" t="s">
        <v>178</v>
      </c>
      <c r="D1221" s="4" t="s">
        <v>179</v>
      </c>
      <c r="E1221" s="5">
        <v>45648</v>
      </c>
      <c r="F1221" s="6">
        <v>0.75</v>
      </c>
      <c r="G1221">
        <v>1110</v>
      </c>
      <c r="H1221">
        <v>1110</v>
      </c>
      <c r="I1221">
        <v>0</v>
      </c>
      <c r="J1221" s="4" t="s">
        <v>52</v>
      </c>
      <c r="K1221" s="4" t="s">
        <v>97</v>
      </c>
      <c r="L1221" s="4" t="s">
        <v>98</v>
      </c>
    </row>
    <row r="1222" spans="1:12" x14ac:dyDescent="0.2">
      <c r="A1222">
        <v>3943</v>
      </c>
      <c r="B1222" s="4" t="s">
        <v>406</v>
      </c>
      <c r="C1222" s="4" t="s">
        <v>305</v>
      </c>
      <c r="D1222" s="4" t="s">
        <v>306</v>
      </c>
      <c r="E1222" s="5">
        <v>45648</v>
      </c>
      <c r="F1222" s="6">
        <v>0.75</v>
      </c>
      <c r="G1222">
        <v>262.38</v>
      </c>
      <c r="H1222">
        <v>262.38</v>
      </c>
      <c r="I1222">
        <v>0</v>
      </c>
      <c r="J1222" s="4" t="s">
        <v>66</v>
      </c>
      <c r="K1222" s="4" t="s">
        <v>97</v>
      </c>
      <c r="L1222" s="4" t="s">
        <v>98</v>
      </c>
    </row>
    <row r="1223" spans="1:12" x14ac:dyDescent="0.2">
      <c r="A1223">
        <v>3105</v>
      </c>
      <c r="B1223" s="4" t="s">
        <v>377</v>
      </c>
      <c r="C1223" s="4" t="s">
        <v>38</v>
      </c>
      <c r="D1223" s="4" t="s">
        <v>39</v>
      </c>
      <c r="E1223" s="5">
        <v>45649</v>
      </c>
      <c r="F1223" s="6">
        <v>0.75</v>
      </c>
      <c r="G1223">
        <v>1000</v>
      </c>
      <c r="H1223">
        <v>1000</v>
      </c>
      <c r="I1223">
        <v>0</v>
      </c>
      <c r="J1223" s="4" t="s">
        <v>52</v>
      </c>
      <c r="K1223" s="4" t="s">
        <v>97</v>
      </c>
      <c r="L1223" s="4" t="s">
        <v>98</v>
      </c>
    </row>
    <row r="1224" spans="1:12" x14ac:dyDescent="0.2">
      <c r="A1224">
        <v>3351</v>
      </c>
      <c r="B1224" s="4" t="s">
        <v>386</v>
      </c>
      <c r="C1224" s="4" t="s">
        <v>60</v>
      </c>
      <c r="D1224" s="4" t="s">
        <v>170</v>
      </c>
      <c r="E1224" s="5">
        <v>45649</v>
      </c>
      <c r="F1224" s="6">
        <v>0.75</v>
      </c>
      <c r="G1224">
        <v>210</v>
      </c>
      <c r="H1224">
        <v>210</v>
      </c>
      <c r="I1224">
        <v>0</v>
      </c>
      <c r="J1224" s="4" t="s">
        <v>66</v>
      </c>
      <c r="K1224" s="4" t="s">
        <v>81</v>
      </c>
      <c r="L1224" s="4" t="s">
        <v>82</v>
      </c>
    </row>
    <row r="1225" spans="1:12" x14ac:dyDescent="0.2">
      <c r="A1225">
        <v>4411</v>
      </c>
      <c r="B1225" s="4" t="s">
        <v>444</v>
      </c>
      <c r="C1225" s="4" t="s">
        <v>43</v>
      </c>
      <c r="D1225" s="4" t="s">
        <v>445</v>
      </c>
      <c r="E1225" s="5">
        <v>45649</v>
      </c>
      <c r="F1225" s="6">
        <v>0.25</v>
      </c>
      <c r="G1225">
        <v>165</v>
      </c>
      <c r="H1225">
        <v>165</v>
      </c>
      <c r="I1225">
        <v>0</v>
      </c>
      <c r="J1225" s="4" t="s">
        <v>45</v>
      </c>
      <c r="K1225" s="4" t="s">
        <v>97</v>
      </c>
      <c r="L1225" s="4" t="s">
        <v>98</v>
      </c>
    </row>
    <row r="1226" spans="1:12" x14ac:dyDescent="0.2">
      <c r="A1226">
        <v>7927</v>
      </c>
      <c r="B1226" s="4" t="s">
        <v>775</v>
      </c>
      <c r="C1226" s="4" t="s">
        <v>38</v>
      </c>
      <c r="D1226" s="4" t="s">
        <v>39</v>
      </c>
      <c r="E1226" s="5">
        <v>45650</v>
      </c>
      <c r="F1226" s="6">
        <v>0.25</v>
      </c>
      <c r="G1226">
        <v>0</v>
      </c>
      <c r="H1226">
        <v>0</v>
      </c>
      <c r="I1226">
        <v>0</v>
      </c>
      <c r="J1226" s="4" t="s">
        <v>52</v>
      </c>
      <c r="K1226" s="4" t="s">
        <v>97</v>
      </c>
      <c r="L1226" s="4" t="s">
        <v>98</v>
      </c>
    </row>
    <row r="1227" spans="1:12" x14ac:dyDescent="0.2">
      <c r="A1227">
        <v>8007</v>
      </c>
      <c r="B1227" s="4" t="s">
        <v>783</v>
      </c>
      <c r="C1227" s="4" t="s">
        <v>75</v>
      </c>
      <c r="D1227" s="4" t="s">
        <v>133</v>
      </c>
      <c r="E1227" s="5">
        <v>45650</v>
      </c>
      <c r="F1227" s="6">
        <v>0.25</v>
      </c>
      <c r="G1227">
        <v>348</v>
      </c>
      <c r="H1227">
        <v>348</v>
      </c>
      <c r="I1227">
        <v>0</v>
      </c>
      <c r="J1227" s="4" t="s">
        <v>37</v>
      </c>
      <c r="K1227" s="4" t="s">
        <v>97</v>
      </c>
      <c r="L1227" s="4" t="s">
        <v>98</v>
      </c>
    </row>
    <row r="1228" spans="1:12" x14ac:dyDescent="0.2">
      <c r="A1228">
        <v>6905</v>
      </c>
      <c r="B1228" s="4" t="s">
        <v>700</v>
      </c>
      <c r="C1228" s="4" t="s">
        <v>131</v>
      </c>
      <c r="D1228" s="4" t="s">
        <v>551</v>
      </c>
      <c r="E1228" s="5">
        <v>45650</v>
      </c>
      <c r="F1228" s="6">
        <v>0.25</v>
      </c>
      <c r="G1228">
        <v>585</v>
      </c>
      <c r="H1228">
        <v>585</v>
      </c>
      <c r="I1228">
        <v>0</v>
      </c>
      <c r="J1228" s="4" t="s">
        <v>66</v>
      </c>
      <c r="K1228" s="4" t="s">
        <v>81</v>
      </c>
      <c r="L1228" s="4" t="s">
        <v>82</v>
      </c>
    </row>
    <row r="1229" spans="1:12" x14ac:dyDescent="0.2">
      <c r="A1229">
        <v>4241</v>
      </c>
      <c r="B1229" s="4" t="s">
        <v>418</v>
      </c>
      <c r="C1229" s="4" t="s">
        <v>146</v>
      </c>
      <c r="D1229" s="4" t="s">
        <v>372</v>
      </c>
      <c r="E1229" s="5">
        <v>45650</v>
      </c>
      <c r="F1229" s="6">
        <v>0.75</v>
      </c>
      <c r="G1229">
        <v>309.3</v>
      </c>
      <c r="H1229">
        <v>309.3</v>
      </c>
      <c r="I1229">
        <v>0</v>
      </c>
      <c r="J1229" s="4" t="s">
        <v>66</v>
      </c>
      <c r="K1229" s="4" t="s">
        <v>97</v>
      </c>
      <c r="L1229" s="4" t="s">
        <v>98</v>
      </c>
    </row>
    <row r="1230" spans="1:12" x14ac:dyDescent="0.2">
      <c r="A1230">
        <v>3208</v>
      </c>
      <c r="B1230" s="4" t="s">
        <v>381</v>
      </c>
      <c r="C1230" s="4" t="s">
        <v>78</v>
      </c>
      <c r="D1230" s="4" t="s">
        <v>171</v>
      </c>
      <c r="E1230" s="5">
        <v>45651</v>
      </c>
      <c r="F1230" s="6">
        <v>0.75</v>
      </c>
      <c r="G1230">
        <v>334.95</v>
      </c>
      <c r="H1230">
        <v>334.95</v>
      </c>
      <c r="I1230">
        <v>0</v>
      </c>
      <c r="J1230" s="4" t="s">
        <v>45</v>
      </c>
      <c r="K1230" s="4" t="s">
        <v>97</v>
      </c>
      <c r="L1230" s="4" t="s">
        <v>98</v>
      </c>
    </row>
    <row r="1231" spans="1:12" x14ac:dyDescent="0.2">
      <c r="A1231">
        <v>3230</v>
      </c>
      <c r="B1231" s="4" t="s">
        <v>382</v>
      </c>
      <c r="C1231" s="4" t="s">
        <v>84</v>
      </c>
      <c r="D1231" s="4" t="s">
        <v>172</v>
      </c>
      <c r="E1231" s="5">
        <v>45651</v>
      </c>
      <c r="F1231" s="6">
        <v>0.75</v>
      </c>
      <c r="G1231">
        <v>151.16</v>
      </c>
      <c r="H1231">
        <v>151.16</v>
      </c>
      <c r="I1231">
        <v>0</v>
      </c>
      <c r="J1231" s="4" t="s">
        <v>88</v>
      </c>
      <c r="K1231" s="4" t="s">
        <v>97</v>
      </c>
      <c r="L1231" s="4" t="s">
        <v>98</v>
      </c>
    </row>
    <row r="1232" spans="1:12" x14ac:dyDescent="0.2">
      <c r="A1232">
        <v>3518</v>
      </c>
      <c r="B1232" s="4" t="s">
        <v>391</v>
      </c>
      <c r="C1232" s="4" t="s">
        <v>123</v>
      </c>
      <c r="D1232" s="4" t="s">
        <v>248</v>
      </c>
      <c r="E1232" s="5">
        <v>45651</v>
      </c>
      <c r="F1232" s="6">
        <v>0.75</v>
      </c>
      <c r="G1232">
        <v>217.4</v>
      </c>
      <c r="H1232">
        <v>217.4</v>
      </c>
      <c r="I1232">
        <v>0</v>
      </c>
      <c r="J1232" s="4" t="s">
        <v>52</v>
      </c>
      <c r="K1232" s="4" t="s">
        <v>88</v>
      </c>
      <c r="L1232" s="4" t="s">
        <v>88</v>
      </c>
    </row>
    <row r="1233" spans="1:12" x14ac:dyDescent="0.2">
      <c r="A1233">
        <v>3735</v>
      </c>
      <c r="B1233" s="4" t="s">
        <v>399</v>
      </c>
      <c r="C1233" s="4" t="s">
        <v>174</v>
      </c>
      <c r="D1233" s="4" t="s">
        <v>175</v>
      </c>
      <c r="E1233" s="5">
        <v>45652</v>
      </c>
      <c r="F1233" s="6">
        <v>0.75</v>
      </c>
      <c r="G1233">
        <v>138.37</v>
      </c>
      <c r="H1233">
        <v>138.37</v>
      </c>
      <c r="I1233">
        <v>0</v>
      </c>
      <c r="J1233" s="4" t="s">
        <v>45</v>
      </c>
      <c r="K1233" s="4" t="s">
        <v>52</v>
      </c>
      <c r="L1233" s="4" t="s">
        <v>125</v>
      </c>
    </row>
    <row r="1234" spans="1:12" x14ac:dyDescent="0.2">
      <c r="A1234">
        <v>3807</v>
      </c>
      <c r="B1234" s="4" t="s">
        <v>401</v>
      </c>
      <c r="C1234" s="4" t="s">
        <v>114</v>
      </c>
      <c r="D1234" s="4" t="s">
        <v>176</v>
      </c>
      <c r="E1234" s="5">
        <v>45652</v>
      </c>
      <c r="F1234" s="6">
        <v>0.75</v>
      </c>
      <c r="G1234">
        <v>268.70999999999998</v>
      </c>
      <c r="H1234">
        <v>268.70999999999998</v>
      </c>
      <c r="I1234">
        <v>0</v>
      </c>
      <c r="J1234" s="4" t="s">
        <v>63</v>
      </c>
      <c r="K1234" s="4" t="s">
        <v>97</v>
      </c>
      <c r="L1234" s="4" t="s">
        <v>98</v>
      </c>
    </row>
    <row r="1235" spans="1:12" x14ac:dyDescent="0.2">
      <c r="A1235">
        <v>3481</v>
      </c>
      <c r="B1235" s="4" t="s">
        <v>390</v>
      </c>
      <c r="C1235" s="4" t="s">
        <v>178</v>
      </c>
      <c r="D1235" s="4" t="s">
        <v>179</v>
      </c>
      <c r="E1235" s="5">
        <v>45652</v>
      </c>
      <c r="F1235" s="6">
        <v>0.75</v>
      </c>
      <c r="G1235">
        <v>268.70999999999998</v>
      </c>
      <c r="H1235">
        <v>268.70999999999998</v>
      </c>
      <c r="I1235">
        <v>0</v>
      </c>
      <c r="J1235" s="4" t="s">
        <v>66</v>
      </c>
      <c r="K1235" s="4" t="s">
        <v>81</v>
      </c>
      <c r="L1235" s="4" t="s">
        <v>82</v>
      </c>
    </row>
    <row r="1236" spans="1:12" x14ac:dyDescent="0.2">
      <c r="A1236">
        <v>3163</v>
      </c>
      <c r="B1236" s="4" t="s">
        <v>379</v>
      </c>
      <c r="C1236" s="4" t="s">
        <v>75</v>
      </c>
      <c r="D1236" s="4" t="s">
        <v>169</v>
      </c>
      <c r="E1236" s="5">
        <v>45653</v>
      </c>
      <c r="F1236" s="6">
        <v>0.75</v>
      </c>
      <c r="G1236">
        <v>358</v>
      </c>
      <c r="H1236">
        <v>358</v>
      </c>
      <c r="I1236">
        <v>0</v>
      </c>
      <c r="J1236" s="4" t="s">
        <v>66</v>
      </c>
      <c r="K1236" s="4" t="s">
        <v>97</v>
      </c>
      <c r="L1236" s="4" t="s">
        <v>98</v>
      </c>
    </row>
    <row r="1237" spans="1:12" x14ac:dyDescent="0.2">
      <c r="A1237">
        <v>3315</v>
      </c>
      <c r="B1237" s="4" t="s">
        <v>385</v>
      </c>
      <c r="C1237" s="4" t="s">
        <v>60</v>
      </c>
      <c r="D1237" s="4" t="s">
        <v>170</v>
      </c>
      <c r="E1237" s="5">
        <v>45653</v>
      </c>
      <c r="F1237" s="6">
        <v>0.75</v>
      </c>
      <c r="G1237">
        <v>266.94</v>
      </c>
      <c r="H1237">
        <v>266.94</v>
      </c>
      <c r="I1237">
        <v>0</v>
      </c>
      <c r="J1237" s="4" t="s">
        <v>66</v>
      </c>
      <c r="K1237" s="4" t="s">
        <v>81</v>
      </c>
      <c r="L1237" s="4" t="s">
        <v>82</v>
      </c>
    </row>
    <row r="1238" spans="1:12" x14ac:dyDescent="0.2">
      <c r="A1238">
        <v>3387</v>
      </c>
      <c r="B1238" s="4" t="s">
        <v>387</v>
      </c>
      <c r="C1238" s="4" t="s">
        <v>60</v>
      </c>
      <c r="D1238" s="4" t="s">
        <v>170</v>
      </c>
      <c r="E1238" s="5">
        <v>45653</v>
      </c>
      <c r="F1238" s="6">
        <v>0.75</v>
      </c>
      <c r="G1238">
        <v>264.88</v>
      </c>
      <c r="H1238">
        <v>264.88</v>
      </c>
      <c r="I1238">
        <v>0</v>
      </c>
      <c r="J1238" s="4" t="s">
        <v>52</v>
      </c>
      <c r="K1238" s="4" t="s">
        <v>97</v>
      </c>
      <c r="L1238" s="4" t="s">
        <v>98</v>
      </c>
    </row>
    <row r="1239" spans="1:12" x14ac:dyDescent="0.2">
      <c r="A1239">
        <v>3620</v>
      </c>
      <c r="B1239" s="4" t="s">
        <v>394</v>
      </c>
      <c r="C1239" s="4" t="s">
        <v>249</v>
      </c>
      <c r="D1239" s="4" t="s">
        <v>250</v>
      </c>
      <c r="E1239" s="5">
        <v>45653</v>
      </c>
      <c r="F1239" s="6">
        <v>0.75</v>
      </c>
      <c r="G1239">
        <v>268.70999999999998</v>
      </c>
      <c r="H1239">
        <v>268.70999999999998</v>
      </c>
      <c r="I1239">
        <v>0</v>
      </c>
      <c r="J1239" s="4" t="s">
        <v>63</v>
      </c>
      <c r="K1239" s="4" t="s">
        <v>97</v>
      </c>
      <c r="L1239" s="4" t="s">
        <v>98</v>
      </c>
    </row>
    <row r="1240" spans="1:12" x14ac:dyDescent="0.2">
      <c r="A1240">
        <v>6082</v>
      </c>
      <c r="B1240" s="4" t="s">
        <v>648</v>
      </c>
      <c r="C1240" s="4" t="s">
        <v>54</v>
      </c>
      <c r="D1240" s="4" t="s">
        <v>103</v>
      </c>
      <c r="E1240" s="5">
        <v>45653</v>
      </c>
      <c r="F1240" s="6">
        <v>0.25</v>
      </c>
      <c r="G1240">
        <v>316</v>
      </c>
      <c r="H1240">
        <v>316</v>
      </c>
      <c r="I1240">
        <v>0</v>
      </c>
      <c r="J1240" s="4" t="s">
        <v>66</v>
      </c>
      <c r="K1240" s="4" t="s">
        <v>71</v>
      </c>
      <c r="L1240" s="4" t="s">
        <v>105</v>
      </c>
    </row>
    <row r="1241" spans="1:12" x14ac:dyDescent="0.2">
      <c r="A1241">
        <v>3290</v>
      </c>
      <c r="B1241" s="4" t="s">
        <v>384</v>
      </c>
      <c r="C1241" s="4" t="s">
        <v>84</v>
      </c>
      <c r="D1241" s="4" t="s">
        <v>172</v>
      </c>
      <c r="E1241" s="5">
        <v>45654</v>
      </c>
      <c r="F1241" s="6">
        <v>0.75</v>
      </c>
      <c r="G1241">
        <v>350.77</v>
      </c>
      <c r="H1241">
        <v>350.77</v>
      </c>
      <c r="I1241">
        <v>0</v>
      </c>
      <c r="J1241" s="4" t="s">
        <v>66</v>
      </c>
      <c r="K1241" s="4" t="s">
        <v>81</v>
      </c>
      <c r="L1241" s="4" t="s">
        <v>82</v>
      </c>
    </row>
    <row r="1242" spans="1:12" x14ac:dyDescent="0.2">
      <c r="A1242">
        <v>3583</v>
      </c>
      <c r="B1242" s="4" t="s">
        <v>393</v>
      </c>
      <c r="C1242" s="4" t="s">
        <v>123</v>
      </c>
      <c r="D1242" s="4" t="s">
        <v>248</v>
      </c>
      <c r="E1242" s="5">
        <v>45654</v>
      </c>
      <c r="F1242" s="6">
        <v>0.75</v>
      </c>
      <c r="G1242">
        <v>165</v>
      </c>
      <c r="H1242">
        <v>165</v>
      </c>
      <c r="I1242">
        <v>0</v>
      </c>
      <c r="J1242" s="4" t="s">
        <v>66</v>
      </c>
      <c r="K1242" s="4" t="s">
        <v>81</v>
      </c>
      <c r="L1242" s="4" t="s">
        <v>82</v>
      </c>
    </row>
    <row r="1243" spans="1:12" x14ac:dyDescent="0.2">
      <c r="A1243">
        <v>3133</v>
      </c>
      <c r="B1243" s="4" t="s">
        <v>378</v>
      </c>
      <c r="C1243" s="4" t="s">
        <v>58</v>
      </c>
      <c r="D1243" s="4" t="s">
        <v>160</v>
      </c>
      <c r="E1243" s="5">
        <v>45654</v>
      </c>
      <c r="F1243" s="6">
        <v>0.75</v>
      </c>
      <c r="G1243">
        <v>334.95</v>
      </c>
      <c r="H1243">
        <v>334.95</v>
      </c>
      <c r="I1243">
        <v>0</v>
      </c>
      <c r="J1243" s="4" t="s">
        <v>52</v>
      </c>
      <c r="K1243" s="4" t="s">
        <v>97</v>
      </c>
      <c r="L1243" s="4" t="s">
        <v>98</v>
      </c>
    </row>
    <row r="1244" spans="1:12" x14ac:dyDescent="0.2">
      <c r="A1244">
        <v>2991</v>
      </c>
      <c r="B1244" s="4" t="s">
        <v>370</v>
      </c>
      <c r="C1244" s="4" t="s">
        <v>38</v>
      </c>
      <c r="D1244" s="4" t="s">
        <v>39</v>
      </c>
      <c r="E1244" s="5">
        <v>45655</v>
      </c>
      <c r="F1244" s="6">
        <v>0.75</v>
      </c>
      <c r="G1244">
        <v>499</v>
      </c>
      <c r="H1244">
        <v>499</v>
      </c>
      <c r="I1244">
        <v>0</v>
      </c>
      <c r="J1244" s="4" t="s">
        <v>52</v>
      </c>
      <c r="K1244" s="4" t="s">
        <v>52</v>
      </c>
      <c r="L1244" s="4" t="s">
        <v>125</v>
      </c>
    </row>
    <row r="1245" spans="1:12" x14ac:dyDescent="0.2">
      <c r="A1245">
        <v>3780</v>
      </c>
      <c r="B1245" s="4" t="s">
        <v>400</v>
      </c>
      <c r="C1245" s="4" t="s">
        <v>114</v>
      </c>
      <c r="D1245" s="4" t="s">
        <v>176</v>
      </c>
      <c r="E1245" s="5">
        <v>45655</v>
      </c>
      <c r="F1245" s="6">
        <v>0.75</v>
      </c>
      <c r="G1245">
        <v>233.85</v>
      </c>
      <c r="H1245">
        <v>233.85</v>
      </c>
      <c r="I1245">
        <v>0</v>
      </c>
      <c r="J1245" s="4" t="s">
        <v>66</v>
      </c>
      <c r="K1245" s="4" t="s">
        <v>81</v>
      </c>
      <c r="L1245" s="4" t="s">
        <v>82</v>
      </c>
    </row>
    <row r="1246" spans="1:12" x14ac:dyDescent="0.2">
      <c r="A1246">
        <v>3453</v>
      </c>
      <c r="B1246" s="4" t="s">
        <v>389</v>
      </c>
      <c r="C1246" s="4" t="s">
        <v>131</v>
      </c>
      <c r="D1246" s="4" t="s">
        <v>177</v>
      </c>
      <c r="E1246" s="5">
        <v>45655</v>
      </c>
      <c r="F1246" s="6">
        <v>0.75</v>
      </c>
      <c r="G1246">
        <v>301.54000000000002</v>
      </c>
      <c r="H1246">
        <v>301.54000000000002</v>
      </c>
      <c r="I1246">
        <v>0</v>
      </c>
      <c r="J1246" s="4" t="s">
        <v>63</v>
      </c>
      <c r="K1246" s="4" t="s">
        <v>97</v>
      </c>
      <c r="L1246" s="4" t="s">
        <v>98</v>
      </c>
    </row>
    <row r="1247" spans="1:12" x14ac:dyDescent="0.2">
      <c r="A1247">
        <v>3655</v>
      </c>
      <c r="B1247" s="4" t="s">
        <v>395</v>
      </c>
      <c r="C1247" s="4" t="s">
        <v>123</v>
      </c>
      <c r="D1247" s="4" t="s">
        <v>248</v>
      </c>
      <c r="E1247" s="5">
        <v>45655</v>
      </c>
      <c r="F1247" s="6">
        <v>0.75</v>
      </c>
      <c r="G1247">
        <v>1110</v>
      </c>
      <c r="H1247">
        <v>1110</v>
      </c>
      <c r="I1247">
        <v>0</v>
      </c>
      <c r="J1247" s="4" t="s">
        <v>52</v>
      </c>
      <c r="K1247" s="4" t="s">
        <v>97</v>
      </c>
      <c r="L1247" s="4" t="s">
        <v>98</v>
      </c>
    </row>
    <row r="1248" spans="1:12" x14ac:dyDescent="0.2">
      <c r="A1248">
        <v>3944</v>
      </c>
      <c r="B1248" s="4" t="s">
        <v>406</v>
      </c>
      <c r="C1248" s="4" t="s">
        <v>139</v>
      </c>
      <c r="D1248" s="4" t="s">
        <v>307</v>
      </c>
      <c r="E1248" s="5">
        <v>45655</v>
      </c>
      <c r="F1248" s="6">
        <v>0.75</v>
      </c>
      <c r="G1248">
        <v>262.38</v>
      </c>
      <c r="H1248">
        <v>262.38</v>
      </c>
      <c r="I1248">
        <v>0</v>
      </c>
      <c r="J1248" s="4" t="s">
        <v>66</v>
      </c>
      <c r="K1248" s="4" t="s">
        <v>97</v>
      </c>
      <c r="L1248" s="4" t="s">
        <v>98</v>
      </c>
    </row>
    <row r="1249" spans="1:12" x14ac:dyDescent="0.2">
      <c r="A1249">
        <v>3352</v>
      </c>
      <c r="B1249" s="4" t="s">
        <v>386</v>
      </c>
      <c r="C1249" s="4" t="s">
        <v>78</v>
      </c>
      <c r="D1249" s="4" t="s">
        <v>171</v>
      </c>
      <c r="E1249" s="5">
        <v>45656</v>
      </c>
      <c r="F1249" s="6">
        <v>0.75</v>
      </c>
      <c r="G1249">
        <v>210</v>
      </c>
      <c r="H1249">
        <v>210</v>
      </c>
      <c r="I1249">
        <v>0</v>
      </c>
      <c r="J1249" s="4" t="s">
        <v>66</v>
      </c>
      <c r="K1249" s="4" t="s">
        <v>81</v>
      </c>
      <c r="L1249" s="4" t="s">
        <v>82</v>
      </c>
    </row>
    <row r="1250" spans="1:12" x14ac:dyDescent="0.2">
      <c r="A1250">
        <v>3106</v>
      </c>
      <c r="B1250" s="4" t="s">
        <v>377</v>
      </c>
      <c r="C1250" s="4" t="s">
        <v>43</v>
      </c>
      <c r="D1250" s="4" t="s">
        <v>154</v>
      </c>
      <c r="E1250" s="5">
        <v>45656</v>
      </c>
      <c r="F1250" s="6">
        <v>0.75</v>
      </c>
      <c r="G1250">
        <v>299.95</v>
      </c>
      <c r="H1250">
        <v>299.95</v>
      </c>
      <c r="I1250">
        <v>0</v>
      </c>
      <c r="J1250" s="4" t="s">
        <v>52</v>
      </c>
      <c r="K1250" s="4" t="s">
        <v>97</v>
      </c>
      <c r="L1250" s="4" t="s">
        <v>98</v>
      </c>
    </row>
    <row r="1251" spans="1:12" x14ac:dyDescent="0.2">
      <c r="A1251">
        <v>4601</v>
      </c>
      <c r="B1251" s="4" t="s">
        <v>472</v>
      </c>
      <c r="C1251" s="4" t="s">
        <v>174</v>
      </c>
      <c r="D1251" s="4" t="s">
        <v>473</v>
      </c>
      <c r="E1251" s="5">
        <v>45656</v>
      </c>
      <c r="F1251" s="6">
        <v>0.25</v>
      </c>
      <c r="G1251">
        <v>302</v>
      </c>
      <c r="H1251">
        <v>302</v>
      </c>
      <c r="I1251">
        <v>0</v>
      </c>
      <c r="J1251" s="4" t="s">
        <v>37</v>
      </c>
      <c r="K1251" s="4" t="s">
        <v>97</v>
      </c>
      <c r="L1251" s="4" t="s">
        <v>98</v>
      </c>
    </row>
    <row r="1252" spans="1:12" x14ac:dyDescent="0.2">
      <c r="A1252">
        <v>6906</v>
      </c>
      <c r="B1252" s="4" t="s">
        <v>700</v>
      </c>
      <c r="C1252" s="4" t="s">
        <v>178</v>
      </c>
      <c r="D1252" s="4" t="s">
        <v>552</v>
      </c>
      <c r="E1252" s="5">
        <v>45657</v>
      </c>
      <c r="F1252" s="6">
        <v>0.25</v>
      </c>
      <c r="G1252">
        <v>585</v>
      </c>
      <c r="H1252">
        <v>585</v>
      </c>
      <c r="I1252">
        <v>0</v>
      </c>
      <c r="J1252" s="4" t="s">
        <v>66</v>
      </c>
      <c r="K1252" s="4" t="s">
        <v>81</v>
      </c>
      <c r="L1252" s="4" t="s">
        <v>82</v>
      </c>
    </row>
    <row r="1253" spans="1:12" x14ac:dyDescent="0.2">
      <c r="A1253">
        <v>4242</v>
      </c>
      <c r="B1253" s="4" t="s">
        <v>418</v>
      </c>
      <c r="C1253" s="4" t="s">
        <v>373</v>
      </c>
      <c r="D1253" s="4" t="s">
        <v>374</v>
      </c>
      <c r="E1253" s="5">
        <v>45657</v>
      </c>
      <c r="F1253" s="6">
        <v>0.75</v>
      </c>
      <c r="G1253">
        <v>309.39999999999998</v>
      </c>
      <c r="H1253">
        <v>309.39999999999998</v>
      </c>
      <c r="I1253">
        <v>0</v>
      </c>
      <c r="J1253" s="4" t="s">
        <v>66</v>
      </c>
      <c r="K1253" s="4" t="s">
        <v>97</v>
      </c>
      <c r="L1253" s="4" t="s">
        <v>98</v>
      </c>
    </row>
    <row r="1254" spans="1:12" x14ac:dyDescent="0.2">
      <c r="A1254">
        <v>3209</v>
      </c>
      <c r="B1254" s="4" t="s">
        <v>381</v>
      </c>
      <c r="C1254" s="4" t="s">
        <v>84</v>
      </c>
      <c r="D1254" s="4" t="s">
        <v>172</v>
      </c>
      <c r="E1254" s="5">
        <v>45658</v>
      </c>
      <c r="F1254" s="6">
        <v>0.75</v>
      </c>
      <c r="G1254">
        <v>334.95</v>
      </c>
      <c r="H1254">
        <v>334.95</v>
      </c>
      <c r="I1254">
        <v>0</v>
      </c>
      <c r="J1254" s="4" t="s">
        <v>45</v>
      </c>
      <c r="K1254" s="4" t="s">
        <v>97</v>
      </c>
      <c r="L1254" s="4" t="s">
        <v>98</v>
      </c>
    </row>
    <row r="1255" spans="1:12" x14ac:dyDescent="0.2">
      <c r="A1255">
        <v>3231</v>
      </c>
      <c r="B1255" s="4" t="s">
        <v>382</v>
      </c>
      <c r="C1255" s="4" t="s">
        <v>137</v>
      </c>
      <c r="D1255" s="4" t="s">
        <v>173</v>
      </c>
      <c r="E1255" s="5">
        <v>45658</v>
      </c>
      <c r="F1255" s="6">
        <v>0.75</v>
      </c>
      <c r="G1255">
        <v>151.16</v>
      </c>
      <c r="H1255">
        <v>151.16</v>
      </c>
      <c r="I1255">
        <v>0</v>
      </c>
      <c r="J1255" s="4" t="s">
        <v>88</v>
      </c>
      <c r="K1255" s="4" t="s">
        <v>97</v>
      </c>
      <c r="L1255" s="4" t="s">
        <v>98</v>
      </c>
    </row>
    <row r="1256" spans="1:12" x14ac:dyDescent="0.2">
      <c r="A1256">
        <v>3519</v>
      </c>
      <c r="B1256" s="4" t="s">
        <v>391</v>
      </c>
      <c r="C1256" s="4" t="s">
        <v>249</v>
      </c>
      <c r="D1256" s="4" t="s">
        <v>250</v>
      </c>
      <c r="E1256" s="5">
        <v>45658</v>
      </c>
      <c r="F1256" s="6">
        <v>0.75</v>
      </c>
      <c r="G1256">
        <v>217.4</v>
      </c>
      <c r="H1256">
        <v>217.4</v>
      </c>
      <c r="I1256">
        <v>0</v>
      </c>
      <c r="J1256" s="4" t="s">
        <v>52</v>
      </c>
      <c r="K1256" s="4" t="s">
        <v>88</v>
      </c>
      <c r="L1256" s="4" t="s">
        <v>88</v>
      </c>
    </row>
    <row r="1257" spans="1:12" x14ac:dyDescent="0.2">
      <c r="A1257">
        <v>8008</v>
      </c>
      <c r="B1257" s="4" t="s">
        <v>783</v>
      </c>
      <c r="C1257" s="4" t="s">
        <v>60</v>
      </c>
      <c r="D1257" s="4" t="s">
        <v>134</v>
      </c>
      <c r="E1257" s="5">
        <v>45659</v>
      </c>
      <c r="F1257" s="6">
        <v>0.25</v>
      </c>
      <c r="G1257">
        <v>348</v>
      </c>
      <c r="H1257">
        <v>348</v>
      </c>
      <c r="I1257">
        <v>0</v>
      </c>
      <c r="J1257" s="4" t="s">
        <v>37</v>
      </c>
      <c r="K1257" s="4" t="s">
        <v>97</v>
      </c>
      <c r="L1257" s="4" t="s">
        <v>98</v>
      </c>
    </row>
    <row r="1258" spans="1:12" x14ac:dyDescent="0.2">
      <c r="A1258">
        <v>3736</v>
      </c>
      <c r="B1258" s="4" t="s">
        <v>399</v>
      </c>
      <c r="C1258" s="4" t="s">
        <v>114</v>
      </c>
      <c r="D1258" s="4" t="s">
        <v>176</v>
      </c>
      <c r="E1258" s="5">
        <v>45659</v>
      </c>
      <c r="F1258" s="6">
        <v>0.75</v>
      </c>
      <c r="G1258">
        <v>138.37</v>
      </c>
      <c r="H1258">
        <v>138.37</v>
      </c>
      <c r="I1258">
        <v>0</v>
      </c>
      <c r="J1258" s="4" t="s">
        <v>45</v>
      </c>
      <c r="K1258" s="4" t="s">
        <v>52</v>
      </c>
      <c r="L1258" s="4" t="s">
        <v>125</v>
      </c>
    </row>
    <row r="1259" spans="1:12" x14ac:dyDescent="0.2">
      <c r="A1259">
        <v>3808</v>
      </c>
      <c r="B1259" s="4" t="s">
        <v>401</v>
      </c>
      <c r="C1259" s="4" t="s">
        <v>131</v>
      </c>
      <c r="D1259" s="4" t="s">
        <v>177</v>
      </c>
      <c r="E1259" s="5">
        <v>45659</v>
      </c>
      <c r="F1259" s="6">
        <v>0.75</v>
      </c>
      <c r="G1259">
        <v>268.70999999999998</v>
      </c>
      <c r="H1259">
        <v>268.70999999999998</v>
      </c>
      <c r="I1259">
        <v>0</v>
      </c>
      <c r="J1259" s="4" t="s">
        <v>63</v>
      </c>
      <c r="K1259" s="4" t="s">
        <v>97</v>
      </c>
      <c r="L1259" s="4" t="s">
        <v>98</v>
      </c>
    </row>
    <row r="1260" spans="1:12" x14ac:dyDescent="0.2">
      <c r="A1260">
        <v>3482</v>
      </c>
      <c r="B1260" s="4" t="s">
        <v>390</v>
      </c>
      <c r="C1260" s="4" t="s">
        <v>123</v>
      </c>
      <c r="D1260" s="4" t="s">
        <v>248</v>
      </c>
      <c r="E1260" s="5">
        <v>45659</v>
      </c>
      <c r="F1260" s="6">
        <v>0.75</v>
      </c>
      <c r="G1260">
        <v>268.70999999999998</v>
      </c>
      <c r="H1260">
        <v>268.70999999999998</v>
      </c>
      <c r="I1260">
        <v>0</v>
      </c>
      <c r="J1260" s="4" t="s">
        <v>66</v>
      </c>
      <c r="K1260" s="4" t="s">
        <v>81</v>
      </c>
      <c r="L1260" s="4" t="s">
        <v>82</v>
      </c>
    </row>
    <row r="1261" spans="1:12" x14ac:dyDescent="0.2">
      <c r="A1261">
        <v>4605</v>
      </c>
      <c r="B1261" s="4" t="s">
        <v>477</v>
      </c>
      <c r="C1261" s="4" t="s">
        <v>38</v>
      </c>
      <c r="D1261" s="4" t="s">
        <v>39</v>
      </c>
      <c r="E1261" s="5">
        <v>45660</v>
      </c>
      <c r="F1261" s="6">
        <v>0.25</v>
      </c>
      <c r="G1261">
        <v>1250</v>
      </c>
      <c r="H1261">
        <v>1250</v>
      </c>
      <c r="I1261">
        <v>0</v>
      </c>
      <c r="J1261" s="4" t="s">
        <v>50</v>
      </c>
      <c r="K1261" s="4" t="s">
        <v>97</v>
      </c>
      <c r="L1261" s="4" t="s">
        <v>98</v>
      </c>
    </row>
    <row r="1262" spans="1:12" x14ac:dyDescent="0.2">
      <c r="A1262">
        <v>7637</v>
      </c>
      <c r="B1262" s="4" t="s">
        <v>729</v>
      </c>
      <c r="C1262" s="4" t="s">
        <v>38</v>
      </c>
      <c r="D1262" s="4" t="s">
        <v>39</v>
      </c>
      <c r="E1262" s="5">
        <v>45660</v>
      </c>
      <c r="F1262" s="6">
        <v>0.25</v>
      </c>
      <c r="G1262">
        <v>1250</v>
      </c>
      <c r="H1262">
        <v>1250</v>
      </c>
      <c r="I1262">
        <v>0</v>
      </c>
      <c r="J1262" s="4" t="s">
        <v>50</v>
      </c>
      <c r="K1262" s="4" t="s">
        <v>97</v>
      </c>
      <c r="L1262" s="4" t="s">
        <v>98</v>
      </c>
    </row>
    <row r="1263" spans="1:12" x14ac:dyDescent="0.2">
      <c r="A1263">
        <v>3164</v>
      </c>
      <c r="B1263" s="4" t="s">
        <v>379</v>
      </c>
      <c r="C1263" s="4" t="s">
        <v>60</v>
      </c>
      <c r="D1263" s="4" t="s">
        <v>170</v>
      </c>
      <c r="E1263" s="5">
        <v>45660</v>
      </c>
      <c r="F1263" s="6">
        <v>0.75</v>
      </c>
      <c r="G1263">
        <v>358</v>
      </c>
      <c r="H1263">
        <v>358</v>
      </c>
      <c r="I1263">
        <v>0</v>
      </c>
      <c r="J1263" s="4" t="s">
        <v>66</v>
      </c>
      <c r="K1263" s="4" t="s">
        <v>97</v>
      </c>
      <c r="L1263" s="4" t="s">
        <v>98</v>
      </c>
    </row>
    <row r="1264" spans="1:12" x14ac:dyDescent="0.2">
      <c r="A1264">
        <v>3316</v>
      </c>
      <c r="B1264" s="4" t="s">
        <v>385</v>
      </c>
      <c r="C1264" s="4" t="s">
        <v>78</v>
      </c>
      <c r="D1264" s="4" t="s">
        <v>171</v>
      </c>
      <c r="E1264" s="5">
        <v>45660</v>
      </c>
      <c r="F1264" s="6">
        <v>0.75</v>
      </c>
      <c r="G1264">
        <v>266.94</v>
      </c>
      <c r="H1264">
        <v>266.94</v>
      </c>
      <c r="I1264">
        <v>0</v>
      </c>
      <c r="J1264" s="4" t="s">
        <v>66</v>
      </c>
      <c r="K1264" s="4" t="s">
        <v>81</v>
      </c>
      <c r="L1264" s="4" t="s">
        <v>82</v>
      </c>
    </row>
    <row r="1265" spans="1:12" x14ac:dyDescent="0.2">
      <c r="A1265">
        <v>3388</v>
      </c>
      <c r="B1265" s="4" t="s">
        <v>387</v>
      </c>
      <c r="C1265" s="4" t="s">
        <v>78</v>
      </c>
      <c r="D1265" s="4" t="s">
        <v>171</v>
      </c>
      <c r="E1265" s="5">
        <v>45660</v>
      </c>
      <c r="F1265" s="6">
        <v>0.75</v>
      </c>
      <c r="G1265">
        <v>264.88</v>
      </c>
      <c r="H1265">
        <v>264.88</v>
      </c>
      <c r="I1265">
        <v>0</v>
      </c>
      <c r="J1265" s="4" t="s">
        <v>52</v>
      </c>
      <c r="K1265" s="4" t="s">
        <v>97</v>
      </c>
      <c r="L1265" s="4" t="s">
        <v>98</v>
      </c>
    </row>
    <row r="1266" spans="1:12" x14ac:dyDescent="0.2">
      <c r="A1266">
        <v>3621</v>
      </c>
      <c r="B1266" s="4" t="s">
        <v>394</v>
      </c>
      <c r="C1266" s="4" t="s">
        <v>262</v>
      </c>
      <c r="D1266" s="4" t="s">
        <v>263</v>
      </c>
      <c r="E1266" s="5">
        <v>45660</v>
      </c>
      <c r="F1266" s="6">
        <v>0.75</v>
      </c>
      <c r="G1266">
        <v>268.70999999999998</v>
      </c>
      <c r="H1266">
        <v>268.70999999999998</v>
      </c>
      <c r="I1266">
        <v>0</v>
      </c>
      <c r="J1266" s="4" t="s">
        <v>63</v>
      </c>
      <c r="K1266" s="4" t="s">
        <v>97</v>
      </c>
      <c r="L1266" s="4" t="s">
        <v>98</v>
      </c>
    </row>
    <row r="1267" spans="1:12" x14ac:dyDescent="0.2">
      <c r="A1267">
        <v>6083</v>
      </c>
      <c r="B1267" s="4" t="s">
        <v>648</v>
      </c>
      <c r="C1267" s="4" t="s">
        <v>56</v>
      </c>
      <c r="D1267" s="4" t="s">
        <v>104</v>
      </c>
      <c r="E1267" s="5">
        <v>45660</v>
      </c>
      <c r="F1267" s="6">
        <v>0.25</v>
      </c>
      <c r="G1267">
        <v>316</v>
      </c>
      <c r="H1267">
        <v>316</v>
      </c>
      <c r="I1267">
        <v>0</v>
      </c>
      <c r="J1267" s="4" t="s">
        <v>66</v>
      </c>
      <c r="K1267" s="4" t="s">
        <v>71</v>
      </c>
      <c r="L1267" s="4" t="s">
        <v>105</v>
      </c>
    </row>
    <row r="1268" spans="1:12" x14ac:dyDescent="0.2">
      <c r="A1268">
        <v>4618</v>
      </c>
      <c r="B1268" s="4" t="s">
        <v>479</v>
      </c>
      <c r="C1268" s="4" t="s">
        <v>38</v>
      </c>
      <c r="D1268" s="4" t="s">
        <v>39</v>
      </c>
      <c r="E1268" s="5">
        <v>45661</v>
      </c>
      <c r="F1268" s="6">
        <v>0.25</v>
      </c>
      <c r="G1268">
        <v>799</v>
      </c>
      <c r="H1268">
        <v>799</v>
      </c>
      <c r="I1268">
        <v>0</v>
      </c>
      <c r="J1268" s="4" t="s">
        <v>66</v>
      </c>
      <c r="K1268" s="4" t="s">
        <v>97</v>
      </c>
      <c r="L1268" s="4" t="s">
        <v>98</v>
      </c>
    </row>
    <row r="1269" spans="1:12" x14ac:dyDescent="0.2">
      <c r="A1269">
        <v>3291</v>
      </c>
      <c r="B1269" s="4" t="s">
        <v>384</v>
      </c>
      <c r="C1269" s="4" t="s">
        <v>137</v>
      </c>
      <c r="D1269" s="4" t="s">
        <v>173</v>
      </c>
      <c r="E1269" s="5">
        <v>45661</v>
      </c>
      <c r="F1269" s="6">
        <v>0.75</v>
      </c>
      <c r="G1269">
        <v>350.77</v>
      </c>
      <c r="H1269">
        <v>350.77</v>
      </c>
      <c r="I1269">
        <v>0</v>
      </c>
      <c r="J1269" s="4" t="s">
        <v>66</v>
      </c>
      <c r="K1269" s="4" t="s">
        <v>81</v>
      </c>
      <c r="L1269" s="4" t="s">
        <v>82</v>
      </c>
    </row>
    <row r="1270" spans="1:12" x14ac:dyDescent="0.2">
      <c r="A1270">
        <v>3584</v>
      </c>
      <c r="B1270" s="4" t="s">
        <v>393</v>
      </c>
      <c r="C1270" s="4" t="s">
        <v>249</v>
      </c>
      <c r="D1270" s="4" t="s">
        <v>250</v>
      </c>
      <c r="E1270" s="5">
        <v>45661</v>
      </c>
      <c r="F1270" s="6">
        <v>0.75</v>
      </c>
      <c r="G1270">
        <v>165</v>
      </c>
      <c r="H1270">
        <v>165</v>
      </c>
      <c r="I1270">
        <v>0</v>
      </c>
      <c r="J1270" s="4" t="s">
        <v>66</v>
      </c>
      <c r="K1270" s="4" t="s">
        <v>81</v>
      </c>
      <c r="L1270" s="4" t="s">
        <v>82</v>
      </c>
    </row>
    <row r="1271" spans="1:12" x14ac:dyDescent="0.2">
      <c r="A1271">
        <v>3134</v>
      </c>
      <c r="B1271" s="4" t="s">
        <v>378</v>
      </c>
      <c r="C1271" s="4" t="s">
        <v>37</v>
      </c>
      <c r="D1271" s="4" t="s">
        <v>161</v>
      </c>
      <c r="E1271" s="5">
        <v>45661</v>
      </c>
      <c r="F1271" s="6">
        <v>0.75</v>
      </c>
      <c r="G1271">
        <v>334.95</v>
      </c>
      <c r="H1271">
        <v>334.95</v>
      </c>
      <c r="I1271">
        <v>0</v>
      </c>
      <c r="J1271" s="4" t="s">
        <v>52</v>
      </c>
      <c r="K1271" s="4" t="s">
        <v>97</v>
      </c>
      <c r="L1271" s="4" t="s">
        <v>98</v>
      </c>
    </row>
    <row r="1272" spans="1:12" x14ac:dyDescent="0.2">
      <c r="A1272">
        <v>4628</v>
      </c>
      <c r="B1272" s="4" t="s">
        <v>480</v>
      </c>
      <c r="C1272" s="4" t="s">
        <v>38</v>
      </c>
      <c r="D1272" s="4" t="s">
        <v>39</v>
      </c>
      <c r="E1272" s="5">
        <v>45662</v>
      </c>
      <c r="F1272" s="6">
        <v>0.25</v>
      </c>
      <c r="G1272">
        <v>499</v>
      </c>
      <c r="H1272">
        <v>499</v>
      </c>
      <c r="I1272">
        <v>0</v>
      </c>
      <c r="J1272" s="4" t="s">
        <v>66</v>
      </c>
      <c r="K1272" s="4" t="s">
        <v>97</v>
      </c>
      <c r="L1272" s="4" t="s">
        <v>98</v>
      </c>
    </row>
    <row r="1273" spans="1:12" x14ac:dyDescent="0.2">
      <c r="A1273">
        <v>4636</v>
      </c>
      <c r="B1273" s="4" t="s">
        <v>481</v>
      </c>
      <c r="C1273" s="4" t="s">
        <v>38</v>
      </c>
      <c r="D1273" s="4" t="s">
        <v>39</v>
      </c>
      <c r="E1273" s="5">
        <v>45662</v>
      </c>
      <c r="F1273" s="6">
        <v>0.25</v>
      </c>
      <c r="G1273">
        <v>1500</v>
      </c>
      <c r="H1273">
        <v>1500</v>
      </c>
      <c r="I1273">
        <v>0</v>
      </c>
      <c r="J1273" s="4" t="s">
        <v>63</v>
      </c>
      <c r="K1273" s="4" t="s">
        <v>97</v>
      </c>
      <c r="L1273" s="4" t="s">
        <v>98</v>
      </c>
    </row>
    <row r="1274" spans="1:12" x14ac:dyDescent="0.2">
      <c r="A1274">
        <v>4646</v>
      </c>
      <c r="B1274" s="4" t="s">
        <v>485</v>
      </c>
      <c r="C1274" s="4" t="s">
        <v>38</v>
      </c>
      <c r="D1274" s="4" t="s">
        <v>39</v>
      </c>
      <c r="E1274" s="5">
        <v>45662</v>
      </c>
      <c r="F1274" s="6">
        <v>0.25</v>
      </c>
      <c r="G1274">
        <v>499</v>
      </c>
      <c r="H1274">
        <v>499</v>
      </c>
      <c r="I1274">
        <v>0</v>
      </c>
      <c r="J1274" s="4" t="s">
        <v>37</v>
      </c>
      <c r="K1274" s="4" t="s">
        <v>97</v>
      </c>
      <c r="L1274" s="4" t="s">
        <v>98</v>
      </c>
    </row>
    <row r="1275" spans="1:12" x14ac:dyDescent="0.2">
      <c r="A1275">
        <v>4650</v>
      </c>
      <c r="B1275" s="4" t="s">
        <v>486</v>
      </c>
      <c r="C1275" s="4" t="s">
        <v>38</v>
      </c>
      <c r="D1275" s="4" t="s">
        <v>39</v>
      </c>
      <c r="E1275" s="5">
        <v>45662</v>
      </c>
      <c r="F1275" s="6">
        <v>0.25</v>
      </c>
      <c r="G1275">
        <v>499</v>
      </c>
      <c r="H1275">
        <v>499</v>
      </c>
      <c r="I1275">
        <v>0</v>
      </c>
      <c r="J1275" s="4" t="s">
        <v>37</v>
      </c>
      <c r="K1275" s="4" t="s">
        <v>97</v>
      </c>
      <c r="L1275" s="4" t="s">
        <v>98</v>
      </c>
    </row>
    <row r="1276" spans="1:12" x14ac:dyDescent="0.2">
      <c r="A1276">
        <v>2992</v>
      </c>
      <c r="B1276" s="4" t="s">
        <v>370</v>
      </c>
      <c r="C1276" s="4" t="s">
        <v>43</v>
      </c>
      <c r="D1276" s="4" t="s">
        <v>154</v>
      </c>
      <c r="E1276" s="5">
        <v>45662</v>
      </c>
      <c r="F1276" s="6">
        <v>0.75</v>
      </c>
      <c r="G1276">
        <v>375.38</v>
      </c>
      <c r="H1276">
        <v>375.38</v>
      </c>
      <c r="I1276">
        <v>0</v>
      </c>
      <c r="J1276" s="4" t="s">
        <v>52</v>
      </c>
      <c r="K1276" s="4" t="s">
        <v>52</v>
      </c>
      <c r="L1276" s="4" t="s">
        <v>125</v>
      </c>
    </row>
    <row r="1277" spans="1:12" x14ac:dyDescent="0.2">
      <c r="A1277">
        <v>4868</v>
      </c>
      <c r="B1277" s="4" t="s">
        <v>556</v>
      </c>
      <c r="C1277" s="4" t="s">
        <v>43</v>
      </c>
      <c r="D1277" s="4" t="s">
        <v>80</v>
      </c>
      <c r="E1277" s="5">
        <v>45662</v>
      </c>
      <c r="F1277" s="6">
        <v>0.25</v>
      </c>
      <c r="G1277">
        <v>492</v>
      </c>
      <c r="H1277">
        <v>492</v>
      </c>
      <c r="I1277">
        <v>0</v>
      </c>
      <c r="J1277" s="4" t="s">
        <v>54</v>
      </c>
      <c r="K1277" s="4" t="s">
        <v>88</v>
      </c>
      <c r="L1277" s="4" t="s">
        <v>88</v>
      </c>
    </row>
    <row r="1278" spans="1:12" x14ac:dyDescent="0.2">
      <c r="A1278">
        <v>3781</v>
      </c>
      <c r="B1278" s="4" t="s">
        <v>400</v>
      </c>
      <c r="C1278" s="4" t="s">
        <v>131</v>
      </c>
      <c r="D1278" s="4" t="s">
        <v>177</v>
      </c>
      <c r="E1278" s="5">
        <v>45662</v>
      </c>
      <c r="F1278" s="6">
        <v>0.75</v>
      </c>
      <c r="G1278">
        <v>233.85</v>
      </c>
      <c r="H1278">
        <v>233.85</v>
      </c>
      <c r="I1278">
        <v>0</v>
      </c>
      <c r="J1278" s="4" t="s">
        <v>66</v>
      </c>
      <c r="K1278" s="4" t="s">
        <v>81</v>
      </c>
      <c r="L1278" s="4" t="s">
        <v>82</v>
      </c>
    </row>
    <row r="1279" spans="1:12" x14ac:dyDescent="0.2">
      <c r="A1279">
        <v>3454</v>
      </c>
      <c r="B1279" s="4" t="s">
        <v>389</v>
      </c>
      <c r="C1279" s="4" t="s">
        <v>178</v>
      </c>
      <c r="D1279" s="4" t="s">
        <v>179</v>
      </c>
      <c r="E1279" s="5">
        <v>45662</v>
      </c>
      <c r="F1279" s="6">
        <v>0.75</v>
      </c>
      <c r="G1279">
        <v>301.54000000000002</v>
      </c>
      <c r="H1279">
        <v>301.54000000000002</v>
      </c>
      <c r="I1279">
        <v>0</v>
      </c>
      <c r="J1279" s="4" t="s">
        <v>63</v>
      </c>
      <c r="K1279" s="4" t="s">
        <v>97</v>
      </c>
      <c r="L1279" s="4" t="s">
        <v>98</v>
      </c>
    </row>
    <row r="1280" spans="1:12" x14ac:dyDescent="0.2">
      <c r="A1280">
        <v>3656</v>
      </c>
      <c r="B1280" s="4" t="s">
        <v>395</v>
      </c>
      <c r="C1280" s="4" t="s">
        <v>249</v>
      </c>
      <c r="D1280" s="4" t="s">
        <v>250</v>
      </c>
      <c r="E1280" s="5">
        <v>45662</v>
      </c>
      <c r="F1280" s="6">
        <v>0.75</v>
      </c>
      <c r="G1280">
        <v>1110</v>
      </c>
      <c r="H1280">
        <v>1110</v>
      </c>
      <c r="I1280">
        <v>0</v>
      </c>
      <c r="J1280" s="4" t="s">
        <v>52</v>
      </c>
      <c r="K1280" s="4" t="s">
        <v>97</v>
      </c>
      <c r="L1280" s="4" t="s">
        <v>98</v>
      </c>
    </row>
    <row r="1281" spans="1:12" x14ac:dyDescent="0.2">
      <c r="A1281">
        <v>3945</v>
      </c>
      <c r="B1281" s="4" t="s">
        <v>406</v>
      </c>
      <c r="C1281" s="4" t="s">
        <v>142</v>
      </c>
      <c r="D1281" s="4" t="s">
        <v>353</v>
      </c>
      <c r="E1281" s="5">
        <v>45662</v>
      </c>
      <c r="F1281" s="6">
        <v>0.75</v>
      </c>
      <c r="G1281">
        <v>262.38</v>
      </c>
      <c r="H1281">
        <v>262.38</v>
      </c>
      <c r="I1281">
        <v>0</v>
      </c>
      <c r="J1281" s="4" t="s">
        <v>66</v>
      </c>
      <c r="K1281" s="4" t="s">
        <v>97</v>
      </c>
      <c r="L1281" s="4" t="s">
        <v>98</v>
      </c>
    </row>
    <row r="1282" spans="1:12" x14ac:dyDescent="0.2">
      <c r="A1282">
        <v>3353</v>
      </c>
      <c r="B1282" s="4" t="s">
        <v>386</v>
      </c>
      <c r="C1282" s="4" t="s">
        <v>84</v>
      </c>
      <c r="D1282" s="4" t="s">
        <v>172</v>
      </c>
      <c r="E1282" s="5">
        <v>45663</v>
      </c>
      <c r="F1282" s="6">
        <v>0.75</v>
      </c>
      <c r="G1282">
        <v>210</v>
      </c>
      <c r="H1282">
        <v>210</v>
      </c>
      <c r="I1282">
        <v>0</v>
      </c>
      <c r="J1282" s="4" t="s">
        <v>66</v>
      </c>
      <c r="K1282" s="4" t="s">
        <v>81</v>
      </c>
      <c r="L1282" s="4" t="s">
        <v>82</v>
      </c>
    </row>
    <row r="1283" spans="1:12" x14ac:dyDescent="0.2">
      <c r="A1283">
        <v>3107</v>
      </c>
      <c r="B1283" s="4" t="s">
        <v>377</v>
      </c>
      <c r="C1283" s="4" t="s">
        <v>48</v>
      </c>
      <c r="D1283" s="4" t="s">
        <v>155</v>
      </c>
      <c r="E1283" s="5">
        <v>45663</v>
      </c>
      <c r="F1283" s="6">
        <v>0.75</v>
      </c>
      <c r="G1283">
        <v>299.95</v>
      </c>
      <c r="H1283">
        <v>299.95</v>
      </c>
      <c r="I1283">
        <v>0</v>
      </c>
      <c r="J1283" s="4" t="s">
        <v>52</v>
      </c>
      <c r="K1283" s="4" t="s">
        <v>97</v>
      </c>
      <c r="L1283" s="4" t="s">
        <v>98</v>
      </c>
    </row>
    <row r="1284" spans="1:12" x14ac:dyDescent="0.2">
      <c r="A1284">
        <v>3210</v>
      </c>
      <c r="B1284" s="4" t="s">
        <v>381</v>
      </c>
      <c r="C1284" s="4" t="s">
        <v>137</v>
      </c>
      <c r="D1284" s="4" t="s">
        <v>173</v>
      </c>
      <c r="E1284" s="5">
        <v>45665</v>
      </c>
      <c r="F1284" s="6">
        <v>0.75</v>
      </c>
      <c r="G1284">
        <v>334.95</v>
      </c>
      <c r="H1284">
        <v>334.95</v>
      </c>
      <c r="I1284">
        <v>0</v>
      </c>
      <c r="J1284" s="4" t="s">
        <v>45</v>
      </c>
      <c r="K1284" s="4" t="s">
        <v>97</v>
      </c>
      <c r="L1284" s="4" t="s">
        <v>98</v>
      </c>
    </row>
    <row r="1285" spans="1:12" x14ac:dyDescent="0.2">
      <c r="A1285">
        <v>3232</v>
      </c>
      <c r="B1285" s="4" t="s">
        <v>382</v>
      </c>
      <c r="C1285" s="4" t="s">
        <v>174</v>
      </c>
      <c r="D1285" s="4" t="s">
        <v>175</v>
      </c>
      <c r="E1285" s="5">
        <v>45665</v>
      </c>
      <c r="F1285" s="6">
        <v>0.75</v>
      </c>
      <c r="G1285">
        <v>151.16</v>
      </c>
      <c r="H1285">
        <v>151.16</v>
      </c>
      <c r="I1285">
        <v>0</v>
      </c>
      <c r="J1285" s="4" t="s">
        <v>88</v>
      </c>
      <c r="K1285" s="4" t="s">
        <v>97</v>
      </c>
      <c r="L1285" s="4" t="s">
        <v>98</v>
      </c>
    </row>
    <row r="1286" spans="1:12" x14ac:dyDescent="0.2">
      <c r="A1286">
        <v>3520</v>
      </c>
      <c r="B1286" s="4" t="s">
        <v>391</v>
      </c>
      <c r="C1286" s="4" t="s">
        <v>262</v>
      </c>
      <c r="D1286" s="4" t="s">
        <v>263</v>
      </c>
      <c r="E1286" s="5">
        <v>45665</v>
      </c>
      <c r="F1286" s="6">
        <v>0.75</v>
      </c>
      <c r="G1286">
        <v>217.4</v>
      </c>
      <c r="H1286">
        <v>217.4</v>
      </c>
      <c r="I1286">
        <v>0</v>
      </c>
      <c r="J1286" s="4" t="s">
        <v>52</v>
      </c>
      <c r="K1286" s="4" t="s">
        <v>88</v>
      </c>
      <c r="L1286" s="4" t="s">
        <v>88</v>
      </c>
    </row>
    <row r="1287" spans="1:12" x14ac:dyDescent="0.2">
      <c r="A1287">
        <v>8009</v>
      </c>
      <c r="B1287" s="4" t="s">
        <v>783</v>
      </c>
      <c r="C1287" s="4" t="s">
        <v>78</v>
      </c>
      <c r="D1287" s="4" t="s">
        <v>135</v>
      </c>
      <c r="E1287" s="5">
        <v>45666</v>
      </c>
      <c r="F1287" s="6">
        <v>0.25</v>
      </c>
      <c r="G1287">
        <v>348</v>
      </c>
      <c r="H1287">
        <v>348</v>
      </c>
      <c r="I1287">
        <v>0</v>
      </c>
      <c r="J1287" s="4" t="s">
        <v>37</v>
      </c>
      <c r="K1287" s="4" t="s">
        <v>97</v>
      </c>
      <c r="L1287" s="4" t="s">
        <v>98</v>
      </c>
    </row>
    <row r="1288" spans="1:12" x14ac:dyDescent="0.2">
      <c r="A1288">
        <v>3737</v>
      </c>
      <c r="B1288" s="4" t="s">
        <v>399</v>
      </c>
      <c r="C1288" s="4" t="s">
        <v>131</v>
      </c>
      <c r="D1288" s="4" t="s">
        <v>177</v>
      </c>
      <c r="E1288" s="5">
        <v>45666</v>
      </c>
      <c r="F1288" s="6">
        <v>0.75</v>
      </c>
      <c r="G1288">
        <v>138.37</v>
      </c>
      <c r="H1288">
        <v>138.37</v>
      </c>
      <c r="I1288">
        <v>0</v>
      </c>
      <c r="J1288" s="4" t="s">
        <v>45</v>
      </c>
      <c r="K1288" s="4" t="s">
        <v>52</v>
      </c>
      <c r="L1288" s="4" t="s">
        <v>125</v>
      </c>
    </row>
    <row r="1289" spans="1:12" x14ac:dyDescent="0.2">
      <c r="A1289">
        <v>3809</v>
      </c>
      <c r="B1289" s="4" t="s">
        <v>401</v>
      </c>
      <c r="C1289" s="4" t="s">
        <v>178</v>
      </c>
      <c r="D1289" s="4" t="s">
        <v>179</v>
      </c>
      <c r="E1289" s="5">
        <v>45666</v>
      </c>
      <c r="F1289" s="6">
        <v>0.75</v>
      </c>
      <c r="G1289">
        <v>268.70999999999998</v>
      </c>
      <c r="H1289">
        <v>268.70999999999998</v>
      </c>
      <c r="I1289">
        <v>0</v>
      </c>
      <c r="J1289" s="4" t="s">
        <v>63</v>
      </c>
      <c r="K1289" s="4" t="s">
        <v>97</v>
      </c>
      <c r="L1289" s="4" t="s">
        <v>98</v>
      </c>
    </row>
    <row r="1290" spans="1:12" x14ac:dyDescent="0.2">
      <c r="A1290">
        <v>3483</v>
      </c>
      <c r="B1290" s="4" t="s">
        <v>390</v>
      </c>
      <c r="C1290" s="4" t="s">
        <v>249</v>
      </c>
      <c r="D1290" s="4" t="s">
        <v>250</v>
      </c>
      <c r="E1290" s="5">
        <v>45666</v>
      </c>
      <c r="F1290" s="6">
        <v>0.75</v>
      </c>
      <c r="G1290">
        <v>268.70999999999998</v>
      </c>
      <c r="H1290">
        <v>268.70999999999998</v>
      </c>
      <c r="I1290">
        <v>0</v>
      </c>
      <c r="J1290" s="4" t="s">
        <v>66</v>
      </c>
      <c r="K1290" s="4" t="s">
        <v>81</v>
      </c>
      <c r="L1290" s="4" t="s">
        <v>82</v>
      </c>
    </row>
    <row r="1291" spans="1:12" x14ac:dyDescent="0.2">
      <c r="A1291">
        <v>3165</v>
      </c>
      <c r="B1291" s="4" t="s">
        <v>379</v>
      </c>
      <c r="C1291" s="4" t="s">
        <v>78</v>
      </c>
      <c r="D1291" s="4" t="s">
        <v>171</v>
      </c>
      <c r="E1291" s="5">
        <v>45667</v>
      </c>
      <c r="F1291" s="6">
        <v>0.75</v>
      </c>
      <c r="G1291">
        <v>358</v>
      </c>
      <c r="H1291">
        <v>358</v>
      </c>
      <c r="I1291">
        <v>0</v>
      </c>
      <c r="J1291" s="4" t="s">
        <v>66</v>
      </c>
      <c r="K1291" s="4" t="s">
        <v>97</v>
      </c>
      <c r="L1291" s="4" t="s">
        <v>98</v>
      </c>
    </row>
    <row r="1292" spans="1:12" x14ac:dyDescent="0.2">
      <c r="A1292">
        <v>3317</v>
      </c>
      <c r="B1292" s="4" t="s">
        <v>385</v>
      </c>
      <c r="C1292" s="4" t="s">
        <v>84</v>
      </c>
      <c r="D1292" s="4" t="s">
        <v>172</v>
      </c>
      <c r="E1292" s="5">
        <v>45667</v>
      </c>
      <c r="F1292" s="6">
        <v>0.75</v>
      </c>
      <c r="G1292">
        <v>266.94</v>
      </c>
      <c r="H1292">
        <v>266.94</v>
      </c>
      <c r="I1292">
        <v>0</v>
      </c>
      <c r="J1292" s="4" t="s">
        <v>66</v>
      </c>
      <c r="K1292" s="4" t="s">
        <v>81</v>
      </c>
      <c r="L1292" s="4" t="s">
        <v>82</v>
      </c>
    </row>
    <row r="1293" spans="1:12" x14ac:dyDescent="0.2">
      <c r="A1293">
        <v>3389</v>
      </c>
      <c r="B1293" s="4" t="s">
        <v>387</v>
      </c>
      <c r="C1293" s="4" t="s">
        <v>84</v>
      </c>
      <c r="D1293" s="4" t="s">
        <v>172</v>
      </c>
      <c r="E1293" s="5">
        <v>45667</v>
      </c>
      <c r="F1293" s="6">
        <v>0.75</v>
      </c>
      <c r="G1293">
        <v>264.88</v>
      </c>
      <c r="H1293">
        <v>264.88</v>
      </c>
      <c r="I1293">
        <v>0</v>
      </c>
      <c r="J1293" s="4" t="s">
        <v>52</v>
      </c>
      <c r="K1293" s="4" t="s">
        <v>97</v>
      </c>
      <c r="L1293" s="4" t="s">
        <v>98</v>
      </c>
    </row>
    <row r="1294" spans="1:12" x14ac:dyDescent="0.2">
      <c r="A1294">
        <v>3622</v>
      </c>
      <c r="B1294" s="4" t="s">
        <v>394</v>
      </c>
      <c r="C1294" s="4" t="s">
        <v>40</v>
      </c>
      <c r="D1294" s="4" t="s">
        <v>269</v>
      </c>
      <c r="E1294" s="5">
        <v>45667</v>
      </c>
      <c r="F1294" s="6">
        <v>0.75</v>
      </c>
      <c r="G1294">
        <v>268.70999999999998</v>
      </c>
      <c r="H1294">
        <v>268.70999999999998</v>
      </c>
      <c r="I1294">
        <v>0</v>
      </c>
      <c r="J1294" s="4" t="s">
        <v>63</v>
      </c>
      <c r="K1294" s="4" t="s">
        <v>97</v>
      </c>
      <c r="L1294" s="4" t="s">
        <v>98</v>
      </c>
    </row>
    <row r="1295" spans="1:12" x14ac:dyDescent="0.2">
      <c r="A1295">
        <v>6084</v>
      </c>
      <c r="B1295" s="4" t="s">
        <v>648</v>
      </c>
      <c r="C1295" s="4" t="s">
        <v>58</v>
      </c>
      <c r="D1295" s="4" t="s">
        <v>106</v>
      </c>
      <c r="E1295" s="5">
        <v>45667</v>
      </c>
      <c r="F1295" s="6">
        <v>0.25</v>
      </c>
      <c r="G1295">
        <v>316</v>
      </c>
      <c r="H1295">
        <v>316</v>
      </c>
      <c r="I1295">
        <v>0</v>
      </c>
      <c r="J1295" s="4" t="s">
        <v>66</v>
      </c>
      <c r="K1295" s="4" t="s">
        <v>71</v>
      </c>
      <c r="L1295" s="4" t="s">
        <v>105</v>
      </c>
    </row>
    <row r="1296" spans="1:12" x14ac:dyDescent="0.2">
      <c r="A1296">
        <v>3135</v>
      </c>
      <c r="B1296" s="4" t="s">
        <v>378</v>
      </c>
      <c r="C1296" s="4" t="s">
        <v>63</v>
      </c>
      <c r="D1296" s="4" t="s">
        <v>162</v>
      </c>
      <c r="E1296" s="5">
        <v>45668</v>
      </c>
      <c r="F1296" s="6">
        <v>0.75</v>
      </c>
      <c r="G1296">
        <v>334.95</v>
      </c>
      <c r="H1296">
        <v>334.95</v>
      </c>
      <c r="I1296">
        <v>0</v>
      </c>
      <c r="J1296" s="4" t="s">
        <v>52</v>
      </c>
      <c r="K1296" s="4" t="s">
        <v>97</v>
      </c>
      <c r="L1296" s="4" t="s">
        <v>98</v>
      </c>
    </row>
    <row r="1297" spans="1:12" x14ac:dyDescent="0.2">
      <c r="A1297">
        <v>4606</v>
      </c>
      <c r="B1297" s="4" t="s">
        <v>477</v>
      </c>
      <c r="C1297" s="4" t="s">
        <v>43</v>
      </c>
      <c r="D1297" s="4" t="s">
        <v>431</v>
      </c>
      <c r="E1297" s="5">
        <v>45668</v>
      </c>
      <c r="F1297" s="6">
        <v>0.25</v>
      </c>
      <c r="G1297">
        <v>318</v>
      </c>
      <c r="H1297">
        <v>318</v>
      </c>
      <c r="I1297">
        <v>0</v>
      </c>
      <c r="J1297" s="4" t="s">
        <v>50</v>
      </c>
      <c r="K1297" s="4" t="s">
        <v>97</v>
      </c>
      <c r="L1297" s="4" t="s">
        <v>98</v>
      </c>
    </row>
    <row r="1298" spans="1:12" x14ac:dyDescent="0.2">
      <c r="A1298">
        <v>7638</v>
      </c>
      <c r="B1298" s="4" t="s">
        <v>729</v>
      </c>
      <c r="C1298" s="4" t="s">
        <v>43</v>
      </c>
      <c r="D1298" s="4" t="s">
        <v>115</v>
      </c>
      <c r="E1298" s="5">
        <v>45668</v>
      </c>
      <c r="F1298" s="6">
        <v>0.25</v>
      </c>
      <c r="G1298">
        <v>435</v>
      </c>
      <c r="H1298">
        <v>435</v>
      </c>
      <c r="I1298">
        <v>0</v>
      </c>
      <c r="J1298" s="4" t="s">
        <v>50</v>
      </c>
      <c r="K1298" s="4" t="s">
        <v>97</v>
      </c>
      <c r="L1298" s="4" t="s">
        <v>98</v>
      </c>
    </row>
    <row r="1299" spans="1:12" x14ac:dyDescent="0.2">
      <c r="A1299">
        <v>3292</v>
      </c>
      <c r="B1299" s="4" t="s">
        <v>384</v>
      </c>
      <c r="C1299" s="4" t="s">
        <v>174</v>
      </c>
      <c r="D1299" s="4" t="s">
        <v>175</v>
      </c>
      <c r="E1299" s="5">
        <v>45668</v>
      </c>
      <c r="F1299" s="6">
        <v>0.75</v>
      </c>
      <c r="G1299">
        <v>350.77</v>
      </c>
      <c r="H1299">
        <v>350.77</v>
      </c>
      <c r="I1299">
        <v>0</v>
      </c>
      <c r="J1299" s="4" t="s">
        <v>66</v>
      </c>
      <c r="K1299" s="4" t="s">
        <v>81</v>
      </c>
      <c r="L1299" s="4" t="s">
        <v>82</v>
      </c>
    </row>
    <row r="1300" spans="1:12" x14ac:dyDescent="0.2">
      <c r="A1300">
        <v>4602</v>
      </c>
      <c r="B1300" s="4" t="s">
        <v>472</v>
      </c>
      <c r="C1300" s="4" t="s">
        <v>114</v>
      </c>
      <c r="D1300" s="4" t="s">
        <v>474</v>
      </c>
      <c r="E1300" s="5">
        <v>45668</v>
      </c>
      <c r="F1300" s="6">
        <v>0.25</v>
      </c>
      <c r="G1300">
        <v>302</v>
      </c>
      <c r="H1300">
        <v>302</v>
      </c>
      <c r="I1300">
        <v>0</v>
      </c>
      <c r="J1300" s="4" t="s">
        <v>37</v>
      </c>
      <c r="K1300" s="4" t="s">
        <v>97</v>
      </c>
      <c r="L1300" s="4" t="s">
        <v>98</v>
      </c>
    </row>
    <row r="1301" spans="1:12" x14ac:dyDescent="0.2">
      <c r="A1301">
        <v>6907</v>
      </c>
      <c r="B1301" s="4" t="s">
        <v>700</v>
      </c>
      <c r="C1301" s="4" t="s">
        <v>123</v>
      </c>
      <c r="D1301" s="4" t="s">
        <v>553</v>
      </c>
      <c r="E1301" s="5">
        <v>45668</v>
      </c>
      <c r="F1301" s="6">
        <v>0.25</v>
      </c>
      <c r="G1301">
        <v>585</v>
      </c>
      <c r="H1301">
        <v>585</v>
      </c>
      <c r="I1301">
        <v>0</v>
      </c>
      <c r="J1301" s="4" t="s">
        <v>66</v>
      </c>
      <c r="K1301" s="4" t="s">
        <v>81</v>
      </c>
      <c r="L1301" s="4" t="s">
        <v>82</v>
      </c>
    </row>
    <row r="1302" spans="1:12" x14ac:dyDescent="0.2">
      <c r="A1302">
        <v>3585</v>
      </c>
      <c r="B1302" s="4" t="s">
        <v>393</v>
      </c>
      <c r="C1302" s="4" t="s">
        <v>262</v>
      </c>
      <c r="D1302" s="4" t="s">
        <v>263</v>
      </c>
      <c r="E1302" s="5">
        <v>45668</v>
      </c>
      <c r="F1302" s="6">
        <v>0.75</v>
      </c>
      <c r="G1302">
        <v>165</v>
      </c>
      <c r="H1302">
        <v>165</v>
      </c>
      <c r="I1302">
        <v>0</v>
      </c>
      <c r="J1302" s="4" t="s">
        <v>66</v>
      </c>
      <c r="K1302" s="4" t="s">
        <v>81</v>
      </c>
      <c r="L1302" s="4" t="s">
        <v>82</v>
      </c>
    </row>
    <row r="1303" spans="1:12" x14ac:dyDescent="0.2">
      <c r="A1303">
        <v>4637</v>
      </c>
      <c r="B1303" s="4" t="s">
        <v>481</v>
      </c>
      <c r="C1303" s="4" t="s">
        <v>43</v>
      </c>
      <c r="D1303" s="4" t="s">
        <v>445</v>
      </c>
      <c r="E1303" s="5">
        <v>45669</v>
      </c>
      <c r="F1303" s="6">
        <v>0.25</v>
      </c>
      <c r="G1303">
        <v>274</v>
      </c>
      <c r="H1303">
        <v>274</v>
      </c>
      <c r="I1303">
        <v>0</v>
      </c>
      <c r="J1303" s="4" t="s">
        <v>63</v>
      </c>
      <c r="K1303" s="4" t="s">
        <v>97</v>
      </c>
      <c r="L1303" s="4" t="s">
        <v>98</v>
      </c>
    </row>
    <row r="1304" spans="1:12" x14ac:dyDescent="0.2">
      <c r="A1304">
        <v>4603</v>
      </c>
      <c r="B1304" s="4" t="s">
        <v>472</v>
      </c>
      <c r="C1304" s="4" t="s">
        <v>131</v>
      </c>
      <c r="D1304" s="4" t="s">
        <v>475</v>
      </c>
      <c r="E1304" s="5">
        <v>45669</v>
      </c>
      <c r="F1304" s="6">
        <v>0.25</v>
      </c>
      <c r="G1304">
        <v>302</v>
      </c>
      <c r="H1304">
        <v>302</v>
      </c>
      <c r="I1304">
        <v>0</v>
      </c>
      <c r="J1304" s="4" t="s">
        <v>37</v>
      </c>
      <c r="K1304" s="4" t="s">
        <v>97</v>
      </c>
      <c r="L1304" s="4" t="s">
        <v>98</v>
      </c>
    </row>
    <row r="1305" spans="1:12" x14ac:dyDescent="0.2">
      <c r="A1305">
        <v>3782</v>
      </c>
      <c r="B1305" s="4" t="s">
        <v>400</v>
      </c>
      <c r="C1305" s="4" t="s">
        <v>178</v>
      </c>
      <c r="D1305" s="4" t="s">
        <v>179</v>
      </c>
      <c r="E1305" s="5">
        <v>45669</v>
      </c>
      <c r="F1305" s="6">
        <v>0.75</v>
      </c>
      <c r="G1305">
        <v>233.85</v>
      </c>
      <c r="H1305">
        <v>233.85</v>
      </c>
      <c r="I1305">
        <v>0</v>
      </c>
      <c r="J1305" s="4" t="s">
        <v>66</v>
      </c>
      <c r="K1305" s="4" t="s">
        <v>81</v>
      </c>
      <c r="L1305" s="4" t="s">
        <v>82</v>
      </c>
    </row>
    <row r="1306" spans="1:12" x14ac:dyDescent="0.2">
      <c r="A1306">
        <v>3455</v>
      </c>
      <c r="B1306" s="4" t="s">
        <v>389</v>
      </c>
      <c r="C1306" s="4" t="s">
        <v>123</v>
      </c>
      <c r="D1306" s="4" t="s">
        <v>248</v>
      </c>
      <c r="E1306" s="5">
        <v>45669</v>
      </c>
      <c r="F1306" s="6">
        <v>0.75</v>
      </c>
      <c r="G1306">
        <v>301.54000000000002</v>
      </c>
      <c r="H1306">
        <v>301.54000000000002</v>
      </c>
      <c r="I1306">
        <v>0</v>
      </c>
      <c r="J1306" s="4" t="s">
        <v>63</v>
      </c>
      <c r="K1306" s="4" t="s">
        <v>97</v>
      </c>
      <c r="L1306" s="4" t="s">
        <v>98</v>
      </c>
    </row>
    <row r="1307" spans="1:12" x14ac:dyDescent="0.2">
      <c r="A1307">
        <v>3657</v>
      </c>
      <c r="B1307" s="4" t="s">
        <v>395</v>
      </c>
      <c r="C1307" s="4" t="s">
        <v>262</v>
      </c>
      <c r="D1307" s="4" t="s">
        <v>263</v>
      </c>
      <c r="E1307" s="5">
        <v>45669</v>
      </c>
      <c r="F1307" s="6">
        <v>0.75</v>
      </c>
      <c r="G1307">
        <v>1110</v>
      </c>
      <c r="H1307">
        <v>1110</v>
      </c>
      <c r="I1307">
        <v>0</v>
      </c>
      <c r="J1307" s="4" t="s">
        <v>52</v>
      </c>
      <c r="K1307" s="4" t="s">
        <v>97</v>
      </c>
      <c r="L1307" s="4" t="s">
        <v>98</v>
      </c>
    </row>
    <row r="1308" spans="1:12" x14ac:dyDescent="0.2">
      <c r="A1308">
        <v>2993</v>
      </c>
      <c r="B1308" s="4" t="s">
        <v>370</v>
      </c>
      <c r="C1308" s="4" t="s">
        <v>48</v>
      </c>
      <c r="D1308" s="4" t="s">
        <v>155</v>
      </c>
      <c r="E1308" s="5">
        <v>45669</v>
      </c>
      <c r="F1308" s="6">
        <v>0.75</v>
      </c>
      <c r="G1308">
        <v>375.38</v>
      </c>
      <c r="H1308">
        <v>375.38</v>
      </c>
      <c r="I1308">
        <v>0</v>
      </c>
      <c r="J1308" s="4" t="s">
        <v>52</v>
      </c>
      <c r="K1308" s="4" t="s">
        <v>52</v>
      </c>
      <c r="L1308" s="4" t="s">
        <v>125</v>
      </c>
    </row>
    <row r="1309" spans="1:12" x14ac:dyDescent="0.2">
      <c r="A1309">
        <v>3946</v>
      </c>
      <c r="B1309" s="4" t="s">
        <v>406</v>
      </c>
      <c r="C1309" s="4" t="s">
        <v>143</v>
      </c>
      <c r="D1309" s="4" t="s">
        <v>365</v>
      </c>
      <c r="E1309" s="5">
        <v>45669</v>
      </c>
      <c r="F1309" s="6">
        <v>0.75</v>
      </c>
      <c r="G1309">
        <v>262.38</v>
      </c>
      <c r="H1309">
        <v>262.38</v>
      </c>
      <c r="I1309">
        <v>0</v>
      </c>
      <c r="J1309" s="4" t="s">
        <v>66</v>
      </c>
      <c r="K1309" s="4" t="s">
        <v>97</v>
      </c>
      <c r="L1309" s="4" t="s">
        <v>98</v>
      </c>
    </row>
    <row r="1310" spans="1:12" x14ac:dyDescent="0.2">
      <c r="A1310">
        <v>4619</v>
      </c>
      <c r="B1310" s="4" t="s">
        <v>479</v>
      </c>
      <c r="C1310" s="4" t="s">
        <v>43</v>
      </c>
      <c r="D1310" s="4" t="s">
        <v>80</v>
      </c>
      <c r="E1310" s="5">
        <v>45670</v>
      </c>
      <c r="F1310" s="6">
        <v>0.25</v>
      </c>
      <c r="G1310">
        <v>192</v>
      </c>
      <c r="H1310">
        <v>192</v>
      </c>
      <c r="I1310">
        <v>0</v>
      </c>
      <c r="J1310" s="4" t="s">
        <v>66</v>
      </c>
      <c r="K1310" s="4" t="s">
        <v>97</v>
      </c>
      <c r="L1310" s="4" t="s">
        <v>98</v>
      </c>
    </row>
    <row r="1311" spans="1:12" x14ac:dyDescent="0.2">
      <c r="A1311">
        <v>4629</v>
      </c>
      <c r="B1311" s="4" t="s">
        <v>480</v>
      </c>
      <c r="C1311" s="4" t="s">
        <v>43</v>
      </c>
      <c r="D1311" s="4" t="s">
        <v>80</v>
      </c>
      <c r="E1311" s="5">
        <v>45670</v>
      </c>
      <c r="F1311" s="6">
        <v>0.25</v>
      </c>
      <c r="G1311">
        <v>174.43</v>
      </c>
      <c r="H1311">
        <v>174.43</v>
      </c>
      <c r="I1311">
        <v>0</v>
      </c>
      <c r="J1311" s="4" t="s">
        <v>66</v>
      </c>
      <c r="K1311" s="4" t="s">
        <v>97</v>
      </c>
      <c r="L1311" s="4" t="s">
        <v>98</v>
      </c>
    </row>
    <row r="1312" spans="1:12" x14ac:dyDescent="0.2">
      <c r="A1312">
        <v>4647</v>
      </c>
      <c r="B1312" s="4" t="s">
        <v>485</v>
      </c>
      <c r="C1312" s="4" t="s">
        <v>43</v>
      </c>
      <c r="D1312" s="4" t="s">
        <v>99</v>
      </c>
      <c r="E1312" s="5">
        <v>45670</v>
      </c>
      <c r="F1312" s="6">
        <v>0.25</v>
      </c>
      <c r="G1312">
        <v>241</v>
      </c>
      <c r="H1312">
        <v>241</v>
      </c>
      <c r="I1312">
        <v>0</v>
      </c>
      <c r="J1312" s="4" t="s">
        <v>37</v>
      </c>
      <c r="K1312" s="4" t="s">
        <v>97</v>
      </c>
      <c r="L1312" s="4" t="s">
        <v>98</v>
      </c>
    </row>
    <row r="1313" spans="1:12" x14ac:dyDescent="0.2">
      <c r="A1313">
        <v>4651</v>
      </c>
      <c r="B1313" s="4" t="s">
        <v>486</v>
      </c>
      <c r="C1313" s="4" t="s">
        <v>43</v>
      </c>
      <c r="D1313" s="4" t="s">
        <v>99</v>
      </c>
      <c r="E1313" s="5">
        <v>45670</v>
      </c>
      <c r="F1313" s="6">
        <v>0.25</v>
      </c>
      <c r="G1313">
        <v>241</v>
      </c>
      <c r="H1313">
        <v>241</v>
      </c>
      <c r="I1313">
        <v>0</v>
      </c>
      <c r="J1313" s="4" t="s">
        <v>37</v>
      </c>
      <c r="K1313" s="4" t="s">
        <v>97</v>
      </c>
      <c r="L1313" s="4" t="s">
        <v>98</v>
      </c>
    </row>
    <row r="1314" spans="1:12" x14ac:dyDescent="0.2">
      <c r="A1314">
        <v>3354</v>
      </c>
      <c r="B1314" s="4" t="s">
        <v>386</v>
      </c>
      <c r="C1314" s="4" t="s">
        <v>137</v>
      </c>
      <c r="D1314" s="4" t="s">
        <v>173</v>
      </c>
      <c r="E1314" s="5">
        <v>45670</v>
      </c>
      <c r="F1314" s="6">
        <v>0.75</v>
      </c>
      <c r="G1314">
        <v>210</v>
      </c>
      <c r="H1314">
        <v>210</v>
      </c>
      <c r="I1314">
        <v>0</v>
      </c>
      <c r="J1314" s="4" t="s">
        <v>66</v>
      </c>
      <c r="K1314" s="4" t="s">
        <v>81</v>
      </c>
      <c r="L1314" s="4" t="s">
        <v>82</v>
      </c>
    </row>
    <row r="1315" spans="1:12" x14ac:dyDescent="0.2">
      <c r="A1315">
        <v>3108</v>
      </c>
      <c r="B1315" s="4" t="s">
        <v>377</v>
      </c>
      <c r="C1315" s="4" t="s">
        <v>50</v>
      </c>
      <c r="D1315" s="4" t="s">
        <v>156</v>
      </c>
      <c r="E1315" s="5">
        <v>45670</v>
      </c>
      <c r="F1315" s="6">
        <v>0.75</v>
      </c>
      <c r="G1315">
        <v>299.95</v>
      </c>
      <c r="H1315">
        <v>299.95</v>
      </c>
      <c r="I1315">
        <v>0</v>
      </c>
      <c r="J1315" s="4" t="s">
        <v>52</v>
      </c>
      <c r="K1315" s="4" t="s">
        <v>97</v>
      </c>
      <c r="L1315" s="4" t="s">
        <v>98</v>
      </c>
    </row>
    <row r="1316" spans="1:12" x14ac:dyDescent="0.2">
      <c r="A1316">
        <v>3233</v>
      </c>
      <c r="B1316" s="4" t="s">
        <v>382</v>
      </c>
      <c r="C1316" s="4" t="s">
        <v>114</v>
      </c>
      <c r="D1316" s="4" t="s">
        <v>176</v>
      </c>
      <c r="E1316" s="5">
        <v>45672</v>
      </c>
      <c r="F1316" s="6">
        <v>0.75</v>
      </c>
      <c r="G1316">
        <v>151.16</v>
      </c>
      <c r="H1316">
        <v>151.16</v>
      </c>
      <c r="I1316">
        <v>0</v>
      </c>
      <c r="J1316" s="4" t="s">
        <v>88</v>
      </c>
      <c r="K1316" s="4" t="s">
        <v>97</v>
      </c>
      <c r="L1316" s="4" t="s">
        <v>98</v>
      </c>
    </row>
    <row r="1317" spans="1:12" x14ac:dyDescent="0.2">
      <c r="A1317">
        <v>3521</v>
      </c>
      <c r="B1317" s="4" t="s">
        <v>391</v>
      </c>
      <c r="C1317" s="4" t="s">
        <v>40</v>
      </c>
      <c r="D1317" s="4" t="s">
        <v>269</v>
      </c>
      <c r="E1317" s="5">
        <v>45672</v>
      </c>
      <c r="F1317" s="6">
        <v>0.75</v>
      </c>
      <c r="G1317">
        <v>217.4</v>
      </c>
      <c r="H1317">
        <v>217.4</v>
      </c>
      <c r="I1317">
        <v>0</v>
      </c>
      <c r="J1317" s="4" t="s">
        <v>52</v>
      </c>
      <c r="K1317" s="4" t="s">
        <v>88</v>
      </c>
      <c r="L1317" s="4" t="s">
        <v>88</v>
      </c>
    </row>
    <row r="1318" spans="1:12" x14ac:dyDescent="0.2">
      <c r="A1318">
        <v>3738</v>
      </c>
      <c r="B1318" s="4" t="s">
        <v>399</v>
      </c>
      <c r="C1318" s="4" t="s">
        <v>178</v>
      </c>
      <c r="D1318" s="4" t="s">
        <v>179</v>
      </c>
      <c r="E1318" s="5">
        <v>45673</v>
      </c>
      <c r="F1318" s="6">
        <v>0.75</v>
      </c>
      <c r="G1318">
        <v>138.37</v>
      </c>
      <c r="H1318">
        <v>138.37</v>
      </c>
      <c r="I1318">
        <v>0</v>
      </c>
      <c r="J1318" s="4" t="s">
        <v>45</v>
      </c>
      <c r="K1318" s="4" t="s">
        <v>52</v>
      </c>
      <c r="L1318" s="4" t="s">
        <v>125</v>
      </c>
    </row>
    <row r="1319" spans="1:12" x14ac:dyDescent="0.2">
      <c r="A1319">
        <v>3810</v>
      </c>
      <c r="B1319" s="4" t="s">
        <v>401</v>
      </c>
      <c r="C1319" s="4" t="s">
        <v>123</v>
      </c>
      <c r="D1319" s="4" t="s">
        <v>248</v>
      </c>
      <c r="E1319" s="5">
        <v>45673</v>
      </c>
      <c r="F1319" s="6">
        <v>0.75</v>
      </c>
      <c r="G1319">
        <v>268.70999999999998</v>
      </c>
      <c r="H1319">
        <v>268.70999999999998</v>
      </c>
      <c r="I1319">
        <v>0</v>
      </c>
      <c r="J1319" s="4" t="s">
        <v>63</v>
      </c>
      <c r="K1319" s="4" t="s">
        <v>97</v>
      </c>
      <c r="L1319" s="4" t="s">
        <v>98</v>
      </c>
    </row>
    <row r="1320" spans="1:12" x14ac:dyDescent="0.2">
      <c r="A1320">
        <v>3484</v>
      </c>
      <c r="B1320" s="4" t="s">
        <v>390</v>
      </c>
      <c r="C1320" s="4" t="s">
        <v>262</v>
      </c>
      <c r="D1320" s="4" t="s">
        <v>263</v>
      </c>
      <c r="E1320" s="5">
        <v>45673</v>
      </c>
      <c r="F1320" s="6">
        <v>0.75</v>
      </c>
      <c r="G1320">
        <v>268.70999999999998</v>
      </c>
      <c r="H1320">
        <v>268.70999999999998</v>
      </c>
      <c r="I1320">
        <v>0</v>
      </c>
      <c r="J1320" s="4" t="s">
        <v>66</v>
      </c>
      <c r="K1320" s="4" t="s">
        <v>81</v>
      </c>
      <c r="L1320" s="4" t="s">
        <v>82</v>
      </c>
    </row>
    <row r="1321" spans="1:12" x14ac:dyDescent="0.2">
      <c r="A1321">
        <v>3166</v>
      </c>
      <c r="B1321" s="4" t="s">
        <v>379</v>
      </c>
      <c r="C1321" s="4" t="s">
        <v>84</v>
      </c>
      <c r="D1321" s="4" t="s">
        <v>172</v>
      </c>
      <c r="E1321" s="5">
        <v>45674</v>
      </c>
      <c r="F1321" s="6">
        <v>0.75</v>
      </c>
      <c r="G1321">
        <v>358</v>
      </c>
      <c r="H1321">
        <v>358</v>
      </c>
      <c r="I1321">
        <v>0</v>
      </c>
      <c r="J1321" s="4" t="s">
        <v>66</v>
      </c>
      <c r="K1321" s="4" t="s">
        <v>97</v>
      </c>
      <c r="L1321" s="4" t="s">
        <v>98</v>
      </c>
    </row>
    <row r="1322" spans="1:12" x14ac:dyDescent="0.2">
      <c r="A1322">
        <v>8010</v>
      </c>
      <c r="B1322" s="4" t="s">
        <v>783</v>
      </c>
      <c r="C1322" s="4" t="s">
        <v>84</v>
      </c>
      <c r="D1322" s="4" t="s">
        <v>136</v>
      </c>
      <c r="E1322" s="5">
        <v>45674</v>
      </c>
      <c r="F1322" s="6">
        <v>0.25</v>
      </c>
      <c r="G1322">
        <v>348</v>
      </c>
      <c r="H1322">
        <v>348</v>
      </c>
      <c r="I1322">
        <v>0</v>
      </c>
      <c r="J1322" s="4" t="s">
        <v>37</v>
      </c>
      <c r="K1322" s="4" t="s">
        <v>97</v>
      </c>
      <c r="L1322" s="4" t="s">
        <v>98</v>
      </c>
    </row>
    <row r="1323" spans="1:12" x14ac:dyDescent="0.2">
      <c r="A1323">
        <v>3318</v>
      </c>
      <c r="B1323" s="4" t="s">
        <v>385</v>
      </c>
      <c r="C1323" s="4" t="s">
        <v>137</v>
      </c>
      <c r="D1323" s="4" t="s">
        <v>173</v>
      </c>
      <c r="E1323" s="5">
        <v>45674</v>
      </c>
      <c r="F1323" s="6">
        <v>0.75</v>
      </c>
      <c r="G1323">
        <v>266.94</v>
      </c>
      <c r="H1323">
        <v>266.94</v>
      </c>
      <c r="I1323">
        <v>0</v>
      </c>
      <c r="J1323" s="4" t="s">
        <v>66</v>
      </c>
      <c r="K1323" s="4" t="s">
        <v>81</v>
      </c>
      <c r="L1323" s="4" t="s">
        <v>82</v>
      </c>
    </row>
    <row r="1324" spans="1:12" x14ac:dyDescent="0.2">
      <c r="A1324">
        <v>3390</v>
      </c>
      <c r="B1324" s="4" t="s">
        <v>387</v>
      </c>
      <c r="C1324" s="4" t="s">
        <v>137</v>
      </c>
      <c r="D1324" s="4" t="s">
        <v>173</v>
      </c>
      <c r="E1324" s="5">
        <v>45674</v>
      </c>
      <c r="F1324" s="6">
        <v>0.75</v>
      </c>
      <c r="G1324">
        <v>264.88</v>
      </c>
      <c r="H1324">
        <v>264.88</v>
      </c>
      <c r="I1324">
        <v>0</v>
      </c>
      <c r="J1324" s="4" t="s">
        <v>52</v>
      </c>
      <c r="K1324" s="4" t="s">
        <v>97</v>
      </c>
      <c r="L1324" s="4" t="s">
        <v>98</v>
      </c>
    </row>
    <row r="1325" spans="1:12" x14ac:dyDescent="0.2">
      <c r="A1325">
        <v>3623</v>
      </c>
      <c r="B1325" s="4" t="s">
        <v>394</v>
      </c>
      <c r="C1325" s="4" t="s">
        <v>270</v>
      </c>
      <c r="D1325" s="4" t="s">
        <v>271</v>
      </c>
      <c r="E1325" s="5">
        <v>45674</v>
      </c>
      <c r="F1325" s="6">
        <v>0.75</v>
      </c>
      <c r="G1325">
        <v>268.70999999999998</v>
      </c>
      <c r="H1325">
        <v>268.70999999999998</v>
      </c>
      <c r="I1325">
        <v>0</v>
      </c>
      <c r="J1325" s="4" t="s">
        <v>63</v>
      </c>
      <c r="K1325" s="4" t="s">
        <v>97</v>
      </c>
      <c r="L1325" s="4" t="s">
        <v>98</v>
      </c>
    </row>
    <row r="1326" spans="1:12" x14ac:dyDescent="0.2">
      <c r="A1326">
        <v>6085</v>
      </c>
      <c r="B1326" s="4" t="s">
        <v>648</v>
      </c>
      <c r="C1326" s="4" t="s">
        <v>37</v>
      </c>
      <c r="D1326" s="4" t="s">
        <v>107</v>
      </c>
      <c r="E1326" s="5">
        <v>45674</v>
      </c>
      <c r="F1326" s="6">
        <v>0.25</v>
      </c>
      <c r="G1326">
        <v>316</v>
      </c>
      <c r="H1326">
        <v>316</v>
      </c>
      <c r="I1326">
        <v>0</v>
      </c>
      <c r="J1326" s="4" t="s">
        <v>66</v>
      </c>
      <c r="K1326" s="4" t="s">
        <v>71</v>
      </c>
      <c r="L1326" s="4" t="s">
        <v>105</v>
      </c>
    </row>
    <row r="1327" spans="1:12" x14ac:dyDescent="0.2">
      <c r="A1327">
        <v>3136</v>
      </c>
      <c r="B1327" s="4" t="s">
        <v>378</v>
      </c>
      <c r="C1327" s="4" t="s">
        <v>45</v>
      </c>
      <c r="D1327" s="4" t="s">
        <v>163</v>
      </c>
      <c r="E1327" s="5">
        <v>45675</v>
      </c>
      <c r="F1327" s="6">
        <v>0.75</v>
      </c>
      <c r="G1327">
        <v>334.95</v>
      </c>
      <c r="H1327">
        <v>334.95</v>
      </c>
      <c r="I1327">
        <v>0</v>
      </c>
      <c r="J1327" s="4" t="s">
        <v>52</v>
      </c>
      <c r="K1327" s="4" t="s">
        <v>97</v>
      </c>
      <c r="L1327" s="4" t="s">
        <v>98</v>
      </c>
    </row>
    <row r="1328" spans="1:12" x14ac:dyDescent="0.2">
      <c r="A1328">
        <v>3293</v>
      </c>
      <c r="B1328" s="4" t="s">
        <v>384</v>
      </c>
      <c r="C1328" s="4" t="s">
        <v>114</v>
      </c>
      <c r="D1328" s="4" t="s">
        <v>176</v>
      </c>
      <c r="E1328" s="5">
        <v>45675</v>
      </c>
      <c r="F1328" s="6">
        <v>0.75</v>
      </c>
      <c r="G1328">
        <v>350.77</v>
      </c>
      <c r="H1328">
        <v>350.77</v>
      </c>
      <c r="I1328">
        <v>0</v>
      </c>
      <c r="J1328" s="4" t="s">
        <v>66</v>
      </c>
      <c r="K1328" s="4" t="s">
        <v>81</v>
      </c>
      <c r="L1328" s="4" t="s">
        <v>82</v>
      </c>
    </row>
    <row r="1329" spans="1:12" x14ac:dyDescent="0.2">
      <c r="A1329">
        <v>3586</v>
      </c>
      <c r="B1329" s="4" t="s">
        <v>393</v>
      </c>
      <c r="C1329" s="4" t="s">
        <v>40</v>
      </c>
      <c r="D1329" s="4" t="s">
        <v>269</v>
      </c>
      <c r="E1329" s="5">
        <v>45675</v>
      </c>
      <c r="F1329" s="6">
        <v>0.75</v>
      </c>
      <c r="G1329">
        <v>165</v>
      </c>
      <c r="H1329">
        <v>165</v>
      </c>
      <c r="I1329">
        <v>0</v>
      </c>
      <c r="J1329" s="4" t="s">
        <v>66</v>
      </c>
      <c r="K1329" s="4" t="s">
        <v>81</v>
      </c>
      <c r="L1329" s="4" t="s">
        <v>82</v>
      </c>
    </row>
    <row r="1330" spans="1:12" x14ac:dyDescent="0.2">
      <c r="A1330">
        <v>4620</v>
      </c>
      <c r="B1330" s="4" t="s">
        <v>479</v>
      </c>
      <c r="C1330" s="4" t="s">
        <v>48</v>
      </c>
      <c r="D1330" s="4" t="s">
        <v>83</v>
      </c>
      <c r="E1330" s="5">
        <v>45675</v>
      </c>
      <c r="F1330" s="6">
        <v>0.25</v>
      </c>
      <c r="G1330">
        <v>192</v>
      </c>
      <c r="H1330">
        <v>192</v>
      </c>
      <c r="I1330">
        <v>0</v>
      </c>
      <c r="J1330" s="4" t="s">
        <v>66</v>
      </c>
      <c r="K1330" s="4" t="s">
        <v>97</v>
      </c>
      <c r="L1330" s="4" t="s">
        <v>98</v>
      </c>
    </row>
    <row r="1331" spans="1:12" x14ac:dyDescent="0.2">
      <c r="A1331">
        <v>4604</v>
      </c>
      <c r="B1331" s="4" t="s">
        <v>472</v>
      </c>
      <c r="C1331" s="4" t="s">
        <v>178</v>
      </c>
      <c r="D1331" s="4" t="s">
        <v>476</v>
      </c>
      <c r="E1331" s="5">
        <v>45676</v>
      </c>
      <c r="F1331" s="6">
        <v>0.25</v>
      </c>
      <c r="G1331">
        <v>302</v>
      </c>
      <c r="H1331">
        <v>302</v>
      </c>
      <c r="I1331">
        <v>0</v>
      </c>
      <c r="J1331" s="4" t="s">
        <v>37</v>
      </c>
      <c r="K1331" s="4" t="s">
        <v>97</v>
      </c>
      <c r="L1331" s="4" t="s">
        <v>98</v>
      </c>
    </row>
    <row r="1332" spans="1:12" x14ac:dyDescent="0.2">
      <c r="A1332">
        <v>3783</v>
      </c>
      <c r="B1332" s="4" t="s">
        <v>400</v>
      </c>
      <c r="C1332" s="4" t="s">
        <v>123</v>
      </c>
      <c r="D1332" s="4" t="s">
        <v>248</v>
      </c>
      <c r="E1332" s="5">
        <v>45676</v>
      </c>
      <c r="F1332" s="6">
        <v>0.75</v>
      </c>
      <c r="G1332">
        <v>233.85</v>
      </c>
      <c r="H1332">
        <v>233.85</v>
      </c>
      <c r="I1332">
        <v>0</v>
      </c>
      <c r="J1332" s="4" t="s">
        <v>66</v>
      </c>
      <c r="K1332" s="4" t="s">
        <v>81</v>
      </c>
      <c r="L1332" s="4" t="s">
        <v>82</v>
      </c>
    </row>
    <row r="1333" spans="1:12" x14ac:dyDescent="0.2">
      <c r="A1333">
        <v>3456</v>
      </c>
      <c r="B1333" s="4" t="s">
        <v>389</v>
      </c>
      <c r="C1333" s="4" t="s">
        <v>249</v>
      </c>
      <c r="D1333" s="4" t="s">
        <v>250</v>
      </c>
      <c r="E1333" s="5">
        <v>45676</v>
      </c>
      <c r="F1333" s="6">
        <v>0.75</v>
      </c>
      <c r="G1333">
        <v>301.5</v>
      </c>
      <c r="H1333">
        <v>301.5</v>
      </c>
      <c r="I1333">
        <v>0</v>
      </c>
      <c r="J1333" s="4" t="s">
        <v>63</v>
      </c>
      <c r="K1333" s="4" t="s">
        <v>97</v>
      </c>
      <c r="L1333" s="4" t="s">
        <v>98</v>
      </c>
    </row>
    <row r="1334" spans="1:12" x14ac:dyDescent="0.2">
      <c r="A1334">
        <v>6908</v>
      </c>
      <c r="B1334" s="4" t="s">
        <v>700</v>
      </c>
      <c r="C1334" s="4" t="s">
        <v>249</v>
      </c>
      <c r="D1334" s="4" t="s">
        <v>554</v>
      </c>
      <c r="E1334" s="5">
        <v>45676</v>
      </c>
      <c r="F1334" s="6">
        <v>0.25</v>
      </c>
      <c r="G1334">
        <v>585</v>
      </c>
      <c r="H1334">
        <v>585</v>
      </c>
      <c r="I1334">
        <v>0</v>
      </c>
      <c r="J1334" s="4" t="s">
        <v>66</v>
      </c>
      <c r="K1334" s="4" t="s">
        <v>81</v>
      </c>
      <c r="L1334" s="4" t="s">
        <v>82</v>
      </c>
    </row>
    <row r="1335" spans="1:12" x14ac:dyDescent="0.2">
      <c r="A1335">
        <v>3658</v>
      </c>
      <c r="B1335" s="4" t="s">
        <v>395</v>
      </c>
      <c r="C1335" s="4" t="s">
        <v>40</v>
      </c>
      <c r="D1335" s="4" t="s">
        <v>269</v>
      </c>
      <c r="E1335" s="5">
        <v>45676</v>
      </c>
      <c r="F1335" s="6">
        <v>0.75</v>
      </c>
      <c r="G1335">
        <v>1110</v>
      </c>
      <c r="H1335">
        <v>1110</v>
      </c>
      <c r="I1335">
        <v>0</v>
      </c>
      <c r="J1335" s="4" t="s">
        <v>52</v>
      </c>
      <c r="K1335" s="4" t="s">
        <v>97</v>
      </c>
      <c r="L1335" s="4" t="s">
        <v>98</v>
      </c>
    </row>
    <row r="1336" spans="1:12" x14ac:dyDescent="0.2">
      <c r="A1336">
        <v>2994</v>
      </c>
      <c r="B1336" s="4" t="s">
        <v>370</v>
      </c>
      <c r="C1336" s="4" t="s">
        <v>50</v>
      </c>
      <c r="D1336" s="4" t="s">
        <v>156</v>
      </c>
      <c r="E1336" s="5">
        <v>45676</v>
      </c>
      <c r="F1336" s="6">
        <v>0.75</v>
      </c>
      <c r="G1336">
        <v>375.38</v>
      </c>
      <c r="H1336">
        <v>375.38</v>
      </c>
      <c r="I1336">
        <v>0</v>
      </c>
      <c r="J1336" s="4" t="s">
        <v>52</v>
      </c>
      <c r="K1336" s="4" t="s">
        <v>52</v>
      </c>
      <c r="L1336" s="4" t="s">
        <v>125</v>
      </c>
    </row>
    <row r="1337" spans="1:12" x14ac:dyDescent="0.2">
      <c r="A1337">
        <v>3947</v>
      </c>
      <c r="B1337" s="4" t="s">
        <v>406</v>
      </c>
      <c r="C1337" s="4" t="s">
        <v>144</v>
      </c>
      <c r="D1337" s="4" t="s">
        <v>366</v>
      </c>
      <c r="E1337" s="5">
        <v>45676</v>
      </c>
      <c r="F1337" s="6">
        <v>0.75</v>
      </c>
      <c r="G1337">
        <v>262.38</v>
      </c>
      <c r="H1337">
        <v>262.38</v>
      </c>
      <c r="I1337">
        <v>0</v>
      </c>
      <c r="J1337" s="4" t="s">
        <v>66</v>
      </c>
      <c r="K1337" s="4" t="s">
        <v>97</v>
      </c>
      <c r="L1337" s="4" t="s">
        <v>98</v>
      </c>
    </row>
    <row r="1338" spans="1:12" x14ac:dyDescent="0.2">
      <c r="A1338">
        <v>3355</v>
      </c>
      <c r="B1338" s="4" t="s">
        <v>386</v>
      </c>
      <c r="C1338" s="4" t="s">
        <v>174</v>
      </c>
      <c r="D1338" s="4" t="s">
        <v>175</v>
      </c>
      <c r="E1338" s="5">
        <v>45677</v>
      </c>
      <c r="F1338" s="6">
        <v>0.75</v>
      </c>
      <c r="G1338">
        <v>210</v>
      </c>
      <c r="H1338">
        <v>210</v>
      </c>
      <c r="I1338">
        <v>0</v>
      </c>
      <c r="J1338" s="4" t="s">
        <v>66</v>
      </c>
      <c r="K1338" s="4" t="s">
        <v>81</v>
      </c>
      <c r="L1338" s="4" t="s">
        <v>82</v>
      </c>
    </row>
    <row r="1339" spans="1:12" x14ac:dyDescent="0.2">
      <c r="A1339">
        <v>4607</v>
      </c>
      <c r="B1339" s="4" t="s">
        <v>477</v>
      </c>
      <c r="C1339" s="4" t="s">
        <v>48</v>
      </c>
      <c r="D1339" s="4" t="s">
        <v>432</v>
      </c>
      <c r="E1339" s="5">
        <v>45677</v>
      </c>
      <c r="F1339" s="6">
        <v>0.25</v>
      </c>
      <c r="G1339">
        <v>318</v>
      </c>
      <c r="H1339">
        <v>318</v>
      </c>
      <c r="I1339">
        <v>0</v>
      </c>
      <c r="J1339" s="4" t="s">
        <v>50</v>
      </c>
      <c r="K1339" s="4" t="s">
        <v>97</v>
      </c>
      <c r="L1339" s="4" t="s">
        <v>98</v>
      </c>
    </row>
    <row r="1340" spans="1:12" x14ac:dyDescent="0.2">
      <c r="A1340">
        <v>3109</v>
      </c>
      <c r="B1340" s="4" t="s">
        <v>377</v>
      </c>
      <c r="C1340" s="4" t="s">
        <v>52</v>
      </c>
      <c r="D1340" s="4" t="s">
        <v>157</v>
      </c>
      <c r="E1340" s="5">
        <v>45677</v>
      </c>
      <c r="F1340" s="6">
        <v>0.75</v>
      </c>
      <c r="G1340">
        <v>299.95</v>
      </c>
      <c r="H1340">
        <v>299.95</v>
      </c>
      <c r="I1340">
        <v>0</v>
      </c>
      <c r="J1340" s="4" t="s">
        <v>52</v>
      </c>
      <c r="K1340" s="4" t="s">
        <v>97</v>
      </c>
      <c r="L1340" s="4" t="s">
        <v>98</v>
      </c>
    </row>
    <row r="1341" spans="1:12" x14ac:dyDescent="0.2">
      <c r="A1341">
        <v>4630</v>
      </c>
      <c r="B1341" s="4" t="s">
        <v>480</v>
      </c>
      <c r="C1341" s="4" t="s">
        <v>48</v>
      </c>
      <c r="D1341" s="4" t="s">
        <v>83</v>
      </c>
      <c r="E1341" s="5">
        <v>45678</v>
      </c>
      <c r="F1341" s="6">
        <v>0.25</v>
      </c>
      <c r="G1341">
        <v>174.43</v>
      </c>
      <c r="H1341">
        <v>174.43</v>
      </c>
      <c r="I1341">
        <v>0</v>
      </c>
      <c r="J1341" s="4" t="s">
        <v>66</v>
      </c>
      <c r="K1341" s="4" t="s">
        <v>97</v>
      </c>
      <c r="L1341" s="4" t="s">
        <v>98</v>
      </c>
    </row>
    <row r="1342" spans="1:12" x14ac:dyDescent="0.2">
      <c r="A1342">
        <v>4638</v>
      </c>
      <c r="B1342" s="4" t="s">
        <v>481</v>
      </c>
      <c r="C1342" s="4" t="s">
        <v>48</v>
      </c>
      <c r="D1342" s="4" t="s">
        <v>448</v>
      </c>
      <c r="E1342" s="5">
        <v>45678</v>
      </c>
      <c r="F1342" s="6">
        <v>0.25</v>
      </c>
      <c r="G1342">
        <v>274</v>
      </c>
      <c r="H1342">
        <v>274</v>
      </c>
      <c r="I1342">
        <v>0</v>
      </c>
      <c r="J1342" s="4" t="s">
        <v>63</v>
      </c>
      <c r="K1342" s="4" t="s">
        <v>97</v>
      </c>
      <c r="L1342" s="4" t="s">
        <v>98</v>
      </c>
    </row>
    <row r="1343" spans="1:12" x14ac:dyDescent="0.2">
      <c r="A1343">
        <v>7639</v>
      </c>
      <c r="B1343" s="4" t="s">
        <v>729</v>
      </c>
      <c r="C1343" s="4" t="s">
        <v>48</v>
      </c>
      <c r="D1343" s="4" t="s">
        <v>118</v>
      </c>
      <c r="E1343" s="5">
        <v>45678</v>
      </c>
      <c r="F1343" s="6">
        <v>0.25</v>
      </c>
      <c r="G1343">
        <v>435</v>
      </c>
      <c r="H1343">
        <v>435</v>
      </c>
      <c r="I1343">
        <v>0</v>
      </c>
      <c r="J1343" s="4" t="s">
        <v>50</v>
      </c>
      <c r="K1343" s="4" t="s">
        <v>97</v>
      </c>
      <c r="L1343" s="4" t="s">
        <v>98</v>
      </c>
    </row>
    <row r="1344" spans="1:12" x14ac:dyDescent="0.2">
      <c r="A1344">
        <v>3234</v>
      </c>
      <c r="B1344" s="4" t="s">
        <v>382</v>
      </c>
      <c r="C1344" s="4" t="s">
        <v>131</v>
      </c>
      <c r="D1344" s="4" t="s">
        <v>177</v>
      </c>
      <c r="E1344" s="5">
        <v>45679</v>
      </c>
      <c r="F1344" s="6">
        <v>0.75</v>
      </c>
      <c r="G1344">
        <v>151.16</v>
      </c>
      <c r="H1344">
        <v>151.16</v>
      </c>
      <c r="I1344">
        <v>0</v>
      </c>
      <c r="J1344" s="4" t="s">
        <v>88</v>
      </c>
      <c r="K1344" s="4" t="s">
        <v>97</v>
      </c>
      <c r="L1344" s="4" t="s">
        <v>98</v>
      </c>
    </row>
    <row r="1345" spans="1:12" x14ac:dyDescent="0.2">
      <c r="A1345">
        <v>4648</v>
      </c>
      <c r="B1345" s="4" t="s">
        <v>485</v>
      </c>
      <c r="C1345" s="4" t="s">
        <v>48</v>
      </c>
      <c r="D1345" s="4" t="s">
        <v>100</v>
      </c>
      <c r="E1345" s="5">
        <v>45679</v>
      </c>
      <c r="F1345" s="6">
        <v>0.25</v>
      </c>
      <c r="G1345">
        <v>241</v>
      </c>
      <c r="H1345">
        <v>241</v>
      </c>
      <c r="I1345">
        <v>0</v>
      </c>
      <c r="J1345" s="4" t="s">
        <v>37</v>
      </c>
      <c r="K1345" s="4" t="s">
        <v>97</v>
      </c>
      <c r="L1345" s="4" t="s">
        <v>98</v>
      </c>
    </row>
    <row r="1346" spans="1:12" x14ac:dyDescent="0.2">
      <c r="A1346">
        <v>4652</v>
      </c>
      <c r="B1346" s="4" t="s">
        <v>486</v>
      </c>
      <c r="C1346" s="4" t="s">
        <v>48</v>
      </c>
      <c r="D1346" s="4" t="s">
        <v>100</v>
      </c>
      <c r="E1346" s="5">
        <v>45679</v>
      </c>
      <c r="F1346" s="6">
        <v>0.25</v>
      </c>
      <c r="G1346">
        <v>241</v>
      </c>
      <c r="H1346">
        <v>241</v>
      </c>
      <c r="I1346">
        <v>0</v>
      </c>
      <c r="J1346" s="4" t="s">
        <v>37</v>
      </c>
      <c r="K1346" s="4" t="s">
        <v>97</v>
      </c>
      <c r="L1346" s="4" t="s">
        <v>98</v>
      </c>
    </row>
    <row r="1347" spans="1:12" x14ac:dyDescent="0.2">
      <c r="A1347">
        <v>3522</v>
      </c>
      <c r="B1347" s="4" t="s">
        <v>391</v>
      </c>
      <c r="C1347" s="4" t="s">
        <v>270</v>
      </c>
      <c r="D1347" s="4" t="s">
        <v>271</v>
      </c>
      <c r="E1347" s="5">
        <v>45679</v>
      </c>
      <c r="F1347" s="6">
        <v>0.75</v>
      </c>
      <c r="G1347">
        <v>217.4</v>
      </c>
      <c r="H1347">
        <v>217.4</v>
      </c>
      <c r="I1347">
        <v>0</v>
      </c>
      <c r="J1347" s="4" t="s">
        <v>52</v>
      </c>
      <c r="K1347" s="4" t="s">
        <v>88</v>
      </c>
      <c r="L1347" s="4" t="s">
        <v>88</v>
      </c>
    </row>
    <row r="1348" spans="1:12" x14ac:dyDescent="0.2">
      <c r="A1348">
        <v>3739</v>
      </c>
      <c r="B1348" s="4" t="s">
        <v>399</v>
      </c>
      <c r="C1348" s="4" t="s">
        <v>123</v>
      </c>
      <c r="D1348" s="4" t="s">
        <v>248</v>
      </c>
      <c r="E1348" s="5">
        <v>45680</v>
      </c>
      <c r="F1348" s="6">
        <v>0.75</v>
      </c>
      <c r="G1348">
        <v>138.37</v>
      </c>
      <c r="H1348">
        <v>138.37</v>
      </c>
      <c r="I1348">
        <v>0</v>
      </c>
      <c r="J1348" s="4" t="s">
        <v>45</v>
      </c>
      <c r="K1348" s="4" t="s">
        <v>52</v>
      </c>
      <c r="L1348" s="4" t="s">
        <v>125</v>
      </c>
    </row>
    <row r="1349" spans="1:12" x14ac:dyDescent="0.2">
      <c r="A1349">
        <v>3811</v>
      </c>
      <c r="B1349" s="4" t="s">
        <v>401</v>
      </c>
      <c r="C1349" s="4" t="s">
        <v>249</v>
      </c>
      <c r="D1349" s="4" t="s">
        <v>250</v>
      </c>
      <c r="E1349" s="5">
        <v>45680</v>
      </c>
      <c r="F1349" s="6">
        <v>0.75</v>
      </c>
      <c r="G1349">
        <v>268.70999999999998</v>
      </c>
      <c r="H1349">
        <v>268.70999999999998</v>
      </c>
      <c r="I1349">
        <v>0</v>
      </c>
      <c r="J1349" s="4" t="s">
        <v>63</v>
      </c>
      <c r="K1349" s="4" t="s">
        <v>97</v>
      </c>
      <c r="L1349" s="4" t="s">
        <v>98</v>
      </c>
    </row>
    <row r="1350" spans="1:12" x14ac:dyDescent="0.2">
      <c r="A1350">
        <v>3485</v>
      </c>
      <c r="B1350" s="4" t="s">
        <v>390</v>
      </c>
      <c r="C1350" s="4" t="s">
        <v>40</v>
      </c>
      <c r="D1350" s="4" t="s">
        <v>269</v>
      </c>
      <c r="E1350" s="5">
        <v>45680</v>
      </c>
      <c r="F1350" s="6">
        <v>0.75</v>
      </c>
      <c r="G1350">
        <v>268.70999999999998</v>
      </c>
      <c r="H1350">
        <v>268.70999999999998</v>
      </c>
      <c r="I1350">
        <v>0</v>
      </c>
      <c r="J1350" s="4" t="s">
        <v>66</v>
      </c>
      <c r="K1350" s="4" t="s">
        <v>81</v>
      </c>
      <c r="L1350" s="4" t="s">
        <v>82</v>
      </c>
    </row>
    <row r="1351" spans="1:12" x14ac:dyDescent="0.2">
      <c r="A1351">
        <v>6086</v>
      </c>
      <c r="B1351" s="4" t="s">
        <v>648</v>
      </c>
      <c r="C1351" s="4" t="s">
        <v>63</v>
      </c>
      <c r="D1351" s="4" t="s">
        <v>108</v>
      </c>
      <c r="E1351" s="5">
        <v>45681</v>
      </c>
      <c r="F1351" s="6">
        <v>0.25</v>
      </c>
      <c r="G1351">
        <v>316</v>
      </c>
      <c r="H1351">
        <v>316</v>
      </c>
      <c r="I1351">
        <v>0</v>
      </c>
      <c r="J1351" s="4" t="s">
        <v>66</v>
      </c>
      <c r="K1351" s="4" t="s">
        <v>71</v>
      </c>
      <c r="L1351" s="4" t="s">
        <v>105</v>
      </c>
    </row>
    <row r="1352" spans="1:12" x14ac:dyDescent="0.2">
      <c r="A1352">
        <v>3167</v>
      </c>
      <c r="B1352" s="4" t="s">
        <v>379</v>
      </c>
      <c r="C1352" s="4" t="s">
        <v>137</v>
      </c>
      <c r="D1352" s="4" t="s">
        <v>173</v>
      </c>
      <c r="E1352" s="5">
        <v>45681</v>
      </c>
      <c r="F1352" s="6">
        <v>0.75</v>
      </c>
      <c r="G1352">
        <v>358</v>
      </c>
      <c r="H1352">
        <v>358</v>
      </c>
      <c r="I1352">
        <v>0</v>
      </c>
      <c r="J1352" s="4" t="s">
        <v>66</v>
      </c>
      <c r="K1352" s="4" t="s">
        <v>97</v>
      </c>
      <c r="L1352" s="4" t="s">
        <v>98</v>
      </c>
    </row>
    <row r="1353" spans="1:12" x14ac:dyDescent="0.2">
      <c r="A1353">
        <v>3319</v>
      </c>
      <c r="B1353" s="4" t="s">
        <v>385</v>
      </c>
      <c r="C1353" s="4" t="s">
        <v>174</v>
      </c>
      <c r="D1353" s="4" t="s">
        <v>175</v>
      </c>
      <c r="E1353" s="5">
        <v>45681</v>
      </c>
      <c r="F1353" s="6">
        <v>0.75</v>
      </c>
      <c r="G1353">
        <v>266.94</v>
      </c>
      <c r="H1353">
        <v>266.94</v>
      </c>
      <c r="I1353">
        <v>0</v>
      </c>
      <c r="J1353" s="4" t="s">
        <v>66</v>
      </c>
      <c r="K1353" s="4" t="s">
        <v>81</v>
      </c>
      <c r="L1353" s="4" t="s">
        <v>82</v>
      </c>
    </row>
    <row r="1354" spans="1:12" x14ac:dyDescent="0.2">
      <c r="A1354">
        <v>3391</v>
      </c>
      <c r="B1354" s="4" t="s">
        <v>387</v>
      </c>
      <c r="C1354" s="4" t="s">
        <v>174</v>
      </c>
      <c r="D1354" s="4" t="s">
        <v>175</v>
      </c>
      <c r="E1354" s="5">
        <v>45681</v>
      </c>
      <c r="F1354" s="6">
        <v>0.75</v>
      </c>
      <c r="G1354">
        <v>264.88</v>
      </c>
      <c r="H1354">
        <v>264.88</v>
      </c>
      <c r="I1354">
        <v>0</v>
      </c>
      <c r="J1354" s="4" t="s">
        <v>52</v>
      </c>
      <c r="K1354" s="4" t="s">
        <v>97</v>
      </c>
      <c r="L1354" s="4" t="s">
        <v>98</v>
      </c>
    </row>
    <row r="1355" spans="1:12" x14ac:dyDescent="0.2">
      <c r="A1355">
        <v>3624</v>
      </c>
      <c r="B1355" s="4" t="s">
        <v>394</v>
      </c>
      <c r="C1355" s="4" t="s">
        <v>81</v>
      </c>
      <c r="D1355" s="4" t="s">
        <v>282</v>
      </c>
      <c r="E1355" s="5">
        <v>45681</v>
      </c>
      <c r="F1355" s="6">
        <v>0.75</v>
      </c>
      <c r="G1355">
        <v>268.70999999999998</v>
      </c>
      <c r="H1355">
        <v>268.70999999999998</v>
      </c>
      <c r="I1355">
        <v>0</v>
      </c>
      <c r="J1355" s="4" t="s">
        <v>63</v>
      </c>
      <c r="K1355" s="4" t="s">
        <v>97</v>
      </c>
      <c r="L1355" s="4" t="s">
        <v>98</v>
      </c>
    </row>
    <row r="1356" spans="1:12" x14ac:dyDescent="0.2">
      <c r="A1356">
        <v>3137</v>
      </c>
      <c r="B1356" s="4" t="s">
        <v>378</v>
      </c>
      <c r="C1356" s="4" t="s">
        <v>66</v>
      </c>
      <c r="D1356" s="4" t="s">
        <v>164</v>
      </c>
      <c r="E1356" s="5">
        <v>45682</v>
      </c>
      <c r="F1356" s="6">
        <v>0.75</v>
      </c>
      <c r="G1356">
        <v>334.95</v>
      </c>
      <c r="H1356">
        <v>334.95</v>
      </c>
      <c r="I1356">
        <v>0</v>
      </c>
      <c r="J1356" s="4" t="s">
        <v>52</v>
      </c>
      <c r="K1356" s="4" t="s">
        <v>97</v>
      </c>
      <c r="L1356" s="4" t="s">
        <v>98</v>
      </c>
    </row>
    <row r="1357" spans="1:12" x14ac:dyDescent="0.2">
      <c r="A1357">
        <v>8011</v>
      </c>
      <c r="B1357" s="4" t="s">
        <v>783</v>
      </c>
      <c r="C1357" s="4" t="s">
        <v>137</v>
      </c>
      <c r="D1357" s="4" t="s">
        <v>138</v>
      </c>
      <c r="E1357" s="5">
        <v>45682</v>
      </c>
      <c r="F1357" s="6">
        <v>0.25</v>
      </c>
      <c r="G1357">
        <v>348</v>
      </c>
      <c r="H1357">
        <v>348</v>
      </c>
      <c r="I1357">
        <v>0</v>
      </c>
      <c r="J1357" s="4" t="s">
        <v>37</v>
      </c>
      <c r="K1357" s="4" t="s">
        <v>97</v>
      </c>
      <c r="L1357" s="4" t="s">
        <v>98</v>
      </c>
    </row>
    <row r="1358" spans="1:12" x14ac:dyDescent="0.2">
      <c r="A1358">
        <v>3294</v>
      </c>
      <c r="B1358" s="4" t="s">
        <v>384</v>
      </c>
      <c r="C1358" s="4" t="s">
        <v>131</v>
      </c>
      <c r="D1358" s="4" t="s">
        <v>177</v>
      </c>
      <c r="E1358" s="5">
        <v>45682</v>
      </c>
      <c r="F1358" s="6">
        <v>0.75</v>
      </c>
      <c r="G1358">
        <v>350.77</v>
      </c>
      <c r="H1358">
        <v>350.77</v>
      </c>
      <c r="I1358">
        <v>0</v>
      </c>
      <c r="J1358" s="4" t="s">
        <v>66</v>
      </c>
      <c r="K1358" s="4" t="s">
        <v>81</v>
      </c>
      <c r="L1358" s="4" t="s">
        <v>82</v>
      </c>
    </row>
    <row r="1359" spans="1:12" x14ac:dyDescent="0.2">
      <c r="A1359">
        <v>3587</v>
      </c>
      <c r="B1359" s="4" t="s">
        <v>393</v>
      </c>
      <c r="C1359" s="4" t="s">
        <v>270</v>
      </c>
      <c r="D1359" s="4" t="s">
        <v>271</v>
      </c>
      <c r="E1359" s="5">
        <v>45682</v>
      </c>
      <c r="F1359" s="6">
        <v>0.75</v>
      </c>
      <c r="G1359">
        <v>165</v>
      </c>
      <c r="H1359">
        <v>165</v>
      </c>
      <c r="I1359">
        <v>0</v>
      </c>
      <c r="J1359" s="4" t="s">
        <v>66</v>
      </c>
      <c r="K1359" s="4" t="s">
        <v>81</v>
      </c>
      <c r="L1359" s="4" t="s">
        <v>82</v>
      </c>
    </row>
    <row r="1360" spans="1:12" x14ac:dyDescent="0.2">
      <c r="A1360">
        <v>3784</v>
      </c>
      <c r="B1360" s="4" t="s">
        <v>400</v>
      </c>
      <c r="C1360" s="4" t="s">
        <v>249</v>
      </c>
      <c r="D1360" s="4" t="s">
        <v>250</v>
      </c>
      <c r="E1360" s="5">
        <v>45683</v>
      </c>
      <c r="F1360" s="6">
        <v>0.75</v>
      </c>
      <c r="G1360">
        <v>233.75</v>
      </c>
      <c r="H1360">
        <v>233.75</v>
      </c>
      <c r="I1360">
        <v>0</v>
      </c>
      <c r="J1360" s="4" t="s">
        <v>66</v>
      </c>
      <c r="K1360" s="4" t="s">
        <v>81</v>
      </c>
      <c r="L1360" s="4" t="s">
        <v>82</v>
      </c>
    </row>
    <row r="1361" spans="1:12" x14ac:dyDescent="0.2">
      <c r="A1361">
        <v>3659</v>
      </c>
      <c r="B1361" s="4" t="s">
        <v>395</v>
      </c>
      <c r="C1361" s="4" t="s">
        <v>270</v>
      </c>
      <c r="D1361" s="4" t="s">
        <v>271</v>
      </c>
      <c r="E1361" s="5">
        <v>45683</v>
      </c>
      <c r="F1361" s="6">
        <v>0.75</v>
      </c>
      <c r="G1361">
        <v>1110</v>
      </c>
      <c r="H1361">
        <v>1110</v>
      </c>
      <c r="I1361">
        <v>0</v>
      </c>
      <c r="J1361" s="4" t="s">
        <v>52</v>
      </c>
      <c r="K1361" s="4" t="s">
        <v>97</v>
      </c>
      <c r="L1361" s="4" t="s">
        <v>98</v>
      </c>
    </row>
    <row r="1362" spans="1:12" x14ac:dyDescent="0.2">
      <c r="A1362">
        <v>3948</v>
      </c>
      <c r="B1362" s="4" t="s">
        <v>406</v>
      </c>
      <c r="C1362" s="4" t="s">
        <v>146</v>
      </c>
      <c r="D1362" s="4" t="s">
        <v>372</v>
      </c>
      <c r="E1362" s="5">
        <v>45683</v>
      </c>
      <c r="F1362" s="6">
        <v>0.75</v>
      </c>
      <c r="G1362">
        <v>262.42</v>
      </c>
      <c r="H1362">
        <v>262.42</v>
      </c>
      <c r="I1362">
        <v>0</v>
      </c>
      <c r="J1362" s="4" t="s">
        <v>66</v>
      </c>
      <c r="K1362" s="4" t="s">
        <v>97</v>
      </c>
      <c r="L1362" s="4" t="s">
        <v>98</v>
      </c>
    </row>
    <row r="1363" spans="1:12" x14ac:dyDescent="0.2">
      <c r="A1363">
        <v>2995</v>
      </c>
      <c r="B1363" s="4" t="s">
        <v>370</v>
      </c>
      <c r="C1363" s="4" t="s">
        <v>52</v>
      </c>
      <c r="D1363" s="4" t="s">
        <v>157</v>
      </c>
      <c r="E1363" s="5">
        <v>45683</v>
      </c>
      <c r="F1363" s="6">
        <v>0.75</v>
      </c>
      <c r="G1363">
        <v>375.38</v>
      </c>
      <c r="H1363">
        <v>375.38</v>
      </c>
      <c r="I1363">
        <v>0</v>
      </c>
      <c r="J1363" s="4" t="s">
        <v>52</v>
      </c>
      <c r="K1363" s="4" t="s">
        <v>52</v>
      </c>
      <c r="L1363" s="4" t="s">
        <v>125</v>
      </c>
    </row>
    <row r="1364" spans="1:12" x14ac:dyDescent="0.2">
      <c r="A1364">
        <v>3356</v>
      </c>
      <c r="B1364" s="4" t="s">
        <v>386</v>
      </c>
      <c r="C1364" s="4" t="s">
        <v>114</v>
      </c>
      <c r="D1364" s="4" t="s">
        <v>176</v>
      </c>
      <c r="E1364" s="5">
        <v>45684</v>
      </c>
      <c r="F1364" s="6">
        <v>0.75</v>
      </c>
      <c r="G1364">
        <v>210</v>
      </c>
      <c r="H1364">
        <v>210</v>
      </c>
      <c r="I1364">
        <v>0</v>
      </c>
      <c r="J1364" s="4" t="s">
        <v>66</v>
      </c>
      <c r="K1364" s="4" t="s">
        <v>81</v>
      </c>
      <c r="L1364" s="4" t="s">
        <v>82</v>
      </c>
    </row>
    <row r="1365" spans="1:12" x14ac:dyDescent="0.2">
      <c r="A1365">
        <v>3110</v>
      </c>
      <c r="B1365" s="4" t="s">
        <v>377</v>
      </c>
      <c r="C1365" s="4" t="s">
        <v>54</v>
      </c>
      <c r="D1365" s="4" t="s">
        <v>158</v>
      </c>
      <c r="E1365" s="5">
        <v>45684</v>
      </c>
      <c r="F1365" s="6">
        <v>0.75</v>
      </c>
      <c r="G1365">
        <v>299.95</v>
      </c>
      <c r="H1365">
        <v>299.95</v>
      </c>
      <c r="I1365">
        <v>0</v>
      </c>
      <c r="J1365" s="4" t="s">
        <v>52</v>
      </c>
      <c r="K1365" s="4" t="s">
        <v>97</v>
      </c>
      <c r="L1365" s="4" t="s">
        <v>98</v>
      </c>
    </row>
    <row r="1366" spans="1:12" x14ac:dyDescent="0.2">
      <c r="A1366">
        <v>3018</v>
      </c>
      <c r="B1366" s="4" t="s">
        <v>371</v>
      </c>
      <c r="C1366" s="4" t="s">
        <v>38</v>
      </c>
      <c r="D1366" s="4" t="s">
        <v>39</v>
      </c>
      <c r="E1366" s="5">
        <v>45685</v>
      </c>
      <c r="F1366" s="6">
        <v>0.75</v>
      </c>
      <c r="G1366">
        <v>1250</v>
      </c>
      <c r="H1366">
        <v>1250</v>
      </c>
      <c r="I1366">
        <v>0</v>
      </c>
      <c r="J1366" s="4" t="s">
        <v>66</v>
      </c>
      <c r="K1366" s="4" t="s">
        <v>97</v>
      </c>
      <c r="L1366" s="4" t="s">
        <v>98</v>
      </c>
    </row>
    <row r="1367" spans="1:12" x14ac:dyDescent="0.2">
      <c r="A1367">
        <v>3235</v>
      </c>
      <c r="B1367" s="4" t="s">
        <v>382</v>
      </c>
      <c r="C1367" s="4" t="s">
        <v>178</v>
      </c>
      <c r="D1367" s="4" t="s">
        <v>179</v>
      </c>
      <c r="E1367" s="5">
        <v>45686</v>
      </c>
      <c r="F1367" s="6">
        <v>0.75</v>
      </c>
      <c r="G1367">
        <v>151.16</v>
      </c>
      <c r="H1367">
        <v>151.16</v>
      </c>
      <c r="I1367">
        <v>0</v>
      </c>
      <c r="J1367" s="4" t="s">
        <v>88</v>
      </c>
      <c r="K1367" s="4" t="s">
        <v>97</v>
      </c>
      <c r="L1367" s="4" t="s">
        <v>98</v>
      </c>
    </row>
    <row r="1368" spans="1:12" x14ac:dyDescent="0.2">
      <c r="A1368">
        <v>3523</v>
      </c>
      <c r="B1368" s="4" t="s">
        <v>391</v>
      </c>
      <c r="C1368" s="4" t="s">
        <v>81</v>
      </c>
      <c r="D1368" s="4" t="s">
        <v>282</v>
      </c>
      <c r="E1368" s="5">
        <v>45686</v>
      </c>
      <c r="F1368" s="6">
        <v>0.75</v>
      </c>
      <c r="G1368">
        <v>217.4</v>
      </c>
      <c r="H1368">
        <v>217.4</v>
      </c>
      <c r="I1368">
        <v>0</v>
      </c>
      <c r="J1368" s="4" t="s">
        <v>52</v>
      </c>
      <c r="K1368" s="4" t="s">
        <v>88</v>
      </c>
      <c r="L1368" s="4" t="s">
        <v>88</v>
      </c>
    </row>
    <row r="1369" spans="1:12" x14ac:dyDescent="0.2">
      <c r="A1369">
        <v>4608</v>
      </c>
      <c r="B1369" s="4" t="s">
        <v>477</v>
      </c>
      <c r="C1369" s="4" t="s">
        <v>50</v>
      </c>
      <c r="D1369" s="4" t="s">
        <v>433</v>
      </c>
      <c r="E1369" s="5">
        <v>45686</v>
      </c>
      <c r="F1369" s="6">
        <v>0.25</v>
      </c>
      <c r="G1369">
        <v>318</v>
      </c>
      <c r="H1369">
        <v>318</v>
      </c>
      <c r="I1369">
        <v>0</v>
      </c>
      <c r="J1369" s="4" t="s">
        <v>50</v>
      </c>
      <c r="K1369" s="4" t="s">
        <v>97</v>
      </c>
      <c r="L1369" s="4" t="s">
        <v>98</v>
      </c>
    </row>
    <row r="1370" spans="1:12" x14ac:dyDescent="0.2">
      <c r="A1370">
        <v>4631</v>
      </c>
      <c r="B1370" s="4" t="s">
        <v>480</v>
      </c>
      <c r="C1370" s="4" t="s">
        <v>50</v>
      </c>
      <c r="D1370" s="4" t="s">
        <v>86</v>
      </c>
      <c r="E1370" s="5">
        <v>45686</v>
      </c>
      <c r="F1370" s="6">
        <v>0.25</v>
      </c>
      <c r="G1370">
        <v>174.43</v>
      </c>
      <c r="H1370">
        <v>174.43</v>
      </c>
      <c r="I1370">
        <v>0</v>
      </c>
      <c r="J1370" s="4" t="s">
        <v>66</v>
      </c>
      <c r="K1370" s="4" t="s">
        <v>97</v>
      </c>
      <c r="L1370" s="4" t="s">
        <v>98</v>
      </c>
    </row>
    <row r="1371" spans="1:12" x14ac:dyDescent="0.2">
      <c r="A1371">
        <v>3740</v>
      </c>
      <c r="B1371" s="4" t="s">
        <v>399</v>
      </c>
      <c r="C1371" s="4" t="s">
        <v>249</v>
      </c>
      <c r="D1371" s="4" t="s">
        <v>250</v>
      </c>
      <c r="E1371" s="5">
        <v>45687</v>
      </c>
      <c r="F1371" s="6">
        <v>0.75</v>
      </c>
      <c r="G1371">
        <v>138.37</v>
      </c>
      <c r="H1371">
        <v>138.37</v>
      </c>
      <c r="I1371">
        <v>0</v>
      </c>
      <c r="J1371" s="4" t="s">
        <v>45</v>
      </c>
      <c r="K1371" s="4" t="s">
        <v>52</v>
      </c>
      <c r="L1371" s="4" t="s">
        <v>125</v>
      </c>
    </row>
    <row r="1372" spans="1:12" x14ac:dyDescent="0.2">
      <c r="A1372">
        <v>3812</v>
      </c>
      <c r="B1372" s="4" t="s">
        <v>401</v>
      </c>
      <c r="C1372" s="4" t="s">
        <v>262</v>
      </c>
      <c r="D1372" s="4" t="s">
        <v>263</v>
      </c>
      <c r="E1372" s="5">
        <v>45687</v>
      </c>
      <c r="F1372" s="6">
        <v>0.75</v>
      </c>
      <c r="G1372">
        <v>268.70999999999998</v>
      </c>
      <c r="H1372">
        <v>268.70999999999998</v>
      </c>
      <c r="I1372">
        <v>0</v>
      </c>
      <c r="J1372" s="4" t="s">
        <v>63</v>
      </c>
      <c r="K1372" s="4" t="s">
        <v>97</v>
      </c>
      <c r="L1372" s="4" t="s">
        <v>98</v>
      </c>
    </row>
    <row r="1373" spans="1:12" x14ac:dyDescent="0.2">
      <c r="A1373">
        <v>3486</v>
      </c>
      <c r="B1373" s="4" t="s">
        <v>390</v>
      </c>
      <c r="C1373" s="4" t="s">
        <v>270</v>
      </c>
      <c r="D1373" s="4" t="s">
        <v>271</v>
      </c>
      <c r="E1373" s="5">
        <v>45687</v>
      </c>
      <c r="F1373" s="6">
        <v>0.75</v>
      </c>
      <c r="G1373">
        <v>268.70999999999998</v>
      </c>
      <c r="H1373">
        <v>268.70999999999998</v>
      </c>
      <c r="I1373">
        <v>0</v>
      </c>
      <c r="J1373" s="4" t="s">
        <v>66</v>
      </c>
      <c r="K1373" s="4" t="s">
        <v>81</v>
      </c>
      <c r="L1373" s="4" t="s">
        <v>82</v>
      </c>
    </row>
    <row r="1374" spans="1:12" x14ac:dyDescent="0.2">
      <c r="A1374">
        <v>6087</v>
      </c>
      <c r="B1374" s="4" t="s">
        <v>648</v>
      </c>
      <c r="C1374" s="4" t="s">
        <v>45</v>
      </c>
      <c r="D1374" s="4" t="s">
        <v>109</v>
      </c>
      <c r="E1374" s="5">
        <v>45688</v>
      </c>
      <c r="F1374" s="6">
        <v>0.25</v>
      </c>
      <c r="G1374">
        <v>316</v>
      </c>
      <c r="H1374">
        <v>316</v>
      </c>
      <c r="I1374">
        <v>0</v>
      </c>
      <c r="J1374" s="4" t="s">
        <v>66</v>
      </c>
      <c r="K1374" s="4" t="s">
        <v>71</v>
      </c>
      <c r="L1374" s="4" t="s">
        <v>105</v>
      </c>
    </row>
    <row r="1375" spans="1:12" x14ac:dyDescent="0.2">
      <c r="A1375">
        <v>3168</v>
      </c>
      <c r="B1375" s="4" t="s">
        <v>379</v>
      </c>
      <c r="C1375" s="4" t="s">
        <v>174</v>
      </c>
      <c r="D1375" s="4" t="s">
        <v>175</v>
      </c>
      <c r="E1375" s="5">
        <v>45688</v>
      </c>
      <c r="F1375" s="6">
        <v>0.75</v>
      </c>
      <c r="G1375">
        <v>358</v>
      </c>
      <c r="H1375">
        <v>358</v>
      </c>
      <c r="I1375">
        <v>0</v>
      </c>
      <c r="J1375" s="4" t="s">
        <v>66</v>
      </c>
      <c r="K1375" s="4" t="s">
        <v>97</v>
      </c>
      <c r="L1375" s="4" t="s">
        <v>98</v>
      </c>
    </row>
    <row r="1376" spans="1:12" x14ac:dyDescent="0.2">
      <c r="A1376">
        <v>3320</v>
      </c>
      <c r="B1376" s="4" t="s">
        <v>385</v>
      </c>
      <c r="C1376" s="4" t="s">
        <v>114</v>
      </c>
      <c r="D1376" s="4" t="s">
        <v>176</v>
      </c>
      <c r="E1376" s="5">
        <v>45688</v>
      </c>
      <c r="F1376" s="6">
        <v>0.75</v>
      </c>
      <c r="G1376">
        <v>266.94</v>
      </c>
      <c r="H1376">
        <v>266.94</v>
      </c>
      <c r="I1376">
        <v>0</v>
      </c>
      <c r="J1376" s="4" t="s">
        <v>66</v>
      </c>
      <c r="K1376" s="4" t="s">
        <v>81</v>
      </c>
      <c r="L1376" s="4" t="s">
        <v>82</v>
      </c>
    </row>
    <row r="1377" spans="1:12" x14ac:dyDescent="0.2">
      <c r="A1377">
        <v>3392</v>
      </c>
      <c r="B1377" s="4" t="s">
        <v>387</v>
      </c>
      <c r="C1377" s="4" t="s">
        <v>114</v>
      </c>
      <c r="D1377" s="4" t="s">
        <v>176</v>
      </c>
      <c r="E1377" s="5">
        <v>45688</v>
      </c>
      <c r="F1377" s="6">
        <v>0.75</v>
      </c>
      <c r="G1377">
        <v>264.88</v>
      </c>
      <c r="H1377">
        <v>264.88</v>
      </c>
      <c r="I1377">
        <v>0</v>
      </c>
      <c r="J1377" s="4" t="s">
        <v>52</v>
      </c>
      <c r="K1377" s="4" t="s">
        <v>97</v>
      </c>
      <c r="L1377" s="4" t="s">
        <v>98</v>
      </c>
    </row>
    <row r="1378" spans="1:12" x14ac:dyDescent="0.2">
      <c r="A1378">
        <v>3625</v>
      </c>
      <c r="B1378" s="4" t="s">
        <v>394</v>
      </c>
      <c r="C1378" s="4" t="s">
        <v>126</v>
      </c>
      <c r="D1378" s="4" t="s">
        <v>283</v>
      </c>
      <c r="E1378" s="5">
        <v>45688</v>
      </c>
      <c r="F1378" s="6">
        <v>0.75</v>
      </c>
      <c r="G1378">
        <v>268.70999999999998</v>
      </c>
      <c r="H1378">
        <v>268.70999999999998</v>
      </c>
      <c r="I1378">
        <v>0</v>
      </c>
      <c r="J1378" s="4" t="s">
        <v>63</v>
      </c>
      <c r="K1378" s="4" t="s">
        <v>97</v>
      </c>
      <c r="L1378" s="4" t="s">
        <v>98</v>
      </c>
    </row>
    <row r="1379" spans="1:12" x14ac:dyDescent="0.2">
      <c r="A1379">
        <v>4621</v>
      </c>
      <c r="B1379" s="4" t="s">
        <v>479</v>
      </c>
      <c r="C1379" s="4" t="s">
        <v>50</v>
      </c>
      <c r="D1379" s="4" t="s">
        <v>86</v>
      </c>
      <c r="E1379" s="5">
        <v>45688</v>
      </c>
      <c r="F1379" s="6">
        <v>0.25</v>
      </c>
      <c r="G1379">
        <v>192</v>
      </c>
      <c r="H1379">
        <v>192</v>
      </c>
      <c r="I1379">
        <v>0</v>
      </c>
      <c r="J1379" s="4" t="s">
        <v>66</v>
      </c>
      <c r="K1379" s="4" t="s">
        <v>97</v>
      </c>
      <c r="L1379" s="4" t="s">
        <v>98</v>
      </c>
    </row>
    <row r="1380" spans="1:12" x14ac:dyDescent="0.2">
      <c r="A1380">
        <v>4649</v>
      </c>
      <c r="B1380" s="4" t="s">
        <v>485</v>
      </c>
      <c r="C1380" s="4" t="s">
        <v>50</v>
      </c>
      <c r="D1380" s="4" t="s">
        <v>101</v>
      </c>
      <c r="E1380" s="5">
        <v>45688</v>
      </c>
      <c r="F1380" s="6">
        <v>0.25</v>
      </c>
      <c r="G1380">
        <v>241</v>
      </c>
      <c r="H1380">
        <v>241</v>
      </c>
      <c r="I1380">
        <v>0</v>
      </c>
      <c r="J1380" s="4" t="s">
        <v>37</v>
      </c>
      <c r="K1380" s="4" t="s">
        <v>97</v>
      </c>
      <c r="L1380" s="4" t="s">
        <v>98</v>
      </c>
    </row>
    <row r="1381" spans="1:12" x14ac:dyDescent="0.2">
      <c r="A1381">
        <v>4653</v>
      </c>
      <c r="B1381" s="4" t="s">
        <v>486</v>
      </c>
      <c r="C1381" s="4" t="s">
        <v>50</v>
      </c>
      <c r="D1381" s="4" t="s">
        <v>101</v>
      </c>
      <c r="E1381" s="5">
        <v>45688</v>
      </c>
      <c r="F1381" s="6">
        <v>0.25</v>
      </c>
      <c r="G1381">
        <v>241</v>
      </c>
      <c r="H1381">
        <v>241</v>
      </c>
      <c r="I1381">
        <v>0</v>
      </c>
      <c r="J1381" s="4" t="s">
        <v>37</v>
      </c>
      <c r="K1381" s="4" t="s">
        <v>97</v>
      </c>
      <c r="L1381" s="4" t="s">
        <v>98</v>
      </c>
    </row>
    <row r="1382" spans="1:12" x14ac:dyDescent="0.2">
      <c r="A1382">
        <v>7640</v>
      </c>
      <c r="B1382" s="4" t="s">
        <v>729</v>
      </c>
      <c r="C1382" s="4" t="s">
        <v>50</v>
      </c>
      <c r="D1382" s="4" t="s">
        <v>119</v>
      </c>
      <c r="E1382" s="5">
        <v>45688</v>
      </c>
      <c r="F1382" s="6">
        <v>0.25</v>
      </c>
      <c r="G1382">
        <v>435</v>
      </c>
      <c r="H1382">
        <v>435</v>
      </c>
      <c r="I1382">
        <v>0</v>
      </c>
      <c r="J1382" s="4" t="s">
        <v>50</v>
      </c>
      <c r="K1382" s="4" t="s">
        <v>97</v>
      </c>
      <c r="L1382" s="4" t="s">
        <v>98</v>
      </c>
    </row>
    <row r="1383" spans="1:12" x14ac:dyDescent="0.2">
      <c r="A1383">
        <v>3138</v>
      </c>
      <c r="B1383" s="4" t="s">
        <v>378</v>
      </c>
      <c r="C1383" s="4" t="s">
        <v>68</v>
      </c>
      <c r="D1383" s="4" t="s">
        <v>165</v>
      </c>
      <c r="E1383" s="5">
        <v>45689</v>
      </c>
      <c r="F1383" s="6">
        <v>0.75</v>
      </c>
      <c r="G1383">
        <v>334.95</v>
      </c>
      <c r="H1383">
        <v>334.95</v>
      </c>
      <c r="I1383">
        <v>0</v>
      </c>
      <c r="J1383" s="4" t="s">
        <v>52</v>
      </c>
      <c r="K1383" s="4" t="s">
        <v>97</v>
      </c>
      <c r="L1383" s="4" t="s">
        <v>98</v>
      </c>
    </row>
    <row r="1384" spans="1:12" x14ac:dyDescent="0.2">
      <c r="A1384">
        <v>8012</v>
      </c>
      <c r="B1384" s="4" t="s">
        <v>783</v>
      </c>
      <c r="C1384" s="4" t="s">
        <v>174</v>
      </c>
      <c r="D1384" s="4" t="s">
        <v>473</v>
      </c>
      <c r="E1384" s="5">
        <v>45689</v>
      </c>
      <c r="F1384" s="6">
        <v>0.25</v>
      </c>
      <c r="G1384">
        <v>348</v>
      </c>
      <c r="H1384">
        <v>348</v>
      </c>
      <c r="I1384">
        <v>0</v>
      </c>
      <c r="J1384" s="4" t="s">
        <v>37</v>
      </c>
      <c r="K1384" s="4" t="s">
        <v>97</v>
      </c>
      <c r="L1384" s="4" t="s">
        <v>98</v>
      </c>
    </row>
    <row r="1385" spans="1:12" x14ac:dyDescent="0.2">
      <c r="A1385">
        <v>3295</v>
      </c>
      <c r="B1385" s="4" t="s">
        <v>384</v>
      </c>
      <c r="C1385" s="4" t="s">
        <v>178</v>
      </c>
      <c r="D1385" s="4" t="s">
        <v>179</v>
      </c>
      <c r="E1385" s="5">
        <v>45689</v>
      </c>
      <c r="F1385" s="6">
        <v>0.75</v>
      </c>
      <c r="G1385">
        <v>350.77</v>
      </c>
      <c r="H1385">
        <v>350.77</v>
      </c>
      <c r="I1385">
        <v>0</v>
      </c>
      <c r="J1385" s="4" t="s">
        <v>66</v>
      </c>
      <c r="K1385" s="4" t="s">
        <v>81</v>
      </c>
      <c r="L1385" s="4" t="s">
        <v>82</v>
      </c>
    </row>
    <row r="1386" spans="1:12" x14ac:dyDescent="0.2">
      <c r="A1386">
        <v>3588</v>
      </c>
      <c r="B1386" s="4" t="s">
        <v>393</v>
      </c>
      <c r="C1386" s="4" t="s">
        <v>81</v>
      </c>
      <c r="D1386" s="4" t="s">
        <v>282</v>
      </c>
      <c r="E1386" s="5">
        <v>45689</v>
      </c>
      <c r="F1386" s="6">
        <v>0.75</v>
      </c>
      <c r="G1386">
        <v>165</v>
      </c>
      <c r="H1386">
        <v>165</v>
      </c>
      <c r="I1386">
        <v>0</v>
      </c>
      <c r="J1386" s="4" t="s">
        <v>66</v>
      </c>
      <c r="K1386" s="4" t="s">
        <v>81</v>
      </c>
      <c r="L1386" s="4" t="s">
        <v>82</v>
      </c>
    </row>
    <row r="1387" spans="1:12" x14ac:dyDescent="0.2">
      <c r="A1387">
        <v>4639</v>
      </c>
      <c r="B1387" s="4" t="s">
        <v>481</v>
      </c>
      <c r="C1387" s="4" t="s">
        <v>50</v>
      </c>
      <c r="D1387" s="4" t="s">
        <v>449</v>
      </c>
      <c r="E1387" s="5">
        <v>45689</v>
      </c>
      <c r="F1387" s="6">
        <v>0.25</v>
      </c>
      <c r="G1387">
        <v>274</v>
      </c>
      <c r="H1387">
        <v>274</v>
      </c>
      <c r="I1387">
        <v>0</v>
      </c>
      <c r="J1387" s="4" t="s">
        <v>63</v>
      </c>
      <c r="K1387" s="4" t="s">
        <v>97</v>
      </c>
      <c r="L1387" s="4" t="s">
        <v>98</v>
      </c>
    </row>
    <row r="1388" spans="1:12" x14ac:dyDescent="0.2">
      <c r="A1388">
        <v>3660</v>
      </c>
      <c r="B1388" s="4" t="s">
        <v>395</v>
      </c>
      <c r="C1388" s="4" t="s">
        <v>81</v>
      </c>
      <c r="D1388" s="4" t="s">
        <v>282</v>
      </c>
      <c r="E1388" s="5">
        <v>45690</v>
      </c>
      <c r="F1388" s="6">
        <v>0.75</v>
      </c>
      <c r="G1388">
        <v>1110</v>
      </c>
      <c r="H1388">
        <v>1110</v>
      </c>
      <c r="I1388">
        <v>0</v>
      </c>
      <c r="J1388" s="4" t="s">
        <v>52</v>
      </c>
      <c r="K1388" s="4" t="s">
        <v>97</v>
      </c>
      <c r="L1388" s="4" t="s">
        <v>98</v>
      </c>
    </row>
    <row r="1389" spans="1:12" x14ac:dyDescent="0.2">
      <c r="A1389">
        <v>2996</v>
      </c>
      <c r="B1389" s="4" t="s">
        <v>370</v>
      </c>
      <c r="C1389" s="4" t="s">
        <v>54</v>
      </c>
      <c r="D1389" s="4" t="s">
        <v>158</v>
      </c>
      <c r="E1389" s="5">
        <v>45690</v>
      </c>
      <c r="F1389" s="6">
        <v>0.75</v>
      </c>
      <c r="G1389">
        <v>375.38</v>
      </c>
      <c r="H1389">
        <v>375.38</v>
      </c>
      <c r="I1389">
        <v>0</v>
      </c>
      <c r="J1389" s="4" t="s">
        <v>52</v>
      </c>
      <c r="K1389" s="4" t="s">
        <v>52</v>
      </c>
      <c r="L1389" s="4" t="s">
        <v>125</v>
      </c>
    </row>
    <row r="1390" spans="1:12" x14ac:dyDescent="0.2">
      <c r="A1390">
        <v>3357</v>
      </c>
      <c r="B1390" s="4" t="s">
        <v>386</v>
      </c>
      <c r="C1390" s="4" t="s">
        <v>131</v>
      </c>
      <c r="D1390" s="4" t="s">
        <v>177</v>
      </c>
      <c r="E1390" s="5">
        <v>45691</v>
      </c>
      <c r="F1390" s="6">
        <v>0.75</v>
      </c>
      <c r="G1390">
        <v>210</v>
      </c>
      <c r="H1390">
        <v>210</v>
      </c>
      <c r="I1390">
        <v>0</v>
      </c>
      <c r="J1390" s="4" t="s">
        <v>66</v>
      </c>
      <c r="K1390" s="4" t="s">
        <v>81</v>
      </c>
      <c r="L1390" s="4" t="s">
        <v>82</v>
      </c>
    </row>
    <row r="1391" spans="1:12" x14ac:dyDescent="0.2">
      <c r="A1391">
        <v>3111</v>
      </c>
      <c r="B1391" s="4" t="s">
        <v>377</v>
      </c>
      <c r="C1391" s="4" t="s">
        <v>56</v>
      </c>
      <c r="D1391" s="4" t="s">
        <v>159</v>
      </c>
      <c r="E1391" s="5">
        <v>45691</v>
      </c>
      <c r="F1391" s="6">
        <v>0.75</v>
      </c>
      <c r="G1391">
        <v>299.95</v>
      </c>
      <c r="H1391">
        <v>299.95</v>
      </c>
      <c r="I1391">
        <v>0</v>
      </c>
      <c r="J1391" s="4" t="s">
        <v>52</v>
      </c>
      <c r="K1391" s="4" t="s">
        <v>97</v>
      </c>
      <c r="L1391" s="4" t="s">
        <v>98</v>
      </c>
    </row>
    <row r="1392" spans="1:12" x14ac:dyDescent="0.2">
      <c r="A1392">
        <v>3019</v>
      </c>
      <c r="B1392" s="4" t="s">
        <v>371</v>
      </c>
      <c r="C1392" s="4" t="s">
        <v>43</v>
      </c>
      <c r="D1392" s="4" t="s">
        <v>154</v>
      </c>
      <c r="E1392" s="5">
        <v>45692</v>
      </c>
      <c r="F1392" s="6">
        <v>0.75</v>
      </c>
      <c r="G1392">
        <v>290.54000000000002</v>
      </c>
      <c r="H1392">
        <v>290.54000000000002</v>
      </c>
      <c r="I1392">
        <v>0</v>
      </c>
      <c r="J1392" s="4" t="s">
        <v>66</v>
      </c>
      <c r="K1392" s="4" t="s">
        <v>97</v>
      </c>
      <c r="L1392" s="4" t="s">
        <v>98</v>
      </c>
    </row>
    <row r="1393" spans="1:12" x14ac:dyDescent="0.2">
      <c r="A1393">
        <v>3236</v>
      </c>
      <c r="B1393" s="4" t="s">
        <v>382</v>
      </c>
      <c r="C1393" s="4" t="s">
        <v>123</v>
      </c>
      <c r="D1393" s="4" t="s">
        <v>248</v>
      </c>
      <c r="E1393" s="5">
        <v>45693</v>
      </c>
      <c r="F1393" s="6">
        <v>0.75</v>
      </c>
      <c r="G1393">
        <v>151.16</v>
      </c>
      <c r="H1393">
        <v>151.16</v>
      </c>
      <c r="I1393">
        <v>0</v>
      </c>
      <c r="J1393" s="4" t="s">
        <v>88</v>
      </c>
      <c r="K1393" s="4" t="s">
        <v>97</v>
      </c>
      <c r="L1393" s="4" t="s">
        <v>98</v>
      </c>
    </row>
    <row r="1394" spans="1:12" x14ac:dyDescent="0.2">
      <c r="A1394">
        <v>3524</v>
      </c>
      <c r="B1394" s="4" t="s">
        <v>391</v>
      </c>
      <c r="C1394" s="4" t="s">
        <v>126</v>
      </c>
      <c r="D1394" s="4" t="s">
        <v>283</v>
      </c>
      <c r="E1394" s="5">
        <v>45693</v>
      </c>
      <c r="F1394" s="6">
        <v>0.75</v>
      </c>
      <c r="G1394">
        <v>217.4</v>
      </c>
      <c r="H1394">
        <v>217.4</v>
      </c>
      <c r="I1394">
        <v>0</v>
      </c>
      <c r="J1394" s="4" t="s">
        <v>52</v>
      </c>
      <c r="K1394" s="4" t="s">
        <v>88</v>
      </c>
      <c r="L1394" s="4" t="s">
        <v>88</v>
      </c>
    </row>
    <row r="1395" spans="1:12" x14ac:dyDescent="0.2">
      <c r="A1395">
        <v>3741</v>
      </c>
      <c r="B1395" s="4" t="s">
        <v>399</v>
      </c>
      <c r="C1395" s="4" t="s">
        <v>262</v>
      </c>
      <c r="D1395" s="4" t="s">
        <v>263</v>
      </c>
      <c r="E1395" s="5">
        <v>45694</v>
      </c>
      <c r="F1395" s="6">
        <v>0.75</v>
      </c>
      <c r="G1395">
        <v>138.37</v>
      </c>
      <c r="H1395">
        <v>138.37</v>
      </c>
      <c r="I1395">
        <v>0</v>
      </c>
      <c r="J1395" s="4" t="s">
        <v>45</v>
      </c>
      <c r="K1395" s="4" t="s">
        <v>52</v>
      </c>
      <c r="L1395" s="4" t="s">
        <v>125</v>
      </c>
    </row>
    <row r="1396" spans="1:12" x14ac:dyDescent="0.2">
      <c r="A1396">
        <v>3813</v>
      </c>
      <c r="B1396" s="4" t="s">
        <v>401</v>
      </c>
      <c r="C1396" s="4" t="s">
        <v>40</v>
      </c>
      <c r="D1396" s="4" t="s">
        <v>269</v>
      </c>
      <c r="E1396" s="5">
        <v>45694</v>
      </c>
      <c r="F1396" s="6">
        <v>0.75</v>
      </c>
      <c r="G1396">
        <v>268.70999999999998</v>
      </c>
      <c r="H1396">
        <v>268.70999999999998</v>
      </c>
      <c r="I1396">
        <v>0</v>
      </c>
      <c r="J1396" s="4" t="s">
        <v>63</v>
      </c>
      <c r="K1396" s="4" t="s">
        <v>97</v>
      </c>
      <c r="L1396" s="4" t="s">
        <v>98</v>
      </c>
    </row>
    <row r="1397" spans="1:12" x14ac:dyDescent="0.2">
      <c r="A1397">
        <v>3487</v>
      </c>
      <c r="B1397" s="4" t="s">
        <v>390</v>
      </c>
      <c r="C1397" s="4" t="s">
        <v>81</v>
      </c>
      <c r="D1397" s="4" t="s">
        <v>282</v>
      </c>
      <c r="E1397" s="5">
        <v>45694</v>
      </c>
      <c r="F1397" s="6">
        <v>0.75</v>
      </c>
      <c r="G1397">
        <v>268.70999999999998</v>
      </c>
      <c r="H1397">
        <v>268.70999999999998</v>
      </c>
      <c r="I1397">
        <v>0</v>
      </c>
      <c r="J1397" s="4" t="s">
        <v>66</v>
      </c>
      <c r="K1397" s="4" t="s">
        <v>81</v>
      </c>
      <c r="L1397" s="4" t="s">
        <v>82</v>
      </c>
    </row>
    <row r="1398" spans="1:12" x14ac:dyDescent="0.2">
      <c r="A1398">
        <v>4632</v>
      </c>
      <c r="B1398" s="4" t="s">
        <v>480</v>
      </c>
      <c r="C1398" s="4" t="s">
        <v>52</v>
      </c>
      <c r="D1398" s="4" t="s">
        <v>87</v>
      </c>
      <c r="E1398" s="5">
        <v>45694</v>
      </c>
      <c r="F1398" s="6">
        <v>0.25</v>
      </c>
      <c r="G1398">
        <v>174.43</v>
      </c>
      <c r="H1398">
        <v>174.43</v>
      </c>
      <c r="I1398">
        <v>0</v>
      </c>
      <c r="J1398" s="4" t="s">
        <v>66</v>
      </c>
      <c r="K1398" s="4" t="s">
        <v>97</v>
      </c>
      <c r="L1398" s="4" t="s">
        <v>98</v>
      </c>
    </row>
    <row r="1399" spans="1:12" x14ac:dyDescent="0.2">
      <c r="A1399">
        <v>6088</v>
      </c>
      <c r="B1399" s="4" t="s">
        <v>648</v>
      </c>
      <c r="C1399" s="4" t="s">
        <v>66</v>
      </c>
      <c r="D1399" s="4" t="s">
        <v>110</v>
      </c>
      <c r="E1399" s="5">
        <v>45695</v>
      </c>
      <c r="F1399" s="6">
        <v>0.25</v>
      </c>
      <c r="G1399">
        <v>316</v>
      </c>
      <c r="H1399">
        <v>316</v>
      </c>
      <c r="I1399">
        <v>0</v>
      </c>
      <c r="J1399" s="4" t="s">
        <v>66</v>
      </c>
      <c r="K1399" s="4" t="s">
        <v>71</v>
      </c>
      <c r="L1399" s="4" t="s">
        <v>105</v>
      </c>
    </row>
    <row r="1400" spans="1:12" x14ac:dyDescent="0.2">
      <c r="A1400">
        <v>3169</v>
      </c>
      <c r="B1400" s="4" t="s">
        <v>379</v>
      </c>
      <c r="C1400" s="4" t="s">
        <v>114</v>
      </c>
      <c r="D1400" s="4" t="s">
        <v>176</v>
      </c>
      <c r="E1400" s="5">
        <v>45695</v>
      </c>
      <c r="F1400" s="6">
        <v>0.75</v>
      </c>
      <c r="G1400">
        <v>358</v>
      </c>
      <c r="H1400">
        <v>358</v>
      </c>
      <c r="I1400">
        <v>0</v>
      </c>
      <c r="J1400" s="4" t="s">
        <v>66</v>
      </c>
      <c r="K1400" s="4" t="s">
        <v>97</v>
      </c>
      <c r="L1400" s="4" t="s">
        <v>98</v>
      </c>
    </row>
    <row r="1401" spans="1:12" x14ac:dyDescent="0.2">
      <c r="A1401">
        <v>3321</v>
      </c>
      <c r="B1401" s="4" t="s">
        <v>385</v>
      </c>
      <c r="C1401" s="4" t="s">
        <v>131</v>
      </c>
      <c r="D1401" s="4" t="s">
        <v>177</v>
      </c>
      <c r="E1401" s="5">
        <v>45695</v>
      </c>
      <c r="F1401" s="6">
        <v>0.75</v>
      </c>
      <c r="G1401">
        <v>266.94</v>
      </c>
      <c r="H1401">
        <v>266.94</v>
      </c>
      <c r="I1401">
        <v>0</v>
      </c>
      <c r="J1401" s="4" t="s">
        <v>66</v>
      </c>
      <c r="K1401" s="4" t="s">
        <v>81</v>
      </c>
      <c r="L1401" s="4" t="s">
        <v>82</v>
      </c>
    </row>
    <row r="1402" spans="1:12" x14ac:dyDescent="0.2">
      <c r="A1402">
        <v>3393</v>
      </c>
      <c r="B1402" s="4" t="s">
        <v>387</v>
      </c>
      <c r="C1402" s="4" t="s">
        <v>131</v>
      </c>
      <c r="D1402" s="4" t="s">
        <v>177</v>
      </c>
      <c r="E1402" s="5">
        <v>45695</v>
      </c>
      <c r="F1402" s="6">
        <v>0.75</v>
      </c>
      <c r="G1402">
        <v>264.88</v>
      </c>
      <c r="H1402">
        <v>264.88</v>
      </c>
      <c r="I1402">
        <v>0</v>
      </c>
      <c r="J1402" s="4" t="s">
        <v>52</v>
      </c>
      <c r="K1402" s="4" t="s">
        <v>97</v>
      </c>
      <c r="L1402" s="4" t="s">
        <v>98</v>
      </c>
    </row>
    <row r="1403" spans="1:12" x14ac:dyDescent="0.2">
      <c r="A1403">
        <v>3626</v>
      </c>
      <c r="B1403" s="4" t="s">
        <v>394</v>
      </c>
      <c r="C1403" s="4" t="s">
        <v>121</v>
      </c>
      <c r="D1403" s="4" t="s">
        <v>290</v>
      </c>
      <c r="E1403" s="5">
        <v>45695</v>
      </c>
      <c r="F1403" s="6">
        <v>0.75</v>
      </c>
      <c r="G1403">
        <v>268.70999999999998</v>
      </c>
      <c r="H1403">
        <v>268.70999999999998</v>
      </c>
      <c r="I1403">
        <v>0</v>
      </c>
      <c r="J1403" s="4" t="s">
        <v>63</v>
      </c>
      <c r="K1403" s="4" t="s">
        <v>97</v>
      </c>
      <c r="L1403" s="4" t="s">
        <v>98</v>
      </c>
    </row>
    <row r="1404" spans="1:12" x14ac:dyDescent="0.2">
      <c r="A1404">
        <v>4609</v>
      </c>
      <c r="B1404" s="4" t="s">
        <v>477</v>
      </c>
      <c r="C1404" s="4" t="s">
        <v>52</v>
      </c>
      <c r="D1404" s="4" t="s">
        <v>434</v>
      </c>
      <c r="E1404" s="5">
        <v>45695</v>
      </c>
      <c r="F1404" s="6">
        <v>0.25</v>
      </c>
      <c r="G1404">
        <v>318</v>
      </c>
      <c r="H1404">
        <v>318</v>
      </c>
      <c r="I1404">
        <v>0</v>
      </c>
      <c r="J1404" s="4" t="s">
        <v>50</v>
      </c>
      <c r="K1404" s="4" t="s">
        <v>97</v>
      </c>
      <c r="L1404" s="4" t="s">
        <v>98</v>
      </c>
    </row>
    <row r="1405" spans="1:12" x14ac:dyDescent="0.2">
      <c r="A1405">
        <v>4654</v>
      </c>
      <c r="B1405" s="4" t="s">
        <v>487</v>
      </c>
      <c r="C1405" s="4" t="s">
        <v>38</v>
      </c>
      <c r="D1405" s="4" t="s">
        <v>39</v>
      </c>
      <c r="E1405" s="5">
        <v>45696</v>
      </c>
      <c r="F1405" s="6">
        <v>0.25</v>
      </c>
      <c r="G1405">
        <v>1300</v>
      </c>
      <c r="H1405">
        <v>1300</v>
      </c>
      <c r="I1405">
        <v>0</v>
      </c>
      <c r="J1405" s="4" t="s">
        <v>45</v>
      </c>
      <c r="K1405" s="4" t="s">
        <v>97</v>
      </c>
      <c r="L1405" s="4" t="s">
        <v>98</v>
      </c>
    </row>
    <row r="1406" spans="1:12" x14ac:dyDescent="0.2">
      <c r="A1406">
        <v>3139</v>
      </c>
      <c r="B1406" s="4" t="s">
        <v>378</v>
      </c>
      <c r="C1406" s="4" t="s">
        <v>46</v>
      </c>
      <c r="D1406" s="4" t="s">
        <v>166</v>
      </c>
      <c r="E1406" s="5">
        <v>45696</v>
      </c>
      <c r="F1406" s="6">
        <v>0.75</v>
      </c>
      <c r="G1406">
        <v>334.95</v>
      </c>
      <c r="H1406">
        <v>334.95</v>
      </c>
      <c r="I1406">
        <v>0</v>
      </c>
      <c r="J1406" s="4" t="s">
        <v>52</v>
      </c>
      <c r="K1406" s="4" t="s">
        <v>97</v>
      </c>
      <c r="L1406" s="4" t="s">
        <v>98</v>
      </c>
    </row>
    <row r="1407" spans="1:12" x14ac:dyDescent="0.2">
      <c r="A1407">
        <v>3296</v>
      </c>
      <c r="B1407" s="4" t="s">
        <v>384</v>
      </c>
      <c r="C1407" s="4" t="s">
        <v>123</v>
      </c>
      <c r="D1407" s="4" t="s">
        <v>248</v>
      </c>
      <c r="E1407" s="5">
        <v>45696</v>
      </c>
      <c r="F1407" s="6">
        <v>0.75</v>
      </c>
      <c r="G1407">
        <v>350.77</v>
      </c>
      <c r="H1407">
        <v>350.77</v>
      </c>
      <c r="I1407">
        <v>0</v>
      </c>
      <c r="J1407" s="4" t="s">
        <v>66</v>
      </c>
      <c r="K1407" s="4" t="s">
        <v>81</v>
      </c>
      <c r="L1407" s="4" t="s">
        <v>82</v>
      </c>
    </row>
    <row r="1408" spans="1:12" x14ac:dyDescent="0.2">
      <c r="A1408">
        <v>3589</v>
      </c>
      <c r="B1408" s="4" t="s">
        <v>393</v>
      </c>
      <c r="C1408" s="4" t="s">
        <v>126</v>
      </c>
      <c r="D1408" s="4" t="s">
        <v>283</v>
      </c>
      <c r="E1408" s="5">
        <v>45696</v>
      </c>
      <c r="F1408" s="6">
        <v>0.75</v>
      </c>
      <c r="G1408">
        <v>165</v>
      </c>
      <c r="H1408">
        <v>165</v>
      </c>
      <c r="I1408">
        <v>0</v>
      </c>
      <c r="J1408" s="4" t="s">
        <v>66</v>
      </c>
      <c r="K1408" s="4" t="s">
        <v>81</v>
      </c>
      <c r="L1408" s="4" t="s">
        <v>82</v>
      </c>
    </row>
    <row r="1409" spans="1:12" x14ac:dyDescent="0.2">
      <c r="A1409">
        <v>3661</v>
      </c>
      <c r="B1409" s="4" t="s">
        <v>395</v>
      </c>
      <c r="C1409" s="4" t="s">
        <v>126</v>
      </c>
      <c r="D1409" s="4" t="s">
        <v>283</v>
      </c>
      <c r="E1409" s="5">
        <v>45697</v>
      </c>
      <c r="F1409" s="6">
        <v>0.75</v>
      </c>
      <c r="G1409">
        <v>1110</v>
      </c>
      <c r="H1409">
        <v>1110</v>
      </c>
      <c r="I1409">
        <v>0</v>
      </c>
      <c r="J1409" s="4" t="s">
        <v>52</v>
      </c>
      <c r="K1409" s="4" t="s">
        <v>97</v>
      </c>
      <c r="L1409" s="4" t="s">
        <v>98</v>
      </c>
    </row>
    <row r="1410" spans="1:12" x14ac:dyDescent="0.2">
      <c r="A1410">
        <v>2997</v>
      </c>
      <c r="B1410" s="4" t="s">
        <v>370</v>
      </c>
      <c r="C1410" s="4" t="s">
        <v>56</v>
      </c>
      <c r="D1410" s="4" t="s">
        <v>159</v>
      </c>
      <c r="E1410" s="5">
        <v>45697</v>
      </c>
      <c r="F1410" s="6">
        <v>0.75</v>
      </c>
      <c r="G1410">
        <v>375.38</v>
      </c>
      <c r="H1410">
        <v>375.38</v>
      </c>
      <c r="I1410">
        <v>0</v>
      </c>
      <c r="J1410" s="4" t="s">
        <v>52</v>
      </c>
      <c r="K1410" s="4" t="s">
        <v>52</v>
      </c>
      <c r="L1410" s="4" t="s">
        <v>125</v>
      </c>
    </row>
    <row r="1411" spans="1:12" x14ac:dyDescent="0.2">
      <c r="A1411">
        <v>3358</v>
      </c>
      <c r="B1411" s="4" t="s">
        <v>386</v>
      </c>
      <c r="C1411" s="4" t="s">
        <v>178</v>
      </c>
      <c r="D1411" s="4" t="s">
        <v>179</v>
      </c>
      <c r="E1411" s="5">
        <v>45698</v>
      </c>
      <c r="F1411" s="6">
        <v>0.75</v>
      </c>
      <c r="G1411">
        <v>210</v>
      </c>
      <c r="H1411">
        <v>210</v>
      </c>
      <c r="I1411">
        <v>0</v>
      </c>
      <c r="J1411" s="4" t="s">
        <v>66</v>
      </c>
      <c r="K1411" s="4" t="s">
        <v>81</v>
      </c>
      <c r="L1411" s="4" t="s">
        <v>82</v>
      </c>
    </row>
    <row r="1412" spans="1:12" x14ac:dyDescent="0.2">
      <c r="A1412">
        <v>4622</v>
      </c>
      <c r="B1412" s="4" t="s">
        <v>479</v>
      </c>
      <c r="C1412" s="4" t="s">
        <v>52</v>
      </c>
      <c r="D1412" s="4" t="s">
        <v>87</v>
      </c>
      <c r="E1412" s="5">
        <v>45698</v>
      </c>
      <c r="F1412" s="6">
        <v>0.25</v>
      </c>
      <c r="G1412">
        <v>192</v>
      </c>
      <c r="H1412">
        <v>192</v>
      </c>
      <c r="I1412">
        <v>0</v>
      </c>
      <c r="J1412" s="4" t="s">
        <v>66</v>
      </c>
      <c r="K1412" s="4" t="s">
        <v>97</v>
      </c>
      <c r="L1412" s="4" t="s">
        <v>98</v>
      </c>
    </row>
    <row r="1413" spans="1:12" x14ac:dyDescent="0.2">
      <c r="A1413">
        <v>4640</v>
      </c>
      <c r="B1413" s="4" t="s">
        <v>481</v>
      </c>
      <c r="C1413" s="4" t="s">
        <v>52</v>
      </c>
      <c r="D1413" s="4" t="s">
        <v>450</v>
      </c>
      <c r="E1413" s="5">
        <v>45698</v>
      </c>
      <c r="F1413" s="6">
        <v>0.25</v>
      </c>
      <c r="G1413">
        <v>274</v>
      </c>
      <c r="H1413">
        <v>274</v>
      </c>
      <c r="I1413">
        <v>0</v>
      </c>
      <c r="J1413" s="4" t="s">
        <v>63</v>
      </c>
      <c r="K1413" s="4" t="s">
        <v>97</v>
      </c>
      <c r="L1413" s="4" t="s">
        <v>98</v>
      </c>
    </row>
    <row r="1414" spans="1:12" x14ac:dyDescent="0.2">
      <c r="A1414">
        <v>3112</v>
      </c>
      <c r="B1414" s="4" t="s">
        <v>377</v>
      </c>
      <c r="C1414" s="4" t="s">
        <v>58</v>
      </c>
      <c r="D1414" s="4" t="s">
        <v>160</v>
      </c>
      <c r="E1414" s="5">
        <v>45698</v>
      </c>
      <c r="F1414" s="6">
        <v>0.75</v>
      </c>
      <c r="G1414">
        <v>299.95</v>
      </c>
      <c r="H1414">
        <v>299.95</v>
      </c>
      <c r="I1414">
        <v>0</v>
      </c>
      <c r="J1414" s="4" t="s">
        <v>52</v>
      </c>
      <c r="K1414" s="4" t="s">
        <v>97</v>
      </c>
      <c r="L1414" s="4" t="s">
        <v>98</v>
      </c>
    </row>
    <row r="1415" spans="1:12" x14ac:dyDescent="0.2">
      <c r="A1415">
        <v>3020</v>
      </c>
      <c r="B1415" s="4" t="s">
        <v>371</v>
      </c>
      <c r="C1415" s="4" t="s">
        <v>48</v>
      </c>
      <c r="D1415" s="4" t="s">
        <v>155</v>
      </c>
      <c r="E1415" s="5">
        <v>45699</v>
      </c>
      <c r="F1415" s="6">
        <v>0.75</v>
      </c>
      <c r="G1415">
        <v>290.54000000000002</v>
      </c>
      <c r="H1415">
        <v>290.54000000000002</v>
      </c>
      <c r="I1415">
        <v>0</v>
      </c>
      <c r="J1415" s="4" t="s">
        <v>66</v>
      </c>
      <c r="K1415" s="4" t="s">
        <v>97</v>
      </c>
      <c r="L1415" s="4" t="s">
        <v>98</v>
      </c>
    </row>
    <row r="1416" spans="1:12" x14ac:dyDescent="0.2">
      <c r="A1416">
        <v>3062</v>
      </c>
      <c r="B1416" s="4" t="s">
        <v>375</v>
      </c>
      <c r="C1416" s="4" t="s">
        <v>38</v>
      </c>
      <c r="D1416" s="4" t="s">
        <v>39</v>
      </c>
      <c r="E1416" s="5">
        <v>45700</v>
      </c>
      <c r="F1416" s="6">
        <v>0.75</v>
      </c>
      <c r="G1416">
        <v>500</v>
      </c>
      <c r="H1416">
        <v>500</v>
      </c>
      <c r="I1416">
        <v>0</v>
      </c>
      <c r="J1416" s="4" t="s">
        <v>66</v>
      </c>
      <c r="K1416" s="4" t="s">
        <v>81</v>
      </c>
      <c r="L1416" s="4" t="s">
        <v>82</v>
      </c>
    </row>
    <row r="1417" spans="1:12" x14ac:dyDescent="0.2">
      <c r="A1417">
        <v>3237</v>
      </c>
      <c r="B1417" s="4" t="s">
        <v>382</v>
      </c>
      <c r="C1417" s="4" t="s">
        <v>249</v>
      </c>
      <c r="D1417" s="4" t="s">
        <v>250</v>
      </c>
      <c r="E1417" s="5">
        <v>45700</v>
      </c>
      <c r="F1417" s="6">
        <v>0.75</v>
      </c>
      <c r="G1417">
        <v>151.16</v>
      </c>
      <c r="H1417">
        <v>151.16</v>
      </c>
      <c r="I1417">
        <v>0</v>
      </c>
      <c r="J1417" s="4" t="s">
        <v>88</v>
      </c>
      <c r="K1417" s="4" t="s">
        <v>97</v>
      </c>
      <c r="L1417" s="4" t="s">
        <v>98</v>
      </c>
    </row>
    <row r="1418" spans="1:12" x14ac:dyDescent="0.2">
      <c r="A1418">
        <v>3525</v>
      </c>
      <c r="B1418" s="4" t="s">
        <v>391</v>
      </c>
      <c r="C1418" s="4" t="s">
        <v>121</v>
      </c>
      <c r="D1418" s="4" t="s">
        <v>290</v>
      </c>
      <c r="E1418" s="5">
        <v>45700</v>
      </c>
      <c r="F1418" s="6">
        <v>0.75</v>
      </c>
      <c r="G1418">
        <v>217.4</v>
      </c>
      <c r="H1418">
        <v>217.4</v>
      </c>
      <c r="I1418">
        <v>0</v>
      </c>
      <c r="J1418" s="4" t="s">
        <v>52</v>
      </c>
      <c r="K1418" s="4" t="s">
        <v>88</v>
      </c>
      <c r="L1418" s="4" t="s">
        <v>88</v>
      </c>
    </row>
    <row r="1419" spans="1:12" x14ac:dyDescent="0.2">
      <c r="A1419">
        <v>3742</v>
      </c>
      <c r="B1419" s="4" t="s">
        <v>399</v>
      </c>
      <c r="C1419" s="4" t="s">
        <v>40</v>
      </c>
      <c r="D1419" s="4" t="s">
        <v>269</v>
      </c>
      <c r="E1419" s="5">
        <v>45701</v>
      </c>
      <c r="F1419" s="6">
        <v>0.75</v>
      </c>
      <c r="G1419">
        <v>138.37</v>
      </c>
      <c r="H1419">
        <v>138.37</v>
      </c>
      <c r="I1419">
        <v>0</v>
      </c>
      <c r="J1419" s="4" t="s">
        <v>45</v>
      </c>
      <c r="K1419" s="4" t="s">
        <v>52</v>
      </c>
      <c r="L1419" s="4" t="s">
        <v>125</v>
      </c>
    </row>
    <row r="1420" spans="1:12" x14ac:dyDescent="0.2">
      <c r="A1420">
        <v>3814</v>
      </c>
      <c r="B1420" s="4" t="s">
        <v>401</v>
      </c>
      <c r="C1420" s="4" t="s">
        <v>270</v>
      </c>
      <c r="D1420" s="4" t="s">
        <v>271</v>
      </c>
      <c r="E1420" s="5">
        <v>45701</v>
      </c>
      <c r="F1420" s="6">
        <v>0.75</v>
      </c>
      <c r="G1420">
        <v>268.70999999999998</v>
      </c>
      <c r="H1420">
        <v>268.70999999999998</v>
      </c>
      <c r="I1420">
        <v>0</v>
      </c>
      <c r="J1420" s="4" t="s">
        <v>63</v>
      </c>
      <c r="K1420" s="4" t="s">
        <v>97</v>
      </c>
      <c r="L1420" s="4" t="s">
        <v>98</v>
      </c>
    </row>
    <row r="1421" spans="1:12" x14ac:dyDescent="0.2">
      <c r="A1421">
        <v>3488</v>
      </c>
      <c r="B1421" s="4" t="s">
        <v>390</v>
      </c>
      <c r="C1421" s="4" t="s">
        <v>126</v>
      </c>
      <c r="D1421" s="4" t="s">
        <v>283</v>
      </c>
      <c r="E1421" s="5">
        <v>45701</v>
      </c>
      <c r="F1421" s="6">
        <v>0.75</v>
      </c>
      <c r="G1421">
        <v>268.70999999999998</v>
      </c>
      <c r="H1421">
        <v>268.70999999999998</v>
      </c>
      <c r="I1421">
        <v>0</v>
      </c>
      <c r="J1421" s="4" t="s">
        <v>66</v>
      </c>
      <c r="K1421" s="4" t="s">
        <v>81</v>
      </c>
      <c r="L1421" s="4" t="s">
        <v>82</v>
      </c>
    </row>
    <row r="1422" spans="1:12" x14ac:dyDescent="0.2">
      <c r="A1422">
        <v>6089</v>
      </c>
      <c r="B1422" s="4" t="s">
        <v>648</v>
      </c>
      <c r="C1422" s="4" t="s">
        <v>68</v>
      </c>
      <c r="D1422" s="4" t="s">
        <v>111</v>
      </c>
      <c r="E1422" s="5">
        <v>45702</v>
      </c>
      <c r="F1422" s="6">
        <v>0.25</v>
      </c>
      <c r="G1422">
        <v>316</v>
      </c>
      <c r="H1422">
        <v>316</v>
      </c>
      <c r="I1422">
        <v>0</v>
      </c>
      <c r="J1422" s="4" t="s">
        <v>66</v>
      </c>
      <c r="K1422" s="4" t="s">
        <v>71</v>
      </c>
      <c r="L1422" s="4" t="s">
        <v>105</v>
      </c>
    </row>
    <row r="1423" spans="1:12" x14ac:dyDescent="0.2">
      <c r="A1423">
        <v>8013</v>
      </c>
      <c r="B1423" s="4" t="s">
        <v>783</v>
      </c>
      <c r="C1423" s="4" t="s">
        <v>114</v>
      </c>
      <c r="D1423" s="4" t="s">
        <v>474</v>
      </c>
      <c r="E1423" s="5">
        <v>45702</v>
      </c>
      <c r="F1423" s="6">
        <v>0.25</v>
      </c>
      <c r="G1423">
        <v>348</v>
      </c>
      <c r="H1423">
        <v>348</v>
      </c>
      <c r="I1423">
        <v>0</v>
      </c>
      <c r="J1423" s="4" t="s">
        <v>37</v>
      </c>
      <c r="K1423" s="4" t="s">
        <v>97</v>
      </c>
      <c r="L1423" s="4" t="s">
        <v>98</v>
      </c>
    </row>
    <row r="1424" spans="1:12" x14ac:dyDescent="0.2">
      <c r="A1424">
        <v>3170</v>
      </c>
      <c r="B1424" s="4" t="s">
        <v>379</v>
      </c>
      <c r="C1424" s="4" t="s">
        <v>131</v>
      </c>
      <c r="D1424" s="4" t="s">
        <v>177</v>
      </c>
      <c r="E1424" s="5">
        <v>45702</v>
      </c>
      <c r="F1424" s="6">
        <v>0.75</v>
      </c>
      <c r="G1424">
        <v>358</v>
      </c>
      <c r="H1424">
        <v>358</v>
      </c>
      <c r="I1424">
        <v>0</v>
      </c>
      <c r="J1424" s="4" t="s">
        <v>66</v>
      </c>
      <c r="K1424" s="4" t="s">
        <v>97</v>
      </c>
      <c r="L1424" s="4" t="s">
        <v>98</v>
      </c>
    </row>
    <row r="1425" spans="1:12" x14ac:dyDescent="0.2">
      <c r="A1425">
        <v>3322</v>
      </c>
      <c r="B1425" s="4" t="s">
        <v>385</v>
      </c>
      <c r="C1425" s="4" t="s">
        <v>178</v>
      </c>
      <c r="D1425" s="4" t="s">
        <v>179</v>
      </c>
      <c r="E1425" s="5">
        <v>45702</v>
      </c>
      <c r="F1425" s="6">
        <v>0.75</v>
      </c>
      <c r="G1425">
        <v>266.94</v>
      </c>
      <c r="H1425">
        <v>266.94</v>
      </c>
      <c r="I1425">
        <v>0</v>
      </c>
      <c r="J1425" s="4" t="s">
        <v>66</v>
      </c>
      <c r="K1425" s="4" t="s">
        <v>81</v>
      </c>
      <c r="L1425" s="4" t="s">
        <v>82</v>
      </c>
    </row>
    <row r="1426" spans="1:12" x14ac:dyDescent="0.2">
      <c r="A1426">
        <v>3394</v>
      </c>
      <c r="B1426" s="4" t="s">
        <v>387</v>
      </c>
      <c r="C1426" s="4" t="s">
        <v>178</v>
      </c>
      <c r="D1426" s="4" t="s">
        <v>179</v>
      </c>
      <c r="E1426" s="5">
        <v>45702</v>
      </c>
      <c r="F1426" s="6">
        <v>0.75</v>
      </c>
      <c r="G1426">
        <v>264.88</v>
      </c>
      <c r="H1426">
        <v>264.88</v>
      </c>
      <c r="I1426">
        <v>0</v>
      </c>
      <c r="J1426" s="4" t="s">
        <v>52</v>
      </c>
      <c r="K1426" s="4" t="s">
        <v>97</v>
      </c>
      <c r="L1426" s="4" t="s">
        <v>98</v>
      </c>
    </row>
    <row r="1427" spans="1:12" x14ac:dyDescent="0.2">
      <c r="A1427">
        <v>3627</v>
      </c>
      <c r="B1427" s="4" t="s">
        <v>394</v>
      </c>
      <c r="C1427" s="4" t="s">
        <v>291</v>
      </c>
      <c r="D1427" s="4" t="s">
        <v>292</v>
      </c>
      <c r="E1427" s="5">
        <v>45702</v>
      </c>
      <c r="F1427" s="6">
        <v>0.75</v>
      </c>
      <c r="G1427">
        <v>268.70999999999998</v>
      </c>
      <c r="H1427">
        <v>268.70999999999998</v>
      </c>
      <c r="I1427">
        <v>0</v>
      </c>
      <c r="J1427" s="4" t="s">
        <v>63</v>
      </c>
      <c r="K1427" s="4" t="s">
        <v>97</v>
      </c>
      <c r="L1427" s="4" t="s">
        <v>98</v>
      </c>
    </row>
    <row r="1428" spans="1:12" x14ac:dyDescent="0.2">
      <c r="A1428">
        <v>6909</v>
      </c>
      <c r="B1428" s="4" t="s">
        <v>701</v>
      </c>
      <c r="C1428" s="4" t="s">
        <v>38</v>
      </c>
      <c r="D1428" s="4" t="s">
        <v>39</v>
      </c>
      <c r="E1428" s="5">
        <v>45703</v>
      </c>
      <c r="F1428" s="6">
        <v>0.25</v>
      </c>
      <c r="G1428">
        <v>499</v>
      </c>
      <c r="H1428">
        <v>499</v>
      </c>
      <c r="I1428">
        <v>0</v>
      </c>
      <c r="J1428" s="4" t="s">
        <v>66</v>
      </c>
      <c r="K1428" s="4" t="s">
        <v>81</v>
      </c>
      <c r="L1428" s="4" t="s">
        <v>82</v>
      </c>
    </row>
    <row r="1429" spans="1:12" x14ac:dyDescent="0.2">
      <c r="A1429">
        <v>3140</v>
      </c>
      <c r="B1429" s="4" t="s">
        <v>378</v>
      </c>
      <c r="C1429" s="4" t="s">
        <v>71</v>
      </c>
      <c r="D1429" s="4" t="s">
        <v>167</v>
      </c>
      <c r="E1429" s="5">
        <v>45703</v>
      </c>
      <c r="F1429" s="6">
        <v>0.75</v>
      </c>
      <c r="G1429">
        <v>334.95</v>
      </c>
      <c r="H1429">
        <v>334.95</v>
      </c>
      <c r="I1429">
        <v>0</v>
      </c>
      <c r="J1429" s="4" t="s">
        <v>52</v>
      </c>
      <c r="K1429" s="4" t="s">
        <v>97</v>
      </c>
      <c r="L1429" s="4" t="s">
        <v>98</v>
      </c>
    </row>
    <row r="1430" spans="1:12" x14ac:dyDescent="0.2">
      <c r="A1430">
        <v>4655</v>
      </c>
      <c r="B1430" s="4" t="s">
        <v>487</v>
      </c>
      <c r="C1430" s="4" t="s">
        <v>43</v>
      </c>
      <c r="D1430" s="4" t="s">
        <v>115</v>
      </c>
      <c r="E1430" s="5">
        <v>45703</v>
      </c>
      <c r="F1430" s="6">
        <v>0.25</v>
      </c>
      <c r="G1430">
        <v>500</v>
      </c>
      <c r="H1430">
        <v>500</v>
      </c>
      <c r="I1430">
        <v>0</v>
      </c>
      <c r="J1430" s="4" t="s">
        <v>45</v>
      </c>
      <c r="K1430" s="4" t="s">
        <v>97</v>
      </c>
      <c r="L1430" s="4" t="s">
        <v>98</v>
      </c>
    </row>
    <row r="1431" spans="1:12" x14ac:dyDescent="0.2">
      <c r="A1431">
        <v>3297</v>
      </c>
      <c r="B1431" s="4" t="s">
        <v>384</v>
      </c>
      <c r="C1431" s="4" t="s">
        <v>249</v>
      </c>
      <c r="D1431" s="4" t="s">
        <v>250</v>
      </c>
      <c r="E1431" s="5">
        <v>45703</v>
      </c>
      <c r="F1431" s="6">
        <v>0.75</v>
      </c>
      <c r="G1431">
        <v>350.75</v>
      </c>
      <c r="H1431">
        <v>350.75</v>
      </c>
      <c r="I1431">
        <v>0</v>
      </c>
      <c r="J1431" s="4" t="s">
        <v>66</v>
      </c>
      <c r="K1431" s="4" t="s">
        <v>81</v>
      </c>
      <c r="L1431" s="4" t="s">
        <v>82</v>
      </c>
    </row>
    <row r="1432" spans="1:12" x14ac:dyDescent="0.2">
      <c r="A1432">
        <v>3590</v>
      </c>
      <c r="B1432" s="4" t="s">
        <v>393</v>
      </c>
      <c r="C1432" s="4" t="s">
        <v>121</v>
      </c>
      <c r="D1432" s="4" t="s">
        <v>290</v>
      </c>
      <c r="E1432" s="5">
        <v>45703</v>
      </c>
      <c r="F1432" s="6">
        <v>0.75</v>
      </c>
      <c r="G1432">
        <v>165</v>
      </c>
      <c r="H1432">
        <v>165</v>
      </c>
      <c r="I1432">
        <v>0</v>
      </c>
      <c r="J1432" s="4" t="s">
        <v>66</v>
      </c>
      <c r="K1432" s="4" t="s">
        <v>81</v>
      </c>
      <c r="L1432" s="4" t="s">
        <v>82</v>
      </c>
    </row>
    <row r="1433" spans="1:12" x14ac:dyDescent="0.2">
      <c r="A1433">
        <v>4610</v>
      </c>
      <c r="B1433" s="4" t="s">
        <v>477</v>
      </c>
      <c r="C1433" s="4" t="s">
        <v>54</v>
      </c>
      <c r="D1433" s="4" t="s">
        <v>435</v>
      </c>
      <c r="E1433" s="5">
        <v>45703</v>
      </c>
      <c r="F1433" s="6">
        <v>0.25</v>
      </c>
      <c r="G1433">
        <v>318</v>
      </c>
      <c r="H1433">
        <v>318</v>
      </c>
      <c r="I1433">
        <v>0</v>
      </c>
      <c r="J1433" s="4" t="s">
        <v>50</v>
      </c>
      <c r="K1433" s="4" t="s">
        <v>97</v>
      </c>
      <c r="L1433" s="4" t="s">
        <v>98</v>
      </c>
    </row>
    <row r="1434" spans="1:12" x14ac:dyDescent="0.2">
      <c r="A1434">
        <v>4663</v>
      </c>
      <c r="B1434" s="4" t="s">
        <v>488</v>
      </c>
      <c r="C1434" s="4" t="s">
        <v>38</v>
      </c>
      <c r="D1434" s="4" t="s">
        <v>39</v>
      </c>
      <c r="E1434" s="5">
        <v>45704</v>
      </c>
      <c r="F1434" s="6">
        <v>0.25</v>
      </c>
      <c r="G1434">
        <v>1000</v>
      </c>
      <c r="H1434">
        <v>1000</v>
      </c>
      <c r="I1434">
        <v>0</v>
      </c>
      <c r="J1434" s="4" t="s">
        <v>66</v>
      </c>
      <c r="K1434" s="4" t="s">
        <v>97</v>
      </c>
      <c r="L1434" s="4" t="s">
        <v>98</v>
      </c>
    </row>
    <row r="1435" spans="1:12" x14ac:dyDescent="0.2">
      <c r="A1435">
        <v>3662</v>
      </c>
      <c r="B1435" s="4" t="s">
        <v>395</v>
      </c>
      <c r="C1435" s="4" t="s">
        <v>121</v>
      </c>
      <c r="D1435" s="4" t="s">
        <v>290</v>
      </c>
      <c r="E1435" s="5">
        <v>45704</v>
      </c>
      <c r="F1435" s="6">
        <v>0.75</v>
      </c>
      <c r="G1435">
        <v>1110</v>
      </c>
      <c r="H1435">
        <v>1110</v>
      </c>
      <c r="I1435">
        <v>0</v>
      </c>
      <c r="J1435" s="4" t="s">
        <v>52</v>
      </c>
      <c r="K1435" s="4" t="s">
        <v>97</v>
      </c>
      <c r="L1435" s="4" t="s">
        <v>98</v>
      </c>
    </row>
    <row r="1436" spans="1:12" x14ac:dyDescent="0.2">
      <c r="A1436">
        <v>2998</v>
      </c>
      <c r="B1436" s="4" t="s">
        <v>370</v>
      </c>
      <c r="C1436" s="4" t="s">
        <v>58</v>
      </c>
      <c r="D1436" s="4" t="s">
        <v>160</v>
      </c>
      <c r="E1436" s="5">
        <v>45704</v>
      </c>
      <c r="F1436" s="6">
        <v>0.75</v>
      </c>
      <c r="G1436">
        <v>375.38</v>
      </c>
      <c r="H1436">
        <v>375.38</v>
      </c>
      <c r="I1436">
        <v>0</v>
      </c>
      <c r="J1436" s="4" t="s">
        <v>52</v>
      </c>
      <c r="K1436" s="4" t="s">
        <v>52</v>
      </c>
      <c r="L1436" s="4" t="s">
        <v>125</v>
      </c>
    </row>
    <row r="1437" spans="1:12" x14ac:dyDescent="0.2">
      <c r="A1437">
        <v>3359</v>
      </c>
      <c r="B1437" s="4" t="s">
        <v>386</v>
      </c>
      <c r="C1437" s="4" t="s">
        <v>123</v>
      </c>
      <c r="D1437" s="4" t="s">
        <v>248</v>
      </c>
      <c r="E1437" s="5">
        <v>45705</v>
      </c>
      <c r="F1437" s="6">
        <v>0.75</v>
      </c>
      <c r="G1437">
        <v>210</v>
      </c>
      <c r="H1437">
        <v>210</v>
      </c>
      <c r="I1437">
        <v>0</v>
      </c>
      <c r="J1437" s="4" t="s">
        <v>66</v>
      </c>
      <c r="K1437" s="4" t="s">
        <v>81</v>
      </c>
      <c r="L1437" s="4" t="s">
        <v>82</v>
      </c>
    </row>
    <row r="1438" spans="1:12" x14ac:dyDescent="0.2">
      <c r="A1438">
        <v>3113</v>
      </c>
      <c r="B1438" s="4" t="s">
        <v>377</v>
      </c>
      <c r="C1438" s="4" t="s">
        <v>37</v>
      </c>
      <c r="D1438" s="4" t="s">
        <v>161</v>
      </c>
      <c r="E1438" s="5">
        <v>45705</v>
      </c>
      <c r="F1438" s="6">
        <v>0.75</v>
      </c>
      <c r="G1438">
        <v>299.95</v>
      </c>
      <c r="H1438">
        <v>299.95</v>
      </c>
      <c r="I1438">
        <v>0</v>
      </c>
      <c r="J1438" s="4" t="s">
        <v>52</v>
      </c>
      <c r="K1438" s="4" t="s">
        <v>97</v>
      </c>
      <c r="L1438" s="4" t="s">
        <v>98</v>
      </c>
    </row>
    <row r="1439" spans="1:12" x14ac:dyDescent="0.2">
      <c r="A1439">
        <v>3021</v>
      </c>
      <c r="B1439" s="4" t="s">
        <v>371</v>
      </c>
      <c r="C1439" s="4" t="s">
        <v>50</v>
      </c>
      <c r="D1439" s="4" t="s">
        <v>156</v>
      </c>
      <c r="E1439" s="5">
        <v>45706</v>
      </c>
      <c r="F1439" s="6">
        <v>0.75</v>
      </c>
      <c r="G1439">
        <v>290.54000000000002</v>
      </c>
      <c r="H1439">
        <v>290.54000000000002</v>
      </c>
      <c r="I1439">
        <v>0</v>
      </c>
      <c r="J1439" s="4" t="s">
        <v>66</v>
      </c>
      <c r="K1439" s="4" t="s">
        <v>97</v>
      </c>
      <c r="L1439" s="4" t="s">
        <v>98</v>
      </c>
    </row>
    <row r="1440" spans="1:12" x14ac:dyDescent="0.2">
      <c r="A1440">
        <v>4641</v>
      </c>
      <c r="B1440" s="4" t="s">
        <v>481</v>
      </c>
      <c r="C1440" s="4" t="s">
        <v>54</v>
      </c>
      <c r="D1440" s="4" t="s">
        <v>451</v>
      </c>
      <c r="E1440" s="5">
        <v>45706</v>
      </c>
      <c r="F1440" s="6">
        <v>0.25</v>
      </c>
      <c r="G1440">
        <v>274</v>
      </c>
      <c r="H1440">
        <v>274</v>
      </c>
      <c r="I1440">
        <v>0</v>
      </c>
      <c r="J1440" s="4" t="s">
        <v>63</v>
      </c>
      <c r="K1440" s="4" t="s">
        <v>97</v>
      </c>
      <c r="L1440" s="4" t="s">
        <v>98</v>
      </c>
    </row>
    <row r="1441" spans="1:12" x14ac:dyDescent="0.2">
      <c r="A1441">
        <v>3063</v>
      </c>
      <c r="B1441" s="4" t="s">
        <v>375</v>
      </c>
      <c r="C1441" s="4" t="s">
        <v>43</v>
      </c>
      <c r="D1441" s="4" t="s">
        <v>154</v>
      </c>
      <c r="E1441" s="5">
        <v>45707</v>
      </c>
      <c r="F1441" s="6">
        <v>0.75</v>
      </c>
      <c r="G1441">
        <v>589.9</v>
      </c>
      <c r="H1441">
        <v>589.9</v>
      </c>
      <c r="I1441">
        <v>0</v>
      </c>
      <c r="J1441" s="4" t="s">
        <v>66</v>
      </c>
      <c r="K1441" s="4" t="s">
        <v>81</v>
      </c>
      <c r="L1441" s="4" t="s">
        <v>82</v>
      </c>
    </row>
    <row r="1442" spans="1:12" x14ac:dyDescent="0.2">
      <c r="A1442">
        <v>3238</v>
      </c>
      <c r="B1442" s="4" t="s">
        <v>382</v>
      </c>
      <c r="C1442" s="4" t="s">
        <v>262</v>
      </c>
      <c r="D1442" s="4" t="s">
        <v>263</v>
      </c>
      <c r="E1442" s="5">
        <v>45707</v>
      </c>
      <c r="F1442" s="6">
        <v>0.75</v>
      </c>
      <c r="G1442">
        <v>151.16</v>
      </c>
      <c r="H1442">
        <v>151.16</v>
      </c>
      <c r="I1442">
        <v>0</v>
      </c>
      <c r="J1442" s="4" t="s">
        <v>88</v>
      </c>
      <c r="K1442" s="4" t="s">
        <v>97</v>
      </c>
      <c r="L1442" s="4" t="s">
        <v>98</v>
      </c>
    </row>
    <row r="1443" spans="1:12" x14ac:dyDescent="0.2">
      <c r="A1443">
        <v>3526</v>
      </c>
      <c r="B1443" s="4" t="s">
        <v>391</v>
      </c>
      <c r="C1443" s="4" t="s">
        <v>291</v>
      </c>
      <c r="D1443" s="4" t="s">
        <v>292</v>
      </c>
      <c r="E1443" s="5">
        <v>45707</v>
      </c>
      <c r="F1443" s="6">
        <v>0.75</v>
      </c>
      <c r="G1443">
        <v>217.4</v>
      </c>
      <c r="H1443">
        <v>217.4</v>
      </c>
      <c r="I1443">
        <v>0</v>
      </c>
      <c r="J1443" s="4" t="s">
        <v>52</v>
      </c>
      <c r="K1443" s="4" t="s">
        <v>88</v>
      </c>
      <c r="L1443" s="4" t="s">
        <v>88</v>
      </c>
    </row>
    <row r="1444" spans="1:12" x14ac:dyDescent="0.2">
      <c r="A1444">
        <v>3743</v>
      </c>
      <c r="B1444" s="4" t="s">
        <v>399</v>
      </c>
      <c r="C1444" s="4" t="s">
        <v>270</v>
      </c>
      <c r="D1444" s="4" t="s">
        <v>271</v>
      </c>
      <c r="E1444" s="5">
        <v>45708</v>
      </c>
      <c r="F1444" s="6">
        <v>0.75</v>
      </c>
      <c r="G1444">
        <v>138.37</v>
      </c>
      <c r="H1444">
        <v>138.37</v>
      </c>
      <c r="I1444">
        <v>0</v>
      </c>
      <c r="J1444" s="4" t="s">
        <v>45</v>
      </c>
      <c r="K1444" s="4" t="s">
        <v>52</v>
      </c>
      <c r="L1444" s="4" t="s">
        <v>125</v>
      </c>
    </row>
    <row r="1445" spans="1:12" x14ac:dyDescent="0.2">
      <c r="A1445">
        <v>3815</v>
      </c>
      <c r="B1445" s="4" t="s">
        <v>401</v>
      </c>
      <c r="C1445" s="4" t="s">
        <v>81</v>
      </c>
      <c r="D1445" s="4" t="s">
        <v>282</v>
      </c>
      <c r="E1445" s="5">
        <v>45708</v>
      </c>
      <c r="F1445" s="6">
        <v>0.75</v>
      </c>
      <c r="G1445">
        <v>268.70999999999998</v>
      </c>
      <c r="H1445">
        <v>268.70999999999998</v>
      </c>
      <c r="I1445">
        <v>0</v>
      </c>
      <c r="J1445" s="4" t="s">
        <v>63</v>
      </c>
      <c r="K1445" s="4" t="s">
        <v>97</v>
      </c>
      <c r="L1445" s="4" t="s">
        <v>98</v>
      </c>
    </row>
    <row r="1446" spans="1:12" x14ac:dyDescent="0.2">
      <c r="A1446">
        <v>3489</v>
      </c>
      <c r="B1446" s="4" t="s">
        <v>390</v>
      </c>
      <c r="C1446" s="4" t="s">
        <v>121</v>
      </c>
      <c r="D1446" s="4" t="s">
        <v>290</v>
      </c>
      <c r="E1446" s="5">
        <v>45708</v>
      </c>
      <c r="F1446" s="6">
        <v>0.75</v>
      </c>
      <c r="G1446">
        <v>268.70999999999998</v>
      </c>
      <c r="H1446">
        <v>268.70999999999998</v>
      </c>
      <c r="I1446">
        <v>0</v>
      </c>
      <c r="J1446" s="4" t="s">
        <v>66</v>
      </c>
      <c r="K1446" s="4" t="s">
        <v>81</v>
      </c>
      <c r="L1446" s="4" t="s">
        <v>82</v>
      </c>
    </row>
    <row r="1447" spans="1:12" x14ac:dyDescent="0.2">
      <c r="A1447">
        <v>6090</v>
      </c>
      <c r="B1447" s="4" t="s">
        <v>648</v>
      </c>
      <c r="C1447" s="4" t="s">
        <v>46</v>
      </c>
      <c r="D1447" s="4" t="s">
        <v>112</v>
      </c>
      <c r="E1447" s="5">
        <v>45709</v>
      </c>
      <c r="F1447" s="6">
        <v>0.25</v>
      </c>
      <c r="G1447">
        <v>316</v>
      </c>
      <c r="H1447">
        <v>316</v>
      </c>
      <c r="I1447">
        <v>0</v>
      </c>
      <c r="J1447" s="4" t="s">
        <v>66</v>
      </c>
      <c r="K1447" s="4" t="s">
        <v>71</v>
      </c>
      <c r="L1447" s="4" t="s">
        <v>105</v>
      </c>
    </row>
    <row r="1448" spans="1:12" x14ac:dyDescent="0.2">
      <c r="A1448">
        <v>3171</v>
      </c>
      <c r="B1448" s="4" t="s">
        <v>379</v>
      </c>
      <c r="C1448" s="4" t="s">
        <v>178</v>
      </c>
      <c r="D1448" s="4" t="s">
        <v>179</v>
      </c>
      <c r="E1448" s="5">
        <v>45709</v>
      </c>
      <c r="F1448" s="6">
        <v>0.75</v>
      </c>
      <c r="G1448">
        <v>358</v>
      </c>
      <c r="H1448">
        <v>358</v>
      </c>
      <c r="I1448">
        <v>0</v>
      </c>
      <c r="J1448" s="4" t="s">
        <v>66</v>
      </c>
      <c r="K1448" s="4" t="s">
        <v>97</v>
      </c>
      <c r="L1448" s="4" t="s">
        <v>98</v>
      </c>
    </row>
    <row r="1449" spans="1:12" x14ac:dyDescent="0.2">
      <c r="A1449">
        <v>3323</v>
      </c>
      <c r="B1449" s="4" t="s">
        <v>385</v>
      </c>
      <c r="C1449" s="4" t="s">
        <v>123</v>
      </c>
      <c r="D1449" s="4" t="s">
        <v>248</v>
      </c>
      <c r="E1449" s="5">
        <v>45709</v>
      </c>
      <c r="F1449" s="6">
        <v>0.75</v>
      </c>
      <c r="G1449">
        <v>266.94</v>
      </c>
      <c r="H1449">
        <v>266.94</v>
      </c>
      <c r="I1449">
        <v>0</v>
      </c>
      <c r="J1449" s="4" t="s">
        <v>66</v>
      </c>
      <c r="K1449" s="4" t="s">
        <v>81</v>
      </c>
      <c r="L1449" s="4" t="s">
        <v>82</v>
      </c>
    </row>
    <row r="1450" spans="1:12" x14ac:dyDescent="0.2">
      <c r="A1450">
        <v>3395</v>
      </c>
      <c r="B1450" s="4" t="s">
        <v>387</v>
      </c>
      <c r="C1450" s="4" t="s">
        <v>123</v>
      </c>
      <c r="D1450" s="4" t="s">
        <v>248</v>
      </c>
      <c r="E1450" s="5">
        <v>45709</v>
      </c>
      <c r="F1450" s="6">
        <v>0.75</v>
      </c>
      <c r="G1450">
        <v>264.88</v>
      </c>
      <c r="H1450">
        <v>264.88</v>
      </c>
      <c r="I1450">
        <v>0</v>
      </c>
      <c r="J1450" s="4" t="s">
        <v>52</v>
      </c>
      <c r="K1450" s="4" t="s">
        <v>97</v>
      </c>
      <c r="L1450" s="4" t="s">
        <v>98</v>
      </c>
    </row>
    <row r="1451" spans="1:12" x14ac:dyDescent="0.2">
      <c r="A1451">
        <v>3628</v>
      </c>
      <c r="B1451" s="4" t="s">
        <v>394</v>
      </c>
      <c r="C1451" s="4" t="s">
        <v>299</v>
      </c>
      <c r="D1451" s="4" t="s">
        <v>300</v>
      </c>
      <c r="E1451" s="5">
        <v>45709</v>
      </c>
      <c r="F1451" s="6">
        <v>0.75</v>
      </c>
      <c r="G1451">
        <v>268.70999999999998</v>
      </c>
      <c r="H1451">
        <v>268.70999999999998</v>
      </c>
      <c r="I1451">
        <v>0</v>
      </c>
      <c r="J1451" s="4" t="s">
        <v>63</v>
      </c>
      <c r="K1451" s="4" t="s">
        <v>97</v>
      </c>
      <c r="L1451" s="4" t="s">
        <v>98</v>
      </c>
    </row>
    <row r="1452" spans="1:12" x14ac:dyDescent="0.2">
      <c r="A1452">
        <v>7641</v>
      </c>
      <c r="B1452" s="4" t="s">
        <v>729</v>
      </c>
      <c r="C1452" s="4" t="s">
        <v>52</v>
      </c>
      <c r="D1452" s="4" t="s">
        <v>120</v>
      </c>
      <c r="E1452" s="5">
        <v>45709</v>
      </c>
      <c r="F1452" s="6">
        <v>0.25</v>
      </c>
      <c r="G1452">
        <v>435</v>
      </c>
      <c r="H1452">
        <v>435</v>
      </c>
      <c r="I1452">
        <v>0</v>
      </c>
      <c r="J1452" s="4" t="s">
        <v>50</v>
      </c>
      <c r="K1452" s="4" t="s">
        <v>97</v>
      </c>
      <c r="L1452" s="4" t="s">
        <v>98</v>
      </c>
    </row>
    <row r="1453" spans="1:12" x14ac:dyDescent="0.2">
      <c r="A1453">
        <v>3141</v>
      </c>
      <c r="B1453" s="4" t="s">
        <v>378</v>
      </c>
      <c r="C1453" s="4" t="s">
        <v>73</v>
      </c>
      <c r="D1453" s="4" t="s">
        <v>168</v>
      </c>
      <c r="E1453" s="5">
        <v>45710</v>
      </c>
      <c r="F1453" s="6">
        <v>0.75</v>
      </c>
      <c r="G1453">
        <v>334.95</v>
      </c>
      <c r="H1453">
        <v>334.95</v>
      </c>
      <c r="I1453">
        <v>0</v>
      </c>
      <c r="J1453" s="4" t="s">
        <v>52</v>
      </c>
      <c r="K1453" s="4" t="s">
        <v>97</v>
      </c>
      <c r="L1453" s="4" t="s">
        <v>98</v>
      </c>
    </row>
    <row r="1454" spans="1:12" x14ac:dyDescent="0.2">
      <c r="A1454">
        <v>8014</v>
      </c>
      <c r="B1454" s="4" t="s">
        <v>783</v>
      </c>
      <c r="C1454" s="4" t="s">
        <v>131</v>
      </c>
      <c r="D1454" s="4" t="s">
        <v>475</v>
      </c>
      <c r="E1454" s="5">
        <v>45710</v>
      </c>
      <c r="F1454" s="6">
        <v>0.25</v>
      </c>
      <c r="G1454">
        <v>348</v>
      </c>
      <c r="H1454">
        <v>348</v>
      </c>
      <c r="I1454">
        <v>0</v>
      </c>
      <c r="J1454" s="4" t="s">
        <v>37</v>
      </c>
      <c r="K1454" s="4" t="s">
        <v>97</v>
      </c>
      <c r="L1454" s="4" t="s">
        <v>98</v>
      </c>
    </row>
    <row r="1455" spans="1:12" x14ac:dyDescent="0.2">
      <c r="A1455">
        <v>4656</v>
      </c>
      <c r="B1455" s="4" t="s">
        <v>487</v>
      </c>
      <c r="C1455" s="4" t="s">
        <v>48</v>
      </c>
      <c r="D1455" s="4" t="s">
        <v>118</v>
      </c>
      <c r="E1455" s="5">
        <v>45710</v>
      </c>
      <c r="F1455" s="6">
        <v>0.25</v>
      </c>
      <c r="G1455">
        <v>500</v>
      </c>
      <c r="H1455">
        <v>500</v>
      </c>
      <c r="I1455">
        <v>0</v>
      </c>
      <c r="J1455" s="4" t="s">
        <v>45</v>
      </c>
      <c r="K1455" s="4" t="s">
        <v>97</v>
      </c>
      <c r="L1455" s="4" t="s">
        <v>98</v>
      </c>
    </row>
    <row r="1456" spans="1:12" x14ac:dyDescent="0.2">
      <c r="A1456">
        <v>3591</v>
      </c>
      <c r="B1456" s="4" t="s">
        <v>393</v>
      </c>
      <c r="C1456" s="4" t="s">
        <v>291</v>
      </c>
      <c r="D1456" s="4" t="s">
        <v>292</v>
      </c>
      <c r="E1456" s="5">
        <v>45710</v>
      </c>
      <c r="F1456" s="6">
        <v>0.75</v>
      </c>
      <c r="G1456">
        <v>165</v>
      </c>
      <c r="H1456">
        <v>165</v>
      </c>
      <c r="I1456">
        <v>0</v>
      </c>
      <c r="J1456" s="4" t="s">
        <v>66</v>
      </c>
      <c r="K1456" s="4" t="s">
        <v>81</v>
      </c>
      <c r="L1456" s="4" t="s">
        <v>82</v>
      </c>
    </row>
    <row r="1457" spans="1:12" x14ac:dyDescent="0.2">
      <c r="A1457">
        <v>4633</v>
      </c>
      <c r="B1457" s="4" t="s">
        <v>480</v>
      </c>
      <c r="C1457" s="4" t="s">
        <v>54</v>
      </c>
      <c r="D1457" s="4" t="s">
        <v>89</v>
      </c>
      <c r="E1457" s="5">
        <v>45710</v>
      </c>
      <c r="F1457" s="6">
        <v>0.25</v>
      </c>
      <c r="G1457">
        <v>174.43</v>
      </c>
      <c r="H1457">
        <v>174.43</v>
      </c>
      <c r="I1457">
        <v>0</v>
      </c>
      <c r="J1457" s="4" t="s">
        <v>66</v>
      </c>
      <c r="K1457" s="4" t="s">
        <v>97</v>
      </c>
      <c r="L1457" s="4" t="s">
        <v>98</v>
      </c>
    </row>
    <row r="1458" spans="1:12" x14ac:dyDescent="0.2">
      <c r="A1458">
        <v>4664</v>
      </c>
      <c r="B1458" s="4" t="s">
        <v>488</v>
      </c>
      <c r="C1458" s="4" t="s">
        <v>43</v>
      </c>
      <c r="D1458" s="4" t="s">
        <v>445</v>
      </c>
      <c r="E1458" s="5">
        <v>45711</v>
      </c>
      <c r="F1458" s="6">
        <v>0.25</v>
      </c>
      <c r="G1458">
        <v>299.95</v>
      </c>
      <c r="H1458">
        <v>299.95</v>
      </c>
      <c r="I1458">
        <v>0</v>
      </c>
      <c r="J1458" s="4" t="s">
        <v>66</v>
      </c>
      <c r="K1458" s="4" t="s">
        <v>97</v>
      </c>
      <c r="L1458" s="4" t="s">
        <v>98</v>
      </c>
    </row>
    <row r="1459" spans="1:12" x14ac:dyDescent="0.2">
      <c r="A1459">
        <v>3663</v>
      </c>
      <c r="B1459" s="4" t="s">
        <v>395</v>
      </c>
      <c r="C1459" s="4" t="s">
        <v>291</v>
      </c>
      <c r="D1459" s="4" t="s">
        <v>292</v>
      </c>
      <c r="E1459" s="5">
        <v>45711</v>
      </c>
      <c r="F1459" s="6">
        <v>0.75</v>
      </c>
      <c r="G1459">
        <v>1110</v>
      </c>
      <c r="H1459">
        <v>1110</v>
      </c>
      <c r="I1459">
        <v>0</v>
      </c>
      <c r="J1459" s="4" t="s">
        <v>52</v>
      </c>
      <c r="K1459" s="4" t="s">
        <v>97</v>
      </c>
      <c r="L1459" s="4" t="s">
        <v>98</v>
      </c>
    </row>
    <row r="1460" spans="1:12" x14ac:dyDescent="0.2">
      <c r="A1460">
        <v>2999</v>
      </c>
      <c r="B1460" s="4" t="s">
        <v>370</v>
      </c>
      <c r="C1460" s="4" t="s">
        <v>37</v>
      </c>
      <c r="D1460" s="4" t="s">
        <v>161</v>
      </c>
      <c r="E1460" s="5">
        <v>45711</v>
      </c>
      <c r="F1460" s="6">
        <v>0.75</v>
      </c>
      <c r="G1460">
        <v>375.38</v>
      </c>
      <c r="H1460">
        <v>375.38</v>
      </c>
      <c r="I1460">
        <v>0</v>
      </c>
      <c r="J1460" s="4" t="s">
        <v>52</v>
      </c>
      <c r="K1460" s="4" t="s">
        <v>52</v>
      </c>
      <c r="L1460" s="4" t="s">
        <v>125</v>
      </c>
    </row>
    <row r="1461" spans="1:12" x14ac:dyDescent="0.2">
      <c r="A1461">
        <v>3114</v>
      </c>
      <c r="B1461" s="4" t="s">
        <v>377</v>
      </c>
      <c r="C1461" s="4" t="s">
        <v>63</v>
      </c>
      <c r="D1461" s="4" t="s">
        <v>162</v>
      </c>
      <c r="E1461" s="5">
        <v>45712</v>
      </c>
      <c r="F1461" s="6">
        <v>0.75</v>
      </c>
      <c r="G1461">
        <v>299.95</v>
      </c>
      <c r="H1461">
        <v>299.95</v>
      </c>
      <c r="I1461">
        <v>0</v>
      </c>
      <c r="J1461" s="4" t="s">
        <v>52</v>
      </c>
      <c r="K1461" s="4" t="s">
        <v>97</v>
      </c>
      <c r="L1461" s="4" t="s">
        <v>98</v>
      </c>
    </row>
    <row r="1462" spans="1:12" x14ac:dyDescent="0.2">
      <c r="A1462">
        <v>6910</v>
      </c>
      <c r="B1462" s="4" t="s">
        <v>701</v>
      </c>
      <c r="C1462" s="4" t="s">
        <v>43</v>
      </c>
      <c r="D1462" s="4" t="s">
        <v>431</v>
      </c>
      <c r="E1462" s="5">
        <v>45712</v>
      </c>
      <c r="F1462" s="6">
        <v>0.25</v>
      </c>
      <c r="G1462">
        <v>492.37</v>
      </c>
      <c r="H1462">
        <v>492.37</v>
      </c>
      <c r="I1462">
        <v>0</v>
      </c>
      <c r="J1462" s="4" t="s">
        <v>66</v>
      </c>
      <c r="K1462" s="4" t="s">
        <v>81</v>
      </c>
      <c r="L1462" s="4" t="s">
        <v>82</v>
      </c>
    </row>
    <row r="1463" spans="1:12" x14ac:dyDescent="0.2">
      <c r="A1463">
        <v>3360</v>
      </c>
      <c r="B1463" s="4" t="s">
        <v>386</v>
      </c>
      <c r="C1463" s="4" t="s">
        <v>249</v>
      </c>
      <c r="D1463" s="4" t="s">
        <v>250</v>
      </c>
      <c r="E1463" s="5">
        <v>45712</v>
      </c>
      <c r="F1463" s="6">
        <v>0.75</v>
      </c>
      <c r="G1463">
        <v>210</v>
      </c>
      <c r="H1463">
        <v>210</v>
      </c>
      <c r="I1463">
        <v>0</v>
      </c>
      <c r="J1463" s="4" t="s">
        <v>66</v>
      </c>
      <c r="K1463" s="4" t="s">
        <v>81</v>
      </c>
      <c r="L1463" s="4" t="s">
        <v>82</v>
      </c>
    </row>
    <row r="1464" spans="1:12" x14ac:dyDescent="0.2">
      <c r="A1464">
        <v>4623</v>
      </c>
      <c r="B1464" s="4" t="s">
        <v>479</v>
      </c>
      <c r="C1464" s="4" t="s">
        <v>54</v>
      </c>
      <c r="D1464" s="4" t="s">
        <v>89</v>
      </c>
      <c r="E1464" s="5">
        <v>45712</v>
      </c>
      <c r="F1464" s="6">
        <v>0.25</v>
      </c>
      <c r="G1464">
        <v>192</v>
      </c>
      <c r="H1464">
        <v>192</v>
      </c>
      <c r="I1464">
        <v>0</v>
      </c>
      <c r="J1464" s="4" t="s">
        <v>66</v>
      </c>
      <c r="K1464" s="4" t="s">
        <v>97</v>
      </c>
      <c r="L1464" s="4" t="s">
        <v>98</v>
      </c>
    </row>
    <row r="1465" spans="1:12" x14ac:dyDescent="0.2">
      <c r="A1465">
        <v>3022</v>
      </c>
      <c r="B1465" s="4" t="s">
        <v>371</v>
      </c>
      <c r="C1465" s="4" t="s">
        <v>52</v>
      </c>
      <c r="D1465" s="4" t="s">
        <v>157</v>
      </c>
      <c r="E1465" s="5">
        <v>45713</v>
      </c>
      <c r="F1465" s="6">
        <v>0.75</v>
      </c>
      <c r="G1465">
        <v>290.54000000000002</v>
      </c>
      <c r="H1465">
        <v>290.54000000000002</v>
      </c>
      <c r="I1465">
        <v>0</v>
      </c>
      <c r="J1465" s="4" t="s">
        <v>66</v>
      </c>
      <c r="K1465" s="4" t="s">
        <v>97</v>
      </c>
      <c r="L1465" s="4" t="s">
        <v>98</v>
      </c>
    </row>
    <row r="1466" spans="1:12" x14ac:dyDescent="0.2">
      <c r="A1466">
        <v>4642</v>
      </c>
      <c r="B1466" s="4" t="s">
        <v>481</v>
      </c>
      <c r="C1466" s="4" t="s">
        <v>56</v>
      </c>
      <c r="D1466" s="4" t="s">
        <v>452</v>
      </c>
      <c r="E1466" s="5">
        <v>45713</v>
      </c>
      <c r="F1466" s="6">
        <v>0.25</v>
      </c>
      <c r="G1466">
        <v>274</v>
      </c>
      <c r="H1466">
        <v>274</v>
      </c>
      <c r="I1466">
        <v>0</v>
      </c>
      <c r="J1466" s="4" t="s">
        <v>63</v>
      </c>
      <c r="K1466" s="4" t="s">
        <v>97</v>
      </c>
      <c r="L1466" s="4" t="s">
        <v>98</v>
      </c>
    </row>
    <row r="1467" spans="1:12" x14ac:dyDescent="0.2">
      <c r="A1467">
        <v>4675</v>
      </c>
      <c r="B1467" s="4" t="s">
        <v>491</v>
      </c>
      <c r="C1467" s="4" t="s">
        <v>38</v>
      </c>
      <c r="D1467" s="4" t="s">
        <v>39</v>
      </c>
      <c r="E1467" s="5">
        <v>45714</v>
      </c>
      <c r="F1467" s="6">
        <v>0.25</v>
      </c>
      <c r="G1467">
        <v>500</v>
      </c>
      <c r="H1467">
        <v>500</v>
      </c>
      <c r="I1467">
        <v>0</v>
      </c>
      <c r="J1467" s="4" t="s">
        <v>52</v>
      </c>
      <c r="K1467" s="4" t="s">
        <v>97</v>
      </c>
      <c r="L1467" s="4" t="s">
        <v>98</v>
      </c>
    </row>
    <row r="1468" spans="1:12" x14ac:dyDescent="0.2">
      <c r="A1468">
        <v>3239</v>
      </c>
      <c r="B1468" s="4" t="s">
        <v>382</v>
      </c>
      <c r="C1468" s="4" t="s">
        <v>40</v>
      </c>
      <c r="D1468" s="4" t="s">
        <v>269</v>
      </c>
      <c r="E1468" s="5">
        <v>45714</v>
      </c>
      <c r="F1468" s="6">
        <v>0.75</v>
      </c>
      <c r="G1468">
        <v>151.16</v>
      </c>
      <c r="H1468">
        <v>151.16</v>
      </c>
      <c r="I1468">
        <v>0</v>
      </c>
      <c r="J1468" s="4" t="s">
        <v>88</v>
      </c>
      <c r="K1468" s="4" t="s">
        <v>97</v>
      </c>
      <c r="L1468" s="4" t="s">
        <v>98</v>
      </c>
    </row>
    <row r="1469" spans="1:12" x14ac:dyDescent="0.2">
      <c r="A1469">
        <v>3064</v>
      </c>
      <c r="B1469" s="4" t="s">
        <v>375</v>
      </c>
      <c r="C1469" s="4" t="s">
        <v>48</v>
      </c>
      <c r="D1469" s="4" t="s">
        <v>155</v>
      </c>
      <c r="E1469" s="5">
        <v>45714</v>
      </c>
      <c r="F1469" s="6">
        <v>0.75</v>
      </c>
      <c r="G1469">
        <v>589.9</v>
      </c>
      <c r="H1469">
        <v>589.9</v>
      </c>
      <c r="I1469">
        <v>0</v>
      </c>
      <c r="J1469" s="4" t="s">
        <v>66</v>
      </c>
      <c r="K1469" s="4" t="s">
        <v>81</v>
      </c>
      <c r="L1469" s="4" t="s">
        <v>82</v>
      </c>
    </row>
    <row r="1470" spans="1:12" x14ac:dyDescent="0.2">
      <c r="A1470">
        <v>3527</v>
      </c>
      <c r="B1470" s="4" t="s">
        <v>391</v>
      </c>
      <c r="C1470" s="4" t="s">
        <v>299</v>
      </c>
      <c r="D1470" s="4" t="s">
        <v>300</v>
      </c>
      <c r="E1470" s="5">
        <v>45714</v>
      </c>
      <c r="F1470" s="6">
        <v>0.75</v>
      </c>
      <c r="G1470">
        <v>217.4</v>
      </c>
      <c r="H1470">
        <v>217.4</v>
      </c>
      <c r="I1470">
        <v>0</v>
      </c>
      <c r="J1470" s="4" t="s">
        <v>52</v>
      </c>
      <c r="K1470" s="4" t="s">
        <v>88</v>
      </c>
      <c r="L1470" s="4" t="s">
        <v>88</v>
      </c>
    </row>
    <row r="1471" spans="1:12" x14ac:dyDescent="0.2">
      <c r="A1471">
        <v>3744</v>
      </c>
      <c r="B1471" s="4" t="s">
        <v>399</v>
      </c>
      <c r="C1471" s="4" t="s">
        <v>81</v>
      </c>
      <c r="D1471" s="4" t="s">
        <v>282</v>
      </c>
      <c r="E1471" s="5">
        <v>45715</v>
      </c>
      <c r="F1471" s="6">
        <v>0.75</v>
      </c>
      <c r="G1471">
        <v>138.37</v>
      </c>
      <c r="H1471">
        <v>138.37</v>
      </c>
      <c r="I1471">
        <v>0</v>
      </c>
      <c r="J1471" s="4" t="s">
        <v>45</v>
      </c>
      <c r="K1471" s="4" t="s">
        <v>52</v>
      </c>
      <c r="L1471" s="4" t="s">
        <v>125</v>
      </c>
    </row>
    <row r="1472" spans="1:12" x14ac:dyDescent="0.2">
      <c r="A1472">
        <v>3816</v>
      </c>
      <c r="B1472" s="4" t="s">
        <v>401</v>
      </c>
      <c r="C1472" s="4" t="s">
        <v>126</v>
      </c>
      <c r="D1472" s="4" t="s">
        <v>283</v>
      </c>
      <c r="E1472" s="5">
        <v>45715</v>
      </c>
      <c r="F1472" s="6">
        <v>0.75</v>
      </c>
      <c r="G1472">
        <v>268.70999999999998</v>
      </c>
      <c r="H1472">
        <v>268.70999999999998</v>
      </c>
      <c r="I1472">
        <v>0</v>
      </c>
      <c r="J1472" s="4" t="s">
        <v>63</v>
      </c>
      <c r="K1472" s="4" t="s">
        <v>97</v>
      </c>
      <c r="L1472" s="4" t="s">
        <v>98</v>
      </c>
    </row>
    <row r="1473" spans="1:12" x14ac:dyDescent="0.2">
      <c r="A1473">
        <v>3490</v>
      </c>
      <c r="B1473" s="4" t="s">
        <v>390</v>
      </c>
      <c r="C1473" s="4" t="s">
        <v>291</v>
      </c>
      <c r="D1473" s="4" t="s">
        <v>292</v>
      </c>
      <c r="E1473" s="5">
        <v>45715</v>
      </c>
      <c r="F1473" s="6">
        <v>0.75</v>
      </c>
      <c r="G1473">
        <v>268.70999999999998</v>
      </c>
      <c r="H1473">
        <v>268.70999999999998</v>
      </c>
      <c r="I1473">
        <v>0</v>
      </c>
      <c r="J1473" s="4" t="s">
        <v>66</v>
      </c>
      <c r="K1473" s="4" t="s">
        <v>81</v>
      </c>
      <c r="L1473" s="4" t="s">
        <v>82</v>
      </c>
    </row>
    <row r="1474" spans="1:12" x14ac:dyDescent="0.2">
      <c r="A1474">
        <v>6091</v>
      </c>
      <c r="B1474" s="4" t="s">
        <v>648</v>
      </c>
      <c r="C1474" s="4" t="s">
        <v>71</v>
      </c>
      <c r="D1474" s="4" t="s">
        <v>113</v>
      </c>
      <c r="E1474" s="5">
        <v>45716</v>
      </c>
      <c r="F1474" s="6">
        <v>0.25</v>
      </c>
      <c r="G1474">
        <v>316</v>
      </c>
      <c r="H1474">
        <v>316</v>
      </c>
      <c r="I1474">
        <v>0</v>
      </c>
      <c r="J1474" s="4" t="s">
        <v>66</v>
      </c>
      <c r="K1474" s="4" t="s">
        <v>71</v>
      </c>
      <c r="L1474" s="4" t="s">
        <v>105</v>
      </c>
    </row>
    <row r="1475" spans="1:12" x14ac:dyDescent="0.2">
      <c r="A1475">
        <v>3172</v>
      </c>
      <c r="B1475" s="4" t="s">
        <v>379</v>
      </c>
      <c r="C1475" s="4" t="s">
        <v>123</v>
      </c>
      <c r="D1475" s="4" t="s">
        <v>248</v>
      </c>
      <c r="E1475" s="5">
        <v>45716</v>
      </c>
      <c r="F1475" s="6">
        <v>0.75</v>
      </c>
      <c r="G1475">
        <v>358</v>
      </c>
      <c r="H1475">
        <v>358</v>
      </c>
      <c r="I1475">
        <v>0</v>
      </c>
      <c r="J1475" s="4" t="s">
        <v>66</v>
      </c>
      <c r="K1475" s="4" t="s">
        <v>97</v>
      </c>
      <c r="L1475" s="4" t="s">
        <v>98</v>
      </c>
    </row>
    <row r="1476" spans="1:12" x14ac:dyDescent="0.2">
      <c r="A1476">
        <v>3324</v>
      </c>
      <c r="B1476" s="4" t="s">
        <v>385</v>
      </c>
      <c r="C1476" s="4" t="s">
        <v>249</v>
      </c>
      <c r="D1476" s="4" t="s">
        <v>250</v>
      </c>
      <c r="E1476" s="5">
        <v>45716</v>
      </c>
      <c r="F1476" s="6">
        <v>0.75</v>
      </c>
      <c r="G1476">
        <v>266.94</v>
      </c>
      <c r="H1476">
        <v>266.94</v>
      </c>
      <c r="I1476">
        <v>0</v>
      </c>
      <c r="J1476" s="4" t="s">
        <v>66</v>
      </c>
      <c r="K1476" s="4" t="s">
        <v>81</v>
      </c>
      <c r="L1476" s="4" t="s">
        <v>82</v>
      </c>
    </row>
    <row r="1477" spans="1:12" x14ac:dyDescent="0.2">
      <c r="A1477">
        <v>3396</v>
      </c>
      <c r="B1477" s="4" t="s">
        <v>387</v>
      </c>
      <c r="C1477" s="4" t="s">
        <v>249</v>
      </c>
      <c r="D1477" s="4" t="s">
        <v>250</v>
      </c>
      <c r="E1477" s="5">
        <v>45716</v>
      </c>
      <c r="F1477" s="6">
        <v>0.75</v>
      </c>
      <c r="G1477">
        <v>264.88</v>
      </c>
      <c r="H1477">
        <v>264.88</v>
      </c>
      <c r="I1477">
        <v>0</v>
      </c>
      <c r="J1477" s="4" t="s">
        <v>52</v>
      </c>
      <c r="K1477" s="4" t="s">
        <v>97</v>
      </c>
      <c r="L1477" s="4" t="s">
        <v>98</v>
      </c>
    </row>
    <row r="1478" spans="1:12" x14ac:dyDescent="0.2">
      <c r="A1478">
        <v>3629</v>
      </c>
      <c r="B1478" s="4" t="s">
        <v>394</v>
      </c>
      <c r="C1478" s="4" t="s">
        <v>301</v>
      </c>
      <c r="D1478" s="4" t="s">
        <v>302</v>
      </c>
      <c r="E1478" s="5">
        <v>45716</v>
      </c>
      <c r="F1478" s="6">
        <v>0.75</v>
      </c>
      <c r="G1478">
        <v>268.86</v>
      </c>
      <c r="H1478">
        <v>268.86</v>
      </c>
      <c r="I1478">
        <v>0</v>
      </c>
      <c r="J1478" s="4" t="s">
        <v>63</v>
      </c>
      <c r="K1478" s="4" t="s">
        <v>97</v>
      </c>
      <c r="L1478" s="4" t="s">
        <v>98</v>
      </c>
    </row>
    <row r="1479" spans="1:12" x14ac:dyDescent="0.2">
      <c r="A1479">
        <v>3142</v>
      </c>
      <c r="B1479" s="4" t="s">
        <v>378</v>
      </c>
      <c r="C1479" s="4" t="s">
        <v>75</v>
      </c>
      <c r="D1479" s="4" t="s">
        <v>169</v>
      </c>
      <c r="E1479" s="5">
        <v>45717</v>
      </c>
      <c r="F1479" s="6">
        <v>0.75</v>
      </c>
      <c r="G1479">
        <v>334.95</v>
      </c>
      <c r="H1479">
        <v>334.95</v>
      </c>
      <c r="I1479">
        <v>0</v>
      </c>
      <c r="J1479" s="4" t="s">
        <v>52</v>
      </c>
      <c r="K1479" s="4" t="s">
        <v>97</v>
      </c>
      <c r="L1479" s="4" t="s">
        <v>98</v>
      </c>
    </row>
    <row r="1480" spans="1:12" x14ac:dyDescent="0.2">
      <c r="A1480">
        <v>3592</v>
      </c>
      <c r="B1480" s="4" t="s">
        <v>393</v>
      </c>
      <c r="C1480" s="4" t="s">
        <v>299</v>
      </c>
      <c r="D1480" s="4" t="s">
        <v>300</v>
      </c>
      <c r="E1480" s="5">
        <v>45717</v>
      </c>
      <c r="F1480" s="6">
        <v>0.75</v>
      </c>
      <c r="G1480">
        <v>165</v>
      </c>
      <c r="H1480">
        <v>165</v>
      </c>
      <c r="I1480">
        <v>0</v>
      </c>
      <c r="J1480" s="4" t="s">
        <v>66</v>
      </c>
      <c r="K1480" s="4" t="s">
        <v>81</v>
      </c>
      <c r="L1480" s="4" t="s">
        <v>82</v>
      </c>
    </row>
    <row r="1481" spans="1:12" x14ac:dyDescent="0.2">
      <c r="A1481">
        <v>4657</v>
      </c>
      <c r="B1481" s="4" t="s">
        <v>487</v>
      </c>
      <c r="C1481" s="4" t="s">
        <v>50</v>
      </c>
      <c r="D1481" s="4" t="s">
        <v>119</v>
      </c>
      <c r="E1481" s="5">
        <v>45717</v>
      </c>
      <c r="F1481" s="6">
        <v>0.25</v>
      </c>
      <c r="G1481">
        <v>500</v>
      </c>
      <c r="H1481">
        <v>500</v>
      </c>
      <c r="I1481">
        <v>0</v>
      </c>
      <c r="J1481" s="4" t="s">
        <v>45</v>
      </c>
      <c r="K1481" s="4" t="s">
        <v>97</v>
      </c>
      <c r="L1481" s="4" t="s">
        <v>98</v>
      </c>
    </row>
    <row r="1482" spans="1:12" x14ac:dyDescent="0.2">
      <c r="A1482">
        <v>7642</v>
      </c>
      <c r="B1482" s="4" t="s">
        <v>729</v>
      </c>
      <c r="C1482" s="4" t="s">
        <v>54</v>
      </c>
      <c r="D1482" s="4" t="s">
        <v>182</v>
      </c>
      <c r="E1482" s="5">
        <v>45717</v>
      </c>
      <c r="F1482" s="6">
        <v>0.25</v>
      </c>
      <c r="G1482">
        <v>435</v>
      </c>
      <c r="H1482">
        <v>435</v>
      </c>
      <c r="I1482">
        <v>0</v>
      </c>
      <c r="J1482" s="4" t="s">
        <v>50</v>
      </c>
      <c r="K1482" s="4" t="s">
        <v>97</v>
      </c>
      <c r="L1482" s="4" t="s">
        <v>98</v>
      </c>
    </row>
    <row r="1483" spans="1:12" x14ac:dyDescent="0.2">
      <c r="A1483">
        <v>3000</v>
      </c>
      <c r="B1483" s="4" t="s">
        <v>370</v>
      </c>
      <c r="C1483" s="4" t="s">
        <v>63</v>
      </c>
      <c r="D1483" s="4" t="s">
        <v>162</v>
      </c>
      <c r="E1483" s="5">
        <v>45718</v>
      </c>
      <c r="F1483" s="6">
        <v>0.75</v>
      </c>
      <c r="G1483">
        <v>375.38</v>
      </c>
      <c r="H1483">
        <v>375.38</v>
      </c>
      <c r="I1483">
        <v>0</v>
      </c>
      <c r="J1483" s="4" t="s">
        <v>52</v>
      </c>
      <c r="K1483" s="4" t="s">
        <v>52</v>
      </c>
      <c r="L1483" s="4" t="s">
        <v>125</v>
      </c>
    </row>
    <row r="1484" spans="1:12" x14ac:dyDescent="0.2">
      <c r="A1484">
        <v>4665</v>
      </c>
      <c r="B1484" s="4" t="s">
        <v>488</v>
      </c>
      <c r="C1484" s="4" t="s">
        <v>48</v>
      </c>
      <c r="D1484" s="4" t="s">
        <v>448</v>
      </c>
      <c r="E1484" s="5">
        <v>45718</v>
      </c>
      <c r="F1484" s="6">
        <v>0.25</v>
      </c>
      <c r="G1484">
        <v>299.95</v>
      </c>
      <c r="H1484">
        <v>299.95</v>
      </c>
      <c r="I1484">
        <v>0</v>
      </c>
      <c r="J1484" s="4" t="s">
        <v>66</v>
      </c>
      <c r="K1484" s="4" t="s">
        <v>97</v>
      </c>
      <c r="L1484" s="4" t="s">
        <v>98</v>
      </c>
    </row>
    <row r="1485" spans="1:12" x14ac:dyDescent="0.2">
      <c r="A1485">
        <v>3664</v>
      </c>
      <c r="B1485" s="4" t="s">
        <v>395</v>
      </c>
      <c r="C1485" s="4" t="s">
        <v>299</v>
      </c>
      <c r="D1485" s="4" t="s">
        <v>300</v>
      </c>
      <c r="E1485" s="5">
        <v>45718</v>
      </c>
      <c r="F1485" s="6">
        <v>0.75</v>
      </c>
      <c r="G1485">
        <v>1110</v>
      </c>
      <c r="H1485">
        <v>1110</v>
      </c>
      <c r="I1485">
        <v>0</v>
      </c>
      <c r="J1485" s="4" t="s">
        <v>52</v>
      </c>
      <c r="K1485" s="4" t="s">
        <v>97</v>
      </c>
      <c r="L1485" s="4" t="s">
        <v>98</v>
      </c>
    </row>
    <row r="1486" spans="1:12" x14ac:dyDescent="0.2">
      <c r="A1486">
        <v>4611</v>
      </c>
      <c r="B1486" s="4" t="s">
        <v>477</v>
      </c>
      <c r="C1486" s="4" t="s">
        <v>56</v>
      </c>
      <c r="D1486" s="4" t="s">
        <v>436</v>
      </c>
      <c r="E1486" s="5">
        <v>45718</v>
      </c>
      <c r="F1486" s="6">
        <v>0.25</v>
      </c>
      <c r="G1486">
        <v>318</v>
      </c>
      <c r="H1486">
        <v>318</v>
      </c>
      <c r="I1486">
        <v>0</v>
      </c>
      <c r="J1486" s="4" t="s">
        <v>50</v>
      </c>
      <c r="K1486" s="4" t="s">
        <v>97</v>
      </c>
      <c r="L1486" s="4" t="s">
        <v>98</v>
      </c>
    </row>
    <row r="1487" spans="1:12" x14ac:dyDescent="0.2">
      <c r="A1487">
        <v>4681</v>
      </c>
      <c r="B1487" s="4" t="s">
        <v>492</v>
      </c>
      <c r="C1487" s="4" t="s">
        <v>38</v>
      </c>
      <c r="D1487" s="4" t="s">
        <v>39</v>
      </c>
      <c r="E1487" s="5">
        <v>45719</v>
      </c>
      <c r="F1487" s="6">
        <v>0.25</v>
      </c>
      <c r="G1487">
        <v>799</v>
      </c>
      <c r="H1487">
        <v>799</v>
      </c>
      <c r="I1487">
        <v>0</v>
      </c>
      <c r="J1487" s="4" t="s">
        <v>52</v>
      </c>
      <c r="K1487" s="4" t="s">
        <v>97</v>
      </c>
      <c r="L1487" s="4" t="s">
        <v>98</v>
      </c>
    </row>
    <row r="1488" spans="1:12" x14ac:dyDescent="0.2">
      <c r="A1488">
        <v>3115</v>
      </c>
      <c r="B1488" s="4" t="s">
        <v>377</v>
      </c>
      <c r="C1488" s="4" t="s">
        <v>45</v>
      </c>
      <c r="D1488" s="4" t="s">
        <v>163</v>
      </c>
      <c r="E1488" s="5">
        <v>45719</v>
      </c>
      <c r="F1488" s="6">
        <v>0.75</v>
      </c>
      <c r="G1488">
        <v>299.95</v>
      </c>
      <c r="H1488">
        <v>299.95</v>
      </c>
      <c r="I1488">
        <v>0</v>
      </c>
      <c r="J1488" s="4" t="s">
        <v>52</v>
      </c>
      <c r="K1488" s="4" t="s">
        <v>97</v>
      </c>
      <c r="L1488" s="4" t="s">
        <v>98</v>
      </c>
    </row>
    <row r="1489" spans="1:12" x14ac:dyDescent="0.2">
      <c r="A1489">
        <v>3361</v>
      </c>
      <c r="B1489" s="4" t="s">
        <v>386</v>
      </c>
      <c r="C1489" s="4" t="s">
        <v>262</v>
      </c>
      <c r="D1489" s="4" t="s">
        <v>263</v>
      </c>
      <c r="E1489" s="5">
        <v>45719</v>
      </c>
      <c r="F1489" s="6">
        <v>0.75</v>
      </c>
      <c r="G1489">
        <v>210</v>
      </c>
      <c r="H1489">
        <v>210</v>
      </c>
      <c r="I1489">
        <v>0</v>
      </c>
      <c r="J1489" s="4" t="s">
        <v>66</v>
      </c>
      <c r="K1489" s="4" t="s">
        <v>81</v>
      </c>
      <c r="L1489" s="4" t="s">
        <v>82</v>
      </c>
    </row>
    <row r="1490" spans="1:12" x14ac:dyDescent="0.2">
      <c r="A1490">
        <v>6911</v>
      </c>
      <c r="B1490" s="4" t="s">
        <v>701</v>
      </c>
      <c r="C1490" s="4" t="s">
        <v>48</v>
      </c>
      <c r="D1490" s="4" t="s">
        <v>432</v>
      </c>
      <c r="E1490" s="5">
        <v>45720</v>
      </c>
      <c r="F1490" s="6">
        <v>0.25</v>
      </c>
      <c r="G1490">
        <v>492.37</v>
      </c>
      <c r="H1490">
        <v>492.37</v>
      </c>
      <c r="I1490">
        <v>0</v>
      </c>
      <c r="J1490" s="4" t="s">
        <v>66</v>
      </c>
      <c r="K1490" s="4" t="s">
        <v>81</v>
      </c>
      <c r="L1490" s="4" t="s">
        <v>82</v>
      </c>
    </row>
    <row r="1491" spans="1:12" x14ac:dyDescent="0.2">
      <c r="A1491">
        <v>3023</v>
      </c>
      <c r="B1491" s="4" t="s">
        <v>371</v>
      </c>
      <c r="C1491" s="4" t="s">
        <v>54</v>
      </c>
      <c r="D1491" s="4" t="s">
        <v>158</v>
      </c>
      <c r="E1491" s="5">
        <v>45720</v>
      </c>
      <c r="F1491" s="6">
        <v>0.75</v>
      </c>
      <c r="G1491">
        <v>290.54000000000002</v>
      </c>
      <c r="H1491">
        <v>290.54000000000002</v>
      </c>
      <c r="I1491">
        <v>0</v>
      </c>
      <c r="J1491" s="4" t="s">
        <v>66</v>
      </c>
      <c r="K1491" s="4" t="s">
        <v>97</v>
      </c>
      <c r="L1491" s="4" t="s">
        <v>98</v>
      </c>
    </row>
    <row r="1492" spans="1:12" x14ac:dyDescent="0.2">
      <c r="A1492">
        <v>4624</v>
      </c>
      <c r="B1492" s="4" t="s">
        <v>479</v>
      </c>
      <c r="C1492" s="4" t="s">
        <v>56</v>
      </c>
      <c r="D1492" s="4" t="s">
        <v>90</v>
      </c>
      <c r="E1492" s="5">
        <v>45720</v>
      </c>
      <c r="F1492" s="6">
        <v>0.25</v>
      </c>
      <c r="G1492">
        <v>192</v>
      </c>
      <c r="H1492">
        <v>192</v>
      </c>
      <c r="I1492">
        <v>0</v>
      </c>
      <c r="J1492" s="4" t="s">
        <v>66</v>
      </c>
      <c r="K1492" s="4" t="s">
        <v>97</v>
      </c>
      <c r="L1492" s="4" t="s">
        <v>98</v>
      </c>
    </row>
    <row r="1493" spans="1:12" x14ac:dyDescent="0.2">
      <c r="A1493">
        <v>4643</v>
      </c>
      <c r="B1493" s="4" t="s">
        <v>481</v>
      </c>
      <c r="C1493" s="4" t="s">
        <v>58</v>
      </c>
      <c r="D1493" s="4" t="s">
        <v>482</v>
      </c>
      <c r="E1493" s="5">
        <v>45720</v>
      </c>
      <c r="F1493" s="6">
        <v>0.25</v>
      </c>
      <c r="G1493">
        <v>274</v>
      </c>
      <c r="H1493">
        <v>274</v>
      </c>
      <c r="I1493">
        <v>0</v>
      </c>
      <c r="J1493" s="4" t="s">
        <v>63</v>
      </c>
      <c r="K1493" s="4" t="s">
        <v>97</v>
      </c>
      <c r="L1493" s="4" t="s">
        <v>98</v>
      </c>
    </row>
    <row r="1494" spans="1:12" x14ac:dyDescent="0.2">
      <c r="A1494">
        <v>4676</v>
      </c>
      <c r="B1494" s="4" t="s">
        <v>491</v>
      </c>
      <c r="C1494" s="4" t="s">
        <v>43</v>
      </c>
      <c r="D1494" s="4" t="s">
        <v>115</v>
      </c>
      <c r="E1494" s="5">
        <v>45721</v>
      </c>
      <c r="F1494" s="6">
        <v>0.25</v>
      </c>
      <c r="G1494">
        <v>350</v>
      </c>
      <c r="H1494">
        <v>350</v>
      </c>
      <c r="I1494">
        <v>0</v>
      </c>
      <c r="J1494" s="4" t="s">
        <v>52</v>
      </c>
      <c r="K1494" s="4" t="s">
        <v>97</v>
      </c>
      <c r="L1494" s="4" t="s">
        <v>98</v>
      </c>
    </row>
    <row r="1495" spans="1:12" x14ac:dyDescent="0.2">
      <c r="A1495">
        <v>3240</v>
      </c>
      <c r="B1495" s="4" t="s">
        <v>382</v>
      </c>
      <c r="C1495" s="4" t="s">
        <v>270</v>
      </c>
      <c r="D1495" s="4" t="s">
        <v>271</v>
      </c>
      <c r="E1495" s="5">
        <v>45721</v>
      </c>
      <c r="F1495" s="6">
        <v>0.75</v>
      </c>
      <c r="G1495">
        <v>151.16</v>
      </c>
      <c r="H1495">
        <v>151.16</v>
      </c>
      <c r="I1495">
        <v>0</v>
      </c>
      <c r="J1495" s="4" t="s">
        <v>88</v>
      </c>
      <c r="K1495" s="4" t="s">
        <v>97</v>
      </c>
      <c r="L1495" s="4" t="s">
        <v>98</v>
      </c>
    </row>
    <row r="1496" spans="1:12" x14ac:dyDescent="0.2">
      <c r="A1496">
        <v>3528</v>
      </c>
      <c r="B1496" s="4" t="s">
        <v>391</v>
      </c>
      <c r="C1496" s="4" t="s">
        <v>301</v>
      </c>
      <c r="D1496" s="4" t="s">
        <v>302</v>
      </c>
      <c r="E1496" s="5">
        <v>45721</v>
      </c>
      <c r="F1496" s="6">
        <v>0.75</v>
      </c>
      <c r="G1496">
        <v>217.4</v>
      </c>
      <c r="H1496">
        <v>217.4</v>
      </c>
      <c r="I1496">
        <v>0</v>
      </c>
      <c r="J1496" s="4" t="s">
        <v>52</v>
      </c>
      <c r="K1496" s="4" t="s">
        <v>88</v>
      </c>
      <c r="L1496" s="4" t="s">
        <v>88</v>
      </c>
    </row>
    <row r="1497" spans="1:12" x14ac:dyDescent="0.2">
      <c r="A1497">
        <v>3065</v>
      </c>
      <c r="B1497" s="4" t="s">
        <v>375</v>
      </c>
      <c r="C1497" s="4" t="s">
        <v>50</v>
      </c>
      <c r="D1497" s="4" t="s">
        <v>156</v>
      </c>
      <c r="E1497" s="5">
        <v>45721</v>
      </c>
      <c r="F1497" s="6">
        <v>0.75</v>
      </c>
      <c r="G1497">
        <v>589.9</v>
      </c>
      <c r="H1497">
        <v>589.9</v>
      </c>
      <c r="I1497">
        <v>0</v>
      </c>
      <c r="J1497" s="4" t="s">
        <v>66</v>
      </c>
      <c r="K1497" s="4" t="s">
        <v>81</v>
      </c>
      <c r="L1497" s="4" t="s">
        <v>82</v>
      </c>
    </row>
    <row r="1498" spans="1:12" x14ac:dyDescent="0.2">
      <c r="A1498">
        <v>3745</v>
      </c>
      <c r="B1498" s="4" t="s">
        <v>399</v>
      </c>
      <c r="C1498" s="4" t="s">
        <v>126</v>
      </c>
      <c r="D1498" s="4" t="s">
        <v>283</v>
      </c>
      <c r="E1498" s="5">
        <v>45722</v>
      </c>
      <c r="F1498" s="6">
        <v>0.75</v>
      </c>
      <c r="G1498">
        <v>138.37</v>
      </c>
      <c r="H1498">
        <v>138.37</v>
      </c>
      <c r="I1498">
        <v>0</v>
      </c>
      <c r="J1498" s="4" t="s">
        <v>45</v>
      </c>
      <c r="K1498" s="4" t="s">
        <v>52</v>
      </c>
      <c r="L1498" s="4" t="s">
        <v>125</v>
      </c>
    </row>
    <row r="1499" spans="1:12" x14ac:dyDescent="0.2">
      <c r="A1499">
        <v>3817</v>
      </c>
      <c r="B1499" s="4" t="s">
        <v>401</v>
      </c>
      <c r="C1499" s="4" t="s">
        <v>121</v>
      </c>
      <c r="D1499" s="4" t="s">
        <v>290</v>
      </c>
      <c r="E1499" s="5">
        <v>45722</v>
      </c>
      <c r="F1499" s="6">
        <v>0.75</v>
      </c>
      <c r="G1499">
        <v>268.70999999999998</v>
      </c>
      <c r="H1499">
        <v>268.70999999999998</v>
      </c>
      <c r="I1499">
        <v>0</v>
      </c>
      <c r="J1499" s="4" t="s">
        <v>63</v>
      </c>
      <c r="K1499" s="4" t="s">
        <v>97</v>
      </c>
      <c r="L1499" s="4" t="s">
        <v>98</v>
      </c>
    </row>
    <row r="1500" spans="1:12" x14ac:dyDescent="0.2">
      <c r="A1500">
        <v>3491</v>
      </c>
      <c r="B1500" s="4" t="s">
        <v>390</v>
      </c>
      <c r="C1500" s="4" t="s">
        <v>299</v>
      </c>
      <c r="D1500" s="4" t="s">
        <v>300</v>
      </c>
      <c r="E1500" s="5">
        <v>45722</v>
      </c>
      <c r="F1500" s="6">
        <v>0.75</v>
      </c>
      <c r="G1500">
        <v>268.70999999999998</v>
      </c>
      <c r="H1500">
        <v>268.70999999999998</v>
      </c>
      <c r="I1500">
        <v>0</v>
      </c>
      <c r="J1500" s="4" t="s">
        <v>66</v>
      </c>
      <c r="K1500" s="4" t="s">
        <v>81</v>
      </c>
      <c r="L1500" s="4" t="s">
        <v>82</v>
      </c>
    </row>
    <row r="1501" spans="1:12" x14ac:dyDescent="0.2">
      <c r="A1501">
        <v>6092</v>
      </c>
      <c r="B1501" s="4" t="s">
        <v>648</v>
      </c>
      <c r="C1501" s="4" t="s">
        <v>73</v>
      </c>
      <c r="D1501" s="4" t="s">
        <v>130</v>
      </c>
      <c r="E1501" s="5">
        <v>45723</v>
      </c>
      <c r="F1501" s="6">
        <v>0.25</v>
      </c>
      <c r="G1501">
        <v>316</v>
      </c>
      <c r="H1501">
        <v>316</v>
      </c>
      <c r="I1501">
        <v>0</v>
      </c>
      <c r="J1501" s="4" t="s">
        <v>66</v>
      </c>
      <c r="K1501" s="4" t="s">
        <v>71</v>
      </c>
      <c r="L1501" s="4" t="s">
        <v>105</v>
      </c>
    </row>
    <row r="1502" spans="1:12" x14ac:dyDescent="0.2">
      <c r="A1502">
        <v>3173</v>
      </c>
      <c r="B1502" s="4" t="s">
        <v>379</v>
      </c>
      <c r="C1502" s="4" t="s">
        <v>249</v>
      </c>
      <c r="D1502" s="4" t="s">
        <v>250</v>
      </c>
      <c r="E1502" s="5">
        <v>45723</v>
      </c>
      <c r="F1502" s="6">
        <v>0.75</v>
      </c>
      <c r="G1502">
        <v>358.1</v>
      </c>
      <c r="H1502">
        <v>358.1</v>
      </c>
      <c r="I1502">
        <v>0</v>
      </c>
      <c r="J1502" s="4" t="s">
        <v>66</v>
      </c>
      <c r="K1502" s="4" t="s">
        <v>97</v>
      </c>
      <c r="L1502" s="4" t="s">
        <v>98</v>
      </c>
    </row>
    <row r="1503" spans="1:12" x14ac:dyDescent="0.2">
      <c r="A1503">
        <v>3325</v>
      </c>
      <c r="B1503" s="4" t="s">
        <v>385</v>
      </c>
      <c r="C1503" s="4" t="s">
        <v>262</v>
      </c>
      <c r="D1503" s="4" t="s">
        <v>263</v>
      </c>
      <c r="E1503" s="5">
        <v>45723</v>
      </c>
      <c r="F1503" s="6">
        <v>0.75</v>
      </c>
      <c r="G1503">
        <v>266.94</v>
      </c>
      <c r="H1503">
        <v>266.94</v>
      </c>
      <c r="I1503">
        <v>0</v>
      </c>
      <c r="J1503" s="4" t="s">
        <v>66</v>
      </c>
      <c r="K1503" s="4" t="s">
        <v>81</v>
      </c>
      <c r="L1503" s="4" t="s">
        <v>82</v>
      </c>
    </row>
    <row r="1504" spans="1:12" x14ac:dyDescent="0.2">
      <c r="A1504">
        <v>3397</v>
      </c>
      <c r="B1504" s="4" t="s">
        <v>387</v>
      </c>
      <c r="C1504" s="4" t="s">
        <v>262</v>
      </c>
      <c r="D1504" s="4" t="s">
        <v>263</v>
      </c>
      <c r="E1504" s="5">
        <v>45723</v>
      </c>
      <c r="F1504" s="6">
        <v>0.75</v>
      </c>
      <c r="G1504">
        <v>264.88</v>
      </c>
      <c r="H1504">
        <v>264.88</v>
      </c>
      <c r="I1504">
        <v>0</v>
      </c>
      <c r="J1504" s="4" t="s">
        <v>52</v>
      </c>
      <c r="K1504" s="4" t="s">
        <v>97</v>
      </c>
      <c r="L1504" s="4" t="s">
        <v>98</v>
      </c>
    </row>
    <row r="1505" spans="1:12" x14ac:dyDescent="0.2">
      <c r="A1505">
        <v>3143</v>
      </c>
      <c r="B1505" s="4" t="s">
        <v>378</v>
      </c>
      <c r="C1505" s="4" t="s">
        <v>60</v>
      </c>
      <c r="D1505" s="4" t="s">
        <v>170</v>
      </c>
      <c r="E1505" s="5">
        <v>45724</v>
      </c>
      <c r="F1505" s="6">
        <v>0.75</v>
      </c>
      <c r="G1505">
        <v>334.95</v>
      </c>
      <c r="H1505">
        <v>334.95</v>
      </c>
      <c r="I1505">
        <v>0</v>
      </c>
      <c r="J1505" s="4" t="s">
        <v>52</v>
      </c>
      <c r="K1505" s="4" t="s">
        <v>97</v>
      </c>
      <c r="L1505" s="4" t="s">
        <v>98</v>
      </c>
    </row>
    <row r="1506" spans="1:12" x14ac:dyDescent="0.2">
      <c r="A1506">
        <v>3593</v>
      </c>
      <c r="B1506" s="4" t="s">
        <v>393</v>
      </c>
      <c r="C1506" s="4" t="s">
        <v>301</v>
      </c>
      <c r="D1506" s="4" t="s">
        <v>302</v>
      </c>
      <c r="E1506" s="5">
        <v>45724</v>
      </c>
      <c r="F1506" s="6">
        <v>0.75</v>
      </c>
      <c r="G1506">
        <v>165</v>
      </c>
      <c r="H1506">
        <v>165</v>
      </c>
      <c r="I1506">
        <v>0</v>
      </c>
      <c r="J1506" s="4" t="s">
        <v>66</v>
      </c>
      <c r="K1506" s="4" t="s">
        <v>81</v>
      </c>
      <c r="L1506" s="4" t="s">
        <v>82</v>
      </c>
    </row>
    <row r="1507" spans="1:12" x14ac:dyDescent="0.2">
      <c r="A1507">
        <v>4658</v>
      </c>
      <c r="B1507" s="4" t="s">
        <v>487</v>
      </c>
      <c r="C1507" s="4" t="s">
        <v>52</v>
      </c>
      <c r="D1507" s="4" t="s">
        <v>120</v>
      </c>
      <c r="E1507" s="5">
        <v>45724</v>
      </c>
      <c r="F1507" s="6">
        <v>0.25</v>
      </c>
      <c r="G1507">
        <v>500</v>
      </c>
      <c r="H1507">
        <v>500</v>
      </c>
      <c r="I1507">
        <v>0</v>
      </c>
      <c r="J1507" s="4" t="s">
        <v>45</v>
      </c>
      <c r="K1507" s="4" t="s">
        <v>97</v>
      </c>
      <c r="L1507" s="4" t="s">
        <v>98</v>
      </c>
    </row>
    <row r="1508" spans="1:12" x14ac:dyDescent="0.2">
      <c r="A1508">
        <v>3001</v>
      </c>
      <c r="B1508" s="4" t="s">
        <v>370</v>
      </c>
      <c r="C1508" s="4" t="s">
        <v>45</v>
      </c>
      <c r="D1508" s="4" t="s">
        <v>163</v>
      </c>
      <c r="E1508" s="5">
        <v>45725</v>
      </c>
      <c r="F1508" s="6">
        <v>0.75</v>
      </c>
      <c r="G1508">
        <v>375.38</v>
      </c>
      <c r="H1508">
        <v>375.38</v>
      </c>
      <c r="I1508">
        <v>0</v>
      </c>
      <c r="J1508" s="4" t="s">
        <v>52</v>
      </c>
      <c r="K1508" s="4" t="s">
        <v>52</v>
      </c>
      <c r="L1508" s="4" t="s">
        <v>125</v>
      </c>
    </row>
    <row r="1509" spans="1:12" x14ac:dyDescent="0.2">
      <c r="A1509">
        <v>3665</v>
      </c>
      <c r="B1509" s="4" t="s">
        <v>395</v>
      </c>
      <c r="C1509" s="4" t="s">
        <v>301</v>
      </c>
      <c r="D1509" s="4" t="s">
        <v>302</v>
      </c>
      <c r="E1509" s="5">
        <v>45725</v>
      </c>
      <c r="F1509" s="6">
        <v>0.75</v>
      </c>
      <c r="G1509">
        <v>1110</v>
      </c>
      <c r="H1509">
        <v>1110</v>
      </c>
      <c r="I1509">
        <v>0</v>
      </c>
      <c r="J1509" s="4" t="s">
        <v>52</v>
      </c>
      <c r="K1509" s="4" t="s">
        <v>97</v>
      </c>
      <c r="L1509" s="4" t="s">
        <v>98</v>
      </c>
    </row>
    <row r="1510" spans="1:12" x14ac:dyDescent="0.2">
      <c r="A1510">
        <v>4666</v>
      </c>
      <c r="B1510" s="4" t="s">
        <v>488</v>
      </c>
      <c r="C1510" s="4" t="s">
        <v>50</v>
      </c>
      <c r="D1510" s="4" t="s">
        <v>449</v>
      </c>
      <c r="E1510" s="5">
        <v>45725</v>
      </c>
      <c r="F1510" s="6">
        <v>0.25</v>
      </c>
      <c r="G1510">
        <v>299.95</v>
      </c>
      <c r="H1510">
        <v>299.95</v>
      </c>
      <c r="I1510">
        <v>0</v>
      </c>
      <c r="J1510" s="4" t="s">
        <v>66</v>
      </c>
      <c r="K1510" s="4" t="s">
        <v>97</v>
      </c>
      <c r="L1510" s="4" t="s">
        <v>98</v>
      </c>
    </row>
    <row r="1511" spans="1:12" x14ac:dyDescent="0.2">
      <c r="A1511">
        <v>7643</v>
      </c>
      <c r="B1511" s="4" t="s">
        <v>729</v>
      </c>
      <c r="C1511" s="4" t="s">
        <v>56</v>
      </c>
      <c r="D1511" s="4" t="s">
        <v>183</v>
      </c>
      <c r="E1511" s="5">
        <v>45725</v>
      </c>
      <c r="F1511" s="6">
        <v>0.25</v>
      </c>
      <c r="G1511">
        <v>435</v>
      </c>
      <c r="H1511">
        <v>435</v>
      </c>
      <c r="I1511">
        <v>0</v>
      </c>
      <c r="J1511" s="4" t="s">
        <v>50</v>
      </c>
      <c r="K1511" s="4" t="s">
        <v>97</v>
      </c>
      <c r="L1511" s="4" t="s">
        <v>98</v>
      </c>
    </row>
    <row r="1512" spans="1:12" x14ac:dyDescent="0.2">
      <c r="A1512">
        <v>3116</v>
      </c>
      <c r="B1512" s="4" t="s">
        <v>377</v>
      </c>
      <c r="C1512" s="4" t="s">
        <v>66</v>
      </c>
      <c r="D1512" s="4" t="s">
        <v>164</v>
      </c>
      <c r="E1512" s="5">
        <v>45726</v>
      </c>
      <c r="F1512" s="6">
        <v>0.75</v>
      </c>
      <c r="G1512">
        <v>299.95</v>
      </c>
      <c r="H1512">
        <v>299.95</v>
      </c>
      <c r="I1512">
        <v>0</v>
      </c>
      <c r="J1512" s="4" t="s">
        <v>52</v>
      </c>
      <c r="K1512" s="4" t="s">
        <v>97</v>
      </c>
      <c r="L1512" s="4" t="s">
        <v>98</v>
      </c>
    </row>
    <row r="1513" spans="1:12" x14ac:dyDescent="0.2">
      <c r="A1513">
        <v>4682</v>
      </c>
      <c r="B1513" s="4" t="s">
        <v>492</v>
      </c>
      <c r="C1513" s="4" t="s">
        <v>43</v>
      </c>
      <c r="D1513" s="4" t="s">
        <v>80</v>
      </c>
      <c r="E1513" s="5">
        <v>45726</v>
      </c>
      <c r="F1513" s="6">
        <v>0.25</v>
      </c>
      <c r="G1513">
        <v>192</v>
      </c>
      <c r="H1513">
        <v>192</v>
      </c>
      <c r="I1513">
        <v>0</v>
      </c>
      <c r="J1513" s="4" t="s">
        <v>52</v>
      </c>
      <c r="K1513" s="4" t="s">
        <v>97</v>
      </c>
      <c r="L1513" s="4" t="s">
        <v>98</v>
      </c>
    </row>
    <row r="1514" spans="1:12" x14ac:dyDescent="0.2">
      <c r="A1514">
        <v>3362</v>
      </c>
      <c r="B1514" s="4" t="s">
        <v>386</v>
      </c>
      <c r="C1514" s="4" t="s">
        <v>40</v>
      </c>
      <c r="D1514" s="4" t="s">
        <v>269</v>
      </c>
      <c r="E1514" s="5">
        <v>45726</v>
      </c>
      <c r="F1514" s="6">
        <v>0.75</v>
      </c>
      <c r="G1514">
        <v>210</v>
      </c>
      <c r="H1514">
        <v>210</v>
      </c>
      <c r="I1514">
        <v>0</v>
      </c>
      <c r="J1514" s="4" t="s">
        <v>66</v>
      </c>
      <c r="K1514" s="4" t="s">
        <v>81</v>
      </c>
      <c r="L1514" s="4" t="s">
        <v>82</v>
      </c>
    </row>
    <row r="1515" spans="1:12" x14ac:dyDescent="0.2">
      <c r="A1515">
        <v>8015</v>
      </c>
      <c r="B1515" s="4" t="s">
        <v>783</v>
      </c>
      <c r="C1515" s="4" t="s">
        <v>178</v>
      </c>
      <c r="D1515" s="4" t="s">
        <v>476</v>
      </c>
      <c r="E1515" s="5">
        <v>45727</v>
      </c>
      <c r="F1515" s="6">
        <v>0.25</v>
      </c>
      <c r="G1515">
        <v>348</v>
      </c>
      <c r="H1515">
        <v>348</v>
      </c>
      <c r="I1515">
        <v>0</v>
      </c>
      <c r="J1515" s="4" t="s">
        <v>37</v>
      </c>
      <c r="K1515" s="4" t="s">
        <v>97</v>
      </c>
      <c r="L1515" s="4" t="s">
        <v>98</v>
      </c>
    </row>
    <row r="1516" spans="1:12" x14ac:dyDescent="0.2">
      <c r="A1516">
        <v>3024</v>
      </c>
      <c r="B1516" s="4" t="s">
        <v>371</v>
      </c>
      <c r="C1516" s="4" t="s">
        <v>56</v>
      </c>
      <c r="D1516" s="4" t="s">
        <v>159</v>
      </c>
      <c r="E1516" s="5">
        <v>45727</v>
      </c>
      <c r="F1516" s="6">
        <v>0.75</v>
      </c>
      <c r="G1516">
        <v>290.54000000000002</v>
      </c>
      <c r="H1516">
        <v>290.54000000000002</v>
      </c>
      <c r="I1516">
        <v>0</v>
      </c>
      <c r="J1516" s="4" t="s">
        <v>66</v>
      </c>
      <c r="K1516" s="4" t="s">
        <v>97</v>
      </c>
      <c r="L1516" s="4" t="s">
        <v>98</v>
      </c>
    </row>
    <row r="1517" spans="1:12" x14ac:dyDescent="0.2">
      <c r="A1517">
        <v>4644</v>
      </c>
      <c r="B1517" s="4" t="s">
        <v>481</v>
      </c>
      <c r="C1517" s="4" t="s">
        <v>37</v>
      </c>
      <c r="D1517" s="4" t="s">
        <v>483</v>
      </c>
      <c r="E1517" s="5">
        <v>45727</v>
      </c>
      <c r="F1517" s="6">
        <v>0.25</v>
      </c>
      <c r="G1517">
        <v>274</v>
      </c>
      <c r="H1517">
        <v>274</v>
      </c>
      <c r="I1517">
        <v>0</v>
      </c>
      <c r="J1517" s="4" t="s">
        <v>63</v>
      </c>
      <c r="K1517" s="4" t="s">
        <v>97</v>
      </c>
      <c r="L1517" s="4" t="s">
        <v>98</v>
      </c>
    </row>
    <row r="1518" spans="1:12" x14ac:dyDescent="0.2">
      <c r="A1518">
        <v>3241</v>
      </c>
      <c r="B1518" s="4" t="s">
        <v>382</v>
      </c>
      <c r="C1518" s="4" t="s">
        <v>81</v>
      </c>
      <c r="D1518" s="4" t="s">
        <v>282</v>
      </c>
      <c r="E1518" s="5">
        <v>45728</v>
      </c>
      <c r="F1518" s="6">
        <v>0.75</v>
      </c>
      <c r="G1518">
        <v>151.16</v>
      </c>
      <c r="H1518">
        <v>151.16</v>
      </c>
      <c r="I1518">
        <v>0</v>
      </c>
      <c r="J1518" s="4" t="s">
        <v>88</v>
      </c>
      <c r="K1518" s="4" t="s">
        <v>97</v>
      </c>
      <c r="L1518" s="4" t="s">
        <v>98</v>
      </c>
    </row>
    <row r="1519" spans="1:12" x14ac:dyDescent="0.2">
      <c r="A1519">
        <v>3529</v>
      </c>
      <c r="B1519" s="4" t="s">
        <v>391</v>
      </c>
      <c r="C1519" s="4" t="s">
        <v>303</v>
      </c>
      <c r="D1519" s="4" t="s">
        <v>304</v>
      </c>
      <c r="E1519" s="5">
        <v>45728</v>
      </c>
      <c r="F1519" s="6">
        <v>0.75</v>
      </c>
      <c r="G1519">
        <v>217.4</v>
      </c>
      <c r="H1519">
        <v>217.4</v>
      </c>
      <c r="I1519">
        <v>0</v>
      </c>
      <c r="J1519" s="4" t="s">
        <v>52</v>
      </c>
      <c r="K1519" s="4" t="s">
        <v>88</v>
      </c>
      <c r="L1519" s="4" t="s">
        <v>88</v>
      </c>
    </row>
    <row r="1520" spans="1:12" x14ac:dyDescent="0.2">
      <c r="A1520">
        <v>3066</v>
      </c>
      <c r="B1520" s="4" t="s">
        <v>375</v>
      </c>
      <c r="C1520" s="4" t="s">
        <v>52</v>
      </c>
      <c r="D1520" s="4" t="s">
        <v>157</v>
      </c>
      <c r="E1520" s="5">
        <v>45728</v>
      </c>
      <c r="F1520" s="6">
        <v>0.75</v>
      </c>
      <c r="G1520">
        <v>589.9</v>
      </c>
      <c r="H1520">
        <v>589.9</v>
      </c>
      <c r="I1520">
        <v>0</v>
      </c>
      <c r="J1520" s="4" t="s">
        <v>66</v>
      </c>
      <c r="K1520" s="4" t="s">
        <v>81</v>
      </c>
      <c r="L1520" s="4" t="s">
        <v>82</v>
      </c>
    </row>
    <row r="1521" spans="1:12" x14ac:dyDescent="0.2">
      <c r="A1521">
        <v>4677</v>
      </c>
      <c r="B1521" s="4" t="s">
        <v>491</v>
      </c>
      <c r="C1521" s="4" t="s">
        <v>48</v>
      </c>
      <c r="D1521" s="4" t="s">
        <v>118</v>
      </c>
      <c r="E1521" s="5">
        <v>45729</v>
      </c>
      <c r="F1521" s="6">
        <v>0.25</v>
      </c>
      <c r="G1521">
        <v>350</v>
      </c>
      <c r="H1521">
        <v>350</v>
      </c>
      <c r="I1521">
        <v>0</v>
      </c>
      <c r="J1521" s="4" t="s">
        <v>52</v>
      </c>
      <c r="K1521" s="4" t="s">
        <v>97</v>
      </c>
      <c r="L1521" s="4" t="s">
        <v>98</v>
      </c>
    </row>
    <row r="1522" spans="1:12" x14ac:dyDescent="0.2">
      <c r="A1522">
        <v>3746</v>
      </c>
      <c r="B1522" s="4" t="s">
        <v>399</v>
      </c>
      <c r="C1522" s="4" t="s">
        <v>121</v>
      </c>
      <c r="D1522" s="4" t="s">
        <v>290</v>
      </c>
      <c r="E1522" s="5">
        <v>45729</v>
      </c>
      <c r="F1522" s="6">
        <v>0.75</v>
      </c>
      <c r="G1522">
        <v>138.37</v>
      </c>
      <c r="H1522">
        <v>138.37</v>
      </c>
      <c r="I1522">
        <v>0</v>
      </c>
      <c r="J1522" s="4" t="s">
        <v>45</v>
      </c>
      <c r="K1522" s="4" t="s">
        <v>52</v>
      </c>
      <c r="L1522" s="4" t="s">
        <v>125</v>
      </c>
    </row>
    <row r="1523" spans="1:12" x14ac:dyDescent="0.2">
      <c r="A1523">
        <v>3818</v>
      </c>
      <c r="B1523" s="4" t="s">
        <v>401</v>
      </c>
      <c r="C1523" s="4" t="s">
        <v>291</v>
      </c>
      <c r="D1523" s="4" t="s">
        <v>292</v>
      </c>
      <c r="E1523" s="5">
        <v>45729</v>
      </c>
      <c r="F1523" s="6">
        <v>0.75</v>
      </c>
      <c r="G1523">
        <v>268.70999999999998</v>
      </c>
      <c r="H1523">
        <v>268.70999999999998</v>
      </c>
      <c r="I1523">
        <v>0</v>
      </c>
      <c r="J1523" s="4" t="s">
        <v>63</v>
      </c>
      <c r="K1523" s="4" t="s">
        <v>97</v>
      </c>
      <c r="L1523" s="4" t="s">
        <v>98</v>
      </c>
    </row>
    <row r="1524" spans="1:12" x14ac:dyDescent="0.2">
      <c r="A1524">
        <v>3492</v>
      </c>
      <c r="B1524" s="4" t="s">
        <v>390</v>
      </c>
      <c r="C1524" s="4" t="s">
        <v>301</v>
      </c>
      <c r="D1524" s="4" t="s">
        <v>302</v>
      </c>
      <c r="E1524" s="5">
        <v>45729</v>
      </c>
      <c r="F1524" s="6">
        <v>0.75</v>
      </c>
      <c r="G1524">
        <v>268.86</v>
      </c>
      <c r="H1524">
        <v>268.86</v>
      </c>
      <c r="I1524">
        <v>0</v>
      </c>
      <c r="J1524" s="4" t="s">
        <v>66</v>
      </c>
      <c r="K1524" s="4" t="s">
        <v>81</v>
      </c>
      <c r="L1524" s="4" t="s">
        <v>82</v>
      </c>
    </row>
    <row r="1525" spans="1:12" x14ac:dyDescent="0.2">
      <c r="A1525">
        <v>6912</v>
      </c>
      <c r="B1525" s="4" t="s">
        <v>701</v>
      </c>
      <c r="C1525" s="4" t="s">
        <v>50</v>
      </c>
      <c r="D1525" s="4" t="s">
        <v>433</v>
      </c>
      <c r="E1525" s="5">
        <v>45729</v>
      </c>
      <c r="F1525" s="6">
        <v>0.25</v>
      </c>
      <c r="G1525">
        <v>492.37</v>
      </c>
      <c r="H1525">
        <v>492.37</v>
      </c>
      <c r="I1525">
        <v>0</v>
      </c>
      <c r="J1525" s="4" t="s">
        <v>66</v>
      </c>
      <c r="K1525" s="4" t="s">
        <v>81</v>
      </c>
      <c r="L1525" s="4" t="s">
        <v>82</v>
      </c>
    </row>
    <row r="1526" spans="1:12" x14ac:dyDescent="0.2">
      <c r="A1526">
        <v>6093</v>
      </c>
      <c r="B1526" s="4" t="s">
        <v>648</v>
      </c>
      <c r="C1526" s="4" t="s">
        <v>75</v>
      </c>
      <c r="D1526" s="4" t="s">
        <v>133</v>
      </c>
      <c r="E1526" s="5">
        <v>45730</v>
      </c>
      <c r="F1526" s="6">
        <v>0.25</v>
      </c>
      <c r="G1526">
        <v>316</v>
      </c>
      <c r="H1526">
        <v>316</v>
      </c>
      <c r="I1526">
        <v>0</v>
      </c>
      <c r="J1526" s="4" t="s">
        <v>66</v>
      </c>
      <c r="K1526" s="4" t="s">
        <v>71</v>
      </c>
      <c r="L1526" s="4" t="s">
        <v>105</v>
      </c>
    </row>
    <row r="1527" spans="1:12" x14ac:dyDescent="0.2">
      <c r="A1527">
        <v>3326</v>
      </c>
      <c r="B1527" s="4" t="s">
        <v>385</v>
      </c>
      <c r="C1527" s="4" t="s">
        <v>40</v>
      </c>
      <c r="D1527" s="4" t="s">
        <v>269</v>
      </c>
      <c r="E1527" s="5">
        <v>45730</v>
      </c>
      <c r="F1527" s="6">
        <v>0.75</v>
      </c>
      <c r="G1527">
        <v>266.94</v>
      </c>
      <c r="H1527">
        <v>266.94</v>
      </c>
      <c r="I1527">
        <v>0</v>
      </c>
      <c r="J1527" s="4" t="s">
        <v>66</v>
      </c>
      <c r="K1527" s="4" t="s">
        <v>81</v>
      </c>
      <c r="L1527" s="4" t="s">
        <v>82</v>
      </c>
    </row>
    <row r="1528" spans="1:12" x14ac:dyDescent="0.2">
      <c r="A1528">
        <v>3398</v>
      </c>
      <c r="B1528" s="4" t="s">
        <v>387</v>
      </c>
      <c r="C1528" s="4" t="s">
        <v>40</v>
      </c>
      <c r="D1528" s="4" t="s">
        <v>269</v>
      </c>
      <c r="E1528" s="5">
        <v>45730</v>
      </c>
      <c r="F1528" s="6">
        <v>0.75</v>
      </c>
      <c r="G1528">
        <v>264.88</v>
      </c>
      <c r="H1528">
        <v>264.88</v>
      </c>
      <c r="I1528">
        <v>0</v>
      </c>
      <c r="J1528" s="4" t="s">
        <v>52</v>
      </c>
      <c r="K1528" s="4" t="s">
        <v>97</v>
      </c>
      <c r="L1528" s="4" t="s">
        <v>98</v>
      </c>
    </row>
    <row r="1529" spans="1:12" x14ac:dyDescent="0.2">
      <c r="A1529">
        <v>4684</v>
      </c>
      <c r="B1529" s="4" t="s">
        <v>493</v>
      </c>
      <c r="C1529" s="4" t="s">
        <v>38</v>
      </c>
      <c r="D1529" s="4" t="s">
        <v>39</v>
      </c>
      <c r="E1529" s="5">
        <v>45731</v>
      </c>
      <c r="F1529" s="6">
        <v>0.25</v>
      </c>
      <c r="G1529">
        <v>799</v>
      </c>
      <c r="H1529">
        <v>799</v>
      </c>
      <c r="I1529">
        <v>0</v>
      </c>
      <c r="J1529" s="4" t="s">
        <v>45</v>
      </c>
      <c r="K1529" s="4" t="s">
        <v>97</v>
      </c>
      <c r="L1529" s="4" t="s">
        <v>98</v>
      </c>
    </row>
    <row r="1530" spans="1:12" x14ac:dyDescent="0.2">
      <c r="A1530">
        <v>3144</v>
      </c>
      <c r="B1530" s="4" t="s">
        <v>378</v>
      </c>
      <c r="C1530" s="4" t="s">
        <v>78</v>
      </c>
      <c r="D1530" s="4" t="s">
        <v>171</v>
      </c>
      <c r="E1530" s="5">
        <v>45731</v>
      </c>
      <c r="F1530" s="6">
        <v>0.75</v>
      </c>
      <c r="G1530">
        <v>334.95</v>
      </c>
      <c r="H1530">
        <v>334.95</v>
      </c>
      <c r="I1530">
        <v>0</v>
      </c>
      <c r="J1530" s="4" t="s">
        <v>52</v>
      </c>
      <c r="K1530" s="4" t="s">
        <v>97</v>
      </c>
      <c r="L1530" s="4" t="s">
        <v>98</v>
      </c>
    </row>
    <row r="1531" spans="1:12" x14ac:dyDescent="0.2">
      <c r="A1531">
        <v>4659</v>
      </c>
      <c r="B1531" s="4" t="s">
        <v>487</v>
      </c>
      <c r="C1531" s="4" t="s">
        <v>54</v>
      </c>
      <c r="D1531" s="4" t="s">
        <v>182</v>
      </c>
      <c r="E1531" s="5">
        <v>45731</v>
      </c>
      <c r="F1531" s="6">
        <v>0.25</v>
      </c>
      <c r="G1531">
        <v>500</v>
      </c>
      <c r="H1531">
        <v>500</v>
      </c>
      <c r="I1531">
        <v>0</v>
      </c>
      <c r="J1531" s="4" t="s">
        <v>45</v>
      </c>
      <c r="K1531" s="4" t="s">
        <v>97</v>
      </c>
      <c r="L1531" s="4" t="s">
        <v>98</v>
      </c>
    </row>
    <row r="1532" spans="1:12" x14ac:dyDescent="0.2">
      <c r="A1532">
        <v>4612</v>
      </c>
      <c r="B1532" s="4" t="s">
        <v>477</v>
      </c>
      <c r="C1532" s="4" t="s">
        <v>58</v>
      </c>
      <c r="D1532" s="4" t="s">
        <v>437</v>
      </c>
      <c r="E1532" s="5">
        <v>45731</v>
      </c>
      <c r="F1532" s="6">
        <v>0.25</v>
      </c>
      <c r="G1532">
        <v>318</v>
      </c>
      <c r="H1532">
        <v>318</v>
      </c>
      <c r="I1532">
        <v>0</v>
      </c>
      <c r="J1532" s="4" t="s">
        <v>50</v>
      </c>
      <c r="K1532" s="4" t="s">
        <v>97</v>
      </c>
      <c r="L1532" s="4" t="s">
        <v>98</v>
      </c>
    </row>
    <row r="1533" spans="1:12" x14ac:dyDescent="0.2">
      <c r="A1533">
        <v>4625</v>
      </c>
      <c r="B1533" s="4" t="s">
        <v>479</v>
      </c>
      <c r="C1533" s="4" t="s">
        <v>58</v>
      </c>
      <c r="D1533" s="4" t="s">
        <v>91</v>
      </c>
      <c r="E1533" s="5">
        <v>45731</v>
      </c>
      <c r="F1533" s="6">
        <v>0.25</v>
      </c>
      <c r="G1533">
        <v>192</v>
      </c>
      <c r="H1533">
        <v>192</v>
      </c>
      <c r="I1533">
        <v>0</v>
      </c>
      <c r="J1533" s="4" t="s">
        <v>66</v>
      </c>
      <c r="K1533" s="4" t="s">
        <v>97</v>
      </c>
      <c r="L1533" s="4" t="s">
        <v>98</v>
      </c>
    </row>
    <row r="1534" spans="1:12" x14ac:dyDescent="0.2">
      <c r="A1534">
        <v>3002</v>
      </c>
      <c r="B1534" s="4" t="s">
        <v>370</v>
      </c>
      <c r="C1534" s="4" t="s">
        <v>66</v>
      </c>
      <c r="D1534" s="4" t="s">
        <v>164</v>
      </c>
      <c r="E1534" s="5">
        <v>45732</v>
      </c>
      <c r="F1534" s="6">
        <v>0.75</v>
      </c>
      <c r="G1534">
        <v>375.38</v>
      </c>
      <c r="H1534">
        <v>375.38</v>
      </c>
      <c r="I1534">
        <v>0</v>
      </c>
      <c r="J1534" s="4" t="s">
        <v>52</v>
      </c>
      <c r="K1534" s="4" t="s">
        <v>52</v>
      </c>
      <c r="L1534" s="4" t="s">
        <v>125</v>
      </c>
    </row>
    <row r="1535" spans="1:12" x14ac:dyDescent="0.2">
      <c r="A1535">
        <v>4667</v>
      </c>
      <c r="B1535" s="4" t="s">
        <v>488</v>
      </c>
      <c r="C1535" s="4" t="s">
        <v>52</v>
      </c>
      <c r="D1535" s="4" t="s">
        <v>450</v>
      </c>
      <c r="E1535" s="5">
        <v>45732</v>
      </c>
      <c r="F1535" s="6">
        <v>0.25</v>
      </c>
      <c r="G1535">
        <v>299.95</v>
      </c>
      <c r="H1535">
        <v>299.95</v>
      </c>
      <c r="I1535">
        <v>0</v>
      </c>
      <c r="J1535" s="4" t="s">
        <v>66</v>
      </c>
      <c r="K1535" s="4" t="s">
        <v>97</v>
      </c>
      <c r="L1535" s="4" t="s">
        <v>98</v>
      </c>
    </row>
    <row r="1536" spans="1:12" x14ac:dyDescent="0.2">
      <c r="A1536">
        <v>3117</v>
      </c>
      <c r="B1536" s="4" t="s">
        <v>377</v>
      </c>
      <c r="C1536" s="4" t="s">
        <v>68</v>
      </c>
      <c r="D1536" s="4" t="s">
        <v>165</v>
      </c>
      <c r="E1536" s="5">
        <v>45733</v>
      </c>
      <c r="F1536" s="6">
        <v>0.75</v>
      </c>
      <c r="G1536">
        <v>299.95</v>
      </c>
      <c r="H1536">
        <v>299.95</v>
      </c>
      <c r="I1536">
        <v>0</v>
      </c>
      <c r="J1536" s="4" t="s">
        <v>52</v>
      </c>
      <c r="K1536" s="4" t="s">
        <v>97</v>
      </c>
      <c r="L1536" s="4" t="s">
        <v>98</v>
      </c>
    </row>
    <row r="1537" spans="1:12" x14ac:dyDescent="0.2">
      <c r="A1537">
        <v>3363</v>
      </c>
      <c r="B1537" s="4" t="s">
        <v>386</v>
      </c>
      <c r="C1537" s="4" t="s">
        <v>270</v>
      </c>
      <c r="D1537" s="4" t="s">
        <v>271</v>
      </c>
      <c r="E1537" s="5">
        <v>45733</v>
      </c>
      <c r="F1537" s="6">
        <v>0.75</v>
      </c>
      <c r="G1537">
        <v>210</v>
      </c>
      <c r="H1537">
        <v>210</v>
      </c>
      <c r="I1537">
        <v>0</v>
      </c>
      <c r="J1537" s="4" t="s">
        <v>66</v>
      </c>
      <c r="K1537" s="4" t="s">
        <v>81</v>
      </c>
      <c r="L1537" s="4" t="s">
        <v>82</v>
      </c>
    </row>
    <row r="1538" spans="1:12" x14ac:dyDescent="0.2">
      <c r="A1538">
        <v>3025</v>
      </c>
      <c r="B1538" s="4" t="s">
        <v>371</v>
      </c>
      <c r="C1538" s="4" t="s">
        <v>58</v>
      </c>
      <c r="D1538" s="4" t="s">
        <v>160</v>
      </c>
      <c r="E1538" s="5">
        <v>45734</v>
      </c>
      <c r="F1538" s="6">
        <v>0.75</v>
      </c>
      <c r="G1538">
        <v>290.54000000000002</v>
      </c>
      <c r="H1538">
        <v>290.54000000000002</v>
      </c>
      <c r="I1538">
        <v>0</v>
      </c>
      <c r="J1538" s="4" t="s">
        <v>66</v>
      </c>
      <c r="K1538" s="4" t="s">
        <v>97</v>
      </c>
      <c r="L1538" s="4" t="s">
        <v>98</v>
      </c>
    </row>
    <row r="1539" spans="1:12" x14ac:dyDescent="0.2">
      <c r="A1539">
        <v>3078</v>
      </c>
      <c r="B1539" s="4" t="s">
        <v>376</v>
      </c>
      <c r="C1539" s="4" t="s">
        <v>38</v>
      </c>
      <c r="D1539" s="4" t="s">
        <v>39</v>
      </c>
      <c r="E1539" s="5">
        <v>45735</v>
      </c>
      <c r="F1539" s="6">
        <v>0.75</v>
      </c>
      <c r="G1539">
        <v>1000</v>
      </c>
      <c r="H1539">
        <v>1000</v>
      </c>
      <c r="I1539">
        <v>0</v>
      </c>
      <c r="J1539" s="4" t="s">
        <v>52</v>
      </c>
      <c r="K1539" s="4" t="s">
        <v>97</v>
      </c>
      <c r="L1539" s="4" t="s">
        <v>98</v>
      </c>
    </row>
    <row r="1540" spans="1:12" x14ac:dyDescent="0.2">
      <c r="A1540">
        <v>3242</v>
      </c>
      <c r="B1540" s="4" t="s">
        <v>382</v>
      </c>
      <c r="C1540" s="4" t="s">
        <v>126</v>
      </c>
      <c r="D1540" s="4" t="s">
        <v>283</v>
      </c>
      <c r="E1540" s="5">
        <v>45735</v>
      </c>
      <c r="F1540" s="6">
        <v>0.75</v>
      </c>
      <c r="G1540">
        <v>151.16</v>
      </c>
      <c r="H1540">
        <v>151.16</v>
      </c>
      <c r="I1540">
        <v>0</v>
      </c>
      <c r="J1540" s="4" t="s">
        <v>88</v>
      </c>
      <c r="K1540" s="4" t="s">
        <v>97</v>
      </c>
      <c r="L1540" s="4" t="s">
        <v>98</v>
      </c>
    </row>
    <row r="1541" spans="1:12" x14ac:dyDescent="0.2">
      <c r="A1541">
        <v>3530</v>
      </c>
      <c r="B1541" s="4" t="s">
        <v>391</v>
      </c>
      <c r="C1541" s="4" t="s">
        <v>305</v>
      </c>
      <c r="D1541" s="4" t="s">
        <v>306</v>
      </c>
      <c r="E1541" s="5">
        <v>45735</v>
      </c>
      <c r="F1541" s="6">
        <v>0.75</v>
      </c>
      <c r="G1541">
        <v>217.4</v>
      </c>
      <c r="H1541">
        <v>217.4</v>
      </c>
      <c r="I1541">
        <v>0</v>
      </c>
      <c r="J1541" s="4" t="s">
        <v>52</v>
      </c>
      <c r="K1541" s="4" t="s">
        <v>88</v>
      </c>
      <c r="L1541" s="4" t="s">
        <v>88</v>
      </c>
    </row>
    <row r="1542" spans="1:12" x14ac:dyDescent="0.2">
      <c r="A1542">
        <v>4678</v>
      </c>
      <c r="B1542" s="4" t="s">
        <v>491</v>
      </c>
      <c r="C1542" s="4" t="s">
        <v>50</v>
      </c>
      <c r="D1542" s="4" t="s">
        <v>119</v>
      </c>
      <c r="E1542" s="5">
        <v>45735</v>
      </c>
      <c r="F1542" s="6">
        <v>0.25</v>
      </c>
      <c r="G1542">
        <v>350</v>
      </c>
      <c r="H1542">
        <v>350</v>
      </c>
      <c r="I1542">
        <v>0</v>
      </c>
      <c r="J1542" s="4" t="s">
        <v>52</v>
      </c>
      <c r="K1542" s="4" t="s">
        <v>97</v>
      </c>
      <c r="L1542" s="4" t="s">
        <v>98</v>
      </c>
    </row>
    <row r="1543" spans="1:12" x14ac:dyDescent="0.2">
      <c r="A1543">
        <v>3067</v>
      </c>
      <c r="B1543" s="4" t="s">
        <v>375</v>
      </c>
      <c r="C1543" s="4" t="s">
        <v>54</v>
      </c>
      <c r="D1543" s="4" t="s">
        <v>158</v>
      </c>
      <c r="E1543" s="5">
        <v>45735</v>
      </c>
      <c r="F1543" s="6">
        <v>0.75</v>
      </c>
      <c r="G1543">
        <v>589.9</v>
      </c>
      <c r="H1543">
        <v>589.9</v>
      </c>
      <c r="I1543">
        <v>0</v>
      </c>
      <c r="J1543" s="4" t="s">
        <v>66</v>
      </c>
      <c r="K1543" s="4" t="s">
        <v>81</v>
      </c>
      <c r="L1543" s="4" t="s">
        <v>82</v>
      </c>
    </row>
    <row r="1544" spans="1:12" x14ac:dyDescent="0.2">
      <c r="A1544">
        <v>8016</v>
      </c>
      <c r="B1544" s="4" t="s">
        <v>783</v>
      </c>
      <c r="C1544" s="4" t="s">
        <v>123</v>
      </c>
      <c r="D1544" s="4" t="s">
        <v>500</v>
      </c>
      <c r="E1544" s="5">
        <v>45736</v>
      </c>
      <c r="F1544" s="6">
        <v>0.25</v>
      </c>
      <c r="G1544">
        <v>348</v>
      </c>
      <c r="H1544">
        <v>348</v>
      </c>
      <c r="I1544">
        <v>0</v>
      </c>
      <c r="J1544" s="4" t="s">
        <v>37</v>
      </c>
      <c r="K1544" s="4" t="s">
        <v>97</v>
      </c>
      <c r="L1544" s="4" t="s">
        <v>98</v>
      </c>
    </row>
    <row r="1545" spans="1:12" x14ac:dyDescent="0.2">
      <c r="A1545">
        <v>3747</v>
      </c>
      <c r="B1545" s="4" t="s">
        <v>399</v>
      </c>
      <c r="C1545" s="4" t="s">
        <v>291</v>
      </c>
      <c r="D1545" s="4" t="s">
        <v>292</v>
      </c>
      <c r="E1545" s="5">
        <v>45736</v>
      </c>
      <c r="F1545" s="6">
        <v>0.75</v>
      </c>
      <c r="G1545">
        <v>138.37</v>
      </c>
      <c r="H1545">
        <v>138.37</v>
      </c>
      <c r="I1545">
        <v>0</v>
      </c>
      <c r="J1545" s="4" t="s">
        <v>45</v>
      </c>
      <c r="K1545" s="4" t="s">
        <v>52</v>
      </c>
      <c r="L1545" s="4" t="s">
        <v>125</v>
      </c>
    </row>
    <row r="1546" spans="1:12" x14ac:dyDescent="0.2">
      <c r="A1546">
        <v>3819</v>
      </c>
      <c r="B1546" s="4" t="s">
        <v>401</v>
      </c>
      <c r="C1546" s="4" t="s">
        <v>299</v>
      </c>
      <c r="D1546" s="4" t="s">
        <v>300</v>
      </c>
      <c r="E1546" s="5">
        <v>45736</v>
      </c>
      <c r="F1546" s="6">
        <v>0.75</v>
      </c>
      <c r="G1546">
        <v>268.70999999999998</v>
      </c>
      <c r="H1546">
        <v>268.70999999999998</v>
      </c>
      <c r="I1546">
        <v>0</v>
      </c>
      <c r="J1546" s="4" t="s">
        <v>63</v>
      </c>
      <c r="K1546" s="4" t="s">
        <v>97</v>
      </c>
      <c r="L1546" s="4" t="s">
        <v>98</v>
      </c>
    </row>
    <row r="1547" spans="1:12" x14ac:dyDescent="0.2">
      <c r="A1547">
        <v>6094</v>
      </c>
      <c r="B1547" s="4" t="s">
        <v>648</v>
      </c>
      <c r="C1547" s="4" t="s">
        <v>60</v>
      </c>
      <c r="D1547" s="4" t="s">
        <v>134</v>
      </c>
      <c r="E1547" s="5">
        <v>45737</v>
      </c>
      <c r="F1547" s="6">
        <v>0.25</v>
      </c>
      <c r="G1547">
        <v>316</v>
      </c>
      <c r="H1547">
        <v>316</v>
      </c>
      <c r="I1547">
        <v>0</v>
      </c>
      <c r="J1547" s="4" t="s">
        <v>66</v>
      </c>
      <c r="K1547" s="4" t="s">
        <v>71</v>
      </c>
      <c r="L1547" s="4" t="s">
        <v>105</v>
      </c>
    </row>
    <row r="1548" spans="1:12" x14ac:dyDescent="0.2">
      <c r="A1548">
        <v>3327</v>
      </c>
      <c r="B1548" s="4" t="s">
        <v>385</v>
      </c>
      <c r="C1548" s="4" t="s">
        <v>270</v>
      </c>
      <c r="D1548" s="4" t="s">
        <v>271</v>
      </c>
      <c r="E1548" s="5">
        <v>45737</v>
      </c>
      <c r="F1548" s="6">
        <v>0.75</v>
      </c>
      <c r="G1548">
        <v>266.94</v>
      </c>
      <c r="H1548">
        <v>266.94</v>
      </c>
      <c r="I1548">
        <v>0</v>
      </c>
      <c r="J1548" s="4" t="s">
        <v>66</v>
      </c>
      <c r="K1548" s="4" t="s">
        <v>81</v>
      </c>
      <c r="L1548" s="4" t="s">
        <v>82</v>
      </c>
    </row>
    <row r="1549" spans="1:12" x14ac:dyDescent="0.2">
      <c r="A1549">
        <v>3399</v>
      </c>
      <c r="B1549" s="4" t="s">
        <v>387</v>
      </c>
      <c r="C1549" s="4" t="s">
        <v>270</v>
      </c>
      <c r="D1549" s="4" t="s">
        <v>271</v>
      </c>
      <c r="E1549" s="5">
        <v>45737</v>
      </c>
      <c r="F1549" s="6">
        <v>0.75</v>
      </c>
      <c r="G1549">
        <v>264.88</v>
      </c>
      <c r="H1549">
        <v>264.88</v>
      </c>
      <c r="I1549">
        <v>0</v>
      </c>
      <c r="J1549" s="4" t="s">
        <v>52</v>
      </c>
      <c r="K1549" s="4" t="s">
        <v>97</v>
      </c>
      <c r="L1549" s="4" t="s">
        <v>98</v>
      </c>
    </row>
    <row r="1550" spans="1:12" x14ac:dyDescent="0.2">
      <c r="A1550">
        <v>4685</v>
      </c>
      <c r="B1550" s="4" t="s">
        <v>493</v>
      </c>
      <c r="C1550" s="4" t="s">
        <v>43</v>
      </c>
      <c r="D1550" s="4" t="s">
        <v>80</v>
      </c>
      <c r="E1550" s="5">
        <v>45738</v>
      </c>
      <c r="F1550" s="6">
        <v>0.25</v>
      </c>
      <c r="G1550">
        <v>255</v>
      </c>
      <c r="H1550">
        <v>255</v>
      </c>
      <c r="I1550">
        <v>0</v>
      </c>
      <c r="J1550" s="4" t="s">
        <v>45</v>
      </c>
      <c r="K1550" s="4" t="s">
        <v>97</v>
      </c>
      <c r="L1550" s="4" t="s">
        <v>98</v>
      </c>
    </row>
    <row r="1551" spans="1:12" x14ac:dyDescent="0.2">
      <c r="A1551">
        <v>3145</v>
      </c>
      <c r="B1551" s="4" t="s">
        <v>378</v>
      </c>
      <c r="C1551" s="4" t="s">
        <v>84</v>
      </c>
      <c r="D1551" s="4" t="s">
        <v>172</v>
      </c>
      <c r="E1551" s="5">
        <v>45738</v>
      </c>
      <c r="F1551" s="6">
        <v>0.75</v>
      </c>
      <c r="G1551">
        <v>334.95</v>
      </c>
      <c r="H1551">
        <v>334.95</v>
      </c>
      <c r="I1551">
        <v>0</v>
      </c>
      <c r="J1551" s="4" t="s">
        <v>52</v>
      </c>
      <c r="K1551" s="4" t="s">
        <v>97</v>
      </c>
      <c r="L1551" s="4" t="s">
        <v>98</v>
      </c>
    </row>
    <row r="1552" spans="1:12" x14ac:dyDescent="0.2">
      <c r="A1552">
        <v>6913</v>
      </c>
      <c r="B1552" s="4" t="s">
        <v>701</v>
      </c>
      <c r="C1552" s="4" t="s">
        <v>52</v>
      </c>
      <c r="D1552" s="4" t="s">
        <v>434</v>
      </c>
      <c r="E1552" s="5">
        <v>45738</v>
      </c>
      <c r="F1552" s="6">
        <v>0.25</v>
      </c>
      <c r="G1552">
        <v>492.37</v>
      </c>
      <c r="H1552">
        <v>492.37</v>
      </c>
      <c r="I1552">
        <v>0</v>
      </c>
      <c r="J1552" s="4" t="s">
        <v>66</v>
      </c>
      <c r="K1552" s="4" t="s">
        <v>81</v>
      </c>
      <c r="L1552" s="4" t="s">
        <v>82</v>
      </c>
    </row>
    <row r="1553" spans="1:12" x14ac:dyDescent="0.2">
      <c r="A1553">
        <v>4660</v>
      </c>
      <c r="B1553" s="4" t="s">
        <v>487</v>
      </c>
      <c r="C1553" s="4" t="s">
        <v>56</v>
      </c>
      <c r="D1553" s="4" t="s">
        <v>183</v>
      </c>
      <c r="E1553" s="5">
        <v>45738</v>
      </c>
      <c r="F1553" s="6">
        <v>0.25</v>
      </c>
      <c r="G1553">
        <v>500</v>
      </c>
      <c r="H1553">
        <v>500</v>
      </c>
      <c r="I1553">
        <v>0</v>
      </c>
      <c r="J1553" s="4" t="s">
        <v>45</v>
      </c>
      <c r="K1553" s="4" t="s">
        <v>97</v>
      </c>
      <c r="L1553" s="4" t="s">
        <v>98</v>
      </c>
    </row>
    <row r="1554" spans="1:12" x14ac:dyDescent="0.2">
      <c r="A1554">
        <v>2948</v>
      </c>
      <c r="B1554" s="4" t="s">
        <v>368</v>
      </c>
      <c r="C1554" s="4" t="s">
        <v>38</v>
      </c>
      <c r="D1554" s="4" t="s">
        <v>39</v>
      </c>
      <c r="E1554" s="5">
        <v>45739</v>
      </c>
      <c r="F1554" s="6">
        <v>0.75</v>
      </c>
      <c r="G1554">
        <v>799</v>
      </c>
      <c r="H1554">
        <v>799</v>
      </c>
      <c r="I1554">
        <v>0</v>
      </c>
      <c r="J1554" s="4" t="s">
        <v>52</v>
      </c>
      <c r="K1554" s="4" t="s">
        <v>97</v>
      </c>
      <c r="L1554" s="4" t="s">
        <v>98</v>
      </c>
    </row>
    <row r="1555" spans="1:12" x14ac:dyDescent="0.2">
      <c r="A1555">
        <v>3003</v>
      </c>
      <c r="B1555" s="4" t="s">
        <v>370</v>
      </c>
      <c r="C1555" s="4" t="s">
        <v>68</v>
      </c>
      <c r="D1555" s="4" t="s">
        <v>165</v>
      </c>
      <c r="E1555" s="5">
        <v>45739</v>
      </c>
      <c r="F1555" s="6">
        <v>0.75</v>
      </c>
      <c r="G1555">
        <v>375.38</v>
      </c>
      <c r="H1555">
        <v>375.38</v>
      </c>
      <c r="I1555">
        <v>0</v>
      </c>
      <c r="J1555" s="4" t="s">
        <v>52</v>
      </c>
      <c r="K1555" s="4" t="s">
        <v>52</v>
      </c>
      <c r="L1555" s="4" t="s">
        <v>125</v>
      </c>
    </row>
    <row r="1556" spans="1:12" x14ac:dyDescent="0.2">
      <c r="A1556">
        <v>3118</v>
      </c>
      <c r="B1556" s="4" t="s">
        <v>377</v>
      </c>
      <c r="C1556" s="4" t="s">
        <v>46</v>
      </c>
      <c r="D1556" s="4" t="s">
        <v>166</v>
      </c>
      <c r="E1556" s="5">
        <v>45740</v>
      </c>
      <c r="F1556" s="6">
        <v>0.75</v>
      </c>
      <c r="G1556">
        <v>299.95</v>
      </c>
      <c r="H1556">
        <v>299.95</v>
      </c>
      <c r="I1556">
        <v>0</v>
      </c>
      <c r="J1556" s="4" t="s">
        <v>52</v>
      </c>
      <c r="K1556" s="4" t="s">
        <v>97</v>
      </c>
      <c r="L1556" s="4" t="s">
        <v>98</v>
      </c>
    </row>
    <row r="1557" spans="1:12" x14ac:dyDescent="0.2">
      <c r="A1557">
        <v>4683</v>
      </c>
      <c r="B1557" s="4" t="s">
        <v>492</v>
      </c>
      <c r="C1557" s="4" t="s">
        <v>48</v>
      </c>
      <c r="D1557" s="4" t="s">
        <v>83</v>
      </c>
      <c r="E1557" s="5">
        <v>45740</v>
      </c>
      <c r="F1557" s="6">
        <v>0.25</v>
      </c>
      <c r="G1557">
        <v>192</v>
      </c>
      <c r="H1557">
        <v>192</v>
      </c>
      <c r="I1557">
        <v>0</v>
      </c>
      <c r="J1557" s="4" t="s">
        <v>52</v>
      </c>
      <c r="K1557" s="4" t="s">
        <v>97</v>
      </c>
      <c r="L1557" s="4" t="s">
        <v>98</v>
      </c>
    </row>
    <row r="1558" spans="1:12" x14ac:dyDescent="0.2">
      <c r="A1558">
        <v>3364</v>
      </c>
      <c r="B1558" s="4" t="s">
        <v>386</v>
      </c>
      <c r="C1558" s="4" t="s">
        <v>81</v>
      </c>
      <c r="D1558" s="4" t="s">
        <v>282</v>
      </c>
      <c r="E1558" s="5">
        <v>45740</v>
      </c>
      <c r="F1558" s="6">
        <v>0.75</v>
      </c>
      <c r="G1558">
        <v>210</v>
      </c>
      <c r="H1558">
        <v>210</v>
      </c>
      <c r="I1558">
        <v>0</v>
      </c>
      <c r="J1558" s="4" t="s">
        <v>66</v>
      </c>
      <c r="K1558" s="4" t="s">
        <v>81</v>
      </c>
      <c r="L1558" s="4" t="s">
        <v>82</v>
      </c>
    </row>
    <row r="1559" spans="1:12" x14ac:dyDescent="0.2">
      <c r="A1559">
        <v>4668</v>
      </c>
      <c r="B1559" s="4" t="s">
        <v>488</v>
      </c>
      <c r="C1559" s="4" t="s">
        <v>54</v>
      </c>
      <c r="D1559" s="4" t="s">
        <v>451</v>
      </c>
      <c r="E1559" s="5">
        <v>45740</v>
      </c>
      <c r="F1559" s="6">
        <v>0.25</v>
      </c>
      <c r="G1559">
        <v>299.95</v>
      </c>
      <c r="H1559">
        <v>299.95</v>
      </c>
      <c r="I1559">
        <v>0</v>
      </c>
      <c r="J1559" s="4" t="s">
        <v>66</v>
      </c>
      <c r="K1559" s="4" t="s">
        <v>97</v>
      </c>
      <c r="L1559" s="4" t="s">
        <v>98</v>
      </c>
    </row>
    <row r="1560" spans="1:12" x14ac:dyDescent="0.2">
      <c r="A1560">
        <v>3026</v>
      </c>
      <c r="B1560" s="4" t="s">
        <v>371</v>
      </c>
      <c r="C1560" s="4" t="s">
        <v>37</v>
      </c>
      <c r="D1560" s="4" t="s">
        <v>161</v>
      </c>
      <c r="E1560" s="5">
        <v>45741</v>
      </c>
      <c r="F1560" s="6">
        <v>0.75</v>
      </c>
      <c r="G1560">
        <v>290.54000000000002</v>
      </c>
      <c r="H1560">
        <v>290.54000000000002</v>
      </c>
      <c r="I1560">
        <v>0</v>
      </c>
      <c r="J1560" s="4" t="s">
        <v>66</v>
      </c>
      <c r="K1560" s="4" t="s">
        <v>97</v>
      </c>
      <c r="L1560" s="4" t="s">
        <v>98</v>
      </c>
    </row>
    <row r="1561" spans="1:12" x14ac:dyDescent="0.2">
      <c r="A1561">
        <v>3079</v>
      </c>
      <c r="B1561" s="4" t="s">
        <v>376</v>
      </c>
      <c r="C1561" s="4" t="s">
        <v>43</v>
      </c>
      <c r="D1561" s="4" t="s">
        <v>154</v>
      </c>
      <c r="E1561" s="5">
        <v>45742</v>
      </c>
      <c r="F1561" s="6">
        <v>0.75</v>
      </c>
      <c r="G1561">
        <v>336.08</v>
      </c>
      <c r="H1561">
        <v>336.08</v>
      </c>
      <c r="I1561">
        <v>0</v>
      </c>
      <c r="J1561" s="4" t="s">
        <v>52</v>
      </c>
      <c r="K1561" s="4" t="s">
        <v>97</v>
      </c>
      <c r="L1561" s="4" t="s">
        <v>98</v>
      </c>
    </row>
    <row r="1562" spans="1:12" x14ac:dyDescent="0.2">
      <c r="A1562">
        <v>3243</v>
      </c>
      <c r="B1562" s="4" t="s">
        <v>382</v>
      </c>
      <c r="C1562" s="4" t="s">
        <v>121</v>
      </c>
      <c r="D1562" s="4" t="s">
        <v>290</v>
      </c>
      <c r="E1562" s="5">
        <v>45742</v>
      </c>
      <c r="F1562" s="6">
        <v>0.75</v>
      </c>
      <c r="G1562">
        <v>151.16</v>
      </c>
      <c r="H1562">
        <v>151.16</v>
      </c>
      <c r="I1562">
        <v>0</v>
      </c>
      <c r="J1562" s="4" t="s">
        <v>88</v>
      </c>
      <c r="K1562" s="4" t="s">
        <v>97</v>
      </c>
      <c r="L1562" s="4" t="s">
        <v>98</v>
      </c>
    </row>
    <row r="1563" spans="1:12" x14ac:dyDescent="0.2">
      <c r="A1563">
        <v>3531</v>
      </c>
      <c r="B1563" s="4" t="s">
        <v>391</v>
      </c>
      <c r="C1563" s="4" t="s">
        <v>139</v>
      </c>
      <c r="D1563" s="4" t="s">
        <v>307</v>
      </c>
      <c r="E1563" s="5">
        <v>45742</v>
      </c>
      <c r="F1563" s="6">
        <v>0.75</v>
      </c>
      <c r="G1563">
        <v>217.4</v>
      </c>
      <c r="H1563">
        <v>217.4</v>
      </c>
      <c r="I1563">
        <v>0</v>
      </c>
      <c r="J1563" s="4" t="s">
        <v>52</v>
      </c>
      <c r="K1563" s="4" t="s">
        <v>88</v>
      </c>
      <c r="L1563" s="4" t="s">
        <v>88</v>
      </c>
    </row>
    <row r="1564" spans="1:12" x14ac:dyDescent="0.2">
      <c r="A1564">
        <v>4679</v>
      </c>
      <c r="B1564" s="4" t="s">
        <v>491</v>
      </c>
      <c r="C1564" s="4" t="s">
        <v>52</v>
      </c>
      <c r="D1564" s="4" t="s">
        <v>120</v>
      </c>
      <c r="E1564" s="5">
        <v>45742</v>
      </c>
      <c r="F1564" s="6">
        <v>0.25</v>
      </c>
      <c r="G1564">
        <v>350</v>
      </c>
      <c r="H1564">
        <v>350</v>
      </c>
      <c r="I1564">
        <v>0</v>
      </c>
      <c r="J1564" s="4" t="s">
        <v>52</v>
      </c>
      <c r="K1564" s="4" t="s">
        <v>97</v>
      </c>
      <c r="L1564" s="4" t="s">
        <v>98</v>
      </c>
    </row>
    <row r="1565" spans="1:12" x14ac:dyDescent="0.2">
      <c r="A1565">
        <v>3068</v>
      </c>
      <c r="B1565" s="4" t="s">
        <v>375</v>
      </c>
      <c r="C1565" s="4" t="s">
        <v>56</v>
      </c>
      <c r="D1565" s="4" t="s">
        <v>159</v>
      </c>
      <c r="E1565" s="5">
        <v>45742</v>
      </c>
      <c r="F1565" s="6">
        <v>0.75</v>
      </c>
      <c r="G1565">
        <v>589.9</v>
      </c>
      <c r="H1565">
        <v>589.9</v>
      </c>
      <c r="I1565">
        <v>0</v>
      </c>
      <c r="J1565" s="4" t="s">
        <v>66</v>
      </c>
      <c r="K1565" s="4" t="s">
        <v>81</v>
      </c>
      <c r="L1565" s="4" t="s">
        <v>82</v>
      </c>
    </row>
    <row r="1566" spans="1:12" x14ac:dyDescent="0.2">
      <c r="A1566">
        <v>4687</v>
      </c>
      <c r="B1566" s="4" t="s">
        <v>494</v>
      </c>
      <c r="C1566" s="4" t="s">
        <v>38</v>
      </c>
      <c r="D1566" s="4" t="s">
        <v>39</v>
      </c>
      <c r="E1566" s="5">
        <v>45743</v>
      </c>
      <c r="F1566" s="6">
        <v>0.25</v>
      </c>
      <c r="G1566">
        <v>1499</v>
      </c>
      <c r="H1566">
        <v>1499</v>
      </c>
      <c r="I1566">
        <v>0</v>
      </c>
      <c r="J1566" s="4" t="s">
        <v>52</v>
      </c>
      <c r="K1566" s="4" t="s">
        <v>97</v>
      </c>
      <c r="L1566" s="4" t="s">
        <v>98</v>
      </c>
    </row>
    <row r="1567" spans="1:12" x14ac:dyDescent="0.2">
      <c r="A1567">
        <v>4693</v>
      </c>
      <c r="B1567" s="4" t="s">
        <v>495</v>
      </c>
      <c r="C1567" s="4" t="s">
        <v>38</v>
      </c>
      <c r="D1567" s="4" t="s">
        <v>39</v>
      </c>
      <c r="E1567" s="5">
        <v>45743</v>
      </c>
      <c r="F1567" s="6">
        <v>0.75</v>
      </c>
      <c r="G1567">
        <v>1300</v>
      </c>
      <c r="H1567">
        <v>1300</v>
      </c>
      <c r="I1567">
        <v>0</v>
      </c>
      <c r="J1567" s="4" t="s">
        <v>50</v>
      </c>
      <c r="K1567" s="4" t="s">
        <v>97</v>
      </c>
      <c r="L1567" s="4" t="s">
        <v>98</v>
      </c>
    </row>
    <row r="1568" spans="1:12" x14ac:dyDescent="0.2">
      <c r="A1568">
        <v>3748</v>
      </c>
      <c r="B1568" s="4" t="s">
        <v>399</v>
      </c>
      <c r="C1568" s="4" t="s">
        <v>299</v>
      </c>
      <c r="D1568" s="4" t="s">
        <v>300</v>
      </c>
      <c r="E1568" s="5">
        <v>45743</v>
      </c>
      <c r="F1568" s="6">
        <v>0.75</v>
      </c>
      <c r="G1568">
        <v>138.37</v>
      </c>
      <c r="H1568">
        <v>138.37</v>
      </c>
      <c r="I1568">
        <v>0</v>
      </c>
      <c r="J1568" s="4" t="s">
        <v>45</v>
      </c>
      <c r="K1568" s="4" t="s">
        <v>52</v>
      </c>
      <c r="L1568" s="4" t="s">
        <v>125</v>
      </c>
    </row>
    <row r="1569" spans="1:12" x14ac:dyDescent="0.2">
      <c r="A1569">
        <v>3820</v>
      </c>
      <c r="B1569" s="4" t="s">
        <v>401</v>
      </c>
      <c r="C1569" s="4" t="s">
        <v>301</v>
      </c>
      <c r="D1569" s="4" t="s">
        <v>302</v>
      </c>
      <c r="E1569" s="5">
        <v>45743</v>
      </c>
      <c r="F1569" s="6">
        <v>0.75</v>
      </c>
      <c r="G1569">
        <v>268.86</v>
      </c>
      <c r="H1569">
        <v>268.86</v>
      </c>
      <c r="I1569">
        <v>0</v>
      </c>
      <c r="J1569" s="4" t="s">
        <v>63</v>
      </c>
      <c r="K1569" s="4" t="s">
        <v>97</v>
      </c>
      <c r="L1569" s="4" t="s">
        <v>98</v>
      </c>
    </row>
    <row r="1570" spans="1:12" x14ac:dyDescent="0.2">
      <c r="A1570">
        <v>7066</v>
      </c>
      <c r="B1570" s="4" t="s">
        <v>707</v>
      </c>
      <c r="C1570" s="4" t="s">
        <v>38</v>
      </c>
      <c r="D1570" s="4" t="s">
        <v>39</v>
      </c>
      <c r="E1570" s="5">
        <v>45744</v>
      </c>
      <c r="F1570" s="6">
        <v>0.25</v>
      </c>
      <c r="G1570">
        <v>1499</v>
      </c>
      <c r="H1570">
        <v>1499</v>
      </c>
      <c r="I1570">
        <v>0</v>
      </c>
      <c r="J1570" s="4" t="s">
        <v>52</v>
      </c>
      <c r="K1570" s="4" t="s">
        <v>52</v>
      </c>
      <c r="L1570" s="4" t="s">
        <v>125</v>
      </c>
    </row>
    <row r="1571" spans="1:12" x14ac:dyDescent="0.2">
      <c r="A1571">
        <v>6095</v>
      </c>
      <c r="B1571" s="4" t="s">
        <v>648</v>
      </c>
      <c r="C1571" s="4" t="s">
        <v>78</v>
      </c>
      <c r="D1571" s="4" t="s">
        <v>135</v>
      </c>
      <c r="E1571" s="5">
        <v>45744</v>
      </c>
      <c r="F1571" s="6">
        <v>0.25</v>
      </c>
      <c r="G1571">
        <v>316</v>
      </c>
      <c r="H1571">
        <v>316</v>
      </c>
      <c r="I1571">
        <v>0</v>
      </c>
      <c r="J1571" s="4" t="s">
        <v>66</v>
      </c>
      <c r="K1571" s="4" t="s">
        <v>71</v>
      </c>
      <c r="L1571" s="4" t="s">
        <v>105</v>
      </c>
    </row>
    <row r="1572" spans="1:12" x14ac:dyDescent="0.2">
      <c r="A1572">
        <v>3328</v>
      </c>
      <c r="B1572" s="4" t="s">
        <v>385</v>
      </c>
      <c r="C1572" s="4" t="s">
        <v>81</v>
      </c>
      <c r="D1572" s="4" t="s">
        <v>282</v>
      </c>
      <c r="E1572" s="5">
        <v>45744</v>
      </c>
      <c r="F1572" s="6">
        <v>0.75</v>
      </c>
      <c r="G1572">
        <v>266.94</v>
      </c>
      <c r="H1572">
        <v>266.94</v>
      </c>
      <c r="I1572">
        <v>0</v>
      </c>
      <c r="J1572" s="4" t="s">
        <v>66</v>
      </c>
      <c r="K1572" s="4" t="s">
        <v>81</v>
      </c>
      <c r="L1572" s="4" t="s">
        <v>82</v>
      </c>
    </row>
    <row r="1573" spans="1:12" x14ac:dyDescent="0.2">
      <c r="A1573">
        <v>3400</v>
      </c>
      <c r="B1573" s="4" t="s">
        <v>387</v>
      </c>
      <c r="C1573" s="4" t="s">
        <v>81</v>
      </c>
      <c r="D1573" s="4" t="s">
        <v>282</v>
      </c>
      <c r="E1573" s="5">
        <v>45744</v>
      </c>
      <c r="F1573" s="6">
        <v>0.75</v>
      </c>
      <c r="G1573">
        <v>264.88</v>
      </c>
      <c r="H1573">
        <v>264.88</v>
      </c>
      <c r="I1573">
        <v>0</v>
      </c>
      <c r="J1573" s="4" t="s">
        <v>52</v>
      </c>
      <c r="K1573" s="4" t="s">
        <v>97</v>
      </c>
      <c r="L1573" s="4" t="s">
        <v>98</v>
      </c>
    </row>
    <row r="1574" spans="1:12" x14ac:dyDescent="0.2">
      <c r="A1574">
        <v>3146</v>
      </c>
      <c r="B1574" s="4" t="s">
        <v>378</v>
      </c>
      <c r="C1574" s="4" t="s">
        <v>137</v>
      </c>
      <c r="D1574" s="4" t="s">
        <v>173</v>
      </c>
      <c r="E1574" s="5">
        <v>45745</v>
      </c>
      <c r="F1574" s="6">
        <v>0.75</v>
      </c>
      <c r="G1574">
        <v>334.95</v>
      </c>
      <c r="H1574">
        <v>334.95</v>
      </c>
      <c r="I1574">
        <v>0</v>
      </c>
      <c r="J1574" s="4" t="s">
        <v>52</v>
      </c>
      <c r="K1574" s="4" t="s">
        <v>97</v>
      </c>
      <c r="L1574" s="4" t="s">
        <v>98</v>
      </c>
    </row>
    <row r="1575" spans="1:12" x14ac:dyDescent="0.2">
      <c r="A1575">
        <v>8017</v>
      </c>
      <c r="B1575" s="4" t="s">
        <v>783</v>
      </c>
      <c r="C1575" s="4" t="s">
        <v>249</v>
      </c>
      <c r="D1575" s="4" t="s">
        <v>501</v>
      </c>
      <c r="E1575" s="5">
        <v>45745</v>
      </c>
      <c r="F1575" s="6">
        <v>0.25</v>
      </c>
      <c r="G1575">
        <v>348</v>
      </c>
      <c r="H1575">
        <v>348</v>
      </c>
      <c r="I1575">
        <v>0</v>
      </c>
      <c r="J1575" s="4" t="s">
        <v>37</v>
      </c>
      <c r="K1575" s="4" t="s">
        <v>97</v>
      </c>
      <c r="L1575" s="4" t="s">
        <v>98</v>
      </c>
    </row>
    <row r="1576" spans="1:12" x14ac:dyDescent="0.2">
      <c r="A1576">
        <v>2854</v>
      </c>
      <c r="B1576" s="4" t="s">
        <v>363</v>
      </c>
      <c r="C1576" s="4" t="s">
        <v>38</v>
      </c>
      <c r="D1576" s="4" t="s">
        <v>39</v>
      </c>
      <c r="E1576" s="5">
        <v>45746</v>
      </c>
      <c r="F1576" s="6">
        <v>0.75</v>
      </c>
      <c r="G1576">
        <v>2600</v>
      </c>
      <c r="H1576">
        <v>2600</v>
      </c>
      <c r="I1576">
        <v>0</v>
      </c>
      <c r="J1576" s="4" t="s">
        <v>66</v>
      </c>
      <c r="K1576" s="4" t="s">
        <v>81</v>
      </c>
      <c r="L1576" s="4" t="s">
        <v>82</v>
      </c>
    </row>
    <row r="1577" spans="1:12" x14ac:dyDescent="0.2">
      <c r="A1577">
        <v>6758</v>
      </c>
      <c r="B1577" s="4" t="s">
        <v>695</v>
      </c>
      <c r="C1577" s="4" t="s">
        <v>38</v>
      </c>
      <c r="D1577" s="4" t="s">
        <v>39</v>
      </c>
      <c r="E1577" s="5">
        <v>45746</v>
      </c>
      <c r="F1577" s="6">
        <v>0.25</v>
      </c>
      <c r="G1577">
        <v>860</v>
      </c>
      <c r="H1577">
        <v>860</v>
      </c>
      <c r="I1577">
        <v>0</v>
      </c>
      <c r="J1577" s="4" t="s">
        <v>66</v>
      </c>
      <c r="K1577" s="4" t="s">
        <v>81</v>
      </c>
      <c r="L1577" s="4" t="s">
        <v>82</v>
      </c>
    </row>
    <row r="1578" spans="1:12" x14ac:dyDescent="0.2">
      <c r="A1578">
        <v>3004</v>
      </c>
      <c r="B1578" s="4" t="s">
        <v>370</v>
      </c>
      <c r="C1578" s="4" t="s">
        <v>46</v>
      </c>
      <c r="D1578" s="4" t="s">
        <v>166</v>
      </c>
      <c r="E1578" s="5">
        <v>45746</v>
      </c>
      <c r="F1578" s="6">
        <v>0.75</v>
      </c>
      <c r="G1578">
        <v>375.38</v>
      </c>
      <c r="H1578">
        <v>375.38</v>
      </c>
      <c r="I1578">
        <v>0</v>
      </c>
      <c r="J1578" s="4" t="s">
        <v>52</v>
      </c>
      <c r="K1578" s="4" t="s">
        <v>52</v>
      </c>
      <c r="L1578" s="4" t="s">
        <v>125</v>
      </c>
    </row>
    <row r="1579" spans="1:12" x14ac:dyDescent="0.2">
      <c r="A1579">
        <v>2949</v>
      </c>
      <c r="B1579" s="4" t="s">
        <v>368</v>
      </c>
      <c r="C1579" s="4" t="s">
        <v>43</v>
      </c>
      <c r="D1579" s="4" t="s">
        <v>154</v>
      </c>
      <c r="E1579" s="5">
        <v>45746</v>
      </c>
      <c r="F1579" s="6">
        <v>0.75</v>
      </c>
      <c r="G1579">
        <v>219.23</v>
      </c>
      <c r="H1579">
        <v>219.23</v>
      </c>
      <c r="I1579">
        <v>0</v>
      </c>
      <c r="J1579" s="4" t="s">
        <v>52</v>
      </c>
      <c r="K1579" s="4" t="s">
        <v>97</v>
      </c>
      <c r="L1579" s="4" t="s">
        <v>98</v>
      </c>
    </row>
    <row r="1580" spans="1:12" x14ac:dyDescent="0.2">
      <c r="A1580">
        <v>4669</v>
      </c>
      <c r="B1580" s="4" t="s">
        <v>488</v>
      </c>
      <c r="C1580" s="4" t="s">
        <v>56</v>
      </c>
      <c r="D1580" s="4" t="s">
        <v>452</v>
      </c>
      <c r="E1580" s="5">
        <v>45746</v>
      </c>
      <c r="F1580" s="6">
        <v>0.25</v>
      </c>
      <c r="G1580">
        <v>299.95</v>
      </c>
      <c r="H1580">
        <v>299.95</v>
      </c>
      <c r="I1580">
        <v>0</v>
      </c>
      <c r="J1580" s="4" t="s">
        <v>66</v>
      </c>
      <c r="K1580" s="4" t="s">
        <v>97</v>
      </c>
      <c r="L1580" s="4" t="s">
        <v>98</v>
      </c>
    </row>
    <row r="1581" spans="1:12" x14ac:dyDescent="0.2">
      <c r="A1581">
        <v>4694</v>
      </c>
      <c r="B1581" s="4" t="s">
        <v>496</v>
      </c>
      <c r="C1581" s="4" t="s">
        <v>38</v>
      </c>
      <c r="D1581" s="4" t="s">
        <v>39</v>
      </c>
      <c r="E1581" s="5">
        <v>45747</v>
      </c>
      <c r="F1581" s="6">
        <v>0.25</v>
      </c>
      <c r="G1581">
        <v>999</v>
      </c>
      <c r="H1581">
        <v>999</v>
      </c>
      <c r="I1581">
        <v>0</v>
      </c>
      <c r="J1581" s="4" t="s">
        <v>52</v>
      </c>
      <c r="K1581" s="4" t="s">
        <v>97</v>
      </c>
      <c r="L1581" s="4" t="s">
        <v>98</v>
      </c>
    </row>
    <row r="1582" spans="1:12" x14ac:dyDescent="0.2">
      <c r="A1582">
        <v>3119</v>
      </c>
      <c r="B1582" s="4" t="s">
        <v>377</v>
      </c>
      <c r="C1582" s="4" t="s">
        <v>71</v>
      </c>
      <c r="D1582" s="4" t="s">
        <v>167</v>
      </c>
      <c r="E1582" s="5">
        <v>45747</v>
      </c>
      <c r="F1582" s="6">
        <v>0.75</v>
      </c>
      <c r="G1582">
        <v>299.95</v>
      </c>
      <c r="H1582">
        <v>299.95</v>
      </c>
      <c r="I1582">
        <v>0</v>
      </c>
      <c r="J1582" s="4" t="s">
        <v>52</v>
      </c>
      <c r="K1582" s="4" t="s">
        <v>97</v>
      </c>
      <c r="L1582" s="4" t="s">
        <v>98</v>
      </c>
    </row>
    <row r="1583" spans="1:12" x14ac:dyDescent="0.2">
      <c r="A1583">
        <v>4686</v>
      </c>
      <c r="B1583" s="4" t="s">
        <v>493</v>
      </c>
      <c r="C1583" s="4" t="s">
        <v>48</v>
      </c>
      <c r="D1583" s="4" t="s">
        <v>83</v>
      </c>
      <c r="E1583" s="5">
        <v>45747</v>
      </c>
      <c r="F1583" s="6">
        <v>0.25</v>
      </c>
      <c r="G1583">
        <v>255</v>
      </c>
      <c r="H1583">
        <v>255</v>
      </c>
      <c r="I1583">
        <v>0</v>
      </c>
      <c r="J1583" s="4" t="s">
        <v>45</v>
      </c>
      <c r="K1583" s="4" t="s">
        <v>97</v>
      </c>
      <c r="L1583" s="4" t="s">
        <v>98</v>
      </c>
    </row>
    <row r="1584" spans="1:12" x14ac:dyDescent="0.2">
      <c r="A1584">
        <v>3365</v>
      </c>
      <c r="B1584" s="4" t="s">
        <v>386</v>
      </c>
      <c r="C1584" s="4" t="s">
        <v>126</v>
      </c>
      <c r="D1584" s="4" t="s">
        <v>283</v>
      </c>
      <c r="E1584" s="5">
        <v>45747</v>
      </c>
      <c r="F1584" s="6">
        <v>0.75</v>
      </c>
      <c r="G1584">
        <v>210</v>
      </c>
      <c r="H1584">
        <v>210</v>
      </c>
      <c r="I1584">
        <v>0</v>
      </c>
      <c r="J1584" s="4" t="s">
        <v>66</v>
      </c>
      <c r="K1584" s="4" t="s">
        <v>81</v>
      </c>
      <c r="L1584" s="4" t="s">
        <v>82</v>
      </c>
    </row>
    <row r="1585" spans="1:12" x14ac:dyDescent="0.2">
      <c r="A1585">
        <v>6914</v>
      </c>
      <c r="B1585" s="4" t="s">
        <v>701</v>
      </c>
      <c r="C1585" s="4" t="s">
        <v>54</v>
      </c>
      <c r="D1585" s="4" t="s">
        <v>435</v>
      </c>
      <c r="E1585" s="5">
        <v>45747</v>
      </c>
      <c r="F1585" s="6">
        <v>0.25</v>
      </c>
      <c r="G1585">
        <v>492.37</v>
      </c>
      <c r="H1585">
        <v>492.37</v>
      </c>
      <c r="I1585">
        <v>0</v>
      </c>
      <c r="J1585" s="4" t="s">
        <v>66</v>
      </c>
      <c r="K1585" s="4" t="s">
        <v>81</v>
      </c>
      <c r="L1585" s="4" t="s">
        <v>82</v>
      </c>
    </row>
    <row r="1586" spans="1:12" x14ac:dyDescent="0.2">
      <c r="A1586">
        <v>4626</v>
      </c>
      <c r="B1586" s="4" t="s">
        <v>479</v>
      </c>
      <c r="C1586" s="4" t="s">
        <v>37</v>
      </c>
      <c r="D1586" s="4" t="s">
        <v>92</v>
      </c>
      <c r="E1586" s="5">
        <v>45747</v>
      </c>
      <c r="F1586" s="6">
        <v>0.25</v>
      </c>
      <c r="G1586">
        <v>192</v>
      </c>
      <c r="H1586">
        <v>192</v>
      </c>
      <c r="I1586">
        <v>0</v>
      </c>
      <c r="J1586" s="4" t="s">
        <v>66</v>
      </c>
      <c r="K1586" s="4" t="s">
        <v>97</v>
      </c>
      <c r="L1586" s="4" t="s">
        <v>98</v>
      </c>
    </row>
    <row r="1587" spans="1:12" x14ac:dyDescent="0.2">
      <c r="A1587">
        <v>3027</v>
      </c>
      <c r="B1587" s="4" t="s">
        <v>371</v>
      </c>
      <c r="C1587" s="4" t="s">
        <v>63</v>
      </c>
      <c r="D1587" s="4" t="s">
        <v>162</v>
      </c>
      <c r="E1587" s="5">
        <v>45748</v>
      </c>
      <c r="F1587" s="6">
        <v>0.75</v>
      </c>
      <c r="G1587">
        <v>290.54000000000002</v>
      </c>
      <c r="H1587">
        <v>290.54000000000002</v>
      </c>
      <c r="I1587">
        <v>0</v>
      </c>
      <c r="J1587" s="4" t="s">
        <v>66</v>
      </c>
      <c r="K1587" s="4" t="s">
        <v>97</v>
      </c>
      <c r="L1587" s="4" t="s">
        <v>98</v>
      </c>
    </row>
    <row r="1588" spans="1:12" x14ac:dyDescent="0.2">
      <c r="A1588">
        <v>4695</v>
      </c>
      <c r="B1588" s="4" t="s">
        <v>497</v>
      </c>
      <c r="C1588" s="4" t="s">
        <v>38</v>
      </c>
      <c r="D1588" s="4" t="s">
        <v>39</v>
      </c>
      <c r="E1588" s="5">
        <v>45749</v>
      </c>
      <c r="F1588" s="6">
        <v>0.25</v>
      </c>
      <c r="G1588">
        <v>1249</v>
      </c>
      <c r="H1588">
        <v>1249</v>
      </c>
      <c r="I1588">
        <v>0</v>
      </c>
      <c r="J1588" s="4" t="s">
        <v>52</v>
      </c>
      <c r="K1588" s="4" t="s">
        <v>97</v>
      </c>
      <c r="L1588" s="4" t="s">
        <v>98</v>
      </c>
    </row>
    <row r="1589" spans="1:12" x14ac:dyDescent="0.2">
      <c r="A1589">
        <v>3080</v>
      </c>
      <c r="B1589" s="4" t="s">
        <v>376</v>
      </c>
      <c r="C1589" s="4" t="s">
        <v>48</v>
      </c>
      <c r="D1589" s="4" t="s">
        <v>155</v>
      </c>
      <c r="E1589" s="5">
        <v>45749</v>
      </c>
      <c r="F1589" s="6">
        <v>0.75</v>
      </c>
      <c r="G1589">
        <v>336.08</v>
      </c>
      <c r="H1589">
        <v>336.08</v>
      </c>
      <c r="I1589">
        <v>0</v>
      </c>
      <c r="J1589" s="4" t="s">
        <v>52</v>
      </c>
      <c r="K1589" s="4" t="s">
        <v>97</v>
      </c>
      <c r="L1589" s="4" t="s">
        <v>98</v>
      </c>
    </row>
    <row r="1590" spans="1:12" x14ac:dyDescent="0.2">
      <c r="A1590">
        <v>3244</v>
      </c>
      <c r="B1590" s="4" t="s">
        <v>382</v>
      </c>
      <c r="C1590" s="4" t="s">
        <v>291</v>
      </c>
      <c r="D1590" s="4" t="s">
        <v>292</v>
      </c>
      <c r="E1590" s="5">
        <v>45749</v>
      </c>
      <c r="F1590" s="6">
        <v>0.75</v>
      </c>
      <c r="G1590">
        <v>151.16</v>
      </c>
      <c r="H1590">
        <v>151.16</v>
      </c>
      <c r="I1590">
        <v>0</v>
      </c>
      <c r="J1590" s="4" t="s">
        <v>88</v>
      </c>
      <c r="K1590" s="4" t="s">
        <v>97</v>
      </c>
      <c r="L1590" s="4" t="s">
        <v>98</v>
      </c>
    </row>
    <row r="1591" spans="1:12" x14ac:dyDescent="0.2">
      <c r="A1591">
        <v>3532</v>
      </c>
      <c r="B1591" s="4" t="s">
        <v>391</v>
      </c>
      <c r="C1591" s="4" t="s">
        <v>142</v>
      </c>
      <c r="D1591" s="4" t="s">
        <v>353</v>
      </c>
      <c r="E1591" s="5">
        <v>45749</v>
      </c>
      <c r="F1591" s="6">
        <v>0.75</v>
      </c>
      <c r="G1591">
        <v>217.4</v>
      </c>
      <c r="H1591">
        <v>217.4</v>
      </c>
      <c r="I1591">
        <v>0</v>
      </c>
      <c r="J1591" s="4" t="s">
        <v>52</v>
      </c>
      <c r="K1591" s="4" t="s">
        <v>88</v>
      </c>
      <c r="L1591" s="4" t="s">
        <v>88</v>
      </c>
    </row>
    <row r="1592" spans="1:12" x14ac:dyDescent="0.2">
      <c r="A1592">
        <v>4680</v>
      </c>
      <c r="B1592" s="4" t="s">
        <v>491</v>
      </c>
      <c r="C1592" s="4" t="s">
        <v>54</v>
      </c>
      <c r="D1592" s="4" t="s">
        <v>182</v>
      </c>
      <c r="E1592" s="5">
        <v>45749</v>
      </c>
      <c r="F1592" s="6">
        <v>0.25</v>
      </c>
      <c r="G1592">
        <v>350</v>
      </c>
      <c r="H1592">
        <v>350</v>
      </c>
      <c r="I1592">
        <v>0</v>
      </c>
      <c r="J1592" s="4" t="s">
        <v>52</v>
      </c>
      <c r="K1592" s="4" t="s">
        <v>97</v>
      </c>
      <c r="L1592" s="4" t="s">
        <v>98</v>
      </c>
    </row>
    <row r="1593" spans="1:12" x14ac:dyDescent="0.2">
      <c r="A1593">
        <v>3069</v>
      </c>
      <c r="B1593" s="4" t="s">
        <v>375</v>
      </c>
      <c r="C1593" s="4" t="s">
        <v>58</v>
      </c>
      <c r="D1593" s="4" t="s">
        <v>160</v>
      </c>
      <c r="E1593" s="5">
        <v>45749</v>
      </c>
      <c r="F1593" s="6">
        <v>0.75</v>
      </c>
      <c r="G1593">
        <v>589.9</v>
      </c>
      <c r="H1593">
        <v>589.9</v>
      </c>
      <c r="I1593">
        <v>0</v>
      </c>
      <c r="J1593" s="4" t="s">
        <v>66</v>
      </c>
      <c r="K1593" s="4" t="s">
        <v>81</v>
      </c>
      <c r="L1593" s="4" t="s">
        <v>82</v>
      </c>
    </row>
    <row r="1594" spans="1:12" x14ac:dyDescent="0.2">
      <c r="A1594">
        <v>2890</v>
      </c>
      <c r="B1594" s="4" t="s">
        <v>364</v>
      </c>
      <c r="C1594" s="4" t="s">
        <v>38</v>
      </c>
      <c r="D1594" s="4" t="s">
        <v>39</v>
      </c>
      <c r="E1594" s="5">
        <v>45750</v>
      </c>
      <c r="F1594" s="6">
        <v>0.75</v>
      </c>
      <c r="G1594">
        <v>999</v>
      </c>
      <c r="H1594">
        <v>999</v>
      </c>
      <c r="I1594">
        <v>0</v>
      </c>
      <c r="J1594" s="4" t="s">
        <v>88</v>
      </c>
      <c r="K1594" s="4" t="s">
        <v>97</v>
      </c>
      <c r="L1594" s="4" t="s">
        <v>98</v>
      </c>
    </row>
    <row r="1595" spans="1:12" x14ac:dyDescent="0.2">
      <c r="A1595">
        <v>4699</v>
      </c>
      <c r="B1595" s="4" t="s">
        <v>498</v>
      </c>
      <c r="C1595" s="4" t="s">
        <v>38</v>
      </c>
      <c r="D1595" s="4" t="s">
        <v>39</v>
      </c>
      <c r="E1595" s="5">
        <v>45750</v>
      </c>
      <c r="F1595" s="6">
        <v>0.25</v>
      </c>
      <c r="G1595">
        <v>999</v>
      </c>
      <c r="H1595">
        <v>999</v>
      </c>
      <c r="I1595">
        <v>0</v>
      </c>
      <c r="J1595" s="4" t="s">
        <v>45</v>
      </c>
      <c r="K1595" s="4" t="s">
        <v>97</v>
      </c>
      <c r="L1595" s="4" t="s">
        <v>98</v>
      </c>
    </row>
    <row r="1596" spans="1:12" x14ac:dyDescent="0.2">
      <c r="A1596">
        <v>3749</v>
      </c>
      <c r="B1596" s="4" t="s">
        <v>399</v>
      </c>
      <c r="C1596" s="4" t="s">
        <v>301</v>
      </c>
      <c r="D1596" s="4" t="s">
        <v>302</v>
      </c>
      <c r="E1596" s="5">
        <v>45750</v>
      </c>
      <c r="F1596" s="6">
        <v>0.75</v>
      </c>
      <c r="G1596">
        <v>138.37</v>
      </c>
      <c r="H1596">
        <v>138.37</v>
      </c>
      <c r="I1596">
        <v>0</v>
      </c>
      <c r="J1596" s="4" t="s">
        <v>45</v>
      </c>
      <c r="K1596" s="4" t="s">
        <v>52</v>
      </c>
      <c r="L1596" s="4" t="s">
        <v>125</v>
      </c>
    </row>
    <row r="1597" spans="1:12" x14ac:dyDescent="0.2">
      <c r="A1597">
        <v>4661</v>
      </c>
      <c r="B1597" s="4" t="s">
        <v>487</v>
      </c>
      <c r="C1597" s="4" t="s">
        <v>58</v>
      </c>
      <c r="D1597" s="4" t="s">
        <v>184</v>
      </c>
      <c r="E1597" s="5">
        <v>45750</v>
      </c>
      <c r="F1597" s="6">
        <v>0.25</v>
      </c>
      <c r="G1597">
        <v>490</v>
      </c>
      <c r="H1597">
        <v>490</v>
      </c>
      <c r="I1597">
        <v>0</v>
      </c>
      <c r="J1597" s="4" t="s">
        <v>45</v>
      </c>
      <c r="K1597" s="4" t="s">
        <v>97</v>
      </c>
      <c r="L1597" s="4" t="s">
        <v>98</v>
      </c>
    </row>
    <row r="1598" spans="1:12" x14ac:dyDescent="0.2">
      <c r="A1598">
        <v>7067</v>
      </c>
      <c r="B1598" s="4" t="s">
        <v>707</v>
      </c>
      <c r="C1598" s="4" t="s">
        <v>43</v>
      </c>
      <c r="D1598" s="4" t="s">
        <v>99</v>
      </c>
      <c r="E1598" s="5">
        <v>45751</v>
      </c>
      <c r="F1598" s="6">
        <v>0.25</v>
      </c>
      <c r="G1598">
        <v>386</v>
      </c>
      <c r="H1598">
        <v>386</v>
      </c>
      <c r="I1598">
        <v>0</v>
      </c>
      <c r="J1598" s="4" t="s">
        <v>52</v>
      </c>
      <c r="K1598" s="4" t="s">
        <v>52</v>
      </c>
      <c r="L1598" s="4" t="s">
        <v>125</v>
      </c>
    </row>
    <row r="1599" spans="1:12" x14ac:dyDescent="0.2">
      <c r="A1599">
        <v>3329</v>
      </c>
      <c r="B1599" s="4" t="s">
        <v>385</v>
      </c>
      <c r="C1599" s="4" t="s">
        <v>126</v>
      </c>
      <c r="D1599" s="4" t="s">
        <v>283</v>
      </c>
      <c r="E1599" s="5">
        <v>45751</v>
      </c>
      <c r="F1599" s="6">
        <v>0.75</v>
      </c>
      <c r="G1599">
        <v>266.94</v>
      </c>
      <c r="H1599">
        <v>266.94</v>
      </c>
      <c r="I1599">
        <v>0</v>
      </c>
      <c r="J1599" s="4" t="s">
        <v>66</v>
      </c>
      <c r="K1599" s="4" t="s">
        <v>81</v>
      </c>
      <c r="L1599" s="4" t="s">
        <v>82</v>
      </c>
    </row>
    <row r="1600" spans="1:12" x14ac:dyDescent="0.2">
      <c r="A1600">
        <v>3401</v>
      </c>
      <c r="B1600" s="4" t="s">
        <v>387</v>
      </c>
      <c r="C1600" s="4" t="s">
        <v>126</v>
      </c>
      <c r="D1600" s="4" t="s">
        <v>283</v>
      </c>
      <c r="E1600" s="5">
        <v>45751</v>
      </c>
      <c r="F1600" s="6">
        <v>0.75</v>
      </c>
      <c r="G1600">
        <v>264.88</v>
      </c>
      <c r="H1600">
        <v>264.88</v>
      </c>
      <c r="I1600">
        <v>0</v>
      </c>
      <c r="J1600" s="4" t="s">
        <v>52</v>
      </c>
      <c r="K1600" s="4" t="s">
        <v>97</v>
      </c>
      <c r="L1600" s="4" t="s">
        <v>98</v>
      </c>
    </row>
    <row r="1601" spans="1:12" x14ac:dyDescent="0.2">
      <c r="A1601">
        <v>4701</v>
      </c>
      <c r="B1601" s="4" t="s">
        <v>499</v>
      </c>
      <c r="C1601" s="4" t="s">
        <v>38</v>
      </c>
      <c r="D1601" s="4" t="s">
        <v>39</v>
      </c>
      <c r="E1601" s="5">
        <v>45752</v>
      </c>
      <c r="F1601" s="6">
        <v>0.25</v>
      </c>
      <c r="G1601">
        <v>1249</v>
      </c>
      <c r="H1601">
        <v>1249</v>
      </c>
      <c r="I1601">
        <v>0</v>
      </c>
      <c r="J1601" s="4" t="s">
        <v>52</v>
      </c>
      <c r="K1601" s="4" t="s">
        <v>97</v>
      </c>
      <c r="L1601" s="4" t="s">
        <v>98</v>
      </c>
    </row>
    <row r="1602" spans="1:12" x14ac:dyDescent="0.2">
      <c r="A1602">
        <v>6096</v>
      </c>
      <c r="B1602" s="4" t="s">
        <v>648</v>
      </c>
      <c r="C1602" s="4" t="s">
        <v>84</v>
      </c>
      <c r="D1602" s="4" t="s">
        <v>136</v>
      </c>
      <c r="E1602" s="5">
        <v>45752</v>
      </c>
      <c r="F1602" s="6">
        <v>0.25</v>
      </c>
      <c r="G1602">
        <v>316</v>
      </c>
      <c r="H1602">
        <v>316</v>
      </c>
      <c r="I1602">
        <v>0</v>
      </c>
      <c r="J1602" s="4" t="s">
        <v>66</v>
      </c>
      <c r="K1602" s="4" t="s">
        <v>71</v>
      </c>
      <c r="L1602" s="4" t="s">
        <v>105</v>
      </c>
    </row>
    <row r="1603" spans="1:12" x14ac:dyDescent="0.2">
      <c r="A1603">
        <v>2932</v>
      </c>
      <c r="B1603" s="4" t="s">
        <v>367</v>
      </c>
      <c r="C1603" s="4" t="s">
        <v>38</v>
      </c>
      <c r="D1603" s="4" t="s">
        <v>39</v>
      </c>
      <c r="E1603" s="5">
        <v>45753</v>
      </c>
      <c r="F1603" s="6">
        <v>0.75</v>
      </c>
      <c r="G1603">
        <v>799</v>
      </c>
      <c r="H1603">
        <v>799</v>
      </c>
      <c r="I1603">
        <v>0</v>
      </c>
      <c r="J1603" s="4" t="s">
        <v>66</v>
      </c>
      <c r="K1603" s="4" t="s">
        <v>71</v>
      </c>
      <c r="L1603" s="4" t="s">
        <v>105</v>
      </c>
    </row>
    <row r="1604" spans="1:12" x14ac:dyDescent="0.2">
      <c r="A1604">
        <v>4745</v>
      </c>
      <c r="B1604" s="4" t="s">
        <v>519</v>
      </c>
      <c r="C1604" s="4" t="s">
        <v>38</v>
      </c>
      <c r="D1604" s="4" t="s">
        <v>39</v>
      </c>
      <c r="E1604" s="5">
        <v>45753</v>
      </c>
      <c r="F1604" s="6">
        <v>0.25</v>
      </c>
      <c r="G1604">
        <v>750</v>
      </c>
      <c r="H1604">
        <v>750</v>
      </c>
      <c r="I1604">
        <v>0</v>
      </c>
      <c r="J1604" s="4" t="s">
        <v>58</v>
      </c>
      <c r="K1604" s="4" t="s">
        <v>97</v>
      </c>
      <c r="L1604" s="4" t="s">
        <v>98</v>
      </c>
    </row>
    <row r="1605" spans="1:12" x14ac:dyDescent="0.2">
      <c r="A1605">
        <v>3005</v>
      </c>
      <c r="B1605" s="4" t="s">
        <v>370</v>
      </c>
      <c r="C1605" s="4" t="s">
        <v>71</v>
      </c>
      <c r="D1605" s="4" t="s">
        <v>167</v>
      </c>
      <c r="E1605" s="5">
        <v>45753</v>
      </c>
      <c r="F1605" s="6">
        <v>0.75</v>
      </c>
      <c r="G1605">
        <v>375.38</v>
      </c>
      <c r="H1605">
        <v>375.38</v>
      </c>
      <c r="I1605">
        <v>0</v>
      </c>
      <c r="J1605" s="4" t="s">
        <v>52</v>
      </c>
      <c r="K1605" s="4" t="s">
        <v>52</v>
      </c>
      <c r="L1605" s="4" t="s">
        <v>125</v>
      </c>
    </row>
    <row r="1606" spans="1:12" x14ac:dyDescent="0.2">
      <c r="A1606">
        <v>2855</v>
      </c>
      <c r="B1606" s="4" t="s">
        <v>363</v>
      </c>
      <c r="C1606" s="4" t="s">
        <v>43</v>
      </c>
      <c r="D1606" s="4" t="s">
        <v>154</v>
      </c>
      <c r="E1606" s="5">
        <v>45753</v>
      </c>
      <c r="F1606" s="6">
        <v>0.75</v>
      </c>
      <c r="G1606">
        <v>449.94</v>
      </c>
      <c r="H1606">
        <v>449.94</v>
      </c>
      <c r="I1606">
        <v>0</v>
      </c>
      <c r="J1606" s="4" t="s">
        <v>66</v>
      </c>
      <c r="K1606" s="4" t="s">
        <v>81</v>
      </c>
      <c r="L1606" s="4" t="s">
        <v>82</v>
      </c>
    </row>
    <row r="1607" spans="1:12" x14ac:dyDescent="0.2">
      <c r="A1607">
        <v>6759</v>
      </c>
      <c r="B1607" s="4" t="s">
        <v>695</v>
      </c>
      <c r="C1607" s="4" t="s">
        <v>43</v>
      </c>
      <c r="D1607" s="4" t="s">
        <v>80</v>
      </c>
      <c r="E1607" s="5">
        <v>45753</v>
      </c>
      <c r="F1607" s="6">
        <v>0.25</v>
      </c>
      <c r="G1607">
        <v>380.82</v>
      </c>
      <c r="H1607">
        <v>380.82</v>
      </c>
      <c r="I1607">
        <v>0</v>
      </c>
      <c r="J1607" s="4" t="s">
        <v>66</v>
      </c>
      <c r="K1607" s="4" t="s">
        <v>81</v>
      </c>
      <c r="L1607" s="4" t="s">
        <v>82</v>
      </c>
    </row>
    <row r="1608" spans="1:12" x14ac:dyDescent="0.2">
      <c r="A1608">
        <v>2950</v>
      </c>
      <c r="B1608" s="4" t="s">
        <v>368</v>
      </c>
      <c r="C1608" s="4" t="s">
        <v>48</v>
      </c>
      <c r="D1608" s="4" t="s">
        <v>155</v>
      </c>
      <c r="E1608" s="5">
        <v>45753</v>
      </c>
      <c r="F1608" s="6">
        <v>0.75</v>
      </c>
      <c r="G1608">
        <v>219.23</v>
      </c>
      <c r="H1608">
        <v>219.23</v>
      </c>
      <c r="I1608">
        <v>0</v>
      </c>
      <c r="J1608" s="4" t="s">
        <v>52</v>
      </c>
      <c r="K1608" s="4" t="s">
        <v>97</v>
      </c>
      <c r="L1608" s="4" t="s">
        <v>98</v>
      </c>
    </row>
    <row r="1609" spans="1:12" x14ac:dyDescent="0.2">
      <c r="A1609">
        <v>4793</v>
      </c>
      <c r="B1609" s="4" t="s">
        <v>525</v>
      </c>
      <c r="C1609" s="4" t="s">
        <v>38</v>
      </c>
      <c r="D1609" s="4" t="s">
        <v>39</v>
      </c>
      <c r="E1609" s="5">
        <v>45754</v>
      </c>
      <c r="F1609" s="6">
        <v>0.25</v>
      </c>
      <c r="G1609">
        <v>999</v>
      </c>
      <c r="H1609">
        <v>999</v>
      </c>
      <c r="I1609">
        <v>0</v>
      </c>
      <c r="J1609" s="4" t="s">
        <v>66</v>
      </c>
      <c r="K1609" s="4" t="s">
        <v>131</v>
      </c>
      <c r="L1609" s="4" t="s">
        <v>132</v>
      </c>
    </row>
    <row r="1610" spans="1:12" x14ac:dyDescent="0.2">
      <c r="A1610">
        <v>3120</v>
      </c>
      <c r="B1610" s="4" t="s">
        <v>377</v>
      </c>
      <c r="C1610" s="4" t="s">
        <v>73</v>
      </c>
      <c r="D1610" s="4" t="s">
        <v>168</v>
      </c>
      <c r="E1610" s="5">
        <v>45754</v>
      </c>
      <c r="F1610" s="6">
        <v>0.75</v>
      </c>
      <c r="G1610">
        <v>299.95</v>
      </c>
      <c r="H1610">
        <v>299.95</v>
      </c>
      <c r="I1610">
        <v>0</v>
      </c>
      <c r="J1610" s="4" t="s">
        <v>52</v>
      </c>
      <c r="K1610" s="4" t="s">
        <v>97</v>
      </c>
      <c r="L1610" s="4" t="s">
        <v>98</v>
      </c>
    </row>
    <row r="1611" spans="1:12" x14ac:dyDescent="0.2">
      <c r="A1611">
        <v>3366</v>
      </c>
      <c r="B1611" s="4" t="s">
        <v>386</v>
      </c>
      <c r="C1611" s="4" t="s">
        <v>121</v>
      </c>
      <c r="D1611" s="4" t="s">
        <v>290</v>
      </c>
      <c r="E1611" s="5">
        <v>45754</v>
      </c>
      <c r="F1611" s="6">
        <v>0.75</v>
      </c>
      <c r="G1611">
        <v>210</v>
      </c>
      <c r="H1611">
        <v>210</v>
      </c>
      <c r="I1611">
        <v>0</v>
      </c>
      <c r="J1611" s="4" t="s">
        <v>66</v>
      </c>
      <c r="K1611" s="4" t="s">
        <v>81</v>
      </c>
      <c r="L1611" s="4" t="s">
        <v>82</v>
      </c>
    </row>
    <row r="1612" spans="1:12" x14ac:dyDescent="0.2">
      <c r="A1612">
        <v>2126</v>
      </c>
      <c r="B1612" s="4" t="s">
        <v>315</v>
      </c>
      <c r="C1612" s="4" t="s">
        <v>38</v>
      </c>
      <c r="D1612" s="4" t="s">
        <v>39</v>
      </c>
      <c r="E1612" s="5">
        <v>45755</v>
      </c>
      <c r="F1612" s="6">
        <v>0.75</v>
      </c>
      <c r="G1612">
        <v>1249</v>
      </c>
      <c r="H1612">
        <v>1249</v>
      </c>
      <c r="I1612">
        <v>0</v>
      </c>
      <c r="J1612" s="4" t="s">
        <v>88</v>
      </c>
      <c r="K1612" s="4" t="s">
        <v>97</v>
      </c>
      <c r="L1612" s="4" t="s">
        <v>98</v>
      </c>
    </row>
    <row r="1613" spans="1:12" x14ac:dyDescent="0.2">
      <c r="A1613">
        <v>2147</v>
      </c>
      <c r="B1613" s="4" t="s">
        <v>316</v>
      </c>
      <c r="C1613" s="4" t="s">
        <v>38</v>
      </c>
      <c r="D1613" s="4" t="s">
        <v>39</v>
      </c>
      <c r="E1613" s="5">
        <v>45755</v>
      </c>
      <c r="F1613" s="6">
        <v>0.75</v>
      </c>
      <c r="G1613">
        <v>999</v>
      </c>
      <c r="H1613">
        <v>999</v>
      </c>
      <c r="I1613">
        <v>0</v>
      </c>
      <c r="J1613" s="4" t="s">
        <v>66</v>
      </c>
      <c r="K1613" s="4" t="s">
        <v>68</v>
      </c>
      <c r="L1613" s="4" t="s">
        <v>128</v>
      </c>
    </row>
    <row r="1614" spans="1:12" x14ac:dyDescent="0.2">
      <c r="A1614">
        <v>3028</v>
      </c>
      <c r="B1614" s="4" t="s">
        <v>371</v>
      </c>
      <c r="C1614" s="4" t="s">
        <v>45</v>
      </c>
      <c r="D1614" s="4" t="s">
        <v>163</v>
      </c>
      <c r="E1614" s="5">
        <v>45755</v>
      </c>
      <c r="F1614" s="6">
        <v>0.75</v>
      </c>
      <c r="G1614">
        <v>290.54000000000002</v>
      </c>
      <c r="H1614">
        <v>290.54000000000002</v>
      </c>
      <c r="I1614">
        <v>0</v>
      </c>
      <c r="J1614" s="4" t="s">
        <v>66</v>
      </c>
      <c r="K1614" s="4" t="s">
        <v>97</v>
      </c>
      <c r="L1614" s="4" t="s">
        <v>98</v>
      </c>
    </row>
    <row r="1615" spans="1:12" x14ac:dyDescent="0.2">
      <c r="A1615">
        <v>8018</v>
      </c>
      <c r="B1615" s="4" t="s">
        <v>783</v>
      </c>
      <c r="C1615" s="4" t="s">
        <v>262</v>
      </c>
      <c r="D1615" s="4" t="s">
        <v>502</v>
      </c>
      <c r="E1615" s="5">
        <v>45755</v>
      </c>
      <c r="F1615" s="6">
        <v>0.25</v>
      </c>
      <c r="G1615">
        <v>348</v>
      </c>
      <c r="H1615">
        <v>348</v>
      </c>
      <c r="I1615">
        <v>0</v>
      </c>
      <c r="J1615" s="4" t="s">
        <v>37</v>
      </c>
      <c r="K1615" s="4" t="s">
        <v>97</v>
      </c>
      <c r="L1615" s="4" t="s">
        <v>98</v>
      </c>
    </row>
    <row r="1616" spans="1:12" x14ac:dyDescent="0.2">
      <c r="A1616">
        <v>6915</v>
      </c>
      <c r="B1616" s="4" t="s">
        <v>701</v>
      </c>
      <c r="C1616" s="4" t="s">
        <v>56</v>
      </c>
      <c r="D1616" s="4" t="s">
        <v>436</v>
      </c>
      <c r="E1616" s="5">
        <v>45755</v>
      </c>
      <c r="F1616" s="6">
        <v>0.25</v>
      </c>
      <c r="G1616">
        <v>492.37</v>
      </c>
      <c r="H1616">
        <v>492.37</v>
      </c>
      <c r="I1616">
        <v>0</v>
      </c>
      <c r="J1616" s="4" t="s">
        <v>66</v>
      </c>
      <c r="K1616" s="4" t="s">
        <v>81</v>
      </c>
      <c r="L1616" s="4" t="s">
        <v>82</v>
      </c>
    </row>
    <row r="1617" spans="1:12" x14ac:dyDescent="0.2">
      <c r="A1617">
        <v>3245</v>
      </c>
      <c r="B1617" s="4" t="s">
        <v>382</v>
      </c>
      <c r="C1617" s="4" t="s">
        <v>299</v>
      </c>
      <c r="D1617" s="4" t="s">
        <v>300</v>
      </c>
      <c r="E1617" s="5">
        <v>45756</v>
      </c>
      <c r="F1617" s="6">
        <v>0.75</v>
      </c>
      <c r="G1617">
        <v>151.16</v>
      </c>
      <c r="H1617">
        <v>151.16</v>
      </c>
      <c r="I1617">
        <v>0</v>
      </c>
      <c r="J1617" s="4" t="s">
        <v>88</v>
      </c>
      <c r="K1617" s="4" t="s">
        <v>97</v>
      </c>
      <c r="L1617" s="4" t="s">
        <v>98</v>
      </c>
    </row>
    <row r="1618" spans="1:12" x14ac:dyDescent="0.2">
      <c r="A1618">
        <v>3081</v>
      </c>
      <c r="B1618" s="4" t="s">
        <v>376</v>
      </c>
      <c r="C1618" s="4" t="s">
        <v>50</v>
      </c>
      <c r="D1618" s="4" t="s">
        <v>156</v>
      </c>
      <c r="E1618" s="5">
        <v>45756</v>
      </c>
      <c r="F1618" s="6">
        <v>0.75</v>
      </c>
      <c r="G1618">
        <v>336.08</v>
      </c>
      <c r="H1618">
        <v>336.08</v>
      </c>
      <c r="I1618">
        <v>0</v>
      </c>
      <c r="J1618" s="4" t="s">
        <v>52</v>
      </c>
      <c r="K1618" s="4" t="s">
        <v>97</v>
      </c>
      <c r="L1618" s="4" t="s">
        <v>98</v>
      </c>
    </row>
    <row r="1619" spans="1:12" x14ac:dyDescent="0.2">
      <c r="A1619">
        <v>3533</v>
      </c>
      <c r="B1619" s="4" t="s">
        <v>391</v>
      </c>
      <c r="C1619" s="4" t="s">
        <v>143</v>
      </c>
      <c r="D1619" s="4" t="s">
        <v>365</v>
      </c>
      <c r="E1619" s="5">
        <v>45756</v>
      </c>
      <c r="F1619" s="6">
        <v>0.75</v>
      </c>
      <c r="G1619">
        <v>217.4</v>
      </c>
      <c r="H1619">
        <v>217.4</v>
      </c>
      <c r="I1619">
        <v>0</v>
      </c>
      <c r="J1619" s="4" t="s">
        <v>52</v>
      </c>
      <c r="K1619" s="4" t="s">
        <v>88</v>
      </c>
      <c r="L1619" s="4" t="s">
        <v>88</v>
      </c>
    </row>
    <row r="1620" spans="1:12" x14ac:dyDescent="0.2">
      <c r="A1620">
        <v>3070</v>
      </c>
      <c r="B1620" s="4" t="s">
        <v>375</v>
      </c>
      <c r="C1620" s="4" t="s">
        <v>37</v>
      </c>
      <c r="D1620" s="4" t="s">
        <v>161</v>
      </c>
      <c r="E1620" s="5">
        <v>45756</v>
      </c>
      <c r="F1620" s="6">
        <v>0.75</v>
      </c>
      <c r="G1620">
        <v>589.9</v>
      </c>
      <c r="H1620">
        <v>589.9</v>
      </c>
      <c r="I1620">
        <v>0</v>
      </c>
      <c r="J1620" s="4" t="s">
        <v>66</v>
      </c>
      <c r="K1620" s="4" t="s">
        <v>81</v>
      </c>
      <c r="L1620" s="4" t="s">
        <v>82</v>
      </c>
    </row>
    <row r="1621" spans="1:12" x14ac:dyDescent="0.2">
      <c r="A1621">
        <v>4748</v>
      </c>
      <c r="B1621" s="4" t="s">
        <v>520</v>
      </c>
      <c r="C1621" s="4" t="s">
        <v>38</v>
      </c>
      <c r="D1621" s="4" t="s">
        <v>39</v>
      </c>
      <c r="E1621" s="5">
        <v>45757</v>
      </c>
      <c r="F1621" s="6">
        <v>0.25</v>
      </c>
      <c r="G1621">
        <v>1249</v>
      </c>
      <c r="H1621">
        <v>1249</v>
      </c>
      <c r="I1621">
        <v>0</v>
      </c>
      <c r="J1621" s="4" t="s">
        <v>37</v>
      </c>
      <c r="K1621" s="4" t="s">
        <v>66</v>
      </c>
      <c r="L1621" s="4" t="s">
        <v>205</v>
      </c>
    </row>
    <row r="1622" spans="1:12" x14ac:dyDescent="0.2">
      <c r="A1622">
        <v>2891</v>
      </c>
      <c r="B1622" s="4" t="s">
        <v>364</v>
      </c>
      <c r="C1622" s="4" t="s">
        <v>43</v>
      </c>
      <c r="D1622" s="4" t="s">
        <v>154</v>
      </c>
      <c r="E1622" s="5">
        <v>45757</v>
      </c>
      <c r="F1622" s="6">
        <v>0.75</v>
      </c>
      <c r="G1622">
        <v>144.30000000000001</v>
      </c>
      <c r="H1622">
        <v>144.30000000000001</v>
      </c>
      <c r="I1622">
        <v>0</v>
      </c>
      <c r="J1622" s="4" t="s">
        <v>88</v>
      </c>
      <c r="K1622" s="4" t="s">
        <v>97</v>
      </c>
      <c r="L1622" s="4" t="s">
        <v>98</v>
      </c>
    </row>
    <row r="1623" spans="1:12" x14ac:dyDescent="0.2">
      <c r="A1623">
        <v>4700</v>
      </c>
      <c r="B1623" s="4" t="s">
        <v>498</v>
      </c>
      <c r="C1623" s="4" t="s">
        <v>43</v>
      </c>
      <c r="D1623" s="4" t="s">
        <v>99</v>
      </c>
      <c r="E1623" s="5">
        <v>45757</v>
      </c>
      <c r="F1623" s="6">
        <v>0.25</v>
      </c>
      <c r="G1623">
        <v>230</v>
      </c>
      <c r="H1623">
        <v>230</v>
      </c>
      <c r="I1623">
        <v>0</v>
      </c>
      <c r="J1623" s="4" t="s">
        <v>45</v>
      </c>
      <c r="K1623" s="4" t="s">
        <v>97</v>
      </c>
      <c r="L1623" s="4" t="s">
        <v>98</v>
      </c>
    </row>
    <row r="1624" spans="1:12" x14ac:dyDescent="0.2">
      <c r="A1624">
        <v>3750</v>
      </c>
      <c r="B1624" s="4" t="s">
        <v>399</v>
      </c>
      <c r="C1624" s="4" t="s">
        <v>303</v>
      </c>
      <c r="D1624" s="4" t="s">
        <v>304</v>
      </c>
      <c r="E1624" s="5">
        <v>45757</v>
      </c>
      <c r="F1624" s="6">
        <v>0.75</v>
      </c>
      <c r="G1624">
        <v>138.37</v>
      </c>
      <c r="H1624">
        <v>138.37</v>
      </c>
      <c r="I1624">
        <v>0</v>
      </c>
      <c r="J1624" s="4" t="s">
        <v>45</v>
      </c>
      <c r="K1624" s="4" t="s">
        <v>52</v>
      </c>
      <c r="L1624" s="4" t="s">
        <v>125</v>
      </c>
    </row>
    <row r="1625" spans="1:12" x14ac:dyDescent="0.2">
      <c r="A1625">
        <v>4662</v>
      </c>
      <c r="B1625" s="4" t="s">
        <v>487</v>
      </c>
      <c r="C1625" s="4" t="s">
        <v>37</v>
      </c>
      <c r="D1625" s="4" t="s">
        <v>185</v>
      </c>
      <c r="E1625" s="5">
        <v>45757</v>
      </c>
      <c r="F1625" s="6">
        <v>0.25</v>
      </c>
      <c r="G1625">
        <v>500</v>
      </c>
      <c r="H1625">
        <v>500</v>
      </c>
      <c r="I1625">
        <v>0</v>
      </c>
      <c r="J1625" s="4" t="s">
        <v>45</v>
      </c>
      <c r="K1625" s="4" t="s">
        <v>97</v>
      </c>
      <c r="L1625" s="4" t="s">
        <v>98</v>
      </c>
    </row>
    <row r="1626" spans="1:12" x14ac:dyDescent="0.2">
      <c r="A1626">
        <v>4696</v>
      </c>
      <c r="B1626" s="4" t="s">
        <v>497</v>
      </c>
      <c r="C1626" s="4" t="s">
        <v>43</v>
      </c>
      <c r="D1626" s="4" t="s">
        <v>99</v>
      </c>
      <c r="E1626" s="5">
        <v>45758</v>
      </c>
      <c r="F1626" s="6">
        <v>0.25</v>
      </c>
      <c r="G1626">
        <v>280</v>
      </c>
      <c r="H1626">
        <v>280</v>
      </c>
      <c r="I1626">
        <v>0</v>
      </c>
      <c r="J1626" s="4" t="s">
        <v>52</v>
      </c>
      <c r="K1626" s="4" t="s">
        <v>97</v>
      </c>
      <c r="L1626" s="4" t="s">
        <v>98</v>
      </c>
    </row>
    <row r="1627" spans="1:12" x14ac:dyDescent="0.2">
      <c r="A1627">
        <v>6097</v>
      </c>
      <c r="B1627" s="4" t="s">
        <v>648</v>
      </c>
      <c r="C1627" s="4" t="s">
        <v>137</v>
      </c>
      <c r="D1627" s="4" t="s">
        <v>138</v>
      </c>
      <c r="E1627" s="5">
        <v>45758</v>
      </c>
      <c r="F1627" s="6">
        <v>0.25</v>
      </c>
      <c r="G1627">
        <v>316</v>
      </c>
      <c r="H1627">
        <v>316</v>
      </c>
      <c r="I1627">
        <v>0</v>
      </c>
      <c r="J1627" s="4" t="s">
        <v>66</v>
      </c>
      <c r="K1627" s="4" t="s">
        <v>71</v>
      </c>
      <c r="L1627" s="4" t="s">
        <v>105</v>
      </c>
    </row>
    <row r="1628" spans="1:12" x14ac:dyDescent="0.2">
      <c r="A1628">
        <v>3330</v>
      </c>
      <c r="B1628" s="4" t="s">
        <v>385</v>
      </c>
      <c r="C1628" s="4" t="s">
        <v>121</v>
      </c>
      <c r="D1628" s="4" t="s">
        <v>290</v>
      </c>
      <c r="E1628" s="5">
        <v>45758</v>
      </c>
      <c r="F1628" s="6">
        <v>0.75</v>
      </c>
      <c r="G1628">
        <v>266.94</v>
      </c>
      <c r="H1628">
        <v>266.94</v>
      </c>
      <c r="I1628">
        <v>0</v>
      </c>
      <c r="J1628" s="4" t="s">
        <v>66</v>
      </c>
      <c r="K1628" s="4" t="s">
        <v>81</v>
      </c>
      <c r="L1628" s="4" t="s">
        <v>82</v>
      </c>
    </row>
    <row r="1629" spans="1:12" x14ac:dyDescent="0.2">
      <c r="A1629">
        <v>3402</v>
      </c>
      <c r="B1629" s="4" t="s">
        <v>387</v>
      </c>
      <c r="C1629" s="4" t="s">
        <v>121</v>
      </c>
      <c r="D1629" s="4" t="s">
        <v>290</v>
      </c>
      <c r="E1629" s="5">
        <v>45758</v>
      </c>
      <c r="F1629" s="6">
        <v>0.75</v>
      </c>
      <c r="G1629">
        <v>264.88</v>
      </c>
      <c r="H1629">
        <v>264.88</v>
      </c>
      <c r="I1629">
        <v>0</v>
      </c>
      <c r="J1629" s="4" t="s">
        <v>52</v>
      </c>
      <c r="K1629" s="4" t="s">
        <v>97</v>
      </c>
      <c r="L1629" s="4" t="s">
        <v>98</v>
      </c>
    </row>
    <row r="1630" spans="1:12" x14ac:dyDescent="0.2">
      <c r="A1630">
        <v>2099</v>
      </c>
      <c r="B1630" s="4" t="s">
        <v>314</v>
      </c>
      <c r="C1630" s="4" t="s">
        <v>38</v>
      </c>
      <c r="D1630" s="4" t="s">
        <v>39</v>
      </c>
      <c r="E1630" s="5">
        <v>45759</v>
      </c>
      <c r="F1630" s="6">
        <v>0.75</v>
      </c>
      <c r="G1630">
        <v>2499</v>
      </c>
      <c r="H1630">
        <v>2499</v>
      </c>
      <c r="I1630">
        <v>0</v>
      </c>
      <c r="J1630" s="4" t="s">
        <v>66</v>
      </c>
      <c r="K1630" s="4" t="s">
        <v>97</v>
      </c>
      <c r="L1630" s="4" t="s">
        <v>98</v>
      </c>
    </row>
    <row r="1631" spans="1:12" x14ac:dyDescent="0.2">
      <c r="A1631">
        <v>4702</v>
      </c>
      <c r="B1631" s="4" t="s">
        <v>499</v>
      </c>
      <c r="C1631" s="4" t="s">
        <v>43</v>
      </c>
      <c r="D1631" s="4" t="s">
        <v>99</v>
      </c>
      <c r="E1631" s="5">
        <v>45759</v>
      </c>
      <c r="F1631" s="6">
        <v>0.25</v>
      </c>
      <c r="G1631">
        <v>280</v>
      </c>
      <c r="H1631">
        <v>280</v>
      </c>
      <c r="I1631">
        <v>0</v>
      </c>
      <c r="J1631" s="4" t="s">
        <v>52</v>
      </c>
      <c r="K1631" s="4" t="s">
        <v>97</v>
      </c>
      <c r="L1631" s="4" t="s">
        <v>98</v>
      </c>
    </row>
    <row r="1632" spans="1:12" x14ac:dyDescent="0.2">
      <c r="A1632">
        <v>7068</v>
      </c>
      <c r="B1632" s="4" t="s">
        <v>707</v>
      </c>
      <c r="C1632" s="4" t="s">
        <v>48</v>
      </c>
      <c r="D1632" s="4" t="s">
        <v>100</v>
      </c>
      <c r="E1632" s="5">
        <v>45759</v>
      </c>
      <c r="F1632" s="6">
        <v>0.25</v>
      </c>
      <c r="G1632">
        <v>386</v>
      </c>
      <c r="H1632">
        <v>386</v>
      </c>
      <c r="I1632">
        <v>0</v>
      </c>
      <c r="J1632" s="4" t="s">
        <v>52</v>
      </c>
      <c r="K1632" s="4" t="s">
        <v>52</v>
      </c>
      <c r="L1632" s="4" t="s">
        <v>125</v>
      </c>
    </row>
    <row r="1633" spans="1:12" x14ac:dyDescent="0.2">
      <c r="A1633">
        <v>3006</v>
      </c>
      <c r="B1633" s="4" t="s">
        <v>370</v>
      </c>
      <c r="C1633" s="4" t="s">
        <v>73</v>
      </c>
      <c r="D1633" s="4" t="s">
        <v>168</v>
      </c>
      <c r="E1633" s="5">
        <v>45760</v>
      </c>
      <c r="F1633" s="6">
        <v>0.75</v>
      </c>
      <c r="G1633">
        <v>375.38</v>
      </c>
      <c r="H1633">
        <v>375.38</v>
      </c>
      <c r="I1633">
        <v>0</v>
      </c>
      <c r="J1633" s="4" t="s">
        <v>52</v>
      </c>
      <c r="K1633" s="4" t="s">
        <v>52</v>
      </c>
      <c r="L1633" s="4" t="s">
        <v>125</v>
      </c>
    </row>
    <row r="1634" spans="1:12" x14ac:dyDescent="0.2">
      <c r="A1634">
        <v>2933</v>
      </c>
      <c r="B1634" s="4" t="s">
        <v>367</v>
      </c>
      <c r="C1634" s="4" t="s">
        <v>43</v>
      </c>
      <c r="D1634" s="4" t="s">
        <v>154</v>
      </c>
      <c r="E1634" s="5">
        <v>45760</v>
      </c>
      <c r="F1634" s="6">
        <v>0.75</v>
      </c>
      <c r="G1634">
        <v>300</v>
      </c>
      <c r="H1634">
        <v>300</v>
      </c>
      <c r="I1634">
        <v>0</v>
      </c>
      <c r="J1634" s="4" t="s">
        <v>66</v>
      </c>
      <c r="K1634" s="4" t="s">
        <v>71</v>
      </c>
      <c r="L1634" s="4" t="s">
        <v>105</v>
      </c>
    </row>
    <row r="1635" spans="1:12" x14ac:dyDescent="0.2">
      <c r="A1635">
        <v>2856</v>
      </c>
      <c r="B1635" s="4" t="s">
        <v>363</v>
      </c>
      <c r="C1635" s="4" t="s">
        <v>48</v>
      </c>
      <c r="D1635" s="4" t="s">
        <v>155</v>
      </c>
      <c r="E1635" s="5">
        <v>45760</v>
      </c>
      <c r="F1635" s="6">
        <v>0.75</v>
      </c>
      <c r="G1635">
        <v>449.94</v>
      </c>
      <c r="H1635">
        <v>449.94</v>
      </c>
      <c r="I1635">
        <v>0</v>
      </c>
      <c r="J1635" s="4" t="s">
        <v>66</v>
      </c>
      <c r="K1635" s="4" t="s">
        <v>81</v>
      </c>
      <c r="L1635" s="4" t="s">
        <v>82</v>
      </c>
    </row>
    <row r="1636" spans="1:12" x14ac:dyDescent="0.2">
      <c r="A1636">
        <v>2951</v>
      </c>
      <c r="B1636" s="4" t="s">
        <v>368</v>
      </c>
      <c r="C1636" s="4" t="s">
        <v>50</v>
      </c>
      <c r="D1636" s="4" t="s">
        <v>156</v>
      </c>
      <c r="E1636" s="5">
        <v>45760</v>
      </c>
      <c r="F1636" s="6">
        <v>0.75</v>
      </c>
      <c r="G1636">
        <v>219.23</v>
      </c>
      <c r="H1636">
        <v>219.23</v>
      </c>
      <c r="I1636">
        <v>0</v>
      </c>
      <c r="J1636" s="4" t="s">
        <v>52</v>
      </c>
      <c r="K1636" s="4" t="s">
        <v>97</v>
      </c>
      <c r="L1636" s="4" t="s">
        <v>98</v>
      </c>
    </row>
    <row r="1637" spans="1:12" x14ac:dyDescent="0.2">
      <c r="A1637">
        <v>4754</v>
      </c>
      <c r="B1637" s="4" t="s">
        <v>521</v>
      </c>
      <c r="C1637" s="4" t="s">
        <v>38</v>
      </c>
      <c r="D1637" s="4" t="s">
        <v>39</v>
      </c>
      <c r="E1637" s="5">
        <v>45761</v>
      </c>
      <c r="F1637" s="6">
        <v>0.25</v>
      </c>
      <c r="G1637">
        <v>799</v>
      </c>
      <c r="H1637">
        <v>799</v>
      </c>
      <c r="I1637">
        <v>0</v>
      </c>
      <c r="J1637" s="4" t="s">
        <v>66</v>
      </c>
      <c r="K1637" s="4" t="s">
        <v>97</v>
      </c>
      <c r="L1637" s="4" t="s">
        <v>98</v>
      </c>
    </row>
    <row r="1638" spans="1:12" x14ac:dyDescent="0.2">
      <c r="A1638">
        <v>3121</v>
      </c>
      <c r="B1638" s="4" t="s">
        <v>377</v>
      </c>
      <c r="C1638" s="4" t="s">
        <v>75</v>
      </c>
      <c r="D1638" s="4" t="s">
        <v>169</v>
      </c>
      <c r="E1638" s="5">
        <v>45761</v>
      </c>
      <c r="F1638" s="6">
        <v>0.75</v>
      </c>
      <c r="G1638">
        <v>299.95</v>
      </c>
      <c r="H1638">
        <v>299.95</v>
      </c>
      <c r="I1638">
        <v>0</v>
      </c>
      <c r="J1638" s="4" t="s">
        <v>52</v>
      </c>
      <c r="K1638" s="4" t="s">
        <v>97</v>
      </c>
      <c r="L1638" s="4" t="s">
        <v>98</v>
      </c>
    </row>
    <row r="1639" spans="1:12" x14ac:dyDescent="0.2">
      <c r="A1639">
        <v>3367</v>
      </c>
      <c r="B1639" s="4" t="s">
        <v>386</v>
      </c>
      <c r="C1639" s="4" t="s">
        <v>291</v>
      </c>
      <c r="D1639" s="4" t="s">
        <v>292</v>
      </c>
      <c r="E1639" s="5">
        <v>45761</v>
      </c>
      <c r="F1639" s="6">
        <v>0.75</v>
      </c>
      <c r="G1639">
        <v>210</v>
      </c>
      <c r="H1639">
        <v>210</v>
      </c>
      <c r="I1639">
        <v>0</v>
      </c>
      <c r="J1639" s="4" t="s">
        <v>66</v>
      </c>
      <c r="K1639" s="4" t="s">
        <v>81</v>
      </c>
      <c r="L1639" s="4" t="s">
        <v>82</v>
      </c>
    </row>
    <row r="1640" spans="1:12" x14ac:dyDescent="0.2">
      <c r="A1640">
        <v>4549</v>
      </c>
      <c r="B1640" s="4" t="s">
        <v>468</v>
      </c>
      <c r="C1640" s="4" t="s">
        <v>37</v>
      </c>
      <c r="D1640" s="4" t="s">
        <v>107</v>
      </c>
      <c r="E1640" s="5">
        <v>45761</v>
      </c>
      <c r="F1640" s="6">
        <v>0.25</v>
      </c>
      <c r="G1640">
        <v>305</v>
      </c>
      <c r="H1640">
        <v>305</v>
      </c>
      <c r="I1640">
        <v>0</v>
      </c>
      <c r="J1640" s="4" t="s">
        <v>45</v>
      </c>
      <c r="K1640" s="4" t="s">
        <v>52</v>
      </c>
      <c r="L1640" s="4" t="s">
        <v>125</v>
      </c>
    </row>
    <row r="1641" spans="1:12" x14ac:dyDescent="0.2">
      <c r="A1641">
        <v>3029</v>
      </c>
      <c r="B1641" s="4" t="s">
        <v>371</v>
      </c>
      <c r="C1641" s="4" t="s">
        <v>66</v>
      </c>
      <c r="D1641" s="4" t="s">
        <v>164</v>
      </c>
      <c r="E1641" s="5">
        <v>45762</v>
      </c>
      <c r="F1641" s="6">
        <v>0.75</v>
      </c>
      <c r="G1641">
        <v>290.54000000000002</v>
      </c>
      <c r="H1641">
        <v>290.54000000000002</v>
      </c>
      <c r="I1641">
        <v>0</v>
      </c>
      <c r="J1641" s="4" t="s">
        <v>66</v>
      </c>
      <c r="K1641" s="4" t="s">
        <v>97</v>
      </c>
      <c r="L1641" s="4" t="s">
        <v>98</v>
      </c>
    </row>
    <row r="1642" spans="1:12" x14ac:dyDescent="0.2">
      <c r="A1642">
        <v>2127</v>
      </c>
      <c r="B1642" s="4" t="s">
        <v>315</v>
      </c>
      <c r="C1642" s="4" t="s">
        <v>43</v>
      </c>
      <c r="D1642" s="4" t="s">
        <v>154</v>
      </c>
      <c r="E1642" s="5">
        <v>45762</v>
      </c>
      <c r="F1642" s="6">
        <v>0.75</v>
      </c>
      <c r="G1642">
        <v>397.5</v>
      </c>
      <c r="H1642">
        <v>397.5</v>
      </c>
      <c r="I1642">
        <v>0</v>
      </c>
      <c r="J1642" s="4" t="s">
        <v>88</v>
      </c>
      <c r="K1642" s="4" t="s">
        <v>97</v>
      </c>
      <c r="L1642" s="4" t="s">
        <v>98</v>
      </c>
    </row>
    <row r="1643" spans="1:12" x14ac:dyDescent="0.2">
      <c r="A1643">
        <v>2148</v>
      </c>
      <c r="B1643" s="4" t="s">
        <v>316</v>
      </c>
      <c r="C1643" s="4" t="s">
        <v>43</v>
      </c>
      <c r="D1643" s="4" t="s">
        <v>154</v>
      </c>
      <c r="E1643" s="5">
        <v>45762</v>
      </c>
      <c r="F1643" s="6">
        <v>0.75</v>
      </c>
      <c r="G1643">
        <v>314.23</v>
      </c>
      <c r="H1643">
        <v>314.23</v>
      </c>
      <c r="I1643">
        <v>0</v>
      </c>
      <c r="J1643" s="4" t="s">
        <v>66</v>
      </c>
      <c r="K1643" s="4" t="s">
        <v>68</v>
      </c>
      <c r="L1643" s="4" t="s">
        <v>128</v>
      </c>
    </row>
    <row r="1644" spans="1:12" x14ac:dyDescent="0.2">
      <c r="A1644">
        <v>6760</v>
      </c>
      <c r="B1644" s="4" t="s">
        <v>695</v>
      </c>
      <c r="C1644" s="4" t="s">
        <v>48</v>
      </c>
      <c r="D1644" s="4" t="s">
        <v>83</v>
      </c>
      <c r="E1644" s="5">
        <v>45762</v>
      </c>
      <c r="F1644" s="6">
        <v>0.25</v>
      </c>
      <c r="G1644">
        <v>380.82</v>
      </c>
      <c r="H1644">
        <v>380.82</v>
      </c>
      <c r="I1644">
        <v>0</v>
      </c>
      <c r="J1644" s="4" t="s">
        <v>66</v>
      </c>
      <c r="K1644" s="4" t="s">
        <v>81</v>
      </c>
      <c r="L1644" s="4" t="s">
        <v>82</v>
      </c>
    </row>
    <row r="1645" spans="1:12" x14ac:dyDescent="0.2">
      <c r="A1645">
        <v>2078</v>
      </c>
      <c r="B1645" s="4" t="s">
        <v>313</v>
      </c>
      <c r="C1645" s="4" t="s">
        <v>38</v>
      </c>
      <c r="D1645" s="4" t="s">
        <v>39</v>
      </c>
      <c r="E1645" s="5">
        <v>45763</v>
      </c>
      <c r="F1645" s="6">
        <v>0.75</v>
      </c>
      <c r="G1645">
        <v>750</v>
      </c>
      <c r="H1645">
        <v>750</v>
      </c>
      <c r="I1645">
        <v>0</v>
      </c>
      <c r="J1645" s="4" t="s">
        <v>37</v>
      </c>
      <c r="K1645" s="4" t="s">
        <v>97</v>
      </c>
      <c r="L1645" s="4" t="s">
        <v>98</v>
      </c>
    </row>
    <row r="1646" spans="1:12" x14ac:dyDescent="0.2">
      <c r="A1646">
        <v>3071</v>
      </c>
      <c r="B1646" s="4" t="s">
        <v>375</v>
      </c>
      <c r="C1646" s="4" t="s">
        <v>63</v>
      </c>
      <c r="D1646" s="4" t="s">
        <v>162</v>
      </c>
      <c r="E1646" s="5">
        <v>45763</v>
      </c>
      <c r="F1646" s="6">
        <v>0.75</v>
      </c>
      <c r="G1646">
        <v>589.9</v>
      </c>
      <c r="H1646">
        <v>589.9</v>
      </c>
      <c r="I1646">
        <v>0</v>
      </c>
      <c r="J1646" s="4" t="s">
        <v>66</v>
      </c>
      <c r="K1646" s="4" t="s">
        <v>81</v>
      </c>
      <c r="L1646" s="4" t="s">
        <v>82</v>
      </c>
    </row>
    <row r="1647" spans="1:12" x14ac:dyDescent="0.2">
      <c r="A1647">
        <v>4794</v>
      </c>
      <c r="B1647" s="4" t="s">
        <v>525</v>
      </c>
      <c r="C1647" s="4" t="s">
        <v>43</v>
      </c>
      <c r="D1647" s="4" t="s">
        <v>431</v>
      </c>
      <c r="E1647" s="5">
        <v>45763</v>
      </c>
      <c r="F1647" s="6">
        <v>0.25</v>
      </c>
      <c r="G1647">
        <v>450</v>
      </c>
      <c r="H1647">
        <v>450</v>
      </c>
      <c r="I1647">
        <v>0</v>
      </c>
      <c r="J1647" s="4" t="s">
        <v>66</v>
      </c>
      <c r="K1647" s="4" t="s">
        <v>131</v>
      </c>
      <c r="L1647" s="4" t="s">
        <v>132</v>
      </c>
    </row>
    <row r="1648" spans="1:12" x14ac:dyDescent="0.2">
      <c r="A1648">
        <v>4796</v>
      </c>
      <c r="B1648" s="4" t="s">
        <v>526</v>
      </c>
      <c r="C1648" s="4" t="s">
        <v>43</v>
      </c>
      <c r="D1648" s="4" t="s">
        <v>431</v>
      </c>
      <c r="E1648" s="5">
        <v>45763</v>
      </c>
      <c r="F1648" s="6">
        <v>0.25</v>
      </c>
      <c r="G1648">
        <v>670</v>
      </c>
      <c r="H1648">
        <v>670</v>
      </c>
      <c r="I1648">
        <v>0</v>
      </c>
      <c r="J1648" s="4" t="s">
        <v>66</v>
      </c>
      <c r="K1648" s="4" t="s">
        <v>131</v>
      </c>
      <c r="L1648" s="4" t="s">
        <v>132</v>
      </c>
    </row>
    <row r="1649" spans="1:12" x14ac:dyDescent="0.2">
      <c r="A1649">
        <v>3246</v>
      </c>
      <c r="B1649" s="4" t="s">
        <v>382</v>
      </c>
      <c r="C1649" s="4" t="s">
        <v>301</v>
      </c>
      <c r="D1649" s="4" t="s">
        <v>302</v>
      </c>
      <c r="E1649" s="5">
        <v>45763</v>
      </c>
      <c r="F1649" s="6">
        <v>0.75</v>
      </c>
      <c r="G1649">
        <v>151.16</v>
      </c>
      <c r="H1649">
        <v>151.16</v>
      </c>
      <c r="I1649">
        <v>0</v>
      </c>
      <c r="J1649" s="4" t="s">
        <v>88</v>
      </c>
      <c r="K1649" s="4" t="s">
        <v>97</v>
      </c>
      <c r="L1649" s="4" t="s">
        <v>98</v>
      </c>
    </row>
    <row r="1650" spans="1:12" x14ac:dyDescent="0.2">
      <c r="A1650">
        <v>3534</v>
      </c>
      <c r="B1650" s="4" t="s">
        <v>391</v>
      </c>
      <c r="C1650" s="4" t="s">
        <v>144</v>
      </c>
      <c r="D1650" s="4" t="s">
        <v>366</v>
      </c>
      <c r="E1650" s="5">
        <v>45763</v>
      </c>
      <c r="F1650" s="6">
        <v>0.75</v>
      </c>
      <c r="G1650">
        <v>217.4</v>
      </c>
      <c r="H1650">
        <v>217.4</v>
      </c>
      <c r="I1650">
        <v>0</v>
      </c>
      <c r="J1650" s="4" t="s">
        <v>52</v>
      </c>
      <c r="K1650" s="4" t="s">
        <v>88</v>
      </c>
      <c r="L1650" s="4" t="s">
        <v>88</v>
      </c>
    </row>
    <row r="1651" spans="1:12" x14ac:dyDescent="0.2">
      <c r="A1651">
        <v>3082</v>
      </c>
      <c r="B1651" s="4" t="s">
        <v>376</v>
      </c>
      <c r="C1651" s="4" t="s">
        <v>52</v>
      </c>
      <c r="D1651" s="4" t="s">
        <v>157</v>
      </c>
      <c r="E1651" s="5">
        <v>45763</v>
      </c>
      <c r="F1651" s="6">
        <v>0.75</v>
      </c>
      <c r="G1651">
        <v>336.08</v>
      </c>
      <c r="H1651">
        <v>336.08</v>
      </c>
      <c r="I1651">
        <v>0</v>
      </c>
      <c r="J1651" s="4" t="s">
        <v>52</v>
      </c>
      <c r="K1651" s="4" t="s">
        <v>97</v>
      </c>
      <c r="L1651" s="4" t="s">
        <v>98</v>
      </c>
    </row>
    <row r="1652" spans="1:12" x14ac:dyDescent="0.2">
      <c r="A1652">
        <v>4749</v>
      </c>
      <c r="B1652" s="4" t="s">
        <v>520</v>
      </c>
      <c r="C1652" s="4" t="s">
        <v>43</v>
      </c>
      <c r="D1652" s="4" t="s">
        <v>99</v>
      </c>
      <c r="E1652" s="5">
        <v>45764</v>
      </c>
      <c r="F1652" s="6">
        <v>0.25</v>
      </c>
      <c r="G1652">
        <v>265</v>
      </c>
      <c r="H1652">
        <v>265</v>
      </c>
      <c r="I1652">
        <v>0</v>
      </c>
      <c r="J1652" s="4" t="s">
        <v>37</v>
      </c>
      <c r="K1652" s="4" t="s">
        <v>66</v>
      </c>
      <c r="L1652" s="4" t="s">
        <v>205</v>
      </c>
    </row>
    <row r="1653" spans="1:12" x14ac:dyDescent="0.2">
      <c r="A1653">
        <v>8019</v>
      </c>
      <c r="B1653" s="4" t="s">
        <v>783</v>
      </c>
      <c r="C1653" s="4" t="s">
        <v>40</v>
      </c>
      <c r="D1653" s="4" t="s">
        <v>503</v>
      </c>
      <c r="E1653" s="5">
        <v>45764</v>
      </c>
      <c r="F1653" s="6">
        <v>0.25</v>
      </c>
      <c r="G1653">
        <v>348</v>
      </c>
      <c r="H1653">
        <v>348</v>
      </c>
      <c r="I1653">
        <v>0</v>
      </c>
      <c r="J1653" s="4" t="s">
        <v>37</v>
      </c>
      <c r="K1653" s="4" t="s">
        <v>97</v>
      </c>
      <c r="L1653" s="4" t="s">
        <v>98</v>
      </c>
    </row>
    <row r="1654" spans="1:12" x14ac:dyDescent="0.2">
      <c r="A1654">
        <v>2892</v>
      </c>
      <c r="B1654" s="4" t="s">
        <v>364</v>
      </c>
      <c r="C1654" s="4" t="s">
        <v>48</v>
      </c>
      <c r="D1654" s="4" t="s">
        <v>155</v>
      </c>
      <c r="E1654" s="5">
        <v>45764</v>
      </c>
      <c r="F1654" s="6">
        <v>0.75</v>
      </c>
      <c r="G1654">
        <v>144.30000000000001</v>
      </c>
      <c r="H1654">
        <v>144.30000000000001</v>
      </c>
      <c r="I1654">
        <v>0</v>
      </c>
      <c r="J1654" s="4" t="s">
        <v>88</v>
      </c>
      <c r="K1654" s="4" t="s">
        <v>97</v>
      </c>
      <c r="L1654" s="4" t="s">
        <v>98</v>
      </c>
    </row>
    <row r="1655" spans="1:12" x14ac:dyDescent="0.2">
      <c r="A1655">
        <v>3751</v>
      </c>
      <c r="B1655" s="4" t="s">
        <v>399</v>
      </c>
      <c r="C1655" s="4" t="s">
        <v>305</v>
      </c>
      <c r="D1655" s="4" t="s">
        <v>306</v>
      </c>
      <c r="E1655" s="5">
        <v>45764</v>
      </c>
      <c r="F1655" s="6">
        <v>0.75</v>
      </c>
      <c r="G1655">
        <v>138.37</v>
      </c>
      <c r="H1655">
        <v>138.37</v>
      </c>
      <c r="I1655">
        <v>0</v>
      </c>
      <c r="J1655" s="4" t="s">
        <v>45</v>
      </c>
      <c r="K1655" s="4" t="s">
        <v>52</v>
      </c>
      <c r="L1655" s="4" t="s">
        <v>125</v>
      </c>
    </row>
    <row r="1656" spans="1:12" x14ac:dyDescent="0.2">
      <c r="A1656">
        <v>6098</v>
      </c>
      <c r="B1656" s="4" t="s">
        <v>648</v>
      </c>
      <c r="C1656" s="4" t="s">
        <v>174</v>
      </c>
      <c r="D1656" s="4" t="s">
        <v>473</v>
      </c>
      <c r="E1656" s="5">
        <v>45765</v>
      </c>
      <c r="F1656" s="6">
        <v>0.25</v>
      </c>
      <c r="G1656">
        <v>316</v>
      </c>
      <c r="H1656">
        <v>316</v>
      </c>
      <c r="I1656">
        <v>0</v>
      </c>
      <c r="J1656" s="4" t="s">
        <v>66</v>
      </c>
      <c r="K1656" s="4" t="s">
        <v>71</v>
      </c>
      <c r="L1656" s="4" t="s">
        <v>105</v>
      </c>
    </row>
    <row r="1657" spans="1:12" x14ac:dyDescent="0.2">
      <c r="A1657">
        <v>4697</v>
      </c>
      <c r="B1657" s="4" t="s">
        <v>497</v>
      </c>
      <c r="C1657" s="4" t="s">
        <v>48</v>
      </c>
      <c r="D1657" s="4" t="s">
        <v>100</v>
      </c>
      <c r="E1657" s="5">
        <v>45765</v>
      </c>
      <c r="F1657" s="6">
        <v>0.25</v>
      </c>
      <c r="G1657">
        <v>280</v>
      </c>
      <c r="H1657">
        <v>280</v>
      </c>
      <c r="I1657">
        <v>0</v>
      </c>
      <c r="J1657" s="4" t="s">
        <v>52</v>
      </c>
      <c r="K1657" s="4" t="s">
        <v>97</v>
      </c>
      <c r="L1657" s="4" t="s">
        <v>98</v>
      </c>
    </row>
    <row r="1658" spans="1:12" x14ac:dyDescent="0.2">
      <c r="A1658">
        <v>3331</v>
      </c>
      <c r="B1658" s="4" t="s">
        <v>385</v>
      </c>
      <c r="C1658" s="4" t="s">
        <v>291</v>
      </c>
      <c r="D1658" s="4" t="s">
        <v>292</v>
      </c>
      <c r="E1658" s="5">
        <v>45765</v>
      </c>
      <c r="F1658" s="6">
        <v>0.75</v>
      </c>
      <c r="G1658">
        <v>266.94</v>
      </c>
      <c r="H1658">
        <v>266.94</v>
      </c>
      <c r="I1658">
        <v>0</v>
      </c>
      <c r="J1658" s="4" t="s">
        <v>66</v>
      </c>
      <c r="K1658" s="4" t="s">
        <v>81</v>
      </c>
      <c r="L1658" s="4" t="s">
        <v>82</v>
      </c>
    </row>
    <row r="1659" spans="1:12" x14ac:dyDescent="0.2">
      <c r="A1659">
        <v>3403</v>
      </c>
      <c r="B1659" s="4" t="s">
        <v>387</v>
      </c>
      <c r="C1659" s="4" t="s">
        <v>291</v>
      </c>
      <c r="D1659" s="4" t="s">
        <v>292</v>
      </c>
      <c r="E1659" s="5">
        <v>45765</v>
      </c>
      <c r="F1659" s="6">
        <v>0.75</v>
      </c>
      <c r="G1659">
        <v>264.88</v>
      </c>
      <c r="H1659">
        <v>264.88</v>
      </c>
      <c r="I1659">
        <v>0</v>
      </c>
      <c r="J1659" s="4" t="s">
        <v>52</v>
      </c>
      <c r="K1659" s="4" t="s">
        <v>97</v>
      </c>
      <c r="L1659" s="4" t="s">
        <v>98</v>
      </c>
    </row>
    <row r="1660" spans="1:12" x14ac:dyDescent="0.2">
      <c r="A1660">
        <v>6916</v>
      </c>
      <c r="B1660" s="4" t="s">
        <v>701</v>
      </c>
      <c r="C1660" s="4" t="s">
        <v>58</v>
      </c>
      <c r="D1660" s="4" t="s">
        <v>437</v>
      </c>
      <c r="E1660" s="5">
        <v>45765</v>
      </c>
      <c r="F1660" s="6">
        <v>0.25</v>
      </c>
      <c r="G1660">
        <v>492.37</v>
      </c>
      <c r="H1660">
        <v>492.37</v>
      </c>
      <c r="I1660">
        <v>0</v>
      </c>
      <c r="J1660" s="4" t="s">
        <v>66</v>
      </c>
      <c r="K1660" s="4" t="s">
        <v>81</v>
      </c>
      <c r="L1660" s="4" t="s">
        <v>82</v>
      </c>
    </row>
    <row r="1661" spans="1:12" x14ac:dyDescent="0.2">
      <c r="A1661">
        <v>4774</v>
      </c>
      <c r="B1661" s="4" t="s">
        <v>522</v>
      </c>
      <c r="C1661" s="4" t="s">
        <v>38</v>
      </c>
      <c r="D1661" s="4" t="s">
        <v>39</v>
      </c>
      <c r="E1661" s="5">
        <v>45766</v>
      </c>
      <c r="F1661" s="6">
        <v>0.25</v>
      </c>
      <c r="G1661">
        <v>1249</v>
      </c>
      <c r="H1661">
        <v>1249</v>
      </c>
      <c r="I1661">
        <v>0</v>
      </c>
      <c r="J1661" s="4" t="s">
        <v>66</v>
      </c>
      <c r="K1661" s="4" t="s">
        <v>81</v>
      </c>
      <c r="L1661" s="4" t="s">
        <v>82</v>
      </c>
    </row>
    <row r="1662" spans="1:12" x14ac:dyDescent="0.2">
      <c r="A1662">
        <v>4992</v>
      </c>
      <c r="B1662" s="4" t="s">
        <v>563</v>
      </c>
      <c r="C1662" s="4" t="s">
        <v>38</v>
      </c>
      <c r="D1662" s="4" t="s">
        <v>39</v>
      </c>
      <c r="E1662" s="5">
        <v>45766</v>
      </c>
      <c r="F1662" s="6">
        <v>0.25</v>
      </c>
      <c r="G1662">
        <v>799</v>
      </c>
      <c r="H1662">
        <v>799</v>
      </c>
      <c r="I1662">
        <v>0</v>
      </c>
      <c r="J1662" s="4" t="s">
        <v>63</v>
      </c>
      <c r="K1662" s="4" t="s">
        <v>97</v>
      </c>
      <c r="L1662" s="4" t="s">
        <v>98</v>
      </c>
    </row>
    <row r="1663" spans="1:12" x14ac:dyDescent="0.2">
      <c r="A1663">
        <v>2100</v>
      </c>
      <c r="B1663" s="4" t="s">
        <v>314</v>
      </c>
      <c r="C1663" s="4" t="s">
        <v>43</v>
      </c>
      <c r="D1663" s="4" t="s">
        <v>154</v>
      </c>
      <c r="E1663" s="5">
        <v>45766</v>
      </c>
      <c r="F1663" s="6">
        <v>0.75</v>
      </c>
      <c r="G1663">
        <v>489.62</v>
      </c>
      <c r="H1663">
        <v>489.62</v>
      </c>
      <c r="I1663">
        <v>0</v>
      </c>
      <c r="J1663" s="4" t="s">
        <v>66</v>
      </c>
      <c r="K1663" s="4" t="s">
        <v>97</v>
      </c>
      <c r="L1663" s="4" t="s">
        <v>98</v>
      </c>
    </row>
    <row r="1664" spans="1:12" x14ac:dyDescent="0.2">
      <c r="A1664">
        <v>4703</v>
      </c>
      <c r="B1664" s="4" t="s">
        <v>499</v>
      </c>
      <c r="C1664" s="4" t="s">
        <v>48</v>
      </c>
      <c r="D1664" s="4" t="s">
        <v>100</v>
      </c>
      <c r="E1664" s="5">
        <v>45766</v>
      </c>
      <c r="F1664" s="6">
        <v>0.25</v>
      </c>
      <c r="G1664">
        <v>280</v>
      </c>
      <c r="H1664">
        <v>280</v>
      </c>
      <c r="I1664">
        <v>0</v>
      </c>
      <c r="J1664" s="4" t="s">
        <v>52</v>
      </c>
      <c r="K1664" s="4" t="s">
        <v>97</v>
      </c>
      <c r="L1664" s="4" t="s">
        <v>98</v>
      </c>
    </row>
    <row r="1665" spans="1:12" x14ac:dyDescent="0.2">
      <c r="A1665">
        <v>6784</v>
      </c>
      <c r="B1665" s="4" t="s">
        <v>696</v>
      </c>
      <c r="C1665" s="4" t="s">
        <v>38</v>
      </c>
      <c r="D1665" s="4" t="s">
        <v>39</v>
      </c>
      <c r="E1665" s="5">
        <v>45767</v>
      </c>
      <c r="F1665" s="6">
        <v>0.25</v>
      </c>
      <c r="G1665">
        <v>0</v>
      </c>
      <c r="H1665">
        <v>0</v>
      </c>
      <c r="I1665">
        <v>0</v>
      </c>
      <c r="J1665" s="4" t="s">
        <v>88</v>
      </c>
      <c r="K1665" s="4" t="s">
        <v>97</v>
      </c>
      <c r="L1665" s="4" t="s">
        <v>98</v>
      </c>
    </row>
    <row r="1666" spans="1:12" x14ac:dyDescent="0.2">
      <c r="A1666">
        <v>3007</v>
      </c>
      <c r="B1666" s="4" t="s">
        <v>370</v>
      </c>
      <c r="C1666" s="4" t="s">
        <v>75</v>
      </c>
      <c r="D1666" s="4" t="s">
        <v>169</v>
      </c>
      <c r="E1666" s="5">
        <v>45767</v>
      </c>
      <c r="F1666" s="6">
        <v>0.75</v>
      </c>
      <c r="G1666">
        <v>375.38</v>
      </c>
      <c r="H1666">
        <v>375.38</v>
      </c>
      <c r="I1666">
        <v>0</v>
      </c>
      <c r="J1666" s="4" t="s">
        <v>52</v>
      </c>
      <c r="K1666" s="4" t="s">
        <v>52</v>
      </c>
      <c r="L1666" s="4" t="s">
        <v>125</v>
      </c>
    </row>
    <row r="1667" spans="1:12" x14ac:dyDescent="0.2">
      <c r="A1667">
        <v>6785</v>
      </c>
      <c r="B1667" s="4" t="s">
        <v>696</v>
      </c>
      <c r="C1667" s="4" t="s">
        <v>43</v>
      </c>
      <c r="D1667" s="4" t="s">
        <v>99</v>
      </c>
      <c r="E1667" s="5">
        <v>45767</v>
      </c>
      <c r="F1667" s="6">
        <v>0.25</v>
      </c>
      <c r="G1667">
        <v>147</v>
      </c>
      <c r="H1667">
        <v>147</v>
      </c>
      <c r="I1667">
        <v>0</v>
      </c>
      <c r="J1667" s="4" t="s">
        <v>88</v>
      </c>
      <c r="K1667" s="4" t="s">
        <v>97</v>
      </c>
      <c r="L1667" s="4" t="s">
        <v>98</v>
      </c>
    </row>
    <row r="1668" spans="1:12" x14ac:dyDescent="0.2">
      <c r="A1668">
        <v>2934</v>
      </c>
      <c r="B1668" s="4" t="s">
        <v>367</v>
      </c>
      <c r="C1668" s="4" t="s">
        <v>48</v>
      </c>
      <c r="D1668" s="4" t="s">
        <v>155</v>
      </c>
      <c r="E1668" s="5">
        <v>45767</v>
      </c>
      <c r="F1668" s="6">
        <v>0.75</v>
      </c>
      <c r="G1668">
        <v>300</v>
      </c>
      <c r="H1668">
        <v>300</v>
      </c>
      <c r="I1668">
        <v>0</v>
      </c>
      <c r="J1668" s="4" t="s">
        <v>66</v>
      </c>
      <c r="K1668" s="4" t="s">
        <v>71</v>
      </c>
      <c r="L1668" s="4" t="s">
        <v>105</v>
      </c>
    </row>
    <row r="1669" spans="1:12" x14ac:dyDescent="0.2">
      <c r="A1669">
        <v>2857</v>
      </c>
      <c r="B1669" s="4" t="s">
        <v>363</v>
      </c>
      <c r="C1669" s="4" t="s">
        <v>50</v>
      </c>
      <c r="D1669" s="4" t="s">
        <v>156</v>
      </c>
      <c r="E1669" s="5">
        <v>45767</v>
      </c>
      <c r="F1669" s="6">
        <v>0.75</v>
      </c>
      <c r="G1669">
        <v>449.94</v>
      </c>
      <c r="H1669">
        <v>449.94</v>
      </c>
      <c r="I1669">
        <v>0</v>
      </c>
      <c r="J1669" s="4" t="s">
        <v>66</v>
      </c>
      <c r="K1669" s="4" t="s">
        <v>81</v>
      </c>
      <c r="L1669" s="4" t="s">
        <v>82</v>
      </c>
    </row>
    <row r="1670" spans="1:12" x14ac:dyDescent="0.2">
      <c r="A1670">
        <v>7069</v>
      </c>
      <c r="B1670" s="4" t="s">
        <v>707</v>
      </c>
      <c r="C1670" s="4" t="s">
        <v>50</v>
      </c>
      <c r="D1670" s="4" t="s">
        <v>101</v>
      </c>
      <c r="E1670" s="5">
        <v>45767</v>
      </c>
      <c r="F1670" s="6">
        <v>0.25</v>
      </c>
      <c r="G1670">
        <v>386</v>
      </c>
      <c r="H1670">
        <v>386</v>
      </c>
      <c r="I1670">
        <v>0</v>
      </c>
      <c r="J1670" s="4" t="s">
        <v>52</v>
      </c>
      <c r="K1670" s="4" t="s">
        <v>52</v>
      </c>
      <c r="L1670" s="4" t="s">
        <v>125</v>
      </c>
    </row>
    <row r="1671" spans="1:12" x14ac:dyDescent="0.2">
      <c r="A1671">
        <v>2952</v>
      </c>
      <c r="B1671" s="4" t="s">
        <v>368</v>
      </c>
      <c r="C1671" s="4" t="s">
        <v>52</v>
      </c>
      <c r="D1671" s="4" t="s">
        <v>157</v>
      </c>
      <c r="E1671" s="5">
        <v>45767</v>
      </c>
      <c r="F1671" s="6">
        <v>0.75</v>
      </c>
      <c r="G1671">
        <v>219.23</v>
      </c>
      <c r="H1671">
        <v>219.23</v>
      </c>
      <c r="I1671">
        <v>0</v>
      </c>
      <c r="J1671" s="4" t="s">
        <v>52</v>
      </c>
      <c r="K1671" s="4" t="s">
        <v>97</v>
      </c>
      <c r="L1671" s="4" t="s">
        <v>98</v>
      </c>
    </row>
    <row r="1672" spans="1:12" x14ac:dyDescent="0.2">
      <c r="A1672">
        <v>2057</v>
      </c>
      <c r="B1672" s="4" t="s">
        <v>312</v>
      </c>
      <c r="C1672" s="4" t="s">
        <v>38</v>
      </c>
      <c r="D1672" s="4" t="s">
        <v>39</v>
      </c>
      <c r="E1672" s="5">
        <v>45768</v>
      </c>
      <c r="F1672" s="6">
        <v>0.75</v>
      </c>
      <c r="G1672">
        <v>999</v>
      </c>
      <c r="H1672">
        <v>999</v>
      </c>
      <c r="I1672">
        <v>0</v>
      </c>
      <c r="J1672" s="4" t="s">
        <v>66</v>
      </c>
      <c r="K1672" s="4" t="s">
        <v>81</v>
      </c>
      <c r="L1672" s="4" t="s">
        <v>82</v>
      </c>
    </row>
    <row r="1673" spans="1:12" x14ac:dyDescent="0.2">
      <c r="A1673">
        <v>4795</v>
      </c>
      <c r="B1673" s="4" t="s">
        <v>526</v>
      </c>
      <c r="C1673" s="4" t="s">
        <v>38</v>
      </c>
      <c r="D1673" s="4" t="s">
        <v>39</v>
      </c>
      <c r="E1673" s="5">
        <v>45768</v>
      </c>
      <c r="F1673" s="6">
        <v>0.25</v>
      </c>
      <c r="G1673">
        <v>999</v>
      </c>
      <c r="H1673">
        <v>999</v>
      </c>
      <c r="I1673">
        <v>0</v>
      </c>
      <c r="J1673" s="4" t="s">
        <v>66</v>
      </c>
      <c r="K1673" s="4" t="s">
        <v>131</v>
      </c>
      <c r="L1673" s="4" t="s">
        <v>132</v>
      </c>
    </row>
    <row r="1674" spans="1:12" x14ac:dyDescent="0.2">
      <c r="A1674">
        <v>6974</v>
      </c>
      <c r="B1674" s="4" t="s">
        <v>704</v>
      </c>
      <c r="C1674" s="4" t="s">
        <v>38</v>
      </c>
      <c r="D1674" s="4" t="s">
        <v>39</v>
      </c>
      <c r="E1674" s="5">
        <v>45768</v>
      </c>
      <c r="F1674" s="6">
        <v>0.25</v>
      </c>
      <c r="G1674">
        <v>800</v>
      </c>
      <c r="H1674">
        <v>800</v>
      </c>
      <c r="I1674">
        <v>0</v>
      </c>
      <c r="J1674" s="4" t="s">
        <v>52</v>
      </c>
      <c r="K1674" s="4" t="s">
        <v>97</v>
      </c>
      <c r="L1674" s="4" t="s">
        <v>98</v>
      </c>
    </row>
    <row r="1675" spans="1:12" x14ac:dyDescent="0.2">
      <c r="A1675">
        <v>3122</v>
      </c>
      <c r="B1675" s="4" t="s">
        <v>377</v>
      </c>
      <c r="C1675" s="4" t="s">
        <v>60</v>
      </c>
      <c r="D1675" s="4" t="s">
        <v>170</v>
      </c>
      <c r="E1675" s="5">
        <v>45768</v>
      </c>
      <c r="F1675" s="6">
        <v>0.75</v>
      </c>
      <c r="G1675">
        <v>299.95</v>
      </c>
      <c r="H1675">
        <v>299.95</v>
      </c>
      <c r="I1675">
        <v>0</v>
      </c>
      <c r="J1675" s="4" t="s">
        <v>52</v>
      </c>
      <c r="K1675" s="4" t="s">
        <v>97</v>
      </c>
      <c r="L1675" s="4" t="s">
        <v>98</v>
      </c>
    </row>
    <row r="1676" spans="1:12" x14ac:dyDescent="0.2">
      <c r="A1676">
        <v>4755</v>
      </c>
      <c r="B1676" s="4" t="s">
        <v>521</v>
      </c>
      <c r="C1676" s="4" t="s">
        <v>43</v>
      </c>
      <c r="D1676" s="4" t="s">
        <v>99</v>
      </c>
      <c r="E1676" s="5">
        <v>45768</v>
      </c>
      <c r="F1676" s="6">
        <v>0.25</v>
      </c>
      <c r="G1676">
        <v>160.47</v>
      </c>
      <c r="H1676">
        <v>160.47</v>
      </c>
      <c r="I1676">
        <v>0</v>
      </c>
      <c r="J1676" s="4" t="s">
        <v>66</v>
      </c>
      <c r="K1676" s="4" t="s">
        <v>97</v>
      </c>
      <c r="L1676" s="4" t="s">
        <v>98</v>
      </c>
    </row>
    <row r="1677" spans="1:12" x14ac:dyDescent="0.2">
      <c r="A1677">
        <v>3368</v>
      </c>
      <c r="B1677" s="4" t="s">
        <v>386</v>
      </c>
      <c r="C1677" s="4" t="s">
        <v>299</v>
      </c>
      <c r="D1677" s="4" t="s">
        <v>300</v>
      </c>
      <c r="E1677" s="5">
        <v>45768</v>
      </c>
      <c r="F1677" s="6">
        <v>0.75</v>
      </c>
      <c r="G1677">
        <v>210</v>
      </c>
      <c r="H1677">
        <v>210</v>
      </c>
      <c r="I1677">
        <v>0</v>
      </c>
      <c r="J1677" s="4" t="s">
        <v>66</v>
      </c>
      <c r="K1677" s="4" t="s">
        <v>81</v>
      </c>
      <c r="L1677" s="4" t="s">
        <v>82</v>
      </c>
    </row>
    <row r="1678" spans="1:12" x14ac:dyDescent="0.2">
      <c r="A1678">
        <v>2688</v>
      </c>
      <c r="B1678" s="4" t="s">
        <v>357</v>
      </c>
      <c r="C1678" s="4" t="s">
        <v>38</v>
      </c>
      <c r="D1678" s="4" t="s">
        <v>39</v>
      </c>
      <c r="E1678" s="5">
        <v>45769</v>
      </c>
      <c r="F1678" s="6">
        <v>0.75</v>
      </c>
      <c r="G1678">
        <v>799</v>
      </c>
      <c r="H1678">
        <v>799</v>
      </c>
      <c r="I1678">
        <v>0</v>
      </c>
      <c r="J1678" s="4" t="s">
        <v>63</v>
      </c>
      <c r="K1678" s="4" t="s">
        <v>131</v>
      </c>
      <c r="L1678" s="4" t="s">
        <v>132</v>
      </c>
    </row>
    <row r="1679" spans="1:12" x14ac:dyDescent="0.2">
      <c r="A1679">
        <v>2767</v>
      </c>
      <c r="B1679" s="4" t="s">
        <v>360</v>
      </c>
      <c r="C1679" s="4" t="s">
        <v>38</v>
      </c>
      <c r="D1679" s="4" t="s">
        <v>39</v>
      </c>
      <c r="E1679" s="5">
        <v>45769</v>
      </c>
      <c r="F1679" s="6">
        <v>0.75</v>
      </c>
      <c r="G1679">
        <v>1249</v>
      </c>
      <c r="H1679">
        <v>1249</v>
      </c>
      <c r="I1679">
        <v>0</v>
      </c>
      <c r="J1679" s="4" t="s">
        <v>66</v>
      </c>
      <c r="K1679" s="4" t="s">
        <v>97</v>
      </c>
      <c r="L1679" s="4" t="s">
        <v>98</v>
      </c>
    </row>
    <row r="1680" spans="1:12" x14ac:dyDescent="0.2">
      <c r="A1680">
        <v>3030</v>
      </c>
      <c r="B1680" s="4" t="s">
        <v>371</v>
      </c>
      <c r="C1680" s="4" t="s">
        <v>68</v>
      </c>
      <c r="D1680" s="4" t="s">
        <v>165</v>
      </c>
      <c r="E1680" s="5">
        <v>45769</v>
      </c>
      <c r="F1680" s="6">
        <v>0.75</v>
      </c>
      <c r="G1680">
        <v>290.54000000000002</v>
      </c>
      <c r="H1680">
        <v>290.54000000000002</v>
      </c>
      <c r="I1680">
        <v>0</v>
      </c>
      <c r="J1680" s="4" t="s">
        <v>66</v>
      </c>
      <c r="K1680" s="4" t="s">
        <v>97</v>
      </c>
      <c r="L1680" s="4" t="s">
        <v>98</v>
      </c>
    </row>
    <row r="1681" spans="1:12" x14ac:dyDescent="0.2">
      <c r="A1681">
        <v>2128</v>
      </c>
      <c r="B1681" s="4" t="s">
        <v>315</v>
      </c>
      <c r="C1681" s="4" t="s">
        <v>48</v>
      </c>
      <c r="D1681" s="4" t="s">
        <v>155</v>
      </c>
      <c r="E1681" s="5">
        <v>45769</v>
      </c>
      <c r="F1681" s="6">
        <v>0.75</v>
      </c>
      <c r="G1681">
        <v>397.5</v>
      </c>
      <c r="H1681">
        <v>397.5</v>
      </c>
      <c r="I1681">
        <v>0</v>
      </c>
      <c r="J1681" s="4" t="s">
        <v>88</v>
      </c>
      <c r="K1681" s="4" t="s">
        <v>97</v>
      </c>
      <c r="L1681" s="4" t="s">
        <v>98</v>
      </c>
    </row>
    <row r="1682" spans="1:12" x14ac:dyDescent="0.2">
      <c r="A1682">
        <v>2149</v>
      </c>
      <c r="B1682" s="4" t="s">
        <v>316</v>
      </c>
      <c r="C1682" s="4" t="s">
        <v>48</v>
      </c>
      <c r="D1682" s="4" t="s">
        <v>155</v>
      </c>
      <c r="E1682" s="5">
        <v>45769</v>
      </c>
      <c r="F1682" s="6">
        <v>0.75</v>
      </c>
      <c r="G1682">
        <v>314.23</v>
      </c>
      <c r="H1682">
        <v>314.23</v>
      </c>
      <c r="I1682">
        <v>0</v>
      </c>
      <c r="J1682" s="4" t="s">
        <v>66</v>
      </c>
      <c r="K1682" s="4" t="s">
        <v>68</v>
      </c>
      <c r="L1682" s="4" t="s">
        <v>128</v>
      </c>
    </row>
    <row r="1683" spans="1:12" x14ac:dyDescent="0.2">
      <c r="A1683">
        <v>6761</v>
      </c>
      <c r="B1683" s="4" t="s">
        <v>695</v>
      </c>
      <c r="C1683" s="4" t="s">
        <v>50</v>
      </c>
      <c r="D1683" s="4" t="s">
        <v>86</v>
      </c>
      <c r="E1683" s="5">
        <v>45769</v>
      </c>
      <c r="F1683" s="6">
        <v>0.25</v>
      </c>
      <c r="G1683">
        <v>380.82</v>
      </c>
      <c r="H1683">
        <v>380.82</v>
      </c>
      <c r="I1683">
        <v>0</v>
      </c>
      <c r="J1683" s="4" t="s">
        <v>66</v>
      </c>
      <c r="K1683" s="4" t="s">
        <v>81</v>
      </c>
      <c r="L1683" s="4" t="s">
        <v>82</v>
      </c>
    </row>
    <row r="1684" spans="1:12" x14ac:dyDescent="0.2">
      <c r="A1684">
        <v>4792</v>
      </c>
      <c r="B1684" s="4" t="s">
        <v>524</v>
      </c>
      <c r="C1684" s="4" t="s">
        <v>38</v>
      </c>
      <c r="D1684" s="4" t="s">
        <v>39</v>
      </c>
      <c r="E1684" s="5">
        <v>45770</v>
      </c>
      <c r="F1684" s="6">
        <v>0.25</v>
      </c>
      <c r="G1684">
        <v>999</v>
      </c>
      <c r="H1684">
        <v>999</v>
      </c>
      <c r="I1684">
        <v>0</v>
      </c>
      <c r="J1684" s="4" t="s">
        <v>58</v>
      </c>
      <c r="K1684" s="4" t="s">
        <v>97</v>
      </c>
      <c r="L1684" s="4" t="s">
        <v>98</v>
      </c>
    </row>
    <row r="1685" spans="1:12" x14ac:dyDescent="0.2">
      <c r="A1685">
        <v>3072</v>
      </c>
      <c r="B1685" s="4" t="s">
        <v>375</v>
      </c>
      <c r="C1685" s="4" t="s">
        <v>45</v>
      </c>
      <c r="D1685" s="4" t="s">
        <v>163</v>
      </c>
      <c r="E1685" s="5">
        <v>45770</v>
      </c>
      <c r="F1685" s="6">
        <v>0.75</v>
      </c>
      <c r="G1685">
        <v>589.9</v>
      </c>
      <c r="H1685">
        <v>589.9</v>
      </c>
      <c r="I1685">
        <v>0</v>
      </c>
      <c r="J1685" s="4" t="s">
        <v>66</v>
      </c>
      <c r="K1685" s="4" t="s">
        <v>81</v>
      </c>
      <c r="L1685" s="4" t="s">
        <v>82</v>
      </c>
    </row>
    <row r="1686" spans="1:12" x14ac:dyDescent="0.2">
      <c r="A1686">
        <v>2079</v>
      </c>
      <c r="B1686" s="4" t="s">
        <v>313</v>
      </c>
      <c r="C1686" s="4" t="s">
        <v>43</v>
      </c>
      <c r="D1686" s="4" t="s">
        <v>154</v>
      </c>
      <c r="E1686" s="5">
        <v>45770</v>
      </c>
      <c r="F1686" s="6">
        <v>0.75</v>
      </c>
      <c r="G1686">
        <v>287.45</v>
      </c>
      <c r="H1686">
        <v>287.45</v>
      </c>
      <c r="I1686">
        <v>0</v>
      </c>
      <c r="J1686" s="4" t="s">
        <v>37</v>
      </c>
      <c r="K1686" s="4" t="s">
        <v>97</v>
      </c>
      <c r="L1686" s="4" t="s">
        <v>98</v>
      </c>
    </row>
    <row r="1687" spans="1:12" x14ac:dyDescent="0.2">
      <c r="A1687">
        <v>3247</v>
      </c>
      <c r="B1687" s="4" t="s">
        <v>382</v>
      </c>
      <c r="C1687" s="4" t="s">
        <v>303</v>
      </c>
      <c r="D1687" s="4" t="s">
        <v>304</v>
      </c>
      <c r="E1687" s="5">
        <v>45770</v>
      </c>
      <c r="F1687" s="6">
        <v>0.75</v>
      </c>
      <c r="G1687">
        <v>151.16</v>
      </c>
      <c r="H1687">
        <v>151.16</v>
      </c>
      <c r="I1687">
        <v>0</v>
      </c>
      <c r="J1687" s="4" t="s">
        <v>88</v>
      </c>
      <c r="K1687" s="4" t="s">
        <v>97</v>
      </c>
      <c r="L1687" s="4" t="s">
        <v>98</v>
      </c>
    </row>
    <row r="1688" spans="1:12" x14ac:dyDescent="0.2">
      <c r="A1688">
        <v>3535</v>
      </c>
      <c r="B1688" s="4" t="s">
        <v>391</v>
      </c>
      <c r="C1688" s="4" t="s">
        <v>146</v>
      </c>
      <c r="D1688" s="4" t="s">
        <v>372</v>
      </c>
      <c r="E1688" s="5">
        <v>45770</v>
      </c>
      <c r="F1688" s="6">
        <v>0.75</v>
      </c>
      <c r="G1688">
        <v>217.4</v>
      </c>
      <c r="H1688">
        <v>217.4</v>
      </c>
      <c r="I1688">
        <v>0</v>
      </c>
      <c r="J1688" s="4" t="s">
        <v>52</v>
      </c>
      <c r="K1688" s="4" t="s">
        <v>88</v>
      </c>
      <c r="L1688" s="4" t="s">
        <v>88</v>
      </c>
    </row>
    <row r="1689" spans="1:12" x14ac:dyDescent="0.2">
      <c r="A1689">
        <v>3083</v>
      </c>
      <c r="B1689" s="4" t="s">
        <v>376</v>
      </c>
      <c r="C1689" s="4" t="s">
        <v>54</v>
      </c>
      <c r="D1689" s="4" t="s">
        <v>158</v>
      </c>
      <c r="E1689" s="5">
        <v>45770</v>
      </c>
      <c r="F1689" s="6">
        <v>0.75</v>
      </c>
      <c r="G1689">
        <v>336.08</v>
      </c>
      <c r="H1689">
        <v>336.08</v>
      </c>
      <c r="I1689">
        <v>0</v>
      </c>
      <c r="J1689" s="4" t="s">
        <v>52</v>
      </c>
      <c r="K1689" s="4" t="s">
        <v>97</v>
      </c>
      <c r="L1689" s="4" t="s">
        <v>98</v>
      </c>
    </row>
    <row r="1690" spans="1:12" x14ac:dyDescent="0.2">
      <c r="A1690">
        <v>1880</v>
      </c>
      <c r="B1690" s="4" t="s">
        <v>298</v>
      </c>
      <c r="C1690" s="4" t="s">
        <v>38</v>
      </c>
      <c r="D1690" s="4" t="s">
        <v>39</v>
      </c>
      <c r="E1690" s="5">
        <v>45771</v>
      </c>
      <c r="F1690" s="6">
        <v>0.75</v>
      </c>
      <c r="G1690">
        <v>1000</v>
      </c>
      <c r="H1690">
        <v>1000</v>
      </c>
      <c r="I1690">
        <v>0</v>
      </c>
      <c r="J1690" s="4" t="s">
        <v>88</v>
      </c>
      <c r="K1690" s="4" t="s">
        <v>97</v>
      </c>
      <c r="L1690" s="4" t="s">
        <v>98</v>
      </c>
    </row>
    <row r="1691" spans="1:12" x14ac:dyDescent="0.2">
      <c r="A1691">
        <v>2578</v>
      </c>
      <c r="B1691" s="4" t="s">
        <v>352</v>
      </c>
      <c r="C1691" s="4" t="s">
        <v>38</v>
      </c>
      <c r="D1691" s="4" t="s">
        <v>39</v>
      </c>
      <c r="E1691" s="5">
        <v>45771</v>
      </c>
      <c r="F1691" s="6">
        <v>0.75</v>
      </c>
      <c r="G1691">
        <v>500</v>
      </c>
      <c r="H1691">
        <v>500</v>
      </c>
      <c r="I1691">
        <v>0</v>
      </c>
      <c r="J1691" s="4" t="s">
        <v>88</v>
      </c>
      <c r="K1691" s="4" t="s">
        <v>97</v>
      </c>
      <c r="L1691" s="4" t="s">
        <v>98</v>
      </c>
    </row>
    <row r="1692" spans="1:12" x14ac:dyDescent="0.2">
      <c r="A1692">
        <v>2788</v>
      </c>
      <c r="B1692" s="4" t="s">
        <v>361</v>
      </c>
      <c r="C1692" s="4" t="s">
        <v>38</v>
      </c>
      <c r="D1692" s="4" t="s">
        <v>39</v>
      </c>
      <c r="E1692" s="5">
        <v>45771</v>
      </c>
      <c r="F1692" s="6">
        <v>0.75</v>
      </c>
      <c r="G1692">
        <v>999</v>
      </c>
      <c r="H1692">
        <v>999</v>
      </c>
      <c r="I1692">
        <v>0</v>
      </c>
      <c r="J1692" s="4" t="s">
        <v>63</v>
      </c>
      <c r="K1692" s="4" t="s">
        <v>97</v>
      </c>
      <c r="L1692" s="4" t="s">
        <v>98</v>
      </c>
    </row>
    <row r="1693" spans="1:12" x14ac:dyDescent="0.2">
      <c r="A1693">
        <v>4750</v>
      </c>
      <c r="B1693" s="4" t="s">
        <v>520</v>
      </c>
      <c r="C1693" s="4" t="s">
        <v>48</v>
      </c>
      <c r="D1693" s="4" t="s">
        <v>100</v>
      </c>
      <c r="E1693" s="5">
        <v>45771</v>
      </c>
      <c r="F1693" s="6">
        <v>0.25</v>
      </c>
      <c r="G1693">
        <v>265</v>
      </c>
      <c r="H1693">
        <v>265</v>
      </c>
      <c r="I1693">
        <v>0</v>
      </c>
      <c r="J1693" s="4" t="s">
        <v>37</v>
      </c>
      <c r="K1693" s="4" t="s">
        <v>66</v>
      </c>
      <c r="L1693" s="4" t="s">
        <v>205</v>
      </c>
    </row>
    <row r="1694" spans="1:12" x14ac:dyDescent="0.2">
      <c r="A1694">
        <v>3752</v>
      </c>
      <c r="B1694" s="4" t="s">
        <v>399</v>
      </c>
      <c r="C1694" s="4" t="s">
        <v>139</v>
      </c>
      <c r="D1694" s="4" t="s">
        <v>307</v>
      </c>
      <c r="E1694" s="5">
        <v>45771</v>
      </c>
      <c r="F1694" s="6">
        <v>0.75</v>
      </c>
      <c r="G1694">
        <v>138.37</v>
      </c>
      <c r="H1694">
        <v>138.37</v>
      </c>
      <c r="I1694">
        <v>0</v>
      </c>
      <c r="J1694" s="4" t="s">
        <v>45</v>
      </c>
      <c r="K1694" s="4" t="s">
        <v>52</v>
      </c>
      <c r="L1694" s="4" t="s">
        <v>125</v>
      </c>
    </row>
    <row r="1695" spans="1:12" x14ac:dyDescent="0.2">
      <c r="A1695">
        <v>2893</v>
      </c>
      <c r="B1695" s="4" t="s">
        <v>364</v>
      </c>
      <c r="C1695" s="4" t="s">
        <v>50</v>
      </c>
      <c r="D1695" s="4" t="s">
        <v>156</v>
      </c>
      <c r="E1695" s="5">
        <v>45771</v>
      </c>
      <c r="F1695" s="6">
        <v>0.75</v>
      </c>
      <c r="G1695">
        <v>144.30000000000001</v>
      </c>
      <c r="H1695">
        <v>144.30000000000001</v>
      </c>
      <c r="I1695">
        <v>0</v>
      </c>
      <c r="J1695" s="4" t="s">
        <v>88</v>
      </c>
      <c r="K1695" s="4" t="s">
        <v>97</v>
      </c>
      <c r="L1695" s="4" t="s">
        <v>98</v>
      </c>
    </row>
    <row r="1696" spans="1:12" x14ac:dyDescent="0.2">
      <c r="A1696">
        <v>7070</v>
      </c>
      <c r="B1696" s="4" t="s">
        <v>707</v>
      </c>
      <c r="C1696" s="4" t="s">
        <v>52</v>
      </c>
      <c r="D1696" s="4" t="s">
        <v>102</v>
      </c>
      <c r="E1696" s="5">
        <v>45771</v>
      </c>
      <c r="F1696" s="6">
        <v>0.25</v>
      </c>
      <c r="G1696">
        <v>386</v>
      </c>
      <c r="H1696">
        <v>386</v>
      </c>
      <c r="I1696">
        <v>0</v>
      </c>
      <c r="J1696" s="4" t="s">
        <v>52</v>
      </c>
      <c r="K1696" s="4" t="s">
        <v>52</v>
      </c>
      <c r="L1696" s="4" t="s">
        <v>125</v>
      </c>
    </row>
    <row r="1697" spans="1:12" x14ac:dyDescent="0.2">
      <c r="A1697">
        <v>5087</v>
      </c>
      <c r="B1697" s="4" t="s">
        <v>567</v>
      </c>
      <c r="C1697" s="4" t="s">
        <v>38</v>
      </c>
      <c r="D1697" s="4" t="s">
        <v>39</v>
      </c>
      <c r="E1697" s="5">
        <v>45772</v>
      </c>
      <c r="F1697" s="6">
        <v>0.25</v>
      </c>
      <c r="G1697">
        <v>999</v>
      </c>
      <c r="H1697">
        <v>999</v>
      </c>
      <c r="I1697">
        <v>0</v>
      </c>
      <c r="J1697" s="4" t="s">
        <v>63</v>
      </c>
      <c r="K1697" s="4" t="s">
        <v>97</v>
      </c>
      <c r="L1697" s="4" t="s">
        <v>98</v>
      </c>
    </row>
    <row r="1698" spans="1:12" x14ac:dyDescent="0.2">
      <c r="A1698">
        <v>6099</v>
      </c>
      <c r="B1698" s="4" t="s">
        <v>648</v>
      </c>
      <c r="C1698" s="4" t="s">
        <v>114</v>
      </c>
      <c r="D1698" s="4" t="s">
        <v>474</v>
      </c>
      <c r="E1698" s="5">
        <v>45772</v>
      </c>
      <c r="F1698" s="6">
        <v>0.25</v>
      </c>
      <c r="G1698">
        <v>316</v>
      </c>
      <c r="H1698">
        <v>316</v>
      </c>
      <c r="I1698">
        <v>0</v>
      </c>
      <c r="J1698" s="4" t="s">
        <v>66</v>
      </c>
      <c r="K1698" s="4" t="s">
        <v>71</v>
      </c>
      <c r="L1698" s="4" t="s">
        <v>105</v>
      </c>
    </row>
    <row r="1699" spans="1:12" x14ac:dyDescent="0.2">
      <c r="A1699">
        <v>8020</v>
      </c>
      <c r="B1699" s="4" t="s">
        <v>783</v>
      </c>
      <c r="C1699" s="4" t="s">
        <v>270</v>
      </c>
      <c r="D1699" s="4" t="s">
        <v>504</v>
      </c>
      <c r="E1699" s="5">
        <v>45772</v>
      </c>
      <c r="F1699" s="6">
        <v>0.25</v>
      </c>
      <c r="G1699">
        <v>348</v>
      </c>
      <c r="H1699">
        <v>348</v>
      </c>
      <c r="I1699">
        <v>0</v>
      </c>
      <c r="J1699" s="4" t="s">
        <v>37</v>
      </c>
      <c r="K1699" s="4" t="s">
        <v>97</v>
      </c>
      <c r="L1699" s="4" t="s">
        <v>98</v>
      </c>
    </row>
    <row r="1700" spans="1:12" x14ac:dyDescent="0.2">
      <c r="A1700">
        <v>3332</v>
      </c>
      <c r="B1700" s="4" t="s">
        <v>385</v>
      </c>
      <c r="C1700" s="4" t="s">
        <v>299</v>
      </c>
      <c r="D1700" s="4" t="s">
        <v>300</v>
      </c>
      <c r="E1700" s="5">
        <v>45772</v>
      </c>
      <c r="F1700" s="6">
        <v>0.75</v>
      </c>
      <c r="G1700">
        <v>266.94</v>
      </c>
      <c r="H1700">
        <v>266.94</v>
      </c>
      <c r="I1700">
        <v>0</v>
      </c>
      <c r="J1700" s="4" t="s">
        <v>66</v>
      </c>
      <c r="K1700" s="4" t="s">
        <v>81</v>
      </c>
      <c r="L1700" s="4" t="s">
        <v>82</v>
      </c>
    </row>
    <row r="1701" spans="1:12" x14ac:dyDescent="0.2">
      <c r="A1701">
        <v>3404</v>
      </c>
      <c r="B1701" s="4" t="s">
        <v>387</v>
      </c>
      <c r="C1701" s="4" t="s">
        <v>299</v>
      </c>
      <c r="D1701" s="4" t="s">
        <v>300</v>
      </c>
      <c r="E1701" s="5">
        <v>45772</v>
      </c>
      <c r="F1701" s="6">
        <v>0.75</v>
      </c>
      <c r="G1701">
        <v>264.88</v>
      </c>
      <c r="H1701">
        <v>264.88</v>
      </c>
      <c r="I1701">
        <v>0</v>
      </c>
      <c r="J1701" s="4" t="s">
        <v>52</v>
      </c>
      <c r="K1701" s="4" t="s">
        <v>97</v>
      </c>
      <c r="L1701" s="4" t="s">
        <v>98</v>
      </c>
    </row>
    <row r="1702" spans="1:12" x14ac:dyDescent="0.2">
      <c r="A1702">
        <v>1994</v>
      </c>
      <c r="B1702" s="4" t="s">
        <v>310</v>
      </c>
      <c r="C1702" s="4" t="s">
        <v>38</v>
      </c>
      <c r="D1702" s="4" t="s">
        <v>39</v>
      </c>
      <c r="E1702" s="5">
        <v>45773</v>
      </c>
      <c r="F1702" s="6">
        <v>0.75</v>
      </c>
      <c r="G1702">
        <v>799</v>
      </c>
      <c r="H1702">
        <v>799</v>
      </c>
      <c r="I1702">
        <v>0</v>
      </c>
      <c r="J1702" s="4" t="s">
        <v>52</v>
      </c>
      <c r="K1702" s="4" t="s">
        <v>52</v>
      </c>
      <c r="L1702" s="4" t="s">
        <v>125</v>
      </c>
    </row>
    <row r="1703" spans="1:12" x14ac:dyDescent="0.2">
      <c r="A1703">
        <v>4775</v>
      </c>
      <c r="B1703" s="4" t="s">
        <v>522</v>
      </c>
      <c r="C1703" s="4" t="s">
        <v>43</v>
      </c>
      <c r="D1703" s="4" t="s">
        <v>80</v>
      </c>
      <c r="E1703" s="5">
        <v>45773</v>
      </c>
      <c r="F1703" s="6">
        <v>0.25</v>
      </c>
      <c r="G1703">
        <v>297</v>
      </c>
      <c r="H1703">
        <v>297</v>
      </c>
      <c r="I1703">
        <v>0</v>
      </c>
      <c r="J1703" s="4" t="s">
        <v>66</v>
      </c>
      <c r="K1703" s="4" t="s">
        <v>81</v>
      </c>
      <c r="L1703" s="4" t="s">
        <v>82</v>
      </c>
    </row>
    <row r="1704" spans="1:12" x14ac:dyDescent="0.2">
      <c r="A1704">
        <v>4993</v>
      </c>
      <c r="B1704" s="4" t="s">
        <v>563</v>
      </c>
      <c r="C1704" s="4" t="s">
        <v>43</v>
      </c>
      <c r="D1704" s="4" t="s">
        <v>99</v>
      </c>
      <c r="E1704" s="5">
        <v>45773</v>
      </c>
      <c r="F1704" s="6">
        <v>0.25</v>
      </c>
      <c r="G1704">
        <v>160.47</v>
      </c>
      <c r="H1704">
        <v>160.47</v>
      </c>
      <c r="I1704">
        <v>0</v>
      </c>
      <c r="J1704" s="4" t="s">
        <v>63</v>
      </c>
      <c r="K1704" s="4" t="s">
        <v>97</v>
      </c>
      <c r="L1704" s="4" t="s">
        <v>98</v>
      </c>
    </row>
    <row r="1705" spans="1:12" x14ac:dyDescent="0.2">
      <c r="A1705">
        <v>2101</v>
      </c>
      <c r="B1705" s="4" t="s">
        <v>314</v>
      </c>
      <c r="C1705" s="4" t="s">
        <v>48</v>
      </c>
      <c r="D1705" s="4" t="s">
        <v>155</v>
      </c>
      <c r="E1705" s="5">
        <v>45773</v>
      </c>
      <c r="F1705" s="6">
        <v>0.75</v>
      </c>
      <c r="G1705">
        <v>489.62</v>
      </c>
      <c r="H1705">
        <v>489.62</v>
      </c>
      <c r="I1705">
        <v>0</v>
      </c>
      <c r="J1705" s="4" t="s">
        <v>66</v>
      </c>
      <c r="K1705" s="4" t="s">
        <v>97</v>
      </c>
      <c r="L1705" s="4" t="s">
        <v>98</v>
      </c>
    </row>
    <row r="1706" spans="1:12" x14ac:dyDescent="0.2">
      <c r="A1706">
        <v>4698</v>
      </c>
      <c r="B1706" s="4" t="s">
        <v>497</v>
      </c>
      <c r="C1706" s="4" t="s">
        <v>50</v>
      </c>
      <c r="D1706" s="4" t="s">
        <v>101</v>
      </c>
      <c r="E1706" s="5">
        <v>45773</v>
      </c>
      <c r="F1706" s="6">
        <v>0.25</v>
      </c>
      <c r="G1706">
        <v>280</v>
      </c>
      <c r="H1706">
        <v>280</v>
      </c>
      <c r="I1706">
        <v>0</v>
      </c>
      <c r="J1706" s="4" t="s">
        <v>52</v>
      </c>
      <c r="K1706" s="4" t="s">
        <v>97</v>
      </c>
      <c r="L1706" s="4" t="s">
        <v>98</v>
      </c>
    </row>
    <row r="1707" spans="1:12" x14ac:dyDescent="0.2">
      <c r="A1707">
        <v>3008</v>
      </c>
      <c r="B1707" s="4" t="s">
        <v>370</v>
      </c>
      <c r="C1707" s="4" t="s">
        <v>60</v>
      </c>
      <c r="D1707" s="4" t="s">
        <v>170</v>
      </c>
      <c r="E1707" s="5">
        <v>45774</v>
      </c>
      <c r="F1707" s="6">
        <v>0.75</v>
      </c>
      <c r="G1707">
        <v>375.38</v>
      </c>
      <c r="H1707">
        <v>375.38</v>
      </c>
      <c r="I1707">
        <v>0</v>
      </c>
      <c r="J1707" s="4" t="s">
        <v>52</v>
      </c>
      <c r="K1707" s="4" t="s">
        <v>52</v>
      </c>
      <c r="L1707" s="4" t="s">
        <v>125</v>
      </c>
    </row>
    <row r="1708" spans="1:12" x14ac:dyDescent="0.2">
      <c r="A1708">
        <v>6786</v>
      </c>
      <c r="B1708" s="4" t="s">
        <v>696</v>
      </c>
      <c r="C1708" s="4" t="s">
        <v>48</v>
      </c>
      <c r="D1708" s="4" t="s">
        <v>100</v>
      </c>
      <c r="E1708" s="5">
        <v>45774</v>
      </c>
      <c r="F1708" s="6">
        <v>0.25</v>
      </c>
      <c r="G1708">
        <v>147</v>
      </c>
      <c r="H1708">
        <v>147</v>
      </c>
      <c r="I1708">
        <v>0</v>
      </c>
      <c r="J1708" s="4" t="s">
        <v>88</v>
      </c>
      <c r="K1708" s="4" t="s">
        <v>97</v>
      </c>
      <c r="L1708" s="4" t="s">
        <v>98</v>
      </c>
    </row>
    <row r="1709" spans="1:12" x14ac:dyDescent="0.2">
      <c r="A1709">
        <v>2935</v>
      </c>
      <c r="B1709" s="4" t="s">
        <v>367</v>
      </c>
      <c r="C1709" s="4" t="s">
        <v>50</v>
      </c>
      <c r="D1709" s="4" t="s">
        <v>156</v>
      </c>
      <c r="E1709" s="5">
        <v>45774</v>
      </c>
      <c r="F1709" s="6">
        <v>0.75</v>
      </c>
      <c r="G1709">
        <v>300</v>
      </c>
      <c r="H1709">
        <v>300</v>
      </c>
      <c r="I1709">
        <v>0</v>
      </c>
      <c r="J1709" s="4" t="s">
        <v>66</v>
      </c>
      <c r="K1709" s="4" t="s">
        <v>71</v>
      </c>
      <c r="L1709" s="4" t="s">
        <v>105</v>
      </c>
    </row>
    <row r="1710" spans="1:12" x14ac:dyDescent="0.2">
      <c r="A1710">
        <v>4704</v>
      </c>
      <c r="B1710" s="4" t="s">
        <v>499</v>
      </c>
      <c r="C1710" s="4" t="s">
        <v>50</v>
      </c>
      <c r="D1710" s="4" t="s">
        <v>101</v>
      </c>
      <c r="E1710" s="5">
        <v>45774</v>
      </c>
      <c r="F1710" s="6">
        <v>0.25</v>
      </c>
      <c r="G1710">
        <v>280</v>
      </c>
      <c r="H1710">
        <v>280</v>
      </c>
      <c r="I1710">
        <v>0</v>
      </c>
      <c r="J1710" s="4" t="s">
        <v>52</v>
      </c>
      <c r="K1710" s="4" t="s">
        <v>97</v>
      </c>
      <c r="L1710" s="4" t="s">
        <v>98</v>
      </c>
    </row>
    <row r="1711" spans="1:12" x14ac:dyDescent="0.2">
      <c r="A1711">
        <v>2858</v>
      </c>
      <c r="B1711" s="4" t="s">
        <v>363</v>
      </c>
      <c r="C1711" s="4" t="s">
        <v>52</v>
      </c>
      <c r="D1711" s="4" t="s">
        <v>157</v>
      </c>
      <c r="E1711" s="5">
        <v>45774</v>
      </c>
      <c r="F1711" s="6">
        <v>0.75</v>
      </c>
      <c r="G1711">
        <v>449.94</v>
      </c>
      <c r="H1711">
        <v>449.94</v>
      </c>
      <c r="I1711">
        <v>0</v>
      </c>
      <c r="J1711" s="4" t="s">
        <v>66</v>
      </c>
      <c r="K1711" s="4" t="s">
        <v>81</v>
      </c>
      <c r="L1711" s="4" t="s">
        <v>82</v>
      </c>
    </row>
    <row r="1712" spans="1:12" x14ac:dyDescent="0.2">
      <c r="A1712">
        <v>2953</v>
      </c>
      <c r="B1712" s="4" t="s">
        <v>368</v>
      </c>
      <c r="C1712" s="4" t="s">
        <v>54</v>
      </c>
      <c r="D1712" s="4" t="s">
        <v>158</v>
      </c>
      <c r="E1712" s="5">
        <v>45774</v>
      </c>
      <c r="F1712" s="6">
        <v>0.75</v>
      </c>
      <c r="G1712">
        <v>219.23</v>
      </c>
      <c r="H1712">
        <v>219.23</v>
      </c>
      <c r="I1712">
        <v>0</v>
      </c>
      <c r="J1712" s="4" t="s">
        <v>52</v>
      </c>
      <c r="K1712" s="4" t="s">
        <v>97</v>
      </c>
      <c r="L1712" s="4" t="s">
        <v>98</v>
      </c>
    </row>
    <row r="1713" spans="1:12" x14ac:dyDescent="0.2">
      <c r="A1713">
        <v>3123</v>
      </c>
      <c r="B1713" s="4" t="s">
        <v>377</v>
      </c>
      <c r="C1713" s="4" t="s">
        <v>78</v>
      </c>
      <c r="D1713" s="4" t="s">
        <v>171</v>
      </c>
      <c r="E1713" s="5">
        <v>45775</v>
      </c>
      <c r="F1713" s="6">
        <v>0.75</v>
      </c>
      <c r="G1713">
        <v>299.95</v>
      </c>
      <c r="H1713">
        <v>299.95</v>
      </c>
      <c r="I1713">
        <v>0</v>
      </c>
      <c r="J1713" s="4" t="s">
        <v>52</v>
      </c>
      <c r="K1713" s="4" t="s">
        <v>97</v>
      </c>
      <c r="L1713" s="4" t="s">
        <v>98</v>
      </c>
    </row>
    <row r="1714" spans="1:12" x14ac:dyDescent="0.2">
      <c r="A1714">
        <v>2058</v>
      </c>
      <c r="B1714" s="4" t="s">
        <v>312</v>
      </c>
      <c r="C1714" s="4" t="s">
        <v>43</v>
      </c>
      <c r="D1714" s="4" t="s">
        <v>154</v>
      </c>
      <c r="E1714" s="5">
        <v>45775</v>
      </c>
      <c r="F1714" s="6">
        <v>0.75</v>
      </c>
      <c r="G1714">
        <v>215</v>
      </c>
      <c r="H1714">
        <v>215</v>
      </c>
      <c r="I1714">
        <v>0</v>
      </c>
      <c r="J1714" s="4" t="s">
        <v>66</v>
      </c>
      <c r="K1714" s="4" t="s">
        <v>81</v>
      </c>
      <c r="L1714" s="4" t="s">
        <v>82</v>
      </c>
    </row>
    <row r="1715" spans="1:12" x14ac:dyDescent="0.2">
      <c r="A1715">
        <v>6975</v>
      </c>
      <c r="B1715" s="4" t="s">
        <v>704</v>
      </c>
      <c r="C1715" s="4" t="s">
        <v>43</v>
      </c>
      <c r="D1715" s="4" t="s">
        <v>99</v>
      </c>
      <c r="E1715" s="5">
        <v>45775</v>
      </c>
      <c r="F1715" s="6">
        <v>0.25</v>
      </c>
      <c r="G1715">
        <v>134</v>
      </c>
      <c r="H1715">
        <v>134</v>
      </c>
      <c r="I1715">
        <v>0</v>
      </c>
      <c r="J1715" s="4" t="s">
        <v>52</v>
      </c>
      <c r="K1715" s="4" t="s">
        <v>97</v>
      </c>
      <c r="L1715" s="4" t="s">
        <v>98</v>
      </c>
    </row>
    <row r="1716" spans="1:12" x14ac:dyDescent="0.2">
      <c r="A1716">
        <v>3369</v>
      </c>
      <c r="B1716" s="4" t="s">
        <v>386</v>
      </c>
      <c r="C1716" s="4" t="s">
        <v>301</v>
      </c>
      <c r="D1716" s="4" t="s">
        <v>302</v>
      </c>
      <c r="E1716" s="5">
        <v>45775</v>
      </c>
      <c r="F1716" s="6">
        <v>0.75</v>
      </c>
      <c r="G1716">
        <v>210</v>
      </c>
      <c r="H1716">
        <v>210</v>
      </c>
      <c r="I1716">
        <v>0</v>
      </c>
      <c r="J1716" s="4" t="s">
        <v>66</v>
      </c>
      <c r="K1716" s="4" t="s">
        <v>81</v>
      </c>
      <c r="L1716" s="4" t="s">
        <v>82</v>
      </c>
    </row>
    <row r="1717" spans="1:12" x14ac:dyDescent="0.2">
      <c r="A1717">
        <v>3031</v>
      </c>
      <c r="B1717" s="4" t="s">
        <v>371</v>
      </c>
      <c r="C1717" s="4" t="s">
        <v>46</v>
      </c>
      <c r="D1717" s="4" t="s">
        <v>166</v>
      </c>
      <c r="E1717" s="5">
        <v>45776</v>
      </c>
      <c r="F1717" s="6">
        <v>0.75</v>
      </c>
      <c r="G1717">
        <v>290.54000000000002</v>
      </c>
      <c r="H1717">
        <v>290.54000000000002</v>
      </c>
      <c r="I1717">
        <v>0</v>
      </c>
      <c r="J1717" s="4" t="s">
        <v>66</v>
      </c>
      <c r="K1717" s="4" t="s">
        <v>97</v>
      </c>
      <c r="L1717" s="4" t="s">
        <v>98</v>
      </c>
    </row>
    <row r="1718" spans="1:12" x14ac:dyDescent="0.2">
      <c r="A1718">
        <v>2689</v>
      </c>
      <c r="B1718" s="4" t="s">
        <v>357</v>
      </c>
      <c r="C1718" s="4" t="s">
        <v>43</v>
      </c>
      <c r="D1718" s="4" t="s">
        <v>154</v>
      </c>
      <c r="E1718" s="5">
        <v>45776</v>
      </c>
      <c r="F1718" s="6">
        <v>0.75</v>
      </c>
      <c r="G1718">
        <v>300</v>
      </c>
      <c r="H1718">
        <v>300</v>
      </c>
      <c r="I1718">
        <v>0</v>
      </c>
      <c r="J1718" s="4" t="s">
        <v>63</v>
      </c>
      <c r="K1718" s="4" t="s">
        <v>131</v>
      </c>
      <c r="L1718" s="4" t="s">
        <v>132</v>
      </c>
    </row>
    <row r="1719" spans="1:12" x14ac:dyDescent="0.2">
      <c r="A1719">
        <v>2768</v>
      </c>
      <c r="B1719" s="4" t="s">
        <v>360</v>
      </c>
      <c r="C1719" s="4" t="s">
        <v>43</v>
      </c>
      <c r="D1719" s="4" t="s">
        <v>154</v>
      </c>
      <c r="E1719" s="5">
        <v>45776</v>
      </c>
      <c r="F1719" s="6">
        <v>0.75</v>
      </c>
      <c r="G1719">
        <v>442.5</v>
      </c>
      <c r="H1719">
        <v>442.5</v>
      </c>
      <c r="I1719">
        <v>0</v>
      </c>
      <c r="J1719" s="4" t="s">
        <v>66</v>
      </c>
      <c r="K1719" s="4" t="s">
        <v>97</v>
      </c>
      <c r="L1719" s="4" t="s">
        <v>98</v>
      </c>
    </row>
    <row r="1720" spans="1:12" x14ac:dyDescent="0.2">
      <c r="A1720">
        <v>4756</v>
      </c>
      <c r="B1720" s="4" t="s">
        <v>521</v>
      </c>
      <c r="C1720" s="4" t="s">
        <v>48</v>
      </c>
      <c r="D1720" s="4" t="s">
        <v>100</v>
      </c>
      <c r="E1720" s="5">
        <v>45776</v>
      </c>
      <c r="F1720" s="6">
        <v>0.25</v>
      </c>
      <c r="G1720">
        <v>160.47</v>
      </c>
      <c r="H1720">
        <v>160.47</v>
      </c>
      <c r="I1720">
        <v>0</v>
      </c>
      <c r="J1720" s="4" t="s">
        <v>66</v>
      </c>
      <c r="K1720" s="4" t="s">
        <v>97</v>
      </c>
      <c r="L1720" s="4" t="s">
        <v>98</v>
      </c>
    </row>
    <row r="1721" spans="1:12" x14ac:dyDescent="0.2">
      <c r="A1721">
        <v>2129</v>
      </c>
      <c r="B1721" s="4" t="s">
        <v>315</v>
      </c>
      <c r="C1721" s="4" t="s">
        <v>50</v>
      </c>
      <c r="D1721" s="4" t="s">
        <v>156</v>
      </c>
      <c r="E1721" s="5">
        <v>45776</v>
      </c>
      <c r="F1721" s="6">
        <v>0.75</v>
      </c>
      <c r="G1721">
        <v>397.5</v>
      </c>
      <c r="H1721">
        <v>397.5</v>
      </c>
      <c r="I1721">
        <v>0</v>
      </c>
      <c r="J1721" s="4" t="s">
        <v>88</v>
      </c>
      <c r="K1721" s="4" t="s">
        <v>97</v>
      </c>
      <c r="L1721" s="4" t="s">
        <v>98</v>
      </c>
    </row>
    <row r="1722" spans="1:12" x14ac:dyDescent="0.2">
      <c r="A1722">
        <v>2150</v>
      </c>
      <c r="B1722" s="4" t="s">
        <v>316</v>
      </c>
      <c r="C1722" s="4" t="s">
        <v>50</v>
      </c>
      <c r="D1722" s="4" t="s">
        <v>156</v>
      </c>
      <c r="E1722" s="5">
        <v>45776</v>
      </c>
      <c r="F1722" s="6">
        <v>0.75</v>
      </c>
      <c r="G1722">
        <v>314.23</v>
      </c>
      <c r="H1722">
        <v>314.23</v>
      </c>
      <c r="I1722">
        <v>0</v>
      </c>
      <c r="J1722" s="4" t="s">
        <v>66</v>
      </c>
      <c r="K1722" s="4" t="s">
        <v>68</v>
      </c>
      <c r="L1722" s="4" t="s">
        <v>128</v>
      </c>
    </row>
    <row r="1723" spans="1:12" x14ac:dyDescent="0.2">
      <c r="A1723">
        <v>2704</v>
      </c>
      <c r="B1723" s="4" t="s">
        <v>358</v>
      </c>
      <c r="C1723" s="4" t="s">
        <v>38</v>
      </c>
      <c r="D1723" s="4" t="s">
        <v>39</v>
      </c>
      <c r="E1723" s="5">
        <v>45777</v>
      </c>
      <c r="F1723" s="6">
        <v>0.75</v>
      </c>
      <c r="G1723">
        <v>999</v>
      </c>
      <c r="H1723">
        <v>999</v>
      </c>
      <c r="I1723">
        <v>0</v>
      </c>
      <c r="J1723" s="4" t="s">
        <v>66</v>
      </c>
      <c r="K1723" s="4" t="s">
        <v>71</v>
      </c>
      <c r="L1723" s="4" t="s">
        <v>105</v>
      </c>
    </row>
    <row r="1724" spans="1:12" x14ac:dyDescent="0.2">
      <c r="A1724">
        <v>3073</v>
      </c>
      <c r="B1724" s="4" t="s">
        <v>375</v>
      </c>
      <c r="C1724" s="4" t="s">
        <v>66</v>
      </c>
      <c r="D1724" s="4" t="s">
        <v>164</v>
      </c>
      <c r="E1724" s="5">
        <v>45777</v>
      </c>
      <c r="F1724" s="6">
        <v>0.75</v>
      </c>
      <c r="G1724">
        <v>589.9</v>
      </c>
      <c r="H1724">
        <v>589.9</v>
      </c>
      <c r="I1724">
        <v>0</v>
      </c>
      <c r="J1724" s="4" t="s">
        <v>66</v>
      </c>
      <c r="K1724" s="4" t="s">
        <v>81</v>
      </c>
      <c r="L1724" s="4" t="s">
        <v>82</v>
      </c>
    </row>
    <row r="1725" spans="1:12" x14ac:dyDescent="0.2">
      <c r="A1725">
        <v>2080</v>
      </c>
      <c r="B1725" s="4" t="s">
        <v>313</v>
      </c>
      <c r="C1725" s="4" t="s">
        <v>48</v>
      </c>
      <c r="D1725" s="4" t="s">
        <v>155</v>
      </c>
      <c r="E1725" s="5">
        <v>45777</v>
      </c>
      <c r="F1725" s="6">
        <v>0.75</v>
      </c>
      <c r="G1725">
        <v>287.45</v>
      </c>
      <c r="H1725">
        <v>287.45</v>
      </c>
      <c r="I1725">
        <v>0</v>
      </c>
      <c r="J1725" s="4" t="s">
        <v>37</v>
      </c>
      <c r="K1725" s="4" t="s">
        <v>97</v>
      </c>
      <c r="L1725" s="4" t="s">
        <v>98</v>
      </c>
    </row>
    <row r="1726" spans="1:12" x14ac:dyDescent="0.2">
      <c r="A1726">
        <v>3248</v>
      </c>
      <c r="B1726" s="4" t="s">
        <v>382</v>
      </c>
      <c r="C1726" s="4" t="s">
        <v>305</v>
      </c>
      <c r="D1726" s="4" t="s">
        <v>306</v>
      </c>
      <c r="E1726" s="5">
        <v>45777</v>
      </c>
      <c r="F1726" s="6">
        <v>0.75</v>
      </c>
      <c r="G1726">
        <v>151.16</v>
      </c>
      <c r="H1726">
        <v>151.16</v>
      </c>
      <c r="I1726">
        <v>0</v>
      </c>
      <c r="J1726" s="4" t="s">
        <v>88</v>
      </c>
      <c r="K1726" s="4" t="s">
        <v>97</v>
      </c>
      <c r="L1726" s="4" t="s">
        <v>98</v>
      </c>
    </row>
    <row r="1727" spans="1:12" x14ac:dyDescent="0.2">
      <c r="A1727">
        <v>3536</v>
      </c>
      <c r="B1727" s="4" t="s">
        <v>391</v>
      </c>
      <c r="C1727" s="4" t="s">
        <v>373</v>
      </c>
      <c r="D1727" s="4" t="s">
        <v>374</v>
      </c>
      <c r="E1727" s="5">
        <v>45777</v>
      </c>
      <c r="F1727" s="6">
        <v>0.75</v>
      </c>
      <c r="G1727">
        <v>217.5</v>
      </c>
      <c r="H1727">
        <v>217.5</v>
      </c>
      <c r="I1727">
        <v>0</v>
      </c>
      <c r="J1727" s="4" t="s">
        <v>52</v>
      </c>
      <c r="K1727" s="4" t="s">
        <v>88</v>
      </c>
      <c r="L1727" s="4" t="s">
        <v>88</v>
      </c>
    </row>
    <row r="1728" spans="1:12" x14ac:dyDescent="0.2">
      <c r="A1728">
        <v>3084</v>
      </c>
      <c r="B1728" s="4" t="s">
        <v>376</v>
      </c>
      <c r="C1728" s="4" t="s">
        <v>56</v>
      </c>
      <c r="D1728" s="4" t="s">
        <v>159</v>
      </c>
      <c r="E1728" s="5">
        <v>45777</v>
      </c>
      <c r="F1728" s="6">
        <v>0.75</v>
      </c>
      <c r="G1728">
        <v>336.08</v>
      </c>
      <c r="H1728">
        <v>336.08</v>
      </c>
      <c r="I1728">
        <v>0</v>
      </c>
      <c r="J1728" s="4" t="s">
        <v>52</v>
      </c>
      <c r="K1728" s="4" t="s">
        <v>97</v>
      </c>
      <c r="L1728" s="4" t="s">
        <v>98</v>
      </c>
    </row>
    <row r="1729" spans="1:12" x14ac:dyDescent="0.2">
      <c r="A1729">
        <v>1881</v>
      </c>
      <c r="B1729" s="4" t="s">
        <v>298</v>
      </c>
      <c r="C1729" s="4" t="s">
        <v>43</v>
      </c>
      <c r="D1729" s="4" t="s">
        <v>154</v>
      </c>
      <c r="E1729" s="5">
        <v>45778</v>
      </c>
      <c r="F1729" s="6">
        <v>0.75</v>
      </c>
      <c r="G1729">
        <v>153.47</v>
      </c>
      <c r="H1729">
        <v>153.47</v>
      </c>
      <c r="I1729">
        <v>0</v>
      </c>
      <c r="J1729" s="4" t="s">
        <v>88</v>
      </c>
      <c r="K1729" s="4" t="s">
        <v>97</v>
      </c>
      <c r="L1729" s="4" t="s">
        <v>98</v>
      </c>
    </row>
    <row r="1730" spans="1:12" x14ac:dyDescent="0.2">
      <c r="A1730">
        <v>2579</v>
      </c>
      <c r="B1730" s="4" t="s">
        <v>352</v>
      </c>
      <c r="C1730" s="4" t="s">
        <v>43</v>
      </c>
      <c r="D1730" s="4" t="s">
        <v>154</v>
      </c>
      <c r="E1730" s="5">
        <v>45778</v>
      </c>
      <c r="F1730" s="6">
        <v>0.75</v>
      </c>
      <c r="G1730">
        <v>186.02</v>
      </c>
      <c r="H1730">
        <v>186.02</v>
      </c>
      <c r="I1730">
        <v>0</v>
      </c>
      <c r="J1730" s="4" t="s">
        <v>88</v>
      </c>
      <c r="K1730" s="4" t="s">
        <v>97</v>
      </c>
      <c r="L1730" s="4" t="s">
        <v>98</v>
      </c>
    </row>
    <row r="1731" spans="1:12" x14ac:dyDescent="0.2">
      <c r="A1731">
        <v>2789</v>
      </c>
      <c r="B1731" s="4" t="s">
        <v>361</v>
      </c>
      <c r="C1731" s="4" t="s">
        <v>43</v>
      </c>
      <c r="D1731" s="4" t="s">
        <v>154</v>
      </c>
      <c r="E1731" s="5">
        <v>45778</v>
      </c>
      <c r="F1731" s="6">
        <v>0.75</v>
      </c>
      <c r="G1731">
        <v>230</v>
      </c>
      <c r="H1731">
        <v>230</v>
      </c>
      <c r="I1731">
        <v>0</v>
      </c>
      <c r="J1731" s="4" t="s">
        <v>63</v>
      </c>
      <c r="K1731" s="4" t="s">
        <v>97</v>
      </c>
      <c r="L1731" s="4" t="s">
        <v>98</v>
      </c>
    </row>
    <row r="1732" spans="1:12" x14ac:dyDescent="0.2">
      <c r="A1732">
        <v>4751</v>
      </c>
      <c r="B1732" s="4" t="s">
        <v>520</v>
      </c>
      <c r="C1732" s="4" t="s">
        <v>50</v>
      </c>
      <c r="D1732" s="4" t="s">
        <v>101</v>
      </c>
      <c r="E1732" s="5">
        <v>45778</v>
      </c>
      <c r="F1732" s="6">
        <v>0.25</v>
      </c>
      <c r="G1732">
        <v>265</v>
      </c>
      <c r="H1732">
        <v>265</v>
      </c>
      <c r="I1732">
        <v>0</v>
      </c>
      <c r="J1732" s="4" t="s">
        <v>37</v>
      </c>
      <c r="K1732" s="4" t="s">
        <v>66</v>
      </c>
      <c r="L1732" s="4" t="s">
        <v>205</v>
      </c>
    </row>
    <row r="1733" spans="1:12" x14ac:dyDescent="0.2">
      <c r="A1733">
        <v>3753</v>
      </c>
      <c r="B1733" s="4" t="s">
        <v>399</v>
      </c>
      <c r="C1733" s="4" t="s">
        <v>142</v>
      </c>
      <c r="D1733" s="4" t="s">
        <v>353</v>
      </c>
      <c r="E1733" s="5">
        <v>45778</v>
      </c>
      <c r="F1733" s="6">
        <v>0.75</v>
      </c>
      <c r="G1733">
        <v>138.37</v>
      </c>
      <c r="H1733">
        <v>138.37</v>
      </c>
      <c r="I1733">
        <v>0</v>
      </c>
      <c r="J1733" s="4" t="s">
        <v>45</v>
      </c>
      <c r="K1733" s="4" t="s">
        <v>52</v>
      </c>
      <c r="L1733" s="4" t="s">
        <v>125</v>
      </c>
    </row>
    <row r="1734" spans="1:12" x14ac:dyDescent="0.2">
      <c r="A1734">
        <v>2894</v>
      </c>
      <c r="B1734" s="4" t="s">
        <v>364</v>
      </c>
      <c r="C1734" s="4" t="s">
        <v>52</v>
      </c>
      <c r="D1734" s="4" t="s">
        <v>157</v>
      </c>
      <c r="E1734" s="5">
        <v>45778</v>
      </c>
      <c r="F1734" s="6">
        <v>0.75</v>
      </c>
      <c r="G1734">
        <v>144.30000000000001</v>
      </c>
      <c r="H1734">
        <v>144.30000000000001</v>
      </c>
      <c r="I1734">
        <v>0</v>
      </c>
      <c r="J1734" s="4" t="s">
        <v>88</v>
      </c>
      <c r="K1734" s="4" t="s">
        <v>97</v>
      </c>
      <c r="L1734" s="4" t="s">
        <v>98</v>
      </c>
    </row>
    <row r="1735" spans="1:12" x14ac:dyDescent="0.2">
      <c r="A1735">
        <v>1919</v>
      </c>
      <c r="B1735" s="4" t="s">
        <v>308</v>
      </c>
      <c r="C1735" s="4" t="s">
        <v>38</v>
      </c>
      <c r="D1735" s="4" t="s">
        <v>39</v>
      </c>
      <c r="E1735" s="5">
        <v>45779</v>
      </c>
      <c r="F1735" s="6">
        <v>0.75</v>
      </c>
      <c r="G1735">
        <v>999</v>
      </c>
      <c r="H1735">
        <v>999</v>
      </c>
      <c r="I1735">
        <v>0</v>
      </c>
      <c r="J1735" s="4" t="s">
        <v>37</v>
      </c>
      <c r="K1735" s="4" t="s">
        <v>66</v>
      </c>
      <c r="L1735" s="4" t="s">
        <v>205</v>
      </c>
    </row>
    <row r="1736" spans="1:12" x14ac:dyDescent="0.2">
      <c r="A1736">
        <v>4688</v>
      </c>
      <c r="B1736" s="4" t="s">
        <v>494</v>
      </c>
      <c r="C1736" s="4" t="s">
        <v>43</v>
      </c>
      <c r="D1736" s="4" t="s">
        <v>445</v>
      </c>
      <c r="E1736" s="5">
        <v>45779</v>
      </c>
      <c r="F1736" s="6">
        <v>0.25</v>
      </c>
      <c r="G1736">
        <v>325</v>
      </c>
      <c r="H1736">
        <v>325</v>
      </c>
      <c r="I1736">
        <v>0</v>
      </c>
      <c r="J1736" s="4" t="s">
        <v>52</v>
      </c>
      <c r="K1736" s="4" t="s">
        <v>97</v>
      </c>
      <c r="L1736" s="4" t="s">
        <v>98</v>
      </c>
    </row>
    <row r="1737" spans="1:12" x14ac:dyDescent="0.2">
      <c r="A1737">
        <v>4746</v>
      </c>
      <c r="B1737" s="4" t="s">
        <v>519</v>
      </c>
      <c r="C1737" s="4" t="s">
        <v>43</v>
      </c>
      <c r="D1737" s="4" t="s">
        <v>445</v>
      </c>
      <c r="E1737" s="5">
        <v>45779</v>
      </c>
      <c r="F1737" s="6">
        <v>0.25</v>
      </c>
      <c r="G1737">
        <v>312</v>
      </c>
      <c r="H1737">
        <v>312</v>
      </c>
      <c r="I1737">
        <v>0</v>
      </c>
      <c r="J1737" s="4" t="s">
        <v>58</v>
      </c>
      <c r="K1737" s="4" t="s">
        <v>97</v>
      </c>
      <c r="L1737" s="4" t="s">
        <v>98</v>
      </c>
    </row>
    <row r="1738" spans="1:12" x14ac:dyDescent="0.2">
      <c r="A1738">
        <v>5088</v>
      </c>
      <c r="B1738" s="4" t="s">
        <v>567</v>
      </c>
      <c r="C1738" s="4" t="s">
        <v>43</v>
      </c>
      <c r="D1738" s="4" t="s">
        <v>99</v>
      </c>
      <c r="E1738" s="5">
        <v>45779</v>
      </c>
      <c r="F1738" s="6">
        <v>0.25</v>
      </c>
      <c r="G1738">
        <v>230</v>
      </c>
      <c r="H1738">
        <v>230</v>
      </c>
      <c r="I1738">
        <v>0</v>
      </c>
      <c r="J1738" s="4" t="s">
        <v>63</v>
      </c>
      <c r="K1738" s="4" t="s">
        <v>97</v>
      </c>
      <c r="L1738" s="4" t="s">
        <v>98</v>
      </c>
    </row>
    <row r="1739" spans="1:12" x14ac:dyDescent="0.2">
      <c r="A1739">
        <v>6100</v>
      </c>
      <c r="B1739" s="4" t="s">
        <v>648</v>
      </c>
      <c r="C1739" s="4" t="s">
        <v>131</v>
      </c>
      <c r="D1739" s="4" t="s">
        <v>475</v>
      </c>
      <c r="E1739" s="5">
        <v>45779</v>
      </c>
      <c r="F1739" s="6">
        <v>0.25</v>
      </c>
      <c r="G1739">
        <v>316</v>
      </c>
      <c r="H1739">
        <v>316</v>
      </c>
      <c r="I1739">
        <v>0</v>
      </c>
      <c r="J1739" s="4" t="s">
        <v>66</v>
      </c>
      <c r="K1739" s="4" t="s">
        <v>71</v>
      </c>
      <c r="L1739" s="4" t="s">
        <v>105</v>
      </c>
    </row>
    <row r="1740" spans="1:12" x14ac:dyDescent="0.2">
      <c r="A1740">
        <v>3333</v>
      </c>
      <c r="B1740" s="4" t="s">
        <v>385</v>
      </c>
      <c r="C1740" s="4" t="s">
        <v>301</v>
      </c>
      <c r="D1740" s="4" t="s">
        <v>302</v>
      </c>
      <c r="E1740" s="5">
        <v>45779</v>
      </c>
      <c r="F1740" s="6">
        <v>0.75</v>
      </c>
      <c r="G1740">
        <v>266.94</v>
      </c>
      <c r="H1740">
        <v>266.94</v>
      </c>
      <c r="I1740">
        <v>0</v>
      </c>
      <c r="J1740" s="4" t="s">
        <v>66</v>
      </c>
      <c r="K1740" s="4" t="s">
        <v>81</v>
      </c>
      <c r="L1740" s="4" t="s">
        <v>82</v>
      </c>
    </row>
    <row r="1741" spans="1:12" x14ac:dyDescent="0.2">
      <c r="A1741">
        <v>3405</v>
      </c>
      <c r="B1741" s="4" t="s">
        <v>387</v>
      </c>
      <c r="C1741" s="4" t="s">
        <v>301</v>
      </c>
      <c r="D1741" s="4" t="s">
        <v>302</v>
      </c>
      <c r="E1741" s="5">
        <v>45779</v>
      </c>
      <c r="F1741" s="6">
        <v>0.75</v>
      </c>
      <c r="G1741">
        <v>264.88</v>
      </c>
      <c r="H1741">
        <v>264.88</v>
      </c>
      <c r="I1741">
        <v>0</v>
      </c>
      <c r="J1741" s="4" t="s">
        <v>52</v>
      </c>
      <c r="K1741" s="4" t="s">
        <v>97</v>
      </c>
      <c r="L1741" s="4" t="s">
        <v>98</v>
      </c>
    </row>
    <row r="1742" spans="1:12" x14ac:dyDescent="0.2">
      <c r="A1742">
        <v>7071</v>
      </c>
      <c r="B1742" s="4" t="s">
        <v>707</v>
      </c>
      <c r="C1742" s="4" t="s">
        <v>54</v>
      </c>
      <c r="D1742" s="4" t="s">
        <v>103</v>
      </c>
      <c r="E1742" s="5">
        <v>45779</v>
      </c>
      <c r="F1742" s="6">
        <v>0.25</v>
      </c>
      <c r="G1742">
        <v>386</v>
      </c>
      <c r="H1742">
        <v>386</v>
      </c>
      <c r="I1742">
        <v>0</v>
      </c>
      <c r="J1742" s="4" t="s">
        <v>52</v>
      </c>
      <c r="K1742" s="4" t="s">
        <v>52</v>
      </c>
      <c r="L1742" s="4" t="s">
        <v>125</v>
      </c>
    </row>
    <row r="1743" spans="1:12" x14ac:dyDescent="0.2">
      <c r="A1743">
        <v>1995</v>
      </c>
      <c r="B1743" s="4" t="s">
        <v>310</v>
      </c>
      <c r="C1743" s="4" t="s">
        <v>43</v>
      </c>
      <c r="D1743" s="4" t="s">
        <v>154</v>
      </c>
      <c r="E1743" s="5">
        <v>45780</v>
      </c>
      <c r="F1743" s="6">
        <v>0.75</v>
      </c>
      <c r="G1743">
        <v>180</v>
      </c>
      <c r="H1743">
        <v>180</v>
      </c>
      <c r="I1743">
        <v>0</v>
      </c>
      <c r="J1743" s="4" t="s">
        <v>52</v>
      </c>
      <c r="K1743" s="4" t="s">
        <v>52</v>
      </c>
      <c r="L1743" s="4" t="s">
        <v>125</v>
      </c>
    </row>
    <row r="1744" spans="1:12" x14ac:dyDescent="0.2">
      <c r="A1744">
        <v>4776</v>
      </c>
      <c r="B1744" s="4" t="s">
        <v>522</v>
      </c>
      <c r="C1744" s="4" t="s">
        <v>48</v>
      </c>
      <c r="D1744" s="4" t="s">
        <v>83</v>
      </c>
      <c r="E1744" s="5">
        <v>45780</v>
      </c>
      <c r="F1744" s="6">
        <v>0.25</v>
      </c>
      <c r="G1744">
        <v>297</v>
      </c>
      <c r="H1744">
        <v>297</v>
      </c>
      <c r="I1744">
        <v>0</v>
      </c>
      <c r="J1744" s="4" t="s">
        <v>66</v>
      </c>
      <c r="K1744" s="4" t="s">
        <v>81</v>
      </c>
      <c r="L1744" s="4" t="s">
        <v>82</v>
      </c>
    </row>
    <row r="1745" spans="1:12" x14ac:dyDescent="0.2">
      <c r="A1745">
        <v>4994</v>
      </c>
      <c r="B1745" s="4" t="s">
        <v>563</v>
      </c>
      <c r="C1745" s="4" t="s">
        <v>48</v>
      </c>
      <c r="D1745" s="4" t="s">
        <v>100</v>
      </c>
      <c r="E1745" s="5">
        <v>45780</v>
      </c>
      <c r="F1745" s="6">
        <v>0.25</v>
      </c>
      <c r="G1745">
        <v>160.47</v>
      </c>
      <c r="H1745">
        <v>160.47</v>
      </c>
      <c r="I1745">
        <v>0</v>
      </c>
      <c r="J1745" s="4" t="s">
        <v>63</v>
      </c>
      <c r="K1745" s="4" t="s">
        <v>97</v>
      </c>
      <c r="L1745" s="4" t="s">
        <v>98</v>
      </c>
    </row>
    <row r="1746" spans="1:12" x14ac:dyDescent="0.2">
      <c r="A1746">
        <v>8021</v>
      </c>
      <c r="B1746" s="4" t="s">
        <v>783</v>
      </c>
      <c r="C1746" s="4" t="s">
        <v>81</v>
      </c>
      <c r="D1746" s="4" t="s">
        <v>505</v>
      </c>
      <c r="E1746" s="5">
        <v>45780</v>
      </c>
      <c r="F1746" s="6">
        <v>0.25</v>
      </c>
      <c r="G1746">
        <v>348</v>
      </c>
      <c r="H1746">
        <v>348</v>
      </c>
      <c r="I1746">
        <v>0</v>
      </c>
      <c r="J1746" s="4" t="s">
        <v>37</v>
      </c>
      <c r="K1746" s="4" t="s">
        <v>97</v>
      </c>
      <c r="L1746" s="4" t="s">
        <v>98</v>
      </c>
    </row>
    <row r="1747" spans="1:12" x14ac:dyDescent="0.2">
      <c r="A1747">
        <v>2102</v>
      </c>
      <c r="B1747" s="4" t="s">
        <v>314</v>
      </c>
      <c r="C1747" s="4" t="s">
        <v>50</v>
      </c>
      <c r="D1747" s="4" t="s">
        <v>156</v>
      </c>
      <c r="E1747" s="5">
        <v>45780</v>
      </c>
      <c r="F1747" s="6">
        <v>0.75</v>
      </c>
      <c r="G1747">
        <v>489.62</v>
      </c>
      <c r="H1747">
        <v>489.62</v>
      </c>
      <c r="I1747">
        <v>0</v>
      </c>
      <c r="J1747" s="4" t="s">
        <v>66</v>
      </c>
      <c r="K1747" s="4" t="s">
        <v>97</v>
      </c>
      <c r="L1747" s="4" t="s">
        <v>98</v>
      </c>
    </row>
    <row r="1748" spans="1:12" x14ac:dyDescent="0.2">
      <c r="A1748">
        <v>4670</v>
      </c>
      <c r="B1748" s="4" t="s">
        <v>488</v>
      </c>
      <c r="C1748" s="4" t="s">
        <v>58</v>
      </c>
      <c r="D1748" s="4" t="s">
        <v>482</v>
      </c>
      <c r="E1748" s="5">
        <v>45780</v>
      </c>
      <c r="F1748" s="6">
        <v>0.25</v>
      </c>
      <c r="G1748">
        <v>299.95</v>
      </c>
      <c r="H1748">
        <v>299.95</v>
      </c>
      <c r="I1748">
        <v>0</v>
      </c>
      <c r="J1748" s="4" t="s">
        <v>66</v>
      </c>
      <c r="K1748" s="4" t="s">
        <v>97</v>
      </c>
      <c r="L1748" s="4" t="s">
        <v>98</v>
      </c>
    </row>
    <row r="1749" spans="1:12" x14ac:dyDescent="0.2">
      <c r="A1749">
        <v>7861</v>
      </c>
      <c r="B1749" s="4" t="s">
        <v>769</v>
      </c>
      <c r="C1749" s="4" t="s">
        <v>38</v>
      </c>
      <c r="D1749" s="4" t="s">
        <v>39</v>
      </c>
      <c r="E1749" s="5">
        <v>45781</v>
      </c>
      <c r="F1749" s="6">
        <v>0.25</v>
      </c>
      <c r="G1749">
        <v>999</v>
      </c>
      <c r="H1749">
        <v>999</v>
      </c>
      <c r="I1749">
        <v>0</v>
      </c>
      <c r="J1749" s="4" t="s">
        <v>66</v>
      </c>
      <c r="K1749" s="4" t="s">
        <v>97</v>
      </c>
      <c r="L1749" s="4" t="s">
        <v>98</v>
      </c>
    </row>
    <row r="1750" spans="1:12" x14ac:dyDescent="0.2">
      <c r="A1750">
        <v>3009</v>
      </c>
      <c r="B1750" s="4" t="s">
        <v>370</v>
      </c>
      <c r="C1750" s="4" t="s">
        <v>78</v>
      </c>
      <c r="D1750" s="4" t="s">
        <v>171</v>
      </c>
      <c r="E1750" s="5">
        <v>45781</v>
      </c>
      <c r="F1750" s="6">
        <v>0.75</v>
      </c>
      <c r="G1750">
        <v>375.38</v>
      </c>
      <c r="H1750">
        <v>375.38</v>
      </c>
      <c r="I1750">
        <v>0</v>
      </c>
      <c r="J1750" s="4" t="s">
        <v>52</v>
      </c>
      <c r="K1750" s="4" t="s">
        <v>52</v>
      </c>
      <c r="L1750" s="4" t="s">
        <v>125</v>
      </c>
    </row>
    <row r="1751" spans="1:12" x14ac:dyDescent="0.2">
      <c r="A1751">
        <v>6787</v>
      </c>
      <c r="B1751" s="4" t="s">
        <v>696</v>
      </c>
      <c r="C1751" s="4" t="s">
        <v>50</v>
      </c>
      <c r="D1751" s="4" t="s">
        <v>101</v>
      </c>
      <c r="E1751" s="5">
        <v>45781</v>
      </c>
      <c r="F1751" s="6">
        <v>0.25</v>
      </c>
      <c r="G1751">
        <v>147</v>
      </c>
      <c r="H1751">
        <v>147</v>
      </c>
      <c r="I1751">
        <v>0</v>
      </c>
      <c r="J1751" s="4" t="s">
        <v>88</v>
      </c>
      <c r="K1751" s="4" t="s">
        <v>97</v>
      </c>
      <c r="L1751" s="4" t="s">
        <v>98</v>
      </c>
    </row>
    <row r="1752" spans="1:12" x14ac:dyDescent="0.2">
      <c r="A1752">
        <v>2936</v>
      </c>
      <c r="B1752" s="4" t="s">
        <v>367</v>
      </c>
      <c r="C1752" s="4" t="s">
        <v>52</v>
      </c>
      <c r="D1752" s="4" t="s">
        <v>157</v>
      </c>
      <c r="E1752" s="5">
        <v>45781</v>
      </c>
      <c r="F1752" s="6">
        <v>0.75</v>
      </c>
      <c r="G1752">
        <v>300</v>
      </c>
      <c r="H1752">
        <v>300</v>
      </c>
      <c r="I1752">
        <v>0</v>
      </c>
      <c r="J1752" s="4" t="s">
        <v>66</v>
      </c>
      <c r="K1752" s="4" t="s">
        <v>71</v>
      </c>
      <c r="L1752" s="4" t="s">
        <v>105</v>
      </c>
    </row>
    <row r="1753" spans="1:12" x14ac:dyDescent="0.2">
      <c r="A1753">
        <v>4705</v>
      </c>
      <c r="B1753" s="4" t="s">
        <v>499</v>
      </c>
      <c r="C1753" s="4" t="s">
        <v>52</v>
      </c>
      <c r="D1753" s="4" t="s">
        <v>102</v>
      </c>
      <c r="E1753" s="5">
        <v>45781</v>
      </c>
      <c r="F1753" s="6">
        <v>0.25</v>
      </c>
      <c r="G1753">
        <v>280</v>
      </c>
      <c r="H1753">
        <v>280</v>
      </c>
      <c r="I1753">
        <v>0</v>
      </c>
      <c r="J1753" s="4" t="s">
        <v>52</v>
      </c>
      <c r="K1753" s="4" t="s">
        <v>97</v>
      </c>
      <c r="L1753" s="4" t="s">
        <v>98</v>
      </c>
    </row>
    <row r="1754" spans="1:12" x14ac:dyDescent="0.2">
      <c r="A1754">
        <v>2859</v>
      </c>
      <c r="B1754" s="4" t="s">
        <v>363</v>
      </c>
      <c r="C1754" s="4" t="s">
        <v>54</v>
      </c>
      <c r="D1754" s="4" t="s">
        <v>158</v>
      </c>
      <c r="E1754" s="5">
        <v>45781</v>
      </c>
      <c r="F1754" s="6">
        <v>0.75</v>
      </c>
      <c r="G1754">
        <v>449.94</v>
      </c>
      <c r="H1754">
        <v>449.94</v>
      </c>
      <c r="I1754">
        <v>0</v>
      </c>
      <c r="J1754" s="4" t="s">
        <v>66</v>
      </c>
      <c r="K1754" s="4" t="s">
        <v>81</v>
      </c>
      <c r="L1754" s="4" t="s">
        <v>82</v>
      </c>
    </row>
    <row r="1755" spans="1:12" x14ac:dyDescent="0.2">
      <c r="A1755">
        <v>2954</v>
      </c>
      <c r="B1755" s="4" t="s">
        <v>368</v>
      </c>
      <c r="C1755" s="4" t="s">
        <v>56</v>
      </c>
      <c r="D1755" s="4" t="s">
        <v>159</v>
      </c>
      <c r="E1755" s="5">
        <v>45781</v>
      </c>
      <c r="F1755" s="6">
        <v>0.75</v>
      </c>
      <c r="G1755">
        <v>219.23</v>
      </c>
      <c r="H1755">
        <v>219.23</v>
      </c>
      <c r="I1755">
        <v>0</v>
      </c>
      <c r="J1755" s="4" t="s">
        <v>52</v>
      </c>
      <c r="K1755" s="4" t="s">
        <v>97</v>
      </c>
      <c r="L1755" s="4" t="s">
        <v>98</v>
      </c>
    </row>
    <row r="1756" spans="1:12" x14ac:dyDescent="0.2">
      <c r="A1756">
        <v>6917</v>
      </c>
      <c r="B1756" s="4" t="s">
        <v>701</v>
      </c>
      <c r="C1756" s="4" t="s">
        <v>37</v>
      </c>
      <c r="D1756" s="4" t="s">
        <v>438</v>
      </c>
      <c r="E1756" s="5">
        <v>45781</v>
      </c>
      <c r="F1756" s="6">
        <v>0.25</v>
      </c>
      <c r="G1756">
        <v>492.37</v>
      </c>
      <c r="H1756">
        <v>492.37</v>
      </c>
      <c r="I1756">
        <v>0</v>
      </c>
      <c r="J1756" s="4" t="s">
        <v>66</v>
      </c>
      <c r="K1756" s="4" t="s">
        <v>81</v>
      </c>
      <c r="L1756" s="4" t="s">
        <v>82</v>
      </c>
    </row>
    <row r="1757" spans="1:12" x14ac:dyDescent="0.2">
      <c r="A1757">
        <v>3124</v>
      </c>
      <c r="B1757" s="4" t="s">
        <v>377</v>
      </c>
      <c r="C1757" s="4" t="s">
        <v>84</v>
      </c>
      <c r="D1757" s="4" t="s">
        <v>172</v>
      </c>
      <c r="E1757" s="5">
        <v>45782</v>
      </c>
      <c r="F1757" s="6">
        <v>0.75</v>
      </c>
      <c r="G1757">
        <v>299.95</v>
      </c>
      <c r="H1757">
        <v>299.95</v>
      </c>
      <c r="I1757">
        <v>0</v>
      </c>
      <c r="J1757" s="4" t="s">
        <v>52</v>
      </c>
      <c r="K1757" s="4" t="s">
        <v>97</v>
      </c>
      <c r="L1757" s="4" t="s">
        <v>98</v>
      </c>
    </row>
    <row r="1758" spans="1:12" x14ac:dyDescent="0.2">
      <c r="A1758">
        <v>2059</v>
      </c>
      <c r="B1758" s="4" t="s">
        <v>312</v>
      </c>
      <c r="C1758" s="4" t="s">
        <v>48</v>
      </c>
      <c r="D1758" s="4" t="s">
        <v>155</v>
      </c>
      <c r="E1758" s="5">
        <v>45782</v>
      </c>
      <c r="F1758" s="6">
        <v>0.75</v>
      </c>
      <c r="G1758">
        <v>215</v>
      </c>
      <c r="H1758">
        <v>215</v>
      </c>
      <c r="I1758">
        <v>0</v>
      </c>
      <c r="J1758" s="4" t="s">
        <v>66</v>
      </c>
      <c r="K1758" s="4" t="s">
        <v>81</v>
      </c>
      <c r="L1758" s="4" t="s">
        <v>82</v>
      </c>
    </row>
    <row r="1759" spans="1:12" x14ac:dyDescent="0.2">
      <c r="A1759">
        <v>6976</v>
      </c>
      <c r="B1759" s="4" t="s">
        <v>704</v>
      </c>
      <c r="C1759" s="4" t="s">
        <v>48</v>
      </c>
      <c r="D1759" s="4" t="s">
        <v>100</v>
      </c>
      <c r="E1759" s="5">
        <v>45782</v>
      </c>
      <c r="F1759" s="6">
        <v>0.25</v>
      </c>
      <c r="G1759">
        <v>134</v>
      </c>
      <c r="H1759">
        <v>134</v>
      </c>
      <c r="I1759">
        <v>0</v>
      </c>
      <c r="J1759" s="4" t="s">
        <v>52</v>
      </c>
      <c r="K1759" s="4" t="s">
        <v>97</v>
      </c>
      <c r="L1759" s="4" t="s">
        <v>98</v>
      </c>
    </row>
    <row r="1760" spans="1:12" x14ac:dyDescent="0.2">
      <c r="A1760">
        <v>4757</v>
      </c>
      <c r="B1760" s="4" t="s">
        <v>521</v>
      </c>
      <c r="C1760" s="4" t="s">
        <v>50</v>
      </c>
      <c r="D1760" s="4" t="s">
        <v>101</v>
      </c>
      <c r="E1760" s="5">
        <v>45782</v>
      </c>
      <c r="F1760" s="6">
        <v>0.25</v>
      </c>
      <c r="G1760">
        <v>160.47</v>
      </c>
      <c r="H1760">
        <v>160.47</v>
      </c>
      <c r="I1760">
        <v>0</v>
      </c>
      <c r="J1760" s="4" t="s">
        <v>66</v>
      </c>
      <c r="K1760" s="4" t="s">
        <v>97</v>
      </c>
      <c r="L1760" s="4" t="s">
        <v>98</v>
      </c>
    </row>
    <row r="1761" spans="1:12" x14ac:dyDescent="0.2">
      <c r="A1761">
        <v>3032</v>
      </c>
      <c r="B1761" s="4" t="s">
        <v>371</v>
      </c>
      <c r="C1761" s="4" t="s">
        <v>71</v>
      </c>
      <c r="D1761" s="4" t="s">
        <v>167</v>
      </c>
      <c r="E1761" s="5">
        <v>45783</v>
      </c>
      <c r="F1761" s="6">
        <v>0.75</v>
      </c>
      <c r="G1761">
        <v>290.54000000000002</v>
      </c>
      <c r="H1761">
        <v>290.54000000000002</v>
      </c>
      <c r="I1761">
        <v>0</v>
      </c>
      <c r="J1761" s="4" t="s">
        <v>66</v>
      </c>
      <c r="K1761" s="4" t="s">
        <v>97</v>
      </c>
      <c r="L1761" s="4" t="s">
        <v>98</v>
      </c>
    </row>
    <row r="1762" spans="1:12" x14ac:dyDescent="0.2">
      <c r="A1762">
        <v>2690</v>
      </c>
      <c r="B1762" s="4" t="s">
        <v>357</v>
      </c>
      <c r="C1762" s="4" t="s">
        <v>48</v>
      </c>
      <c r="D1762" s="4" t="s">
        <v>155</v>
      </c>
      <c r="E1762" s="5">
        <v>45783</v>
      </c>
      <c r="F1762" s="6">
        <v>0.75</v>
      </c>
      <c r="G1762">
        <v>300</v>
      </c>
      <c r="H1762">
        <v>300</v>
      </c>
      <c r="I1762">
        <v>0</v>
      </c>
      <c r="J1762" s="4" t="s">
        <v>63</v>
      </c>
      <c r="K1762" s="4" t="s">
        <v>131</v>
      </c>
      <c r="L1762" s="4" t="s">
        <v>132</v>
      </c>
    </row>
    <row r="1763" spans="1:12" x14ac:dyDescent="0.2">
      <c r="A1763">
        <v>2769</v>
      </c>
      <c r="B1763" s="4" t="s">
        <v>360</v>
      </c>
      <c r="C1763" s="4" t="s">
        <v>48</v>
      </c>
      <c r="D1763" s="4" t="s">
        <v>155</v>
      </c>
      <c r="E1763" s="5">
        <v>45783</v>
      </c>
      <c r="F1763" s="6">
        <v>0.75</v>
      </c>
      <c r="G1763">
        <v>442.5</v>
      </c>
      <c r="H1763">
        <v>442.5</v>
      </c>
      <c r="I1763">
        <v>0</v>
      </c>
      <c r="J1763" s="4" t="s">
        <v>66</v>
      </c>
      <c r="K1763" s="4" t="s">
        <v>97</v>
      </c>
      <c r="L1763" s="4" t="s">
        <v>98</v>
      </c>
    </row>
    <row r="1764" spans="1:12" x14ac:dyDescent="0.2">
      <c r="A1764">
        <v>2130</v>
      </c>
      <c r="B1764" s="4" t="s">
        <v>315</v>
      </c>
      <c r="C1764" s="4" t="s">
        <v>52</v>
      </c>
      <c r="D1764" s="4" t="s">
        <v>157</v>
      </c>
      <c r="E1764" s="5">
        <v>45783</v>
      </c>
      <c r="F1764" s="6">
        <v>0.75</v>
      </c>
      <c r="G1764">
        <v>397.5</v>
      </c>
      <c r="H1764">
        <v>397.5</v>
      </c>
      <c r="I1764">
        <v>0</v>
      </c>
      <c r="J1764" s="4" t="s">
        <v>88</v>
      </c>
      <c r="K1764" s="4" t="s">
        <v>97</v>
      </c>
      <c r="L1764" s="4" t="s">
        <v>98</v>
      </c>
    </row>
    <row r="1765" spans="1:12" x14ac:dyDescent="0.2">
      <c r="A1765">
        <v>2151</v>
      </c>
      <c r="B1765" s="4" t="s">
        <v>316</v>
      </c>
      <c r="C1765" s="4" t="s">
        <v>52</v>
      </c>
      <c r="D1765" s="4" t="s">
        <v>157</v>
      </c>
      <c r="E1765" s="5">
        <v>45783</v>
      </c>
      <c r="F1765" s="6">
        <v>0.75</v>
      </c>
      <c r="G1765">
        <v>314.23</v>
      </c>
      <c r="H1765">
        <v>314.23</v>
      </c>
      <c r="I1765">
        <v>0</v>
      </c>
      <c r="J1765" s="4" t="s">
        <v>66</v>
      </c>
      <c r="K1765" s="4" t="s">
        <v>68</v>
      </c>
      <c r="L1765" s="4" t="s">
        <v>128</v>
      </c>
    </row>
    <row r="1766" spans="1:12" x14ac:dyDescent="0.2">
      <c r="A1766">
        <v>5989</v>
      </c>
      <c r="B1766" s="4" t="s">
        <v>646</v>
      </c>
      <c r="C1766" s="4" t="s">
        <v>38</v>
      </c>
      <c r="D1766" s="4" t="s">
        <v>39</v>
      </c>
      <c r="E1766" s="5">
        <v>45784</v>
      </c>
      <c r="F1766" s="6">
        <v>0.25</v>
      </c>
      <c r="G1766">
        <v>999</v>
      </c>
      <c r="H1766">
        <v>999</v>
      </c>
      <c r="I1766">
        <v>0</v>
      </c>
      <c r="J1766" s="4" t="s">
        <v>54</v>
      </c>
      <c r="K1766" s="4" t="s">
        <v>97</v>
      </c>
      <c r="L1766" s="4" t="s">
        <v>98</v>
      </c>
    </row>
    <row r="1767" spans="1:12" x14ac:dyDescent="0.2">
      <c r="A1767">
        <v>3074</v>
      </c>
      <c r="B1767" s="4" t="s">
        <v>375</v>
      </c>
      <c r="C1767" s="4" t="s">
        <v>68</v>
      </c>
      <c r="D1767" s="4" t="s">
        <v>165</v>
      </c>
      <c r="E1767" s="5">
        <v>45784</v>
      </c>
      <c r="F1767" s="6">
        <v>0.75</v>
      </c>
      <c r="G1767">
        <v>589.9</v>
      </c>
      <c r="H1767">
        <v>589.9</v>
      </c>
      <c r="I1767">
        <v>0</v>
      </c>
      <c r="J1767" s="4" t="s">
        <v>66</v>
      </c>
      <c r="K1767" s="4" t="s">
        <v>81</v>
      </c>
      <c r="L1767" s="4" t="s">
        <v>82</v>
      </c>
    </row>
    <row r="1768" spans="1:12" x14ac:dyDescent="0.2">
      <c r="A1768">
        <v>2705</v>
      </c>
      <c r="B1768" s="4" t="s">
        <v>358</v>
      </c>
      <c r="C1768" s="4" t="s">
        <v>43</v>
      </c>
      <c r="D1768" s="4" t="s">
        <v>154</v>
      </c>
      <c r="E1768" s="5">
        <v>45784</v>
      </c>
      <c r="F1768" s="6">
        <v>0.75</v>
      </c>
      <c r="G1768">
        <v>344.14</v>
      </c>
      <c r="H1768">
        <v>344.14</v>
      </c>
      <c r="I1768">
        <v>0</v>
      </c>
      <c r="J1768" s="4" t="s">
        <v>66</v>
      </c>
      <c r="K1768" s="4" t="s">
        <v>71</v>
      </c>
      <c r="L1768" s="4" t="s">
        <v>105</v>
      </c>
    </row>
    <row r="1769" spans="1:12" x14ac:dyDescent="0.2">
      <c r="A1769">
        <v>3249</v>
      </c>
      <c r="B1769" s="4" t="s">
        <v>382</v>
      </c>
      <c r="C1769" s="4" t="s">
        <v>139</v>
      </c>
      <c r="D1769" s="4" t="s">
        <v>307</v>
      </c>
      <c r="E1769" s="5">
        <v>45784</v>
      </c>
      <c r="F1769" s="6">
        <v>0.75</v>
      </c>
      <c r="G1769">
        <v>151.16</v>
      </c>
      <c r="H1769">
        <v>151.16</v>
      </c>
      <c r="I1769">
        <v>0</v>
      </c>
      <c r="J1769" s="4" t="s">
        <v>88</v>
      </c>
      <c r="K1769" s="4" t="s">
        <v>97</v>
      </c>
      <c r="L1769" s="4" t="s">
        <v>98</v>
      </c>
    </row>
    <row r="1770" spans="1:12" x14ac:dyDescent="0.2">
      <c r="A1770">
        <v>2081</v>
      </c>
      <c r="B1770" s="4" t="s">
        <v>313</v>
      </c>
      <c r="C1770" s="4" t="s">
        <v>50</v>
      </c>
      <c r="D1770" s="4" t="s">
        <v>156</v>
      </c>
      <c r="E1770" s="5">
        <v>45784</v>
      </c>
      <c r="F1770" s="6">
        <v>0.75</v>
      </c>
      <c r="G1770">
        <v>287.45</v>
      </c>
      <c r="H1770">
        <v>287.45</v>
      </c>
      <c r="I1770">
        <v>0</v>
      </c>
      <c r="J1770" s="4" t="s">
        <v>37</v>
      </c>
      <c r="K1770" s="4" t="s">
        <v>97</v>
      </c>
      <c r="L1770" s="4" t="s">
        <v>98</v>
      </c>
    </row>
    <row r="1771" spans="1:12" x14ac:dyDescent="0.2">
      <c r="A1771">
        <v>3085</v>
      </c>
      <c r="B1771" s="4" t="s">
        <v>376</v>
      </c>
      <c r="C1771" s="4" t="s">
        <v>58</v>
      </c>
      <c r="D1771" s="4" t="s">
        <v>160</v>
      </c>
      <c r="E1771" s="5">
        <v>45784</v>
      </c>
      <c r="F1771" s="6">
        <v>0.75</v>
      </c>
      <c r="G1771">
        <v>336.08</v>
      </c>
      <c r="H1771">
        <v>336.08</v>
      </c>
      <c r="I1771">
        <v>0</v>
      </c>
      <c r="J1771" s="4" t="s">
        <v>52</v>
      </c>
      <c r="K1771" s="4" t="s">
        <v>97</v>
      </c>
      <c r="L1771" s="4" t="s">
        <v>98</v>
      </c>
    </row>
    <row r="1772" spans="1:12" x14ac:dyDescent="0.2">
      <c r="A1772">
        <v>1957</v>
      </c>
      <c r="B1772" s="4" t="s">
        <v>309</v>
      </c>
      <c r="C1772" s="4" t="s">
        <v>38</v>
      </c>
      <c r="D1772" s="4" t="s">
        <v>39</v>
      </c>
      <c r="E1772" s="5">
        <v>45785</v>
      </c>
      <c r="F1772" s="6">
        <v>0.75</v>
      </c>
      <c r="G1772">
        <v>999</v>
      </c>
      <c r="H1772">
        <v>999</v>
      </c>
      <c r="I1772">
        <v>0</v>
      </c>
      <c r="J1772" s="4" t="s">
        <v>66</v>
      </c>
      <c r="K1772" s="4" t="s">
        <v>71</v>
      </c>
      <c r="L1772" s="4" t="s">
        <v>105</v>
      </c>
    </row>
    <row r="1773" spans="1:12" x14ac:dyDescent="0.2">
      <c r="A1773">
        <v>1882</v>
      </c>
      <c r="B1773" s="4" t="s">
        <v>298</v>
      </c>
      <c r="C1773" s="4" t="s">
        <v>48</v>
      </c>
      <c r="D1773" s="4" t="s">
        <v>155</v>
      </c>
      <c r="E1773" s="5">
        <v>45785</v>
      </c>
      <c r="F1773" s="6">
        <v>0.75</v>
      </c>
      <c r="G1773">
        <v>153.47</v>
      </c>
      <c r="H1773">
        <v>153.47</v>
      </c>
      <c r="I1773">
        <v>0</v>
      </c>
      <c r="J1773" s="4" t="s">
        <v>88</v>
      </c>
      <c r="K1773" s="4" t="s">
        <v>97</v>
      </c>
      <c r="L1773" s="4" t="s">
        <v>98</v>
      </c>
    </row>
    <row r="1774" spans="1:12" x14ac:dyDescent="0.2">
      <c r="A1774">
        <v>2580</v>
      </c>
      <c r="B1774" s="4" t="s">
        <v>352</v>
      </c>
      <c r="C1774" s="4" t="s">
        <v>48</v>
      </c>
      <c r="D1774" s="4" t="s">
        <v>155</v>
      </c>
      <c r="E1774" s="5">
        <v>45785</v>
      </c>
      <c r="F1774" s="6">
        <v>0.75</v>
      </c>
      <c r="G1774">
        <v>186.02</v>
      </c>
      <c r="H1774">
        <v>186.02</v>
      </c>
      <c r="I1774">
        <v>0</v>
      </c>
      <c r="J1774" s="4" t="s">
        <v>88</v>
      </c>
      <c r="K1774" s="4" t="s">
        <v>97</v>
      </c>
      <c r="L1774" s="4" t="s">
        <v>98</v>
      </c>
    </row>
    <row r="1775" spans="1:12" x14ac:dyDescent="0.2">
      <c r="A1775">
        <v>2790</v>
      </c>
      <c r="B1775" s="4" t="s">
        <v>361</v>
      </c>
      <c r="C1775" s="4" t="s">
        <v>48</v>
      </c>
      <c r="D1775" s="4" t="s">
        <v>155</v>
      </c>
      <c r="E1775" s="5">
        <v>45785</v>
      </c>
      <c r="F1775" s="6">
        <v>0.75</v>
      </c>
      <c r="G1775">
        <v>230</v>
      </c>
      <c r="H1775">
        <v>230</v>
      </c>
      <c r="I1775">
        <v>0</v>
      </c>
      <c r="J1775" s="4" t="s">
        <v>63</v>
      </c>
      <c r="K1775" s="4" t="s">
        <v>97</v>
      </c>
      <c r="L1775" s="4" t="s">
        <v>98</v>
      </c>
    </row>
    <row r="1776" spans="1:12" x14ac:dyDescent="0.2">
      <c r="A1776">
        <v>3754</v>
      </c>
      <c r="B1776" s="4" t="s">
        <v>399</v>
      </c>
      <c r="C1776" s="4" t="s">
        <v>143</v>
      </c>
      <c r="D1776" s="4" t="s">
        <v>365</v>
      </c>
      <c r="E1776" s="5">
        <v>45785</v>
      </c>
      <c r="F1776" s="6">
        <v>0.75</v>
      </c>
      <c r="G1776">
        <v>138.37</v>
      </c>
      <c r="H1776">
        <v>138.37</v>
      </c>
      <c r="I1776">
        <v>0</v>
      </c>
      <c r="J1776" s="4" t="s">
        <v>45</v>
      </c>
      <c r="K1776" s="4" t="s">
        <v>52</v>
      </c>
      <c r="L1776" s="4" t="s">
        <v>125</v>
      </c>
    </row>
    <row r="1777" spans="1:12" x14ac:dyDescent="0.2">
      <c r="A1777">
        <v>4752</v>
      </c>
      <c r="B1777" s="4" t="s">
        <v>520</v>
      </c>
      <c r="C1777" s="4" t="s">
        <v>52</v>
      </c>
      <c r="D1777" s="4" t="s">
        <v>102</v>
      </c>
      <c r="E1777" s="5">
        <v>45785</v>
      </c>
      <c r="F1777" s="6">
        <v>0.25</v>
      </c>
      <c r="G1777">
        <v>265</v>
      </c>
      <c r="H1777">
        <v>265</v>
      </c>
      <c r="I1777">
        <v>0</v>
      </c>
      <c r="J1777" s="4" t="s">
        <v>37</v>
      </c>
      <c r="K1777" s="4" t="s">
        <v>66</v>
      </c>
      <c r="L1777" s="4" t="s">
        <v>205</v>
      </c>
    </row>
    <row r="1778" spans="1:12" x14ac:dyDescent="0.2">
      <c r="A1778">
        <v>2895</v>
      </c>
      <c r="B1778" s="4" t="s">
        <v>364</v>
      </c>
      <c r="C1778" s="4" t="s">
        <v>54</v>
      </c>
      <c r="D1778" s="4" t="s">
        <v>158</v>
      </c>
      <c r="E1778" s="5">
        <v>45785</v>
      </c>
      <c r="F1778" s="6">
        <v>0.75</v>
      </c>
      <c r="G1778">
        <v>144.30000000000001</v>
      </c>
      <c r="H1778">
        <v>144.30000000000001</v>
      </c>
      <c r="I1778">
        <v>0</v>
      </c>
      <c r="J1778" s="4" t="s">
        <v>88</v>
      </c>
      <c r="K1778" s="4" t="s">
        <v>97</v>
      </c>
      <c r="L1778" s="4" t="s">
        <v>98</v>
      </c>
    </row>
    <row r="1779" spans="1:12" x14ac:dyDescent="0.2">
      <c r="A1779">
        <v>1920</v>
      </c>
      <c r="B1779" s="4" t="s">
        <v>308</v>
      </c>
      <c r="C1779" s="4" t="s">
        <v>43</v>
      </c>
      <c r="D1779" s="4" t="s">
        <v>154</v>
      </c>
      <c r="E1779" s="5">
        <v>45786</v>
      </c>
      <c r="F1779" s="6">
        <v>0.75</v>
      </c>
      <c r="G1779">
        <v>230</v>
      </c>
      <c r="H1779">
        <v>230</v>
      </c>
      <c r="I1779">
        <v>0</v>
      </c>
      <c r="J1779" s="4" t="s">
        <v>37</v>
      </c>
      <c r="K1779" s="4" t="s">
        <v>66</v>
      </c>
      <c r="L1779" s="4" t="s">
        <v>205</v>
      </c>
    </row>
    <row r="1780" spans="1:12" x14ac:dyDescent="0.2">
      <c r="A1780">
        <v>6101</v>
      </c>
      <c r="B1780" s="4" t="s">
        <v>648</v>
      </c>
      <c r="C1780" s="4" t="s">
        <v>178</v>
      </c>
      <c r="D1780" s="4" t="s">
        <v>476</v>
      </c>
      <c r="E1780" s="5">
        <v>45786</v>
      </c>
      <c r="F1780" s="6">
        <v>0.25</v>
      </c>
      <c r="G1780">
        <v>316</v>
      </c>
      <c r="H1780">
        <v>316</v>
      </c>
      <c r="I1780">
        <v>0</v>
      </c>
      <c r="J1780" s="4" t="s">
        <v>66</v>
      </c>
      <c r="K1780" s="4" t="s">
        <v>71</v>
      </c>
      <c r="L1780" s="4" t="s">
        <v>105</v>
      </c>
    </row>
    <row r="1781" spans="1:12" x14ac:dyDescent="0.2">
      <c r="A1781">
        <v>4797</v>
      </c>
      <c r="B1781" s="4" t="s">
        <v>526</v>
      </c>
      <c r="C1781" s="4" t="s">
        <v>48</v>
      </c>
      <c r="D1781" s="4" t="s">
        <v>432</v>
      </c>
      <c r="E1781" s="5">
        <v>45786</v>
      </c>
      <c r="F1781" s="6">
        <v>0.25</v>
      </c>
      <c r="G1781">
        <v>670</v>
      </c>
      <c r="H1781">
        <v>670</v>
      </c>
      <c r="I1781">
        <v>0</v>
      </c>
      <c r="J1781" s="4" t="s">
        <v>66</v>
      </c>
      <c r="K1781" s="4" t="s">
        <v>131</v>
      </c>
      <c r="L1781" s="4" t="s">
        <v>132</v>
      </c>
    </row>
    <row r="1782" spans="1:12" x14ac:dyDescent="0.2">
      <c r="A1782">
        <v>5089</v>
      </c>
      <c r="B1782" s="4" t="s">
        <v>567</v>
      </c>
      <c r="C1782" s="4" t="s">
        <v>48</v>
      </c>
      <c r="D1782" s="4" t="s">
        <v>100</v>
      </c>
      <c r="E1782" s="5">
        <v>45786</v>
      </c>
      <c r="F1782" s="6">
        <v>0.25</v>
      </c>
      <c r="G1782">
        <v>230</v>
      </c>
      <c r="H1782">
        <v>230</v>
      </c>
      <c r="I1782">
        <v>0</v>
      </c>
      <c r="J1782" s="4" t="s">
        <v>63</v>
      </c>
      <c r="K1782" s="4" t="s">
        <v>97</v>
      </c>
      <c r="L1782" s="4" t="s">
        <v>98</v>
      </c>
    </row>
    <row r="1783" spans="1:12" x14ac:dyDescent="0.2">
      <c r="A1783">
        <v>3406</v>
      </c>
      <c r="B1783" s="4" t="s">
        <v>387</v>
      </c>
      <c r="C1783" s="4" t="s">
        <v>303</v>
      </c>
      <c r="D1783" s="4" t="s">
        <v>304</v>
      </c>
      <c r="E1783" s="5">
        <v>45786</v>
      </c>
      <c r="F1783" s="6">
        <v>0.75</v>
      </c>
      <c r="G1783">
        <v>264.88</v>
      </c>
      <c r="H1783">
        <v>264.88</v>
      </c>
      <c r="I1783">
        <v>0</v>
      </c>
      <c r="J1783" s="4" t="s">
        <v>52</v>
      </c>
      <c r="K1783" s="4" t="s">
        <v>97</v>
      </c>
      <c r="L1783" s="4" t="s">
        <v>98</v>
      </c>
    </row>
    <row r="1784" spans="1:12" x14ac:dyDescent="0.2">
      <c r="A1784">
        <v>6762</v>
      </c>
      <c r="B1784" s="4" t="s">
        <v>695</v>
      </c>
      <c r="C1784" s="4" t="s">
        <v>52</v>
      </c>
      <c r="D1784" s="4" t="s">
        <v>87</v>
      </c>
      <c r="E1784" s="5">
        <v>45786</v>
      </c>
      <c r="F1784" s="6">
        <v>0.25</v>
      </c>
      <c r="G1784">
        <v>380.82</v>
      </c>
      <c r="H1784">
        <v>380.82</v>
      </c>
      <c r="I1784">
        <v>0</v>
      </c>
      <c r="J1784" s="4" t="s">
        <v>66</v>
      </c>
      <c r="K1784" s="4" t="s">
        <v>81</v>
      </c>
      <c r="L1784" s="4" t="s">
        <v>82</v>
      </c>
    </row>
    <row r="1785" spans="1:12" x14ac:dyDescent="0.2">
      <c r="A1785">
        <v>1996</v>
      </c>
      <c r="B1785" s="4" t="s">
        <v>310</v>
      </c>
      <c r="C1785" s="4" t="s">
        <v>48</v>
      </c>
      <c r="D1785" s="4" t="s">
        <v>155</v>
      </c>
      <c r="E1785" s="5">
        <v>45787</v>
      </c>
      <c r="F1785" s="6">
        <v>0.75</v>
      </c>
      <c r="G1785">
        <v>180</v>
      </c>
      <c r="H1785">
        <v>180</v>
      </c>
      <c r="I1785">
        <v>0</v>
      </c>
      <c r="J1785" s="4" t="s">
        <v>52</v>
      </c>
      <c r="K1785" s="4" t="s">
        <v>52</v>
      </c>
      <c r="L1785" s="4" t="s">
        <v>125</v>
      </c>
    </row>
    <row r="1786" spans="1:12" x14ac:dyDescent="0.2">
      <c r="A1786">
        <v>4747</v>
      </c>
      <c r="B1786" s="4" t="s">
        <v>519</v>
      </c>
      <c r="C1786" s="4" t="s">
        <v>48</v>
      </c>
      <c r="D1786" s="4" t="s">
        <v>448</v>
      </c>
      <c r="E1786" s="5">
        <v>45787</v>
      </c>
      <c r="F1786" s="6">
        <v>0.25</v>
      </c>
      <c r="G1786">
        <v>312</v>
      </c>
      <c r="H1786">
        <v>312</v>
      </c>
      <c r="I1786">
        <v>0</v>
      </c>
      <c r="J1786" s="4" t="s">
        <v>58</v>
      </c>
      <c r="K1786" s="4" t="s">
        <v>97</v>
      </c>
      <c r="L1786" s="4" t="s">
        <v>98</v>
      </c>
    </row>
    <row r="1787" spans="1:12" x14ac:dyDescent="0.2">
      <c r="A1787">
        <v>8022</v>
      </c>
      <c r="B1787" s="4" t="s">
        <v>783</v>
      </c>
      <c r="C1787" s="4" t="s">
        <v>126</v>
      </c>
      <c r="D1787" s="4" t="s">
        <v>506</v>
      </c>
      <c r="E1787" s="5">
        <v>45787</v>
      </c>
      <c r="F1787" s="6">
        <v>0.25</v>
      </c>
      <c r="G1787">
        <v>348</v>
      </c>
      <c r="H1787">
        <v>348</v>
      </c>
      <c r="I1787">
        <v>0</v>
      </c>
      <c r="J1787" s="4" t="s">
        <v>37</v>
      </c>
      <c r="K1787" s="4" t="s">
        <v>97</v>
      </c>
      <c r="L1787" s="4" t="s">
        <v>98</v>
      </c>
    </row>
    <row r="1788" spans="1:12" x14ac:dyDescent="0.2">
      <c r="A1788">
        <v>4777</v>
      </c>
      <c r="B1788" s="4" t="s">
        <v>522</v>
      </c>
      <c r="C1788" s="4" t="s">
        <v>50</v>
      </c>
      <c r="D1788" s="4" t="s">
        <v>86</v>
      </c>
      <c r="E1788" s="5">
        <v>45787</v>
      </c>
      <c r="F1788" s="6">
        <v>0.25</v>
      </c>
      <c r="G1788">
        <v>297</v>
      </c>
      <c r="H1788">
        <v>297</v>
      </c>
      <c r="I1788">
        <v>0</v>
      </c>
      <c r="J1788" s="4" t="s">
        <v>66</v>
      </c>
      <c r="K1788" s="4" t="s">
        <v>81</v>
      </c>
      <c r="L1788" s="4" t="s">
        <v>82</v>
      </c>
    </row>
    <row r="1789" spans="1:12" x14ac:dyDescent="0.2">
      <c r="A1789">
        <v>4995</v>
      </c>
      <c r="B1789" s="4" t="s">
        <v>563</v>
      </c>
      <c r="C1789" s="4" t="s">
        <v>50</v>
      </c>
      <c r="D1789" s="4" t="s">
        <v>101</v>
      </c>
      <c r="E1789" s="5">
        <v>45787</v>
      </c>
      <c r="F1789" s="6">
        <v>0.25</v>
      </c>
      <c r="G1789">
        <v>160</v>
      </c>
      <c r="H1789">
        <v>160</v>
      </c>
      <c r="I1789">
        <v>0</v>
      </c>
      <c r="J1789" s="4" t="s">
        <v>63</v>
      </c>
      <c r="K1789" s="4" t="s">
        <v>97</v>
      </c>
      <c r="L1789" s="4" t="s">
        <v>98</v>
      </c>
    </row>
    <row r="1790" spans="1:12" x14ac:dyDescent="0.2">
      <c r="A1790">
        <v>2103</v>
      </c>
      <c r="B1790" s="4" t="s">
        <v>314</v>
      </c>
      <c r="C1790" s="4" t="s">
        <v>52</v>
      </c>
      <c r="D1790" s="4" t="s">
        <v>157</v>
      </c>
      <c r="E1790" s="5">
        <v>45787</v>
      </c>
      <c r="F1790" s="6">
        <v>0.75</v>
      </c>
      <c r="G1790">
        <v>489.62</v>
      </c>
      <c r="H1790">
        <v>489.62</v>
      </c>
      <c r="I1790">
        <v>0</v>
      </c>
      <c r="J1790" s="4" t="s">
        <v>66</v>
      </c>
      <c r="K1790" s="4" t="s">
        <v>97</v>
      </c>
      <c r="L1790" s="4" t="s">
        <v>98</v>
      </c>
    </row>
    <row r="1791" spans="1:12" x14ac:dyDescent="0.2">
      <c r="A1791">
        <v>4706</v>
      </c>
      <c r="B1791" s="4" t="s">
        <v>499</v>
      </c>
      <c r="C1791" s="4" t="s">
        <v>54</v>
      </c>
      <c r="D1791" s="4" t="s">
        <v>103</v>
      </c>
      <c r="E1791" s="5">
        <v>45787</v>
      </c>
      <c r="F1791" s="6">
        <v>0.25</v>
      </c>
      <c r="G1791">
        <v>280</v>
      </c>
      <c r="H1791">
        <v>280</v>
      </c>
      <c r="I1791">
        <v>0</v>
      </c>
      <c r="J1791" s="4" t="s">
        <v>52</v>
      </c>
      <c r="K1791" s="4" t="s">
        <v>97</v>
      </c>
      <c r="L1791" s="4" t="s">
        <v>98</v>
      </c>
    </row>
    <row r="1792" spans="1:12" x14ac:dyDescent="0.2">
      <c r="A1792">
        <v>7862</v>
      </c>
      <c r="B1792" s="4" t="s">
        <v>769</v>
      </c>
      <c r="C1792" s="4" t="s">
        <v>43</v>
      </c>
      <c r="D1792" s="4" t="s">
        <v>99</v>
      </c>
      <c r="E1792" s="5">
        <v>45788</v>
      </c>
      <c r="F1792" s="6">
        <v>0.25</v>
      </c>
      <c r="G1792">
        <v>230</v>
      </c>
      <c r="H1792">
        <v>230</v>
      </c>
      <c r="I1792">
        <v>0</v>
      </c>
      <c r="J1792" s="4" t="s">
        <v>66</v>
      </c>
      <c r="K1792" s="4" t="s">
        <v>97</v>
      </c>
      <c r="L1792" s="4" t="s">
        <v>98</v>
      </c>
    </row>
    <row r="1793" spans="1:12" x14ac:dyDescent="0.2">
      <c r="A1793">
        <v>3010</v>
      </c>
      <c r="B1793" s="4" t="s">
        <v>370</v>
      </c>
      <c r="C1793" s="4" t="s">
        <v>84</v>
      </c>
      <c r="D1793" s="4" t="s">
        <v>172</v>
      </c>
      <c r="E1793" s="5">
        <v>45788</v>
      </c>
      <c r="F1793" s="6">
        <v>0.75</v>
      </c>
      <c r="G1793">
        <v>375.38</v>
      </c>
      <c r="H1793">
        <v>375.38</v>
      </c>
      <c r="I1793">
        <v>0</v>
      </c>
      <c r="J1793" s="4" t="s">
        <v>52</v>
      </c>
      <c r="K1793" s="4" t="s">
        <v>52</v>
      </c>
      <c r="L1793" s="4" t="s">
        <v>125</v>
      </c>
    </row>
    <row r="1794" spans="1:12" x14ac:dyDescent="0.2">
      <c r="A1794">
        <v>6788</v>
      </c>
      <c r="B1794" s="4" t="s">
        <v>696</v>
      </c>
      <c r="C1794" s="4" t="s">
        <v>52</v>
      </c>
      <c r="D1794" s="4" t="s">
        <v>102</v>
      </c>
      <c r="E1794" s="5">
        <v>45788</v>
      </c>
      <c r="F1794" s="6">
        <v>0.25</v>
      </c>
      <c r="G1794">
        <v>147</v>
      </c>
      <c r="H1794">
        <v>147</v>
      </c>
      <c r="I1794">
        <v>0</v>
      </c>
      <c r="J1794" s="4" t="s">
        <v>88</v>
      </c>
      <c r="K1794" s="4" t="s">
        <v>97</v>
      </c>
      <c r="L1794" s="4" t="s">
        <v>98</v>
      </c>
    </row>
    <row r="1795" spans="1:12" x14ac:dyDescent="0.2">
      <c r="A1795">
        <v>2937</v>
      </c>
      <c r="B1795" s="4" t="s">
        <v>367</v>
      </c>
      <c r="C1795" s="4" t="s">
        <v>54</v>
      </c>
      <c r="D1795" s="4" t="s">
        <v>158</v>
      </c>
      <c r="E1795" s="5">
        <v>45788</v>
      </c>
      <c r="F1795" s="6">
        <v>0.75</v>
      </c>
      <c r="G1795">
        <v>300</v>
      </c>
      <c r="H1795">
        <v>300</v>
      </c>
      <c r="I1795">
        <v>0</v>
      </c>
      <c r="J1795" s="4" t="s">
        <v>66</v>
      </c>
      <c r="K1795" s="4" t="s">
        <v>71</v>
      </c>
      <c r="L1795" s="4" t="s">
        <v>105</v>
      </c>
    </row>
    <row r="1796" spans="1:12" x14ac:dyDescent="0.2">
      <c r="A1796">
        <v>2860</v>
      </c>
      <c r="B1796" s="4" t="s">
        <v>363</v>
      </c>
      <c r="C1796" s="4" t="s">
        <v>56</v>
      </c>
      <c r="D1796" s="4" t="s">
        <v>159</v>
      </c>
      <c r="E1796" s="5">
        <v>45788</v>
      </c>
      <c r="F1796" s="6">
        <v>0.75</v>
      </c>
      <c r="G1796">
        <v>449.94</v>
      </c>
      <c r="H1796">
        <v>449.94</v>
      </c>
      <c r="I1796">
        <v>0</v>
      </c>
      <c r="J1796" s="4" t="s">
        <v>66</v>
      </c>
      <c r="K1796" s="4" t="s">
        <v>81</v>
      </c>
      <c r="L1796" s="4" t="s">
        <v>82</v>
      </c>
    </row>
    <row r="1797" spans="1:12" x14ac:dyDescent="0.2">
      <c r="A1797">
        <v>2955</v>
      </c>
      <c r="B1797" s="4" t="s">
        <v>368</v>
      </c>
      <c r="C1797" s="4" t="s">
        <v>58</v>
      </c>
      <c r="D1797" s="4" t="s">
        <v>160</v>
      </c>
      <c r="E1797" s="5">
        <v>45788</v>
      </c>
      <c r="F1797" s="6">
        <v>0.75</v>
      </c>
      <c r="G1797">
        <v>219.23</v>
      </c>
      <c r="H1797">
        <v>219.23</v>
      </c>
      <c r="I1797">
        <v>0</v>
      </c>
      <c r="J1797" s="4" t="s">
        <v>52</v>
      </c>
      <c r="K1797" s="4" t="s">
        <v>97</v>
      </c>
      <c r="L1797" s="4" t="s">
        <v>98</v>
      </c>
    </row>
    <row r="1798" spans="1:12" x14ac:dyDescent="0.2">
      <c r="A1798">
        <v>3125</v>
      </c>
      <c r="B1798" s="4" t="s">
        <v>377</v>
      </c>
      <c r="C1798" s="4" t="s">
        <v>137</v>
      </c>
      <c r="D1798" s="4" t="s">
        <v>173</v>
      </c>
      <c r="E1798" s="5">
        <v>45789</v>
      </c>
      <c r="F1798" s="6">
        <v>0.75</v>
      </c>
      <c r="G1798">
        <v>299.95</v>
      </c>
      <c r="H1798">
        <v>299.95</v>
      </c>
      <c r="I1798">
        <v>0</v>
      </c>
      <c r="J1798" s="4" t="s">
        <v>52</v>
      </c>
      <c r="K1798" s="4" t="s">
        <v>97</v>
      </c>
      <c r="L1798" s="4" t="s">
        <v>98</v>
      </c>
    </row>
    <row r="1799" spans="1:12" x14ac:dyDescent="0.2">
      <c r="A1799">
        <v>2060</v>
      </c>
      <c r="B1799" s="4" t="s">
        <v>312</v>
      </c>
      <c r="C1799" s="4" t="s">
        <v>50</v>
      </c>
      <c r="D1799" s="4" t="s">
        <v>156</v>
      </c>
      <c r="E1799" s="5">
        <v>45789</v>
      </c>
      <c r="F1799" s="6">
        <v>0.75</v>
      </c>
      <c r="G1799">
        <v>215</v>
      </c>
      <c r="H1799">
        <v>215</v>
      </c>
      <c r="I1799">
        <v>0</v>
      </c>
      <c r="J1799" s="4" t="s">
        <v>66</v>
      </c>
      <c r="K1799" s="4" t="s">
        <v>81</v>
      </c>
      <c r="L1799" s="4" t="s">
        <v>82</v>
      </c>
    </row>
    <row r="1800" spans="1:12" x14ac:dyDescent="0.2">
      <c r="A1800">
        <v>6977</v>
      </c>
      <c r="B1800" s="4" t="s">
        <v>704</v>
      </c>
      <c r="C1800" s="4" t="s">
        <v>50</v>
      </c>
      <c r="D1800" s="4" t="s">
        <v>101</v>
      </c>
      <c r="E1800" s="5">
        <v>45789</v>
      </c>
      <c r="F1800" s="6">
        <v>0.25</v>
      </c>
      <c r="G1800">
        <v>134</v>
      </c>
      <c r="H1800">
        <v>134</v>
      </c>
      <c r="I1800">
        <v>0</v>
      </c>
      <c r="J1800" s="4" t="s">
        <v>52</v>
      </c>
      <c r="K1800" s="4" t="s">
        <v>97</v>
      </c>
      <c r="L1800" s="4" t="s">
        <v>98</v>
      </c>
    </row>
    <row r="1801" spans="1:12" x14ac:dyDescent="0.2">
      <c r="A1801">
        <v>7072</v>
      </c>
      <c r="B1801" s="4" t="s">
        <v>707</v>
      </c>
      <c r="C1801" s="4" t="s">
        <v>56</v>
      </c>
      <c r="D1801" s="4" t="s">
        <v>104</v>
      </c>
      <c r="E1801" s="5">
        <v>45789</v>
      </c>
      <c r="F1801" s="6">
        <v>0.25</v>
      </c>
      <c r="G1801">
        <v>386</v>
      </c>
      <c r="H1801">
        <v>386</v>
      </c>
      <c r="I1801">
        <v>0</v>
      </c>
      <c r="J1801" s="4" t="s">
        <v>52</v>
      </c>
      <c r="K1801" s="4" t="s">
        <v>52</v>
      </c>
      <c r="L1801" s="4" t="s">
        <v>125</v>
      </c>
    </row>
    <row r="1802" spans="1:12" x14ac:dyDescent="0.2">
      <c r="A1802">
        <v>4671</v>
      </c>
      <c r="B1802" s="4" t="s">
        <v>488</v>
      </c>
      <c r="C1802" s="4" t="s">
        <v>37</v>
      </c>
      <c r="D1802" s="4" t="s">
        <v>483</v>
      </c>
      <c r="E1802" s="5">
        <v>45789</v>
      </c>
      <c r="F1802" s="6">
        <v>0.25</v>
      </c>
      <c r="G1802">
        <v>299.95</v>
      </c>
      <c r="H1802">
        <v>299.95</v>
      </c>
      <c r="I1802">
        <v>0</v>
      </c>
      <c r="J1802" s="4" t="s">
        <v>66</v>
      </c>
      <c r="K1802" s="4" t="s">
        <v>97</v>
      </c>
      <c r="L1802" s="4" t="s">
        <v>98</v>
      </c>
    </row>
    <row r="1803" spans="1:12" x14ac:dyDescent="0.2">
      <c r="A1803">
        <v>6918</v>
      </c>
      <c r="B1803" s="4" t="s">
        <v>701</v>
      </c>
      <c r="C1803" s="4" t="s">
        <v>63</v>
      </c>
      <c r="D1803" s="4" t="s">
        <v>439</v>
      </c>
      <c r="E1803" s="5">
        <v>45790</v>
      </c>
      <c r="F1803" s="6">
        <v>0.25</v>
      </c>
      <c r="G1803">
        <v>492.37</v>
      </c>
      <c r="H1803">
        <v>492.37</v>
      </c>
      <c r="I1803">
        <v>0</v>
      </c>
      <c r="J1803" s="4" t="s">
        <v>66</v>
      </c>
      <c r="K1803" s="4" t="s">
        <v>81</v>
      </c>
      <c r="L1803" s="4" t="s">
        <v>82</v>
      </c>
    </row>
    <row r="1804" spans="1:12" x14ac:dyDescent="0.2">
      <c r="A1804">
        <v>3033</v>
      </c>
      <c r="B1804" s="4" t="s">
        <v>371</v>
      </c>
      <c r="C1804" s="4" t="s">
        <v>73</v>
      </c>
      <c r="D1804" s="4" t="s">
        <v>168</v>
      </c>
      <c r="E1804" s="5">
        <v>45790</v>
      </c>
      <c r="F1804" s="6">
        <v>0.75</v>
      </c>
      <c r="G1804">
        <v>290.54000000000002</v>
      </c>
      <c r="H1804">
        <v>290.54000000000002</v>
      </c>
      <c r="I1804">
        <v>0</v>
      </c>
      <c r="J1804" s="4" t="s">
        <v>66</v>
      </c>
      <c r="K1804" s="4" t="s">
        <v>97</v>
      </c>
      <c r="L1804" s="4" t="s">
        <v>98</v>
      </c>
    </row>
    <row r="1805" spans="1:12" x14ac:dyDescent="0.2">
      <c r="A1805">
        <v>2691</v>
      </c>
      <c r="B1805" s="4" t="s">
        <v>357</v>
      </c>
      <c r="C1805" s="4" t="s">
        <v>50</v>
      </c>
      <c r="D1805" s="4" t="s">
        <v>156</v>
      </c>
      <c r="E1805" s="5">
        <v>45790</v>
      </c>
      <c r="F1805" s="6">
        <v>0.75</v>
      </c>
      <c r="G1805">
        <v>300</v>
      </c>
      <c r="H1805">
        <v>300</v>
      </c>
      <c r="I1805">
        <v>0</v>
      </c>
      <c r="J1805" s="4" t="s">
        <v>63</v>
      </c>
      <c r="K1805" s="4" t="s">
        <v>131</v>
      </c>
      <c r="L1805" s="4" t="s">
        <v>132</v>
      </c>
    </row>
    <row r="1806" spans="1:12" x14ac:dyDescent="0.2">
      <c r="A1806">
        <v>2770</v>
      </c>
      <c r="B1806" s="4" t="s">
        <v>360</v>
      </c>
      <c r="C1806" s="4" t="s">
        <v>50</v>
      </c>
      <c r="D1806" s="4" t="s">
        <v>156</v>
      </c>
      <c r="E1806" s="5">
        <v>45790</v>
      </c>
      <c r="F1806" s="6">
        <v>0.75</v>
      </c>
      <c r="G1806">
        <v>442.5</v>
      </c>
      <c r="H1806">
        <v>442.5</v>
      </c>
      <c r="I1806">
        <v>0</v>
      </c>
      <c r="J1806" s="4" t="s">
        <v>66</v>
      </c>
      <c r="K1806" s="4" t="s">
        <v>97</v>
      </c>
      <c r="L1806" s="4" t="s">
        <v>98</v>
      </c>
    </row>
    <row r="1807" spans="1:12" x14ac:dyDescent="0.2">
      <c r="A1807">
        <v>2131</v>
      </c>
      <c r="B1807" s="4" t="s">
        <v>315</v>
      </c>
      <c r="C1807" s="4" t="s">
        <v>54</v>
      </c>
      <c r="D1807" s="4" t="s">
        <v>158</v>
      </c>
      <c r="E1807" s="5">
        <v>45790</v>
      </c>
      <c r="F1807" s="6">
        <v>0.75</v>
      </c>
      <c r="G1807">
        <v>397.5</v>
      </c>
      <c r="H1807">
        <v>397.5</v>
      </c>
      <c r="I1807">
        <v>0</v>
      </c>
      <c r="J1807" s="4" t="s">
        <v>88</v>
      </c>
      <c r="K1807" s="4" t="s">
        <v>97</v>
      </c>
      <c r="L1807" s="4" t="s">
        <v>98</v>
      </c>
    </row>
    <row r="1808" spans="1:12" x14ac:dyDescent="0.2">
      <c r="A1808">
        <v>2152</v>
      </c>
      <c r="B1808" s="4" t="s">
        <v>316</v>
      </c>
      <c r="C1808" s="4" t="s">
        <v>54</v>
      </c>
      <c r="D1808" s="4" t="s">
        <v>158</v>
      </c>
      <c r="E1808" s="5">
        <v>45790</v>
      </c>
      <c r="F1808" s="6">
        <v>0.75</v>
      </c>
      <c r="G1808">
        <v>314.23</v>
      </c>
      <c r="H1808">
        <v>314.23</v>
      </c>
      <c r="I1808">
        <v>0</v>
      </c>
      <c r="J1808" s="4" t="s">
        <v>66</v>
      </c>
      <c r="K1808" s="4" t="s">
        <v>68</v>
      </c>
      <c r="L1808" s="4" t="s">
        <v>128</v>
      </c>
    </row>
    <row r="1809" spans="1:12" x14ac:dyDescent="0.2">
      <c r="A1809">
        <v>2030</v>
      </c>
      <c r="B1809" s="4" t="s">
        <v>311</v>
      </c>
      <c r="C1809" s="4" t="s">
        <v>38</v>
      </c>
      <c r="D1809" s="4" t="s">
        <v>39</v>
      </c>
      <c r="E1809" s="5">
        <v>45791</v>
      </c>
      <c r="F1809" s="6">
        <v>0.75</v>
      </c>
      <c r="G1809">
        <v>999</v>
      </c>
      <c r="H1809">
        <v>999</v>
      </c>
      <c r="I1809">
        <v>0</v>
      </c>
      <c r="J1809" s="4" t="s">
        <v>58</v>
      </c>
      <c r="K1809" s="4" t="s">
        <v>52</v>
      </c>
      <c r="L1809" s="4" t="s">
        <v>125</v>
      </c>
    </row>
    <row r="1810" spans="1:12" x14ac:dyDescent="0.2">
      <c r="A1810">
        <v>3075</v>
      </c>
      <c r="B1810" s="4" t="s">
        <v>375</v>
      </c>
      <c r="C1810" s="4" t="s">
        <v>46</v>
      </c>
      <c r="D1810" s="4" t="s">
        <v>166</v>
      </c>
      <c r="E1810" s="5">
        <v>45791</v>
      </c>
      <c r="F1810" s="6">
        <v>0.75</v>
      </c>
      <c r="G1810">
        <v>589.9</v>
      </c>
      <c r="H1810">
        <v>589.9</v>
      </c>
      <c r="I1810">
        <v>0</v>
      </c>
      <c r="J1810" s="4" t="s">
        <v>66</v>
      </c>
      <c r="K1810" s="4" t="s">
        <v>81</v>
      </c>
      <c r="L1810" s="4" t="s">
        <v>82</v>
      </c>
    </row>
    <row r="1811" spans="1:12" x14ac:dyDescent="0.2">
      <c r="A1811">
        <v>5990</v>
      </c>
      <c r="B1811" s="4" t="s">
        <v>646</v>
      </c>
      <c r="C1811" s="4" t="s">
        <v>43</v>
      </c>
      <c r="D1811" s="4" t="s">
        <v>99</v>
      </c>
      <c r="E1811" s="5">
        <v>45791</v>
      </c>
      <c r="F1811" s="6">
        <v>0.25</v>
      </c>
      <c r="G1811">
        <v>230</v>
      </c>
      <c r="H1811">
        <v>230</v>
      </c>
      <c r="I1811">
        <v>0</v>
      </c>
      <c r="J1811" s="4" t="s">
        <v>54</v>
      </c>
      <c r="K1811" s="4" t="s">
        <v>97</v>
      </c>
      <c r="L1811" s="4" t="s">
        <v>98</v>
      </c>
    </row>
    <row r="1812" spans="1:12" x14ac:dyDescent="0.2">
      <c r="A1812">
        <v>2706</v>
      </c>
      <c r="B1812" s="4" t="s">
        <v>358</v>
      </c>
      <c r="C1812" s="4" t="s">
        <v>48</v>
      </c>
      <c r="D1812" s="4" t="s">
        <v>155</v>
      </c>
      <c r="E1812" s="5">
        <v>45791</v>
      </c>
      <c r="F1812" s="6">
        <v>0.75</v>
      </c>
      <c r="G1812">
        <v>344.14</v>
      </c>
      <c r="H1812">
        <v>344.14</v>
      </c>
      <c r="I1812">
        <v>0</v>
      </c>
      <c r="J1812" s="4" t="s">
        <v>66</v>
      </c>
      <c r="K1812" s="4" t="s">
        <v>71</v>
      </c>
      <c r="L1812" s="4" t="s">
        <v>105</v>
      </c>
    </row>
    <row r="1813" spans="1:12" x14ac:dyDescent="0.2">
      <c r="A1813">
        <v>3250</v>
      </c>
      <c r="B1813" s="4" t="s">
        <v>382</v>
      </c>
      <c r="C1813" s="4" t="s">
        <v>142</v>
      </c>
      <c r="D1813" s="4" t="s">
        <v>353</v>
      </c>
      <c r="E1813" s="5">
        <v>45791</v>
      </c>
      <c r="F1813" s="6">
        <v>0.75</v>
      </c>
      <c r="G1813">
        <v>151.16</v>
      </c>
      <c r="H1813">
        <v>151.16</v>
      </c>
      <c r="I1813">
        <v>0</v>
      </c>
      <c r="J1813" s="4" t="s">
        <v>88</v>
      </c>
      <c r="K1813" s="4" t="s">
        <v>97</v>
      </c>
      <c r="L1813" s="4" t="s">
        <v>98</v>
      </c>
    </row>
    <row r="1814" spans="1:12" x14ac:dyDescent="0.2">
      <c r="A1814">
        <v>2082</v>
      </c>
      <c r="B1814" s="4" t="s">
        <v>313</v>
      </c>
      <c r="C1814" s="4" t="s">
        <v>52</v>
      </c>
      <c r="D1814" s="4" t="s">
        <v>157</v>
      </c>
      <c r="E1814" s="5">
        <v>45791</v>
      </c>
      <c r="F1814" s="6">
        <v>0.75</v>
      </c>
      <c r="G1814">
        <v>287.45</v>
      </c>
      <c r="H1814">
        <v>287.45</v>
      </c>
      <c r="I1814">
        <v>0</v>
      </c>
      <c r="J1814" s="4" t="s">
        <v>37</v>
      </c>
      <c r="K1814" s="4" t="s">
        <v>97</v>
      </c>
      <c r="L1814" s="4" t="s">
        <v>98</v>
      </c>
    </row>
    <row r="1815" spans="1:12" x14ac:dyDescent="0.2">
      <c r="A1815">
        <v>4758</v>
      </c>
      <c r="B1815" s="4" t="s">
        <v>521</v>
      </c>
      <c r="C1815" s="4" t="s">
        <v>52</v>
      </c>
      <c r="D1815" s="4" t="s">
        <v>102</v>
      </c>
      <c r="E1815" s="5">
        <v>45791</v>
      </c>
      <c r="F1815" s="6">
        <v>0.25</v>
      </c>
      <c r="G1815">
        <v>160.47</v>
      </c>
      <c r="H1815">
        <v>160.47</v>
      </c>
      <c r="I1815">
        <v>0</v>
      </c>
      <c r="J1815" s="4" t="s">
        <v>66</v>
      </c>
      <c r="K1815" s="4" t="s">
        <v>97</v>
      </c>
      <c r="L1815" s="4" t="s">
        <v>98</v>
      </c>
    </row>
    <row r="1816" spans="1:12" x14ac:dyDescent="0.2">
      <c r="A1816">
        <v>3086</v>
      </c>
      <c r="B1816" s="4" t="s">
        <v>376</v>
      </c>
      <c r="C1816" s="4" t="s">
        <v>37</v>
      </c>
      <c r="D1816" s="4" t="s">
        <v>161</v>
      </c>
      <c r="E1816" s="5">
        <v>45791</v>
      </c>
      <c r="F1816" s="6">
        <v>0.75</v>
      </c>
      <c r="G1816">
        <v>336.08</v>
      </c>
      <c r="H1816">
        <v>336.08</v>
      </c>
      <c r="I1816">
        <v>0</v>
      </c>
      <c r="J1816" s="4" t="s">
        <v>52</v>
      </c>
      <c r="K1816" s="4" t="s">
        <v>97</v>
      </c>
      <c r="L1816" s="4" t="s">
        <v>98</v>
      </c>
    </row>
    <row r="1817" spans="1:12" x14ac:dyDescent="0.2">
      <c r="A1817">
        <v>2618</v>
      </c>
      <c r="B1817" s="4" t="s">
        <v>354</v>
      </c>
      <c r="C1817" s="4" t="s">
        <v>38</v>
      </c>
      <c r="D1817" s="4" t="s">
        <v>39</v>
      </c>
      <c r="E1817" s="5">
        <v>45792</v>
      </c>
      <c r="F1817" s="6">
        <v>0.75</v>
      </c>
      <c r="G1817">
        <v>999</v>
      </c>
      <c r="H1817">
        <v>999</v>
      </c>
      <c r="I1817">
        <v>0</v>
      </c>
      <c r="J1817" s="4" t="s">
        <v>52</v>
      </c>
      <c r="K1817" s="4" t="s">
        <v>97</v>
      </c>
      <c r="L1817" s="4" t="s">
        <v>98</v>
      </c>
    </row>
    <row r="1818" spans="1:12" x14ac:dyDescent="0.2">
      <c r="A1818">
        <v>1958</v>
      </c>
      <c r="B1818" s="4" t="s">
        <v>309</v>
      </c>
      <c r="C1818" s="4" t="s">
        <v>43</v>
      </c>
      <c r="D1818" s="4" t="s">
        <v>154</v>
      </c>
      <c r="E1818" s="5">
        <v>45792</v>
      </c>
      <c r="F1818" s="6">
        <v>0.75</v>
      </c>
      <c r="G1818">
        <v>288.60000000000002</v>
      </c>
      <c r="H1818">
        <v>288.60000000000002</v>
      </c>
      <c r="I1818">
        <v>0</v>
      </c>
      <c r="J1818" s="4" t="s">
        <v>66</v>
      </c>
      <c r="K1818" s="4" t="s">
        <v>71</v>
      </c>
      <c r="L1818" s="4" t="s">
        <v>105</v>
      </c>
    </row>
    <row r="1819" spans="1:12" x14ac:dyDescent="0.2">
      <c r="A1819">
        <v>4689</v>
      </c>
      <c r="B1819" s="4" t="s">
        <v>494</v>
      </c>
      <c r="C1819" s="4" t="s">
        <v>48</v>
      </c>
      <c r="D1819" s="4" t="s">
        <v>448</v>
      </c>
      <c r="E1819" s="5">
        <v>45792</v>
      </c>
      <c r="F1819" s="6">
        <v>0.25</v>
      </c>
      <c r="G1819">
        <v>325</v>
      </c>
      <c r="H1819">
        <v>325</v>
      </c>
      <c r="I1819">
        <v>0</v>
      </c>
      <c r="J1819" s="4" t="s">
        <v>52</v>
      </c>
      <c r="K1819" s="4" t="s">
        <v>97</v>
      </c>
      <c r="L1819" s="4" t="s">
        <v>98</v>
      </c>
    </row>
    <row r="1820" spans="1:12" x14ac:dyDescent="0.2">
      <c r="A1820">
        <v>1883</v>
      </c>
      <c r="B1820" s="4" t="s">
        <v>298</v>
      </c>
      <c r="C1820" s="4" t="s">
        <v>50</v>
      </c>
      <c r="D1820" s="4" t="s">
        <v>156</v>
      </c>
      <c r="E1820" s="5">
        <v>45792</v>
      </c>
      <c r="F1820" s="6">
        <v>0.75</v>
      </c>
      <c r="G1820">
        <v>153.47</v>
      </c>
      <c r="H1820">
        <v>153.47</v>
      </c>
      <c r="I1820">
        <v>0</v>
      </c>
      <c r="J1820" s="4" t="s">
        <v>88</v>
      </c>
      <c r="K1820" s="4" t="s">
        <v>97</v>
      </c>
      <c r="L1820" s="4" t="s">
        <v>98</v>
      </c>
    </row>
    <row r="1821" spans="1:12" x14ac:dyDescent="0.2">
      <c r="A1821">
        <v>2581</v>
      </c>
      <c r="B1821" s="4" t="s">
        <v>352</v>
      </c>
      <c r="C1821" s="4" t="s">
        <v>50</v>
      </c>
      <c r="D1821" s="4" t="s">
        <v>156</v>
      </c>
      <c r="E1821" s="5">
        <v>45792</v>
      </c>
      <c r="F1821" s="6">
        <v>0.75</v>
      </c>
      <c r="G1821">
        <v>186.02</v>
      </c>
      <c r="H1821">
        <v>186.02</v>
      </c>
      <c r="I1821">
        <v>0</v>
      </c>
      <c r="J1821" s="4" t="s">
        <v>88</v>
      </c>
      <c r="K1821" s="4" t="s">
        <v>97</v>
      </c>
      <c r="L1821" s="4" t="s">
        <v>98</v>
      </c>
    </row>
    <row r="1822" spans="1:12" x14ac:dyDescent="0.2">
      <c r="A1822">
        <v>2791</v>
      </c>
      <c r="B1822" s="4" t="s">
        <v>361</v>
      </c>
      <c r="C1822" s="4" t="s">
        <v>50</v>
      </c>
      <c r="D1822" s="4" t="s">
        <v>156</v>
      </c>
      <c r="E1822" s="5">
        <v>45792</v>
      </c>
      <c r="F1822" s="6">
        <v>0.75</v>
      </c>
      <c r="G1822">
        <v>230</v>
      </c>
      <c r="H1822">
        <v>230</v>
      </c>
      <c r="I1822">
        <v>0</v>
      </c>
      <c r="J1822" s="4" t="s">
        <v>63</v>
      </c>
      <c r="K1822" s="4" t="s">
        <v>97</v>
      </c>
      <c r="L1822" s="4" t="s">
        <v>98</v>
      </c>
    </row>
    <row r="1823" spans="1:12" x14ac:dyDescent="0.2">
      <c r="A1823">
        <v>3755</v>
      </c>
      <c r="B1823" s="4" t="s">
        <v>399</v>
      </c>
      <c r="C1823" s="4" t="s">
        <v>144</v>
      </c>
      <c r="D1823" s="4" t="s">
        <v>366</v>
      </c>
      <c r="E1823" s="5">
        <v>45792</v>
      </c>
      <c r="F1823" s="6">
        <v>0.75</v>
      </c>
      <c r="G1823">
        <v>138.37</v>
      </c>
      <c r="H1823">
        <v>138.37</v>
      </c>
      <c r="I1823">
        <v>0</v>
      </c>
      <c r="J1823" s="4" t="s">
        <v>45</v>
      </c>
      <c r="K1823" s="4" t="s">
        <v>52</v>
      </c>
      <c r="L1823" s="4" t="s">
        <v>125</v>
      </c>
    </row>
    <row r="1824" spans="1:12" x14ac:dyDescent="0.2">
      <c r="A1824">
        <v>2896</v>
      </c>
      <c r="B1824" s="4" t="s">
        <v>364</v>
      </c>
      <c r="C1824" s="4" t="s">
        <v>56</v>
      </c>
      <c r="D1824" s="4" t="s">
        <v>159</v>
      </c>
      <c r="E1824" s="5">
        <v>45792</v>
      </c>
      <c r="F1824" s="6">
        <v>0.75</v>
      </c>
      <c r="G1824">
        <v>144.30000000000001</v>
      </c>
      <c r="H1824">
        <v>144.30000000000001</v>
      </c>
      <c r="I1824">
        <v>0</v>
      </c>
      <c r="J1824" s="4" t="s">
        <v>88</v>
      </c>
      <c r="K1824" s="4" t="s">
        <v>97</v>
      </c>
      <c r="L1824" s="4" t="s">
        <v>98</v>
      </c>
    </row>
    <row r="1825" spans="1:12" x14ac:dyDescent="0.2">
      <c r="A1825">
        <v>2672</v>
      </c>
      <c r="B1825" s="4" t="s">
        <v>356</v>
      </c>
      <c r="C1825" s="4" t="s">
        <v>38</v>
      </c>
      <c r="D1825" s="4" t="s">
        <v>39</v>
      </c>
      <c r="E1825" s="5">
        <v>45793</v>
      </c>
      <c r="F1825" s="6">
        <v>0.75</v>
      </c>
      <c r="G1825">
        <v>999</v>
      </c>
      <c r="H1825">
        <v>999</v>
      </c>
      <c r="I1825">
        <v>0</v>
      </c>
      <c r="J1825" s="4" t="s">
        <v>58</v>
      </c>
      <c r="K1825" s="4" t="s">
        <v>52</v>
      </c>
      <c r="L1825" s="4" t="s">
        <v>125</v>
      </c>
    </row>
    <row r="1826" spans="1:12" x14ac:dyDescent="0.2">
      <c r="A1826">
        <v>2740</v>
      </c>
      <c r="B1826" s="4" t="s">
        <v>359</v>
      </c>
      <c r="C1826" s="4" t="s">
        <v>38</v>
      </c>
      <c r="D1826" s="4" t="s">
        <v>39</v>
      </c>
      <c r="E1826" s="5">
        <v>45793</v>
      </c>
      <c r="F1826" s="6">
        <v>0.75</v>
      </c>
      <c r="G1826">
        <v>799</v>
      </c>
      <c r="H1826">
        <v>799</v>
      </c>
      <c r="I1826">
        <v>0</v>
      </c>
      <c r="J1826" s="4" t="s">
        <v>54</v>
      </c>
      <c r="K1826" s="4" t="s">
        <v>97</v>
      </c>
      <c r="L1826" s="4" t="s">
        <v>98</v>
      </c>
    </row>
    <row r="1827" spans="1:12" x14ac:dyDescent="0.2">
      <c r="A1827">
        <v>2827</v>
      </c>
      <c r="B1827" s="4" t="s">
        <v>362</v>
      </c>
      <c r="C1827" s="4" t="s">
        <v>38</v>
      </c>
      <c r="D1827" s="4" t="s">
        <v>39</v>
      </c>
      <c r="E1827" s="5">
        <v>45793</v>
      </c>
      <c r="F1827" s="6">
        <v>0.75</v>
      </c>
      <c r="G1827">
        <v>799</v>
      </c>
      <c r="H1827">
        <v>799</v>
      </c>
      <c r="I1827">
        <v>0</v>
      </c>
      <c r="J1827" s="4" t="s">
        <v>54</v>
      </c>
      <c r="K1827" s="4" t="s">
        <v>97</v>
      </c>
      <c r="L1827" s="4" t="s">
        <v>98</v>
      </c>
    </row>
    <row r="1828" spans="1:12" x14ac:dyDescent="0.2">
      <c r="A1828">
        <v>6102</v>
      </c>
      <c r="B1828" s="4" t="s">
        <v>648</v>
      </c>
      <c r="C1828" s="4" t="s">
        <v>123</v>
      </c>
      <c r="D1828" s="4" t="s">
        <v>500</v>
      </c>
      <c r="E1828" s="5">
        <v>45793</v>
      </c>
      <c r="F1828" s="6">
        <v>0.25</v>
      </c>
      <c r="G1828">
        <v>316</v>
      </c>
      <c r="H1828">
        <v>316</v>
      </c>
      <c r="I1828">
        <v>0</v>
      </c>
      <c r="J1828" s="4" t="s">
        <v>66</v>
      </c>
      <c r="K1828" s="4" t="s">
        <v>71</v>
      </c>
      <c r="L1828" s="4" t="s">
        <v>105</v>
      </c>
    </row>
    <row r="1829" spans="1:12" x14ac:dyDescent="0.2">
      <c r="A1829">
        <v>1921</v>
      </c>
      <c r="B1829" s="4" t="s">
        <v>308</v>
      </c>
      <c r="C1829" s="4" t="s">
        <v>48</v>
      </c>
      <c r="D1829" s="4" t="s">
        <v>155</v>
      </c>
      <c r="E1829" s="5">
        <v>45793</v>
      </c>
      <c r="F1829" s="6">
        <v>0.75</v>
      </c>
      <c r="G1829">
        <v>230</v>
      </c>
      <c r="H1829">
        <v>230</v>
      </c>
      <c r="I1829">
        <v>0</v>
      </c>
      <c r="J1829" s="4" t="s">
        <v>37</v>
      </c>
      <c r="K1829" s="4" t="s">
        <v>66</v>
      </c>
      <c r="L1829" s="4" t="s">
        <v>205</v>
      </c>
    </row>
    <row r="1830" spans="1:12" x14ac:dyDescent="0.2">
      <c r="A1830">
        <v>3407</v>
      </c>
      <c r="B1830" s="4" t="s">
        <v>387</v>
      </c>
      <c r="C1830" s="4" t="s">
        <v>305</v>
      </c>
      <c r="D1830" s="4" t="s">
        <v>306</v>
      </c>
      <c r="E1830" s="5">
        <v>45793</v>
      </c>
      <c r="F1830" s="6">
        <v>0.75</v>
      </c>
      <c r="G1830">
        <v>264.88</v>
      </c>
      <c r="H1830">
        <v>264.88</v>
      </c>
      <c r="I1830">
        <v>0</v>
      </c>
      <c r="J1830" s="4" t="s">
        <v>52</v>
      </c>
      <c r="K1830" s="4" t="s">
        <v>97</v>
      </c>
      <c r="L1830" s="4" t="s">
        <v>98</v>
      </c>
    </row>
    <row r="1831" spans="1:12" x14ac:dyDescent="0.2">
      <c r="A1831">
        <v>5090</v>
      </c>
      <c r="B1831" s="4" t="s">
        <v>567</v>
      </c>
      <c r="C1831" s="4" t="s">
        <v>50</v>
      </c>
      <c r="D1831" s="4" t="s">
        <v>101</v>
      </c>
      <c r="E1831" s="5">
        <v>45793</v>
      </c>
      <c r="F1831" s="6">
        <v>0.25</v>
      </c>
      <c r="G1831">
        <v>230</v>
      </c>
      <c r="H1831">
        <v>230</v>
      </c>
      <c r="I1831">
        <v>0</v>
      </c>
      <c r="J1831" s="4" t="s">
        <v>63</v>
      </c>
      <c r="K1831" s="4" t="s">
        <v>97</v>
      </c>
      <c r="L1831" s="4" t="s">
        <v>98</v>
      </c>
    </row>
    <row r="1832" spans="1:12" x14ac:dyDescent="0.2">
      <c r="A1832">
        <v>4672</v>
      </c>
      <c r="B1832" s="4" t="s">
        <v>488</v>
      </c>
      <c r="C1832" s="4" t="s">
        <v>63</v>
      </c>
      <c r="D1832" s="4" t="s">
        <v>484</v>
      </c>
      <c r="E1832" s="5">
        <v>45794</v>
      </c>
      <c r="F1832" s="6">
        <v>0.25</v>
      </c>
      <c r="G1832">
        <v>299.95</v>
      </c>
      <c r="H1832">
        <v>299.95</v>
      </c>
      <c r="I1832">
        <v>0</v>
      </c>
      <c r="J1832" s="4" t="s">
        <v>66</v>
      </c>
      <c r="K1832" s="4" t="s">
        <v>97</v>
      </c>
      <c r="L1832" s="4" t="s">
        <v>98</v>
      </c>
    </row>
    <row r="1833" spans="1:12" x14ac:dyDescent="0.2">
      <c r="A1833">
        <v>8023</v>
      </c>
      <c r="B1833" s="4" t="s">
        <v>783</v>
      </c>
      <c r="C1833" s="4" t="s">
        <v>121</v>
      </c>
      <c r="D1833" s="4" t="s">
        <v>507</v>
      </c>
      <c r="E1833" s="5">
        <v>45794</v>
      </c>
      <c r="F1833" s="6">
        <v>0.25</v>
      </c>
      <c r="G1833">
        <v>348</v>
      </c>
      <c r="H1833">
        <v>348</v>
      </c>
      <c r="I1833">
        <v>0</v>
      </c>
      <c r="J1833" s="4" t="s">
        <v>37</v>
      </c>
      <c r="K1833" s="4" t="s">
        <v>97</v>
      </c>
      <c r="L1833" s="4" t="s">
        <v>98</v>
      </c>
    </row>
    <row r="1834" spans="1:12" x14ac:dyDescent="0.2">
      <c r="A1834">
        <v>1997</v>
      </c>
      <c r="B1834" s="4" t="s">
        <v>310</v>
      </c>
      <c r="C1834" s="4" t="s">
        <v>50</v>
      </c>
      <c r="D1834" s="4" t="s">
        <v>156</v>
      </c>
      <c r="E1834" s="5">
        <v>45794</v>
      </c>
      <c r="F1834" s="6">
        <v>0.75</v>
      </c>
      <c r="G1834">
        <v>180</v>
      </c>
      <c r="H1834">
        <v>180</v>
      </c>
      <c r="I1834">
        <v>0</v>
      </c>
      <c r="J1834" s="4" t="s">
        <v>52</v>
      </c>
      <c r="K1834" s="4" t="s">
        <v>52</v>
      </c>
      <c r="L1834" s="4" t="s">
        <v>125</v>
      </c>
    </row>
    <row r="1835" spans="1:12" x14ac:dyDescent="0.2">
      <c r="A1835">
        <v>4778</v>
      </c>
      <c r="B1835" s="4" t="s">
        <v>522</v>
      </c>
      <c r="C1835" s="4" t="s">
        <v>52</v>
      </c>
      <c r="D1835" s="4" t="s">
        <v>87</v>
      </c>
      <c r="E1835" s="5">
        <v>45794</v>
      </c>
      <c r="F1835" s="6">
        <v>0.25</v>
      </c>
      <c r="G1835">
        <v>297</v>
      </c>
      <c r="H1835">
        <v>297</v>
      </c>
      <c r="I1835">
        <v>0</v>
      </c>
      <c r="J1835" s="4" t="s">
        <v>66</v>
      </c>
      <c r="K1835" s="4" t="s">
        <v>81</v>
      </c>
      <c r="L1835" s="4" t="s">
        <v>82</v>
      </c>
    </row>
    <row r="1836" spans="1:12" x14ac:dyDescent="0.2">
      <c r="A1836">
        <v>4996</v>
      </c>
      <c r="B1836" s="4" t="s">
        <v>563</v>
      </c>
      <c r="C1836" s="4" t="s">
        <v>52</v>
      </c>
      <c r="D1836" s="4" t="s">
        <v>102</v>
      </c>
      <c r="E1836" s="5">
        <v>45794</v>
      </c>
      <c r="F1836" s="6">
        <v>0.25</v>
      </c>
      <c r="G1836">
        <v>160</v>
      </c>
      <c r="H1836">
        <v>160</v>
      </c>
      <c r="I1836">
        <v>0</v>
      </c>
      <c r="J1836" s="4" t="s">
        <v>63</v>
      </c>
      <c r="K1836" s="4" t="s">
        <v>97</v>
      </c>
      <c r="L1836" s="4" t="s">
        <v>98</v>
      </c>
    </row>
    <row r="1837" spans="1:12" x14ac:dyDescent="0.2">
      <c r="A1837">
        <v>2104</v>
      </c>
      <c r="B1837" s="4" t="s">
        <v>314</v>
      </c>
      <c r="C1837" s="4" t="s">
        <v>54</v>
      </c>
      <c r="D1837" s="4" t="s">
        <v>158</v>
      </c>
      <c r="E1837" s="5">
        <v>45794</v>
      </c>
      <c r="F1837" s="6">
        <v>0.75</v>
      </c>
      <c r="G1837">
        <v>489.62</v>
      </c>
      <c r="H1837">
        <v>489.62</v>
      </c>
      <c r="I1837">
        <v>0</v>
      </c>
      <c r="J1837" s="4" t="s">
        <v>66</v>
      </c>
      <c r="K1837" s="4" t="s">
        <v>97</v>
      </c>
      <c r="L1837" s="4" t="s">
        <v>98</v>
      </c>
    </row>
    <row r="1838" spans="1:12" x14ac:dyDescent="0.2">
      <c r="A1838">
        <v>6763</v>
      </c>
      <c r="B1838" s="4" t="s">
        <v>695</v>
      </c>
      <c r="C1838" s="4" t="s">
        <v>54</v>
      </c>
      <c r="D1838" s="4" t="s">
        <v>89</v>
      </c>
      <c r="E1838" s="5">
        <v>45794</v>
      </c>
      <c r="F1838" s="6">
        <v>0.25</v>
      </c>
      <c r="G1838">
        <v>380.82</v>
      </c>
      <c r="H1838">
        <v>380.82</v>
      </c>
      <c r="I1838">
        <v>0</v>
      </c>
      <c r="J1838" s="4" t="s">
        <v>66</v>
      </c>
      <c r="K1838" s="4" t="s">
        <v>81</v>
      </c>
      <c r="L1838" s="4" t="s">
        <v>82</v>
      </c>
    </row>
    <row r="1839" spans="1:12" x14ac:dyDescent="0.2">
      <c r="A1839">
        <v>4707</v>
      </c>
      <c r="B1839" s="4" t="s">
        <v>499</v>
      </c>
      <c r="C1839" s="4" t="s">
        <v>56</v>
      </c>
      <c r="D1839" s="4" t="s">
        <v>104</v>
      </c>
      <c r="E1839" s="5">
        <v>45794</v>
      </c>
      <c r="F1839" s="6">
        <v>0.25</v>
      </c>
      <c r="G1839">
        <v>280</v>
      </c>
      <c r="H1839">
        <v>280</v>
      </c>
      <c r="I1839">
        <v>0</v>
      </c>
      <c r="J1839" s="4" t="s">
        <v>52</v>
      </c>
      <c r="K1839" s="4" t="s">
        <v>97</v>
      </c>
      <c r="L1839" s="4" t="s">
        <v>98</v>
      </c>
    </row>
    <row r="1840" spans="1:12" x14ac:dyDescent="0.2">
      <c r="A1840">
        <v>7399</v>
      </c>
      <c r="B1840" s="4" t="s">
        <v>720</v>
      </c>
      <c r="C1840" s="4" t="s">
        <v>38</v>
      </c>
      <c r="D1840" s="4" t="s">
        <v>39</v>
      </c>
      <c r="E1840" s="5">
        <v>45795</v>
      </c>
      <c r="F1840" s="6">
        <v>0.25</v>
      </c>
      <c r="G1840">
        <v>799</v>
      </c>
      <c r="H1840">
        <v>799</v>
      </c>
      <c r="I1840">
        <v>0</v>
      </c>
      <c r="J1840" s="4" t="s">
        <v>58</v>
      </c>
      <c r="K1840" s="4" t="s">
        <v>52</v>
      </c>
      <c r="L1840" s="4" t="s">
        <v>125</v>
      </c>
    </row>
    <row r="1841" spans="1:12" x14ac:dyDescent="0.2">
      <c r="A1841">
        <v>3011</v>
      </c>
      <c r="B1841" s="4" t="s">
        <v>370</v>
      </c>
      <c r="C1841" s="4" t="s">
        <v>137</v>
      </c>
      <c r="D1841" s="4" t="s">
        <v>173</v>
      </c>
      <c r="E1841" s="5">
        <v>45795</v>
      </c>
      <c r="F1841" s="6">
        <v>0.75</v>
      </c>
      <c r="G1841">
        <v>375.38</v>
      </c>
      <c r="H1841">
        <v>375.38</v>
      </c>
      <c r="I1841">
        <v>0</v>
      </c>
      <c r="J1841" s="4" t="s">
        <v>52</v>
      </c>
      <c r="K1841" s="4" t="s">
        <v>52</v>
      </c>
      <c r="L1841" s="4" t="s">
        <v>125</v>
      </c>
    </row>
    <row r="1842" spans="1:12" x14ac:dyDescent="0.2">
      <c r="A1842">
        <v>4753</v>
      </c>
      <c r="B1842" s="4" t="s">
        <v>520</v>
      </c>
      <c r="C1842" s="4" t="s">
        <v>54</v>
      </c>
      <c r="D1842" s="4" t="s">
        <v>103</v>
      </c>
      <c r="E1842" s="5">
        <v>45795</v>
      </c>
      <c r="F1842" s="6">
        <v>0.25</v>
      </c>
      <c r="G1842">
        <v>265</v>
      </c>
      <c r="H1842">
        <v>265</v>
      </c>
      <c r="I1842">
        <v>0</v>
      </c>
      <c r="J1842" s="4" t="s">
        <v>37</v>
      </c>
      <c r="K1842" s="4" t="s">
        <v>66</v>
      </c>
      <c r="L1842" s="4" t="s">
        <v>205</v>
      </c>
    </row>
    <row r="1843" spans="1:12" x14ac:dyDescent="0.2">
      <c r="A1843">
        <v>6789</v>
      </c>
      <c r="B1843" s="4" t="s">
        <v>696</v>
      </c>
      <c r="C1843" s="4" t="s">
        <v>54</v>
      </c>
      <c r="D1843" s="4" t="s">
        <v>103</v>
      </c>
      <c r="E1843" s="5">
        <v>45795</v>
      </c>
      <c r="F1843" s="6">
        <v>0.25</v>
      </c>
      <c r="G1843">
        <v>147</v>
      </c>
      <c r="H1843">
        <v>147</v>
      </c>
      <c r="I1843">
        <v>0</v>
      </c>
      <c r="J1843" s="4" t="s">
        <v>88</v>
      </c>
      <c r="K1843" s="4" t="s">
        <v>97</v>
      </c>
      <c r="L1843" s="4" t="s">
        <v>98</v>
      </c>
    </row>
    <row r="1844" spans="1:12" x14ac:dyDescent="0.2">
      <c r="A1844">
        <v>2938</v>
      </c>
      <c r="B1844" s="4" t="s">
        <v>367</v>
      </c>
      <c r="C1844" s="4" t="s">
        <v>56</v>
      </c>
      <c r="D1844" s="4" t="s">
        <v>159</v>
      </c>
      <c r="E1844" s="5">
        <v>45795</v>
      </c>
      <c r="F1844" s="6">
        <v>0.75</v>
      </c>
      <c r="G1844">
        <v>300</v>
      </c>
      <c r="H1844">
        <v>300</v>
      </c>
      <c r="I1844">
        <v>0</v>
      </c>
      <c r="J1844" s="4" t="s">
        <v>66</v>
      </c>
      <c r="K1844" s="4" t="s">
        <v>71</v>
      </c>
      <c r="L1844" s="4" t="s">
        <v>105</v>
      </c>
    </row>
    <row r="1845" spans="1:12" x14ac:dyDescent="0.2">
      <c r="A1845">
        <v>2861</v>
      </c>
      <c r="B1845" s="4" t="s">
        <v>363</v>
      </c>
      <c r="C1845" s="4" t="s">
        <v>58</v>
      </c>
      <c r="D1845" s="4" t="s">
        <v>160</v>
      </c>
      <c r="E1845" s="5">
        <v>45795</v>
      </c>
      <c r="F1845" s="6">
        <v>0.75</v>
      </c>
      <c r="G1845">
        <v>449.94</v>
      </c>
      <c r="H1845">
        <v>449.94</v>
      </c>
      <c r="I1845">
        <v>0</v>
      </c>
      <c r="J1845" s="4" t="s">
        <v>66</v>
      </c>
      <c r="K1845" s="4" t="s">
        <v>81</v>
      </c>
      <c r="L1845" s="4" t="s">
        <v>82</v>
      </c>
    </row>
    <row r="1846" spans="1:12" x14ac:dyDescent="0.2">
      <c r="A1846">
        <v>7073</v>
      </c>
      <c r="B1846" s="4" t="s">
        <v>707</v>
      </c>
      <c r="C1846" s="4" t="s">
        <v>58</v>
      </c>
      <c r="D1846" s="4" t="s">
        <v>106</v>
      </c>
      <c r="E1846" s="5">
        <v>45795</v>
      </c>
      <c r="F1846" s="6">
        <v>0.25</v>
      </c>
      <c r="G1846">
        <v>386</v>
      </c>
      <c r="H1846">
        <v>386</v>
      </c>
      <c r="I1846">
        <v>0</v>
      </c>
      <c r="J1846" s="4" t="s">
        <v>52</v>
      </c>
      <c r="K1846" s="4" t="s">
        <v>52</v>
      </c>
      <c r="L1846" s="4" t="s">
        <v>125</v>
      </c>
    </row>
    <row r="1847" spans="1:12" x14ac:dyDescent="0.2">
      <c r="A1847">
        <v>2956</v>
      </c>
      <c r="B1847" s="4" t="s">
        <v>368</v>
      </c>
      <c r="C1847" s="4" t="s">
        <v>37</v>
      </c>
      <c r="D1847" s="4" t="s">
        <v>161</v>
      </c>
      <c r="E1847" s="5">
        <v>45795</v>
      </c>
      <c r="F1847" s="6">
        <v>0.75</v>
      </c>
      <c r="G1847">
        <v>219.23</v>
      </c>
      <c r="H1847">
        <v>219.23</v>
      </c>
      <c r="I1847">
        <v>0</v>
      </c>
      <c r="J1847" s="4" t="s">
        <v>52</v>
      </c>
      <c r="K1847" s="4" t="s">
        <v>97</v>
      </c>
      <c r="L1847" s="4" t="s">
        <v>98</v>
      </c>
    </row>
    <row r="1848" spans="1:12" x14ac:dyDescent="0.2">
      <c r="A1848">
        <v>2061</v>
      </c>
      <c r="B1848" s="4" t="s">
        <v>312</v>
      </c>
      <c r="C1848" s="4" t="s">
        <v>52</v>
      </c>
      <c r="D1848" s="4" t="s">
        <v>157</v>
      </c>
      <c r="E1848" s="5">
        <v>45796</v>
      </c>
      <c r="F1848" s="6">
        <v>0.75</v>
      </c>
      <c r="G1848">
        <v>215</v>
      </c>
      <c r="H1848">
        <v>215</v>
      </c>
      <c r="I1848">
        <v>0</v>
      </c>
      <c r="J1848" s="4" t="s">
        <v>66</v>
      </c>
      <c r="K1848" s="4" t="s">
        <v>81</v>
      </c>
      <c r="L1848" s="4" t="s">
        <v>82</v>
      </c>
    </row>
    <row r="1849" spans="1:12" x14ac:dyDescent="0.2">
      <c r="A1849">
        <v>6978</v>
      </c>
      <c r="B1849" s="4" t="s">
        <v>704</v>
      </c>
      <c r="C1849" s="4" t="s">
        <v>52</v>
      </c>
      <c r="D1849" s="4" t="s">
        <v>102</v>
      </c>
      <c r="E1849" s="5">
        <v>45796</v>
      </c>
      <c r="F1849" s="6">
        <v>0.25</v>
      </c>
      <c r="G1849">
        <v>134</v>
      </c>
      <c r="H1849">
        <v>134</v>
      </c>
      <c r="I1849">
        <v>0</v>
      </c>
      <c r="J1849" s="4" t="s">
        <v>52</v>
      </c>
      <c r="K1849" s="4" t="s">
        <v>97</v>
      </c>
      <c r="L1849" s="4" t="s">
        <v>98</v>
      </c>
    </row>
    <row r="1850" spans="1:12" x14ac:dyDescent="0.2">
      <c r="A1850">
        <v>3034</v>
      </c>
      <c r="B1850" s="4" t="s">
        <v>371</v>
      </c>
      <c r="C1850" s="4" t="s">
        <v>75</v>
      </c>
      <c r="D1850" s="4" t="s">
        <v>169</v>
      </c>
      <c r="E1850" s="5">
        <v>45797</v>
      </c>
      <c r="F1850" s="6">
        <v>0.75</v>
      </c>
      <c r="G1850">
        <v>290.54000000000002</v>
      </c>
      <c r="H1850">
        <v>290.54000000000002</v>
      </c>
      <c r="I1850">
        <v>0</v>
      </c>
      <c r="J1850" s="4" t="s">
        <v>66</v>
      </c>
      <c r="K1850" s="4" t="s">
        <v>97</v>
      </c>
      <c r="L1850" s="4" t="s">
        <v>98</v>
      </c>
    </row>
    <row r="1851" spans="1:12" x14ac:dyDescent="0.2">
      <c r="A1851">
        <v>2692</v>
      </c>
      <c r="B1851" s="4" t="s">
        <v>357</v>
      </c>
      <c r="C1851" s="4" t="s">
        <v>52</v>
      </c>
      <c r="D1851" s="4" t="s">
        <v>157</v>
      </c>
      <c r="E1851" s="5">
        <v>45797</v>
      </c>
      <c r="F1851" s="6">
        <v>0.75</v>
      </c>
      <c r="G1851">
        <v>300</v>
      </c>
      <c r="H1851">
        <v>300</v>
      </c>
      <c r="I1851">
        <v>0</v>
      </c>
      <c r="J1851" s="4" t="s">
        <v>63</v>
      </c>
      <c r="K1851" s="4" t="s">
        <v>131</v>
      </c>
      <c r="L1851" s="4" t="s">
        <v>132</v>
      </c>
    </row>
    <row r="1852" spans="1:12" x14ac:dyDescent="0.2">
      <c r="A1852">
        <v>2771</v>
      </c>
      <c r="B1852" s="4" t="s">
        <v>360</v>
      </c>
      <c r="C1852" s="4" t="s">
        <v>52</v>
      </c>
      <c r="D1852" s="4" t="s">
        <v>157</v>
      </c>
      <c r="E1852" s="5">
        <v>45797</v>
      </c>
      <c r="F1852" s="6">
        <v>0.75</v>
      </c>
      <c r="G1852">
        <v>442.5</v>
      </c>
      <c r="H1852">
        <v>442.5</v>
      </c>
      <c r="I1852">
        <v>0</v>
      </c>
      <c r="J1852" s="4" t="s">
        <v>66</v>
      </c>
      <c r="K1852" s="4" t="s">
        <v>97</v>
      </c>
      <c r="L1852" s="4" t="s">
        <v>98</v>
      </c>
    </row>
    <row r="1853" spans="1:12" x14ac:dyDescent="0.2">
      <c r="A1853">
        <v>4759</v>
      </c>
      <c r="B1853" s="4" t="s">
        <v>521</v>
      </c>
      <c r="C1853" s="4" t="s">
        <v>54</v>
      </c>
      <c r="D1853" s="4" t="s">
        <v>103</v>
      </c>
      <c r="E1853" s="5">
        <v>45797</v>
      </c>
      <c r="F1853" s="6">
        <v>0.25</v>
      </c>
      <c r="G1853">
        <v>160.47</v>
      </c>
      <c r="H1853">
        <v>160.47</v>
      </c>
      <c r="I1853">
        <v>0</v>
      </c>
      <c r="J1853" s="4" t="s">
        <v>66</v>
      </c>
      <c r="K1853" s="4" t="s">
        <v>97</v>
      </c>
      <c r="L1853" s="4" t="s">
        <v>98</v>
      </c>
    </row>
    <row r="1854" spans="1:12" x14ac:dyDescent="0.2">
      <c r="A1854">
        <v>2132</v>
      </c>
      <c r="B1854" s="4" t="s">
        <v>315</v>
      </c>
      <c r="C1854" s="4" t="s">
        <v>56</v>
      </c>
      <c r="D1854" s="4" t="s">
        <v>159</v>
      </c>
      <c r="E1854" s="5">
        <v>45797</v>
      </c>
      <c r="F1854" s="6">
        <v>0.75</v>
      </c>
      <c r="G1854">
        <v>397.5</v>
      </c>
      <c r="H1854">
        <v>397.5</v>
      </c>
      <c r="I1854">
        <v>0</v>
      </c>
      <c r="J1854" s="4" t="s">
        <v>88</v>
      </c>
      <c r="K1854" s="4" t="s">
        <v>97</v>
      </c>
      <c r="L1854" s="4" t="s">
        <v>98</v>
      </c>
    </row>
    <row r="1855" spans="1:12" x14ac:dyDescent="0.2">
      <c r="A1855">
        <v>2153</v>
      </c>
      <c r="B1855" s="4" t="s">
        <v>316</v>
      </c>
      <c r="C1855" s="4" t="s">
        <v>56</v>
      </c>
      <c r="D1855" s="4" t="s">
        <v>159</v>
      </c>
      <c r="E1855" s="5">
        <v>45797</v>
      </c>
      <c r="F1855" s="6">
        <v>0.75</v>
      </c>
      <c r="G1855">
        <v>314.23</v>
      </c>
      <c r="H1855">
        <v>314.23</v>
      </c>
      <c r="I1855">
        <v>0</v>
      </c>
      <c r="J1855" s="4" t="s">
        <v>66</v>
      </c>
      <c r="K1855" s="4" t="s">
        <v>68</v>
      </c>
      <c r="L1855" s="4" t="s">
        <v>128</v>
      </c>
    </row>
    <row r="1856" spans="1:12" x14ac:dyDescent="0.2">
      <c r="A1856">
        <v>3087</v>
      </c>
      <c r="B1856" s="4" t="s">
        <v>376</v>
      </c>
      <c r="C1856" s="4" t="s">
        <v>63</v>
      </c>
      <c r="D1856" s="4" t="s">
        <v>162</v>
      </c>
      <c r="E1856" s="5">
        <v>45798</v>
      </c>
      <c r="F1856" s="6">
        <v>0.75</v>
      </c>
      <c r="G1856">
        <v>336.08</v>
      </c>
      <c r="H1856">
        <v>336.08</v>
      </c>
      <c r="I1856">
        <v>0</v>
      </c>
      <c r="J1856" s="4" t="s">
        <v>52</v>
      </c>
      <c r="K1856" s="4" t="s">
        <v>97</v>
      </c>
      <c r="L1856" s="4" t="s">
        <v>98</v>
      </c>
    </row>
    <row r="1857" spans="1:12" x14ac:dyDescent="0.2">
      <c r="A1857">
        <v>3076</v>
      </c>
      <c r="B1857" s="4" t="s">
        <v>375</v>
      </c>
      <c r="C1857" s="4" t="s">
        <v>71</v>
      </c>
      <c r="D1857" s="4" t="s">
        <v>167</v>
      </c>
      <c r="E1857" s="5">
        <v>45798</v>
      </c>
      <c r="F1857" s="6">
        <v>0.75</v>
      </c>
      <c r="G1857">
        <v>589.9</v>
      </c>
      <c r="H1857">
        <v>589.9</v>
      </c>
      <c r="I1857">
        <v>0</v>
      </c>
      <c r="J1857" s="4" t="s">
        <v>66</v>
      </c>
      <c r="K1857" s="4" t="s">
        <v>81</v>
      </c>
      <c r="L1857" s="4" t="s">
        <v>82</v>
      </c>
    </row>
    <row r="1858" spans="1:12" x14ac:dyDescent="0.2">
      <c r="A1858">
        <v>2031</v>
      </c>
      <c r="B1858" s="4" t="s">
        <v>311</v>
      </c>
      <c r="C1858" s="4" t="s">
        <v>43</v>
      </c>
      <c r="D1858" s="4" t="s">
        <v>154</v>
      </c>
      <c r="E1858" s="5">
        <v>45798</v>
      </c>
      <c r="F1858" s="6">
        <v>0.75</v>
      </c>
      <c r="G1858">
        <v>314.23</v>
      </c>
      <c r="H1858">
        <v>314.23</v>
      </c>
      <c r="I1858">
        <v>0</v>
      </c>
      <c r="J1858" s="4" t="s">
        <v>58</v>
      </c>
      <c r="K1858" s="4" t="s">
        <v>52</v>
      </c>
      <c r="L1858" s="4" t="s">
        <v>125</v>
      </c>
    </row>
    <row r="1859" spans="1:12" x14ac:dyDescent="0.2">
      <c r="A1859">
        <v>2707</v>
      </c>
      <c r="B1859" s="4" t="s">
        <v>358</v>
      </c>
      <c r="C1859" s="4" t="s">
        <v>50</v>
      </c>
      <c r="D1859" s="4" t="s">
        <v>156</v>
      </c>
      <c r="E1859" s="5">
        <v>45798</v>
      </c>
      <c r="F1859" s="6">
        <v>0.75</v>
      </c>
      <c r="G1859">
        <v>344.14</v>
      </c>
      <c r="H1859">
        <v>344.14</v>
      </c>
      <c r="I1859">
        <v>0</v>
      </c>
      <c r="J1859" s="4" t="s">
        <v>66</v>
      </c>
      <c r="K1859" s="4" t="s">
        <v>71</v>
      </c>
      <c r="L1859" s="4" t="s">
        <v>105</v>
      </c>
    </row>
    <row r="1860" spans="1:12" x14ac:dyDescent="0.2">
      <c r="A1860">
        <v>3251</v>
      </c>
      <c r="B1860" s="4" t="s">
        <v>382</v>
      </c>
      <c r="C1860" s="4" t="s">
        <v>143</v>
      </c>
      <c r="D1860" s="4" t="s">
        <v>365</v>
      </c>
      <c r="E1860" s="5">
        <v>45798</v>
      </c>
      <c r="F1860" s="6">
        <v>0.75</v>
      </c>
      <c r="G1860">
        <v>151.16</v>
      </c>
      <c r="H1860">
        <v>151.16</v>
      </c>
      <c r="I1860">
        <v>0</v>
      </c>
      <c r="J1860" s="4" t="s">
        <v>88</v>
      </c>
      <c r="K1860" s="4" t="s">
        <v>97</v>
      </c>
      <c r="L1860" s="4" t="s">
        <v>98</v>
      </c>
    </row>
    <row r="1861" spans="1:12" x14ac:dyDescent="0.2">
      <c r="A1861">
        <v>2083</v>
      </c>
      <c r="B1861" s="4" t="s">
        <v>313</v>
      </c>
      <c r="C1861" s="4" t="s">
        <v>54</v>
      </c>
      <c r="D1861" s="4" t="s">
        <v>158</v>
      </c>
      <c r="E1861" s="5">
        <v>45798</v>
      </c>
      <c r="F1861" s="6">
        <v>0.75</v>
      </c>
      <c r="G1861">
        <v>287.45</v>
      </c>
      <c r="H1861">
        <v>287.45</v>
      </c>
      <c r="I1861">
        <v>0</v>
      </c>
      <c r="J1861" s="4" t="s">
        <v>37</v>
      </c>
      <c r="K1861" s="4" t="s">
        <v>97</v>
      </c>
      <c r="L1861" s="4" t="s">
        <v>98</v>
      </c>
    </row>
    <row r="1862" spans="1:12" x14ac:dyDescent="0.2">
      <c r="A1862">
        <v>6293</v>
      </c>
      <c r="B1862" s="4" t="s">
        <v>676</v>
      </c>
      <c r="C1862" s="4" t="s">
        <v>38</v>
      </c>
      <c r="D1862" s="4" t="s">
        <v>39</v>
      </c>
      <c r="E1862" s="5">
        <v>45799</v>
      </c>
      <c r="F1862" s="6">
        <v>0.25</v>
      </c>
      <c r="G1862">
        <v>799</v>
      </c>
      <c r="H1862">
        <v>799</v>
      </c>
      <c r="I1862">
        <v>0</v>
      </c>
      <c r="J1862" s="4" t="s">
        <v>58</v>
      </c>
      <c r="K1862" s="4" t="s">
        <v>52</v>
      </c>
      <c r="L1862" s="4" t="s">
        <v>125</v>
      </c>
    </row>
    <row r="1863" spans="1:12" x14ac:dyDescent="0.2">
      <c r="A1863">
        <v>2619</v>
      </c>
      <c r="B1863" s="4" t="s">
        <v>354</v>
      </c>
      <c r="C1863" s="4" t="s">
        <v>43</v>
      </c>
      <c r="D1863" s="4" t="s">
        <v>154</v>
      </c>
      <c r="E1863" s="5">
        <v>45799</v>
      </c>
      <c r="F1863" s="6">
        <v>0.75</v>
      </c>
      <c r="G1863">
        <v>406.11</v>
      </c>
      <c r="H1863">
        <v>406.11</v>
      </c>
      <c r="I1863">
        <v>0</v>
      </c>
      <c r="J1863" s="4" t="s">
        <v>52</v>
      </c>
      <c r="K1863" s="4" t="s">
        <v>97</v>
      </c>
      <c r="L1863" s="4" t="s">
        <v>98</v>
      </c>
    </row>
    <row r="1864" spans="1:12" x14ac:dyDescent="0.2">
      <c r="A1864">
        <v>1959</v>
      </c>
      <c r="B1864" s="4" t="s">
        <v>309</v>
      </c>
      <c r="C1864" s="4" t="s">
        <v>48</v>
      </c>
      <c r="D1864" s="4" t="s">
        <v>155</v>
      </c>
      <c r="E1864" s="5">
        <v>45799</v>
      </c>
      <c r="F1864" s="6">
        <v>0.75</v>
      </c>
      <c r="G1864">
        <v>288.60000000000002</v>
      </c>
      <c r="H1864">
        <v>288.60000000000002</v>
      </c>
      <c r="I1864">
        <v>0</v>
      </c>
      <c r="J1864" s="4" t="s">
        <v>66</v>
      </c>
      <c r="K1864" s="4" t="s">
        <v>71</v>
      </c>
      <c r="L1864" s="4" t="s">
        <v>105</v>
      </c>
    </row>
    <row r="1865" spans="1:12" x14ac:dyDescent="0.2">
      <c r="A1865">
        <v>5991</v>
      </c>
      <c r="B1865" s="4" t="s">
        <v>646</v>
      </c>
      <c r="C1865" s="4" t="s">
        <v>48</v>
      </c>
      <c r="D1865" s="4" t="s">
        <v>100</v>
      </c>
      <c r="E1865" s="5">
        <v>45799</v>
      </c>
      <c r="F1865" s="6">
        <v>0.25</v>
      </c>
      <c r="G1865">
        <v>230</v>
      </c>
      <c r="H1865">
        <v>230</v>
      </c>
      <c r="I1865">
        <v>0</v>
      </c>
      <c r="J1865" s="4" t="s">
        <v>54</v>
      </c>
      <c r="K1865" s="4" t="s">
        <v>97</v>
      </c>
      <c r="L1865" s="4" t="s">
        <v>98</v>
      </c>
    </row>
    <row r="1866" spans="1:12" x14ac:dyDescent="0.2">
      <c r="A1866">
        <v>3756</v>
      </c>
      <c r="B1866" s="4" t="s">
        <v>399</v>
      </c>
      <c r="C1866" s="4" t="s">
        <v>146</v>
      </c>
      <c r="D1866" s="4" t="s">
        <v>372</v>
      </c>
      <c r="E1866" s="5">
        <v>45799</v>
      </c>
      <c r="F1866" s="6">
        <v>0.75</v>
      </c>
      <c r="G1866">
        <v>138.37</v>
      </c>
      <c r="H1866">
        <v>138.37</v>
      </c>
      <c r="I1866">
        <v>0</v>
      </c>
      <c r="J1866" s="4" t="s">
        <v>45</v>
      </c>
      <c r="K1866" s="4" t="s">
        <v>52</v>
      </c>
      <c r="L1866" s="4" t="s">
        <v>125</v>
      </c>
    </row>
    <row r="1867" spans="1:12" x14ac:dyDescent="0.2">
      <c r="A1867">
        <v>1884</v>
      </c>
      <c r="B1867" s="4" t="s">
        <v>298</v>
      </c>
      <c r="C1867" s="4" t="s">
        <v>52</v>
      </c>
      <c r="D1867" s="4" t="s">
        <v>157</v>
      </c>
      <c r="E1867" s="5">
        <v>45799</v>
      </c>
      <c r="F1867" s="6">
        <v>0.75</v>
      </c>
      <c r="G1867">
        <v>153.47</v>
      </c>
      <c r="H1867">
        <v>153.47</v>
      </c>
      <c r="I1867">
        <v>0</v>
      </c>
      <c r="J1867" s="4" t="s">
        <v>88</v>
      </c>
      <c r="K1867" s="4" t="s">
        <v>97</v>
      </c>
      <c r="L1867" s="4" t="s">
        <v>98</v>
      </c>
    </row>
    <row r="1868" spans="1:12" x14ac:dyDescent="0.2">
      <c r="A1868">
        <v>2582</v>
      </c>
      <c r="B1868" s="4" t="s">
        <v>352</v>
      </c>
      <c r="C1868" s="4" t="s">
        <v>52</v>
      </c>
      <c r="D1868" s="4" t="s">
        <v>157</v>
      </c>
      <c r="E1868" s="5">
        <v>45799</v>
      </c>
      <c r="F1868" s="6">
        <v>0.75</v>
      </c>
      <c r="G1868">
        <v>186.02</v>
      </c>
      <c r="H1868">
        <v>186.02</v>
      </c>
      <c r="I1868">
        <v>0</v>
      </c>
      <c r="J1868" s="4" t="s">
        <v>88</v>
      </c>
      <c r="K1868" s="4" t="s">
        <v>97</v>
      </c>
      <c r="L1868" s="4" t="s">
        <v>98</v>
      </c>
    </row>
    <row r="1869" spans="1:12" x14ac:dyDescent="0.2">
      <c r="A1869">
        <v>2792</v>
      </c>
      <c r="B1869" s="4" t="s">
        <v>361</v>
      </c>
      <c r="C1869" s="4" t="s">
        <v>52</v>
      </c>
      <c r="D1869" s="4" t="s">
        <v>157</v>
      </c>
      <c r="E1869" s="5">
        <v>45799</v>
      </c>
      <c r="F1869" s="6">
        <v>0.75</v>
      </c>
      <c r="G1869">
        <v>230</v>
      </c>
      <c r="H1869">
        <v>230</v>
      </c>
      <c r="I1869">
        <v>0</v>
      </c>
      <c r="J1869" s="4" t="s">
        <v>63</v>
      </c>
      <c r="K1869" s="4" t="s">
        <v>97</v>
      </c>
      <c r="L1869" s="4" t="s">
        <v>98</v>
      </c>
    </row>
    <row r="1870" spans="1:12" x14ac:dyDescent="0.2">
      <c r="A1870">
        <v>2897</v>
      </c>
      <c r="B1870" s="4" t="s">
        <v>364</v>
      </c>
      <c r="C1870" s="4" t="s">
        <v>58</v>
      </c>
      <c r="D1870" s="4" t="s">
        <v>160</v>
      </c>
      <c r="E1870" s="5">
        <v>45799</v>
      </c>
      <c r="F1870" s="6">
        <v>0.75</v>
      </c>
      <c r="G1870">
        <v>144.30000000000001</v>
      </c>
      <c r="H1870">
        <v>144.30000000000001</v>
      </c>
      <c r="I1870">
        <v>0</v>
      </c>
      <c r="J1870" s="4" t="s">
        <v>88</v>
      </c>
      <c r="K1870" s="4" t="s">
        <v>97</v>
      </c>
      <c r="L1870" s="4" t="s">
        <v>98</v>
      </c>
    </row>
    <row r="1871" spans="1:12" x14ac:dyDescent="0.2">
      <c r="A1871">
        <v>2673</v>
      </c>
      <c r="B1871" s="4" t="s">
        <v>356</v>
      </c>
      <c r="C1871" s="4" t="s">
        <v>43</v>
      </c>
      <c r="D1871" s="4" t="s">
        <v>154</v>
      </c>
      <c r="E1871" s="5">
        <v>45800</v>
      </c>
      <c r="F1871" s="6">
        <v>0.75</v>
      </c>
      <c r="G1871">
        <v>430</v>
      </c>
      <c r="H1871">
        <v>430</v>
      </c>
      <c r="I1871">
        <v>0</v>
      </c>
      <c r="J1871" s="4" t="s">
        <v>58</v>
      </c>
      <c r="K1871" s="4" t="s">
        <v>52</v>
      </c>
      <c r="L1871" s="4" t="s">
        <v>125</v>
      </c>
    </row>
    <row r="1872" spans="1:12" x14ac:dyDescent="0.2">
      <c r="A1872">
        <v>2741</v>
      </c>
      <c r="B1872" s="4" t="s">
        <v>359</v>
      </c>
      <c r="C1872" s="4" t="s">
        <v>43</v>
      </c>
      <c r="D1872" s="4" t="s">
        <v>154</v>
      </c>
      <c r="E1872" s="5">
        <v>45800</v>
      </c>
      <c r="F1872" s="6">
        <v>0.75</v>
      </c>
      <c r="G1872">
        <v>219.23</v>
      </c>
      <c r="H1872">
        <v>219.23</v>
      </c>
      <c r="I1872">
        <v>0</v>
      </c>
      <c r="J1872" s="4" t="s">
        <v>54</v>
      </c>
      <c r="K1872" s="4" t="s">
        <v>97</v>
      </c>
      <c r="L1872" s="4" t="s">
        <v>98</v>
      </c>
    </row>
    <row r="1873" spans="1:12" x14ac:dyDescent="0.2">
      <c r="A1873">
        <v>2828</v>
      </c>
      <c r="B1873" s="4" t="s">
        <v>362</v>
      </c>
      <c r="C1873" s="4" t="s">
        <v>43</v>
      </c>
      <c r="D1873" s="4" t="s">
        <v>154</v>
      </c>
      <c r="E1873" s="5">
        <v>45800</v>
      </c>
      <c r="F1873" s="6">
        <v>0.75</v>
      </c>
      <c r="G1873">
        <v>219.23</v>
      </c>
      <c r="H1873">
        <v>219.23</v>
      </c>
      <c r="I1873">
        <v>0</v>
      </c>
      <c r="J1873" s="4" t="s">
        <v>54</v>
      </c>
      <c r="K1873" s="4" t="s">
        <v>97</v>
      </c>
      <c r="L1873" s="4" t="s">
        <v>98</v>
      </c>
    </row>
    <row r="1874" spans="1:12" x14ac:dyDescent="0.2">
      <c r="A1874">
        <v>6103</v>
      </c>
      <c r="B1874" s="4" t="s">
        <v>648</v>
      </c>
      <c r="C1874" s="4" t="s">
        <v>249</v>
      </c>
      <c r="D1874" s="4" t="s">
        <v>501</v>
      </c>
      <c r="E1874" s="5">
        <v>45800</v>
      </c>
      <c r="F1874" s="6">
        <v>0.25</v>
      </c>
      <c r="G1874">
        <v>316</v>
      </c>
      <c r="H1874">
        <v>316</v>
      </c>
      <c r="I1874">
        <v>0</v>
      </c>
      <c r="J1874" s="4" t="s">
        <v>66</v>
      </c>
      <c r="K1874" s="4" t="s">
        <v>71</v>
      </c>
      <c r="L1874" s="4" t="s">
        <v>105</v>
      </c>
    </row>
    <row r="1875" spans="1:12" x14ac:dyDescent="0.2">
      <c r="A1875">
        <v>3408</v>
      </c>
      <c r="B1875" s="4" t="s">
        <v>387</v>
      </c>
      <c r="C1875" s="4" t="s">
        <v>139</v>
      </c>
      <c r="D1875" s="4" t="s">
        <v>307</v>
      </c>
      <c r="E1875" s="5">
        <v>45800</v>
      </c>
      <c r="F1875" s="6">
        <v>0.75</v>
      </c>
      <c r="G1875">
        <v>264.88</v>
      </c>
      <c r="H1875">
        <v>264.88</v>
      </c>
      <c r="I1875">
        <v>0</v>
      </c>
      <c r="J1875" s="4" t="s">
        <v>52</v>
      </c>
      <c r="K1875" s="4" t="s">
        <v>97</v>
      </c>
      <c r="L1875" s="4" t="s">
        <v>98</v>
      </c>
    </row>
    <row r="1876" spans="1:12" x14ac:dyDescent="0.2">
      <c r="A1876">
        <v>1922</v>
      </c>
      <c r="B1876" s="4" t="s">
        <v>308</v>
      </c>
      <c r="C1876" s="4" t="s">
        <v>50</v>
      </c>
      <c r="D1876" s="4" t="s">
        <v>156</v>
      </c>
      <c r="E1876" s="5">
        <v>45800</v>
      </c>
      <c r="F1876" s="6">
        <v>0.75</v>
      </c>
      <c r="G1876">
        <v>230</v>
      </c>
      <c r="H1876">
        <v>230</v>
      </c>
      <c r="I1876">
        <v>0</v>
      </c>
      <c r="J1876" s="4" t="s">
        <v>37</v>
      </c>
      <c r="K1876" s="4" t="s">
        <v>66</v>
      </c>
      <c r="L1876" s="4" t="s">
        <v>205</v>
      </c>
    </row>
    <row r="1877" spans="1:12" x14ac:dyDescent="0.2">
      <c r="A1877">
        <v>5091</v>
      </c>
      <c r="B1877" s="4" t="s">
        <v>567</v>
      </c>
      <c r="C1877" s="4" t="s">
        <v>52</v>
      </c>
      <c r="D1877" s="4" t="s">
        <v>102</v>
      </c>
      <c r="E1877" s="5">
        <v>45800</v>
      </c>
      <c r="F1877" s="6">
        <v>0.25</v>
      </c>
      <c r="G1877">
        <v>230</v>
      </c>
      <c r="H1877">
        <v>230</v>
      </c>
      <c r="I1877">
        <v>0</v>
      </c>
      <c r="J1877" s="4" t="s">
        <v>63</v>
      </c>
      <c r="K1877" s="4" t="s">
        <v>97</v>
      </c>
      <c r="L1877" s="4" t="s">
        <v>98</v>
      </c>
    </row>
    <row r="1878" spans="1:12" x14ac:dyDescent="0.2">
      <c r="A1878">
        <v>2637</v>
      </c>
      <c r="B1878" s="4" t="s">
        <v>355</v>
      </c>
      <c r="C1878" s="4" t="s">
        <v>38</v>
      </c>
      <c r="D1878" s="4" t="s">
        <v>39</v>
      </c>
      <c r="E1878" s="5">
        <v>45801</v>
      </c>
      <c r="F1878" s="6">
        <v>0.75</v>
      </c>
      <c r="G1878">
        <v>999</v>
      </c>
      <c r="H1878">
        <v>999</v>
      </c>
      <c r="I1878">
        <v>0</v>
      </c>
      <c r="J1878" s="4" t="s">
        <v>37</v>
      </c>
      <c r="K1878" s="4" t="s">
        <v>66</v>
      </c>
      <c r="L1878" s="4" t="s">
        <v>205</v>
      </c>
    </row>
    <row r="1879" spans="1:12" x14ac:dyDescent="0.2">
      <c r="A1879">
        <v>8024</v>
      </c>
      <c r="B1879" s="4" t="s">
        <v>783</v>
      </c>
      <c r="C1879" s="4" t="s">
        <v>291</v>
      </c>
      <c r="D1879" s="4" t="s">
        <v>508</v>
      </c>
      <c r="E1879" s="5">
        <v>45801</v>
      </c>
      <c r="F1879" s="6">
        <v>0.25</v>
      </c>
      <c r="G1879">
        <v>348</v>
      </c>
      <c r="H1879">
        <v>348</v>
      </c>
      <c r="I1879">
        <v>0</v>
      </c>
      <c r="J1879" s="4" t="s">
        <v>37</v>
      </c>
      <c r="K1879" s="4" t="s">
        <v>97</v>
      </c>
      <c r="L1879" s="4" t="s">
        <v>98</v>
      </c>
    </row>
    <row r="1880" spans="1:12" x14ac:dyDescent="0.2">
      <c r="A1880">
        <v>4690</v>
      </c>
      <c r="B1880" s="4" t="s">
        <v>494</v>
      </c>
      <c r="C1880" s="4" t="s">
        <v>50</v>
      </c>
      <c r="D1880" s="4" t="s">
        <v>449</v>
      </c>
      <c r="E1880" s="5">
        <v>45801</v>
      </c>
      <c r="F1880" s="6">
        <v>0.25</v>
      </c>
      <c r="G1880">
        <v>325</v>
      </c>
      <c r="H1880">
        <v>325</v>
      </c>
      <c r="I1880">
        <v>0</v>
      </c>
      <c r="J1880" s="4" t="s">
        <v>52</v>
      </c>
      <c r="K1880" s="4" t="s">
        <v>97</v>
      </c>
      <c r="L1880" s="4" t="s">
        <v>98</v>
      </c>
    </row>
    <row r="1881" spans="1:12" x14ac:dyDescent="0.2">
      <c r="A1881">
        <v>1998</v>
      </c>
      <c r="B1881" s="4" t="s">
        <v>310</v>
      </c>
      <c r="C1881" s="4" t="s">
        <v>52</v>
      </c>
      <c r="D1881" s="4" t="s">
        <v>157</v>
      </c>
      <c r="E1881" s="5">
        <v>45801</v>
      </c>
      <c r="F1881" s="6">
        <v>0.75</v>
      </c>
      <c r="G1881">
        <v>180</v>
      </c>
      <c r="H1881">
        <v>180</v>
      </c>
      <c r="I1881">
        <v>0</v>
      </c>
      <c r="J1881" s="4" t="s">
        <v>52</v>
      </c>
      <c r="K1881" s="4" t="s">
        <v>52</v>
      </c>
      <c r="L1881" s="4" t="s">
        <v>125</v>
      </c>
    </row>
    <row r="1882" spans="1:12" x14ac:dyDescent="0.2">
      <c r="A1882">
        <v>4779</v>
      </c>
      <c r="B1882" s="4" t="s">
        <v>522</v>
      </c>
      <c r="C1882" s="4" t="s">
        <v>54</v>
      </c>
      <c r="D1882" s="4" t="s">
        <v>89</v>
      </c>
      <c r="E1882" s="5">
        <v>45801</v>
      </c>
      <c r="F1882" s="6">
        <v>0.25</v>
      </c>
      <c r="G1882">
        <v>297</v>
      </c>
      <c r="H1882">
        <v>297</v>
      </c>
      <c r="I1882">
        <v>0</v>
      </c>
      <c r="J1882" s="4" t="s">
        <v>66</v>
      </c>
      <c r="K1882" s="4" t="s">
        <v>81</v>
      </c>
      <c r="L1882" s="4" t="s">
        <v>82</v>
      </c>
    </row>
    <row r="1883" spans="1:12" x14ac:dyDescent="0.2">
      <c r="A1883">
        <v>4997</v>
      </c>
      <c r="B1883" s="4" t="s">
        <v>563</v>
      </c>
      <c r="C1883" s="4" t="s">
        <v>54</v>
      </c>
      <c r="D1883" s="4" t="s">
        <v>103</v>
      </c>
      <c r="E1883" s="5">
        <v>45801</v>
      </c>
      <c r="F1883" s="6">
        <v>0.25</v>
      </c>
      <c r="G1883">
        <v>160</v>
      </c>
      <c r="H1883">
        <v>160</v>
      </c>
      <c r="I1883">
        <v>0</v>
      </c>
      <c r="J1883" s="4" t="s">
        <v>63</v>
      </c>
      <c r="K1883" s="4" t="s">
        <v>97</v>
      </c>
      <c r="L1883" s="4" t="s">
        <v>98</v>
      </c>
    </row>
    <row r="1884" spans="1:12" x14ac:dyDescent="0.2">
      <c r="A1884">
        <v>2105</v>
      </c>
      <c r="B1884" s="4" t="s">
        <v>314</v>
      </c>
      <c r="C1884" s="4" t="s">
        <v>56</v>
      </c>
      <c r="D1884" s="4" t="s">
        <v>159</v>
      </c>
      <c r="E1884" s="5">
        <v>45801</v>
      </c>
      <c r="F1884" s="6">
        <v>0.75</v>
      </c>
      <c r="G1884">
        <v>489.62</v>
      </c>
      <c r="H1884">
        <v>489.62</v>
      </c>
      <c r="I1884">
        <v>0</v>
      </c>
      <c r="J1884" s="4" t="s">
        <v>66</v>
      </c>
      <c r="K1884" s="4" t="s">
        <v>97</v>
      </c>
      <c r="L1884" s="4" t="s">
        <v>98</v>
      </c>
    </row>
    <row r="1885" spans="1:12" x14ac:dyDescent="0.2">
      <c r="A1885">
        <v>6764</v>
      </c>
      <c r="B1885" s="4" t="s">
        <v>695</v>
      </c>
      <c r="C1885" s="4" t="s">
        <v>56</v>
      </c>
      <c r="D1885" s="4" t="s">
        <v>90</v>
      </c>
      <c r="E1885" s="5">
        <v>45801</v>
      </c>
      <c r="F1885" s="6">
        <v>0.25</v>
      </c>
      <c r="G1885">
        <v>380.82</v>
      </c>
      <c r="H1885">
        <v>380.82</v>
      </c>
      <c r="I1885">
        <v>0</v>
      </c>
      <c r="J1885" s="4" t="s">
        <v>66</v>
      </c>
      <c r="K1885" s="4" t="s">
        <v>81</v>
      </c>
      <c r="L1885" s="4" t="s">
        <v>82</v>
      </c>
    </row>
    <row r="1886" spans="1:12" x14ac:dyDescent="0.2">
      <c r="A1886">
        <v>2957</v>
      </c>
      <c r="B1886" s="4" t="s">
        <v>368</v>
      </c>
      <c r="C1886" s="4" t="s">
        <v>63</v>
      </c>
      <c r="D1886" s="4" t="s">
        <v>162</v>
      </c>
      <c r="E1886" s="5">
        <v>45802</v>
      </c>
      <c r="F1886" s="6">
        <v>0.75</v>
      </c>
      <c r="G1886">
        <v>219.23</v>
      </c>
      <c r="H1886">
        <v>219.23</v>
      </c>
      <c r="I1886">
        <v>0</v>
      </c>
      <c r="J1886" s="4" t="s">
        <v>52</v>
      </c>
      <c r="K1886" s="4" t="s">
        <v>97</v>
      </c>
      <c r="L1886" s="4" t="s">
        <v>98</v>
      </c>
    </row>
    <row r="1887" spans="1:12" x14ac:dyDescent="0.2">
      <c r="A1887">
        <v>7400</v>
      </c>
      <c r="B1887" s="4" t="s">
        <v>720</v>
      </c>
      <c r="C1887" s="4" t="s">
        <v>43</v>
      </c>
      <c r="D1887" s="4" t="s">
        <v>80</v>
      </c>
      <c r="E1887" s="5">
        <v>45802</v>
      </c>
      <c r="F1887" s="6">
        <v>0.25</v>
      </c>
      <c r="G1887">
        <v>180</v>
      </c>
      <c r="H1887">
        <v>180</v>
      </c>
      <c r="I1887">
        <v>0</v>
      </c>
      <c r="J1887" s="4" t="s">
        <v>58</v>
      </c>
      <c r="K1887" s="4" t="s">
        <v>52</v>
      </c>
      <c r="L1887" s="4" t="s">
        <v>125</v>
      </c>
    </row>
    <row r="1888" spans="1:12" x14ac:dyDescent="0.2">
      <c r="A1888">
        <v>3012</v>
      </c>
      <c r="B1888" s="4" t="s">
        <v>370</v>
      </c>
      <c r="C1888" s="4" t="s">
        <v>174</v>
      </c>
      <c r="D1888" s="4" t="s">
        <v>175</v>
      </c>
      <c r="E1888" s="5">
        <v>45802</v>
      </c>
      <c r="F1888" s="6">
        <v>0.75</v>
      </c>
      <c r="G1888">
        <v>375.38</v>
      </c>
      <c r="H1888">
        <v>375.38</v>
      </c>
      <c r="I1888">
        <v>0</v>
      </c>
      <c r="J1888" s="4" t="s">
        <v>52</v>
      </c>
      <c r="K1888" s="4" t="s">
        <v>52</v>
      </c>
      <c r="L1888" s="4" t="s">
        <v>125</v>
      </c>
    </row>
    <row r="1889" spans="1:12" x14ac:dyDescent="0.2">
      <c r="A1889">
        <v>6790</v>
      </c>
      <c r="B1889" s="4" t="s">
        <v>696</v>
      </c>
      <c r="C1889" s="4" t="s">
        <v>56</v>
      </c>
      <c r="D1889" s="4" t="s">
        <v>104</v>
      </c>
      <c r="E1889" s="5">
        <v>45802</v>
      </c>
      <c r="F1889" s="6">
        <v>0.25</v>
      </c>
      <c r="G1889">
        <v>147</v>
      </c>
      <c r="H1889">
        <v>147</v>
      </c>
      <c r="I1889">
        <v>0</v>
      </c>
      <c r="J1889" s="4" t="s">
        <v>88</v>
      </c>
      <c r="K1889" s="4" t="s">
        <v>97</v>
      </c>
      <c r="L1889" s="4" t="s">
        <v>98</v>
      </c>
    </row>
    <row r="1890" spans="1:12" x14ac:dyDescent="0.2">
      <c r="A1890">
        <v>2939</v>
      </c>
      <c r="B1890" s="4" t="s">
        <v>367</v>
      </c>
      <c r="C1890" s="4" t="s">
        <v>58</v>
      </c>
      <c r="D1890" s="4" t="s">
        <v>160</v>
      </c>
      <c r="E1890" s="5">
        <v>45802</v>
      </c>
      <c r="F1890" s="6">
        <v>0.75</v>
      </c>
      <c r="G1890">
        <v>300</v>
      </c>
      <c r="H1890">
        <v>300</v>
      </c>
      <c r="I1890">
        <v>0</v>
      </c>
      <c r="J1890" s="4" t="s">
        <v>66</v>
      </c>
      <c r="K1890" s="4" t="s">
        <v>71</v>
      </c>
      <c r="L1890" s="4" t="s">
        <v>105</v>
      </c>
    </row>
    <row r="1891" spans="1:12" x14ac:dyDescent="0.2">
      <c r="A1891">
        <v>4708</v>
      </c>
      <c r="B1891" s="4" t="s">
        <v>499</v>
      </c>
      <c r="C1891" s="4" t="s">
        <v>58</v>
      </c>
      <c r="D1891" s="4" t="s">
        <v>106</v>
      </c>
      <c r="E1891" s="5">
        <v>45802</v>
      </c>
      <c r="F1891" s="6">
        <v>0.25</v>
      </c>
      <c r="G1891">
        <v>280</v>
      </c>
      <c r="H1891">
        <v>280</v>
      </c>
      <c r="I1891">
        <v>0</v>
      </c>
      <c r="J1891" s="4" t="s">
        <v>52</v>
      </c>
      <c r="K1891" s="4" t="s">
        <v>97</v>
      </c>
      <c r="L1891" s="4" t="s">
        <v>98</v>
      </c>
    </row>
    <row r="1892" spans="1:12" x14ac:dyDescent="0.2">
      <c r="A1892">
        <v>2862</v>
      </c>
      <c r="B1892" s="4" t="s">
        <v>363</v>
      </c>
      <c r="C1892" s="4" t="s">
        <v>37</v>
      </c>
      <c r="D1892" s="4" t="s">
        <v>161</v>
      </c>
      <c r="E1892" s="5">
        <v>45802</v>
      </c>
      <c r="F1892" s="6">
        <v>0.75</v>
      </c>
      <c r="G1892">
        <v>449.94</v>
      </c>
      <c r="H1892">
        <v>449.94</v>
      </c>
      <c r="I1892">
        <v>0</v>
      </c>
      <c r="J1892" s="4" t="s">
        <v>66</v>
      </c>
      <c r="K1892" s="4" t="s">
        <v>81</v>
      </c>
      <c r="L1892" s="4" t="s">
        <v>82</v>
      </c>
    </row>
    <row r="1893" spans="1:12" x14ac:dyDescent="0.2">
      <c r="A1893">
        <v>7074</v>
      </c>
      <c r="B1893" s="4" t="s">
        <v>707</v>
      </c>
      <c r="C1893" s="4" t="s">
        <v>37</v>
      </c>
      <c r="D1893" s="4" t="s">
        <v>107</v>
      </c>
      <c r="E1893" s="5">
        <v>45802</v>
      </c>
      <c r="F1893" s="6">
        <v>0.25</v>
      </c>
      <c r="G1893">
        <v>386</v>
      </c>
      <c r="H1893">
        <v>386</v>
      </c>
      <c r="I1893">
        <v>0</v>
      </c>
      <c r="J1893" s="4" t="s">
        <v>52</v>
      </c>
      <c r="K1893" s="4" t="s">
        <v>52</v>
      </c>
      <c r="L1893" s="4" t="s">
        <v>125</v>
      </c>
    </row>
    <row r="1894" spans="1:12" x14ac:dyDescent="0.2">
      <c r="A1894">
        <v>4645</v>
      </c>
      <c r="B1894" s="4" t="s">
        <v>481</v>
      </c>
      <c r="C1894" s="4" t="s">
        <v>63</v>
      </c>
      <c r="D1894" s="4" t="s">
        <v>484</v>
      </c>
      <c r="E1894" s="5">
        <v>45803</v>
      </c>
      <c r="F1894" s="6">
        <v>0.25</v>
      </c>
      <c r="G1894">
        <v>274</v>
      </c>
      <c r="H1894">
        <v>274</v>
      </c>
      <c r="I1894">
        <v>0</v>
      </c>
      <c r="J1894" s="4" t="s">
        <v>63</v>
      </c>
      <c r="K1894" s="4" t="s">
        <v>97</v>
      </c>
      <c r="L1894" s="4" t="s">
        <v>98</v>
      </c>
    </row>
    <row r="1895" spans="1:12" x14ac:dyDescent="0.2">
      <c r="A1895">
        <v>4673</v>
      </c>
      <c r="B1895" s="4" t="s">
        <v>488</v>
      </c>
      <c r="C1895" s="4" t="s">
        <v>45</v>
      </c>
      <c r="D1895" s="4" t="s">
        <v>489</v>
      </c>
      <c r="E1895" s="5">
        <v>45803</v>
      </c>
      <c r="F1895" s="6">
        <v>0.25</v>
      </c>
      <c r="G1895">
        <v>299.95</v>
      </c>
      <c r="H1895">
        <v>299.95</v>
      </c>
      <c r="I1895">
        <v>0</v>
      </c>
      <c r="J1895" s="4" t="s">
        <v>66</v>
      </c>
      <c r="K1895" s="4" t="s">
        <v>97</v>
      </c>
      <c r="L1895" s="4" t="s">
        <v>98</v>
      </c>
    </row>
    <row r="1896" spans="1:12" x14ac:dyDescent="0.2">
      <c r="A1896">
        <v>2062</v>
      </c>
      <c r="B1896" s="4" t="s">
        <v>312</v>
      </c>
      <c r="C1896" s="4" t="s">
        <v>54</v>
      </c>
      <c r="D1896" s="4" t="s">
        <v>158</v>
      </c>
      <c r="E1896" s="5">
        <v>45803</v>
      </c>
      <c r="F1896" s="6">
        <v>0.75</v>
      </c>
      <c r="G1896">
        <v>215</v>
      </c>
      <c r="H1896">
        <v>215</v>
      </c>
      <c r="I1896">
        <v>0</v>
      </c>
      <c r="J1896" s="4" t="s">
        <v>66</v>
      </c>
      <c r="K1896" s="4" t="s">
        <v>81</v>
      </c>
      <c r="L1896" s="4" t="s">
        <v>82</v>
      </c>
    </row>
    <row r="1897" spans="1:12" x14ac:dyDescent="0.2">
      <c r="A1897">
        <v>6979</v>
      </c>
      <c r="B1897" s="4" t="s">
        <v>704</v>
      </c>
      <c r="C1897" s="4" t="s">
        <v>54</v>
      </c>
      <c r="D1897" s="4" t="s">
        <v>103</v>
      </c>
      <c r="E1897" s="5">
        <v>45803</v>
      </c>
      <c r="F1897" s="6">
        <v>0.25</v>
      </c>
      <c r="G1897">
        <v>134</v>
      </c>
      <c r="H1897">
        <v>134</v>
      </c>
      <c r="I1897">
        <v>0</v>
      </c>
      <c r="J1897" s="4" t="s">
        <v>52</v>
      </c>
      <c r="K1897" s="4" t="s">
        <v>97</v>
      </c>
      <c r="L1897" s="4" t="s">
        <v>98</v>
      </c>
    </row>
    <row r="1898" spans="1:12" x14ac:dyDescent="0.2">
      <c r="A1898">
        <v>1708</v>
      </c>
      <c r="B1898" s="4" t="s">
        <v>289</v>
      </c>
      <c r="C1898" s="4" t="s">
        <v>38</v>
      </c>
      <c r="D1898" s="4" t="s">
        <v>39</v>
      </c>
      <c r="E1898" s="5">
        <v>45804</v>
      </c>
      <c r="F1898" s="6">
        <v>0.75</v>
      </c>
      <c r="G1898">
        <v>1249</v>
      </c>
      <c r="H1898">
        <v>1249</v>
      </c>
      <c r="I1898">
        <v>0</v>
      </c>
      <c r="J1898" s="4" t="s">
        <v>63</v>
      </c>
      <c r="K1898" s="4" t="s">
        <v>97</v>
      </c>
      <c r="L1898" s="4" t="s">
        <v>98</v>
      </c>
    </row>
    <row r="1899" spans="1:12" x14ac:dyDescent="0.2">
      <c r="A1899">
        <v>1742</v>
      </c>
      <c r="B1899" s="4" t="s">
        <v>293</v>
      </c>
      <c r="C1899" s="4" t="s">
        <v>38</v>
      </c>
      <c r="D1899" s="4" t="s">
        <v>39</v>
      </c>
      <c r="E1899" s="5">
        <v>45804</v>
      </c>
      <c r="F1899" s="6">
        <v>0.75</v>
      </c>
      <c r="G1899">
        <v>999</v>
      </c>
      <c r="H1899">
        <v>999</v>
      </c>
      <c r="I1899">
        <v>0</v>
      </c>
      <c r="J1899" s="4" t="s">
        <v>37</v>
      </c>
      <c r="K1899" s="4" t="s">
        <v>66</v>
      </c>
      <c r="L1899" s="4" t="s">
        <v>205</v>
      </c>
    </row>
    <row r="1900" spans="1:12" x14ac:dyDescent="0.2">
      <c r="A1900">
        <v>2174</v>
      </c>
      <c r="B1900" s="4" t="s">
        <v>317</v>
      </c>
      <c r="C1900" s="4" t="s">
        <v>38</v>
      </c>
      <c r="D1900" s="4" t="s">
        <v>39</v>
      </c>
      <c r="E1900" s="5">
        <v>45804</v>
      </c>
      <c r="F1900" s="6">
        <v>0.75</v>
      </c>
      <c r="G1900">
        <v>999</v>
      </c>
      <c r="H1900">
        <v>999</v>
      </c>
      <c r="I1900">
        <v>0</v>
      </c>
      <c r="J1900" s="4" t="s">
        <v>37</v>
      </c>
      <c r="K1900" s="4" t="s">
        <v>97</v>
      </c>
      <c r="L1900" s="4" t="s">
        <v>98</v>
      </c>
    </row>
    <row r="1901" spans="1:12" x14ac:dyDescent="0.2">
      <c r="A1901">
        <v>7511</v>
      </c>
      <c r="B1901" s="4" t="s">
        <v>724</v>
      </c>
      <c r="C1901" s="4" t="s">
        <v>38</v>
      </c>
      <c r="D1901" s="4" t="s">
        <v>39</v>
      </c>
      <c r="E1901" s="5">
        <v>45804</v>
      </c>
      <c r="F1901" s="6">
        <v>0.25</v>
      </c>
      <c r="G1901">
        <v>799</v>
      </c>
      <c r="H1901">
        <v>799</v>
      </c>
      <c r="I1901">
        <v>0</v>
      </c>
      <c r="J1901" s="4" t="s">
        <v>37</v>
      </c>
      <c r="K1901" s="4" t="s">
        <v>97</v>
      </c>
      <c r="L1901" s="4" t="s">
        <v>98</v>
      </c>
    </row>
    <row r="1902" spans="1:12" x14ac:dyDescent="0.2">
      <c r="A1902">
        <v>3035</v>
      </c>
      <c r="B1902" s="4" t="s">
        <v>371</v>
      </c>
      <c r="C1902" s="4" t="s">
        <v>60</v>
      </c>
      <c r="D1902" s="4" t="s">
        <v>170</v>
      </c>
      <c r="E1902" s="5">
        <v>45804</v>
      </c>
      <c r="F1902" s="6">
        <v>0.75</v>
      </c>
      <c r="G1902">
        <v>290.54000000000002</v>
      </c>
      <c r="H1902">
        <v>290.54000000000002</v>
      </c>
      <c r="I1902">
        <v>0</v>
      </c>
      <c r="J1902" s="4" t="s">
        <v>66</v>
      </c>
      <c r="K1902" s="4" t="s">
        <v>97</v>
      </c>
      <c r="L1902" s="4" t="s">
        <v>98</v>
      </c>
    </row>
    <row r="1903" spans="1:12" x14ac:dyDescent="0.2">
      <c r="A1903">
        <v>2693</v>
      </c>
      <c r="B1903" s="4" t="s">
        <v>357</v>
      </c>
      <c r="C1903" s="4" t="s">
        <v>54</v>
      </c>
      <c r="D1903" s="4" t="s">
        <v>158</v>
      </c>
      <c r="E1903" s="5">
        <v>45804</v>
      </c>
      <c r="F1903" s="6">
        <v>0.75</v>
      </c>
      <c r="G1903">
        <v>300</v>
      </c>
      <c r="H1903">
        <v>300</v>
      </c>
      <c r="I1903">
        <v>0</v>
      </c>
      <c r="J1903" s="4" t="s">
        <v>63</v>
      </c>
      <c r="K1903" s="4" t="s">
        <v>131</v>
      </c>
      <c r="L1903" s="4" t="s">
        <v>132</v>
      </c>
    </row>
    <row r="1904" spans="1:12" x14ac:dyDescent="0.2">
      <c r="A1904">
        <v>2772</v>
      </c>
      <c r="B1904" s="4" t="s">
        <v>360</v>
      </c>
      <c r="C1904" s="4" t="s">
        <v>54</v>
      </c>
      <c r="D1904" s="4" t="s">
        <v>158</v>
      </c>
      <c r="E1904" s="5">
        <v>45804</v>
      </c>
      <c r="F1904" s="6">
        <v>0.75</v>
      </c>
      <c r="G1904">
        <v>442.5</v>
      </c>
      <c r="H1904">
        <v>442.5</v>
      </c>
      <c r="I1904">
        <v>0</v>
      </c>
      <c r="J1904" s="4" t="s">
        <v>66</v>
      </c>
      <c r="K1904" s="4" t="s">
        <v>97</v>
      </c>
      <c r="L1904" s="4" t="s">
        <v>98</v>
      </c>
    </row>
    <row r="1905" spans="1:12" x14ac:dyDescent="0.2">
      <c r="A1905">
        <v>2133</v>
      </c>
      <c r="B1905" s="4" t="s">
        <v>315</v>
      </c>
      <c r="C1905" s="4" t="s">
        <v>58</v>
      </c>
      <c r="D1905" s="4" t="s">
        <v>160</v>
      </c>
      <c r="E1905" s="5">
        <v>45804</v>
      </c>
      <c r="F1905" s="6">
        <v>0.75</v>
      </c>
      <c r="G1905">
        <v>397.5</v>
      </c>
      <c r="H1905">
        <v>397.5</v>
      </c>
      <c r="I1905">
        <v>0</v>
      </c>
      <c r="J1905" s="4" t="s">
        <v>88</v>
      </c>
      <c r="K1905" s="4" t="s">
        <v>97</v>
      </c>
      <c r="L1905" s="4" t="s">
        <v>98</v>
      </c>
    </row>
    <row r="1906" spans="1:12" x14ac:dyDescent="0.2">
      <c r="A1906">
        <v>2154</v>
      </c>
      <c r="B1906" s="4" t="s">
        <v>316</v>
      </c>
      <c r="C1906" s="4" t="s">
        <v>58</v>
      </c>
      <c r="D1906" s="4" t="s">
        <v>160</v>
      </c>
      <c r="E1906" s="5">
        <v>45804</v>
      </c>
      <c r="F1906" s="6">
        <v>0.75</v>
      </c>
      <c r="G1906">
        <v>314.23</v>
      </c>
      <c r="H1906">
        <v>314.23</v>
      </c>
      <c r="I1906">
        <v>0</v>
      </c>
      <c r="J1906" s="4" t="s">
        <v>66</v>
      </c>
      <c r="K1906" s="4" t="s">
        <v>68</v>
      </c>
      <c r="L1906" s="4" t="s">
        <v>128</v>
      </c>
    </row>
    <row r="1907" spans="1:12" x14ac:dyDescent="0.2">
      <c r="A1907">
        <v>3088</v>
      </c>
      <c r="B1907" s="4" t="s">
        <v>376</v>
      </c>
      <c r="C1907" s="4" t="s">
        <v>45</v>
      </c>
      <c r="D1907" s="4" t="s">
        <v>163</v>
      </c>
      <c r="E1907" s="5">
        <v>45805</v>
      </c>
      <c r="F1907" s="6">
        <v>0.75</v>
      </c>
      <c r="G1907">
        <v>336.08</v>
      </c>
      <c r="H1907">
        <v>336.08</v>
      </c>
      <c r="I1907">
        <v>0</v>
      </c>
      <c r="J1907" s="4" t="s">
        <v>52</v>
      </c>
      <c r="K1907" s="4" t="s">
        <v>97</v>
      </c>
      <c r="L1907" s="4" t="s">
        <v>98</v>
      </c>
    </row>
    <row r="1908" spans="1:12" x14ac:dyDescent="0.2">
      <c r="A1908">
        <v>4674</v>
      </c>
      <c r="B1908" s="4" t="s">
        <v>488</v>
      </c>
      <c r="C1908" s="4" t="s">
        <v>66</v>
      </c>
      <c r="D1908" s="4" t="s">
        <v>490</v>
      </c>
      <c r="E1908" s="5">
        <v>45805</v>
      </c>
      <c r="F1908" s="6">
        <v>0.25</v>
      </c>
      <c r="G1908">
        <v>299.95</v>
      </c>
      <c r="H1908">
        <v>299.95</v>
      </c>
      <c r="I1908">
        <v>0</v>
      </c>
      <c r="J1908" s="4" t="s">
        <v>66</v>
      </c>
      <c r="K1908" s="4" t="s">
        <v>97</v>
      </c>
      <c r="L1908" s="4" t="s">
        <v>98</v>
      </c>
    </row>
    <row r="1909" spans="1:12" x14ac:dyDescent="0.2">
      <c r="A1909">
        <v>3077</v>
      </c>
      <c r="B1909" s="4" t="s">
        <v>375</v>
      </c>
      <c r="C1909" s="4" t="s">
        <v>73</v>
      </c>
      <c r="D1909" s="4" t="s">
        <v>168</v>
      </c>
      <c r="E1909" s="5">
        <v>45805</v>
      </c>
      <c r="F1909" s="6">
        <v>0.75</v>
      </c>
      <c r="G1909">
        <v>589.9</v>
      </c>
      <c r="H1909">
        <v>589.9</v>
      </c>
      <c r="I1909">
        <v>0</v>
      </c>
      <c r="J1909" s="4" t="s">
        <v>66</v>
      </c>
      <c r="K1909" s="4" t="s">
        <v>81</v>
      </c>
      <c r="L1909" s="4" t="s">
        <v>82</v>
      </c>
    </row>
    <row r="1910" spans="1:12" x14ac:dyDescent="0.2">
      <c r="A1910">
        <v>2032</v>
      </c>
      <c r="B1910" s="4" t="s">
        <v>311</v>
      </c>
      <c r="C1910" s="4" t="s">
        <v>48</v>
      </c>
      <c r="D1910" s="4" t="s">
        <v>155</v>
      </c>
      <c r="E1910" s="5">
        <v>45805</v>
      </c>
      <c r="F1910" s="6">
        <v>0.75</v>
      </c>
      <c r="G1910">
        <v>314.23</v>
      </c>
      <c r="H1910">
        <v>314.23</v>
      </c>
      <c r="I1910">
        <v>0</v>
      </c>
      <c r="J1910" s="4" t="s">
        <v>58</v>
      </c>
      <c r="K1910" s="4" t="s">
        <v>52</v>
      </c>
      <c r="L1910" s="4" t="s">
        <v>125</v>
      </c>
    </row>
    <row r="1911" spans="1:12" x14ac:dyDescent="0.2">
      <c r="A1911">
        <v>7863</v>
      </c>
      <c r="B1911" s="4" t="s">
        <v>769</v>
      </c>
      <c r="C1911" s="4" t="s">
        <v>48</v>
      </c>
      <c r="D1911" s="4" t="s">
        <v>100</v>
      </c>
      <c r="E1911" s="5">
        <v>45805</v>
      </c>
      <c r="F1911" s="6">
        <v>0.25</v>
      </c>
      <c r="G1911">
        <v>230</v>
      </c>
      <c r="H1911">
        <v>230</v>
      </c>
      <c r="I1911">
        <v>0</v>
      </c>
      <c r="J1911" s="4" t="s">
        <v>66</v>
      </c>
      <c r="K1911" s="4" t="s">
        <v>97</v>
      </c>
      <c r="L1911" s="4" t="s">
        <v>98</v>
      </c>
    </row>
    <row r="1912" spans="1:12" x14ac:dyDescent="0.2">
      <c r="A1912">
        <v>4798</v>
      </c>
      <c r="B1912" s="4" t="s">
        <v>526</v>
      </c>
      <c r="C1912" s="4" t="s">
        <v>50</v>
      </c>
      <c r="D1912" s="4" t="s">
        <v>433</v>
      </c>
      <c r="E1912" s="5">
        <v>45805</v>
      </c>
      <c r="F1912" s="6">
        <v>0.25</v>
      </c>
      <c r="G1912">
        <v>670</v>
      </c>
      <c r="H1912">
        <v>670</v>
      </c>
      <c r="I1912">
        <v>0</v>
      </c>
      <c r="J1912" s="4" t="s">
        <v>66</v>
      </c>
      <c r="K1912" s="4" t="s">
        <v>131</v>
      </c>
      <c r="L1912" s="4" t="s">
        <v>132</v>
      </c>
    </row>
    <row r="1913" spans="1:12" x14ac:dyDescent="0.2">
      <c r="A1913">
        <v>7864</v>
      </c>
      <c r="B1913" s="4" t="s">
        <v>769</v>
      </c>
      <c r="C1913" s="4" t="s">
        <v>50</v>
      </c>
      <c r="D1913" s="4" t="s">
        <v>101</v>
      </c>
      <c r="E1913" s="5">
        <v>45805</v>
      </c>
      <c r="F1913" s="6">
        <v>0.25</v>
      </c>
      <c r="G1913">
        <v>230</v>
      </c>
      <c r="H1913">
        <v>230</v>
      </c>
      <c r="I1913">
        <v>0</v>
      </c>
      <c r="J1913" s="4" t="s">
        <v>66</v>
      </c>
      <c r="K1913" s="4" t="s">
        <v>97</v>
      </c>
      <c r="L1913" s="4" t="s">
        <v>98</v>
      </c>
    </row>
    <row r="1914" spans="1:12" x14ac:dyDescent="0.2">
      <c r="A1914">
        <v>3252</v>
      </c>
      <c r="B1914" s="4" t="s">
        <v>382</v>
      </c>
      <c r="C1914" s="4" t="s">
        <v>144</v>
      </c>
      <c r="D1914" s="4" t="s">
        <v>366</v>
      </c>
      <c r="E1914" s="5">
        <v>45805</v>
      </c>
      <c r="F1914" s="6">
        <v>0.75</v>
      </c>
      <c r="G1914">
        <v>151.16</v>
      </c>
      <c r="H1914">
        <v>151.16</v>
      </c>
      <c r="I1914">
        <v>0</v>
      </c>
      <c r="J1914" s="4" t="s">
        <v>88</v>
      </c>
      <c r="K1914" s="4" t="s">
        <v>97</v>
      </c>
      <c r="L1914" s="4" t="s">
        <v>98</v>
      </c>
    </row>
    <row r="1915" spans="1:12" x14ac:dyDescent="0.2">
      <c r="A1915">
        <v>2708</v>
      </c>
      <c r="B1915" s="4" t="s">
        <v>358</v>
      </c>
      <c r="C1915" s="4" t="s">
        <v>52</v>
      </c>
      <c r="D1915" s="4" t="s">
        <v>157</v>
      </c>
      <c r="E1915" s="5">
        <v>45805</v>
      </c>
      <c r="F1915" s="6">
        <v>0.75</v>
      </c>
      <c r="G1915">
        <v>344.14</v>
      </c>
      <c r="H1915">
        <v>344.14</v>
      </c>
      <c r="I1915">
        <v>0</v>
      </c>
      <c r="J1915" s="4" t="s">
        <v>66</v>
      </c>
      <c r="K1915" s="4" t="s">
        <v>71</v>
      </c>
      <c r="L1915" s="4" t="s">
        <v>105</v>
      </c>
    </row>
    <row r="1916" spans="1:12" x14ac:dyDescent="0.2">
      <c r="A1916">
        <v>2084</v>
      </c>
      <c r="B1916" s="4" t="s">
        <v>313</v>
      </c>
      <c r="C1916" s="4" t="s">
        <v>56</v>
      </c>
      <c r="D1916" s="4" t="s">
        <v>159</v>
      </c>
      <c r="E1916" s="5">
        <v>45805</v>
      </c>
      <c r="F1916" s="6">
        <v>0.75</v>
      </c>
      <c r="G1916">
        <v>287.45</v>
      </c>
      <c r="H1916">
        <v>287.45</v>
      </c>
      <c r="I1916">
        <v>0</v>
      </c>
      <c r="J1916" s="4" t="s">
        <v>37</v>
      </c>
      <c r="K1916" s="4" t="s">
        <v>97</v>
      </c>
      <c r="L1916" s="4" t="s">
        <v>98</v>
      </c>
    </row>
    <row r="1917" spans="1:12" x14ac:dyDescent="0.2">
      <c r="A1917">
        <v>7644</v>
      </c>
      <c r="B1917" s="4" t="s">
        <v>729</v>
      </c>
      <c r="C1917" s="4" t="s">
        <v>58</v>
      </c>
      <c r="D1917" s="4" t="s">
        <v>184</v>
      </c>
      <c r="E1917" s="5">
        <v>45805</v>
      </c>
      <c r="F1917" s="6">
        <v>0.25</v>
      </c>
      <c r="G1917">
        <v>435</v>
      </c>
      <c r="H1917">
        <v>435</v>
      </c>
      <c r="I1917">
        <v>0</v>
      </c>
      <c r="J1917" s="4" t="s">
        <v>50</v>
      </c>
      <c r="K1917" s="4" t="s">
        <v>97</v>
      </c>
      <c r="L1917" s="4" t="s">
        <v>98</v>
      </c>
    </row>
    <row r="1918" spans="1:12" x14ac:dyDescent="0.2">
      <c r="A1918">
        <v>6294</v>
      </c>
      <c r="B1918" s="4" t="s">
        <v>676</v>
      </c>
      <c r="C1918" s="4" t="s">
        <v>43</v>
      </c>
      <c r="D1918" s="4" t="s">
        <v>99</v>
      </c>
      <c r="E1918" s="5">
        <v>45806</v>
      </c>
      <c r="F1918" s="6">
        <v>0.25</v>
      </c>
      <c r="G1918">
        <v>161</v>
      </c>
      <c r="H1918">
        <v>161</v>
      </c>
      <c r="I1918">
        <v>0</v>
      </c>
      <c r="J1918" s="4" t="s">
        <v>58</v>
      </c>
      <c r="K1918" s="4" t="s">
        <v>52</v>
      </c>
      <c r="L1918" s="4" t="s">
        <v>125</v>
      </c>
    </row>
    <row r="1919" spans="1:12" x14ac:dyDescent="0.2">
      <c r="A1919">
        <v>2620</v>
      </c>
      <c r="B1919" s="4" t="s">
        <v>354</v>
      </c>
      <c r="C1919" s="4" t="s">
        <v>48</v>
      </c>
      <c r="D1919" s="4" t="s">
        <v>155</v>
      </c>
      <c r="E1919" s="5">
        <v>45806</v>
      </c>
      <c r="F1919" s="6">
        <v>0.75</v>
      </c>
      <c r="G1919">
        <v>406.11</v>
      </c>
      <c r="H1919">
        <v>406.11</v>
      </c>
      <c r="I1919">
        <v>0</v>
      </c>
      <c r="J1919" s="4" t="s">
        <v>52</v>
      </c>
      <c r="K1919" s="4" t="s">
        <v>97</v>
      </c>
      <c r="L1919" s="4" t="s">
        <v>98</v>
      </c>
    </row>
    <row r="1920" spans="1:12" x14ac:dyDescent="0.2">
      <c r="A1920">
        <v>1960</v>
      </c>
      <c r="B1920" s="4" t="s">
        <v>309</v>
      </c>
      <c r="C1920" s="4" t="s">
        <v>50</v>
      </c>
      <c r="D1920" s="4" t="s">
        <v>156</v>
      </c>
      <c r="E1920" s="5">
        <v>45806</v>
      </c>
      <c r="F1920" s="6">
        <v>0.75</v>
      </c>
      <c r="G1920">
        <v>288.60000000000002</v>
      </c>
      <c r="H1920">
        <v>288.60000000000002</v>
      </c>
      <c r="I1920">
        <v>0</v>
      </c>
      <c r="J1920" s="4" t="s">
        <v>66</v>
      </c>
      <c r="K1920" s="4" t="s">
        <v>71</v>
      </c>
      <c r="L1920" s="4" t="s">
        <v>105</v>
      </c>
    </row>
    <row r="1921" spans="1:12" x14ac:dyDescent="0.2">
      <c r="A1921">
        <v>5992</v>
      </c>
      <c r="B1921" s="4" t="s">
        <v>646</v>
      </c>
      <c r="C1921" s="4" t="s">
        <v>50</v>
      </c>
      <c r="D1921" s="4" t="s">
        <v>101</v>
      </c>
      <c r="E1921" s="5">
        <v>45806</v>
      </c>
      <c r="F1921" s="6">
        <v>0.25</v>
      </c>
      <c r="G1921">
        <v>230</v>
      </c>
      <c r="H1921">
        <v>230</v>
      </c>
      <c r="I1921">
        <v>0</v>
      </c>
      <c r="J1921" s="4" t="s">
        <v>54</v>
      </c>
      <c r="K1921" s="4" t="s">
        <v>97</v>
      </c>
      <c r="L1921" s="4" t="s">
        <v>98</v>
      </c>
    </row>
    <row r="1922" spans="1:12" x14ac:dyDescent="0.2">
      <c r="A1922">
        <v>3757</v>
      </c>
      <c r="B1922" s="4" t="s">
        <v>399</v>
      </c>
      <c r="C1922" s="4" t="s">
        <v>373</v>
      </c>
      <c r="D1922" s="4" t="s">
        <v>374</v>
      </c>
      <c r="E1922" s="5">
        <v>45806</v>
      </c>
      <c r="F1922" s="6">
        <v>0.75</v>
      </c>
      <c r="G1922">
        <v>138.46</v>
      </c>
      <c r="H1922">
        <v>138.46</v>
      </c>
      <c r="I1922">
        <v>0</v>
      </c>
      <c r="J1922" s="4" t="s">
        <v>45</v>
      </c>
      <c r="K1922" s="4" t="s">
        <v>52</v>
      </c>
      <c r="L1922" s="4" t="s">
        <v>125</v>
      </c>
    </row>
    <row r="1923" spans="1:12" x14ac:dyDescent="0.2">
      <c r="A1923">
        <v>1885</v>
      </c>
      <c r="B1923" s="4" t="s">
        <v>298</v>
      </c>
      <c r="C1923" s="4" t="s">
        <v>54</v>
      </c>
      <c r="D1923" s="4" t="s">
        <v>158</v>
      </c>
      <c r="E1923" s="5">
        <v>45806</v>
      </c>
      <c r="F1923" s="6">
        <v>0.75</v>
      </c>
      <c r="G1923">
        <v>153.47</v>
      </c>
      <c r="H1923">
        <v>153.47</v>
      </c>
      <c r="I1923">
        <v>0</v>
      </c>
      <c r="J1923" s="4" t="s">
        <v>88</v>
      </c>
      <c r="K1923" s="4" t="s">
        <v>97</v>
      </c>
      <c r="L1923" s="4" t="s">
        <v>98</v>
      </c>
    </row>
    <row r="1924" spans="1:12" x14ac:dyDescent="0.2">
      <c r="A1924">
        <v>2583</v>
      </c>
      <c r="B1924" s="4" t="s">
        <v>352</v>
      </c>
      <c r="C1924" s="4" t="s">
        <v>54</v>
      </c>
      <c r="D1924" s="4" t="s">
        <v>158</v>
      </c>
      <c r="E1924" s="5">
        <v>45806</v>
      </c>
      <c r="F1924" s="6">
        <v>0.75</v>
      </c>
      <c r="G1924">
        <v>186.02</v>
      </c>
      <c r="H1924">
        <v>186.02</v>
      </c>
      <c r="I1924">
        <v>0</v>
      </c>
      <c r="J1924" s="4" t="s">
        <v>88</v>
      </c>
      <c r="K1924" s="4" t="s">
        <v>97</v>
      </c>
      <c r="L1924" s="4" t="s">
        <v>98</v>
      </c>
    </row>
    <row r="1925" spans="1:12" x14ac:dyDescent="0.2">
      <c r="A1925">
        <v>2793</v>
      </c>
      <c r="B1925" s="4" t="s">
        <v>361</v>
      </c>
      <c r="C1925" s="4" t="s">
        <v>54</v>
      </c>
      <c r="D1925" s="4" t="s">
        <v>158</v>
      </c>
      <c r="E1925" s="5">
        <v>45806</v>
      </c>
      <c r="F1925" s="6">
        <v>0.75</v>
      </c>
      <c r="G1925">
        <v>230</v>
      </c>
      <c r="H1925">
        <v>230</v>
      </c>
      <c r="I1925">
        <v>0</v>
      </c>
      <c r="J1925" s="4" t="s">
        <v>63</v>
      </c>
      <c r="K1925" s="4" t="s">
        <v>97</v>
      </c>
      <c r="L1925" s="4" t="s">
        <v>98</v>
      </c>
    </row>
    <row r="1926" spans="1:12" x14ac:dyDescent="0.2">
      <c r="A1926">
        <v>2898</v>
      </c>
      <c r="B1926" s="4" t="s">
        <v>364</v>
      </c>
      <c r="C1926" s="4" t="s">
        <v>37</v>
      </c>
      <c r="D1926" s="4" t="s">
        <v>161</v>
      </c>
      <c r="E1926" s="5">
        <v>45806</v>
      </c>
      <c r="F1926" s="6">
        <v>0.75</v>
      </c>
      <c r="G1926">
        <v>144.30000000000001</v>
      </c>
      <c r="H1926">
        <v>144.30000000000001</v>
      </c>
      <c r="I1926">
        <v>0</v>
      </c>
      <c r="J1926" s="4" t="s">
        <v>88</v>
      </c>
      <c r="K1926" s="4" t="s">
        <v>97</v>
      </c>
      <c r="L1926" s="4" t="s">
        <v>98</v>
      </c>
    </row>
    <row r="1927" spans="1:12" x14ac:dyDescent="0.2">
      <c r="A1927">
        <v>2674</v>
      </c>
      <c r="B1927" s="4" t="s">
        <v>356</v>
      </c>
      <c r="C1927" s="4" t="s">
        <v>48</v>
      </c>
      <c r="D1927" s="4" t="s">
        <v>155</v>
      </c>
      <c r="E1927" s="5">
        <v>45807</v>
      </c>
      <c r="F1927" s="6">
        <v>0.75</v>
      </c>
      <c r="G1927">
        <v>430</v>
      </c>
      <c r="H1927">
        <v>430</v>
      </c>
      <c r="I1927">
        <v>0</v>
      </c>
      <c r="J1927" s="4" t="s">
        <v>58</v>
      </c>
      <c r="K1927" s="4" t="s">
        <v>52</v>
      </c>
      <c r="L1927" s="4" t="s">
        <v>125</v>
      </c>
    </row>
    <row r="1928" spans="1:12" x14ac:dyDescent="0.2">
      <c r="A1928">
        <v>2742</v>
      </c>
      <c r="B1928" s="4" t="s">
        <v>359</v>
      </c>
      <c r="C1928" s="4" t="s">
        <v>48</v>
      </c>
      <c r="D1928" s="4" t="s">
        <v>155</v>
      </c>
      <c r="E1928" s="5">
        <v>45807</v>
      </c>
      <c r="F1928" s="6">
        <v>0.75</v>
      </c>
      <c r="G1928">
        <v>219.23</v>
      </c>
      <c r="H1928">
        <v>219.23</v>
      </c>
      <c r="I1928">
        <v>0</v>
      </c>
      <c r="J1928" s="4" t="s">
        <v>54</v>
      </c>
      <c r="K1928" s="4" t="s">
        <v>97</v>
      </c>
      <c r="L1928" s="4" t="s">
        <v>98</v>
      </c>
    </row>
    <row r="1929" spans="1:12" x14ac:dyDescent="0.2">
      <c r="A1929">
        <v>2829</v>
      </c>
      <c r="B1929" s="4" t="s">
        <v>362</v>
      </c>
      <c r="C1929" s="4" t="s">
        <v>48</v>
      </c>
      <c r="D1929" s="4" t="s">
        <v>155</v>
      </c>
      <c r="E1929" s="5">
        <v>45807</v>
      </c>
      <c r="F1929" s="6">
        <v>0.75</v>
      </c>
      <c r="G1929">
        <v>219.23</v>
      </c>
      <c r="H1929">
        <v>219.23</v>
      </c>
      <c r="I1929">
        <v>0</v>
      </c>
      <c r="J1929" s="4" t="s">
        <v>54</v>
      </c>
      <c r="K1929" s="4" t="s">
        <v>97</v>
      </c>
      <c r="L1929" s="4" t="s">
        <v>98</v>
      </c>
    </row>
    <row r="1930" spans="1:12" x14ac:dyDescent="0.2">
      <c r="A1930">
        <v>3409</v>
      </c>
      <c r="B1930" s="4" t="s">
        <v>387</v>
      </c>
      <c r="C1930" s="4" t="s">
        <v>142</v>
      </c>
      <c r="D1930" s="4" t="s">
        <v>353</v>
      </c>
      <c r="E1930" s="5">
        <v>45807</v>
      </c>
      <c r="F1930" s="6">
        <v>0.75</v>
      </c>
      <c r="G1930">
        <v>264.88</v>
      </c>
      <c r="H1930">
        <v>264.88</v>
      </c>
      <c r="I1930">
        <v>0</v>
      </c>
      <c r="J1930" s="4" t="s">
        <v>52</v>
      </c>
      <c r="K1930" s="4" t="s">
        <v>97</v>
      </c>
      <c r="L1930" s="4" t="s">
        <v>98</v>
      </c>
    </row>
    <row r="1931" spans="1:12" x14ac:dyDescent="0.2">
      <c r="A1931">
        <v>1923</v>
      </c>
      <c r="B1931" s="4" t="s">
        <v>308</v>
      </c>
      <c r="C1931" s="4" t="s">
        <v>52</v>
      </c>
      <c r="D1931" s="4" t="s">
        <v>157</v>
      </c>
      <c r="E1931" s="5">
        <v>45807</v>
      </c>
      <c r="F1931" s="6">
        <v>0.75</v>
      </c>
      <c r="G1931">
        <v>230</v>
      </c>
      <c r="H1931">
        <v>230</v>
      </c>
      <c r="I1931">
        <v>0</v>
      </c>
      <c r="J1931" s="4" t="s">
        <v>37</v>
      </c>
      <c r="K1931" s="4" t="s">
        <v>66</v>
      </c>
      <c r="L1931" s="4" t="s">
        <v>205</v>
      </c>
    </row>
    <row r="1932" spans="1:12" x14ac:dyDescent="0.2">
      <c r="A1932">
        <v>5092</v>
      </c>
      <c r="B1932" s="4" t="s">
        <v>567</v>
      </c>
      <c r="C1932" s="4" t="s">
        <v>54</v>
      </c>
      <c r="D1932" s="4" t="s">
        <v>103</v>
      </c>
      <c r="E1932" s="5">
        <v>45807</v>
      </c>
      <c r="F1932" s="6">
        <v>0.25</v>
      </c>
      <c r="G1932">
        <v>230</v>
      </c>
      <c r="H1932">
        <v>230</v>
      </c>
      <c r="I1932">
        <v>0</v>
      </c>
      <c r="J1932" s="4" t="s">
        <v>63</v>
      </c>
      <c r="K1932" s="4" t="s">
        <v>97</v>
      </c>
      <c r="L1932" s="4" t="s">
        <v>98</v>
      </c>
    </row>
    <row r="1933" spans="1:12" x14ac:dyDescent="0.2">
      <c r="A1933">
        <v>2544</v>
      </c>
      <c r="B1933" s="4" t="s">
        <v>351</v>
      </c>
      <c r="C1933" s="4" t="s">
        <v>38</v>
      </c>
      <c r="D1933" s="4" t="s">
        <v>39</v>
      </c>
      <c r="E1933" s="5">
        <v>45808</v>
      </c>
      <c r="F1933" s="6">
        <v>0.75</v>
      </c>
      <c r="G1933">
        <v>624.5</v>
      </c>
      <c r="H1933">
        <v>624.5</v>
      </c>
      <c r="I1933">
        <v>0</v>
      </c>
      <c r="J1933" s="4" t="s">
        <v>52</v>
      </c>
      <c r="K1933" s="4" t="s">
        <v>88</v>
      </c>
      <c r="L1933" s="4" t="s">
        <v>88</v>
      </c>
    </row>
    <row r="1934" spans="1:12" x14ac:dyDescent="0.2">
      <c r="A1934">
        <v>2975</v>
      </c>
      <c r="B1934" s="4" t="s">
        <v>369</v>
      </c>
      <c r="C1934" s="4" t="s">
        <v>38</v>
      </c>
      <c r="D1934" s="4" t="s">
        <v>39</v>
      </c>
      <c r="E1934" s="5">
        <v>45808</v>
      </c>
      <c r="F1934" s="6">
        <v>0.75</v>
      </c>
      <c r="G1934">
        <v>799</v>
      </c>
      <c r="H1934">
        <v>799</v>
      </c>
      <c r="I1934">
        <v>0</v>
      </c>
      <c r="J1934" s="4" t="s">
        <v>66</v>
      </c>
      <c r="K1934" s="4" t="s">
        <v>97</v>
      </c>
      <c r="L1934" s="4" t="s">
        <v>98</v>
      </c>
    </row>
    <row r="1935" spans="1:12" x14ac:dyDescent="0.2">
      <c r="A1935">
        <v>6919</v>
      </c>
      <c r="B1935" s="4" t="s">
        <v>701</v>
      </c>
      <c r="C1935" s="4" t="s">
        <v>45</v>
      </c>
      <c r="D1935" s="4" t="s">
        <v>440</v>
      </c>
      <c r="E1935" s="5">
        <v>45808</v>
      </c>
      <c r="F1935" s="6">
        <v>0.25</v>
      </c>
      <c r="G1935">
        <v>492.37</v>
      </c>
      <c r="H1935">
        <v>492.37</v>
      </c>
      <c r="I1935">
        <v>0</v>
      </c>
      <c r="J1935" s="4" t="s">
        <v>66</v>
      </c>
      <c r="K1935" s="4" t="s">
        <v>81</v>
      </c>
      <c r="L1935" s="4" t="s">
        <v>82</v>
      </c>
    </row>
    <row r="1936" spans="1:12" x14ac:dyDescent="0.2">
      <c r="A1936">
        <v>2638</v>
      </c>
      <c r="B1936" s="4" t="s">
        <v>355</v>
      </c>
      <c r="C1936" s="4" t="s">
        <v>43</v>
      </c>
      <c r="D1936" s="4" t="s">
        <v>154</v>
      </c>
      <c r="E1936" s="5">
        <v>45808</v>
      </c>
      <c r="F1936" s="6">
        <v>0.75</v>
      </c>
      <c r="G1936">
        <v>258</v>
      </c>
      <c r="H1936">
        <v>258</v>
      </c>
      <c r="I1936">
        <v>0</v>
      </c>
      <c r="J1936" s="4" t="s">
        <v>37</v>
      </c>
      <c r="K1936" s="4" t="s">
        <v>66</v>
      </c>
      <c r="L1936" s="4" t="s">
        <v>205</v>
      </c>
    </row>
    <row r="1937" spans="1:12" x14ac:dyDescent="0.2">
      <c r="A1937">
        <v>6104</v>
      </c>
      <c r="B1937" s="4" t="s">
        <v>648</v>
      </c>
      <c r="C1937" s="4" t="s">
        <v>262</v>
      </c>
      <c r="D1937" s="4" t="s">
        <v>502</v>
      </c>
      <c r="E1937" s="5">
        <v>45808</v>
      </c>
      <c r="F1937" s="6">
        <v>0.25</v>
      </c>
      <c r="G1937">
        <v>316</v>
      </c>
      <c r="H1937">
        <v>316</v>
      </c>
      <c r="I1937">
        <v>0</v>
      </c>
      <c r="J1937" s="4" t="s">
        <v>66</v>
      </c>
      <c r="K1937" s="4" t="s">
        <v>71</v>
      </c>
      <c r="L1937" s="4" t="s">
        <v>105</v>
      </c>
    </row>
    <row r="1938" spans="1:12" x14ac:dyDescent="0.2">
      <c r="A1938">
        <v>8025</v>
      </c>
      <c r="B1938" s="4" t="s">
        <v>783</v>
      </c>
      <c r="C1938" s="4" t="s">
        <v>299</v>
      </c>
      <c r="D1938" s="4" t="s">
        <v>509</v>
      </c>
      <c r="E1938" s="5">
        <v>45808</v>
      </c>
      <c r="F1938" s="6">
        <v>0.25</v>
      </c>
      <c r="G1938">
        <v>348</v>
      </c>
      <c r="H1938">
        <v>348</v>
      </c>
      <c r="I1938">
        <v>0</v>
      </c>
      <c r="J1938" s="4" t="s">
        <v>37</v>
      </c>
      <c r="K1938" s="4" t="s">
        <v>97</v>
      </c>
      <c r="L1938" s="4" t="s">
        <v>98</v>
      </c>
    </row>
    <row r="1939" spans="1:12" x14ac:dyDescent="0.2">
      <c r="A1939">
        <v>4691</v>
      </c>
      <c r="B1939" s="4" t="s">
        <v>494</v>
      </c>
      <c r="C1939" s="4" t="s">
        <v>52</v>
      </c>
      <c r="D1939" s="4" t="s">
        <v>450</v>
      </c>
      <c r="E1939" s="5">
        <v>45808</v>
      </c>
      <c r="F1939" s="6">
        <v>0.25</v>
      </c>
      <c r="G1939">
        <v>325</v>
      </c>
      <c r="H1939">
        <v>325</v>
      </c>
      <c r="I1939">
        <v>0</v>
      </c>
      <c r="J1939" s="4" t="s">
        <v>52</v>
      </c>
      <c r="K1939" s="4" t="s">
        <v>97</v>
      </c>
      <c r="L1939" s="4" t="s">
        <v>98</v>
      </c>
    </row>
    <row r="1940" spans="1:12" x14ac:dyDescent="0.2">
      <c r="A1940">
        <v>1999</v>
      </c>
      <c r="B1940" s="4" t="s">
        <v>310</v>
      </c>
      <c r="C1940" s="4" t="s">
        <v>54</v>
      </c>
      <c r="D1940" s="4" t="s">
        <v>158</v>
      </c>
      <c r="E1940" s="5">
        <v>45808</v>
      </c>
      <c r="F1940" s="6">
        <v>0.75</v>
      </c>
      <c r="G1940">
        <v>180</v>
      </c>
      <c r="H1940">
        <v>180</v>
      </c>
      <c r="I1940">
        <v>0</v>
      </c>
      <c r="J1940" s="4" t="s">
        <v>52</v>
      </c>
      <c r="K1940" s="4" t="s">
        <v>52</v>
      </c>
      <c r="L1940" s="4" t="s">
        <v>125</v>
      </c>
    </row>
    <row r="1941" spans="1:12" x14ac:dyDescent="0.2">
      <c r="A1941">
        <v>4998</v>
      </c>
      <c r="B1941" s="4" t="s">
        <v>563</v>
      </c>
      <c r="C1941" s="4" t="s">
        <v>56</v>
      </c>
      <c r="D1941" s="4" t="s">
        <v>104</v>
      </c>
      <c r="E1941" s="5">
        <v>45808</v>
      </c>
      <c r="F1941" s="6">
        <v>0.25</v>
      </c>
      <c r="G1941">
        <v>160</v>
      </c>
      <c r="H1941">
        <v>160</v>
      </c>
      <c r="I1941">
        <v>0</v>
      </c>
      <c r="J1941" s="4" t="s">
        <v>63</v>
      </c>
      <c r="K1941" s="4" t="s">
        <v>97</v>
      </c>
      <c r="L1941" s="4" t="s">
        <v>98</v>
      </c>
    </row>
    <row r="1942" spans="1:12" x14ac:dyDescent="0.2">
      <c r="A1942">
        <v>2106</v>
      </c>
      <c r="B1942" s="4" t="s">
        <v>314</v>
      </c>
      <c r="C1942" s="4" t="s">
        <v>58</v>
      </c>
      <c r="D1942" s="4" t="s">
        <v>160</v>
      </c>
      <c r="E1942" s="5">
        <v>45808</v>
      </c>
      <c r="F1942" s="6">
        <v>0.75</v>
      </c>
      <c r="G1942">
        <v>489.62</v>
      </c>
      <c r="H1942">
        <v>489.62</v>
      </c>
      <c r="I1942">
        <v>0</v>
      </c>
      <c r="J1942" s="4" t="s">
        <v>66</v>
      </c>
      <c r="K1942" s="4" t="s">
        <v>97</v>
      </c>
      <c r="L1942" s="4" t="s">
        <v>98</v>
      </c>
    </row>
    <row r="1943" spans="1:12" x14ac:dyDescent="0.2">
      <c r="A1943">
        <v>4613</v>
      </c>
      <c r="B1943" s="4" t="s">
        <v>477</v>
      </c>
      <c r="C1943" s="4" t="s">
        <v>37</v>
      </c>
      <c r="D1943" s="4" t="s">
        <v>438</v>
      </c>
      <c r="E1943" s="5">
        <v>45808</v>
      </c>
      <c r="F1943" s="6">
        <v>0.25</v>
      </c>
      <c r="G1943">
        <v>318</v>
      </c>
      <c r="H1943">
        <v>318</v>
      </c>
      <c r="I1943">
        <v>0</v>
      </c>
      <c r="J1943" s="4" t="s">
        <v>50</v>
      </c>
      <c r="K1943" s="4" t="s">
        <v>97</v>
      </c>
      <c r="L1943" s="4" t="s">
        <v>98</v>
      </c>
    </row>
    <row r="1944" spans="1:12" x14ac:dyDescent="0.2">
      <c r="A1944">
        <v>1776</v>
      </c>
      <c r="B1944" s="4" t="s">
        <v>294</v>
      </c>
      <c r="C1944" s="4" t="s">
        <v>38</v>
      </c>
      <c r="D1944" s="4" t="s">
        <v>39</v>
      </c>
      <c r="E1944" s="5">
        <v>45809</v>
      </c>
      <c r="F1944" s="6">
        <v>0.75</v>
      </c>
      <c r="G1944">
        <v>999</v>
      </c>
      <c r="H1944">
        <v>999</v>
      </c>
      <c r="I1944">
        <v>0</v>
      </c>
      <c r="J1944" s="4" t="s">
        <v>66</v>
      </c>
      <c r="K1944" s="4" t="s">
        <v>71</v>
      </c>
      <c r="L1944" s="4" t="s">
        <v>105</v>
      </c>
    </row>
    <row r="1945" spans="1:12" x14ac:dyDescent="0.2">
      <c r="A1945">
        <v>6447</v>
      </c>
      <c r="B1945" s="4" t="s">
        <v>681</v>
      </c>
      <c r="C1945" s="4" t="s">
        <v>38</v>
      </c>
      <c r="D1945" s="4" t="s">
        <v>39</v>
      </c>
      <c r="E1945" s="5">
        <v>45809</v>
      </c>
      <c r="F1945" s="6">
        <v>0.25</v>
      </c>
      <c r="G1945">
        <v>799</v>
      </c>
      <c r="H1945">
        <v>799</v>
      </c>
      <c r="I1945">
        <v>0</v>
      </c>
      <c r="J1945" s="4" t="s">
        <v>37</v>
      </c>
      <c r="K1945" s="4" t="s">
        <v>66</v>
      </c>
      <c r="L1945" s="4" t="s">
        <v>205</v>
      </c>
    </row>
    <row r="1946" spans="1:12" x14ac:dyDescent="0.2">
      <c r="A1946">
        <v>7455</v>
      </c>
      <c r="B1946" s="4" t="s">
        <v>722</v>
      </c>
      <c r="C1946" s="4" t="s">
        <v>38</v>
      </c>
      <c r="D1946" s="4" t="s">
        <v>39</v>
      </c>
      <c r="E1946" s="5">
        <v>45809</v>
      </c>
      <c r="F1946" s="6">
        <v>0.25</v>
      </c>
      <c r="G1946">
        <v>1248.0999999999999</v>
      </c>
      <c r="H1946">
        <v>1248.0999999999999</v>
      </c>
      <c r="I1946">
        <v>0</v>
      </c>
      <c r="J1946" s="4" t="s">
        <v>88</v>
      </c>
      <c r="K1946" s="4" t="s">
        <v>97</v>
      </c>
      <c r="L1946" s="4" t="s">
        <v>98</v>
      </c>
    </row>
    <row r="1947" spans="1:12" x14ac:dyDescent="0.2">
      <c r="A1947">
        <v>2863</v>
      </c>
      <c r="B1947" s="4" t="s">
        <v>363</v>
      </c>
      <c r="C1947" s="4" t="s">
        <v>63</v>
      </c>
      <c r="D1947" s="4" t="s">
        <v>162</v>
      </c>
      <c r="E1947" s="5">
        <v>45809</v>
      </c>
      <c r="F1947" s="6">
        <v>0.75</v>
      </c>
      <c r="G1947">
        <v>449.94</v>
      </c>
      <c r="H1947">
        <v>449.94</v>
      </c>
      <c r="I1947">
        <v>0</v>
      </c>
      <c r="J1947" s="4" t="s">
        <v>66</v>
      </c>
      <c r="K1947" s="4" t="s">
        <v>81</v>
      </c>
      <c r="L1947" s="4" t="s">
        <v>82</v>
      </c>
    </row>
    <row r="1948" spans="1:12" x14ac:dyDescent="0.2">
      <c r="A1948">
        <v>7075</v>
      </c>
      <c r="B1948" s="4" t="s">
        <v>707</v>
      </c>
      <c r="C1948" s="4" t="s">
        <v>63</v>
      </c>
      <c r="D1948" s="4" t="s">
        <v>108</v>
      </c>
      <c r="E1948" s="5">
        <v>45809</v>
      </c>
      <c r="F1948" s="6">
        <v>0.25</v>
      </c>
      <c r="G1948">
        <v>386</v>
      </c>
      <c r="H1948">
        <v>386</v>
      </c>
      <c r="I1948">
        <v>0</v>
      </c>
      <c r="J1948" s="4" t="s">
        <v>52</v>
      </c>
      <c r="K1948" s="4" t="s">
        <v>52</v>
      </c>
      <c r="L1948" s="4" t="s">
        <v>125</v>
      </c>
    </row>
    <row r="1949" spans="1:12" x14ac:dyDescent="0.2">
      <c r="A1949">
        <v>2958</v>
      </c>
      <c r="B1949" s="4" t="s">
        <v>368</v>
      </c>
      <c r="C1949" s="4" t="s">
        <v>45</v>
      </c>
      <c r="D1949" s="4" t="s">
        <v>163</v>
      </c>
      <c r="E1949" s="5">
        <v>45809</v>
      </c>
      <c r="F1949" s="6">
        <v>0.75</v>
      </c>
      <c r="G1949">
        <v>219.23</v>
      </c>
      <c r="H1949">
        <v>219.23</v>
      </c>
      <c r="I1949">
        <v>0</v>
      </c>
      <c r="J1949" s="4" t="s">
        <v>52</v>
      </c>
      <c r="K1949" s="4" t="s">
        <v>97</v>
      </c>
      <c r="L1949" s="4" t="s">
        <v>98</v>
      </c>
    </row>
    <row r="1950" spans="1:12" x14ac:dyDescent="0.2">
      <c r="A1950">
        <v>7456</v>
      </c>
      <c r="B1950" s="4" t="s">
        <v>722</v>
      </c>
      <c r="C1950" s="4" t="s">
        <v>43</v>
      </c>
      <c r="D1950" s="4" t="s">
        <v>99</v>
      </c>
      <c r="E1950" s="5">
        <v>45809</v>
      </c>
      <c r="F1950" s="6">
        <v>0.25</v>
      </c>
      <c r="G1950">
        <v>178.16</v>
      </c>
      <c r="H1950">
        <v>178.16</v>
      </c>
      <c r="I1950">
        <v>0</v>
      </c>
      <c r="J1950" s="4" t="s">
        <v>88</v>
      </c>
      <c r="K1950" s="4" t="s">
        <v>97</v>
      </c>
      <c r="L1950" s="4" t="s">
        <v>98</v>
      </c>
    </row>
    <row r="1951" spans="1:12" x14ac:dyDescent="0.2">
      <c r="A1951">
        <v>3013</v>
      </c>
      <c r="B1951" s="4" t="s">
        <v>370</v>
      </c>
      <c r="C1951" s="4" t="s">
        <v>114</v>
      </c>
      <c r="D1951" s="4" t="s">
        <v>176</v>
      </c>
      <c r="E1951" s="5">
        <v>45809</v>
      </c>
      <c r="F1951" s="6">
        <v>0.75</v>
      </c>
      <c r="G1951">
        <v>375.38</v>
      </c>
      <c r="H1951">
        <v>375.38</v>
      </c>
      <c r="I1951">
        <v>0</v>
      </c>
      <c r="J1951" s="4" t="s">
        <v>52</v>
      </c>
      <c r="K1951" s="4" t="s">
        <v>52</v>
      </c>
      <c r="L1951" s="4" t="s">
        <v>125</v>
      </c>
    </row>
    <row r="1952" spans="1:12" x14ac:dyDescent="0.2">
      <c r="A1952">
        <v>4760</v>
      </c>
      <c r="B1952" s="4" t="s">
        <v>521</v>
      </c>
      <c r="C1952" s="4" t="s">
        <v>56</v>
      </c>
      <c r="D1952" s="4" t="s">
        <v>104</v>
      </c>
      <c r="E1952" s="5">
        <v>45809</v>
      </c>
      <c r="F1952" s="6">
        <v>0.25</v>
      </c>
      <c r="G1952">
        <v>160.47</v>
      </c>
      <c r="H1952">
        <v>160.47</v>
      </c>
      <c r="I1952">
        <v>0</v>
      </c>
      <c r="J1952" s="4" t="s">
        <v>66</v>
      </c>
      <c r="K1952" s="4" t="s">
        <v>97</v>
      </c>
      <c r="L1952" s="4" t="s">
        <v>98</v>
      </c>
    </row>
    <row r="1953" spans="1:12" x14ac:dyDescent="0.2">
      <c r="A1953">
        <v>6791</v>
      </c>
      <c r="B1953" s="4" t="s">
        <v>696</v>
      </c>
      <c r="C1953" s="4" t="s">
        <v>58</v>
      </c>
      <c r="D1953" s="4" t="s">
        <v>106</v>
      </c>
      <c r="E1953" s="5">
        <v>45809</v>
      </c>
      <c r="F1953" s="6">
        <v>0.25</v>
      </c>
      <c r="G1953">
        <v>147</v>
      </c>
      <c r="H1953">
        <v>147</v>
      </c>
      <c r="I1953">
        <v>0</v>
      </c>
      <c r="J1953" s="4" t="s">
        <v>88</v>
      </c>
      <c r="K1953" s="4" t="s">
        <v>97</v>
      </c>
      <c r="L1953" s="4" t="s">
        <v>98</v>
      </c>
    </row>
    <row r="1954" spans="1:12" x14ac:dyDescent="0.2">
      <c r="A1954">
        <v>2940</v>
      </c>
      <c r="B1954" s="4" t="s">
        <v>367</v>
      </c>
      <c r="C1954" s="4" t="s">
        <v>37</v>
      </c>
      <c r="D1954" s="4" t="s">
        <v>161</v>
      </c>
      <c r="E1954" s="5">
        <v>45809</v>
      </c>
      <c r="F1954" s="6">
        <v>0.75</v>
      </c>
      <c r="G1954">
        <v>300</v>
      </c>
      <c r="H1954">
        <v>300</v>
      </c>
      <c r="I1954">
        <v>0</v>
      </c>
      <c r="J1954" s="4" t="s">
        <v>66</v>
      </c>
      <c r="K1954" s="4" t="s">
        <v>71</v>
      </c>
      <c r="L1954" s="4" t="s">
        <v>105</v>
      </c>
    </row>
    <row r="1955" spans="1:12" x14ac:dyDescent="0.2">
      <c r="A1955">
        <v>4709</v>
      </c>
      <c r="B1955" s="4" t="s">
        <v>499</v>
      </c>
      <c r="C1955" s="4" t="s">
        <v>37</v>
      </c>
      <c r="D1955" s="4" t="s">
        <v>107</v>
      </c>
      <c r="E1955" s="5">
        <v>45809</v>
      </c>
      <c r="F1955" s="6">
        <v>0.25</v>
      </c>
      <c r="G1955">
        <v>280</v>
      </c>
      <c r="H1955">
        <v>280</v>
      </c>
      <c r="I1955">
        <v>0</v>
      </c>
      <c r="J1955" s="4" t="s">
        <v>52</v>
      </c>
      <c r="K1955" s="4" t="s">
        <v>97</v>
      </c>
      <c r="L1955" s="4" t="s">
        <v>98</v>
      </c>
    </row>
    <row r="1956" spans="1:12" x14ac:dyDescent="0.2">
      <c r="A1956">
        <v>7401</v>
      </c>
      <c r="B1956" s="4" t="s">
        <v>720</v>
      </c>
      <c r="C1956" s="4" t="s">
        <v>48</v>
      </c>
      <c r="D1956" s="4" t="s">
        <v>83</v>
      </c>
      <c r="E1956" s="5">
        <v>45810</v>
      </c>
      <c r="F1956" s="6">
        <v>0.25</v>
      </c>
      <c r="G1956">
        <v>180</v>
      </c>
      <c r="H1956">
        <v>180</v>
      </c>
      <c r="I1956">
        <v>0</v>
      </c>
      <c r="J1956" s="4" t="s">
        <v>58</v>
      </c>
      <c r="K1956" s="4" t="s">
        <v>52</v>
      </c>
      <c r="L1956" s="4" t="s">
        <v>125</v>
      </c>
    </row>
    <row r="1957" spans="1:12" x14ac:dyDescent="0.2">
      <c r="A1957">
        <v>2063</v>
      </c>
      <c r="B1957" s="4" t="s">
        <v>312</v>
      </c>
      <c r="C1957" s="4" t="s">
        <v>56</v>
      </c>
      <c r="D1957" s="4" t="s">
        <v>159</v>
      </c>
      <c r="E1957" s="5">
        <v>45810</v>
      </c>
      <c r="F1957" s="6">
        <v>0.75</v>
      </c>
      <c r="G1957">
        <v>215</v>
      </c>
      <c r="H1957">
        <v>215</v>
      </c>
      <c r="I1957">
        <v>0</v>
      </c>
      <c r="J1957" s="4" t="s">
        <v>66</v>
      </c>
      <c r="K1957" s="4" t="s">
        <v>81</v>
      </c>
      <c r="L1957" s="4" t="s">
        <v>82</v>
      </c>
    </row>
    <row r="1958" spans="1:12" x14ac:dyDescent="0.2">
      <c r="A1958">
        <v>4780</v>
      </c>
      <c r="B1958" s="4" t="s">
        <v>522</v>
      </c>
      <c r="C1958" s="4" t="s">
        <v>56</v>
      </c>
      <c r="D1958" s="4" t="s">
        <v>90</v>
      </c>
      <c r="E1958" s="5">
        <v>45810</v>
      </c>
      <c r="F1958" s="6">
        <v>0.25</v>
      </c>
      <c r="G1958">
        <v>297</v>
      </c>
      <c r="H1958">
        <v>297</v>
      </c>
      <c r="I1958">
        <v>0</v>
      </c>
      <c r="J1958" s="4" t="s">
        <v>66</v>
      </c>
      <c r="K1958" s="4" t="s">
        <v>81</v>
      </c>
      <c r="L1958" s="4" t="s">
        <v>82</v>
      </c>
    </row>
    <row r="1959" spans="1:12" x14ac:dyDescent="0.2">
      <c r="A1959">
        <v>6980</v>
      </c>
      <c r="B1959" s="4" t="s">
        <v>704</v>
      </c>
      <c r="C1959" s="4" t="s">
        <v>56</v>
      </c>
      <c r="D1959" s="4" t="s">
        <v>104</v>
      </c>
      <c r="E1959" s="5">
        <v>45810</v>
      </c>
      <c r="F1959" s="6">
        <v>0.25</v>
      </c>
      <c r="G1959">
        <v>134</v>
      </c>
      <c r="H1959">
        <v>134</v>
      </c>
      <c r="I1959">
        <v>0</v>
      </c>
      <c r="J1959" s="4" t="s">
        <v>52</v>
      </c>
      <c r="K1959" s="4" t="s">
        <v>97</v>
      </c>
      <c r="L1959" s="4" t="s">
        <v>98</v>
      </c>
    </row>
    <row r="1960" spans="1:12" x14ac:dyDescent="0.2">
      <c r="A1960">
        <v>1847</v>
      </c>
      <c r="B1960" s="4" t="s">
        <v>297</v>
      </c>
      <c r="C1960" s="4" t="s">
        <v>38</v>
      </c>
      <c r="D1960" s="4" t="s">
        <v>39</v>
      </c>
      <c r="E1960" s="5">
        <v>45811</v>
      </c>
      <c r="F1960" s="6">
        <v>0.75</v>
      </c>
      <c r="G1960">
        <v>799</v>
      </c>
      <c r="H1960">
        <v>799</v>
      </c>
      <c r="I1960">
        <v>0</v>
      </c>
      <c r="J1960" s="4" t="s">
        <v>58</v>
      </c>
      <c r="K1960" s="4" t="s">
        <v>97</v>
      </c>
      <c r="L1960" s="4" t="s">
        <v>98</v>
      </c>
    </row>
    <row r="1961" spans="1:12" x14ac:dyDescent="0.2">
      <c r="A1961">
        <v>3036</v>
      </c>
      <c r="B1961" s="4" t="s">
        <v>371</v>
      </c>
      <c r="C1961" s="4" t="s">
        <v>78</v>
      </c>
      <c r="D1961" s="4" t="s">
        <v>171</v>
      </c>
      <c r="E1961" s="5">
        <v>45811</v>
      </c>
      <c r="F1961" s="6">
        <v>0.75</v>
      </c>
      <c r="G1961">
        <v>290.54000000000002</v>
      </c>
      <c r="H1961">
        <v>290.54000000000002</v>
      </c>
      <c r="I1961">
        <v>0</v>
      </c>
      <c r="J1961" s="4" t="s">
        <v>66</v>
      </c>
      <c r="K1961" s="4" t="s">
        <v>97</v>
      </c>
      <c r="L1961" s="4" t="s">
        <v>98</v>
      </c>
    </row>
    <row r="1962" spans="1:12" x14ac:dyDescent="0.2">
      <c r="A1962">
        <v>1709</v>
      </c>
      <c r="B1962" s="4" t="s">
        <v>289</v>
      </c>
      <c r="C1962" s="4" t="s">
        <v>43</v>
      </c>
      <c r="D1962" s="4" t="s">
        <v>154</v>
      </c>
      <c r="E1962" s="5">
        <v>45811</v>
      </c>
      <c r="F1962" s="6">
        <v>0.75</v>
      </c>
      <c r="G1962">
        <v>315</v>
      </c>
      <c r="H1962">
        <v>315</v>
      </c>
      <c r="I1962">
        <v>0</v>
      </c>
      <c r="J1962" s="4" t="s">
        <v>63</v>
      </c>
      <c r="K1962" s="4" t="s">
        <v>97</v>
      </c>
      <c r="L1962" s="4" t="s">
        <v>98</v>
      </c>
    </row>
    <row r="1963" spans="1:12" x14ac:dyDescent="0.2">
      <c r="A1963">
        <v>1743</v>
      </c>
      <c r="B1963" s="4" t="s">
        <v>293</v>
      </c>
      <c r="C1963" s="4" t="s">
        <v>43</v>
      </c>
      <c r="D1963" s="4" t="s">
        <v>154</v>
      </c>
      <c r="E1963" s="5">
        <v>45811</v>
      </c>
      <c r="F1963" s="6">
        <v>0.75</v>
      </c>
      <c r="G1963">
        <v>230</v>
      </c>
      <c r="H1963">
        <v>230</v>
      </c>
      <c r="I1963">
        <v>0</v>
      </c>
      <c r="J1963" s="4" t="s">
        <v>37</v>
      </c>
      <c r="K1963" s="4" t="s">
        <v>66</v>
      </c>
      <c r="L1963" s="4" t="s">
        <v>205</v>
      </c>
    </row>
    <row r="1964" spans="1:12" x14ac:dyDescent="0.2">
      <c r="A1964">
        <v>2175</v>
      </c>
      <c r="B1964" s="4" t="s">
        <v>317</v>
      </c>
      <c r="C1964" s="4" t="s">
        <v>43</v>
      </c>
      <c r="D1964" s="4" t="s">
        <v>154</v>
      </c>
      <c r="E1964" s="5">
        <v>45811</v>
      </c>
      <c r="F1964" s="6">
        <v>0.75</v>
      </c>
      <c r="G1964">
        <v>258</v>
      </c>
      <c r="H1964">
        <v>258</v>
      </c>
      <c r="I1964">
        <v>0</v>
      </c>
      <c r="J1964" s="4" t="s">
        <v>37</v>
      </c>
      <c r="K1964" s="4" t="s">
        <v>97</v>
      </c>
      <c r="L1964" s="4" t="s">
        <v>98</v>
      </c>
    </row>
    <row r="1965" spans="1:12" x14ac:dyDescent="0.2">
      <c r="A1965">
        <v>2694</v>
      </c>
      <c r="B1965" s="4" t="s">
        <v>357</v>
      </c>
      <c r="C1965" s="4" t="s">
        <v>56</v>
      </c>
      <c r="D1965" s="4" t="s">
        <v>159</v>
      </c>
      <c r="E1965" s="5">
        <v>45811</v>
      </c>
      <c r="F1965" s="6">
        <v>0.75</v>
      </c>
      <c r="G1965">
        <v>300</v>
      </c>
      <c r="H1965">
        <v>300</v>
      </c>
      <c r="I1965">
        <v>0</v>
      </c>
      <c r="J1965" s="4" t="s">
        <v>63</v>
      </c>
      <c r="K1965" s="4" t="s">
        <v>131</v>
      </c>
      <c r="L1965" s="4" t="s">
        <v>132</v>
      </c>
    </row>
    <row r="1966" spans="1:12" x14ac:dyDescent="0.2">
      <c r="A1966">
        <v>2773</v>
      </c>
      <c r="B1966" s="4" t="s">
        <v>360</v>
      </c>
      <c r="C1966" s="4" t="s">
        <v>56</v>
      </c>
      <c r="D1966" s="4" t="s">
        <v>159</v>
      </c>
      <c r="E1966" s="5">
        <v>45811</v>
      </c>
      <c r="F1966" s="6">
        <v>0.75</v>
      </c>
      <c r="G1966">
        <v>442.5</v>
      </c>
      <c r="H1966">
        <v>442.5</v>
      </c>
      <c r="I1966">
        <v>0</v>
      </c>
      <c r="J1966" s="4" t="s">
        <v>66</v>
      </c>
      <c r="K1966" s="4" t="s">
        <v>97</v>
      </c>
      <c r="L1966" s="4" t="s">
        <v>98</v>
      </c>
    </row>
    <row r="1967" spans="1:12" x14ac:dyDescent="0.2">
      <c r="A1967">
        <v>2134</v>
      </c>
      <c r="B1967" s="4" t="s">
        <v>315</v>
      </c>
      <c r="C1967" s="4" t="s">
        <v>37</v>
      </c>
      <c r="D1967" s="4" t="s">
        <v>161</v>
      </c>
      <c r="E1967" s="5">
        <v>45811</v>
      </c>
      <c r="F1967" s="6">
        <v>0.75</v>
      </c>
      <c r="G1967">
        <v>397.5</v>
      </c>
      <c r="H1967">
        <v>397.5</v>
      </c>
      <c r="I1967">
        <v>0</v>
      </c>
      <c r="J1967" s="4" t="s">
        <v>88</v>
      </c>
      <c r="K1967" s="4" t="s">
        <v>97</v>
      </c>
      <c r="L1967" s="4" t="s">
        <v>98</v>
      </c>
    </row>
    <row r="1968" spans="1:12" x14ac:dyDescent="0.2">
      <c r="A1968">
        <v>2155</v>
      </c>
      <c r="B1968" s="4" t="s">
        <v>316</v>
      </c>
      <c r="C1968" s="4" t="s">
        <v>37</v>
      </c>
      <c r="D1968" s="4" t="s">
        <v>161</v>
      </c>
      <c r="E1968" s="5">
        <v>45811</v>
      </c>
      <c r="F1968" s="6">
        <v>0.75</v>
      </c>
      <c r="G1968">
        <v>314.23</v>
      </c>
      <c r="H1968">
        <v>314.23</v>
      </c>
      <c r="I1968">
        <v>0</v>
      </c>
      <c r="J1968" s="4" t="s">
        <v>66</v>
      </c>
      <c r="K1968" s="4" t="s">
        <v>68</v>
      </c>
      <c r="L1968" s="4" t="s">
        <v>128</v>
      </c>
    </row>
    <row r="1969" spans="1:12" x14ac:dyDescent="0.2">
      <c r="A1969">
        <v>3089</v>
      </c>
      <c r="B1969" s="4" t="s">
        <v>376</v>
      </c>
      <c r="C1969" s="4" t="s">
        <v>66</v>
      </c>
      <c r="D1969" s="4" t="s">
        <v>164</v>
      </c>
      <c r="E1969" s="5">
        <v>45812</v>
      </c>
      <c r="F1969" s="6">
        <v>0.75</v>
      </c>
      <c r="G1969">
        <v>336.08</v>
      </c>
      <c r="H1969">
        <v>336.08</v>
      </c>
      <c r="I1969">
        <v>0</v>
      </c>
      <c r="J1969" s="4" t="s">
        <v>52</v>
      </c>
      <c r="K1969" s="4" t="s">
        <v>97</v>
      </c>
      <c r="L1969" s="4" t="s">
        <v>98</v>
      </c>
    </row>
    <row r="1970" spans="1:12" x14ac:dyDescent="0.2">
      <c r="A1970">
        <v>7512</v>
      </c>
      <c r="B1970" s="4" t="s">
        <v>724</v>
      </c>
      <c r="C1970" s="4" t="s">
        <v>43</v>
      </c>
      <c r="D1970" s="4" t="s">
        <v>99</v>
      </c>
      <c r="E1970" s="5">
        <v>45812</v>
      </c>
      <c r="F1970" s="6">
        <v>0.25</v>
      </c>
      <c r="G1970">
        <v>160</v>
      </c>
      <c r="H1970">
        <v>160</v>
      </c>
      <c r="I1970">
        <v>0</v>
      </c>
      <c r="J1970" s="4" t="s">
        <v>37</v>
      </c>
      <c r="K1970" s="4" t="s">
        <v>97</v>
      </c>
      <c r="L1970" s="4" t="s">
        <v>98</v>
      </c>
    </row>
    <row r="1971" spans="1:12" x14ac:dyDescent="0.2">
      <c r="A1971">
        <v>2033</v>
      </c>
      <c r="B1971" s="4" t="s">
        <v>311</v>
      </c>
      <c r="C1971" s="4" t="s">
        <v>50</v>
      </c>
      <c r="D1971" s="4" t="s">
        <v>156</v>
      </c>
      <c r="E1971" s="5">
        <v>45812</v>
      </c>
      <c r="F1971" s="6">
        <v>0.75</v>
      </c>
      <c r="G1971">
        <v>314.23</v>
      </c>
      <c r="H1971">
        <v>314.23</v>
      </c>
      <c r="I1971">
        <v>0</v>
      </c>
      <c r="J1971" s="4" t="s">
        <v>58</v>
      </c>
      <c r="K1971" s="4" t="s">
        <v>52</v>
      </c>
      <c r="L1971" s="4" t="s">
        <v>125</v>
      </c>
    </row>
    <row r="1972" spans="1:12" x14ac:dyDescent="0.2">
      <c r="A1972">
        <v>3253</v>
      </c>
      <c r="B1972" s="4" t="s">
        <v>382</v>
      </c>
      <c r="C1972" s="4" t="s">
        <v>146</v>
      </c>
      <c r="D1972" s="4" t="s">
        <v>372</v>
      </c>
      <c r="E1972" s="5">
        <v>45812</v>
      </c>
      <c r="F1972" s="6">
        <v>0.75</v>
      </c>
      <c r="G1972">
        <v>151.16</v>
      </c>
      <c r="H1972">
        <v>151.16</v>
      </c>
      <c r="I1972">
        <v>0</v>
      </c>
      <c r="J1972" s="4" t="s">
        <v>88</v>
      </c>
      <c r="K1972" s="4" t="s">
        <v>97</v>
      </c>
      <c r="L1972" s="4" t="s">
        <v>98</v>
      </c>
    </row>
    <row r="1973" spans="1:12" x14ac:dyDescent="0.2">
      <c r="A1973">
        <v>2709</v>
      </c>
      <c r="B1973" s="4" t="s">
        <v>358</v>
      </c>
      <c r="C1973" s="4" t="s">
        <v>54</v>
      </c>
      <c r="D1973" s="4" t="s">
        <v>158</v>
      </c>
      <c r="E1973" s="5">
        <v>45812</v>
      </c>
      <c r="F1973" s="6">
        <v>0.75</v>
      </c>
      <c r="G1973">
        <v>344.14</v>
      </c>
      <c r="H1973">
        <v>344.14</v>
      </c>
      <c r="I1973">
        <v>0</v>
      </c>
      <c r="J1973" s="4" t="s">
        <v>66</v>
      </c>
      <c r="K1973" s="4" t="s">
        <v>71</v>
      </c>
      <c r="L1973" s="4" t="s">
        <v>105</v>
      </c>
    </row>
    <row r="1974" spans="1:12" x14ac:dyDescent="0.2">
      <c r="A1974">
        <v>2085</v>
      </c>
      <c r="B1974" s="4" t="s">
        <v>313</v>
      </c>
      <c r="C1974" s="4" t="s">
        <v>58</v>
      </c>
      <c r="D1974" s="4" t="s">
        <v>160</v>
      </c>
      <c r="E1974" s="5">
        <v>45812</v>
      </c>
      <c r="F1974" s="6">
        <v>0.75</v>
      </c>
      <c r="G1974">
        <v>287.45</v>
      </c>
      <c r="H1974">
        <v>287.45</v>
      </c>
      <c r="I1974">
        <v>0</v>
      </c>
      <c r="J1974" s="4" t="s">
        <v>37</v>
      </c>
      <c r="K1974" s="4" t="s">
        <v>97</v>
      </c>
      <c r="L1974" s="4" t="s">
        <v>98</v>
      </c>
    </row>
    <row r="1975" spans="1:12" x14ac:dyDescent="0.2">
      <c r="A1975">
        <v>1831</v>
      </c>
      <c r="B1975" s="4" t="s">
        <v>296</v>
      </c>
      <c r="C1975" s="4" t="s">
        <v>38</v>
      </c>
      <c r="D1975" s="4" t="s">
        <v>39</v>
      </c>
      <c r="E1975" s="5">
        <v>45813</v>
      </c>
      <c r="F1975" s="6">
        <v>0.75</v>
      </c>
      <c r="G1975">
        <v>999</v>
      </c>
      <c r="H1975">
        <v>999</v>
      </c>
      <c r="I1975">
        <v>0</v>
      </c>
      <c r="J1975" s="4" t="s">
        <v>52</v>
      </c>
      <c r="K1975" s="4" t="s">
        <v>81</v>
      </c>
      <c r="L1975" s="4" t="s">
        <v>82</v>
      </c>
    </row>
    <row r="1976" spans="1:12" x14ac:dyDescent="0.2">
      <c r="A1976">
        <v>2899</v>
      </c>
      <c r="B1976" s="4" t="s">
        <v>364</v>
      </c>
      <c r="C1976" s="4" t="s">
        <v>63</v>
      </c>
      <c r="D1976" s="4" t="s">
        <v>162</v>
      </c>
      <c r="E1976" s="5">
        <v>45813</v>
      </c>
      <c r="F1976" s="6">
        <v>0.75</v>
      </c>
      <c r="G1976">
        <v>144.30000000000001</v>
      </c>
      <c r="H1976">
        <v>144.30000000000001</v>
      </c>
      <c r="I1976">
        <v>0</v>
      </c>
      <c r="J1976" s="4" t="s">
        <v>88</v>
      </c>
      <c r="K1976" s="4" t="s">
        <v>97</v>
      </c>
      <c r="L1976" s="4" t="s">
        <v>98</v>
      </c>
    </row>
    <row r="1977" spans="1:12" x14ac:dyDescent="0.2">
      <c r="A1977">
        <v>6295</v>
      </c>
      <c r="B1977" s="4" t="s">
        <v>676</v>
      </c>
      <c r="C1977" s="4" t="s">
        <v>48</v>
      </c>
      <c r="D1977" s="4" t="s">
        <v>100</v>
      </c>
      <c r="E1977" s="5">
        <v>45813</v>
      </c>
      <c r="F1977" s="6">
        <v>0.25</v>
      </c>
      <c r="G1977">
        <v>161</v>
      </c>
      <c r="H1977">
        <v>161</v>
      </c>
      <c r="I1977">
        <v>0</v>
      </c>
      <c r="J1977" s="4" t="s">
        <v>58</v>
      </c>
      <c r="K1977" s="4" t="s">
        <v>52</v>
      </c>
      <c r="L1977" s="4" t="s">
        <v>125</v>
      </c>
    </row>
    <row r="1978" spans="1:12" x14ac:dyDescent="0.2">
      <c r="A1978">
        <v>2621</v>
      </c>
      <c r="B1978" s="4" t="s">
        <v>354</v>
      </c>
      <c r="C1978" s="4" t="s">
        <v>50</v>
      </c>
      <c r="D1978" s="4" t="s">
        <v>156</v>
      </c>
      <c r="E1978" s="5">
        <v>45813</v>
      </c>
      <c r="F1978" s="6">
        <v>0.75</v>
      </c>
      <c r="G1978">
        <v>406.11</v>
      </c>
      <c r="H1978">
        <v>406.11</v>
      </c>
      <c r="I1978">
        <v>0</v>
      </c>
      <c r="J1978" s="4" t="s">
        <v>52</v>
      </c>
      <c r="K1978" s="4" t="s">
        <v>97</v>
      </c>
      <c r="L1978" s="4" t="s">
        <v>98</v>
      </c>
    </row>
    <row r="1979" spans="1:12" x14ac:dyDescent="0.2">
      <c r="A1979">
        <v>1961</v>
      </c>
      <c r="B1979" s="4" t="s">
        <v>309</v>
      </c>
      <c r="C1979" s="4" t="s">
        <v>52</v>
      </c>
      <c r="D1979" s="4" t="s">
        <v>157</v>
      </c>
      <c r="E1979" s="5">
        <v>45813</v>
      </c>
      <c r="F1979" s="6">
        <v>0.75</v>
      </c>
      <c r="G1979">
        <v>288.60000000000002</v>
      </c>
      <c r="H1979">
        <v>288.60000000000002</v>
      </c>
      <c r="I1979">
        <v>0</v>
      </c>
      <c r="J1979" s="4" t="s">
        <v>66</v>
      </c>
      <c r="K1979" s="4" t="s">
        <v>71</v>
      </c>
      <c r="L1979" s="4" t="s">
        <v>105</v>
      </c>
    </row>
    <row r="1980" spans="1:12" x14ac:dyDescent="0.2">
      <c r="A1980">
        <v>5993</v>
      </c>
      <c r="B1980" s="4" t="s">
        <v>646</v>
      </c>
      <c r="C1980" s="4" t="s">
        <v>52</v>
      </c>
      <c r="D1980" s="4" t="s">
        <v>102</v>
      </c>
      <c r="E1980" s="5">
        <v>45813</v>
      </c>
      <c r="F1980" s="6">
        <v>0.25</v>
      </c>
      <c r="G1980">
        <v>230</v>
      </c>
      <c r="H1980">
        <v>230</v>
      </c>
      <c r="I1980">
        <v>0</v>
      </c>
      <c r="J1980" s="4" t="s">
        <v>54</v>
      </c>
      <c r="K1980" s="4" t="s">
        <v>97</v>
      </c>
      <c r="L1980" s="4" t="s">
        <v>98</v>
      </c>
    </row>
    <row r="1981" spans="1:12" x14ac:dyDescent="0.2">
      <c r="A1981">
        <v>1886</v>
      </c>
      <c r="B1981" s="4" t="s">
        <v>298</v>
      </c>
      <c r="C1981" s="4" t="s">
        <v>56</v>
      </c>
      <c r="D1981" s="4" t="s">
        <v>159</v>
      </c>
      <c r="E1981" s="5">
        <v>45813</v>
      </c>
      <c r="F1981" s="6">
        <v>0.75</v>
      </c>
      <c r="G1981">
        <v>153.47</v>
      </c>
      <c r="H1981">
        <v>153.47</v>
      </c>
      <c r="I1981">
        <v>0</v>
      </c>
      <c r="J1981" s="4" t="s">
        <v>88</v>
      </c>
      <c r="K1981" s="4" t="s">
        <v>97</v>
      </c>
      <c r="L1981" s="4" t="s">
        <v>98</v>
      </c>
    </row>
    <row r="1982" spans="1:12" x14ac:dyDescent="0.2">
      <c r="A1982">
        <v>2584</v>
      </c>
      <c r="B1982" s="4" t="s">
        <v>352</v>
      </c>
      <c r="C1982" s="4" t="s">
        <v>56</v>
      </c>
      <c r="D1982" s="4" t="s">
        <v>159</v>
      </c>
      <c r="E1982" s="5">
        <v>45813</v>
      </c>
      <c r="F1982" s="6">
        <v>0.75</v>
      </c>
      <c r="G1982">
        <v>186.02</v>
      </c>
      <c r="H1982">
        <v>186.02</v>
      </c>
      <c r="I1982">
        <v>0</v>
      </c>
      <c r="J1982" s="4" t="s">
        <v>88</v>
      </c>
      <c r="K1982" s="4" t="s">
        <v>97</v>
      </c>
      <c r="L1982" s="4" t="s">
        <v>98</v>
      </c>
    </row>
    <row r="1983" spans="1:12" x14ac:dyDescent="0.2">
      <c r="A1983">
        <v>2794</v>
      </c>
      <c r="B1983" s="4" t="s">
        <v>361</v>
      </c>
      <c r="C1983" s="4" t="s">
        <v>56</v>
      </c>
      <c r="D1983" s="4" t="s">
        <v>159</v>
      </c>
      <c r="E1983" s="5">
        <v>45813</v>
      </c>
      <c r="F1983" s="6">
        <v>0.75</v>
      </c>
      <c r="G1983">
        <v>230</v>
      </c>
      <c r="H1983">
        <v>230</v>
      </c>
      <c r="I1983">
        <v>0</v>
      </c>
      <c r="J1983" s="4" t="s">
        <v>63</v>
      </c>
      <c r="K1983" s="4" t="s">
        <v>97</v>
      </c>
      <c r="L1983" s="4" t="s">
        <v>98</v>
      </c>
    </row>
    <row r="1984" spans="1:12" x14ac:dyDescent="0.2">
      <c r="A1984">
        <v>6033</v>
      </c>
      <c r="B1984" s="4" t="s">
        <v>647</v>
      </c>
      <c r="C1984" s="4" t="s">
        <v>38</v>
      </c>
      <c r="D1984" s="4" t="s">
        <v>39</v>
      </c>
      <c r="E1984" s="5">
        <v>45814</v>
      </c>
      <c r="F1984" s="6">
        <v>0.25</v>
      </c>
      <c r="G1984">
        <v>0</v>
      </c>
      <c r="H1984">
        <v>0</v>
      </c>
      <c r="I1984">
        <v>0</v>
      </c>
      <c r="J1984" s="4" t="s">
        <v>45</v>
      </c>
      <c r="K1984" s="4" t="s">
        <v>52</v>
      </c>
      <c r="L1984" s="4" t="s">
        <v>125</v>
      </c>
    </row>
    <row r="1985" spans="1:12" x14ac:dyDescent="0.2">
      <c r="A1985">
        <v>6034</v>
      </c>
      <c r="B1985" s="4" t="s">
        <v>647</v>
      </c>
      <c r="C1985" s="4" t="s">
        <v>43</v>
      </c>
      <c r="D1985" s="4" t="s">
        <v>99</v>
      </c>
      <c r="E1985" s="5">
        <v>45814</v>
      </c>
      <c r="F1985" s="6">
        <v>0.25</v>
      </c>
      <c r="G1985">
        <v>690</v>
      </c>
      <c r="H1985">
        <v>690</v>
      </c>
      <c r="I1985">
        <v>0</v>
      </c>
      <c r="J1985" s="4" t="s">
        <v>45</v>
      </c>
      <c r="K1985" s="4" t="s">
        <v>52</v>
      </c>
      <c r="L1985" s="4" t="s">
        <v>125</v>
      </c>
    </row>
    <row r="1986" spans="1:12" x14ac:dyDescent="0.2">
      <c r="A1986">
        <v>6105</v>
      </c>
      <c r="B1986" s="4" t="s">
        <v>648</v>
      </c>
      <c r="C1986" s="4" t="s">
        <v>40</v>
      </c>
      <c r="D1986" s="4" t="s">
        <v>503</v>
      </c>
      <c r="E1986" s="5">
        <v>45814</v>
      </c>
      <c r="F1986" s="6">
        <v>0.25</v>
      </c>
      <c r="G1986">
        <v>316</v>
      </c>
      <c r="H1986">
        <v>316</v>
      </c>
      <c r="I1986">
        <v>0</v>
      </c>
      <c r="J1986" s="4" t="s">
        <v>66</v>
      </c>
      <c r="K1986" s="4" t="s">
        <v>71</v>
      </c>
      <c r="L1986" s="4" t="s">
        <v>105</v>
      </c>
    </row>
    <row r="1987" spans="1:12" x14ac:dyDescent="0.2">
      <c r="A1987">
        <v>2675</v>
      </c>
      <c r="B1987" s="4" t="s">
        <v>356</v>
      </c>
      <c r="C1987" s="4" t="s">
        <v>50</v>
      </c>
      <c r="D1987" s="4" t="s">
        <v>156</v>
      </c>
      <c r="E1987" s="5">
        <v>45814</v>
      </c>
      <c r="F1987" s="6">
        <v>0.75</v>
      </c>
      <c r="G1987">
        <v>430</v>
      </c>
      <c r="H1987">
        <v>430</v>
      </c>
      <c r="I1987">
        <v>0</v>
      </c>
      <c r="J1987" s="4" t="s">
        <v>58</v>
      </c>
      <c r="K1987" s="4" t="s">
        <v>52</v>
      </c>
      <c r="L1987" s="4" t="s">
        <v>125</v>
      </c>
    </row>
    <row r="1988" spans="1:12" x14ac:dyDescent="0.2">
      <c r="A1988">
        <v>2743</v>
      </c>
      <c r="B1988" s="4" t="s">
        <v>359</v>
      </c>
      <c r="C1988" s="4" t="s">
        <v>50</v>
      </c>
      <c r="D1988" s="4" t="s">
        <v>156</v>
      </c>
      <c r="E1988" s="5">
        <v>45814</v>
      </c>
      <c r="F1988" s="6">
        <v>0.75</v>
      </c>
      <c r="G1988">
        <v>219.23</v>
      </c>
      <c r="H1988">
        <v>219.23</v>
      </c>
      <c r="I1988">
        <v>0</v>
      </c>
      <c r="J1988" s="4" t="s">
        <v>54</v>
      </c>
      <c r="K1988" s="4" t="s">
        <v>97</v>
      </c>
      <c r="L1988" s="4" t="s">
        <v>98</v>
      </c>
    </row>
    <row r="1989" spans="1:12" x14ac:dyDescent="0.2">
      <c r="A1989">
        <v>2830</v>
      </c>
      <c r="B1989" s="4" t="s">
        <v>362</v>
      </c>
      <c r="C1989" s="4" t="s">
        <v>50</v>
      </c>
      <c r="D1989" s="4" t="s">
        <v>156</v>
      </c>
      <c r="E1989" s="5">
        <v>45814</v>
      </c>
      <c r="F1989" s="6">
        <v>0.75</v>
      </c>
      <c r="G1989">
        <v>219.23</v>
      </c>
      <c r="H1989">
        <v>219.23</v>
      </c>
      <c r="I1989">
        <v>0</v>
      </c>
      <c r="J1989" s="4" t="s">
        <v>54</v>
      </c>
      <c r="K1989" s="4" t="s">
        <v>97</v>
      </c>
      <c r="L1989" s="4" t="s">
        <v>98</v>
      </c>
    </row>
    <row r="1990" spans="1:12" x14ac:dyDescent="0.2">
      <c r="A1990">
        <v>3410</v>
      </c>
      <c r="B1990" s="4" t="s">
        <v>387</v>
      </c>
      <c r="C1990" s="4" t="s">
        <v>143</v>
      </c>
      <c r="D1990" s="4" t="s">
        <v>365</v>
      </c>
      <c r="E1990" s="5">
        <v>45814</v>
      </c>
      <c r="F1990" s="6">
        <v>0.75</v>
      </c>
      <c r="G1990">
        <v>264.88</v>
      </c>
      <c r="H1990">
        <v>264.88</v>
      </c>
      <c r="I1990">
        <v>0</v>
      </c>
      <c r="J1990" s="4" t="s">
        <v>52</v>
      </c>
      <c r="K1990" s="4" t="s">
        <v>97</v>
      </c>
      <c r="L1990" s="4" t="s">
        <v>98</v>
      </c>
    </row>
    <row r="1991" spans="1:12" x14ac:dyDescent="0.2">
      <c r="A1991">
        <v>1924</v>
      </c>
      <c r="B1991" s="4" t="s">
        <v>308</v>
      </c>
      <c r="C1991" s="4" t="s">
        <v>54</v>
      </c>
      <c r="D1991" s="4" t="s">
        <v>158</v>
      </c>
      <c r="E1991" s="5">
        <v>45814</v>
      </c>
      <c r="F1991" s="6">
        <v>0.75</v>
      </c>
      <c r="G1991">
        <v>230</v>
      </c>
      <c r="H1991">
        <v>230</v>
      </c>
      <c r="I1991">
        <v>0</v>
      </c>
      <c r="J1991" s="4" t="s">
        <v>37</v>
      </c>
      <c r="K1991" s="4" t="s">
        <v>66</v>
      </c>
      <c r="L1991" s="4" t="s">
        <v>205</v>
      </c>
    </row>
    <row r="1992" spans="1:12" x14ac:dyDescent="0.2">
      <c r="A1992">
        <v>5093</v>
      </c>
      <c r="B1992" s="4" t="s">
        <v>567</v>
      </c>
      <c r="C1992" s="4" t="s">
        <v>56</v>
      </c>
      <c r="D1992" s="4" t="s">
        <v>104</v>
      </c>
      <c r="E1992" s="5">
        <v>45814</v>
      </c>
      <c r="F1992" s="6">
        <v>0.25</v>
      </c>
      <c r="G1992">
        <v>230</v>
      </c>
      <c r="H1992">
        <v>230</v>
      </c>
      <c r="I1992">
        <v>0</v>
      </c>
      <c r="J1992" s="4" t="s">
        <v>63</v>
      </c>
      <c r="K1992" s="4" t="s">
        <v>97</v>
      </c>
      <c r="L1992" s="4" t="s">
        <v>98</v>
      </c>
    </row>
    <row r="1993" spans="1:12" x14ac:dyDescent="0.2">
      <c r="A1993">
        <v>6765</v>
      </c>
      <c r="B1993" s="4" t="s">
        <v>695</v>
      </c>
      <c r="C1993" s="4" t="s">
        <v>58</v>
      </c>
      <c r="D1993" s="4" t="s">
        <v>91</v>
      </c>
      <c r="E1993" s="5">
        <v>45814</v>
      </c>
      <c r="F1993" s="6">
        <v>0.25</v>
      </c>
      <c r="G1993">
        <v>380.82</v>
      </c>
      <c r="H1993">
        <v>380.82</v>
      </c>
      <c r="I1993">
        <v>0</v>
      </c>
      <c r="J1993" s="4" t="s">
        <v>66</v>
      </c>
      <c r="K1993" s="4" t="s">
        <v>81</v>
      </c>
      <c r="L1993" s="4" t="s">
        <v>82</v>
      </c>
    </row>
    <row r="1994" spans="1:12" x14ac:dyDescent="0.2">
      <c r="A1994">
        <v>1810</v>
      </c>
      <c r="B1994" s="4" t="s">
        <v>295</v>
      </c>
      <c r="C1994" s="4" t="s">
        <v>38</v>
      </c>
      <c r="D1994" s="4" t="s">
        <v>39</v>
      </c>
      <c r="E1994" s="5">
        <v>45815</v>
      </c>
      <c r="F1994" s="6">
        <v>0.75</v>
      </c>
      <c r="G1994">
        <v>624.5</v>
      </c>
      <c r="H1994">
        <v>624.5</v>
      </c>
      <c r="I1994">
        <v>0</v>
      </c>
      <c r="J1994" s="4" t="s">
        <v>52</v>
      </c>
      <c r="K1994" s="4" t="s">
        <v>97</v>
      </c>
      <c r="L1994" s="4" t="s">
        <v>98</v>
      </c>
    </row>
    <row r="1995" spans="1:12" x14ac:dyDescent="0.2">
      <c r="A1995">
        <v>7110</v>
      </c>
      <c r="B1995" s="4" t="s">
        <v>708</v>
      </c>
      <c r="C1995" s="4" t="s">
        <v>38</v>
      </c>
      <c r="D1995" s="4" t="s">
        <v>39</v>
      </c>
      <c r="E1995" s="5">
        <v>45815</v>
      </c>
      <c r="F1995" s="6">
        <v>0.25</v>
      </c>
      <c r="G1995">
        <v>799</v>
      </c>
      <c r="H1995">
        <v>799</v>
      </c>
      <c r="I1995">
        <v>0</v>
      </c>
      <c r="J1995" s="4" t="s">
        <v>54</v>
      </c>
      <c r="K1995" s="4" t="s">
        <v>97</v>
      </c>
      <c r="L1995" s="4" t="s">
        <v>98</v>
      </c>
    </row>
    <row r="1996" spans="1:12" x14ac:dyDescent="0.2">
      <c r="A1996">
        <v>4710</v>
      </c>
      <c r="B1996" s="4" t="s">
        <v>499</v>
      </c>
      <c r="C1996" s="4" t="s">
        <v>63</v>
      </c>
      <c r="D1996" s="4" t="s">
        <v>108</v>
      </c>
      <c r="E1996" s="5">
        <v>45815</v>
      </c>
      <c r="F1996" s="6">
        <v>0.25</v>
      </c>
      <c r="G1996">
        <v>280</v>
      </c>
      <c r="H1996">
        <v>280</v>
      </c>
      <c r="I1996">
        <v>0</v>
      </c>
      <c r="J1996" s="4" t="s">
        <v>52</v>
      </c>
      <c r="K1996" s="4" t="s">
        <v>97</v>
      </c>
      <c r="L1996" s="4" t="s">
        <v>98</v>
      </c>
    </row>
    <row r="1997" spans="1:12" x14ac:dyDescent="0.2">
      <c r="A1997">
        <v>2545</v>
      </c>
      <c r="B1997" s="4" t="s">
        <v>351</v>
      </c>
      <c r="C1997" s="4" t="s">
        <v>43</v>
      </c>
      <c r="D1997" s="4" t="s">
        <v>154</v>
      </c>
      <c r="E1997" s="5">
        <v>45815</v>
      </c>
      <c r="F1997" s="6">
        <v>0.75</v>
      </c>
      <c r="G1997">
        <v>282.83999999999997</v>
      </c>
      <c r="H1997">
        <v>282.83999999999997</v>
      </c>
      <c r="I1997">
        <v>0</v>
      </c>
      <c r="J1997" s="4" t="s">
        <v>52</v>
      </c>
      <c r="K1997" s="4" t="s">
        <v>88</v>
      </c>
      <c r="L1997" s="4" t="s">
        <v>88</v>
      </c>
    </row>
    <row r="1998" spans="1:12" x14ac:dyDescent="0.2">
      <c r="A1998">
        <v>2976</v>
      </c>
      <c r="B1998" s="4" t="s">
        <v>369</v>
      </c>
      <c r="C1998" s="4" t="s">
        <v>43</v>
      </c>
      <c r="D1998" s="4" t="s">
        <v>154</v>
      </c>
      <c r="E1998" s="5">
        <v>45815</v>
      </c>
      <c r="F1998" s="6">
        <v>0.75</v>
      </c>
      <c r="G1998">
        <v>300</v>
      </c>
      <c r="H1998">
        <v>300</v>
      </c>
      <c r="I1998">
        <v>0</v>
      </c>
      <c r="J1998" s="4" t="s">
        <v>66</v>
      </c>
      <c r="K1998" s="4" t="s">
        <v>97</v>
      </c>
      <c r="L1998" s="4" t="s">
        <v>98</v>
      </c>
    </row>
    <row r="1999" spans="1:12" x14ac:dyDescent="0.2">
      <c r="A1999">
        <v>2639</v>
      </c>
      <c r="B1999" s="4" t="s">
        <v>355</v>
      </c>
      <c r="C1999" s="4" t="s">
        <v>48</v>
      </c>
      <c r="D1999" s="4" t="s">
        <v>155</v>
      </c>
      <c r="E1999" s="5">
        <v>45815</v>
      </c>
      <c r="F1999" s="6">
        <v>0.75</v>
      </c>
      <c r="G1999">
        <v>258</v>
      </c>
      <c r="H1999">
        <v>258</v>
      </c>
      <c r="I1999">
        <v>0</v>
      </c>
      <c r="J1999" s="4" t="s">
        <v>37</v>
      </c>
      <c r="K1999" s="4" t="s">
        <v>66</v>
      </c>
      <c r="L1999" s="4" t="s">
        <v>205</v>
      </c>
    </row>
    <row r="2000" spans="1:12" x14ac:dyDescent="0.2">
      <c r="A2000">
        <v>2000</v>
      </c>
      <c r="B2000" s="4" t="s">
        <v>310</v>
      </c>
      <c r="C2000" s="4" t="s">
        <v>56</v>
      </c>
      <c r="D2000" s="4" t="s">
        <v>159</v>
      </c>
      <c r="E2000" s="5">
        <v>45815</v>
      </c>
      <c r="F2000" s="6">
        <v>0.75</v>
      </c>
      <c r="G2000">
        <v>180</v>
      </c>
      <c r="H2000">
        <v>180</v>
      </c>
      <c r="I2000">
        <v>0</v>
      </c>
      <c r="J2000" s="4" t="s">
        <v>52</v>
      </c>
      <c r="K2000" s="4" t="s">
        <v>52</v>
      </c>
      <c r="L2000" s="4" t="s">
        <v>125</v>
      </c>
    </row>
    <row r="2001" spans="1:12" x14ac:dyDescent="0.2">
      <c r="A2001">
        <v>4999</v>
      </c>
      <c r="B2001" s="4" t="s">
        <v>563</v>
      </c>
      <c r="C2001" s="4" t="s">
        <v>58</v>
      </c>
      <c r="D2001" s="4" t="s">
        <v>106</v>
      </c>
      <c r="E2001" s="5">
        <v>45815</v>
      </c>
      <c r="F2001" s="6">
        <v>0.25</v>
      </c>
      <c r="G2001">
        <v>160</v>
      </c>
      <c r="H2001">
        <v>160</v>
      </c>
      <c r="I2001">
        <v>0</v>
      </c>
      <c r="J2001" s="4" t="s">
        <v>63</v>
      </c>
      <c r="K2001" s="4" t="s">
        <v>97</v>
      </c>
      <c r="L2001" s="4" t="s">
        <v>98</v>
      </c>
    </row>
    <row r="2002" spans="1:12" x14ac:dyDescent="0.2">
      <c r="A2002">
        <v>2107</v>
      </c>
      <c r="B2002" s="4" t="s">
        <v>314</v>
      </c>
      <c r="C2002" s="4" t="s">
        <v>37</v>
      </c>
      <c r="D2002" s="4" t="s">
        <v>161</v>
      </c>
      <c r="E2002" s="5">
        <v>45815</v>
      </c>
      <c r="F2002" s="6">
        <v>0.75</v>
      </c>
      <c r="G2002">
        <v>489.62</v>
      </c>
      <c r="H2002">
        <v>489.62</v>
      </c>
      <c r="I2002">
        <v>0</v>
      </c>
      <c r="J2002" s="4" t="s">
        <v>66</v>
      </c>
      <c r="K2002" s="4" t="s">
        <v>97</v>
      </c>
      <c r="L2002" s="4" t="s">
        <v>98</v>
      </c>
    </row>
    <row r="2003" spans="1:12" x14ac:dyDescent="0.2">
      <c r="A2003">
        <v>1422</v>
      </c>
      <c r="B2003" s="4" t="s">
        <v>274</v>
      </c>
      <c r="C2003" s="4" t="s">
        <v>38</v>
      </c>
      <c r="D2003" s="4" t="s">
        <v>39</v>
      </c>
      <c r="E2003" s="5">
        <v>45816</v>
      </c>
      <c r="F2003" s="6">
        <v>0.75</v>
      </c>
      <c r="G2003">
        <v>999</v>
      </c>
      <c r="H2003">
        <v>999</v>
      </c>
      <c r="I2003">
        <v>0</v>
      </c>
      <c r="J2003" s="4" t="s">
        <v>66</v>
      </c>
      <c r="K2003" s="4" t="s">
        <v>81</v>
      </c>
      <c r="L2003" s="4" t="s">
        <v>82</v>
      </c>
    </row>
    <row r="2004" spans="1:12" x14ac:dyDescent="0.2">
      <c r="A2004">
        <v>1507</v>
      </c>
      <c r="B2004" s="4" t="s">
        <v>278</v>
      </c>
      <c r="C2004" s="4" t="s">
        <v>38</v>
      </c>
      <c r="D2004" s="4" t="s">
        <v>39</v>
      </c>
      <c r="E2004" s="5">
        <v>45816</v>
      </c>
      <c r="F2004" s="6">
        <v>0.75</v>
      </c>
      <c r="G2004">
        <v>799</v>
      </c>
      <c r="H2004">
        <v>799</v>
      </c>
      <c r="I2004">
        <v>0</v>
      </c>
      <c r="J2004" s="4" t="s">
        <v>37</v>
      </c>
      <c r="K2004" s="4" t="s">
        <v>66</v>
      </c>
      <c r="L2004" s="4" t="s">
        <v>205</v>
      </c>
    </row>
    <row r="2005" spans="1:12" x14ac:dyDescent="0.2">
      <c r="A2005">
        <v>2941</v>
      </c>
      <c r="B2005" s="4" t="s">
        <v>367</v>
      </c>
      <c r="C2005" s="4" t="s">
        <v>63</v>
      </c>
      <c r="D2005" s="4" t="s">
        <v>162</v>
      </c>
      <c r="E2005" s="5">
        <v>45816</v>
      </c>
      <c r="F2005" s="6">
        <v>0.75</v>
      </c>
      <c r="G2005">
        <v>300</v>
      </c>
      <c r="H2005">
        <v>300</v>
      </c>
      <c r="I2005">
        <v>0</v>
      </c>
      <c r="J2005" s="4" t="s">
        <v>66</v>
      </c>
      <c r="K2005" s="4" t="s">
        <v>71</v>
      </c>
      <c r="L2005" s="4" t="s">
        <v>105</v>
      </c>
    </row>
    <row r="2006" spans="1:12" x14ac:dyDescent="0.2">
      <c r="A2006">
        <v>2864</v>
      </c>
      <c r="B2006" s="4" t="s">
        <v>363</v>
      </c>
      <c r="C2006" s="4" t="s">
        <v>45</v>
      </c>
      <c r="D2006" s="4" t="s">
        <v>163</v>
      </c>
      <c r="E2006" s="5">
        <v>45816</v>
      </c>
      <c r="F2006" s="6">
        <v>0.75</v>
      </c>
      <c r="G2006">
        <v>449.94</v>
      </c>
      <c r="H2006">
        <v>449.94</v>
      </c>
      <c r="I2006">
        <v>0</v>
      </c>
      <c r="J2006" s="4" t="s">
        <v>66</v>
      </c>
      <c r="K2006" s="4" t="s">
        <v>81</v>
      </c>
      <c r="L2006" s="4" t="s">
        <v>82</v>
      </c>
    </row>
    <row r="2007" spans="1:12" x14ac:dyDescent="0.2">
      <c r="A2007">
        <v>2959</v>
      </c>
      <c r="B2007" s="4" t="s">
        <v>368</v>
      </c>
      <c r="C2007" s="4" t="s">
        <v>66</v>
      </c>
      <c r="D2007" s="4" t="s">
        <v>164</v>
      </c>
      <c r="E2007" s="5">
        <v>45816</v>
      </c>
      <c r="F2007" s="6">
        <v>0.75</v>
      </c>
      <c r="G2007">
        <v>219.23</v>
      </c>
      <c r="H2007">
        <v>219.23</v>
      </c>
      <c r="I2007">
        <v>0</v>
      </c>
      <c r="J2007" s="4" t="s">
        <v>52</v>
      </c>
      <c r="K2007" s="4" t="s">
        <v>97</v>
      </c>
      <c r="L2007" s="4" t="s">
        <v>98</v>
      </c>
    </row>
    <row r="2008" spans="1:12" x14ac:dyDescent="0.2">
      <c r="A2008">
        <v>1777</v>
      </c>
      <c r="B2008" s="4" t="s">
        <v>294</v>
      </c>
      <c r="C2008" s="4" t="s">
        <v>43</v>
      </c>
      <c r="D2008" s="4" t="s">
        <v>154</v>
      </c>
      <c r="E2008" s="5">
        <v>45816</v>
      </c>
      <c r="F2008" s="6">
        <v>0.75</v>
      </c>
      <c r="G2008">
        <v>230</v>
      </c>
      <c r="H2008">
        <v>230</v>
      </c>
      <c r="I2008">
        <v>0</v>
      </c>
      <c r="J2008" s="4" t="s">
        <v>66</v>
      </c>
      <c r="K2008" s="4" t="s">
        <v>71</v>
      </c>
      <c r="L2008" s="4" t="s">
        <v>105</v>
      </c>
    </row>
    <row r="2009" spans="1:12" x14ac:dyDescent="0.2">
      <c r="A2009">
        <v>6448</v>
      </c>
      <c r="B2009" s="4" t="s">
        <v>681</v>
      </c>
      <c r="C2009" s="4" t="s">
        <v>43</v>
      </c>
      <c r="D2009" s="4" t="s">
        <v>80</v>
      </c>
      <c r="E2009" s="5">
        <v>45816</v>
      </c>
      <c r="F2009" s="6">
        <v>0.25</v>
      </c>
      <c r="G2009">
        <v>180</v>
      </c>
      <c r="H2009">
        <v>180</v>
      </c>
      <c r="I2009">
        <v>0</v>
      </c>
      <c r="J2009" s="4" t="s">
        <v>37</v>
      </c>
      <c r="K2009" s="4" t="s">
        <v>66</v>
      </c>
      <c r="L2009" s="4" t="s">
        <v>205</v>
      </c>
    </row>
    <row r="2010" spans="1:12" x14ac:dyDescent="0.2">
      <c r="A2010">
        <v>3014</v>
      </c>
      <c r="B2010" s="4" t="s">
        <v>370</v>
      </c>
      <c r="C2010" s="4" t="s">
        <v>131</v>
      </c>
      <c r="D2010" s="4" t="s">
        <v>177</v>
      </c>
      <c r="E2010" s="5">
        <v>45816</v>
      </c>
      <c r="F2010" s="6">
        <v>0.75</v>
      </c>
      <c r="G2010">
        <v>375.38</v>
      </c>
      <c r="H2010">
        <v>375.38</v>
      </c>
      <c r="I2010">
        <v>0</v>
      </c>
      <c r="J2010" s="4" t="s">
        <v>52</v>
      </c>
      <c r="K2010" s="4" t="s">
        <v>52</v>
      </c>
      <c r="L2010" s="4" t="s">
        <v>125</v>
      </c>
    </row>
    <row r="2011" spans="1:12" x14ac:dyDescent="0.2">
      <c r="A2011">
        <v>7457</v>
      </c>
      <c r="B2011" s="4" t="s">
        <v>722</v>
      </c>
      <c r="C2011" s="4" t="s">
        <v>48</v>
      </c>
      <c r="D2011" s="4" t="s">
        <v>100</v>
      </c>
      <c r="E2011" s="5">
        <v>45816</v>
      </c>
      <c r="F2011" s="6">
        <v>0.25</v>
      </c>
      <c r="G2011">
        <v>178.16</v>
      </c>
      <c r="H2011">
        <v>178.16</v>
      </c>
      <c r="I2011">
        <v>0</v>
      </c>
      <c r="J2011" s="4" t="s">
        <v>88</v>
      </c>
      <c r="K2011" s="4" t="s">
        <v>97</v>
      </c>
      <c r="L2011" s="4" t="s">
        <v>98</v>
      </c>
    </row>
    <row r="2012" spans="1:12" x14ac:dyDescent="0.2">
      <c r="A2012">
        <v>8026</v>
      </c>
      <c r="B2012" s="4" t="s">
        <v>783</v>
      </c>
      <c r="C2012" s="4" t="s">
        <v>301</v>
      </c>
      <c r="D2012" s="4" t="s">
        <v>510</v>
      </c>
      <c r="E2012" s="5">
        <v>45816</v>
      </c>
      <c r="F2012" s="6">
        <v>0.25</v>
      </c>
      <c r="G2012">
        <v>348</v>
      </c>
      <c r="H2012">
        <v>348</v>
      </c>
      <c r="I2012">
        <v>0</v>
      </c>
      <c r="J2012" s="4" t="s">
        <v>37</v>
      </c>
      <c r="K2012" s="4" t="s">
        <v>97</v>
      </c>
      <c r="L2012" s="4" t="s">
        <v>98</v>
      </c>
    </row>
    <row r="2013" spans="1:12" x14ac:dyDescent="0.2">
      <c r="A2013">
        <v>7402</v>
      </c>
      <c r="B2013" s="4" t="s">
        <v>720</v>
      </c>
      <c r="C2013" s="4" t="s">
        <v>50</v>
      </c>
      <c r="D2013" s="4" t="s">
        <v>86</v>
      </c>
      <c r="E2013" s="5">
        <v>45816</v>
      </c>
      <c r="F2013" s="6">
        <v>0.25</v>
      </c>
      <c r="G2013">
        <v>180</v>
      </c>
      <c r="H2013">
        <v>180</v>
      </c>
      <c r="I2013">
        <v>0</v>
      </c>
      <c r="J2013" s="4" t="s">
        <v>58</v>
      </c>
      <c r="K2013" s="4" t="s">
        <v>52</v>
      </c>
      <c r="L2013" s="4" t="s">
        <v>125</v>
      </c>
    </row>
    <row r="2014" spans="1:12" x14ac:dyDescent="0.2">
      <c r="A2014">
        <v>6792</v>
      </c>
      <c r="B2014" s="4" t="s">
        <v>696</v>
      </c>
      <c r="C2014" s="4" t="s">
        <v>37</v>
      </c>
      <c r="D2014" s="4" t="s">
        <v>107</v>
      </c>
      <c r="E2014" s="5">
        <v>45816</v>
      </c>
      <c r="F2014" s="6">
        <v>0.25</v>
      </c>
      <c r="G2014">
        <v>147</v>
      </c>
      <c r="H2014">
        <v>147</v>
      </c>
      <c r="I2014">
        <v>0</v>
      </c>
      <c r="J2014" s="4" t="s">
        <v>88</v>
      </c>
      <c r="K2014" s="4" t="s">
        <v>97</v>
      </c>
      <c r="L2014" s="4" t="s">
        <v>98</v>
      </c>
    </row>
    <row r="2015" spans="1:12" x14ac:dyDescent="0.2">
      <c r="A2015">
        <v>1465</v>
      </c>
      <c r="B2015" s="4" t="s">
        <v>276</v>
      </c>
      <c r="C2015" s="4" t="s">
        <v>38</v>
      </c>
      <c r="D2015" s="4" t="s">
        <v>39</v>
      </c>
      <c r="E2015" s="5">
        <v>45817</v>
      </c>
      <c r="F2015" s="6">
        <v>0.75</v>
      </c>
      <c r="G2015">
        <v>0</v>
      </c>
      <c r="H2015">
        <v>0</v>
      </c>
      <c r="I2015">
        <v>0</v>
      </c>
      <c r="J2015" s="4" t="s">
        <v>52</v>
      </c>
      <c r="K2015" s="4" t="s">
        <v>97</v>
      </c>
      <c r="L2015" s="4" t="s">
        <v>98</v>
      </c>
    </row>
    <row r="2016" spans="1:12" x14ac:dyDescent="0.2">
      <c r="A2016">
        <v>1486</v>
      </c>
      <c r="B2016" s="4" t="s">
        <v>277</v>
      </c>
      <c r="C2016" s="4" t="s">
        <v>38</v>
      </c>
      <c r="D2016" s="4" t="s">
        <v>39</v>
      </c>
      <c r="E2016" s="5">
        <v>45817</v>
      </c>
      <c r="F2016" s="6">
        <v>0.75</v>
      </c>
      <c r="G2016">
        <v>400</v>
      </c>
      <c r="H2016">
        <v>400</v>
      </c>
      <c r="I2016">
        <v>0</v>
      </c>
      <c r="J2016" s="4" t="s">
        <v>52</v>
      </c>
      <c r="K2016" s="4" t="s">
        <v>97</v>
      </c>
      <c r="L2016" s="4" t="s">
        <v>98</v>
      </c>
    </row>
    <row r="2017" spans="1:12" x14ac:dyDescent="0.2">
      <c r="A2017">
        <v>7513</v>
      </c>
      <c r="B2017" s="4" t="s">
        <v>724</v>
      </c>
      <c r="C2017" s="4" t="s">
        <v>48</v>
      </c>
      <c r="D2017" s="4" t="s">
        <v>100</v>
      </c>
      <c r="E2017" s="5">
        <v>45817</v>
      </c>
      <c r="F2017" s="6">
        <v>0.25</v>
      </c>
      <c r="G2017">
        <v>160</v>
      </c>
      <c r="H2017">
        <v>160</v>
      </c>
      <c r="I2017">
        <v>0</v>
      </c>
      <c r="J2017" s="4" t="s">
        <v>37</v>
      </c>
      <c r="K2017" s="4" t="s">
        <v>97</v>
      </c>
      <c r="L2017" s="4" t="s">
        <v>98</v>
      </c>
    </row>
    <row r="2018" spans="1:12" x14ac:dyDescent="0.2">
      <c r="A2018">
        <v>2064</v>
      </c>
      <c r="B2018" s="4" t="s">
        <v>312</v>
      </c>
      <c r="C2018" s="4" t="s">
        <v>58</v>
      </c>
      <c r="D2018" s="4" t="s">
        <v>160</v>
      </c>
      <c r="E2018" s="5">
        <v>45817</v>
      </c>
      <c r="F2018" s="6">
        <v>0.75</v>
      </c>
      <c r="G2018">
        <v>215</v>
      </c>
      <c r="H2018">
        <v>215</v>
      </c>
      <c r="I2018">
        <v>0</v>
      </c>
      <c r="J2018" s="4" t="s">
        <v>66</v>
      </c>
      <c r="K2018" s="4" t="s">
        <v>81</v>
      </c>
      <c r="L2018" s="4" t="s">
        <v>82</v>
      </c>
    </row>
    <row r="2019" spans="1:12" x14ac:dyDescent="0.2">
      <c r="A2019">
        <v>6981</v>
      </c>
      <c r="B2019" s="4" t="s">
        <v>704</v>
      </c>
      <c r="C2019" s="4" t="s">
        <v>58</v>
      </c>
      <c r="D2019" s="4" t="s">
        <v>106</v>
      </c>
      <c r="E2019" s="5">
        <v>45817</v>
      </c>
      <c r="F2019" s="6">
        <v>0.25</v>
      </c>
      <c r="G2019">
        <v>134</v>
      </c>
      <c r="H2019">
        <v>134</v>
      </c>
      <c r="I2019">
        <v>0</v>
      </c>
      <c r="J2019" s="4" t="s">
        <v>52</v>
      </c>
      <c r="K2019" s="4" t="s">
        <v>97</v>
      </c>
      <c r="L2019" s="4" t="s">
        <v>98</v>
      </c>
    </row>
    <row r="2020" spans="1:12" x14ac:dyDescent="0.2">
      <c r="A2020">
        <v>2135</v>
      </c>
      <c r="B2020" s="4" t="s">
        <v>315</v>
      </c>
      <c r="C2020" s="4" t="s">
        <v>63</v>
      </c>
      <c r="D2020" s="4" t="s">
        <v>162</v>
      </c>
      <c r="E2020" s="5">
        <v>45818</v>
      </c>
      <c r="F2020" s="6">
        <v>0.75</v>
      </c>
      <c r="G2020">
        <v>397.5</v>
      </c>
      <c r="H2020">
        <v>397.5</v>
      </c>
      <c r="I2020">
        <v>0</v>
      </c>
      <c r="J2020" s="4" t="s">
        <v>88</v>
      </c>
      <c r="K2020" s="4" t="s">
        <v>97</v>
      </c>
      <c r="L2020" s="4" t="s">
        <v>98</v>
      </c>
    </row>
    <row r="2021" spans="1:12" x14ac:dyDescent="0.2">
      <c r="A2021">
        <v>2156</v>
      </c>
      <c r="B2021" s="4" t="s">
        <v>316</v>
      </c>
      <c r="C2021" s="4" t="s">
        <v>63</v>
      </c>
      <c r="D2021" s="4" t="s">
        <v>162</v>
      </c>
      <c r="E2021" s="5">
        <v>45818</v>
      </c>
      <c r="F2021" s="6">
        <v>0.75</v>
      </c>
      <c r="G2021">
        <v>314.23</v>
      </c>
      <c r="H2021">
        <v>314.23</v>
      </c>
      <c r="I2021">
        <v>0</v>
      </c>
      <c r="J2021" s="4" t="s">
        <v>66</v>
      </c>
      <c r="K2021" s="4" t="s">
        <v>68</v>
      </c>
      <c r="L2021" s="4" t="s">
        <v>128</v>
      </c>
    </row>
    <row r="2022" spans="1:12" x14ac:dyDescent="0.2">
      <c r="A2022">
        <v>7076</v>
      </c>
      <c r="B2022" s="4" t="s">
        <v>707</v>
      </c>
      <c r="C2022" s="4" t="s">
        <v>45</v>
      </c>
      <c r="D2022" s="4" t="s">
        <v>109</v>
      </c>
      <c r="E2022" s="5">
        <v>45818</v>
      </c>
      <c r="F2022" s="6">
        <v>0.25</v>
      </c>
      <c r="G2022">
        <v>386</v>
      </c>
      <c r="H2022">
        <v>386</v>
      </c>
      <c r="I2022">
        <v>0</v>
      </c>
      <c r="J2022" s="4" t="s">
        <v>52</v>
      </c>
      <c r="K2022" s="4" t="s">
        <v>52</v>
      </c>
      <c r="L2022" s="4" t="s">
        <v>125</v>
      </c>
    </row>
    <row r="2023" spans="1:12" x14ac:dyDescent="0.2">
      <c r="A2023">
        <v>1848</v>
      </c>
      <c r="B2023" s="4" t="s">
        <v>297</v>
      </c>
      <c r="C2023" s="4" t="s">
        <v>43</v>
      </c>
      <c r="D2023" s="4" t="s">
        <v>154</v>
      </c>
      <c r="E2023" s="5">
        <v>45818</v>
      </c>
      <c r="F2023" s="6">
        <v>0.75</v>
      </c>
      <c r="G2023">
        <v>180</v>
      </c>
      <c r="H2023">
        <v>180</v>
      </c>
      <c r="I2023">
        <v>0</v>
      </c>
      <c r="J2023" s="4" t="s">
        <v>58</v>
      </c>
      <c r="K2023" s="4" t="s">
        <v>97</v>
      </c>
      <c r="L2023" s="4" t="s">
        <v>98</v>
      </c>
    </row>
    <row r="2024" spans="1:12" x14ac:dyDescent="0.2">
      <c r="A2024">
        <v>3037</v>
      </c>
      <c r="B2024" s="4" t="s">
        <v>371</v>
      </c>
      <c r="C2024" s="4" t="s">
        <v>84</v>
      </c>
      <c r="D2024" s="4" t="s">
        <v>172</v>
      </c>
      <c r="E2024" s="5">
        <v>45818</v>
      </c>
      <c r="F2024" s="6">
        <v>0.75</v>
      </c>
      <c r="G2024">
        <v>290.54000000000002</v>
      </c>
      <c r="H2024">
        <v>290.54000000000002</v>
      </c>
      <c r="I2024">
        <v>0</v>
      </c>
      <c r="J2024" s="4" t="s">
        <v>66</v>
      </c>
      <c r="K2024" s="4" t="s">
        <v>97</v>
      </c>
      <c r="L2024" s="4" t="s">
        <v>98</v>
      </c>
    </row>
    <row r="2025" spans="1:12" x14ac:dyDescent="0.2">
      <c r="A2025">
        <v>1710</v>
      </c>
      <c r="B2025" s="4" t="s">
        <v>289</v>
      </c>
      <c r="C2025" s="4" t="s">
        <v>48</v>
      </c>
      <c r="D2025" s="4" t="s">
        <v>155</v>
      </c>
      <c r="E2025" s="5">
        <v>45818</v>
      </c>
      <c r="F2025" s="6">
        <v>0.75</v>
      </c>
      <c r="G2025">
        <v>315</v>
      </c>
      <c r="H2025">
        <v>315</v>
      </c>
      <c r="I2025">
        <v>0</v>
      </c>
      <c r="J2025" s="4" t="s">
        <v>63</v>
      </c>
      <c r="K2025" s="4" t="s">
        <v>97</v>
      </c>
      <c r="L2025" s="4" t="s">
        <v>98</v>
      </c>
    </row>
    <row r="2026" spans="1:12" x14ac:dyDescent="0.2">
      <c r="A2026">
        <v>1744</v>
      </c>
      <c r="B2026" s="4" t="s">
        <v>293</v>
      </c>
      <c r="C2026" s="4" t="s">
        <v>48</v>
      </c>
      <c r="D2026" s="4" t="s">
        <v>155</v>
      </c>
      <c r="E2026" s="5">
        <v>45818</v>
      </c>
      <c r="F2026" s="6">
        <v>0.75</v>
      </c>
      <c r="G2026">
        <v>230</v>
      </c>
      <c r="H2026">
        <v>230</v>
      </c>
      <c r="I2026">
        <v>0</v>
      </c>
      <c r="J2026" s="4" t="s">
        <v>37</v>
      </c>
      <c r="K2026" s="4" t="s">
        <v>66</v>
      </c>
      <c r="L2026" s="4" t="s">
        <v>205</v>
      </c>
    </row>
    <row r="2027" spans="1:12" x14ac:dyDescent="0.2">
      <c r="A2027">
        <v>2176</v>
      </c>
      <c r="B2027" s="4" t="s">
        <v>317</v>
      </c>
      <c r="C2027" s="4" t="s">
        <v>48</v>
      </c>
      <c r="D2027" s="4" t="s">
        <v>155</v>
      </c>
      <c r="E2027" s="5">
        <v>45818</v>
      </c>
      <c r="F2027" s="6">
        <v>0.75</v>
      </c>
      <c r="G2027">
        <v>258</v>
      </c>
      <c r="H2027">
        <v>258</v>
      </c>
      <c r="I2027">
        <v>0</v>
      </c>
      <c r="J2027" s="4" t="s">
        <v>37</v>
      </c>
      <c r="K2027" s="4" t="s">
        <v>97</v>
      </c>
      <c r="L2027" s="4" t="s">
        <v>98</v>
      </c>
    </row>
    <row r="2028" spans="1:12" x14ac:dyDescent="0.2">
      <c r="A2028">
        <v>7865</v>
      </c>
      <c r="B2028" s="4" t="s">
        <v>769</v>
      </c>
      <c r="C2028" s="4" t="s">
        <v>52</v>
      </c>
      <c r="D2028" s="4" t="s">
        <v>102</v>
      </c>
      <c r="E2028" s="5">
        <v>45818</v>
      </c>
      <c r="F2028" s="6">
        <v>0.25</v>
      </c>
      <c r="G2028">
        <v>230</v>
      </c>
      <c r="H2028">
        <v>230</v>
      </c>
      <c r="I2028">
        <v>0</v>
      </c>
      <c r="J2028" s="4" t="s">
        <v>66</v>
      </c>
      <c r="K2028" s="4" t="s">
        <v>97</v>
      </c>
      <c r="L2028" s="4" t="s">
        <v>98</v>
      </c>
    </row>
    <row r="2029" spans="1:12" x14ac:dyDescent="0.2">
      <c r="A2029">
        <v>7866</v>
      </c>
      <c r="B2029" s="4" t="s">
        <v>769</v>
      </c>
      <c r="C2029" s="4" t="s">
        <v>54</v>
      </c>
      <c r="D2029" s="4" t="s">
        <v>103</v>
      </c>
      <c r="E2029" s="5">
        <v>45818</v>
      </c>
      <c r="F2029" s="6">
        <v>0.25</v>
      </c>
      <c r="G2029">
        <v>230</v>
      </c>
      <c r="H2029">
        <v>230</v>
      </c>
      <c r="I2029">
        <v>0</v>
      </c>
      <c r="J2029" s="4" t="s">
        <v>66</v>
      </c>
      <c r="K2029" s="4" t="s">
        <v>97</v>
      </c>
      <c r="L2029" s="4" t="s">
        <v>98</v>
      </c>
    </row>
    <row r="2030" spans="1:12" x14ac:dyDescent="0.2">
      <c r="A2030">
        <v>2695</v>
      </c>
      <c r="B2030" s="4" t="s">
        <v>357</v>
      </c>
      <c r="C2030" s="4" t="s">
        <v>58</v>
      </c>
      <c r="D2030" s="4" t="s">
        <v>160</v>
      </c>
      <c r="E2030" s="5">
        <v>45818</v>
      </c>
      <c r="F2030" s="6">
        <v>0.75</v>
      </c>
      <c r="G2030">
        <v>300</v>
      </c>
      <c r="H2030">
        <v>300</v>
      </c>
      <c r="I2030">
        <v>0</v>
      </c>
      <c r="J2030" s="4" t="s">
        <v>63</v>
      </c>
      <c r="K2030" s="4" t="s">
        <v>131</v>
      </c>
      <c r="L2030" s="4" t="s">
        <v>132</v>
      </c>
    </row>
    <row r="2031" spans="1:12" x14ac:dyDescent="0.2">
      <c r="A2031">
        <v>2774</v>
      </c>
      <c r="B2031" s="4" t="s">
        <v>360</v>
      </c>
      <c r="C2031" s="4" t="s">
        <v>58</v>
      </c>
      <c r="D2031" s="4" t="s">
        <v>160</v>
      </c>
      <c r="E2031" s="5">
        <v>45818</v>
      </c>
      <c r="F2031" s="6">
        <v>0.75</v>
      </c>
      <c r="G2031">
        <v>442.5</v>
      </c>
      <c r="H2031">
        <v>442.5</v>
      </c>
      <c r="I2031">
        <v>0</v>
      </c>
      <c r="J2031" s="4" t="s">
        <v>66</v>
      </c>
      <c r="K2031" s="4" t="s">
        <v>97</v>
      </c>
      <c r="L2031" s="4" t="s">
        <v>98</v>
      </c>
    </row>
    <row r="2032" spans="1:12" x14ac:dyDescent="0.2">
      <c r="A2032">
        <v>5929</v>
      </c>
      <c r="B2032" s="4" t="s">
        <v>642</v>
      </c>
      <c r="C2032" s="4" t="s">
        <v>38</v>
      </c>
      <c r="D2032" s="4" t="s">
        <v>39</v>
      </c>
      <c r="E2032" s="5">
        <v>45819</v>
      </c>
      <c r="F2032" s="6">
        <v>0.25</v>
      </c>
      <c r="G2032">
        <v>1249</v>
      </c>
      <c r="H2032">
        <v>1249</v>
      </c>
      <c r="I2032">
        <v>0</v>
      </c>
      <c r="J2032" s="4" t="s">
        <v>52</v>
      </c>
      <c r="K2032" s="4" t="s">
        <v>97</v>
      </c>
      <c r="L2032" s="4" t="s">
        <v>98</v>
      </c>
    </row>
    <row r="2033" spans="1:12" x14ac:dyDescent="0.2">
      <c r="A2033">
        <v>3090</v>
      </c>
      <c r="B2033" s="4" t="s">
        <v>376</v>
      </c>
      <c r="C2033" s="4" t="s">
        <v>68</v>
      </c>
      <c r="D2033" s="4" t="s">
        <v>165</v>
      </c>
      <c r="E2033" s="5">
        <v>45819</v>
      </c>
      <c r="F2033" s="6">
        <v>0.75</v>
      </c>
      <c r="G2033">
        <v>336.08</v>
      </c>
      <c r="H2033">
        <v>336.08</v>
      </c>
      <c r="I2033">
        <v>0</v>
      </c>
      <c r="J2033" s="4" t="s">
        <v>52</v>
      </c>
      <c r="K2033" s="4" t="s">
        <v>97</v>
      </c>
      <c r="L2033" s="4" t="s">
        <v>98</v>
      </c>
    </row>
    <row r="2034" spans="1:12" x14ac:dyDescent="0.2">
      <c r="A2034">
        <v>3254</v>
      </c>
      <c r="B2034" s="4" t="s">
        <v>382</v>
      </c>
      <c r="C2034" s="4" t="s">
        <v>373</v>
      </c>
      <c r="D2034" s="4" t="s">
        <v>374</v>
      </c>
      <c r="E2034" s="5">
        <v>45819</v>
      </c>
      <c r="F2034" s="6">
        <v>0.75</v>
      </c>
      <c r="G2034">
        <v>151.28</v>
      </c>
      <c r="H2034">
        <v>151.28</v>
      </c>
      <c r="I2034">
        <v>0</v>
      </c>
      <c r="J2034" s="4" t="s">
        <v>88</v>
      </c>
      <c r="K2034" s="4" t="s">
        <v>97</v>
      </c>
      <c r="L2034" s="4" t="s">
        <v>98</v>
      </c>
    </row>
    <row r="2035" spans="1:12" x14ac:dyDescent="0.2">
      <c r="A2035">
        <v>2034</v>
      </c>
      <c r="B2035" s="4" t="s">
        <v>311</v>
      </c>
      <c r="C2035" s="4" t="s">
        <v>52</v>
      </c>
      <c r="D2035" s="4" t="s">
        <v>157</v>
      </c>
      <c r="E2035" s="5">
        <v>45819</v>
      </c>
      <c r="F2035" s="6">
        <v>0.75</v>
      </c>
      <c r="G2035">
        <v>314.23</v>
      </c>
      <c r="H2035">
        <v>314.23</v>
      </c>
      <c r="I2035">
        <v>0</v>
      </c>
      <c r="J2035" s="4" t="s">
        <v>58</v>
      </c>
      <c r="K2035" s="4" t="s">
        <v>52</v>
      </c>
      <c r="L2035" s="4" t="s">
        <v>125</v>
      </c>
    </row>
    <row r="2036" spans="1:12" x14ac:dyDescent="0.2">
      <c r="A2036">
        <v>2710</v>
      </c>
      <c r="B2036" s="4" t="s">
        <v>358</v>
      </c>
      <c r="C2036" s="4" t="s">
        <v>56</v>
      </c>
      <c r="D2036" s="4" t="s">
        <v>159</v>
      </c>
      <c r="E2036" s="5">
        <v>45819</v>
      </c>
      <c r="F2036" s="6">
        <v>0.75</v>
      </c>
      <c r="G2036">
        <v>344.14</v>
      </c>
      <c r="H2036">
        <v>344.14</v>
      </c>
      <c r="I2036">
        <v>0</v>
      </c>
      <c r="J2036" s="4" t="s">
        <v>66</v>
      </c>
      <c r="K2036" s="4" t="s">
        <v>71</v>
      </c>
      <c r="L2036" s="4" t="s">
        <v>105</v>
      </c>
    </row>
    <row r="2037" spans="1:12" x14ac:dyDescent="0.2">
      <c r="A2037">
        <v>4761</v>
      </c>
      <c r="B2037" s="4" t="s">
        <v>521</v>
      </c>
      <c r="C2037" s="4" t="s">
        <v>58</v>
      </c>
      <c r="D2037" s="4" t="s">
        <v>106</v>
      </c>
      <c r="E2037" s="5">
        <v>45819</v>
      </c>
      <c r="F2037" s="6">
        <v>0.25</v>
      </c>
      <c r="G2037">
        <v>160.47</v>
      </c>
      <c r="H2037">
        <v>160.47</v>
      </c>
      <c r="I2037">
        <v>0</v>
      </c>
      <c r="J2037" s="4" t="s">
        <v>66</v>
      </c>
      <c r="K2037" s="4" t="s">
        <v>97</v>
      </c>
      <c r="L2037" s="4" t="s">
        <v>98</v>
      </c>
    </row>
    <row r="2038" spans="1:12" x14ac:dyDescent="0.2">
      <c r="A2038">
        <v>2086</v>
      </c>
      <c r="B2038" s="4" t="s">
        <v>313</v>
      </c>
      <c r="C2038" s="4" t="s">
        <v>37</v>
      </c>
      <c r="D2038" s="4" t="s">
        <v>161</v>
      </c>
      <c r="E2038" s="5">
        <v>45819</v>
      </c>
      <c r="F2038" s="6">
        <v>0.75</v>
      </c>
      <c r="G2038">
        <v>287.45</v>
      </c>
      <c r="H2038">
        <v>287.45</v>
      </c>
      <c r="I2038">
        <v>0</v>
      </c>
      <c r="J2038" s="4" t="s">
        <v>37</v>
      </c>
      <c r="K2038" s="4" t="s">
        <v>97</v>
      </c>
      <c r="L2038" s="4" t="s">
        <v>98</v>
      </c>
    </row>
    <row r="2039" spans="1:12" x14ac:dyDescent="0.2">
      <c r="A2039">
        <v>1523</v>
      </c>
      <c r="B2039" s="4" t="s">
        <v>279</v>
      </c>
      <c r="C2039" s="4" t="s">
        <v>38</v>
      </c>
      <c r="D2039" s="4" t="s">
        <v>39</v>
      </c>
      <c r="E2039" s="5">
        <v>45820</v>
      </c>
      <c r="F2039" s="6">
        <v>0.75</v>
      </c>
      <c r="G2039">
        <v>399.5</v>
      </c>
      <c r="H2039">
        <v>399.5</v>
      </c>
      <c r="I2039">
        <v>0</v>
      </c>
      <c r="J2039" s="4" t="s">
        <v>88</v>
      </c>
      <c r="K2039" s="4" t="s">
        <v>97</v>
      </c>
      <c r="L2039" s="4" t="s">
        <v>98</v>
      </c>
    </row>
    <row r="2040" spans="1:12" x14ac:dyDescent="0.2">
      <c r="A2040">
        <v>1544</v>
      </c>
      <c r="B2040" s="4" t="s">
        <v>280</v>
      </c>
      <c r="C2040" s="4" t="s">
        <v>38</v>
      </c>
      <c r="D2040" s="4" t="s">
        <v>39</v>
      </c>
      <c r="E2040" s="5">
        <v>45820</v>
      </c>
      <c r="F2040" s="6">
        <v>0.75</v>
      </c>
      <c r="G2040">
        <v>399.5</v>
      </c>
      <c r="H2040">
        <v>399.5</v>
      </c>
      <c r="I2040">
        <v>0</v>
      </c>
      <c r="J2040" s="4" t="s">
        <v>88</v>
      </c>
      <c r="K2040" s="4" t="s">
        <v>97</v>
      </c>
      <c r="L2040" s="4" t="s">
        <v>98</v>
      </c>
    </row>
    <row r="2041" spans="1:12" x14ac:dyDescent="0.2">
      <c r="A2041">
        <v>2900</v>
      </c>
      <c r="B2041" s="4" t="s">
        <v>364</v>
      </c>
      <c r="C2041" s="4" t="s">
        <v>45</v>
      </c>
      <c r="D2041" s="4" t="s">
        <v>163</v>
      </c>
      <c r="E2041" s="5">
        <v>45820</v>
      </c>
      <c r="F2041" s="6">
        <v>0.75</v>
      </c>
      <c r="G2041">
        <v>144.30000000000001</v>
      </c>
      <c r="H2041">
        <v>144.30000000000001</v>
      </c>
      <c r="I2041">
        <v>0</v>
      </c>
      <c r="J2041" s="4" t="s">
        <v>88</v>
      </c>
      <c r="K2041" s="4" t="s">
        <v>97</v>
      </c>
      <c r="L2041" s="4" t="s">
        <v>98</v>
      </c>
    </row>
    <row r="2042" spans="1:12" x14ac:dyDescent="0.2">
      <c r="A2042">
        <v>1832</v>
      </c>
      <c r="B2042" s="4" t="s">
        <v>296</v>
      </c>
      <c r="C2042" s="4" t="s">
        <v>43</v>
      </c>
      <c r="D2042" s="4" t="s">
        <v>154</v>
      </c>
      <c r="E2042" s="5">
        <v>45820</v>
      </c>
      <c r="F2042" s="6">
        <v>0.75</v>
      </c>
      <c r="G2042">
        <v>430</v>
      </c>
      <c r="H2042">
        <v>430</v>
      </c>
      <c r="I2042">
        <v>0</v>
      </c>
      <c r="J2042" s="4" t="s">
        <v>52</v>
      </c>
      <c r="K2042" s="4" t="s">
        <v>81</v>
      </c>
      <c r="L2042" s="4" t="s">
        <v>82</v>
      </c>
    </row>
    <row r="2043" spans="1:12" x14ac:dyDescent="0.2">
      <c r="A2043">
        <v>6296</v>
      </c>
      <c r="B2043" s="4" t="s">
        <v>676</v>
      </c>
      <c r="C2043" s="4" t="s">
        <v>50</v>
      </c>
      <c r="D2043" s="4" t="s">
        <v>101</v>
      </c>
      <c r="E2043" s="5">
        <v>45820</v>
      </c>
      <c r="F2043" s="6">
        <v>0.25</v>
      </c>
      <c r="G2043">
        <v>161</v>
      </c>
      <c r="H2043">
        <v>161</v>
      </c>
      <c r="I2043">
        <v>0</v>
      </c>
      <c r="J2043" s="4" t="s">
        <v>58</v>
      </c>
      <c r="K2043" s="4" t="s">
        <v>52</v>
      </c>
      <c r="L2043" s="4" t="s">
        <v>125</v>
      </c>
    </row>
    <row r="2044" spans="1:12" x14ac:dyDescent="0.2">
      <c r="A2044">
        <v>2622</v>
      </c>
      <c r="B2044" s="4" t="s">
        <v>354</v>
      </c>
      <c r="C2044" s="4" t="s">
        <v>52</v>
      </c>
      <c r="D2044" s="4" t="s">
        <v>157</v>
      </c>
      <c r="E2044" s="5">
        <v>45820</v>
      </c>
      <c r="F2044" s="6">
        <v>0.75</v>
      </c>
      <c r="G2044">
        <v>406.11</v>
      </c>
      <c r="H2044">
        <v>406.11</v>
      </c>
      <c r="I2044">
        <v>0</v>
      </c>
      <c r="J2044" s="4" t="s">
        <v>52</v>
      </c>
      <c r="K2044" s="4" t="s">
        <v>97</v>
      </c>
      <c r="L2044" s="4" t="s">
        <v>98</v>
      </c>
    </row>
    <row r="2045" spans="1:12" x14ac:dyDescent="0.2">
      <c r="A2045">
        <v>1962</v>
      </c>
      <c r="B2045" s="4" t="s">
        <v>309</v>
      </c>
      <c r="C2045" s="4" t="s">
        <v>54</v>
      </c>
      <c r="D2045" s="4" t="s">
        <v>158</v>
      </c>
      <c r="E2045" s="5">
        <v>45820</v>
      </c>
      <c r="F2045" s="6">
        <v>0.75</v>
      </c>
      <c r="G2045">
        <v>288.60000000000002</v>
      </c>
      <c r="H2045">
        <v>288.60000000000002</v>
      </c>
      <c r="I2045">
        <v>0</v>
      </c>
      <c r="J2045" s="4" t="s">
        <v>66</v>
      </c>
      <c r="K2045" s="4" t="s">
        <v>71</v>
      </c>
      <c r="L2045" s="4" t="s">
        <v>105</v>
      </c>
    </row>
    <row r="2046" spans="1:12" x14ac:dyDescent="0.2">
      <c r="A2046">
        <v>5994</v>
      </c>
      <c r="B2046" s="4" t="s">
        <v>646</v>
      </c>
      <c r="C2046" s="4" t="s">
        <v>54</v>
      </c>
      <c r="D2046" s="4" t="s">
        <v>103</v>
      </c>
      <c r="E2046" s="5">
        <v>45820</v>
      </c>
      <c r="F2046" s="6">
        <v>0.25</v>
      </c>
      <c r="G2046">
        <v>230</v>
      </c>
      <c r="H2046">
        <v>230</v>
      </c>
      <c r="I2046">
        <v>0</v>
      </c>
      <c r="J2046" s="4" t="s">
        <v>54</v>
      </c>
      <c r="K2046" s="4" t="s">
        <v>97</v>
      </c>
      <c r="L2046" s="4" t="s">
        <v>98</v>
      </c>
    </row>
    <row r="2047" spans="1:12" x14ac:dyDescent="0.2">
      <c r="A2047">
        <v>1887</v>
      </c>
      <c r="B2047" s="4" t="s">
        <v>298</v>
      </c>
      <c r="C2047" s="4" t="s">
        <v>58</v>
      </c>
      <c r="D2047" s="4" t="s">
        <v>160</v>
      </c>
      <c r="E2047" s="5">
        <v>45820</v>
      </c>
      <c r="F2047" s="6">
        <v>0.75</v>
      </c>
      <c r="G2047">
        <v>153.47</v>
      </c>
      <c r="H2047">
        <v>153.47</v>
      </c>
      <c r="I2047">
        <v>0</v>
      </c>
      <c r="J2047" s="4" t="s">
        <v>88</v>
      </c>
      <c r="K2047" s="4" t="s">
        <v>97</v>
      </c>
      <c r="L2047" s="4" t="s">
        <v>98</v>
      </c>
    </row>
    <row r="2048" spans="1:12" x14ac:dyDescent="0.2">
      <c r="A2048">
        <v>2585</v>
      </c>
      <c r="B2048" s="4" t="s">
        <v>352</v>
      </c>
      <c r="C2048" s="4" t="s">
        <v>58</v>
      </c>
      <c r="D2048" s="4" t="s">
        <v>160</v>
      </c>
      <c r="E2048" s="5">
        <v>45820</v>
      </c>
      <c r="F2048" s="6">
        <v>0.75</v>
      </c>
      <c r="G2048">
        <v>186.02</v>
      </c>
      <c r="H2048">
        <v>186.02</v>
      </c>
      <c r="I2048">
        <v>0</v>
      </c>
      <c r="J2048" s="4" t="s">
        <v>88</v>
      </c>
      <c r="K2048" s="4" t="s">
        <v>97</v>
      </c>
      <c r="L2048" s="4" t="s">
        <v>98</v>
      </c>
    </row>
    <row r="2049" spans="1:12" x14ac:dyDescent="0.2">
      <c r="A2049">
        <v>2795</v>
      </c>
      <c r="B2049" s="4" t="s">
        <v>361</v>
      </c>
      <c r="C2049" s="4" t="s">
        <v>58</v>
      </c>
      <c r="D2049" s="4" t="s">
        <v>160</v>
      </c>
      <c r="E2049" s="5">
        <v>45820</v>
      </c>
      <c r="F2049" s="6">
        <v>0.75</v>
      </c>
      <c r="G2049">
        <v>230</v>
      </c>
      <c r="H2049">
        <v>230</v>
      </c>
      <c r="I2049">
        <v>0</v>
      </c>
      <c r="J2049" s="4" t="s">
        <v>63</v>
      </c>
      <c r="K2049" s="4" t="s">
        <v>97</v>
      </c>
      <c r="L2049" s="4" t="s">
        <v>98</v>
      </c>
    </row>
    <row r="2050" spans="1:12" x14ac:dyDescent="0.2">
      <c r="A2050">
        <v>1438</v>
      </c>
      <c r="B2050" s="4" t="s">
        <v>275</v>
      </c>
      <c r="C2050" s="4" t="s">
        <v>38</v>
      </c>
      <c r="D2050" s="4" t="s">
        <v>39</v>
      </c>
      <c r="E2050" s="5">
        <v>45821</v>
      </c>
      <c r="F2050" s="6">
        <v>0.75</v>
      </c>
      <c r="G2050">
        <v>799</v>
      </c>
      <c r="H2050">
        <v>799</v>
      </c>
      <c r="I2050">
        <v>0</v>
      </c>
      <c r="J2050" s="4" t="s">
        <v>63</v>
      </c>
      <c r="K2050" s="4" t="s">
        <v>97</v>
      </c>
      <c r="L2050" s="4" t="s">
        <v>98</v>
      </c>
    </row>
    <row r="2051" spans="1:12" x14ac:dyDescent="0.2">
      <c r="A2051">
        <v>7111</v>
      </c>
      <c r="B2051" s="4" t="s">
        <v>708</v>
      </c>
      <c r="C2051" s="4" t="s">
        <v>43</v>
      </c>
      <c r="D2051" s="4" t="s">
        <v>431</v>
      </c>
      <c r="E2051" s="5">
        <v>45821</v>
      </c>
      <c r="F2051" s="6">
        <v>0.25</v>
      </c>
      <c r="G2051">
        <v>220</v>
      </c>
      <c r="H2051">
        <v>220</v>
      </c>
      <c r="I2051">
        <v>0</v>
      </c>
      <c r="J2051" s="4" t="s">
        <v>54</v>
      </c>
      <c r="K2051" s="4" t="s">
        <v>97</v>
      </c>
      <c r="L2051" s="4" t="s">
        <v>98</v>
      </c>
    </row>
    <row r="2052" spans="1:12" x14ac:dyDescent="0.2">
      <c r="A2052">
        <v>3411</v>
      </c>
      <c r="B2052" s="4" t="s">
        <v>387</v>
      </c>
      <c r="C2052" s="4" t="s">
        <v>144</v>
      </c>
      <c r="D2052" s="4" t="s">
        <v>366</v>
      </c>
      <c r="E2052" s="5">
        <v>45821</v>
      </c>
      <c r="F2052" s="6">
        <v>0.75</v>
      </c>
      <c r="G2052">
        <v>264.88</v>
      </c>
      <c r="H2052">
        <v>264.88</v>
      </c>
      <c r="I2052">
        <v>0</v>
      </c>
      <c r="J2052" s="4" t="s">
        <v>52</v>
      </c>
      <c r="K2052" s="4" t="s">
        <v>97</v>
      </c>
      <c r="L2052" s="4" t="s">
        <v>98</v>
      </c>
    </row>
    <row r="2053" spans="1:12" x14ac:dyDescent="0.2">
      <c r="A2053">
        <v>2676</v>
      </c>
      <c r="B2053" s="4" t="s">
        <v>356</v>
      </c>
      <c r="C2053" s="4" t="s">
        <v>52</v>
      </c>
      <c r="D2053" s="4" t="s">
        <v>157</v>
      </c>
      <c r="E2053" s="5">
        <v>45821</v>
      </c>
      <c r="F2053" s="6">
        <v>0.75</v>
      </c>
      <c r="G2053">
        <v>430</v>
      </c>
      <c r="H2053">
        <v>430</v>
      </c>
      <c r="I2053">
        <v>0</v>
      </c>
      <c r="J2053" s="4" t="s">
        <v>58</v>
      </c>
      <c r="K2053" s="4" t="s">
        <v>52</v>
      </c>
      <c r="L2053" s="4" t="s">
        <v>125</v>
      </c>
    </row>
    <row r="2054" spans="1:12" x14ac:dyDescent="0.2">
      <c r="A2054">
        <v>2744</v>
      </c>
      <c r="B2054" s="4" t="s">
        <v>359</v>
      </c>
      <c r="C2054" s="4" t="s">
        <v>52</v>
      </c>
      <c r="D2054" s="4" t="s">
        <v>157</v>
      </c>
      <c r="E2054" s="5">
        <v>45821</v>
      </c>
      <c r="F2054" s="6">
        <v>0.75</v>
      </c>
      <c r="G2054">
        <v>219.23</v>
      </c>
      <c r="H2054">
        <v>219.23</v>
      </c>
      <c r="I2054">
        <v>0</v>
      </c>
      <c r="J2054" s="4" t="s">
        <v>54</v>
      </c>
      <c r="K2054" s="4" t="s">
        <v>97</v>
      </c>
      <c r="L2054" s="4" t="s">
        <v>98</v>
      </c>
    </row>
    <row r="2055" spans="1:12" x14ac:dyDescent="0.2">
      <c r="A2055">
        <v>2831</v>
      </c>
      <c r="B2055" s="4" t="s">
        <v>362</v>
      </c>
      <c r="C2055" s="4" t="s">
        <v>52</v>
      </c>
      <c r="D2055" s="4" t="s">
        <v>157</v>
      </c>
      <c r="E2055" s="5">
        <v>45821</v>
      </c>
      <c r="F2055" s="6">
        <v>0.75</v>
      </c>
      <c r="G2055">
        <v>219.23</v>
      </c>
      <c r="H2055">
        <v>219.23</v>
      </c>
      <c r="I2055">
        <v>0</v>
      </c>
      <c r="J2055" s="4" t="s">
        <v>54</v>
      </c>
      <c r="K2055" s="4" t="s">
        <v>97</v>
      </c>
      <c r="L2055" s="4" t="s">
        <v>98</v>
      </c>
    </row>
    <row r="2056" spans="1:12" x14ac:dyDescent="0.2">
      <c r="A2056">
        <v>1925</v>
      </c>
      <c r="B2056" s="4" t="s">
        <v>308</v>
      </c>
      <c r="C2056" s="4" t="s">
        <v>56</v>
      </c>
      <c r="D2056" s="4" t="s">
        <v>159</v>
      </c>
      <c r="E2056" s="5">
        <v>45821</v>
      </c>
      <c r="F2056" s="6">
        <v>0.75</v>
      </c>
      <c r="G2056">
        <v>230</v>
      </c>
      <c r="H2056">
        <v>230</v>
      </c>
      <c r="I2056">
        <v>0</v>
      </c>
      <c r="J2056" s="4" t="s">
        <v>37</v>
      </c>
      <c r="K2056" s="4" t="s">
        <v>66</v>
      </c>
      <c r="L2056" s="4" t="s">
        <v>205</v>
      </c>
    </row>
    <row r="2057" spans="1:12" x14ac:dyDescent="0.2">
      <c r="A2057">
        <v>5094</v>
      </c>
      <c r="B2057" s="4" t="s">
        <v>567</v>
      </c>
      <c r="C2057" s="4" t="s">
        <v>58</v>
      </c>
      <c r="D2057" s="4" t="s">
        <v>106</v>
      </c>
      <c r="E2057" s="5">
        <v>45821</v>
      </c>
      <c r="F2057" s="6">
        <v>0.25</v>
      </c>
      <c r="G2057">
        <v>230</v>
      </c>
      <c r="H2057">
        <v>230</v>
      </c>
      <c r="I2057">
        <v>0</v>
      </c>
      <c r="J2057" s="4" t="s">
        <v>63</v>
      </c>
      <c r="K2057" s="4" t="s">
        <v>97</v>
      </c>
      <c r="L2057" s="4" t="s">
        <v>98</v>
      </c>
    </row>
    <row r="2058" spans="1:12" x14ac:dyDescent="0.2">
      <c r="A2058">
        <v>1560</v>
      </c>
      <c r="B2058" s="4" t="s">
        <v>281</v>
      </c>
      <c r="C2058" s="4" t="s">
        <v>38</v>
      </c>
      <c r="D2058" s="4" t="s">
        <v>39</v>
      </c>
      <c r="E2058" s="5">
        <v>45822</v>
      </c>
      <c r="F2058" s="6">
        <v>0.75</v>
      </c>
      <c r="G2058">
        <v>799</v>
      </c>
      <c r="H2058">
        <v>799</v>
      </c>
      <c r="I2058">
        <v>0</v>
      </c>
      <c r="J2058" s="4" t="s">
        <v>58</v>
      </c>
      <c r="K2058" s="4" t="s">
        <v>97</v>
      </c>
      <c r="L2058" s="4" t="s">
        <v>98</v>
      </c>
    </row>
    <row r="2059" spans="1:12" x14ac:dyDescent="0.2">
      <c r="A2059">
        <v>1592</v>
      </c>
      <c r="B2059" s="4" t="s">
        <v>284</v>
      </c>
      <c r="C2059" s="4" t="s">
        <v>38</v>
      </c>
      <c r="D2059" s="4" t="s">
        <v>39</v>
      </c>
      <c r="E2059" s="5">
        <v>45822</v>
      </c>
      <c r="F2059" s="6">
        <v>0.75</v>
      </c>
      <c r="G2059">
        <v>799</v>
      </c>
      <c r="H2059">
        <v>799</v>
      </c>
      <c r="I2059">
        <v>0</v>
      </c>
      <c r="J2059" s="4" t="s">
        <v>56</v>
      </c>
      <c r="K2059" s="4" t="s">
        <v>45</v>
      </c>
      <c r="L2059" s="4" t="s">
        <v>140</v>
      </c>
    </row>
    <row r="2060" spans="1:12" x14ac:dyDescent="0.2">
      <c r="A2060">
        <v>1608</v>
      </c>
      <c r="B2060" s="4" t="s">
        <v>285</v>
      </c>
      <c r="C2060" s="4" t="s">
        <v>38</v>
      </c>
      <c r="D2060" s="4" t="s">
        <v>39</v>
      </c>
      <c r="E2060" s="5">
        <v>45822</v>
      </c>
      <c r="F2060" s="6">
        <v>0.75</v>
      </c>
      <c r="G2060">
        <v>399.5</v>
      </c>
      <c r="H2060">
        <v>399.5</v>
      </c>
      <c r="I2060">
        <v>0</v>
      </c>
      <c r="J2060" s="4" t="s">
        <v>71</v>
      </c>
      <c r="K2060" s="4" t="s">
        <v>97</v>
      </c>
      <c r="L2060" s="4" t="s">
        <v>98</v>
      </c>
    </row>
    <row r="2061" spans="1:12" x14ac:dyDescent="0.2">
      <c r="A2061">
        <v>1692</v>
      </c>
      <c r="B2061" s="4" t="s">
        <v>288</v>
      </c>
      <c r="C2061" s="4" t="s">
        <v>38</v>
      </c>
      <c r="D2061" s="4" t="s">
        <v>39</v>
      </c>
      <c r="E2061" s="5">
        <v>45822</v>
      </c>
      <c r="F2061" s="6">
        <v>0.75</v>
      </c>
      <c r="G2061">
        <v>399.5</v>
      </c>
      <c r="H2061">
        <v>399.5</v>
      </c>
      <c r="I2061">
        <v>0</v>
      </c>
      <c r="J2061" s="4" t="s">
        <v>66</v>
      </c>
      <c r="K2061" s="4" t="s">
        <v>97</v>
      </c>
      <c r="L2061" s="4" t="s">
        <v>98</v>
      </c>
    </row>
    <row r="2062" spans="1:12" x14ac:dyDescent="0.2">
      <c r="A2062">
        <v>4878</v>
      </c>
      <c r="B2062" s="4" t="s">
        <v>557</v>
      </c>
      <c r="C2062" s="4" t="s">
        <v>38</v>
      </c>
      <c r="D2062" s="4" t="s">
        <v>39</v>
      </c>
      <c r="E2062" s="5">
        <v>45822</v>
      </c>
      <c r="F2062" s="6">
        <v>0.25</v>
      </c>
      <c r="G2062">
        <v>1249</v>
      </c>
      <c r="H2062">
        <v>1249</v>
      </c>
      <c r="I2062">
        <v>0</v>
      </c>
      <c r="J2062" s="4" t="s">
        <v>37</v>
      </c>
      <c r="K2062" s="4" t="s">
        <v>66</v>
      </c>
      <c r="L2062" s="4" t="s">
        <v>205</v>
      </c>
    </row>
    <row r="2063" spans="1:12" x14ac:dyDescent="0.2">
      <c r="A2063">
        <v>2108</v>
      </c>
      <c r="B2063" s="4" t="s">
        <v>314</v>
      </c>
      <c r="C2063" s="4" t="s">
        <v>63</v>
      </c>
      <c r="D2063" s="4" t="s">
        <v>162</v>
      </c>
      <c r="E2063" s="5">
        <v>45822</v>
      </c>
      <c r="F2063" s="6">
        <v>0.75</v>
      </c>
      <c r="G2063">
        <v>489.62</v>
      </c>
      <c r="H2063">
        <v>489.62</v>
      </c>
      <c r="I2063">
        <v>0</v>
      </c>
      <c r="J2063" s="4" t="s">
        <v>66</v>
      </c>
      <c r="K2063" s="4" t="s">
        <v>97</v>
      </c>
      <c r="L2063" s="4" t="s">
        <v>98</v>
      </c>
    </row>
    <row r="2064" spans="1:12" x14ac:dyDescent="0.2">
      <c r="A2064">
        <v>4711</v>
      </c>
      <c r="B2064" s="4" t="s">
        <v>499</v>
      </c>
      <c r="C2064" s="4" t="s">
        <v>45</v>
      </c>
      <c r="D2064" s="4" t="s">
        <v>109</v>
      </c>
      <c r="E2064" s="5">
        <v>45822</v>
      </c>
      <c r="F2064" s="6">
        <v>0.25</v>
      </c>
      <c r="G2064">
        <v>280</v>
      </c>
      <c r="H2064">
        <v>280</v>
      </c>
      <c r="I2064">
        <v>0</v>
      </c>
      <c r="J2064" s="4" t="s">
        <v>52</v>
      </c>
      <c r="K2064" s="4" t="s">
        <v>97</v>
      </c>
      <c r="L2064" s="4" t="s">
        <v>98</v>
      </c>
    </row>
    <row r="2065" spans="1:12" x14ac:dyDescent="0.2">
      <c r="A2065">
        <v>6920</v>
      </c>
      <c r="B2065" s="4" t="s">
        <v>701</v>
      </c>
      <c r="C2065" s="4" t="s">
        <v>66</v>
      </c>
      <c r="D2065" s="4" t="s">
        <v>441</v>
      </c>
      <c r="E2065" s="5">
        <v>45822</v>
      </c>
      <c r="F2065" s="6">
        <v>0.25</v>
      </c>
      <c r="G2065">
        <v>492.37</v>
      </c>
      <c r="H2065">
        <v>492.37</v>
      </c>
      <c r="I2065">
        <v>0</v>
      </c>
      <c r="J2065" s="4" t="s">
        <v>66</v>
      </c>
      <c r="K2065" s="4" t="s">
        <v>81</v>
      </c>
      <c r="L2065" s="4" t="s">
        <v>82</v>
      </c>
    </row>
    <row r="2066" spans="1:12" x14ac:dyDescent="0.2">
      <c r="A2066">
        <v>1811</v>
      </c>
      <c r="B2066" s="4" t="s">
        <v>295</v>
      </c>
      <c r="C2066" s="4" t="s">
        <v>43</v>
      </c>
      <c r="D2066" s="4" t="s">
        <v>154</v>
      </c>
      <c r="E2066" s="5">
        <v>45822</v>
      </c>
      <c r="F2066" s="6">
        <v>0.75</v>
      </c>
      <c r="G2066">
        <v>298.73</v>
      </c>
      <c r="H2066">
        <v>298.73</v>
      </c>
      <c r="I2066">
        <v>0</v>
      </c>
      <c r="J2066" s="4" t="s">
        <v>52</v>
      </c>
      <c r="K2066" s="4" t="s">
        <v>97</v>
      </c>
      <c r="L2066" s="4" t="s">
        <v>98</v>
      </c>
    </row>
    <row r="2067" spans="1:12" x14ac:dyDescent="0.2">
      <c r="A2067">
        <v>2546</v>
      </c>
      <c r="B2067" s="4" t="s">
        <v>351</v>
      </c>
      <c r="C2067" s="4" t="s">
        <v>48</v>
      </c>
      <c r="D2067" s="4" t="s">
        <v>155</v>
      </c>
      <c r="E2067" s="5">
        <v>45822</v>
      </c>
      <c r="F2067" s="6">
        <v>0.75</v>
      </c>
      <c r="G2067">
        <v>282.83999999999997</v>
      </c>
      <c r="H2067">
        <v>282.83999999999997</v>
      </c>
      <c r="I2067">
        <v>0</v>
      </c>
      <c r="J2067" s="4" t="s">
        <v>52</v>
      </c>
      <c r="K2067" s="4" t="s">
        <v>88</v>
      </c>
      <c r="L2067" s="4" t="s">
        <v>88</v>
      </c>
    </row>
    <row r="2068" spans="1:12" x14ac:dyDescent="0.2">
      <c r="A2068">
        <v>2977</v>
      </c>
      <c r="B2068" s="4" t="s">
        <v>369</v>
      </c>
      <c r="C2068" s="4" t="s">
        <v>48</v>
      </c>
      <c r="D2068" s="4" t="s">
        <v>155</v>
      </c>
      <c r="E2068" s="5">
        <v>45822</v>
      </c>
      <c r="F2068" s="6">
        <v>0.75</v>
      </c>
      <c r="G2068">
        <v>300</v>
      </c>
      <c r="H2068">
        <v>300</v>
      </c>
      <c r="I2068">
        <v>0</v>
      </c>
      <c r="J2068" s="4" t="s">
        <v>66</v>
      </c>
      <c r="K2068" s="4" t="s">
        <v>97</v>
      </c>
      <c r="L2068" s="4" t="s">
        <v>98</v>
      </c>
    </row>
    <row r="2069" spans="1:12" x14ac:dyDescent="0.2">
      <c r="A2069">
        <v>6035</v>
      </c>
      <c r="B2069" s="4" t="s">
        <v>647</v>
      </c>
      <c r="C2069" s="4" t="s">
        <v>48</v>
      </c>
      <c r="D2069" s="4" t="s">
        <v>100</v>
      </c>
      <c r="E2069" s="5">
        <v>45822</v>
      </c>
      <c r="F2069" s="6">
        <v>0.25</v>
      </c>
      <c r="G2069">
        <v>690</v>
      </c>
      <c r="H2069">
        <v>690</v>
      </c>
      <c r="I2069">
        <v>0</v>
      </c>
      <c r="J2069" s="4" t="s">
        <v>45</v>
      </c>
      <c r="K2069" s="4" t="s">
        <v>52</v>
      </c>
      <c r="L2069" s="4" t="s">
        <v>125</v>
      </c>
    </row>
    <row r="2070" spans="1:12" x14ac:dyDescent="0.2">
      <c r="A2070">
        <v>6106</v>
      </c>
      <c r="B2070" s="4" t="s">
        <v>648</v>
      </c>
      <c r="C2070" s="4" t="s">
        <v>270</v>
      </c>
      <c r="D2070" s="4" t="s">
        <v>504</v>
      </c>
      <c r="E2070" s="5">
        <v>45822</v>
      </c>
      <c r="F2070" s="6">
        <v>0.25</v>
      </c>
      <c r="G2070">
        <v>316</v>
      </c>
      <c r="H2070">
        <v>316</v>
      </c>
      <c r="I2070">
        <v>0</v>
      </c>
      <c r="J2070" s="4" t="s">
        <v>66</v>
      </c>
      <c r="K2070" s="4" t="s">
        <v>71</v>
      </c>
      <c r="L2070" s="4" t="s">
        <v>105</v>
      </c>
    </row>
    <row r="2071" spans="1:12" x14ac:dyDescent="0.2">
      <c r="A2071">
        <v>2640</v>
      </c>
      <c r="B2071" s="4" t="s">
        <v>355</v>
      </c>
      <c r="C2071" s="4" t="s">
        <v>50</v>
      </c>
      <c r="D2071" s="4" t="s">
        <v>156</v>
      </c>
      <c r="E2071" s="5">
        <v>45822</v>
      </c>
      <c r="F2071" s="6">
        <v>0.75</v>
      </c>
      <c r="G2071">
        <v>258</v>
      </c>
      <c r="H2071">
        <v>258</v>
      </c>
      <c r="I2071">
        <v>0</v>
      </c>
      <c r="J2071" s="4" t="s">
        <v>37</v>
      </c>
      <c r="K2071" s="4" t="s">
        <v>66</v>
      </c>
      <c r="L2071" s="4" t="s">
        <v>205</v>
      </c>
    </row>
    <row r="2072" spans="1:12" x14ac:dyDescent="0.2">
      <c r="A2072">
        <v>2001</v>
      </c>
      <c r="B2072" s="4" t="s">
        <v>310</v>
      </c>
      <c r="C2072" s="4" t="s">
        <v>58</v>
      </c>
      <c r="D2072" s="4" t="s">
        <v>160</v>
      </c>
      <c r="E2072" s="5">
        <v>45822</v>
      </c>
      <c r="F2072" s="6">
        <v>0.75</v>
      </c>
      <c r="G2072">
        <v>180</v>
      </c>
      <c r="H2072">
        <v>180</v>
      </c>
      <c r="I2072">
        <v>0</v>
      </c>
      <c r="J2072" s="4" t="s">
        <v>52</v>
      </c>
      <c r="K2072" s="4" t="s">
        <v>52</v>
      </c>
      <c r="L2072" s="4" t="s">
        <v>125</v>
      </c>
    </row>
    <row r="2073" spans="1:12" x14ac:dyDescent="0.2">
      <c r="A2073">
        <v>5000</v>
      </c>
      <c r="B2073" s="4" t="s">
        <v>563</v>
      </c>
      <c r="C2073" s="4" t="s">
        <v>37</v>
      </c>
      <c r="D2073" s="4" t="s">
        <v>107</v>
      </c>
      <c r="E2073" s="5">
        <v>45822</v>
      </c>
      <c r="F2073" s="6">
        <v>0.25</v>
      </c>
      <c r="G2073">
        <v>160</v>
      </c>
      <c r="H2073">
        <v>160</v>
      </c>
      <c r="I2073">
        <v>0</v>
      </c>
      <c r="J2073" s="4" t="s">
        <v>63</v>
      </c>
      <c r="K2073" s="4" t="s">
        <v>97</v>
      </c>
      <c r="L2073" s="4" t="s">
        <v>98</v>
      </c>
    </row>
    <row r="2074" spans="1:12" x14ac:dyDescent="0.2">
      <c r="A2074">
        <v>7331</v>
      </c>
      <c r="B2074" s="4" t="s">
        <v>718</v>
      </c>
      <c r="C2074" s="4" t="s">
        <v>38</v>
      </c>
      <c r="D2074" s="4" t="s">
        <v>39</v>
      </c>
      <c r="E2074" s="5">
        <v>45823</v>
      </c>
      <c r="F2074" s="6">
        <v>0.25</v>
      </c>
      <c r="G2074">
        <v>799</v>
      </c>
      <c r="H2074">
        <v>799</v>
      </c>
      <c r="I2074">
        <v>0</v>
      </c>
      <c r="J2074" s="4" t="s">
        <v>56</v>
      </c>
      <c r="K2074" s="4" t="s">
        <v>45</v>
      </c>
      <c r="L2074" s="4" t="s">
        <v>140</v>
      </c>
    </row>
    <row r="2075" spans="1:12" x14ac:dyDescent="0.2">
      <c r="A2075">
        <v>6793</v>
      </c>
      <c r="B2075" s="4" t="s">
        <v>696</v>
      </c>
      <c r="C2075" s="4" t="s">
        <v>63</v>
      </c>
      <c r="D2075" s="4" t="s">
        <v>108</v>
      </c>
      <c r="E2075" s="5">
        <v>45823</v>
      </c>
      <c r="F2075" s="6">
        <v>0.25</v>
      </c>
      <c r="G2075">
        <v>147</v>
      </c>
      <c r="H2075">
        <v>147</v>
      </c>
      <c r="I2075">
        <v>0</v>
      </c>
      <c r="J2075" s="4" t="s">
        <v>88</v>
      </c>
      <c r="K2075" s="4" t="s">
        <v>97</v>
      </c>
      <c r="L2075" s="4" t="s">
        <v>98</v>
      </c>
    </row>
    <row r="2076" spans="1:12" x14ac:dyDescent="0.2">
      <c r="A2076">
        <v>2942</v>
      </c>
      <c r="B2076" s="4" t="s">
        <v>367</v>
      </c>
      <c r="C2076" s="4" t="s">
        <v>45</v>
      </c>
      <c r="D2076" s="4" t="s">
        <v>163</v>
      </c>
      <c r="E2076" s="5">
        <v>45823</v>
      </c>
      <c r="F2076" s="6">
        <v>0.75</v>
      </c>
      <c r="G2076">
        <v>300</v>
      </c>
      <c r="H2076">
        <v>300</v>
      </c>
      <c r="I2076">
        <v>0</v>
      </c>
      <c r="J2076" s="4" t="s">
        <v>66</v>
      </c>
      <c r="K2076" s="4" t="s">
        <v>71</v>
      </c>
      <c r="L2076" s="4" t="s">
        <v>105</v>
      </c>
    </row>
    <row r="2077" spans="1:12" x14ac:dyDescent="0.2">
      <c r="A2077">
        <v>2865</v>
      </c>
      <c r="B2077" s="4" t="s">
        <v>363</v>
      </c>
      <c r="C2077" s="4" t="s">
        <v>66</v>
      </c>
      <c r="D2077" s="4" t="s">
        <v>164</v>
      </c>
      <c r="E2077" s="5">
        <v>45823</v>
      </c>
      <c r="F2077" s="6">
        <v>0.75</v>
      </c>
      <c r="G2077">
        <v>449.94</v>
      </c>
      <c r="H2077">
        <v>449.94</v>
      </c>
      <c r="I2077">
        <v>0</v>
      </c>
      <c r="J2077" s="4" t="s">
        <v>66</v>
      </c>
      <c r="K2077" s="4" t="s">
        <v>81</v>
      </c>
      <c r="L2077" s="4" t="s">
        <v>82</v>
      </c>
    </row>
    <row r="2078" spans="1:12" x14ac:dyDescent="0.2">
      <c r="A2078">
        <v>2960</v>
      </c>
      <c r="B2078" s="4" t="s">
        <v>368</v>
      </c>
      <c r="C2078" s="4" t="s">
        <v>68</v>
      </c>
      <c r="D2078" s="4" t="s">
        <v>165</v>
      </c>
      <c r="E2078" s="5">
        <v>45823</v>
      </c>
      <c r="F2078" s="6">
        <v>0.75</v>
      </c>
      <c r="G2078">
        <v>219.23</v>
      </c>
      <c r="H2078">
        <v>219.23</v>
      </c>
      <c r="I2078">
        <v>0</v>
      </c>
      <c r="J2078" s="4" t="s">
        <v>52</v>
      </c>
      <c r="K2078" s="4" t="s">
        <v>97</v>
      </c>
      <c r="L2078" s="4" t="s">
        <v>98</v>
      </c>
    </row>
    <row r="2079" spans="1:12" x14ac:dyDescent="0.2">
      <c r="A2079">
        <v>1423</v>
      </c>
      <c r="B2079" s="4" t="s">
        <v>274</v>
      </c>
      <c r="C2079" s="4" t="s">
        <v>43</v>
      </c>
      <c r="D2079" s="4" t="s">
        <v>154</v>
      </c>
      <c r="E2079" s="5">
        <v>45823</v>
      </c>
      <c r="F2079" s="6">
        <v>0.75</v>
      </c>
      <c r="G2079">
        <v>430</v>
      </c>
      <c r="H2079">
        <v>430</v>
      </c>
      <c r="I2079">
        <v>0</v>
      </c>
      <c r="J2079" s="4" t="s">
        <v>66</v>
      </c>
      <c r="K2079" s="4" t="s">
        <v>81</v>
      </c>
      <c r="L2079" s="4" t="s">
        <v>82</v>
      </c>
    </row>
    <row r="2080" spans="1:12" x14ac:dyDescent="0.2">
      <c r="A2080">
        <v>1508</v>
      </c>
      <c r="B2080" s="4" t="s">
        <v>278</v>
      </c>
      <c r="C2080" s="4" t="s">
        <v>43</v>
      </c>
      <c r="D2080" s="4" t="s">
        <v>154</v>
      </c>
      <c r="E2080" s="5">
        <v>45823</v>
      </c>
      <c r="F2080" s="6">
        <v>0.75</v>
      </c>
      <c r="G2080">
        <v>300</v>
      </c>
      <c r="H2080">
        <v>300</v>
      </c>
      <c r="I2080">
        <v>0</v>
      </c>
      <c r="J2080" s="4" t="s">
        <v>37</v>
      </c>
      <c r="K2080" s="4" t="s">
        <v>66</v>
      </c>
      <c r="L2080" s="4" t="s">
        <v>205</v>
      </c>
    </row>
    <row r="2081" spans="1:12" x14ac:dyDescent="0.2">
      <c r="A2081">
        <v>3015</v>
      </c>
      <c r="B2081" s="4" t="s">
        <v>370</v>
      </c>
      <c r="C2081" s="4" t="s">
        <v>178</v>
      </c>
      <c r="D2081" s="4" t="s">
        <v>179</v>
      </c>
      <c r="E2081" s="5">
        <v>45823</v>
      </c>
      <c r="F2081" s="6">
        <v>0.75</v>
      </c>
      <c r="G2081">
        <v>375.38</v>
      </c>
      <c r="H2081">
        <v>375.38</v>
      </c>
      <c r="I2081">
        <v>0</v>
      </c>
      <c r="J2081" s="4" t="s">
        <v>52</v>
      </c>
      <c r="K2081" s="4" t="s">
        <v>52</v>
      </c>
      <c r="L2081" s="4" t="s">
        <v>125</v>
      </c>
    </row>
    <row r="2082" spans="1:12" x14ac:dyDescent="0.2">
      <c r="A2082">
        <v>1778</v>
      </c>
      <c r="B2082" s="4" t="s">
        <v>294</v>
      </c>
      <c r="C2082" s="4" t="s">
        <v>48</v>
      </c>
      <c r="D2082" s="4" t="s">
        <v>155</v>
      </c>
      <c r="E2082" s="5">
        <v>45823</v>
      </c>
      <c r="F2082" s="6">
        <v>0.75</v>
      </c>
      <c r="G2082">
        <v>230</v>
      </c>
      <c r="H2082">
        <v>230</v>
      </c>
      <c r="I2082">
        <v>0</v>
      </c>
      <c r="J2082" s="4" t="s">
        <v>66</v>
      </c>
      <c r="K2082" s="4" t="s">
        <v>71</v>
      </c>
      <c r="L2082" s="4" t="s">
        <v>105</v>
      </c>
    </row>
    <row r="2083" spans="1:12" x14ac:dyDescent="0.2">
      <c r="A2083">
        <v>6449</v>
      </c>
      <c r="B2083" s="4" t="s">
        <v>681</v>
      </c>
      <c r="C2083" s="4" t="s">
        <v>48</v>
      </c>
      <c r="D2083" s="4" t="s">
        <v>83</v>
      </c>
      <c r="E2083" s="5">
        <v>45823</v>
      </c>
      <c r="F2083" s="6">
        <v>0.25</v>
      </c>
      <c r="G2083">
        <v>180</v>
      </c>
      <c r="H2083">
        <v>180</v>
      </c>
      <c r="I2083">
        <v>0</v>
      </c>
      <c r="J2083" s="4" t="s">
        <v>37</v>
      </c>
      <c r="K2083" s="4" t="s">
        <v>66</v>
      </c>
      <c r="L2083" s="4" t="s">
        <v>205</v>
      </c>
    </row>
    <row r="2084" spans="1:12" x14ac:dyDescent="0.2">
      <c r="A2084">
        <v>7458</v>
      </c>
      <c r="B2084" s="4" t="s">
        <v>722</v>
      </c>
      <c r="C2084" s="4" t="s">
        <v>50</v>
      </c>
      <c r="D2084" s="4" t="s">
        <v>101</v>
      </c>
      <c r="E2084" s="5">
        <v>45823</v>
      </c>
      <c r="F2084" s="6">
        <v>0.25</v>
      </c>
      <c r="G2084">
        <v>178</v>
      </c>
      <c r="H2084">
        <v>178</v>
      </c>
      <c r="I2084">
        <v>0</v>
      </c>
      <c r="J2084" s="4" t="s">
        <v>88</v>
      </c>
      <c r="K2084" s="4" t="s">
        <v>97</v>
      </c>
      <c r="L2084" s="4" t="s">
        <v>98</v>
      </c>
    </row>
    <row r="2085" spans="1:12" x14ac:dyDescent="0.2">
      <c r="A2085">
        <v>1466</v>
      </c>
      <c r="B2085" s="4" t="s">
        <v>276</v>
      </c>
      <c r="C2085" s="4" t="s">
        <v>43</v>
      </c>
      <c r="D2085" s="4" t="s">
        <v>154</v>
      </c>
      <c r="E2085" s="5">
        <v>45824</v>
      </c>
      <c r="F2085" s="6">
        <v>0.75</v>
      </c>
      <c r="G2085">
        <v>324.95</v>
      </c>
      <c r="H2085">
        <v>324.95</v>
      </c>
      <c r="I2085">
        <v>0</v>
      </c>
      <c r="J2085" s="4" t="s">
        <v>52</v>
      </c>
      <c r="K2085" s="4" t="s">
        <v>97</v>
      </c>
      <c r="L2085" s="4" t="s">
        <v>98</v>
      </c>
    </row>
    <row r="2086" spans="1:12" x14ac:dyDescent="0.2">
      <c r="A2086">
        <v>1487</v>
      </c>
      <c r="B2086" s="4" t="s">
        <v>277</v>
      </c>
      <c r="C2086" s="4" t="s">
        <v>43</v>
      </c>
      <c r="D2086" s="4" t="s">
        <v>154</v>
      </c>
      <c r="E2086" s="5">
        <v>45824</v>
      </c>
      <c r="F2086" s="6">
        <v>0.75</v>
      </c>
      <c r="G2086">
        <v>165</v>
      </c>
      <c r="H2086">
        <v>165</v>
      </c>
      <c r="I2086">
        <v>0</v>
      </c>
      <c r="J2086" s="4" t="s">
        <v>52</v>
      </c>
      <c r="K2086" s="4" t="s">
        <v>97</v>
      </c>
      <c r="L2086" s="4" t="s">
        <v>98</v>
      </c>
    </row>
    <row r="2087" spans="1:12" x14ac:dyDescent="0.2">
      <c r="A2087">
        <v>5930</v>
      </c>
      <c r="B2087" s="4" t="s">
        <v>642</v>
      </c>
      <c r="C2087" s="4" t="s">
        <v>43</v>
      </c>
      <c r="D2087" s="4" t="s">
        <v>99</v>
      </c>
      <c r="E2087" s="5">
        <v>45824</v>
      </c>
      <c r="F2087" s="6">
        <v>0.25</v>
      </c>
      <c r="G2087">
        <v>227.33</v>
      </c>
      <c r="H2087">
        <v>227.33</v>
      </c>
      <c r="I2087">
        <v>0</v>
      </c>
      <c r="J2087" s="4" t="s">
        <v>52</v>
      </c>
      <c r="K2087" s="4" t="s">
        <v>97</v>
      </c>
      <c r="L2087" s="4" t="s">
        <v>98</v>
      </c>
    </row>
    <row r="2088" spans="1:12" x14ac:dyDescent="0.2">
      <c r="A2088">
        <v>7403</v>
      </c>
      <c r="B2088" s="4" t="s">
        <v>720</v>
      </c>
      <c r="C2088" s="4" t="s">
        <v>52</v>
      </c>
      <c r="D2088" s="4" t="s">
        <v>87</v>
      </c>
      <c r="E2088" s="5">
        <v>45824</v>
      </c>
      <c r="F2088" s="6">
        <v>0.25</v>
      </c>
      <c r="G2088">
        <v>180</v>
      </c>
      <c r="H2088">
        <v>180</v>
      </c>
      <c r="I2088">
        <v>0</v>
      </c>
      <c r="J2088" s="4" t="s">
        <v>58</v>
      </c>
      <c r="K2088" s="4" t="s">
        <v>52</v>
      </c>
      <c r="L2088" s="4" t="s">
        <v>125</v>
      </c>
    </row>
    <row r="2089" spans="1:12" x14ac:dyDescent="0.2">
      <c r="A2089">
        <v>4781</v>
      </c>
      <c r="B2089" s="4" t="s">
        <v>522</v>
      </c>
      <c r="C2089" s="4" t="s">
        <v>58</v>
      </c>
      <c r="D2089" s="4" t="s">
        <v>91</v>
      </c>
      <c r="E2089" s="5">
        <v>45824</v>
      </c>
      <c r="F2089" s="6">
        <v>0.25</v>
      </c>
      <c r="G2089">
        <v>297</v>
      </c>
      <c r="H2089">
        <v>297</v>
      </c>
      <c r="I2089">
        <v>0</v>
      </c>
      <c r="J2089" s="4" t="s">
        <v>66</v>
      </c>
      <c r="K2089" s="4" t="s">
        <v>81</v>
      </c>
      <c r="L2089" s="4" t="s">
        <v>82</v>
      </c>
    </row>
    <row r="2090" spans="1:12" x14ac:dyDescent="0.2">
      <c r="A2090">
        <v>2065</v>
      </c>
      <c r="B2090" s="4" t="s">
        <v>312</v>
      </c>
      <c r="C2090" s="4" t="s">
        <v>37</v>
      </c>
      <c r="D2090" s="4" t="s">
        <v>161</v>
      </c>
      <c r="E2090" s="5">
        <v>45824</v>
      </c>
      <c r="F2090" s="6">
        <v>0.75</v>
      </c>
      <c r="G2090">
        <v>215</v>
      </c>
      <c r="H2090">
        <v>215</v>
      </c>
      <c r="I2090">
        <v>0</v>
      </c>
      <c r="J2090" s="4" t="s">
        <v>66</v>
      </c>
      <c r="K2090" s="4" t="s">
        <v>81</v>
      </c>
      <c r="L2090" s="4" t="s">
        <v>82</v>
      </c>
    </row>
    <row r="2091" spans="1:12" x14ac:dyDescent="0.2">
      <c r="A2091">
        <v>6982</v>
      </c>
      <c r="B2091" s="4" t="s">
        <v>704</v>
      </c>
      <c r="C2091" s="4" t="s">
        <v>37</v>
      </c>
      <c r="D2091" s="4" t="s">
        <v>107</v>
      </c>
      <c r="E2091" s="5">
        <v>45824</v>
      </c>
      <c r="F2091" s="6">
        <v>0.25</v>
      </c>
      <c r="G2091">
        <v>134</v>
      </c>
      <c r="H2091">
        <v>134</v>
      </c>
      <c r="I2091">
        <v>0</v>
      </c>
      <c r="J2091" s="4" t="s">
        <v>52</v>
      </c>
      <c r="K2091" s="4" t="s">
        <v>97</v>
      </c>
      <c r="L2091" s="4" t="s">
        <v>98</v>
      </c>
    </row>
    <row r="2092" spans="1:12" x14ac:dyDescent="0.2">
      <c r="A2092">
        <v>1671</v>
      </c>
      <c r="B2092" s="4" t="s">
        <v>287</v>
      </c>
      <c r="C2092" s="4" t="s">
        <v>38</v>
      </c>
      <c r="D2092" s="4" t="s">
        <v>39</v>
      </c>
      <c r="E2092" s="5">
        <v>45825</v>
      </c>
      <c r="F2092" s="6">
        <v>0.75</v>
      </c>
      <c r="G2092">
        <v>999.5</v>
      </c>
      <c r="H2092">
        <v>999.5</v>
      </c>
      <c r="I2092">
        <v>0</v>
      </c>
      <c r="J2092" s="4" t="s">
        <v>52</v>
      </c>
      <c r="K2092" s="4" t="s">
        <v>97</v>
      </c>
      <c r="L2092" s="4" t="s">
        <v>98</v>
      </c>
    </row>
    <row r="2093" spans="1:12" x14ac:dyDescent="0.2">
      <c r="A2093">
        <v>2136</v>
      </c>
      <c r="B2093" s="4" t="s">
        <v>315</v>
      </c>
      <c r="C2093" s="4" t="s">
        <v>45</v>
      </c>
      <c r="D2093" s="4" t="s">
        <v>163</v>
      </c>
      <c r="E2093" s="5">
        <v>45825</v>
      </c>
      <c r="F2093" s="6">
        <v>0.75</v>
      </c>
      <c r="G2093">
        <v>397.5</v>
      </c>
      <c r="H2093">
        <v>397.5</v>
      </c>
      <c r="I2093">
        <v>0</v>
      </c>
      <c r="J2093" s="4" t="s">
        <v>88</v>
      </c>
      <c r="K2093" s="4" t="s">
        <v>97</v>
      </c>
      <c r="L2093" s="4" t="s">
        <v>98</v>
      </c>
    </row>
    <row r="2094" spans="1:12" x14ac:dyDescent="0.2">
      <c r="A2094">
        <v>2157</v>
      </c>
      <c r="B2094" s="4" t="s">
        <v>316</v>
      </c>
      <c r="C2094" s="4" t="s">
        <v>45</v>
      </c>
      <c r="D2094" s="4" t="s">
        <v>163</v>
      </c>
      <c r="E2094" s="5">
        <v>45825</v>
      </c>
      <c r="F2094" s="6">
        <v>0.75</v>
      </c>
      <c r="G2094">
        <v>314.23</v>
      </c>
      <c r="H2094">
        <v>314.23</v>
      </c>
      <c r="I2094">
        <v>0</v>
      </c>
      <c r="J2094" s="4" t="s">
        <v>66</v>
      </c>
      <c r="K2094" s="4" t="s">
        <v>68</v>
      </c>
      <c r="L2094" s="4" t="s">
        <v>128</v>
      </c>
    </row>
    <row r="2095" spans="1:12" x14ac:dyDescent="0.2">
      <c r="A2095">
        <v>3038</v>
      </c>
      <c r="B2095" s="4" t="s">
        <v>371</v>
      </c>
      <c r="C2095" s="4" t="s">
        <v>137</v>
      </c>
      <c r="D2095" s="4" t="s">
        <v>173</v>
      </c>
      <c r="E2095" s="5">
        <v>45825</v>
      </c>
      <c r="F2095" s="6">
        <v>0.75</v>
      </c>
      <c r="G2095">
        <v>290.54000000000002</v>
      </c>
      <c r="H2095">
        <v>290.54000000000002</v>
      </c>
      <c r="I2095">
        <v>0</v>
      </c>
      <c r="J2095" s="4" t="s">
        <v>66</v>
      </c>
      <c r="K2095" s="4" t="s">
        <v>97</v>
      </c>
      <c r="L2095" s="4" t="s">
        <v>98</v>
      </c>
    </row>
    <row r="2096" spans="1:12" x14ac:dyDescent="0.2">
      <c r="A2096">
        <v>1849</v>
      </c>
      <c r="B2096" s="4" t="s">
        <v>297</v>
      </c>
      <c r="C2096" s="4" t="s">
        <v>48</v>
      </c>
      <c r="D2096" s="4" t="s">
        <v>155</v>
      </c>
      <c r="E2096" s="5">
        <v>45825</v>
      </c>
      <c r="F2096" s="6">
        <v>0.75</v>
      </c>
      <c r="G2096">
        <v>180</v>
      </c>
      <c r="H2096">
        <v>180</v>
      </c>
      <c r="I2096">
        <v>0</v>
      </c>
      <c r="J2096" s="4" t="s">
        <v>58</v>
      </c>
      <c r="K2096" s="4" t="s">
        <v>97</v>
      </c>
      <c r="L2096" s="4" t="s">
        <v>98</v>
      </c>
    </row>
    <row r="2097" spans="1:12" x14ac:dyDescent="0.2">
      <c r="A2097">
        <v>8027</v>
      </c>
      <c r="B2097" s="4" t="s">
        <v>783</v>
      </c>
      <c r="C2097" s="4" t="s">
        <v>303</v>
      </c>
      <c r="D2097" s="4" t="s">
        <v>511</v>
      </c>
      <c r="E2097" s="5">
        <v>45825</v>
      </c>
      <c r="F2097" s="6">
        <v>0.25</v>
      </c>
      <c r="G2097">
        <v>348</v>
      </c>
      <c r="H2097">
        <v>348</v>
      </c>
      <c r="I2097">
        <v>0</v>
      </c>
      <c r="J2097" s="4" t="s">
        <v>37</v>
      </c>
      <c r="K2097" s="4" t="s">
        <v>97</v>
      </c>
      <c r="L2097" s="4" t="s">
        <v>98</v>
      </c>
    </row>
    <row r="2098" spans="1:12" x14ac:dyDescent="0.2">
      <c r="A2098">
        <v>1711</v>
      </c>
      <c r="B2098" s="4" t="s">
        <v>289</v>
      </c>
      <c r="C2098" s="4" t="s">
        <v>50</v>
      </c>
      <c r="D2098" s="4" t="s">
        <v>156</v>
      </c>
      <c r="E2098" s="5">
        <v>45825</v>
      </c>
      <c r="F2098" s="6">
        <v>0.75</v>
      </c>
      <c r="G2098">
        <v>315</v>
      </c>
      <c r="H2098">
        <v>315</v>
      </c>
      <c r="I2098">
        <v>0</v>
      </c>
      <c r="J2098" s="4" t="s">
        <v>63</v>
      </c>
      <c r="K2098" s="4" t="s">
        <v>97</v>
      </c>
      <c r="L2098" s="4" t="s">
        <v>98</v>
      </c>
    </row>
    <row r="2099" spans="1:12" x14ac:dyDescent="0.2">
      <c r="A2099">
        <v>1745</v>
      </c>
      <c r="B2099" s="4" t="s">
        <v>293</v>
      </c>
      <c r="C2099" s="4" t="s">
        <v>50</v>
      </c>
      <c r="D2099" s="4" t="s">
        <v>156</v>
      </c>
      <c r="E2099" s="5">
        <v>45825</v>
      </c>
      <c r="F2099" s="6">
        <v>0.75</v>
      </c>
      <c r="G2099">
        <v>230</v>
      </c>
      <c r="H2099">
        <v>230</v>
      </c>
      <c r="I2099">
        <v>0</v>
      </c>
      <c r="J2099" s="4" t="s">
        <v>37</v>
      </c>
      <c r="K2099" s="4" t="s">
        <v>66</v>
      </c>
      <c r="L2099" s="4" t="s">
        <v>205</v>
      </c>
    </row>
    <row r="2100" spans="1:12" x14ac:dyDescent="0.2">
      <c r="A2100">
        <v>2177</v>
      </c>
      <c r="B2100" s="4" t="s">
        <v>317</v>
      </c>
      <c r="C2100" s="4" t="s">
        <v>50</v>
      </c>
      <c r="D2100" s="4" t="s">
        <v>156</v>
      </c>
      <c r="E2100" s="5">
        <v>45825</v>
      </c>
      <c r="F2100" s="6">
        <v>0.75</v>
      </c>
      <c r="G2100">
        <v>258</v>
      </c>
      <c r="H2100">
        <v>258</v>
      </c>
      <c r="I2100">
        <v>0</v>
      </c>
      <c r="J2100" s="4" t="s">
        <v>37</v>
      </c>
      <c r="K2100" s="4" t="s">
        <v>97</v>
      </c>
      <c r="L2100" s="4" t="s">
        <v>98</v>
      </c>
    </row>
    <row r="2101" spans="1:12" x14ac:dyDescent="0.2">
      <c r="A2101">
        <v>7514</v>
      </c>
      <c r="B2101" s="4" t="s">
        <v>724</v>
      </c>
      <c r="C2101" s="4" t="s">
        <v>50</v>
      </c>
      <c r="D2101" s="4" t="s">
        <v>101</v>
      </c>
      <c r="E2101" s="5">
        <v>45825</v>
      </c>
      <c r="F2101" s="6">
        <v>0.25</v>
      </c>
      <c r="G2101">
        <v>160</v>
      </c>
      <c r="H2101">
        <v>160</v>
      </c>
      <c r="I2101">
        <v>0</v>
      </c>
      <c r="J2101" s="4" t="s">
        <v>37</v>
      </c>
      <c r="K2101" s="4" t="s">
        <v>97</v>
      </c>
      <c r="L2101" s="4" t="s">
        <v>98</v>
      </c>
    </row>
    <row r="2102" spans="1:12" x14ac:dyDescent="0.2">
      <c r="A2102">
        <v>4692</v>
      </c>
      <c r="B2102" s="4" t="s">
        <v>494</v>
      </c>
      <c r="C2102" s="4" t="s">
        <v>54</v>
      </c>
      <c r="D2102" s="4" t="s">
        <v>451</v>
      </c>
      <c r="E2102" s="5">
        <v>45825</v>
      </c>
      <c r="F2102" s="6">
        <v>0.25</v>
      </c>
      <c r="G2102">
        <v>325</v>
      </c>
      <c r="H2102">
        <v>325</v>
      </c>
      <c r="I2102">
        <v>0</v>
      </c>
      <c r="J2102" s="4" t="s">
        <v>52</v>
      </c>
      <c r="K2102" s="4" t="s">
        <v>97</v>
      </c>
      <c r="L2102" s="4" t="s">
        <v>98</v>
      </c>
    </row>
    <row r="2103" spans="1:12" x14ac:dyDescent="0.2">
      <c r="A2103">
        <v>2696</v>
      </c>
      <c r="B2103" s="4" t="s">
        <v>357</v>
      </c>
      <c r="C2103" s="4" t="s">
        <v>37</v>
      </c>
      <c r="D2103" s="4" t="s">
        <v>161</v>
      </c>
      <c r="E2103" s="5">
        <v>45825</v>
      </c>
      <c r="F2103" s="6">
        <v>0.75</v>
      </c>
      <c r="G2103">
        <v>300</v>
      </c>
      <c r="H2103">
        <v>300</v>
      </c>
      <c r="I2103">
        <v>0</v>
      </c>
      <c r="J2103" s="4" t="s">
        <v>63</v>
      </c>
      <c r="K2103" s="4" t="s">
        <v>131</v>
      </c>
      <c r="L2103" s="4" t="s">
        <v>132</v>
      </c>
    </row>
    <row r="2104" spans="1:12" x14ac:dyDescent="0.2">
      <c r="A2104">
        <v>2775</v>
      </c>
      <c r="B2104" s="4" t="s">
        <v>360</v>
      </c>
      <c r="C2104" s="4" t="s">
        <v>37</v>
      </c>
      <c r="D2104" s="4" t="s">
        <v>161</v>
      </c>
      <c r="E2104" s="5">
        <v>45825</v>
      </c>
      <c r="F2104" s="6">
        <v>0.75</v>
      </c>
      <c r="G2104">
        <v>442.5</v>
      </c>
      <c r="H2104">
        <v>442.5</v>
      </c>
      <c r="I2104">
        <v>0</v>
      </c>
      <c r="J2104" s="4" t="s">
        <v>66</v>
      </c>
      <c r="K2104" s="4" t="s">
        <v>97</v>
      </c>
      <c r="L2104" s="4" t="s">
        <v>98</v>
      </c>
    </row>
    <row r="2105" spans="1:12" x14ac:dyDescent="0.2">
      <c r="A2105">
        <v>2087</v>
      </c>
      <c r="B2105" s="4" t="s">
        <v>313</v>
      </c>
      <c r="C2105" s="4" t="s">
        <v>63</v>
      </c>
      <c r="D2105" s="4" t="s">
        <v>162</v>
      </c>
      <c r="E2105" s="5">
        <v>45826</v>
      </c>
      <c r="F2105" s="6">
        <v>0.75</v>
      </c>
      <c r="G2105">
        <v>287.45</v>
      </c>
      <c r="H2105">
        <v>287.45</v>
      </c>
      <c r="I2105">
        <v>0</v>
      </c>
      <c r="J2105" s="4" t="s">
        <v>37</v>
      </c>
      <c r="K2105" s="4" t="s">
        <v>97</v>
      </c>
      <c r="L2105" s="4" t="s">
        <v>98</v>
      </c>
    </row>
    <row r="2106" spans="1:12" x14ac:dyDescent="0.2">
      <c r="A2106">
        <v>3091</v>
      </c>
      <c r="B2106" s="4" t="s">
        <v>376</v>
      </c>
      <c r="C2106" s="4" t="s">
        <v>46</v>
      </c>
      <c r="D2106" s="4" t="s">
        <v>166</v>
      </c>
      <c r="E2106" s="5">
        <v>45826</v>
      </c>
      <c r="F2106" s="6">
        <v>0.75</v>
      </c>
      <c r="G2106">
        <v>336.08</v>
      </c>
      <c r="H2106">
        <v>336.08</v>
      </c>
      <c r="I2106">
        <v>0</v>
      </c>
      <c r="J2106" s="4" t="s">
        <v>52</v>
      </c>
      <c r="K2106" s="4" t="s">
        <v>97</v>
      </c>
      <c r="L2106" s="4" t="s">
        <v>98</v>
      </c>
    </row>
    <row r="2107" spans="1:12" x14ac:dyDescent="0.2">
      <c r="A2107">
        <v>2035</v>
      </c>
      <c r="B2107" s="4" t="s">
        <v>311</v>
      </c>
      <c r="C2107" s="4" t="s">
        <v>54</v>
      </c>
      <c r="D2107" s="4" t="s">
        <v>158</v>
      </c>
      <c r="E2107" s="5">
        <v>45826</v>
      </c>
      <c r="F2107" s="6">
        <v>0.75</v>
      </c>
      <c r="G2107">
        <v>314.23</v>
      </c>
      <c r="H2107">
        <v>314.23</v>
      </c>
      <c r="I2107">
        <v>0</v>
      </c>
      <c r="J2107" s="4" t="s">
        <v>58</v>
      </c>
      <c r="K2107" s="4" t="s">
        <v>52</v>
      </c>
      <c r="L2107" s="4" t="s">
        <v>125</v>
      </c>
    </row>
    <row r="2108" spans="1:12" x14ac:dyDescent="0.2">
      <c r="A2108">
        <v>2711</v>
      </c>
      <c r="B2108" s="4" t="s">
        <v>358</v>
      </c>
      <c r="C2108" s="4" t="s">
        <v>58</v>
      </c>
      <c r="D2108" s="4" t="s">
        <v>160</v>
      </c>
      <c r="E2108" s="5">
        <v>45826</v>
      </c>
      <c r="F2108" s="6">
        <v>0.75</v>
      </c>
      <c r="G2108">
        <v>344.14</v>
      </c>
      <c r="H2108">
        <v>344.14</v>
      </c>
      <c r="I2108">
        <v>0</v>
      </c>
      <c r="J2108" s="4" t="s">
        <v>66</v>
      </c>
      <c r="K2108" s="4" t="s">
        <v>71</v>
      </c>
      <c r="L2108" s="4" t="s">
        <v>105</v>
      </c>
    </row>
    <row r="2109" spans="1:12" x14ac:dyDescent="0.2">
      <c r="A2109">
        <v>4762</v>
      </c>
      <c r="B2109" s="4" t="s">
        <v>521</v>
      </c>
      <c r="C2109" s="4" t="s">
        <v>37</v>
      </c>
      <c r="D2109" s="4" t="s">
        <v>107</v>
      </c>
      <c r="E2109" s="5">
        <v>45826</v>
      </c>
      <c r="F2109" s="6">
        <v>0.25</v>
      </c>
      <c r="G2109">
        <v>160.47</v>
      </c>
      <c r="H2109">
        <v>160.47</v>
      </c>
      <c r="I2109">
        <v>0</v>
      </c>
      <c r="J2109" s="4" t="s">
        <v>66</v>
      </c>
      <c r="K2109" s="4" t="s">
        <v>97</v>
      </c>
      <c r="L2109" s="4" t="s">
        <v>98</v>
      </c>
    </row>
    <row r="2110" spans="1:12" x14ac:dyDescent="0.2">
      <c r="A2110">
        <v>2901</v>
      </c>
      <c r="B2110" s="4" t="s">
        <v>364</v>
      </c>
      <c r="C2110" s="4" t="s">
        <v>66</v>
      </c>
      <c r="D2110" s="4" t="s">
        <v>164</v>
      </c>
      <c r="E2110" s="5">
        <v>45827</v>
      </c>
      <c r="F2110" s="6">
        <v>0.75</v>
      </c>
      <c r="G2110">
        <v>144.30000000000001</v>
      </c>
      <c r="H2110">
        <v>144.30000000000001</v>
      </c>
      <c r="I2110">
        <v>0</v>
      </c>
      <c r="J2110" s="4" t="s">
        <v>88</v>
      </c>
      <c r="K2110" s="4" t="s">
        <v>97</v>
      </c>
      <c r="L2110" s="4" t="s">
        <v>98</v>
      </c>
    </row>
    <row r="2111" spans="1:12" x14ac:dyDescent="0.2">
      <c r="A2111">
        <v>1524</v>
      </c>
      <c r="B2111" s="4" t="s">
        <v>279</v>
      </c>
      <c r="C2111" s="4" t="s">
        <v>43</v>
      </c>
      <c r="D2111" s="4" t="s">
        <v>154</v>
      </c>
      <c r="E2111" s="5">
        <v>45827</v>
      </c>
      <c r="F2111" s="6">
        <v>0.75</v>
      </c>
      <c r="G2111">
        <v>169.98</v>
      </c>
      <c r="H2111">
        <v>169.98</v>
      </c>
      <c r="I2111">
        <v>0</v>
      </c>
      <c r="J2111" s="4" t="s">
        <v>88</v>
      </c>
      <c r="K2111" s="4" t="s">
        <v>97</v>
      </c>
      <c r="L2111" s="4" t="s">
        <v>98</v>
      </c>
    </row>
    <row r="2112" spans="1:12" x14ac:dyDescent="0.2">
      <c r="A2112">
        <v>1545</v>
      </c>
      <c r="B2112" s="4" t="s">
        <v>280</v>
      </c>
      <c r="C2112" s="4" t="s">
        <v>43</v>
      </c>
      <c r="D2112" s="4" t="s">
        <v>154</v>
      </c>
      <c r="E2112" s="5">
        <v>45827</v>
      </c>
      <c r="F2112" s="6">
        <v>0.75</v>
      </c>
      <c r="G2112">
        <v>339.95</v>
      </c>
      <c r="H2112">
        <v>339.95</v>
      </c>
      <c r="I2112">
        <v>0</v>
      </c>
      <c r="J2112" s="4" t="s">
        <v>88</v>
      </c>
      <c r="K2112" s="4" t="s">
        <v>97</v>
      </c>
      <c r="L2112" s="4" t="s">
        <v>98</v>
      </c>
    </row>
    <row r="2113" spans="1:12" x14ac:dyDescent="0.2">
      <c r="A2113">
        <v>1833</v>
      </c>
      <c r="B2113" s="4" t="s">
        <v>296</v>
      </c>
      <c r="C2113" s="4" t="s">
        <v>48</v>
      </c>
      <c r="D2113" s="4" t="s">
        <v>155</v>
      </c>
      <c r="E2113" s="5">
        <v>45827</v>
      </c>
      <c r="F2113" s="6">
        <v>0.75</v>
      </c>
      <c r="G2113">
        <v>430</v>
      </c>
      <c r="H2113">
        <v>430</v>
      </c>
      <c r="I2113">
        <v>0</v>
      </c>
      <c r="J2113" s="4" t="s">
        <v>52</v>
      </c>
      <c r="K2113" s="4" t="s">
        <v>81</v>
      </c>
      <c r="L2113" s="4" t="s">
        <v>82</v>
      </c>
    </row>
    <row r="2114" spans="1:12" x14ac:dyDescent="0.2">
      <c r="A2114">
        <v>6297</v>
      </c>
      <c r="B2114" s="4" t="s">
        <v>676</v>
      </c>
      <c r="C2114" s="4" t="s">
        <v>52</v>
      </c>
      <c r="D2114" s="4" t="s">
        <v>102</v>
      </c>
      <c r="E2114" s="5">
        <v>45827</v>
      </c>
      <c r="F2114" s="6">
        <v>0.25</v>
      </c>
      <c r="G2114">
        <v>161</v>
      </c>
      <c r="H2114">
        <v>161</v>
      </c>
      <c r="I2114">
        <v>0</v>
      </c>
      <c r="J2114" s="4" t="s">
        <v>58</v>
      </c>
      <c r="K2114" s="4" t="s">
        <v>52</v>
      </c>
      <c r="L2114" s="4" t="s">
        <v>125</v>
      </c>
    </row>
    <row r="2115" spans="1:12" x14ac:dyDescent="0.2">
      <c r="A2115">
        <v>2623</v>
      </c>
      <c r="B2115" s="4" t="s">
        <v>354</v>
      </c>
      <c r="C2115" s="4" t="s">
        <v>54</v>
      </c>
      <c r="D2115" s="4" t="s">
        <v>158</v>
      </c>
      <c r="E2115" s="5">
        <v>45827</v>
      </c>
      <c r="F2115" s="6">
        <v>0.75</v>
      </c>
      <c r="G2115">
        <v>406.11</v>
      </c>
      <c r="H2115">
        <v>406.11</v>
      </c>
      <c r="I2115">
        <v>0</v>
      </c>
      <c r="J2115" s="4" t="s">
        <v>52</v>
      </c>
      <c r="K2115" s="4" t="s">
        <v>97</v>
      </c>
      <c r="L2115" s="4" t="s">
        <v>98</v>
      </c>
    </row>
    <row r="2116" spans="1:12" x14ac:dyDescent="0.2">
      <c r="A2116">
        <v>1963</v>
      </c>
      <c r="B2116" s="4" t="s">
        <v>309</v>
      </c>
      <c r="C2116" s="4" t="s">
        <v>56</v>
      </c>
      <c r="D2116" s="4" t="s">
        <v>159</v>
      </c>
      <c r="E2116" s="5">
        <v>45827</v>
      </c>
      <c r="F2116" s="6">
        <v>0.75</v>
      </c>
      <c r="G2116">
        <v>288.60000000000002</v>
      </c>
      <c r="H2116">
        <v>288.60000000000002</v>
      </c>
      <c r="I2116">
        <v>0</v>
      </c>
      <c r="J2116" s="4" t="s">
        <v>66</v>
      </c>
      <c r="K2116" s="4" t="s">
        <v>71</v>
      </c>
      <c r="L2116" s="4" t="s">
        <v>105</v>
      </c>
    </row>
    <row r="2117" spans="1:12" x14ac:dyDescent="0.2">
      <c r="A2117">
        <v>5995</v>
      </c>
      <c r="B2117" s="4" t="s">
        <v>646</v>
      </c>
      <c r="C2117" s="4" t="s">
        <v>56</v>
      </c>
      <c r="D2117" s="4" t="s">
        <v>104</v>
      </c>
      <c r="E2117" s="5">
        <v>45827</v>
      </c>
      <c r="F2117" s="6">
        <v>0.25</v>
      </c>
      <c r="G2117">
        <v>230</v>
      </c>
      <c r="H2117">
        <v>230</v>
      </c>
      <c r="I2117">
        <v>0</v>
      </c>
      <c r="J2117" s="4" t="s">
        <v>54</v>
      </c>
      <c r="K2117" s="4" t="s">
        <v>97</v>
      </c>
      <c r="L2117" s="4" t="s">
        <v>98</v>
      </c>
    </row>
    <row r="2118" spans="1:12" x14ac:dyDescent="0.2">
      <c r="A2118">
        <v>1888</v>
      </c>
      <c r="B2118" s="4" t="s">
        <v>298</v>
      </c>
      <c r="C2118" s="4" t="s">
        <v>37</v>
      </c>
      <c r="D2118" s="4" t="s">
        <v>161</v>
      </c>
      <c r="E2118" s="5">
        <v>45827</v>
      </c>
      <c r="F2118" s="6">
        <v>0.75</v>
      </c>
      <c r="G2118">
        <v>153.47</v>
      </c>
      <c r="H2118">
        <v>153.47</v>
      </c>
      <c r="I2118">
        <v>0</v>
      </c>
      <c r="J2118" s="4" t="s">
        <v>88</v>
      </c>
      <c r="K2118" s="4" t="s">
        <v>97</v>
      </c>
      <c r="L2118" s="4" t="s">
        <v>98</v>
      </c>
    </row>
    <row r="2119" spans="1:12" x14ac:dyDescent="0.2">
      <c r="A2119">
        <v>2586</v>
      </c>
      <c r="B2119" s="4" t="s">
        <v>352</v>
      </c>
      <c r="C2119" s="4" t="s">
        <v>37</v>
      </c>
      <c r="D2119" s="4" t="s">
        <v>161</v>
      </c>
      <c r="E2119" s="5">
        <v>45827</v>
      </c>
      <c r="F2119" s="6">
        <v>0.75</v>
      </c>
      <c r="G2119">
        <v>186.02</v>
      </c>
      <c r="H2119">
        <v>186.02</v>
      </c>
      <c r="I2119">
        <v>0</v>
      </c>
      <c r="J2119" s="4" t="s">
        <v>88</v>
      </c>
      <c r="K2119" s="4" t="s">
        <v>97</v>
      </c>
      <c r="L2119" s="4" t="s">
        <v>98</v>
      </c>
    </row>
    <row r="2120" spans="1:12" x14ac:dyDescent="0.2">
      <c r="A2120">
        <v>2796</v>
      </c>
      <c r="B2120" s="4" t="s">
        <v>361</v>
      </c>
      <c r="C2120" s="4" t="s">
        <v>37</v>
      </c>
      <c r="D2120" s="4" t="s">
        <v>161</v>
      </c>
      <c r="E2120" s="5">
        <v>45827</v>
      </c>
      <c r="F2120" s="6">
        <v>0.75</v>
      </c>
      <c r="G2120">
        <v>230</v>
      </c>
      <c r="H2120">
        <v>230</v>
      </c>
      <c r="I2120">
        <v>0</v>
      </c>
      <c r="J2120" s="4" t="s">
        <v>63</v>
      </c>
      <c r="K2120" s="4" t="s">
        <v>97</v>
      </c>
      <c r="L2120" s="4" t="s">
        <v>98</v>
      </c>
    </row>
    <row r="2121" spans="1:12" x14ac:dyDescent="0.2">
      <c r="A2121">
        <v>1640</v>
      </c>
      <c r="B2121" s="4" t="s">
        <v>286</v>
      </c>
      <c r="C2121" s="4" t="s">
        <v>38</v>
      </c>
      <c r="D2121" s="4" t="s">
        <v>39</v>
      </c>
      <c r="E2121" s="5">
        <v>45828</v>
      </c>
      <c r="F2121" s="6">
        <v>0.75</v>
      </c>
      <c r="G2121">
        <v>799</v>
      </c>
      <c r="H2121">
        <v>799</v>
      </c>
      <c r="I2121">
        <v>0</v>
      </c>
      <c r="J2121" s="4" t="s">
        <v>58</v>
      </c>
      <c r="K2121" s="4" t="s">
        <v>97</v>
      </c>
      <c r="L2121" s="4" t="s">
        <v>98</v>
      </c>
    </row>
    <row r="2122" spans="1:12" x14ac:dyDescent="0.2">
      <c r="A2122">
        <v>6208</v>
      </c>
      <c r="B2122" s="4" t="s">
        <v>674</v>
      </c>
      <c r="C2122" s="4" t="s">
        <v>38</v>
      </c>
      <c r="D2122" s="4" t="s">
        <v>39</v>
      </c>
      <c r="E2122" s="5">
        <v>45828</v>
      </c>
      <c r="F2122" s="6">
        <v>0.25</v>
      </c>
      <c r="G2122">
        <v>799</v>
      </c>
      <c r="H2122">
        <v>799</v>
      </c>
      <c r="I2122">
        <v>0</v>
      </c>
      <c r="J2122" s="4" t="s">
        <v>37</v>
      </c>
      <c r="K2122" s="4" t="s">
        <v>97</v>
      </c>
      <c r="L2122" s="4" t="s">
        <v>98</v>
      </c>
    </row>
    <row r="2123" spans="1:12" x14ac:dyDescent="0.2">
      <c r="A2123">
        <v>1439</v>
      </c>
      <c r="B2123" s="4" t="s">
        <v>275</v>
      </c>
      <c r="C2123" s="4" t="s">
        <v>43</v>
      </c>
      <c r="D2123" s="4" t="s">
        <v>154</v>
      </c>
      <c r="E2123" s="5">
        <v>45828</v>
      </c>
      <c r="F2123" s="6">
        <v>0.75</v>
      </c>
      <c r="G2123">
        <v>219.23</v>
      </c>
      <c r="H2123">
        <v>219.23</v>
      </c>
      <c r="I2123">
        <v>0</v>
      </c>
      <c r="J2123" s="4" t="s">
        <v>63</v>
      </c>
      <c r="K2123" s="4" t="s">
        <v>97</v>
      </c>
      <c r="L2123" s="4" t="s">
        <v>98</v>
      </c>
    </row>
    <row r="2124" spans="1:12" x14ac:dyDescent="0.2">
      <c r="A2124">
        <v>3412</v>
      </c>
      <c r="B2124" s="4" t="s">
        <v>387</v>
      </c>
      <c r="C2124" s="4" t="s">
        <v>146</v>
      </c>
      <c r="D2124" s="4" t="s">
        <v>372</v>
      </c>
      <c r="E2124" s="5">
        <v>45828</v>
      </c>
      <c r="F2124" s="6">
        <v>0.75</v>
      </c>
      <c r="G2124">
        <v>264.88</v>
      </c>
      <c r="H2124">
        <v>264.88</v>
      </c>
      <c r="I2124">
        <v>0</v>
      </c>
      <c r="J2124" s="4" t="s">
        <v>52</v>
      </c>
      <c r="K2124" s="4" t="s">
        <v>97</v>
      </c>
      <c r="L2124" s="4" t="s">
        <v>98</v>
      </c>
    </row>
    <row r="2125" spans="1:12" x14ac:dyDescent="0.2">
      <c r="A2125">
        <v>2677</v>
      </c>
      <c r="B2125" s="4" t="s">
        <v>356</v>
      </c>
      <c r="C2125" s="4" t="s">
        <v>54</v>
      </c>
      <c r="D2125" s="4" t="s">
        <v>158</v>
      </c>
      <c r="E2125" s="5">
        <v>45828</v>
      </c>
      <c r="F2125" s="6">
        <v>0.75</v>
      </c>
      <c r="G2125">
        <v>430</v>
      </c>
      <c r="H2125">
        <v>430</v>
      </c>
      <c r="I2125">
        <v>0</v>
      </c>
      <c r="J2125" s="4" t="s">
        <v>58</v>
      </c>
      <c r="K2125" s="4" t="s">
        <v>52</v>
      </c>
      <c r="L2125" s="4" t="s">
        <v>125</v>
      </c>
    </row>
    <row r="2126" spans="1:12" x14ac:dyDescent="0.2">
      <c r="A2126">
        <v>2745</v>
      </c>
      <c r="B2126" s="4" t="s">
        <v>359</v>
      </c>
      <c r="C2126" s="4" t="s">
        <v>54</v>
      </c>
      <c r="D2126" s="4" t="s">
        <v>158</v>
      </c>
      <c r="E2126" s="5">
        <v>45828</v>
      </c>
      <c r="F2126" s="6">
        <v>0.75</v>
      </c>
      <c r="G2126">
        <v>219.23</v>
      </c>
      <c r="H2126">
        <v>219.23</v>
      </c>
      <c r="I2126">
        <v>0</v>
      </c>
      <c r="J2126" s="4" t="s">
        <v>54</v>
      </c>
      <c r="K2126" s="4" t="s">
        <v>97</v>
      </c>
      <c r="L2126" s="4" t="s">
        <v>98</v>
      </c>
    </row>
    <row r="2127" spans="1:12" x14ac:dyDescent="0.2">
      <c r="A2127">
        <v>2832</v>
      </c>
      <c r="B2127" s="4" t="s">
        <v>362</v>
      </c>
      <c r="C2127" s="4" t="s">
        <v>54</v>
      </c>
      <c r="D2127" s="4" t="s">
        <v>158</v>
      </c>
      <c r="E2127" s="5">
        <v>45828</v>
      </c>
      <c r="F2127" s="6">
        <v>0.75</v>
      </c>
      <c r="G2127">
        <v>219.23</v>
      </c>
      <c r="H2127">
        <v>219.23</v>
      </c>
      <c r="I2127">
        <v>0</v>
      </c>
      <c r="J2127" s="4" t="s">
        <v>54</v>
      </c>
      <c r="K2127" s="4" t="s">
        <v>97</v>
      </c>
      <c r="L2127" s="4" t="s">
        <v>98</v>
      </c>
    </row>
    <row r="2128" spans="1:12" x14ac:dyDescent="0.2">
      <c r="A2128">
        <v>1926</v>
      </c>
      <c r="B2128" s="4" t="s">
        <v>308</v>
      </c>
      <c r="C2128" s="4" t="s">
        <v>58</v>
      </c>
      <c r="D2128" s="4" t="s">
        <v>160</v>
      </c>
      <c r="E2128" s="5">
        <v>45828</v>
      </c>
      <c r="F2128" s="6">
        <v>0.75</v>
      </c>
      <c r="G2128">
        <v>230</v>
      </c>
      <c r="H2128">
        <v>230</v>
      </c>
      <c r="I2128">
        <v>0</v>
      </c>
      <c r="J2128" s="4" t="s">
        <v>37</v>
      </c>
      <c r="K2128" s="4" t="s">
        <v>66</v>
      </c>
      <c r="L2128" s="4" t="s">
        <v>205</v>
      </c>
    </row>
    <row r="2129" spans="1:12" x14ac:dyDescent="0.2">
      <c r="A2129">
        <v>5095</v>
      </c>
      <c r="B2129" s="4" t="s">
        <v>567</v>
      </c>
      <c r="C2129" s="4" t="s">
        <v>37</v>
      </c>
      <c r="D2129" s="4" t="s">
        <v>107</v>
      </c>
      <c r="E2129" s="5">
        <v>45828</v>
      </c>
      <c r="F2129" s="6">
        <v>0.25</v>
      </c>
      <c r="G2129">
        <v>230</v>
      </c>
      <c r="H2129">
        <v>230</v>
      </c>
      <c r="I2129">
        <v>0</v>
      </c>
      <c r="J2129" s="4" t="s">
        <v>63</v>
      </c>
      <c r="K2129" s="4" t="s">
        <v>97</v>
      </c>
      <c r="L2129" s="4" t="s">
        <v>98</v>
      </c>
    </row>
    <row r="2130" spans="1:12" x14ac:dyDescent="0.2">
      <c r="A2130">
        <v>5001</v>
      </c>
      <c r="B2130" s="4" t="s">
        <v>563</v>
      </c>
      <c r="C2130" s="4" t="s">
        <v>63</v>
      </c>
      <c r="D2130" s="4" t="s">
        <v>108</v>
      </c>
      <c r="E2130" s="5">
        <v>45829</v>
      </c>
      <c r="F2130" s="6">
        <v>0.25</v>
      </c>
      <c r="G2130">
        <v>160</v>
      </c>
      <c r="H2130">
        <v>160</v>
      </c>
      <c r="I2130">
        <v>0</v>
      </c>
      <c r="J2130" s="4" t="s">
        <v>63</v>
      </c>
      <c r="K2130" s="4" t="s">
        <v>97</v>
      </c>
      <c r="L2130" s="4" t="s">
        <v>98</v>
      </c>
    </row>
    <row r="2131" spans="1:12" x14ac:dyDescent="0.2">
      <c r="A2131">
        <v>2109</v>
      </c>
      <c r="B2131" s="4" t="s">
        <v>314</v>
      </c>
      <c r="C2131" s="4" t="s">
        <v>45</v>
      </c>
      <c r="D2131" s="4" t="s">
        <v>163</v>
      </c>
      <c r="E2131" s="5">
        <v>45829</v>
      </c>
      <c r="F2131" s="6">
        <v>0.75</v>
      </c>
      <c r="G2131">
        <v>489.62</v>
      </c>
      <c r="H2131">
        <v>489.62</v>
      </c>
      <c r="I2131">
        <v>0</v>
      </c>
      <c r="J2131" s="4" t="s">
        <v>66</v>
      </c>
      <c r="K2131" s="4" t="s">
        <v>97</v>
      </c>
      <c r="L2131" s="4" t="s">
        <v>98</v>
      </c>
    </row>
    <row r="2132" spans="1:12" x14ac:dyDescent="0.2">
      <c r="A2132">
        <v>4712</v>
      </c>
      <c r="B2132" s="4" t="s">
        <v>499</v>
      </c>
      <c r="C2132" s="4" t="s">
        <v>66</v>
      </c>
      <c r="D2132" s="4" t="s">
        <v>110</v>
      </c>
      <c r="E2132" s="5">
        <v>45829</v>
      </c>
      <c r="F2132" s="6">
        <v>0.25</v>
      </c>
      <c r="G2132">
        <v>280</v>
      </c>
      <c r="H2132">
        <v>280</v>
      </c>
      <c r="I2132">
        <v>0</v>
      </c>
      <c r="J2132" s="4" t="s">
        <v>52</v>
      </c>
      <c r="K2132" s="4" t="s">
        <v>97</v>
      </c>
      <c r="L2132" s="4" t="s">
        <v>98</v>
      </c>
    </row>
    <row r="2133" spans="1:12" x14ac:dyDescent="0.2">
      <c r="A2133">
        <v>1561</v>
      </c>
      <c r="B2133" s="4" t="s">
        <v>281</v>
      </c>
      <c r="C2133" s="4" t="s">
        <v>43</v>
      </c>
      <c r="D2133" s="4" t="s">
        <v>154</v>
      </c>
      <c r="E2133" s="5">
        <v>45829</v>
      </c>
      <c r="F2133" s="6">
        <v>0.75</v>
      </c>
      <c r="G2133">
        <v>160.47</v>
      </c>
      <c r="H2133">
        <v>160.47</v>
      </c>
      <c r="I2133">
        <v>0</v>
      </c>
      <c r="J2133" s="4" t="s">
        <v>58</v>
      </c>
      <c r="K2133" s="4" t="s">
        <v>97</v>
      </c>
      <c r="L2133" s="4" t="s">
        <v>98</v>
      </c>
    </row>
    <row r="2134" spans="1:12" x14ac:dyDescent="0.2">
      <c r="A2134">
        <v>1593</v>
      </c>
      <c r="B2134" s="4" t="s">
        <v>284</v>
      </c>
      <c r="C2134" s="4" t="s">
        <v>43</v>
      </c>
      <c r="D2134" s="4" t="s">
        <v>154</v>
      </c>
      <c r="E2134" s="5">
        <v>45829</v>
      </c>
      <c r="F2134" s="6">
        <v>0.75</v>
      </c>
      <c r="G2134">
        <v>300</v>
      </c>
      <c r="H2134">
        <v>300</v>
      </c>
      <c r="I2134">
        <v>0</v>
      </c>
      <c r="J2134" s="4" t="s">
        <v>56</v>
      </c>
      <c r="K2134" s="4" t="s">
        <v>45</v>
      </c>
      <c r="L2134" s="4" t="s">
        <v>140</v>
      </c>
    </row>
    <row r="2135" spans="1:12" x14ac:dyDescent="0.2">
      <c r="A2135">
        <v>1609</v>
      </c>
      <c r="B2135" s="4" t="s">
        <v>285</v>
      </c>
      <c r="C2135" s="4" t="s">
        <v>43</v>
      </c>
      <c r="D2135" s="4" t="s">
        <v>154</v>
      </c>
      <c r="E2135" s="5">
        <v>45829</v>
      </c>
      <c r="F2135" s="6">
        <v>0.75</v>
      </c>
      <c r="G2135">
        <v>134.4</v>
      </c>
      <c r="H2135">
        <v>134.4</v>
      </c>
      <c r="I2135">
        <v>0</v>
      </c>
      <c r="J2135" s="4" t="s">
        <v>71</v>
      </c>
      <c r="K2135" s="4" t="s">
        <v>97</v>
      </c>
      <c r="L2135" s="4" t="s">
        <v>98</v>
      </c>
    </row>
    <row r="2136" spans="1:12" x14ac:dyDescent="0.2">
      <c r="A2136">
        <v>1693</v>
      </c>
      <c r="B2136" s="4" t="s">
        <v>288</v>
      </c>
      <c r="C2136" s="4" t="s">
        <v>43</v>
      </c>
      <c r="D2136" s="4" t="s">
        <v>154</v>
      </c>
      <c r="E2136" s="5">
        <v>45829</v>
      </c>
      <c r="F2136" s="6">
        <v>0.75</v>
      </c>
      <c r="G2136">
        <v>339.95</v>
      </c>
      <c r="H2136">
        <v>339.95</v>
      </c>
      <c r="I2136">
        <v>0</v>
      </c>
      <c r="J2136" s="4" t="s">
        <v>66</v>
      </c>
      <c r="K2136" s="4" t="s">
        <v>97</v>
      </c>
      <c r="L2136" s="4" t="s">
        <v>98</v>
      </c>
    </row>
    <row r="2137" spans="1:12" x14ac:dyDescent="0.2">
      <c r="A2137">
        <v>4879</v>
      </c>
      <c r="B2137" s="4" t="s">
        <v>557</v>
      </c>
      <c r="C2137" s="4" t="s">
        <v>43</v>
      </c>
      <c r="D2137" s="4" t="s">
        <v>99</v>
      </c>
      <c r="E2137" s="5">
        <v>45829</v>
      </c>
      <c r="F2137" s="6">
        <v>0.25</v>
      </c>
      <c r="G2137">
        <v>227</v>
      </c>
      <c r="H2137">
        <v>227</v>
      </c>
      <c r="I2137">
        <v>0</v>
      </c>
      <c r="J2137" s="4" t="s">
        <v>37</v>
      </c>
      <c r="K2137" s="4" t="s">
        <v>66</v>
      </c>
      <c r="L2137" s="4" t="s">
        <v>205</v>
      </c>
    </row>
    <row r="2138" spans="1:12" x14ac:dyDescent="0.2">
      <c r="A2138">
        <v>1812</v>
      </c>
      <c r="B2138" s="4" t="s">
        <v>295</v>
      </c>
      <c r="C2138" s="4" t="s">
        <v>48</v>
      </c>
      <c r="D2138" s="4" t="s">
        <v>155</v>
      </c>
      <c r="E2138" s="5">
        <v>45829</v>
      </c>
      <c r="F2138" s="6">
        <v>0.75</v>
      </c>
      <c r="G2138">
        <v>298.73</v>
      </c>
      <c r="H2138">
        <v>298.73</v>
      </c>
      <c r="I2138">
        <v>0</v>
      </c>
      <c r="J2138" s="4" t="s">
        <v>52</v>
      </c>
      <c r="K2138" s="4" t="s">
        <v>97</v>
      </c>
      <c r="L2138" s="4" t="s">
        <v>98</v>
      </c>
    </row>
    <row r="2139" spans="1:12" x14ac:dyDescent="0.2">
      <c r="A2139">
        <v>2547</v>
      </c>
      <c r="B2139" s="4" t="s">
        <v>351</v>
      </c>
      <c r="C2139" s="4" t="s">
        <v>50</v>
      </c>
      <c r="D2139" s="4" t="s">
        <v>156</v>
      </c>
      <c r="E2139" s="5">
        <v>45829</v>
      </c>
      <c r="F2139" s="6">
        <v>0.75</v>
      </c>
      <c r="G2139">
        <v>282.83999999999997</v>
      </c>
      <c r="H2139">
        <v>282.83999999999997</v>
      </c>
      <c r="I2139">
        <v>0</v>
      </c>
      <c r="J2139" s="4" t="s">
        <v>52</v>
      </c>
      <c r="K2139" s="4" t="s">
        <v>88</v>
      </c>
      <c r="L2139" s="4" t="s">
        <v>88</v>
      </c>
    </row>
    <row r="2140" spans="1:12" x14ac:dyDescent="0.2">
      <c r="A2140">
        <v>2978</v>
      </c>
      <c r="B2140" s="4" t="s">
        <v>369</v>
      </c>
      <c r="C2140" s="4" t="s">
        <v>50</v>
      </c>
      <c r="D2140" s="4" t="s">
        <v>156</v>
      </c>
      <c r="E2140" s="5">
        <v>45829</v>
      </c>
      <c r="F2140" s="6">
        <v>0.75</v>
      </c>
      <c r="G2140">
        <v>300</v>
      </c>
      <c r="H2140">
        <v>300</v>
      </c>
      <c r="I2140">
        <v>0</v>
      </c>
      <c r="J2140" s="4" t="s">
        <v>66</v>
      </c>
      <c r="K2140" s="4" t="s">
        <v>97</v>
      </c>
      <c r="L2140" s="4" t="s">
        <v>98</v>
      </c>
    </row>
    <row r="2141" spans="1:12" x14ac:dyDescent="0.2">
      <c r="A2141">
        <v>6036</v>
      </c>
      <c r="B2141" s="4" t="s">
        <v>647</v>
      </c>
      <c r="C2141" s="4" t="s">
        <v>50</v>
      </c>
      <c r="D2141" s="4" t="s">
        <v>101</v>
      </c>
      <c r="E2141" s="5">
        <v>45829</v>
      </c>
      <c r="F2141" s="6">
        <v>0.25</v>
      </c>
      <c r="G2141">
        <v>690</v>
      </c>
      <c r="H2141">
        <v>690</v>
      </c>
      <c r="I2141">
        <v>0</v>
      </c>
      <c r="J2141" s="4" t="s">
        <v>45</v>
      </c>
      <c r="K2141" s="4" t="s">
        <v>52</v>
      </c>
      <c r="L2141" s="4" t="s">
        <v>125</v>
      </c>
    </row>
    <row r="2142" spans="1:12" x14ac:dyDescent="0.2">
      <c r="A2142">
        <v>2641</v>
      </c>
      <c r="B2142" s="4" t="s">
        <v>355</v>
      </c>
      <c r="C2142" s="4" t="s">
        <v>52</v>
      </c>
      <c r="D2142" s="4" t="s">
        <v>157</v>
      </c>
      <c r="E2142" s="5">
        <v>45829</v>
      </c>
      <c r="F2142" s="6">
        <v>0.75</v>
      </c>
      <c r="G2142">
        <v>258</v>
      </c>
      <c r="H2142">
        <v>258</v>
      </c>
      <c r="I2142">
        <v>0</v>
      </c>
      <c r="J2142" s="4" t="s">
        <v>37</v>
      </c>
      <c r="K2142" s="4" t="s">
        <v>66</v>
      </c>
      <c r="L2142" s="4" t="s">
        <v>205</v>
      </c>
    </row>
    <row r="2143" spans="1:12" x14ac:dyDescent="0.2">
      <c r="A2143">
        <v>2002</v>
      </c>
      <c r="B2143" s="4" t="s">
        <v>310</v>
      </c>
      <c r="C2143" s="4" t="s">
        <v>37</v>
      </c>
      <c r="D2143" s="4" t="s">
        <v>161</v>
      </c>
      <c r="E2143" s="5">
        <v>45829</v>
      </c>
      <c r="F2143" s="6">
        <v>0.75</v>
      </c>
      <c r="G2143">
        <v>180</v>
      </c>
      <c r="H2143">
        <v>180</v>
      </c>
      <c r="I2143">
        <v>0</v>
      </c>
      <c r="J2143" s="4" t="s">
        <v>52</v>
      </c>
      <c r="K2143" s="4" t="s">
        <v>52</v>
      </c>
      <c r="L2143" s="4" t="s">
        <v>125</v>
      </c>
    </row>
    <row r="2144" spans="1:12" x14ac:dyDescent="0.2">
      <c r="A2144">
        <v>6249</v>
      </c>
      <c r="B2144" s="4" t="s">
        <v>675</v>
      </c>
      <c r="C2144" s="4" t="s">
        <v>38</v>
      </c>
      <c r="D2144" s="4" t="s">
        <v>39</v>
      </c>
      <c r="E2144" s="5">
        <v>45830</v>
      </c>
      <c r="F2144" s="6">
        <v>0.25</v>
      </c>
      <c r="G2144">
        <v>1250</v>
      </c>
      <c r="H2144">
        <v>1250</v>
      </c>
      <c r="I2144">
        <v>0</v>
      </c>
      <c r="J2144" s="4" t="s">
        <v>58</v>
      </c>
      <c r="K2144" s="4" t="s">
        <v>97</v>
      </c>
      <c r="L2144" s="4" t="s">
        <v>98</v>
      </c>
    </row>
    <row r="2145" spans="1:12" x14ac:dyDescent="0.2">
      <c r="A2145">
        <v>2943</v>
      </c>
      <c r="B2145" s="4" t="s">
        <v>367</v>
      </c>
      <c r="C2145" s="4" t="s">
        <v>66</v>
      </c>
      <c r="D2145" s="4" t="s">
        <v>164</v>
      </c>
      <c r="E2145" s="5">
        <v>45830</v>
      </c>
      <c r="F2145" s="6">
        <v>0.75</v>
      </c>
      <c r="G2145">
        <v>300</v>
      </c>
      <c r="H2145">
        <v>300</v>
      </c>
      <c r="I2145">
        <v>0</v>
      </c>
      <c r="J2145" s="4" t="s">
        <v>66</v>
      </c>
      <c r="K2145" s="4" t="s">
        <v>71</v>
      </c>
      <c r="L2145" s="4" t="s">
        <v>105</v>
      </c>
    </row>
    <row r="2146" spans="1:12" x14ac:dyDescent="0.2">
      <c r="A2146">
        <v>7077</v>
      </c>
      <c r="B2146" s="4" t="s">
        <v>707</v>
      </c>
      <c r="C2146" s="4" t="s">
        <v>66</v>
      </c>
      <c r="D2146" s="4" t="s">
        <v>110</v>
      </c>
      <c r="E2146" s="5">
        <v>45830</v>
      </c>
      <c r="F2146" s="6">
        <v>0.25</v>
      </c>
      <c r="G2146">
        <v>386</v>
      </c>
      <c r="H2146">
        <v>386</v>
      </c>
      <c r="I2146">
        <v>0</v>
      </c>
      <c r="J2146" s="4" t="s">
        <v>52</v>
      </c>
      <c r="K2146" s="4" t="s">
        <v>52</v>
      </c>
      <c r="L2146" s="4" t="s">
        <v>125</v>
      </c>
    </row>
    <row r="2147" spans="1:12" x14ac:dyDescent="0.2">
      <c r="A2147">
        <v>2866</v>
      </c>
      <c r="B2147" s="4" t="s">
        <v>363</v>
      </c>
      <c r="C2147" s="4" t="s">
        <v>68</v>
      </c>
      <c r="D2147" s="4" t="s">
        <v>165</v>
      </c>
      <c r="E2147" s="5">
        <v>45830</v>
      </c>
      <c r="F2147" s="6">
        <v>0.75</v>
      </c>
      <c r="G2147">
        <v>449.94</v>
      </c>
      <c r="H2147">
        <v>449.94</v>
      </c>
      <c r="I2147">
        <v>0</v>
      </c>
      <c r="J2147" s="4" t="s">
        <v>66</v>
      </c>
      <c r="K2147" s="4" t="s">
        <v>81</v>
      </c>
      <c r="L2147" s="4" t="s">
        <v>82</v>
      </c>
    </row>
    <row r="2148" spans="1:12" x14ac:dyDescent="0.2">
      <c r="A2148">
        <v>2961</v>
      </c>
      <c r="B2148" s="4" t="s">
        <v>368</v>
      </c>
      <c r="C2148" s="4" t="s">
        <v>46</v>
      </c>
      <c r="D2148" s="4" t="s">
        <v>166</v>
      </c>
      <c r="E2148" s="5">
        <v>45830</v>
      </c>
      <c r="F2148" s="6">
        <v>0.75</v>
      </c>
      <c r="G2148">
        <v>219.23</v>
      </c>
      <c r="H2148">
        <v>219.23</v>
      </c>
      <c r="I2148">
        <v>0</v>
      </c>
      <c r="J2148" s="4" t="s">
        <v>52</v>
      </c>
      <c r="K2148" s="4" t="s">
        <v>97</v>
      </c>
      <c r="L2148" s="4" t="s">
        <v>98</v>
      </c>
    </row>
    <row r="2149" spans="1:12" x14ac:dyDescent="0.2">
      <c r="A2149">
        <v>7332</v>
      </c>
      <c r="B2149" s="4" t="s">
        <v>718</v>
      </c>
      <c r="C2149" s="4" t="s">
        <v>43</v>
      </c>
      <c r="D2149" s="4" t="s">
        <v>99</v>
      </c>
      <c r="E2149" s="5">
        <v>45830</v>
      </c>
      <c r="F2149" s="6">
        <v>0.25</v>
      </c>
      <c r="G2149">
        <v>160</v>
      </c>
      <c r="H2149">
        <v>160</v>
      </c>
      <c r="I2149">
        <v>0</v>
      </c>
      <c r="J2149" s="4" t="s">
        <v>56</v>
      </c>
      <c r="K2149" s="4" t="s">
        <v>45</v>
      </c>
      <c r="L2149" s="4" t="s">
        <v>140</v>
      </c>
    </row>
    <row r="2150" spans="1:12" x14ac:dyDescent="0.2">
      <c r="A2150">
        <v>3016</v>
      </c>
      <c r="B2150" s="4" t="s">
        <v>370</v>
      </c>
      <c r="C2150" s="4" t="s">
        <v>123</v>
      </c>
      <c r="D2150" s="4" t="s">
        <v>248</v>
      </c>
      <c r="E2150" s="5">
        <v>45830</v>
      </c>
      <c r="F2150" s="6">
        <v>0.75</v>
      </c>
      <c r="G2150">
        <v>375.38</v>
      </c>
      <c r="H2150">
        <v>375.38</v>
      </c>
      <c r="I2150">
        <v>0</v>
      </c>
      <c r="J2150" s="4" t="s">
        <v>52</v>
      </c>
      <c r="K2150" s="4" t="s">
        <v>52</v>
      </c>
      <c r="L2150" s="4" t="s">
        <v>125</v>
      </c>
    </row>
    <row r="2151" spans="1:12" x14ac:dyDescent="0.2">
      <c r="A2151">
        <v>1424</v>
      </c>
      <c r="B2151" s="4" t="s">
        <v>274</v>
      </c>
      <c r="C2151" s="4" t="s">
        <v>48</v>
      </c>
      <c r="D2151" s="4" t="s">
        <v>155</v>
      </c>
      <c r="E2151" s="5">
        <v>45830</v>
      </c>
      <c r="F2151" s="6">
        <v>0.75</v>
      </c>
      <c r="G2151">
        <v>430</v>
      </c>
      <c r="H2151">
        <v>430</v>
      </c>
      <c r="I2151">
        <v>0</v>
      </c>
      <c r="J2151" s="4" t="s">
        <v>66</v>
      </c>
      <c r="K2151" s="4" t="s">
        <v>81</v>
      </c>
      <c r="L2151" s="4" t="s">
        <v>82</v>
      </c>
    </row>
    <row r="2152" spans="1:12" x14ac:dyDescent="0.2">
      <c r="A2152">
        <v>1509</v>
      </c>
      <c r="B2152" s="4" t="s">
        <v>278</v>
      </c>
      <c r="C2152" s="4" t="s">
        <v>48</v>
      </c>
      <c r="D2152" s="4" t="s">
        <v>155</v>
      </c>
      <c r="E2152" s="5">
        <v>45830</v>
      </c>
      <c r="F2152" s="6">
        <v>0.75</v>
      </c>
      <c r="G2152">
        <v>300</v>
      </c>
      <c r="H2152">
        <v>300</v>
      </c>
      <c r="I2152">
        <v>0</v>
      </c>
      <c r="J2152" s="4" t="s">
        <v>37</v>
      </c>
      <c r="K2152" s="4" t="s">
        <v>66</v>
      </c>
      <c r="L2152" s="4" t="s">
        <v>205</v>
      </c>
    </row>
    <row r="2153" spans="1:12" x14ac:dyDescent="0.2">
      <c r="A2153">
        <v>1779</v>
      </c>
      <c r="B2153" s="4" t="s">
        <v>294</v>
      </c>
      <c r="C2153" s="4" t="s">
        <v>50</v>
      </c>
      <c r="D2153" s="4" t="s">
        <v>156</v>
      </c>
      <c r="E2153" s="5">
        <v>45830</v>
      </c>
      <c r="F2153" s="6">
        <v>0.75</v>
      </c>
      <c r="G2153">
        <v>230</v>
      </c>
      <c r="H2153">
        <v>230</v>
      </c>
      <c r="I2153">
        <v>0</v>
      </c>
      <c r="J2153" s="4" t="s">
        <v>66</v>
      </c>
      <c r="K2153" s="4" t="s">
        <v>71</v>
      </c>
      <c r="L2153" s="4" t="s">
        <v>105</v>
      </c>
    </row>
    <row r="2154" spans="1:12" x14ac:dyDescent="0.2">
      <c r="A2154">
        <v>6450</v>
      </c>
      <c r="B2154" s="4" t="s">
        <v>681</v>
      </c>
      <c r="C2154" s="4" t="s">
        <v>50</v>
      </c>
      <c r="D2154" s="4" t="s">
        <v>86</v>
      </c>
      <c r="E2154" s="5">
        <v>45830</v>
      </c>
      <c r="F2154" s="6">
        <v>0.25</v>
      </c>
      <c r="G2154">
        <v>180</v>
      </c>
      <c r="H2154">
        <v>180</v>
      </c>
      <c r="I2154">
        <v>0</v>
      </c>
      <c r="J2154" s="4" t="s">
        <v>37</v>
      </c>
      <c r="K2154" s="4" t="s">
        <v>66</v>
      </c>
      <c r="L2154" s="4" t="s">
        <v>205</v>
      </c>
    </row>
    <row r="2155" spans="1:12" x14ac:dyDescent="0.2">
      <c r="A2155">
        <v>7459</v>
      </c>
      <c r="B2155" s="4" t="s">
        <v>722</v>
      </c>
      <c r="C2155" s="4" t="s">
        <v>52</v>
      </c>
      <c r="D2155" s="4" t="s">
        <v>102</v>
      </c>
      <c r="E2155" s="5">
        <v>45830</v>
      </c>
      <c r="F2155" s="6">
        <v>0.25</v>
      </c>
      <c r="G2155">
        <v>178.16</v>
      </c>
      <c r="H2155">
        <v>178.16</v>
      </c>
      <c r="I2155">
        <v>0</v>
      </c>
      <c r="J2155" s="4" t="s">
        <v>88</v>
      </c>
      <c r="K2155" s="4" t="s">
        <v>97</v>
      </c>
      <c r="L2155" s="4" t="s">
        <v>98</v>
      </c>
    </row>
    <row r="2156" spans="1:12" x14ac:dyDescent="0.2">
      <c r="A2156">
        <v>7404</v>
      </c>
      <c r="B2156" s="4" t="s">
        <v>720</v>
      </c>
      <c r="C2156" s="4" t="s">
        <v>54</v>
      </c>
      <c r="D2156" s="4" t="s">
        <v>89</v>
      </c>
      <c r="E2156" s="5">
        <v>45830</v>
      </c>
      <c r="F2156" s="6">
        <v>0.25</v>
      </c>
      <c r="G2156">
        <v>180</v>
      </c>
      <c r="H2156">
        <v>180</v>
      </c>
      <c r="I2156">
        <v>0</v>
      </c>
      <c r="J2156" s="4" t="s">
        <v>58</v>
      </c>
      <c r="K2156" s="4" t="s">
        <v>52</v>
      </c>
      <c r="L2156" s="4" t="s">
        <v>125</v>
      </c>
    </row>
    <row r="2157" spans="1:12" x14ac:dyDescent="0.2">
      <c r="A2157">
        <v>1395</v>
      </c>
      <c r="B2157" s="4" t="s">
        <v>273</v>
      </c>
      <c r="C2157" s="4" t="s">
        <v>38</v>
      </c>
      <c r="D2157" s="4" t="s">
        <v>39</v>
      </c>
      <c r="E2157" s="5">
        <v>45831</v>
      </c>
      <c r="F2157" s="6">
        <v>0.75</v>
      </c>
      <c r="G2157">
        <v>799</v>
      </c>
      <c r="H2157">
        <v>799</v>
      </c>
      <c r="I2157">
        <v>0</v>
      </c>
      <c r="J2157" s="4" t="s">
        <v>45</v>
      </c>
      <c r="K2157" s="4" t="s">
        <v>97</v>
      </c>
      <c r="L2157" s="4" t="s">
        <v>98</v>
      </c>
    </row>
    <row r="2158" spans="1:12" x14ac:dyDescent="0.2">
      <c r="A2158">
        <v>2066</v>
      </c>
      <c r="B2158" s="4" t="s">
        <v>312</v>
      </c>
      <c r="C2158" s="4" t="s">
        <v>63</v>
      </c>
      <c r="D2158" s="4" t="s">
        <v>162</v>
      </c>
      <c r="E2158" s="5">
        <v>45831</v>
      </c>
      <c r="F2158" s="6">
        <v>0.75</v>
      </c>
      <c r="G2158">
        <v>215</v>
      </c>
      <c r="H2158">
        <v>215</v>
      </c>
      <c r="I2158">
        <v>0</v>
      </c>
      <c r="J2158" s="4" t="s">
        <v>66</v>
      </c>
      <c r="K2158" s="4" t="s">
        <v>81</v>
      </c>
      <c r="L2158" s="4" t="s">
        <v>82</v>
      </c>
    </row>
    <row r="2159" spans="1:12" x14ac:dyDescent="0.2">
      <c r="A2159">
        <v>6983</v>
      </c>
      <c r="B2159" s="4" t="s">
        <v>704</v>
      </c>
      <c r="C2159" s="4" t="s">
        <v>63</v>
      </c>
      <c r="D2159" s="4" t="s">
        <v>108</v>
      </c>
      <c r="E2159" s="5">
        <v>45831</v>
      </c>
      <c r="F2159" s="6">
        <v>0.25</v>
      </c>
      <c r="G2159">
        <v>134</v>
      </c>
      <c r="H2159">
        <v>134</v>
      </c>
      <c r="I2159">
        <v>0</v>
      </c>
      <c r="J2159" s="4" t="s">
        <v>52</v>
      </c>
      <c r="K2159" s="4" t="s">
        <v>97</v>
      </c>
      <c r="L2159" s="4" t="s">
        <v>98</v>
      </c>
    </row>
    <row r="2160" spans="1:12" x14ac:dyDescent="0.2">
      <c r="A2160">
        <v>6794</v>
      </c>
      <c r="B2160" s="4" t="s">
        <v>696</v>
      </c>
      <c r="C2160" s="4" t="s">
        <v>45</v>
      </c>
      <c r="D2160" s="4" t="s">
        <v>109</v>
      </c>
      <c r="E2160" s="5">
        <v>45831</v>
      </c>
      <c r="F2160" s="6">
        <v>0.25</v>
      </c>
      <c r="G2160">
        <v>147</v>
      </c>
      <c r="H2160">
        <v>147</v>
      </c>
      <c r="I2160">
        <v>0</v>
      </c>
      <c r="J2160" s="4" t="s">
        <v>88</v>
      </c>
      <c r="K2160" s="4" t="s">
        <v>97</v>
      </c>
      <c r="L2160" s="4" t="s">
        <v>98</v>
      </c>
    </row>
    <row r="2161" spans="1:12" x14ac:dyDescent="0.2">
      <c r="A2161">
        <v>1467</v>
      </c>
      <c r="B2161" s="4" t="s">
        <v>276</v>
      </c>
      <c r="C2161" s="4" t="s">
        <v>48</v>
      </c>
      <c r="D2161" s="4" t="s">
        <v>155</v>
      </c>
      <c r="E2161" s="5">
        <v>45831</v>
      </c>
      <c r="F2161" s="6">
        <v>0.75</v>
      </c>
      <c r="G2161">
        <v>324.95</v>
      </c>
      <c r="H2161">
        <v>324.95</v>
      </c>
      <c r="I2161">
        <v>0</v>
      </c>
      <c r="J2161" s="4" t="s">
        <v>52</v>
      </c>
      <c r="K2161" s="4" t="s">
        <v>97</v>
      </c>
      <c r="L2161" s="4" t="s">
        <v>98</v>
      </c>
    </row>
    <row r="2162" spans="1:12" x14ac:dyDescent="0.2">
      <c r="A2162">
        <v>1488</v>
      </c>
      <c r="B2162" s="4" t="s">
        <v>277</v>
      </c>
      <c r="C2162" s="4" t="s">
        <v>48</v>
      </c>
      <c r="D2162" s="4" t="s">
        <v>155</v>
      </c>
      <c r="E2162" s="5">
        <v>45831</v>
      </c>
      <c r="F2162" s="6">
        <v>0.75</v>
      </c>
      <c r="G2162">
        <v>165</v>
      </c>
      <c r="H2162">
        <v>165</v>
      </c>
      <c r="I2162">
        <v>0</v>
      </c>
      <c r="J2162" s="4" t="s">
        <v>52</v>
      </c>
      <c r="K2162" s="4" t="s">
        <v>97</v>
      </c>
      <c r="L2162" s="4" t="s">
        <v>98</v>
      </c>
    </row>
    <row r="2163" spans="1:12" x14ac:dyDescent="0.2">
      <c r="A2163">
        <v>7112</v>
      </c>
      <c r="B2163" s="4" t="s">
        <v>708</v>
      </c>
      <c r="C2163" s="4" t="s">
        <v>48</v>
      </c>
      <c r="D2163" s="4" t="s">
        <v>432</v>
      </c>
      <c r="E2163" s="5">
        <v>45831</v>
      </c>
      <c r="F2163" s="6">
        <v>0.25</v>
      </c>
      <c r="G2163">
        <v>220</v>
      </c>
      <c r="H2163">
        <v>220</v>
      </c>
      <c r="I2163">
        <v>0</v>
      </c>
      <c r="J2163" s="4" t="s">
        <v>54</v>
      </c>
      <c r="K2163" s="4" t="s">
        <v>97</v>
      </c>
      <c r="L2163" s="4" t="s">
        <v>98</v>
      </c>
    </row>
    <row r="2164" spans="1:12" x14ac:dyDescent="0.2">
      <c r="A2164">
        <v>6107</v>
      </c>
      <c r="B2164" s="4" t="s">
        <v>648</v>
      </c>
      <c r="C2164" s="4" t="s">
        <v>81</v>
      </c>
      <c r="D2164" s="4" t="s">
        <v>505</v>
      </c>
      <c r="E2164" s="5">
        <v>45831</v>
      </c>
      <c r="F2164" s="6">
        <v>0.25</v>
      </c>
      <c r="G2164">
        <v>316</v>
      </c>
      <c r="H2164">
        <v>316</v>
      </c>
      <c r="I2164">
        <v>0</v>
      </c>
      <c r="J2164" s="4" t="s">
        <v>66</v>
      </c>
      <c r="K2164" s="4" t="s">
        <v>71</v>
      </c>
      <c r="L2164" s="4" t="s">
        <v>105</v>
      </c>
    </row>
    <row r="2165" spans="1:12" x14ac:dyDescent="0.2">
      <c r="A2165">
        <v>2697</v>
      </c>
      <c r="B2165" s="4" t="s">
        <v>357</v>
      </c>
      <c r="C2165" s="4" t="s">
        <v>63</v>
      </c>
      <c r="D2165" s="4" t="s">
        <v>162</v>
      </c>
      <c r="E2165" s="5">
        <v>45832</v>
      </c>
      <c r="F2165" s="6">
        <v>0.75</v>
      </c>
      <c r="G2165">
        <v>300</v>
      </c>
      <c r="H2165">
        <v>300</v>
      </c>
      <c r="I2165">
        <v>0</v>
      </c>
      <c r="J2165" s="4" t="s">
        <v>63</v>
      </c>
      <c r="K2165" s="4" t="s">
        <v>131</v>
      </c>
      <c r="L2165" s="4" t="s">
        <v>132</v>
      </c>
    </row>
    <row r="2166" spans="1:12" x14ac:dyDescent="0.2">
      <c r="A2166">
        <v>2776</v>
      </c>
      <c r="B2166" s="4" t="s">
        <v>360</v>
      </c>
      <c r="C2166" s="4" t="s">
        <v>63</v>
      </c>
      <c r="D2166" s="4" t="s">
        <v>162</v>
      </c>
      <c r="E2166" s="5">
        <v>45832</v>
      </c>
      <c r="F2166" s="6">
        <v>0.75</v>
      </c>
      <c r="G2166">
        <v>442.5</v>
      </c>
      <c r="H2166">
        <v>442.5</v>
      </c>
      <c r="I2166">
        <v>0</v>
      </c>
      <c r="J2166" s="4" t="s">
        <v>66</v>
      </c>
      <c r="K2166" s="4" t="s">
        <v>97</v>
      </c>
      <c r="L2166" s="4" t="s">
        <v>98</v>
      </c>
    </row>
    <row r="2167" spans="1:12" x14ac:dyDescent="0.2">
      <c r="A2167">
        <v>2137</v>
      </c>
      <c r="B2167" s="4" t="s">
        <v>315</v>
      </c>
      <c r="C2167" s="4" t="s">
        <v>66</v>
      </c>
      <c r="D2167" s="4" t="s">
        <v>164</v>
      </c>
      <c r="E2167" s="5">
        <v>45832</v>
      </c>
      <c r="F2167" s="6">
        <v>0.75</v>
      </c>
      <c r="G2167">
        <v>397.5</v>
      </c>
      <c r="H2167">
        <v>397.5</v>
      </c>
      <c r="I2167">
        <v>0</v>
      </c>
      <c r="J2167" s="4" t="s">
        <v>88</v>
      </c>
      <c r="K2167" s="4" t="s">
        <v>97</v>
      </c>
      <c r="L2167" s="4" t="s">
        <v>98</v>
      </c>
    </row>
    <row r="2168" spans="1:12" x14ac:dyDescent="0.2">
      <c r="A2168">
        <v>2158</v>
      </c>
      <c r="B2168" s="4" t="s">
        <v>316</v>
      </c>
      <c r="C2168" s="4" t="s">
        <v>66</v>
      </c>
      <c r="D2168" s="4" t="s">
        <v>164</v>
      </c>
      <c r="E2168" s="5">
        <v>45832</v>
      </c>
      <c r="F2168" s="6">
        <v>0.75</v>
      </c>
      <c r="G2168">
        <v>314.23</v>
      </c>
      <c r="H2168">
        <v>314.23</v>
      </c>
      <c r="I2168">
        <v>0</v>
      </c>
      <c r="J2168" s="4" t="s">
        <v>66</v>
      </c>
      <c r="K2168" s="4" t="s">
        <v>68</v>
      </c>
      <c r="L2168" s="4" t="s">
        <v>128</v>
      </c>
    </row>
    <row r="2169" spans="1:12" x14ac:dyDescent="0.2">
      <c r="A2169">
        <v>6921</v>
      </c>
      <c r="B2169" s="4" t="s">
        <v>701</v>
      </c>
      <c r="C2169" s="4" t="s">
        <v>68</v>
      </c>
      <c r="D2169" s="4" t="s">
        <v>478</v>
      </c>
      <c r="E2169" s="5">
        <v>45832</v>
      </c>
      <c r="F2169" s="6">
        <v>0.25</v>
      </c>
      <c r="G2169">
        <v>492.37</v>
      </c>
      <c r="H2169">
        <v>492.37</v>
      </c>
      <c r="I2169">
        <v>0</v>
      </c>
      <c r="J2169" s="4" t="s">
        <v>66</v>
      </c>
      <c r="K2169" s="4" t="s">
        <v>81</v>
      </c>
      <c r="L2169" s="4" t="s">
        <v>82</v>
      </c>
    </row>
    <row r="2170" spans="1:12" x14ac:dyDescent="0.2">
      <c r="A2170">
        <v>1672</v>
      </c>
      <c r="B2170" s="4" t="s">
        <v>287</v>
      </c>
      <c r="C2170" s="4" t="s">
        <v>43</v>
      </c>
      <c r="D2170" s="4" t="s">
        <v>154</v>
      </c>
      <c r="E2170" s="5">
        <v>45832</v>
      </c>
      <c r="F2170" s="6">
        <v>0.75</v>
      </c>
      <c r="G2170">
        <v>364.98</v>
      </c>
      <c r="H2170">
        <v>364.98</v>
      </c>
      <c r="I2170">
        <v>0</v>
      </c>
      <c r="J2170" s="4" t="s">
        <v>52</v>
      </c>
      <c r="K2170" s="4" t="s">
        <v>97</v>
      </c>
      <c r="L2170" s="4" t="s">
        <v>98</v>
      </c>
    </row>
    <row r="2171" spans="1:12" x14ac:dyDescent="0.2">
      <c r="A2171">
        <v>3039</v>
      </c>
      <c r="B2171" s="4" t="s">
        <v>371</v>
      </c>
      <c r="C2171" s="4" t="s">
        <v>174</v>
      </c>
      <c r="D2171" s="4" t="s">
        <v>175</v>
      </c>
      <c r="E2171" s="5">
        <v>45832</v>
      </c>
      <c r="F2171" s="6">
        <v>0.75</v>
      </c>
      <c r="G2171">
        <v>290.54000000000002</v>
      </c>
      <c r="H2171">
        <v>290.54000000000002</v>
      </c>
      <c r="I2171">
        <v>0</v>
      </c>
      <c r="J2171" s="4" t="s">
        <v>66</v>
      </c>
      <c r="K2171" s="4" t="s">
        <v>97</v>
      </c>
      <c r="L2171" s="4" t="s">
        <v>98</v>
      </c>
    </row>
    <row r="2172" spans="1:12" x14ac:dyDescent="0.2">
      <c r="A2172">
        <v>8028</v>
      </c>
      <c r="B2172" s="4" t="s">
        <v>783</v>
      </c>
      <c r="C2172" s="4" t="s">
        <v>305</v>
      </c>
      <c r="D2172" s="4" t="s">
        <v>512</v>
      </c>
      <c r="E2172" s="5">
        <v>45832</v>
      </c>
      <c r="F2172" s="6">
        <v>0.25</v>
      </c>
      <c r="G2172">
        <v>348</v>
      </c>
      <c r="H2172">
        <v>348</v>
      </c>
      <c r="I2172">
        <v>0</v>
      </c>
      <c r="J2172" s="4" t="s">
        <v>37</v>
      </c>
      <c r="K2172" s="4" t="s">
        <v>97</v>
      </c>
      <c r="L2172" s="4" t="s">
        <v>98</v>
      </c>
    </row>
    <row r="2173" spans="1:12" x14ac:dyDescent="0.2">
      <c r="A2173">
        <v>1850</v>
      </c>
      <c r="B2173" s="4" t="s">
        <v>297</v>
      </c>
      <c r="C2173" s="4" t="s">
        <v>50</v>
      </c>
      <c r="D2173" s="4" t="s">
        <v>156</v>
      </c>
      <c r="E2173" s="5">
        <v>45832</v>
      </c>
      <c r="F2173" s="6">
        <v>0.75</v>
      </c>
      <c r="G2173">
        <v>180</v>
      </c>
      <c r="H2173">
        <v>180</v>
      </c>
      <c r="I2173">
        <v>0</v>
      </c>
      <c r="J2173" s="4" t="s">
        <v>58</v>
      </c>
      <c r="K2173" s="4" t="s">
        <v>97</v>
      </c>
      <c r="L2173" s="4" t="s">
        <v>98</v>
      </c>
    </row>
    <row r="2174" spans="1:12" x14ac:dyDescent="0.2">
      <c r="A2174">
        <v>1712</v>
      </c>
      <c r="B2174" s="4" t="s">
        <v>289</v>
      </c>
      <c r="C2174" s="4" t="s">
        <v>52</v>
      </c>
      <c r="D2174" s="4" t="s">
        <v>157</v>
      </c>
      <c r="E2174" s="5">
        <v>45832</v>
      </c>
      <c r="F2174" s="6">
        <v>0.75</v>
      </c>
      <c r="G2174">
        <v>315</v>
      </c>
      <c r="H2174">
        <v>315</v>
      </c>
      <c r="I2174">
        <v>0</v>
      </c>
      <c r="J2174" s="4" t="s">
        <v>63</v>
      </c>
      <c r="K2174" s="4" t="s">
        <v>97</v>
      </c>
      <c r="L2174" s="4" t="s">
        <v>98</v>
      </c>
    </row>
    <row r="2175" spans="1:12" x14ac:dyDescent="0.2">
      <c r="A2175">
        <v>1746</v>
      </c>
      <c r="B2175" s="4" t="s">
        <v>293</v>
      </c>
      <c r="C2175" s="4" t="s">
        <v>52</v>
      </c>
      <c r="D2175" s="4" t="s">
        <v>157</v>
      </c>
      <c r="E2175" s="5">
        <v>45832</v>
      </c>
      <c r="F2175" s="6">
        <v>0.75</v>
      </c>
      <c r="G2175">
        <v>230</v>
      </c>
      <c r="H2175">
        <v>230</v>
      </c>
      <c r="I2175">
        <v>0</v>
      </c>
      <c r="J2175" s="4" t="s">
        <v>37</v>
      </c>
      <c r="K2175" s="4" t="s">
        <v>66</v>
      </c>
      <c r="L2175" s="4" t="s">
        <v>205</v>
      </c>
    </row>
    <row r="2176" spans="1:12" x14ac:dyDescent="0.2">
      <c r="A2176">
        <v>2178</v>
      </c>
      <c r="B2176" s="4" t="s">
        <v>317</v>
      </c>
      <c r="C2176" s="4" t="s">
        <v>52</v>
      </c>
      <c r="D2176" s="4" t="s">
        <v>157</v>
      </c>
      <c r="E2176" s="5">
        <v>45832</v>
      </c>
      <c r="F2176" s="6">
        <v>0.75</v>
      </c>
      <c r="G2176">
        <v>258</v>
      </c>
      <c r="H2176">
        <v>258</v>
      </c>
      <c r="I2176">
        <v>0</v>
      </c>
      <c r="J2176" s="4" t="s">
        <v>37</v>
      </c>
      <c r="K2176" s="4" t="s">
        <v>97</v>
      </c>
      <c r="L2176" s="4" t="s">
        <v>98</v>
      </c>
    </row>
    <row r="2177" spans="1:12" x14ac:dyDescent="0.2">
      <c r="A2177">
        <v>4782</v>
      </c>
      <c r="B2177" s="4" t="s">
        <v>522</v>
      </c>
      <c r="C2177" s="4" t="s">
        <v>37</v>
      </c>
      <c r="D2177" s="4" t="s">
        <v>92</v>
      </c>
      <c r="E2177" s="5">
        <v>45832</v>
      </c>
      <c r="F2177" s="6">
        <v>0.25</v>
      </c>
      <c r="G2177">
        <v>297</v>
      </c>
      <c r="H2177">
        <v>297</v>
      </c>
      <c r="I2177">
        <v>0</v>
      </c>
      <c r="J2177" s="4" t="s">
        <v>66</v>
      </c>
      <c r="K2177" s="4" t="s">
        <v>81</v>
      </c>
      <c r="L2177" s="4" t="s">
        <v>82</v>
      </c>
    </row>
    <row r="2178" spans="1:12" x14ac:dyDescent="0.2">
      <c r="A2178">
        <v>7564</v>
      </c>
      <c r="B2178" s="4" t="s">
        <v>726</v>
      </c>
      <c r="C2178" s="4" t="s">
        <v>38</v>
      </c>
      <c r="D2178" s="4" t="s">
        <v>39</v>
      </c>
      <c r="E2178" s="5">
        <v>45833</v>
      </c>
      <c r="F2178" s="6">
        <v>0.25</v>
      </c>
      <c r="G2178">
        <v>0</v>
      </c>
      <c r="H2178">
        <v>0</v>
      </c>
      <c r="I2178">
        <v>0</v>
      </c>
      <c r="J2178" s="4" t="s">
        <v>71</v>
      </c>
      <c r="K2178" s="4" t="s">
        <v>97</v>
      </c>
      <c r="L2178" s="4" t="s">
        <v>98</v>
      </c>
    </row>
    <row r="2179" spans="1:12" x14ac:dyDescent="0.2">
      <c r="A2179">
        <v>2088</v>
      </c>
      <c r="B2179" s="4" t="s">
        <v>313</v>
      </c>
      <c r="C2179" s="4" t="s">
        <v>45</v>
      </c>
      <c r="D2179" s="4" t="s">
        <v>163</v>
      </c>
      <c r="E2179" s="5">
        <v>45833</v>
      </c>
      <c r="F2179" s="6">
        <v>0.75</v>
      </c>
      <c r="G2179">
        <v>287.45</v>
      </c>
      <c r="H2179">
        <v>287.45</v>
      </c>
      <c r="I2179">
        <v>0</v>
      </c>
      <c r="J2179" s="4" t="s">
        <v>37</v>
      </c>
      <c r="K2179" s="4" t="s">
        <v>97</v>
      </c>
      <c r="L2179" s="4" t="s">
        <v>98</v>
      </c>
    </row>
    <row r="2180" spans="1:12" x14ac:dyDescent="0.2">
      <c r="A2180">
        <v>3092</v>
      </c>
      <c r="B2180" s="4" t="s">
        <v>376</v>
      </c>
      <c r="C2180" s="4" t="s">
        <v>71</v>
      </c>
      <c r="D2180" s="4" t="s">
        <v>167</v>
      </c>
      <c r="E2180" s="5">
        <v>45833</v>
      </c>
      <c r="F2180" s="6">
        <v>0.75</v>
      </c>
      <c r="G2180">
        <v>336.08</v>
      </c>
      <c r="H2180">
        <v>336.08</v>
      </c>
      <c r="I2180">
        <v>0</v>
      </c>
      <c r="J2180" s="4" t="s">
        <v>52</v>
      </c>
      <c r="K2180" s="4" t="s">
        <v>97</v>
      </c>
      <c r="L2180" s="4" t="s">
        <v>98</v>
      </c>
    </row>
    <row r="2181" spans="1:12" x14ac:dyDescent="0.2">
      <c r="A2181">
        <v>7565</v>
      </c>
      <c r="B2181" s="4" t="s">
        <v>726</v>
      </c>
      <c r="C2181" s="4" t="s">
        <v>43</v>
      </c>
      <c r="D2181" s="4" t="s">
        <v>99</v>
      </c>
      <c r="E2181" s="5">
        <v>45833</v>
      </c>
      <c r="F2181" s="6">
        <v>0.25</v>
      </c>
      <c r="G2181">
        <v>227</v>
      </c>
      <c r="H2181">
        <v>227</v>
      </c>
      <c r="I2181">
        <v>0</v>
      </c>
      <c r="J2181" s="4" t="s">
        <v>71</v>
      </c>
      <c r="K2181" s="4" t="s">
        <v>97</v>
      </c>
      <c r="L2181" s="4" t="s">
        <v>98</v>
      </c>
    </row>
    <row r="2182" spans="1:12" x14ac:dyDescent="0.2">
      <c r="A2182">
        <v>5931</v>
      </c>
      <c r="B2182" s="4" t="s">
        <v>642</v>
      </c>
      <c r="C2182" s="4" t="s">
        <v>48</v>
      </c>
      <c r="D2182" s="4" t="s">
        <v>100</v>
      </c>
      <c r="E2182" s="5">
        <v>45833</v>
      </c>
      <c r="F2182" s="6">
        <v>0.25</v>
      </c>
      <c r="G2182">
        <v>227.33</v>
      </c>
      <c r="H2182">
        <v>227.33</v>
      </c>
      <c r="I2182">
        <v>0</v>
      </c>
      <c r="J2182" s="4" t="s">
        <v>52</v>
      </c>
      <c r="K2182" s="4" t="s">
        <v>97</v>
      </c>
      <c r="L2182" s="4" t="s">
        <v>98</v>
      </c>
    </row>
    <row r="2183" spans="1:12" x14ac:dyDescent="0.2">
      <c r="A2183">
        <v>2036</v>
      </c>
      <c r="B2183" s="4" t="s">
        <v>311</v>
      </c>
      <c r="C2183" s="4" t="s">
        <v>56</v>
      </c>
      <c r="D2183" s="4" t="s">
        <v>159</v>
      </c>
      <c r="E2183" s="5">
        <v>45833</v>
      </c>
      <c r="F2183" s="6">
        <v>0.75</v>
      </c>
      <c r="G2183">
        <v>314.23</v>
      </c>
      <c r="H2183">
        <v>314.23</v>
      </c>
      <c r="I2183">
        <v>0</v>
      </c>
      <c r="J2183" s="4" t="s">
        <v>58</v>
      </c>
      <c r="K2183" s="4" t="s">
        <v>52</v>
      </c>
      <c r="L2183" s="4" t="s">
        <v>125</v>
      </c>
    </row>
    <row r="2184" spans="1:12" x14ac:dyDescent="0.2">
      <c r="A2184">
        <v>2712</v>
      </c>
      <c r="B2184" s="4" t="s">
        <v>358</v>
      </c>
      <c r="C2184" s="4" t="s">
        <v>37</v>
      </c>
      <c r="D2184" s="4" t="s">
        <v>161</v>
      </c>
      <c r="E2184" s="5">
        <v>45833</v>
      </c>
      <c r="F2184" s="6">
        <v>0.75</v>
      </c>
      <c r="G2184">
        <v>344.14</v>
      </c>
      <c r="H2184">
        <v>344.14</v>
      </c>
      <c r="I2184">
        <v>0</v>
      </c>
      <c r="J2184" s="4" t="s">
        <v>66</v>
      </c>
      <c r="K2184" s="4" t="s">
        <v>71</v>
      </c>
      <c r="L2184" s="4" t="s">
        <v>105</v>
      </c>
    </row>
    <row r="2185" spans="1:12" x14ac:dyDescent="0.2">
      <c r="A2185">
        <v>1337</v>
      </c>
      <c r="B2185" s="4" t="s">
        <v>268</v>
      </c>
      <c r="C2185" s="4" t="s">
        <v>38</v>
      </c>
      <c r="D2185" s="4" t="s">
        <v>39</v>
      </c>
      <c r="E2185" s="5">
        <v>45834</v>
      </c>
      <c r="F2185" s="6">
        <v>0.75</v>
      </c>
      <c r="G2185">
        <v>799</v>
      </c>
      <c r="H2185">
        <v>799</v>
      </c>
      <c r="I2185">
        <v>0</v>
      </c>
      <c r="J2185" s="4" t="s">
        <v>52</v>
      </c>
      <c r="K2185" s="4" t="s">
        <v>97</v>
      </c>
      <c r="L2185" s="4" t="s">
        <v>98</v>
      </c>
    </row>
    <row r="2186" spans="1:12" x14ac:dyDescent="0.2">
      <c r="A2186">
        <v>5274</v>
      </c>
      <c r="B2186" s="4" t="s">
        <v>582</v>
      </c>
      <c r="C2186" s="4" t="s">
        <v>38</v>
      </c>
      <c r="D2186" s="4" t="s">
        <v>39</v>
      </c>
      <c r="E2186" s="5">
        <v>45834</v>
      </c>
      <c r="F2186" s="6">
        <v>0.25</v>
      </c>
      <c r="G2186">
        <v>1249</v>
      </c>
      <c r="H2186">
        <v>1249</v>
      </c>
      <c r="I2186">
        <v>0</v>
      </c>
      <c r="J2186" s="4" t="s">
        <v>66</v>
      </c>
      <c r="K2186" s="4" t="s">
        <v>97</v>
      </c>
      <c r="L2186" s="4" t="s">
        <v>98</v>
      </c>
    </row>
    <row r="2187" spans="1:12" x14ac:dyDescent="0.2">
      <c r="A2187">
        <v>1889</v>
      </c>
      <c r="B2187" s="4" t="s">
        <v>298</v>
      </c>
      <c r="C2187" s="4" t="s">
        <v>63</v>
      </c>
      <c r="D2187" s="4" t="s">
        <v>162</v>
      </c>
      <c r="E2187" s="5">
        <v>45834</v>
      </c>
      <c r="F2187" s="6">
        <v>0.75</v>
      </c>
      <c r="G2187">
        <v>153.47</v>
      </c>
      <c r="H2187">
        <v>153.47</v>
      </c>
      <c r="I2187">
        <v>0</v>
      </c>
      <c r="J2187" s="4" t="s">
        <v>88</v>
      </c>
      <c r="K2187" s="4" t="s">
        <v>97</v>
      </c>
      <c r="L2187" s="4" t="s">
        <v>98</v>
      </c>
    </row>
    <row r="2188" spans="1:12" x14ac:dyDescent="0.2">
      <c r="A2188">
        <v>2587</v>
      </c>
      <c r="B2188" s="4" t="s">
        <v>352</v>
      </c>
      <c r="C2188" s="4" t="s">
        <v>63</v>
      </c>
      <c r="D2188" s="4" t="s">
        <v>162</v>
      </c>
      <c r="E2188" s="5">
        <v>45834</v>
      </c>
      <c r="F2188" s="6">
        <v>0.75</v>
      </c>
      <c r="G2188">
        <v>186.02</v>
      </c>
      <c r="H2188">
        <v>186.02</v>
      </c>
      <c r="I2188">
        <v>0</v>
      </c>
      <c r="J2188" s="4" t="s">
        <v>88</v>
      </c>
      <c r="K2188" s="4" t="s">
        <v>97</v>
      </c>
      <c r="L2188" s="4" t="s">
        <v>98</v>
      </c>
    </row>
    <row r="2189" spans="1:12" x14ac:dyDescent="0.2">
      <c r="A2189">
        <v>2797</v>
      </c>
      <c r="B2189" s="4" t="s">
        <v>361</v>
      </c>
      <c r="C2189" s="4" t="s">
        <v>63</v>
      </c>
      <c r="D2189" s="4" t="s">
        <v>162</v>
      </c>
      <c r="E2189" s="5">
        <v>45834</v>
      </c>
      <c r="F2189" s="6">
        <v>0.75</v>
      </c>
      <c r="G2189">
        <v>230</v>
      </c>
      <c r="H2189">
        <v>230</v>
      </c>
      <c r="I2189">
        <v>0</v>
      </c>
      <c r="J2189" s="4" t="s">
        <v>63</v>
      </c>
      <c r="K2189" s="4" t="s">
        <v>97</v>
      </c>
      <c r="L2189" s="4" t="s">
        <v>98</v>
      </c>
    </row>
    <row r="2190" spans="1:12" x14ac:dyDescent="0.2">
      <c r="A2190">
        <v>2902</v>
      </c>
      <c r="B2190" s="4" t="s">
        <v>364</v>
      </c>
      <c r="C2190" s="4" t="s">
        <v>68</v>
      </c>
      <c r="D2190" s="4" t="s">
        <v>165</v>
      </c>
      <c r="E2190" s="5">
        <v>45834</v>
      </c>
      <c r="F2190" s="6">
        <v>0.75</v>
      </c>
      <c r="G2190">
        <v>144.30000000000001</v>
      </c>
      <c r="H2190">
        <v>144.30000000000001</v>
      </c>
      <c r="I2190">
        <v>0</v>
      </c>
      <c r="J2190" s="4" t="s">
        <v>88</v>
      </c>
      <c r="K2190" s="4" t="s">
        <v>97</v>
      </c>
      <c r="L2190" s="4" t="s">
        <v>98</v>
      </c>
    </row>
    <row r="2191" spans="1:12" x14ac:dyDescent="0.2">
      <c r="A2191">
        <v>1525</v>
      </c>
      <c r="B2191" s="4" t="s">
        <v>279</v>
      </c>
      <c r="C2191" s="4" t="s">
        <v>48</v>
      </c>
      <c r="D2191" s="4" t="s">
        <v>155</v>
      </c>
      <c r="E2191" s="5">
        <v>45834</v>
      </c>
      <c r="F2191" s="6">
        <v>0.75</v>
      </c>
      <c r="G2191">
        <v>169.98</v>
      </c>
      <c r="H2191">
        <v>169.98</v>
      </c>
      <c r="I2191">
        <v>0</v>
      </c>
      <c r="J2191" s="4" t="s">
        <v>88</v>
      </c>
      <c r="K2191" s="4" t="s">
        <v>97</v>
      </c>
      <c r="L2191" s="4" t="s">
        <v>98</v>
      </c>
    </row>
    <row r="2192" spans="1:12" x14ac:dyDescent="0.2">
      <c r="A2192">
        <v>1546</v>
      </c>
      <c r="B2192" s="4" t="s">
        <v>280</v>
      </c>
      <c r="C2192" s="4" t="s">
        <v>48</v>
      </c>
      <c r="D2192" s="4" t="s">
        <v>155</v>
      </c>
      <c r="E2192" s="5">
        <v>45834</v>
      </c>
      <c r="F2192" s="6">
        <v>0.75</v>
      </c>
      <c r="G2192">
        <v>339.95</v>
      </c>
      <c r="H2192">
        <v>339.95</v>
      </c>
      <c r="I2192">
        <v>0</v>
      </c>
      <c r="J2192" s="4" t="s">
        <v>88</v>
      </c>
      <c r="K2192" s="4" t="s">
        <v>97</v>
      </c>
      <c r="L2192" s="4" t="s">
        <v>98</v>
      </c>
    </row>
    <row r="2193" spans="1:12" x14ac:dyDescent="0.2">
      <c r="A2193">
        <v>1834</v>
      </c>
      <c r="B2193" s="4" t="s">
        <v>296</v>
      </c>
      <c r="C2193" s="4" t="s">
        <v>50</v>
      </c>
      <c r="D2193" s="4" t="s">
        <v>156</v>
      </c>
      <c r="E2193" s="5">
        <v>45834</v>
      </c>
      <c r="F2193" s="6">
        <v>0.75</v>
      </c>
      <c r="G2193">
        <v>430</v>
      </c>
      <c r="H2193">
        <v>430</v>
      </c>
      <c r="I2193">
        <v>0</v>
      </c>
      <c r="J2193" s="4" t="s">
        <v>52</v>
      </c>
      <c r="K2193" s="4" t="s">
        <v>81</v>
      </c>
      <c r="L2193" s="4" t="s">
        <v>82</v>
      </c>
    </row>
    <row r="2194" spans="1:12" x14ac:dyDescent="0.2">
      <c r="A2194">
        <v>7515</v>
      </c>
      <c r="B2194" s="4" t="s">
        <v>724</v>
      </c>
      <c r="C2194" s="4" t="s">
        <v>52</v>
      </c>
      <c r="D2194" s="4" t="s">
        <v>102</v>
      </c>
      <c r="E2194" s="5">
        <v>45834</v>
      </c>
      <c r="F2194" s="6">
        <v>0.25</v>
      </c>
      <c r="G2194">
        <v>160</v>
      </c>
      <c r="H2194">
        <v>160</v>
      </c>
      <c r="I2194">
        <v>0</v>
      </c>
      <c r="J2194" s="4" t="s">
        <v>37</v>
      </c>
      <c r="K2194" s="4" t="s">
        <v>97</v>
      </c>
      <c r="L2194" s="4" t="s">
        <v>98</v>
      </c>
    </row>
    <row r="2195" spans="1:12" x14ac:dyDescent="0.2">
      <c r="A2195">
        <v>6298</v>
      </c>
      <c r="B2195" s="4" t="s">
        <v>676</v>
      </c>
      <c r="C2195" s="4" t="s">
        <v>54</v>
      </c>
      <c r="D2195" s="4" t="s">
        <v>103</v>
      </c>
      <c r="E2195" s="5">
        <v>45834</v>
      </c>
      <c r="F2195" s="6">
        <v>0.25</v>
      </c>
      <c r="G2195">
        <v>161</v>
      </c>
      <c r="H2195">
        <v>161</v>
      </c>
      <c r="I2195">
        <v>0</v>
      </c>
      <c r="J2195" s="4" t="s">
        <v>58</v>
      </c>
      <c r="K2195" s="4" t="s">
        <v>52</v>
      </c>
      <c r="L2195" s="4" t="s">
        <v>125</v>
      </c>
    </row>
    <row r="2196" spans="1:12" x14ac:dyDescent="0.2">
      <c r="A2196">
        <v>2624</v>
      </c>
      <c r="B2196" s="4" t="s">
        <v>354</v>
      </c>
      <c r="C2196" s="4" t="s">
        <v>56</v>
      </c>
      <c r="D2196" s="4" t="s">
        <v>159</v>
      </c>
      <c r="E2196" s="5">
        <v>45834</v>
      </c>
      <c r="F2196" s="6">
        <v>0.75</v>
      </c>
      <c r="G2196">
        <v>406.11</v>
      </c>
      <c r="H2196">
        <v>406.11</v>
      </c>
      <c r="I2196">
        <v>0</v>
      </c>
      <c r="J2196" s="4" t="s">
        <v>52</v>
      </c>
      <c r="K2196" s="4" t="s">
        <v>97</v>
      </c>
      <c r="L2196" s="4" t="s">
        <v>98</v>
      </c>
    </row>
    <row r="2197" spans="1:12" x14ac:dyDescent="0.2">
      <c r="A2197">
        <v>7867</v>
      </c>
      <c r="B2197" s="4" t="s">
        <v>769</v>
      </c>
      <c r="C2197" s="4" t="s">
        <v>56</v>
      </c>
      <c r="D2197" s="4" t="s">
        <v>104</v>
      </c>
      <c r="E2197" s="5">
        <v>45834</v>
      </c>
      <c r="F2197" s="6">
        <v>0.25</v>
      </c>
      <c r="G2197">
        <v>230</v>
      </c>
      <c r="H2197">
        <v>230</v>
      </c>
      <c r="I2197">
        <v>0</v>
      </c>
      <c r="J2197" s="4" t="s">
        <v>66</v>
      </c>
      <c r="K2197" s="4" t="s">
        <v>97</v>
      </c>
      <c r="L2197" s="4" t="s">
        <v>98</v>
      </c>
    </row>
    <row r="2198" spans="1:12" x14ac:dyDescent="0.2">
      <c r="A2198">
        <v>1964</v>
      </c>
      <c r="B2198" s="4" t="s">
        <v>309</v>
      </c>
      <c r="C2198" s="4" t="s">
        <v>58</v>
      </c>
      <c r="D2198" s="4" t="s">
        <v>160</v>
      </c>
      <c r="E2198" s="5">
        <v>45834</v>
      </c>
      <c r="F2198" s="6">
        <v>0.75</v>
      </c>
      <c r="G2198">
        <v>288.60000000000002</v>
      </c>
      <c r="H2198">
        <v>288.60000000000002</v>
      </c>
      <c r="I2198">
        <v>0</v>
      </c>
      <c r="J2198" s="4" t="s">
        <v>66</v>
      </c>
      <c r="K2198" s="4" t="s">
        <v>71</v>
      </c>
      <c r="L2198" s="4" t="s">
        <v>105</v>
      </c>
    </row>
    <row r="2199" spans="1:12" x14ac:dyDescent="0.2">
      <c r="A2199">
        <v>5996</v>
      </c>
      <c r="B2199" s="4" t="s">
        <v>646</v>
      </c>
      <c r="C2199" s="4" t="s">
        <v>58</v>
      </c>
      <c r="D2199" s="4" t="s">
        <v>106</v>
      </c>
      <c r="E2199" s="5">
        <v>45834</v>
      </c>
      <c r="F2199" s="6">
        <v>0.25</v>
      </c>
      <c r="G2199">
        <v>230</v>
      </c>
      <c r="H2199">
        <v>230</v>
      </c>
      <c r="I2199">
        <v>0</v>
      </c>
      <c r="J2199" s="4" t="s">
        <v>54</v>
      </c>
      <c r="K2199" s="4" t="s">
        <v>97</v>
      </c>
      <c r="L2199" s="4" t="s">
        <v>98</v>
      </c>
    </row>
    <row r="2200" spans="1:12" x14ac:dyDescent="0.2">
      <c r="A2200">
        <v>7868</v>
      </c>
      <c r="B2200" s="4" t="s">
        <v>769</v>
      </c>
      <c r="C2200" s="4" t="s">
        <v>58</v>
      </c>
      <c r="D2200" s="4" t="s">
        <v>106</v>
      </c>
      <c r="E2200" s="5">
        <v>45834</v>
      </c>
      <c r="F2200" s="6">
        <v>0.25</v>
      </c>
      <c r="G2200">
        <v>230</v>
      </c>
      <c r="H2200">
        <v>230</v>
      </c>
      <c r="I2200">
        <v>0</v>
      </c>
      <c r="J2200" s="4" t="s">
        <v>66</v>
      </c>
      <c r="K2200" s="4" t="s">
        <v>97</v>
      </c>
      <c r="L2200" s="4" t="s">
        <v>98</v>
      </c>
    </row>
    <row r="2201" spans="1:12" x14ac:dyDescent="0.2">
      <c r="A2201">
        <v>7653</v>
      </c>
      <c r="B2201" s="4" t="s">
        <v>730</v>
      </c>
      <c r="C2201" s="4" t="s">
        <v>38</v>
      </c>
      <c r="D2201" s="4" t="s">
        <v>39</v>
      </c>
      <c r="E2201" s="5">
        <v>45835</v>
      </c>
      <c r="F2201" s="6">
        <v>0.25</v>
      </c>
      <c r="G2201">
        <v>799</v>
      </c>
      <c r="H2201">
        <v>799</v>
      </c>
      <c r="I2201">
        <v>0</v>
      </c>
      <c r="J2201" s="4" t="s">
        <v>66</v>
      </c>
      <c r="K2201" s="4" t="s">
        <v>71</v>
      </c>
      <c r="L2201" s="4" t="s">
        <v>105</v>
      </c>
    </row>
    <row r="2202" spans="1:12" x14ac:dyDescent="0.2">
      <c r="A2202">
        <v>5096</v>
      </c>
      <c r="B2202" s="4" t="s">
        <v>567</v>
      </c>
      <c r="C2202" s="4" t="s">
        <v>63</v>
      </c>
      <c r="D2202" s="4" t="s">
        <v>108</v>
      </c>
      <c r="E2202" s="5">
        <v>45835</v>
      </c>
      <c r="F2202" s="6">
        <v>0.25</v>
      </c>
      <c r="G2202">
        <v>230</v>
      </c>
      <c r="H2202">
        <v>230</v>
      </c>
      <c r="I2202">
        <v>0</v>
      </c>
      <c r="J2202" s="4" t="s">
        <v>63</v>
      </c>
      <c r="K2202" s="4" t="s">
        <v>97</v>
      </c>
      <c r="L2202" s="4" t="s">
        <v>98</v>
      </c>
    </row>
    <row r="2203" spans="1:12" x14ac:dyDescent="0.2">
      <c r="A2203">
        <v>1641</v>
      </c>
      <c r="B2203" s="4" t="s">
        <v>286</v>
      </c>
      <c r="C2203" s="4" t="s">
        <v>43</v>
      </c>
      <c r="D2203" s="4" t="s">
        <v>154</v>
      </c>
      <c r="E2203" s="5">
        <v>45835</v>
      </c>
      <c r="F2203" s="6">
        <v>0.75</v>
      </c>
      <c r="G2203">
        <v>180</v>
      </c>
      <c r="H2203">
        <v>180</v>
      </c>
      <c r="I2203">
        <v>0</v>
      </c>
      <c r="J2203" s="4" t="s">
        <v>58</v>
      </c>
      <c r="K2203" s="4" t="s">
        <v>97</v>
      </c>
      <c r="L2203" s="4" t="s">
        <v>98</v>
      </c>
    </row>
    <row r="2204" spans="1:12" x14ac:dyDescent="0.2">
      <c r="A2204">
        <v>6209</v>
      </c>
      <c r="B2204" s="4" t="s">
        <v>674</v>
      </c>
      <c r="C2204" s="4" t="s">
        <v>43</v>
      </c>
      <c r="D2204" s="4" t="s">
        <v>99</v>
      </c>
      <c r="E2204" s="5">
        <v>45835</v>
      </c>
      <c r="F2204" s="6">
        <v>0.25</v>
      </c>
      <c r="G2204">
        <v>160</v>
      </c>
      <c r="H2204">
        <v>160</v>
      </c>
      <c r="I2204">
        <v>0</v>
      </c>
      <c r="J2204" s="4" t="s">
        <v>37</v>
      </c>
      <c r="K2204" s="4" t="s">
        <v>97</v>
      </c>
      <c r="L2204" s="4" t="s">
        <v>98</v>
      </c>
    </row>
    <row r="2205" spans="1:12" x14ac:dyDescent="0.2">
      <c r="A2205">
        <v>1440</v>
      </c>
      <c r="B2205" s="4" t="s">
        <v>275</v>
      </c>
      <c r="C2205" s="4" t="s">
        <v>48</v>
      </c>
      <c r="D2205" s="4" t="s">
        <v>155</v>
      </c>
      <c r="E2205" s="5">
        <v>45835</v>
      </c>
      <c r="F2205" s="6">
        <v>0.75</v>
      </c>
      <c r="G2205">
        <v>219.23</v>
      </c>
      <c r="H2205">
        <v>219.23</v>
      </c>
      <c r="I2205">
        <v>0</v>
      </c>
      <c r="J2205" s="4" t="s">
        <v>63</v>
      </c>
      <c r="K2205" s="4" t="s">
        <v>97</v>
      </c>
      <c r="L2205" s="4" t="s">
        <v>98</v>
      </c>
    </row>
    <row r="2206" spans="1:12" x14ac:dyDescent="0.2">
      <c r="A2206">
        <v>3413</v>
      </c>
      <c r="B2206" s="4" t="s">
        <v>387</v>
      </c>
      <c r="C2206" s="4" t="s">
        <v>373</v>
      </c>
      <c r="D2206" s="4" t="s">
        <v>374</v>
      </c>
      <c r="E2206" s="5">
        <v>45835</v>
      </c>
      <c r="F2206" s="6">
        <v>0.75</v>
      </c>
      <c r="G2206">
        <v>265.04000000000002</v>
      </c>
      <c r="H2206">
        <v>265.04000000000002</v>
      </c>
      <c r="I2206">
        <v>0</v>
      </c>
      <c r="J2206" s="4" t="s">
        <v>52</v>
      </c>
      <c r="K2206" s="4" t="s">
        <v>97</v>
      </c>
      <c r="L2206" s="4" t="s">
        <v>98</v>
      </c>
    </row>
    <row r="2207" spans="1:12" x14ac:dyDescent="0.2">
      <c r="A2207">
        <v>2678</v>
      </c>
      <c r="B2207" s="4" t="s">
        <v>356</v>
      </c>
      <c r="C2207" s="4" t="s">
        <v>56</v>
      </c>
      <c r="D2207" s="4" t="s">
        <v>159</v>
      </c>
      <c r="E2207" s="5">
        <v>45835</v>
      </c>
      <c r="F2207" s="6">
        <v>0.75</v>
      </c>
      <c r="G2207">
        <v>430</v>
      </c>
      <c r="H2207">
        <v>430</v>
      </c>
      <c r="I2207">
        <v>0</v>
      </c>
      <c r="J2207" s="4" t="s">
        <v>58</v>
      </c>
      <c r="K2207" s="4" t="s">
        <v>52</v>
      </c>
      <c r="L2207" s="4" t="s">
        <v>125</v>
      </c>
    </row>
    <row r="2208" spans="1:12" x14ac:dyDescent="0.2">
      <c r="A2208">
        <v>2746</v>
      </c>
      <c r="B2208" s="4" t="s">
        <v>359</v>
      </c>
      <c r="C2208" s="4" t="s">
        <v>56</v>
      </c>
      <c r="D2208" s="4" t="s">
        <v>159</v>
      </c>
      <c r="E2208" s="5">
        <v>45835</v>
      </c>
      <c r="F2208" s="6">
        <v>0.75</v>
      </c>
      <c r="G2208">
        <v>219.23</v>
      </c>
      <c r="H2208">
        <v>219.23</v>
      </c>
      <c r="I2208">
        <v>0</v>
      </c>
      <c r="J2208" s="4" t="s">
        <v>54</v>
      </c>
      <c r="K2208" s="4" t="s">
        <v>97</v>
      </c>
      <c r="L2208" s="4" t="s">
        <v>98</v>
      </c>
    </row>
    <row r="2209" spans="1:12" x14ac:dyDescent="0.2">
      <c r="A2209">
        <v>2833</v>
      </c>
      <c r="B2209" s="4" t="s">
        <v>362</v>
      </c>
      <c r="C2209" s="4" t="s">
        <v>56</v>
      </c>
      <c r="D2209" s="4" t="s">
        <v>159</v>
      </c>
      <c r="E2209" s="5">
        <v>45835</v>
      </c>
      <c r="F2209" s="6">
        <v>0.75</v>
      </c>
      <c r="G2209">
        <v>219.23</v>
      </c>
      <c r="H2209">
        <v>219.23</v>
      </c>
      <c r="I2209">
        <v>0</v>
      </c>
      <c r="J2209" s="4" t="s">
        <v>54</v>
      </c>
      <c r="K2209" s="4" t="s">
        <v>97</v>
      </c>
      <c r="L2209" s="4" t="s">
        <v>98</v>
      </c>
    </row>
    <row r="2210" spans="1:12" x14ac:dyDescent="0.2">
      <c r="A2210">
        <v>1927</v>
      </c>
      <c r="B2210" s="4" t="s">
        <v>308</v>
      </c>
      <c r="C2210" s="4" t="s">
        <v>37</v>
      </c>
      <c r="D2210" s="4" t="s">
        <v>161</v>
      </c>
      <c r="E2210" s="5">
        <v>45835</v>
      </c>
      <c r="F2210" s="6">
        <v>0.75</v>
      </c>
      <c r="G2210">
        <v>230</v>
      </c>
      <c r="H2210">
        <v>230</v>
      </c>
      <c r="I2210">
        <v>0</v>
      </c>
      <c r="J2210" s="4" t="s">
        <v>37</v>
      </c>
      <c r="K2210" s="4" t="s">
        <v>66</v>
      </c>
      <c r="L2210" s="4" t="s">
        <v>205</v>
      </c>
    </row>
    <row r="2211" spans="1:12" x14ac:dyDescent="0.2">
      <c r="A2211">
        <v>2003</v>
      </c>
      <c r="B2211" s="4" t="s">
        <v>310</v>
      </c>
      <c r="C2211" s="4" t="s">
        <v>63</v>
      </c>
      <c r="D2211" s="4" t="s">
        <v>162</v>
      </c>
      <c r="E2211" s="5">
        <v>45836</v>
      </c>
      <c r="F2211" s="6">
        <v>0.75</v>
      </c>
      <c r="G2211">
        <v>180</v>
      </c>
      <c r="H2211">
        <v>180</v>
      </c>
      <c r="I2211">
        <v>0</v>
      </c>
      <c r="J2211" s="4" t="s">
        <v>52</v>
      </c>
      <c r="K2211" s="4" t="s">
        <v>52</v>
      </c>
      <c r="L2211" s="4" t="s">
        <v>125</v>
      </c>
    </row>
    <row r="2212" spans="1:12" x14ac:dyDescent="0.2">
      <c r="A2212">
        <v>2110</v>
      </c>
      <c r="B2212" s="4" t="s">
        <v>314</v>
      </c>
      <c r="C2212" s="4" t="s">
        <v>66</v>
      </c>
      <c r="D2212" s="4" t="s">
        <v>164</v>
      </c>
      <c r="E2212" s="5">
        <v>45836</v>
      </c>
      <c r="F2212" s="6">
        <v>0.75</v>
      </c>
      <c r="G2212">
        <v>489.62</v>
      </c>
      <c r="H2212">
        <v>489.62</v>
      </c>
      <c r="I2212">
        <v>0</v>
      </c>
      <c r="J2212" s="4" t="s">
        <v>66</v>
      </c>
      <c r="K2212" s="4" t="s">
        <v>97</v>
      </c>
      <c r="L2212" s="4" t="s">
        <v>98</v>
      </c>
    </row>
    <row r="2213" spans="1:12" x14ac:dyDescent="0.2">
      <c r="A2213">
        <v>4713</v>
      </c>
      <c r="B2213" s="4" t="s">
        <v>499</v>
      </c>
      <c r="C2213" s="4" t="s">
        <v>68</v>
      </c>
      <c r="D2213" s="4" t="s">
        <v>111</v>
      </c>
      <c r="E2213" s="5">
        <v>45836</v>
      </c>
      <c r="F2213" s="6">
        <v>0.25</v>
      </c>
      <c r="G2213">
        <v>280</v>
      </c>
      <c r="H2213">
        <v>280</v>
      </c>
      <c r="I2213">
        <v>0</v>
      </c>
      <c r="J2213" s="4" t="s">
        <v>52</v>
      </c>
      <c r="K2213" s="4" t="s">
        <v>97</v>
      </c>
      <c r="L2213" s="4" t="s">
        <v>98</v>
      </c>
    </row>
    <row r="2214" spans="1:12" x14ac:dyDescent="0.2">
      <c r="A2214">
        <v>1562</v>
      </c>
      <c r="B2214" s="4" t="s">
        <v>281</v>
      </c>
      <c r="C2214" s="4" t="s">
        <v>48</v>
      </c>
      <c r="D2214" s="4" t="s">
        <v>155</v>
      </c>
      <c r="E2214" s="5">
        <v>45836</v>
      </c>
      <c r="F2214" s="6">
        <v>0.75</v>
      </c>
      <c r="G2214">
        <v>160.47</v>
      </c>
      <c r="H2214">
        <v>160.47</v>
      </c>
      <c r="I2214">
        <v>0</v>
      </c>
      <c r="J2214" s="4" t="s">
        <v>58</v>
      </c>
      <c r="K2214" s="4" t="s">
        <v>97</v>
      </c>
      <c r="L2214" s="4" t="s">
        <v>98</v>
      </c>
    </row>
    <row r="2215" spans="1:12" x14ac:dyDescent="0.2">
      <c r="A2215">
        <v>1594</v>
      </c>
      <c r="B2215" s="4" t="s">
        <v>284</v>
      </c>
      <c r="C2215" s="4" t="s">
        <v>48</v>
      </c>
      <c r="D2215" s="4" t="s">
        <v>155</v>
      </c>
      <c r="E2215" s="5">
        <v>45836</v>
      </c>
      <c r="F2215" s="6">
        <v>0.75</v>
      </c>
      <c r="G2215">
        <v>300</v>
      </c>
      <c r="H2215">
        <v>300</v>
      </c>
      <c r="I2215">
        <v>0</v>
      </c>
      <c r="J2215" s="4" t="s">
        <v>56</v>
      </c>
      <c r="K2215" s="4" t="s">
        <v>45</v>
      </c>
      <c r="L2215" s="4" t="s">
        <v>140</v>
      </c>
    </row>
    <row r="2216" spans="1:12" x14ac:dyDescent="0.2">
      <c r="A2216">
        <v>1610</v>
      </c>
      <c r="B2216" s="4" t="s">
        <v>285</v>
      </c>
      <c r="C2216" s="4" t="s">
        <v>48</v>
      </c>
      <c r="D2216" s="4" t="s">
        <v>155</v>
      </c>
      <c r="E2216" s="5">
        <v>45836</v>
      </c>
      <c r="F2216" s="6">
        <v>0.75</v>
      </c>
      <c r="G2216">
        <v>134.4</v>
      </c>
      <c r="H2216">
        <v>134.4</v>
      </c>
      <c r="I2216">
        <v>0</v>
      </c>
      <c r="J2216" s="4" t="s">
        <v>71</v>
      </c>
      <c r="K2216" s="4" t="s">
        <v>97</v>
      </c>
      <c r="L2216" s="4" t="s">
        <v>98</v>
      </c>
    </row>
    <row r="2217" spans="1:12" x14ac:dyDescent="0.2">
      <c r="A2217">
        <v>1694</v>
      </c>
      <c r="B2217" s="4" t="s">
        <v>288</v>
      </c>
      <c r="C2217" s="4" t="s">
        <v>48</v>
      </c>
      <c r="D2217" s="4" t="s">
        <v>155</v>
      </c>
      <c r="E2217" s="5">
        <v>45836</v>
      </c>
      <c r="F2217" s="6">
        <v>0.75</v>
      </c>
      <c r="G2217">
        <v>339.95</v>
      </c>
      <c r="H2217">
        <v>339.95</v>
      </c>
      <c r="I2217">
        <v>0</v>
      </c>
      <c r="J2217" s="4" t="s">
        <v>66</v>
      </c>
      <c r="K2217" s="4" t="s">
        <v>97</v>
      </c>
      <c r="L2217" s="4" t="s">
        <v>98</v>
      </c>
    </row>
    <row r="2218" spans="1:12" x14ac:dyDescent="0.2">
      <c r="A2218">
        <v>1813</v>
      </c>
      <c r="B2218" s="4" t="s">
        <v>295</v>
      </c>
      <c r="C2218" s="4" t="s">
        <v>50</v>
      </c>
      <c r="D2218" s="4" t="s">
        <v>156</v>
      </c>
      <c r="E2218" s="5">
        <v>45836</v>
      </c>
      <c r="F2218" s="6">
        <v>0.75</v>
      </c>
      <c r="G2218">
        <v>298.73</v>
      </c>
      <c r="H2218">
        <v>298.73</v>
      </c>
      <c r="I2218">
        <v>0</v>
      </c>
      <c r="J2218" s="4" t="s">
        <v>52</v>
      </c>
      <c r="K2218" s="4" t="s">
        <v>97</v>
      </c>
      <c r="L2218" s="4" t="s">
        <v>98</v>
      </c>
    </row>
    <row r="2219" spans="1:12" x14ac:dyDescent="0.2">
      <c r="A2219">
        <v>7113</v>
      </c>
      <c r="B2219" s="4" t="s">
        <v>708</v>
      </c>
      <c r="C2219" s="4" t="s">
        <v>50</v>
      </c>
      <c r="D2219" s="4" t="s">
        <v>433</v>
      </c>
      <c r="E2219" s="5">
        <v>45836</v>
      </c>
      <c r="F2219" s="6">
        <v>0.25</v>
      </c>
      <c r="G2219">
        <v>220</v>
      </c>
      <c r="H2219">
        <v>220</v>
      </c>
      <c r="I2219">
        <v>0</v>
      </c>
      <c r="J2219" s="4" t="s">
        <v>54</v>
      </c>
      <c r="K2219" s="4" t="s">
        <v>97</v>
      </c>
      <c r="L2219" s="4" t="s">
        <v>98</v>
      </c>
    </row>
    <row r="2220" spans="1:12" x14ac:dyDescent="0.2">
      <c r="A2220">
        <v>2548</v>
      </c>
      <c r="B2220" s="4" t="s">
        <v>351</v>
      </c>
      <c r="C2220" s="4" t="s">
        <v>52</v>
      </c>
      <c r="D2220" s="4" t="s">
        <v>157</v>
      </c>
      <c r="E2220" s="5">
        <v>45836</v>
      </c>
      <c r="F2220" s="6">
        <v>0.75</v>
      </c>
      <c r="G2220">
        <v>282.83999999999997</v>
      </c>
      <c r="H2220">
        <v>282.83999999999997</v>
      </c>
      <c r="I2220">
        <v>0</v>
      </c>
      <c r="J2220" s="4" t="s">
        <v>52</v>
      </c>
      <c r="K2220" s="4" t="s">
        <v>88</v>
      </c>
      <c r="L2220" s="4" t="s">
        <v>88</v>
      </c>
    </row>
    <row r="2221" spans="1:12" x14ac:dyDescent="0.2">
      <c r="A2221">
        <v>2979</v>
      </c>
      <c r="B2221" s="4" t="s">
        <v>369</v>
      </c>
      <c r="C2221" s="4" t="s">
        <v>52</v>
      </c>
      <c r="D2221" s="4" t="s">
        <v>157</v>
      </c>
      <c r="E2221" s="5">
        <v>45836</v>
      </c>
      <c r="F2221" s="6">
        <v>0.75</v>
      </c>
      <c r="G2221">
        <v>300</v>
      </c>
      <c r="H2221">
        <v>300</v>
      </c>
      <c r="I2221">
        <v>0</v>
      </c>
      <c r="J2221" s="4" t="s">
        <v>66</v>
      </c>
      <c r="K2221" s="4" t="s">
        <v>97</v>
      </c>
      <c r="L2221" s="4" t="s">
        <v>98</v>
      </c>
    </row>
    <row r="2222" spans="1:12" x14ac:dyDescent="0.2">
      <c r="A2222">
        <v>2642</v>
      </c>
      <c r="B2222" s="4" t="s">
        <v>355</v>
      </c>
      <c r="C2222" s="4" t="s">
        <v>54</v>
      </c>
      <c r="D2222" s="4" t="s">
        <v>158</v>
      </c>
      <c r="E2222" s="5">
        <v>45836</v>
      </c>
      <c r="F2222" s="6">
        <v>0.75</v>
      </c>
      <c r="G2222">
        <v>258</v>
      </c>
      <c r="H2222">
        <v>258</v>
      </c>
      <c r="I2222">
        <v>0</v>
      </c>
      <c r="J2222" s="4" t="s">
        <v>37</v>
      </c>
      <c r="K2222" s="4" t="s">
        <v>66</v>
      </c>
      <c r="L2222" s="4" t="s">
        <v>205</v>
      </c>
    </row>
    <row r="2223" spans="1:12" x14ac:dyDescent="0.2">
      <c r="A2223">
        <v>4763</v>
      </c>
      <c r="B2223" s="4" t="s">
        <v>521</v>
      </c>
      <c r="C2223" s="4" t="s">
        <v>63</v>
      </c>
      <c r="D2223" s="4" t="s">
        <v>108</v>
      </c>
      <c r="E2223" s="5">
        <v>45837</v>
      </c>
      <c r="F2223" s="6">
        <v>0.25</v>
      </c>
      <c r="G2223">
        <v>160.47</v>
      </c>
      <c r="H2223">
        <v>160.47</v>
      </c>
      <c r="I2223">
        <v>0</v>
      </c>
      <c r="J2223" s="4" t="s">
        <v>66</v>
      </c>
      <c r="K2223" s="4" t="s">
        <v>97</v>
      </c>
      <c r="L2223" s="4" t="s">
        <v>98</v>
      </c>
    </row>
    <row r="2224" spans="1:12" x14ac:dyDescent="0.2">
      <c r="A2224">
        <v>6795</v>
      </c>
      <c r="B2224" s="4" t="s">
        <v>696</v>
      </c>
      <c r="C2224" s="4" t="s">
        <v>66</v>
      </c>
      <c r="D2224" s="4" t="s">
        <v>110</v>
      </c>
      <c r="E2224" s="5">
        <v>45837</v>
      </c>
      <c r="F2224" s="6">
        <v>0.25</v>
      </c>
      <c r="G2224">
        <v>147</v>
      </c>
      <c r="H2224">
        <v>147</v>
      </c>
      <c r="I2224">
        <v>0</v>
      </c>
      <c r="J2224" s="4" t="s">
        <v>88</v>
      </c>
      <c r="K2224" s="4" t="s">
        <v>97</v>
      </c>
      <c r="L2224" s="4" t="s">
        <v>98</v>
      </c>
    </row>
    <row r="2225" spans="1:12" x14ac:dyDescent="0.2">
      <c r="A2225">
        <v>2944</v>
      </c>
      <c r="B2225" s="4" t="s">
        <v>367</v>
      </c>
      <c r="C2225" s="4" t="s">
        <v>68</v>
      </c>
      <c r="D2225" s="4" t="s">
        <v>165</v>
      </c>
      <c r="E2225" s="5">
        <v>45837</v>
      </c>
      <c r="F2225" s="6">
        <v>0.75</v>
      </c>
      <c r="G2225">
        <v>300</v>
      </c>
      <c r="H2225">
        <v>300</v>
      </c>
      <c r="I2225">
        <v>0</v>
      </c>
      <c r="J2225" s="4" t="s">
        <v>66</v>
      </c>
      <c r="K2225" s="4" t="s">
        <v>71</v>
      </c>
      <c r="L2225" s="4" t="s">
        <v>105</v>
      </c>
    </row>
    <row r="2226" spans="1:12" x14ac:dyDescent="0.2">
      <c r="A2226">
        <v>2867</v>
      </c>
      <c r="B2226" s="4" t="s">
        <v>363</v>
      </c>
      <c r="C2226" s="4" t="s">
        <v>46</v>
      </c>
      <c r="D2226" s="4" t="s">
        <v>166</v>
      </c>
      <c r="E2226" s="5">
        <v>45837</v>
      </c>
      <c r="F2226" s="6">
        <v>0.75</v>
      </c>
      <c r="G2226">
        <v>449.94</v>
      </c>
      <c r="H2226">
        <v>449.94</v>
      </c>
      <c r="I2226">
        <v>0</v>
      </c>
      <c r="J2226" s="4" t="s">
        <v>66</v>
      </c>
      <c r="K2226" s="4" t="s">
        <v>81</v>
      </c>
      <c r="L2226" s="4" t="s">
        <v>82</v>
      </c>
    </row>
    <row r="2227" spans="1:12" x14ac:dyDescent="0.2">
      <c r="A2227">
        <v>2962</v>
      </c>
      <c r="B2227" s="4" t="s">
        <v>368</v>
      </c>
      <c r="C2227" s="4" t="s">
        <v>71</v>
      </c>
      <c r="D2227" s="4" t="s">
        <v>167</v>
      </c>
      <c r="E2227" s="5">
        <v>45837</v>
      </c>
      <c r="F2227" s="6">
        <v>0.75</v>
      </c>
      <c r="G2227">
        <v>219.23</v>
      </c>
      <c r="H2227">
        <v>219.23</v>
      </c>
      <c r="I2227">
        <v>0</v>
      </c>
      <c r="J2227" s="4" t="s">
        <v>52</v>
      </c>
      <c r="K2227" s="4" t="s">
        <v>97</v>
      </c>
      <c r="L2227" s="4" t="s">
        <v>98</v>
      </c>
    </row>
    <row r="2228" spans="1:12" x14ac:dyDescent="0.2">
      <c r="A2228">
        <v>6250</v>
      </c>
      <c r="B2228" s="4" t="s">
        <v>675</v>
      </c>
      <c r="C2228" s="4" t="s">
        <v>43</v>
      </c>
      <c r="D2228" s="4" t="s">
        <v>99</v>
      </c>
      <c r="E2228" s="5">
        <v>45837</v>
      </c>
      <c r="F2228" s="6">
        <v>0.25</v>
      </c>
      <c r="G2228">
        <v>228</v>
      </c>
      <c r="H2228">
        <v>228</v>
      </c>
      <c r="I2228">
        <v>0</v>
      </c>
      <c r="J2228" s="4" t="s">
        <v>58</v>
      </c>
      <c r="K2228" s="4" t="s">
        <v>97</v>
      </c>
      <c r="L2228" s="4" t="s">
        <v>98</v>
      </c>
    </row>
    <row r="2229" spans="1:12" x14ac:dyDescent="0.2">
      <c r="A2229">
        <v>3017</v>
      </c>
      <c r="B2229" s="4" t="s">
        <v>370</v>
      </c>
      <c r="C2229" s="4" t="s">
        <v>249</v>
      </c>
      <c r="D2229" s="4" t="s">
        <v>250</v>
      </c>
      <c r="E2229" s="5">
        <v>45837</v>
      </c>
      <c r="F2229" s="6">
        <v>0.75</v>
      </c>
      <c r="G2229">
        <v>375.5</v>
      </c>
      <c r="H2229">
        <v>375.5</v>
      </c>
      <c r="I2229">
        <v>0</v>
      </c>
      <c r="J2229" s="4" t="s">
        <v>52</v>
      </c>
      <c r="K2229" s="4" t="s">
        <v>52</v>
      </c>
      <c r="L2229" s="4" t="s">
        <v>125</v>
      </c>
    </row>
    <row r="2230" spans="1:12" x14ac:dyDescent="0.2">
      <c r="A2230">
        <v>4880</v>
      </c>
      <c r="B2230" s="4" t="s">
        <v>557</v>
      </c>
      <c r="C2230" s="4" t="s">
        <v>48</v>
      </c>
      <c r="D2230" s="4" t="s">
        <v>100</v>
      </c>
      <c r="E2230" s="5">
        <v>45837</v>
      </c>
      <c r="F2230" s="6">
        <v>0.25</v>
      </c>
      <c r="G2230">
        <v>227</v>
      </c>
      <c r="H2230">
        <v>227</v>
      </c>
      <c r="I2230">
        <v>0</v>
      </c>
      <c r="J2230" s="4" t="s">
        <v>37</v>
      </c>
      <c r="K2230" s="4" t="s">
        <v>66</v>
      </c>
      <c r="L2230" s="4" t="s">
        <v>205</v>
      </c>
    </row>
    <row r="2231" spans="1:12" x14ac:dyDescent="0.2">
      <c r="A2231">
        <v>7333</v>
      </c>
      <c r="B2231" s="4" t="s">
        <v>718</v>
      </c>
      <c r="C2231" s="4" t="s">
        <v>48</v>
      </c>
      <c r="D2231" s="4" t="s">
        <v>100</v>
      </c>
      <c r="E2231" s="5">
        <v>45837</v>
      </c>
      <c r="F2231" s="6">
        <v>0.25</v>
      </c>
      <c r="G2231">
        <v>160</v>
      </c>
      <c r="H2231">
        <v>160</v>
      </c>
      <c r="I2231">
        <v>0</v>
      </c>
      <c r="J2231" s="4" t="s">
        <v>56</v>
      </c>
      <c r="K2231" s="4" t="s">
        <v>45</v>
      </c>
      <c r="L2231" s="4" t="s">
        <v>140</v>
      </c>
    </row>
    <row r="2232" spans="1:12" x14ac:dyDescent="0.2">
      <c r="A2232">
        <v>1425</v>
      </c>
      <c r="B2232" s="4" t="s">
        <v>274</v>
      </c>
      <c r="C2232" s="4" t="s">
        <v>50</v>
      </c>
      <c r="D2232" s="4" t="s">
        <v>156</v>
      </c>
      <c r="E2232" s="5">
        <v>45837</v>
      </c>
      <c r="F2232" s="6">
        <v>0.75</v>
      </c>
      <c r="G2232">
        <v>430</v>
      </c>
      <c r="H2232">
        <v>430</v>
      </c>
      <c r="I2232">
        <v>0</v>
      </c>
      <c r="J2232" s="4" t="s">
        <v>66</v>
      </c>
      <c r="K2232" s="4" t="s">
        <v>81</v>
      </c>
      <c r="L2232" s="4" t="s">
        <v>82</v>
      </c>
    </row>
    <row r="2233" spans="1:12" x14ac:dyDescent="0.2">
      <c r="A2233">
        <v>1510</v>
      </c>
      <c r="B2233" s="4" t="s">
        <v>278</v>
      </c>
      <c r="C2233" s="4" t="s">
        <v>50</v>
      </c>
      <c r="D2233" s="4" t="s">
        <v>156</v>
      </c>
      <c r="E2233" s="5">
        <v>45837</v>
      </c>
      <c r="F2233" s="6">
        <v>0.75</v>
      </c>
      <c r="G2233">
        <v>300</v>
      </c>
      <c r="H2233">
        <v>300</v>
      </c>
      <c r="I2233">
        <v>0</v>
      </c>
      <c r="J2233" s="4" t="s">
        <v>37</v>
      </c>
      <c r="K2233" s="4" t="s">
        <v>66</v>
      </c>
      <c r="L2233" s="4" t="s">
        <v>205</v>
      </c>
    </row>
    <row r="2234" spans="1:12" x14ac:dyDescent="0.2">
      <c r="A2234">
        <v>1780</v>
      </c>
      <c r="B2234" s="4" t="s">
        <v>294</v>
      </c>
      <c r="C2234" s="4" t="s">
        <v>52</v>
      </c>
      <c r="D2234" s="4" t="s">
        <v>157</v>
      </c>
      <c r="E2234" s="5">
        <v>45837</v>
      </c>
      <c r="F2234" s="6">
        <v>0.75</v>
      </c>
      <c r="G2234">
        <v>230</v>
      </c>
      <c r="H2234">
        <v>230</v>
      </c>
      <c r="I2234">
        <v>0</v>
      </c>
      <c r="J2234" s="4" t="s">
        <v>66</v>
      </c>
      <c r="K2234" s="4" t="s">
        <v>71</v>
      </c>
      <c r="L2234" s="4" t="s">
        <v>105</v>
      </c>
    </row>
    <row r="2235" spans="1:12" x14ac:dyDescent="0.2">
      <c r="A2235">
        <v>6451</v>
      </c>
      <c r="B2235" s="4" t="s">
        <v>681</v>
      </c>
      <c r="C2235" s="4" t="s">
        <v>52</v>
      </c>
      <c r="D2235" s="4" t="s">
        <v>87</v>
      </c>
      <c r="E2235" s="5">
        <v>45837</v>
      </c>
      <c r="F2235" s="6">
        <v>0.25</v>
      </c>
      <c r="G2235">
        <v>180</v>
      </c>
      <c r="H2235">
        <v>180</v>
      </c>
      <c r="I2235">
        <v>0</v>
      </c>
      <c r="J2235" s="4" t="s">
        <v>37</v>
      </c>
      <c r="K2235" s="4" t="s">
        <v>66</v>
      </c>
      <c r="L2235" s="4" t="s">
        <v>205</v>
      </c>
    </row>
    <row r="2236" spans="1:12" x14ac:dyDescent="0.2">
      <c r="A2236">
        <v>7460</v>
      </c>
      <c r="B2236" s="4" t="s">
        <v>722</v>
      </c>
      <c r="C2236" s="4" t="s">
        <v>54</v>
      </c>
      <c r="D2236" s="4" t="s">
        <v>103</v>
      </c>
      <c r="E2236" s="5">
        <v>45837</v>
      </c>
      <c r="F2236" s="6">
        <v>0.25</v>
      </c>
      <c r="G2236">
        <v>178.16</v>
      </c>
      <c r="H2236">
        <v>178.16</v>
      </c>
      <c r="I2236">
        <v>0</v>
      </c>
      <c r="J2236" s="4" t="s">
        <v>88</v>
      </c>
      <c r="K2236" s="4" t="s">
        <v>97</v>
      </c>
      <c r="L2236" s="4" t="s">
        <v>98</v>
      </c>
    </row>
    <row r="2237" spans="1:12" x14ac:dyDescent="0.2">
      <c r="A2237">
        <v>2067</v>
      </c>
      <c r="B2237" s="4" t="s">
        <v>312</v>
      </c>
      <c r="C2237" s="4" t="s">
        <v>45</v>
      </c>
      <c r="D2237" s="4" t="s">
        <v>163</v>
      </c>
      <c r="E2237" s="5">
        <v>45838</v>
      </c>
      <c r="F2237" s="6">
        <v>0.75</v>
      </c>
      <c r="G2237">
        <v>215</v>
      </c>
      <c r="H2237">
        <v>215</v>
      </c>
      <c r="I2237">
        <v>0</v>
      </c>
      <c r="J2237" s="4" t="s">
        <v>66</v>
      </c>
      <c r="K2237" s="4" t="s">
        <v>81</v>
      </c>
      <c r="L2237" s="4" t="s">
        <v>82</v>
      </c>
    </row>
    <row r="2238" spans="1:12" x14ac:dyDescent="0.2">
      <c r="A2238">
        <v>5002</v>
      </c>
      <c r="B2238" s="4" t="s">
        <v>563</v>
      </c>
      <c r="C2238" s="4" t="s">
        <v>45</v>
      </c>
      <c r="D2238" s="4" t="s">
        <v>109</v>
      </c>
      <c r="E2238" s="5">
        <v>45838</v>
      </c>
      <c r="F2238" s="6">
        <v>0.25</v>
      </c>
      <c r="G2238">
        <v>160</v>
      </c>
      <c r="H2238">
        <v>160</v>
      </c>
      <c r="I2238">
        <v>0</v>
      </c>
      <c r="J2238" s="4" t="s">
        <v>63</v>
      </c>
      <c r="K2238" s="4" t="s">
        <v>97</v>
      </c>
      <c r="L2238" s="4" t="s">
        <v>98</v>
      </c>
    </row>
    <row r="2239" spans="1:12" x14ac:dyDescent="0.2">
      <c r="A2239">
        <v>6984</v>
      </c>
      <c r="B2239" s="4" t="s">
        <v>704</v>
      </c>
      <c r="C2239" s="4" t="s">
        <v>45</v>
      </c>
      <c r="D2239" s="4" t="s">
        <v>109</v>
      </c>
      <c r="E2239" s="5">
        <v>45838</v>
      </c>
      <c r="F2239" s="6">
        <v>0.25</v>
      </c>
      <c r="G2239">
        <v>134</v>
      </c>
      <c r="H2239">
        <v>134</v>
      </c>
      <c r="I2239">
        <v>0</v>
      </c>
      <c r="J2239" s="4" t="s">
        <v>52</v>
      </c>
      <c r="K2239" s="4" t="s">
        <v>97</v>
      </c>
      <c r="L2239" s="4" t="s">
        <v>98</v>
      </c>
    </row>
    <row r="2240" spans="1:12" x14ac:dyDescent="0.2">
      <c r="A2240">
        <v>7078</v>
      </c>
      <c r="B2240" s="4" t="s">
        <v>707</v>
      </c>
      <c r="C2240" s="4" t="s">
        <v>68</v>
      </c>
      <c r="D2240" s="4" t="s">
        <v>111</v>
      </c>
      <c r="E2240" s="5">
        <v>45838</v>
      </c>
      <c r="F2240" s="6">
        <v>0.25</v>
      </c>
      <c r="G2240">
        <v>386</v>
      </c>
      <c r="H2240">
        <v>386</v>
      </c>
      <c r="I2240">
        <v>0</v>
      </c>
      <c r="J2240" s="4" t="s">
        <v>52</v>
      </c>
      <c r="K2240" s="4" t="s">
        <v>52</v>
      </c>
      <c r="L2240" s="4" t="s">
        <v>125</v>
      </c>
    </row>
    <row r="2241" spans="1:12" x14ac:dyDescent="0.2">
      <c r="A2241">
        <v>1396</v>
      </c>
      <c r="B2241" s="4" t="s">
        <v>273</v>
      </c>
      <c r="C2241" s="4" t="s">
        <v>43</v>
      </c>
      <c r="D2241" s="4" t="s">
        <v>154</v>
      </c>
      <c r="E2241" s="5">
        <v>45838</v>
      </c>
      <c r="F2241" s="6">
        <v>0.75</v>
      </c>
      <c r="G2241">
        <v>219.23</v>
      </c>
      <c r="H2241">
        <v>219.23</v>
      </c>
      <c r="I2241">
        <v>0</v>
      </c>
      <c r="J2241" s="4" t="s">
        <v>45</v>
      </c>
      <c r="K2241" s="4" t="s">
        <v>97</v>
      </c>
      <c r="L2241" s="4" t="s">
        <v>98</v>
      </c>
    </row>
    <row r="2242" spans="1:12" x14ac:dyDescent="0.2">
      <c r="A2242">
        <v>1468</v>
      </c>
      <c r="B2242" s="4" t="s">
        <v>276</v>
      </c>
      <c r="C2242" s="4" t="s">
        <v>50</v>
      </c>
      <c r="D2242" s="4" t="s">
        <v>156</v>
      </c>
      <c r="E2242" s="5">
        <v>45838</v>
      </c>
      <c r="F2242" s="6">
        <v>0.75</v>
      </c>
      <c r="G2242">
        <v>324.95</v>
      </c>
      <c r="H2242">
        <v>324.95</v>
      </c>
      <c r="I2242">
        <v>0</v>
      </c>
      <c r="J2242" s="4" t="s">
        <v>52</v>
      </c>
      <c r="K2242" s="4" t="s">
        <v>97</v>
      </c>
      <c r="L2242" s="4" t="s">
        <v>98</v>
      </c>
    </row>
    <row r="2243" spans="1:12" x14ac:dyDescent="0.2">
      <c r="A2243">
        <v>1489</v>
      </c>
      <c r="B2243" s="4" t="s">
        <v>277</v>
      </c>
      <c r="C2243" s="4" t="s">
        <v>50</v>
      </c>
      <c r="D2243" s="4" t="s">
        <v>156</v>
      </c>
      <c r="E2243" s="5">
        <v>45838</v>
      </c>
      <c r="F2243" s="6">
        <v>0.75</v>
      </c>
      <c r="G2243">
        <v>165</v>
      </c>
      <c r="H2243">
        <v>165</v>
      </c>
      <c r="I2243">
        <v>0</v>
      </c>
      <c r="J2243" s="4" t="s">
        <v>52</v>
      </c>
      <c r="K2243" s="4" t="s">
        <v>97</v>
      </c>
      <c r="L2243" s="4" t="s">
        <v>98</v>
      </c>
    </row>
    <row r="2244" spans="1:12" x14ac:dyDescent="0.2">
      <c r="A2244">
        <v>2698</v>
      </c>
      <c r="B2244" s="4" t="s">
        <v>357</v>
      </c>
      <c r="C2244" s="4" t="s">
        <v>45</v>
      </c>
      <c r="D2244" s="4" t="s">
        <v>163</v>
      </c>
      <c r="E2244" s="5">
        <v>45839</v>
      </c>
      <c r="F2244" s="6">
        <v>0.75</v>
      </c>
      <c r="G2244">
        <v>300</v>
      </c>
      <c r="H2244">
        <v>300</v>
      </c>
      <c r="I2244">
        <v>0</v>
      </c>
      <c r="J2244" s="4" t="s">
        <v>63</v>
      </c>
      <c r="K2244" s="4" t="s">
        <v>131</v>
      </c>
      <c r="L2244" s="4" t="s">
        <v>132</v>
      </c>
    </row>
    <row r="2245" spans="1:12" x14ac:dyDescent="0.2">
      <c r="A2245">
        <v>2777</v>
      </c>
      <c r="B2245" s="4" t="s">
        <v>360</v>
      </c>
      <c r="C2245" s="4" t="s">
        <v>45</v>
      </c>
      <c r="D2245" s="4" t="s">
        <v>163</v>
      </c>
      <c r="E2245" s="5">
        <v>45839</v>
      </c>
      <c r="F2245" s="6">
        <v>0.75</v>
      </c>
      <c r="G2245">
        <v>442.5</v>
      </c>
      <c r="H2245">
        <v>442.5</v>
      </c>
      <c r="I2245">
        <v>0</v>
      </c>
      <c r="J2245" s="4" t="s">
        <v>66</v>
      </c>
      <c r="K2245" s="4" t="s">
        <v>97</v>
      </c>
      <c r="L2245" s="4" t="s">
        <v>98</v>
      </c>
    </row>
    <row r="2246" spans="1:12" x14ac:dyDescent="0.2">
      <c r="A2246">
        <v>2138</v>
      </c>
      <c r="B2246" s="4" t="s">
        <v>315</v>
      </c>
      <c r="C2246" s="4" t="s">
        <v>68</v>
      </c>
      <c r="D2246" s="4" t="s">
        <v>165</v>
      </c>
      <c r="E2246" s="5">
        <v>45839</v>
      </c>
      <c r="F2246" s="6">
        <v>0.75</v>
      </c>
      <c r="G2246">
        <v>397.5</v>
      </c>
      <c r="H2246">
        <v>397.5</v>
      </c>
      <c r="I2246">
        <v>0</v>
      </c>
      <c r="J2246" s="4" t="s">
        <v>88</v>
      </c>
      <c r="K2246" s="4" t="s">
        <v>97</v>
      </c>
      <c r="L2246" s="4" t="s">
        <v>98</v>
      </c>
    </row>
    <row r="2247" spans="1:12" x14ac:dyDescent="0.2">
      <c r="A2247">
        <v>2159</v>
      </c>
      <c r="B2247" s="4" t="s">
        <v>316</v>
      </c>
      <c r="C2247" s="4" t="s">
        <v>68</v>
      </c>
      <c r="D2247" s="4" t="s">
        <v>165</v>
      </c>
      <c r="E2247" s="5">
        <v>45839</v>
      </c>
      <c r="F2247" s="6">
        <v>0.75</v>
      </c>
      <c r="G2247">
        <v>314.23</v>
      </c>
      <c r="H2247">
        <v>314.23</v>
      </c>
      <c r="I2247">
        <v>0</v>
      </c>
      <c r="J2247" s="4" t="s">
        <v>66</v>
      </c>
      <c r="K2247" s="4" t="s">
        <v>68</v>
      </c>
      <c r="L2247" s="4" t="s">
        <v>128</v>
      </c>
    </row>
    <row r="2248" spans="1:12" x14ac:dyDescent="0.2">
      <c r="A2248">
        <v>3040</v>
      </c>
      <c r="B2248" s="4" t="s">
        <v>371</v>
      </c>
      <c r="C2248" s="4" t="s">
        <v>114</v>
      </c>
      <c r="D2248" s="4" t="s">
        <v>176</v>
      </c>
      <c r="E2248" s="5">
        <v>45839</v>
      </c>
      <c r="F2248" s="6">
        <v>0.75</v>
      </c>
      <c r="G2248">
        <v>290.54000000000002</v>
      </c>
      <c r="H2248">
        <v>290.54000000000002</v>
      </c>
      <c r="I2248">
        <v>0</v>
      </c>
      <c r="J2248" s="4" t="s">
        <v>66</v>
      </c>
      <c r="K2248" s="4" t="s">
        <v>97</v>
      </c>
      <c r="L2248" s="4" t="s">
        <v>98</v>
      </c>
    </row>
    <row r="2249" spans="1:12" x14ac:dyDescent="0.2">
      <c r="A2249">
        <v>1673</v>
      </c>
      <c r="B2249" s="4" t="s">
        <v>287</v>
      </c>
      <c r="C2249" s="4" t="s">
        <v>48</v>
      </c>
      <c r="D2249" s="4" t="s">
        <v>155</v>
      </c>
      <c r="E2249" s="5">
        <v>45839</v>
      </c>
      <c r="F2249" s="6">
        <v>0.75</v>
      </c>
      <c r="G2249">
        <v>364.98</v>
      </c>
      <c r="H2249">
        <v>364.98</v>
      </c>
      <c r="I2249">
        <v>0</v>
      </c>
      <c r="J2249" s="4" t="s">
        <v>52</v>
      </c>
      <c r="K2249" s="4" t="s">
        <v>97</v>
      </c>
      <c r="L2249" s="4" t="s">
        <v>98</v>
      </c>
    </row>
    <row r="2250" spans="1:12" x14ac:dyDescent="0.2">
      <c r="A2250">
        <v>7566</v>
      </c>
      <c r="B2250" s="4" t="s">
        <v>726</v>
      </c>
      <c r="C2250" s="4" t="s">
        <v>48</v>
      </c>
      <c r="D2250" s="4" t="s">
        <v>100</v>
      </c>
      <c r="E2250" s="5">
        <v>45839</v>
      </c>
      <c r="F2250" s="6">
        <v>0.25</v>
      </c>
      <c r="G2250">
        <v>227</v>
      </c>
      <c r="H2250">
        <v>227</v>
      </c>
      <c r="I2250">
        <v>0</v>
      </c>
      <c r="J2250" s="4" t="s">
        <v>71</v>
      </c>
      <c r="K2250" s="4" t="s">
        <v>97</v>
      </c>
      <c r="L2250" s="4" t="s">
        <v>98</v>
      </c>
    </row>
    <row r="2251" spans="1:12" x14ac:dyDescent="0.2">
      <c r="A2251">
        <v>8029</v>
      </c>
      <c r="B2251" s="4" t="s">
        <v>783</v>
      </c>
      <c r="C2251" s="4" t="s">
        <v>139</v>
      </c>
      <c r="D2251" s="4" t="s">
        <v>513</v>
      </c>
      <c r="E2251" s="5">
        <v>45839</v>
      </c>
      <c r="F2251" s="6">
        <v>0.25</v>
      </c>
      <c r="G2251">
        <v>348</v>
      </c>
      <c r="H2251">
        <v>348</v>
      </c>
      <c r="I2251">
        <v>0</v>
      </c>
      <c r="J2251" s="4" t="s">
        <v>37</v>
      </c>
      <c r="K2251" s="4" t="s">
        <v>97</v>
      </c>
      <c r="L2251" s="4" t="s">
        <v>98</v>
      </c>
    </row>
    <row r="2252" spans="1:12" x14ac:dyDescent="0.2">
      <c r="A2252">
        <v>1851</v>
      </c>
      <c r="B2252" s="4" t="s">
        <v>297</v>
      </c>
      <c r="C2252" s="4" t="s">
        <v>52</v>
      </c>
      <c r="D2252" s="4" t="s">
        <v>157</v>
      </c>
      <c r="E2252" s="5">
        <v>45839</v>
      </c>
      <c r="F2252" s="6">
        <v>0.75</v>
      </c>
      <c r="G2252">
        <v>180</v>
      </c>
      <c r="H2252">
        <v>180</v>
      </c>
      <c r="I2252">
        <v>0</v>
      </c>
      <c r="J2252" s="4" t="s">
        <v>58</v>
      </c>
      <c r="K2252" s="4" t="s">
        <v>97</v>
      </c>
      <c r="L2252" s="4" t="s">
        <v>98</v>
      </c>
    </row>
    <row r="2253" spans="1:12" x14ac:dyDescent="0.2">
      <c r="A2253">
        <v>1713</v>
      </c>
      <c r="B2253" s="4" t="s">
        <v>289</v>
      </c>
      <c r="C2253" s="4" t="s">
        <v>54</v>
      </c>
      <c r="D2253" s="4" t="s">
        <v>158</v>
      </c>
      <c r="E2253" s="5">
        <v>45839</v>
      </c>
      <c r="F2253" s="6">
        <v>0.75</v>
      </c>
      <c r="G2253">
        <v>315</v>
      </c>
      <c r="H2253">
        <v>315</v>
      </c>
      <c r="I2253">
        <v>0</v>
      </c>
      <c r="J2253" s="4" t="s">
        <v>63</v>
      </c>
      <c r="K2253" s="4" t="s">
        <v>97</v>
      </c>
      <c r="L2253" s="4" t="s">
        <v>98</v>
      </c>
    </row>
    <row r="2254" spans="1:12" x14ac:dyDescent="0.2">
      <c r="A2254">
        <v>1747</v>
      </c>
      <c r="B2254" s="4" t="s">
        <v>293</v>
      </c>
      <c r="C2254" s="4" t="s">
        <v>54</v>
      </c>
      <c r="D2254" s="4" t="s">
        <v>158</v>
      </c>
      <c r="E2254" s="5">
        <v>45839</v>
      </c>
      <c r="F2254" s="6">
        <v>0.75</v>
      </c>
      <c r="G2254">
        <v>230</v>
      </c>
      <c r="H2254">
        <v>230</v>
      </c>
      <c r="I2254">
        <v>0</v>
      </c>
      <c r="J2254" s="4" t="s">
        <v>37</v>
      </c>
      <c r="K2254" s="4" t="s">
        <v>66</v>
      </c>
      <c r="L2254" s="4" t="s">
        <v>205</v>
      </c>
    </row>
    <row r="2255" spans="1:12" x14ac:dyDescent="0.2">
      <c r="A2255">
        <v>2179</v>
      </c>
      <c r="B2255" s="4" t="s">
        <v>317</v>
      </c>
      <c r="C2255" s="4" t="s">
        <v>54</v>
      </c>
      <c r="D2255" s="4" t="s">
        <v>158</v>
      </c>
      <c r="E2255" s="5">
        <v>45839</v>
      </c>
      <c r="F2255" s="6">
        <v>0.75</v>
      </c>
      <c r="G2255">
        <v>258</v>
      </c>
      <c r="H2255">
        <v>258</v>
      </c>
      <c r="I2255">
        <v>0</v>
      </c>
      <c r="J2255" s="4" t="s">
        <v>37</v>
      </c>
      <c r="K2255" s="4" t="s">
        <v>97</v>
      </c>
      <c r="L2255" s="4" t="s">
        <v>98</v>
      </c>
    </row>
    <row r="2256" spans="1:12" x14ac:dyDescent="0.2">
      <c r="A2256">
        <v>7405</v>
      </c>
      <c r="B2256" s="4" t="s">
        <v>720</v>
      </c>
      <c r="C2256" s="4" t="s">
        <v>56</v>
      </c>
      <c r="D2256" s="4" t="s">
        <v>90</v>
      </c>
      <c r="E2256" s="5">
        <v>45839</v>
      </c>
      <c r="F2256" s="6">
        <v>0.25</v>
      </c>
      <c r="G2256">
        <v>180</v>
      </c>
      <c r="H2256">
        <v>180</v>
      </c>
      <c r="I2256">
        <v>0</v>
      </c>
      <c r="J2256" s="4" t="s">
        <v>58</v>
      </c>
      <c r="K2256" s="4" t="s">
        <v>52</v>
      </c>
      <c r="L2256" s="4" t="s">
        <v>125</v>
      </c>
    </row>
    <row r="2257" spans="1:12" x14ac:dyDescent="0.2">
      <c r="A2257">
        <v>1278</v>
      </c>
      <c r="B2257" s="4" t="s">
        <v>265</v>
      </c>
      <c r="C2257" s="4" t="s">
        <v>38</v>
      </c>
      <c r="D2257" s="4" t="s">
        <v>39</v>
      </c>
      <c r="E2257" s="5">
        <v>45840</v>
      </c>
      <c r="F2257" s="6">
        <v>0.75</v>
      </c>
      <c r="G2257">
        <v>1249</v>
      </c>
      <c r="H2257">
        <v>1249</v>
      </c>
      <c r="I2257">
        <v>0</v>
      </c>
      <c r="J2257" s="4" t="s">
        <v>66</v>
      </c>
      <c r="K2257" s="4" t="s">
        <v>71</v>
      </c>
      <c r="L2257" s="4" t="s">
        <v>105</v>
      </c>
    </row>
    <row r="2258" spans="1:12" x14ac:dyDescent="0.2">
      <c r="A2258">
        <v>2713</v>
      </c>
      <c r="B2258" s="4" t="s">
        <v>358</v>
      </c>
      <c r="C2258" s="4" t="s">
        <v>63</v>
      </c>
      <c r="D2258" s="4" t="s">
        <v>162</v>
      </c>
      <c r="E2258" s="5">
        <v>45840</v>
      </c>
      <c r="F2258" s="6">
        <v>0.75</v>
      </c>
      <c r="G2258">
        <v>344.14</v>
      </c>
      <c r="H2258">
        <v>344.14</v>
      </c>
      <c r="I2258">
        <v>0</v>
      </c>
      <c r="J2258" s="4" t="s">
        <v>66</v>
      </c>
      <c r="K2258" s="4" t="s">
        <v>71</v>
      </c>
      <c r="L2258" s="4" t="s">
        <v>105</v>
      </c>
    </row>
    <row r="2259" spans="1:12" x14ac:dyDescent="0.2">
      <c r="A2259">
        <v>4783</v>
      </c>
      <c r="B2259" s="4" t="s">
        <v>522</v>
      </c>
      <c r="C2259" s="4" t="s">
        <v>63</v>
      </c>
      <c r="D2259" s="4" t="s">
        <v>94</v>
      </c>
      <c r="E2259" s="5">
        <v>45840</v>
      </c>
      <c r="F2259" s="6">
        <v>0.25</v>
      </c>
      <c r="G2259">
        <v>297</v>
      </c>
      <c r="H2259">
        <v>297</v>
      </c>
      <c r="I2259">
        <v>0</v>
      </c>
      <c r="J2259" s="4" t="s">
        <v>66</v>
      </c>
      <c r="K2259" s="4" t="s">
        <v>81</v>
      </c>
      <c r="L2259" s="4" t="s">
        <v>82</v>
      </c>
    </row>
    <row r="2260" spans="1:12" x14ac:dyDescent="0.2">
      <c r="A2260">
        <v>2089</v>
      </c>
      <c r="B2260" s="4" t="s">
        <v>313</v>
      </c>
      <c r="C2260" s="4" t="s">
        <v>66</v>
      </c>
      <c r="D2260" s="4" t="s">
        <v>164</v>
      </c>
      <c r="E2260" s="5">
        <v>45840</v>
      </c>
      <c r="F2260" s="6">
        <v>0.75</v>
      </c>
      <c r="G2260">
        <v>287.45</v>
      </c>
      <c r="H2260">
        <v>287.45</v>
      </c>
      <c r="I2260">
        <v>0</v>
      </c>
      <c r="J2260" s="4" t="s">
        <v>37</v>
      </c>
      <c r="K2260" s="4" t="s">
        <v>97</v>
      </c>
      <c r="L2260" s="4" t="s">
        <v>98</v>
      </c>
    </row>
    <row r="2261" spans="1:12" x14ac:dyDescent="0.2">
      <c r="A2261">
        <v>3093</v>
      </c>
      <c r="B2261" s="4" t="s">
        <v>376</v>
      </c>
      <c r="C2261" s="4" t="s">
        <v>73</v>
      </c>
      <c r="D2261" s="4" t="s">
        <v>168</v>
      </c>
      <c r="E2261" s="5">
        <v>45840</v>
      </c>
      <c r="F2261" s="6">
        <v>0.75</v>
      </c>
      <c r="G2261">
        <v>336.08</v>
      </c>
      <c r="H2261">
        <v>336.08</v>
      </c>
      <c r="I2261">
        <v>0</v>
      </c>
      <c r="J2261" s="4" t="s">
        <v>52</v>
      </c>
      <c r="K2261" s="4" t="s">
        <v>97</v>
      </c>
      <c r="L2261" s="4" t="s">
        <v>98</v>
      </c>
    </row>
    <row r="2262" spans="1:12" x14ac:dyDescent="0.2">
      <c r="A2262">
        <v>2037</v>
      </c>
      <c r="B2262" s="4" t="s">
        <v>311</v>
      </c>
      <c r="C2262" s="4" t="s">
        <v>58</v>
      </c>
      <c r="D2262" s="4" t="s">
        <v>160</v>
      </c>
      <c r="E2262" s="5">
        <v>45840</v>
      </c>
      <c r="F2262" s="6">
        <v>0.75</v>
      </c>
      <c r="G2262">
        <v>314.23</v>
      </c>
      <c r="H2262">
        <v>314.23</v>
      </c>
      <c r="I2262">
        <v>0</v>
      </c>
      <c r="J2262" s="4" t="s">
        <v>58</v>
      </c>
      <c r="K2262" s="4" t="s">
        <v>52</v>
      </c>
      <c r="L2262" s="4" t="s">
        <v>125</v>
      </c>
    </row>
    <row r="2263" spans="1:12" x14ac:dyDescent="0.2">
      <c r="A2263">
        <v>7645</v>
      </c>
      <c r="B2263" s="4" t="s">
        <v>729</v>
      </c>
      <c r="C2263" s="4" t="s">
        <v>37</v>
      </c>
      <c r="D2263" s="4" t="s">
        <v>185</v>
      </c>
      <c r="E2263" s="5">
        <v>45840</v>
      </c>
      <c r="F2263" s="6">
        <v>0.25</v>
      </c>
      <c r="G2263">
        <v>435</v>
      </c>
      <c r="H2263">
        <v>435</v>
      </c>
      <c r="I2263">
        <v>0</v>
      </c>
      <c r="J2263" s="4" t="s">
        <v>50</v>
      </c>
      <c r="K2263" s="4" t="s">
        <v>97</v>
      </c>
      <c r="L2263" s="4" t="s">
        <v>98</v>
      </c>
    </row>
    <row r="2264" spans="1:12" x14ac:dyDescent="0.2">
      <c r="A2264">
        <v>1890</v>
      </c>
      <c r="B2264" s="4" t="s">
        <v>298</v>
      </c>
      <c r="C2264" s="4" t="s">
        <v>45</v>
      </c>
      <c r="D2264" s="4" t="s">
        <v>163</v>
      </c>
      <c r="E2264" s="5">
        <v>45841</v>
      </c>
      <c r="F2264" s="6">
        <v>0.75</v>
      </c>
      <c r="G2264">
        <v>153.47</v>
      </c>
      <c r="H2264">
        <v>153.47</v>
      </c>
      <c r="I2264">
        <v>0</v>
      </c>
      <c r="J2264" s="4" t="s">
        <v>88</v>
      </c>
      <c r="K2264" s="4" t="s">
        <v>97</v>
      </c>
      <c r="L2264" s="4" t="s">
        <v>98</v>
      </c>
    </row>
    <row r="2265" spans="1:12" x14ac:dyDescent="0.2">
      <c r="A2265">
        <v>2588</v>
      </c>
      <c r="B2265" s="4" t="s">
        <v>352</v>
      </c>
      <c r="C2265" s="4" t="s">
        <v>45</v>
      </c>
      <c r="D2265" s="4" t="s">
        <v>163</v>
      </c>
      <c r="E2265" s="5">
        <v>45841</v>
      </c>
      <c r="F2265" s="6">
        <v>0.75</v>
      </c>
      <c r="G2265">
        <v>186.02</v>
      </c>
      <c r="H2265">
        <v>186.02</v>
      </c>
      <c r="I2265">
        <v>0</v>
      </c>
      <c r="J2265" s="4" t="s">
        <v>88</v>
      </c>
      <c r="K2265" s="4" t="s">
        <v>97</v>
      </c>
      <c r="L2265" s="4" t="s">
        <v>98</v>
      </c>
    </row>
    <row r="2266" spans="1:12" x14ac:dyDescent="0.2">
      <c r="A2266">
        <v>2798</v>
      </c>
      <c r="B2266" s="4" t="s">
        <v>361</v>
      </c>
      <c r="C2266" s="4" t="s">
        <v>45</v>
      </c>
      <c r="D2266" s="4" t="s">
        <v>163</v>
      </c>
      <c r="E2266" s="5">
        <v>45841</v>
      </c>
      <c r="F2266" s="6">
        <v>0.75</v>
      </c>
      <c r="G2266">
        <v>230</v>
      </c>
      <c r="H2266">
        <v>230</v>
      </c>
      <c r="I2266">
        <v>0</v>
      </c>
      <c r="J2266" s="4" t="s">
        <v>63</v>
      </c>
      <c r="K2266" s="4" t="s">
        <v>97</v>
      </c>
      <c r="L2266" s="4" t="s">
        <v>98</v>
      </c>
    </row>
    <row r="2267" spans="1:12" x14ac:dyDescent="0.2">
      <c r="A2267">
        <v>2903</v>
      </c>
      <c r="B2267" s="4" t="s">
        <v>364</v>
      </c>
      <c r="C2267" s="4" t="s">
        <v>46</v>
      </c>
      <c r="D2267" s="4" t="s">
        <v>166</v>
      </c>
      <c r="E2267" s="5">
        <v>45841</v>
      </c>
      <c r="F2267" s="6">
        <v>0.75</v>
      </c>
      <c r="G2267">
        <v>144.30000000000001</v>
      </c>
      <c r="H2267">
        <v>144.30000000000001</v>
      </c>
      <c r="I2267">
        <v>0</v>
      </c>
      <c r="J2267" s="4" t="s">
        <v>88</v>
      </c>
      <c r="K2267" s="4" t="s">
        <v>97</v>
      </c>
      <c r="L2267" s="4" t="s">
        <v>98</v>
      </c>
    </row>
    <row r="2268" spans="1:12" x14ac:dyDescent="0.2">
      <c r="A2268">
        <v>6922</v>
      </c>
      <c r="B2268" s="4" t="s">
        <v>701</v>
      </c>
      <c r="C2268" s="4" t="s">
        <v>46</v>
      </c>
      <c r="D2268" s="4" t="s">
        <v>541</v>
      </c>
      <c r="E2268" s="5">
        <v>45841</v>
      </c>
      <c r="F2268" s="6">
        <v>0.25</v>
      </c>
      <c r="G2268">
        <v>492.37</v>
      </c>
      <c r="H2268">
        <v>492.37</v>
      </c>
      <c r="I2268">
        <v>0</v>
      </c>
      <c r="J2268" s="4" t="s">
        <v>66</v>
      </c>
      <c r="K2268" s="4" t="s">
        <v>81</v>
      </c>
      <c r="L2268" s="4" t="s">
        <v>82</v>
      </c>
    </row>
    <row r="2269" spans="1:12" x14ac:dyDescent="0.2">
      <c r="A2269">
        <v>1338</v>
      </c>
      <c r="B2269" s="4" t="s">
        <v>268</v>
      </c>
      <c r="C2269" s="4" t="s">
        <v>43</v>
      </c>
      <c r="D2269" s="4" t="s">
        <v>154</v>
      </c>
      <c r="E2269" s="5">
        <v>45841</v>
      </c>
      <c r="F2269" s="6">
        <v>0.75</v>
      </c>
      <c r="G2269">
        <v>180</v>
      </c>
      <c r="H2269">
        <v>180</v>
      </c>
      <c r="I2269">
        <v>0</v>
      </c>
      <c r="J2269" s="4" t="s">
        <v>52</v>
      </c>
      <c r="K2269" s="4" t="s">
        <v>97</v>
      </c>
      <c r="L2269" s="4" t="s">
        <v>98</v>
      </c>
    </row>
    <row r="2270" spans="1:12" x14ac:dyDescent="0.2">
      <c r="A2270">
        <v>5275</v>
      </c>
      <c r="B2270" s="4" t="s">
        <v>582</v>
      </c>
      <c r="C2270" s="4" t="s">
        <v>43</v>
      </c>
      <c r="D2270" s="4" t="s">
        <v>99</v>
      </c>
      <c r="E2270" s="5">
        <v>45841</v>
      </c>
      <c r="F2270" s="6">
        <v>0.25</v>
      </c>
      <c r="G2270">
        <v>314</v>
      </c>
      <c r="H2270">
        <v>314</v>
      </c>
      <c r="I2270">
        <v>0</v>
      </c>
      <c r="J2270" s="4" t="s">
        <v>66</v>
      </c>
      <c r="K2270" s="4" t="s">
        <v>97</v>
      </c>
      <c r="L2270" s="4" t="s">
        <v>98</v>
      </c>
    </row>
    <row r="2271" spans="1:12" x14ac:dyDescent="0.2">
      <c r="A2271">
        <v>1526</v>
      </c>
      <c r="B2271" s="4" t="s">
        <v>279</v>
      </c>
      <c r="C2271" s="4" t="s">
        <v>50</v>
      </c>
      <c r="D2271" s="4" t="s">
        <v>156</v>
      </c>
      <c r="E2271" s="5">
        <v>45841</v>
      </c>
      <c r="F2271" s="6">
        <v>0.75</v>
      </c>
      <c r="G2271">
        <v>169.98</v>
      </c>
      <c r="H2271">
        <v>169.98</v>
      </c>
      <c r="I2271">
        <v>0</v>
      </c>
      <c r="J2271" s="4" t="s">
        <v>88</v>
      </c>
      <c r="K2271" s="4" t="s">
        <v>97</v>
      </c>
      <c r="L2271" s="4" t="s">
        <v>98</v>
      </c>
    </row>
    <row r="2272" spans="1:12" x14ac:dyDescent="0.2">
      <c r="A2272">
        <v>1547</v>
      </c>
      <c r="B2272" s="4" t="s">
        <v>280</v>
      </c>
      <c r="C2272" s="4" t="s">
        <v>50</v>
      </c>
      <c r="D2272" s="4" t="s">
        <v>156</v>
      </c>
      <c r="E2272" s="5">
        <v>45841</v>
      </c>
      <c r="F2272" s="6">
        <v>0.75</v>
      </c>
      <c r="G2272">
        <v>339.95</v>
      </c>
      <c r="H2272">
        <v>339.95</v>
      </c>
      <c r="I2272">
        <v>0</v>
      </c>
      <c r="J2272" s="4" t="s">
        <v>88</v>
      </c>
      <c r="K2272" s="4" t="s">
        <v>97</v>
      </c>
      <c r="L2272" s="4" t="s">
        <v>98</v>
      </c>
    </row>
    <row r="2273" spans="1:12" x14ac:dyDescent="0.2">
      <c r="A2273">
        <v>5932</v>
      </c>
      <c r="B2273" s="4" t="s">
        <v>642</v>
      </c>
      <c r="C2273" s="4" t="s">
        <v>50</v>
      </c>
      <c r="D2273" s="4" t="s">
        <v>101</v>
      </c>
      <c r="E2273" s="5">
        <v>45841</v>
      </c>
      <c r="F2273" s="6">
        <v>0.25</v>
      </c>
      <c r="G2273">
        <v>227.33</v>
      </c>
      <c r="H2273">
        <v>227.33</v>
      </c>
      <c r="I2273">
        <v>0</v>
      </c>
      <c r="J2273" s="4" t="s">
        <v>52</v>
      </c>
      <c r="K2273" s="4" t="s">
        <v>97</v>
      </c>
      <c r="L2273" s="4" t="s">
        <v>98</v>
      </c>
    </row>
    <row r="2274" spans="1:12" x14ac:dyDescent="0.2">
      <c r="A2274">
        <v>1835</v>
      </c>
      <c r="B2274" s="4" t="s">
        <v>296</v>
      </c>
      <c r="C2274" s="4" t="s">
        <v>52</v>
      </c>
      <c r="D2274" s="4" t="s">
        <v>157</v>
      </c>
      <c r="E2274" s="5">
        <v>45841</v>
      </c>
      <c r="F2274" s="6">
        <v>0.75</v>
      </c>
      <c r="G2274">
        <v>430</v>
      </c>
      <c r="H2274">
        <v>430</v>
      </c>
      <c r="I2274">
        <v>0</v>
      </c>
      <c r="J2274" s="4" t="s">
        <v>52</v>
      </c>
      <c r="K2274" s="4" t="s">
        <v>81</v>
      </c>
      <c r="L2274" s="4" t="s">
        <v>82</v>
      </c>
    </row>
    <row r="2275" spans="1:12" x14ac:dyDescent="0.2">
      <c r="A2275">
        <v>7516</v>
      </c>
      <c r="B2275" s="4" t="s">
        <v>724</v>
      </c>
      <c r="C2275" s="4" t="s">
        <v>54</v>
      </c>
      <c r="D2275" s="4" t="s">
        <v>103</v>
      </c>
      <c r="E2275" s="5">
        <v>45841</v>
      </c>
      <c r="F2275" s="6">
        <v>0.25</v>
      </c>
      <c r="G2275">
        <v>160</v>
      </c>
      <c r="H2275">
        <v>160</v>
      </c>
      <c r="I2275">
        <v>0</v>
      </c>
      <c r="J2275" s="4" t="s">
        <v>37</v>
      </c>
      <c r="K2275" s="4" t="s">
        <v>97</v>
      </c>
      <c r="L2275" s="4" t="s">
        <v>98</v>
      </c>
    </row>
    <row r="2276" spans="1:12" x14ac:dyDescent="0.2">
      <c r="A2276">
        <v>6299</v>
      </c>
      <c r="B2276" s="4" t="s">
        <v>676</v>
      </c>
      <c r="C2276" s="4" t="s">
        <v>56</v>
      </c>
      <c r="D2276" s="4" t="s">
        <v>104</v>
      </c>
      <c r="E2276" s="5">
        <v>45841</v>
      </c>
      <c r="F2276" s="6">
        <v>0.25</v>
      </c>
      <c r="G2276">
        <v>160.47</v>
      </c>
      <c r="H2276">
        <v>160.47</v>
      </c>
      <c r="I2276">
        <v>0</v>
      </c>
      <c r="J2276" s="4" t="s">
        <v>58</v>
      </c>
      <c r="K2276" s="4" t="s">
        <v>52</v>
      </c>
      <c r="L2276" s="4" t="s">
        <v>125</v>
      </c>
    </row>
    <row r="2277" spans="1:12" x14ac:dyDescent="0.2">
      <c r="A2277">
        <v>2625</v>
      </c>
      <c r="B2277" s="4" t="s">
        <v>354</v>
      </c>
      <c r="C2277" s="4" t="s">
        <v>58</v>
      </c>
      <c r="D2277" s="4" t="s">
        <v>160</v>
      </c>
      <c r="E2277" s="5">
        <v>45841</v>
      </c>
      <c r="F2277" s="6">
        <v>0.75</v>
      </c>
      <c r="G2277">
        <v>406.11</v>
      </c>
      <c r="H2277">
        <v>406.11</v>
      </c>
      <c r="I2277">
        <v>0</v>
      </c>
      <c r="J2277" s="4" t="s">
        <v>52</v>
      </c>
      <c r="K2277" s="4" t="s">
        <v>97</v>
      </c>
      <c r="L2277" s="4" t="s">
        <v>98</v>
      </c>
    </row>
    <row r="2278" spans="1:12" x14ac:dyDescent="0.2">
      <c r="A2278">
        <v>1965</v>
      </c>
      <c r="B2278" s="4" t="s">
        <v>309</v>
      </c>
      <c r="C2278" s="4" t="s">
        <v>37</v>
      </c>
      <c r="D2278" s="4" t="s">
        <v>161</v>
      </c>
      <c r="E2278" s="5">
        <v>45841</v>
      </c>
      <c r="F2278" s="6">
        <v>0.75</v>
      </c>
      <c r="G2278">
        <v>288.60000000000002</v>
      </c>
      <c r="H2278">
        <v>288.60000000000002</v>
      </c>
      <c r="I2278">
        <v>0</v>
      </c>
      <c r="J2278" s="4" t="s">
        <v>66</v>
      </c>
      <c r="K2278" s="4" t="s">
        <v>71</v>
      </c>
      <c r="L2278" s="4" t="s">
        <v>105</v>
      </c>
    </row>
    <row r="2279" spans="1:12" x14ac:dyDescent="0.2">
      <c r="A2279">
        <v>1928</v>
      </c>
      <c r="B2279" s="4" t="s">
        <v>308</v>
      </c>
      <c r="C2279" s="4" t="s">
        <v>63</v>
      </c>
      <c r="D2279" s="4" t="s">
        <v>162</v>
      </c>
      <c r="E2279" s="5">
        <v>45842</v>
      </c>
      <c r="F2279" s="6">
        <v>0.75</v>
      </c>
      <c r="G2279">
        <v>230</v>
      </c>
      <c r="H2279">
        <v>230</v>
      </c>
      <c r="I2279">
        <v>0</v>
      </c>
      <c r="J2279" s="4" t="s">
        <v>37</v>
      </c>
      <c r="K2279" s="4" t="s">
        <v>66</v>
      </c>
      <c r="L2279" s="4" t="s">
        <v>205</v>
      </c>
    </row>
    <row r="2280" spans="1:12" x14ac:dyDescent="0.2">
      <c r="A2280">
        <v>5097</v>
      </c>
      <c r="B2280" s="4" t="s">
        <v>567</v>
      </c>
      <c r="C2280" s="4" t="s">
        <v>45</v>
      </c>
      <c r="D2280" s="4" t="s">
        <v>109</v>
      </c>
      <c r="E2280" s="5">
        <v>45842</v>
      </c>
      <c r="F2280" s="6">
        <v>0.25</v>
      </c>
      <c r="G2280">
        <v>230</v>
      </c>
      <c r="H2280">
        <v>230</v>
      </c>
      <c r="I2280">
        <v>0</v>
      </c>
      <c r="J2280" s="4" t="s">
        <v>63</v>
      </c>
      <c r="K2280" s="4" t="s">
        <v>97</v>
      </c>
      <c r="L2280" s="4" t="s">
        <v>98</v>
      </c>
    </row>
    <row r="2281" spans="1:12" x14ac:dyDescent="0.2">
      <c r="A2281">
        <v>7654</v>
      </c>
      <c r="B2281" s="4" t="s">
        <v>730</v>
      </c>
      <c r="C2281" s="4" t="s">
        <v>43</v>
      </c>
      <c r="D2281" s="4" t="s">
        <v>431</v>
      </c>
      <c r="E2281" s="5">
        <v>45842</v>
      </c>
      <c r="F2281" s="6">
        <v>0.25</v>
      </c>
      <c r="G2281">
        <v>219.23</v>
      </c>
      <c r="H2281">
        <v>219.23</v>
      </c>
      <c r="I2281">
        <v>0</v>
      </c>
      <c r="J2281" s="4" t="s">
        <v>66</v>
      </c>
      <c r="K2281" s="4" t="s">
        <v>71</v>
      </c>
      <c r="L2281" s="4" t="s">
        <v>105</v>
      </c>
    </row>
    <row r="2282" spans="1:12" x14ac:dyDescent="0.2">
      <c r="A2282">
        <v>1642</v>
      </c>
      <c r="B2282" s="4" t="s">
        <v>286</v>
      </c>
      <c r="C2282" s="4" t="s">
        <v>48</v>
      </c>
      <c r="D2282" s="4" t="s">
        <v>155</v>
      </c>
      <c r="E2282" s="5">
        <v>45842</v>
      </c>
      <c r="F2282" s="6">
        <v>0.75</v>
      </c>
      <c r="G2282">
        <v>180</v>
      </c>
      <c r="H2282">
        <v>180</v>
      </c>
      <c r="I2282">
        <v>0</v>
      </c>
      <c r="J2282" s="4" t="s">
        <v>58</v>
      </c>
      <c r="K2282" s="4" t="s">
        <v>97</v>
      </c>
      <c r="L2282" s="4" t="s">
        <v>98</v>
      </c>
    </row>
    <row r="2283" spans="1:12" x14ac:dyDescent="0.2">
      <c r="A2283">
        <v>6210</v>
      </c>
      <c r="B2283" s="4" t="s">
        <v>674</v>
      </c>
      <c r="C2283" s="4" t="s">
        <v>48</v>
      </c>
      <c r="D2283" s="4" t="s">
        <v>100</v>
      </c>
      <c r="E2283" s="5">
        <v>45842</v>
      </c>
      <c r="F2283" s="6">
        <v>0.25</v>
      </c>
      <c r="G2283">
        <v>160</v>
      </c>
      <c r="H2283">
        <v>160</v>
      </c>
      <c r="I2283">
        <v>0</v>
      </c>
      <c r="J2283" s="4" t="s">
        <v>37</v>
      </c>
      <c r="K2283" s="4" t="s">
        <v>97</v>
      </c>
      <c r="L2283" s="4" t="s">
        <v>98</v>
      </c>
    </row>
    <row r="2284" spans="1:12" x14ac:dyDescent="0.2">
      <c r="A2284">
        <v>1441</v>
      </c>
      <c r="B2284" s="4" t="s">
        <v>275</v>
      </c>
      <c r="C2284" s="4" t="s">
        <v>50</v>
      </c>
      <c r="D2284" s="4" t="s">
        <v>156</v>
      </c>
      <c r="E2284" s="5">
        <v>45842</v>
      </c>
      <c r="F2284" s="6">
        <v>0.75</v>
      </c>
      <c r="G2284">
        <v>219.23</v>
      </c>
      <c r="H2284">
        <v>219.23</v>
      </c>
      <c r="I2284">
        <v>0</v>
      </c>
      <c r="J2284" s="4" t="s">
        <v>63</v>
      </c>
      <c r="K2284" s="4" t="s">
        <v>97</v>
      </c>
      <c r="L2284" s="4" t="s">
        <v>98</v>
      </c>
    </row>
    <row r="2285" spans="1:12" x14ac:dyDescent="0.2">
      <c r="A2285">
        <v>2679</v>
      </c>
      <c r="B2285" s="4" t="s">
        <v>356</v>
      </c>
      <c r="C2285" s="4" t="s">
        <v>58</v>
      </c>
      <c r="D2285" s="4" t="s">
        <v>160</v>
      </c>
      <c r="E2285" s="5">
        <v>45842</v>
      </c>
      <c r="F2285" s="6">
        <v>0.75</v>
      </c>
      <c r="G2285">
        <v>430</v>
      </c>
      <c r="H2285">
        <v>430</v>
      </c>
      <c r="I2285">
        <v>0</v>
      </c>
      <c r="J2285" s="4" t="s">
        <v>58</v>
      </c>
      <c r="K2285" s="4" t="s">
        <v>52</v>
      </c>
      <c r="L2285" s="4" t="s">
        <v>125</v>
      </c>
    </row>
    <row r="2286" spans="1:12" x14ac:dyDescent="0.2">
      <c r="A2286">
        <v>2747</v>
      </c>
      <c r="B2286" s="4" t="s">
        <v>359</v>
      </c>
      <c r="C2286" s="4" t="s">
        <v>58</v>
      </c>
      <c r="D2286" s="4" t="s">
        <v>160</v>
      </c>
      <c r="E2286" s="5">
        <v>45842</v>
      </c>
      <c r="F2286" s="6">
        <v>0.75</v>
      </c>
      <c r="G2286">
        <v>219.23</v>
      </c>
      <c r="H2286">
        <v>219.23</v>
      </c>
      <c r="I2286">
        <v>0</v>
      </c>
      <c r="J2286" s="4" t="s">
        <v>54</v>
      </c>
      <c r="K2286" s="4" t="s">
        <v>97</v>
      </c>
      <c r="L2286" s="4" t="s">
        <v>98</v>
      </c>
    </row>
    <row r="2287" spans="1:12" x14ac:dyDescent="0.2">
      <c r="A2287">
        <v>2834</v>
      </c>
      <c r="B2287" s="4" t="s">
        <v>362</v>
      </c>
      <c r="C2287" s="4" t="s">
        <v>58</v>
      </c>
      <c r="D2287" s="4" t="s">
        <v>160</v>
      </c>
      <c r="E2287" s="5">
        <v>45842</v>
      </c>
      <c r="F2287" s="6">
        <v>0.75</v>
      </c>
      <c r="G2287">
        <v>219.23</v>
      </c>
      <c r="H2287">
        <v>219.23</v>
      </c>
      <c r="I2287">
        <v>0</v>
      </c>
      <c r="J2287" s="4" t="s">
        <v>54</v>
      </c>
      <c r="K2287" s="4" t="s">
        <v>97</v>
      </c>
      <c r="L2287" s="4" t="s">
        <v>98</v>
      </c>
    </row>
    <row r="2288" spans="1:12" x14ac:dyDescent="0.2">
      <c r="A2288">
        <v>2004</v>
      </c>
      <c r="B2288" s="4" t="s">
        <v>310</v>
      </c>
      <c r="C2288" s="4" t="s">
        <v>45</v>
      </c>
      <c r="D2288" s="4" t="s">
        <v>163</v>
      </c>
      <c r="E2288" s="5">
        <v>45843</v>
      </c>
      <c r="F2288" s="6">
        <v>0.75</v>
      </c>
      <c r="G2288">
        <v>180</v>
      </c>
      <c r="H2288">
        <v>180</v>
      </c>
      <c r="I2288">
        <v>0</v>
      </c>
      <c r="J2288" s="4" t="s">
        <v>52</v>
      </c>
      <c r="K2288" s="4" t="s">
        <v>52</v>
      </c>
      <c r="L2288" s="4" t="s">
        <v>125</v>
      </c>
    </row>
    <row r="2289" spans="1:12" x14ac:dyDescent="0.2">
      <c r="A2289">
        <v>2111</v>
      </c>
      <c r="B2289" s="4" t="s">
        <v>314</v>
      </c>
      <c r="C2289" s="4" t="s">
        <v>68</v>
      </c>
      <c r="D2289" s="4" t="s">
        <v>165</v>
      </c>
      <c r="E2289" s="5">
        <v>45843</v>
      </c>
      <c r="F2289" s="6">
        <v>0.75</v>
      </c>
      <c r="G2289">
        <v>489.62</v>
      </c>
      <c r="H2289">
        <v>489.62</v>
      </c>
      <c r="I2289">
        <v>0</v>
      </c>
      <c r="J2289" s="4" t="s">
        <v>66</v>
      </c>
      <c r="K2289" s="4" t="s">
        <v>97</v>
      </c>
      <c r="L2289" s="4" t="s">
        <v>98</v>
      </c>
    </row>
    <row r="2290" spans="1:12" x14ac:dyDescent="0.2">
      <c r="A2290">
        <v>1563</v>
      </c>
      <c r="B2290" s="4" t="s">
        <v>281</v>
      </c>
      <c r="C2290" s="4" t="s">
        <v>50</v>
      </c>
      <c r="D2290" s="4" t="s">
        <v>156</v>
      </c>
      <c r="E2290" s="5">
        <v>45843</v>
      </c>
      <c r="F2290" s="6">
        <v>0.75</v>
      </c>
      <c r="G2290">
        <v>160.47</v>
      </c>
      <c r="H2290">
        <v>160.47</v>
      </c>
      <c r="I2290">
        <v>0</v>
      </c>
      <c r="J2290" s="4" t="s">
        <v>58</v>
      </c>
      <c r="K2290" s="4" t="s">
        <v>97</v>
      </c>
      <c r="L2290" s="4" t="s">
        <v>98</v>
      </c>
    </row>
    <row r="2291" spans="1:12" x14ac:dyDescent="0.2">
      <c r="A2291">
        <v>1595</v>
      </c>
      <c r="B2291" s="4" t="s">
        <v>284</v>
      </c>
      <c r="C2291" s="4" t="s">
        <v>50</v>
      </c>
      <c r="D2291" s="4" t="s">
        <v>156</v>
      </c>
      <c r="E2291" s="5">
        <v>45843</v>
      </c>
      <c r="F2291" s="6">
        <v>0.75</v>
      </c>
      <c r="G2291">
        <v>300</v>
      </c>
      <c r="H2291">
        <v>300</v>
      </c>
      <c r="I2291">
        <v>0</v>
      </c>
      <c r="J2291" s="4" t="s">
        <v>56</v>
      </c>
      <c r="K2291" s="4" t="s">
        <v>45</v>
      </c>
      <c r="L2291" s="4" t="s">
        <v>140</v>
      </c>
    </row>
    <row r="2292" spans="1:12" x14ac:dyDescent="0.2">
      <c r="A2292">
        <v>1611</v>
      </c>
      <c r="B2292" s="4" t="s">
        <v>285</v>
      </c>
      <c r="C2292" s="4" t="s">
        <v>50</v>
      </c>
      <c r="D2292" s="4" t="s">
        <v>156</v>
      </c>
      <c r="E2292" s="5">
        <v>45843</v>
      </c>
      <c r="F2292" s="6">
        <v>0.75</v>
      </c>
      <c r="G2292">
        <v>134.4</v>
      </c>
      <c r="H2292">
        <v>134.4</v>
      </c>
      <c r="I2292">
        <v>0</v>
      </c>
      <c r="J2292" s="4" t="s">
        <v>71</v>
      </c>
      <c r="K2292" s="4" t="s">
        <v>97</v>
      </c>
      <c r="L2292" s="4" t="s">
        <v>98</v>
      </c>
    </row>
    <row r="2293" spans="1:12" x14ac:dyDescent="0.2">
      <c r="A2293">
        <v>1695</v>
      </c>
      <c r="B2293" s="4" t="s">
        <v>288</v>
      </c>
      <c r="C2293" s="4" t="s">
        <v>50</v>
      </c>
      <c r="D2293" s="4" t="s">
        <v>156</v>
      </c>
      <c r="E2293" s="5">
        <v>45843</v>
      </c>
      <c r="F2293" s="6">
        <v>0.75</v>
      </c>
      <c r="G2293">
        <v>339.95</v>
      </c>
      <c r="H2293">
        <v>339.95</v>
      </c>
      <c r="I2293">
        <v>0</v>
      </c>
      <c r="J2293" s="4" t="s">
        <v>66</v>
      </c>
      <c r="K2293" s="4" t="s">
        <v>97</v>
      </c>
      <c r="L2293" s="4" t="s">
        <v>98</v>
      </c>
    </row>
    <row r="2294" spans="1:12" x14ac:dyDescent="0.2">
      <c r="A2294">
        <v>4881</v>
      </c>
      <c r="B2294" s="4" t="s">
        <v>557</v>
      </c>
      <c r="C2294" s="4" t="s">
        <v>50</v>
      </c>
      <c r="D2294" s="4" t="s">
        <v>101</v>
      </c>
      <c r="E2294" s="5">
        <v>45843</v>
      </c>
      <c r="F2294" s="6">
        <v>0.25</v>
      </c>
      <c r="G2294">
        <v>227</v>
      </c>
      <c r="H2294">
        <v>227</v>
      </c>
      <c r="I2294">
        <v>0</v>
      </c>
      <c r="J2294" s="4" t="s">
        <v>37</v>
      </c>
      <c r="K2294" s="4" t="s">
        <v>66</v>
      </c>
      <c r="L2294" s="4" t="s">
        <v>205</v>
      </c>
    </row>
    <row r="2295" spans="1:12" x14ac:dyDescent="0.2">
      <c r="A2295">
        <v>1814</v>
      </c>
      <c r="B2295" s="4" t="s">
        <v>295</v>
      </c>
      <c r="C2295" s="4" t="s">
        <v>52</v>
      </c>
      <c r="D2295" s="4" t="s">
        <v>157</v>
      </c>
      <c r="E2295" s="5">
        <v>45843</v>
      </c>
      <c r="F2295" s="6">
        <v>0.75</v>
      </c>
      <c r="G2295">
        <v>298.73</v>
      </c>
      <c r="H2295">
        <v>298.73</v>
      </c>
      <c r="I2295">
        <v>0</v>
      </c>
      <c r="J2295" s="4" t="s">
        <v>52</v>
      </c>
      <c r="K2295" s="4" t="s">
        <v>97</v>
      </c>
      <c r="L2295" s="4" t="s">
        <v>98</v>
      </c>
    </row>
    <row r="2296" spans="1:12" x14ac:dyDescent="0.2">
      <c r="A2296">
        <v>4882</v>
      </c>
      <c r="B2296" s="4" t="s">
        <v>557</v>
      </c>
      <c r="C2296" s="4" t="s">
        <v>52</v>
      </c>
      <c r="D2296" s="4" t="s">
        <v>102</v>
      </c>
      <c r="E2296" s="5">
        <v>45843</v>
      </c>
      <c r="F2296" s="6">
        <v>0.25</v>
      </c>
      <c r="G2296">
        <v>227</v>
      </c>
      <c r="H2296">
        <v>227</v>
      </c>
      <c r="I2296">
        <v>0</v>
      </c>
      <c r="J2296" s="4" t="s">
        <v>37</v>
      </c>
      <c r="K2296" s="4" t="s">
        <v>66</v>
      </c>
      <c r="L2296" s="4" t="s">
        <v>205</v>
      </c>
    </row>
    <row r="2297" spans="1:12" x14ac:dyDescent="0.2">
      <c r="A2297">
        <v>7114</v>
      </c>
      <c r="B2297" s="4" t="s">
        <v>708</v>
      </c>
      <c r="C2297" s="4" t="s">
        <v>52</v>
      </c>
      <c r="D2297" s="4" t="s">
        <v>434</v>
      </c>
      <c r="E2297" s="5">
        <v>45843</v>
      </c>
      <c r="F2297" s="6">
        <v>0.25</v>
      </c>
      <c r="G2297">
        <v>220</v>
      </c>
      <c r="H2297">
        <v>220</v>
      </c>
      <c r="I2297">
        <v>0</v>
      </c>
      <c r="J2297" s="4" t="s">
        <v>54</v>
      </c>
      <c r="K2297" s="4" t="s">
        <v>97</v>
      </c>
      <c r="L2297" s="4" t="s">
        <v>98</v>
      </c>
    </row>
    <row r="2298" spans="1:12" x14ac:dyDescent="0.2">
      <c r="A2298">
        <v>2549</v>
      </c>
      <c r="B2298" s="4" t="s">
        <v>351</v>
      </c>
      <c r="C2298" s="4" t="s">
        <v>54</v>
      </c>
      <c r="D2298" s="4" t="s">
        <v>158</v>
      </c>
      <c r="E2298" s="5">
        <v>45843</v>
      </c>
      <c r="F2298" s="6">
        <v>0.75</v>
      </c>
      <c r="G2298">
        <v>282.83999999999997</v>
      </c>
      <c r="H2298">
        <v>282.83999999999997</v>
      </c>
      <c r="I2298">
        <v>0</v>
      </c>
      <c r="J2298" s="4" t="s">
        <v>52</v>
      </c>
      <c r="K2298" s="4" t="s">
        <v>88</v>
      </c>
      <c r="L2298" s="4" t="s">
        <v>88</v>
      </c>
    </row>
    <row r="2299" spans="1:12" x14ac:dyDescent="0.2">
      <c r="A2299">
        <v>2980</v>
      </c>
      <c r="B2299" s="4" t="s">
        <v>369</v>
      </c>
      <c r="C2299" s="4" t="s">
        <v>54</v>
      </c>
      <c r="D2299" s="4" t="s">
        <v>158</v>
      </c>
      <c r="E2299" s="5">
        <v>45843</v>
      </c>
      <c r="F2299" s="6">
        <v>0.75</v>
      </c>
      <c r="G2299">
        <v>300</v>
      </c>
      <c r="H2299">
        <v>300</v>
      </c>
      <c r="I2299">
        <v>0</v>
      </c>
      <c r="J2299" s="4" t="s">
        <v>66</v>
      </c>
      <c r="K2299" s="4" t="s">
        <v>97</v>
      </c>
      <c r="L2299" s="4" t="s">
        <v>98</v>
      </c>
    </row>
    <row r="2300" spans="1:12" x14ac:dyDescent="0.2">
      <c r="A2300">
        <v>2643</v>
      </c>
      <c r="B2300" s="4" t="s">
        <v>355</v>
      </c>
      <c r="C2300" s="4" t="s">
        <v>56</v>
      </c>
      <c r="D2300" s="4" t="s">
        <v>159</v>
      </c>
      <c r="E2300" s="5">
        <v>45843</v>
      </c>
      <c r="F2300" s="6">
        <v>0.75</v>
      </c>
      <c r="G2300">
        <v>258</v>
      </c>
      <c r="H2300">
        <v>258</v>
      </c>
      <c r="I2300">
        <v>0</v>
      </c>
      <c r="J2300" s="4" t="s">
        <v>37</v>
      </c>
      <c r="K2300" s="4" t="s">
        <v>66</v>
      </c>
      <c r="L2300" s="4" t="s">
        <v>205</v>
      </c>
    </row>
    <row r="2301" spans="1:12" x14ac:dyDescent="0.2">
      <c r="A2301">
        <v>2528</v>
      </c>
      <c r="B2301" s="4" t="s">
        <v>350</v>
      </c>
      <c r="C2301" s="4" t="s">
        <v>38</v>
      </c>
      <c r="D2301" s="4" t="s">
        <v>39</v>
      </c>
      <c r="E2301" s="5">
        <v>45844</v>
      </c>
      <c r="F2301" s="6">
        <v>0.75</v>
      </c>
      <c r="G2301">
        <v>999</v>
      </c>
      <c r="H2301">
        <v>999</v>
      </c>
      <c r="I2301">
        <v>0</v>
      </c>
      <c r="J2301" s="4" t="s">
        <v>50</v>
      </c>
      <c r="K2301" s="4" t="s">
        <v>97</v>
      </c>
      <c r="L2301" s="4" t="s">
        <v>98</v>
      </c>
    </row>
    <row r="2302" spans="1:12" x14ac:dyDescent="0.2">
      <c r="A2302">
        <v>4764</v>
      </c>
      <c r="B2302" s="4" t="s">
        <v>521</v>
      </c>
      <c r="C2302" s="4" t="s">
        <v>45</v>
      </c>
      <c r="D2302" s="4" t="s">
        <v>109</v>
      </c>
      <c r="E2302" s="5">
        <v>45844</v>
      </c>
      <c r="F2302" s="6">
        <v>0.25</v>
      </c>
      <c r="G2302">
        <v>160.47</v>
      </c>
      <c r="H2302">
        <v>160.47</v>
      </c>
      <c r="I2302">
        <v>0</v>
      </c>
      <c r="J2302" s="4" t="s">
        <v>66</v>
      </c>
      <c r="K2302" s="4" t="s">
        <v>97</v>
      </c>
      <c r="L2302" s="4" t="s">
        <v>98</v>
      </c>
    </row>
    <row r="2303" spans="1:12" x14ac:dyDescent="0.2">
      <c r="A2303">
        <v>6796</v>
      </c>
      <c r="B2303" s="4" t="s">
        <v>696</v>
      </c>
      <c r="C2303" s="4" t="s">
        <v>68</v>
      </c>
      <c r="D2303" s="4" t="s">
        <v>111</v>
      </c>
      <c r="E2303" s="5">
        <v>45844</v>
      </c>
      <c r="F2303" s="6">
        <v>0.25</v>
      </c>
      <c r="G2303">
        <v>147</v>
      </c>
      <c r="H2303">
        <v>147</v>
      </c>
      <c r="I2303">
        <v>0</v>
      </c>
      <c r="J2303" s="4" t="s">
        <v>88</v>
      </c>
      <c r="K2303" s="4" t="s">
        <v>97</v>
      </c>
      <c r="L2303" s="4" t="s">
        <v>98</v>
      </c>
    </row>
    <row r="2304" spans="1:12" x14ac:dyDescent="0.2">
      <c r="A2304">
        <v>2945</v>
      </c>
      <c r="B2304" s="4" t="s">
        <v>367</v>
      </c>
      <c r="C2304" s="4" t="s">
        <v>46</v>
      </c>
      <c r="D2304" s="4" t="s">
        <v>166</v>
      </c>
      <c r="E2304" s="5">
        <v>45844</v>
      </c>
      <c r="F2304" s="6">
        <v>0.75</v>
      </c>
      <c r="G2304">
        <v>300</v>
      </c>
      <c r="H2304">
        <v>300</v>
      </c>
      <c r="I2304">
        <v>0</v>
      </c>
      <c r="J2304" s="4" t="s">
        <v>66</v>
      </c>
      <c r="K2304" s="4" t="s">
        <v>71</v>
      </c>
      <c r="L2304" s="4" t="s">
        <v>105</v>
      </c>
    </row>
    <row r="2305" spans="1:12" x14ac:dyDescent="0.2">
      <c r="A2305">
        <v>4714</v>
      </c>
      <c r="B2305" s="4" t="s">
        <v>499</v>
      </c>
      <c r="C2305" s="4" t="s">
        <v>46</v>
      </c>
      <c r="D2305" s="4" t="s">
        <v>112</v>
      </c>
      <c r="E2305" s="5">
        <v>45844</v>
      </c>
      <c r="F2305" s="6">
        <v>0.25</v>
      </c>
      <c r="G2305">
        <v>280</v>
      </c>
      <c r="H2305">
        <v>280</v>
      </c>
      <c r="I2305">
        <v>0</v>
      </c>
      <c r="J2305" s="4" t="s">
        <v>52</v>
      </c>
      <c r="K2305" s="4" t="s">
        <v>97</v>
      </c>
      <c r="L2305" s="4" t="s">
        <v>98</v>
      </c>
    </row>
    <row r="2306" spans="1:12" x14ac:dyDescent="0.2">
      <c r="A2306">
        <v>2868</v>
      </c>
      <c r="B2306" s="4" t="s">
        <v>363</v>
      </c>
      <c r="C2306" s="4" t="s">
        <v>71</v>
      </c>
      <c r="D2306" s="4" t="s">
        <v>167</v>
      </c>
      <c r="E2306" s="5">
        <v>45844</v>
      </c>
      <c r="F2306" s="6">
        <v>0.75</v>
      </c>
      <c r="G2306">
        <v>449.94</v>
      </c>
      <c r="H2306">
        <v>449.94</v>
      </c>
      <c r="I2306">
        <v>0</v>
      </c>
      <c r="J2306" s="4" t="s">
        <v>66</v>
      </c>
      <c r="K2306" s="4" t="s">
        <v>81</v>
      </c>
      <c r="L2306" s="4" t="s">
        <v>82</v>
      </c>
    </row>
    <row r="2307" spans="1:12" x14ac:dyDescent="0.2">
      <c r="A2307">
        <v>2963</v>
      </c>
      <c r="B2307" s="4" t="s">
        <v>368</v>
      </c>
      <c r="C2307" s="4" t="s">
        <v>73</v>
      </c>
      <c r="D2307" s="4" t="s">
        <v>168</v>
      </c>
      <c r="E2307" s="5">
        <v>45844</v>
      </c>
      <c r="F2307" s="6">
        <v>0.75</v>
      </c>
      <c r="G2307">
        <v>219.23</v>
      </c>
      <c r="H2307">
        <v>219.23</v>
      </c>
      <c r="I2307">
        <v>0</v>
      </c>
      <c r="J2307" s="4" t="s">
        <v>52</v>
      </c>
      <c r="K2307" s="4" t="s">
        <v>97</v>
      </c>
      <c r="L2307" s="4" t="s">
        <v>98</v>
      </c>
    </row>
    <row r="2308" spans="1:12" x14ac:dyDescent="0.2">
      <c r="A2308">
        <v>6251</v>
      </c>
      <c r="B2308" s="4" t="s">
        <v>675</v>
      </c>
      <c r="C2308" s="4" t="s">
        <v>48</v>
      </c>
      <c r="D2308" s="4" t="s">
        <v>100</v>
      </c>
      <c r="E2308" s="5">
        <v>45844</v>
      </c>
      <c r="F2308" s="6">
        <v>0.25</v>
      </c>
      <c r="G2308">
        <v>228</v>
      </c>
      <c r="H2308">
        <v>228</v>
      </c>
      <c r="I2308">
        <v>0</v>
      </c>
      <c r="J2308" s="4" t="s">
        <v>58</v>
      </c>
      <c r="K2308" s="4" t="s">
        <v>97</v>
      </c>
      <c r="L2308" s="4" t="s">
        <v>98</v>
      </c>
    </row>
    <row r="2309" spans="1:12" x14ac:dyDescent="0.2">
      <c r="A2309">
        <v>1426</v>
      </c>
      <c r="B2309" s="4" t="s">
        <v>274</v>
      </c>
      <c r="C2309" s="4" t="s">
        <v>52</v>
      </c>
      <c r="D2309" s="4" t="s">
        <v>157</v>
      </c>
      <c r="E2309" s="5">
        <v>45844</v>
      </c>
      <c r="F2309" s="6">
        <v>0.75</v>
      </c>
      <c r="G2309">
        <v>430</v>
      </c>
      <c r="H2309">
        <v>430</v>
      </c>
      <c r="I2309">
        <v>0</v>
      </c>
      <c r="J2309" s="4" t="s">
        <v>66</v>
      </c>
      <c r="K2309" s="4" t="s">
        <v>81</v>
      </c>
      <c r="L2309" s="4" t="s">
        <v>82</v>
      </c>
    </row>
    <row r="2310" spans="1:12" x14ac:dyDescent="0.2">
      <c r="A2310">
        <v>1511</v>
      </c>
      <c r="B2310" s="4" t="s">
        <v>278</v>
      </c>
      <c r="C2310" s="4" t="s">
        <v>52</v>
      </c>
      <c r="D2310" s="4" t="s">
        <v>157</v>
      </c>
      <c r="E2310" s="5">
        <v>45844</v>
      </c>
      <c r="F2310" s="6">
        <v>0.75</v>
      </c>
      <c r="G2310">
        <v>300</v>
      </c>
      <c r="H2310">
        <v>300</v>
      </c>
      <c r="I2310">
        <v>0</v>
      </c>
      <c r="J2310" s="4" t="s">
        <v>37</v>
      </c>
      <c r="K2310" s="4" t="s">
        <v>66</v>
      </c>
      <c r="L2310" s="4" t="s">
        <v>205</v>
      </c>
    </row>
    <row r="2311" spans="1:12" x14ac:dyDescent="0.2">
      <c r="A2311">
        <v>6037</v>
      </c>
      <c r="B2311" s="4" t="s">
        <v>647</v>
      </c>
      <c r="C2311" s="4" t="s">
        <v>52</v>
      </c>
      <c r="D2311" s="4" t="s">
        <v>102</v>
      </c>
      <c r="E2311" s="5">
        <v>45844</v>
      </c>
      <c r="F2311" s="6">
        <v>0.25</v>
      </c>
      <c r="G2311">
        <v>690</v>
      </c>
      <c r="H2311">
        <v>690</v>
      </c>
      <c r="I2311">
        <v>0</v>
      </c>
      <c r="J2311" s="4" t="s">
        <v>45</v>
      </c>
      <c r="K2311" s="4" t="s">
        <v>52</v>
      </c>
      <c r="L2311" s="4" t="s">
        <v>125</v>
      </c>
    </row>
    <row r="2312" spans="1:12" x14ac:dyDescent="0.2">
      <c r="A2312">
        <v>1781</v>
      </c>
      <c r="B2312" s="4" t="s">
        <v>294</v>
      </c>
      <c r="C2312" s="4" t="s">
        <v>54</v>
      </c>
      <c r="D2312" s="4" t="s">
        <v>158</v>
      </c>
      <c r="E2312" s="5">
        <v>45844</v>
      </c>
      <c r="F2312" s="6">
        <v>0.75</v>
      </c>
      <c r="G2312">
        <v>230</v>
      </c>
      <c r="H2312">
        <v>230</v>
      </c>
      <c r="I2312">
        <v>0</v>
      </c>
      <c r="J2312" s="4" t="s">
        <v>66</v>
      </c>
      <c r="K2312" s="4" t="s">
        <v>71</v>
      </c>
      <c r="L2312" s="4" t="s">
        <v>105</v>
      </c>
    </row>
    <row r="2313" spans="1:12" x14ac:dyDescent="0.2">
      <c r="A2313">
        <v>6452</v>
      </c>
      <c r="B2313" s="4" t="s">
        <v>681</v>
      </c>
      <c r="C2313" s="4" t="s">
        <v>54</v>
      </c>
      <c r="D2313" s="4" t="s">
        <v>89</v>
      </c>
      <c r="E2313" s="5">
        <v>45844</v>
      </c>
      <c r="F2313" s="6">
        <v>0.25</v>
      </c>
      <c r="G2313">
        <v>180</v>
      </c>
      <c r="H2313">
        <v>180</v>
      </c>
      <c r="I2313">
        <v>0</v>
      </c>
      <c r="J2313" s="4" t="s">
        <v>37</v>
      </c>
      <c r="K2313" s="4" t="s">
        <v>66</v>
      </c>
      <c r="L2313" s="4" t="s">
        <v>205</v>
      </c>
    </row>
    <row r="2314" spans="1:12" x14ac:dyDescent="0.2">
      <c r="A2314">
        <v>7461</v>
      </c>
      <c r="B2314" s="4" t="s">
        <v>722</v>
      </c>
      <c r="C2314" s="4" t="s">
        <v>56</v>
      </c>
      <c r="D2314" s="4" t="s">
        <v>104</v>
      </c>
      <c r="E2314" s="5">
        <v>45844</v>
      </c>
      <c r="F2314" s="6">
        <v>0.25</v>
      </c>
      <c r="G2314">
        <v>178.16</v>
      </c>
      <c r="H2314">
        <v>178.16</v>
      </c>
      <c r="I2314">
        <v>0</v>
      </c>
      <c r="J2314" s="4" t="s">
        <v>88</v>
      </c>
      <c r="K2314" s="4" t="s">
        <v>97</v>
      </c>
      <c r="L2314" s="4" t="s">
        <v>98</v>
      </c>
    </row>
    <row r="2315" spans="1:12" x14ac:dyDescent="0.2">
      <c r="A2315">
        <v>2068</v>
      </c>
      <c r="B2315" s="4" t="s">
        <v>312</v>
      </c>
      <c r="C2315" s="4" t="s">
        <v>66</v>
      </c>
      <c r="D2315" s="4" t="s">
        <v>164</v>
      </c>
      <c r="E2315" s="5">
        <v>45845</v>
      </c>
      <c r="F2315" s="6">
        <v>0.75</v>
      </c>
      <c r="G2315">
        <v>215</v>
      </c>
      <c r="H2315">
        <v>215</v>
      </c>
      <c r="I2315">
        <v>0</v>
      </c>
      <c r="J2315" s="4" t="s">
        <v>66</v>
      </c>
      <c r="K2315" s="4" t="s">
        <v>81</v>
      </c>
      <c r="L2315" s="4" t="s">
        <v>82</v>
      </c>
    </row>
    <row r="2316" spans="1:12" x14ac:dyDescent="0.2">
      <c r="A2316">
        <v>6985</v>
      </c>
      <c r="B2316" s="4" t="s">
        <v>704</v>
      </c>
      <c r="C2316" s="4" t="s">
        <v>66</v>
      </c>
      <c r="D2316" s="4" t="s">
        <v>110</v>
      </c>
      <c r="E2316" s="5">
        <v>45845</v>
      </c>
      <c r="F2316" s="6">
        <v>0.25</v>
      </c>
      <c r="G2316">
        <v>134</v>
      </c>
      <c r="H2316">
        <v>134</v>
      </c>
      <c r="I2316">
        <v>0</v>
      </c>
      <c r="J2316" s="4" t="s">
        <v>52</v>
      </c>
      <c r="K2316" s="4" t="s">
        <v>97</v>
      </c>
      <c r="L2316" s="4" t="s">
        <v>98</v>
      </c>
    </row>
    <row r="2317" spans="1:12" x14ac:dyDescent="0.2">
      <c r="A2317">
        <v>7079</v>
      </c>
      <c r="B2317" s="4" t="s">
        <v>707</v>
      </c>
      <c r="C2317" s="4" t="s">
        <v>46</v>
      </c>
      <c r="D2317" s="4" t="s">
        <v>112</v>
      </c>
      <c r="E2317" s="5">
        <v>45845</v>
      </c>
      <c r="F2317" s="6">
        <v>0.25</v>
      </c>
      <c r="G2317">
        <v>386</v>
      </c>
      <c r="H2317">
        <v>386</v>
      </c>
      <c r="I2317">
        <v>0</v>
      </c>
      <c r="J2317" s="4" t="s">
        <v>52</v>
      </c>
      <c r="K2317" s="4" t="s">
        <v>52</v>
      </c>
      <c r="L2317" s="4" t="s">
        <v>125</v>
      </c>
    </row>
    <row r="2318" spans="1:12" x14ac:dyDescent="0.2">
      <c r="A2318">
        <v>1397</v>
      </c>
      <c r="B2318" s="4" t="s">
        <v>273</v>
      </c>
      <c r="C2318" s="4" t="s">
        <v>48</v>
      </c>
      <c r="D2318" s="4" t="s">
        <v>155</v>
      </c>
      <c r="E2318" s="5">
        <v>45845</v>
      </c>
      <c r="F2318" s="6">
        <v>0.75</v>
      </c>
      <c r="G2318">
        <v>219.23</v>
      </c>
      <c r="H2318">
        <v>219.23</v>
      </c>
      <c r="I2318">
        <v>0</v>
      </c>
      <c r="J2318" s="4" t="s">
        <v>45</v>
      </c>
      <c r="K2318" s="4" t="s">
        <v>97</v>
      </c>
      <c r="L2318" s="4" t="s">
        <v>98</v>
      </c>
    </row>
    <row r="2319" spans="1:12" x14ac:dyDescent="0.2">
      <c r="A2319">
        <v>6108</v>
      </c>
      <c r="B2319" s="4" t="s">
        <v>648</v>
      </c>
      <c r="C2319" s="4" t="s">
        <v>126</v>
      </c>
      <c r="D2319" s="4" t="s">
        <v>506</v>
      </c>
      <c r="E2319" s="5">
        <v>45845</v>
      </c>
      <c r="F2319" s="6">
        <v>0.25</v>
      </c>
      <c r="G2319">
        <v>316</v>
      </c>
      <c r="H2319">
        <v>316</v>
      </c>
      <c r="I2319">
        <v>0</v>
      </c>
      <c r="J2319" s="4" t="s">
        <v>66</v>
      </c>
      <c r="K2319" s="4" t="s">
        <v>71</v>
      </c>
      <c r="L2319" s="4" t="s">
        <v>105</v>
      </c>
    </row>
    <row r="2320" spans="1:12" x14ac:dyDescent="0.2">
      <c r="A2320">
        <v>7334</v>
      </c>
      <c r="B2320" s="4" t="s">
        <v>718</v>
      </c>
      <c r="C2320" s="4" t="s">
        <v>50</v>
      </c>
      <c r="D2320" s="4" t="s">
        <v>101</v>
      </c>
      <c r="E2320" s="5">
        <v>45845</v>
      </c>
      <c r="F2320" s="6">
        <v>0.25</v>
      </c>
      <c r="G2320">
        <v>160</v>
      </c>
      <c r="H2320">
        <v>160</v>
      </c>
      <c r="I2320">
        <v>0</v>
      </c>
      <c r="J2320" s="4" t="s">
        <v>56</v>
      </c>
      <c r="K2320" s="4" t="s">
        <v>45</v>
      </c>
      <c r="L2320" s="4" t="s">
        <v>140</v>
      </c>
    </row>
    <row r="2321" spans="1:12" x14ac:dyDescent="0.2">
      <c r="A2321">
        <v>1469</v>
      </c>
      <c r="B2321" s="4" t="s">
        <v>276</v>
      </c>
      <c r="C2321" s="4" t="s">
        <v>52</v>
      </c>
      <c r="D2321" s="4" t="s">
        <v>157</v>
      </c>
      <c r="E2321" s="5">
        <v>45845</v>
      </c>
      <c r="F2321" s="6">
        <v>0.75</v>
      </c>
      <c r="G2321">
        <v>324.95</v>
      </c>
      <c r="H2321">
        <v>324.95</v>
      </c>
      <c r="I2321">
        <v>0</v>
      </c>
      <c r="J2321" s="4" t="s">
        <v>52</v>
      </c>
      <c r="K2321" s="4" t="s">
        <v>97</v>
      </c>
      <c r="L2321" s="4" t="s">
        <v>98</v>
      </c>
    </row>
    <row r="2322" spans="1:12" x14ac:dyDescent="0.2">
      <c r="A2322">
        <v>1490</v>
      </c>
      <c r="B2322" s="4" t="s">
        <v>277</v>
      </c>
      <c r="C2322" s="4" t="s">
        <v>52</v>
      </c>
      <c r="D2322" s="4" t="s">
        <v>157</v>
      </c>
      <c r="E2322" s="5">
        <v>45845</v>
      </c>
      <c r="F2322" s="6">
        <v>0.75</v>
      </c>
      <c r="G2322">
        <v>165</v>
      </c>
      <c r="H2322">
        <v>165</v>
      </c>
      <c r="I2322">
        <v>0</v>
      </c>
      <c r="J2322" s="4" t="s">
        <v>52</v>
      </c>
      <c r="K2322" s="4" t="s">
        <v>97</v>
      </c>
      <c r="L2322" s="4" t="s">
        <v>98</v>
      </c>
    </row>
    <row r="2323" spans="1:12" x14ac:dyDescent="0.2">
      <c r="A2323">
        <v>2699</v>
      </c>
      <c r="B2323" s="4" t="s">
        <v>357</v>
      </c>
      <c r="C2323" s="4" t="s">
        <v>66</v>
      </c>
      <c r="D2323" s="4" t="s">
        <v>164</v>
      </c>
      <c r="E2323" s="5">
        <v>45846</v>
      </c>
      <c r="F2323" s="6">
        <v>0.75</v>
      </c>
      <c r="G2323">
        <v>300</v>
      </c>
      <c r="H2323">
        <v>300</v>
      </c>
      <c r="I2323">
        <v>0</v>
      </c>
      <c r="J2323" s="4" t="s">
        <v>63</v>
      </c>
      <c r="K2323" s="4" t="s">
        <v>131</v>
      </c>
      <c r="L2323" s="4" t="s">
        <v>132</v>
      </c>
    </row>
    <row r="2324" spans="1:12" x14ac:dyDescent="0.2">
      <c r="A2324">
        <v>2778</v>
      </c>
      <c r="B2324" s="4" t="s">
        <v>360</v>
      </c>
      <c r="C2324" s="4" t="s">
        <v>66</v>
      </c>
      <c r="D2324" s="4" t="s">
        <v>164</v>
      </c>
      <c r="E2324" s="5">
        <v>45846</v>
      </c>
      <c r="F2324" s="6">
        <v>0.75</v>
      </c>
      <c r="G2324">
        <v>442.5</v>
      </c>
      <c r="H2324">
        <v>442.5</v>
      </c>
      <c r="I2324">
        <v>0</v>
      </c>
      <c r="J2324" s="4" t="s">
        <v>66</v>
      </c>
      <c r="K2324" s="4" t="s">
        <v>97</v>
      </c>
      <c r="L2324" s="4" t="s">
        <v>98</v>
      </c>
    </row>
    <row r="2325" spans="1:12" x14ac:dyDescent="0.2">
      <c r="A2325">
        <v>2139</v>
      </c>
      <c r="B2325" s="4" t="s">
        <v>315</v>
      </c>
      <c r="C2325" s="4" t="s">
        <v>46</v>
      </c>
      <c r="D2325" s="4" t="s">
        <v>166</v>
      </c>
      <c r="E2325" s="5">
        <v>45846</v>
      </c>
      <c r="F2325" s="6">
        <v>0.75</v>
      </c>
      <c r="G2325">
        <v>397.5</v>
      </c>
      <c r="H2325">
        <v>397.5</v>
      </c>
      <c r="I2325">
        <v>0</v>
      </c>
      <c r="J2325" s="4" t="s">
        <v>88</v>
      </c>
      <c r="K2325" s="4" t="s">
        <v>97</v>
      </c>
      <c r="L2325" s="4" t="s">
        <v>98</v>
      </c>
    </row>
    <row r="2326" spans="1:12" x14ac:dyDescent="0.2">
      <c r="A2326">
        <v>2160</v>
      </c>
      <c r="B2326" s="4" t="s">
        <v>316</v>
      </c>
      <c r="C2326" s="4" t="s">
        <v>46</v>
      </c>
      <c r="D2326" s="4" t="s">
        <v>166</v>
      </c>
      <c r="E2326" s="5">
        <v>45846</v>
      </c>
      <c r="F2326" s="6">
        <v>0.75</v>
      </c>
      <c r="G2326">
        <v>314.23</v>
      </c>
      <c r="H2326">
        <v>314.23</v>
      </c>
      <c r="I2326">
        <v>0</v>
      </c>
      <c r="J2326" s="4" t="s">
        <v>66</v>
      </c>
      <c r="K2326" s="4" t="s">
        <v>68</v>
      </c>
      <c r="L2326" s="4" t="s">
        <v>128</v>
      </c>
    </row>
    <row r="2327" spans="1:12" x14ac:dyDescent="0.2">
      <c r="A2327">
        <v>3041</v>
      </c>
      <c r="B2327" s="4" t="s">
        <v>371</v>
      </c>
      <c r="C2327" s="4" t="s">
        <v>131</v>
      </c>
      <c r="D2327" s="4" t="s">
        <v>177</v>
      </c>
      <c r="E2327" s="5">
        <v>45846</v>
      </c>
      <c r="F2327" s="6">
        <v>0.75</v>
      </c>
      <c r="G2327">
        <v>290.54000000000002</v>
      </c>
      <c r="H2327">
        <v>290.54000000000002</v>
      </c>
      <c r="I2327">
        <v>0</v>
      </c>
      <c r="J2327" s="4" t="s">
        <v>66</v>
      </c>
      <c r="K2327" s="4" t="s">
        <v>97</v>
      </c>
      <c r="L2327" s="4" t="s">
        <v>98</v>
      </c>
    </row>
    <row r="2328" spans="1:12" x14ac:dyDescent="0.2">
      <c r="A2328">
        <v>1674</v>
      </c>
      <c r="B2328" s="4" t="s">
        <v>287</v>
      </c>
      <c r="C2328" s="4" t="s">
        <v>50</v>
      </c>
      <c r="D2328" s="4" t="s">
        <v>156</v>
      </c>
      <c r="E2328" s="5">
        <v>45846</v>
      </c>
      <c r="F2328" s="6">
        <v>0.75</v>
      </c>
      <c r="G2328">
        <v>364.98</v>
      </c>
      <c r="H2328">
        <v>364.98</v>
      </c>
      <c r="I2328">
        <v>0</v>
      </c>
      <c r="J2328" s="4" t="s">
        <v>52</v>
      </c>
      <c r="K2328" s="4" t="s">
        <v>97</v>
      </c>
      <c r="L2328" s="4" t="s">
        <v>98</v>
      </c>
    </row>
    <row r="2329" spans="1:12" x14ac:dyDescent="0.2">
      <c r="A2329">
        <v>8030</v>
      </c>
      <c r="B2329" s="4" t="s">
        <v>783</v>
      </c>
      <c r="C2329" s="4" t="s">
        <v>142</v>
      </c>
      <c r="D2329" s="4" t="s">
        <v>514</v>
      </c>
      <c r="E2329" s="5">
        <v>45846</v>
      </c>
      <c r="F2329" s="6">
        <v>0.25</v>
      </c>
      <c r="G2329">
        <v>348</v>
      </c>
      <c r="H2329">
        <v>348</v>
      </c>
      <c r="I2329">
        <v>0</v>
      </c>
      <c r="J2329" s="4" t="s">
        <v>37</v>
      </c>
      <c r="K2329" s="4" t="s">
        <v>97</v>
      </c>
      <c r="L2329" s="4" t="s">
        <v>98</v>
      </c>
    </row>
    <row r="2330" spans="1:12" x14ac:dyDescent="0.2">
      <c r="A2330">
        <v>1852</v>
      </c>
      <c r="B2330" s="4" t="s">
        <v>297</v>
      </c>
      <c r="C2330" s="4" t="s">
        <v>54</v>
      </c>
      <c r="D2330" s="4" t="s">
        <v>158</v>
      </c>
      <c r="E2330" s="5">
        <v>45846</v>
      </c>
      <c r="F2330" s="6">
        <v>0.75</v>
      </c>
      <c r="G2330">
        <v>180</v>
      </c>
      <c r="H2330">
        <v>180</v>
      </c>
      <c r="I2330">
        <v>0</v>
      </c>
      <c r="J2330" s="4" t="s">
        <v>58</v>
      </c>
      <c r="K2330" s="4" t="s">
        <v>97</v>
      </c>
      <c r="L2330" s="4" t="s">
        <v>98</v>
      </c>
    </row>
    <row r="2331" spans="1:12" x14ac:dyDescent="0.2">
      <c r="A2331">
        <v>1714</v>
      </c>
      <c r="B2331" s="4" t="s">
        <v>289</v>
      </c>
      <c r="C2331" s="4" t="s">
        <v>56</v>
      </c>
      <c r="D2331" s="4" t="s">
        <v>159</v>
      </c>
      <c r="E2331" s="5">
        <v>45846</v>
      </c>
      <c r="F2331" s="6">
        <v>0.75</v>
      </c>
      <c r="G2331">
        <v>315</v>
      </c>
      <c r="H2331">
        <v>315</v>
      </c>
      <c r="I2331">
        <v>0</v>
      </c>
      <c r="J2331" s="4" t="s">
        <v>63</v>
      </c>
      <c r="K2331" s="4" t="s">
        <v>97</v>
      </c>
      <c r="L2331" s="4" t="s">
        <v>98</v>
      </c>
    </row>
    <row r="2332" spans="1:12" x14ac:dyDescent="0.2">
      <c r="A2332">
        <v>1748</v>
      </c>
      <c r="B2332" s="4" t="s">
        <v>293</v>
      </c>
      <c r="C2332" s="4" t="s">
        <v>56</v>
      </c>
      <c r="D2332" s="4" t="s">
        <v>159</v>
      </c>
      <c r="E2332" s="5">
        <v>45846</v>
      </c>
      <c r="F2332" s="6">
        <v>0.75</v>
      </c>
      <c r="G2332">
        <v>230</v>
      </c>
      <c r="H2332">
        <v>230</v>
      </c>
      <c r="I2332">
        <v>0</v>
      </c>
      <c r="J2332" s="4" t="s">
        <v>37</v>
      </c>
      <c r="K2332" s="4" t="s">
        <v>66</v>
      </c>
      <c r="L2332" s="4" t="s">
        <v>205</v>
      </c>
    </row>
    <row r="2333" spans="1:12" x14ac:dyDescent="0.2">
      <c r="A2333">
        <v>2180</v>
      </c>
      <c r="B2333" s="4" t="s">
        <v>317</v>
      </c>
      <c r="C2333" s="4" t="s">
        <v>56</v>
      </c>
      <c r="D2333" s="4" t="s">
        <v>159</v>
      </c>
      <c r="E2333" s="5">
        <v>45846</v>
      </c>
      <c r="F2333" s="6">
        <v>0.75</v>
      </c>
      <c r="G2333">
        <v>258</v>
      </c>
      <c r="H2333">
        <v>258</v>
      </c>
      <c r="I2333">
        <v>0</v>
      </c>
      <c r="J2333" s="4" t="s">
        <v>37</v>
      </c>
      <c r="K2333" s="4" t="s">
        <v>97</v>
      </c>
      <c r="L2333" s="4" t="s">
        <v>98</v>
      </c>
    </row>
    <row r="2334" spans="1:12" x14ac:dyDescent="0.2">
      <c r="A2334">
        <v>1250</v>
      </c>
      <c r="B2334" s="4" t="s">
        <v>264</v>
      </c>
      <c r="C2334" s="4" t="s">
        <v>38</v>
      </c>
      <c r="D2334" s="4" t="s">
        <v>39</v>
      </c>
      <c r="E2334" s="5">
        <v>45847</v>
      </c>
      <c r="F2334" s="6">
        <v>0.75</v>
      </c>
      <c r="G2334">
        <v>999</v>
      </c>
      <c r="H2334">
        <v>999</v>
      </c>
      <c r="I2334">
        <v>0</v>
      </c>
      <c r="J2334" s="4" t="s">
        <v>37</v>
      </c>
      <c r="K2334" s="4" t="s">
        <v>66</v>
      </c>
      <c r="L2334" s="4" t="s">
        <v>205</v>
      </c>
    </row>
    <row r="2335" spans="1:12" x14ac:dyDescent="0.2">
      <c r="A2335">
        <v>2714</v>
      </c>
      <c r="B2335" s="4" t="s">
        <v>358</v>
      </c>
      <c r="C2335" s="4" t="s">
        <v>45</v>
      </c>
      <c r="D2335" s="4" t="s">
        <v>163</v>
      </c>
      <c r="E2335" s="5">
        <v>45847</v>
      </c>
      <c r="F2335" s="6">
        <v>0.75</v>
      </c>
      <c r="G2335">
        <v>344.14</v>
      </c>
      <c r="H2335">
        <v>344.14</v>
      </c>
      <c r="I2335">
        <v>0</v>
      </c>
      <c r="J2335" s="4" t="s">
        <v>66</v>
      </c>
      <c r="K2335" s="4" t="s">
        <v>71</v>
      </c>
      <c r="L2335" s="4" t="s">
        <v>105</v>
      </c>
    </row>
    <row r="2336" spans="1:12" x14ac:dyDescent="0.2">
      <c r="A2336">
        <v>4784</v>
      </c>
      <c r="B2336" s="4" t="s">
        <v>522</v>
      </c>
      <c r="C2336" s="4" t="s">
        <v>45</v>
      </c>
      <c r="D2336" s="4" t="s">
        <v>95</v>
      </c>
      <c r="E2336" s="5">
        <v>45847</v>
      </c>
      <c r="F2336" s="6">
        <v>0.25</v>
      </c>
      <c r="G2336">
        <v>297</v>
      </c>
      <c r="H2336">
        <v>297</v>
      </c>
      <c r="I2336">
        <v>0</v>
      </c>
      <c r="J2336" s="4" t="s">
        <v>66</v>
      </c>
      <c r="K2336" s="4" t="s">
        <v>81</v>
      </c>
      <c r="L2336" s="4" t="s">
        <v>82</v>
      </c>
    </row>
    <row r="2337" spans="1:12" x14ac:dyDescent="0.2">
      <c r="A2337">
        <v>2090</v>
      </c>
      <c r="B2337" s="4" t="s">
        <v>313</v>
      </c>
      <c r="C2337" s="4" t="s">
        <v>68</v>
      </c>
      <c r="D2337" s="4" t="s">
        <v>165</v>
      </c>
      <c r="E2337" s="5">
        <v>45847</v>
      </c>
      <c r="F2337" s="6">
        <v>0.75</v>
      </c>
      <c r="G2337">
        <v>287.45</v>
      </c>
      <c r="H2337">
        <v>287.45</v>
      </c>
      <c r="I2337">
        <v>0</v>
      </c>
      <c r="J2337" s="4" t="s">
        <v>37</v>
      </c>
      <c r="K2337" s="4" t="s">
        <v>97</v>
      </c>
      <c r="L2337" s="4" t="s">
        <v>98</v>
      </c>
    </row>
    <row r="2338" spans="1:12" x14ac:dyDescent="0.2">
      <c r="A2338">
        <v>3094</v>
      </c>
      <c r="B2338" s="4" t="s">
        <v>376</v>
      </c>
      <c r="C2338" s="4" t="s">
        <v>75</v>
      </c>
      <c r="D2338" s="4" t="s">
        <v>169</v>
      </c>
      <c r="E2338" s="5">
        <v>45847</v>
      </c>
      <c r="F2338" s="6">
        <v>0.75</v>
      </c>
      <c r="G2338">
        <v>336.08</v>
      </c>
      <c r="H2338">
        <v>336.08</v>
      </c>
      <c r="I2338">
        <v>0</v>
      </c>
      <c r="J2338" s="4" t="s">
        <v>52</v>
      </c>
      <c r="K2338" s="4" t="s">
        <v>97</v>
      </c>
      <c r="L2338" s="4" t="s">
        <v>98</v>
      </c>
    </row>
    <row r="2339" spans="1:12" x14ac:dyDescent="0.2">
      <c r="A2339">
        <v>1279</v>
      </c>
      <c r="B2339" s="4" t="s">
        <v>265</v>
      </c>
      <c r="C2339" s="4" t="s">
        <v>43</v>
      </c>
      <c r="D2339" s="4" t="s">
        <v>154</v>
      </c>
      <c r="E2339" s="5">
        <v>45847</v>
      </c>
      <c r="F2339" s="6">
        <v>0.75</v>
      </c>
      <c r="G2339">
        <v>505</v>
      </c>
      <c r="H2339">
        <v>505</v>
      </c>
      <c r="I2339">
        <v>0</v>
      </c>
      <c r="J2339" s="4" t="s">
        <v>66</v>
      </c>
      <c r="K2339" s="4" t="s">
        <v>71</v>
      </c>
      <c r="L2339" s="4" t="s">
        <v>105</v>
      </c>
    </row>
    <row r="2340" spans="1:12" x14ac:dyDescent="0.2">
      <c r="A2340">
        <v>2038</v>
      </c>
      <c r="B2340" s="4" t="s">
        <v>311</v>
      </c>
      <c r="C2340" s="4" t="s">
        <v>37</v>
      </c>
      <c r="D2340" s="4" t="s">
        <v>161</v>
      </c>
      <c r="E2340" s="5">
        <v>45847</v>
      </c>
      <c r="F2340" s="6">
        <v>0.75</v>
      </c>
      <c r="G2340">
        <v>314.23</v>
      </c>
      <c r="H2340">
        <v>314.23</v>
      </c>
      <c r="I2340">
        <v>0</v>
      </c>
      <c r="J2340" s="4" t="s">
        <v>58</v>
      </c>
      <c r="K2340" s="4" t="s">
        <v>52</v>
      </c>
      <c r="L2340" s="4" t="s">
        <v>125</v>
      </c>
    </row>
    <row r="2341" spans="1:12" x14ac:dyDescent="0.2">
      <c r="A2341">
        <v>1310</v>
      </c>
      <c r="B2341" s="4" t="s">
        <v>267</v>
      </c>
      <c r="C2341" s="4" t="s">
        <v>38</v>
      </c>
      <c r="D2341" s="4" t="s">
        <v>39</v>
      </c>
      <c r="E2341" s="5">
        <v>45848</v>
      </c>
      <c r="F2341" s="6">
        <v>0.75</v>
      </c>
      <c r="G2341">
        <v>799</v>
      </c>
      <c r="H2341">
        <v>799</v>
      </c>
      <c r="I2341">
        <v>0</v>
      </c>
      <c r="J2341" s="4" t="s">
        <v>50</v>
      </c>
      <c r="K2341" s="4" t="s">
        <v>97</v>
      </c>
      <c r="L2341" s="4" t="s">
        <v>98</v>
      </c>
    </row>
    <row r="2342" spans="1:12" x14ac:dyDescent="0.2">
      <c r="A2342">
        <v>1367</v>
      </c>
      <c r="B2342" s="4" t="s">
        <v>272</v>
      </c>
      <c r="C2342" s="4" t="s">
        <v>38</v>
      </c>
      <c r="D2342" s="4" t="s">
        <v>39</v>
      </c>
      <c r="E2342" s="5">
        <v>45848</v>
      </c>
      <c r="F2342" s="6">
        <v>0.75</v>
      </c>
      <c r="G2342">
        <v>1249</v>
      </c>
      <c r="H2342">
        <v>1249</v>
      </c>
      <c r="I2342">
        <v>0</v>
      </c>
      <c r="J2342" s="4" t="s">
        <v>66</v>
      </c>
      <c r="K2342" s="4" t="s">
        <v>81</v>
      </c>
      <c r="L2342" s="4" t="s">
        <v>82</v>
      </c>
    </row>
    <row r="2343" spans="1:12" x14ac:dyDescent="0.2">
      <c r="A2343">
        <v>1966</v>
      </c>
      <c r="B2343" s="4" t="s">
        <v>309</v>
      </c>
      <c r="C2343" s="4" t="s">
        <v>63</v>
      </c>
      <c r="D2343" s="4" t="s">
        <v>162</v>
      </c>
      <c r="E2343" s="5">
        <v>45848</v>
      </c>
      <c r="F2343" s="6">
        <v>0.75</v>
      </c>
      <c r="G2343">
        <v>288.60000000000002</v>
      </c>
      <c r="H2343">
        <v>288.60000000000002</v>
      </c>
      <c r="I2343">
        <v>0</v>
      </c>
      <c r="J2343" s="4" t="s">
        <v>66</v>
      </c>
      <c r="K2343" s="4" t="s">
        <v>71</v>
      </c>
      <c r="L2343" s="4" t="s">
        <v>105</v>
      </c>
    </row>
    <row r="2344" spans="1:12" x14ac:dyDescent="0.2">
      <c r="A2344">
        <v>1891</v>
      </c>
      <c r="B2344" s="4" t="s">
        <v>298</v>
      </c>
      <c r="C2344" s="4" t="s">
        <v>66</v>
      </c>
      <c r="D2344" s="4" t="s">
        <v>164</v>
      </c>
      <c r="E2344" s="5">
        <v>45848</v>
      </c>
      <c r="F2344" s="6">
        <v>0.75</v>
      </c>
      <c r="G2344">
        <v>153.47</v>
      </c>
      <c r="H2344">
        <v>153.47</v>
      </c>
      <c r="I2344">
        <v>0</v>
      </c>
      <c r="J2344" s="4" t="s">
        <v>88</v>
      </c>
      <c r="K2344" s="4" t="s">
        <v>97</v>
      </c>
      <c r="L2344" s="4" t="s">
        <v>98</v>
      </c>
    </row>
    <row r="2345" spans="1:12" x14ac:dyDescent="0.2">
      <c r="A2345">
        <v>2589</v>
      </c>
      <c r="B2345" s="4" t="s">
        <v>352</v>
      </c>
      <c r="C2345" s="4" t="s">
        <v>66</v>
      </c>
      <c r="D2345" s="4" t="s">
        <v>164</v>
      </c>
      <c r="E2345" s="5">
        <v>45848</v>
      </c>
      <c r="F2345" s="6">
        <v>0.75</v>
      </c>
      <c r="G2345">
        <v>186.02</v>
      </c>
      <c r="H2345">
        <v>186.02</v>
      </c>
      <c r="I2345">
        <v>0</v>
      </c>
      <c r="J2345" s="4" t="s">
        <v>88</v>
      </c>
      <c r="K2345" s="4" t="s">
        <v>97</v>
      </c>
      <c r="L2345" s="4" t="s">
        <v>98</v>
      </c>
    </row>
    <row r="2346" spans="1:12" x14ac:dyDescent="0.2">
      <c r="A2346">
        <v>2799</v>
      </c>
      <c r="B2346" s="4" t="s">
        <v>361</v>
      </c>
      <c r="C2346" s="4" t="s">
        <v>66</v>
      </c>
      <c r="D2346" s="4" t="s">
        <v>164</v>
      </c>
      <c r="E2346" s="5">
        <v>45848</v>
      </c>
      <c r="F2346" s="6">
        <v>0.75</v>
      </c>
      <c r="G2346">
        <v>230</v>
      </c>
      <c r="H2346">
        <v>230</v>
      </c>
      <c r="I2346">
        <v>0</v>
      </c>
      <c r="J2346" s="4" t="s">
        <v>63</v>
      </c>
      <c r="K2346" s="4" t="s">
        <v>97</v>
      </c>
      <c r="L2346" s="4" t="s">
        <v>98</v>
      </c>
    </row>
    <row r="2347" spans="1:12" x14ac:dyDescent="0.2">
      <c r="A2347">
        <v>2904</v>
      </c>
      <c r="B2347" s="4" t="s">
        <v>364</v>
      </c>
      <c r="C2347" s="4" t="s">
        <v>71</v>
      </c>
      <c r="D2347" s="4" t="s">
        <v>167</v>
      </c>
      <c r="E2347" s="5">
        <v>45848</v>
      </c>
      <c r="F2347" s="6">
        <v>0.75</v>
      </c>
      <c r="G2347">
        <v>144.30000000000001</v>
      </c>
      <c r="H2347">
        <v>144.30000000000001</v>
      </c>
      <c r="I2347">
        <v>0</v>
      </c>
      <c r="J2347" s="4" t="s">
        <v>88</v>
      </c>
      <c r="K2347" s="4" t="s">
        <v>97</v>
      </c>
      <c r="L2347" s="4" t="s">
        <v>98</v>
      </c>
    </row>
    <row r="2348" spans="1:12" x14ac:dyDescent="0.2">
      <c r="A2348">
        <v>1339</v>
      </c>
      <c r="B2348" s="4" t="s">
        <v>268</v>
      </c>
      <c r="C2348" s="4" t="s">
        <v>48</v>
      </c>
      <c r="D2348" s="4" t="s">
        <v>155</v>
      </c>
      <c r="E2348" s="5">
        <v>45848</v>
      </c>
      <c r="F2348" s="6">
        <v>0.75</v>
      </c>
      <c r="G2348">
        <v>180</v>
      </c>
      <c r="H2348">
        <v>180</v>
      </c>
      <c r="I2348">
        <v>0</v>
      </c>
      <c r="J2348" s="4" t="s">
        <v>52</v>
      </c>
      <c r="K2348" s="4" t="s">
        <v>97</v>
      </c>
      <c r="L2348" s="4" t="s">
        <v>98</v>
      </c>
    </row>
    <row r="2349" spans="1:12" x14ac:dyDescent="0.2">
      <c r="A2349">
        <v>7567</v>
      </c>
      <c r="B2349" s="4" t="s">
        <v>726</v>
      </c>
      <c r="C2349" s="4" t="s">
        <v>50</v>
      </c>
      <c r="D2349" s="4" t="s">
        <v>101</v>
      </c>
      <c r="E2349" s="5">
        <v>45848</v>
      </c>
      <c r="F2349" s="6">
        <v>0.25</v>
      </c>
      <c r="G2349">
        <v>227</v>
      </c>
      <c r="H2349">
        <v>227</v>
      </c>
      <c r="I2349">
        <v>0</v>
      </c>
      <c r="J2349" s="4" t="s">
        <v>71</v>
      </c>
      <c r="K2349" s="4" t="s">
        <v>97</v>
      </c>
      <c r="L2349" s="4" t="s">
        <v>98</v>
      </c>
    </row>
    <row r="2350" spans="1:12" x14ac:dyDescent="0.2">
      <c r="A2350">
        <v>1527</v>
      </c>
      <c r="B2350" s="4" t="s">
        <v>279</v>
      </c>
      <c r="C2350" s="4" t="s">
        <v>52</v>
      </c>
      <c r="D2350" s="4" t="s">
        <v>157</v>
      </c>
      <c r="E2350" s="5">
        <v>45848</v>
      </c>
      <c r="F2350" s="6">
        <v>0.75</v>
      </c>
      <c r="G2350">
        <v>169.98</v>
      </c>
      <c r="H2350">
        <v>169.98</v>
      </c>
      <c r="I2350">
        <v>0</v>
      </c>
      <c r="J2350" s="4" t="s">
        <v>88</v>
      </c>
      <c r="K2350" s="4" t="s">
        <v>97</v>
      </c>
      <c r="L2350" s="4" t="s">
        <v>98</v>
      </c>
    </row>
    <row r="2351" spans="1:12" x14ac:dyDescent="0.2">
      <c r="A2351">
        <v>1548</v>
      </c>
      <c r="B2351" s="4" t="s">
        <v>280</v>
      </c>
      <c r="C2351" s="4" t="s">
        <v>52</v>
      </c>
      <c r="D2351" s="4" t="s">
        <v>157</v>
      </c>
      <c r="E2351" s="5">
        <v>45848</v>
      </c>
      <c r="F2351" s="6">
        <v>0.75</v>
      </c>
      <c r="G2351">
        <v>339.95</v>
      </c>
      <c r="H2351">
        <v>339.95</v>
      </c>
      <c r="I2351">
        <v>0</v>
      </c>
      <c r="J2351" s="4" t="s">
        <v>88</v>
      </c>
      <c r="K2351" s="4" t="s">
        <v>97</v>
      </c>
      <c r="L2351" s="4" t="s">
        <v>98</v>
      </c>
    </row>
    <row r="2352" spans="1:12" x14ac:dyDescent="0.2">
      <c r="A2352">
        <v>1836</v>
      </c>
      <c r="B2352" s="4" t="s">
        <v>296</v>
      </c>
      <c r="C2352" s="4" t="s">
        <v>54</v>
      </c>
      <c r="D2352" s="4" t="s">
        <v>158</v>
      </c>
      <c r="E2352" s="5">
        <v>45848</v>
      </c>
      <c r="F2352" s="6">
        <v>0.75</v>
      </c>
      <c r="G2352">
        <v>430</v>
      </c>
      <c r="H2352">
        <v>430</v>
      </c>
      <c r="I2352">
        <v>0</v>
      </c>
      <c r="J2352" s="4" t="s">
        <v>52</v>
      </c>
      <c r="K2352" s="4" t="s">
        <v>81</v>
      </c>
      <c r="L2352" s="4" t="s">
        <v>82</v>
      </c>
    </row>
    <row r="2353" spans="1:12" x14ac:dyDescent="0.2">
      <c r="A2353">
        <v>6300</v>
      </c>
      <c r="B2353" s="4" t="s">
        <v>676</v>
      </c>
      <c r="C2353" s="4" t="s">
        <v>58</v>
      </c>
      <c r="D2353" s="4" t="s">
        <v>106</v>
      </c>
      <c r="E2353" s="5">
        <v>45848</v>
      </c>
      <c r="F2353" s="6">
        <v>0.25</v>
      </c>
      <c r="G2353">
        <v>161</v>
      </c>
      <c r="H2353">
        <v>161</v>
      </c>
      <c r="I2353">
        <v>0</v>
      </c>
      <c r="J2353" s="4" t="s">
        <v>58</v>
      </c>
      <c r="K2353" s="4" t="s">
        <v>52</v>
      </c>
      <c r="L2353" s="4" t="s">
        <v>125</v>
      </c>
    </row>
    <row r="2354" spans="1:12" x14ac:dyDescent="0.2">
      <c r="A2354">
        <v>2626</v>
      </c>
      <c r="B2354" s="4" t="s">
        <v>354</v>
      </c>
      <c r="C2354" s="4" t="s">
        <v>37</v>
      </c>
      <c r="D2354" s="4" t="s">
        <v>161</v>
      </c>
      <c r="E2354" s="5">
        <v>45848</v>
      </c>
      <c r="F2354" s="6">
        <v>0.75</v>
      </c>
      <c r="G2354">
        <v>406.11</v>
      </c>
      <c r="H2354">
        <v>406.11</v>
      </c>
      <c r="I2354">
        <v>0</v>
      </c>
      <c r="J2354" s="4" t="s">
        <v>52</v>
      </c>
      <c r="K2354" s="4" t="s">
        <v>97</v>
      </c>
      <c r="L2354" s="4" t="s">
        <v>98</v>
      </c>
    </row>
    <row r="2355" spans="1:12" x14ac:dyDescent="0.2">
      <c r="A2355">
        <v>1929</v>
      </c>
      <c r="B2355" s="4" t="s">
        <v>308</v>
      </c>
      <c r="C2355" s="4" t="s">
        <v>45</v>
      </c>
      <c r="D2355" s="4" t="s">
        <v>163</v>
      </c>
      <c r="E2355" s="5">
        <v>45849</v>
      </c>
      <c r="F2355" s="6">
        <v>0.75</v>
      </c>
      <c r="G2355">
        <v>230</v>
      </c>
      <c r="H2355">
        <v>230</v>
      </c>
      <c r="I2355">
        <v>0</v>
      </c>
      <c r="J2355" s="4" t="s">
        <v>37</v>
      </c>
      <c r="K2355" s="4" t="s">
        <v>66</v>
      </c>
      <c r="L2355" s="4" t="s">
        <v>205</v>
      </c>
    </row>
    <row r="2356" spans="1:12" x14ac:dyDescent="0.2">
      <c r="A2356">
        <v>5098</v>
      </c>
      <c r="B2356" s="4" t="s">
        <v>567</v>
      </c>
      <c r="C2356" s="4" t="s">
        <v>66</v>
      </c>
      <c r="D2356" s="4" t="s">
        <v>110</v>
      </c>
      <c r="E2356" s="5">
        <v>45849</v>
      </c>
      <c r="F2356" s="6">
        <v>0.25</v>
      </c>
      <c r="G2356">
        <v>230</v>
      </c>
      <c r="H2356">
        <v>230</v>
      </c>
      <c r="I2356">
        <v>0</v>
      </c>
      <c r="J2356" s="4" t="s">
        <v>63</v>
      </c>
      <c r="K2356" s="4" t="s">
        <v>97</v>
      </c>
      <c r="L2356" s="4" t="s">
        <v>98</v>
      </c>
    </row>
    <row r="2357" spans="1:12" x14ac:dyDescent="0.2">
      <c r="A2357">
        <v>5276</v>
      </c>
      <c r="B2357" s="4" t="s">
        <v>582</v>
      </c>
      <c r="C2357" s="4" t="s">
        <v>48</v>
      </c>
      <c r="D2357" s="4" t="s">
        <v>100</v>
      </c>
      <c r="E2357" s="5">
        <v>45849</v>
      </c>
      <c r="F2357" s="6">
        <v>0.25</v>
      </c>
      <c r="G2357">
        <v>314</v>
      </c>
      <c r="H2357">
        <v>314</v>
      </c>
      <c r="I2357">
        <v>0</v>
      </c>
      <c r="J2357" s="4" t="s">
        <v>66</v>
      </c>
      <c r="K2357" s="4" t="s">
        <v>97</v>
      </c>
      <c r="L2357" s="4" t="s">
        <v>98</v>
      </c>
    </row>
    <row r="2358" spans="1:12" x14ac:dyDescent="0.2">
      <c r="A2358">
        <v>7655</v>
      </c>
      <c r="B2358" s="4" t="s">
        <v>730</v>
      </c>
      <c r="C2358" s="4" t="s">
        <v>48</v>
      </c>
      <c r="D2358" s="4" t="s">
        <v>432</v>
      </c>
      <c r="E2358" s="5">
        <v>45849</v>
      </c>
      <c r="F2358" s="6">
        <v>0.25</v>
      </c>
      <c r="G2358">
        <v>219.23</v>
      </c>
      <c r="H2358">
        <v>219.23</v>
      </c>
      <c r="I2358">
        <v>0</v>
      </c>
      <c r="J2358" s="4" t="s">
        <v>66</v>
      </c>
      <c r="K2358" s="4" t="s">
        <v>71</v>
      </c>
      <c r="L2358" s="4" t="s">
        <v>105</v>
      </c>
    </row>
    <row r="2359" spans="1:12" x14ac:dyDescent="0.2">
      <c r="A2359">
        <v>1643</v>
      </c>
      <c r="B2359" s="4" t="s">
        <v>286</v>
      </c>
      <c r="C2359" s="4" t="s">
        <v>50</v>
      </c>
      <c r="D2359" s="4" t="s">
        <v>156</v>
      </c>
      <c r="E2359" s="5">
        <v>45849</v>
      </c>
      <c r="F2359" s="6">
        <v>0.75</v>
      </c>
      <c r="G2359">
        <v>180</v>
      </c>
      <c r="H2359">
        <v>180</v>
      </c>
      <c r="I2359">
        <v>0</v>
      </c>
      <c r="J2359" s="4" t="s">
        <v>58</v>
      </c>
      <c r="K2359" s="4" t="s">
        <v>97</v>
      </c>
      <c r="L2359" s="4" t="s">
        <v>98</v>
      </c>
    </row>
    <row r="2360" spans="1:12" x14ac:dyDescent="0.2">
      <c r="A2360">
        <v>6211</v>
      </c>
      <c r="B2360" s="4" t="s">
        <v>674</v>
      </c>
      <c r="C2360" s="4" t="s">
        <v>50</v>
      </c>
      <c r="D2360" s="4" t="s">
        <v>101</v>
      </c>
      <c r="E2360" s="5">
        <v>45849</v>
      </c>
      <c r="F2360" s="6">
        <v>0.25</v>
      </c>
      <c r="G2360">
        <v>160</v>
      </c>
      <c r="H2360">
        <v>160</v>
      </c>
      <c r="I2360">
        <v>0</v>
      </c>
      <c r="J2360" s="4" t="s">
        <v>37</v>
      </c>
      <c r="K2360" s="4" t="s">
        <v>97</v>
      </c>
      <c r="L2360" s="4" t="s">
        <v>98</v>
      </c>
    </row>
    <row r="2361" spans="1:12" x14ac:dyDescent="0.2">
      <c r="A2361">
        <v>1442</v>
      </c>
      <c r="B2361" s="4" t="s">
        <v>275</v>
      </c>
      <c r="C2361" s="4" t="s">
        <v>52</v>
      </c>
      <c r="D2361" s="4" t="s">
        <v>157</v>
      </c>
      <c r="E2361" s="5">
        <v>45849</v>
      </c>
      <c r="F2361" s="6">
        <v>0.75</v>
      </c>
      <c r="G2361">
        <v>219.23</v>
      </c>
      <c r="H2361">
        <v>219.23</v>
      </c>
      <c r="I2361">
        <v>0</v>
      </c>
      <c r="J2361" s="4" t="s">
        <v>63</v>
      </c>
      <c r="K2361" s="4" t="s">
        <v>97</v>
      </c>
      <c r="L2361" s="4" t="s">
        <v>98</v>
      </c>
    </row>
    <row r="2362" spans="1:12" x14ac:dyDescent="0.2">
      <c r="A2362">
        <v>5933</v>
      </c>
      <c r="B2362" s="4" t="s">
        <v>642</v>
      </c>
      <c r="C2362" s="4" t="s">
        <v>52</v>
      </c>
      <c r="D2362" s="4" t="s">
        <v>102</v>
      </c>
      <c r="E2362" s="5">
        <v>45849</v>
      </c>
      <c r="F2362" s="6">
        <v>0.25</v>
      </c>
      <c r="G2362">
        <v>227.33</v>
      </c>
      <c r="H2362">
        <v>227.33</v>
      </c>
      <c r="I2362">
        <v>0</v>
      </c>
      <c r="J2362" s="4" t="s">
        <v>52</v>
      </c>
      <c r="K2362" s="4" t="s">
        <v>97</v>
      </c>
      <c r="L2362" s="4" t="s">
        <v>98</v>
      </c>
    </row>
    <row r="2363" spans="1:12" x14ac:dyDescent="0.2">
      <c r="A2363">
        <v>7517</v>
      </c>
      <c r="B2363" s="4" t="s">
        <v>724</v>
      </c>
      <c r="C2363" s="4" t="s">
        <v>56</v>
      </c>
      <c r="D2363" s="4" t="s">
        <v>104</v>
      </c>
      <c r="E2363" s="5">
        <v>45849</v>
      </c>
      <c r="F2363" s="6">
        <v>0.25</v>
      </c>
      <c r="G2363">
        <v>160</v>
      </c>
      <c r="H2363">
        <v>160</v>
      </c>
      <c r="I2363">
        <v>0</v>
      </c>
      <c r="J2363" s="4" t="s">
        <v>37</v>
      </c>
      <c r="K2363" s="4" t="s">
        <v>97</v>
      </c>
      <c r="L2363" s="4" t="s">
        <v>98</v>
      </c>
    </row>
    <row r="2364" spans="1:12" x14ac:dyDescent="0.2">
      <c r="A2364">
        <v>7406</v>
      </c>
      <c r="B2364" s="4" t="s">
        <v>720</v>
      </c>
      <c r="C2364" s="4" t="s">
        <v>58</v>
      </c>
      <c r="D2364" s="4" t="s">
        <v>91</v>
      </c>
      <c r="E2364" s="5">
        <v>45849</v>
      </c>
      <c r="F2364" s="6">
        <v>0.25</v>
      </c>
      <c r="G2364">
        <v>180</v>
      </c>
      <c r="H2364">
        <v>180</v>
      </c>
      <c r="I2364">
        <v>0</v>
      </c>
      <c r="J2364" s="4" t="s">
        <v>58</v>
      </c>
      <c r="K2364" s="4" t="s">
        <v>52</v>
      </c>
      <c r="L2364" s="4" t="s">
        <v>125</v>
      </c>
    </row>
    <row r="2365" spans="1:12" x14ac:dyDescent="0.2">
      <c r="A2365">
        <v>2680</v>
      </c>
      <c r="B2365" s="4" t="s">
        <v>356</v>
      </c>
      <c r="C2365" s="4" t="s">
        <v>37</v>
      </c>
      <c r="D2365" s="4" t="s">
        <v>161</v>
      </c>
      <c r="E2365" s="5">
        <v>45849</v>
      </c>
      <c r="F2365" s="6">
        <v>0.75</v>
      </c>
      <c r="G2365">
        <v>430</v>
      </c>
      <c r="H2365">
        <v>430</v>
      </c>
      <c r="I2365">
        <v>0</v>
      </c>
      <c r="J2365" s="4" t="s">
        <v>58</v>
      </c>
      <c r="K2365" s="4" t="s">
        <v>52</v>
      </c>
      <c r="L2365" s="4" t="s">
        <v>125</v>
      </c>
    </row>
    <row r="2366" spans="1:12" x14ac:dyDescent="0.2">
      <c r="A2366">
        <v>2748</v>
      </c>
      <c r="B2366" s="4" t="s">
        <v>359</v>
      </c>
      <c r="C2366" s="4" t="s">
        <v>37</v>
      </c>
      <c r="D2366" s="4" t="s">
        <v>161</v>
      </c>
      <c r="E2366" s="5">
        <v>45849</v>
      </c>
      <c r="F2366" s="6">
        <v>0.75</v>
      </c>
      <c r="G2366">
        <v>219.23</v>
      </c>
      <c r="H2366">
        <v>219.23</v>
      </c>
      <c r="I2366">
        <v>0</v>
      </c>
      <c r="J2366" s="4" t="s">
        <v>54</v>
      </c>
      <c r="K2366" s="4" t="s">
        <v>97</v>
      </c>
      <c r="L2366" s="4" t="s">
        <v>98</v>
      </c>
    </row>
    <row r="2367" spans="1:12" x14ac:dyDescent="0.2">
      <c r="A2367">
        <v>2835</v>
      </c>
      <c r="B2367" s="4" t="s">
        <v>362</v>
      </c>
      <c r="C2367" s="4" t="s">
        <v>37</v>
      </c>
      <c r="D2367" s="4" t="s">
        <v>161</v>
      </c>
      <c r="E2367" s="5">
        <v>45849</v>
      </c>
      <c r="F2367" s="6">
        <v>0.75</v>
      </c>
      <c r="G2367">
        <v>219.23</v>
      </c>
      <c r="H2367">
        <v>219.23</v>
      </c>
      <c r="I2367">
        <v>0</v>
      </c>
      <c r="J2367" s="4" t="s">
        <v>54</v>
      </c>
      <c r="K2367" s="4" t="s">
        <v>97</v>
      </c>
      <c r="L2367" s="4" t="s">
        <v>98</v>
      </c>
    </row>
    <row r="2368" spans="1:12" x14ac:dyDescent="0.2">
      <c r="A2368">
        <v>5997</v>
      </c>
      <c r="B2368" s="4" t="s">
        <v>646</v>
      </c>
      <c r="C2368" s="4" t="s">
        <v>37</v>
      </c>
      <c r="D2368" s="4" t="s">
        <v>107</v>
      </c>
      <c r="E2368" s="5">
        <v>45849</v>
      </c>
      <c r="F2368" s="6">
        <v>0.25</v>
      </c>
      <c r="G2368">
        <v>230</v>
      </c>
      <c r="H2368">
        <v>230</v>
      </c>
      <c r="I2368">
        <v>0</v>
      </c>
      <c r="J2368" s="4" t="s">
        <v>54</v>
      </c>
      <c r="K2368" s="4" t="s">
        <v>97</v>
      </c>
      <c r="L2368" s="4" t="s">
        <v>98</v>
      </c>
    </row>
    <row r="2369" spans="1:12" x14ac:dyDescent="0.2">
      <c r="A2369">
        <v>7869</v>
      </c>
      <c r="B2369" s="4" t="s">
        <v>769</v>
      </c>
      <c r="C2369" s="4" t="s">
        <v>37</v>
      </c>
      <c r="D2369" s="4" t="s">
        <v>107</v>
      </c>
      <c r="E2369" s="5">
        <v>45849</v>
      </c>
      <c r="F2369" s="6">
        <v>0.25</v>
      </c>
      <c r="G2369">
        <v>230</v>
      </c>
      <c r="H2369">
        <v>230</v>
      </c>
      <c r="I2369">
        <v>0</v>
      </c>
      <c r="J2369" s="4" t="s">
        <v>66</v>
      </c>
      <c r="K2369" s="4" t="s">
        <v>97</v>
      </c>
      <c r="L2369" s="4" t="s">
        <v>98</v>
      </c>
    </row>
    <row r="2370" spans="1:12" x14ac:dyDescent="0.2">
      <c r="A2370">
        <v>1294</v>
      </c>
      <c r="B2370" s="4" t="s">
        <v>266</v>
      </c>
      <c r="C2370" s="4" t="s">
        <v>38</v>
      </c>
      <c r="D2370" s="4" t="s">
        <v>39</v>
      </c>
      <c r="E2370" s="5">
        <v>45850</v>
      </c>
      <c r="F2370" s="6">
        <v>0.75</v>
      </c>
      <c r="G2370">
        <v>799</v>
      </c>
      <c r="H2370">
        <v>799</v>
      </c>
      <c r="I2370">
        <v>0</v>
      </c>
      <c r="J2370" s="4" t="s">
        <v>66</v>
      </c>
      <c r="K2370" s="4" t="s">
        <v>178</v>
      </c>
      <c r="L2370" s="4" t="s">
        <v>226</v>
      </c>
    </row>
    <row r="2371" spans="1:12" x14ac:dyDescent="0.2">
      <c r="A2371">
        <v>2005</v>
      </c>
      <c r="B2371" s="4" t="s">
        <v>310</v>
      </c>
      <c r="C2371" s="4" t="s">
        <v>66</v>
      </c>
      <c r="D2371" s="4" t="s">
        <v>164</v>
      </c>
      <c r="E2371" s="5">
        <v>45850</v>
      </c>
      <c r="F2371" s="6">
        <v>0.75</v>
      </c>
      <c r="G2371">
        <v>180</v>
      </c>
      <c r="H2371">
        <v>180</v>
      </c>
      <c r="I2371">
        <v>0</v>
      </c>
      <c r="J2371" s="4" t="s">
        <v>52</v>
      </c>
      <c r="K2371" s="4" t="s">
        <v>52</v>
      </c>
      <c r="L2371" s="4" t="s">
        <v>125</v>
      </c>
    </row>
    <row r="2372" spans="1:12" x14ac:dyDescent="0.2">
      <c r="A2372">
        <v>2112</v>
      </c>
      <c r="B2372" s="4" t="s">
        <v>314</v>
      </c>
      <c r="C2372" s="4" t="s">
        <v>46</v>
      </c>
      <c r="D2372" s="4" t="s">
        <v>166</v>
      </c>
      <c r="E2372" s="5">
        <v>45850</v>
      </c>
      <c r="F2372" s="6">
        <v>0.75</v>
      </c>
      <c r="G2372">
        <v>489.62</v>
      </c>
      <c r="H2372">
        <v>489.62</v>
      </c>
      <c r="I2372">
        <v>0</v>
      </c>
      <c r="J2372" s="4" t="s">
        <v>66</v>
      </c>
      <c r="K2372" s="4" t="s">
        <v>97</v>
      </c>
      <c r="L2372" s="4" t="s">
        <v>98</v>
      </c>
    </row>
    <row r="2373" spans="1:12" x14ac:dyDescent="0.2">
      <c r="A2373">
        <v>4715</v>
      </c>
      <c r="B2373" s="4" t="s">
        <v>499</v>
      </c>
      <c r="C2373" s="4" t="s">
        <v>71</v>
      </c>
      <c r="D2373" s="4" t="s">
        <v>113</v>
      </c>
      <c r="E2373" s="5">
        <v>45850</v>
      </c>
      <c r="F2373" s="6">
        <v>0.25</v>
      </c>
      <c r="G2373">
        <v>280</v>
      </c>
      <c r="H2373">
        <v>280</v>
      </c>
      <c r="I2373">
        <v>0</v>
      </c>
      <c r="J2373" s="4" t="s">
        <v>52</v>
      </c>
      <c r="K2373" s="4" t="s">
        <v>97</v>
      </c>
      <c r="L2373" s="4" t="s">
        <v>98</v>
      </c>
    </row>
    <row r="2374" spans="1:12" x14ac:dyDescent="0.2">
      <c r="A2374">
        <v>1564</v>
      </c>
      <c r="B2374" s="4" t="s">
        <v>281</v>
      </c>
      <c r="C2374" s="4" t="s">
        <v>52</v>
      </c>
      <c r="D2374" s="4" t="s">
        <v>157</v>
      </c>
      <c r="E2374" s="5">
        <v>45850</v>
      </c>
      <c r="F2374" s="6">
        <v>0.75</v>
      </c>
      <c r="G2374">
        <v>160.47</v>
      </c>
      <c r="H2374">
        <v>160.47</v>
      </c>
      <c r="I2374">
        <v>0</v>
      </c>
      <c r="J2374" s="4" t="s">
        <v>58</v>
      </c>
      <c r="K2374" s="4" t="s">
        <v>97</v>
      </c>
      <c r="L2374" s="4" t="s">
        <v>98</v>
      </c>
    </row>
    <row r="2375" spans="1:12" x14ac:dyDescent="0.2">
      <c r="A2375">
        <v>1596</v>
      </c>
      <c r="B2375" s="4" t="s">
        <v>284</v>
      </c>
      <c r="C2375" s="4" t="s">
        <v>52</v>
      </c>
      <c r="D2375" s="4" t="s">
        <v>157</v>
      </c>
      <c r="E2375" s="5">
        <v>45850</v>
      </c>
      <c r="F2375" s="6">
        <v>0.75</v>
      </c>
      <c r="G2375">
        <v>300</v>
      </c>
      <c r="H2375">
        <v>300</v>
      </c>
      <c r="I2375">
        <v>0</v>
      </c>
      <c r="J2375" s="4" t="s">
        <v>56</v>
      </c>
      <c r="K2375" s="4" t="s">
        <v>45</v>
      </c>
      <c r="L2375" s="4" t="s">
        <v>140</v>
      </c>
    </row>
    <row r="2376" spans="1:12" x14ac:dyDescent="0.2">
      <c r="A2376">
        <v>1612</v>
      </c>
      <c r="B2376" s="4" t="s">
        <v>285</v>
      </c>
      <c r="C2376" s="4" t="s">
        <v>52</v>
      </c>
      <c r="D2376" s="4" t="s">
        <v>157</v>
      </c>
      <c r="E2376" s="5">
        <v>45850</v>
      </c>
      <c r="F2376" s="6">
        <v>0.75</v>
      </c>
      <c r="G2376">
        <v>134.4</v>
      </c>
      <c r="H2376">
        <v>134.4</v>
      </c>
      <c r="I2376">
        <v>0</v>
      </c>
      <c r="J2376" s="4" t="s">
        <v>71</v>
      </c>
      <c r="K2376" s="4" t="s">
        <v>97</v>
      </c>
      <c r="L2376" s="4" t="s">
        <v>98</v>
      </c>
    </row>
    <row r="2377" spans="1:12" x14ac:dyDescent="0.2">
      <c r="A2377">
        <v>1696</v>
      </c>
      <c r="B2377" s="4" t="s">
        <v>288</v>
      </c>
      <c r="C2377" s="4" t="s">
        <v>52</v>
      </c>
      <c r="D2377" s="4" t="s">
        <v>157</v>
      </c>
      <c r="E2377" s="5">
        <v>45850</v>
      </c>
      <c r="F2377" s="6">
        <v>0.75</v>
      </c>
      <c r="G2377">
        <v>339.95</v>
      </c>
      <c r="H2377">
        <v>339.95</v>
      </c>
      <c r="I2377">
        <v>0</v>
      </c>
      <c r="J2377" s="4" t="s">
        <v>66</v>
      </c>
      <c r="K2377" s="4" t="s">
        <v>97</v>
      </c>
      <c r="L2377" s="4" t="s">
        <v>98</v>
      </c>
    </row>
    <row r="2378" spans="1:12" x14ac:dyDescent="0.2">
      <c r="A2378">
        <v>1815</v>
      </c>
      <c r="B2378" s="4" t="s">
        <v>295</v>
      </c>
      <c r="C2378" s="4" t="s">
        <v>54</v>
      </c>
      <c r="D2378" s="4" t="s">
        <v>158</v>
      </c>
      <c r="E2378" s="5">
        <v>45850</v>
      </c>
      <c r="F2378" s="6">
        <v>0.75</v>
      </c>
      <c r="G2378">
        <v>298.73</v>
      </c>
      <c r="H2378">
        <v>298.73</v>
      </c>
      <c r="I2378">
        <v>0</v>
      </c>
      <c r="J2378" s="4" t="s">
        <v>52</v>
      </c>
      <c r="K2378" s="4" t="s">
        <v>97</v>
      </c>
      <c r="L2378" s="4" t="s">
        <v>98</v>
      </c>
    </row>
    <row r="2379" spans="1:12" x14ac:dyDescent="0.2">
      <c r="A2379">
        <v>7115</v>
      </c>
      <c r="B2379" s="4" t="s">
        <v>708</v>
      </c>
      <c r="C2379" s="4" t="s">
        <v>54</v>
      </c>
      <c r="D2379" s="4" t="s">
        <v>435</v>
      </c>
      <c r="E2379" s="5">
        <v>45850</v>
      </c>
      <c r="F2379" s="6">
        <v>0.25</v>
      </c>
      <c r="G2379">
        <v>220</v>
      </c>
      <c r="H2379">
        <v>220</v>
      </c>
      <c r="I2379">
        <v>0</v>
      </c>
      <c r="J2379" s="4" t="s">
        <v>54</v>
      </c>
      <c r="K2379" s="4" t="s">
        <v>97</v>
      </c>
      <c r="L2379" s="4" t="s">
        <v>98</v>
      </c>
    </row>
    <row r="2380" spans="1:12" x14ac:dyDescent="0.2">
      <c r="A2380">
        <v>2550</v>
      </c>
      <c r="B2380" s="4" t="s">
        <v>351</v>
      </c>
      <c r="C2380" s="4" t="s">
        <v>56</v>
      </c>
      <c r="D2380" s="4" t="s">
        <v>159</v>
      </c>
      <c r="E2380" s="5">
        <v>45850</v>
      </c>
      <c r="F2380" s="6">
        <v>0.75</v>
      </c>
      <c r="G2380">
        <v>282.83999999999997</v>
      </c>
      <c r="H2380">
        <v>282.83999999999997</v>
      </c>
      <c r="I2380">
        <v>0</v>
      </c>
      <c r="J2380" s="4" t="s">
        <v>52</v>
      </c>
      <c r="K2380" s="4" t="s">
        <v>88</v>
      </c>
      <c r="L2380" s="4" t="s">
        <v>88</v>
      </c>
    </row>
    <row r="2381" spans="1:12" x14ac:dyDescent="0.2">
      <c r="A2381">
        <v>2981</v>
      </c>
      <c r="B2381" s="4" t="s">
        <v>369</v>
      </c>
      <c r="C2381" s="4" t="s">
        <v>56</v>
      </c>
      <c r="D2381" s="4" t="s">
        <v>159</v>
      </c>
      <c r="E2381" s="5">
        <v>45850</v>
      </c>
      <c r="F2381" s="6">
        <v>0.75</v>
      </c>
      <c r="G2381">
        <v>300</v>
      </c>
      <c r="H2381">
        <v>300</v>
      </c>
      <c r="I2381">
        <v>0</v>
      </c>
      <c r="J2381" s="4" t="s">
        <v>66</v>
      </c>
      <c r="K2381" s="4" t="s">
        <v>97</v>
      </c>
      <c r="L2381" s="4" t="s">
        <v>98</v>
      </c>
    </row>
    <row r="2382" spans="1:12" x14ac:dyDescent="0.2">
      <c r="A2382">
        <v>2644</v>
      </c>
      <c r="B2382" s="4" t="s">
        <v>355</v>
      </c>
      <c r="C2382" s="4" t="s">
        <v>58</v>
      </c>
      <c r="D2382" s="4" t="s">
        <v>160</v>
      </c>
      <c r="E2382" s="5">
        <v>45850</v>
      </c>
      <c r="F2382" s="6">
        <v>0.75</v>
      </c>
      <c r="G2382">
        <v>258</v>
      </c>
      <c r="H2382">
        <v>258</v>
      </c>
      <c r="I2382">
        <v>0</v>
      </c>
      <c r="J2382" s="4" t="s">
        <v>37</v>
      </c>
      <c r="K2382" s="4" t="s">
        <v>66</v>
      </c>
      <c r="L2382" s="4" t="s">
        <v>205</v>
      </c>
    </row>
    <row r="2383" spans="1:12" x14ac:dyDescent="0.2">
      <c r="A2383">
        <v>1074</v>
      </c>
      <c r="B2383" s="4" t="s">
        <v>254</v>
      </c>
      <c r="C2383" s="4" t="s">
        <v>38</v>
      </c>
      <c r="D2383" s="4" t="s">
        <v>39</v>
      </c>
      <c r="E2383" s="5">
        <v>45851</v>
      </c>
      <c r="F2383" s="6">
        <v>0.75</v>
      </c>
      <c r="G2383">
        <v>624.5</v>
      </c>
      <c r="H2383">
        <v>624.5</v>
      </c>
      <c r="I2383">
        <v>0</v>
      </c>
      <c r="J2383" s="4" t="s">
        <v>63</v>
      </c>
      <c r="K2383" s="4" t="s">
        <v>97</v>
      </c>
      <c r="L2383" s="4" t="s">
        <v>98</v>
      </c>
    </row>
    <row r="2384" spans="1:12" x14ac:dyDescent="0.2">
      <c r="A2384">
        <v>1222</v>
      </c>
      <c r="B2384" s="4" t="s">
        <v>261</v>
      </c>
      <c r="C2384" s="4" t="s">
        <v>38</v>
      </c>
      <c r="D2384" s="4" t="s">
        <v>39</v>
      </c>
      <c r="E2384" s="5">
        <v>45851</v>
      </c>
      <c r="F2384" s="6">
        <v>0.75</v>
      </c>
      <c r="G2384">
        <v>799</v>
      </c>
      <c r="H2384">
        <v>799</v>
      </c>
      <c r="I2384">
        <v>0</v>
      </c>
      <c r="J2384" s="4" t="s">
        <v>52</v>
      </c>
      <c r="K2384" s="4" t="s">
        <v>97</v>
      </c>
      <c r="L2384" s="4" t="s">
        <v>98</v>
      </c>
    </row>
    <row r="2385" spans="1:12" x14ac:dyDescent="0.2">
      <c r="A2385">
        <v>6797</v>
      </c>
      <c r="B2385" s="4" t="s">
        <v>696</v>
      </c>
      <c r="C2385" s="4" t="s">
        <v>46</v>
      </c>
      <c r="D2385" s="4" t="s">
        <v>112</v>
      </c>
      <c r="E2385" s="5">
        <v>45851</v>
      </c>
      <c r="F2385" s="6">
        <v>0.25</v>
      </c>
      <c r="G2385">
        <v>147</v>
      </c>
      <c r="H2385">
        <v>147</v>
      </c>
      <c r="I2385">
        <v>0</v>
      </c>
      <c r="J2385" s="4" t="s">
        <v>88</v>
      </c>
      <c r="K2385" s="4" t="s">
        <v>97</v>
      </c>
      <c r="L2385" s="4" t="s">
        <v>98</v>
      </c>
    </row>
    <row r="2386" spans="1:12" x14ac:dyDescent="0.2">
      <c r="A2386">
        <v>2946</v>
      </c>
      <c r="B2386" s="4" t="s">
        <v>367</v>
      </c>
      <c r="C2386" s="4" t="s">
        <v>71</v>
      </c>
      <c r="D2386" s="4" t="s">
        <v>167</v>
      </c>
      <c r="E2386" s="5">
        <v>45851</v>
      </c>
      <c r="F2386" s="6">
        <v>0.75</v>
      </c>
      <c r="G2386">
        <v>300</v>
      </c>
      <c r="H2386">
        <v>300</v>
      </c>
      <c r="I2386">
        <v>0</v>
      </c>
      <c r="J2386" s="4" t="s">
        <v>66</v>
      </c>
      <c r="K2386" s="4" t="s">
        <v>71</v>
      </c>
      <c r="L2386" s="4" t="s">
        <v>105</v>
      </c>
    </row>
    <row r="2387" spans="1:12" x14ac:dyDescent="0.2">
      <c r="A2387">
        <v>6923</v>
      </c>
      <c r="B2387" s="4" t="s">
        <v>701</v>
      </c>
      <c r="C2387" s="4" t="s">
        <v>71</v>
      </c>
      <c r="D2387" s="4" t="s">
        <v>542</v>
      </c>
      <c r="E2387" s="5">
        <v>45851</v>
      </c>
      <c r="F2387" s="6">
        <v>0.25</v>
      </c>
      <c r="G2387">
        <v>492.37</v>
      </c>
      <c r="H2387">
        <v>492.37</v>
      </c>
      <c r="I2387">
        <v>0</v>
      </c>
      <c r="J2387" s="4" t="s">
        <v>66</v>
      </c>
      <c r="K2387" s="4" t="s">
        <v>81</v>
      </c>
      <c r="L2387" s="4" t="s">
        <v>82</v>
      </c>
    </row>
    <row r="2388" spans="1:12" x14ac:dyDescent="0.2">
      <c r="A2388">
        <v>2869</v>
      </c>
      <c r="B2388" s="4" t="s">
        <v>363</v>
      </c>
      <c r="C2388" s="4" t="s">
        <v>73</v>
      </c>
      <c r="D2388" s="4" t="s">
        <v>168</v>
      </c>
      <c r="E2388" s="5">
        <v>45851</v>
      </c>
      <c r="F2388" s="6">
        <v>0.75</v>
      </c>
      <c r="G2388">
        <v>449.94</v>
      </c>
      <c r="H2388">
        <v>449.94</v>
      </c>
      <c r="I2388">
        <v>0</v>
      </c>
      <c r="J2388" s="4" t="s">
        <v>66</v>
      </c>
      <c r="K2388" s="4" t="s">
        <v>81</v>
      </c>
      <c r="L2388" s="4" t="s">
        <v>82</v>
      </c>
    </row>
    <row r="2389" spans="1:12" x14ac:dyDescent="0.2">
      <c r="A2389">
        <v>2964</v>
      </c>
      <c r="B2389" s="4" t="s">
        <v>368</v>
      </c>
      <c r="C2389" s="4" t="s">
        <v>75</v>
      </c>
      <c r="D2389" s="4" t="s">
        <v>169</v>
      </c>
      <c r="E2389" s="5">
        <v>45851</v>
      </c>
      <c r="F2389" s="6">
        <v>0.75</v>
      </c>
      <c r="G2389">
        <v>219.23</v>
      </c>
      <c r="H2389">
        <v>219.23</v>
      </c>
      <c r="I2389">
        <v>0</v>
      </c>
      <c r="J2389" s="4" t="s">
        <v>52</v>
      </c>
      <c r="K2389" s="4" t="s">
        <v>97</v>
      </c>
      <c r="L2389" s="4" t="s">
        <v>98</v>
      </c>
    </row>
    <row r="2390" spans="1:12" x14ac:dyDescent="0.2">
      <c r="A2390">
        <v>2529</v>
      </c>
      <c r="B2390" s="4" t="s">
        <v>350</v>
      </c>
      <c r="C2390" s="4" t="s">
        <v>43</v>
      </c>
      <c r="D2390" s="4" t="s">
        <v>154</v>
      </c>
      <c r="E2390" s="5">
        <v>45851</v>
      </c>
      <c r="F2390" s="6">
        <v>0.75</v>
      </c>
      <c r="G2390">
        <v>430</v>
      </c>
      <c r="H2390">
        <v>430</v>
      </c>
      <c r="I2390">
        <v>0</v>
      </c>
      <c r="J2390" s="4" t="s">
        <v>50</v>
      </c>
      <c r="K2390" s="4" t="s">
        <v>97</v>
      </c>
      <c r="L2390" s="4" t="s">
        <v>98</v>
      </c>
    </row>
    <row r="2391" spans="1:12" x14ac:dyDescent="0.2">
      <c r="A2391">
        <v>6252</v>
      </c>
      <c r="B2391" s="4" t="s">
        <v>675</v>
      </c>
      <c r="C2391" s="4" t="s">
        <v>50</v>
      </c>
      <c r="D2391" s="4" t="s">
        <v>101</v>
      </c>
      <c r="E2391" s="5">
        <v>45851</v>
      </c>
      <c r="F2391" s="6">
        <v>0.25</v>
      </c>
      <c r="G2391">
        <v>228</v>
      </c>
      <c r="H2391">
        <v>228</v>
      </c>
      <c r="I2391">
        <v>0</v>
      </c>
      <c r="J2391" s="4" t="s">
        <v>58</v>
      </c>
      <c r="K2391" s="4" t="s">
        <v>97</v>
      </c>
      <c r="L2391" s="4" t="s">
        <v>98</v>
      </c>
    </row>
    <row r="2392" spans="1:12" x14ac:dyDescent="0.2">
      <c r="A2392">
        <v>1427</v>
      </c>
      <c r="B2392" s="4" t="s">
        <v>274</v>
      </c>
      <c r="C2392" s="4" t="s">
        <v>54</v>
      </c>
      <c r="D2392" s="4" t="s">
        <v>158</v>
      </c>
      <c r="E2392" s="5">
        <v>45851</v>
      </c>
      <c r="F2392" s="6">
        <v>0.75</v>
      </c>
      <c r="G2392">
        <v>430</v>
      </c>
      <c r="H2392">
        <v>430</v>
      </c>
      <c r="I2392">
        <v>0</v>
      </c>
      <c r="J2392" s="4" t="s">
        <v>66</v>
      </c>
      <c r="K2392" s="4" t="s">
        <v>81</v>
      </c>
      <c r="L2392" s="4" t="s">
        <v>82</v>
      </c>
    </row>
    <row r="2393" spans="1:12" x14ac:dyDescent="0.2">
      <c r="A2393">
        <v>1512</v>
      </c>
      <c r="B2393" s="4" t="s">
        <v>278</v>
      </c>
      <c r="C2393" s="4" t="s">
        <v>54</v>
      </c>
      <c r="D2393" s="4" t="s">
        <v>158</v>
      </c>
      <c r="E2393" s="5">
        <v>45851</v>
      </c>
      <c r="F2393" s="6">
        <v>0.75</v>
      </c>
      <c r="G2393">
        <v>300</v>
      </c>
      <c r="H2393">
        <v>300</v>
      </c>
      <c r="I2393">
        <v>0</v>
      </c>
      <c r="J2393" s="4" t="s">
        <v>37</v>
      </c>
      <c r="K2393" s="4" t="s">
        <v>66</v>
      </c>
      <c r="L2393" s="4" t="s">
        <v>205</v>
      </c>
    </row>
    <row r="2394" spans="1:12" x14ac:dyDescent="0.2">
      <c r="A2394">
        <v>6038</v>
      </c>
      <c r="B2394" s="4" t="s">
        <v>647</v>
      </c>
      <c r="C2394" s="4" t="s">
        <v>54</v>
      </c>
      <c r="D2394" s="4" t="s">
        <v>103</v>
      </c>
      <c r="E2394" s="5">
        <v>45851</v>
      </c>
      <c r="F2394" s="6">
        <v>0.25</v>
      </c>
      <c r="G2394">
        <v>690</v>
      </c>
      <c r="H2394">
        <v>690</v>
      </c>
      <c r="I2394">
        <v>0</v>
      </c>
      <c r="J2394" s="4" t="s">
        <v>45</v>
      </c>
      <c r="K2394" s="4" t="s">
        <v>52</v>
      </c>
      <c r="L2394" s="4" t="s">
        <v>125</v>
      </c>
    </row>
    <row r="2395" spans="1:12" x14ac:dyDescent="0.2">
      <c r="A2395">
        <v>1782</v>
      </c>
      <c r="B2395" s="4" t="s">
        <v>294</v>
      </c>
      <c r="C2395" s="4" t="s">
        <v>56</v>
      </c>
      <c r="D2395" s="4" t="s">
        <v>159</v>
      </c>
      <c r="E2395" s="5">
        <v>45851</v>
      </c>
      <c r="F2395" s="6">
        <v>0.75</v>
      </c>
      <c r="G2395">
        <v>230</v>
      </c>
      <c r="H2395">
        <v>230</v>
      </c>
      <c r="I2395">
        <v>0</v>
      </c>
      <c r="J2395" s="4" t="s">
        <v>66</v>
      </c>
      <c r="K2395" s="4" t="s">
        <v>71</v>
      </c>
      <c r="L2395" s="4" t="s">
        <v>105</v>
      </c>
    </row>
    <row r="2396" spans="1:12" x14ac:dyDescent="0.2">
      <c r="A2396">
        <v>6453</v>
      </c>
      <c r="B2396" s="4" t="s">
        <v>681</v>
      </c>
      <c r="C2396" s="4" t="s">
        <v>56</v>
      </c>
      <c r="D2396" s="4" t="s">
        <v>90</v>
      </c>
      <c r="E2396" s="5">
        <v>45851</v>
      </c>
      <c r="F2396" s="6">
        <v>0.25</v>
      </c>
      <c r="G2396">
        <v>180</v>
      </c>
      <c r="H2396">
        <v>180</v>
      </c>
      <c r="I2396">
        <v>0</v>
      </c>
      <c r="J2396" s="4" t="s">
        <v>37</v>
      </c>
      <c r="K2396" s="4" t="s">
        <v>66</v>
      </c>
      <c r="L2396" s="4" t="s">
        <v>205</v>
      </c>
    </row>
    <row r="2397" spans="1:12" x14ac:dyDescent="0.2">
      <c r="A2397">
        <v>7462</v>
      </c>
      <c r="B2397" s="4" t="s">
        <v>722</v>
      </c>
      <c r="C2397" s="4" t="s">
        <v>58</v>
      </c>
      <c r="D2397" s="4" t="s">
        <v>106</v>
      </c>
      <c r="E2397" s="5">
        <v>45851</v>
      </c>
      <c r="F2397" s="6">
        <v>0.25</v>
      </c>
      <c r="G2397">
        <v>178.16</v>
      </c>
      <c r="H2397">
        <v>178.16</v>
      </c>
      <c r="I2397">
        <v>0</v>
      </c>
      <c r="J2397" s="4" t="s">
        <v>88</v>
      </c>
      <c r="K2397" s="4" t="s">
        <v>97</v>
      </c>
      <c r="L2397" s="4" t="s">
        <v>98</v>
      </c>
    </row>
    <row r="2398" spans="1:12" x14ac:dyDescent="0.2">
      <c r="A2398">
        <v>5003</v>
      </c>
      <c r="B2398" s="4" t="s">
        <v>563</v>
      </c>
      <c r="C2398" s="4" t="s">
        <v>66</v>
      </c>
      <c r="D2398" s="4" t="s">
        <v>110</v>
      </c>
      <c r="E2398" s="5">
        <v>45852</v>
      </c>
      <c r="F2398" s="6">
        <v>0.25</v>
      </c>
      <c r="G2398">
        <v>160</v>
      </c>
      <c r="H2398">
        <v>160</v>
      </c>
      <c r="I2398">
        <v>0</v>
      </c>
      <c r="J2398" s="4" t="s">
        <v>63</v>
      </c>
      <c r="K2398" s="4" t="s">
        <v>97</v>
      </c>
      <c r="L2398" s="4" t="s">
        <v>98</v>
      </c>
    </row>
    <row r="2399" spans="1:12" x14ac:dyDescent="0.2">
      <c r="A2399">
        <v>2069</v>
      </c>
      <c r="B2399" s="4" t="s">
        <v>312</v>
      </c>
      <c r="C2399" s="4" t="s">
        <v>68</v>
      </c>
      <c r="D2399" s="4" t="s">
        <v>165</v>
      </c>
      <c r="E2399" s="5">
        <v>45852</v>
      </c>
      <c r="F2399" s="6">
        <v>0.75</v>
      </c>
      <c r="G2399">
        <v>215</v>
      </c>
      <c r="H2399">
        <v>215</v>
      </c>
      <c r="I2399">
        <v>0</v>
      </c>
      <c r="J2399" s="4" t="s">
        <v>66</v>
      </c>
      <c r="K2399" s="4" t="s">
        <v>81</v>
      </c>
      <c r="L2399" s="4" t="s">
        <v>82</v>
      </c>
    </row>
    <row r="2400" spans="1:12" x14ac:dyDescent="0.2">
      <c r="A2400">
        <v>5004</v>
      </c>
      <c r="B2400" s="4" t="s">
        <v>563</v>
      </c>
      <c r="C2400" s="4" t="s">
        <v>68</v>
      </c>
      <c r="D2400" s="4" t="s">
        <v>111</v>
      </c>
      <c r="E2400" s="5">
        <v>45852</v>
      </c>
      <c r="F2400" s="6">
        <v>0.25</v>
      </c>
      <c r="G2400">
        <v>160</v>
      </c>
      <c r="H2400">
        <v>160</v>
      </c>
      <c r="I2400">
        <v>0</v>
      </c>
      <c r="J2400" s="4" t="s">
        <v>63</v>
      </c>
      <c r="K2400" s="4" t="s">
        <v>97</v>
      </c>
      <c r="L2400" s="4" t="s">
        <v>98</v>
      </c>
    </row>
    <row r="2401" spans="1:12" x14ac:dyDescent="0.2">
      <c r="A2401">
        <v>6986</v>
      </c>
      <c r="B2401" s="4" t="s">
        <v>704</v>
      </c>
      <c r="C2401" s="4" t="s">
        <v>68</v>
      </c>
      <c r="D2401" s="4" t="s">
        <v>111</v>
      </c>
      <c r="E2401" s="5">
        <v>45852</v>
      </c>
      <c r="F2401" s="6">
        <v>0.25</v>
      </c>
      <c r="G2401">
        <v>134</v>
      </c>
      <c r="H2401">
        <v>134</v>
      </c>
      <c r="I2401">
        <v>0</v>
      </c>
      <c r="J2401" s="4" t="s">
        <v>52</v>
      </c>
      <c r="K2401" s="4" t="s">
        <v>97</v>
      </c>
      <c r="L2401" s="4" t="s">
        <v>98</v>
      </c>
    </row>
    <row r="2402" spans="1:12" x14ac:dyDescent="0.2">
      <c r="A2402">
        <v>1398</v>
      </c>
      <c r="B2402" s="4" t="s">
        <v>273</v>
      </c>
      <c r="C2402" s="4" t="s">
        <v>50</v>
      </c>
      <c r="D2402" s="4" t="s">
        <v>156</v>
      </c>
      <c r="E2402" s="5">
        <v>45852</v>
      </c>
      <c r="F2402" s="6">
        <v>0.75</v>
      </c>
      <c r="G2402">
        <v>219.23</v>
      </c>
      <c r="H2402">
        <v>219.23</v>
      </c>
      <c r="I2402">
        <v>0</v>
      </c>
      <c r="J2402" s="4" t="s">
        <v>45</v>
      </c>
      <c r="K2402" s="4" t="s">
        <v>97</v>
      </c>
      <c r="L2402" s="4" t="s">
        <v>98</v>
      </c>
    </row>
    <row r="2403" spans="1:12" x14ac:dyDescent="0.2">
      <c r="A2403">
        <v>7335</v>
      </c>
      <c r="B2403" s="4" t="s">
        <v>718</v>
      </c>
      <c r="C2403" s="4" t="s">
        <v>52</v>
      </c>
      <c r="D2403" s="4" t="s">
        <v>102</v>
      </c>
      <c r="E2403" s="5">
        <v>45852</v>
      </c>
      <c r="F2403" s="6">
        <v>0.25</v>
      </c>
      <c r="G2403">
        <v>160</v>
      </c>
      <c r="H2403">
        <v>160</v>
      </c>
      <c r="I2403">
        <v>0</v>
      </c>
      <c r="J2403" s="4" t="s">
        <v>56</v>
      </c>
      <c r="K2403" s="4" t="s">
        <v>45</v>
      </c>
      <c r="L2403" s="4" t="s">
        <v>140</v>
      </c>
    </row>
    <row r="2404" spans="1:12" x14ac:dyDescent="0.2">
      <c r="A2404">
        <v>1470</v>
      </c>
      <c r="B2404" s="4" t="s">
        <v>276</v>
      </c>
      <c r="C2404" s="4" t="s">
        <v>54</v>
      </c>
      <c r="D2404" s="4" t="s">
        <v>158</v>
      </c>
      <c r="E2404" s="5">
        <v>45852</v>
      </c>
      <c r="F2404" s="6">
        <v>0.75</v>
      </c>
      <c r="G2404">
        <v>324.95</v>
      </c>
      <c r="H2404">
        <v>324.95</v>
      </c>
      <c r="I2404">
        <v>0</v>
      </c>
      <c r="J2404" s="4" t="s">
        <v>52</v>
      </c>
      <c r="K2404" s="4" t="s">
        <v>97</v>
      </c>
      <c r="L2404" s="4" t="s">
        <v>98</v>
      </c>
    </row>
    <row r="2405" spans="1:12" x14ac:dyDescent="0.2">
      <c r="A2405">
        <v>1491</v>
      </c>
      <c r="B2405" s="4" t="s">
        <v>277</v>
      </c>
      <c r="C2405" s="4" t="s">
        <v>54</v>
      </c>
      <c r="D2405" s="4" t="s">
        <v>158</v>
      </c>
      <c r="E2405" s="5">
        <v>45852</v>
      </c>
      <c r="F2405" s="6">
        <v>0.75</v>
      </c>
      <c r="G2405">
        <v>165</v>
      </c>
      <c r="H2405">
        <v>165</v>
      </c>
      <c r="I2405">
        <v>0</v>
      </c>
      <c r="J2405" s="4" t="s">
        <v>52</v>
      </c>
      <c r="K2405" s="4" t="s">
        <v>97</v>
      </c>
      <c r="L2405" s="4" t="s">
        <v>98</v>
      </c>
    </row>
    <row r="2406" spans="1:12" x14ac:dyDescent="0.2">
      <c r="A2406">
        <v>4785</v>
      </c>
      <c r="B2406" s="4" t="s">
        <v>522</v>
      </c>
      <c r="C2406" s="4" t="s">
        <v>66</v>
      </c>
      <c r="D2406" s="4" t="s">
        <v>96</v>
      </c>
      <c r="E2406" s="5">
        <v>45853</v>
      </c>
      <c r="F2406" s="6">
        <v>0.25</v>
      </c>
      <c r="G2406">
        <v>297</v>
      </c>
      <c r="H2406">
        <v>297</v>
      </c>
      <c r="I2406">
        <v>0</v>
      </c>
      <c r="J2406" s="4" t="s">
        <v>66</v>
      </c>
      <c r="K2406" s="4" t="s">
        <v>81</v>
      </c>
      <c r="L2406" s="4" t="s">
        <v>82</v>
      </c>
    </row>
    <row r="2407" spans="1:12" x14ac:dyDescent="0.2">
      <c r="A2407">
        <v>2700</v>
      </c>
      <c r="B2407" s="4" t="s">
        <v>357</v>
      </c>
      <c r="C2407" s="4" t="s">
        <v>68</v>
      </c>
      <c r="D2407" s="4" t="s">
        <v>165</v>
      </c>
      <c r="E2407" s="5">
        <v>45853</v>
      </c>
      <c r="F2407" s="6">
        <v>0.75</v>
      </c>
      <c r="G2407">
        <v>300</v>
      </c>
      <c r="H2407">
        <v>300</v>
      </c>
      <c r="I2407">
        <v>0</v>
      </c>
      <c r="J2407" s="4" t="s">
        <v>63</v>
      </c>
      <c r="K2407" s="4" t="s">
        <v>131</v>
      </c>
      <c r="L2407" s="4" t="s">
        <v>132</v>
      </c>
    </row>
    <row r="2408" spans="1:12" x14ac:dyDescent="0.2">
      <c r="A2408">
        <v>2779</v>
      </c>
      <c r="B2408" s="4" t="s">
        <v>360</v>
      </c>
      <c r="C2408" s="4" t="s">
        <v>68</v>
      </c>
      <c r="D2408" s="4" t="s">
        <v>165</v>
      </c>
      <c r="E2408" s="5">
        <v>45853</v>
      </c>
      <c r="F2408" s="6">
        <v>0.75</v>
      </c>
      <c r="G2408">
        <v>442.5</v>
      </c>
      <c r="H2408">
        <v>442.5</v>
      </c>
      <c r="I2408">
        <v>0</v>
      </c>
      <c r="J2408" s="4" t="s">
        <v>66</v>
      </c>
      <c r="K2408" s="4" t="s">
        <v>97</v>
      </c>
      <c r="L2408" s="4" t="s">
        <v>98</v>
      </c>
    </row>
    <row r="2409" spans="1:12" x14ac:dyDescent="0.2">
      <c r="A2409">
        <v>2140</v>
      </c>
      <c r="B2409" s="4" t="s">
        <v>315</v>
      </c>
      <c r="C2409" s="4" t="s">
        <v>71</v>
      </c>
      <c r="D2409" s="4" t="s">
        <v>167</v>
      </c>
      <c r="E2409" s="5">
        <v>45853</v>
      </c>
      <c r="F2409" s="6">
        <v>0.75</v>
      </c>
      <c r="G2409">
        <v>397.5</v>
      </c>
      <c r="H2409">
        <v>397.5</v>
      </c>
      <c r="I2409">
        <v>0</v>
      </c>
      <c r="J2409" s="4" t="s">
        <v>88</v>
      </c>
      <c r="K2409" s="4" t="s">
        <v>97</v>
      </c>
      <c r="L2409" s="4" t="s">
        <v>98</v>
      </c>
    </row>
    <row r="2410" spans="1:12" x14ac:dyDescent="0.2">
      <c r="A2410">
        <v>2161</v>
      </c>
      <c r="B2410" s="4" t="s">
        <v>316</v>
      </c>
      <c r="C2410" s="4" t="s">
        <v>71</v>
      </c>
      <c r="D2410" s="4" t="s">
        <v>167</v>
      </c>
      <c r="E2410" s="5">
        <v>45853</v>
      </c>
      <c r="F2410" s="6">
        <v>0.75</v>
      </c>
      <c r="G2410">
        <v>314.23</v>
      </c>
      <c r="H2410">
        <v>314.23</v>
      </c>
      <c r="I2410">
        <v>0</v>
      </c>
      <c r="J2410" s="4" t="s">
        <v>66</v>
      </c>
      <c r="K2410" s="4" t="s">
        <v>68</v>
      </c>
      <c r="L2410" s="4" t="s">
        <v>128</v>
      </c>
    </row>
    <row r="2411" spans="1:12" x14ac:dyDescent="0.2">
      <c r="A2411">
        <v>3042</v>
      </c>
      <c r="B2411" s="4" t="s">
        <v>371</v>
      </c>
      <c r="C2411" s="4" t="s">
        <v>178</v>
      </c>
      <c r="D2411" s="4" t="s">
        <v>179</v>
      </c>
      <c r="E2411" s="5">
        <v>45853</v>
      </c>
      <c r="F2411" s="6">
        <v>0.75</v>
      </c>
      <c r="G2411">
        <v>290.54000000000002</v>
      </c>
      <c r="H2411">
        <v>290.54000000000002</v>
      </c>
      <c r="I2411">
        <v>0</v>
      </c>
      <c r="J2411" s="4" t="s">
        <v>66</v>
      </c>
      <c r="K2411" s="4" t="s">
        <v>97</v>
      </c>
      <c r="L2411" s="4" t="s">
        <v>98</v>
      </c>
    </row>
    <row r="2412" spans="1:12" x14ac:dyDescent="0.2">
      <c r="A2412">
        <v>8031</v>
      </c>
      <c r="B2412" s="4" t="s">
        <v>783</v>
      </c>
      <c r="C2412" s="4" t="s">
        <v>143</v>
      </c>
      <c r="D2412" s="4" t="s">
        <v>515</v>
      </c>
      <c r="E2412" s="5">
        <v>45853</v>
      </c>
      <c r="F2412" s="6">
        <v>0.25</v>
      </c>
      <c r="G2412">
        <v>348</v>
      </c>
      <c r="H2412">
        <v>348</v>
      </c>
      <c r="I2412">
        <v>0</v>
      </c>
      <c r="J2412" s="4" t="s">
        <v>37</v>
      </c>
      <c r="K2412" s="4" t="s">
        <v>97</v>
      </c>
      <c r="L2412" s="4" t="s">
        <v>98</v>
      </c>
    </row>
    <row r="2413" spans="1:12" x14ac:dyDescent="0.2">
      <c r="A2413">
        <v>1675</v>
      </c>
      <c r="B2413" s="4" t="s">
        <v>287</v>
      </c>
      <c r="C2413" s="4" t="s">
        <v>52</v>
      </c>
      <c r="D2413" s="4" t="s">
        <v>157</v>
      </c>
      <c r="E2413" s="5">
        <v>45853</v>
      </c>
      <c r="F2413" s="6">
        <v>0.75</v>
      </c>
      <c r="G2413">
        <v>364.98</v>
      </c>
      <c r="H2413">
        <v>364.98</v>
      </c>
      <c r="I2413">
        <v>0</v>
      </c>
      <c r="J2413" s="4" t="s">
        <v>52</v>
      </c>
      <c r="K2413" s="4" t="s">
        <v>97</v>
      </c>
      <c r="L2413" s="4" t="s">
        <v>98</v>
      </c>
    </row>
    <row r="2414" spans="1:12" x14ac:dyDescent="0.2">
      <c r="A2414">
        <v>1853</v>
      </c>
      <c r="B2414" s="4" t="s">
        <v>297</v>
      </c>
      <c r="C2414" s="4" t="s">
        <v>56</v>
      </c>
      <c r="D2414" s="4" t="s">
        <v>159</v>
      </c>
      <c r="E2414" s="5">
        <v>45853</v>
      </c>
      <c r="F2414" s="6">
        <v>0.75</v>
      </c>
      <c r="G2414">
        <v>180</v>
      </c>
      <c r="H2414">
        <v>180</v>
      </c>
      <c r="I2414">
        <v>0</v>
      </c>
      <c r="J2414" s="4" t="s">
        <v>58</v>
      </c>
      <c r="K2414" s="4" t="s">
        <v>97</v>
      </c>
      <c r="L2414" s="4" t="s">
        <v>98</v>
      </c>
    </row>
    <row r="2415" spans="1:12" x14ac:dyDescent="0.2">
      <c r="A2415">
        <v>1715</v>
      </c>
      <c r="B2415" s="4" t="s">
        <v>289</v>
      </c>
      <c r="C2415" s="4" t="s">
        <v>58</v>
      </c>
      <c r="D2415" s="4" t="s">
        <v>160</v>
      </c>
      <c r="E2415" s="5">
        <v>45853</v>
      </c>
      <c r="F2415" s="6">
        <v>0.75</v>
      </c>
      <c r="G2415">
        <v>315</v>
      </c>
      <c r="H2415">
        <v>315</v>
      </c>
      <c r="I2415">
        <v>0</v>
      </c>
      <c r="J2415" s="4" t="s">
        <v>63</v>
      </c>
      <c r="K2415" s="4" t="s">
        <v>97</v>
      </c>
      <c r="L2415" s="4" t="s">
        <v>98</v>
      </c>
    </row>
    <row r="2416" spans="1:12" x14ac:dyDescent="0.2">
      <c r="A2416">
        <v>1749</v>
      </c>
      <c r="B2416" s="4" t="s">
        <v>293</v>
      </c>
      <c r="C2416" s="4" t="s">
        <v>58</v>
      </c>
      <c r="D2416" s="4" t="s">
        <v>160</v>
      </c>
      <c r="E2416" s="5">
        <v>45853</v>
      </c>
      <c r="F2416" s="6">
        <v>0.75</v>
      </c>
      <c r="G2416">
        <v>230</v>
      </c>
      <c r="H2416">
        <v>230</v>
      </c>
      <c r="I2416">
        <v>0</v>
      </c>
      <c r="J2416" s="4" t="s">
        <v>37</v>
      </c>
      <c r="K2416" s="4" t="s">
        <v>66</v>
      </c>
      <c r="L2416" s="4" t="s">
        <v>205</v>
      </c>
    </row>
    <row r="2417" spans="1:12" x14ac:dyDescent="0.2">
      <c r="A2417">
        <v>2181</v>
      </c>
      <c r="B2417" s="4" t="s">
        <v>317</v>
      </c>
      <c r="C2417" s="4" t="s">
        <v>58</v>
      </c>
      <c r="D2417" s="4" t="s">
        <v>160</v>
      </c>
      <c r="E2417" s="5">
        <v>45853</v>
      </c>
      <c r="F2417" s="6">
        <v>0.75</v>
      </c>
      <c r="G2417">
        <v>258</v>
      </c>
      <c r="H2417">
        <v>258</v>
      </c>
      <c r="I2417">
        <v>0</v>
      </c>
      <c r="J2417" s="4" t="s">
        <v>37</v>
      </c>
      <c r="K2417" s="4" t="s">
        <v>97</v>
      </c>
      <c r="L2417" s="4" t="s">
        <v>98</v>
      </c>
    </row>
    <row r="2418" spans="1:12" x14ac:dyDescent="0.2">
      <c r="A2418">
        <v>1095</v>
      </c>
      <c r="B2418" s="4" t="s">
        <v>255</v>
      </c>
      <c r="C2418" s="4" t="s">
        <v>38</v>
      </c>
      <c r="D2418" s="4" t="s">
        <v>39</v>
      </c>
      <c r="E2418" s="5">
        <v>45854</v>
      </c>
      <c r="F2418" s="6">
        <v>0.75</v>
      </c>
      <c r="G2418">
        <v>999</v>
      </c>
      <c r="H2418">
        <v>999</v>
      </c>
      <c r="I2418">
        <v>0</v>
      </c>
      <c r="J2418" s="4" t="s">
        <v>58</v>
      </c>
      <c r="K2418" s="4" t="s">
        <v>97</v>
      </c>
      <c r="L2418" s="4" t="s">
        <v>98</v>
      </c>
    </row>
    <row r="2419" spans="1:12" x14ac:dyDescent="0.2">
      <c r="A2419">
        <v>1138</v>
      </c>
      <c r="B2419" s="4" t="s">
        <v>257</v>
      </c>
      <c r="C2419" s="4" t="s">
        <v>38</v>
      </c>
      <c r="D2419" s="4" t="s">
        <v>39</v>
      </c>
      <c r="E2419" s="5">
        <v>45854</v>
      </c>
      <c r="F2419" s="6">
        <v>0.75</v>
      </c>
      <c r="G2419">
        <v>399.5</v>
      </c>
      <c r="H2419">
        <v>399.5</v>
      </c>
      <c r="I2419">
        <v>0</v>
      </c>
      <c r="J2419" s="4" t="s">
        <v>66</v>
      </c>
      <c r="K2419" s="4" t="s">
        <v>131</v>
      </c>
      <c r="L2419" s="4" t="s">
        <v>132</v>
      </c>
    </row>
    <row r="2420" spans="1:12" x14ac:dyDescent="0.2">
      <c r="A2420">
        <v>2039</v>
      </c>
      <c r="B2420" s="4" t="s">
        <v>311</v>
      </c>
      <c r="C2420" s="4" t="s">
        <v>63</v>
      </c>
      <c r="D2420" s="4" t="s">
        <v>162</v>
      </c>
      <c r="E2420" s="5">
        <v>45854</v>
      </c>
      <c r="F2420" s="6">
        <v>0.75</v>
      </c>
      <c r="G2420">
        <v>314.23</v>
      </c>
      <c r="H2420">
        <v>314.23</v>
      </c>
      <c r="I2420">
        <v>0</v>
      </c>
      <c r="J2420" s="4" t="s">
        <v>58</v>
      </c>
      <c r="K2420" s="4" t="s">
        <v>52</v>
      </c>
      <c r="L2420" s="4" t="s">
        <v>125</v>
      </c>
    </row>
    <row r="2421" spans="1:12" x14ac:dyDescent="0.2">
      <c r="A2421">
        <v>2715</v>
      </c>
      <c r="B2421" s="4" t="s">
        <v>358</v>
      </c>
      <c r="C2421" s="4" t="s">
        <v>66</v>
      </c>
      <c r="D2421" s="4" t="s">
        <v>164</v>
      </c>
      <c r="E2421" s="5">
        <v>45854</v>
      </c>
      <c r="F2421" s="6">
        <v>0.75</v>
      </c>
      <c r="G2421">
        <v>344.14</v>
      </c>
      <c r="H2421">
        <v>344.14</v>
      </c>
      <c r="I2421">
        <v>0</v>
      </c>
      <c r="J2421" s="4" t="s">
        <v>66</v>
      </c>
      <c r="K2421" s="4" t="s">
        <v>71</v>
      </c>
      <c r="L2421" s="4" t="s">
        <v>105</v>
      </c>
    </row>
    <row r="2422" spans="1:12" x14ac:dyDescent="0.2">
      <c r="A2422">
        <v>4765</v>
      </c>
      <c r="B2422" s="4" t="s">
        <v>521</v>
      </c>
      <c r="C2422" s="4" t="s">
        <v>66</v>
      </c>
      <c r="D2422" s="4" t="s">
        <v>110</v>
      </c>
      <c r="E2422" s="5">
        <v>45854</v>
      </c>
      <c r="F2422" s="6">
        <v>0.25</v>
      </c>
      <c r="G2422">
        <v>160.47</v>
      </c>
      <c r="H2422">
        <v>160.47</v>
      </c>
      <c r="I2422">
        <v>0</v>
      </c>
      <c r="J2422" s="4" t="s">
        <v>66</v>
      </c>
      <c r="K2422" s="4" t="s">
        <v>97</v>
      </c>
      <c r="L2422" s="4" t="s">
        <v>98</v>
      </c>
    </row>
    <row r="2423" spans="1:12" x14ac:dyDescent="0.2">
      <c r="A2423">
        <v>2091</v>
      </c>
      <c r="B2423" s="4" t="s">
        <v>313</v>
      </c>
      <c r="C2423" s="4" t="s">
        <v>46</v>
      </c>
      <c r="D2423" s="4" t="s">
        <v>166</v>
      </c>
      <c r="E2423" s="5">
        <v>45854</v>
      </c>
      <c r="F2423" s="6">
        <v>0.75</v>
      </c>
      <c r="G2423">
        <v>287.45</v>
      </c>
      <c r="H2423">
        <v>287.45</v>
      </c>
      <c r="I2423">
        <v>0</v>
      </c>
      <c r="J2423" s="4" t="s">
        <v>37</v>
      </c>
      <c r="K2423" s="4" t="s">
        <v>97</v>
      </c>
      <c r="L2423" s="4" t="s">
        <v>98</v>
      </c>
    </row>
    <row r="2424" spans="1:12" x14ac:dyDescent="0.2">
      <c r="A2424">
        <v>7080</v>
      </c>
      <c r="B2424" s="4" t="s">
        <v>707</v>
      </c>
      <c r="C2424" s="4" t="s">
        <v>71</v>
      </c>
      <c r="D2424" s="4" t="s">
        <v>113</v>
      </c>
      <c r="E2424" s="5">
        <v>45854</v>
      </c>
      <c r="F2424" s="6">
        <v>0.25</v>
      </c>
      <c r="G2424">
        <v>386</v>
      </c>
      <c r="H2424">
        <v>386</v>
      </c>
      <c r="I2424">
        <v>0</v>
      </c>
      <c r="J2424" s="4" t="s">
        <v>52</v>
      </c>
      <c r="K2424" s="4" t="s">
        <v>52</v>
      </c>
      <c r="L2424" s="4" t="s">
        <v>125</v>
      </c>
    </row>
    <row r="2425" spans="1:12" x14ac:dyDescent="0.2">
      <c r="A2425">
        <v>3095</v>
      </c>
      <c r="B2425" s="4" t="s">
        <v>376</v>
      </c>
      <c r="C2425" s="4" t="s">
        <v>60</v>
      </c>
      <c r="D2425" s="4" t="s">
        <v>170</v>
      </c>
      <c r="E2425" s="5">
        <v>45854</v>
      </c>
      <c r="F2425" s="6">
        <v>0.75</v>
      </c>
      <c r="G2425">
        <v>336.08</v>
      </c>
      <c r="H2425">
        <v>336.08</v>
      </c>
      <c r="I2425">
        <v>0</v>
      </c>
      <c r="J2425" s="4" t="s">
        <v>52</v>
      </c>
      <c r="K2425" s="4" t="s">
        <v>97</v>
      </c>
      <c r="L2425" s="4" t="s">
        <v>98</v>
      </c>
    </row>
    <row r="2426" spans="1:12" x14ac:dyDescent="0.2">
      <c r="A2426">
        <v>1251</v>
      </c>
      <c r="B2426" s="4" t="s">
        <v>264</v>
      </c>
      <c r="C2426" s="4" t="s">
        <v>43</v>
      </c>
      <c r="D2426" s="4" t="s">
        <v>154</v>
      </c>
      <c r="E2426" s="5">
        <v>45854</v>
      </c>
      <c r="F2426" s="6">
        <v>0.75</v>
      </c>
      <c r="G2426">
        <v>230</v>
      </c>
      <c r="H2426">
        <v>230</v>
      </c>
      <c r="I2426">
        <v>0</v>
      </c>
      <c r="J2426" s="4" t="s">
        <v>37</v>
      </c>
      <c r="K2426" s="4" t="s">
        <v>66</v>
      </c>
      <c r="L2426" s="4" t="s">
        <v>205</v>
      </c>
    </row>
    <row r="2427" spans="1:12" x14ac:dyDescent="0.2">
      <c r="A2427">
        <v>1280</v>
      </c>
      <c r="B2427" s="4" t="s">
        <v>265</v>
      </c>
      <c r="C2427" s="4" t="s">
        <v>48</v>
      </c>
      <c r="D2427" s="4" t="s">
        <v>155</v>
      </c>
      <c r="E2427" s="5">
        <v>45854</v>
      </c>
      <c r="F2427" s="6">
        <v>0.75</v>
      </c>
      <c r="G2427">
        <v>505</v>
      </c>
      <c r="H2427">
        <v>505</v>
      </c>
      <c r="I2427">
        <v>0</v>
      </c>
      <c r="J2427" s="4" t="s">
        <v>66</v>
      </c>
      <c r="K2427" s="4" t="s">
        <v>71</v>
      </c>
      <c r="L2427" s="4" t="s">
        <v>105</v>
      </c>
    </row>
    <row r="2428" spans="1:12" x14ac:dyDescent="0.2">
      <c r="A2428">
        <v>2627</v>
      </c>
      <c r="B2428" s="4" t="s">
        <v>354</v>
      </c>
      <c r="C2428" s="4" t="s">
        <v>63</v>
      </c>
      <c r="D2428" s="4" t="s">
        <v>162</v>
      </c>
      <c r="E2428" s="5">
        <v>45855</v>
      </c>
      <c r="F2428" s="6">
        <v>0.75</v>
      </c>
      <c r="G2428">
        <v>406.11</v>
      </c>
      <c r="H2428">
        <v>406.11</v>
      </c>
      <c r="I2428">
        <v>0</v>
      </c>
      <c r="J2428" s="4" t="s">
        <v>52</v>
      </c>
      <c r="K2428" s="4" t="s">
        <v>97</v>
      </c>
      <c r="L2428" s="4" t="s">
        <v>98</v>
      </c>
    </row>
    <row r="2429" spans="1:12" x14ac:dyDescent="0.2">
      <c r="A2429">
        <v>1967</v>
      </c>
      <c r="B2429" s="4" t="s">
        <v>309</v>
      </c>
      <c r="C2429" s="4" t="s">
        <v>45</v>
      </c>
      <c r="D2429" s="4" t="s">
        <v>163</v>
      </c>
      <c r="E2429" s="5">
        <v>45855</v>
      </c>
      <c r="F2429" s="6">
        <v>0.75</v>
      </c>
      <c r="G2429">
        <v>288.60000000000002</v>
      </c>
      <c r="H2429">
        <v>288.60000000000002</v>
      </c>
      <c r="I2429">
        <v>0</v>
      </c>
      <c r="J2429" s="4" t="s">
        <v>66</v>
      </c>
      <c r="K2429" s="4" t="s">
        <v>71</v>
      </c>
      <c r="L2429" s="4" t="s">
        <v>105</v>
      </c>
    </row>
    <row r="2430" spans="1:12" x14ac:dyDescent="0.2">
      <c r="A2430">
        <v>1892</v>
      </c>
      <c r="B2430" s="4" t="s">
        <v>298</v>
      </c>
      <c r="C2430" s="4" t="s">
        <v>68</v>
      </c>
      <c r="D2430" s="4" t="s">
        <v>165</v>
      </c>
      <c r="E2430" s="5">
        <v>45855</v>
      </c>
      <c r="F2430" s="6">
        <v>0.75</v>
      </c>
      <c r="G2430">
        <v>153.47</v>
      </c>
      <c r="H2430">
        <v>153.47</v>
      </c>
      <c r="I2430">
        <v>0</v>
      </c>
      <c r="J2430" s="4" t="s">
        <v>88</v>
      </c>
      <c r="K2430" s="4" t="s">
        <v>97</v>
      </c>
      <c r="L2430" s="4" t="s">
        <v>98</v>
      </c>
    </row>
    <row r="2431" spans="1:12" x14ac:dyDescent="0.2">
      <c r="A2431">
        <v>2590</v>
      </c>
      <c r="B2431" s="4" t="s">
        <v>352</v>
      </c>
      <c r="C2431" s="4" t="s">
        <v>68</v>
      </c>
      <c r="D2431" s="4" t="s">
        <v>165</v>
      </c>
      <c r="E2431" s="5">
        <v>45855</v>
      </c>
      <c r="F2431" s="6">
        <v>0.75</v>
      </c>
      <c r="G2431">
        <v>186.02</v>
      </c>
      <c r="H2431">
        <v>186.02</v>
      </c>
      <c r="I2431">
        <v>0</v>
      </c>
      <c r="J2431" s="4" t="s">
        <v>88</v>
      </c>
      <c r="K2431" s="4" t="s">
        <v>97</v>
      </c>
      <c r="L2431" s="4" t="s">
        <v>98</v>
      </c>
    </row>
    <row r="2432" spans="1:12" x14ac:dyDescent="0.2">
      <c r="A2432">
        <v>2800</v>
      </c>
      <c r="B2432" s="4" t="s">
        <v>361</v>
      </c>
      <c r="C2432" s="4" t="s">
        <v>68</v>
      </c>
      <c r="D2432" s="4" t="s">
        <v>165</v>
      </c>
      <c r="E2432" s="5">
        <v>45855</v>
      </c>
      <c r="F2432" s="6">
        <v>0.75</v>
      </c>
      <c r="G2432">
        <v>230</v>
      </c>
      <c r="H2432">
        <v>230</v>
      </c>
      <c r="I2432">
        <v>0</v>
      </c>
      <c r="J2432" s="4" t="s">
        <v>63</v>
      </c>
      <c r="K2432" s="4" t="s">
        <v>97</v>
      </c>
      <c r="L2432" s="4" t="s">
        <v>98</v>
      </c>
    </row>
    <row r="2433" spans="1:12" x14ac:dyDescent="0.2">
      <c r="A2433">
        <v>2905</v>
      </c>
      <c r="B2433" s="4" t="s">
        <v>364</v>
      </c>
      <c r="C2433" s="4" t="s">
        <v>73</v>
      </c>
      <c r="D2433" s="4" t="s">
        <v>168</v>
      </c>
      <c r="E2433" s="5">
        <v>45855</v>
      </c>
      <c r="F2433" s="6">
        <v>0.75</v>
      </c>
      <c r="G2433">
        <v>144.30000000000001</v>
      </c>
      <c r="H2433">
        <v>144.30000000000001</v>
      </c>
      <c r="I2433">
        <v>0</v>
      </c>
      <c r="J2433" s="4" t="s">
        <v>88</v>
      </c>
      <c r="K2433" s="4" t="s">
        <v>97</v>
      </c>
      <c r="L2433" s="4" t="s">
        <v>98</v>
      </c>
    </row>
    <row r="2434" spans="1:12" x14ac:dyDescent="0.2">
      <c r="A2434">
        <v>1311</v>
      </c>
      <c r="B2434" s="4" t="s">
        <v>267</v>
      </c>
      <c r="C2434" s="4" t="s">
        <v>43</v>
      </c>
      <c r="D2434" s="4" t="s">
        <v>154</v>
      </c>
      <c r="E2434" s="5">
        <v>45855</v>
      </c>
      <c r="F2434" s="6">
        <v>0.75</v>
      </c>
      <c r="G2434">
        <v>211.92</v>
      </c>
      <c r="H2434">
        <v>211.92</v>
      </c>
      <c r="I2434">
        <v>0</v>
      </c>
      <c r="J2434" s="4" t="s">
        <v>50</v>
      </c>
      <c r="K2434" s="4" t="s">
        <v>97</v>
      </c>
      <c r="L2434" s="4" t="s">
        <v>98</v>
      </c>
    </row>
    <row r="2435" spans="1:12" x14ac:dyDescent="0.2">
      <c r="A2435">
        <v>1368</v>
      </c>
      <c r="B2435" s="4" t="s">
        <v>272</v>
      </c>
      <c r="C2435" s="4" t="s">
        <v>43</v>
      </c>
      <c r="D2435" s="4" t="s">
        <v>154</v>
      </c>
      <c r="E2435" s="5">
        <v>45855</v>
      </c>
      <c r="F2435" s="6">
        <v>0.75</v>
      </c>
      <c r="G2435">
        <v>273</v>
      </c>
      <c r="H2435">
        <v>273</v>
      </c>
      <c r="I2435">
        <v>0</v>
      </c>
      <c r="J2435" s="4" t="s">
        <v>66</v>
      </c>
      <c r="K2435" s="4" t="s">
        <v>81</v>
      </c>
      <c r="L2435" s="4" t="s">
        <v>82</v>
      </c>
    </row>
    <row r="2436" spans="1:12" x14ac:dyDescent="0.2">
      <c r="A2436">
        <v>1340</v>
      </c>
      <c r="B2436" s="4" t="s">
        <v>268</v>
      </c>
      <c r="C2436" s="4" t="s">
        <v>50</v>
      </c>
      <c r="D2436" s="4" t="s">
        <v>156</v>
      </c>
      <c r="E2436" s="5">
        <v>45855</v>
      </c>
      <c r="F2436" s="6">
        <v>0.75</v>
      </c>
      <c r="G2436">
        <v>180</v>
      </c>
      <c r="H2436">
        <v>180</v>
      </c>
      <c r="I2436">
        <v>0</v>
      </c>
      <c r="J2436" s="4" t="s">
        <v>52</v>
      </c>
      <c r="K2436" s="4" t="s">
        <v>97</v>
      </c>
      <c r="L2436" s="4" t="s">
        <v>98</v>
      </c>
    </row>
    <row r="2437" spans="1:12" x14ac:dyDescent="0.2">
      <c r="A2437">
        <v>7568</v>
      </c>
      <c r="B2437" s="4" t="s">
        <v>726</v>
      </c>
      <c r="C2437" s="4" t="s">
        <v>52</v>
      </c>
      <c r="D2437" s="4" t="s">
        <v>102</v>
      </c>
      <c r="E2437" s="5">
        <v>45855</v>
      </c>
      <c r="F2437" s="6">
        <v>0.25</v>
      </c>
      <c r="G2437">
        <v>227</v>
      </c>
      <c r="H2437">
        <v>227</v>
      </c>
      <c r="I2437">
        <v>0</v>
      </c>
      <c r="J2437" s="4" t="s">
        <v>71</v>
      </c>
      <c r="K2437" s="4" t="s">
        <v>97</v>
      </c>
      <c r="L2437" s="4" t="s">
        <v>98</v>
      </c>
    </row>
    <row r="2438" spans="1:12" x14ac:dyDescent="0.2">
      <c r="A2438">
        <v>1528</v>
      </c>
      <c r="B2438" s="4" t="s">
        <v>279</v>
      </c>
      <c r="C2438" s="4" t="s">
        <v>54</v>
      </c>
      <c r="D2438" s="4" t="s">
        <v>158</v>
      </c>
      <c r="E2438" s="5">
        <v>45855</v>
      </c>
      <c r="F2438" s="6">
        <v>0.75</v>
      </c>
      <c r="G2438">
        <v>169.98</v>
      </c>
      <c r="H2438">
        <v>169.98</v>
      </c>
      <c r="I2438">
        <v>0</v>
      </c>
      <c r="J2438" s="4" t="s">
        <v>88</v>
      </c>
      <c r="K2438" s="4" t="s">
        <v>97</v>
      </c>
      <c r="L2438" s="4" t="s">
        <v>98</v>
      </c>
    </row>
    <row r="2439" spans="1:12" x14ac:dyDescent="0.2">
      <c r="A2439">
        <v>1549</v>
      </c>
      <c r="B2439" s="4" t="s">
        <v>280</v>
      </c>
      <c r="C2439" s="4" t="s">
        <v>54</v>
      </c>
      <c r="D2439" s="4" t="s">
        <v>158</v>
      </c>
      <c r="E2439" s="5">
        <v>45855</v>
      </c>
      <c r="F2439" s="6">
        <v>0.75</v>
      </c>
      <c r="G2439">
        <v>339.95</v>
      </c>
      <c r="H2439">
        <v>339.95</v>
      </c>
      <c r="I2439">
        <v>0</v>
      </c>
      <c r="J2439" s="4" t="s">
        <v>88</v>
      </c>
      <c r="K2439" s="4" t="s">
        <v>97</v>
      </c>
      <c r="L2439" s="4" t="s">
        <v>98</v>
      </c>
    </row>
    <row r="2440" spans="1:12" x14ac:dyDescent="0.2">
      <c r="A2440">
        <v>1837</v>
      </c>
      <c r="B2440" s="4" t="s">
        <v>296</v>
      </c>
      <c r="C2440" s="4" t="s">
        <v>56</v>
      </c>
      <c r="D2440" s="4" t="s">
        <v>159</v>
      </c>
      <c r="E2440" s="5">
        <v>45855</v>
      </c>
      <c r="F2440" s="6">
        <v>0.75</v>
      </c>
      <c r="G2440">
        <v>430</v>
      </c>
      <c r="H2440">
        <v>430</v>
      </c>
      <c r="I2440">
        <v>0</v>
      </c>
      <c r="J2440" s="4" t="s">
        <v>52</v>
      </c>
      <c r="K2440" s="4" t="s">
        <v>81</v>
      </c>
      <c r="L2440" s="4" t="s">
        <v>82</v>
      </c>
    </row>
    <row r="2441" spans="1:12" x14ac:dyDescent="0.2">
      <c r="A2441">
        <v>6301</v>
      </c>
      <c r="B2441" s="4" t="s">
        <v>676</v>
      </c>
      <c r="C2441" s="4" t="s">
        <v>37</v>
      </c>
      <c r="D2441" s="4" t="s">
        <v>107</v>
      </c>
      <c r="E2441" s="5">
        <v>45855</v>
      </c>
      <c r="F2441" s="6">
        <v>0.25</v>
      </c>
      <c r="G2441">
        <v>161</v>
      </c>
      <c r="H2441">
        <v>161</v>
      </c>
      <c r="I2441">
        <v>0</v>
      </c>
      <c r="J2441" s="4" t="s">
        <v>58</v>
      </c>
      <c r="K2441" s="4" t="s">
        <v>52</v>
      </c>
      <c r="L2441" s="4" t="s">
        <v>125</v>
      </c>
    </row>
    <row r="2442" spans="1:12" x14ac:dyDescent="0.2">
      <c r="A2442">
        <v>2681</v>
      </c>
      <c r="B2442" s="4" t="s">
        <v>356</v>
      </c>
      <c r="C2442" s="4" t="s">
        <v>63</v>
      </c>
      <c r="D2442" s="4" t="s">
        <v>162</v>
      </c>
      <c r="E2442" s="5">
        <v>45856</v>
      </c>
      <c r="F2442" s="6">
        <v>0.75</v>
      </c>
      <c r="G2442">
        <v>430</v>
      </c>
      <c r="H2442">
        <v>430</v>
      </c>
      <c r="I2442">
        <v>0</v>
      </c>
      <c r="J2442" s="4" t="s">
        <v>58</v>
      </c>
      <c r="K2442" s="4" t="s">
        <v>52</v>
      </c>
      <c r="L2442" s="4" t="s">
        <v>125</v>
      </c>
    </row>
    <row r="2443" spans="1:12" x14ac:dyDescent="0.2">
      <c r="A2443">
        <v>2749</v>
      </c>
      <c r="B2443" s="4" t="s">
        <v>359</v>
      </c>
      <c r="C2443" s="4" t="s">
        <v>63</v>
      </c>
      <c r="D2443" s="4" t="s">
        <v>162</v>
      </c>
      <c r="E2443" s="5">
        <v>45856</v>
      </c>
      <c r="F2443" s="6">
        <v>0.75</v>
      </c>
      <c r="G2443">
        <v>219.23</v>
      </c>
      <c r="H2443">
        <v>219.23</v>
      </c>
      <c r="I2443">
        <v>0</v>
      </c>
      <c r="J2443" s="4" t="s">
        <v>54</v>
      </c>
      <c r="K2443" s="4" t="s">
        <v>97</v>
      </c>
      <c r="L2443" s="4" t="s">
        <v>98</v>
      </c>
    </row>
    <row r="2444" spans="1:12" x14ac:dyDescent="0.2">
      <c r="A2444">
        <v>2836</v>
      </c>
      <c r="B2444" s="4" t="s">
        <v>362</v>
      </c>
      <c r="C2444" s="4" t="s">
        <v>63</v>
      </c>
      <c r="D2444" s="4" t="s">
        <v>162</v>
      </c>
      <c r="E2444" s="5">
        <v>45856</v>
      </c>
      <c r="F2444" s="6">
        <v>0.75</v>
      </c>
      <c r="G2444">
        <v>219.23</v>
      </c>
      <c r="H2444">
        <v>219.23</v>
      </c>
      <c r="I2444">
        <v>0</v>
      </c>
      <c r="J2444" s="4" t="s">
        <v>54</v>
      </c>
      <c r="K2444" s="4" t="s">
        <v>97</v>
      </c>
      <c r="L2444" s="4" t="s">
        <v>98</v>
      </c>
    </row>
    <row r="2445" spans="1:12" x14ac:dyDescent="0.2">
      <c r="A2445">
        <v>5998</v>
      </c>
      <c r="B2445" s="4" t="s">
        <v>646</v>
      </c>
      <c r="C2445" s="4" t="s">
        <v>63</v>
      </c>
      <c r="D2445" s="4" t="s">
        <v>108</v>
      </c>
      <c r="E2445" s="5">
        <v>45856</v>
      </c>
      <c r="F2445" s="6">
        <v>0.25</v>
      </c>
      <c r="G2445">
        <v>230</v>
      </c>
      <c r="H2445">
        <v>230</v>
      </c>
      <c r="I2445">
        <v>0</v>
      </c>
      <c r="J2445" s="4" t="s">
        <v>54</v>
      </c>
      <c r="K2445" s="4" t="s">
        <v>97</v>
      </c>
      <c r="L2445" s="4" t="s">
        <v>98</v>
      </c>
    </row>
    <row r="2446" spans="1:12" x14ac:dyDescent="0.2">
      <c r="A2446">
        <v>7870</v>
      </c>
      <c r="B2446" s="4" t="s">
        <v>769</v>
      </c>
      <c r="C2446" s="4" t="s">
        <v>63</v>
      </c>
      <c r="D2446" s="4" t="s">
        <v>108</v>
      </c>
      <c r="E2446" s="5">
        <v>45856</v>
      </c>
      <c r="F2446" s="6">
        <v>0.25</v>
      </c>
      <c r="G2446">
        <v>230</v>
      </c>
      <c r="H2446">
        <v>230</v>
      </c>
      <c r="I2446">
        <v>0</v>
      </c>
      <c r="J2446" s="4" t="s">
        <v>66</v>
      </c>
      <c r="K2446" s="4" t="s">
        <v>97</v>
      </c>
      <c r="L2446" s="4" t="s">
        <v>98</v>
      </c>
    </row>
    <row r="2447" spans="1:12" x14ac:dyDescent="0.2">
      <c r="A2447">
        <v>1930</v>
      </c>
      <c r="B2447" s="4" t="s">
        <v>308</v>
      </c>
      <c r="C2447" s="4" t="s">
        <v>66</v>
      </c>
      <c r="D2447" s="4" t="s">
        <v>164</v>
      </c>
      <c r="E2447" s="5">
        <v>45856</v>
      </c>
      <c r="F2447" s="6">
        <v>0.75</v>
      </c>
      <c r="G2447">
        <v>230</v>
      </c>
      <c r="H2447">
        <v>230</v>
      </c>
      <c r="I2447">
        <v>0</v>
      </c>
      <c r="J2447" s="4" t="s">
        <v>37</v>
      </c>
      <c r="K2447" s="4" t="s">
        <v>66</v>
      </c>
      <c r="L2447" s="4" t="s">
        <v>205</v>
      </c>
    </row>
    <row r="2448" spans="1:12" x14ac:dyDescent="0.2">
      <c r="A2448">
        <v>5099</v>
      </c>
      <c r="B2448" s="4" t="s">
        <v>567</v>
      </c>
      <c r="C2448" s="4" t="s">
        <v>68</v>
      </c>
      <c r="D2448" s="4" t="s">
        <v>111</v>
      </c>
      <c r="E2448" s="5">
        <v>45856</v>
      </c>
      <c r="F2448" s="6">
        <v>0.25</v>
      </c>
      <c r="G2448">
        <v>230</v>
      </c>
      <c r="H2448">
        <v>230</v>
      </c>
      <c r="I2448">
        <v>0</v>
      </c>
      <c r="J2448" s="4" t="s">
        <v>63</v>
      </c>
      <c r="K2448" s="4" t="s">
        <v>97</v>
      </c>
      <c r="L2448" s="4" t="s">
        <v>98</v>
      </c>
    </row>
    <row r="2449" spans="1:12" x14ac:dyDescent="0.2">
      <c r="A2449">
        <v>5277</v>
      </c>
      <c r="B2449" s="4" t="s">
        <v>582</v>
      </c>
      <c r="C2449" s="4" t="s">
        <v>50</v>
      </c>
      <c r="D2449" s="4" t="s">
        <v>101</v>
      </c>
      <c r="E2449" s="5">
        <v>45856</v>
      </c>
      <c r="F2449" s="6">
        <v>0.25</v>
      </c>
      <c r="G2449">
        <v>314</v>
      </c>
      <c r="H2449">
        <v>314</v>
      </c>
      <c r="I2449">
        <v>0</v>
      </c>
      <c r="J2449" s="4" t="s">
        <v>66</v>
      </c>
      <c r="K2449" s="4" t="s">
        <v>97</v>
      </c>
      <c r="L2449" s="4" t="s">
        <v>98</v>
      </c>
    </row>
    <row r="2450" spans="1:12" x14ac:dyDescent="0.2">
      <c r="A2450">
        <v>7656</v>
      </c>
      <c r="B2450" s="4" t="s">
        <v>730</v>
      </c>
      <c r="C2450" s="4" t="s">
        <v>50</v>
      </c>
      <c r="D2450" s="4" t="s">
        <v>433</v>
      </c>
      <c r="E2450" s="5">
        <v>45856</v>
      </c>
      <c r="F2450" s="6">
        <v>0.25</v>
      </c>
      <c r="G2450">
        <v>219.23</v>
      </c>
      <c r="H2450">
        <v>219.23</v>
      </c>
      <c r="I2450">
        <v>0</v>
      </c>
      <c r="J2450" s="4" t="s">
        <v>66</v>
      </c>
      <c r="K2450" s="4" t="s">
        <v>71</v>
      </c>
      <c r="L2450" s="4" t="s">
        <v>105</v>
      </c>
    </row>
    <row r="2451" spans="1:12" x14ac:dyDescent="0.2">
      <c r="A2451">
        <v>1644</v>
      </c>
      <c r="B2451" s="4" t="s">
        <v>286</v>
      </c>
      <c r="C2451" s="4" t="s">
        <v>52</v>
      </c>
      <c r="D2451" s="4" t="s">
        <v>157</v>
      </c>
      <c r="E2451" s="5">
        <v>45856</v>
      </c>
      <c r="F2451" s="6">
        <v>0.75</v>
      </c>
      <c r="G2451">
        <v>180</v>
      </c>
      <c r="H2451">
        <v>180</v>
      </c>
      <c r="I2451">
        <v>0</v>
      </c>
      <c r="J2451" s="4" t="s">
        <v>58</v>
      </c>
      <c r="K2451" s="4" t="s">
        <v>97</v>
      </c>
      <c r="L2451" s="4" t="s">
        <v>98</v>
      </c>
    </row>
    <row r="2452" spans="1:12" x14ac:dyDescent="0.2">
      <c r="A2452">
        <v>1443</v>
      </c>
      <c r="B2452" s="4" t="s">
        <v>275</v>
      </c>
      <c r="C2452" s="4" t="s">
        <v>54</v>
      </c>
      <c r="D2452" s="4" t="s">
        <v>158</v>
      </c>
      <c r="E2452" s="5">
        <v>45856</v>
      </c>
      <c r="F2452" s="6">
        <v>0.75</v>
      </c>
      <c r="G2452">
        <v>219.23</v>
      </c>
      <c r="H2452">
        <v>219.23</v>
      </c>
      <c r="I2452">
        <v>0</v>
      </c>
      <c r="J2452" s="4" t="s">
        <v>63</v>
      </c>
      <c r="K2452" s="4" t="s">
        <v>97</v>
      </c>
      <c r="L2452" s="4" t="s">
        <v>98</v>
      </c>
    </row>
    <row r="2453" spans="1:12" x14ac:dyDescent="0.2">
      <c r="A2453">
        <v>1022</v>
      </c>
      <c r="B2453" s="4" t="s">
        <v>251</v>
      </c>
      <c r="C2453" s="4" t="s">
        <v>38</v>
      </c>
      <c r="D2453" s="4" t="s">
        <v>39</v>
      </c>
      <c r="E2453" s="5">
        <v>45857</v>
      </c>
      <c r="F2453" s="6">
        <v>0.75</v>
      </c>
      <c r="G2453">
        <v>1249</v>
      </c>
      <c r="H2453">
        <v>1249</v>
      </c>
      <c r="I2453">
        <v>0</v>
      </c>
      <c r="J2453" s="4" t="s">
        <v>66</v>
      </c>
      <c r="K2453" s="4" t="s">
        <v>178</v>
      </c>
      <c r="L2453" s="4" t="s">
        <v>226</v>
      </c>
    </row>
    <row r="2454" spans="1:12" x14ac:dyDescent="0.2">
      <c r="A2454">
        <v>2006</v>
      </c>
      <c r="B2454" s="4" t="s">
        <v>310</v>
      </c>
      <c r="C2454" s="4" t="s">
        <v>68</v>
      </c>
      <c r="D2454" s="4" t="s">
        <v>165</v>
      </c>
      <c r="E2454" s="5">
        <v>45857</v>
      </c>
      <c r="F2454" s="6">
        <v>0.75</v>
      </c>
      <c r="G2454">
        <v>180</v>
      </c>
      <c r="H2454">
        <v>180</v>
      </c>
      <c r="I2454">
        <v>0</v>
      </c>
      <c r="J2454" s="4" t="s">
        <v>52</v>
      </c>
      <c r="K2454" s="4" t="s">
        <v>52</v>
      </c>
      <c r="L2454" s="4" t="s">
        <v>125</v>
      </c>
    </row>
    <row r="2455" spans="1:12" x14ac:dyDescent="0.2">
      <c r="A2455">
        <v>2113</v>
      </c>
      <c r="B2455" s="4" t="s">
        <v>314</v>
      </c>
      <c r="C2455" s="4" t="s">
        <v>71</v>
      </c>
      <c r="D2455" s="4" t="s">
        <v>167</v>
      </c>
      <c r="E2455" s="5">
        <v>45857</v>
      </c>
      <c r="F2455" s="6">
        <v>0.75</v>
      </c>
      <c r="G2455">
        <v>489.62</v>
      </c>
      <c r="H2455">
        <v>489.62</v>
      </c>
      <c r="I2455">
        <v>0</v>
      </c>
      <c r="J2455" s="4" t="s">
        <v>66</v>
      </c>
      <c r="K2455" s="4" t="s">
        <v>97</v>
      </c>
      <c r="L2455" s="4" t="s">
        <v>98</v>
      </c>
    </row>
    <row r="2456" spans="1:12" x14ac:dyDescent="0.2">
      <c r="A2456">
        <v>1295</v>
      </c>
      <c r="B2456" s="4" t="s">
        <v>266</v>
      </c>
      <c r="C2456" s="4" t="s">
        <v>43</v>
      </c>
      <c r="D2456" s="4" t="s">
        <v>154</v>
      </c>
      <c r="E2456" s="5">
        <v>45857</v>
      </c>
      <c r="F2456" s="6">
        <v>0.75</v>
      </c>
      <c r="G2456">
        <v>300</v>
      </c>
      <c r="H2456">
        <v>300</v>
      </c>
      <c r="I2456">
        <v>0</v>
      </c>
      <c r="J2456" s="4" t="s">
        <v>66</v>
      </c>
      <c r="K2456" s="4" t="s">
        <v>178</v>
      </c>
      <c r="L2456" s="4" t="s">
        <v>226</v>
      </c>
    </row>
    <row r="2457" spans="1:12" x14ac:dyDescent="0.2">
      <c r="A2457">
        <v>1565</v>
      </c>
      <c r="B2457" s="4" t="s">
        <v>281</v>
      </c>
      <c r="C2457" s="4" t="s">
        <v>54</v>
      </c>
      <c r="D2457" s="4" t="s">
        <v>158</v>
      </c>
      <c r="E2457" s="5">
        <v>45857</v>
      </c>
      <c r="F2457" s="6">
        <v>0.75</v>
      </c>
      <c r="G2457">
        <v>160.47</v>
      </c>
      <c r="H2457">
        <v>160.47</v>
      </c>
      <c r="I2457">
        <v>0</v>
      </c>
      <c r="J2457" s="4" t="s">
        <v>58</v>
      </c>
      <c r="K2457" s="4" t="s">
        <v>97</v>
      </c>
      <c r="L2457" s="4" t="s">
        <v>98</v>
      </c>
    </row>
    <row r="2458" spans="1:12" x14ac:dyDescent="0.2">
      <c r="A2458">
        <v>1597</v>
      </c>
      <c r="B2458" s="4" t="s">
        <v>284</v>
      </c>
      <c r="C2458" s="4" t="s">
        <v>54</v>
      </c>
      <c r="D2458" s="4" t="s">
        <v>158</v>
      </c>
      <c r="E2458" s="5">
        <v>45857</v>
      </c>
      <c r="F2458" s="6">
        <v>0.75</v>
      </c>
      <c r="G2458">
        <v>300</v>
      </c>
      <c r="H2458">
        <v>300</v>
      </c>
      <c r="I2458">
        <v>0</v>
      </c>
      <c r="J2458" s="4" t="s">
        <v>56</v>
      </c>
      <c r="K2458" s="4" t="s">
        <v>45</v>
      </c>
      <c r="L2458" s="4" t="s">
        <v>140</v>
      </c>
    </row>
    <row r="2459" spans="1:12" x14ac:dyDescent="0.2">
      <c r="A2459">
        <v>1613</v>
      </c>
      <c r="B2459" s="4" t="s">
        <v>285</v>
      </c>
      <c r="C2459" s="4" t="s">
        <v>54</v>
      </c>
      <c r="D2459" s="4" t="s">
        <v>158</v>
      </c>
      <c r="E2459" s="5">
        <v>45857</v>
      </c>
      <c r="F2459" s="6">
        <v>0.75</v>
      </c>
      <c r="G2459">
        <v>134.4</v>
      </c>
      <c r="H2459">
        <v>134.4</v>
      </c>
      <c r="I2459">
        <v>0</v>
      </c>
      <c r="J2459" s="4" t="s">
        <v>71</v>
      </c>
      <c r="K2459" s="4" t="s">
        <v>97</v>
      </c>
      <c r="L2459" s="4" t="s">
        <v>98</v>
      </c>
    </row>
    <row r="2460" spans="1:12" x14ac:dyDescent="0.2">
      <c r="A2460">
        <v>1697</v>
      </c>
      <c r="B2460" s="4" t="s">
        <v>288</v>
      </c>
      <c r="C2460" s="4" t="s">
        <v>54</v>
      </c>
      <c r="D2460" s="4" t="s">
        <v>158</v>
      </c>
      <c r="E2460" s="5">
        <v>45857</v>
      </c>
      <c r="F2460" s="6">
        <v>0.75</v>
      </c>
      <c r="G2460">
        <v>339.95</v>
      </c>
      <c r="H2460">
        <v>339.95</v>
      </c>
      <c r="I2460">
        <v>0</v>
      </c>
      <c r="J2460" s="4" t="s">
        <v>66</v>
      </c>
      <c r="K2460" s="4" t="s">
        <v>97</v>
      </c>
      <c r="L2460" s="4" t="s">
        <v>98</v>
      </c>
    </row>
    <row r="2461" spans="1:12" x14ac:dyDescent="0.2">
      <c r="A2461">
        <v>5934</v>
      </c>
      <c r="B2461" s="4" t="s">
        <v>642</v>
      </c>
      <c r="C2461" s="4" t="s">
        <v>54</v>
      </c>
      <c r="D2461" s="4" t="s">
        <v>103</v>
      </c>
      <c r="E2461" s="5">
        <v>45857</v>
      </c>
      <c r="F2461" s="6">
        <v>0.25</v>
      </c>
      <c r="G2461">
        <v>227.33</v>
      </c>
      <c r="H2461">
        <v>227.33</v>
      </c>
      <c r="I2461">
        <v>0</v>
      </c>
      <c r="J2461" s="4" t="s">
        <v>52</v>
      </c>
      <c r="K2461" s="4" t="s">
        <v>97</v>
      </c>
      <c r="L2461" s="4" t="s">
        <v>98</v>
      </c>
    </row>
    <row r="2462" spans="1:12" x14ac:dyDescent="0.2">
      <c r="A2462">
        <v>1816</v>
      </c>
      <c r="B2462" s="4" t="s">
        <v>295</v>
      </c>
      <c r="C2462" s="4" t="s">
        <v>56</v>
      </c>
      <c r="D2462" s="4" t="s">
        <v>159</v>
      </c>
      <c r="E2462" s="5">
        <v>45857</v>
      </c>
      <c r="F2462" s="6">
        <v>0.75</v>
      </c>
      <c r="G2462">
        <v>298.73</v>
      </c>
      <c r="H2462">
        <v>298.73</v>
      </c>
      <c r="I2462">
        <v>0</v>
      </c>
      <c r="J2462" s="4" t="s">
        <v>52</v>
      </c>
      <c r="K2462" s="4" t="s">
        <v>97</v>
      </c>
      <c r="L2462" s="4" t="s">
        <v>98</v>
      </c>
    </row>
    <row r="2463" spans="1:12" x14ac:dyDescent="0.2">
      <c r="A2463">
        <v>7116</v>
      </c>
      <c r="B2463" s="4" t="s">
        <v>708</v>
      </c>
      <c r="C2463" s="4" t="s">
        <v>56</v>
      </c>
      <c r="D2463" s="4" t="s">
        <v>436</v>
      </c>
      <c r="E2463" s="5">
        <v>45857</v>
      </c>
      <c r="F2463" s="6">
        <v>0.25</v>
      </c>
      <c r="G2463">
        <v>220</v>
      </c>
      <c r="H2463">
        <v>220</v>
      </c>
      <c r="I2463">
        <v>0</v>
      </c>
      <c r="J2463" s="4" t="s">
        <v>54</v>
      </c>
      <c r="K2463" s="4" t="s">
        <v>97</v>
      </c>
      <c r="L2463" s="4" t="s">
        <v>98</v>
      </c>
    </row>
    <row r="2464" spans="1:12" x14ac:dyDescent="0.2">
      <c r="A2464">
        <v>2551</v>
      </c>
      <c r="B2464" s="4" t="s">
        <v>351</v>
      </c>
      <c r="C2464" s="4" t="s">
        <v>58</v>
      </c>
      <c r="D2464" s="4" t="s">
        <v>160</v>
      </c>
      <c r="E2464" s="5">
        <v>45857</v>
      </c>
      <c r="F2464" s="6">
        <v>0.75</v>
      </c>
      <c r="G2464">
        <v>282.83999999999997</v>
      </c>
      <c r="H2464">
        <v>282.83999999999997</v>
      </c>
      <c r="I2464">
        <v>0</v>
      </c>
      <c r="J2464" s="4" t="s">
        <v>52</v>
      </c>
      <c r="K2464" s="4" t="s">
        <v>88</v>
      </c>
      <c r="L2464" s="4" t="s">
        <v>88</v>
      </c>
    </row>
    <row r="2465" spans="1:12" x14ac:dyDescent="0.2">
      <c r="A2465">
        <v>2982</v>
      </c>
      <c r="B2465" s="4" t="s">
        <v>369</v>
      </c>
      <c r="C2465" s="4" t="s">
        <v>58</v>
      </c>
      <c r="D2465" s="4" t="s">
        <v>160</v>
      </c>
      <c r="E2465" s="5">
        <v>45857</v>
      </c>
      <c r="F2465" s="6">
        <v>0.75</v>
      </c>
      <c r="G2465">
        <v>300</v>
      </c>
      <c r="H2465">
        <v>300</v>
      </c>
      <c r="I2465">
        <v>0</v>
      </c>
      <c r="J2465" s="4" t="s">
        <v>66</v>
      </c>
      <c r="K2465" s="4" t="s">
        <v>97</v>
      </c>
      <c r="L2465" s="4" t="s">
        <v>98</v>
      </c>
    </row>
    <row r="2466" spans="1:12" x14ac:dyDescent="0.2">
      <c r="A2466">
        <v>2645</v>
      </c>
      <c r="B2466" s="4" t="s">
        <v>355</v>
      </c>
      <c r="C2466" s="4" t="s">
        <v>37</v>
      </c>
      <c r="D2466" s="4" t="s">
        <v>161</v>
      </c>
      <c r="E2466" s="5">
        <v>45857</v>
      </c>
      <c r="F2466" s="6">
        <v>0.75</v>
      </c>
      <c r="G2466">
        <v>258</v>
      </c>
      <c r="H2466">
        <v>258</v>
      </c>
      <c r="I2466">
        <v>0</v>
      </c>
      <c r="J2466" s="4" t="s">
        <v>37</v>
      </c>
      <c r="K2466" s="4" t="s">
        <v>66</v>
      </c>
      <c r="L2466" s="4" t="s">
        <v>205</v>
      </c>
    </row>
    <row r="2467" spans="1:12" x14ac:dyDescent="0.2">
      <c r="A2467">
        <v>2501</v>
      </c>
      <c r="B2467" s="4" t="s">
        <v>349</v>
      </c>
      <c r="C2467" s="4" t="s">
        <v>38</v>
      </c>
      <c r="D2467" s="4" t="s">
        <v>39</v>
      </c>
      <c r="E2467" s="5">
        <v>45858</v>
      </c>
      <c r="F2467" s="6">
        <v>0.75</v>
      </c>
      <c r="G2467">
        <v>1249</v>
      </c>
      <c r="H2467">
        <v>1249</v>
      </c>
      <c r="I2467">
        <v>0</v>
      </c>
      <c r="J2467" s="4" t="s">
        <v>56</v>
      </c>
      <c r="K2467" s="4" t="s">
        <v>45</v>
      </c>
      <c r="L2467" s="4" t="s">
        <v>140</v>
      </c>
    </row>
    <row r="2468" spans="1:12" x14ac:dyDescent="0.2">
      <c r="A2468">
        <v>6798</v>
      </c>
      <c r="B2468" s="4" t="s">
        <v>696</v>
      </c>
      <c r="C2468" s="4" t="s">
        <v>71</v>
      </c>
      <c r="D2468" s="4" t="s">
        <v>113</v>
      </c>
      <c r="E2468" s="5">
        <v>45858</v>
      </c>
      <c r="F2468" s="6">
        <v>0.25</v>
      </c>
      <c r="G2468">
        <v>147</v>
      </c>
      <c r="H2468">
        <v>147</v>
      </c>
      <c r="I2468">
        <v>0</v>
      </c>
      <c r="J2468" s="4" t="s">
        <v>88</v>
      </c>
      <c r="K2468" s="4" t="s">
        <v>97</v>
      </c>
      <c r="L2468" s="4" t="s">
        <v>98</v>
      </c>
    </row>
    <row r="2469" spans="1:12" x14ac:dyDescent="0.2">
      <c r="A2469">
        <v>2947</v>
      </c>
      <c r="B2469" s="4" t="s">
        <v>367</v>
      </c>
      <c r="C2469" s="4" t="s">
        <v>73</v>
      </c>
      <c r="D2469" s="4" t="s">
        <v>168</v>
      </c>
      <c r="E2469" s="5">
        <v>45858</v>
      </c>
      <c r="F2469" s="6">
        <v>0.75</v>
      </c>
      <c r="G2469">
        <v>300</v>
      </c>
      <c r="H2469">
        <v>300</v>
      </c>
      <c r="I2469">
        <v>0</v>
      </c>
      <c r="J2469" s="4" t="s">
        <v>66</v>
      </c>
      <c r="K2469" s="4" t="s">
        <v>71</v>
      </c>
      <c r="L2469" s="4" t="s">
        <v>105</v>
      </c>
    </row>
    <row r="2470" spans="1:12" x14ac:dyDescent="0.2">
      <c r="A2470">
        <v>4716</v>
      </c>
      <c r="B2470" s="4" t="s">
        <v>499</v>
      </c>
      <c r="C2470" s="4" t="s">
        <v>73</v>
      </c>
      <c r="D2470" s="4" t="s">
        <v>130</v>
      </c>
      <c r="E2470" s="5">
        <v>45858</v>
      </c>
      <c r="F2470" s="6">
        <v>0.25</v>
      </c>
      <c r="G2470">
        <v>280</v>
      </c>
      <c r="H2470">
        <v>280</v>
      </c>
      <c r="I2470">
        <v>0</v>
      </c>
      <c r="J2470" s="4" t="s">
        <v>52</v>
      </c>
      <c r="K2470" s="4" t="s">
        <v>97</v>
      </c>
      <c r="L2470" s="4" t="s">
        <v>98</v>
      </c>
    </row>
    <row r="2471" spans="1:12" x14ac:dyDescent="0.2">
      <c r="A2471">
        <v>2870</v>
      </c>
      <c r="B2471" s="4" t="s">
        <v>363</v>
      </c>
      <c r="C2471" s="4" t="s">
        <v>75</v>
      </c>
      <c r="D2471" s="4" t="s">
        <v>169</v>
      </c>
      <c r="E2471" s="5">
        <v>45858</v>
      </c>
      <c r="F2471" s="6">
        <v>0.75</v>
      </c>
      <c r="G2471">
        <v>449.94</v>
      </c>
      <c r="H2471">
        <v>449.94</v>
      </c>
      <c r="I2471">
        <v>0</v>
      </c>
      <c r="J2471" s="4" t="s">
        <v>66</v>
      </c>
      <c r="K2471" s="4" t="s">
        <v>81</v>
      </c>
      <c r="L2471" s="4" t="s">
        <v>82</v>
      </c>
    </row>
    <row r="2472" spans="1:12" x14ac:dyDescent="0.2">
      <c r="A2472">
        <v>2965</v>
      </c>
      <c r="B2472" s="4" t="s">
        <v>368</v>
      </c>
      <c r="C2472" s="4" t="s">
        <v>60</v>
      </c>
      <c r="D2472" s="4" t="s">
        <v>170</v>
      </c>
      <c r="E2472" s="5">
        <v>45858</v>
      </c>
      <c r="F2472" s="6">
        <v>0.75</v>
      </c>
      <c r="G2472">
        <v>219.23</v>
      </c>
      <c r="H2472">
        <v>219.23</v>
      </c>
      <c r="I2472">
        <v>0</v>
      </c>
      <c r="J2472" s="4" t="s">
        <v>52</v>
      </c>
      <c r="K2472" s="4" t="s">
        <v>97</v>
      </c>
      <c r="L2472" s="4" t="s">
        <v>98</v>
      </c>
    </row>
    <row r="2473" spans="1:12" x14ac:dyDescent="0.2">
      <c r="A2473">
        <v>1075</v>
      </c>
      <c r="B2473" s="4" t="s">
        <v>254</v>
      </c>
      <c r="C2473" s="4" t="s">
        <v>43</v>
      </c>
      <c r="D2473" s="4" t="s">
        <v>154</v>
      </c>
      <c r="E2473" s="5">
        <v>45858</v>
      </c>
      <c r="F2473" s="6">
        <v>0.75</v>
      </c>
      <c r="G2473">
        <v>273.73</v>
      </c>
      <c r="H2473">
        <v>273.73</v>
      </c>
      <c r="I2473">
        <v>0</v>
      </c>
      <c r="J2473" s="4" t="s">
        <v>63</v>
      </c>
      <c r="K2473" s="4" t="s">
        <v>97</v>
      </c>
      <c r="L2473" s="4" t="s">
        <v>98</v>
      </c>
    </row>
    <row r="2474" spans="1:12" x14ac:dyDescent="0.2">
      <c r="A2474">
        <v>1223</v>
      </c>
      <c r="B2474" s="4" t="s">
        <v>261</v>
      </c>
      <c r="C2474" s="4" t="s">
        <v>43</v>
      </c>
      <c r="D2474" s="4" t="s">
        <v>154</v>
      </c>
      <c r="E2474" s="5">
        <v>45858</v>
      </c>
      <c r="F2474" s="6">
        <v>0.75</v>
      </c>
      <c r="G2474">
        <v>160.47</v>
      </c>
      <c r="H2474">
        <v>160.47</v>
      </c>
      <c r="I2474">
        <v>0</v>
      </c>
      <c r="J2474" s="4" t="s">
        <v>52</v>
      </c>
      <c r="K2474" s="4" t="s">
        <v>97</v>
      </c>
      <c r="L2474" s="4" t="s">
        <v>98</v>
      </c>
    </row>
    <row r="2475" spans="1:12" x14ac:dyDescent="0.2">
      <c r="A2475">
        <v>2530</v>
      </c>
      <c r="B2475" s="4" t="s">
        <v>350</v>
      </c>
      <c r="C2475" s="4" t="s">
        <v>48</v>
      </c>
      <c r="D2475" s="4" t="s">
        <v>155</v>
      </c>
      <c r="E2475" s="5">
        <v>45858</v>
      </c>
      <c r="F2475" s="6">
        <v>0.75</v>
      </c>
      <c r="G2475">
        <v>430</v>
      </c>
      <c r="H2475">
        <v>430</v>
      </c>
      <c r="I2475">
        <v>0</v>
      </c>
      <c r="J2475" s="4" t="s">
        <v>50</v>
      </c>
      <c r="K2475" s="4" t="s">
        <v>97</v>
      </c>
      <c r="L2475" s="4" t="s">
        <v>98</v>
      </c>
    </row>
    <row r="2476" spans="1:12" x14ac:dyDescent="0.2">
      <c r="A2476">
        <v>6253</v>
      </c>
      <c r="B2476" s="4" t="s">
        <v>675</v>
      </c>
      <c r="C2476" s="4" t="s">
        <v>52</v>
      </c>
      <c r="D2476" s="4" t="s">
        <v>102</v>
      </c>
      <c r="E2476" s="5">
        <v>45858</v>
      </c>
      <c r="F2476" s="6">
        <v>0.25</v>
      </c>
      <c r="G2476">
        <v>228</v>
      </c>
      <c r="H2476">
        <v>228</v>
      </c>
      <c r="I2476">
        <v>0</v>
      </c>
      <c r="J2476" s="4" t="s">
        <v>58</v>
      </c>
      <c r="K2476" s="4" t="s">
        <v>97</v>
      </c>
      <c r="L2476" s="4" t="s">
        <v>98</v>
      </c>
    </row>
    <row r="2477" spans="1:12" x14ac:dyDescent="0.2">
      <c r="A2477">
        <v>1428</v>
      </c>
      <c r="B2477" s="4" t="s">
        <v>274</v>
      </c>
      <c r="C2477" s="4" t="s">
        <v>56</v>
      </c>
      <c r="D2477" s="4" t="s">
        <v>159</v>
      </c>
      <c r="E2477" s="5">
        <v>45858</v>
      </c>
      <c r="F2477" s="6">
        <v>0.75</v>
      </c>
      <c r="G2477">
        <v>430</v>
      </c>
      <c r="H2477">
        <v>430</v>
      </c>
      <c r="I2477">
        <v>0</v>
      </c>
      <c r="J2477" s="4" t="s">
        <v>66</v>
      </c>
      <c r="K2477" s="4" t="s">
        <v>81</v>
      </c>
      <c r="L2477" s="4" t="s">
        <v>82</v>
      </c>
    </row>
    <row r="2478" spans="1:12" x14ac:dyDescent="0.2">
      <c r="A2478">
        <v>1513</v>
      </c>
      <c r="B2478" s="4" t="s">
        <v>278</v>
      </c>
      <c r="C2478" s="4" t="s">
        <v>56</v>
      </c>
      <c r="D2478" s="4" t="s">
        <v>159</v>
      </c>
      <c r="E2478" s="5">
        <v>45858</v>
      </c>
      <c r="F2478" s="6">
        <v>0.75</v>
      </c>
      <c r="G2478">
        <v>300</v>
      </c>
      <c r="H2478">
        <v>300</v>
      </c>
      <c r="I2478">
        <v>0</v>
      </c>
      <c r="J2478" s="4" t="s">
        <v>37</v>
      </c>
      <c r="K2478" s="4" t="s">
        <v>66</v>
      </c>
      <c r="L2478" s="4" t="s">
        <v>205</v>
      </c>
    </row>
    <row r="2479" spans="1:12" x14ac:dyDescent="0.2">
      <c r="A2479">
        <v>6039</v>
      </c>
      <c r="B2479" s="4" t="s">
        <v>647</v>
      </c>
      <c r="C2479" s="4" t="s">
        <v>56</v>
      </c>
      <c r="D2479" s="4" t="s">
        <v>104</v>
      </c>
      <c r="E2479" s="5">
        <v>45858</v>
      </c>
      <c r="F2479" s="6">
        <v>0.25</v>
      </c>
      <c r="G2479">
        <v>690</v>
      </c>
      <c r="H2479">
        <v>690</v>
      </c>
      <c r="I2479">
        <v>0</v>
      </c>
      <c r="J2479" s="4" t="s">
        <v>45</v>
      </c>
      <c r="K2479" s="4" t="s">
        <v>52</v>
      </c>
      <c r="L2479" s="4" t="s">
        <v>125</v>
      </c>
    </row>
    <row r="2480" spans="1:12" x14ac:dyDescent="0.2">
      <c r="A2480">
        <v>1783</v>
      </c>
      <c r="B2480" s="4" t="s">
        <v>294</v>
      </c>
      <c r="C2480" s="4" t="s">
        <v>58</v>
      </c>
      <c r="D2480" s="4" t="s">
        <v>160</v>
      </c>
      <c r="E2480" s="5">
        <v>45858</v>
      </c>
      <c r="F2480" s="6">
        <v>0.75</v>
      </c>
      <c r="G2480">
        <v>230</v>
      </c>
      <c r="H2480">
        <v>230</v>
      </c>
      <c r="I2480">
        <v>0</v>
      </c>
      <c r="J2480" s="4" t="s">
        <v>66</v>
      </c>
      <c r="K2480" s="4" t="s">
        <v>71</v>
      </c>
      <c r="L2480" s="4" t="s">
        <v>105</v>
      </c>
    </row>
    <row r="2481" spans="1:12" x14ac:dyDescent="0.2">
      <c r="A2481">
        <v>6454</v>
      </c>
      <c r="B2481" s="4" t="s">
        <v>681</v>
      </c>
      <c r="C2481" s="4" t="s">
        <v>58</v>
      </c>
      <c r="D2481" s="4" t="s">
        <v>91</v>
      </c>
      <c r="E2481" s="5">
        <v>45858</v>
      </c>
      <c r="F2481" s="6">
        <v>0.25</v>
      </c>
      <c r="G2481">
        <v>180</v>
      </c>
      <c r="H2481">
        <v>180</v>
      </c>
      <c r="I2481">
        <v>0</v>
      </c>
      <c r="J2481" s="4" t="s">
        <v>37</v>
      </c>
      <c r="K2481" s="4" t="s">
        <v>66</v>
      </c>
      <c r="L2481" s="4" t="s">
        <v>205</v>
      </c>
    </row>
    <row r="2482" spans="1:12" x14ac:dyDescent="0.2">
      <c r="A2482">
        <v>7463</v>
      </c>
      <c r="B2482" s="4" t="s">
        <v>722</v>
      </c>
      <c r="C2482" s="4" t="s">
        <v>37</v>
      </c>
      <c r="D2482" s="4" t="s">
        <v>107</v>
      </c>
      <c r="E2482" s="5">
        <v>45858</v>
      </c>
      <c r="F2482" s="6">
        <v>0.25</v>
      </c>
      <c r="G2482">
        <v>178.16</v>
      </c>
      <c r="H2482">
        <v>178.16</v>
      </c>
      <c r="I2482">
        <v>0</v>
      </c>
      <c r="J2482" s="4" t="s">
        <v>88</v>
      </c>
      <c r="K2482" s="4" t="s">
        <v>97</v>
      </c>
      <c r="L2482" s="4" t="s">
        <v>98</v>
      </c>
    </row>
    <row r="2483" spans="1:12" x14ac:dyDescent="0.2">
      <c r="A2483">
        <v>995</v>
      </c>
      <c r="B2483" s="4" t="s">
        <v>247</v>
      </c>
      <c r="C2483" s="4" t="s">
        <v>38</v>
      </c>
      <c r="D2483" s="4" t="s">
        <v>39</v>
      </c>
      <c r="E2483" s="5">
        <v>45859</v>
      </c>
      <c r="F2483" s="6">
        <v>0.75</v>
      </c>
      <c r="G2483">
        <v>1249</v>
      </c>
      <c r="H2483">
        <v>1249</v>
      </c>
      <c r="I2483">
        <v>0</v>
      </c>
      <c r="J2483" s="4" t="s">
        <v>37</v>
      </c>
      <c r="K2483" s="4" t="s">
        <v>66</v>
      </c>
      <c r="L2483" s="4" t="s">
        <v>205</v>
      </c>
    </row>
    <row r="2484" spans="1:12" x14ac:dyDescent="0.2">
      <c r="A2484">
        <v>1190</v>
      </c>
      <c r="B2484" s="4" t="s">
        <v>259</v>
      </c>
      <c r="C2484" s="4" t="s">
        <v>38</v>
      </c>
      <c r="D2484" s="4" t="s">
        <v>39</v>
      </c>
      <c r="E2484" s="5">
        <v>45859</v>
      </c>
      <c r="F2484" s="6">
        <v>0.75</v>
      </c>
      <c r="G2484">
        <v>999</v>
      </c>
      <c r="H2484">
        <v>999</v>
      </c>
      <c r="I2484">
        <v>0</v>
      </c>
      <c r="J2484" s="4" t="s">
        <v>37</v>
      </c>
      <c r="K2484" s="4" t="s">
        <v>66</v>
      </c>
      <c r="L2484" s="4" t="s">
        <v>205</v>
      </c>
    </row>
    <row r="2485" spans="1:12" x14ac:dyDescent="0.2">
      <c r="A2485">
        <v>2070</v>
      </c>
      <c r="B2485" s="4" t="s">
        <v>312</v>
      </c>
      <c r="C2485" s="4" t="s">
        <v>46</v>
      </c>
      <c r="D2485" s="4" t="s">
        <v>166</v>
      </c>
      <c r="E2485" s="5">
        <v>45859</v>
      </c>
      <c r="F2485" s="6">
        <v>0.75</v>
      </c>
      <c r="G2485">
        <v>215</v>
      </c>
      <c r="H2485">
        <v>215</v>
      </c>
      <c r="I2485">
        <v>0</v>
      </c>
      <c r="J2485" s="4" t="s">
        <v>66</v>
      </c>
      <c r="K2485" s="4" t="s">
        <v>81</v>
      </c>
      <c r="L2485" s="4" t="s">
        <v>82</v>
      </c>
    </row>
    <row r="2486" spans="1:12" x14ac:dyDescent="0.2">
      <c r="A2486">
        <v>6987</v>
      </c>
      <c r="B2486" s="4" t="s">
        <v>704</v>
      </c>
      <c r="C2486" s="4" t="s">
        <v>46</v>
      </c>
      <c r="D2486" s="4" t="s">
        <v>112</v>
      </c>
      <c r="E2486" s="5">
        <v>45859</v>
      </c>
      <c r="F2486" s="6">
        <v>0.25</v>
      </c>
      <c r="G2486">
        <v>134</v>
      </c>
      <c r="H2486">
        <v>134</v>
      </c>
      <c r="I2486">
        <v>0</v>
      </c>
      <c r="J2486" s="4" t="s">
        <v>52</v>
      </c>
      <c r="K2486" s="4" t="s">
        <v>97</v>
      </c>
      <c r="L2486" s="4" t="s">
        <v>98</v>
      </c>
    </row>
    <row r="2487" spans="1:12" x14ac:dyDescent="0.2">
      <c r="A2487">
        <v>6924</v>
      </c>
      <c r="B2487" s="4" t="s">
        <v>701</v>
      </c>
      <c r="C2487" s="4" t="s">
        <v>73</v>
      </c>
      <c r="D2487" s="4" t="s">
        <v>543</v>
      </c>
      <c r="E2487" s="5">
        <v>45859</v>
      </c>
      <c r="F2487" s="6">
        <v>0.25</v>
      </c>
      <c r="G2487">
        <v>492.37</v>
      </c>
      <c r="H2487">
        <v>492.37</v>
      </c>
      <c r="I2487">
        <v>0</v>
      </c>
      <c r="J2487" s="4" t="s">
        <v>66</v>
      </c>
      <c r="K2487" s="4" t="s">
        <v>81</v>
      </c>
      <c r="L2487" s="4" t="s">
        <v>82</v>
      </c>
    </row>
    <row r="2488" spans="1:12" x14ac:dyDescent="0.2">
      <c r="A2488">
        <v>1399</v>
      </c>
      <c r="B2488" s="4" t="s">
        <v>273</v>
      </c>
      <c r="C2488" s="4" t="s">
        <v>52</v>
      </c>
      <c r="D2488" s="4" t="s">
        <v>157</v>
      </c>
      <c r="E2488" s="5">
        <v>45859</v>
      </c>
      <c r="F2488" s="6">
        <v>0.75</v>
      </c>
      <c r="G2488">
        <v>219.23</v>
      </c>
      <c r="H2488">
        <v>219.23</v>
      </c>
      <c r="I2488">
        <v>0</v>
      </c>
      <c r="J2488" s="4" t="s">
        <v>45</v>
      </c>
      <c r="K2488" s="4" t="s">
        <v>97</v>
      </c>
      <c r="L2488" s="4" t="s">
        <v>98</v>
      </c>
    </row>
    <row r="2489" spans="1:12" x14ac:dyDescent="0.2">
      <c r="A2489">
        <v>4883</v>
      </c>
      <c r="B2489" s="4" t="s">
        <v>557</v>
      </c>
      <c r="C2489" s="4" t="s">
        <v>54</v>
      </c>
      <c r="D2489" s="4" t="s">
        <v>103</v>
      </c>
      <c r="E2489" s="5">
        <v>45859</v>
      </c>
      <c r="F2489" s="6">
        <v>0.25</v>
      </c>
      <c r="G2489">
        <v>227</v>
      </c>
      <c r="H2489">
        <v>227</v>
      </c>
      <c r="I2489">
        <v>0</v>
      </c>
      <c r="J2489" s="4" t="s">
        <v>37</v>
      </c>
      <c r="K2489" s="4" t="s">
        <v>66</v>
      </c>
      <c r="L2489" s="4" t="s">
        <v>205</v>
      </c>
    </row>
    <row r="2490" spans="1:12" x14ac:dyDescent="0.2">
      <c r="A2490">
        <v>7336</v>
      </c>
      <c r="B2490" s="4" t="s">
        <v>718</v>
      </c>
      <c r="C2490" s="4" t="s">
        <v>54</v>
      </c>
      <c r="D2490" s="4" t="s">
        <v>103</v>
      </c>
      <c r="E2490" s="5">
        <v>45859</v>
      </c>
      <c r="F2490" s="6">
        <v>0.25</v>
      </c>
      <c r="G2490">
        <v>160</v>
      </c>
      <c r="H2490">
        <v>160</v>
      </c>
      <c r="I2490">
        <v>0</v>
      </c>
      <c r="J2490" s="4" t="s">
        <v>56</v>
      </c>
      <c r="K2490" s="4" t="s">
        <v>45</v>
      </c>
      <c r="L2490" s="4" t="s">
        <v>140</v>
      </c>
    </row>
    <row r="2491" spans="1:12" x14ac:dyDescent="0.2">
      <c r="A2491">
        <v>1471</v>
      </c>
      <c r="B2491" s="4" t="s">
        <v>276</v>
      </c>
      <c r="C2491" s="4" t="s">
        <v>56</v>
      </c>
      <c r="D2491" s="4" t="s">
        <v>159</v>
      </c>
      <c r="E2491" s="5">
        <v>45859</v>
      </c>
      <c r="F2491" s="6">
        <v>0.75</v>
      </c>
      <c r="G2491">
        <v>324.95</v>
      </c>
      <c r="H2491">
        <v>324.95</v>
      </c>
      <c r="I2491">
        <v>0</v>
      </c>
      <c r="J2491" s="4" t="s">
        <v>52</v>
      </c>
      <c r="K2491" s="4" t="s">
        <v>97</v>
      </c>
      <c r="L2491" s="4" t="s">
        <v>98</v>
      </c>
    </row>
    <row r="2492" spans="1:12" x14ac:dyDescent="0.2">
      <c r="A2492">
        <v>1492</v>
      </c>
      <c r="B2492" s="4" t="s">
        <v>277</v>
      </c>
      <c r="C2492" s="4" t="s">
        <v>56</v>
      </c>
      <c r="D2492" s="4" t="s">
        <v>159</v>
      </c>
      <c r="E2492" s="5">
        <v>45859</v>
      </c>
      <c r="F2492" s="6">
        <v>0.75</v>
      </c>
      <c r="G2492">
        <v>165</v>
      </c>
      <c r="H2492">
        <v>165</v>
      </c>
      <c r="I2492">
        <v>0</v>
      </c>
      <c r="J2492" s="4" t="s">
        <v>52</v>
      </c>
      <c r="K2492" s="4" t="s">
        <v>97</v>
      </c>
      <c r="L2492" s="4" t="s">
        <v>98</v>
      </c>
    </row>
    <row r="2493" spans="1:12" x14ac:dyDescent="0.2">
      <c r="A2493">
        <v>5935</v>
      </c>
      <c r="B2493" s="4" t="s">
        <v>642</v>
      </c>
      <c r="C2493" s="4" t="s">
        <v>56</v>
      </c>
      <c r="D2493" s="4" t="s">
        <v>104</v>
      </c>
      <c r="E2493" s="5">
        <v>45859</v>
      </c>
      <c r="F2493" s="6">
        <v>0.25</v>
      </c>
      <c r="G2493">
        <v>227.33</v>
      </c>
      <c r="H2493">
        <v>227.33</v>
      </c>
      <c r="I2493">
        <v>0</v>
      </c>
      <c r="J2493" s="4" t="s">
        <v>52</v>
      </c>
      <c r="K2493" s="4" t="s">
        <v>97</v>
      </c>
      <c r="L2493" s="4" t="s">
        <v>98</v>
      </c>
    </row>
    <row r="2494" spans="1:12" x14ac:dyDescent="0.2">
      <c r="A2494">
        <v>7407</v>
      </c>
      <c r="B2494" s="4" t="s">
        <v>720</v>
      </c>
      <c r="C2494" s="4" t="s">
        <v>37</v>
      </c>
      <c r="D2494" s="4" t="s">
        <v>92</v>
      </c>
      <c r="E2494" s="5">
        <v>45859</v>
      </c>
      <c r="F2494" s="6">
        <v>0.25</v>
      </c>
      <c r="G2494">
        <v>180</v>
      </c>
      <c r="H2494">
        <v>180</v>
      </c>
      <c r="I2494">
        <v>0</v>
      </c>
      <c r="J2494" s="4" t="s">
        <v>58</v>
      </c>
      <c r="K2494" s="4" t="s">
        <v>52</v>
      </c>
      <c r="L2494" s="4" t="s">
        <v>125</v>
      </c>
    </row>
    <row r="2495" spans="1:12" x14ac:dyDescent="0.2">
      <c r="A2495">
        <v>2701</v>
      </c>
      <c r="B2495" s="4" t="s">
        <v>357</v>
      </c>
      <c r="C2495" s="4" t="s">
        <v>46</v>
      </c>
      <c r="D2495" s="4" t="s">
        <v>166</v>
      </c>
      <c r="E2495" s="5">
        <v>45860</v>
      </c>
      <c r="F2495" s="6">
        <v>0.75</v>
      </c>
      <c r="G2495">
        <v>300</v>
      </c>
      <c r="H2495">
        <v>300</v>
      </c>
      <c r="I2495">
        <v>0</v>
      </c>
      <c r="J2495" s="4" t="s">
        <v>63</v>
      </c>
      <c r="K2495" s="4" t="s">
        <v>131</v>
      </c>
      <c r="L2495" s="4" t="s">
        <v>132</v>
      </c>
    </row>
    <row r="2496" spans="1:12" x14ac:dyDescent="0.2">
      <c r="A2496">
        <v>2780</v>
      </c>
      <c r="B2496" s="4" t="s">
        <v>360</v>
      </c>
      <c r="C2496" s="4" t="s">
        <v>46</v>
      </c>
      <c r="D2496" s="4" t="s">
        <v>166</v>
      </c>
      <c r="E2496" s="5">
        <v>45860</v>
      </c>
      <c r="F2496" s="6">
        <v>0.75</v>
      </c>
      <c r="G2496">
        <v>442.5</v>
      </c>
      <c r="H2496">
        <v>442.5</v>
      </c>
      <c r="I2496">
        <v>0</v>
      </c>
      <c r="J2496" s="4" t="s">
        <v>66</v>
      </c>
      <c r="K2496" s="4" t="s">
        <v>97</v>
      </c>
      <c r="L2496" s="4" t="s">
        <v>98</v>
      </c>
    </row>
    <row r="2497" spans="1:12" x14ac:dyDescent="0.2">
      <c r="A2497">
        <v>2141</v>
      </c>
      <c r="B2497" s="4" t="s">
        <v>315</v>
      </c>
      <c r="C2497" s="4" t="s">
        <v>73</v>
      </c>
      <c r="D2497" s="4" t="s">
        <v>168</v>
      </c>
      <c r="E2497" s="5">
        <v>45860</v>
      </c>
      <c r="F2497" s="6">
        <v>0.75</v>
      </c>
      <c r="G2497">
        <v>397.5</v>
      </c>
      <c r="H2497">
        <v>397.5</v>
      </c>
      <c r="I2497">
        <v>0</v>
      </c>
      <c r="J2497" s="4" t="s">
        <v>88</v>
      </c>
      <c r="K2497" s="4" t="s">
        <v>97</v>
      </c>
      <c r="L2497" s="4" t="s">
        <v>98</v>
      </c>
    </row>
    <row r="2498" spans="1:12" x14ac:dyDescent="0.2">
      <c r="A2498">
        <v>2162</v>
      </c>
      <c r="B2498" s="4" t="s">
        <v>316</v>
      </c>
      <c r="C2498" s="4" t="s">
        <v>73</v>
      </c>
      <c r="D2498" s="4" t="s">
        <v>168</v>
      </c>
      <c r="E2498" s="5">
        <v>45860</v>
      </c>
      <c r="F2498" s="6">
        <v>0.75</v>
      </c>
      <c r="G2498">
        <v>314.23</v>
      </c>
      <c r="H2498">
        <v>314.23</v>
      </c>
      <c r="I2498">
        <v>0</v>
      </c>
      <c r="J2498" s="4" t="s">
        <v>66</v>
      </c>
      <c r="K2498" s="4" t="s">
        <v>68</v>
      </c>
      <c r="L2498" s="4" t="s">
        <v>128</v>
      </c>
    </row>
    <row r="2499" spans="1:12" x14ac:dyDescent="0.2">
      <c r="A2499">
        <v>3043</v>
      </c>
      <c r="B2499" s="4" t="s">
        <v>371</v>
      </c>
      <c r="C2499" s="4" t="s">
        <v>123</v>
      </c>
      <c r="D2499" s="4" t="s">
        <v>248</v>
      </c>
      <c r="E2499" s="5">
        <v>45860</v>
      </c>
      <c r="F2499" s="6">
        <v>0.75</v>
      </c>
      <c r="G2499">
        <v>290.54000000000002</v>
      </c>
      <c r="H2499">
        <v>290.54000000000002</v>
      </c>
      <c r="I2499">
        <v>0</v>
      </c>
      <c r="J2499" s="4" t="s">
        <v>66</v>
      </c>
      <c r="K2499" s="4" t="s">
        <v>97</v>
      </c>
      <c r="L2499" s="4" t="s">
        <v>98</v>
      </c>
    </row>
    <row r="2500" spans="1:12" x14ac:dyDescent="0.2">
      <c r="A2500">
        <v>1676</v>
      </c>
      <c r="B2500" s="4" t="s">
        <v>287</v>
      </c>
      <c r="C2500" s="4" t="s">
        <v>54</v>
      </c>
      <c r="D2500" s="4" t="s">
        <v>158</v>
      </c>
      <c r="E2500" s="5">
        <v>45860</v>
      </c>
      <c r="F2500" s="6">
        <v>0.75</v>
      </c>
      <c r="G2500">
        <v>364.98</v>
      </c>
      <c r="H2500">
        <v>364.98</v>
      </c>
      <c r="I2500">
        <v>0</v>
      </c>
      <c r="J2500" s="4" t="s">
        <v>52</v>
      </c>
      <c r="K2500" s="4" t="s">
        <v>97</v>
      </c>
      <c r="L2500" s="4" t="s">
        <v>98</v>
      </c>
    </row>
    <row r="2501" spans="1:12" x14ac:dyDescent="0.2">
      <c r="A2501">
        <v>1854</v>
      </c>
      <c r="B2501" s="4" t="s">
        <v>297</v>
      </c>
      <c r="C2501" s="4" t="s">
        <v>58</v>
      </c>
      <c r="D2501" s="4" t="s">
        <v>160</v>
      </c>
      <c r="E2501" s="5">
        <v>45860</v>
      </c>
      <c r="F2501" s="6">
        <v>0.75</v>
      </c>
      <c r="G2501">
        <v>180</v>
      </c>
      <c r="H2501">
        <v>180</v>
      </c>
      <c r="I2501">
        <v>0</v>
      </c>
      <c r="J2501" s="4" t="s">
        <v>58</v>
      </c>
      <c r="K2501" s="4" t="s">
        <v>97</v>
      </c>
      <c r="L2501" s="4" t="s">
        <v>98</v>
      </c>
    </row>
    <row r="2502" spans="1:12" x14ac:dyDescent="0.2">
      <c r="A2502">
        <v>7518</v>
      </c>
      <c r="B2502" s="4" t="s">
        <v>724</v>
      </c>
      <c r="C2502" s="4" t="s">
        <v>58</v>
      </c>
      <c r="D2502" s="4" t="s">
        <v>106</v>
      </c>
      <c r="E2502" s="5">
        <v>45860</v>
      </c>
      <c r="F2502" s="6">
        <v>0.25</v>
      </c>
      <c r="G2502">
        <v>160</v>
      </c>
      <c r="H2502">
        <v>160</v>
      </c>
      <c r="I2502">
        <v>0</v>
      </c>
      <c r="J2502" s="4" t="s">
        <v>37</v>
      </c>
      <c r="K2502" s="4" t="s">
        <v>97</v>
      </c>
      <c r="L2502" s="4" t="s">
        <v>98</v>
      </c>
    </row>
    <row r="2503" spans="1:12" x14ac:dyDescent="0.2">
      <c r="A2503">
        <v>1716</v>
      </c>
      <c r="B2503" s="4" t="s">
        <v>289</v>
      </c>
      <c r="C2503" s="4" t="s">
        <v>37</v>
      </c>
      <c r="D2503" s="4" t="s">
        <v>161</v>
      </c>
      <c r="E2503" s="5">
        <v>45860</v>
      </c>
      <c r="F2503" s="6">
        <v>0.75</v>
      </c>
      <c r="G2503">
        <v>315</v>
      </c>
      <c r="H2503">
        <v>315</v>
      </c>
      <c r="I2503">
        <v>0</v>
      </c>
      <c r="J2503" s="4" t="s">
        <v>63</v>
      </c>
      <c r="K2503" s="4" t="s">
        <v>97</v>
      </c>
      <c r="L2503" s="4" t="s">
        <v>98</v>
      </c>
    </row>
    <row r="2504" spans="1:12" x14ac:dyDescent="0.2">
      <c r="A2504">
        <v>1750</v>
      </c>
      <c r="B2504" s="4" t="s">
        <v>293</v>
      </c>
      <c r="C2504" s="4" t="s">
        <v>37</v>
      </c>
      <c r="D2504" s="4" t="s">
        <v>161</v>
      </c>
      <c r="E2504" s="5">
        <v>45860</v>
      </c>
      <c r="F2504" s="6">
        <v>0.75</v>
      </c>
      <c r="G2504">
        <v>230</v>
      </c>
      <c r="H2504">
        <v>230</v>
      </c>
      <c r="I2504">
        <v>0</v>
      </c>
      <c r="J2504" s="4" t="s">
        <v>37</v>
      </c>
      <c r="K2504" s="4" t="s">
        <v>66</v>
      </c>
      <c r="L2504" s="4" t="s">
        <v>205</v>
      </c>
    </row>
    <row r="2505" spans="1:12" x14ac:dyDescent="0.2">
      <c r="A2505">
        <v>2182</v>
      </c>
      <c r="B2505" s="4" t="s">
        <v>317</v>
      </c>
      <c r="C2505" s="4" t="s">
        <v>37</v>
      </c>
      <c r="D2505" s="4" t="s">
        <v>161</v>
      </c>
      <c r="E2505" s="5">
        <v>45860</v>
      </c>
      <c r="F2505" s="6">
        <v>0.75</v>
      </c>
      <c r="G2505">
        <v>258</v>
      </c>
      <c r="H2505">
        <v>258</v>
      </c>
      <c r="I2505">
        <v>0</v>
      </c>
      <c r="J2505" s="4" t="s">
        <v>37</v>
      </c>
      <c r="K2505" s="4" t="s">
        <v>97</v>
      </c>
      <c r="L2505" s="4" t="s">
        <v>98</v>
      </c>
    </row>
    <row r="2506" spans="1:12" x14ac:dyDescent="0.2">
      <c r="A2506">
        <v>2040</v>
      </c>
      <c r="B2506" s="4" t="s">
        <v>311</v>
      </c>
      <c r="C2506" s="4" t="s">
        <v>45</v>
      </c>
      <c r="D2506" s="4" t="s">
        <v>163</v>
      </c>
      <c r="E2506" s="5">
        <v>45861</v>
      </c>
      <c r="F2506" s="6">
        <v>0.75</v>
      </c>
      <c r="G2506">
        <v>314.23</v>
      </c>
      <c r="H2506">
        <v>314.23</v>
      </c>
      <c r="I2506">
        <v>0</v>
      </c>
      <c r="J2506" s="4" t="s">
        <v>58</v>
      </c>
      <c r="K2506" s="4" t="s">
        <v>52</v>
      </c>
      <c r="L2506" s="4" t="s">
        <v>125</v>
      </c>
    </row>
    <row r="2507" spans="1:12" x14ac:dyDescent="0.2">
      <c r="A2507">
        <v>2716</v>
      </c>
      <c r="B2507" s="4" t="s">
        <v>358</v>
      </c>
      <c r="C2507" s="4" t="s">
        <v>68</v>
      </c>
      <c r="D2507" s="4" t="s">
        <v>165</v>
      </c>
      <c r="E2507" s="5">
        <v>45861</v>
      </c>
      <c r="F2507" s="6">
        <v>0.75</v>
      </c>
      <c r="G2507">
        <v>344.14</v>
      </c>
      <c r="H2507">
        <v>344.14</v>
      </c>
      <c r="I2507">
        <v>0</v>
      </c>
      <c r="J2507" s="4" t="s">
        <v>66</v>
      </c>
      <c r="K2507" s="4" t="s">
        <v>71</v>
      </c>
      <c r="L2507" s="4" t="s">
        <v>105</v>
      </c>
    </row>
    <row r="2508" spans="1:12" x14ac:dyDescent="0.2">
      <c r="A2508">
        <v>4786</v>
      </c>
      <c r="B2508" s="4" t="s">
        <v>522</v>
      </c>
      <c r="C2508" s="4" t="s">
        <v>68</v>
      </c>
      <c r="D2508" s="4" t="s">
        <v>141</v>
      </c>
      <c r="E2508" s="5">
        <v>45861</v>
      </c>
      <c r="F2508" s="6">
        <v>0.25</v>
      </c>
      <c r="G2508">
        <v>297</v>
      </c>
      <c r="H2508">
        <v>297</v>
      </c>
      <c r="I2508">
        <v>0</v>
      </c>
      <c r="J2508" s="4" t="s">
        <v>66</v>
      </c>
      <c r="K2508" s="4" t="s">
        <v>81</v>
      </c>
      <c r="L2508" s="4" t="s">
        <v>82</v>
      </c>
    </row>
    <row r="2509" spans="1:12" x14ac:dyDescent="0.2">
      <c r="A2509">
        <v>2092</v>
      </c>
      <c r="B2509" s="4" t="s">
        <v>313</v>
      </c>
      <c r="C2509" s="4" t="s">
        <v>71</v>
      </c>
      <c r="D2509" s="4" t="s">
        <v>167</v>
      </c>
      <c r="E2509" s="5">
        <v>45861</v>
      </c>
      <c r="F2509" s="6">
        <v>0.75</v>
      </c>
      <c r="G2509">
        <v>287.45</v>
      </c>
      <c r="H2509">
        <v>287.45</v>
      </c>
      <c r="I2509">
        <v>0</v>
      </c>
      <c r="J2509" s="4" t="s">
        <v>37</v>
      </c>
      <c r="K2509" s="4" t="s">
        <v>97</v>
      </c>
      <c r="L2509" s="4" t="s">
        <v>98</v>
      </c>
    </row>
    <row r="2510" spans="1:12" x14ac:dyDescent="0.2">
      <c r="A2510">
        <v>7081</v>
      </c>
      <c r="B2510" s="4" t="s">
        <v>707</v>
      </c>
      <c r="C2510" s="4" t="s">
        <v>73</v>
      </c>
      <c r="D2510" s="4" t="s">
        <v>130</v>
      </c>
      <c r="E2510" s="5">
        <v>45861</v>
      </c>
      <c r="F2510" s="6">
        <v>0.25</v>
      </c>
      <c r="G2510">
        <v>385.12</v>
      </c>
      <c r="H2510">
        <v>385.12</v>
      </c>
      <c r="I2510">
        <v>0</v>
      </c>
      <c r="J2510" s="4" t="s">
        <v>52</v>
      </c>
      <c r="K2510" s="4" t="s">
        <v>52</v>
      </c>
      <c r="L2510" s="4" t="s">
        <v>125</v>
      </c>
    </row>
    <row r="2511" spans="1:12" x14ac:dyDescent="0.2">
      <c r="A2511">
        <v>3096</v>
      </c>
      <c r="B2511" s="4" t="s">
        <v>376</v>
      </c>
      <c r="C2511" s="4" t="s">
        <v>78</v>
      </c>
      <c r="D2511" s="4" t="s">
        <v>171</v>
      </c>
      <c r="E2511" s="5">
        <v>45861</v>
      </c>
      <c r="F2511" s="6">
        <v>0.75</v>
      </c>
      <c r="G2511">
        <v>336.08</v>
      </c>
      <c r="H2511">
        <v>336.08</v>
      </c>
      <c r="I2511">
        <v>0</v>
      </c>
      <c r="J2511" s="4" t="s">
        <v>52</v>
      </c>
      <c r="K2511" s="4" t="s">
        <v>97</v>
      </c>
      <c r="L2511" s="4" t="s">
        <v>98</v>
      </c>
    </row>
    <row r="2512" spans="1:12" x14ac:dyDescent="0.2">
      <c r="A2512">
        <v>1096</v>
      </c>
      <c r="B2512" s="4" t="s">
        <v>255</v>
      </c>
      <c r="C2512" s="4" t="s">
        <v>43</v>
      </c>
      <c r="D2512" s="4" t="s">
        <v>154</v>
      </c>
      <c r="E2512" s="5">
        <v>45861</v>
      </c>
      <c r="F2512" s="6">
        <v>0.75</v>
      </c>
      <c r="G2512">
        <v>230</v>
      </c>
      <c r="H2512">
        <v>230</v>
      </c>
      <c r="I2512">
        <v>0</v>
      </c>
      <c r="J2512" s="4" t="s">
        <v>58</v>
      </c>
      <c r="K2512" s="4" t="s">
        <v>97</v>
      </c>
      <c r="L2512" s="4" t="s">
        <v>98</v>
      </c>
    </row>
    <row r="2513" spans="1:12" x14ac:dyDescent="0.2">
      <c r="A2513">
        <v>1139</v>
      </c>
      <c r="B2513" s="4" t="s">
        <v>257</v>
      </c>
      <c r="C2513" s="4" t="s">
        <v>43</v>
      </c>
      <c r="D2513" s="4" t="s">
        <v>154</v>
      </c>
      <c r="E2513" s="5">
        <v>45861</v>
      </c>
      <c r="F2513" s="6">
        <v>0.75</v>
      </c>
      <c r="G2513">
        <v>209.2</v>
      </c>
      <c r="H2513">
        <v>209.2</v>
      </c>
      <c r="I2513">
        <v>0</v>
      </c>
      <c r="J2513" s="4" t="s">
        <v>66</v>
      </c>
      <c r="K2513" s="4" t="s">
        <v>131</v>
      </c>
      <c r="L2513" s="4" t="s">
        <v>132</v>
      </c>
    </row>
    <row r="2514" spans="1:12" x14ac:dyDescent="0.2">
      <c r="A2514">
        <v>1252</v>
      </c>
      <c r="B2514" s="4" t="s">
        <v>264</v>
      </c>
      <c r="C2514" s="4" t="s">
        <v>48</v>
      </c>
      <c r="D2514" s="4" t="s">
        <v>155</v>
      </c>
      <c r="E2514" s="5">
        <v>45861</v>
      </c>
      <c r="F2514" s="6">
        <v>0.75</v>
      </c>
      <c r="G2514">
        <v>230</v>
      </c>
      <c r="H2514">
        <v>230</v>
      </c>
      <c r="I2514">
        <v>0</v>
      </c>
      <c r="J2514" s="4" t="s">
        <v>37</v>
      </c>
      <c r="K2514" s="4" t="s">
        <v>66</v>
      </c>
      <c r="L2514" s="4" t="s">
        <v>205</v>
      </c>
    </row>
    <row r="2515" spans="1:12" x14ac:dyDescent="0.2">
      <c r="A2515">
        <v>6109</v>
      </c>
      <c r="B2515" s="4" t="s">
        <v>648</v>
      </c>
      <c r="C2515" s="4" t="s">
        <v>121</v>
      </c>
      <c r="D2515" s="4" t="s">
        <v>507</v>
      </c>
      <c r="E2515" s="5">
        <v>45861</v>
      </c>
      <c r="F2515" s="6">
        <v>0.25</v>
      </c>
      <c r="G2515">
        <v>316.27999999999997</v>
      </c>
      <c r="H2515">
        <v>316.27999999999997</v>
      </c>
      <c r="I2515">
        <v>0</v>
      </c>
      <c r="J2515" s="4" t="s">
        <v>66</v>
      </c>
      <c r="K2515" s="4" t="s">
        <v>71</v>
      </c>
      <c r="L2515" s="4" t="s">
        <v>105</v>
      </c>
    </row>
    <row r="2516" spans="1:12" x14ac:dyDescent="0.2">
      <c r="A2516">
        <v>1281</v>
      </c>
      <c r="B2516" s="4" t="s">
        <v>265</v>
      </c>
      <c r="C2516" s="4" t="s">
        <v>50</v>
      </c>
      <c r="D2516" s="4" t="s">
        <v>156</v>
      </c>
      <c r="E2516" s="5">
        <v>45861</v>
      </c>
      <c r="F2516" s="6">
        <v>0.75</v>
      </c>
      <c r="G2516">
        <v>505</v>
      </c>
      <c r="H2516">
        <v>505</v>
      </c>
      <c r="I2516">
        <v>0</v>
      </c>
      <c r="J2516" s="4" t="s">
        <v>66</v>
      </c>
      <c r="K2516" s="4" t="s">
        <v>71</v>
      </c>
      <c r="L2516" s="4" t="s">
        <v>105</v>
      </c>
    </row>
    <row r="2517" spans="1:12" x14ac:dyDescent="0.2">
      <c r="A2517">
        <v>7569</v>
      </c>
      <c r="B2517" s="4" t="s">
        <v>726</v>
      </c>
      <c r="C2517" s="4" t="s">
        <v>54</v>
      </c>
      <c r="D2517" s="4" t="s">
        <v>103</v>
      </c>
      <c r="E2517" s="5">
        <v>45861</v>
      </c>
      <c r="F2517" s="6">
        <v>0.25</v>
      </c>
      <c r="G2517">
        <v>227</v>
      </c>
      <c r="H2517">
        <v>227</v>
      </c>
      <c r="I2517">
        <v>0</v>
      </c>
      <c r="J2517" s="4" t="s">
        <v>71</v>
      </c>
      <c r="K2517" s="4" t="s">
        <v>97</v>
      </c>
      <c r="L2517" s="4" t="s">
        <v>98</v>
      </c>
    </row>
    <row r="2518" spans="1:12" x14ac:dyDescent="0.2">
      <c r="A2518">
        <v>6302</v>
      </c>
      <c r="B2518" s="4" t="s">
        <v>676</v>
      </c>
      <c r="C2518" s="4" t="s">
        <v>63</v>
      </c>
      <c r="D2518" s="4" t="s">
        <v>108</v>
      </c>
      <c r="E2518" s="5">
        <v>45862</v>
      </c>
      <c r="F2518" s="6">
        <v>0.25</v>
      </c>
      <c r="G2518">
        <v>161</v>
      </c>
      <c r="H2518">
        <v>161</v>
      </c>
      <c r="I2518">
        <v>0</v>
      </c>
      <c r="J2518" s="4" t="s">
        <v>58</v>
      </c>
      <c r="K2518" s="4" t="s">
        <v>52</v>
      </c>
      <c r="L2518" s="4" t="s">
        <v>125</v>
      </c>
    </row>
    <row r="2519" spans="1:12" x14ac:dyDescent="0.2">
      <c r="A2519">
        <v>2628</v>
      </c>
      <c r="B2519" s="4" t="s">
        <v>354</v>
      </c>
      <c r="C2519" s="4" t="s">
        <v>45</v>
      </c>
      <c r="D2519" s="4" t="s">
        <v>163</v>
      </c>
      <c r="E2519" s="5">
        <v>45862</v>
      </c>
      <c r="F2519" s="6">
        <v>0.75</v>
      </c>
      <c r="G2519">
        <v>406.11</v>
      </c>
      <c r="H2519">
        <v>406.11</v>
      </c>
      <c r="I2519">
        <v>0</v>
      </c>
      <c r="J2519" s="4" t="s">
        <v>52</v>
      </c>
      <c r="K2519" s="4" t="s">
        <v>97</v>
      </c>
      <c r="L2519" s="4" t="s">
        <v>98</v>
      </c>
    </row>
    <row r="2520" spans="1:12" x14ac:dyDescent="0.2">
      <c r="A2520">
        <v>1968</v>
      </c>
      <c r="B2520" s="4" t="s">
        <v>309</v>
      </c>
      <c r="C2520" s="4" t="s">
        <v>66</v>
      </c>
      <c r="D2520" s="4" t="s">
        <v>164</v>
      </c>
      <c r="E2520" s="5">
        <v>45862</v>
      </c>
      <c r="F2520" s="6">
        <v>0.75</v>
      </c>
      <c r="G2520">
        <v>288.60000000000002</v>
      </c>
      <c r="H2520">
        <v>288.60000000000002</v>
      </c>
      <c r="I2520">
        <v>0</v>
      </c>
      <c r="J2520" s="4" t="s">
        <v>66</v>
      </c>
      <c r="K2520" s="4" t="s">
        <v>71</v>
      </c>
      <c r="L2520" s="4" t="s">
        <v>105</v>
      </c>
    </row>
    <row r="2521" spans="1:12" x14ac:dyDescent="0.2">
      <c r="A2521">
        <v>1893</v>
      </c>
      <c r="B2521" s="4" t="s">
        <v>298</v>
      </c>
      <c r="C2521" s="4" t="s">
        <v>46</v>
      </c>
      <c r="D2521" s="4" t="s">
        <v>166</v>
      </c>
      <c r="E2521" s="5">
        <v>45862</v>
      </c>
      <c r="F2521" s="6">
        <v>0.75</v>
      </c>
      <c r="G2521">
        <v>153.47</v>
      </c>
      <c r="H2521">
        <v>153.47</v>
      </c>
      <c r="I2521">
        <v>0</v>
      </c>
      <c r="J2521" s="4" t="s">
        <v>88</v>
      </c>
      <c r="K2521" s="4" t="s">
        <v>97</v>
      </c>
      <c r="L2521" s="4" t="s">
        <v>98</v>
      </c>
    </row>
    <row r="2522" spans="1:12" x14ac:dyDescent="0.2">
      <c r="A2522">
        <v>2591</v>
      </c>
      <c r="B2522" s="4" t="s">
        <v>352</v>
      </c>
      <c r="C2522" s="4" t="s">
        <v>46</v>
      </c>
      <c r="D2522" s="4" t="s">
        <v>166</v>
      </c>
      <c r="E2522" s="5">
        <v>45862</v>
      </c>
      <c r="F2522" s="6">
        <v>0.75</v>
      </c>
      <c r="G2522">
        <v>186.02</v>
      </c>
      <c r="H2522">
        <v>186.02</v>
      </c>
      <c r="I2522">
        <v>0</v>
      </c>
      <c r="J2522" s="4" t="s">
        <v>88</v>
      </c>
      <c r="K2522" s="4" t="s">
        <v>97</v>
      </c>
      <c r="L2522" s="4" t="s">
        <v>98</v>
      </c>
    </row>
    <row r="2523" spans="1:12" x14ac:dyDescent="0.2">
      <c r="A2523">
        <v>2801</v>
      </c>
      <c r="B2523" s="4" t="s">
        <v>361</v>
      </c>
      <c r="C2523" s="4" t="s">
        <v>46</v>
      </c>
      <c r="D2523" s="4" t="s">
        <v>166</v>
      </c>
      <c r="E2523" s="5">
        <v>45862</v>
      </c>
      <c r="F2523" s="6">
        <v>0.75</v>
      </c>
      <c r="G2523">
        <v>230</v>
      </c>
      <c r="H2523">
        <v>230</v>
      </c>
      <c r="I2523">
        <v>0</v>
      </c>
      <c r="J2523" s="4" t="s">
        <v>63</v>
      </c>
      <c r="K2523" s="4" t="s">
        <v>97</v>
      </c>
      <c r="L2523" s="4" t="s">
        <v>98</v>
      </c>
    </row>
    <row r="2524" spans="1:12" x14ac:dyDescent="0.2">
      <c r="A2524">
        <v>2906</v>
      </c>
      <c r="B2524" s="4" t="s">
        <v>364</v>
      </c>
      <c r="C2524" s="4" t="s">
        <v>75</v>
      </c>
      <c r="D2524" s="4" t="s">
        <v>169</v>
      </c>
      <c r="E2524" s="5">
        <v>45862</v>
      </c>
      <c r="F2524" s="6">
        <v>0.75</v>
      </c>
      <c r="G2524">
        <v>144.30000000000001</v>
      </c>
      <c r="H2524">
        <v>144.30000000000001</v>
      </c>
      <c r="I2524">
        <v>0</v>
      </c>
      <c r="J2524" s="4" t="s">
        <v>88</v>
      </c>
      <c r="K2524" s="4" t="s">
        <v>97</v>
      </c>
      <c r="L2524" s="4" t="s">
        <v>98</v>
      </c>
    </row>
    <row r="2525" spans="1:12" x14ac:dyDescent="0.2">
      <c r="A2525">
        <v>1312</v>
      </c>
      <c r="B2525" s="4" t="s">
        <v>267</v>
      </c>
      <c r="C2525" s="4" t="s">
        <v>48</v>
      </c>
      <c r="D2525" s="4" t="s">
        <v>155</v>
      </c>
      <c r="E2525" s="5">
        <v>45862</v>
      </c>
      <c r="F2525" s="6">
        <v>0.75</v>
      </c>
      <c r="G2525">
        <v>211.92</v>
      </c>
      <c r="H2525">
        <v>211.92</v>
      </c>
      <c r="I2525">
        <v>0</v>
      </c>
      <c r="J2525" s="4" t="s">
        <v>50</v>
      </c>
      <c r="K2525" s="4" t="s">
        <v>97</v>
      </c>
      <c r="L2525" s="4" t="s">
        <v>98</v>
      </c>
    </row>
    <row r="2526" spans="1:12" x14ac:dyDescent="0.2">
      <c r="A2526">
        <v>1369</v>
      </c>
      <c r="B2526" s="4" t="s">
        <v>272</v>
      </c>
      <c r="C2526" s="4" t="s">
        <v>48</v>
      </c>
      <c r="D2526" s="4" t="s">
        <v>155</v>
      </c>
      <c r="E2526" s="5">
        <v>45862</v>
      </c>
      <c r="F2526" s="6">
        <v>0.75</v>
      </c>
      <c r="G2526">
        <v>273</v>
      </c>
      <c r="H2526">
        <v>273</v>
      </c>
      <c r="I2526">
        <v>0</v>
      </c>
      <c r="J2526" s="4" t="s">
        <v>66</v>
      </c>
      <c r="K2526" s="4" t="s">
        <v>81</v>
      </c>
      <c r="L2526" s="4" t="s">
        <v>82</v>
      </c>
    </row>
    <row r="2527" spans="1:12" x14ac:dyDescent="0.2">
      <c r="A2527">
        <v>1341</v>
      </c>
      <c r="B2527" s="4" t="s">
        <v>268</v>
      </c>
      <c r="C2527" s="4" t="s">
        <v>52</v>
      </c>
      <c r="D2527" s="4" t="s">
        <v>157</v>
      </c>
      <c r="E2527" s="5">
        <v>45862</v>
      </c>
      <c r="F2527" s="6">
        <v>0.75</v>
      </c>
      <c r="G2527">
        <v>180</v>
      </c>
      <c r="H2527">
        <v>180</v>
      </c>
      <c r="I2527">
        <v>0</v>
      </c>
      <c r="J2527" s="4" t="s">
        <v>52</v>
      </c>
      <c r="K2527" s="4" t="s">
        <v>97</v>
      </c>
      <c r="L2527" s="4" t="s">
        <v>98</v>
      </c>
    </row>
    <row r="2528" spans="1:12" x14ac:dyDescent="0.2">
      <c r="A2528">
        <v>1529</v>
      </c>
      <c r="B2528" s="4" t="s">
        <v>279</v>
      </c>
      <c r="C2528" s="4" t="s">
        <v>56</v>
      </c>
      <c r="D2528" s="4" t="s">
        <v>159</v>
      </c>
      <c r="E2528" s="5">
        <v>45862</v>
      </c>
      <c r="F2528" s="6">
        <v>0.75</v>
      </c>
      <c r="G2528">
        <v>169.98</v>
      </c>
      <c r="H2528">
        <v>169.98</v>
      </c>
      <c r="I2528">
        <v>0</v>
      </c>
      <c r="J2528" s="4" t="s">
        <v>88</v>
      </c>
      <c r="K2528" s="4" t="s">
        <v>97</v>
      </c>
      <c r="L2528" s="4" t="s">
        <v>98</v>
      </c>
    </row>
    <row r="2529" spans="1:12" x14ac:dyDescent="0.2">
      <c r="A2529">
        <v>1550</v>
      </c>
      <c r="B2529" s="4" t="s">
        <v>280</v>
      </c>
      <c r="C2529" s="4" t="s">
        <v>56</v>
      </c>
      <c r="D2529" s="4" t="s">
        <v>159</v>
      </c>
      <c r="E2529" s="5">
        <v>45862</v>
      </c>
      <c r="F2529" s="6">
        <v>0.75</v>
      </c>
      <c r="G2529">
        <v>339.95</v>
      </c>
      <c r="H2529">
        <v>339.95</v>
      </c>
      <c r="I2529">
        <v>0</v>
      </c>
      <c r="J2529" s="4" t="s">
        <v>88</v>
      </c>
      <c r="K2529" s="4" t="s">
        <v>97</v>
      </c>
      <c r="L2529" s="4" t="s">
        <v>98</v>
      </c>
    </row>
    <row r="2530" spans="1:12" x14ac:dyDescent="0.2">
      <c r="A2530">
        <v>1838</v>
      </c>
      <c r="B2530" s="4" t="s">
        <v>296</v>
      </c>
      <c r="C2530" s="4" t="s">
        <v>58</v>
      </c>
      <c r="D2530" s="4" t="s">
        <v>160</v>
      </c>
      <c r="E2530" s="5">
        <v>45862</v>
      </c>
      <c r="F2530" s="6">
        <v>0.75</v>
      </c>
      <c r="G2530">
        <v>430</v>
      </c>
      <c r="H2530">
        <v>430</v>
      </c>
      <c r="I2530">
        <v>0</v>
      </c>
      <c r="J2530" s="4" t="s">
        <v>52</v>
      </c>
      <c r="K2530" s="4" t="s">
        <v>81</v>
      </c>
      <c r="L2530" s="4" t="s">
        <v>82</v>
      </c>
    </row>
    <row r="2531" spans="1:12" x14ac:dyDescent="0.2">
      <c r="A2531">
        <v>6143</v>
      </c>
      <c r="B2531" s="4" t="s">
        <v>650</v>
      </c>
      <c r="C2531" s="4" t="s">
        <v>38</v>
      </c>
      <c r="D2531" s="4" t="s">
        <v>39</v>
      </c>
      <c r="E2531" s="5">
        <v>45863</v>
      </c>
      <c r="F2531" s="6">
        <v>0.25</v>
      </c>
      <c r="G2531">
        <v>0</v>
      </c>
      <c r="H2531">
        <v>0</v>
      </c>
      <c r="I2531">
        <v>0</v>
      </c>
      <c r="J2531" s="4" t="s">
        <v>52</v>
      </c>
      <c r="K2531" s="4" t="s">
        <v>97</v>
      </c>
      <c r="L2531" s="4" t="s">
        <v>98</v>
      </c>
    </row>
    <row r="2532" spans="1:12" x14ac:dyDescent="0.2">
      <c r="A2532">
        <v>2682</v>
      </c>
      <c r="B2532" s="4" t="s">
        <v>356</v>
      </c>
      <c r="C2532" s="4" t="s">
        <v>45</v>
      </c>
      <c r="D2532" s="4" t="s">
        <v>163</v>
      </c>
      <c r="E2532" s="5">
        <v>45863</v>
      </c>
      <c r="F2532" s="6">
        <v>0.75</v>
      </c>
      <c r="G2532">
        <v>430</v>
      </c>
      <c r="H2532">
        <v>430</v>
      </c>
      <c r="I2532">
        <v>0</v>
      </c>
      <c r="J2532" s="4" t="s">
        <v>58</v>
      </c>
      <c r="K2532" s="4" t="s">
        <v>52</v>
      </c>
      <c r="L2532" s="4" t="s">
        <v>125</v>
      </c>
    </row>
    <row r="2533" spans="1:12" x14ac:dyDescent="0.2">
      <c r="A2533">
        <v>2750</v>
      </c>
      <c r="B2533" s="4" t="s">
        <v>359</v>
      </c>
      <c r="C2533" s="4" t="s">
        <v>45</v>
      </c>
      <c r="D2533" s="4" t="s">
        <v>163</v>
      </c>
      <c r="E2533" s="5">
        <v>45863</v>
      </c>
      <c r="F2533" s="6">
        <v>0.75</v>
      </c>
      <c r="G2533">
        <v>219.23</v>
      </c>
      <c r="H2533">
        <v>219.23</v>
      </c>
      <c r="I2533">
        <v>0</v>
      </c>
      <c r="J2533" s="4" t="s">
        <v>54</v>
      </c>
      <c r="K2533" s="4" t="s">
        <v>97</v>
      </c>
      <c r="L2533" s="4" t="s">
        <v>98</v>
      </c>
    </row>
    <row r="2534" spans="1:12" x14ac:dyDescent="0.2">
      <c r="A2534">
        <v>2837</v>
      </c>
      <c r="B2534" s="4" t="s">
        <v>362</v>
      </c>
      <c r="C2534" s="4" t="s">
        <v>45</v>
      </c>
      <c r="D2534" s="4" t="s">
        <v>163</v>
      </c>
      <c r="E2534" s="5">
        <v>45863</v>
      </c>
      <c r="F2534" s="6">
        <v>0.75</v>
      </c>
      <c r="G2534">
        <v>219.23</v>
      </c>
      <c r="H2534">
        <v>219.23</v>
      </c>
      <c r="I2534">
        <v>0</v>
      </c>
      <c r="J2534" s="4" t="s">
        <v>54</v>
      </c>
      <c r="K2534" s="4" t="s">
        <v>97</v>
      </c>
      <c r="L2534" s="4" t="s">
        <v>98</v>
      </c>
    </row>
    <row r="2535" spans="1:12" x14ac:dyDescent="0.2">
      <c r="A2535">
        <v>5999</v>
      </c>
      <c r="B2535" s="4" t="s">
        <v>646</v>
      </c>
      <c r="C2535" s="4" t="s">
        <v>45</v>
      </c>
      <c r="D2535" s="4" t="s">
        <v>109</v>
      </c>
      <c r="E2535" s="5">
        <v>45863</v>
      </c>
      <c r="F2535" s="6">
        <v>0.25</v>
      </c>
      <c r="G2535">
        <v>230</v>
      </c>
      <c r="H2535">
        <v>230</v>
      </c>
      <c r="I2535">
        <v>0</v>
      </c>
      <c r="J2535" s="4" t="s">
        <v>54</v>
      </c>
      <c r="K2535" s="4" t="s">
        <v>97</v>
      </c>
      <c r="L2535" s="4" t="s">
        <v>98</v>
      </c>
    </row>
    <row r="2536" spans="1:12" x14ac:dyDescent="0.2">
      <c r="A2536">
        <v>1931</v>
      </c>
      <c r="B2536" s="4" t="s">
        <v>308</v>
      </c>
      <c r="C2536" s="4" t="s">
        <v>68</v>
      </c>
      <c r="D2536" s="4" t="s">
        <v>165</v>
      </c>
      <c r="E2536" s="5">
        <v>45863</v>
      </c>
      <c r="F2536" s="6">
        <v>0.75</v>
      </c>
      <c r="G2536">
        <v>230</v>
      </c>
      <c r="H2536">
        <v>230</v>
      </c>
      <c r="I2536">
        <v>0</v>
      </c>
      <c r="J2536" s="4" t="s">
        <v>37</v>
      </c>
      <c r="K2536" s="4" t="s">
        <v>66</v>
      </c>
      <c r="L2536" s="4" t="s">
        <v>205</v>
      </c>
    </row>
    <row r="2537" spans="1:12" x14ac:dyDescent="0.2">
      <c r="A2537">
        <v>5100</v>
      </c>
      <c r="B2537" s="4" t="s">
        <v>567</v>
      </c>
      <c r="C2537" s="4" t="s">
        <v>46</v>
      </c>
      <c r="D2537" s="4" t="s">
        <v>112</v>
      </c>
      <c r="E2537" s="5">
        <v>45863</v>
      </c>
      <c r="F2537" s="6">
        <v>0.25</v>
      </c>
      <c r="G2537">
        <v>230</v>
      </c>
      <c r="H2537">
        <v>230</v>
      </c>
      <c r="I2537">
        <v>0</v>
      </c>
      <c r="J2537" s="4" t="s">
        <v>63</v>
      </c>
      <c r="K2537" s="4" t="s">
        <v>97</v>
      </c>
      <c r="L2537" s="4" t="s">
        <v>98</v>
      </c>
    </row>
    <row r="2538" spans="1:12" x14ac:dyDescent="0.2">
      <c r="A2538">
        <v>6144</v>
      </c>
      <c r="B2538" s="4" t="s">
        <v>650</v>
      </c>
      <c r="C2538" s="4" t="s">
        <v>43</v>
      </c>
      <c r="D2538" s="4" t="s">
        <v>651</v>
      </c>
      <c r="E2538" s="5">
        <v>45863</v>
      </c>
      <c r="F2538" s="6">
        <v>0.25</v>
      </c>
      <c r="G2538">
        <v>529.28</v>
      </c>
      <c r="H2538">
        <v>529.28</v>
      </c>
      <c r="I2538">
        <v>0</v>
      </c>
      <c r="J2538" s="4" t="s">
        <v>52</v>
      </c>
      <c r="K2538" s="4" t="s">
        <v>97</v>
      </c>
      <c r="L2538" s="4" t="s">
        <v>98</v>
      </c>
    </row>
    <row r="2539" spans="1:12" x14ac:dyDescent="0.2">
      <c r="A2539">
        <v>5278</v>
      </c>
      <c r="B2539" s="4" t="s">
        <v>582</v>
      </c>
      <c r="C2539" s="4" t="s">
        <v>52</v>
      </c>
      <c r="D2539" s="4" t="s">
        <v>102</v>
      </c>
      <c r="E2539" s="5">
        <v>45863</v>
      </c>
      <c r="F2539" s="6">
        <v>0.25</v>
      </c>
      <c r="G2539">
        <v>314</v>
      </c>
      <c r="H2539">
        <v>314</v>
      </c>
      <c r="I2539">
        <v>0</v>
      </c>
      <c r="J2539" s="4" t="s">
        <v>66</v>
      </c>
      <c r="K2539" s="4" t="s">
        <v>97</v>
      </c>
      <c r="L2539" s="4" t="s">
        <v>98</v>
      </c>
    </row>
    <row r="2540" spans="1:12" x14ac:dyDescent="0.2">
      <c r="A2540">
        <v>6212</v>
      </c>
      <c r="B2540" s="4" t="s">
        <v>674</v>
      </c>
      <c r="C2540" s="4" t="s">
        <v>52</v>
      </c>
      <c r="D2540" s="4" t="s">
        <v>102</v>
      </c>
      <c r="E2540" s="5">
        <v>45863</v>
      </c>
      <c r="F2540" s="6">
        <v>0.25</v>
      </c>
      <c r="G2540">
        <v>160</v>
      </c>
      <c r="H2540">
        <v>160</v>
      </c>
      <c r="I2540">
        <v>0</v>
      </c>
      <c r="J2540" s="4" t="s">
        <v>37</v>
      </c>
      <c r="K2540" s="4" t="s">
        <v>97</v>
      </c>
      <c r="L2540" s="4" t="s">
        <v>98</v>
      </c>
    </row>
    <row r="2541" spans="1:12" x14ac:dyDescent="0.2">
      <c r="A2541">
        <v>7657</v>
      </c>
      <c r="B2541" s="4" t="s">
        <v>730</v>
      </c>
      <c r="C2541" s="4" t="s">
        <v>52</v>
      </c>
      <c r="D2541" s="4" t="s">
        <v>434</v>
      </c>
      <c r="E2541" s="5">
        <v>45863</v>
      </c>
      <c r="F2541" s="6">
        <v>0.25</v>
      </c>
      <c r="G2541">
        <v>219.23</v>
      </c>
      <c r="H2541">
        <v>219.23</v>
      </c>
      <c r="I2541">
        <v>0</v>
      </c>
      <c r="J2541" s="4" t="s">
        <v>66</v>
      </c>
      <c r="K2541" s="4" t="s">
        <v>71</v>
      </c>
      <c r="L2541" s="4" t="s">
        <v>105</v>
      </c>
    </row>
    <row r="2542" spans="1:12" x14ac:dyDescent="0.2">
      <c r="A2542">
        <v>1645</v>
      </c>
      <c r="B2542" s="4" t="s">
        <v>286</v>
      </c>
      <c r="C2542" s="4" t="s">
        <v>54</v>
      </c>
      <c r="D2542" s="4" t="s">
        <v>158</v>
      </c>
      <c r="E2542" s="5">
        <v>45863</v>
      </c>
      <c r="F2542" s="6">
        <v>0.75</v>
      </c>
      <c r="G2542">
        <v>180</v>
      </c>
      <c r="H2542">
        <v>180</v>
      </c>
      <c r="I2542">
        <v>0</v>
      </c>
      <c r="J2542" s="4" t="s">
        <v>58</v>
      </c>
      <c r="K2542" s="4" t="s">
        <v>97</v>
      </c>
      <c r="L2542" s="4" t="s">
        <v>98</v>
      </c>
    </row>
    <row r="2543" spans="1:12" x14ac:dyDescent="0.2">
      <c r="A2543">
        <v>1444</v>
      </c>
      <c r="B2543" s="4" t="s">
        <v>275</v>
      </c>
      <c r="C2543" s="4" t="s">
        <v>56</v>
      </c>
      <c r="D2543" s="4" t="s">
        <v>159</v>
      </c>
      <c r="E2543" s="5">
        <v>45863</v>
      </c>
      <c r="F2543" s="6">
        <v>0.75</v>
      </c>
      <c r="G2543">
        <v>219.23</v>
      </c>
      <c r="H2543">
        <v>219.23</v>
      </c>
      <c r="I2543">
        <v>0</v>
      </c>
      <c r="J2543" s="4" t="s">
        <v>63</v>
      </c>
      <c r="K2543" s="4" t="s">
        <v>97</v>
      </c>
      <c r="L2543" s="4" t="s">
        <v>98</v>
      </c>
    </row>
    <row r="2544" spans="1:12" x14ac:dyDescent="0.2">
      <c r="A2544">
        <v>5578</v>
      </c>
      <c r="B2544" s="4" t="s">
        <v>622</v>
      </c>
      <c r="C2544" s="4" t="s">
        <v>38</v>
      </c>
      <c r="D2544" s="4" t="s">
        <v>39</v>
      </c>
      <c r="E2544" s="5">
        <v>45864</v>
      </c>
      <c r="F2544" s="6">
        <v>0.25</v>
      </c>
      <c r="G2544">
        <v>799</v>
      </c>
      <c r="H2544">
        <v>799</v>
      </c>
      <c r="I2544">
        <v>0</v>
      </c>
      <c r="J2544" s="4" t="s">
        <v>45</v>
      </c>
      <c r="K2544" s="4" t="s">
        <v>68</v>
      </c>
      <c r="L2544" s="4" t="s">
        <v>128</v>
      </c>
    </row>
    <row r="2545" spans="1:12" x14ac:dyDescent="0.2">
      <c r="A2545">
        <v>2646</v>
      </c>
      <c r="B2545" s="4" t="s">
        <v>355</v>
      </c>
      <c r="C2545" s="4" t="s">
        <v>63</v>
      </c>
      <c r="D2545" s="4" t="s">
        <v>162</v>
      </c>
      <c r="E2545" s="5">
        <v>45864</v>
      </c>
      <c r="F2545" s="6">
        <v>0.75</v>
      </c>
      <c r="G2545">
        <v>258</v>
      </c>
      <c r="H2545">
        <v>258</v>
      </c>
      <c r="I2545">
        <v>0</v>
      </c>
      <c r="J2545" s="4" t="s">
        <v>37</v>
      </c>
      <c r="K2545" s="4" t="s">
        <v>66</v>
      </c>
      <c r="L2545" s="4" t="s">
        <v>205</v>
      </c>
    </row>
    <row r="2546" spans="1:12" x14ac:dyDescent="0.2">
      <c r="A2546">
        <v>7871</v>
      </c>
      <c r="B2546" s="4" t="s">
        <v>769</v>
      </c>
      <c r="C2546" s="4" t="s">
        <v>45</v>
      </c>
      <c r="D2546" s="4" t="s">
        <v>109</v>
      </c>
      <c r="E2546" s="5">
        <v>45864</v>
      </c>
      <c r="F2546" s="6">
        <v>0.25</v>
      </c>
      <c r="G2546">
        <v>230</v>
      </c>
      <c r="H2546">
        <v>230</v>
      </c>
      <c r="I2546">
        <v>0</v>
      </c>
      <c r="J2546" s="4" t="s">
        <v>66</v>
      </c>
      <c r="K2546" s="4" t="s">
        <v>97</v>
      </c>
      <c r="L2546" s="4" t="s">
        <v>98</v>
      </c>
    </row>
    <row r="2547" spans="1:12" x14ac:dyDescent="0.2">
      <c r="A2547">
        <v>2007</v>
      </c>
      <c r="B2547" s="4" t="s">
        <v>310</v>
      </c>
      <c r="C2547" s="4" t="s">
        <v>46</v>
      </c>
      <c r="D2547" s="4" t="s">
        <v>166</v>
      </c>
      <c r="E2547" s="5">
        <v>45864</v>
      </c>
      <c r="F2547" s="6">
        <v>0.75</v>
      </c>
      <c r="G2547">
        <v>180</v>
      </c>
      <c r="H2547">
        <v>180</v>
      </c>
      <c r="I2547">
        <v>0</v>
      </c>
      <c r="J2547" s="4" t="s">
        <v>52</v>
      </c>
      <c r="K2547" s="4" t="s">
        <v>52</v>
      </c>
      <c r="L2547" s="4" t="s">
        <v>125</v>
      </c>
    </row>
    <row r="2548" spans="1:12" x14ac:dyDescent="0.2">
      <c r="A2548">
        <v>2114</v>
      </c>
      <c r="B2548" s="4" t="s">
        <v>314</v>
      </c>
      <c r="C2548" s="4" t="s">
        <v>73</v>
      </c>
      <c r="D2548" s="4" t="s">
        <v>168</v>
      </c>
      <c r="E2548" s="5">
        <v>45864</v>
      </c>
      <c r="F2548" s="6">
        <v>0.75</v>
      </c>
      <c r="G2548">
        <v>489.62</v>
      </c>
      <c r="H2548">
        <v>489.62</v>
      </c>
      <c r="I2548">
        <v>0</v>
      </c>
      <c r="J2548" s="4" t="s">
        <v>66</v>
      </c>
      <c r="K2548" s="4" t="s">
        <v>97</v>
      </c>
      <c r="L2548" s="4" t="s">
        <v>98</v>
      </c>
    </row>
    <row r="2549" spans="1:12" x14ac:dyDescent="0.2">
      <c r="A2549">
        <v>1023</v>
      </c>
      <c r="B2549" s="4" t="s">
        <v>251</v>
      </c>
      <c r="C2549" s="4" t="s">
        <v>43</v>
      </c>
      <c r="D2549" s="4" t="s">
        <v>154</v>
      </c>
      <c r="E2549" s="5">
        <v>45864</v>
      </c>
      <c r="F2549" s="6">
        <v>0.75</v>
      </c>
      <c r="G2549">
        <v>291</v>
      </c>
      <c r="H2549">
        <v>291</v>
      </c>
      <c r="I2549">
        <v>0</v>
      </c>
      <c r="J2549" s="4" t="s">
        <v>66</v>
      </c>
      <c r="K2549" s="4" t="s">
        <v>178</v>
      </c>
      <c r="L2549" s="4" t="s">
        <v>226</v>
      </c>
    </row>
    <row r="2550" spans="1:12" x14ac:dyDescent="0.2">
      <c r="A2550">
        <v>1296</v>
      </c>
      <c r="B2550" s="4" t="s">
        <v>266</v>
      </c>
      <c r="C2550" s="4" t="s">
        <v>48</v>
      </c>
      <c r="D2550" s="4" t="s">
        <v>155</v>
      </c>
      <c r="E2550" s="5">
        <v>45864</v>
      </c>
      <c r="F2550" s="6">
        <v>0.75</v>
      </c>
      <c r="G2550">
        <v>300</v>
      </c>
      <c r="H2550">
        <v>300</v>
      </c>
      <c r="I2550">
        <v>0</v>
      </c>
      <c r="J2550" s="4" t="s">
        <v>66</v>
      </c>
      <c r="K2550" s="4" t="s">
        <v>178</v>
      </c>
      <c r="L2550" s="4" t="s">
        <v>226</v>
      </c>
    </row>
    <row r="2551" spans="1:12" x14ac:dyDescent="0.2">
      <c r="A2551">
        <v>1566</v>
      </c>
      <c r="B2551" s="4" t="s">
        <v>281</v>
      </c>
      <c r="C2551" s="4" t="s">
        <v>56</v>
      </c>
      <c r="D2551" s="4" t="s">
        <v>159</v>
      </c>
      <c r="E2551" s="5">
        <v>45864</v>
      </c>
      <c r="F2551" s="6">
        <v>0.75</v>
      </c>
      <c r="G2551">
        <v>160.47</v>
      </c>
      <c r="H2551">
        <v>160.47</v>
      </c>
      <c r="I2551">
        <v>0</v>
      </c>
      <c r="J2551" s="4" t="s">
        <v>58</v>
      </c>
      <c r="K2551" s="4" t="s">
        <v>97</v>
      </c>
      <c r="L2551" s="4" t="s">
        <v>98</v>
      </c>
    </row>
    <row r="2552" spans="1:12" x14ac:dyDescent="0.2">
      <c r="A2552">
        <v>1598</v>
      </c>
      <c r="B2552" s="4" t="s">
        <v>284</v>
      </c>
      <c r="C2552" s="4" t="s">
        <v>56</v>
      </c>
      <c r="D2552" s="4" t="s">
        <v>159</v>
      </c>
      <c r="E2552" s="5">
        <v>45864</v>
      </c>
      <c r="F2552" s="6">
        <v>0.75</v>
      </c>
      <c r="G2552">
        <v>300</v>
      </c>
      <c r="H2552">
        <v>300</v>
      </c>
      <c r="I2552">
        <v>0</v>
      </c>
      <c r="J2552" s="4" t="s">
        <v>56</v>
      </c>
      <c r="K2552" s="4" t="s">
        <v>45</v>
      </c>
      <c r="L2552" s="4" t="s">
        <v>140</v>
      </c>
    </row>
    <row r="2553" spans="1:12" x14ac:dyDescent="0.2">
      <c r="A2553">
        <v>1614</v>
      </c>
      <c r="B2553" s="4" t="s">
        <v>285</v>
      </c>
      <c r="C2553" s="4" t="s">
        <v>56</v>
      </c>
      <c r="D2553" s="4" t="s">
        <v>159</v>
      </c>
      <c r="E2553" s="5">
        <v>45864</v>
      </c>
      <c r="F2553" s="6">
        <v>0.75</v>
      </c>
      <c r="G2553">
        <v>134.4</v>
      </c>
      <c r="H2553">
        <v>134.4</v>
      </c>
      <c r="I2553">
        <v>0</v>
      </c>
      <c r="J2553" s="4" t="s">
        <v>71</v>
      </c>
      <c r="K2553" s="4" t="s">
        <v>97</v>
      </c>
      <c r="L2553" s="4" t="s">
        <v>98</v>
      </c>
    </row>
    <row r="2554" spans="1:12" x14ac:dyDescent="0.2">
      <c r="A2554">
        <v>1698</v>
      </c>
      <c r="B2554" s="4" t="s">
        <v>288</v>
      </c>
      <c r="C2554" s="4" t="s">
        <v>56</v>
      </c>
      <c r="D2554" s="4" t="s">
        <v>159</v>
      </c>
      <c r="E2554" s="5">
        <v>45864</v>
      </c>
      <c r="F2554" s="6">
        <v>0.75</v>
      </c>
      <c r="G2554">
        <v>339.95</v>
      </c>
      <c r="H2554">
        <v>339.95</v>
      </c>
      <c r="I2554">
        <v>0</v>
      </c>
      <c r="J2554" s="4" t="s">
        <v>66</v>
      </c>
      <c r="K2554" s="4" t="s">
        <v>97</v>
      </c>
      <c r="L2554" s="4" t="s">
        <v>98</v>
      </c>
    </row>
    <row r="2555" spans="1:12" x14ac:dyDescent="0.2">
      <c r="A2555">
        <v>1817</v>
      </c>
      <c r="B2555" s="4" t="s">
        <v>295</v>
      </c>
      <c r="C2555" s="4" t="s">
        <v>58</v>
      </c>
      <c r="D2555" s="4" t="s">
        <v>160</v>
      </c>
      <c r="E2555" s="5">
        <v>45864</v>
      </c>
      <c r="F2555" s="6">
        <v>0.75</v>
      </c>
      <c r="G2555">
        <v>298.73</v>
      </c>
      <c r="H2555">
        <v>298.73</v>
      </c>
      <c r="I2555">
        <v>0</v>
      </c>
      <c r="J2555" s="4" t="s">
        <v>52</v>
      </c>
      <c r="K2555" s="4" t="s">
        <v>97</v>
      </c>
      <c r="L2555" s="4" t="s">
        <v>98</v>
      </c>
    </row>
    <row r="2556" spans="1:12" x14ac:dyDescent="0.2">
      <c r="A2556">
        <v>7117</v>
      </c>
      <c r="B2556" s="4" t="s">
        <v>708</v>
      </c>
      <c r="C2556" s="4" t="s">
        <v>58</v>
      </c>
      <c r="D2556" s="4" t="s">
        <v>437</v>
      </c>
      <c r="E2556" s="5">
        <v>45864</v>
      </c>
      <c r="F2556" s="6">
        <v>0.25</v>
      </c>
      <c r="G2556">
        <v>220</v>
      </c>
      <c r="H2556">
        <v>220</v>
      </c>
      <c r="I2556">
        <v>0</v>
      </c>
      <c r="J2556" s="4" t="s">
        <v>54</v>
      </c>
      <c r="K2556" s="4" t="s">
        <v>97</v>
      </c>
      <c r="L2556" s="4" t="s">
        <v>98</v>
      </c>
    </row>
    <row r="2557" spans="1:12" x14ac:dyDescent="0.2">
      <c r="A2557">
        <v>2552</v>
      </c>
      <c r="B2557" s="4" t="s">
        <v>351</v>
      </c>
      <c r="C2557" s="4" t="s">
        <v>37</v>
      </c>
      <c r="D2557" s="4" t="s">
        <v>161</v>
      </c>
      <c r="E2557" s="5">
        <v>45864</v>
      </c>
      <c r="F2557" s="6">
        <v>0.75</v>
      </c>
      <c r="G2557">
        <v>282.83999999999997</v>
      </c>
      <c r="H2557">
        <v>282.83999999999997</v>
      </c>
      <c r="I2557">
        <v>0</v>
      </c>
      <c r="J2557" s="4" t="s">
        <v>52</v>
      </c>
      <c r="K2557" s="4" t="s">
        <v>88</v>
      </c>
      <c r="L2557" s="4" t="s">
        <v>88</v>
      </c>
    </row>
    <row r="2558" spans="1:12" x14ac:dyDescent="0.2">
      <c r="A2558">
        <v>2983</v>
      </c>
      <c r="B2558" s="4" t="s">
        <v>369</v>
      </c>
      <c r="C2558" s="4" t="s">
        <v>37</v>
      </c>
      <c r="D2558" s="4" t="s">
        <v>161</v>
      </c>
      <c r="E2558" s="5">
        <v>45864</v>
      </c>
      <c r="F2558" s="6">
        <v>0.75</v>
      </c>
      <c r="G2558">
        <v>300</v>
      </c>
      <c r="H2558">
        <v>300</v>
      </c>
      <c r="I2558">
        <v>0</v>
      </c>
      <c r="J2558" s="4" t="s">
        <v>66</v>
      </c>
      <c r="K2558" s="4" t="s">
        <v>97</v>
      </c>
      <c r="L2558" s="4" t="s">
        <v>98</v>
      </c>
    </row>
    <row r="2559" spans="1:12" x14ac:dyDescent="0.2">
      <c r="A2559">
        <v>1049</v>
      </c>
      <c r="B2559" s="4" t="s">
        <v>252</v>
      </c>
      <c r="C2559" s="4" t="s">
        <v>38</v>
      </c>
      <c r="D2559" s="4" t="s">
        <v>39</v>
      </c>
      <c r="E2559" s="5">
        <v>45865</v>
      </c>
      <c r="F2559" s="6">
        <v>0.75</v>
      </c>
      <c r="G2559">
        <v>999</v>
      </c>
      <c r="H2559">
        <v>999</v>
      </c>
      <c r="I2559">
        <v>0</v>
      </c>
      <c r="J2559" s="4" t="s">
        <v>58</v>
      </c>
      <c r="K2559" s="4" t="s">
        <v>97</v>
      </c>
      <c r="L2559" s="4" t="s">
        <v>98</v>
      </c>
    </row>
    <row r="2560" spans="1:12" x14ac:dyDescent="0.2">
      <c r="A2560">
        <v>1122</v>
      </c>
      <c r="B2560" s="4" t="s">
        <v>256</v>
      </c>
      <c r="C2560" s="4" t="s">
        <v>38</v>
      </c>
      <c r="D2560" s="4" t="s">
        <v>39</v>
      </c>
      <c r="E2560" s="5">
        <v>45865</v>
      </c>
      <c r="F2560" s="6">
        <v>0.75</v>
      </c>
      <c r="G2560">
        <v>999</v>
      </c>
      <c r="H2560">
        <v>999</v>
      </c>
      <c r="I2560">
        <v>0</v>
      </c>
      <c r="J2560" s="4" t="s">
        <v>52</v>
      </c>
      <c r="K2560" s="4" t="s">
        <v>97</v>
      </c>
      <c r="L2560" s="4" t="s">
        <v>98</v>
      </c>
    </row>
    <row r="2561" spans="1:12" x14ac:dyDescent="0.2">
      <c r="A2561">
        <v>7464</v>
      </c>
      <c r="B2561" s="4" t="s">
        <v>722</v>
      </c>
      <c r="C2561" s="4" t="s">
        <v>63</v>
      </c>
      <c r="D2561" s="4" t="s">
        <v>108</v>
      </c>
      <c r="E2561" s="5">
        <v>45865</v>
      </c>
      <c r="F2561" s="6">
        <v>0.25</v>
      </c>
      <c r="G2561">
        <v>178.16</v>
      </c>
      <c r="H2561">
        <v>178.16</v>
      </c>
      <c r="I2561">
        <v>0</v>
      </c>
      <c r="J2561" s="4" t="s">
        <v>88</v>
      </c>
      <c r="K2561" s="4" t="s">
        <v>97</v>
      </c>
      <c r="L2561" s="4" t="s">
        <v>98</v>
      </c>
    </row>
    <row r="2562" spans="1:12" x14ac:dyDescent="0.2">
      <c r="A2562">
        <v>6799</v>
      </c>
      <c r="B2562" s="4" t="s">
        <v>696</v>
      </c>
      <c r="C2562" s="4" t="s">
        <v>73</v>
      </c>
      <c r="D2562" s="4" t="s">
        <v>130</v>
      </c>
      <c r="E2562" s="5">
        <v>45865</v>
      </c>
      <c r="F2562" s="6">
        <v>0.25</v>
      </c>
      <c r="G2562">
        <v>147</v>
      </c>
      <c r="H2562">
        <v>147</v>
      </c>
      <c r="I2562">
        <v>0</v>
      </c>
      <c r="J2562" s="4" t="s">
        <v>88</v>
      </c>
      <c r="K2562" s="4" t="s">
        <v>97</v>
      </c>
      <c r="L2562" s="4" t="s">
        <v>98</v>
      </c>
    </row>
    <row r="2563" spans="1:12" x14ac:dyDescent="0.2">
      <c r="A2563">
        <v>4717</v>
      </c>
      <c r="B2563" s="4" t="s">
        <v>499</v>
      </c>
      <c r="C2563" s="4" t="s">
        <v>75</v>
      </c>
      <c r="D2563" s="4" t="s">
        <v>133</v>
      </c>
      <c r="E2563" s="5">
        <v>45865</v>
      </c>
      <c r="F2563" s="6">
        <v>0.25</v>
      </c>
      <c r="G2563">
        <v>280</v>
      </c>
      <c r="H2563">
        <v>280</v>
      </c>
      <c r="I2563">
        <v>0</v>
      </c>
      <c r="J2563" s="4" t="s">
        <v>52</v>
      </c>
      <c r="K2563" s="4" t="s">
        <v>97</v>
      </c>
      <c r="L2563" s="4" t="s">
        <v>98</v>
      </c>
    </row>
    <row r="2564" spans="1:12" x14ac:dyDescent="0.2">
      <c r="A2564">
        <v>2871</v>
      </c>
      <c r="B2564" s="4" t="s">
        <v>363</v>
      </c>
      <c r="C2564" s="4" t="s">
        <v>60</v>
      </c>
      <c r="D2564" s="4" t="s">
        <v>170</v>
      </c>
      <c r="E2564" s="5">
        <v>45865</v>
      </c>
      <c r="F2564" s="6">
        <v>0.75</v>
      </c>
      <c r="G2564">
        <v>449.94</v>
      </c>
      <c r="H2564">
        <v>449.94</v>
      </c>
      <c r="I2564">
        <v>0</v>
      </c>
      <c r="J2564" s="4" t="s">
        <v>66</v>
      </c>
      <c r="K2564" s="4" t="s">
        <v>81</v>
      </c>
      <c r="L2564" s="4" t="s">
        <v>82</v>
      </c>
    </row>
    <row r="2565" spans="1:12" x14ac:dyDescent="0.2">
      <c r="A2565">
        <v>2966</v>
      </c>
      <c r="B2565" s="4" t="s">
        <v>368</v>
      </c>
      <c r="C2565" s="4" t="s">
        <v>78</v>
      </c>
      <c r="D2565" s="4" t="s">
        <v>171</v>
      </c>
      <c r="E2565" s="5">
        <v>45865</v>
      </c>
      <c r="F2565" s="6">
        <v>0.75</v>
      </c>
      <c r="G2565">
        <v>219.23</v>
      </c>
      <c r="H2565">
        <v>219.23</v>
      </c>
      <c r="I2565">
        <v>0</v>
      </c>
      <c r="J2565" s="4" t="s">
        <v>52</v>
      </c>
      <c r="K2565" s="4" t="s">
        <v>97</v>
      </c>
      <c r="L2565" s="4" t="s">
        <v>98</v>
      </c>
    </row>
    <row r="2566" spans="1:12" x14ac:dyDescent="0.2">
      <c r="A2566">
        <v>2502</v>
      </c>
      <c r="B2566" s="4" t="s">
        <v>349</v>
      </c>
      <c r="C2566" s="4" t="s">
        <v>43</v>
      </c>
      <c r="D2566" s="4" t="s">
        <v>154</v>
      </c>
      <c r="E2566" s="5">
        <v>45865</v>
      </c>
      <c r="F2566" s="6">
        <v>0.75</v>
      </c>
      <c r="G2566">
        <v>354.42</v>
      </c>
      <c r="H2566">
        <v>354.42</v>
      </c>
      <c r="I2566">
        <v>0</v>
      </c>
      <c r="J2566" s="4" t="s">
        <v>56</v>
      </c>
      <c r="K2566" s="4" t="s">
        <v>45</v>
      </c>
      <c r="L2566" s="4" t="s">
        <v>140</v>
      </c>
    </row>
    <row r="2567" spans="1:12" x14ac:dyDescent="0.2">
      <c r="A2567">
        <v>1076</v>
      </c>
      <c r="B2567" s="4" t="s">
        <v>254</v>
      </c>
      <c r="C2567" s="4" t="s">
        <v>48</v>
      </c>
      <c r="D2567" s="4" t="s">
        <v>155</v>
      </c>
      <c r="E2567" s="5">
        <v>45865</v>
      </c>
      <c r="F2567" s="6">
        <v>0.75</v>
      </c>
      <c r="G2567">
        <v>273.73</v>
      </c>
      <c r="H2567">
        <v>273.73</v>
      </c>
      <c r="I2567">
        <v>0</v>
      </c>
      <c r="J2567" s="4" t="s">
        <v>63</v>
      </c>
      <c r="K2567" s="4" t="s">
        <v>97</v>
      </c>
      <c r="L2567" s="4" t="s">
        <v>98</v>
      </c>
    </row>
    <row r="2568" spans="1:12" x14ac:dyDescent="0.2">
      <c r="A2568">
        <v>1224</v>
      </c>
      <c r="B2568" s="4" t="s">
        <v>261</v>
      </c>
      <c r="C2568" s="4" t="s">
        <v>48</v>
      </c>
      <c r="D2568" s="4" t="s">
        <v>155</v>
      </c>
      <c r="E2568" s="5">
        <v>45865</v>
      </c>
      <c r="F2568" s="6">
        <v>0.75</v>
      </c>
      <c r="G2568">
        <v>160.47</v>
      </c>
      <c r="H2568">
        <v>160.47</v>
      </c>
      <c r="I2568">
        <v>0</v>
      </c>
      <c r="J2568" s="4" t="s">
        <v>52</v>
      </c>
      <c r="K2568" s="4" t="s">
        <v>97</v>
      </c>
      <c r="L2568" s="4" t="s">
        <v>98</v>
      </c>
    </row>
    <row r="2569" spans="1:12" x14ac:dyDescent="0.2">
      <c r="A2569">
        <v>2531</v>
      </c>
      <c r="B2569" s="4" t="s">
        <v>350</v>
      </c>
      <c r="C2569" s="4" t="s">
        <v>50</v>
      </c>
      <c r="D2569" s="4" t="s">
        <v>156</v>
      </c>
      <c r="E2569" s="5">
        <v>45865</v>
      </c>
      <c r="F2569" s="6">
        <v>0.75</v>
      </c>
      <c r="G2569">
        <v>430</v>
      </c>
      <c r="H2569">
        <v>430</v>
      </c>
      <c r="I2569">
        <v>0</v>
      </c>
      <c r="J2569" s="4" t="s">
        <v>50</v>
      </c>
      <c r="K2569" s="4" t="s">
        <v>97</v>
      </c>
      <c r="L2569" s="4" t="s">
        <v>98</v>
      </c>
    </row>
    <row r="2570" spans="1:12" x14ac:dyDescent="0.2">
      <c r="A2570">
        <v>6254</v>
      </c>
      <c r="B2570" s="4" t="s">
        <v>675</v>
      </c>
      <c r="C2570" s="4" t="s">
        <v>54</v>
      </c>
      <c r="D2570" s="4" t="s">
        <v>103</v>
      </c>
      <c r="E2570" s="5">
        <v>45865</v>
      </c>
      <c r="F2570" s="6">
        <v>0.25</v>
      </c>
      <c r="G2570">
        <v>228</v>
      </c>
      <c r="H2570">
        <v>228</v>
      </c>
      <c r="I2570">
        <v>0</v>
      </c>
      <c r="J2570" s="4" t="s">
        <v>58</v>
      </c>
      <c r="K2570" s="4" t="s">
        <v>97</v>
      </c>
      <c r="L2570" s="4" t="s">
        <v>98</v>
      </c>
    </row>
    <row r="2571" spans="1:12" x14ac:dyDescent="0.2">
      <c r="A2571">
        <v>1429</v>
      </c>
      <c r="B2571" s="4" t="s">
        <v>274</v>
      </c>
      <c r="C2571" s="4" t="s">
        <v>58</v>
      </c>
      <c r="D2571" s="4" t="s">
        <v>160</v>
      </c>
      <c r="E2571" s="5">
        <v>45865</v>
      </c>
      <c r="F2571" s="6">
        <v>0.75</v>
      </c>
      <c r="G2571">
        <v>430</v>
      </c>
      <c r="H2571">
        <v>430</v>
      </c>
      <c r="I2571">
        <v>0</v>
      </c>
      <c r="J2571" s="4" t="s">
        <v>66</v>
      </c>
      <c r="K2571" s="4" t="s">
        <v>81</v>
      </c>
      <c r="L2571" s="4" t="s">
        <v>82</v>
      </c>
    </row>
    <row r="2572" spans="1:12" x14ac:dyDescent="0.2">
      <c r="A2572">
        <v>1514</v>
      </c>
      <c r="B2572" s="4" t="s">
        <v>278</v>
      </c>
      <c r="C2572" s="4" t="s">
        <v>58</v>
      </c>
      <c r="D2572" s="4" t="s">
        <v>160</v>
      </c>
      <c r="E2572" s="5">
        <v>45865</v>
      </c>
      <c r="F2572" s="6">
        <v>0.75</v>
      </c>
      <c r="G2572">
        <v>300</v>
      </c>
      <c r="H2572">
        <v>300</v>
      </c>
      <c r="I2572">
        <v>0</v>
      </c>
      <c r="J2572" s="4" t="s">
        <v>37</v>
      </c>
      <c r="K2572" s="4" t="s">
        <v>66</v>
      </c>
      <c r="L2572" s="4" t="s">
        <v>205</v>
      </c>
    </row>
    <row r="2573" spans="1:12" x14ac:dyDescent="0.2">
      <c r="A2573">
        <v>6040</v>
      </c>
      <c r="B2573" s="4" t="s">
        <v>647</v>
      </c>
      <c r="C2573" s="4" t="s">
        <v>58</v>
      </c>
      <c r="D2573" s="4" t="s">
        <v>106</v>
      </c>
      <c r="E2573" s="5">
        <v>45865</v>
      </c>
      <c r="F2573" s="6">
        <v>0.25</v>
      </c>
      <c r="G2573">
        <v>690</v>
      </c>
      <c r="H2573">
        <v>690</v>
      </c>
      <c r="I2573">
        <v>0</v>
      </c>
      <c r="J2573" s="4" t="s">
        <v>45</v>
      </c>
      <c r="K2573" s="4" t="s">
        <v>52</v>
      </c>
      <c r="L2573" s="4" t="s">
        <v>125</v>
      </c>
    </row>
    <row r="2574" spans="1:12" x14ac:dyDescent="0.2">
      <c r="A2574">
        <v>1784</v>
      </c>
      <c r="B2574" s="4" t="s">
        <v>294</v>
      </c>
      <c r="C2574" s="4" t="s">
        <v>37</v>
      </c>
      <c r="D2574" s="4" t="s">
        <v>161</v>
      </c>
      <c r="E2574" s="5">
        <v>45865</v>
      </c>
      <c r="F2574" s="6">
        <v>0.75</v>
      </c>
      <c r="G2574">
        <v>230</v>
      </c>
      <c r="H2574">
        <v>230</v>
      </c>
      <c r="I2574">
        <v>0</v>
      </c>
      <c r="J2574" s="4" t="s">
        <v>66</v>
      </c>
      <c r="K2574" s="4" t="s">
        <v>71</v>
      </c>
      <c r="L2574" s="4" t="s">
        <v>105</v>
      </c>
    </row>
    <row r="2575" spans="1:12" x14ac:dyDescent="0.2">
      <c r="A2575">
        <v>6455</v>
      </c>
      <c r="B2575" s="4" t="s">
        <v>681</v>
      </c>
      <c r="C2575" s="4" t="s">
        <v>37</v>
      </c>
      <c r="D2575" s="4" t="s">
        <v>92</v>
      </c>
      <c r="E2575" s="5">
        <v>45865</v>
      </c>
      <c r="F2575" s="6">
        <v>0.25</v>
      </c>
      <c r="G2575">
        <v>180</v>
      </c>
      <c r="H2575">
        <v>180</v>
      </c>
      <c r="I2575">
        <v>0</v>
      </c>
      <c r="J2575" s="4" t="s">
        <v>37</v>
      </c>
      <c r="K2575" s="4" t="s">
        <v>66</v>
      </c>
      <c r="L2575" s="4" t="s">
        <v>205</v>
      </c>
    </row>
    <row r="2576" spans="1:12" x14ac:dyDescent="0.2">
      <c r="A2576">
        <v>7408</v>
      </c>
      <c r="B2576" s="4" t="s">
        <v>720</v>
      </c>
      <c r="C2576" s="4" t="s">
        <v>63</v>
      </c>
      <c r="D2576" s="4" t="s">
        <v>94</v>
      </c>
      <c r="E2576" s="5">
        <v>45866</v>
      </c>
      <c r="F2576" s="6">
        <v>0.25</v>
      </c>
      <c r="G2576">
        <v>180</v>
      </c>
      <c r="H2576">
        <v>180</v>
      </c>
      <c r="I2576">
        <v>0</v>
      </c>
      <c r="J2576" s="4" t="s">
        <v>58</v>
      </c>
      <c r="K2576" s="4" t="s">
        <v>52</v>
      </c>
      <c r="L2576" s="4" t="s">
        <v>125</v>
      </c>
    </row>
    <row r="2577" spans="1:12" x14ac:dyDescent="0.2">
      <c r="A2577">
        <v>5005</v>
      </c>
      <c r="B2577" s="4" t="s">
        <v>563</v>
      </c>
      <c r="C2577" s="4" t="s">
        <v>46</v>
      </c>
      <c r="D2577" s="4" t="s">
        <v>112</v>
      </c>
      <c r="E2577" s="5">
        <v>45866</v>
      </c>
      <c r="F2577" s="6">
        <v>0.25</v>
      </c>
      <c r="G2577">
        <v>160</v>
      </c>
      <c r="H2577">
        <v>160</v>
      </c>
      <c r="I2577">
        <v>0</v>
      </c>
      <c r="J2577" s="4" t="s">
        <v>63</v>
      </c>
      <c r="K2577" s="4" t="s">
        <v>97</v>
      </c>
      <c r="L2577" s="4" t="s">
        <v>98</v>
      </c>
    </row>
    <row r="2578" spans="1:12" x14ac:dyDescent="0.2">
      <c r="A2578">
        <v>2071</v>
      </c>
      <c r="B2578" s="4" t="s">
        <v>312</v>
      </c>
      <c r="C2578" s="4" t="s">
        <v>71</v>
      </c>
      <c r="D2578" s="4" t="s">
        <v>167</v>
      </c>
      <c r="E2578" s="5">
        <v>45866</v>
      </c>
      <c r="F2578" s="6">
        <v>0.75</v>
      </c>
      <c r="G2578">
        <v>215</v>
      </c>
      <c r="H2578">
        <v>215</v>
      </c>
      <c r="I2578">
        <v>0</v>
      </c>
      <c r="J2578" s="4" t="s">
        <v>66</v>
      </c>
      <c r="K2578" s="4" t="s">
        <v>81</v>
      </c>
      <c r="L2578" s="4" t="s">
        <v>82</v>
      </c>
    </row>
    <row r="2579" spans="1:12" x14ac:dyDescent="0.2">
      <c r="A2579">
        <v>6988</v>
      </c>
      <c r="B2579" s="4" t="s">
        <v>704</v>
      </c>
      <c r="C2579" s="4" t="s">
        <v>71</v>
      </c>
      <c r="D2579" s="4" t="s">
        <v>113</v>
      </c>
      <c r="E2579" s="5">
        <v>45866</v>
      </c>
      <c r="F2579" s="6">
        <v>0.25</v>
      </c>
      <c r="G2579">
        <v>134</v>
      </c>
      <c r="H2579">
        <v>134</v>
      </c>
      <c r="I2579">
        <v>0</v>
      </c>
      <c r="J2579" s="4" t="s">
        <v>52</v>
      </c>
      <c r="K2579" s="4" t="s">
        <v>97</v>
      </c>
      <c r="L2579" s="4" t="s">
        <v>98</v>
      </c>
    </row>
    <row r="2580" spans="1:12" x14ac:dyDescent="0.2">
      <c r="A2580">
        <v>996</v>
      </c>
      <c r="B2580" s="4" t="s">
        <v>247</v>
      </c>
      <c r="C2580" s="4" t="s">
        <v>43</v>
      </c>
      <c r="D2580" s="4" t="s">
        <v>154</v>
      </c>
      <c r="E2580" s="5">
        <v>45866</v>
      </c>
      <c r="F2580" s="6">
        <v>0.75</v>
      </c>
      <c r="G2580">
        <v>255</v>
      </c>
      <c r="H2580">
        <v>255</v>
      </c>
      <c r="I2580">
        <v>0</v>
      </c>
      <c r="J2580" s="4" t="s">
        <v>37</v>
      </c>
      <c r="K2580" s="4" t="s">
        <v>66</v>
      </c>
      <c r="L2580" s="4" t="s">
        <v>205</v>
      </c>
    </row>
    <row r="2581" spans="1:12" x14ac:dyDescent="0.2">
      <c r="A2581">
        <v>1191</v>
      </c>
      <c r="B2581" s="4" t="s">
        <v>259</v>
      </c>
      <c r="C2581" s="4" t="s">
        <v>43</v>
      </c>
      <c r="D2581" s="4" t="s">
        <v>154</v>
      </c>
      <c r="E2581" s="5">
        <v>45866</v>
      </c>
      <c r="F2581" s="6">
        <v>0.75</v>
      </c>
      <c r="G2581">
        <v>430</v>
      </c>
      <c r="H2581">
        <v>430</v>
      </c>
      <c r="I2581">
        <v>0</v>
      </c>
      <c r="J2581" s="4" t="s">
        <v>37</v>
      </c>
      <c r="K2581" s="4" t="s">
        <v>66</v>
      </c>
      <c r="L2581" s="4" t="s">
        <v>205</v>
      </c>
    </row>
    <row r="2582" spans="1:12" x14ac:dyDescent="0.2">
      <c r="A2582">
        <v>1400</v>
      </c>
      <c r="B2582" s="4" t="s">
        <v>273</v>
      </c>
      <c r="C2582" s="4" t="s">
        <v>54</v>
      </c>
      <c r="D2582" s="4" t="s">
        <v>158</v>
      </c>
      <c r="E2582" s="5">
        <v>45866</v>
      </c>
      <c r="F2582" s="6">
        <v>0.75</v>
      </c>
      <c r="G2582">
        <v>219.23</v>
      </c>
      <c r="H2582">
        <v>219.23</v>
      </c>
      <c r="I2582">
        <v>0</v>
      </c>
      <c r="J2582" s="4" t="s">
        <v>45</v>
      </c>
      <c r="K2582" s="4" t="s">
        <v>97</v>
      </c>
      <c r="L2582" s="4" t="s">
        <v>98</v>
      </c>
    </row>
    <row r="2583" spans="1:12" x14ac:dyDescent="0.2">
      <c r="A2583">
        <v>7337</v>
      </c>
      <c r="B2583" s="4" t="s">
        <v>718</v>
      </c>
      <c r="C2583" s="4" t="s">
        <v>56</v>
      </c>
      <c r="D2583" s="4" t="s">
        <v>104</v>
      </c>
      <c r="E2583" s="5">
        <v>45866</v>
      </c>
      <c r="F2583" s="6">
        <v>0.25</v>
      </c>
      <c r="G2583">
        <v>160</v>
      </c>
      <c r="H2583">
        <v>160</v>
      </c>
      <c r="I2583">
        <v>0</v>
      </c>
      <c r="J2583" s="4" t="s">
        <v>56</v>
      </c>
      <c r="K2583" s="4" t="s">
        <v>45</v>
      </c>
      <c r="L2583" s="4" t="s">
        <v>140</v>
      </c>
    </row>
    <row r="2584" spans="1:12" x14ac:dyDescent="0.2">
      <c r="A2584">
        <v>1472</v>
      </c>
      <c r="B2584" s="4" t="s">
        <v>276</v>
      </c>
      <c r="C2584" s="4" t="s">
        <v>58</v>
      </c>
      <c r="D2584" s="4" t="s">
        <v>160</v>
      </c>
      <c r="E2584" s="5">
        <v>45866</v>
      </c>
      <c r="F2584" s="6">
        <v>0.75</v>
      </c>
      <c r="G2584">
        <v>324.95</v>
      </c>
      <c r="H2584">
        <v>324.95</v>
      </c>
      <c r="I2584">
        <v>0</v>
      </c>
      <c r="J2584" s="4" t="s">
        <v>52</v>
      </c>
      <c r="K2584" s="4" t="s">
        <v>97</v>
      </c>
      <c r="L2584" s="4" t="s">
        <v>98</v>
      </c>
    </row>
    <row r="2585" spans="1:12" x14ac:dyDescent="0.2">
      <c r="A2585">
        <v>1493</v>
      </c>
      <c r="B2585" s="4" t="s">
        <v>277</v>
      </c>
      <c r="C2585" s="4" t="s">
        <v>58</v>
      </c>
      <c r="D2585" s="4" t="s">
        <v>160</v>
      </c>
      <c r="E2585" s="5">
        <v>45866</v>
      </c>
      <c r="F2585" s="6">
        <v>0.75</v>
      </c>
      <c r="G2585">
        <v>165</v>
      </c>
      <c r="H2585">
        <v>165</v>
      </c>
      <c r="I2585">
        <v>0</v>
      </c>
      <c r="J2585" s="4" t="s">
        <v>52</v>
      </c>
      <c r="K2585" s="4" t="s">
        <v>97</v>
      </c>
      <c r="L2585" s="4" t="s">
        <v>98</v>
      </c>
    </row>
    <row r="2586" spans="1:12" x14ac:dyDescent="0.2">
      <c r="A2586">
        <v>1165</v>
      </c>
      <c r="B2586" s="4" t="s">
        <v>258</v>
      </c>
      <c r="C2586" s="4" t="s">
        <v>38</v>
      </c>
      <c r="D2586" s="4" t="s">
        <v>39</v>
      </c>
      <c r="E2586" s="5">
        <v>45867</v>
      </c>
      <c r="F2586" s="6">
        <v>0.75</v>
      </c>
      <c r="G2586">
        <v>999</v>
      </c>
      <c r="H2586">
        <v>999</v>
      </c>
      <c r="I2586">
        <v>0</v>
      </c>
      <c r="J2586" s="4" t="s">
        <v>63</v>
      </c>
      <c r="K2586" s="4" t="s">
        <v>97</v>
      </c>
      <c r="L2586" s="4" t="s">
        <v>98</v>
      </c>
    </row>
    <row r="2587" spans="1:12" x14ac:dyDescent="0.2">
      <c r="A2587">
        <v>5763</v>
      </c>
      <c r="B2587" s="4" t="s">
        <v>635</v>
      </c>
      <c r="C2587" s="4" t="s">
        <v>38</v>
      </c>
      <c r="D2587" s="4" t="s">
        <v>39</v>
      </c>
      <c r="E2587" s="5">
        <v>45867</v>
      </c>
      <c r="F2587" s="6">
        <v>0.25</v>
      </c>
      <c r="G2587">
        <v>999</v>
      </c>
      <c r="H2587">
        <v>999</v>
      </c>
      <c r="I2587">
        <v>0</v>
      </c>
      <c r="J2587" s="4" t="s">
        <v>66</v>
      </c>
      <c r="K2587" s="4" t="s">
        <v>178</v>
      </c>
      <c r="L2587" s="4" t="s">
        <v>226</v>
      </c>
    </row>
    <row r="2588" spans="1:12" x14ac:dyDescent="0.2">
      <c r="A2588">
        <v>1717</v>
      </c>
      <c r="B2588" s="4" t="s">
        <v>289</v>
      </c>
      <c r="C2588" s="4" t="s">
        <v>63</v>
      </c>
      <c r="D2588" s="4" t="s">
        <v>162</v>
      </c>
      <c r="E2588" s="5">
        <v>45867</v>
      </c>
      <c r="F2588" s="6">
        <v>0.75</v>
      </c>
      <c r="G2588">
        <v>315</v>
      </c>
      <c r="H2588">
        <v>315</v>
      </c>
      <c r="I2588">
        <v>0</v>
      </c>
      <c r="J2588" s="4" t="s">
        <v>63</v>
      </c>
      <c r="K2588" s="4" t="s">
        <v>97</v>
      </c>
      <c r="L2588" s="4" t="s">
        <v>98</v>
      </c>
    </row>
    <row r="2589" spans="1:12" x14ac:dyDescent="0.2">
      <c r="A2589">
        <v>1751</v>
      </c>
      <c r="B2589" s="4" t="s">
        <v>293</v>
      </c>
      <c r="C2589" s="4" t="s">
        <v>63</v>
      </c>
      <c r="D2589" s="4" t="s">
        <v>162</v>
      </c>
      <c r="E2589" s="5">
        <v>45867</v>
      </c>
      <c r="F2589" s="6">
        <v>0.75</v>
      </c>
      <c r="G2589">
        <v>230</v>
      </c>
      <c r="H2589">
        <v>230</v>
      </c>
      <c r="I2589">
        <v>0</v>
      </c>
      <c r="J2589" s="4" t="s">
        <v>37</v>
      </c>
      <c r="K2589" s="4" t="s">
        <v>66</v>
      </c>
      <c r="L2589" s="4" t="s">
        <v>205</v>
      </c>
    </row>
    <row r="2590" spans="1:12" x14ac:dyDescent="0.2">
      <c r="A2590">
        <v>2183</v>
      </c>
      <c r="B2590" s="4" t="s">
        <v>317</v>
      </c>
      <c r="C2590" s="4" t="s">
        <v>63</v>
      </c>
      <c r="D2590" s="4" t="s">
        <v>162</v>
      </c>
      <c r="E2590" s="5">
        <v>45867</v>
      </c>
      <c r="F2590" s="6">
        <v>0.75</v>
      </c>
      <c r="G2590">
        <v>258</v>
      </c>
      <c r="H2590">
        <v>258</v>
      </c>
      <c r="I2590">
        <v>0</v>
      </c>
      <c r="J2590" s="4" t="s">
        <v>37</v>
      </c>
      <c r="K2590" s="4" t="s">
        <v>97</v>
      </c>
      <c r="L2590" s="4" t="s">
        <v>98</v>
      </c>
    </row>
    <row r="2591" spans="1:12" x14ac:dyDescent="0.2">
      <c r="A2591">
        <v>4787</v>
      </c>
      <c r="B2591" s="4" t="s">
        <v>522</v>
      </c>
      <c r="C2591" s="4" t="s">
        <v>46</v>
      </c>
      <c r="D2591" s="4" t="s">
        <v>149</v>
      </c>
      <c r="E2591" s="5">
        <v>45867</v>
      </c>
      <c r="F2591" s="6">
        <v>0.25</v>
      </c>
      <c r="G2591">
        <v>297</v>
      </c>
      <c r="H2591">
        <v>297</v>
      </c>
      <c r="I2591">
        <v>0</v>
      </c>
      <c r="J2591" s="4" t="s">
        <v>66</v>
      </c>
      <c r="K2591" s="4" t="s">
        <v>81</v>
      </c>
      <c r="L2591" s="4" t="s">
        <v>82</v>
      </c>
    </row>
    <row r="2592" spans="1:12" x14ac:dyDescent="0.2">
      <c r="A2592">
        <v>2702</v>
      </c>
      <c r="B2592" s="4" t="s">
        <v>357</v>
      </c>
      <c r="C2592" s="4" t="s">
        <v>71</v>
      </c>
      <c r="D2592" s="4" t="s">
        <v>167</v>
      </c>
      <c r="E2592" s="5">
        <v>45867</v>
      </c>
      <c r="F2592" s="6">
        <v>0.75</v>
      </c>
      <c r="G2592">
        <v>300</v>
      </c>
      <c r="H2592">
        <v>300</v>
      </c>
      <c r="I2592">
        <v>0</v>
      </c>
      <c r="J2592" s="4" t="s">
        <v>63</v>
      </c>
      <c r="K2592" s="4" t="s">
        <v>131</v>
      </c>
      <c r="L2592" s="4" t="s">
        <v>132</v>
      </c>
    </row>
    <row r="2593" spans="1:12" x14ac:dyDescent="0.2">
      <c r="A2593">
        <v>2781</v>
      </c>
      <c r="B2593" s="4" t="s">
        <v>360</v>
      </c>
      <c r="C2593" s="4" t="s">
        <v>71</v>
      </c>
      <c r="D2593" s="4" t="s">
        <v>167</v>
      </c>
      <c r="E2593" s="5">
        <v>45867</v>
      </c>
      <c r="F2593" s="6">
        <v>0.75</v>
      </c>
      <c r="G2593">
        <v>442.5</v>
      </c>
      <c r="H2593">
        <v>442.5</v>
      </c>
      <c r="I2593">
        <v>0</v>
      </c>
      <c r="J2593" s="4" t="s">
        <v>66</v>
      </c>
      <c r="K2593" s="4" t="s">
        <v>97</v>
      </c>
      <c r="L2593" s="4" t="s">
        <v>98</v>
      </c>
    </row>
    <row r="2594" spans="1:12" x14ac:dyDescent="0.2">
      <c r="A2594">
        <v>2142</v>
      </c>
      <c r="B2594" s="4" t="s">
        <v>315</v>
      </c>
      <c r="C2594" s="4" t="s">
        <v>75</v>
      </c>
      <c r="D2594" s="4" t="s">
        <v>169</v>
      </c>
      <c r="E2594" s="5">
        <v>45867</v>
      </c>
      <c r="F2594" s="6">
        <v>0.75</v>
      </c>
      <c r="G2594">
        <v>397.5</v>
      </c>
      <c r="H2594">
        <v>397.5</v>
      </c>
      <c r="I2594">
        <v>0</v>
      </c>
      <c r="J2594" s="4" t="s">
        <v>88</v>
      </c>
      <c r="K2594" s="4" t="s">
        <v>97</v>
      </c>
      <c r="L2594" s="4" t="s">
        <v>98</v>
      </c>
    </row>
    <row r="2595" spans="1:12" x14ac:dyDescent="0.2">
      <c r="A2595">
        <v>2163</v>
      </c>
      <c r="B2595" s="4" t="s">
        <v>316</v>
      </c>
      <c r="C2595" s="4" t="s">
        <v>75</v>
      </c>
      <c r="D2595" s="4" t="s">
        <v>169</v>
      </c>
      <c r="E2595" s="5">
        <v>45867</v>
      </c>
      <c r="F2595" s="6">
        <v>0.75</v>
      </c>
      <c r="G2595">
        <v>314.23</v>
      </c>
      <c r="H2595">
        <v>314.23</v>
      </c>
      <c r="I2595">
        <v>0</v>
      </c>
      <c r="J2595" s="4" t="s">
        <v>66</v>
      </c>
      <c r="K2595" s="4" t="s">
        <v>68</v>
      </c>
      <c r="L2595" s="4" t="s">
        <v>128</v>
      </c>
    </row>
    <row r="2596" spans="1:12" x14ac:dyDescent="0.2">
      <c r="A2596">
        <v>3044</v>
      </c>
      <c r="B2596" s="4" t="s">
        <v>371</v>
      </c>
      <c r="C2596" s="4" t="s">
        <v>249</v>
      </c>
      <c r="D2596" s="4" t="s">
        <v>250</v>
      </c>
      <c r="E2596" s="5">
        <v>45867</v>
      </c>
      <c r="F2596" s="6">
        <v>0.75</v>
      </c>
      <c r="G2596">
        <v>290.54000000000002</v>
      </c>
      <c r="H2596">
        <v>290.54000000000002</v>
      </c>
      <c r="I2596">
        <v>0</v>
      </c>
      <c r="J2596" s="4" t="s">
        <v>66</v>
      </c>
      <c r="K2596" s="4" t="s">
        <v>97</v>
      </c>
      <c r="L2596" s="4" t="s">
        <v>98</v>
      </c>
    </row>
    <row r="2597" spans="1:12" x14ac:dyDescent="0.2">
      <c r="A2597">
        <v>1677</v>
      </c>
      <c r="B2597" s="4" t="s">
        <v>287</v>
      </c>
      <c r="C2597" s="4" t="s">
        <v>56</v>
      </c>
      <c r="D2597" s="4" t="s">
        <v>159</v>
      </c>
      <c r="E2597" s="5">
        <v>45867</v>
      </c>
      <c r="F2597" s="6">
        <v>0.75</v>
      </c>
      <c r="G2597">
        <v>364.98</v>
      </c>
      <c r="H2597">
        <v>364.98</v>
      </c>
      <c r="I2597">
        <v>0</v>
      </c>
      <c r="J2597" s="4" t="s">
        <v>52</v>
      </c>
      <c r="K2597" s="4" t="s">
        <v>97</v>
      </c>
      <c r="L2597" s="4" t="s">
        <v>98</v>
      </c>
    </row>
    <row r="2598" spans="1:12" x14ac:dyDescent="0.2">
      <c r="A2598">
        <v>1855</v>
      </c>
      <c r="B2598" s="4" t="s">
        <v>297</v>
      </c>
      <c r="C2598" s="4" t="s">
        <v>37</v>
      </c>
      <c r="D2598" s="4" t="s">
        <v>161</v>
      </c>
      <c r="E2598" s="5">
        <v>45867</v>
      </c>
      <c r="F2598" s="6">
        <v>0.75</v>
      </c>
      <c r="G2598">
        <v>180</v>
      </c>
      <c r="H2598">
        <v>180</v>
      </c>
      <c r="I2598">
        <v>0</v>
      </c>
      <c r="J2598" s="4" t="s">
        <v>58</v>
      </c>
      <c r="K2598" s="4" t="s">
        <v>97</v>
      </c>
      <c r="L2598" s="4" t="s">
        <v>98</v>
      </c>
    </row>
    <row r="2599" spans="1:12" x14ac:dyDescent="0.2">
      <c r="A2599">
        <v>2041</v>
      </c>
      <c r="B2599" s="4" t="s">
        <v>311</v>
      </c>
      <c r="C2599" s="4" t="s">
        <v>66</v>
      </c>
      <c r="D2599" s="4" t="s">
        <v>164</v>
      </c>
      <c r="E2599" s="5">
        <v>45868</v>
      </c>
      <c r="F2599" s="6">
        <v>0.75</v>
      </c>
      <c r="G2599">
        <v>314.23</v>
      </c>
      <c r="H2599">
        <v>314.23</v>
      </c>
      <c r="I2599">
        <v>0</v>
      </c>
      <c r="J2599" s="4" t="s">
        <v>58</v>
      </c>
      <c r="K2599" s="4" t="s">
        <v>52</v>
      </c>
      <c r="L2599" s="4" t="s">
        <v>125</v>
      </c>
    </row>
    <row r="2600" spans="1:12" x14ac:dyDescent="0.2">
      <c r="A2600">
        <v>4766</v>
      </c>
      <c r="B2600" s="4" t="s">
        <v>521</v>
      </c>
      <c r="C2600" s="4" t="s">
        <v>68</v>
      </c>
      <c r="D2600" s="4" t="s">
        <v>111</v>
      </c>
      <c r="E2600" s="5">
        <v>45868</v>
      </c>
      <c r="F2600" s="6">
        <v>0.25</v>
      </c>
      <c r="G2600">
        <v>160.47</v>
      </c>
      <c r="H2600">
        <v>160.47</v>
      </c>
      <c r="I2600">
        <v>0</v>
      </c>
      <c r="J2600" s="4" t="s">
        <v>66</v>
      </c>
      <c r="K2600" s="4" t="s">
        <v>97</v>
      </c>
      <c r="L2600" s="4" t="s">
        <v>98</v>
      </c>
    </row>
    <row r="2601" spans="1:12" x14ac:dyDescent="0.2">
      <c r="A2601">
        <v>2717</v>
      </c>
      <c r="B2601" s="4" t="s">
        <v>358</v>
      </c>
      <c r="C2601" s="4" t="s">
        <v>46</v>
      </c>
      <c r="D2601" s="4" t="s">
        <v>166</v>
      </c>
      <c r="E2601" s="5">
        <v>45868</v>
      </c>
      <c r="F2601" s="6">
        <v>0.75</v>
      </c>
      <c r="G2601">
        <v>344.14</v>
      </c>
      <c r="H2601">
        <v>344.14</v>
      </c>
      <c r="I2601">
        <v>0</v>
      </c>
      <c r="J2601" s="4" t="s">
        <v>66</v>
      </c>
      <c r="K2601" s="4" t="s">
        <v>71</v>
      </c>
      <c r="L2601" s="4" t="s">
        <v>105</v>
      </c>
    </row>
    <row r="2602" spans="1:12" x14ac:dyDescent="0.2">
      <c r="A2602">
        <v>2093</v>
      </c>
      <c r="B2602" s="4" t="s">
        <v>313</v>
      </c>
      <c r="C2602" s="4" t="s">
        <v>73</v>
      </c>
      <c r="D2602" s="4" t="s">
        <v>168</v>
      </c>
      <c r="E2602" s="5">
        <v>45868</v>
      </c>
      <c r="F2602" s="6">
        <v>0.75</v>
      </c>
      <c r="G2602">
        <v>287.45</v>
      </c>
      <c r="H2602">
        <v>287.45</v>
      </c>
      <c r="I2602">
        <v>0</v>
      </c>
      <c r="J2602" s="4" t="s">
        <v>37</v>
      </c>
      <c r="K2602" s="4" t="s">
        <v>97</v>
      </c>
      <c r="L2602" s="4" t="s">
        <v>98</v>
      </c>
    </row>
    <row r="2603" spans="1:12" x14ac:dyDescent="0.2">
      <c r="A2603">
        <v>3097</v>
      </c>
      <c r="B2603" s="4" t="s">
        <v>376</v>
      </c>
      <c r="C2603" s="4" t="s">
        <v>84</v>
      </c>
      <c r="D2603" s="4" t="s">
        <v>172</v>
      </c>
      <c r="E2603" s="5">
        <v>45868</v>
      </c>
      <c r="F2603" s="6">
        <v>0.75</v>
      </c>
      <c r="G2603">
        <v>336.08</v>
      </c>
      <c r="H2603">
        <v>336.08</v>
      </c>
      <c r="I2603">
        <v>0</v>
      </c>
      <c r="J2603" s="4" t="s">
        <v>52</v>
      </c>
      <c r="K2603" s="4" t="s">
        <v>97</v>
      </c>
      <c r="L2603" s="4" t="s">
        <v>98</v>
      </c>
    </row>
    <row r="2604" spans="1:12" x14ac:dyDescent="0.2">
      <c r="A2604">
        <v>1097</v>
      </c>
      <c r="B2604" s="4" t="s">
        <v>255</v>
      </c>
      <c r="C2604" s="4" t="s">
        <v>48</v>
      </c>
      <c r="D2604" s="4" t="s">
        <v>155</v>
      </c>
      <c r="E2604" s="5">
        <v>45868</v>
      </c>
      <c r="F2604" s="6">
        <v>0.75</v>
      </c>
      <c r="G2604">
        <v>230</v>
      </c>
      <c r="H2604">
        <v>230</v>
      </c>
      <c r="I2604">
        <v>0</v>
      </c>
      <c r="J2604" s="4" t="s">
        <v>58</v>
      </c>
      <c r="K2604" s="4" t="s">
        <v>97</v>
      </c>
      <c r="L2604" s="4" t="s">
        <v>98</v>
      </c>
    </row>
    <row r="2605" spans="1:12" x14ac:dyDescent="0.2">
      <c r="A2605">
        <v>1140</v>
      </c>
      <c r="B2605" s="4" t="s">
        <v>257</v>
      </c>
      <c r="C2605" s="4" t="s">
        <v>48</v>
      </c>
      <c r="D2605" s="4" t="s">
        <v>155</v>
      </c>
      <c r="E2605" s="5">
        <v>45868</v>
      </c>
      <c r="F2605" s="6">
        <v>0.75</v>
      </c>
      <c r="G2605">
        <v>209.2</v>
      </c>
      <c r="H2605">
        <v>209.2</v>
      </c>
      <c r="I2605">
        <v>0</v>
      </c>
      <c r="J2605" s="4" t="s">
        <v>66</v>
      </c>
      <c r="K2605" s="4" t="s">
        <v>131</v>
      </c>
      <c r="L2605" s="4" t="s">
        <v>132</v>
      </c>
    </row>
    <row r="2606" spans="1:12" x14ac:dyDescent="0.2">
      <c r="A2606">
        <v>1253</v>
      </c>
      <c r="B2606" s="4" t="s">
        <v>264</v>
      </c>
      <c r="C2606" s="4" t="s">
        <v>50</v>
      </c>
      <c r="D2606" s="4" t="s">
        <v>156</v>
      </c>
      <c r="E2606" s="5">
        <v>45868</v>
      </c>
      <c r="F2606" s="6">
        <v>0.75</v>
      </c>
      <c r="G2606">
        <v>230</v>
      </c>
      <c r="H2606">
        <v>230</v>
      </c>
      <c r="I2606">
        <v>0</v>
      </c>
      <c r="J2606" s="4" t="s">
        <v>37</v>
      </c>
      <c r="K2606" s="4" t="s">
        <v>66</v>
      </c>
      <c r="L2606" s="4" t="s">
        <v>205</v>
      </c>
    </row>
    <row r="2607" spans="1:12" x14ac:dyDescent="0.2">
      <c r="A2607">
        <v>1282</v>
      </c>
      <c r="B2607" s="4" t="s">
        <v>265</v>
      </c>
      <c r="C2607" s="4" t="s">
        <v>52</v>
      </c>
      <c r="D2607" s="4" t="s">
        <v>157</v>
      </c>
      <c r="E2607" s="5">
        <v>45868</v>
      </c>
      <c r="F2607" s="6">
        <v>0.75</v>
      </c>
      <c r="G2607">
        <v>505</v>
      </c>
      <c r="H2607">
        <v>505</v>
      </c>
      <c r="I2607">
        <v>0</v>
      </c>
      <c r="J2607" s="4" t="s">
        <v>66</v>
      </c>
      <c r="K2607" s="4" t="s">
        <v>71</v>
      </c>
      <c r="L2607" s="4" t="s">
        <v>105</v>
      </c>
    </row>
    <row r="2608" spans="1:12" x14ac:dyDescent="0.2">
      <c r="A2608">
        <v>4884</v>
      </c>
      <c r="B2608" s="4" t="s">
        <v>557</v>
      </c>
      <c r="C2608" s="4" t="s">
        <v>56</v>
      </c>
      <c r="D2608" s="4" t="s">
        <v>104</v>
      </c>
      <c r="E2608" s="5">
        <v>45868</v>
      </c>
      <c r="F2608" s="6">
        <v>0.25</v>
      </c>
      <c r="G2608">
        <v>227</v>
      </c>
      <c r="H2608">
        <v>227</v>
      </c>
      <c r="I2608">
        <v>0</v>
      </c>
      <c r="J2608" s="4" t="s">
        <v>37</v>
      </c>
      <c r="K2608" s="4" t="s">
        <v>66</v>
      </c>
      <c r="L2608" s="4" t="s">
        <v>205</v>
      </c>
    </row>
    <row r="2609" spans="1:12" x14ac:dyDescent="0.2">
      <c r="A2609">
        <v>4885</v>
      </c>
      <c r="B2609" s="4" t="s">
        <v>557</v>
      </c>
      <c r="C2609" s="4" t="s">
        <v>58</v>
      </c>
      <c r="D2609" s="4" t="s">
        <v>106</v>
      </c>
      <c r="E2609" s="5">
        <v>45868</v>
      </c>
      <c r="F2609" s="6">
        <v>0.25</v>
      </c>
      <c r="G2609">
        <v>227</v>
      </c>
      <c r="H2609">
        <v>227</v>
      </c>
      <c r="I2609">
        <v>0</v>
      </c>
      <c r="J2609" s="4" t="s">
        <v>37</v>
      </c>
      <c r="K2609" s="4" t="s">
        <v>66</v>
      </c>
      <c r="L2609" s="4" t="s">
        <v>205</v>
      </c>
    </row>
    <row r="2610" spans="1:12" x14ac:dyDescent="0.2">
      <c r="A2610">
        <v>7519</v>
      </c>
      <c r="B2610" s="4" t="s">
        <v>724</v>
      </c>
      <c r="C2610" s="4" t="s">
        <v>37</v>
      </c>
      <c r="D2610" s="4" t="s">
        <v>107</v>
      </c>
      <c r="E2610" s="5">
        <v>45868</v>
      </c>
      <c r="F2610" s="6">
        <v>0.25</v>
      </c>
      <c r="G2610">
        <v>160</v>
      </c>
      <c r="H2610">
        <v>160</v>
      </c>
      <c r="I2610">
        <v>0</v>
      </c>
      <c r="J2610" s="4" t="s">
        <v>37</v>
      </c>
      <c r="K2610" s="4" t="s">
        <v>97</v>
      </c>
      <c r="L2610" s="4" t="s">
        <v>98</v>
      </c>
    </row>
    <row r="2611" spans="1:12" x14ac:dyDescent="0.2">
      <c r="A2611">
        <v>945</v>
      </c>
      <c r="B2611" s="4" t="s">
        <v>245</v>
      </c>
      <c r="C2611" s="4" t="s">
        <v>38</v>
      </c>
      <c r="D2611" s="4" t="s">
        <v>39</v>
      </c>
      <c r="E2611" s="5">
        <v>45869</v>
      </c>
      <c r="F2611" s="6">
        <v>0.75</v>
      </c>
      <c r="G2611">
        <v>799</v>
      </c>
      <c r="H2611">
        <v>799</v>
      </c>
      <c r="I2611">
        <v>0</v>
      </c>
      <c r="J2611" s="4" t="s">
        <v>50</v>
      </c>
      <c r="K2611" s="4" t="s">
        <v>97</v>
      </c>
      <c r="L2611" s="4" t="s">
        <v>98</v>
      </c>
    </row>
    <row r="2612" spans="1:12" x14ac:dyDescent="0.2">
      <c r="A2612">
        <v>970</v>
      </c>
      <c r="B2612" s="4" t="s">
        <v>246</v>
      </c>
      <c r="C2612" s="4" t="s">
        <v>38</v>
      </c>
      <c r="D2612" s="4" t="s">
        <v>39</v>
      </c>
      <c r="E2612" s="5">
        <v>45869</v>
      </c>
      <c r="F2612" s="6">
        <v>0.75</v>
      </c>
      <c r="G2612">
        <v>799</v>
      </c>
      <c r="H2612">
        <v>799</v>
      </c>
      <c r="I2612">
        <v>0</v>
      </c>
      <c r="J2612" s="4" t="s">
        <v>50</v>
      </c>
      <c r="K2612" s="4" t="s">
        <v>97</v>
      </c>
      <c r="L2612" s="4" t="s">
        <v>98</v>
      </c>
    </row>
    <row r="2613" spans="1:12" x14ac:dyDescent="0.2">
      <c r="A2613">
        <v>1206</v>
      </c>
      <c r="B2613" s="4" t="s">
        <v>260</v>
      </c>
      <c r="C2613" s="4" t="s">
        <v>38</v>
      </c>
      <c r="D2613" s="4" t="s">
        <v>39</v>
      </c>
      <c r="E2613" s="5">
        <v>45869</v>
      </c>
      <c r="F2613" s="6">
        <v>0.75</v>
      </c>
      <c r="G2613">
        <v>999</v>
      </c>
      <c r="H2613">
        <v>999</v>
      </c>
      <c r="I2613">
        <v>0</v>
      </c>
      <c r="J2613" s="4" t="s">
        <v>52</v>
      </c>
      <c r="K2613" s="4" t="s">
        <v>97</v>
      </c>
      <c r="L2613" s="4" t="s">
        <v>98</v>
      </c>
    </row>
    <row r="2614" spans="1:12" x14ac:dyDescent="0.2">
      <c r="A2614">
        <v>7707</v>
      </c>
      <c r="B2614" s="4" t="s">
        <v>734</v>
      </c>
      <c r="C2614" s="4" t="s">
        <v>38</v>
      </c>
      <c r="D2614" s="4" t="s">
        <v>39</v>
      </c>
      <c r="E2614" s="5">
        <v>45869</v>
      </c>
      <c r="F2614" s="6">
        <v>0.25</v>
      </c>
      <c r="G2614">
        <v>799</v>
      </c>
      <c r="H2614">
        <v>799</v>
      </c>
      <c r="I2614">
        <v>0</v>
      </c>
      <c r="J2614" s="4" t="s">
        <v>45</v>
      </c>
      <c r="K2614" s="4" t="s">
        <v>68</v>
      </c>
      <c r="L2614" s="4" t="s">
        <v>128</v>
      </c>
    </row>
    <row r="2615" spans="1:12" x14ac:dyDescent="0.2">
      <c r="A2615">
        <v>6303</v>
      </c>
      <c r="B2615" s="4" t="s">
        <v>676</v>
      </c>
      <c r="C2615" s="4" t="s">
        <v>45</v>
      </c>
      <c r="D2615" s="4" t="s">
        <v>109</v>
      </c>
      <c r="E2615" s="5">
        <v>45869</v>
      </c>
      <c r="F2615" s="6">
        <v>0.25</v>
      </c>
      <c r="G2615">
        <v>161</v>
      </c>
      <c r="H2615">
        <v>161</v>
      </c>
      <c r="I2615">
        <v>0</v>
      </c>
      <c r="J2615" s="4" t="s">
        <v>58</v>
      </c>
      <c r="K2615" s="4" t="s">
        <v>52</v>
      </c>
      <c r="L2615" s="4" t="s">
        <v>125</v>
      </c>
    </row>
    <row r="2616" spans="1:12" x14ac:dyDescent="0.2">
      <c r="A2616">
        <v>2629</v>
      </c>
      <c r="B2616" s="4" t="s">
        <v>354</v>
      </c>
      <c r="C2616" s="4" t="s">
        <v>66</v>
      </c>
      <c r="D2616" s="4" t="s">
        <v>164</v>
      </c>
      <c r="E2616" s="5">
        <v>45869</v>
      </c>
      <c r="F2616" s="6">
        <v>0.75</v>
      </c>
      <c r="G2616">
        <v>406.11</v>
      </c>
      <c r="H2616">
        <v>406.11</v>
      </c>
      <c r="I2616">
        <v>0</v>
      </c>
      <c r="J2616" s="4" t="s">
        <v>52</v>
      </c>
      <c r="K2616" s="4" t="s">
        <v>97</v>
      </c>
      <c r="L2616" s="4" t="s">
        <v>98</v>
      </c>
    </row>
    <row r="2617" spans="1:12" x14ac:dyDescent="0.2">
      <c r="A2617">
        <v>1969</v>
      </c>
      <c r="B2617" s="4" t="s">
        <v>309</v>
      </c>
      <c r="C2617" s="4" t="s">
        <v>68</v>
      </c>
      <c r="D2617" s="4" t="s">
        <v>165</v>
      </c>
      <c r="E2617" s="5">
        <v>45869</v>
      </c>
      <c r="F2617" s="6">
        <v>0.75</v>
      </c>
      <c r="G2617">
        <v>288.60000000000002</v>
      </c>
      <c r="H2617">
        <v>288.60000000000002</v>
      </c>
      <c r="I2617">
        <v>0</v>
      </c>
      <c r="J2617" s="4" t="s">
        <v>66</v>
      </c>
      <c r="K2617" s="4" t="s">
        <v>71</v>
      </c>
      <c r="L2617" s="4" t="s">
        <v>105</v>
      </c>
    </row>
    <row r="2618" spans="1:12" x14ac:dyDescent="0.2">
      <c r="A2618">
        <v>1894</v>
      </c>
      <c r="B2618" s="4" t="s">
        <v>298</v>
      </c>
      <c r="C2618" s="4" t="s">
        <v>71</v>
      </c>
      <c r="D2618" s="4" t="s">
        <v>167</v>
      </c>
      <c r="E2618" s="5">
        <v>45869</v>
      </c>
      <c r="F2618" s="6">
        <v>0.75</v>
      </c>
      <c r="G2618">
        <v>153.47</v>
      </c>
      <c r="H2618">
        <v>153.47</v>
      </c>
      <c r="I2618">
        <v>0</v>
      </c>
      <c r="J2618" s="4" t="s">
        <v>88</v>
      </c>
      <c r="K2618" s="4" t="s">
        <v>97</v>
      </c>
      <c r="L2618" s="4" t="s">
        <v>98</v>
      </c>
    </row>
    <row r="2619" spans="1:12" x14ac:dyDescent="0.2">
      <c r="A2619">
        <v>2592</v>
      </c>
      <c r="B2619" s="4" t="s">
        <v>352</v>
      </c>
      <c r="C2619" s="4" t="s">
        <v>71</v>
      </c>
      <c r="D2619" s="4" t="s">
        <v>167</v>
      </c>
      <c r="E2619" s="5">
        <v>45869</v>
      </c>
      <c r="F2619" s="6">
        <v>0.75</v>
      </c>
      <c r="G2619">
        <v>186.02</v>
      </c>
      <c r="H2619">
        <v>186.02</v>
      </c>
      <c r="I2619">
        <v>0</v>
      </c>
      <c r="J2619" s="4" t="s">
        <v>88</v>
      </c>
      <c r="K2619" s="4" t="s">
        <v>97</v>
      </c>
      <c r="L2619" s="4" t="s">
        <v>98</v>
      </c>
    </row>
    <row r="2620" spans="1:12" x14ac:dyDescent="0.2">
      <c r="A2620">
        <v>2802</v>
      </c>
      <c r="B2620" s="4" t="s">
        <v>361</v>
      </c>
      <c r="C2620" s="4" t="s">
        <v>71</v>
      </c>
      <c r="D2620" s="4" t="s">
        <v>167</v>
      </c>
      <c r="E2620" s="5">
        <v>45869</v>
      </c>
      <c r="F2620" s="6">
        <v>0.75</v>
      </c>
      <c r="G2620">
        <v>230</v>
      </c>
      <c r="H2620">
        <v>230</v>
      </c>
      <c r="I2620">
        <v>0</v>
      </c>
      <c r="J2620" s="4" t="s">
        <v>63</v>
      </c>
      <c r="K2620" s="4" t="s">
        <v>97</v>
      </c>
      <c r="L2620" s="4" t="s">
        <v>98</v>
      </c>
    </row>
    <row r="2621" spans="1:12" x14ac:dyDescent="0.2">
      <c r="A2621">
        <v>2907</v>
      </c>
      <c r="B2621" s="4" t="s">
        <v>364</v>
      </c>
      <c r="C2621" s="4" t="s">
        <v>60</v>
      </c>
      <c r="D2621" s="4" t="s">
        <v>170</v>
      </c>
      <c r="E2621" s="5">
        <v>45869</v>
      </c>
      <c r="F2621" s="6">
        <v>0.75</v>
      </c>
      <c r="G2621">
        <v>144.30000000000001</v>
      </c>
      <c r="H2621">
        <v>144.30000000000001</v>
      </c>
      <c r="I2621">
        <v>0</v>
      </c>
      <c r="J2621" s="4" t="s">
        <v>88</v>
      </c>
      <c r="K2621" s="4" t="s">
        <v>97</v>
      </c>
      <c r="L2621" s="4" t="s">
        <v>98</v>
      </c>
    </row>
    <row r="2622" spans="1:12" x14ac:dyDescent="0.2">
      <c r="A2622">
        <v>1313</v>
      </c>
      <c r="B2622" s="4" t="s">
        <v>267</v>
      </c>
      <c r="C2622" s="4" t="s">
        <v>50</v>
      </c>
      <c r="D2622" s="4" t="s">
        <v>156</v>
      </c>
      <c r="E2622" s="5">
        <v>45869</v>
      </c>
      <c r="F2622" s="6">
        <v>0.75</v>
      </c>
      <c r="G2622">
        <v>211.92</v>
      </c>
      <c r="H2622">
        <v>211.92</v>
      </c>
      <c r="I2622">
        <v>0</v>
      </c>
      <c r="J2622" s="4" t="s">
        <v>50</v>
      </c>
      <c r="K2622" s="4" t="s">
        <v>97</v>
      </c>
      <c r="L2622" s="4" t="s">
        <v>98</v>
      </c>
    </row>
    <row r="2623" spans="1:12" x14ac:dyDescent="0.2">
      <c r="A2623">
        <v>1370</v>
      </c>
      <c r="B2623" s="4" t="s">
        <v>272</v>
      </c>
      <c r="C2623" s="4" t="s">
        <v>50</v>
      </c>
      <c r="D2623" s="4" t="s">
        <v>156</v>
      </c>
      <c r="E2623" s="5">
        <v>45869</v>
      </c>
      <c r="F2623" s="6">
        <v>0.75</v>
      </c>
      <c r="G2623">
        <v>273</v>
      </c>
      <c r="H2623">
        <v>273</v>
      </c>
      <c r="I2623">
        <v>0</v>
      </c>
      <c r="J2623" s="4" t="s">
        <v>66</v>
      </c>
      <c r="K2623" s="4" t="s">
        <v>81</v>
      </c>
      <c r="L2623" s="4" t="s">
        <v>82</v>
      </c>
    </row>
    <row r="2624" spans="1:12" x14ac:dyDescent="0.2">
      <c r="A2624">
        <v>8032</v>
      </c>
      <c r="B2624" s="4" t="s">
        <v>783</v>
      </c>
      <c r="C2624" s="4" t="s">
        <v>144</v>
      </c>
      <c r="D2624" s="4" t="s">
        <v>516</v>
      </c>
      <c r="E2624" s="5">
        <v>45869</v>
      </c>
      <c r="F2624" s="6">
        <v>0.25</v>
      </c>
      <c r="G2624">
        <v>348</v>
      </c>
      <c r="H2624">
        <v>348</v>
      </c>
      <c r="I2624">
        <v>0</v>
      </c>
      <c r="J2624" s="4" t="s">
        <v>37</v>
      </c>
      <c r="K2624" s="4" t="s">
        <v>97</v>
      </c>
      <c r="L2624" s="4" t="s">
        <v>98</v>
      </c>
    </row>
    <row r="2625" spans="1:12" x14ac:dyDescent="0.2">
      <c r="A2625">
        <v>1342</v>
      </c>
      <c r="B2625" s="4" t="s">
        <v>268</v>
      </c>
      <c r="C2625" s="4" t="s">
        <v>54</v>
      </c>
      <c r="D2625" s="4" t="s">
        <v>158</v>
      </c>
      <c r="E2625" s="5">
        <v>45869</v>
      </c>
      <c r="F2625" s="6">
        <v>0.75</v>
      </c>
      <c r="G2625">
        <v>180</v>
      </c>
      <c r="H2625">
        <v>180</v>
      </c>
      <c r="I2625">
        <v>0</v>
      </c>
      <c r="J2625" s="4" t="s">
        <v>52</v>
      </c>
      <c r="K2625" s="4" t="s">
        <v>97</v>
      </c>
      <c r="L2625" s="4" t="s">
        <v>98</v>
      </c>
    </row>
    <row r="2626" spans="1:12" x14ac:dyDescent="0.2">
      <c r="A2626">
        <v>1530</v>
      </c>
      <c r="B2626" s="4" t="s">
        <v>279</v>
      </c>
      <c r="C2626" s="4" t="s">
        <v>58</v>
      </c>
      <c r="D2626" s="4" t="s">
        <v>160</v>
      </c>
      <c r="E2626" s="5">
        <v>45869</v>
      </c>
      <c r="F2626" s="6">
        <v>0.75</v>
      </c>
      <c r="G2626">
        <v>169.98</v>
      </c>
      <c r="H2626">
        <v>169.98</v>
      </c>
      <c r="I2626">
        <v>0</v>
      </c>
      <c r="J2626" s="4" t="s">
        <v>88</v>
      </c>
      <c r="K2626" s="4" t="s">
        <v>97</v>
      </c>
      <c r="L2626" s="4" t="s">
        <v>98</v>
      </c>
    </row>
    <row r="2627" spans="1:12" x14ac:dyDescent="0.2">
      <c r="A2627">
        <v>1551</v>
      </c>
      <c r="B2627" s="4" t="s">
        <v>280</v>
      </c>
      <c r="C2627" s="4" t="s">
        <v>58</v>
      </c>
      <c r="D2627" s="4" t="s">
        <v>160</v>
      </c>
      <c r="E2627" s="5">
        <v>45869</v>
      </c>
      <c r="F2627" s="6">
        <v>0.75</v>
      </c>
      <c r="G2627">
        <v>339.95</v>
      </c>
      <c r="H2627">
        <v>339.95</v>
      </c>
      <c r="I2627">
        <v>0</v>
      </c>
      <c r="J2627" s="4" t="s">
        <v>88</v>
      </c>
      <c r="K2627" s="4" t="s">
        <v>97</v>
      </c>
      <c r="L2627" s="4" t="s">
        <v>98</v>
      </c>
    </row>
    <row r="2628" spans="1:12" x14ac:dyDescent="0.2">
      <c r="A2628">
        <v>1839</v>
      </c>
      <c r="B2628" s="4" t="s">
        <v>296</v>
      </c>
      <c r="C2628" s="4" t="s">
        <v>37</v>
      </c>
      <c r="D2628" s="4" t="s">
        <v>161</v>
      </c>
      <c r="E2628" s="5">
        <v>45869</v>
      </c>
      <c r="F2628" s="6">
        <v>0.75</v>
      </c>
      <c r="G2628">
        <v>430</v>
      </c>
      <c r="H2628">
        <v>430</v>
      </c>
      <c r="I2628">
        <v>0</v>
      </c>
      <c r="J2628" s="4" t="s">
        <v>52</v>
      </c>
      <c r="K2628" s="4" t="s">
        <v>81</v>
      </c>
      <c r="L2628" s="4" t="s">
        <v>82</v>
      </c>
    </row>
    <row r="2629" spans="1:12" x14ac:dyDescent="0.2">
      <c r="A2629">
        <v>2485</v>
      </c>
      <c r="B2629" s="4" t="s">
        <v>348</v>
      </c>
      <c r="C2629" s="4" t="s">
        <v>38</v>
      </c>
      <c r="D2629" s="4" t="s">
        <v>39</v>
      </c>
      <c r="E2629" s="5">
        <v>45870</v>
      </c>
      <c r="F2629" s="6">
        <v>0.75</v>
      </c>
      <c r="G2629">
        <v>799</v>
      </c>
      <c r="H2629">
        <v>799</v>
      </c>
      <c r="I2629">
        <v>0</v>
      </c>
      <c r="J2629" s="4" t="s">
        <v>52</v>
      </c>
      <c r="K2629" s="4" t="s">
        <v>97</v>
      </c>
      <c r="L2629" s="4" t="s">
        <v>98</v>
      </c>
    </row>
    <row r="2630" spans="1:12" x14ac:dyDescent="0.2">
      <c r="A2630">
        <v>2683</v>
      </c>
      <c r="B2630" s="4" t="s">
        <v>356</v>
      </c>
      <c r="C2630" s="4" t="s">
        <v>66</v>
      </c>
      <c r="D2630" s="4" t="s">
        <v>164</v>
      </c>
      <c r="E2630" s="5">
        <v>45870</v>
      </c>
      <c r="F2630" s="6">
        <v>0.75</v>
      </c>
      <c r="G2630">
        <v>430</v>
      </c>
      <c r="H2630">
        <v>430</v>
      </c>
      <c r="I2630">
        <v>0</v>
      </c>
      <c r="J2630" s="4" t="s">
        <v>58</v>
      </c>
      <c r="K2630" s="4" t="s">
        <v>52</v>
      </c>
      <c r="L2630" s="4" t="s">
        <v>125</v>
      </c>
    </row>
    <row r="2631" spans="1:12" x14ac:dyDescent="0.2">
      <c r="A2631">
        <v>2751</v>
      </c>
      <c r="B2631" s="4" t="s">
        <v>359</v>
      </c>
      <c r="C2631" s="4" t="s">
        <v>66</v>
      </c>
      <c r="D2631" s="4" t="s">
        <v>164</v>
      </c>
      <c r="E2631" s="5">
        <v>45870</v>
      </c>
      <c r="F2631" s="6">
        <v>0.75</v>
      </c>
      <c r="G2631">
        <v>219.23</v>
      </c>
      <c r="H2631">
        <v>219.23</v>
      </c>
      <c r="I2631">
        <v>0</v>
      </c>
      <c r="J2631" s="4" t="s">
        <v>54</v>
      </c>
      <c r="K2631" s="4" t="s">
        <v>97</v>
      </c>
      <c r="L2631" s="4" t="s">
        <v>98</v>
      </c>
    </row>
    <row r="2632" spans="1:12" x14ac:dyDescent="0.2">
      <c r="A2632">
        <v>2838</v>
      </c>
      <c r="B2632" s="4" t="s">
        <v>362</v>
      </c>
      <c r="C2632" s="4" t="s">
        <v>66</v>
      </c>
      <c r="D2632" s="4" t="s">
        <v>164</v>
      </c>
      <c r="E2632" s="5">
        <v>45870</v>
      </c>
      <c r="F2632" s="6">
        <v>0.75</v>
      </c>
      <c r="G2632">
        <v>219.23</v>
      </c>
      <c r="H2632">
        <v>219.23</v>
      </c>
      <c r="I2632">
        <v>0</v>
      </c>
      <c r="J2632" s="4" t="s">
        <v>54</v>
      </c>
      <c r="K2632" s="4" t="s">
        <v>97</v>
      </c>
      <c r="L2632" s="4" t="s">
        <v>98</v>
      </c>
    </row>
    <row r="2633" spans="1:12" x14ac:dyDescent="0.2">
      <c r="A2633">
        <v>6000</v>
      </c>
      <c r="B2633" s="4" t="s">
        <v>646</v>
      </c>
      <c r="C2633" s="4" t="s">
        <v>66</v>
      </c>
      <c r="D2633" s="4" t="s">
        <v>110</v>
      </c>
      <c r="E2633" s="5">
        <v>45870</v>
      </c>
      <c r="F2633" s="6">
        <v>0.25</v>
      </c>
      <c r="G2633">
        <v>230</v>
      </c>
      <c r="H2633">
        <v>230</v>
      </c>
      <c r="I2633">
        <v>0</v>
      </c>
      <c r="J2633" s="4" t="s">
        <v>54</v>
      </c>
      <c r="K2633" s="4" t="s">
        <v>97</v>
      </c>
      <c r="L2633" s="4" t="s">
        <v>98</v>
      </c>
    </row>
    <row r="2634" spans="1:12" x14ac:dyDescent="0.2">
      <c r="A2634">
        <v>1932</v>
      </c>
      <c r="B2634" s="4" t="s">
        <v>308</v>
      </c>
      <c r="C2634" s="4" t="s">
        <v>46</v>
      </c>
      <c r="D2634" s="4" t="s">
        <v>166</v>
      </c>
      <c r="E2634" s="5">
        <v>45870</v>
      </c>
      <c r="F2634" s="6">
        <v>0.75</v>
      </c>
      <c r="G2634">
        <v>230</v>
      </c>
      <c r="H2634">
        <v>230</v>
      </c>
      <c r="I2634">
        <v>0</v>
      </c>
      <c r="J2634" s="4" t="s">
        <v>37</v>
      </c>
      <c r="K2634" s="4" t="s">
        <v>66</v>
      </c>
      <c r="L2634" s="4" t="s">
        <v>205</v>
      </c>
    </row>
    <row r="2635" spans="1:12" x14ac:dyDescent="0.2">
      <c r="A2635">
        <v>5101</v>
      </c>
      <c r="B2635" s="4" t="s">
        <v>567</v>
      </c>
      <c r="C2635" s="4" t="s">
        <v>71</v>
      </c>
      <c r="D2635" s="4" t="s">
        <v>113</v>
      </c>
      <c r="E2635" s="5">
        <v>45870</v>
      </c>
      <c r="F2635" s="6">
        <v>0.25</v>
      </c>
      <c r="G2635">
        <v>230</v>
      </c>
      <c r="H2635">
        <v>230</v>
      </c>
      <c r="I2635">
        <v>0</v>
      </c>
      <c r="J2635" s="4" t="s">
        <v>63</v>
      </c>
      <c r="K2635" s="4" t="s">
        <v>97</v>
      </c>
      <c r="L2635" s="4" t="s">
        <v>98</v>
      </c>
    </row>
    <row r="2636" spans="1:12" x14ac:dyDescent="0.2">
      <c r="A2636">
        <v>7082</v>
      </c>
      <c r="B2636" s="4" t="s">
        <v>707</v>
      </c>
      <c r="C2636" s="4" t="s">
        <v>75</v>
      </c>
      <c r="D2636" s="4" t="s">
        <v>133</v>
      </c>
      <c r="E2636" s="5">
        <v>45870</v>
      </c>
      <c r="F2636" s="6">
        <v>0.25</v>
      </c>
      <c r="G2636">
        <v>386</v>
      </c>
      <c r="H2636">
        <v>386</v>
      </c>
      <c r="I2636">
        <v>0</v>
      </c>
      <c r="J2636" s="4" t="s">
        <v>52</v>
      </c>
      <c r="K2636" s="4" t="s">
        <v>52</v>
      </c>
      <c r="L2636" s="4" t="s">
        <v>125</v>
      </c>
    </row>
    <row r="2637" spans="1:12" x14ac:dyDescent="0.2">
      <c r="A2637">
        <v>6213</v>
      </c>
      <c r="B2637" s="4" t="s">
        <v>674</v>
      </c>
      <c r="C2637" s="4" t="s">
        <v>54</v>
      </c>
      <c r="D2637" s="4" t="s">
        <v>103</v>
      </c>
      <c r="E2637" s="5">
        <v>45870</v>
      </c>
      <c r="F2637" s="6">
        <v>0.25</v>
      </c>
      <c r="G2637">
        <v>160</v>
      </c>
      <c r="H2637">
        <v>160</v>
      </c>
      <c r="I2637">
        <v>0</v>
      </c>
      <c r="J2637" s="4" t="s">
        <v>37</v>
      </c>
      <c r="K2637" s="4" t="s">
        <v>97</v>
      </c>
      <c r="L2637" s="4" t="s">
        <v>98</v>
      </c>
    </row>
    <row r="2638" spans="1:12" x14ac:dyDescent="0.2">
      <c r="A2638">
        <v>7658</v>
      </c>
      <c r="B2638" s="4" t="s">
        <v>730</v>
      </c>
      <c r="C2638" s="4" t="s">
        <v>54</v>
      </c>
      <c r="D2638" s="4" t="s">
        <v>435</v>
      </c>
      <c r="E2638" s="5">
        <v>45870</v>
      </c>
      <c r="F2638" s="6">
        <v>0.25</v>
      </c>
      <c r="G2638">
        <v>219.23</v>
      </c>
      <c r="H2638">
        <v>219.23</v>
      </c>
      <c r="I2638">
        <v>0</v>
      </c>
      <c r="J2638" s="4" t="s">
        <v>66</v>
      </c>
      <c r="K2638" s="4" t="s">
        <v>71</v>
      </c>
      <c r="L2638" s="4" t="s">
        <v>105</v>
      </c>
    </row>
    <row r="2639" spans="1:12" x14ac:dyDescent="0.2">
      <c r="A2639">
        <v>1646</v>
      </c>
      <c r="B2639" s="4" t="s">
        <v>286</v>
      </c>
      <c r="C2639" s="4" t="s">
        <v>56</v>
      </c>
      <c r="D2639" s="4" t="s">
        <v>159</v>
      </c>
      <c r="E2639" s="5">
        <v>45870</v>
      </c>
      <c r="F2639" s="6">
        <v>0.75</v>
      </c>
      <c r="G2639">
        <v>180</v>
      </c>
      <c r="H2639">
        <v>180</v>
      </c>
      <c r="I2639">
        <v>0</v>
      </c>
      <c r="J2639" s="4" t="s">
        <v>58</v>
      </c>
      <c r="K2639" s="4" t="s">
        <v>97</v>
      </c>
      <c r="L2639" s="4" t="s">
        <v>98</v>
      </c>
    </row>
    <row r="2640" spans="1:12" x14ac:dyDescent="0.2">
      <c r="A2640">
        <v>7570</v>
      </c>
      <c r="B2640" s="4" t="s">
        <v>726</v>
      </c>
      <c r="C2640" s="4" t="s">
        <v>56</v>
      </c>
      <c r="D2640" s="4" t="s">
        <v>104</v>
      </c>
      <c r="E2640" s="5">
        <v>45870</v>
      </c>
      <c r="F2640" s="6">
        <v>0.25</v>
      </c>
      <c r="G2640">
        <v>230</v>
      </c>
      <c r="H2640">
        <v>230</v>
      </c>
      <c r="I2640">
        <v>0</v>
      </c>
      <c r="J2640" s="4" t="s">
        <v>71</v>
      </c>
      <c r="K2640" s="4" t="s">
        <v>97</v>
      </c>
      <c r="L2640" s="4" t="s">
        <v>98</v>
      </c>
    </row>
    <row r="2641" spans="1:12" x14ac:dyDescent="0.2">
      <c r="A2641">
        <v>1445</v>
      </c>
      <c r="B2641" s="4" t="s">
        <v>275</v>
      </c>
      <c r="C2641" s="4" t="s">
        <v>58</v>
      </c>
      <c r="D2641" s="4" t="s">
        <v>160</v>
      </c>
      <c r="E2641" s="5">
        <v>45870</v>
      </c>
      <c r="F2641" s="6">
        <v>0.75</v>
      </c>
      <c r="G2641">
        <v>219.23</v>
      </c>
      <c r="H2641">
        <v>219.23</v>
      </c>
      <c r="I2641">
        <v>0</v>
      </c>
      <c r="J2641" s="4" t="s">
        <v>63</v>
      </c>
      <c r="K2641" s="4" t="s">
        <v>97</v>
      </c>
      <c r="L2641" s="4" t="s">
        <v>98</v>
      </c>
    </row>
    <row r="2642" spans="1:12" x14ac:dyDescent="0.2">
      <c r="A2642">
        <v>929</v>
      </c>
      <c r="B2642" s="4" t="s">
        <v>244</v>
      </c>
      <c r="C2642" s="4" t="s">
        <v>38</v>
      </c>
      <c r="D2642" s="4" t="s">
        <v>39</v>
      </c>
      <c r="E2642" s="5">
        <v>45871</v>
      </c>
      <c r="F2642" s="6">
        <v>0.75</v>
      </c>
      <c r="G2642">
        <v>799</v>
      </c>
      <c r="H2642">
        <v>799</v>
      </c>
      <c r="I2642">
        <v>0</v>
      </c>
      <c r="J2642" s="4" t="s">
        <v>52</v>
      </c>
      <c r="K2642" s="4" t="s">
        <v>97</v>
      </c>
      <c r="L2642" s="4" t="s">
        <v>98</v>
      </c>
    </row>
    <row r="2643" spans="1:12" x14ac:dyDescent="0.2">
      <c r="A2643">
        <v>7756</v>
      </c>
      <c r="B2643" s="4" t="s">
        <v>757</v>
      </c>
      <c r="C2643" s="4" t="s">
        <v>38</v>
      </c>
      <c r="D2643" s="4" t="s">
        <v>39</v>
      </c>
      <c r="E2643" s="5">
        <v>45871</v>
      </c>
      <c r="F2643" s="6">
        <v>0.25</v>
      </c>
      <c r="G2643">
        <v>399</v>
      </c>
      <c r="H2643">
        <v>399</v>
      </c>
      <c r="I2643">
        <v>0</v>
      </c>
      <c r="J2643" s="4" t="s">
        <v>66</v>
      </c>
      <c r="K2643" s="4" t="s">
        <v>71</v>
      </c>
      <c r="L2643" s="4" t="s">
        <v>105</v>
      </c>
    </row>
    <row r="2644" spans="1:12" x14ac:dyDescent="0.2">
      <c r="A2644">
        <v>2553</v>
      </c>
      <c r="B2644" s="4" t="s">
        <v>351</v>
      </c>
      <c r="C2644" s="4" t="s">
        <v>63</v>
      </c>
      <c r="D2644" s="4" t="s">
        <v>162</v>
      </c>
      <c r="E2644" s="5">
        <v>45871</v>
      </c>
      <c r="F2644" s="6">
        <v>0.75</v>
      </c>
      <c r="G2644">
        <v>282.83999999999997</v>
      </c>
      <c r="H2644">
        <v>282.83999999999997</v>
      </c>
      <c r="I2644">
        <v>0</v>
      </c>
      <c r="J2644" s="4" t="s">
        <v>52</v>
      </c>
      <c r="K2644" s="4" t="s">
        <v>88</v>
      </c>
      <c r="L2644" s="4" t="s">
        <v>88</v>
      </c>
    </row>
    <row r="2645" spans="1:12" x14ac:dyDescent="0.2">
      <c r="A2645">
        <v>2984</v>
      </c>
      <c r="B2645" s="4" t="s">
        <v>369</v>
      </c>
      <c r="C2645" s="4" t="s">
        <v>63</v>
      </c>
      <c r="D2645" s="4" t="s">
        <v>162</v>
      </c>
      <c r="E2645" s="5">
        <v>45871</v>
      </c>
      <c r="F2645" s="6">
        <v>0.75</v>
      </c>
      <c r="G2645">
        <v>300</v>
      </c>
      <c r="H2645">
        <v>300</v>
      </c>
      <c r="I2645">
        <v>0</v>
      </c>
      <c r="J2645" s="4" t="s">
        <v>66</v>
      </c>
      <c r="K2645" s="4" t="s">
        <v>97</v>
      </c>
      <c r="L2645" s="4" t="s">
        <v>98</v>
      </c>
    </row>
    <row r="2646" spans="1:12" x14ac:dyDescent="0.2">
      <c r="A2646">
        <v>2647</v>
      </c>
      <c r="B2646" s="4" t="s">
        <v>355</v>
      </c>
      <c r="C2646" s="4" t="s">
        <v>45</v>
      </c>
      <c r="D2646" s="4" t="s">
        <v>163</v>
      </c>
      <c r="E2646" s="5">
        <v>45871</v>
      </c>
      <c r="F2646" s="6">
        <v>0.75</v>
      </c>
      <c r="G2646">
        <v>258</v>
      </c>
      <c r="H2646">
        <v>258</v>
      </c>
      <c r="I2646">
        <v>0</v>
      </c>
      <c r="J2646" s="4" t="s">
        <v>37</v>
      </c>
      <c r="K2646" s="4" t="s">
        <v>66</v>
      </c>
      <c r="L2646" s="4" t="s">
        <v>205</v>
      </c>
    </row>
    <row r="2647" spans="1:12" x14ac:dyDescent="0.2">
      <c r="A2647">
        <v>2008</v>
      </c>
      <c r="B2647" s="4" t="s">
        <v>310</v>
      </c>
      <c r="C2647" s="4" t="s">
        <v>71</v>
      </c>
      <c r="D2647" s="4" t="s">
        <v>167</v>
      </c>
      <c r="E2647" s="5">
        <v>45871</v>
      </c>
      <c r="F2647" s="6">
        <v>0.75</v>
      </c>
      <c r="G2647">
        <v>180</v>
      </c>
      <c r="H2647">
        <v>180</v>
      </c>
      <c r="I2647">
        <v>0</v>
      </c>
      <c r="J2647" s="4" t="s">
        <v>52</v>
      </c>
      <c r="K2647" s="4" t="s">
        <v>52</v>
      </c>
      <c r="L2647" s="4" t="s">
        <v>125</v>
      </c>
    </row>
    <row r="2648" spans="1:12" x14ac:dyDescent="0.2">
      <c r="A2648">
        <v>2115</v>
      </c>
      <c r="B2648" s="4" t="s">
        <v>314</v>
      </c>
      <c r="C2648" s="4" t="s">
        <v>75</v>
      </c>
      <c r="D2648" s="4" t="s">
        <v>169</v>
      </c>
      <c r="E2648" s="5">
        <v>45871</v>
      </c>
      <c r="F2648" s="6">
        <v>0.75</v>
      </c>
      <c r="G2648">
        <v>489.62</v>
      </c>
      <c r="H2648">
        <v>489.62</v>
      </c>
      <c r="I2648">
        <v>0</v>
      </c>
      <c r="J2648" s="4" t="s">
        <v>66</v>
      </c>
      <c r="K2648" s="4" t="s">
        <v>97</v>
      </c>
      <c r="L2648" s="4" t="s">
        <v>98</v>
      </c>
    </row>
    <row r="2649" spans="1:12" x14ac:dyDescent="0.2">
      <c r="A2649">
        <v>4718</v>
      </c>
      <c r="B2649" s="4" t="s">
        <v>499</v>
      </c>
      <c r="C2649" s="4" t="s">
        <v>60</v>
      </c>
      <c r="D2649" s="4" t="s">
        <v>134</v>
      </c>
      <c r="E2649" s="5">
        <v>45871</v>
      </c>
      <c r="F2649" s="6">
        <v>0.25</v>
      </c>
      <c r="G2649">
        <v>280.81</v>
      </c>
      <c r="H2649">
        <v>280.81</v>
      </c>
      <c r="I2649">
        <v>0</v>
      </c>
      <c r="J2649" s="4" t="s">
        <v>52</v>
      </c>
      <c r="K2649" s="4" t="s">
        <v>97</v>
      </c>
      <c r="L2649" s="4" t="s">
        <v>98</v>
      </c>
    </row>
    <row r="2650" spans="1:12" x14ac:dyDescent="0.2">
      <c r="A2650">
        <v>1024</v>
      </c>
      <c r="B2650" s="4" t="s">
        <v>251</v>
      </c>
      <c r="C2650" s="4" t="s">
        <v>48</v>
      </c>
      <c r="D2650" s="4" t="s">
        <v>155</v>
      </c>
      <c r="E2650" s="5">
        <v>45871</v>
      </c>
      <c r="F2650" s="6">
        <v>0.75</v>
      </c>
      <c r="G2650">
        <v>291</v>
      </c>
      <c r="H2650">
        <v>291</v>
      </c>
      <c r="I2650">
        <v>0</v>
      </c>
      <c r="J2650" s="4" t="s">
        <v>66</v>
      </c>
      <c r="K2650" s="4" t="s">
        <v>178</v>
      </c>
      <c r="L2650" s="4" t="s">
        <v>226</v>
      </c>
    </row>
    <row r="2651" spans="1:12" x14ac:dyDescent="0.2">
      <c r="A2651">
        <v>1297</v>
      </c>
      <c r="B2651" s="4" t="s">
        <v>266</v>
      </c>
      <c r="C2651" s="4" t="s">
        <v>50</v>
      </c>
      <c r="D2651" s="4" t="s">
        <v>156</v>
      </c>
      <c r="E2651" s="5">
        <v>45871</v>
      </c>
      <c r="F2651" s="6">
        <v>0.75</v>
      </c>
      <c r="G2651">
        <v>300</v>
      </c>
      <c r="H2651">
        <v>300</v>
      </c>
      <c r="I2651">
        <v>0</v>
      </c>
      <c r="J2651" s="4" t="s">
        <v>66</v>
      </c>
      <c r="K2651" s="4" t="s">
        <v>178</v>
      </c>
      <c r="L2651" s="4" t="s">
        <v>226</v>
      </c>
    </row>
    <row r="2652" spans="1:12" x14ac:dyDescent="0.2">
      <c r="A2652">
        <v>5279</v>
      </c>
      <c r="B2652" s="4" t="s">
        <v>582</v>
      </c>
      <c r="C2652" s="4" t="s">
        <v>54</v>
      </c>
      <c r="D2652" s="4" t="s">
        <v>103</v>
      </c>
      <c r="E2652" s="5">
        <v>45871</v>
      </c>
      <c r="F2652" s="6">
        <v>0.25</v>
      </c>
      <c r="G2652">
        <v>314.3</v>
      </c>
      <c r="H2652">
        <v>314.3</v>
      </c>
      <c r="I2652">
        <v>0</v>
      </c>
      <c r="J2652" s="4" t="s">
        <v>66</v>
      </c>
      <c r="K2652" s="4" t="s">
        <v>97</v>
      </c>
      <c r="L2652" s="4" t="s">
        <v>98</v>
      </c>
    </row>
    <row r="2653" spans="1:12" x14ac:dyDescent="0.2">
      <c r="A2653">
        <v>1567</v>
      </c>
      <c r="B2653" s="4" t="s">
        <v>281</v>
      </c>
      <c r="C2653" s="4" t="s">
        <v>58</v>
      </c>
      <c r="D2653" s="4" t="s">
        <v>160</v>
      </c>
      <c r="E2653" s="5">
        <v>45871</v>
      </c>
      <c r="F2653" s="6">
        <v>0.75</v>
      </c>
      <c r="G2653">
        <v>160.47</v>
      </c>
      <c r="H2653">
        <v>160.47</v>
      </c>
      <c r="I2653">
        <v>0</v>
      </c>
      <c r="J2653" s="4" t="s">
        <v>58</v>
      </c>
      <c r="K2653" s="4" t="s">
        <v>97</v>
      </c>
      <c r="L2653" s="4" t="s">
        <v>98</v>
      </c>
    </row>
    <row r="2654" spans="1:12" x14ac:dyDescent="0.2">
      <c r="A2654">
        <v>1599</v>
      </c>
      <c r="B2654" s="4" t="s">
        <v>284</v>
      </c>
      <c r="C2654" s="4" t="s">
        <v>58</v>
      </c>
      <c r="D2654" s="4" t="s">
        <v>160</v>
      </c>
      <c r="E2654" s="5">
        <v>45871</v>
      </c>
      <c r="F2654" s="6">
        <v>0.75</v>
      </c>
      <c r="G2654">
        <v>300</v>
      </c>
      <c r="H2654">
        <v>300</v>
      </c>
      <c r="I2654">
        <v>0</v>
      </c>
      <c r="J2654" s="4" t="s">
        <v>56</v>
      </c>
      <c r="K2654" s="4" t="s">
        <v>45</v>
      </c>
      <c r="L2654" s="4" t="s">
        <v>140</v>
      </c>
    </row>
    <row r="2655" spans="1:12" x14ac:dyDescent="0.2">
      <c r="A2655">
        <v>1615</v>
      </c>
      <c r="B2655" s="4" t="s">
        <v>285</v>
      </c>
      <c r="C2655" s="4" t="s">
        <v>58</v>
      </c>
      <c r="D2655" s="4" t="s">
        <v>160</v>
      </c>
      <c r="E2655" s="5">
        <v>45871</v>
      </c>
      <c r="F2655" s="6">
        <v>0.75</v>
      </c>
      <c r="G2655">
        <v>134.4</v>
      </c>
      <c r="H2655">
        <v>134.4</v>
      </c>
      <c r="I2655">
        <v>0</v>
      </c>
      <c r="J2655" s="4" t="s">
        <v>71</v>
      </c>
      <c r="K2655" s="4" t="s">
        <v>97</v>
      </c>
      <c r="L2655" s="4" t="s">
        <v>98</v>
      </c>
    </row>
    <row r="2656" spans="1:12" x14ac:dyDescent="0.2">
      <c r="A2656">
        <v>1699</v>
      </c>
      <c r="B2656" s="4" t="s">
        <v>288</v>
      </c>
      <c r="C2656" s="4" t="s">
        <v>58</v>
      </c>
      <c r="D2656" s="4" t="s">
        <v>160</v>
      </c>
      <c r="E2656" s="5">
        <v>45871</v>
      </c>
      <c r="F2656" s="6">
        <v>0.75</v>
      </c>
      <c r="G2656">
        <v>339.95</v>
      </c>
      <c r="H2656">
        <v>339.95</v>
      </c>
      <c r="I2656">
        <v>0</v>
      </c>
      <c r="J2656" s="4" t="s">
        <v>66</v>
      </c>
      <c r="K2656" s="4" t="s">
        <v>97</v>
      </c>
      <c r="L2656" s="4" t="s">
        <v>98</v>
      </c>
    </row>
    <row r="2657" spans="1:12" x14ac:dyDescent="0.2">
      <c r="A2657">
        <v>5936</v>
      </c>
      <c r="B2657" s="4" t="s">
        <v>642</v>
      </c>
      <c r="C2657" s="4" t="s">
        <v>58</v>
      </c>
      <c r="D2657" s="4" t="s">
        <v>106</v>
      </c>
      <c r="E2657" s="5">
        <v>45871</v>
      </c>
      <c r="F2657" s="6">
        <v>0.25</v>
      </c>
      <c r="G2657">
        <v>227.33</v>
      </c>
      <c r="H2657">
        <v>227.33</v>
      </c>
      <c r="I2657">
        <v>0</v>
      </c>
      <c r="J2657" s="4" t="s">
        <v>52</v>
      </c>
      <c r="K2657" s="4" t="s">
        <v>97</v>
      </c>
      <c r="L2657" s="4" t="s">
        <v>98</v>
      </c>
    </row>
    <row r="2658" spans="1:12" x14ac:dyDescent="0.2">
      <c r="A2658">
        <v>1818</v>
      </c>
      <c r="B2658" s="4" t="s">
        <v>295</v>
      </c>
      <c r="C2658" s="4" t="s">
        <v>37</v>
      </c>
      <c r="D2658" s="4" t="s">
        <v>161</v>
      </c>
      <c r="E2658" s="5">
        <v>45871</v>
      </c>
      <c r="F2658" s="6">
        <v>0.75</v>
      </c>
      <c r="G2658">
        <v>298.73</v>
      </c>
      <c r="H2658">
        <v>298.73</v>
      </c>
      <c r="I2658">
        <v>0</v>
      </c>
      <c r="J2658" s="4" t="s">
        <v>52</v>
      </c>
      <c r="K2658" s="4" t="s">
        <v>97</v>
      </c>
      <c r="L2658" s="4" t="s">
        <v>98</v>
      </c>
    </row>
    <row r="2659" spans="1:12" x14ac:dyDescent="0.2">
      <c r="A2659">
        <v>7118</v>
      </c>
      <c r="B2659" s="4" t="s">
        <v>708</v>
      </c>
      <c r="C2659" s="4" t="s">
        <v>37</v>
      </c>
      <c r="D2659" s="4" t="s">
        <v>438</v>
      </c>
      <c r="E2659" s="5">
        <v>45871</v>
      </c>
      <c r="F2659" s="6">
        <v>0.25</v>
      </c>
      <c r="G2659">
        <v>220</v>
      </c>
      <c r="H2659">
        <v>220</v>
      </c>
      <c r="I2659">
        <v>0</v>
      </c>
      <c r="J2659" s="4" t="s">
        <v>54</v>
      </c>
      <c r="K2659" s="4" t="s">
        <v>97</v>
      </c>
      <c r="L2659" s="4" t="s">
        <v>98</v>
      </c>
    </row>
    <row r="2660" spans="1:12" x14ac:dyDescent="0.2">
      <c r="A2660">
        <v>1785</v>
      </c>
      <c r="B2660" s="4" t="s">
        <v>294</v>
      </c>
      <c r="C2660" s="4" t="s">
        <v>63</v>
      </c>
      <c r="D2660" s="4" t="s">
        <v>162</v>
      </c>
      <c r="E2660" s="5">
        <v>45872</v>
      </c>
      <c r="F2660" s="6">
        <v>0.75</v>
      </c>
      <c r="G2660">
        <v>230</v>
      </c>
      <c r="H2660">
        <v>230</v>
      </c>
      <c r="I2660">
        <v>0</v>
      </c>
      <c r="J2660" s="4" t="s">
        <v>66</v>
      </c>
      <c r="K2660" s="4" t="s">
        <v>71</v>
      </c>
      <c r="L2660" s="4" t="s">
        <v>105</v>
      </c>
    </row>
    <row r="2661" spans="1:12" x14ac:dyDescent="0.2">
      <c r="A2661">
        <v>6456</v>
      </c>
      <c r="B2661" s="4" t="s">
        <v>681</v>
      </c>
      <c r="C2661" s="4" t="s">
        <v>63</v>
      </c>
      <c r="D2661" s="4" t="s">
        <v>94</v>
      </c>
      <c r="E2661" s="5">
        <v>45872</v>
      </c>
      <c r="F2661" s="6">
        <v>0.25</v>
      </c>
      <c r="G2661">
        <v>180</v>
      </c>
      <c r="H2661">
        <v>180</v>
      </c>
      <c r="I2661">
        <v>0</v>
      </c>
      <c r="J2661" s="4" t="s">
        <v>37</v>
      </c>
      <c r="K2661" s="4" t="s">
        <v>66</v>
      </c>
      <c r="L2661" s="4" t="s">
        <v>205</v>
      </c>
    </row>
    <row r="2662" spans="1:12" x14ac:dyDescent="0.2">
      <c r="A2662">
        <v>7465</v>
      </c>
      <c r="B2662" s="4" t="s">
        <v>722</v>
      </c>
      <c r="C2662" s="4" t="s">
        <v>45</v>
      </c>
      <c r="D2662" s="4" t="s">
        <v>109</v>
      </c>
      <c r="E2662" s="5">
        <v>45872</v>
      </c>
      <c r="F2662" s="6">
        <v>0.25</v>
      </c>
      <c r="G2662">
        <v>178.16</v>
      </c>
      <c r="H2662">
        <v>178.16</v>
      </c>
      <c r="I2662">
        <v>0</v>
      </c>
      <c r="J2662" s="4" t="s">
        <v>88</v>
      </c>
      <c r="K2662" s="4" t="s">
        <v>97</v>
      </c>
      <c r="L2662" s="4" t="s">
        <v>98</v>
      </c>
    </row>
    <row r="2663" spans="1:12" x14ac:dyDescent="0.2">
      <c r="A2663">
        <v>6925</v>
      </c>
      <c r="B2663" s="4" t="s">
        <v>701</v>
      </c>
      <c r="C2663" s="4" t="s">
        <v>75</v>
      </c>
      <c r="D2663" s="4" t="s">
        <v>544</v>
      </c>
      <c r="E2663" s="5">
        <v>45872</v>
      </c>
      <c r="F2663" s="6">
        <v>0.25</v>
      </c>
      <c r="G2663">
        <v>492.37</v>
      </c>
      <c r="H2663">
        <v>492.37</v>
      </c>
      <c r="I2663">
        <v>0</v>
      </c>
      <c r="J2663" s="4" t="s">
        <v>66</v>
      </c>
      <c r="K2663" s="4" t="s">
        <v>81</v>
      </c>
      <c r="L2663" s="4" t="s">
        <v>82</v>
      </c>
    </row>
    <row r="2664" spans="1:12" x14ac:dyDescent="0.2">
      <c r="A2664">
        <v>2872</v>
      </c>
      <c r="B2664" s="4" t="s">
        <v>363</v>
      </c>
      <c r="C2664" s="4" t="s">
        <v>78</v>
      </c>
      <c r="D2664" s="4" t="s">
        <v>171</v>
      </c>
      <c r="E2664" s="5">
        <v>45872</v>
      </c>
      <c r="F2664" s="6">
        <v>0.75</v>
      </c>
      <c r="G2664">
        <v>449.94</v>
      </c>
      <c r="H2664">
        <v>449.94</v>
      </c>
      <c r="I2664">
        <v>0</v>
      </c>
      <c r="J2664" s="4" t="s">
        <v>66</v>
      </c>
      <c r="K2664" s="4" t="s">
        <v>81</v>
      </c>
      <c r="L2664" s="4" t="s">
        <v>82</v>
      </c>
    </row>
    <row r="2665" spans="1:12" x14ac:dyDescent="0.2">
      <c r="A2665">
        <v>1050</v>
      </c>
      <c r="B2665" s="4" t="s">
        <v>252</v>
      </c>
      <c r="C2665" s="4" t="s">
        <v>43</v>
      </c>
      <c r="D2665" s="4" t="s">
        <v>154</v>
      </c>
      <c r="E2665" s="5">
        <v>45872</v>
      </c>
      <c r="F2665" s="6">
        <v>0.75</v>
      </c>
      <c r="G2665">
        <v>430</v>
      </c>
      <c r="H2665">
        <v>430</v>
      </c>
      <c r="I2665">
        <v>0</v>
      </c>
      <c r="J2665" s="4" t="s">
        <v>58</v>
      </c>
      <c r="K2665" s="4" t="s">
        <v>97</v>
      </c>
      <c r="L2665" s="4" t="s">
        <v>98</v>
      </c>
    </row>
    <row r="2666" spans="1:12" x14ac:dyDescent="0.2">
      <c r="A2666">
        <v>1123</v>
      </c>
      <c r="B2666" s="4" t="s">
        <v>256</v>
      </c>
      <c r="C2666" s="4" t="s">
        <v>43</v>
      </c>
      <c r="D2666" s="4" t="s">
        <v>154</v>
      </c>
      <c r="E2666" s="5">
        <v>45872</v>
      </c>
      <c r="F2666" s="6">
        <v>0.75</v>
      </c>
      <c r="G2666">
        <v>430</v>
      </c>
      <c r="H2666">
        <v>430</v>
      </c>
      <c r="I2666">
        <v>0</v>
      </c>
      <c r="J2666" s="4" t="s">
        <v>52</v>
      </c>
      <c r="K2666" s="4" t="s">
        <v>97</v>
      </c>
      <c r="L2666" s="4" t="s">
        <v>98</v>
      </c>
    </row>
    <row r="2667" spans="1:12" x14ac:dyDescent="0.2">
      <c r="A2667">
        <v>2967</v>
      </c>
      <c r="B2667" s="4" t="s">
        <v>368</v>
      </c>
      <c r="C2667" s="4" t="s">
        <v>84</v>
      </c>
      <c r="D2667" s="4" t="s">
        <v>172</v>
      </c>
      <c r="E2667" s="5">
        <v>45872</v>
      </c>
      <c r="F2667" s="6">
        <v>0.75</v>
      </c>
      <c r="G2667">
        <v>219.23</v>
      </c>
      <c r="H2667">
        <v>219.23</v>
      </c>
      <c r="I2667">
        <v>0</v>
      </c>
      <c r="J2667" s="4" t="s">
        <v>52</v>
      </c>
      <c r="K2667" s="4" t="s">
        <v>97</v>
      </c>
      <c r="L2667" s="4" t="s">
        <v>98</v>
      </c>
    </row>
    <row r="2668" spans="1:12" x14ac:dyDescent="0.2">
      <c r="A2668">
        <v>2503</v>
      </c>
      <c r="B2668" s="4" t="s">
        <v>349</v>
      </c>
      <c r="C2668" s="4" t="s">
        <v>48</v>
      </c>
      <c r="D2668" s="4" t="s">
        <v>155</v>
      </c>
      <c r="E2668" s="5">
        <v>45872</v>
      </c>
      <c r="F2668" s="6">
        <v>0.75</v>
      </c>
      <c r="G2668">
        <v>354.42</v>
      </c>
      <c r="H2668">
        <v>354.42</v>
      </c>
      <c r="I2668">
        <v>0</v>
      </c>
      <c r="J2668" s="4" t="s">
        <v>56</v>
      </c>
      <c r="K2668" s="4" t="s">
        <v>45</v>
      </c>
      <c r="L2668" s="4" t="s">
        <v>140</v>
      </c>
    </row>
    <row r="2669" spans="1:12" x14ac:dyDescent="0.2">
      <c r="A2669">
        <v>1077</v>
      </c>
      <c r="B2669" s="4" t="s">
        <v>254</v>
      </c>
      <c r="C2669" s="4" t="s">
        <v>50</v>
      </c>
      <c r="D2669" s="4" t="s">
        <v>156</v>
      </c>
      <c r="E2669" s="5">
        <v>45872</v>
      </c>
      <c r="F2669" s="6">
        <v>0.75</v>
      </c>
      <c r="G2669">
        <v>273.73</v>
      </c>
      <c r="H2669">
        <v>273.73</v>
      </c>
      <c r="I2669">
        <v>0</v>
      </c>
      <c r="J2669" s="4" t="s">
        <v>63</v>
      </c>
      <c r="K2669" s="4" t="s">
        <v>97</v>
      </c>
      <c r="L2669" s="4" t="s">
        <v>98</v>
      </c>
    </row>
    <row r="2670" spans="1:12" x14ac:dyDescent="0.2">
      <c r="A2670">
        <v>1225</v>
      </c>
      <c r="B2670" s="4" t="s">
        <v>261</v>
      </c>
      <c r="C2670" s="4" t="s">
        <v>50</v>
      </c>
      <c r="D2670" s="4" t="s">
        <v>156</v>
      </c>
      <c r="E2670" s="5">
        <v>45872</v>
      </c>
      <c r="F2670" s="6">
        <v>0.75</v>
      </c>
      <c r="G2670">
        <v>160.47</v>
      </c>
      <c r="H2670">
        <v>160.47</v>
      </c>
      <c r="I2670">
        <v>0</v>
      </c>
      <c r="J2670" s="4" t="s">
        <v>52</v>
      </c>
      <c r="K2670" s="4" t="s">
        <v>97</v>
      </c>
      <c r="L2670" s="4" t="s">
        <v>98</v>
      </c>
    </row>
    <row r="2671" spans="1:12" x14ac:dyDescent="0.2">
      <c r="A2671">
        <v>2532</v>
      </c>
      <c r="B2671" s="4" t="s">
        <v>350</v>
      </c>
      <c r="C2671" s="4" t="s">
        <v>52</v>
      </c>
      <c r="D2671" s="4" t="s">
        <v>157</v>
      </c>
      <c r="E2671" s="5">
        <v>45872</v>
      </c>
      <c r="F2671" s="6">
        <v>0.75</v>
      </c>
      <c r="G2671">
        <v>430</v>
      </c>
      <c r="H2671">
        <v>430</v>
      </c>
      <c r="I2671">
        <v>0</v>
      </c>
      <c r="J2671" s="4" t="s">
        <v>50</v>
      </c>
      <c r="K2671" s="4" t="s">
        <v>97</v>
      </c>
      <c r="L2671" s="4" t="s">
        <v>98</v>
      </c>
    </row>
    <row r="2672" spans="1:12" x14ac:dyDescent="0.2">
      <c r="A2672">
        <v>6255</v>
      </c>
      <c r="B2672" s="4" t="s">
        <v>675</v>
      </c>
      <c r="C2672" s="4" t="s">
        <v>56</v>
      </c>
      <c r="D2672" s="4" t="s">
        <v>104</v>
      </c>
      <c r="E2672" s="5">
        <v>45872</v>
      </c>
      <c r="F2672" s="6">
        <v>0.25</v>
      </c>
      <c r="G2672">
        <v>228</v>
      </c>
      <c r="H2672">
        <v>228</v>
      </c>
      <c r="I2672">
        <v>0</v>
      </c>
      <c r="J2672" s="4" t="s">
        <v>58</v>
      </c>
      <c r="K2672" s="4" t="s">
        <v>97</v>
      </c>
      <c r="L2672" s="4" t="s">
        <v>98</v>
      </c>
    </row>
    <row r="2673" spans="1:12" x14ac:dyDescent="0.2">
      <c r="A2673">
        <v>1430</v>
      </c>
      <c r="B2673" s="4" t="s">
        <v>274</v>
      </c>
      <c r="C2673" s="4" t="s">
        <v>37</v>
      </c>
      <c r="D2673" s="4" t="s">
        <v>161</v>
      </c>
      <c r="E2673" s="5">
        <v>45872</v>
      </c>
      <c r="F2673" s="6">
        <v>0.75</v>
      </c>
      <c r="G2673">
        <v>430</v>
      </c>
      <c r="H2673">
        <v>430</v>
      </c>
      <c r="I2673">
        <v>0</v>
      </c>
      <c r="J2673" s="4" t="s">
        <v>66</v>
      </c>
      <c r="K2673" s="4" t="s">
        <v>81</v>
      </c>
      <c r="L2673" s="4" t="s">
        <v>82</v>
      </c>
    </row>
    <row r="2674" spans="1:12" x14ac:dyDescent="0.2">
      <c r="A2674">
        <v>1515</v>
      </c>
      <c r="B2674" s="4" t="s">
        <v>278</v>
      </c>
      <c r="C2674" s="4" t="s">
        <v>37</v>
      </c>
      <c r="D2674" s="4" t="s">
        <v>161</v>
      </c>
      <c r="E2674" s="5">
        <v>45872</v>
      </c>
      <c r="F2674" s="6">
        <v>0.75</v>
      </c>
      <c r="G2674">
        <v>300</v>
      </c>
      <c r="H2674">
        <v>300</v>
      </c>
      <c r="I2674">
        <v>0</v>
      </c>
      <c r="J2674" s="4" t="s">
        <v>37</v>
      </c>
      <c r="K2674" s="4" t="s">
        <v>66</v>
      </c>
      <c r="L2674" s="4" t="s">
        <v>205</v>
      </c>
    </row>
    <row r="2675" spans="1:12" x14ac:dyDescent="0.2">
      <c r="A2675">
        <v>732</v>
      </c>
      <c r="B2675" s="4" t="s">
        <v>234</v>
      </c>
      <c r="C2675" s="4" t="s">
        <v>38</v>
      </c>
      <c r="D2675" s="4" t="s">
        <v>39</v>
      </c>
      <c r="E2675" s="5">
        <v>45873</v>
      </c>
      <c r="F2675" s="6">
        <v>0.75</v>
      </c>
      <c r="G2675">
        <v>799</v>
      </c>
      <c r="H2675">
        <v>799</v>
      </c>
      <c r="I2675">
        <v>0</v>
      </c>
      <c r="J2675" s="4" t="s">
        <v>45</v>
      </c>
      <c r="K2675" s="4" t="s">
        <v>68</v>
      </c>
      <c r="L2675" s="4" t="s">
        <v>128</v>
      </c>
    </row>
    <row r="2676" spans="1:12" x14ac:dyDescent="0.2">
      <c r="A2676">
        <v>748</v>
      </c>
      <c r="B2676" s="4" t="s">
        <v>235</v>
      </c>
      <c r="C2676" s="4" t="s">
        <v>38</v>
      </c>
      <c r="D2676" s="4" t="s">
        <v>39</v>
      </c>
      <c r="E2676" s="5">
        <v>45873</v>
      </c>
      <c r="F2676" s="6">
        <v>0.75</v>
      </c>
      <c r="G2676">
        <v>999</v>
      </c>
      <c r="H2676">
        <v>999</v>
      </c>
      <c r="I2676">
        <v>0</v>
      </c>
      <c r="J2676" s="4" t="s">
        <v>52</v>
      </c>
      <c r="K2676" s="4" t="s">
        <v>97</v>
      </c>
      <c r="L2676" s="4" t="s">
        <v>98</v>
      </c>
    </row>
    <row r="2677" spans="1:12" x14ac:dyDescent="0.2">
      <c r="A2677">
        <v>773</v>
      </c>
      <c r="B2677" s="4" t="s">
        <v>236</v>
      </c>
      <c r="C2677" s="4" t="s">
        <v>38</v>
      </c>
      <c r="D2677" s="4" t="s">
        <v>39</v>
      </c>
      <c r="E2677" s="5">
        <v>45873</v>
      </c>
      <c r="F2677" s="6">
        <v>0.75</v>
      </c>
      <c r="G2677">
        <v>799</v>
      </c>
      <c r="H2677">
        <v>799</v>
      </c>
      <c r="I2677">
        <v>0</v>
      </c>
      <c r="J2677" s="4" t="s">
        <v>63</v>
      </c>
      <c r="K2677" s="4" t="s">
        <v>131</v>
      </c>
      <c r="L2677" s="4" t="s">
        <v>132</v>
      </c>
    </row>
    <row r="2678" spans="1:12" x14ac:dyDescent="0.2">
      <c r="A2678">
        <v>7427</v>
      </c>
      <c r="B2678" s="4" t="s">
        <v>721</v>
      </c>
      <c r="C2678" s="4" t="s">
        <v>38</v>
      </c>
      <c r="D2678" s="4" t="s">
        <v>39</v>
      </c>
      <c r="E2678" s="5">
        <v>45873</v>
      </c>
      <c r="F2678" s="6">
        <v>0.25</v>
      </c>
      <c r="G2678">
        <v>799</v>
      </c>
      <c r="H2678">
        <v>799</v>
      </c>
      <c r="I2678">
        <v>0</v>
      </c>
      <c r="J2678" s="4" t="s">
        <v>58</v>
      </c>
      <c r="K2678" s="4" t="s">
        <v>52</v>
      </c>
      <c r="L2678" s="4" t="s">
        <v>125</v>
      </c>
    </row>
    <row r="2679" spans="1:12" x14ac:dyDescent="0.2">
      <c r="A2679">
        <v>7409</v>
      </c>
      <c r="B2679" s="4" t="s">
        <v>720</v>
      </c>
      <c r="C2679" s="4" t="s">
        <v>45</v>
      </c>
      <c r="D2679" s="4" t="s">
        <v>95</v>
      </c>
      <c r="E2679" s="5">
        <v>45873</v>
      </c>
      <c r="F2679" s="6">
        <v>0.25</v>
      </c>
      <c r="G2679">
        <v>180</v>
      </c>
      <c r="H2679">
        <v>180</v>
      </c>
      <c r="I2679">
        <v>0</v>
      </c>
      <c r="J2679" s="4" t="s">
        <v>58</v>
      </c>
      <c r="K2679" s="4" t="s">
        <v>52</v>
      </c>
      <c r="L2679" s="4" t="s">
        <v>125</v>
      </c>
    </row>
    <row r="2680" spans="1:12" x14ac:dyDescent="0.2">
      <c r="A2680">
        <v>2072</v>
      </c>
      <c r="B2680" s="4" t="s">
        <v>312</v>
      </c>
      <c r="C2680" s="4" t="s">
        <v>73</v>
      </c>
      <c r="D2680" s="4" t="s">
        <v>168</v>
      </c>
      <c r="E2680" s="5">
        <v>45873</v>
      </c>
      <c r="F2680" s="6">
        <v>0.75</v>
      </c>
      <c r="G2680">
        <v>215</v>
      </c>
      <c r="H2680">
        <v>215</v>
      </c>
      <c r="I2680">
        <v>0</v>
      </c>
      <c r="J2680" s="4" t="s">
        <v>66</v>
      </c>
      <c r="K2680" s="4" t="s">
        <v>81</v>
      </c>
      <c r="L2680" s="4" t="s">
        <v>82</v>
      </c>
    </row>
    <row r="2681" spans="1:12" x14ac:dyDescent="0.2">
      <c r="A2681">
        <v>6989</v>
      </c>
      <c r="B2681" s="4" t="s">
        <v>704</v>
      </c>
      <c r="C2681" s="4" t="s">
        <v>73</v>
      </c>
      <c r="D2681" s="4" t="s">
        <v>130</v>
      </c>
      <c r="E2681" s="5">
        <v>45873</v>
      </c>
      <c r="F2681" s="6">
        <v>0.25</v>
      </c>
      <c r="G2681">
        <v>134</v>
      </c>
      <c r="H2681">
        <v>134</v>
      </c>
      <c r="I2681">
        <v>0</v>
      </c>
      <c r="J2681" s="4" t="s">
        <v>52</v>
      </c>
      <c r="K2681" s="4" t="s">
        <v>97</v>
      </c>
      <c r="L2681" s="4" t="s">
        <v>98</v>
      </c>
    </row>
    <row r="2682" spans="1:12" x14ac:dyDescent="0.2">
      <c r="A2682">
        <v>6800</v>
      </c>
      <c r="B2682" s="4" t="s">
        <v>696</v>
      </c>
      <c r="C2682" s="4" t="s">
        <v>75</v>
      </c>
      <c r="D2682" s="4" t="s">
        <v>133</v>
      </c>
      <c r="E2682" s="5">
        <v>45873</v>
      </c>
      <c r="F2682" s="6">
        <v>0.25</v>
      </c>
      <c r="G2682">
        <v>147</v>
      </c>
      <c r="H2682">
        <v>147</v>
      </c>
      <c r="I2682">
        <v>0</v>
      </c>
      <c r="J2682" s="4" t="s">
        <v>88</v>
      </c>
      <c r="K2682" s="4" t="s">
        <v>97</v>
      </c>
      <c r="L2682" s="4" t="s">
        <v>98</v>
      </c>
    </row>
    <row r="2683" spans="1:12" x14ac:dyDescent="0.2">
      <c r="A2683">
        <v>5764</v>
      </c>
      <c r="B2683" s="4" t="s">
        <v>635</v>
      </c>
      <c r="C2683" s="4" t="s">
        <v>43</v>
      </c>
      <c r="D2683" s="4" t="s">
        <v>431</v>
      </c>
      <c r="E2683" s="5">
        <v>45873</v>
      </c>
      <c r="F2683" s="6">
        <v>0.25</v>
      </c>
      <c r="G2683">
        <v>295</v>
      </c>
      <c r="H2683">
        <v>295</v>
      </c>
      <c r="I2683">
        <v>0</v>
      </c>
      <c r="J2683" s="4" t="s">
        <v>66</v>
      </c>
      <c r="K2683" s="4" t="s">
        <v>178</v>
      </c>
      <c r="L2683" s="4" t="s">
        <v>226</v>
      </c>
    </row>
    <row r="2684" spans="1:12" x14ac:dyDescent="0.2">
      <c r="A2684">
        <v>997</v>
      </c>
      <c r="B2684" s="4" t="s">
        <v>247</v>
      </c>
      <c r="C2684" s="4" t="s">
        <v>48</v>
      </c>
      <c r="D2684" s="4" t="s">
        <v>155</v>
      </c>
      <c r="E2684" s="5">
        <v>45873</v>
      </c>
      <c r="F2684" s="6">
        <v>0.75</v>
      </c>
      <c r="G2684">
        <v>255</v>
      </c>
      <c r="H2684">
        <v>255</v>
      </c>
      <c r="I2684">
        <v>0</v>
      </c>
      <c r="J2684" s="4" t="s">
        <v>37</v>
      </c>
      <c r="K2684" s="4" t="s">
        <v>66</v>
      </c>
      <c r="L2684" s="4" t="s">
        <v>205</v>
      </c>
    </row>
    <row r="2685" spans="1:12" x14ac:dyDescent="0.2">
      <c r="A2685">
        <v>1192</v>
      </c>
      <c r="B2685" s="4" t="s">
        <v>259</v>
      </c>
      <c r="C2685" s="4" t="s">
        <v>48</v>
      </c>
      <c r="D2685" s="4" t="s">
        <v>155</v>
      </c>
      <c r="E2685" s="5">
        <v>45873</v>
      </c>
      <c r="F2685" s="6">
        <v>0.75</v>
      </c>
      <c r="G2685">
        <v>430</v>
      </c>
      <c r="H2685">
        <v>430</v>
      </c>
      <c r="I2685">
        <v>0</v>
      </c>
      <c r="J2685" s="4" t="s">
        <v>37</v>
      </c>
      <c r="K2685" s="4" t="s">
        <v>66</v>
      </c>
      <c r="L2685" s="4" t="s">
        <v>205</v>
      </c>
    </row>
    <row r="2686" spans="1:12" x14ac:dyDescent="0.2">
      <c r="A2686">
        <v>1401</v>
      </c>
      <c r="B2686" s="4" t="s">
        <v>273</v>
      </c>
      <c r="C2686" s="4" t="s">
        <v>56</v>
      </c>
      <c r="D2686" s="4" t="s">
        <v>159</v>
      </c>
      <c r="E2686" s="5">
        <v>45873</v>
      </c>
      <c r="F2686" s="6">
        <v>0.75</v>
      </c>
      <c r="G2686">
        <v>219.23</v>
      </c>
      <c r="H2686">
        <v>219.23</v>
      </c>
      <c r="I2686">
        <v>0</v>
      </c>
      <c r="J2686" s="4" t="s">
        <v>45</v>
      </c>
      <c r="K2686" s="4" t="s">
        <v>97</v>
      </c>
      <c r="L2686" s="4" t="s">
        <v>98</v>
      </c>
    </row>
    <row r="2687" spans="1:12" x14ac:dyDescent="0.2">
      <c r="A2687">
        <v>1473</v>
      </c>
      <c r="B2687" s="4" t="s">
        <v>276</v>
      </c>
      <c r="C2687" s="4" t="s">
        <v>37</v>
      </c>
      <c r="D2687" s="4" t="s">
        <v>161</v>
      </c>
      <c r="E2687" s="5">
        <v>45873</v>
      </c>
      <c r="F2687" s="6">
        <v>0.75</v>
      </c>
      <c r="G2687">
        <v>324.95</v>
      </c>
      <c r="H2687">
        <v>324.95</v>
      </c>
      <c r="I2687">
        <v>0</v>
      </c>
      <c r="J2687" s="4" t="s">
        <v>52</v>
      </c>
      <c r="K2687" s="4" t="s">
        <v>97</v>
      </c>
      <c r="L2687" s="4" t="s">
        <v>98</v>
      </c>
    </row>
    <row r="2688" spans="1:12" x14ac:dyDescent="0.2">
      <c r="A2688">
        <v>1494</v>
      </c>
      <c r="B2688" s="4" t="s">
        <v>277</v>
      </c>
      <c r="C2688" s="4" t="s">
        <v>37</v>
      </c>
      <c r="D2688" s="4" t="s">
        <v>161</v>
      </c>
      <c r="E2688" s="5">
        <v>45873</v>
      </c>
      <c r="F2688" s="6">
        <v>0.75</v>
      </c>
      <c r="G2688">
        <v>165</v>
      </c>
      <c r="H2688">
        <v>165</v>
      </c>
      <c r="I2688">
        <v>0</v>
      </c>
      <c r="J2688" s="4" t="s">
        <v>52</v>
      </c>
      <c r="K2688" s="4" t="s">
        <v>97</v>
      </c>
      <c r="L2688" s="4" t="s">
        <v>98</v>
      </c>
    </row>
    <row r="2689" spans="1:12" x14ac:dyDescent="0.2">
      <c r="A2689">
        <v>1856</v>
      </c>
      <c r="B2689" s="4" t="s">
        <v>297</v>
      </c>
      <c r="C2689" s="4" t="s">
        <v>63</v>
      </c>
      <c r="D2689" s="4" t="s">
        <v>162</v>
      </c>
      <c r="E2689" s="5">
        <v>45874</v>
      </c>
      <c r="F2689" s="6">
        <v>0.75</v>
      </c>
      <c r="G2689">
        <v>180</v>
      </c>
      <c r="H2689">
        <v>180</v>
      </c>
      <c r="I2689">
        <v>0</v>
      </c>
      <c r="J2689" s="4" t="s">
        <v>58</v>
      </c>
      <c r="K2689" s="4" t="s">
        <v>97</v>
      </c>
      <c r="L2689" s="4" t="s">
        <v>98</v>
      </c>
    </row>
    <row r="2690" spans="1:12" x14ac:dyDescent="0.2">
      <c r="A2690">
        <v>1718</v>
      </c>
      <c r="B2690" s="4" t="s">
        <v>289</v>
      </c>
      <c r="C2690" s="4" t="s">
        <v>45</v>
      </c>
      <c r="D2690" s="4" t="s">
        <v>163</v>
      </c>
      <c r="E2690" s="5">
        <v>45874</v>
      </c>
      <c r="F2690" s="6">
        <v>0.75</v>
      </c>
      <c r="G2690">
        <v>315</v>
      </c>
      <c r="H2690">
        <v>315</v>
      </c>
      <c r="I2690">
        <v>0</v>
      </c>
      <c r="J2690" s="4" t="s">
        <v>63</v>
      </c>
      <c r="K2690" s="4" t="s">
        <v>97</v>
      </c>
      <c r="L2690" s="4" t="s">
        <v>98</v>
      </c>
    </row>
    <row r="2691" spans="1:12" x14ac:dyDescent="0.2">
      <c r="A2691">
        <v>1752</v>
      </c>
      <c r="B2691" s="4" t="s">
        <v>293</v>
      </c>
      <c r="C2691" s="4" t="s">
        <v>45</v>
      </c>
      <c r="D2691" s="4" t="s">
        <v>163</v>
      </c>
      <c r="E2691" s="5">
        <v>45874</v>
      </c>
      <c r="F2691" s="6">
        <v>0.75</v>
      </c>
      <c r="G2691">
        <v>230</v>
      </c>
      <c r="H2691">
        <v>230</v>
      </c>
      <c r="I2691">
        <v>0</v>
      </c>
      <c r="J2691" s="4" t="s">
        <v>37</v>
      </c>
      <c r="K2691" s="4" t="s">
        <v>66</v>
      </c>
      <c r="L2691" s="4" t="s">
        <v>205</v>
      </c>
    </row>
    <row r="2692" spans="1:12" x14ac:dyDescent="0.2">
      <c r="A2692">
        <v>2184</v>
      </c>
      <c r="B2692" s="4" t="s">
        <v>317</v>
      </c>
      <c r="C2692" s="4" t="s">
        <v>45</v>
      </c>
      <c r="D2692" s="4" t="s">
        <v>163</v>
      </c>
      <c r="E2692" s="5">
        <v>45874</v>
      </c>
      <c r="F2692" s="6">
        <v>0.75</v>
      </c>
      <c r="G2692">
        <v>258</v>
      </c>
      <c r="H2692">
        <v>258</v>
      </c>
      <c r="I2692">
        <v>0</v>
      </c>
      <c r="J2692" s="4" t="s">
        <v>37</v>
      </c>
      <c r="K2692" s="4" t="s">
        <v>97</v>
      </c>
      <c r="L2692" s="4" t="s">
        <v>98</v>
      </c>
    </row>
    <row r="2693" spans="1:12" x14ac:dyDescent="0.2">
      <c r="A2693">
        <v>2703</v>
      </c>
      <c r="B2693" s="4" t="s">
        <v>357</v>
      </c>
      <c r="C2693" s="4" t="s">
        <v>73</v>
      </c>
      <c r="D2693" s="4" t="s">
        <v>168</v>
      </c>
      <c r="E2693" s="5">
        <v>45874</v>
      </c>
      <c r="F2693" s="6">
        <v>0.75</v>
      </c>
      <c r="G2693">
        <v>300</v>
      </c>
      <c r="H2693">
        <v>300</v>
      </c>
      <c r="I2693">
        <v>0</v>
      </c>
      <c r="J2693" s="4" t="s">
        <v>63</v>
      </c>
      <c r="K2693" s="4" t="s">
        <v>131</v>
      </c>
      <c r="L2693" s="4" t="s">
        <v>132</v>
      </c>
    </row>
    <row r="2694" spans="1:12" x14ac:dyDescent="0.2">
      <c r="A2694">
        <v>2782</v>
      </c>
      <c r="B2694" s="4" t="s">
        <v>360</v>
      </c>
      <c r="C2694" s="4" t="s">
        <v>73</v>
      </c>
      <c r="D2694" s="4" t="s">
        <v>168</v>
      </c>
      <c r="E2694" s="5">
        <v>45874</v>
      </c>
      <c r="F2694" s="6">
        <v>0.75</v>
      </c>
      <c r="G2694">
        <v>442.5</v>
      </c>
      <c r="H2694">
        <v>442.5</v>
      </c>
      <c r="I2694">
        <v>0</v>
      </c>
      <c r="J2694" s="4" t="s">
        <v>66</v>
      </c>
      <c r="K2694" s="4" t="s">
        <v>97</v>
      </c>
      <c r="L2694" s="4" t="s">
        <v>98</v>
      </c>
    </row>
    <row r="2695" spans="1:12" x14ac:dyDescent="0.2">
      <c r="A2695">
        <v>2143</v>
      </c>
      <c r="B2695" s="4" t="s">
        <v>315</v>
      </c>
      <c r="C2695" s="4" t="s">
        <v>60</v>
      </c>
      <c r="D2695" s="4" t="s">
        <v>170</v>
      </c>
      <c r="E2695" s="5">
        <v>45874</v>
      </c>
      <c r="F2695" s="6">
        <v>0.75</v>
      </c>
      <c r="G2695">
        <v>397.5</v>
      </c>
      <c r="H2695">
        <v>397.5</v>
      </c>
      <c r="I2695">
        <v>0</v>
      </c>
      <c r="J2695" s="4" t="s">
        <v>88</v>
      </c>
      <c r="K2695" s="4" t="s">
        <v>97</v>
      </c>
      <c r="L2695" s="4" t="s">
        <v>98</v>
      </c>
    </row>
    <row r="2696" spans="1:12" x14ac:dyDescent="0.2">
      <c r="A2696">
        <v>2164</v>
      </c>
      <c r="B2696" s="4" t="s">
        <v>316</v>
      </c>
      <c r="C2696" s="4" t="s">
        <v>60</v>
      </c>
      <c r="D2696" s="4" t="s">
        <v>170</v>
      </c>
      <c r="E2696" s="5">
        <v>45874</v>
      </c>
      <c r="F2696" s="6">
        <v>0.75</v>
      </c>
      <c r="G2696">
        <v>314.23</v>
      </c>
      <c r="H2696">
        <v>314.23</v>
      </c>
      <c r="I2696">
        <v>0</v>
      </c>
      <c r="J2696" s="4" t="s">
        <v>66</v>
      </c>
      <c r="K2696" s="4" t="s">
        <v>68</v>
      </c>
      <c r="L2696" s="4" t="s">
        <v>128</v>
      </c>
    </row>
    <row r="2697" spans="1:12" x14ac:dyDescent="0.2">
      <c r="A2697">
        <v>1166</v>
      </c>
      <c r="B2697" s="4" t="s">
        <v>258</v>
      </c>
      <c r="C2697" s="4" t="s">
        <v>43</v>
      </c>
      <c r="D2697" s="4" t="s">
        <v>154</v>
      </c>
      <c r="E2697" s="5">
        <v>45874</v>
      </c>
      <c r="F2697" s="6">
        <v>0.75</v>
      </c>
      <c r="G2697">
        <v>314.23</v>
      </c>
      <c r="H2697">
        <v>314.23</v>
      </c>
      <c r="I2697">
        <v>0</v>
      </c>
      <c r="J2697" s="4" t="s">
        <v>63</v>
      </c>
      <c r="K2697" s="4" t="s">
        <v>97</v>
      </c>
      <c r="L2697" s="4" t="s">
        <v>98</v>
      </c>
    </row>
    <row r="2698" spans="1:12" x14ac:dyDescent="0.2">
      <c r="A2698">
        <v>3045</v>
      </c>
      <c r="B2698" s="4" t="s">
        <v>371</v>
      </c>
      <c r="C2698" s="4" t="s">
        <v>262</v>
      </c>
      <c r="D2698" s="4" t="s">
        <v>263</v>
      </c>
      <c r="E2698" s="5">
        <v>45874</v>
      </c>
      <c r="F2698" s="6">
        <v>0.75</v>
      </c>
      <c r="G2698">
        <v>290.54000000000002</v>
      </c>
      <c r="H2698">
        <v>290.54000000000002</v>
      </c>
      <c r="I2698">
        <v>0</v>
      </c>
      <c r="J2698" s="4" t="s">
        <v>66</v>
      </c>
      <c r="K2698" s="4" t="s">
        <v>97</v>
      </c>
      <c r="L2698" s="4" t="s">
        <v>98</v>
      </c>
    </row>
    <row r="2699" spans="1:12" x14ac:dyDescent="0.2">
      <c r="A2699">
        <v>1678</v>
      </c>
      <c r="B2699" s="4" t="s">
        <v>287</v>
      </c>
      <c r="C2699" s="4" t="s">
        <v>58</v>
      </c>
      <c r="D2699" s="4" t="s">
        <v>160</v>
      </c>
      <c r="E2699" s="5">
        <v>45874</v>
      </c>
      <c r="F2699" s="6">
        <v>0.75</v>
      </c>
      <c r="G2699">
        <v>364.98</v>
      </c>
      <c r="H2699">
        <v>364.98</v>
      </c>
      <c r="I2699">
        <v>0</v>
      </c>
      <c r="J2699" s="4" t="s">
        <v>52</v>
      </c>
      <c r="K2699" s="4" t="s">
        <v>97</v>
      </c>
      <c r="L2699" s="4" t="s">
        <v>98</v>
      </c>
    </row>
    <row r="2700" spans="1:12" x14ac:dyDescent="0.2">
      <c r="A2700">
        <v>7338</v>
      </c>
      <c r="B2700" s="4" t="s">
        <v>718</v>
      </c>
      <c r="C2700" s="4" t="s">
        <v>58</v>
      </c>
      <c r="D2700" s="4" t="s">
        <v>106</v>
      </c>
      <c r="E2700" s="5">
        <v>45874</v>
      </c>
      <c r="F2700" s="6">
        <v>0.25</v>
      </c>
      <c r="G2700">
        <v>160</v>
      </c>
      <c r="H2700">
        <v>160</v>
      </c>
      <c r="I2700">
        <v>0</v>
      </c>
      <c r="J2700" s="4" t="s">
        <v>56</v>
      </c>
      <c r="K2700" s="4" t="s">
        <v>45</v>
      </c>
      <c r="L2700" s="4" t="s">
        <v>140</v>
      </c>
    </row>
    <row r="2701" spans="1:12" x14ac:dyDescent="0.2">
      <c r="A2701">
        <v>6041</v>
      </c>
      <c r="B2701" s="4" t="s">
        <v>647</v>
      </c>
      <c r="C2701" s="4" t="s">
        <v>37</v>
      </c>
      <c r="D2701" s="4" t="s">
        <v>107</v>
      </c>
      <c r="E2701" s="5">
        <v>45874</v>
      </c>
      <c r="F2701" s="6">
        <v>0.25</v>
      </c>
      <c r="G2701">
        <v>690</v>
      </c>
      <c r="H2701">
        <v>690</v>
      </c>
      <c r="I2701">
        <v>0</v>
      </c>
      <c r="J2701" s="4" t="s">
        <v>45</v>
      </c>
      <c r="K2701" s="4" t="s">
        <v>52</v>
      </c>
      <c r="L2701" s="4" t="s">
        <v>125</v>
      </c>
    </row>
    <row r="2702" spans="1:12" x14ac:dyDescent="0.2">
      <c r="A2702">
        <v>2042</v>
      </c>
      <c r="B2702" s="4" t="s">
        <v>311</v>
      </c>
      <c r="C2702" s="4" t="s">
        <v>68</v>
      </c>
      <c r="D2702" s="4" t="s">
        <v>165</v>
      </c>
      <c r="E2702" s="5">
        <v>45875</v>
      </c>
      <c r="F2702" s="6">
        <v>0.75</v>
      </c>
      <c r="G2702">
        <v>314.23</v>
      </c>
      <c r="H2702">
        <v>314.23</v>
      </c>
      <c r="I2702">
        <v>0</v>
      </c>
      <c r="J2702" s="4" t="s">
        <v>58</v>
      </c>
      <c r="K2702" s="4" t="s">
        <v>52</v>
      </c>
      <c r="L2702" s="4" t="s">
        <v>125</v>
      </c>
    </row>
    <row r="2703" spans="1:12" x14ac:dyDescent="0.2">
      <c r="A2703">
        <v>2718</v>
      </c>
      <c r="B2703" s="4" t="s">
        <v>358</v>
      </c>
      <c r="C2703" s="4" t="s">
        <v>71</v>
      </c>
      <c r="D2703" s="4" t="s">
        <v>167</v>
      </c>
      <c r="E2703" s="5">
        <v>45875</v>
      </c>
      <c r="F2703" s="6">
        <v>0.75</v>
      </c>
      <c r="G2703">
        <v>344.14</v>
      </c>
      <c r="H2703">
        <v>344.14</v>
      </c>
      <c r="I2703">
        <v>0</v>
      </c>
      <c r="J2703" s="4" t="s">
        <v>66</v>
      </c>
      <c r="K2703" s="4" t="s">
        <v>71</v>
      </c>
      <c r="L2703" s="4" t="s">
        <v>105</v>
      </c>
    </row>
    <row r="2704" spans="1:12" x14ac:dyDescent="0.2">
      <c r="A2704">
        <v>4788</v>
      </c>
      <c r="B2704" s="4" t="s">
        <v>522</v>
      </c>
      <c r="C2704" s="4" t="s">
        <v>71</v>
      </c>
      <c r="D2704" s="4" t="s">
        <v>150</v>
      </c>
      <c r="E2704" s="5">
        <v>45875</v>
      </c>
      <c r="F2704" s="6">
        <v>0.25</v>
      </c>
      <c r="G2704">
        <v>297</v>
      </c>
      <c r="H2704">
        <v>297</v>
      </c>
      <c r="I2704">
        <v>0</v>
      </c>
      <c r="J2704" s="4" t="s">
        <v>66</v>
      </c>
      <c r="K2704" s="4" t="s">
        <v>81</v>
      </c>
      <c r="L2704" s="4" t="s">
        <v>82</v>
      </c>
    </row>
    <row r="2705" spans="1:12" x14ac:dyDescent="0.2">
      <c r="A2705">
        <v>2094</v>
      </c>
      <c r="B2705" s="4" t="s">
        <v>313</v>
      </c>
      <c r="C2705" s="4" t="s">
        <v>75</v>
      </c>
      <c r="D2705" s="4" t="s">
        <v>169</v>
      </c>
      <c r="E2705" s="5">
        <v>45875</v>
      </c>
      <c r="F2705" s="6">
        <v>0.75</v>
      </c>
      <c r="G2705">
        <v>287.45</v>
      </c>
      <c r="H2705">
        <v>287.45</v>
      </c>
      <c r="I2705">
        <v>0</v>
      </c>
      <c r="J2705" s="4" t="s">
        <v>37</v>
      </c>
      <c r="K2705" s="4" t="s">
        <v>97</v>
      </c>
      <c r="L2705" s="4" t="s">
        <v>98</v>
      </c>
    </row>
    <row r="2706" spans="1:12" x14ac:dyDescent="0.2">
      <c r="A2706">
        <v>3098</v>
      </c>
      <c r="B2706" s="4" t="s">
        <v>376</v>
      </c>
      <c r="C2706" s="4" t="s">
        <v>137</v>
      </c>
      <c r="D2706" s="4" t="s">
        <v>173</v>
      </c>
      <c r="E2706" s="5">
        <v>45875</v>
      </c>
      <c r="F2706" s="6">
        <v>0.75</v>
      </c>
      <c r="G2706">
        <v>336.08</v>
      </c>
      <c r="H2706">
        <v>336.08</v>
      </c>
      <c r="I2706">
        <v>0</v>
      </c>
      <c r="J2706" s="4" t="s">
        <v>52</v>
      </c>
      <c r="K2706" s="4" t="s">
        <v>97</v>
      </c>
      <c r="L2706" s="4" t="s">
        <v>98</v>
      </c>
    </row>
    <row r="2707" spans="1:12" x14ac:dyDescent="0.2">
      <c r="A2707">
        <v>1098</v>
      </c>
      <c r="B2707" s="4" t="s">
        <v>255</v>
      </c>
      <c r="C2707" s="4" t="s">
        <v>50</v>
      </c>
      <c r="D2707" s="4" t="s">
        <v>156</v>
      </c>
      <c r="E2707" s="5">
        <v>45875</v>
      </c>
      <c r="F2707" s="6">
        <v>0.75</v>
      </c>
      <c r="G2707">
        <v>230</v>
      </c>
      <c r="H2707">
        <v>230</v>
      </c>
      <c r="I2707">
        <v>0</v>
      </c>
      <c r="J2707" s="4" t="s">
        <v>58</v>
      </c>
      <c r="K2707" s="4" t="s">
        <v>97</v>
      </c>
      <c r="L2707" s="4" t="s">
        <v>98</v>
      </c>
    </row>
    <row r="2708" spans="1:12" x14ac:dyDescent="0.2">
      <c r="A2708">
        <v>1141</v>
      </c>
      <c r="B2708" s="4" t="s">
        <v>257</v>
      </c>
      <c r="C2708" s="4" t="s">
        <v>50</v>
      </c>
      <c r="D2708" s="4" t="s">
        <v>156</v>
      </c>
      <c r="E2708" s="5">
        <v>45875</v>
      </c>
      <c r="F2708" s="6">
        <v>0.75</v>
      </c>
      <c r="G2708">
        <v>209.2</v>
      </c>
      <c r="H2708">
        <v>209.2</v>
      </c>
      <c r="I2708">
        <v>0</v>
      </c>
      <c r="J2708" s="4" t="s">
        <v>66</v>
      </c>
      <c r="K2708" s="4" t="s">
        <v>131</v>
      </c>
      <c r="L2708" s="4" t="s">
        <v>132</v>
      </c>
    </row>
    <row r="2709" spans="1:12" x14ac:dyDescent="0.2">
      <c r="A2709">
        <v>1254</v>
      </c>
      <c r="B2709" s="4" t="s">
        <v>264</v>
      </c>
      <c r="C2709" s="4" t="s">
        <v>52</v>
      </c>
      <c r="D2709" s="4" t="s">
        <v>157</v>
      </c>
      <c r="E2709" s="5">
        <v>45875</v>
      </c>
      <c r="F2709" s="6">
        <v>0.75</v>
      </c>
      <c r="G2709">
        <v>230</v>
      </c>
      <c r="H2709">
        <v>230</v>
      </c>
      <c r="I2709">
        <v>0</v>
      </c>
      <c r="J2709" s="4" t="s">
        <v>37</v>
      </c>
      <c r="K2709" s="4" t="s">
        <v>66</v>
      </c>
      <c r="L2709" s="4" t="s">
        <v>205</v>
      </c>
    </row>
    <row r="2710" spans="1:12" x14ac:dyDescent="0.2">
      <c r="A2710">
        <v>1283</v>
      </c>
      <c r="B2710" s="4" t="s">
        <v>265</v>
      </c>
      <c r="C2710" s="4" t="s">
        <v>54</v>
      </c>
      <c r="D2710" s="4" t="s">
        <v>158</v>
      </c>
      <c r="E2710" s="5">
        <v>45875</v>
      </c>
      <c r="F2710" s="6">
        <v>0.75</v>
      </c>
      <c r="G2710">
        <v>505</v>
      </c>
      <c r="H2710">
        <v>505</v>
      </c>
      <c r="I2710">
        <v>0</v>
      </c>
      <c r="J2710" s="4" t="s">
        <v>66</v>
      </c>
      <c r="K2710" s="4" t="s">
        <v>71</v>
      </c>
      <c r="L2710" s="4" t="s">
        <v>105</v>
      </c>
    </row>
    <row r="2711" spans="1:12" x14ac:dyDescent="0.2">
      <c r="A2711">
        <v>684</v>
      </c>
      <c r="B2711" s="4" t="s">
        <v>232</v>
      </c>
      <c r="C2711" s="4" t="s">
        <v>38</v>
      </c>
      <c r="D2711" s="4" t="s">
        <v>39</v>
      </c>
      <c r="E2711" s="5">
        <v>45876</v>
      </c>
      <c r="F2711" s="6">
        <v>0.75</v>
      </c>
      <c r="G2711">
        <v>999</v>
      </c>
      <c r="H2711">
        <v>999</v>
      </c>
      <c r="I2711">
        <v>0</v>
      </c>
      <c r="J2711" s="4" t="s">
        <v>37</v>
      </c>
      <c r="K2711" s="4" t="s">
        <v>66</v>
      </c>
      <c r="L2711" s="4" t="s">
        <v>205</v>
      </c>
    </row>
    <row r="2712" spans="1:12" x14ac:dyDescent="0.2">
      <c r="A2712">
        <v>5618</v>
      </c>
      <c r="B2712" s="4" t="s">
        <v>624</v>
      </c>
      <c r="C2712" s="4" t="s">
        <v>38</v>
      </c>
      <c r="D2712" s="4" t="s">
        <v>39</v>
      </c>
      <c r="E2712" s="5">
        <v>45876</v>
      </c>
      <c r="F2712" s="6">
        <v>0.25</v>
      </c>
      <c r="G2712">
        <v>799</v>
      </c>
      <c r="H2712">
        <v>799</v>
      </c>
      <c r="I2712">
        <v>0</v>
      </c>
      <c r="J2712" s="4" t="s">
        <v>58</v>
      </c>
      <c r="K2712" s="4" t="s">
        <v>52</v>
      </c>
      <c r="L2712" s="4" t="s">
        <v>125</v>
      </c>
    </row>
    <row r="2713" spans="1:12" x14ac:dyDescent="0.2">
      <c r="A2713">
        <v>6685</v>
      </c>
      <c r="B2713" s="4" t="s">
        <v>691</v>
      </c>
      <c r="C2713" s="4" t="s">
        <v>38</v>
      </c>
      <c r="D2713" s="4" t="s">
        <v>39</v>
      </c>
      <c r="E2713" s="5">
        <v>45876</v>
      </c>
      <c r="F2713" s="6">
        <v>0.25</v>
      </c>
      <c r="G2713">
        <v>0</v>
      </c>
      <c r="H2713">
        <v>0</v>
      </c>
      <c r="I2713">
        <v>0</v>
      </c>
      <c r="J2713" s="4" t="s">
        <v>37</v>
      </c>
      <c r="K2713" s="4" t="s">
        <v>66</v>
      </c>
      <c r="L2713" s="4" t="s">
        <v>205</v>
      </c>
    </row>
    <row r="2714" spans="1:12" x14ac:dyDescent="0.2">
      <c r="A2714">
        <v>1840</v>
      </c>
      <c r="B2714" s="4" t="s">
        <v>296</v>
      </c>
      <c r="C2714" s="4" t="s">
        <v>63</v>
      </c>
      <c r="D2714" s="4" t="s">
        <v>162</v>
      </c>
      <c r="E2714" s="5">
        <v>45876</v>
      </c>
      <c r="F2714" s="6">
        <v>0.75</v>
      </c>
      <c r="G2714">
        <v>430</v>
      </c>
      <c r="H2714">
        <v>430</v>
      </c>
      <c r="I2714">
        <v>0</v>
      </c>
      <c r="J2714" s="4" t="s">
        <v>52</v>
      </c>
      <c r="K2714" s="4" t="s">
        <v>81</v>
      </c>
      <c r="L2714" s="4" t="s">
        <v>82</v>
      </c>
    </row>
    <row r="2715" spans="1:12" x14ac:dyDescent="0.2">
      <c r="A2715">
        <v>7520</v>
      </c>
      <c r="B2715" s="4" t="s">
        <v>724</v>
      </c>
      <c r="C2715" s="4" t="s">
        <v>63</v>
      </c>
      <c r="D2715" s="4" t="s">
        <v>108</v>
      </c>
      <c r="E2715" s="5">
        <v>45876</v>
      </c>
      <c r="F2715" s="6">
        <v>0.25</v>
      </c>
      <c r="G2715">
        <v>160</v>
      </c>
      <c r="H2715">
        <v>160</v>
      </c>
      <c r="I2715">
        <v>0</v>
      </c>
      <c r="J2715" s="4" t="s">
        <v>37</v>
      </c>
      <c r="K2715" s="4" t="s">
        <v>97</v>
      </c>
      <c r="L2715" s="4" t="s">
        <v>98</v>
      </c>
    </row>
    <row r="2716" spans="1:12" x14ac:dyDescent="0.2">
      <c r="A2716">
        <v>6304</v>
      </c>
      <c r="B2716" s="4" t="s">
        <v>676</v>
      </c>
      <c r="C2716" s="4" t="s">
        <v>66</v>
      </c>
      <c r="D2716" s="4" t="s">
        <v>110</v>
      </c>
      <c r="E2716" s="5">
        <v>45876</v>
      </c>
      <c r="F2716" s="6">
        <v>0.25</v>
      </c>
      <c r="G2716">
        <v>161</v>
      </c>
      <c r="H2716">
        <v>161</v>
      </c>
      <c r="I2716">
        <v>0</v>
      </c>
      <c r="J2716" s="4" t="s">
        <v>58</v>
      </c>
      <c r="K2716" s="4" t="s">
        <v>52</v>
      </c>
      <c r="L2716" s="4" t="s">
        <v>125</v>
      </c>
    </row>
    <row r="2717" spans="1:12" x14ac:dyDescent="0.2">
      <c r="A2717">
        <v>2630</v>
      </c>
      <c r="B2717" s="4" t="s">
        <v>354</v>
      </c>
      <c r="C2717" s="4" t="s">
        <v>68</v>
      </c>
      <c r="D2717" s="4" t="s">
        <v>165</v>
      </c>
      <c r="E2717" s="5">
        <v>45876</v>
      </c>
      <c r="F2717" s="6">
        <v>0.75</v>
      </c>
      <c r="G2717">
        <v>406.11</v>
      </c>
      <c r="H2717">
        <v>406.11</v>
      </c>
      <c r="I2717">
        <v>0</v>
      </c>
      <c r="J2717" s="4" t="s">
        <v>52</v>
      </c>
      <c r="K2717" s="4" t="s">
        <v>97</v>
      </c>
      <c r="L2717" s="4" t="s">
        <v>98</v>
      </c>
    </row>
    <row r="2718" spans="1:12" x14ac:dyDescent="0.2">
      <c r="A2718">
        <v>1970</v>
      </c>
      <c r="B2718" s="4" t="s">
        <v>309</v>
      </c>
      <c r="C2718" s="4" t="s">
        <v>46</v>
      </c>
      <c r="D2718" s="4" t="s">
        <v>166</v>
      </c>
      <c r="E2718" s="5">
        <v>45876</v>
      </c>
      <c r="F2718" s="6">
        <v>0.75</v>
      </c>
      <c r="G2718">
        <v>288.60000000000002</v>
      </c>
      <c r="H2718">
        <v>288.60000000000002</v>
      </c>
      <c r="I2718">
        <v>0</v>
      </c>
      <c r="J2718" s="4" t="s">
        <v>66</v>
      </c>
      <c r="K2718" s="4" t="s">
        <v>71</v>
      </c>
      <c r="L2718" s="4" t="s">
        <v>105</v>
      </c>
    </row>
    <row r="2719" spans="1:12" x14ac:dyDescent="0.2">
      <c r="A2719">
        <v>4767</v>
      </c>
      <c r="B2719" s="4" t="s">
        <v>521</v>
      </c>
      <c r="C2719" s="4" t="s">
        <v>46</v>
      </c>
      <c r="D2719" s="4" t="s">
        <v>112</v>
      </c>
      <c r="E2719" s="5">
        <v>45876</v>
      </c>
      <c r="F2719" s="6">
        <v>0.25</v>
      </c>
      <c r="G2719">
        <v>160.47</v>
      </c>
      <c r="H2719">
        <v>160.47</v>
      </c>
      <c r="I2719">
        <v>0</v>
      </c>
      <c r="J2719" s="4" t="s">
        <v>66</v>
      </c>
      <c r="K2719" s="4" t="s">
        <v>97</v>
      </c>
      <c r="L2719" s="4" t="s">
        <v>98</v>
      </c>
    </row>
    <row r="2720" spans="1:12" x14ac:dyDescent="0.2">
      <c r="A2720">
        <v>1895</v>
      </c>
      <c r="B2720" s="4" t="s">
        <v>298</v>
      </c>
      <c r="C2720" s="4" t="s">
        <v>73</v>
      </c>
      <c r="D2720" s="4" t="s">
        <v>168</v>
      </c>
      <c r="E2720" s="5">
        <v>45876</v>
      </c>
      <c r="F2720" s="6">
        <v>0.75</v>
      </c>
      <c r="G2720">
        <v>153.47</v>
      </c>
      <c r="H2720">
        <v>153.47</v>
      </c>
      <c r="I2720">
        <v>0</v>
      </c>
      <c r="J2720" s="4" t="s">
        <v>88</v>
      </c>
      <c r="K2720" s="4" t="s">
        <v>97</v>
      </c>
      <c r="L2720" s="4" t="s">
        <v>98</v>
      </c>
    </row>
    <row r="2721" spans="1:12" x14ac:dyDescent="0.2">
      <c r="A2721">
        <v>2593</v>
      </c>
      <c r="B2721" s="4" t="s">
        <v>352</v>
      </c>
      <c r="C2721" s="4" t="s">
        <v>73</v>
      </c>
      <c r="D2721" s="4" t="s">
        <v>168</v>
      </c>
      <c r="E2721" s="5">
        <v>45876</v>
      </c>
      <c r="F2721" s="6">
        <v>0.75</v>
      </c>
      <c r="G2721">
        <v>186.02</v>
      </c>
      <c r="H2721">
        <v>186.02</v>
      </c>
      <c r="I2721">
        <v>0</v>
      </c>
      <c r="J2721" s="4" t="s">
        <v>88</v>
      </c>
      <c r="K2721" s="4" t="s">
        <v>97</v>
      </c>
      <c r="L2721" s="4" t="s">
        <v>98</v>
      </c>
    </row>
    <row r="2722" spans="1:12" x14ac:dyDescent="0.2">
      <c r="A2722">
        <v>2803</v>
      </c>
      <c r="B2722" s="4" t="s">
        <v>361</v>
      </c>
      <c r="C2722" s="4" t="s">
        <v>73</v>
      </c>
      <c r="D2722" s="4" t="s">
        <v>168</v>
      </c>
      <c r="E2722" s="5">
        <v>45876</v>
      </c>
      <c r="F2722" s="6">
        <v>0.75</v>
      </c>
      <c r="G2722">
        <v>230</v>
      </c>
      <c r="H2722">
        <v>230</v>
      </c>
      <c r="I2722">
        <v>0</v>
      </c>
      <c r="J2722" s="4" t="s">
        <v>63</v>
      </c>
      <c r="K2722" s="4" t="s">
        <v>97</v>
      </c>
      <c r="L2722" s="4" t="s">
        <v>98</v>
      </c>
    </row>
    <row r="2723" spans="1:12" x14ac:dyDescent="0.2">
      <c r="A2723">
        <v>6926</v>
      </c>
      <c r="B2723" s="4" t="s">
        <v>701</v>
      </c>
      <c r="C2723" s="4" t="s">
        <v>60</v>
      </c>
      <c r="D2723" s="4" t="s">
        <v>545</v>
      </c>
      <c r="E2723" s="5">
        <v>45876</v>
      </c>
      <c r="F2723" s="6">
        <v>0.25</v>
      </c>
      <c r="G2723">
        <v>492.37</v>
      </c>
      <c r="H2723">
        <v>492.37</v>
      </c>
      <c r="I2723">
        <v>0</v>
      </c>
      <c r="J2723" s="4" t="s">
        <v>66</v>
      </c>
      <c r="K2723" s="4" t="s">
        <v>81</v>
      </c>
      <c r="L2723" s="4" t="s">
        <v>82</v>
      </c>
    </row>
    <row r="2724" spans="1:12" x14ac:dyDescent="0.2">
      <c r="A2724">
        <v>2908</v>
      </c>
      <c r="B2724" s="4" t="s">
        <v>364</v>
      </c>
      <c r="C2724" s="4" t="s">
        <v>78</v>
      </c>
      <c r="D2724" s="4" t="s">
        <v>171</v>
      </c>
      <c r="E2724" s="5">
        <v>45876</v>
      </c>
      <c r="F2724" s="6">
        <v>0.75</v>
      </c>
      <c r="G2724">
        <v>144.30000000000001</v>
      </c>
      <c r="H2724">
        <v>144.30000000000001</v>
      </c>
      <c r="I2724">
        <v>0</v>
      </c>
      <c r="J2724" s="4" t="s">
        <v>88</v>
      </c>
      <c r="K2724" s="4" t="s">
        <v>97</v>
      </c>
      <c r="L2724" s="4" t="s">
        <v>98</v>
      </c>
    </row>
    <row r="2725" spans="1:12" x14ac:dyDescent="0.2">
      <c r="A2725">
        <v>946</v>
      </c>
      <c r="B2725" s="4" t="s">
        <v>245</v>
      </c>
      <c r="C2725" s="4" t="s">
        <v>43</v>
      </c>
      <c r="D2725" s="4" t="s">
        <v>154</v>
      </c>
      <c r="E2725" s="5">
        <v>45876</v>
      </c>
      <c r="F2725" s="6">
        <v>0.75</v>
      </c>
      <c r="G2725">
        <v>160.47</v>
      </c>
      <c r="H2725">
        <v>160.47</v>
      </c>
      <c r="I2725">
        <v>0</v>
      </c>
      <c r="J2725" s="4" t="s">
        <v>50</v>
      </c>
      <c r="K2725" s="4" t="s">
        <v>97</v>
      </c>
      <c r="L2725" s="4" t="s">
        <v>98</v>
      </c>
    </row>
    <row r="2726" spans="1:12" x14ac:dyDescent="0.2">
      <c r="A2726">
        <v>971</v>
      </c>
      <c r="B2726" s="4" t="s">
        <v>246</v>
      </c>
      <c r="C2726" s="4" t="s">
        <v>43</v>
      </c>
      <c r="D2726" s="4" t="s">
        <v>154</v>
      </c>
      <c r="E2726" s="5">
        <v>45876</v>
      </c>
      <c r="F2726" s="6">
        <v>0.75</v>
      </c>
      <c r="G2726">
        <v>160.47</v>
      </c>
      <c r="H2726">
        <v>160.47</v>
      </c>
      <c r="I2726">
        <v>0</v>
      </c>
      <c r="J2726" s="4" t="s">
        <v>50</v>
      </c>
      <c r="K2726" s="4" t="s">
        <v>97</v>
      </c>
      <c r="L2726" s="4" t="s">
        <v>98</v>
      </c>
    </row>
    <row r="2727" spans="1:12" x14ac:dyDescent="0.2">
      <c r="A2727">
        <v>1207</v>
      </c>
      <c r="B2727" s="4" t="s">
        <v>260</v>
      </c>
      <c r="C2727" s="4" t="s">
        <v>43</v>
      </c>
      <c r="D2727" s="4" t="s">
        <v>154</v>
      </c>
      <c r="E2727" s="5">
        <v>45876</v>
      </c>
      <c r="F2727" s="6">
        <v>0.75</v>
      </c>
      <c r="G2727">
        <v>430</v>
      </c>
      <c r="H2727">
        <v>430</v>
      </c>
      <c r="I2727">
        <v>0</v>
      </c>
      <c r="J2727" s="4" t="s">
        <v>52</v>
      </c>
      <c r="K2727" s="4" t="s">
        <v>97</v>
      </c>
      <c r="L2727" s="4" t="s">
        <v>98</v>
      </c>
    </row>
    <row r="2728" spans="1:12" x14ac:dyDescent="0.2">
      <c r="A2728">
        <v>1314</v>
      </c>
      <c r="B2728" s="4" t="s">
        <v>267</v>
      </c>
      <c r="C2728" s="4" t="s">
        <v>52</v>
      </c>
      <c r="D2728" s="4" t="s">
        <v>157</v>
      </c>
      <c r="E2728" s="5">
        <v>45876</v>
      </c>
      <c r="F2728" s="6">
        <v>0.75</v>
      </c>
      <c r="G2728">
        <v>211.92</v>
      </c>
      <c r="H2728">
        <v>211.92</v>
      </c>
      <c r="I2728">
        <v>0</v>
      </c>
      <c r="J2728" s="4" t="s">
        <v>50</v>
      </c>
      <c r="K2728" s="4" t="s">
        <v>97</v>
      </c>
      <c r="L2728" s="4" t="s">
        <v>98</v>
      </c>
    </row>
    <row r="2729" spans="1:12" x14ac:dyDescent="0.2">
      <c r="A2729">
        <v>1371</v>
      </c>
      <c r="B2729" s="4" t="s">
        <v>272</v>
      </c>
      <c r="C2729" s="4" t="s">
        <v>52</v>
      </c>
      <c r="D2729" s="4" t="s">
        <v>157</v>
      </c>
      <c r="E2729" s="5">
        <v>45876</v>
      </c>
      <c r="F2729" s="6">
        <v>0.75</v>
      </c>
      <c r="G2729">
        <v>273</v>
      </c>
      <c r="H2729">
        <v>273</v>
      </c>
      <c r="I2729">
        <v>0</v>
      </c>
      <c r="J2729" s="4" t="s">
        <v>66</v>
      </c>
      <c r="K2729" s="4" t="s">
        <v>81</v>
      </c>
      <c r="L2729" s="4" t="s">
        <v>82</v>
      </c>
    </row>
    <row r="2730" spans="1:12" x14ac:dyDescent="0.2">
      <c r="A2730">
        <v>1343</v>
      </c>
      <c r="B2730" s="4" t="s">
        <v>268</v>
      </c>
      <c r="C2730" s="4" t="s">
        <v>56</v>
      </c>
      <c r="D2730" s="4" t="s">
        <v>159</v>
      </c>
      <c r="E2730" s="5">
        <v>45876</v>
      </c>
      <c r="F2730" s="6">
        <v>0.75</v>
      </c>
      <c r="G2730">
        <v>180</v>
      </c>
      <c r="H2730">
        <v>180</v>
      </c>
      <c r="I2730">
        <v>0</v>
      </c>
      <c r="J2730" s="4" t="s">
        <v>52</v>
      </c>
      <c r="K2730" s="4" t="s">
        <v>97</v>
      </c>
      <c r="L2730" s="4" t="s">
        <v>98</v>
      </c>
    </row>
    <row r="2731" spans="1:12" x14ac:dyDescent="0.2">
      <c r="A2731">
        <v>1531</v>
      </c>
      <c r="B2731" s="4" t="s">
        <v>279</v>
      </c>
      <c r="C2731" s="4" t="s">
        <v>37</v>
      </c>
      <c r="D2731" s="4" t="s">
        <v>161</v>
      </c>
      <c r="E2731" s="5">
        <v>45876</v>
      </c>
      <c r="F2731" s="6">
        <v>0.75</v>
      </c>
      <c r="G2731">
        <v>169.98</v>
      </c>
      <c r="H2731">
        <v>169.98</v>
      </c>
      <c r="I2731">
        <v>0</v>
      </c>
      <c r="J2731" s="4" t="s">
        <v>88</v>
      </c>
      <c r="K2731" s="4" t="s">
        <v>97</v>
      </c>
      <c r="L2731" s="4" t="s">
        <v>98</v>
      </c>
    </row>
    <row r="2732" spans="1:12" x14ac:dyDescent="0.2">
      <c r="A2732">
        <v>1552</v>
      </c>
      <c r="B2732" s="4" t="s">
        <v>280</v>
      </c>
      <c r="C2732" s="4" t="s">
        <v>37</v>
      </c>
      <c r="D2732" s="4" t="s">
        <v>161</v>
      </c>
      <c r="E2732" s="5">
        <v>45876</v>
      </c>
      <c r="F2732" s="6">
        <v>0.75</v>
      </c>
      <c r="G2732">
        <v>339.95</v>
      </c>
      <c r="H2732">
        <v>339.95</v>
      </c>
      <c r="I2732">
        <v>0</v>
      </c>
      <c r="J2732" s="4" t="s">
        <v>88</v>
      </c>
      <c r="K2732" s="4" t="s">
        <v>97</v>
      </c>
      <c r="L2732" s="4" t="s">
        <v>98</v>
      </c>
    </row>
    <row r="2733" spans="1:12" x14ac:dyDescent="0.2">
      <c r="A2733">
        <v>2684</v>
      </c>
      <c r="B2733" s="4" t="s">
        <v>356</v>
      </c>
      <c r="C2733" s="4" t="s">
        <v>68</v>
      </c>
      <c r="D2733" s="4" t="s">
        <v>165</v>
      </c>
      <c r="E2733" s="5">
        <v>45877</v>
      </c>
      <c r="F2733" s="6">
        <v>0.75</v>
      </c>
      <c r="G2733">
        <v>430</v>
      </c>
      <c r="H2733">
        <v>430</v>
      </c>
      <c r="I2733">
        <v>0</v>
      </c>
      <c r="J2733" s="4" t="s">
        <v>58</v>
      </c>
      <c r="K2733" s="4" t="s">
        <v>52</v>
      </c>
      <c r="L2733" s="4" t="s">
        <v>125</v>
      </c>
    </row>
    <row r="2734" spans="1:12" x14ac:dyDescent="0.2">
      <c r="A2734">
        <v>2752</v>
      </c>
      <c r="B2734" s="4" t="s">
        <v>359</v>
      </c>
      <c r="C2734" s="4" t="s">
        <v>68</v>
      </c>
      <c r="D2734" s="4" t="s">
        <v>165</v>
      </c>
      <c r="E2734" s="5">
        <v>45877</v>
      </c>
      <c r="F2734" s="6">
        <v>0.75</v>
      </c>
      <c r="G2734">
        <v>219.23</v>
      </c>
      <c r="H2734">
        <v>219.23</v>
      </c>
      <c r="I2734">
        <v>0</v>
      </c>
      <c r="J2734" s="4" t="s">
        <v>54</v>
      </c>
      <c r="K2734" s="4" t="s">
        <v>97</v>
      </c>
      <c r="L2734" s="4" t="s">
        <v>98</v>
      </c>
    </row>
    <row r="2735" spans="1:12" x14ac:dyDescent="0.2">
      <c r="A2735">
        <v>2839</v>
      </c>
      <c r="B2735" s="4" t="s">
        <v>362</v>
      </c>
      <c r="C2735" s="4" t="s">
        <v>68</v>
      </c>
      <c r="D2735" s="4" t="s">
        <v>165</v>
      </c>
      <c r="E2735" s="5">
        <v>45877</v>
      </c>
      <c r="F2735" s="6">
        <v>0.75</v>
      </c>
      <c r="G2735">
        <v>219.23</v>
      </c>
      <c r="H2735">
        <v>219.23</v>
      </c>
      <c r="I2735">
        <v>0</v>
      </c>
      <c r="J2735" s="4" t="s">
        <v>54</v>
      </c>
      <c r="K2735" s="4" t="s">
        <v>97</v>
      </c>
      <c r="L2735" s="4" t="s">
        <v>98</v>
      </c>
    </row>
    <row r="2736" spans="1:12" x14ac:dyDescent="0.2">
      <c r="A2736">
        <v>1933</v>
      </c>
      <c r="B2736" s="4" t="s">
        <v>308</v>
      </c>
      <c r="C2736" s="4" t="s">
        <v>71</v>
      </c>
      <c r="D2736" s="4" t="s">
        <v>167</v>
      </c>
      <c r="E2736" s="5">
        <v>45877</v>
      </c>
      <c r="F2736" s="6">
        <v>0.75</v>
      </c>
      <c r="G2736">
        <v>230</v>
      </c>
      <c r="H2736">
        <v>230</v>
      </c>
      <c r="I2736">
        <v>0</v>
      </c>
      <c r="J2736" s="4" t="s">
        <v>37</v>
      </c>
      <c r="K2736" s="4" t="s">
        <v>66</v>
      </c>
      <c r="L2736" s="4" t="s">
        <v>205</v>
      </c>
    </row>
    <row r="2737" spans="1:12" x14ac:dyDescent="0.2">
      <c r="A2737">
        <v>5102</v>
      </c>
      <c r="B2737" s="4" t="s">
        <v>567</v>
      </c>
      <c r="C2737" s="4" t="s">
        <v>73</v>
      </c>
      <c r="D2737" s="4" t="s">
        <v>130</v>
      </c>
      <c r="E2737" s="5">
        <v>45877</v>
      </c>
      <c r="F2737" s="6">
        <v>0.25</v>
      </c>
      <c r="G2737">
        <v>230</v>
      </c>
      <c r="H2737">
        <v>230</v>
      </c>
      <c r="I2737">
        <v>0</v>
      </c>
      <c r="J2737" s="4" t="s">
        <v>63</v>
      </c>
      <c r="K2737" s="4" t="s">
        <v>97</v>
      </c>
      <c r="L2737" s="4" t="s">
        <v>98</v>
      </c>
    </row>
    <row r="2738" spans="1:12" x14ac:dyDescent="0.2">
      <c r="A2738">
        <v>7083</v>
      </c>
      <c r="B2738" s="4" t="s">
        <v>707</v>
      </c>
      <c r="C2738" s="4" t="s">
        <v>60</v>
      </c>
      <c r="D2738" s="4" t="s">
        <v>134</v>
      </c>
      <c r="E2738" s="5">
        <v>45877</v>
      </c>
      <c r="F2738" s="6">
        <v>0.25</v>
      </c>
      <c r="G2738">
        <v>386</v>
      </c>
      <c r="H2738">
        <v>386</v>
      </c>
      <c r="I2738">
        <v>0</v>
      </c>
      <c r="J2738" s="4" t="s">
        <v>52</v>
      </c>
      <c r="K2738" s="4" t="s">
        <v>52</v>
      </c>
      <c r="L2738" s="4" t="s">
        <v>125</v>
      </c>
    </row>
    <row r="2739" spans="1:12" x14ac:dyDescent="0.2">
      <c r="A2739">
        <v>2486</v>
      </c>
      <c r="B2739" s="4" t="s">
        <v>348</v>
      </c>
      <c r="C2739" s="4" t="s">
        <v>43</v>
      </c>
      <c r="D2739" s="4" t="s">
        <v>154</v>
      </c>
      <c r="E2739" s="5">
        <v>45877</v>
      </c>
      <c r="F2739" s="6">
        <v>0.75</v>
      </c>
      <c r="G2739">
        <v>300</v>
      </c>
      <c r="H2739">
        <v>300</v>
      </c>
      <c r="I2739">
        <v>0</v>
      </c>
      <c r="J2739" s="4" t="s">
        <v>52</v>
      </c>
      <c r="K2739" s="4" t="s">
        <v>97</v>
      </c>
      <c r="L2739" s="4" t="s">
        <v>98</v>
      </c>
    </row>
    <row r="2740" spans="1:12" x14ac:dyDescent="0.2">
      <c r="A2740">
        <v>7708</v>
      </c>
      <c r="B2740" s="4" t="s">
        <v>734</v>
      </c>
      <c r="C2740" s="4" t="s">
        <v>43</v>
      </c>
      <c r="D2740" s="4" t="s">
        <v>115</v>
      </c>
      <c r="E2740" s="5">
        <v>45877</v>
      </c>
      <c r="F2740" s="6">
        <v>0.25</v>
      </c>
      <c r="G2740">
        <v>300</v>
      </c>
      <c r="H2740">
        <v>300</v>
      </c>
      <c r="I2740">
        <v>0</v>
      </c>
      <c r="J2740" s="4" t="s">
        <v>45</v>
      </c>
      <c r="K2740" s="4" t="s">
        <v>68</v>
      </c>
      <c r="L2740" s="4" t="s">
        <v>128</v>
      </c>
    </row>
    <row r="2741" spans="1:12" x14ac:dyDescent="0.2">
      <c r="A2741">
        <v>6214</v>
      </c>
      <c r="B2741" s="4" t="s">
        <v>674</v>
      </c>
      <c r="C2741" s="4" t="s">
        <v>56</v>
      </c>
      <c r="D2741" s="4" t="s">
        <v>104</v>
      </c>
      <c r="E2741" s="5">
        <v>45877</v>
      </c>
      <c r="F2741" s="6">
        <v>0.25</v>
      </c>
      <c r="G2741">
        <v>160</v>
      </c>
      <c r="H2741">
        <v>160</v>
      </c>
      <c r="I2741">
        <v>0</v>
      </c>
      <c r="J2741" s="4" t="s">
        <v>37</v>
      </c>
      <c r="K2741" s="4" t="s">
        <v>97</v>
      </c>
      <c r="L2741" s="4" t="s">
        <v>98</v>
      </c>
    </row>
    <row r="2742" spans="1:12" x14ac:dyDescent="0.2">
      <c r="A2742">
        <v>7659</v>
      </c>
      <c r="B2742" s="4" t="s">
        <v>730</v>
      </c>
      <c r="C2742" s="4" t="s">
        <v>56</v>
      </c>
      <c r="D2742" s="4" t="s">
        <v>436</v>
      </c>
      <c r="E2742" s="5">
        <v>45877</v>
      </c>
      <c r="F2742" s="6">
        <v>0.25</v>
      </c>
      <c r="G2742">
        <v>219.23</v>
      </c>
      <c r="H2742">
        <v>219.23</v>
      </c>
      <c r="I2742">
        <v>0</v>
      </c>
      <c r="J2742" s="4" t="s">
        <v>66</v>
      </c>
      <c r="K2742" s="4" t="s">
        <v>71</v>
      </c>
      <c r="L2742" s="4" t="s">
        <v>105</v>
      </c>
    </row>
    <row r="2743" spans="1:12" x14ac:dyDescent="0.2">
      <c r="A2743">
        <v>1647</v>
      </c>
      <c r="B2743" s="4" t="s">
        <v>286</v>
      </c>
      <c r="C2743" s="4" t="s">
        <v>58</v>
      </c>
      <c r="D2743" s="4" t="s">
        <v>160</v>
      </c>
      <c r="E2743" s="5">
        <v>45877</v>
      </c>
      <c r="F2743" s="6">
        <v>0.75</v>
      </c>
      <c r="G2743">
        <v>180</v>
      </c>
      <c r="H2743">
        <v>180</v>
      </c>
      <c r="I2743">
        <v>0</v>
      </c>
      <c r="J2743" s="4" t="s">
        <v>58</v>
      </c>
      <c r="K2743" s="4" t="s">
        <v>97</v>
      </c>
      <c r="L2743" s="4" t="s">
        <v>98</v>
      </c>
    </row>
    <row r="2744" spans="1:12" x14ac:dyDescent="0.2">
      <c r="A2744">
        <v>7571</v>
      </c>
      <c r="B2744" s="4" t="s">
        <v>726</v>
      </c>
      <c r="C2744" s="4" t="s">
        <v>58</v>
      </c>
      <c r="D2744" s="4" t="s">
        <v>106</v>
      </c>
      <c r="E2744" s="5">
        <v>45877</v>
      </c>
      <c r="F2744" s="6">
        <v>0.25</v>
      </c>
      <c r="G2744">
        <v>227.4</v>
      </c>
      <c r="H2744">
        <v>227.4</v>
      </c>
      <c r="I2744">
        <v>0</v>
      </c>
      <c r="J2744" s="4" t="s">
        <v>71</v>
      </c>
      <c r="K2744" s="4" t="s">
        <v>97</v>
      </c>
      <c r="L2744" s="4" t="s">
        <v>98</v>
      </c>
    </row>
    <row r="2745" spans="1:12" x14ac:dyDescent="0.2">
      <c r="A2745">
        <v>1446</v>
      </c>
      <c r="B2745" s="4" t="s">
        <v>275</v>
      </c>
      <c r="C2745" s="4" t="s">
        <v>37</v>
      </c>
      <c r="D2745" s="4" t="s">
        <v>161</v>
      </c>
      <c r="E2745" s="5">
        <v>45877</v>
      </c>
      <c r="F2745" s="6">
        <v>0.75</v>
      </c>
      <c r="G2745">
        <v>219.23</v>
      </c>
      <c r="H2745">
        <v>219.23</v>
      </c>
      <c r="I2745">
        <v>0</v>
      </c>
      <c r="J2745" s="4" t="s">
        <v>63</v>
      </c>
      <c r="K2745" s="4" t="s">
        <v>97</v>
      </c>
      <c r="L2745" s="4" t="s">
        <v>98</v>
      </c>
    </row>
    <row r="2746" spans="1:12" x14ac:dyDescent="0.2">
      <c r="A2746">
        <v>1819</v>
      </c>
      <c r="B2746" s="4" t="s">
        <v>295</v>
      </c>
      <c r="C2746" s="4" t="s">
        <v>63</v>
      </c>
      <c r="D2746" s="4" t="s">
        <v>162</v>
      </c>
      <c r="E2746" s="5">
        <v>45878</v>
      </c>
      <c r="F2746" s="6">
        <v>0.75</v>
      </c>
      <c r="G2746">
        <v>298.73</v>
      </c>
      <c r="H2746">
        <v>298.73</v>
      </c>
      <c r="I2746">
        <v>0</v>
      </c>
      <c r="J2746" s="4" t="s">
        <v>52</v>
      </c>
      <c r="K2746" s="4" t="s">
        <v>97</v>
      </c>
      <c r="L2746" s="4" t="s">
        <v>98</v>
      </c>
    </row>
    <row r="2747" spans="1:12" x14ac:dyDescent="0.2">
      <c r="A2747">
        <v>7119</v>
      </c>
      <c r="B2747" s="4" t="s">
        <v>708</v>
      </c>
      <c r="C2747" s="4" t="s">
        <v>63</v>
      </c>
      <c r="D2747" s="4" t="s">
        <v>439</v>
      </c>
      <c r="E2747" s="5">
        <v>45878</v>
      </c>
      <c r="F2747" s="6">
        <v>0.25</v>
      </c>
      <c r="G2747">
        <v>220</v>
      </c>
      <c r="H2747">
        <v>220</v>
      </c>
      <c r="I2747">
        <v>0</v>
      </c>
      <c r="J2747" s="4" t="s">
        <v>54</v>
      </c>
      <c r="K2747" s="4" t="s">
        <v>97</v>
      </c>
      <c r="L2747" s="4" t="s">
        <v>98</v>
      </c>
    </row>
    <row r="2748" spans="1:12" x14ac:dyDescent="0.2">
      <c r="A2748">
        <v>2554</v>
      </c>
      <c r="B2748" s="4" t="s">
        <v>351</v>
      </c>
      <c r="C2748" s="4" t="s">
        <v>45</v>
      </c>
      <c r="D2748" s="4" t="s">
        <v>163</v>
      </c>
      <c r="E2748" s="5">
        <v>45878</v>
      </c>
      <c r="F2748" s="6">
        <v>0.75</v>
      </c>
      <c r="G2748">
        <v>282.83999999999997</v>
      </c>
      <c r="H2748">
        <v>282.83999999999997</v>
      </c>
      <c r="I2748">
        <v>0</v>
      </c>
      <c r="J2748" s="4" t="s">
        <v>52</v>
      </c>
      <c r="K2748" s="4" t="s">
        <v>88</v>
      </c>
      <c r="L2748" s="4" t="s">
        <v>88</v>
      </c>
    </row>
    <row r="2749" spans="1:12" x14ac:dyDescent="0.2">
      <c r="A2749">
        <v>2985</v>
      </c>
      <c r="B2749" s="4" t="s">
        <v>369</v>
      </c>
      <c r="C2749" s="4" t="s">
        <v>45</v>
      </c>
      <c r="D2749" s="4" t="s">
        <v>163</v>
      </c>
      <c r="E2749" s="5">
        <v>45878</v>
      </c>
      <c r="F2749" s="6">
        <v>0.75</v>
      </c>
      <c r="G2749">
        <v>300</v>
      </c>
      <c r="H2749">
        <v>300</v>
      </c>
      <c r="I2749">
        <v>0</v>
      </c>
      <c r="J2749" s="4" t="s">
        <v>66</v>
      </c>
      <c r="K2749" s="4" t="s">
        <v>97</v>
      </c>
      <c r="L2749" s="4" t="s">
        <v>98</v>
      </c>
    </row>
    <row r="2750" spans="1:12" x14ac:dyDescent="0.2">
      <c r="A2750">
        <v>2648</v>
      </c>
      <c r="B2750" s="4" t="s">
        <v>355</v>
      </c>
      <c r="C2750" s="4" t="s">
        <v>66</v>
      </c>
      <c r="D2750" s="4" t="s">
        <v>164</v>
      </c>
      <c r="E2750" s="5">
        <v>45878</v>
      </c>
      <c r="F2750" s="6">
        <v>0.75</v>
      </c>
      <c r="G2750">
        <v>258</v>
      </c>
      <c r="H2750">
        <v>258</v>
      </c>
      <c r="I2750">
        <v>0</v>
      </c>
      <c r="J2750" s="4" t="s">
        <v>37</v>
      </c>
      <c r="K2750" s="4" t="s">
        <v>66</v>
      </c>
      <c r="L2750" s="4" t="s">
        <v>205</v>
      </c>
    </row>
    <row r="2751" spans="1:12" x14ac:dyDescent="0.2">
      <c r="A2751">
        <v>5006</v>
      </c>
      <c r="B2751" s="4" t="s">
        <v>563</v>
      </c>
      <c r="C2751" s="4" t="s">
        <v>71</v>
      </c>
      <c r="D2751" s="4" t="s">
        <v>113</v>
      </c>
      <c r="E2751" s="5">
        <v>45878</v>
      </c>
      <c r="F2751" s="6">
        <v>0.25</v>
      </c>
      <c r="G2751">
        <v>160</v>
      </c>
      <c r="H2751">
        <v>160</v>
      </c>
      <c r="I2751">
        <v>0</v>
      </c>
      <c r="J2751" s="4" t="s">
        <v>63</v>
      </c>
      <c r="K2751" s="4" t="s">
        <v>97</v>
      </c>
      <c r="L2751" s="4" t="s">
        <v>98</v>
      </c>
    </row>
    <row r="2752" spans="1:12" x14ac:dyDescent="0.2">
      <c r="A2752">
        <v>2009</v>
      </c>
      <c r="B2752" s="4" t="s">
        <v>310</v>
      </c>
      <c r="C2752" s="4" t="s">
        <v>73</v>
      </c>
      <c r="D2752" s="4" t="s">
        <v>168</v>
      </c>
      <c r="E2752" s="5">
        <v>45878</v>
      </c>
      <c r="F2752" s="6">
        <v>0.75</v>
      </c>
      <c r="G2752">
        <v>180</v>
      </c>
      <c r="H2752">
        <v>180</v>
      </c>
      <c r="I2752">
        <v>0</v>
      </c>
      <c r="J2752" s="4" t="s">
        <v>52</v>
      </c>
      <c r="K2752" s="4" t="s">
        <v>52</v>
      </c>
      <c r="L2752" s="4" t="s">
        <v>125</v>
      </c>
    </row>
    <row r="2753" spans="1:12" x14ac:dyDescent="0.2">
      <c r="A2753">
        <v>2116</v>
      </c>
      <c r="B2753" s="4" t="s">
        <v>314</v>
      </c>
      <c r="C2753" s="4" t="s">
        <v>60</v>
      </c>
      <c r="D2753" s="4" t="s">
        <v>170</v>
      </c>
      <c r="E2753" s="5">
        <v>45878</v>
      </c>
      <c r="F2753" s="6">
        <v>0.75</v>
      </c>
      <c r="G2753">
        <v>489.62</v>
      </c>
      <c r="H2753">
        <v>489.62</v>
      </c>
      <c r="I2753">
        <v>0</v>
      </c>
      <c r="J2753" s="4" t="s">
        <v>66</v>
      </c>
      <c r="K2753" s="4" t="s">
        <v>97</v>
      </c>
      <c r="L2753" s="4" t="s">
        <v>98</v>
      </c>
    </row>
    <row r="2754" spans="1:12" x14ac:dyDescent="0.2">
      <c r="A2754">
        <v>4719</v>
      </c>
      <c r="B2754" s="4" t="s">
        <v>499</v>
      </c>
      <c r="C2754" s="4" t="s">
        <v>78</v>
      </c>
      <c r="D2754" s="4" t="s">
        <v>135</v>
      </c>
      <c r="E2754" s="5">
        <v>45878</v>
      </c>
      <c r="F2754" s="6">
        <v>0.25</v>
      </c>
      <c r="G2754">
        <v>280</v>
      </c>
      <c r="H2754">
        <v>280</v>
      </c>
      <c r="I2754">
        <v>0</v>
      </c>
      <c r="J2754" s="4" t="s">
        <v>52</v>
      </c>
      <c r="K2754" s="4" t="s">
        <v>97</v>
      </c>
      <c r="L2754" s="4" t="s">
        <v>98</v>
      </c>
    </row>
    <row r="2755" spans="1:12" x14ac:dyDescent="0.2">
      <c r="A2755">
        <v>930</v>
      </c>
      <c r="B2755" s="4" t="s">
        <v>244</v>
      </c>
      <c r="C2755" s="4" t="s">
        <v>43</v>
      </c>
      <c r="D2755" s="4" t="s">
        <v>154</v>
      </c>
      <c r="E2755" s="5">
        <v>45878</v>
      </c>
      <c r="F2755" s="6">
        <v>0.75</v>
      </c>
      <c r="G2755">
        <v>300</v>
      </c>
      <c r="H2755">
        <v>300</v>
      </c>
      <c r="I2755">
        <v>0</v>
      </c>
      <c r="J2755" s="4" t="s">
        <v>52</v>
      </c>
      <c r="K2755" s="4" t="s">
        <v>97</v>
      </c>
      <c r="L2755" s="4" t="s">
        <v>98</v>
      </c>
    </row>
    <row r="2756" spans="1:12" x14ac:dyDescent="0.2">
      <c r="A2756">
        <v>1025</v>
      </c>
      <c r="B2756" s="4" t="s">
        <v>251</v>
      </c>
      <c r="C2756" s="4" t="s">
        <v>50</v>
      </c>
      <c r="D2756" s="4" t="s">
        <v>156</v>
      </c>
      <c r="E2756" s="5">
        <v>45878</v>
      </c>
      <c r="F2756" s="6">
        <v>0.75</v>
      </c>
      <c r="G2756">
        <v>291</v>
      </c>
      <c r="H2756">
        <v>291</v>
      </c>
      <c r="I2756">
        <v>0</v>
      </c>
      <c r="J2756" s="4" t="s">
        <v>66</v>
      </c>
      <c r="K2756" s="4" t="s">
        <v>178</v>
      </c>
      <c r="L2756" s="4" t="s">
        <v>226</v>
      </c>
    </row>
    <row r="2757" spans="1:12" x14ac:dyDescent="0.2">
      <c r="A2757">
        <v>1298</v>
      </c>
      <c r="B2757" s="4" t="s">
        <v>266</v>
      </c>
      <c r="C2757" s="4" t="s">
        <v>52</v>
      </c>
      <c r="D2757" s="4" t="s">
        <v>157</v>
      </c>
      <c r="E2757" s="5">
        <v>45878</v>
      </c>
      <c r="F2757" s="6">
        <v>0.75</v>
      </c>
      <c r="G2757">
        <v>300</v>
      </c>
      <c r="H2757">
        <v>300</v>
      </c>
      <c r="I2757">
        <v>0</v>
      </c>
      <c r="J2757" s="4" t="s">
        <v>66</v>
      </c>
      <c r="K2757" s="4" t="s">
        <v>178</v>
      </c>
      <c r="L2757" s="4" t="s">
        <v>226</v>
      </c>
    </row>
    <row r="2758" spans="1:12" x14ac:dyDescent="0.2">
      <c r="A2758">
        <v>5280</v>
      </c>
      <c r="B2758" s="4" t="s">
        <v>582</v>
      </c>
      <c r="C2758" s="4" t="s">
        <v>56</v>
      </c>
      <c r="D2758" s="4" t="s">
        <v>104</v>
      </c>
      <c r="E2758" s="5">
        <v>45878</v>
      </c>
      <c r="F2758" s="6">
        <v>0.25</v>
      </c>
      <c r="G2758">
        <v>314</v>
      </c>
      <c r="H2758">
        <v>314</v>
      </c>
      <c r="I2758">
        <v>0</v>
      </c>
      <c r="J2758" s="4" t="s">
        <v>66</v>
      </c>
      <c r="K2758" s="4" t="s">
        <v>97</v>
      </c>
      <c r="L2758" s="4" t="s">
        <v>98</v>
      </c>
    </row>
    <row r="2759" spans="1:12" x14ac:dyDescent="0.2">
      <c r="A2759">
        <v>1568</v>
      </c>
      <c r="B2759" s="4" t="s">
        <v>281</v>
      </c>
      <c r="C2759" s="4" t="s">
        <v>37</v>
      </c>
      <c r="D2759" s="4" t="s">
        <v>161</v>
      </c>
      <c r="E2759" s="5">
        <v>45878</v>
      </c>
      <c r="F2759" s="6">
        <v>0.75</v>
      </c>
      <c r="G2759">
        <v>160.47</v>
      </c>
      <c r="H2759">
        <v>160.47</v>
      </c>
      <c r="I2759">
        <v>0</v>
      </c>
      <c r="J2759" s="4" t="s">
        <v>58</v>
      </c>
      <c r="K2759" s="4" t="s">
        <v>97</v>
      </c>
      <c r="L2759" s="4" t="s">
        <v>98</v>
      </c>
    </row>
    <row r="2760" spans="1:12" x14ac:dyDescent="0.2">
      <c r="A2760">
        <v>1600</v>
      </c>
      <c r="B2760" s="4" t="s">
        <v>284</v>
      </c>
      <c r="C2760" s="4" t="s">
        <v>37</v>
      </c>
      <c r="D2760" s="4" t="s">
        <v>161</v>
      </c>
      <c r="E2760" s="5">
        <v>45878</v>
      </c>
      <c r="F2760" s="6">
        <v>0.75</v>
      </c>
      <c r="G2760">
        <v>300</v>
      </c>
      <c r="H2760">
        <v>300</v>
      </c>
      <c r="I2760">
        <v>0</v>
      </c>
      <c r="J2760" s="4" t="s">
        <v>56</v>
      </c>
      <c r="K2760" s="4" t="s">
        <v>45</v>
      </c>
      <c r="L2760" s="4" t="s">
        <v>140</v>
      </c>
    </row>
    <row r="2761" spans="1:12" x14ac:dyDescent="0.2">
      <c r="A2761">
        <v>1616</v>
      </c>
      <c r="B2761" s="4" t="s">
        <v>285</v>
      </c>
      <c r="C2761" s="4" t="s">
        <v>37</v>
      </c>
      <c r="D2761" s="4" t="s">
        <v>161</v>
      </c>
      <c r="E2761" s="5">
        <v>45878</v>
      </c>
      <c r="F2761" s="6">
        <v>0.75</v>
      </c>
      <c r="G2761">
        <v>134.4</v>
      </c>
      <c r="H2761">
        <v>134.4</v>
      </c>
      <c r="I2761">
        <v>0</v>
      </c>
      <c r="J2761" s="4" t="s">
        <v>71</v>
      </c>
      <c r="K2761" s="4" t="s">
        <v>97</v>
      </c>
      <c r="L2761" s="4" t="s">
        <v>98</v>
      </c>
    </row>
    <row r="2762" spans="1:12" x14ac:dyDescent="0.2">
      <c r="A2762">
        <v>1700</v>
      </c>
      <c r="B2762" s="4" t="s">
        <v>288</v>
      </c>
      <c r="C2762" s="4" t="s">
        <v>37</v>
      </c>
      <c r="D2762" s="4" t="s">
        <v>161</v>
      </c>
      <c r="E2762" s="5">
        <v>45878</v>
      </c>
      <c r="F2762" s="6">
        <v>0.75</v>
      </c>
      <c r="G2762">
        <v>339.95</v>
      </c>
      <c r="H2762">
        <v>339.95</v>
      </c>
      <c r="I2762">
        <v>0</v>
      </c>
      <c r="J2762" s="4" t="s">
        <v>66</v>
      </c>
      <c r="K2762" s="4" t="s">
        <v>97</v>
      </c>
      <c r="L2762" s="4" t="s">
        <v>98</v>
      </c>
    </row>
    <row r="2763" spans="1:12" x14ac:dyDescent="0.2">
      <c r="A2763">
        <v>5937</v>
      </c>
      <c r="B2763" s="4" t="s">
        <v>642</v>
      </c>
      <c r="C2763" s="4" t="s">
        <v>37</v>
      </c>
      <c r="D2763" s="4" t="s">
        <v>107</v>
      </c>
      <c r="E2763" s="5">
        <v>45878</v>
      </c>
      <c r="F2763" s="6">
        <v>0.25</v>
      </c>
      <c r="G2763">
        <v>227.33</v>
      </c>
      <c r="H2763">
        <v>227.33</v>
      </c>
      <c r="I2763">
        <v>0</v>
      </c>
      <c r="J2763" s="4" t="s">
        <v>52</v>
      </c>
      <c r="K2763" s="4" t="s">
        <v>97</v>
      </c>
      <c r="L2763" s="4" t="s">
        <v>98</v>
      </c>
    </row>
    <row r="2764" spans="1:12" x14ac:dyDescent="0.2">
      <c r="A2764">
        <v>1431</v>
      </c>
      <c r="B2764" s="4" t="s">
        <v>274</v>
      </c>
      <c r="C2764" s="4" t="s">
        <v>63</v>
      </c>
      <c r="D2764" s="4" t="s">
        <v>162</v>
      </c>
      <c r="E2764" s="5">
        <v>45879</v>
      </c>
      <c r="F2764" s="6">
        <v>0.75</v>
      </c>
      <c r="G2764">
        <v>430</v>
      </c>
      <c r="H2764">
        <v>430</v>
      </c>
      <c r="I2764">
        <v>0</v>
      </c>
      <c r="J2764" s="4" t="s">
        <v>66</v>
      </c>
      <c r="K2764" s="4" t="s">
        <v>81</v>
      </c>
      <c r="L2764" s="4" t="s">
        <v>82</v>
      </c>
    </row>
    <row r="2765" spans="1:12" x14ac:dyDescent="0.2">
      <c r="A2765">
        <v>1516</v>
      </c>
      <c r="B2765" s="4" t="s">
        <v>278</v>
      </c>
      <c r="C2765" s="4" t="s">
        <v>63</v>
      </c>
      <c r="D2765" s="4" t="s">
        <v>162</v>
      </c>
      <c r="E2765" s="5">
        <v>45879</v>
      </c>
      <c r="F2765" s="6">
        <v>0.75</v>
      </c>
      <c r="G2765">
        <v>300</v>
      </c>
      <c r="H2765">
        <v>300</v>
      </c>
      <c r="I2765">
        <v>0</v>
      </c>
      <c r="J2765" s="4" t="s">
        <v>37</v>
      </c>
      <c r="K2765" s="4" t="s">
        <v>66</v>
      </c>
      <c r="L2765" s="4" t="s">
        <v>205</v>
      </c>
    </row>
    <row r="2766" spans="1:12" x14ac:dyDescent="0.2">
      <c r="A2766">
        <v>1786</v>
      </c>
      <c r="B2766" s="4" t="s">
        <v>294</v>
      </c>
      <c r="C2766" s="4" t="s">
        <v>45</v>
      </c>
      <c r="D2766" s="4" t="s">
        <v>163</v>
      </c>
      <c r="E2766" s="5">
        <v>45879</v>
      </c>
      <c r="F2766" s="6">
        <v>0.75</v>
      </c>
      <c r="G2766">
        <v>230</v>
      </c>
      <c r="H2766">
        <v>230</v>
      </c>
      <c r="I2766">
        <v>0</v>
      </c>
      <c r="J2766" s="4" t="s">
        <v>66</v>
      </c>
      <c r="K2766" s="4" t="s">
        <v>71</v>
      </c>
      <c r="L2766" s="4" t="s">
        <v>105</v>
      </c>
    </row>
    <row r="2767" spans="1:12" x14ac:dyDescent="0.2">
      <c r="A2767">
        <v>6457</v>
      </c>
      <c r="B2767" s="4" t="s">
        <v>681</v>
      </c>
      <c r="C2767" s="4" t="s">
        <v>45</v>
      </c>
      <c r="D2767" s="4" t="s">
        <v>95</v>
      </c>
      <c r="E2767" s="5">
        <v>45879</v>
      </c>
      <c r="F2767" s="6">
        <v>0.25</v>
      </c>
      <c r="G2767">
        <v>180</v>
      </c>
      <c r="H2767">
        <v>180</v>
      </c>
      <c r="I2767">
        <v>0</v>
      </c>
      <c r="J2767" s="4" t="s">
        <v>37</v>
      </c>
      <c r="K2767" s="4" t="s">
        <v>66</v>
      </c>
      <c r="L2767" s="4" t="s">
        <v>205</v>
      </c>
    </row>
    <row r="2768" spans="1:12" x14ac:dyDescent="0.2">
      <c r="A2768">
        <v>7466</v>
      </c>
      <c r="B2768" s="4" t="s">
        <v>722</v>
      </c>
      <c r="C2768" s="4" t="s">
        <v>66</v>
      </c>
      <c r="D2768" s="4" t="s">
        <v>110</v>
      </c>
      <c r="E2768" s="5">
        <v>45879</v>
      </c>
      <c r="F2768" s="6">
        <v>0.25</v>
      </c>
      <c r="G2768">
        <v>178.16</v>
      </c>
      <c r="H2768">
        <v>178.16</v>
      </c>
      <c r="I2768">
        <v>0</v>
      </c>
      <c r="J2768" s="4" t="s">
        <v>88</v>
      </c>
      <c r="K2768" s="4" t="s">
        <v>97</v>
      </c>
      <c r="L2768" s="4" t="s">
        <v>98</v>
      </c>
    </row>
    <row r="2769" spans="1:12" x14ac:dyDescent="0.2">
      <c r="A2769">
        <v>7872</v>
      </c>
      <c r="B2769" s="4" t="s">
        <v>769</v>
      </c>
      <c r="C2769" s="4" t="s">
        <v>66</v>
      </c>
      <c r="D2769" s="4" t="s">
        <v>110</v>
      </c>
      <c r="E2769" s="5">
        <v>45879</v>
      </c>
      <c r="F2769" s="6">
        <v>0.25</v>
      </c>
      <c r="G2769">
        <v>230</v>
      </c>
      <c r="H2769">
        <v>230</v>
      </c>
      <c r="I2769">
        <v>0</v>
      </c>
      <c r="J2769" s="4" t="s">
        <v>66</v>
      </c>
      <c r="K2769" s="4" t="s">
        <v>97</v>
      </c>
      <c r="L2769" s="4" t="s">
        <v>98</v>
      </c>
    </row>
    <row r="2770" spans="1:12" x14ac:dyDescent="0.2">
      <c r="A2770">
        <v>6801</v>
      </c>
      <c r="B2770" s="4" t="s">
        <v>696</v>
      </c>
      <c r="C2770" s="4" t="s">
        <v>60</v>
      </c>
      <c r="D2770" s="4" t="s">
        <v>134</v>
      </c>
      <c r="E2770" s="5">
        <v>45879</v>
      </c>
      <c r="F2770" s="6">
        <v>0.25</v>
      </c>
      <c r="G2770">
        <v>147</v>
      </c>
      <c r="H2770">
        <v>147</v>
      </c>
      <c r="I2770">
        <v>0</v>
      </c>
      <c r="J2770" s="4" t="s">
        <v>88</v>
      </c>
      <c r="K2770" s="4" t="s">
        <v>97</v>
      </c>
      <c r="L2770" s="4" t="s">
        <v>98</v>
      </c>
    </row>
    <row r="2771" spans="1:12" x14ac:dyDescent="0.2">
      <c r="A2771">
        <v>7757</v>
      </c>
      <c r="B2771" s="4" t="s">
        <v>757</v>
      </c>
      <c r="C2771" s="4" t="s">
        <v>43</v>
      </c>
      <c r="D2771" s="4" t="s">
        <v>431</v>
      </c>
      <c r="E2771" s="5">
        <v>45879</v>
      </c>
      <c r="F2771" s="6">
        <v>0.25</v>
      </c>
      <c r="G2771">
        <v>209.23</v>
      </c>
      <c r="H2771">
        <v>209.23</v>
      </c>
      <c r="I2771">
        <v>0</v>
      </c>
      <c r="J2771" s="4" t="s">
        <v>66</v>
      </c>
      <c r="K2771" s="4" t="s">
        <v>71</v>
      </c>
      <c r="L2771" s="4" t="s">
        <v>105</v>
      </c>
    </row>
    <row r="2772" spans="1:12" x14ac:dyDescent="0.2">
      <c r="A2772">
        <v>2873</v>
      </c>
      <c r="B2772" s="4" t="s">
        <v>363</v>
      </c>
      <c r="C2772" s="4" t="s">
        <v>84</v>
      </c>
      <c r="D2772" s="4" t="s">
        <v>172</v>
      </c>
      <c r="E2772" s="5">
        <v>45879</v>
      </c>
      <c r="F2772" s="6">
        <v>0.75</v>
      </c>
      <c r="G2772">
        <v>449.94</v>
      </c>
      <c r="H2772">
        <v>449.94</v>
      </c>
      <c r="I2772">
        <v>0</v>
      </c>
      <c r="J2772" s="4" t="s">
        <v>66</v>
      </c>
      <c r="K2772" s="4" t="s">
        <v>81</v>
      </c>
      <c r="L2772" s="4" t="s">
        <v>82</v>
      </c>
    </row>
    <row r="2773" spans="1:12" x14ac:dyDescent="0.2">
      <c r="A2773">
        <v>2968</v>
      </c>
      <c r="B2773" s="4" t="s">
        <v>368</v>
      </c>
      <c r="C2773" s="4" t="s">
        <v>137</v>
      </c>
      <c r="D2773" s="4" t="s">
        <v>173</v>
      </c>
      <c r="E2773" s="5">
        <v>45879</v>
      </c>
      <c r="F2773" s="6">
        <v>0.75</v>
      </c>
      <c r="G2773">
        <v>219.23</v>
      </c>
      <c r="H2773">
        <v>219.23</v>
      </c>
      <c r="I2773">
        <v>0</v>
      </c>
      <c r="J2773" s="4" t="s">
        <v>52</v>
      </c>
      <c r="K2773" s="4" t="s">
        <v>97</v>
      </c>
      <c r="L2773" s="4" t="s">
        <v>98</v>
      </c>
    </row>
    <row r="2774" spans="1:12" x14ac:dyDescent="0.2">
      <c r="A2774">
        <v>1051</v>
      </c>
      <c r="B2774" s="4" t="s">
        <v>252</v>
      </c>
      <c r="C2774" s="4" t="s">
        <v>48</v>
      </c>
      <c r="D2774" s="4" t="s">
        <v>155</v>
      </c>
      <c r="E2774" s="5">
        <v>45879</v>
      </c>
      <c r="F2774" s="6">
        <v>0.75</v>
      </c>
      <c r="G2774">
        <v>430</v>
      </c>
      <c r="H2774">
        <v>430</v>
      </c>
      <c r="I2774">
        <v>0</v>
      </c>
      <c r="J2774" s="4" t="s">
        <v>58</v>
      </c>
      <c r="K2774" s="4" t="s">
        <v>97</v>
      </c>
      <c r="L2774" s="4" t="s">
        <v>98</v>
      </c>
    </row>
    <row r="2775" spans="1:12" x14ac:dyDescent="0.2">
      <c r="A2775">
        <v>1124</v>
      </c>
      <c r="B2775" s="4" t="s">
        <v>256</v>
      </c>
      <c r="C2775" s="4" t="s">
        <v>48</v>
      </c>
      <c r="D2775" s="4" t="s">
        <v>155</v>
      </c>
      <c r="E2775" s="5">
        <v>45879</v>
      </c>
      <c r="F2775" s="6">
        <v>0.75</v>
      </c>
      <c r="G2775">
        <v>430</v>
      </c>
      <c r="H2775">
        <v>430</v>
      </c>
      <c r="I2775">
        <v>0</v>
      </c>
      <c r="J2775" s="4" t="s">
        <v>52</v>
      </c>
      <c r="K2775" s="4" t="s">
        <v>97</v>
      </c>
      <c r="L2775" s="4" t="s">
        <v>98</v>
      </c>
    </row>
    <row r="2776" spans="1:12" x14ac:dyDescent="0.2">
      <c r="A2776">
        <v>2504</v>
      </c>
      <c r="B2776" s="4" t="s">
        <v>349</v>
      </c>
      <c r="C2776" s="4" t="s">
        <v>50</v>
      </c>
      <c r="D2776" s="4" t="s">
        <v>156</v>
      </c>
      <c r="E2776" s="5">
        <v>45879</v>
      </c>
      <c r="F2776" s="6">
        <v>0.75</v>
      </c>
      <c r="G2776">
        <v>354.42</v>
      </c>
      <c r="H2776">
        <v>354.42</v>
      </c>
      <c r="I2776">
        <v>0</v>
      </c>
      <c r="J2776" s="4" t="s">
        <v>56</v>
      </c>
      <c r="K2776" s="4" t="s">
        <v>45</v>
      </c>
      <c r="L2776" s="4" t="s">
        <v>140</v>
      </c>
    </row>
    <row r="2777" spans="1:12" x14ac:dyDescent="0.2">
      <c r="A2777">
        <v>1078</v>
      </c>
      <c r="B2777" s="4" t="s">
        <v>254</v>
      </c>
      <c r="C2777" s="4" t="s">
        <v>52</v>
      </c>
      <c r="D2777" s="4" t="s">
        <v>157</v>
      </c>
      <c r="E2777" s="5">
        <v>45879</v>
      </c>
      <c r="F2777" s="6">
        <v>0.75</v>
      </c>
      <c r="G2777">
        <v>273.73</v>
      </c>
      <c r="H2777">
        <v>273.73</v>
      </c>
      <c r="I2777">
        <v>0</v>
      </c>
      <c r="J2777" s="4" t="s">
        <v>63</v>
      </c>
      <c r="K2777" s="4" t="s">
        <v>97</v>
      </c>
      <c r="L2777" s="4" t="s">
        <v>98</v>
      </c>
    </row>
    <row r="2778" spans="1:12" x14ac:dyDescent="0.2">
      <c r="A2778">
        <v>1226</v>
      </c>
      <c r="B2778" s="4" t="s">
        <v>261</v>
      </c>
      <c r="C2778" s="4" t="s">
        <v>52</v>
      </c>
      <c r="D2778" s="4" t="s">
        <v>157</v>
      </c>
      <c r="E2778" s="5">
        <v>45879</v>
      </c>
      <c r="F2778" s="6">
        <v>0.75</v>
      </c>
      <c r="G2778">
        <v>160.47</v>
      </c>
      <c r="H2778">
        <v>160.47</v>
      </c>
      <c r="I2778">
        <v>0</v>
      </c>
      <c r="J2778" s="4" t="s">
        <v>52</v>
      </c>
      <c r="K2778" s="4" t="s">
        <v>97</v>
      </c>
      <c r="L2778" s="4" t="s">
        <v>98</v>
      </c>
    </row>
    <row r="2779" spans="1:12" x14ac:dyDescent="0.2">
      <c r="A2779">
        <v>2533</v>
      </c>
      <c r="B2779" s="4" t="s">
        <v>350</v>
      </c>
      <c r="C2779" s="4" t="s">
        <v>54</v>
      </c>
      <c r="D2779" s="4" t="s">
        <v>158</v>
      </c>
      <c r="E2779" s="5">
        <v>45879</v>
      </c>
      <c r="F2779" s="6">
        <v>0.75</v>
      </c>
      <c r="G2779">
        <v>430</v>
      </c>
      <c r="H2779">
        <v>430</v>
      </c>
      <c r="I2779">
        <v>0</v>
      </c>
      <c r="J2779" s="4" t="s">
        <v>50</v>
      </c>
      <c r="K2779" s="4" t="s">
        <v>97</v>
      </c>
      <c r="L2779" s="4" t="s">
        <v>98</v>
      </c>
    </row>
    <row r="2780" spans="1:12" x14ac:dyDescent="0.2">
      <c r="A2780">
        <v>6256</v>
      </c>
      <c r="B2780" s="4" t="s">
        <v>675</v>
      </c>
      <c r="C2780" s="4" t="s">
        <v>58</v>
      </c>
      <c r="D2780" s="4" t="s">
        <v>106</v>
      </c>
      <c r="E2780" s="5">
        <v>45879</v>
      </c>
      <c r="F2780" s="6">
        <v>0.25</v>
      </c>
      <c r="G2780">
        <v>228</v>
      </c>
      <c r="H2780">
        <v>228</v>
      </c>
      <c r="I2780">
        <v>0</v>
      </c>
      <c r="J2780" s="4" t="s">
        <v>58</v>
      </c>
      <c r="K2780" s="4" t="s">
        <v>97</v>
      </c>
      <c r="L2780" s="4" t="s">
        <v>98</v>
      </c>
    </row>
    <row r="2781" spans="1:12" x14ac:dyDescent="0.2">
      <c r="A2781">
        <v>665</v>
      </c>
      <c r="B2781" s="4" t="s">
        <v>231</v>
      </c>
      <c r="C2781" s="4" t="s">
        <v>38</v>
      </c>
      <c r="D2781" s="4" t="s">
        <v>39</v>
      </c>
      <c r="E2781" s="5">
        <v>45880</v>
      </c>
      <c r="F2781" s="6">
        <v>0.75</v>
      </c>
      <c r="G2781">
        <v>399.5</v>
      </c>
      <c r="H2781">
        <v>399.5</v>
      </c>
      <c r="I2781">
        <v>0</v>
      </c>
      <c r="J2781" s="4" t="s">
        <v>66</v>
      </c>
      <c r="K2781" s="4" t="s">
        <v>71</v>
      </c>
      <c r="L2781" s="4" t="s">
        <v>105</v>
      </c>
    </row>
    <row r="2782" spans="1:12" x14ac:dyDescent="0.2">
      <c r="A2782">
        <v>708</v>
      </c>
      <c r="B2782" s="4" t="s">
        <v>233</v>
      </c>
      <c r="C2782" s="4" t="s">
        <v>38</v>
      </c>
      <c r="D2782" s="4" t="s">
        <v>39</v>
      </c>
      <c r="E2782" s="5">
        <v>45880</v>
      </c>
      <c r="F2782" s="6">
        <v>0.75</v>
      </c>
      <c r="G2782">
        <v>999</v>
      </c>
      <c r="H2782">
        <v>999</v>
      </c>
      <c r="I2782">
        <v>0</v>
      </c>
      <c r="J2782" s="4" t="s">
        <v>45</v>
      </c>
      <c r="K2782" s="4" t="s">
        <v>68</v>
      </c>
      <c r="L2782" s="4" t="s">
        <v>128</v>
      </c>
    </row>
    <row r="2783" spans="1:12" x14ac:dyDescent="0.2">
      <c r="A2783">
        <v>7036</v>
      </c>
      <c r="B2783" s="4" t="s">
        <v>706</v>
      </c>
      <c r="C2783" s="4" t="s">
        <v>38</v>
      </c>
      <c r="D2783" s="4" t="s">
        <v>39</v>
      </c>
      <c r="E2783" s="5">
        <v>45880</v>
      </c>
      <c r="F2783" s="6">
        <v>0.25</v>
      </c>
      <c r="G2783">
        <v>799</v>
      </c>
      <c r="H2783">
        <v>799</v>
      </c>
      <c r="I2783">
        <v>0</v>
      </c>
      <c r="J2783" s="4" t="s">
        <v>66</v>
      </c>
      <c r="K2783" s="4" t="s">
        <v>71</v>
      </c>
      <c r="L2783" s="4" t="s">
        <v>105</v>
      </c>
    </row>
    <row r="2784" spans="1:12" x14ac:dyDescent="0.2">
      <c r="A2784">
        <v>1474</v>
      </c>
      <c r="B2784" s="4" t="s">
        <v>276</v>
      </c>
      <c r="C2784" s="4" t="s">
        <v>63</v>
      </c>
      <c r="D2784" s="4" t="s">
        <v>162</v>
      </c>
      <c r="E2784" s="5">
        <v>45880</v>
      </c>
      <c r="F2784" s="6">
        <v>0.75</v>
      </c>
      <c r="G2784">
        <v>324.95</v>
      </c>
      <c r="H2784">
        <v>324.95</v>
      </c>
      <c r="I2784">
        <v>0</v>
      </c>
      <c r="J2784" s="4" t="s">
        <v>52</v>
      </c>
      <c r="K2784" s="4" t="s">
        <v>97</v>
      </c>
      <c r="L2784" s="4" t="s">
        <v>98</v>
      </c>
    </row>
    <row r="2785" spans="1:12" x14ac:dyDescent="0.2">
      <c r="A2785">
        <v>1495</v>
      </c>
      <c r="B2785" s="4" t="s">
        <v>277</v>
      </c>
      <c r="C2785" s="4" t="s">
        <v>63</v>
      </c>
      <c r="D2785" s="4" t="s">
        <v>162</v>
      </c>
      <c r="E2785" s="5">
        <v>45880</v>
      </c>
      <c r="F2785" s="6">
        <v>0.75</v>
      </c>
      <c r="G2785">
        <v>165</v>
      </c>
      <c r="H2785">
        <v>165</v>
      </c>
      <c r="I2785">
        <v>0</v>
      </c>
      <c r="J2785" s="4" t="s">
        <v>52</v>
      </c>
      <c r="K2785" s="4" t="s">
        <v>97</v>
      </c>
      <c r="L2785" s="4" t="s">
        <v>98</v>
      </c>
    </row>
    <row r="2786" spans="1:12" x14ac:dyDescent="0.2">
      <c r="A2786">
        <v>2073</v>
      </c>
      <c r="B2786" s="4" t="s">
        <v>312</v>
      </c>
      <c r="C2786" s="4" t="s">
        <v>75</v>
      </c>
      <c r="D2786" s="4" t="s">
        <v>169</v>
      </c>
      <c r="E2786" s="5">
        <v>45880</v>
      </c>
      <c r="F2786" s="6">
        <v>0.75</v>
      </c>
      <c r="G2786">
        <v>215</v>
      </c>
      <c r="H2786">
        <v>215</v>
      </c>
      <c r="I2786">
        <v>0</v>
      </c>
      <c r="J2786" s="4" t="s">
        <v>66</v>
      </c>
      <c r="K2786" s="4" t="s">
        <v>81</v>
      </c>
      <c r="L2786" s="4" t="s">
        <v>82</v>
      </c>
    </row>
    <row r="2787" spans="1:12" x14ac:dyDescent="0.2">
      <c r="A2787">
        <v>6990</v>
      </c>
      <c r="B2787" s="4" t="s">
        <v>704</v>
      </c>
      <c r="C2787" s="4" t="s">
        <v>75</v>
      </c>
      <c r="D2787" s="4" t="s">
        <v>133</v>
      </c>
      <c r="E2787" s="5">
        <v>45880</v>
      </c>
      <c r="F2787" s="6">
        <v>0.25</v>
      </c>
      <c r="G2787">
        <v>134</v>
      </c>
      <c r="H2787">
        <v>134</v>
      </c>
      <c r="I2787">
        <v>0</v>
      </c>
      <c r="J2787" s="4" t="s">
        <v>52</v>
      </c>
      <c r="K2787" s="4" t="s">
        <v>97</v>
      </c>
      <c r="L2787" s="4" t="s">
        <v>98</v>
      </c>
    </row>
    <row r="2788" spans="1:12" x14ac:dyDescent="0.2">
      <c r="A2788">
        <v>733</v>
      </c>
      <c r="B2788" s="4" t="s">
        <v>234</v>
      </c>
      <c r="C2788" s="4" t="s">
        <v>43</v>
      </c>
      <c r="D2788" s="4" t="s">
        <v>154</v>
      </c>
      <c r="E2788" s="5">
        <v>45880</v>
      </c>
      <c r="F2788" s="6">
        <v>0.75</v>
      </c>
      <c r="G2788">
        <v>300</v>
      </c>
      <c r="H2788">
        <v>300</v>
      </c>
      <c r="I2788">
        <v>0</v>
      </c>
      <c r="J2788" s="4" t="s">
        <v>45</v>
      </c>
      <c r="K2788" s="4" t="s">
        <v>68</v>
      </c>
      <c r="L2788" s="4" t="s">
        <v>128</v>
      </c>
    </row>
    <row r="2789" spans="1:12" x14ac:dyDescent="0.2">
      <c r="A2789">
        <v>749</v>
      </c>
      <c r="B2789" s="4" t="s">
        <v>235</v>
      </c>
      <c r="C2789" s="4" t="s">
        <v>43</v>
      </c>
      <c r="D2789" s="4" t="s">
        <v>154</v>
      </c>
      <c r="E2789" s="5">
        <v>45880</v>
      </c>
      <c r="F2789" s="6">
        <v>0.75</v>
      </c>
      <c r="G2789">
        <v>230</v>
      </c>
      <c r="H2789">
        <v>230</v>
      </c>
      <c r="I2789">
        <v>0</v>
      </c>
      <c r="J2789" s="4" t="s">
        <v>52</v>
      </c>
      <c r="K2789" s="4" t="s">
        <v>97</v>
      </c>
      <c r="L2789" s="4" t="s">
        <v>98</v>
      </c>
    </row>
    <row r="2790" spans="1:12" x14ac:dyDescent="0.2">
      <c r="A2790">
        <v>774</v>
      </c>
      <c r="B2790" s="4" t="s">
        <v>236</v>
      </c>
      <c r="C2790" s="4" t="s">
        <v>43</v>
      </c>
      <c r="D2790" s="4" t="s">
        <v>154</v>
      </c>
      <c r="E2790" s="5">
        <v>45880</v>
      </c>
      <c r="F2790" s="6">
        <v>0.75</v>
      </c>
      <c r="G2790">
        <v>300</v>
      </c>
      <c r="H2790">
        <v>300</v>
      </c>
      <c r="I2790">
        <v>0</v>
      </c>
      <c r="J2790" s="4" t="s">
        <v>63</v>
      </c>
      <c r="K2790" s="4" t="s">
        <v>131</v>
      </c>
      <c r="L2790" s="4" t="s">
        <v>132</v>
      </c>
    </row>
    <row r="2791" spans="1:12" x14ac:dyDescent="0.2">
      <c r="A2791">
        <v>7428</v>
      </c>
      <c r="B2791" s="4" t="s">
        <v>721</v>
      </c>
      <c r="C2791" s="4" t="s">
        <v>43</v>
      </c>
      <c r="D2791" s="4" t="s">
        <v>99</v>
      </c>
      <c r="E2791" s="5">
        <v>45880</v>
      </c>
      <c r="F2791" s="6">
        <v>0.25</v>
      </c>
      <c r="G2791">
        <v>161</v>
      </c>
      <c r="H2791">
        <v>161</v>
      </c>
      <c r="I2791">
        <v>0</v>
      </c>
      <c r="J2791" s="4" t="s">
        <v>58</v>
      </c>
      <c r="K2791" s="4" t="s">
        <v>52</v>
      </c>
      <c r="L2791" s="4" t="s">
        <v>125</v>
      </c>
    </row>
    <row r="2792" spans="1:12" x14ac:dyDescent="0.2">
      <c r="A2792">
        <v>998</v>
      </c>
      <c r="B2792" s="4" t="s">
        <v>247</v>
      </c>
      <c r="C2792" s="4" t="s">
        <v>50</v>
      </c>
      <c r="D2792" s="4" t="s">
        <v>156</v>
      </c>
      <c r="E2792" s="5">
        <v>45880</v>
      </c>
      <c r="F2792" s="6">
        <v>0.75</v>
      </c>
      <c r="G2792">
        <v>255</v>
      </c>
      <c r="H2792">
        <v>255</v>
      </c>
      <c r="I2792">
        <v>0</v>
      </c>
      <c r="J2792" s="4" t="s">
        <v>37</v>
      </c>
      <c r="K2792" s="4" t="s">
        <v>66</v>
      </c>
      <c r="L2792" s="4" t="s">
        <v>205</v>
      </c>
    </row>
    <row r="2793" spans="1:12" x14ac:dyDescent="0.2">
      <c r="A2793">
        <v>1193</v>
      </c>
      <c r="B2793" s="4" t="s">
        <v>259</v>
      </c>
      <c r="C2793" s="4" t="s">
        <v>50</v>
      </c>
      <c r="D2793" s="4" t="s">
        <v>156</v>
      </c>
      <c r="E2793" s="5">
        <v>45880</v>
      </c>
      <c r="F2793" s="6">
        <v>0.75</v>
      </c>
      <c r="G2793">
        <v>430</v>
      </c>
      <c r="H2793">
        <v>430</v>
      </c>
      <c r="I2793">
        <v>0</v>
      </c>
      <c r="J2793" s="4" t="s">
        <v>37</v>
      </c>
      <c r="K2793" s="4" t="s">
        <v>66</v>
      </c>
      <c r="L2793" s="4" t="s">
        <v>205</v>
      </c>
    </row>
    <row r="2794" spans="1:12" x14ac:dyDescent="0.2">
      <c r="A2794">
        <v>1402</v>
      </c>
      <c r="B2794" s="4" t="s">
        <v>273</v>
      </c>
      <c r="C2794" s="4" t="s">
        <v>58</v>
      </c>
      <c r="D2794" s="4" t="s">
        <v>160</v>
      </c>
      <c r="E2794" s="5">
        <v>45880</v>
      </c>
      <c r="F2794" s="6">
        <v>0.75</v>
      </c>
      <c r="G2794">
        <v>219.23</v>
      </c>
      <c r="H2794">
        <v>219.23</v>
      </c>
      <c r="I2794">
        <v>0</v>
      </c>
      <c r="J2794" s="4" t="s">
        <v>45</v>
      </c>
      <c r="K2794" s="4" t="s">
        <v>97</v>
      </c>
      <c r="L2794" s="4" t="s">
        <v>98</v>
      </c>
    </row>
    <row r="2795" spans="1:12" x14ac:dyDescent="0.2">
      <c r="A2795">
        <v>6766</v>
      </c>
      <c r="B2795" s="4" t="s">
        <v>695</v>
      </c>
      <c r="C2795" s="4" t="s">
        <v>37</v>
      </c>
      <c r="D2795" s="4" t="s">
        <v>92</v>
      </c>
      <c r="E2795" s="5">
        <v>45880</v>
      </c>
      <c r="F2795" s="6">
        <v>0.25</v>
      </c>
      <c r="G2795">
        <v>380.82</v>
      </c>
      <c r="H2795">
        <v>380.82</v>
      </c>
      <c r="I2795">
        <v>0</v>
      </c>
      <c r="J2795" s="4" t="s">
        <v>66</v>
      </c>
      <c r="K2795" s="4" t="s">
        <v>81</v>
      </c>
      <c r="L2795" s="4" t="s">
        <v>82</v>
      </c>
    </row>
    <row r="2796" spans="1:12" x14ac:dyDescent="0.2">
      <c r="A2796">
        <v>1857</v>
      </c>
      <c r="B2796" s="4" t="s">
        <v>297</v>
      </c>
      <c r="C2796" s="4" t="s">
        <v>45</v>
      </c>
      <c r="D2796" s="4" t="s">
        <v>163</v>
      </c>
      <c r="E2796" s="5">
        <v>45881</v>
      </c>
      <c r="F2796" s="6">
        <v>0.75</v>
      </c>
      <c r="G2796">
        <v>180</v>
      </c>
      <c r="H2796">
        <v>180</v>
      </c>
      <c r="I2796">
        <v>0</v>
      </c>
      <c r="J2796" s="4" t="s">
        <v>58</v>
      </c>
      <c r="K2796" s="4" t="s">
        <v>97</v>
      </c>
      <c r="L2796" s="4" t="s">
        <v>98</v>
      </c>
    </row>
    <row r="2797" spans="1:12" x14ac:dyDescent="0.2">
      <c r="A2797">
        <v>1719</v>
      </c>
      <c r="B2797" s="4" t="s">
        <v>289</v>
      </c>
      <c r="C2797" s="4" t="s">
        <v>66</v>
      </c>
      <c r="D2797" s="4" t="s">
        <v>164</v>
      </c>
      <c r="E2797" s="5">
        <v>45881</v>
      </c>
      <c r="F2797" s="6">
        <v>0.75</v>
      </c>
      <c r="G2797">
        <v>315</v>
      </c>
      <c r="H2797">
        <v>315</v>
      </c>
      <c r="I2797">
        <v>0</v>
      </c>
      <c r="J2797" s="4" t="s">
        <v>63</v>
      </c>
      <c r="K2797" s="4" t="s">
        <v>97</v>
      </c>
      <c r="L2797" s="4" t="s">
        <v>98</v>
      </c>
    </row>
    <row r="2798" spans="1:12" x14ac:dyDescent="0.2">
      <c r="A2798">
        <v>1753</v>
      </c>
      <c r="B2798" s="4" t="s">
        <v>293</v>
      </c>
      <c r="C2798" s="4" t="s">
        <v>66</v>
      </c>
      <c r="D2798" s="4" t="s">
        <v>164</v>
      </c>
      <c r="E2798" s="5">
        <v>45881</v>
      </c>
      <c r="F2798" s="6">
        <v>0.75</v>
      </c>
      <c r="G2798">
        <v>230</v>
      </c>
      <c r="H2798">
        <v>230</v>
      </c>
      <c r="I2798">
        <v>0</v>
      </c>
      <c r="J2798" s="4" t="s">
        <v>37</v>
      </c>
      <c r="K2798" s="4" t="s">
        <v>66</v>
      </c>
      <c r="L2798" s="4" t="s">
        <v>205</v>
      </c>
    </row>
    <row r="2799" spans="1:12" x14ac:dyDescent="0.2">
      <c r="A2799">
        <v>2185</v>
      </c>
      <c r="B2799" s="4" t="s">
        <v>317</v>
      </c>
      <c r="C2799" s="4" t="s">
        <v>66</v>
      </c>
      <c r="D2799" s="4" t="s">
        <v>164</v>
      </c>
      <c r="E2799" s="5">
        <v>45881</v>
      </c>
      <c r="F2799" s="6">
        <v>0.75</v>
      </c>
      <c r="G2799">
        <v>258</v>
      </c>
      <c r="H2799">
        <v>258</v>
      </c>
      <c r="I2799">
        <v>0</v>
      </c>
      <c r="J2799" s="4" t="s">
        <v>37</v>
      </c>
      <c r="K2799" s="4" t="s">
        <v>97</v>
      </c>
      <c r="L2799" s="4" t="s">
        <v>98</v>
      </c>
    </row>
    <row r="2800" spans="1:12" x14ac:dyDescent="0.2">
      <c r="A2800">
        <v>2783</v>
      </c>
      <c r="B2800" s="4" t="s">
        <v>360</v>
      </c>
      <c r="C2800" s="4" t="s">
        <v>75</v>
      </c>
      <c r="D2800" s="4" t="s">
        <v>169</v>
      </c>
      <c r="E2800" s="5">
        <v>45881</v>
      </c>
      <c r="F2800" s="6">
        <v>0.75</v>
      </c>
      <c r="G2800">
        <v>442.5</v>
      </c>
      <c r="H2800">
        <v>442.5</v>
      </c>
      <c r="I2800">
        <v>0</v>
      </c>
      <c r="J2800" s="4" t="s">
        <v>66</v>
      </c>
      <c r="K2800" s="4" t="s">
        <v>97</v>
      </c>
      <c r="L2800" s="4" t="s">
        <v>98</v>
      </c>
    </row>
    <row r="2801" spans="1:12" x14ac:dyDescent="0.2">
      <c r="A2801">
        <v>2144</v>
      </c>
      <c r="B2801" s="4" t="s">
        <v>315</v>
      </c>
      <c r="C2801" s="4" t="s">
        <v>78</v>
      </c>
      <c r="D2801" s="4" t="s">
        <v>171</v>
      </c>
      <c r="E2801" s="5">
        <v>45881</v>
      </c>
      <c r="F2801" s="6">
        <v>0.75</v>
      </c>
      <c r="G2801">
        <v>397.5</v>
      </c>
      <c r="H2801">
        <v>397.5</v>
      </c>
      <c r="I2801">
        <v>0</v>
      </c>
      <c r="J2801" s="4" t="s">
        <v>88</v>
      </c>
      <c r="K2801" s="4" t="s">
        <v>97</v>
      </c>
      <c r="L2801" s="4" t="s">
        <v>98</v>
      </c>
    </row>
    <row r="2802" spans="1:12" x14ac:dyDescent="0.2">
      <c r="A2802">
        <v>2165</v>
      </c>
      <c r="B2802" s="4" t="s">
        <v>316</v>
      </c>
      <c r="C2802" s="4" t="s">
        <v>78</v>
      </c>
      <c r="D2802" s="4" t="s">
        <v>171</v>
      </c>
      <c r="E2802" s="5">
        <v>45881</v>
      </c>
      <c r="F2802" s="6">
        <v>0.75</v>
      </c>
      <c r="G2802">
        <v>314.23</v>
      </c>
      <c r="H2802">
        <v>314.23</v>
      </c>
      <c r="I2802">
        <v>0</v>
      </c>
      <c r="J2802" s="4" t="s">
        <v>66</v>
      </c>
      <c r="K2802" s="4" t="s">
        <v>68</v>
      </c>
      <c r="L2802" s="4" t="s">
        <v>128</v>
      </c>
    </row>
    <row r="2803" spans="1:12" x14ac:dyDescent="0.2">
      <c r="A2803">
        <v>3046</v>
      </c>
      <c r="B2803" s="4" t="s">
        <v>371</v>
      </c>
      <c r="C2803" s="4" t="s">
        <v>40</v>
      </c>
      <c r="D2803" s="4" t="s">
        <v>269</v>
      </c>
      <c r="E2803" s="5">
        <v>45881</v>
      </c>
      <c r="F2803" s="6">
        <v>0.75</v>
      </c>
      <c r="G2803">
        <v>290.54000000000002</v>
      </c>
      <c r="H2803">
        <v>290.54000000000002</v>
      </c>
      <c r="I2803">
        <v>0</v>
      </c>
      <c r="J2803" s="4" t="s">
        <v>66</v>
      </c>
      <c r="K2803" s="4" t="s">
        <v>97</v>
      </c>
      <c r="L2803" s="4" t="s">
        <v>98</v>
      </c>
    </row>
    <row r="2804" spans="1:12" x14ac:dyDescent="0.2">
      <c r="A2804">
        <v>1167</v>
      </c>
      <c r="B2804" s="4" t="s">
        <v>258</v>
      </c>
      <c r="C2804" s="4" t="s">
        <v>48</v>
      </c>
      <c r="D2804" s="4" t="s">
        <v>155</v>
      </c>
      <c r="E2804" s="5">
        <v>45881</v>
      </c>
      <c r="F2804" s="6">
        <v>0.75</v>
      </c>
      <c r="G2804">
        <v>314.23</v>
      </c>
      <c r="H2804">
        <v>314.23</v>
      </c>
      <c r="I2804">
        <v>0</v>
      </c>
      <c r="J2804" s="4" t="s">
        <v>63</v>
      </c>
      <c r="K2804" s="4" t="s">
        <v>97</v>
      </c>
      <c r="L2804" s="4" t="s">
        <v>98</v>
      </c>
    </row>
    <row r="2805" spans="1:12" x14ac:dyDescent="0.2">
      <c r="A2805">
        <v>5765</v>
      </c>
      <c r="B2805" s="4" t="s">
        <v>635</v>
      </c>
      <c r="C2805" s="4" t="s">
        <v>48</v>
      </c>
      <c r="D2805" s="4" t="s">
        <v>432</v>
      </c>
      <c r="E2805" s="5">
        <v>45881</v>
      </c>
      <c r="F2805" s="6">
        <v>0.25</v>
      </c>
      <c r="G2805">
        <v>295</v>
      </c>
      <c r="H2805">
        <v>295</v>
      </c>
      <c r="I2805">
        <v>0</v>
      </c>
      <c r="J2805" s="4" t="s">
        <v>66</v>
      </c>
      <c r="K2805" s="4" t="s">
        <v>178</v>
      </c>
      <c r="L2805" s="4" t="s">
        <v>226</v>
      </c>
    </row>
    <row r="2806" spans="1:12" x14ac:dyDescent="0.2">
      <c r="A2806">
        <v>8033</v>
      </c>
      <c r="B2806" s="4" t="s">
        <v>783</v>
      </c>
      <c r="C2806" s="4" t="s">
        <v>146</v>
      </c>
      <c r="D2806" s="4" t="s">
        <v>517</v>
      </c>
      <c r="E2806" s="5">
        <v>45881</v>
      </c>
      <c r="F2806" s="6">
        <v>0.25</v>
      </c>
      <c r="G2806">
        <v>348</v>
      </c>
      <c r="H2806">
        <v>348</v>
      </c>
      <c r="I2806">
        <v>0</v>
      </c>
      <c r="J2806" s="4" t="s">
        <v>37</v>
      </c>
      <c r="K2806" s="4" t="s">
        <v>97</v>
      </c>
      <c r="L2806" s="4" t="s">
        <v>98</v>
      </c>
    </row>
    <row r="2807" spans="1:12" x14ac:dyDescent="0.2">
      <c r="A2807">
        <v>1679</v>
      </c>
      <c r="B2807" s="4" t="s">
        <v>287</v>
      </c>
      <c r="C2807" s="4" t="s">
        <v>37</v>
      </c>
      <c r="D2807" s="4" t="s">
        <v>161</v>
      </c>
      <c r="E2807" s="5">
        <v>45881</v>
      </c>
      <c r="F2807" s="6">
        <v>0.75</v>
      </c>
      <c r="G2807">
        <v>364.98</v>
      </c>
      <c r="H2807">
        <v>364.98</v>
      </c>
      <c r="I2807">
        <v>0</v>
      </c>
      <c r="J2807" s="4" t="s">
        <v>52</v>
      </c>
      <c r="K2807" s="4" t="s">
        <v>97</v>
      </c>
      <c r="L2807" s="4" t="s">
        <v>98</v>
      </c>
    </row>
    <row r="2808" spans="1:12" x14ac:dyDescent="0.2">
      <c r="A2808">
        <v>2043</v>
      </c>
      <c r="B2808" s="4" t="s">
        <v>311</v>
      </c>
      <c r="C2808" s="4" t="s">
        <v>46</v>
      </c>
      <c r="D2808" s="4" t="s">
        <v>166</v>
      </c>
      <c r="E2808" s="5">
        <v>45882</v>
      </c>
      <c r="F2808" s="6">
        <v>0.75</v>
      </c>
      <c r="G2808">
        <v>314.23</v>
      </c>
      <c r="H2808">
        <v>314.23</v>
      </c>
      <c r="I2808">
        <v>0</v>
      </c>
      <c r="J2808" s="4" t="s">
        <v>58</v>
      </c>
      <c r="K2808" s="4" t="s">
        <v>52</v>
      </c>
      <c r="L2808" s="4" t="s">
        <v>125</v>
      </c>
    </row>
    <row r="2809" spans="1:12" x14ac:dyDescent="0.2">
      <c r="A2809">
        <v>2719</v>
      </c>
      <c r="B2809" s="4" t="s">
        <v>358</v>
      </c>
      <c r="C2809" s="4" t="s">
        <v>73</v>
      </c>
      <c r="D2809" s="4" t="s">
        <v>168</v>
      </c>
      <c r="E2809" s="5">
        <v>45882</v>
      </c>
      <c r="F2809" s="6">
        <v>0.75</v>
      </c>
      <c r="G2809">
        <v>344.14</v>
      </c>
      <c r="H2809">
        <v>344.14</v>
      </c>
      <c r="I2809">
        <v>0</v>
      </c>
      <c r="J2809" s="4" t="s">
        <v>66</v>
      </c>
      <c r="K2809" s="4" t="s">
        <v>71</v>
      </c>
      <c r="L2809" s="4" t="s">
        <v>105</v>
      </c>
    </row>
    <row r="2810" spans="1:12" x14ac:dyDescent="0.2">
      <c r="A2810">
        <v>2095</v>
      </c>
      <c r="B2810" s="4" t="s">
        <v>313</v>
      </c>
      <c r="C2810" s="4" t="s">
        <v>60</v>
      </c>
      <c r="D2810" s="4" t="s">
        <v>170</v>
      </c>
      <c r="E2810" s="5">
        <v>45882</v>
      </c>
      <c r="F2810" s="6">
        <v>0.75</v>
      </c>
      <c r="G2810">
        <v>287.45</v>
      </c>
      <c r="H2810">
        <v>287.45</v>
      </c>
      <c r="I2810">
        <v>0</v>
      </c>
      <c r="J2810" s="4" t="s">
        <v>37</v>
      </c>
      <c r="K2810" s="4" t="s">
        <v>97</v>
      </c>
      <c r="L2810" s="4" t="s">
        <v>98</v>
      </c>
    </row>
    <row r="2811" spans="1:12" x14ac:dyDescent="0.2">
      <c r="A2811">
        <v>3099</v>
      </c>
      <c r="B2811" s="4" t="s">
        <v>376</v>
      </c>
      <c r="C2811" s="4" t="s">
        <v>174</v>
      </c>
      <c r="D2811" s="4" t="s">
        <v>175</v>
      </c>
      <c r="E2811" s="5">
        <v>45882</v>
      </c>
      <c r="F2811" s="6">
        <v>0.75</v>
      </c>
      <c r="G2811">
        <v>336.08</v>
      </c>
      <c r="H2811">
        <v>336.08</v>
      </c>
      <c r="I2811">
        <v>0</v>
      </c>
      <c r="J2811" s="4" t="s">
        <v>52</v>
      </c>
      <c r="K2811" s="4" t="s">
        <v>97</v>
      </c>
      <c r="L2811" s="4" t="s">
        <v>98</v>
      </c>
    </row>
    <row r="2812" spans="1:12" x14ac:dyDescent="0.2">
      <c r="A2812">
        <v>1099</v>
      </c>
      <c r="B2812" s="4" t="s">
        <v>255</v>
      </c>
      <c r="C2812" s="4" t="s">
        <v>52</v>
      </c>
      <c r="D2812" s="4" t="s">
        <v>157</v>
      </c>
      <c r="E2812" s="5">
        <v>45882</v>
      </c>
      <c r="F2812" s="6">
        <v>0.75</v>
      </c>
      <c r="G2812">
        <v>230</v>
      </c>
      <c r="H2812">
        <v>230</v>
      </c>
      <c r="I2812">
        <v>0</v>
      </c>
      <c r="J2812" s="4" t="s">
        <v>58</v>
      </c>
      <c r="K2812" s="4" t="s">
        <v>97</v>
      </c>
      <c r="L2812" s="4" t="s">
        <v>98</v>
      </c>
    </row>
    <row r="2813" spans="1:12" x14ac:dyDescent="0.2">
      <c r="A2813">
        <v>1142</v>
      </c>
      <c r="B2813" s="4" t="s">
        <v>257</v>
      </c>
      <c r="C2813" s="4" t="s">
        <v>52</v>
      </c>
      <c r="D2813" s="4" t="s">
        <v>157</v>
      </c>
      <c r="E2813" s="5">
        <v>45882</v>
      </c>
      <c r="F2813" s="6">
        <v>0.75</v>
      </c>
      <c r="G2813">
        <v>209.2</v>
      </c>
      <c r="H2813">
        <v>209.2</v>
      </c>
      <c r="I2813">
        <v>0</v>
      </c>
      <c r="J2813" s="4" t="s">
        <v>66</v>
      </c>
      <c r="K2813" s="4" t="s">
        <v>131</v>
      </c>
      <c r="L2813" s="4" t="s">
        <v>132</v>
      </c>
    </row>
    <row r="2814" spans="1:12" x14ac:dyDescent="0.2">
      <c r="A2814">
        <v>1255</v>
      </c>
      <c r="B2814" s="4" t="s">
        <v>264</v>
      </c>
      <c r="C2814" s="4" t="s">
        <v>54</v>
      </c>
      <c r="D2814" s="4" t="s">
        <v>158</v>
      </c>
      <c r="E2814" s="5">
        <v>45882</v>
      </c>
      <c r="F2814" s="6">
        <v>0.75</v>
      </c>
      <c r="G2814">
        <v>230</v>
      </c>
      <c r="H2814">
        <v>230</v>
      </c>
      <c r="I2814">
        <v>0</v>
      </c>
      <c r="J2814" s="4" t="s">
        <v>37</v>
      </c>
      <c r="K2814" s="4" t="s">
        <v>66</v>
      </c>
      <c r="L2814" s="4" t="s">
        <v>205</v>
      </c>
    </row>
    <row r="2815" spans="1:12" x14ac:dyDescent="0.2">
      <c r="A2815">
        <v>1284</v>
      </c>
      <c r="B2815" s="4" t="s">
        <v>265</v>
      </c>
      <c r="C2815" s="4" t="s">
        <v>56</v>
      </c>
      <c r="D2815" s="4" t="s">
        <v>159</v>
      </c>
      <c r="E2815" s="5">
        <v>45882</v>
      </c>
      <c r="F2815" s="6">
        <v>0.75</v>
      </c>
      <c r="G2815">
        <v>505</v>
      </c>
      <c r="H2815">
        <v>505</v>
      </c>
      <c r="I2815">
        <v>0</v>
      </c>
      <c r="J2815" s="4" t="s">
        <v>66</v>
      </c>
      <c r="K2815" s="4" t="s">
        <v>71</v>
      </c>
      <c r="L2815" s="4" t="s">
        <v>105</v>
      </c>
    </row>
    <row r="2816" spans="1:12" x14ac:dyDescent="0.2">
      <c r="A2816">
        <v>846</v>
      </c>
      <c r="B2816" s="4" t="s">
        <v>240</v>
      </c>
      <c r="C2816" s="4" t="s">
        <v>38</v>
      </c>
      <c r="D2816" s="4" t="s">
        <v>39</v>
      </c>
      <c r="E2816" s="5">
        <v>45883</v>
      </c>
      <c r="F2816" s="6">
        <v>0.75</v>
      </c>
      <c r="G2816">
        <v>799</v>
      </c>
      <c r="H2816">
        <v>799</v>
      </c>
      <c r="I2816">
        <v>0</v>
      </c>
      <c r="J2816" s="4" t="s">
        <v>58</v>
      </c>
      <c r="K2816" s="4" t="s">
        <v>52</v>
      </c>
      <c r="L2816" s="4" t="s">
        <v>125</v>
      </c>
    </row>
    <row r="2817" spans="1:12" x14ac:dyDescent="0.2">
      <c r="A2817">
        <v>1532</v>
      </c>
      <c r="B2817" s="4" t="s">
        <v>279</v>
      </c>
      <c r="C2817" s="4" t="s">
        <v>63</v>
      </c>
      <c r="D2817" s="4" t="s">
        <v>162</v>
      </c>
      <c r="E2817" s="5">
        <v>45883</v>
      </c>
      <c r="F2817" s="6">
        <v>0.75</v>
      </c>
      <c r="G2817">
        <v>169.98</v>
      </c>
      <c r="H2817">
        <v>169.98</v>
      </c>
      <c r="I2817">
        <v>0</v>
      </c>
      <c r="J2817" s="4" t="s">
        <v>88</v>
      </c>
      <c r="K2817" s="4" t="s">
        <v>97</v>
      </c>
      <c r="L2817" s="4" t="s">
        <v>98</v>
      </c>
    </row>
    <row r="2818" spans="1:12" x14ac:dyDescent="0.2">
      <c r="A2818">
        <v>1553</v>
      </c>
      <c r="B2818" s="4" t="s">
        <v>280</v>
      </c>
      <c r="C2818" s="4" t="s">
        <v>63</v>
      </c>
      <c r="D2818" s="4" t="s">
        <v>162</v>
      </c>
      <c r="E2818" s="5">
        <v>45883</v>
      </c>
      <c r="F2818" s="6">
        <v>0.75</v>
      </c>
      <c r="G2818">
        <v>339.95</v>
      </c>
      <c r="H2818">
        <v>339.95</v>
      </c>
      <c r="I2818">
        <v>0</v>
      </c>
      <c r="J2818" s="4" t="s">
        <v>88</v>
      </c>
      <c r="K2818" s="4" t="s">
        <v>97</v>
      </c>
      <c r="L2818" s="4" t="s">
        <v>98</v>
      </c>
    </row>
    <row r="2819" spans="1:12" x14ac:dyDescent="0.2">
      <c r="A2819">
        <v>4887</v>
      </c>
      <c r="B2819" s="4" t="s">
        <v>557</v>
      </c>
      <c r="C2819" s="4" t="s">
        <v>63</v>
      </c>
      <c r="D2819" s="4" t="s">
        <v>108</v>
      </c>
      <c r="E2819" s="5">
        <v>45883</v>
      </c>
      <c r="F2819" s="6">
        <v>0.25</v>
      </c>
      <c r="G2819">
        <v>227</v>
      </c>
      <c r="H2819">
        <v>227</v>
      </c>
      <c r="I2819">
        <v>0</v>
      </c>
      <c r="J2819" s="4" t="s">
        <v>37</v>
      </c>
      <c r="K2819" s="4" t="s">
        <v>66</v>
      </c>
      <c r="L2819" s="4" t="s">
        <v>205</v>
      </c>
    </row>
    <row r="2820" spans="1:12" x14ac:dyDescent="0.2">
      <c r="A2820">
        <v>6042</v>
      </c>
      <c r="B2820" s="4" t="s">
        <v>647</v>
      </c>
      <c r="C2820" s="4" t="s">
        <v>63</v>
      </c>
      <c r="D2820" s="4" t="s">
        <v>108</v>
      </c>
      <c r="E2820" s="5">
        <v>45883</v>
      </c>
      <c r="F2820" s="6">
        <v>0.25</v>
      </c>
      <c r="G2820">
        <v>690</v>
      </c>
      <c r="H2820">
        <v>690</v>
      </c>
      <c r="I2820">
        <v>0</v>
      </c>
      <c r="J2820" s="4" t="s">
        <v>45</v>
      </c>
      <c r="K2820" s="4" t="s">
        <v>52</v>
      </c>
      <c r="L2820" s="4" t="s">
        <v>125</v>
      </c>
    </row>
    <row r="2821" spans="1:12" x14ac:dyDescent="0.2">
      <c r="A2821">
        <v>1841</v>
      </c>
      <c r="B2821" s="4" t="s">
        <v>296</v>
      </c>
      <c r="C2821" s="4" t="s">
        <v>45</v>
      </c>
      <c r="D2821" s="4" t="s">
        <v>163</v>
      </c>
      <c r="E2821" s="5">
        <v>45883</v>
      </c>
      <c r="F2821" s="6">
        <v>0.75</v>
      </c>
      <c r="G2821">
        <v>430</v>
      </c>
      <c r="H2821">
        <v>430</v>
      </c>
      <c r="I2821">
        <v>0</v>
      </c>
      <c r="J2821" s="4" t="s">
        <v>52</v>
      </c>
      <c r="K2821" s="4" t="s">
        <v>81</v>
      </c>
      <c r="L2821" s="4" t="s">
        <v>82</v>
      </c>
    </row>
    <row r="2822" spans="1:12" x14ac:dyDescent="0.2">
      <c r="A2822">
        <v>4888</v>
      </c>
      <c r="B2822" s="4" t="s">
        <v>557</v>
      </c>
      <c r="C2822" s="4" t="s">
        <v>45</v>
      </c>
      <c r="D2822" s="4" t="s">
        <v>109</v>
      </c>
      <c r="E2822" s="5">
        <v>45883</v>
      </c>
      <c r="F2822" s="6">
        <v>0.25</v>
      </c>
      <c r="G2822">
        <v>227</v>
      </c>
      <c r="H2822">
        <v>227</v>
      </c>
      <c r="I2822">
        <v>0</v>
      </c>
      <c r="J2822" s="4" t="s">
        <v>37</v>
      </c>
      <c r="K2822" s="4" t="s">
        <v>66</v>
      </c>
      <c r="L2822" s="4" t="s">
        <v>205</v>
      </c>
    </row>
    <row r="2823" spans="1:12" x14ac:dyDescent="0.2">
      <c r="A2823">
        <v>6305</v>
      </c>
      <c r="B2823" s="4" t="s">
        <v>676</v>
      </c>
      <c r="C2823" s="4" t="s">
        <v>68</v>
      </c>
      <c r="D2823" s="4" t="s">
        <v>111</v>
      </c>
      <c r="E2823" s="5">
        <v>45883</v>
      </c>
      <c r="F2823" s="6">
        <v>0.25</v>
      </c>
      <c r="G2823">
        <v>161</v>
      </c>
      <c r="H2823">
        <v>161</v>
      </c>
      <c r="I2823">
        <v>0</v>
      </c>
      <c r="J2823" s="4" t="s">
        <v>58</v>
      </c>
      <c r="K2823" s="4" t="s">
        <v>52</v>
      </c>
      <c r="L2823" s="4" t="s">
        <v>125</v>
      </c>
    </row>
    <row r="2824" spans="1:12" x14ac:dyDescent="0.2">
      <c r="A2824">
        <v>2631</v>
      </c>
      <c r="B2824" s="4" t="s">
        <v>354</v>
      </c>
      <c r="C2824" s="4" t="s">
        <v>46</v>
      </c>
      <c r="D2824" s="4" t="s">
        <v>166</v>
      </c>
      <c r="E2824" s="5">
        <v>45883</v>
      </c>
      <c r="F2824" s="6">
        <v>0.75</v>
      </c>
      <c r="G2824">
        <v>406.11</v>
      </c>
      <c r="H2824">
        <v>406.11</v>
      </c>
      <c r="I2824">
        <v>0</v>
      </c>
      <c r="J2824" s="4" t="s">
        <v>52</v>
      </c>
      <c r="K2824" s="4" t="s">
        <v>97</v>
      </c>
      <c r="L2824" s="4" t="s">
        <v>98</v>
      </c>
    </row>
    <row r="2825" spans="1:12" x14ac:dyDescent="0.2">
      <c r="A2825">
        <v>1971</v>
      </c>
      <c r="B2825" s="4" t="s">
        <v>309</v>
      </c>
      <c r="C2825" s="4" t="s">
        <v>71</v>
      </c>
      <c r="D2825" s="4" t="s">
        <v>167</v>
      </c>
      <c r="E2825" s="5">
        <v>45883</v>
      </c>
      <c r="F2825" s="6">
        <v>0.75</v>
      </c>
      <c r="G2825">
        <v>288.60000000000002</v>
      </c>
      <c r="H2825">
        <v>288.60000000000002</v>
      </c>
      <c r="I2825">
        <v>0</v>
      </c>
      <c r="J2825" s="4" t="s">
        <v>66</v>
      </c>
      <c r="K2825" s="4" t="s">
        <v>71</v>
      </c>
      <c r="L2825" s="4" t="s">
        <v>105</v>
      </c>
    </row>
    <row r="2826" spans="1:12" x14ac:dyDescent="0.2">
      <c r="A2826">
        <v>1896</v>
      </c>
      <c r="B2826" s="4" t="s">
        <v>298</v>
      </c>
      <c r="C2826" s="4" t="s">
        <v>75</v>
      </c>
      <c r="D2826" s="4" t="s">
        <v>169</v>
      </c>
      <c r="E2826" s="5">
        <v>45883</v>
      </c>
      <c r="F2826" s="6">
        <v>0.75</v>
      </c>
      <c r="G2826">
        <v>153.47</v>
      </c>
      <c r="H2826">
        <v>153.47</v>
      </c>
      <c r="I2826">
        <v>0</v>
      </c>
      <c r="J2826" s="4" t="s">
        <v>88</v>
      </c>
      <c r="K2826" s="4" t="s">
        <v>97</v>
      </c>
      <c r="L2826" s="4" t="s">
        <v>98</v>
      </c>
    </row>
    <row r="2827" spans="1:12" x14ac:dyDescent="0.2">
      <c r="A2827">
        <v>2594</v>
      </c>
      <c r="B2827" s="4" t="s">
        <v>352</v>
      </c>
      <c r="C2827" s="4" t="s">
        <v>75</v>
      </c>
      <c r="D2827" s="4" t="s">
        <v>169</v>
      </c>
      <c r="E2827" s="5">
        <v>45883</v>
      </c>
      <c r="F2827" s="6">
        <v>0.75</v>
      </c>
      <c r="G2827">
        <v>186.02</v>
      </c>
      <c r="H2827">
        <v>186.02</v>
      </c>
      <c r="I2827">
        <v>0</v>
      </c>
      <c r="J2827" s="4" t="s">
        <v>88</v>
      </c>
      <c r="K2827" s="4" t="s">
        <v>97</v>
      </c>
      <c r="L2827" s="4" t="s">
        <v>98</v>
      </c>
    </row>
    <row r="2828" spans="1:12" x14ac:dyDescent="0.2">
      <c r="A2828">
        <v>2804</v>
      </c>
      <c r="B2828" s="4" t="s">
        <v>361</v>
      </c>
      <c r="C2828" s="4" t="s">
        <v>75</v>
      </c>
      <c r="D2828" s="4" t="s">
        <v>169</v>
      </c>
      <c r="E2828" s="5">
        <v>45883</v>
      </c>
      <c r="F2828" s="6">
        <v>0.75</v>
      </c>
      <c r="G2828">
        <v>230</v>
      </c>
      <c r="H2828">
        <v>230</v>
      </c>
      <c r="I2828">
        <v>0</v>
      </c>
      <c r="J2828" s="4" t="s">
        <v>63</v>
      </c>
      <c r="K2828" s="4" t="s">
        <v>97</v>
      </c>
      <c r="L2828" s="4" t="s">
        <v>98</v>
      </c>
    </row>
    <row r="2829" spans="1:12" x14ac:dyDescent="0.2">
      <c r="A2829">
        <v>685</v>
      </c>
      <c r="B2829" s="4" t="s">
        <v>232</v>
      </c>
      <c r="C2829" s="4" t="s">
        <v>43</v>
      </c>
      <c r="D2829" s="4" t="s">
        <v>154</v>
      </c>
      <c r="E2829" s="5">
        <v>45883</v>
      </c>
      <c r="F2829" s="6">
        <v>0.75</v>
      </c>
      <c r="G2829">
        <v>230</v>
      </c>
      <c r="H2829">
        <v>230</v>
      </c>
      <c r="I2829">
        <v>0</v>
      </c>
      <c r="J2829" s="4" t="s">
        <v>37</v>
      </c>
      <c r="K2829" s="4" t="s">
        <v>66</v>
      </c>
      <c r="L2829" s="4" t="s">
        <v>205</v>
      </c>
    </row>
    <row r="2830" spans="1:12" x14ac:dyDescent="0.2">
      <c r="A2830">
        <v>2909</v>
      </c>
      <c r="B2830" s="4" t="s">
        <v>364</v>
      </c>
      <c r="C2830" s="4" t="s">
        <v>84</v>
      </c>
      <c r="D2830" s="4" t="s">
        <v>172</v>
      </c>
      <c r="E2830" s="5">
        <v>45883</v>
      </c>
      <c r="F2830" s="6">
        <v>0.75</v>
      </c>
      <c r="G2830">
        <v>144.30000000000001</v>
      </c>
      <c r="H2830">
        <v>144.30000000000001</v>
      </c>
      <c r="I2830">
        <v>0</v>
      </c>
      <c r="J2830" s="4" t="s">
        <v>88</v>
      </c>
      <c r="K2830" s="4" t="s">
        <v>97</v>
      </c>
      <c r="L2830" s="4" t="s">
        <v>98</v>
      </c>
    </row>
    <row r="2831" spans="1:12" x14ac:dyDescent="0.2">
      <c r="A2831">
        <v>947</v>
      </c>
      <c r="B2831" s="4" t="s">
        <v>245</v>
      </c>
      <c r="C2831" s="4" t="s">
        <v>48</v>
      </c>
      <c r="D2831" s="4" t="s">
        <v>155</v>
      </c>
      <c r="E2831" s="5">
        <v>45883</v>
      </c>
      <c r="F2831" s="6">
        <v>0.75</v>
      </c>
      <c r="G2831">
        <v>160.47</v>
      </c>
      <c r="H2831">
        <v>160.47</v>
      </c>
      <c r="I2831">
        <v>0</v>
      </c>
      <c r="J2831" s="4" t="s">
        <v>50</v>
      </c>
      <c r="K2831" s="4" t="s">
        <v>97</v>
      </c>
      <c r="L2831" s="4" t="s">
        <v>98</v>
      </c>
    </row>
    <row r="2832" spans="1:12" x14ac:dyDescent="0.2">
      <c r="A2832">
        <v>972</v>
      </c>
      <c r="B2832" s="4" t="s">
        <v>246</v>
      </c>
      <c r="C2832" s="4" t="s">
        <v>48</v>
      </c>
      <c r="D2832" s="4" t="s">
        <v>155</v>
      </c>
      <c r="E2832" s="5">
        <v>45883</v>
      </c>
      <c r="F2832" s="6">
        <v>0.75</v>
      </c>
      <c r="G2832">
        <v>160.47</v>
      </c>
      <c r="H2832">
        <v>160.47</v>
      </c>
      <c r="I2832">
        <v>0</v>
      </c>
      <c r="J2832" s="4" t="s">
        <v>50</v>
      </c>
      <c r="K2832" s="4" t="s">
        <v>97</v>
      </c>
      <c r="L2832" s="4" t="s">
        <v>98</v>
      </c>
    </row>
    <row r="2833" spans="1:12" x14ac:dyDescent="0.2">
      <c r="A2833">
        <v>1208</v>
      </c>
      <c r="B2833" s="4" t="s">
        <v>260</v>
      </c>
      <c r="C2833" s="4" t="s">
        <v>48</v>
      </c>
      <c r="D2833" s="4" t="s">
        <v>155</v>
      </c>
      <c r="E2833" s="5">
        <v>45883</v>
      </c>
      <c r="F2833" s="6">
        <v>0.75</v>
      </c>
      <c r="G2833">
        <v>430</v>
      </c>
      <c r="H2833">
        <v>430</v>
      </c>
      <c r="I2833">
        <v>0</v>
      </c>
      <c r="J2833" s="4" t="s">
        <v>52</v>
      </c>
      <c r="K2833" s="4" t="s">
        <v>97</v>
      </c>
      <c r="L2833" s="4" t="s">
        <v>98</v>
      </c>
    </row>
    <row r="2834" spans="1:12" x14ac:dyDescent="0.2">
      <c r="A2834">
        <v>1315</v>
      </c>
      <c r="B2834" s="4" t="s">
        <v>267</v>
      </c>
      <c r="C2834" s="4" t="s">
        <v>54</v>
      </c>
      <c r="D2834" s="4" t="s">
        <v>158</v>
      </c>
      <c r="E2834" s="5">
        <v>45883</v>
      </c>
      <c r="F2834" s="6">
        <v>0.75</v>
      </c>
      <c r="G2834">
        <v>211.92</v>
      </c>
      <c r="H2834">
        <v>211.92</v>
      </c>
      <c r="I2834">
        <v>0</v>
      </c>
      <c r="J2834" s="4" t="s">
        <v>50</v>
      </c>
      <c r="K2834" s="4" t="s">
        <v>97</v>
      </c>
      <c r="L2834" s="4" t="s">
        <v>98</v>
      </c>
    </row>
    <row r="2835" spans="1:12" x14ac:dyDescent="0.2">
      <c r="A2835">
        <v>1372</v>
      </c>
      <c r="B2835" s="4" t="s">
        <v>272</v>
      </c>
      <c r="C2835" s="4" t="s">
        <v>54</v>
      </c>
      <c r="D2835" s="4" t="s">
        <v>158</v>
      </c>
      <c r="E2835" s="5">
        <v>45883</v>
      </c>
      <c r="F2835" s="6">
        <v>0.75</v>
      </c>
      <c r="G2835">
        <v>273</v>
      </c>
      <c r="H2835">
        <v>273</v>
      </c>
      <c r="I2835">
        <v>0</v>
      </c>
      <c r="J2835" s="4" t="s">
        <v>66</v>
      </c>
      <c r="K2835" s="4" t="s">
        <v>81</v>
      </c>
      <c r="L2835" s="4" t="s">
        <v>82</v>
      </c>
    </row>
    <row r="2836" spans="1:12" x14ac:dyDescent="0.2">
      <c r="A2836">
        <v>1344</v>
      </c>
      <c r="B2836" s="4" t="s">
        <v>268</v>
      </c>
      <c r="C2836" s="4" t="s">
        <v>58</v>
      </c>
      <c r="D2836" s="4" t="s">
        <v>160</v>
      </c>
      <c r="E2836" s="5">
        <v>45883</v>
      </c>
      <c r="F2836" s="6">
        <v>0.75</v>
      </c>
      <c r="G2836">
        <v>180</v>
      </c>
      <c r="H2836">
        <v>180</v>
      </c>
      <c r="I2836">
        <v>0</v>
      </c>
      <c r="J2836" s="4" t="s">
        <v>52</v>
      </c>
      <c r="K2836" s="4" t="s">
        <v>97</v>
      </c>
      <c r="L2836" s="4" t="s">
        <v>98</v>
      </c>
    </row>
    <row r="2837" spans="1:12" x14ac:dyDescent="0.2">
      <c r="A2837">
        <v>4886</v>
      </c>
      <c r="B2837" s="4" t="s">
        <v>557</v>
      </c>
      <c r="C2837" s="4" t="s">
        <v>37</v>
      </c>
      <c r="D2837" s="4" t="s">
        <v>107</v>
      </c>
      <c r="E2837" s="5">
        <v>45883</v>
      </c>
      <c r="F2837" s="6">
        <v>0.25</v>
      </c>
      <c r="G2837">
        <v>227</v>
      </c>
      <c r="H2837">
        <v>227</v>
      </c>
      <c r="I2837">
        <v>0</v>
      </c>
      <c r="J2837" s="4" t="s">
        <v>37</v>
      </c>
      <c r="K2837" s="4" t="s">
        <v>66</v>
      </c>
      <c r="L2837" s="4" t="s">
        <v>205</v>
      </c>
    </row>
    <row r="2838" spans="1:12" x14ac:dyDescent="0.2">
      <c r="A2838">
        <v>649</v>
      </c>
      <c r="B2838" s="4" t="s">
        <v>230</v>
      </c>
      <c r="C2838" s="4" t="s">
        <v>38</v>
      </c>
      <c r="D2838" s="4" t="s">
        <v>39</v>
      </c>
      <c r="E2838" s="5">
        <v>45884</v>
      </c>
      <c r="F2838" s="6">
        <v>0.75</v>
      </c>
      <c r="G2838">
        <v>799</v>
      </c>
      <c r="H2838">
        <v>799</v>
      </c>
      <c r="I2838">
        <v>0</v>
      </c>
      <c r="J2838" s="4" t="s">
        <v>37</v>
      </c>
      <c r="K2838" s="4" t="s">
        <v>66</v>
      </c>
      <c r="L2838" s="4" t="s">
        <v>205</v>
      </c>
    </row>
    <row r="2839" spans="1:12" x14ac:dyDescent="0.2">
      <c r="A2839">
        <v>789</v>
      </c>
      <c r="B2839" s="4" t="s">
        <v>237</v>
      </c>
      <c r="C2839" s="4" t="s">
        <v>38</v>
      </c>
      <c r="D2839" s="4" t="s">
        <v>39</v>
      </c>
      <c r="E2839" s="5">
        <v>45884</v>
      </c>
      <c r="F2839" s="6">
        <v>0.75</v>
      </c>
      <c r="G2839">
        <v>799</v>
      </c>
      <c r="H2839">
        <v>799</v>
      </c>
      <c r="I2839">
        <v>0</v>
      </c>
      <c r="J2839" s="4" t="s">
        <v>37</v>
      </c>
      <c r="K2839" s="4" t="s">
        <v>66</v>
      </c>
      <c r="L2839" s="4" t="s">
        <v>205</v>
      </c>
    </row>
    <row r="2840" spans="1:12" x14ac:dyDescent="0.2">
      <c r="A2840">
        <v>1447</v>
      </c>
      <c r="B2840" s="4" t="s">
        <v>275</v>
      </c>
      <c r="C2840" s="4" t="s">
        <v>63</v>
      </c>
      <c r="D2840" s="4" t="s">
        <v>162</v>
      </c>
      <c r="E2840" s="5">
        <v>45884</v>
      </c>
      <c r="F2840" s="6">
        <v>0.75</v>
      </c>
      <c r="G2840">
        <v>219.23</v>
      </c>
      <c r="H2840">
        <v>219.23</v>
      </c>
      <c r="I2840">
        <v>0</v>
      </c>
      <c r="J2840" s="4" t="s">
        <v>63</v>
      </c>
      <c r="K2840" s="4" t="s">
        <v>97</v>
      </c>
      <c r="L2840" s="4" t="s">
        <v>98</v>
      </c>
    </row>
    <row r="2841" spans="1:12" x14ac:dyDescent="0.2">
      <c r="A2841">
        <v>7521</v>
      </c>
      <c r="B2841" s="4" t="s">
        <v>724</v>
      </c>
      <c r="C2841" s="4" t="s">
        <v>45</v>
      </c>
      <c r="D2841" s="4" t="s">
        <v>109</v>
      </c>
      <c r="E2841" s="5">
        <v>45884</v>
      </c>
      <c r="F2841" s="6">
        <v>0.25</v>
      </c>
      <c r="G2841">
        <v>160</v>
      </c>
      <c r="H2841">
        <v>160</v>
      </c>
      <c r="I2841">
        <v>0</v>
      </c>
      <c r="J2841" s="4" t="s">
        <v>37</v>
      </c>
      <c r="K2841" s="4" t="s">
        <v>97</v>
      </c>
      <c r="L2841" s="4" t="s">
        <v>98</v>
      </c>
    </row>
    <row r="2842" spans="1:12" x14ac:dyDescent="0.2">
      <c r="A2842">
        <v>2685</v>
      </c>
      <c r="B2842" s="4" t="s">
        <v>356</v>
      </c>
      <c r="C2842" s="4" t="s">
        <v>46</v>
      </c>
      <c r="D2842" s="4" t="s">
        <v>166</v>
      </c>
      <c r="E2842" s="5">
        <v>45884</v>
      </c>
      <c r="F2842" s="6">
        <v>0.75</v>
      </c>
      <c r="G2842">
        <v>430</v>
      </c>
      <c r="H2842">
        <v>430</v>
      </c>
      <c r="I2842">
        <v>0</v>
      </c>
      <c r="J2842" s="4" t="s">
        <v>58</v>
      </c>
      <c r="K2842" s="4" t="s">
        <v>52</v>
      </c>
      <c r="L2842" s="4" t="s">
        <v>125</v>
      </c>
    </row>
    <row r="2843" spans="1:12" x14ac:dyDescent="0.2">
      <c r="A2843">
        <v>2753</v>
      </c>
      <c r="B2843" s="4" t="s">
        <v>359</v>
      </c>
      <c r="C2843" s="4" t="s">
        <v>46</v>
      </c>
      <c r="D2843" s="4" t="s">
        <v>166</v>
      </c>
      <c r="E2843" s="5">
        <v>45884</v>
      </c>
      <c r="F2843" s="6">
        <v>0.75</v>
      </c>
      <c r="G2843">
        <v>219.23</v>
      </c>
      <c r="H2843">
        <v>219.23</v>
      </c>
      <c r="I2843">
        <v>0</v>
      </c>
      <c r="J2843" s="4" t="s">
        <v>54</v>
      </c>
      <c r="K2843" s="4" t="s">
        <v>97</v>
      </c>
      <c r="L2843" s="4" t="s">
        <v>98</v>
      </c>
    </row>
    <row r="2844" spans="1:12" x14ac:dyDescent="0.2">
      <c r="A2844">
        <v>2840</v>
      </c>
      <c r="B2844" s="4" t="s">
        <v>362</v>
      </c>
      <c r="C2844" s="4" t="s">
        <v>46</v>
      </c>
      <c r="D2844" s="4" t="s">
        <v>166</v>
      </c>
      <c r="E2844" s="5">
        <v>45884</v>
      </c>
      <c r="F2844" s="6">
        <v>0.75</v>
      </c>
      <c r="G2844">
        <v>219.23</v>
      </c>
      <c r="H2844">
        <v>219.23</v>
      </c>
      <c r="I2844">
        <v>0</v>
      </c>
      <c r="J2844" s="4" t="s">
        <v>54</v>
      </c>
      <c r="K2844" s="4" t="s">
        <v>97</v>
      </c>
      <c r="L2844" s="4" t="s">
        <v>98</v>
      </c>
    </row>
    <row r="2845" spans="1:12" x14ac:dyDescent="0.2">
      <c r="A2845">
        <v>4768</v>
      </c>
      <c r="B2845" s="4" t="s">
        <v>521</v>
      </c>
      <c r="C2845" s="4" t="s">
        <v>71</v>
      </c>
      <c r="D2845" s="4" t="s">
        <v>113</v>
      </c>
      <c r="E2845" s="5">
        <v>45884</v>
      </c>
      <c r="F2845" s="6">
        <v>0.25</v>
      </c>
      <c r="G2845">
        <v>160.47</v>
      </c>
      <c r="H2845">
        <v>160.47</v>
      </c>
      <c r="I2845">
        <v>0</v>
      </c>
      <c r="J2845" s="4" t="s">
        <v>66</v>
      </c>
      <c r="K2845" s="4" t="s">
        <v>97</v>
      </c>
      <c r="L2845" s="4" t="s">
        <v>98</v>
      </c>
    </row>
    <row r="2846" spans="1:12" x14ac:dyDescent="0.2">
      <c r="A2846">
        <v>1934</v>
      </c>
      <c r="B2846" s="4" t="s">
        <v>308</v>
      </c>
      <c r="C2846" s="4" t="s">
        <v>73</v>
      </c>
      <c r="D2846" s="4" t="s">
        <v>168</v>
      </c>
      <c r="E2846" s="5">
        <v>45884</v>
      </c>
      <c r="F2846" s="6">
        <v>0.75</v>
      </c>
      <c r="G2846">
        <v>230</v>
      </c>
      <c r="H2846">
        <v>230</v>
      </c>
      <c r="I2846">
        <v>0</v>
      </c>
      <c r="J2846" s="4" t="s">
        <v>37</v>
      </c>
      <c r="K2846" s="4" t="s">
        <v>66</v>
      </c>
      <c r="L2846" s="4" t="s">
        <v>205</v>
      </c>
    </row>
    <row r="2847" spans="1:12" x14ac:dyDescent="0.2">
      <c r="A2847">
        <v>4789</v>
      </c>
      <c r="B2847" s="4" t="s">
        <v>522</v>
      </c>
      <c r="C2847" s="4" t="s">
        <v>73</v>
      </c>
      <c r="D2847" s="4" t="s">
        <v>151</v>
      </c>
      <c r="E2847" s="5">
        <v>45884</v>
      </c>
      <c r="F2847" s="6">
        <v>0.25</v>
      </c>
      <c r="G2847">
        <v>297</v>
      </c>
      <c r="H2847">
        <v>297</v>
      </c>
      <c r="I2847">
        <v>0</v>
      </c>
      <c r="J2847" s="4" t="s">
        <v>66</v>
      </c>
      <c r="K2847" s="4" t="s">
        <v>81</v>
      </c>
      <c r="L2847" s="4" t="s">
        <v>82</v>
      </c>
    </row>
    <row r="2848" spans="1:12" x14ac:dyDescent="0.2">
      <c r="A2848">
        <v>5103</v>
      </c>
      <c r="B2848" s="4" t="s">
        <v>567</v>
      </c>
      <c r="C2848" s="4" t="s">
        <v>75</v>
      </c>
      <c r="D2848" s="4" t="s">
        <v>133</v>
      </c>
      <c r="E2848" s="5">
        <v>45884</v>
      </c>
      <c r="F2848" s="6">
        <v>0.25</v>
      </c>
      <c r="G2848">
        <v>230</v>
      </c>
      <c r="H2848">
        <v>230</v>
      </c>
      <c r="I2848">
        <v>0</v>
      </c>
      <c r="J2848" s="4" t="s">
        <v>63</v>
      </c>
      <c r="K2848" s="4" t="s">
        <v>97</v>
      </c>
      <c r="L2848" s="4" t="s">
        <v>98</v>
      </c>
    </row>
    <row r="2849" spans="1:12" x14ac:dyDescent="0.2">
      <c r="A2849">
        <v>7084</v>
      </c>
      <c r="B2849" s="4" t="s">
        <v>707</v>
      </c>
      <c r="C2849" s="4" t="s">
        <v>78</v>
      </c>
      <c r="D2849" s="4" t="s">
        <v>135</v>
      </c>
      <c r="E2849" s="5">
        <v>45884</v>
      </c>
      <c r="F2849" s="6">
        <v>0.25</v>
      </c>
      <c r="G2849">
        <v>386</v>
      </c>
      <c r="H2849">
        <v>386</v>
      </c>
      <c r="I2849">
        <v>0</v>
      </c>
      <c r="J2849" s="4" t="s">
        <v>52</v>
      </c>
      <c r="K2849" s="4" t="s">
        <v>52</v>
      </c>
      <c r="L2849" s="4" t="s">
        <v>125</v>
      </c>
    </row>
    <row r="2850" spans="1:12" x14ac:dyDescent="0.2">
      <c r="A2850">
        <v>5619</v>
      </c>
      <c r="B2850" s="4" t="s">
        <v>624</v>
      </c>
      <c r="C2850" s="4" t="s">
        <v>43</v>
      </c>
      <c r="D2850" s="4" t="s">
        <v>80</v>
      </c>
      <c r="E2850" s="5">
        <v>45884</v>
      </c>
      <c r="F2850" s="6">
        <v>0.25</v>
      </c>
      <c r="G2850">
        <v>180</v>
      </c>
      <c r="H2850">
        <v>180</v>
      </c>
      <c r="I2850">
        <v>0</v>
      </c>
      <c r="J2850" s="4" t="s">
        <v>58</v>
      </c>
      <c r="K2850" s="4" t="s">
        <v>52</v>
      </c>
      <c r="L2850" s="4" t="s">
        <v>125</v>
      </c>
    </row>
    <row r="2851" spans="1:12" x14ac:dyDescent="0.2">
      <c r="A2851">
        <v>2487</v>
      </c>
      <c r="B2851" s="4" t="s">
        <v>348</v>
      </c>
      <c r="C2851" s="4" t="s">
        <v>48</v>
      </c>
      <c r="D2851" s="4" t="s">
        <v>155</v>
      </c>
      <c r="E2851" s="5">
        <v>45884</v>
      </c>
      <c r="F2851" s="6">
        <v>0.75</v>
      </c>
      <c r="G2851">
        <v>300</v>
      </c>
      <c r="H2851">
        <v>300</v>
      </c>
      <c r="I2851">
        <v>0</v>
      </c>
      <c r="J2851" s="4" t="s">
        <v>52</v>
      </c>
      <c r="K2851" s="4" t="s">
        <v>97</v>
      </c>
      <c r="L2851" s="4" t="s">
        <v>98</v>
      </c>
    </row>
    <row r="2852" spans="1:12" x14ac:dyDescent="0.2">
      <c r="A2852">
        <v>6215</v>
      </c>
      <c r="B2852" s="4" t="s">
        <v>674</v>
      </c>
      <c r="C2852" s="4" t="s">
        <v>58</v>
      </c>
      <c r="D2852" s="4" t="s">
        <v>106</v>
      </c>
      <c r="E2852" s="5">
        <v>45884</v>
      </c>
      <c r="F2852" s="6">
        <v>0.25</v>
      </c>
      <c r="G2852">
        <v>160</v>
      </c>
      <c r="H2852">
        <v>160</v>
      </c>
      <c r="I2852">
        <v>0</v>
      </c>
      <c r="J2852" s="4" t="s">
        <v>37</v>
      </c>
      <c r="K2852" s="4" t="s">
        <v>97</v>
      </c>
      <c r="L2852" s="4" t="s">
        <v>98</v>
      </c>
    </row>
    <row r="2853" spans="1:12" x14ac:dyDescent="0.2">
      <c r="A2853">
        <v>7660</v>
      </c>
      <c r="B2853" s="4" t="s">
        <v>730</v>
      </c>
      <c r="C2853" s="4" t="s">
        <v>58</v>
      </c>
      <c r="D2853" s="4" t="s">
        <v>437</v>
      </c>
      <c r="E2853" s="5">
        <v>45884</v>
      </c>
      <c r="F2853" s="6">
        <v>0.25</v>
      </c>
      <c r="G2853">
        <v>219.23</v>
      </c>
      <c r="H2853">
        <v>219.23</v>
      </c>
      <c r="I2853">
        <v>0</v>
      </c>
      <c r="J2853" s="4" t="s">
        <v>66</v>
      </c>
      <c r="K2853" s="4" t="s">
        <v>71</v>
      </c>
      <c r="L2853" s="4" t="s">
        <v>105</v>
      </c>
    </row>
    <row r="2854" spans="1:12" x14ac:dyDescent="0.2">
      <c r="A2854">
        <v>1648</v>
      </c>
      <c r="B2854" s="4" t="s">
        <v>286</v>
      </c>
      <c r="C2854" s="4" t="s">
        <v>37</v>
      </c>
      <c r="D2854" s="4" t="s">
        <v>161</v>
      </c>
      <c r="E2854" s="5">
        <v>45884</v>
      </c>
      <c r="F2854" s="6">
        <v>0.75</v>
      </c>
      <c r="G2854">
        <v>180</v>
      </c>
      <c r="H2854">
        <v>180</v>
      </c>
      <c r="I2854">
        <v>0</v>
      </c>
      <c r="J2854" s="4" t="s">
        <v>58</v>
      </c>
      <c r="K2854" s="4" t="s">
        <v>97</v>
      </c>
      <c r="L2854" s="4" t="s">
        <v>98</v>
      </c>
    </row>
    <row r="2855" spans="1:12" x14ac:dyDescent="0.2">
      <c r="A2855">
        <v>5395</v>
      </c>
      <c r="B2855" s="4" t="s">
        <v>602</v>
      </c>
      <c r="C2855" s="4" t="s">
        <v>38</v>
      </c>
      <c r="D2855" s="4" t="s">
        <v>39</v>
      </c>
      <c r="E2855" s="5">
        <v>45885</v>
      </c>
      <c r="F2855" s="6">
        <v>0.25</v>
      </c>
      <c r="G2855">
        <v>799</v>
      </c>
      <c r="H2855">
        <v>799</v>
      </c>
      <c r="I2855">
        <v>0</v>
      </c>
      <c r="J2855" s="4" t="s">
        <v>56</v>
      </c>
      <c r="K2855" s="4" t="s">
        <v>45</v>
      </c>
      <c r="L2855" s="4" t="s">
        <v>140</v>
      </c>
    </row>
    <row r="2856" spans="1:12" x14ac:dyDescent="0.2">
      <c r="A2856">
        <v>5810</v>
      </c>
      <c r="B2856" s="4" t="s">
        <v>637</v>
      </c>
      <c r="C2856" s="4" t="s">
        <v>38</v>
      </c>
      <c r="D2856" s="4" t="s">
        <v>39</v>
      </c>
      <c r="E2856" s="5">
        <v>45885</v>
      </c>
      <c r="F2856" s="6">
        <v>0.25</v>
      </c>
      <c r="G2856">
        <v>799</v>
      </c>
      <c r="H2856">
        <v>799</v>
      </c>
      <c r="I2856">
        <v>0</v>
      </c>
      <c r="J2856" s="4" t="s">
        <v>50</v>
      </c>
      <c r="K2856" s="4" t="s">
        <v>97</v>
      </c>
      <c r="L2856" s="4" t="s">
        <v>98</v>
      </c>
    </row>
    <row r="2857" spans="1:12" x14ac:dyDescent="0.2">
      <c r="A2857">
        <v>7152</v>
      </c>
      <c r="B2857" s="4" t="s">
        <v>710</v>
      </c>
      <c r="C2857" s="4" t="s">
        <v>38</v>
      </c>
      <c r="D2857" s="4" t="s">
        <v>39</v>
      </c>
      <c r="E2857" s="5">
        <v>45885</v>
      </c>
      <c r="F2857" s="6">
        <v>0.25</v>
      </c>
      <c r="G2857">
        <v>799</v>
      </c>
      <c r="H2857">
        <v>799</v>
      </c>
      <c r="I2857">
        <v>0</v>
      </c>
      <c r="J2857" s="4" t="s">
        <v>50</v>
      </c>
      <c r="K2857" s="4" t="s">
        <v>97</v>
      </c>
      <c r="L2857" s="4" t="s">
        <v>98</v>
      </c>
    </row>
    <row r="2858" spans="1:12" x14ac:dyDescent="0.2">
      <c r="A2858">
        <v>7167</v>
      </c>
      <c r="B2858" s="4" t="s">
        <v>711</v>
      </c>
      <c r="C2858" s="4" t="s">
        <v>38</v>
      </c>
      <c r="D2858" s="4" t="s">
        <v>39</v>
      </c>
      <c r="E2858" s="5">
        <v>45885</v>
      </c>
      <c r="F2858" s="6">
        <v>0.25</v>
      </c>
      <c r="G2858">
        <v>799</v>
      </c>
      <c r="H2858">
        <v>799</v>
      </c>
      <c r="I2858">
        <v>0</v>
      </c>
      <c r="J2858" s="4" t="s">
        <v>66</v>
      </c>
      <c r="K2858" s="4" t="s">
        <v>178</v>
      </c>
      <c r="L2858" s="4" t="s">
        <v>226</v>
      </c>
    </row>
    <row r="2859" spans="1:12" x14ac:dyDescent="0.2">
      <c r="A2859">
        <v>1569</v>
      </c>
      <c r="B2859" s="4" t="s">
        <v>281</v>
      </c>
      <c r="C2859" s="4" t="s">
        <v>63</v>
      </c>
      <c r="D2859" s="4" t="s">
        <v>162</v>
      </c>
      <c r="E2859" s="5">
        <v>45885</v>
      </c>
      <c r="F2859" s="6">
        <v>0.75</v>
      </c>
      <c r="G2859">
        <v>160.47</v>
      </c>
      <c r="H2859">
        <v>160.47</v>
      </c>
      <c r="I2859">
        <v>0</v>
      </c>
      <c r="J2859" s="4" t="s">
        <v>58</v>
      </c>
      <c r="K2859" s="4" t="s">
        <v>97</v>
      </c>
      <c r="L2859" s="4" t="s">
        <v>98</v>
      </c>
    </row>
    <row r="2860" spans="1:12" x14ac:dyDescent="0.2">
      <c r="A2860">
        <v>1601</v>
      </c>
      <c r="B2860" s="4" t="s">
        <v>284</v>
      </c>
      <c r="C2860" s="4" t="s">
        <v>63</v>
      </c>
      <c r="D2860" s="4" t="s">
        <v>162</v>
      </c>
      <c r="E2860" s="5">
        <v>45885</v>
      </c>
      <c r="F2860" s="6">
        <v>0.75</v>
      </c>
      <c r="G2860">
        <v>300</v>
      </c>
      <c r="H2860">
        <v>300</v>
      </c>
      <c r="I2860">
        <v>0</v>
      </c>
      <c r="J2860" s="4" t="s">
        <v>56</v>
      </c>
      <c r="K2860" s="4" t="s">
        <v>45</v>
      </c>
      <c r="L2860" s="4" t="s">
        <v>140</v>
      </c>
    </row>
    <row r="2861" spans="1:12" x14ac:dyDescent="0.2">
      <c r="A2861">
        <v>1617</v>
      </c>
      <c r="B2861" s="4" t="s">
        <v>285</v>
      </c>
      <c r="C2861" s="4" t="s">
        <v>63</v>
      </c>
      <c r="D2861" s="4" t="s">
        <v>162</v>
      </c>
      <c r="E2861" s="5">
        <v>45885</v>
      </c>
      <c r="F2861" s="6">
        <v>0.75</v>
      </c>
      <c r="G2861">
        <v>134.4</v>
      </c>
      <c r="H2861">
        <v>134.4</v>
      </c>
      <c r="I2861">
        <v>0</v>
      </c>
      <c r="J2861" s="4" t="s">
        <v>71</v>
      </c>
      <c r="K2861" s="4" t="s">
        <v>97</v>
      </c>
      <c r="L2861" s="4" t="s">
        <v>98</v>
      </c>
    </row>
    <row r="2862" spans="1:12" x14ac:dyDescent="0.2">
      <c r="A2862">
        <v>1701</v>
      </c>
      <c r="B2862" s="4" t="s">
        <v>288</v>
      </c>
      <c r="C2862" s="4" t="s">
        <v>63</v>
      </c>
      <c r="D2862" s="4" t="s">
        <v>162</v>
      </c>
      <c r="E2862" s="5">
        <v>45885</v>
      </c>
      <c r="F2862" s="6">
        <v>0.75</v>
      </c>
      <c r="G2862">
        <v>339.95</v>
      </c>
      <c r="H2862">
        <v>339.95</v>
      </c>
      <c r="I2862">
        <v>0</v>
      </c>
      <c r="J2862" s="4" t="s">
        <v>66</v>
      </c>
      <c r="K2862" s="4" t="s">
        <v>97</v>
      </c>
      <c r="L2862" s="4" t="s">
        <v>98</v>
      </c>
    </row>
    <row r="2863" spans="1:12" x14ac:dyDescent="0.2">
      <c r="A2863">
        <v>1820</v>
      </c>
      <c r="B2863" s="4" t="s">
        <v>295</v>
      </c>
      <c r="C2863" s="4" t="s">
        <v>45</v>
      </c>
      <c r="D2863" s="4" t="s">
        <v>163</v>
      </c>
      <c r="E2863" s="5">
        <v>45885</v>
      </c>
      <c r="F2863" s="6">
        <v>0.75</v>
      </c>
      <c r="G2863">
        <v>298.73</v>
      </c>
      <c r="H2863">
        <v>298.73</v>
      </c>
      <c r="I2863">
        <v>0</v>
      </c>
      <c r="J2863" s="4" t="s">
        <v>52</v>
      </c>
      <c r="K2863" s="4" t="s">
        <v>97</v>
      </c>
      <c r="L2863" s="4" t="s">
        <v>98</v>
      </c>
    </row>
    <row r="2864" spans="1:12" x14ac:dyDescent="0.2">
      <c r="A2864">
        <v>2555</v>
      </c>
      <c r="B2864" s="4" t="s">
        <v>351</v>
      </c>
      <c r="C2864" s="4" t="s">
        <v>66</v>
      </c>
      <c r="D2864" s="4" t="s">
        <v>164</v>
      </c>
      <c r="E2864" s="5">
        <v>45885</v>
      </c>
      <c r="F2864" s="6">
        <v>0.75</v>
      </c>
      <c r="G2864">
        <v>282.83999999999997</v>
      </c>
      <c r="H2864">
        <v>282.83999999999997</v>
      </c>
      <c r="I2864">
        <v>0</v>
      </c>
      <c r="J2864" s="4" t="s">
        <v>52</v>
      </c>
      <c r="K2864" s="4" t="s">
        <v>88</v>
      </c>
      <c r="L2864" s="4" t="s">
        <v>88</v>
      </c>
    </row>
    <row r="2865" spans="1:12" x14ac:dyDescent="0.2">
      <c r="A2865">
        <v>2986</v>
      </c>
      <c r="B2865" s="4" t="s">
        <v>369</v>
      </c>
      <c r="C2865" s="4" t="s">
        <v>66</v>
      </c>
      <c r="D2865" s="4" t="s">
        <v>164</v>
      </c>
      <c r="E2865" s="5">
        <v>45885</v>
      </c>
      <c r="F2865" s="6">
        <v>0.75</v>
      </c>
      <c r="G2865">
        <v>300</v>
      </c>
      <c r="H2865">
        <v>300</v>
      </c>
      <c r="I2865">
        <v>0</v>
      </c>
      <c r="J2865" s="4" t="s">
        <v>66</v>
      </c>
      <c r="K2865" s="4" t="s">
        <v>97</v>
      </c>
      <c r="L2865" s="4" t="s">
        <v>98</v>
      </c>
    </row>
    <row r="2866" spans="1:12" x14ac:dyDescent="0.2">
      <c r="A2866">
        <v>2649</v>
      </c>
      <c r="B2866" s="4" t="s">
        <v>355</v>
      </c>
      <c r="C2866" s="4" t="s">
        <v>68</v>
      </c>
      <c r="D2866" s="4" t="s">
        <v>165</v>
      </c>
      <c r="E2866" s="5">
        <v>45885</v>
      </c>
      <c r="F2866" s="6">
        <v>0.75</v>
      </c>
      <c r="G2866">
        <v>258</v>
      </c>
      <c r="H2866">
        <v>258</v>
      </c>
      <c r="I2866">
        <v>0</v>
      </c>
      <c r="J2866" s="4" t="s">
        <v>37</v>
      </c>
      <c r="K2866" s="4" t="s">
        <v>66</v>
      </c>
      <c r="L2866" s="4" t="s">
        <v>205</v>
      </c>
    </row>
    <row r="2867" spans="1:12" x14ac:dyDescent="0.2">
      <c r="A2867">
        <v>2010</v>
      </c>
      <c r="B2867" s="4" t="s">
        <v>310</v>
      </c>
      <c r="C2867" s="4" t="s">
        <v>75</v>
      </c>
      <c r="D2867" s="4" t="s">
        <v>169</v>
      </c>
      <c r="E2867" s="5">
        <v>45885</v>
      </c>
      <c r="F2867" s="6">
        <v>0.75</v>
      </c>
      <c r="G2867">
        <v>180</v>
      </c>
      <c r="H2867">
        <v>180</v>
      </c>
      <c r="I2867">
        <v>0</v>
      </c>
      <c r="J2867" s="4" t="s">
        <v>52</v>
      </c>
      <c r="K2867" s="4" t="s">
        <v>52</v>
      </c>
      <c r="L2867" s="4" t="s">
        <v>125</v>
      </c>
    </row>
    <row r="2868" spans="1:12" x14ac:dyDescent="0.2">
      <c r="A2868">
        <v>2117</v>
      </c>
      <c r="B2868" s="4" t="s">
        <v>314</v>
      </c>
      <c r="C2868" s="4" t="s">
        <v>78</v>
      </c>
      <c r="D2868" s="4" t="s">
        <v>171</v>
      </c>
      <c r="E2868" s="5">
        <v>45885</v>
      </c>
      <c r="F2868" s="6">
        <v>0.75</v>
      </c>
      <c r="G2868">
        <v>489.62</v>
      </c>
      <c r="H2868">
        <v>489.62</v>
      </c>
      <c r="I2868">
        <v>0</v>
      </c>
      <c r="J2868" s="4" t="s">
        <v>66</v>
      </c>
      <c r="K2868" s="4" t="s">
        <v>97</v>
      </c>
      <c r="L2868" s="4" t="s">
        <v>98</v>
      </c>
    </row>
    <row r="2869" spans="1:12" x14ac:dyDescent="0.2">
      <c r="A2869">
        <v>931</v>
      </c>
      <c r="B2869" s="4" t="s">
        <v>244</v>
      </c>
      <c r="C2869" s="4" t="s">
        <v>48</v>
      </c>
      <c r="D2869" s="4" t="s">
        <v>155</v>
      </c>
      <c r="E2869" s="5">
        <v>45885</v>
      </c>
      <c r="F2869" s="6">
        <v>0.75</v>
      </c>
      <c r="G2869">
        <v>300</v>
      </c>
      <c r="H2869">
        <v>300</v>
      </c>
      <c r="I2869">
        <v>0</v>
      </c>
      <c r="J2869" s="4" t="s">
        <v>52</v>
      </c>
      <c r="K2869" s="4" t="s">
        <v>97</v>
      </c>
      <c r="L2869" s="4" t="s">
        <v>98</v>
      </c>
    </row>
    <row r="2870" spans="1:12" x14ac:dyDescent="0.2">
      <c r="A2870">
        <v>1026</v>
      </c>
      <c r="B2870" s="4" t="s">
        <v>251</v>
      </c>
      <c r="C2870" s="4" t="s">
        <v>52</v>
      </c>
      <c r="D2870" s="4" t="s">
        <v>157</v>
      </c>
      <c r="E2870" s="5">
        <v>45885</v>
      </c>
      <c r="F2870" s="6">
        <v>0.75</v>
      </c>
      <c r="G2870">
        <v>291</v>
      </c>
      <c r="H2870">
        <v>291</v>
      </c>
      <c r="I2870">
        <v>0</v>
      </c>
      <c r="J2870" s="4" t="s">
        <v>66</v>
      </c>
      <c r="K2870" s="4" t="s">
        <v>178</v>
      </c>
      <c r="L2870" s="4" t="s">
        <v>226</v>
      </c>
    </row>
    <row r="2871" spans="1:12" x14ac:dyDescent="0.2">
      <c r="A2871">
        <v>1299</v>
      </c>
      <c r="B2871" s="4" t="s">
        <v>266</v>
      </c>
      <c r="C2871" s="4" t="s">
        <v>54</v>
      </c>
      <c r="D2871" s="4" t="s">
        <v>158</v>
      </c>
      <c r="E2871" s="5">
        <v>45885</v>
      </c>
      <c r="F2871" s="6">
        <v>0.75</v>
      </c>
      <c r="G2871">
        <v>300</v>
      </c>
      <c r="H2871">
        <v>300</v>
      </c>
      <c r="I2871">
        <v>0</v>
      </c>
      <c r="J2871" s="4" t="s">
        <v>66</v>
      </c>
      <c r="K2871" s="4" t="s">
        <v>178</v>
      </c>
      <c r="L2871" s="4" t="s">
        <v>226</v>
      </c>
    </row>
    <row r="2872" spans="1:12" x14ac:dyDescent="0.2">
      <c r="A2872">
        <v>5938</v>
      </c>
      <c r="B2872" s="4" t="s">
        <v>642</v>
      </c>
      <c r="C2872" s="4" t="s">
        <v>63</v>
      </c>
      <c r="D2872" s="4" t="s">
        <v>108</v>
      </c>
      <c r="E2872" s="5">
        <v>45886</v>
      </c>
      <c r="F2872" s="6">
        <v>0.25</v>
      </c>
      <c r="G2872">
        <v>227.33</v>
      </c>
      <c r="H2872">
        <v>227.33</v>
      </c>
      <c r="I2872">
        <v>0</v>
      </c>
      <c r="J2872" s="4" t="s">
        <v>52</v>
      </c>
      <c r="K2872" s="4" t="s">
        <v>97</v>
      </c>
      <c r="L2872" s="4" t="s">
        <v>98</v>
      </c>
    </row>
    <row r="2873" spans="1:12" x14ac:dyDescent="0.2">
      <c r="A2873">
        <v>1432</v>
      </c>
      <c r="B2873" s="4" t="s">
        <v>274</v>
      </c>
      <c r="C2873" s="4" t="s">
        <v>45</v>
      </c>
      <c r="D2873" s="4" t="s">
        <v>163</v>
      </c>
      <c r="E2873" s="5">
        <v>45886</v>
      </c>
      <c r="F2873" s="6">
        <v>0.75</v>
      </c>
      <c r="G2873">
        <v>430</v>
      </c>
      <c r="H2873">
        <v>430</v>
      </c>
      <c r="I2873">
        <v>0</v>
      </c>
      <c r="J2873" s="4" t="s">
        <v>66</v>
      </c>
      <c r="K2873" s="4" t="s">
        <v>81</v>
      </c>
      <c r="L2873" s="4" t="s">
        <v>82</v>
      </c>
    </row>
    <row r="2874" spans="1:12" x14ac:dyDescent="0.2">
      <c r="A2874">
        <v>1517</v>
      </c>
      <c r="B2874" s="4" t="s">
        <v>278</v>
      </c>
      <c r="C2874" s="4" t="s">
        <v>45</v>
      </c>
      <c r="D2874" s="4" t="s">
        <v>163</v>
      </c>
      <c r="E2874" s="5">
        <v>45886</v>
      </c>
      <c r="F2874" s="6">
        <v>0.75</v>
      </c>
      <c r="G2874">
        <v>300</v>
      </c>
      <c r="H2874">
        <v>300</v>
      </c>
      <c r="I2874">
        <v>0</v>
      </c>
      <c r="J2874" s="4" t="s">
        <v>37</v>
      </c>
      <c r="K2874" s="4" t="s">
        <v>66</v>
      </c>
      <c r="L2874" s="4" t="s">
        <v>205</v>
      </c>
    </row>
    <row r="2875" spans="1:12" x14ac:dyDescent="0.2">
      <c r="A2875">
        <v>1787</v>
      </c>
      <c r="B2875" s="4" t="s">
        <v>294</v>
      </c>
      <c r="C2875" s="4" t="s">
        <v>66</v>
      </c>
      <c r="D2875" s="4" t="s">
        <v>164</v>
      </c>
      <c r="E2875" s="5">
        <v>45886</v>
      </c>
      <c r="F2875" s="6">
        <v>0.75</v>
      </c>
      <c r="G2875">
        <v>230</v>
      </c>
      <c r="H2875">
        <v>230</v>
      </c>
      <c r="I2875">
        <v>0</v>
      </c>
      <c r="J2875" s="4" t="s">
        <v>66</v>
      </c>
      <c r="K2875" s="4" t="s">
        <v>71</v>
      </c>
      <c r="L2875" s="4" t="s">
        <v>105</v>
      </c>
    </row>
    <row r="2876" spans="1:12" x14ac:dyDescent="0.2">
      <c r="A2876">
        <v>7467</v>
      </c>
      <c r="B2876" s="4" t="s">
        <v>722</v>
      </c>
      <c r="C2876" s="4" t="s">
        <v>68</v>
      </c>
      <c r="D2876" s="4" t="s">
        <v>111</v>
      </c>
      <c r="E2876" s="5">
        <v>45886</v>
      </c>
      <c r="F2876" s="6">
        <v>0.25</v>
      </c>
      <c r="G2876">
        <v>178.16</v>
      </c>
      <c r="H2876">
        <v>178.16</v>
      </c>
      <c r="I2876">
        <v>0</v>
      </c>
      <c r="J2876" s="4" t="s">
        <v>88</v>
      </c>
      <c r="K2876" s="4" t="s">
        <v>97</v>
      </c>
      <c r="L2876" s="4" t="s">
        <v>98</v>
      </c>
    </row>
    <row r="2877" spans="1:12" x14ac:dyDescent="0.2">
      <c r="A2877">
        <v>7873</v>
      </c>
      <c r="B2877" s="4" t="s">
        <v>769</v>
      </c>
      <c r="C2877" s="4" t="s">
        <v>68</v>
      </c>
      <c r="D2877" s="4" t="s">
        <v>111</v>
      </c>
      <c r="E2877" s="5">
        <v>45886</v>
      </c>
      <c r="F2877" s="6">
        <v>0.25</v>
      </c>
      <c r="G2877">
        <v>230</v>
      </c>
      <c r="H2877">
        <v>230</v>
      </c>
      <c r="I2877">
        <v>0</v>
      </c>
      <c r="J2877" s="4" t="s">
        <v>66</v>
      </c>
      <c r="K2877" s="4" t="s">
        <v>97</v>
      </c>
      <c r="L2877" s="4" t="s">
        <v>98</v>
      </c>
    </row>
    <row r="2878" spans="1:12" x14ac:dyDescent="0.2">
      <c r="A2878">
        <v>6306</v>
      </c>
      <c r="B2878" s="4" t="s">
        <v>676</v>
      </c>
      <c r="C2878" s="4" t="s">
        <v>46</v>
      </c>
      <c r="D2878" s="4" t="s">
        <v>112</v>
      </c>
      <c r="E2878" s="5">
        <v>45886</v>
      </c>
      <c r="F2878" s="6">
        <v>0.25</v>
      </c>
      <c r="G2878">
        <v>161</v>
      </c>
      <c r="H2878">
        <v>161</v>
      </c>
      <c r="I2878">
        <v>0</v>
      </c>
      <c r="J2878" s="4" t="s">
        <v>58</v>
      </c>
      <c r="K2878" s="4" t="s">
        <v>52</v>
      </c>
      <c r="L2878" s="4" t="s">
        <v>125</v>
      </c>
    </row>
    <row r="2879" spans="1:12" x14ac:dyDescent="0.2">
      <c r="A2879">
        <v>5007</v>
      </c>
      <c r="B2879" s="4" t="s">
        <v>563</v>
      </c>
      <c r="C2879" s="4" t="s">
        <v>73</v>
      </c>
      <c r="D2879" s="4" t="s">
        <v>130</v>
      </c>
      <c r="E2879" s="5">
        <v>45886</v>
      </c>
      <c r="F2879" s="6">
        <v>0.25</v>
      </c>
      <c r="G2879">
        <v>160</v>
      </c>
      <c r="H2879">
        <v>160</v>
      </c>
      <c r="I2879">
        <v>0</v>
      </c>
      <c r="J2879" s="4" t="s">
        <v>63</v>
      </c>
      <c r="K2879" s="4" t="s">
        <v>97</v>
      </c>
      <c r="L2879" s="4" t="s">
        <v>98</v>
      </c>
    </row>
    <row r="2880" spans="1:12" x14ac:dyDescent="0.2">
      <c r="A2880">
        <v>6802</v>
      </c>
      <c r="B2880" s="4" t="s">
        <v>696</v>
      </c>
      <c r="C2880" s="4" t="s">
        <v>78</v>
      </c>
      <c r="D2880" s="4" t="s">
        <v>135</v>
      </c>
      <c r="E2880" s="5">
        <v>45886</v>
      </c>
      <c r="F2880" s="6">
        <v>0.25</v>
      </c>
      <c r="G2880">
        <v>147</v>
      </c>
      <c r="H2880">
        <v>147</v>
      </c>
      <c r="I2880">
        <v>0</v>
      </c>
      <c r="J2880" s="4" t="s">
        <v>88</v>
      </c>
      <c r="K2880" s="4" t="s">
        <v>97</v>
      </c>
      <c r="L2880" s="4" t="s">
        <v>98</v>
      </c>
    </row>
    <row r="2881" spans="1:12" x14ac:dyDescent="0.2">
      <c r="A2881">
        <v>6927</v>
      </c>
      <c r="B2881" s="4" t="s">
        <v>701</v>
      </c>
      <c r="C2881" s="4" t="s">
        <v>78</v>
      </c>
      <c r="D2881" s="4" t="s">
        <v>546</v>
      </c>
      <c r="E2881" s="5">
        <v>45886</v>
      </c>
      <c r="F2881" s="6">
        <v>0.25</v>
      </c>
      <c r="G2881">
        <v>492.37</v>
      </c>
      <c r="H2881">
        <v>492.37</v>
      </c>
      <c r="I2881">
        <v>0</v>
      </c>
      <c r="J2881" s="4" t="s">
        <v>66</v>
      </c>
      <c r="K2881" s="4" t="s">
        <v>81</v>
      </c>
      <c r="L2881" s="4" t="s">
        <v>82</v>
      </c>
    </row>
    <row r="2882" spans="1:12" x14ac:dyDescent="0.2">
      <c r="A2882">
        <v>4720</v>
      </c>
      <c r="B2882" s="4" t="s">
        <v>499</v>
      </c>
      <c r="C2882" s="4" t="s">
        <v>84</v>
      </c>
      <c r="D2882" s="4" t="s">
        <v>136</v>
      </c>
      <c r="E2882" s="5">
        <v>45886</v>
      </c>
      <c r="F2882" s="6">
        <v>0.25</v>
      </c>
      <c r="G2882">
        <v>280</v>
      </c>
      <c r="H2882">
        <v>280</v>
      </c>
      <c r="I2882">
        <v>0</v>
      </c>
      <c r="J2882" s="4" t="s">
        <v>52</v>
      </c>
      <c r="K2882" s="4" t="s">
        <v>97</v>
      </c>
      <c r="L2882" s="4" t="s">
        <v>98</v>
      </c>
    </row>
    <row r="2883" spans="1:12" x14ac:dyDescent="0.2">
      <c r="A2883">
        <v>2874</v>
      </c>
      <c r="B2883" s="4" t="s">
        <v>363</v>
      </c>
      <c r="C2883" s="4" t="s">
        <v>137</v>
      </c>
      <c r="D2883" s="4" t="s">
        <v>173</v>
      </c>
      <c r="E2883" s="5">
        <v>45886</v>
      </c>
      <c r="F2883" s="6">
        <v>0.75</v>
      </c>
      <c r="G2883">
        <v>449.94</v>
      </c>
      <c r="H2883">
        <v>449.94</v>
      </c>
      <c r="I2883">
        <v>0</v>
      </c>
      <c r="J2883" s="4" t="s">
        <v>66</v>
      </c>
      <c r="K2883" s="4" t="s">
        <v>81</v>
      </c>
      <c r="L2883" s="4" t="s">
        <v>82</v>
      </c>
    </row>
    <row r="2884" spans="1:12" x14ac:dyDescent="0.2">
      <c r="A2884">
        <v>2969</v>
      </c>
      <c r="B2884" s="4" t="s">
        <v>368</v>
      </c>
      <c r="C2884" s="4" t="s">
        <v>174</v>
      </c>
      <c r="D2884" s="4" t="s">
        <v>175</v>
      </c>
      <c r="E2884" s="5">
        <v>45886</v>
      </c>
      <c r="F2884" s="6">
        <v>0.75</v>
      </c>
      <c r="G2884">
        <v>219.23</v>
      </c>
      <c r="H2884">
        <v>219.23</v>
      </c>
      <c r="I2884">
        <v>0</v>
      </c>
      <c r="J2884" s="4" t="s">
        <v>52</v>
      </c>
      <c r="K2884" s="4" t="s">
        <v>97</v>
      </c>
      <c r="L2884" s="4" t="s">
        <v>98</v>
      </c>
    </row>
    <row r="2885" spans="1:12" x14ac:dyDescent="0.2">
      <c r="A2885">
        <v>1052</v>
      </c>
      <c r="B2885" s="4" t="s">
        <v>252</v>
      </c>
      <c r="C2885" s="4" t="s">
        <v>50</v>
      </c>
      <c r="D2885" s="4" t="s">
        <v>156</v>
      </c>
      <c r="E2885" s="5">
        <v>45886</v>
      </c>
      <c r="F2885" s="6">
        <v>0.75</v>
      </c>
      <c r="G2885">
        <v>430</v>
      </c>
      <c r="H2885">
        <v>430</v>
      </c>
      <c r="I2885">
        <v>0</v>
      </c>
      <c r="J2885" s="4" t="s">
        <v>58</v>
      </c>
      <c r="K2885" s="4" t="s">
        <v>97</v>
      </c>
      <c r="L2885" s="4" t="s">
        <v>98</v>
      </c>
    </row>
    <row r="2886" spans="1:12" x14ac:dyDescent="0.2">
      <c r="A2886">
        <v>1125</v>
      </c>
      <c r="B2886" s="4" t="s">
        <v>256</v>
      </c>
      <c r="C2886" s="4" t="s">
        <v>50</v>
      </c>
      <c r="D2886" s="4" t="s">
        <v>156</v>
      </c>
      <c r="E2886" s="5">
        <v>45886</v>
      </c>
      <c r="F2886" s="6">
        <v>0.75</v>
      </c>
      <c r="G2886">
        <v>430</v>
      </c>
      <c r="H2886">
        <v>430</v>
      </c>
      <c r="I2886">
        <v>0</v>
      </c>
      <c r="J2886" s="4" t="s">
        <v>52</v>
      </c>
      <c r="K2886" s="4" t="s">
        <v>97</v>
      </c>
      <c r="L2886" s="4" t="s">
        <v>98</v>
      </c>
    </row>
    <row r="2887" spans="1:12" x14ac:dyDescent="0.2">
      <c r="A2887">
        <v>2505</v>
      </c>
      <c r="B2887" s="4" t="s">
        <v>349</v>
      </c>
      <c r="C2887" s="4" t="s">
        <v>52</v>
      </c>
      <c r="D2887" s="4" t="s">
        <v>157</v>
      </c>
      <c r="E2887" s="5">
        <v>45886</v>
      </c>
      <c r="F2887" s="6">
        <v>0.75</v>
      </c>
      <c r="G2887">
        <v>354.42</v>
      </c>
      <c r="H2887">
        <v>354.42</v>
      </c>
      <c r="I2887">
        <v>0</v>
      </c>
      <c r="J2887" s="4" t="s">
        <v>56</v>
      </c>
      <c r="K2887" s="4" t="s">
        <v>45</v>
      </c>
      <c r="L2887" s="4" t="s">
        <v>140</v>
      </c>
    </row>
    <row r="2888" spans="1:12" x14ac:dyDescent="0.2">
      <c r="A2888">
        <v>1079</v>
      </c>
      <c r="B2888" s="4" t="s">
        <v>254</v>
      </c>
      <c r="C2888" s="4" t="s">
        <v>54</v>
      </c>
      <c r="D2888" s="4" t="s">
        <v>158</v>
      </c>
      <c r="E2888" s="5">
        <v>45886</v>
      </c>
      <c r="F2888" s="6">
        <v>0.75</v>
      </c>
      <c r="G2888">
        <v>273.73</v>
      </c>
      <c r="H2888">
        <v>273.73</v>
      </c>
      <c r="I2888">
        <v>0</v>
      </c>
      <c r="J2888" s="4" t="s">
        <v>63</v>
      </c>
      <c r="K2888" s="4" t="s">
        <v>97</v>
      </c>
      <c r="L2888" s="4" t="s">
        <v>98</v>
      </c>
    </row>
    <row r="2889" spans="1:12" x14ac:dyDescent="0.2">
      <c r="A2889">
        <v>1227</v>
      </c>
      <c r="B2889" s="4" t="s">
        <v>261</v>
      </c>
      <c r="C2889" s="4" t="s">
        <v>54</v>
      </c>
      <c r="D2889" s="4" t="s">
        <v>158</v>
      </c>
      <c r="E2889" s="5">
        <v>45886</v>
      </c>
      <c r="F2889" s="6">
        <v>0.75</v>
      </c>
      <c r="G2889">
        <v>160.47</v>
      </c>
      <c r="H2889">
        <v>160.47</v>
      </c>
      <c r="I2889">
        <v>0</v>
      </c>
      <c r="J2889" s="4" t="s">
        <v>52</v>
      </c>
      <c r="K2889" s="4" t="s">
        <v>97</v>
      </c>
      <c r="L2889" s="4" t="s">
        <v>98</v>
      </c>
    </row>
    <row r="2890" spans="1:12" x14ac:dyDescent="0.2">
      <c r="A2890">
        <v>2534</v>
      </c>
      <c r="B2890" s="4" t="s">
        <v>350</v>
      </c>
      <c r="C2890" s="4" t="s">
        <v>56</v>
      </c>
      <c r="D2890" s="4" t="s">
        <v>159</v>
      </c>
      <c r="E2890" s="5">
        <v>45886</v>
      </c>
      <c r="F2890" s="6">
        <v>0.75</v>
      </c>
      <c r="G2890">
        <v>430</v>
      </c>
      <c r="H2890">
        <v>430</v>
      </c>
      <c r="I2890">
        <v>0</v>
      </c>
      <c r="J2890" s="4" t="s">
        <v>50</v>
      </c>
      <c r="K2890" s="4" t="s">
        <v>97</v>
      </c>
      <c r="L2890" s="4" t="s">
        <v>98</v>
      </c>
    </row>
    <row r="2891" spans="1:12" x14ac:dyDescent="0.2">
      <c r="A2891">
        <v>5281</v>
      </c>
      <c r="B2891" s="4" t="s">
        <v>582</v>
      </c>
      <c r="C2891" s="4" t="s">
        <v>58</v>
      </c>
      <c r="D2891" s="4" t="s">
        <v>106</v>
      </c>
      <c r="E2891" s="5">
        <v>45886</v>
      </c>
      <c r="F2891" s="6">
        <v>0.25</v>
      </c>
      <c r="G2891">
        <v>314</v>
      </c>
      <c r="H2891">
        <v>314</v>
      </c>
      <c r="I2891">
        <v>0</v>
      </c>
      <c r="J2891" s="4" t="s">
        <v>66</v>
      </c>
      <c r="K2891" s="4" t="s">
        <v>97</v>
      </c>
      <c r="L2891" s="4" t="s">
        <v>98</v>
      </c>
    </row>
    <row r="2892" spans="1:12" x14ac:dyDescent="0.2">
      <c r="A2892">
        <v>6257</v>
      </c>
      <c r="B2892" s="4" t="s">
        <v>675</v>
      </c>
      <c r="C2892" s="4" t="s">
        <v>37</v>
      </c>
      <c r="D2892" s="4" t="s">
        <v>107</v>
      </c>
      <c r="E2892" s="5">
        <v>45886</v>
      </c>
      <c r="F2892" s="6">
        <v>0.25</v>
      </c>
      <c r="G2892">
        <v>228</v>
      </c>
      <c r="H2892">
        <v>228</v>
      </c>
      <c r="I2892">
        <v>0</v>
      </c>
      <c r="J2892" s="4" t="s">
        <v>58</v>
      </c>
      <c r="K2892" s="4" t="s">
        <v>97</v>
      </c>
      <c r="L2892" s="4" t="s">
        <v>98</v>
      </c>
    </row>
    <row r="2893" spans="1:12" x14ac:dyDescent="0.2">
      <c r="A2893">
        <v>1475</v>
      </c>
      <c r="B2893" s="4" t="s">
        <v>276</v>
      </c>
      <c r="C2893" s="4" t="s">
        <v>45</v>
      </c>
      <c r="D2893" s="4" t="s">
        <v>163</v>
      </c>
      <c r="E2893" s="5">
        <v>45887</v>
      </c>
      <c r="F2893" s="6">
        <v>0.75</v>
      </c>
      <c r="G2893">
        <v>324.95</v>
      </c>
      <c r="H2893">
        <v>324.95</v>
      </c>
      <c r="I2893">
        <v>0</v>
      </c>
      <c r="J2893" s="4" t="s">
        <v>52</v>
      </c>
      <c r="K2893" s="4" t="s">
        <v>97</v>
      </c>
      <c r="L2893" s="4" t="s">
        <v>98</v>
      </c>
    </row>
    <row r="2894" spans="1:12" x14ac:dyDescent="0.2">
      <c r="A2894">
        <v>1496</v>
      </c>
      <c r="B2894" s="4" t="s">
        <v>277</v>
      </c>
      <c r="C2894" s="4" t="s">
        <v>45</v>
      </c>
      <c r="D2894" s="4" t="s">
        <v>163</v>
      </c>
      <c r="E2894" s="5">
        <v>45887</v>
      </c>
      <c r="F2894" s="6">
        <v>0.75</v>
      </c>
      <c r="G2894">
        <v>165</v>
      </c>
      <c r="H2894">
        <v>165</v>
      </c>
      <c r="I2894">
        <v>0</v>
      </c>
      <c r="J2894" s="4" t="s">
        <v>52</v>
      </c>
      <c r="K2894" s="4" t="s">
        <v>97</v>
      </c>
      <c r="L2894" s="4" t="s">
        <v>98</v>
      </c>
    </row>
    <row r="2895" spans="1:12" x14ac:dyDescent="0.2">
      <c r="A2895">
        <v>7120</v>
      </c>
      <c r="B2895" s="4" t="s">
        <v>708</v>
      </c>
      <c r="C2895" s="4" t="s">
        <v>45</v>
      </c>
      <c r="D2895" s="4" t="s">
        <v>440</v>
      </c>
      <c r="E2895" s="5">
        <v>45887</v>
      </c>
      <c r="F2895" s="6">
        <v>0.25</v>
      </c>
      <c r="G2895">
        <v>220</v>
      </c>
      <c r="H2895">
        <v>220</v>
      </c>
      <c r="I2895">
        <v>0</v>
      </c>
      <c r="J2895" s="4" t="s">
        <v>54</v>
      </c>
      <c r="K2895" s="4" t="s">
        <v>97</v>
      </c>
      <c r="L2895" s="4" t="s">
        <v>98</v>
      </c>
    </row>
    <row r="2896" spans="1:12" x14ac:dyDescent="0.2">
      <c r="A2896">
        <v>6458</v>
      </c>
      <c r="B2896" s="4" t="s">
        <v>681</v>
      </c>
      <c r="C2896" s="4" t="s">
        <v>66</v>
      </c>
      <c r="D2896" s="4" t="s">
        <v>96</v>
      </c>
      <c r="E2896" s="5">
        <v>45887</v>
      </c>
      <c r="F2896" s="6">
        <v>0.25</v>
      </c>
      <c r="G2896">
        <v>180</v>
      </c>
      <c r="H2896">
        <v>180</v>
      </c>
      <c r="I2896">
        <v>0</v>
      </c>
      <c r="J2896" s="4" t="s">
        <v>37</v>
      </c>
      <c r="K2896" s="4" t="s">
        <v>66</v>
      </c>
      <c r="L2896" s="4" t="s">
        <v>205</v>
      </c>
    </row>
    <row r="2897" spans="1:12" x14ac:dyDescent="0.2">
      <c r="A2897">
        <v>7410</v>
      </c>
      <c r="B2897" s="4" t="s">
        <v>720</v>
      </c>
      <c r="C2897" s="4" t="s">
        <v>66</v>
      </c>
      <c r="D2897" s="4" t="s">
        <v>96</v>
      </c>
      <c r="E2897" s="5">
        <v>45887</v>
      </c>
      <c r="F2897" s="6">
        <v>0.25</v>
      </c>
      <c r="G2897">
        <v>180</v>
      </c>
      <c r="H2897">
        <v>180</v>
      </c>
      <c r="I2897">
        <v>0</v>
      </c>
      <c r="J2897" s="4" t="s">
        <v>58</v>
      </c>
      <c r="K2897" s="4" t="s">
        <v>52</v>
      </c>
      <c r="L2897" s="4" t="s">
        <v>125</v>
      </c>
    </row>
    <row r="2898" spans="1:12" x14ac:dyDescent="0.2">
      <c r="A2898">
        <v>6001</v>
      </c>
      <c r="B2898" s="4" t="s">
        <v>646</v>
      </c>
      <c r="C2898" s="4" t="s">
        <v>68</v>
      </c>
      <c r="D2898" s="4" t="s">
        <v>111</v>
      </c>
      <c r="E2898" s="5">
        <v>45887</v>
      </c>
      <c r="F2898" s="6">
        <v>0.25</v>
      </c>
      <c r="G2898">
        <v>230</v>
      </c>
      <c r="H2898">
        <v>230</v>
      </c>
      <c r="I2898">
        <v>0</v>
      </c>
      <c r="J2898" s="4" t="s">
        <v>54</v>
      </c>
      <c r="K2898" s="4" t="s">
        <v>97</v>
      </c>
      <c r="L2898" s="4" t="s">
        <v>98</v>
      </c>
    </row>
    <row r="2899" spans="1:12" x14ac:dyDescent="0.2">
      <c r="A2899">
        <v>2074</v>
      </c>
      <c r="B2899" s="4" t="s">
        <v>312</v>
      </c>
      <c r="C2899" s="4" t="s">
        <v>60</v>
      </c>
      <c r="D2899" s="4" t="s">
        <v>170</v>
      </c>
      <c r="E2899" s="5">
        <v>45887</v>
      </c>
      <c r="F2899" s="6">
        <v>0.75</v>
      </c>
      <c r="G2899">
        <v>215</v>
      </c>
      <c r="H2899">
        <v>215</v>
      </c>
      <c r="I2899">
        <v>0</v>
      </c>
      <c r="J2899" s="4" t="s">
        <v>66</v>
      </c>
      <c r="K2899" s="4" t="s">
        <v>81</v>
      </c>
      <c r="L2899" s="4" t="s">
        <v>82</v>
      </c>
    </row>
    <row r="2900" spans="1:12" x14ac:dyDescent="0.2">
      <c r="A2900">
        <v>6991</v>
      </c>
      <c r="B2900" s="4" t="s">
        <v>704</v>
      </c>
      <c r="C2900" s="4" t="s">
        <v>60</v>
      </c>
      <c r="D2900" s="4" t="s">
        <v>134</v>
      </c>
      <c r="E2900" s="5">
        <v>45887</v>
      </c>
      <c r="F2900" s="6">
        <v>0.25</v>
      </c>
      <c r="G2900">
        <v>134</v>
      </c>
      <c r="H2900">
        <v>134</v>
      </c>
      <c r="I2900">
        <v>0</v>
      </c>
      <c r="J2900" s="4" t="s">
        <v>52</v>
      </c>
      <c r="K2900" s="4" t="s">
        <v>97</v>
      </c>
      <c r="L2900" s="4" t="s">
        <v>98</v>
      </c>
    </row>
    <row r="2901" spans="1:12" x14ac:dyDescent="0.2">
      <c r="A2901">
        <v>666</v>
      </c>
      <c r="B2901" s="4" t="s">
        <v>231</v>
      </c>
      <c r="C2901" s="4" t="s">
        <v>43</v>
      </c>
      <c r="D2901" s="4" t="s">
        <v>154</v>
      </c>
      <c r="E2901" s="5">
        <v>45887</v>
      </c>
      <c r="F2901" s="6">
        <v>0.75</v>
      </c>
      <c r="G2901">
        <v>292.73</v>
      </c>
      <c r="H2901">
        <v>292.73</v>
      </c>
      <c r="I2901">
        <v>0</v>
      </c>
      <c r="J2901" s="4" t="s">
        <v>66</v>
      </c>
      <c r="K2901" s="4" t="s">
        <v>71</v>
      </c>
      <c r="L2901" s="4" t="s">
        <v>105</v>
      </c>
    </row>
    <row r="2902" spans="1:12" x14ac:dyDescent="0.2">
      <c r="A2902">
        <v>709</v>
      </c>
      <c r="B2902" s="4" t="s">
        <v>233</v>
      </c>
      <c r="C2902" s="4" t="s">
        <v>43</v>
      </c>
      <c r="D2902" s="4" t="s">
        <v>154</v>
      </c>
      <c r="E2902" s="5">
        <v>45887</v>
      </c>
      <c r="F2902" s="6">
        <v>0.75</v>
      </c>
      <c r="G2902">
        <v>258</v>
      </c>
      <c r="H2902">
        <v>258</v>
      </c>
      <c r="I2902">
        <v>0</v>
      </c>
      <c r="J2902" s="4" t="s">
        <v>45</v>
      </c>
      <c r="K2902" s="4" t="s">
        <v>68</v>
      </c>
      <c r="L2902" s="4" t="s">
        <v>128</v>
      </c>
    </row>
    <row r="2903" spans="1:12" x14ac:dyDescent="0.2">
      <c r="A2903">
        <v>7037</v>
      </c>
      <c r="B2903" s="4" t="s">
        <v>706</v>
      </c>
      <c r="C2903" s="4" t="s">
        <v>43</v>
      </c>
      <c r="D2903" s="4" t="s">
        <v>99</v>
      </c>
      <c r="E2903" s="5">
        <v>45887</v>
      </c>
      <c r="F2903" s="6">
        <v>0.25</v>
      </c>
      <c r="G2903">
        <v>160.47</v>
      </c>
      <c r="H2903">
        <v>160.47</v>
      </c>
      <c r="I2903">
        <v>0</v>
      </c>
      <c r="J2903" s="4" t="s">
        <v>66</v>
      </c>
      <c r="K2903" s="4" t="s">
        <v>71</v>
      </c>
      <c r="L2903" s="4" t="s">
        <v>105</v>
      </c>
    </row>
    <row r="2904" spans="1:12" x14ac:dyDescent="0.2">
      <c r="A2904">
        <v>734</v>
      </c>
      <c r="B2904" s="4" t="s">
        <v>234</v>
      </c>
      <c r="C2904" s="4" t="s">
        <v>48</v>
      </c>
      <c r="D2904" s="4" t="s">
        <v>155</v>
      </c>
      <c r="E2904" s="5">
        <v>45887</v>
      </c>
      <c r="F2904" s="6">
        <v>0.75</v>
      </c>
      <c r="G2904">
        <v>300</v>
      </c>
      <c r="H2904">
        <v>300</v>
      </c>
      <c r="I2904">
        <v>0</v>
      </c>
      <c r="J2904" s="4" t="s">
        <v>45</v>
      </c>
      <c r="K2904" s="4" t="s">
        <v>68</v>
      </c>
      <c r="L2904" s="4" t="s">
        <v>128</v>
      </c>
    </row>
    <row r="2905" spans="1:12" x14ac:dyDescent="0.2">
      <c r="A2905">
        <v>750</v>
      </c>
      <c r="B2905" s="4" t="s">
        <v>235</v>
      </c>
      <c r="C2905" s="4" t="s">
        <v>48</v>
      </c>
      <c r="D2905" s="4" t="s">
        <v>155</v>
      </c>
      <c r="E2905" s="5">
        <v>45887</v>
      </c>
      <c r="F2905" s="6">
        <v>0.75</v>
      </c>
      <c r="G2905">
        <v>230</v>
      </c>
      <c r="H2905">
        <v>230</v>
      </c>
      <c r="I2905">
        <v>0</v>
      </c>
      <c r="J2905" s="4" t="s">
        <v>52</v>
      </c>
      <c r="K2905" s="4" t="s">
        <v>97</v>
      </c>
      <c r="L2905" s="4" t="s">
        <v>98</v>
      </c>
    </row>
    <row r="2906" spans="1:12" x14ac:dyDescent="0.2">
      <c r="A2906">
        <v>775</v>
      </c>
      <c r="B2906" s="4" t="s">
        <v>236</v>
      </c>
      <c r="C2906" s="4" t="s">
        <v>48</v>
      </c>
      <c r="D2906" s="4" t="s">
        <v>155</v>
      </c>
      <c r="E2906" s="5">
        <v>45887</v>
      </c>
      <c r="F2906" s="6">
        <v>0.75</v>
      </c>
      <c r="G2906">
        <v>300</v>
      </c>
      <c r="H2906">
        <v>300</v>
      </c>
      <c r="I2906">
        <v>0</v>
      </c>
      <c r="J2906" s="4" t="s">
        <v>63</v>
      </c>
      <c r="K2906" s="4" t="s">
        <v>131</v>
      </c>
      <c r="L2906" s="4" t="s">
        <v>132</v>
      </c>
    </row>
    <row r="2907" spans="1:12" x14ac:dyDescent="0.2">
      <c r="A2907">
        <v>7758</v>
      </c>
      <c r="B2907" s="4" t="s">
        <v>757</v>
      </c>
      <c r="C2907" s="4" t="s">
        <v>48</v>
      </c>
      <c r="D2907" s="4" t="s">
        <v>432</v>
      </c>
      <c r="E2907" s="5">
        <v>45887</v>
      </c>
      <c r="F2907" s="6">
        <v>0.25</v>
      </c>
      <c r="G2907">
        <v>209.2</v>
      </c>
      <c r="H2907">
        <v>209.2</v>
      </c>
      <c r="I2907">
        <v>0</v>
      </c>
      <c r="J2907" s="4" t="s">
        <v>66</v>
      </c>
      <c r="K2907" s="4" t="s">
        <v>71</v>
      </c>
      <c r="L2907" s="4" t="s">
        <v>105</v>
      </c>
    </row>
    <row r="2908" spans="1:12" x14ac:dyDescent="0.2">
      <c r="A2908">
        <v>999</v>
      </c>
      <c r="B2908" s="4" t="s">
        <v>247</v>
      </c>
      <c r="C2908" s="4" t="s">
        <v>52</v>
      </c>
      <c r="D2908" s="4" t="s">
        <v>157</v>
      </c>
      <c r="E2908" s="5">
        <v>45887</v>
      </c>
      <c r="F2908" s="6">
        <v>0.75</v>
      </c>
      <c r="G2908">
        <v>255</v>
      </c>
      <c r="H2908">
        <v>255</v>
      </c>
      <c r="I2908">
        <v>0</v>
      </c>
      <c r="J2908" s="4" t="s">
        <v>37</v>
      </c>
      <c r="K2908" s="4" t="s">
        <v>66</v>
      </c>
      <c r="L2908" s="4" t="s">
        <v>205</v>
      </c>
    </row>
    <row r="2909" spans="1:12" x14ac:dyDescent="0.2">
      <c r="A2909">
        <v>1194</v>
      </c>
      <c r="B2909" s="4" t="s">
        <v>259</v>
      </c>
      <c r="C2909" s="4" t="s">
        <v>52</v>
      </c>
      <c r="D2909" s="4" t="s">
        <v>157</v>
      </c>
      <c r="E2909" s="5">
        <v>45887</v>
      </c>
      <c r="F2909" s="6">
        <v>0.75</v>
      </c>
      <c r="G2909">
        <v>430</v>
      </c>
      <c r="H2909">
        <v>430</v>
      </c>
      <c r="I2909">
        <v>0</v>
      </c>
      <c r="J2909" s="4" t="s">
        <v>37</v>
      </c>
      <c r="K2909" s="4" t="s">
        <v>66</v>
      </c>
      <c r="L2909" s="4" t="s">
        <v>205</v>
      </c>
    </row>
    <row r="2910" spans="1:12" x14ac:dyDescent="0.2">
      <c r="A2910">
        <v>1403</v>
      </c>
      <c r="B2910" s="4" t="s">
        <v>273</v>
      </c>
      <c r="C2910" s="4" t="s">
        <v>37</v>
      </c>
      <c r="D2910" s="4" t="s">
        <v>161</v>
      </c>
      <c r="E2910" s="5">
        <v>45887</v>
      </c>
      <c r="F2910" s="6">
        <v>0.75</v>
      </c>
      <c r="G2910">
        <v>219.23</v>
      </c>
      <c r="H2910">
        <v>219.23</v>
      </c>
      <c r="I2910">
        <v>0</v>
      </c>
      <c r="J2910" s="4" t="s">
        <v>45</v>
      </c>
      <c r="K2910" s="4" t="s">
        <v>97</v>
      </c>
      <c r="L2910" s="4" t="s">
        <v>98</v>
      </c>
    </row>
    <row r="2911" spans="1:12" x14ac:dyDescent="0.2">
      <c r="A2911">
        <v>7339</v>
      </c>
      <c r="B2911" s="4" t="s">
        <v>718</v>
      </c>
      <c r="C2911" s="4" t="s">
        <v>37</v>
      </c>
      <c r="D2911" s="4" t="s">
        <v>107</v>
      </c>
      <c r="E2911" s="5">
        <v>45887</v>
      </c>
      <c r="F2911" s="6">
        <v>0.25</v>
      </c>
      <c r="G2911">
        <v>160</v>
      </c>
      <c r="H2911">
        <v>160</v>
      </c>
      <c r="I2911">
        <v>0</v>
      </c>
      <c r="J2911" s="4" t="s">
        <v>56</v>
      </c>
      <c r="K2911" s="4" t="s">
        <v>45</v>
      </c>
      <c r="L2911" s="4" t="s">
        <v>140</v>
      </c>
    </row>
    <row r="2912" spans="1:12" x14ac:dyDescent="0.2">
      <c r="A2912">
        <v>5973</v>
      </c>
      <c r="B2912" s="4" t="s">
        <v>643</v>
      </c>
      <c r="C2912" s="4" t="s">
        <v>38</v>
      </c>
      <c r="D2912" s="4" t="s">
        <v>39</v>
      </c>
      <c r="E2912" s="5">
        <v>45888</v>
      </c>
      <c r="F2912" s="6">
        <v>0.25</v>
      </c>
      <c r="G2912">
        <v>624.5</v>
      </c>
      <c r="H2912">
        <v>624.5</v>
      </c>
      <c r="I2912">
        <v>0</v>
      </c>
      <c r="J2912" s="4" t="s">
        <v>54</v>
      </c>
      <c r="K2912" s="4" t="s">
        <v>97</v>
      </c>
      <c r="L2912" s="4" t="s">
        <v>98</v>
      </c>
    </row>
    <row r="2913" spans="1:12" x14ac:dyDescent="0.2">
      <c r="A2913">
        <v>1680</v>
      </c>
      <c r="B2913" s="4" t="s">
        <v>287</v>
      </c>
      <c r="C2913" s="4" t="s">
        <v>63</v>
      </c>
      <c r="D2913" s="4" t="s">
        <v>162</v>
      </c>
      <c r="E2913" s="5">
        <v>45888</v>
      </c>
      <c r="F2913" s="6">
        <v>0.75</v>
      </c>
      <c r="G2913">
        <v>364.98</v>
      </c>
      <c r="H2913">
        <v>364.98</v>
      </c>
      <c r="I2913">
        <v>0</v>
      </c>
      <c r="J2913" s="4" t="s">
        <v>52</v>
      </c>
      <c r="K2913" s="4" t="s">
        <v>97</v>
      </c>
      <c r="L2913" s="4" t="s">
        <v>98</v>
      </c>
    </row>
    <row r="2914" spans="1:12" x14ac:dyDescent="0.2">
      <c r="A2914">
        <v>1858</v>
      </c>
      <c r="B2914" s="4" t="s">
        <v>297</v>
      </c>
      <c r="C2914" s="4" t="s">
        <v>66</v>
      </c>
      <c r="D2914" s="4" t="s">
        <v>164</v>
      </c>
      <c r="E2914" s="5">
        <v>45888</v>
      </c>
      <c r="F2914" s="6">
        <v>0.75</v>
      </c>
      <c r="G2914">
        <v>180</v>
      </c>
      <c r="H2914">
        <v>180</v>
      </c>
      <c r="I2914">
        <v>0</v>
      </c>
      <c r="J2914" s="4" t="s">
        <v>58</v>
      </c>
      <c r="K2914" s="4" t="s">
        <v>97</v>
      </c>
      <c r="L2914" s="4" t="s">
        <v>98</v>
      </c>
    </row>
    <row r="2915" spans="1:12" x14ac:dyDescent="0.2">
      <c r="A2915">
        <v>1720</v>
      </c>
      <c r="B2915" s="4" t="s">
        <v>289</v>
      </c>
      <c r="C2915" s="4" t="s">
        <v>68</v>
      </c>
      <c r="D2915" s="4" t="s">
        <v>165</v>
      </c>
      <c r="E2915" s="5">
        <v>45888</v>
      </c>
      <c r="F2915" s="6">
        <v>0.75</v>
      </c>
      <c r="G2915">
        <v>315</v>
      </c>
      <c r="H2915">
        <v>315</v>
      </c>
      <c r="I2915">
        <v>0</v>
      </c>
      <c r="J2915" s="4" t="s">
        <v>63</v>
      </c>
      <c r="K2915" s="4" t="s">
        <v>97</v>
      </c>
      <c r="L2915" s="4" t="s">
        <v>98</v>
      </c>
    </row>
    <row r="2916" spans="1:12" x14ac:dyDescent="0.2">
      <c r="A2916">
        <v>1754</v>
      </c>
      <c r="B2916" s="4" t="s">
        <v>293</v>
      </c>
      <c r="C2916" s="4" t="s">
        <v>68</v>
      </c>
      <c r="D2916" s="4" t="s">
        <v>165</v>
      </c>
      <c r="E2916" s="5">
        <v>45888</v>
      </c>
      <c r="F2916" s="6">
        <v>0.75</v>
      </c>
      <c r="G2916">
        <v>230</v>
      </c>
      <c r="H2916">
        <v>230</v>
      </c>
      <c r="I2916">
        <v>0</v>
      </c>
      <c r="J2916" s="4" t="s">
        <v>37</v>
      </c>
      <c r="K2916" s="4" t="s">
        <v>66</v>
      </c>
      <c r="L2916" s="4" t="s">
        <v>205</v>
      </c>
    </row>
    <row r="2917" spans="1:12" x14ac:dyDescent="0.2">
      <c r="A2917">
        <v>2186</v>
      </c>
      <c r="B2917" s="4" t="s">
        <v>317</v>
      </c>
      <c r="C2917" s="4" t="s">
        <v>68</v>
      </c>
      <c r="D2917" s="4" t="s">
        <v>165</v>
      </c>
      <c r="E2917" s="5">
        <v>45888</v>
      </c>
      <c r="F2917" s="6">
        <v>0.75</v>
      </c>
      <c r="G2917">
        <v>258</v>
      </c>
      <c r="H2917">
        <v>258</v>
      </c>
      <c r="I2917">
        <v>0</v>
      </c>
      <c r="J2917" s="4" t="s">
        <v>37</v>
      </c>
      <c r="K2917" s="4" t="s">
        <v>97</v>
      </c>
      <c r="L2917" s="4" t="s">
        <v>98</v>
      </c>
    </row>
    <row r="2918" spans="1:12" x14ac:dyDescent="0.2">
      <c r="A2918">
        <v>2784</v>
      </c>
      <c r="B2918" s="4" t="s">
        <v>360</v>
      </c>
      <c r="C2918" s="4" t="s">
        <v>60</v>
      </c>
      <c r="D2918" s="4" t="s">
        <v>170</v>
      </c>
      <c r="E2918" s="5">
        <v>45888</v>
      </c>
      <c r="F2918" s="6">
        <v>0.75</v>
      </c>
      <c r="G2918">
        <v>442.5</v>
      </c>
      <c r="H2918">
        <v>442.5</v>
      </c>
      <c r="I2918">
        <v>0</v>
      </c>
      <c r="J2918" s="4" t="s">
        <v>66</v>
      </c>
      <c r="K2918" s="4" t="s">
        <v>97</v>
      </c>
      <c r="L2918" s="4" t="s">
        <v>98</v>
      </c>
    </row>
    <row r="2919" spans="1:12" x14ac:dyDescent="0.2">
      <c r="A2919">
        <v>2145</v>
      </c>
      <c r="B2919" s="4" t="s">
        <v>315</v>
      </c>
      <c r="C2919" s="4" t="s">
        <v>84</v>
      </c>
      <c r="D2919" s="4" t="s">
        <v>172</v>
      </c>
      <c r="E2919" s="5">
        <v>45888</v>
      </c>
      <c r="F2919" s="6">
        <v>0.75</v>
      </c>
      <c r="G2919">
        <v>397.5</v>
      </c>
      <c r="H2919">
        <v>397.5</v>
      </c>
      <c r="I2919">
        <v>0</v>
      </c>
      <c r="J2919" s="4" t="s">
        <v>88</v>
      </c>
      <c r="K2919" s="4" t="s">
        <v>97</v>
      </c>
      <c r="L2919" s="4" t="s">
        <v>98</v>
      </c>
    </row>
    <row r="2920" spans="1:12" x14ac:dyDescent="0.2">
      <c r="A2920">
        <v>2166</v>
      </c>
      <c r="B2920" s="4" t="s">
        <v>316</v>
      </c>
      <c r="C2920" s="4" t="s">
        <v>84</v>
      </c>
      <c r="D2920" s="4" t="s">
        <v>172</v>
      </c>
      <c r="E2920" s="5">
        <v>45888</v>
      </c>
      <c r="F2920" s="6">
        <v>0.75</v>
      </c>
      <c r="G2920">
        <v>314.23</v>
      </c>
      <c r="H2920">
        <v>314.23</v>
      </c>
      <c r="I2920">
        <v>0</v>
      </c>
      <c r="J2920" s="4" t="s">
        <v>66</v>
      </c>
      <c r="K2920" s="4" t="s">
        <v>68</v>
      </c>
      <c r="L2920" s="4" t="s">
        <v>128</v>
      </c>
    </row>
    <row r="2921" spans="1:12" x14ac:dyDescent="0.2">
      <c r="A2921">
        <v>3047</v>
      </c>
      <c r="B2921" s="4" t="s">
        <v>371</v>
      </c>
      <c r="C2921" s="4" t="s">
        <v>270</v>
      </c>
      <c r="D2921" s="4" t="s">
        <v>271</v>
      </c>
      <c r="E2921" s="5">
        <v>45888</v>
      </c>
      <c r="F2921" s="6">
        <v>0.75</v>
      </c>
      <c r="G2921">
        <v>290.54000000000002</v>
      </c>
      <c r="H2921">
        <v>290.54000000000002</v>
      </c>
      <c r="I2921">
        <v>0</v>
      </c>
      <c r="J2921" s="4" t="s">
        <v>66</v>
      </c>
      <c r="K2921" s="4" t="s">
        <v>97</v>
      </c>
      <c r="L2921" s="4" t="s">
        <v>98</v>
      </c>
    </row>
    <row r="2922" spans="1:12" x14ac:dyDescent="0.2">
      <c r="A2922">
        <v>1168</v>
      </c>
      <c r="B2922" s="4" t="s">
        <v>258</v>
      </c>
      <c r="C2922" s="4" t="s">
        <v>50</v>
      </c>
      <c r="D2922" s="4" t="s">
        <v>156</v>
      </c>
      <c r="E2922" s="5">
        <v>45888</v>
      </c>
      <c r="F2922" s="6">
        <v>0.75</v>
      </c>
      <c r="G2922">
        <v>314.23</v>
      </c>
      <c r="H2922">
        <v>314.23</v>
      </c>
      <c r="I2922">
        <v>0</v>
      </c>
      <c r="J2922" s="4" t="s">
        <v>63</v>
      </c>
      <c r="K2922" s="4" t="s">
        <v>97</v>
      </c>
      <c r="L2922" s="4" t="s">
        <v>98</v>
      </c>
    </row>
    <row r="2923" spans="1:12" x14ac:dyDescent="0.2">
      <c r="A2923">
        <v>5766</v>
      </c>
      <c r="B2923" s="4" t="s">
        <v>635</v>
      </c>
      <c r="C2923" s="4" t="s">
        <v>50</v>
      </c>
      <c r="D2923" s="4" t="s">
        <v>433</v>
      </c>
      <c r="E2923" s="5">
        <v>45888</v>
      </c>
      <c r="F2923" s="6">
        <v>0.25</v>
      </c>
      <c r="G2923">
        <v>295</v>
      </c>
      <c r="H2923">
        <v>295</v>
      </c>
      <c r="I2923">
        <v>0</v>
      </c>
      <c r="J2923" s="4" t="s">
        <v>66</v>
      </c>
      <c r="K2923" s="4" t="s">
        <v>178</v>
      </c>
      <c r="L2923" s="4" t="s">
        <v>226</v>
      </c>
    </row>
    <row r="2924" spans="1:12" x14ac:dyDescent="0.2">
      <c r="A2924">
        <v>2044</v>
      </c>
      <c r="B2924" s="4" t="s">
        <v>311</v>
      </c>
      <c r="C2924" s="4" t="s">
        <v>71</v>
      </c>
      <c r="D2924" s="4" t="s">
        <v>167</v>
      </c>
      <c r="E2924" s="5">
        <v>45889</v>
      </c>
      <c r="F2924" s="6">
        <v>0.75</v>
      </c>
      <c r="G2924">
        <v>314.23</v>
      </c>
      <c r="H2924">
        <v>314.23</v>
      </c>
      <c r="I2924">
        <v>0</v>
      </c>
      <c r="J2924" s="4" t="s">
        <v>58</v>
      </c>
      <c r="K2924" s="4" t="s">
        <v>52</v>
      </c>
      <c r="L2924" s="4" t="s">
        <v>125</v>
      </c>
    </row>
    <row r="2925" spans="1:12" x14ac:dyDescent="0.2">
      <c r="A2925">
        <v>2720</v>
      </c>
      <c r="B2925" s="4" t="s">
        <v>358</v>
      </c>
      <c r="C2925" s="4" t="s">
        <v>75</v>
      </c>
      <c r="D2925" s="4" t="s">
        <v>169</v>
      </c>
      <c r="E2925" s="5">
        <v>45889</v>
      </c>
      <c r="F2925" s="6">
        <v>0.75</v>
      </c>
      <c r="G2925">
        <v>344.14</v>
      </c>
      <c r="H2925">
        <v>344.14</v>
      </c>
      <c r="I2925">
        <v>0</v>
      </c>
      <c r="J2925" s="4" t="s">
        <v>66</v>
      </c>
      <c r="K2925" s="4" t="s">
        <v>71</v>
      </c>
      <c r="L2925" s="4" t="s">
        <v>105</v>
      </c>
    </row>
    <row r="2926" spans="1:12" x14ac:dyDescent="0.2">
      <c r="A2926">
        <v>2096</v>
      </c>
      <c r="B2926" s="4" t="s">
        <v>313</v>
      </c>
      <c r="C2926" s="4" t="s">
        <v>78</v>
      </c>
      <c r="D2926" s="4" t="s">
        <v>171</v>
      </c>
      <c r="E2926" s="5">
        <v>45889</v>
      </c>
      <c r="F2926" s="6">
        <v>0.75</v>
      </c>
      <c r="G2926">
        <v>287.45</v>
      </c>
      <c r="H2926">
        <v>287.45</v>
      </c>
      <c r="I2926">
        <v>0</v>
      </c>
      <c r="J2926" s="4" t="s">
        <v>37</v>
      </c>
      <c r="K2926" s="4" t="s">
        <v>97</v>
      </c>
      <c r="L2926" s="4" t="s">
        <v>98</v>
      </c>
    </row>
    <row r="2927" spans="1:12" x14ac:dyDescent="0.2">
      <c r="A2927">
        <v>3100</v>
      </c>
      <c r="B2927" s="4" t="s">
        <v>376</v>
      </c>
      <c r="C2927" s="4" t="s">
        <v>114</v>
      </c>
      <c r="D2927" s="4" t="s">
        <v>176</v>
      </c>
      <c r="E2927" s="5">
        <v>45889</v>
      </c>
      <c r="F2927" s="6">
        <v>0.75</v>
      </c>
      <c r="G2927">
        <v>336.08</v>
      </c>
      <c r="H2927">
        <v>336.08</v>
      </c>
      <c r="I2927">
        <v>0</v>
      </c>
      <c r="J2927" s="4" t="s">
        <v>52</v>
      </c>
      <c r="K2927" s="4" t="s">
        <v>97</v>
      </c>
      <c r="L2927" s="4" t="s">
        <v>98</v>
      </c>
    </row>
    <row r="2928" spans="1:12" x14ac:dyDescent="0.2">
      <c r="A2928">
        <v>7429</v>
      </c>
      <c r="B2928" s="4" t="s">
        <v>721</v>
      </c>
      <c r="C2928" s="4" t="s">
        <v>48</v>
      </c>
      <c r="D2928" s="4" t="s">
        <v>100</v>
      </c>
      <c r="E2928" s="5">
        <v>45889</v>
      </c>
      <c r="F2928" s="6">
        <v>0.25</v>
      </c>
      <c r="G2928">
        <v>161</v>
      </c>
      <c r="H2928">
        <v>161</v>
      </c>
      <c r="I2928">
        <v>0</v>
      </c>
      <c r="J2928" s="4" t="s">
        <v>58</v>
      </c>
      <c r="K2928" s="4" t="s">
        <v>52</v>
      </c>
      <c r="L2928" s="4" t="s">
        <v>125</v>
      </c>
    </row>
    <row r="2929" spans="1:12" x14ac:dyDescent="0.2">
      <c r="A2929">
        <v>1100</v>
      </c>
      <c r="B2929" s="4" t="s">
        <v>255</v>
      </c>
      <c r="C2929" s="4" t="s">
        <v>54</v>
      </c>
      <c r="D2929" s="4" t="s">
        <v>158</v>
      </c>
      <c r="E2929" s="5">
        <v>45889</v>
      </c>
      <c r="F2929" s="6">
        <v>0.75</v>
      </c>
      <c r="G2929">
        <v>230</v>
      </c>
      <c r="H2929">
        <v>230</v>
      </c>
      <c r="I2929">
        <v>0</v>
      </c>
      <c r="J2929" s="4" t="s">
        <v>58</v>
      </c>
      <c r="K2929" s="4" t="s">
        <v>97</v>
      </c>
      <c r="L2929" s="4" t="s">
        <v>98</v>
      </c>
    </row>
    <row r="2930" spans="1:12" x14ac:dyDescent="0.2">
      <c r="A2930">
        <v>1143</v>
      </c>
      <c r="B2930" s="4" t="s">
        <v>257</v>
      </c>
      <c r="C2930" s="4" t="s">
        <v>54</v>
      </c>
      <c r="D2930" s="4" t="s">
        <v>158</v>
      </c>
      <c r="E2930" s="5">
        <v>45889</v>
      </c>
      <c r="F2930" s="6">
        <v>0.75</v>
      </c>
      <c r="G2930">
        <v>209.2</v>
      </c>
      <c r="H2930">
        <v>209.2</v>
      </c>
      <c r="I2930">
        <v>0</v>
      </c>
      <c r="J2930" s="4" t="s">
        <v>66</v>
      </c>
      <c r="K2930" s="4" t="s">
        <v>131</v>
      </c>
      <c r="L2930" s="4" t="s">
        <v>132</v>
      </c>
    </row>
    <row r="2931" spans="1:12" x14ac:dyDescent="0.2">
      <c r="A2931">
        <v>1256</v>
      </c>
      <c r="B2931" s="4" t="s">
        <v>264</v>
      </c>
      <c r="C2931" s="4" t="s">
        <v>56</v>
      </c>
      <c r="D2931" s="4" t="s">
        <v>159</v>
      </c>
      <c r="E2931" s="5">
        <v>45889</v>
      </c>
      <c r="F2931" s="6">
        <v>0.75</v>
      </c>
      <c r="G2931">
        <v>230</v>
      </c>
      <c r="H2931">
        <v>230</v>
      </c>
      <c r="I2931">
        <v>0</v>
      </c>
      <c r="J2931" s="4" t="s">
        <v>37</v>
      </c>
      <c r="K2931" s="4" t="s">
        <v>66</v>
      </c>
      <c r="L2931" s="4" t="s">
        <v>205</v>
      </c>
    </row>
    <row r="2932" spans="1:12" x14ac:dyDescent="0.2">
      <c r="A2932">
        <v>1285</v>
      </c>
      <c r="B2932" s="4" t="s">
        <v>265</v>
      </c>
      <c r="C2932" s="4" t="s">
        <v>58</v>
      </c>
      <c r="D2932" s="4" t="s">
        <v>160</v>
      </c>
      <c r="E2932" s="5">
        <v>45889</v>
      </c>
      <c r="F2932" s="6">
        <v>0.75</v>
      </c>
      <c r="G2932">
        <v>505</v>
      </c>
      <c r="H2932">
        <v>505</v>
      </c>
      <c r="I2932">
        <v>0</v>
      </c>
      <c r="J2932" s="4" t="s">
        <v>66</v>
      </c>
      <c r="K2932" s="4" t="s">
        <v>71</v>
      </c>
      <c r="L2932" s="4" t="s">
        <v>105</v>
      </c>
    </row>
    <row r="2933" spans="1:12" x14ac:dyDescent="0.2">
      <c r="A2933">
        <v>6767</v>
      </c>
      <c r="B2933" s="4" t="s">
        <v>695</v>
      </c>
      <c r="C2933" s="4" t="s">
        <v>63</v>
      </c>
      <c r="D2933" s="4" t="s">
        <v>94</v>
      </c>
      <c r="E2933" s="5">
        <v>45890</v>
      </c>
      <c r="F2933" s="6">
        <v>0.25</v>
      </c>
      <c r="G2933">
        <v>380.82</v>
      </c>
      <c r="H2933">
        <v>380.82</v>
      </c>
      <c r="I2933">
        <v>0</v>
      </c>
      <c r="J2933" s="4" t="s">
        <v>66</v>
      </c>
      <c r="K2933" s="4" t="s">
        <v>81</v>
      </c>
      <c r="L2933" s="4" t="s">
        <v>82</v>
      </c>
    </row>
    <row r="2934" spans="1:12" x14ac:dyDescent="0.2">
      <c r="A2934">
        <v>1533</v>
      </c>
      <c r="B2934" s="4" t="s">
        <v>279</v>
      </c>
      <c r="C2934" s="4" t="s">
        <v>45</v>
      </c>
      <c r="D2934" s="4" t="s">
        <v>163</v>
      </c>
      <c r="E2934" s="5">
        <v>45890</v>
      </c>
      <c r="F2934" s="6">
        <v>0.75</v>
      </c>
      <c r="G2934">
        <v>169.98</v>
      </c>
      <c r="H2934">
        <v>169.98</v>
      </c>
      <c r="I2934">
        <v>0</v>
      </c>
      <c r="J2934" s="4" t="s">
        <v>88</v>
      </c>
      <c r="K2934" s="4" t="s">
        <v>97</v>
      </c>
      <c r="L2934" s="4" t="s">
        <v>98</v>
      </c>
    </row>
    <row r="2935" spans="1:12" x14ac:dyDescent="0.2">
      <c r="A2935">
        <v>1554</v>
      </c>
      <c r="B2935" s="4" t="s">
        <v>280</v>
      </c>
      <c r="C2935" s="4" t="s">
        <v>45</v>
      </c>
      <c r="D2935" s="4" t="s">
        <v>163</v>
      </c>
      <c r="E2935" s="5">
        <v>45890</v>
      </c>
      <c r="F2935" s="6">
        <v>0.75</v>
      </c>
      <c r="G2935">
        <v>339.95</v>
      </c>
      <c r="H2935">
        <v>339.95</v>
      </c>
      <c r="I2935">
        <v>0</v>
      </c>
      <c r="J2935" s="4" t="s">
        <v>88</v>
      </c>
      <c r="K2935" s="4" t="s">
        <v>97</v>
      </c>
      <c r="L2935" s="4" t="s">
        <v>98</v>
      </c>
    </row>
    <row r="2936" spans="1:12" x14ac:dyDescent="0.2">
      <c r="A2936">
        <v>1842</v>
      </c>
      <c r="B2936" s="4" t="s">
        <v>296</v>
      </c>
      <c r="C2936" s="4" t="s">
        <v>66</v>
      </c>
      <c r="D2936" s="4" t="s">
        <v>164</v>
      </c>
      <c r="E2936" s="5">
        <v>45890</v>
      </c>
      <c r="F2936" s="6">
        <v>0.75</v>
      </c>
      <c r="G2936">
        <v>430</v>
      </c>
      <c r="H2936">
        <v>430</v>
      </c>
      <c r="I2936">
        <v>0</v>
      </c>
      <c r="J2936" s="4" t="s">
        <v>52</v>
      </c>
      <c r="K2936" s="4" t="s">
        <v>81</v>
      </c>
      <c r="L2936" s="4" t="s">
        <v>82</v>
      </c>
    </row>
    <row r="2937" spans="1:12" x14ac:dyDescent="0.2">
      <c r="A2937">
        <v>2632</v>
      </c>
      <c r="B2937" s="4" t="s">
        <v>354</v>
      </c>
      <c r="C2937" s="4" t="s">
        <v>71</v>
      </c>
      <c r="D2937" s="4" t="s">
        <v>167</v>
      </c>
      <c r="E2937" s="5">
        <v>45890</v>
      </c>
      <c r="F2937" s="6">
        <v>0.75</v>
      </c>
      <c r="G2937">
        <v>406.11</v>
      </c>
      <c r="H2937">
        <v>406.11</v>
      </c>
      <c r="I2937">
        <v>0</v>
      </c>
      <c r="J2937" s="4" t="s">
        <v>52</v>
      </c>
      <c r="K2937" s="4" t="s">
        <v>97</v>
      </c>
      <c r="L2937" s="4" t="s">
        <v>98</v>
      </c>
    </row>
    <row r="2938" spans="1:12" x14ac:dyDescent="0.2">
      <c r="A2938">
        <v>1972</v>
      </c>
      <c r="B2938" s="4" t="s">
        <v>309</v>
      </c>
      <c r="C2938" s="4" t="s">
        <v>73</v>
      </c>
      <c r="D2938" s="4" t="s">
        <v>168</v>
      </c>
      <c r="E2938" s="5">
        <v>45890</v>
      </c>
      <c r="F2938" s="6">
        <v>0.75</v>
      </c>
      <c r="G2938">
        <v>288.60000000000002</v>
      </c>
      <c r="H2938">
        <v>288.60000000000002</v>
      </c>
      <c r="I2938">
        <v>0</v>
      </c>
      <c r="J2938" s="4" t="s">
        <v>66</v>
      </c>
      <c r="K2938" s="4" t="s">
        <v>71</v>
      </c>
      <c r="L2938" s="4" t="s">
        <v>105</v>
      </c>
    </row>
    <row r="2939" spans="1:12" x14ac:dyDescent="0.2">
      <c r="A2939">
        <v>1897</v>
      </c>
      <c r="B2939" s="4" t="s">
        <v>298</v>
      </c>
      <c r="C2939" s="4" t="s">
        <v>60</v>
      </c>
      <c r="D2939" s="4" t="s">
        <v>170</v>
      </c>
      <c r="E2939" s="5">
        <v>45890</v>
      </c>
      <c r="F2939" s="6">
        <v>0.75</v>
      </c>
      <c r="G2939">
        <v>153.47</v>
      </c>
      <c r="H2939">
        <v>153.47</v>
      </c>
      <c r="I2939">
        <v>0</v>
      </c>
      <c r="J2939" s="4" t="s">
        <v>88</v>
      </c>
      <c r="K2939" s="4" t="s">
        <v>97</v>
      </c>
      <c r="L2939" s="4" t="s">
        <v>98</v>
      </c>
    </row>
    <row r="2940" spans="1:12" x14ac:dyDescent="0.2">
      <c r="A2940">
        <v>2595</v>
      </c>
      <c r="B2940" s="4" t="s">
        <v>352</v>
      </c>
      <c r="C2940" s="4" t="s">
        <v>60</v>
      </c>
      <c r="D2940" s="4" t="s">
        <v>170</v>
      </c>
      <c r="E2940" s="5">
        <v>45890</v>
      </c>
      <c r="F2940" s="6">
        <v>0.75</v>
      </c>
      <c r="G2940">
        <v>186.02</v>
      </c>
      <c r="H2940">
        <v>186.02</v>
      </c>
      <c r="I2940">
        <v>0</v>
      </c>
      <c r="J2940" s="4" t="s">
        <v>88</v>
      </c>
      <c r="K2940" s="4" t="s">
        <v>97</v>
      </c>
      <c r="L2940" s="4" t="s">
        <v>98</v>
      </c>
    </row>
    <row r="2941" spans="1:12" x14ac:dyDescent="0.2">
      <c r="A2941">
        <v>2805</v>
      </c>
      <c r="B2941" s="4" t="s">
        <v>361</v>
      </c>
      <c r="C2941" s="4" t="s">
        <v>60</v>
      </c>
      <c r="D2941" s="4" t="s">
        <v>170</v>
      </c>
      <c r="E2941" s="5">
        <v>45890</v>
      </c>
      <c r="F2941" s="6">
        <v>0.75</v>
      </c>
      <c r="G2941">
        <v>230</v>
      </c>
      <c r="H2941">
        <v>230</v>
      </c>
      <c r="I2941">
        <v>0</v>
      </c>
      <c r="J2941" s="4" t="s">
        <v>63</v>
      </c>
      <c r="K2941" s="4" t="s">
        <v>97</v>
      </c>
      <c r="L2941" s="4" t="s">
        <v>98</v>
      </c>
    </row>
    <row r="2942" spans="1:12" x14ac:dyDescent="0.2">
      <c r="A2942">
        <v>847</v>
      </c>
      <c r="B2942" s="4" t="s">
        <v>240</v>
      </c>
      <c r="C2942" s="4" t="s">
        <v>43</v>
      </c>
      <c r="D2942" s="4" t="s">
        <v>154</v>
      </c>
      <c r="E2942" s="5">
        <v>45890</v>
      </c>
      <c r="F2942" s="6">
        <v>0.75</v>
      </c>
      <c r="G2942">
        <v>160.47</v>
      </c>
      <c r="H2942">
        <v>160.47</v>
      </c>
      <c r="I2942">
        <v>0</v>
      </c>
      <c r="J2942" s="4" t="s">
        <v>58</v>
      </c>
      <c r="K2942" s="4" t="s">
        <v>52</v>
      </c>
      <c r="L2942" s="4" t="s">
        <v>125</v>
      </c>
    </row>
    <row r="2943" spans="1:12" x14ac:dyDescent="0.2">
      <c r="A2943">
        <v>2910</v>
      </c>
      <c r="B2943" s="4" t="s">
        <v>364</v>
      </c>
      <c r="C2943" s="4" t="s">
        <v>137</v>
      </c>
      <c r="D2943" s="4" t="s">
        <v>173</v>
      </c>
      <c r="E2943" s="5">
        <v>45890</v>
      </c>
      <c r="F2943" s="6">
        <v>0.75</v>
      </c>
      <c r="G2943">
        <v>144.30000000000001</v>
      </c>
      <c r="H2943">
        <v>144.30000000000001</v>
      </c>
      <c r="I2943">
        <v>0</v>
      </c>
      <c r="J2943" s="4" t="s">
        <v>88</v>
      </c>
      <c r="K2943" s="4" t="s">
        <v>97</v>
      </c>
      <c r="L2943" s="4" t="s">
        <v>98</v>
      </c>
    </row>
    <row r="2944" spans="1:12" x14ac:dyDescent="0.2">
      <c r="A2944">
        <v>686</v>
      </c>
      <c r="B2944" s="4" t="s">
        <v>232</v>
      </c>
      <c r="C2944" s="4" t="s">
        <v>48</v>
      </c>
      <c r="D2944" s="4" t="s">
        <v>155</v>
      </c>
      <c r="E2944" s="5">
        <v>45890</v>
      </c>
      <c r="F2944" s="6">
        <v>0.75</v>
      </c>
      <c r="G2944">
        <v>230</v>
      </c>
      <c r="H2944">
        <v>230</v>
      </c>
      <c r="I2944">
        <v>0</v>
      </c>
      <c r="J2944" s="4" t="s">
        <v>37</v>
      </c>
      <c r="K2944" s="4" t="s">
        <v>66</v>
      </c>
      <c r="L2944" s="4" t="s">
        <v>205</v>
      </c>
    </row>
    <row r="2945" spans="1:12" x14ac:dyDescent="0.2">
      <c r="A2945">
        <v>948</v>
      </c>
      <c r="B2945" s="4" t="s">
        <v>245</v>
      </c>
      <c r="C2945" s="4" t="s">
        <v>50</v>
      </c>
      <c r="D2945" s="4" t="s">
        <v>156</v>
      </c>
      <c r="E2945" s="5">
        <v>45890</v>
      </c>
      <c r="F2945" s="6">
        <v>0.75</v>
      </c>
      <c r="G2945">
        <v>160.47</v>
      </c>
      <c r="H2945">
        <v>160.47</v>
      </c>
      <c r="I2945">
        <v>0</v>
      </c>
      <c r="J2945" s="4" t="s">
        <v>50</v>
      </c>
      <c r="K2945" s="4" t="s">
        <v>97</v>
      </c>
      <c r="L2945" s="4" t="s">
        <v>98</v>
      </c>
    </row>
    <row r="2946" spans="1:12" x14ac:dyDescent="0.2">
      <c r="A2946">
        <v>973</v>
      </c>
      <c r="B2946" s="4" t="s">
        <v>246</v>
      </c>
      <c r="C2946" s="4" t="s">
        <v>50</v>
      </c>
      <c r="D2946" s="4" t="s">
        <v>156</v>
      </c>
      <c r="E2946" s="5">
        <v>45890</v>
      </c>
      <c r="F2946" s="6">
        <v>0.75</v>
      </c>
      <c r="G2946">
        <v>160.47</v>
      </c>
      <c r="H2946">
        <v>160.47</v>
      </c>
      <c r="I2946">
        <v>0</v>
      </c>
      <c r="J2946" s="4" t="s">
        <v>50</v>
      </c>
      <c r="K2946" s="4" t="s">
        <v>97</v>
      </c>
      <c r="L2946" s="4" t="s">
        <v>98</v>
      </c>
    </row>
    <row r="2947" spans="1:12" x14ac:dyDescent="0.2">
      <c r="A2947">
        <v>1209</v>
      </c>
      <c r="B2947" s="4" t="s">
        <v>260</v>
      </c>
      <c r="C2947" s="4" t="s">
        <v>50</v>
      </c>
      <c r="D2947" s="4" t="s">
        <v>156</v>
      </c>
      <c r="E2947" s="5">
        <v>45890</v>
      </c>
      <c r="F2947" s="6">
        <v>0.75</v>
      </c>
      <c r="G2947">
        <v>430</v>
      </c>
      <c r="H2947">
        <v>430</v>
      </c>
      <c r="I2947">
        <v>0</v>
      </c>
      <c r="J2947" s="4" t="s">
        <v>52</v>
      </c>
      <c r="K2947" s="4" t="s">
        <v>97</v>
      </c>
      <c r="L2947" s="4" t="s">
        <v>98</v>
      </c>
    </row>
    <row r="2948" spans="1:12" x14ac:dyDescent="0.2">
      <c r="A2948">
        <v>8034</v>
      </c>
      <c r="B2948" s="4" t="s">
        <v>783</v>
      </c>
      <c r="C2948" s="4" t="s">
        <v>373</v>
      </c>
      <c r="D2948" s="4" t="s">
        <v>518</v>
      </c>
      <c r="E2948" s="5">
        <v>45890</v>
      </c>
      <c r="F2948" s="6">
        <v>0.25</v>
      </c>
      <c r="G2948">
        <v>331.7</v>
      </c>
      <c r="H2948">
        <v>331.7</v>
      </c>
      <c r="I2948">
        <v>0</v>
      </c>
      <c r="J2948" s="4" t="s">
        <v>37</v>
      </c>
      <c r="K2948" s="4" t="s">
        <v>97</v>
      </c>
      <c r="L2948" s="4" t="s">
        <v>98</v>
      </c>
    </row>
    <row r="2949" spans="1:12" x14ac:dyDescent="0.2">
      <c r="A2949">
        <v>1316</v>
      </c>
      <c r="B2949" s="4" t="s">
        <v>267</v>
      </c>
      <c r="C2949" s="4" t="s">
        <v>56</v>
      </c>
      <c r="D2949" s="4" t="s">
        <v>159</v>
      </c>
      <c r="E2949" s="5">
        <v>45890</v>
      </c>
      <c r="F2949" s="6">
        <v>0.75</v>
      </c>
      <c r="G2949">
        <v>211.92</v>
      </c>
      <c r="H2949">
        <v>211.92</v>
      </c>
      <c r="I2949">
        <v>0</v>
      </c>
      <c r="J2949" s="4" t="s">
        <v>50</v>
      </c>
      <c r="K2949" s="4" t="s">
        <v>97</v>
      </c>
      <c r="L2949" s="4" t="s">
        <v>98</v>
      </c>
    </row>
    <row r="2950" spans="1:12" x14ac:dyDescent="0.2">
      <c r="A2950">
        <v>1373</v>
      </c>
      <c r="B2950" s="4" t="s">
        <v>272</v>
      </c>
      <c r="C2950" s="4" t="s">
        <v>56</v>
      </c>
      <c r="D2950" s="4" t="s">
        <v>159</v>
      </c>
      <c r="E2950" s="5">
        <v>45890</v>
      </c>
      <c r="F2950" s="6">
        <v>0.75</v>
      </c>
      <c r="G2950">
        <v>273</v>
      </c>
      <c r="H2950">
        <v>273</v>
      </c>
      <c r="I2950">
        <v>0</v>
      </c>
      <c r="J2950" s="4" t="s">
        <v>66</v>
      </c>
      <c r="K2950" s="4" t="s">
        <v>81</v>
      </c>
      <c r="L2950" s="4" t="s">
        <v>82</v>
      </c>
    </row>
    <row r="2951" spans="1:12" x14ac:dyDescent="0.2">
      <c r="A2951">
        <v>1345</v>
      </c>
      <c r="B2951" s="4" t="s">
        <v>268</v>
      </c>
      <c r="C2951" s="4" t="s">
        <v>37</v>
      </c>
      <c r="D2951" s="4" t="s">
        <v>161</v>
      </c>
      <c r="E2951" s="5">
        <v>45890</v>
      </c>
      <c r="F2951" s="6">
        <v>0.75</v>
      </c>
      <c r="G2951">
        <v>180</v>
      </c>
      <c r="H2951">
        <v>180</v>
      </c>
      <c r="I2951">
        <v>0</v>
      </c>
      <c r="J2951" s="4" t="s">
        <v>52</v>
      </c>
      <c r="K2951" s="4" t="s">
        <v>97</v>
      </c>
      <c r="L2951" s="4" t="s">
        <v>98</v>
      </c>
    </row>
    <row r="2952" spans="1:12" x14ac:dyDescent="0.2">
      <c r="A2952">
        <v>1649</v>
      </c>
      <c r="B2952" s="4" t="s">
        <v>286</v>
      </c>
      <c r="C2952" s="4" t="s">
        <v>63</v>
      </c>
      <c r="D2952" s="4" t="s">
        <v>162</v>
      </c>
      <c r="E2952" s="5">
        <v>45891</v>
      </c>
      <c r="F2952" s="6">
        <v>0.75</v>
      </c>
      <c r="G2952">
        <v>180</v>
      </c>
      <c r="H2952">
        <v>180</v>
      </c>
      <c r="I2952">
        <v>0</v>
      </c>
      <c r="J2952" s="4" t="s">
        <v>58</v>
      </c>
      <c r="K2952" s="4" t="s">
        <v>97</v>
      </c>
      <c r="L2952" s="4" t="s">
        <v>98</v>
      </c>
    </row>
    <row r="2953" spans="1:12" x14ac:dyDescent="0.2">
      <c r="A2953">
        <v>1448</v>
      </c>
      <c r="B2953" s="4" t="s">
        <v>275</v>
      </c>
      <c r="C2953" s="4" t="s">
        <v>45</v>
      </c>
      <c r="D2953" s="4" t="s">
        <v>163</v>
      </c>
      <c r="E2953" s="5">
        <v>45891</v>
      </c>
      <c r="F2953" s="6">
        <v>0.75</v>
      </c>
      <c r="G2953">
        <v>219.23</v>
      </c>
      <c r="H2953">
        <v>219.23</v>
      </c>
      <c r="I2953">
        <v>0</v>
      </c>
      <c r="J2953" s="4" t="s">
        <v>63</v>
      </c>
      <c r="K2953" s="4" t="s">
        <v>97</v>
      </c>
      <c r="L2953" s="4" t="s">
        <v>98</v>
      </c>
    </row>
    <row r="2954" spans="1:12" x14ac:dyDescent="0.2">
      <c r="A2954">
        <v>2686</v>
      </c>
      <c r="B2954" s="4" t="s">
        <v>356</v>
      </c>
      <c r="C2954" s="4" t="s">
        <v>71</v>
      </c>
      <c r="D2954" s="4" t="s">
        <v>167</v>
      </c>
      <c r="E2954" s="5">
        <v>45891</v>
      </c>
      <c r="F2954" s="6">
        <v>0.75</v>
      </c>
      <c r="G2954">
        <v>430</v>
      </c>
      <c r="H2954">
        <v>430</v>
      </c>
      <c r="I2954">
        <v>0</v>
      </c>
      <c r="J2954" s="4" t="s">
        <v>58</v>
      </c>
      <c r="K2954" s="4" t="s">
        <v>52</v>
      </c>
      <c r="L2954" s="4" t="s">
        <v>125</v>
      </c>
    </row>
    <row r="2955" spans="1:12" x14ac:dyDescent="0.2">
      <c r="A2955">
        <v>2754</v>
      </c>
      <c r="B2955" s="4" t="s">
        <v>359</v>
      </c>
      <c r="C2955" s="4" t="s">
        <v>71</v>
      </c>
      <c r="D2955" s="4" t="s">
        <v>167</v>
      </c>
      <c r="E2955" s="5">
        <v>45891</v>
      </c>
      <c r="F2955" s="6">
        <v>0.75</v>
      </c>
      <c r="G2955">
        <v>219.23</v>
      </c>
      <c r="H2955">
        <v>219.23</v>
      </c>
      <c r="I2955">
        <v>0</v>
      </c>
      <c r="J2955" s="4" t="s">
        <v>54</v>
      </c>
      <c r="K2955" s="4" t="s">
        <v>97</v>
      </c>
      <c r="L2955" s="4" t="s">
        <v>98</v>
      </c>
    </row>
    <row r="2956" spans="1:12" x14ac:dyDescent="0.2">
      <c r="A2956">
        <v>2841</v>
      </c>
      <c r="B2956" s="4" t="s">
        <v>362</v>
      </c>
      <c r="C2956" s="4" t="s">
        <v>71</v>
      </c>
      <c r="D2956" s="4" t="s">
        <v>167</v>
      </c>
      <c r="E2956" s="5">
        <v>45891</v>
      </c>
      <c r="F2956" s="6">
        <v>0.75</v>
      </c>
      <c r="G2956">
        <v>219.23</v>
      </c>
      <c r="H2956">
        <v>219.23</v>
      </c>
      <c r="I2956">
        <v>0</v>
      </c>
      <c r="J2956" s="4" t="s">
        <v>54</v>
      </c>
      <c r="K2956" s="4" t="s">
        <v>97</v>
      </c>
      <c r="L2956" s="4" t="s">
        <v>98</v>
      </c>
    </row>
    <row r="2957" spans="1:12" x14ac:dyDescent="0.2">
      <c r="A2957">
        <v>1935</v>
      </c>
      <c r="B2957" s="4" t="s">
        <v>308</v>
      </c>
      <c r="C2957" s="4" t="s">
        <v>75</v>
      </c>
      <c r="D2957" s="4" t="s">
        <v>169</v>
      </c>
      <c r="E2957" s="5">
        <v>45891</v>
      </c>
      <c r="F2957" s="6">
        <v>0.75</v>
      </c>
      <c r="G2957">
        <v>230</v>
      </c>
      <c r="H2957">
        <v>230</v>
      </c>
      <c r="I2957">
        <v>0</v>
      </c>
      <c r="J2957" s="4" t="s">
        <v>37</v>
      </c>
      <c r="K2957" s="4" t="s">
        <v>66</v>
      </c>
      <c r="L2957" s="4" t="s">
        <v>205</v>
      </c>
    </row>
    <row r="2958" spans="1:12" x14ac:dyDescent="0.2">
      <c r="A2958">
        <v>5104</v>
      </c>
      <c r="B2958" s="4" t="s">
        <v>567</v>
      </c>
      <c r="C2958" s="4" t="s">
        <v>60</v>
      </c>
      <c r="D2958" s="4" t="s">
        <v>134</v>
      </c>
      <c r="E2958" s="5">
        <v>45891</v>
      </c>
      <c r="F2958" s="6">
        <v>0.25</v>
      </c>
      <c r="G2958">
        <v>230</v>
      </c>
      <c r="H2958">
        <v>230</v>
      </c>
      <c r="I2958">
        <v>0</v>
      </c>
      <c r="J2958" s="4" t="s">
        <v>63</v>
      </c>
      <c r="K2958" s="4" t="s">
        <v>97</v>
      </c>
      <c r="L2958" s="4" t="s">
        <v>98</v>
      </c>
    </row>
    <row r="2959" spans="1:12" x14ac:dyDescent="0.2">
      <c r="A2959">
        <v>650</v>
      </c>
      <c r="B2959" s="4" t="s">
        <v>230</v>
      </c>
      <c r="C2959" s="4" t="s">
        <v>43</v>
      </c>
      <c r="D2959" s="4" t="s">
        <v>154</v>
      </c>
      <c r="E2959" s="5">
        <v>45891</v>
      </c>
      <c r="F2959" s="6">
        <v>0.75</v>
      </c>
      <c r="G2959">
        <v>300</v>
      </c>
      <c r="H2959">
        <v>300</v>
      </c>
      <c r="I2959">
        <v>0</v>
      </c>
      <c r="J2959" s="4" t="s">
        <v>37</v>
      </c>
      <c r="K2959" s="4" t="s">
        <v>66</v>
      </c>
      <c r="L2959" s="4" t="s">
        <v>205</v>
      </c>
    </row>
    <row r="2960" spans="1:12" x14ac:dyDescent="0.2">
      <c r="A2960">
        <v>790</v>
      </c>
      <c r="B2960" s="4" t="s">
        <v>237</v>
      </c>
      <c r="C2960" s="4" t="s">
        <v>43</v>
      </c>
      <c r="D2960" s="4" t="s">
        <v>154</v>
      </c>
      <c r="E2960" s="5">
        <v>45891</v>
      </c>
      <c r="F2960" s="6">
        <v>0.75</v>
      </c>
      <c r="G2960">
        <v>300</v>
      </c>
      <c r="H2960">
        <v>300</v>
      </c>
      <c r="I2960">
        <v>0</v>
      </c>
      <c r="J2960" s="4" t="s">
        <v>37</v>
      </c>
      <c r="K2960" s="4" t="s">
        <v>66</v>
      </c>
      <c r="L2960" s="4" t="s">
        <v>205</v>
      </c>
    </row>
    <row r="2961" spans="1:12" x14ac:dyDescent="0.2">
      <c r="A2961">
        <v>7085</v>
      </c>
      <c r="B2961" s="4" t="s">
        <v>707</v>
      </c>
      <c r="C2961" s="4" t="s">
        <v>84</v>
      </c>
      <c r="D2961" s="4" t="s">
        <v>136</v>
      </c>
      <c r="E2961" s="5">
        <v>45891</v>
      </c>
      <c r="F2961" s="6">
        <v>0.25</v>
      </c>
      <c r="G2961">
        <v>386</v>
      </c>
      <c r="H2961">
        <v>386</v>
      </c>
      <c r="I2961">
        <v>0</v>
      </c>
      <c r="J2961" s="4" t="s">
        <v>52</v>
      </c>
      <c r="K2961" s="4" t="s">
        <v>52</v>
      </c>
      <c r="L2961" s="4" t="s">
        <v>125</v>
      </c>
    </row>
    <row r="2962" spans="1:12" x14ac:dyDescent="0.2">
      <c r="A2962">
        <v>2488</v>
      </c>
      <c r="B2962" s="4" t="s">
        <v>348</v>
      </c>
      <c r="C2962" s="4" t="s">
        <v>50</v>
      </c>
      <c r="D2962" s="4" t="s">
        <v>156</v>
      </c>
      <c r="E2962" s="5">
        <v>45891</v>
      </c>
      <c r="F2962" s="6">
        <v>0.75</v>
      </c>
      <c r="G2962">
        <v>300</v>
      </c>
      <c r="H2962">
        <v>300</v>
      </c>
      <c r="I2962">
        <v>0</v>
      </c>
      <c r="J2962" s="4" t="s">
        <v>52</v>
      </c>
      <c r="K2962" s="4" t="s">
        <v>97</v>
      </c>
      <c r="L2962" s="4" t="s">
        <v>98</v>
      </c>
    </row>
    <row r="2963" spans="1:12" x14ac:dyDescent="0.2">
      <c r="A2963">
        <v>6216</v>
      </c>
      <c r="B2963" s="4" t="s">
        <v>674</v>
      </c>
      <c r="C2963" s="4" t="s">
        <v>37</v>
      </c>
      <c r="D2963" s="4" t="s">
        <v>107</v>
      </c>
      <c r="E2963" s="5">
        <v>45891</v>
      </c>
      <c r="F2963" s="6">
        <v>0.25</v>
      </c>
      <c r="G2963">
        <v>160</v>
      </c>
      <c r="H2963">
        <v>160</v>
      </c>
      <c r="I2963">
        <v>0</v>
      </c>
      <c r="J2963" s="4" t="s">
        <v>37</v>
      </c>
      <c r="K2963" s="4" t="s">
        <v>97</v>
      </c>
      <c r="L2963" s="4" t="s">
        <v>98</v>
      </c>
    </row>
    <row r="2964" spans="1:12" x14ac:dyDescent="0.2">
      <c r="A2964">
        <v>891</v>
      </c>
      <c r="B2964" s="4" t="s">
        <v>242</v>
      </c>
      <c r="C2964" s="4" t="s">
        <v>38</v>
      </c>
      <c r="D2964" s="4" t="s">
        <v>39</v>
      </c>
      <c r="E2964" s="5">
        <v>45892</v>
      </c>
      <c r="F2964" s="6">
        <v>0.75</v>
      </c>
      <c r="G2964">
        <v>1249</v>
      </c>
      <c r="H2964">
        <v>1249</v>
      </c>
      <c r="I2964">
        <v>0</v>
      </c>
      <c r="J2964" s="4" t="s">
        <v>50</v>
      </c>
      <c r="K2964" s="4" t="s">
        <v>97</v>
      </c>
      <c r="L2964" s="4" t="s">
        <v>98</v>
      </c>
    </row>
    <row r="2965" spans="1:12" x14ac:dyDescent="0.2">
      <c r="A2965">
        <v>913</v>
      </c>
      <c r="B2965" s="4" t="s">
        <v>243</v>
      </c>
      <c r="C2965" s="4" t="s">
        <v>38</v>
      </c>
      <c r="D2965" s="4" t="s">
        <v>39</v>
      </c>
      <c r="E2965" s="5">
        <v>45892</v>
      </c>
      <c r="F2965" s="6">
        <v>0.75</v>
      </c>
      <c r="G2965">
        <v>999</v>
      </c>
      <c r="H2965">
        <v>999</v>
      </c>
      <c r="I2965">
        <v>0</v>
      </c>
      <c r="J2965" s="4" t="s">
        <v>63</v>
      </c>
      <c r="K2965" s="4" t="s">
        <v>131</v>
      </c>
      <c r="L2965" s="4" t="s">
        <v>132</v>
      </c>
    </row>
    <row r="2966" spans="1:12" x14ac:dyDescent="0.2">
      <c r="A2966">
        <v>1570</v>
      </c>
      <c r="B2966" s="4" t="s">
        <v>281</v>
      </c>
      <c r="C2966" s="4" t="s">
        <v>45</v>
      </c>
      <c r="D2966" s="4" t="s">
        <v>163</v>
      </c>
      <c r="E2966" s="5">
        <v>45892</v>
      </c>
      <c r="F2966" s="6">
        <v>0.75</v>
      </c>
      <c r="G2966">
        <v>160.47</v>
      </c>
      <c r="H2966">
        <v>160.47</v>
      </c>
      <c r="I2966">
        <v>0</v>
      </c>
      <c r="J2966" s="4" t="s">
        <v>58</v>
      </c>
      <c r="K2966" s="4" t="s">
        <v>97</v>
      </c>
      <c r="L2966" s="4" t="s">
        <v>98</v>
      </c>
    </row>
    <row r="2967" spans="1:12" x14ac:dyDescent="0.2">
      <c r="A2967">
        <v>1602</v>
      </c>
      <c r="B2967" s="4" t="s">
        <v>284</v>
      </c>
      <c r="C2967" s="4" t="s">
        <v>45</v>
      </c>
      <c r="D2967" s="4" t="s">
        <v>163</v>
      </c>
      <c r="E2967" s="5">
        <v>45892</v>
      </c>
      <c r="F2967" s="6">
        <v>0.75</v>
      </c>
      <c r="G2967">
        <v>300</v>
      </c>
      <c r="H2967">
        <v>300</v>
      </c>
      <c r="I2967">
        <v>0</v>
      </c>
      <c r="J2967" s="4" t="s">
        <v>56</v>
      </c>
      <c r="K2967" s="4" t="s">
        <v>45</v>
      </c>
      <c r="L2967" s="4" t="s">
        <v>140</v>
      </c>
    </row>
    <row r="2968" spans="1:12" x14ac:dyDescent="0.2">
      <c r="A2968">
        <v>1618</v>
      </c>
      <c r="B2968" s="4" t="s">
        <v>285</v>
      </c>
      <c r="C2968" s="4" t="s">
        <v>45</v>
      </c>
      <c r="D2968" s="4" t="s">
        <v>163</v>
      </c>
      <c r="E2968" s="5">
        <v>45892</v>
      </c>
      <c r="F2968" s="6">
        <v>0.75</v>
      </c>
      <c r="G2968">
        <v>134.4</v>
      </c>
      <c r="H2968">
        <v>134.4</v>
      </c>
      <c r="I2968">
        <v>0</v>
      </c>
      <c r="J2968" s="4" t="s">
        <v>71</v>
      </c>
      <c r="K2968" s="4" t="s">
        <v>97</v>
      </c>
      <c r="L2968" s="4" t="s">
        <v>98</v>
      </c>
    </row>
    <row r="2969" spans="1:12" x14ac:dyDescent="0.2">
      <c r="A2969">
        <v>1702</v>
      </c>
      <c r="B2969" s="4" t="s">
        <v>288</v>
      </c>
      <c r="C2969" s="4" t="s">
        <v>45</v>
      </c>
      <c r="D2969" s="4" t="s">
        <v>163</v>
      </c>
      <c r="E2969" s="5">
        <v>45892</v>
      </c>
      <c r="F2969" s="6">
        <v>0.75</v>
      </c>
      <c r="G2969">
        <v>339.95</v>
      </c>
      <c r="H2969">
        <v>339.95</v>
      </c>
      <c r="I2969">
        <v>0</v>
      </c>
      <c r="J2969" s="4" t="s">
        <v>66</v>
      </c>
      <c r="K2969" s="4" t="s">
        <v>97</v>
      </c>
      <c r="L2969" s="4" t="s">
        <v>98</v>
      </c>
    </row>
    <row r="2970" spans="1:12" x14ac:dyDescent="0.2">
      <c r="A2970">
        <v>6043</v>
      </c>
      <c r="B2970" s="4" t="s">
        <v>647</v>
      </c>
      <c r="C2970" s="4" t="s">
        <v>45</v>
      </c>
      <c r="D2970" s="4" t="s">
        <v>109</v>
      </c>
      <c r="E2970" s="5">
        <v>45892</v>
      </c>
      <c r="F2970" s="6">
        <v>0.25</v>
      </c>
      <c r="G2970">
        <v>690</v>
      </c>
      <c r="H2970">
        <v>690</v>
      </c>
      <c r="I2970">
        <v>0</v>
      </c>
      <c r="J2970" s="4" t="s">
        <v>45</v>
      </c>
      <c r="K2970" s="4" t="s">
        <v>52</v>
      </c>
      <c r="L2970" s="4" t="s">
        <v>125</v>
      </c>
    </row>
    <row r="2971" spans="1:12" x14ac:dyDescent="0.2">
      <c r="A2971">
        <v>1821</v>
      </c>
      <c r="B2971" s="4" t="s">
        <v>295</v>
      </c>
      <c r="C2971" s="4" t="s">
        <v>66</v>
      </c>
      <c r="D2971" s="4" t="s">
        <v>164</v>
      </c>
      <c r="E2971" s="5">
        <v>45892</v>
      </c>
      <c r="F2971" s="6">
        <v>0.75</v>
      </c>
      <c r="G2971">
        <v>298.73</v>
      </c>
      <c r="H2971">
        <v>298.73</v>
      </c>
      <c r="I2971">
        <v>0</v>
      </c>
      <c r="J2971" s="4" t="s">
        <v>52</v>
      </c>
      <c r="K2971" s="4" t="s">
        <v>97</v>
      </c>
      <c r="L2971" s="4" t="s">
        <v>98</v>
      </c>
    </row>
    <row r="2972" spans="1:12" x14ac:dyDescent="0.2">
      <c r="A2972">
        <v>7522</v>
      </c>
      <c r="B2972" s="4" t="s">
        <v>724</v>
      </c>
      <c r="C2972" s="4" t="s">
        <v>66</v>
      </c>
      <c r="D2972" s="4" t="s">
        <v>110</v>
      </c>
      <c r="E2972" s="5">
        <v>45892</v>
      </c>
      <c r="F2972" s="6">
        <v>0.25</v>
      </c>
      <c r="G2972">
        <v>160</v>
      </c>
      <c r="H2972">
        <v>160</v>
      </c>
      <c r="I2972">
        <v>0</v>
      </c>
      <c r="J2972" s="4" t="s">
        <v>37</v>
      </c>
      <c r="K2972" s="4" t="s">
        <v>97</v>
      </c>
      <c r="L2972" s="4" t="s">
        <v>98</v>
      </c>
    </row>
    <row r="2973" spans="1:12" x14ac:dyDescent="0.2">
      <c r="A2973">
        <v>2556</v>
      </c>
      <c r="B2973" s="4" t="s">
        <v>351</v>
      </c>
      <c r="C2973" s="4" t="s">
        <v>68</v>
      </c>
      <c r="D2973" s="4" t="s">
        <v>165</v>
      </c>
      <c r="E2973" s="5">
        <v>45892</v>
      </c>
      <c r="F2973" s="6">
        <v>0.75</v>
      </c>
      <c r="G2973">
        <v>282.83999999999997</v>
      </c>
      <c r="H2973">
        <v>282.83999999999997</v>
      </c>
      <c r="I2973">
        <v>0</v>
      </c>
      <c r="J2973" s="4" t="s">
        <v>52</v>
      </c>
      <c r="K2973" s="4" t="s">
        <v>88</v>
      </c>
      <c r="L2973" s="4" t="s">
        <v>88</v>
      </c>
    </row>
    <row r="2974" spans="1:12" x14ac:dyDescent="0.2">
      <c r="A2974">
        <v>2987</v>
      </c>
      <c r="B2974" s="4" t="s">
        <v>369</v>
      </c>
      <c r="C2974" s="4" t="s">
        <v>68</v>
      </c>
      <c r="D2974" s="4" t="s">
        <v>165</v>
      </c>
      <c r="E2974" s="5">
        <v>45892</v>
      </c>
      <c r="F2974" s="6">
        <v>0.75</v>
      </c>
      <c r="G2974">
        <v>300</v>
      </c>
      <c r="H2974">
        <v>300</v>
      </c>
      <c r="I2974">
        <v>0</v>
      </c>
      <c r="J2974" s="4" t="s">
        <v>66</v>
      </c>
      <c r="K2974" s="4" t="s">
        <v>97</v>
      </c>
      <c r="L2974" s="4" t="s">
        <v>98</v>
      </c>
    </row>
    <row r="2975" spans="1:12" x14ac:dyDescent="0.2">
      <c r="A2975">
        <v>2650</v>
      </c>
      <c r="B2975" s="4" t="s">
        <v>355</v>
      </c>
      <c r="C2975" s="4" t="s">
        <v>46</v>
      </c>
      <c r="D2975" s="4" t="s">
        <v>166</v>
      </c>
      <c r="E2975" s="5">
        <v>45892</v>
      </c>
      <c r="F2975" s="6">
        <v>0.75</v>
      </c>
      <c r="G2975">
        <v>258</v>
      </c>
      <c r="H2975">
        <v>258</v>
      </c>
      <c r="I2975">
        <v>0</v>
      </c>
      <c r="J2975" s="4" t="s">
        <v>37</v>
      </c>
      <c r="K2975" s="4" t="s">
        <v>66</v>
      </c>
      <c r="L2975" s="4" t="s">
        <v>205</v>
      </c>
    </row>
    <row r="2976" spans="1:12" x14ac:dyDescent="0.2">
      <c r="A2976">
        <v>6002</v>
      </c>
      <c r="B2976" s="4" t="s">
        <v>646</v>
      </c>
      <c r="C2976" s="4" t="s">
        <v>46</v>
      </c>
      <c r="D2976" s="4" t="s">
        <v>112</v>
      </c>
      <c r="E2976" s="5">
        <v>45892</v>
      </c>
      <c r="F2976" s="6">
        <v>0.25</v>
      </c>
      <c r="G2976">
        <v>230</v>
      </c>
      <c r="H2976">
        <v>230</v>
      </c>
      <c r="I2976">
        <v>0</v>
      </c>
      <c r="J2976" s="4" t="s">
        <v>54</v>
      </c>
      <c r="K2976" s="4" t="s">
        <v>97</v>
      </c>
      <c r="L2976" s="4" t="s">
        <v>98</v>
      </c>
    </row>
    <row r="2977" spans="1:12" x14ac:dyDescent="0.2">
      <c r="A2977">
        <v>2011</v>
      </c>
      <c r="B2977" s="4" t="s">
        <v>310</v>
      </c>
      <c r="C2977" s="4" t="s">
        <v>60</v>
      </c>
      <c r="D2977" s="4" t="s">
        <v>170</v>
      </c>
      <c r="E2977" s="5">
        <v>45892</v>
      </c>
      <c r="F2977" s="6">
        <v>0.75</v>
      </c>
      <c r="G2977">
        <v>180</v>
      </c>
      <c r="H2977">
        <v>180</v>
      </c>
      <c r="I2977">
        <v>0</v>
      </c>
      <c r="J2977" s="4" t="s">
        <v>52</v>
      </c>
      <c r="K2977" s="4" t="s">
        <v>52</v>
      </c>
      <c r="L2977" s="4" t="s">
        <v>125</v>
      </c>
    </row>
    <row r="2978" spans="1:12" x14ac:dyDescent="0.2">
      <c r="A2978">
        <v>5396</v>
      </c>
      <c r="B2978" s="4" t="s">
        <v>602</v>
      </c>
      <c r="C2978" s="4" t="s">
        <v>43</v>
      </c>
      <c r="D2978" s="4" t="s">
        <v>431</v>
      </c>
      <c r="E2978" s="5">
        <v>45892</v>
      </c>
      <c r="F2978" s="6">
        <v>0.25</v>
      </c>
      <c r="G2978">
        <v>219</v>
      </c>
      <c r="H2978">
        <v>219</v>
      </c>
      <c r="I2978">
        <v>0</v>
      </c>
      <c r="J2978" s="4" t="s">
        <v>56</v>
      </c>
      <c r="K2978" s="4" t="s">
        <v>45</v>
      </c>
      <c r="L2978" s="4" t="s">
        <v>140</v>
      </c>
    </row>
    <row r="2979" spans="1:12" x14ac:dyDescent="0.2">
      <c r="A2979">
        <v>5811</v>
      </c>
      <c r="B2979" s="4" t="s">
        <v>637</v>
      </c>
      <c r="C2979" s="4" t="s">
        <v>43</v>
      </c>
      <c r="D2979" s="4" t="s">
        <v>99</v>
      </c>
      <c r="E2979" s="5">
        <v>45892</v>
      </c>
      <c r="F2979" s="6">
        <v>0.25</v>
      </c>
      <c r="G2979">
        <v>160.47</v>
      </c>
      <c r="H2979">
        <v>160.47</v>
      </c>
      <c r="I2979">
        <v>0</v>
      </c>
      <c r="J2979" s="4" t="s">
        <v>50</v>
      </c>
      <c r="K2979" s="4" t="s">
        <v>97</v>
      </c>
      <c r="L2979" s="4" t="s">
        <v>98</v>
      </c>
    </row>
    <row r="2980" spans="1:12" x14ac:dyDescent="0.2">
      <c r="A2980">
        <v>7168</v>
      </c>
      <c r="B2980" s="4" t="s">
        <v>711</v>
      </c>
      <c r="C2980" s="4" t="s">
        <v>43</v>
      </c>
      <c r="D2980" s="4" t="s">
        <v>99</v>
      </c>
      <c r="E2980" s="5">
        <v>45892</v>
      </c>
      <c r="F2980" s="6">
        <v>0.25</v>
      </c>
      <c r="G2980">
        <v>160.47</v>
      </c>
      <c r="H2980">
        <v>160.47</v>
      </c>
      <c r="I2980">
        <v>0</v>
      </c>
      <c r="J2980" s="4" t="s">
        <v>66</v>
      </c>
      <c r="K2980" s="4" t="s">
        <v>178</v>
      </c>
      <c r="L2980" s="4" t="s">
        <v>226</v>
      </c>
    </row>
    <row r="2981" spans="1:12" x14ac:dyDescent="0.2">
      <c r="A2981">
        <v>2118</v>
      </c>
      <c r="B2981" s="4" t="s">
        <v>314</v>
      </c>
      <c r="C2981" s="4" t="s">
        <v>84</v>
      </c>
      <c r="D2981" s="4" t="s">
        <v>172</v>
      </c>
      <c r="E2981" s="5">
        <v>45892</v>
      </c>
      <c r="F2981" s="6">
        <v>0.75</v>
      </c>
      <c r="G2981">
        <v>489.62</v>
      </c>
      <c r="H2981">
        <v>489.62</v>
      </c>
      <c r="I2981">
        <v>0</v>
      </c>
      <c r="J2981" s="4" t="s">
        <v>66</v>
      </c>
      <c r="K2981" s="4" t="s">
        <v>97</v>
      </c>
      <c r="L2981" s="4" t="s">
        <v>98</v>
      </c>
    </row>
    <row r="2982" spans="1:12" x14ac:dyDescent="0.2">
      <c r="A2982">
        <v>4721</v>
      </c>
      <c r="B2982" s="4" t="s">
        <v>499</v>
      </c>
      <c r="C2982" s="4" t="s">
        <v>137</v>
      </c>
      <c r="D2982" s="4" t="s">
        <v>138</v>
      </c>
      <c r="E2982" s="5">
        <v>45892</v>
      </c>
      <c r="F2982" s="6">
        <v>0.25</v>
      </c>
      <c r="G2982">
        <v>280</v>
      </c>
      <c r="H2982">
        <v>280</v>
      </c>
      <c r="I2982">
        <v>0</v>
      </c>
      <c r="J2982" s="4" t="s">
        <v>52</v>
      </c>
      <c r="K2982" s="4" t="s">
        <v>97</v>
      </c>
      <c r="L2982" s="4" t="s">
        <v>98</v>
      </c>
    </row>
    <row r="2983" spans="1:12" x14ac:dyDescent="0.2">
      <c r="A2983">
        <v>5620</v>
      </c>
      <c r="B2983" s="4" t="s">
        <v>624</v>
      </c>
      <c r="C2983" s="4" t="s">
        <v>48</v>
      </c>
      <c r="D2983" s="4" t="s">
        <v>83</v>
      </c>
      <c r="E2983" s="5">
        <v>45892</v>
      </c>
      <c r="F2983" s="6">
        <v>0.25</v>
      </c>
      <c r="G2983">
        <v>180</v>
      </c>
      <c r="H2983">
        <v>180</v>
      </c>
      <c r="I2983">
        <v>0</v>
      </c>
      <c r="J2983" s="4" t="s">
        <v>58</v>
      </c>
      <c r="K2983" s="4" t="s">
        <v>52</v>
      </c>
      <c r="L2983" s="4" t="s">
        <v>125</v>
      </c>
    </row>
    <row r="2984" spans="1:12" x14ac:dyDescent="0.2">
      <c r="A2984">
        <v>6110</v>
      </c>
      <c r="B2984" s="4" t="s">
        <v>648</v>
      </c>
      <c r="C2984" s="4" t="s">
        <v>291</v>
      </c>
      <c r="D2984" s="4" t="s">
        <v>508</v>
      </c>
      <c r="E2984" s="5">
        <v>45892</v>
      </c>
      <c r="F2984" s="6">
        <v>0.25</v>
      </c>
      <c r="G2984">
        <v>316</v>
      </c>
      <c r="H2984">
        <v>316</v>
      </c>
      <c r="I2984">
        <v>0</v>
      </c>
      <c r="J2984" s="4" t="s">
        <v>66</v>
      </c>
      <c r="K2984" s="4" t="s">
        <v>71</v>
      </c>
      <c r="L2984" s="4" t="s">
        <v>105</v>
      </c>
    </row>
    <row r="2985" spans="1:12" x14ac:dyDescent="0.2">
      <c r="A2985">
        <v>932</v>
      </c>
      <c r="B2985" s="4" t="s">
        <v>244</v>
      </c>
      <c r="C2985" s="4" t="s">
        <v>50</v>
      </c>
      <c r="D2985" s="4" t="s">
        <v>156</v>
      </c>
      <c r="E2985" s="5">
        <v>45892</v>
      </c>
      <c r="F2985" s="6">
        <v>0.75</v>
      </c>
      <c r="G2985">
        <v>300</v>
      </c>
      <c r="H2985">
        <v>300</v>
      </c>
      <c r="I2985">
        <v>0</v>
      </c>
      <c r="J2985" s="4" t="s">
        <v>52</v>
      </c>
      <c r="K2985" s="4" t="s">
        <v>97</v>
      </c>
      <c r="L2985" s="4" t="s">
        <v>98</v>
      </c>
    </row>
    <row r="2986" spans="1:12" x14ac:dyDescent="0.2">
      <c r="A2986">
        <v>1027</v>
      </c>
      <c r="B2986" s="4" t="s">
        <v>251</v>
      </c>
      <c r="C2986" s="4" t="s">
        <v>54</v>
      </c>
      <c r="D2986" s="4" t="s">
        <v>158</v>
      </c>
      <c r="E2986" s="5">
        <v>45892</v>
      </c>
      <c r="F2986" s="6">
        <v>0.75</v>
      </c>
      <c r="G2986">
        <v>291</v>
      </c>
      <c r="H2986">
        <v>291</v>
      </c>
      <c r="I2986">
        <v>0</v>
      </c>
      <c r="J2986" s="4" t="s">
        <v>66</v>
      </c>
      <c r="K2986" s="4" t="s">
        <v>178</v>
      </c>
      <c r="L2986" s="4" t="s">
        <v>226</v>
      </c>
    </row>
    <row r="2987" spans="1:12" x14ac:dyDescent="0.2">
      <c r="A2987">
        <v>1300</v>
      </c>
      <c r="B2987" s="4" t="s">
        <v>266</v>
      </c>
      <c r="C2987" s="4" t="s">
        <v>56</v>
      </c>
      <c r="D2987" s="4" t="s">
        <v>159</v>
      </c>
      <c r="E2987" s="5">
        <v>45892</v>
      </c>
      <c r="F2987" s="6">
        <v>0.75</v>
      </c>
      <c r="G2987">
        <v>300</v>
      </c>
      <c r="H2987">
        <v>300</v>
      </c>
      <c r="I2987">
        <v>0</v>
      </c>
      <c r="J2987" s="4" t="s">
        <v>66</v>
      </c>
      <c r="K2987" s="4" t="s">
        <v>178</v>
      </c>
      <c r="L2987" s="4" t="s">
        <v>226</v>
      </c>
    </row>
    <row r="2988" spans="1:12" x14ac:dyDescent="0.2">
      <c r="A2988">
        <v>7661</v>
      </c>
      <c r="B2988" s="4" t="s">
        <v>730</v>
      </c>
      <c r="C2988" s="4" t="s">
        <v>37</v>
      </c>
      <c r="D2988" s="4" t="s">
        <v>438</v>
      </c>
      <c r="E2988" s="5">
        <v>45892</v>
      </c>
      <c r="F2988" s="6">
        <v>0.25</v>
      </c>
      <c r="G2988">
        <v>219.23</v>
      </c>
      <c r="H2988">
        <v>219.23</v>
      </c>
      <c r="I2988">
        <v>0</v>
      </c>
      <c r="J2988" s="4" t="s">
        <v>66</v>
      </c>
      <c r="K2988" s="4" t="s">
        <v>71</v>
      </c>
      <c r="L2988" s="4" t="s">
        <v>105</v>
      </c>
    </row>
    <row r="2989" spans="1:12" x14ac:dyDescent="0.2">
      <c r="A2989">
        <v>869</v>
      </c>
      <c r="B2989" s="4" t="s">
        <v>241</v>
      </c>
      <c r="C2989" s="4" t="s">
        <v>38</v>
      </c>
      <c r="D2989" s="4" t="s">
        <v>39</v>
      </c>
      <c r="E2989" s="5">
        <v>45893</v>
      </c>
      <c r="F2989" s="6">
        <v>0.75</v>
      </c>
      <c r="G2989">
        <v>1249</v>
      </c>
      <c r="H2989">
        <v>1249</v>
      </c>
      <c r="I2989">
        <v>0</v>
      </c>
      <c r="J2989" s="4" t="s">
        <v>52</v>
      </c>
      <c r="K2989" s="4" t="s">
        <v>46</v>
      </c>
      <c r="L2989" s="4" t="s">
        <v>47</v>
      </c>
    </row>
    <row r="2990" spans="1:12" x14ac:dyDescent="0.2">
      <c r="A2990">
        <v>5170</v>
      </c>
      <c r="B2990" s="4" t="s">
        <v>575</v>
      </c>
      <c r="C2990" s="4" t="s">
        <v>38</v>
      </c>
      <c r="D2990" s="4" t="s">
        <v>39</v>
      </c>
      <c r="E2990" s="5">
        <v>45893</v>
      </c>
      <c r="F2990" s="6">
        <v>0.25</v>
      </c>
      <c r="G2990">
        <v>624.5</v>
      </c>
      <c r="H2990">
        <v>624.5</v>
      </c>
      <c r="I2990">
        <v>0</v>
      </c>
      <c r="J2990" s="4" t="s">
        <v>66</v>
      </c>
      <c r="K2990" s="4" t="s">
        <v>81</v>
      </c>
      <c r="L2990" s="4" t="s">
        <v>82</v>
      </c>
    </row>
    <row r="2991" spans="1:12" x14ac:dyDescent="0.2">
      <c r="A2991">
        <v>6258</v>
      </c>
      <c r="B2991" s="4" t="s">
        <v>675</v>
      </c>
      <c r="C2991" s="4" t="s">
        <v>63</v>
      </c>
      <c r="D2991" s="4" t="s">
        <v>108</v>
      </c>
      <c r="E2991" s="5">
        <v>45893</v>
      </c>
      <c r="F2991" s="6">
        <v>0.25</v>
      </c>
      <c r="G2991">
        <v>228</v>
      </c>
      <c r="H2991">
        <v>228</v>
      </c>
      <c r="I2991">
        <v>0</v>
      </c>
      <c r="J2991" s="4" t="s">
        <v>58</v>
      </c>
      <c r="K2991" s="4" t="s">
        <v>97</v>
      </c>
      <c r="L2991" s="4" t="s">
        <v>98</v>
      </c>
    </row>
    <row r="2992" spans="1:12" x14ac:dyDescent="0.2">
      <c r="A2992">
        <v>5939</v>
      </c>
      <c r="B2992" s="4" t="s">
        <v>642</v>
      </c>
      <c r="C2992" s="4" t="s">
        <v>45</v>
      </c>
      <c r="D2992" s="4" t="s">
        <v>109</v>
      </c>
      <c r="E2992" s="5">
        <v>45893</v>
      </c>
      <c r="F2992" s="6">
        <v>0.25</v>
      </c>
      <c r="G2992">
        <v>227.33</v>
      </c>
      <c r="H2992">
        <v>227.33</v>
      </c>
      <c r="I2992">
        <v>0</v>
      </c>
      <c r="J2992" s="4" t="s">
        <v>52</v>
      </c>
      <c r="K2992" s="4" t="s">
        <v>97</v>
      </c>
      <c r="L2992" s="4" t="s">
        <v>98</v>
      </c>
    </row>
    <row r="2993" spans="1:12" x14ac:dyDescent="0.2">
      <c r="A2993">
        <v>1433</v>
      </c>
      <c r="B2993" s="4" t="s">
        <v>274</v>
      </c>
      <c r="C2993" s="4" t="s">
        <v>66</v>
      </c>
      <c r="D2993" s="4" t="s">
        <v>164</v>
      </c>
      <c r="E2993" s="5">
        <v>45893</v>
      </c>
      <c r="F2993" s="6">
        <v>0.75</v>
      </c>
      <c r="G2993">
        <v>430</v>
      </c>
      <c r="H2993">
        <v>430</v>
      </c>
      <c r="I2993">
        <v>0</v>
      </c>
      <c r="J2993" s="4" t="s">
        <v>66</v>
      </c>
      <c r="K2993" s="4" t="s">
        <v>81</v>
      </c>
      <c r="L2993" s="4" t="s">
        <v>82</v>
      </c>
    </row>
    <row r="2994" spans="1:12" x14ac:dyDescent="0.2">
      <c r="A2994">
        <v>1518</v>
      </c>
      <c r="B2994" s="4" t="s">
        <v>278</v>
      </c>
      <c r="C2994" s="4" t="s">
        <v>66</v>
      </c>
      <c r="D2994" s="4" t="s">
        <v>164</v>
      </c>
      <c r="E2994" s="5">
        <v>45893</v>
      </c>
      <c r="F2994" s="6">
        <v>0.75</v>
      </c>
      <c r="G2994">
        <v>300</v>
      </c>
      <c r="H2994">
        <v>300</v>
      </c>
      <c r="I2994">
        <v>0</v>
      </c>
      <c r="J2994" s="4" t="s">
        <v>37</v>
      </c>
      <c r="K2994" s="4" t="s">
        <v>66</v>
      </c>
      <c r="L2994" s="4" t="s">
        <v>205</v>
      </c>
    </row>
    <row r="2995" spans="1:12" x14ac:dyDescent="0.2">
      <c r="A2995">
        <v>1788</v>
      </c>
      <c r="B2995" s="4" t="s">
        <v>294</v>
      </c>
      <c r="C2995" s="4" t="s">
        <v>68</v>
      </c>
      <c r="D2995" s="4" t="s">
        <v>165</v>
      </c>
      <c r="E2995" s="5">
        <v>45893</v>
      </c>
      <c r="F2995" s="6">
        <v>0.75</v>
      </c>
      <c r="G2995">
        <v>230</v>
      </c>
      <c r="H2995">
        <v>230</v>
      </c>
      <c r="I2995">
        <v>0</v>
      </c>
      <c r="J2995" s="4" t="s">
        <v>66</v>
      </c>
      <c r="K2995" s="4" t="s">
        <v>71</v>
      </c>
      <c r="L2995" s="4" t="s">
        <v>105</v>
      </c>
    </row>
    <row r="2996" spans="1:12" x14ac:dyDescent="0.2">
      <c r="A2996">
        <v>6459</v>
      </c>
      <c r="B2996" s="4" t="s">
        <v>681</v>
      </c>
      <c r="C2996" s="4" t="s">
        <v>68</v>
      </c>
      <c r="D2996" s="4" t="s">
        <v>141</v>
      </c>
      <c r="E2996" s="5">
        <v>45893</v>
      </c>
      <c r="F2996" s="6">
        <v>0.25</v>
      </c>
      <c r="G2996">
        <v>180</v>
      </c>
      <c r="H2996">
        <v>180</v>
      </c>
      <c r="I2996">
        <v>0</v>
      </c>
      <c r="J2996" s="4" t="s">
        <v>37</v>
      </c>
      <c r="K2996" s="4" t="s">
        <v>66</v>
      </c>
      <c r="L2996" s="4" t="s">
        <v>205</v>
      </c>
    </row>
    <row r="2997" spans="1:12" x14ac:dyDescent="0.2">
      <c r="A2997">
        <v>7468</v>
      </c>
      <c r="B2997" s="4" t="s">
        <v>722</v>
      </c>
      <c r="C2997" s="4" t="s">
        <v>46</v>
      </c>
      <c r="D2997" s="4" t="s">
        <v>112</v>
      </c>
      <c r="E2997" s="5">
        <v>45893</v>
      </c>
      <c r="F2997" s="6">
        <v>0.25</v>
      </c>
      <c r="G2997">
        <v>178.16</v>
      </c>
      <c r="H2997">
        <v>178.16</v>
      </c>
      <c r="I2997">
        <v>0</v>
      </c>
      <c r="J2997" s="4" t="s">
        <v>88</v>
      </c>
      <c r="K2997" s="4" t="s">
        <v>97</v>
      </c>
      <c r="L2997" s="4" t="s">
        <v>98</v>
      </c>
    </row>
    <row r="2998" spans="1:12" x14ac:dyDescent="0.2">
      <c r="A2998">
        <v>6307</v>
      </c>
      <c r="B2998" s="4" t="s">
        <v>676</v>
      </c>
      <c r="C2998" s="4" t="s">
        <v>71</v>
      </c>
      <c r="D2998" s="4" t="s">
        <v>113</v>
      </c>
      <c r="E2998" s="5">
        <v>45893</v>
      </c>
      <c r="F2998" s="6">
        <v>0.25</v>
      </c>
      <c r="G2998">
        <v>161</v>
      </c>
      <c r="H2998">
        <v>161</v>
      </c>
      <c r="I2998">
        <v>0</v>
      </c>
      <c r="J2998" s="4" t="s">
        <v>58</v>
      </c>
      <c r="K2998" s="4" t="s">
        <v>52</v>
      </c>
      <c r="L2998" s="4" t="s">
        <v>125</v>
      </c>
    </row>
    <row r="2999" spans="1:12" x14ac:dyDescent="0.2">
      <c r="A2999">
        <v>4769</v>
      </c>
      <c r="B2999" s="4" t="s">
        <v>521</v>
      </c>
      <c r="C2999" s="4" t="s">
        <v>73</v>
      </c>
      <c r="D2999" s="4" t="s">
        <v>130</v>
      </c>
      <c r="E2999" s="5">
        <v>45893</v>
      </c>
      <c r="F2999" s="6">
        <v>0.25</v>
      </c>
      <c r="G2999">
        <v>160.47</v>
      </c>
      <c r="H2999">
        <v>160.47</v>
      </c>
      <c r="I2999">
        <v>0</v>
      </c>
      <c r="J2999" s="4" t="s">
        <v>66</v>
      </c>
      <c r="K2999" s="4" t="s">
        <v>97</v>
      </c>
      <c r="L2999" s="4" t="s">
        <v>98</v>
      </c>
    </row>
    <row r="3000" spans="1:12" x14ac:dyDescent="0.2">
      <c r="A3000">
        <v>5008</v>
      </c>
      <c r="B3000" s="4" t="s">
        <v>563</v>
      </c>
      <c r="C3000" s="4" t="s">
        <v>75</v>
      </c>
      <c r="D3000" s="4" t="s">
        <v>133</v>
      </c>
      <c r="E3000" s="5">
        <v>45893</v>
      </c>
      <c r="F3000" s="6">
        <v>0.25</v>
      </c>
      <c r="G3000">
        <v>160</v>
      </c>
      <c r="H3000">
        <v>160</v>
      </c>
      <c r="I3000">
        <v>0</v>
      </c>
      <c r="J3000" s="4" t="s">
        <v>63</v>
      </c>
      <c r="K3000" s="4" t="s">
        <v>97</v>
      </c>
      <c r="L3000" s="4" t="s">
        <v>98</v>
      </c>
    </row>
    <row r="3001" spans="1:12" x14ac:dyDescent="0.2">
      <c r="A3001">
        <v>6803</v>
      </c>
      <c r="B3001" s="4" t="s">
        <v>696</v>
      </c>
      <c r="C3001" s="4" t="s">
        <v>84</v>
      </c>
      <c r="D3001" s="4" t="s">
        <v>136</v>
      </c>
      <c r="E3001" s="5">
        <v>45893</v>
      </c>
      <c r="F3001" s="6">
        <v>0.25</v>
      </c>
      <c r="G3001">
        <v>147</v>
      </c>
      <c r="H3001">
        <v>147</v>
      </c>
      <c r="I3001">
        <v>0</v>
      </c>
      <c r="J3001" s="4" t="s">
        <v>88</v>
      </c>
      <c r="K3001" s="4" t="s">
        <v>97</v>
      </c>
      <c r="L3001" s="4" t="s">
        <v>98</v>
      </c>
    </row>
    <row r="3002" spans="1:12" x14ac:dyDescent="0.2">
      <c r="A3002">
        <v>2875</v>
      </c>
      <c r="B3002" s="4" t="s">
        <v>363</v>
      </c>
      <c r="C3002" s="4" t="s">
        <v>174</v>
      </c>
      <c r="D3002" s="4" t="s">
        <v>175</v>
      </c>
      <c r="E3002" s="5">
        <v>45893</v>
      </c>
      <c r="F3002" s="6">
        <v>0.75</v>
      </c>
      <c r="G3002">
        <v>449.94</v>
      </c>
      <c r="H3002">
        <v>449.94</v>
      </c>
      <c r="I3002">
        <v>0</v>
      </c>
      <c r="J3002" s="4" t="s">
        <v>66</v>
      </c>
      <c r="K3002" s="4" t="s">
        <v>81</v>
      </c>
      <c r="L3002" s="4" t="s">
        <v>82</v>
      </c>
    </row>
    <row r="3003" spans="1:12" x14ac:dyDescent="0.2">
      <c r="A3003">
        <v>2970</v>
      </c>
      <c r="B3003" s="4" t="s">
        <v>368</v>
      </c>
      <c r="C3003" s="4" t="s">
        <v>114</v>
      </c>
      <c r="D3003" s="4" t="s">
        <v>176</v>
      </c>
      <c r="E3003" s="5">
        <v>45893</v>
      </c>
      <c r="F3003" s="6">
        <v>0.75</v>
      </c>
      <c r="G3003">
        <v>219.23</v>
      </c>
      <c r="H3003">
        <v>219.23</v>
      </c>
      <c r="I3003">
        <v>0</v>
      </c>
      <c r="J3003" s="4" t="s">
        <v>52</v>
      </c>
      <c r="K3003" s="4" t="s">
        <v>97</v>
      </c>
      <c r="L3003" s="4" t="s">
        <v>98</v>
      </c>
    </row>
    <row r="3004" spans="1:12" x14ac:dyDescent="0.2">
      <c r="A3004">
        <v>1053</v>
      </c>
      <c r="B3004" s="4" t="s">
        <v>252</v>
      </c>
      <c r="C3004" s="4" t="s">
        <v>52</v>
      </c>
      <c r="D3004" s="4" t="s">
        <v>157</v>
      </c>
      <c r="E3004" s="5">
        <v>45893</v>
      </c>
      <c r="F3004" s="6">
        <v>0.75</v>
      </c>
      <c r="G3004">
        <v>430</v>
      </c>
      <c r="H3004">
        <v>430</v>
      </c>
      <c r="I3004">
        <v>0</v>
      </c>
      <c r="J3004" s="4" t="s">
        <v>58</v>
      </c>
      <c r="K3004" s="4" t="s">
        <v>97</v>
      </c>
      <c r="L3004" s="4" t="s">
        <v>98</v>
      </c>
    </row>
    <row r="3005" spans="1:12" x14ac:dyDescent="0.2">
      <c r="A3005">
        <v>1126</v>
      </c>
      <c r="B3005" s="4" t="s">
        <v>256</v>
      </c>
      <c r="C3005" s="4" t="s">
        <v>52</v>
      </c>
      <c r="D3005" s="4" t="s">
        <v>157</v>
      </c>
      <c r="E3005" s="5">
        <v>45893</v>
      </c>
      <c r="F3005" s="6">
        <v>0.75</v>
      </c>
      <c r="G3005">
        <v>430</v>
      </c>
      <c r="H3005">
        <v>430</v>
      </c>
      <c r="I3005">
        <v>0</v>
      </c>
      <c r="J3005" s="4" t="s">
        <v>52</v>
      </c>
      <c r="K3005" s="4" t="s">
        <v>97</v>
      </c>
      <c r="L3005" s="4" t="s">
        <v>98</v>
      </c>
    </row>
    <row r="3006" spans="1:12" x14ac:dyDescent="0.2">
      <c r="A3006">
        <v>2506</v>
      </c>
      <c r="B3006" s="4" t="s">
        <v>349</v>
      </c>
      <c r="C3006" s="4" t="s">
        <v>54</v>
      </c>
      <c r="D3006" s="4" t="s">
        <v>158</v>
      </c>
      <c r="E3006" s="5">
        <v>45893</v>
      </c>
      <c r="F3006" s="6">
        <v>0.75</v>
      </c>
      <c r="G3006">
        <v>354.42</v>
      </c>
      <c r="H3006">
        <v>354.42</v>
      </c>
      <c r="I3006">
        <v>0</v>
      </c>
      <c r="J3006" s="4" t="s">
        <v>56</v>
      </c>
      <c r="K3006" s="4" t="s">
        <v>45</v>
      </c>
      <c r="L3006" s="4" t="s">
        <v>140</v>
      </c>
    </row>
    <row r="3007" spans="1:12" x14ac:dyDescent="0.2">
      <c r="A3007">
        <v>1080</v>
      </c>
      <c r="B3007" s="4" t="s">
        <v>254</v>
      </c>
      <c r="C3007" s="4" t="s">
        <v>56</v>
      </c>
      <c r="D3007" s="4" t="s">
        <v>159</v>
      </c>
      <c r="E3007" s="5">
        <v>45893</v>
      </c>
      <c r="F3007" s="6">
        <v>0.75</v>
      </c>
      <c r="G3007">
        <v>273.73</v>
      </c>
      <c r="H3007">
        <v>273.73</v>
      </c>
      <c r="I3007">
        <v>0</v>
      </c>
      <c r="J3007" s="4" t="s">
        <v>63</v>
      </c>
      <c r="K3007" s="4" t="s">
        <v>97</v>
      </c>
      <c r="L3007" s="4" t="s">
        <v>98</v>
      </c>
    </row>
    <row r="3008" spans="1:12" x14ac:dyDescent="0.2">
      <c r="A3008">
        <v>1228</v>
      </c>
      <c r="B3008" s="4" t="s">
        <v>261</v>
      </c>
      <c r="C3008" s="4" t="s">
        <v>56</v>
      </c>
      <c r="D3008" s="4" t="s">
        <v>159</v>
      </c>
      <c r="E3008" s="5">
        <v>45893</v>
      </c>
      <c r="F3008" s="6">
        <v>0.75</v>
      </c>
      <c r="G3008">
        <v>160.47</v>
      </c>
      <c r="H3008">
        <v>160.47</v>
      </c>
      <c r="I3008">
        <v>0</v>
      </c>
      <c r="J3008" s="4" t="s">
        <v>52</v>
      </c>
      <c r="K3008" s="4" t="s">
        <v>97</v>
      </c>
      <c r="L3008" s="4" t="s">
        <v>98</v>
      </c>
    </row>
    <row r="3009" spans="1:12" x14ac:dyDescent="0.2">
      <c r="A3009">
        <v>2535</v>
      </c>
      <c r="B3009" s="4" t="s">
        <v>350</v>
      </c>
      <c r="C3009" s="4" t="s">
        <v>58</v>
      </c>
      <c r="D3009" s="4" t="s">
        <v>160</v>
      </c>
      <c r="E3009" s="5">
        <v>45893</v>
      </c>
      <c r="F3009" s="6">
        <v>0.75</v>
      </c>
      <c r="G3009">
        <v>430</v>
      </c>
      <c r="H3009">
        <v>430</v>
      </c>
      <c r="I3009">
        <v>0</v>
      </c>
      <c r="J3009" s="4" t="s">
        <v>50</v>
      </c>
      <c r="K3009" s="4" t="s">
        <v>97</v>
      </c>
      <c r="L3009" s="4" t="s">
        <v>98</v>
      </c>
    </row>
    <row r="3010" spans="1:12" x14ac:dyDescent="0.2">
      <c r="A3010">
        <v>1404</v>
      </c>
      <c r="B3010" s="4" t="s">
        <v>273</v>
      </c>
      <c r="C3010" s="4" t="s">
        <v>63</v>
      </c>
      <c r="D3010" s="4" t="s">
        <v>162</v>
      </c>
      <c r="E3010" s="5">
        <v>45894</v>
      </c>
      <c r="F3010" s="6">
        <v>0.75</v>
      </c>
      <c r="G3010">
        <v>219.23</v>
      </c>
      <c r="H3010">
        <v>219.23</v>
      </c>
      <c r="I3010">
        <v>0</v>
      </c>
      <c r="J3010" s="4" t="s">
        <v>45</v>
      </c>
      <c r="K3010" s="4" t="s">
        <v>97</v>
      </c>
      <c r="L3010" s="4" t="s">
        <v>98</v>
      </c>
    </row>
    <row r="3011" spans="1:12" x14ac:dyDescent="0.2">
      <c r="A3011">
        <v>1476</v>
      </c>
      <c r="B3011" s="4" t="s">
        <v>276</v>
      </c>
      <c r="C3011" s="4" t="s">
        <v>66</v>
      </c>
      <c r="D3011" s="4" t="s">
        <v>164</v>
      </c>
      <c r="E3011" s="5">
        <v>45894</v>
      </c>
      <c r="F3011" s="6">
        <v>0.75</v>
      </c>
      <c r="G3011">
        <v>324.95</v>
      </c>
      <c r="H3011">
        <v>324.95</v>
      </c>
      <c r="I3011">
        <v>0</v>
      </c>
      <c r="J3011" s="4" t="s">
        <v>52</v>
      </c>
      <c r="K3011" s="4" t="s">
        <v>97</v>
      </c>
      <c r="L3011" s="4" t="s">
        <v>98</v>
      </c>
    </row>
    <row r="3012" spans="1:12" x14ac:dyDescent="0.2">
      <c r="A3012">
        <v>1497</v>
      </c>
      <c r="B3012" s="4" t="s">
        <v>277</v>
      </c>
      <c r="C3012" s="4" t="s">
        <v>66</v>
      </c>
      <c r="D3012" s="4" t="s">
        <v>164</v>
      </c>
      <c r="E3012" s="5">
        <v>45894</v>
      </c>
      <c r="F3012" s="6">
        <v>0.75</v>
      </c>
      <c r="G3012">
        <v>165</v>
      </c>
      <c r="H3012">
        <v>165</v>
      </c>
      <c r="I3012">
        <v>0</v>
      </c>
      <c r="J3012" s="4" t="s">
        <v>52</v>
      </c>
      <c r="K3012" s="4" t="s">
        <v>97</v>
      </c>
      <c r="L3012" s="4" t="s">
        <v>98</v>
      </c>
    </row>
    <row r="3013" spans="1:12" x14ac:dyDescent="0.2">
      <c r="A3013">
        <v>2075</v>
      </c>
      <c r="B3013" s="4" t="s">
        <v>312</v>
      </c>
      <c r="C3013" s="4" t="s">
        <v>78</v>
      </c>
      <c r="D3013" s="4" t="s">
        <v>171</v>
      </c>
      <c r="E3013" s="5">
        <v>45894</v>
      </c>
      <c r="F3013" s="6">
        <v>0.75</v>
      </c>
      <c r="G3013">
        <v>215</v>
      </c>
      <c r="H3013">
        <v>215</v>
      </c>
      <c r="I3013">
        <v>0</v>
      </c>
      <c r="J3013" s="4" t="s">
        <v>66</v>
      </c>
      <c r="K3013" s="4" t="s">
        <v>81</v>
      </c>
      <c r="L3013" s="4" t="s">
        <v>82</v>
      </c>
    </row>
    <row r="3014" spans="1:12" x14ac:dyDescent="0.2">
      <c r="A3014">
        <v>667</v>
      </c>
      <c r="B3014" s="4" t="s">
        <v>231</v>
      </c>
      <c r="C3014" s="4" t="s">
        <v>48</v>
      </c>
      <c r="D3014" s="4" t="s">
        <v>155</v>
      </c>
      <c r="E3014" s="5">
        <v>45894</v>
      </c>
      <c r="F3014" s="6">
        <v>0.75</v>
      </c>
      <c r="G3014">
        <v>292.73</v>
      </c>
      <c r="H3014">
        <v>292.73</v>
      </c>
      <c r="I3014">
        <v>0</v>
      </c>
      <c r="J3014" s="4" t="s">
        <v>66</v>
      </c>
      <c r="K3014" s="4" t="s">
        <v>71</v>
      </c>
      <c r="L3014" s="4" t="s">
        <v>105</v>
      </c>
    </row>
    <row r="3015" spans="1:12" x14ac:dyDescent="0.2">
      <c r="A3015">
        <v>710</v>
      </c>
      <c r="B3015" s="4" t="s">
        <v>233</v>
      </c>
      <c r="C3015" s="4" t="s">
        <v>48</v>
      </c>
      <c r="D3015" s="4" t="s">
        <v>155</v>
      </c>
      <c r="E3015" s="5">
        <v>45894</v>
      </c>
      <c r="F3015" s="6">
        <v>0.75</v>
      </c>
      <c r="G3015">
        <v>258</v>
      </c>
      <c r="H3015">
        <v>258</v>
      </c>
      <c r="I3015">
        <v>0</v>
      </c>
      <c r="J3015" s="4" t="s">
        <v>45</v>
      </c>
      <c r="K3015" s="4" t="s">
        <v>68</v>
      </c>
      <c r="L3015" s="4" t="s">
        <v>128</v>
      </c>
    </row>
    <row r="3016" spans="1:12" x14ac:dyDescent="0.2">
      <c r="A3016">
        <v>7038</v>
      </c>
      <c r="B3016" s="4" t="s">
        <v>706</v>
      </c>
      <c r="C3016" s="4" t="s">
        <v>48</v>
      </c>
      <c r="D3016" s="4" t="s">
        <v>100</v>
      </c>
      <c r="E3016" s="5">
        <v>45894</v>
      </c>
      <c r="F3016" s="6">
        <v>0.25</v>
      </c>
      <c r="G3016">
        <v>160.47</v>
      </c>
      <c r="H3016">
        <v>160.47</v>
      </c>
      <c r="I3016">
        <v>0</v>
      </c>
      <c r="J3016" s="4" t="s">
        <v>66</v>
      </c>
      <c r="K3016" s="4" t="s">
        <v>71</v>
      </c>
      <c r="L3016" s="4" t="s">
        <v>105</v>
      </c>
    </row>
    <row r="3017" spans="1:12" x14ac:dyDescent="0.2">
      <c r="A3017">
        <v>735</v>
      </c>
      <c r="B3017" s="4" t="s">
        <v>234</v>
      </c>
      <c r="C3017" s="4" t="s">
        <v>50</v>
      </c>
      <c r="D3017" s="4" t="s">
        <v>156</v>
      </c>
      <c r="E3017" s="5">
        <v>45894</v>
      </c>
      <c r="F3017" s="6">
        <v>0.75</v>
      </c>
      <c r="G3017">
        <v>300</v>
      </c>
      <c r="H3017">
        <v>300</v>
      </c>
      <c r="I3017">
        <v>0</v>
      </c>
      <c r="J3017" s="4" t="s">
        <v>45</v>
      </c>
      <c r="K3017" s="4" t="s">
        <v>68</v>
      </c>
      <c r="L3017" s="4" t="s">
        <v>128</v>
      </c>
    </row>
    <row r="3018" spans="1:12" x14ac:dyDescent="0.2">
      <c r="A3018">
        <v>751</v>
      </c>
      <c r="B3018" s="4" t="s">
        <v>235</v>
      </c>
      <c r="C3018" s="4" t="s">
        <v>50</v>
      </c>
      <c r="D3018" s="4" t="s">
        <v>156</v>
      </c>
      <c r="E3018" s="5">
        <v>45894</v>
      </c>
      <c r="F3018" s="6">
        <v>0.75</v>
      </c>
      <c r="G3018">
        <v>230</v>
      </c>
      <c r="H3018">
        <v>230</v>
      </c>
      <c r="I3018">
        <v>0</v>
      </c>
      <c r="J3018" s="4" t="s">
        <v>52</v>
      </c>
      <c r="K3018" s="4" t="s">
        <v>97</v>
      </c>
      <c r="L3018" s="4" t="s">
        <v>98</v>
      </c>
    </row>
    <row r="3019" spans="1:12" x14ac:dyDescent="0.2">
      <c r="A3019">
        <v>776</v>
      </c>
      <c r="B3019" s="4" t="s">
        <v>236</v>
      </c>
      <c r="C3019" s="4" t="s">
        <v>50</v>
      </c>
      <c r="D3019" s="4" t="s">
        <v>156</v>
      </c>
      <c r="E3019" s="5">
        <v>45894</v>
      </c>
      <c r="F3019" s="6">
        <v>0.75</v>
      </c>
      <c r="G3019">
        <v>300</v>
      </c>
      <c r="H3019">
        <v>300</v>
      </c>
      <c r="I3019">
        <v>0</v>
      </c>
      <c r="J3019" s="4" t="s">
        <v>63</v>
      </c>
      <c r="K3019" s="4" t="s">
        <v>131</v>
      </c>
      <c r="L3019" s="4" t="s">
        <v>132</v>
      </c>
    </row>
    <row r="3020" spans="1:12" x14ac:dyDescent="0.2">
      <c r="A3020">
        <v>1000</v>
      </c>
      <c r="B3020" s="4" t="s">
        <v>247</v>
      </c>
      <c r="C3020" s="4" t="s">
        <v>54</v>
      </c>
      <c r="D3020" s="4" t="s">
        <v>158</v>
      </c>
      <c r="E3020" s="5">
        <v>45894</v>
      </c>
      <c r="F3020" s="6">
        <v>0.75</v>
      </c>
      <c r="G3020">
        <v>255</v>
      </c>
      <c r="H3020">
        <v>255</v>
      </c>
      <c r="I3020">
        <v>0</v>
      </c>
      <c r="J3020" s="4" t="s">
        <v>37</v>
      </c>
      <c r="K3020" s="4" t="s">
        <v>66</v>
      </c>
      <c r="L3020" s="4" t="s">
        <v>205</v>
      </c>
    </row>
    <row r="3021" spans="1:12" x14ac:dyDescent="0.2">
      <c r="A3021">
        <v>1195</v>
      </c>
      <c r="B3021" s="4" t="s">
        <v>259</v>
      </c>
      <c r="C3021" s="4" t="s">
        <v>54</v>
      </c>
      <c r="D3021" s="4" t="s">
        <v>158</v>
      </c>
      <c r="E3021" s="5">
        <v>45894</v>
      </c>
      <c r="F3021" s="6">
        <v>0.75</v>
      </c>
      <c r="G3021">
        <v>430</v>
      </c>
      <c r="H3021">
        <v>430</v>
      </c>
      <c r="I3021">
        <v>0</v>
      </c>
      <c r="J3021" s="4" t="s">
        <v>37</v>
      </c>
      <c r="K3021" s="4" t="s">
        <v>66</v>
      </c>
      <c r="L3021" s="4" t="s">
        <v>205</v>
      </c>
    </row>
    <row r="3022" spans="1:12" x14ac:dyDescent="0.2">
      <c r="A3022">
        <v>5282</v>
      </c>
      <c r="B3022" s="4" t="s">
        <v>582</v>
      </c>
      <c r="C3022" s="4" t="s">
        <v>37</v>
      </c>
      <c r="D3022" s="4" t="s">
        <v>107</v>
      </c>
      <c r="E3022" s="5">
        <v>45894</v>
      </c>
      <c r="F3022" s="6">
        <v>0.25</v>
      </c>
      <c r="G3022">
        <v>314</v>
      </c>
      <c r="H3022">
        <v>314</v>
      </c>
      <c r="I3022">
        <v>0</v>
      </c>
      <c r="J3022" s="4" t="s">
        <v>66</v>
      </c>
      <c r="K3022" s="4" t="s">
        <v>97</v>
      </c>
      <c r="L3022" s="4" t="s">
        <v>98</v>
      </c>
    </row>
    <row r="3023" spans="1:12" x14ac:dyDescent="0.2">
      <c r="A3023">
        <v>2469</v>
      </c>
      <c r="B3023" s="4" t="s">
        <v>347</v>
      </c>
      <c r="C3023" s="4" t="s">
        <v>38</v>
      </c>
      <c r="D3023" s="4" t="s">
        <v>39</v>
      </c>
      <c r="E3023" s="5">
        <v>45895</v>
      </c>
      <c r="F3023" s="6">
        <v>0.75</v>
      </c>
      <c r="G3023">
        <v>999</v>
      </c>
      <c r="H3023">
        <v>999</v>
      </c>
      <c r="I3023">
        <v>0</v>
      </c>
      <c r="J3023" s="4" t="s">
        <v>45</v>
      </c>
      <c r="K3023" s="4" t="s">
        <v>68</v>
      </c>
      <c r="L3023" s="4" t="s">
        <v>128</v>
      </c>
    </row>
    <row r="3024" spans="1:12" x14ac:dyDescent="0.2">
      <c r="A3024">
        <v>7340</v>
      </c>
      <c r="B3024" s="4" t="s">
        <v>718</v>
      </c>
      <c r="C3024" s="4" t="s">
        <v>63</v>
      </c>
      <c r="D3024" s="4" t="s">
        <v>108</v>
      </c>
      <c r="E3024" s="5">
        <v>45895</v>
      </c>
      <c r="F3024" s="6">
        <v>0.25</v>
      </c>
      <c r="G3024">
        <v>160</v>
      </c>
      <c r="H3024">
        <v>160</v>
      </c>
      <c r="I3024">
        <v>0</v>
      </c>
      <c r="J3024" s="4" t="s">
        <v>56</v>
      </c>
      <c r="K3024" s="4" t="s">
        <v>45</v>
      </c>
      <c r="L3024" s="4" t="s">
        <v>140</v>
      </c>
    </row>
    <row r="3025" spans="1:12" x14ac:dyDescent="0.2">
      <c r="A3025">
        <v>1681</v>
      </c>
      <c r="B3025" s="4" t="s">
        <v>287</v>
      </c>
      <c r="C3025" s="4" t="s">
        <v>45</v>
      </c>
      <c r="D3025" s="4" t="s">
        <v>163</v>
      </c>
      <c r="E3025" s="5">
        <v>45895</v>
      </c>
      <c r="F3025" s="6">
        <v>0.75</v>
      </c>
      <c r="G3025">
        <v>364.98</v>
      </c>
      <c r="H3025">
        <v>364.98</v>
      </c>
      <c r="I3025">
        <v>0</v>
      </c>
      <c r="J3025" s="4" t="s">
        <v>52</v>
      </c>
      <c r="K3025" s="4" t="s">
        <v>97</v>
      </c>
      <c r="L3025" s="4" t="s">
        <v>98</v>
      </c>
    </row>
    <row r="3026" spans="1:12" x14ac:dyDescent="0.2">
      <c r="A3026">
        <v>7121</v>
      </c>
      <c r="B3026" s="4" t="s">
        <v>708</v>
      </c>
      <c r="C3026" s="4" t="s">
        <v>66</v>
      </c>
      <c r="D3026" s="4" t="s">
        <v>441</v>
      </c>
      <c r="E3026" s="5">
        <v>45895</v>
      </c>
      <c r="F3026" s="6">
        <v>0.25</v>
      </c>
      <c r="G3026">
        <v>220</v>
      </c>
      <c r="H3026">
        <v>220</v>
      </c>
      <c r="I3026">
        <v>0</v>
      </c>
      <c r="J3026" s="4" t="s">
        <v>54</v>
      </c>
      <c r="K3026" s="4" t="s">
        <v>97</v>
      </c>
      <c r="L3026" s="4" t="s">
        <v>98</v>
      </c>
    </row>
    <row r="3027" spans="1:12" x14ac:dyDescent="0.2">
      <c r="A3027">
        <v>1859</v>
      </c>
      <c r="B3027" s="4" t="s">
        <v>297</v>
      </c>
      <c r="C3027" s="4" t="s">
        <v>68</v>
      </c>
      <c r="D3027" s="4" t="s">
        <v>165</v>
      </c>
      <c r="E3027" s="5">
        <v>45895</v>
      </c>
      <c r="F3027" s="6">
        <v>0.75</v>
      </c>
      <c r="G3027">
        <v>180</v>
      </c>
      <c r="H3027">
        <v>180</v>
      </c>
      <c r="I3027">
        <v>0</v>
      </c>
      <c r="J3027" s="4" t="s">
        <v>58</v>
      </c>
      <c r="K3027" s="4" t="s">
        <v>97</v>
      </c>
      <c r="L3027" s="4" t="s">
        <v>98</v>
      </c>
    </row>
    <row r="3028" spans="1:12" x14ac:dyDescent="0.2">
      <c r="A3028">
        <v>7411</v>
      </c>
      <c r="B3028" s="4" t="s">
        <v>720</v>
      </c>
      <c r="C3028" s="4" t="s">
        <v>68</v>
      </c>
      <c r="D3028" s="4" t="s">
        <v>141</v>
      </c>
      <c r="E3028" s="5">
        <v>45895</v>
      </c>
      <c r="F3028" s="6">
        <v>0.25</v>
      </c>
      <c r="G3028">
        <v>180</v>
      </c>
      <c r="H3028">
        <v>180</v>
      </c>
      <c r="I3028">
        <v>0</v>
      </c>
      <c r="J3028" s="4" t="s">
        <v>58</v>
      </c>
      <c r="K3028" s="4" t="s">
        <v>52</v>
      </c>
      <c r="L3028" s="4" t="s">
        <v>125</v>
      </c>
    </row>
    <row r="3029" spans="1:12" x14ac:dyDescent="0.2">
      <c r="A3029">
        <v>1721</v>
      </c>
      <c r="B3029" s="4" t="s">
        <v>289</v>
      </c>
      <c r="C3029" s="4" t="s">
        <v>46</v>
      </c>
      <c r="D3029" s="4" t="s">
        <v>166</v>
      </c>
      <c r="E3029" s="5">
        <v>45895</v>
      </c>
      <c r="F3029" s="6">
        <v>0.75</v>
      </c>
      <c r="G3029">
        <v>315</v>
      </c>
      <c r="H3029">
        <v>315</v>
      </c>
      <c r="I3029">
        <v>0</v>
      </c>
      <c r="J3029" s="4" t="s">
        <v>63</v>
      </c>
      <c r="K3029" s="4" t="s">
        <v>97</v>
      </c>
      <c r="L3029" s="4" t="s">
        <v>98</v>
      </c>
    </row>
    <row r="3030" spans="1:12" x14ac:dyDescent="0.2">
      <c r="A3030">
        <v>1755</v>
      </c>
      <c r="B3030" s="4" t="s">
        <v>293</v>
      </c>
      <c r="C3030" s="4" t="s">
        <v>46</v>
      </c>
      <c r="D3030" s="4" t="s">
        <v>166</v>
      </c>
      <c r="E3030" s="5">
        <v>45895</v>
      </c>
      <c r="F3030" s="6">
        <v>0.75</v>
      </c>
      <c r="G3030">
        <v>230</v>
      </c>
      <c r="H3030">
        <v>230</v>
      </c>
      <c r="I3030">
        <v>0</v>
      </c>
      <c r="J3030" s="4" t="s">
        <v>37</v>
      </c>
      <c r="K3030" s="4" t="s">
        <v>66</v>
      </c>
      <c r="L3030" s="4" t="s">
        <v>205</v>
      </c>
    </row>
    <row r="3031" spans="1:12" x14ac:dyDescent="0.2">
      <c r="A3031">
        <v>2187</v>
      </c>
      <c r="B3031" s="4" t="s">
        <v>317</v>
      </c>
      <c r="C3031" s="4" t="s">
        <v>46</v>
      </c>
      <c r="D3031" s="4" t="s">
        <v>166</v>
      </c>
      <c r="E3031" s="5">
        <v>45895</v>
      </c>
      <c r="F3031" s="6">
        <v>0.75</v>
      </c>
      <c r="G3031">
        <v>258</v>
      </c>
      <c r="H3031">
        <v>258</v>
      </c>
      <c r="I3031">
        <v>0</v>
      </c>
      <c r="J3031" s="4" t="s">
        <v>37</v>
      </c>
      <c r="K3031" s="4" t="s">
        <v>97</v>
      </c>
      <c r="L3031" s="4" t="s">
        <v>98</v>
      </c>
    </row>
    <row r="3032" spans="1:12" x14ac:dyDescent="0.2">
      <c r="A3032">
        <v>2785</v>
      </c>
      <c r="B3032" s="4" t="s">
        <v>360</v>
      </c>
      <c r="C3032" s="4" t="s">
        <v>78</v>
      </c>
      <c r="D3032" s="4" t="s">
        <v>171</v>
      </c>
      <c r="E3032" s="5">
        <v>45895</v>
      </c>
      <c r="F3032" s="6">
        <v>0.75</v>
      </c>
      <c r="G3032">
        <v>442.5</v>
      </c>
      <c r="H3032">
        <v>442.5</v>
      </c>
      <c r="I3032">
        <v>0</v>
      </c>
      <c r="J3032" s="4" t="s">
        <v>66</v>
      </c>
      <c r="K3032" s="4" t="s">
        <v>97</v>
      </c>
      <c r="L3032" s="4" t="s">
        <v>98</v>
      </c>
    </row>
    <row r="3033" spans="1:12" x14ac:dyDescent="0.2">
      <c r="A3033">
        <v>6992</v>
      </c>
      <c r="B3033" s="4" t="s">
        <v>704</v>
      </c>
      <c r="C3033" s="4" t="s">
        <v>78</v>
      </c>
      <c r="D3033" s="4" t="s">
        <v>135</v>
      </c>
      <c r="E3033" s="5">
        <v>45895</v>
      </c>
      <c r="F3033" s="6">
        <v>0.25</v>
      </c>
      <c r="G3033">
        <v>134</v>
      </c>
      <c r="H3033">
        <v>134</v>
      </c>
      <c r="I3033">
        <v>0</v>
      </c>
      <c r="J3033" s="4" t="s">
        <v>52</v>
      </c>
      <c r="K3033" s="4" t="s">
        <v>97</v>
      </c>
      <c r="L3033" s="4" t="s">
        <v>98</v>
      </c>
    </row>
    <row r="3034" spans="1:12" x14ac:dyDescent="0.2">
      <c r="A3034">
        <v>6928</v>
      </c>
      <c r="B3034" s="4" t="s">
        <v>701</v>
      </c>
      <c r="C3034" s="4" t="s">
        <v>84</v>
      </c>
      <c r="D3034" s="4" t="s">
        <v>547</v>
      </c>
      <c r="E3034" s="5">
        <v>45895</v>
      </c>
      <c r="F3034" s="6">
        <v>0.25</v>
      </c>
      <c r="G3034">
        <v>492.37</v>
      </c>
      <c r="H3034">
        <v>492.37</v>
      </c>
      <c r="I3034">
        <v>0</v>
      </c>
      <c r="J3034" s="4" t="s">
        <v>66</v>
      </c>
      <c r="K3034" s="4" t="s">
        <v>81</v>
      </c>
      <c r="L3034" s="4" t="s">
        <v>82</v>
      </c>
    </row>
    <row r="3035" spans="1:12" x14ac:dyDescent="0.2">
      <c r="A3035">
        <v>2146</v>
      </c>
      <c r="B3035" s="4" t="s">
        <v>315</v>
      </c>
      <c r="C3035" s="4" t="s">
        <v>137</v>
      </c>
      <c r="D3035" s="4" t="s">
        <v>173</v>
      </c>
      <c r="E3035" s="5">
        <v>45895</v>
      </c>
      <c r="F3035" s="6">
        <v>0.75</v>
      </c>
      <c r="G3035">
        <v>397.5</v>
      </c>
      <c r="H3035">
        <v>397.5</v>
      </c>
      <c r="I3035">
        <v>0</v>
      </c>
      <c r="J3035" s="4" t="s">
        <v>88</v>
      </c>
      <c r="K3035" s="4" t="s">
        <v>97</v>
      </c>
      <c r="L3035" s="4" t="s">
        <v>98</v>
      </c>
    </row>
    <row r="3036" spans="1:12" x14ac:dyDescent="0.2">
      <c r="A3036">
        <v>2167</v>
      </c>
      <c r="B3036" s="4" t="s">
        <v>316</v>
      </c>
      <c r="C3036" s="4" t="s">
        <v>137</v>
      </c>
      <c r="D3036" s="4" t="s">
        <v>173</v>
      </c>
      <c r="E3036" s="5">
        <v>45895</v>
      </c>
      <c r="F3036" s="6">
        <v>0.75</v>
      </c>
      <c r="G3036">
        <v>314.23</v>
      </c>
      <c r="H3036">
        <v>314.23</v>
      </c>
      <c r="I3036">
        <v>0</v>
      </c>
      <c r="J3036" s="4" t="s">
        <v>66</v>
      </c>
      <c r="K3036" s="4" t="s">
        <v>68</v>
      </c>
      <c r="L3036" s="4" t="s">
        <v>128</v>
      </c>
    </row>
    <row r="3037" spans="1:12" x14ac:dyDescent="0.2">
      <c r="A3037">
        <v>3048</v>
      </c>
      <c r="B3037" s="4" t="s">
        <v>371</v>
      </c>
      <c r="C3037" s="4" t="s">
        <v>81</v>
      </c>
      <c r="D3037" s="4" t="s">
        <v>282</v>
      </c>
      <c r="E3037" s="5">
        <v>45895</v>
      </c>
      <c r="F3037" s="6">
        <v>0.75</v>
      </c>
      <c r="G3037">
        <v>290.54000000000002</v>
      </c>
      <c r="H3037">
        <v>290.54000000000002</v>
      </c>
      <c r="I3037">
        <v>0</v>
      </c>
      <c r="J3037" s="4" t="s">
        <v>66</v>
      </c>
      <c r="K3037" s="4" t="s">
        <v>97</v>
      </c>
      <c r="L3037" s="4" t="s">
        <v>98</v>
      </c>
    </row>
    <row r="3038" spans="1:12" x14ac:dyDescent="0.2">
      <c r="A3038">
        <v>7759</v>
      </c>
      <c r="B3038" s="4" t="s">
        <v>757</v>
      </c>
      <c r="C3038" s="4" t="s">
        <v>50</v>
      </c>
      <c r="D3038" s="4" t="s">
        <v>433</v>
      </c>
      <c r="E3038" s="5">
        <v>45895</v>
      </c>
      <c r="F3038" s="6">
        <v>0.25</v>
      </c>
      <c r="G3038">
        <v>209</v>
      </c>
      <c r="H3038">
        <v>209</v>
      </c>
      <c r="I3038">
        <v>0</v>
      </c>
      <c r="J3038" s="4" t="s">
        <v>66</v>
      </c>
      <c r="K3038" s="4" t="s">
        <v>71</v>
      </c>
      <c r="L3038" s="4" t="s">
        <v>105</v>
      </c>
    </row>
    <row r="3039" spans="1:12" x14ac:dyDescent="0.2">
      <c r="A3039">
        <v>1169</v>
      </c>
      <c r="B3039" s="4" t="s">
        <v>258</v>
      </c>
      <c r="C3039" s="4" t="s">
        <v>52</v>
      </c>
      <c r="D3039" s="4" t="s">
        <v>157</v>
      </c>
      <c r="E3039" s="5">
        <v>45895</v>
      </c>
      <c r="F3039" s="6">
        <v>0.75</v>
      </c>
      <c r="G3039">
        <v>314.23</v>
      </c>
      <c r="H3039">
        <v>314.23</v>
      </c>
      <c r="I3039">
        <v>0</v>
      </c>
      <c r="J3039" s="4" t="s">
        <v>63</v>
      </c>
      <c r="K3039" s="4" t="s">
        <v>97</v>
      </c>
      <c r="L3039" s="4" t="s">
        <v>98</v>
      </c>
    </row>
    <row r="3040" spans="1:12" x14ac:dyDescent="0.2">
      <c r="A3040">
        <v>5767</v>
      </c>
      <c r="B3040" s="4" t="s">
        <v>635</v>
      </c>
      <c r="C3040" s="4" t="s">
        <v>52</v>
      </c>
      <c r="D3040" s="4" t="s">
        <v>434</v>
      </c>
      <c r="E3040" s="5">
        <v>45895</v>
      </c>
      <c r="F3040" s="6">
        <v>0.25</v>
      </c>
      <c r="G3040">
        <v>295</v>
      </c>
      <c r="H3040">
        <v>295</v>
      </c>
      <c r="I3040">
        <v>0</v>
      </c>
      <c r="J3040" s="4" t="s">
        <v>66</v>
      </c>
      <c r="K3040" s="4" t="s">
        <v>178</v>
      </c>
      <c r="L3040" s="4" t="s">
        <v>226</v>
      </c>
    </row>
    <row r="3041" spans="1:12" x14ac:dyDescent="0.2">
      <c r="A3041">
        <v>2045</v>
      </c>
      <c r="B3041" s="4" t="s">
        <v>311</v>
      </c>
      <c r="C3041" s="4" t="s">
        <v>73</v>
      </c>
      <c r="D3041" s="4" t="s">
        <v>168</v>
      </c>
      <c r="E3041" s="5">
        <v>45896</v>
      </c>
      <c r="F3041" s="6">
        <v>0.75</v>
      </c>
      <c r="G3041">
        <v>314.23</v>
      </c>
      <c r="H3041">
        <v>314.23</v>
      </c>
      <c r="I3041">
        <v>0</v>
      </c>
      <c r="J3041" s="4" t="s">
        <v>58</v>
      </c>
      <c r="K3041" s="4" t="s">
        <v>52</v>
      </c>
      <c r="L3041" s="4" t="s">
        <v>125</v>
      </c>
    </row>
    <row r="3042" spans="1:12" x14ac:dyDescent="0.2">
      <c r="A3042">
        <v>2721</v>
      </c>
      <c r="B3042" s="4" t="s">
        <v>358</v>
      </c>
      <c r="C3042" s="4" t="s">
        <v>60</v>
      </c>
      <c r="D3042" s="4" t="s">
        <v>170</v>
      </c>
      <c r="E3042" s="5">
        <v>45896</v>
      </c>
      <c r="F3042" s="6">
        <v>0.75</v>
      </c>
      <c r="G3042">
        <v>344.14</v>
      </c>
      <c r="H3042">
        <v>344.14</v>
      </c>
      <c r="I3042">
        <v>0</v>
      </c>
      <c r="J3042" s="4" t="s">
        <v>66</v>
      </c>
      <c r="K3042" s="4" t="s">
        <v>71</v>
      </c>
      <c r="L3042" s="4" t="s">
        <v>105</v>
      </c>
    </row>
    <row r="3043" spans="1:12" x14ac:dyDescent="0.2">
      <c r="A3043">
        <v>2097</v>
      </c>
      <c r="B3043" s="4" t="s">
        <v>313</v>
      </c>
      <c r="C3043" s="4" t="s">
        <v>84</v>
      </c>
      <c r="D3043" s="4" t="s">
        <v>172</v>
      </c>
      <c r="E3043" s="5">
        <v>45896</v>
      </c>
      <c r="F3043" s="6">
        <v>0.75</v>
      </c>
      <c r="G3043">
        <v>287.45</v>
      </c>
      <c r="H3043">
        <v>287.45</v>
      </c>
      <c r="I3043">
        <v>0</v>
      </c>
      <c r="J3043" s="4" t="s">
        <v>37</v>
      </c>
      <c r="K3043" s="4" t="s">
        <v>97</v>
      </c>
      <c r="L3043" s="4" t="s">
        <v>98</v>
      </c>
    </row>
    <row r="3044" spans="1:12" x14ac:dyDescent="0.2">
      <c r="A3044">
        <v>3101</v>
      </c>
      <c r="B3044" s="4" t="s">
        <v>376</v>
      </c>
      <c r="C3044" s="4" t="s">
        <v>131</v>
      </c>
      <c r="D3044" s="4" t="s">
        <v>177</v>
      </c>
      <c r="E3044" s="5">
        <v>45896</v>
      </c>
      <c r="F3044" s="6">
        <v>0.75</v>
      </c>
      <c r="G3044">
        <v>336.08</v>
      </c>
      <c r="H3044">
        <v>336.08</v>
      </c>
      <c r="I3044">
        <v>0</v>
      </c>
      <c r="J3044" s="4" t="s">
        <v>52</v>
      </c>
      <c r="K3044" s="4" t="s">
        <v>97</v>
      </c>
      <c r="L3044" s="4" t="s">
        <v>98</v>
      </c>
    </row>
    <row r="3045" spans="1:12" x14ac:dyDescent="0.2">
      <c r="A3045">
        <v>7430</v>
      </c>
      <c r="B3045" s="4" t="s">
        <v>721</v>
      </c>
      <c r="C3045" s="4" t="s">
        <v>50</v>
      </c>
      <c r="D3045" s="4" t="s">
        <v>101</v>
      </c>
      <c r="E3045" s="5">
        <v>45896</v>
      </c>
      <c r="F3045" s="6">
        <v>0.25</v>
      </c>
      <c r="G3045">
        <v>161</v>
      </c>
      <c r="H3045">
        <v>161</v>
      </c>
      <c r="I3045">
        <v>0</v>
      </c>
      <c r="J3045" s="4" t="s">
        <v>58</v>
      </c>
      <c r="K3045" s="4" t="s">
        <v>52</v>
      </c>
      <c r="L3045" s="4" t="s">
        <v>125</v>
      </c>
    </row>
    <row r="3046" spans="1:12" x14ac:dyDescent="0.2">
      <c r="A3046">
        <v>1101</v>
      </c>
      <c r="B3046" s="4" t="s">
        <v>255</v>
      </c>
      <c r="C3046" s="4" t="s">
        <v>56</v>
      </c>
      <c r="D3046" s="4" t="s">
        <v>159</v>
      </c>
      <c r="E3046" s="5">
        <v>45896</v>
      </c>
      <c r="F3046" s="6">
        <v>0.75</v>
      </c>
      <c r="G3046">
        <v>230</v>
      </c>
      <c r="H3046">
        <v>230</v>
      </c>
      <c r="I3046">
        <v>0</v>
      </c>
      <c r="J3046" s="4" t="s">
        <v>58</v>
      </c>
      <c r="K3046" s="4" t="s">
        <v>97</v>
      </c>
      <c r="L3046" s="4" t="s">
        <v>98</v>
      </c>
    </row>
    <row r="3047" spans="1:12" x14ac:dyDescent="0.2">
      <c r="A3047">
        <v>1144</v>
      </c>
      <c r="B3047" s="4" t="s">
        <v>257</v>
      </c>
      <c r="C3047" s="4" t="s">
        <v>56</v>
      </c>
      <c r="D3047" s="4" t="s">
        <v>159</v>
      </c>
      <c r="E3047" s="5">
        <v>45896</v>
      </c>
      <c r="F3047" s="6">
        <v>0.75</v>
      </c>
      <c r="G3047">
        <v>209.2</v>
      </c>
      <c r="H3047">
        <v>209.2</v>
      </c>
      <c r="I3047">
        <v>0</v>
      </c>
      <c r="J3047" s="4" t="s">
        <v>66</v>
      </c>
      <c r="K3047" s="4" t="s">
        <v>131</v>
      </c>
      <c r="L3047" s="4" t="s">
        <v>132</v>
      </c>
    </row>
    <row r="3048" spans="1:12" x14ac:dyDescent="0.2">
      <c r="A3048">
        <v>1257</v>
      </c>
      <c r="B3048" s="4" t="s">
        <v>264</v>
      </c>
      <c r="C3048" s="4" t="s">
        <v>58</v>
      </c>
      <c r="D3048" s="4" t="s">
        <v>160</v>
      </c>
      <c r="E3048" s="5">
        <v>45896</v>
      </c>
      <c r="F3048" s="6">
        <v>0.75</v>
      </c>
      <c r="G3048">
        <v>230</v>
      </c>
      <c r="H3048">
        <v>230</v>
      </c>
      <c r="I3048">
        <v>0</v>
      </c>
      <c r="J3048" s="4" t="s">
        <v>37</v>
      </c>
      <c r="K3048" s="4" t="s">
        <v>66</v>
      </c>
      <c r="L3048" s="4" t="s">
        <v>205</v>
      </c>
    </row>
    <row r="3049" spans="1:12" x14ac:dyDescent="0.2">
      <c r="A3049">
        <v>1286</v>
      </c>
      <c r="B3049" s="4" t="s">
        <v>265</v>
      </c>
      <c r="C3049" s="4" t="s">
        <v>37</v>
      </c>
      <c r="D3049" s="4" t="s">
        <v>161</v>
      </c>
      <c r="E3049" s="5">
        <v>45896</v>
      </c>
      <c r="F3049" s="6">
        <v>0.75</v>
      </c>
      <c r="G3049">
        <v>505</v>
      </c>
      <c r="H3049">
        <v>505</v>
      </c>
      <c r="I3049">
        <v>0</v>
      </c>
      <c r="J3049" s="4" t="s">
        <v>66</v>
      </c>
      <c r="K3049" s="4" t="s">
        <v>71</v>
      </c>
      <c r="L3049" s="4" t="s">
        <v>105</v>
      </c>
    </row>
    <row r="3050" spans="1:12" x14ac:dyDescent="0.2">
      <c r="A3050">
        <v>1346</v>
      </c>
      <c r="B3050" s="4" t="s">
        <v>268</v>
      </c>
      <c r="C3050" s="4" t="s">
        <v>63</v>
      </c>
      <c r="D3050" s="4" t="s">
        <v>162</v>
      </c>
      <c r="E3050" s="5">
        <v>45897</v>
      </c>
      <c r="F3050" s="6">
        <v>0.75</v>
      </c>
      <c r="G3050">
        <v>180</v>
      </c>
      <c r="H3050">
        <v>180</v>
      </c>
      <c r="I3050">
        <v>0</v>
      </c>
      <c r="J3050" s="4" t="s">
        <v>52</v>
      </c>
      <c r="K3050" s="4" t="s">
        <v>97</v>
      </c>
      <c r="L3050" s="4" t="s">
        <v>98</v>
      </c>
    </row>
    <row r="3051" spans="1:12" x14ac:dyDescent="0.2">
      <c r="A3051">
        <v>1534</v>
      </c>
      <c r="B3051" s="4" t="s">
        <v>279</v>
      </c>
      <c r="C3051" s="4" t="s">
        <v>66</v>
      </c>
      <c r="D3051" s="4" t="s">
        <v>164</v>
      </c>
      <c r="E3051" s="5">
        <v>45897</v>
      </c>
      <c r="F3051" s="6">
        <v>0.75</v>
      </c>
      <c r="G3051">
        <v>169.98</v>
      </c>
      <c r="H3051">
        <v>169.98</v>
      </c>
      <c r="I3051">
        <v>0</v>
      </c>
      <c r="J3051" s="4" t="s">
        <v>88</v>
      </c>
      <c r="K3051" s="4" t="s">
        <v>97</v>
      </c>
      <c r="L3051" s="4" t="s">
        <v>98</v>
      </c>
    </row>
    <row r="3052" spans="1:12" x14ac:dyDescent="0.2">
      <c r="A3052">
        <v>1555</v>
      </c>
      <c r="B3052" s="4" t="s">
        <v>280</v>
      </c>
      <c r="C3052" s="4" t="s">
        <v>66</v>
      </c>
      <c r="D3052" s="4" t="s">
        <v>164</v>
      </c>
      <c r="E3052" s="5">
        <v>45897</v>
      </c>
      <c r="F3052" s="6">
        <v>0.75</v>
      </c>
      <c r="G3052">
        <v>339.95</v>
      </c>
      <c r="H3052">
        <v>339.95</v>
      </c>
      <c r="I3052">
        <v>0</v>
      </c>
      <c r="J3052" s="4" t="s">
        <v>88</v>
      </c>
      <c r="K3052" s="4" t="s">
        <v>97</v>
      </c>
      <c r="L3052" s="4" t="s">
        <v>98</v>
      </c>
    </row>
    <row r="3053" spans="1:12" x14ac:dyDescent="0.2">
      <c r="A3053">
        <v>1843</v>
      </c>
      <c r="B3053" s="4" t="s">
        <v>296</v>
      </c>
      <c r="C3053" s="4" t="s">
        <v>68</v>
      </c>
      <c r="D3053" s="4" t="s">
        <v>165</v>
      </c>
      <c r="E3053" s="5">
        <v>45897</v>
      </c>
      <c r="F3053" s="6">
        <v>0.75</v>
      </c>
      <c r="G3053">
        <v>430</v>
      </c>
      <c r="H3053">
        <v>430</v>
      </c>
      <c r="I3053">
        <v>0</v>
      </c>
      <c r="J3053" s="4" t="s">
        <v>52</v>
      </c>
      <c r="K3053" s="4" t="s">
        <v>81</v>
      </c>
      <c r="L3053" s="4" t="s">
        <v>82</v>
      </c>
    </row>
    <row r="3054" spans="1:12" x14ac:dyDescent="0.2">
      <c r="A3054">
        <v>2633</v>
      </c>
      <c r="B3054" s="4" t="s">
        <v>354</v>
      </c>
      <c r="C3054" s="4" t="s">
        <v>73</v>
      </c>
      <c r="D3054" s="4" t="s">
        <v>168</v>
      </c>
      <c r="E3054" s="5">
        <v>45897</v>
      </c>
      <c r="F3054" s="6">
        <v>0.75</v>
      </c>
      <c r="G3054">
        <v>406.11</v>
      </c>
      <c r="H3054">
        <v>406.11</v>
      </c>
      <c r="I3054">
        <v>0</v>
      </c>
      <c r="J3054" s="4" t="s">
        <v>52</v>
      </c>
      <c r="K3054" s="4" t="s">
        <v>97</v>
      </c>
      <c r="L3054" s="4" t="s">
        <v>98</v>
      </c>
    </row>
    <row r="3055" spans="1:12" x14ac:dyDescent="0.2">
      <c r="A3055">
        <v>1973</v>
      </c>
      <c r="B3055" s="4" t="s">
        <v>309</v>
      </c>
      <c r="C3055" s="4" t="s">
        <v>75</v>
      </c>
      <c r="D3055" s="4" t="s">
        <v>169</v>
      </c>
      <c r="E3055" s="5">
        <v>45897</v>
      </c>
      <c r="F3055" s="6">
        <v>0.75</v>
      </c>
      <c r="G3055">
        <v>288.60000000000002</v>
      </c>
      <c r="H3055">
        <v>288.60000000000002</v>
      </c>
      <c r="I3055">
        <v>0</v>
      </c>
      <c r="J3055" s="4" t="s">
        <v>66</v>
      </c>
      <c r="K3055" s="4" t="s">
        <v>71</v>
      </c>
      <c r="L3055" s="4" t="s">
        <v>105</v>
      </c>
    </row>
    <row r="3056" spans="1:12" x14ac:dyDescent="0.2">
      <c r="A3056">
        <v>1898</v>
      </c>
      <c r="B3056" s="4" t="s">
        <v>298</v>
      </c>
      <c r="C3056" s="4" t="s">
        <v>78</v>
      </c>
      <c r="D3056" s="4" t="s">
        <v>171</v>
      </c>
      <c r="E3056" s="5">
        <v>45897</v>
      </c>
      <c r="F3056" s="6">
        <v>0.75</v>
      </c>
      <c r="G3056">
        <v>153.47</v>
      </c>
      <c r="H3056">
        <v>153.47</v>
      </c>
      <c r="I3056">
        <v>0</v>
      </c>
      <c r="J3056" s="4" t="s">
        <v>88</v>
      </c>
      <c r="K3056" s="4" t="s">
        <v>97</v>
      </c>
      <c r="L3056" s="4" t="s">
        <v>98</v>
      </c>
    </row>
    <row r="3057" spans="1:12" x14ac:dyDescent="0.2">
      <c r="A3057">
        <v>2596</v>
      </c>
      <c r="B3057" s="4" t="s">
        <v>352</v>
      </c>
      <c r="C3057" s="4" t="s">
        <v>78</v>
      </c>
      <c r="D3057" s="4" t="s">
        <v>171</v>
      </c>
      <c r="E3057" s="5">
        <v>45897</v>
      </c>
      <c r="F3057" s="6">
        <v>0.75</v>
      </c>
      <c r="G3057">
        <v>186.02</v>
      </c>
      <c r="H3057">
        <v>186.02</v>
      </c>
      <c r="I3057">
        <v>0</v>
      </c>
      <c r="J3057" s="4" t="s">
        <v>88</v>
      </c>
      <c r="K3057" s="4" t="s">
        <v>97</v>
      </c>
      <c r="L3057" s="4" t="s">
        <v>98</v>
      </c>
    </row>
    <row r="3058" spans="1:12" x14ac:dyDescent="0.2">
      <c r="A3058">
        <v>2806</v>
      </c>
      <c r="B3058" s="4" t="s">
        <v>361</v>
      </c>
      <c r="C3058" s="4" t="s">
        <v>78</v>
      </c>
      <c r="D3058" s="4" t="s">
        <v>171</v>
      </c>
      <c r="E3058" s="5">
        <v>45897</v>
      </c>
      <c r="F3058" s="6">
        <v>0.75</v>
      </c>
      <c r="G3058">
        <v>230</v>
      </c>
      <c r="H3058">
        <v>230</v>
      </c>
      <c r="I3058">
        <v>0</v>
      </c>
      <c r="J3058" s="4" t="s">
        <v>63</v>
      </c>
      <c r="K3058" s="4" t="s">
        <v>97</v>
      </c>
      <c r="L3058" s="4" t="s">
        <v>98</v>
      </c>
    </row>
    <row r="3059" spans="1:12" x14ac:dyDescent="0.2">
      <c r="A3059">
        <v>2911</v>
      </c>
      <c r="B3059" s="4" t="s">
        <v>364</v>
      </c>
      <c r="C3059" s="4" t="s">
        <v>174</v>
      </c>
      <c r="D3059" s="4" t="s">
        <v>175</v>
      </c>
      <c r="E3059" s="5">
        <v>45897</v>
      </c>
      <c r="F3059" s="6">
        <v>0.75</v>
      </c>
      <c r="G3059">
        <v>144.30000000000001</v>
      </c>
      <c r="H3059">
        <v>144.30000000000001</v>
      </c>
      <c r="I3059">
        <v>0</v>
      </c>
      <c r="J3059" s="4" t="s">
        <v>88</v>
      </c>
      <c r="K3059" s="4" t="s">
        <v>97</v>
      </c>
      <c r="L3059" s="4" t="s">
        <v>98</v>
      </c>
    </row>
    <row r="3060" spans="1:12" x14ac:dyDescent="0.2">
      <c r="A3060">
        <v>848</v>
      </c>
      <c r="B3060" s="4" t="s">
        <v>240</v>
      </c>
      <c r="C3060" s="4" t="s">
        <v>48</v>
      </c>
      <c r="D3060" s="4" t="s">
        <v>155</v>
      </c>
      <c r="E3060" s="5">
        <v>45897</v>
      </c>
      <c r="F3060" s="6">
        <v>0.75</v>
      </c>
      <c r="G3060">
        <v>160.47</v>
      </c>
      <c r="H3060">
        <v>160.47</v>
      </c>
      <c r="I3060">
        <v>0</v>
      </c>
      <c r="J3060" s="4" t="s">
        <v>58</v>
      </c>
      <c r="K3060" s="4" t="s">
        <v>52</v>
      </c>
      <c r="L3060" s="4" t="s">
        <v>125</v>
      </c>
    </row>
    <row r="3061" spans="1:12" x14ac:dyDescent="0.2">
      <c r="A3061">
        <v>687</v>
      </c>
      <c r="B3061" s="4" t="s">
        <v>232</v>
      </c>
      <c r="C3061" s="4" t="s">
        <v>50</v>
      </c>
      <c r="D3061" s="4" t="s">
        <v>156</v>
      </c>
      <c r="E3061" s="5">
        <v>45897</v>
      </c>
      <c r="F3061" s="6">
        <v>0.75</v>
      </c>
      <c r="G3061">
        <v>230</v>
      </c>
      <c r="H3061">
        <v>230</v>
      </c>
      <c r="I3061">
        <v>0</v>
      </c>
      <c r="J3061" s="4" t="s">
        <v>37</v>
      </c>
      <c r="K3061" s="4" t="s">
        <v>66</v>
      </c>
      <c r="L3061" s="4" t="s">
        <v>205</v>
      </c>
    </row>
    <row r="3062" spans="1:12" x14ac:dyDescent="0.2">
      <c r="A3062">
        <v>949</v>
      </c>
      <c r="B3062" s="4" t="s">
        <v>245</v>
      </c>
      <c r="C3062" s="4" t="s">
        <v>52</v>
      </c>
      <c r="D3062" s="4" t="s">
        <v>157</v>
      </c>
      <c r="E3062" s="5">
        <v>45897</v>
      </c>
      <c r="F3062" s="6">
        <v>0.75</v>
      </c>
      <c r="G3062">
        <v>160.47</v>
      </c>
      <c r="H3062">
        <v>160.47</v>
      </c>
      <c r="I3062">
        <v>0</v>
      </c>
      <c r="J3062" s="4" t="s">
        <v>50</v>
      </c>
      <c r="K3062" s="4" t="s">
        <v>97</v>
      </c>
      <c r="L3062" s="4" t="s">
        <v>98</v>
      </c>
    </row>
    <row r="3063" spans="1:12" x14ac:dyDescent="0.2">
      <c r="A3063">
        <v>974</v>
      </c>
      <c r="B3063" s="4" t="s">
        <v>246</v>
      </c>
      <c r="C3063" s="4" t="s">
        <v>52</v>
      </c>
      <c r="D3063" s="4" t="s">
        <v>157</v>
      </c>
      <c r="E3063" s="5">
        <v>45897</v>
      </c>
      <c r="F3063" s="6">
        <v>0.75</v>
      </c>
      <c r="G3063">
        <v>160.47</v>
      </c>
      <c r="H3063">
        <v>160.47</v>
      </c>
      <c r="I3063">
        <v>0</v>
      </c>
      <c r="J3063" s="4" t="s">
        <v>50</v>
      </c>
      <c r="K3063" s="4" t="s">
        <v>97</v>
      </c>
      <c r="L3063" s="4" t="s">
        <v>98</v>
      </c>
    </row>
    <row r="3064" spans="1:12" x14ac:dyDescent="0.2">
      <c r="A3064">
        <v>1210</v>
      </c>
      <c r="B3064" s="4" t="s">
        <v>260</v>
      </c>
      <c r="C3064" s="4" t="s">
        <v>52</v>
      </c>
      <c r="D3064" s="4" t="s">
        <v>157</v>
      </c>
      <c r="E3064" s="5">
        <v>45897</v>
      </c>
      <c r="F3064" s="6">
        <v>0.75</v>
      </c>
      <c r="G3064">
        <v>430</v>
      </c>
      <c r="H3064">
        <v>430</v>
      </c>
      <c r="I3064">
        <v>0</v>
      </c>
      <c r="J3064" s="4" t="s">
        <v>52</v>
      </c>
      <c r="K3064" s="4" t="s">
        <v>97</v>
      </c>
      <c r="L3064" s="4" t="s">
        <v>98</v>
      </c>
    </row>
    <row r="3065" spans="1:12" x14ac:dyDescent="0.2">
      <c r="A3065">
        <v>1317</v>
      </c>
      <c r="B3065" s="4" t="s">
        <v>267</v>
      </c>
      <c r="C3065" s="4" t="s">
        <v>58</v>
      </c>
      <c r="D3065" s="4" t="s">
        <v>160</v>
      </c>
      <c r="E3065" s="5">
        <v>45897</v>
      </c>
      <c r="F3065" s="6">
        <v>0.75</v>
      </c>
      <c r="G3065">
        <v>211.92</v>
      </c>
      <c r="H3065">
        <v>211.92</v>
      </c>
      <c r="I3065">
        <v>0</v>
      </c>
      <c r="J3065" s="4" t="s">
        <v>50</v>
      </c>
      <c r="K3065" s="4" t="s">
        <v>97</v>
      </c>
      <c r="L3065" s="4" t="s">
        <v>98</v>
      </c>
    </row>
    <row r="3066" spans="1:12" x14ac:dyDescent="0.2">
      <c r="A3066">
        <v>1374</v>
      </c>
      <c r="B3066" s="4" t="s">
        <v>272</v>
      </c>
      <c r="C3066" s="4" t="s">
        <v>58</v>
      </c>
      <c r="D3066" s="4" t="s">
        <v>160</v>
      </c>
      <c r="E3066" s="5">
        <v>45897</v>
      </c>
      <c r="F3066" s="6">
        <v>0.75</v>
      </c>
      <c r="G3066">
        <v>273</v>
      </c>
      <c r="H3066">
        <v>273</v>
      </c>
      <c r="I3066">
        <v>0</v>
      </c>
      <c r="J3066" s="4" t="s">
        <v>66</v>
      </c>
      <c r="K3066" s="4" t="s">
        <v>81</v>
      </c>
      <c r="L3066" s="4" t="s">
        <v>82</v>
      </c>
    </row>
    <row r="3067" spans="1:12" x14ac:dyDescent="0.2">
      <c r="A3067">
        <v>825</v>
      </c>
      <c r="B3067" s="4" t="s">
        <v>239</v>
      </c>
      <c r="C3067" s="4" t="s">
        <v>38</v>
      </c>
      <c r="D3067" s="4" t="s">
        <v>39</v>
      </c>
      <c r="E3067" s="5">
        <v>45898</v>
      </c>
      <c r="F3067" s="6">
        <v>0.75</v>
      </c>
      <c r="G3067">
        <v>1249.5</v>
      </c>
      <c r="H3067">
        <v>1249.5</v>
      </c>
      <c r="I3067">
        <v>0</v>
      </c>
      <c r="J3067" s="4" t="s">
        <v>50</v>
      </c>
      <c r="K3067" s="4" t="s">
        <v>97</v>
      </c>
      <c r="L3067" s="4" t="s">
        <v>98</v>
      </c>
    </row>
    <row r="3068" spans="1:12" x14ac:dyDescent="0.2">
      <c r="A3068">
        <v>6483</v>
      </c>
      <c r="B3068" s="4" t="s">
        <v>682</v>
      </c>
      <c r="C3068" s="4" t="s">
        <v>38</v>
      </c>
      <c r="D3068" s="4" t="s">
        <v>39</v>
      </c>
      <c r="E3068" s="5">
        <v>45898</v>
      </c>
      <c r="F3068" s="6">
        <v>0.25</v>
      </c>
      <c r="G3068">
        <v>624.5</v>
      </c>
      <c r="H3068">
        <v>624.5</v>
      </c>
      <c r="I3068">
        <v>0</v>
      </c>
      <c r="J3068" s="4" t="s">
        <v>37</v>
      </c>
      <c r="K3068" s="4" t="s">
        <v>66</v>
      </c>
      <c r="L3068" s="4" t="s">
        <v>205</v>
      </c>
    </row>
    <row r="3069" spans="1:12" x14ac:dyDescent="0.2">
      <c r="A3069">
        <v>6217</v>
      </c>
      <c r="B3069" s="4" t="s">
        <v>674</v>
      </c>
      <c r="C3069" s="4" t="s">
        <v>63</v>
      </c>
      <c r="D3069" s="4" t="s">
        <v>108</v>
      </c>
      <c r="E3069" s="5">
        <v>45898</v>
      </c>
      <c r="F3069" s="6">
        <v>0.25</v>
      </c>
      <c r="G3069">
        <v>160</v>
      </c>
      <c r="H3069">
        <v>160</v>
      </c>
      <c r="I3069">
        <v>0</v>
      </c>
      <c r="J3069" s="4" t="s">
        <v>37</v>
      </c>
      <c r="K3069" s="4" t="s">
        <v>97</v>
      </c>
      <c r="L3069" s="4" t="s">
        <v>98</v>
      </c>
    </row>
    <row r="3070" spans="1:12" x14ac:dyDescent="0.2">
      <c r="A3070">
        <v>7662</v>
      </c>
      <c r="B3070" s="4" t="s">
        <v>730</v>
      </c>
      <c r="C3070" s="4" t="s">
        <v>63</v>
      </c>
      <c r="D3070" s="4" t="s">
        <v>439</v>
      </c>
      <c r="E3070" s="5">
        <v>45898</v>
      </c>
      <c r="F3070" s="6">
        <v>0.25</v>
      </c>
      <c r="G3070">
        <v>219.23</v>
      </c>
      <c r="H3070">
        <v>219.23</v>
      </c>
      <c r="I3070">
        <v>0</v>
      </c>
      <c r="J3070" s="4" t="s">
        <v>66</v>
      </c>
      <c r="K3070" s="4" t="s">
        <v>71</v>
      </c>
      <c r="L3070" s="4" t="s">
        <v>105</v>
      </c>
    </row>
    <row r="3071" spans="1:12" x14ac:dyDescent="0.2">
      <c r="A3071">
        <v>1650</v>
      </c>
      <c r="B3071" s="4" t="s">
        <v>286</v>
      </c>
      <c r="C3071" s="4" t="s">
        <v>45</v>
      </c>
      <c r="D3071" s="4" t="s">
        <v>163</v>
      </c>
      <c r="E3071" s="5">
        <v>45898</v>
      </c>
      <c r="F3071" s="6">
        <v>0.75</v>
      </c>
      <c r="G3071">
        <v>180</v>
      </c>
      <c r="H3071">
        <v>180</v>
      </c>
      <c r="I3071">
        <v>0</v>
      </c>
      <c r="J3071" s="4" t="s">
        <v>58</v>
      </c>
      <c r="K3071" s="4" t="s">
        <v>97</v>
      </c>
      <c r="L3071" s="4" t="s">
        <v>98</v>
      </c>
    </row>
    <row r="3072" spans="1:12" x14ac:dyDescent="0.2">
      <c r="A3072">
        <v>1449</v>
      </c>
      <c r="B3072" s="4" t="s">
        <v>275</v>
      </c>
      <c r="C3072" s="4" t="s">
        <v>66</v>
      </c>
      <c r="D3072" s="4" t="s">
        <v>164</v>
      </c>
      <c r="E3072" s="5">
        <v>45898</v>
      </c>
      <c r="F3072" s="6">
        <v>0.75</v>
      </c>
      <c r="G3072">
        <v>219.23</v>
      </c>
      <c r="H3072">
        <v>219.23</v>
      </c>
      <c r="I3072">
        <v>0</v>
      </c>
      <c r="J3072" s="4" t="s">
        <v>63</v>
      </c>
      <c r="K3072" s="4" t="s">
        <v>97</v>
      </c>
      <c r="L3072" s="4" t="s">
        <v>98</v>
      </c>
    </row>
    <row r="3073" spans="1:12" x14ac:dyDescent="0.2">
      <c r="A3073">
        <v>4889</v>
      </c>
      <c r="B3073" s="4" t="s">
        <v>557</v>
      </c>
      <c r="C3073" s="4" t="s">
        <v>66</v>
      </c>
      <c r="D3073" s="4" t="s">
        <v>110</v>
      </c>
      <c r="E3073" s="5">
        <v>45898</v>
      </c>
      <c r="F3073" s="6">
        <v>0.25</v>
      </c>
      <c r="G3073">
        <v>227</v>
      </c>
      <c r="H3073">
        <v>227</v>
      </c>
      <c r="I3073">
        <v>0</v>
      </c>
      <c r="J3073" s="4" t="s">
        <v>37</v>
      </c>
      <c r="K3073" s="4" t="s">
        <v>66</v>
      </c>
      <c r="L3073" s="4" t="s">
        <v>205</v>
      </c>
    </row>
    <row r="3074" spans="1:12" x14ac:dyDescent="0.2">
      <c r="A3074">
        <v>2687</v>
      </c>
      <c r="B3074" s="4" t="s">
        <v>356</v>
      </c>
      <c r="C3074" s="4" t="s">
        <v>73</v>
      </c>
      <c r="D3074" s="4" t="s">
        <v>168</v>
      </c>
      <c r="E3074" s="5">
        <v>45898</v>
      </c>
      <c r="F3074" s="6">
        <v>0.75</v>
      </c>
      <c r="G3074">
        <v>430</v>
      </c>
      <c r="H3074">
        <v>430</v>
      </c>
      <c r="I3074">
        <v>0</v>
      </c>
      <c r="J3074" s="4" t="s">
        <v>58</v>
      </c>
      <c r="K3074" s="4" t="s">
        <v>52</v>
      </c>
      <c r="L3074" s="4" t="s">
        <v>125</v>
      </c>
    </row>
    <row r="3075" spans="1:12" x14ac:dyDescent="0.2">
      <c r="A3075">
        <v>2755</v>
      </c>
      <c r="B3075" s="4" t="s">
        <v>359</v>
      </c>
      <c r="C3075" s="4" t="s">
        <v>73</v>
      </c>
      <c r="D3075" s="4" t="s">
        <v>168</v>
      </c>
      <c r="E3075" s="5">
        <v>45898</v>
      </c>
      <c r="F3075" s="6">
        <v>0.75</v>
      </c>
      <c r="G3075">
        <v>219.23</v>
      </c>
      <c r="H3075">
        <v>219.23</v>
      </c>
      <c r="I3075">
        <v>0</v>
      </c>
      <c r="J3075" s="4" t="s">
        <v>54</v>
      </c>
      <c r="K3075" s="4" t="s">
        <v>97</v>
      </c>
      <c r="L3075" s="4" t="s">
        <v>98</v>
      </c>
    </row>
    <row r="3076" spans="1:12" x14ac:dyDescent="0.2">
      <c r="A3076">
        <v>2842</v>
      </c>
      <c r="B3076" s="4" t="s">
        <v>362</v>
      </c>
      <c r="C3076" s="4" t="s">
        <v>73</v>
      </c>
      <c r="D3076" s="4" t="s">
        <v>168</v>
      </c>
      <c r="E3076" s="5">
        <v>45898</v>
      </c>
      <c r="F3076" s="6">
        <v>0.75</v>
      </c>
      <c r="G3076">
        <v>219.23</v>
      </c>
      <c r="H3076">
        <v>219.23</v>
      </c>
      <c r="I3076">
        <v>0</v>
      </c>
      <c r="J3076" s="4" t="s">
        <v>54</v>
      </c>
      <c r="K3076" s="4" t="s">
        <v>97</v>
      </c>
      <c r="L3076" s="4" t="s">
        <v>98</v>
      </c>
    </row>
    <row r="3077" spans="1:12" x14ac:dyDescent="0.2">
      <c r="A3077">
        <v>1936</v>
      </c>
      <c r="B3077" s="4" t="s">
        <v>308</v>
      </c>
      <c r="C3077" s="4" t="s">
        <v>60</v>
      </c>
      <c r="D3077" s="4" t="s">
        <v>170</v>
      </c>
      <c r="E3077" s="5">
        <v>45898</v>
      </c>
      <c r="F3077" s="6">
        <v>0.75</v>
      </c>
      <c r="G3077">
        <v>230</v>
      </c>
      <c r="H3077">
        <v>230</v>
      </c>
      <c r="I3077">
        <v>0</v>
      </c>
      <c r="J3077" s="4" t="s">
        <v>37</v>
      </c>
      <c r="K3077" s="4" t="s">
        <v>66</v>
      </c>
      <c r="L3077" s="4" t="s">
        <v>205</v>
      </c>
    </row>
    <row r="3078" spans="1:12" x14ac:dyDescent="0.2">
      <c r="A3078">
        <v>5105</v>
      </c>
      <c r="B3078" s="4" t="s">
        <v>567</v>
      </c>
      <c r="C3078" s="4" t="s">
        <v>78</v>
      </c>
      <c r="D3078" s="4" t="s">
        <v>135</v>
      </c>
      <c r="E3078" s="5">
        <v>45898</v>
      </c>
      <c r="F3078" s="6">
        <v>0.25</v>
      </c>
      <c r="G3078">
        <v>230</v>
      </c>
      <c r="H3078">
        <v>230</v>
      </c>
      <c r="I3078">
        <v>0</v>
      </c>
      <c r="J3078" s="4" t="s">
        <v>63</v>
      </c>
      <c r="K3078" s="4" t="s">
        <v>97</v>
      </c>
      <c r="L3078" s="4" t="s">
        <v>98</v>
      </c>
    </row>
    <row r="3079" spans="1:12" x14ac:dyDescent="0.2">
      <c r="A3079">
        <v>651</v>
      </c>
      <c r="B3079" s="4" t="s">
        <v>230</v>
      </c>
      <c r="C3079" s="4" t="s">
        <v>48</v>
      </c>
      <c r="D3079" s="4" t="s">
        <v>155</v>
      </c>
      <c r="E3079" s="5">
        <v>45898</v>
      </c>
      <c r="F3079" s="6">
        <v>0.75</v>
      </c>
      <c r="G3079">
        <v>300</v>
      </c>
      <c r="H3079">
        <v>300</v>
      </c>
      <c r="I3079">
        <v>0</v>
      </c>
      <c r="J3079" s="4" t="s">
        <v>37</v>
      </c>
      <c r="K3079" s="4" t="s">
        <v>66</v>
      </c>
      <c r="L3079" s="4" t="s">
        <v>205</v>
      </c>
    </row>
    <row r="3080" spans="1:12" x14ac:dyDescent="0.2">
      <c r="A3080">
        <v>791</v>
      </c>
      <c r="B3080" s="4" t="s">
        <v>237</v>
      </c>
      <c r="C3080" s="4" t="s">
        <v>48</v>
      </c>
      <c r="D3080" s="4" t="s">
        <v>155</v>
      </c>
      <c r="E3080" s="5">
        <v>45898</v>
      </c>
      <c r="F3080" s="6">
        <v>0.75</v>
      </c>
      <c r="G3080">
        <v>300</v>
      </c>
      <c r="H3080">
        <v>300</v>
      </c>
      <c r="I3080">
        <v>0</v>
      </c>
      <c r="J3080" s="4" t="s">
        <v>37</v>
      </c>
      <c r="K3080" s="4" t="s">
        <v>66</v>
      </c>
      <c r="L3080" s="4" t="s">
        <v>205</v>
      </c>
    </row>
    <row r="3081" spans="1:12" x14ac:dyDescent="0.2">
      <c r="A3081">
        <v>2489</v>
      </c>
      <c r="B3081" s="4" t="s">
        <v>348</v>
      </c>
      <c r="C3081" s="4" t="s">
        <v>52</v>
      </c>
      <c r="D3081" s="4" t="s">
        <v>157</v>
      </c>
      <c r="E3081" s="5">
        <v>45898</v>
      </c>
      <c r="F3081" s="6">
        <v>0.75</v>
      </c>
      <c r="G3081">
        <v>300</v>
      </c>
      <c r="H3081">
        <v>300</v>
      </c>
      <c r="I3081">
        <v>0</v>
      </c>
      <c r="J3081" s="4" t="s">
        <v>52</v>
      </c>
      <c r="K3081" s="4" t="s">
        <v>97</v>
      </c>
      <c r="L3081" s="4" t="s">
        <v>98</v>
      </c>
    </row>
    <row r="3082" spans="1:12" x14ac:dyDescent="0.2">
      <c r="A3082">
        <v>1571</v>
      </c>
      <c r="B3082" s="4" t="s">
        <v>281</v>
      </c>
      <c r="C3082" s="4" t="s">
        <v>66</v>
      </c>
      <c r="D3082" s="4" t="s">
        <v>164</v>
      </c>
      <c r="E3082" s="5">
        <v>45899</v>
      </c>
      <c r="F3082" s="6">
        <v>0.75</v>
      </c>
      <c r="G3082">
        <v>160.47</v>
      </c>
      <c r="H3082">
        <v>160.47</v>
      </c>
      <c r="I3082">
        <v>0</v>
      </c>
      <c r="J3082" s="4" t="s">
        <v>58</v>
      </c>
      <c r="K3082" s="4" t="s">
        <v>97</v>
      </c>
      <c r="L3082" s="4" t="s">
        <v>98</v>
      </c>
    </row>
    <row r="3083" spans="1:12" x14ac:dyDescent="0.2">
      <c r="A3083">
        <v>1603</v>
      </c>
      <c r="B3083" s="4" t="s">
        <v>284</v>
      </c>
      <c r="C3083" s="4" t="s">
        <v>66</v>
      </c>
      <c r="D3083" s="4" t="s">
        <v>164</v>
      </c>
      <c r="E3083" s="5">
        <v>45899</v>
      </c>
      <c r="F3083" s="6">
        <v>0.75</v>
      </c>
      <c r="G3083">
        <v>300</v>
      </c>
      <c r="H3083">
        <v>300</v>
      </c>
      <c r="I3083">
        <v>0</v>
      </c>
      <c r="J3083" s="4" t="s">
        <v>56</v>
      </c>
      <c r="K3083" s="4" t="s">
        <v>45</v>
      </c>
      <c r="L3083" s="4" t="s">
        <v>140</v>
      </c>
    </row>
    <row r="3084" spans="1:12" x14ac:dyDescent="0.2">
      <c r="A3084">
        <v>1619</v>
      </c>
      <c r="B3084" s="4" t="s">
        <v>285</v>
      </c>
      <c r="C3084" s="4" t="s">
        <v>66</v>
      </c>
      <c r="D3084" s="4" t="s">
        <v>164</v>
      </c>
      <c r="E3084" s="5">
        <v>45899</v>
      </c>
      <c r="F3084" s="6">
        <v>0.75</v>
      </c>
      <c r="G3084">
        <v>134.4</v>
      </c>
      <c r="H3084">
        <v>134.4</v>
      </c>
      <c r="I3084">
        <v>0</v>
      </c>
      <c r="J3084" s="4" t="s">
        <v>71</v>
      </c>
      <c r="K3084" s="4" t="s">
        <v>97</v>
      </c>
      <c r="L3084" s="4" t="s">
        <v>98</v>
      </c>
    </row>
    <row r="3085" spans="1:12" x14ac:dyDescent="0.2">
      <c r="A3085">
        <v>1703</v>
      </c>
      <c r="B3085" s="4" t="s">
        <v>288</v>
      </c>
      <c r="C3085" s="4" t="s">
        <v>66</v>
      </c>
      <c r="D3085" s="4" t="s">
        <v>164</v>
      </c>
      <c r="E3085" s="5">
        <v>45899</v>
      </c>
      <c r="F3085" s="6">
        <v>0.75</v>
      </c>
      <c r="G3085">
        <v>339.95</v>
      </c>
      <c r="H3085">
        <v>339.95</v>
      </c>
      <c r="I3085">
        <v>0</v>
      </c>
      <c r="J3085" s="4" t="s">
        <v>66</v>
      </c>
      <c r="K3085" s="4" t="s">
        <v>97</v>
      </c>
      <c r="L3085" s="4" t="s">
        <v>98</v>
      </c>
    </row>
    <row r="3086" spans="1:12" x14ac:dyDescent="0.2">
      <c r="A3086">
        <v>5940</v>
      </c>
      <c r="B3086" s="4" t="s">
        <v>642</v>
      </c>
      <c r="C3086" s="4" t="s">
        <v>66</v>
      </c>
      <c r="D3086" s="4" t="s">
        <v>110</v>
      </c>
      <c r="E3086" s="5">
        <v>45899</v>
      </c>
      <c r="F3086" s="6">
        <v>0.25</v>
      </c>
      <c r="G3086">
        <v>227.33</v>
      </c>
      <c r="H3086">
        <v>227.33</v>
      </c>
      <c r="I3086">
        <v>0</v>
      </c>
      <c r="J3086" s="4" t="s">
        <v>52</v>
      </c>
      <c r="K3086" s="4" t="s">
        <v>97</v>
      </c>
      <c r="L3086" s="4" t="s">
        <v>98</v>
      </c>
    </row>
    <row r="3087" spans="1:12" x14ac:dyDescent="0.2">
      <c r="A3087">
        <v>6044</v>
      </c>
      <c r="B3087" s="4" t="s">
        <v>647</v>
      </c>
      <c r="C3087" s="4" t="s">
        <v>66</v>
      </c>
      <c r="D3087" s="4" t="s">
        <v>110</v>
      </c>
      <c r="E3087" s="5">
        <v>45899</v>
      </c>
      <c r="F3087" s="6">
        <v>0.25</v>
      </c>
      <c r="G3087">
        <v>690</v>
      </c>
      <c r="H3087">
        <v>690</v>
      </c>
      <c r="I3087">
        <v>0</v>
      </c>
      <c r="J3087" s="4" t="s">
        <v>45</v>
      </c>
      <c r="K3087" s="4" t="s">
        <v>52</v>
      </c>
      <c r="L3087" s="4" t="s">
        <v>125</v>
      </c>
    </row>
    <row r="3088" spans="1:12" x14ac:dyDescent="0.2">
      <c r="A3088">
        <v>1822</v>
      </c>
      <c r="B3088" s="4" t="s">
        <v>295</v>
      </c>
      <c r="C3088" s="4" t="s">
        <v>68</v>
      </c>
      <c r="D3088" s="4" t="s">
        <v>165</v>
      </c>
      <c r="E3088" s="5">
        <v>45899</v>
      </c>
      <c r="F3088" s="6">
        <v>0.75</v>
      </c>
      <c r="G3088">
        <v>298.73</v>
      </c>
      <c r="H3088">
        <v>298.73</v>
      </c>
      <c r="I3088">
        <v>0</v>
      </c>
      <c r="J3088" s="4" t="s">
        <v>52</v>
      </c>
      <c r="K3088" s="4" t="s">
        <v>97</v>
      </c>
      <c r="L3088" s="4" t="s">
        <v>98</v>
      </c>
    </row>
    <row r="3089" spans="1:12" x14ac:dyDescent="0.2">
      <c r="A3089">
        <v>2557</v>
      </c>
      <c r="B3089" s="4" t="s">
        <v>351</v>
      </c>
      <c r="C3089" s="4" t="s">
        <v>46</v>
      </c>
      <c r="D3089" s="4" t="s">
        <v>166</v>
      </c>
      <c r="E3089" s="5">
        <v>45899</v>
      </c>
      <c r="F3089" s="6">
        <v>0.75</v>
      </c>
      <c r="G3089">
        <v>282.83999999999997</v>
      </c>
      <c r="H3089">
        <v>282.83999999999997</v>
      </c>
      <c r="I3089">
        <v>0</v>
      </c>
      <c r="J3089" s="4" t="s">
        <v>52</v>
      </c>
      <c r="K3089" s="4" t="s">
        <v>88</v>
      </c>
      <c r="L3089" s="4" t="s">
        <v>88</v>
      </c>
    </row>
    <row r="3090" spans="1:12" x14ac:dyDescent="0.2">
      <c r="A3090">
        <v>2988</v>
      </c>
      <c r="B3090" s="4" t="s">
        <v>369</v>
      </c>
      <c r="C3090" s="4" t="s">
        <v>46</v>
      </c>
      <c r="D3090" s="4" t="s">
        <v>166</v>
      </c>
      <c r="E3090" s="5">
        <v>45899</v>
      </c>
      <c r="F3090" s="6">
        <v>0.75</v>
      </c>
      <c r="G3090">
        <v>300</v>
      </c>
      <c r="H3090">
        <v>300</v>
      </c>
      <c r="I3090">
        <v>0</v>
      </c>
      <c r="J3090" s="4" t="s">
        <v>66</v>
      </c>
      <c r="K3090" s="4" t="s">
        <v>97</v>
      </c>
      <c r="L3090" s="4" t="s">
        <v>98</v>
      </c>
    </row>
    <row r="3091" spans="1:12" x14ac:dyDescent="0.2">
      <c r="A3091">
        <v>2651</v>
      </c>
      <c r="B3091" s="4" t="s">
        <v>355</v>
      </c>
      <c r="C3091" s="4" t="s">
        <v>71</v>
      </c>
      <c r="D3091" s="4" t="s">
        <v>167</v>
      </c>
      <c r="E3091" s="5">
        <v>45899</v>
      </c>
      <c r="F3091" s="6">
        <v>0.75</v>
      </c>
      <c r="G3091">
        <v>258</v>
      </c>
      <c r="H3091">
        <v>258</v>
      </c>
      <c r="I3091">
        <v>0</v>
      </c>
      <c r="J3091" s="4" t="s">
        <v>37</v>
      </c>
      <c r="K3091" s="4" t="s">
        <v>66</v>
      </c>
      <c r="L3091" s="4" t="s">
        <v>205</v>
      </c>
    </row>
    <row r="3092" spans="1:12" x14ac:dyDescent="0.2">
      <c r="A3092">
        <v>6003</v>
      </c>
      <c r="B3092" s="4" t="s">
        <v>646</v>
      </c>
      <c r="C3092" s="4" t="s">
        <v>71</v>
      </c>
      <c r="D3092" s="4" t="s">
        <v>113</v>
      </c>
      <c r="E3092" s="5">
        <v>45899</v>
      </c>
      <c r="F3092" s="6">
        <v>0.25</v>
      </c>
      <c r="G3092">
        <v>230</v>
      </c>
      <c r="H3092">
        <v>230</v>
      </c>
      <c r="I3092">
        <v>0</v>
      </c>
      <c r="J3092" s="4" t="s">
        <v>54</v>
      </c>
      <c r="K3092" s="4" t="s">
        <v>97</v>
      </c>
      <c r="L3092" s="4" t="s">
        <v>98</v>
      </c>
    </row>
    <row r="3093" spans="1:12" x14ac:dyDescent="0.2">
      <c r="A3093">
        <v>4790</v>
      </c>
      <c r="B3093" s="4" t="s">
        <v>522</v>
      </c>
      <c r="C3093" s="4" t="s">
        <v>75</v>
      </c>
      <c r="D3093" s="4" t="s">
        <v>152</v>
      </c>
      <c r="E3093" s="5">
        <v>45899</v>
      </c>
      <c r="F3093" s="6">
        <v>0.25</v>
      </c>
      <c r="G3093">
        <v>297</v>
      </c>
      <c r="H3093">
        <v>297</v>
      </c>
      <c r="I3093">
        <v>0</v>
      </c>
      <c r="J3093" s="4" t="s">
        <v>66</v>
      </c>
      <c r="K3093" s="4" t="s">
        <v>81</v>
      </c>
      <c r="L3093" s="4" t="s">
        <v>82</v>
      </c>
    </row>
    <row r="3094" spans="1:12" x14ac:dyDescent="0.2">
      <c r="A3094">
        <v>2012</v>
      </c>
      <c r="B3094" s="4" t="s">
        <v>310</v>
      </c>
      <c r="C3094" s="4" t="s">
        <v>78</v>
      </c>
      <c r="D3094" s="4" t="s">
        <v>171</v>
      </c>
      <c r="E3094" s="5">
        <v>45899</v>
      </c>
      <c r="F3094" s="6">
        <v>0.75</v>
      </c>
      <c r="G3094">
        <v>180</v>
      </c>
      <c r="H3094">
        <v>180</v>
      </c>
      <c r="I3094">
        <v>0</v>
      </c>
      <c r="J3094" s="4" t="s">
        <v>52</v>
      </c>
      <c r="K3094" s="4" t="s">
        <v>52</v>
      </c>
      <c r="L3094" s="4" t="s">
        <v>125</v>
      </c>
    </row>
    <row r="3095" spans="1:12" x14ac:dyDescent="0.2">
      <c r="A3095">
        <v>892</v>
      </c>
      <c r="B3095" s="4" t="s">
        <v>242</v>
      </c>
      <c r="C3095" s="4" t="s">
        <v>43</v>
      </c>
      <c r="D3095" s="4" t="s">
        <v>154</v>
      </c>
      <c r="E3095" s="5">
        <v>45899</v>
      </c>
      <c r="F3095" s="6">
        <v>0.75</v>
      </c>
      <c r="G3095">
        <v>273</v>
      </c>
      <c r="H3095">
        <v>273</v>
      </c>
      <c r="I3095">
        <v>0</v>
      </c>
      <c r="J3095" s="4" t="s">
        <v>50</v>
      </c>
      <c r="K3095" s="4" t="s">
        <v>97</v>
      </c>
      <c r="L3095" s="4" t="s">
        <v>98</v>
      </c>
    </row>
    <row r="3096" spans="1:12" x14ac:dyDescent="0.2">
      <c r="A3096">
        <v>914</v>
      </c>
      <c r="B3096" s="4" t="s">
        <v>243</v>
      </c>
      <c r="C3096" s="4" t="s">
        <v>43</v>
      </c>
      <c r="D3096" s="4" t="s">
        <v>154</v>
      </c>
      <c r="E3096" s="5">
        <v>45899</v>
      </c>
      <c r="F3096" s="6">
        <v>0.75</v>
      </c>
      <c r="G3096">
        <v>310</v>
      </c>
      <c r="H3096">
        <v>310</v>
      </c>
      <c r="I3096">
        <v>0</v>
      </c>
      <c r="J3096" s="4" t="s">
        <v>63</v>
      </c>
      <c r="K3096" s="4" t="s">
        <v>131</v>
      </c>
      <c r="L3096" s="4" t="s">
        <v>132</v>
      </c>
    </row>
    <row r="3097" spans="1:12" x14ac:dyDescent="0.2">
      <c r="A3097">
        <v>2119</v>
      </c>
      <c r="B3097" s="4" t="s">
        <v>314</v>
      </c>
      <c r="C3097" s="4" t="s">
        <v>137</v>
      </c>
      <c r="D3097" s="4" t="s">
        <v>173</v>
      </c>
      <c r="E3097" s="5">
        <v>45899</v>
      </c>
      <c r="F3097" s="6">
        <v>0.75</v>
      </c>
      <c r="G3097">
        <v>489.62</v>
      </c>
      <c r="H3097">
        <v>489.62</v>
      </c>
      <c r="I3097">
        <v>0</v>
      </c>
      <c r="J3097" s="4" t="s">
        <v>66</v>
      </c>
      <c r="K3097" s="4" t="s">
        <v>97</v>
      </c>
      <c r="L3097" s="4" t="s">
        <v>98</v>
      </c>
    </row>
    <row r="3098" spans="1:12" x14ac:dyDescent="0.2">
      <c r="A3098">
        <v>4722</v>
      </c>
      <c r="B3098" s="4" t="s">
        <v>499</v>
      </c>
      <c r="C3098" s="4" t="s">
        <v>174</v>
      </c>
      <c r="D3098" s="4" t="s">
        <v>473</v>
      </c>
      <c r="E3098" s="5">
        <v>45899</v>
      </c>
      <c r="F3098" s="6">
        <v>0.25</v>
      </c>
      <c r="G3098">
        <v>280</v>
      </c>
      <c r="H3098">
        <v>280</v>
      </c>
      <c r="I3098">
        <v>0</v>
      </c>
      <c r="J3098" s="4" t="s">
        <v>52</v>
      </c>
      <c r="K3098" s="4" t="s">
        <v>97</v>
      </c>
      <c r="L3098" s="4" t="s">
        <v>98</v>
      </c>
    </row>
    <row r="3099" spans="1:12" x14ac:dyDescent="0.2">
      <c r="A3099">
        <v>5812</v>
      </c>
      <c r="B3099" s="4" t="s">
        <v>637</v>
      </c>
      <c r="C3099" s="4" t="s">
        <v>48</v>
      </c>
      <c r="D3099" s="4" t="s">
        <v>100</v>
      </c>
      <c r="E3099" s="5">
        <v>45899</v>
      </c>
      <c r="F3099" s="6">
        <v>0.25</v>
      </c>
      <c r="G3099">
        <v>160.47</v>
      </c>
      <c r="H3099">
        <v>160.47</v>
      </c>
      <c r="I3099">
        <v>0</v>
      </c>
      <c r="J3099" s="4" t="s">
        <v>50</v>
      </c>
      <c r="K3099" s="4" t="s">
        <v>97</v>
      </c>
      <c r="L3099" s="4" t="s">
        <v>98</v>
      </c>
    </row>
    <row r="3100" spans="1:12" x14ac:dyDescent="0.2">
      <c r="A3100">
        <v>7169</v>
      </c>
      <c r="B3100" s="4" t="s">
        <v>711</v>
      </c>
      <c r="C3100" s="4" t="s">
        <v>48</v>
      </c>
      <c r="D3100" s="4" t="s">
        <v>100</v>
      </c>
      <c r="E3100" s="5">
        <v>45899</v>
      </c>
      <c r="F3100" s="6">
        <v>0.25</v>
      </c>
      <c r="G3100">
        <v>160.47</v>
      </c>
      <c r="H3100">
        <v>160.47</v>
      </c>
      <c r="I3100">
        <v>0</v>
      </c>
      <c r="J3100" s="4" t="s">
        <v>66</v>
      </c>
      <c r="K3100" s="4" t="s">
        <v>178</v>
      </c>
      <c r="L3100" s="4" t="s">
        <v>226</v>
      </c>
    </row>
    <row r="3101" spans="1:12" x14ac:dyDescent="0.2">
      <c r="A3101">
        <v>5621</v>
      </c>
      <c r="B3101" s="4" t="s">
        <v>624</v>
      </c>
      <c r="C3101" s="4" t="s">
        <v>50</v>
      </c>
      <c r="D3101" s="4" t="s">
        <v>86</v>
      </c>
      <c r="E3101" s="5">
        <v>45899</v>
      </c>
      <c r="F3101" s="6">
        <v>0.25</v>
      </c>
      <c r="G3101">
        <v>180</v>
      </c>
      <c r="H3101">
        <v>180</v>
      </c>
      <c r="I3101">
        <v>0</v>
      </c>
      <c r="J3101" s="4" t="s">
        <v>58</v>
      </c>
      <c r="K3101" s="4" t="s">
        <v>52</v>
      </c>
      <c r="L3101" s="4" t="s">
        <v>125</v>
      </c>
    </row>
    <row r="3102" spans="1:12" x14ac:dyDescent="0.2">
      <c r="A3102">
        <v>933</v>
      </c>
      <c r="B3102" s="4" t="s">
        <v>244</v>
      </c>
      <c r="C3102" s="4" t="s">
        <v>52</v>
      </c>
      <c r="D3102" s="4" t="s">
        <v>157</v>
      </c>
      <c r="E3102" s="5">
        <v>45899</v>
      </c>
      <c r="F3102" s="6">
        <v>0.75</v>
      </c>
      <c r="G3102">
        <v>300</v>
      </c>
      <c r="H3102">
        <v>300</v>
      </c>
      <c r="I3102">
        <v>0</v>
      </c>
      <c r="J3102" s="4" t="s">
        <v>52</v>
      </c>
      <c r="K3102" s="4" t="s">
        <v>97</v>
      </c>
      <c r="L3102" s="4" t="s">
        <v>98</v>
      </c>
    </row>
    <row r="3103" spans="1:12" x14ac:dyDescent="0.2">
      <c r="A3103">
        <v>1028</v>
      </c>
      <c r="B3103" s="4" t="s">
        <v>251</v>
      </c>
      <c r="C3103" s="4" t="s">
        <v>56</v>
      </c>
      <c r="D3103" s="4" t="s">
        <v>159</v>
      </c>
      <c r="E3103" s="5">
        <v>45899</v>
      </c>
      <c r="F3103" s="6">
        <v>0.75</v>
      </c>
      <c r="G3103">
        <v>291</v>
      </c>
      <c r="H3103">
        <v>291</v>
      </c>
      <c r="I3103">
        <v>0</v>
      </c>
      <c r="J3103" s="4" t="s">
        <v>66</v>
      </c>
      <c r="K3103" s="4" t="s">
        <v>178</v>
      </c>
      <c r="L3103" s="4" t="s">
        <v>226</v>
      </c>
    </row>
    <row r="3104" spans="1:12" x14ac:dyDescent="0.2">
      <c r="A3104">
        <v>1301</v>
      </c>
      <c r="B3104" s="4" t="s">
        <v>266</v>
      </c>
      <c r="C3104" s="4" t="s">
        <v>58</v>
      </c>
      <c r="D3104" s="4" t="s">
        <v>160</v>
      </c>
      <c r="E3104" s="5">
        <v>45899</v>
      </c>
      <c r="F3104" s="6">
        <v>0.75</v>
      </c>
      <c r="G3104">
        <v>300</v>
      </c>
      <c r="H3104">
        <v>300</v>
      </c>
      <c r="I3104">
        <v>0</v>
      </c>
      <c r="J3104" s="4" t="s">
        <v>66</v>
      </c>
      <c r="K3104" s="4" t="s">
        <v>178</v>
      </c>
      <c r="L3104" s="4" t="s">
        <v>226</v>
      </c>
    </row>
    <row r="3105" spans="1:12" x14ac:dyDescent="0.2">
      <c r="A3105">
        <v>7572</v>
      </c>
      <c r="B3105" s="4" t="s">
        <v>726</v>
      </c>
      <c r="C3105" s="4" t="s">
        <v>37</v>
      </c>
      <c r="D3105" s="4" t="s">
        <v>107</v>
      </c>
      <c r="E3105" s="5">
        <v>45899</v>
      </c>
      <c r="F3105" s="6">
        <v>0.25</v>
      </c>
      <c r="G3105">
        <v>227</v>
      </c>
      <c r="H3105">
        <v>227</v>
      </c>
      <c r="I3105">
        <v>0</v>
      </c>
      <c r="J3105" s="4" t="s">
        <v>71</v>
      </c>
      <c r="K3105" s="4" t="s">
        <v>97</v>
      </c>
      <c r="L3105" s="4" t="s">
        <v>98</v>
      </c>
    </row>
    <row r="3106" spans="1:12" x14ac:dyDescent="0.2">
      <c r="A3106">
        <v>6259</v>
      </c>
      <c r="B3106" s="4" t="s">
        <v>675</v>
      </c>
      <c r="C3106" s="4" t="s">
        <v>45</v>
      </c>
      <c r="D3106" s="4" t="s">
        <v>109</v>
      </c>
      <c r="E3106" s="5">
        <v>45900</v>
      </c>
      <c r="F3106" s="6">
        <v>0.25</v>
      </c>
      <c r="G3106">
        <v>228</v>
      </c>
      <c r="H3106">
        <v>228</v>
      </c>
      <c r="I3106">
        <v>0</v>
      </c>
      <c r="J3106" s="4" t="s">
        <v>58</v>
      </c>
      <c r="K3106" s="4" t="s">
        <v>97</v>
      </c>
      <c r="L3106" s="4" t="s">
        <v>98</v>
      </c>
    </row>
    <row r="3107" spans="1:12" x14ac:dyDescent="0.2">
      <c r="A3107">
        <v>6768</v>
      </c>
      <c r="B3107" s="4" t="s">
        <v>695</v>
      </c>
      <c r="C3107" s="4" t="s">
        <v>45</v>
      </c>
      <c r="D3107" s="4" t="s">
        <v>95</v>
      </c>
      <c r="E3107" s="5">
        <v>45900</v>
      </c>
      <c r="F3107" s="6">
        <v>0.25</v>
      </c>
      <c r="G3107">
        <v>380.82</v>
      </c>
      <c r="H3107">
        <v>380.82</v>
      </c>
      <c r="I3107">
        <v>0</v>
      </c>
      <c r="J3107" s="4" t="s">
        <v>66</v>
      </c>
      <c r="K3107" s="4" t="s">
        <v>81</v>
      </c>
      <c r="L3107" s="4" t="s">
        <v>82</v>
      </c>
    </row>
    <row r="3108" spans="1:12" x14ac:dyDescent="0.2">
      <c r="A3108">
        <v>1434</v>
      </c>
      <c r="B3108" s="4" t="s">
        <v>274</v>
      </c>
      <c r="C3108" s="4" t="s">
        <v>68</v>
      </c>
      <c r="D3108" s="4" t="s">
        <v>165</v>
      </c>
      <c r="E3108" s="5">
        <v>45900</v>
      </c>
      <c r="F3108" s="6">
        <v>0.75</v>
      </c>
      <c r="G3108">
        <v>430</v>
      </c>
      <c r="H3108">
        <v>430</v>
      </c>
      <c r="I3108">
        <v>0</v>
      </c>
      <c r="J3108" s="4" t="s">
        <v>66</v>
      </c>
      <c r="K3108" s="4" t="s">
        <v>81</v>
      </c>
      <c r="L3108" s="4" t="s">
        <v>82</v>
      </c>
    </row>
    <row r="3109" spans="1:12" x14ac:dyDescent="0.2">
      <c r="A3109">
        <v>1519</v>
      </c>
      <c r="B3109" s="4" t="s">
        <v>278</v>
      </c>
      <c r="C3109" s="4" t="s">
        <v>68</v>
      </c>
      <c r="D3109" s="4" t="s">
        <v>165</v>
      </c>
      <c r="E3109" s="5">
        <v>45900</v>
      </c>
      <c r="F3109" s="6">
        <v>0.75</v>
      </c>
      <c r="G3109">
        <v>300</v>
      </c>
      <c r="H3109">
        <v>300</v>
      </c>
      <c r="I3109">
        <v>0</v>
      </c>
      <c r="J3109" s="4" t="s">
        <v>37</v>
      </c>
      <c r="K3109" s="4" t="s">
        <v>66</v>
      </c>
      <c r="L3109" s="4" t="s">
        <v>205</v>
      </c>
    </row>
    <row r="3110" spans="1:12" x14ac:dyDescent="0.2">
      <c r="A3110">
        <v>7523</v>
      </c>
      <c r="B3110" s="4" t="s">
        <v>724</v>
      </c>
      <c r="C3110" s="4" t="s">
        <v>68</v>
      </c>
      <c r="D3110" s="4" t="s">
        <v>111</v>
      </c>
      <c r="E3110" s="5">
        <v>45900</v>
      </c>
      <c r="F3110" s="6">
        <v>0.25</v>
      </c>
      <c r="G3110">
        <v>160</v>
      </c>
      <c r="H3110">
        <v>160</v>
      </c>
      <c r="I3110">
        <v>0</v>
      </c>
      <c r="J3110" s="4" t="s">
        <v>37</v>
      </c>
      <c r="K3110" s="4" t="s">
        <v>97</v>
      </c>
      <c r="L3110" s="4" t="s">
        <v>98</v>
      </c>
    </row>
    <row r="3111" spans="1:12" x14ac:dyDescent="0.2">
      <c r="A3111">
        <v>1789</v>
      </c>
      <c r="B3111" s="4" t="s">
        <v>294</v>
      </c>
      <c r="C3111" s="4" t="s">
        <v>46</v>
      </c>
      <c r="D3111" s="4" t="s">
        <v>166</v>
      </c>
      <c r="E3111" s="5">
        <v>45900</v>
      </c>
      <c r="F3111" s="6">
        <v>0.75</v>
      </c>
      <c r="G3111">
        <v>230</v>
      </c>
      <c r="H3111">
        <v>230</v>
      </c>
      <c r="I3111">
        <v>0</v>
      </c>
      <c r="J3111" s="4" t="s">
        <v>66</v>
      </c>
      <c r="K3111" s="4" t="s">
        <v>71</v>
      </c>
      <c r="L3111" s="4" t="s">
        <v>105</v>
      </c>
    </row>
    <row r="3112" spans="1:12" x14ac:dyDescent="0.2">
      <c r="A3112">
        <v>6460</v>
      </c>
      <c r="B3112" s="4" t="s">
        <v>681</v>
      </c>
      <c r="C3112" s="4" t="s">
        <v>46</v>
      </c>
      <c r="D3112" s="4" t="s">
        <v>149</v>
      </c>
      <c r="E3112" s="5">
        <v>45900</v>
      </c>
      <c r="F3112" s="6">
        <v>0.25</v>
      </c>
      <c r="G3112">
        <v>180</v>
      </c>
      <c r="H3112">
        <v>180</v>
      </c>
      <c r="I3112">
        <v>0</v>
      </c>
      <c r="J3112" s="4" t="s">
        <v>37</v>
      </c>
      <c r="K3112" s="4" t="s">
        <v>66</v>
      </c>
      <c r="L3112" s="4" t="s">
        <v>205</v>
      </c>
    </row>
    <row r="3113" spans="1:12" x14ac:dyDescent="0.2">
      <c r="A3113">
        <v>7469</v>
      </c>
      <c r="B3113" s="4" t="s">
        <v>722</v>
      </c>
      <c r="C3113" s="4" t="s">
        <v>71</v>
      </c>
      <c r="D3113" s="4" t="s">
        <v>113</v>
      </c>
      <c r="E3113" s="5">
        <v>45900</v>
      </c>
      <c r="F3113" s="6">
        <v>0.25</v>
      </c>
      <c r="G3113">
        <v>178.16</v>
      </c>
      <c r="H3113">
        <v>178.16</v>
      </c>
      <c r="I3113">
        <v>0</v>
      </c>
      <c r="J3113" s="4" t="s">
        <v>88</v>
      </c>
      <c r="K3113" s="4" t="s">
        <v>97</v>
      </c>
      <c r="L3113" s="4" t="s">
        <v>98</v>
      </c>
    </row>
    <row r="3114" spans="1:12" x14ac:dyDescent="0.2">
      <c r="A3114">
        <v>6308</v>
      </c>
      <c r="B3114" s="4" t="s">
        <v>676</v>
      </c>
      <c r="C3114" s="4" t="s">
        <v>73</v>
      </c>
      <c r="D3114" s="4" t="s">
        <v>130</v>
      </c>
      <c r="E3114" s="5">
        <v>45900</v>
      </c>
      <c r="F3114" s="6">
        <v>0.25</v>
      </c>
      <c r="G3114">
        <v>161</v>
      </c>
      <c r="H3114">
        <v>161</v>
      </c>
      <c r="I3114">
        <v>0</v>
      </c>
      <c r="J3114" s="4" t="s">
        <v>58</v>
      </c>
      <c r="K3114" s="4" t="s">
        <v>52</v>
      </c>
      <c r="L3114" s="4" t="s">
        <v>125</v>
      </c>
    </row>
    <row r="3115" spans="1:12" x14ac:dyDescent="0.2">
      <c r="A3115">
        <v>870</v>
      </c>
      <c r="B3115" s="4" t="s">
        <v>241</v>
      </c>
      <c r="C3115" s="4" t="s">
        <v>43</v>
      </c>
      <c r="D3115" s="4" t="s">
        <v>154</v>
      </c>
      <c r="E3115" s="5">
        <v>45900</v>
      </c>
      <c r="F3115" s="6">
        <v>0.75</v>
      </c>
      <c r="G3115">
        <v>279</v>
      </c>
      <c r="H3115">
        <v>279</v>
      </c>
      <c r="I3115">
        <v>0</v>
      </c>
      <c r="J3115" s="4" t="s">
        <v>52</v>
      </c>
      <c r="K3115" s="4" t="s">
        <v>46</v>
      </c>
      <c r="L3115" s="4" t="s">
        <v>47</v>
      </c>
    </row>
    <row r="3116" spans="1:12" x14ac:dyDescent="0.2">
      <c r="A3116">
        <v>5171</v>
      </c>
      <c r="B3116" s="4" t="s">
        <v>575</v>
      </c>
      <c r="C3116" s="4" t="s">
        <v>43</v>
      </c>
      <c r="D3116" s="4" t="s">
        <v>99</v>
      </c>
      <c r="E3116" s="5">
        <v>45900</v>
      </c>
      <c r="F3116" s="6">
        <v>0.25</v>
      </c>
      <c r="G3116">
        <v>209</v>
      </c>
      <c r="H3116">
        <v>209</v>
      </c>
      <c r="I3116">
        <v>0</v>
      </c>
      <c r="J3116" s="4" t="s">
        <v>66</v>
      </c>
      <c r="K3116" s="4" t="s">
        <v>81</v>
      </c>
      <c r="L3116" s="4" t="s">
        <v>82</v>
      </c>
    </row>
    <row r="3117" spans="1:12" x14ac:dyDescent="0.2">
      <c r="A3117">
        <v>6804</v>
      </c>
      <c r="B3117" s="4" t="s">
        <v>696</v>
      </c>
      <c r="C3117" s="4" t="s">
        <v>137</v>
      </c>
      <c r="D3117" s="4" t="s">
        <v>138</v>
      </c>
      <c r="E3117" s="5">
        <v>45900</v>
      </c>
      <c r="F3117" s="6">
        <v>0.25</v>
      </c>
      <c r="G3117">
        <v>147</v>
      </c>
      <c r="H3117">
        <v>147</v>
      </c>
      <c r="I3117">
        <v>0</v>
      </c>
      <c r="J3117" s="4" t="s">
        <v>88</v>
      </c>
      <c r="K3117" s="4" t="s">
        <v>97</v>
      </c>
      <c r="L3117" s="4" t="s">
        <v>98</v>
      </c>
    </row>
    <row r="3118" spans="1:12" x14ac:dyDescent="0.2">
      <c r="A3118">
        <v>2876</v>
      </c>
      <c r="B3118" s="4" t="s">
        <v>363</v>
      </c>
      <c r="C3118" s="4" t="s">
        <v>114</v>
      </c>
      <c r="D3118" s="4" t="s">
        <v>176</v>
      </c>
      <c r="E3118" s="5">
        <v>45900</v>
      </c>
      <c r="F3118" s="6">
        <v>0.75</v>
      </c>
      <c r="G3118">
        <v>449.94</v>
      </c>
      <c r="H3118">
        <v>449.94</v>
      </c>
      <c r="I3118">
        <v>0</v>
      </c>
      <c r="J3118" s="4" t="s">
        <v>66</v>
      </c>
      <c r="K3118" s="4" t="s">
        <v>81</v>
      </c>
      <c r="L3118" s="4" t="s">
        <v>82</v>
      </c>
    </row>
    <row r="3119" spans="1:12" x14ac:dyDescent="0.2">
      <c r="A3119">
        <v>2971</v>
      </c>
      <c r="B3119" s="4" t="s">
        <v>368</v>
      </c>
      <c r="C3119" s="4" t="s">
        <v>131</v>
      </c>
      <c r="D3119" s="4" t="s">
        <v>177</v>
      </c>
      <c r="E3119" s="5">
        <v>45900</v>
      </c>
      <c r="F3119" s="6">
        <v>0.75</v>
      </c>
      <c r="G3119">
        <v>219.23</v>
      </c>
      <c r="H3119">
        <v>219.23</v>
      </c>
      <c r="I3119">
        <v>0</v>
      </c>
      <c r="J3119" s="4" t="s">
        <v>52</v>
      </c>
      <c r="K3119" s="4" t="s">
        <v>97</v>
      </c>
      <c r="L3119" s="4" t="s">
        <v>98</v>
      </c>
    </row>
    <row r="3120" spans="1:12" x14ac:dyDescent="0.2">
      <c r="A3120">
        <v>5397</v>
      </c>
      <c r="B3120" s="4" t="s">
        <v>602</v>
      </c>
      <c r="C3120" s="4" t="s">
        <v>48</v>
      </c>
      <c r="D3120" s="4" t="s">
        <v>432</v>
      </c>
      <c r="E3120" s="5">
        <v>45900</v>
      </c>
      <c r="F3120" s="6">
        <v>0.25</v>
      </c>
      <c r="G3120">
        <v>219</v>
      </c>
      <c r="H3120">
        <v>219</v>
      </c>
      <c r="I3120">
        <v>0</v>
      </c>
      <c r="J3120" s="4" t="s">
        <v>56</v>
      </c>
      <c r="K3120" s="4" t="s">
        <v>45</v>
      </c>
      <c r="L3120" s="4" t="s">
        <v>140</v>
      </c>
    </row>
    <row r="3121" spans="1:12" x14ac:dyDescent="0.2">
      <c r="A3121">
        <v>1054</v>
      </c>
      <c r="B3121" s="4" t="s">
        <v>252</v>
      </c>
      <c r="C3121" s="4" t="s">
        <v>54</v>
      </c>
      <c r="D3121" s="4" t="s">
        <v>158</v>
      </c>
      <c r="E3121" s="5">
        <v>45900</v>
      </c>
      <c r="F3121" s="6">
        <v>0.75</v>
      </c>
      <c r="G3121">
        <v>430</v>
      </c>
      <c r="H3121">
        <v>430</v>
      </c>
      <c r="I3121">
        <v>0</v>
      </c>
      <c r="J3121" s="4" t="s">
        <v>58</v>
      </c>
      <c r="K3121" s="4" t="s">
        <v>97</v>
      </c>
      <c r="L3121" s="4" t="s">
        <v>98</v>
      </c>
    </row>
    <row r="3122" spans="1:12" x14ac:dyDescent="0.2">
      <c r="A3122">
        <v>1127</v>
      </c>
      <c r="B3122" s="4" t="s">
        <v>256</v>
      </c>
      <c r="C3122" s="4" t="s">
        <v>54</v>
      </c>
      <c r="D3122" s="4" t="s">
        <v>158</v>
      </c>
      <c r="E3122" s="5">
        <v>45900</v>
      </c>
      <c r="F3122" s="6">
        <v>0.75</v>
      </c>
      <c r="G3122">
        <v>430</v>
      </c>
      <c r="H3122">
        <v>430</v>
      </c>
      <c r="I3122">
        <v>0</v>
      </c>
      <c r="J3122" s="4" t="s">
        <v>52</v>
      </c>
      <c r="K3122" s="4" t="s">
        <v>97</v>
      </c>
      <c r="L3122" s="4" t="s">
        <v>98</v>
      </c>
    </row>
    <row r="3123" spans="1:12" x14ac:dyDescent="0.2">
      <c r="A3123">
        <v>2507</v>
      </c>
      <c r="B3123" s="4" t="s">
        <v>349</v>
      </c>
      <c r="C3123" s="4" t="s">
        <v>56</v>
      </c>
      <c r="D3123" s="4" t="s">
        <v>159</v>
      </c>
      <c r="E3123" s="5">
        <v>45900</v>
      </c>
      <c r="F3123" s="6">
        <v>0.75</v>
      </c>
      <c r="G3123">
        <v>354.42</v>
      </c>
      <c r="H3123">
        <v>354.42</v>
      </c>
      <c r="I3123">
        <v>0</v>
      </c>
      <c r="J3123" s="4" t="s">
        <v>56</v>
      </c>
      <c r="K3123" s="4" t="s">
        <v>45</v>
      </c>
      <c r="L3123" s="4" t="s">
        <v>140</v>
      </c>
    </row>
    <row r="3124" spans="1:12" x14ac:dyDescent="0.2">
      <c r="A3124">
        <v>1081</v>
      </c>
      <c r="B3124" s="4" t="s">
        <v>254</v>
      </c>
      <c r="C3124" s="4" t="s">
        <v>58</v>
      </c>
      <c r="D3124" s="4" t="s">
        <v>160</v>
      </c>
      <c r="E3124" s="5">
        <v>45900</v>
      </c>
      <c r="F3124" s="6">
        <v>0.75</v>
      </c>
      <c r="G3124">
        <v>273.73</v>
      </c>
      <c r="H3124">
        <v>273.73</v>
      </c>
      <c r="I3124">
        <v>0</v>
      </c>
      <c r="J3124" s="4" t="s">
        <v>63</v>
      </c>
      <c r="K3124" s="4" t="s">
        <v>97</v>
      </c>
      <c r="L3124" s="4" t="s">
        <v>98</v>
      </c>
    </row>
    <row r="3125" spans="1:12" x14ac:dyDescent="0.2">
      <c r="A3125">
        <v>1229</v>
      </c>
      <c r="B3125" s="4" t="s">
        <v>261</v>
      </c>
      <c r="C3125" s="4" t="s">
        <v>58</v>
      </c>
      <c r="D3125" s="4" t="s">
        <v>160</v>
      </c>
      <c r="E3125" s="5">
        <v>45900</v>
      </c>
      <c r="F3125" s="6">
        <v>0.75</v>
      </c>
      <c r="G3125">
        <v>160.47</v>
      </c>
      <c r="H3125">
        <v>160.47</v>
      </c>
      <c r="I3125">
        <v>0</v>
      </c>
      <c r="J3125" s="4" t="s">
        <v>52</v>
      </c>
      <c r="K3125" s="4" t="s">
        <v>97</v>
      </c>
      <c r="L3125" s="4" t="s">
        <v>98</v>
      </c>
    </row>
    <row r="3126" spans="1:12" x14ac:dyDescent="0.2">
      <c r="A3126">
        <v>2536</v>
      </c>
      <c r="B3126" s="4" t="s">
        <v>350</v>
      </c>
      <c r="C3126" s="4" t="s">
        <v>37</v>
      </c>
      <c r="D3126" s="4" t="s">
        <v>161</v>
      </c>
      <c r="E3126" s="5">
        <v>45900</v>
      </c>
      <c r="F3126" s="6">
        <v>0.75</v>
      </c>
      <c r="G3126">
        <v>430</v>
      </c>
      <c r="H3126">
        <v>430</v>
      </c>
      <c r="I3126">
        <v>0</v>
      </c>
      <c r="J3126" s="4" t="s">
        <v>50</v>
      </c>
      <c r="K3126" s="4" t="s">
        <v>97</v>
      </c>
      <c r="L3126" s="4" t="s">
        <v>98</v>
      </c>
    </row>
    <row r="3127" spans="1:12" x14ac:dyDescent="0.2">
      <c r="A3127">
        <v>7361</v>
      </c>
      <c r="B3127" s="4" t="s">
        <v>719</v>
      </c>
      <c r="C3127" s="4" t="s">
        <v>38</v>
      </c>
      <c r="D3127" s="4" t="s">
        <v>39</v>
      </c>
      <c r="E3127" s="5">
        <v>45901</v>
      </c>
      <c r="F3127" s="6">
        <v>0.25</v>
      </c>
      <c r="G3127">
        <v>624.5</v>
      </c>
      <c r="H3127">
        <v>624.5</v>
      </c>
      <c r="I3127">
        <v>0</v>
      </c>
      <c r="J3127" s="4" t="s">
        <v>45</v>
      </c>
      <c r="K3127" s="4" t="s">
        <v>68</v>
      </c>
      <c r="L3127" s="4" t="s">
        <v>128</v>
      </c>
    </row>
    <row r="3128" spans="1:12" x14ac:dyDescent="0.2">
      <c r="A3128">
        <v>1405</v>
      </c>
      <c r="B3128" s="4" t="s">
        <v>273</v>
      </c>
      <c r="C3128" s="4" t="s">
        <v>45</v>
      </c>
      <c r="D3128" s="4" t="s">
        <v>163</v>
      </c>
      <c r="E3128" s="5">
        <v>45901</v>
      </c>
      <c r="F3128" s="6">
        <v>0.75</v>
      </c>
      <c r="G3128">
        <v>219.23</v>
      </c>
      <c r="H3128">
        <v>219.23</v>
      </c>
      <c r="I3128">
        <v>0</v>
      </c>
      <c r="J3128" s="4" t="s">
        <v>45</v>
      </c>
      <c r="K3128" s="4" t="s">
        <v>97</v>
      </c>
      <c r="L3128" s="4" t="s">
        <v>98</v>
      </c>
    </row>
    <row r="3129" spans="1:12" x14ac:dyDescent="0.2">
      <c r="A3129">
        <v>1477</v>
      </c>
      <c r="B3129" s="4" t="s">
        <v>276</v>
      </c>
      <c r="C3129" s="4" t="s">
        <v>68</v>
      </c>
      <c r="D3129" s="4" t="s">
        <v>165</v>
      </c>
      <c r="E3129" s="5">
        <v>45901</v>
      </c>
      <c r="F3129" s="6">
        <v>0.75</v>
      </c>
      <c r="G3129">
        <v>324.95</v>
      </c>
      <c r="H3129">
        <v>324.95</v>
      </c>
      <c r="I3129">
        <v>0</v>
      </c>
      <c r="J3129" s="4" t="s">
        <v>52</v>
      </c>
      <c r="K3129" s="4" t="s">
        <v>97</v>
      </c>
      <c r="L3129" s="4" t="s">
        <v>98</v>
      </c>
    </row>
    <row r="3130" spans="1:12" x14ac:dyDescent="0.2">
      <c r="A3130">
        <v>1498</v>
      </c>
      <c r="B3130" s="4" t="s">
        <v>277</v>
      </c>
      <c r="C3130" s="4" t="s">
        <v>68</v>
      </c>
      <c r="D3130" s="4" t="s">
        <v>165</v>
      </c>
      <c r="E3130" s="5">
        <v>45901</v>
      </c>
      <c r="F3130" s="6">
        <v>0.75</v>
      </c>
      <c r="G3130">
        <v>165</v>
      </c>
      <c r="H3130">
        <v>165</v>
      </c>
      <c r="I3130">
        <v>0</v>
      </c>
      <c r="J3130" s="4" t="s">
        <v>52</v>
      </c>
      <c r="K3130" s="4" t="s">
        <v>97</v>
      </c>
      <c r="L3130" s="4" t="s">
        <v>98</v>
      </c>
    </row>
    <row r="3131" spans="1:12" x14ac:dyDescent="0.2">
      <c r="A3131">
        <v>4770</v>
      </c>
      <c r="B3131" s="4" t="s">
        <v>521</v>
      </c>
      <c r="C3131" s="4" t="s">
        <v>75</v>
      </c>
      <c r="D3131" s="4" t="s">
        <v>133</v>
      </c>
      <c r="E3131" s="5">
        <v>45901</v>
      </c>
      <c r="F3131" s="6">
        <v>0.25</v>
      </c>
      <c r="G3131">
        <v>160.47</v>
      </c>
      <c r="H3131">
        <v>160.47</v>
      </c>
      <c r="I3131">
        <v>0</v>
      </c>
      <c r="J3131" s="4" t="s">
        <v>66</v>
      </c>
      <c r="K3131" s="4" t="s">
        <v>97</v>
      </c>
      <c r="L3131" s="4" t="s">
        <v>98</v>
      </c>
    </row>
    <row r="3132" spans="1:12" x14ac:dyDescent="0.2">
      <c r="A3132">
        <v>5009</v>
      </c>
      <c r="B3132" s="4" t="s">
        <v>563</v>
      </c>
      <c r="C3132" s="4" t="s">
        <v>60</v>
      </c>
      <c r="D3132" s="4" t="s">
        <v>134</v>
      </c>
      <c r="E3132" s="5">
        <v>45901</v>
      </c>
      <c r="F3132" s="6">
        <v>0.25</v>
      </c>
      <c r="G3132">
        <v>160</v>
      </c>
      <c r="H3132">
        <v>160</v>
      </c>
      <c r="I3132">
        <v>0</v>
      </c>
      <c r="J3132" s="4" t="s">
        <v>63</v>
      </c>
      <c r="K3132" s="4" t="s">
        <v>97</v>
      </c>
      <c r="L3132" s="4" t="s">
        <v>98</v>
      </c>
    </row>
    <row r="3133" spans="1:12" x14ac:dyDescent="0.2">
      <c r="A3133">
        <v>6686</v>
      </c>
      <c r="B3133" s="4" t="s">
        <v>691</v>
      </c>
      <c r="C3133" s="4" t="s">
        <v>43</v>
      </c>
      <c r="D3133" s="4" t="s">
        <v>80</v>
      </c>
      <c r="E3133" s="5">
        <v>45901</v>
      </c>
      <c r="F3133" s="6">
        <v>0.25</v>
      </c>
      <c r="G3133">
        <v>180</v>
      </c>
      <c r="H3133">
        <v>180</v>
      </c>
      <c r="I3133">
        <v>0</v>
      </c>
      <c r="J3133" s="4" t="s">
        <v>37</v>
      </c>
      <c r="K3133" s="4" t="s">
        <v>66</v>
      </c>
      <c r="L3133" s="4" t="s">
        <v>205</v>
      </c>
    </row>
    <row r="3134" spans="1:12" x14ac:dyDescent="0.2">
      <c r="A3134">
        <v>2076</v>
      </c>
      <c r="B3134" s="4" t="s">
        <v>312</v>
      </c>
      <c r="C3134" s="4" t="s">
        <v>84</v>
      </c>
      <c r="D3134" s="4" t="s">
        <v>172</v>
      </c>
      <c r="E3134" s="5">
        <v>45901</v>
      </c>
      <c r="F3134" s="6">
        <v>0.75</v>
      </c>
      <c r="G3134">
        <v>215</v>
      </c>
      <c r="H3134">
        <v>215</v>
      </c>
      <c r="I3134">
        <v>0</v>
      </c>
      <c r="J3134" s="4" t="s">
        <v>66</v>
      </c>
      <c r="K3134" s="4" t="s">
        <v>81</v>
      </c>
      <c r="L3134" s="4" t="s">
        <v>82</v>
      </c>
    </row>
    <row r="3135" spans="1:12" x14ac:dyDescent="0.2">
      <c r="A3135">
        <v>668</v>
      </c>
      <c r="B3135" s="4" t="s">
        <v>231</v>
      </c>
      <c r="C3135" s="4" t="s">
        <v>50</v>
      </c>
      <c r="D3135" s="4" t="s">
        <v>156</v>
      </c>
      <c r="E3135" s="5">
        <v>45901</v>
      </c>
      <c r="F3135" s="6">
        <v>0.75</v>
      </c>
      <c r="G3135">
        <v>292.73</v>
      </c>
      <c r="H3135">
        <v>292.73</v>
      </c>
      <c r="I3135">
        <v>0</v>
      </c>
      <c r="J3135" s="4" t="s">
        <v>66</v>
      </c>
      <c r="K3135" s="4" t="s">
        <v>71</v>
      </c>
      <c r="L3135" s="4" t="s">
        <v>105</v>
      </c>
    </row>
    <row r="3136" spans="1:12" x14ac:dyDescent="0.2">
      <c r="A3136">
        <v>711</v>
      </c>
      <c r="B3136" s="4" t="s">
        <v>233</v>
      </c>
      <c r="C3136" s="4" t="s">
        <v>50</v>
      </c>
      <c r="D3136" s="4" t="s">
        <v>156</v>
      </c>
      <c r="E3136" s="5">
        <v>45901</v>
      </c>
      <c r="F3136" s="6">
        <v>0.75</v>
      </c>
      <c r="G3136">
        <v>258</v>
      </c>
      <c r="H3136">
        <v>258</v>
      </c>
      <c r="I3136">
        <v>0</v>
      </c>
      <c r="J3136" s="4" t="s">
        <v>45</v>
      </c>
      <c r="K3136" s="4" t="s">
        <v>68</v>
      </c>
      <c r="L3136" s="4" t="s">
        <v>128</v>
      </c>
    </row>
    <row r="3137" spans="1:12" x14ac:dyDescent="0.2">
      <c r="A3137">
        <v>7039</v>
      </c>
      <c r="B3137" s="4" t="s">
        <v>706</v>
      </c>
      <c r="C3137" s="4" t="s">
        <v>50</v>
      </c>
      <c r="D3137" s="4" t="s">
        <v>101</v>
      </c>
      <c r="E3137" s="5">
        <v>45901</v>
      </c>
      <c r="F3137" s="6">
        <v>0.25</v>
      </c>
      <c r="G3137">
        <v>160.47</v>
      </c>
      <c r="H3137">
        <v>160.47</v>
      </c>
      <c r="I3137">
        <v>0</v>
      </c>
      <c r="J3137" s="4" t="s">
        <v>66</v>
      </c>
      <c r="K3137" s="4" t="s">
        <v>71</v>
      </c>
      <c r="L3137" s="4" t="s">
        <v>105</v>
      </c>
    </row>
    <row r="3138" spans="1:12" x14ac:dyDescent="0.2">
      <c r="A3138">
        <v>736</v>
      </c>
      <c r="B3138" s="4" t="s">
        <v>234</v>
      </c>
      <c r="C3138" s="4" t="s">
        <v>52</v>
      </c>
      <c r="D3138" s="4" t="s">
        <v>157</v>
      </c>
      <c r="E3138" s="5">
        <v>45901</v>
      </c>
      <c r="F3138" s="6">
        <v>0.75</v>
      </c>
      <c r="G3138">
        <v>300</v>
      </c>
      <c r="H3138">
        <v>300</v>
      </c>
      <c r="I3138">
        <v>0</v>
      </c>
      <c r="J3138" s="4" t="s">
        <v>45</v>
      </c>
      <c r="K3138" s="4" t="s">
        <v>68</v>
      </c>
      <c r="L3138" s="4" t="s">
        <v>128</v>
      </c>
    </row>
    <row r="3139" spans="1:12" x14ac:dyDescent="0.2">
      <c r="A3139">
        <v>752</v>
      </c>
      <c r="B3139" s="4" t="s">
        <v>235</v>
      </c>
      <c r="C3139" s="4" t="s">
        <v>52</v>
      </c>
      <c r="D3139" s="4" t="s">
        <v>157</v>
      </c>
      <c r="E3139" s="5">
        <v>45901</v>
      </c>
      <c r="F3139" s="6">
        <v>0.75</v>
      </c>
      <c r="G3139">
        <v>230</v>
      </c>
      <c r="H3139">
        <v>230</v>
      </c>
      <c r="I3139">
        <v>0</v>
      </c>
      <c r="J3139" s="4" t="s">
        <v>52</v>
      </c>
      <c r="K3139" s="4" t="s">
        <v>97</v>
      </c>
      <c r="L3139" s="4" t="s">
        <v>98</v>
      </c>
    </row>
    <row r="3140" spans="1:12" x14ac:dyDescent="0.2">
      <c r="A3140">
        <v>777</v>
      </c>
      <c r="B3140" s="4" t="s">
        <v>236</v>
      </c>
      <c r="C3140" s="4" t="s">
        <v>52</v>
      </c>
      <c r="D3140" s="4" t="s">
        <v>157</v>
      </c>
      <c r="E3140" s="5">
        <v>45901</v>
      </c>
      <c r="F3140" s="6">
        <v>0.75</v>
      </c>
      <c r="G3140">
        <v>300</v>
      </c>
      <c r="H3140">
        <v>300</v>
      </c>
      <c r="I3140">
        <v>0</v>
      </c>
      <c r="J3140" s="4" t="s">
        <v>63</v>
      </c>
      <c r="K3140" s="4" t="s">
        <v>131</v>
      </c>
      <c r="L3140" s="4" t="s">
        <v>132</v>
      </c>
    </row>
    <row r="3141" spans="1:12" x14ac:dyDescent="0.2">
      <c r="A3141">
        <v>1001</v>
      </c>
      <c r="B3141" s="4" t="s">
        <v>247</v>
      </c>
      <c r="C3141" s="4" t="s">
        <v>56</v>
      </c>
      <c r="D3141" s="4" t="s">
        <v>159</v>
      </c>
      <c r="E3141" s="5">
        <v>45901</v>
      </c>
      <c r="F3141" s="6">
        <v>0.75</v>
      </c>
      <c r="G3141">
        <v>255</v>
      </c>
      <c r="H3141">
        <v>255</v>
      </c>
      <c r="I3141">
        <v>0</v>
      </c>
      <c r="J3141" s="4" t="s">
        <v>37</v>
      </c>
      <c r="K3141" s="4" t="s">
        <v>66</v>
      </c>
      <c r="L3141" s="4" t="s">
        <v>205</v>
      </c>
    </row>
    <row r="3142" spans="1:12" x14ac:dyDescent="0.2">
      <c r="A3142">
        <v>1196</v>
      </c>
      <c r="B3142" s="4" t="s">
        <v>259</v>
      </c>
      <c r="C3142" s="4" t="s">
        <v>56</v>
      </c>
      <c r="D3142" s="4" t="s">
        <v>159</v>
      </c>
      <c r="E3142" s="5">
        <v>45901</v>
      </c>
      <c r="F3142" s="6">
        <v>0.75</v>
      </c>
      <c r="G3142">
        <v>430</v>
      </c>
      <c r="H3142">
        <v>430</v>
      </c>
      <c r="I3142">
        <v>0</v>
      </c>
      <c r="J3142" s="4" t="s">
        <v>37</v>
      </c>
      <c r="K3142" s="4" t="s">
        <v>66</v>
      </c>
      <c r="L3142" s="4" t="s">
        <v>205</v>
      </c>
    </row>
    <row r="3143" spans="1:12" x14ac:dyDescent="0.2">
      <c r="A3143">
        <v>4627</v>
      </c>
      <c r="B3143" s="4" t="s">
        <v>479</v>
      </c>
      <c r="C3143" s="4" t="s">
        <v>63</v>
      </c>
      <c r="D3143" s="4" t="s">
        <v>94</v>
      </c>
      <c r="E3143" s="5">
        <v>45902</v>
      </c>
      <c r="F3143" s="6">
        <v>0.25</v>
      </c>
      <c r="G3143">
        <v>192</v>
      </c>
      <c r="H3143">
        <v>192</v>
      </c>
      <c r="I3143">
        <v>0</v>
      </c>
      <c r="J3143" s="4" t="s">
        <v>66</v>
      </c>
      <c r="K3143" s="4" t="s">
        <v>97</v>
      </c>
      <c r="L3143" s="4" t="s">
        <v>98</v>
      </c>
    </row>
    <row r="3144" spans="1:12" x14ac:dyDescent="0.2">
      <c r="A3144">
        <v>1682</v>
      </c>
      <c r="B3144" s="4" t="s">
        <v>287</v>
      </c>
      <c r="C3144" s="4" t="s">
        <v>66</v>
      </c>
      <c r="D3144" s="4" t="s">
        <v>164</v>
      </c>
      <c r="E3144" s="5">
        <v>45902</v>
      </c>
      <c r="F3144" s="6">
        <v>0.75</v>
      </c>
      <c r="G3144">
        <v>364.98</v>
      </c>
      <c r="H3144">
        <v>364.98</v>
      </c>
      <c r="I3144">
        <v>0</v>
      </c>
      <c r="J3144" s="4" t="s">
        <v>52</v>
      </c>
      <c r="K3144" s="4" t="s">
        <v>97</v>
      </c>
      <c r="L3144" s="4" t="s">
        <v>98</v>
      </c>
    </row>
    <row r="3145" spans="1:12" x14ac:dyDescent="0.2">
      <c r="A3145">
        <v>1860</v>
      </c>
      <c r="B3145" s="4" t="s">
        <v>297</v>
      </c>
      <c r="C3145" s="4" t="s">
        <v>46</v>
      </c>
      <c r="D3145" s="4" t="s">
        <v>166</v>
      </c>
      <c r="E3145" s="5">
        <v>45902</v>
      </c>
      <c r="F3145" s="6">
        <v>0.75</v>
      </c>
      <c r="G3145">
        <v>180</v>
      </c>
      <c r="H3145">
        <v>180</v>
      </c>
      <c r="I3145">
        <v>0</v>
      </c>
      <c r="J3145" s="4" t="s">
        <v>58</v>
      </c>
      <c r="K3145" s="4" t="s">
        <v>97</v>
      </c>
      <c r="L3145" s="4" t="s">
        <v>98</v>
      </c>
    </row>
    <row r="3146" spans="1:12" x14ac:dyDescent="0.2">
      <c r="A3146">
        <v>1722</v>
      </c>
      <c r="B3146" s="4" t="s">
        <v>289</v>
      </c>
      <c r="C3146" s="4" t="s">
        <v>71</v>
      </c>
      <c r="D3146" s="4" t="s">
        <v>167</v>
      </c>
      <c r="E3146" s="5">
        <v>45902</v>
      </c>
      <c r="F3146" s="6">
        <v>0.75</v>
      </c>
      <c r="G3146">
        <v>315</v>
      </c>
      <c r="H3146">
        <v>315</v>
      </c>
      <c r="I3146">
        <v>0</v>
      </c>
      <c r="J3146" s="4" t="s">
        <v>63</v>
      </c>
      <c r="K3146" s="4" t="s">
        <v>97</v>
      </c>
      <c r="L3146" s="4" t="s">
        <v>98</v>
      </c>
    </row>
    <row r="3147" spans="1:12" x14ac:dyDescent="0.2">
      <c r="A3147">
        <v>1756</v>
      </c>
      <c r="B3147" s="4" t="s">
        <v>293</v>
      </c>
      <c r="C3147" s="4" t="s">
        <v>71</v>
      </c>
      <c r="D3147" s="4" t="s">
        <v>167</v>
      </c>
      <c r="E3147" s="5">
        <v>45902</v>
      </c>
      <c r="F3147" s="6">
        <v>0.75</v>
      </c>
      <c r="G3147">
        <v>230</v>
      </c>
      <c r="H3147">
        <v>230</v>
      </c>
      <c r="I3147">
        <v>0</v>
      </c>
      <c r="J3147" s="4" t="s">
        <v>37</v>
      </c>
      <c r="K3147" s="4" t="s">
        <v>66</v>
      </c>
      <c r="L3147" s="4" t="s">
        <v>205</v>
      </c>
    </row>
    <row r="3148" spans="1:12" x14ac:dyDescent="0.2">
      <c r="A3148">
        <v>2188</v>
      </c>
      <c r="B3148" s="4" t="s">
        <v>317</v>
      </c>
      <c r="C3148" s="4" t="s">
        <v>71</v>
      </c>
      <c r="D3148" s="4" t="s">
        <v>167</v>
      </c>
      <c r="E3148" s="5">
        <v>45902</v>
      </c>
      <c r="F3148" s="6">
        <v>0.75</v>
      </c>
      <c r="G3148">
        <v>258</v>
      </c>
      <c r="H3148">
        <v>258</v>
      </c>
      <c r="I3148">
        <v>0</v>
      </c>
      <c r="J3148" s="4" t="s">
        <v>37</v>
      </c>
      <c r="K3148" s="4" t="s">
        <v>97</v>
      </c>
      <c r="L3148" s="4" t="s">
        <v>98</v>
      </c>
    </row>
    <row r="3149" spans="1:12" x14ac:dyDescent="0.2">
      <c r="A3149">
        <v>2470</v>
      </c>
      <c r="B3149" s="4" t="s">
        <v>347</v>
      </c>
      <c r="C3149" s="4" t="s">
        <v>43</v>
      </c>
      <c r="D3149" s="4" t="s">
        <v>154</v>
      </c>
      <c r="E3149" s="5">
        <v>45902</v>
      </c>
      <c r="F3149" s="6">
        <v>0.75</v>
      </c>
      <c r="G3149">
        <v>310</v>
      </c>
      <c r="H3149">
        <v>310</v>
      </c>
      <c r="I3149">
        <v>0</v>
      </c>
      <c r="J3149" s="4" t="s">
        <v>45</v>
      </c>
      <c r="K3149" s="4" t="s">
        <v>68</v>
      </c>
      <c r="L3149" s="4" t="s">
        <v>128</v>
      </c>
    </row>
    <row r="3150" spans="1:12" x14ac:dyDescent="0.2">
      <c r="A3150">
        <v>2786</v>
      </c>
      <c r="B3150" s="4" t="s">
        <v>360</v>
      </c>
      <c r="C3150" s="4" t="s">
        <v>84</v>
      </c>
      <c r="D3150" s="4" t="s">
        <v>172</v>
      </c>
      <c r="E3150" s="5">
        <v>45902</v>
      </c>
      <c r="F3150" s="6">
        <v>0.75</v>
      </c>
      <c r="G3150">
        <v>442.5</v>
      </c>
      <c r="H3150">
        <v>442.5</v>
      </c>
      <c r="I3150">
        <v>0</v>
      </c>
      <c r="J3150" s="4" t="s">
        <v>66</v>
      </c>
      <c r="K3150" s="4" t="s">
        <v>97</v>
      </c>
      <c r="L3150" s="4" t="s">
        <v>98</v>
      </c>
    </row>
    <row r="3151" spans="1:12" x14ac:dyDescent="0.2">
      <c r="A3151">
        <v>6993</v>
      </c>
      <c r="B3151" s="4" t="s">
        <v>704</v>
      </c>
      <c r="C3151" s="4" t="s">
        <v>84</v>
      </c>
      <c r="D3151" s="4" t="s">
        <v>136</v>
      </c>
      <c r="E3151" s="5">
        <v>45902</v>
      </c>
      <c r="F3151" s="6">
        <v>0.25</v>
      </c>
      <c r="G3151">
        <v>134</v>
      </c>
      <c r="H3151">
        <v>134</v>
      </c>
      <c r="I3151">
        <v>0</v>
      </c>
      <c r="J3151" s="4" t="s">
        <v>52</v>
      </c>
      <c r="K3151" s="4" t="s">
        <v>97</v>
      </c>
      <c r="L3151" s="4" t="s">
        <v>98</v>
      </c>
    </row>
    <row r="3152" spans="1:12" x14ac:dyDescent="0.2">
      <c r="A3152">
        <v>7086</v>
      </c>
      <c r="B3152" s="4" t="s">
        <v>707</v>
      </c>
      <c r="C3152" s="4" t="s">
        <v>137</v>
      </c>
      <c r="D3152" s="4" t="s">
        <v>138</v>
      </c>
      <c r="E3152" s="5">
        <v>45902</v>
      </c>
      <c r="F3152" s="6">
        <v>0.25</v>
      </c>
      <c r="G3152">
        <v>386</v>
      </c>
      <c r="H3152">
        <v>386</v>
      </c>
      <c r="I3152">
        <v>0</v>
      </c>
      <c r="J3152" s="4" t="s">
        <v>52</v>
      </c>
      <c r="K3152" s="4" t="s">
        <v>52</v>
      </c>
      <c r="L3152" s="4" t="s">
        <v>125</v>
      </c>
    </row>
    <row r="3153" spans="1:12" x14ac:dyDescent="0.2">
      <c r="A3153">
        <v>2168</v>
      </c>
      <c r="B3153" s="4" t="s">
        <v>316</v>
      </c>
      <c r="C3153" s="4" t="s">
        <v>174</v>
      </c>
      <c r="D3153" s="4" t="s">
        <v>175</v>
      </c>
      <c r="E3153" s="5">
        <v>45902</v>
      </c>
      <c r="F3153" s="6">
        <v>0.75</v>
      </c>
      <c r="G3153">
        <v>314.23</v>
      </c>
      <c r="H3153">
        <v>314.23</v>
      </c>
      <c r="I3153">
        <v>0</v>
      </c>
      <c r="J3153" s="4" t="s">
        <v>66</v>
      </c>
      <c r="K3153" s="4" t="s">
        <v>68</v>
      </c>
      <c r="L3153" s="4" t="s">
        <v>128</v>
      </c>
    </row>
    <row r="3154" spans="1:12" x14ac:dyDescent="0.2">
      <c r="A3154">
        <v>3049</v>
      </c>
      <c r="B3154" s="4" t="s">
        <v>371</v>
      </c>
      <c r="C3154" s="4" t="s">
        <v>126</v>
      </c>
      <c r="D3154" s="4" t="s">
        <v>283</v>
      </c>
      <c r="E3154" s="5">
        <v>45902</v>
      </c>
      <c r="F3154" s="6">
        <v>0.75</v>
      </c>
      <c r="G3154">
        <v>290.54000000000002</v>
      </c>
      <c r="H3154">
        <v>290.54000000000002</v>
      </c>
      <c r="I3154">
        <v>0</v>
      </c>
      <c r="J3154" s="4" t="s">
        <v>66</v>
      </c>
      <c r="K3154" s="4" t="s">
        <v>97</v>
      </c>
      <c r="L3154" s="4" t="s">
        <v>98</v>
      </c>
    </row>
    <row r="3155" spans="1:12" x14ac:dyDescent="0.2">
      <c r="A3155">
        <v>7760</v>
      </c>
      <c r="B3155" s="4" t="s">
        <v>757</v>
      </c>
      <c r="C3155" s="4" t="s">
        <v>52</v>
      </c>
      <c r="D3155" s="4" t="s">
        <v>434</v>
      </c>
      <c r="E3155" s="5">
        <v>45902</v>
      </c>
      <c r="F3155" s="6">
        <v>0.25</v>
      </c>
      <c r="G3155">
        <v>209</v>
      </c>
      <c r="H3155">
        <v>209</v>
      </c>
      <c r="I3155">
        <v>0</v>
      </c>
      <c r="J3155" s="4" t="s">
        <v>66</v>
      </c>
      <c r="K3155" s="4" t="s">
        <v>71</v>
      </c>
      <c r="L3155" s="4" t="s">
        <v>105</v>
      </c>
    </row>
    <row r="3156" spans="1:12" x14ac:dyDescent="0.2">
      <c r="A3156">
        <v>1170</v>
      </c>
      <c r="B3156" s="4" t="s">
        <v>258</v>
      </c>
      <c r="C3156" s="4" t="s">
        <v>54</v>
      </c>
      <c r="D3156" s="4" t="s">
        <v>158</v>
      </c>
      <c r="E3156" s="5">
        <v>45902</v>
      </c>
      <c r="F3156" s="6">
        <v>0.75</v>
      </c>
      <c r="G3156">
        <v>314.23</v>
      </c>
      <c r="H3156">
        <v>314.23</v>
      </c>
      <c r="I3156">
        <v>0</v>
      </c>
      <c r="J3156" s="4" t="s">
        <v>63</v>
      </c>
      <c r="K3156" s="4" t="s">
        <v>97</v>
      </c>
      <c r="L3156" s="4" t="s">
        <v>98</v>
      </c>
    </row>
    <row r="3157" spans="1:12" x14ac:dyDescent="0.2">
      <c r="A3157">
        <v>5768</v>
      </c>
      <c r="B3157" s="4" t="s">
        <v>635</v>
      </c>
      <c r="C3157" s="4" t="s">
        <v>54</v>
      </c>
      <c r="D3157" s="4" t="s">
        <v>435</v>
      </c>
      <c r="E3157" s="5">
        <v>45902</v>
      </c>
      <c r="F3157" s="6">
        <v>0.25</v>
      </c>
      <c r="G3157">
        <v>314</v>
      </c>
      <c r="H3157">
        <v>314</v>
      </c>
      <c r="I3157">
        <v>0</v>
      </c>
      <c r="J3157" s="4" t="s">
        <v>66</v>
      </c>
      <c r="K3157" s="4" t="s">
        <v>178</v>
      </c>
      <c r="L3157" s="4" t="s">
        <v>226</v>
      </c>
    </row>
    <row r="3158" spans="1:12" x14ac:dyDescent="0.2">
      <c r="A3158">
        <v>1287</v>
      </c>
      <c r="B3158" s="4" t="s">
        <v>265</v>
      </c>
      <c r="C3158" s="4" t="s">
        <v>63</v>
      </c>
      <c r="D3158" s="4" t="s">
        <v>162</v>
      </c>
      <c r="E3158" s="5">
        <v>45903</v>
      </c>
      <c r="F3158" s="6">
        <v>0.75</v>
      </c>
      <c r="G3158">
        <v>505</v>
      </c>
      <c r="H3158">
        <v>505</v>
      </c>
      <c r="I3158">
        <v>0</v>
      </c>
      <c r="J3158" s="4" t="s">
        <v>66</v>
      </c>
      <c r="K3158" s="4" t="s">
        <v>71</v>
      </c>
      <c r="L3158" s="4" t="s">
        <v>105</v>
      </c>
    </row>
    <row r="3159" spans="1:12" x14ac:dyDescent="0.2">
      <c r="A3159">
        <v>5283</v>
      </c>
      <c r="B3159" s="4" t="s">
        <v>582</v>
      </c>
      <c r="C3159" s="4" t="s">
        <v>63</v>
      </c>
      <c r="D3159" s="4" t="s">
        <v>108</v>
      </c>
      <c r="E3159" s="5">
        <v>45903</v>
      </c>
      <c r="F3159" s="6">
        <v>0.25</v>
      </c>
      <c r="G3159">
        <v>314</v>
      </c>
      <c r="H3159">
        <v>314</v>
      </c>
      <c r="I3159">
        <v>0</v>
      </c>
      <c r="J3159" s="4" t="s">
        <v>66</v>
      </c>
      <c r="K3159" s="4" t="s">
        <v>97</v>
      </c>
      <c r="L3159" s="4" t="s">
        <v>98</v>
      </c>
    </row>
    <row r="3160" spans="1:12" x14ac:dyDescent="0.2">
      <c r="A3160">
        <v>7122</v>
      </c>
      <c r="B3160" s="4" t="s">
        <v>708</v>
      </c>
      <c r="C3160" s="4" t="s">
        <v>68</v>
      </c>
      <c r="D3160" s="4" t="s">
        <v>478</v>
      </c>
      <c r="E3160" s="5">
        <v>45903</v>
      </c>
      <c r="F3160" s="6">
        <v>0.25</v>
      </c>
      <c r="G3160">
        <v>220</v>
      </c>
      <c r="H3160">
        <v>220</v>
      </c>
      <c r="I3160">
        <v>0</v>
      </c>
      <c r="J3160" s="4" t="s">
        <v>54</v>
      </c>
      <c r="K3160" s="4" t="s">
        <v>97</v>
      </c>
      <c r="L3160" s="4" t="s">
        <v>98</v>
      </c>
    </row>
    <row r="3161" spans="1:12" x14ac:dyDescent="0.2">
      <c r="A3161">
        <v>7874</v>
      </c>
      <c r="B3161" s="4" t="s">
        <v>769</v>
      </c>
      <c r="C3161" s="4" t="s">
        <v>46</v>
      </c>
      <c r="D3161" s="4" t="s">
        <v>112</v>
      </c>
      <c r="E3161" s="5">
        <v>45903</v>
      </c>
      <c r="F3161" s="6">
        <v>0.25</v>
      </c>
      <c r="G3161">
        <v>230</v>
      </c>
      <c r="H3161">
        <v>230</v>
      </c>
      <c r="I3161">
        <v>0</v>
      </c>
      <c r="J3161" s="4" t="s">
        <v>66</v>
      </c>
      <c r="K3161" s="4" t="s">
        <v>97</v>
      </c>
      <c r="L3161" s="4" t="s">
        <v>98</v>
      </c>
    </row>
    <row r="3162" spans="1:12" x14ac:dyDescent="0.2">
      <c r="A3162">
        <v>2046</v>
      </c>
      <c r="B3162" s="4" t="s">
        <v>311</v>
      </c>
      <c r="C3162" s="4" t="s">
        <v>75</v>
      </c>
      <c r="D3162" s="4" t="s">
        <v>169</v>
      </c>
      <c r="E3162" s="5">
        <v>45903</v>
      </c>
      <c r="F3162" s="6">
        <v>0.75</v>
      </c>
      <c r="G3162">
        <v>314.23</v>
      </c>
      <c r="H3162">
        <v>314.23</v>
      </c>
      <c r="I3162">
        <v>0</v>
      </c>
      <c r="J3162" s="4" t="s">
        <v>58</v>
      </c>
      <c r="K3162" s="4" t="s">
        <v>52</v>
      </c>
      <c r="L3162" s="4" t="s">
        <v>125</v>
      </c>
    </row>
    <row r="3163" spans="1:12" x14ac:dyDescent="0.2">
      <c r="A3163">
        <v>2722</v>
      </c>
      <c r="B3163" s="4" t="s">
        <v>358</v>
      </c>
      <c r="C3163" s="4" t="s">
        <v>78</v>
      </c>
      <c r="D3163" s="4" t="s">
        <v>171</v>
      </c>
      <c r="E3163" s="5">
        <v>45903</v>
      </c>
      <c r="F3163" s="6">
        <v>0.75</v>
      </c>
      <c r="G3163">
        <v>344.14</v>
      </c>
      <c r="H3163">
        <v>344.14</v>
      </c>
      <c r="I3163">
        <v>0</v>
      </c>
      <c r="J3163" s="4" t="s">
        <v>66</v>
      </c>
      <c r="K3163" s="4" t="s">
        <v>71</v>
      </c>
      <c r="L3163" s="4" t="s">
        <v>105</v>
      </c>
    </row>
    <row r="3164" spans="1:12" x14ac:dyDescent="0.2">
      <c r="A3164">
        <v>6484</v>
      </c>
      <c r="B3164" s="4" t="s">
        <v>682</v>
      </c>
      <c r="C3164" s="4" t="s">
        <v>43</v>
      </c>
      <c r="D3164" s="4" t="s">
        <v>99</v>
      </c>
      <c r="E3164" s="5">
        <v>45903</v>
      </c>
      <c r="F3164" s="6">
        <v>0.25</v>
      </c>
      <c r="G3164">
        <v>248</v>
      </c>
      <c r="H3164">
        <v>248</v>
      </c>
      <c r="I3164">
        <v>0</v>
      </c>
      <c r="J3164" s="4" t="s">
        <v>37</v>
      </c>
      <c r="K3164" s="4" t="s">
        <v>66</v>
      </c>
      <c r="L3164" s="4" t="s">
        <v>205</v>
      </c>
    </row>
    <row r="3165" spans="1:12" x14ac:dyDescent="0.2">
      <c r="A3165">
        <v>2098</v>
      </c>
      <c r="B3165" s="4" t="s">
        <v>313</v>
      </c>
      <c r="C3165" s="4" t="s">
        <v>137</v>
      </c>
      <c r="D3165" s="4" t="s">
        <v>173</v>
      </c>
      <c r="E3165" s="5">
        <v>45903</v>
      </c>
      <c r="F3165" s="6">
        <v>0.75</v>
      </c>
      <c r="G3165">
        <v>287.45</v>
      </c>
      <c r="H3165">
        <v>287.45</v>
      </c>
      <c r="I3165">
        <v>0</v>
      </c>
      <c r="J3165" s="4" t="s">
        <v>37</v>
      </c>
      <c r="K3165" s="4" t="s">
        <v>97</v>
      </c>
      <c r="L3165" s="4" t="s">
        <v>98</v>
      </c>
    </row>
    <row r="3166" spans="1:12" x14ac:dyDescent="0.2">
      <c r="A3166">
        <v>6929</v>
      </c>
      <c r="B3166" s="4" t="s">
        <v>701</v>
      </c>
      <c r="C3166" s="4" t="s">
        <v>137</v>
      </c>
      <c r="D3166" s="4" t="s">
        <v>548</v>
      </c>
      <c r="E3166" s="5">
        <v>45903</v>
      </c>
      <c r="F3166" s="6">
        <v>0.25</v>
      </c>
      <c r="G3166">
        <v>492.37</v>
      </c>
      <c r="H3166">
        <v>492.37</v>
      </c>
      <c r="I3166">
        <v>0</v>
      </c>
      <c r="J3166" s="4" t="s">
        <v>66</v>
      </c>
      <c r="K3166" s="4" t="s">
        <v>81</v>
      </c>
      <c r="L3166" s="4" t="s">
        <v>82</v>
      </c>
    </row>
    <row r="3167" spans="1:12" x14ac:dyDescent="0.2">
      <c r="A3167">
        <v>3102</v>
      </c>
      <c r="B3167" s="4" t="s">
        <v>376</v>
      </c>
      <c r="C3167" s="4" t="s">
        <v>178</v>
      </c>
      <c r="D3167" s="4" t="s">
        <v>179</v>
      </c>
      <c r="E3167" s="5">
        <v>45903</v>
      </c>
      <c r="F3167" s="6">
        <v>0.75</v>
      </c>
      <c r="G3167">
        <v>336.08</v>
      </c>
      <c r="H3167">
        <v>336.08</v>
      </c>
      <c r="I3167">
        <v>0</v>
      </c>
      <c r="J3167" s="4" t="s">
        <v>52</v>
      </c>
      <c r="K3167" s="4" t="s">
        <v>97</v>
      </c>
      <c r="L3167" s="4" t="s">
        <v>98</v>
      </c>
    </row>
    <row r="3168" spans="1:12" x14ac:dyDescent="0.2">
      <c r="A3168">
        <v>1102</v>
      </c>
      <c r="B3168" s="4" t="s">
        <v>255</v>
      </c>
      <c r="C3168" s="4" t="s">
        <v>58</v>
      </c>
      <c r="D3168" s="4" t="s">
        <v>160</v>
      </c>
      <c r="E3168" s="5">
        <v>45903</v>
      </c>
      <c r="F3168" s="6">
        <v>0.75</v>
      </c>
      <c r="G3168">
        <v>230</v>
      </c>
      <c r="H3168">
        <v>230</v>
      </c>
      <c r="I3168">
        <v>0</v>
      </c>
      <c r="J3168" s="4" t="s">
        <v>58</v>
      </c>
      <c r="K3168" s="4" t="s">
        <v>97</v>
      </c>
      <c r="L3168" s="4" t="s">
        <v>98</v>
      </c>
    </row>
    <row r="3169" spans="1:12" x14ac:dyDescent="0.2">
      <c r="A3169">
        <v>1145</v>
      </c>
      <c r="B3169" s="4" t="s">
        <v>257</v>
      </c>
      <c r="C3169" s="4" t="s">
        <v>58</v>
      </c>
      <c r="D3169" s="4" t="s">
        <v>160</v>
      </c>
      <c r="E3169" s="5">
        <v>45903</v>
      </c>
      <c r="F3169" s="6">
        <v>0.75</v>
      </c>
      <c r="G3169">
        <v>209.2</v>
      </c>
      <c r="H3169">
        <v>209.2</v>
      </c>
      <c r="I3169">
        <v>0</v>
      </c>
      <c r="J3169" s="4" t="s">
        <v>66</v>
      </c>
      <c r="K3169" s="4" t="s">
        <v>131</v>
      </c>
      <c r="L3169" s="4" t="s">
        <v>132</v>
      </c>
    </row>
    <row r="3170" spans="1:12" x14ac:dyDescent="0.2">
      <c r="A3170">
        <v>1258</v>
      </c>
      <c r="B3170" s="4" t="s">
        <v>264</v>
      </c>
      <c r="C3170" s="4" t="s">
        <v>37</v>
      </c>
      <c r="D3170" s="4" t="s">
        <v>161</v>
      </c>
      <c r="E3170" s="5">
        <v>45903</v>
      </c>
      <c r="F3170" s="6">
        <v>0.75</v>
      </c>
      <c r="G3170">
        <v>230</v>
      </c>
      <c r="H3170">
        <v>230</v>
      </c>
      <c r="I3170">
        <v>0</v>
      </c>
      <c r="J3170" s="4" t="s">
        <v>37</v>
      </c>
      <c r="K3170" s="4" t="s">
        <v>66</v>
      </c>
      <c r="L3170" s="4" t="s">
        <v>205</v>
      </c>
    </row>
    <row r="3171" spans="1:12" x14ac:dyDescent="0.2">
      <c r="A3171">
        <v>1347</v>
      </c>
      <c r="B3171" s="4" t="s">
        <v>268</v>
      </c>
      <c r="C3171" s="4" t="s">
        <v>45</v>
      </c>
      <c r="D3171" s="4" t="s">
        <v>163</v>
      </c>
      <c r="E3171" s="5">
        <v>45904</v>
      </c>
      <c r="F3171" s="6">
        <v>0.75</v>
      </c>
      <c r="G3171">
        <v>180</v>
      </c>
      <c r="H3171">
        <v>180</v>
      </c>
      <c r="I3171">
        <v>0</v>
      </c>
      <c r="J3171" s="4" t="s">
        <v>52</v>
      </c>
      <c r="K3171" s="4" t="s">
        <v>97</v>
      </c>
      <c r="L3171" s="4" t="s">
        <v>98</v>
      </c>
    </row>
    <row r="3172" spans="1:12" x14ac:dyDescent="0.2">
      <c r="A3172">
        <v>1535</v>
      </c>
      <c r="B3172" s="4" t="s">
        <v>279</v>
      </c>
      <c r="C3172" s="4" t="s">
        <v>68</v>
      </c>
      <c r="D3172" s="4" t="s">
        <v>165</v>
      </c>
      <c r="E3172" s="5">
        <v>45904</v>
      </c>
      <c r="F3172" s="6">
        <v>0.75</v>
      </c>
      <c r="G3172">
        <v>169.98</v>
      </c>
      <c r="H3172">
        <v>169.98</v>
      </c>
      <c r="I3172">
        <v>0</v>
      </c>
      <c r="J3172" s="4" t="s">
        <v>88</v>
      </c>
      <c r="K3172" s="4" t="s">
        <v>97</v>
      </c>
      <c r="L3172" s="4" t="s">
        <v>98</v>
      </c>
    </row>
    <row r="3173" spans="1:12" x14ac:dyDescent="0.2">
      <c r="A3173">
        <v>1556</v>
      </c>
      <c r="B3173" s="4" t="s">
        <v>280</v>
      </c>
      <c r="C3173" s="4" t="s">
        <v>68</v>
      </c>
      <c r="D3173" s="4" t="s">
        <v>165</v>
      </c>
      <c r="E3173" s="5">
        <v>45904</v>
      </c>
      <c r="F3173" s="6">
        <v>0.75</v>
      </c>
      <c r="G3173">
        <v>339.95</v>
      </c>
      <c r="H3173">
        <v>339.95</v>
      </c>
      <c r="I3173">
        <v>0</v>
      </c>
      <c r="J3173" s="4" t="s">
        <v>88</v>
      </c>
      <c r="K3173" s="4" t="s">
        <v>97</v>
      </c>
      <c r="L3173" s="4" t="s">
        <v>98</v>
      </c>
    </row>
    <row r="3174" spans="1:12" x14ac:dyDescent="0.2">
      <c r="A3174">
        <v>1844</v>
      </c>
      <c r="B3174" s="4" t="s">
        <v>296</v>
      </c>
      <c r="C3174" s="4" t="s">
        <v>46</v>
      </c>
      <c r="D3174" s="4" t="s">
        <v>166</v>
      </c>
      <c r="E3174" s="5">
        <v>45904</v>
      </c>
      <c r="F3174" s="6">
        <v>0.75</v>
      </c>
      <c r="G3174">
        <v>430</v>
      </c>
      <c r="H3174">
        <v>430</v>
      </c>
      <c r="I3174">
        <v>0</v>
      </c>
      <c r="J3174" s="4" t="s">
        <v>52</v>
      </c>
      <c r="K3174" s="4" t="s">
        <v>81</v>
      </c>
      <c r="L3174" s="4" t="s">
        <v>82</v>
      </c>
    </row>
    <row r="3175" spans="1:12" x14ac:dyDescent="0.2">
      <c r="A3175">
        <v>2634</v>
      </c>
      <c r="B3175" s="4" t="s">
        <v>354</v>
      </c>
      <c r="C3175" s="4" t="s">
        <v>75</v>
      </c>
      <c r="D3175" s="4" t="s">
        <v>169</v>
      </c>
      <c r="E3175" s="5">
        <v>45904</v>
      </c>
      <c r="F3175" s="6">
        <v>0.75</v>
      </c>
      <c r="G3175">
        <v>406.11</v>
      </c>
      <c r="H3175">
        <v>406.11</v>
      </c>
      <c r="I3175">
        <v>0</v>
      </c>
      <c r="J3175" s="4" t="s">
        <v>52</v>
      </c>
      <c r="K3175" s="4" t="s">
        <v>97</v>
      </c>
      <c r="L3175" s="4" t="s">
        <v>98</v>
      </c>
    </row>
    <row r="3176" spans="1:12" x14ac:dyDescent="0.2">
      <c r="A3176">
        <v>1974</v>
      </c>
      <c r="B3176" s="4" t="s">
        <v>309</v>
      </c>
      <c r="C3176" s="4" t="s">
        <v>60</v>
      </c>
      <c r="D3176" s="4" t="s">
        <v>170</v>
      </c>
      <c r="E3176" s="5">
        <v>45904</v>
      </c>
      <c r="F3176" s="6">
        <v>0.75</v>
      </c>
      <c r="G3176">
        <v>288.60000000000002</v>
      </c>
      <c r="H3176">
        <v>288.60000000000002</v>
      </c>
      <c r="I3176">
        <v>0</v>
      </c>
      <c r="J3176" s="4" t="s">
        <v>66</v>
      </c>
      <c r="K3176" s="4" t="s">
        <v>71</v>
      </c>
      <c r="L3176" s="4" t="s">
        <v>105</v>
      </c>
    </row>
    <row r="3177" spans="1:12" x14ac:dyDescent="0.2">
      <c r="A3177">
        <v>1899</v>
      </c>
      <c r="B3177" s="4" t="s">
        <v>298</v>
      </c>
      <c r="C3177" s="4" t="s">
        <v>84</v>
      </c>
      <c r="D3177" s="4" t="s">
        <v>172</v>
      </c>
      <c r="E3177" s="5">
        <v>45904</v>
      </c>
      <c r="F3177" s="6">
        <v>0.75</v>
      </c>
      <c r="G3177">
        <v>153.47</v>
      </c>
      <c r="H3177">
        <v>153.47</v>
      </c>
      <c r="I3177">
        <v>0</v>
      </c>
      <c r="J3177" s="4" t="s">
        <v>88</v>
      </c>
      <c r="K3177" s="4" t="s">
        <v>97</v>
      </c>
      <c r="L3177" s="4" t="s">
        <v>98</v>
      </c>
    </row>
    <row r="3178" spans="1:12" x14ac:dyDescent="0.2">
      <c r="A3178">
        <v>2597</v>
      </c>
      <c r="B3178" s="4" t="s">
        <v>352</v>
      </c>
      <c r="C3178" s="4" t="s">
        <v>84</v>
      </c>
      <c r="D3178" s="4" t="s">
        <v>172</v>
      </c>
      <c r="E3178" s="5">
        <v>45904</v>
      </c>
      <c r="F3178" s="6">
        <v>0.75</v>
      </c>
      <c r="G3178">
        <v>186.02</v>
      </c>
      <c r="H3178">
        <v>186.02</v>
      </c>
      <c r="I3178">
        <v>0</v>
      </c>
      <c r="J3178" s="4" t="s">
        <v>88</v>
      </c>
      <c r="K3178" s="4" t="s">
        <v>97</v>
      </c>
      <c r="L3178" s="4" t="s">
        <v>98</v>
      </c>
    </row>
    <row r="3179" spans="1:12" x14ac:dyDescent="0.2">
      <c r="A3179">
        <v>2807</v>
      </c>
      <c r="B3179" s="4" t="s">
        <v>361</v>
      </c>
      <c r="C3179" s="4" t="s">
        <v>84</v>
      </c>
      <c r="D3179" s="4" t="s">
        <v>172</v>
      </c>
      <c r="E3179" s="5">
        <v>45904</v>
      </c>
      <c r="F3179" s="6">
        <v>0.75</v>
      </c>
      <c r="G3179">
        <v>230</v>
      </c>
      <c r="H3179">
        <v>230</v>
      </c>
      <c r="I3179">
        <v>0</v>
      </c>
      <c r="J3179" s="4" t="s">
        <v>63</v>
      </c>
      <c r="K3179" s="4" t="s">
        <v>97</v>
      </c>
      <c r="L3179" s="4" t="s">
        <v>98</v>
      </c>
    </row>
    <row r="3180" spans="1:12" x14ac:dyDescent="0.2">
      <c r="A3180">
        <v>2912</v>
      </c>
      <c r="B3180" s="4" t="s">
        <v>364</v>
      </c>
      <c r="C3180" s="4" t="s">
        <v>114</v>
      </c>
      <c r="D3180" s="4" t="s">
        <v>176</v>
      </c>
      <c r="E3180" s="5">
        <v>45904</v>
      </c>
      <c r="F3180" s="6">
        <v>0.75</v>
      </c>
      <c r="G3180">
        <v>144.30000000000001</v>
      </c>
      <c r="H3180">
        <v>144.30000000000001</v>
      </c>
      <c r="I3180">
        <v>0</v>
      </c>
      <c r="J3180" s="4" t="s">
        <v>88</v>
      </c>
      <c r="K3180" s="4" t="s">
        <v>97</v>
      </c>
      <c r="L3180" s="4" t="s">
        <v>98</v>
      </c>
    </row>
    <row r="3181" spans="1:12" x14ac:dyDescent="0.2">
      <c r="A3181">
        <v>849</v>
      </c>
      <c r="B3181" s="4" t="s">
        <v>240</v>
      </c>
      <c r="C3181" s="4" t="s">
        <v>50</v>
      </c>
      <c r="D3181" s="4" t="s">
        <v>156</v>
      </c>
      <c r="E3181" s="5">
        <v>45904</v>
      </c>
      <c r="F3181" s="6">
        <v>0.75</v>
      </c>
      <c r="G3181">
        <v>160.47</v>
      </c>
      <c r="H3181">
        <v>160.47</v>
      </c>
      <c r="I3181">
        <v>0</v>
      </c>
      <c r="J3181" s="4" t="s">
        <v>58</v>
      </c>
      <c r="K3181" s="4" t="s">
        <v>52</v>
      </c>
      <c r="L3181" s="4" t="s">
        <v>125</v>
      </c>
    </row>
    <row r="3182" spans="1:12" x14ac:dyDescent="0.2">
      <c r="A3182">
        <v>688</v>
      </c>
      <c r="B3182" s="4" t="s">
        <v>232</v>
      </c>
      <c r="C3182" s="4" t="s">
        <v>52</v>
      </c>
      <c r="D3182" s="4" t="s">
        <v>157</v>
      </c>
      <c r="E3182" s="5">
        <v>45904</v>
      </c>
      <c r="F3182" s="6">
        <v>0.75</v>
      </c>
      <c r="G3182">
        <v>230</v>
      </c>
      <c r="H3182">
        <v>230</v>
      </c>
      <c r="I3182">
        <v>0</v>
      </c>
      <c r="J3182" s="4" t="s">
        <v>37</v>
      </c>
      <c r="K3182" s="4" t="s">
        <v>66</v>
      </c>
      <c r="L3182" s="4" t="s">
        <v>205</v>
      </c>
    </row>
    <row r="3183" spans="1:12" x14ac:dyDescent="0.2">
      <c r="A3183">
        <v>950</v>
      </c>
      <c r="B3183" s="4" t="s">
        <v>245</v>
      </c>
      <c r="C3183" s="4" t="s">
        <v>54</v>
      </c>
      <c r="D3183" s="4" t="s">
        <v>158</v>
      </c>
      <c r="E3183" s="5">
        <v>45904</v>
      </c>
      <c r="F3183" s="6">
        <v>0.75</v>
      </c>
      <c r="G3183">
        <v>160.47</v>
      </c>
      <c r="H3183">
        <v>160.47</v>
      </c>
      <c r="I3183">
        <v>0</v>
      </c>
      <c r="J3183" s="4" t="s">
        <v>50</v>
      </c>
      <c r="K3183" s="4" t="s">
        <v>97</v>
      </c>
      <c r="L3183" s="4" t="s">
        <v>98</v>
      </c>
    </row>
    <row r="3184" spans="1:12" x14ac:dyDescent="0.2">
      <c r="A3184">
        <v>975</v>
      </c>
      <c r="B3184" s="4" t="s">
        <v>246</v>
      </c>
      <c r="C3184" s="4" t="s">
        <v>54</v>
      </c>
      <c r="D3184" s="4" t="s">
        <v>158</v>
      </c>
      <c r="E3184" s="5">
        <v>45904</v>
      </c>
      <c r="F3184" s="6">
        <v>0.75</v>
      </c>
      <c r="G3184">
        <v>160.47</v>
      </c>
      <c r="H3184">
        <v>160.47</v>
      </c>
      <c r="I3184">
        <v>0</v>
      </c>
      <c r="J3184" s="4" t="s">
        <v>50</v>
      </c>
      <c r="K3184" s="4" t="s">
        <v>97</v>
      </c>
      <c r="L3184" s="4" t="s">
        <v>98</v>
      </c>
    </row>
    <row r="3185" spans="1:12" x14ac:dyDescent="0.2">
      <c r="A3185">
        <v>1211</v>
      </c>
      <c r="B3185" s="4" t="s">
        <v>260</v>
      </c>
      <c r="C3185" s="4" t="s">
        <v>54</v>
      </c>
      <c r="D3185" s="4" t="s">
        <v>158</v>
      </c>
      <c r="E3185" s="5">
        <v>45904</v>
      </c>
      <c r="F3185" s="6">
        <v>0.75</v>
      </c>
      <c r="G3185">
        <v>430</v>
      </c>
      <c r="H3185">
        <v>430</v>
      </c>
      <c r="I3185">
        <v>0</v>
      </c>
      <c r="J3185" s="4" t="s">
        <v>52</v>
      </c>
      <c r="K3185" s="4" t="s">
        <v>97</v>
      </c>
      <c r="L3185" s="4" t="s">
        <v>98</v>
      </c>
    </row>
    <row r="3186" spans="1:12" x14ac:dyDescent="0.2">
      <c r="A3186">
        <v>1318</v>
      </c>
      <c r="B3186" s="4" t="s">
        <v>267</v>
      </c>
      <c r="C3186" s="4" t="s">
        <v>37</v>
      </c>
      <c r="D3186" s="4" t="s">
        <v>161</v>
      </c>
      <c r="E3186" s="5">
        <v>45904</v>
      </c>
      <c r="F3186" s="6">
        <v>0.75</v>
      </c>
      <c r="G3186">
        <v>211.92</v>
      </c>
      <c r="H3186">
        <v>211.92</v>
      </c>
      <c r="I3186">
        <v>0</v>
      </c>
      <c r="J3186" s="4" t="s">
        <v>50</v>
      </c>
      <c r="K3186" s="4" t="s">
        <v>97</v>
      </c>
      <c r="L3186" s="4" t="s">
        <v>98</v>
      </c>
    </row>
    <row r="3187" spans="1:12" x14ac:dyDescent="0.2">
      <c r="A3187">
        <v>1375</v>
      </c>
      <c r="B3187" s="4" t="s">
        <v>272</v>
      </c>
      <c r="C3187" s="4" t="s">
        <v>37</v>
      </c>
      <c r="D3187" s="4" t="s">
        <v>161</v>
      </c>
      <c r="E3187" s="5">
        <v>45904</v>
      </c>
      <c r="F3187" s="6">
        <v>0.75</v>
      </c>
      <c r="G3187">
        <v>273</v>
      </c>
      <c r="H3187">
        <v>273</v>
      </c>
      <c r="I3187">
        <v>0</v>
      </c>
      <c r="J3187" s="4" t="s">
        <v>66</v>
      </c>
      <c r="K3187" s="4" t="s">
        <v>81</v>
      </c>
      <c r="L3187" s="4" t="s">
        <v>82</v>
      </c>
    </row>
    <row r="3188" spans="1:12" x14ac:dyDescent="0.2">
      <c r="A3188">
        <v>805</v>
      </c>
      <c r="B3188" s="4" t="s">
        <v>238</v>
      </c>
      <c r="C3188" s="4" t="s">
        <v>38</v>
      </c>
      <c r="D3188" s="4" t="s">
        <v>39</v>
      </c>
      <c r="E3188" s="5">
        <v>45905</v>
      </c>
      <c r="F3188" s="6">
        <v>0.75</v>
      </c>
      <c r="G3188">
        <v>999</v>
      </c>
      <c r="H3188">
        <v>999</v>
      </c>
      <c r="I3188">
        <v>0</v>
      </c>
      <c r="J3188" s="4" t="s">
        <v>50</v>
      </c>
      <c r="K3188" s="4" t="s">
        <v>45</v>
      </c>
      <c r="L3188" s="4" t="s">
        <v>140</v>
      </c>
    </row>
    <row r="3189" spans="1:12" x14ac:dyDescent="0.2">
      <c r="A3189">
        <v>6218</v>
      </c>
      <c r="B3189" s="4" t="s">
        <v>674</v>
      </c>
      <c r="C3189" s="4" t="s">
        <v>45</v>
      </c>
      <c r="D3189" s="4" t="s">
        <v>109</v>
      </c>
      <c r="E3189" s="5">
        <v>45905</v>
      </c>
      <c r="F3189" s="6">
        <v>0.25</v>
      </c>
      <c r="G3189">
        <v>160</v>
      </c>
      <c r="H3189">
        <v>160</v>
      </c>
      <c r="I3189">
        <v>0</v>
      </c>
      <c r="J3189" s="4" t="s">
        <v>37</v>
      </c>
      <c r="K3189" s="4" t="s">
        <v>97</v>
      </c>
      <c r="L3189" s="4" t="s">
        <v>98</v>
      </c>
    </row>
    <row r="3190" spans="1:12" x14ac:dyDescent="0.2">
      <c r="A3190">
        <v>1651</v>
      </c>
      <c r="B3190" s="4" t="s">
        <v>286</v>
      </c>
      <c r="C3190" s="4" t="s">
        <v>66</v>
      </c>
      <c r="D3190" s="4" t="s">
        <v>164</v>
      </c>
      <c r="E3190" s="5">
        <v>45905</v>
      </c>
      <c r="F3190" s="6">
        <v>0.75</v>
      </c>
      <c r="G3190">
        <v>180</v>
      </c>
      <c r="H3190">
        <v>180</v>
      </c>
      <c r="I3190">
        <v>0</v>
      </c>
      <c r="J3190" s="4" t="s">
        <v>58</v>
      </c>
      <c r="K3190" s="4" t="s">
        <v>97</v>
      </c>
      <c r="L3190" s="4" t="s">
        <v>98</v>
      </c>
    </row>
    <row r="3191" spans="1:12" x14ac:dyDescent="0.2">
      <c r="A3191">
        <v>1450</v>
      </c>
      <c r="B3191" s="4" t="s">
        <v>275</v>
      </c>
      <c r="C3191" s="4" t="s">
        <v>68</v>
      </c>
      <c r="D3191" s="4" t="s">
        <v>165</v>
      </c>
      <c r="E3191" s="5">
        <v>45905</v>
      </c>
      <c r="F3191" s="6">
        <v>0.75</v>
      </c>
      <c r="G3191">
        <v>219.23</v>
      </c>
      <c r="H3191">
        <v>219.23</v>
      </c>
      <c r="I3191">
        <v>0</v>
      </c>
      <c r="J3191" s="4" t="s">
        <v>63</v>
      </c>
      <c r="K3191" s="4" t="s">
        <v>97</v>
      </c>
      <c r="L3191" s="4" t="s">
        <v>98</v>
      </c>
    </row>
    <row r="3192" spans="1:12" x14ac:dyDescent="0.2">
      <c r="A3192">
        <v>7412</v>
      </c>
      <c r="B3192" s="4" t="s">
        <v>720</v>
      </c>
      <c r="C3192" s="4" t="s">
        <v>46</v>
      </c>
      <c r="D3192" s="4" t="s">
        <v>149</v>
      </c>
      <c r="E3192" s="5">
        <v>45905</v>
      </c>
      <c r="F3192" s="6">
        <v>0.25</v>
      </c>
      <c r="G3192">
        <v>180</v>
      </c>
      <c r="H3192">
        <v>180</v>
      </c>
      <c r="I3192">
        <v>0</v>
      </c>
      <c r="J3192" s="4" t="s">
        <v>58</v>
      </c>
      <c r="K3192" s="4" t="s">
        <v>52</v>
      </c>
      <c r="L3192" s="4" t="s">
        <v>125</v>
      </c>
    </row>
    <row r="3193" spans="1:12" x14ac:dyDescent="0.2">
      <c r="A3193">
        <v>2756</v>
      </c>
      <c r="B3193" s="4" t="s">
        <v>359</v>
      </c>
      <c r="C3193" s="4" t="s">
        <v>75</v>
      </c>
      <c r="D3193" s="4" t="s">
        <v>169</v>
      </c>
      <c r="E3193" s="5">
        <v>45905</v>
      </c>
      <c r="F3193" s="6">
        <v>0.75</v>
      </c>
      <c r="G3193">
        <v>219.23</v>
      </c>
      <c r="H3193">
        <v>219.23</v>
      </c>
      <c r="I3193">
        <v>0</v>
      </c>
      <c r="J3193" s="4" t="s">
        <v>54</v>
      </c>
      <c r="K3193" s="4" t="s">
        <v>97</v>
      </c>
      <c r="L3193" s="4" t="s">
        <v>98</v>
      </c>
    </row>
    <row r="3194" spans="1:12" x14ac:dyDescent="0.2">
      <c r="A3194">
        <v>2843</v>
      </c>
      <c r="B3194" s="4" t="s">
        <v>362</v>
      </c>
      <c r="C3194" s="4" t="s">
        <v>75</v>
      </c>
      <c r="D3194" s="4" t="s">
        <v>169</v>
      </c>
      <c r="E3194" s="5">
        <v>45905</v>
      </c>
      <c r="F3194" s="6">
        <v>0.75</v>
      </c>
      <c r="G3194">
        <v>219.23</v>
      </c>
      <c r="H3194">
        <v>219.23</v>
      </c>
      <c r="I3194">
        <v>0</v>
      </c>
      <c r="J3194" s="4" t="s">
        <v>54</v>
      </c>
      <c r="K3194" s="4" t="s">
        <v>97</v>
      </c>
      <c r="L3194" s="4" t="s">
        <v>98</v>
      </c>
    </row>
    <row r="3195" spans="1:12" x14ac:dyDescent="0.2">
      <c r="A3195">
        <v>1937</v>
      </c>
      <c r="B3195" s="4" t="s">
        <v>308</v>
      </c>
      <c r="C3195" s="4" t="s">
        <v>78</v>
      </c>
      <c r="D3195" s="4" t="s">
        <v>171</v>
      </c>
      <c r="E3195" s="5">
        <v>45905</v>
      </c>
      <c r="F3195" s="6">
        <v>0.75</v>
      </c>
      <c r="G3195">
        <v>230</v>
      </c>
      <c r="H3195">
        <v>230</v>
      </c>
      <c r="I3195">
        <v>0</v>
      </c>
      <c r="J3195" s="4" t="s">
        <v>37</v>
      </c>
      <c r="K3195" s="4" t="s">
        <v>66</v>
      </c>
      <c r="L3195" s="4" t="s">
        <v>205</v>
      </c>
    </row>
    <row r="3196" spans="1:12" x14ac:dyDescent="0.2">
      <c r="A3196">
        <v>826</v>
      </c>
      <c r="B3196" s="4" t="s">
        <v>239</v>
      </c>
      <c r="C3196" s="4" t="s">
        <v>43</v>
      </c>
      <c r="D3196" s="4" t="s">
        <v>154</v>
      </c>
      <c r="E3196" s="5">
        <v>45905</v>
      </c>
      <c r="F3196" s="6">
        <v>0.75</v>
      </c>
      <c r="G3196">
        <v>392.48</v>
      </c>
      <c r="H3196">
        <v>392.48</v>
      </c>
      <c r="I3196">
        <v>0</v>
      </c>
      <c r="J3196" s="4" t="s">
        <v>50</v>
      </c>
      <c r="K3196" s="4" t="s">
        <v>97</v>
      </c>
      <c r="L3196" s="4" t="s">
        <v>98</v>
      </c>
    </row>
    <row r="3197" spans="1:12" x14ac:dyDescent="0.2">
      <c r="A3197">
        <v>652</v>
      </c>
      <c r="B3197" s="4" t="s">
        <v>230</v>
      </c>
      <c r="C3197" s="4" t="s">
        <v>50</v>
      </c>
      <c r="D3197" s="4" t="s">
        <v>156</v>
      </c>
      <c r="E3197" s="5">
        <v>45905</v>
      </c>
      <c r="F3197" s="6">
        <v>0.75</v>
      </c>
      <c r="G3197">
        <v>300</v>
      </c>
      <c r="H3197">
        <v>300</v>
      </c>
      <c r="I3197">
        <v>0</v>
      </c>
      <c r="J3197" s="4" t="s">
        <v>37</v>
      </c>
      <c r="K3197" s="4" t="s">
        <v>66</v>
      </c>
      <c r="L3197" s="4" t="s">
        <v>205</v>
      </c>
    </row>
    <row r="3198" spans="1:12" x14ac:dyDescent="0.2">
      <c r="A3198">
        <v>792</v>
      </c>
      <c r="B3198" s="4" t="s">
        <v>237</v>
      </c>
      <c r="C3198" s="4" t="s">
        <v>50</v>
      </c>
      <c r="D3198" s="4" t="s">
        <v>156</v>
      </c>
      <c r="E3198" s="5">
        <v>45905</v>
      </c>
      <c r="F3198" s="6">
        <v>0.75</v>
      </c>
      <c r="G3198">
        <v>300</v>
      </c>
      <c r="H3198">
        <v>300</v>
      </c>
      <c r="I3198">
        <v>0</v>
      </c>
      <c r="J3198" s="4" t="s">
        <v>37</v>
      </c>
      <c r="K3198" s="4" t="s">
        <v>66</v>
      </c>
      <c r="L3198" s="4" t="s">
        <v>205</v>
      </c>
    </row>
    <row r="3199" spans="1:12" x14ac:dyDescent="0.2">
      <c r="A3199">
        <v>7431</v>
      </c>
      <c r="B3199" s="4" t="s">
        <v>721</v>
      </c>
      <c r="C3199" s="4" t="s">
        <v>52</v>
      </c>
      <c r="D3199" s="4" t="s">
        <v>102</v>
      </c>
      <c r="E3199" s="5">
        <v>45905</v>
      </c>
      <c r="F3199" s="6">
        <v>0.25</v>
      </c>
      <c r="G3199">
        <v>160.47</v>
      </c>
      <c r="H3199">
        <v>160.47</v>
      </c>
      <c r="I3199">
        <v>0</v>
      </c>
      <c r="J3199" s="4" t="s">
        <v>58</v>
      </c>
      <c r="K3199" s="4" t="s">
        <v>52</v>
      </c>
      <c r="L3199" s="4" t="s">
        <v>125</v>
      </c>
    </row>
    <row r="3200" spans="1:12" x14ac:dyDescent="0.2">
      <c r="A3200">
        <v>2490</v>
      </c>
      <c r="B3200" s="4" t="s">
        <v>348</v>
      </c>
      <c r="C3200" s="4" t="s">
        <v>54</v>
      </c>
      <c r="D3200" s="4" t="s">
        <v>158</v>
      </c>
      <c r="E3200" s="5">
        <v>45905</v>
      </c>
      <c r="F3200" s="6">
        <v>0.75</v>
      </c>
      <c r="G3200">
        <v>300</v>
      </c>
      <c r="H3200">
        <v>300</v>
      </c>
      <c r="I3200">
        <v>0</v>
      </c>
      <c r="J3200" s="4" t="s">
        <v>52</v>
      </c>
      <c r="K3200" s="4" t="s">
        <v>97</v>
      </c>
      <c r="L3200" s="4" t="s">
        <v>98</v>
      </c>
    </row>
    <row r="3201" spans="1:12" x14ac:dyDescent="0.2">
      <c r="A3201">
        <v>7663</v>
      </c>
      <c r="B3201" s="4" t="s">
        <v>730</v>
      </c>
      <c r="C3201" s="4" t="s">
        <v>45</v>
      </c>
      <c r="D3201" s="4" t="s">
        <v>440</v>
      </c>
      <c r="E3201" s="5">
        <v>45906</v>
      </c>
      <c r="F3201" s="6">
        <v>0.25</v>
      </c>
      <c r="G3201">
        <v>219.23</v>
      </c>
      <c r="H3201">
        <v>219.23</v>
      </c>
      <c r="I3201">
        <v>0</v>
      </c>
      <c r="J3201" s="4" t="s">
        <v>66</v>
      </c>
      <c r="K3201" s="4" t="s">
        <v>71</v>
      </c>
      <c r="L3201" s="4" t="s">
        <v>105</v>
      </c>
    </row>
    <row r="3202" spans="1:12" x14ac:dyDescent="0.2">
      <c r="A3202">
        <v>1572</v>
      </c>
      <c r="B3202" s="4" t="s">
        <v>281</v>
      </c>
      <c r="C3202" s="4" t="s">
        <v>68</v>
      </c>
      <c r="D3202" s="4" t="s">
        <v>165</v>
      </c>
      <c r="E3202" s="5">
        <v>45906</v>
      </c>
      <c r="F3202" s="6">
        <v>0.75</v>
      </c>
      <c r="G3202">
        <v>160.47</v>
      </c>
      <c r="H3202">
        <v>160.47</v>
      </c>
      <c r="I3202">
        <v>0</v>
      </c>
      <c r="J3202" s="4" t="s">
        <v>58</v>
      </c>
      <c r="K3202" s="4" t="s">
        <v>97</v>
      </c>
      <c r="L3202" s="4" t="s">
        <v>98</v>
      </c>
    </row>
    <row r="3203" spans="1:12" x14ac:dyDescent="0.2">
      <c r="A3203">
        <v>1604</v>
      </c>
      <c r="B3203" s="4" t="s">
        <v>284</v>
      </c>
      <c r="C3203" s="4" t="s">
        <v>68</v>
      </c>
      <c r="D3203" s="4" t="s">
        <v>165</v>
      </c>
      <c r="E3203" s="5">
        <v>45906</v>
      </c>
      <c r="F3203" s="6">
        <v>0.75</v>
      </c>
      <c r="G3203">
        <v>300</v>
      </c>
      <c r="H3203">
        <v>300</v>
      </c>
      <c r="I3203">
        <v>0</v>
      </c>
      <c r="J3203" s="4" t="s">
        <v>56</v>
      </c>
      <c r="K3203" s="4" t="s">
        <v>45</v>
      </c>
      <c r="L3203" s="4" t="s">
        <v>140</v>
      </c>
    </row>
    <row r="3204" spans="1:12" x14ac:dyDescent="0.2">
      <c r="A3204">
        <v>1620</v>
      </c>
      <c r="B3204" s="4" t="s">
        <v>285</v>
      </c>
      <c r="C3204" s="4" t="s">
        <v>68</v>
      </c>
      <c r="D3204" s="4" t="s">
        <v>165</v>
      </c>
      <c r="E3204" s="5">
        <v>45906</v>
      </c>
      <c r="F3204" s="6">
        <v>0.75</v>
      </c>
      <c r="G3204">
        <v>134.4</v>
      </c>
      <c r="H3204">
        <v>134.4</v>
      </c>
      <c r="I3204">
        <v>0</v>
      </c>
      <c r="J3204" s="4" t="s">
        <v>71</v>
      </c>
      <c r="K3204" s="4" t="s">
        <v>97</v>
      </c>
      <c r="L3204" s="4" t="s">
        <v>98</v>
      </c>
    </row>
    <row r="3205" spans="1:12" x14ac:dyDescent="0.2">
      <c r="A3205">
        <v>1704</v>
      </c>
      <c r="B3205" s="4" t="s">
        <v>288</v>
      </c>
      <c r="C3205" s="4" t="s">
        <v>68</v>
      </c>
      <c r="D3205" s="4" t="s">
        <v>165</v>
      </c>
      <c r="E3205" s="5">
        <v>45906</v>
      </c>
      <c r="F3205" s="6">
        <v>0.75</v>
      </c>
      <c r="G3205">
        <v>339.95</v>
      </c>
      <c r="H3205">
        <v>339.95</v>
      </c>
      <c r="I3205">
        <v>0</v>
      </c>
      <c r="J3205" s="4" t="s">
        <v>66</v>
      </c>
      <c r="K3205" s="4" t="s">
        <v>97</v>
      </c>
      <c r="L3205" s="4" t="s">
        <v>98</v>
      </c>
    </row>
    <row r="3206" spans="1:12" x14ac:dyDescent="0.2">
      <c r="A3206">
        <v>4890</v>
      </c>
      <c r="B3206" s="4" t="s">
        <v>557</v>
      </c>
      <c r="C3206" s="4" t="s">
        <v>68</v>
      </c>
      <c r="D3206" s="4" t="s">
        <v>111</v>
      </c>
      <c r="E3206" s="5">
        <v>45906</v>
      </c>
      <c r="F3206" s="6">
        <v>0.25</v>
      </c>
      <c r="G3206">
        <v>227</v>
      </c>
      <c r="H3206">
        <v>227</v>
      </c>
      <c r="I3206">
        <v>0</v>
      </c>
      <c r="J3206" s="4" t="s">
        <v>37</v>
      </c>
      <c r="K3206" s="4" t="s">
        <v>66</v>
      </c>
      <c r="L3206" s="4" t="s">
        <v>205</v>
      </c>
    </row>
    <row r="3207" spans="1:12" x14ac:dyDescent="0.2">
      <c r="A3207">
        <v>5941</v>
      </c>
      <c r="B3207" s="4" t="s">
        <v>642</v>
      </c>
      <c r="C3207" s="4" t="s">
        <v>68</v>
      </c>
      <c r="D3207" s="4" t="s">
        <v>111</v>
      </c>
      <c r="E3207" s="5">
        <v>45906</v>
      </c>
      <c r="F3207" s="6">
        <v>0.25</v>
      </c>
      <c r="G3207">
        <v>227.33</v>
      </c>
      <c r="H3207">
        <v>227.33</v>
      </c>
      <c r="I3207">
        <v>0</v>
      </c>
      <c r="J3207" s="4" t="s">
        <v>52</v>
      </c>
      <c r="K3207" s="4" t="s">
        <v>97</v>
      </c>
      <c r="L3207" s="4" t="s">
        <v>98</v>
      </c>
    </row>
    <row r="3208" spans="1:12" x14ac:dyDescent="0.2">
      <c r="A3208">
        <v>1823</v>
      </c>
      <c r="B3208" s="4" t="s">
        <v>295</v>
      </c>
      <c r="C3208" s="4" t="s">
        <v>46</v>
      </c>
      <c r="D3208" s="4" t="s">
        <v>166</v>
      </c>
      <c r="E3208" s="5">
        <v>45906</v>
      </c>
      <c r="F3208" s="6">
        <v>0.75</v>
      </c>
      <c r="G3208">
        <v>298.73</v>
      </c>
      <c r="H3208">
        <v>298.73</v>
      </c>
      <c r="I3208">
        <v>0</v>
      </c>
      <c r="J3208" s="4" t="s">
        <v>52</v>
      </c>
      <c r="K3208" s="4" t="s">
        <v>97</v>
      </c>
      <c r="L3208" s="4" t="s">
        <v>98</v>
      </c>
    </row>
    <row r="3209" spans="1:12" x14ac:dyDescent="0.2">
      <c r="A3209">
        <v>2558</v>
      </c>
      <c r="B3209" s="4" t="s">
        <v>351</v>
      </c>
      <c r="C3209" s="4" t="s">
        <v>71</v>
      </c>
      <c r="D3209" s="4" t="s">
        <v>167</v>
      </c>
      <c r="E3209" s="5">
        <v>45906</v>
      </c>
      <c r="F3209" s="6">
        <v>0.75</v>
      </c>
      <c r="G3209">
        <v>282.83999999999997</v>
      </c>
      <c r="H3209">
        <v>282.83999999999997</v>
      </c>
      <c r="I3209">
        <v>0</v>
      </c>
      <c r="J3209" s="4" t="s">
        <v>52</v>
      </c>
      <c r="K3209" s="4" t="s">
        <v>88</v>
      </c>
      <c r="L3209" s="4" t="s">
        <v>88</v>
      </c>
    </row>
    <row r="3210" spans="1:12" x14ac:dyDescent="0.2">
      <c r="A3210">
        <v>2989</v>
      </c>
      <c r="B3210" s="4" t="s">
        <v>369</v>
      </c>
      <c r="C3210" s="4" t="s">
        <v>71</v>
      </c>
      <c r="D3210" s="4" t="s">
        <v>167</v>
      </c>
      <c r="E3210" s="5">
        <v>45906</v>
      </c>
      <c r="F3210" s="6">
        <v>0.75</v>
      </c>
      <c r="G3210">
        <v>300</v>
      </c>
      <c r="H3210">
        <v>300</v>
      </c>
      <c r="I3210">
        <v>0</v>
      </c>
      <c r="J3210" s="4" t="s">
        <v>66</v>
      </c>
      <c r="K3210" s="4" t="s">
        <v>97</v>
      </c>
      <c r="L3210" s="4" t="s">
        <v>98</v>
      </c>
    </row>
    <row r="3211" spans="1:12" x14ac:dyDescent="0.2">
      <c r="A3211">
        <v>2652</v>
      </c>
      <c r="B3211" s="4" t="s">
        <v>355</v>
      </c>
      <c r="C3211" s="4" t="s">
        <v>73</v>
      </c>
      <c r="D3211" s="4" t="s">
        <v>168</v>
      </c>
      <c r="E3211" s="5">
        <v>45906</v>
      </c>
      <c r="F3211" s="6">
        <v>0.75</v>
      </c>
      <c r="G3211">
        <v>258</v>
      </c>
      <c r="H3211">
        <v>258</v>
      </c>
      <c r="I3211">
        <v>0</v>
      </c>
      <c r="J3211" s="4" t="s">
        <v>37</v>
      </c>
      <c r="K3211" s="4" t="s">
        <v>66</v>
      </c>
      <c r="L3211" s="4" t="s">
        <v>205</v>
      </c>
    </row>
    <row r="3212" spans="1:12" x14ac:dyDescent="0.2">
      <c r="A3212">
        <v>6004</v>
      </c>
      <c r="B3212" s="4" t="s">
        <v>646</v>
      </c>
      <c r="C3212" s="4" t="s">
        <v>73</v>
      </c>
      <c r="D3212" s="4" t="s">
        <v>130</v>
      </c>
      <c r="E3212" s="5">
        <v>45906</v>
      </c>
      <c r="F3212" s="6">
        <v>0.25</v>
      </c>
      <c r="G3212">
        <v>230</v>
      </c>
      <c r="H3212">
        <v>230</v>
      </c>
      <c r="I3212">
        <v>0</v>
      </c>
      <c r="J3212" s="4" t="s">
        <v>54</v>
      </c>
      <c r="K3212" s="4" t="s">
        <v>97</v>
      </c>
      <c r="L3212" s="4" t="s">
        <v>98</v>
      </c>
    </row>
    <row r="3213" spans="1:12" x14ac:dyDescent="0.2">
      <c r="A3213">
        <v>2013</v>
      </c>
      <c r="B3213" s="4" t="s">
        <v>310</v>
      </c>
      <c r="C3213" s="4" t="s">
        <v>84</v>
      </c>
      <c r="D3213" s="4" t="s">
        <v>172</v>
      </c>
      <c r="E3213" s="5">
        <v>45906</v>
      </c>
      <c r="F3213" s="6">
        <v>0.75</v>
      </c>
      <c r="G3213">
        <v>180</v>
      </c>
      <c r="H3213">
        <v>180</v>
      </c>
      <c r="I3213">
        <v>0</v>
      </c>
      <c r="J3213" s="4" t="s">
        <v>52</v>
      </c>
      <c r="K3213" s="4" t="s">
        <v>52</v>
      </c>
      <c r="L3213" s="4" t="s">
        <v>125</v>
      </c>
    </row>
    <row r="3214" spans="1:12" x14ac:dyDescent="0.2">
      <c r="A3214">
        <v>5106</v>
      </c>
      <c r="B3214" s="4" t="s">
        <v>567</v>
      </c>
      <c r="C3214" s="4" t="s">
        <v>84</v>
      </c>
      <c r="D3214" s="4" t="s">
        <v>136</v>
      </c>
      <c r="E3214" s="5">
        <v>45906</v>
      </c>
      <c r="F3214" s="6">
        <v>0.25</v>
      </c>
      <c r="G3214">
        <v>230</v>
      </c>
      <c r="H3214">
        <v>230</v>
      </c>
      <c r="I3214">
        <v>0</v>
      </c>
      <c r="J3214" s="4" t="s">
        <v>63</v>
      </c>
      <c r="K3214" s="4" t="s">
        <v>97</v>
      </c>
      <c r="L3214" s="4" t="s">
        <v>98</v>
      </c>
    </row>
    <row r="3215" spans="1:12" x14ac:dyDescent="0.2">
      <c r="A3215">
        <v>2120</v>
      </c>
      <c r="B3215" s="4" t="s">
        <v>314</v>
      </c>
      <c r="C3215" s="4" t="s">
        <v>174</v>
      </c>
      <c r="D3215" s="4" t="s">
        <v>175</v>
      </c>
      <c r="E3215" s="5">
        <v>45906</v>
      </c>
      <c r="F3215" s="6">
        <v>0.75</v>
      </c>
      <c r="G3215">
        <v>489.62</v>
      </c>
      <c r="H3215">
        <v>489.62</v>
      </c>
      <c r="I3215">
        <v>0</v>
      </c>
      <c r="J3215" s="4" t="s">
        <v>66</v>
      </c>
      <c r="K3215" s="4" t="s">
        <v>97</v>
      </c>
      <c r="L3215" s="4" t="s">
        <v>98</v>
      </c>
    </row>
    <row r="3216" spans="1:12" x14ac:dyDescent="0.2">
      <c r="A3216">
        <v>893</v>
      </c>
      <c r="B3216" s="4" t="s">
        <v>242</v>
      </c>
      <c r="C3216" s="4" t="s">
        <v>48</v>
      </c>
      <c r="D3216" s="4" t="s">
        <v>155</v>
      </c>
      <c r="E3216" s="5">
        <v>45906</v>
      </c>
      <c r="F3216" s="6">
        <v>0.75</v>
      </c>
      <c r="G3216">
        <v>273</v>
      </c>
      <c r="H3216">
        <v>273</v>
      </c>
      <c r="I3216">
        <v>0</v>
      </c>
      <c r="J3216" s="4" t="s">
        <v>50</v>
      </c>
      <c r="K3216" s="4" t="s">
        <v>97</v>
      </c>
      <c r="L3216" s="4" t="s">
        <v>98</v>
      </c>
    </row>
    <row r="3217" spans="1:12" x14ac:dyDescent="0.2">
      <c r="A3217">
        <v>915</v>
      </c>
      <c r="B3217" s="4" t="s">
        <v>243</v>
      </c>
      <c r="C3217" s="4" t="s">
        <v>48</v>
      </c>
      <c r="D3217" s="4" t="s">
        <v>155</v>
      </c>
      <c r="E3217" s="5">
        <v>45906</v>
      </c>
      <c r="F3217" s="6">
        <v>0.75</v>
      </c>
      <c r="G3217">
        <v>310</v>
      </c>
      <c r="H3217">
        <v>310</v>
      </c>
      <c r="I3217">
        <v>0</v>
      </c>
      <c r="J3217" s="4" t="s">
        <v>63</v>
      </c>
      <c r="K3217" s="4" t="s">
        <v>131</v>
      </c>
      <c r="L3217" s="4" t="s">
        <v>132</v>
      </c>
    </row>
    <row r="3218" spans="1:12" x14ac:dyDescent="0.2">
      <c r="A3218">
        <v>6485</v>
      </c>
      <c r="B3218" s="4" t="s">
        <v>682</v>
      </c>
      <c r="C3218" s="4" t="s">
        <v>48</v>
      </c>
      <c r="D3218" s="4" t="s">
        <v>100</v>
      </c>
      <c r="E3218" s="5">
        <v>45906</v>
      </c>
      <c r="F3218" s="6">
        <v>0.25</v>
      </c>
      <c r="G3218">
        <v>248</v>
      </c>
      <c r="H3218">
        <v>248</v>
      </c>
      <c r="I3218">
        <v>0</v>
      </c>
      <c r="J3218" s="4" t="s">
        <v>37</v>
      </c>
      <c r="K3218" s="4" t="s">
        <v>66</v>
      </c>
      <c r="L3218" s="4" t="s">
        <v>205</v>
      </c>
    </row>
    <row r="3219" spans="1:12" x14ac:dyDescent="0.2">
      <c r="A3219">
        <v>5622</v>
      </c>
      <c r="B3219" s="4" t="s">
        <v>624</v>
      </c>
      <c r="C3219" s="4" t="s">
        <v>52</v>
      </c>
      <c r="D3219" s="4" t="s">
        <v>87</v>
      </c>
      <c r="E3219" s="5">
        <v>45906</v>
      </c>
      <c r="F3219" s="6">
        <v>0.25</v>
      </c>
      <c r="G3219">
        <v>180</v>
      </c>
      <c r="H3219">
        <v>180</v>
      </c>
      <c r="I3219">
        <v>0</v>
      </c>
      <c r="J3219" s="4" t="s">
        <v>58</v>
      </c>
      <c r="K3219" s="4" t="s">
        <v>52</v>
      </c>
      <c r="L3219" s="4" t="s">
        <v>125</v>
      </c>
    </row>
    <row r="3220" spans="1:12" x14ac:dyDescent="0.2">
      <c r="A3220">
        <v>934</v>
      </c>
      <c r="B3220" s="4" t="s">
        <v>244</v>
      </c>
      <c r="C3220" s="4" t="s">
        <v>54</v>
      </c>
      <c r="D3220" s="4" t="s">
        <v>158</v>
      </c>
      <c r="E3220" s="5">
        <v>45906</v>
      </c>
      <c r="F3220" s="6">
        <v>0.75</v>
      </c>
      <c r="G3220">
        <v>300</v>
      </c>
      <c r="H3220">
        <v>300</v>
      </c>
      <c r="I3220">
        <v>0</v>
      </c>
      <c r="J3220" s="4" t="s">
        <v>52</v>
      </c>
      <c r="K3220" s="4" t="s">
        <v>97</v>
      </c>
      <c r="L3220" s="4" t="s">
        <v>98</v>
      </c>
    </row>
    <row r="3221" spans="1:12" x14ac:dyDescent="0.2">
      <c r="A3221">
        <v>1029</v>
      </c>
      <c r="B3221" s="4" t="s">
        <v>251</v>
      </c>
      <c r="C3221" s="4" t="s">
        <v>58</v>
      </c>
      <c r="D3221" s="4" t="s">
        <v>160</v>
      </c>
      <c r="E3221" s="5">
        <v>45906</v>
      </c>
      <c r="F3221" s="6">
        <v>0.75</v>
      </c>
      <c r="G3221">
        <v>291</v>
      </c>
      <c r="H3221">
        <v>291</v>
      </c>
      <c r="I3221">
        <v>0</v>
      </c>
      <c r="J3221" s="4" t="s">
        <v>66</v>
      </c>
      <c r="K3221" s="4" t="s">
        <v>178</v>
      </c>
      <c r="L3221" s="4" t="s">
        <v>226</v>
      </c>
    </row>
    <row r="3222" spans="1:12" x14ac:dyDescent="0.2">
      <c r="A3222">
        <v>1302</v>
      </c>
      <c r="B3222" s="4" t="s">
        <v>266</v>
      </c>
      <c r="C3222" s="4" t="s">
        <v>37</v>
      </c>
      <c r="D3222" s="4" t="s">
        <v>161</v>
      </c>
      <c r="E3222" s="5">
        <v>45906</v>
      </c>
      <c r="F3222" s="6">
        <v>0.75</v>
      </c>
      <c r="G3222">
        <v>300</v>
      </c>
      <c r="H3222">
        <v>300</v>
      </c>
      <c r="I3222">
        <v>0</v>
      </c>
      <c r="J3222" s="4" t="s">
        <v>66</v>
      </c>
      <c r="K3222" s="4" t="s">
        <v>178</v>
      </c>
      <c r="L3222" s="4" t="s">
        <v>226</v>
      </c>
    </row>
    <row r="3223" spans="1:12" x14ac:dyDescent="0.2">
      <c r="A3223">
        <v>2537</v>
      </c>
      <c r="B3223" s="4" t="s">
        <v>350</v>
      </c>
      <c r="C3223" s="4" t="s">
        <v>63</v>
      </c>
      <c r="D3223" s="4" t="s">
        <v>162</v>
      </c>
      <c r="E3223" s="5">
        <v>45907</v>
      </c>
      <c r="F3223" s="6">
        <v>0.75</v>
      </c>
      <c r="G3223">
        <v>430</v>
      </c>
      <c r="H3223">
        <v>430</v>
      </c>
      <c r="I3223">
        <v>0</v>
      </c>
      <c r="J3223" s="4" t="s">
        <v>50</v>
      </c>
      <c r="K3223" s="4" t="s">
        <v>97</v>
      </c>
      <c r="L3223" s="4" t="s">
        <v>98</v>
      </c>
    </row>
    <row r="3224" spans="1:12" x14ac:dyDescent="0.2">
      <c r="A3224">
        <v>7573</v>
      </c>
      <c r="B3224" s="4" t="s">
        <v>726</v>
      </c>
      <c r="C3224" s="4" t="s">
        <v>63</v>
      </c>
      <c r="D3224" s="4" t="s">
        <v>108</v>
      </c>
      <c r="E3224" s="5">
        <v>45907</v>
      </c>
      <c r="F3224" s="6">
        <v>0.25</v>
      </c>
      <c r="G3224">
        <v>227</v>
      </c>
      <c r="H3224">
        <v>227</v>
      </c>
      <c r="I3224">
        <v>0</v>
      </c>
      <c r="J3224" s="4" t="s">
        <v>71</v>
      </c>
      <c r="K3224" s="4" t="s">
        <v>97</v>
      </c>
      <c r="L3224" s="4" t="s">
        <v>98</v>
      </c>
    </row>
    <row r="3225" spans="1:12" x14ac:dyDescent="0.2">
      <c r="A3225">
        <v>6260</v>
      </c>
      <c r="B3225" s="4" t="s">
        <v>675</v>
      </c>
      <c r="C3225" s="4" t="s">
        <v>66</v>
      </c>
      <c r="D3225" s="4" t="s">
        <v>110</v>
      </c>
      <c r="E3225" s="5">
        <v>45907</v>
      </c>
      <c r="F3225" s="6">
        <v>0.25</v>
      </c>
      <c r="G3225">
        <v>228</v>
      </c>
      <c r="H3225">
        <v>228</v>
      </c>
      <c r="I3225">
        <v>0</v>
      </c>
      <c r="J3225" s="4" t="s">
        <v>58</v>
      </c>
      <c r="K3225" s="4" t="s">
        <v>97</v>
      </c>
      <c r="L3225" s="4" t="s">
        <v>98</v>
      </c>
    </row>
    <row r="3226" spans="1:12" x14ac:dyDescent="0.2">
      <c r="A3226">
        <v>1435</v>
      </c>
      <c r="B3226" s="4" t="s">
        <v>274</v>
      </c>
      <c r="C3226" s="4" t="s">
        <v>46</v>
      </c>
      <c r="D3226" s="4" t="s">
        <v>166</v>
      </c>
      <c r="E3226" s="5">
        <v>45907</v>
      </c>
      <c r="F3226" s="6">
        <v>0.75</v>
      </c>
      <c r="G3226">
        <v>430</v>
      </c>
      <c r="H3226">
        <v>430</v>
      </c>
      <c r="I3226">
        <v>0</v>
      </c>
      <c r="J3226" s="4" t="s">
        <v>66</v>
      </c>
      <c r="K3226" s="4" t="s">
        <v>81</v>
      </c>
      <c r="L3226" s="4" t="s">
        <v>82</v>
      </c>
    </row>
    <row r="3227" spans="1:12" x14ac:dyDescent="0.2">
      <c r="A3227">
        <v>1520</v>
      </c>
      <c r="B3227" s="4" t="s">
        <v>278</v>
      </c>
      <c r="C3227" s="4" t="s">
        <v>46</v>
      </c>
      <c r="D3227" s="4" t="s">
        <v>166</v>
      </c>
      <c r="E3227" s="5">
        <v>45907</v>
      </c>
      <c r="F3227" s="6">
        <v>0.75</v>
      </c>
      <c r="G3227">
        <v>300</v>
      </c>
      <c r="H3227">
        <v>300</v>
      </c>
      <c r="I3227">
        <v>0</v>
      </c>
      <c r="J3227" s="4" t="s">
        <v>37</v>
      </c>
      <c r="K3227" s="4" t="s">
        <v>66</v>
      </c>
      <c r="L3227" s="4" t="s">
        <v>205</v>
      </c>
    </row>
    <row r="3228" spans="1:12" x14ac:dyDescent="0.2">
      <c r="A3228">
        <v>1790</v>
      </c>
      <c r="B3228" s="4" t="s">
        <v>294</v>
      </c>
      <c r="C3228" s="4" t="s">
        <v>71</v>
      </c>
      <c r="D3228" s="4" t="s">
        <v>167</v>
      </c>
      <c r="E3228" s="5">
        <v>45907</v>
      </c>
      <c r="F3228" s="6">
        <v>0.75</v>
      </c>
      <c r="G3228">
        <v>230</v>
      </c>
      <c r="H3228">
        <v>230</v>
      </c>
      <c r="I3228">
        <v>0</v>
      </c>
      <c r="J3228" s="4" t="s">
        <v>66</v>
      </c>
      <c r="K3228" s="4" t="s">
        <v>71</v>
      </c>
      <c r="L3228" s="4" t="s">
        <v>105</v>
      </c>
    </row>
    <row r="3229" spans="1:12" x14ac:dyDescent="0.2">
      <c r="A3229">
        <v>6461</v>
      </c>
      <c r="B3229" s="4" t="s">
        <v>681</v>
      </c>
      <c r="C3229" s="4" t="s">
        <v>71</v>
      </c>
      <c r="D3229" s="4" t="s">
        <v>150</v>
      </c>
      <c r="E3229" s="5">
        <v>45907</v>
      </c>
      <c r="F3229" s="6">
        <v>0.25</v>
      </c>
      <c r="G3229">
        <v>180</v>
      </c>
      <c r="H3229">
        <v>180</v>
      </c>
      <c r="I3229">
        <v>0</v>
      </c>
      <c r="J3229" s="4" t="s">
        <v>37</v>
      </c>
      <c r="K3229" s="4" t="s">
        <v>66</v>
      </c>
      <c r="L3229" s="4" t="s">
        <v>205</v>
      </c>
    </row>
    <row r="3230" spans="1:12" x14ac:dyDescent="0.2">
      <c r="A3230">
        <v>7470</v>
      </c>
      <c r="B3230" s="4" t="s">
        <v>722</v>
      </c>
      <c r="C3230" s="4" t="s">
        <v>73</v>
      </c>
      <c r="D3230" s="4" t="s">
        <v>130</v>
      </c>
      <c r="E3230" s="5">
        <v>45907</v>
      </c>
      <c r="F3230" s="6">
        <v>0.25</v>
      </c>
      <c r="G3230">
        <v>178.16</v>
      </c>
      <c r="H3230">
        <v>178.16</v>
      </c>
      <c r="I3230">
        <v>0</v>
      </c>
      <c r="J3230" s="4" t="s">
        <v>88</v>
      </c>
      <c r="K3230" s="4" t="s">
        <v>97</v>
      </c>
      <c r="L3230" s="4" t="s">
        <v>98</v>
      </c>
    </row>
    <row r="3231" spans="1:12" x14ac:dyDescent="0.2">
      <c r="A3231">
        <v>6309</v>
      </c>
      <c r="B3231" s="4" t="s">
        <v>676</v>
      </c>
      <c r="C3231" s="4" t="s">
        <v>75</v>
      </c>
      <c r="D3231" s="4" t="s">
        <v>133</v>
      </c>
      <c r="E3231" s="5">
        <v>45907</v>
      </c>
      <c r="F3231" s="6">
        <v>0.25</v>
      </c>
      <c r="G3231">
        <v>161</v>
      </c>
      <c r="H3231">
        <v>161</v>
      </c>
      <c r="I3231">
        <v>0</v>
      </c>
      <c r="J3231" s="4" t="s">
        <v>58</v>
      </c>
      <c r="K3231" s="4" t="s">
        <v>52</v>
      </c>
      <c r="L3231" s="4" t="s">
        <v>125</v>
      </c>
    </row>
    <row r="3232" spans="1:12" x14ac:dyDescent="0.2">
      <c r="A3232">
        <v>4791</v>
      </c>
      <c r="B3232" s="4" t="s">
        <v>522</v>
      </c>
      <c r="C3232" s="4" t="s">
        <v>60</v>
      </c>
      <c r="D3232" s="4" t="s">
        <v>523</v>
      </c>
      <c r="E3232" s="5">
        <v>45907</v>
      </c>
      <c r="F3232" s="6">
        <v>0.25</v>
      </c>
      <c r="G3232">
        <v>297</v>
      </c>
      <c r="H3232">
        <v>297</v>
      </c>
      <c r="I3232">
        <v>0</v>
      </c>
      <c r="J3232" s="4" t="s">
        <v>66</v>
      </c>
      <c r="K3232" s="4" t="s">
        <v>81</v>
      </c>
      <c r="L3232" s="4" t="s">
        <v>82</v>
      </c>
    </row>
    <row r="3233" spans="1:12" x14ac:dyDescent="0.2">
      <c r="A3233">
        <v>6805</v>
      </c>
      <c r="B3233" s="4" t="s">
        <v>696</v>
      </c>
      <c r="C3233" s="4" t="s">
        <v>174</v>
      </c>
      <c r="D3233" s="4" t="s">
        <v>473</v>
      </c>
      <c r="E3233" s="5">
        <v>45907</v>
      </c>
      <c r="F3233" s="6">
        <v>0.25</v>
      </c>
      <c r="G3233">
        <v>147</v>
      </c>
      <c r="H3233">
        <v>147</v>
      </c>
      <c r="I3233">
        <v>0</v>
      </c>
      <c r="J3233" s="4" t="s">
        <v>88</v>
      </c>
      <c r="K3233" s="4" t="s">
        <v>97</v>
      </c>
      <c r="L3233" s="4" t="s">
        <v>98</v>
      </c>
    </row>
    <row r="3234" spans="1:12" x14ac:dyDescent="0.2">
      <c r="A3234">
        <v>7087</v>
      </c>
      <c r="B3234" s="4" t="s">
        <v>707</v>
      </c>
      <c r="C3234" s="4" t="s">
        <v>174</v>
      </c>
      <c r="D3234" s="4" t="s">
        <v>473</v>
      </c>
      <c r="E3234" s="5">
        <v>45907</v>
      </c>
      <c r="F3234" s="6">
        <v>0.25</v>
      </c>
      <c r="G3234">
        <v>386</v>
      </c>
      <c r="H3234">
        <v>386</v>
      </c>
      <c r="I3234">
        <v>0</v>
      </c>
      <c r="J3234" s="4" t="s">
        <v>52</v>
      </c>
      <c r="K3234" s="4" t="s">
        <v>52</v>
      </c>
      <c r="L3234" s="4" t="s">
        <v>125</v>
      </c>
    </row>
    <row r="3235" spans="1:12" x14ac:dyDescent="0.2">
      <c r="A3235">
        <v>2877</v>
      </c>
      <c r="B3235" s="4" t="s">
        <v>363</v>
      </c>
      <c r="C3235" s="4" t="s">
        <v>131</v>
      </c>
      <c r="D3235" s="4" t="s">
        <v>177</v>
      </c>
      <c r="E3235" s="5">
        <v>45907</v>
      </c>
      <c r="F3235" s="6">
        <v>0.75</v>
      </c>
      <c r="G3235">
        <v>449.94</v>
      </c>
      <c r="H3235">
        <v>449.94</v>
      </c>
      <c r="I3235">
        <v>0</v>
      </c>
      <c r="J3235" s="4" t="s">
        <v>66</v>
      </c>
      <c r="K3235" s="4" t="s">
        <v>81</v>
      </c>
      <c r="L3235" s="4" t="s">
        <v>82</v>
      </c>
    </row>
    <row r="3236" spans="1:12" x14ac:dyDescent="0.2">
      <c r="A3236">
        <v>2972</v>
      </c>
      <c r="B3236" s="4" t="s">
        <v>368</v>
      </c>
      <c r="C3236" s="4" t="s">
        <v>178</v>
      </c>
      <c r="D3236" s="4" t="s">
        <v>179</v>
      </c>
      <c r="E3236" s="5">
        <v>45907</v>
      </c>
      <c r="F3236" s="6">
        <v>0.75</v>
      </c>
      <c r="G3236">
        <v>219.23</v>
      </c>
      <c r="H3236">
        <v>219.23</v>
      </c>
      <c r="I3236">
        <v>0</v>
      </c>
      <c r="J3236" s="4" t="s">
        <v>52</v>
      </c>
      <c r="K3236" s="4" t="s">
        <v>97</v>
      </c>
      <c r="L3236" s="4" t="s">
        <v>98</v>
      </c>
    </row>
    <row r="3237" spans="1:12" x14ac:dyDescent="0.2">
      <c r="A3237">
        <v>871</v>
      </c>
      <c r="B3237" s="4" t="s">
        <v>241</v>
      </c>
      <c r="C3237" s="4" t="s">
        <v>48</v>
      </c>
      <c r="D3237" s="4" t="s">
        <v>155</v>
      </c>
      <c r="E3237" s="5">
        <v>45907</v>
      </c>
      <c r="F3237" s="6">
        <v>0.75</v>
      </c>
      <c r="G3237">
        <v>279</v>
      </c>
      <c r="H3237">
        <v>279</v>
      </c>
      <c r="I3237">
        <v>0</v>
      </c>
      <c r="J3237" s="4" t="s">
        <v>52</v>
      </c>
      <c r="K3237" s="4" t="s">
        <v>46</v>
      </c>
      <c r="L3237" s="4" t="s">
        <v>47</v>
      </c>
    </row>
    <row r="3238" spans="1:12" x14ac:dyDescent="0.2">
      <c r="A3238">
        <v>5172</v>
      </c>
      <c r="B3238" s="4" t="s">
        <v>575</v>
      </c>
      <c r="C3238" s="4" t="s">
        <v>48</v>
      </c>
      <c r="D3238" s="4" t="s">
        <v>100</v>
      </c>
      <c r="E3238" s="5">
        <v>45907</v>
      </c>
      <c r="F3238" s="6">
        <v>0.25</v>
      </c>
      <c r="G3238">
        <v>209</v>
      </c>
      <c r="H3238">
        <v>209</v>
      </c>
      <c r="I3238">
        <v>0</v>
      </c>
      <c r="J3238" s="4" t="s">
        <v>66</v>
      </c>
      <c r="K3238" s="4" t="s">
        <v>81</v>
      </c>
      <c r="L3238" s="4" t="s">
        <v>82</v>
      </c>
    </row>
    <row r="3239" spans="1:12" x14ac:dyDescent="0.2">
      <c r="A3239">
        <v>5813</v>
      </c>
      <c r="B3239" s="4" t="s">
        <v>637</v>
      </c>
      <c r="C3239" s="4" t="s">
        <v>50</v>
      </c>
      <c r="D3239" s="4" t="s">
        <v>101</v>
      </c>
      <c r="E3239" s="5">
        <v>45907</v>
      </c>
      <c r="F3239" s="6">
        <v>0.25</v>
      </c>
      <c r="G3239">
        <v>160.47</v>
      </c>
      <c r="H3239">
        <v>160.47</v>
      </c>
      <c r="I3239">
        <v>0</v>
      </c>
      <c r="J3239" s="4" t="s">
        <v>50</v>
      </c>
      <c r="K3239" s="4" t="s">
        <v>97</v>
      </c>
      <c r="L3239" s="4" t="s">
        <v>98</v>
      </c>
    </row>
    <row r="3240" spans="1:12" x14ac:dyDescent="0.2">
      <c r="A3240">
        <v>7170</v>
      </c>
      <c r="B3240" s="4" t="s">
        <v>711</v>
      </c>
      <c r="C3240" s="4" t="s">
        <v>50</v>
      </c>
      <c r="D3240" s="4" t="s">
        <v>101</v>
      </c>
      <c r="E3240" s="5">
        <v>45907</v>
      </c>
      <c r="F3240" s="6">
        <v>0.25</v>
      </c>
      <c r="G3240">
        <v>160.47</v>
      </c>
      <c r="H3240">
        <v>160.47</v>
      </c>
      <c r="I3240">
        <v>0</v>
      </c>
      <c r="J3240" s="4" t="s">
        <v>66</v>
      </c>
      <c r="K3240" s="4" t="s">
        <v>178</v>
      </c>
      <c r="L3240" s="4" t="s">
        <v>226</v>
      </c>
    </row>
    <row r="3241" spans="1:12" x14ac:dyDescent="0.2">
      <c r="A3241">
        <v>1055</v>
      </c>
      <c r="B3241" s="4" t="s">
        <v>252</v>
      </c>
      <c r="C3241" s="4" t="s">
        <v>56</v>
      </c>
      <c r="D3241" s="4" t="s">
        <v>159</v>
      </c>
      <c r="E3241" s="5">
        <v>45907</v>
      </c>
      <c r="F3241" s="6">
        <v>0.75</v>
      </c>
      <c r="G3241">
        <v>430</v>
      </c>
      <c r="H3241">
        <v>430</v>
      </c>
      <c r="I3241">
        <v>0</v>
      </c>
      <c r="J3241" s="4" t="s">
        <v>58</v>
      </c>
      <c r="K3241" s="4" t="s">
        <v>97</v>
      </c>
      <c r="L3241" s="4" t="s">
        <v>98</v>
      </c>
    </row>
    <row r="3242" spans="1:12" x14ac:dyDescent="0.2">
      <c r="A3242">
        <v>1128</v>
      </c>
      <c r="B3242" s="4" t="s">
        <v>256</v>
      </c>
      <c r="C3242" s="4" t="s">
        <v>56</v>
      </c>
      <c r="D3242" s="4" t="s">
        <v>159</v>
      </c>
      <c r="E3242" s="5">
        <v>45907</v>
      </c>
      <c r="F3242" s="6">
        <v>0.75</v>
      </c>
      <c r="G3242">
        <v>430</v>
      </c>
      <c r="H3242">
        <v>430</v>
      </c>
      <c r="I3242">
        <v>0</v>
      </c>
      <c r="J3242" s="4" t="s">
        <v>52</v>
      </c>
      <c r="K3242" s="4" t="s">
        <v>97</v>
      </c>
      <c r="L3242" s="4" t="s">
        <v>98</v>
      </c>
    </row>
    <row r="3243" spans="1:12" x14ac:dyDescent="0.2">
      <c r="A3243">
        <v>2508</v>
      </c>
      <c r="B3243" s="4" t="s">
        <v>349</v>
      </c>
      <c r="C3243" s="4" t="s">
        <v>58</v>
      </c>
      <c r="D3243" s="4" t="s">
        <v>160</v>
      </c>
      <c r="E3243" s="5">
        <v>45907</v>
      </c>
      <c r="F3243" s="6">
        <v>0.75</v>
      </c>
      <c r="G3243">
        <v>354.42</v>
      </c>
      <c r="H3243">
        <v>354.42</v>
      </c>
      <c r="I3243">
        <v>0</v>
      </c>
      <c r="J3243" s="4" t="s">
        <v>56</v>
      </c>
      <c r="K3243" s="4" t="s">
        <v>45</v>
      </c>
      <c r="L3243" s="4" t="s">
        <v>140</v>
      </c>
    </row>
    <row r="3244" spans="1:12" x14ac:dyDescent="0.2">
      <c r="A3244">
        <v>1082</v>
      </c>
      <c r="B3244" s="4" t="s">
        <v>254</v>
      </c>
      <c r="C3244" s="4" t="s">
        <v>37</v>
      </c>
      <c r="D3244" s="4" t="s">
        <v>161</v>
      </c>
      <c r="E3244" s="5">
        <v>45907</v>
      </c>
      <c r="F3244" s="6">
        <v>0.75</v>
      </c>
      <c r="G3244">
        <v>273.73</v>
      </c>
      <c r="H3244">
        <v>273.73</v>
      </c>
      <c r="I3244">
        <v>0</v>
      </c>
      <c r="J3244" s="4" t="s">
        <v>63</v>
      </c>
      <c r="K3244" s="4" t="s">
        <v>97</v>
      </c>
      <c r="L3244" s="4" t="s">
        <v>98</v>
      </c>
    </row>
    <row r="3245" spans="1:12" x14ac:dyDescent="0.2">
      <c r="A3245">
        <v>1230</v>
      </c>
      <c r="B3245" s="4" t="s">
        <v>261</v>
      </c>
      <c r="C3245" s="4" t="s">
        <v>37</v>
      </c>
      <c r="D3245" s="4" t="s">
        <v>161</v>
      </c>
      <c r="E3245" s="5">
        <v>45907</v>
      </c>
      <c r="F3245" s="6">
        <v>0.75</v>
      </c>
      <c r="G3245">
        <v>160.47</v>
      </c>
      <c r="H3245">
        <v>160.47</v>
      </c>
      <c r="I3245">
        <v>0</v>
      </c>
      <c r="J3245" s="4" t="s">
        <v>52</v>
      </c>
      <c r="K3245" s="4" t="s">
        <v>97</v>
      </c>
      <c r="L3245" s="4" t="s">
        <v>98</v>
      </c>
    </row>
    <row r="3246" spans="1:12" x14ac:dyDescent="0.2">
      <c r="A3246">
        <v>1406</v>
      </c>
      <c r="B3246" s="4" t="s">
        <v>273</v>
      </c>
      <c r="C3246" s="4" t="s">
        <v>66</v>
      </c>
      <c r="D3246" s="4" t="s">
        <v>164</v>
      </c>
      <c r="E3246" s="5">
        <v>45908</v>
      </c>
      <c r="F3246" s="6">
        <v>0.75</v>
      </c>
      <c r="G3246">
        <v>219.23</v>
      </c>
      <c r="H3246">
        <v>219.23</v>
      </c>
      <c r="I3246">
        <v>0</v>
      </c>
      <c r="J3246" s="4" t="s">
        <v>45</v>
      </c>
      <c r="K3246" s="4" t="s">
        <v>97</v>
      </c>
      <c r="L3246" s="4" t="s">
        <v>98</v>
      </c>
    </row>
    <row r="3247" spans="1:12" x14ac:dyDescent="0.2">
      <c r="A3247">
        <v>6045</v>
      </c>
      <c r="B3247" s="4" t="s">
        <v>647</v>
      </c>
      <c r="C3247" s="4" t="s">
        <v>68</v>
      </c>
      <c r="D3247" s="4" t="s">
        <v>111</v>
      </c>
      <c r="E3247" s="5">
        <v>45908</v>
      </c>
      <c r="F3247" s="6">
        <v>0.25</v>
      </c>
      <c r="G3247">
        <v>690</v>
      </c>
      <c r="H3247">
        <v>690</v>
      </c>
      <c r="I3247">
        <v>0</v>
      </c>
      <c r="J3247" s="4" t="s">
        <v>45</v>
      </c>
      <c r="K3247" s="4" t="s">
        <v>52</v>
      </c>
      <c r="L3247" s="4" t="s">
        <v>125</v>
      </c>
    </row>
    <row r="3248" spans="1:12" x14ac:dyDescent="0.2">
      <c r="A3248">
        <v>1478</v>
      </c>
      <c r="B3248" s="4" t="s">
        <v>276</v>
      </c>
      <c r="C3248" s="4" t="s">
        <v>46</v>
      </c>
      <c r="D3248" s="4" t="s">
        <v>166</v>
      </c>
      <c r="E3248" s="5">
        <v>45908</v>
      </c>
      <c r="F3248" s="6">
        <v>0.75</v>
      </c>
      <c r="G3248">
        <v>324.95</v>
      </c>
      <c r="H3248">
        <v>324.95</v>
      </c>
      <c r="I3248">
        <v>0</v>
      </c>
      <c r="J3248" s="4" t="s">
        <v>52</v>
      </c>
      <c r="K3248" s="4" t="s">
        <v>97</v>
      </c>
      <c r="L3248" s="4" t="s">
        <v>98</v>
      </c>
    </row>
    <row r="3249" spans="1:12" x14ac:dyDescent="0.2">
      <c r="A3249">
        <v>1499</v>
      </c>
      <c r="B3249" s="4" t="s">
        <v>277</v>
      </c>
      <c r="C3249" s="4" t="s">
        <v>46</v>
      </c>
      <c r="D3249" s="4" t="s">
        <v>166</v>
      </c>
      <c r="E3249" s="5">
        <v>45908</v>
      </c>
      <c r="F3249" s="6">
        <v>0.75</v>
      </c>
      <c r="G3249">
        <v>165</v>
      </c>
      <c r="H3249">
        <v>165</v>
      </c>
      <c r="I3249">
        <v>0</v>
      </c>
      <c r="J3249" s="4" t="s">
        <v>52</v>
      </c>
      <c r="K3249" s="4" t="s">
        <v>97</v>
      </c>
      <c r="L3249" s="4" t="s">
        <v>98</v>
      </c>
    </row>
    <row r="3250" spans="1:12" x14ac:dyDescent="0.2">
      <c r="A3250">
        <v>7524</v>
      </c>
      <c r="B3250" s="4" t="s">
        <v>724</v>
      </c>
      <c r="C3250" s="4" t="s">
        <v>46</v>
      </c>
      <c r="D3250" s="4" t="s">
        <v>112</v>
      </c>
      <c r="E3250" s="5">
        <v>45908</v>
      </c>
      <c r="F3250" s="6">
        <v>0.25</v>
      </c>
      <c r="G3250">
        <v>160</v>
      </c>
      <c r="H3250">
        <v>160</v>
      </c>
      <c r="I3250">
        <v>0</v>
      </c>
      <c r="J3250" s="4" t="s">
        <v>37</v>
      </c>
      <c r="K3250" s="4" t="s">
        <v>97</v>
      </c>
      <c r="L3250" s="4" t="s">
        <v>98</v>
      </c>
    </row>
    <row r="3251" spans="1:12" x14ac:dyDescent="0.2">
      <c r="A3251">
        <v>5010</v>
      </c>
      <c r="B3251" s="4" t="s">
        <v>563</v>
      </c>
      <c r="C3251" s="4" t="s">
        <v>78</v>
      </c>
      <c r="D3251" s="4" t="s">
        <v>135</v>
      </c>
      <c r="E3251" s="5">
        <v>45908</v>
      </c>
      <c r="F3251" s="6">
        <v>0.25</v>
      </c>
      <c r="G3251">
        <v>160</v>
      </c>
      <c r="H3251">
        <v>160</v>
      </c>
      <c r="I3251">
        <v>0</v>
      </c>
      <c r="J3251" s="4" t="s">
        <v>63</v>
      </c>
      <c r="K3251" s="4" t="s">
        <v>97</v>
      </c>
      <c r="L3251" s="4" t="s">
        <v>98</v>
      </c>
    </row>
    <row r="3252" spans="1:12" x14ac:dyDescent="0.2">
      <c r="A3252">
        <v>7362</v>
      </c>
      <c r="B3252" s="4" t="s">
        <v>719</v>
      </c>
      <c r="C3252" s="4" t="s">
        <v>43</v>
      </c>
      <c r="D3252" s="4" t="s">
        <v>99</v>
      </c>
      <c r="E3252" s="5">
        <v>45908</v>
      </c>
      <c r="F3252" s="6">
        <v>0.25</v>
      </c>
      <c r="G3252">
        <v>208</v>
      </c>
      <c r="H3252">
        <v>208</v>
      </c>
      <c r="I3252">
        <v>0</v>
      </c>
      <c r="J3252" s="4" t="s">
        <v>45</v>
      </c>
      <c r="K3252" s="4" t="s">
        <v>68</v>
      </c>
      <c r="L3252" s="4" t="s">
        <v>128</v>
      </c>
    </row>
    <row r="3253" spans="1:12" x14ac:dyDescent="0.2">
      <c r="A3253">
        <v>2077</v>
      </c>
      <c r="B3253" s="4" t="s">
        <v>312</v>
      </c>
      <c r="C3253" s="4" t="s">
        <v>137</v>
      </c>
      <c r="D3253" s="4" t="s">
        <v>173</v>
      </c>
      <c r="E3253" s="5">
        <v>45908</v>
      </c>
      <c r="F3253" s="6">
        <v>0.75</v>
      </c>
      <c r="G3253">
        <v>215</v>
      </c>
      <c r="H3253">
        <v>215</v>
      </c>
      <c r="I3253">
        <v>0</v>
      </c>
      <c r="J3253" s="4" t="s">
        <v>66</v>
      </c>
      <c r="K3253" s="4" t="s">
        <v>81</v>
      </c>
      <c r="L3253" s="4" t="s">
        <v>82</v>
      </c>
    </row>
    <row r="3254" spans="1:12" x14ac:dyDescent="0.2">
      <c r="A3254">
        <v>4723</v>
      </c>
      <c r="B3254" s="4" t="s">
        <v>499</v>
      </c>
      <c r="C3254" s="4" t="s">
        <v>114</v>
      </c>
      <c r="D3254" s="4" t="s">
        <v>474</v>
      </c>
      <c r="E3254" s="5">
        <v>45908</v>
      </c>
      <c r="F3254" s="6">
        <v>0.25</v>
      </c>
      <c r="G3254">
        <v>280</v>
      </c>
      <c r="H3254">
        <v>280</v>
      </c>
      <c r="I3254">
        <v>0</v>
      </c>
      <c r="J3254" s="4" t="s">
        <v>52</v>
      </c>
      <c r="K3254" s="4" t="s">
        <v>97</v>
      </c>
      <c r="L3254" s="4" t="s">
        <v>98</v>
      </c>
    </row>
    <row r="3255" spans="1:12" x14ac:dyDescent="0.2">
      <c r="A3255">
        <v>5398</v>
      </c>
      <c r="B3255" s="4" t="s">
        <v>602</v>
      </c>
      <c r="C3255" s="4" t="s">
        <v>50</v>
      </c>
      <c r="D3255" s="4" t="s">
        <v>433</v>
      </c>
      <c r="E3255" s="5">
        <v>45908</v>
      </c>
      <c r="F3255" s="6">
        <v>0.25</v>
      </c>
      <c r="G3255">
        <v>219</v>
      </c>
      <c r="H3255">
        <v>219</v>
      </c>
      <c r="I3255">
        <v>0</v>
      </c>
      <c r="J3255" s="4" t="s">
        <v>56</v>
      </c>
      <c r="K3255" s="4" t="s">
        <v>45</v>
      </c>
      <c r="L3255" s="4" t="s">
        <v>140</v>
      </c>
    </row>
    <row r="3256" spans="1:12" x14ac:dyDescent="0.2">
      <c r="A3256">
        <v>669</v>
      </c>
      <c r="B3256" s="4" t="s">
        <v>231</v>
      </c>
      <c r="C3256" s="4" t="s">
        <v>52</v>
      </c>
      <c r="D3256" s="4" t="s">
        <v>157</v>
      </c>
      <c r="E3256" s="5">
        <v>45908</v>
      </c>
      <c r="F3256" s="6">
        <v>0.75</v>
      </c>
      <c r="G3256">
        <v>292.73</v>
      </c>
      <c r="H3256">
        <v>292.73</v>
      </c>
      <c r="I3256">
        <v>0</v>
      </c>
      <c r="J3256" s="4" t="s">
        <v>66</v>
      </c>
      <c r="K3256" s="4" t="s">
        <v>71</v>
      </c>
      <c r="L3256" s="4" t="s">
        <v>105</v>
      </c>
    </row>
    <row r="3257" spans="1:12" x14ac:dyDescent="0.2">
      <c r="A3257">
        <v>712</v>
      </c>
      <c r="B3257" s="4" t="s">
        <v>233</v>
      </c>
      <c r="C3257" s="4" t="s">
        <v>52</v>
      </c>
      <c r="D3257" s="4" t="s">
        <v>157</v>
      </c>
      <c r="E3257" s="5">
        <v>45908</v>
      </c>
      <c r="F3257" s="6">
        <v>0.75</v>
      </c>
      <c r="G3257">
        <v>258</v>
      </c>
      <c r="H3257">
        <v>258</v>
      </c>
      <c r="I3257">
        <v>0</v>
      </c>
      <c r="J3257" s="4" t="s">
        <v>45</v>
      </c>
      <c r="K3257" s="4" t="s">
        <v>68</v>
      </c>
      <c r="L3257" s="4" t="s">
        <v>128</v>
      </c>
    </row>
    <row r="3258" spans="1:12" x14ac:dyDescent="0.2">
      <c r="A3258">
        <v>737</v>
      </c>
      <c r="B3258" s="4" t="s">
        <v>234</v>
      </c>
      <c r="C3258" s="4" t="s">
        <v>54</v>
      </c>
      <c r="D3258" s="4" t="s">
        <v>158</v>
      </c>
      <c r="E3258" s="5">
        <v>45908</v>
      </c>
      <c r="F3258" s="6">
        <v>0.75</v>
      </c>
      <c r="G3258">
        <v>300</v>
      </c>
      <c r="H3258">
        <v>300</v>
      </c>
      <c r="I3258">
        <v>0</v>
      </c>
      <c r="J3258" s="4" t="s">
        <v>45</v>
      </c>
      <c r="K3258" s="4" t="s">
        <v>68</v>
      </c>
      <c r="L3258" s="4" t="s">
        <v>128</v>
      </c>
    </row>
    <row r="3259" spans="1:12" x14ac:dyDescent="0.2">
      <c r="A3259">
        <v>753</v>
      </c>
      <c r="B3259" s="4" t="s">
        <v>235</v>
      </c>
      <c r="C3259" s="4" t="s">
        <v>54</v>
      </c>
      <c r="D3259" s="4" t="s">
        <v>158</v>
      </c>
      <c r="E3259" s="5">
        <v>45908</v>
      </c>
      <c r="F3259" s="6">
        <v>0.75</v>
      </c>
      <c r="G3259">
        <v>230</v>
      </c>
      <c r="H3259">
        <v>230</v>
      </c>
      <c r="I3259">
        <v>0</v>
      </c>
      <c r="J3259" s="4" t="s">
        <v>52</v>
      </c>
      <c r="K3259" s="4" t="s">
        <v>97</v>
      </c>
      <c r="L3259" s="4" t="s">
        <v>98</v>
      </c>
    </row>
    <row r="3260" spans="1:12" x14ac:dyDescent="0.2">
      <c r="A3260">
        <v>778</v>
      </c>
      <c r="B3260" s="4" t="s">
        <v>236</v>
      </c>
      <c r="C3260" s="4" t="s">
        <v>54</v>
      </c>
      <c r="D3260" s="4" t="s">
        <v>158</v>
      </c>
      <c r="E3260" s="5">
        <v>45908</v>
      </c>
      <c r="F3260" s="6">
        <v>0.75</v>
      </c>
      <c r="G3260">
        <v>300</v>
      </c>
      <c r="H3260">
        <v>300</v>
      </c>
      <c r="I3260">
        <v>0</v>
      </c>
      <c r="J3260" s="4" t="s">
        <v>63</v>
      </c>
      <c r="K3260" s="4" t="s">
        <v>131</v>
      </c>
      <c r="L3260" s="4" t="s">
        <v>132</v>
      </c>
    </row>
    <row r="3261" spans="1:12" x14ac:dyDescent="0.2">
      <c r="A3261">
        <v>1002</v>
      </c>
      <c r="B3261" s="4" t="s">
        <v>247</v>
      </c>
      <c r="C3261" s="4" t="s">
        <v>58</v>
      </c>
      <c r="D3261" s="4" t="s">
        <v>160</v>
      </c>
      <c r="E3261" s="5">
        <v>45908</v>
      </c>
      <c r="F3261" s="6">
        <v>0.75</v>
      </c>
      <c r="G3261">
        <v>255</v>
      </c>
      <c r="H3261">
        <v>255</v>
      </c>
      <c r="I3261">
        <v>0</v>
      </c>
      <c r="J3261" s="4" t="s">
        <v>37</v>
      </c>
      <c r="K3261" s="4" t="s">
        <v>66</v>
      </c>
      <c r="L3261" s="4" t="s">
        <v>205</v>
      </c>
    </row>
    <row r="3262" spans="1:12" x14ac:dyDescent="0.2">
      <c r="A3262">
        <v>1197</v>
      </c>
      <c r="B3262" s="4" t="s">
        <v>259</v>
      </c>
      <c r="C3262" s="4" t="s">
        <v>58</v>
      </c>
      <c r="D3262" s="4" t="s">
        <v>160</v>
      </c>
      <c r="E3262" s="5">
        <v>45908</v>
      </c>
      <c r="F3262" s="6">
        <v>0.75</v>
      </c>
      <c r="G3262">
        <v>430</v>
      </c>
      <c r="H3262">
        <v>430</v>
      </c>
      <c r="I3262">
        <v>0</v>
      </c>
      <c r="J3262" s="4" t="s">
        <v>37</v>
      </c>
      <c r="K3262" s="4" t="s">
        <v>66</v>
      </c>
      <c r="L3262" s="4" t="s">
        <v>205</v>
      </c>
    </row>
    <row r="3263" spans="1:12" x14ac:dyDescent="0.2">
      <c r="A3263">
        <v>1683</v>
      </c>
      <c r="B3263" s="4" t="s">
        <v>287</v>
      </c>
      <c r="C3263" s="4" t="s">
        <v>68</v>
      </c>
      <c r="D3263" s="4" t="s">
        <v>165</v>
      </c>
      <c r="E3263" s="5">
        <v>45909</v>
      </c>
      <c r="F3263" s="6">
        <v>0.75</v>
      </c>
      <c r="G3263">
        <v>364.98</v>
      </c>
      <c r="H3263">
        <v>364.98</v>
      </c>
      <c r="I3263">
        <v>0</v>
      </c>
      <c r="J3263" s="4" t="s">
        <v>52</v>
      </c>
      <c r="K3263" s="4" t="s">
        <v>97</v>
      </c>
      <c r="L3263" s="4" t="s">
        <v>98</v>
      </c>
    </row>
    <row r="3264" spans="1:12" x14ac:dyDescent="0.2">
      <c r="A3264">
        <v>1861</v>
      </c>
      <c r="B3264" s="4" t="s">
        <v>297</v>
      </c>
      <c r="C3264" s="4" t="s">
        <v>71</v>
      </c>
      <c r="D3264" s="4" t="s">
        <v>167</v>
      </c>
      <c r="E3264" s="5">
        <v>45909</v>
      </c>
      <c r="F3264" s="6">
        <v>0.75</v>
      </c>
      <c r="G3264">
        <v>180</v>
      </c>
      <c r="H3264">
        <v>180</v>
      </c>
      <c r="I3264">
        <v>0</v>
      </c>
      <c r="J3264" s="4" t="s">
        <v>58</v>
      </c>
      <c r="K3264" s="4" t="s">
        <v>97</v>
      </c>
      <c r="L3264" s="4" t="s">
        <v>98</v>
      </c>
    </row>
    <row r="3265" spans="1:12" x14ac:dyDescent="0.2">
      <c r="A3265">
        <v>1723</v>
      </c>
      <c r="B3265" s="4" t="s">
        <v>289</v>
      </c>
      <c r="C3265" s="4" t="s">
        <v>73</v>
      </c>
      <c r="D3265" s="4" t="s">
        <v>168</v>
      </c>
      <c r="E3265" s="5">
        <v>45909</v>
      </c>
      <c r="F3265" s="6">
        <v>0.75</v>
      </c>
      <c r="G3265">
        <v>315</v>
      </c>
      <c r="H3265">
        <v>315</v>
      </c>
      <c r="I3265">
        <v>0</v>
      </c>
      <c r="J3265" s="4" t="s">
        <v>63</v>
      </c>
      <c r="K3265" s="4" t="s">
        <v>97</v>
      </c>
      <c r="L3265" s="4" t="s">
        <v>98</v>
      </c>
    </row>
    <row r="3266" spans="1:12" x14ac:dyDescent="0.2">
      <c r="A3266">
        <v>1757</v>
      </c>
      <c r="B3266" s="4" t="s">
        <v>293</v>
      </c>
      <c r="C3266" s="4" t="s">
        <v>73</v>
      </c>
      <c r="D3266" s="4" t="s">
        <v>168</v>
      </c>
      <c r="E3266" s="5">
        <v>45909</v>
      </c>
      <c r="F3266" s="6">
        <v>0.75</v>
      </c>
      <c r="G3266">
        <v>230</v>
      </c>
      <c r="H3266">
        <v>230</v>
      </c>
      <c r="I3266">
        <v>0</v>
      </c>
      <c r="J3266" s="4" t="s">
        <v>37</v>
      </c>
      <c r="K3266" s="4" t="s">
        <v>66</v>
      </c>
      <c r="L3266" s="4" t="s">
        <v>205</v>
      </c>
    </row>
    <row r="3267" spans="1:12" x14ac:dyDescent="0.2">
      <c r="A3267">
        <v>2189</v>
      </c>
      <c r="B3267" s="4" t="s">
        <v>317</v>
      </c>
      <c r="C3267" s="4" t="s">
        <v>73</v>
      </c>
      <c r="D3267" s="4" t="s">
        <v>168</v>
      </c>
      <c r="E3267" s="5">
        <v>45909</v>
      </c>
      <c r="F3267" s="6">
        <v>0.75</v>
      </c>
      <c r="G3267">
        <v>258</v>
      </c>
      <c r="H3267">
        <v>258</v>
      </c>
      <c r="I3267">
        <v>0</v>
      </c>
      <c r="J3267" s="4" t="s">
        <v>37</v>
      </c>
      <c r="K3267" s="4" t="s">
        <v>97</v>
      </c>
      <c r="L3267" s="4" t="s">
        <v>98</v>
      </c>
    </row>
    <row r="3268" spans="1:12" x14ac:dyDescent="0.2">
      <c r="A3268">
        <v>2787</v>
      </c>
      <c r="B3268" s="4" t="s">
        <v>360</v>
      </c>
      <c r="C3268" s="4" t="s">
        <v>137</v>
      </c>
      <c r="D3268" s="4" t="s">
        <v>173</v>
      </c>
      <c r="E3268" s="5">
        <v>45909</v>
      </c>
      <c r="F3268" s="6">
        <v>0.75</v>
      </c>
      <c r="G3268">
        <v>442.5</v>
      </c>
      <c r="H3268">
        <v>442.5</v>
      </c>
      <c r="I3268">
        <v>0</v>
      </c>
      <c r="J3268" s="4" t="s">
        <v>66</v>
      </c>
      <c r="K3268" s="4" t="s">
        <v>97</v>
      </c>
      <c r="L3268" s="4" t="s">
        <v>98</v>
      </c>
    </row>
    <row r="3269" spans="1:12" x14ac:dyDescent="0.2">
      <c r="A3269">
        <v>2169</v>
      </c>
      <c r="B3269" s="4" t="s">
        <v>316</v>
      </c>
      <c r="C3269" s="4" t="s">
        <v>114</v>
      </c>
      <c r="D3269" s="4" t="s">
        <v>176</v>
      </c>
      <c r="E3269" s="5">
        <v>45909</v>
      </c>
      <c r="F3269" s="6">
        <v>0.75</v>
      </c>
      <c r="G3269">
        <v>314.23</v>
      </c>
      <c r="H3269">
        <v>314.23</v>
      </c>
      <c r="I3269">
        <v>0</v>
      </c>
      <c r="J3269" s="4" t="s">
        <v>66</v>
      </c>
      <c r="K3269" s="4" t="s">
        <v>68</v>
      </c>
      <c r="L3269" s="4" t="s">
        <v>128</v>
      </c>
    </row>
    <row r="3270" spans="1:12" x14ac:dyDescent="0.2">
      <c r="A3270">
        <v>2471</v>
      </c>
      <c r="B3270" s="4" t="s">
        <v>347</v>
      </c>
      <c r="C3270" s="4" t="s">
        <v>48</v>
      </c>
      <c r="D3270" s="4" t="s">
        <v>155</v>
      </c>
      <c r="E3270" s="5">
        <v>45909</v>
      </c>
      <c r="F3270" s="6">
        <v>0.75</v>
      </c>
      <c r="G3270">
        <v>310</v>
      </c>
      <c r="H3270">
        <v>310</v>
      </c>
      <c r="I3270">
        <v>0</v>
      </c>
      <c r="J3270" s="4" t="s">
        <v>45</v>
      </c>
      <c r="K3270" s="4" t="s">
        <v>68</v>
      </c>
      <c r="L3270" s="4" t="s">
        <v>128</v>
      </c>
    </row>
    <row r="3271" spans="1:12" x14ac:dyDescent="0.2">
      <c r="A3271">
        <v>3050</v>
      </c>
      <c r="B3271" s="4" t="s">
        <v>371</v>
      </c>
      <c r="C3271" s="4" t="s">
        <v>121</v>
      </c>
      <c r="D3271" s="4" t="s">
        <v>290</v>
      </c>
      <c r="E3271" s="5">
        <v>45909</v>
      </c>
      <c r="F3271" s="6">
        <v>0.75</v>
      </c>
      <c r="G3271">
        <v>290.54000000000002</v>
      </c>
      <c r="H3271">
        <v>290.54000000000002</v>
      </c>
      <c r="I3271">
        <v>0</v>
      </c>
      <c r="J3271" s="4" t="s">
        <v>66</v>
      </c>
      <c r="K3271" s="4" t="s">
        <v>97</v>
      </c>
      <c r="L3271" s="4" t="s">
        <v>98</v>
      </c>
    </row>
    <row r="3272" spans="1:12" x14ac:dyDescent="0.2">
      <c r="A3272">
        <v>1171</v>
      </c>
      <c r="B3272" s="4" t="s">
        <v>258</v>
      </c>
      <c r="C3272" s="4" t="s">
        <v>56</v>
      </c>
      <c r="D3272" s="4" t="s">
        <v>159</v>
      </c>
      <c r="E3272" s="5">
        <v>45909</v>
      </c>
      <c r="F3272" s="6">
        <v>0.75</v>
      </c>
      <c r="G3272">
        <v>314.23</v>
      </c>
      <c r="H3272">
        <v>314.23</v>
      </c>
      <c r="I3272">
        <v>0</v>
      </c>
      <c r="J3272" s="4" t="s">
        <v>63</v>
      </c>
      <c r="K3272" s="4" t="s">
        <v>97</v>
      </c>
      <c r="L3272" s="4" t="s">
        <v>98</v>
      </c>
    </row>
    <row r="3273" spans="1:12" x14ac:dyDescent="0.2">
      <c r="A3273">
        <v>5769</v>
      </c>
      <c r="B3273" s="4" t="s">
        <v>635</v>
      </c>
      <c r="C3273" s="4" t="s">
        <v>56</v>
      </c>
      <c r="D3273" s="4" t="s">
        <v>436</v>
      </c>
      <c r="E3273" s="5">
        <v>45909</v>
      </c>
      <c r="F3273" s="6">
        <v>0.25</v>
      </c>
      <c r="G3273">
        <v>314</v>
      </c>
      <c r="H3273">
        <v>314</v>
      </c>
      <c r="I3273">
        <v>0</v>
      </c>
      <c r="J3273" s="4" t="s">
        <v>66</v>
      </c>
      <c r="K3273" s="4" t="s">
        <v>178</v>
      </c>
      <c r="L3273" s="4" t="s">
        <v>226</v>
      </c>
    </row>
    <row r="3274" spans="1:12" x14ac:dyDescent="0.2">
      <c r="A3274">
        <v>1259</v>
      </c>
      <c r="B3274" s="4" t="s">
        <v>264</v>
      </c>
      <c r="C3274" s="4" t="s">
        <v>63</v>
      </c>
      <c r="D3274" s="4" t="s">
        <v>162</v>
      </c>
      <c r="E3274" s="5">
        <v>45910</v>
      </c>
      <c r="F3274" s="6">
        <v>0.75</v>
      </c>
      <c r="G3274">
        <v>230</v>
      </c>
      <c r="H3274">
        <v>230</v>
      </c>
      <c r="I3274">
        <v>0</v>
      </c>
      <c r="J3274" s="4" t="s">
        <v>37</v>
      </c>
      <c r="K3274" s="4" t="s">
        <v>66</v>
      </c>
      <c r="L3274" s="4" t="s">
        <v>205</v>
      </c>
    </row>
    <row r="3275" spans="1:12" x14ac:dyDescent="0.2">
      <c r="A3275">
        <v>1288</v>
      </c>
      <c r="B3275" s="4" t="s">
        <v>265</v>
      </c>
      <c r="C3275" s="4" t="s">
        <v>45</v>
      </c>
      <c r="D3275" s="4" t="s">
        <v>163</v>
      </c>
      <c r="E3275" s="5">
        <v>45910</v>
      </c>
      <c r="F3275" s="6">
        <v>0.75</v>
      </c>
      <c r="G3275">
        <v>505</v>
      </c>
      <c r="H3275">
        <v>505</v>
      </c>
      <c r="I3275">
        <v>0</v>
      </c>
      <c r="J3275" s="4" t="s">
        <v>66</v>
      </c>
      <c r="K3275" s="4" t="s">
        <v>71</v>
      </c>
      <c r="L3275" s="4" t="s">
        <v>105</v>
      </c>
    </row>
    <row r="3276" spans="1:12" x14ac:dyDescent="0.2">
      <c r="A3276">
        <v>6769</v>
      </c>
      <c r="B3276" s="4" t="s">
        <v>695</v>
      </c>
      <c r="C3276" s="4" t="s">
        <v>66</v>
      </c>
      <c r="D3276" s="4" t="s">
        <v>96</v>
      </c>
      <c r="E3276" s="5">
        <v>45910</v>
      </c>
      <c r="F3276" s="6">
        <v>0.25</v>
      </c>
      <c r="G3276">
        <v>380.82</v>
      </c>
      <c r="H3276">
        <v>380.82</v>
      </c>
      <c r="I3276">
        <v>0</v>
      </c>
      <c r="J3276" s="4" t="s">
        <v>66</v>
      </c>
      <c r="K3276" s="4" t="s">
        <v>81</v>
      </c>
      <c r="L3276" s="4" t="s">
        <v>82</v>
      </c>
    </row>
    <row r="3277" spans="1:12" x14ac:dyDescent="0.2">
      <c r="A3277">
        <v>2047</v>
      </c>
      <c r="B3277" s="4" t="s">
        <v>311</v>
      </c>
      <c r="C3277" s="4" t="s">
        <v>60</v>
      </c>
      <c r="D3277" s="4" t="s">
        <v>170</v>
      </c>
      <c r="E3277" s="5">
        <v>45910</v>
      </c>
      <c r="F3277" s="6">
        <v>0.75</v>
      </c>
      <c r="G3277">
        <v>314.23</v>
      </c>
      <c r="H3277">
        <v>314.23</v>
      </c>
      <c r="I3277">
        <v>0</v>
      </c>
      <c r="J3277" s="4" t="s">
        <v>58</v>
      </c>
      <c r="K3277" s="4" t="s">
        <v>52</v>
      </c>
      <c r="L3277" s="4" t="s">
        <v>125</v>
      </c>
    </row>
    <row r="3278" spans="1:12" x14ac:dyDescent="0.2">
      <c r="A3278">
        <v>2723</v>
      </c>
      <c r="B3278" s="4" t="s">
        <v>358</v>
      </c>
      <c r="C3278" s="4" t="s">
        <v>84</v>
      </c>
      <c r="D3278" s="4" t="s">
        <v>172</v>
      </c>
      <c r="E3278" s="5">
        <v>45910</v>
      </c>
      <c r="F3278" s="6">
        <v>0.75</v>
      </c>
      <c r="G3278">
        <v>344.14</v>
      </c>
      <c r="H3278">
        <v>344.14</v>
      </c>
      <c r="I3278">
        <v>0</v>
      </c>
      <c r="J3278" s="4" t="s">
        <v>66</v>
      </c>
      <c r="K3278" s="4" t="s">
        <v>71</v>
      </c>
      <c r="L3278" s="4" t="s">
        <v>105</v>
      </c>
    </row>
    <row r="3279" spans="1:12" x14ac:dyDescent="0.2">
      <c r="A3279">
        <v>6994</v>
      </c>
      <c r="B3279" s="4" t="s">
        <v>704</v>
      </c>
      <c r="C3279" s="4" t="s">
        <v>137</v>
      </c>
      <c r="D3279" s="4" t="s">
        <v>138</v>
      </c>
      <c r="E3279" s="5">
        <v>45910</v>
      </c>
      <c r="F3279" s="6">
        <v>0.25</v>
      </c>
      <c r="G3279">
        <v>134</v>
      </c>
      <c r="H3279">
        <v>134</v>
      </c>
      <c r="I3279">
        <v>0</v>
      </c>
      <c r="J3279" s="4" t="s">
        <v>52</v>
      </c>
      <c r="K3279" s="4" t="s">
        <v>97</v>
      </c>
      <c r="L3279" s="4" t="s">
        <v>98</v>
      </c>
    </row>
    <row r="3280" spans="1:12" x14ac:dyDescent="0.2">
      <c r="A3280">
        <v>3103</v>
      </c>
      <c r="B3280" s="4" t="s">
        <v>376</v>
      </c>
      <c r="C3280" s="4" t="s">
        <v>123</v>
      </c>
      <c r="D3280" s="4" t="s">
        <v>248</v>
      </c>
      <c r="E3280" s="5">
        <v>45910</v>
      </c>
      <c r="F3280" s="6">
        <v>0.75</v>
      </c>
      <c r="G3280">
        <v>336.08</v>
      </c>
      <c r="H3280">
        <v>336.08</v>
      </c>
      <c r="I3280">
        <v>0</v>
      </c>
      <c r="J3280" s="4" t="s">
        <v>52</v>
      </c>
      <c r="K3280" s="4" t="s">
        <v>97</v>
      </c>
      <c r="L3280" s="4" t="s">
        <v>98</v>
      </c>
    </row>
    <row r="3281" spans="1:12" x14ac:dyDescent="0.2">
      <c r="A3281">
        <v>7761</v>
      </c>
      <c r="B3281" s="4" t="s">
        <v>757</v>
      </c>
      <c r="C3281" s="4" t="s">
        <v>54</v>
      </c>
      <c r="D3281" s="4" t="s">
        <v>435</v>
      </c>
      <c r="E3281" s="5">
        <v>45910</v>
      </c>
      <c r="F3281" s="6">
        <v>0.25</v>
      </c>
      <c r="G3281">
        <v>209</v>
      </c>
      <c r="H3281">
        <v>209</v>
      </c>
      <c r="I3281">
        <v>0</v>
      </c>
      <c r="J3281" s="4" t="s">
        <v>66</v>
      </c>
      <c r="K3281" s="4" t="s">
        <v>71</v>
      </c>
      <c r="L3281" s="4" t="s">
        <v>105</v>
      </c>
    </row>
    <row r="3282" spans="1:12" x14ac:dyDescent="0.2">
      <c r="A3282">
        <v>1103</v>
      </c>
      <c r="B3282" s="4" t="s">
        <v>255</v>
      </c>
      <c r="C3282" s="4" t="s">
        <v>37</v>
      </c>
      <c r="D3282" s="4" t="s">
        <v>161</v>
      </c>
      <c r="E3282" s="5">
        <v>45910</v>
      </c>
      <c r="F3282" s="6">
        <v>0.75</v>
      </c>
      <c r="G3282">
        <v>230</v>
      </c>
      <c r="H3282">
        <v>230</v>
      </c>
      <c r="I3282">
        <v>0</v>
      </c>
      <c r="J3282" s="4" t="s">
        <v>58</v>
      </c>
      <c r="K3282" s="4" t="s">
        <v>97</v>
      </c>
      <c r="L3282" s="4" t="s">
        <v>98</v>
      </c>
    </row>
    <row r="3283" spans="1:12" x14ac:dyDescent="0.2">
      <c r="A3283">
        <v>1146</v>
      </c>
      <c r="B3283" s="4" t="s">
        <v>257</v>
      </c>
      <c r="C3283" s="4" t="s">
        <v>37</v>
      </c>
      <c r="D3283" s="4" t="s">
        <v>161</v>
      </c>
      <c r="E3283" s="5">
        <v>45910</v>
      </c>
      <c r="F3283" s="6">
        <v>0.75</v>
      </c>
      <c r="G3283">
        <v>209.2</v>
      </c>
      <c r="H3283">
        <v>209.2</v>
      </c>
      <c r="I3283">
        <v>0</v>
      </c>
      <c r="J3283" s="4" t="s">
        <v>66</v>
      </c>
      <c r="K3283" s="4" t="s">
        <v>131</v>
      </c>
      <c r="L3283" s="4" t="s">
        <v>132</v>
      </c>
    </row>
    <row r="3284" spans="1:12" x14ac:dyDescent="0.2">
      <c r="A3284">
        <v>596</v>
      </c>
      <c r="B3284" s="4" t="s">
        <v>227</v>
      </c>
      <c r="C3284" s="4" t="s">
        <v>38</v>
      </c>
      <c r="D3284" s="4" t="s">
        <v>39</v>
      </c>
      <c r="E3284" s="5">
        <v>45911</v>
      </c>
      <c r="F3284" s="6">
        <v>0.75</v>
      </c>
      <c r="G3284">
        <v>799</v>
      </c>
      <c r="H3284">
        <v>799</v>
      </c>
      <c r="I3284">
        <v>0</v>
      </c>
      <c r="J3284" s="4" t="s">
        <v>50</v>
      </c>
      <c r="K3284" s="4" t="s">
        <v>97</v>
      </c>
      <c r="L3284" s="4" t="s">
        <v>98</v>
      </c>
    </row>
    <row r="3285" spans="1:12" x14ac:dyDescent="0.2">
      <c r="A3285">
        <v>1319</v>
      </c>
      <c r="B3285" s="4" t="s">
        <v>267</v>
      </c>
      <c r="C3285" s="4" t="s">
        <v>63</v>
      </c>
      <c r="D3285" s="4" t="s">
        <v>162</v>
      </c>
      <c r="E3285" s="5">
        <v>45911</v>
      </c>
      <c r="F3285" s="6">
        <v>0.75</v>
      </c>
      <c r="G3285">
        <v>211.92</v>
      </c>
      <c r="H3285">
        <v>211.92</v>
      </c>
      <c r="I3285">
        <v>0</v>
      </c>
      <c r="J3285" s="4" t="s">
        <v>50</v>
      </c>
      <c r="K3285" s="4" t="s">
        <v>97</v>
      </c>
      <c r="L3285" s="4" t="s">
        <v>98</v>
      </c>
    </row>
    <row r="3286" spans="1:12" x14ac:dyDescent="0.2">
      <c r="A3286">
        <v>1376</v>
      </c>
      <c r="B3286" s="4" t="s">
        <v>272</v>
      </c>
      <c r="C3286" s="4" t="s">
        <v>63</v>
      </c>
      <c r="D3286" s="4" t="s">
        <v>162</v>
      </c>
      <c r="E3286" s="5">
        <v>45911</v>
      </c>
      <c r="F3286" s="6">
        <v>0.75</v>
      </c>
      <c r="G3286">
        <v>273</v>
      </c>
      <c r="H3286">
        <v>273</v>
      </c>
      <c r="I3286">
        <v>0</v>
      </c>
      <c r="J3286" s="4" t="s">
        <v>66</v>
      </c>
      <c r="K3286" s="4" t="s">
        <v>81</v>
      </c>
      <c r="L3286" s="4" t="s">
        <v>82</v>
      </c>
    </row>
    <row r="3287" spans="1:12" x14ac:dyDescent="0.2">
      <c r="A3287">
        <v>1348</v>
      </c>
      <c r="B3287" s="4" t="s">
        <v>268</v>
      </c>
      <c r="C3287" s="4" t="s">
        <v>66</v>
      </c>
      <c r="D3287" s="4" t="s">
        <v>164</v>
      </c>
      <c r="E3287" s="5">
        <v>45911</v>
      </c>
      <c r="F3287" s="6">
        <v>0.75</v>
      </c>
      <c r="G3287">
        <v>180</v>
      </c>
      <c r="H3287">
        <v>180</v>
      </c>
      <c r="I3287">
        <v>0</v>
      </c>
      <c r="J3287" s="4" t="s">
        <v>52</v>
      </c>
      <c r="K3287" s="4" t="s">
        <v>97</v>
      </c>
      <c r="L3287" s="4" t="s">
        <v>98</v>
      </c>
    </row>
    <row r="3288" spans="1:12" x14ac:dyDescent="0.2">
      <c r="A3288">
        <v>1536</v>
      </c>
      <c r="B3288" s="4" t="s">
        <v>279</v>
      </c>
      <c r="C3288" s="4" t="s">
        <v>46</v>
      </c>
      <c r="D3288" s="4" t="s">
        <v>166</v>
      </c>
      <c r="E3288" s="5">
        <v>45911</v>
      </c>
      <c r="F3288" s="6">
        <v>0.75</v>
      </c>
      <c r="G3288">
        <v>169.98</v>
      </c>
      <c r="H3288">
        <v>169.98</v>
      </c>
      <c r="I3288">
        <v>0</v>
      </c>
      <c r="J3288" s="4" t="s">
        <v>88</v>
      </c>
      <c r="K3288" s="4" t="s">
        <v>97</v>
      </c>
      <c r="L3288" s="4" t="s">
        <v>98</v>
      </c>
    </row>
    <row r="3289" spans="1:12" x14ac:dyDescent="0.2">
      <c r="A3289">
        <v>1557</v>
      </c>
      <c r="B3289" s="4" t="s">
        <v>280</v>
      </c>
      <c r="C3289" s="4" t="s">
        <v>46</v>
      </c>
      <c r="D3289" s="4" t="s">
        <v>166</v>
      </c>
      <c r="E3289" s="5">
        <v>45911</v>
      </c>
      <c r="F3289" s="6">
        <v>0.75</v>
      </c>
      <c r="G3289">
        <v>339.95</v>
      </c>
      <c r="H3289">
        <v>339.95</v>
      </c>
      <c r="I3289">
        <v>0</v>
      </c>
      <c r="J3289" s="4" t="s">
        <v>88</v>
      </c>
      <c r="K3289" s="4" t="s">
        <v>97</v>
      </c>
      <c r="L3289" s="4" t="s">
        <v>98</v>
      </c>
    </row>
    <row r="3290" spans="1:12" x14ac:dyDescent="0.2">
      <c r="A3290">
        <v>7123</v>
      </c>
      <c r="B3290" s="4" t="s">
        <v>708</v>
      </c>
      <c r="C3290" s="4" t="s">
        <v>46</v>
      </c>
      <c r="D3290" s="4" t="s">
        <v>541</v>
      </c>
      <c r="E3290" s="5">
        <v>45911</v>
      </c>
      <c r="F3290" s="6">
        <v>0.25</v>
      </c>
      <c r="G3290">
        <v>220</v>
      </c>
      <c r="H3290">
        <v>220</v>
      </c>
      <c r="I3290">
        <v>0</v>
      </c>
      <c r="J3290" s="4" t="s">
        <v>54</v>
      </c>
      <c r="K3290" s="4" t="s">
        <v>97</v>
      </c>
      <c r="L3290" s="4" t="s">
        <v>98</v>
      </c>
    </row>
    <row r="3291" spans="1:12" x14ac:dyDescent="0.2">
      <c r="A3291">
        <v>1845</v>
      </c>
      <c r="B3291" s="4" t="s">
        <v>296</v>
      </c>
      <c r="C3291" s="4" t="s">
        <v>71</v>
      </c>
      <c r="D3291" s="4" t="s">
        <v>167</v>
      </c>
      <c r="E3291" s="5">
        <v>45911</v>
      </c>
      <c r="F3291" s="6">
        <v>0.75</v>
      </c>
      <c r="G3291">
        <v>430</v>
      </c>
      <c r="H3291">
        <v>430</v>
      </c>
      <c r="I3291">
        <v>0</v>
      </c>
      <c r="J3291" s="4" t="s">
        <v>52</v>
      </c>
      <c r="K3291" s="4" t="s">
        <v>81</v>
      </c>
      <c r="L3291" s="4" t="s">
        <v>82</v>
      </c>
    </row>
    <row r="3292" spans="1:12" x14ac:dyDescent="0.2">
      <c r="A3292">
        <v>2635</v>
      </c>
      <c r="B3292" s="4" t="s">
        <v>354</v>
      </c>
      <c r="C3292" s="4" t="s">
        <v>60</v>
      </c>
      <c r="D3292" s="4" t="s">
        <v>170</v>
      </c>
      <c r="E3292" s="5">
        <v>45911</v>
      </c>
      <c r="F3292" s="6">
        <v>0.75</v>
      </c>
      <c r="G3292">
        <v>406.11</v>
      </c>
      <c r="H3292">
        <v>406.11</v>
      </c>
      <c r="I3292">
        <v>0</v>
      </c>
      <c r="J3292" s="4" t="s">
        <v>52</v>
      </c>
      <c r="K3292" s="4" t="s">
        <v>97</v>
      </c>
      <c r="L3292" s="4" t="s">
        <v>98</v>
      </c>
    </row>
    <row r="3293" spans="1:12" x14ac:dyDescent="0.2">
      <c r="A3293">
        <v>1975</v>
      </c>
      <c r="B3293" s="4" t="s">
        <v>309</v>
      </c>
      <c r="C3293" s="4" t="s">
        <v>78</v>
      </c>
      <c r="D3293" s="4" t="s">
        <v>171</v>
      </c>
      <c r="E3293" s="5">
        <v>45911</v>
      </c>
      <c r="F3293" s="6">
        <v>0.75</v>
      </c>
      <c r="G3293">
        <v>288.60000000000002</v>
      </c>
      <c r="H3293">
        <v>288.60000000000002</v>
      </c>
      <c r="I3293">
        <v>0</v>
      </c>
      <c r="J3293" s="4" t="s">
        <v>66</v>
      </c>
      <c r="K3293" s="4" t="s">
        <v>71</v>
      </c>
      <c r="L3293" s="4" t="s">
        <v>105</v>
      </c>
    </row>
    <row r="3294" spans="1:12" x14ac:dyDescent="0.2">
      <c r="A3294">
        <v>1900</v>
      </c>
      <c r="B3294" s="4" t="s">
        <v>298</v>
      </c>
      <c r="C3294" s="4" t="s">
        <v>137</v>
      </c>
      <c r="D3294" s="4" t="s">
        <v>173</v>
      </c>
      <c r="E3294" s="5">
        <v>45911</v>
      </c>
      <c r="F3294" s="6">
        <v>0.75</v>
      </c>
      <c r="G3294">
        <v>153.47</v>
      </c>
      <c r="H3294">
        <v>153.47</v>
      </c>
      <c r="I3294">
        <v>0</v>
      </c>
      <c r="J3294" s="4" t="s">
        <v>88</v>
      </c>
      <c r="K3294" s="4" t="s">
        <v>97</v>
      </c>
      <c r="L3294" s="4" t="s">
        <v>98</v>
      </c>
    </row>
    <row r="3295" spans="1:12" x14ac:dyDescent="0.2">
      <c r="A3295">
        <v>2598</v>
      </c>
      <c r="B3295" s="4" t="s">
        <v>352</v>
      </c>
      <c r="C3295" s="4" t="s">
        <v>137</v>
      </c>
      <c r="D3295" s="4" t="s">
        <v>173</v>
      </c>
      <c r="E3295" s="5">
        <v>45911</v>
      </c>
      <c r="F3295" s="6">
        <v>0.75</v>
      </c>
      <c r="G3295">
        <v>186.02</v>
      </c>
      <c r="H3295">
        <v>186.02</v>
      </c>
      <c r="I3295">
        <v>0</v>
      </c>
      <c r="J3295" s="4" t="s">
        <v>88</v>
      </c>
      <c r="K3295" s="4" t="s">
        <v>97</v>
      </c>
      <c r="L3295" s="4" t="s">
        <v>98</v>
      </c>
    </row>
    <row r="3296" spans="1:12" x14ac:dyDescent="0.2">
      <c r="A3296">
        <v>2808</v>
      </c>
      <c r="B3296" s="4" t="s">
        <v>361</v>
      </c>
      <c r="C3296" s="4" t="s">
        <v>137</v>
      </c>
      <c r="D3296" s="4" t="s">
        <v>173</v>
      </c>
      <c r="E3296" s="5">
        <v>45911</v>
      </c>
      <c r="F3296" s="6">
        <v>0.75</v>
      </c>
      <c r="G3296">
        <v>230</v>
      </c>
      <c r="H3296">
        <v>230</v>
      </c>
      <c r="I3296">
        <v>0</v>
      </c>
      <c r="J3296" s="4" t="s">
        <v>63</v>
      </c>
      <c r="K3296" s="4" t="s">
        <v>97</v>
      </c>
      <c r="L3296" s="4" t="s">
        <v>98</v>
      </c>
    </row>
    <row r="3297" spans="1:12" x14ac:dyDescent="0.2">
      <c r="A3297">
        <v>2913</v>
      </c>
      <c r="B3297" s="4" t="s">
        <v>364</v>
      </c>
      <c r="C3297" s="4" t="s">
        <v>131</v>
      </c>
      <c r="D3297" s="4" t="s">
        <v>177</v>
      </c>
      <c r="E3297" s="5">
        <v>45911</v>
      </c>
      <c r="F3297" s="6">
        <v>0.75</v>
      </c>
      <c r="G3297">
        <v>144.30000000000001</v>
      </c>
      <c r="H3297">
        <v>144.30000000000001</v>
      </c>
      <c r="I3297">
        <v>0</v>
      </c>
      <c r="J3297" s="4" t="s">
        <v>88</v>
      </c>
      <c r="K3297" s="4" t="s">
        <v>97</v>
      </c>
      <c r="L3297" s="4" t="s">
        <v>98</v>
      </c>
    </row>
    <row r="3298" spans="1:12" x14ac:dyDescent="0.2">
      <c r="A3298">
        <v>6687</v>
      </c>
      <c r="B3298" s="4" t="s">
        <v>691</v>
      </c>
      <c r="C3298" s="4" t="s">
        <v>48</v>
      </c>
      <c r="D3298" s="4" t="s">
        <v>83</v>
      </c>
      <c r="E3298" s="5">
        <v>45911</v>
      </c>
      <c r="F3298" s="6">
        <v>0.25</v>
      </c>
      <c r="G3298">
        <v>180</v>
      </c>
      <c r="H3298">
        <v>180</v>
      </c>
      <c r="I3298">
        <v>0</v>
      </c>
      <c r="J3298" s="4" t="s">
        <v>37</v>
      </c>
      <c r="K3298" s="4" t="s">
        <v>66</v>
      </c>
      <c r="L3298" s="4" t="s">
        <v>205</v>
      </c>
    </row>
    <row r="3299" spans="1:12" x14ac:dyDescent="0.2">
      <c r="A3299">
        <v>850</v>
      </c>
      <c r="B3299" s="4" t="s">
        <v>240</v>
      </c>
      <c r="C3299" s="4" t="s">
        <v>52</v>
      </c>
      <c r="D3299" s="4" t="s">
        <v>157</v>
      </c>
      <c r="E3299" s="5">
        <v>45911</v>
      </c>
      <c r="F3299" s="6">
        <v>0.75</v>
      </c>
      <c r="G3299">
        <v>160.47</v>
      </c>
      <c r="H3299">
        <v>160.47</v>
      </c>
      <c r="I3299">
        <v>0</v>
      </c>
      <c r="J3299" s="4" t="s">
        <v>58</v>
      </c>
      <c r="K3299" s="4" t="s">
        <v>52</v>
      </c>
      <c r="L3299" s="4" t="s">
        <v>125</v>
      </c>
    </row>
    <row r="3300" spans="1:12" x14ac:dyDescent="0.2">
      <c r="A3300">
        <v>7040</v>
      </c>
      <c r="B3300" s="4" t="s">
        <v>706</v>
      </c>
      <c r="C3300" s="4" t="s">
        <v>52</v>
      </c>
      <c r="D3300" s="4" t="s">
        <v>102</v>
      </c>
      <c r="E3300" s="5">
        <v>45911</v>
      </c>
      <c r="F3300" s="6">
        <v>0.25</v>
      </c>
      <c r="G3300">
        <v>160.47</v>
      </c>
      <c r="H3300">
        <v>160.47</v>
      </c>
      <c r="I3300">
        <v>0</v>
      </c>
      <c r="J3300" s="4" t="s">
        <v>66</v>
      </c>
      <c r="K3300" s="4" t="s">
        <v>71</v>
      </c>
      <c r="L3300" s="4" t="s">
        <v>105</v>
      </c>
    </row>
    <row r="3301" spans="1:12" x14ac:dyDescent="0.2">
      <c r="A3301">
        <v>689</v>
      </c>
      <c r="B3301" s="4" t="s">
        <v>232</v>
      </c>
      <c r="C3301" s="4" t="s">
        <v>54</v>
      </c>
      <c r="D3301" s="4" t="s">
        <v>158</v>
      </c>
      <c r="E3301" s="5">
        <v>45911</v>
      </c>
      <c r="F3301" s="6">
        <v>0.75</v>
      </c>
      <c r="G3301">
        <v>230</v>
      </c>
      <c r="H3301">
        <v>230</v>
      </c>
      <c r="I3301">
        <v>0</v>
      </c>
      <c r="J3301" s="4" t="s">
        <v>37</v>
      </c>
      <c r="K3301" s="4" t="s">
        <v>66</v>
      </c>
      <c r="L3301" s="4" t="s">
        <v>205</v>
      </c>
    </row>
    <row r="3302" spans="1:12" x14ac:dyDescent="0.2">
      <c r="A3302">
        <v>951</v>
      </c>
      <c r="B3302" s="4" t="s">
        <v>245</v>
      </c>
      <c r="C3302" s="4" t="s">
        <v>56</v>
      </c>
      <c r="D3302" s="4" t="s">
        <v>159</v>
      </c>
      <c r="E3302" s="5">
        <v>45911</v>
      </c>
      <c r="F3302" s="6">
        <v>0.75</v>
      </c>
      <c r="G3302">
        <v>160.47</v>
      </c>
      <c r="H3302">
        <v>160.47</v>
      </c>
      <c r="I3302">
        <v>0</v>
      </c>
      <c r="J3302" s="4" t="s">
        <v>50</v>
      </c>
      <c r="K3302" s="4" t="s">
        <v>97</v>
      </c>
      <c r="L3302" s="4" t="s">
        <v>98</v>
      </c>
    </row>
    <row r="3303" spans="1:12" x14ac:dyDescent="0.2">
      <c r="A3303">
        <v>976</v>
      </c>
      <c r="B3303" s="4" t="s">
        <v>246</v>
      </c>
      <c r="C3303" s="4" t="s">
        <v>56</v>
      </c>
      <c r="D3303" s="4" t="s">
        <v>159</v>
      </c>
      <c r="E3303" s="5">
        <v>45911</v>
      </c>
      <c r="F3303" s="6">
        <v>0.75</v>
      </c>
      <c r="G3303">
        <v>160.47</v>
      </c>
      <c r="H3303">
        <v>160.47</v>
      </c>
      <c r="I3303">
        <v>0</v>
      </c>
      <c r="J3303" s="4" t="s">
        <v>50</v>
      </c>
      <c r="K3303" s="4" t="s">
        <v>97</v>
      </c>
      <c r="L3303" s="4" t="s">
        <v>98</v>
      </c>
    </row>
    <row r="3304" spans="1:12" x14ac:dyDescent="0.2">
      <c r="A3304">
        <v>1212</v>
      </c>
      <c r="B3304" s="4" t="s">
        <v>260</v>
      </c>
      <c r="C3304" s="4" t="s">
        <v>56</v>
      </c>
      <c r="D3304" s="4" t="s">
        <v>159</v>
      </c>
      <c r="E3304" s="5">
        <v>45911</v>
      </c>
      <c r="F3304" s="6">
        <v>0.75</v>
      </c>
      <c r="G3304">
        <v>430</v>
      </c>
      <c r="H3304">
        <v>430</v>
      </c>
      <c r="I3304">
        <v>0</v>
      </c>
      <c r="J3304" s="4" t="s">
        <v>52</v>
      </c>
      <c r="K3304" s="4" t="s">
        <v>97</v>
      </c>
      <c r="L3304" s="4" t="s">
        <v>98</v>
      </c>
    </row>
    <row r="3305" spans="1:12" x14ac:dyDescent="0.2">
      <c r="A3305">
        <v>6219</v>
      </c>
      <c r="B3305" s="4" t="s">
        <v>674</v>
      </c>
      <c r="C3305" s="4" t="s">
        <v>66</v>
      </c>
      <c r="D3305" s="4" t="s">
        <v>110</v>
      </c>
      <c r="E3305" s="5">
        <v>45912</v>
      </c>
      <c r="F3305" s="6">
        <v>0.25</v>
      </c>
      <c r="G3305">
        <v>160</v>
      </c>
      <c r="H3305">
        <v>160</v>
      </c>
      <c r="I3305">
        <v>0</v>
      </c>
      <c r="J3305" s="4" t="s">
        <v>37</v>
      </c>
      <c r="K3305" s="4" t="s">
        <v>97</v>
      </c>
      <c r="L3305" s="4" t="s">
        <v>98</v>
      </c>
    </row>
    <row r="3306" spans="1:12" x14ac:dyDescent="0.2">
      <c r="A3306">
        <v>1652</v>
      </c>
      <c r="B3306" s="4" t="s">
        <v>286</v>
      </c>
      <c r="C3306" s="4" t="s">
        <v>68</v>
      </c>
      <c r="D3306" s="4" t="s">
        <v>165</v>
      </c>
      <c r="E3306" s="5">
        <v>45912</v>
      </c>
      <c r="F3306" s="6">
        <v>0.75</v>
      </c>
      <c r="G3306">
        <v>180</v>
      </c>
      <c r="H3306">
        <v>180</v>
      </c>
      <c r="I3306">
        <v>0</v>
      </c>
      <c r="J3306" s="4" t="s">
        <v>58</v>
      </c>
      <c r="K3306" s="4" t="s">
        <v>97</v>
      </c>
      <c r="L3306" s="4" t="s">
        <v>98</v>
      </c>
    </row>
    <row r="3307" spans="1:12" x14ac:dyDescent="0.2">
      <c r="A3307">
        <v>1451</v>
      </c>
      <c r="B3307" s="4" t="s">
        <v>275</v>
      </c>
      <c r="C3307" s="4" t="s">
        <v>46</v>
      </c>
      <c r="D3307" s="4" t="s">
        <v>166</v>
      </c>
      <c r="E3307" s="5">
        <v>45912</v>
      </c>
      <c r="F3307" s="6">
        <v>0.75</v>
      </c>
      <c r="G3307">
        <v>219.23</v>
      </c>
      <c r="H3307">
        <v>219.23</v>
      </c>
      <c r="I3307">
        <v>0</v>
      </c>
      <c r="J3307" s="4" t="s">
        <v>63</v>
      </c>
      <c r="K3307" s="4" t="s">
        <v>97</v>
      </c>
      <c r="L3307" s="4" t="s">
        <v>98</v>
      </c>
    </row>
    <row r="3308" spans="1:12" x14ac:dyDescent="0.2">
      <c r="A3308">
        <v>2757</v>
      </c>
      <c r="B3308" s="4" t="s">
        <v>359</v>
      </c>
      <c r="C3308" s="4" t="s">
        <v>60</v>
      </c>
      <c r="D3308" s="4" t="s">
        <v>170</v>
      </c>
      <c r="E3308" s="5">
        <v>45912</v>
      </c>
      <c r="F3308" s="6">
        <v>0.75</v>
      </c>
      <c r="G3308">
        <v>219.23</v>
      </c>
      <c r="H3308">
        <v>219.23</v>
      </c>
      <c r="I3308">
        <v>0</v>
      </c>
      <c r="J3308" s="4" t="s">
        <v>54</v>
      </c>
      <c r="K3308" s="4" t="s">
        <v>97</v>
      </c>
      <c r="L3308" s="4" t="s">
        <v>98</v>
      </c>
    </row>
    <row r="3309" spans="1:12" x14ac:dyDescent="0.2">
      <c r="A3309">
        <v>2844</v>
      </c>
      <c r="B3309" s="4" t="s">
        <v>362</v>
      </c>
      <c r="C3309" s="4" t="s">
        <v>60</v>
      </c>
      <c r="D3309" s="4" t="s">
        <v>170</v>
      </c>
      <c r="E3309" s="5">
        <v>45912</v>
      </c>
      <c r="F3309" s="6">
        <v>0.75</v>
      </c>
      <c r="G3309">
        <v>219.23</v>
      </c>
      <c r="H3309">
        <v>219.23</v>
      </c>
      <c r="I3309">
        <v>0</v>
      </c>
      <c r="J3309" s="4" t="s">
        <v>54</v>
      </c>
      <c r="K3309" s="4" t="s">
        <v>97</v>
      </c>
      <c r="L3309" s="4" t="s">
        <v>98</v>
      </c>
    </row>
    <row r="3310" spans="1:12" x14ac:dyDescent="0.2">
      <c r="A3310">
        <v>806</v>
      </c>
      <c r="B3310" s="4" t="s">
        <v>238</v>
      </c>
      <c r="C3310" s="4" t="s">
        <v>43</v>
      </c>
      <c r="D3310" s="4" t="s">
        <v>154</v>
      </c>
      <c r="E3310" s="5">
        <v>45912</v>
      </c>
      <c r="F3310" s="6">
        <v>0.75</v>
      </c>
      <c r="G3310">
        <v>226.54</v>
      </c>
      <c r="H3310">
        <v>226.54</v>
      </c>
      <c r="I3310">
        <v>0</v>
      </c>
      <c r="J3310" s="4" t="s">
        <v>50</v>
      </c>
      <c r="K3310" s="4" t="s">
        <v>45</v>
      </c>
      <c r="L3310" s="4" t="s">
        <v>140</v>
      </c>
    </row>
    <row r="3311" spans="1:12" x14ac:dyDescent="0.2">
      <c r="A3311">
        <v>1938</v>
      </c>
      <c r="B3311" s="4" t="s">
        <v>308</v>
      </c>
      <c r="C3311" s="4" t="s">
        <v>84</v>
      </c>
      <c r="D3311" s="4" t="s">
        <v>172</v>
      </c>
      <c r="E3311" s="5">
        <v>45912</v>
      </c>
      <c r="F3311" s="6">
        <v>0.75</v>
      </c>
      <c r="G3311">
        <v>230</v>
      </c>
      <c r="H3311">
        <v>230</v>
      </c>
      <c r="I3311">
        <v>0</v>
      </c>
      <c r="J3311" s="4" t="s">
        <v>37</v>
      </c>
      <c r="K3311" s="4" t="s">
        <v>66</v>
      </c>
      <c r="L3311" s="4" t="s">
        <v>205</v>
      </c>
    </row>
    <row r="3312" spans="1:12" x14ac:dyDescent="0.2">
      <c r="A3312">
        <v>827</v>
      </c>
      <c r="B3312" s="4" t="s">
        <v>239</v>
      </c>
      <c r="C3312" s="4" t="s">
        <v>48</v>
      </c>
      <c r="D3312" s="4" t="s">
        <v>155</v>
      </c>
      <c r="E3312" s="5">
        <v>45912</v>
      </c>
      <c r="F3312" s="6">
        <v>0.75</v>
      </c>
      <c r="G3312">
        <v>392.48</v>
      </c>
      <c r="H3312">
        <v>392.48</v>
      </c>
      <c r="I3312">
        <v>0</v>
      </c>
      <c r="J3312" s="4" t="s">
        <v>50</v>
      </c>
      <c r="K3312" s="4" t="s">
        <v>97</v>
      </c>
      <c r="L3312" s="4" t="s">
        <v>98</v>
      </c>
    </row>
    <row r="3313" spans="1:12" x14ac:dyDescent="0.2">
      <c r="A3313">
        <v>653</v>
      </c>
      <c r="B3313" s="4" t="s">
        <v>230</v>
      </c>
      <c r="C3313" s="4" t="s">
        <v>52</v>
      </c>
      <c r="D3313" s="4" t="s">
        <v>157</v>
      </c>
      <c r="E3313" s="5">
        <v>45912</v>
      </c>
      <c r="F3313" s="6">
        <v>0.75</v>
      </c>
      <c r="G3313">
        <v>300</v>
      </c>
      <c r="H3313">
        <v>300</v>
      </c>
      <c r="I3313">
        <v>0</v>
      </c>
      <c r="J3313" s="4" t="s">
        <v>37</v>
      </c>
      <c r="K3313" s="4" t="s">
        <v>66</v>
      </c>
      <c r="L3313" s="4" t="s">
        <v>205</v>
      </c>
    </row>
    <row r="3314" spans="1:12" x14ac:dyDescent="0.2">
      <c r="A3314">
        <v>793</v>
      </c>
      <c r="B3314" s="4" t="s">
        <v>237</v>
      </c>
      <c r="C3314" s="4" t="s">
        <v>52</v>
      </c>
      <c r="D3314" s="4" t="s">
        <v>157</v>
      </c>
      <c r="E3314" s="5">
        <v>45912</v>
      </c>
      <c r="F3314" s="6">
        <v>0.75</v>
      </c>
      <c r="G3314">
        <v>300</v>
      </c>
      <c r="H3314">
        <v>300</v>
      </c>
      <c r="I3314">
        <v>0</v>
      </c>
      <c r="J3314" s="4" t="s">
        <v>37</v>
      </c>
      <c r="K3314" s="4" t="s">
        <v>66</v>
      </c>
      <c r="L3314" s="4" t="s">
        <v>205</v>
      </c>
    </row>
    <row r="3315" spans="1:12" x14ac:dyDescent="0.2">
      <c r="A3315">
        <v>2491</v>
      </c>
      <c r="B3315" s="4" t="s">
        <v>348</v>
      </c>
      <c r="C3315" s="4" t="s">
        <v>56</v>
      </c>
      <c r="D3315" s="4" t="s">
        <v>159</v>
      </c>
      <c r="E3315" s="5">
        <v>45912</v>
      </c>
      <c r="F3315" s="6">
        <v>0.75</v>
      </c>
      <c r="G3315">
        <v>300</v>
      </c>
      <c r="H3315">
        <v>300</v>
      </c>
      <c r="I3315">
        <v>0</v>
      </c>
      <c r="J3315" s="4" t="s">
        <v>52</v>
      </c>
      <c r="K3315" s="4" t="s">
        <v>97</v>
      </c>
      <c r="L3315" s="4" t="s">
        <v>98</v>
      </c>
    </row>
    <row r="3316" spans="1:12" x14ac:dyDescent="0.2">
      <c r="A3316">
        <v>577</v>
      </c>
      <c r="B3316" s="4" t="s">
        <v>225</v>
      </c>
      <c r="C3316" s="4" t="s">
        <v>38</v>
      </c>
      <c r="D3316" s="4" t="s">
        <v>39</v>
      </c>
      <c r="E3316" s="5">
        <v>45913</v>
      </c>
      <c r="F3316" s="6">
        <v>0.75</v>
      </c>
      <c r="G3316">
        <v>799</v>
      </c>
      <c r="H3316">
        <v>799</v>
      </c>
      <c r="I3316">
        <v>0</v>
      </c>
      <c r="J3316" s="4" t="s">
        <v>66</v>
      </c>
      <c r="K3316" s="4" t="s">
        <v>178</v>
      </c>
      <c r="L3316" s="4" t="s">
        <v>226</v>
      </c>
    </row>
    <row r="3317" spans="1:12" x14ac:dyDescent="0.2">
      <c r="A3317">
        <v>1303</v>
      </c>
      <c r="B3317" s="4" t="s">
        <v>266</v>
      </c>
      <c r="C3317" s="4" t="s">
        <v>63</v>
      </c>
      <c r="D3317" s="4" t="s">
        <v>162</v>
      </c>
      <c r="E3317" s="5">
        <v>45913</v>
      </c>
      <c r="F3317" s="6">
        <v>0.75</v>
      </c>
      <c r="G3317">
        <v>300</v>
      </c>
      <c r="H3317">
        <v>300</v>
      </c>
      <c r="I3317">
        <v>0</v>
      </c>
      <c r="J3317" s="4" t="s">
        <v>66</v>
      </c>
      <c r="K3317" s="4" t="s">
        <v>178</v>
      </c>
      <c r="L3317" s="4" t="s">
        <v>226</v>
      </c>
    </row>
    <row r="3318" spans="1:12" x14ac:dyDescent="0.2">
      <c r="A3318">
        <v>5284</v>
      </c>
      <c r="B3318" s="4" t="s">
        <v>582</v>
      </c>
      <c r="C3318" s="4" t="s">
        <v>45</v>
      </c>
      <c r="D3318" s="4" t="s">
        <v>109</v>
      </c>
      <c r="E3318" s="5">
        <v>45913</v>
      </c>
      <c r="F3318" s="6">
        <v>0.25</v>
      </c>
      <c r="G3318">
        <v>314</v>
      </c>
      <c r="H3318">
        <v>314</v>
      </c>
      <c r="I3318">
        <v>0</v>
      </c>
      <c r="J3318" s="4" t="s">
        <v>66</v>
      </c>
      <c r="K3318" s="4" t="s">
        <v>97</v>
      </c>
      <c r="L3318" s="4" t="s">
        <v>98</v>
      </c>
    </row>
    <row r="3319" spans="1:12" x14ac:dyDescent="0.2">
      <c r="A3319">
        <v>7341</v>
      </c>
      <c r="B3319" s="4" t="s">
        <v>718</v>
      </c>
      <c r="C3319" s="4" t="s">
        <v>45</v>
      </c>
      <c r="D3319" s="4" t="s">
        <v>109</v>
      </c>
      <c r="E3319" s="5">
        <v>45913</v>
      </c>
      <c r="F3319" s="6">
        <v>0.25</v>
      </c>
      <c r="G3319">
        <v>160</v>
      </c>
      <c r="H3319">
        <v>160</v>
      </c>
      <c r="I3319">
        <v>0</v>
      </c>
      <c r="J3319" s="4" t="s">
        <v>56</v>
      </c>
      <c r="K3319" s="4" t="s">
        <v>45</v>
      </c>
      <c r="L3319" s="4" t="s">
        <v>140</v>
      </c>
    </row>
    <row r="3320" spans="1:12" x14ac:dyDescent="0.2">
      <c r="A3320">
        <v>7664</v>
      </c>
      <c r="B3320" s="4" t="s">
        <v>730</v>
      </c>
      <c r="C3320" s="4" t="s">
        <v>66</v>
      </c>
      <c r="D3320" s="4" t="s">
        <v>441</v>
      </c>
      <c r="E3320" s="5">
        <v>45913</v>
      </c>
      <c r="F3320" s="6">
        <v>0.25</v>
      </c>
      <c r="G3320">
        <v>219.23</v>
      </c>
      <c r="H3320">
        <v>219.23</v>
      </c>
      <c r="I3320">
        <v>0</v>
      </c>
      <c r="J3320" s="4" t="s">
        <v>66</v>
      </c>
      <c r="K3320" s="4" t="s">
        <v>71</v>
      </c>
      <c r="L3320" s="4" t="s">
        <v>105</v>
      </c>
    </row>
    <row r="3321" spans="1:12" x14ac:dyDescent="0.2">
      <c r="A3321">
        <v>1573</v>
      </c>
      <c r="B3321" s="4" t="s">
        <v>281</v>
      </c>
      <c r="C3321" s="4" t="s">
        <v>46</v>
      </c>
      <c r="D3321" s="4" t="s">
        <v>166</v>
      </c>
      <c r="E3321" s="5">
        <v>45913</v>
      </c>
      <c r="F3321" s="6">
        <v>0.75</v>
      </c>
      <c r="G3321">
        <v>160.47</v>
      </c>
      <c r="H3321">
        <v>160.47</v>
      </c>
      <c r="I3321">
        <v>0</v>
      </c>
      <c r="J3321" s="4" t="s">
        <v>58</v>
      </c>
      <c r="K3321" s="4" t="s">
        <v>97</v>
      </c>
      <c r="L3321" s="4" t="s">
        <v>98</v>
      </c>
    </row>
    <row r="3322" spans="1:12" x14ac:dyDescent="0.2">
      <c r="A3322">
        <v>1605</v>
      </c>
      <c r="B3322" s="4" t="s">
        <v>284</v>
      </c>
      <c r="C3322" s="4" t="s">
        <v>46</v>
      </c>
      <c r="D3322" s="4" t="s">
        <v>166</v>
      </c>
      <c r="E3322" s="5">
        <v>45913</v>
      </c>
      <c r="F3322" s="6">
        <v>0.75</v>
      </c>
      <c r="G3322">
        <v>300</v>
      </c>
      <c r="H3322">
        <v>300</v>
      </c>
      <c r="I3322">
        <v>0</v>
      </c>
      <c r="J3322" s="4" t="s">
        <v>56</v>
      </c>
      <c r="K3322" s="4" t="s">
        <v>45</v>
      </c>
      <c r="L3322" s="4" t="s">
        <v>140</v>
      </c>
    </row>
    <row r="3323" spans="1:12" x14ac:dyDescent="0.2">
      <c r="A3323">
        <v>1621</v>
      </c>
      <c r="B3323" s="4" t="s">
        <v>285</v>
      </c>
      <c r="C3323" s="4" t="s">
        <v>46</v>
      </c>
      <c r="D3323" s="4" t="s">
        <v>166</v>
      </c>
      <c r="E3323" s="5">
        <v>45913</v>
      </c>
      <c r="F3323" s="6">
        <v>0.75</v>
      </c>
      <c r="G3323">
        <v>134.4</v>
      </c>
      <c r="H3323">
        <v>134.4</v>
      </c>
      <c r="I3323">
        <v>0</v>
      </c>
      <c r="J3323" s="4" t="s">
        <v>71</v>
      </c>
      <c r="K3323" s="4" t="s">
        <v>97</v>
      </c>
      <c r="L3323" s="4" t="s">
        <v>98</v>
      </c>
    </row>
    <row r="3324" spans="1:12" x14ac:dyDescent="0.2">
      <c r="A3324">
        <v>1705</v>
      </c>
      <c r="B3324" s="4" t="s">
        <v>288</v>
      </c>
      <c r="C3324" s="4" t="s">
        <v>46</v>
      </c>
      <c r="D3324" s="4" t="s">
        <v>166</v>
      </c>
      <c r="E3324" s="5">
        <v>45913</v>
      </c>
      <c r="F3324" s="6">
        <v>0.75</v>
      </c>
      <c r="G3324">
        <v>339.95</v>
      </c>
      <c r="H3324">
        <v>339.95</v>
      </c>
      <c r="I3324">
        <v>0</v>
      </c>
      <c r="J3324" s="4" t="s">
        <v>66</v>
      </c>
      <c r="K3324" s="4" t="s">
        <v>97</v>
      </c>
      <c r="L3324" s="4" t="s">
        <v>98</v>
      </c>
    </row>
    <row r="3325" spans="1:12" x14ac:dyDescent="0.2">
      <c r="A3325">
        <v>4891</v>
      </c>
      <c r="B3325" s="4" t="s">
        <v>557</v>
      </c>
      <c r="C3325" s="4" t="s">
        <v>46</v>
      </c>
      <c r="D3325" s="4" t="s">
        <v>112</v>
      </c>
      <c r="E3325" s="5">
        <v>45913</v>
      </c>
      <c r="F3325" s="6">
        <v>0.25</v>
      </c>
      <c r="G3325">
        <v>227.33</v>
      </c>
      <c r="H3325">
        <v>227.33</v>
      </c>
      <c r="I3325">
        <v>0</v>
      </c>
      <c r="J3325" s="4" t="s">
        <v>37</v>
      </c>
      <c r="K3325" s="4" t="s">
        <v>66</v>
      </c>
      <c r="L3325" s="4" t="s">
        <v>205</v>
      </c>
    </row>
    <row r="3326" spans="1:12" x14ac:dyDescent="0.2">
      <c r="A3326">
        <v>5942</v>
      </c>
      <c r="B3326" s="4" t="s">
        <v>642</v>
      </c>
      <c r="C3326" s="4" t="s">
        <v>46</v>
      </c>
      <c r="D3326" s="4" t="s">
        <v>112</v>
      </c>
      <c r="E3326" s="5">
        <v>45913</v>
      </c>
      <c r="F3326" s="6">
        <v>0.25</v>
      </c>
      <c r="G3326">
        <v>227.33</v>
      </c>
      <c r="H3326">
        <v>227.33</v>
      </c>
      <c r="I3326">
        <v>0</v>
      </c>
      <c r="J3326" s="4" t="s">
        <v>52</v>
      </c>
      <c r="K3326" s="4" t="s">
        <v>97</v>
      </c>
      <c r="L3326" s="4" t="s">
        <v>98</v>
      </c>
    </row>
    <row r="3327" spans="1:12" x14ac:dyDescent="0.2">
      <c r="A3327">
        <v>1824</v>
      </c>
      <c r="B3327" s="4" t="s">
        <v>295</v>
      </c>
      <c r="C3327" s="4" t="s">
        <v>71</v>
      </c>
      <c r="D3327" s="4" t="s">
        <v>167</v>
      </c>
      <c r="E3327" s="5">
        <v>45913</v>
      </c>
      <c r="F3327" s="6">
        <v>0.75</v>
      </c>
      <c r="G3327">
        <v>298.73</v>
      </c>
      <c r="H3327">
        <v>298.73</v>
      </c>
      <c r="I3327">
        <v>0</v>
      </c>
      <c r="J3327" s="4" t="s">
        <v>52</v>
      </c>
      <c r="K3327" s="4" t="s">
        <v>97</v>
      </c>
      <c r="L3327" s="4" t="s">
        <v>98</v>
      </c>
    </row>
    <row r="3328" spans="1:12" x14ac:dyDescent="0.2">
      <c r="A3328">
        <v>2559</v>
      </c>
      <c r="B3328" s="4" t="s">
        <v>351</v>
      </c>
      <c r="C3328" s="4" t="s">
        <v>73</v>
      </c>
      <c r="D3328" s="4" t="s">
        <v>168</v>
      </c>
      <c r="E3328" s="5">
        <v>45913</v>
      </c>
      <c r="F3328" s="6">
        <v>0.75</v>
      </c>
      <c r="G3328">
        <v>282.83999999999997</v>
      </c>
      <c r="H3328">
        <v>282.83999999999997</v>
      </c>
      <c r="I3328">
        <v>0</v>
      </c>
      <c r="J3328" s="4" t="s">
        <v>52</v>
      </c>
      <c r="K3328" s="4" t="s">
        <v>88</v>
      </c>
      <c r="L3328" s="4" t="s">
        <v>88</v>
      </c>
    </row>
    <row r="3329" spans="1:12" x14ac:dyDescent="0.2">
      <c r="A3329">
        <v>2990</v>
      </c>
      <c r="B3329" s="4" t="s">
        <v>369</v>
      </c>
      <c r="C3329" s="4" t="s">
        <v>73</v>
      </c>
      <c r="D3329" s="4" t="s">
        <v>168</v>
      </c>
      <c r="E3329" s="5">
        <v>45913</v>
      </c>
      <c r="F3329" s="6">
        <v>0.75</v>
      </c>
      <c r="G3329">
        <v>300</v>
      </c>
      <c r="H3329">
        <v>300</v>
      </c>
      <c r="I3329">
        <v>0</v>
      </c>
      <c r="J3329" s="4" t="s">
        <v>66</v>
      </c>
      <c r="K3329" s="4" t="s">
        <v>97</v>
      </c>
      <c r="L3329" s="4" t="s">
        <v>98</v>
      </c>
    </row>
    <row r="3330" spans="1:12" x14ac:dyDescent="0.2">
      <c r="A3330">
        <v>2653</v>
      </c>
      <c r="B3330" s="4" t="s">
        <v>355</v>
      </c>
      <c r="C3330" s="4" t="s">
        <v>75</v>
      </c>
      <c r="D3330" s="4" t="s">
        <v>169</v>
      </c>
      <c r="E3330" s="5">
        <v>45913</v>
      </c>
      <c r="F3330" s="6">
        <v>0.75</v>
      </c>
      <c r="G3330">
        <v>258</v>
      </c>
      <c r="H3330">
        <v>258</v>
      </c>
      <c r="I3330">
        <v>0</v>
      </c>
      <c r="J3330" s="4" t="s">
        <v>37</v>
      </c>
      <c r="K3330" s="4" t="s">
        <v>66</v>
      </c>
      <c r="L3330" s="4" t="s">
        <v>205</v>
      </c>
    </row>
    <row r="3331" spans="1:12" x14ac:dyDescent="0.2">
      <c r="A3331">
        <v>4771</v>
      </c>
      <c r="B3331" s="4" t="s">
        <v>521</v>
      </c>
      <c r="C3331" s="4" t="s">
        <v>60</v>
      </c>
      <c r="D3331" s="4" t="s">
        <v>134</v>
      </c>
      <c r="E3331" s="5">
        <v>45913</v>
      </c>
      <c r="F3331" s="6">
        <v>0.25</v>
      </c>
      <c r="G3331">
        <v>160.47</v>
      </c>
      <c r="H3331">
        <v>160.47</v>
      </c>
      <c r="I3331">
        <v>0</v>
      </c>
      <c r="J3331" s="4" t="s">
        <v>66</v>
      </c>
      <c r="K3331" s="4" t="s">
        <v>97</v>
      </c>
      <c r="L3331" s="4" t="s">
        <v>98</v>
      </c>
    </row>
    <row r="3332" spans="1:12" x14ac:dyDescent="0.2">
      <c r="A3332">
        <v>2014</v>
      </c>
      <c r="B3332" s="4" t="s">
        <v>310</v>
      </c>
      <c r="C3332" s="4" t="s">
        <v>137</v>
      </c>
      <c r="D3332" s="4" t="s">
        <v>173</v>
      </c>
      <c r="E3332" s="5">
        <v>45913</v>
      </c>
      <c r="F3332" s="6">
        <v>0.75</v>
      </c>
      <c r="G3332">
        <v>180</v>
      </c>
      <c r="H3332">
        <v>180</v>
      </c>
      <c r="I3332">
        <v>0</v>
      </c>
      <c r="J3332" s="4" t="s">
        <v>52</v>
      </c>
      <c r="K3332" s="4" t="s">
        <v>52</v>
      </c>
      <c r="L3332" s="4" t="s">
        <v>125</v>
      </c>
    </row>
    <row r="3333" spans="1:12" x14ac:dyDescent="0.2">
      <c r="A3333">
        <v>6930</v>
      </c>
      <c r="B3333" s="4" t="s">
        <v>701</v>
      </c>
      <c r="C3333" s="4" t="s">
        <v>174</v>
      </c>
      <c r="D3333" s="4" t="s">
        <v>549</v>
      </c>
      <c r="E3333" s="5">
        <v>45913</v>
      </c>
      <c r="F3333" s="6">
        <v>0.25</v>
      </c>
      <c r="G3333">
        <v>492.37</v>
      </c>
      <c r="H3333">
        <v>492.37</v>
      </c>
      <c r="I3333">
        <v>0</v>
      </c>
      <c r="J3333" s="4" t="s">
        <v>66</v>
      </c>
      <c r="K3333" s="4" t="s">
        <v>81</v>
      </c>
      <c r="L3333" s="4" t="s">
        <v>82</v>
      </c>
    </row>
    <row r="3334" spans="1:12" x14ac:dyDescent="0.2">
      <c r="A3334">
        <v>2121</v>
      </c>
      <c r="B3334" s="4" t="s">
        <v>314</v>
      </c>
      <c r="C3334" s="4" t="s">
        <v>114</v>
      </c>
      <c r="D3334" s="4" t="s">
        <v>176</v>
      </c>
      <c r="E3334" s="5">
        <v>45913</v>
      </c>
      <c r="F3334" s="6">
        <v>0.75</v>
      </c>
      <c r="G3334">
        <v>489.62</v>
      </c>
      <c r="H3334">
        <v>489.62</v>
      </c>
      <c r="I3334">
        <v>0</v>
      </c>
      <c r="J3334" s="4" t="s">
        <v>66</v>
      </c>
      <c r="K3334" s="4" t="s">
        <v>97</v>
      </c>
      <c r="L3334" s="4" t="s">
        <v>98</v>
      </c>
    </row>
    <row r="3335" spans="1:12" x14ac:dyDescent="0.2">
      <c r="A3335">
        <v>894</v>
      </c>
      <c r="B3335" s="4" t="s">
        <v>242</v>
      </c>
      <c r="C3335" s="4" t="s">
        <v>50</v>
      </c>
      <c r="D3335" s="4" t="s">
        <v>156</v>
      </c>
      <c r="E3335" s="5">
        <v>45913</v>
      </c>
      <c r="F3335" s="6">
        <v>0.75</v>
      </c>
      <c r="G3335">
        <v>273</v>
      </c>
      <c r="H3335">
        <v>273</v>
      </c>
      <c r="I3335">
        <v>0</v>
      </c>
      <c r="J3335" s="4" t="s">
        <v>50</v>
      </c>
      <c r="K3335" s="4" t="s">
        <v>97</v>
      </c>
      <c r="L3335" s="4" t="s">
        <v>98</v>
      </c>
    </row>
    <row r="3336" spans="1:12" x14ac:dyDescent="0.2">
      <c r="A3336">
        <v>916</v>
      </c>
      <c r="B3336" s="4" t="s">
        <v>243</v>
      </c>
      <c r="C3336" s="4" t="s">
        <v>50</v>
      </c>
      <c r="D3336" s="4" t="s">
        <v>156</v>
      </c>
      <c r="E3336" s="5">
        <v>45913</v>
      </c>
      <c r="F3336" s="6">
        <v>0.75</v>
      </c>
      <c r="G3336">
        <v>310</v>
      </c>
      <c r="H3336">
        <v>310</v>
      </c>
      <c r="I3336">
        <v>0</v>
      </c>
      <c r="J3336" s="4" t="s">
        <v>63</v>
      </c>
      <c r="K3336" s="4" t="s">
        <v>131</v>
      </c>
      <c r="L3336" s="4" t="s">
        <v>132</v>
      </c>
    </row>
    <row r="3337" spans="1:12" x14ac:dyDescent="0.2">
      <c r="A3337">
        <v>5814</v>
      </c>
      <c r="B3337" s="4" t="s">
        <v>637</v>
      </c>
      <c r="C3337" s="4" t="s">
        <v>52</v>
      </c>
      <c r="D3337" s="4" t="s">
        <v>102</v>
      </c>
      <c r="E3337" s="5">
        <v>45913</v>
      </c>
      <c r="F3337" s="6">
        <v>0.25</v>
      </c>
      <c r="G3337">
        <v>160.47</v>
      </c>
      <c r="H3337">
        <v>160.47</v>
      </c>
      <c r="I3337">
        <v>0</v>
      </c>
      <c r="J3337" s="4" t="s">
        <v>50</v>
      </c>
      <c r="K3337" s="4" t="s">
        <v>97</v>
      </c>
      <c r="L3337" s="4" t="s">
        <v>98</v>
      </c>
    </row>
    <row r="3338" spans="1:12" x14ac:dyDescent="0.2">
      <c r="A3338">
        <v>7171</v>
      </c>
      <c r="B3338" s="4" t="s">
        <v>711</v>
      </c>
      <c r="C3338" s="4" t="s">
        <v>52</v>
      </c>
      <c r="D3338" s="4" t="s">
        <v>102</v>
      </c>
      <c r="E3338" s="5">
        <v>45913</v>
      </c>
      <c r="F3338" s="6">
        <v>0.25</v>
      </c>
      <c r="G3338">
        <v>160.47</v>
      </c>
      <c r="H3338">
        <v>160.47</v>
      </c>
      <c r="I3338">
        <v>0</v>
      </c>
      <c r="J3338" s="4" t="s">
        <v>66</v>
      </c>
      <c r="K3338" s="4" t="s">
        <v>178</v>
      </c>
      <c r="L3338" s="4" t="s">
        <v>226</v>
      </c>
    </row>
    <row r="3339" spans="1:12" x14ac:dyDescent="0.2">
      <c r="A3339">
        <v>5623</v>
      </c>
      <c r="B3339" s="4" t="s">
        <v>624</v>
      </c>
      <c r="C3339" s="4" t="s">
        <v>54</v>
      </c>
      <c r="D3339" s="4" t="s">
        <v>89</v>
      </c>
      <c r="E3339" s="5">
        <v>45913</v>
      </c>
      <c r="F3339" s="6">
        <v>0.25</v>
      </c>
      <c r="G3339">
        <v>180</v>
      </c>
      <c r="H3339">
        <v>180</v>
      </c>
      <c r="I3339">
        <v>0</v>
      </c>
      <c r="J3339" s="4" t="s">
        <v>58</v>
      </c>
      <c r="K3339" s="4" t="s">
        <v>52</v>
      </c>
      <c r="L3339" s="4" t="s">
        <v>125</v>
      </c>
    </row>
    <row r="3340" spans="1:12" x14ac:dyDescent="0.2">
      <c r="A3340">
        <v>935</v>
      </c>
      <c r="B3340" s="4" t="s">
        <v>244</v>
      </c>
      <c r="C3340" s="4" t="s">
        <v>56</v>
      </c>
      <c r="D3340" s="4" t="s">
        <v>159</v>
      </c>
      <c r="E3340" s="5">
        <v>45913</v>
      </c>
      <c r="F3340" s="6">
        <v>0.75</v>
      </c>
      <c r="G3340">
        <v>300</v>
      </c>
      <c r="H3340">
        <v>300</v>
      </c>
      <c r="I3340">
        <v>0</v>
      </c>
      <c r="J3340" s="4" t="s">
        <v>52</v>
      </c>
      <c r="K3340" s="4" t="s">
        <v>97</v>
      </c>
      <c r="L3340" s="4" t="s">
        <v>98</v>
      </c>
    </row>
    <row r="3341" spans="1:12" x14ac:dyDescent="0.2">
      <c r="A3341">
        <v>1030</v>
      </c>
      <c r="B3341" s="4" t="s">
        <v>251</v>
      </c>
      <c r="C3341" s="4" t="s">
        <v>37</v>
      </c>
      <c r="D3341" s="4" t="s">
        <v>161</v>
      </c>
      <c r="E3341" s="5">
        <v>45913</v>
      </c>
      <c r="F3341" s="6">
        <v>0.75</v>
      </c>
      <c r="G3341">
        <v>291</v>
      </c>
      <c r="H3341">
        <v>291</v>
      </c>
      <c r="I3341">
        <v>0</v>
      </c>
      <c r="J3341" s="4" t="s">
        <v>66</v>
      </c>
      <c r="K3341" s="4" t="s">
        <v>178</v>
      </c>
      <c r="L3341" s="4" t="s">
        <v>226</v>
      </c>
    </row>
    <row r="3342" spans="1:12" x14ac:dyDescent="0.2">
      <c r="A3342">
        <v>1083</v>
      </c>
      <c r="B3342" s="4" t="s">
        <v>254</v>
      </c>
      <c r="C3342" s="4" t="s">
        <v>63</v>
      </c>
      <c r="D3342" s="4" t="s">
        <v>162</v>
      </c>
      <c r="E3342" s="5">
        <v>45914</v>
      </c>
      <c r="F3342" s="6">
        <v>0.75</v>
      </c>
      <c r="G3342">
        <v>273.73</v>
      </c>
      <c r="H3342">
        <v>273.73</v>
      </c>
      <c r="I3342">
        <v>0</v>
      </c>
      <c r="J3342" s="4" t="s">
        <v>63</v>
      </c>
      <c r="K3342" s="4" t="s">
        <v>97</v>
      </c>
      <c r="L3342" s="4" t="s">
        <v>98</v>
      </c>
    </row>
    <row r="3343" spans="1:12" x14ac:dyDescent="0.2">
      <c r="A3343">
        <v>1231</v>
      </c>
      <c r="B3343" s="4" t="s">
        <v>261</v>
      </c>
      <c r="C3343" s="4" t="s">
        <v>63</v>
      </c>
      <c r="D3343" s="4" t="s">
        <v>162</v>
      </c>
      <c r="E3343" s="5">
        <v>45914</v>
      </c>
      <c r="F3343" s="6">
        <v>0.75</v>
      </c>
      <c r="G3343">
        <v>160.47</v>
      </c>
      <c r="H3343">
        <v>160.47</v>
      </c>
      <c r="I3343">
        <v>0</v>
      </c>
      <c r="J3343" s="4" t="s">
        <v>52</v>
      </c>
      <c r="K3343" s="4" t="s">
        <v>97</v>
      </c>
      <c r="L3343" s="4" t="s">
        <v>98</v>
      </c>
    </row>
    <row r="3344" spans="1:12" x14ac:dyDescent="0.2">
      <c r="A3344">
        <v>2538</v>
      </c>
      <c r="B3344" s="4" t="s">
        <v>350</v>
      </c>
      <c r="C3344" s="4" t="s">
        <v>45</v>
      </c>
      <c r="D3344" s="4" t="s">
        <v>163</v>
      </c>
      <c r="E3344" s="5">
        <v>45914</v>
      </c>
      <c r="F3344" s="6">
        <v>0.75</v>
      </c>
      <c r="G3344">
        <v>430</v>
      </c>
      <c r="H3344">
        <v>430</v>
      </c>
      <c r="I3344">
        <v>0</v>
      </c>
      <c r="J3344" s="4" t="s">
        <v>50</v>
      </c>
      <c r="K3344" s="4" t="s">
        <v>97</v>
      </c>
      <c r="L3344" s="4" t="s">
        <v>98</v>
      </c>
    </row>
    <row r="3345" spans="1:12" x14ac:dyDescent="0.2">
      <c r="A3345">
        <v>6261</v>
      </c>
      <c r="B3345" s="4" t="s">
        <v>675</v>
      </c>
      <c r="C3345" s="4" t="s">
        <v>68</v>
      </c>
      <c r="D3345" s="4" t="s">
        <v>111</v>
      </c>
      <c r="E3345" s="5">
        <v>45914</v>
      </c>
      <c r="F3345" s="6">
        <v>0.25</v>
      </c>
      <c r="G3345">
        <v>228</v>
      </c>
      <c r="H3345">
        <v>228</v>
      </c>
      <c r="I3345">
        <v>0</v>
      </c>
      <c r="J3345" s="4" t="s">
        <v>58</v>
      </c>
      <c r="K3345" s="4" t="s">
        <v>97</v>
      </c>
      <c r="L3345" s="4" t="s">
        <v>98</v>
      </c>
    </row>
    <row r="3346" spans="1:12" x14ac:dyDescent="0.2">
      <c r="A3346">
        <v>6046</v>
      </c>
      <c r="B3346" s="4" t="s">
        <v>647</v>
      </c>
      <c r="C3346" s="4" t="s">
        <v>46</v>
      </c>
      <c r="D3346" s="4" t="s">
        <v>112</v>
      </c>
      <c r="E3346" s="5">
        <v>45914</v>
      </c>
      <c r="F3346" s="6">
        <v>0.25</v>
      </c>
      <c r="G3346">
        <v>690</v>
      </c>
      <c r="H3346">
        <v>690</v>
      </c>
      <c r="I3346">
        <v>0</v>
      </c>
      <c r="J3346" s="4" t="s">
        <v>45</v>
      </c>
      <c r="K3346" s="4" t="s">
        <v>52</v>
      </c>
      <c r="L3346" s="4" t="s">
        <v>125</v>
      </c>
    </row>
    <row r="3347" spans="1:12" x14ac:dyDescent="0.2">
      <c r="A3347">
        <v>1436</v>
      </c>
      <c r="B3347" s="4" t="s">
        <v>274</v>
      </c>
      <c r="C3347" s="4" t="s">
        <v>71</v>
      </c>
      <c r="D3347" s="4" t="s">
        <v>167</v>
      </c>
      <c r="E3347" s="5">
        <v>45914</v>
      </c>
      <c r="F3347" s="6">
        <v>0.75</v>
      </c>
      <c r="G3347">
        <v>430</v>
      </c>
      <c r="H3347">
        <v>430</v>
      </c>
      <c r="I3347">
        <v>0</v>
      </c>
      <c r="J3347" s="4" t="s">
        <v>66</v>
      </c>
      <c r="K3347" s="4" t="s">
        <v>81</v>
      </c>
      <c r="L3347" s="4" t="s">
        <v>82</v>
      </c>
    </row>
    <row r="3348" spans="1:12" x14ac:dyDescent="0.2">
      <c r="A3348">
        <v>1521</v>
      </c>
      <c r="B3348" s="4" t="s">
        <v>278</v>
      </c>
      <c r="C3348" s="4" t="s">
        <v>71</v>
      </c>
      <c r="D3348" s="4" t="s">
        <v>167</v>
      </c>
      <c r="E3348" s="5">
        <v>45914</v>
      </c>
      <c r="F3348" s="6">
        <v>0.75</v>
      </c>
      <c r="G3348">
        <v>300</v>
      </c>
      <c r="H3348">
        <v>300</v>
      </c>
      <c r="I3348">
        <v>0</v>
      </c>
      <c r="J3348" s="4" t="s">
        <v>37</v>
      </c>
      <c r="K3348" s="4" t="s">
        <v>66</v>
      </c>
      <c r="L3348" s="4" t="s">
        <v>205</v>
      </c>
    </row>
    <row r="3349" spans="1:12" x14ac:dyDescent="0.2">
      <c r="A3349">
        <v>7413</v>
      </c>
      <c r="B3349" s="4" t="s">
        <v>720</v>
      </c>
      <c r="C3349" s="4" t="s">
        <v>71</v>
      </c>
      <c r="D3349" s="4" t="s">
        <v>150</v>
      </c>
      <c r="E3349" s="5">
        <v>45914</v>
      </c>
      <c r="F3349" s="6">
        <v>0.25</v>
      </c>
      <c r="G3349">
        <v>180</v>
      </c>
      <c r="H3349">
        <v>180</v>
      </c>
      <c r="I3349">
        <v>0</v>
      </c>
      <c r="J3349" s="4" t="s">
        <v>58</v>
      </c>
      <c r="K3349" s="4" t="s">
        <v>52</v>
      </c>
      <c r="L3349" s="4" t="s">
        <v>125</v>
      </c>
    </row>
    <row r="3350" spans="1:12" x14ac:dyDescent="0.2">
      <c r="A3350">
        <v>1791</v>
      </c>
      <c r="B3350" s="4" t="s">
        <v>294</v>
      </c>
      <c r="C3350" s="4" t="s">
        <v>73</v>
      </c>
      <c r="D3350" s="4" t="s">
        <v>168</v>
      </c>
      <c r="E3350" s="5">
        <v>45914</v>
      </c>
      <c r="F3350" s="6">
        <v>0.75</v>
      </c>
      <c r="G3350">
        <v>230</v>
      </c>
      <c r="H3350">
        <v>230</v>
      </c>
      <c r="I3350">
        <v>0</v>
      </c>
      <c r="J3350" s="4" t="s">
        <v>66</v>
      </c>
      <c r="K3350" s="4" t="s">
        <v>71</v>
      </c>
      <c r="L3350" s="4" t="s">
        <v>105</v>
      </c>
    </row>
    <row r="3351" spans="1:12" x14ac:dyDescent="0.2">
      <c r="A3351">
        <v>6462</v>
      </c>
      <c r="B3351" s="4" t="s">
        <v>681</v>
      </c>
      <c r="C3351" s="4" t="s">
        <v>73</v>
      </c>
      <c r="D3351" s="4" t="s">
        <v>151</v>
      </c>
      <c r="E3351" s="5">
        <v>45914</v>
      </c>
      <c r="F3351" s="6">
        <v>0.25</v>
      </c>
      <c r="G3351">
        <v>180</v>
      </c>
      <c r="H3351">
        <v>180</v>
      </c>
      <c r="I3351">
        <v>0</v>
      </c>
      <c r="J3351" s="4" t="s">
        <v>37</v>
      </c>
      <c r="K3351" s="4" t="s">
        <v>66</v>
      </c>
      <c r="L3351" s="4" t="s">
        <v>205</v>
      </c>
    </row>
    <row r="3352" spans="1:12" x14ac:dyDescent="0.2">
      <c r="A3352">
        <v>7471</v>
      </c>
      <c r="B3352" s="4" t="s">
        <v>722</v>
      </c>
      <c r="C3352" s="4" t="s">
        <v>75</v>
      </c>
      <c r="D3352" s="4" t="s">
        <v>133</v>
      </c>
      <c r="E3352" s="5">
        <v>45914</v>
      </c>
      <c r="F3352" s="6">
        <v>0.25</v>
      </c>
      <c r="G3352">
        <v>178.16</v>
      </c>
      <c r="H3352">
        <v>178.16</v>
      </c>
      <c r="I3352">
        <v>0</v>
      </c>
      <c r="J3352" s="4" t="s">
        <v>88</v>
      </c>
      <c r="K3352" s="4" t="s">
        <v>97</v>
      </c>
      <c r="L3352" s="4" t="s">
        <v>98</v>
      </c>
    </row>
    <row r="3353" spans="1:12" x14ac:dyDescent="0.2">
      <c r="A3353">
        <v>6310</v>
      </c>
      <c r="B3353" s="4" t="s">
        <v>676</v>
      </c>
      <c r="C3353" s="4" t="s">
        <v>60</v>
      </c>
      <c r="D3353" s="4" t="s">
        <v>134</v>
      </c>
      <c r="E3353" s="5">
        <v>45914</v>
      </c>
      <c r="F3353" s="6">
        <v>0.25</v>
      </c>
      <c r="G3353">
        <v>161</v>
      </c>
      <c r="H3353">
        <v>161</v>
      </c>
      <c r="I3353">
        <v>0</v>
      </c>
      <c r="J3353" s="4" t="s">
        <v>58</v>
      </c>
      <c r="K3353" s="4" t="s">
        <v>52</v>
      </c>
      <c r="L3353" s="4" t="s">
        <v>125</v>
      </c>
    </row>
    <row r="3354" spans="1:12" x14ac:dyDescent="0.2">
      <c r="A3354">
        <v>5107</v>
      </c>
      <c r="B3354" s="4" t="s">
        <v>567</v>
      </c>
      <c r="C3354" s="4" t="s">
        <v>137</v>
      </c>
      <c r="D3354" s="4" t="s">
        <v>138</v>
      </c>
      <c r="E3354" s="5">
        <v>45914</v>
      </c>
      <c r="F3354" s="6">
        <v>0.25</v>
      </c>
      <c r="G3354">
        <v>230</v>
      </c>
      <c r="H3354">
        <v>230</v>
      </c>
      <c r="I3354">
        <v>0</v>
      </c>
      <c r="J3354" s="4" t="s">
        <v>63</v>
      </c>
      <c r="K3354" s="4" t="s">
        <v>97</v>
      </c>
      <c r="L3354" s="4" t="s">
        <v>98</v>
      </c>
    </row>
    <row r="3355" spans="1:12" x14ac:dyDescent="0.2">
      <c r="A3355">
        <v>6806</v>
      </c>
      <c r="B3355" s="4" t="s">
        <v>696</v>
      </c>
      <c r="C3355" s="4" t="s">
        <v>114</v>
      </c>
      <c r="D3355" s="4" t="s">
        <v>474</v>
      </c>
      <c r="E3355" s="5">
        <v>45914</v>
      </c>
      <c r="F3355" s="6">
        <v>0.25</v>
      </c>
      <c r="G3355">
        <v>147</v>
      </c>
      <c r="H3355">
        <v>147</v>
      </c>
      <c r="I3355">
        <v>0</v>
      </c>
      <c r="J3355" s="4" t="s">
        <v>88</v>
      </c>
      <c r="K3355" s="4" t="s">
        <v>97</v>
      </c>
      <c r="L3355" s="4" t="s">
        <v>98</v>
      </c>
    </row>
    <row r="3356" spans="1:12" x14ac:dyDescent="0.2">
      <c r="A3356">
        <v>4724</v>
      </c>
      <c r="B3356" s="4" t="s">
        <v>499</v>
      </c>
      <c r="C3356" s="4" t="s">
        <v>131</v>
      </c>
      <c r="D3356" s="4" t="s">
        <v>475</v>
      </c>
      <c r="E3356" s="5">
        <v>45914</v>
      </c>
      <c r="F3356" s="6">
        <v>0.25</v>
      </c>
      <c r="G3356">
        <v>280</v>
      </c>
      <c r="H3356">
        <v>280</v>
      </c>
      <c r="I3356">
        <v>0</v>
      </c>
      <c r="J3356" s="4" t="s">
        <v>52</v>
      </c>
      <c r="K3356" s="4" t="s">
        <v>97</v>
      </c>
      <c r="L3356" s="4" t="s">
        <v>98</v>
      </c>
    </row>
    <row r="3357" spans="1:12" x14ac:dyDescent="0.2">
      <c r="A3357">
        <v>2878</v>
      </c>
      <c r="B3357" s="4" t="s">
        <v>363</v>
      </c>
      <c r="C3357" s="4" t="s">
        <v>178</v>
      </c>
      <c r="D3357" s="4" t="s">
        <v>179</v>
      </c>
      <c r="E3357" s="5">
        <v>45914</v>
      </c>
      <c r="F3357" s="6">
        <v>0.75</v>
      </c>
      <c r="G3357">
        <v>449.94</v>
      </c>
      <c r="H3357">
        <v>449.94</v>
      </c>
      <c r="I3357">
        <v>0</v>
      </c>
      <c r="J3357" s="4" t="s">
        <v>66</v>
      </c>
      <c r="K3357" s="4" t="s">
        <v>81</v>
      </c>
      <c r="L3357" s="4" t="s">
        <v>82</v>
      </c>
    </row>
    <row r="3358" spans="1:12" x14ac:dyDescent="0.2">
      <c r="A3358">
        <v>2973</v>
      </c>
      <c r="B3358" s="4" t="s">
        <v>368</v>
      </c>
      <c r="C3358" s="4" t="s">
        <v>123</v>
      </c>
      <c r="D3358" s="4" t="s">
        <v>248</v>
      </c>
      <c r="E3358" s="5">
        <v>45914</v>
      </c>
      <c r="F3358" s="6">
        <v>0.75</v>
      </c>
      <c r="G3358">
        <v>219.23</v>
      </c>
      <c r="H3358">
        <v>219.23</v>
      </c>
      <c r="I3358">
        <v>0</v>
      </c>
      <c r="J3358" s="4" t="s">
        <v>52</v>
      </c>
      <c r="K3358" s="4" t="s">
        <v>97</v>
      </c>
      <c r="L3358" s="4" t="s">
        <v>98</v>
      </c>
    </row>
    <row r="3359" spans="1:12" x14ac:dyDescent="0.2">
      <c r="A3359">
        <v>872</v>
      </c>
      <c r="B3359" s="4" t="s">
        <v>241</v>
      </c>
      <c r="C3359" s="4" t="s">
        <v>50</v>
      </c>
      <c r="D3359" s="4" t="s">
        <v>156</v>
      </c>
      <c r="E3359" s="5">
        <v>45914</v>
      </c>
      <c r="F3359" s="6">
        <v>0.75</v>
      </c>
      <c r="G3359">
        <v>279</v>
      </c>
      <c r="H3359">
        <v>279</v>
      </c>
      <c r="I3359">
        <v>0</v>
      </c>
      <c r="J3359" s="4" t="s">
        <v>52</v>
      </c>
      <c r="K3359" s="4" t="s">
        <v>46</v>
      </c>
      <c r="L3359" s="4" t="s">
        <v>47</v>
      </c>
    </row>
    <row r="3360" spans="1:12" x14ac:dyDescent="0.2">
      <c r="A3360">
        <v>5173</v>
      </c>
      <c r="B3360" s="4" t="s">
        <v>575</v>
      </c>
      <c r="C3360" s="4" t="s">
        <v>50</v>
      </c>
      <c r="D3360" s="4" t="s">
        <v>101</v>
      </c>
      <c r="E3360" s="5">
        <v>45914</v>
      </c>
      <c r="F3360" s="6">
        <v>0.25</v>
      </c>
      <c r="G3360">
        <v>209</v>
      </c>
      <c r="H3360">
        <v>209</v>
      </c>
      <c r="I3360">
        <v>0</v>
      </c>
      <c r="J3360" s="4" t="s">
        <v>66</v>
      </c>
      <c r="K3360" s="4" t="s">
        <v>81</v>
      </c>
      <c r="L3360" s="4" t="s">
        <v>82</v>
      </c>
    </row>
    <row r="3361" spans="1:12" x14ac:dyDescent="0.2">
      <c r="A3361">
        <v>5399</v>
      </c>
      <c r="B3361" s="4" t="s">
        <v>602</v>
      </c>
      <c r="C3361" s="4" t="s">
        <v>52</v>
      </c>
      <c r="D3361" s="4" t="s">
        <v>434</v>
      </c>
      <c r="E3361" s="5">
        <v>45914</v>
      </c>
      <c r="F3361" s="6">
        <v>0.25</v>
      </c>
      <c r="G3361">
        <v>219</v>
      </c>
      <c r="H3361">
        <v>219</v>
      </c>
      <c r="I3361">
        <v>0</v>
      </c>
      <c r="J3361" s="4" t="s">
        <v>56</v>
      </c>
      <c r="K3361" s="4" t="s">
        <v>45</v>
      </c>
      <c r="L3361" s="4" t="s">
        <v>140</v>
      </c>
    </row>
    <row r="3362" spans="1:12" x14ac:dyDescent="0.2">
      <c r="A3362">
        <v>7432</v>
      </c>
      <c r="B3362" s="4" t="s">
        <v>721</v>
      </c>
      <c r="C3362" s="4" t="s">
        <v>54</v>
      </c>
      <c r="D3362" s="4" t="s">
        <v>103</v>
      </c>
      <c r="E3362" s="5">
        <v>45914</v>
      </c>
      <c r="F3362" s="6">
        <v>0.25</v>
      </c>
      <c r="G3362">
        <v>161</v>
      </c>
      <c r="H3362">
        <v>161</v>
      </c>
      <c r="I3362">
        <v>0</v>
      </c>
      <c r="J3362" s="4" t="s">
        <v>58</v>
      </c>
      <c r="K3362" s="4" t="s">
        <v>52</v>
      </c>
      <c r="L3362" s="4" t="s">
        <v>125</v>
      </c>
    </row>
    <row r="3363" spans="1:12" x14ac:dyDescent="0.2">
      <c r="A3363">
        <v>1056</v>
      </c>
      <c r="B3363" s="4" t="s">
        <v>252</v>
      </c>
      <c r="C3363" s="4" t="s">
        <v>58</v>
      </c>
      <c r="D3363" s="4" t="s">
        <v>160</v>
      </c>
      <c r="E3363" s="5">
        <v>45914</v>
      </c>
      <c r="F3363" s="6">
        <v>0.75</v>
      </c>
      <c r="G3363">
        <v>430</v>
      </c>
      <c r="H3363">
        <v>430</v>
      </c>
      <c r="I3363">
        <v>0</v>
      </c>
      <c r="J3363" s="4" t="s">
        <v>58</v>
      </c>
      <c r="K3363" s="4" t="s">
        <v>97</v>
      </c>
      <c r="L3363" s="4" t="s">
        <v>98</v>
      </c>
    </row>
    <row r="3364" spans="1:12" x14ac:dyDescent="0.2">
      <c r="A3364">
        <v>1129</v>
      </c>
      <c r="B3364" s="4" t="s">
        <v>256</v>
      </c>
      <c r="C3364" s="4" t="s">
        <v>58</v>
      </c>
      <c r="D3364" s="4" t="s">
        <v>160</v>
      </c>
      <c r="E3364" s="5">
        <v>45914</v>
      </c>
      <c r="F3364" s="6">
        <v>0.75</v>
      </c>
      <c r="G3364">
        <v>430</v>
      </c>
      <c r="H3364">
        <v>430</v>
      </c>
      <c r="I3364">
        <v>0</v>
      </c>
      <c r="J3364" s="4" t="s">
        <v>52</v>
      </c>
      <c r="K3364" s="4" t="s">
        <v>97</v>
      </c>
      <c r="L3364" s="4" t="s">
        <v>98</v>
      </c>
    </row>
    <row r="3365" spans="1:12" x14ac:dyDescent="0.2">
      <c r="A3365">
        <v>2509</v>
      </c>
      <c r="B3365" s="4" t="s">
        <v>349</v>
      </c>
      <c r="C3365" s="4" t="s">
        <v>37</v>
      </c>
      <c r="D3365" s="4" t="s">
        <v>161</v>
      </c>
      <c r="E3365" s="5">
        <v>45914</v>
      </c>
      <c r="F3365" s="6">
        <v>0.75</v>
      </c>
      <c r="G3365">
        <v>354.42</v>
      </c>
      <c r="H3365">
        <v>354.42</v>
      </c>
      <c r="I3365">
        <v>0</v>
      </c>
      <c r="J3365" s="4" t="s">
        <v>56</v>
      </c>
      <c r="K3365" s="4" t="s">
        <v>45</v>
      </c>
      <c r="L3365" s="4" t="s">
        <v>140</v>
      </c>
    </row>
    <row r="3366" spans="1:12" x14ac:dyDescent="0.2">
      <c r="A3366">
        <v>7262</v>
      </c>
      <c r="B3366" s="4" t="s">
        <v>715</v>
      </c>
      <c r="C3366" s="4" t="s">
        <v>38</v>
      </c>
      <c r="D3366" s="4" t="s">
        <v>39</v>
      </c>
      <c r="E3366" s="5">
        <v>45915</v>
      </c>
      <c r="F3366" s="6">
        <v>0.25</v>
      </c>
      <c r="G3366">
        <v>799</v>
      </c>
      <c r="H3366">
        <v>799</v>
      </c>
      <c r="I3366">
        <v>0</v>
      </c>
      <c r="J3366" s="4" t="s">
        <v>68</v>
      </c>
      <c r="K3366" s="4" t="s">
        <v>81</v>
      </c>
      <c r="L3366" s="4" t="s">
        <v>82</v>
      </c>
    </row>
    <row r="3367" spans="1:12" x14ac:dyDescent="0.2">
      <c r="A3367">
        <v>7291</v>
      </c>
      <c r="B3367" s="4" t="s">
        <v>716</v>
      </c>
      <c r="C3367" s="4" t="s">
        <v>38</v>
      </c>
      <c r="D3367" s="4" t="s">
        <v>39</v>
      </c>
      <c r="E3367" s="5">
        <v>45915</v>
      </c>
      <c r="F3367" s="6">
        <v>0.25</v>
      </c>
      <c r="G3367">
        <v>1249</v>
      </c>
      <c r="H3367">
        <v>1249</v>
      </c>
      <c r="I3367">
        <v>0</v>
      </c>
      <c r="J3367" s="4" t="s">
        <v>68</v>
      </c>
      <c r="K3367" s="4" t="s">
        <v>81</v>
      </c>
      <c r="L3367" s="4" t="s">
        <v>82</v>
      </c>
    </row>
    <row r="3368" spans="1:12" x14ac:dyDescent="0.2">
      <c r="A3368">
        <v>7574</v>
      </c>
      <c r="B3368" s="4" t="s">
        <v>726</v>
      </c>
      <c r="C3368" s="4" t="s">
        <v>45</v>
      </c>
      <c r="D3368" s="4" t="s">
        <v>109</v>
      </c>
      <c r="E3368" s="5">
        <v>45915</v>
      </c>
      <c r="F3368" s="6">
        <v>0.25</v>
      </c>
      <c r="G3368">
        <v>228</v>
      </c>
      <c r="H3368">
        <v>228</v>
      </c>
      <c r="I3368">
        <v>0</v>
      </c>
      <c r="J3368" s="4" t="s">
        <v>71</v>
      </c>
      <c r="K3368" s="4" t="s">
        <v>97</v>
      </c>
      <c r="L3368" s="4" t="s">
        <v>98</v>
      </c>
    </row>
    <row r="3369" spans="1:12" x14ac:dyDescent="0.2">
      <c r="A3369">
        <v>1407</v>
      </c>
      <c r="B3369" s="4" t="s">
        <v>273</v>
      </c>
      <c r="C3369" s="4" t="s">
        <v>68</v>
      </c>
      <c r="D3369" s="4" t="s">
        <v>165</v>
      </c>
      <c r="E3369" s="5">
        <v>45915</v>
      </c>
      <c r="F3369" s="6">
        <v>0.75</v>
      </c>
      <c r="G3369">
        <v>219.23</v>
      </c>
      <c r="H3369">
        <v>219.23</v>
      </c>
      <c r="I3369">
        <v>0</v>
      </c>
      <c r="J3369" s="4" t="s">
        <v>45</v>
      </c>
      <c r="K3369" s="4" t="s">
        <v>97</v>
      </c>
      <c r="L3369" s="4" t="s">
        <v>98</v>
      </c>
    </row>
    <row r="3370" spans="1:12" x14ac:dyDescent="0.2">
      <c r="A3370">
        <v>1479</v>
      </c>
      <c r="B3370" s="4" t="s">
        <v>276</v>
      </c>
      <c r="C3370" s="4" t="s">
        <v>71</v>
      </c>
      <c r="D3370" s="4" t="s">
        <v>167</v>
      </c>
      <c r="E3370" s="5">
        <v>45915</v>
      </c>
      <c r="F3370" s="6">
        <v>0.75</v>
      </c>
      <c r="G3370">
        <v>324.95</v>
      </c>
      <c r="H3370">
        <v>324.95</v>
      </c>
      <c r="I3370">
        <v>0</v>
      </c>
      <c r="J3370" s="4" t="s">
        <v>52</v>
      </c>
      <c r="K3370" s="4" t="s">
        <v>97</v>
      </c>
      <c r="L3370" s="4" t="s">
        <v>98</v>
      </c>
    </row>
    <row r="3371" spans="1:12" x14ac:dyDescent="0.2">
      <c r="A3371">
        <v>1500</v>
      </c>
      <c r="B3371" s="4" t="s">
        <v>277</v>
      </c>
      <c r="C3371" s="4" t="s">
        <v>71</v>
      </c>
      <c r="D3371" s="4" t="s">
        <v>167</v>
      </c>
      <c r="E3371" s="5">
        <v>45915</v>
      </c>
      <c r="F3371" s="6">
        <v>0.75</v>
      </c>
      <c r="G3371">
        <v>165</v>
      </c>
      <c r="H3371">
        <v>165</v>
      </c>
      <c r="I3371">
        <v>0</v>
      </c>
      <c r="J3371" s="4" t="s">
        <v>52</v>
      </c>
      <c r="K3371" s="4" t="s">
        <v>97</v>
      </c>
      <c r="L3371" s="4" t="s">
        <v>98</v>
      </c>
    </row>
    <row r="3372" spans="1:12" x14ac:dyDescent="0.2">
      <c r="A3372">
        <v>6005</v>
      </c>
      <c r="B3372" s="4" t="s">
        <v>646</v>
      </c>
      <c r="C3372" s="4" t="s">
        <v>75</v>
      </c>
      <c r="D3372" s="4" t="s">
        <v>133</v>
      </c>
      <c r="E3372" s="5">
        <v>45915</v>
      </c>
      <c r="F3372" s="6">
        <v>0.25</v>
      </c>
      <c r="G3372">
        <v>230</v>
      </c>
      <c r="H3372">
        <v>230</v>
      </c>
      <c r="I3372">
        <v>0</v>
      </c>
      <c r="J3372" s="4" t="s">
        <v>54</v>
      </c>
      <c r="K3372" s="4" t="s">
        <v>97</v>
      </c>
      <c r="L3372" s="4" t="s">
        <v>98</v>
      </c>
    </row>
    <row r="3373" spans="1:12" x14ac:dyDescent="0.2">
      <c r="A3373">
        <v>5011</v>
      </c>
      <c r="B3373" s="4" t="s">
        <v>563</v>
      </c>
      <c r="C3373" s="4" t="s">
        <v>84</v>
      </c>
      <c r="D3373" s="4" t="s">
        <v>136</v>
      </c>
      <c r="E3373" s="5">
        <v>45915</v>
      </c>
      <c r="F3373" s="6">
        <v>0.25</v>
      </c>
      <c r="G3373">
        <v>160</v>
      </c>
      <c r="H3373">
        <v>160</v>
      </c>
      <c r="I3373">
        <v>0</v>
      </c>
      <c r="J3373" s="4" t="s">
        <v>63</v>
      </c>
      <c r="K3373" s="4" t="s">
        <v>97</v>
      </c>
      <c r="L3373" s="4" t="s">
        <v>98</v>
      </c>
    </row>
    <row r="3374" spans="1:12" x14ac:dyDescent="0.2">
      <c r="A3374">
        <v>7363</v>
      </c>
      <c r="B3374" s="4" t="s">
        <v>719</v>
      </c>
      <c r="C3374" s="4" t="s">
        <v>48</v>
      </c>
      <c r="D3374" s="4" t="s">
        <v>100</v>
      </c>
      <c r="E3374" s="5">
        <v>45915</v>
      </c>
      <c r="F3374" s="6">
        <v>0.25</v>
      </c>
      <c r="G3374">
        <v>209</v>
      </c>
      <c r="H3374">
        <v>209</v>
      </c>
      <c r="I3374">
        <v>0</v>
      </c>
      <c r="J3374" s="4" t="s">
        <v>45</v>
      </c>
      <c r="K3374" s="4" t="s">
        <v>68</v>
      </c>
      <c r="L3374" s="4" t="s">
        <v>128</v>
      </c>
    </row>
    <row r="3375" spans="1:12" x14ac:dyDescent="0.2">
      <c r="A3375">
        <v>7364</v>
      </c>
      <c r="B3375" s="4" t="s">
        <v>719</v>
      </c>
      <c r="C3375" s="4" t="s">
        <v>50</v>
      </c>
      <c r="D3375" s="4" t="s">
        <v>101</v>
      </c>
      <c r="E3375" s="5">
        <v>45915</v>
      </c>
      <c r="F3375" s="6">
        <v>0.25</v>
      </c>
      <c r="G3375">
        <v>209</v>
      </c>
      <c r="H3375">
        <v>209</v>
      </c>
      <c r="I3375">
        <v>0</v>
      </c>
      <c r="J3375" s="4" t="s">
        <v>45</v>
      </c>
      <c r="K3375" s="4" t="s">
        <v>68</v>
      </c>
      <c r="L3375" s="4" t="s">
        <v>128</v>
      </c>
    </row>
    <row r="3376" spans="1:12" x14ac:dyDescent="0.2">
      <c r="A3376">
        <v>670</v>
      </c>
      <c r="B3376" s="4" t="s">
        <v>231</v>
      </c>
      <c r="C3376" s="4" t="s">
        <v>54</v>
      </c>
      <c r="D3376" s="4" t="s">
        <v>158</v>
      </c>
      <c r="E3376" s="5">
        <v>45915</v>
      </c>
      <c r="F3376" s="6">
        <v>0.75</v>
      </c>
      <c r="G3376">
        <v>292.73</v>
      </c>
      <c r="H3376">
        <v>292.73</v>
      </c>
      <c r="I3376">
        <v>0</v>
      </c>
      <c r="J3376" s="4" t="s">
        <v>66</v>
      </c>
      <c r="K3376" s="4" t="s">
        <v>71</v>
      </c>
      <c r="L3376" s="4" t="s">
        <v>105</v>
      </c>
    </row>
    <row r="3377" spans="1:12" x14ac:dyDescent="0.2">
      <c r="A3377">
        <v>713</v>
      </c>
      <c r="B3377" s="4" t="s">
        <v>233</v>
      </c>
      <c r="C3377" s="4" t="s">
        <v>54</v>
      </c>
      <c r="D3377" s="4" t="s">
        <v>158</v>
      </c>
      <c r="E3377" s="5">
        <v>45915</v>
      </c>
      <c r="F3377" s="6">
        <v>0.75</v>
      </c>
      <c r="G3377">
        <v>258</v>
      </c>
      <c r="H3377">
        <v>258</v>
      </c>
      <c r="I3377">
        <v>0</v>
      </c>
      <c r="J3377" s="4" t="s">
        <v>45</v>
      </c>
      <c r="K3377" s="4" t="s">
        <v>68</v>
      </c>
      <c r="L3377" s="4" t="s">
        <v>128</v>
      </c>
    </row>
    <row r="3378" spans="1:12" x14ac:dyDescent="0.2">
      <c r="A3378">
        <v>738</v>
      </c>
      <c r="B3378" s="4" t="s">
        <v>234</v>
      </c>
      <c r="C3378" s="4" t="s">
        <v>56</v>
      </c>
      <c r="D3378" s="4" t="s">
        <v>159</v>
      </c>
      <c r="E3378" s="5">
        <v>45915</v>
      </c>
      <c r="F3378" s="6">
        <v>0.75</v>
      </c>
      <c r="G3378">
        <v>300</v>
      </c>
      <c r="H3378">
        <v>300</v>
      </c>
      <c r="I3378">
        <v>0</v>
      </c>
      <c r="J3378" s="4" t="s">
        <v>45</v>
      </c>
      <c r="K3378" s="4" t="s">
        <v>68</v>
      </c>
      <c r="L3378" s="4" t="s">
        <v>128</v>
      </c>
    </row>
    <row r="3379" spans="1:12" x14ac:dyDescent="0.2">
      <c r="A3379">
        <v>754</v>
      </c>
      <c r="B3379" s="4" t="s">
        <v>235</v>
      </c>
      <c r="C3379" s="4" t="s">
        <v>56</v>
      </c>
      <c r="D3379" s="4" t="s">
        <v>159</v>
      </c>
      <c r="E3379" s="5">
        <v>45915</v>
      </c>
      <c r="F3379" s="6">
        <v>0.75</v>
      </c>
      <c r="G3379">
        <v>230</v>
      </c>
      <c r="H3379">
        <v>230</v>
      </c>
      <c r="I3379">
        <v>0</v>
      </c>
      <c r="J3379" s="4" t="s">
        <v>52</v>
      </c>
      <c r="K3379" s="4" t="s">
        <v>97</v>
      </c>
      <c r="L3379" s="4" t="s">
        <v>98</v>
      </c>
    </row>
    <row r="3380" spans="1:12" x14ac:dyDescent="0.2">
      <c r="A3380">
        <v>779</v>
      </c>
      <c r="B3380" s="4" t="s">
        <v>236</v>
      </c>
      <c r="C3380" s="4" t="s">
        <v>56</v>
      </c>
      <c r="D3380" s="4" t="s">
        <v>159</v>
      </c>
      <c r="E3380" s="5">
        <v>45915</v>
      </c>
      <c r="F3380" s="6">
        <v>0.75</v>
      </c>
      <c r="G3380">
        <v>300</v>
      </c>
      <c r="H3380">
        <v>300</v>
      </c>
      <c r="I3380">
        <v>0</v>
      </c>
      <c r="J3380" s="4" t="s">
        <v>63</v>
      </c>
      <c r="K3380" s="4" t="s">
        <v>131</v>
      </c>
      <c r="L3380" s="4" t="s">
        <v>132</v>
      </c>
    </row>
    <row r="3381" spans="1:12" x14ac:dyDescent="0.2">
      <c r="A3381">
        <v>1003</v>
      </c>
      <c r="B3381" s="4" t="s">
        <v>247</v>
      </c>
      <c r="C3381" s="4" t="s">
        <v>37</v>
      </c>
      <c r="D3381" s="4" t="s">
        <v>161</v>
      </c>
      <c r="E3381" s="5">
        <v>45915</v>
      </c>
      <c r="F3381" s="6">
        <v>0.75</v>
      </c>
      <c r="G3381">
        <v>255</v>
      </c>
      <c r="H3381">
        <v>255</v>
      </c>
      <c r="I3381">
        <v>0</v>
      </c>
      <c r="J3381" s="4" t="s">
        <v>37</v>
      </c>
      <c r="K3381" s="4" t="s">
        <v>66</v>
      </c>
      <c r="L3381" s="4" t="s">
        <v>205</v>
      </c>
    </row>
    <row r="3382" spans="1:12" x14ac:dyDescent="0.2">
      <c r="A3382">
        <v>1198</v>
      </c>
      <c r="B3382" s="4" t="s">
        <v>259</v>
      </c>
      <c r="C3382" s="4" t="s">
        <v>37</v>
      </c>
      <c r="D3382" s="4" t="s">
        <v>161</v>
      </c>
      <c r="E3382" s="5">
        <v>45915</v>
      </c>
      <c r="F3382" s="6">
        <v>0.75</v>
      </c>
      <c r="G3382">
        <v>430</v>
      </c>
      <c r="H3382">
        <v>430</v>
      </c>
      <c r="I3382">
        <v>0</v>
      </c>
      <c r="J3382" s="4" t="s">
        <v>37</v>
      </c>
      <c r="K3382" s="4" t="s">
        <v>66</v>
      </c>
      <c r="L3382" s="4" t="s">
        <v>205</v>
      </c>
    </row>
    <row r="3383" spans="1:12" x14ac:dyDescent="0.2">
      <c r="A3383">
        <v>615</v>
      </c>
      <c r="B3383" s="4" t="s">
        <v>228</v>
      </c>
      <c r="C3383" s="4" t="s">
        <v>38</v>
      </c>
      <c r="D3383" s="4" t="s">
        <v>39</v>
      </c>
      <c r="E3383" s="5">
        <v>45916</v>
      </c>
      <c r="F3383" s="6">
        <v>0.75</v>
      </c>
      <c r="G3383">
        <v>799</v>
      </c>
      <c r="H3383">
        <v>799</v>
      </c>
      <c r="I3383">
        <v>0</v>
      </c>
      <c r="J3383" s="4" t="s">
        <v>45</v>
      </c>
      <c r="K3383" s="4" t="s">
        <v>68</v>
      </c>
      <c r="L3383" s="4" t="s">
        <v>128</v>
      </c>
    </row>
    <row r="3384" spans="1:12" x14ac:dyDescent="0.2">
      <c r="A3384">
        <v>633</v>
      </c>
      <c r="B3384" s="4" t="s">
        <v>229</v>
      </c>
      <c r="C3384" s="4" t="s">
        <v>38</v>
      </c>
      <c r="D3384" s="4" t="s">
        <v>39</v>
      </c>
      <c r="E3384" s="5">
        <v>45916</v>
      </c>
      <c r="F3384" s="6">
        <v>0.75</v>
      </c>
      <c r="G3384">
        <v>799</v>
      </c>
      <c r="H3384">
        <v>799</v>
      </c>
      <c r="I3384">
        <v>0</v>
      </c>
      <c r="J3384" s="4" t="s">
        <v>58</v>
      </c>
      <c r="K3384" s="4" t="s">
        <v>97</v>
      </c>
      <c r="L3384" s="4" t="s">
        <v>98</v>
      </c>
    </row>
    <row r="3385" spans="1:12" x14ac:dyDescent="0.2">
      <c r="A3385">
        <v>7784</v>
      </c>
      <c r="B3385" s="4" t="s">
        <v>759</v>
      </c>
      <c r="C3385" s="4" t="s">
        <v>38</v>
      </c>
      <c r="D3385" s="4" t="s">
        <v>39</v>
      </c>
      <c r="E3385" s="5">
        <v>45916</v>
      </c>
      <c r="F3385" s="6">
        <v>0.25</v>
      </c>
      <c r="G3385">
        <v>799</v>
      </c>
      <c r="H3385">
        <v>799</v>
      </c>
      <c r="I3385">
        <v>0</v>
      </c>
      <c r="J3385" s="4" t="s">
        <v>50</v>
      </c>
      <c r="K3385" s="4" t="s">
        <v>97</v>
      </c>
      <c r="L3385" s="4" t="s">
        <v>98</v>
      </c>
    </row>
    <row r="3386" spans="1:12" x14ac:dyDescent="0.2">
      <c r="A3386">
        <v>1684</v>
      </c>
      <c r="B3386" s="4" t="s">
        <v>287</v>
      </c>
      <c r="C3386" s="4" t="s">
        <v>46</v>
      </c>
      <c r="D3386" s="4" t="s">
        <v>166</v>
      </c>
      <c r="E3386" s="5">
        <v>45916</v>
      </c>
      <c r="F3386" s="6">
        <v>0.75</v>
      </c>
      <c r="G3386">
        <v>364.98</v>
      </c>
      <c r="H3386">
        <v>364.98</v>
      </c>
      <c r="I3386">
        <v>0</v>
      </c>
      <c r="J3386" s="4" t="s">
        <v>52</v>
      </c>
      <c r="K3386" s="4" t="s">
        <v>97</v>
      </c>
      <c r="L3386" s="4" t="s">
        <v>98</v>
      </c>
    </row>
    <row r="3387" spans="1:12" x14ac:dyDescent="0.2">
      <c r="A3387">
        <v>1862</v>
      </c>
      <c r="B3387" s="4" t="s">
        <v>297</v>
      </c>
      <c r="C3387" s="4" t="s">
        <v>73</v>
      </c>
      <c r="D3387" s="4" t="s">
        <v>168</v>
      </c>
      <c r="E3387" s="5">
        <v>45916</v>
      </c>
      <c r="F3387" s="6">
        <v>0.75</v>
      </c>
      <c r="G3387">
        <v>180</v>
      </c>
      <c r="H3387">
        <v>180</v>
      </c>
      <c r="I3387">
        <v>0</v>
      </c>
      <c r="J3387" s="4" t="s">
        <v>58</v>
      </c>
      <c r="K3387" s="4" t="s">
        <v>97</v>
      </c>
      <c r="L3387" s="4" t="s">
        <v>98</v>
      </c>
    </row>
    <row r="3388" spans="1:12" x14ac:dyDescent="0.2">
      <c r="A3388">
        <v>1724</v>
      </c>
      <c r="B3388" s="4" t="s">
        <v>289</v>
      </c>
      <c r="C3388" s="4" t="s">
        <v>75</v>
      </c>
      <c r="D3388" s="4" t="s">
        <v>169</v>
      </c>
      <c r="E3388" s="5">
        <v>45916</v>
      </c>
      <c r="F3388" s="6">
        <v>0.75</v>
      </c>
      <c r="G3388">
        <v>315</v>
      </c>
      <c r="H3388">
        <v>315</v>
      </c>
      <c r="I3388">
        <v>0</v>
      </c>
      <c r="J3388" s="4" t="s">
        <v>63</v>
      </c>
      <c r="K3388" s="4" t="s">
        <v>97</v>
      </c>
      <c r="L3388" s="4" t="s">
        <v>98</v>
      </c>
    </row>
    <row r="3389" spans="1:12" x14ac:dyDescent="0.2">
      <c r="A3389">
        <v>1758</v>
      </c>
      <c r="B3389" s="4" t="s">
        <v>293</v>
      </c>
      <c r="C3389" s="4" t="s">
        <v>75</v>
      </c>
      <c r="D3389" s="4" t="s">
        <v>169</v>
      </c>
      <c r="E3389" s="5">
        <v>45916</v>
      </c>
      <c r="F3389" s="6">
        <v>0.75</v>
      </c>
      <c r="G3389">
        <v>230</v>
      </c>
      <c r="H3389">
        <v>230</v>
      </c>
      <c r="I3389">
        <v>0</v>
      </c>
      <c r="J3389" s="4" t="s">
        <v>37</v>
      </c>
      <c r="K3389" s="4" t="s">
        <v>66</v>
      </c>
      <c r="L3389" s="4" t="s">
        <v>205</v>
      </c>
    </row>
    <row r="3390" spans="1:12" x14ac:dyDescent="0.2">
      <c r="A3390">
        <v>2190</v>
      </c>
      <c r="B3390" s="4" t="s">
        <v>317</v>
      </c>
      <c r="C3390" s="4" t="s">
        <v>75</v>
      </c>
      <c r="D3390" s="4" t="s">
        <v>169</v>
      </c>
      <c r="E3390" s="5">
        <v>45916</v>
      </c>
      <c r="F3390" s="6">
        <v>0.75</v>
      </c>
      <c r="G3390">
        <v>258</v>
      </c>
      <c r="H3390">
        <v>258</v>
      </c>
      <c r="I3390">
        <v>0</v>
      </c>
      <c r="J3390" s="4" t="s">
        <v>37</v>
      </c>
      <c r="K3390" s="4" t="s">
        <v>97</v>
      </c>
      <c r="L3390" s="4" t="s">
        <v>98</v>
      </c>
    </row>
    <row r="3391" spans="1:12" x14ac:dyDescent="0.2">
      <c r="A3391">
        <v>2170</v>
      </c>
      <c r="B3391" s="4" t="s">
        <v>316</v>
      </c>
      <c r="C3391" s="4" t="s">
        <v>131</v>
      </c>
      <c r="D3391" s="4" t="s">
        <v>177</v>
      </c>
      <c r="E3391" s="5">
        <v>45916</v>
      </c>
      <c r="F3391" s="6">
        <v>0.75</v>
      </c>
      <c r="G3391">
        <v>314.23</v>
      </c>
      <c r="H3391">
        <v>314.23</v>
      </c>
      <c r="I3391">
        <v>0</v>
      </c>
      <c r="J3391" s="4" t="s">
        <v>66</v>
      </c>
      <c r="K3391" s="4" t="s">
        <v>68</v>
      </c>
      <c r="L3391" s="4" t="s">
        <v>128</v>
      </c>
    </row>
    <row r="3392" spans="1:12" x14ac:dyDescent="0.2">
      <c r="A3392">
        <v>3051</v>
      </c>
      <c r="B3392" s="4" t="s">
        <v>371</v>
      </c>
      <c r="C3392" s="4" t="s">
        <v>291</v>
      </c>
      <c r="D3392" s="4" t="s">
        <v>292</v>
      </c>
      <c r="E3392" s="5">
        <v>45916</v>
      </c>
      <c r="F3392" s="6">
        <v>0.75</v>
      </c>
      <c r="G3392">
        <v>290.54000000000002</v>
      </c>
      <c r="H3392">
        <v>290.54000000000002</v>
      </c>
      <c r="I3392">
        <v>0</v>
      </c>
      <c r="J3392" s="4" t="s">
        <v>66</v>
      </c>
      <c r="K3392" s="4" t="s">
        <v>97</v>
      </c>
      <c r="L3392" s="4" t="s">
        <v>98</v>
      </c>
    </row>
    <row r="3393" spans="1:12" x14ac:dyDescent="0.2">
      <c r="A3393">
        <v>2472</v>
      </c>
      <c r="B3393" s="4" t="s">
        <v>347</v>
      </c>
      <c r="C3393" s="4" t="s">
        <v>50</v>
      </c>
      <c r="D3393" s="4" t="s">
        <v>156</v>
      </c>
      <c r="E3393" s="5">
        <v>45916</v>
      </c>
      <c r="F3393" s="6">
        <v>0.75</v>
      </c>
      <c r="G3393">
        <v>310</v>
      </c>
      <c r="H3393">
        <v>310</v>
      </c>
      <c r="I3393">
        <v>0</v>
      </c>
      <c r="J3393" s="4" t="s">
        <v>45</v>
      </c>
      <c r="K3393" s="4" t="s">
        <v>68</v>
      </c>
      <c r="L3393" s="4" t="s">
        <v>128</v>
      </c>
    </row>
    <row r="3394" spans="1:12" x14ac:dyDescent="0.2">
      <c r="A3394">
        <v>1172</v>
      </c>
      <c r="B3394" s="4" t="s">
        <v>258</v>
      </c>
      <c r="C3394" s="4" t="s">
        <v>58</v>
      </c>
      <c r="D3394" s="4" t="s">
        <v>160</v>
      </c>
      <c r="E3394" s="5">
        <v>45916</v>
      </c>
      <c r="F3394" s="6">
        <v>0.75</v>
      </c>
      <c r="G3394">
        <v>314.23</v>
      </c>
      <c r="H3394">
        <v>314.23</v>
      </c>
      <c r="I3394">
        <v>0</v>
      </c>
      <c r="J3394" s="4" t="s">
        <v>63</v>
      </c>
      <c r="K3394" s="4" t="s">
        <v>97</v>
      </c>
      <c r="L3394" s="4" t="s">
        <v>98</v>
      </c>
    </row>
    <row r="3395" spans="1:12" x14ac:dyDescent="0.2">
      <c r="A3395">
        <v>5770</v>
      </c>
      <c r="B3395" s="4" t="s">
        <v>635</v>
      </c>
      <c r="C3395" s="4" t="s">
        <v>58</v>
      </c>
      <c r="D3395" s="4" t="s">
        <v>437</v>
      </c>
      <c r="E3395" s="5">
        <v>45916</v>
      </c>
      <c r="F3395" s="6">
        <v>0.25</v>
      </c>
      <c r="G3395">
        <v>314</v>
      </c>
      <c r="H3395">
        <v>314</v>
      </c>
      <c r="I3395">
        <v>0</v>
      </c>
      <c r="J3395" s="4" t="s">
        <v>66</v>
      </c>
      <c r="K3395" s="4" t="s">
        <v>178</v>
      </c>
      <c r="L3395" s="4" t="s">
        <v>226</v>
      </c>
    </row>
    <row r="3396" spans="1:12" x14ac:dyDescent="0.2">
      <c r="A3396">
        <v>561</v>
      </c>
      <c r="B3396" s="4" t="s">
        <v>224</v>
      </c>
      <c r="C3396" s="4" t="s">
        <v>38</v>
      </c>
      <c r="D3396" s="4" t="s">
        <v>39</v>
      </c>
      <c r="E3396" s="5">
        <v>45917</v>
      </c>
      <c r="F3396" s="6">
        <v>0.75</v>
      </c>
      <c r="G3396">
        <v>1249.5</v>
      </c>
      <c r="H3396">
        <v>1249.5</v>
      </c>
      <c r="I3396">
        <v>0</v>
      </c>
      <c r="J3396" s="4" t="s">
        <v>50</v>
      </c>
      <c r="K3396" s="4" t="s">
        <v>97</v>
      </c>
      <c r="L3396" s="4" t="s">
        <v>98</v>
      </c>
    </row>
    <row r="3397" spans="1:12" x14ac:dyDescent="0.2">
      <c r="A3397">
        <v>1104</v>
      </c>
      <c r="B3397" s="4" t="s">
        <v>255</v>
      </c>
      <c r="C3397" s="4" t="s">
        <v>63</v>
      </c>
      <c r="D3397" s="4" t="s">
        <v>162</v>
      </c>
      <c r="E3397" s="5">
        <v>45917</v>
      </c>
      <c r="F3397" s="6">
        <v>0.75</v>
      </c>
      <c r="G3397">
        <v>230</v>
      </c>
      <c r="H3397">
        <v>230</v>
      </c>
      <c r="I3397">
        <v>0</v>
      </c>
      <c r="J3397" s="4" t="s">
        <v>58</v>
      </c>
      <c r="K3397" s="4" t="s">
        <v>97</v>
      </c>
      <c r="L3397" s="4" t="s">
        <v>98</v>
      </c>
    </row>
    <row r="3398" spans="1:12" x14ac:dyDescent="0.2">
      <c r="A3398">
        <v>1147</v>
      </c>
      <c r="B3398" s="4" t="s">
        <v>257</v>
      </c>
      <c r="C3398" s="4" t="s">
        <v>63</v>
      </c>
      <c r="D3398" s="4" t="s">
        <v>162</v>
      </c>
      <c r="E3398" s="5">
        <v>45917</v>
      </c>
      <c r="F3398" s="6">
        <v>0.75</v>
      </c>
      <c r="G3398">
        <v>209.2</v>
      </c>
      <c r="H3398">
        <v>209.2</v>
      </c>
      <c r="I3398">
        <v>0</v>
      </c>
      <c r="J3398" s="4" t="s">
        <v>66</v>
      </c>
      <c r="K3398" s="4" t="s">
        <v>131</v>
      </c>
      <c r="L3398" s="4" t="s">
        <v>132</v>
      </c>
    </row>
    <row r="3399" spans="1:12" x14ac:dyDescent="0.2">
      <c r="A3399">
        <v>1260</v>
      </c>
      <c r="B3399" s="4" t="s">
        <v>264</v>
      </c>
      <c r="C3399" s="4" t="s">
        <v>45</v>
      </c>
      <c r="D3399" s="4" t="s">
        <v>163</v>
      </c>
      <c r="E3399" s="5">
        <v>45917</v>
      </c>
      <c r="F3399" s="6">
        <v>0.75</v>
      </c>
      <c r="G3399">
        <v>230</v>
      </c>
      <c r="H3399">
        <v>230</v>
      </c>
      <c r="I3399">
        <v>0</v>
      </c>
      <c r="J3399" s="4" t="s">
        <v>37</v>
      </c>
      <c r="K3399" s="4" t="s">
        <v>66</v>
      </c>
      <c r="L3399" s="4" t="s">
        <v>205</v>
      </c>
    </row>
    <row r="3400" spans="1:12" x14ac:dyDescent="0.2">
      <c r="A3400">
        <v>1289</v>
      </c>
      <c r="B3400" s="4" t="s">
        <v>265</v>
      </c>
      <c r="C3400" s="4" t="s">
        <v>66</v>
      </c>
      <c r="D3400" s="4" t="s">
        <v>164</v>
      </c>
      <c r="E3400" s="5">
        <v>45917</v>
      </c>
      <c r="F3400" s="6">
        <v>0.75</v>
      </c>
      <c r="G3400">
        <v>505</v>
      </c>
      <c r="H3400">
        <v>505</v>
      </c>
      <c r="I3400">
        <v>0</v>
      </c>
      <c r="J3400" s="4" t="s">
        <v>66</v>
      </c>
      <c r="K3400" s="4" t="s">
        <v>71</v>
      </c>
      <c r="L3400" s="4" t="s">
        <v>105</v>
      </c>
    </row>
    <row r="3401" spans="1:12" x14ac:dyDescent="0.2">
      <c r="A3401">
        <v>7525</v>
      </c>
      <c r="B3401" s="4" t="s">
        <v>724</v>
      </c>
      <c r="C3401" s="4" t="s">
        <v>71</v>
      </c>
      <c r="D3401" s="4" t="s">
        <v>113</v>
      </c>
      <c r="E3401" s="5">
        <v>45917</v>
      </c>
      <c r="F3401" s="6">
        <v>0.25</v>
      </c>
      <c r="G3401">
        <v>160</v>
      </c>
      <c r="H3401">
        <v>160</v>
      </c>
      <c r="I3401">
        <v>0</v>
      </c>
      <c r="J3401" s="4" t="s">
        <v>37</v>
      </c>
      <c r="K3401" s="4" t="s">
        <v>97</v>
      </c>
      <c r="L3401" s="4" t="s">
        <v>98</v>
      </c>
    </row>
    <row r="3402" spans="1:12" x14ac:dyDescent="0.2">
      <c r="A3402">
        <v>2048</v>
      </c>
      <c r="B3402" s="4" t="s">
        <v>311</v>
      </c>
      <c r="C3402" s="4" t="s">
        <v>78</v>
      </c>
      <c r="D3402" s="4" t="s">
        <v>171</v>
      </c>
      <c r="E3402" s="5">
        <v>45917</v>
      </c>
      <c r="F3402" s="6">
        <v>0.75</v>
      </c>
      <c r="G3402">
        <v>314.23</v>
      </c>
      <c r="H3402">
        <v>314.23</v>
      </c>
      <c r="I3402">
        <v>0</v>
      </c>
      <c r="J3402" s="4" t="s">
        <v>58</v>
      </c>
      <c r="K3402" s="4" t="s">
        <v>52</v>
      </c>
      <c r="L3402" s="4" t="s">
        <v>125</v>
      </c>
    </row>
    <row r="3403" spans="1:12" x14ac:dyDescent="0.2">
      <c r="A3403">
        <v>2724</v>
      </c>
      <c r="B3403" s="4" t="s">
        <v>358</v>
      </c>
      <c r="C3403" s="4" t="s">
        <v>137</v>
      </c>
      <c r="D3403" s="4" t="s">
        <v>173</v>
      </c>
      <c r="E3403" s="5">
        <v>45917</v>
      </c>
      <c r="F3403" s="6">
        <v>0.75</v>
      </c>
      <c r="G3403">
        <v>344.14</v>
      </c>
      <c r="H3403">
        <v>344.14</v>
      </c>
      <c r="I3403">
        <v>0</v>
      </c>
      <c r="J3403" s="4" t="s">
        <v>66</v>
      </c>
      <c r="K3403" s="4" t="s">
        <v>71</v>
      </c>
      <c r="L3403" s="4" t="s">
        <v>105</v>
      </c>
    </row>
    <row r="3404" spans="1:12" x14ac:dyDescent="0.2">
      <c r="A3404">
        <v>6995</v>
      </c>
      <c r="B3404" s="4" t="s">
        <v>704</v>
      </c>
      <c r="C3404" s="4" t="s">
        <v>174</v>
      </c>
      <c r="D3404" s="4" t="s">
        <v>473</v>
      </c>
      <c r="E3404" s="5">
        <v>45917</v>
      </c>
      <c r="F3404" s="6">
        <v>0.25</v>
      </c>
      <c r="G3404">
        <v>134</v>
      </c>
      <c r="H3404">
        <v>134</v>
      </c>
      <c r="I3404">
        <v>0</v>
      </c>
      <c r="J3404" s="4" t="s">
        <v>52</v>
      </c>
      <c r="K3404" s="4" t="s">
        <v>97</v>
      </c>
      <c r="L3404" s="4" t="s">
        <v>98</v>
      </c>
    </row>
    <row r="3405" spans="1:12" x14ac:dyDescent="0.2">
      <c r="A3405">
        <v>3104</v>
      </c>
      <c r="B3405" s="4" t="s">
        <v>376</v>
      </c>
      <c r="C3405" s="4" t="s">
        <v>249</v>
      </c>
      <c r="D3405" s="4" t="s">
        <v>250</v>
      </c>
      <c r="E3405" s="5">
        <v>45917</v>
      </c>
      <c r="F3405" s="6">
        <v>0.75</v>
      </c>
      <c r="G3405">
        <v>336.1</v>
      </c>
      <c r="H3405">
        <v>336.1</v>
      </c>
      <c r="I3405">
        <v>0</v>
      </c>
      <c r="J3405" s="4" t="s">
        <v>52</v>
      </c>
      <c r="K3405" s="4" t="s">
        <v>97</v>
      </c>
      <c r="L3405" s="4" t="s">
        <v>98</v>
      </c>
    </row>
    <row r="3406" spans="1:12" x14ac:dyDescent="0.2">
      <c r="A3406">
        <v>6486</v>
      </c>
      <c r="B3406" s="4" t="s">
        <v>682</v>
      </c>
      <c r="C3406" s="4" t="s">
        <v>50</v>
      </c>
      <c r="D3406" s="4" t="s">
        <v>101</v>
      </c>
      <c r="E3406" s="5">
        <v>45917</v>
      </c>
      <c r="F3406" s="6">
        <v>0.25</v>
      </c>
      <c r="G3406">
        <v>248</v>
      </c>
      <c r="H3406">
        <v>248</v>
      </c>
      <c r="I3406">
        <v>0</v>
      </c>
      <c r="J3406" s="4" t="s">
        <v>37</v>
      </c>
      <c r="K3406" s="4" t="s">
        <v>66</v>
      </c>
      <c r="L3406" s="4" t="s">
        <v>205</v>
      </c>
    </row>
    <row r="3407" spans="1:12" x14ac:dyDescent="0.2">
      <c r="A3407">
        <v>7762</v>
      </c>
      <c r="B3407" s="4" t="s">
        <v>757</v>
      </c>
      <c r="C3407" s="4" t="s">
        <v>56</v>
      </c>
      <c r="D3407" s="4" t="s">
        <v>436</v>
      </c>
      <c r="E3407" s="5">
        <v>45917</v>
      </c>
      <c r="F3407" s="6">
        <v>0.25</v>
      </c>
      <c r="G3407">
        <v>209</v>
      </c>
      <c r="H3407">
        <v>209</v>
      </c>
      <c r="I3407">
        <v>0</v>
      </c>
      <c r="J3407" s="4" t="s">
        <v>66</v>
      </c>
      <c r="K3407" s="4" t="s">
        <v>71</v>
      </c>
      <c r="L3407" s="4" t="s">
        <v>105</v>
      </c>
    </row>
    <row r="3408" spans="1:12" x14ac:dyDescent="0.2">
      <c r="A3408">
        <v>1320</v>
      </c>
      <c r="B3408" s="4" t="s">
        <v>267</v>
      </c>
      <c r="C3408" s="4" t="s">
        <v>45</v>
      </c>
      <c r="D3408" s="4" t="s">
        <v>163</v>
      </c>
      <c r="E3408" s="5">
        <v>45918</v>
      </c>
      <c r="F3408" s="6">
        <v>0.75</v>
      </c>
      <c r="G3408">
        <v>211.92</v>
      </c>
      <c r="H3408">
        <v>211.92</v>
      </c>
      <c r="I3408">
        <v>0</v>
      </c>
      <c r="J3408" s="4" t="s">
        <v>50</v>
      </c>
      <c r="K3408" s="4" t="s">
        <v>97</v>
      </c>
      <c r="L3408" s="4" t="s">
        <v>98</v>
      </c>
    </row>
    <row r="3409" spans="1:12" x14ac:dyDescent="0.2">
      <c r="A3409">
        <v>1377</v>
      </c>
      <c r="B3409" s="4" t="s">
        <v>272</v>
      </c>
      <c r="C3409" s="4" t="s">
        <v>45</v>
      </c>
      <c r="D3409" s="4" t="s">
        <v>163</v>
      </c>
      <c r="E3409" s="5">
        <v>45918</v>
      </c>
      <c r="F3409" s="6">
        <v>0.75</v>
      </c>
      <c r="G3409">
        <v>273</v>
      </c>
      <c r="H3409">
        <v>273</v>
      </c>
      <c r="I3409">
        <v>0</v>
      </c>
      <c r="J3409" s="4" t="s">
        <v>66</v>
      </c>
      <c r="K3409" s="4" t="s">
        <v>81</v>
      </c>
      <c r="L3409" s="4" t="s">
        <v>82</v>
      </c>
    </row>
    <row r="3410" spans="1:12" x14ac:dyDescent="0.2">
      <c r="A3410">
        <v>1349</v>
      </c>
      <c r="B3410" s="4" t="s">
        <v>268</v>
      </c>
      <c r="C3410" s="4" t="s">
        <v>68</v>
      </c>
      <c r="D3410" s="4" t="s">
        <v>165</v>
      </c>
      <c r="E3410" s="5">
        <v>45918</v>
      </c>
      <c r="F3410" s="6">
        <v>0.75</v>
      </c>
      <c r="G3410">
        <v>180</v>
      </c>
      <c r="H3410">
        <v>180</v>
      </c>
      <c r="I3410">
        <v>0</v>
      </c>
      <c r="J3410" s="4" t="s">
        <v>52</v>
      </c>
      <c r="K3410" s="4" t="s">
        <v>97</v>
      </c>
      <c r="L3410" s="4" t="s">
        <v>98</v>
      </c>
    </row>
    <row r="3411" spans="1:12" x14ac:dyDescent="0.2">
      <c r="A3411">
        <v>1537</v>
      </c>
      <c r="B3411" s="4" t="s">
        <v>279</v>
      </c>
      <c r="C3411" s="4" t="s">
        <v>71</v>
      </c>
      <c r="D3411" s="4" t="s">
        <v>167</v>
      </c>
      <c r="E3411" s="5">
        <v>45918</v>
      </c>
      <c r="F3411" s="6">
        <v>0.75</v>
      </c>
      <c r="G3411">
        <v>169.98</v>
      </c>
      <c r="H3411">
        <v>169.98</v>
      </c>
      <c r="I3411">
        <v>0</v>
      </c>
      <c r="J3411" s="4" t="s">
        <v>88</v>
      </c>
      <c r="K3411" s="4" t="s">
        <v>97</v>
      </c>
      <c r="L3411" s="4" t="s">
        <v>98</v>
      </c>
    </row>
    <row r="3412" spans="1:12" x14ac:dyDescent="0.2">
      <c r="A3412">
        <v>1558</v>
      </c>
      <c r="B3412" s="4" t="s">
        <v>280</v>
      </c>
      <c r="C3412" s="4" t="s">
        <v>71</v>
      </c>
      <c r="D3412" s="4" t="s">
        <v>167</v>
      </c>
      <c r="E3412" s="5">
        <v>45918</v>
      </c>
      <c r="F3412" s="6">
        <v>0.75</v>
      </c>
      <c r="G3412">
        <v>339.95</v>
      </c>
      <c r="H3412">
        <v>339.95</v>
      </c>
      <c r="I3412">
        <v>0</v>
      </c>
      <c r="J3412" s="4" t="s">
        <v>88</v>
      </c>
      <c r="K3412" s="4" t="s">
        <v>97</v>
      </c>
      <c r="L3412" s="4" t="s">
        <v>98</v>
      </c>
    </row>
    <row r="3413" spans="1:12" x14ac:dyDescent="0.2">
      <c r="A3413">
        <v>1846</v>
      </c>
      <c r="B3413" s="4" t="s">
        <v>296</v>
      </c>
      <c r="C3413" s="4" t="s">
        <v>73</v>
      </c>
      <c r="D3413" s="4" t="s">
        <v>168</v>
      </c>
      <c r="E3413" s="5">
        <v>45918</v>
      </c>
      <c r="F3413" s="6">
        <v>0.75</v>
      </c>
      <c r="G3413">
        <v>430</v>
      </c>
      <c r="H3413">
        <v>430</v>
      </c>
      <c r="I3413">
        <v>0</v>
      </c>
      <c r="J3413" s="4" t="s">
        <v>52</v>
      </c>
      <c r="K3413" s="4" t="s">
        <v>81</v>
      </c>
      <c r="L3413" s="4" t="s">
        <v>82</v>
      </c>
    </row>
    <row r="3414" spans="1:12" x14ac:dyDescent="0.2">
      <c r="A3414">
        <v>2636</v>
      </c>
      <c r="B3414" s="4" t="s">
        <v>354</v>
      </c>
      <c r="C3414" s="4" t="s">
        <v>78</v>
      </c>
      <c r="D3414" s="4" t="s">
        <v>171</v>
      </c>
      <c r="E3414" s="5">
        <v>45918</v>
      </c>
      <c r="F3414" s="6">
        <v>0.75</v>
      </c>
      <c r="G3414">
        <v>406.13</v>
      </c>
      <c r="H3414">
        <v>406.13</v>
      </c>
      <c r="I3414">
        <v>0</v>
      </c>
      <c r="J3414" s="4" t="s">
        <v>52</v>
      </c>
      <c r="K3414" s="4" t="s">
        <v>97</v>
      </c>
      <c r="L3414" s="4" t="s">
        <v>98</v>
      </c>
    </row>
    <row r="3415" spans="1:12" x14ac:dyDescent="0.2">
      <c r="A3415">
        <v>597</v>
      </c>
      <c r="B3415" s="4" t="s">
        <v>227</v>
      </c>
      <c r="C3415" s="4" t="s">
        <v>43</v>
      </c>
      <c r="D3415" s="4" t="s">
        <v>154</v>
      </c>
      <c r="E3415" s="5">
        <v>45918</v>
      </c>
      <c r="F3415" s="6">
        <v>0.75</v>
      </c>
      <c r="G3415">
        <v>192</v>
      </c>
      <c r="H3415">
        <v>192</v>
      </c>
      <c r="I3415">
        <v>0</v>
      </c>
      <c r="J3415" s="4" t="s">
        <v>50</v>
      </c>
      <c r="K3415" s="4" t="s">
        <v>97</v>
      </c>
      <c r="L3415" s="4" t="s">
        <v>98</v>
      </c>
    </row>
    <row r="3416" spans="1:12" x14ac:dyDescent="0.2">
      <c r="A3416">
        <v>7153</v>
      </c>
      <c r="B3416" s="4" t="s">
        <v>710</v>
      </c>
      <c r="C3416" s="4" t="s">
        <v>43</v>
      </c>
      <c r="D3416" s="4" t="s">
        <v>115</v>
      </c>
      <c r="E3416" s="5">
        <v>45918</v>
      </c>
      <c r="F3416" s="6">
        <v>0.25</v>
      </c>
      <c r="G3416">
        <v>300</v>
      </c>
      <c r="H3416">
        <v>300</v>
      </c>
      <c r="I3416">
        <v>0</v>
      </c>
      <c r="J3416" s="4" t="s">
        <v>50</v>
      </c>
      <c r="K3416" s="4" t="s">
        <v>97</v>
      </c>
      <c r="L3416" s="4" t="s">
        <v>98</v>
      </c>
    </row>
    <row r="3417" spans="1:12" x14ac:dyDescent="0.2">
      <c r="A3417">
        <v>1976</v>
      </c>
      <c r="B3417" s="4" t="s">
        <v>309</v>
      </c>
      <c r="C3417" s="4" t="s">
        <v>84</v>
      </c>
      <c r="D3417" s="4" t="s">
        <v>172</v>
      </c>
      <c r="E3417" s="5">
        <v>45918</v>
      </c>
      <c r="F3417" s="6">
        <v>0.75</v>
      </c>
      <c r="G3417">
        <v>288.60000000000002</v>
      </c>
      <c r="H3417">
        <v>288.60000000000002</v>
      </c>
      <c r="I3417">
        <v>0</v>
      </c>
      <c r="J3417" s="4" t="s">
        <v>66</v>
      </c>
      <c r="K3417" s="4" t="s">
        <v>71</v>
      </c>
      <c r="L3417" s="4" t="s">
        <v>105</v>
      </c>
    </row>
    <row r="3418" spans="1:12" x14ac:dyDescent="0.2">
      <c r="A3418">
        <v>1901</v>
      </c>
      <c r="B3418" s="4" t="s">
        <v>298</v>
      </c>
      <c r="C3418" s="4" t="s">
        <v>174</v>
      </c>
      <c r="D3418" s="4" t="s">
        <v>175</v>
      </c>
      <c r="E3418" s="5">
        <v>45918</v>
      </c>
      <c r="F3418" s="6">
        <v>0.75</v>
      </c>
      <c r="G3418">
        <v>153.47</v>
      </c>
      <c r="H3418">
        <v>153.47</v>
      </c>
      <c r="I3418">
        <v>0</v>
      </c>
      <c r="J3418" s="4" t="s">
        <v>88</v>
      </c>
      <c r="K3418" s="4" t="s">
        <v>97</v>
      </c>
      <c r="L3418" s="4" t="s">
        <v>98</v>
      </c>
    </row>
    <row r="3419" spans="1:12" x14ac:dyDescent="0.2">
      <c r="A3419">
        <v>2599</v>
      </c>
      <c r="B3419" s="4" t="s">
        <v>352</v>
      </c>
      <c r="C3419" s="4" t="s">
        <v>174</v>
      </c>
      <c r="D3419" s="4" t="s">
        <v>175</v>
      </c>
      <c r="E3419" s="5">
        <v>45918</v>
      </c>
      <c r="F3419" s="6">
        <v>0.75</v>
      </c>
      <c r="G3419">
        <v>186.02</v>
      </c>
      <c r="H3419">
        <v>186.02</v>
      </c>
      <c r="I3419">
        <v>0</v>
      </c>
      <c r="J3419" s="4" t="s">
        <v>88</v>
      </c>
      <c r="K3419" s="4" t="s">
        <v>97</v>
      </c>
      <c r="L3419" s="4" t="s">
        <v>98</v>
      </c>
    </row>
    <row r="3420" spans="1:12" x14ac:dyDescent="0.2">
      <c r="A3420">
        <v>2809</v>
      </c>
      <c r="B3420" s="4" t="s">
        <v>361</v>
      </c>
      <c r="C3420" s="4" t="s">
        <v>174</v>
      </c>
      <c r="D3420" s="4" t="s">
        <v>175</v>
      </c>
      <c r="E3420" s="5">
        <v>45918</v>
      </c>
      <c r="F3420" s="6">
        <v>0.75</v>
      </c>
      <c r="G3420">
        <v>230</v>
      </c>
      <c r="H3420">
        <v>230</v>
      </c>
      <c r="I3420">
        <v>0</v>
      </c>
      <c r="J3420" s="4" t="s">
        <v>63</v>
      </c>
      <c r="K3420" s="4" t="s">
        <v>97</v>
      </c>
      <c r="L3420" s="4" t="s">
        <v>98</v>
      </c>
    </row>
    <row r="3421" spans="1:12" x14ac:dyDescent="0.2">
      <c r="A3421">
        <v>2914</v>
      </c>
      <c r="B3421" s="4" t="s">
        <v>364</v>
      </c>
      <c r="C3421" s="4" t="s">
        <v>178</v>
      </c>
      <c r="D3421" s="4" t="s">
        <v>179</v>
      </c>
      <c r="E3421" s="5">
        <v>45918</v>
      </c>
      <c r="F3421" s="6">
        <v>0.75</v>
      </c>
      <c r="G3421">
        <v>144.30000000000001</v>
      </c>
      <c r="H3421">
        <v>144.30000000000001</v>
      </c>
      <c r="I3421">
        <v>0</v>
      </c>
      <c r="J3421" s="4" t="s">
        <v>88</v>
      </c>
      <c r="K3421" s="4" t="s">
        <v>97</v>
      </c>
      <c r="L3421" s="4" t="s">
        <v>98</v>
      </c>
    </row>
    <row r="3422" spans="1:12" x14ac:dyDescent="0.2">
      <c r="A3422">
        <v>851</v>
      </c>
      <c r="B3422" s="4" t="s">
        <v>240</v>
      </c>
      <c r="C3422" s="4" t="s">
        <v>54</v>
      </c>
      <c r="D3422" s="4" t="s">
        <v>158</v>
      </c>
      <c r="E3422" s="5">
        <v>45918</v>
      </c>
      <c r="F3422" s="6">
        <v>0.75</v>
      </c>
      <c r="G3422">
        <v>160.47</v>
      </c>
      <c r="H3422">
        <v>160.47</v>
      </c>
      <c r="I3422">
        <v>0</v>
      </c>
      <c r="J3422" s="4" t="s">
        <v>58</v>
      </c>
      <c r="K3422" s="4" t="s">
        <v>52</v>
      </c>
      <c r="L3422" s="4" t="s">
        <v>125</v>
      </c>
    </row>
    <row r="3423" spans="1:12" x14ac:dyDescent="0.2">
      <c r="A3423">
        <v>690</v>
      </c>
      <c r="B3423" s="4" t="s">
        <v>232</v>
      </c>
      <c r="C3423" s="4" t="s">
        <v>56</v>
      </c>
      <c r="D3423" s="4" t="s">
        <v>159</v>
      </c>
      <c r="E3423" s="5">
        <v>45918</v>
      </c>
      <c r="F3423" s="6">
        <v>0.75</v>
      </c>
      <c r="G3423">
        <v>230</v>
      </c>
      <c r="H3423">
        <v>230</v>
      </c>
      <c r="I3423">
        <v>0</v>
      </c>
      <c r="J3423" s="4" t="s">
        <v>37</v>
      </c>
      <c r="K3423" s="4" t="s">
        <v>66</v>
      </c>
      <c r="L3423" s="4" t="s">
        <v>205</v>
      </c>
    </row>
    <row r="3424" spans="1:12" x14ac:dyDescent="0.2">
      <c r="A3424">
        <v>952</v>
      </c>
      <c r="B3424" s="4" t="s">
        <v>245</v>
      </c>
      <c r="C3424" s="4" t="s">
        <v>58</v>
      </c>
      <c r="D3424" s="4" t="s">
        <v>160</v>
      </c>
      <c r="E3424" s="5">
        <v>45918</v>
      </c>
      <c r="F3424" s="6">
        <v>0.75</v>
      </c>
      <c r="G3424">
        <v>160.47</v>
      </c>
      <c r="H3424">
        <v>160.47</v>
      </c>
      <c r="I3424">
        <v>0</v>
      </c>
      <c r="J3424" s="4" t="s">
        <v>50</v>
      </c>
      <c r="K3424" s="4" t="s">
        <v>97</v>
      </c>
      <c r="L3424" s="4" t="s">
        <v>98</v>
      </c>
    </row>
    <row r="3425" spans="1:12" x14ac:dyDescent="0.2">
      <c r="A3425">
        <v>977</v>
      </c>
      <c r="B3425" s="4" t="s">
        <v>246</v>
      </c>
      <c r="C3425" s="4" t="s">
        <v>58</v>
      </c>
      <c r="D3425" s="4" t="s">
        <v>160</v>
      </c>
      <c r="E3425" s="5">
        <v>45918</v>
      </c>
      <c r="F3425" s="6">
        <v>0.75</v>
      </c>
      <c r="G3425">
        <v>160.47</v>
      </c>
      <c r="H3425">
        <v>160.47</v>
      </c>
      <c r="I3425">
        <v>0</v>
      </c>
      <c r="J3425" s="4" t="s">
        <v>50</v>
      </c>
      <c r="K3425" s="4" t="s">
        <v>97</v>
      </c>
      <c r="L3425" s="4" t="s">
        <v>98</v>
      </c>
    </row>
    <row r="3426" spans="1:12" x14ac:dyDescent="0.2">
      <c r="A3426">
        <v>1213</v>
      </c>
      <c r="B3426" s="4" t="s">
        <v>260</v>
      </c>
      <c r="C3426" s="4" t="s">
        <v>58</v>
      </c>
      <c r="D3426" s="4" t="s">
        <v>160</v>
      </c>
      <c r="E3426" s="5">
        <v>45918</v>
      </c>
      <c r="F3426" s="6">
        <v>0.75</v>
      </c>
      <c r="G3426">
        <v>430</v>
      </c>
      <c r="H3426">
        <v>430</v>
      </c>
      <c r="I3426">
        <v>0</v>
      </c>
      <c r="J3426" s="4" t="s">
        <v>52</v>
      </c>
      <c r="K3426" s="4" t="s">
        <v>97</v>
      </c>
      <c r="L3426" s="4" t="s">
        <v>98</v>
      </c>
    </row>
    <row r="3427" spans="1:12" x14ac:dyDescent="0.2">
      <c r="A3427">
        <v>428</v>
      </c>
      <c r="B3427" s="4" t="s">
        <v>216</v>
      </c>
      <c r="C3427" s="4" t="s">
        <v>38</v>
      </c>
      <c r="D3427" s="4" t="s">
        <v>39</v>
      </c>
      <c r="E3427" s="5">
        <v>45919</v>
      </c>
      <c r="F3427" s="6">
        <v>0.75</v>
      </c>
      <c r="G3427">
        <v>799</v>
      </c>
      <c r="H3427">
        <v>799</v>
      </c>
      <c r="I3427">
        <v>0</v>
      </c>
      <c r="J3427" s="4" t="s">
        <v>54</v>
      </c>
      <c r="K3427" s="4" t="s">
        <v>97</v>
      </c>
      <c r="L3427" s="4" t="s">
        <v>98</v>
      </c>
    </row>
    <row r="3428" spans="1:12" x14ac:dyDescent="0.2">
      <c r="A3428">
        <v>7301</v>
      </c>
      <c r="B3428" s="4" t="s">
        <v>717</v>
      </c>
      <c r="C3428" s="4" t="s">
        <v>38</v>
      </c>
      <c r="D3428" s="4" t="s">
        <v>39</v>
      </c>
      <c r="E3428" s="5">
        <v>45919</v>
      </c>
      <c r="F3428" s="6">
        <v>0.25</v>
      </c>
      <c r="G3428">
        <v>300</v>
      </c>
      <c r="H3428">
        <v>300</v>
      </c>
      <c r="I3428">
        <v>0</v>
      </c>
      <c r="J3428" s="4" t="s">
        <v>66</v>
      </c>
      <c r="K3428" s="4" t="s">
        <v>81</v>
      </c>
      <c r="L3428" s="4" t="s">
        <v>82</v>
      </c>
    </row>
    <row r="3429" spans="1:12" x14ac:dyDescent="0.2">
      <c r="A3429">
        <v>6220</v>
      </c>
      <c r="B3429" s="4" t="s">
        <v>674</v>
      </c>
      <c r="C3429" s="4" t="s">
        <v>68</v>
      </c>
      <c r="D3429" s="4" t="s">
        <v>111</v>
      </c>
      <c r="E3429" s="5">
        <v>45919</v>
      </c>
      <c r="F3429" s="6">
        <v>0.25</v>
      </c>
      <c r="G3429">
        <v>160</v>
      </c>
      <c r="H3429">
        <v>160</v>
      </c>
      <c r="I3429">
        <v>0</v>
      </c>
      <c r="J3429" s="4" t="s">
        <v>37</v>
      </c>
      <c r="K3429" s="4" t="s">
        <v>97</v>
      </c>
      <c r="L3429" s="4" t="s">
        <v>98</v>
      </c>
    </row>
    <row r="3430" spans="1:12" x14ac:dyDescent="0.2">
      <c r="A3430">
        <v>1653</v>
      </c>
      <c r="B3430" s="4" t="s">
        <v>286</v>
      </c>
      <c r="C3430" s="4" t="s">
        <v>46</v>
      </c>
      <c r="D3430" s="4" t="s">
        <v>166</v>
      </c>
      <c r="E3430" s="5">
        <v>45919</v>
      </c>
      <c r="F3430" s="6">
        <v>0.75</v>
      </c>
      <c r="G3430">
        <v>180</v>
      </c>
      <c r="H3430">
        <v>180</v>
      </c>
      <c r="I3430">
        <v>0</v>
      </c>
      <c r="J3430" s="4" t="s">
        <v>58</v>
      </c>
      <c r="K3430" s="4" t="s">
        <v>97</v>
      </c>
      <c r="L3430" s="4" t="s">
        <v>98</v>
      </c>
    </row>
    <row r="3431" spans="1:12" x14ac:dyDescent="0.2">
      <c r="A3431">
        <v>1452</v>
      </c>
      <c r="B3431" s="4" t="s">
        <v>275</v>
      </c>
      <c r="C3431" s="4" t="s">
        <v>71</v>
      </c>
      <c r="D3431" s="4" t="s">
        <v>167</v>
      </c>
      <c r="E3431" s="5">
        <v>45919</v>
      </c>
      <c r="F3431" s="6">
        <v>0.75</v>
      </c>
      <c r="G3431">
        <v>219.23</v>
      </c>
      <c r="H3431">
        <v>219.23</v>
      </c>
      <c r="I3431">
        <v>0</v>
      </c>
      <c r="J3431" s="4" t="s">
        <v>63</v>
      </c>
      <c r="K3431" s="4" t="s">
        <v>97</v>
      </c>
      <c r="L3431" s="4" t="s">
        <v>98</v>
      </c>
    </row>
    <row r="3432" spans="1:12" x14ac:dyDescent="0.2">
      <c r="A3432">
        <v>7124</v>
      </c>
      <c r="B3432" s="4" t="s">
        <v>708</v>
      </c>
      <c r="C3432" s="4" t="s">
        <v>71</v>
      </c>
      <c r="D3432" s="4" t="s">
        <v>542</v>
      </c>
      <c r="E3432" s="5">
        <v>45919</v>
      </c>
      <c r="F3432" s="6">
        <v>0.25</v>
      </c>
      <c r="G3432">
        <v>220</v>
      </c>
      <c r="H3432">
        <v>220</v>
      </c>
      <c r="I3432">
        <v>0</v>
      </c>
      <c r="J3432" s="4" t="s">
        <v>54</v>
      </c>
      <c r="K3432" s="4" t="s">
        <v>97</v>
      </c>
      <c r="L3432" s="4" t="s">
        <v>98</v>
      </c>
    </row>
    <row r="3433" spans="1:12" x14ac:dyDescent="0.2">
      <c r="A3433">
        <v>7875</v>
      </c>
      <c r="B3433" s="4" t="s">
        <v>769</v>
      </c>
      <c r="C3433" s="4" t="s">
        <v>71</v>
      </c>
      <c r="D3433" s="4" t="s">
        <v>113</v>
      </c>
      <c r="E3433" s="5">
        <v>45919</v>
      </c>
      <c r="F3433" s="6">
        <v>0.25</v>
      </c>
      <c r="G3433">
        <v>230</v>
      </c>
      <c r="H3433">
        <v>230</v>
      </c>
      <c r="I3433">
        <v>0</v>
      </c>
      <c r="J3433" s="4" t="s">
        <v>66</v>
      </c>
      <c r="K3433" s="4" t="s">
        <v>97</v>
      </c>
      <c r="L3433" s="4" t="s">
        <v>98</v>
      </c>
    </row>
    <row r="3434" spans="1:12" x14ac:dyDescent="0.2">
      <c r="A3434">
        <v>2758</v>
      </c>
      <c r="B3434" s="4" t="s">
        <v>359</v>
      </c>
      <c r="C3434" s="4" t="s">
        <v>78</v>
      </c>
      <c r="D3434" s="4" t="s">
        <v>171</v>
      </c>
      <c r="E3434" s="5">
        <v>45919</v>
      </c>
      <c r="F3434" s="6">
        <v>0.75</v>
      </c>
      <c r="G3434">
        <v>219.23</v>
      </c>
      <c r="H3434">
        <v>219.23</v>
      </c>
      <c r="I3434">
        <v>0</v>
      </c>
      <c r="J3434" s="4" t="s">
        <v>54</v>
      </c>
      <c r="K3434" s="4" t="s">
        <v>97</v>
      </c>
      <c r="L3434" s="4" t="s">
        <v>98</v>
      </c>
    </row>
    <row r="3435" spans="1:12" x14ac:dyDescent="0.2">
      <c r="A3435">
        <v>2845</v>
      </c>
      <c r="B3435" s="4" t="s">
        <v>362</v>
      </c>
      <c r="C3435" s="4" t="s">
        <v>78</v>
      </c>
      <c r="D3435" s="4" t="s">
        <v>171</v>
      </c>
      <c r="E3435" s="5">
        <v>45919</v>
      </c>
      <c r="F3435" s="6">
        <v>0.75</v>
      </c>
      <c r="G3435">
        <v>219.23</v>
      </c>
      <c r="H3435">
        <v>219.23</v>
      </c>
      <c r="I3435">
        <v>0</v>
      </c>
      <c r="J3435" s="4" t="s">
        <v>54</v>
      </c>
      <c r="K3435" s="4" t="s">
        <v>97</v>
      </c>
      <c r="L3435" s="4" t="s">
        <v>98</v>
      </c>
    </row>
    <row r="3436" spans="1:12" x14ac:dyDescent="0.2">
      <c r="A3436">
        <v>1939</v>
      </c>
      <c r="B3436" s="4" t="s">
        <v>308</v>
      </c>
      <c r="C3436" s="4" t="s">
        <v>137</v>
      </c>
      <c r="D3436" s="4" t="s">
        <v>173</v>
      </c>
      <c r="E3436" s="5">
        <v>45919</v>
      </c>
      <c r="F3436" s="6">
        <v>0.75</v>
      </c>
      <c r="G3436">
        <v>230</v>
      </c>
      <c r="H3436">
        <v>230</v>
      </c>
      <c r="I3436">
        <v>0</v>
      </c>
      <c r="J3436" s="4" t="s">
        <v>37</v>
      </c>
      <c r="K3436" s="4" t="s">
        <v>66</v>
      </c>
      <c r="L3436" s="4" t="s">
        <v>205</v>
      </c>
    </row>
    <row r="3437" spans="1:12" x14ac:dyDescent="0.2">
      <c r="A3437">
        <v>7088</v>
      </c>
      <c r="B3437" s="4" t="s">
        <v>707</v>
      </c>
      <c r="C3437" s="4" t="s">
        <v>114</v>
      </c>
      <c r="D3437" s="4" t="s">
        <v>474</v>
      </c>
      <c r="E3437" s="5">
        <v>45919</v>
      </c>
      <c r="F3437" s="6">
        <v>0.25</v>
      </c>
      <c r="G3437">
        <v>386</v>
      </c>
      <c r="H3437">
        <v>386</v>
      </c>
      <c r="I3437">
        <v>0</v>
      </c>
      <c r="J3437" s="4" t="s">
        <v>52</v>
      </c>
      <c r="K3437" s="4" t="s">
        <v>52</v>
      </c>
      <c r="L3437" s="4" t="s">
        <v>125</v>
      </c>
    </row>
    <row r="3438" spans="1:12" x14ac:dyDescent="0.2">
      <c r="A3438">
        <v>807</v>
      </c>
      <c r="B3438" s="4" t="s">
        <v>238</v>
      </c>
      <c r="C3438" s="4" t="s">
        <v>48</v>
      </c>
      <c r="D3438" s="4" t="s">
        <v>155</v>
      </c>
      <c r="E3438" s="5">
        <v>45919</v>
      </c>
      <c r="F3438" s="6">
        <v>0.75</v>
      </c>
      <c r="G3438">
        <v>226.54</v>
      </c>
      <c r="H3438">
        <v>226.54</v>
      </c>
      <c r="I3438">
        <v>0</v>
      </c>
      <c r="J3438" s="4" t="s">
        <v>50</v>
      </c>
      <c r="K3438" s="4" t="s">
        <v>45</v>
      </c>
      <c r="L3438" s="4" t="s">
        <v>140</v>
      </c>
    </row>
    <row r="3439" spans="1:12" x14ac:dyDescent="0.2">
      <c r="A3439">
        <v>828</v>
      </c>
      <c r="B3439" s="4" t="s">
        <v>239</v>
      </c>
      <c r="C3439" s="4" t="s">
        <v>50</v>
      </c>
      <c r="D3439" s="4" t="s">
        <v>156</v>
      </c>
      <c r="E3439" s="5">
        <v>45919</v>
      </c>
      <c r="F3439" s="6">
        <v>0.75</v>
      </c>
      <c r="G3439">
        <v>392.48</v>
      </c>
      <c r="H3439">
        <v>392.48</v>
      </c>
      <c r="I3439">
        <v>0</v>
      </c>
      <c r="J3439" s="4" t="s">
        <v>50</v>
      </c>
      <c r="K3439" s="4" t="s">
        <v>97</v>
      </c>
      <c r="L3439" s="4" t="s">
        <v>98</v>
      </c>
    </row>
    <row r="3440" spans="1:12" x14ac:dyDescent="0.2">
      <c r="A3440">
        <v>654</v>
      </c>
      <c r="B3440" s="4" t="s">
        <v>230</v>
      </c>
      <c r="C3440" s="4" t="s">
        <v>54</v>
      </c>
      <c r="D3440" s="4" t="s">
        <v>158</v>
      </c>
      <c r="E3440" s="5">
        <v>45919</v>
      </c>
      <c r="F3440" s="6">
        <v>0.75</v>
      </c>
      <c r="G3440">
        <v>300</v>
      </c>
      <c r="H3440">
        <v>300</v>
      </c>
      <c r="I3440">
        <v>0</v>
      </c>
      <c r="J3440" s="4" t="s">
        <v>37</v>
      </c>
      <c r="K3440" s="4" t="s">
        <v>66</v>
      </c>
      <c r="L3440" s="4" t="s">
        <v>205</v>
      </c>
    </row>
    <row r="3441" spans="1:12" x14ac:dyDescent="0.2">
      <c r="A3441">
        <v>794</v>
      </c>
      <c r="B3441" s="4" t="s">
        <v>237</v>
      </c>
      <c r="C3441" s="4" t="s">
        <v>54</v>
      </c>
      <c r="D3441" s="4" t="s">
        <v>158</v>
      </c>
      <c r="E3441" s="5">
        <v>45919</v>
      </c>
      <c r="F3441" s="6">
        <v>0.75</v>
      </c>
      <c r="G3441">
        <v>300</v>
      </c>
      <c r="H3441">
        <v>300</v>
      </c>
      <c r="I3441">
        <v>0</v>
      </c>
      <c r="J3441" s="4" t="s">
        <v>37</v>
      </c>
      <c r="K3441" s="4" t="s">
        <v>66</v>
      </c>
      <c r="L3441" s="4" t="s">
        <v>205</v>
      </c>
    </row>
    <row r="3442" spans="1:12" x14ac:dyDescent="0.2">
      <c r="A3442">
        <v>2492</v>
      </c>
      <c r="B3442" s="4" t="s">
        <v>348</v>
      </c>
      <c r="C3442" s="4" t="s">
        <v>58</v>
      </c>
      <c r="D3442" s="4" t="s">
        <v>160</v>
      </c>
      <c r="E3442" s="5">
        <v>45919</v>
      </c>
      <c r="F3442" s="6">
        <v>0.75</v>
      </c>
      <c r="G3442">
        <v>300</v>
      </c>
      <c r="H3442">
        <v>300</v>
      </c>
      <c r="I3442">
        <v>0</v>
      </c>
      <c r="J3442" s="4" t="s">
        <v>52</v>
      </c>
      <c r="K3442" s="4" t="s">
        <v>97</v>
      </c>
      <c r="L3442" s="4" t="s">
        <v>98</v>
      </c>
    </row>
    <row r="3443" spans="1:12" x14ac:dyDescent="0.2">
      <c r="A3443">
        <v>463</v>
      </c>
      <c r="B3443" s="4" t="s">
        <v>218</v>
      </c>
      <c r="C3443" s="4" t="s">
        <v>38</v>
      </c>
      <c r="D3443" s="4" t="s">
        <v>39</v>
      </c>
      <c r="E3443" s="5">
        <v>45920</v>
      </c>
      <c r="F3443" s="6">
        <v>0.75</v>
      </c>
      <c r="G3443">
        <v>799</v>
      </c>
      <c r="H3443">
        <v>799</v>
      </c>
      <c r="I3443">
        <v>0</v>
      </c>
      <c r="J3443" s="4" t="s">
        <v>54</v>
      </c>
      <c r="K3443" s="4" t="s">
        <v>97</v>
      </c>
      <c r="L3443" s="4" t="s">
        <v>98</v>
      </c>
    </row>
    <row r="3444" spans="1:12" x14ac:dyDescent="0.2">
      <c r="A3444">
        <v>5841</v>
      </c>
      <c r="B3444" s="4" t="s">
        <v>638</v>
      </c>
      <c r="C3444" s="4" t="s">
        <v>38</v>
      </c>
      <c r="D3444" s="4" t="s">
        <v>39</v>
      </c>
      <c r="E3444" s="5">
        <v>45920</v>
      </c>
      <c r="F3444" s="6">
        <v>0.25</v>
      </c>
      <c r="G3444">
        <v>1249.5</v>
      </c>
      <c r="H3444">
        <v>1249.5</v>
      </c>
      <c r="I3444">
        <v>0</v>
      </c>
      <c r="J3444" s="4" t="s">
        <v>63</v>
      </c>
      <c r="K3444" s="4" t="s">
        <v>131</v>
      </c>
      <c r="L3444" s="4" t="s">
        <v>132</v>
      </c>
    </row>
    <row r="3445" spans="1:12" x14ac:dyDescent="0.2">
      <c r="A3445">
        <v>1031</v>
      </c>
      <c r="B3445" s="4" t="s">
        <v>251</v>
      </c>
      <c r="C3445" s="4" t="s">
        <v>63</v>
      </c>
      <c r="D3445" s="4" t="s">
        <v>162</v>
      </c>
      <c r="E3445" s="5">
        <v>45920</v>
      </c>
      <c r="F3445" s="6">
        <v>0.75</v>
      </c>
      <c r="G3445">
        <v>291</v>
      </c>
      <c r="H3445">
        <v>291</v>
      </c>
      <c r="I3445">
        <v>0</v>
      </c>
      <c r="J3445" s="4" t="s">
        <v>66</v>
      </c>
      <c r="K3445" s="4" t="s">
        <v>178</v>
      </c>
      <c r="L3445" s="4" t="s">
        <v>226</v>
      </c>
    </row>
    <row r="3446" spans="1:12" x14ac:dyDescent="0.2">
      <c r="A3446">
        <v>1304</v>
      </c>
      <c r="B3446" s="4" t="s">
        <v>266</v>
      </c>
      <c r="C3446" s="4" t="s">
        <v>45</v>
      </c>
      <c r="D3446" s="4" t="s">
        <v>163</v>
      </c>
      <c r="E3446" s="5">
        <v>45920</v>
      </c>
      <c r="F3446" s="6">
        <v>0.75</v>
      </c>
      <c r="G3446">
        <v>300</v>
      </c>
      <c r="H3446">
        <v>300</v>
      </c>
      <c r="I3446">
        <v>0</v>
      </c>
      <c r="J3446" s="4" t="s">
        <v>66</v>
      </c>
      <c r="K3446" s="4" t="s">
        <v>178</v>
      </c>
      <c r="L3446" s="4" t="s">
        <v>226</v>
      </c>
    </row>
    <row r="3447" spans="1:12" x14ac:dyDescent="0.2">
      <c r="A3447">
        <v>7665</v>
      </c>
      <c r="B3447" s="4" t="s">
        <v>730</v>
      </c>
      <c r="C3447" s="4" t="s">
        <v>68</v>
      </c>
      <c r="D3447" s="4" t="s">
        <v>478</v>
      </c>
      <c r="E3447" s="5">
        <v>45920</v>
      </c>
      <c r="F3447" s="6">
        <v>0.25</v>
      </c>
      <c r="G3447">
        <v>219.23</v>
      </c>
      <c r="H3447">
        <v>219.23</v>
      </c>
      <c r="I3447">
        <v>0</v>
      </c>
      <c r="J3447" s="4" t="s">
        <v>66</v>
      </c>
      <c r="K3447" s="4" t="s">
        <v>71</v>
      </c>
      <c r="L3447" s="4" t="s">
        <v>105</v>
      </c>
    </row>
    <row r="3448" spans="1:12" x14ac:dyDescent="0.2">
      <c r="A3448">
        <v>1574</v>
      </c>
      <c r="B3448" s="4" t="s">
        <v>281</v>
      </c>
      <c r="C3448" s="4" t="s">
        <v>71</v>
      </c>
      <c r="D3448" s="4" t="s">
        <v>167</v>
      </c>
      <c r="E3448" s="5">
        <v>45920</v>
      </c>
      <c r="F3448" s="6">
        <v>0.75</v>
      </c>
      <c r="G3448">
        <v>160.47</v>
      </c>
      <c r="H3448">
        <v>160.47</v>
      </c>
      <c r="I3448">
        <v>0</v>
      </c>
      <c r="J3448" s="4" t="s">
        <v>58</v>
      </c>
      <c r="K3448" s="4" t="s">
        <v>97</v>
      </c>
      <c r="L3448" s="4" t="s">
        <v>98</v>
      </c>
    </row>
    <row r="3449" spans="1:12" x14ac:dyDescent="0.2">
      <c r="A3449">
        <v>1606</v>
      </c>
      <c r="B3449" s="4" t="s">
        <v>284</v>
      </c>
      <c r="C3449" s="4" t="s">
        <v>71</v>
      </c>
      <c r="D3449" s="4" t="s">
        <v>167</v>
      </c>
      <c r="E3449" s="5">
        <v>45920</v>
      </c>
      <c r="F3449" s="6">
        <v>0.75</v>
      </c>
      <c r="G3449">
        <v>300</v>
      </c>
      <c r="H3449">
        <v>300</v>
      </c>
      <c r="I3449">
        <v>0</v>
      </c>
      <c r="J3449" s="4" t="s">
        <v>56</v>
      </c>
      <c r="K3449" s="4" t="s">
        <v>45</v>
      </c>
      <c r="L3449" s="4" t="s">
        <v>140</v>
      </c>
    </row>
    <row r="3450" spans="1:12" x14ac:dyDescent="0.2">
      <c r="A3450">
        <v>1622</v>
      </c>
      <c r="B3450" s="4" t="s">
        <v>285</v>
      </c>
      <c r="C3450" s="4" t="s">
        <v>71</v>
      </c>
      <c r="D3450" s="4" t="s">
        <v>167</v>
      </c>
      <c r="E3450" s="5">
        <v>45920</v>
      </c>
      <c r="F3450" s="6">
        <v>0.75</v>
      </c>
      <c r="G3450">
        <v>134.4</v>
      </c>
      <c r="H3450">
        <v>134.4</v>
      </c>
      <c r="I3450">
        <v>0</v>
      </c>
      <c r="J3450" s="4" t="s">
        <v>71</v>
      </c>
      <c r="K3450" s="4" t="s">
        <v>97</v>
      </c>
      <c r="L3450" s="4" t="s">
        <v>98</v>
      </c>
    </row>
    <row r="3451" spans="1:12" x14ac:dyDescent="0.2">
      <c r="A3451">
        <v>1706</v>
      </c>
      <c r="B3451" s="4" t="s">
        <v>288</v>
      </c>
      <c r="C3451" s="4" t="s">
        <v>71</v>
      </c>
      <c r="D3451" s="4" t="s">
        <v>167</v>
      </c>
      <c r="E3451" s="5">
        <v>45920</v>
      </c>
      <c r="F3451" s="6">
        <v>0.75</v>
      </c>
      <c r="G3451">
        <v>339.95</v>
      </c>
      <c r="H3451">
        <v>339.95</v>
      </c>
      <c r="I3451">
        <v>0</v>
      </c>
      <c r="J3451" s="4" t="s">
        <v>66</v>
      </c>
      <c r="K3451" s="4" t="s">
        <v>97</v>
      </c>
      <c r="L3451" s="4" t="s">
        <v>98</v>
      </c>
    </row>
    <row r="3452" spans="1:12" x14ac:dyDescent="0.2">
      <c r="A3452">
        <v>5943</v>
      </c>
      <c r="B3452" s="4" t="s">
        <v>642</v>
      </c>
      <c r="C3452" s="4" t="s">
        <v>71</v>
      </c>
      <c r="D3452" s="4" t="s">
        <v>113</v>
      </c>
      <c r="E3452" s="5">
        <v>45920</v>
      </c>
      <c r="F3452" s="6">
        <v>0.25</v>
      </c>
      <c r="G3452">
        <v>227.33</v>
      </c>
      <c r="H3452">
        <v>227.33</v>
      </c>
      <c r="I3452">
        <v>0</v>
      </c>
      <c r="J3452" s="4" t="s">
        <v>52</v>
      </c>
      <c r="K3452" s="4" t="s">
        <v>97</v>
      </c>
      <c r="L3452" s="4" t="s">
        <v>98</v>
      </c>
    </row>
    <row r="3453" spans="1:12" x14ac:dyDescent="0.2">
      <c r="A3453">
        <v>1825</v>
      </c>
      <c r="B3453" s="4" t="s">
        <v>295</v>
      </c>
      <c r="C3453" s="4" t="s">
        <v>73</v>
      </c>
      <c r="D3453" s="4" t="s">
        <v>168</v>
      </c>
      <c r="E3453" s="5">
        <v>45920</v>
      </c>
      <c r="F3453" s="6">
        <v>0.75</v>
      </c>
      <c r="G3453">
        <v>298.73</v>
      </c>
      <c r="H3453">
        <v>298.73</v>
      </c>
      <c r="I3453">
        <v>0</v>
      </c>
      <c r="J3453" s="4" t="s">
        <v>52</v>
      </c>
      <c r="K3453" s="4" t="s">
        <v>97</v>
      </c>
      <c r="L3453" s="4" t="s">
        <v>98</v>
      </c>
    </row>
    <row r="3454" spans="1:12" x14ac:dyDescent="0.2">
      <c r="A3454">
        <v>2560</v>
      </c>
      <c r="B3454" s="4" t="s">
        <v>351</v>
      </c>
      <c r="C3454" s="4" t="s">
        <v>75</v>
      </c>
      <c r="D3454" s="4" t="s">
        <v>169</v>
      </c>
      <c r="E3454" s="5">
        <v>45920</v>
      </c>
      <c r="F3454" s="6">
        <v>0.75</v>
      </c>
      <c r="G3454">
        <v>282.83999999999997</v>
      </c>
      <c r="H3454">
        <v>282.83999999999997</v>
      </c>
      <c r="I3454">
        <v>0</v>
      </c>
      <c r="J3454" s="4" t="s">
        <v>52</v>
      </c>
      <c r="K3454" s="4" t="s">
        <v>88</v>
      </c>
      <c r="L3454" s="4" t="s">
        <v>88</v>
      </c>
    </row>
    <row r="3455" spans="1:12" x14ac:dyDescent="0.2">
      <c r="A3455">
        <v>2654</v>
      </c>
      <c r="B3455" s="4" t="s">
        <v>355</v>
      </c>
      <c r="C3455" s="4" t="s">
        <v>60</v>
      </c>
      <c r="D3455" s="4" t="s">
        <v>170</v>
      </c>
      <c r="E3455" s="5">
        <v>45920</v>
      </c>
      <c r="F3455" s="6">
        <v>0.75</v>
      </c>
      <c r="G3455">
        <v>258</v>
      </c>
      <c r="H3455">
        <v>258</v>
      </c>
      <c r="I3455">
        <v>0</v>
      </c>
      <c r="J3455" s="4" t="s">
        <v>37</v>
      </c>
      <c r="K3455" s="4" t="s">
        <v>66</v>
      </c>
      <c r="L3455" s="4" t="s">
        <v>205</v>
      </c>
    </row>
    <row r="3456" spans="1:12" x14ac:dyDescent="0.2">
      <c r="A3456">
        <v>578</v>
      </c>
      <c r="B3456" s="4" t="s">
        <v>225</v>
      </c>
      <c r="C3456" s="4" t="s">
        <v>43</v>
      </c>
      <c r="D3456" s="4" t="s">
        <v>154</v>
      </c>
      <c r="E3456" s="5">
        <v>45920</v>
      </c>
      <c r="F3456" s="6">
        <v>0.75</v>
      </c>
      <c r="G3456">
        <v>283.33</v>
      </c>
      <c r="H3456">
        <v>283.33</v>
      </c>
      <c r="I3456">
        <v>0</v>
      </c>
      <c r="J3456" s="4" t="s">
        <v>66</v>
      </c>
      <c r="K3456" s="4" t="s">
        <v>178</v>
      </c>
      <c r="L3456" s="4" t="s">
        <v>226</v>
      </c>
    </row>
    <row r="3457" spans="1:12" x14ac:dyDescent="0.2">
      <c r="A3457">
        <v>2015</v>
      </c>
      <c r="B3457" s="4" t="s">
        <v>310</v>
      </c>
      <c r="C3457" s="4" t="s">
        <v>174</v>
      </c>
      <c r="D3457" s="4" t="s">
        <v>175</v>
      </c>
      <c r="E3457" s="5">
        <v>45920</v>
      </c>
      <c r="F3457" s="6">
        <v>0.75</v>
      </c>
      <c r="G3457">
        <v>180</v>
      </c>
      <c r="H3457">
        <v>180</v>
      </c>
      <c r="I3457">
        <v>0</v>
      </c>
      <c r="J3457" s="4" t="s">
        <v>52</v>
      </c>
      <c r="K3457" s="4" t="s">
        <v>52</v>
      </c>
      <c r="L3457" s="4" t="s">
        <v>125</v>
      </c>
    </row>
    <row r="3458" spans="1:12" x14ac:dyDescent="0.2">
      <c r="A3458">
        <v>6931</v>
      </c>
      <c r="B3458" s="4" t="s">
        <v>701</v>
      </c>
      <c r="C3458" s="4" t="s">
        <v>114</v>
      </c>
      <c r="D3458" s="4" t="s">
        <v>550</v>
      </c>
      <c r="E3458" s="5">
        <v>45920</v>
      </c>
      <c r="F3458" s="6">
        <v>0.25</v>
      </c>
      <c r="G3458">
        <v>492.37</v>
      </c>
      <c r="H3458">
        <v>492.37</v>
      </c>
      <c r="I3458">
        <v>0</v>
      </c>
      <c r="J3458" s="4" t="s">
        <v>66</v>
      </c>
      <c r="K3458" s="4" t="s">
        <v>81</v>
      </c>
      <c r="L3458" s="4" t="s">
        <v>82</v>
      </c>
    </row>
    <row r="3459" spans="1:12" x14ac:dyDescent="0.2">
      <c r="A3459">
        <v>2122</v>
      </c>
      <c r="B3459" s="4" t="s">
        <v>314</v>
      </c>
      <c r="C3459" s="4" t="s">
        <v>131</v>
      </c>
      <c r="D3459" s="4" t="s">
        <v>177</v>
      </c>
      <c r="E3459" s="5">
        <v>45920</v>
      </c>
      <c r="F3459" s="6">
        <v>0.75</v>
      </c>
      <c r="G3459">
        <v>489.62</v>
      </c>
      <c r="H3459">
        <v>489.62</v>
      </c>
      <c r="I3459">
        <v>0</v>
      </c>
      <c r="J3459" s="4" t="s">
        <v>66</v>
      </c>
      <c r="K3459" s="4" t="s">
        <v>97</v>
      </c>
      <c r="L3459" s="4" t="s">
        <v>98</v>
      </c>
    </row>
    <row r="3460" spans="1:12" x14ac:dyDescent="0.2">
      <c r="A3460">
        <v>4725</v>
      </c>
      <c r="B3460" s="4" t="s">
        <v>499</v>
      </c>
      <c r="C3460" s="4" t="s">
        <v>178</v>
      </c>
      <c r="D3460" s="4" t="s">
        <v>476</v>
      </c>
      <c r="E3460" s="5">
        <v>45920</v>
      </c>
      <c r="F3460" s="6">
        <v>0.25</v>
      </c>
      <c r="G3460">
        <v>280</v>
      </c>
      <c r="H3460">
        <v>280</v>
      </c>
      <c r="I3460">
        <v>0</v>
      </c>
      <c r="J3460" s="4" t="s">
        <v>52</v>
      </c>
      <c r="K3460" s="4" t="s">
        <v>97</v>
      </c>
      <c r="L3460" s="4" t="s">
        <v>98</v>
      </c>
    </row>
    <row r="3461" spans="1:12" x14ac:dyDescent="0.2">
      <c r="A3461">
        <v>895</v>
      </c>
      <c r="B3461" s="4" t="s">
        <v>242</v>
      </c>
      <c r="C3461" s="4" t="s">
        <v>52</v>
      </c>
      <c r="D3461" s="4" t="s">
        <v>157</v>
      </c>
      <c r="E3461" s="5">
        <v>45920</v>
      </c>
      <c r="F3461" s="6">
        <v>0.75</v>
      </c>
      <c r="G3461">
        <v>273</v>
      </c>
      <c r="H3461">
        <v>273</v>
      </c>
      <c r="I3461">
        <v>0</v>
      </c>
      <c r="J3461" s="4" t="s">
        <v>50</v>
      </c>
      <c r="K3461" s="4" t="s">
        <v>97</v>
      </c>
      <c r="L3461" s="4" t="s">
        <v>98</v>
      </c>
    </row>
    <row r="3462" spans="1:12" x14ac:dyDescent="0.2">
      <c r="A3462">
        <v>917</v>
      </c>
      <c r="B3462" s="4" t="s">
        <v>243</v>
      </c>
      <c r="C3462" s="4" t="s">
        <v>52</v>
      </c>
      <c r="D3462" s="4" t="s">
        <v>157</v>
      </c>
      <c r="E3462" s="5">
        <v>45920</v>
      </c>
      <c r="F3462" s="6">
        <v>0.75</v>
      </c>
      <c r="G3462">
        <v>310</v>
      </c>
      <c r="H3462">
        <v>310</v>
      </c>
      <c r="I3462">
        <v>0</v>
      </c>
      <c r="J3462" s="4" t="s">
        <v>63</v>
      </c>
      <c r="K3462" s="4" t="s">
        <v>131</v>
      </c>
      <c r="L3462" s="4" t="s">
        <v>132</v>
      </c>
    </row>
    <row r="3463" spans="1:12" x14ac:dyDescent="0.2">
      <c r="A3463">
        <v>5400</v>
      </c>
      <c r="B3463" s="4" t="s">
        <v>602</v>
      </c>
      <c r="C3463" s="4" t="s">
        <v>54</v>
      </c>
      <c r="D3463" s="4" t="s">
        <v>435</v>
      </c>
      <c r="E3463" s="5">
        <v>45920</v>
      </c>
      <c r="F3463" s="6">
        <v>0.25</v>
      </c>
      <c r="G3463">
        <v>219.23</v>
      </c>
      <c r="H3463">
        <v>219.23</v>
      </c>
      <c r="I3463">
        <v>0</v>
      </c>
      <c r="J3463" s="4" t="s">
        <v>56</v>
      </c>
      <c r="K3463" s="4" t="s">
        <v>45</v>
      </c>
      <c r="L3463" s="4" t="s">
        <v>140</v>
      </c>
    </row>
    <row r="3464" spans="1:12" x14ac:dyDescent="0.2">
      <c r="A3464">
        <v>7041</v>
      </c>
      <c r="B3464" s="4" t="s">
        <v>706</v>
      </c>
      <c r="C3464" s="4" t="s">
        <v>54</v>
      </c>
      <c r="D3464" s="4" t="s">
        <v>103</v>
      </c>
      <c r="E3464" s="5">
        <v>45920</v>
      </c>
      <c r="F3464" s="6">
        <v>0.25</v>
      </c>
      <c r="G3464">
        <v>160.47</v>
      </c>
      <c r="H3464">
        <v>160.47</v>
      </c>
      <c r="I3464">
        <v>0</v>
      </c>
      <c r="J3464" s="4" t="s">
        <v>66</v>
      </c>
      <c r="K3464" s="4" t="s">
        <v>71</v>
      </c>
      <c r="L3464" s="4" t="s">
        <v>105</v>
      </c>
    </row>
    <row r="3465" spans="1:12" x14ac:dyDescent="0.2">
      <c r="A3465">
        <v>7172</v>
      </c>
      <c r="B3465" s="4" t="s">
        <v>711</v>
      </c>
      <c r="C3465" s="4" t="s">
        <v>54</v>
      </c>
      <c r="D3465" s="4" t="s">
        <v>103</v>
      </c>
      <c r="E3465" s="5">
        <v>45920</v>
      </c>
      <c r="F3465" s="6">
        <v>0.25</v>
      </c>
      <c r="G3465">
        <v>160</v>
      </c>
      <c r="H3465">
        <v>160</v>
      </c>
      <c r="I3465">
        <v>0</v>
      </c>
      <c r="J3465" s="4" t="s">
        <v>66</v>
      </c>
      <c r="K3465" s="4" t="s">
        <v>178</v>
      </c>
      <c r="L3465" s="4" t="s">
        <v>226</v>
      </c>
    </row>
    <row r="3466" spans="1:12" x14ac:dyDescent="0.2">
      <c r="A3466">
        <v>5624</v>
      </c>
      <c r="B3466" s="4" t="s">
        <v>624</v>
      </c>
      <c r="C3466" s="4" t="s">
        <v>56</v>
      </c>
      <c r="D3466" s="4" t="s">
        <v>90</v>
      </c>
      <c r="E3466" s="5">
        <v>45920</v>
      </c>
      <c r="F3466" s="6">
        <v>0.25</v>
      </c>
      <c r="G3466">
        <v>180</v>
      </c>
      <c r="H3466">
        <v>180</v>
      </c>
      <c r="I3466">
        <v>0</v>
      </c>
      <c r="J3466" s="4" t="s">
        <v>58</v>
      </c>
      <c r="K3466" s="4" t="s">
        <v>52</v>
      </c>
      <c r="L3466" s="4" t="s">
        <v>125</v>
      </c>
    </row>
    <row r="3467" spans="1:12" x14ac:dyDescent="0.2">
      <c r="A3467">
        <v>936</v>
      </c>
      <c r="B3467" s="4" t="s">
        <v>244</v>
      </c>
      <c r="C3467" s="4" t="s">
        <v>58</v>
      </c>
      <c r="D3467" s="4" t="s">
        <v>160</v>
      </c>
      <c r="E3467" s="5">
        <v>45920</v>
      </c>
      <c r="F3467" s="6">
        <v>0.75</v>
      </c>
      <c r="G3467">
        <v>300</v>
      </c>
      <c r="H3467">
        <v>300</v>
      </c>
      <c r="I3467">
        <v>0</v>
      </c>
      <c r="J3467" s="4" t="s">
        <v>52</v>
      </c>
      <c r="K3467" s="4" t="s">
        <v>97</v>
      </c>
      <c r="L3467" s="4" t="s">
        <v>98</v>
      </c>
    </row>
    <row r="3468" spans="1:12" x14ac:dyDescent="0.2">
      <c r="A3468">
        <v>2510</v>
      </c>
      <c r="B3468" s="4" t="s">
        <v>349</v>
      </c>
      <c r="C3468" s="4" t="s">
        <v>63</v>
      </c>
      <c r="D3468" s="4" t="s">
        <v>162</v>
      </c>
      <c r="E3468" s="5">
        <v>45921</v>
      </c>
      <c r="F3468" s="6">
        <v>0.75</v>
      </c>
      <c r="G3468">
        <v>354.42</v>
      </c>
      <c r="H3468">
        <v>354.42</v>
      </c>
      <c r="I3468">
        <v>0</v>
      </c>
      <c r="J3468" s="4" t="s">
        <v>56</v>
      </c>
      <c r="K3468" s="4" t="s">
        <v>45</v>
      </c>
      <c r="L3468" s="4" t="s">
        <v>140</v>
      </c>
    </row>
    <row r="3469" spans="1:12" x14ac:dyDescent="0.2">
      <c r="A3469">
        <v>1084</v>
      </c>
      <c r="B3469" s="4" t="s">
        <v>254</v>
      </c>
      <c r="C3469" s="4" t="s">
        <v>45</v>
      </c>
      <c r="D3469" s="4" t="s">
        <v>163</v>
      </c>
      <c r="E3469" s="5">
        <v>45921</v>
      </c>
      <c r="F3469" s="6">
        <v>0.75</v>
      </c>
      <c r="G3469">
        <v>273.73</v>
      </c>
      <c r="H3469">
        <v>273.73</v>
      </c>
      <c r="I3469">
        <v>0</v>
      </c>
      <c r="J3469" s="4" t="s">
        <v>63</v>
      </c>
      <c r="K3469" s="4" t="s">
        <v>97</v>
      </c>
      <c r="L3469" s="4" t="s">
        <v>98</v>
      </c>
    </row>
    <row r="3470" spans="1:12" x14ac:dyDescent="0.2">
      <c r="A3470">
        <v>1232</v>
      </c>
      <c r="B3470" s="4" t="s">
        <v>261</v>
      </c>
      <c r="C3470" s="4" t="s">
        <v>45</v>
      </c>
      <c r="D3470" s="4" t="s">
        <v>163</v>
      </c>
      <c r="E3470" s="5">
        <v>45921</v>
      </c>
      <c r="F3470" s="6">
        <v>0.75</v>
      </c>
      <c r="G3470">
        <v>160.47</v>
      </c>
      <c r="H3470">
        <v>160.47</v>
      </c>
      <c r="I3470">
        <v>0</v>
      </c>
      <c r="J3470" s="4" t="s">
        <v>52</v>
      </c>
      <c r="K3470" s="4" t="s">
        <v>97</v>
      </c>
      <c r="L3470" s="4" t="s">
        <v>98</v>
      </c>
    </row>
    <row r="3471" spans="1:12" x14ac:dyDescent="0.2">
      <c r="A3471">
        <v>2539</v>
      </c>
      <c r="B3471" s="4" t="s">
        <v>350</v>
      </c>
      <c r="C3471" s="4" t="s">
        <v>66</v>
      </c>
      <c r="D3471" s="4" t="s">
        <v>164</v>
      </c>
      <c r="E3471" s="5">
        <v>45921</v>
      </c>
      <c r="F3471" s="6">
        <v>0.75</v>
      </c>
      <c r="G3471">
        <v>430</v>
      </c>
      <c r="H3471">
        <v>430</v>
      </c>
      <c r="I3471">
        <v>0</v>
      </c>
      <c r="J3471" s="4" t="s">
        <v>50</v>
      </c>
      <c r="K3471" s="4" t="s">
        <v>97</v>
      </c>
      <c r="L3471" s="4" t="s">
        <v>98</v>
      </c>
    </row>
    <row r="3472" spans="1:12" x14ac:dyDescent="0.2">
      <c r="A3472">
        <v>7342</v>
      </c>
      <c r="B3472" s="4" t="s">
        <v>718</v>
      </c>
      <c r="C3472" s="4" t="s">
        <v>66</v>
      </c>
      <c r="D3472" s="4" t="s">
        <v>110</v>
      </c>
      <c r="E3472" s="5">
        <v>45921</v>
      </c>
      <c r="F3472" s="6">
        <v>0.25</v>
      </c>
      <c r="G3472">
        <v>160</v>
      </c>
      <c r="H3472">
        <v>160</v>
      </c>
      <c r="I3472">
        <v>0</v>
      </c>
      <c r="J3472" s="4" t="s">
        <v>56</v>
      </c>
      <c r="K3472" s="4" t="s">
        <v>45</v>
      </c>
      <c r="L3472" s="4" t="s">
        <v>140</v>
      </c>
    </row>
    <row r="3473" spans="1:12" x14ac:dyDescent="0.2">
      <c r="A3473">
        <v>6262</v>
      </c>
      <c r="B3473" s="4" t="s">
        <v>675</v>
      </c>
      <c r="C3473" s="4" t="s">
        <v>46</v>
      </c>
      <c r="D3473" s="4" t="s">
        <v>112</v>
      </c>
      <c r="E3473" s="5">
        <v>45921</v>
      </c>
      <c r="F3473" s="6">
        <v>0.25</v>
      </c>
      <c r="G3473">
        <v>228</v>
      </c>
      <c r="H3473">
        <v>228</v>
      </c>
      <c r="I3473">
        <v>0</v>
      </c>
      <c r="J3473" s="4" t="s">
        <v>58</v>
      </c>
      <c r="K3473" s="4" t="s">
        <v>97</v>
      </c>
      <c r="L3473" s="4" t="s">
        <v>98</v>
      </c>
    </row>
    <row r="3474" spans="1:12" x14ac:dyDescent="0.2">
      <c r="A3474">
        <v>6047</v>
      </c>
      <c r="B3474" s="4" t="s">
        <v>647</v>
      </c>
      <c r="C3474" s="4" t="s">
        <v>71</v>
      </c>
      <c r="D3474" s="4" t="s">
        <v>113</v>
      </c>
      <c r="E3474" s="5">
        <v>45921</v>
      </c>
      <c r="F3474" s="6">
        <v>0.25</v>
      </c>
      <c r="G3474">
        <v>690</v>
      </c>
      <c r="H3474">
        <v>690</v>
      </c>
      <c r="I3474">
        <v>0</v>
      </c>
      <c r="J3474" s="4" t="s">
        <v>45</v>
      </c>
      <c r="K3474" s="4" t="s">
        <v>52</v>
      </c>
      <c r="L3474" s="4" t="s">
        <v>125</v>
      </c>
    </row>
    <row r="3475" spans="1:12" x14ac:dyDescent="0.2">
      <c r="A3475">
        <v>1437</v>
      </c>
      <c r="B3475" s="4" t="s">
        <v>274</v>
      </c>
      <c r="C3475" s="4" t="s">
        <v>73</v>
      </c>
      <c r="D3475" s="4" t="s">
        <v>168</v>
      </c>
      <c r="E3475" s="5">
        <v>45921</v>
      </c>
      <c r="F3475" s="6">
        <v>0.75</v>
      </c>
      <c r="G3475">
        <v>430</v>
      </c>
      <c r="H3475">
        <v>430</v>
      </c>
      <c r="I3475">
        <v>0</v>
      </c>
      <c r="J3475" s="4" t="s">
        <v>66</v>
      </c>
      <c r="K3475" s="4" t="s">
        <v>81</v>
      </c>
      <c r="L3475" s="4" t="s">
        <v>82</v>
      </c>
    </row>
    <row r="3476" spans="1:12" x14ac:dyDescent="0.2">
      <c r="A3476">
        <v>1522</v>
      </c>
      <c r="B3476" s="4" t="s">
        <v>278</v>
      </c>
      <c r="C3476" s="4" t="s">
        <v>73</v>
      </c>
      <c r="D3476" s="4" t="s">
        <v>168</v>
      </c>
      <c r="E3476" s="5">
        <v>45921</v>
      </c>
      <c r="F3476" s="6">
        <v>0.75</v>
      </c>
      <c r="G3476">
        <v>300</v>
      </c>
      <c r="H3476">
        <v>300</v>
      </c>
      <c r="I3476">
        <v>0</v>
      </c>
      <c r="J3476" s="4" t="s">
        <v>37</v>
      </c>
      <c r="K3476" s="4" t="s">
        <v>66</v>
      </c>
      <c r="L3476" s="4" t="s">
        <v>205</v>
      </c>
    </row>
    <row r="3477" spans="1:12" x14ac:dyDescent="0.2">
      <c r="A3477">
        <v>7414</v>
      </c>
      <c r="B3477" s="4" t="s">
        <v>720</v>
      </c>
      <c r="C3477" s="4" t="s">
        <v>73</v>
      </c>
      <c r="D3477" s="4" t="s">
        <v>151</v>
      </c>
      <c r="E3477" s="5">
        <v>45921</v>
      </c>
      <c r="F3477" s="6">
        <v>0.25</v>
      </c>
      <c r="G3477">
        <v>180</v>
      </c>
      <c r="H3477">
        <v>180</v>
      </c>
      <c r="I3477">
        <v>0</v>
      </c>
      <c r="J3477" s="4" t="s">
        <v>58</v>
      </c>
      <c r="K3477" s="4" t="s">
        <v>52</v>
      </c>
      <c r="L3477" s="4" t="s">
        <v>125</v>
      </c>
    </row>
    <row r="3478" spans="1:12" x14ac:dyDescent="0.2">
      <c r="A3478">
        <v>1792</v>
      </c>
      <c r="B3478" s="4" t="s">
        <v>294</v>
      </c>
      <c r="C3478" s="4" t="s">
        <v>75</v>
      </c>
      <c r="D3478" s="4" t="s">
        <v>169</v>
      </c>
      <c r="E3478" s="5">
        <v>45921</v>
      </c>
      <c r="F3478" s="6">
        <v>0.75</v>
      </c>
      <c r="G3478">
        <v>230</v>
      </c>
      <c r="H3478">
        <v>230</v>
      </c>
      <c r="I3478">
        <v>0</v>
      </c>
      <c r="J3478" s="4" t="s">
        <v>66</v>
      </c>
      <c r="K3478" s="4" t="s">
        <v>71</v>
      </c>
      <c r="L3478" s="4" t="s">
        <v>105</v>
      </c>
    </row>
    <row r="3479" spans="1:12" x14ac:dyDescent="0.2">
      <c r="A3479">
        <v>6463</v>
      </c>
      <c r="B3479" s="4" t="s">
        <v>681</v>
      </c>
      <c r="C3479" s="4" t="s">
        <v>75</v>
      </c>
      <c r="D3479" s="4" t="s">
        <v>152</v>
      </c>
      <c r="E3479" s="5">
        <v>45921</v>
      </c>
      <c r="F3479" s="6">
        <v>0.25</v>
      </c>
      <c r="G3479">
        <v>180</v>
      </c>
      <c r="H3479">
        <v>180</v>
      </c>
      <c r="I3479">
        <v>0</v>
      </c>
      <c r="J3479" s="4" t="s">
        <v>37</v>
      </c>
      <c r="K3479" s="4" t="s">
        <v>66</v>
      </c>
      <c r="L3479" s="4" t="s">
        <v>205</v>
      </c>
    </row>
    <row r="3480" spans="1:12" x14ac:dyDescent="0.2">
      <c r="A3480">
        <v>7472</v>
      </c>
      <c r="B3480" s="4" t="s">
        <v>722</v>
      </c>
      <c r="C3480" s="4" t="s">
        <v>60</v>
      </c>
      <c r="D3480" s="4" t="s">
        <v>134</v>
      </c>
      <c r="E3480" s="5">
        <v>45921</v>
      </c>
      <c r="F3480" s="6">
        <v>0.25</v>
      </c>
      <c r="G3480">
        <v>178.16</v>
      </c>
      <c r="H3480">
        <v>178.16</v>
      </c>
      <c r="I3480">
        <v>0</v>
      </c>
      <c r="J3480" s="4" t="s">
        <v>88</v>
      </c>
      <c r="K3480" s="4" t="s">
        <v>97</v>
      </c>
      <c r="L3480" s="4" t="s">
        <v>98</v>
      </c>
    </row>
    <row r="3481" spans="1:12" x14ac:dyDescent="0.2">
      <c r="A3481">
        <v>4772</v>
      </c>
      <c r="B3481" s="4" t="s">
        <v>521</v>
      </c>
      <c r="C3481" s="4" t="s">
        <v>78</v>
      </c>
      <c r="D3481" s="4" t="s">
        <v>135</v>
      </c>
      <c r="E3481" s="5">
        <v>45921</v>
      </c>
      <c r="F3481" s="6">
        <v>0.25</v>
      </c>
      <c r="G3481">
        <v>160.47</v>
      </c>
      <c r="H3481">
        <v>160.47</v>
      </c>
      <c r="I3481">
        <v>0</v>
      </c>
      <c r="J3481" s="4" t="s">
        <v>66</v>
      </c>
      <c r="K3481" s="4" t="s">
        <v>97</v>
      </c>
      <c r="L3481" s="4" t="s">
        <v>98</v>
      </c>
    </row>
    <row r="3482" spans="1:12" x14ac:dyDescent="0.2">
      <c r="A3482">
        <v>6311</v>
      </c>
      <c r="B3482" s="4" t="s">
        <v>676</v>
      </c>
      <c r="C3482" s="4" t="s">
        <v>78</v>
      </c>
      <c r="D3482" s="4" t="s">
        <v>135</v>
      </c>
      <c r="E3482" s="5">
        <v>45921</v>
      </c>
      <c r="F3482" s="6">
        <v>0.25</v>
      </c>
      <c r="G3482">
        <v>161</v>
      </c>
      <c r="H3482">
        <v>161</v>
      </c>
      <c r="I3482">
        <v>0</v>
      </c>
      <c r="J3482" s="4" t="s">
        <v>58</v>
      </c>
      <c r="K3482" s="4" t="s">
        <v>52</v>
      </c>
      <c r="L3482" s="4" t="s">
        <v>125</v>
      </c>
    </row>
    <row r="3483" spans="1:12" x14ac:dyDescent="0.2">
      <c r="A3483">
        <v>5108</v>
      </c>
      <c r="B3483" s="4" t="s">
        <v>567</v>
      </c>
      <c r="C3483" s="4" t="s">
        <v>174</v>
      </c>
      <c r="D3483" s="4" t="s">
        <v>473</v>
      </c>
      <c r="E3483" s="5">
        <v>45921</v>
      </c>
      <c r="F3483" s="6">
        <v>0.25</v>
      </c>
      <c r="G3483">
        <v>230</v>
      </c>
      <c r="H3483">
        <v>230</v>
      </c>
      <c r="I3483">
        <v>0</v>
      </c>
      <c r="J3483" s="4" t="s">
        <v>63</v>
      </c>
      <c r="K3483" s="4" t="s">
        <v>97</v>
      </c>
      <c r="L3483" s="4" t="s">
        <v>98</v>
      </c>
    </row>
    <row r="3484" spans="1:12" x14ac:dyDescent="0.2">
      <c r="A3484">
        <v>6807</v>
      </c>
      <c r="B3484" s="4" t="s">
        <v>696</v>
      </c>
      <c r="C3484" s="4" t="s">
        <v>131</v>
      </c>
      <c r="D3484" s="4" t="s">
        <v>475</v>
      </c>
      <c r="E3484" s="5">
        <v>45921</v>
      </c>
      <c r="F3484" s="6">
        <v>0.25</v>
      </c>
      <c r="G3484">
        <v>147</v>
      </c>
      <c r="H3484">
        <v>147</v>
      </c>
      <c r="I3484">
        <v>0</v>
      </c>
      <c r="J3484" s="4" t="s">
        <v>88</v>
      </c>
      <c r="K3484" s="4" t="s">
        <v>97</v>
      </c>
      <c r="L3484" s="4" t="s">
        <v>98</v>
      </c>
    </row>
    <row r="3485" spans="1:12" x14ac:dyDescent="0.2">
      <c r="A3485">
        <v>2879</v>
      </c>
      <c r="B3485" s="4" t="s">
        <v>363</v>
      </c>
      <c r="C3485" s="4" t="s">
        <v>123</v>
      </c>
      <c r="D3485" s="4" t="s">
        <v>248</v>
      </c>
      <c r="E3485" s="5">
        <v>45921</v>
      </c>
      <c r="F3485" s="6">
        <v>0.75</v>
      </c>
      <c r="G3485">
        <v>449.94</v>
      </c>
      <c r="H3485">
        <v>449.94</v>
      </c>
      <c r="I3485">
        <v>0</v>
      </c>
      <c r="J3485" s="4" t="s">
        <v>66</v>
      </c>
      <c r="K3485" s="4" t="s">
        <v>81</v>
      </c>
      <c r="L3485" s="4" t="s">
        <v>82</v>
      </c>
    </row>
    <row r="3486" spans="1:12" x14ac:dyDescent="0.2">
      <c r="A3486">
        <v>2974</v>
      </c>
      <c r="B3486" s="4" t="s">
        <v>368</v>
      </c>
      <c r="C3486" s="4" t="s">
        <v>249</v>
      </c>
      <c r="D3486" s="4" t="s">
        <v>250</v>
      </c>
      <c r="E3486" s="5">
        <v>45921</v>
      </c>
      <c r="F3486" s="6">
        <v>0.75</v>
      </c>
      <c r="G3486">
        <v>219.25</v>
      </c>
      <c r="H3486">
        <v>219.25</v>
      </c>
      <c r="I3486">
        <v>0</v>
      </c>
      <c r="J3486" s="4" t="s">
        <v>52</v>
      </c>
      <c r="K3486" s="4" t="s">
        <v>97</v>
      </c>
      <c r="L3486" s="4" t="s">
        <v>98</v>
      </c>
    </row>
    <row r="3487" spans="1:12" x14ac:dyDescent="0.2">
      <c r="A3487">
        <v>6688</v>
      </c>
      <c r="B3487" s="4" t="s">
        <v>691</v>
      </c>
      <c r="C3487" s="4" t="s">
        <v>50</v>
      </c>
      <c r="D3487" s="4" t="s">
        <v>86</v>
      </c>
      <c r="E3487" s="5">
        <v>45921</v>
      </c>
      <c r="F3487" s="6">
        <v>0.25</v>
      </c>
      <c r="G3487">
        <v>180</v>
      </c>
      <c r="H3487">
        <v>180</v>
      </c>
      <c r="I3487">
        <v>0</v>
      </c>
      <c r="J3487" s="4" t="s">
        <v>37</v>
      </c>
      <c r="K3487" s="4" t="s">
        <v>66</v>
      </c>
      <c r="L3487" s="4" t="s">
        <v>205</v>
      </c>
    </row>
    <row r="3488" spans="1:12" x14ac:dyDescent="0.2">
      <c r="A3488">
        <v>873</v>
      </c>
      <c r="B3488" s="4" t="s">
        <v>241</v>
      </c>
      <c r="C3488" s="4" t="s">
        <v>52</v>
      </c>
      <c r="D3488" s="4" t="s">
        <v>157</v>
      </c>
      <c r="E3488" s="5">
        <v>45921</v>
      </c>
      <c r="F3488" s="6">
        <v>0.75</v>
      </c>
      <c r="G3488">
        <v>279</v>
      </c>
      <c r="H3488">
        <v>279</v>
      </c>
      <c r="I3488">
        <v>0</v>
      </c>
      <c r="J3488" s="4" t="s">
        <v>52</v>
      </c>
      <c r="K3488" s="4" t="s">
        <v>46</v>
      </c>
      <c r="L3488" s="4" t="s">
        <v>47</v>
      </c>
    </row>
    <row r="3489" spans="1:12" x14ac:dyDescent="0.2">
      <c r="A3489">
        <v>5174</v>
      </c>
      <c r="B3489" s="4" t="s">
        <v>575</v>
      </c>
      <c r="C3489" s="4" t="s">
        <v>52</v>
      </c>
      <c r="D3489" s="4" t="s">
        <v>102</v>
      </c>
      <c r="E3489" s="5">
        <v>45921</v>
      </c>
      <c r="F3489" s="6">
        <v>0.25</v>
      </c>
      <c r="G3489">
        <v>209</v>
      </c>
      <c r="H3489">
        <v>209</v>
      </c>
      <c r="I3489">
        <v>0</v>
      </c>
      <c r="J3489" s="4" t="s">
        <v>66</v>
      </c>
      <c r="K3489" s="4" t="s">
        <v>81</v>
      </c>
      <c r="L3489" s="4" t="s">
        <v>82</v>
      </c>
    </row>
    <row r="3490" spans="1:12" x14ac:dyDescent="0.2">
      <c r="A3490">
        <v>7433</v>
      </c>
      <c r="B3490" s="4" t="s">
        <v>721</v>
      </c>
      <c r="C3490" s="4" t="s">
        <v>56</v>
      </c>
      <c r="D3490" s="4" t="s">
        <v>104</v>
      </c>
      <c r="E3490" s="5">
        <v>45921</v>
      </c>
      <c r="F3490" s="6">
        <v>0.25</v>
      </c>
      <c r="G3490">
        <v>161</v>
      </c>
      <c r="H3490">
        <v>161</v>
      </c>
      <c r="I3490">
        <v>0</v>
      </c>
      <c r="J3490" s="4" t="s">
        <v>58</v>
      </c>
      <c r="K3490" s="4" t="s">
        <v>52</v>
      </c>
      <c r="L3490" s="4" t="s">
        <v>125</v>
      </c>
    </row>
    <row r="3491" spans="1:12" x14ac:dyDescent="0.2">
      <c r="A3491">
        <v>1057</v>
      </c>
      <c r="B3491" s="4" t="s">
        <v>252</v>
      </c>
      <c r="C3491" s="4" t="s">
        <v>37</v>
      </c>
      <c r="D3491" s="4" t="s">
        <v>161</v>
      </c>
      <c r="E3491" s="5">
        <v>45921</v>
      </c>
      <c r="F3491" s="6">
        <v>0.75</v>
      </c>
      <c r="G3491">
        <v>430</v>
      </c>
      <c r="H3491">
        <v>430</v>
      </c>
      <c r="I3491">
        <v>0</v>
      </c>
      <c r="J3491" s="4" t="s">
        <v>58</v>
      </c>
      <c r="K3491" s="4" t="s">
        <v>97</v>
      </c>
      <c r="L3491" s="4" t="s">
        <v>98</v>
      </c>
    </row>
    <row r="3492" spans="1:12" x14ac:dyDescent="0.2">
      <c r="A3492">
        <v>1130</v>
      </c>
      <c r="B3492" s="4" t="s">
        <v>256</v>
      </c>
      <c r="C3492" s="4" t="s">
        <v>37</v>
      </c>
      <c r="D3492" s="4" t="s">
        <v>161</v>
      </c>
      <c r="E3492" s="5">
        <v>45921</v>
      </c>
      <c r="F3492" s="6">
        <v>0.75</v>
      </c>
      <c r="G3492">
        <v>430</v>
      </c>
      <c r="H3492">
        <v>430</v>
      </c>
      <c r="I3492">
        <v>0</v>
      </c>
      <c r="J3492" s="4" t="s">
        <v>52</v>
      </c>
      <c r="K3492" s="4" t="s">
        <v>97</v>
      </c>
      <c r="L3492" s="4" t="s">
        <v>98</v>
      </c>
    </row>
    <row r="3493" spans="1:12" x14ac:dyDescent="0.2">
      <c r="A3493">
        <v>479</v>
      </c>
      <c r="B3493" s="4" t="s">
        <v>219</v>
      </c>
      <c r="C3493" s="4" t="s">
        <v>38</v>
      </c>
      <c r="D3493" s="4" t="s">
        <v>39</v>
      </c>
      <c r="E3493" s="5">
        <v>45922</v>
      </c>
      <c r="F3493" s="6">
        <v>0.75</v>
      </c>
      <c r="G3493">
        <v>799</v>
      </c>
      <c r="H3493">
        <v>799</v>
      </c>
      <c r="I3493">
        <v>0</v>
      </c>
      <c r="J3493" s="4" t="s">
        <v>68</v>
      </c>
      <c r="K3493" s="4" t="s">
        <v>81</v>
      </c>
      <c r="L3493" s="4" t="s">
        <v>82</v>
      </c>
    </row>
    <row r="3494" spans="1:12" x14ac:dyDescent="0.2">
      <c r="A3494">
        <v>6415</v>
      </c>
      <c r="B3494" s="4" t="s">
        <v>680</v>
      </c>
      <c r="C3494" s="4" t="s">
        <v>38</v>
      </c>
      <c r="D3494" s="4" t="s">
        <v>39</v>
      </c>
      <c r="E3494" s="5">
        <v>45922</v>
      </c>
      <c r="F3494" s="6">
        <v>0.25</v>
      </c>
      <c r="G3494">
        <v>1250</v>
      </c>
      <c r="H3494">
        <v>1250</v>
      </c>
      <c r="I3494">
        <v>0</v>
      </c>
      <c r="J3494" s="4" t="s">
        <v>52</v>
      </c>
      <c r="K3494" s="4" t="s">
        <v>37</v>
      </c>
      <c r="L3494" s="4" t="s">
        <v>127</v>
      </c>
    </row>
    <row r="3495" spans="1:12" x14ac:dyDescent="0.2">
      <c r="A3495">
        <v>1004</v>
      </c>
      <c r="B3495" s="4" t="s">
        <v>247</v>
      </c>
      <c r="C3495" s="4" t="s">
        <v>63</v>
      </c>
      <c r="D3495" s="4" t="s">
        <v>162</v>
      </c>
      <c r="E3495" s="5">
        <v>45922</v>
      </c>
      <c r="F3495" s="6">
        <v>0.75</v>
      </c>
      <c r="G3495">
        <v>255</v>
      </c>
      <c r="H3495">
        <v>255</v>
      </c>
      <c r="I3495">
        <v>0</v>
      </c>
      <c r="J3495" s="4" t="s">
        <v>37</v>
      </c>
      <c r="K3495" s="4" t="s">
        <v>66</v>
      </c>
      <c r="L3495" s="4" t="s">
        <v>205</v>
      </c>
    </row>
    <row r="3496" spans="1:12" x14ac:dyDescent="0.2">
      <c r="A3496">
        <v>1199</v>
      </c>
      <c r="B3496" s="4" t="s">
        <v>259</v>
      </c>
      <c r="C3496" s="4" t="s">
        <v>63</v>
      </c>
      <c r="D3496" s="4" t="s">
        <v>162</v>
      </c>
      <c r="E3496" s="5">
        <v>45922</v>
      </c>
      <c r="F3496" s="6">
        <v>0.75</v>
      </c>
      <c r="G3496">
        <v>430</v>
      </c>
      <c r="H3496">
        <v>430</v>
      </c>
      <c r="I3496">
        <v>0</v>
      </c>
      <c r="J3496" s="4" t="s">
        <v>37</v>
      </c>
      <c r="K3496" s="4" t="s">
        <v>66</v>
      </c>
      <c r="L3496" s="4" t="s">
        <v>205</v>
      </c>
    </row>
    <row r="3497" spans="1:12" x14ac:dyDescent="0.2">
      <c r="A3497">
        <v>7575</v>
      </c>
      <c r="B3497" s="4" t="s">
        <v>726</v>
      </c>
      <c r="C3497" s="4" t="s">
        <v>66</v>
      </c>
      <c r="D3497" s="4" t="s">
        <v>110</v>
      </c>
      <c r="E3497" s="5">
        <v>45922</v>
      </c>
      <c r="F3497" s="6">
        <v>0.25</v>
      </c>
      <c r="G3497">
        <v>227</v>
      </c>
      <c r="H3497">
        <v>227</v>
      </c>
      <c r="I3497">
        <v>0</v>
      </c>
      <c r="J3497" s="4" t="s">
        <v>71</v>
      </c>
      <c r="K3497" s="4" t="s">
        <v>97</v>
      </c>
      <c r="L3497" s="4" t="s">
        <v>98</v>
      </c>
    </row>
    <row r="3498" spans="1:12" x14ac:dyDescent="0.2">
      <c r="A3498">
        <v>1408</v>
      </c>
      <c r="B3498" s="4" t="s">
        <v>273</v>
      </c>
      <c r="C3498" s="4" t="s">
        <v>46</v>
      </c>
      <c r="D3498" s="4" t="s">
        <v>166</v>
      </c>
      <c r="E3498" s="5">
        <v>45922</v>
      </c>
      <c r="F3498" s="6">
        <v>0.75</v>
      </c>
      <c r="G3498">
        <v>219.23</v>
      </c>
      <c r="H3498">
        <v>219.23</v>
      </c>
      <c r="I3498">
        <v>0</v>
      </c>
      <c r="J3498" s="4" t="s">
        <v>45</v>
      </c>
      <c r="K3498" s="4" t="s">
        <v>97</v>
      </c>
      <c r="L3498" s="4" t="s">
        <v>98</v>
      </c>
    </row>
    <row r="3499" spans="1:12" x14ac:dyDescent="0.2">
      <c r="A3499">
        <v>4892</v>
      </c>
      <c r="B3499" s="4" t="s">
        <v>557</v>
      </c>
      <c r="C3499" s="4" t="s">
        <v>71</v>
      </c>
      <c r="D3499" s="4" t="s">
        <v>113</v>
      </c>
      <c r="E3499" s="5">
        <v>45922</v>
      </c>
      <c r="F3499" s="6">
        <v>0.25</v>
      </c>
      <c r="G3499">
        <v>227</v>
      </c>
      <c r="H3499">
        <v>227</v>
      </c>
      <c r="I3499">
        <v>0</v>
      </c>
      <c r="J3499" s="4" t="s">
        <v>37</v>
      </c>
      <c r="K3499" s="4" t="s">
        <v>66</v>
      </c>
      <c r="L3499" s="4" t="s">
        <v>205</v>
      </c>
    </row>
    <row r="3500" spans="1:12" x14ac:dyDescent="0.2">
      <c r="A3500">
        <v>1480</v>
      </c>
      <c r="B3500" s="4" t="s">
        <v>276</v>
      </c>
      <c r="C3500" s="4" t="s">
        <v>73</v>
      </c>
      <c r="D3500" s="4" t="s">
        <v>168</v>
      </c>
      <c r="E3500" s="5">
        <v>45922</v>
      </c>
      <c r="F3500" s="6">
        <v>0.75</v>
      </c>
      <c r="G3500">
        <v>324.95</v>
      </c>
      <c r="H3500">
        <v>324.95</v>
      </c>
      <c r="I3500">
        <v>0</v>
      </c>
      <c r="J3500" s="4" t="s">
        <v>52</v>
      </c>
      <c r="K3500" s="4" t="s">
        <v>97</v>
      </c>
      <c r="L3500" s="4" t="s">
        <v>98</v>
      </c>
    </row>
    <row r="3501" spans="1:12" x14ac:dyDescent="0.2">
      <c r="A3501">
        <v>1501</v>
      </c>
      <c r="B3501" s="4" t="s">
        <v>277</v>
      </c>
      <c r="C3501" s="4" t="s">
        <v>73</v>
      </c>
      <c r="D3501" s="4" t="s">
        <v>168</v>
      </c>
      <c r="E3501" s="5">
        <v>45922</v>
      </c>
      <c r="F3501" s="6">
        <v>0.75</v>
      </c>
      <c r="G3501">
        <v>165</v>
      </c>
      <c r="H3501">
        <v>165</v>
      </c>
      <c r="I3501">
        <v>0</v>
      </c>
      <c r="J3501" s="4" t="s">
        <v>52</v>
      </c>
      <c r="K3501" s="4" t="s">
        <v>97</v>
      </c>
      <c r="L3501" s="4" t="s">
        <v>98</v>
      </c>
    </row>
    <row r="3502" spans="1:12" x14ac:dyDescent="0.2">
      <c r="A3502">
        <v>4893</v>
      </c>
      <c r="B3502" s="4" t="s">
        <v>557</v>
      </c>
      <c r="C3502" s="4" t="s">
        <v>73</v>
      </c>
      <c r="D3502" s="4" t="s">
        <v>130</v>
      </c>
      <c r="E3502" s="5">
        <v>45922</v>
      </c>
      <c r="F3502" s="6">
        <v>0.25</v>
      </c>
      <c r="G3502">
        <v>227</v>
      </c>
      <c r="H3502">
        <v>227</v>
      </c>
      <c r="I3502">
        <v>0</v>
      </c>
      <c r="J3502" s="4" t="s">
        <v>37</v>
      </c>
      <c r="K3502" s="4" t="s">
        <v>66</v>
      </c>
      <c r="L3502" s="4" t="s">
        <v>205</v>
      </c>
    </row>
    <row r="3503" spans="1:12" x14ac:dyDescent="0.2">
      <c r="A3503">
        <v>6006</v>
      </c>
      <c r="B3503" s="4" t="s">
        <v>646</v>
      </c>
      <c r="C3503" s="4" t="s">
        <v>60</v>
      </c>
      <c r="D3503" s="4" t="s">
        <v>134</v>
      </c>
      <c r="E3503" s="5">
        <v>45922</v>
      </c>
      <c r="F3503" s="6">
        <v>0.25</v>
      </c>
      <c r="G3503">
        <v>230</v>
      </c>
      <c r="H3503">
        <v>230</v>
      </c>
      <c r="I3503">
        <v>0</v>
      </c>
      <c r="J3503" s="4" t="s">
        <v>54</v>
      </c>
      <c r="K3503" s="4" t="s">
        <v>97</v>
      </c>
      <c r="L3503" s="4" t="s">
        <v>98</v>
      </c>
    </row>
    <row r="3504" spans="1:12" x14ac:dyDescent="0.2">
      <c r="A3504">
        <v>5012</v>
      </c>
      <c r="B3504" s="4" t="s">
        <v>563</v>
      </c>
      <c r="C3504" s="4" t="s">
        <v>137</v>
      </c>
      <c r="D3504" s="4" t="s">
        <v>138</v>
      </c>
      <c r="E3504" s="5">
        <v>45922</v>
      </c>
      <c r="F3504" s="6">
        <v>0.25</v>
      </c>
      <c r="G3504">
        <v>160</v>
      </c>
      <c r="H3504">
        <v>160</v>
      </c>
      <c r="I3504">
        <v>0</v>
      </c>
      <c r="J3504" s="4" t="s">
        <v>63</v>
      </c>
      <c r="K3504" s="4" t="s">
        <v>97</v>
      </c>
      <c r="L3504" s="4" t="s">
        <v>98</v>
      </c>
    </row>
    <row r="3505" spans="1:12" x14ac:dyDescent="0.2">
      <c r="A3505">
        <v>671</v>
      </c>
      <c r="B3505" s="4" t="s">
        <v>231</v>
      </c>
      <c r="C3505" s="4" t="s">
        <v>56</v>
      </c>
      <c r="D3505" s="4" t="s">
        <v>159</v>
      </c>
      <c r="E3505" s="5">
        <v>45922</v>
      </c>
      <c r="F3505" s="6">
        <v>0.75</v>
      </c>
      <c r="G3505">
        <v>292.73</v>
      </c>
      <c r="H3505">
        <v>292.73</v>
      </c>
      <c r="I3505">
        <v>0</v>
      </c>
      <c r="J3505" s="4" t="s">
        <v>66</v>
      </c>
      <c r="K3505" s="4" t="s">
        <v>71</v>
      </c>
      <c r="L3505" s="4" t="s">
        <v>105</v>
      </c>
    </row>
    <row r="3506" spans="1:12" x14ac:dyDescent="0.2">
      <c r="A3506">
        <v>714</v>
      </c>
      <c r="B3506" s="4" t="s">
        <v>233</v>
      </c>
      <c r="C3506" s="4" t="s">
        <v>56</v>
      </c>
      <c r="D3506" s="4" t="s">
        <v>159</v>
      </c>
      <c r="E3506" s="5">
        <v>45922</v>
      </c>
      <c r="F3506" s="6">
        <v>0.75</v>
      </c>
      <c r="G3506">
        <v>258</v>
      </c>
      <c r="H3506">
        <v>258</v>
      </c>
      <c r="I3506">
        <v>0</v>
      </c>
      <c r="J3506" s="4" t="s">
        <v>45</v>
      </c>
      <c r="K3506" s="4" t="s">
        <v>68</v>
      </c>
      <c r="L3506" s="4" t="s">
        <v>128</v>
      </c>
    </row>
    <row r="3507" spans="1:12" x14ac:dyDescent="0.2">
      <c r="A3507">
        <v>739</v>
      </c>
      <c r="B3507" s="4" t="s">
        <v>234</v>
      </c>
      <c r="C3507" s="4" t="s">
        <v>58</v>
      </c>
      <c r="D3507" s="4" t="s">
        <v>160</v>
      </c>
      <c r="E3507" s="5">
        <v>45922</v>
      </c>
      <c r="F3507" s="6">
        <v>0.75</v>
      </c>
      <c r="G3507">
        <v>300</v>
      </c>
      <c r="H3507">
        <v>300</v>
      </c>
      <c r="I3507">
        <v>0</v>
      </c>
      <c r="J3507" s="4" t="s">
        <v>45</v>
      </c>
      <c r="K3507" s="4" t="s">
        <v>68</v>
      </c>
      <c r="L3507" s="4" t="s">
        <v>128</v>
      </c>
    </row>
    <row r="3508" spans="1:12" x14ac:dyDescent="0.2">
      <c r="A3508">
        <v>755</v>
      </c>
      <c r="B3508" s="4" t="s">
        <v>235</v>
      </c>
      <c r="C3508" s="4" t="s">
        <v>58</v>
      </c>
      <c r="D3508" s="4" t="s">
        <v>160</v>
      </c>
      <c r="E3508" s="5">
        <v>45922</v>
      </c>
      <c r="F3508" s="6">
        <v>0.75</v>
      </c>
      <c r="G3508">
        <v>230</v>
      </c>
      <c r="H3508">
        <v>230</v>
      </c>
      <c r="I3508">
        <v>0</v>
      </c>
      <c r="J3508" s="4" t="s">
        <v>52</v>
      </c>
      <c r="K3508" s="4" t="s">
        <v>97</v>
      </c>
      <c r="L3508" s="4" t="s">
        <v>98</v>
      </c>
    </row>
    <row r="3509" spans="1:12" x14ac:dyDescent="0.2">
      <c r="A3509">
        <v>780</v>
      </c>
      <c r="B3509" s="4" t="s">
        <v>236</v>
      </c>
      <c r="C3509" s="4" t="s">
        <v>58</v>
      </c>
      <c r="D3509" s="4" t="s">
        <v>160</v>
      </c>
      <c r="E3509" s="5">
        <v>45922</v>
      </c>
      <c r="F3509" s="6">
        <v>0.75</v>
      </c>
      <c r="G3509">
        <v>300</v>
      </c>
      <c r="H3509">
        <v>300</v>
      </c>
      <c r="I3509">
        <v>0</v>
      </c>
      <c r="J3509" s="4" t="s">
        <v>63</v>
      </c>
      <c r="K3509" s="4" t="s">
        <v>131</v>
      </c>
      <c r="L3509" s="4" t="s">
        <v>132</v>
      </c>
    </row>
    <row r="3510" spans="1:12" x14ac:dyDescent="0.2">
      <c r="A3510">
        <v>5285</v>
      </c>
      <c r="B3510" s="4" t="s">
        <v>582</v>
      </c>
      <c r="C3510" s="4" t="s">
        <v>66</v>
      </c>
      <c r="D3510" s="4" t="s">
        <v>110</v>
      </c>
      <c r="E3510" s="5">
        <v>45923</v>
      </c>
      <c r="F3510" s="6">
        <v>0.25</v>
      </c>
      <c r="G3510">
        <v>314</v>
      </c>
      <c r="H3510">
        <v>314</v>
      </c>
      <c r="I3510">
        <v>0</v>
      </c>
      <c r="J3510" s="4" t="s">
        <v>66</v>
      </c>
      <c r="K3510" s="4" t="s">
        <v>97</v>
      </c>
      <c r="L3510" s="4" t="s">
        <v>98</v>
      </c>
    </row>
    <row r="3511" spans="1:12" x14ac:dyDescent="0.2">
      <c r="A3511">
        <v>1685</v>
      </c>
      <c r="B3511" s="4" t="s">
        <v>287</v>
      </c>
      <c r="C3511" s="4" t="s">
        <v>71</v>
      </c>
      <c r="D3511" s="4" t="s">
        <v>167</v>
      </c>
      <c r="E3511" s="5">
        <v>45923</v>
      </c>
      <c r="F3511" s="6">
        <v>0.75</v>
      </c>
      <c r="G3511">
        <v>364.98</v>
      </c>
      <c r="H3511">
        <v>364.98</v>
      </c>
      <c r="I3511">
        <v>0</v>
      </c>
      <c r="J3511" s="4" t="s">
        <v>52</v>
      </c>
      <c r="K3511" s="4" t="s">
        <v>97</v>
      </c>
      <c r="L3511" s="4" t="s">
        <v>98</v>
      </c>
    </row>
    <row r="3512" spans="1:12" x14ac:dyDescent="0.2">
      <c r="A3512">
        <v>1863</v>
      </c>
      <c r="B3512" s="4" t="s">
        <v>297</v>
      </c>
      <c r="C3512" s="4" t="s">
        <v>75</v>
      </c>
      <c r="D3512" s="4" t="s">
        <v>169</v>
      </c>
      <c r="E3512" s="5">
        <v>45923</v>
      </c>
      <c r="F3512" s="6">
        <v>0.75</v>
      </c>
      <c r="G3512">
        <v>180</v>
      </c>
      <c r="H3512">
        <v>180</v>
      </c>
      <c r="I3512">
        <v>0</v>
      </c>
      <c r="J3512" s="4" t="s">
        <v>58</v>
      </c>
      <c r="K3512" s="4" t="s">
        <v>97</v>
      </c>
      <c r="L3512" s="4" t="s">
        <v>98</v>
      </c>
    </row>
    <row r="3513" spans="1:12" x14ac:dyDescent="0.2">
      <c r="A3513">
        <v>1725</v>
      </c>
      <c r="B3513" s="4" t="s">
        <v>289</v>
      </c>
      <c r="C3513" s="4" t="s">
        <v>60</v>
      </c>
      <c r="D3513" s="4" t="s">
        <v>170</v>
      </c>
      <c r="E3513" s="5">
        <v>45923</v>
      </c>
      <c r="F3513" s="6">
        <v>0.75</v>
      </c>
      <c r="G3513">
        <v>315</v>
      </c>
      <c r="H3513">
        <v>315</v>
      </c>
      <c r="I3513">
        <v>0</v>
      </c>
      <c r="J3513" s="4" t="s">
        <v>63</v>
      </c>
      <c r="K3513" s="4" t="s">
        <v>97</v>
      </c>
      <c r="L3513" s="4" t="s">
        <v>98</v>
      </c>
    </row>
    <row r="3514" spans="1:12" x14ac:dyDescent="0.2">
      <c r="A3514">
        <v>1759</v>
      </c>
      <c r="B3514" s="4" t="s">
        <v>293</v>
      </c>
      <c r="C3514" s="4" t="s">
        <v>60</v>
      </c>
      <c r="D3514" s="4" t="s">
        <v>170</v>
      </c>
      <c r="E3514" s="5">
        <v>45923</v>
      </c>
      <c r="F3514" s="6">
        <v>0.75</v>
      </c>
      <c r="G3514">
        <v>230</v>
      </c>
      <c r="H3514">
        <v>230</v>
      </c>
      <c r="I3514">
        <v>0</v>
      </c>
      <c r="J3514" s="4" t="s">
        <v>37</v>
      </c>
      <c r="K3514" s="4" t="s">
        <v>66</v>
      </c>
      <c r="L3514" s="4" t="s">
        <v>205</v>
      </c>
    </row>
    <row r="3515" spans="1:12" x14ac:dyDescent="0.2">
      <c r="A3515">
        <v>2191</v>
      </c>
      <c r="B3515" s="4" t="s">
        <v>317</v>
      </c>
      <c r="C3515" s="4" t="s">
        <v>60</v>
      </c>
      <c r="D3515" s="4" t="s">
        <v>170</v>
      </c>
      <c r="E3515" s="5">
        <v>45923</v>
      </c>
      <c r="F3515" s="6">
        <v>0.75</v>
      </c>
      <c r="G3515">
        <v>258</v>
      </c>
      <c r="H3515">
        <v>258</v>
      </c>
      <c r="I3515">
        <v>0</v>
      </c>
      <c r="J3515" s="4" t="s">
        <v>37</v>
      </c>
      <c r="K3515" s="4" t="s">
        <v>97</v>
      </c>
      <c r="L3515" s="4" t="s">
        <v>98</v>
      </c>
    </row>
    <row r="3516" spans="1:12" x14ac:dyDescent="0.2">
      <c r="A3516">
        <v>616</v>
      </c>
      <c r="B3516" s="4" t="s">
        <v>228</v>
      </c>
      <c r="C3516" s="4" t="s">
        <v>43</v>
      </c>
      <c r="D3516" s="4" t="s">
        <v>154</v>
      </c>
      <c r="E3516" s="5">
        <v>45923</v>
      </c>
      <c r="F3516" s="6">
        <v>0.75</v>
      </c>
      <c r="G3516">
        <v>160.47</v>
      </c>
      <c r="H3516">
        <v>160.47</v>
      </c>
      <c r="I3516">
        <v>0</v>
      </c>
      <c r="J3516" s="4" t="s">
        <v>45</v>
      </c>
      <c r="K3516" s="4" t="s">
        <v>68</v>
      </c>
      <c r="L3516" s="4" t="s">
        <v>128</v>
      </c>
    </row>
    <row r="3517" spans="1:12" x14ac:dyDescent="0.2">
      <c r="A3517">
        <v>634</v>
      </c>
      <c r="B3517" s="4" t="s">
        <v>229</v>
      </c>
      <c r="C3517" s="4" t="s">
        <v>43</v>
      </c>
      <c r="D3517" s="4" t="s">
        <v>154</v>
      </c>
      <c r="E3517" s="5">
        <v>45923</v>
      </c>
      <c r="F3517" s="6">
        <v>0.75</v>
      </c>
      <c r="G3517">
        <v>300</v>
      </c>
      <c r="H3517">
        <v>300</v>
      </c>
      <c r="I3517">
        <v>0</v>
      </c>
      <c r="J3517" s="4" t="s">
        <v>58</v>
      </c>
      <c r="K3517" s="4" t="s">
        <v>97</v>
      </c>
      <c r="L3517" s="4" t="s">
        <v>98</v>
      </c>
    </row>
    <row r="3518" spans="1:12" x14ac:dyDescent="0.2">
      <c r="A3518">
        <v>7292</v>
      </c>
      <c r="B3518" s="4" t="s">
        <v>716</v>
      </c>
      <c r="C3518" s="4" t="s">
        <v>43</v>
      </c>
      <c r="D3518" s="4" t="s">
        <v>115</v>
      </c>
      <c r="E3518" s="5">
        <v>45923</v>
      </c>
      <c r="F3518" s="6">
        <v>0.25</v>
      </c>
      <c r="G3518">
        <v>495</v>
      </c>
      <c r="H3518">
        <v>495</v>
      </c>
      <c r="I3518">
        <v>0</v>
      </c>
      <c r="J3518" s="4" t="s">
        <v>68</v>
      </c>
      <c r="K3518" s="4" t="s">
        <v>81</v>
      </c>
      <c r="L3518" s="4" t="s">
        <v>82</v>
      </c>
    </row>
    <row r="3519" spans="1:12" x14ac:dyDescent="0.2">
      <c r="A3519">
        <v>2171</v>
      </c>
      <c r="B3519" s="4" t="s">
        <v>316</v>
      </c>
      <c r="C3519" s="4" t="s">
        <v>178</v>
      </c>
      <c r="D3519" s="4" t="s">
        <v>179</v>
      </c>
      <c r="E3519" s="5">
        <v>45923</v>
      </c>
      <c r="F3519" s="6">
        <v>0.75</v>
      </c>
      <c r="G3519">
        <v>314.23</v>
      </c>
      <c r="H3519">
        <v>314.23</v>
      </c>
      <c r="I3519">
        <v>0</v>
      </c>
      <c r="J3519" s="4" t="s">
        <v>66</v>
      </c>
      <c r="K3519" s="4" t="s">
        <v>68</v>
      </c>
      <c r="L3519" s="4" t="s">
        <v>128</v>
      </c>
    </row>
    <row r="3520" spans="1:12" x14ac:dyDescent="0.2">
      <c r="A3520">
        <v>3052</v>
      </c>
      <c r="B3520" s="4" t="s">
        <v>371</v>
      </c>
      <c r="C3520" s="4" t="s">
        <v>299</v>
      </c>
      <c r="D3520" s="4" t="s">
        <v>300</v>
      </c>
      <c r="E3520" s="5">
        <v>45923</v>
      </c>
      <c r="F3520" s="6">
        <v>0.75</v>
      </c>
      <c r="G3520">
        <v>290.54000000000002</v>
      </c>
      <c r="H3520">
        <v>290.54000000000002</v>
      </c>
      <c r="I3520">
        <v>0</v>
      </c>
      <c r="J3520" s="4" t="s">
        <v>66</v>
      </c>
      <c r="K3520" s="4" t="s">
        <v>97</v>
      </c>
      <c r="L3520" s="4" t="s">
        <v>98</v>
      </c>
    </row>
    <row r="3521" spans="1:12" x14ac:dyDescent="0.2">
      <c r="A3521">
        <v>2473</v>
      </c>
      <c r="B3521" s="4" t="s">
        <v>347</v>
      </c>
      <c r="C3521" s="4" t="s">
        <v>52</v>
      </c>
      <c r="D3521" s="4" t="s">
        <v>157</v>
      </c>
      <c r="E3521" s="5">
        <v>45923</v>
      </c>
      <c r="F3521" s="6">
        <v>0.75</v>
      </c>
      <c r="G3521">
        <v>310</v>
      </c>
      <c r="H3521">
        <v>310</v>
      </c>
      <c r="I3521">
        <v>0</v>
      </c>
      <c r="J3521" s="4" t="s">
        <v>45</v>
      </c>
      <c r="K3521" s="4" t="s">
        <v>68</v>
      </c>
      <c r="L3521" s="4" t="s">
        <v>128</v>
      </c>
    </row>
    <row r="3522" spans="1:12" x14ac:dyDescent="0.2">
      <c r="A3522">
        <v>1173</v>
      </c>
      <c r="B3522" s="4" t="s">
        <v>258</v>
      </c>
      <c r="C3522" s="4" t="s">
        <v>37</v>
      </c>
      <c r="D3522" s="4" t="s">
        <v>161</v>
      </c>
      <c r="E3522" s="5">
        <v>45923</v>
      </c>
      <c r="F3522" s="6">
        <v>0.75</v>
      </c>
      <c r="G3522">
        <v>314.23</v>
      </c>
      <c r="H3522">
        <v>314.23</v>
      </c>
      <c r="I3522">
        <v>0</v>
      </c>
      <c r="J3522" s="4" t="s">
        <v>63</v>
      </c>
      <c r="K3522" s="4" t="s">
        <v>97</v>
      </c>
      <c r="L3522" s="4" t="s">
        <v>98</v>
      </c>
    </row>
    <row r="3523" spans="1:12" x14ac:dyDescent="0.2">
      <c r="A3523">
        <v>5771</v>
      </c>
      <c r="B3523" s="4" t="s">
        <v>635</v>
      </c>
      <c r="C3523" s="4" t="s">
        <v>37</v>
      </c>
      <c r="D3523" s="4" t="s">
        <v>438</v>
      </c>
      <c r="E3523" s="5">
        <v>45923</v>
      </c>
      <c r="F3523" s="6">
        <v>0.25</v>
      </c>
      <c r="G3523">
        <v>314</v>
      </c>
      <c r="H3523">
        <v>314</v>
      </c>
      <c r="I3523">
        <v>0</v>
      </c>
      <c r="J3523" s="4" t="s">
        <v>66</v>
      </c>
      <c r="K3523" s="4" t="s">
        <v>178</v>
      </c>
      <c r="L3523" s="4" t="s">
        <v>226</v>
      </c>
    </row>
    <row r="3524" spans="1:12" x14ac:dyDescent="0.2">
      <c r="A3524">
        <v>446</v>
      </c>
      <c r="B3524" s="4" t="s">
        <v>217</v>
      </c>
      <c r="C3524" s="4" t="s">
        <v>38</v>
      </c>
      <c r="D3524" s="4" t="s">
        <v>39</v>
      </c>
      <c r="E3524" s="5">
        <v>45924</v>
      </c>
      <c r="F3524" s="6">
        <v>0.75</v>
      </c>
      <c r="G3524">
        <v>999</v>
      </c>
      <c r="H3524">
        <v>999</v>
      </c>
      <c r="I3524">
        <v>0</v>
      </c>
      <c r="J3524" s="4" t="s">
        <v>52</v>
      </c>
      <c r="K3524" s="4" t="s">
        <v>97</v>
      </c>
      <c r="L3524" s="4" t="s">
        <v>98</v>
      </c>
    </row>
    <row r="3525" spans="1:12" x14ac:dyDescent="0.2">
      <c r="A3525">
        <v>6733</v>
      </c>
      <c r="B3525" s="4" t="s">
        <v>694</v>
      </c>
      <c r="C3525" s="4" t="s">
        <v>38</v>
      </c>
      <c r="D3525" s="4" t="s">
        <v>39</v>
      </c>
      <c r="E3525" s="5">
        <v>45924</v>
      </c>
      <c r="F3525" s="6">
        <v>0.25</v>
      </c>
      <c r="G3525">
        <v>1250</v>
      </c>
      <c r="H3525">
        <v>1250</v>
      </c>
      <c r="I3525">
        <v>0</v>
      </c>
      <c r="J3525" s="4" t="s">
        <v>56</v>
      </c>
      <c r="K3525" s="4" t="s">
        <v>45</v>
      </c>
      <c r="L3525" s="4" t="s">
        <v>140</v>
      </c>
    </row>
    <row r="3526" spans="1:12" x14ac:dyDescent="0.2">
      <c r="A3526">
        <v>1105</v>
      </c>
      <c r="B3526" s="4" t="s">
        <v>255</v>
      </c>
      <c r="C3526" s="4" t="s">
        <v>45</v>
      </c>
      <c r="D3526" s="4" t="s">
        <v>163</v>
      </c>
      <c r="E3526" s="5">
        <v>45924</v>
      </c>
      <c r="F3526" s="6">
        <v>0.75</v>
      </c>
      <c r="G3526">
        <v>230</v>
      </c>
      <c r="H3526">
        <v>230</v>
      </c>
      <c r="I3526">
        <v>0</v>
      </c>
      <c r="J3526" s="4" t="s">
        <v>58</v>
      </c>
      <c r="K3526" s="4" t="s">
        <v>97</v>
      </c>
      <c r="L3526" s="4" t="s">
        <v>98</v>
      </c>
    </row>
    <row r="3527" spans="1:12" x14ac:dyDescent="0.2">
      <c r="A3527">
        <v>1148</v>
      </c>
      <c r="B3527" s="4" t="s">
        <v>257</v>
      </c>
      <c r="C3527" s="4" t="s">
        <v>45</v>
      </c>
      <c r="D3527" s="4" t="s">
        <v>163</v>
      </c>
      <c r="E3527" s="5">
        <v>45924</v>
      </c>
      <c r="F3527" s="6">
        <v>0.75</v>
      </c>
      <c r="G3527">
        <v>209.2</v>
      </c>
      <c r="H3527">
        <v>209.2</v>
      </c>
      <c r="I3527">
        <v>0</v>
      </c>
      <c r="J3527" s="4" t="s">
        <v>66</v>
      </c>
      <c r="K3527" s="4" t="s">
        <v>131</v>
      </c>
      <c r="L3527" s="4" t="s">
        <v>132</v>
      </c>
    </row>
    <row r="3528" spans="1:12" x14ac:dyDescent="0.2">
      <c r="A3528">
        <v>1261</v>
      </c>
      <c r="B3528" s="4" t="s">
        <v>264</v>
      </c>
      <c r="C3528" s="4" t="s">
        <v>66</v>
      </c>
      <c r="D3528" s="4" t="s">
        <v>164</v>
      </c>
      <c r="E3528" s="5">
        <v>45924</v>
      </c>
      <c r="F3528" s="6">
        <v>0.75</v>
      </c>
      <c r="G3528">
        <v>230</v>
      </c>
      <c r="H3528">
        <v>230</v>
      </c>
      <c r="I3528">
        <v>0</v>
      </c>
      <c r="J3528" s="4" t="s">
        <v>37</v>
      </c>
      <c r="K3528" s="4" t="s">
        <v>66</v>
      </c>
      <c r="L3528" s="4" t="s">
        <v>205</v>
      </c>
    </row>
    <row r="3529" spans="1:12" x14ac:dyDescent="0.2">
      <c r="A3529">
        <v>1290</v>
      </c>
      <c r="B3529" s="4" t="s">
        <v>265</v>
      </c>
      <c r="C3529" s="4" t="s">
        <v>68</v>
      </c>
      <c r="D3529" s="4" t="s">
        <v>165</v>
      </c>
      <c r="E3529" s="5">
        <v>45924</v>
      </c>
      <c r="F3529" s="6">
        <v>0.75</v>
      </c>
      <c r="G3529">
        <v>505</v>
      </c>
      <c r="H3529">
        <v>505</v>
      </c>
      <c r="I3529">
        <v>0</v>
      </c>
      <c r="J3529" s="4" t="s">
        <v>66</v>
      </c>
      <c r="K3529" s="4" t="s">
        <v>71</v>
      </c>
      <c r="L3529" s="4" t="s">
        <v>105</v>
      </c>
    </row>
    <row r="3530" spans="1:12" x14ac:dyDescent="0.2">
      <c r="A3530">
        <v>562</v>
      </c>
      <c r="B3530" s="4" t="s">
        <v>224</v>
      </c>
      <c r="C3530" s="4" t="s">
        <v>43</v>
      </c>
      <c r="D3530" s="4" t="s">
        <v>154</v>
      </c>
      <c r="E3530" s="5">
        <v>45924</v>
      </c>
      <c r="F3530" s="6">
        <v>0.75</v>
      </c>
      <c r="G3530">
        <v>524.95000000000005</v>
      </c>
      <c r="H3530">
        <v>524.95000000000005</v>
      </c>
      <c r="I3530">
        <v>0</v>
      </c>
      <c r="J3530" s="4" t="s">
        <v>50</v>
      </c>
      <c r="K3530" s="4" t="s">
        <v>97</v>
      </c>
      <c r="L3530" s="4" t="s">
        <v>98</v>
      </c>
    </row>
    <row r="3531" spans="1:12" x14ac:dyDescent="0.2">
      <c r="A3531">
        <v>2049</v>
      </c>
      <c r="B3531" s="4" t="s">
        <v>311</v>
      </c>
      <c r="C3531" s="4" t="s">
        <v>84</v>
      </c>
      <c r="D3531" s="4" t="s">
        <v>172</v>
      </c>
      <c r="E3531" s="5">
        <v>45924</v>
      </c>
      <c r="F3531" s="6">
        <v>0.75</v>
      </c>
      <c r="G3531">
        <v>314.23</v>
      </c>
      <c r="H3531">
        <v>314.23</v>
      </c>
      <c r="I3531">
        <v>0</v>
      </c>
      <c r="J3531" s="4" t="s">
        <v>58</v>
      </c>
      <c r="K3531" s="4" t="s">
        <v>52</v>
      </c>
      <c r="L3531" s="4" t="s">
        <v>125</v>
      </c>
    </row>
    <row r="3532" spans="1:12" x14ac:dyDescent="0.2">
      <c r="A3532">
        <v>2725</v>
      </c>
      <c r="B3532" s="4" t="s">
        <v>358</v>
      </c>
      <c r="C3532" s="4" t="s">
        <v>174</v>
      </c>
      <c r="D3532" s="4" t="s">
        <v>175</v>
      </c>
      <c r="E3532" s="5">
        <v>45924</v>
      </c>
      <c r="F3532" s="6">
        <v>0.75</v>
      </c>
      <c r="G3532">
        <v>344.14</v>
      </c>
      <c r="H3532">
        <v>344.14</v>
      </c>
      <c r="I3532">
        <v>0</v>
      </c>
      <c r="J3532" s="4" t="s">
        <v>66</v>
      </c>
      <c r="K3532" s="4" t="s">
        <v>71</v>
      </c>
      <c r="L3532" s="4" t="s">
        <v>105</v>
      </c>
    </row>
    <row r="3533" spans="1:12" x14ac:dyDescent="0.2">
      <c r="A3533">
        <v>6996</v>
      </c>
      <c r="B3533" s="4" t="s">
        <v>704</v>
      </c>
      <c r="C3533" s="4" t="s">
        <v>114</v>
      </c>
      <c r="D3533" s="4" t="s">
        <v>474</v>
      </c>
      <c r="E3533" s="5">
        <v>45924</v>
      </c>
      <c r="F3533" s="6">
        <v>0.25</v>
      </c>
      <c r="G3533">
        <v>134</v>
      </c>
      <c r="H3533">
        <v>134</v>
      </c>
      <c r="I3533">
        <v>0</v>
      </c>
      <c r="J3533" s="4" t="s">
        <v>52</v>
      </c>
      <c r="K3533" s="4" t="s">
        <v>97</v>
      </c>
      <c r="L3533" s="4" t="s">
        <v>98</v>
      </c>
    </row>
    <row r="3534" spans="1:12" x14ac:dyDescent="0.2">
      <c r="A3534">
        <v>5815</v>
      </c>
      <c r="B3534" s="4" t="s">
        <v>637</v>
      </c>
      <c r="C3534" s="4" t="s">
        <v>54</v>
      </c>
      <c r="D3534" s="4" t="s">
        <v>103</v>
      </c>
      <c r="E3534" s="5">
        <v>45924</v>
      </c>
      <c r="F3534" s="6">
        <v>0.25</v>
      </c>
      <c r="G3534">
        <v>160.47</v>
      </c>
      <c r="H3534">
        <v>160.47</v>
      </c>
      <c r="I3534">
        <v>0</v>
      </c>
      <c r="J3534" s="4" t="s">
        <v>50</v>
      </c>
      <c r="K3534" s="4" t="s">
        <v>97</v>
      </c>
      <c r="L3534" s="4" t="s">
        <v>98</v>
      </c>
    </row>
    <row r="3535" spans="1:12" x14ac:dyDescent="0.2">
      <c r="A3535">
        <v>7763</v>
      </c>
      <c r="B3535" s="4" t="s">
        <v>757</v>
      </c>
      <c r="C3535" s="4" t="s">
        <v>58</v>
      </c>
      <c r="D3535" s="4" t="s">
        <v>437</v>
      </c>
      <c r="E3535" s="5">
        <v>45924</v>
      </c>
      <c r="F3535" s="6">
        <v>0.25</v>
      </c>
      <c r="G3535">
        <v>209</v>
      </c>
      <c r="H3535">
        <v>209</v>
      </c>
      <c r="I3535">
        <v>0</v>
      </c>
      <c r="J3535" s="4" t="s">
        <v>66</v>
      </c>
      <c r="K3535" s="4" t="s">
        <v>71</v>
      </c>
      <c r="L3535" s="4" t="s">
        <v>105</v>
      </c>
    </row>
    <row r="3536" spans="1:12" x14ac:dyDescent="0.2">
      <c r="A3536">
        <v>5368</v>
      </c>
      <c r="B3536" s="4" t="s">
        <v>601</v>
      </c>
      <c r="C3536" s="4" t="s">
        <v>38</v>
      </c>
      <c r="D3536" s="4" t="s">
        <v>39</v>
      </c>
      <c r="E3536" s="5">
        <v>45925</v>
      </c>
      <c r="F3536" s="6">
        <v>0.25</v>
      </c>
      <c r="G3536">
        <v>1249.5</v>
      </c>
      <c r="H3536">
        <v>1249.5</v>
      </c>
      <c r="I3536">
        <v>0</v>
      </c>
      <c r="J3536" s="4" t="s">
        <v>58</v>
      </c>
      <c r="K3536" s="4" t="s">
        <v>52</v>
      </c>
      <c r="L3536" s="4" t="s">
        <v>125</v>
      </c>
    </row>
    <row r="3537" spans="1:12" x14ac:dyDescent="0.2">
      <c r="A3537">
        <v>1321</v>
      </c>
      <c r="B3537" s="4" t="s">
        <v>267</v>
      </c>
      <c r="C3537" s="4" t="s">
        <v>66</v>
      </c>
      <c r="D3537" s="4" t="s">
        <v>164</v>
      </c>
      <c r="E3537" s="5">
        <v>45925</v>
      </c>
      <c r="F3537" s="6">
        <v>0.75</v>
      </c>
      <c r="G3537">
        <v>211.92</v>
      </c>
      <c r="H3537">
        <v>211.92</v>
      </c>
      <c r="I3537">
        <v>0</v>
      </c>
      <c r="J3537" s="4" t="s">
        <v>50</v>
      </c>
      <c r="K3537" s="4" t="s">
        <v>97</v>
      </c>
      <c r="L3537" s="4" t="s">
        <v>98</v>
      </c>
    </row>
    <row r="3538" spans="1:12" x14ac:dyDescent="0.2">
      <c r="A3538">
        <v>1378</v>
      </c>
      <c r="B3538" s="4" t="s">
        <v>272</v>
      </c>
      <c r="C3538" s="4" t="s">
        <v>66</v>
      </c>
      <c r="D3538" s="4" t="s">
        <v>164</v>
      </c>
      <c r="E3538" s="5">
        <v>45925</v>
      </c>
      <c r="F3538" s="6">
        <v>0.75</v>
      </c>
      <c r="G3538">
        <v>273</v>
      </c>
      <c r="H3538">
        <v>273</v>
      </c>
      <c r="I3538">
        <v>0</v>
      </c>
      <c r="J3538" s="4" t="s">
        <v>66</v>
      </c>
      <c r="K3538" s="4" t="s">
        <v>81</v>
      </c>
      <c r="L3538" s="4" t="s">
        <v>82</v>
      </c>
    </row>
    <row r="3539" spans="1:12" x14ac:dyDescent="0.2">
      <c r="A3539">
        <v>1350</v>
      </c>
      <c r="B3539" s="4" t="s">
        <v>268</v>
      </c>
      <c r="C3539" s="4" t="s">
        <v>46</v>
      </c>
      <c r="D3539" s="4" t="s">
        <v>166</v>
      </c>
      <c r="E3539" s="5">
        <v>45925</v>
      </c>
      <c r="F3539" s="6">
        <v>0.75</v>
      </c>
      <c r="G3539">
        <v>180</v>
      </c>
      <c r="H3539">
        <v>180</v>
      </c>
      <c r="I3539">
        <v>0</v>
      </c>
      <c r="J3539" s="4" t="s">
        <v>52</v>
      </c>
      <c r="K3539" s="4" t="s">
        <v>97</v>
      </c>
      <c r="L3539" s="4" t="s">
        <v>98</v>
      </c>
    </row>
    <row r="3540" spans="1:12" x14ac:dyDescent="0.2">
      <c r="A3540">
        <v>1538</v>
      </c>
      <c r="B3540" s="4" t="s">
        <v>279</v>
      </c>
      <c r="C3540" s="4" t="s">
        <v>73</v>
      </c>
      <c r="D3540" s="4" t="s">
        <v>168</v>
      </c>
      <c r="E3540" s="5">
        <v>45925</v>
      </c>
      <c r="F3540" s="6">
        <v>0.75</v>
      </c>
      <c r="G3540">
        <v>169.98</v>
      </c>
      <c r="H3540">
        <v>169.98</v>
      </c>
      <c r="I3540">
        <v>0</v>
      </c>
      <c r="J3540" s="4" t="s">
        <v>88</v>
      </c>
      <c r="K3540" s="4" t="s">
        <v>97</v>
      </c>
      <c r="L3540" s="4" t="s">
        <v>98</v>
      </c>
    </row>
    <row r="3541" spans="1:12" x14ac:dyDescent="0.2">
      <c r="A3541">
        <v>1559</v>
      </c>
      <c r="B3541" s="4" t="s">
        <v>280</v>
      </c>
      <c r="C3541" s="4" t="s">
        <v>73</v>
      </c>
      <c r="D3541" s="4" t="s">
        <v>168</v>
      </c>
      <c r="E3541" s="5">
        <v>45925</v>
      </c>
      <c r="F3541" s="6">
        <v>0.75</v>
      </c>
      <c r="G3541">
        <v>339.95</v>
      </c>
      <c r="H3541">
        <v>339.95</v>
      </c>
      <c r="I3541">
        <v>0</v>
      </c>
      <c r="J3541" s="4" t="s">
        <v>88</v>
      </c>
      <c r="K3541" s="4" t="s">
        <v>97</v>
      </c>
      <c r="L3541" s="4" t="s">
        <v>98</v>
      </c>
    </row>
    <row r="3542" spans="1:12" x14ac:dyDescent="0.2">
      <c r="A3542">
        <v>7263</v>
      </c>
      <c r="B3542" s="4" t="s">
        <v>715</v>
      </c>
      <c r="C3542" s="4" t="s">
        <v>43</v>
      </c>
      <c r="D3542" s="4" t="s">
        <v>99</v>
      </c>
      <c r="E3542" s="5">
        <v>45925</v>
      </c>
      <c r="F3542" s="6">
        <v>0.25</v>
      </c>
      <c r="G3542">
        <v>160.47</v>
      </c>
      <c r="H3542">
        <v>160.47</v>
      </c>
      <c r="I3542">
        <v>0</v>
      </c>
      <c r="J3542" s="4" t="s">
        <v>68</v>
      </c>
      <c r="K3542" s="4" t="s">
        <v>81</v>
      </c>
      <c r="L3542" s="4" t="s">
        <v>82</v>
      </c>
    </row>
    <row r="3543" spans="1:12" x14ac:dyDescent="0.2">
      <c r="A3543">
        <v>1977</v>
      </c>
      <c r="B3543" s="4" t="s">
        <v>309</v>
      </c>
      <c r="C3543" s="4" t="s">
        <v>137</v>
      </c>
      <c r="D3543" s="4" t="s">
        <v>173</v>
      </c>
      <c r="E3543" s="5">
        <v>45925</v>
      </c>
      <c r="F3543" s="6">
        <v>0.75</v>
      </c>
      <c r="G3543">
        <v>288.60000000000002</v>
      </c>
      <c r="H3543">
        <v>288.60000000000002</v>
      </c>
      <c r="I3543">
        <v>0</v>
      </c>
      <c r="J3543" s="4" t="s">
        <v>66</v>
      </c>
      <c r="K3543" s="4" t="s">
        <v>71</v>
      </c>
      <c r="L3543" s="4" t="s">
        <v>105</v>
      </c>
    </row>
    <row r="3544" spans="1:12" x14ac:dyDescent="0.2">
      <c r="A3544">
        <v>1902</v>
      </c>
      <c r="B3544" s="4" t="s">
        <v>298</v>
      </c>
      <c r="C3544" s="4" t="s">
        <v>114</v>
      </c>
      <c r="D3544" s="4" t="s">
        <v>176</v>
      </c>
      <c r="E3544" s="5">
        <v>45925</v>
      </c>
      <c r="F3544" s="6">
        <v>0.75</v>
      </c>
      <c r="G3544">
        <v>153.47</v>
      </c>
      <c r="H3544">
        <v>153.47</v>
      </c>
      <c r="I3544">
        <v>0</v>
      </c>
      <c r="J3544" s="4" t="s">
        <v>88</v>
      </c>
      <c r="K3544" s="4" t="s">
        <v>97</v>
      </c>
      <c r="L3544" s="4" t="s">
        <v>98</v>
      </c>
    </row>
    <row r="3545" spans="1:12" x14ac:dyDescent="0.2">
      <c r="A3545">
        <v>2600</v>
      </c>
      <c r="B3545" s="4" t="s">
        <v>352</v>
      </c>
      <c r="C3545" s="4" t="s">
        <v>114</v>
      </c>
      <c r="D3545" s="4" t="s">
        <v>176</v>
      </c>
      <c r="E3545" s="5">
        <v>45925</v>
      </c>
      <c r="F3545" s="6">
        <v>0.75</v>
      </c>
      <c r="G3545">
        <v>186.02</v>
      </c>
      <c r="H3545">
        <v>186.02</v>
      </c>
      <c r="I3545">
        <v>0</v>
      </c>
      <c r="J3545" s="4" t="s">
        <v>88</v>
      </c>
      <c r="K3545" s="4" t="s">
        <v>97</v>
      </c>
      <c r="L3545" s="4" t="s">
        <v>98</v>
      </c>
    </row>
    <row r="3546" spans="1:12" x14ac:dyDescent="0.2">
      <c r="A3546">
        <v>2810</v>
      </c>
      <c r="B3546" s="4" t="s">
        <v>361</v>
      </c>
      <c r="C3546" s="4" t="s">
        <v>114</v>
      </c>
      <c r="D3546" s="4" t="s">
        <v>176</v>
      </c>
      <c r="E3546" s="5">
        <v>45925</v>
      </c>
      <c r="F3546" s="6">
        <v>0.75</v>
      </c>
      <c r="G3546">
        <v>230</v>
      </c>
      <c r="H3546">
        <v>230</v>
      </c>
      <c r="I3546">
        <v>0</v>
      </c>
      <c r="J3546" s="4" t="s">
        <v>63</v>
      </c>
      <c r="K3546" s="4" t="s">
        <v>97</v>
      </c>
      <c r="L3546" s="4" t="s">
        <v>98</v>
      </c>
    </row>
    <row r="3547" spans="1:12" x14ac:dyDescent="0.2">
      <c r="A3547">
        <v>2915</v>
      </c>
      <c r="B3547" s="4" t="s">
        <v>364</v>
      </c>
      <c r="C3547" s="4" t="s">
        <v>123</v>
      </c>
      <c r="D3547" s="4" t="s">
        <v>248</v>
      </c>
      <c r="E3547" s="5">
        <v>45925</v>
      </c>
      <c r="F3547" s="6">
        <v>0.75</v>
      </c>
      <c r="G3547">
        <v>144.30000000000001</v>
      </c>
      <c r="H3547">
        <v>144.30000000000001</v>
      </c>
      <c r="I3547">
        <v>0</v>
      </c>
      <c r="J3547" s="4" t="s">
        <v>88</v>
      </c>
      <c r="K3547" s="4" t="s">
        <v>97</v>
      </c>
      <c r="L3547" s="4" t="s">
        <v>98</v>
      </c>
    </row>
    <row r="3548" spans="1:12" x14ac:dyDescent="0.2">
      <c r="A3548">
        <v>598</v>
      </c>
      <c r="B3548" s="4" t="s">
        <v>227</v>
      </c>
      <c r="C3548" s="4" t="s">
        <v>48</v>
      </c>
      <c r="D3548" s="4" t="s">
        <v>155</v>
      </c>
      <c r="E3548" s="5">
        <v>45925</v>
      </c>
      <c r="F3548" s="6">
        <v>0.75</v>
      </c>
      <c r="G3548">
        <v>192</v>
      </c>
      <c r="H3548">
        <v>192</v>
      </c>
      <c r="I3548">
        <v>0</v>
      </c>
      <c r="J3548" s="4" t="s">
        <v>50</v>
      </c>
      <c r="K3548" s="4" t="s">
        <v>97</v>
      </c>
      <c r="L3548" s="4" t="s">
        <v>98</v>
      </c>
    </row>
    <row r="3549" spans="1:12" x14ac:dyDescent="0.2">
      <c r="A3549">
        <v>6487</v>
      </c>
      <c r="B3549" s="4" t="s">
        <v>682</v>
      </c>
      <c r="C3549" s="4" t="s">
        <v>52</v>
      </c>
      <c r="D3549" s="4" t="s">
        <v>102</v>
      </c>
      <c r="E3549" s="5">
        <v>45925</v>
      </c>
      <c r="F3549" s="6">
        <v>0.25</v>
      </c>
      <c r="G3549">
        <v>248</v>
      </c>
      <c r="H3549">
        <v>248</v>
      </c>
      <c r="I3549">
        <v>0</v>
      </c>
      <c r="J3549" s="4" t="s">
        <v>37</v>
      </c>
      <c r="K3549" s="4" t="s">
        <v>66</v>
      </c>
      <c r="L3549" s="4" t="s">
        <v>205</v>
      </c>
    </row>
    <row r="3550" spans="1:12" x14ac:dyDescent="0.2">
      <c r="A3550">
        <v>852</v>
      </c>
      <c r="B3550" s="4" t="s">
        <v>240</v>
      </c>
      <c r="C3550" s="4" t="s">
        <v>56</v>
      </c>
      <c r="D3550" s="4" t="s">
        <v>159</v>
      </c>
      <c r="E3550" s="5">
        <v>45925</v>
      </c>
      <c r="F3550" s="6">
        <v>0.75</v>
      </c>
      <c r="G3550">
        <v>160.47</v>
      </c>
      <c r="H3550">
        <v>160.47</v>
      </c>
      <c r="I3550">
        <v>0</v>
      </c>
      <c r="J3550" s="4" t="s">
        <v>58</v>
      </c>
      <c r="K3550" s="4" t="s">
        <v>52</v>
      </c>
      <c r="L3550" s="4" t="s">
        <v>125</v>
      </c>
    </row>
    <row r="3551" spans="1:12" x14ac:dyDescent="0.2">
      <c r="A3551">
        <v>691</v>
      </c>
      <c r="B3551" s="4" t="s">
        <v>232</v>
      </c>
      <c r="C3551" s="4" t="s">
        <v>58</v>
      </c>
      <c r="D3551" s="4" t="s">
        <v>160</v>
      </c>
      <c r="E3551" s="5">
        <v>45925</v>
      </c>
      <c r="F3551" s="6">
        <v>0.75</v>
      </c>
      <c r="G3551">
        <v>230</v>
      </c>
      <c r="H3551">
        <v>230</v>
      </c>
      <c r="I3551">
        <v>0</v>
      </c>
      <c r="J3551" s="4" t="s">
        <v>37</v>
      </c>
      <c r="K3551" s="4" t="s">
        <v>66</v>
      </c>
      <c r="L3551" s="4" t="s">
        <v>205</v>
      </c>
    </row>
    <row r="3552" spans="1:12" x14ac:dyDescent="0.2">
      <c r="A3552">
        <v>953</v>
      </c>
      <c r="B3552" s="4" t="s">
        <v>245</v>
      </c>
      <c r="C3552" s="4" t="s">
        <v>37</v>
      </c>
      <c r="D3552" s="4" t="s">
        <v>161</v>
      </c>
      <c r="E3552" s="5">
        <v>45925</v>
      </c>
      <c r="F3552" s="6">
        <v>0.75</v>
      </c>
      <c r="G3552">
        <v>160.47</v>
      </c>
      <c r="H3552">
        <v>160.47</v>
      </c>
      <c r="I3552">
        <v>0</v>
      </c>
      <c r="J3552" s="4" t="s">
        <v>50</v>
      </c>
      <c r="K3552" s="4" t="s">
        <v>97</v>
      </c>
      <c r="L3552" s="4" t="s">
        <v>98</v>
      </c>
    </row>
    <row r="3553" spans="1:12" x14ac:dyDescent="0.2">
      <c r="A3553">
        <v>978</v>
      </c>
      <c r="B3553" s="4" t="s">
        <v>246</v>
      </c>
      <c r="C3553" s="4" t="s">
        <v>37</v>
      </c>
      <c r="D3553" s="4" t="s">
        <v>161</v>
      </c>
      <c r="E3553" s="5">
        <v>45925</v>
      </c>
      <c r="F3553" s="6">
        <v>0.75</v>
      </c>
      <c r="G3553">
        <v>160.47</v>
      </c>
      <c r="H3553">
        <v>160.47</v>
      </c>
      <c r="I3553">
        <v>0</v>
      </c>
      <c r="J3553" s="4" t="s">
        <v>50</v>
      </c>
      <c r="K3553" s="4" t="s">
        <v>97</v>
      </c>
      <c r="L3553" s="4" t="s">
        <v>98</v>
      </c>
    </row>
    <row r="3554" spans="1:12" x14ac:dyDescent="0.2">
      <c r="A3554">
        <v>1214</v>
      </c>
      <c r="B3554" s="4" t="s">
        <v>260</v>
      </c>
      <c r="C3554" s="4" t="s">
        <v>37</v>
      </c>
      <c r="D3554" s="4" t="s">
        <v>161</v>
      </c>
      <c r="E3554" s="5">
        <v>45925</v>
      </c>
      <c r="F3554" s="6">
        <v>0.75</v>
      </c>
      <c r="G3554">
        <v>430</v>
      </c>
      <c r="H3554">
        <v>430</v>
      </c>
      <c r="I3554">
        <v>0</v>
      </c>
      <c r="J3554" s="4" t="s">
        <v>52</v>
      </c>
      <c r="K3554" s="4" t="s">
        <v>97</v>
      </c>
      <c r="L3554" s="4" t="s">
        <v>98</v>
      </c>
    </row>
    <row r="3555" spans="1:12" x14ac:dyDescent="0.2">
      <c r="A3555">
        <v>6221</v>
      </c>
      <c r="B3555" s="4" t="s">
        <v>674</v>
      </c>
      <c r="C3555" s="4" t="s">
        <v>46</v>
      </c>
      <c r="D3555" s="4" t="s">
        <v>112</v>
      </c>
      <c r="E3555" s="5">
        <v>45926</v>
      </c>
      <c r="F3555" s="6">
        <v>0.25</v>
      </c>
      <c r="G3555">
        <v>160</v>
      </c>
      <c r="H3555">
        <v>160</v>
      </c>
      <c r="I3555">
        <v>0</v>
      </c>
      <c r="J3555" s="4" t="s">
        <v>37</v>
      </c>
      <c r="K3555" s="4" t="s">
        <v>97</v>
      </c>
      <c r="L3555" s="4" t="s">
        <v>98</v>
      </c>
    </row>
    <row r="3556" spans="1:12" x14ac:dyDescent="0.2">
      <c r="A3556">
        <v>1654</v>
      </c>
      <c r="B3556" s="4" t="s">
        <v>286</v>
      </c>
      <c r="C3556" s="4" t="s">
        <v>71</v>
      </c>
      <c r="D3556" s="4" t="s">
        <v>167</v>
      </c>
      <c r="E3556" s="5">
        <v>45926</v>
      </c>
      <c r="F3556" s="6">
        <v>0.75</v>
      </c>
      <c r="G3556">
        <v>180</v>
      </c>
      <c r="H3556">
        <v>180</v>
      </c>
      <c r="I3556">
        <v>0</v>
      </c>
      <c r="J3556" s="4" t="s">
        <v>58</v>
      </c>
      <c r="K3556" s="4" t="s">
        <v>97</v>
      </c>
      <c r="L3556" s="4" t="s">
        <v>98</v>
      </c>
    </row>
    <row r="3557" spans="1:12" x14ac:dyDescent="0.2">
      <c r="A3557">
        <v>1453</v>
      </c>
      <c r="B3557" s="4" t="s">
        <v>275</v>
      </c>
      <c r="C3557" s="4" t="s">
        <v>73</v>
      </c>
      <c r="D3557" s="4" t="s">
        <v>168</v>
      </c>
      <c r="E3557" s="5">
        <v>45926</v>
      </c>
      <c r="F3557" s="6">
        <v>0.75</v>
      </c>
      <c r="G3557">
        <v>219.23</v>
      </c>
      <c r="H3557">
        <v>219.23</v>
      </c>
      <c r="I3557">
        <v>0</v>
      </c>
      <c r="J3557" s="4" t="s">
        <v>63</v>
      </c>
      <c r="K3557" s="4" t="s">
        <v>97</v>
      </c>
      <c r="L3557" s="4" t="s">
        <v>98</v>
      </c>
    </row>
    <row r="3558" spans="1:12" x14ac:dyDescent="0.2">
      <c r="A3558">
        <v>7876</v>
      </c>
      <c r="B3558" s="4" t="s">
        <v>769</v>
      </c>
      <c r="C3558" s="4" t="s">
        <v>73</v>
      </c>
      <c r="D3558" s="4" t="s">
        <v>130</v>
      </c>
      <c r="E3558" s="5">
        <v>45926</v>
      </c>
      <c r="F3558" s="6">
        <v>0.25</v>
      </c>
      <c r="G3558">
        <v>230</v>
      </c>
      <c r="H3558">
        <v>230</v>
      </c>
      <c r="I3558">
        <v>0</v>
      </c>
      <c r="J3558" s="4" t="s">
        <v>66</v>
      </c>
      <c r="K3558" s="4" t="s">
        <v>97</v>
      </c>
      <c r="L3558" s="4" t="s">
        <v>98</v>
      </c>
    </row>
    <row r="3559" spans="1:12" x14ac:dyDescent="0.2">
      <c r="A3559">
        <v>429</v>
      </c>
      <c r="B3559" s="4" t="s">
        <v>216</v>
      </c>
      <c r="C3559" s="4" t="s">
        <v>43</v>
      </c>
      <c r="D3559" s="4" t="s">
        <v>154</v>
      </c>
      <c r="E3559" s="5">
        <v>45926</v>
      </c>
      <c r="F3559" s="6">
        <v>0.75</v>
      </c>
      <c r="G3559">
        <v>283.33</v>
      </c>
      <c r="H3559">
        <v>283.33</v>
      </c>
      <c r="I3559">
        <v>0</v>
      </c>
      <c r="J3559" s="4" t="s">
        <v>54</v>
      </c>
      <c r="K3559" s="4" t="s">
        <v>97</v>
      </c>
      <c r="L3559" s="4" t="s">
        <v>98</v>
      </c>
    </row>
    <row r="3560" spans="1:12" x14ac:dyDescent="0.2">
      <c r="A3560">
        <v>7302</v>
      </c>
      <c r="B3560" s="4" t="s">
        <v>717</v>
      </c>
      <c r="C3560" s="4" t="s">
        <v>43</v>
      </c>
      <c r="D3560" s="4" t="s">
        <v>99</v>
      </c>
      <c r="E3560" s="5">
        <v>45926</v>
      </c>
      <c r="F3560" s="6">
        <v>0.25</v>
      </c>
      <c r="G3560">
        <v>249.03</v>
      </c>
      <c r="H3560">
        <v>249.03</v>
      </c>
      <c r="I3560">
        <v>0</v>
      </c>
      <c r="J3560" s="4" t="s">
        <v>66</v>
      </c>
      <c r="K3560" s="4" t="s">
        <v>81</v>
      </c>
      <c r="L3560" s="4" t="s">
        <v>82</v>
      </c>
    </row>
    <row r="3561" spans="1:12" x14ac:dyDescent="0.2">
      <c r="A3561">
        <v>2759</v>
      </c>
      <c r="B3561" s="4" t="s">
        <v>359</v>
      </c>
      <c r="C3561" s="4" t="s">
        <v>84</v>
      </c>
      <c r="D3561" s="4" t="s">
        <v>172</v>
      </c>
      <c r="E3561" s="5">
        <v>45926</v>
      </c>
      <c r="F3561" s="6">
        <v>0.75</v>
      </c>
      <c r="G3561">
        <v>219.23</v>
      </c>
      <c r="H3561">
        <v>219.23</v>
      </c>
      <c r="I3561">
        <v>0</v>
      </c>
      <c r="J3561" s="4" t="s">
        <v>54</v>
      </c>
      <c r="K3561" s="4" t="s">
        <v>97</v>
      </c>
      <c r="L3561" s="4" t="s">
        <v>98</v>
      </c>
    </row>
    <row r="3562" spans="1:12" x14ac:dyDescent="0.2">
      <c r="A3562">
        <v>2846</v>
      </c>
      <c r="B3562" s="4" t="s">
        <v>362</v>
      </c>
      <c r="C3562" s="4" t="s">
        <v>84</v>
      </c>
      <c r="D3562" s="4" t="s">
        <v>172</v>
      </c>
      <c r="E3562" s="5">
        <v>45926</v>
      </c>
      <c r="F3562" s="6">
        <v>0.75</v>
      </c>
      <c r="G3562">
        <v>219.23</v>
      </c>
      <c r="H3562">
        <v>219.23</v>
      </c>
      <c r="I3562">
        <v>0</v>
      </c>
      <c r="J3562" s="4" t="s">
        <v>54</v>
      </c>
      <c r="K3562" s="4" t="s">
        <v>97</v>
      </c>
      <c r="L3562" s="4" t="s">
        <v>98</v>
      </c>
    </row>
    <row r="3563" spans="1:12" x14ac:dyDescent="0.2">
      <c r="A3563">
        <v>1940</v>
      </c>
      <c r="B3563" s="4" t="s">
        <v>308</v>
      </c>
      <c r="C3563" s="4" t="s">
        <v>174</v>
      </c>
      <c r="D3563" s="4" t="s">
        <v>175</v>
      </c>
      <c r="E3563" s="5">
        <v>45926</v>
      </c>
      <c r="F3563" s="6">
        <v>0.75</v>
      </c>
      <c r="G3563">
        <v>230</v>
      </c>
      <c r="H3563">
        <v>230</v>
      </c>
      <c r="I3563">
        <v>0</v>
      </c>
      <c r="J3563" s="4" t="s">
        <v>37</v>
      </c>
      <c r="K3563" s="4" t="s">
        <v>66</v>
      </c>
      <c r="L3563" s="4" t="s">
        <v>205</v>
      </c>
    </row>
    <row r="3564" spans="1:12" x14ac:dyDescent="0.2">
      <c r="A3564">
        <v>808</v>
      </c>
      <c r="B3564" s="4" t="s">
        <v>238</v>
      </c>
      <c r="C3564" s="4" t="s">
        <v>50</v>
      </c>
      <c r="D3564" s="4" t="s">
        <v>156</v>
      </c>
      <c r="E3564" s="5">
        <v>45926</v>
      </c>
      <c r="F3564" s="6">
        <v>0.75</v>
      </c>
      <c r="G3564">
        <v>226.54</v>
      </c>
      <c r="H3564">
        <v>226.54</v>
      </c>
      <c r="I3564">
        <v>0</v>
      </c>
      <c r="J3564" s="4" t="s">
        <v>50</v>
      </c>
      <c r="K3564" s="4" t="s">
        <v>45</v>
      </c>
      <c r="L3564" s="4" t="s">
        <v>140</v>
      </c>
    </row>
    <row r="3565" spans="1:12" x14ac:dyDescent="0.2">
      <c r="A3565">
        <v>829</v>
      </c>
      <c r="B3565" s="4" t="s">
        <v>239</v>
      </c>
      <c r="C3565" s="4" t="s">
        <v>52</v>
      </c>
      <c r="D3565" s="4" t="s">
        <v>157</v>
      </c>
      <c r="E3565" s="5">
        <v>45926</v>
      </c>
      <c r="F3565" s="6">
        <v>0.75</v>
      </c>
      <c r="G3565">
        <v>392.48</v>
      </c>
      <c r="H3565">
        <v>392.48</v>
      </c>
      <c r="I3565">
        <v>0</v>
      </c>
      <c r="J3565" s="4" t="s">
        <v>50</v>
      </c>
      <c r="K3565" s="4" t="s">
        <v>97</v>
      </c>
      <c r="L3565" s="4" t="s">
        <v>98</v>
      </c>
    </row>
    <row r="3566" spans="1:12" x14ac:dyDescent="0.2">
      <c r="A3566">
        <v>655</v>
      </c>
      <c r="B3566" s="4" t="s">
        <v>230</v>
      </c>
      <c r="C3566" s="4" t="s">
        <v>56</v>
      </c>
      <c r="D3566" s="4" t="s">
        <v>159</v>
      </c>
      <c r="E3566" s="5">
        <v>45926</v>
      </c>
      <c r="F3566" s="6">
        <v>0.75</v>
      </c>
      <c r="G3566">
        <v>300</v>
      </c>
      <c r="H3566">
        <v>300</v>
      </c>
      <c r="I3566">
        <v>0</v>
      </c>
      <c r="J3566" s="4" t="s">
        <v>37</v>
      </c>
      <c r="K3566" s="4" t="s">
        <v>66</v>
      </c>
      <c r="L3566" s="4" t="s">
        <v>205</v>
      </c>
    </row>
    <row r="3567" spans="1:12" x14ac:dyDescent="0.2">
      <c r="A3567">
        <v>795</v>
      </c>
      <c r="B3567" s="4" t="s">
        <v>237</v>
      </c>
      <c r="C3567" s="4" t="s">
        <v>56</v>
      </c>
      <c r="D3567" s="4" t="s">
        <v>159</v>
      </c>
      <c r="E3567" s="5">
        <v>45926</v>
      </c>
      <c r="F3567" s="6">
        <v>0.75</v>
      </c>
      <c r="G3567">
        <v>300</v>
      </c>
      <c r="H3567">
        <v>300</v>
      </c>
      <c r="I3567">
        <v>0</v>
      </c>
      <c r="J3567" s="4" t="s">
        <v>37</v>
      </c>
      <c r="K3567" s="4" t="s">
        <v>66</v>
      </c>
      <c r="L3567" s="4" t="s">
        <v>205</v>
      </c>
    </row>
    <row r="3568" spans="1:12" x14ac:dyDescent="0.2">
      <c r="A3568">
        <v>2493</v>
      </c>
      <c r="B3568" s="4" t="s">
        <v>348</v>
      </c>
      <c r="C3568" s="4" t="s">
        <v>37</v>
      </c>
      <c r="D3568" s="4" t="s">
        <v>161</v>
      </c>
      <c r="E3568" s="5">
        <v>45926</v>
      </c>
      <c r="F3568" s="6">
        <v>0.75</v>
      </c>
      <c r="G3568">
        <v>300</v>
      </c>
      <c r="H3568">
        <v>300</v>
      </c>
      <c r="I3568">
        <v>0</v>
      </c>
      <c r="J3568" s="4" t="s">
        <v>52</v>
      </c>
      <c r="K3568" s="4" t="s">
        <v>97</v>
      </c>
      <c r="L3568" s="4" t="s">
        <v>98</v>
      </c>
    </row>
    <row r="3569" spans="1:12" x14ac:dyDescent="0.2">
      <c r="A3569">
        <v>5478</v>
      </c>
      <c r="B3569" s="4" t="s">
        <v>617</v>
      </c>
      <c r="C3569" s="4" t="s">
        <v>38</v>
      </c>
      <c r="D3569" s="4" t="s">
        <v>39</v>
      </c>
      <c r="E3569" s="5">
        <v>45927</v>
      </c>
      <c r="F3569" s="6">
        <v>0.25</v>
      </c>
      <c r="G3569">
        <v>2499</v>
      </c>
      <c r="H3569">
        <v>2499</v>
      </c>
      <c r="I3569">
        <v>0</v>
      </c>
      <c r="J3569" s="4" t="s">
        <v>68</v>
      </c>
      <c r="K3569" s="4" t="s">
        <v>81</v>
      </c>
      <c r="L3569" s="4" t="s">
        <v>82</v>
      </c>
    </row>
    <row r="3570" spans="1:12" x14ac:dyDescent="0.2">
      <c r="A3570">
        <v>1032</v>
      </c>
      <c r="B3570" s="4" t="s">
        <v>251</v>
      </c>
      <c r="C3570" s="4" t="s">
        <v>45</v>
      </c>
      <c r="D3570" s="4" t="s">
        <v>163</v>
      </c>
      <c r="E3570" s="5">
        <v>45927</v>
      </c>
      <c r="F3570" s="6">
        <v>0.75</v>
      </c>
      <c r="G3570">
        <v>291</v>
      </c>
      <c r="H3570">
        <v>291</v>
      </c>
      <c r="I3570">
        <v>0</v>
      </c>
      <c r="J3570" s="4" t="s">
        <v>66</v>
      </c>
      <c r="K3570" s="4" t="s">
        <v>178</v>
      </c>
      <c r="L3570" s="4" t="s">
        <v>226</v>
      </c>
    </row>
    <row r="3571" spans="1:12" x14ac:dyDescent="0.2">
      <c r="A3571">
        <v>1305</v>
      </c>
      <c r="B3571" s="4" t="s">
        <v>266</v>
      </c>
      <c r="C3571" s="4" t="s">
        <v>66</v>
      </c>
      <c r="D3571" s="4" t="s">
        <v>164</v>
      </c>
      <c r="E3571" s="5">
        <v>45927</v>
      </c>
      <c r="F3571" s="6">
        <v>0.75</v>
      </c>
      <c r="G3571">
        <v>300</v>
      </c>
      <c r="H3571">
        <v>300</v>
      </c>
      <c r="I3571">
        <v>0</v>
      </c>
      <c r="J3571" s="4" t="s">
        <v>66</v>
      </c>
      <c r="K3571" s="4" t="s">
        <v>178</v>
      </c>
      <c r="L3571" s="4" t="s">
        <v>226</v>
      </c>
    </row>
    <row r="3572" spans="1:12" x14ac:dyDescent="0.2">
      <c r="A3572">
        <v>1575</v>
      </c>
      <c r="B3572" s="4" t="s">
        <v>281</v>
      </c>
      <c r="C3572" s="4" t="s">
        <v>73</v>
      </c>
      <c r="D3572" s="4" t="s">
        <v>168</v>
      </c>
      <c r="E3572" s="5">
        <v>45927</v>
      </c>
      <c r="F3572" s="6">
        <v>0.75</v>
      </c>
      <c r="G3572">
        <v>160.47</v>
      </c>
      <c r="H3572">
        <v>160.47</v>
      </c>
      <c r="I3572">
        <v>0</v>
      </c>
      <c r="J3572" s="4" t="s">
        <v>58</v>
      </c>
      <c r="K3572" s="4" t="s">
        <v>97</v>
      </c>
      <c r="L3572" s="4" t="s">
        <v>98</v>
      </c>
    </row>
    <row r="3573" spans="1:12" x14ac:dyDescent="0.2">
      <c r="A3573">
        <v>1607</v>
      </c>
      <c r="B3573" s="4" t="s">
        <v>284</v>
      </c>
      <c r="C3573" s="4" t="s">
        <v>73</v>
      </c>
      <c r="D3573" s="4" t="s">
        <v>168</v>
      </c>
      <c r="E3573" s="5">
        <v>45927</v>
      </c>
      <c r="F3573" s="6">
        <v>0.75</v>
      </c>
      <c r="G3573">
        <v>300</v>
      </c>
      <c r="H3573">
        <v>300</v>
      </c>
      <c r="I3573">
        <v>0</v>
      </c>
      <c r="J3573" s="4" t="s">
        <v>56</v>
      </c>
      <c r="K3573" s="4" t="s">
        <v>45</v>
      </c>
      <c r="L3573" s="4" t="s">
        <v>140</v>
      </c>
    </row>
    <row r="3574" spans="1:12" x14ac:dyDescent="0.2">
      <c r="A3574">
        <v>1623</v>
      </c>
      <c r="B3574" s="4" t="s">
        <v>285</v>
      </c>
      <c r="C3574" s="4" t="s">
        <v>73</v>
      </c>
      <c r="D3574" s="4" t="s">
        <v>168</v>
      </c>
      <c r="E3574" s="5">
        <v>45927</v>
      </c>
      <c r="F3574" s="6">
        <v>0.75</v>
      </c>
      <c r="G3574">
        <v>134.4</v>
      </c>
      <c r="H3574">
        <v>134.4</v>
      </c>
      <c r="I3574">
        <v>0</v>
      </c>
      <c r="J3574" s="4" t="s">
        <v>71</v>
      </c>
      <c r="K3574" s="4" t="s">
        <v>97</v>
      </c>
      <c r="L3574" s="4" t="s">
        <v>98</v>
      </c>
    </row>
    <row r="3575" spans="1:12" x14ac:dyDescent="0.2">
      <c r="A3575">
        <v>1707</v>
      </c>
      <c r="B3575" s="4" t="s">
        <v>288</v>
      </c>
      <c r="C3575" s="4" t="s">
        <v>73</v>
      </c>
      <c r="D3575" s="4" t="s">
        <v>168</v>
      </c>
      <c r="E3575" s="5">
        <v>45927</v>
      </c>
      <c r="F3575" s="6">
        <v>0.75</v>
      </c>
      <c r="G3575">
        <v>339.95</v>
      </c>
      <c r="H3575">
        <v>339.95</v>
      </c>
      <c r="I3575">
        <v>0</v>
      </c>
      <c r="J3575" s="4" t="s">
        <v>66</v>
      </c>
      <c r="K3575" s="4" t="s">
        <v>97</v>
      </c>
      <c r="L3575" s="4" t="s">
        <v>98</v>
      </c>
    </row>
    <row r="3576" spans="1:12" x14ac:dyDescent="0.2">
      <c r="A3576">
        <v>5944</v>
      </c>
      <c r="B3576" s="4" t="s">
        <v>642</v>
      </c>
      <c r="C3576" s="4" t="s">
        <v>73</v>
      </c>
      <c r="D3576" s="4" t="s">
        <v>130</v>
      </c>
      <c r="E3576" s="5">
        <v>45927</v>
      </c>
      <c r="F3576" s="6">
        <v>0.25</v>
      </c>
      <c r="G3576">
        <v>230</v>
      </c>
      <c r="H3576">
        <v>230</v>
      </c>
      <c r="I3576">
        <v>0</v>
      </c>
      <c r="J3576" s="4" t="s">
        <v>52</v>
      </c>
      <c r="K3576" s="4" t="s">
        <v>97</v>
      </c>
      <c r="L3576" s="4" t="s">
        <v>98</v>
      </c>
    </row>
    <row r="3577" spans="1:12" x14ac:dyDescent="0.2">
      <c r="A3577">
        <v>7125</v>
      </c>
      <c r="B3577" s="4" t="s">
        <v>708</v>
      </c>
      <c r="C3577" s="4" t="s">
        <v>73</v>
      </c>
      <c r="D3577" s="4" t="s">
        <v>543</v>
      </c>
      <c r="E3577" s="5">
        <v>45927</v>
      </c>
      <c r="F3577" s="6">
        <v>0.25</v>
      </c>
      <c r="G3577">
        <v>220</v>
      </c>
      <c r="H3577">
        <v>220</v>
      </c>
      <c r="I3577">
        <v>0</v>
      </c>
      <c r="J3577" s="4" t="s">
        <v>54</v>
      </c>
      <c r="K3577" s="4" t="s">
        <v>97</v>
      </c>
      <c r="L3577" s="4" t="s">
        <v>98</v>
      </c>
    </row>
    <row r="3578" spans="1:12" x14ac:dyDescent="0.2">
      <c r="A3578">
        <v>1826</v>
      </c>
      <c r="B3578" s="4" t="s">
        <v>295</v>
      </c>
      <c r="C3578" s="4" t="s">
        <v>75</v>
      </c>
      <c r="D3578" s="4" t="s">
        <v>169</v>
      </c>
      <c r="E3578" s="5">
        <v>45927</v>
      </c>
      <c r="F3578" s="6">
        <v>0.75</v>
      </c>
      <c r="G3578">
        <v>298.73</v>
      </c>
      <c r="H3578">
        <v>298.73</v>
      </c>
      <c r="I3578">
        <v>0</v>
      </c>
      <c r="J3578" s="4" t="s">
        <v>52</v>
      </c>
      <c r="K3578" s="4" t="s">
        <v>97</v>
      </c>
      <c r="L3578" s="4" t="s">
        <v>98</v>
      </c>
    </row>
    <row r="3579" spans="1:12" x14ac:dyDescent="0.2">
      <c r="A3579">
        <v>2561</v>
      </c>
      <c r="B3579" s="4" t="s">
        <v>351</v>
      </c>
      <c r="C3579" s="4" t="s">
        <v>60</v>
      </c>
      <c r="D3579" s="4" t="s">
        <v>170</v>
      </c>
      <c r="E3579" s="5">
        <v>45927</v>
      </c>
      <c r="F3579" s="6">
        <v>0.75</v>
      </c>
      <c r="G3579">
        <v>282.83999999999997</v>
      </c>
      <c r="H3579">
        <v>282.83999999999997</v>
      </c>
      <c r="I3579">
        <v>0</v>
      </c>
      <c r="J3579" s="4" t="s">
        <v>52</v>
      </c>
      <c r="K3579" s="4" t="s">
        <v>88</v>
      </c>
      <c r="L3579" s="4" t="s">
        <v>88</v>
      </c>
    </row>
    <row r="3580" spans="1:12" x14ac:dyDescent="0.2">
      <c r="A3580">
        <v>2655</v>
      </c>
      <c r="B3580" s="4" t="s">
        <v>355</v>
      </c>
      <c r="C3580" s="4" t="s">
        <v>78</v>
      </c>
      <c r="D3580" s="4" t="s">
        <v>171</v>
      </c>
      <c r="E3580" s="5">
        <v>45927</v>
      </c>
      <c r="F3580" s="6">
        <v>0.75</v>
      </c>
      <c r="G3580">
        <v>258</v>
      </c>
      <c r="H3580">
        <v>258</v>
      </c>
      <c r="I3580">
        <v>0</v>
      </c>
      <c r="J3580" s="4" t="s">
        <v>37</v>
      </c>
      <c r="K3580" s="4" t="s">
        <v>66</v>
      </c>
      <c r="L3580" s="4" t="s">
        <v>205</v>
      </c>
    </row>
    <row r="3581" spans="1:12" x14ac:dyDescent="0.2">
      <c r="A3581">
        <v>464</v>
      </c>
      <c r="B3581" s="4" t="s">
        <v>218</v>
      </c>
      <c r="C3581" s="4" t="s">
        <v>43</v>
      </c>
      <c r="D3581" s="4" t="s">
        <v>154</v>
      </c>
      <c r="E3581" s="5">
        <v>45927</v>
      </c>
      <c r="F3581" s="6">
        <v>0.75</v>
      </c>
      <c r="G3581">
        <v>300</v>
      </c>
      <c r="H3581">
        <v>300</v>
      </c>
      <c r="I3581">
        <v>0</v>
      </c>
      <c r="J3581" s="4" t="s">
        <v>54</v>
      </c>
      <c r="K3581" s="4" t="s">
        <v>97</v>
      </c>
      <c r="L3581" s="4" t="s">
        <v>98</v>
      </c>
    </row>
    <row r="3582" spans="1:12" x14ac:dyDescent="0.2">
      <c r="A3582">
        <v>5369</v>
      </c>
      <c r="B3582" s="4" t="s">
        <v>601</v>
      </c>
      <c r="C3582" s="4" t="s">
        <v>43</v>
      </c>
      <c r="D3582" s="4" t="s">
        <v>431</v>
      </c>
      <c r="E3582" s="5">
        <v>45927</v>
      </c>
      <c r="F3582" s="6">
        <v>0.25</v>
      </c>
      <c r="G3582">
        <v>483.05</v>
      </c>
      <c r="H3582">
        <v>483.05</v>
      </c>
      <c r="I3582">
        <v>0</v>
      </c>
      <c r="J3582" s="4" t="s">
        <v>58</v>
      </c>
      <c r="K3582" s="4" t="s">
        <v>52</v>
      </c>
      <c r="L3582" s="4" t="s">
        <v>125</v>
      </c>
    </row>
    <row r="3583" spans="1:12" x14ac:dyDescent="0.2">
      <c r="A3583">
        <v>5842</v>
      </c>
      <c r="B3583" s="4" t="s">
        <v>638</v>
      </c>
      <c r="C3583" s="4" t="s">
        <v>43</v>
      </c>
      <c r="D3583" s="4" t="s">
        <v>99</v>
      </c>
      <c r="E3583" s="5">
        <v>45927</v>
      </c>
      <c r="F3583" s="6">
        <v>0.25</v>
      </c>
      <c r="G3583">
        <v>280.79000000000002</v>
      </c>
      <c r="H3583">
        <v>280.79000000000002</v>
      </c>
      <c r="I3583">
        <v>0</v>
      </c>
      <c r="J3583" s="4" t="s">
        <v>63</v>
      </c>
      <c r="K3583" s="4" t="s">
        <v>131</v>
      </c>
      <c r="L3583" s="4" t="s">
        <v>132</v>
      </c>
    </row>
    <row r="3584" spans="1:12" x14ac:dyDescent="0.2">
      <c r="A3584">
        <v>2016</v>
      </c>
      <c r="B3584" s="4" t="s">
        <v>310</v>
      </c>
      <c r="C3584" s="4" t="s">
        <v>114</v>
      </c>
      <c r="D3584" s="4" t="s">
        <v>176</v>
      </c>
      <c r="E3584" s="5">
        <v>45927</v>
      </c>
      <c r="F3584" s="6">
        <v>0.75</v>
      </c>
      <c r="G3584">
        <v>180</v>
      </c>
      <c r="H3584">
        <v>180</v>
      </c>
      <c r="I3584">
        <v>0</v>
      </c>
      <c r="J3584" s="4" t="s">
        <v>52</v>
      </c>
      <c r="K3584" s="4" t="s">
        <v>52</v>
      </c>
      <c r="L3584" s="4" t="s">
        <v>125</v>
      </c>
    </row>
    <row r="3585" spans="1:12" x14ac:dyDescent="0.2">
      <c r="A3585">
        <v>2123</v>
      </c>
      <c r="B3585" s="4" t="s">
        <v>314</v>
      </c>
      <c r="C3585" s="4" t="s">
        <v>178</v>
      </c>
      <c r="D3585" s="4" t="s">
        <v>179</v>
      </c>
      <c r="E3585" s="5">
        <v>45927</v>
      </c>
      <c r="F3585" s="6">
        <v>0.75</v>
      </c>
      <c r="G3585">
        <v>489.62</v>
      </c>
      <c r="H3585">
        <v>489.62</v>
      </c>
      <c r="I3585">
        <v>0</v>
      </c>
      <c r="J3585" s="4" t="s">
        <v>66</v>
      </c>
      <c r="K3585" s="4" t="s">
        <v>97</v>
      </c>
      <c r="L3585" s="4" t="s">
        <v>98</v>
      </c>
    </row>
    <row r="3586" spans="1:12" x14ac:dyDescent="0.2">
      <c r="A3586">
        <v>4726</v>
      </c>
      <c r="B3586" s="4" t="s">
        <v>499</v>
      </c>
      <c r="C3586" s="4" t="s">
        <v>123</v>
      </c>
      <c r="D3586" s="4" t="s">
        <v>500</v>
      </c>
      <c r="E3586" s="5">
        <v>45927</v>
      </c>
      <c r="F3586" s="6">
        <v>0.25</v>
      </c>
      <c r="G3586">
        <v>280</v>
      </c>
      <c r="H3586">
        <v>280</v>
      </c>
      <c r="I3586">
        <v>0</v>
      </c>
      <c r="J3586" s="4" t="s">
        <v>52</v>
      </c>
      <c r="K3586" s="4" t="s">
        <v>97</v>
      </c>
      <c r="L3586" s="4" t="s">
        <v>98</v>
      </c>
    </row>
    <row r="3587" spans="1:12" x14ac:dyDescent="0.2">
      <c r="A3587">
        <v>579</v>
      </c>
      <c r="B3587" s="4" t="s">
        <v>225</v>
      </c>
      <c r="C3587" s="4" t="s">
        <v>48</v>
      </c>
      <c r="D3587" s="4" t="s">
        <v>155</v>
      </c>
      <c r="E3587" s="5">
        <v>45927</v>
      </c>
      <c r="F3587" s="6">
        <v>0.75</v>
      </c>
      <c r="G3587">
        <v>283.33</v>
      </c>
      <c r="H3587">
        <v>283.33</v>
      </c>
      <c r="I3587">
        <v>0</v>
      </c>
      <c r="J3587" s="4" t="s">
        <v>66</v>
      </c>
      <c r="K3587" s="4" t="s">
        <v>178</v>
      </c>
      <c r="L3587" s="4" t="s">
        <v>226</v>
      </c>
    </row>
    <row r="3588" spans="1:12" x14ac:dyDescent="0.2">
      <c r="A3588">
        <v>896</v>
      </c>
      <c r="B3588" s="4" t="s">
        <v>242</v>
      </c>
      <c r="C3588" s="4" t="s">
        <v>54</v>
      </c>
      <c r="D3588" s="4" t="s">
        <v>158</v>
      </c>
      <c r="E3588" s="5">
        <v>45927</v>
      </c>
      <c r="F3588" s="6">
        <v>0.75</v>
      </c>
      <c r="G3588">
        <v>273</v>
      </c>
      <c r="H3588">
        <v>273</v>
      </c>
      <c r="I3588">
        <v>0</v>
      </c>
      <c r="J3588" s="4" t="s">
        <v>50</v>
      </c>
      <c r="K3588" s="4" t="s">
        <v>97</v>
      </c>
      <c r="L3588" s="4" t="s">
        <v>98</v>
      </c>
    </row>
    <row r="3589" spans="1:12" x14ac:dyDescent="0.2">
      <c r="A3589">
        <v>918</v>
      </c>
      <c r="B3589" s="4" t="s">
        <v>243</v>
      </c>
      <c r="C3589" s="4" t="s">
        <v>54</v>
      </c>
      <c r="D3589" s="4" t="s">
        <v>158</v>
      </c>
      <c r="E3589" s="5">
        <v>45927</v>
      </c>
      <c r="F3589" s="6">
        <v>0.75</v>
      </c>
      <c r="G3589">
        <v>310</v>
      </c>
      <c r="H3589">
        <v>310</v>
      </c>
      <c r="I3589">
        <v>0</v>
      </c>
      <c r="J3589" s="4" t="s">
        <v>63</v>
      </c>
      <c r="K3589" s="4" t="s">
        <v>131</v>
      </c>
      <c r="L3589" s="4" t="s">
        <v>132</v>
      </c>
    </row>
    <row r="3590" spans="1:12" x14ac:dyDescent="0.2">
      <c r="A3590">
        <v>937</v>
      </c>
      <c r="B3590" s="4" t="s">
        <v>244</v>
      </c>
      <c r="C3590" s="4" t="s">
        <v>37</v>
      </c>
      <c r="D3590" s="4" t="s">
        <v>161</v>
      </c>
      <c r="E3590" s="5">
        <v>45927</v>
      </c>
      <c r="F3590" s="6">
        <v>0.75</v>
      </c>
      <c r="G3590">
        <v>300</v>
      </c>
      <c r="H3590">
        <v>300</v>
      </c>
      <c r="I3590">
        <v>0</v>
      </c>
      <c r="J3590" s="4" t="s">
        <v>52</v>
      </c>
      <c r="K3590" s="4" t="s">
        <v>97</v>
      </c>
      <c r="L3590" s="4" t="s">
        <v>98</v>
      </c>
    </row>
    <row r="3591" spans="1:12" x14ac:dyDescent="0.2">
      <c r="A3591">
        <v>4944</v>
      </c>
      <c r="B3591" s="4" t="s">
        <v>560</v>
      </c>
      <c r="C3591" s="4" t="s">
        <v>38</v>
      </c>
      <c r="D3591" s="4" t="s">
        <v>39</v>
      </c>
      <c r="E3591" s="5">
        <v>45928</v>
      </c>
      <c r="F3591" s="6">
        <v>0.25</v>
      </c>
      <c r="G3591">
        <v>1250</v>
      </c>
      <c r="H3591">
        <v>1250</v>
      </c>
      <c r="I3591">
        <v>0</v>
      </c>
      <c r="J3591" s="4" t="s">
        <v>50</v>
      </c>
      <c r="K3591" s="4" t="s">
        <v>97</v>
      </c>
      <c r="L3591" s="4" t="s">
        <v>98</v>
      </c>
    </row>
    <row r="3592" spans="1:12" x14ac:dyDescent="0.2">
      <c r="A3592">
        <v>5337</v>
      </c>
      <c r="B3592" s="4" t="s">
        <v>599</v>
      </c>
      <c r="C3592" s="4" t="s">
        <v>38</v>
      </c>
      <c r="D3592" s="4" t="s">
        <v>39</v>
      </c>
      <c r="E3592" s="5">
        <v>45928</v>
      </c>
      <c r="F3592" s="6">
        <v>0.25</v>
      </c>
      <c r="G3592">
        <v>799</v>
      </c>
      <c r="H3592">
        <v>799</v>
      </c>
      <c r="I3592">
        <v>0</v>
      </c>
      <c r="J3592" s="4" t="s">
        <v>56</v>
      </c>
      <c r="K3592" s="4" t="s">
        <v>137</v>
      </c>
      <c r="L3592" s="4" t="s">
        <v>148</v>
      </c>
    </row>
    <row r="3593" spans="1:12" x14ac:dyDescent="0.2">
      <c r="A3593">
        <v>1058</v>
      </c>
      <c r="B3593" s="4" t="s">
        <v>252</v>
      </c>
      <c r="C3593" s="4" t="s">
        <v>63</v>
      </c>
      <c r="D3593" s="4" t="s">
        <v>162</v>
      </c>
      <c r="E3593" s="5">
        <v>45928</v>
      </c>
      <c r="F3593" s="6">
        <v>0.75</v>
      </c>
      <c r="G3593">
        <v>430</v>
      </c>
      <c r="H3593">
        <v>430</v>
      </c>
      <c r="I3593">
        <v>0</v>
      </c>
      <c r="J3593" s="4" t="s">
        <v>58</v>
      </c>
      <c r="K3593" s="4" t="s">
        <v>97</v>
      </c>
      <c r="L3593" s="4" t="s">
        <v>98</v>
      </c>
    </row>
    <row r="3594" spans="1:12" x14ac:dyDescent="0.2">
      <c r="A3594">
        <v>1131</v>
      </c>
      <c r="B3594" s="4" t="s">
        <v>256</v>
      </c>
      <c r="C3594" s="4" t="s">
        <v>63</v>
      </c>
      <c r="D3594" s="4" t="s">
        <v>162</v>
      </c>
      <c r="E3594" s="5">
        <v>45928</v>
      </c>
      <c r="F3594" s="6">
        <v>0.75</v>
      </c>
      <c r="G3594">
        <v>430</v>
      </c>
      <c r="H3594">
        <v>430</v>
      </c>
      <c r="I3594">
        <v>0</v>
      </c>
      <c r="J3594" s="4" t="s">
        <v>52</v>
      </c>
      <c r="K3594" s="4" t="s">
        <v>97</v>
      </c>
      <c r="L3594" s="4" t="s">
        <v>98</v>
      </c>
    </row>
    <row r="3595" spans="1:12" x14ac:dyDescent="0.2">
      <c r="A3595">
        <v>2511</v>
      </c>
      <c r="B3595" s="4" t="s">
        <v>349</v>
      </c>
      <c r="C3595" s="4" t="s">
        <v>45</v>
      </c>
      <c r="D3595" s="4" t="s">
        <v>163</v>
      </c>
      <c r="E3595" s="5">
        <v>45928</v>
      </c>
      <c r="F3595" s="6">
        <v>0.75</v>
      </c>
      <c r="G3595">
        <v>354.42</v>
      </c>
      <c r="H3595">
        <v>354.42</v>
      </c>
      <c r="I3595">
        <v>0</v>
      </c>
      <c r="J3595" s="4" t="s">
        <v>56</v>
      </c>
      <c r="K3595" s="4" t="s">
        <v>45</v>
      </c>
      <c r="L3595" s="4" t="s">
        <v>140</v>
      </c>
    </row>
    <row r="3596" spans="1:12" x14ac:dyDescent="0.2">
      <c r="A3596">
        <v>1085</v>
      </c>
      <c r="B3596" s="4" t="s">
        <v>254</v>
      </c>
      <c r="C3596" s="4" t="s">
        <v>66</v>
      </c>
      <c r="D3596" s="4" t="s">
        <v>164</v>
      </c>
      <c r="E3596" s="5">
        <v>45928</v>
      </c>
      <c r="F3596" s="6">
        <v>0.75</v>
      </c>
      <c r="G3596">
        <v>273.73</v>
      </c>
      <c r="H3596">
        <v>273.73</v>
      </c>
      <c r="I3596">
        <v>0</v>
      </c>
      <c r="J3596" s="4" t="s">
        <v>63</v>
      </c>
      <c r="K3596" s="4" t="s">
        <v>97</v>
      </c>
      <c r="L3596" s="4" t="s">
        <v>98</v>
      </c>
    </row>
    <row r="3597" spans="1:12" x14ac:dyDescent="0.2">
      <c r="A3597">
        <v>1233</v>
      </c>
      <c r="B3597" s="4" t="s">
        <v>261</v>
      </c>
      <c r="C3597" s="4" t="s">
        <v>66</v>
      </c>
      <c r="D3597" s="4" t="s">
        <v>164</v>
      </c>
      <c r="E3597" s="5">
        <v>45928</v>
      </c>
      <c r="F3597" s="6">
        <v>0.75</v>
      </c>
      <c r="G3597">
        <v>160.47</v>
      </c>
      <c r="H3597">
        <v>160.47</v>
      </c>
      <c r="I3597">
        <v>0</v>
      </c>
      <c r="J3597" s="4" t="s">
        <v>52</v>
      </c>
      <c r="K3597" s="4" t="s">
        <v>97</v>
      </c>
      <c r="L3597" s="4" t="s">
        <v>98</v>
      </c>
    </row>
    <row r="3598" spans="1:12" x14ac:dyDescent="0.2">
      <c r="A3598">
        <v>2540</v>
      </c>
      <c r="B3598" s="4" t="s">
        <v>350</v>
      </c>
      <c r="C3598" s="4" t="s">
        <v>68</v>
      </c>
      <c r="D3598" s="4" t="s">
        <v>165</v>
      </c>
      <c r="E3598" s="5">
        <v>45928</v>
      </c>
      <c r="F3598" s="6">
        <v>0.75</v>
      </c>
      <c r="G3598">
        <v>430</v>
      </c>
      <c r="H3598">
        <v>430</v>
      </c>
      <c r="I3598">
        <v>0</v>
      </c>
      <c r="J3598" s="4" t="s">
        <v>50</v>
      </c>
      <c r="K3598" s="4" t="s">
        <v>97</v>
      </c>
      <c r="L3598" s="4" t="s">
        <v>98</v>
      </c>
    </row>
    <row r="3599" spans="1:12" x14ac:dyDescent="0.2">
      <c r="A3599">
        <v>7666</v>
      </c>
      <c r="B3599" s="4" t="s">
        <v>730</v>
      </c>
      <c r="C3599" s="4" t="s">
        <v>46</v>
      </c>
      <c r="D3599" s="4" t="s">
        <v>541</v>
      </c>
      <c r="E3599" s="5">
        <v>45928</v>
      </c>
      <c r="F3599" s="6">
        <v>0.25</v>
      </c>
      <c r="G3599">
        <v>219.23</v>
      </c>
      <c r="H3599">
        <v>219.23</v>
      </c>
      <c r="I3599">
        <v>0</v>
      </c>
      <c r="J3599" s="4" t="s">
        <v>66</v>
      </c>
      <c r="K3599" s="4" t="s">
        <v>71</v>
      </c>
      <c r="L3599" s="4" t="s">
        <v>105</v>
      </c>
    </row>
    <row r="3600" spans="1:12" x14ac:dyDescent="0.2">
      <c r="A3600">
        <v>6263</v>
      </c>
      <c r="B3600" s="4" t="s">
        <v>675</v>
      </c>
      <c r="C3600" s="4" t="s">
        <v>71</v>
      </c>
      <c r="D3600" s="4" t="s">
        <v>113</v>
      </c>
      <c r="E3600" s="5">
        <v>45928</v>
      </c>
      <c r="F3600" s="6">
        <v>0.25</v>
      </c>
      <c r="G3600">
        <v>228</v>
      </c>
      <c r="H3600">
        <v>228</v>
      </c>
      <c r="I3600">
        <v>0</v>
      </c>
      <c r="J3600" s="4" t="s">
        <v>58</v>
      </c>
      <c r="K3600" s="4" t="s">
        <v>97</v>
      </c>
      <c r="L3600" s="4" t="s">
        <v>98</v>
      </c>
    </row>
    <row r="3601" spans="1:12" x14ac:dyDescent="0.2">
      <c r="A3601">
        <v>1793</v>
      </c>
      <c r="B3601" s="4" t="s">
        <v>294</v>
      </c>
      <c r="C3601" s="4" t="s">
        <v>60</v>
      </c>
      <c r="D3601" s="4" t="s">
        <v>170</v>
      </c>
      <c r="E3601" s="5">
        <v>45928</v>
      </c>
      <c r="F3601" s="6">
        <v>0.75</v>
      </c>
      <c r="G3601">
        <v>230</v>
      </c>
      <c r="H3601">
        <v>230</v>
      </c>
      <c r="I3601">
        <v>0</v>
      </c>
      <c r="J3601" s="4" t="s">
        <v>66</v>
      </c>
      <c r="K3601" s="4" t="s">
        <v>71</v>
      </c>
      <c r="L3601" s="4" t="s">
        <v>105</v>
      </c>
    </row>
    <row r="3602" spans="1:12" x14ac:dyDescent="0.2">
      <c r="A3602">
        <v>6464</v>
      </c>
      <c r="B3602" s="4" t="s">
        <v>681</v>
      </c>
      <c r="C3602" s="4" t="s">
        <v>60</v>
      </c>
      <c r="D3602" s="4" t="s">
        <v>523</v>
      </c>
      <c r="E3602" s="5">
        <v>45928</v>
      </c>
      <c r="F3602" s="6">
        <v>0.25</v>
      </c>
      <c r="G3602">
        <v>180</v>
      </c>
      <c r="H3602">
        <v>180</v>
      </c>
      <c r="I3602">
        <v>0</v>
      </c>
      <c r="J3602" s="4" t="s">
        <v>37</v>
      </c>
      <c r="K3602" s="4" t="s">
        <v>66</v>
      </c>
      <c r="L3602" s="4" t="s">
        <v>205</v>
      </c>
    </row>
    <row r="3603" spans="1:12" x14ac:dyDescent="0.2">
      <c r="A3603">
        <v>7473</v>
      </c>
      <c r="B3603" s="4" t="s">
        <v>722</v>
      </c>
      <c r="C3603" s="4" t="s">
        <v>78</v>
      </c>
      <c r="D3603" s="4" t="s">
        <v>135</v>
      </c>
      <c r="E3603" s="5">
        <v>45928</v>
      </c>
      <c r="F3603" s="6">
        <v>0.25</v>
      </c>
      <c r="G3603">
        <v>178.16</v>
      </c>
      <c r="H3603">
        <v>178.16</v>
      </c>
      <c r="I3603">
        <v>0</v>
      </c>
      <c r="J3603" s="4" t="s">
        <v>88</v>
      </c>
      <c r="K3603" s="4" t="s">
        <v>97</v>
      </c>
      <c r="L3603" s="4" t="s">
        <v>98</v>
      </c>
    </row>
    <row r="3604" spans="1:12" x14ac:dyDescent="0.2">
      <c r="A3604">
        <v>6416</v>
      </c>
      <c r="B3604" s="4" t="s">
        <v>680</v>
      </c>
      <c r="C3604" s="4" t="s">
        <v>43</v>
      </c>
      <c r="D3604" s="4" t="s">
        <v>99</v>
      </c>
      <c r="E3604" s="5">
        <v>45928</v>
      </c>
      <c r="F3604" s="6">
        <v>0.25</v>
      </c>
      <c r="G3604">
        <v>280</v>
      </c>
      <c r="H3604">
        <v>280</v>
      </c>
      <c r="I3604">
        <v>0</v>
      </c>
      <c r="J3604" s="4" t="s">
        <v>52</v>
      </c>
      <c r="K3604" s="4" t="s">
        <v>37</v>
      </c>
      <c r="L3604" s="4" t="s">
        <v>127</v>
      </c>
    </row>
    <row r="3605" spans="1:12" x14ac:dyDescent="0.2">
      <c r="A3605">
        <v>4773</v>
      </c>
      <c r="B3605" s="4" t="s">
        <v>521</v>
      </c>
      <c r="C3605" s="4" t="s">
        <v>84</v>
      </c>
      <c r="D3605" s="4" t="s">
        <v>136</v>
      </c>
      <c r="E3605" s="5">
        <v>45928</v>
      </c>
      <c r="F3605" s="6">
        <v>0.25</v>
      </c>
      <c r="G3605">
        <v>160.47</v>
      </c>
      <c r="H3605">
        <v>160.47</v>
      </c>
      <c r="I3605">
        <v>0</v>
      </c>
      <c r="J3605" s="4" t="s">
        <v>66</v>
      </c>
      <c r="K3605" s="4" t="s">
        <v>97</v>
      </c>
      <c r="L3605" s="4" t="s">
        <v>98</v>
      </c>
    </row>
    <row r="3606" spans="1:12" x14ac:dyDescent="0.2">
      <c r="A3606">
        <v>6312</v>
      </c>
      <c r="B3606" s="4" t="s">
        <v>676</v>
      </c>
      <c r="C3606" s="4" t="s">
        <v>84</v>
      </c>
      <c r="D3606" s="4" t="s">
        <v>136</v>
      </c>
      <c r="E3606" s="5">
        <v>45928</v>
      </c>
      <c r="F3606" s="6">
        <v>0.25</v>
      </c>
      <c r="G3606">
        <v>161</v>
      </c>
      <c r="H3606">
        <v>161</v>
      </c>
      <c r="I3606">
        <v>0</v>
      </c>
      <c r="J3606" s="4" t="s">
        <v>58</v>
      </c>
      <c r="K3606" s="4" t="s">
        <v>52</v>
      </c>
      <c r="L3606" s="4" t="s">
        <v>125</v>
      </c>
    </row>
    <row r="3607" spans="1:12" x14ac:dyDescent="0.2">
      <c r="A3607">
        <v>5109</v>
      </c>
      <c r="B3607" s="4" t="s">
        <v>567</v>
      </c>
      <c r="C3607" s="4" t="s">
        <v>114</v>
      </c>
      <c r="D3607" s="4" t="s">
        <v>474</v>
      </c>
      <c r="E3607" s="5">
        <v>45928</v>
      </c>
      <c r="F3607" s="6">
        <v>0.25</v>
      </c>
      <c r="G3607">
        <v>230</v>
      </c>
      <c r="H3607">
        <v>230</v>
      </c>
      <c r="I3607">
        <v>0</v>
      </c>
      <c r="J3607" s="4" t="s">
        <v>63</v>
      </c>
      <c r="K3607" s="4" t="s">
        <v>97</v>
      </c>
      <c r="L3607" s="4" t="s">
        <v>98</v>
      </c>
    </row>
    <row r="3608" spans="1:12" x14ac:dyDescent="0.2">
      <c r="A3608">
        <v>6932</v>
      </c>
      <c r="B3608" s="4" t="s">
        <v>701</v>
      </c>
      <c r="C3608" s="4" t="s">
        <v>131</v>
      </c>
      <c r="D3608" s="4" t="s">
        <v>551</v>
      </c>
      <c r="E3608" s="5">
        <v>45928</v>
      </c>
      <c r="F3608" s="6">
        <v>0.25</v>
      </c>
      <c r="G3608">
        <v>492.37</v>
      </c>
      <c r="H3608">
        <v>492.37</v>
      </c>
      <c r="I3608">
        <v>0</v>
      </c>
      <c r="J3608" s="4" t="s">
        <v>66</v>
      </c>
      <c r="K3608" s="4" t="s">
        <v>81</v>
      </c>
      <c r="L3608" s="4" t="s">
        <v>82</v>
      </c>
    </row>
    <row r="3609" spans="1:12" x14ac:dyDescent="0.2">
      <c r="A3609">
        <v>2880</v>
      </c>
      <c r="B3609" s="4" t="s">
        <v>363</v>
      </c>
      <c r="C3609" s="4" t="s">
        <v>249</v>
      </c>
      <c r="D3609" s="4" t="s">
        <v>250</v>
      </c>
      <c r="E3609" s="5">
        <v>45928</v>
      </c>
      <c r="F3609" s="6">
        <v>0.75</v>
      </c>
      <c r="G3609">
        <v>449.94</v>
      </c>
      <c r="H3609">
        <v>449.94</v>
      </c>
      <c r="I3609">
        <v>0</v>
      </c>
      <c r="J3609" s="4" t="s">
        <v>66</v>
      </c>
      <c r="K3609" s="4" t="s">
        <v>81</v>
      </c>
      <c r="L3609" s="4" t="s">
        <v>82</v>
      </c>
    </row>
    <row r="3610" spans="1:12" x14ac:dyDescent="0.2">
      <c r="A3610">
        <v>874</v>
      </c>
      <c r="B3610" s="4" t="s">
        <v>241</v>
      </c>
      <c r="C3610" s="4" t="s">
        <v>54</v>
      </c>
      <c r="D3610" s="4" t="s">
        <v>158</v>
      </c>
      <c r="E3610" s="5">
        <v>45928</v>
      </c>
      <c r="F3610" s="6">
        <v>0.75</v>
      </c>
      <c r="G3610">
        <v>279</v>
      </c>
      <c r="H3610">
        <v>279</v>
      </c>
      <c r="I3610">
        <v>0</v>
      </c>
      <c r="J3610" s="4" t="s">
        <v>52</v>
      </c>
      <c r="K3610" s="4" t="s">
        <v>46</v>
      </c>
      <c r="L3610" s="4" t="s">
        <v>47</v>
      </c>
    </row>
    <row r="3611" spans="1:12" x14ac:dyDescent="0.2">
      <c r="A3611">
        <v>5175</v>
      </c>
      <c r="B3611" s="4" t="s">
        <v>575</v>
      </c>
      <c r="C3611" s="4" t="s">
        <v>54</v>
      </c>
      <c r="D3611" s="4" t="s">
        <v>103</v>
      </c>
      <c r="E3611" s="5">
        <v>45928</v>
      </c>
      <c r="F3611" s="6">
        <v>0.25</v>
      </c>
      <c r="G3611">
        <v>209</v>
      </c>
      <c r="H3611">
        <v>209</v>
      </c>
      <c r="I3611">
        <v>0</v>
      </c>
      <c r="J3611" s="4" t="s">
        <v>66</v>
      </c>
      <c r="K3611" s="4" t="s">
        <v>81</v>
      </c>
      <c r="L3611" s="4" t="s">
        <v>82</v>
      </c>
    </row>
    <row r="3612" spans="1:12" x14ac:dyDescent="0.2">
      <c r="A3612">
        <v>7173</v>
      </c>
      <c r="B3612" s="4" t="s">
        <v>711</v>
      </c>
      <c r="C3612" s="4" t="s">
        <v>56</v>
      </c>
      <c r="D3612" s="4" t="s">
        <v>104</v>
      </c>
      <c r="E3612" s="5">
        <v>45928</v>
      </c>
      <c r="F3612" s="6">
        <v>0.25</v>
      </c>
      <c r="G3612">
        <v>160</v>
      </c>
      <c r="H3612">
        <v>160</v>
      </c>
      <c r="I3612">
        <v>0</v>
      </c>
      <c r="J3612" s="4" t="s">
        <v>66</v>
      </c>
      <c r="K3612" s="4" t="s">
        <v>178</v>
      </c>
      <c r="L3612" s="4" t="s">
        <v>226</v>
      </c>
    </row>
    <row r="3613" spans="1:12" x14ac:dyDescent="0.2">
      <c r="A3613">
        <v>5625</v>
      </c>
      <c r="B3613" s="4" t="s">
        <v>624</v>
      </c>
      <c r="C3613" s="4" t="s">
        <v>58</v>
      </c>
      <c r="D3613" s="4" t="s">
        <v>91</v>
      </c>
      <c r="E3613" s="5">
        <v>45928</v>
      </c>
      <c r="F3613" s="6">
        <v>0.25</v>
      </c>
      <c r="G3613">
        <v>180</v>
      </c>
      <c r="H3613">
        <v>180</v>
      </c>
      <c r="I3613">
        <v>0</v>
      </c>
      <c r="J3613" s="4" t="s">
        <v>58</v>
      </c>
      <c r="K3613" s="4" t="s">
        <v>52</v>
      </c>
      <c r="L3613" s="4" t="s">
        <v>125</v>
      </c>
    </row>
    <row r="3614" spans="1:12" x14ac:dyDescent="0.2">
      <c r="A3614">
        <v>5131</v>
      </c>
      <c r="B3614" s="4" t="s">
        <v>568</v>
      </c>
      <c r="C3614" s="4" t="s">
        <v>38</v>
      </c>
      <c r="D3614" s="4" t="s">
        <v>39</v>
      </c>
      <c r="E3614" s="5">
        <v>45929</v>
      </c>
      <c r="F3614" s="6">
        <v>0.25</v>
      </c>
      <c r="G3614">
        <v>999</v>
      </c>
      <c r="H3614">
        <v>999</v>
      </c>
      <c r="I3614">
        <v>0</v>
      </c>
      <c r="J3614" s="4" t="s">
        <v>52</v>
      </c>
      <c r="K3614" s="4" t="s">
        <v>63</v>
      </c>
      <c r="L3614" s="4" t="s">
        <v>203</v>
      </c>
    </row>
    <row r="3615" spans="1:12" x14ac:dyDescent="0.2">
      <c r="A3615">
        <v>7548</v>
      </c>
      <c r="B3615" s="4" t="s">
        <v>725</v>
      </c>
      <c r="C3615" s="4" t="s">
        <v>38</v>
      </c>
      <c r="D3615" s="4" t="s">
        <v>39</v>
      </c>
      <c r="E3615" s="5">
        <v>45929</v>
      </c>
      <c r="F3615" s="6">
        <v>0.25</v>
      </c>
      <c r="G3615">
        <v>799</v>
      </c>
      <c r="H3615">
        <v>799</v>
      </c>
      <c r="I3615">
        <v>0</v>
      </c>
      <c r="J3615" s="4" t="s">
        <v>63</v>
      </c>
      <c r="K3615" s="4" t="s">
        <v>131</v>
      </c>
      <c r="L3615" s="4" t="s">
        <v>132</v>
      </c>
    </row>
    <row r="3616" spans="1:12" x14ac:dyDescent="0.2">
      <c r="A3616">
        <v>1005</v>
      </c>
      <c r="B3616" s="4" t="s">
        <v>247</v>
      </c>
      <c r="C3616" s="4" t="s">
        <v>45</v>
      </c>
      <c r="D3616" s="4" t="s">
        <v>163</v>
      </c>
      <c r="E3616" s="5">
        <v>45929</v>
      </c>
      <c r="F3616" s="6">
        <v>0.75</v>
      </c>
      <c r="G3616">
        <v>255</v>
      </c>
      <c r="H3616">
        <v>255</v>
      </c>
      <c r="I3616">
        <v>0</v>
      </c>
      <c r="J3616" s="4" t="s">
        <v>37</v>
      </c>
      <c r="K3616" s="4" t="s">
        <v>66</v>
      </c>
      <c r="L3616" s="4" t="s">
        <v>205</v>
      </c>
    </row>
    <row r="3617" spans="1:12" x14ac:dyDescent="0.2">
      <c r="A3617">
        <v>1200</v>
      </c>
      <c r="B3617" s="4" t="s">
        <v>259</v>
      </c>
      <c r="C3617" s="4" t="s">
        <v>45</v>
      </c>
      <c r="D3617" s="4" t="s">
        <v>163</v>
      </c>
      <c r="E3617" s="5">
        <v>45929</v>
      </c>
      <c r="F3617" s="6">
        <v>0.75</v>
      </c>
      <c r="G3617">
        <v>430</v>
      </c>
      <c r="H3617">
        <v>430</v>
      </c>
      <c r="I3617">
        <v>0</v>
      </c>
      <c r="J3617" s="4" t="s">
        <v>37</v>
      </c>
      <c r="K3617" s="4" t="s">
        <v>66</v>
      </c>
      <c r="L3617" s="4" t="s">
        <v>205</v>
      </c>
    </row>
    <row r="3618" spans="1:12" x14ac:dyDescent="0.2">
      <c r="A3618">
        <v>1409</v>
      </c>
      <c r="B3618" s="4" t="s">
        <v>273</v>
      </c>
      <c r="C3618" s="4" t="s">
        <v>71</v>
      </c>
      <c r="D3618" s="4" t="s">
        <v>167</v>
      </c>
      <c r="E3618" s="5">
        <v>45929</v>
      </c>
      <c r="F3618" s="6">
        <v>0.75</v>
      </c>
      <c r="G3618">
        <v>219.23</v>
      </c>
      <c r="H3618">
        <v>219.23</v>
      </c>
      <c r="I3618">
        <v>0</v>
      </c>
      <c r="J3618" s="4" t="s">
        <v>45</v>
      </c>
      <c r="K3618" s="4" t="s">
        <v>97</v>
      </c>
      <c r="L3618" s="4" t="s">
        <v>98</v>
      </c>
    </row>
    <row r="3619" spans="1:12" x14ac:dyDescent="0.2">
      <c r="A3619">
        <v>1481</v>
      </c>
      <c r="B3619" s="4" t="s">
        <v>276</v>
      </c>
      <c r="C3619" s="4" t="s">
        <v>75</v>
      </c>
      <c r="D3619" s="4" t="s">
        <v>169</v>
      </c>
      <c r="E3619" s="5">
        <v>45929</v>
      </c>
      <c r="F3619" s="6">
        <v>0.75</v>
      </c>
      <c r="G3619">
        <v>324.95</v>
      </c>
      <c r="H3619">
        <v>324.95</v>
      </c>
      <c r="I3619">
        <v>0</v>
      </c>
      <c r="J3619" s="4" t="s">
        <v>52</v>
      </c>
      <c r="K3619" s="4" t="s">
        <v>97</v>
      </c>
      <c r="L3619" s="4" t="s">
        <v>98</v>
      </c>
    </row>
    <row r="3620" spans="1:12" x14ac:dyDescent="0.2">
      <c r="A3620">
        <v>1502</v>
      </c>
      <c r="B3620" s="4" t="s">
        <v>277</v>
      </c>
      <c r="C3620" s="4" t="s">
        <v>75</v>
      </c>
      <c r="D3620" s="4" t="s">
        <v>169</v>
      </c>
      <c r="E3620" s="5">
        <v>45929</v>
      </c>
      <c r="F3620" s="6">
        <v>0.75</v>
      </c>
      <c r="G3620">
        <v>165</v>
      </c>
      <c r="H3620">
        <v>165</v>
      </c>
      <c r="I3620">
        <v>0</v>
      </c>
      <c r="J3620" s="4" t="s">
        <v>52</v>
      </c>
      <c r="K3620" s="4" t="s">
        <v>97</v>
      </c>
      <c r="L3620" s="4" t="s">
        <v>98</v>
      </c>
    </row>
    <row r="3621" spans="1:12" x14ac:dyDescent="0.2">
      <c r="A3621">
        <v>7415</v>
      </c>
      <c r="B3621" s="4" t="s">
        <v>720</v>
      </c>
      <c r="C3621" s="4" t="s">
        <v>75</v>
      </c>
      <c r="D3621" s="4" t="s">
        <v>152</v>
      </c>
      <c r="E3621" s="5">
        <v>45929</v>
      </c>
      <c r="F3621" s="6">
        <v>0.25</v>
      </c>
      <c r="G3621">
        <v>180</v>
      </c>
      <c r="H3621">
        <v>180</v>
      </c>
      <c r="I3621">
        <v>0</v>
      </c>
      <c r="J3621" s="4" t="s">
        <v>58</v>
      </c>
      <c r="K3621" s="4" t="s">
        <v>52</v>
      </c>
      <c r="L3621" s="4" t="s">
        <v>125</v>
      </c>
    </row>
    <row r="3622" spans="1:12" x14ac:dyDescent="0.2">
      <c r="A3622">
        <v>480</v>
      </c>
      <c r="B3622" s="4" t="s">
        <v>219</v>
      </c>
      <c r="C3622" s="4" t="s">
        <v>43</v>
      </c>
      <c r="D3622" s="4" t="s">
        <v>154</v>
      </c>
      <c r="E3622" s="5">
        <v>45929</v>
      </c>
      <c r="F3622" s="6">
        <v>0.75</v>
      </c>
      <c r="G3622">
        <v>302.22000000000003</v>
      </c>
      <c r="H3622">
        <v>302.22000000000003</v>
      </c>
      <c r="I3622">
        <v>0</v>
      </c>
      <c r="J3622" s="4" t="s">
        <v>68</v>
      </c>
      <c r="K3622" s="4" t="s">
        <v>81</v>
      </c>
      <c r="L3622" s="4" t="s">
        <v>82</v>
      </c>
    </row>
    <row r="3623" spans="1:12" x14ac:dyDescent="0.2">
      <c r="A3623">
        <v>7089</v>
      </c>
      <c r="B3623" s="4" t="s">
        <v>707</v>
      </c>
      <c r="C3623" s="4" t="s">
        <v>131</v>
      </c>
      <c r="D3623" s="4" t="s">
        <v>475</v>
      </c>
      <c r="E3623" s="5">
        <v>45929</v>
      </c>
      <c r="F3623" s="6">
        <v>0.25</v>
      </c>
      <c r="G3623">
        <v>386</v>
      </c>
      <c r="H3623">
        <v>386</v>
      </c>
      <c r="I3623">
        <v>0</v>
      </c>
      <c r="J3623" s="4" t="s">
        <v>52</v>
      </c>
      <c r="K3623" s="4" t="s">
        <v>52</v>
      </c>
      <c r="L3623" s="4" t="s">
        <v>125</v>
      </c>
    </row>
    <row r="3624" spans="1:12" x14ac:dyDescent="0.2">
      <c r="A3624">
        <v>7293</v>
      </c>
      <c r="B3624" s="4" t="s">
        <v>716</v>
      </c>
      <c r="C3624" s="4" t="s">
        <v>48</v>
      </c>
      <c r="D3624" s="4" t="s">
        <v>118</v>
      </c>
      <c r="E3624" s="5">
        <v>45929</v>
      </c>
      <c r="F3624" s="6">
        <v>0.25</v>
      </c>
      <c r="G3624">
        <v>495</v>
      </c>
      <c r="H3624">
        <v>495</v>
      </c>
      <c r="I3624">
        <v>0</v>
      </c>
      <c r="J3624" s="4" t="s">
        <v>68</v>
      </c>
      <c r="K3624" s="4" t="s">
        <v>81</v>
      </c>
      <c r="L3624" s="4" t="s">
        <v>82</v>
      </c>
    </row>
    <row r="3625" spans="1:12" x14ac:dyDescent="0.2">
      <c r="A3625">
        <v>4634</v>
      </c>
      <c r="B3625" s="4" t="s">
        <v>480</v>
      </c>
      <c r="C3625" s="4" t="s">
        <v>56</v>
      </c>
      <c r="D3625" s="4" t="s">
        <v>90</v>
      </c>
      <c r="E3625" s="5">
        <v>45929</v>
      </c>
      <c r="F3625" s="6">
        <v>0.25</v>
      </c>
      <c r="G3625">
        <v>174.43</v>
      </c>
      <c r="H3625">
        <v>174.43</v>
      </c>
      <c r="I3625">
        <v>0</v>
      </c>
      <c r="J3625" s="4" t="s">
        <v>66</v>
      </c>
      <c r="K3625" s="4" t="s">
        <v>97</v>
      </c>
      <c r="L3625" s="4" t="s">
        <v>98</v>
      </c>
    </row>
    <row r="3626" spans="1:12" x14ac:dyDescent="0.2">
      <c r="A3626">
        <v>7042</v>
      </c>
      <c r="B3626" s="4" t="s">
        <v>706</v>
      </c>
      <c r="C3626" s="4" t="s">
        <v>56</v>
      </c>
      <c r="D3626" s="4" t="s">
        <v>104</v>
      </c>
      <c r="E3626" s="5">
        <v>45929</v>
      </c>
      <c r="F3626" s="6">
        <v>0.25</v>
      </c>
      <c r="G3626">
        <v>160.47</v>
      </c>
      <c r="H3626">
        <v>160.47</v>
      </c>
      <c r="I3626">
        <v>0</v>
      </c>
      <c r="J3626" s="4" t="s">
        <v>66</v>
      </c>
      <c r="K3626" s="4" t="s">
        <v>71</v>
      </c>
      <c r="L3626" s="4" t="s">
        <v>105</v>
      </c>
    </row>
    <row r="3627" spans="1:12" x14ac:dyDescent="0.2">
      <c r="A3627">
        <v>672</v>
      </c>
      <c r="B3627" s="4" t="s">
        <v>231</v>
      </c>
      <c r="C3627" s="4" t="s">
        <v>58</v>
      </c>
      <c r="D3627" s="4" t="s">
        <v>160</v>
      </c>
      <c r="E3627" s="5">
        <v>45929</v>
      </c>
      <c r="F3627" s="6">
        <v>0.75</v>
      </c>
      <c r="G3627">
        <v>292.73</v>
      </c>
      <c r="H3627">
        <v>292.73</v>
      </c>
      <c r="I3627">
        <v>0</v>
      </c>
      <c r="J3627" s="4" t="s">
        <v>66</v>
      </c>
      <c r="K3627" s="4" t="s">
        <v>71</v>
      </c>
      <c r="L3627" s="4" t="s">
        <v>105</v>
      </c>
    </row>
    <row r="3628" spans="1:12" x14ac:dyDescent="0.2">
      <c r="A3628">
        <v>715</v>
      </c>
      <c r="B3628" s="4" t="s">
        <v>233</v>
      </c>
      <c r="C3628" s="4" t="s">
        <v>58</v>
      </c>
      <c r="D3628" s="4" t="s">
        <v>160</v>
      </c>
      <c r="E3628" s="5">
        <v>45929</v>
      </c>
      <c r="F3628" s="6">
        <v>0.75</v>
      </c>
      <c r="G3628">
        <v>258</v>
      </c>
      <c r="H3628">
        <v>258</v>
      </c>
      <c r="I3628">
        <v>0</v>
      </c>
      <c r="J3628" s="4" t="s">
        <v>45</v>
      </c>
      <c r="K3628" s="4" t="s">
        <v>68</v>
      </c>
      <c r="L3628" s="4" t="s">
        <v>128</v>
      </c>
    </row>
    <row r="3629" spans="1:12" x14ac:dyDescent="0.2">
      <c r="A3629">
        <v>7434</v>
      </c>
      <c r="B3629" s="4" t="s">
        <v>721</v>
      </c>
      <c r="C3629" s="4" t="s">
        <v>58</v>
      </c>
      <c r="D3629" s="4" t="s">
        <v>106</v>
      </c>
      <c r="E3629" s="5">
        <v>45929</v>
      </c>
      <c r="F3629" s="6">
        <v>0.25</v>
      </c>
      <c r="G3629">
        <v>161</v>
      </c>
      <c r="H3629">
        <v>161</v>
      </c>
      <c r="I3629">
        <v>0</v>
      </c>
      <c r="J3629" s="4" t="s">
        <v>58</v>
      </c>
      <c r="K3629" s="4" t="s">
        <v>52</v>
      </c>
      <c r="L3629" s="4" t="s">
        <v>125</v>
      </c>
    </row>
    <row r="3630" spans="1:12" x14ac:dyDescent="0.2">
      <c r="A3630">
        <v>740</v>
      </c>
      <c r="B3630" s="4" t="s">
        <v>234</v>
      </c>
      <c r="C3630" s="4" t="s">
        <v>37</v>
      </c>
      <c r="D3630" s="4" t="s">
        <v>161</v>
      </c>
      <c r="E3630" s="5">
        <v>45929</v>
      </c>
      <c r="F3630" s="6">
        <v>0.75</v>
      </c>
      <c r="G3630">
        <v>300</v>
      </c>
      <c r="H3630">
        <v>300</v>
      </c>
      <c r="I3630">
        <v>0</v>
      </c>
      <c r="J3630" s="4" t="s">
        <v>45</v>
      </c>
      <c r="K3630" s="4" t="s">
        <v>68</v>
      </c>
      <c r="L3630" s="4" t="s">
        <v>128</v>
      </c>
    </row>
    <row r="3631" spans="1:12" x14ac:dyDescent="0.2">
      <c r="A3631">
        <v>756</v>
      </c>
      <c r="B3631" s="4" t="s">
        <v>235</v>
      </c>
      <c r="C3631" s="4" t="s">
        <v>37</v>
      </c>
      <c r="D3631" s="4" t="s">
        <v>161</v>
      </c>
      <c r="E3631" s="5">
        <v>45929</v>
      </c>
      <c r="F3631" s="6">
        <v>0.75</v>
      </c>
      <c r="G3631">
        <v>230</v>
      </c>
      <c r="H3631">
        <v>230</v>
      </c>
      <c r="I3631">
        <v>0</v>
      </c>
      <c r="J3631" s="4" t="s">
        <v>52</v>
      </c>
      <c r="K3631" s="4" t="s">
        <v>97</v>
      </c>
      <c r="L3631" s="4" t="s">
        <v>98</v>
      </c>
    </row>
    <row r="3632" spans="1:12" x14ac:dyDescent="0.2">
      <c r="A3632">
        <v>781</v>
      </c>
      <c r="B3632" s="4" t="s">
        <v>236</v>
      </c>
      <c r="C3632" s="4" t="s">
        <v>37</v>
      </c>
      <c r="D3632" s="4" t="s">
        <v>161</v>
      </c>
      <c r="E3632" s="5">
        <v>45929</v>
      </c>
      <c r="F3632" s="6">
        <v>0.75</v>
      </c>
      <c r="G3632">
        <v>300</v>
      </c>
      <c r="H3632">
        <v>300</v>
      </c>
      <c r="I3632">
        <v>0</v>
      </c>
      <c r="J3632" s="4" t="s">
        <v>63</v>
      </c>
      <c r="K3632" s="4" t="s">
        <v>131</v>
      </c>
      <c r="L3632" s="4" t="s">
        <v>132</v>
      </c>
    </row>
    <row r="3633" spans="1:12" x14ac:dyDescent="0.2">
      <c r="A3633">
        <v>513</v>
      </c>
      <c r="B3633" s="4" t="s">
        <v>221</v>
      </c>
      <c r="C3633" s="4" t="s">
        <v>38</v>
      </c>
      <c r="D3633" s="4" t="s">
        <v>39</v>
      </c>
      <c r="E3633" s="5">
        <v>45930</v>
      </c>
      <c r="F3633" s="6">
        <v>0.75</v>
      </c>
      <c r="G3633">
        <v>999</v>
      </c>
      <c r="H3633">
        <v>999</v>
      </c>
      <c r="I3633">
        <v>0</v>
      </c>
      <c r="J3633" s="4" t="s">
        <v>52</v>
      </c>
      <c r="K3633" s="4" t="s">
        <v>63</v>
      </c>
      <c r="L3633" s="4" t="s">
        <v>203</v>
      </c>
    </row>
    <row r="3634" spans="1:12" x14ac:dyDescent="0.2">
      <c r="A3634">
        <v>545</v>
      </c>
      <c r="B3634" s="4" t="s">
        <v>223</v>
      </c>
      <c r="C3634" s="4" t="s">
        <v>38</v>
      </c>
      <c r="D3634" s="4" t="s">
        <v>39</v>
      </c>
      <c r="E3634" s="5">
        <v>45930</v>
      </c>
      <c r="F3634" s="6">
        <v>0.75</v>
      </c>
      <c r="G3634">
        <v>1999</v>
      </c>
      <c r="H3634">
        <v>1999</v>
      </c>
      <c r="I3634">
        <v>0</v>
      </c>
      <c r="J3634" s="4" t="s">
        <v>52</v>
      </c>
      <c r="K3634" s="4" t="s">
        <v>63</v>
      </c>
      <c r="L3634" s="4" t="s">
        <v>203</v>
      </c>
    </row>
    <row r="3635" spans="1:12" x14ac:dyDescent="0.2">
      <c r="A3635">
        <v>2452</v>
      </c>
      <c r="B3635" s="4" t="s">
        <v>346</v>
      </c>
      <c r="C3635" s="4" t="s">
        <v>38</v>
      </c>
      <c r="D3635" s="4" t="s">
        <v>39</v>
      </c>
      <c r="E3635" s="5">
        <v>45930</v>
      </c>
      <c r="F3635" s="6">
        <v>0.75</v>
      </c>
      <c r="G3635">
        <v>399.5</v>
      </c>
      <c r="H3635">
        <v>399.5</v>
      </c>
      <c r="I3635">
        <v>0</v>
      </c>
      <c r="J3635" s="4" t="s">
        <v>52</v>
      </c>
      <c r="K3635" s="4" t="s">
        <v>37</v>
      </c>
      <c r="L3635" s="4" t="s">
        <v>127</v>
      </c>
    </row>
    <row r="3636" spans="1:12" x14ac:dyDescent="0.2">
      <c r="A3636">
        <v>1174</v>
      </c>
      <c r="B3636" s="4" t="s">
        <v>258</v>
      </c>
      <c r="C3636" s="4" t="s">
        <v>63</v>
      </c>
      <c r="D3636" s="4" t="s">
        <v>162</v>
      </c>
      <c r="E3636" s="5">
        <v>45930</v>
      </c>
      <c r="F3636" s="6">
        <v>0.75</v>
      </c>
      <c r="G3636">
        <v>314.23</v>
      </c>
      <c r="H3636">
        <v>314.23</v>
      </c>
      <c r="I3636">
        <v>0</v>
      </c>
      <c r="J3636" s="4" t="s">
        <v>63</v>
      </c>
      <c r="K3636" s="4" t="s">
        <v>97</v>
      </c>
      <c r="L3636" s="4" t="s">
        <v>98</v>
      </c>
    </row>
    <row r="3637" spans="1:12" x14ac:dyDescent="0.2">
      <c r="A3637">
        <v>5772</v>
      </c>
      <c r="B3637" s="4" t="s">
        <v>635</v>
      </c>
      <c r="C3637" s="4" t="s">
        <v>63</v>
      </c>
      <c r="D3637" s="4" t="s">
        <v>439</v>
      </c>
      <c r="E3637" s="5">
        <v>45930</v>
      </c>
      <c r="F3637" s="6">
        <v>0.25</v>
      </c>
      <c r="G3637">
        <v>314</v>
      </c>
      <c r="H3637">
        <v>314</v>
      </c>
      <c r="I3637">
        <v>0</v>
      </c>
      <c r="J3637" s="4" t="s">
        <v>66</v>
      </c>
      <c r="K3637" s="4" t="s">
        <v>178</v>
      </c>
      <c r="L3637" s="4" t="s">
        <v>226</v>
      </c>
    </row>
    <row r="3638" spans="1:12" x14ac:dyDescent="0.2">
      <c r="A3638">
        <v>7343</v>
      </c>
      <c r="B3638" s="4" t="s">
        <v>718</v>
      </c>
      <c r="C3638" s="4" t="s">
        <v>68</v>
      </c>
      <c r="D3638" s="4" t="s">
        <v>111</v>
      </c>
      <c r="E3638" s="5">
        <v>45930</v>
      </c>
      <c r="F3638" s="6">
        <v>0.25</v>
      </c>
      <c r="G3638">
        <v>160</v>
      </c>
      <c r="H3638">
        <v>160</v>
      </c>
      <c r="I3638">
        <v>0</v>
      </c>
      <c r="J3638" s="4" t="s">
        <v>56</v>
      </c>
      <c r="K3638" s="4" t="s">
        <v>45</v>
      </c>
      <c r="L3638" s="4" t="s">
        <v>140</v>
      </c>
    </row>
    <row r="3639" spans="1:12" x14ac:dyDescent="0.2">
      <c r="A3639">
        <v>1686</v>
      </c>
      <c r="B3639" s="4" t="s">
        <v>287</v>
      </c>
      <c r="C3639" s="4" t="s">
        <v>73</v>
      </c>
      <c r="D3639" s="4" t="s">
        <v>168</v>
      </c>
      <c r="E3639" s="5">
        <v>45930</v>
      </c>
      <c r="F3639" s="6">
        <v>0.75</v>
      </c>
      <c r="G3639">
        <v>364.98</v>
      </c>
      <c r="H3639">
        <v>364.98</v>
      </c>
      <c r="I3639">
        <v>0</v>
      </c>
      <c r="J3639" s="4" t="s">
        <v>52</v>
      </c>
      <c r="K3639" s="4" t="s">
        <v>97</v>
      </c>
      <c r="L3639" s="4" t="s">
        <v>98</v>
      </c>
    </row>
    <row r="3640" spans="1:12" x14ac:dyDescent="0.2">
      <c r="A3640">
        <v>6048</v>
      </c>
      <c r="B3640" s="4" t="s">
        <v>647</v>
      </c>
      <c r="C3640" s="4" t="s">
        <v>73</v>
      </c>
      <c r="D3640" s="4" t="s">
        <v>130</v>
      </c>
      <c r="E3640" s="5">
        <v>45930</v>
      </c>
      <c r="F3640" s="6">
        <v>0.25</v>
      </c>
      <c r="G3640">
        <v>690</v>
      </c>
      <c r="H3640">
        <v>690</v>
      </c>
      <c r="I3640">
        <v>0</v>
      </c>
      <c r="J3640" s="4" t="s">
        <v>45</v>
      </c>
      <c r="K3640" s="4" t="s">
        <v>52</v>
      </c>
      <c r="L3640" s="4" t="s">
        <v>125</v>
      </c>
    </row>
    <row r="3641" spans="1:12" x14ac:dyDescent="0.2">
      <c r="A3641">
        <v>7526</v>
      </c>
      <c r="B3641" s="4" t="s">
        <v>724</v>
      </c>
      <c r="C3641" s="4" t="s">
        <v>73</v>
      </c>
      <c r="D3641" s="4" t="s">
        <v>130</v>
      </c>
      <c r="E3641" s="5">
        <v>45930</v>
      </c>
      <c r="F3641" s="6">
        <v>0.25</v>
      </c>
      <c r="G3641">
        <v>160</v>
      </c>
      <c r="H3641">
        <v>160</v>
      </c>
      <c r="I3641">
        <v>0</v>
      </c>
      <c r="J3641" s="4" t="s">
        <v>37</v>
      </c>
      <c r="K3641" s="4" t="s">
        <v>97</v>
      </c>
      <c r="L3641" s="4" t="s">
        <v>98</v>
      </c>
    </row>
    <row r="3642" spans="1:12" x14ac:dyDescent="0.2">
      <c r="A3642">
        <v>1864</v>
      </c>
      <c r="B3642" s="4" t="s">
        <v>297</v>
      </c>
      <c r="C3642" s="4" t="s">
        <v>60</v>
      </c>
      <c r="D3642" s="4" t="s">
        <v>170</v>
      </c>
      <c r="E3642" s="5">
        <v>45930</v>
      </c>
      <c r="F3642" s="6">
        <v>0.75</v>
      </c>
      <c r="G3642">
        <v>180</v>
      </c>
      <c r="H3642">
        <v>180</v>
      </c>
      <c r="I3642">
        <v>0</v>
      </c>
      <c r="J3642" s="4" t="s">
        <v>58</v>
      </c>
      <c r="K3642" s="4" t="s">
        <v>97</v>
      </c>
      <c r="L3642" s="4" t="s">
        <v>98</v>
      </c>
    </row>
    <row r="3643" spans="1:12" x14ac:dyDescent="0.2">
      <c r="A3643">
        <v>1726</v>
      </c>
      <c r="B3643" s="4" t="s">
        <v>289</v>
      </c>
      <c r="C3643" s="4" t="s">
        <v>78</v>
      </c>
      <c r="D3643" s="4" t="s">
        <v>171</v>
      </c>
      <c r="E3643" s="5">
        <v>45930</v>
      </c>
      <c r="F3643" s="6">
        <v>0.75</v>
      </c>
      <c r="G3643">
        <v>315</v>
      </c>
      <c r="H3643">
        <v>315</v>
      </c>
      <c r="I3643">
        <v>0</v>
      </c>
      <c r="J3643" s="4" t="s">
        <v>63</v>
      </c>
      <c r="K3643" s="4" t="s">
        <v>97</v>
      </c>
      <c r="L3643" s="4" t="s">
        <v>98</v>
      </c>
    </row>
    <row r="3644" spans="1:12" x14ac:dyDescent="0.2">
      <c r="A3644">
        <v>1760</v>
      </c>
      <c r="B3644" s="4" t="s">
        <v>293</v>
      </c>
      <c r="C3644" s="4" t="s">
        <v>78</v>
      </c>
      <c r="D3644" s="4" t="s">
        <v>171</v>
      </c>
      <c r="E3644" s="5">
        <v>45930</v>
      </c>
      <c r="F3644" s="6">
        <v>0.75</v>
      </c>
      <c r="G3644">
        <v>230</v>
      </c>
      <c r="H3644">
        <v>230</v>
      </c>
      <c r="I3644">
        <v>0</v>
      </c>
      <c r="J3644" s="4" t="s">
        <v>37</v>
      </c>
      <c r="K3644" s="4" t="s">
        <v>66</v>
      </c>
      <c r="L3644" s="4" t="s">
        <v>205</v>
      </c>
    </row>
    <row r="3645" spans="1:12" x14ac:dyDescent="0.2">
      <c r="A3645">
        <v>2192</v>
      </c>
      <c r="B3645" s="4" t="s">
        <v>317</v>
      </c>
      <c r="C3645" s="4" t="s">
        <v>78</v>
      </c>
      <c r="D3645" s="4" t="s">
        <v>171</v>
      </c>
      <c r="E3645" s="5">
        <v>45930</v>
      </c>
      <c r="F3645" s="6">
        <v>0.75</v>
      </c>
      <c r="G3645">
        <v>258</v>
      </c>
      <c r="H3645">
        <v>258</v>
      </c>
      <c r="I3645">
        <v>0</v>
      </c>
      <c r="J3645" s="4" t="s">
        <v>37</v>
      </c>
      <c r="K3645" s="4" t="s">
        <v>97</v>
      </c>
      <c r="L3645" s="4" t="s">
        <v>98</v>
      </c>
    </row>
    <row r="3646" spans="1:12" x14ac:dyDescent="0.2">
      <c r="A3646">
        <v>5013</v>
      </c>
      <c r="B3646" s="4" t="s">
        <v>563</v>
      </c>
      <c r="C3646" s="4" t="s">
        <v>174</v>
      </c>
      <c r="D3646" s="4" t="s">
        <v>473</v>
      </c>
      <c r="E3646" s="5">
        <v>45930</v>
      </c>
      <c r="F3646" s="6">
        <v>0.25</v>
      </c>
      <c r="G3646">
        <v>160</v>
      </c>
      <c r="H3646">
        <v>160</v>
      </c>
      <c r="I3646">
        <v>0</v>
      </c>
      <c r="J3646" s="4" t="s">
        <v>63</v>
      </c>
      <c r="K3646" s="4" t="s">
        <v>97</v>
      </c>
      <c r="L3646" s="4" t="s">
        <v>98</v>
      </c>
    </row>
    <row r="3647" spans="1:12" x14ac:dyDescent="0.2">
      <c r="A3647">
        <v>2172</v>
      </c>
      <c r="B3647" s="4" t="s">
        <v>316</v>
      </c>
      <c r="C3647" s="4" t="s">
        <v>123</v>
      </c>
      <c r="D3647" s="4" t="s">
        <v>248</v>
      </c>
      <c r="E3647" s="5">
        <v>45930</v>
      </c>
      <c r="F3647" s="6">
        <v>0.75</v>
      </c>
      <c r="G3647">
        <v>314.23</v>
      </c>
      <c r="H3647">
        <v>314.23</v>
      </c>
      <c r="I3647">
        <v>0</v>
      </c>
      <c r="J3647" s="4" t="s">
        <v>66</v>
      </c>
      <c r="K3647" s="4" t="s">
        <v>68</v>
      </c>
      <c r="L3647" s="4" t="s">
        <v>128</v>
      </c>
    </row>
    <row r="3648" spans="1:12" x14ac:dyDescent="0.2">
      <c r="A3648">
        <v>617</v>
      </c>
      <c r="B3648" s="4" t="s">
        <v>228</v>
      </c>
      <c r="C3648" s="4" t="s">
        <v>48</v>
      </c>
      <c r="D3648" s="4" t="s">
        <v>155</v>
      </c>
      <c r="E3648" s="5">
        <v>45930</v>
      </c>
      <c r="F3648" s="6">
        <v>0.75</v>
      </c>
      <c r="G3648">
        <v>160.47</v>
      </c>
      <c r="H3648">
        <v>160.47</v>
      </c>
      <c r="I3648">
        <v>0</v>
      </c>
      <c r="J3648" s="4" t="s">
        <v>45</v>
      </c>
      <c r="K3648" s="4" t="s">
        <v>68</v>
      </c>
      <c r="L3648" s="4" t="s">
        <v>128</v>
      </c>
    </row>
    <row r="3649" spans="1:12" x14ac:dyDescent="0.2">
      <c r="A3649">
        <v>635</v>
      </c>
      <c r="B3649" s="4" t="s">
        <v>229</v>
      </c>
      <c r="C3649" s="4" t="s">
        <v>48</v>
      </c>
      <c r="D3649" s="4" t="s">
        <v>155</v>
      </c>
      <c r="E3649" s="5">
        <v>45930</v>
      </c>
      <c r="F3649" s="6">
        <v>0.75</v>
      </c>
      <c r="G3649">
        <v>300</v>
      </c>
      <c r="H3649">
        <v>300</v>
      </c>
      <c r="I3649">
        <v>0</v>
      </c>
      <c r="J3649" s="4" t="s">
        <v>58</v>
      </c>
      <c r="K3649" s="4" t="s">
        <v>97</v>
      </c>
      <c r="L3649" s="4" t="s">
        <v>98</v>
      </c>
    </row>
    <row r="3650" spans="1:12" x14ac:dyDescent="0.2">
      <c r="A3650">
        <v>7264</v>
      </c>
      <c r="B3650" s="4" t="s">
        <v>715</v>
      </c>
      <c r="C3650" s="4" t="s">
        <v>48</v>
      </c>
      <c r="D3650" s="4" t="s">
        <v>100</v>
      </c>
      <c r="E3650" s="5">
        <v>45930</v>
      </c>
      <c r="F3650" s="6">
        <v>0.25</v>
      </c>
      <c r="G3650">
        <v>160.47</v>
      </c>
      <c r="H3650">
        <v>160.47</v>
      </c>
      <c r="I3650">
        <v>0</v>
      </c>
      <c r="J3650" s="4" t="s">
        <v>68</v>
      </c>
      <c r="K3650" s="4" t="s">
        <v>81</v>
      </c>
      <c r="L3650" s="4" t="s">
        <v>82</v>
      </c>
    </row>
    <row r="3651" spans="1:12" x14ac:dyDescent="0.2">
      <c r="A3651">
        <v>3053</v>
      </c>
      <c r="B3651" s="4" t="s">
        <v>371</v>
      </c>
      <c r="C3651" s="4" t="s">
        <v>301</v>
      </c>
      <c r="D3651" s="4" t="s">
        <v>302</v>
      </c>
      <c r="E3651" s="5">
        <v>45930</v>
      </c>
      <c r="F3651" s="6">
        <v>0.75</v>
      </c>
      <c r="G3651">
        <v>290.54000000000002</v>
      </c>
      <c r="H3651">
        <v>290.54000000000002</v>
      </c>
      <c r="I3651">
        <v>0</v>
      </c>
      <c r="J3651" s="4" t="s">
        <v>66</v>
      </c>
      <c r="K3651" s="4" t="s">
        <v>97</v>
      </c>
      <c r="L3651" s="4" t="s">
        <v>98</v>
      </c>
    </row>
    <row r="3652" spans="1:12" x14ac:dyDescent="0.2">
      <c r="A3652">
        <v>2474</v>
      </c>
      <c r="B3652" s="4" t="s">
        <v>347</v>
      </c>
      <c r="C3652" s="4" t="s">
        <v>54</v>
      </c>
      <c r="D3652" s="4" t="s">
        <v>158</v>
      </c>
      <c r="E3652" s="5">
        <v>45930</v>
      </c>
      <c r="F3652" s="6">
        <v>0.75</v>
      </c>
      <c r="G3652">
        <v>310</v>
      </c>
      <c r="H3652">
        <v>310</v>
      </c>
      <c r="I3652">
        <v>0</v>
      </c>
      <c r="J3652" s="4" t="s">
        <v>45</v>
      </c>
      <c r="K3652" s="4" t="s">
        <v>68</v>
      </c>
      <c r="L3652" s="4" t="s">
        <v>128</v>
      </c>
    </row>
    <row r="3653" spans="1:12" x14ac:dyDescent="0.2">
      <c r="A3653">
        <v>5418</v>
      </c>
      <c r="B3653" s="4" t="s">
        <v>604</v>
      </c>
      <c r="C3653" s="4" t="s">
        <v>38</v>
      </c>
      <c r="D3653" s="4" t="s">
        <v>39</v>
      </c>
      <c r="E3653" s="5">
        <v>45931</v>
      </c>
      <c r="F3653" s="6">
        <v>0.25</v>
      </c>
      <c r="G3653">
        <v>0</v>
      </c>
      <c r="H3653">
        <v>0</v>
      </c>
      <c r="I3653">
        <v>0</v>
      </c>
      <c r="J3653" s="4" t="s">
        <v>56</v>
      </c>
      <c r="K3653" s="4" t="s">
        <v>97</v>
      </c>
      <c r="L3653" s="4" t="s">
        <v>98</v>
      </c>
    </row>
    <row r="3654" spans="1:12" x14ac:dyDescent="0.2">
      <c r="A3654">
        <v>1106</v>
      </c>
      <c r="B3654" s="4" t="s">
        <v>255</v>
      </c>
      <c r="C3654" s="4" t="s">
        <v>66</v>
      </c>
      <c r="D3654" s="4" t="s">
        <v>164</v>
      </c>
      <c r="E3654" s="5">
        <v>45931</v>
      </c>
      <c r="F3654" s="6">
        <v>0.75</v>
      </c>
      <c r="G3654">
        <v>230</v>
      </c>
      <c r="H3654">
        <v>230</v>
      </c>
      <c r="I3654">
        <v>0</v>
      </c>
      <c r="J3654" s="4" t="s">
        <v>58</v>
      </c>
      <c r="K3654" s="4" t="s">
        <v>97</v>
      </c>
      <c r="L3654" s="4" t="s">
        <v>98</v>
      </c>
    </row>
    <row r="3655" spans="1:12" x14ac:dyDescent="0.2">
      <c r="A3655">
        <v>1149</v>
      </c>
      <c r="B3655" s="4" t="s">
        <v>257</v>
      </c>
      <c r="C3655" s="4" t="s">
        <v>66</v>
      </c>
      <c r="D3655" s="4" t="s">
        <v>164</v>
      </c>
      <c r="E3655" s="5">
        <v>45931</v>
      </c>
      <c r="F3655" s="6">
        <v>0.75</v>
      </c>
      <c r="G3655">
        <v>209.2</v>
      </c>
      <c r="H3655">
        <v>209.2</v>
      </c>
      <c r="I3655">
        <v>0</v>
      </c>
      <c r="J3655" s="4" t="s">
        <v>66</v>
      </c>
      <c r="K3655" s="4" t="s">
        <v>131</v>
      </c>
      <c r="L3655" s="4" t="s">
        <v>132</v>
      </c>
    </row>
    <row r="3656" spans="1:12" x14ac:dyDescent="0.2">
      <c r="A3656">
        <v>1262</v>
      </c>
      <c r="B3656" s="4" t="s">
        <v>264</v>
      </c>
      <c r="C3656" s="4" t="s">
        <v>68</v>
      </c>
      <c r="D3656" s="4" t="s">
        <v>165</v>
      </c>
      <c r="E3656" s="5">
        <v>45931</v>
      </c>
      <c r="F3656" s="6">
        <v>0.75</v>
      </c>
      <c r="G3656">
        <v>230</v>
      </c>
      <c r="H3656">
        <v>230</v>
      </c>
      <c r="I3656">
        <v>0</v>
      </c>
      <c r="J3656" s="4" t="s">
        <v>37</v>
      </c>
      <c r="K3656" s="4" t="s">
        <v>66</v>
      </c>
      <c r="L3656" s="4" t="s">
        <v>205</v>
      </c>
    </row>
    <row r="3657" spans="1:12" x14ac:dyDescent="0.2">
      <c r="A3657">
        <v>1291</v>
      </c>
      <c r="B3657" s="4" t="s">
        <v>265</v>
      </c>
      <c r="C3657" s="4" t="s">
        <v>46</v>
      </c>
      <c r="D3657" s="4" t="s">
        <v>166</v>
      </c>
      <c r="E3657" s="5">
        <v>45931</v>
      </c>
      <c r="F3657" s="6">
        <v>0.75</v>
      </c>
      <c r="G3657">
        <v>505</v>
      </c>
      <c r="H3657">
        <v>505</v>
      </c>
      <c r="I3657">
        <v>0</v>
      </c>
      <c r="J3657" s="4" t="s">
        <v>66</v>
      </c>
      <c r="K3657" s="4" t="s">
        <v>71</v>
      </c>
      <c r="L3657" s="4" t="s">
        <v>105</v>
      </c>
    </row>
    <row r="3658" spans="1:12" x14ac:dyDescent="0.2">
      <c r="A3658">
        <v>447</v>
      </c>
      <c r="B3658" s="4" t="s">
        <v>217</v>
      </c>
      <c r="C3658" s="4" t="s">
        <v>43</v>
      </c>
      <c r="D3658" s="4" t="s">
        <v>154</v>
      </c>
      <c r="E3658" s="5">
        <v>45931</v>
      </c>
      <c r="F3658" s="6">
        <v>0.75</v>
      </c>
      <c r="G3658">
        <v>350.77</v>
      </c>
      <c r="H3658">
        <v>350.77</v>
      </c>
      <c r="I3658">
        <v>0</v>
      </c>
      <c r="J3658" s="4" t="s">
        <v>52</v>
      </c>
      <c r="K3658" s="4" t="s">
        <v>97</v>
      </c>
      <c r="L3658" s="4" t="s">
        <v>98</v>
      </c>
    </row>
    <row r="3659" spans="1:12" x14ac:dyDescent="0.2">
      <c r="A3659">
        <v>5479</v>
      </c>
      <c r="B3659" s="4" t="s">
        <v>617</v>
      </c>
      <c r="C3659" s="4" t="s">
        <v>43</v>
      </c>
      <c r="D3659" s="4" t="s">
        <v>99</v>
      </c>
      <c r="E3659" s="5">
        <v>45931</v>
      </c>
      <c r="F3659" s="6">
        <v>0.25</v>
      </c>
      <c r="G3659">
        <v>375</v>
      </c>
      <c r="H3659">
        <v>375</v>
      </c>
      <c r="I3659">
        <v>0</v>
      </c>
      <c r="J3659" s="4" t="s">
        <v>68</v>
      </c>
      <c r="K3659" s="4" t="s">
        <v>81</v>
      </c>
      <c r="L3659" s="4" t="s">
        <v>82</v>
      </c>
    </row>
    <row r="3660" spans="1:12" x14ac:dyDescent="0.2">
      <c r="A3660">
        <v>6734</v>
      </c>
      <c r="B3660" s="4" t="s">
        <v>694</v>
      </c>
      <c r="C3660" s="4" t="s">
        <v>43</v>
      </c>
      <c r="D3660" s="4" t="s">
        <v>431</v>
      </c>
      <c r="E3660" s="5">
        <v>45931</v>
      </c>
      <c r="F3660" s="6">
        <v>0.25</v>
      </c>
      <c r="G3660">
        <v>384</v>
      </c>
      <c r="H3660">
        <v>384</v>
      </c>
      <c r="I3660">
        <v>0</v>
      </c>
      <c r="J3660" s="4" t="s">
        <v>56</v>
      </c>
      <c r="K3660" s="4" t="s">
        <v>45</v>
      </c>
      <c r="L3660" s="4" t="s">
        <v>140</v>
      </c>
    </row>
    <row r="3661" spans="1:12" x14ac:dyDescent="0.2">
      <c r="A3661">
        <v>2050</v>
      </c>
      <c r="B3661" s="4" t="s">
        <v>311</v>
      </c>
      <c r="C3661" s="4" t="s">
        <v>137</v>
      </c>
      <c r="D3661" s="4" t="s">
        <v>173</v>
      </c>
      <c r="E3661" s="5">
        <v>45931</v>
      </c>
      <c r="F3661" s="6">
        <v>0.75</v>
      </c>
      <c r="G3661">
        <v>314.23</v>
      </c>
      <c r="H3661">
        <v>314.23</v>
      </c>
      <c r="I3661">
        <v>0</v>
      </c>
      <c r="J3661" s="4" t="s">
        <v>58</v>
      </c>
      <c r="K3661" s="4" t="s">
        <v>52</v>
      </c>
      <c r="L3661" s="4" t="s">
        <v>125</v>
      </c>
    </row>
    <row r="3662" spans="1:12" x14ac:dyDescent="0.2">
      <c r="A3662">
        <v>2726</v>
      </c>
      <c r="B3662" s="4" t="s">
        <v>358</v>
      </c>
      <c r="C3662" s="4" t="s">
        <v>114</v>
      </c>
      <c r="D3662" s="4" t="s">
        <v>176</v>
      </c>
      <c r="E3662" s="5">
        <v>45931</v>
      </c>
      <c r="F3662" s="6">
        <v>0.75</v>
      </c>
      <c r="G3662">
        <v>344.14</v>
      </c>
      <c r="H3662">
        <v>344.14</v>
      </c>
      <c r="I3662">
        <v>0</v>
      </c>
      <c r="J3662" s="4" t="s">
        <v>66</v>
      </c>
      <c r="K3662" s="4" t="s">
        <v>71</v>
      </c>
      <c r="L3662" s="4" t="s">
        <v>105</v>
      </c>
    </row>
    <row r="3663" spans="1:12" x14ac:dyDescent="0.2">
      <c r="A3663">
        <v>6997</v>
      </c>
      <c r="B3663" s="4" t="s">
        <v>704</v>
      </c>
      <c r="C3663" s="4" t="s">
        <v>131</v>
      </c>
      <c r="D3663" s="4" t="s">
        <v>475</v>
      </c>
      <c r="E3663" s="5">
        <v>45931</v>
      </c>
      <c r="F3663" s="6">
        <v>0.25</v>
      </c>
      <c r="G3663">
        <v>134</v>
      </c>
      <c r="H3663">
        <v>134</v>
      </c>
      <c r="I3663">
        <v>0</v>
      </c>
      <c r="J3663" s="4" t="s">
        <v>52</v>
      </c>
      <c r="K3663" s="4" t="s">
        <v>97</v>
      </c>
      <c r="L3663" s="4" t="s">
        <v>98</v>
      </c>
    </row>
    <row r="3664" spans="1:12" x14ac:dyDescent="0.2">
      <c r="A3664">
        <v>6808</v>
      </c>
      <c r="B3664" s="4" t="s">
        <v>696</v>
      </c>
      <c r="C3664" s="4" t="s">
        <v>178</v>
      </c>
      <c r="D3664" s="4" t="s">
        <v>476</v>
      </c>
      <c r="E3664" s="5">
        <v>45931</v>
      </c>
      <c r="F3664" s="6">
        <v>0.25</v>
      </c>
      <c r="G3664">
        <v>147</v>
      </c>
      <c r="H3664">
        <v>147</v>
      </c>
      <c r="I3664">
        <v>0</v>
      </c>
      <c r="J3664" s="4" t="s">
        <v>88</v>
      </c>
      <c r="K3664" s="4" t="s">
        <v>97</v>
      </c>
      <c r="L3664" s="4" t="s">
        <v>98</v>
      </c>
    </row>
    <row r="3665" spans="1:12" x14ac:dyDescent="0.2">
      <c r="A3665">
        <v>563</v>
      </c>
      <c r="B3665" s="4" t="s">
        <v>224</v>
      </c>
      <c r="C3665" s="4" t="s">
        <v>48</v>
      </c>
      <c r="D3665" s="4" t="s">
        <v>155</v>
      </c>
      <c r="E3665" s="5">
        <v>45931</v>
      </c>
      <c r="F3665" s="6">
        <v>0.75</v>
      </c>
      <c r="G3665">
        <v>524.95000000000005</v>
      </c>
      <c r="H3665">
        <v>524.95000000000005</v>
      </c>
      <c r="I3665">
        <v>0</v>
      </c>
      <c r="J3665" s="4" t="s">
        <v>50</v>
      </c>
      <c r="K3665" s="4" t="s">
        <v>97</v>
      </c>
      <c r="L3665" s="4" t="s">
        <v>98</v>
      </c>
    </row>
    <row r="3666" spans="1:12" x14ac:dyDescent="0.2">
      <c r="A3666">
        <v>7365</v>
      </c>
      <c r="B3666" s="4" t="s">
        <v>719</v>
      </c>
      <c r="C3666" s="4" t="s">
        <v>52</v>
      </c>
      <c r="D3666" s="4" t="s">
        <v>102</v>
      </c>
      <c r="E3666" s="5">
        <v>45931</v>
      </c>
      <c r="F3666" s="6">
        <v>0.25</v>
      </c>
      <c r="G3666">
        <v>208.53</v>
      </c>
      <c r="H3666">
        <v>208.53</v>
      </c>
      <c r="I3666">
        <v>0</v>
      </c>
      <c r="J3666" s="4" t="s">
        <v>45</v>
      </c>
      <c r="K3666" s="4" t="s">
        <v>68</v>
      </c>
      <c r="L3666" s="4" t="s">
        <v>128</v>
      </c>
    </row>
    <row r="3667" spans="1:12" x14ac:dyDescent="0.2">
      <c r="A3667">
        <v>7366</v>
      </c>
      <c r="B3667" s="4" t="s">
        <v>719</v>
      </c>
      <c r="C3667" s="4" t="s">
        <v>54</v>
      </c>
      <c r="D3667" s="4" t="s">
        <v>103</v>
      </c>
      <c r="E3667" s="5">
        <v>45931</v>
      </c>
      <c r="F3667" s="6">
        <v>0.25</v>
      </c>
      <c r="G3667">
        <v>208.53</v>
      </c>
      <c r="H3667">
        <v>208.53</v>
      </c>
      <c r="I3667">
        <v>0</v>
      </c>
      <c r="J3667" s="4" t="s">
        <v>45</v>
      </c>
      <c r="K3667" s="4" t="s">
        <v>68</v>
      </c>
      <c r="L3667" s="4" t="s">
        <v>128</v>
      </c>
    </row>
    <row r="3668" spans="1:12" x14ac:dyDescent="0.2">
      <c r="A3668">
        <v>7764</v>
      </c>
      <c r="B3668" s="4" t="s">
        <v>757</v>
      </c>
      <c r="C3668" s="4" t="s">
        <v>37</v>
      </c>
      <c r="D3668" s="4" t="s">
        <v>438</v>
      </c>
      <c r="E3668" s="5">
        <v>45931</v>
      </c>
      <c r="F3668" s="6">
        <v>0.25</v>
      </c>
      <c r="G3668">
        <v>209</v>
      </c>
      <c r="H3668">
        <v>209</v>
      </c>
      <c r="I3668">
        <v>0</v>
      </c>
      <c r="J3668" s="4" t="s">
        <v>66</v>
      </c>
      <c r="K3668" s="4" t="s">
        <v>71</v>
      </c>
      <c r="L3668" s="4" t="s">
        <v>105</v>
      </c>
    </row>
    <row r="3669" spans="1:12" x14ac:dyDescent="0.2">
      <c r="A3669">
        <v>497</v>
      </c>
      <c r="B3669" s="4" t="s">
        <v>220</v>
      </c>
      <c r="C3669" s="4" t="s">
        <v>38</v>
      </c>
      <c r="D3669" s="4" t="s">
        <v>39</v>
      </c>
      <c r="E3669" s="5">
        <v>45932</v>
      </c>
      <c r="F3669" s="6">
        <v>0.75</v>
      </c>
      <c r="G3669">
        <v>799</v>
      </c>
      <c r="H3669">
        <v>799</v>
      </c>
      <c r="I3669">
        <v>0</v>
      </c>
      <c r="J3669" s="4" t="s">
        <v>66</v>
      </c>
      <c r="K3669" s="4" t="s">
        <v>71</v>
      </c>
      <c r="L3669" s="4" t="s">
        <v>105</v>
      </c>
    </row>
    <row r="3670" spans="1:12" x14ac:dyDescent="0.2">
      <c r="A3670">
        <v>529</v>
      </c>
      <c r="B3670" s="4" t="s">
        <v>222</v>
      </c>
      <c r="C3670" s="4" t="s">
        <v>38</v>
      </c>
      <c r="D3670" s="4" t="s">
        <v>39</v>
      </c>
      <c r="E3670" s="5">
        <v>45932</v>
      </c>
      <c r="F3670" s="6">
        <v>0.75</v>
      </c>
      <c r="G3670">
        <v>624.5</v>
      </c>
      <c r="H3670">
        <v>624.5</v>
      </c>
      <c r="I3670">
        <v>0</v>
      </c>
      <c r="J3670" s="4" t="s">
        <v>54</v>
      </c>
      <c r="K3670" s="4" t="s">
        <v>97</v>
      </c>
      <c r="L3670" s="4" t="s">
        <v>98</v>
      </c>
    </row>
    <row r="3671" spans="1:12" x14ac:dyDescent="0.2">
      <c r="A3671">
        <v>954</v>
      </c>
      <c r="B3671" s="4" t="s">
        <v>245</v>
      </c>
      <c r="C3671" s="4" t="s">
        <v>63</v>
      </c>
      <c r="D3671" s="4" t="s">
        <v>162</v>
      </c>
      <c r="E3671" s="5">
        <v>45932</v>
      </c>
      <c r="F3671" s="6">
        <v>0.75</v>
      </c>
      <c r="G3671">
        <v>160.47</v>
      </c>
      <c r="H3671">
        <v>160.47</v>
      </c>
      <c r="I3671">
        <v>0</v>
      </c>
      <c r="J3671" s="4" t="s">
        <v>50</v>
      </c>
      <c r="K3671" s="4" t="s">
        <v>97</v>
      </c>
      <c r="L3671" s="4" t="s">
        <v>98</v>
      </c>
    </row>
    <row r="3672" spans="1:12" x14ac:dyDescent="0.2">
      <c r="A3672">
        <v>979</v>
      </c>
      <c r="B3672" s="4" t="s">
        <v>246</v>
      </c>
      <c r="C3672" s="4" t="s">
        <v>63</v>
      </c>
      <c r="D3672" s="4" t="s">
        <v>162</v>
      </c>
      <c r="E3672" s="5">
        <v>45932</v>
      </c>
      <c r="F3672" s="6">
        <v>0.75</v>
      </c>
      <c r="G3672">
        <v>160.47</v>
      </c>
      <c r="H3672">
        <v>160.47</v>
      </c>
      <c r="I3672">
        <v>0</v>
      </c>
      <c r="J3672" s="4" t="s">
        <v>50</v>
      </c>
      <c r="K3672" s="4" t="s">
        <v>97</v>
      </c>
      <c r="L3672" s="4" t="s">
        <v>98</v>
      </c>
    </row>
    <row r="3673" spans="1:12" x14ac:dyDescent="0.2">
      <c r="A3673">
        <v>1215</v>
      </c>
      <c r="B3673" s="4" t="s">
        <v>260</v>
      </c>
      <c r="C3673" s="4" t="s">
        <v>63</v>
      </c>
      <c r="D3673" s="4" t="s">
        <v>162</v>
      </c>
      <c r="E3673" s="5">
        <v>45932</v>
      </c>
      <c r="F3673" s="6">
        <v>0.75</v>
      </c>
      <c r="G3673">
        <v>430</v>
      </c>
      <c r="H3673">
        <v>430</v>
      </c>
      <c r="I3673">
        <v>0</v>
      </c>
      <c r="J3673" s="4" t="s">
        <v>52</v>
      </c>
      <c r="K3673" s="4" t="s">
        <v>97</v>
      </c>
      <c r="L3673" s="4" t="s">
        <v>98</v>
      </c>
    </row>
    <row r="3674" spans="1:12" x14ac:dyDescent="0.2">
      <c r="A3674">
        <v>1322</v>
      </c>
      <c r="B3674" s="4" t="s">
        <v>267</v>
      </c>
      <c r="C3674" s="4" t="s">
        <v>68</v>
      </c>
      <c r="D3674" s="4" t="s">
        <v>165</v>
      </c>
      <c r="E3674" s="5">
        <v>45932</v>
      </c>
      <c r="F3674" s="6">
        <v>0.75</v>
      </c>
      <c r="G3674">
        <v>211.92</v>
      </c>
      <c r="H3674">
        <v>211.92</v>
      </c>
      <c r="I3674">
        <v>0</v>
      </c>
      <c r="J3674" s="4" t="s">
        <v>50</v>
      </c>
      <c r="K3674" s="4" t="s">
        <v>97</v>
      </c>
      <c r="L3674" s="4" t="s">
        <v>98</v>
      </c>
    </row>
    <row r="3675" spans="1:12" x14ac:dyDescent="0.2">
      <c r="A3675">
        <v>1379</v>
      </c>
      <c r="B3675" s="4" t="s">
        <v>272</v>
      </c>
      <c r="C3675" s="4" t="s">
        <v>68</v>
      </c>
      <c r="D3675" s="4" t="s">
        <v>165</v>
      </c>
      <c r="E3675" s="5">
        <v>45932</v>
      </c>
      <c r="F3675" s="6">
        <v>0.75</v>
      </c>
      <c r="G3675">
        <v>273</v>
      </c>
      <c r="H3675">
        <v>273</v>
      </c>
      <c r="I3675">
        <v>0</v>
      </c>
      <c r="J3675" s="4" t="s">
        <v>66</v>
      </c>
      <c r="K3675" s="4" t="s">
        <v>81</v>
      </c>
      <c r="L3675" s="4" t="s">
        <v>82</v>
      </c>
    </row>
    <row r="3676" spans="1:12" x14ac:dyDescent="0.2">
      <c r="A3676">
        <v>1351</v>
      </c>
      <c r="B3676" s="4" t="s">
        <v>268</v>
      </c>
      <c r="C3676" s="4" t="s">
        <v>71</v>
      </c>
      <c r="D3676" s="4" t="s">
        <v>167</v>
      </c>
      <c r="E3676" s="5">
        <v>45932</v>
      </c>
      <c r="F3676" s="6">
        <v>0.75</v>
      </c>
      <c r="G3676">
        <v>180</v>
      </c>
      <c r="H3676">
        <v>180</v>
      </c>
      <c r="I3676">
        <v>0</v>
      </c>
      <c r="J3676" s="4" t="s">
        <v>52</v>
      </c>
      <c r="K3676" s="4" t="s">
        <v>97</v>
      </c>
      <c r="L3676" s="4" t="s">
        <v>98</v>
      </c>
    </row>
    <row r="3677" spans="1:12" x14ac:dyDescent="0.2">
      <c r="A3677">
        <v>1539</v>
      </c>
      <c r="B3677" s="4" t="s">
        <v>279</v>
      </c>
      <c r="C3677" s="4" t="s">
        <v>75</v>
      </c>
      <c r="D3677" s="4" t="s">
        <v>169</v>
      </c>
      <c r="E3677" s="5">
        <v>45932</v>
      </c>
      <c r="F3677" s="6">
        <v>0.75</v>
      </c>
      <c r="G3677">
        <v>169.98</v>
      </c>
      <c r="H3677">
        <v>169.98</v>
      </c>
      <c r="I3677">
        <v>0</v>
      </c>
      <c r="J3677" s="4" t="s">
        <v>88</v>
      </c>
      <c r="K3677" s="4" t="s">
        <v>97</v>
      </c>
      <c r="L3677" s="4" t="s">
        <v>98</v>
      </c>
    </row>
    <row r="3678" spans="1:12" x14ac:dyDescent="0.2">
      <c r="A3678">
        <v>6007</v>
      </c>
      <c r="B3678" s="4" t="s">
        <v>646</v>
      </c>
      <c r="C3678" s="4" t="s">
        <v>78</v>
      </c>
      <c r="D3678" s="4" t="s">
        <v>135</v>
      </c>
      <c r="E3678" s="5">
        <v>45932</v>
      </c>
      <c r="F3678" s="6">
        <v>0.25</v>
      </c>
      <c r="G3678">
        <v>230</v>
      </c>
      <c r="H3678">
        <v>230</v>
      </c>
      <c r="I3678">
        <v>0</v>
      </c>
      <c r="J3678" s="4" t="s">
        <v>54</v>
      </c>
      <c r="K3678" s="4" t="s">
        <v>97</v>
      </c>
      <c r="L3678" s="4" t="s">
        <v>98</v>
      </c>
    </row>
    <row r="3679" spans="1:12" x14ac:dyDescent="0.2">
      <c r="A3679">
        <v>5579</v>
      </c>
      <c r="B3679" s="4" t="s">
        <v>622</v>
      </c>
      <c r="C3679" s="4" t="s">
        <v>43</v>
      </c>
      <c r="D3679" s="4" t="s">
        <v>44</v>
      </c>
      <c r="E3679" s="5">
        <v>45932</v>
      </c>
      <c r="F3679" s="6">
        <v>0.25</v>
      </c>
      <c r="G3679">
        <v>284</v>
      </c>
      <c r="H3679">
        <v>284</v>
      </c>
      <c r="I3679">
        <v>0</v>
      </c>
      <c r="J3679" s="4" t="s">
        <v>45</v>
      </c>
      <c r="K3679" s="4" t="s">
        <v>68</v>
      </c>
      <c r="L3679" s="4" t="s">
        <v>128</v>
      </c>
    </row>
    <row r="3680" spans="1:12" x14ac:dyDescent="0.2">
      <c r="A3680">
        <v>1978</v>
      </c>
      <c r="B3680" s="4" t="s">
        <v>309</v>
      </c>
      <c r="C3680" s="4" t="s">
        <v>174</v>
      </c>
      <c r="D3680" s="4" t="s">
        <v>175</v>
      </c>
      <c r="E3680" s="5">
        <v>45932</v>
      </c>
      <c r="F3680" s="6">
        <v>0.75</v>
      </c>
      <c r="G3680">
        <v>288.60000000000002</v>
      </c>
      <c r="H3680">
        <v>288.60000000000002</v>
      </c>
      <c r="I3680">
        <v>0</v>
      </c>
      <c r="J3680" s="4" t="s">
        <v>66</v>
      </c>
      <c r="K3680" s="4" t="s">
        <v>71</v>
      </c>
      <c r="L3680" s="4" t="s">
        <v>105</v>
      </c>
    </row>
    <row r="3681" spans="1:12" x14ac:dyDescent="0.2">
      <c r="A3681">
        <v>1903</v>
      </c>
      <c r="B3681" s="4" t="s">
        <v>298</v>
      </c>
      <c r="C3681" s="4" t="s">
        <v>131</v>
      </c>
      <c r="D3681" s="4" t="s">
        <v>177</v>
      </c>
      <c r="E3681" s="5">
        <v>45932</v>
      </c>
      <c r="F3681" s="6">
        <v>0.75</v>
      </c>
      <c r="G3681">
        <v>153.47</v>
      </c>
      <c r="H3681">
        <v>153.47</v>
      </c>
      <c r="I3681">
        <v>0</v>
      </c>
      <c r="J3681" s="4" t="s">
        <v>88</v>
      </c>
      <c r="K3681" s="4" t="s">
        <v>97</v>
      </c>
      <c r="L3681" s="4" t="s">
        <v>98</v>
      </c>
    </row>
    <row r="3682" spans="1:12" x14ac:dyDescent="0.2">
      <c r="A3682">
        <v>2601</v>
      </c>
      <c r="B3682" s="4" t="s">
        <v>352</v>
      </c>
      <c r="C3682" s="4" t="s">
        <v>131</v>
      </c>
      <c r="D3682" s="4" t="s">
        <v>177</v>
      </c>
      <c r="E3682" s="5">
        <v>45932</v>
      </c>
      <c r="F3682" s="6">
        <v>0.75</v>
      </c>
      <c r="G3682">
        <v>186.02</v>
      </c>
      <c r="H3682">
        <v>186.02</v>
      </c>
      <c r="I3682">
        <v>0</v>
      </c>
      <c r="J3682" s="4" t="s">
        <v>88</v>
      </c>
      <c r="K3682" s="4" t="s">
        <v>97</v>
      </c>
      <c r="L3682" s="4" t="s">
        <v>98</v>
      </c>
    </row>
    <row r="3683" spans="1:12" x14ac:dyDescent="0.2">
      <c r="A3683">
        <v>2811</v>
      </c>
      <c r="B3683" s="4" t="s">
        <v>361</v>
      </c>
      <c r="C3683" s="4" t="s">
        <v>131</v>
      </c>
      <c r="D3683" s="4" t="s">
        <v>177</v>
      </c>
      <c r="E3683" s="5">
        <v>45932</v>
      </c>
      <c r="F3683" s="6">
        <v>0.75</v>
      </c>
      <c r="G3683">
        <v>230</v>
      </c>
      <c r="H3683">
        <v>230</v>
      </c>
      <c r="I3683">
        <v>0</v>
      </c>
      <c r="J3683" s="4" t="s">
        <v>63</v>
      </c>
      <c r="K3683" s="4" t="s">
        <v>97</v>
      </c>
      <c r="L3683" s="4" t="s">
        <v>98</v>
      </c>
    </row>
    <row r="3684" spans="1:12" x14ac:dyDescent="0.2">
      <c r="A3684">
        <v>2916</v>
      </c>
      <c r="B3684" s="4" t="s">
        <v>364</v>
      </c>
      <c r="C3684" s="4" t="s">
        <v>249</v>
      </c>
      <c r="D3684" s="4" t="s">
        <v>250</v>
      </c>
      <c r="E3684" s="5">
        <v>45932</v>
      </c>
      <c r="F3684" s="6">
        <v>0.75</v>
      </c>
      <c r="G3684">
        <v>144.30000000000001</v>
      </c>
      <c r="H3684">
        <v>144.30000000000001</v>
      </c>
      <c r="I3684">
        <v>0</v>
      </c>
      <c r="J3684" s="4" t="s">
        <v>88</v>
      </c>
      <c r="K3684" s="4" t="s">
        <v>97</v>
      </c>
      <c r="L3684" s="4" t="s">
        <v>98</v>
      </c>
    </row>
    <row r="3685" spans="1:12" x14ac:dyDescent="0.2">
      <c r="A3685">
        <v>599</v>
      </c>
      <c r="B3685" s="4" t="s">
        <v>227</v>
      </c>
      <c r="C3685" s="4" t="s">
        <v>50</v>
      </c>
      <c r="D3685" s="4" t="s">
        <v>156</v>
      </c>
      <c r="E3685" s="5">
        <v>45932</v>
      </c>
      <c r="F3685" s="6">
        <v>0.75</v>
      </c>
      <c r="G3685">
        <v>192</v>
      </c>
      <c r="H3685">
        <v>192</v>
      </c>
      <c r="I3685">
        <v>0</v>
      </c>
      <c r="J3685" s="4" t="s">
        <v>50</v>
      </c>
      <c r="K3685" s="4" t="s">
        <v>97</v>
      </c>
      <c r="L3685" s="4" t="s">
        <v>98</v>
      </c>
    </row>
    <row r="3686" spans="1:12" x14ac:dyDescent="0.2">
      <c r="A3686">
        <v>6488</v>
      </c>
      <c r="B3686" s="4" t="s">
        <v>682</v>
      </c>
      <c r="C3686" s="4" t="s">
        <v>54</v>
      </c>
      <c r="D3686" s="4" t="s">
        <v>103</v>
      </c>
      <c r="E3686" s="5">
        <v>45932</v>
      </c>
      <c r="F3686" s="6">
        <v>0.25</v>
      </c>
      <c r="G3686">
        <v>248</v>
      </c>
      <c r="H3686">
        <v>248</v>
      </c>
      <c r="I3686">
        <v>0</v>
      </c>
      <c r="J3686" s="4" t="s">
        <v>37</v>
      </c>
      <c r="K3686" s="4" t="s">
        <v>66</v>
      </c>
      <c r="L3686" s="4" t="s">
        <v>205</v>
      </c>
    </row>
    <row r="3687" spans="1:12" x14ac:dyDescent="0.2">
      <c r="A3687">
        <v>853</v>
      </c>
      <c r="B3687" s="4" t="s">
        <v>240</v>
      </c>
      <c r="C3687" s="4" t="s">
        <v>58</v>
      </c>
      <c r="D3687" s="4" t="s">
        <v>160</v>
      </c>
      <c r="E3687" s="5">
        <v>45932</v>
      </c>
      <c r="F3687" s="6">
        <v>0.75</v>
      </c>
      <c r="G3687">
        <v>160.47</v>
      </c>
      <c r="H3687">
        <v>160.47</v>
      </c>
      <c r="I3687">
        <v>0</v>
      </c>
      <c r="J3687" s="4" t="s">
        <v>58</v>
      </c>
      <c r="K3687" s="4" t="s">
        <v>52</v>
      </c>
      <c r="L3687" s="4" t="s">
        <v>125</v>
      </c>
    </row>
    <row r="3688" spans="1:12" x14ac:dyDescent="0.2">
      <c r="A3688">
        <v>692</v>
      </c>
      <c r="B3688" s="4" t="s">
        <v>232</v>
      </c>
      <c r="C3688" s="4" t="s">
        <v>37</v>
      </c>
      <c r="D3688" s="4" t="s">
        <v>161</v>
      </c>
      <c r="E3688" s="5">
        <v>45932</v>
      </c>
      <c r="F3688" s="6">
        <v>0.75</v>
      </c>
      <c r="G3688">
        <v>230</v>
      </c>
      <c r="H3688">
        <v>230</v>
      </c>
      <c r="I3688">
        <v>0</v>
      </c>
      <c r="J3688" s="4" t="s">
        <v>37</v>
      </c>
      <c r="K3688" s="4" t="s">
        <v>66</v>
      </c>
      <c r="L3688" s="4" t="s">
        <v>205</v>
      </c>
    </row>
    <row r="3689" spans="1:12" x14ac:dyDescent="0.2">
      <c r="A3689">
        <v>364</v>
      </c>
      <c r="B3689" s="4" t="s">
        <v>212</v>
      </c>
      <c r="C3689" s="4" t="s">
        <v>38</v>
      </c>
      <c r="D3689" s="4" t="s">
        <v>39</v>
      </c>
      <c r="E3689" s="5">
        <v>45933</v>
      </c>
      <c r="F3689" s="6">
        <v>0.75</v>
      </c>
      <c r="G3689">
        <v>1250</v>
      </c>
      <c r="H3689">
        <v>1250</v>
      </c>
      <c r="I3689">
        <v>0</v>
      </c>
      <c r="J3689" s="4" t="s">
        <v>56</v>
      </c>
      <c r="K3689" s="4" t="s">
        <v>45</v>
      </c>
      <c r="L3689" s="4" t="s">
        <v>140</v>
      </c>
    </row>
    <row r="3690" spans="1:12" x14ac:dyDescent="0.2">
      <c r="A3690">
        <v>396</v>
      </c>
      <c r="B3690" s="4" t="s">
        <v>214</v>
      </c>
      <c r="C3690" s="4" t="s">
        <v>38</v>
      </c>
      <c r="D3690" s="4" t="s">
        <v>39</v>
      </c>
      <c r="E3690" s="5">
        <v>45933</v>
      </c>
      <c r="F3690" s="6">
        <v>0.75</v>
      </c>
      <c r="G3690">
        <v>799</v>
      </c>
      <c r="H3690">
        <v>799</v>
      </c>
      <c r="I3690">
        <v>0</v>
      </c>
      <c r="J3690" s="4" t="s">
        <v>45</v>
      </c>
      <c r="K3690" s="4" t="s">
        <v>68</v>
      </c>
      <c r="L3690" s="4" t="s">
        <v>128</v>
      </c>
    </row>
    <row r="3691" spans="1:12" x14ac:dyDescent="0.2">
      <c r="A3691">
        <v>6388</v>
      </c>
      <c r="B3691" s="4" t="s">
        <v>679</v>
      </c>
      <c r="C3691" s="4" t="s">
        <v>38</v>
      </c>
      <c r="D3691" s="4" t="s">
        <v>39</v>
      </c>
      <c r="E3691" s="5">
        <v>45933</v>
      </c>
      <c r="F3691" s="6">
        <v>0.25</v>
      </c>
      <c r="G3691">
        <v>799</v>
      </c>
      <c r="H3691">
        <v>799</v>
      </c>
      <c r="I3691">
        <v>0</v>
      </c>
      <c r="J3691" s="4" t="s">
        <v>52</v>
      </c>
      <c r="K3691" s="4" t="s">
        <v>63</v>
      </c>
      <c r="L3691" s="4" t="s">
        <v>203</v>
      </c>
    </row>
    <row r="3692" spans="1:12" x14ac:dyDescent="0.2">
      <c r="A3692">
        <v>2494</v>
      </c>
      <c r="B3692" s="4" t="s">
        <v>348</v>
      </c>
      <c r="C3692" s="4" t="s">
        <v>63</v>
      </c>
      <c r="D3692" s="4" t="s">
        <v>162</v>
      </c>
      <c r="E3692" s="5">
        <v>45933</v>
      </c>
      <c r="F3692" s="6">
        <v>0.75</v>
      </c>
      <c r="G3692">
        <v>300</v>
      </c>
      <c r="H3692">
        <v>300</v>
      </c>
      <c r="I3692">
        <v>0</v>
      </c>
      <c r="J3692" s="4" t="s">
        <v>52</v>
      </c>
      <c r="K3692" s="4" t="s">
        <v>97</v>
      </c>
      <c r="L3692" s="4" t="s">
        <v>98</v>
      </c>
    </row>
    <row r="3693" spans="1:12" x14ac:dyDescent="0.2">
      <c r="A3693">
        <v>5286</v>
      </c>
      <c r="B3693" s="4" t="s">
        <v>582</v>
      </c>
      <c r="C3693" s="4" t="s">
        <v>68</v>
      </c>
      <c r="D3693" s="4" t="s">
        <v>111</v>
      </c>
      <c r="E3693" s="5">
        <v>45933</v>
      </c>
      <c r="F3693" s="6">
        <v>0.25</v>
      </c>
      <c r="G3693">
        <v>314</v>
      </c>
      <c r="H3693">
        <v>314</v>
      </c>
      <c r="I3693">
        <v>0</v>
      </c>
      <c r="J3693" s="4" t="s">
        <v>66</v>
      </c>
      <c r="K3693" s="4" t="s">
        <v>97</v>
      </c>
      <c r="L3693" s="4" t="s">
        <v>98</v>
      </c>
    </row>
    <row r="3694" spans="1:12" x14ac:dyDescent="0.2">
      <c r="A3694">
        <v>7576</v>
      </c>
      <c r="B3694" s="4" t="s">
        <v>726</v>
      </c>
      <c r="C3694" s="4" t="s">
        <v>68</v>
      </c>
      <c r="D3694" s="4" t="s">
        <v>111</v>
      </c>
      <c r="E3694" s="5">
        <v>45933</v>
      </c>
      <c r="F3694" s="6">
        <v>0.25</v>
      </c>
      <c r="G3694">
        <v>227</v>
      </c>
      <c r="H3694">
        <v>227</v>
      </c>
      <c r="I3694">
        <v>0</v>
      </c>
      <c r="J3694" s="4" t="s">
        <v>71</v>
      </c>
      <c r="K3694" s="4" t="s">
        <v>97</v>
      </c>
      <c r="L3694" s="4" t="s">
        <v>98</v>
      </c>
    </row>
    <row r="3695" spans="1:12" x14ac:dyDescent="0.2">
      <c r="A3695">
        <v>6222</v>
      </c>
      <c r="B3695" s="4" t="s">
        <v>674</v>
      </c>
      <c r="C3695" s="4" t="s">
        <v>71</v>
      </c>
      <c r="D3695" s="4" t="s">
        <v>113</v>
      </c>
      <c r="E3695" s="5">
        <v>45933</v>
      </c>
      <c r="F3695" s="6">
        <v>0.25</v>
      </c>
      <c r="G3695">
        <v>160</v>
      </c>
      <c r="H3695">
        <v>160</v>
      </c>
      <c r="I3695">
        <v>0</v>
      </c>
      <c r="J3695" s="4" t="s">
        <v>37</v>
      </c>
      <c r="K3695" s="4" t="s">
        <v>97</v>
      </c>
      <c r="L3695" s="4" t="s">
        <v>98</v>
      </c>
    </row>
    <row r="3696" spans="1:12" x14ac:dyDescent="0.2">
      <c r="A3696">
        <v>1655</v>
      </c>
      <c r="B3696" s="4" t="s">
        <v>286</v>
      </c>
      <c r="C3696" s="4" t="s">
        <v>73</v>
      </c>
      <c r="D3696" s="4" t="s">
        <v>168</v>
      </c>
      <c r="E3696" s="5">
        <v>45933</v>
      </c>
      <c r="F3696" s="6">
        <v>0.75</v>
      </c>
      <c r="G3696">
        <v>180</v>
      </c>
      <c r="H3696">
        <v>180</v>
      </c>
      <c r="I3696">
        <v>0</v>
      </c>
      <c r="J3696" s="4" t="s">
        <v>58</v>
      </c>
      <c r="K3696" s="4" t="s">
        <v>97</v>
      </c>
      <c r="L3696" s="4" t="s">
        <v>98</v>
      </c>
    </row>
    <row r="3697" spans="1:12" x14ac:dyDescent="0.2">
      <c r="A3697">
        <v>1454</v>
      </c>
      <c r="B3697" s="4" t="s">
        <v>275</v>
      </c>
      <c r="C3697" s="4" t="s">
        <v>75</v>
      </c>
      <c r="D3697" s="4" t="s">
        <v>169</v>
      </c>
      <c r="E3697" s="5">
        <v>45933</v>
      </c>
      <c r="F3697" s="6">
        <v>0.75</v>
      </c>
      <c r="G3697">
        <v>219.23</v>
      </c>
      <c r="H3697">
        <v>219.23</v>
      </c>
      <c r="I3697">
        <v>0</v>
      </c>
      <c r="J3697" s="4" t="s">
        <v>63</v>
      </c>
      <c r="K3697" s="4" t="s">
        <v>97</v>
      </c>
      <c r="L3697" s="4" t="s">
        <v>98</v>
      </c>
    </row>
    <row r="3698" spans="1:12" x14ac:dyDescent="0.2">
      <c r="A3698">
        <v>7126</v>
      </c>
      <c r="B3698" s="4" t="s">
        <v>708</v>
      </c>
      <c r="C3698" s="4" t="s">
        <v>75</v>
      </c>
      <c r="D3698" s="4" t="s">
        <v>544</v>
      </c>
      <c r="E3698" s="5">
        <v>45933</v>
      </c>
      <c r="F3698" s="6">
        <v>0.25</v>
      </c>
      <c r="G3698">
        <v>220</v>
      </c>
      <c r="H3698">
        <v>220</v>
      </c>
      <c r="I3698">
        <v>0</v>
      </c>
      <c r="J3698" s="4" t="s">
        <v>54</v>
      </c>
      <c r="K3698" s="4" t="s">
        <v>97</v>
      </c>
      <c r="L3698" s="4" t="s">
        <v>98</v>
      </c>
    </row>
    <row r="3699" spans="1:12" x14ac:dyDescent="0.2">
      <c r="A3699">
        <v>5132</v>
      </c>
      <c r="B3699" s="4" t="s">
        <v>568</v>
      </c>
      <c r="C3699" s="4" t="s">
        <v>43</v>
      </c>
      <c r="D3699" s="4" t="s">
        <v>80</v>
      </c>
      <c r="E3699" s="5">
        <v>45933</v>
      </c>
      <c r="F3699" s="6">
        <v>0.25</v>
      </c>
      <c r="G3699">
        <v>294</v>
      </c>
      <c r="H3699">
        <v>294</v>
      </c>
      <c r="I3699">
        <v>0</v>
      </c>
      <c r="J3699" s="4" t="s">
        <v>52</v>
      </c>
      <c r="K3699" s="4" t="s">
        <v>63</v>
      </c>
      <c r="L3699" s="4" t="s">
        <v>203</v>
      </c>
    </row>
    <row r="3700" spans="1:12" x14ac:dyDescent="0.2">
      <c r="A3700">
        <v>7785</v>
      </c>
      <c r="B3700" s="4" t="s">
        <v>759</v>
      </c>
      <c r="C3700" s="4" t="s">
        <v>43</v>
      </c>
      <c r="D3700" s="4" t="s">
        <v>115</v>
      </c>
      <c r="E3700" s="5">
        <v>45933</v>
      </c>
      <c r="F3700" s="6">
        <v>0.25</v>
      </c>
      <c r="G3700">
        <v>300</v>
      </c>
      <c r="H3700">
        <v>300</v>
      </c>
      <c r="I3700">
        <v>0</v>
      </c>
      <c r="J3700" s="4" t="s">
        <v>50</v>
      </c>
      <c r="K3700" s="4" t="s">
        <v>97</v>
      </c>
      <c r="L3700" s="4" t="s">
        <v>98</v>
      </c>
    </row>
    <row r="3701" spans="1:12" x14ac:dyDescent="0.2">
      <c r="A3701">
        <v>2760</v>
      </c>
      <c r="B3701" s="4" t="s">
        <v>359</v>
      </c>
      <c r="C3701" s="4" t="s">
        <v>137</v>
      </c>
      <c r="D3701" s="4" t="s">
        <v>173</v>
      </c>
      <c r="E3701" s="5">
        <v>45933</v>
      </c>
      <c r="F3701" s="6">
        <v>0.75</v>
      </c>
      <c r="G3701">
        <v>219.23</v>
      </c>
      <c r="H3701">
        <v>219.23</v>
      </c>
      <c r="I3701">
        <v>0</v>
      </c>
      <c r="J3701" s="4" t="s">
        <v>54</v>
      </c>
      <c r="K3701" s="4" t="s">
        <v>97</v>
      </c>
      <c r="L3701" s="4" t="s">
        <v>98</v>
      </c>
    </row>
    <row r="3702" spans="1:12" x14ac:dyDescent="0.2">
      <c r="A3702">
        <v>2847</v>
      </c>
      <c r="B3702" s="4" t="s">
        <v>362</v>
      </c>
      <c r="C3702" s="4" t="s">
        <v>137</v>
      </c>
      <c r="D3702" s="4" t="s">
        <v>173</v>
      </c>
      <c r="E3702" s="5">
        <v>45933</v>
      </c>
      <c r="F3702" s="6">
        <v>0.75</v>
      </c>
      <c r="G3702">
        <v>219.23</v>
      </c>
      <c r="H3702">
        <v>219.23</v>
      </c>
      <c r="I3702">
        <v>0</v>
      </c>
      <c r="J3702" s="4" t="s">
        <v>54</v>
      </c>
      <c r="K3702" s="4" t="s">
        <v>97</v>
      </c>
      <c r="L3702" s="4" t="s">
        <v>98</v>
      </c>
    </row>
    <row r="3703" spans="1:12" x14ac:dyDescent="0.2">
      <c r="A3703">
        <v>1941</v>
      </c>
      <c r="B3703" s="4" t="s">
        <v>308</v>
      </c>
      <c r="C3703" s="4" t="s">
        <v>114</v>
      </c>
      <c r="D3703" s="4" t="s">
        <v>176</v>
      </c>
      <c r="E3703" s="5">
        <v>45933</v>
      </c>
      <c r="F3703" s="6">
        <v>0.75</v>
      </c>
      <c r="G3703">
        <v>230</v>
      </c>
      <c r="H3703">
        <v>230</v>
      </c>
      <c r="I3703">
        <v>0</v>
      </c>
      <c r="J3703" s="4" t="s">
        <v>37</v>
      </c>
      <c r="K3703" s="4" t="s">
        <v>66</v>
      </c>
      <c r="L3703" s="4" t="s">
        <v>205</v>
      </c>
    </row>
    <row r="3704" spans="1:12" x14ac:dyDescent="0.2">
      <c r="A3704">
        <v>430</v>
      </c>
      <c r="B3704" s="4" t="s">
        <v>216</v>
      </c>
      <c r="C3704" s="4" t="s">
        <v>48</v>
      </c>
      <c r="D3704" s="4" t="s">
        <v>155</v>
      </c>
      <c r="E3704" s="5">
        <v>45933</v>
      </c>
      <c r="F3704" s="6">
        <v>0.75</v>
      </c>
      <c r="G3704">
        <v>283.33</v>
      </c>
      <c r="H3704">
        <v>283.33</v>
      </c>
      <c r="I3704">
        <v>0</v>
      </c>
      <c r="J3704" s="4" t="s">
        <v>54</v>
      </c>
      <c r="K3704" s="4" t="s">
        <v>97</v>
      </c>
      <c r="L3704" s="4" t="s">
        <v>98</v>
      </c>
    </row>
    <row r="3705" spans="1:12" x14ac:dyDescent="0.2">
      <c r="A3705">
        <v>6417</v>
      </c>
      <c r="B3705" s="4" t="s">
        <v>680</v>
      </c>
      <c r="C3705" s="4" t="s">
        <v>48</v>
      </c>
      <c r="D3705" s="4" t="s">
        <v>100</v>
      </c>
      <c r="E3705" s="5">
        <v>45933</v>
      </c>
      <c r="F3705" s="6">
        <v>0.25</v>
      </c>
      <c r="G3705">
        <v>280</v>
      </c>
      <c r="H3705">
        <v>280</v>
      </c>
      <c r="I3705">
        <v>0</v>
      </c>
      <c r="J3705" s="4" t="s">
        <v>52</v>
      </c>
      <c r="K3705" s="4" t="s">
        <v>37</v>
      </c>
      <c r="L3705" s="4" t="s">
        <v>127</v>
      </c>
    </row>
    <row r="3706" spans="1:12" x14ac:dyDescent="0.2">
      <c r="A3706">
        <v>809</v>
      </c>
      <c r="B3706" s="4" t="s">
        <v>238</v>
      </c>
      <c r="C3706" s="4" t="s">
        <v>52</v>
      </c>
      <c r="D3706" s="4" t="s">
        <v>157</v>
      </c>
      <c r="E3706" s="5">
        <v>45933</v>
      </c>
      <c r="F3706" s="6">
        <v>0.75</v>
      </c>
      <c r="G3706">
        <v>226.54</v>
      </c>
      <c r="H3706">
        <v>226.54</v>
      </c>
      <c r="I3706">
        <v>0</v>
      </c>
      <c r="J3706" s="4" t="s">
        <v>50</v>
      </c>
      <c r="K3706" s="4" t="s">
        <v>45</v>
      </c>
      <c r="L3706" s="4" t="s">
        <v>140</v>
      </c>
    </row>
    <row r="3707" spans="1:12" x14ac:dyDescent="0.2">
      <c r="A3707">
        <v>830</v>
      </c>
      <c r="B3707" s="4" t="s">
        <v>239</v>
      </c>
      <c r="C3707" s="4" t="s">
        <v>54</v>
      </c>
      <c r="D3707" s="4" t="s">
        <v>158</v>
      </c>
      <c r="E3707" s="5">
        <v>45933</v>
      </c>
      <c r="F3707" s="6">
        <v>0.75</v>
      </c>
      <c r="G3707">
        <v>392.48</v>
      </c>
      <c r="H3707">
        <v>392.48</v>
      </c>
      <c r="I3707">
        <v>0</v>
      </c>
      <c r="J3707" s="4" t="s">
        <v>50</v>
      </c>
      <c r="K3707" s="4" t="s">
        <v>97</v>
      </c>
      <c r="L3707" s="4" t="s">
        <v>98</v>
      </c>
    </row>
    <row r="3708" spans="1:12" x14ac:dyDescent="0.2">
      <c r="A3708">
        <v>656</v>
      </c>
      <c r="B3708" s="4" t="s">
        <v>230</v>
      </c>
      <c r="C3708" s="4" t="s">
        <v>58</v>
      </c>
      <c r="D3708" s="4" t="s">
        <v>160</v>
      </c>
      <c r="E3708" s="5">
        <v>45933</v>
      </c>
      <c r="F3708" s="6">
        <v>0.75</v>
      </c>
      <c r="G3708">
        <v>300</v>
      </c>
      <c r="H3708">
        <v>300</v>
      </c>
      <c r="I3708">
        <v>0</v>
      </c>
      <c r="J3708" s="4" t="s">
        <v>37</v>
      </c>
      <c r="K3708" s="4" t="s">
        <v>66</v>
      </c>
      <c r="L3708" s="4" t="s">
        <v>205</v>
      </c>
    </row>
    <row r="3709" spans="1:12" x14ac:dyDescent="0.2">
      <c r="A3709">
        <v>796</v>
      </c>
      <c r="B3709" s="4" t="s">
        <v>237</v>
      </c>
      <c r="C3709" s="4" t="s">
        <v>58</v>
      </c>
      <c r="D3709" s="4" t="s">
        <v>160</v>
      </c>
      <c r="E3709" s="5">
        <v>45933</v>
      </c>
      <c r="F3709" s="6">
        <v>0.75</v>
      </c>
      <c r="G3709">
        <v>300</v>
      </c>
      <c r="H3709">
        <v>300</v>
      </c>
      <c r="I3709">
        <v>0</v>
      </c>
      <c r="J3709" s="4" t="s">
        <v>37</v>
      </c>
      <c r="K3709" s="4" t="s">
        <v>66</v>
      </c>
      <c r="L3709" s="4" t="s">
        <v>205</v>
      </c>
    </row>
    <row r="3710" spans="1:12" x14ac:dyDescent="0.2">
      <c r="A3710">
        <v>380</v>
      </c>
      <c r="B3710" s="4" t="s">
        <v>213</v>
      </c>
      <c r="C3710" s="4" t="s">
        <v>38</v>
      </c>
      <c r="D3710" s="4" t="s">
        <v>39</v>
      </c>
      <c r="E3710" s="5">
        <v>45934</v>
      </c>
      <c r="F3710" s="6">
        <v>0.75</v>
      </c>
      <c r="G3710">
        <v>799</v>
      </c>
      <c r="H3710">
        <v>799</v>
      </c>
      <c r="I3710">
        <v>0</v>
      </c>
      <c r="J3710" s="4" t="s">
        <v>50</v>
      </c>
      <c r="K3710" s="4" t="s">
        <v>97</v>
      </c>
      <c r="L3710" s="4" t="s">
        <v>98</v>
      </c>
    </row>
    <row r="3711" spans="1:12" x14ac:dyDescent="0.2">
      <c r="A3711">
        <v>5737</v>
      </c>
      <c r="B3711" s="4" t="s">
        <v>634</v>
      </c>
      <c r="C3711" s="4" t="s">
        <v>38</v>
      </c>
      <c r="D3711" s="4" t="s">
        <v>39</v>
      </c>
      <c r="E3711" s="5">
        <v>45934</v>
      </c>
      <c r="F3711" s="6">
        <v>0.25</v>
      </c>
      <c r="G3711">
        <v>2000</v>
      </c>
      <c r="H3711">
        <v>2000</v>
      </c>
      <c r="I3711">
        <v>0</v>
      </c>
      <c r="J3711" s="4" t="s">
        <v>52</v>
      </c>
      <c r="K3711" s="4" t="s">
        <v>63</v>
      </c>
      <c r="L3711" s="4" t="s">
        <v>203</v>
      </c>
    </row>
    <row r="3712" spans="1:12" x14ac:dyDescent="0.2">
      <c r="A3712">
        <v>7603</v>
      </c>
      <c r="B3712" s="4" t="s">
        <v>727</v>
      </c>
      <c r="C3712" s="4" t="s">
        <v>38</v>
      </c>
      <c r="D3712" s="4" t="s">
        <v>39</v>
      </c>
      <c r="E3712" s="5">
        <v>45934</v>
      </c>
      <c r="F3712" s="6">
        <v>0.25</v>
      </c>
      <c r="G3712">
        <v>799</v>
      </c>
      <c r="H3712">
        <v>799</v>
      </c>
      <c r="I3712">
        <v>0</v>
      </c>
      <c r="J3712" s="4" t="s">
        <v>56</v>
      </c>
      <c r="K3712" s="4" t="s">
        <v>45</v>
      </c>
      <c r="L3712" s="4" t="s">
        <v>140</v>
      </c>
    </row>
    <row r="3713" spans="1:12" x14ac:dyDescent="0.2">
      <c r="A3713">
        <v>938</v>
      </c>
      <c r="B3713" s="4" t="s">
        <v>244</v>
      </c>
      <c r="C3713" s="4" t="s">
        <v>63</v>
      </c>
      <c r="D3713" s="4" t="s">
        <v>162</v>
      </c>
      <c r="E3713" s="5">
        <v>45934</v>
      </c>
      <c r="F3713" s="6">
        <v>0.75</v>
      </c>
      <c r="G3713">
        <v>300</v>
      </c>
      <c r="H3713">
        <v>300</v>
      </c>
      <c r="I3713">
        <v>0</v>
      </c>
      <c r="J3713" s="4" t="s">
        <v>52</v>
      </c>
      <c r="K3713" s="4" t="s">
        <v>97</v>
      </c>
      <c r="L3713" s="4" t="s">
        <v>98</v>
      </c>
    </row>
    <row r="3714" spans="1:12" x14ac:dyDescent="0.2">
      <c r="A3714">
        <v>1033</v>
      </c>
      <c r="B3714" s="4" t="s">
        <v>251</v>
      </c>
      <c r="C3714" s="4" t="s">
        <v>66</v>
      </c>
      <c r="D3714" s="4" t="s">
        <v>164</v>
      </c>
      <c r="E3714" s="5">
        <v>45934</v>
      </c>
      <c r="F3714" s="6">
        <v>0.75</v>
      </c>
      <c r="G3714">
        <v>291</v>
      </c>
      <c r="H3714">
        <v>291</v>
      </c>
      <c r="I3714">
        <v>0</v>
      </c>
      <c r="J3714" s="4" t="s">
        <v>66</v>
      </c>
      <c r="K3714" s="4" t="s">
        <v>178</v>
      </c>
      <c r="L3714" s="4" t="s">
        <v>226</v>
      </c>
    </row>
    <row r="3715" spans="1:12" x14ac:dyDescent="0.2">
      <c r="A3715">
        <v>1306</v>
      </c>
      <c r="B3715" s="4" t="s">
        <v>266</v>
      </c>
      <c r="C3715" s="4" t="s">
        <v>68</v>
      </c>
      <c r="D3715" s="4" t="s">
        <v>165</v>
      </c>
      <c r="E3715" s="5">
        <v>45934</v>
      </c>
      <c r="F3715" s="6">
        <v>0.75</v>
      </c>
      <c r="G3715">
        <v>300</v>
      </c>
      <c r="H3715">
        <v>300</v>
      </c>
      <c r="I3715">
        <v>0</v>
      </c>
      <c r="J3715" s="4" t="s">
        <v>66</v>
      </c>
      <c r="K3715" s="4" t="s">
        <v>178</v>
      </c>
      <c r="L3715" s="4" t="s">
        <v>226</v>
      </c>
    </row>
    <row r="3716" spans="1:12" x14ac:dyDescent="0.2">
      <c r="A3716">
        <v>1576</v>
      </c>
      <c r="B3716" s="4" t="s">
        <v>281</v>
      </c>
      <c r="C3716" s="4" t="s">
        <v>75</v>
      </c>
      <c r="D3716" s="4" t="s">
        <v>169</v>
      </c>
      <c r="E3716" s="5">
        <v>45934</v>
      </c>
      <c r="F3716" s="6">
        <v>0.75</v>
      </c>
      <c r="G3716">
        <v>160.47</v>
      </c>
      <c r="H3716">
        <v>160.47</v>
      </c>
      <c r="I3716">
        <v>0</v>
      </c>
      <c r="J3716" s="4" t="s">
        <v>58</v>
      </c>
      <c r="K3716" s="4" t="s">
        <v>97</v>
      </c>
      <c r="L3716" s="4" t="s">
        <v>98</v>
      </c>
    </row>
    <row r="3717" spans="1:12" x14ac:dyDescent="0.2">
      <c r="A3717">
        <v>1624</v>
      </c>
      <c r="B3717" s="4" t="s">
        <v>285</v>
      </c>
      <c r="C3717" s="4" t="s">
        <v>75</v>
      </c>
      <c r="D3717" s="4" t="s">
        <v>169</v>
      </c>
      <c r="E3717" s="5">
        <v>45934</v>
      </c>
      <c r="F3717" s="6">
        <v>0.75</v>
      </c>
      <c r="G3717">
        <v>134.4</v>
      </c>
      <c r="H3717">
        <v>134.4</v>
      </c>
      <c r="I3717">
        <v>0</v>
      </c>
      <c r="J3717" s="4" t="s">
        <v>71</v>
      </c>
      <c r="K3717" s="4" t="s">
        <v>97</v>
      </c>
      <c r="L3717" s="4" t="s">
        <v>98</v>
      </c>
    </row>
    <row r="3718" spans="1:12" x14ac:dyDescent="0.2">
      <c r="A3718">
        <v>5945</v>
      </c>
      <c r="B3718" s="4" t="s">
        <v>642</v>
      </c>
      <c r="C3718" s="4" t="s">
        <v>75</v>
      </c>
      <c r="D3718" s="4" t="s">
        <v>133</v>
      </c>
      <c r="E3718" s="5">
        <v>45934</v>
      </c>
      <c r="F3718" s="6">
        <v>0.25</v>
      </c>
      <c r="G3718">
        <v>230</v>
      </c>
      <c r="H3718">
        <v>230</v>
      </c>
      <c r="I3718">
        <v>0</v>
      </c>
      <c r="J3718" s="4" t="s">
        <v>52</v>
      </c>
      <c r="K3718" s="4" t="s">
        <v>97</v>
      </c>
      <c r="L3718" s="4" t="s">
        <v>98</v>
      </c>
    </row>
    <row r="3719" spans="1:12" x14ac:dyDescent="0.2">
      <c r="A3719">
        <v>7877</v>
      </c>
      <c r="B3719" s="4" t="s">
        <v>769</v>
      </c>
      <c r="C3719" s="4" t="s">
        <v>75</v>
      </c>
      <c r="D3719" s="4" t="s">
        <v>133</v>
      </c>
      <c r="E3719" s="5">
        <v>45934</v>
      </c>
      <c r="F3719" s="6">
        <v>0.25</v>
      </c>
      <c r="G3719">
        <v>230</v>
      </c>
      <c r="H3719">
        <v>230</v>
      </c>
      <c r="I3719">
        <v>0</v>
      </c>
      <c r="J3719" s="4" t="s">
        <v>66</v>
      </c>
      <c r="K3719" s="4" t="s">
        <v>97</v>
      </c>
      <c r="L3719" s="4" t="s">
        <v>98</v>
      </c>
    </row>
    <row r="3720" spans="1:12" x14ac:dyDescent="0.2">
      <c r="A3720">
        <v>1827</v>
      </c>
      <c r="B3720" s="4" t="s">
        <v>295</v>
      </c>
      <c r="C3720" s="4" t="s">
        <v>60</v>
      </c>
      <c r="D3720" s="4" t="s">
        <v>170</v>
      </c>
      <c r="E3720" s="5">
        <v>45934</v>
      </c>
      <c r="F3720" s="6">
        <v>0.75</v>
      </c>
      <c r="G3720">
        <v>298.73</v>
      </c>
      <c r="H3720">
        <v>298.73</v>
      </c>
      <c r="I3720">
        <v>0</v>
      </c>
      <c r="J3720" s="4" t="s">
        <v>52</v>
      </c>
      <c r="K3720" s="4" t="s">
        <v>97</v>
      </c>
      <c r="L3720" s="4" t="s">
        <v>98</v>
      </c>
    </row>
    <row r="3721" spans="1:12" x14ac:dyDescent="0.2">
      <c r="A3721">
        <v>2562</v>
      </c>
      <c r="B3721" s="4" t="s">
        <v>351</v>
      </c>
      <c r="C3721" s="4" t="s">
        <v>78</v>
      </c>
      <c r="D3721" s="4" t="s">
        <v>171</v>
      </c>
      <c r="E3721" s="5">
        <v>45934</v>
      </c>
      <c r="F3721" s="6">
        <v>0.75</v>
      </c>
      <c r="G3721">
        <v>282.83999999999997</v>
      </c>
      <c r="H3721">
        <v>282.83999999999997</v>
      </c>
      <c r="I3721">
        <v>0</v>
      </c>
      <c r="J3721" s="4" t="s">
        <v>52</v>
      </c>
      <c r="K3721" s="4" t="s">
        <v>88</v>
      </c>
      <c r="L3721" s="4" t="s">
        <v>88</v>
      </c>
    </row>
    <row r="3722" spans="1:12" x14ac:dyDescent="0.2">
      <c r="A3722">
        <v>5738</v>
      </c>
      <c r="B3722" s="4" t="s">
        <v>634</v>
      </c>
      <c r="C3722" s="4" t="s">
        <v>43</v>
      </c>
      <c r="D3722" s="4" t="s">
        <v>431</v>
      </c>
      <c r="E3722" s="5">
        <v>45934</v>
      </c>
      <c r="F3722" s="6">
        <v>0.25</v>
      </c>
      <c r="G3722">
        <v>518.77</v>
      </c>
      <c r="H3722">
        <v>518.77</v>
      </c>
      <c r="I3722">
        <v>0</v>
      </c>
      <c r="J3722" s="4" t="s">
        <v>52</v>
      </c>
      <c r="K3722" s="4" t="s">
        <v>63</v>
      </c>
      <c r="L3722" s="4" t="s">
        <v>203</v>
      </c>
    </row>
    <row r="3723" spans="1:12" x14ac:dyDescent="0.2">
      <c r="A3723">
        <v>2656</v>
      </c>
      <c r="B3723" s="4" t="s">
        <v>355</v>
      </c>
      <c r="C3723" s="4" t="s">
        <v>84</v>
      </c>
      <c r="D3723" s="4" t="s">
        <v>172</v>
      </c>
      <c r="E3723" s="5">
        <v>45934</v>
      </c>
      <c r="F3723" s="6">
        <v>0.75</v>
      </c>
      <c r="G3723">
        <v>258</v>
      </c>
      <c r="H3723">
        <v>258</v>
      </c>
      <c r="I3723">
        <v>0</v>
      </c>
      <c r="J3723" s="4" t="s">
        <v>37</v>
      </c>
      <c r="K3723" s="4" t="s">
        <v>66</v>
      </c>
      <c r="L3723" s="4" t="s">
        <v>205</v>
      </c>
    </row>
    <row r="3724" spans="1:12" x14ac:dyDescent="0.2">
      <c r="A3724">
        <v>2017</v>
      </c>
      <c r="B3724" s="4" t="s">
        <v>310</v>
      </c>
      <c r="C3724" s="4" t="s">
        <v>131</v>
      </c>
      <c r="D3724" s="4" t="s">
        <v>177</v>
      </c>
      <c r="E3724" s="5">
        <v>45934</v>
      </c>
      <c r="F3724" s="6">
        <v>0.75</v>
      </c>
      <c r="G3724">
        <v>180</v>
      </c>
      <c r="H3724">
        <v>180</v>
      </c>
      <c r="I3724">
        <v>0</v>
      </c>
      <c r="J3724" s="4" t="s">
        <v>52</v>
      </c>
      <c r="K3724" s="4" t="s">
        <v>52</v>
      </c>
      <c r="L3724" s="4" t="s">
        <v>125</v>
      </c>
    </row>
    <row r="3725" spans="1:12" x14ac:dyDescent="0.2">
      <c r="A3725">
        <v>2124</v>
      </c>
      <c r="B3725" s="4" t="s">
        <v>314</v>
      </c>
      <c r="C3725" s="4" t="s">
        <v>123</v>
      </c>
      <c r="D3725" s="4" t="s">
        <v>248</v>
      </c>
      <c r="E3725" s="5">
        <v>45934</v>
      </c>
      <c r="F3725" s="6">
        <v>0.75</v>
      </c>
      <c r="G3725">
        <v>489.62</v>
      </c>
      <c r="H3725">
        <v>489.62</v>
      </c>
      <c r="I3725">
        <v>0</v>
      </c>
      <c r="J3725" s="4" t="s">
        <v>66</v>
      </c>
      <c r="K3725" s="4" t="s">
        <v>97</v>
      </c>
      <c r="L3725" s="4" t="s">
        <v>98</v>
      </c>
    </row>
    <row r="3726" spans="1:12" x14ac:dyDescent="0.2">
      <c r="A3726">
        <v>465</v>
      </c>
      <c r="B3726" s="4" t="s">
        <v>218</v>
      </c>
      <c r="C3726" s="4" t="s">
        <v>48</v>
      </c>
      <c r="D3726" s="4" t="s">
        <v>155</v>
      </c>
      <c r="E3726" s="5">
        <v>45934</v>
      </c>
      <c r="F3726" s="6">
        <v>0.75</v>
      </c>
      <c r="G3726">
        <v>300</v>
      </c>
      <c r="H3726">
        <v>300</v>
      </c>
      <c r="I3726">
        <v>0</v>
      </c>
      <c r="J3726" s="4" t="s">
        <v>54</v>
      </c>
      <c r="K3726" s="4" t="s">
        <v>97</v>
      </c>
      <c r="L3726" s="4" t="s">
        <v>98</v>
      </c>
    </row>
    <row r="3727" spans="1:12" x14ac:dyDescent="0.2">
      <c r="A3727">
        <v>5843</v>
      </c>
      <c r="B3727" s="4" t="s">
        <v>638</v>
      </c>
      <c r="C3727" s="4" t="s">
        <v>48</v>
      </c>
      <c r="D3727" s="4" t="s">
        <v>100</v>
      </c>
      <c r="E3727" s="5">
        <v>45934</v>
      </c>
      <c r="F3727" s="6">
        <v>0.25</v>
      </c>
      <c r="G3727">
        <v>280.79000000000002</v>
      </c>
      <c r="H3727">
        <v>280.79000000000002</v>
      </c>
      <c r="I3727">
        <v>0</v>
      </c>
      <c r="J3727" s="4" t="s">
        <v>63</v>
      </c>
      <c r="K3727" s="4" t="s">
        <v>131</v>
      </c>
      <c r="L3727" s="4" t="s">
        <v>132</v>
      </c>
    </row>
    <row r="3728" spans="1:12" x14ac:dyDescent="0.2">
      <c r="A3728">
        <v>7303</v>
      </c>
      <c r="B3728" s="4" t="s">
        <v>717</v>
      </c>
      <c r="C3728" s="4" t="s">
        <v>48</v>
      </c>
      <c r="D3728" s="4" t="s">
        <v>100</v>
      </c>
      <c r="E3728" s="5">
        <v>45934</v>
      </c>
      <c r="F3728" s="6">
        <v>0.25</v>
      </c>
      <c r="G3728">
        <v>249</v>
      </c>
      <c r="H3728">
        <v>249</v>
      </c>
      <c r="I3728">
        <v>0</v>
      </c>
      <c r="J3728" s="4" t="s">
        <v>66</v>
      </c>
      <c r="K3728" s="4" t="s">
        <v>81</v>
      </c>
      <c r="L3728" s="4" t="s">
        <v>82</v>
      </c>
    </row>
    <row r="3729" spans="1:12" x14ac:dyDescent="0.2">
      <c r="A3729">
        <v>580</v>
      </c>
      <c r="B3729" s="4" t="s">
        <v>225</v>
      </c>
      <c r="C3729" s="4" t="s">
        <v>50</v>
      </c>
      <c r="D3729" s="4" t="s">
        <v>156</v>
      </c>
      <c r="E3729" s="5">
        <v>45934</v>
      </c>
      <c r="F3729" s="6">
        <v>0.75</v>
      </c>
      <c r="G3729">
        <v>283.33</v>
      </c>
      <c r="H3729">
        <v>283.33</v>
      </c>
      <c r="I3729">
        <v>0</v>
      </c>
      <c r="J3729" s="4" t="s">
        <v>66</v>
      </c>
      <c r="K3729" s="4" t="s">
        <v>178</v>
      </c>
      <c r="L3729" s="4" t="s">
        <v>226</v>
      </c>
    </row>
    <row r="3730" spans="1:12" x14ac:dyDescent="0.2">
      <c r="A3730">
        <v>897</v>
      </c>
      <c r="B3730" s="4" t="s">
        <v>242</v>
      </c>
      <c r="C3730" s="4" t="s">
        <v>56</v>
      </c>
      <c r="D3730" s="4" t="s">
        <v>159</v>
      </c>
      <c r="E3730" s="5">
        <v>45934</v>
      </c>
      <c r="F3730" s="6">
        <v>0.75</v>
      </c>
      <c r="G3730">
        <v>273</v>
      </c>
      <c r="H3730">
        <v>273</v>
      </c>
      <c r="I3730">
        <v>0</v>
      </c>
      <c r="J3730" s="4" t="s">
        <v>50</v>
      </c>
      <c r="K3730" s="4" t="s">
        <v>97</v>
      </c>
      <c r="L3730" s="4" t="s">
        <v>98</v>
      </c>
    </row>
    <row r="3731" spans="1:12" x14ac:dyDescent="0.2">
      <c r="A3731">
        <v>919</v>
      </c>
      <c r="B3731" s="4" t="s">
        <v>243</v>
      </c>
      <c r="C3731" s="4" t="s">
        <v>56</v>
      </c>
      <c r="D3731" s="4" t="s">
        <v>159</v>
      </c>
      <c r="E3731" s="5">
        <v>45934</v>
      </c>
      <c r="F3731" s="6">
        <v>0.75</v>
      </c>
      <c r="G3731">
        <v>310</v>
      </c>
      <c r="H3731">
        <v>310</v>
      </c>
      <c r="I3731">
        <v>0</v>
      </c>
      <c r="J3731" s="4" t="s">
        <v>63</v>
      </c>
      <c r="K3731" s="4" t="s">
        <v>131</v>
      </c>
      <c r="L3731" s="4" t="s">
        <v>132</v>
      </c>
    </row>
    <row r="3732" spans="1:12" x14ac:dyDescent="0.2">
      <c r="A3732">
        <v>5816</v>
      </c>
      <c r="B3732" s="4" t="s">
        <v>637</v>
      </c>
      <c r="C3732" s="4" t="s">
        <v>56</v>
      </c>
      <c r="D3732" s="4" t="s">
        <v>104</v>
      </c>
      <c r="E3732" s="5">
        <v>45934</v>
      </c>
      <c r="F3732" s="6">
        <v>0.25</v>
      </c>
      <c r="G3732">
        <v>160.47</v>
      </c>
      <c r="H3732">
        <v>160.47</v>
      </c>
      <c r="I3732">
        <v>0</v>
      </c>
      <c r="J3732" s="4" t="s">
        <v>50</v>
      </c>
      <c r="K3732" s="4" t="s">
        <v>97</v>
      </c>
      <c r="L3732" s="4" t="s">
        <v>98</v>
      </c>
    </row>
    <row r="3733" spans="1:12" x14ac:dyDescent="0.2">
      <c r="A3733">
        <v>5626</v>
      </c>
      <c r="B3733" s="4" t="s">
        <v>624</v>
      </c>
      <c r="C3733" s="4" t="s">
        <v>37</v>
      </c>
      <c r="D3733" s="4" t="s">
        <v>92</v>
      </c>
      <c r="E3733" s="5">
        <v>45934</v>
      </c>
      <c r="F3733" s="6">
        <v>0.25</v>
      </c>
      <c r="G3733">
        <v>180</v>
      </c>
      <c r="H3733">
        <v>180</v>
      </c>
      <c r="I3733">
        <v>0</v>
      </c>
      <c r="J3733" s="4" t="s">
        <v>58</v>
      </c>
      <c r="K3733" s="4" t="s">
        <v>52</v>
      </c>
      <c r="L3733" s="4" t="s">
        <v>125</v>
      </c>
    </row>
    <row r="3734" spans="1:12" x14ac:dyDescent="0.2">
      <c r="A3734">
        <v>412</v>
      </c>
      <c r="B3734" s="4" t="s">
        <v>215</v>
      </c>
      <c r="C3734" s="4" t="s">
        <v>38</v>
      </c>
      <c r="D3734" s="4" t="s">
        <v>39</v>
      </c>
      <c r="E3734" s="5">
        <v>45935</v>
      </c>
      <c r="F3734" s="6">
        <v>0.75</v>
      </c>
      <c r="G3734">
        <v>799</v>
      </c>
      <c r="H3734">
        <v>799</v>
      </c>
      <c r="I3734">
        <v>0</v>
      </c>
      <c r="J3734" s="4" t="s">
        <v>68</v>
      </c>
      <c r="K3734" s="4" t="s">
        <v>81</v>
      </c>
      <c r="L3734" s="4" t="s">
        <v>82</v>
      </c>
    </row>
    <row r="3735" spans="1:12" x14ac:dyDescent="0.2">
      <c r="A3735">
        <v>1059</v>
      </c>
      <c r="B3735" s="4" t="s">
        <v>252</v>
      </c>
      <c r="C3735" s="4" t="s">
        <v>45</v>
      </c>
      <c r="D3735" s="4" t="s">
        <v>163</v>
      </c>
      <c r="E3735" s="5">
        <v>45935</v>
      </c>
      <c r="F3735" s="6">
        <v>0.75</v>
      </c>
      <c r="G3735">
        <v>430</v>
      </c>
      <c r="H3735">
        <v>430</v>
      </c>
      <c r="I3735">
        <v>0</v>
      </c>
      <c r="J3735" s="4" t="s">
        <v>58</v>
      </c>
      <c r="K3735" s="4" t="s">
        <v>97</v>
      </c>
      <c r="L3735" s="4" t="s">
        <v>98</v>
      </c>
    </row>
    <row r="3736" spans="1:12" x14ac:dyDescent="0.2">
      <c r="A3736">
        <v>1132</v>
      </c>
      <c r="B3736" s="4" t="s">
        <v>256</v>
      </c>
      <c r="C3736" s="4" t="s">
        <v>45</v>
      </c>
      <c r="D3736" s="4" t="s">
        <v>163</v>
      </c>
      <c r="E3736" s="5">
        <v>45935</v>
      </c>
      <c r="F3736" s="6">
        <v>0.75</v>
      </c>
      <c r="G3736">
        <v>430</v>
      </c>
      <c r="H3736">
        <v>430</v>
      </c>
      <c r="I3736">
        <v>0</v>
      </c>
      <c r="J3736" s="4" t="s">
        <v>52</v>
      </c>
      <c r="K3736" s="4" t="s">
        <v>97</v>
      </c>
      <c r="L3736" s="4" t="s">
        <v>98</v>
      </c>
    </row>
    <row r="3737" spans="1:12" x14ac:dyDescent="0.2">
      <c r="A3737">
        <v>2512</v>
      </c>
      <c r="B3737" s="4" t="s">
        <v>349</v>
      </c>
      <c r="C3737" s="4" t="s">
        <v>66</v>
      </c>
      <c r="D3737" s="4" t="s">
        <v>164</v>
      </c>
      <c r="E3737" s="5">
        <v>45935</v>
      </c>
      <c r="F3737" s="6">
        <v>0.75</v>
      </c>
      <c r="G3737">
        <v>354.42</v>
      </c>
      <c r="H3737">
        <v>354.42</v>
      </c>
      <c r="I3737">
        <v>0</v>
      </c>
      <c r="J3737" s="4" t="s">
        <v>56</v>
      </c>
      <c r="K3737" s="4" t="s">
        <v>45</v>
      </c>
      <c r="L3737" s="4" t="s">
        <v>140</v>
      </c>
    </row>
    <row r="3738" spans="1:12" x14ac:dyDescent="0.2">
      <c r="A3738">
        <v>1086</v>
      </c>
      <c r="B3738" s="4" t="s">
        <v>254</v>
      </c>
      <c r="C3738" s="4" t="s">
        <v>68</v>
      </c>
      <c r="D3738" s="4" t="s">
        <v>165</v>
      </c>
      <c r="E3738" s="5">
        <v>45935</v>
      </c>
      <c r="F3738" s="6">
        <v>0.75</v>
      </c>
      <c r="G3738">
        <v>273.73</v>
      </c>
      <c r="H3738">
        <v>273.73</v>
      </c>
      <c r="I3738">
        <v>0</v>
      </c>
      <c r="J3738" s="4" t="s">
        <v>63</v>
      </c>
      <c r="K3738" s="4" t="s">
        <v>97</v>
      </c>
      <c r="L3738" s="4" t="s">
        <v>98</v>
      </c>
    </row>
    <row r="3739" spans="1:12" x14ac:dyDescent="0.2">
      <c r="A3739">
        <v>1234</v>
      </c>
      <c r="B3739" s="4" t="s">
        <v>261</v>
      </c>
      <c r="C3739" s="4" t="s">
        <v>68</v>
      </c>
      <c r="D3739" s="4" t="s">
        <v>165</v>
      </c>
      <c r="E3739" s="5">
        <v>45935</v>
      </c>
      <c r="F3739" s="6">
        <v>0.75</v>
      </c>
      <c r="G3739">
        <v>160.47</v>
      </c>
      <c r="H3739">
        <v>160.47</v>
      </c>
      <c r="I3739">
        <v>0</v>
      </c>
      <c r="J3739" s="4" t="s">
        <v>52</v>
      </c>
      <c r="K3739" s="4" t="s">
        <v>97</v>
      </c>
      <c r="L3739" s="4" t="s">
        <v>98</v>
      </c>
    </row>
    <row r="3740" spans="1:12" x14ac:dyDescent="0.2">
      <c r="A3740">
        <v>2541</v>
      </c>
      <c r="B3740" s="4" t="s">
        <v>350</v>
      </c>
      <c r="C3740" s="4" t="s">
        <v>46</v>
      </c>
      <c r="D3740" s="4" t="s">
        <v>166</v>
      </c>
      <c r="E3740" s="5">
        <v>45935</v>
      </c>
      <c r="F3740" s="6">
        <v>0.75</v>
      </c>
      <c r="G3740">
        <v>430</v>
      </c>
      <c r="H3740">
        <v>430</v>
      </c>
      <c r="I3740">
        <v>0</v>
      </c>
      <c r="J3740" s="4" t="s">
        <v>50</v>
      </c>
      <c r="K3740" s="4" t="s">
        <v>97</v>
      </c>
      <c r="L3740" s="4" t="s">
        <v>98</v>
      </c>
    </row>
    <row r="3741" spans="1:12" x14ac:dyDescent="0.2">
      <c r="A3741">
        <v>7667</v>
      </c>
      <c r="B3741" s="4" t="s">
        <v>730</v>
      </c>
      <c r="C3741" s="4" t="s">
        <v>71</v>
      </c>
      <c r="D3741" s="4" t="s">
        <v>542</v>
      </c>
      <c r="E3741" s="5">
        <v>45935</v>
      </c>
      <c r="F3741" s="6">
        <v>0.25</v>
      </c>
      <c r="G3741">
        <v>219.23</v>
      </c>
      <c r="H3741">
        <v>219.23</v>
      </c>
      <c r="I3741">
        <v>0</v>
      </c>
      <c r="J3741" s="4" t="s">
        <v>66</v>
      </c>
      <c r="K3741" s="4" t="s">
        <v>71</v>
      </c>
      <c r="L3741" s="4" t="s">
        <v>105</v>
      </c>
    </row>
    <row r="3742" spans="1:12" x14ac:dyDescent="0.2">
      <c r="A3742">
        <v>6264</v>
      </c>
      <c r="B3742" s="4" t="s">
        <v>675</v>
      </c>
      <c r="C3742" s="4" t="s">
        <v>73</v>
      </c>
      <c r="D3742" s="4" t="s">
        <v>130</v>
      </c>
      <c r="E3742" s="5">
        <v>45935</v>
      </c>
      <c r="F3742" s="6">
        <v>0.25</v>
      </c>
      <c r="G3742">
        <v>228</v>
      </c>
      <c r="H3742">
        <v>228</v>
      </c>
      <c r="I3742">
        <v>0</v>
      </c>
      <c r="J3742" s="4" t="s">
        <v>58</v>
      </c>
      <c r="K3742" s="4" t="s">
        <v>97</v>
      </c>
      <c r="L3742" s="4" t="s">
        <v>98</v>
      </c>
    </row>
    <row r="3743" spans="1:12" x14ac:dyDescent="0.2">
      <c r="A3743">
        <v>1794</v>
      </c>
      <c r="B3743" s="4" t="s">
        <v>294</v>
      </c>
      <c r="C3743" s="4" t="s">
        <v>78</v>
      </c>
      <c r="D3743" s="4" t="s">
        <v>171</v>
      </c>
      <c r="E3743" s="5">
        <v>45935</v>
      </c>
      <c r="F3743" s="6">
        <v>0.75</v>
      </c>
      <c r="G3743">
        <v>230</v>
      </c>
      <c r="H3743">
        <v>230</v>
      </c>
      <c r="I3743">
        <v>0</v>
      </c>
      <c r="J3743" s="4" t="s">
        <v>66</v>
      </c>
      <c r="K3743" s="4" t="s">
        <v>71</v>
      </c>
      <c r="L3743" s="4" t="s">
        <v>105</v>
      </c>
    </row>
    <row r="3744" spans="1:12" x14ac:dyDescent="0.2">
      <c r="A3744">
        <v>6465</v>
      </c>
      <c r="B3744" s="4" t="s">
        <v>681</v>
      </c>
      <c r="C3744" s="4" t="s">
        <v>78</v>
      </c>
      <c r="D3744" s="4" t="s">
        <v>529</v>
      </c>
      <c r="E3744" s="5">
        <v>45935</v>
      </c>
      <c r="F3744" s="6">
        <v>0.25</v>
      </c>
      <c r="G3744">
        <v>180</v>
      </c>
      <c r="H3744">
        <v>180</v>
      </c>
      <c r="I3744">
        <v>0</v>
      </c>
      <c r="J3744" s="4" t="s">
        <v>37</v>
      </c>
      <c r="K3744" s="4" t="s">
        <v>66</v>
      </c>
      <c r="L3744" s="4" t="s">
        <v>205</v>
      </c>
    </row>
    <row r="3745" spans="1:12" x14ac:dyDescent="0.2">
      <c r="A3745">
        <v>4945</v>
      </c>
      <c r="B3745" s="4" t="s">
        <v>560</v>
      </c>
      <c r="C3745" s="4" t="s">
        <v>43</v>
      </c>
      <c r="D3745" s="4" t="s">
        <v>431</v>
      </c>
      <c r="E3745" s="5">
        <v>45935</v>
      </c>
      <c r="F3745" s="6">
        <v>0.25</v>
      </c>
      <c r="G3745">
        <v>384</v>
      </c>
      <c r="H3745">
        <v>384</v>
      </c>
      <c r="I3745">
        <v>0</v>
      </c>
      <c r="J3745" s="4" t="s">
        <v>50</v>
      </c>
      <c r="K3745" s="4" t="s">
        <v>97</v>
      </c>
      <c r="L3745" s="4" t="s">
        <v>98</v>
      </c>
    </row>
    <row r="3746" spans="1:12" x14ac:dyDescent="0.2">
      <c r="A3746">
        <v>7474</v>
      </c>
      <c r="B3746" s="4" t="s">
        <v>722</v>
      </c>
      <c r="C3746" s="4" t="s">
        <v>84</v>
      </c>
      <c r="D3746" s="4" t="s">
        <v>136</v>
      </c>
      <c r="E3746" s="5">
        <v>45935</v>
      </c>
      <c r="F3746" s="6">
        <v>0.25</v>
      </c>
      <c r="G3746">
        <v>178.16</v>
      </c>
      <c r="H3746">
        <v>178.16</v>
      </c>
      <c r="I3746">
        <v>0</v>
      </c>
      <c r="J3746" s="4" t="s">
        <v>88</v>
      </c>
      <c r="K3746" s="4" t="s">
        <v>97</v>
      </c>
      <c r="L3746" s="4" t="s">
        <v>98</v>
      </c>
    </row>
    <row r="3747" spans="1:12" x14ac:dyDescent="0.2">
      <c r="A3747">
        <v>6313</v>
      </c>
      <c r="B3747" s="4" t="s">
        <v>676</v>
      </c>
      <c r="C3747" s="4" t="s">
        <v>137</v>
      </c>
      <c r="D3747" s="4" t="s">
        <v>138</v>
      </c>
      <c r="E3747" s="5">
        <v>45935</v>
      </c>
      <c r="F3747" s="6">
        <v>0.25</v>
      </c>
      <c r="G3747">
        <v>161</v>
      </c>
      <c r="H3747">
        <v>161</v>
      </c>
      <c r="I3747">
        <v>0</v>
      </c>
      <c r="J3747" s="4" t="s">
        <v>58</v>
      </c>
      <c r="K3747" s="4" t="s">
        <v>52</v>
      </c>
      <c r="L3747" s="4" t="s">
        <v>125</v>
      </c>
    </row>
    <row r="3748" spans="1:12" x14ac:dyDescent="0.2">
      <c r="A3748">
        <v>6933</v>
      </c>
      <c r="B3748" s="4" t="s">
        <v>701</v>
      </c>
      <c r="C3748" s="4" t="s">
        <v>178</v>
      </c>
      <c r="D3748" s="4" t="s">
        <v>552</v>
      </c>
      <c r="E3748" s="5">
        <v>45935</v>
      </c>
      <c r="F3748" s="6">
        <v>0.25</v>
      </c>
      <c r="G3748">
        <v>492.37</v>
      </c>
      <c r="H3748">
        <v>492.37</v>
      </c>
      <c r="I3748">
        <v>0</v>
      </c>
      <c r="J3748" s="4" t="s">
        <v>66</v>
      </c>
      <c r="K3748" s="4" t="s">
        <v>81</v>
      </c>
      <c r="L3748" s="4" t="s">
        <v>82</v>
      </c>
    </row>
    <row r="3749" spans="1:12" x14ac:dyDescent="0.2">
      <c r="A3749">
        <v>6809</v>
      </c>
      <c r="B3749" s="4" t="s">
        <v>696</v>
      </c>
      <c r="C3749" s="4" t="s">
        <v>123</v>
      </c>
      <c r="D3749" s="4" t="s">
        <v>500</v>
      </c>
      <c r="E3749" s="5">
        <v>45935</v>
      </c>
      <c r="F3749" s="6">
        <v>0.25</v>
      </c>
      <c r="G3749">
        <v>147</v>
      </c>
      <c r="H3749">
        <v>147</v>
      </c>
      <c r="I3749">
        <v>0</v>
      </c>
      <c r="J3749" s="4" t="s">
        <v>88</v>
      </c>
      <c r="K3749" s="4" t="s">
        <v>97</v>
      </c>
      <c r="L3749" s="4" t="s">
        <v>98</v>
      </c>
    </row>
    <row r="3750" spans="1:12" x14ac:dyDescent="0.2">
      <c r="A3750">
        <v>4727</v>
      </c>
      <c r="B3750" s="4" t="s">
        <v>499</v>
      </c>
      <c r="C3750" s="4" t="s">
        <v>249</v>
      </c>
      <c r="D3750" s="4" t="s">
        <v>501</v>
      </c>
      <c r="E3750" s="5">
        <v>45935</v>
      </c>
      <c r="F3750" s="6">
        <v>0.25</v>
      </c>
      <c r="G3750">
        <v>280</v>
      </c>
      <c r="H3750">
        <v>280</v>
      </c>
      <c r="I3750">
        <v>0</v>
      </c>
      <c r="J3750" s="4" t="s">
        <v>52</v>
      </c>
      <c r="K3750" s="4" t="s">
        <v>97</v>
      </c>
      <c r="L3750" s="4" t="s">
        <v>98</v>
      </c>
    </row>
    <row r="3751" spans="1:12" x14ac:dyDescent="0.2">
      <c r="A3751">
        <v>2881</v>
      </c>
      <c r="B3751" s="4" t="s">
        <v>363</v>
      </c>
      <c r="C3751" s="4" t="s">
        <v>262</v>
      </c>
      <c r="D3751" s="4" t="s">
        <v>263</v>
      </c>
      <c r="E3751" s="5">
        <v>45935</v>
      </c>
      <c r="F3751" s="6">
        <v>0.75</v>
      </c>
      <c r="G3751">
        <v>449.94</v>
      </c>
      <c r="H3751">
        <v>449.94</v>
      </c>
      <c r="I3751">
        <v>0</v>
      </c>
      <c r="J3751" s="4" t="s">
        <v>66</v>
      </c>
      <c r="K3751" s="4" t="s">
        <v>81</v>
      </c>
      <c r="L3751" s="4" t="s">
        <v>82</v>
      </c>
    </row>
    <row r="3752" spans="1:12" x14ac:dyDescent="0.2">
      <c r="A3752">
        <v>875</v>
      </c>
      <c r="B3752" s="4" t="s">
        <v>241</v>
      </c>
      <c r="C3752" s="4" t="s">
        <v>56</v>
      </c>
      <c r="D3752" s="4" t="s">
        <v>159</v>
      </c>
      <c r="E3752" s="5">
        <v>45935</v>
      </c>
      <c r="F3752" s="6">
        <v>0.75</v>
      </c>
      <c r="G3752">
        <v>279</v>
      </c>
      <c r="H3752">
        <v>279</v>
      </c>
      <c r="I3752">
        <v>0</v>
      </c>
      <c r="J3752" s="4" t="s">
        <v>52</v>
      </c>
      <c r="K3752" s="4" t="s">
        <v>46</v>
      </c>
      <c r="L3752" s="4" t="s">
        <v>47</v>
      </c>
    </row>
    <row r="3753" spans="1:12" x14ac:dyDescent="0.2">
      <c r="A3753">
        <v>5176</v>
      </c>
      <c r="B3753" s="4" t="s">
        <v>575</v>
      </c>
      <c r="C3753" s="4" t="s">
        <v>56</v>
      </c>
      <c r="D3753" s="4" t="s">
        <v>104</v>
      </c>
      <c r="E3753" s="5">
        <v>45935</v>
      </c>
      <c r="F3753" s="6">
        <v>0.25</v>
      </c>
      <c r="G3753">
        <v>209</v>
      </c>
      <c r="H3753">
        <v>209</v>
      </c>
      <c r="I3753">
        <v>0</v>
      </c>
      <c r="J3753" s="4" t="s">
        <v>66</v>
      </c>
      <c r="K3753" s="4" t="s">
        <v>81</v>
      </c>
      <c r="L3753" s="4" t="s">
        <v>82</v>
      </c>
    </row>
    <row r="3754" spans="1:12" x14ac:dyDescent="0.2">
      <c r="A3754">
        <v>7174</v>
      </c>
      <c r="B3754" s="4" t="s">
        <v>711</v>
      </c>
      <c r="C3754" s="4" t="s">
        <v>58</v>
      </c>
      <c r="D3754" s="4" t="s">
        <v>106</v>
      </c>
      <c r="E3754" s="5">
        <v>45935</v>
      </c>
      <c r="F3754" s="6">
        <v>0.25</v>
      </c>
      <c r="G3754">
        <v>160</v>
      </c>
      <c r="H3754">
        <v>160</v>
      </c>
      <c r="I3754">
        <v>0</v>
      </c>
      <c r="J3754" s="4" t="s">
        <v>66</v>
      </c>
      <c r="K3754" s="4" t="s">
        <v>178</v>
      </c>
      <c r="L3754" s="4" t="s">
        <v>226</v>
      </c>
    </row>
    <row r="3755" spans="1:12" x14ac:dyDescent="0.2">
      <c r="A3755">
        <v>7239</v>
      </c>
      <c r="B3755" s="4" t="s">
        <v>714</v>
      </c>
      <c r="C3755" s="4" t="s">
        <v>38</v>
      </c>
      <c r="D3755" s="4" t="s">
        <v>39</v>
      </c>
      <c r="E3755" s="5">
        <v>45936</v>
      </c>
      <c r="F3755" s="6">
        <v>0.25</v>
      </c>
      <c r="G3755">
        <v>999</v>
      </c>
      <c r="H3755">
        <v>999</v>
      </c>
      <c r="I3755">
        <v>0</v>
      </c>
      <c r="J3755" s="4" t="s">
        <v>37</v>
      </c>
      <c r="K3755" s="4" t="s">
        <v>66</v>
      </c>
      <c r="L3755" s="4" t="s">
        <v>205</v>
      </c>
    </row>
    <row r="3756" spans="1:12" x14ac:dyDescent="0.2">
      <c r="A3756">
        <v>741</v>
      </c>
      <c r="B3756" s="4" t="s">
        <v>234</v>
      </c>
      <c r="C3756" s="4" t="s">
        <v>63</v>
      </c>
      <c r="D3756" s="4" t="s">
        <v>162</v>
      </c>
      <c r="E3756" s="5">
        <v>45936</v>
      </c>
      <c r="F3756" s="6">
        <v>0.75</v>
      </c>
      <c r="G3756">
        <v>300</v>
      </c>
      <c r="H3756">
        <v>300</v>
      </c>
      <c r="I3756">
        <v>0</v>
      </c>
      <c r="J3756" s="4" t="s">
        <v>45</v>
      </c>
      <c r="K3756" s="4" t="s">
        <v>68</v>
      </c>
      <c r="L3756" s="4" t="s">
        <v>128</v>
      </c>
    </row>
    <row r="3757" spans="1:12" x14ac:dyDescent="0.2">
      <c r="A3757">
        <v>757</v>
      </c>
      <c r="B3757" s="4" t="s">
        <v>235</v>
      </c>
      <c r="C3757" s="4" t="s">
        <v>63</v>
      </c>
      <c r="D3757" s="4" t="s">
        <v>162</v>
      </c>
      <c r="E3757" s="5">
        <v>45936</v>
      </c>
      <c r="F3757" s="6">
        <v>0.75</v>
      </c>
      <c r="G3757">
        <v>230</v>
      </c>
      <c r="H3757">
        <v>230</v>
      </c>
      <c r="I3757">
        <v>0</v>
      </c>
      <c r="J3757" s="4" t="s">
        <v>52</v>
      </c>
      <c r="K3757" s="4" t="s">
        <v>97</v>
      </c>
      <c r="L3757" s="4" t="s">
        <v>98</v>
      </c>
    </row>
    <row r="3758" spans="1:12" x14ac:dyDescent="0.2">
      <c r="A3758">
        <v>782</v>
      </c>
      <c r="B3758" s="4" t="s">
        <v>236</v>
      </c>
      <c r="C3758" s="4" t="s">
        <v>63</v>
      </c>
      <c r="D3758" s="4" t="s">
        <v>162</v>
      </c>
      <c r="E3758" s="5">
        <v>45936</v>
      </c>
      <c r="F3758" s="6">
        <v>0.75</v>
      </c>
      <c r="G3758">
        <v>300</v>
      </c>
      <c r="H3758">
        <v>300</v>
      </c>
      <c r="I3758">
        <v>0</v>
      </c>
      <c r="J3758" s="4" t="s">
        <v>63</v>
      </c>
      <c r="K3758" s="4" t="s">
        <v>131</v>
      </c>
      <c r="L3758" s="4" t="s">
        <v>132</v>
      </c>
    </row>
    <row r="3759" spans="1:12" x14ac:dyDescent="0.2">
      <c r="A3759">
        <v>1006</v>
      </c>
      <c r="B3759" s="4" t="s">
        <v>247</v>
      </c>
      <c r="C3759" s="4" t="s">
        <v>66</v>
      </c>
      <c r="D3759" s="4" t="s">
        <v>164</v>
      </c>
      <c r="E3759" s="5">
        <v>45936</v>
      </c>
      <c r="F3759" s="6">
        <v>0.75</v>
      </c>
      <c r="G3759">
        <v>255</v>
      </c>
      <c r="H3759">
        <v>255</v>
      </c>
      <c r="I3759">
        <v>0</v>
      </c>
      <c r="J3759" s="4" t="s">
        <v>37</v>
      </c>
      <c r="K3759" s="4" t="s">
        <v>66</v>
      </c>
      <c r="L3759" s="4" t="s">
        <v>205</v>
      </c>
    </row>
    <row r="3760" spans="1:12" x14ac:dyDescent="0.2">
      <c r="A3760">
        <v>1201</v>
      </c>
      <c r="B3760" s="4" t="s">
        <v>259</v>
      </c>
      <c r="C3760" s="4" t="s">
        <v>66</v>
      </c>
      <c r="D3760" s="4" t="s">
        <v>164</v>
      </c>
      <c r="E3760" s="5">
        <v>45936</v>
      </c>
      <c r="F3760" s="6">
        <v>0.75</v>
      </c>
      <c r="G3760">
        <v>430</v>
      </c>
      <c r="H3760">
        <v>430</v>
      </c>
      <c r="I3760">
        <v>0</v>
      </c>
      <c r="J3760" s="4" t="s">
        <v>37</v>
      </c>
      <c r="K3760" s="4" t="s">
        <v>66</v>
      </c>
      <c r="L3760" s="4" t="s">
        <v>205</v>
      </c>
    </row>
    <row r="3761" spans="1:12" x14ac:dyDescent="0.2">
      <c r="A3761">
        <v>1410</v>
      </c>
      <c r="B3761" s="4" t="s">
        <v>273</v>
      </c>
      <c r="C3761" s="4" t="s">
        <v>73</v>
      </c>
      <c r="D3761" s="4" t="s">
        <v>168</v>
      </c>
      <c r="E3761" s="5">
        <v>45936</v>
      </c>
      <c r="F3761" s="6">
        <v>0.75</v>
      </c>
      <c r="G3761">
        <v>219.23</v>
      </c>
      <c r="H3761">
        <v>219.23</v>
      </c>
      <c r="I3761">
        <v>0</v>
      </c>
      <c r="J3761" s="4" t="s">
        <v>45</v>
      </c>
      <c r="K3761" s="4" t="s">
        <v>97</v>
      </c>
      <c r="L3761" s="4" t="s">
        <v>98</v>
      </c>
    </row>
    <row r="3762" spans="1:12" x14ac:dyDescent="0.2">
      <c r="A3762">
        <v>4894</v>
      </c>
      <c r="B3762" s="4" t="s">
        <v>557</v>
      </c>
      <c r="C3762" s="4" t="s">
        <v>75</v>
      </c>
      <c r="D3762" s="4" t="s">
        <v>133</v>
      </c>
      <c r="E3762" s="5">
        <v>45936</v>
      </c>
      <c r="F3762" s="6">
        <v>0.25</v>
      </c>
      <c r="G3762">
        <v>227</v>
      </c>
      <c r="H3762">
        <v>227</v>
      </c>
      <c r="I3762">
        <v>0</v>
      </c>
      <c r="J3762" s="4" t="s">
        <v>37</v>
      </c>
      <c r="K3762" s="4" t="s">
        <v>66</v>
      </c>
      <c r="L3762" s="4" t="s">
        <v>205</v>
      </c>
    </row>
    <row r="3763" spans="1:12" x14ac:dyDescent="0.2">
      <c r="A3763">
        <v>1482</v>
      </c>
      <c r="B3763" s="4" t="s">
        <v>276</v>
      </c>
      <c r="C3763" s="4" t="s">
        <v>60</v>
      </c>
      <c r="D3763" s="4" t="s">
        <v>170</v>
      </c>
      <c r="E3763" s="5">
        <v>45936</v>
      </c>
      <c r="F3763" s="6">
        <v>0.75</v>
      </c>
      <c r="G3763">
        <v>324.95</v>
      </c>
      <c r="H3763">
        <v>324.95</v>
      </c>
      <c r="I3763">
        <v>0</v>
      </c>
      <c r="J3763" s="4" t="s">
        <v>52</v>
      </c>
      <c r="K3763" s="4" t="s">
        <v>97</v>
      </c>
      <c r="L3763" s="4" t="s">
        <v>98</v>
      </c>
    </row>
    <row r="3764" spans="1:12" x14ac:dyDescent="0.2">
      <c r="A3764">
        <v>1503</v>
      </c>
      <c r="B3764" s="4" t="s">
        <v>277</v>
      </c>
      <c r="C3764" s="4" t="s">
        <v>60</v>
      </c>
      <c r="D3764" s="4" t="s">
        <v>170</v>
      </c>
      <c r="E3764" s="5">
        <v>45936</v>
      </c>
      <c r="F3764" s="6">
        <v>0.75</v>
      </c>
      <c r="G3764">
        <v>165</v>
      </c>
      <c r="H3764">
        <v>165</v>
      </c>
      <c r="I3764">
        <v>0</v>
      </c>
      <c r="J3764" s="4" t="s">
        <v>52</v>
      </c>
      <c r="K3764" s="4" t="s">
        <v>97</v>
      </c>
      <c r="L3764" s="4" t="s">
        <v>98</v>
      </c>
    </row>
    <row r="3765" spans="1:12" x14ac:dyDescent="0.2">
      <c r="A3765">
        <v>4895</v>
      </c>
      <c r="B3765" s="4" t="s">
        <v>557</v>
      </c>
      <c r="C3765" s="4" t="s">
        <v>60</v>
      </c>
      <c r="D3765" s="4" t="s">
        <v>134</v>
      </c>
      <c r="E3765" s="5">
        <v>45936</v>
      </c>
      <c r="F3765" s="6">
        <v>0.25</v>
      </c>
      <c r="G3765">
        <v>227</v>
      </c>
      <c r="H3765">
        <v>227</v>
      </c>
      <c r="I3765">
        <v>0</v>
      </c>
      <c r="J3765" s="4" t="s">
        <v>37</v>
      </c>
      <c r="K3765" s="4" t="s">
        <v>66</v>
      </c>
      <c r="L3765" s="4" t="s">
        <v>205</v>
      </c>
    </row>
    <row r="3766" spans="1:12" x14ac:dyDescent="0.2">
      <c r="A3766">
        <v>7416</v>
      </c>
      <c r="B3766" s="4" t="s">
        <v>720</v>
      </c>
      <c r="C3766" s="4" t="s">
        <v>60</v>
      </c>
      <c r="D3766" s="4" t="s">
        <v>523</v>
      </c>
      <c r="E3766" s="5">
        <v>45936</v>
      </c>
      <c r="F3766" s="6">
        <v>0.25</v>
      </c>
      <c r="G3766">
        <v>180</v>
      </c>
      <c r="H3766">
        <v>180</v>
      </c>
      <c r="I3766">
        <v>0</v>
      </c>
      <c r="J3766" s="4" t="s">
        <v>58</v>
      </c>
      <c r="K3766" s="4" t="s">
        <v>52</v>
      </c>
      <c r="L3766" s="4" t="s">
        <v>125</v>
      </c>
    </row>
    <row r="3767" spans="1:12" x14ac:dyDescent="0.2">
      <c r="A3767">
        <v>5338</v>
      </c>
      <c r="B3767" s="4" t="s">
        <v>599</v>
      </c>
      <c r="C3767" s="4" t="s">
        <v>43</v>
      </c>
      <c r="D3767" s="4" t="s">
        <v>99</v>
      </c>
      <c r="E3767" s="5">
        <v>45936</v>
      </c>
      <c r="F3767" s="6">
        <v>0.25</v>
      </c>
      <c r="G3767">
        <v>160</v>
      </c>
      <c r="H3767">
        <v>160</v>
      </c>
      <c r="I3767">
        <v>0</v>
      </c>
      <c r="J3767" s="4" t="s">
        <v>56</v>
      </c>
      <c r="K3767" s="4" t="s">
        <v>137</v>
      </c>
      <c r="L3767" s="4" t="s">
        <v>148</v>
      </c>
    </row>
    <row r="3768" spans="1:12" x14ac:dyDescent="0.2">
      <c r="A3768">
        <v>7549</v>
      </c>
      <c r="B3768" s="4" t="s">
        <v>725</v>
      </c>
      <c r="C3768" s="4" t="s">
        <v>43</v>
      </c>
      <c r="D3768" s="4" t="s">
        <v>115</v>
      </c>
      <c r="E3768" s="5">
        <v>45936</v>
      </c>
      <c r="F3768" s="6">
        <v>0.25</v>
      </c>
      <c r="G3768">
        <v>300</v>
      </c>
      <c r="H3768">
        <v>300</v>
      </c>
      <c r="I3768">
        <v>0</v>
      </c>
      <c r="J3768" s="4" t="s">
        <v>63</v>
      </c>
      <c r="K3768" s="4" t="s">
        <v>131</v>
      </c>
      <c r="L3768" s="4" t="s">
        <v>132</v>
      </c>
    </row>
    <row r="3769" spans="1:12" x14ac:dyDescent="0.2">
      <c r="A3769">
        <v>5110</v>
      </c>
      <c r="B3769" s="4" t="s">
        <v>567</v>
      </c>
      <c r="C3769" s="4" t="s">
        <v>131</v>
      </c>
      <c r="D3769" s="4" t="s">
        <v>475</v>
      </c>
      <c r="E3769" s="5">
        <v>45936</v>
      </c>
      <c r="F3769" s="6">
        <v>0.25</v>
      </c>
      <c r="G3769">
        <v>230</v>
      </c>
      <c r="H3769">
        <v>230</v>
      </c>
      <c r="I3769">
        <v>0</v>
      </c>
      <c r="J3769" s="4" t="s">
        <v>63</v>
      </c>
      <c r="K3769" s="4" t="s">
        <v>97</v>
      </c>
      <c r="L3769" s="4" t="s">
        <v>98</v>
      </c>
    </row>
    <row r="3770" spans="1:12" x14ac:dyDescent="0.2">
      <c r="A3770">
        <v>7090</v>
      </c>
      <c r="B3770" s="4" t="s">
        <v>707</v>
      </c>
      <c r="C3770" s="4" t="s">
        <v>178</v>
      </c>
      <c r="D3770" s="4" t="s">
        <v>476</v>
      </c>
      <c r="E3770" s="5">
        <v>45936</v>
      </c>
      <c r="F3770" s="6">
        <v>0.25</v>
      </c>
      <c r="G3770">
        <v>386</v>
      </c>
      <c r="H3770">
        <v>386</v>
      </c>
      <c r="I3770">
        <v>0</v>
      </c>
      <c r="J3770" s="4" t="s">
        <v>52</v>
      </c>
      <c r="K3770" s="4" t="s">
        <v>52</v>
      </c>
      <c r="L3770" s="4" t="s">
        <v>125</v>
      </c>
    </row>
    <row r="3771" spans="1:12" x14ac:dyDescent="0.2">
      <c r="A3771">
        <v>481</v>
      </c>
      <c r="B3771" s="4" t="s">
        <v>219</v>
      </c>
      <c r="C3771" s="4" t="s">
        <v>48</v>
      </c>
      <c r="D3771" s="4" t="s">
        <v>155</v>
      </c>
      <c r="E3771" s="5">
        <v>45936</v>
      </c>
      <c r="F3771" s="6">
        <v>0.75</v>
      </c>
      <c r="G3771">
        <v>302.22000000000003</v>
      </c>
      <c r="H3771">
        <v>302.22000000000003</v>
      </c>
      <c r="I3771">
        <v>0</v>
      </c>
      <c r="J3771" s="4" t="s">
        <v>68</v>
      </c>
      <c r="K3771" s="4" t="s">
        <v>81</v>
      </c>
      <c r="L3771" s="4" t="s">
        <v>82</v>
      </c>
    </row>
    <row r="3772" spans="1:12" x14ac:dyDescent="0.2">
      <c r="A3772">
        <v>5370</v>
      </c>
      <c r="B3772" s="4" t="s">
        <v>601</v>
      </c>
      <c r="C3772" s="4" t="s">
        <v>48</v>
      </c>
      <c r="D3772" s="4" t="s">
        <v>432</v>
      </c>
      <c r="E3772" s="5">
        <v>45936</v>
      </c>
      <c r="F3772" s="6">
        <v>0.25</v>
      </c>
      <c r="G3772">
        <v>483.05</v>
      </c>
      <c r="H3772">
        <v>483.05</v>
      </c>
      <c r="I3772">
        <v>0</v>
      </c>
      <c r="J3772" s="4" t="s">
        <v>58</v>
      </c>
      <c r="K3772" s="4" t="s">
        <v>52</v>
      </c>
      <c r="L3772" s="4" t="s">
        <v>125</v>
      </c>
    </row>
    <row r="3773" spans="1:12" x14ac:dyDescent="0.2">
      <c r="A3773">
        <v>7550</v>
      </c>
      <c r="B3773" s="4" t="s">
        <v>725</v>
      </c>
      <c r="C3773" s="4" t="s">
        <v>48</v>
      </c>
      <c r="D3773" s="4" t="s">
        <v>118</v>
      </c>
      <c r="E3773" s="5">
        <v>45936</v>
      </c>
      <c r="F3773" s="6">
        <v>0.25</v>
      </c>
      <c r="G3773">
        <v>300</v>
      </c>
      <c r="H3773">
        <v>300</v>
      </c>
      <c r="I3773">
        <v>0</v>
      </c>
      <c r="J3773" s="4" t="s">
        <v>63</v>
      </c>
      <c r="K3773" s="4" t="s">
        <v>131</v>
      </c>
      <c r="L3773" s="4" t="s">
        <v>132</v>
      </c>
    </row>
    <row r="3774" spans="1:12" x14ac:dyDescent="0.2">
      <c r="A3774">
        <v>673</v>
      </c>
      <c r="B3774" s="4" t="s">
        <v>231</v>
      </c>
      <c r="C3774" s="4" t="s">
        <v>37</v>
      </c>
      <c r="D3774" s="4" t="s">
        <v>161</v>
      </c>
      <c r="E3774" s="5">
        <v>45936</v>
      </c>
      <c r="F3774" s="6">
        <v>0.75</v>
      </c>
      <c r="G3774">
        <v>292.73</v>
      </c>
      <c r="H3774">
        <v>292.73</v>
      </c>
      <c r="I3774">
        <v>0</v>
      </c>
      <c r="J3774" s="4" t="s">
        <v>66</v>
      </c>
      <c r="K3774" s="4" t="s">
        <v>71</v>
      </c>
      <c r="L3774" s="4" t="s">
        <v>105</v>
      </c>
    </row>
    <row r="3775" spans="1:12" x14ac:dyDescent="0.2">
      <c r="A3775">
        <v>716</v>
      </c>
      <c r="B3775" s="4" t="s">
        <v>233</v>
      </c>
      <c r="C3775" s="4" t="s">
        <v>37</v>
      </c>
      <c r="D3775" s="4" t="s">
        <v>161</v>
      </c>
      <c r="E3775" s="5">
        <v>45936</v>
      </c>
      <c r="F3775" s="6">
        <v>0.75</v>
      </c>
      <c r="G3775">
        <v>258</v>
      </c>
      <c r="H3775">
        <v>258</v>
      </c>
      <c r="I3775">
        <v>0</v>
      </c>
      <c r="J3775" s="4" t="s">
        <v>45</v>
      </c>
      <c r="K3775" s="4" t="s">
        <v>68</v>
      </c>
      <c r="L3775" s="4" t="s">
        <v>128</v>
      </c>
    </row>
    <row r="3776" spans="1:12" x14ac:dyDescent="0.2">
      <c r="A3776">
        <v>2420</v>
      </c>
      <c r="B3776" s="4" t="s">
        <v>344</v>
      </c>
      <c r="C3776" s="4" t="s">
        <v>38</v>
      </c>
      <c r="D3776" s="4" t="s">
        <v>39</v>
      </c>
      <c r="E3776" s="5">
        <v>45937</v>
      </c>
      <c r="F3776" s="6">
        <v>0.75</v>
      </c>
      <c r="G3776">
        <v>799</v>
      </c>
      <c r="H3776">
        <v>799</v>
      </c>
      <c r="I3776">
        <v>0</v>
      </c>
      <c r="J3776" s="4" t="s">
        <v>45</v>
      </c>
      <c r="K3776" s="4" t="s">
        <v>68</v>
      </c>
      <c r="L3776" s="4" t="s">
        <v>128</v>
      </c>
    </row>
    <row r="3777" spans="1:12" x14ac:dyDescent="0.2">
      <c r="A3777">
        <v>4804</v>
      </c>
      <c r="B3777" s="4" t="s">
        <v>528</v>
      </c>
      <c r="C3777" s="4" t="s">
        <v>38</v>
      </c>
      <c r="D3777" s="4" t="s">
        <v>39</v>
      </c>
      <c r="E3777" s="5">
        <v>45937</v>
      </c>
      <c r="F3777" s="6">
        <v>0.25</v>
      </c>
      <c r="G3777">
        <v>1249</v>
      </c>
      <c r="H3777">
        <v>1249</v>
      </c>
      <c r="I3777">
        <v>0</v>
      </c>
      <c r="J3777" s="4" t="s">
        <v>58</v>
      </c>
      <c r="K3777" s="4" t="s">
        <v>52</v>
      </c>
      <c r="L3777" s="4" t="s">
        <v>125</v>
      </c>
    </row>
    <row r="3778" spans="1:12" x14ac:dyDescent="0.2">
      <c r="A3778">
        <v>4917</v>
      </c>
      <c r="B3778" s="4" t="s">
        <v>558</v>
      </c>
      <c r="C3778" s="4" t="s">
        <v>38</v>
      </c>
      <c r="D3778" s="4" t="s">
        <v>39</v>
      </c>
      <c r="E3778" s="5">
        <v>45937</v>
      </c>
      <c r="F3778" s="6">
        <v>0.25</v>
      </c>
      <c r="G3778">
        <v>799</v>
      </c>
      <c r="H3778">
        <v>799</v>
      </c>
      <c r="I3778">
        <v>0</v>
      </c>
      <c r="J3778" s="4" t="s">
        <v>37</v>
      </c>
      <c r="K3778" s="4" t="s">
        <v>66</v>
      </c>
      <c r="L3778" s="4" t="s">
        <v>205</v>
      </c>
    </row>
    <row r="3779" spans="1:12" x14ac:dyDescent="0.2">
      <c r="A3779">
        <v>4971</v>
      </c>
      <c r="B3779" s="4" t="s">
        <v>562</v>
      </c>
      <c r="C3779" s="4" t="s">
        <v>38</v>
      </c>
      <c r="D3779" s="4" t="s">
        <v>39</v>
      </c>
      <c r="E3779" s="5">
        <v>45937</v>
      </c>
      <c r="F3779" s="6">
        <v>0.25</v>
      </c>
      <c r="G3779">
        <v>1999</v>
      </c>
      <c r="H3779">
        <v>1999</v>
      </c>
      <c r="I3779">
        <v>0</v>
      </c>
      <c r="J3779" s="4" t="s">
        <v>37</v>
      </c>
      <c r="K3779" s="4" t="s">
        <v>66</v>
      </c>
      <c r="L3779" s="4" t="s">
        <v>205</v>
      </c>
    </row>
    <row r="3780" spans="1:12" x14ac:dyDescent="0.2">
      <c r="A3780">
        <v>1175</v>
      </c>
      <c r="B3780" s="4" t="s">
        <v>258</v>
      </c>
      <c r="C3780" s="4" t="s">
        <v>45</v>
      </c>
      <c r="D3780" s="4" t="s">
        <v>163</v>
      </c>
      <c r="E3780" s="5">
        <v>45937</v>
      </c>
      <c r="F3780" s="6">
        <v>0.75</v>
      </c>
      <c r="G3780">
        <v>314.23</v>
      </c>
      <c r="H3780">
        <v>314.23</v>
      </c>
      <c r="I3780">
        <v>0</v>
      </c>
      <c r="J3780" s="4" t="s">
        <v>63</v>
      </c>
      <c r="K3780" s="4" t="s">
        <v>97</v>
      </c>
      <c r="L3780" s="4" t="s">
        <v>98</v>
      </c>
    </row>
    <row r="3781" spans="1:12" x14ac:dyDescent="0.2">
      <c r="A3781">
        <v>5773</v>
      </c>
      <c r="B3781" s="4" t="s">
        <v>635</v>
      </c>
      <c r="C3781" s="4" t="s">
        <v>45</v>
      </c>
      <c r="D3781" s="4" t="s">
        <v>440</v>
      </c>
      <c r="E3781" s="5">
        <v>45937</v>
      </c>
      <c r="F3781" s="6">
        <v>0.25</v>
      </c>
      <c r="G3781">
        <v>314</v>
      </c>
      <c r="H3781">
        <v>314</v>
      </c>
      <c r="I3781">
        <v>0</v>
      </c>
      <c r="J3781" s="4" t="s">
        <v>66</v>
      </c>
      <c r="K3781" s="4" t="s">
        <v>178</v>
      </c>
      <c r="L3781" s="4" t="s">
        <v>226</v>
      </c>
    </row>
    <row r="3782" spans="1:12" x14ac:dyDescent="0.2">
      <c r="A3782">
        <v>1687</v>
      </c>
      <c r="B3782" s="4" t="s">
        <v>287</v>
      </c>
      <c r="C3782" s="4" t="s">
        <v>75</v>
      </c>
      <c r="D3782" s="4" t="s">
        <v>169</v>
      </c>
      <c r="E3782" s="5">
        <v>45937</v>
      </c>
      <c r="F3782" s="6">
        <v>0.75</v>
      </c>
      <c r="G3782">
        <v>364.98</v>
      </c>
      <c r="H3782">
        <v>364.98</v>
      </c>
      <c r="I3782">
        <v>0</v>
      </c>
      <c r="J3782" s="4" t="s">
        <v>52</v>
      </c>
      <c r="K3782" s="4" t="s">
        <v>97</v>
      </c>
      <c r="L3782" s="4" t="s">
        <v>98</v>
      </c>
    </row>
    <row r="3783" spans="1:12" x14ac:dyDescent="0.2">
      <c r="A3783">
        <v>1865</v>
      </c>
      <c r="B3783" s="4" t="s">
        <v>297</v>
      </c>
      <c r="C3783" s="4" t="s">
        <v>78</v>
      </c>
      <c r="D3783" s="4" t="s">
        <v>171</v>
      </c>
      <c r="E3783" s="5">
        <v>45937</v>
      </c>
      <c r="F3783" s="6">
        <v>0.75</v>
      </c>
      <c r="G3783">
        <v>180</v>
      </c>
      <c r="H3783">
        <v>180</v>
      </c>
      <c r="I3783">
        <v>0</v>
      </c>
      <c r="J3783" s="4" t="s">
        <v>58</v>
      </c>
      <c r="K3783" s="4" t="s">
        <v>97</v>
      </c>
      <c r="L3783" s="4" t="s">
        <v>98</v>
      </c>
    </row>
    <row r="3784" spans="1:12" x14ac:dyDescent="0.2">
      <c r="A3784">
        <v>514</v>
      </c>
      <c r="B3784" s="4" t="s">
        <v>221</v>
      </c>
      <c r="C3784" s="4" t="s">
        <v>43</v>
      </c>
      <c r="D3784" s="4" t="s">
        <v>154</v>
      </c>
      <c r="E3784" s="5">
        <v>45937</v>
      </c>
      <c r="F3784" s="6">
        <v>0.75</v>
      </c>
      <c r="G3784">
        <v>300</v>
      </c>
      <c r="H3784">
        <v>300</v>
      </c>
      <c r="I3784">
        <v>0</v>
      </c>
      <c r="J3784" s="4" t="s">
        <v>52</v>
      </c>
      <c r="K3784" s="4" t="s">
        <v>63</v>
      </c>
      <c r="L3784" s="4" t="s">
        <v>203</v>
      </c>
    </row>
    <row r="3785" spans="1:12" x14ac:dyDescent="0.2">
      <c r="A3785">
        <v>546</v>
      </c>
      <c r="B3785" s="4" t="s">
        <v>223</v>
      </c>
      <c r="C3785" s="4" t="s">
        <v>43</v>
      </c>
      <c r="D3785" s="4" t="s">
        <v>154</v>
      </c>
      <c r="E3785" s="5">
        <v>45937</v>
      </c>
      <c r="F3785" s="6">
        <v>0.75</v>
      </c>
      <c r="G3785">
        <v>408</v>
      </c>
      <c r="H3785">
        <v>408</v>
      </c>
      <c r="I3785">
        <v>0</v>
      </c>
      <c r="J3785" s="4" t="s">
        <v>52</v>
      </c>
      <c r="K3785" s="4" t="s">
        <v>63</v>
      </c>
      <c r="L3785" s="4" t="s">
        <v>203</v>
      </c>
    </row>
    <row r="3786" spans="1:12" x14ac:dyDescent="0.2">
      <c r="A3786">
        <v>2453</v>
      </c>
      <c r="B3786" s="4" t="s">
        <v>346</v>
      </c>
      <c r="C3786" s="4" t="s">
        <v>43</v>
      </c>
      <c r="D3786" s="4" t="s">
        <v>154</v>
      </c>
      <c r="E3786" s="5">
        <v>45937</v>
      </c>
      <c r="F3786" s="6">
        <v>0.75</v>
      </c>
      <c r="G3786">
        <v>160.26</v>
      </c>
      <c r="H3786">
        <v>160.26</v>
      </c>
      <c r="I3786">
        <v>0</v>
      </c>
      <c r="J3786" s="4" t="s">
        <v>52</v>
      </c>
      <c r="K3786" s="4" t="s">
        <v>37</v>
      </c>
      <c r="L3786" s="4" t="s">
        <v>127</v>
      </c>
    </row>
    <row r="3787" spans="1:12" x14ac:dyDescent="0.2">
      <c r="A3787">
        <v>1727</v>
      </c>
      <c r="B3787" s="4" t="s">
        <v>289</v>
      </c>
      <c r="C3787" s="4" t="s">
        <v>84</v>
      </c>
      <c r="D3787" s="4" t="s">
        <v>172</v>
      </c>
      <c r="E3787" s="5">
        <v>45937</v>
      </c>
      <c r="F3787" s="6">
        <v>0.75</v>
      </c>
      <c r="G3787">
        <v>315</v>
      </c>
      <c r="H3787">
        <v>315</v>
      </c>
      <c r="I3787">
        <v>0</v>
      </c>
      <c r="J3787" s="4" t="s">
        <v>63</v>
      </c>
      <c r="K3787" s="4" t="s">
        <v>97</v>
      </c>
      <c r="L3787" s="4" t="s">
        <v>98</v>
      </c>
    </row>
    <row r="3788" spans="1:12" x14ac:dyDescent="0.2">
      <c r="A3788">
        <v>1761</v>
      </c>
      <c r="B3788" s="4" t="s">
        <v>293</v>
      </c>
      <c r="C3788" s="4" t="s">
        <v>84</v>
      </c>
      <c r="D3788" s="4" t="s">
        <v>172</v>
      </c>
      <c r="E3788" s="5">
        <v>45937</v>
      </c>
      <c r="F3788" s="6">
        <v>0.75</v>
      </c>
      <c r="G3788">
        <v>230</v>
      </c>
      <c r="H3788">
        <v>230</v>
      </c>
      <c r="I3788">
        <v>0</v>
      </c>
      <c r="J3788" s="4" t="s">
        <v>37</v>
      </c>
      <c r="K3788" s="4" t="s">
        <v>66</v>
      </c>
      <c r="L3788" s="4" t="s">
        <v>205</v>
      </c>
    </row>
    <row r="3789" spans="1:12" x14ac:dyDescent="0.2">
      <c r="A3789">
        <v>2193</v>
      </c>
      <c r="B3789" s="4" t="s">
        <v>317</v>
      </c>
      <c r="C3789" s="4" t="s">
        <v>84</v>
      </c>
      <c r="D3789" s="4" t="s">
        <v>172</v>
      </c>
      <c r="E3789" s="5">
        <v>45937</v>
      </c>
      <c r="F3789" s="6">
        <v>0.75</v>
      </c>
      <c r="G3789">
        <v>258</v>
      </c>
      <c r="H3789">
        <v>258</v>
      </c>
      <c r="I3789">
        <v>0</v>
      </c>
      <c r="J3789" s="4" t="s">
        <v>37</v>
      </c>
      <c r="K3789" s="4" t="s">
        <v>97</v>
      </c>
      <c r="L3789" s="4" t="s">
        <v>98</v>
      </c>
    </row>
    <row r="3790" spans="1:12" x14ac:dyDescent="0.2">
      <c r="A3790">
        <v>5014</v>
      </c>
      <c r="B3790" s="4" t="s">
        <v>563</v>
      </c>
      <c r="C3790" s="4" t="s">
        <v>114</v>
      </c>
      <c r="D3790" s="4" t="s">
        <v>474</v>
      </c>
      <c r="E3790" s="5">
        <v>45937</v>
      </c>
      <c r="F3790" s="6">
        <v>0.25</v>
      </c>
      <c r="G3790">
        <v>160</v>
      </c>
      <c r="H3790">
        <v>160</v>
      </c>
      <c r="I3790">
        <v>0</v>
      </c>
      <c r="J3790" s="4" t="s">
        <v>63</v>
      </c>
      <c r="K3790" s="4" t="s">
        <v>97</v>
      </c>
      <c r="L3790" s="4" t="s">
        <v>98</v>
      </c>
    </row>
    <row r="3791" spans="1:12" x14ac:dyDescent="0.2">
      <c r="A3791">
        <v>2173</v>
      </c>
      <c r="B3791" s="4" t="s">
        <v>316</v>
      </c>
      <c r="C3791" s="4" t="s">
        <v>249</v>
      </c>
      <c r="D3791" s="4" t="s">
        <v>250</v>
      </c>
      <c r="E3791" s="5">
        <v>45937</v>
      </c>
      <c r="F3791" s="6">
        <v>0.75</v>
      </c>
      <c r="G3791">
        <v>314.25</v>
      </c>
      <c r="H3791">
        <v>314.25</v>
      </c>
      <c r="I3791">
        <v>0</v>
      </c>
      <c r="J3791" s="4" t="s">
        <v>66</v>
      </c>
      <c r="K3791" s="4" t="s">
        <v>68</v>
      </c>
      <c r="L3791" s="4" t="s">
        <v>128</v>
      </c>
    </row>
    <row r="3792" spans="1:12" x14ac:dyDescent="0.2">
      <c r="A3792">
        <v>3054</v>
      </c>
      <c r="B3792" s="4" t="s">
        <v>371</v>
      </c>
      <c r="C3792" s="4" t="s">
        <v>303</v>
      </c>
      <c r="D3792" s="4" t="s">
        <v>304</v>
      </c>
      <c r="E3792" s="5">
        <v>45937</v>
      </c>
      <c r="F3792" s="6">
        <v>0.75</v>
      </c>
      <c r="G3792">
        <v>290.54000000000002</v>
      </c>
      <c r="H3792">
        <v>290.54000000000002</v>
      </c>
      <c r="I3792">
        <v>0</v>
      </c>
      <c r="J3792" s="4" t="s">
        <v>66</v>
      </c>
      <c r="K3792" s="4" t="s">
        <v>97</v>
      </c>
      <c r="L3792" s="4" t="s">
        <v>98</v>
      </c>
    </row>
    <row r="3793" spans="1:12" x14ac:dyDescent="0.2">
      <c r="A3793">
        <v>618</v>
      </c>
      <c r="B3793" s="4" t="s">
        <v>228</v>
      </c>
      <c r="C3793" s="4" t="s">
        <v>50</v>
      </c>
      <c r="D3793" s="4" t="s">
        <v>156</v>
      </c>
      <c r="E3793" s="5">
        <v>45937</v>
      </c>
      <c r="F3793" s="6">
        <v>0.75</v>
      </c>
      <c r="G3793">
        <v>160.47</v>
      </c>
      <c r="H3793">
        <v>160.47</v>
      </c>
      <c r="I3793">
        <v>0</v>
      </c>
      <c r="J3793" s="4" t="s">
        <v>45</v>
      </c>
      <c r="K3793" s="4" t="s">
        <v>68</v>
      </c>
      <c r="L3793" s="4" t="s">
        <v>128</v>
      </c>
    </row>
    <row r="3794" spans="1:12" x14ac:dyDescent="0.2">
      <c r="A3794">
        <v>636</v>
      </c>
      <c r="B3794" s="4" t="s">
        <v>229</v>
      </c>
      <c r="C3794" s="4" t="s">
        <v>50</v>
      </c>
      <c r="D3794" s="4" t="s">
        <v>156</v>
      </c>
      <c r="E3794" s="5">
        <v>45937</v>
      </c>
      <c r="F3794" s="6">
        <v>0.75</v>
      </c>
      <c r="G3794">
        <v>300</v>
      </c>
      <c r="H3794">
        <v>300</v>
      </c>
      <c r="I3794">
        <v>0</v>
      </c>
      <c r="J3794" s="4" t="s">
        <v>58</v>
      </c>
      <c r="K3794" s="4" t="s">
        <v>97</v>
      </c>
      <c r="L3794" s="4" t="s">
        <v>98</v>
      </c>
    </row>
    <row r="3795" spans="1:12" x14ac:dyDescent="0.2">
      <c r="A3795">
        <v>7294</v>
      </c>
      <c r="B3795" s="4" t="s">
        <v>716</v>
      </c>
      <c r="C3795" s="4" t="s">
        <v>50</v>
      </c>
      <c r="D3795" s="4" t="s">
        <v>119</v>
      </c>
      <c r="E3795" s="5">
        <v>45937</v>
      </c>
      <c r="F3795" s="6">
        <v>0.25</v>
      </c>
      <c r="G3795">
        <v>495</v>
      </c>
      <c r="H3795">
        <v>495</v>
      </c>
      <c r="I3795">
        <v>0</v>
      </c>
      <c r="J3795" s="4" t="s">
        <v>68</v>
      </c>
      <c r="K3795" s="4" t="s">
        <v>81</v>
      </c>
      <c r="L3795" s="4" t="s">
        <v>82</v>
      </c>
    </row>
    <row r="3796" spans="1:12" x14ac:dyDescent="0.2">
      <c r="A3796">
        <v>2475</v>
      </c>
      <c r="B3796" s="4" t="s">
        <v>347</v>
      </c>
      <c r="C3796" s="4" t="s">
        <v>56</v>
      </c>
      <c r="D3796" s="4" t="s">
        <v>159</v>
      </c>
      <c r="E3796" s="5">
        <v>45937</v>
      </c>
      <c r="F3796" s="6">
        <v>0.75</v>
      </c>
      <c r="G3796">
        <v>310</v>
      </c>
      <c r="H3796">
        <v>310</v>
      </c>
      <c r="I3796">
        <v>0</v>
      </c>
      <c r="J3796" s="4" t="s">
        <v>45</v>
      </c>
      <c r="K3796" s="4" t="s">
        <v>68</v>
      </c>
      <c r="L3796" s="4" t="s">
        <v>128</v>
      </c>
    </row>
    <row r="3797" spans="1:12" x14ac:dyDescent="0.2">
      <c r="A3797">
        <v>5401</v>
      </c>
      <c r="B3797" s="4" t="s">
        <v>602</v>
      </c>
      <c r="C3797" s="4" t="s">
        <v>56</v>
      </c>
      <c r="D3797" s="4" t="s">
        <v>436</v>
      </c>
      <c r="E3797" s="5">
        <v>45937</v>
      </c>
      <c r="F3797" s="6">
        <v>0.25</v>
      </c>
      <c r="G3797">
        <v>219</v>
      </c>
      <c r="H3797">
        <v>219</v>
      </c>
      <c r="I3797">
        <v>0</v>
      </c>
      <c r="J3797" s="4" t="s">
        <v>56</v>
      </c>
      <c r="K3797" s="4" t="s">
        <v>45</v>
      </c>
      <c r="L3797" s="4" t="s">
        <v>140</v>
      </c>
    </row>
    <row r="3798" spans="1:12" x14ac:dyDescent="0.2">
      <c r="A3798">
        <v>2436</v>
      </c>
      <c r="B3798" s="4" t="s">
        <v>345</v>
      </c>
      <c r="C3798" s="4" t="s">
        <v>38</v>
      </c>
      <c r="D3798" s="4" t="s">
        <v>39</v>
      </c>
      <c r="E3798" s="5">
        <v>45938</v>
      </c>
      <c r="F3798" s="6">
        <v>0.75</v>
      </c>
      <c r="G3798">
        <v>799</v>
      </c>
      <c r="H3798">
        <v>799</v>
      </c>
      <c r="I3798">
        <v>0</v>
      </c>
      <c r="J3798" s="4" t="s">
        <v>50</v>
      </c>
      <c r="K3798" s="4" t="s">
        <v>97</v>
      </c>
      <c r="L3798" s="4" t="s">
        <v>98</v>
      </c>
    </row>
    <row r="3799" spans="1:12" x14ac:dyDescent="0.2">
      <c r="A3799">
        <v>5679</v>
      </c>
      <c r="B3799" s="4" t="s">
        <v>630</v>
      </c>
      <c r="C3799" s="4" t="s">
        <v>38</v>
      </c>
      <c r="D3799" s="4" t="s">
        <v>39</v>
      </c>
      <c r="E3799" s="5">
        <v>45938</v>
      </c>
      <c r="F3799" s="6">
        <v>0.25</v>
      </c>
      <c r="G3799">
        <v>999</v>
      </c>
      <c r="H3799">
        <v>999</v>
      </c>
      <c r="I3799">
        <v>0</v>
      </c>
      <c r="J3799" s="4" t="s">
        <v>63</v>
      </c>
      <c r="K3799" s="4" t="s">
        <v>131</v>
      </c>
      <c r="L3799" s="4" t="s">
        <v>132</v>
      </c>
    </row>
    <row r="3800" spans="1:12" x14ac:dyDescent="0.2">
      <c r="A3800">
        <v>1107</v>
      </c>
      <c r="B3800" s="4" t="s">
        <v>255</v>
      </c>
      <c r="C3800" s="4" t="s">
        <v>68</v>
      </c>
      <c r="D3800" s="4" t="s">
        <v>165</v>
      </c>
      <c r="E3800" s="5">
        <v>45938</v>
      </c>
      <c r="F3800" s="6">
        <v>0.75</v>
      </c>
      <c r="G3800">
        <v>230</v>
      </c>
      <c r="H3800">
        <v>230</v>
      </c>
      <c r="I3800">
        <v>0</v>
      </c>
      <c r="J3800" s="4" t="s">
        <v>58</v>
      </c>
      <c r="K3800" s="4" t="s">
        <v>97</v>
      </c>
      <c r="L3800" s="4" t="s">
        <v>98</v>
      </c>
    </row>
    <row r="3801" spans="1:12" x14ac:dyDescent="0.2">
      <c r="A3801">
        <v>1150</v>
      </c>
      <c r="B3801" s="4" t="s">
        <v>257</v>
      </c>
      <c r="C3801" s="4" t="s">
        <v>68</v>
      </c>
      <c r="D3801" s="4" t="s">
        <v>165</v>
      </c>
      <c r="E3801" s="5">
        <v>45938</v>
      </c>
      <c r="F3801" s="6">
        <v>0.75</v>
      </c>
      <c r="G3801">
        <v>209.2</v>
      </c>
      <c r="H3801">
        <v>209.2</v>
      </c>
      <c r="I3801">
        <v>0</v>
      </c>
      <c r="J3801" s="4" t="s">
        <v>66</v>
      </c>
      <c r="K3801" s="4" t="s">
        <v>131</v>
      </c>
      <c r="L3801" s="4" t="s">
        <v>132</v>
      </c>
    </row>
    <row r="3802" spans="1:12" x14ac:dyDescent="0.2">
      <c r="A3802">
        <v>1263</v>
      </c>
      <c r="B3802" s="4" t="s">
        <v>264</v>
      </c>
      <c r="C3802" s="4" t="s">
        <v>46</v>
      </c>
      <c r="D3802" s="4" t="s">
        <v>166</v>
      </c>
      <c r="E3802" s="5">
        <v>45938</v>
      </c>
      <c r="F3802" s="6">
        <v>0.75</v>
      </c>
      <c r="G3802">
        <v>230</v>
      </c>
      <c r="H3802">
        <v>230</v>
      </c>
      <c r="I3802">
        <v>0</v>
      </c>
      <c r="J3802" s="4" t="s">
        <v>37</v>
      </c>
      <c r="K3802" s="4" t="s">
        <v>66</v>
      </c>
      <c r="L3802" s="4" t="s">
        <v>205</v>
      </c>
    </row>
    <row r="3803" spans="1:12" x14ac:dyDescent="0.2">
      <c r="A3803">
        <v>7577</v>
      </c>
      <c r="B3803" s="4" t="s">
        <v>726</v>
      </c>
      <c r="C3803" s="4" t="s">
        <v>46</v>
      </c>
      <c r="D3803" s="4" t="s">
        <v>112</v>
      </c>
      <c r="E3803" s="5">
        <v>45938</v>
      </c>
      <c r="F3803" s="6">
        <v>0.25</v>
      </c>
      <c r="G3803">
        <v>227</v>
      </c>
      <c r="H3803">
        <v>227</v>
      </c>
      <c r="I3803">
        <v>0</v>
      </c>
      <c r="J3803" s="4" t="s">
        <v>71</v>
      </c>
      <c r="K3803" s="4" t="s">
        <v>97</v>
      </c>
      <c r="L3803" s="4" t="s">
        <v>98</v>
      </c>
    </row>
    <row r="3804" spans="1:12" x14ac:dyDescent="0.2">
      <c r="A3804">
        <v>1292</v>
      </c>
      <c r="B3804" s="4" t="s">
        <v>265</v>
      </c>
      <c r="C3804" s="4" t="s">
        <v>71</v>
      </c>
      <c r="D3804" s="4" t="s">
        <v>167</v>
      </c>
      <c r="E3804" s="5">
        <v>45938</v>
      </c>
      <c r="F3804" s="6">
        <v>0.75</v>
      </c>
      <c r="G3804">
        <v>505</v>
      </c>
      <c r="H3804">
        <v>505</v>
      </c>
      <c r="I3804">
        <v>0</v>
      </c>
      <c r="J3804" s="4" t="s">
        <v>66</v>
      </c>
      <c r="K3804" s="4" t="s">
        <v>71</v>
      </c>
      <c r="L3804" s="4" t="s">
        <v>105</v>
      </c>
    </row>
    <row r="3805" spans="1:12" x14ac:dyDescent="0.2">
      <c r="A3805">
        <v>2051</v>
      </c>
      <c r="B3805" s="4" t="s">
        <v>311</v>
      </c>
      <c r="C3805" s="4" t="s">
        <v>174</v>
      </c>
      <c r="D3805" s="4" t="s">
        <v>175</v>
      </c>
      <c r="E3805" s="5">
        <v>45938</v>
      </c>
      <c r="F3805" s="6">
        <v>0.75</v>
      </c>
      <c r="G3805">
        <v>314.23</v>
      </c>
      <c r="H3805">
        <v>314.23</v>
      </c>
      <c r="I3805">
        <v>0</v>
      </c>
      <c r="J3805" s="4" t="s">
        <v>58</v>
      </c>
      <c r="K3805" s="4" t="s">
        <v>52</v>
      </c>
      <c r="L3805" s="4" t="s">
        <v>125</v>
      </c>
    </row>
    <row r="3806" spans="1:12" x14ac:dyDescent="0.2">
      <c r="A3806">
        <v>2727</v>
      </c>
      <c r="B3806" s="4" t="s">
        <v>358</v>
      </c>
      <c r="C3806" s="4" t="s">
        <v>131</v>
      </c>
      <c r="D3806" s="4" t="s">
        <v>177</v>
      </c>
      <c r="E3806" s="5">
        <v>45938</v>
      </c>
      <c r="F3806" s="6">
        <v>0.75</v>
      </c>
      <c r="G3806">
        <v>344.14</v>
      </c>
      <c r="H3806">
        <v>344.14</v>
      </c>
      <c r="I3806">
        <v>0</v>
      </c>
      <c r="J3806" s="4" t="s">
        <v>66</v>
      </c>
      <c r="K3806" s="4" t="s">
        <v>71</v>
      </c>
      <c r="L3806" s="4" t="s">
        <v>105</v>
      </c>
    </row>
    <row r="3807" spans="1:12" x14ac:dyDescent="0.2">
      <c r="A3807">
        <v>448</v>
      </c>
      <c r="B3807" s="4" t="s">
        <v>217</v>
      </c>
      <c r="C3807" s="4" t="s">
        <v>48</v>
      </c>
      <c r="D3807" s="4" t="s">
        <v>155</v>
      </c>
      <c r="E3807" s="5">
        <v>45938</v>
      </c>
      <c r="F3807" s="6">
        <v>0.75</v>
      </c>
      <c r="G3807">
        <v>350.77</v>
      </c>
      <c r="H3807">
        <v>350.77</v>
      </c>
      <c r="I3807">
        <v>0</v>
      </c>
      <c r="J3807" s="4" t="s">
        <v>52</v>
      </c>
      <c r="K3807" s="4" t="s">
        <v>97</v>
      </c>
      <c r="L3807" s="4" t="s">
        <v>98</v>
      </c>
    </row>
    <row r="3808" spans="1:12" x14ac:dyDescent="0.2">
      <c r="A3808">
        <v>564</v>
      </c>
      <c r="B3808" s="4" t="s">
        <v>224</v>
      </c>
      <c r="C3808" s="4" t="s">
        <v>50</v>
      </c>
      <c r="D3808" s="4" t="s">
        <v>156</v>
      </c>
      <c r="E3808" s="5">
        <v>45938</v>
      </c>
      <c r="F3808" s="6">
        <v>0.75</v>
      </c>
      <c r="G3808">
        <v>524.95000000000005</v>
      </c>
      <c r="H3808">
        <v>524.95000000000005</v>
      </c>
      <c r="I3808">
        <v>0</v>
      </c>
      <c r="J3808" s="4" t="s">
        <v>50</v>
      </c>
      <c r="K3808" s="4" t="s">
        <v>97</v>
      </c>
      <c r="L3808" s="4" t="s">
        <v>98</v>
      </c>
    </row>
    <row r="3809" spans="1:12" x14ac:dyDescent="0.2">
      <c r="A3809">
        <v>4635</v>
      </c>
      <c r="B3809" s="4" t="s">
        <v>480</v>
      </c>
      <c r="C3809" s="4" t="s">
        <v>58</v>
      </c>
      <c r="D3809" s="4" t="s">
        <v>91</v>
      </c>
      <c r="E3809" s="5">
        <v>45938</v>
      </c>
      <c r="F3809" s="6">
        <v>0.25</v>
      </c>
      <c r="G3809">
        <v>174.43</v>
      </c>
      <c r="H3809">
        <v>174.43</v>
      </c>
      <c r="I3809">
        <v>0</v>
      </c>
      <c r="J3809" s="4" t="s">
        <v>66</v>
      </c>
      <c r="K3809" s="4" t="s">
        <v>97</v>
      </c>
      <c r="L3809" s="4" t="s">
        <v>98</v>
      </c>
    </row>
    <row r="3810" spans="1:12" x14ac:dyDescent="0.2">
      <c r="A3810">
        <v>693</v>
      </c>
      <c r="B3810" s="4" t="s">
        <v>232</v>
      </c>
      <c r="C3810" s="4" t="s">
        <v>63</v>
      </c>
      <c r="D3810" s="4" t="s">
        <v>162</v>
      </c>
      <c r="E3810" s="5">
        <v>45939</v>
      </c>
      <c r="F3810" s="6">
        <v>0.75</v>
      </c>
      <c r="G3810">
        <v>230</v>
      </c>
      <c r="H3810">
        <v>230</v>
      </c>
      <c r="I3810">
        <v>0</v>
      </c>
      <c r="J3810" s="4" t="s">
        <v>37</v>
      </c>
      <c r="K3810" s="4" t="s">
        <v>66</v>
      </c>
      <c r="L3810" s="4" t="s">
        <v>205</v>
      </c>
    </row>
    <row r="3811" spans="1:12" x14ac:dyDescent="0.2">
      <c r="A3811">
        <v>955</v>
      </c>
      <c r="B3811" s="4" t="s">
        <v>245</v>
      </c>
      <c r="C3811" s="4" t="s">
        <v>45</v>
      </c>
      <c r="D3811" s="4" t="s">
        <v>163</v>
      </c>
      <c r="E3811" s="5">
        <v>45939</v>
      </c>
      <c r="F3811" s="6">
        <v>0.75</v>
      </c>
      <c r="G3811">
        <v>160.47</v>
      </c>
      <c r="H3811">
        <v>160.47</v>
      </c>
      <c r="I3811">
        <v>0</v>
      </c>
      <c r="J3811" s="4" t="s">
        <v>50</v>
      </c>
      <c r="K3811" s="4" t="s">
        <v>97</v>
      </c>
      <c r="L3811" s="4" t="s">
        <v>98</v>
      </c>
    </row>
    <row r="3812" spans="1:12" x14ac:dyDescent="0.2">
      <c r="A3812">
        <v>980</v>
      </c>
      <c r="B3812" s="4" t="s">
        <v>246</v>
      </c>
      <c r="C3812" s="4" t="s">
        <v>45</v>
      </c>
      <c r="D3812" s="4" t="s">
        <v>163</v>
      </c>
      <c r="E3812" s="5">
        <v>45939</v>
      </c>
      <c r="F3812" s="6">
        <v>0.75</v>
      </c>
      <c r="G3812">
        <v>160.47</v>
      </c>
      <c r="H3812">
        <v>160.47</v>
      </c>
      <c r="I3812">
        <v>0</v>
      </c>
      <c r="J3812" s="4" t="s">
        <v>50</v>
      </c>
      <c r="K3812" s="4" t="s">
        <v>97</v>
      </c>
      <c r="L3812" s="4" t="s">
        <v>98</v>
      </c>
    </row>
    <row r="3813" spans="1:12" x14ac:dyDescent="0.2">
      <c r="A3813">
        <v>1216</v>
      </c>
      <c r="B3813" s="4" t="s">
        <v>260</v>
      </c>
      <c r="C3813" s="4" t="s">
        <v>45</v>
      </c>
      <c r="D3813" s="4" t="s">
        <v>163</v>
      </c>
      <c r="E3813" s="5">
        <v>45939</v>
      </c>
      <c r="F3813" s="6">
        <v>0.75</v>
      </c>
      <c r="G3813">
        <v>430</v>
      </c>
      <c r="H3813">
        <v>430</v>
      </c>
      <c r="I3813">
        <v>0</v>
      </c>
      <c r="J3813" s="4" t="s">
        <v>52</v>
      </c>
      <c r="K3813" s="4" t="s">
        <v>97</v>
      </c>
      <c r="L3813" s="4" t="s">
        <v>98</v>
      </c>
    </row>
    <row r="3814" spans="1:12" x14ac:dyDescent="0.2">
      <c r="A3814">
        <v>1323</v>
      </c>
      <c r="B3814" s="4" t="s">
        <v>267</v>
      </c>
      <c r="C3814" s="4" t="s">
        <v>46</v>
      </c>
      <c r="D3814" s="4" t="s">
        <v>166</v>
      </c>
      <c r="E3814" s="5">
        <v>45939</v>
      </c>
      <c r="F3814" s="6">
        <v>0.75</v>
      </c>
      <c r="G3814">
        <v>211.92</v>
      </c>
      <c r="H3814">
        <v>211.92</v>
      </c>
      <c r="I3814">
        <v>0</v>
      </c>
      <c r="J3814" s="4" t="s">
        <v>50</v>
      </c>
      <c r="K3814" s="4" t="s">
        <v>97</v>
      </c>
      <c r="L3814" s="4" t="s">
        <v>98</v>
      </c>
    </row>
    <row r="3815" spans="1:12" x14ac:dyDescent="0.2">
      <c r="A3815">
        <v>1380</v>
      </c>
      <c r="B3815" s="4" t="s">
        <v>272</v>
      </c>
      <c r="C3815" s="4" t="s">
        <v>46</v>
      </c>
      <c r="D3815" s="4" t="s">
        <v>166</v>
      </c>
      <c r="E3815" s="5">
        <v>45939</v>
      </c>
      <c r="F3815" s="6">
        <v>0.75</v>
      </c>
      <c r="G3815">
        <v>273</v>
      </c>
      <c r="H3815">
        <v>273</v>
      </c>
      <c r="I3815">
        <v>0</v>
      </c>
      <c r="J3815" s="4" t="s">
        <v>66</v>
      </c>
      <c r="K3815" s="4" t="s">
        <v>81</v>
      </c>
      <c r="L3815" s="4" t="s">
        <v>82</v>
      </c>
    </row>
    <row r="3816" spans="1:12" x14ac:dyDescent="0.2">
      <c r="A3816">
        <v>1352</v>
      </c>
      <c r="B3816" s="4" t="s">
        <v>268</v>
      </c>
      <c r="C3816" s="4" t="s">
        <v>73</v>
      </c>
      <c r="D3816" s="4" t="s">
        <v>168</v>
      </c>
      <c r="E3816" s="5">
        <v>45939</v>
      </c>
      <c r="F3816" s="6">
        <v>0.75</v>
      </c>
      <c r="G3816">
        <v>180</v>
      </c>
      <c r="H3816">
        <v>180</v>
      </c>
      <c r="I3816">
        <v>0</v>
      </c>
      <c r="J3816" s="4" t="s">
        <v>52</v>
      </c>
      <c r="K3816" s="4" t="s">
        <v>97</v>
      </c>
      <c r="L3816" s="4" t="s">
        <v>98</v>
      </c>
    </row>
    <row r="3817" spans="1:12" x14ac:dyDescent="0.2">
      <c r="A3817">
        <v>7527</v>
      </c>
      <c r="B3817" s="4" t="s">
        <v>724</v>
      </c>
      <c r="C3817" s="4" t="s">
        <v>75</v>
      </c>
      <c r="D3817" s="4" t="s">
        <v>133</v>
      </c>
      <c r="E3817" s="5">
        <v>45939</v>
      </c>
      <c r="F3817" s="6">
        <v>0.25</v>
      </c>
      <c r="G3817">
        <v>160</v>
      </c>
      <c r="H3817">
        <v>160</v>
      </c>
      <c r="I3817">
        <v>0</v>
      </c>
      <c r="J3817" s="4" t="s">
        <v>37</v>
      </c>
      <c r="K3817" s="4" t="s">
        <v>97</v>
      </c>
      <c r="L3817" s="4" t="s">
        <v>98</v>
      </c>
    </row>
    <row r="3818" spans="1:12" x14ac:dyDescent="0.2">
      <c r="A3818">
        <v>1540</v>
      </c>
      <c r="B3818" s="4" t="s">
        <v>279</v>
      </c>
      <c r="C3818" s="4" t="s">
        <v>60</v>
      </c>
      <c r="D3818" s="4" t="s">
        <v>170</v>
      </c>
      <c r="E3818" s="5">
        <v>45939</v>
      </c>
      <c r="F3818" s="6">
        <v>0.75</v>
      </c>
      <c r="G3818">
        <v>169.98</v>
      </c>
      <c r="H3818">
        <v>169.98</v>
      </c>
      <c r="I3818">
        <v>0</v>
      </c>
      <c r="J3818" s="4" t="s">
        <v>88</v>
      </c>
      <c r="K3818" s="4" t="s">
        <v>97</v>
      </c>
      <c r="L3818" s="4" t="s">
        <v>98</v>
      </c>
    </row>
    <row r="3819" spans="1:12" x14ac:dyDescent="0.2">
      <c r="A3819">
        <v>498</v>
      </c>
      <c r="B3819" s="4" t="s">
        <v>220</v>
      </c>
      <c r="C3819" s="4" t="s">
        <v>43</v>
      </c>
      <c r="D3819" s="4" t="s">
        <v>154</v>
      </c>
      <c r="E3819" s="5">
        <v>45939</v>
      </c>
      <c r="F3819" s="6">
        <v>0.75</v>
      </c>
      <c r="G3819">
        <v>160.47</v>
      </c>
      <c r="H3819">
        <v>160.47</v>
      </c>
      <c r="I3819">
        <v>0</v>
      </c>
      <c r="J3819" s="4" t="s">
        <v>66</v>
      </c>
      <c r="K3819" s="4" t="s">
        <v>71</v>
      </c>
      <c r="L3819" s="4" t="s">
        <v>105</v>
      </c>
    </row>
    <row r="3820" spans="1:12" x14ac:dyDescent="0.2">
      <c r="A3820">
        <v>530</v>
      </c>
      <c r="B3820" s="4" t="s">
        <v>222</v>
      </c>
      <c r="C3820" s="4" t="s">
        <v>43</v>
      </c>
      <c r="D3820" s="4" t="s">
        <v>154</v>
      </c>
      <c r="E3820" s="5">
        <v>45939</v>
      </c>
      <c r="F3820" s="6">
        <v>0.75</v>
      </c>
      <c r="G3820">
        <v>263.73</v>
      </c>
      <c r="H3820">
        <v>263.73</v>
      </c>
      <c r="I3820">
        <v>0</v>
      </c>
      <c r="J3820" s="4" t="s">
        <v>54</v>
      </c>
      <c r="K3820" s="4" t="s">
        <v>97</v>
      </c>
      <c r="L3820" s="4" t="s">
        <v>98</v>
      </c>
    </row>
    <row r="3821" spans="1:12" x14ac:dyDescent="0.2">
      <c r="A3821">
        <v>5419</v>
      </c>
      <c r="B3821" s="4" t="s">
        <v>604</v>
      </c>
      <c r="C3821" s="4" t="s">
        <v>43</v>
      </c>
      <c r="D3821" s="4" t="s">
        <v>445</v>
      </c>
      <c r="E3821" s="5">
        <v>45939</v>
      </c>
      <c r="F3821" s="6">
        <v>0.25</v>
      </c>
      <c r="G3821">
        <v>295</v>
      </c>
      <c r="H3821">
        <v>295</v>
      </c>
      <c r="I3821">
        <v>0</v>
      </c>
      <c r="J3821" s="4" t="s">
        <v>56</v>
      </c>
      <c r="K3821" s="4" t="s">
        <v>97</v>
      </c>
      <c r="L3821" s="4" t="s">
        <v>98</v>
      </c>
    </row>
    <row r="3822" spans="1:12" x14ac:dyDescent="0.2">
      <c r="A3822">
        <v>1979</v>
      </c>
      <c r="B3822" s="4" t="s">
        <v>309</v>
      </c>
      <c r="C3822" s="4" t="s">
        <v>114</v>
      </c>
      <c r="D3822" s="4" t="s">
        <v>176</v>
      </c>
      <c r="E3822" s="5">
        <v>45939</v>
      </c>
      <c r="F3822" s="6">
        <v>0.75</v>
      </c>
      <c r="G3822">
        <v>288.60000000000002</v>
      </c>
      <c r="H3822">
        <v>288.60000000000002</v>
      </c>
      <c r="I3822">
        <v>0</v>
      </c>
      <c r="J3822" s="4" t="s">
        <v>66</v>
      </c>
      <c r="K3822" s="4" t="s">
        <v>71</v>
      </c>
      <c r="L3822" s="4" t="s">
        <v>105</v>
      </c>
    </row>
    <row r="3823" spans="1:12" x14ac:dyDescent="0.2">
      <c r="A3823">
        <v>1904</v>
      </c>
      <c r="B3823" s="4" t="s">
        <v>298</v>
      </c>
      <c r="C3823" s="4" t="s">
        <v>178</v>
      </c>
      <c r="D3823" s="4" t="s">
        <v>179</v>
      </c>
      <c r="E3823" s="5">
        <v>45939</v>
      </c>
      <c r="F3823" s="6">
        <v>0.75</v>
      </c>
      <c r="G3823">
        <v>153.47</v>
      </c>
      <c r="H3823">
        <v>153.47</v>
      </c>
      <c r="I3823">
        <v>0</v>
      </c>
      <c r="J3823" s="4" t="s">
        <v>88</v>
      </c>
      <c r="K3823" s="4" t="s">
        <v>97</v>
      </c>
      <c r="L3823" s="4" t="s">
        <v>98</v>
      </c>
    </row>
    <row r="3824" spans="1:12" x14ac:dyDescent="0.2">
      <c r="A3824">
        <v>2602</v>
      </c>
      <c r="B3824" s="4" t="s">
        <v>352</v>
      </c>
      <c r="C3824" s="4" t="s">
        <v>178</v>
      </c>
      <c r="D3824" s="4" t="s">
        <v>179</v>
      </c>
      <c r="E3824" s="5">
        <v>45939</v>
      </c>
      <c r="F3824" s="6">
        <v>0.75</v>
      </c>
      <c r="G3824">
        <v>186.02</v>
      </c>
      <c r="H3824">
        <v>186.02</v>
      </c>
      <c r="I3824">
        <v>0</v>
      </c>
      <c r="J3824" s="4" t="s">
        <v>88</v>
      </c>
      <c r="K3824" s="4" t="s">
        <v>97</v>
      </c>
      <c r="L3824" s="4" t="s">
        <v>98</v>
      </c>
    </row>
    <row r="3825" spans="1:12" x14ac:dyDescent="0.2">
      <c r="A3825">
        <v>2812</v>
      </c>
      <c r="B3825" s="4" t="s">
        <v>361</v>
      </c>
      <c r="C3825" s="4" t="s">
        <v>178</v>
      </c>
      <c r="D3825" s="4" t="s">
        <v>179</v>
      </c>
      <c r="E3825" s="5">
        <v>45939</v>
      </c>
      <c r="F3825" s="6">
        <v>0.75</v>
      </c>
      <c r="G3825">
        <v>230</v>
      </c>
      <c r="H3825">
        <v>230</v>
      </c>
      <c r="I3825">
        <v>0</v>
      </c>
      <c r="J3825" s="4" t="s">
        <v>63</v>
      </c>
      <c r="K3825" s="4" t="s">
        <v>97</v>
      </c>
      <c r="L3825" s="4" t="s">
        <v>98</v>
      </c>
    </row>
    <row r="3826" spans="1:12" x14ac:dyDescent="0.2">
      <c r="A3826">
        <v>2917</v>
      </c>
      <c r="B3826" s="4" t="s">
        <v>364</v>
      </c>
      <c r="C3826" s="4" t="s">
        <v>262</v>
      </c>
      <c r="D3826" s="4" t="s">
        <v>263</v>
      </c>
      <c r="E3826" s="5">
        <v>45939</v>
      </c>
      <c r="F3826" s="6">
        <v>0.75</v>
      </c>
      <c r="G3826">
        <v>144.30000000000001</v>
      </c>
      <c r="H3826">
        <v>144.30000000000001</v>
      </c>
      <c r="I3826">
        <v>0</v>
      </c>
      <c r="J3826" s="4" t="s">
        <v>88</v>
      </c>
      <c r="K3826" s="4" t="s">
        <v>97</v>
      </c>
      <c r="L3826" s="4" t="s">
        <v>98</v>
      </c>
    </row>
    <row r="3827" spans="1:12" x14ac:dyDescent="0.2">
      <c r="A3827">
        <v>7265</v>
      </c>
      <c r="B3827" s="4" t="s">
        <v>715</v>
      </c>
      <c r="C3827" s="4" t="s">
        <v>50</v>
      </c>
      <c r="D3827" s="4" t="s">
        <v>101</v>
      </c>
      <c r="E3827" s="5">
        <v>45939</v>
      </c>
      <c r="F3827" s="6">
        <v>0.25</v>
      </c>
      <c r="G3827">
        <v>160.47</v>
      </c>
      <c r="H3827">
        <v>160.47</v>
      </c>
      <c r="I3827">
        <v>0</v>
      </c>
      <c r="J3827" s="4" t="s">
        <v>68</v>
      </c>
      <c r="K3827" s="4" t="s">
        <v>81</v>
      </c>
      <c r="L3827" s="4" t="s">
        <v>82</v>
      </c>
    </row>
    <row r="3828" spans="1:12" x14ac:dyDescent="0.2">
      <c r="A3828">
        <v>600</v>
      </c>
      <c r="B3828" s="4" t="s">
        <v>227</v>
      </c>
      <c r="C3828" s="4" t="s">
        <v>52</v>
      </c>
      <c r="D3828" s="4" t="s">
        <v>157</v>
      </c>
      <c r="E3828" s="5">
        <v>45939</v>
      </c>
      <c r="F3828" s="6">
        <v>0.75</v>
      </c>
      <c r="G3828">
        <v>192</v>
      </c>
      <c r="H3828">
        <v>192</v>
      </c>
      <c r="I3828">
        <v>0</v>
      </c>
      <c r="J3828" s="4" t="s">
        <v>50</v>
      </c>
      <c r="K3828" s="4" t="s">
        <v>97</v>
      </c>
      <c r="L3828" s="4" t="s">
        <v>98</v>
      </c>
    </row>
    <row r="3829" spans="1:12" x14ac:dyDescent="0.2">
      <c r="A3829">
        <v>6489</v>
      </c>
      <c r="B3829" s="4" t="s">
        <v>682</v>
      </c>
      <c r="C3829" s="4" t="s">
        <v>56</v>
      </c>
      <c r="D3829" s="4" t="s">
        <v>104</v>
      </c>
      <c r="E3829" s="5">
        <v>45939</v>
      </c>
      <c r="F3829" s="6">
        <v>0.25</v>
      </c>
      <c r="G3829">
        <v>248.06</v>
      </c>
      <c r="H3829">
        <v>248.06</v>
      </c>
      <c r="I3829">
        <v>0</v>
      </c>
      <c r="J3829" s="4" t="s">
        <v>37</v>
      </c>
      <c r="K3829" s="4" t="s">
        <v>66</v>
      </c>
      <c r="L3829" s="4" t="s">
        <v>205</v>
      </c>
    </row>
    <row r="3830" spans="1:12" x14ac:dyDescent="0.2">
      <c r="A3830">
        <v>854</v>
      </c>
      <c r="B3830" s="4" t="s">
        <v>240</v>
      </c>
      <c r="C3830" s="4" t="s">
        <v>37</v>
      </c>
      <c r="D3830" s="4" t="s">
        <v>161</v>
      </c>
      <c r="E3830" s="5">
        <v>45939</v>
      </c>
      <c r="F3830" s="6">
        <v>0.75</v>
      </c>
      <c r="G3830">
        <v>160.47</v>
      </c>
      <c r="H3830">
        <v>160.47</v>
      </c>
      <c r="I3830">
        <v>0</v>
      </c>
      <c r="J3830" s="4" t="s">
        <v>58</v>
      </c>
      <c r="K3830" s="4" t="s">
        <v>52</v>
      </c>
      <c r="L3830" s="4" t="s">
        <v>125</v>
      </c>
    </row>
    <row r="3831" spans="1:12" x14ac:dyDescent="0.2">
      <c r="A3831">
        <v>296</v>
      </c>
      <c r="B3831" s="4" t="s">
        <v>207</v>
      </c>
      <c r="C3831" s="4" t="s">
        <v>38</v>
      </c>
      <c r="D3831" s="4" t="s">
        <v>39</v>
      </c>
      <c r="E3831" s="5">
        <v>45940</v>
      </c>
      <c r="F3831" s="6">
        <v>0.75</v>
      </c>
      <c r="G3831">
        <v>999</v>
      </c>
      <c r="H3831">
        <v>999</v>
      </c>
      <c r="I3831">
        <v>0</v>
      </c>
      <c r="J3831" s="4" t="s">
        <v>50</v>
      </c>
      <c r="K3831" s="4" t="s">
        <v>97</v>
      </c>
      <c r="L3831" s="4" t="s">
        <v>98</v>
      </c>
    </row>
    <row r="3832" spans="1:12" x14ac:dyDescent="0.2">
      <c r="A3832">
        <v>7765</v>
      </c>
      <c r="B3832" s="4" t="s">
        <v>757</v>
      </c>
      <c r="C3832" s="4" t="s">
        <v>63</v>
      </c>
      <c r="D3832" s="4" t="s">
        <v>439</v>
      </c>
      <c r="E3832" s="5">
        <v>45940</v>
      </c>
      <c r="F3832" s="6">
        <v>0.25</v>
      </c>
      <c r="G3832">
        <v>209</v>
      </c>
      <c r="H3832">
        <v>209</v>
      </c>
      <c r="I3832">
        <v>0</v>
      </c>
      <c r="J3832" s="4" t="s">
        <v>66</v>
      </c>
      <c r="K3832" s="4" t="s">
        <v>71</v>
      </c>
      <c r="L3832" s="4" t="s">
        <v>105</v>
      </c>
    </row>
    <row r="3833" spans="1:12" x14ac:dyDescent="0.2">
      <c r="A3833">
        <v>2495</v>
      </c>
      <c r="B3833" s="4" t="s">
        <v>348</v>
      </c>
      <c r="C3833" s="4" t="s">
        <v>45</v>
      </c>
      <c r="D3833" s="4" t="s">
        <v>163</v>
      </c>
      <c r="E3833" s="5">
        <v>45940</v>
      </c>
      <c r="F3833" s="6">
        <v>0.75</v>
      </c>
      <c r="G3833">
        <v>300</v>
      </c>
      <c r="H3833">
        <v>300</v>
      </c>
      <c r="I3833">
        <v>0</v>
      </c>
      <c r="J3833" s="4" t="s">
        <v>52</v>
      </c>
      <c r="K3833" s="4" t="s">
        <v>97</v>
      </c>
      <c r="L3833" s="4" t="s">
        <v>98</v>
      </c>
    </row>
    <row r="3834" spans="1:12" x14ac:dyDescent="0.2">
      <c r="A3834">
        <v>6223</v>
      </c>
      <c r="B3834" s="4" t="s">
        <v>674</v>
      </c>
      <c r="C3834" s="4" t="s">
        <v>73</v>
      </c>
      <c r="D3834" s="4" t="s">
        <v>130</v>
      </c>
      <c r="E3834" s="5">
        <v>45940</v>
      </c>
      <c r="F3834" s="6">
        <v>0.25</v>
      </c>
      <c r="G3834">
        <v>160</v>
      </c>
      <c r="H3834">
        <v>160</v>
      </c>
      <c r="I3834">
        <v>0</v>
      </c>
      <c r="J3834" s="4" t="s">
        <v>37</v>
      </c>
      <c r="K3834" s="4" t="s">
        <v>97</v>
      </c>
      <c r="L3834" s="4" t="s">
        <v>98</v>
      </c>
    </row>
    <row r="3835" spans="1:12" x14ac:dyDescent="0.2">
      <c r="A3835">
        <v>1656</v>
      </c>
      <c r="B3835" s="4" t="s">
        <v>286</v>
      </c>
      <c r="C3835" s="4" t="s">
        <v>75</v>
      </c>
      <c r="D3835" s="4" t="s">
        <v>169</v>
      </c>
      <c r="E3835" s="5">
        <v>45940</v>
      </c>
      <c r="F3835" s="6">
        <v>0.75</v>
      </c>
      <c r="G3835">
        <v>180</v>
      </c>
      <c r="H3835">
        <v>180</v>
      </c>
      <c r="I3835">
        <v>0</v>
      </c>
      <c r="J3835" s="4" t="s">
        <v>58</v>
      </c>
      <c r="K3835" s="4" t="s">
        <v>97</v>
      </c>
      <c r="L3835" s="4" t="s">
        <v>98</v>
      </c>
    </row>
    <row r="3836" spans="1:12" x14ac:dyDescent="0.2">
      <c r="A3836">
        <v>1455</v>
      </c>
      <c r="B3836" s="4" t="s">
        <v>275</v>
      </c>
      <c r="C3836" s="4" t="s">
        <v>60</v>
      </c>
      <c r="D3836" s="4" t="s">
        <v>170</v>
      </c>
      <c r="E3836" s="5">
        <v>45940</v>
      </c>
      <c r="F3836" s="6">
        <v>0.75</v>
      </c>
      <c r="G3836">
        <v>219.23</v>
      </c>
      <c r="H3836">
        <v>219.23</v>
      </c>
      <c r="I3836">
        <v>0</v>
      </c>
      <c r="J3836" s="4" t="s">
        <v>63</v>
      </c>
      <c r="K3836" s="4" t="s">
        <v>97</v>
      </c>
      <c r="L3836" s="4" t="s">
        <v>98</v>
      </c>
    </row>
    <row r="3837" spans="1:12" x14ac:dyDescent="0.2">
      <c r="A3837">
        <v>365</v>
      </c>
      <c r="B3837" s="4" t="s">
        <v>212</v>
      </c>
      <c r="C3837" s="4" t="s">
        <v>43</v>
      </c>
      <c r="D3837" s="4" t="s">
        <v>154</v>
      </c>
      <c r="E3837" s="5">
        <v>45940</v>
      </c>
      <c r="F3837" s="6">
        <v>0.75</v>
      </c>
      <c r="G3837">
        <v>474.9</v>
      </c>
      <c r="H3837">
        <v>474.9</v>
      </c>
      <c r="I3837">
        <v>0</v>
      </c>
      <c r="J3837" s="4" t="s">
        <v>56</v>
      </c>
      <c r="K3837" s="4" t="s">
        <v>45</v>
      </c>
      <c r="L3837" s="4" t="s">
        <v>140</v>
      </c>
    </row>
    <row r="3838" spans="1:12" x14ac:dyDescent="0.2">
      <c r="A3838">
        <v>397</v>
      </c>
      <c r="B3838" s="4" t="s">
        <v>214</v>
      </c>
      <c r="C3838" s="4" t="s">
        <v>43</v>
      </c>
      <c r="D3838" s="4" t="s">
        <v>154</v>
      </c>
      <c r="E3838" s="5">
        <v>45940</v>
      </c>
      <c r="F3838" s="6">
        <v>0.75</v>
      </c>
      <c r="G3838">
        <v>160.47</v>
      </c>
      <c r="H3838">
        <v>160.47</v>
      </c>
      <c r="I3838">
        <v>0</v>
      </c>
      <c r="J3838" s="4" t="s">
        <v>45</v>
      </c>
      <c r="K3838" s="4" t="s">
        <v>68</v>
      </c>
      <c r="L3838" s="4" t="s">
        <v>128</v>
      </c>
    </row>
    <row r="3839" spans="1:12" x14ac:dyDescent="0.2">
      <c r="A3839">
        <v>6389</v>
      </c>
      <c r="B3839" s="4" t="s">
        <v>679</v>
      </c>
      <c r="C3839" s="4" t="s">
        <v>43</v>
      </c>
      <c r="D3839" s="4" t="s">
        <v>431</v>
      </c>
      <c r="E3839" s="5">
        <v>45940</v>
      </c>
      <c r="F3839" s="6">
        <v>0.25</v>
      </c>
      <c r="G3839">
        <v>241</v>
      </c>
      <c r="H3839">
        <v>241</v>
      </c>
      <c r="I3839">
        <v>0</v>
      </c>
      <c r="J3839" s="4" t="s">
        <v>52</v>
      </c>
      <c r="K3839" s="4" t="s">
        <v>63</v>
      </c>
      <c r="L3839" s="4" t="s">
        <v>203</v>
      </c>
    </row>
    <row r="3840" spans="1:12" x14ac:dyDescent="0.2">
      <c r="A3840">
        <v>6008</v>
      </c>
      <c r="B3840" s="4" t="s">
        <v>646</v>
      </c>
      <c r="C3840" s="4" t="s">
        <v>84</v>
      </c>
      <c r="D3840" s="4" t="s">
        <v>136</v>
      </c>
      <c r="E3840" s="5">
        <v>45940</v>
      </c>
      <c r="F3840" s="6">
        <v>0.25</v>
      </c>
      <c r="G3840">
        <v>230</v>
      </c>
      <c r="H3840">
        <v>230</v>
      </c>
      <c r="I3840">
        <v>0</v>
      </c>
      <c r="J3840" s="4" t="s">
        <v>54</v>
      </c>
      <c r="K3840" s="4" t="s">
        <v>97</v>
      </c>
      <c r="L3840" s="4" t="s">
        <v>98</v>
      </c>
    </row>
    <row r="3841" spans="1:12" x14ac:dyDescent="0.2">
      <c r="A3841">
        <v>2761</v>
      </c>
      <c r="B3841" s="4" t="s">
        <v>359</v>
      </c>
      <c r="C3841" s="4" t="s">
        <v>174</v>
      </c>
      <c r="D3841" s="4" t="s">
        <v>175</v>
      </c>
      <c r="E3841" s="5">
        <v>45940</v>
      </c>
      <c r="F3841" s="6">
        <v>0.75</v>
      </c>
      <c r="G3841">
        <v>219.23</v>
      </c>
      <c r="H3841">
        <v>219.23</v>
      </c>
      <c r="I3841">
        <v>0</v>
      </c>
      <c r="J3841" s="4" t="s">
        <v>54</v>
      </c>
      <c r="K3841" s="4" t="s">
        <v>97</v>
      </c>
      <c r="L3841" s="4" t="s">
        <v>98</v>
      </c>
    </row>
    <row r="3842" spans="1:12" x14ac:dyDescent="0.2">
      <c r="A3842">
        <v>2848</v>
      </c>
      <c r="B3842" s="4" t="s">
        <v>362</v>
      </c>
      <c r="C3842" s="4" t="s">
        <v>174</v>
      </c>
      <c r="D3842" s="4" t="s">
        <v>175</v>
      </c>
      <c r="E3842" s="5">
        <v>45940</v>
      </c>
      <c r="F3842" s="6">
        <v>0.75</v>
      </c>
      <c r="G3842">
        <v>219.23</v>
      </c>
      <c r="H3842">
        <v>219.23</v>
      </c>
      <c r="I3842">
        <v>0</v>
      </c>
      <c r="J3842" s="4" t="s">
        <v>54</v>
      </c>
      <c r="K3842" s="4" t="s">
        <v>97</v>
      </c>
      <c r="L3842" s="4" t="s">
        <v>98</v>
      </c>
    </row>
    <row r="3843" spans="1:12" x14ac:dyDescent="0.2">
      <c r="A3843">
        <v>1942</v>
      </c>
      <c r="B3843" s="4" t="s">
        <v>308</v>
      </c>
      <c r="C3843" s="4" t="s">
        <v>131</v>
      </c>
      <c r="D3843" s="4" t="s">
        <v>177</v>
      </c>
      <c r="E3843" s="5">
        <v>45940</v>
      </c>
      <c r="F3843" s="6">
        <v>0.75</v>
      </c>
      <c r="G3843">
        <v>230</v>
      </c>
      <c r="H3843">
        <v>230</v>
      </c>
      <c r="I3843">
        <v>0</v>
      </c>
      <c r="J3843" s="4" t="s">
        <v>37</v>
      </c>
      <c r="K3843" s="4" t="s">
        <v>66</v>
      </c>
      <c r="L3843" s="4" t="s">
        <v>205</v>
      </c>
    </row>
    <row r="3844" spans="1:12" x14ac:dyDescent="0.2">
      <c r="A3844">
        <v>5133</v>
      </c>
      <c r="B3844" s="4" t="s">
        <v>568</v>
      </c>
      <c r="C3844" s="4" t="s">
        <v>48</v>
      </c>
      <c r="D3844" s="4" t="s">
        <v>83</v>
      </c>
      <c r="E3844" s="5">
        <v>45940</v>
      </c>
      <c r="F3844" s="6">
        <v>0.25</v>
      </c>
      <c r="G3844">
        <v>294</v>
      </c>
      <c r="H3844">
        <v>294</v>
      </c>
      <c r="I3844">
        <v>0</v>
      </c>
      <c r="J3844" s="4" t="s">
        <v>52</v>
      </c>
      <c r="K3844" s="4" t="s">
        <v>63</v>
      </c>
      <c r="L3844" s="4" t="s">
        <v>203</v>
      </c>
    </row>
    <row r="3845" spans="1:12" x14ac:dyDescent="0.2">
      <c r="A3845">
        <v>431</v>
      </c>
      <c r="B3845" s="4" t="s">
        <v>216</v>
      </c>
      <c r="C3845" s="4" t="s">
        <v>50</v>
      </c>
      <c r="D3845" s="4" t="s">
        <v>156</v>
      </c>
      <c r="E3845" s="5">
        <v>45940</v>
      </c>
      <c r="F3845" s="6">
        <v>0.75</v>
      </c>
      <c r="G3845">
        <v>283.33</v>
      </c>
      <c r="H3845">
        <v>283.33</v>
      </c>
      <c r="I3845">
        <v>0</v>
      </c>
      <c r="J3845" s="4" t="s">
        <v>54</v>
      </c>
      <c r="K3845" s="4" t="s">
        <v>97</v>
      </c>
      <c r="L3845" s="4" t="s">
        <v>98</v>
      </c>
    </row>
    <row r="3846" spans="1:12" x14ac:dyDescent="0.2">
      <c r="A3846">
        <v>6418</v>
      </c>
      <c r="B3846" s="4" t="s">
        <v>680</v>
      </c>
      <c r="C3846" s="4" t="s">
        <v>50</v>
      </c>
      <c r="D3846" s="4" t="s">
        <v>101</v>
      </c>
      <c r="E3846" s="5">
        <v>45940</v>
      </c>
      <c r="F3846" s="6">
        <v>0.25</v>
      </c>
      <c r="G3846">
        <v>280</v>
      </c>
      <c r="H3846">
        <v>280</v>
      </c>
      <c r="I3846">
        <v>0</v>
      </c>
      <c r="J3846" s="4" t="s">
        <v>52</v>
      </c>
      <c r="K3846" s="4" t="s">
        <v>37</v>
      </c>
      <c r="L3846" s="4" t="s">
        <v>127</v>
      </c>
    </row>
    <row r="3847" spans="1:12" x14ac:dyDescent="0.2">
      <c r="A3847">
        <v>810</v>
      </c>
      <c r="B3847" s="4" t="s">
        <v>238</v>
      </c>
      <c r="C3847" s="4" t="s">
        <v>54</v>
      </c>
      <c r="D3847" s="4" t="s">
        <v>158</v>
      </c>
      <c r="E3847" s="5">
        <v>45940</v>
      </c>
      <c r="F3847" s="6">
        <v>0.75</v>
      </c>
      <c r="G3847">
        <v>226.54</v>
      </c>
      <c r="H3847">
        <v>226.54</v>
      </c>
      <c r="I3847">
        <v>0</v>
      </c>
      <c r="J3847" s="4" t="s">
        <v>50</v>
      </c>
      <c r="K3847" s="4" t="s">
        <v>45</v>
      </c>
      <c r="L3847" s="4" t="s">
        <v>140</v>
      </c>
    </row>
    <row r="3848" spans="1:12" x14ac:dyDescent="0.2">
      <c r="A3848">
        <v>831</v>
      </c>
      <c r="B3848" s="4" t="s">
        <v>239</v>
      </c>
      <c r="C3848" s="4" t="s">
        <v>56</v>
      </c>
      <c r="D3848" s="4" t="s">
        <v>159</v>
      </c>
      <c r="E3848" s="5">
        <v>45940</v>
      </c>
      <c r="F3848" s="6">
        <v>0.75</v>
      </c>
      <c r="G3848">
        <v>392.48</v>
      </c>
      <c r="H3848">
        <v>392.48</v>
      </c>
      <c r="I3848">
        <v>0</v>
      </c>
      <c r="J3848" s="4" t="s">
        <v>50</v>
      </c>
      <c r="K3848" s="4" t="s">
        <v>97</v>
      </c>
      <c r="L3848" s="4" t="s">
        <v>98</v>
      </c>
    </row>
    <row r="3849" spans="1:12" x14ac:dyDescent="0.2">
      <c r="A3849">
        <v>7043</v>
      </c>
      <c r="B3849" s="4" t="s">
        <v>706</v>
      </c>
      <c r="C3849" s="4" t="s">
        <v>58</v>
      </c>
      <c r="D3849" s="4" t="s">
        <v>106</v>
      </c>
      <c r="E3849" s="5">
        <v>45940</v>
      </c>
      <c r="F3849" s="6">
        <v>0.25</v>
      </c>
      <c r="G3849">
        <v>160.47</v>
      </c>
      <c r="H3849">
        <v>160.47</v>
      </c>
      <c r="I3849">
        <v>0</v>
      </c>
      <c r="J3849" s="4" t="s">
        <v>66</v>
      </c>
      <c r="K3849" s="4" t="s">
        <v>71</v>
      </c>
      <c r="L3849" s="4" t="s">
        <v>105</v>
      </c>
    </row>
    <row r="3850" spans="1:12" x14ac:dyDescent="0.2">
      <c r="A3850">
        <v>657</v>
      </c>
      <c r="B3850" s="4" t="s">
        <v>230</v>
      </c>
      <c r="C3850" s="4" t="s">
        <v>37</v>
      </c>
      <c r="D3850" s="4" t="s">
        <v>161</v>
      </c>
      <c r="E3850" s="5">
        <v>45940</v>
      </c>
      <c r="F3850" s="6">
        <v>0.75</v>
      </c>
      <c r="G3850">
        <v>300</v>
      </c>
      <c r="H3850">
        <v>300</v>
      </c>
      <c r="I3850">
        <v>0</v>
      </c>
      <c r="J3850" s="4" t="s">
        <v>37</v>
      </c>
      <c r="K3850" s="4" t="s">
        <v>66</v>
      </c>
      <c r="L3850" s="4" t="s">
        <v>205</v>
      </c>
    </row>
    <row r="3851" spans="1:12" x14ac:dyDescent="0.2">
      <c r="A3851">
        <v>797</v>
      </c>
      <c r="B3851" s="4" t="s">
        <v>237</v>
      </c>
      <c r="C3851" s="4" t="s">
        <v>37</v>
      </c>
      <c r="D3851" s="4" t="s">
        <v>161</v>
      </c>
      <c r="E3851" s="5">
        <v>45940</v>
      </c>
      <c r="F3851" s="6">
        <v>0.75</v>
      </c>
      <c r="G3851">
        <v>300</v>
      </c>
      <c r="H3851">
        <v>300</v>
      </c>
      <c r="I3851">
        <v>0</v>
      </c>
      <c r="J3851" s="4" t="s">
        <v>37</v>
      </c>
      <c r="K3851" s="4" t="s">
        <v>66</v>
      </c>
      <c r="L3851" s="4" t="s">
        <v>205</v>
      </c>
    </row>
    <row r="3852" spans="1:12" x14ac:dyDescent="0.2">
      <c r="A3852">
        <v>280</v>
      </c>
      <c r="B3852" s="4" t="s">
        <v>206</v>
      </c>
      <c r="C3852" s="4" t="s">
        <v>38</v>
      </c>
      <c r="D3852" s="4" t="s">
        <v>39</v>
      </c>
      <c r="E3852" s="5">
        <v>45941</v>
      </c>
      <c r="F3852" s="6">
        <v>0.75</v>
      </c>
      <c r="G3852">
        <v>799</v>
      </c>
      <c r="H3852">
        <v>799</v>
      </c>
      <c r="I3852">
        <v>0</v>
      </c>
      <c r="J3852" s="4" t="s">
        <v>56</v>
      </c>
      <c r="K3852" s="4" t="s">
        <v>137</v>
      </c>
      <c r="L3852" s="4" t="s">
        <v>148</v>
      </c>
    </row>
    <row r="3853" spans="1:12" x14ac:dyDescent="0.2">
      <c r="A3853">
        <v>939</v>
      </c>
      <c r="B3853" s="4" t="s">
        <v>244</v>
      </c>
      <c r="C3853" s="4" t="s">
        <v>45</v>
      </c>
      <c r="D3853" s="4" t="s">
        <v>163</v>
      </c>
      <c r="E3853" s="5">
        <v>45941</v>
      </c>
      <c r="F3853" s="6">
        <v>0.75</v>
      </c>
      <c r="G3853">
        <v>300</v>
      </c>
      <c r="H3853">
        <v>300</v>
      </c>
      <c r="I3853">
        <v>0</v>
      </c>
      <c r="J3853" s="4" t="s">
        <v>52</v>
      </c>
      <c r="K3853" s="4" t="s">
        <v>97</v>
      </c>
      <c r="L3853" s="4" t="s">
        <v>98</v>
      </c>
    </row>
    <row r="3854" spans="1:12" x14ac:dyDescent="0.2">
      <c r="A3854">
        <v>1034</v>
      </c>
      <c r="B3854" s="4" t="s">
        <v>251</v>
      </c>
      <c r="C3854" s="4" t="s">
        <v>68</v>
      </c>
      <c r="D3854" s="4" t="s">
        <v>165</v>
      </c>
      <c r="E3854" s="5">
        <v>45941</v>
      </c>
      <c r="F3854" s="6">
        <v>0.75</v>
      </c>
      <c r="G3854">
        <v>291</v>
      </c>
      <c r="H3854">
        <v>291</v>
      </c>
      <c r="I3854">
        <v>0</v>
      </c>
      <c r="J3854" s="4" t="s">
        <v>66</v>
      </c>
      <c r="K3854" s="4" t="s">
        <v>178</v>
      </c>
      <c r="L3854" s="4" t="s">
        <v>226</v>
      </c>
    </row>
    <row r="3855" spans="1:12" x14ac:dyDescent="0.2">
      <c r="A3855">
        <v>1307</v>
      </c>
      <c r="B3855" s="4" t="s">
        <v>266</v>
      </c>
      <c r="C3855" s="4" t="s">
        <v>46</v>
      </c>
      <c r="D3855" s="4" t="s">
        <v>166</v>
      </c>
      <c r="E3855" s="5">
        <v>45941</v>
      </c>
      <c r="F3855" s="6">
        <v>0.75</v>
      </c>
      <c r="G3855">
        <v>300</v>
      </c>
      <c r="H3855">
        <v>300</v>
      </c>
      <c r="I3855">
        <v>0</v>
      </c>
      <c r="J3855" s="4" t="s">
        <v>66</v>
      </c>
      <c r="K3855" s="4" t="s">
        <v>178</v>
      </c>
      <c r="L3855" s="4" t="s">
        <v>226</v>
      </c>
    </row>
    <row r="3856" spans="1:12" x14ac:dyDescent="0.2">
      <c r="A3856">
        <v>6049</v>
      </c>
      <c r="B3856" s="4" t="s">
        <v>647</v>
      </c>
      <c r="C3856" s="4" t="s">
        <v>75</v>
      </c>
      <c r="D3856" s="4" t="s">
        <v>133</v>
      </c>
      <c r="E3856" s="5">
        <v>45941</v>
      </c>
      <c r="F3856" s="6">
        <v>0.25</v>
      </c>
      <c r="G3856">
        <v>690</v>
      </c>
      <c r="H3856">
        <v>690</v>
      </c>
      <c r="I3856">
        <v>0</v>
      </c>
      <c r="J3856" s="4" t="s">
        <v>45</v>
      </c>
      <c r="K3856" s="4" t="s">
        <v>52</v>
      </c>
      <c r="L3856" s="4" t="s">
        <v>125</v>
      </c>
    </row>
    <row r="3857" spans="1:12" x14ac:dyDescent="0.2">
      <c r="A3857">
        <v>1577</v>
      </c>
      <c r="B3857" s="4" t="s">
        <v>281</v>
      </c>
      <c r="C3857" s="4" t="s">
        <v>60</v>
      </c>
      <c r="D3857" s="4" t="s">
        <v>170</v>
      </c>
      <c r="E3857" s="5">
        <v>45941</v>
      </c>
      <c r="F3857" s="6">
        <v>0.75</v>
      </c>
      <c r="G3857">
        <v>160.47</v>
      </c>
      <c r="H3857">
        <v>160.47</v>
      </c>
      <c r="I3857">
        <v>0</v>
      </c>
      <c r="J3857" s="4" t="s">
        <v>58</v>
      </c>
      <c r="K3857" s="4" t="s">
        <v>97</v>
      </c>
      <c r="L3857" s="4" t="s">
        <v>98</v>
      </c>
    </row>
    <row r="3858" spans="1:12" x14ac:dyDescent="0.2">
      <c r="A3858">
        <v>1625</v>
      </c>
      <c r="B3858" s="4" t="s">
        <v>285</v>
      </c>
      <c r="C3858" s="4" t="s">
        <v>60</v>
      </c>
      <c r="D3858" s="4" t="s">
        <v>170</v>
      </c>
      <c r="E3858" s="5">
        <v>45941</v>
      </c>
      <c r="F3858" s="6">
        <v>0.75</v>
      </c>
      <c r="G3858">
        <v>134.4</v>
      </c>
      <c r="H3858">
        <v>134.4</v>
      </c>
      <c r="I3858">
        <v>0</v>
      </c>
      <c r="J3858" s="4" t="s">
        <v>71</v>
      </c>
      <c r="K3858" s="4" t="s">
        <v>97</v>
      </c>
      <c r="L3858" s="4" t="s">
        <v>98</v>
      </c>
    </row>
    <row r="3859" spans="1:12" x14ac:dyDescent="0.2">
      <c r="A3859">
        <v>5946</v>
      </c>
      <c r="B3859" s="4" t="s">
        <v>642</v>
      </c>
      <c r="C3859" s="4" t="s">
        <v>60</v>
      </c>
      <c r="D3859" s="4" t="s">
        <v>134</v>
      </c>
      <c r="E3859" s="5">
        <v>45941</v>
      </c>
      <c r="F3859" s="6">
        <v>0.25</v>
      </c>
      <c r="G3859">
        <v>227.33</v>
      </c>
      <c r="H3859">
        <v>227.33</v>
      </c>
      <c r="I3859">
        <v>0</v>
      </c>
      <c r="J3859" s="4" t="s">
        <v>52</v>
      </c>
      <c r="K3859" s="4" t="s">
        <v>97</v>
      </c>
      <c r="L3859" s="4" t="s">
        <v>98</v>
      </c>
    </row>
    <row r="3860" spans="1:12" x14ac:dyDescent="0.2">
      <c r="A3860">
        <v>1828</v>
      </c>
      <c r="B3860" s="4" t="s">
        <v>295</v>
      </c>
      <c r="C3860" s="4" t="s">
        <v>78</v>
      </c>
      <c r="D3860" s="4" t="s">
        <v>171</v>
      </c>
      <c r="E3860" s="5">
        <v>45941</v>
      </c>
      <c r="F3860" s="6">
        <v>0.75</v>
      </c>
      <c r="G3860">
        <v>298.73</v>
      </c>
      <c r="H3860">
        <v>298.73</v>
      </c>
      <c r="I3860">
        <v>0</v>
      </c>
      <c r="J3860" s="4" t="s">
        <v>52</v>
      </c>
      <c r="K3860" s="4" t="s">
        <v>97</v>
      </c>
      <c r="L3860" s="4" t="s">
        <v>98</v>
      </c>
    </row>
    <row r="3861" spans="1:12" x14ac:dyDescent="0.2">
      <c r="A3861">
        <v>381</v>
      </c>
      <c r="B3861" s="4" t="s">
        <v>213</v>
      </c>
      <c r="C3861" s="4" t="s">
        <v>43</v>
      </c>
      <c r="D3861" s="4" t="s">
        <v>154</v>
      </c>
      <c r="E3861" s="5">
        <v>45941</v>
      </c>
      <c r="F3861" s="6">
        <v>0.75</v>
      </c>
      <c r="G3861">
        <v>320</v>
      </c>
      <c r="H3861">
        <v>320</v>
      </c>
      <c r="I3861">
        <v>0</v>
      </c>
      <c r="J3861" s="4" t="s">
        <v>50</v>
      </c>
      <c r="K3861" s="4" t="s">
        <v>97</v>
      </c>
      <c r="L3861" s="4" t="s">
        <v>98</v>
      </c>
    </row>
    <row r="3862" spans="1:12" x14ac:dyDescent="0.2">
      <c r="A3862">
        <v>7604</v>
      </c>
      <c r="B3862" s="4" t="s">
        <v>727</v>
      </c>
      <c r="C3862" s="4" t="s">
        <v>43</v>
      </c>
      <c r="D3862" s="4" t="s">
        <v>80</v>
      </c>
      <c r="E3862" s="5">
        <v>45941</v>
      </c>
      <c r="F3862" s="6">
        <v>0.25</v>
      </c>
      <c r="G3862">
        <v>192</v>
      </c>
      <c r="H3862">
        <v>192</v>
      </c>
      <c r="I3862">
        <v>0</v>
      </c>
      <c r="J3862" s="4" t="s">
        <v>56</v>
      </c>
      <c r="K3862" s="4" t="s">
        <v>45</v>
      </c>
      <c r="L3862" s="4" t="s">
        <v>140</v>
      </c>
    </row>
    <row r="3863" spans="1:12" x14ac:dyDescent="0.2">
      <c r="A3863">
        <v>2563</v>
      </c>
      <c r="B3863" s="4" t="s">
        <v>351</v>
      </c>
      <c r="C3863" s="4" t="s">
        <v>84</v>
      </c>
      <c r="D3863" s="4" t="s">
        <v>172</v>
      </c>
      <c r="E3863" s="5">
        <v>45941</v>
      </c>
      <c r="F3863" s="6">
        <v>0.75</v>
      </c>
      <c r="G3863">
        <v>282.83999999999997</v>
      </c>
      <c r="H3863">
        <v>282.83999999999997</v>
      </c>
      <c r="I3863">
        <v>0</v>
      </c>
      <c r="J3863" s="4" t="s">
        <v>52</v>
      </c>
      <c r="K3863" s="4" t="s">
        <v>88</v>
      </c>
      <c r="L3863" s="4" t="s">
        <v>88</v>
      </c>
    </row>
    <row r="3864" spans="1:12" x14ac:dyDescent="0.2">
      <c r="A3864">
        <v>2657</v>
      </c>
      <c r="B3864" s="4" t="s">
        <v>355</v>
      </c>
      <c r="C3864" s="4" t="s">
        <v>137</v>
      </c>
      <c r="D3864" s="4" t="s">
        <v>173</v>
      </c>
      <c r="E3864" s="5">
        <v>45941</v>
      </c>
      <c r="F3864" s="6">
        <v>0.75</v>
      </c>
      <c r="G3864">
        <v>258</v>
      </c>
      <c r="H3864">
        <v>258</v>
      </c>
      <c r="I3864">
        <v>0</v>
      </c>
      <c r="J3864" s="4" t="s">
        <v>37</v>
      </c>
      <c r="K3864" s="4" t="s">
        <v>66</v>
      </c>
      <c r="L3864" s="4" t="s">
        <v>205</v>
      </c>
    </row>
    <row r="3865" spans="1:12" x14ac:dyDescent="0.2">
      <c r="A3865">
        <v>2018</v>
      </c>
      <c r="B3865" s="4" t="s">
        <v>310</v>
      </c>
      <c r="C3865" s="4" t="s">
        <v>178</v>
      </c>
      <c r="D3865" s="4" t="s">
        <v>179</v>
      </c>
      <c r="E3865" s="5">
        <v>45941</v>
      </c>
      <c r="F3865" s="6">
        <v>0.75</v>
      </c>
      <c r="G3865">
        <v>180</v>
      </c>
      <c r="H3865">
        <v>180</v>
      </c>
      <c r="I3865">
        <v>0</v>
      </c>
      <c r="J3865" s="4" t="s">
        <v>52</v>
      </c>
      <c r="K3865" s="4" t="s">
        <v>52</v>
      </c>
      <c r="L3865" s="4" t="s">
        <v>125</v>
      </c>
    </row>
    <row r="3866" spans="1:12" x14ac:dyDescent="0.2">
      <c r="A3866">
        <v>2125</v>
      </c>
      <c r="B3866" s="4" t="s">
        <v>314</v>
      </c>
      <c r="C3866" s="4" t="s">
        <v>249</v>
      </c>
      <c r="D3866" s="4" t="s">
        <v>250</v>
      </c>
      <c r="E3866" s="5">
        <v>45941</v>
      </c>
      <c r="F3866" s="6">
        <v>0.75</v>
      </c>
      <c r="G3866">
        <v>489.5</v>
      </c>
      <c r="H3866">
        <v>489.5</v>
      </c>
      <c r="I3866">
        <v>0</v>
      </c>
      <c r="J3866" s="4" t="s">
        <v>66</v>
      </c>
      <c r="K3866" s="4" t="s">
        <v>97</v>
      </c>
      <c r="L3866" s="4" t="s">
        <v>98</v>
      </c>
    </row>
    <row r="3867" spans="1:12" x14ac:dyDescent="0.2">
      <c r="A3867">
        <v>5339</v>
      </c>
      <c r="B3867" s="4" t="s">
        <v>599</v>
      </c>
      <c r="C3867" s="4" t="s">
        <v>48</v>
      </c>
      <c r="D3867" s="4" t="s">
        <v>100</v>
      </c>
      <c r="E3867" s="5">
        <v>45941</v>
      </c>
      <c r="F3867" s="6">
        <v>0.25</v>
      </c>
      <c r="G3867">
        <v>160</v>
      </c>
      <c r="H3867">
        <v>160</v>
      </c>
      <c r="I3867">
        <v>0</v>
      </c>
      <c r="J3867" s="4" t="s">
        <v>56</v>
      </c>
      <c r="K3867" s="4" t="s">
        <v>137</v>
      </c>
      <c r="L3867" s="4" t="s">
        <v>148</v>
      </c>
    </row>
    <row r="3868" spans="1:12" x14ac:dyDescent="0.2">
      <c r="A3868">
        <v>5480</v>
      </c>
      <c r="B3868" s="4" t="s">
        <v>617</v>
      </c>
      <c r="C3868" s="4" t="s">
        <v>48</v>
      </c>
      <c r="D3868" s="4" t="s">
        <v>100</v>
      </c>
      <c r="E3868" s="5">
        <v>45941</v>
      </c>
      <c r="F3868" s="6">
        <v>0.25</v>
      </c>
      <c r="G3868">
        <v>375</v>
      </c>
      <c r="H3868">
        <v>375</v>
      </c>
      <c r="I3868">
        <v>0</v>
      </c>
      <c r="J3868" s="4" t="s">
        <v>68</v>
      </c>
      <c r="K3868" s="4" t="s">
        <v>81</v>
      </c>
      <c r="L3868" s="4" t="s">
        <v>82</v>
      </c>
    </row>
    <row r="3869" spans="1:12" x14ac:dyDescent="0.2">
      <c r="A3869">
        <v>466</v>
      </c>
      <c r="B3869" s="4" t="s">
        <v>218</v>
      </c>
      <c r="C3869" s="4" t="s">
        <v>50</v>
      </c>
      <c r="D3869" s="4" t="s">
        <v>156</v>
      </c>
      <c r="E3869" s="5">
        <v>45941</v>
      </c>
      <c r="F3869" s="6">
        <v>0.75</v>
      </c>
      <c r="G3869">
        <v>300</v>
      </c>
      <c r="H3869">
        <v>300</v>
      </c>
      <c r="I3869">
        <v>0</v>
      </c>
      <c r="J3869" s="4" t="s">
        <v>54</v>
      </c>
      <c r="K3869" s="4" t="s">
        <v>97</v>
      </c>
      <c r="L3869" s="4" t="s">
        <v>98</v>
      </c>
    </row>
    <row r="3870" spans="1:12" x14ac:dyDescent="0.2">
      <c r="A3870">
        <v>581</v>
      </c>
      <c r="B3870" s="4" t="s">
        <v>225</v>
      </c>
      <c r="C3870" s="4" t="s">
        <v>52</v>
      </c>
      <c r="D3870" s="4" t="s">
        <v>157</v>
      </c>
      <c r="E3870" s="5">
        <v>45941</v>
      </c>
      <c r="F3870" s="6">
        <v>0.75</v>
      </c>
      <c r="G3870">
        <v>283.33</v>
      </c>
      <c r="H3870">
        <v>283.33</v>
      </c>
      <c r="I3870">
        <v>0</v>
      </c>
      <c r="J3870" s="4" t="s">
        <v>66</v>
      </c>
      <c r="K3870" s="4" t="s">
        <v>178</v>
      </c>
      <c r="L3870" s="4" t="s">
        <v>226</v>
      </c>
    </row>
    <row r="3871" spans="1:12" x14ac:dyDescent="0.2">
      <c r="A3871">
        <v>898</v>
      </c>
      <c r="B3871" s="4" t="s">
        <v>242</v>
      </c>
      <c r="C3871" s="4" t="s">
        <v>58</v>
      </c>
      <c r="D3871" s="4" t="s">
        <v>160</v>
      </c>
      <c r="E3871" s="5">
        <v>45941</v>
      </c>
      <c r="F3871" s="6">
        <v>0.75</v>
      </c>
      <c r="G3871">
        <v>273</v>
      </c>
      <c r="H3871">
        <v>273</v>
      </c>
      <c r="I3871">
        <v>0</v>
      </c>
      <c r="J3871" s="4" t="s">
        <v>50</v>
      </c>
      <c r="K3871" s="4" t="s">
        <v>97</v>
      </c>
      <c r="L3871" s="4" t="s">
        <v>98</v>
      </c>
    </row>
    <row r="3872" spans="1:12" x14ac:dyDescent="0.2">
      <c r="A3872">
        <v>920</v>
      </c>
      <c r="B3872" s="4" t="s">
        <v>243</v>
      </c>
      <c r="C3872" s="4" t="s">
        <v>58</v>
      </c>
      <c r="D3872" s="4" t="s">
        <v>160</v>
      </c>
      <c r="E3872" s="5">
        <v>45941</v>
      </c>
      <c r="F3872" s="6">
        <v>0.75</v>
      </c>
      <c r="G3872">
        <v>310</v>
      </c>
      <c r="H3872">
        <v>310</v>
      </c>
      <c r="I3872">
        <v>0</v>
      </c>
      <c r="J3872" s="4" t="s">
        <v>63</v>
      </c>
      <c r="K3872" s="4" t="s">
        <v>131</v>
      </c>
      <c r="L3872" s="4" t="s">
        <v>132</v>
      </c>
    </row>
    <row r="3873" spans="1:12" x14ac:dyDescent="0.2">
      <c r="A3873">
        <v>5817</v>
      </c>
      <c r="B3873" s="4" t="s">
        <v>637</v>
      </c>
      <c r="C3873" s="4" t="s">
        <v>58</v>
      </c>
      <c r="D3873" s="4" t="s">
        <v>106</v>
      </c>
      <c r="E3873" s="5">
        <v>45941</v>
      </c>
      <c r="F3873" s="6">
        <v>0.25</v>
      </c>
      <c r="G3873">
        <v>160.47</v>
      </c>
      <c r="H3873">
        <v>160.47</v>
      </c>
      <c r="I3873">
        <v>0</v>
      </c>
      <c r="J3873" s="4" t="s">
        <v>50</v>
      </c>
      <c r="K3873" s="4" t="s">
        <v>97</v>
      </c>
      <c r="L3873" s="4" t="s">
        <v>98</v>
      </c>
    </row>
    <row r="3874" spans="1:12" x14ac:dyDescent="0.2">
      <c r="A3874">
        <v>7435</v>
      </c>
      <c r="B3874" s="4" t="s">
        <v>721</v>
      </c>
      <c r="C3874" s="4" t="s">
        <v>37</v>
      </c>
      <c r="D3874" s="4" t="s">
        <v>107</v>
      </c>
      <c r="E3874" s="5">
        <v>45941</v>
      </c>
      <c r="F3874" s="6">
        <v>0.25</v>
      </c>
      <c r="G3874">
        <v>161</v>
      </c>
      <c r="H3874">
        <v>161</v>
      </c>
      <c r="I3874">
        <v>0</v>
      </c>
      <c r="J3874" s="4" t="s">
        <v>58</v>
      </c>
      <c r="K3874" s="4" t="s">
        <v>52</v>
      </c>
      <c r="L3874" s="4" t="s">
        <v>125</v>
      </c>
    </row>
    <row r="3875" spans="1:12" x14ac:dyDescent="0.2">
      <c r="A3875">
        <v>5456</v>
      </c>
      <c r="B3875" s="4" t="s">
        <v>615</v>
      </c>
      <c r="C3875" s="4" t="s">
        <v>38</v>
      </c>
      <c r="D3875" s="4" t="s">
        <v>39</v>
      </c>
      <c r="E3875" s="5">
        <v>45942</v>
      </c>
      <c r="F3875" s="6">
        <v>0.25</v>
      </c>
      <c r="G3875">
        <v>999</v>
      </c>
      <c r="H3875">
        <v>999</v>
      </c>
      <c r="I3875">
        <v>0</v>
      </c>
      <c r="J3875" s="4" t="s">
        <v>56</v>
      </c>
      <c r="K3875" s="4" t="s">
        <v>137</v>
      </c>
      <c r="L3875" s="4" t="s">
        <v>148</v>
      </c>
    </row>
    <row r="3876" spans="1:12" x14ac:dyDescent="0.2">
      <c r="A3876">
        <v>265</v>
      </c>
      <c r="B3876" s="4" t="s">
        <v>204</v>
      </c>
      <c r="C3876" s="4" t="s">
        <v>38</v>
      </c>
      <c r="D3876" s="4" t="s">
        <v>39</v>
      </c>
      <c r="E3876" s="5">
        <v>45942</v>
      </c>
      <c r="F3876" s="6">
        <v>0.75</v>
      </c>
      <c r="G3876">
        <v>799</v>
      </c>
      <c r="H3876">
        <v>799</v>
      </c>
      <c r="I3876">
        <v>0</v>
      </c>
      <c r="J3876" s="4" t="s">
        <v>37</v>
      </c>
      <c r="K3876" s="4" t="s">
        <v>66</v>
      </c>
      <c r="L3876" s="4" t="s">
        <v>205</v>
      </c>
    </row>
    <row r="3877" spans="1:12" x14ac:dyDescent="0.2">
      <c r="A3877">
        <v>1060</v>
      </c>
      <c r="B3877" s="4" t="s">
        <v>252</v>
      </c>
      <c r="C3877" s="4" t="s">
        <v>66</v>
      </c>
      <c r="D3877" s="4" t="s">
        <v>164</v>
      </c>
      <c r="E3877" s="5">
        <v>45942</v>
      </c>
      <c r="F3877" s="6">
        <v>0.75</v>
      </c>
      <c r="G3877">
        <v>430</v>
      </c>
      <c r="H3877">
        <v>430</v>
      </c>
      <c r="I3877">
        <v>0</v>
      </c>
      <c r="J3877" s="4" t="s">
        <v>58</v>
      </c>
      <c r="K3877" s="4" t="s">
        <v>97</v>
      </c>
      <c r="L3877" s="4" t="s">
        <v>98</v>
      </c>
    </row>
    <row r="3878" spans="1:12" x14ac:dyDescent="0.2">
      <c r="A3878">
        <v>1133</v>
      </c>
      <c r="B3878" s="4" t="s">
        <v>256</v>
      </c>
      <c r="C3878" s="4" t="s">
        <v>66</v>
      </c>
      <c r="D3878" s="4" t="s">
        <v>164</v>
      </c>
      <c r="E3878" s="5">
        <v>45942</v>
      </c>
      <c r="F3878" s="6">
        <v>0.75</v>
      </c>
      <c r="G3878">
        <v>430</v>
      </c>
      <c r="H3878">
        <v>430</v>
      </c>
      <c r="I3878">
        <v>0</v>
      </c>
      <c r="J3878" s="4" t="s">
        <v>52</v>
      </c>
      <c r="K3878" s="4" t="s">
        <v>97</v>
      </c>
      <c r="L3878" s="4" t="s">
        <v>98</v>
      </c>
    </row>
    <row r="3879" spans="1:12" x14ac:dyDescent="0.2">
      <c r="A3879">
        <v>2513</v>
      </c>
      <c r="B3879" s="4" t="s">
        <v>349</v>
      </c>
      <c r="C3879" s="4" t="s">
        <v>68</v>
      </c>
      <c r="D3879" s="4" t="s">
        <v>165</v>
      </c>
      <c r="E3879" s="5">
        <v>45942</v>
      </c>
      <c r="F3879" s="6">
        <v>0.75</v>
      </c>
      <c r="G3879">
        <v>354.42</v>
      </c>
      <c r="H3879">
        <v>354.42</v>
      </c>
      <c r="I3879">
        <v>0</v>
      </c>
      <c r="J3879" s="4" t="s">
        <v>56</v>
      </c>
      <c r="K3879" s="4" t="s">
        <v>45</v>
      </c>
      <c r="L3879" s="4" t="s">
        <v>140</v>
      </c>
    </row>
    <row r="3880" spans="1:12" x14ac:dyDescent="0.2">
      <c r="A3880">
        <v>1087</v>
      </c>
      <c r="B3880" s="4" t="s">
        <v>254</v>
      </c>
      <c r="C3880" s="4" t="s">
        <v>46</v>
      </c>
      <c r="D3880" s="4" t="s">
        <v>166</v>
      </c>
      <c r="E3880" s="5">
        <v>45942</v>
      </c>
      <c r="F3880" s="6">
        <v>0.75</v>
      </c>
      <c r="G3880">
        <v>273.73</v>
      </c>
      <c r="H3880">
        <v>273.73</v>
      </c>
      <c r="I3880">
        <v>0</v>
      </c>
      <c r="J3880" s="4" t="s">
        <v>63</v>
      </c>
      <c r="K3880" s="4" t="s">
        <v>97</v>
      </c>
      <c r="L3880" s="4" t="s">
        <v>98</v>
      </c>
    </row>
    <row r="3881" spans="1:12" x14ac:dyDescent="0.2">
      <c r="A3881">
        <v>1235</v>
      </c>
      <c r="B3881" s="4" t="s">
        <v>261</v>
      </c>
      <c r="C3881" s="4" t="s">
        <v>46</v>
      </c>
      <c r="D3881" s="4" t="s">
        <v>166</v>
      </c>
      <c r="E3881" s="5">
        <v>45942</v>
      </c>
      <c r="F3881" s="6">
        <v>0.75</v>
      </c>
      <c r="G3881">
        <v>160.47</v>
      </c>
      <c r="H3881">
        <v>160.47</v>
      </c>
      <c r="I3881">
        <v>0</v>
      </c>
      <c r="J3881" s="4" t="s">
        <v>52</v>
      </c>
      <c r="K3881" s="4" t="s">
        <v>97</v>
      </c>
      <c r="L3881" s="4" t="s">
        <v>98</v>
      </c>
    </row>
    <row r="3882" spans="1:12" x14ac:dyDescent="0.2">
      <c r="A3882">
        <v>5287</v>
      </c>
      <c r="B3882" s="4" t="s">
        <v>582</v>
      </c>
      <c r="C3882" s="4" t="s">
        <v>46</v>
      </c>
      <c r="D3882" s="4" t="s">
        <v>112</v>
      </c>
      <c r="E3882" s="5">
        <v>45942</v>
      </c>
      <c r="F3882" s="6">
        <v>0.25</v>
      </c>
      <c r="G3882">
        <v>314</v>
      </c>
      <c r="H3882">
        <v>314</v>
      </c>
      <c r="I3882">
        <v>0</v>
      </c>
      <c r="J3882" s="4" t="s">
        <v>66</v>
      </c>
      <c r="K3882" s="4" t="s">
        <v>97</v>
      </c>
      <c r="L3882" s="4" t="s">
        <v>98</v>
      </c>
    </row>
    <row r="3883" spans="1:12" x14ac:dyDescent="0.2">
      <c r="A3883">
        <v>7344</v>
      </c>
      <c r="B3883" s="4" t="s">
        <v>718</v>
      </c>
      <c r="C3883" s="4" t="s">
        <v>46</v>
      </c>
      <c r="D3883" s="4" t="s">
        <v>112</v>
      </c>
      <c r="E3883" s="5">
        <v>45942</v>
      </c>
      <c r="F3883" s="6">
        <v>0.25</v>
      </c>
      <c r="G3883">
        <v>160</v>
      </c>
      <c r="H3883">
        <v>160</v>
      </c>
      <c r="I3883">
        <v>0</v>
      </c>
      <c r="J3883" s="4" t="s">
        <v>56</v>
      </c>
      <c r="K3883" s="4" t="s">
        <v>45</v>
      </c>
      <c r="L3883" s="4" t="s">
        <v>140</v>
      </c>
    </row>
    <row r="3884" spans="1:12" x14ac:dyDescent="0.2">
      <c r="A3884">
        <v>2542</v>
      </c>
      <c r="B3884" s="4" t="s">
        <v>350</v>
      </c>
      <c r="C3884" s="4" t="s">
        <v>71</v>
      </c>
      <c r="D3884" s="4" t="s">
        <v>167</v>
      </c>
      <c r="E3884" s="5">
        <v>45942</v>
      </c>
      <c r="F3884" s="6">
        <v>0.75</v>
      </c>
      <c r="G3884">
        <v>430</v>
      </c>
      <c r="H3884">
        <v>430</v>
      </c>
      <c r="I3884">
        <v>0</v>
      </c>
      <c r="J3884" s="4" t="s">
        <v>50</v>
      </c>
      <c r="K3884" s="4" t="s">
        <v>97</v>
      </c>
      <c r="L3884" s="4" t="s">
        <v>98</v>
      </c>
    </row>
    <row r="3885" spans="1:12" x14ac:dyDescent="0.2">
      <c r="A3885">
        <v>6265</v>
      </c>
      <c r="B3885" s="4" t="s">
        <v>675</v>
      </c>
      <c r="C3885" s="4" t="s">
        <v>75</v>
      </c>
      <c r="D3885" s="4" t="s">
        <v>133</v>
      </c>
      <c r="E3885" s="5">
        <v>45942</v>
      </c>
      <c r="F3885" s="6">
        <v>0.25</v>
      </c>
      <c r="G3885">
        <v>228</v>
      </c>
      <c r="H3885">
        <v>228</v>
      </c>
      <c r="I3885">
        <v>0</v>
      </c>
      <c r="J3885" s="4" t="s">
        <v>58</v>
      </c>
      <c r="K3885" s="4" t="s">
        <v>97</v>
      </c>
      <c r="L3885" s="4" t="s">
        <v>98</v>
      </c>
    </row>
    <row r="3886" spans="1:12" x14ac:dyDescent="0.2">
      <c r="A3886">
        <v>7878</v>
      </c>
      <c r="B3886" s="4" t="s">
        <v>769</v>
      </c>
      <c r="C3886" s="4" t="s">
        <v>60</v>
      </c>
      <c r="D3886" s="4" t="s">
        <v>134</v>
      </c>
      <c r="E3886" s="5">
        <v>45942</v>
      </c>
      <c r="F3886" s="6">
        <v>0.25</v>
      </c>
      <c r="G3886">
        <v>230</v>
      </c>
      <c r="H3886">
        <v>230</v>
      </c>
      <c r="I3886">
        <v>0</v>
      </c>
      <c r="J3886" s="4" t="s">
        <v>66</v>
      </c>
      <c r="K3886" s="4" t="s">
        <v>97</v>
      </c>
      <c r="L3886" s="4" t="s">
        <v>98</v>
      </c>
    </row>
    <row r="3887" spans="1:12" x14ac:dyDescent="0.2">
      <c r="A3887">
        <v>413</v>
      </c>
      <c r="B3887" s="4" t="s">
        <v>215</v>
      </c>
      <c r="C3887" s="4" t="s">
        <v>43</v>
      </c>
      <c r="D3887" s="4" t="s">
        <v>154</v>
      </c>
      <c r="E3887" s="5">
        <v>45942</v>
      </c>
      <c r="F3887" s="6">
        <v>0.75</v>
      </c>
      <c r="G3887">
        <v>192</v>
      </c>
      <c r="H3887">
        <v>192</v>
      </c>
      <c r="I3887">
        <v>0</v>
      </c>
      <c r="J3887" s="4" t="s">
        <v>68</v>
      </c>
      <c r="K3887" s="4" t="s">
        <v>81</v>
      </c>
      <c r="L3887" s="4" t="s">
        <v>82</v>
      </c>
    </row>
    <row r="3888" spans="1:12" x14ac:dyDescent="0.2">
      <c r="A3888">
        <v>1795</v>
      </c>
      <c r="B3888" s="4" t="s">
        <v>294</v>
      </c>
      <c r="C3888" s="4" t="s">
        <v>84</v>
      </c>
      <c r="D3888" s="4" t="s">
        <v>172</v>
      </c>
      <c r="E3888" s="5">
        <v>45942</v>
      </c>
      <c r="F3888" s="6">
        <v>0.75</v>
      </c>
      <c r="G3888">
        <v>230</v>
      </c>
      <c r="H3888">
        <v>230</v>
      </c>
      <c r="I3888">
        <v>0</v>
      </c>
      <c r="J3888" s="4" t="s">
        <v>66</v>
      </c>
      <c r="K3888" s="4" t="s">
        <v>71</v>
      </c>
      <c r="L3888" s="4" t="s">
        <v>105</v>
      </c>
    </row>
    <row r="3889" spans="1:12" x14ac:dyDescent="0.2">
      <c r="A3889">
        <v>6466</v>
      </c>
      <c r="B3889" s="4" t="s">
        <v>681</v>
      </c>
      <c r="C3889" s="4" t="s">
        <v>84</v>
      </c>
      <c r="D3889" s="4" t="s">
        <v>530</v>
      </c>
      <c r="E3889" s="5">
        <v>45942</v>
      </c>
      <c r="F3889" s="6">
        <v>0.25</v>
      </c>
      <c r="G3889">
        <v>180</v>
      </c>
      <c r="H3889">
        <v>180</v>
      </c>
      <c r="I3889">
        <v>0</v>
      </c>
      <c r="J3889" s="4" t="s">
        <v>37</v>
      </c>
      <c r="K3889" s="4" t="s">
        <v>66</v>
      </c>
      <c r="L3889" s="4" t="s">
        <v>205</v>
      </c>
    </row>
    <row r="3890" spans="1:12" x14ac:dyDescent="0.2">
      <c r="A3890">
        <v>7475</v>
      </c>
      <c r="B3890" s="4" t="s">
        <v>722</v>
      </c>
      <c r="C3890" s="4" t="s">
        <v>137</v>
      </c>
      <c r="D3890" s="4" t="s">
        <v>138</v>
      </c>
      <c r="E3890" s="5">
        <v>45942</v>
      </c>
      <c r="F3890" s="6">
        <v>0.25</v>
      </c>
      <c r="G3890">
        <v>178.16</v>
      </c>
      <c r="H3890">
        <v>178.16</v>
      </c>
      <c r="I3890">
        <v>0</v>
      </c>
      <c r="J3890" s="4" t="s">
        <v>88</v>
      </c>
      <c r="K3890" s="4" t="s">
        <v>97</v>
      </c>
      <c r="L3890" s="4" t="s">
        <v>98</v>
      </c>
    </row>
    <row r="3891" spans="1:12" x14ac:dyDescent="0.2">
      <c r="A3891">
        <v>4728</v>
      </c>
      <c r="B3891" s="4" t="s">
        <v>499</v>
      </c>
      <c r="C3891" s="4" t="s">
        <v>262</v>
      </c>
      <c r="D3891" s="4" t="s">
        <v>502</v>
      </c>
      <c r="E3891" s="5">
        <v>45942</v>
      </c>
      <c r="F3891" s="6">
        <v>0.25</v>
      </c>
      <c r="G3891">
        <v>280</v>
      </c>
      <c r="H3891">
        <v>280</v>
      </c>
      <c r="I3891">
        <v>0</v>
      </c>
      <c r="J3891" s="4" t="s">
        <v>52</v>
      </c>
      <c r="K3891" s="4" t="s">
        <v>97</v>
      </c>
      <c r="L3891" s="4" t="s">
        <v>98</v>
      </c>
    </row>
    <row r="3892" spans="1:12" x14ac:dyDescent="0.2">
      <c r="A3892">
        <v>2882</v>
      </c>
      <c r="B3892" s="4" t="s">
        <v>363</v>
      </c>
      <c r="C3892" s="4" t="s">
        <v>40</v>
      </c>
      <c r="D3892" s="4" t="s">
        <v>269</v>
      </c>
      <c r="E3892" s="5">
        <v>45942</v>
      </c>
      <c r="F3892" s="6">
        <v>0.75</v>
      </c>
      <c r="G3892">
        <v>449.94</v>
      </c>
      <c r="H3892">
        <v>449.94</v>
      </c>
      <c r="I3892">
        <v>0</v>
      </c>
      <c r="J3892" s="4" t="s">
        <v>66</v>
      </c>
      <c r="K3892" s="4" t="s">
        <v>81</v>
      </c>
      <c r="L3892" s="4" t="s">
        <v>82</v>
      </c>
    </row>
    <row r="3893" spans="1:12" x14ac:dyDescent="0.2">
      <c r="A3893">
        <v>4946</v>
      </c>
      <c r="B3893" s="4" t="s">
        <v>560</v>
      </c>
      <c r="C3893" s="4" t="s">
        <v>48</v>
      </c>
      <c r="D3893" s="4" t="s">
        <v>432</v>
      </c>
      <c r="E3893" s="5">
        <v>45942</v>
      </c>
      <c r="F3893" s="6">
        <v>0.25</v>
      </c>
      <c r="G3893">
        <v>384</v>
      </c>
      <c r="H3893">
        <v>384</v>
      </c>
      <c r="I3893">
        <v>0</v>
      </c>
      <c r="J3893" s="4" t="s">
        <v>50</v>
      </c>
      <c r="K3893" s="4" t="s">
        <v>97</v>
      </c>
      <c r="L3893" s="4" t="s">
        <v>98</v>
      </c>
    </row>
    <row r="3894" spans="1:12" x14ac:dyDescent="0.2">
      <c r="A3894">
        <v>7786</v>
      </c>
      <c r="B3894" s="4" t="s">
        <v>759</v>
      </c>
      <c r="C3894" s="4" t="s">
        <v>48</v>
      </c>
      <c r="D3894" s="4" t="s">
        <v>118</v>
      </c>
      <c r="E3894" s="5">
        <v>45942</v>
      </c>
      <c r="F3894" s="6">
        <v>0.25</v>
      </c>
      <c r="G3894">
        <v>300</v>
      </c>
      <c r="H3894">
        <v>300</v>
      </c>
      <c r="I3894">
        <v>0</v>
      </c>
      <c r="J3894" s="4" t="s">
        <v>50</v>
      </c>
      <c r="K3894" s="4" t="s">
        <v>97</v>
      </c>
      <c r="L3894" s="4" t="s">
        <v>98</v>
      </c>
    </row>
    <row r="3895" spans="1:12" x14ac:dyDescent="0.2">
      <c r="A3895">
        <v>876</v>
      </c>
      <c r="B3895" s="4" t="s">
        <v>241</v>
      </c>
      <c r="C3895" s="4" t="s">
        <v>58</v>
      </c>
      <c r="D3895" s="4" t="s">
        <v>160</v>
      </c>
      <c r="E3895" s="5">
        <v>45942</v>
      </c>
      <c r="F3895" s="6">
        <v>0.75</v>
      </c>
      <c r="G3895">
        <v>279</v>
      </c>
      <c r="H3895">
        <v>279</v>
      </c>
      <c r="I3895">
        <v>0</v>
      </c>
      <c r="J3895" s="4" t="s">
        <v>52</v>
      </c>
      <c r="K3895" s="4" t="s">
        <v>46</v>
      </c>
      <c r="L3895" s="4" t="s">
        <v>47</v>
      </c>
    </row>
    <row r="3896" spans="1:12" x14ac:dyDescent="0.2">
      <c r="A3896">
        <v>5177</v>
      </c>
      <c r="B3896" s="4" t="s">
        <v>575</v>
      </c>
      <c r="C3896" s="4" t="s">
        <v>58</v>
      </c>
      <c r="D3896" s="4" t="s">
        <v>106</v>
      </c>
      <c r="E3896" s="5">
        <v>45942</v>
      </c>
      <c r="F3896" s="6">
        <v>0.25</v>
      </c>
      <c r="G3896">
        <v>209</v>
      </c>
      <c r="H3896">
        <v>209</v>
      </c>
      <c r="I3896">
        <v>0</v>
      </c>
      <c r="J3896" s="4" t="s">
        <v>66</v>
      </c>
      <c r="K3896" s="4" t="s">
        <v>81</v>
      </c>
      <c r="L3896" s="4" t="s">
        <v>82</v>
      </c>
    </row>
    <row r="3897" spans="1:12" x14ac:dyDescent="0.2">
      <c r="A3897">
        <v>7175</v>
      </c>
      <c r="B3897" s="4" t="s">
        <v>711</v>
      </c>
      <c r="C3897" s="4" t="s">
        <v>37</v>
      </c>
      <c r="D3897" s="4" t="s">
        <v>107</v>
      </c>
      <c r="E3897" s="5">
        <v>45942</v>
      </c>
      <c r="F3897" s="6">
        <v>0.25</v>
      </c>
      <c r="G3897">
        <v>160.47</v>
      </c>
      <c r="H3897">
        <v>160.47</v>
      </c>
      <c r="I3897">
        <v>0</v>
      </c>
      <c r="J3897" s="4" t="s">
        <v>66</v>
      </c>
      <c r="K3897" s="4" t="s">
        <v>178</v>
      </c>
      <c r="L3897" s="4" t="s">
        <v>226</v>
      </c>
    </row>
    <row r="3898" spans="1:12" x14ac:dyDescent="0.2">
      <c r="A3898">
        <v>674</v>
      </c>
      <c r="B3898" s="4" t="s">
        <v>231</v>
      </c>
      <c r="C3898" s="4" t="s">
        <v>63</v>
      </c>
      <c r="D3898" s="4" t="s">
        <v>162</v>
      </c>
      <c r="E3898" s="5">
        <v>45943</v>
      </c>
      <c r="F3898" s="6">
        <v>0.75</v>
      </c>
      <c r="G3898">
        <v>292.73</v>
      </c>
      <c r="H3898">
        <v>292.73</v>
      </c>
      <c r="I3898">
        <v>0</v>
      </c>
      <c r="J3898" s="4" t="s">
        <v>66</v>
      </c>
      <c r="K3898" s="4" t="s">
        <v>71</v>
      </c>
      <c r="L3898" s="4" t="s">
        <v>105</v>
      </c>
    </row>
    <row r="3899" spans="1:12" x14ac:dyDescent="0.2">
      <c r="A3899">
        <v>717</v>
      </c>
      <c r="B3899" s="4" t="s">
        <v>233</v>
      </c>
      <c r="C3899" s="4" t="s">
        <v>63</v>
      </c>
      <c r="D3899" s="4" t="s">
        <v>162</v>
      </c>
      <c r="E3899" s="5">
        <v>45943</v>
      </c>
      <c r="F3899" s="6">
        <v>0.75</v>
      </c>
      <c r="G3899">
        <v>258</v>
      </c>
      <c r="H3899">
        <v>258</v>
      </c>
      <c r="I3899">
        <v>0</v>
      </c>
      <c r="J3899" s="4" t="s">
        <v>45</v>
      </c>
      <c r="K3899" s="4" t="s">
        <v>68</v>
      </c>
      <c r="L3899" s="4" t="s">
        <v>128</v>
      </c>
    </row>
    <row r="3900" spans="1:12" x14ac:dyDescent="0.2">
      <c r="A3900">
        <v>5627</v>
      </c>
      <c r="B3900" s="4" t="s">
        <v>624</v>
      </c>
      <c r="C3900" s="4" t="s">
        <v>63</v>
      </c>
      <c r="D3900" s="4" t="s">
        <v>94</v>
      </c>
      <c r="E3900" s="5">
        <v>45943</v>
      </c>
      <c r="F3900" s="6">
        <v>0.25</v>
      </c>
      <c r="G3900">
        <v>180</v>
      </c>
      <c r="H3900">
        <v>180</v>
      </c>
      <c r="I3900">
        <v>0</v>
      </c>
      <c r="J3900" s="4" t="s">
        <v>58</v>
      </c>
      <c r="K3900" s="4" t="s">
        <v>52</v>
      </c>
      <c r="L3900" s="4" t="s">
        <v>125</v>
      </c>
    </row>
    <row r="3901" spans="1:12" x14ac:dyDescent="0.2">
      <c r="A3901">
        <v>742</v>
      </c>
      <c r="B3901" s="4" t="s">
        <v>234</v>
      </c>
      <c r="C3901" s="4" t="s">
        <v>45</v>
      </c>
      <c r="D3901" s="4" t="s">
        <v>163</v>
      </c>
      <c r="E3901" s="5">
        <v>45943</v>
      </c>
      <c r="F3901" s="6">
        <v>0.75</v>
      </c>
      <c r="G3901">
        <v>300</v>
      </c>
      <c r="H3901">
        <v>300</v>
      </c>
      <c r="I3901">
        <v>0</v>
      </c>
      <c r="J3901" s="4" t="s">
        <v>45</v>
      </c>
      <c r="K3901" s="4" t="s">
        <v>68</v>
      </c>
      <c r="L3901" s="4" t="s">
        <v>128</v>
      </c>
    </row>
    <row r="3902" spans="1:12" x14ac:dyDescent="0.2">
      <c r="A3902">
        <v>758</v>
      </c>
      <c r="B3902" s="4" t="s">
        <v>235</v>
      </c>
      <c r="C3902" s="4" t="s">
        <v>45</v>
      </c>
      <c r="D3902" s="4" t="s">
        <v>163</v>
      </c>
      <c r="E3902" s="5">
        <v>45943</v>
      </c>
      <c r="F3902" s="6">
        <v>0.75</v>
      </c>
      <c r="G3902">
        <v>230</v>
      </c>
      <c r="H3902">
        <v>230</v>
      </c>
      <c r="I3902">
        <v>0</v>
      </c>
      <c r="J3902" s="4" t="s">
        <v>52</v>
      </c>
      <c r="K3902" s="4" t="s">
        <v>97</v>
      </c>
      <c r="L3902" s="4" t="s">
        <v>98</v>
      </c>
    </row>
    <row r="3903" spans="1:12" x14ac:dyDescent="0.2">
      <c r="A3903">
        <v>783</v>
      </c>
      <c r="B3903" s="4" t="s">
        <v>236</v>
      </c>
      <c r="C3903" s="4" t="s">
        <v>45</v>
      </c>
      <c r="D3903" s="4" t="s">
        <v>163</v>
      </c>
      <c r="E3903" s="5">
        <v>45943</v>
      </c>
      <c r="F3903" s="6">
        <v>0.75</v>
      </c>
      <c r="G3903">
        <v>300</v>
      </c>
      <c r="H3903">
        <v>300</v>
      </c>
      <c r="I3903">
        <v>0</v>
      </c>
      <c r="J3903" s="4" t="s">
        <v>63</v>
      </c>
      <c r="K3903" s="4" t="s">
        <v>131</v>
      </c>
      <c r="L3903" s="4" t="s">
        <v>132</v>
      </c>
    </row>
    <row r="3904" spans="1:12" x14ac:dyDescent="0.2">
      <c r="A3904">
        <v>1007</v>
      </c>
      <c r="B3904" s="4" t="s">
        <v>247</v>
      </c>
      <c r="C3904" s="4" t="s">
        <v>68</v>
      </c>
      <c r="D3904" s="4" t="s">
        <v>165</v>
      </c>
      <c r="E3904" s="5">
        <v>45943</v>
      </c>
      <c r="F3904" s="6">
        <v>0.75</v>
      </c>
      <c r="G3904">
        <v>255</v>
      </c>
      <c r="H3904">
        <v>255</v>
      </c>
      <c r="I3904">
        <v>0</v>
      </c>
      <c r="J3904" s="4" t="s">
        <v>37</v>
      </c>
      <c r="K3904" s="4" t="s">
        <v>66</v>
      </c>
      <c r="L3904" s="4" t="s">
        <v>205</v>
      </c>
    </row>
    <row r="3905" spans="1:12" x14ac:dyDescent="0.2">
      <c r="A3905">
        <v>1202</v>
      </c>
      <c r="B3905" s="4" t="s">
        <v>259</v>
      </c>
      <c r="C3905" s="4" t="s">
        <v>68</v>
      </c>
      <c r="D3905" s="4" t="s">
        <v>165</v>
      </c>
      <c r="E3905" s="5">
        <v>45943</v>
      </c>
      <c r="F3905" s="6">
        <v>0.75</v>
      </c>
      <c r="G3905">
        <v>430</v>
      </c>
      <c r="H3905">
        <v>430</v>
      </c>
      <c r="I3905">
        <v>0</v>
      </c>
      <c r="J3905" s="4" t="s">
        <v>37</v>
      </c>
      <c r="K3905" s="4" t="s">
        <v>66</v>
      </c>
      <c r="L3905" s="4" t="s">
        <v>205</v>
      </c>
    </row>
    <row r="3906" spans="1:12" x14ac:dyDescent="0.2">
      <c r="A3906">
        <v>1411</v>
      </c>
      <c r="B3906" s="4" t="s">
        <v>273</v>
      </c>
      <c r="C3906" s="4" t="s">
        <v>75</v>
      </c>
      <c r="D3906" s="4" t="s">
        <v>169</v>
      </c>
      <c r="E3906" s="5">
        <v>45943</v>
      </c>
      <c r="F3906" s="6">
        <v>0.75</v>
      </c>
      <c r="G3906">
        <v>219.23</v>
      </c>
      <c r="H3906">
        <v>219.23</v>
      </c>
      <c r="I3906">
        <v>0</v>
      </c>
      <c r="J3906" s="4" t="s">
        <v>45</v>
      </c>
      <c r="K3906" s="4" t="s">
        <v>97</v>
      </c>
      <c r="L3906" s="4" t="s">
        <v>98</v>
      </c>
    </row>
    <row r="3907" spans="1:12" x14ac:dyDescent="0.2">
      <c r="A3907">
        <v>7127</v>
      </c>
      <c r="B3907" s="4" t="s">
        <v>708</v>
      </c>
      <c r="C3907" s="4" t="s">
        <v>60</v>
      </c>
      <c r="D3907" s="4" t="s">
        <v>545</v>
      </c>
      <c r="E3907" s="5">
        <v>45943</v>
      </c>
      <c r="F3907" s="6">
        <v>0.25</v>
      </c>
      <c r="G3907">
        <v>220</v>
      </c>
      <c r="H3907">
        <v>220</v>
      </c>
      <c r="I3907">
        <v>0</v>
      </c>
      <c r="J3907" s="4" t="s">
        <v>54</v>
      </c>
      <c r="K3907" s="4" t="s">
        <v>97</v>
      </c>
      <c r="L3907" s="4" t="s">
        <v>98</v>
      </c>
    </row>
    <row r="3908" spans="1:12" x14ac:dyDescent="0.2">
      <c r="A3908">
        <v>1483</v>
      </c>
      <c r="B3908" s="4" t="s">
        <v>276</v>
      </c>
      <c r="C3908" s="4" t="s">
        <v>78</v>
      </c>
      <c r="D3908" s="4" t="s">
        <v>171</v>
      </c>
      <c r="E3908" s="5">
        <v>45943</v>
      </c>
      <c r="F3908" s="6">
        <v>0.75</v>
      </c>
      <c r="G3908">
        <v>324.95</v>
      </c>
      <c r="H3908">
        <v>324.95</v>
      </c>
      <c r="I3908">
        <v>0</v>
      </c>
      <c r="J3908" s="4" t="s">
        <v>52</v>
      </c>
      <c r="K3908" s="4" t="s">
        <v>97</v>
      </c>
      <c r="L3908" s="4" t="s">
        <v>98</v>
      </c>
    </row>
    <row r="3909" spans="1:12" x14ac:dyDescent="0.2">
      <c r="A3909">
        <v>1504</v>
      </c>
      <c r="B3909" s="4" t="s">
        <v>277</v>
      </c>
      <c r="C3909" s="4" t="s">
        <v>78</v>
      </c>
      <c r="D3909" s="4" t="s">
        <v>171</v>
      </c>
      <c r="E3909" s="5">
        <v>45943</v>
      </c>
      <c r="F3909" s="6">
        <v>0.75</v>
      </c>
      <c r="G3909">
        <v>165</v>
      </c>
      <c r="H3909">
        <v>165</v>
      </c>
      <c r="I3909">
        <v>0</v>
      </c>
      <c r="J3909" s="4" t="s">
        <v>52</v>
      </c>
      <c r="K3909" s="4" t="s">
        <v>97</v>
      </c>
      <c r="L3909" s="4" t="s">
        <v>98</v>
      </c>
    </row>
    <row r="3910" spans="1:12" x14ac:dyDescent="0.2">
      <c r="A3910">
        <v>7417</v>
      </c>
      <c r="B3910" s="4" t="s">
        <v>720</v>
      </c>
      <c r="C3910" s="4" t="s">
        <v>78</v>
      </c>
      <c r="D3910" s="4" t="s">
        <v>529</v>
      </c>
      <c r="E3910" s="5">
        <v>45943</v>
      </c>
      <c r="F3910" s="6">
        <v>0.25</v>
      </c>
      <c r="G3910">
        <v>180</v>
      </c>
      <c r="H3910">
        <v>180</v>
      </c>
      <c r="I3910">
        <v>0</v>
      </c>
      <c r="J3910" s="4" t="s">
        <v>58</v>
      </c>
      <c r="K3910" s="4" t="s">
        <v>52</v>
      </c>
      <c r="L3910" s="4" t="s">
        <v>125</v>
      </c>
    </row>
    <row r="3911" spans="1:12" x14ac:dyDescent="0.2">
      <c r="A3911">
        <v>7240</v>
      </c>
      <c r="B3911" s="4" t="s">
        <v>714</v>
      </c>
      <c r="C3911" s="4" t="s">
        <v>43</v>
      </c>
      <c r="D3911" s="4" t="s">
        <v>80</v>
      </c>
      <c r="E3911" s="5">
        <v>45943</v>
      </c>
      <c r="F3911" s="6">
        <v>0.25</v>
      </c>
      <c r="G3911">
        <v>264</v>
      </c>
      <c r="H3911">
        <v>264</v>
      </c>
      <c r="I3911">
        <v>0</v>
      </c>
      <c r="J3911" s="4" t="s">
        <v>37</v>
      </c>
      <c r="K3911" s="4" t="s">
        <v>66</v>
      </c>
      <c r="L3911" s="4" t="s">
        <v>205</v>
      </c>
    </row>
    <row r="3912" spans="1:12" x14ac:dyDescent="0.2">
      <c r="A3912">
        <v>6314</v>
      </c>
      <c r="B3912" s="4" t="s">
        <v>676</v>
      </c>
      <c r="C3912" s="4" t="s">
        <v>174</v>
      </c>
      <c r="D3912" s="4" t="s">
        <v>473</v>
      </c>
      <c r="E3912" s="5">
        <v>45943</v>
      </c>
      <c r="F3912" s="6">
        <v>0.25</v>
      </c>
      <c r="G3912">
        <v>161</v>
      </c>
      <c r="H3912">
        <v>161</v>
      </c>
      <c r="I3912">
        <v>0</v>
      </c>
      <c r="J3912" s="4" t="s">
        <v>58</v>
      </c>
      <c r="K3912" s="4" t="s">
        <v>52</v>
      </c>
      <c r="L3912" s="4" t="s">
        <v>125</v>
      </c>
    </row>
    <row r="3913" spans="1:12" x14ac:dyDescent="0.2">
      <c r="A3913">
        <v>6810</v>
      </c>
      <c r="B3913" s="4" t="s">
        <v>696</v>
      </c>
      <c r="C3913" s="4" t="s">
        <v>249</v>
      </c>
      <c r="D3913" s="4" t="s">
        <v>501</v>
      </c>
      <c r="E3913" s="5">
        <v>45943</v>
      </c>
      <c r="F3913" s="6">
        <v>0.25</v>
      </c>
      <c r="G3913">
        <v>147</v>
      </c>
      <c r="H3913">
        <v>147</v>
      </c>
      <c r="I3913">
        <v>0</v>
      </c>
      <c r="J3913" s="4" t="s">
        <v>88</v>
      </c>
      <c r="K3913" s="4" t="s">
        <v>97</v>
      </c>
      <c r="L3913" s="4" t="s">
        <v>98</v>
      </c>
    </row>
    <row r="3914" spans="1:12" x14ac:dyDescent="0.2">
      <c r="A3914">
        <v>7154</v>
      </c>
      <c r="B3914" s="4" t="s">
        <v>710</v>
      </c>
      <c r="C3914" s="4" t="s">
        <v>48</v>
      </c>
      <c r="D3914" s="4" t="s">
        <v>118</v>
      </c>
      <c r="E3914" s="5">
        <v>45943</v>
      </c>
      <c r="F3914" s="6">
        <v>0.25</v>
      </c>
      <c r="G3914">
        <v>300</v>
      </c>
      <c r="H3914">
        <v>300</v>
      </c>
      <c r="I3914">
        <v>0</v>
      </c>
      <c r="J3914" s="4" t="s">
        <v>50</v>
      </c>
      <c r="K3914" s="4" t="s">
        <v>97</v>
      </c>
      <c r="L3914" s="4" t="s">
        <v>98</v>
      </c>
    </row>
    <row r="3915" spans="1:12" x14ac:dyDescent="0.2">
      <c r="A3915">
        <v>482</v>
      </c>
      <c r="B3915" s="4" t="s">
        <v>219</v>
      </c>
      <c r="C3915" s="4" t="s">
        <v>50</v>
      </c>
      <c r="D3915" s="4" t="s">
        <v>156</v>
      </c>
      <c r="E3915" s="5">
        <v>45943</v>
      </c>
      <c r="F3915" s="6">
        <v>0.75</v>
      </c>
      <c r="G3915">
        <v>302.22000000000003</v>
      </c>
      <c r="H3915">
        <v>302.22000000000003</v>
      </c>
      <c r="I3915">
        <v>0</v>
      </c>
      <c r="J3915" s="4" t="s">
        <v>68</v>
      </c>
      <c r="K3915" s="4" t="s">
        <v>81</v>
      </c>
      <c r="L3915" s="4" t="s">
        <v>82</v>
      </c>
    </row>
    <row r="3916" spans="1:12" x14ac:dyDescent="0.2">
      <c r="A3916">
        <v>5371</v>
      </c>
      <c r="B3916" s="4" t="s">
        <v>601</v>
      </c>
      <c r="C3916" s="4" t="s">
        <v>50</v>
      </c>
      <c r="D3916" s="4" t="s">
        <v>433</v>
      </c>
      <c r="E3916" s="5">
        <v>45943</v>
      </c>
      <c r="F3916" s="6">
        <v>0.25</v>
      </c>
      <c r="G3916">
        <v>483.05</v>
      </c>
      <c r="H3916">
        <v>483.05</v>
      </c>
      <c r="I3916">
        <v>0</v>
      </c>
      <c r="J3916" s="4" t="s">
        <v>58</v>
      </c>
      <c r="K3916" s="4" t="s">
        <v>52</v>
      </c>
      <c r="L3916" s="4" t="s">
        <v>125</v>
      </c>
    </row>
    <row r="3917" spans="1:12" x14ac:dyDescent="0.2">
      <c r="A3917">
        <v>7304</v>
      </c>
      <c r="B3917" s="4" t="s">
        <v>717</v>
      </c>
      <c r="C3917" s="4" t="s">
        <v>50</v>
      </c>
      <c r="D3917" s="4" t="s">
        <v>101</v>
      </c>
      <c r="E3917" s="5">
        <v>45943</v>
      </c>
      <c r="F3917" s="6">
        <v>0.25</v>
      </c>
      <c r="G3917">
        <v>249.03</v>
      </c>
      <c r="H3917">
        <v>249.03</v>
      </c>
      <c r="I3917">
        <v>0</v>
      </c>
      <c r="J3917" s="4" t="s">
        <v>66</v>
      </c>
      <c r="K3917" s="4" t="s">
        <v>81</v>
      </c>
      <c r="L3917" s="4" t="s">
        <v>82</v>
      </c>
    </row>
    <row r="3918" spans="1:12" x14ac:dyDescent="0.2">
      <c r="A3918">
        <v>1176</v>
      </c>
      <c r="B3918" s="4" t="s">
        <v>258</v>
      </c>
      <c r="C3918" s="4" t="s">
        <v>66</v>
      </c>
      <c r="D3918" s="4" t="s">
        <v>164</v>
      </c>
      <c r="E3918" s="5">
        <v>45944</v>
      </c>
      <c r="F3918" s="6">
        <v>0.75</v>
      </c>
      <c r="G3918">
        <v>314.23</v>
      </c>
      <c r="H3918">
        <v>314.23</v>
      </c>
      <c r="I3918">
        <v>0</v>
      </c>
      <c r="J3918" s="4" t="s">
        <v>63</v>
      </c>
      <c r="K3918" s="4" t="s">
        <v>97</v>
      </c>
      <c r="L3918" s="4" t="s">
        <v>98</v>
      </c>
    </row>
    <row r="3919" spans="1:12" x14ac:dyDescent="0.2">
      <c r="A3919">
        <v>5774</v>
      </c>
      <c r="B3919" s="4" t="s">
        <v>635</v>
      </c>
      <c r="C3919" s="4" t="s">
        <v>66</v>
      </c>
      <c r="D3919" s="4" t="s">
        <v>441</v>
      </c>
      <c r="E3919" s="5">
        <v>45944</v>
      </c>
      <c r="F3919" s="6">
        <v>0.25</v>
      </c>
      <c r="G3919">
        <v>314</v>
      </c>
      <c r="H3919">
        <v>314</v>
      </c>
      <c r="I3919">
        <v>0</v>
      </c>
      <c r="J3919" s="4" t="s">
        <v>66</v>
      </c>
      <c r="K3919" s="4" t="s">
        <v>178</v>
      </c>
      <c r="L3919" s="4" t="s">
        <v>226</v>
      </c>
    </row>
    <row r="3920" spans="1:12" x14ac:dyDescent="0.2">
      <c r="A3920">
        <v>7668</v>
      </c>
      <c r="B3920" s="4" t="s">
        <v>730</v>
      </c>
      <c r="C3920" s="4" t="s">
        <v>73</v>
      </c>
      <c r="D3920" s="4" t="s">
        <v>543</v>
      </c>
      <c r="E3920" s="5">
        <v>45944</v>
      </c>
      <c r="F3920" s="6">
        <v>0.25</v>
      </c>
      <c r="G3920">
        <v>219.23</v>
      </c>
      <c r="H3920">
        <v>219.23</v>
      </c>
      <c r="I3920">
        <v>0</v>
      </c>
      <c r="J3920" s="4" t="s">
        <v>66</v>
      </c>
      <c r="K3920" s="4" t="s">
        <v>71</v>
      </c>
      <c r="L3920" s="4" t="s">
        <v>105</v>
      </c>
    </row>
    <row r="3921" spans="1:12" x14ac:dyDescent="0.2">
      <c r="A3921">
        <v>1688</v>
      </c>
      <c r="B3921" s="4" t="s">
        <v>287</v>
      </c>
      <c r="C3921" s="4" t="s">
        <v>60</v>
      </c>
      <c r="D3921" s="4" t="s">
        <v>170</v>
      </c>
      <c r="E3921" s="5">
        <v>45944</v>
      </c>
      <c r="F3921" s="6">
        <v>0.75</v>
      </c>
      <c r="G3921">
        <v>364.98</v>
      </c>
      <c r="H3921">
        <v>364.98</v>
      </c>
      <c r="I3921">
        <v>0</v>
      </c>
      <c r="J3921" s="4" t="s">
        <v>52</v>
      </c>
      <c r="K3921" s="4" t="s">
        <v>97</v>
      </c>
      <c r="L3921" s="4" t="s">
        <v>98</v>
      </c>
    </row>
    <row r="3922" spans="1:12" x14ac:dyDescent="0.2">
      <c r="A3922">
        <v>2421</v>
      </c>
      <c r="B3922" s="4" t="s">
        <v>344</v>
      </c>
      <c r="C3922" s="4" t="s">
        <v>43</v>
      </c>
      <c r="D3922" s="4" t="s">
        <v>154</v>
      </c>
      <c r="E3922" s="5">
        <v>45944</v>
      </c>
      <c r="F3922" s="6">
        <v>0.75</v>
      </c>
      <c r="G3922">
        <v>300</v>
      </c>
      <c r="H3922">
        <v>300</v>
      </c>
      <c r="I3922">
        <v>0</v>
      </c>
      <c r="J3922" s="4" t="s">
        <v>45</v>
      </c>
      <c r="K3922" s="4" t="s">
        <v>68</v>
      </c>
      <c r="L3922" s="4" t="s">
        <v>128</v>
      </c>
    </row>
    <row r="3923" spans="1:12" x14ac:dyDescent="0.2">
      <c r="A3923">
        <v>4805</v>
      </c>
      <c r="B3923" s="4" t="s">
        <v>528</v>
      </c>
      <c r="C3923" s="4" t="s">
        <v>43</v>
      </c>
      <c r="D3923" s="4" t="s">
        <v>80</v>
      </c>
      <c r="E3923" s="5">
        <v>45944</v>
      </c>
      <c r="F3923" s="6">
        <v>0.25</v>
      </c>
      <c r="G3923">
        <v>309</v>
      </c>
      <c r="H3923">
        <v>309</v>
      </c>
      <c r="I3923">
        <v>0</v>
      </c>
      <c r="J3923" s="4" t="s">
        <v>58</v>
      </c>
      <c r="K3923" s="4" t="s">
        <v>52</v>
      </c>
      <c r="L3923" s="4" t="s">
        <v>125</v>
      </c>
    </row>
    <row r="3924" spans="1:12" x14ac:dyDescent="0.2">
      <c r="A3924">
        <v>4918</v>
      </c>
      <c r="B3924" s="4" t="s">
        <v>558</v>
      </c>
      <c r="C3924" s="4" t="s">
        <v>43</v>
      </c>
      <c r="D3924" s="4" t="s">
        <v>431</v>
      </c>
      <c r="E3924" s="5">
        <v>45944</v>
      </c>
      <c r="F3924" s="6">
        <v>0.25</v>
      </c>
      <c r="G3924">
        <v>223</v>
      </c>
      <c r="H3924">
        <v>223</v>
      </c>
      <c r="I3924">
        <v>0</v>
      </c>
      <c r="J3924" s="4" t="s">
        <v>37</v>
      </c>
      <c r="K3924" s="4" t="s">
        <v>66</v>
      </c>
      <c r="L3924" s="4" t="s">
        <v>205</v>
      </c>
    </row>
    <row r="3925" spans="1:12" x14ac:dyDescent="0.2">
      <c r="A3925">
        <v>4972</v>
      </c>
      <c r="B3925" s="4" t="s">
        <v>562</v>
      </c>
      <c r="C3925" s="4" t="s">
        <v>43</v>
      </c>
      <c r="D3925" s="4" t="s">
        <v>80</v>
      </c>
      <c r="E3925" s="5">
        <v>45944</v>
      </c>
      <c r="F3925" s="6">
        <v>0.25</v>
      </c>
      <c r="G3925">
        <v>390</v>
      </c>
      <c r="H3925">
        <v>390</v>
      </c>
      <c r="I3925">
        <v>0</v>
      </c>
      <c r="J3925" s="4" t="s">
        <v>37</v>
      </c>
      <c r="K3925" s="4" t="s">
        <v>66</v>
      </c>
      <c r="L3925" s="4" t="s">
        <v>205</v>
      </c>
    </row>
    <row r="3926" spans="1:12" x14ac:dyDescent="0.2">
      <c r="A3926">
        <v>1866</v>
      </c>
      <c r="B3926" s="4" t="s">
        <v>297</v>
      </c>
      <c r="C3926" s="4" t="s">
        <v>84</v>
      </c>
      <c r="D3926" s="4" t="s">
        <v>172</v>
      </c>
      <c r="E3926" s="5">
        <v>45944</v>
      </c>
      <c r="F3926" s="6">
        <v>0.75</v>
      </c>
      <c r="G3926">
        <v>180</v>
      </c>
      <c r="H3926">
        <v>180</v>
      </c>
      <c r="I3926">
        <v>0</v>
      </c>
      <c r="J3926" s="4" t="s">
        <v>58</v>
      </c>
      <c r="K3926" s="4" t="s">
        <v>97</v>
      </c>
      <c r="L3926" s="4" t="s">
        <v>98</v>
      </c>
    </row>
    <row r="3927" spans="1:12" x14ac:dyDescent="0.2">
      <c r="A3927">
        <v>1728</v>
      </c>
      <c r="B3927" s="4" t="s">
        <v>289</v>
      </c>
      <c r="C3927" s="4" t="s">
        <v>137</v>
      </c>
      <c r="D3927" s="4" t="s">
        <v>173</v>
      </c>
      <c r="E3927" s="5">
        <v>45944</v>
      </c>
      <c r="F3927" s="6">
        <v>0.75</v>
      </c>
      <c r="G3927">
        <v>315</v>
      </c>
      <c r="H3927">
        <v>315</v>
      </c>
      <c r="I3927">
        <v>0</v>
      </c>
      <c r="J3927" s="4" t="s">
        <v>63</v>
      </c>
      <c r="K3927" s="4" t="s">
        <v>97</v>
      </c>
      <c r="L3927" s="4" t="s">
        <v>98</v>
      </c>
    </row>
    <row r="3928" spans="1:12" x14ac:dyDescent="0.2">
      <c r="A3928">
        <v>1762</v>
      </c>
      <c r="B3928" s="4" t="s">
        <v>293</v>
      </c>
      <c r="C3928" s="4" t="s">
        <v>137</v>
      </c>
      <c r="D3928" s="4" t="s">
        <v>173</v>
      </c>
      <c r="E3928" s="5">
        <v>45944</v>
      </c>
      <c r="F3928" s="6">
        <v>0.75</v>
      </c>
      <c r="G3928">
        <v>230</v>
      </c>
      <c r="H3928">
        <v>230</v>
      </c>
      <c r="I3928">
        <v>0</v>
      </c>
      <c r="J3928" s="4" t="s">
        <v>37</v>
      </c>
      <c r="K3928" s="4" t="s">
        <v>66</v>
      </c>
      <c r="L3928" s="4" t="s">
        <v>205</v>
      </c>
    </row>
    <row r="3929" spans="1:12" x14ac:dyDescent="0.2">
      <c r="A3929">
        <v>2194</v>
      </c>
      <c r="B3929" s="4" t="s">
        <v>317</v>
      </c>
      <c r="C3929" s="4" t="s">
        <v>137</v>
      </c>
      <c r="D3929" s="4" t="s">
        <v>173</v>
      </c>
      <c r="E3929" s="5">
        <v>45944</v>
      </c>
      <c r="F3929" s="6">
        <v>0.75</v>
      </c>
      <c r="G3929">
        <v>258</v>
      </c>
      <c r="H3929">
        <v>258</v>
      </c>
      <c r="I3929">
        <v>0</v>
      </c>
      <c r="J3929" s="4" t="s">
        <v>37</v>
      </c>
      <c r="K3929" s="4" t="s">
        <v>97</v>
      </c>
      <c r="L3929" s="4" t="s">
        <v>98</v>
      </c>
    </row>
    <row r="3930" spans="1:12" x14ac:dyDescent="0.2">
      <c r="A3930">
        <v>5111</v>
      </c>
      <c r="B3930" s="4" t="s">
        <v>567</v>
      </c>
      <c r="C3930" s="4" t="s">
        <v>178</v>
      </c>
      <c r="D3930" s="4" t="s">
        <v>476</v>
      </c>
      <c r="E3930" s="5">
        <v>45944</v>
      </c>
      <c r="F3930" s="6">
        <v>0.25</v>
      </c>
      <c r="G3930">
        <v>230</v>
      </c>
      <c r="H3930">
        <v>230</v>
      </c>
      <c r="I3930">
        <v>0</v>
      </c>
      <c r="J3930" s="4" t="s">
        <v>63</v>
      </c>
      <c r="K3930" s="4" t="s">
        <v>97</v>
      </c>
      <c r="L3930" s="4" t="s">
        <v>98</v>
      </c>
    </row>
    <row r="3931" spans="1:12" x14ac:dyDescent="0.2">
      <c r="A3931">
        <v>515</v>
      </c>
      <c r="B3931" s="4" t="s">
        <v>221</v>
      </c>
      <c r="C3931" s="4" t="s">
        <v>48</v>
      </c>
      <c r="D3931" s="4" t="s">
        <v>155</v>
      </c>
      <c r="E3931" s="5">
        <v>45944</v>
      </c>
      <c r="F3931" s="6">
        <v>0.75</v>
      </c>
      <c r="G3931">
        <v>300</v>
      </c>
      <c r="H3931">
        <v>300</v>
      </c>
      <c r="I3931">
        <v>0</v>
      </c>
      <c r="J3931" s="4" t="s">
        <v>52</v>
      </c>
      <c r="K3931" s="4" t="s">
        <v>63</v>
      </c>
      <c r="L3931" s="4" t="s">
        <v>203</v>
      </c>
    </row>
    <row r="3932" spans="1:12" x14ac:dyDescent="0.2">
      <c r="A3932">
        <v>547</v>
      </c>
      <c r="B3932" s="4" t="s">
        <v>223</v>
      </c>
      <c r="C3932" s="4" t="s">
        <v>48</v>
      </c>
      <c r="D3932" s="4" t="s">
        <v>155</v>
      </c>
      <c r="E3932" s="5">
        <v>45944</v>
      </c>
      <c r="F3932" s="6">
        <v>0.75</v>
      </c>
      <c r="G3932">
        <v>408</v>
      </c>
      <c r="H3932">
        <v>408</v>
      </c>
      <c r="I3932">
        <v>0</v>
      </c>
      <c r="J3932" s="4" t="s">
        <v>52</v>
      </c>
      <c r="K3932" s="4" t="s">
        <v>63</v>
      </c>
      <c r="L3932" s="4" t="s">
        <v>203</v>
      </c>
    </row>
    <row r="3933" spans="1:12" x14ac:dyDescent="0.2">
      <c r="A3933">
        <v>2454</v>
      </c>
      <c r="B3933" s="4" t="s">
        <v>346</v>
      </c>
      <c r="C3933" s="4" t="s">
        <v>48</v>
      </c>
      <c r="D3933" s="4" t="s">
        <v>155</v>
      </c>
      <c r="E3933" s="5">
        <v>45944</v>
      </c>
      <c r="F3933" s="6">
        <v>0.75</v>
      </c>
      <c r="G3933">
        <v>160.26</v>
      </c>
      <c r="H3933">
        <v>160.26</v>
      </c>
      <c r="I3933">
        <v>0</v>
      </c>
      <c r="J3933" s="4" t="s">
        <v>52</v>
      </c>
      <c r="K3933" s="4" t="s">
        <v>37</v>
      </c>
      <c r="L3933" s="4" t="s">
        <v>127</v>
      </c>
    </row>
    <row r="3934" spans="1:12" x14ac:dyDescent="0.2">
      <c r="A3934">
        <v>6111</v>
      </c>
      <c r="B3934" s="4" t="s">
        <v>648</v>
      </c>
      <c r="C3934" s="4" t="s">
        <v>299</v>
      </c>
      <c r="D3934" s="4" t="s">
        <v>509</v>
      </c>
      <c r="E3934" s="5">
        <v>45944</v>
      </c>
      <c r="F3934" s="6">
        <v>0.25</v>
      </c>
      <c r="G3934">
        <v>316.27999999999997</v>
      </c>
      <c r="H3934">
        <v>316.27999999999997</v>
      </c>
      <c r="I3934">
        <v>0</v>
      </c>
      <c r="J3934" s="4" t="s">
        <v>66</v>
      </c>
      <c r="K3934" s="4" t="s">
        <v>71</v>
      </c>
      <c r="L3934" s="4" t="s">
        <v>105</v>
      </c>
    </row>
    <row r="3935" spans="1:12" x14ac:dyDescent="0.2">
      <c r="A3935">
        <v>3055</v>
      </c>
      <c r="B3935" s="4" t="s">
        <v>371</v>
      </c>
      <c r="C3935" s="4" t="s">
        <v>305</v>
      </c>
      <c r="D3935" s="4" t="s">
        <v>306</v>
      </c>
      <c r="E3935" s="5">
        <v>45944</v>
      </c>
      <c r="F3935" s="6">
        <v>0.75</v>
      </c>
      <c r="G3935">
        <v>290.54000000000002</v>
      </c>
      <c r="H3935">
        <v>290.54000000000002</v>
      </c>
      <c r="I3935">
        <v>0</v>
      </c>
      <c r="J3935" s="4" t="s">
        <v>66</v>
      </c>
      <c r="K3935" s="4" t="s">
        <v>97</v>
      </c>
      <c r="L3935" s="4" t="s">
        <v>98</v>
      </c>
    </row>
    <row r="3936" spans="1:12" x14ac:dyDescent="0.2">
      <c r="A3936">
        <v>619</v>
      </c>
      <c r="B3936" s="4" t="s">
        <v>228</v>
      </c>
      <c r="C3936" s="4" t="s">
        <v>52</v>
      </c>
      <c r="D3936" s="4" t="s">
        <v>157</v>
      </c>
      <c r="E3936" s="5">
        <v>45944</v>
      </c>
      <c r="F3936" s="6">
        <v>0.75</v>
      </c>
      <c r="G3936">
        <v>160.47</v>
      </c>
      <c r="H3936">
        <v>160.47</v>
      </c>
      <c r="I3936">
        <v>0</v>
      </c>
      <c r="J3936" s="4" t="s">
        <v>45</v>
      </c>
      <c r="K3936" s="4" t="s">
        <v>68</v>
      </c>
      <c r="L3936" s="4" t="s">
        <v>128</v>
      </c>
    </row>
    <row r="3937" spans="1:12" x14ac:dyDescent="0.2">
      <c r="A3937">
        <v>637</v>
      </c>
      <c r="B3937" s="4" t="s">
        <v>229</v>
      </c>
      <c r="C3937" s="4" t="s">
        <v>52</v>
      </c>
      <c r="D3937" s="4" t="s">
        <v>157</v>
      </c>
      <c r="E3937" s="5">
        <v>45944</v>
      </c>
      <c r="F3937" s="6">
        <v>0.75</v>
      </c>
      <c r="G3937">
        <v>300</v>
      </c>
      <c r="H3937">
        <v>300</v>
      </c>
      <c r="I3937">
        <v>0</v>
      </c>
      <c r="J3937" s="4" t="s">
        <v>58</v>
      </c>
      <c r="K3937" s="4" t="s">
        <v>97</v>
      </c>
      <c r="L3937" s="4" t="s">
        <v>98</v>
      </c>
    </row>
    <row r="3938" spans="1:12" x14ac:dyDescent="0.2">
      <c r="A3938">
        <v>2476</v>
      </c>
      <c r="B3938" s="4" t="s">
        <v>347</v>
      </c>
      <c r="C3938" s="4" t="s">
        <v>58</v>
      </c>
      <c r="D3938" s="4" t="s">
        <v>160</v>
      </c>
      <c r="E3938" s="5">
        <v>45944</v>
      </c>
      <c r="F3938" s="6">
        <v>0.75</v>
      </c>
      <c r="G3938">
        <v>310</v>
      </c>
      <c r="H3938">
        <v>310</v>
      </c>
      <c r="I3938">
        <v>0</v>
      </c>
      <c r="J3938" s="4" t="s">
        <v>45</v>
      </c>
      <c r="K3938" s="4" t="s">
        <v>68</v>
      </c>
      <c r="L3938" s="4" t="s">
        <v>128</v>
      </c>
    </row>
    <row r="3939" spans="1:12" x14ac:dyDescent="0.2">
      <c r="A3939">
        <v>7684</v>
      </c>
      <c r="B3939" s="4" t="s">
        <v>732</v>
      </c>
      <c r="C3939" s="4" t="s">
        <v>38</v>
      </c>
      <c r="D3939" s="4" t="s">
        <v>39</v>
      </c>
      <c r="E3939" s="5">
        <v>45945</v>
      </c>
      <c r="F3939" s="6">
        <v>0.25</v>
      </c>
      <c r="G3939">
        <v>799</v>
      </c>
      <c r="H3939">
        <v>799</v>
      </c>
      <c r="I3939">
        <v>0</v>
      </c>
      <c r="J3939" s="4" t="s">
        <v>45</v>
      </c>
      <c r="K3939" s="4" t="s">
        <v>60</v>
      </c>
      <c r="L3939" s="4" t="s">
        <v>61</v>
      </c>
    </row>
    <row r="3940" spans="1:12" x14ac:dyDescent="0.2">
      <c r="A3940">
        <v>337</v>
      </c>
      <c r="B3940" s="4" t="s">
        <v>210</v>
      </c>
      <c r="C3940" s="4" t="s">
        <v>38</v>
      </c>
      <c r="D3940" s="4" t="s">
        <v>39</v>
      </c>
      <c r="E3940" s="5">
        <v>45945</v>
      </c>
      <c r="F3940" s="6">
        <v>0.75</v>
      </c>
      <c r="G3940">
        <v>200</v>
      </c>
      <c r="H3940">
        <v>200</v>
      </c>
      <c r="I3940">
        <v>0</v>
      </c>
      <c r="J3940" s="4" t="s">
        <v>54</v>
      </c>
      <c r="K3940" s="4" t="s">
        <v>88</v>
      </c>
      <c r="L3940" s="4" t="s">
        <v>88</v>
      </c>
    </row>
    <row r="3941" spans="1:12" x14ac:dyDescent="0.2">
      <c r="A3941">
        <v>1108</v>
      </c>
      <c r="B3941" s="4" t="s">
        <v>255</v>
      </c>
      <c r="C3941" s="4" t="s">
        <v>46</v>
      </c>
      <c r="D3941" s="4" t="s">
        <v>166</v>
      </c>
      <c r="E3941" s="5">
        <v>45945</v>
      </c>
      <c r="F3941" s="6">
        <v>0.75</v>
      </c>
      <c r="G3941">
        <v>230</v>
      </c>
      <c r="H3941">
        <v>230</v>
      </c>
      <c r="I3941">
        <v>0</v>
      </c>
      <c r="J3941" s="4" t="s">
        <v>58</v>
      </c>
      <c r="K3941" s="4" t="s">
        <v>97</v>
      </c>
      <c r="L3941" s="4" t="s">
        <v>98</v>
      </c>
    </row>
    <row r="3942" spans="1:12" x14ac:dyDescent="0.2">
      <c r="A3942">
        <v>1151</v>
      </c>
      <c r="B3942" s="4" t="s">
        <v>257</v>
      </c>
      <c r="C3942" s="4" t="s">
        <v>46</v>
      </c>
      <c r="D3942" s="4" t="s">
        <v>166</v>
      </c>
      <c r="E3942" s="5">
        <v>45945</v>
      </c>
      <c r="F3942" s="6">
        <v>0.75</v>
      </c>
      <c r="G3942">
        <v>209.2</v>
      </c>
      <c r="H3942">
        <v>209.2</v>
      </c>
      <c r="I3942">
        <v>0</v>
      </c>
      <c r="J3942" s="4" t="s">
        <v>66</v>
      </c>
      <c r="K3942" s="4" t="s">
        <v>131</v>
      </c>
      <c r="L3942" s="4" t="s">
        <v>132</v>
      </c>
    </row>
    <row r="3943" spans="1:12" x14ac:dyDescent="0.2">
      <c r="A3943">
        <v>1264</v>
      </c>
      <c r="B3943" s="4" t="s">
        <v>264</v>
      </c>
      <c r="C3943" s="4" t="s">
        <v>71</v>
      </c>
      <c r="D3943" s="4" t="s">
        <v>167</v>
      </c>
      <c r="E3943" s="5">
        <v>45945</v>
      </c>
      <c r="F3943" s="6">
        <v>0.75</v>
      </c>
      <c r="G3943">
        <v>230</v>
      </c>
      <c r="H3943">
        <v>230</v>
      </c>
      <c r="I3943">
        <v>0</v>
      </c>
      <c r="J3943" s="4" t="s">
        <v>37</v>
      </c>
      <c r="K3943" s="4" t="s">
        <v>66</v>
      </c>
      <c r="L3943" s="4" t="s">
        <v>205</v>
      </c>
    </row>
    <row r="3944" spans="1:12" x14ac:dyDescent="0.2">
      <c r="A3944">
        <v>1293</v>
      </c>
      <c r="B3944" s="4" t="s">
        <v>265</v>
      </c>
      <c r="C3944" s="4" t="s">
        <v>73</v>
      </c>
      <c r="D3944" s="4" t="s">
        <v>168</v>
      </c>
      <c r="E3944" s="5">
        <v>45945</v>
      </c>
      <c r="F3944" s="6">
        <v>0.75</v>
      </c>
      <c r="G3944">
        <v>505</v>
      </c>
      <c r="H3944">
        <v>505</v>
      </c>
      <c r="I3944">
        <v>0</v>
      </c>
      <c r="J3944" s="4" t="s">
        <v>66</v>
      </c>
      <c r="K3944" s="4" t="s">
        <v>71</v>
      </c>
      <c r="L3944" s="4" t="s">
        <v>105</v>
      </c>
    </row>
    <row r="3945" spans="1:12" x14ac:dyDescent="0.2">
      <c r="A3945">
        <v>2437</v>
      </c>
      <c r="B3945" s="4" t="s">
        <v>345</v>
      </c>
      <c r="C3945" s="4" t="s">
        <v>43</v>
      </c>
      <c r="D3945" s="4" t="s">
        <v>154</v>
      </c>
      <c r="E3945" s="5">
        <v>45945</v>
      </c>
      <c r="F3945" s="6">
        <v>0.75</v>
      </c>
      <c r="G3945">
        <v>192</v>
      </c>
      <c r="H3945">
        <v>192</v>
      </c>
      <c r="I3945">
        <v>0</v>
      </c>
      <c r="J3945" s="4" t="s">
        <v>50</v>
      </c>
      <c r="K3945" s="4" t="s">
        <v>97</v>
      </c>
      <c r="L3945" s="4" t="s">
        <v>98</v>
      </c>
    </row>
    <row r="3946" spans="1:12" x14ac:dyDescent="0.2">
      <c r="A3946">
        <v>5680</v>
      </c>
      <c r="B3946" s="4" t="s">
        <v>630</v>
      </c>
      <c r="C3946" s="4" t="s">
        <v>43</v>
      </c>
      <c r="D3946" s="4" t="s">
        <v>115</v>
      </c>
      <c r="E3946" s="5">
        <v>45945</v>
      </c>
      <c r="F3946" s="6">
        <v>0.25</v>
      </c>
      <c r="G3946">
        <v>400</v>
      </c>
      <c r="H3946">
        <v>400</v>
      </c>
      <c r="I3946">
        <v>0</v>
      </c>
      <c r="J3946" s="4" t="s">
        <v>63</v>
      </c>
      <c r="K3946" s="4" t="s">
        <v>131</v>
      </c>
      <c r="L3946" s="4" t="s">
        <v>132</v>
      </c>
    </row>
    <row r="3947" spans="1:12" x14ac:dyDescent="0.2">
      <c r="A3947">
        <v>2052</v>
      </c>
      <c r="B3947" s="4" t="s">
        <v>311</v>
      </c>
      <c r="C3947" s="4" t="s">
        <v>114</v>
      </c>
      <c r="D3947" s="4" t="s">
        <v>176</v>
      </c>
      <c r="E3947" s="5">
        <v>45945</v>
      </c>
      <c r="F3947" s="6">
        <v>0.75</v>
      </c>
      <c r="G3947">
        <v>314.23</v>
      </c>
      <c r="H3947">
        <v>314.23</v>
      </c>
      <c r="I3947">
        <v>0</v>
      </c>
      <c r="J3947" s="4" t="s">
        <v>58</v>
      </c>
      <c r="K3947" s="4" t="s">
        <v>52</v>
      </c>
      <c r="L3947" s="4" t="s">
        <v>125</v>
      </c>
    </row>
    <row r="3948" spans="1:12" x14ac:dyDescent="0.2">
      <c r="A3948">
        <v>5015</v>
      </c>
      <c r="B3948" s="4" t="s">
        <v>563</v>
      </c>
      <c r="C3948" s="4" t="s">
        <v>131</v>
      </c>
      <c r="D3948" s="4" t="s">
        <v>475</v>
      </c>
      <c r="E3948" s="5">
        <v>45945</v>
      </c>
      <c r="F3948" s="6">
        <v>0.25</v>
      </c>
      <c r="G3948">
        <v>160</v>
      </c>
      <c r="H3948">
        <v>160</v>
      </c>
      <c r="I3948">
        <v>0</v>
      </c>
      <c r="J3948" s="4" t="s">
        <v>63</v>
      </c>
      <c r="K3948" s="4" t="s">
        <v>97</v>
      </c>
      <c r="L3948" s="4" t="s">
        <v>98</v>
      </c>
    </row>
    <row r="3949" spans="1:12" x14ac:dyDescent="0.2">
      <c r="A3949">
        <v>2728</v>
      </c>
      <c r="B3949" s="4" t="s">
        <v>358</v>
      </c>
      <c r="C3949" s="4" t="s">
        <v>178</v>
      </c>
      <c r="D3949" s="4" t="s">
        <v>179</v>
      </c>
      <c r="E3949" s="5">
        <v>45945</v>
      </c>
      <c r="F3949" s="6">
        <v>0.75</v>
      </c>
      <c r="G3949">
        <v>344.14</v>
      </c>
      <c r="H3949">
        <v>344.14</v>
      </c>
      <c r="I3949">
        <v>0</v>
      </c>
      <c r="J3949" s="4" t="s">
        <v>66</v>
      </c>
      <c r="K3949" s="4" t="s">
        <v>71</v>
      </c>
      <c r="L3949" s="4" t="s">
        <v>105</v>
      </c>
    </row>
    <row r="3950" spans="1:12" x14ac:dyDescent="0.2">
      <c r="A3950">
        <v>6934</v>
      </c>
      <c r="B3950" s="4" t="s">
        <v>701</v>
      </c>
      <c r="C3950" s="4" t="s">
        <v>123</v>
      </c>
      <c r="D3950" s="4" t="s">
        <v>553</v>
      </c>
      <c r="E3950" s="5">
        <v>45945</v>
      </c>
      <c r="F3950" s="6">
        <v>0.25</v>
      </c>
      <c r="G3950">
        <v>492.37</v>
      </c>
      <c r="H3950">
        <v>492.37</v>
      </c>
      <c r="I3950">
        <v>0</v>
      </c>
      <c r="J3950" s="4" t="s">
        <v>66</v>
      </c>
      <c r="K3950" s="4" t="s">
        <v>81</v>
      </c>
      <c r="L3950" s="4" t="s">
        <v>82</v>
      </c>
    </row>
    <row r="3951" spans="1:12" x14ac:dyDescent="0.2">
      <c r="A3951">
        <v>5420</v>
      </c>
      <c r="B3951" s="4" t="s">
        <v>604</v>
      </c>
      <c r="C3951" s="4" t="s">
        <v>48</v>
      </c>
      <c r="D3951" s="4" t="s">
        <v>448</v>
      </c>
      <c r="E3951" s="5">
        <v>45945</v>
      </c>
      <c r="F3951" s="6">
        <v>0.25</v>
      </c>
      <c r="G3951">
        <v>295</v>
      </c>
      <c r="H3951">
        <v>295</v>
      </c>
      <c r="I3951">
        <v>0</v>
      </c>
      <c r="J3951" s="4" t="s">
        <v>56</v>
      </c>
      <c r="K3951" s="4" t="s">
        <v>97</v>
      </c>
      <c r="L3951" s="4" t="s">
        <v>98</v>
      </c>
    </row>
    <row r="3952" spans="1:12" x14ac:dyDescent="0.2">
      <c r="A3952">
        <v>6735</v>
      </c>
      <c r="B3952" s="4" t="s">
        <v>694</v>
      </c>
      <c r="C3952" s="4" t="s">
        <v>48</v>
      </c>
      <c r="D3952" s="4" t="s">
        <v>432</v>
      </c>
      <c r="E3952" s="5">
        <v>45945</v>
      </c>
      <c r="F3952" s="6">
        <v>0.25</v>
      </c>
      <c r="G3952">
        <v>383.58</v>
      </c>
      <c r="H3952">
        <v>383.58</v>
      </c>
      <c r="I3952">
        <v>0</v>
      </c>
      <c r="J3952" s="4" t="s">
        <v>56</v>
      </c>
      <c r="K3952" s="4" t="s">
        <v>45</v>
      </c>
      <c r="L3952" s="4" t="s">
        <v>140</v>
      </c>
    </row>
    <row r="3953" spans="1:12" x14ac:dyDescent="0.2">
      <c r="A3953">
        <v>449</v>
      </c>
      <c r="B3953" s="4" t="s">
        <v>217</v>
      </c>
      <c r="C3953" s="4" t="s">
        <v>50</v>
      </c>
      <c r="D3953" s="4" t="s">
        <v>156</v>
      </c>
      <c r="E3953" s="5">
        <v>45945</v>
      </c>
      <c r="F3953" s="6">
        <v>0.75</v>
      </c>
      <c r="G3953">
        <v>350.77</v>
      </c>
      <c r="H3953">
        <v>350.77</v>
      </c>
      <c r="I3953">
        <v>0</v>
      </c>
      <c r="J3953" s="4" t="s">
        <v>52</v>
      </c>
      <c r="K3953" s="4" t="s">
        <v>97</v>
      </c>
      <c r="L3953" s="4" t="s">
        <v>98</v>
      </c>
    </row>
    <row r="3954" spans="1:12" x14ac:dyDescent="0.2">
      <c r="A3954">
        <v>565</v>
      </c>
      <c r="B3954" s="4" t="s">
        <v>224</v>
      </c>
      <c r="C3954" s="4" t="s">
        <v>52</v>
      </c>
      <c r="D3954" s="4" t="s">
        <v>157</v>
      </c>
      <c r="E3954" s="5">
        <v>45945</v>
      </c>
      <c r="F3954" s="6">
        <v>0.75</v>
      </c>
      <c r="G3954">
        <v>524.95000000000005</v>
      </c>
      <c r="H3954">
        <v>524.95000000000005</v>
      </c>
      <c r="I3954">
        <v>0</v>
      </c>
      <c r="J3954" s="4" t="s">
        <v>50</v>
      </c>
      <c r="K3954" s="4" t="s">
        <v>97</v>
      </c>
      <c r="L3954" s="4" t="s">
        <v>98</v>
      </c>
    </row>
    <row r="3955" spans="1:12" x14ac:dyDescent="0.2">
      <c r="A3955">
        <v>7367</v>
      </c>
      <c r="B3955" s="4" t="s">
        <v>719</v>
      </c>
      <c r="C3955" s="4" t="s">
        <v>56</v>
      </c>
      <c r="D3955" s="4" t="s">
        <v>104</v>
      </c>
      <c r="E3955" s="5">
        <v>45945</v>
      </c>
      <c r="F3955" s="6">
        <v>0.25</v>
      </c>
      <c r="G3955">
        <v>208.53</v>
      </c>
      <c r="H3955">
        <v>208.53</v>
      </c>
      <c r="I3955">
        <v>0</v>
      </c>
      <c r="J3955" s="4" t="s">
        <v>45</v>
      </c>
      <c r="K3955" s="4" t="s">
        <v>68</v>
      </c>
      <c r="L3955" s="4" t="s">
        <v>128</v>
      </c>
    </row>
    <row r="3956" spans="1:12" x14ac:dyDescent="0.2">
      <c r="A3956">
        <v>5402</v>
      </c>
      <c r="B3956" s="4" t="s">
        <v>602</v>
      </c>
      <c r="C3956" s="4" t="s">
        <v>58</v>
      </c>
      <c r="D3956" s="4" t="s">
        <v>437</v>
      </c>
      <c r="E3956" s="5">
        <v>45945</v>
      </c>
      <c r="F3956" s="6">
        <v>0.25</v>
      </c>
      <c r="G3956">
        <v>219</v>
      </c>
      <c r="H3956">
        <v>219</v>
      </c>
      <c r="I3956">
        <v>0</v>
      </c>
      <c r="J3956" s="4" t="s">
        <v>56</v>
      </c>
      <c r="K3956" s="4" t="s">
        <v>45</v>
      </c>
      <c r="L3956" s="4" t="s">
        <v>140</v>
      </c>
    </row>
    <row r="3957" spans="1:12" x14ac:dyDescent="0.2">
      <c r="A3957">
        <v>7368</v>
      </c>
      <c r="B3957" s="4" t="s">
        <v>719</v>
      </c>
      <c r="C3957" s="4" t="s">
        <v>58</v>
      </c>
      <c r="D3957" s="4" t="s">
        <v>106</v>
      </c>
      <c r="E3957" s="5">
        <v>45945</v>
      </c>
      <c r="F3957" s="6">
        <v>0.25</v>
      </c>
      <c r="G3957">
        <v>208.53</v>
      </c>
      <c r="H3957">
        <v>208.53</v>
      </c>
      <c r="I3957">
        <v>0</v>
      </c>
      <c r="J3957" s="4" t="s">
        <v>45</v>
      </c>
      <c r="K3957" s="4" t="s">
        <v>68</v>
      </c>
      <c r="L3957" s="4" t="s">
        <v>128</v>
      </c>
    </row>
    <row r="3958" spans="1:12" x14ac:dyDescent="0.2">
      <c r="A3958">
        <v>855</v>
      </c>
      <c r="B3958" s="4" t="s">
        <v>240</v>
      </c>
      <c r="C3958" s="4" t="s">
        <v>63</v>
      </c>
      <c r="D3958" s="4" t="s">
        <v>162</v>
      </c>
      <c r="E3958" s="5">
        <v>45946</v>
      </c>
      <c r="F3958" s="6">
        <v>0.75</v>
      </c>
      <c r="G3958">
        <v>160.47</v>
      </c>
      <c r="H3958">
        <v>160.47</v>
      </c>
      <c r="I3958">
        <v>0</v>
      </c>
      <c r="J3958" s="4" t="s">
        <v>58</v>
      </c>
      <c r="K3958" s="4" t="s">
        <v>52</v>
      </c>
      <c r="L3958" s="4" t="s">
        <v>125</v>
      </c>
    </row>
    <row r="3959" spans="1:12" x14ac:dyDescent="0.2">
      <c r="A3959">
        <v>694</v>
      </c>
      <c r="B3959" s="4" t="s">
        <v>232</v>
      </c>
      <c r="C3959" s="4" t="s">
        <v>45</v>
      </c>
      <c r="D3959" s="4" t="s">
        <v>163</v>
      </c>
      <c r="E3959" s="5">
        <v>45946</v>
      </c>
      <c r="F3959" s="6">
        <v>0.75</v>
      </c>
      <c r="G3959">
        <v>230</v>
      </c>
      <c r="H3959">
        <v>230</v>
      </c>
      <c r="I3959">
        <v>0</v>
      </c>
      <c r="J3959" s="4" t="s">
        <v>37</v>
      </c>
      <c r="K3959" s="4" t="s">
        <v>66</v>
      </c>
      <c r="L3959" s="4" t="s">
        <v>205</v>
      </c>
    </row>
    <row r="3960" spans="1:12" x14ac:dyDescent="0.2">
      <c r="A3960">
        <v>956</v>
      </c>
      <c r="B3960" s="4" t="s">
        <v>245</v>
      </c>
      <c r="C3960" s="4" t="s">
        <v>66</v>
      </c>
      <c r="D3960" s="4" t="s">
        <v>164</v>
      </c>
      <c r="E3960" s="5">
        <v>45946</v>
      </c>
      <c r="F3960" s="6">
        <v>0.75</v>
      </c>
      <c r="G3960">
        <v>160.47</v>
      </c>
      <c r="H3960">
        <v>160.47</v>
      </c>
      <c r="I3960">
        <v>0</v>
      </c>
      <c r="J3960" s="4" t="s">
        <v>50</v>
      </c>
      <c r="K3960" s="4" t="s">
        <v>97</v>
      </c>
      <c r="L3960" s="4" t="s">
        <v>98</v>
      </c>
    </row>
    <row r="3961" spans="1:12" x14ac:dyDescent="0.2">
      <c r="A3961">
        <v>981</v>
      </c>
      <c r="B3961" s="4" t="s">
        <v>246</v>
      </c>
      <c r="C3961" s="4" t="s">
        <v>66</v>
      </c>
      <c r="D3961" s="4" t="s">
        <v>164</v>
      </c>
      <c r="E3961" s="5">
        <v>45946</v>
      </c>
      <c r="F3961" s="6">
        <v>0.75</v>
      </c>
      <c r="G3961">
        <v>160.47</v>
      </c>
      <c r="H3961">
        <v>160.47</v>
      </c>
      <c r="I3961">
        <v>0</v>
      </c>
      <c r="J3961" s="4" t="s">
        <v>50</v>
      </c>
      <c r="K3961" s="4" t="s">
        <v>97</v>
      </c>
      <c r="L3961" s="4" t="s">
        <v>98</v>
      </c>
    </row>
    <row r="3962" spans="1:12" x14ac:dyDescent="0.2">
      <c r="A3962">
        <v>1217</v>
      </c>
      <c r="B3962" s="4" t="s">
        <v>260</v>
      </c>
      <c r="C3962" s="4" t="s">
        <v>66</v>
      </c>
      <c r="D3962" s="4" t="s">
        <v>164</v>
      </c>
      <c r="E3962" s="5">
        <v>45946</v>
      </c>
      <c r="F3962" s="6">
        <v>0.75</v>
      </c>
      <c r="G3962">
        <v>430</v>
      </c>
      <c r="H3962">
        <v>430</v>
      </c>
      <c r="I3962">
        <v>0</v>
      </c>
      <c r="J3962" s="4" t="s">
        <v>52</v>
      </c>
      <c r="K3962" s="4" t="s">
        <v>97</v>
      </c>
      <c r="L3962" s="4" t="s">
        <v>98</v>
      </c>
    </row>
    <row r="3963" spans="1:12" x14ac:dyDescent="0.2">
      <c r="A3963">
        <v>1324</v>
      </c>
      <c r="B3963" s="4" t="s">
        <v>267</v>
      </c>
      <c r="C3963" s="4" t="s">
        <v>71</v>
      </c>
      <c r="D3963" s="4" t="s">
        <v>167</v>
      </c>
      <c r="E3963" s="5">
        <v>45946</v>
      </c>
      <c r="F3963" s="6">
        <v>0.75</v>
      </c>
      <c r="G3963">
        <v>211.92</v>
      </c>
      <c r="H3963">
        <v>211.92</v>
      </c>
      <c r="I3963">
        <v>0</v>
      </c>
      <c r="J3963" s="4" t="s">
        <v>50</v>
      </c>
      <c r="K3963" s="4" t="s">
        <v>97</v>
      </c>
      <c r="L3963" s="4" t="s">
        <v>98</v>
      </c>
    </row>
    <row r="3964" spans="1:12" x14ac:dyDescent="0.2">
      <c r="A3964">
        <v>1381</v>
      </c>
      <c r="B3964" s="4" t="s">
        <v>272</v>
      </c>
      <c r="C3964" s="4" t="s">
        <v>71</v>
      </c>
      <c r="D3964" s="4" t="s">
        <v>167</v>
      </c>
      <c r="E3964" s="5">
        <v>45946</v>
      </c>
      <c r="F3964" s="6">
        <v>0.75</v>
      </c>
      <c r="G3964">
        <v>273</v>
      </c>
      <c r="H3964">
        <v>273</v>
      </c>
      <c r="I3964">
        <v>0</v>
      </c>
      <c r="J3964" s="4" t="s">
        <v>66</v>
      </c>
      <c r="K3964" s="4" t="s">
        <v>81</v>
      </c>
      <c r="L3964" s="4" t="s">
        <v>82</v>
      </c>
    </row>
    <row r="3965" spans="1:12" x14ac:dyDescent="0.2">
      <c r="A3965">
        <v>1353</v>
      </c>
      <c r="B3965" s="4" t="s">
        <v>268</v>
      </c>
      <c r="C3965" s="4" t="s">
        <v>75</v>
      </c>
      <c r="D3965" s="4" t="s">
        <v>169</v>
      </c>
      <c r="E3965" s="5">
        <v>45946</v>
      </c>
      <c r="F3965" s="6">
        <v>0.75</v>
      </c>
      <c r="G3965">
        <v>180</v>
      </c>
      <c r="H3965">
        <v>180</v>
      </c>
      <c r="I3965">
        <v>0</v>
      </c>
      <c r="J3965" s="4" t="s">
        <v>52</v>
      </c>
      <c r="K3965" s="4" t="s">
        <v>97</v>
      </c>
      <c r="L3965" s="4" t="s">
        <v>98</v>
      </c>
    </row>
    <row r="3966" spans="1:12" x14ac:dyDescent="0.2">
      <c r="A3966">
        <v>1541</v>
      </c>
      <c r="B3966" s="4" t="s">
        <v>279</v>
      </c>
      <c r="C3966" s="4" t="s">
        <v>78</v>
      </c>
      <c r="D3966" s="4" t="s">
        <v>171</v>
      </c>
      <c r="E3966" s="5">
        <v>45946</v>
      </c>
      <c r="F3966" s="6">
        <v>0.75</v>
      </c>
      <c r="G3966">
        <v>169.98</v>
      </c>
      <c r="H3966">
        <v>169.98</v>
      </c>
      <c r="I3966">
        <v>0</v>
      </c>
      <c r="J3966" s="4" t="s">
        <v>88</v>
      </c>
      <c r="K3966" s="4" t="s">
        <v>97</v>
      </c>
      <c r="L3966" s="4" t="s">
        <v>98</v>
      </c>
    </row>
    <row r="3967" spans="1:12" x14ac:dyDescent="0.2">
      <c r="A3967">
        <v>1980</v>
      </c>
      <c r="B3967" s="4" t="s">
        <v>309</v>
      </c>
      <c r="C3967" s="4" t="s">
        <v>131</v>
      </c>
      <c r="D3967" s="4" t="s">
        <v>177</v>
      </c>
      <c r="E3967" s="5">
        <v>45946</v>
      </c>
      <c r="F3967" s="6">
        <v>0.75</v>
      </c>
      <c r="G3967">
        <v>288.60000000000002</v>
      </c>
      <c r="H3967">
        <v>288.60000000000002</v>
      </c>
      <c r="I3967">
        <v>0</v>
      </c>
      <c r="J3967" s="4" t="s">
        <v>66</v>
      </c>
      <c r="K3967" s="4" t="s">
        <v>71</v>
      </c>
      <c r="L3967" s="4" t="s">
        <v>105</v>
      </c>
    </row>
    <row r="3968" spans="1:12" x14ac:dyDescent="0.2">
      <c r="A3968">
        <v>6998</v>
      </c>
      <c r="B3968" s="4" t="s">
        <v>704</v>
      </c>
      <c r="C3968" s="4" t="s">
        <v>178</v>
      </c>
      <c r="D3968" s="4" t="s">
        <v>476</v>
      </c>
      <c r="E3968" s="5">
        <v>45946</v>
      </c>
      <c r="F3968" s="6">
        <v>0.25</v>
      </c>
      <c r="G3968">
        <v>134.38</v>
      </c>
      <c r="H3968">
        <v>134.38</v>
      </c>
      <c r="I3968">
        <v>0</v>
      </c>
      <c r="J3968" s="4" t="s">
        <v>52</v>
      </c>
      <c r="K3968" s="4" t="s">
        <v>97</v>
      </c>
      <c r="L3968" s="4" t="s">
        <v>98</v>
      </c>
    </row>
    <row r="3969" spans="1:12" x14ac:dyDescent="0.2">
      <c r="A3969">
        <v>1905</v>
      </c>
      <c r="B3969" s="4" t="s">
        <v>298</v>
      </c>
      <c r="C3969" s="4" t="s">
        <v>123</v>
      </c>
      <c r="D3969" s="4" t="s">
        <v>248</v>
      </c>
      <c r="E3969" s="5">
        <v>45946</v>
      </c>
      <c r="F3969" s="6">
        <v>0.75</v>
      </c>
      <c r="G3969">
        <v>153.47</v>
      </c>
      <c r="H3969">
        <v>153.47</v>
      </c>
      <c r="I3969">
        <v>0</v>
      </c>
      <c r="J3969" s="4" t="s">
        <v>88</v>
      </c>
      <c r="K3969" s="4" t="s">
        <v>97</v>
      </c>
      <c r="L3969" s="4" t="s">
        <v>98</v>
      </c>
    </row>
    <row r="3970" spans="1:12" x14ac:dyDescent="0.2">
      <c r="A3970">
        <v>2603</v>
      </c>
      <c r="B3970" s="4" t="s">
        <v>352</v>
      </c>
      <c r="C3970" s="4" t="s">
        <v>123</v>
      </c>
      <c r="D3970" s="4" t="s">
        <v>248</v>
      </c>
      <c r="E3970" s="5">
        <v>45946</v>
      </c>
      <c r="F3970" s="6">
        <v>0.75</v>
      </c>
      <c r="G3970">
        <v>186.02</v>
      </c>
      <c r="H3970">
        <v>186.02</v>
      </c>
      <c r="I3970">
        <v>0</v>
      </c>
      <c r="J3970" s="4" t="s">
        <v>88</v>
      </c>
      <c r="K3970" s="4" t="s">
        <v>97</v>
      </c>
      <c r="L3970" s="4" t="s">
        <v>98</v>
      </c>
    </row>
    <row r="3971" spans="1:12" x14ac:dyDescent="0.2">
      <c r="A3971">
        <v>2813</v>
      </c>
      <c r="B3971" s="4" t="s">
        <v>361</v>
      </c>
      <c r="C3971" s="4" t="s">
        <v>123</v>
      </c>
      <c r="D3971" s="4" t="s">
        <v>248</v>
      </c>
      <c r="E3971" s="5">
        <v>45946</v>
      </c>
      <c r="F3971" s="6">
        <v>0.75</v>
      </c>
      <c r="G3971">
        <v>230</v>
      </c>
      <c r="H3971">
        <v>230</v>
      </c>
      <c r="I3971">
        <v>0</v>
      </c>
      <c r="J3971" s="4" t="s">
        <v>63</v>
      </c>
      <c r="K3971" s="4" t="s">
        <v>97</v>
      </c>
      <c r="L3971" s="4" t="s">
        <v>98</v>
      </c>
    </row>
    <row r="3972" spans="1:12" x14ac:dyDescent="0.2">
      <c r="A3972">
        <v>7091</v>
      </c>
      <c r="B3972" s="4" t="s">
        <v>707</v>
      </c>
      <c r="C3972" s="4" t="s">
        <v>123</v>
      </c>
      <c r="D3972" s="4" t="s">
        <v>500</v>
      </c>
      <c r="E3972" s="5">
        <v>45946</v>
      </c>
      <c r="F3972" s="6">
        <v>0.25</v>
      </c>
      <c r="G3972">
        <v>386</v>
      </c>
      <c r="H3972">
        <v>386</v>
      </c>
      <c r="I3972">
        <v>0</v>
      </c>
      <c r="J3972" s="4" t="s">
        <v>52</v>
      </c>
      <c r="K3972" s="4" t="s">
        <v>52</v>
      </c>
      <c r="L3972" s="4" t="s">
        <v>125</v>
      </c>
    </row>
    <row r="3973" spans="1:12" x14ac:dyDescent="0.2">
      <c r="A3973">
        <v>2918</v>
      </c>
      <c r="B3973" s="4" t="s">
        <v>364</v>
      </c>
      <c r="C3973" s="4" t="s">
        <v>40</v>
      </c>
      <c r="D3973" s="4" t="s">
        <v>269</v>
      </c>
      <c r="E3973" s="5">
        <v>45946</v>
      </c>
      <c r="F3973" s="6">
        <v>0.75</v>
      </c>
      <c r="G3973">
        <v>144.30000000000001</v>
      </c>
      <c r="H3973">
        <v>144.30000000000001</v>
      </c>
      <c r="I3973">
        <v>0</v>
      </c>
      <c r="J3973" s="4" t="s">
        <v>88</v>
      </c>
      <c r="K3973" s="4" t="s">
        <v>97</v>
      </c>
      <c r="L3973" s="4" t="s">
        <v>98</v>
      </c>
    </row>
    <row r="3974" spans="1:12" x14ac:dyDescent="0.2">
      <c r="A3974">
        <v>499</v>
      </c>
      <c r="B3974" s="4" t="s">
        <v>220</v>
      </c>
      <c r="C3974" s="4" t="s">
        <v>48</v>
      </c>
      <c r="D3974" s="4" t="s">
        <v>155</v>
      </c>
      <c r="E3974" s="5">
        <v>45946</v>
      </c>
      <c r="F3974" s="6">
        <v>0.75</v>
      </c>
      <c r="G3974">
        <v>160.47</v>
      </c>
      <c r="H3974">
        <v>160.47</v>
      </c>
      <c r="I3974">
        <v>0</v>
      </c>
      <c r="J3974" s="4" t="s">
        <v>66</v>
      </c>
      <c r="K3974" s="4" t="s">
        <v>71</v>
      </c>
      <c r="L3974" s="4" t="s">
        <v>105</v>
      </c>
    </row>
    <row r="3975" spans="1:12" x14ac:dyDescent="0.2">
      <c r="A3975">
        <v>531</v>
      </c>
      <c r="B3975" s="4" t="s">
        <v>222</v>
      </c>
      <c r="C3975" s="4" t="s">
        <v>48</v>
      </c>
      <c r="D3975" s="4" t="s">
        <v>155</v>
      </c>
      <c r="E3975" s="5">
        <v>45946</v>
      </c>
      <c r="F3975" s="6">
        <v>0.75</v>
      </c>
      <c r="G3975">
        <v>263.73</v>
      </c>
      <c r="H3975">
        <v>263.73</v>
      </c>
      <c r="I3975">
        <v>0</v>
      </c>
      <c r="J3975" s="4" t="s">
        <v>54</v>
      </c>
      <c r="K3975" s="4" t="s">
        <v>97</v>
      </c>
      <c r="L3975" s="4" t="s">
        <v>98</v>
      </c>
    </row>
    <row r="3976" spans="1:12" x14ac:dyDescent="0.2">
      <c r="A3976">
        <v>7709</v>
      </c>
      <c r="B3976" s="4" t="s">
        <v>734</v>
      </c>
      <c r="C3976" s="4" t="s">
        <v>48</v>
      </c>
      <c r="D3976" s="4" t="s">
        <v>118</v>
      </c>
      <c r="E3976" s="5">
        <v>45946</v>
      </c>
      <c r="F3976" s="6">
        <v>0.25</v>
      </c>
      <c r="G3976">
        <v>300</v>
      </c>
      <c r="H3976">
        <v>300</v>
      </c>
      <c r="I3976">
        <v>0</v>
      </c>
      <c r="J3976" s="4" t="s">
        <v>45</v>
      </c>
      <c r="K3976" s="4" t="s">
        <v>68</v>
      </c>
      <c r="L3976" s="4" t="s">
        <v>128</v>
      </c>
    </row>
    <row r="3977" spans="1:12" x14ac:dyDescent="0.2">
      <c r="A3977">
        <v>5844</v>
      </c>
      <c r="B3977" s="4" t="s">
        <v>638</v>
      </c>
      <c r="C3977" s="4" t="s">
        <v>50</v>
      </c>
      <c r="D3977" s="4" t="s">
        <v>101</v>
      </c>
      <c r="E3977" s="5">
        <v>45946</v>
      </c>
      <c r="F3977" s="6">
        <v>0.25</v>
      </c>
      <c r="G3977">
        <v>280.79000000000002</v>
      </c>
      <c r="H3977">
        <v>280.79000000000002</v>
      </c>
      <c r="I3977">
        <v>0</v>
      </c>
      <c r="J3977" s="4" t="s">
        <v>63</v>
      </c>
      <c r="K3977" s="4" t="s">
        <v>131</v>
      </c>
      <c r="L3977" s="4" t="s">
        <v>132</v>
      </c>
    </row>
    <row r="3978" spans="1:12" x14ac:dyDescent="0.2">
      <c r="A3978">
        <v>7295</v>
      </c>
      <c r="B3978" s="4" t="s">
        <v>716</v>
      </c>
      <c r="C3978" s="4" t="s">
        <v>52</v>
      </c>
      <c r="D3978" s="4" t="s">
        <v>120</v>
      </c>
      <c r="E3978" s="5">
        <v>45946</v>
      </c>
      <c r="F3978" s="6">
        <v>0.25</v>
      </c>
      <c r="G3978">
        <v>495</v>
      </c>
      <c r="H3978">
        <v>495</v>
      </c>
      <c r="I3978">
        <v>0</v>
      </c>
      <c r="J3978" s="4" t="s">
        <v>68</v>
      </c>
      <c r="K3978" s="4" t="s">
        <v>81</v>
      </c>
      <c r="L3978" s="4" t="s">
        <v>82</v>
      </c>
    </row>
    <row r="3979" spans="1:12" x14ac:dyDescent="0.2">
      <c r="A3979">
        <v>601</v>
      </c>
      <c r="B3979" s="4" t="s">
        <v>227</v>
      </c>
      <c r="C3979" s="4" t="s">
        <v>54</v>
      </c>
      <c r="D3979" s="4" t="s">
        <v>158</v>
      </c>
      <c r="E3979" s="5">
        <v>45946</v>
      </c>
      <c r="F3979" s="6">
        <v>0.75</v>
      </c>
      <c r="G3979">
        <v>192</v>
      </c>
      <c r="H3979">
        <v>192</v>
      </c>
      <c r="I3979">
        <v>0</v>
      </c>
      <c r="J3979" s="4" t="s">
        <v>50</v>
      </c>
      <c r="K3979" s="4" t="s">
        <v>97</v>
      </c>
      <c r="L3979" s="4" t="s">
        <v>98</v>
      </c>
    </row>
    <row r="3980" spans="1:12" x14ac:dyDescent="0.2">
      <c r="A3980">
        <v>6490</v>
      </c>
      <c r="B3980" s="4" t="s">
        <v>682</v>
      </c>
      <c r="C3980" s="4" t="s">
        <v>58</v>
      </c>
      <c r="D3980" s="4" t="s">
        <v>106</v>
      </c>
      <c r="E3980" s="5">
        <v>45946</v>
      </c>
      <c r="F3980" s="6">
        <v>0.25</v>
      </c>
      <c r="G3980">
        <v>248</v>
      </c>
      <c r="H3980">
        <v>248</v>
      </c>
      <c r="I3980">
        <v>0</v>
      </c>
      <c r="J3980" s="4" t="s">
        <v>37</v>
      </c>
      <c r="K3980" s="4" t="s">
        <v>66</v>
      </c>
      <c r="L3980" s="4" t="s">
        <v>205</v>
      </c>
    </row>
    <row r="3981" spans="1:12" x14ac:dyDescent="0.2">
      <c r="A3981">
        <v>658</v>
      </c>
      <c r="B3981" s="4" t="s">
        <v>230</v>
      </c>
      <c r="C3981" s="4" t="s">
        <v>63</v>
      </c>
      <c r="D3981" s="4" t="s">
        <v>162</v>
      </c>
      <c r="E3981" s="5">
        <v>45947</v>
      </c>
      <c r="F3981" s="6">
        <v>0.75</v>
      </c>
      <c r="G3981">
        <v>300</v>
      </c>
      <c r="H3981">
        <v>300</v>
      </c>
      <c r="I3981">
        <v>0</v>
      </c>
      <c r="J3981" s="4" t="s">
        <v>37</v>
      </c>
      <c r="K3981" s="4" t="s">
        <v>66</v>
      </c>
      <c r="L3981" s="4" t="s">
        <v>205</v>
      </c>
    </row>
    <row r="3982" spans="1:12" x14ac:dyDescent="0.2">
      <c r="A3982">
        <v>798</v>
      </c>
      <c r="B3982" s="4" t="s">
        <v>237</v>
      </c>
      <c r="C3982" s="4" t="s">
        <v>63</v>
      </c>
      <c r="D3982" s="4" t="s">
        <v>162</v>
      </c>
      <c r="E3982" s="5">
        <v>45947</v>
      </c>
      <c r="F3982" s="6">
        <v>0.75</v>
      </c>
      <c r="G3982">
        <v>300</v>
      </c>
      <c r="H3982">
        <v>300</v>
      </c>
      <c r="I3982">
        <v>0</v>
      </c>
      <c r="J3982" s="4" t="s">
        <v>37</v>
      </c>
      <c r="K3982" s="4" t="s">
        <v>66</v>
      </c>
      <c r="L3982" s="4" t="s">
        <v>205</v>
      </c>
    </row>
    <row r="3983" spans="1:12" x14ac:dyDescent="0.2">
      <c r="A3983">
        <v>2496</v>
      </c>
      <c r="B3983" s="4" t="s">
        <v>348</v>
      </c>
      <c r="C3983" s="4" t="s">
        <v>66</v>
      </c>
      <c r="D3983" s="4" t="s">
        <v>164</v>
      </c>
      <c r="E3983" s="5">
        <v>45947</v>
      </c>
      <c r="F3983" s="6">
        <v>0.75</v>
      </c>
      <c r="G3983">
        <v>300</v>
      </c>
      <c r="H3983">
        <v>300</v>
      </c>
      <c r="I3983">
        <v>0</v>
      </c>
      <c r="J3983" s="4" t="s">
        <v>52</v>
      </c>
      <c r="K3983" s="4" t="s">
        <v>97</v>
      </c>
      <c r="L3983" s="4" t="s">
        <v>98</v>
      </c>
    </row>
    <row r="3984" spans="1:12" x14ac:dyDescent="0.2">
      <c r="A3984">
        <v>6224</v>
      </c>
      <c r="B3984" s="4" t="s">
        <v>674</v>
      </c>
      <c r="C3984" s="4" t="s">
        <v>75</v>
      </c>
      <c r="D3984" s="4" t="s">
        <v>133</v>
      </c>
      <c r="E3984" s="5">
        <v>45947</v>
      </c>
      <c r="F3984" s="6">
        <v>0.25</v>
      </c>
      <c r="G3984">
        <v>160</v>
      </c>
      <c r="H3984">
        <v>160</v>
      </c>
      <c r="I3984">
        <v>0</v>
      </c>
      <c r="J3984" s="4" t="s">
        <v>37</v>
      </c>
      <c r="K3984" s="4" t="s">
        <v>97</v>
      </c>
      <c r="L3984" s="4" t="s">
        <v>98</v>
      </c>
    </row>
    <row r="3985" spans="1:12" x14ac:dyDescent="0.2">
      <c r="A3985">
        <v>1657</v>
      </c>
      <c r="B3985" s="4" t="s">
        <v>286</v>
      </c>
      <c r="C3985" s="4" t="s">
        <v>60</v>
      </c>
      <c r="D3985" s="4" t="s">
        <v>170</v>
      </c>
      <c r="E3985" s="5">
        <v>45947</v>
      </c>
      <c r="F3985" s="6">
        <v>0.75</v>
      </c>
      <c r="G3985">
        <v>180</v>
      </c>
      <c r="H3985">
        <v>180</v>
      </c>
      <c r="I3985">
        <v>0</v>
      </c>
      <c r="J3985" s="4" t="s">
        <v>58</v>
      </c>
      <c r="K3985" s="4" t="s">
        <v>97</v>
      </c>
      <c r="L3985" s="4" t="s">
        <v>98</v>
      </c>
    </row>
    <row r="3986" spans="1:12" x14ac:dyDescent="0.2">
      <c r="A3986">
        <v>7528</v>
      </c>
      <c r="B3986" s="4" t="s">
        <v>724</v>
      </c>
      <c r="C3986" s="4" t="s">
        <v>60</v>
      </c>
      <c r="D3986" s="4" t="s">
        <v>134</v>
      </c>
      <c r="E3986" s="5">
        <v>45947</v>
      </c>
      <c r="F3986" s="6">
        <v>0.25</v>
      </c>
      <c r="G3986">
        <v>160.47</v>
      </c>
      <c r="H3986">
        <v>160.47</v>
      </c>
      <c r="I3986">
        <v>0</v>
      </c>
      <c r="J3986" s="4" t="s">
        <v>37</v>
      </c>
      <c r="K3986" s="4" t="s">
        <v>97</v>
      </c>
      <c r="L3986" s="4" t="s">
        <v>98</v>
      </c>
    </row>
    <row r="3987" spans="1:12" x14ac:dyDescent="0.2">
      <c r="A3987">
        <v>1456</v>
      </c>
      <c r="B3987" s="4" t="s">
        <v>275</v>
      </c>
      <c r="C3987" s="4" t="s">
        <v>78</v>
      </c>
      <c r="D3987" s="4" t="s">
        <v>171</v>
      </c>
      <c r="E3987" s="5">
        <v>45947</v>
      </c>
      <c r="F3987" s="6">
        <v>0.75</v>
      </c>
      <c r="G3987">
        <v>219.23</v>
      </c>
      <c r="H3987">
        <v>219.23</v>
      </c>
      <c r="I3987">
        <v>0</v>
      </c>
      <c r="J3987" s="4" t="s">
        <v>63</v>
      </c>
      <c r="K3987" s="4" t="s">
        <v>97</v>
      </c>
      <c r="L3987" s="4" t="s">
        <v>98</v>
      </c>
    </row>
    <row r="3988" spans="1:12" x14ac:dyDescent="0.2">
      <c r="A3988">
        <v>297</v>
      </c>
      <c r="B3988" s="4" t="s">
        <v>207</v>
      </c>
      <c r="C3988" s="4" t="s">
        <v>43</v>
      </c>
      <c r="D3988" s="4" t="s">
        <v>154</v>
      </c>
      <c r="E3988" s="5">
        <v>45947</v>
      </c>
      <c r="F3988" s="6">
        <v>0.75</v>
      </c>
      <c r="G3988">
        <v>258</v>
      </c>
      <c r="H3988">
        <v>258</v>
      </c>
      <c r="I3988">
        <v>0</v>
      </c>
      <c r="J3988" s="4" t="s">
        <v>50</v>
      </c>
      <c r="K3988" s="4" t="s">
        <v>97</v>
      </c>
      <c r="L3988" s="4" t="s">
        <v>98</v>
      </c>
    </row>
    <row r="3989" spans="1:12" x14ac:dyDescent="0.2">
      <c r="A3989">
        <v>6009</v>
      </c>
      <c r="B3989" s="4" t="s">
        <v>646</v>
      </c>
      <c r="C3989" s="4" t="s">
        <v>137</v>
      </c>
      <c r="D3989" s="4" t="s">
        <v>138</v>
      </c>
      <c r="E3989" s="5">
        <v>45947</v>
      </c>
      <c r="F3989" s="6">
        <v>0.25</v>
      </c>
      <c r="G3989">
        <v>230</v>
      </c>
      <c r="H3989">
        <v>230</v>
      </c>
      <c r="I3989">
        <v>0</v>
      </c>
      <c r="J3989" s="4" t="s">
        <v>54</v>
      </c>
      <c r="K3989" s="4" t="s">
        <v>97</v>
      </c>
      <c r="L3989" s="4" t="s">
        <v>98</v>
      </c>
    </row>
    <row r="3990" spans="1:12" x14ac:dyDescent="0.2">
      <c r="A3990">
        <v>2762</v>
      </c>
      <c r="B3990" s="4" t="s">
        <v>359</v>
      </c>
      <c r="C3990" s="4" t="s">
        <v>114</v>
      </c>
      <c r="D3990" s="4" t="s">
        <v>176</v>
      </c>
      <c r="E3990" s="5">
        <v>45947</v>
      </c>
      <c r="F3990" s="6">
        <v>0.75</v>
      </c>
      <c r="G3990">
        <v>219.23</v>
      </c>
      <c r="H3990">
        <v>219.23</v>
      </c>
      <c r="I3990">
        <v>0</v>
      </c>
      <c r="J3990" s="4" t="s">
        <v>54</v>
      </c>
      <c r="K3990" s="4" t="s">
        <v>97</v>
      </c>
      <c r="L3990" s="4" t="s">
        <v>98</v>
      </c>
    </row>
    <row r="3991" spans="1:12" x14ac:dyDescent="0.2">
      <c r="A3991">
        <v>2849</v>
      </c>
      <c r="B3991" s="4" t="s">
        <v>362</v>
      </c>
      <c r="C3991" s="4" t="s">
        <v>114</v>
      </c>
      <c r="D3991" s="4" t="s">
        <v>176</v>
      </c>
      <c r="E3991" s="5">
        <v>45947</v>
      </c>
      <c r="F3991" s="6">
        <v>0.75</v>
      </c>
      <c r="G3991">
        <v>219.23</v>
      </c>
      <c r="H3991">
        <v>219.23</v>
      </c>
      <c r="I3991">
        <v>0</v>
      </c>
      <c r="J3991" s="4" t="s">
        <v>54</v>
      </c>
      <c r="K3991" s="4" t="s">
        <v>97</v>
      </c>
      <c r="L3991" s="4" t="s">
        <v>98</v>
      </c>
    </row>
    <row r="3992" spans="1:12" x14ac:dyDescent="0.2">
      <c r="A3992">
        <v>1943</v>
      </c>
      <c r="B3992" s="4" t="s">
        <v>308</v>
      </c>
      <c r="C3992" s="4" t="s">
        <v>178</v>
      </c>
      <c r="D3992" s="4" t="s">
        <v>179</v>
      </c>
      <c r="E3992" s="5">
        <v>45947</v>
      </c>
      <c r="F3992" s="6">
        <v>0.75</v>
      </c>
      <c r="G3992">
        <v>230</v>
      </c>
      <c r="H3992">
        <v>230</v>
      </c>
      <c r="I3992">
        <v>0</v>
      </c>
      <c r="J3992" s="4" t="s">
        <v>37</v>
      </c>
      <c r="K3992" s="4" t="s">
        <v>66</v>
      </c>
      <c r="L3992" s="4" t="s">
        <v>205</v>
      </c>
    </row>
    <row r="3993" spans="1:12" x14ac:dyDescent="0.2">
      <c r="A3993">
        <v>366</v>
      </c>
      <c r="B3993" s="4" t="s">
        <v>212</v>
      </c>
      <c r="C3993" s="4" t="s">
        <v>48</v>
      </c>
      <c r="D3993" s="4" t="s">
        <v>155</v>
      </c>
      <c r="E3993" s="5">
        <v>45947</v>
      </c>
      <c r="F3993" s="6">
        <v>0.75</v>
      </c>
      <c r="G3993">
        <v>474.9</v>
      </c>
      <c r="H3993">
        <v>474.9</v>
      </c>
      <c r="I3993">
        <v>0</v>
      </c>
      <c r="J3993" s="4" t="s">
        <v>56</v>
      </c>
      <c r="K3993" s="4" t="s">
        <v>45</v>
      </c>
      <c r="L3993" s="4" t="s">
        <v>140</v>
      </c>
    </row>
    <row r="3994" spans="1:12" x14ac:dyDescent="0.2">
      <c r="A3994">
        <v>398</v>
      </c>
      <c r="B3994" s="4" t="s">
        <v>214</v>
      </c>
      <c r="C3994" s="4" t="s">
        <v>48</v>
      </c>
      <c r="D3994" s="4" t="s">
        <v>155</v>
      </c>
      <c r="E3994" s="5">
        <v>45947</v>
      </c>
      <c r="F3994" s="6">
        <v>0.75</v>
      </c>
      <c r="G3994">
        <v>160.47</v>
      </c>
      <c r="H3994">
        <v>160.47</v>
      </c>
      <c r="I3994">
        <v>0</v>
      </c>
      <c r="J3994" s="4" t="s">
        <v>45</v>
      </c>
      <c r="K3994" s="4" t="s">
        <v>68</v>
      </c>
      <c r="L3994" s="4" t="s">
        <v>128</v>
      </c>
    </row>
    <row r="3995" spans="1:12" x14ac:dyDescent="0.2">
      <c r="A3995">
        <v>5580</v>
      </c>
      <c r="B3995" s="4" t="s">
        <v>622</v>
      </c>
      <c r="C3995" s="4" t="s">
        <v>48</v>
      </c>
      <c r="D3995" s="4" t="s">
        <v>49</v>
      </c>
      <c r="E3995" s="5">
        <v>45947</v>
      </c>
      <c r="F3995" s="6">
        <v>0.25</v>
      </c>
      <c r="G3995">
        <v>284</v>
      </c>
      <c r="H3995">
        <v>284</v>
      </c>
      <c r="I3995">
        <v>0</v>
      </c>
      <c r="J3995" s="4" t="s">
        <v>45</v>
      </c>
      <c r="K3995" s="4" t="s">
        <v>68</v>
      </c>
      <c r="L3995" s="4" t="s">
        <v>128</v>
      </c>
    </row>
    <row r="3996" spans="1:12" x14ac:dyDescent="0.2">
      <c r="A3996">
        <v>432</v>
      </c>
      <c r="B3996" s="4" t="s">
        <v>216</v>
      </c>
      <c r="C3996" s="4" t="s">
        <v>52</v>
      </c>
      <c r="D3996" s="4" t="s">
        <v>157</v>
      </c>
      <c r="E3996" s="5">
        <v>45947</v>
      </c>
      <c r="F3996" s="6">
        <v>0.75</v>
      </c>
      <c r="G3996">
        <v>283.33</v>
      </c>
      <c r="H3996">
        <v>283.33</v>
      </c>
      <c r="I3996">
        <v>0</v>
      </c>
      <c r="J3996" s="4" t="s">
        <v>54</v>
      </c>
      <c r="K3996" s="4" t="s">
        <v>97</v>
      </c>
      <c r="L3996" s="4" t="s">
        <v>98</v>
      </c>
    </row>
    <row r="3997" spans="1:12" x14ac:dyDescent="0.2">
      <c r="A3997">
        <v>7266</v>
      </c>
      <c r="B3997" s="4" t="s">
        <v>715</v>
      </c>
      <c r="C3997" s="4" t="s">
        <v>52</v>
      </c>
      <c r="D3997" s="4" t="s">
        <v>102</v>
      </c>
      <c r="E3997" s="5">
        <v>45947</v>
      </c>
      <c r="F3997" s="6">
        <v>0.25</v>
      </c>
      <c r="G3997">
        <v>160.47</v>
      </c>
      <c r="H3997">
        <v>160.47</v>
      </c>
      <c r="I3997">
        <v>0</v>
      </c>
      <c r="J3997" s="4" t="s">
        <v>68</v>
      </c>
      <c r="K3997" s="4" t="s">
        <v>81</v>
      </c>
      <c r="L3997" s="4" t="s">
        <v>82</v>
      </c>
    </row>
    <row r="3998" spans="1:12" x14ac:dyDescent="0.2">
      <c r="A3998">
        <v>811</v>
      </c>
      <c r="B3998" s="4" t="s">
        <v>238</v>
      </c>
      <c r="C3998" s="4" t="s">
        <v>56</v>
      </c>
      <c r="D3998" s="4" t="s">
        <v>159</v>
      </c>
      <c r="E3998" s="5">
        <v>45947</v>
      </c>
      <c r="F3998" s="6">
        <v>0.75</v>
      </c>
      <c r="G3998">
        <v>226.54</v>
      </c>
      <c r="H3998">
        <v>226.54</v>
      </c>
      <c r="I3998">
        <v>0</v>
      </c>
      <c r="J3998" s="4" t="s">
        <v>50</v>
      </c>
      <c r="K3998" s="4" t="s">
        <v>45</v>
      </c>
      <c r="L3998" s="4" t="s">
        <v>140</v>
      </c>
    </row>
    <row r="3999" spans="1:12" x14ac:dyDescent="0.2">
      <c r="A3999">
        <v>832</v>
      </c>
      <c r="B3999" s="4" t="s">
        <v>239</v>
      </c>
      <c r="C3999" s="4" t="s">
        <v>58</v>
      </c>
      <c r="D3999" s="4" t="s">
        <v>160</v>
      </c>
      <c r="E3999" s="5">
        <v>45947</v>
      </c>
      <c r="F3999" s="6">
        <v>0.75</v>
      </c>
      <c r="G3999">
        <v>392.48</v>
      </c>
      <c r="H3999">
        <v>392.48</v>
      </c>
      <c r="I3999">
        <v>0</v>
      </c>
      <c r="J3999" s="4" t="s">
        <v>50</v>
      </c>
      <c r="K3999" s="4" t="s">
        <v>97</v>
      </c>
      <c r="L3999" s="4" t="s">
        <v>98</v>
      </c>
    </row>
    <row r="4000" spans="1:12" x14ac:dyDescent="0.2">
      <c r="A4000">
        <v>311</v>
      </c>
      <c r="B4000" s="4" t="s">
        <v>208</v>
      </c>
      <c r="C4000" s="4" t="s">
        <v>38</v>
      </c>
      <c r="D4000" s="4" t="s">
        <v>39</v>
      </c>
      <c r="E4000" s="5">
        <v>45948</v>
      </c>
      <c r="F4000" s="6">
        <v>0.75</v>
      </c>
      <c r="G4000">
        <v>1249</v>
      </c>
      <c r="H4000">
        <v>1249</v>
      </c>
      <c r="I4000">
        <v>0</v>
      </c>
      <c r="J4000" s="4" t="s">
        <v>50</v>
      </c>
      <c r="K4000" s="4" t="s">
        <v>97</v>
      </c>
      <c r="L4000" s="4" t="s">
        <v>98</v>
      </c>
    </row>
    <row r="4001" spans="1:12" x14ac:dyDescent="0.2">
      <c r="A4001">
        <v>7766</v>
      </c>
      <c r="B4001" s="4" t="s">
        <v>757</v>
      </c>
      <c r="C4001" s="4" t="s">
        <v>45</v>
      </c>
      <c r="D4001" s="4" t="s">
        <v>440</v>
      </c>
      <c r="E4001" s="5">
        <v>45948</v>
      </c>
      <c r="F4001" s="6">
        <v>0.25</v>
      </c>
      <c r="G4001">
        <v>209</v>
      </c>
      <c r="H4001">
        <v>209</v>
      </c>
      <c r="I4001">
        <v>0</v>
      </c>
      <c r="J4001" s="4" t="s">
        <v>66</v>
      </c>
      <c r="K4001" s="4" t="s">
        <v>71</v>
      </c>
      <c r="L4001" s="4" t="s">
        <v>105</v>
      </c>
    </row>
    <row r="4002" spans="1:12" x14ac:dyDescent="0.2">
      <c r="A4002">
        <v>940</v>
      </c>
      <c r="B4002" s="4" t="s">
        <v>244</v>
      </c>
      <c r="C4002" s="4" t="s">
        <v>66</v>
      </c>
      <c r="D4002" s="4" t="s">
        <v>164</v>
      </c>
      <c r="E4002" s="5">
        <v>45948</v>
      </c>
      <c r="F4002" s="6">
        <v>0.75</v>
      </c>
      <c r="G4002">
        <v>300</v>
      </c>
      <c r="H4002">
        <v>300</v>
      </c>
      <c r="I4002">
        <v>0</v>
      </c>
      <c r="J4002" s="4" t="s">
        <v>52</v>
      </c>
      <c r="K4002" s="4" t="s">
        <v>97</v>
      </c>
      <c r="L4002" s="4" t="s">
        <v>98</v>
      </c>
    </row>
    <row r="4003" spans="1:12" x14ac:dyDescent="0.2">
      <c r="A4003">
        <v>1035</v>
      </c>
      <c r="B4003" s="4" t="s">
        <v>251</v>
      </c>
      <c r="C4003" s="4" t="s">
        <v>46</v>
      </c>
      <c r="D4003" s="4" t="s">
        <v>166</v>
      </c>
      <c r="E4003" s="5">
        <v>45948</v>
      </c>
      <c r="F4003" s="6">
        <v>0.75</v>
      </c>
      <c r="G4003">
        <v>291</v>
      </c>
      <c r="H4003">
        <v>291</v>
      </c>
      <c r="I4003">
        <v>0</v>
      </c>
      <c r="J4003" s="4" t="s">
        <v>66</v>
      </c>
      <c r="K4003" s="4" t="s">
        <v>178</v>
      </c>
      <c r="L4003" s="4" t="s">
        <v>226</v>
      </c>
    </row>
    <row r="4004" spans="1:12" x14ac:dyDescent="0.2">
      <c r="A4004">
        <v>1308</v>
      </c>
      <c r="B4004" s="4" t="s">
        <v>266</v>
      </c>
      <c r="C4004" s="4" t="s">
        <v>71</v>
      </c>
      <c r="D4004" s="4" t="s">
        <v>167</v>
      </c>
      <c r="E4004" s="5">
        <v>45948</v>
      </c>
      <c r="F4004" s="6">
        <v>0.75</v>
      </c>
      <c r="G4004">
        <v>300</v>
      </c>
      <c r="H4004">
        <v>300</v>
      </c>
      <c r="I4004">
        <v>0</v>
      </c>
      <c r="J4004" s="4" t="s">
        <v>66</v>
      </c>
      <c r="K4004" s="4" t="s">
        <v>178</v>
      </c>
      <c r="L4004" s="4" t="s">
        <v>226</v>
      </c>
    </row>
    <row r="4005" spans="1:12" x14ac:dyDescent="0.2">
      <c r="A4005">
        <v>7578</v>
      </c>
      <c r="B4005" s="4" t="s">
        <v>726</v>
      </c>
      <c r="C4005" s="4" t="s">
        <v>71</v>
      </c>
      <c r="D4005" s="4" t="s">
        <v>113</v>
      </c>
      <c r="E4005" s="5">
        <v>45948</v>
      </c>
      <c r="F4005" s="6">
        <v>0.25</v>
      </c>
      <c r="G4005">
        <v>227.4</v>
      </c>
      <c r="H4005">
        <v>227.4</v>
      </c>
      <c r="I4005">
        <v>0</v>
      </c>
      <c r="J4005" s="4" t="s">
        <v>71</v>
      </c>
      <c r="K4005" s="4" t="s">
        <v>97</v>
      </c>
      <c r="L4005" s="4" t="s">
        <v>98</v>
      </c>
    </row>
    <row r="4006" spans="1:12" x14ac:dyDescent="0.2">
      <c r="A4006">
        <v>1578</v>
      </c>
      <c r="B4006" s="4" t="s">
        <v>281</v>
      </c>
      <c r="C4006" s="4" t="s">
        <v>78</v>
      </c>
      <c r="D4006" s="4" t="s">
        <v>171</v>
      </c>
      <c r="E4006" s="5">
        <v>45948</v>
      </c>
      <c r="F4006" s="6">
        <v>0.75</v>
      </c>
      <c r="G4006">
        <v>160.47</v>
      </c>
      <c r="H4006">
        <v>160.47</v>
      </c>
      <c r="I4006">
        <v>0</v>
      </c>
      <c r="J4006" s="4" t="s">
        <v>58</v>
      </c>
      <c r="K4006" s="4" t="s">
        <v>97</v>
      </c>
      <c r="L4006" s="4" t="s">
        <v>98</v>
      </c>
    </row>
    <row r="4007" spans="1:12" x14ac:dyDescent="0.2">
      <c r="A4007">
        <v>1626</v>
      </c>
      <c r="B4007" s="4" t="s">
        <v>285</v>
      </c>
      <c r="C4007" s="4" t="s">
        <v>78</v>
      </c>
      <c r="D4007" s="4" t="s">
        <v>171</v>
      </c>
      <c r="E4007" s="5">
        <v>45948</v>
      </c>
      <c r="F4007" s="6">
        <v>0.75</v>
      </c>
      <c r="G4007">
        <v>134.4</v>
      </c>
      <c r="H4007">
        <v>134.4</v>
      </c>
      <c r="I4007">
        <v>0</v>
      </c>
      <c r="J4007" s="4" t="s">
        <v>71</v>
      </c>
      <c r="K4007" s="4" t="s">
        <v>97</v>
      </c>
      <c r="L4007" s="4" t="s">
        <v>98</v>
      </c>
    </row>
    <row r="4008" spans="1:12" x14ac:dyDescent="0.2">
      <c r="A4008">
        <v>5947</v>
      </c>
      <c r="B4008" s="4" t="s">
        <v>642</v>
      </c>
      <c r="C4008" s="4" t="s">
        <v>78</v>
      </c>
      <c r="D4008" s="4" t="s">
        <v>135</v>
      </c>
      <c r="E4008" s="5">
        <v>45948</v>
      </c>
      <c r="F4008" s="6">
        <v>0.25</v>
      </c>
      <c r="G4008">
        <v>230</v>
      </c>
      <c r="H4008">
        <v>230</v>
      </c>
      <c r="I4008">
        <v>0</v>
      </c>
      <c r="J4008" s="4" t="s">
        <v>52</v>
      </c>
      <c r="K4008" s="4" t="s">
        <v>97</v>
      </c>
      <c r="L4008" s="4" t="s">
        <v>98</v>
      </c>
    </row>
    <row r="4009" spans="1:12" x14ac:dyDescent="0.2">
      <c r="A4009">
        <v>281</v>
      </c>
      <c r="B4009" s="4" t="s">
        <v>206</v>
      </c>
      <c r="C4009" s="4" t="s">
        <v>43</v>
      </c>
      <c r="D4009" s="4" t="s">
        <v>154</v>
      </c>
      <c r="E4009" s="5">
        <v>45948</v>
      </c>
      <c r="F4009" s="6">
        <v>0.75</v>
      </c>
      <c r="G4009">
        <v>320</v>
      </c>
      <c r="H4009">
        <v>320</v>
      </c>
      <c r="I4009">
        <v>0</v>
      </c>
      <c r="J4009" s="4" t="s">
        <v>56</v>
      </c>
      <c r="K4009" s="4" t="s">
        <v>137</v>
      </c>
      <c r="L4009" s="4" t="s">
        <v>148</v>
      </c>
    </row>
    <row r="4010" spans="1:12" x14ac:dyDescent="0.2">
      <c r="A4010">
        <v>1829</v>
      </c>
      <c r="B4010" s="4" t="s">
        <v>295</v>
      </c>
      <c r="C4010" s="4" t="s">
        <v>84</v>
      </c>
      <c r="D4010" s="4" t="s">
        <v>172</v>
      </c>
      <c r="E4010" s="5">
        <v>45948</v>
      </c>
      <c r="F4010" s="6">
        <v>0.75</v>
      </c>
      <c r="G4010">
        <v>298.73</v>
      </c>
      <c r="H4010">
        <v>298.73</v>
      </c>
      <c r="I4010">
        <v>0</v>
      </c>
      <c r="J4010" s="4" t="s">
        <v>52</v>
      </c>
      <c r="K4010" s="4" t="s">
        <v>97</v>
      </c>
      <c r="L4010" s="4" t="s">
        <v>98</v>
      </c>
    </row>
    <row r="4011" spans="1:12" x14ac:dyDescent="0.2">
      <c r="A4011">
        <v>2564</v>
      </c>
      <c r="B4011" s="4" t="s">
        <v>351</v>
      </c>
      <c r="C4011" s="4" t="s">
        <v>137</v>
      </c>
      <c r="D4011" s="4" t="s">
        <v>173</v>
      </c>
      <c r="E4011" s="5">
        <v>45948</v>
      </c>
      <c r="F4011" s="6">
        <v>0.75</v>
      </c>
      <c r="G4011">
        <v>282.83999999999997</v>
      </c>
      <c r="H4011">
        <v>282.83999999999997</v>
      </c>
      <c r="I4011">
        <v>0</v>
      </c>
      <c r="J4011" s="4" t="s">
        <v>52</v>
      </c>
      <c r="K4011" s="4" t="s">
        <v>88</v>
      </c>
      <c r="L4011" s="4" t="s">
        <v>88</v>
      </c>
    </row>
    <row r="4012" spans="1:12" x14ac:dyDescent="0.2">
      <c r="A4012">
        <v>2658</v>
      </c>
      <c r="B4012" s="4" t="s">
        <v>355</v>
      </c>
      <c r="C4012" s="4" t="s">
        <v>174</v>
      </c>
      <c r="D4012" s="4" t="s">
        <v>175</v>
      </c>
      <c r="E4012" s="5">
        <v>45948</v>
      </c>
      <c r="F4012" s="6">
        <v>0.75</v>
      </c>
      <c r="G4012">
        <v>258</v>
      </c>
      <c r="H4012">
        <v>258</v>
      </c>
      <c r="I4012">
        <v>0</v>
      </c>
      <c r="J4012" s="4" t="s">
        <v>37</v>
      </c>
      <c r="K4012" s="4" t="s">
        <v>66</v>
      </c>
      <c r="L4012" s="4" t="s">
        <v>205</v>
      </c>
    </row>
    <row r="4013" spans="1:12" x14ac:dyDescent="0.2">
      <c r="A4013">
        <v>2019</v>
      </c>
      <c r="B4013" s="4" t="s">
        <v>310</v>
      </c>
      <c r="C4013" s="4" t="s">
        <v>123</v>
      </c>
      <c r="D4013" s="4" t="s">
        <v>248</v>
      </c>
      <c r="E4013" s="5">
        <v>45948</v>
      </c>
      <c r="F4013" s="6">
        <v>0.75</v>
      </c>
      <c r="G4013">
        <v>180</v>
      </c>
      <c r="H4013">
        <v>180</v>
      </c>
      <c r="I4013">
        <v>0</v>
      </c>
      <c r="J4013" s="4" t="s">
        <v>52</v>
      </c>
      <c r="K4013" s="4" t="s">
        <v>52</v>
      </c>
      <c r="L4013" s="4" t="s">
        <v>125</v>
      </c>
    </row>
    <row r="4014" spans="1:12" x14ac:dyDescent="0.2">
      <c r="A4014">
        <v>382</v>
      </c>
      <c r="B4014" s="4" t="s">
        <v>213</v>
      </c>
      <c r="C4014" s="4" t="s">
        <v>48</v>
      </c>
      <c r="D4014" s="4" t="s">
        <v>155</v>
      </c>
      <c r="E4014" s="5">
        <v>45948</v>
      </c>
      <c r="F4014" s="6">
        <v>0.75</v>
      </c>
      <c r="G4014">
        <v>320</v>
      </c>
      <c r="H4014">
        <v>320</v>
      </c>
      <c r="I4014">
        <v>0</v>
      </c>
      <c r="J4014" s="4" t="s">
        <v>50</v>
      </c>
      <c r="K4014" s="4" t="s">
        <v>97</v>
      </c>
      <c r="L4014" s="4" t="s">
        <v>98</v>
      </c>
    </row>
    <row r="4015" spans="1:12" x14ac:dyDescent="0.2">
      <c r="A4015">
        <v>5739</v>
      </c>
      <c r="B4015" s="4" t="s">
        <v>634</v>
      </c>
      <c r="C4015" s="4" t="s">
        <v>48</v>
      </c>
      <c r="D4015" s="4" t="s">
        <v>432</v>
      </c>
      <c r="E4015" s="5">
        <v>45948</v>
      </c>
      <c r="F4015" s="6">
        <v>0.25</v>
      </c>
      <c r="G4015">
        <v>518.77</v>
      </c>
      <c r="H4015">
        <v>518.77</v>
      </c>
      <c r="I4015">
        <v>0</v>
      </c>
      <c r="J4015" s="4" t="s">
        <v>52</v>
      </c>
      <c r="K4015" s="4" t="s">
        <v>63</v>
      </c>
      <c r="L4015" s="4" t="s">
        <v>203</v>
      </c>
    </row>
    <row r="4016" spans="1:12" x14ac:dyDescent="0.2">
      <c r="A4016">
        <v>6390</v>
      </c>
      <c r="B4016" s="4" t="s">
        <v>679</v>
      </c>
      <c r="C4016" s="4" t="s">
        <v>48</v>
      </c>
      <c r="D4016" s="4" t="s">
        <v>432</v>
      </c>
      <c r="E4016" s="5">
        <v>45948</v>
      </c>
      <c r="F4016" s="6">
        <v>0.25</v>
      </c>
      <c r="G4016">
        <v>241</v>
      </c>
      <c r="H4016">
        <v>241</v>
      </c>
      <c r="I4016">
        <v>0</v>
      </c>
      <c r="J4016" s="4" t="s">
        <v>52</v>
      </c>
      <c r="K4016" s="4" t="s">
        <v>63</v>
      </c>
      <c r="L4016" s="4" t="s">
        <v>203</v>
      </c>
    </row>
    <row r="4017" spans="1:12" x14ac:dyDescent="0.2">
      <c r="A4017">
        <v>7605</v>
      </c>
      <c r="B4017" s="4" t="s">
        <v>727</v>
      </c>
      <c r="C4017" s="4" t="s">
        <v>48</v>
      </c>
      <c r="D4017" s="4" t="s">
        <v>83</v>
      </c>
      <c r="E4017" s="5">
        <v>45948</v>
      </c>
      <c r="F4017" s="6">
        <v>0.25</v>
      </c>
      <c r="G4017">
        <v>192</v>
      </c>
      <c r="H4017">
        <v>192</v>
      </c>
      <c r="I4017">
        <v>0</v>
      </c>
      <c r="J4017" s="4" t="s">
        <v>56</v>
      </c>
      <c r="K4017" s="4" t="s">
        <v>45</v>
      </c>
      <c r="L4017" s="4" t="s">
        <v>140</v>
      </c>
    </row>
    <row r="4018" spans="1:12" x14ac:dyDescent="0.2">
      <c r="A4018">
        <v>5134</v>
      </c>
      <c r="B4018" s="4" t="s">
        <v>568</v>
      </c>
      <c r="C4018" s="4" t="s">
        <v>50</v>
      </c>
      <c r="D4018" s="4" t="s">
        <v>86</v>
      </c>
      <c r="E4018" s="5">
        <v>45948</v>
      </c>
      <c r="F4018" s="6">
        <v>0.25</v>
      </c>
      <c r="G4018">
        <v>294</v>
      </c>
      <c r="H4018">
        <v>294</v>
      </c>
      <c r="I4018">
        <v>0</v>
      </c>
      <c r="J4018" s="4" t="s">
        <v>52</v>
      </c>
      <c r="K4018" s="4" t="s">
        <v>63</v>
      </c>
      <c r="L4018" s="4" t="s">
        <v>203</v>
      </c>
    </row>
    <row r="4019" spans="1:12" x14ac:dyDescent="0.2">
      <c r="A4019">
        <v>5481</v>
      </c>
      <c r="B4019" s="4" t="s">
        <v>617</v>
      </c>
      <c r="C4019" s="4" t="s">
        <v>50</v>
      </c>
      <c r="D4019" s="4" t="s">
        <v>101</v>
      </c>
      <c r="E4019" s="5">
        <v>45948</v>
      </c>
      <c r="F4019" s="6">
        <v>0.25</v>
      </c>
      <c r="G4019">
        <v>375</v>
      </c>
      <c r="H4019">
        <v>375</v>
      </c>
      <c r="I4019">
        <v>0</v>
      </c>
      <c r="J4019" s="4" t="s">
        <v>68</v>
      </c>
      <c r="K4019" s="4" t="s">
        <v>81</v>
      </c>
      <c r="L4019" s="4" t="s">
        <v>82</v>
      </c>
    </row>
    <row r="4020" spans="1:12" x14ac:dyDescent="0.2">
      <c r="A4020">
        <v>467</v>
      </c>
      <c r="B4020" s="4" t="s">
        <v>218</v>
      </c>
      <c r="C4020" s="4" t="s">
        <v>52</v>
      </c>
      <c r="D4020" s="4" t="s">
        <v>157</v>
      </c>
      <c r="E4020" s="5">
        <v>45948</v>
      </c>
      <c r="F4020" s="6">
        <v>0.75</v>
      </c>
      <c r="G4020">
        <v>300</v>
      </c>
      <c r="H4020">
        <v>300</v>
      </c>
      <c r="I4020">
        <v>0</v>
      </c>
      <c r="J4020" s="4" t="s">
        <v>54</v>
      </c>
      <c r="K4020" s="4" t="s">
        <v>97</v>
      </c>
      <c r="L4020" s="4" t="s">
        <v>98</v>
      </c>
    </row>
    <row r="4021" spans="1:12" x14ac:dyDescent="0.2">
      <c r="A4021">
        <v>6419</v>
      </c>
      <c r="B4021" s="4" t="s">
        <v>680</v>
      </c>
      <c r="C4021" s="4" t="s">
        <v>52</v>
      </c>
      <c r="D4021" s="4" t="s">
        <v>102</v>
      </c>
      <c r="E4021" s="5">
        <v>45948</v>
      </c>
      <c r="F4021" s="6">
        <v>0.25</v>
      </c>
      <c r="G4021">
        <v>280</v>
      </c>
      <c r="H4021">
        <v>280</v>
      </c>
      <c r="I4021">
        <v>0</v>
      </c>
      <c r="J4021" s="4" t="s">
        <v>52</v>
      </c>
      <c r="K4021" s="4" t="s">
        <v>37</v>
      </c>
      <c r="L4021" s="4" t="s">
        <v>127</v>
      </c>
    </row>
    <row r="4022" spans="1:12" x14ac:dyDescent="0.2">
      <c r="A4022">
        <v>582</v>
      </c>
      <c r="B4022" s="4" t="s">
        <v>225</v>
      </c>
      <c r="C4022" s="4" t="s">
        <v>54</v>
      </c>
      <c r="D4022" s="4" t="s">
        <v>158</v>
      </c>
      <c r="E4022" s="5">
        <v>45948</v>
      </c>
      <c r="F4022" s="6">
        <v>0.75</v>
      </c>
      <c r="G4022">
        <v>283.33</v>
      </c>
      <c r="H4022">
        <v>283.33</v>
      </c>
      <c r="I4022">
        <v>0</v>
      </c>
      <c r="J4022" s="4" t="s">
        <v>66</v>
      </c>
      <c r="K4022" s="4" t="s">
        <v>178</v>
      </c>
      <c r="L4022" s="4" t="s">
        <v>226</v>
      </c>
    </row>
    <row r="4023" spans="1:12" x14ac:dyDescent="0.2">
      <c r="A4023">
        <v>899</v>
      </c>
      <c r="B4023" s="4" t="s">
        <v>242</v>
      </c>
      <c r="C4023" s="4" t="s">
        <v>37</v>
      </c>
      <c r="D4023" s="4" t="s">
        <v>161</v>
      </c>
      <c r="E4023" s="5">
        <v>45948</v>
      </c>
      <c r="F4023" s="6">
        <v>0.75</v>
      </c>
      <c r="G4023">
        <v>273</v>
      </c>
      <c r="H4023">
        <v>273</v>
      </c>
      <c r="I4023">
        <v>0</v>
      </c>
      <c r="J4023" s="4" t="s">
        <v>50</v>
      </c>
      <c r="K4023" s="4" t="s">
        <v>97</v>
      </c>
      <c r="L4023" s="4" t="s">
        <v>98</v>
      </c>
    </row>
    <row r="4024" spans="1:12" x14ac:dyDescent="0.2">
      <c r="A4024">
        <v>921</v>
      </c>
      <c r="B4024" s="4" t="s">
        <v>243</v>
      </c>
      <c r="C4024" s="4" t="s">
        <v>37</v>
      </c>
      <c r="D4024" s="4" t="s">
        <v>161</v>
      </c>
      <c r="E4024" s="5">
        <v>45948</v>
      </c>
      <c r="F4024" s="6">
        <v>0.75</v>
      </c>
      <c r="G4024">
        <v>310</v>
      </c>
      <c r="H4024">
        <v>310</v>
      </c>
      <c r="I4024">
        <v>0</v>
      </c>
      <c r="J4024" s="4" t="s">
        <v>63</v>
      </c>
      <c r="K4024" s="4" t="s">
        <v>131</v>
      </c>
      <c r="L4024" s="4" t="s">
        <v>132</v>
      </c>
    </row>
    <row r="4025" spans="1:12" x14ac:dyDescent="0.2">
      <c r="A4025">
        <v>5818</v>
      </c>
      <c r="B4025" s="4" t="s">
        <v>637</v>
      </c>
      <c r="C4025" s="4" t="s">
        <v>37</v>
      </c>
      <c r="D4025" s="4" t="s">
        <v>107</v>
      </c>
      <c r="E4025" s="5">
        <v>45948</v>
      </c>
      <c r="F4025" s="6">
        <v>0.25</v>
      </c>
      <c r="G4025">
        <v>160.47</v>
      </c>
      <c r="H4025">
        <v>160.47</v>
      </c>
      <c r="I4025">
        <v>0</v>
      </c>
      <c r="J4025" s="4" t="s">
        <v>50</v>
      </c>
      <c r="K4025" s="4" t="s">
        <v>97</v>
      </c>
      <c r="L4025" s="4" t="s">
        <v>98</v>
      </c>
    </row>
    <row r="4026" spans="1:12" x14ac:dyDescent="0.2">
      <c r="A4026">
        <v>350</v>
      </c>
      <c r="B4026" s="4" t="s">
        <v>211</v>
      </c>
      <c r="C4026" s="4" t="s">
        <v>38</v>
      </c>
      <c r="D4026" s="4" t="s">
        <v>39</v>
      </c>
      <c r="E4026" s="5">
        <v>45949</v>
      </c>
      <c r="F4026" s="6">
        <v>0.75</v>
      </c>
      <c r="G4026">
        <v>799</v>
      </c>
      <c r="H4026">
        <v>799</v>
      </c>
      <c r="I4026">
        <v>0</v>
      </c>
      <c r="J4026" s="4" t="s">
        <v>56</v>
      </c>
      <c r="K4026" s="4" t="s">
        <v>137</v>
      </c>
      <c r="L4026" s="4" t="s">
        <v>148</v>
      </c>
    </row>
    <row r="4027" spans="1:12" x14ac:dyDescent="0.2">
      <c r="A4027">
        <v>5695</v>
      </c>
      <c r="B4027" s="4" t="s">
        <v>631</v>
      </c>
      <c r="C4027" s="4" t="s">
        <v>38</v>
      </c>
      <c r="D4027" s="4" t="s">
        <v>39</v>
      </c>
      <c r="E4027" s="5">
        <v>45949</v>
      </c>
      <c r="F4027" s="6">
        <v>0.75</v>
      </c>
      <c r="G4027">
        <v>399.5</v>
      </c>
      <c r="H4027">
        <v>399.5</v>
      </c>
      <c r="I4027">
        <v>0</v>
      </c>
      <c r="J4027" s="4" t="s">
        <v>63</v>
      </c>
      <c r="K4027" s="4" t="s">
        <v>131</v>
      </c>
      <c r="L4027" s="4" t="s">
        <v>132</v>
      </c>
    </row>
    <row r="4028" spans="1:12" x14ac:dyDescent="0.2">
      <c r="A4028">
        <v>7176</v>
      </c>
      <c r="B4028" s="4" t="s">
        <v>711</v>
      </c>
      <c r="C4028" s="4" t="s">
        <v>63</v>
      </c>
      <c r="D4028" s="4" t="s">
        <v>108</v>
      </c>
      <c r="E4028" s="5">
        <v>45949</v>
      </c>
      <c r="F4028" s="6">
        <v>0.25</v>
      </c>
      <c r="G4028">
        <v>160</v>
      </c>
      <c r="H4028">
        <v>160</v>
      </c>
      <c r="I4028">
        <v>0</v>
      </c>
      <c r="J4028" s="4" t="s">
        <v>66</v>
      </c>
      <c r="K4028" s="4" t="s">
        <v>178</v>
      </c>
      <c r="L4028" s="4" t="s">
        <v>226</v>
      </c>
    </row>
    <row r="4029" spans="1:12" x14ac:dyDescent="0.2">
      <c r="A4029">
        <v>1061</v>
      </c>
      <c r="B4029" s="4" t="s">
        <v>252</v>
      </c>
      <c r="C4029" s="4" t="s">
        <v>68</v>
      </c>
      <c r="D4029" s="4" t="s">
        <v>165</v>
      </c>
      <c r="E4029" s="5">
        <v>45949</v>
      </c>
      <c r="F4029" s="6">
        <v>0.75</v>
      </c>
      <c r="G4029">
        <v>430</v>
      </c>
      <c r="H4029">
        <v>430</v>
      </c>
      <c r="I4029">
        <v>0</v>
      </c>
      <c r="J4029" s="4" t="s">
        <v>58</v>
      </c>
      <c r="K4029" s="4" t="s">
        <v>97</v>
      </c>
      <c r="L4029" s="4" t="s">
        <v>98</v>
      </c>
    </row>
    <row r="4030" spans="1:12" x14ac:dyDescent="0.2">
      <c r="A4030">
        <v>1134</v>
      </c>
      <c r="B4030" s="4" t="s">
        <v>256</v>
      </c>
      <c r="C4030" s="4" t="s">
        <v>68</v>
      </c>
      <c r="D4030" s="4" t="s">
        <v>165</v>
      </c>
      <c r="E4030" s="5">
        <v>45949</v>
      </c>
      <c r="F4030" s="6">
        <v>0.75</v>
      </c>
      <c r="G4030">
        <v>430</v>
      </c>
      <c r="H4030">
        <v>430</v>
      </c>
      <c r="I4030">
        <v>0</v>
      </c>
      <c r="J4030" s="4" t="s">
        <v>52</v>
      </c>
      <c r="K4030" s="4" t="s">
        <v>97</v>
      </c>
      <c r="L4030" s="4" t="s">
        <v>98</v>
      </c>
    </row>
    <row r="4031" spans="1:12" x14ac:dyDescent="0.2">
      <c r="A4031">
        <v>2514</v>
      </c>
      <c r="B4031" s="4" t="s">
        <v>349</v>
      </c>
      <c r="C4031" s="4" t="s">
        <v>46</v>
      </c>
      <c r="D4031" s="4" t="s">
        <v>166</v>
      </c>
      <c r="E4031" s="5">
        <v>45949</v>
      </c>
      <c r="F4031" s="6">
        <v>0.75</v>
      </c>
      <c r="G4031">
        <v>354.42</v>
      </c>
      <c r="H4031">
        <v>354.42</v>
      </c>
      <c r="I4031">
        <v>0</v>
      </c>
      <c r="J4031" s="4" t="s">
        <v>56</v>
      </c>
      <c r="K4031" s="4" t="s">
        <v>45</v>
      </c>
      <c r="L4031" s="4" t="s">
        <v>140</v>
      </c>
    </row>
    <row r="4032" spans="1:12" x14ac:dyDescent="0.2">
      <c r="A4032">
        <v>1088</v>
      </c>
      <c r="B4032" s="4" t="s">
        <v>254</v>
      </c>
      <c r="C4032" s="4" t="s">
        <v>71</v>
      </c>
      <c r="D4032" s="4" t="s">
        <v>167</v>
      </c>
      <c r="E4032" s="5">
        <v>45949</v>
      </c>
      <c r="F4032" s="6">
        <v>0.75</v>
      </c>
      <c r="G4032">
        <v>273.73</v>
      </c>
      <c r="H4032">
        <v>273.73</v>
      </c>
      <c r="I4032">
        <v>0</v>
      </c>
      <c r="J4032" s="4" t="s">
        <v>63</v>
      </c>
      <c r="K4032" s="4" t="s">
        <v>97</v>
      </c>
      <c r="L4032" s="4" t="s">
        <v>98</v>
      </c>
    </row>
    <row r="4033" spans="1:12" x14ac:dyDescent="0.2">
      <c r="A4033">
        <v>1236</v>
      </c>
      <c r="B4033" s="4" t="s">
        <v>261</v>
      </c>
      <c r="C4033" s="4" t="s">
        <v>71</v>
      </c>
      <c r="D4033" s="4" t="s">
        <v>167</v>
      </c>
      <c r="E4033" s="5">
        <v>45949</v>
      </c>
      <c r="F4033" s="6">
        <v>0.75</v>
      </c>
      <c r="G4033">
        <v>160.47</v>
      </c>
      <c r="H4033">
        <v>160.47</v>
      </c>
      <c r="I4033">
        <v>0</v>
      </c>
      <c r="J4033" s="4" t="s">
        <v>52</v>
      </c>
      <c r="K4033" s="4" t="s">
        <v>97</v>
      </c>
      <c r="L4033" s="4" t="s">
        <v>98</v>
      </c>
    </row>
    <row r="4034" spans="1:12" x14ac:dyDescent="0.2">
      <c r="A4034">
        <v>2543</v>
      </c>
      <c r="B4034" s="4" t="s">
        <v>350</v>
      </c>
      <c r="C4034" s="4" t="s">
        <v>73</v>
      </c>
      <c r="D4034" s="4" t="s">
        <v>168</v>
      </c>
      <c r="E4034" s="5">
        <v>45949</v>
      </c>
      <c r="F4034" s="6">
        <v>0.75</v>
      </c>
      <c r="G4034">
        <v>430</v>
      </c>
      <c r="H4034">
        <v>430</v>
      </c>
      <c r="I4034">
        <v>0</v>
      </c>
      <c r="J4034" s="4" t="s">
        <v>50</v>
      </c>
      <c r="K4034" s="4" t="s">
        <v>97</v>
      </c>
      <c r="L4034" s="4" t="s">
        <v>98</v>
      </c>
    </row>
    <row r="4035" spans="1:12" x14ac:dyDescent="0.2">
      <c r="A4035">
        <v>6050</v>
      </c>
      <c r="B4035" s="4" t="s">
        <v>647</v>
      </c>
      <c r="C4035" s="4" t="s">
        <v>60</v>
      </c>
      <c r="D4035" s="4" t="s">
        <v>134</v>
      </c>
      <c r="E4035" s="5">
        <v>45949</v>
      </c>
      <c r="F4035" s="6">
        <v>0.25</v>
      </c>
      <c r="G4035">
        <v>690</v>
      </c>
      <c r="H4035">
        <v>690</v>
      </c>
      <c r="I4035">
        <v>0</v>
      </c>
      <c r="J4035" s="4" t="s">
        <v>45</v>
      </c>
      <c r="K4035" s="4" t="s">
        <v>52</v>
      </c>
      <c r="L4035" s="4" t="s">
        <v>125</v>
      </c>
    </row>
    <row r="4036" spans="1:12" x14ac:dyDescent="0.2">
      <c r="A4036">
        <v>6266</v>
      </c>
      <c r="B4036" s="4" t="s">
        <v>675</v>
      </c>
      <c r="C4036" s="4" t="s">
        <v>60</v>
      </c>
      <c r="D4036" s="4" t="s">
        <v>134</v>
      </c>
      <c r="E4036" s="5">
        <v>45949</v>
      </c>
      <c r="F4036" s="6">
        <v>0.25</v>
      </c>
      <c r="G4036">
        <v>228</v>
      </c>
      <c r="H4036">
        <v>228</v>
      </c>
      <c r="I4036">
        <v>0</v>
      </c>
      <c r="J4036" s="4" t="s">
        <v>58</v>
      </c>
      <c r="K4036" s="4" t="s">
        <v>97</v>
      </c>
      <c r="L4036" s="4" t="s">
        <v>98</v>
      </c>
    </row>
    <row r="4037" spans="1:12" x14ac:dyDescent="0.2">
      <c r="A4037">
        <v>7879</v>
      </c>
      <c r="B4037" s="4" t="s">
        <v>769</v>
      </c>
      <c r="C4037" s="4" t="s">
        <v>78</v>
      </c>
      <c r="D4037" s="4" t="s">
        <v>135</v>
      </c>
      <c r="E4037" s="5">
        <v>45949</v>
      </c>
      <c r="F4037" s="6">
        <v>0.25</v>
      </c>
      <c r="G4037">
        <v>230</v>
      </c>
      <c r="H4037">
        <v>230</v>
      </c>
      <c r="I4037">
        <v>0</v>
      </c>
      <c r="J4037" s="4" t="s">
        <v>66</v>
      </c>
      <c r="K4037" s="4" t="s">
        <v>97</v>
      </c>
      <c r="L4037" s="4" t="s">
        <v>98</v>
      </c>
    </row>
    <row r="4038" spans="1:12" x14ac:dyDescent="0.2">
      <c r="A4038">
        <v>266</v>
      </c>
      <c r="B4038" s="4" t="s">
        <v>204</v>
      </c>
      <c r="C4038" s="4" t="s">
        <v>43</v>
      </c>
      <c r="D4038" s="4" t="s">
        <v>154</v>
      </c>
      <c r="E4038" s="5">
        <v>45949</v>
      </c>
      <c r="F4038" s="6">
        <v>0.75</v>
      </c>
      <c r="G4038">
        <v>160.47</v>
      </c>
      <c r="H4038">
        <v>160.47</v>
      </c>
      <c r="I4038">
        <v>0</v>
      </c>
      <c r="J4038" s="4" t="s">
        <v>37</v>
      </c>
      <c r="K4038" s="4" t="s">
        <v>66</v>
      </c>
      <c r="L4038" s="4" t="s">
        <v>205</v>
      </c>
    </row>
    <row r="4039" spans="1:12" x14ac:dyDescent="0.2">
      <c r="A4039">
        <v>1796</v>
      </c>
      <c r="B4039" s="4" t="s">
        <v>294</v>
      </c>
      <c r="C4039" s="4" t="s">
        <v>137</v>
      </c>
      <c r="D4039" s="4" t="s">
        <v>173</v>
      </c>
      <c r="E4039" s="5">
        <v>45949</v>
      </c>
      <c r="F4039" s="6">
        <v>0.75</v>
      </c>
      <c r="G4039">
        <v>230</v>
      </c>
      <c r="H4039">
        <v>230</v>
      </c>
      <c r="I4039">
        <v>0</v>
      </c>
      <c r="J4039" s="4" t="s">
        <v>66</v>
      </c>
      <c r="K4039" s="4" t="s">
        <v>71</v>
      </c>
      <c r="L4039" s="4" t="s">
        <v>105</v>
      </c>
    </row>
    <row r="4040" spans="1:12" x14ac:dyDescent="0.2">
      <c r="A4040">
        <v>6467</v>
      </c>
      <c r="B4040" s="4" t="s">
        <v>681</v>
      </c>
      <c r="C4040" s="4" t="s">
        <v>137</v>
      </c>
      <c r="D4040" s="4" t="s">
        <v>531</v>
      </c>
      <c r="E4040" s="5">
        <v>45949</v>
      </c>
      <c r="F4040" s="6">
        <v>0.25</v>
      </c>
      <c r="G4040">
        <v>180</v>
      </c>
      <c r="H4040">
        <v>180</v>
      </c>
      <c r="I4040">
        <v>0</v>
      </c>
      <c r="J4040" s="4" t="s">
        <v>37</v>
      </c>
      <c r="K4040" s="4" t="s">
        <v>66</v>
      </c>
      <c r="L4040" s="4" t="s">
        <v>205</v>
      </c>
    </row>
    <row r="4041" spans="1:12" x14ac:dyDescent="0.2">
      <c r="A4041">
        <v>7476</v>
      </c>
      <c r="B4041" s="4" t="s">
        <v>722</v>
      </c>
      <c r="C4041" s="4" t="s">
        <v>174</v>
      </c>
      <c r="D4041" s="4" t="s">
        <v>473</v>
      </c>
      <c r="E4041" s="5">
        <v>45949</v>
      </c>
      <c r="F4041" s="6">
        <v>0.25</v>
      </c>
      <c r="G4041">
        <v>178.16</v>
      </c>
      <c r="H4041">
        <v>178.16</v>
      </c>
      <c r="I4041">
        <v>0</v>
      </c>
      <c r="J4041" s="4" t="s">
        <v>88</v>
      </c>
      <c r="K4041" s="4" t="s">
        <v>97</v>
      </c>
      <c r="L4041" s="4" t="s">
        <v>98</v>
      </c>
    </row>
    <row r="4042" spans="1:12" x14ac:dyDescent="0.2">
      <c r="A4042">
        <v>6315</v>
      </c>
      <c r="B4042" s="4" t="s">
        <v>676</v>
      </c>
      <c r="C4042" s="4" t="s">
        <v>114</v>
      </c>
      <c r="D4042" s="4" t="s">
        <v>474</v>
      </c>
      <c r="E4042" s="5">
        <v>45949</v>
      </c>
      <c r="F4042" s="6">
        <v>0.25</v>
      </c>
      <c r="G4042">
        <v>161</v>
      </c>
      <c r="H4042">
        <v>161</v>
      </c>
      <c r="I4042">
        <v>0</v>
      </c>
      <c r="J4042" s="4" t="s">
        <v>58</v>
      </c>
      <c r="K4042" s="4" t="s">
        <v>52</v>
      </c>
      <c r="L4042" s="4" t="s">
        <v>125</v>
      </c>
    </row>
    <row r="4043" spans="1:12" x14ac:dyDescent="0.2">
      <c r="A4043">
        <v>6811</v>
      </c>
      <c r="B4043" s="4" t="s">
        <v>696</v>
      </c>
      <c r="C4043" s="4" t="s">
        <v>262</v>
      </c>
      <c r="D4043" s="4" t="s">
        <v>502</v>
      </c>
      <c r="E4043" s="5">
        <v>45949</v>
      </c>
      <c r="F4043" s="6">
        <v>0.25</v>
      </c>
      <c r="G4043">
        <v>147</v>
      </c>
      <c r="H4043">
        <v>147</v>
      </c>
      <c r="I4043">
        <v>0</v>
      </c>
      <c r="J4043" s="4" t="s">
        <v>88</v>
      </c>
      <c r="K4043" s="4" t="s">
        <v>97</v>
      </c>
      <c r="L4043" s="4" t="s">
        <v>98</v>
      </c>
    </row>
    <row r="4044" spans="1:12" x14ac:dyDescent="0.2">
      <c r="A4044">
        <v>4729</v>
      </c>
      <c r="B4044" s="4" t="s">
        <v>499</v>
      </c>
      <c r="C4044" s="4" t="s">
        <v>40</v>
      </c>
      <c r="D4044" s="4" t="s">
        <v>503</v>
      </c>
      <c r="E4044" s="5">
        <v>45949</v>
      </c>
      <c r="F4044" s="6">
        <v>0.25</v>
      </c>
      <c r="G4044">
        <v>280</v>
      </c>
      <c r="H4044">
        <v>280</v>
      </c>
      <c r="I4044">
        <v>0</v>
      </c>
      <c r="J4044" s="4" t="s">
        <v>52</v>
      </c>
      <c r="K4044" s="4" t="s">
        <v>97</v>
      </c>
      <c r="L4044" s="4" t="s">
        <v>98</v>
      </c>
    </row>
    <row r="4045" spans="1:12" x14ac:dyDescent="0.2">
      <c r="A4045">
        <v>414</v>
      </c>
      <c r="B4045" s="4" t="s">
        <v>215</v>
      </c>
      <c r="C4045" s="4" t="s">
        <v>48</v>
      </c>
      <c r="D4045" s="4" t="s">
        <v>155</v>
      </c>
      <c r="E4045" s="5">
        <v>45949</v>
      </c>
      <c r="F4045" s="6">
        <v>0.75</v>
      </c>
      <c r="G4045">
        <v>192</v>
      </c>
      <c r="H4045">
        <v>192</v>
      </c>
      <c r="I4045">
        <v>0</v>
      </c>
      <c r="J4045" s="4" t="s">
        <v>68</v>
      </c>
      <c r="K4045" s="4" t="s">
        <v>81</v>
      </c>
      <c r="L4045" s="4" t="s">
        <v>82</v>
      </c>
    </row>
    <row r="4046" spans="1:12" x14ac:dyDescent="0.2">
      <c r="A4046">
        <v>2883</v>
      </c>
      <c r="B4046" s="4" t="s">
        <v>363</v>
      </c>
      <c r="C4046" s="4" t="s">
        <v>270</v>
      </c>
      <c r="D4046" s="4" t="s">
        <v>271</v>
      </c>
      <c r="E4046" s="5">
        <v>45949</v>
      </c>
      <c r="F4046" s="6">
        <v>0.75</v>
      </c>
      <c r="G4046">
        <v>449.94</v>
      </c>
      <c r="H4046">
        <v>449.94</v>
      </c>
      <c r="I4046">
        <v>0</v>
      </c>
      <c r="J4046" s="4" t="s">
        <v>66</v>
      </c>
      <c r="K4046" s="4" t="s">
        <v>81</v>
      </c>
      <c r="L4046" s="4" t="s">
        <v>82</v>
      </c>
    </row>
    <row r="4047" spans="1:12" x14ac:dyDescent="0.2">
      <c r="A4047">
        <v>4947</v>
      </c>
      <c r="B4047" s="4" t="s">
        <v>560</v>
      </c>
      <c r="C4047" s="4" t="s">
        <v>50</v>
      </c>
      <c r="D4047" s="4" t="s">
        <v>433</v>
      </c>
      <c r="E4047" s="5">
        <v>45949</v>
      </c>
      <c r="F4047" s="6">
        <v>0.25</v>
      </c>
      <c r="G4047">
        <v>384</v>
      </c>
      <c r="H4047">
        <v>384</v>
      </c>
      <c r="I4047">
        <v>0</v>
      </c>
      <c r="J4047" s="4" t="s">
        <v>50</v>
      </c>
      <c r="K4047" s="4" t="s">
        <v>97</v>
      </c>
      <c r="L4047" s="4" t="s">
        <v>98</v>
      </c>
    </row>
    <row r="4048" spans="1:12" x14ac:dyDescent="0.2">
      <c r="A4048">
        <v>5372</v>
      </c>
      <c r="B4048" s="4" t="s">
        <v>601</v>
      </c>
      <c r="C4048" s="4" t="s">
        <v>52</v>
      </c>
      <c r="D4048" s="4" t="s">
        <v>434</v>
      </c>
      <c r="E4048" s="5">
        <v>45949</v>
      </c>
      <c r="F4048" s="6">
        <v>0.25</v>
      </c>
      <c r="G4048">
        <v>483.05</v>
      </c>
      <c r="H4048">
        <v>483.05</v>
      </c>
      <c r="I4048">
        <v>0</v>
      </c>
      <c r="J4048" s="4" t="s">
        <v>58</v>
      </c>
      <c r="K4048" s="4" t="s">
        <v>52</v>
      </c>
      <c r="L4048" s="4" t="s">
        <v>125</v>
      </c>
    </row>
    <row r="4049" spans="1:12" x14ac:dyDescent="0.2">
      <c r="A4049">
        <v>877</v>
      </c>
      <c r="B4049" s="4" t="s">
        <v>241</v>
      </c>
      <c r="C4049" s="4" t="s">
        <v>37</v>
      </c>
      <c r="D4049" s="4" t="s">
        <v>161</v>
      </c>
      <c r="E4049" s="5">
        <v>45949</v>
      </c>
      <c r="F4049" s="6">
        <v>0.75</v>
      </c>
      <c r="G4049">
        <v>279</v>
      </c>
      <c r="H4049">
        <v>279</v>
      </c>
      <c r="I4049">
        <v>0</v>
      </c>
      <c r="J4049" s="4" t="s">
        <v>52</v>
      </c>
      <c r="K4049" s="4" t="s">
        <v>46</v>
      </c>
      <c r="L4049" s="4" t="s">
        <v>47</v>
      </c>
    </row>
    <row r="4050" spans="1:12" x14ac:dyDescent="0.2">
      <c r="A4050">
        <v>5178</v>
      </c>
      <c r="B4050" s="4" t="s">
        <v>575</v>
      </c>
      <c r="C4050" s="4" t="s">
        <v>37</v>
      </c>
      <c r="D4050" s="4" t="s">
        <v>107</v>
      </c>
      <c r="E4050" s="5">
        <v>45949</v>
      </c>
      <c r="F4050" s="6">
        <v>0.25</v>
      </c>
      <c r="G4050">
        <v>209</v>
      </c>
      <c r="H4050">
        <v>209</v>
      </c>
      <c r="I4050">
        <v>0</v>
      </c>
      <c r="J4050" s="4" t="s">
        <v>66</v>
      </c>
      <c r="K4050" s="4" t="s">
        <v>81</v>
      </c>
      <c r="L4050" s="4" t="s">
        <v>82</v>
      </c>
    </row>
    <row r="4051" spans="1:12" x14ac:dyDescent="0.2">
      <c r="A4051">
        <v>7201</v>
      </c>
      <c r="B4051" s="4" t="s">
        <v>712</v>
      </c>
      <c r="C4051" s="4" t="s">
        <v>38</v>
      </c>
      <c r="D4051" s="4" t="s">
        <v>39</v>
      </c>
      <c r="E4051" s="5">
        <v>45950</v>
      </c>
      <c r="F4051" s="6">
        <v>0.25</v>
      </c>
      <c r="G4051">
        <v>0</v>
      </c>
      <c r="H4051">
        <v>0</v>
      </c>
      <c r="I4051">
        <v>0</v>
      </c>
      <c r="J4051" s="4" t="s">
        <v>52</v>
      </c>
      <c r="K4051" s="4" t="s">
        <v>46</v>
      </c>
      <c r="L4051" s="4" t="s">
        <v>47</v>
      </c>
    </row>
    <row r="4052" spans="1:12" x14ac:dyDescent="0.2">
      <c r="A4052">
        <v>675</v>
      </c>
      <c r="B4052" s="4" t="s">
        <v>231</v>
      </c>
      <c r="C4052" s="4" t="s">
        <v>45</v>
      </c>
      <c r="D4052" s="4" t="s">
        <v>163</v>
      </c>
      <c r="E4052" s="5">
        <v>45950</v>
      </c>
      <c r="F4052" s="6">
        <v>0.75</v>
      </c>
      <c r="G4052">
        <v>292.73</v>
      </c>
      <c r="H4052">
        <v>292.73</v>
      </c>
      <c r="I4052">
        <v>0</v>
      </c>
      <c r="J4052" s="4" t="s">
        <v>66</v>
      </c>
      <c r="K4052" s="4" t="s">
        <v>71</v>
      </c>
      <c r="L4052" s="4" t="s">
        <v>105</v>
      </c>
    </row>
    <row r="4053" spans="1:12" x14ac:dyDescent="0.2">
      <c r="A4053">
        <v>718</v>
      </c>
      <c r="B4053" s="4" t="s">
        <v>233</v>
      </c>
      <c r="C4053" s="4" t="s">
        <v>45</v>
      </c>
      <c r="D4053" s="4" t="s">
        <v>163</v>
      </c>
      <c r="E4053" s="5">
        <v>45950</v>
      </c>
      <c r="F4053" s="6">
        <v>0.75</v>
      </c>
      <c r="G4053">
        <v>258</v>
      </c>
      <c r="H4053">
        <v>258</v>
      </c>
      <c r="I4053">
        <v>0</v>
      </c>
      <c r="J4053" s="4" t="s">
        <v>45</v>
      </c>
      <c r="K4053" s="4" t="s">
        <v>68</v>
      </c>
      <c r="L4053" s="4" t="s">
        <v>128</v>
      </c>
    </row>
    <row r="4054" spans="1:12" x14ac:dyDescent="0.2">
      <c r="A4054">
        <v>743</v>
      </c>
      <c r="B4054" s="4" t="s">
        <v>234</v>
      </c>
      <c r="C4054" s="4" t="s">
        <v>66</v>
      </c>
      <c r="D4054" s="4" t="s">
        <v>164</v>
      </c>
      <c r="E4054" s="5">
        <v>45950</v>
      </c>
      <c r="F4054" s="6">
        <v>0.75</v>
      </c>
      <c r="G4054">
        <v>300</v>
      </c>
      <c r="H4054">
        <v>300</v>
      </c>
      <c r="I4054">
        <v>0</v>
      </c>
      <c r="J4054" s="4" t="s">
        <v>45</v>
      </c>
      <c r="K4054" s="4" t="s">
        <v>68</v>
      </c>
      <c r="L4054" s="4" t="s">
        <v>128</v>
      </c>
    </row>
    <row r="4055" spans="1:12" x14ac:dyDescent="0.2">
      <c r="A4055">
        <v>759</v>
      </c>
      <c r="B4055" s="4" t="s">
        <v>235</v>
      </c>
      <c r="C4055" s="4" t="s">
        <v>66</v>
      </c>
      <c r="D4055" s="4" t="s">
        <v>164</v>
      </c>
      <c r="E4055" s="5">
        <v>45950</v>
      </c>
      <c r="F4055" s="6">
        <v>0.75</v>
      </c>
      <c r="G4055">
        <v>230</v>
      </c>
      <c r="H4055">
        <v>230</v>
      </c>
      <c r="I4055">
        <v>0</v>
      </c>
      <c r="J4055" s="4" t="s">
        <v>52</v>
      </c>
      <c r="K4055" s="4" t="s">
        <v>97</v>
      </c>
      <c r="L4055" s="4" t="s">
        <v>98</v>
      </c>
    </row>
    <row r="4056" spans="1:12" x14ac:dyDescent="0.2">
      <c r="A4056">
        <v>784</v>
      </c>
      <c r="B4056" s="4" t="s">
        <v>236</v>
      </c>
      <c r="C4056" s="4" t="s">
        <v>66</v>
      </c>
      <c r="D4056" s="4" t="s">
        <v>164</v>
      </c>
      <c r="E4056" s="5">
        <v>45950</v>
      </c>
      <c r="F4056" s="6">
        <v>0.75</v>
      </c>
      <c r="G4056">
        <v>300</v>
      </c>
      <c r="H4056">
        <v>300</v>
      </c>
      <c r="I4056">
        <v>0</v>
      </c>
      <c r="J4056" s="4" t="s">
        <v>63</v>
      </c>
      <c r="K4056" s="4" t="s">
        <v>131</v>
      </c>
      <c r="L4056" s="4" t="s">
        <v>132</v>
      </c>
    </row>
    <row r="4057" spans="1:12" x14ac:dyDescent="0.2">
      <c r="A4057">
        <v>1008</v>
      </c>
      <c r="B4057" s="4" t="s">
        <v>247</v>
      </c>
      <c r="C4057" s="4" t="s">
        <v>46</v>
      </c>
      <c r="D4057" s="4" t="s">
        <v>166</v>
      </c>
      <c r="E4057" s="5">
        <v>45950</v>
      </c>
      <c r="F4057" s="6">
        <v>0.75</v>
      </c>
      <c r="G4057">
        <v>255</v>
      </c>
      <c r="H4057">
        <v>255</v>
      </c>
      <c r="I4057">
        <v>0</v>
      </c>
      <c r="J4057" s="4" t="s">
        <v>37</v>
      </c>
      <c r="K4057" s="4" t="s">
        <v>66</v>
      </c>
      <c r="L4057" s="4" t="s">
        <v>205</v>
      </c>
    </row>
    <row r="4058" spans="1:12" x14ac:dyDescent="0.2">
      <c r="A4058">
        <v>1203</v>
      </c>
      <c r="B4058" s="4" t="s">
        <v>259</v>
      </c>
      <c r="C4058" s="4" t="s">
        <v>46</v>
      </c>
      <c r="D4058" s="4" t="s">
        <v>166</v>
      </c>
      <c r="E4058" s="5">
        <v>45950</v>
      </c>
      <c r="F4058" s="6">
        <v>0.75</v>
      </c>
      <c r="G4058">
        <v>430</v>
      </c>
      <c r="H4058">
        <v>430</v>
      </c>
      <c r="I4058">
        <v>0</v>
      </c>
      <c r="J4058" s="4" t="s">
        <v>37</v>
      </c>
      <c r="K4058" s="4" t="s">
        <v>66</v>
      </c>
      <c r="L4058" s="4" t="s">
        <v>205</v>
      </c>
    </row>
    <row r="4059" spans="1:12" x14ac:dyDescent="0.2">
      <c r="A4059">
        <v>1412</v>
      </c>
      <c r="B4059" s="4" t="s">
        <v>273</v>
      </c>
      <c r="C4059" s="4" t="s">
        <v>60</v>
      </c>
      <c r="D4059" s="4" t="s">
        <v>170</v>
      </c>
      <c r="E4059" s="5">
        <v>45950</v>
      </c>
      <c r="F4059" s="6">
        <v>0.75</v>
      </c>
      <c r="G4059">
        <v>219.23</v>
      </c>
      <c r="H4059">
        <v>219.23</v>
      </c>
      <c r="I4059">
        <v>0</v>
      </c>
      <c r="J4059" s="4" t="s">
        <v>45</v>
      </c>
      <c r="K4059" s="4" t="s">
        <v>97</v>
      </c>
      <c r="L4059" s="4" t="s">
        <v>98</v>
      </c>
    </row>
    <row r="4060" spans="1:12" x14ac:dyDescent="0.2">
      <c r="A4060">
        <v>5457</v>
      </c>
      <c r="B4060" s="4" t="s">
        <v>615</v>
      </c>
      <c r="C4060" s="4" t="s">
        <v>43</v>
      </c>
      <c r="D4060" s="4" t="s">
        <v>115</v>
      </c>
      <c r="E4060" s="5">
        <v>45950</v>
      </c>
      <c r="F4060" s="6">
        <v>0.25</v>
      </c>
      <c r="G4060">
        <v>479</v>
      </c>
      <c r="H4060">
        <v>479</v>
      </c>
      <c r="I4060">
        <v>0</v>
      </c>
      <c r="J4060" s="4" t="s">
        <v>56</v>
      </c>
      <c r="K4060" s="4" t="s">
        <v>137</v>
      </c>
      <c r="L4060" s="4" t="s">
        <v>148</v>
      </c>
    </row>
    <row r="4061" spans="1:12" x14ac:dyDescent="0.2">
      <c r="A4061">
        <v>7202</v>
      </c>
      <c r="B4061" s="4" t="s">
        <v>712</v>
      </c>
      <c r="C4061" s="4" t="s">
        <v>43</v>
      </c>
      <c r="D4061" s="4" t="s">
        <v>99</v>
      </c>
      <c r="E4061" s="5">
        <v>45950</v>
      </c>
      <c r="F4061" s="6">
        <v>0.25</v>
      </c>
      <c r="G4061">
        <v>297.44</v>
      </c>
      <c r="H4061">
        <v>297.44</v>
      </c>
      <c r="I4061">
        <v>0</v>
      </c>
      <c r="J4061" s="4" t="s">
        <v>52</v>
      </c>
      <c r="K4061" s="4" t="s">
        <v>46</v>
      </c>
      <c r="L4061" s="4" t="s">
        <v>47</v>
      </c>
    </row>
    <row r="4062" spans="1:12" x14ac:dyDescent="0.2">
      <c r="A4062">
        <v>1484</v>
      </c>
      <c r="B4062" s="4" t="s">
        <v>276</v>
      </c>
      <c r="C4062" s="4" t="s">
        <v>84</v>
      </c>
      <c r="D4062" s="4" t="s">
        <v>172</v>
      </c>
      <c r="E4062" s="5">
        <v>45950</v>
      </c>
      <c r="F4062" s="6">
        <v>0.75</v>
      </c>
      <c r="G4062">
        <v>324.95</v>
      </c>
      <c r="H4062">
        <v>324.95</v>
      </c>
      <c r="I4062">
        <v>0</v>
      </c>
      <c r="J4062" s="4" t="s">
        <v>52</v>
      </c>
      <c r="K4062" s="4" t="s">
        <v>97</v>
      </c>
      <c r="L4062" s="4" t="s">
        <v>98</v>
      </c>
    </row>
    <row r="4063" spans="1:12" x14ac:dyDescent="0.2">
      <c r="A4063">
        <v>1505</v>
      </c>
      <c r="B4063" s="4" t="s">
        <v>277</v>
      </c>
      <c r="C4063" s="4" t="s">
        <v>84</v>
      </c>
      <c r="D4063" s="4" t="s">
        <v>172</v>
      </c>
      <c r="E4063" s="5">
        <v>45950</v>
      </c>
      <c r="F4063" s="6">
        <v>0.75</v>
      </c>
      <c r="G4063">
        <v>165</v>
      </c>
      <c r="H4063">
        <v>165</v>
      </c>
      <c r="I4063">
        <v>0</v>
      </c>
      <c r="J4063" s="4" t="s">
        <v>52</v>
      </c>
      <c r="K4063" s="4" t="s">
        <v>97</v>
      </c>
      <c r="L4063" s="4" t="s">
        <v>98</v>
      </c>
    </row>
    <row r="4064" spans="1:12" x14ac:dyDescent="0.2">
      <c r="A4064">
        <v>7241</v>
      </c>
      <c r="B4064" s="4" t="s">
        <v>714</v>
      </c>
      <c r="C4064" s="4" t="s">
        <v>48</v>
      </c>
      <c r="D4064" s="4" t="s">
        <v>83</v>
      </c>
      <c r="E4064" s="5">
        <v>45950</v>
      </c>
      <c r="F4064" s="6">
        <v>0.25</v>
      </c>
      <c r="G4064">
        <v>264</v>
      </c>
      <c r="H4064">
        <v>264</v>
      </c>
      <c r="I4064">
        <v>0</v>
      </c>
      <c r="J4064" s="4" t="s">
        <v>37</v>
      </c>
      <c r="K4064" s="4" t="s">
        <v>66</v>
      </c>
      <c r="L4064" s="4" t="s">
        <v>205</v>
      </c>
    </row>
    <row r="4065" spans="1:12" x14ac:dyDescent="0.2">
      <c r="A4065">
        <v>5340</v>
      </c>
      <c r="B4065" s="4" t="s">
        <v>599</v>
      </c>
      <c r="C4065" s="4" t="s">
        <v>50</v>
      </c>
      <c r="D4065" s="4" t="s">
        <v>101</v>
      </c>
      <c r="E4065" s="5">
        <v>45950</v>
      </c>
      <c r="F4065" s="6">
        <v>0.25</v>
      </c>
      <c r="G4065">
        <v>160</v>
      </c>
      <c r="H4065">
        <v>160</v>
      </c>
      <c r="I4065">
        <v>0</v>
      </c>
      <c r="J4065" s="4" t="s">
        <v>56</v>
      </c>
      <c r="K4065" s="4" t="s">
        <v>137</v>
      </c>
      <c r="L4065" s="4" t="s">
        <v>148</v>
      </c>
    </row>
    <row r="4066" spans="1:12" x14ac:dyDescent="0.2">
      <c r="A4066">
        <v>483</v>
      </c>
      <c r="B4066" s="4" t="s">
        <v>219</v>
      </c>
      <c r="C4066" s="4" t="s">
        <v>52</v>
      </c>
      <c r="D4066" s="4" t="s">
        <v>157</v>
      </c>
      <c r="E4066" s="5">
        <v>45950</v>
      </c>
      <c r="F4066" s="6">
        <v>0.75</v>
      </c>
      <c r="G4066">
        <v>302.22000000000003</v>
      </c>
      <c r="H4066">
        <v>302.22000000000003</v>
      </c>
      <c r="I4066">
        <v>0</v>
      </c>
      <c r="J4066" s="4" t="s">
        <v>68</v>
      </c>
      <c r="K4066" s="4" t="s">
        <v>81</v>
      </c>
      <c r="L4066" s="4" t="s">
        <v>82</v>
      </c>
    </row>
    <row r="4067" spans="1:12" x14ac:dyDescent="0.2">
      <c r="A4067">
        <v>6689</v>
      </c>
      <c r="B4067" s="4" t="s">
        <v>691</v>
      </c>
      <c r="C4067" s="4" t="s">
        <v>52</v>
      </c>
      <c r="D4067" s="4" t="s">
        <v>87</v>
      </c>
      <c r="E4067" s="5">
        <v>45950</v>
      </c>
      <c r="F4067" s="6">
        <v>0.25</v>
      </c>
      <c r="G4067">
        <v>180</v>
      </c>
      <c r="H4067">
        <v>180</v>
      </c>
      <c r="I4067">
        <v>0</v>
      </c>
      <c r="J4067" s="4" t="s">
        <v>37</v>
      </c>
      <c r="K4067" s="4" t="s">
        <v>66</v>
      </c>
      <c r="L4067" s="4" t="s">
        <v>205</v>
      </c>
    </row>
    <row r="4068" spans="1:12" x14ac:dyDescent="0.2">
      <c r="A4068">
        <v>7305</v>
      </c>
      <c r="B4068" s="4" t="s">
        <v>717</v>
      </c>
      <c r="C4068" s="4" t="s">
        <v>52</v>
      </c>
      <c r="D4068" s="4" t="s">
        <v>102</v>
      </c>
      <c r="E4068" s="5">
        <v>45950</v>
      </c>
      <c r="F4068" s="6">
        <v>0.25</v>
      </c>
      <c r="G4068">
        <v>249.03</v>
      </c>
      <c r="H4068">
        <v>249.03</v>
      </c>
      <c r="I4068">
        <v>0</v>
      </c>
      <c r="J4068" s="4" t="s">
        <v>66</v>
      </c>
      <c r="K4068" s="4" t="s">
        <v>81</v>
      </c>
      <c r="L4068" s="4" t="s">
        <v>82</v>
      </c>
    </row>
    <row r="4069" spans="1:12" x14ac:dyDescent="0.2">
      <c r="A4069">
        <v>7044</v>
      </c>
      <c r="B4069" s="4" t="s">
        <v>706</v>
      </c>
      <c r="C4069" s="4" t="s">
        <v>37</v>
      </c>
      <c r="D4069" s="4" t="s">
        <v>107</v>
      </c>
      <c r="E4069" s="5">
        <v>45950</v>
      </c>
      <c r="F4069" s="6">
        <v>0.25</v>
      </c>
      <c r="G4069">
        <v>160.47</v>
      </c>
      <c r="H4069">
        <v>160.47</v>
      </c>
      <c r="I4069">
        <v>0</v>
      </c>
      <c r="J4069" s="4" t="s">
        <v>66</v>
      </c>
      <c r="K4069" s="4" t="s">
        <v>71</v>
      </c>
      <c r="L4069" s="4" t="s">
        <v>105</v>
      </c>
    </row>
    <row r="4070" spans="1:12" x14ac:dyDescent="0.2">
      <c r="A4070">
        <v>5790</v>
      </c>
      <c r="B4070" s="4" t="s">
        <v>636</v>
      </c>
      <c r="C4070" s="4" t="s">
        <v>38</v>
      </c>
      <c r="D4070" s="4" t="s">
        <v>39</v>
      </c>
      <c r="E4070" s="5">
        <v>45951</v>
      </c>
      <c r="F4070" s="6">
        <v>0.25</v>
      </c>
      <c r="G4070">
        <v>624.5</v>
      </c>
      <c r="H4070">
        <v>624.5</v>
      </c>
      <c r="I4070">
        <v>0</v>
      </c>
      <c r="J4070" s="4" t="s">
        <v>37</v>
      </c>
      <c r="K4070" s="4" t="s">
        <v>97</v>
      </c>
      <c r="L4070" s="4" t="s">
        <v>98</v>
      </c>
    </row>
    <row r="4071" spans="1:12" x14ac:dyDescent="0.2">
      <c r="A4071">
        <v>7436</v>
      </c>
      <c r="B4071" s="4" t="s">
        <v>721</v>
      </c>
      <c r="C4071" s="4" t="s">
        <v>63</v>
      </c>
      <c r="D4071" s="4" t="s">
        <v>108</v>
      </c>
      <c r="E4071" s="5">
        <v>45951</v>
      </c>
      <c r="F4071" s="6">
        <v>0.25</v>
      </c>
      <c r="G4071">
        <v>161</v>
      </c>
      <c r="H4071">
        <v>161</v>
      </c>
      <c r="I4071">
        <v>0</v>
      </c>
      <c r="J4071" s="4" t="s">
        <v>58</v>
      </c>
      <c r="K4071" s="4" t="s">
        <v>52</v>
      </c>
      <c r="L4071" s="4" t="s">
        <v>125</v>
      </c>
    </row>
    <row r="4072" spans="1:12" x14ac:dyDescent="0.2">
      <c r="A4072">
        <v>1177</v>
      </c>
      <c r="B4072" s="4" t="s">
        <v>258</v>
      </c>
      <c r="C4072" s="4" t="s">
        <v>68</v>
      </c>
      <c r="D4072" s="4" t="s">
        <v>165</v>
      </c>
      <c r="E4072" s="5">
        <v>45951</v>
      </c>
      <c r="F4072" s="6">
        <v>0.75</v>
      </c>
      <c r="G4072">
        <v>314.23</v>
      </c>
      <c r="H4072">
        <v>314.23</v>
      </c>
      <c r="I4072">
        <v>0</v>
      </c>
      <c r="J4072" s="4" t="s">
        <v>63</v>
      </c>
      <c r="K4072" s="4" t="s">
        <v>97</v>
      </c>
      <c r="L4072" s="4" t="s">
        <v>98</v>
      </c>
    </row>
    <row r="4073" spans="1:12" x14ac:dyDescent="0.2">
      <c r="A4073">
        <v>5775</v>
      </c>
      <c r="B4073" s="4" t="s">
        <v>635</v>
      </c>
      <c r="C4073" s="4" t="s">
        <v>68</v>
      </c>
      <c r="D4073" s="4" t="s">
        <v>478</v>
      </c>
      <c r="E4073" s="5">
        <v>45951</v>
      </c>
      <c r="F4073" s="6">
        <v>0.25</v>
      </c>
      <c r="G4073">
        <v>314</v>
      </c>
      <c r="H4073">
        <v>314</v>
      </c>
      <c r="I4073">
        <v>0</v>
      </c>
      <c r="J4073" s="4" t="s">
        <v>66</v>
      </c>
      <c r="K4073" s="4" t="s">
        <v>178</v>
      </c>
      <c r="L4073" s="4" t="s">
        <v>226</v>
      </c>
    </row>
    <row r="4074" spans="1:12" x14ac:dyDescent="0.2">
      <c r="A4074">
        <v>5288</v>
      </c>
      <c r="B4074" s="4" t="s">
        <v>582</v>
      </c>
      <c r="C4074" s="4" t="s">
        <v>71</v>
      </c>
      <c r="D4074" s="4" t="s">
        <v>113</v>
      </c>
      <c r="E4074" s="5">
        <v>45951</v>
      </c>
      <c r="F4074" s="6">
        <v>0.25</v>
      </c>
      <c r="G4074">
        <v>314</v>
      </c>
      <c r="H4074">
        <v>314</v>
      </c>
      <c r="I4074">
        <v>0</v>
      </c>
      <c r="J4074" s="4" t="s">
        <v>66</v>
      </c>
      <c r="K4074" s="4" t="s">
        <v>97</v>
      </c>
      <c r="L4074" s="4" t="s">
        <v>98</v>
      </c>
    </row>
    <row r="4075" spans="1:12" x14ac:dyDescent="0.2">
      <c r="A4075">
        <v>1689</v>
      </c>
      <c r="B4075" s="4" t="s">
        <v>287</v>
      </c>
      <c r="C4075" s="4" t="s">
        <v>78</v>
      </c>
      <c r="D4075" s="4" t="s">
        <v>171</v>
      </c>
      <c r="E4075" s="5">
        <v>45951</v>
      </c>
      <c r="F4075" s="6">
        <v>0.75</v>
      </c>
      <c r="G4075">
        <v>364.98</v>
      </c>
      <c r="H4075">
        <v>364.98</v>
      </c>
      <c r="I4075">
        <v>0</v>
      </c>
      <c r="J4075" s="4" t="s">
        <v>52</v>
      </c>
      <c r="K4075" s="4" t="s">
        <v>97</v>
      </c>
      <c r="L4075" s="4" t="s">
        <v>98</v>
      </c>
    </row>
    <row r="4076" spans="1:12" x14ac:dyDescent="0.2">
      <c r="A4076">
        <v>4896</v>
      </c>
      <c r="B4076" s="4" t="s">
        <v>557</v>
      </c>
      <c r="C4076" s="4" t="s">
        <v>78</v>
      </c>
      <c r="D4076" s="4" t="s">
        <v>135</v>
      </c>
      <c r="E4076" s="5">
        <v>45951</v>
      </c>
      <c r="F4076" s="6">
        <v>0.25</v>
      </c>
      <c r="G4076">
        <v>227</v>
      </c>
      <c r="H4076">
        <v>227</v>
      </c>
      <c r="I4076">
        <v>0</v>
      </c>
      <c r="J4076" s="4" t="s">
        <v>37</v>
      </c>
      <c r="K4076" s="4" t="s">
        <v>66</v>
      </c>
      <c r="L4076" s="4" t="s">
        <v>205</v>
      </c>
    </row>
    <row r="4077" spans="1:12" x14ac:dyDescent="0.2">
      <c r="A4077">
        <v>4897</v>
      </c>
      <c r="B4077" s="4" t="s">
        <v>557</v>
      </c>
      <c r="C4077" s="4" t="s">
        <v>84</v>
      </c>
      <c r="D4077" s="4" t="s">
        <v>136</v>
      </c>
      <c r="E4077" s="5">
        <v>45951</v>
      </c>
      <c r="F4077" s="6">
        <v>0.25</v>
      </c>
      <c r="G4077">
        <v>227</v>
      </c>
      <c r="H4077">
        <v>227</v>
      </c>
      <c r="I4077">
        <v>0</v>
      </c>
      <c r="J4077" s="4" t="s">
        <v>37</v>
      </c>
      <c r="K4077" s="4" t="s">
        <v>66</v>
      </c>
      <c r="L4077" s="4" t="s">
        <v>205</v>
      </c>
    </row>
    <row r="4078" spans="1:12" x14ac:dyDescent="0.2">
      <c r="A4078">
        <v>1867</v>
      </c>
      <c r="B4078" s="4" t="s">
        <v>297</v>
      </c>
      <c r="C4078" s="4" t="s">
        <v>137</v>
      </c>
      <c r="D4078" s="4" t="s">
        <v>173</v>
      </c>
      <c r="E4078" s="5">
        <v>45951</v>
      </c>
      <c r="F4078" s="6">
        <v>0.75</v>
      </c>
      <c r="G4078">
        <v>180</v>
      </c>
      <c r="H4078">
        <v>180</v>
      </c>
      <c r="I4078">
        <v>0</v>
      </c>
      <c r="J4078" s="4" t="s">
        <v>58</v>
      </c>
      <c r="K4078" s="4" t="s">
        <v>97</v>
      </c>
      <c r="L4078" s="4" t="s">
        <v>98</v>
      </c>
    </row>
    <row r="4079" spans="1:12" x14ac:dyDescent="0.2">
      <c r="A4079">
        <v>1729</v>
      </c>
      <c r="B4079" s="4" t="s">
        <v>289</v>
      </c>
      <c r="C4079" s="4" t="s">
        <v>174</v>
      </c>
      <c r="D4079" s="4" t="s">
        <v>175</v>
      </c>
      <c r="E4079" s="5">
        <v>45951</v>
      </c>
      <c r="F4079" s="6">
        <v>0.75</v>
      </c>
      <c r="G4079">
        <v>315</v>
      </c>
      <c r="H4079">
        <v>315</v>
      </c>
      <c r="I4079">
        <v>0</v>
      </c>
      <c r="J4079" s="4" t="s">
        <v>63</v>
      </c>
      <c r="K4079" s="4" t="s">
        <v>97</v>
      </c>
      <c r="L4079" s="4" t="s">
        <v>98</v>
      </c>
    </row>
    <row r="4080" spans="1:12" x14ac:dyDescent="0.2">
      <c r="A4080">
        <v>1763</v>
      </c>
      <c r="B4080" s="4" t="s">
        <v>293</v>
      </c>
      <c r="C4080" s="4" t="s">
        <v>174</v>
      </c>
      <c r="D4080" s="4" t="s">
        <v>175</v>
      </c>
      <c r="E4080" s="5">
        <v>45951</v>
      </c>
      <c r="F4080" s="6">
        <v>0.75</v>
      </c>
      <c r="G4080">
        <v>230</v>
      </c>
      <c r="H4080">
        <v>230</v>
      </c>
      <c r="I4080">
        <v>0</v>
      </c>
      <c r="J4080" s="4" t="s">
        <v>37</v>
      </c>
      <c r="K4080" s="4" t="s">
        <v>66</v>
      </c>
      <c r="L4080" s="4" t="s">
        <v>205</v>
      </c>
    </row>
    <row r="4081" spans="1:12" x14ac:dyDescent="0.2">
      <c r="A4081">
        <v>2195</v>
      </c>
      <c r="B4081" s="4" t="s">
        <v>317</v>
      </c>
      <c r="C4081" s="4" t="s">
        <v>174</v>
      </c>
      <c r="D4081" s="4" t="s">
        <v>175</v>
      </c>
      <c r="E4081" s="5">
        <v>45951</v>
      </c>
      <c r="F4081" s="6">
        <v>0.75</v>
      </c>
      <c r="G4081">
        <v>258</v>
      </c>
      <c r="H4081">
        <v>258</v>
      </c>
      <c r="I4081">
        <v>0</v>
      </c>
      <c r="J4081" s="4" t="s">
        <v>37</v>
      </c>
      <c r="K4081" s="4" t="s">
        <v>97</v>
      </c>
      <c r="L4081" s="4" t="s">
        <v>98</v>
      </c>
    </row>
    <row r="4082" spans="1:12" x14ac:dyDescent="0.2">
      <c r="A4082">
        <v>2422</v>
      </c>
      <c r="B4082" s="4" t="s">
        <v>344</v>
      </c>
      <c r="C4082" s="4" t="s">
        <v>48</v>
      </c>
      <c r="D4082" s="4" t="s">
        <v>155</v>
      </c>
      <c r="E4082" s="5">
        <v>45951</v>
      </c>
      <c r="F4082" s="6">
        <v>0.75</v>
      </c>
      <c r="G4082">
        <v>300</v>
      </c>
      <c r="H4082">
        <v>300</v>
      </c>
      <c r="I4082">
        <v>0</v>
      </c>
      <c r="J4082" s="4" t="s">
        <v>45</v>
      </c>
      <c r="K4082" s="4" t="s">
        <v>68</v>
      </c>
      <c r="L4082" s="4" t="s">
        <v>128</v>
      </c>
    </row>
    <row r="4083" spans="1:12" x14ac:dyDescent="0.2">
      <c r="A4083">
        <v>4919</v>
      </c>
      <c r="B4083" s="4" t="s">
        <v>558</v>
      </c>
      <c r="C4083" s="4" t="s">
        <v>48</v>
      </c>
      <c r="D4083" s="4" t="s">
        <v>432</v>
      </c>
      <c r="E4083" s="5">
        <v>45951</v>
      </c>
      <c r="F4083" s="6">
        <v>0.25</v>
      </c>
      <c r="G4083">
        <v>233</v>
      </c>
      <c r="H4083">
        <v>233</v>
      </c>
      <c r="I4083">
        <v>0</v>
      </c>
      <c r="J4083" s="4" t="s">
        <v>37</v>
      </c>
      <c r="K4083" s="4" t="s">
        <v>66</v>
      </c>
      <c r="L4083" s="4" t="s">
        <v>205</v>
      </c>
    </row>
    <row r="4084" spans="1:12" x14ac:dyDescent="0.2">
      <c r="A4084">
        <v>3056</v>
      </c>
      <c r="B4084" s="4" t="s">
        <v>371</v>
      </c>
      <c r="C4084" s="4" t="s">
        <v>139</v>
      </c>
      <c r="D4084" s="4" t="s">
        <v>307</v>
      </c>
      <c r="E4084" s="5">
        <v>45951</v>
      </c>
      <c r="F4084" s="6">
        <v>0.75</v>
      </c>
      <c r="G4084">
        <v>290.54000000000002</v>
      </c>
      <c r="H4084">
        <v>290.54000000000002</v>
      </c>
      <c r="I4084">
        <v>0</v>
      </c>
      <c r="J4084" s="4" t="s">
        <v>66</v>
      </c>
      <c r="K4084" s="4" t="s">
        <v>97</v>
      </c>
      <c r="L4084" s="4" t="s">
        <v>98</v>
      </c>
    </row>
    <row r="4085" spans="1:12" x14ac:dyDescent="0.2">
      <c r="A4085">
        <v>516</v>
      </c>
      <c r="B4085" s="4" t="s">
        <v>221</v>
      </c>
      <c r="C4085" s="4" t="s">
        <v>50</v>
      </c>
      <c r="D4085" s="4" t="s">
        <v>156</v>
      </c>
      <c r="E4085" s="5">
        <v>45951</v>
      </c>
      <c r="F4085" s="6">
        <v>0.75</v>
      </c>
      <c r="G4085">
        <v>300</v>
      </c>
      <c r="H4085">
        <v>300</v>
      </c>
      <c r="I4085">
        <v>0</v>
      </c>
      <c r="J4085" s="4" t="s">
        <v>52</v>
      </c>
      <c r="K4085" s="4" t="s">
        <v>63</v>
      </c>
      <c r="L4085" s="4" t="s">
        <v>203</v>
      </c>
    </row>
    <row r="4086" spans="1:12" x14ac:dyDescent="0.2">
      <c r="A4086">
        <v>548</v>
      </c>
      <c r="B4086" s="4" t="s">
        <v>223</v>
      </c>
      <c r="C4086" s="4" t="s">
        <v>50</v>
      </c>
      <c r="D4086" s="4" t="s">
        <v>156</v>
      </c>
      <c r="E4086" s="5">
        <v>45951</v>
      </c>
      <c r="F4086" s="6">
        <v>0.75</v>
      </c>
      <c r="G4086">
        <v>408</v>
      </c>
      <c r="H4086">
        <v>408</v>
      </c>
      <c r="I4086">
        <v>0</v>
      </c>
      <c r="J4086" s="4" t="s">
        <v>52</v>
      </c>
      <c r="K4086" s="4" t="s">
        <v>63</v>
      </c>
      <c r="L4086" s="4" t="s">
        <v>203</v>
      </c>
    </row>
    <row r="4087" spans="1:12" x14ac:dyDescent="0.2">
      <c r="A4087">
        <v>2455</v>
      </c>
      <c r="B4087" s="4" t="s">
        <v>346</v>
      </c>
      <c r="C4087" s="4" t="s">
        <v>50</v>
      </c>
      <c r="D4087" s="4" t="s">
        <v>156</v>
      </c>
      <c r="E4087" s="5">
        <v>45951</v>
      </c>
      <c r="F4087" s="6">
        <v>0.75</v>
      </c>
      <c r="G4087">
        <v>160.26</v>
      </c>
      <c r="H4087">
        <v>160.26</v>
      </c>
      <c r="I4087">
        <v>0</v>
      </c>
      <c r="J4087" s="4" t="s">
        <v>52</v>
      </c>
      <c r="K4087" s="4" t="s">
        <v>37</v>
      </c>
      <c r="L4087" s="4" t="s">
        <v>127</v>
      </c>
    </row>
    <row r="4088" spans="1:12" x14ac:dyDescent="0.2">
      <c r="A4088">
        <v>620</v>
      </c>
      <c r="B4088" s="4" t="s">
        <v>228</v>
      </c>
      <c r="C4088" s="4" t="s">
        <v>54</v>
      </c>
      <c r="D4088" s="4" t="s">
        <v>158</v>
      </c>
      <c r="E4088" s="5">
        <v>45951</v>
      </c>
      <c r="F4088" s="6">
        <v>0.75</v>
      </c>
      <c r="G4088">
        <v>160.47</v>
      </c>
      <c r="H4088">
        <v>160.47</v>
      </c>
      <c r="I4088">
        <v>0</v>
      </c>
      <c r="J4088" s="4" t="s">
        <v>45</v>
      </c>
      <c r="K4088" s="4" t="s">
        <v>68</v>
      </c>
      <c r="L4088" s="4" t="s">
        <v>128</v>
      </c>
    </row>
    <row r="4089" spans="1:12" x14ac:dyDescent="0.2">
      <c r="A4089">
        <v>638</v>
      </c>
      <c r="B4089" s="4" t="s">
        <v>229</v>
      </c>
      <c r="C4089" s="4" t="s">
        <v>54</v>
      </c>
      <c r="D4089" s="4" t="s">
        <v>158</v>
      </c>
      <c r="E4089" s="5">
        <v>45951</v>
      </c>
      <c r="F4089" s="6">
        <v>0.75</v>
      </c>
      <c r="G4089">
        <v>300</v>
      </c>
      <c r="H4089">
        <v>300</v>
      </c>
      <c r="I4089">
        <v>0</v>
      </c>
      <c r="J4089" s="4" t="s">
        <v>58</v>
      </c>
      <c r="K4089" s="4" t="s">
        <v>97</v>
      </c>
      <c r="L4089" s="4" t="s">
        <v>98</v>
      </c>
    </row>
    <row r="4090" spans="1:12" x14ac:dyDescent="0.2">
      <c r="A4090">
        <v>2477</v>
      </c>
      <c r="B4090" s="4" t="s">
        <v>347</v>
      </c>
      <c r="C4090" s="4" t="s">
        <v>37</v>
      </c>
      <c r="D4090" s="4" t="s">
        <v>161</v>
      </c>
      <c r="E4090" s="5">
        <v>45951</v>
      </c>
      <c r="F4090" s="6">
        <v>0.75</v>
      </c>
      <c r="G4090">
        <v>310</v>
      </c>
      <c r="H4090">
        <v>310</v>
      </c>
      <c r="I4090">
        <v>0</v>
      </c>
      <c r="J4090" s="4" t="s">
        <v>45</v>
      </c>
      <c r="K4090" s="4" t="s">
        <v>68</v>
      </c>
      <c r="L4090" s="4" t="s">
        <v>128</v>
      </c>
    </row>
    <row r="4091" spans="1:12" x14ac:dyDescent="0.2">
      <c r="A4091">
        <v>5254</v>
      </c>
      <c r="B4091" s="4" t="s">
        <v>581</v>
      </c>
      <c r="C4091" s="4" t="s">
        <v>38</v>
      </c>
      <c r="D4091" s="4" t="s">
        <v>39</v>
      </c>
      <c r="E4091" s="5">
        <v>45952</v>
      </c>
      <c r="F4091" s="6">
        <v>0.25</v>
      </c>
      <c r="G4091">
        <v>1000</v>
      </c>
      <c r="H4091">
        <v>1000</v>
      </c>
      <c r="I4091">
        <v>0</v>
      </c>
      <c r="J4091" s="4" t="s">
        <v>45</v>
      </c>
      <c r="K4091" s="4" t="s">
        <v>60</v>
      </c>
      <c r="L4091" s="4" t="s">
        <v>61</v>
      </c>
    </row>
    <row r="4092" spans="1:12" x14ac:dyDescent="0.2">
      <c r="A4092">
        <v>1109</v>
      </c>
      <c r="B4092" s="4" t="s">
        <v>255</v>
      </c>
      <c r="C4092" s="4" t="s">
        <v>71</v>
      </c>
      <c r="D4092" s="4" t="s">
        <v>167</v>
      </c>
      <c r="E4092" s="5">
        <v>45952</v>
      </c>
      <c r="F4092" s="6">
        <v>0.75</v>
      </c>
      <c r="G4092">
        <v>230</v>
      </c>
      <c r="H4092">
        <v>230</v>
      </c>
      <c r="I4092">
        <v>0</v>
      </c>
      <c r="J4092" s="4" t="s">
        <v>58</v>
      </c>
      <c r="K4092" s="4" t="s">
        <v>97</v>
      </c>
      <c r="L4092" s="4" t="s">
        <v>98</v>
      </c>
    </row>
    <row r="4093" spans="1:12" x14ac:dyDescent="0.2">
      <c r="A4093">
        <v>1152</v>
      </c>
      <c r="B4093" s="4" t="s">
        <v>257</v>
      </c>
      <c r="C4093" s="4" t="s">
        <v>71</v>
      </c>
      <c r="D4093" s="4" t="s">
        <v>167</v>
      </c>
      <c r="E4093" s="5">
        <v>45952</v>
      </c>
      <c r="F4093" s="6">
        <v>0.75</v>
      </c>
      <c r="G4093">
        <v>209.2</v>
      </c>
      <c r="H4093">
        <v>209.2</v>
      </c>
      <c r="I4093">
        <v>0</v>
      </c>
      <c r="J4093" s="4" t="s">
        <v>66</v>
      </c>
      <c r="K4093" s="4" t="s">
        <v>131</v>
      </c>
      <c r="L4093" s="4" t="s">
        <v>132</v>
      </c>
    </row>
    <row r="4094" spans="1:12" x14ac:dyDescent="0.2">
      <c r="A4094">
        <v>1265</v>
      </c>
      <c r="B4094" s="4" t="s">
        <v>264</v>
      </c>
      <c r="C4094" s="4" t="s">
        <v>73</v>
      </c>
      <c r="D4094" s="4" t="s">
        <v>168</v>
      </c>
      <c r="E4094" s="5">
        <v>45952</v>
      </c>
      <c r="F4094" s="6">
        <v>0.75</v>
      </c>
      <c r="G4094">
        <v>230</v>
      </c>
      <c r="H4094">
        <v>230</v>
      </c>
      <c r="I4094">
        <v>0</v>
      </c>
      <c r="J4094" s="4" t="s">
        <v>37</v>
      </c>
      <c r="K4094" s="4" t="s">
        <v>66</v>
      </c>
      <c r="L4094" s="4" t="s">
        <v>205</v>
      </c>
    </row>
    <row r="4095" spans="1:12" x14ac:dyDescent="0.2">
      <c r="A4095">
        <v>7669</v>
      </c>
      <c r="B4095" s="4" t="s">
        <v>730</v>
      </c>
      <c r="C4095" s="4" t="s">
        <v>75</v>
      </c>
      <c r="D4095" s="4" t="s">
        <v>544</v>
      </c>
      <c r="E4095" s="5">
        <v>45952</v>
      </c>
      <c r="F4095" s="6">
        <v>0.25</v>
      </c>
      <c r="G4095">
        <v>219.23</v>
      </c>
      <c r="H4095">
        <v>219.23</v>
      </c>
      <c r="I4095">
        <v>0</v>
      </c>
      <c r="J4095" s="4" t="s">
        <v>66</v>
      </c>
      <c r="K4095" s="4" t="s">
        <v>71</v>
      </c>
      <c r="L4095" s="4" t="s">
        <v>105</v>
      </c>
    </row>
    <row r="4096" spans="1:12" x14ac:dyDescent="0.2">
      <c r="A4096">
        <v>338</v>
      </c>
      <c r="B4096" s="4" t="s">
        <v>210</v>
      </c>
      <c r="C4096" s="4" t="s">
        <v>43</v>
      </c>
      <c r="D4096" s="4" t="s">
        <v>154</v>
      </c>
      <c r="E4096" s="5">
        <v>45952</v>
      </c>
      <c r="F4096" s="6">
        <v>0.75</v>
      </c>
      <c r="G4096">
        <v>168.33</v>
      </c>
      <c r="H4096">
        <v>168.33</v>
      </c>
      <c r="I4096">
        <v>0</v>
      </c>
      <c r="J4096" s="4" t="s">
        <v>54</v>
      </c>
      <c r="K4096" s="4" t="s">
        <v>88</v>
      </c>
      <c r="L4096" s="4" t="s">
        <v>88</v>
      </c>
    </row>
    <row r="4097" spans="1:12" x14ac:dyDescent="0.2">
      <c r="A4097">
        <v>2053</v>
      </c>
      <c r="B4097" s="4" t="s">
        <v>311</v>
      </c>
      <c r="C4097" s="4" t="s">
        <v>131</v>
      </c>
      <c r="D4097" s="4" t="s">
        <v>177</v>
      </c>
      <c r="E4097" s="5">
        <v>45952</v>
      </c>
      <c r="F4097" s="6">
        <v>0.75</v>
      </c>
      <c r="G4097">
        <v>314.23</v>
      </c>
      <c r="H4097">
        <v>314.23</v>
      </c>
      <c r="I4097">
        <v>0</v>
      </c>
      <c r="J4097" s="4" t="s">
        <v>58</v>
      </c>
      <c r="K4097" s="4" t="s">
        <v>52</v>
      </c>
      <c r="L4097" s="4" t="s">
        <v>125</v>
      </c>
    </row>
    <row r="4098" spans="1:12" x14ac:dyDescent="0.2">
      <c r="A4098">
        <v>5016</v>
      </c>
      <c r="B4098" s="4" t="s">
        <v>563</v>
      </c>
      <c r="C4098" s="4" t="s">
        <v>178</v>
      </c>
      <c r="D4098" s="4" t="s">
        <v>476</v>
      </c>
      <c r="E4098" s="5">
        <v>45952</v>
      </c>
      <c r="F4098" s="6">
        <v>0.25</v>
      </c>
      <c r="G4098">
        <v>160</v>
      </c>
      <c r="H4098">
        <v>160</v>
      </c>
      <c r="I4098">
        <v>0</v>
      </c>
      <c r="J4098" s="4" t="s">
        <v>63</v>
      </c>
      <c r="K4098" s="4" t="s">
        <v>97</v>
      </c>
      <c r="L4098" s="4" t="s">
        <v>98</v>
      </c>
    </row>
    <row r="4099" spans="1:12" x14ac:dyDescent="0.2">
      <c r="A4099">
        <v>2729</v>
      </c>
      <c r="B4099" s="4" t="s">
        <v>358</v>
      </c>
      <c r="C4099" s="4" t="s">
        <v>123</v>
      </c>
      <c r="D4099" s="4" t="s">
        <v>248</v>
      </c>
      <c r="E4099" s="5">
        <v>45952</v>
      </c>
      <c r="F4099" s="6">
        <v>0.75</v>
      </c>
      <c r="G4099">
        <v>344.14</v>
      </c>
      <c r="H4099">
        <v>344.14</v>
      </c>
      <c r="I4099">
        <v>0</v>
      </c>
      <c r="J4099" s="4" t="s">
        <v>66</v>
      </c>
      <c r="K4099" s="4" t="s">
        <v>71</v>
      </c>
      <c r="L4099" s="4" t="s">
        <v>105</v>
      </c>
    </row>
    <row r="4100" spans="1:12" x14ac:dyDescent="0.2">
      <c r="A4100">
        <v>5112</v>
      </c>
      <c r="B4100" s="4" t="s">
        <v>567</v>
      </c>
      <c r="C4100" s="4" t="s">
        <v>123</v>
      </c>
      <c r="D4100" s="4" t="s">
        <v>500</v>
      </c>
      <c r="E4100" s="5">
        <v>45952</v>
      </c>
      <c r="F4100" s="6">
        <v>0.25</v>
      </c>
      <c r="G4100">
        <v>230</v>
      </c>
      <c r="H4100">
        <v>230</v>
      </c>
      <c r="I4100">
        <v>0</v>
      </c>
      <c r="J4100" s="4" t="s">
        <v>63</v>
      </c>
      <c r="K4100" s="4" t="s">
        <v>97</v>
      </c>
      <c r="L4100" s="4" t="s">
        <v>98</v>
      </c>
    </row>
    <row r="4101" spans="1:12" x14ac:dyDescent="0.2">
      <c r="A4101">
        <v>6999</v>
      </c>
      <c r="B4101" s="4" t="s">
        <v>704</v>
      </c>
      <c r="C4101" s="4" t="s">
        <v>123</v>
      </c>
      <c r="D4101" s="4" t="s">
        <v>500</v>
      </c>
      <c r="E4101" s="5">
        <v>45952</v>
      </c>
      <c r="F4101" s="6">
        <v>0.25</v>
      </c>
      <c r="G4101">
        <v>134</v>
      </c>
      <c r="H4101">
        <v>134</v>
      </c>
      <c r="I4101">
        <v>0</v>
      </c>
      <c r="J4101" s="4" t="s">
        <v>52</v>
      </c>
      <c r="K4101" s="4" t="s">
        <v>97</v>
      </c>
      <c r="L4101" s="4" t="s">
        <v>98</v>
      </c>
    </row>
    <row r="4102" spans="1:12" x14ac:dyDescent="0.2">
      <c r="A4102">
        <v>2438</v>
      </c>
      <c r="B4102" s="4" t="s">
        <v>345</v>
      </c>
      <c r="C4102" s="4" t="s">
        <v>48</v>
      </c>
      <c r="D4102" s="4" t="s">
        <v>155</v>
      </c>
      <c r="E4102" s="5">
        <v>45952</v>
      </c>
      <c r="F4102" s="6">
        <v>0.75</v>
      </c>
      <c r="G4102">
        <v>192</v>
      </c>
      <c r="H4102">
        <v>192</v>
      </c>
      <c r="I4102">
        <v>0</v>
      </c>
      <c r="J4102" s="4" t="s">
        <v>50</v>
      </c>
      <c r="K4102" s="4" t="s">
        <v>97</v>
      </c>
      <c r="L4102" s="4" t="s">
        <v>98</v>
      </c>
    </row>
    <row r="4103" spans="1:12" x14ac:dyDescent="0.2">
      <c r="A4103">
        <v>4806</v>
      </c>
      <c r="B4103" s="4" t="s">
        <v>528</v>
      </c>
      <c r="C4103" s="4" t="s">
        <v>48</v>
      </c>
      <c r="D4103" s="4" t="s">
        <v>83</v>
      </c>
      <c r="E4103" s="5">
        <v>45952</v>
      </c>
      <c r="F4103" s="6">
        <v>0.25</v>
      </c>
      <c r="G4103">
        <v>309</v>
      </c>
      <c r="H4103">
        <v>309</v>
      </c>
      <c r="I4103">
        <v>0</v>
      </c>
      <c r="J4103" s="4" t="s">
        <v>58</v>
      </c>
      <c r="K4103" s="4" t="s">
        <v>52</v>
      </c>
      <c r="L4103" s="4" t="s">
        <v>125</v>
      </c>
    </row>
    <row r="4104" spans="1:12" x14ac:dyDescent="0.2">
      <c r="A4104">
        <v>450</v>
      </c>
      <c r="B4104" s="4" t="s">
        <v>217</v>
      </c>
      <c r="C4104" s="4" t="s">
        <v>52</v>
      </c>
      <c r="D4104" s="4" t="s">
        <v>157</v>
      </c>
      <c r="E4104" s="5">
        <v>45952</v>
      </c>
      <c r="F4104" s="6">
        <v>0.75</v>
      </c>
      <c r="G4104">
        <v>350.77</v>
      </c>
      <c r="H4104">
        <v>350.77</v>
      </c>
      <c r="I4104">
        <v>0</v>
      </c>
      <c r="J4104" s="4" t="s">
        <v>52</v>
      </c>
      <c r="K4104" s="4" t="s">
        <v>97</v>
      </c>
      <c r="L4104" s="4" t="s">
        <v>98</v>
      </c>
    </row>
    <row r="4105" spans="1:12" x14ac:dyDescent="0.2">
      <c r="A4105">
        <v>566</v>
      </c>
      <c r="B4105" s="4" t="s">
        <v>224</v>
      </c>
      <c r="C4105" s="4" t="s">
        <v>54</v>
      </c>
      <c r="D4105" s="4" t="s">
        <v>158</v>
      </c>
      <c r="E4105" s="5">
        <v>45952</v>
      </c>
      <c r="F4105" s="6">
        <v>0.75</v>
      </c>
      <c r="G4105">
        <v>524.95000000000005</v>
      </c>
      <c r="H4105">
        <v>524.95000000000005</v>
      </c>
      <c r="I4105">
        <v>0</v>
      </c>
      <c r="J4105" s="4" t="s">
        <v>50</v>
      </c>
      <c r="K4105" s="4" t="s">
        <v>97</v>
      </c>
      <c r="L4105" s="4" t="s">
        <v>98</v>
      </c>
    </row>
    <row r="4106" spans="1:12" x14ac:dyDescent="0.2">
      <c r="A4106">
        <v>856</v>
      </c>
      <c r="B4106" s="4" t="s">
        <v>240</v>
      </c>
      <c r="C4106" s="4" t="s">
        <v>45</v>
      </c>
      <c r="D4106" s="4" t="s">
        <v>163</v>
      </c>
      <c r="E4106" s="5">
        <v>45953</v>
      </c>
      <c r="F4106" s="6">
        <v>0.75</v>
      </c>
      <c r="G4106">
        <v>160.47</v>
      </c>
      <c r="H4106">
        <v>160.47</v>
      </c>
      <c r="I4106">
        <v>0</v>
      </c>
      <c r="J4106" s="4" t="s">
        <v>58</v>
      </c>
      <c r="K4106" s="4" t="s">
        <v>52</v>
      </c>
      <c r="L4106" s="4" t="s">
        <v>125</v>
      </c>
    </row>
    <row r="4107" spans="1:12" x14ac:dyDescent="0.2">
      <c r="A4107">
        <v>695</v>
      </c>
      <c r="B4107" s="4" t="s">
        <v>232</v>
      </c>
      <c r="C4107" s="4" t="s">
        <v>66</v>
      </c>
      <c r="D4107" s="4" t="s">
        <v>164</v>
      </c>
      <c r="E4107" s="5">
        <v>45953</v>
      </c>
      <c r="F4107" s="6">
        <v>0.75</v>
      </c>
      <c r="G4107">
        <v>230</v>
      </c>
      <c r="H4107">
        <v>230</v>
      </c>
      <c r="I4107">
        <v>0</v>
      </c>
      <c r="J4107" s="4" t="s">
        <v>37</v>
      </c>
      <c r="K4107" s="4" t="s">
        <v>66</v>
      </c>
      <c r="L4107" s="4" t="s">
        <v>205</v>
      </c>
    </row>
    <row r="4108" spans="1:12" x14ac:dyDescent="0.2">
      <c r="A4108">
        <v>957</v>
      </c>
      <c r="B4108" s="4" t="s">
        <v>245</v>
      </c>
      <c r="C4108" s="4" t="s">
        <v>68</v>
      </c>
      <c r="D4108" s="4" t="s">
        <v>165</v>
      </c>
      <c r="E4108" s="5">
        <v>45953</v>
      </c>
      <c r="F4108" s="6">
        <v>0.75</v>
      </c>
      <c r="G4108">
        <v>160.47</v>
      </c>
      <c r="H4108">
        <v>160.47</v>
      </c>
      <c r="I4108">
        <v>0</v>
      </c>
      <c r="J4108" s="4" t="s">
        <v>50</v>
      </c>
      <c r="K4108" s="4" t="s">
        <v>97</v>
      </c>
      <c r="L4108" s="4" t="s">
        <v>98</v>
      </c>
    </row>
    <row r="4109" spans="1:12" x14ac:dyDescent="0.2">
      <c r="A4109">
        <v>982</v>
      </c>
      <c r="B4109" s="4" t="s">
        <v>246</v>
      </c>
      <c r="C4109" s="4" t="s">
        <v>68</v>
      </c>
      <c r="D4109" s="4" t="s">
        <v>165</v>
      </c>
      <c r="E4109" s="5">
        <v>45953</v>
      </c>
      <c r="F4109" s="6">
        <v>0.75</v>
      </c>
      <c r="G4109">
        <v>160.47</v>
      </c>
      <c r="H4109">
        <v>160.47</v>
      </c>
      <c r="I4109">
        <v>0</v>
      </c>
      <c r="J4109" s="4" t="s">
        <v>50</v>
      </c>
      <c r="K4109" s="4" t="s">
        <v>97</v>
      </c>
      <c r="L4109" s="4" t="s">
        <v>98</v>
      </c>
    </row>
    <row r="4110" spans="1:12" x14ac:dyDescent="0.2">
      <c r="A4110">
        <v>1218</v>
      </c>
      <c r="B4110" s="4" t="s">
        <v>260</v>
      </c>
      <c r="C4110" s="4" t="s">
        <v>68</v>
      </c>
      <c r="D4110" s="4" t="s">
        <v>165</v>
      </c>
      <c r="E4110" s="5">
        <v>45953</v>
      </c>
      <c r="F4110" s="6">
        <v>0.75</v>
      </c>
      <c r="G4110">
        <v>430</v>
      </c>
      <c r="H4110">
        <v>430</v>
      </c>
      <c r="I4110">
        <v>0</v>
      </c>
      <c r="J4110" s="4" t="s">
        <v>52</v>
      </c>
      <c r="K4110" s="4" t="s">
        <v>97</v>
      </c>
      <c r="L4110" s="4" t="s">
        <v>98</v>
      </c>
    </row>
    <row r="4111" spans="1:12" x14ac:dyDescent="0.2">
      <c r="A4111">
        <v>7345</v>
      </c>
      <c r="B4111" s="4" t="s">
        <v>718</v>
      </c>
      <c r="C4111" s="4" t="s">
        <v>71</v>
      </c>
      <c r="D4111" s="4" t="s">
        <v>113</v>
      </c>
      <c r="E4111" s="5">
        <v>45953</v>
      </c>
      <c r="F4111" s="6">
        <v>0.25</v>
      </c>
      <c r="G4111">
        <v>160</v>
      </c>
      <c r="H4111">
        <v>160</v>
      </c>
      <c r="I4111">
        <v>0</v>
      </c>
      <c r="J4111" s="4" t="s">
        <v>56</v>
      </c>
      <c r="K4111" s="4" t="s">
        <v>45</v>
      </c>
      <c r="L4111" s="4" t="s">
        <v>140</v>
      </c>
    </row>
    <row r="4112" spans="1:12" x14ac:dyDescent="0.2">
      <c r="A4112">
        <v>1325</v>
      </c>
      <c r="B4112" s="4" t="s">
        <v>267</v>
      </c>
      <c r="C4112" s="4" t="s">
        <v>73</v>
      </c>
      <c r="D4112" s="4" t="s">
        <v>168</v>
      </c>
      <c r="E4112" s="5">
        <v>45953</v>
      </c>
      <c r="F4112" s="6">
        <v>0.75</v>
      </c>
      <c r="G4112">
        <v>211.92</v>
      </c>
      <c r="H4112">
        <v>211.92</v>
      </c>
      <c r="I4112">
        <v>0</v>
      </c>
      <c r="J4112" s="4" t="s">
        <v>50</v>
      </c>
      <c r="K4112" s="4" t="s">
        <v>97</v>
      </c>
      <c r="L4112" s="4" t="s">
        <v>98</v>
      </c>
    </row>
    <row r="4113" spans="1:12" x14ac:dyDescent="0.2">
      <c r="A4113">
        <v>1382</v>
      </c>
      <c r="B4113" s="4" t="s">
        <v>272</v>
      </c>
      <c r="C4113" s="4" t="s">
        <v>73</v>
      </c>
      <c r="D4113" s="4" t="s">
        <v>168</v>
      </c>
      <c r="E4113" s="5">
        <v>45953</v>
      </c>
      <c r="F4113" s="6">
        <v>0.75</v>
      </c>
      <c r="G4113">
        <v>273</v>
      </c>
      <c r="H4113">
        <v>273</v>
      </c>
      <c r="I4113">
        <v>0</v>
      </c>
      <c r="J4113" s="4" t="s">
        <v>66</v>
      </c>
      <c r="K4113" s="4" t="s">
        <v>81</v>
      </c>
      <c r="L4113" s="4" t="s">
        <v>82</v>
      </c>
    </row>
    <row r="4114" spans="1:12" x14ac:dyDescent="0.2">
      <c r="A4114">
        <v>1354</v>
      </c>
      <c r="B4114" s="4" t="s">
        <v>268</v>
      </c>
      <c r="C4114" s="4" t="s">
        <v>60</v>
      </c>
      <c r="D4114" s="4" t="s">
        <v>170</v>
      </c>
      <c r="E4114" s="5">
        <v>45953</v>
      </c>
      <c r="F4114" s="6">
        <v>0.75</v>
      </c>
      <c r="G4114">
        <v>180</v>
      </c>
      <c r="H4114">
        <v>180</v>
      </c>
      <c r="I4114">
        <v>0</v>
      </c>
      <c r="J4114" s="4" t="s">
        <v>52</v>
      </c>
      <c r="K4114" s="4" t="s">
        <v>97</v>
      </c>
      <c r="L4114" s="4" t="s">
        <v>98</v>
      </c>
    </row>
    <row r="4115" spans="1:12" x14ac:dyDescent="0.2">
      <c r="A4115">
        <v>1542</v>
      </c>
      <c r="B4115" s="4" t="s">
        <v>279</v>
      </c>
      <c r="C4115" s="4" t="s">
        <v>84</v>
      </c>
      <c r="D4115" s="4" t="s">
        <v>172</v>
      </c>
      <c r="E4115" s="5">
        <v>45953</v>
      </c>
      <c r="F4115" s="6">
        <v>0.75</v>
      </c>
      <c r="G4115">
        <v>169.98</v>
      </c>
      <c r="H4115">
        <v>169.98</v>
      </c>
      <c r="I4115">
        <v>0</v>
      </c>
      <c r="J4115" s="4" t="s">
        <v>88</v>
      </c>
      <c r="K4115" s="4" t="s">
        <v>97</v>
      </c>
      <c r="L4115" s="4" t="s">
        <v>98</v>
      </c>
    </row>
    <row r="4116" spans="1:12" x14ac:dyDescent="0.2">
      <c r="A4116">
        <v>1981</v>
      </c>
      <c r="B4116" s="4" t="s">
        <v>309</v>
      </c>
      <c r="C4116" s="4" t="s">
        <v>178</v>
      </c>
      <c r="D4116" s="4" t="s">
        <v>179</v>
      </c>
      <c r="E4116" s="5">
        <v>45953</v>
      </c>
      <c r="F4116" s="6">
        <v>0.75</v>
      </c>
      <c r="G4116">
        <v>288.60000000000002</v>
      </c>
      <c r="H4116">
        <v>288.60000000000002</v>
      </c>
      <c r="I4116">
        <v>0</v>
      </c>
      <c r="J4116" s="4" t="s">
        <v>66</v>
      </c>
      <c r="K4116" s="4" t="s">
        <v>71</v>
      </c>
      <c r="L4116" s="4" t="s">
        <v>105</v>
      </c>
    </row>
    <row r="4117" spans="1:12" x14ac:dyDescent="0.2">
      <c r="A4117">
        <v>1906</v>
      </c>
      <c r="B4117" s="4" t="s">
        <v>298</v>
      </c>
      <c r="C4117" s="4" t="s">
        <v>249</v>
      </c>
      <c r="D4117" s="4" t="s">
        <v>250</v>
      </c>
      <c r="E4117" s="5">
        <v>45953</v>
      </c>
      <c r="F4117" s="6">
        <v>0.75</v>
      </c>
      <c r="G4117">
        <v>153.47</v>
      </c>
      <c r="H4117">
        <v>153.47</v>
      </c>
      <c r="I4117">
        <v>0</v>
      </c>
      <c r="J4117" s="4" t="s">
        <v>88</v>
      </c>
      <c r="K4117" s="4" t="s">
        <v>97</v>
      </c>
      <c r="L4117" s="4" t="s">
        <v>98</v>
      </c>
    </row>
    <row r="4118" spans="1:12" x14ac:dyDescent="0.2">
      <c r="A4118">
        <v>2604</v>
      </c>
      <c r="B4118" s="4" t="s">
        <v>352</v>
      </c>
      <c r="C4118" s="4" t="s">
        <v>249</v>
      </c>
      <c r="D4118" s="4" t="s">
        <v>250</v>
      </c>
      <c r="E4118" s="5">
        <v>45953</v>
      </c>
      <c r="F4118" s="6">
        <v>0.75</v>
      </c>
      <c r="G4118">
        <v>186.02</v>
      </c>
      <c r="H4118">
        <v>186.02</v>
      </c>
      <c r="I4118">
        <v>0</v>
      </c>
      <c r="J4118" s="4" t="s">
        <v>88</v>
      </c>
      <c r="K4118" s="4" t="s">
        <v>97</v>
      </c>
      <c r="L4118" s="4" t="s">
        <v>98</v>
      </c>
    </row>
    <row r="4119" spans="1:12" x14ac:dyDescent="0.2">
      <c r="A4119">
        <v>2814</v>
      </c>
      <c r="B4119" s="4" t="s">
        <v>361</v>
      </c>
      <c r="C4119" s="4" t="s">
        <v>249</v>
      </c>
      <c r="D4119" s="4" t="s">
        <v>250</v>
      </c>
      <c r="E4119" s="5">
        <v>45953</v>
      </c>
      <c r="F4119" s="6">
        <v>0.75</v>
      </c>
      <c r="G4119">
        <v>230</v>
      </c>
      <c r="H4119">
        <v>230</v>
      </c>
      <c r="I4119">
        <v>0</v>
      </c>
      <c r="J4119" s="4" t="s">
        <v>63</v>
      </c>
      <c r="K4119" s="4" t="s">
        <v>97</v>
      </c>
      <c r="L4119" s="4" t="s">
        <v>98</v>
      </c>
    </row>
    <row r="4120" spans="1:12" x14ac:dyDescent="0.2">
      <c r="A4120">
        <v>4973</v>
      </c>
      <c r="B4120" s="4" t="s">
        <v>562</v>
      </c>
      <c r="C4120" s="4" t="s">
        <v>48</v>
      </c>
      <c r="D4120" s="4" t="s">
        <v>83</v>
      </c>
      <c r="E4120" s="5">
        <v>45953</v>
      </c>
      <c r="F4120" s="6">
        <v>0.25</v>
      </c>
      <c r="G4120">
        <v>390</v>
      </c>
      <c r="H4120">
        <v>390</v>
      </c>
      <c r="I4120">
        <v>0</v>
      </c>
      <c r="J4120" s="4" t="s">
        <v>37</v>
      </c>
      <c r="K4120" s="4" t="s">
        <v>66</v>
      </c>
      <c r="L4120" s="4" t="s">
        <v>205</v>
      </c>
    </row>
    <row r="4121" spans="1:12" x14ac:dyDescent="0.2">
      <c r="A4121">
        <v>5681</v>
      </c>
      <c r="B4121" s="4" t="s">
        <v>630</v>
      </c>
      <c r="C4121" s="4" t="s">
        <v>48</v>
      </c>
      <c r="D4121" s="4" t="s">
        <v>118</v>
      </c>
      <c r="E4121" s="5">
        <v>45953</v>
      </c>
      <c r="F4121" s="6">
        <v>0.25</v>
      </c>
      <c r="G4121">
        <v>400</v>
      </c>
      <c r="H4121">
        <v>400</v>
      </c>
      <c r="I4121">
        <v>0</v>
      </c>
      <c r="J4121" s="4" t="s">
        <v>63</v>
      </c>
      <c r="K4121" s="4" t="s">
        <v>131</v>
      </c>
      <c r="L4121" s="4" t="s">
        <v>132</v>
      </c>
    </row>
    <row r="4122" spans="1:12" x14ac:dyDescent="0.2">
      <c r="A4122">
        <v>2919</v>
      </c>
      <c r="B4122" s="4" t="s">
        <v>364</v>
      </c>
      <c r="C4122" s="4" t="s">
        <v>270</v>
      </c>
      <c r="D4122" s="4" t="s">
        <v>271</v>
      </c>
      <c r="E4122" s="5">
        <v>45953</v>
      </c>
      <c r="F4122" s="6">
        <v>0.75</v>
      </c>
      <c r="G4122">
        <v>144.30000000000001</v>
      </c>
      <c r="H4122">
        <v>144.30000000000001</v>
      </c>
      <c r="I4122">
        <v>0</v>
      </c>
      <c r="J4122" s="4" t="s">
        <v>88</v>
      </c>
      <c r="K4122" s="4" t="s">
        <v>97</v>
      </c>
      <c r="L4122" s="4" t="s">
        <v>98</v>
      </c>
    </row>
    <row r="4123" spans="1:12" x14ac:dyDescent="0.2">
      <c r="A4123">
        <v>500</v>
      </c>
      <c r="B4123" s="4" t="s">
        <v>220</v>
      </c>
      <c r="C4123" s="4" t="s">
        <v>50</v>
      </c>
      <c r="D4123" s="4" t="s">
        <v>156</v>
      </c>
      <c r="E4123" s="5">
        <v>45953</v>
      </c>
      <c r="F4123" s="6">
        <v>0.75</v>
      </c>
      <c r="G4123">
        <v>160.47</v>
      </c>
      <c r="H4123">
        <v>160.47</v>
      </c>
      <c r="I4123">
        <v>0</v>
      </c>
      <c r="J4123" s="4" t="s">
        <v>66</v>
      </c>
      <c r="K4123" s="4" t="s">
        <v>71</v>
      </c>
      <c r="L4123" s="4" t="s">
        <v>105</v>
      </c>
    </row>
    <row r="4124" spans="1:12" x14ac:dyDescent="0.2">
      <c r="A4124">
        <v>532</v>
      </c>
      <c r="B4124" s="4" t="s">
        <v>222</v>
      </c>
      <c r="C4124" s="4" t="s">
        <v>50</v>
      </c>
      <c r="D4124" s="4" t="s">
        <v>156</v>
      </c>
      <c r="E4124" s="5">
        <v>45953</v>
      </c>
      <c r="F4124" s="6">
        <v>0.75</v>
      </c>
      <c r="G4124">
        <v>263.73</v>
      </c>
      <c r="H4124">
        <v>263.73</v>
      </c>
      <c r="I4124">
        <v>0</v>
      </c>
      <c r="J4124" s="4" t="s">
        <v>54</v>
      </c>
      <c r="K4124" s="4" t="s">
        <v>97</v>
      </c>
      <c r="L4124" s="4" t="s">
        <v>98</v>
      </c>
    </row>
    <row r="4125" spans="1:12" x14ac:dyDescent="0.2">
      <c r="A4125">
        <v>5421</v>
      </c>
      <c r="B4125" s="4" t="s">
        <v>604</v>
      </c>
      <c r="C4125" s="4" t="s">
        <v>50</v>
      </c>
      <c r="D4125" s="4" t="s">
        <v>449</v>
      </c>
      <c r="E4125" s="5">
        <v>45953</v>
      </c>
      <c r="F4125" s="6">
        <v>0.25</v>
      </c>
      <c r="G4125">
        <v>294.95</v>
      </c>
      <c r="H4125">
        <v>294.95</v>
      </c>
      <c r="I4125">
        <v>0</v>
      </c>
      <c r="J4125" s="4" t="s">
        <v>56</v>
      </c>
      <c r="K4125" s="4" t="s">
        <v>97</v>
      </c>
      <c r="L4125" s="4" t="s">
        <v>98</v>
      </c>
    </row>
    <row r="4126" spans="1:12" x14ac:dyDescent="0.2">
      <c r="A4126">
        <v>7296</v>
      </c>
      <c r="B4126" s="4" t="s">
        <v>716</v>
      </c>
      <c r="C4126" s="4" t="s">
        <v>54</v>
      </c>
      <c r="D4126" s="4" t="s">
        <v>182</v>
      </c>
      <c r="E4126" s="5">
        <v>45953</v>
      </c>
      <c r="F4126" s="6">
        <v>0.25</v>
      </c>
      <c r="G4126">
        <v>495</v>
      </c>
      <c r="H4126">
        <v>495</v>
      </c>
      <c r="I4126">
        <v>0</v>
      </c>
      <c r="J4126" s="4" t="s">
        <v>68</v>
      </c>
      <c r="K4126" s="4" t="s">
        <v>81</v>
      </c>
      <c r="L4126" s="4" t="s">
        <v>82</v>
      </c>
    </row>
    <row r="4127" spans="1:12" x14ac:dyDescent="0.2">
      <c r="A4127">
        <v>602</v>
      </c>
      <c r="B4127" s="4" t="s">
        <v>227</v>
      </c>
      <c r="C4127" s="4" t="s">
        <v>56</v>
      </c>
      <c r="D4127" s="4" t="s">
        <v>159</v>
      </c>
      <c r="E4127" s="5">
        <v>45953</v>
      </c>
      <c r="F4127" s="6">
        <v>0.75</v>
      </c>
      <c r="G4127">
        <v>192</v>
      </c>
      <c r="H4127">
        <v>192</v>
      </c>
      <c r="I4127">
        <v>0</v>
      </c>
      <c r="J4127" s="4" t="s">
        <v>50</v>
      </c>
      <c r="K4127" s="4" t="s">
        <v>97</v>
      </c>
      <c r="L4127" s="4" t="s">
        <v>98</v>
      </c>
    </row>
    <row r="4128" spans="1:12" x14ac:dyDescent="0.2">
      <c r="A4128">
        <v>6491</v>
      </c>
      <c r="B4128" s="4" t="s">
        <v>682</v>
      </c>
      <c r="C4128" s="4" t="s">
        <v>37</v>
      </c>
      <c r="D4128" s="4" t="s">
        <v>107</v>
      </c>
      <c r="E4128" s="5">
        <v>45953</v>
      </c>
      <c r="F4128" s="6">
        <v>0.25</v>
      </c>
      <c r="G4128">
        <v>248</v>
      </c>
      <c r="H4128">
        <v>248</v>
      </c>
      <c r="I4128">
        <v>0</v>
      </c>
      <c r="J4128" s="4" t="s">
        <v>37</v>
      </c>
      <c r="K4128" s="4" t="s">
        <v>66</v>
      </c>
      <c r="L4128" s="4" t="s">
        <v>205</v>
      </c>
    </row>
    <row r="4129" spans="1:12" x14ac:dyDescent="0.2">
      <c r="A4129">
        <v>5513</v>
      </c>
      <c r="B4129" s="4" t="s">
        <v>618</v>
      </c>
      <c r="C4129" s="4" t="s">
        <v>38</v>
      </c>
      <c r="D4129" s="4" t="s">
        <v>39</v>
      </c>
      <c r="E4129" s="5">
        <v>45954</v>
      </c>
      <c r="F4129" s="6">
        <v>0.25</v>
      </c>
      <c r="G4129">
        <v>1249</v>
      </c>
      <c r="H4129">
        <v>1249</v>
      </c>
      <c r="I4129">
        <v>0</v>
      </c>
      <c r="J4129" s="4" t="s">
        <v>66</v>
      </c>
      <c r="K4129" s="4" t="s">
        <v>178</v>
      </c>
      <c r="L4129" s="4" t="s">
        <v>226</v>
      </c>
    </row>
    <row r="4130" spans="1:12" x14ac:dyDescent="0.2">
      <c r="A4130">
        <v>659</v>
      </c>
      <c r="B4130" s="4" t="s">
        <v>230</v>
      </c>
      <c r="C4130" s="4" t="s">
        <v>45</v>
      </c>
      <c r="D4130" s="4" t="s">
        <v>163</v>
      </c>
      <c r="E4130" s="5">
        <v>45954</v>
      </c>
      <c r="F4130" s="6">
        <v>0.75</v>
      </c>
      <c r="G4130">
        <v>300</v>
      </c>
      <c r="H4130">
        <v>300</v>
      </c>
      <c r="I4130">
        <v>0</v>
      </c>
      <c r="J4130" s="4" t="s">
        <v>37</v>
      </c>
      <c r="K4130" s="4" t="s">
        <v>66</v>
      </c>
      <c r="L4130" s="4" t="s">
        <v>205</v>
      </c>
    </row>
    <row r="4131" spans="1:12" x14ac:dyDescent="0.2">
      <c r="A4131">
        <v>799</v>
      </c>
      <c r="B4131" s="4" t="s">
        <v>237</v>
      </c>
      <c r="C4131" s="4" t="s">
        <v>45</v>
      </c>
      <c r="D4131" s="4" t="s">
        <v>163</v>
      </c>
      <c r="E4131" s="5">
        <v>45954</v>
      </c>
      <c r="F4131" s="6">
        <v>0.75</v>
      </c>
      <c r="G4131">
        <v>300</v>
      </c>
      <c r="H4131">
        <v>300</v>
      </c>
      <c r="I4131">
        <v>0</v>
      </c>
      <c r="J4131" s="4" t="s">
        <v>37</v>
      </c>
      <c r="K4131" s="4" t="s">
        <v>66</v>
      </c>
      <c r="L4131" s="4" t="s">
        <v>205</v>
      </c>
    </row>
    <row r="4132" spans="1:12" x14ac:dyDescent="0.2">
      <c r="A4132">
        <v>5628</v>
      </c>
      <c r="B4132" s="4" t="s">
        <v>624</v>
      </c>
      <c r="C4132" s="4" t="s">
        <v>45</v>
      </c>
      <c r="D4132" s="4" t="s">
        <v>95</v>
      </c>
      <c r="E4132" s="5">
        <v>45954</v>
      </c>
      <c r="F4132" s="6">
        <v>0.25</v>
      </c>
      <c r="G4132">
        <v>180</v>
      </c>
      <c r="H4132">
        <v>180</v>
      </c>
      <c r="I4132">
        <v>0</v>
      </c>
      <c r="J4132" s="4" t="s">
        <v>58</v>
      </c>
      <c r="K4132" s="4" t="s">
        <v>52</v>
      </c>
      <c r="L4132" s="4" t="s">
        <v>125</v>
      </c>
    </row>
    <row r="4133" spans="1:12" x14ac:dyDescent="0.2">
      <c r="A4133">
        <v>2497</v>
      </c>
      <c r="B4133" s="4" t="s">
        <v>348</v>
      </c>
      <c r="C4133" s="4" t="s">
        <v>68</v>
      </c>
      <c r="D4133" s="4" t="s">
        <v>165</v>
      </c>
      <c r="E4133" s="5">
        <v>45954</v>
      </c>
      <c r="F4133" s="6">
        <v>0.75</v>
      </c>
      <c r="G4133">
        <v>300</v>
      </c>
      <c r="H4133">
        <v>300</v>
      </c>
      <c r="I4133">
        <v>0</v>
      </c>
      <c r="J4133" s="4" t="s">
        <v>52</v>
      </c>
      <c r="K4133" s="4" t="s">
        <v>97</v>
      </c>
      <c r="L4133" s="4" t="s">
        <v>98</v>
      </c>
    </row>
    <row r="4134" spans="1:12" x14ac:dyDescent="0.2">
      <c r="A4134">
        <v>6225</v>
      </c>
      <c r="B4134" s="4" t="s">
        <v>674</v>
      </c>
      <c r="C4134" s="4" t="s">
        <v>60</v>
      </c>
      <c r="D4134" s="4" t="s">
        <v>134</v>
      </c>
      <c r="E4134" s="5">
        <v>45954</v>
      </c>
      <c r="F4134" s="6">
        <v>0.25</v>
      </c>
      <c r="G4134">
        <v>160</v>
      </c>
      <c r="H4134">
        <v>160</v>
      </c>
      <c r="I4134">
        <v>0</v>
      </c>
      <c r="J4134" s="4" t="s">
        <v>37</v>
      </c>
      <c r="K4134" s="4" t="s">
        <v>97</v>
      </c>
      <c r="L4134" s="4" t="s">
        <v>98</v>
      </c>
    </row>
    <row r="4135" spans="1:12" x14ac:dyDescent="0.2">
      <c r="A4135">
        <v>1658</v>
      </c>
      <c r="B4135" s="4" t="s">
        <v>286</v>
      </c>
      <c r="C4135" s="4" t="s">
        <v>78</v>
      </c>
      <c r="D4135" s="4" t="s">
        <v>171</v>
      </c>
      <c r="E4135" s="5">
        <v>45954</v>
      </c>
      <c r="F4135" s="6">
        <v>0.75</v>
      </c>
      <c r="G4135">
        <v>180</v>
      </c>
      <c r="H4135">
        <v>180</v>
      </c>
      <c r="I4135">
        <v>0</v>
      </c>
      <c r="J4135" s="4" t="s">
        <v>58</v>
      </c>
      <c r="K4135" s="4" t="s">
        <v>97</v>
      </c>
      <c r="L4135" s="4" t="s">
        <v>98</v>
      </c>
    </row>
    <row r="4136" spans="1:12" x14ac:dyDescent="0.2">
      <c r="A4136">
        <v>1457</v>
      </c>
      <c r="B4136" s="4" t="s">
        <v>275</v>
      </c>
      <c r="C4136" s="4" t="s">
        <v>84</v>
      </c>
      <c r="D4136" s="4" t="s">
        <v>172</v>
      </c>
      <c r="E4136" s="5">
        <v>45954</v>
      </c>
      <c r="F4136" s="6">
        <v>0.75</v>
      </c>
      <c r="G4136">
        <v>219.23</v>
      </c>
      <c r="H4136">
        <v>219.23</v>
      </c>
      <c r="I4136">
        <v>0</v>
      </c>
      <c r="J4136" s="4" t="s">
        <v>63</v>
      </c>
      <c r="K4136" s="4" t="s">
        <v>97</v>
      </c>
      <c r="L4136" s="4" t="s">
        <v>98</v>
      </c>
    </row>
    <row r="4137" spans="1:12" x14ac:dyDescent="0.2">
      <c r="A4137">
        <v>7418</v>
      </c>
      <c r="B4137" s="4" t="s">
        <v>720</v>
      </c>
      <c r="C4137" s="4" t="s">
        <v>84</v>
      </c>
      <c r="D4137" s="4" t="s">
        <v>530</v>
      </c>
      <c r="E4137" s="5">
        <v>45954</v>
      </c>
      <c r="F4137" s="6">
        <v>0.25</v>
      </c>
      <c r="G4137">
        <v>180</v>
      </c>
      <c r="H4137">
        <v>180</v>
      </c>
      <c r="I4137">
        <v>0</v>
      </c>
      <c r="J4137" s="4" t="s">
        <v>58</v>
      </c>
      <c r="K4137" s="4" t="s">
        <v>52</v>
      </c>
      <c r="L4137" s="4" t="s">
        <v>125</v>
      </c>
    </row>
    <row r="4138" spans="1:12" x14ac:dyDescent="0.2">
      <c r="A4138">
        <v>6010</v>
      </c>
      <c r="B4138" s="4" t="s">
        <v>646</v>
      </c>
      <c r="C4138" s="4" t="s">
        <v>174</v>
      </c>
      <c r="D4138" s="4" t="s">
        <v>473</v>
      </c>
      <c r="E4138" s="5">
        <v>45954</v>
      </c>
      <c r="F4138" s="6">
        <v>0.25</v>
      </c>
      <c r="G4138">
        <v>230</v>
      </c>
      <c r="H4138">
        <v>230</v>
      </c>
      <c r="I4138">
        <v>0</v>
      </c>
      <c r="J4138" s="4" t="s">
        <v>54</v>
      </c>
      <c r="K4138" s="4" t="s">
        <v>97</v>
      </c>
      <c r="L4138" s="4" t="s">
        <v>98</v>
      </c>
    </row>
    <row r="4139" spans="1:12" x14ac:dyDescent="0.2">
      <c r="A4139">
        <v>2763</v>
      </c>
      <c r="B4139" s="4" t="s">
        <v>359</v>
      </c>
      <c r="C4139" s="4" t="s">
        <v>131</v>
      </c>
      <c r="D4139" s="4" t="s">
        <v>177</v>
      </c>
      <c r="E4139" s="5">
        <v>45954</v>
      </c>
      <c r="F4139" s="6">
        <v>0.75</v>
      </c>
      <c r="G4139">
        <v>219.23</v>
      </c>
      <c r="H4139">
        <v>219.23</v>
      </c>
      <c r="I4139">
        <v>0</v>
      </c>
      <c r="J4139" s="4" t="s">
        <v>54</v>
      </c>
      <c r="K4139" s="4" t="s">
        <v>97</v>
      </c>
      <c r="L4139" s="4" t="s">
        <v>98</v>
      </c>
    </row>
    <row r="4140" spans="1:12" x14ac:dyDescent="0.2">
      <c r="A4140">
        <v>2850</v>
      </c>
      <c r="B4140" s="4" t="s">
        <v>362</v>
      </c>
      <c r="C4140" s="4" t="s">
        <v>131</v>
      </c>
      <c r="D4140" s="4" t="s">
        <v>177</v>
      </c>
      <c r="E4140" s="5">
        <v>45954</v>
      </c>
      <c r="F4140" s="6">
        <v>0.75</v>
      </c>
      <c r="G4140">
        <v>219.23</v>
      </c>
      <c r="H4140">
        <v>219.23</v>
      </c>
      <c r="I4140">
        <v>0</v>
      </c>
      <c r="J4140" s="4" t="s">
        <v>54</v>
      </c>
      <c r="K4140" s="4" t="s">
        <v>97</v>
      </c>
      <c r="L4140" s="4" t="s">
        <v>98</v>
      </c>
    </row>
    <row r="4141" spans="1:12" x14ac:dyDescent="0.2">
      <c r="A4141">
        <v>1944</v>
      </c>
      <c r="B4141" s="4" t="s">
        <v>308</v>
      </c>
      <c r="C4141" s="4" t="s">
        <v>123</v>
      </c>
      <c r="D4141" s="4" t="s">
        <v>248</v>
      </c>
      <c r="E4141" s="5">
        <v>45954</v>
      </c>
      <c r="F4141" s="6">
        <v>0.75</v>
      </c>
      <c r="G4141">
        <v>230</v>
      </c>
      <c r="H4141">
        <v>230</v>
      </c>
      <c r="I4141">
        <v>0</v>
      </c>
      <c r="J4141" s="4" t="s">
        <v>37</v>
      </c>
      <c r="K4141" s="4" t="s">
        <v>66</v>
      </c>
      <c r="L4141" s="4" t="s">
        <v>205</v>
      </c>
    </row>
    <row r="4142" spans="1:12" x14ac:dyDescent="0.2">
      <c r="A4142">
        <v>298</v>
      </c>
      <c r="B4142" s="4" t="s">
        <v>207</v>
      </c>
      <c r="C4142" s="4" t="s">
        <v>48</v>
      </c>
      <c r="D4142" s="4" t="s">
        <v>155</v>
      </c>
      <c r="E4142" s="5">
        <v>45954</v>
      </c>
      <c r="F4142" s="6">
        <v>0.75</v>
      </c>
      <c r="G4142">
        <v>258</v>
      </c>
      <c r="H4142">
        <v>258</v>
      </c>
      <c r="I4142">
        <v>0</v>
      </c>
      <c r="J4142" s="4" t="s">
        <v>50</v>
      </c>
      <c r="K4142" s="4" t="s">
        <v>97</v>
      </c>
      <c r="L4142" s="4" t="s">
        <v>98</v>
      </c>
    </row>
    <row r="4143" spans="1:12" x14ac:dyDescent="0.2">
      <c r="A4143">
        <v>367</v>
      </c>
      <c r="B4143" s="4" t="s">
        <v>212</v>
      </c>
      <c r="C4143" s="4" t="s">
        <v>50</v>
      </c>
      <c r="D4143" s="4" t="s">
        <v>156</v>
      </c>
      <c r="E4143" s="5">
        <v>45954</v>
      </c>
      <c r="F4143" s="6">
        <v>0.75</v>
      </c>
      <c r="G4143">
        <v>474.9</v>
      </c>
      <c r="H4143">
        <v>474.9</v>
      </c>
      <c r="I4143">
        <v>0</v>
      </c>
      <c r="J4143" s="4" t="s">
        <v>56</v>
      </c>
      <c r="K4143" s="4" t="s">
        <v>45</v>
      </c>
      <c r="L4143" s="4" t="s">
        <v>140</v>
      </c>
    </row>
    <row r="4144" spans="1:12" x14ac:dyDescent="0.2">
      <c r="A4144">
        <v>399</v>
      </c>
      <c r="B4144" s="4" t="s">
        <v>214</v>
      </c>
      <c r="C4144" s="4" t="s">
        <v>50</v>
      </c>
      <c r="D4144" s="4" t="s">
        <v>156</v>
      </c>
      <c r="E4144" s="5">
        <v>45954</v>
      </c>
      <c r="F4144" s="6">
        <v>0.75</v>
      </c>
      <c r="G4144">
        <v>160.47</v>
      </c>
      <c r="H4144">
        <v>160.47</v>
      </c>
      <c r="I4144">
        <v>0</v>
      </c>
      <c r="J4144" s="4" t="s">
        <v>45</v>
      </c>
      <c r="K4144" s="4" t="s">
        <v>68</v>
      </c>
      <c r="L4144" s="4" t="s">
        <v>128</v>
      </c>
    </row>
    <row r="4145" spans="1:12" x14ac:dyDescent="0.2">
      <c r="A4145">
        <v>6391</v>
      </c>
      <c r="B4145" s="4" t="s">
        <v>679</v>
      </c>
      <c r="C4145" s="4" t="s">
        <v>50</v>
      </c>
      <c r="D4145" s="4" t="s">
        <v>433</v>
      </c>
      <c r="E4145" s="5">
        <v>45954</v>
      </c>
      <c r="F4145" s="6">
        <v>0.25</v>
      </c>
      <c r="G4145">
        <v>241</v>
      </c>
      <c r="H4145">
        <v>241</v>
      </c>
      <c r="I4145">
        <v>0</v>
      </c>
      <c r="J4145" s="4" t="s">
        <v>52</v>
      </c>
      <c r="K4145" s="4" t="s">
        <v>63</v>
      </c>
      <c r="L4145" s="4" t="s">
        <v>203</v>
      </c>
    </row>
    <row r="4146" spans="1:12" x14ac:dyDescent="0.2">
      <c r="A4146">
        <v>5135</v>
      </c>
      <c r="B4146" s="4" t="s">
        <v>568</v>
      </c>
      <c r="C4146" s="4" t="s">
        <v>52</v>
      </c>
      <c r="D4146" s="4" t="s">
        <v>87</v>
      </c>
      <c r="E4146" s="5">
        <v>45954</v>
      </c>
      <c r="F4146" s="6">
        <v>0.25</v>
      </c>
      <c r="G4146">
        <v>294</v>
      </c>
      <c r="H4146">
        <v>294</v>
      </c>
      <c r="I4146">
        <v>0</v>
      </c>
      <c r="J4146" s="4" t="s">
        <v>52</v>
      </c>
      <c r="K4146" s="4" t="s">
        <v>63</v>
      </c>
      <c r="L4146" s="4" t="s">
        <v>203</v>
      </c>
    </row>
    <row r="4147" spans="1:12" x14ac:dyDescent="0.2">
      <c r="A4147">
        <v>433</v>
      </c>
      <c r="B4147" s="4" t="s">
        <v>216</v>
      </c>
      <c r="C4147" s="4" t="s">
        <v>54</v>
      </c>
      <c r="D4147" s="4" t="s">
        <v>158</v>
      </c>
      <c r="E4147" s="5">
        <v>45954</v>
      </c>
      <c r="F4147" s="6">
        <v>0.75</v>
      </c>
      <c r="G4147">
        <v>283.33</v>
      </c>
      <c r="H4147">
        <v>283.33</v>
      </c>
      <c r="I4147">
        <v>0</v>
      </c>
      <c r="J4147" s="4" t="s">
        <v>54</v>
      </c>
      <c r="K4147" s="4" t="s">
        <v>97</v>
      </c>
      <c r="L4147" s="4" t="s">
        <v>98</v>
      </c>
    </row>
    <row r="4148" spans="1:12" x14ac:dyDescent="0.2">
      <c r="A4148">
        <v>6420</v>
      </c>
      <c r="B4148" s="4" t="s">
        <v>680</v>
      </c>
      <c r="C4148" s="4" t="s">
        <v>54</v>
      </c>
      <c r="D4148" s="4" t="s">
        <v>103</v>
      </c>
      <c r="E4148" s="5">
        <v>45954</v>
      </c>
      <c r="F4148" s="6">
        <v>0.25</v>
      </c>
      <c r="G4148">
        <v>280</v>
      </c>
      <c r="H4148">
        <v>280</v>
      </c>
      <c r="I4148">
        <v>0</v>
      </c>
      <c r="J4148" s="4" t="s">
        <v>52</v>
      </c>
      <c r="K4148" s="4" t="s">
        <v>37</v>
      </c>
      <c r="L4148" s="4" t="s">
        <v>127</v>
      </c>
    </row>
    <row r="4149" spans="1:12" x14ac:dyDescent="0.2">
      <c r="A4149">
        <v>812</v>
      </c>
      <c r="B4149" s="4" t="s">
        <v>238</v>
      </c>
      <c r="C4149" s="4" t="s">
        <v>58</v>
      </c>
      <c r="D4149" s="4" t="s">
        <v>160</v>
      </c>
      <c r="E4149" s="5">
        <v>45954</v>
      </c>
      <c r="F4149" s="6">
        <v>0.75</v>
      </c>
      <c r="G4149">
        <v>226.54</v>
      </c>
      <c r="H4149">
        <v>226.54</v>
      </c>
      <c r="I4149">
        <v>0</v>
      </c>
      <c r="J4149" s="4" t="s">
        <v>50</v>
      </c>
      <c r="K4149" s="4" t="s">
        <v>45</v>
      </c>
      <c r="L4149" s="4" t="s">
        <v>140</v>
      </c>
    </row>
    <row r="4150" spans="1:12" x14ac:dyDescent="0.2">
      <c r="A4150">
        <v>833</v>
      </c>
      <c r="B4150" s="4" t="s">
        <v>239</v>
      </c>
      <c r="C4150" s="4" t="s">
        <v>37</v>
      </c>
      <c r="D4150" s="4" t="s">
        <v>161</v>
      </c>
      <c r="E4150" s="5">
        <v>45954</v>
      </c>
      <c r="F4150" s="6">
        <v>0.75</v>
      </c>
      <c r="G4150">
        <v>392.48</v>
      </c>
      <c r="H4150">
        <v>392.48</v>
      </c>
      <c r="I4150">
        <v>0</v>
      </c>
      <c r="J4150" s="4" t="s">
        <v>50</v>
      </c>
      <c r="K4150" s="4" t="s">
        <v>97</v>
      </c>
      <c r="L4150" s="4" t="s">
        <v>98</v>
      </c>
    </row>
    <row r="4151" spans="1:12" x14ac:dyDescent="0.2">
      <c r="A4151">
        <v>900</v>
      </c>
      <c r="B4151" s="4" t="s">
        <v>242</v>
      </c>
      <c r="C4151" s="4" t="s">
        <v>63</v>
      </c>
      <c r="D4151" s="4" t="s">
        <v>162</v>
      </c>
      <c r="E4151" s="5">
        <v>45955</v>
      </c>
      <c r="F4151" s="6">
        <v>0.75</v>
      </c>
      <c r="G4151">
        <v>273</v>
      </c>
      <c r="H4151">
        <v>273</v>
      </c>
      <c r="I4151">
        <v>0</v>
      </c>
      <c r="J4151" s="4" t="s">
        <v>50</v>
      </c>
      <c r="K4151" s="4" t="s">
        <v>97</v>
      </c>
      <c r="L4151" s="4" t="s">
        <v>98</v>
      </c>
    </row>
    <row r="4152" spans="1:12" x14ac:dyDescent="0.2">
      <c r="A4152">
        <v>922</v>
      </c>
      <c r="B4152" s="4" t="s">
        <v>243</v>
      </c>
      <c r="C4152" s="4" t="s">
        <v>63</v>
      </c>
      <c r="D4152" s="4" t="s">
        <v>162</v>
      </c>
      <c r="E4152" s="5">
        <v>45955</v>
      </c>
      <c r="F4152" s="6">
        <v>0.75</v>
      </c>
      <c r="G4152">
        <v>310</v>
      </c>
      <c r="H4152">
        <v>310</v>
      </c>
      <c r="I4152">
        <v>0</v>
      </c>
      <c r="J4152" s="4" t="s">
        <v>63</v>
      </c>
      <c r="K4152" s="4" t="s">
        <v>131</v>
      </c>
      <c r="L4152" s="4" t="s">
        <v>132</v>
      </c>
    </row>
    <row r="4153" spans="1:12" x14ac:dyDescent="0.2">
      <c r="A4153">
        <v>5819</v>
      </c>
      <c r="B4153" s="4" t="s">
        <v>637</v>
      </c>
      <c r="C4153" s="4" t="s">
        <v>63</v>
      </c>
      <c r="D4153" s="4" t="s">
        <v>108</v>
      </c>
      <c r="E4153" s="5">
        <v>45955</v>
      </c>
      <c r="F4153" s="6">
        <v>0.25</v>
      </c>
      <c r="G4153">
        <v>160.47</v>
      </c>
      <c r="H4153">
        <v>160.47</v>
      </c>
      <c r="I4153">
        <v>0</v>
      </c>
      <c r="J4153" s="4" t="s">
        <v>50</v>
      </c>
      <c r="K4153" s="4" t="s">
        <v>97</v>
      </c>
      <c r="L4153" s="4" t="s">
        <v>98</v>
      </c>
    </row>
    <row r="4154" spans="1:12" x14ac:dyDescent="0.2">
      <c r="A4154">
        <v>941</v>
      </c>
      <c r="B4154" s="4" t="s">
        <v>244</v>
      </c>
      <c r="C4154" s="4" t="s">
        <v>68</v>
      </c>
      <c r="D4154" s="4" t="s">
        <v>165</v>
      </c>
      <c r="E4154" s="5">
        <v>45955</v>
      </c>
      <c r="F4154" s="6">
        <v>0.75</v>
      </c>
      <c r="G4154">
        <v>300</v>
      </c>
      <c r="H4154">
        <v>300</v>
      </c>
      <c r="I4154">
        <v>0</v>
      </c>
      <c r="J4154" s="4" t="s">
        <v>52</v>
      </c>
      <c r="K4154" s="4" t="s">
        <v>97</v>
      </c>
      <c r="L4154" s="4" t="s">
        <v>98</v>
      </c>
    </row>
    <row r="4155" spans="1:12" x14ac:dyDescent="0.2">
      <c r="A4155">
        <v>1036</v>
      </c>
      <c r="B4155" s="4" t="s">
        <v>251</v>
      </c>
      <c r="C4155" s="4" t="s">
        <v>71</v>
      </c>
      <c r="D4155" s="4" t="s">
        <v>167</v>
      </c>
      <c r="E4155" s="5">
        <v>45955</v>
      </c>
      <c r="F4155" s="6">
        <v>0.75</v>
      </c>
      <c r="G4155">
        <v>291</v>
      </c>
      <c r="H4155">
        <v>291</v>
      </c>
      <c r="I4155">
        <v>0</v>
      </c>
      <c r="J4155" s="4" t="s">
        <v>66</v>
      </c>
      <c r="K4155" s="4" t="s">
        <v>178</v>
      </c>
      <c r="L4155" s="4" t="s">
        <v>226</v>
      </c>
    </row>
    <row r="4156" spans="1:12" x14ac:dyDescent="0.2">
      <c r="A4156">
        <v>1309</v>
      </c>
      <c r="B4156" s="4" t="s">
        <v>266</v>
      </c>
      <c r="C4156" s="4" t="s">
        <v>73</v>
      </c>
      <c r="D4156" s="4" t="s">
        <v>168</v>
      </c>
      <c r="E4156" s="5">
        <v>45955</v>
      </c>
      <c r="F4156" s="6">
        <v>0.75</v>
      </c>
      <c r="G4156">
        <v>300</v>
      </c>
      <c r="H4156">
        <v>300</v>
      </c>
      <c r="I4156">
        <v>0</v>
      </c>
      <c r="J4156" s="4" t="s">
        <v>66</v>
      </c>
      <c r="K4156" s="4" t="s">
        <v>178</v>
      </c>
      <c r="L4156" s="4" t="s">
        <v>226</v>
      </c>
    </row>
    <row r="4157" spans="1:12" x14ac:dyDescent="0.2">
      <c r="A4157">
        <v>7685</v>
      </c>
      <c r="B4157" s="4" t="s">
        <v>732</v>
      </c>
      <c r="C4157" s="4" t="s">
        <v>43</v>
      </c>
      <c r="D4157" s="4" t="s">
        <v>80</v>
      </c>
      <c r="E4157" s="5">
        <v>45955</v>
      </c>
      <c r="F4157" s="6">
        <v>0.25</v>
      </c>
      <c r="G4157">
        <v>200</v>
      </c>
      <c r="H4157">
        <v>200</v>
      </c>
      <c r="I4157">
        <v>0</v>
      </c>
      <c r="J4157" s="4" t="s">
        <v>45</v>
      </c>
      <c r="K4157" s="4" t="s">
        <v>60</v>
      </c>
      <c r="L4157" s="4" t="s">
        <v>61</v>
      </c>
    </row>
    <row r="4158" spans="1:12" x14ac:dyDescent="0.2">
      <c r="A4158">
        <v>312</v>
      </c>
      <c r="B4158" s="4" t="s">
        <v>208</v>
      </c>
      <c r="C4158" s="4" t="s">
        <v>43</v>
      </c>
      <c r="D4158" s="4" t="s">
        <v>154</v>
      </c>
      <c r="E4158" s="5">
        <v>45955</v>
      </c>
      <c r="F4158" s="6">
        <v>0.75</v>
      </c>
      <c r="G4158">
        <v>221.98</v>
      </c>
      <c r="H4158">
        <v>221.98</v>
      </c>
      <c r="I4158">
        <v>0</v>
      </c>
      <c r="J4158" s="4" t="s">
        <v>50</v>
      </c>
      <c r="K4158" s="4" t="s">
        <v>97</v>
      </c>
      <c r="L4158" s="4" t="s">
        <v>98</v>
      </c>
    </row>
    <row r="4159" spans="1:12" x14ac:dyDescent="0.2">
      <c r="A4159">
        <v>1579</v>
      </c>
      <c r="B4159" s="4" t="s">
        <v>281</v>
      </c>
      <c r="C4159" s="4" t="s">
        <v>84</v>
      </c>
      <c r="D4159" s="4" t="s">
        <v>172</v>
      </c>
      <c r="E4159" s="5">
        <v>45955</v>
      </c>
      <c r="F4159" s="6">
        <v>0.75</v>
      </c>
      <c r="G4159">
        <v>160.47</v>
      </c>
      <c r="H4159">
        <v>160.47</v>
      </c>
      <c r="I4159">
        <v>0</v>
      </c>
      <c r="J4159" s="4" t="s">
        <v>58</v>
      </c>
      <c r="K4159" s="4" t="s">
        <v>97</v>
      </c>
      <c r="L4159" s="4" t="s">
        <v>98</v>
      </c>
    </row>
    <row r="4160" spans="1:12" x14ac:dyDescent="0.2">
      <c r="A4160">
        <v>1627</v>
      </c>
      <c r="B4160" s="4" t="s">
        <v>285</v>
      </c>
      <c r="C4160" s="4" t="s">
        <v>84</v>
      </c>
      <c r="D4160" s="4" t="s">
        <v>172</v>
      </c>
      <c r="E4160" s="5">
        <v>45955</v>
      </c>
      <c r="F4160" s="6">
        <v>0.75</v>
      </c>
      <c r="G4160">
        <v>134.4</v>
      </c>
      <c r="H4160">
        <v>134.4</v>
      </c>
      <c r="I4160">
        <v>0</v>
      </c>
      <c r="J4160" s="4" t="s">
        <v>71</v>
      </c>
      <c r="K4160" s="4" t="s">
        <v>97</v>
      </c>
      <c r="L4160" s="4" t="s">
        <v>98</v>
      </c>
    </row>
    <row r="4161" spans="1:12" x14ac:dyDescent="0.2">
      <c r="A4161">
        <v>5948</v>
      </c>
      <c r="B4161" s="4" t="s">
        <v>642</v>
      </c>
      <c r="C4161" s="4" t="s">
        <v>84</v>
      </c>
      <c r="D4161" s="4" t="s">
        <v>136</v>
      </c>
      <c r="E4161" s="5">
        <v>45955</v>
      </c>
      <c r="F4161" s="6">
        <v>0.25</v>
      </c>
      <c r="G4161">
        <v>227.33</v>
      </c>
      <c r="H4161">
        <v>227.33</v>
      </c>
      <c r="I4161">
        <v>0</v>
      </c>
      <c r="J4161" s="4" t="s">
        <v>52</v>
      </c>
      <c r="K4161" s="4" t="s">
        <v>97</v>
      </c>
      <c r="L4161" s="4" t="s">
        <v>98</v>
      </c>
    </row>
    <row r="4162" spans="1:12" x14ac:dyDescent="0.2">
      <c r="A4162">
        <v>1830</v>
      </c>
      <c r="B4162" s="4" t="s">
        <v>295</v>
      </c>
      <c r="C4162" s="4" t="s">
        <v>137</v>
      </c>
      <c r="D4162" s="4" t="s">
        <v>173</v>
      </c>
      <c r="E4162" s="5">
        <v>45955</v>
      </c>
      <c r="F4162" s="6">
        <v>0.75</v>
      </c>
      <c r="G4162">
        <v>298.63</v>
      </c>
      <c r="H4162">
        <v>298.63</v>
      </c>
      <c r="I4162">
        <v>0</v>
      </c>
      <c r="J4162" s="4" t="s">
        <v>52</v>
      </c>
      <c r="K4162" s="4" t="s">
        <v>97</v>
      </c>
      <c r="L4162" s="4" t="s">
        <v>98</v>
      </c>
    </row>
    <row r="4163" spans="1:12" x14ac:dyDescent="0.2">
      <c r="A4163">
        <v>2565</v>
      </c>
      <c r="B4163" s="4" t="s">
        <v>351</v>
      </c>
      <c r="C4163" s="4" t="s">
        <v>174</v>
      </c>
      <c r="D4163" s="4" t="s">
        <v>175</v>
      </c>
      <c r="E4163" s="5">
        <v>45955</v>
      </c>
      <c r="F4163" s="6">
        <v>0.75</v>
      </c>
      <c r="G4163">
        <v>282.83999999999997</v>
      </c>
      <c r="H4163">
        <v>282.83999999999997</v>
      </c>
      <c r="I4163">
        <v>0</v>
      </c>
      <c r="J4163" s="4" t="s">
        <v>52</v>
      </c>
      <c r="K4163" s="4" t="s">
        <v>88</v>
      </c>
      <c r="L4163" s="4" t="s">
        <v>88</v>
      </c>
    </row>
    <row r="4164" spans="1:12" x14ac:dyDescent="0.2">
      <c r="A4164">
        <v>2659</v>
      </c>
      <c r="B4164" s="4" t="s">
        <v>355</v>
      </c>
      <c r="C4164" s="4" t="s">
        <v>114</v>
      </c>
      <c r="D4164" s="4" t="s">
        <v>176</v>
      </c>
      <c r="E4164" s="5">
        <v>45955</v>
      </c>
      <c r="F4164" s="6">
        <v>0.75</v>
      </c>
      <c r="G4164">
        <v>258</v>
      </c>
      <c r="H4164">
        <v>258</v>
      </c>
      <c r="I4164">
        <v>0</v>
      </c>
      <c r="J4164" s="4" t="s">
        <v>37</v>
      </c>
      <c r="K4164" s="4" t="s">
        <v>66</v>
      </c>
      <c r="L4164" s="4" t="s">
        <v>205</v>
      </c>
    </row>
    <row r="4165" spans="1:12" x14ac:dyDescent="0.2">
      <c r="A4165">
        <v>2020</v>
      </c>
      <c r="B4165" s="4" t="s">
        <v>310</v>
      </c>
      <c r="C4165" s="4" t="s">
        <v>249</v>
      </c>
      <c r="D4165" s="4" t="s">
        <v>250</v>
      </c>
      <c r="E4165" s="5">
        <v>45955</v>
      </c>
      <c r="F4165" s="6">
        <v>0.75</v>
      </c>
      <c r="G4165">
        <v>180</v>
      </c>
      <c r="H4165">
        <v>180</v>
      </c>
      <c r="I4165">
        <v>0</v>
      </c>
      <c r="J4165" s="4" t="s">
        <v>52</v>
      </c>
      <c r="K4165" s="4" t="s">
        <v>52</v>
      </c>
      <c r="L4165" s="4" t="s">
        <v>125</v>
      </c>
    </row>
    <row r="4166" spans="1:12" x14ac:dyDescent="0.2">
      <c r="A4166">
        <v>6935</v>
      </c>
      <c r="B4166" s="4" t="s">
        <v>701</v>
      </c>
      <c r="C4166" s="4" t="s">
        <v>249</v>
      </c>
      <c r="D4166" s="4" t="s">
        <v>554</v>
      </c>
      <c r="E4166" s="5">
        <v>45955</v>
      </c>
      <c r="F4166" s="6">
        <v>0.25</v>
      </c>
      <c r="G4166">
        <v>492.35</v>
      </c>
      <c r="H4166">
        <v>492.35</v>
      </c>
      <c r="I4166">
        <v>0</v>
      </c>
      <c r="J4166" s="4" t="s">
        <v>66</v>
      </c>
      <c r="K4166" s="4" t="s">
        <v>81</v>
      </c>
      <c r="L4166" s="4" t="s">
        <v>82</v>
      </c>
    </row>
    <row r="4167" spans="1:12" x14ac:dyDescent="0.2">
      <c r="A4167">
        <v>282</v>
      </c>
      <c r="B4167" s="4" t="s">
        <v>206</v>
      </c>
      <c r="C4167" s="4" t="s">
        <v>48</v>
      </c>
      <c r="D4167" s="4" t="s">
        <v>155</v>
      </c>
      <c r="E4167" s="5">
        <v>45955</v>
      </c>
      <c r="F4167" s="6">
        <v>0.75</v>
      </c>
      <c r="G4167">
        <v>320</v>
      </c>
      <c r="H4167">
        <v>320</v>
      </c>
      <c r="I4167">
        <v>0</v>
      </c>
      <c r="J4167" s="4" t="s">
        <v>56</v>
      </c>
      <c r="K4167" s="4" t="s">
        <v>137</v>
      </c>
      <c r="L4167" s="4" t="s">
        <v>148</v>
      </c>
    </row>
    <row r="4168" spans="1:12" x14ac:dyDescent="0.2">
      <c r="A4168">
        <v>383</v>
      </c>
      <c r="B4168" s="4" t="s">
        <v>213</v>
      </c>
      <c r="C4168" s="4" t="s">
        <v>50</v>
      </c>
      <c r="D4168" s="4" t="s">
        <v>156</v>
      </c>
      <c r="E4168" s="5">
        <v>45955</v>
      </c>
      <c r="F4168" s="6">
        <v>0.75</v>
      </c>
      <c r="G4168">
        <v>320</v>
      </c>
      <c r="H4168">
        <v>320</v>
      </c>
      <c r="I4168">
        <v>0</v>
      </c>
      <c r="J4168" s="4" t="s">
        <v>50</v>
      </c>
      <c r="K4168" s="4" t="s">
        <v>97</v>
      </c>
      <c r="L4168" s="4" t="s">
        <v>98</v>
      </c>
    </row>
    <row r="4169" spans="1:12" x14ac:dyDescent="0.2">
      <c r="A4169">
        <v>5740</v>
      </c>
      <c r="B4169" s="4" t="s">
        <v>634</v>
      </c>
      <c r="C4169" s="4" t="s">
        <v>50</v>
      </c>
      <c r="D4169" s="4" t="s">
        <v>433</v>
      </c>
      <c r="E4169" s="5">
        <v>45955</v>
      </c>
      <c r="F4169" s="6">
        <v>0.25</v>
      </c>
      <c r="G4169">
        <v>518</v>
      </c>
      <c r="H4169">
        <v>518</v>
      </c>
      <c r="I4169">
        <v>0</v>
      </c>
      <c r="J4169" s="4" t="s">
        <v>52</v>
      </c>
      <c r="K4169" s="4" t="s">
        <v>63</v>
      </c>
      <c r="L4169" s="4" t="s">
        <v>203</v>
      </c>
    </row>
    <row r="4170" spans="1:12" x14ac:dyDescent="0.2">
      <c r="A4170">
        <v>7606</v>
      </c>
      <c r="B4170" s="4" t="s">
        <v>727</v>
      </c>
      <c r="C4170" s="4" t="s">
        <v>50</v>
      </c>
      <c r="D4170" s="4" t="s">
        <v>86</v>
      </c>
      <c r="E4170" s="5">
        <v>45955</v>
      </c>
      <c r="F4170" s="6">
        <v>0.25</v>
      </c>
      <c r="G4170">
        <v>192</v>
      </c>
      <c r="H4170">
        <v>192</v>
      </c>
      <c r="I4170">
        <v>0</v>
      </c>
      <c r="J4170" s="4" t="s">
        <v>56</v>
      </c>
      <c r="K4170" s="4" t="s">
        <v>45</v>
      </c>
      <c r="L4170" s="4" t="s">
        <v>140</v>
      </c>
    </row>
    <row r="4171" spans="1:12" x14ac:dyDescent="0.2">
      <c r="A4171">
        <v>5482</v>
      </c>
      <c r="B4171" s="4" t="s">
        <v>617</v>
      </c>
      <c r="C4171" s="4" t="s">
        <v>52</v>
      </c>
      <c r="D4171" s="4" t="s">
        <v>102</v>
      </c>
      <c r="E4171" s="5">
        <v>45955</v>
      </c>
      <c r="F4171" s="6">
        <v>0.25</v>
      </c>
      <c r="G4171">
        <v>374.42</v>
      </c>
      <c r="H4171">
        <v>374.42</v>
      </c>
      <c r="I4171">
        <v>0</v>
      </c>
      <c r="J4171" s="4" t="s">
        <v>68</v>
      </c>
      <c r="K4171" s="4" t="s">
        <v>81</v>
      </c>
      <c r="L4171" s="4" t="s">
        <v>82</v>
      </c>
    </row>
    <row r="4172" spans="1:12" x14ac:dyDescent="0.2">
      <c r="A4172">
        <v>5845</v>
      </c>
      <c r="B4172" s="4" t="s">
        <v>638</v>
      </c>
      <c r="C4172" s="4" t="s">
        <v>52</v>
      </c>
      <c r="D4172" s="4" t="s">
        <v>102</v>
      </c>
      <c r="E4172" s="5">
        <v>45955</v>
      </c>
      <c r="F4172" s="6">
        <v>0.25</v>
      </c>
      <c r="G4172">
        <v>290</v>
      </c>
      <c r="H4172">
        <v>290</v>
      </c>
      <c r="I4172">
        <v>0</v>
      </c>
      <c r="J4172" s="4" t="s">
        <v>63</v>
      </c>
      <c r="K4172" s="4" t="s">
        <v>131</v>
      </c>
      <c r="L4172" s="4" t="s">
        <v>132</v>
      </c>
    </row>
    <row r="4173" spans="1:12" x14ac:dyDescent="0.2">
      <c r="A4173">
        <v>468</v>
      </c>
      <c r="B4173" s="4" t="s">
        <v>218</v>
      </c>
      <c r="C4173" s="4" t="s">
        <v>54</v>
      </c>
      <c r="D4173" s="4" t="s">
        <v>158</v>
      </c>
      <c r="E4173" s="5">
        <v>45955</v>
      </c>
      <c r="F4173" s="6">
        <v>0.75</v>
      </c>
      <c r="G4173">
        <v>300</v>
      </c>
      <c r="H4173">
        <v>300</v>
      </c>
      <c r="I4173">
        <v>0</v>
      </c>
      <c r="J4173" s="4" t="s">
        <v>54</v>
      </c>
      <c r="K4173" s="4" t="s">
        <v>97</v>
      </c>
      <c r="L4173" s="4" t="s">
        <v>98</v>
      </c>
    </row>
    <row r="4174" spans="1:12" x14ac:dyDescent="0.2">
      <c r="A4174">
        <v>7267</v>
      </c>
      <c r="B4174" s="4" t="s">
        <v>715</v>
      </c>
      <c r="C4174" s="4" t="s">
        <v>54</v>
      </c>
      <c r="D4174" s="4" t="s">
        <v>103</v>
      </c>
      <c r="E4174" s="5">
        <v>45955</v>
      </c>
      <c r="F4174" s="6">
        <v>0.25</v>
      </c>
      <c r="G4174">
        <v>160.47</v>
      </c>
      <c r="H4174">
        <v>160.47</v>
      </c>
      <c r="I4174">
        <v>0</v>
      </c>
      <c r="J4174" s="4" t="s">
        <v>68</v>
      </c>
      <c r="K4174" s="4" t="s">
        <v>81</v>
      </c>
      <c r="L4174" s="4" t="s">
        <v>82</v>
      </c>
    </row>
    <row r="4175" spans="1:12" x14ac:dyDescent="0.2">
      <c r="A4175">
        <v>583</v>
      </c>
      <c r="B4175" s="4" t="s">
        <v>225</v>
      </c>
      <c r="C4175" s="4" t="s">
        <v>56</v>
      </c>
      <c r="D4175" s="4" t="s">
        <v>159</v>
      </c>
      <c r="E4175" s="5">
        <v>45955</v>
      </c>
      <c r="F4175" s="6">
        <v>0.75</v>
      </c>
      <c r="G4175">
        <v>283.33</v>
      </c>
      <c r="H4175">
        <v>283.33</v>
      </c>
      <c r="I4175">
        <v>0</v>
      </c>
      <c r="J4175" s="4" t="s">
        <v>66</v>
      </c>
      <c r="K4175" s="4" t="s">
        <v>178</v>
      </c>
      <c r="L4175" s="4" t="s">
        <v>226</v>
      </c>
    </row>
    <row r="4176" spans="1:12" x14ac:dyDescent="0.2">
      <c r="A4176">
        <v>5403</v>
      </c>
      <c r="B4176" s="4" t="s">
        <v>602</v>
      </c>
      <c r="C4176" s="4" t="s">
        <v>37</v>
      </c>
      <c r="D4176" s="4" t="s">
        <v>438</v>
      </c>
      <c r="E4176" s="5">
        <v>45955</v>
      </c>
      <c r="F4176" s="6">
        <v>0.25</v>
      </c>
      <c r="G4176">
        <v>219</v>
      </c>
      <c r="H4176">
        <v>219</v>
      </c>
      <c r="I4176">
        <v>0</v>
      </c>
      <c r="J4176" s="4" t="s">
        <v>56</v>
      </c>
      <c r="K4176" s="4" t="s">
        <v>45</v>
      </c>
      <c r="L4176" s="4" t="s">
        <v>140</v>
      </c>
    </row>
    <row r="4177" spans="1:12" x14ac:dyDescent="0.2">
      <c r="A4177">
        <v>878</v>
      </c>
      <c r="B4177" s="4" t="s">
        <v>241</v>
      </c>
      <c r="C4177" s="4" t="s">
        <v>63</v>
      </c>
      <c r="D4177" s="4" t="s">
        <v>162</v>
      </c>
      <c r="E4177" s="5">
        <v>45956</v>
      </c>
      <c r="F4177" s="6">
        <v>0.75</v>
      </c>
      <c r="G4177">
        <v>279</v>
      </c>
      <c r="H4177">
        <v>279</v>
      </c>
      <c r="I4177">
        <v>0</v>
      </c>
      <c r="J4177" s="4" t="s">
        <v>52</v>
      </c>
      <c r="K4177" s="4" t="s">
        <v>46</v>
      </c>
      <c r="L4177" s="4" t="s">
        <v>47</v>
      </c>
    </row>
    <row r="4178" spans="1:12" x14ac:dyDescent="0.2">
      <c r="A4178">
        <v>5179</v>
      </c>
      <c r="B4178" s="4" t="s">
        <v>575</v>
      </c>
      <c r="C4178" s="4" t="s">
        <v>63</v>
      </c>
      <c r="D4178" s="4" t="s">
        <v>108</v>
      </c>
      <c r="E4178" s="5">
        <v>45956</v>
      </c>
      <c r="F4178" s="6">
        <v>0.25</v>
      </c>
      <c r="G4178">
        <v>209</v>
      </c>
      <c r="H4178">
        <v>209</v>
      </c>
      <c r="I4178">
        <v>0</v>
      </c>
      <c r="J4178" s="4" t="s">
        <v>66</v>
      </c>
      <c r="K4178" s="4" t="s">
        <v>81</v>
      </c>
      <c r="L4178" s="4" t="s">
        <v>82</v>
      </c>
    </row>
    <row r="4179" spans="1:12" x14ac:dyDescent="0.2">
      <c r="A4179">
        <v>7177</v>
      </c>
      <c r="B4179" s="4" t="s">
        <v>711</v>
      </c>
      <c r="C4179" s="4" t="s">
        <v>45</v>
      </c>
      <c r="D4179" s="4" t="s">
        <v>109</v>
      </c>
      <c r="E4179" s="5">
        <v>45956</v>
      </c>
      <c r="F4179" s="6">
        <v>0.25</v>
      </c>
      <c r="G4179">
        <v>160.47</v>
      </c>
      <c r="H4179">
        <v>160.47</v>
      </c>
      <c r="I4179">
        <v>0</v>
      </c>
      <c r="J4179" s="4" t="s">
        <v>66</v>
      </c>
      <c r="K4179" s="4" t="s">
        <v>178</v>
      </c>
      <c r="L4179" s="4" t="s">
        <v>226</v>
      </c>
    </row>
    <row r="4180" spans="1:12" x14ac:dyDescent="0.2">
      <c r="A4180">
        <v>7767</v>
      </c>
      <c r="B4180" s="4" t="s">
        <v>757</v>
      </c>
      <c r="C4180" s="4" t="s">
        <v>66</v>
      </c>
      <c r="D4180" s="4" t="s">
        <v>441</v>
      </c>
      <c r="E4180" s="5">
        <v>45956</v>
      </c>
      <c r="F4180" s="6">
        <v>0.25</v>
      </c>
      <c r="G4180">
        <v>209.23</v>
      </c>
      <c r="H4180">
        <v>209.23</v>
      </c>
      <c r="I4180">
        <v>0</v>
      </c>
      <c r="J4180" s="4" t="s">
        <v>66</v>
      </c>
      <c r="K4180" s="4" t="s">
        <v>71</v>
      </c>
      <c r="L4180" s="4" t="s">
        <v>105</v>
      </c>
    </row>
    <row r="4181" spans="1:12" x14ac:dyDescent="0.2">
      <c r="A4181">
        <v>1062</v>
      </c>
      <c r="B4181" s="4" t="s">
        <v>252</v>
      </c>
      <c r="C4181" s="4" t="s">
        <v>46</v>
      </c>
      <c r="D4181" s="4" t="s">
        <v>166</v>
      </c>
      <c r="E4181" s="5">
        <v>45956</v>
      </c>
      <c r="F4181" s="6">
        <v>0.75</v>
      </c>
      <c r="G4181">
        <v>430</v>
      </c>
      <c r="H4181">
        <v>430</v>
      </c>
      <c r="I4181">
        <v>0</v>
      </c>
      <c r="J4181" s="4" t="s">
        <v>58</v>
      </c>
      <c r="K4181" s="4" t="s">
        <v>97</v>
      </c>
      <c r="L4181" s="4" t="s">
        <v>98</v>
      </c>
    </row>
    <row r="4182" spans="1:12" x14ac:dyDescent="0.2">
      <c r="A4182">
        <v>1135</v>
      </c>
      <c r="B4182" s="4" t="s">
        <v>256</v>
      </c>
      <c r="C4182" s="4" t="s">
        <v>46</v>
      </c>
      <c r="D4182" s="4" t="s">
        <v>166</v>
      </c>
      <c r="E4182" s="5">
        <v>45956</v>
      </c>
      <c r="F4182" s="6">
        <v>0.75</v>
      </c>
      <c r="G4182">
        <v>430</v>
      </c>
      <c r="H4182">
        <v>430</v>
      </c>
      <c r="I4182">
        <v>0</v>
      </c>
      <c r="J4182" s="4" t="s">
        <v>52</v>
      </c>
      <c r="K4182" s="4" t="s">
        <v>97</v>
      </c>
      <c r="L4182" s="4" t="s">
        <v>98</v>
      </c>
    </row>
    <row r="4183" spans="1:12" x14ac:dyDescent="0.2">
      <c r="A4183">
        <v>2515</v>
      </c>
      <c r="B4183" s="4" t="s">
        <v>349</v>
      </c>
      <c r="C4183" s="4" t="s">
        <v>71</v>
      </c>
      <c r="D4183" s="4" t="s">
        <v>167</v>
      </c>
      <c r="E4183" s="5">
        <v>45956</v>
      </c>
      <c r="F4183" s="6">
        <v>0.75</v>
      </c>
      <c r="G4183">
        <v>354.42</v>
      </c>
      <c r="H4183">
        <v>354.42</v>
      </c>
      <c r="I4183">
        <v>0</v>
      </c>
      <c r="J4183" s="4" t="s">
        <v>56</v>
      </c>
      <c r="K4183" s="4" t="s">
        <v>45</v>
      </c>
      <c r="L4183" s="4" t="s">
        <v>140</v>
      </c>
    </row>
    <row r="4184" spans="1:12" x14ac:dyDescent="0.2">
      <c r="A4184">
        <v>1089</v>
      </c>
      <c r="B4184" s="4" t="s">
        <v>254</v>
      </c>
      <c r="C4184" s="4" t="s">
        <v>73</v>
      </c>
      <c r="D4184" s="4" t="s">
        <v>168</v>
      </c>
      <c r="E4184" s="5">
        <v>45956</v>
      </c>
      <c r="F4184" s="6">
        <v>0.75</v>
      </c>
      <c r="G4184">
        <v>273.73</v>
      </c>
      <c r="H4184">
        <v>273.73</v>
      </c>
      <c r="I4184">
        <v>0</v>
      </c>
      <c r="J4184" s="4" t="s">
        <v>63</v>
      </c>
      <c r="K4184" s="4" t="s">
        <v>97</v>
      </c>
      <c r="L4184" s="4" t="s">
        <v>98</v>
      </c>
    </row>
    <row r="4185" spans="1:12" x14ac:dyDescent="0.2">
      <c r="A4185">
        <v>1237</v>
      </c>
      <c r="B4185" s="4" t="s">
        <v>261</v>
      </c>
      <c r="C4185" s="4" t="s">
        <v>73</v>
      </c>
      <c r="D4185" s="4" t="s">
        <v>168</v>
      </c>
      <c r="E4185" s="5">
        <v>45956</v>
      </c>
      <c r="F4185" s="6">
        <v>0.75</v>
      </c>
      <c r="G4185">
        <v>160.47</v>
      </c>
      <c r="H4185">
        <v>160.47</v>
      </c>
      <c r="I4185">
        <v>0</v>
      </c>
      <c r="J4185" s="4" t="s">
        <v>52</v>
      </c>
      <c r="K4185" s="4" t="s">
        <v>97</v>
      </c>
      <c r="L4185" s="4" t="s">
        <v>98</v>
      </c>
    </row>
    <row r="4186" spans="1:12" x14ac:dyDescent="0.2">
      <c r="A4186">
        <v>6051</v>
      </c>
      <c r="B4186" s="4" t="s">
        <v>647</v>
      </c>
      <c r="C4186" s="4" t="s">
        <v>78</v>
      </c>
      <c r="D4186" s="4" t="s">
        <v>135</v>
      </c>
      <c r="E4186" s="5">
        <v>45956</v>
      </c>
      <c r="F4186" s="6">
        <v>0.25</v>
      </c>
      <c r="G4186">
        <v>690</v>
      </c>
      <c r="H4186">
        <v>690</v>
      </c>
      <c r="I4186">
        <v>0</v>
      </c>
      <c r="J4186" s="4" t="s">
        <v>45</v>
      </c>
      <c r="K4186" s="4" t="s">
        <v>52</v>
      </c>
      <c r="L4186" s="4" t="s">
        <v>125</v>
      </c>
    </row>
    <row r="4187" spans="1:12" x14ac:dyDescent="0.2">
      <c r="A4187">
        <v>6267</v>
      </c>
      <c r="B4187" s="4" t="s">
        <v>675</v>
      </c>
      <c r="C4187" s="4" t="s">
        <v>78</v>
      </c>
      <c r="D4187" s="4" t="s">
        <v>135</v>
      </c>
      <c r="E4187" s="5">
        <v>45956</v>
      </c>
      <c r="F4187" s="6">
        <v>0.25</v>
      </c>
      <c r="G4187">
        <v>228</v>
      </c>
      <c r="H4187">
        <v>228</v>
      </c>
      <c r="I4187">
        <v>0</v>
      </c>
      <c r="J4187" s="4" t="s">
        <v>58</v>
      </c>
      <c r="K4187" s="4" t="s">
        <v>97</v>
      </c>
      <c r="L4187" s="4" t="s">
        <v>98</v>
      </c>
    </row>
    <row r="4188" spans="1:12" x14ac:dyDescent="0.2">
      <c r="A4188">
        <v>351</v>
      </c>
      <c r="B4188" s="4" t="s">
        <v>211</v>
      </c>
      <c r="C4188" s="4" t="s">
        <v>43</v>
      </c>
      <c r="D4188" s="4" t="s">
        <v>154</v>
      </c>
      <c r="E4188" s="5">
        <v>45956</v>
      </c>
      <c r="F4188" s="6">
        <v>0.75</v>
      </c>
      <c r="G4188">
        <v>219.23</v>
      </c>
      <c r="H4188">
        <v>219.23</v>
      </c>
      <c r="I4188">
        <v>0</v>
      </c>
      <c r="J4188" s="4" t="s">
        <v>56</v>
      </c>
      <c r="K4188" s="4" t="s">
        <v>137</v>
      </c>
      <c r="L4188" s="4" t="s">
        <v>148</v>
      </c>
    </row>
    <row r="4189" spans="1:12" x14ac:dyDescent="0.2">
      <c r="A4189">
        <v>1797</v>
      </c>
      <c r="B4189" s="4" t="s">
        <v>294</v>
      </c>
      <c r="C4189" s="4" t="s">
        <v>174</v>
      </c>
      <c r="D4189" s="4" t="s">
        <v>175</v>
      </c>
      <c r="E4189" s="5">
        <v>45956</v>
      </c>
      <c r="F4189" s="6">
        <v>0.75</v>
      </c>
      <c r="G4189">
        <v>230</v>
      </c>
      <c r="H4189">
        <v>230</v>
      </c>
      <c r="I4189">
        <v>0</v>
      </c>
      <c r="J4189" s="4" t="s">
        <v>66</v>
      </c>
      <c r="K4189" s="4" t="s">
        <v>71</v>
      </c>
      <c r="L4189" s="4" t="s">
        <v>105</v>
      </c>
    </row>
    <row r="4190" spans="1:12" x14ac:dyDescent="0.2">
      <c r="A4190">
        <v>6468</v>
      </c>
      <c r="B4190" s="4" t="s">
        <v>681</v>
      </c>
      <c r="C4190" s="4" t="s">
        <v>174</v>
      </c>
      <c r="D4190" s="4" t="s">
        <v>532</v>
      </c>
      <c r="E4190" s="5">
        <v>45956</v>
      </c>
      <c r="F4190" s="6">
        <v>0.25</v>
      </c>
      <c r="G4190">
        <v>180</v>
      </c>
      <c r="H4190">
        <v>180</v>
      </c>
      <c r="I4190">
        <v>0</v>
      </c>
      <c r="J4190" s="4" t="s">
        <v>37</v>
      </c>
      <c r="K4190" s="4" t="s">
        <v>66</v>
      </c>
      <c r="L4190" s="4" t="s">
        <v>205</v>
      </c>
    </row>
    <row r="4191" spans="1:12" x14ac:dyDescent="0.2">
      <c r="A4191">
        <v>7477</v>
      </c>
      <c r="B4191" s="4" t="s">
        <v>722</v>
      </c>
      <c r="C4191" s="4" t="s">
        <v>114</v>
      </c>
      <c r="D4191" s="4" t="s">
        <v>474</v>
      </c>
      <c r="E4191" s="5">
        <v>45956</v>
      </c>
      <c r="F4191" s="6">
        <v>0.25</v>
      </c>
      <c r="G4191">
        <v>178.16</v>
      </c>
      <c r="H4191">
        <v>178.16</v>
      </c>
      <c r="I4191">
        <v>0</v>
      </c>
      <c r="J4191" s="4" t="s">
        <v>88</v>
      </c>
      <c r="K4191" s="4" t="s">
        <v>97</v>
      </c>
      <c r="L4191" s="4" t="s">
        <v>98</v>
      </c>
    </row>
    <row r="4192" spans="1:12" x14ac:dyDescent="0.2">
      <c r="A4192">
        <v>6316</v>
      </c>
      <c r="B4192" s="4" t="s">
        <v>676</v>
      </c>
      <c r="C4192" s="4" t="s">
        <v>131</v>
      </c>
      <c r="D4192" s="4" t="s">
        <v>475</v>
      </c>
      <c r="E4192" s="5">
        <v>45956</v>
      </c>
      <c r="F4192" s="6">
        <v>0.25</v>
      </c>
      <c r="G4192">
        <v>161</v>
      </c>
      <c r="H4192">
        <v>161</v>
      </c>
      <c r="I4192">
        <v>0</v>
      </c>
      <c r="J4192" s="4" t="s">
        <v>58</v>
      </c>
      <c r="K4192" s="4" t="s">
        <v>52</v>
      </c>
      <c r="L4192" s="4" t="s">
        <v>125</v>
      </c>
    </row>
    <row r="4193" spans="1:12" x14ac:dyDescent="0.2">
      <c r="A4193">
        <v>7092</v>
      </c>
      <c r="B4193" s="4" t="s">
        <v>707</v>
      </c>
      <c r="C4193" s="4" t="s">
        <v>249</v>
      </c>
      <c r="D4193" s="4" t="s">
        <v>501</v>
      </c>
      <c r="E4193" s="5">
        <v>45956</v>
      </c>
      <c r="F4193" s="6">
        <v>0.25</v>
      </c>
      <c r="G4193">
        <v>386</v>
      </c>
      <c r="H4193">
        <v>386</v>
      </c>
      <c r="I4193">
        <v>0</v>
      </c>
      <c r="J4193" s="4" t="s">
        <v>52</v>
      </c>
      <c r="K4193" s="4" t="s">
        <v>52</v>
      </c>
      <c r="L4193" s="4" t="s">
        <v>125</v>
      </c>
    </row>
    <row r="4194" spans="1:12" x14ac:dyDescent="0.2">
      <c r="A4194">
        <v>267</v>
      </c>
      <c r="B4194" s="4" t="s">
        <v>204</v>
      </c>
      <c r="C4194" s="4" t="s">
        <v>48</v>
      </c>
      <c r="D4194" s="4" t="s">
        <v>155</v>
      </c>
      <c r="E4194" s="5">
        <v>45956</v>
      </c>
      <c r="F4194" s="6">
        <v>0.75</v>
      </c>
      <c r="G4194">
        <v>160.47</v>
      </c>
      <c r="H4194">
        <v>160.47</v>
      </c>
      <c r="I4194">
        <v>0</v>
      </c>
      <c r="J4194" s="4" t="s">
        <v>37</v>
      </c>
      <c r="K4194" s="4" t="s">
        <v>66</v>
      </c>
      <c r="L4194" s="4" t="s">
        <v>205</v>
      </c>
    </row>
    <row r="4195" spans="1:12" x14ac:dyDescent="0.2">
      <c r="A4195">
        <v>4730</v>
      </c>
      <c r="B4195" s="4" t="s">
        <v>499</v>
      </c>
      <c r="C4195" s="4" t="s">
        <v>270</v>
      </c>
      <c r="D4195" s="4" t="s">
        <v>504</v>
      </c>
      <c r="E4195" s="5">
        <v>45956</v>
      </c>
      <c r="F4195" s="6">
        <v>0.25</v>
      </c>
      <c r="G4195">
        <v>280</v>
      </c>
      <c r="H4195">
        <v>280</v>
      </c>
      <c r="I4195">
        <v>0</v>
      </c>
      <c r="J4195" s="4" t="s">
        <v>52</v>
      </c>
      <c r="K4195" s="4" t="s">
        <v>97</v>
      </c>
      <c r="L4195" s="4" t="s">
        <v>98</v>
      </c>
    </row>
    <row r="4196" spans="1:12" x14ac:dyDescent="0.2">
      <c r="A4196">
        <v>2884</v>
      </c>
      <c r="B4196" s="4" t="s">
        <v>363</v>
      </c>
      <c r="C4196" s="4" t="s">
        <v>81</v>
      </c>
      <c r="D4196" s="4" t="s">
        <v>282</v>
      </c>
      <c r="E4196" s="5">
        <v>45956</v>
      </c>
      <c r="F4196" s="6">
        <v>0.75</v>
      </c>
      <c r="G4196">
        <v>449.94</v>
      </c>
      <c r="H4196">
        <v>449.94</v>
      </c>
      <c r="I4196">
        <v>0</v>
      </c>
      <c r="J4196" s="4" t="s">
        <v>66</v>
      </c>
      <c r="K4196" s="4" t="s">
        <v>81</v>
      </c>
      <c r="L4196" s="4" t="s">
        <v>82</v>
      </c>
    </row>
    <row r="4197" spans="1:12" x14ac:dyDescent="0.2">
      <c r="A4197">
        <v>415</v>
      </c>
      <c r="B4197" s="4" t="s">
        <v>215</v>
      </c>
      <c r="C4197" s="4" t="s">
        <v>50</v>
      </c>
      <c r="D4197" s="4" t="s">
        <v>156</v>
      </c>
      <c r="E4197" s="5">
        <v>45956</v>
      </c>
      <c r="F4197" s="6">
        <v>0.75</v>
      </c>
      <c r="G4197">
        <v>192</v>
      </c>
      <c r="H4197">
        <v>192</v>
      </c>
      <c r="I4197">
        <v>0</v>
      </c>
      <c r="J4197" s="4" t="s">
        <v>68</v>
      </c>
      <c r="K4197" s="4" t="s">
        <v>81</v>
      </c>
      <c r="L4197" s="4" t="s">
        <v>82</v>
      </c>
    </row>
    <row r="4198" spans="1:12" x14ac:dyDescent="0.2">
      <c r="A4198">
        <v>4948</v>
      </c>
      <c r="B4198" s="4" t="s">
        <v>560</v>
      </c>
      <c r="C4198" s="4" t="s">
        <v>52</v>
      </c>
      <c r="D4198" s="4" t="s">
        <v>434</v>
      </c>
      <c r="E4198" s="5">
        <v>45956</v>
      </c>
      <c r="F4198" s="6">
        <v>0.25</v>
      </c>
      <c r="G4198">
        <v>384</v>
      </c>
      <c r="H4198">
        <v>384</v>
      </c>
      <c r="I4198">
        <v>0</v>
      </c>
      <c r="J4198" s="4" t="s">
        <v>50</v>
      </c>
      <c r="K4198" s="4" t="s">
        <v>97</v>
      </c>
      <c r="L4198" s="4" t="s">
        <v>98</v>
      </c>
    </row>
    <row r="4199" spans="1:12" x14ac:dyDescent="0.2">
      <c r="A4199">
        <v>676</v>
      </c>
      <c r="B4199" s="4" t="s">
        <v>231</v>
      </c>
      <c r="C4199" s="4" t="s">
        <v>66</v>
      </c>
      <c r="D4199" s="4" t="s">
        <v>164</v>
      </c>
      <c r="E4199" s="5">
        <v>45957</v>
      </c>
      <c r="F4199" s="6">
        <v>0.75</v>
      </c>
      <c r="G4199">
        <v>292.73</v>
      </c>
      <c r="H4199">
        <v>292.73</v>
      </c>
      <c r="I4199">
        <v>0</v>
      </c>
      <c r="J4199" s="4" t="s">
        <v>66</v>
      </c>
      <c r="K4199" s="4" t="s">
        <v>71</v>
      </c>
      <c r="L4199" s="4" t="s">
        <v>105</v>
      </c>
    </row>
    <row r="4200" spans="1:12" x14ac:dyDescent="0.2">
      <c r="A4200">
        <v>719</v>
      </c>
      <c r="B4200" s="4" t="s">
        <v>233</v>
      </c>
      <c r="C4200" s="4" t="s">
        <v>66</v>
      </c>
      <c r="D4200" s="4" t="s">
        <v>164</v>
      </c>
      <c r="E4200" s="5">
        <v>45957</v>
      </c>
      <c r="F4200" s="6">
        <v>0.75</v>
      </c>
      <c r="G4200">
        <v>258</v>
      </c>
      <c r="H4200">
        <v>258</v>
      </c>
      <c r="I4200">
        <v>0</v>
      </c>
      <c r="J4200" s="4" t="s">
        <v>45</v>
      </c>
      <c r="K4200" s="4" t="s">
        <v>68</v>
      </c>
      <c r="L4200" s="4" t="s">
        <v>128</v>
      </c>
    </row>
    <row r="4201" spans="1:12" x14ac:dyDescent="0.2">
      <c r="A4201">
        <v>744</v>
      </c>
      <c r="B4201" s="4" t="s">
        <v>234</v>
      </c>
      <c r="C4201" s="4" t="s">
        <v>68</v>
      </c>
      <c r="D4201" s="4" t="s">
        <v>165</v>
      </c>
      <c r="E4201" s="5">
        <v>45957</v>
      </c>
      <c r="F4201" s="6">
        <v>0.75</v>
      </c>
      <c r="G4201">
        <v>300</v>
      </c>
      <c r="H4201">
        <v>300</v>
      </c>
      <c r="I4201">
        <v>0</v>
      </c>
      <c r="J4201" s="4" t="s">
        <v>45</v>
      </c>
      <c r="K4201" s="4" t="s">
        <v>68</v>
      </c>
      <c r="L4201" s="4" t="s">
        <v>128</v>
      </c>
    </row>
    <row r="4202" spans="1:12" x14ac:dyDescent="0.2">
      <c r="A4202">
        <v>760</v>
      </c>
      <c r="B4202" s="4" t="s">
        <v>235</v>
      </c>
      <c r="C4202" s="4" t="s">
        <v>68</v>
      </c>
      <c r="D4202" s="4" t="s">
        <v>165</v>
      </c>
      <c r="E4202" s="5">
        <v>45957</v>
      </c>
      <c r="F4202" s="6">
        <v>0.75</v>
      </c>
      <c r="G4202">
        <v>230</v>
      </c>
      <c r="H4202">
        <v>230</v>
      </c>
      <c r="I4202">
        <v>0</v>
      </c>
      <c r="J4202" s="4" t="s">
        <v>52</v>
      </c>
      <c r="K4202" s="4" t="s">
        <v>97</v>
      </c>
      <c r="L4202" s="4" t="s">
        <v>98</v>
      </c>
    </row>
    <row r="4203" spans="1:12" x14ac:dyDescent="0.2">
      <c r="A4203">
        <v>785</v>
      </c>
      <c r="B4203" s="4" t="s">
        <v>236</v>
      </c>
      <c r="C4203" s="4" t="s">
        <v>68</v>
      </c>
      <c r="D4203" s="4" t="s">
        <v>165</v>
      </c>
      <c r="E4203" s="5">
        <v>45957</v>
      </c>
      <c r="F4203" s="6">
        <v>0.75</v>
      </c>
      <c r="G4203">
        <v>300</v>
      </c>
      <c r="H4203">
        <v>300</v>
      </c>
      <c r="I4203">
        <v>0</v>
      </c>
      <c r="J4203" s="4" t="s">
        <v>63</v>
      </c>
      <c r="K4203" s="4" t="s">
        <v>131</v>
      </c>
      <c r="L4203" s="4" t="s">
        <v>132</v>
      </c>
    </row>
    <row r="4204" spans="1:12" x14ac:dyDescent="0.2">
      <c r="A4204">
        <v>1009</v>
      </c>
      <c r="B4204" s="4" t="s">
        <v>247</v>
      </c>
      <c r="C4204" s="4" t="s">
        <v>71</v>
      </c>
      <c r="D4204" s="4" t="s">
        <v>167</v>
      </c>
      <c r="E4204" s="5">
        <v>45957</v>
      </c>
      <c r="F4204" s="6">
        <v>0.75</v>
      </c>
      <c r="G4204">
        <v>255</v>
      </c>
      <c r="H4204">
        <v>255</v>
      </c>
      <c r="I4204">
        <v>0</v>
      </c>
      <c r="J4204" s="4" t="s">
        <v>37</v>
      </c>
      <c r="K4204" s="4" t="s">
        <v>66</v>
      </c>
      <c r="L4204" s="4" t="s">
        <v>205</v>
      </c>
    </row>
    <row r="4205" spans="1:12" x14ac:dyDescent="0.2">
      <c r="A4205">
        <v>1204</v>
      </c>
      <c r="B4205" s="4" t="s">
        <v>259</v>
      </c>
      <c r="C4205" s="4" t="s">
        <v>71</v>
      </c>
      <c r="D4205" s="4" t="s">
        <v>167</v>
      </c>
      <c r="E4205" s="5">
        <v>45957</v>
      </c>
      <c r="F4205" s="6">
        <v>0.75</v>
      </c>
      <c r="G4205">
        <v>430</v>
      </c>
      <c r="H4205">
        <v>430</v>
      </c>
      <c r="I4205">
        <v>0</v>
      </c>
      <c r="J4205" s="4" t="s">
        <v>37</v>
      </c>
      <c r="K4205" s="4" t="s">
        <v>66</v>
      </c>
      <c r="L4205" s="4" t="s">
        <v>205</v>
      </c>
    </row>
    <row r="4206" spans="1:12" x14ac:dyDescent="0.2">
      <c r="A4206">
        <v>1413</v>
      </c>
      <c r="B4206" s="4" t="s">
        <v>273</v>
      </c>
      <c r="C4206" s="4" t="s">
        <v>78</v>
      </c>
      <c r="D4206" s="4" t="s">
        <v>171</v>
      </c>
      <c r="E4206" s="5">
        <v>45957</v>
      </c>
      <c r="F4206" s="6">
        <v>0.75</v>
      </c>
      <c r="G4206">
        <v>219.23</v>
      </c>
      <c r="H4206">
        <v>219.23</v>
      </c>
      <c r="I4206">
        <v>0</v>
      </c>
      <c r="J4206" s="4" t="s">
        <v>45</v>
      </c>
      <c r="K4206" s="4" t="s">
        <v>97</v>
      </c>
      <c r="L4206" s="4" t="s">
        <v>98</v>
      </c>
    </row>
    <row r="4207" spans="1:12" x14ac:dyDescent="0.2">
      <c r="A4207">
        <v>7529</v>
      </c>
      <c r="B4207" s="4" t="s">
        <v>724</v>
      </c>
      <c r="C4207" s="4" t="s">
        <v>78</v>
      </c>
      <c r="D4207" s="4" t="s">
        <v>135</v>
      </c>
      <c r="E4207" s="5">
        <v>45957</v>
      </c>
      <c r="F4207" s="6">
        <v>0.25</v>
      </c>
      <c r="G4207">
        <v>160</v>
      </c>
      <c r="H4207">
        <v>160</v>
      </c>
      <c r="I4207">
        <v>0</v>
      </c>
      <c r="J4207" s="4" t="s">
        <v>37</v>
      </c>
      <c r="K4207" s="4" t="s">
        <v>97</v>
      </c>
      <c r="L4207" s="4" t="s">
        <v>98</v>
      </c>
    </row>
    <row r="4208" spans="1:12" x14ac:dyDescent="0.2">
      <c r="A4208">
        <v>7880</v>
      </c>
      <c r="B4208" s="4" t="s">
        <v>769</v>
      </c>
      <c r="C4208" s="4" t="s">
        <v>84</v>
      </c>
      <c r="D4208" s="4" t="s">
        <v>136</v>
      </c>
      <c r="E4208" s="5">
        <v>45957</v>
      </c>
      <c r="F4208" s="6">
        <v>0.25</v>
      </c>
      <c r="G4208">
        <v>230</v>
      </c>
      <c r="H4208">
        <v>230</v>
      </c>
      <c r="I4208">
        <v>0</v>
      </c>
      <c r="J4208" s="4" t="s">
        <v>66</v>
      </c>
      <c r="K4208" s="4" t="s">
        <v>97</v>
      </c>
      <c r="L4208" s="4" t="s">
        <v>98</v>
      </c>
    </row>
    <row r="4209" spans="1:12" x14ac:dyDescent="0.2">
      <c r="A4209">
        <v>1485</v>
      </c>
      <c r="B4209" s="4" t="s">
        <v>276</v>
      </c>
      <c r="C4209" s="4" t="s">
        <v>137</v>
      </c>
      <c r="D4209" s="4" t="s">
        <v>173</v>
      </c>
      <c r="E4209" s="5">
        <v>45957</v>
      </c>
      <c r="F4209" s="6">
        <v>0.75</v>
      </c>
      <c r="G4209">
        <v>324.95</v>
      </c>
      <c r="H4209">
        <v>324.95</v>
      </c>
      <c r="I4209">
        <v>0</v>
      </c>
      <c r="J4209" s="4" t="s">
        <v>52</v>
      </c>
      <c r="K4209" s="4" t="s">
        <v>97</v>
      </c>
      <c r="L4209" s="4" t="s">
        <v>98</v>
      </c>
    </row>
    <row r="4210" spans="1:12" x14ac:dyDescent="0.2">
      <c r="A4210">
        <v>1506</v>
      </c>
      <c r="B4210" s="4" t="s">
        <v>277</v>
      </c>
      <c r="C4210" s="4" t="s">
        <v>137</v>
      </c>
      <c r="D4210" s="4" t="s">
        <v>173</v>
      </c>
      <c r="E4210" s="5">
        <v>45957</v>
      </c>
      <c r="F4210" s="6">
        <v>0.75</v>
      </c>
      <c r="G4210">
        <v>165</v>
      </c>
      <c r="H4210">
        <v>165</v>
      </c>
      <c r="I4210">
        <v>0</v>
      </c>
      <c r="J4210" s="4" t="s">
        <v>52</v>
      </c>
      <c r="K4210" s="4" t="s">
        <v>97</v>
      </c>
      <c r="L4210" s="4" t="s">
        <v>98</v>
      </c>
    </row>
    <row r="4211" spans="1:12" x14ac:dyDescent="0.2">
      <c r="A4211">
        <v>7242</v>
      </c>
      <c r="B4211" s="4" t="s">
        <v>714</v>
      </c>
      <c r="C4211" s="4" t="s">
        <v>50</v>
      </c>
      <c r="D4211" s="4" t="s">
        <v>86</v>
      </c>
      <c r="E4211" s="5">
        <v>45957</v>
      </c>
      <c r="F4211" s="6">
        <v>0.25</v>
      </c>
      <c r="G4211">
        <v>264</v>
      </c>
      <c r="H4211">
        <v>264</v>
      </c>
      <c r="I4211">
        <v>0</v>
      </c>
      <c r="J4211" s="4" t="s">
        <v>37</v>
      </c>
      <c r="K4211" s="4" t="s">
        <v>66</v>
      </c>
      <c r="L4211" s="4" t="s">
        <v>205</v>
      </c>
    </row>
    <row r="4212" spans="1:12" x14ac:dyDescent="0.2">
      <c r="A4212">
        <v>484</v>
      </c>
      <c r="B4212" s="4" t="s">
        <v>219</v>
      </c>
      <c r="C4212" s="4" t="s">
        <v>54</v>
      </c>
      <c r="D4212" s="4" t="s">
        <v>158</v>
      </c>
      <c r="E4212" s="5">
        <v>45957</v>
      </c>
      <c r="F4212" s="6">
        <v>0.75</v>
      </c>
      <c r="G4212">
        <v>302.22000000000003</v>
      </c>
      <c r="H4212">
        <v>302.22000000000003</v>
      </c>
      <c r="I4212">
        <v>0</v>
      </c>
      <c r="J4212" s="4" t="s">
        <v>68</v>
      </c>
      <c r="K4212" s="4" t="s">
        <v>81</v>
      </c>
      <c r="L4212" s="4" t="s">
        <v>82</v>
      </c>
    </row>
    <row r="4213" spans="1:12" x14ac:dyDescent="0.2">
      <c r="A4213">
        <v>2381</v>
      </c>
      <c r="B4213" s="4" t="s">
        <v>341</v>
      </c>
      <c r="C4213" s="4" t="s">
        <v>38</v>
      </c>
      <c r="D4213" s="4" t="s">
        <v>39</v>
      </c>
      <c r="E4213" s="5">
        <v>45958</v>
      </c>
      <c r="F4213" s="6">
        <v>0.75</v>
      </c>
      <c r="G4213">
        <v>1249</v>
      </c>
      <c r="H4213">
        <v>1249</v>
      </c>
      <c r="I4213">
        <v>0</v>
      </c>
      <c r="J4213" s="4" t="s">
        <v>58</v>
      </c>
      <c r="K4213" s="4" t="s">
        <v>52</v>
      </c>
      <c r="L4213" s="4" t="s">
        <v>125</v>
      </c>
    </row>
    <row r="4214" spans="1:12" x14ac:dyDescent="0.2">
      <c r="A4214">
        <v>6563</v>
      </c>
      <c r="B4214" s="4" t="s">
        <v>685</v>
      </c>
      <c r="C4214" s="4" t="s">
        <v>38</v>
      </c>
      <c r="D4214" s="4" t="s">
        <v>39</v>
      </c>
      <c r="E4214" s="5">
        <v>45958</v>
      </c>
      <c r="F4214" s="6">
        <v>0.25</v>
      </c>
      <c r="G4214">
        <v>1000</v>
      </c>
      <c r="H4214">
        <v>1000</v>
      </c>
      <c r="I4214">
        <v>0</v>
      </c>
      <c r="J4214" s="4" t="s">
        <v>56</v>
      </c>
      <c r="K4214" s="4" t="s">
        <v>45</v>
      </c>
      <c r="L4214" s="4" t="s">
        <v>140</v>
      </c>
    </row>
    <row r="4215" spans="1:12" x14ac:dyDescent="0.2">
      <c r="A4215">
        <v>2478</v>
      </c>
      <c r="B4215" s="4" t="s">
        <v>347</v>
      </c>
      <c r="C4215" s="4" t="s">
        <v>63</v>
      </c>
      <c r="D4215" s="4" t="s">
        <v>162</v>
      </c>
      <c r="E4215" s="5">
        <v>45958</v>
      </c>
      <c r="F4215" s="6">
        <v>0.75</v>
      </c>
      <c r="G4215">
        <v>310</v>
      </c>
      <c r="H4215">
        <v>310</v>
      </c>
      <c r="I4215">
        <v>0</v>
      </c>
      <c r="J4215" s="4" t="s">
        <v>45</v>
      </c>
      <c r="K4215" s="4" t="s">
        <v>68</v>
      </c>
      <c r="L4215" s="4" t="s">
        <v>128</v>
      </c>
    </row>
    <row r="4216" spans="1:12" x14ac:dyDescent="0.2">
      <c r="A4216">
        <v>1178</v>
      </c>
      <c r="B4216" s="4" t="s">
        <v>258</v>
      </c>
      <c r="C4216" s="4" t="s">
        <v>46</v>
      </c>
      <c r="D4216" s="4" t="s">
        <v>166</v>
      </c>
      <c r="E4216" s="5">
        <v>45958</v>
      </c>
      <c r="F4216" s="6">
        <v>0.75</v>
      </c>
      <c r="G4216">
        <v>314.23</v>
      </c>
      <c r="H4216">
        <v>314.23</v>
      </c>
      <c r="I4216">
        <v>0</v>
      </c>
      <c r="J4216" s="4" t="s">
        <v>63</v>
      </c>
      <c r="K4216" s="4" t="s">
        <v>97</v>
      </c>
      <c r="L4216" s="4" t="s">
        <v>98</v>
      </c>
    </row>
    <row r="4217" spans="1:12" x14ac:dyDescent="0.2">
      <c r="A4217">
        <v>5776</v>
      </c>
      <c r="B4217" s="4" t="s">
        <v>635</v>
      </c>
      <c r="C4217" s="4" t="s">
        <v>46</v>
      </c>
      <c r="D4217" s="4" t="s">
        <v>541</v>
      </c>
      <c r="E4217" s="5">
        <v>45958</v>
      </c>
      <c r="F4217" s="6">
        <v>0.25</v>
      </c>
      <c r="G4217">
        <v>314</v>
      </c>
      <c r="H4217">
        <v>314</v>
      </c>
      <c r="I4217">
        <v>0</v>
      </c>
      <c r="J4217" s="4" t="s">
        <v>66</v>
      </c>
      <c r="K4217" s="4" t="s">
        <v>178</v>
      </c>
      <c r="L4217" s="4" t="s">
        <v>226</v>
      </c>
    </row>
    <row r="4218" spans="1:12" x14ac:dyDescent="0.2">
      <c r="A4218">
        <v>1690</v>
      </c>
      <c r="B4218" s="4" t="s">
        <v>287</v>
      </c>
      <c r="C4218" s="4" t="s">
        <v>84</v>
      </c>
      <c r="D4218" s="4" t="s">
        <v>172</v>
      </c>
      <c r="E4218" s="5">
        <v>45958</v>
      </c>
      <c r="F4218" s="6">
        <v>0.75</v>
      </c>
      <c r="G4218">
        <v>364.98</v>
      </c>
      <c r="H4218">
        <v>364.98</v>
      </c>
      <c r="I4218">
        <v>0</v>
      </c>
      <c r="J4218" s="4" t="s">
        <v>52</v>
      </c>
      <c r="K4218" s="4" t="s">
        <v>97</v>
      </c>
      <c r="L4218" s="4" t="s">
        <v>98</v>
      </c>
    </row>
    <row r="4219" spans="1:12" x14ac:dyDescent="0.2">
      <c r="A4219">
        <v>1868</v>
      </c>
      <c r="B4219" s="4" t="s">
        <v>297</v>
      </c>
      <c r="C4219" s="4" t="s">
        <v>174</v>
      </c>
      <c r="D4219" s="4" t="s">
        <v>175</v>
      </c>
      <c r="E4219" s="5">
        <v>45958</v>
      </c>
      <c r="F4219" s="6">
        <v>0.75</v>
      </c>
      <c r="G4219">
        <v>180</v>
      </c>
      <c r="H4219">
        <v>180</v>
      </c>
      <c r="I4219">
        <v>0</v>
      </c>
      <c r="J4219" s="4" t="s">
        <v>58</v>
      </c>
      <c r="K4219" s="4" t="s">
        <v>97</v>
      </c>
      <c r="L4219" s="4" t="s">
        <v>98</v>
      </c>
    </row>
    <row r="4220" spans="1:12" x14ac:dyDescent="0.2">
      <c r="A4220">
        <v>1730</v>
      </c>
      <c r="B4220" s="4" t="s">
        <v>289</v>
      </c>
      <c r="C4220" s="4" t="s">
        <v>114</v>
      </c>
      <c r="D4220" s="4" t="s">
        <v>176</v>
      </c>
      <c r="E4220" s="5">
        <v>45958</v>
      </c>
      <c r="F4220" s="6">
        <v>0.75</v>
      </c>
      <c r="G4220">
        <v>315</v>
      </c>
      <c r="H4220">
        <v>315</v>
      </c>
      <c r="I4220">
        <v>0</v>
      </c>
      <c r="J4220" s="4" t="s">
        <v>63</v>
      </c>
      <c r="K4220" s="4" t="s">
        <v>97</v>
      </c>
      <c r="L4220" s="4" t="s">
        <v>98</v>
      </c>
    </row>
    <row r="4221" spans="1:12" x14ac:dyDescent="0.2">
      <c r="A4221">
        <v>1764</v>
      </c>
      <c r="B4221" s="4" t="s">
        <v>293</v>
      </c>
      <c r="C4221" s="4" t="s">
        <v>114</v>
      </c>
      <c r="D4221" s="4" t="s">
        <v>176</v>
      </c>
      <c r="E4221" s="5">
        <v>45958</v>
      </c>
      <c r="F4221" s="6">
        <v>0.75</v>
      </c>
      <c r="G4221">
        <v>230</v>
      </c>
      <c r="H4221">
        <v>230</v>
      </c>
      <c r="I4221">
        <v>0</v>
      </c>
      <c r="J4221" s="4" t="s">
        <v>37</v>
      </c>
      <c r="K4221" s="4" t="s">
        <v>66</v>
      </c>
      <c r="L4221" s="4" t="s">
        <v>205</v>
      </c>
    </row>
    <row r="4222" spans="1:12" x14ac:dyDescent="0.2">
      <c r="A4222">
        <v>2196</v>
      </c>
      <c r="B4222" s="4" t="s">
        <v>317</v>
      </c>
      <c r="C4222" s="4" t="s">
        <v>114</v>
      </c>
      <c r="D4222" s="4" t="s">
        <v>176</v>
      </c>
      <c r="E4222" s="5">
        <v>45958</v>
      </c>
      <c r="F4222" s="6">
        <v>0.75</v>
      </c>
      <c r="G4222">
        <v>258</v>
      </c>
      <c r="H4222">
        <v>258</v>
      </c>
      <c r="I4222">
        <v>0</v>
      </c>
      <c r="J4222" s="4" t="s">
        <v>37</v>
      </c>
      <c r="K4222" s="4" t="s">
        <v>97</v>
      </c>
      <c r="L4222" s="4" t="s">
        <v>98</v>
      </c>
    </row>
    <row r="4223" spans="1:12" x14ac:dyDescent="0.2">
      <c r="A4223">
        <v>5458</v>
      </c>
      <c r="B4223" s="4" t="s">
        <v>615</v>
      </c>
      <c r="C4223" s="4" t="s">
        <v>48</v>
      </c>
      <c r="D4223" s="4" t="s">
        <v>118</v>
      </c>
      <c r="E4223" s="5">
        <v>45958</v>
      </c>
      <c r="F4223" s="6">
        <v>0.25</v>
      </c>
      <c r="G4223">
        <v>479</v>
      </c>
      <c r="H4223">
        <v>479</v>
      </c>
      <c r="I4223">
        <v>0</v>
      </c>
      <c r="J4223" s="4" t="s">
        <v>56</v>
      </c>
      <c r="K4223" s="4" t="s">
        <v>137</v>
      </c>
      <c r="L4223" s="4" t="s">
        <v>148</v>
      </c>
    </row>
    <row r="4224" spans="1:12" x14ac:dyDescent="0.2">
      <c r="A4224">
        <v>2423</v>
      </c>
      <c r="B4224" s="4" t="s">
        <v>344</v>
      </c>
      <c r="C4224" s="4" t="s">
        <v>50</v>
      </c>
      <c r="D4224" s="4" t="s">
        <v>156</v>
      </c>
      <c r="E4224" s="5">
        <v>45958</v>
      </c>
      <c r="F4224" s="6">
        <v>0.75</v>
      </c>
      <c r="G4224">
        <v>300</v>
      </c>
      <c r="H4224">
        <v>300</v>
      </c>
      <c r="I4224">
        <v>0</v>
      </c>
      <c r="J4224" s="4" t="s">
        <v>45</v>
      </c>
      <c r="K4224" s="4" t="s">
        <v>68</v>
      </c>
      <c r="L4224" s="4" t="s">
        <v>128</v>
      </c>
    </row>
    <row r="4225" spans="1:12" x14ac:dyDescent="0.2">
      <c r="A4225">
        <v>4920</v>
      </c>
      <c r="B4225" s="4" t="s">
        <v>558</v>
      </c>
      <c r="C4225" s="4" t="s">
        <v>50</v>
      </c>
      <c r="D4225" s="4" t="s">
        <v>433</v>
      </c>
      <c r="E4225" s="5">
        <v>45958</v>
      </c>
      <c r="F4225" s="6">
        <v>0.25</v>
      </c>
      <c r="G4225">
        <v>233</v>
      </c>
      <c r="H4225">
        <v>233</v>
      </c>
      <c r="I4225">
        <v>0</v>
      </c>
      <c r="J4225" s="4" t="s">
        <v>37</v>
      </c>
      <c r="K4225" s="4" t="s">
        <v>66</v>
      </c>
      <c r="L4225" s="4" t="s">
        <v>205</v>
      </c>
    </row>
    <row r="4226" spans="1:12" x14ac:dyDescent="0.2">
      <c r="A4226">
        <v>3057</v>
      </c>
      <c r="B4226" s="4" t="s">
        <v>371</v>
      </c>
      <c r="C4226" s="4" t="s">
        <v>142</v>
      </c>
      <c r="D4226" s="4" t="s">
        <v>353</v>
      </c>
      <c r="E4226" s="5">
        <v>45958</v>
      </c>
      <c r="F4226" s="6">
        <v>0.75</v>
      </c>
      <c r="G4226">
        <v>290.54000000000002</v>
      </c>
      <c r="H4226">
        <v>290.54000000000002</v>
      </c>
      <c r="I4226">
        <v>0</v>
      </c>
      <c r="J4226" s="4" t="s">
        <v>66</v>
      </c>
      <c r="K4226" s="4" t="s">
        <v>97</v>
      </c>
      <c r="L4226" s="4" t="s">
        <v>98</v>
      </c>
    </row>
    <row r="4227" spans="1:12" x14ac:dyDescent="0.2">
      <c r="A4227">
        <v>517</v>
      </c>
      <c r="B4227" s="4" t="s">
        <v>221</v>
      </c>
      <c r="C4227" s="4" t="s">
        <v>52</v>
      </c>
      <c r="D4227" s="4" t="s">
        <v>157</v>
      </c>
      <c r="E4227" s="5">
        <v>45958</v>
      </c>
      <c r="F4227" s="6">
        <v>0.75</v>
      </c>
      <c r="G4227">
        <v>300</v>
      </c>
      <c r="H4227">
        <v>300</v>
      </c>
      <c r="I4227">
        <v>0</v>
      </c>
      <c r="J4227" s="4" t="s">
        <v>52</v>
      </c>
      <c r="K4227" s="4" t="s">
        <v>63</v>
      </c>
      <c r="L4227" s="4" t="s">
        <v>203</v>
      </c>
    </row>
    <row r="4228" spans="1:12" x14ac:dyDescent="0.2">
      <c r="A4228">
        <v>549</v>
      </c>
      <c r="B4228" s="4" t="s">
        <v>223</v>
      </c>
      <c r="C4228" s="4" t="s">
        <v>52</v>
      </c>
      <c r="D4228" s="4" t="s">
        <v>157</v>
      </c>
      <c r="E4228" s="5">
        <v>45958</v>
      </c>
      <c r="F4228" s="6">
        <v>0.75</v>
      </c>
      <c r="G4228">
        <v>408</v>
      </c>
      <c r="H4228">
        <v>408</v>
      </c>
      <c r="I4228">
        <v>0</v>
      </c>
      <c r="J4228" s="4" t="s">
        <v>52</v>
      </c>
      <c r="K4228" s="4" t="s">
        <v>63</v>
      </c>
      <c r="L4228" s="4" t="s">
        <v>203</v>
      </c>
    </row>
    <row r="4229" spans="1:12" x14ac:dyDescent="0.2">
      <c r="A4229">
        <v>2456</v>
      </c>
      <c r="B4229" s="4" t="s">
        <v>346</v>
      </c>
      <c r="C4229" s="4" t="s">
        <v>52</v>
      </c>
      <c r="D4229" s="4" t="s">
        <v>157</v>
      </c>
      <c r="E4229" s="5">
        <v>45958</v>
      </c>
      <c r="F4229" s="6">
        <v>0.75</v>
      </c>
      <c r="G4229">
        <v>160.26</v>
      </c>
      <c r="H4229">
        <v>160.26</v>
      </c>
      <c r="I4229">
        <v>0</v>
      </c>
      <c r="J4229" s="4" t="s">
        <v>52</v>
      </c>
      <c r="K4229" s="4" t="s">
        <v>37</v>
      </c>
      <c r="L4229" s="4" t="s">
        <v>127</v>
      </c>
    </row>
    <row r="4230" spans="1:12" x14ac:dyDescent="0.2">
      <c r="A4230">
        <v>6690</v>
      </c>
      <c r="B4230" s="4" t="s">
        <v>691</v>
      </c>
      <c r="C4230" s="4" t="s">
        <v>54</v>
      </c>
      <c r="D4230" s="4" t="s">
        <v>89</v>
      </c>
      <c r="E4230" s="5">
        <v>45958</v>
      </c>
      <c r="F4230" s="6">
        <v>0.25</v>
      </c>
      <c r="G4230">
        <v>180</v>
      </c>
      <c r="H4230">
        <v>180</v>
      </c>
      <c r="I4230">
        <v>0</v>
      </c>
      <c r="J4230" s="4" t="s">
        <v>37</v>
      </c>
      <c r="K4230" s="4" t="s">
        <v>66</v>
      </c>
      <c r="L4230" s="4" t="s">
        <v>205</v>
      </c>
    </row>
    <row r="4231" spans="1:12" x14ac:dyDescent="0.2">
      <c r="A4231">
        <v>7306</v>
      </c>
      <c r="B4231" s="4" t="s">
        <v>717</v>
      </c>
      <c r="C4231" s="4" t="s">
        <v>54</v>
      </c>
      <c r="D4231" s="4" t="s">
        <v>103</v>
      </c>
      <c r="E4231" s="5">
        <v>45958</v>
      </c>
      <c r="F4231" s="6">
        <v>0.25</v>
      </c>
      <c r="G4231">
        <v>249.03</v>
      </c>
      <c r="H4231">
        <v>249.03</v>
      </c>
      <c r="I4231">
        <v>0</v>
      </c>
      <c r="J4231" s="4" t="s">
        <v>66</v>
      </c>
      <c r="K4231" s="4" t="s">
        <v>81</v>
      </c>
      <c r="L4231" s="4" t="s">
        <v>82</v>
      </c>
    </row>
    <row r="4232" spans="1:12" x14ac:dyDescent="0.2">
      <c r="A4232">
        <v>621</v>
      </c>
      <c r="B4232" s="4" t="s">
        <v>228</v>
      </c>
      <c r="C4232" s="4" t="s">
        <v>56</v>
      </c>
      <c r="D4232" s="4" t="s">
        <v>159</v>
      </c>
      <c r="E4232" s="5">
        <v>45958</v>
      </c>
      <c r="F4232" s="6">
        <v>0.75</v>
      </c>
      <c r="G4232">
        <v>160.47</v>
      </c>
      <c r="H4232">
        <v>160.47</v>
      </c>
      <c r="I4232">
        <v>0</v>
      </c>
      <c r="J4232" s="4" t="s">
        <v>45</v>
      </c>
      <c r="K4232" s="4" t="s">
        <v>68</v>
      </c>
      <c r="L4232" s="4" t="s">
        <v>128</v>
      </c>
    </row>
    <row r="4233" spans="1:12" x14ac:dyDescent="0.2">
      <c r="A4233">
        <v>639</v>
      </c>
      <c r="B4233" s="4" t="s">
        <v>229</v>
      </c>
      <c r="C4233" s="4" t="s">
        <v>56</v>
      </c>
      <c r="D4233" s="4" t="s">
        <v>159</v>
      </c>
      <c r="E4233" s="5">
        <v>45958</v>
      </c>
      <c r="F4233" s="6">
        <v>0.75</v>
      </c>
      <c r="G4233">
        <v>300</v>
      </c>
      <c r="H4233">
        <v>300</v>
      </c>
      <c r="I4233">
        <v>0</v>
      </c>
      <c r="J4233" s="4" t="s">
        <v>58</v>
      </c>
      <c r="K4233" s="4" t="s">
        <v>97</v>
      </c>
      <c r="L4233" s="4" t="s">
        <v>98</v>
      </c>
    </row>
    <row r="4234" spans="1:12" x14ac:dyDescent="0.2">
      <c r="A4234">
        <v>2394</v>
      </c>
      <c r="B4234" s="4" t="s">
        <v>342</v>
      </c>
      <c r="C4234" s="4" t="s">
        <v>38</v>
      </c>
      <c r="D4234" s="4" t="s">
        <v>39</v>
      </c>
      <c r="E4234" s="5">
        <v>45959</v>
      </c>
      <c r="F4234" s="6">
        <v>0.75</v>
      </c>
      <c r="G4234">
        <v>799</v>
      </c>
      <c r="H4234">
        <v>799</v>
      </c>
      <c r="I4234">
        <v>0</v>
      </c>
      <c r="J4234" s="4" t="s">
        <v>58</v>
      </c>
      <c r="K4234" s="4" t="s">
        <v>52</v>
      </c>
      <c r="L4234" s="4" t="s">
        <v>125</v>
      </c>
    </row>
    <row r="4235" spans="1:12" x14ac:dyDescent="0.2">
      <c r="A4235">
        <v>7437</v>
      </c>
      <c r="B4235" s="4" t="s">
        <v>721</v>
      </c>
      <c r="C4235" s="4" t="s">
        <v>45</v>
      </c>
      <c r="D4235" s="4" t="s">
        <v>109</v>
      </c>
      <c r="E4235" s="5">
        <v>45959</v>
      </c>
      <c r="F4235" s="6">
        <v>0.25</v>
      </c>
      <c r="G4235">
        <v>161</v>
      </c>
      <c r="H4235">
        <v>161</v>
      </c>
      <c r="I4235">
        <v>0</v>
      </c>
      <c r="J4235" s="4" t="s">
        <v>58</v>
      </c>
      <c r="K4235" s="4" t="s">
        <v>52</v>
      </c>
      <c r="L4235" s="4" t="s">
        <v>125</v>
      </c>
    </row>
    <row r="4236" spans="1:12" x14ac:dyDescent="0.2">
      <c r="A4236">
        <v>1110</v>
      </c>
      <c r="B4236" s="4" t="s">
        <v>255</v>
      </c>
      <c r="C4236" s="4" t="s">
        <v>73</v>
      </c>
      <c r="D4236" s="4" t="s">
        <v>168</v>
      </c>
      <c r="E4236" s="5">
        <v>45959</v>
      </c>
      <c r="F4236" s="6">
        <v>0.75</v>
      </c>
      <c r="G4236">
        <v>230</v>
      </c>
      <c r="H4236">
        <v>230</v>
      </c>
      <c r="I4236">
        <v>0</v>
      </c>
      <c r="J4236" s="4" t="s">
        <v>58</v>
      </c>
      <c r="K4236" s="4" t="s">
        <v>97</v>
      </c>
      <c r="L4236" s="4" t="s">
        <v>98</v>
      </c>
    </row>
    <row r="4237" spans="1:12" x14ac:dyDescent="0.2">
      <c r="A4237">
        <v>1153</v>
      </c>
      <c r="B4237" s="4" t="s">
        <v>257</v>
      </c>
      <c r="C4237" s="4" t="s">
        <v>73</v>
      </c>
      <c r="D4237" s="4" t="s">
        <v>168</v>
      </c>
      <c r="E4237" s="5">
        <v>45959</v>
      </c>
      <c r="F4237" s="6">
        <v>0.75</v>
      </c>
      <c r="G4237">
        <v>209.2</v>
      </c>
      <c r="H4237">
        <v>209.2</v>
      </c>
      <c r="I4237">
        <v>0</v>
      </c>
      <c r="J4237" s="4" t="s">
        <v>66</v>
      </c>
      <c r="K4237" s="4" t="s">
        <v>131</v>
      </c>
      <c r="L4237" s="4" t="s">
        <v>132</v>
      </c>
    </row>
    <row r="4238" spans="1:12" x14ac:dyDescent="0.2">
      <c r="A4238">
        <v>1266</v>
      </c>
      <c r="B4238" s="4" t="s">
        <v>264</v>
      </c>
      <c r="C4238" s="4" t="s">
        <v>75</v>
      </c>
      <c r="D4238" s="4" t="s">
        <v>169</v>
      </c>
      <c r="E4238" s="5">
        <v>45959</v>
      </c>
      <c r="F4238" s="6">
        <v>0.75</v>
      </c>
      <c r="G4238">
        <v>230</v>
      </c>
      <c r="H4238">
        <v>230</v>
      </c>
      <c r="I4238">
        <v>0</v>
      </c>
      <c r="J4238" s="4" t="s">
        <v>37</v>
      </c>
      <c r="K4238" s="4" t="s">
        <v>66</v>
      </c>
      <c r="L4238" s="4" t="s">
        <v>205</v>
      </c>
    </row>
    <row r="4239" spans="1:12" x14ac:dyDescent="0.2">
      <c r="A4239">
        <v>2054</v>
      </c>
      <c r="B4239" s="4" t="s">
        <v>311</v>
      </c>
      <c r="C4239" s="4" t="s">
        <v>178</v>
      </c>
      <c r="D4239" s="4" t="s">
        <v>179</v>
      </c>
      <c r="E4239" s="5">
        <v>45959</v>
      </c>
      <c r="F4239" s="6">
        <v>0.75</v>
      </c>
      <c r="G4239">
        <v>314.23</v>
      </c>
      <c r="H4239">
        <v>314.23</v>
      </c>
      <c r="I4239">
        <v>0</v>
      </c>
      <c r="J4239" s="4" t="s">
        <v>58</v>
      </c>
      <c r="K4239" s="4" t="s">
        <v>52</v>
      </c>
      <c r="L4239" s="4" t="s">
        <v>125</v>
      </c>
    </row>
    <row r="4240" spans="1:12" x14ac:dyDescent="0.2">
      <c r="A4240">
        <v>2730</v>
      </c>
      <c r="B4240" s="4" t="s">
        <v>358</v>
      </c>
      <c r="C4240" s="4" t="s">
        <v>249</v>
      </c>
      <c r="D4240" s="4" t="s">
        <v>250</v>
      </c>
      <c r="E4240" s="5">
        <v>45959</v>
      </c>
      <c r="F4240" s="6">
        <v>0.75</v>
      </c>
      <c r="G4240">
        <v>344.14</v>
      </c>
      <c r="H4240">
        <v>344.14</v>
      </c>
      <c r="I4240">
        <v>0</v>
      </c>
      <c r="J4240" s="4" t="s">
        <v>66</v>
      </c>
      <c r="K4240" s="4" t="s">
        <v>71</v>
      </c>
      <c r="L4240" s="4" t="s">
        <v>105</v>
      </c>
    </row>
    <row r="4241" spans="1:12" x14ac:dyDescent="0.2">
      <c r="A4241">
        <v>339</v>
      </c>
      <c r="B4241" s="4" t="s">
        <v>210</v>
      </c>
      <c r="C4241" s="4" t="s">
        <v>48</v>
      </c>
      <c r="D4241" s="4" t="s">
        <v>155</v>
      </c>
      <c r="E4241" s="5">
        <v>45959</v>
      </c>
      <c r="F4241" s="6">
        <v>0.75</v>
      </c>
      <c r="G4241">
        <v>168.33</v>
      </c>
      <c r="H4241">
        <v>168.33</v>
      </c>
      <c r="I4241">
        <v>0</v>
      </c>
      <c r="J4241" s="4" t="s">
        <v>54</v>
      </c>
      <c r="K4241" s="4" t="s">
        <v>88</v>
      </c>
      <c r="L4241" s="4" t="s">
        <v>88</v>
      </c>
    </row>
    <row r="4242" spans="1:12" x14ac:dyDescent="0.2">
      <c r="A4242">
        <v>2439</v>
      </c>
      <c r="B4242" s="4" t="s">
        <v>345</v>
      </c>
      <c r="C4242" s="4" t="s">
        <v>50</v>
      </c>
      <c r="D4242" s="4" t="s">
        <v>156</v>
      </c>
      <c r="E4242" s="5">
        <v>45959</v>
      </c>
      <c r="F4242" s="6">
        <v>0.75</v>
      </c>
      <c r="G4242">
        <v>192</v>
      </c>
      <c r="H4242">
        <v>192</v>
      </c>
      <c r="I4242">
        <v>0</v>
      </c>
      <c r="J4242" s="4" t="s">
        <v>50</v>
      </c>
      <c r="K4242" s="4" t="s">
        <v>97</v>
      </c>
      <c r="L4242" s="4" t="s">
        <v>98</v>
      </c>
    </row>
    <row r="4243" spans="1:12" x14ac:dyDescent="0.2">
      <c r="A4243">
        <v>4807</v>
      </c>
      <c r="B4243" s="4" t="s">
        <v>528</v>
      </c>
      <c r="C4243" s="4" t="s">
        <v>50</v>
      </c>
      <c r="D4243" s="4" t="s">
        <v>86</v>
      </c>
      <c r="E4243" s="5">
        <v>45959</v>
      </c>
      <c r="F4243" s="6">
        <v>0.25</v>
      </c>
      <c r="G4243">
        <v>309</v>
      </c>
      <c r="H4243">
        <v>309</v>
      </c>
      <c r="I4243">
        <v>0</v>
      </c>
      <c r="J4243" s="4" t="s">
        <v>58</v>
      </c>
      <c r="K4243" s="4" t="s">
        <v>52</v>
      </c>
      <c r="L4243" s="4" t="s">
        <v>125</v>
      </c>
    </row>
    <row r="4244" spans="1:12" x14ac:dyDescent="0.2">
      <c r="A4244">
        <v>5682</v>
      </c>
      <c r="B4244" s="4" t="s">
        <v>630</v>
      </c>
      <c r="C4244" s="4" t="s">
        <v>50</v>
      </c>
      <c r="D4244" s="4" t="s">
        <v>119</v>
      </c>
      <c r="E4244" s="5">
        <v>45959</v>
      </c>
      <c r="F4244" s="6">
        <v>0.25</v>
      </c>
      <c r="G4244">
        <v>400</v>
      </c>
      <c r="H4244">
        <v>400</v>
      </c>
      <c r="I4244">
        <v>0</v>
      </c>
      <c r="J4244" s="4" t="s">
        <v>63</v>
      </c>
      <c r="K4244" s="4" t="s">
        <v>131</v>
      </c>
      <c r="L4244" s="4" t="s">
        <v>132</v>
      </c>
    </row>
    <row r="4245" spans="1:12" x14ac:dyDescent="0.2">
      <c r="A4245">
        <v>7551</v>
      </c>
      <c r="B4245" s="4" t="s">
        <v>725</v>
      </c>
      <c r="C4245" s="4" t="s">
        <v>50</v>
      </c>
      <c r="D4245" s="4" t="s">
        <v>119</v>
      </c>
      <c r="E4245" s="5">
        <v>45959</v>
      </c>
      <c r="F4245" s="6">
        <v>0.25</v>
      </c>
      <c r="G4245">
        <v>300</v>
      </c>
      <c r="H4245">
        <v>300</v>
      </c>
      <c r="I4245">
        <v>0</v>
      </c>
      <c r="J4245" s="4" t="s">
        <v>63</v>
      </c>
      <c r="K4245" s="4" t="s">
        <v>131</v>
      </c>
      <c r="L4245" s="4" t="s">
        <v>132</v>
      </c>
    </row>
    <row r="4246" spans="1:12" x14ac:dyDescent="0.2">
      <c r="A4246">
        <v>451</v>
      </c>
      <c r="B4246" s="4" t="s">
        <v>217</v>
      </c>
      <c r="C4246" s="4" t="s">
        <v>54</v>
      </c>
      <c r="D4246" s="4" t="s">
        <v>158</v>
      </c>
      <c r="E4246" s="5">
        <v>45959</v>
      </c>
      <c r="F4246" s="6">
        <v>0.75</v>
      </c>
      <c r="G4246">
        <v>350.77</v>
      </c>
      <c r="H4246">
        <v>350.77</v>
      </c>
      <c r="I4246">
        <v>0</v>
      </c>
      <c r="J4246" s="4" t="s">
        <v>52</v>
      </c>
      <c r="K4246" s="4" t="s">
        <v>97</v>
      </c>
      <c r="L4246" s="4" t="s">
        <v>98</v>
      </c>
    </row>
    <row r="4247" spans="1:12" x14ac:dyDescent="0.2">
      <c r="A4247">
        <v>567</v>
      </c>
      <c r="B4247" s="4" t="s">
        <v>224</v>
      </c>
      <c r="C4247" s="4" t="s">
        <v>56</v>
      </c>
      <c r="D4247" s="4" t="s">
        <v>159</v>
      </c>
      <c r="E4247" s="5">
        <v>45959</v>
      </c>
      <c r="F4247" s="6">
        <v>0.75</v>
      </c>
      <c r="G4247">
        <v>524.95000000000005</v>
      </c>
      <c r="H4247">
        <v>524.95000000000005</v>
      </c>
      <c r="I4247">
        <v>0</v>
      </c>
      <c r="J4247" s="4" t="s">
        <v>50</v>
      </c>
      <c r="K4247" s="4" t="s">
        <v>97</v>
      </c>
      <c r="L4247" s="4" t="s">
        <v>98</v>
      </c>
    </row>
    <row r="4248" spans="1:12" x14ac:dyDescent="0.2">
      <c r="A4248">
        <v>6492</v>
      </c>
      <c r="B4248" s="4" t="s">
        <v>682</v>
      </c>
      <c r="C4248" s="4" t="s">
        <v>63</v>
      </c>
      <c r="D4248" s="4" t="s">
        <v>108</v>
      </c>
      <c r="E4248" s="5">
        <v>45960</v>
      </c>
      <c r="F4248" s="6">
        <v>0.25</v>
      </c>
      <c r="G4248">
        <v>248</v>
      </c>
      <c r="H4248">
        <v>248</v>
      </c>
      <c r="I4248">
        <v>0</v>
      </c>
      <c r="J4248" s="4" t="s">
        <v>37</v>
      </c>
      <c r="K4248" s="4" t="s">
        <v>66</v>
      </c>
      <c r="L4248" s="4" t="s">
        <v>205</v>
      </c>
    </row>
    <row r="4249" spans="1:12" x14ac:dyDescent="0.2">
      <c r="A4249">
        <v>857</v>
      </c>
      <c r="B4249" s="4" t="s">
        <v>240</v>
      </c>
      <c r="C4249" s="4" t="s">
        <v>66</v>
      </c>
      <c r="D4249" s="4" t="s">
        <v>164</v>
      </c>
      <c r="E4249" s="5">
        <v>45960</v>
      </c>
      <c r="F4249" s="6">
        <v>0.75</v>
      </c>
      <c r="G4249">
        <v>160.47</v>
      </c>
      <c r="H4249">
        <v>160.47</v>
      </c>
      <c r="I4249">
        <v>0</v>
      </c>
      <c r="J4249" s="4" t="s">
        <v>58</v>
      </c>
      <c r="K4249" s="4" t="s">
        <v>52</v>
      </c>
      <c r="L4249" s="4" t="s">
        <v>125</v>
      </c>
    </row>
    <row r="4250" spans="1:12" x14ac:dyDescent="0.2">
      <c r="A4250">
        <v>696</v>
      </c>
      <c r="B4250" s="4" t="s">
        <v>232</v>
      </c>
      <c r="C4250" s="4" t="s">
        <v>68</v>
      </c>
      <c r="D4250" s="4" t="s">
        <v>165</v>
      </c>
      <c r="E4250" s="5">
        <v>45960</v>
      </c>
      <c r="F4250" s="6">
        <v>0.75</v>
      </c>
      <c r="G4250">
        <v>230</v>
      </c>
      <c r="H4250">
        <v>230</v>
      </c>
      <c r="I4250">
        <v>0</v>
      </c>
      <c r="J4250" s="4" t="s">
        <v>37</v>
      </c>
      <c r="K4250" s="4" t="s">
        <v>66</v>
      </c>
      <c r="L4250" s="4" t="s">
        <v>205</v>
      </c>
    </row>
    <row r="4251" spans="1:12" x14ac:dyDescent="0.2">
      <c r="A4251">
        <v>958</v>
      </c>
      <c r="B4251" s="4" t="s">
        <v>245</v>
      </c>
      <c r="C4251" s="4" t="s">
        <v>46</v>
      </c>
      <c r="D4251" s="4" t="s">
        <v>166</v>
      </c>
      <c r="E4251" s="5">
        <v>45960</v>
      </c>
      <c r="F4251" s="6">
        <v>0.75</v>
      </c>
      <c r="G4251">
        <v>160.47</v>
      </c>
      <c r="H4251">
        <v>160.47</v>
      </c>
      <c r="I4251">
        <v>0</v>
      </c>
      <c r="J4251" s="4" t="s">
        <v>50</v>
      </c>
      <c r="K4251" s="4" t="s">
        <v>97</v>
      </c>
      <c r="L4251" s="4" t="s">
        <v>98</v>
      </c>
    </row>
    <row r="4252" spans="1:12" x14ac:dyDescent="0.2">
      <c r="A4252">
        <v>983</v>
      </c>
      <c r="B4252" s="4" t="s">
        <v>246</v>
      </c>
      <c r="C4252" s="4" t="s">
        <v>46</v>
      </c>
      <c r="D4252" s="4" t="s">
        <v>166</v>
      </c>
      <c r="E4252" s="5">
        <v>45960</v>
      </c>
      <c r="F4252" s="6">
        <v>0.75</v>
      </c>
      <c r="G4252">
        <v>160.47</v>
      </c>
      <c r="H4252">
        <v>160.47</v>
      </c>
      <c r="I4252">
        <v>0</v>
      </c>
      <c r="J4252" s="4" t="s">
        <v>50</v>
      </c>
      <c r="K4252" s="4" t="s">
        <v>97</v>
      </c>
      <c r="L4252" s="4" t="s">
        <v>98</v>
      </c>
    </row>
    <row r="4253" spans="1:12" x14ac:dyDescent="0.2">
      <c r="A4253">
        <v>1219</v>
      </c>
      <c r="B4253" s="4" t="s">
        <v>260</v>
      </c>
      <c r="C4253" s="4" t="s">
        <v>46</v>
      </c>
      <c r="D4253" s="4" t="s">
        <v>166</v>
      </c>
      <c r="E4253" s="5">
        <v>45960</v>
      </c>
      <c r="F4253" s="6">
        <v>0.75</v>
      </c>
      <c r="G4253">
        <v>430</v>
      </c>
      <c r="H4253">
        <v>430</v>
      </c>
      <c r="I4253">
        <v>0</v>
      </c>
      <c r="J4253" s="4" t="s">
        <v>52</v>
      </c>
      <c r="K4253" s="4" t="s">
        <v>97</v>
      </c>
      <c r="L4253" s="4" t="s">
        <v>98</v>
      </c>
    </row>
    <row r="4254" spans="1:12" x14ac:dyDescent="0.2">
      <c r="A4254">
        <v>5289</v>
      </c>
      <c r="B4254" s="4" t="s">
        <v>582</v>
      </c>
      <c r="C4254" s="4" t="s">
        <v>73</v>
      </c>
      <c r="D4254" s="4" t="s">
        <v>130</v>
      </c>
      <c r="E4254" s="5">
        <v>45960</v>
      </c>
      <c r="F4254" s="6">
        <v>0.25</v>
      </c>
      <c r="G4254">
        <v>314</v>
      </c>
      <c r="H4254">
        <v>314</v>
      </c>
      <c r="I4254">
        <v>0</v>
      </c>
      <c r="J4254" s="4" t="s">
        <v>66</v>
      </c>
      <c r="K4254" s="4" t="s">
        <v>97</v>
      </c>
      <c r="L4254" s="4" t="s">
        <v>98</v>
      </c>
    </row>
    <row r="4255" spans="1:12" x14ac:dyDescent="0.2">
      <c r="A4255">
        <v>1326</v>
      </c>
      <c r="B4255" s="4" t="s">
        <v>267</v>
      </c>
      <c r="C4255" s="4" t="s">
        <v>75</v>
      </c>
      <c r="D4255" s="4" t="s">
        <v>169</v>
      </c>
      <c r="E4255" s="5">
        <v>45960</v>
      </c>
      <c r="F4255" s="6">
        <v>0.75</v>
      </c>
      <c r="G4255">
        <v>211.92</v>
      </c>
      <c r="H4255">
        <v>211.92</v>
      </c>
      <c r="I4255">
        <v>0</v>
      </c>
      <c r="J4255" s="4" t="s">
        <v>50</v>
      </c>
      <c r="K4255" s="4" t="s">
        <v>97</v>
      </c>
      <c r="L4255" s="4" t="s">
        <v>98</v>
      </c>
    </row>
    <row r="4256" spans="1:12" x14ac:dyDescent="0.2">
      <c r="A4256">
        <v>1383</v>
      </c>
      <c r="B4256" s="4" t="s">
        <v>272</v>
      </c>
      <c r="C4256" s="4" t="s">
        <v>75</v>
      </c>
      <c r="D4256" s="4" t="s">
        <v>169</v>
      </c>
      <c r="E4256" s="5">
        <v>45960</v>
      </c>
      <c r="F4256" s="6">
        <v>0.75</v>
      </c>
      <c r="G4256">
        <v>273</v>
      </c>
      <c r="H4256">
        <v>273</v>
      </c>
      <c r="I4256">
        <v>0</v>
      </c>
      <c r="J4256" s="4" t="s">
        <v>66</v>
      </c>
      <c r="K4256" s="4" t="s">
        <v>81</v>
      </c>
      <c r="L4256" s="4" t="s">
        <v>82</v>
      </c>
    </row>
    <row r="4257" spans="1:12" x14ac:dyDescent="0.2">
      <c r="A4257">
        <v>7670</v>
      </c>
      <c r="B4257" s="4" t="s">
        <v>730</v>
      </c>
      <c r="C4257" s="4" t="s">
        <v>60</v>
      </c>
      <c r="D4257" s="4" t="s">
        <v>545</v>
      </c>
      <c r="E4257" s="5">
        <v>45960</v>
      </c>
      <c r="F4257" s="6">
        <v>0.25</v>
      </c>
      <c r="G4257">
        <v>219.23</v>
      </c>
      <c r="H4257">
        <v>219.23</v>
      </c>
      <c r="I4257">
        <v>0</v>
      </c>
      <c r="J4257" s="4" t="s">
        <v>66</v>
      </c>
      <c r="K4257" s="4" t="s">
        <v>71</v>
      </c>
      <c r="L4257" s="4" t="s">
        <v>105</v>
      </c>
    </row>
    <row r="4258" spans="1:12" x14ac:dyDescent="0.2">
      <c r="A4258">
        <v>1355</v>
      </c>
      <c r="B4258" s="4" t="s">
        <v>268</v>
      </c>
      <c r="C4258" s="4" t="s">
        <v>78</v>
      </c>
      <c r="D4258" s="4" t="s">
        <v>171</v>
      </c>
      <c r="E4258" s="5">
        <v>45960</v>
      </c>
      <c r="F4258" s="6">
        <v>0.75</v>
      </c>
      <c r="G4258">
        <v>180</v>
      </c>
      <c r="H4258">
        <v>180</v>
      </c>
      <c r="I4258">
        <v>0</v>
      </c>
      <c r="J4258" s="4" t="s">
        <v>52</v>
      </c>
      <c r="K4258" s="4" t="s">
        <v>97</v>
      </c>
      <c r="L4258" s="4" t="s">
        <v>98</v>
      </c>
    </row>
    <row r="4259" spans="1:12" x14ac:dyDescent="0.2">
      <c r="A4259">
        <v>5696</v>
      </c>
      <c r="B4259" s="4" t="s">
        <v>631</v>
      </c>
      <c r="C4259" s="4" t="s">
        <v>43</v>
      </c>
      <c r="D4259" s="4" t="s">
        <v>431</v>
      </c>
      <c r="E4259" s="5">
        <v>45960</v>
      </c>
      <c r="F4259" s="6">
        <v>0.25</v>
      </c>
      <c r="G4259">
        <v>209.2</v>
      </c>
      <c r="H4259">
        <v>209.2</v>
      </c>
      <c r="I4259">
        <v>0</v>
      </c>
      <c r="J4259" s="4" t="s">
        <v>63</v>
      </c>
      <c r="K4259" s="4" t="s">
        <v>131</v>
      </c>
      <c r="L4259" s="4" t="s">
        <v>132</v>
      </c>
    </row>
    <row r="4260" spans="1:12" x14ac:dyDescent="0.2">
      <c r="A4260">
        <v>1543</v>
      </c>
      <c r="B4260" s="4" t="s">
        <v>279</v>
      </c>
      <c r="C4260" s="4" t="s">
        <v>137</v>
      </c>
      <c r="D4260" s="4" t="s">
        <v>173</v>
      </c>
      <c r="E4260" s="5">
        <v>45960</v>
      </c>
      <c r="F4260" s="6">
        <v>0.75</v>
      </c>
      <c r="G4260">
        <v>169.88</v>
      </c>
      <c r="H4260">
        <v>169.88</v>
      </c>
      <c r="I4260">
        <v>0</v>
      </c>
      <c r="J4260" s="4" t="s">
        <v>88</v>
      </c>
      <c r="K4260" s="4" t="s">
        <v>97</v>
      </c>
      <c r="L4260" s="4" t="s">
        <v>98</v>
      </c>
    </row>
    <row r="4261" spans="1:12" x14ac:dyDescent="0.2">
      <c r="A4261">
        <v>1982</v>
      </c>
      <c r="B4261" s="4" t="s">
        <v>309</v>
      </c>
      <c r="C4261" s="4" t="s">
        <v>123</v>
      </c>
      <c r="D4261" s="4" t="s">
        <v>248</v>
      </c>
      <c r="E4261" s="5">
        <v>45960</v>
      </c>
      <c r="F4261" s="6">
        <v>0.75</v>
      </c>
      <c r="G4261">
        <v>288.60000000000002</v>
      </c>
      <c r="H4261">
        <v>288.60000000000002</v>
      </c>
      <c r="I4261">
        <v>0</v>
      </c>
      <c r="J4261" s="4" t="s">
        <v>66</v>
      </c>
      <c r="K4261" s="4" t="s">
        <v>71</v>
      </c>
      <c r="L4261" s="4" t="s">
        <v>105</v>
      </c>
    </row>
    <row r="4262" spans="1:12" x14ac:dyDescent="0.2">
      <c r="A4262">
        <v>1907</v>
      </c>
      <c r="B4262" s="4" t="s">
        <v>298</v>
      </c>
      <c r="C4262" s="4" t="s">
        <v>262</v>
      </c>
      <c r="D4262" s="4" t="s">
        <v>263</v>
      </c>
      <c r="E4262" s="5">
        <v>45960</v>
      </c>
      <c r="F4262" s="6">
        <v>0.75</v>
      </c>
      <c r="G4262">
        <v>153.47</v>
      </c>
      <c r="H4262">
        <v>153.47</v>
      </c>
      <c r="I4262">
        <v>0</v>
      </c>
      <c r="J4262" s="4" t="s">
        <v>88</v>
      </c>
      <c r="K4262" s="4" t="s">
        <v>97</v>
      </c>
      <c r="L4262" s="4" t="s">
        <v>98</v>
      </c>
    </row>
    <row r="4263" spans="1:12" x14ac:dyDescent="0.2">
      <c r="A4263">
        <v>2605</v>
      </c>
      <c r="B4263" s="4" t="s">
        <v>352</v>
      </c>
      <c r="C4263" s="4" t="s">
        <v>262</v>
      </c>
      <c r="D4263" s="4" t="s">
        <v>263</v>
      </c>
      <c r="E4263" s="5">
        <v>45960</v>
      </c>
      <c r="F4263" s="6">
        <v>0.75</v>
      </c>
      <c r="G4263">
        <v>186.02</v>
      </c>
      <c r="H4263">
        <v>186.02</v>
      </c>
      <c r="I4263">
        <v>0</v>
      </c>
      <c r="J4263" s="4" t="s">
        <v>88</v>
      </c>
      <c r="K4263" s="4" t="s">
        <v>97</v>
      </c>
      <c r="L4263" s="4" t="s">
        <v>98</v>
      </c>
    </row>
    <row r="4264" spans="1:12" x14ac:dyDescent="0.2">
      <c r="A4264">
        <v>2815</v>
      </c>
      <c r="B4264" s="4" t="s">
        <v>361</v>
      </c>
      <c r="C4264" s="4" t="s">
        <v>262</v>
      </c>
      <c r="D4264" s="4" t="s">
        <v>263</v>
      </c>
      <c r="E4264" s="5">
        <v>45960</v>
      </c>
      <c r="F4264" s="6">
        <v>0.75</v>
      </c>
      <c r="G4264">
        <v>230</v>
      </c>
      <c r="H4264">
        <v>230</v>
      </c>
      <c r="I4264">
        <v>0</v>
      </c>
      <c r="J4264" s="4" t="s">
        <v>63</v>
      </c>
      <c r="K4264" s="4" t="s">
        <v>97</v>
      </c>
      <c r="L4264" s="4" t="s">
        <v>98</v>
      </c>
    </row>
    <row r="4265" spans="1:12" x14ac:dyDescent="0.2">
      <c r="A4265">
        <v>2920</v>
      </c>
      <c r="B4265" s="4" t="s">
        <v>364</v>
      </c>
      <c r="C4265" s="4" t="s">
        <v>81</v>
      </c>
      <c r="D4265" s="4" t="s">
        <v>282</v>
      </c>
      <c r="E4265" s="5">
        <v>45960</v>
      </c>
      <c r="F4265" s="6">
        <v>0.75</v>
      </c>
      <c r="G4265">
        <v>144.30000000000001</v>
      </c>
      <c r="H4265">
        <v>144.30000000000001</v>
      </c>
      <c r="I4265">
        <v>0</v>
      </c>
      <c r="J4265" s="4" t="s">
        <v>88</v>
      </c>
      <c r="K4265" s="4" t="s">
        <v>97</v>
      </c>
      <c r="L4265" s="4" t="s">
        <v>98</v>
      </c>
    </row>
    <row r="4266" spans="1:12" x14ac:dyDescent="0.2">
      <c r="A4266">
        <v>6736</v>
      </c>
      <c r="B4266" s="4" t="s">
        <v>694</v>
      </c>
      <c r="C4266" s="4" t="s">
        <v>50</v>
      </c>
      <c r="D4266" s="4" t="s">
        <v>433</v>
      </c>
      <c r="E4266" s="5">
        <v>45960</v>
      </c>
      <c r="F4266" s="6">
        <v>0.25</v>
      </c>
      <c r="G4266">
        <v>384</v>
      </c>
      <c r="H4266">
        <v>384</v>
      </c>
      <c r="I4266">
        <v>0</v>
      </c>
      <c r="J4266" s="4" t="s">
        <v>56</v>
      </c>
      <c r="K4266" s="4" t="s">
        <v>45</v>
      </c>
      <c r="L4266" s="4" t="s">
        <v>140</v>
      </c>
    </row>
    <row r="4267" spans="1:12" x14ac:dyDescent="0.2">
      <c r="A4267">
        <v>501</v>
      </c>
      <c r="B4267" s="4" t="s">
        <v>220</v>
      </c>
      <c r="C4267" s="4" t="s">
        <v>52</v>
      </c>
      <c r="D4267" s="4" t="s">
        <v>157</v>
      </c>
      <c r="E4267" s="5">
        <v>45960</v>
      </c>
      <c r="F4267" s="6">
        <v>0.75</v>
      </c>
      <c r="G4267">
        <v>160.47</v>
      </c>
      <c r="H4267">
        <v>160.47</v>
      </c>
      <c r="I4267">
        <v>0</v>
      </c>
      <c r="J4267" s="4" t="s">
        <v>66</v>
      </c>
      <c r="K4267" s="4" t="s">
        <v>71</v>
      </c>
      <c r="L4267" s="4" t="s">
        <v>105</v>
      </c>
    </row>
    <row r="4268" spans="1:12" x14ac:dyDescent="0.2">
      <c r="A4268">
        <v>533</v>
      </c>
      <c r="B4268" s="4" t="s">
        <v>222</v>
      </c>
      <c r="C4268" s="4" t="s">
        <v>52</v>
      </c>
      <c r="D4268" s="4" t="s">
        <v>157</v>
      </c>
      <c r="E4268" s="5">
        <v>45960</v>
      </c>
      <c r="F4268" s="6">
        <v>0.75</v>
      </c>
      <c r="G4268">
        <v>263.73</v>
      </c>
      <c r="H4268">
        <v>263.73</v>
      </c>
      <c r="I4268">
        <v>0</v>
      </c>
      <c r="J4268" s="4" t="s">
        <v>54</v>
      </c>
      <c r="K4268" s="4" t="s">
        <v>97</v>
      </c>
      <c r="L4268" s="4" t="s">
        <v>98</v>
      </c>
    </row>
    <row r="4269" spans="1:12" x14ac:dyDescent="0.2">
      <c r="A4269">
        <v>603</v>
      </c>
      <c r="B4269" s="4" t="s">
        <v>227</v>
      </c>
      <c r="C4269" s="4" t="s">
        <v>58</v>
      </c>
      <c r="D4269" s="4" t="s">
        <v>160</v>
      </c>
      <c r="E4269" s="5">
        <v>45960</v>
      </c>
      <c r="F4269" s="6">
        <v>0.75</v>
      </c>
      <c r="G4269">
        <v>192</v>
      </c>
      <c r="H4269">
        <v>192</v>
      </c>
      <c r="I4269">
        <v>0</v>
      </c>
      <c r="J4269" s="4" t="s">
        <v>50</v>
      </c>
      <c r="K4269" s="4" t="s">
        <v>97</v>
      </c>
      <c r="L4269" s="4" t="s">
        <v>98</v>
      </c>
    </row>
    <row r="4270" spans="1:12" x14ac:dyDescent="0.2">
      <c r="A4270">
        <v>2368</v>
      </c>
      <c r="B4270" s="4" t="s">
        <v>340</v>
      </c>
      <c r="C4270" s="4" t="s">
        <v>38</v>
      </c>
      <c r="D4270" s="4" t="s">
        <v>39</v>
      </c>
      <c r="E4270" s="5">
        <v>45961</v>
      </c>
      <c r="F4270" s="6">
        <v>0.75</v>
      </c>
      <c r="G4270">
        <v>799</v>
      </c>
      <c r="H4270">
        <v>799</v>
      </c>
      <c r="I4270">
        <v>0</v>
      </c>
      <c r="J4270" s="4" t="s">
        <v>56</v>
      </c>
      <c r="K4270" s="4" t="s">
        <v>137</v>
      </c>
      <c r="L4270" s="4" t="s">
        <v>148</v>
      </c>
    </row>
    <row r="4271" spans="1:12" x14ac:dyDescent="0.2">
      <c r="A4271">
        <v>2407</v>
      </c>
      <c r="B4271" s="4" t="s">
        <v>343</v>
      </c>
      <c r="C4271" s="4" t="s">
        <v>38</v>
      </c>
      <c r="D4271" s="4" t="s">
        <v>39</v>
      </c>
      <c r="E4271" s="5">
        <v>45961</v>
      </c>
      <c r="F4271" s="6">
        <v>0.75</v>
      </c>
      <c r="G4271">
        <v>799</v>
      </c>
      <c r="H4271">
        <v>799</v>
      </c>
      <c r="I4271">
        <v>0</v>
      </c>
      <c r="J4271" s="4" t="s">
        <v>58</v>
      </c>
      <c r="K4271" s="4" t="s">
        <v>137</v>
      </c>
      <c r="L4271" s="4" t="s">
        <v>148</v>
      </c>
    </row>
    <row r="4272" spans="1:12" x14ac:dyDescent="0.2">
      <c r="A4272">
        <v>834</v>
      </c>
      <c r="B4272" s="4" t="s">
        <v>239</v>
      </c>
      <c r="C4272" s="4" t="s">
        <v>63</v>
      </c>
      <c r="D4272" s="4" t="s">
        <v>162</v>
      </c>
      <c r="E4272" s="5">
        <v>45961</v>
      </c>
      <c r="F4272" s="6">
        <v>0.75</v>
      </c>
      <c r="G4272">
        <v>392.48</v>
      </c>
      <c r="H4272">
        <v>392.48</v>
      </c>
      <c r="I4272">
        <v>0</v>
      </c>
      <c r="J4272" s="4" t="s">
        <v>50</v>
      </c>
      <c r="K4272" s="4" t="s">
        <v>97</v>
      </c>
      <c r="L4272" s="4" t="s">
        <v>98</v>
      </c>
    </row>
    <row r="4273" spans="1:12" x14ac:dyDescent="0.2">
      <c r="A4273">
        <v>660</v>
      </c>
      <c r="B4273" s="4" t="s">
        <v>230</v>
      </c>
      <c r="C4273" s="4" t="s">
        <v>66</v>
      </c>
      <c r="D4273" s="4" t="s">
        <v>164</v>
      </c>
      <c r="E4273" s="5">
        <v>45961</v>
      </c>
      <c r="F4273" s="6">
        <v>0.75</v>
      </c>
      <c r="G4273">
        <v>300</v>
      </c>
      <c r="H4273">
        <v>300</v>
      </c>
      <c r="I4273">
        <v>0</v>
      </c>
      <c r="J4273" s="4" t="s">
        <v>37</v>
      </c>
      <c r="K4273" s="4" t="s">
        <v>66</v>
      </c>
      <c r="L4273" s="4" t="s">
        <v>205</v>
      </c>
    </row>
    <row r="4274" spans="1:12" x14ac:dyDescent="0.2">
      <c r="A4274">
        <v>800</v>
      </c>
      <c r="B4274" s="4" t="s">
        <v>237</v>
      </c>
      <c r="C4274" s="4" t="s">
        <v>66</v>
      </c>
      <c r="D4274" s="4" t="s">
        <v>164</v>
      </c>
      <c r="E4274" s="5">
        <v>45961</v>
      </c>
      <c r="F4274" s="6">
        <v>0.75</v>
      </c>
      <c r="G4274">
        <v>300</v>
      </c>
      <c r="H4274">
        <v>300</v>
      </c>
      <c r="I4274">
        <v>0</v>
      </c>
      <c r="J4274" s="4" t="s">
        <v>37</v>
      </c>
      <c r="K4274" s="4" t="s">
        <v>66</v>
      </c>
      <c r="L4274" s="4" t="s">
        <v>205</v>
      </c>
    </row>
    <row r="4275" spans="1:12" x14ac:dyDescent="0.2">
      <c r="A4275">
        <v>5629</v>
      </c>
      <c r="B4275" s="4" t="s">
        <v>624</v>
      </c>
      <c r="C4275" s="4" t="s">
        <v>66</v>
      </c>
      <c r="D4275" s="4" t="s">
        <v>96</v>
      </c>
      <c r="E4275" s="5">
        <v>45961</v>
      </c>
      <c r="F4275" s="6">
        <v>0.25</v>
      </c>
      <c r="G4275">
        <v>180</v>
      </c>
      <c r="H4275">
        <v>180</v>
      </c>
      <c r="I4275">
        <v>0</v>
      </c>
      <c r="J4275" s="4" t="s">
        <v>58</v>
      </c>
      <c r="K4275" s="4" t="s">
        <v>52</v>
      </c>
      <c r="L4275" s="4" t="s">
        <v>125</v>
      </c>
    </row>
    <row r="4276" spans="1:12" x14ac:dyDescent="0.2">
      <c r="A4276">
        <v>2498</v>
      </c>
      <c r="B4276" s="4" t="s">
        <v>348</v>
      </c>
      <c r="C4276" s="4" t="s">
        <v>46</v>
      </c>
      <c r="D4276" s="4" t="s">
        <v>166</v>
      </c>
      <c r="E4276" s="5">
        <v>45961</v>
      </c>
      <c r="F4276" s="6">
        <v>0.75</v>
      </c>
      <c r="G4276">
        <v>300</v>
      </c>
      <c r="H4276">
        <v>300</v>
      </c>
      <c r="I4276">
        <v>0</v>
      </c>
      <c r="J4276" s="4" t="s">
        <v>52</v>
      </c>
      <c r="K4276" s="4" t="s">
        <v>97</v>
      </c>
      <c r="L4276" s="4" t="s">
        <v>98</v>
      </c>
    </row>
    <row r="4277" spans="1:12" x14ac:dyDescent="0.2">
      <c r="A4277">
        <v>7579</v>
      </c>
      <c r="B4277" s="4" t="s">
        <v>726</v>
      </c>
      <c r="C4277" s="4" t="s">
        <v>73</v>
      </c>
      <c r="D4277" s="4" t="s">
        <v>130</v>
      </c>
      <c r="E4277" s="5">
        <v>45961</v>
      </c>
      <c r="F4277" s="6">
        <v>0.25</v>
      </c>
      <c r="G4277">
        <v>223</v>
      </c>
      <c r="H4277">
        <v>223</v>
      </c>
      <c r="I4277">
        <v>0</v>
      </c>
      <c r="J4277" s="4" t="s">
        <v>71</v>
      </c>
      <c r="K4277" s="4" t="s">
        <v>97</v>
      </c>
      <c r="L4277" s="4" t="s">
        <v>98</v>
      </c>
    </row>
    <row r="4278" spans="1:12" x14ac:dyDescent="0.2">
      <c r="A4278">
        <v>6226</v>
      </c>
      <c r="B4278" s="4" t="s">
        <v>674</v>
      </c>
      <c r="C4278" s="4" t="s">
        <v>78</v>
      </c>
      <c r="D4278" s="4" t="s">
        <v>135</v>
      </c>
      <c r="E4278" s="5">
        <v>45961</v>
      </c>
      <c r="F4278" s="6">
        <v>0.25</v>
      </c>
      <c r="G4278">
        <v>160</v>
      </c>
      <c r="H4278">
        <v>160</v>
      </c>
      <c r="I4278">
        <v>0</v>
      </c>
      <c r="J4278" s="4" t="s">
        <v>37</v>
      </c>
      <c r="K4278" s="4" t="s">
        <v>97</v>
      </c>
      <c r="L4278" s="4" t="s">
        <v>98</v>
      </c>
    </row>
    <row r="4279" spans="1:12" x14ac:dyDescent="0.2">
      <c r="A4279">
        <v>5255</v>
      </c>
      <c r="B4279" s="4" t="s">
        <v>581</v>
      </c>
      <c r="C4279" s="4" t="s">
        <v>43</v>
      </c>
      <c r="D4279" s="4" t="s">
        <v>80</v>
      </c>
      <c r="E4279" s="5">
        <v>45961</v>
      </c>
      <c r="F4279" s="6">
        <v>0.25</v>
      </c>
      <c r="G4279">
        <v>300</v>
      </c>
      <c r="H4279">
        <v>300</v>
      </c>
      <c r="I4279">
        <v>0</v>
      </c>
      <c r="J4279" s="4" t="s">
        <v>45</v>
      </c>
      <c r="K4279" s="4" t="s">
        <v>60</v>
      </c>
      <c r="L4279" s="4" t="s">
        <v>61</v>
      </c>
    </row>
    <row r="4280" spans="1:12" x14ac:dyDescent="0.2">
      <c r="A4280">
        <v>5791</v>
      </c>
      <c r="B4280" s="4" t="s">
        <v>636</v>
      </c>
      <c r="C4280" s="4" t="s">
        <v>43</v>
      </c>
      <c r="D4280" s="4" t="s">
        <v>445</v>
      </c>
      <c r="E4280" s="5">
        <v>45961</v>
      </c>
      <c r="F4280" s="6">
        <v>0.25</v>
      </c>
      <c r="G4280">
        <v>238.73</v>
      </c>
      <c r="H4280">
        <v>238.73</v>
      </c>
      <c r="I4280">
        <v>0</v>
      </c>
      <c r="J4280" s="4" t="s">
        <v>37</v>
      </c>
      <c r="K4280" s="4" t="s">
        <v>97</v>
      </c>
      <c r="L4280" s="4" t="s">
        <v>98</v>
      </c>
    </row>
    <row r="4281" spans="1:12" x14ac:dyDescent="0.2">
      <c r="A4281">
        <v>1659</v>
      </c>
      <c r="B4281" s="4" t="s">
        <v>286</v>
      </c>
      <c r="C4281" s="4" t="s">
        <v>84</v>
      </c>
      <c r="D4281" s="4" t="s">
        <v>172</v>
      </c>
      <c r="E4281" s="5">
        <v>45961</v>
      </c>
      <c r="F4281" s="6">
        <v>0.75</v>
      </c>
      <c r="G4281">
        <v>180</v>
      </c>
      <c r="H4281">
        <v>180</v>
      </c>
      <c r="I4281">
        <v>0</v>
      </c>
      <c r="J4281" s="4" t="s">
        <v>58</v>
      </c>
      <c r="K4281" s="4" t="s">
        <v>97</v>
      </c>
      <c r="L4281" s="4" t="s">
        <v>98</v>
      </c>
    </row>
    <row r="4282" spans="1:12" x14ac:dyDescent="0.2">
      <c r="A4282">
        <v>1458</v>
      </c>
      <c r="B4282" s="4" t="s">
        <v>275</v>
      </c>
      <c r="C4282" s="4" t="s">
        <v>137</v>
      </c>
      <c r="D4282" s="4" t="s">
        <v>173</v>
      </c>
      <c r="E4282" s="5">
        <v>45961</v>
      </c>
      <c r="F4282" s="6">
        <v>0.75</v>
      </c>
      <c r="G4282">
        <v>219.23</v>
      </c>
      <c r="H4282">
        <v>219.23</v>
      </c>
      <c r="I4282">
        <v>0</v>
      </c>
      <c r="J4282" s="4" t="s">
        <v>63</v>
      </c>
      <c r="K4282" s="4" t="s">
        <v>97</v>
      </c>
      <c r="L4282" s="4" t="s">
        <v>98</v>
      </c>
    </row>
    <row r="4283" spans="1:12" x14ac:dyDescent="0.2">
      <c r="A4283">
        <v>2764</v>
      </c>
      <c r="B4283" s="4" t="s">
        <v>359</v>
      </c>
      <c r="C4283" s="4" t="s">
        <v>178</v>
      </c>
      <c r="D4283" s="4" t="s">
        <v>179</v>
      </c>
      <c r="E4283" s="5">
        <v>45961</v>
      </c>
      <c r="F4283" s="6">
        <v>0.75</v>
      </c>
      <c r="G4283">
        <v>219.23</v>
      </c>
      <c r="H4283">
        <v>219.23</v>
      </c>
      <c r="I4283">
        <v>0</v>
      </c>
      <c r="J4283" s="4" t="s">
        <v>54</v>
      </c>
      <c r="K4283" s="4" t="s">
        <v>97</v>
      </c>
      <c r="L4283" s="4" t="s">
        <v>98</v>
      </c>
    </row>
    <row r="4284" spans="1:12" x14ac:dyDescent="0.2">
      <c r="A4284">
        <v>2851</v>
      </c>
      <c r="B4284" s="4" t="s">
        <v>362</v>
      </c>
      <c r="C4284" s="4" t="s">
        <v>178</v>
      </c>
      <c r="D4284" s="4" t="s">
        <v>179</v>
      </c>
      <c r="E4284" s="5">
        <v>45961</v>
      </c>
      <c r="F4284" s="6">
        <v>0.75</v>
      </c>
      <c r="G4284">
        <v>219.23</v>
      </c>
      <c r="H4284">
        <v>219.23</v>
      </c>
      <c r="I4284">
        <v>0</v>
      </c>
      <c r="J4284" s="4" t="s">
        <v>54</v>
      </c>
      <c r="K4284" s="4" t="s">
        <v>97</v>
      </c>
      <c r="L4284" s="4" t="s">
        <v>98</v>
      </c>
    </row>
    <row r="4285" spans="1:12" x14ac:dyDescent="0.2">
      <c r="A4285">
        <v>5017</v>
      </c>
      <c r="B4285" s="4" t="s">
        <v>563</v>
      </c>
      <c r="C4285" s="4" t="s">
        <v>123</v>
      </c>
      <c r="D4285" s="4" t="s">
        <v>500</v>
      </c>
      <c r="E4285" s="5">
        <v>45961</v>
      </c>
      <c r="F4285" s="6">
        <v>0.25</v>
      </c>
      <c r="G4285">
        <v>160</v>
      </c>
      <c r="H4285">
        <v>160</v>
      </c>
      <c r="I4285">
        <v>0</v>
      </c>
      <c r="J4285" s="4" t="s">
        <v>63</v>
      </c>
      <c r="K4285" s="4" t="s">
        <v>97</v>
      </c>
      <c r="L4285" s="4" t="s">
        <v>98</v>
      </c>
    </row>
    <row r="4286" spans="1:12" x14ac:dyDescent="0.2">
      <c r="A4286">
        <v>1945</v>
      </c>
      <c r="B4286" s="4" t="s">
        <v>308</v>
      </c>
      <c r="C4286" s="4" t="s">
        <v>249</v>
      </c>
      <c r="D4286" s="4" t="s">
        <v>250</v>
      </c>
      <c r="E4286" s="5">
        <v>45961</v>
      </c>
      <c r="F4286" s="6">
        <v>0.75</v>
      </c>
      <c r="G4286">
        <v>230</v>
      </c>
      <c r="H4286">
        <v>230</v>
      </c>
      <c r="I4286">
        <v>0</v>
      </c>
      <c r="J4286" s="4" t="s">
        <v>37</v>
      </c>
      <c r="K4286" s="4" t="s">
        <v>66</v>
      </c>
      <c r="L4286" s="4" t="s">
        <v>205</v>
      </c>
    </row>
    <row r="4287" spans="1:12" x14ac:dyDescent="0.2">
      <c r="A4287">
        <v>5113</v>
      </c>
      <c r="B4287" s="4" t="s">
        <v>567</v>
      </c>
      <c r="C4287" s="4" t="s">
        <v>249</v>
      </c>
      <c r="D4287" s="4" t="s">
        <v>501</v>
      </c>
      <c r="E4287" s="5">
        <v>45961</v>
      </c>
      <c r="F4287" s="6">
        <v>0.25</v>
      </c>
      <c r="G4287">
        <v>230</v>
      </c>
      <c r="H4287">
        <v>230</v>
      </c>
      <c r="I4287">
        <v>0</v>
      </c>
      <c r="J4287" s="4" t="s">
        <v>63</v>
      </c>
      <c r="K4287" s="4" t="s">
        <v>97</v>
      </c>
      <c r="L4287" s="4" t="s">
        <v>98</v>
      </c>
    </row>
    <row r="4288" spans="1:12" x14ac:dyDescent="0.2">
      <c r="A4288">
        <v>7000</v>
      </c>
      <c r="B4288" s="4" t="s">
        <v>704</v>
      </c>
      <c r="C4288" s="4" t="s">
        <v>249</v>
      </c>
      <c r="D4288" s="4" t="s">
        <v>501</v>
      </c>
      <c r="E4288" s="5">
        <v>45961</v>
      </c>
      <c r="F4288" s="6">
        <v>0.25</v>
      </c>
      <c r="G4288">
        <v>134</v>
      </c>
      <c r="H4288">
        <v>134</v>
      </c>
      <c r="I4288">
        <v>0</v>
      </c>
      <c r="J4288" s="4" t="s">
        <v>52</v>
      </c>
      <c r="K4288" s="4" t="s">
        <v>97</v>
      </c>
      <c r="L4288" s="4" t="s">
        <v>98</v>
      </c>
    </row>
    <row r="4289" spans="1:12" x14ac:dyDescent="0.2">
      <c r="A4289">
        <v>7203</v>
      </c>
      <c r="B4289" s="4" t="s">
        <v>712</v>
      </c>
      <c r="C4289" s="4" t="s">
        <v>48</v>
      </c>
      <c r="D4289" s="4" t="s">
        <v>100</v>
      </c>
      <c r="E4289" s="5">
        <v>45961</v>
      </c>
      <c r="F4289" s="6">
        <v>0.25</v>
      </c>
      <c r="G4289">
        <v>297</v>
      </c>
      <c r="H4289">
        <v>297</v>
      </c>
      <c r="I4289">
        <v>0</v>
      </c>
      <c r="J4289" s="4" t="s">
        <v>52</v>
      </c>
      <c r="K4289" s="4" t="s">
        <v>46</v>
      </c>
      <c r="L4289" s="4" t="s">
        <v>47</v>
      </c>
    </row>
    <row r="4290" spans="1:12" x14ac:dyDescent="0.2">
      <c r="A4290">
        <v>5581</v>
      </c>
      <c r="B4290" s="4" t="s">
        <v>622</v>
      </c>
      <c r="C4290" s="4" t="s">
        <v>50</v>
      </c>
      <c r="D4290" s="4" t="s">
        <v>51</v>
      </c>
      <c r="E4290" s="5">
        <v>45961</v>
      </c>
      <c r="F4290" s="6">
        <v>0.25</v>
      </c>
      <c r="G4290">
        <v>283.33</v>
      </c>
      <c r="H4290">
        <v>283.33</v>
      </c>
      <c r="I4290">
        <v>0</v>
      </c>
      <c r="J4290" s="4" t="s">
        <v>45</v>
      </c>
      <c r="K4290" s="4" t="s">
        <v>68</v>
      </c>
      <c r="L4290" s="4" t="s">
        <v>128</v>
      </c>
    </row>
    <row r="4291" spans="1:12" x14ac:dyDescent="0.2">
      <c r="A4291">
        <v>299</v>
      </c>
      <c r="B4291" s="4" t="s">
        <v>207</v>
      </c>
      <c r="C4291" s="4" t="s">
        <v>50</v>
      </c>
      <c r="D4291" s="4" t="s">
        <v>156</v>
      </c>
      <c r="E4291" s="5">
        <v>45961</v>
      </c>
      <c r="F4291" s="6">
        <v>0.75</v>
      </c>
      <c r="G4291">
        <v>258</v>
      </c>
      <c r="H4291">
        <v>258</v>
      </c>
      <c r="I4291">
        <v>0</v>
      </c>
      <c r="J4291" s="4" t="s">
        <v>50</v>
      </c>
      <c r="K4291" s="4" t="s">
        <v>97</v>
      </c>
      <c r="L4291" s="4" t="s">
        <v>98</v>
      </c>
    </row>
    <row r="4292" spans="1:12" x14ac:dyDescent="0.2">
      <c r="A4292">
        <v>368</v>
      </c>
      <c r="B4292" s="4" t="s">
        <v>212</v>
      </c>
      <c r="C4292" s="4" t="s">
        <v>52</v>
      </c>
      <c r="D4292" s="4" t="s">
        <v>157</v>
      </c>
      <c r="E4292" s="5">
        <v>45961</v>
      </c>
      <c r="F4292" s="6">
        <v>0.75</v>
      </c>
      <c r="G4292">
        <v>474.9</v>
      </c>
      <c r="H4292">
        <v>474.9</v>
      </c>
      <c r="I4292">
        <v>0</v>
      </c>
      <c r="J4292" s="4" t="s">
        <v>56</v>
      </c>
      <c r="K4292" s="4" t="s">
        <v>45</v>
      </c>
      <c r="L4292" s="4" t="s">
        <v>140</v>
      </c>
    </row>
    <row r="4293" spans="1:12" x14ac:dyDescent="0.2">
      <c r="A4293">
        <v>400</v>
      </c>
      <c r="B4293" s="4" t="s">
        <v>214</v>
      </c>
      <c r="C4293" s="4" t="s">
        <v>52</v>
      </c>
      <c r="D4293" s="4" t="s">
        <v>157</v>
      </c>
      <c r="E4293" s="5">
        <v>45961</v>
      </c>
      <c r="F4293" s="6">
        <v>0.75</v>
      </c>
      <c r="G4293">
        <v>160.47</v>
      </c>
      <c r="H4293">
        <v>160.47</v>
      </c>
      <c r="I4293">
        <v>0</v>
      </c>
      <c r="J4293" s="4" t="s">
        <v>45</v>
      </c>
      <c r="K4293" s="4" t="s">
        <v>68</v>
      </c>
      <c r="L4293" s="4" t="s">
        <v>128</v>
      </c>
    </row>
    <row r="4294" spans="1:12" x14ac:dyDescent="0.2">
      <c r="A4294">
        <v>5373</v>
      </c>
      <c r="B4294" s="4" t="s">
        <v>601</v>
      </c>
      <c r="C4294" s="4" t="s">
        <v>54</v>
      </c>
      <c r="D4294" s="4" t="s">
        <v>435</v>
      </c>
      <c r="E4294" s="5">
        <v>45961</v>
      </c>
      <c r="F4294" s="6">
        <v>0.25</v>
      </c>
      <c r="G4294">
        <v>483.05</v>
      </c>
      <c r="H4294">
        <v>483.05</v>
      </c>
      <c r="I4294">
        <v>0</v>
      </c>
      <c r="J4294" s="4" t="s">
        <v>58</v>
      </c>
      <c r="K4294" s="4" t="s">
        <v>52</v>
      </c>
      <c r="L4294" s="4" t="s">
        <v>125</v>
      </c>
    </row>
    <row r="4295" spans="1:12" x14ac:dyDescent="0.2">
      <c r="A4295">
        <v>434</v>
      </c>
      <c r="B4295" s="4" t="s">
        <v>216</v>
      </c>
      <c r="C4295" s="4" t="s">
        <v>56</v>
      </c>
      <c r="D4295" s="4" t="s">
        <v>159</v>
      </c>
      <c r="E4295" s="5">
        <v>45961</v>
      </c>
      <c r="F4295" s="6">
        <v>0.75</v>
      </c>
      <c r="G4295">
        <v>283.33</v>
      </c>
      <c r="H4295">
        <v>283.33</v>
      </c>
      <c r="I4295">
        <v>0</v>
      </c>
      <c r="J4295" s="4" t="s">
        <v>54</v>
      </c>
      <c r="K4295" s="4" t="s">
        <v>97</v>
      </c>
      <c r="L4295" s="4" t="s">
        <v>98</v>
      </c>
    </row>
    <row r="4296" spans="1:12" x14ac:dyDescent="0.2">
      <c r="A4296">
        <v>7297</v>
      </c>
      <c r="B4296" s="4" t="s">
        <v>716</v>
      </c>
      <c r="C4296" s="4" t="s">
        <v>56</v>
      </c>
      <c r="D4296" s="4" t="s">
        <v>183</v>
      </c>
      <c r="E4296" s="5">
        <v>45961</v>
      </c>
      <c r="F4296" s="6">
        <v>0.25</v>
      </c>
      <c r="G4296">
        <v>495</v>
      </c>
      <c r="H4296">
        <v>495</v>
      </c>
      <c r="I4296">
        <v>0</v>
      </c>
      <c r="J4296" s="4" t="s">
        <v>68</v>
      </c>
      <c r="K4296" s="4" t="s">
        <v>81</v>
      </c>
      <c r="L4296" s="4" t="s">
        <v>82</v>
      </c>
    </row>
    <row r="4297" spans="1:12" x14ac:dyDescent="0.2">
      <c r="A4297">
        <v>813</v>
      </c>
      <c r="B4297" s="4" t="s">
        <v>238</v>
      </c>
      <c r="C4297" s="4" t="s">
        <v>37</v>
      </c>
      <c r="D4297" s="4" t="s">
        <v>161</v>
      </c>
      <c r="E4297" s="5">
        <v>45961</v>
      </c>
      <c r="F4297" s="6">
        <v>0.75</v>
      </c>
      <c r="G4297">
        <v>226.54</v>
      </c>
      <c r="H4297">
        <v>226.54</v>
      </c>
      <c r="I4297">
        <v>0</v>
      </c>
      <c r="J4297" s="4" t="s">
        <v>50</v>
      </c>
      <c r="K4297" s="4" t="s">
        <v>45</v>
      </c>
      <c r="L4297" s="4" t="s">
        <v>140</v>
      </c>
    </row>
    <row r="4298" spans="1:12" x14ac:dyDescent="0.2">
      <c r="A4298">
        <v>7369</v>
      </c>
      <c r="B4298" s="4" t="s">
        <v>719</v>
      </c>
      <c r="C4298" s="4" t="s">
        <v>37</v>
      </c>
      <c r="D4298" s="4" t="s">
        <v>107</v>
      </c>
      <c r="E4298" s="5">
        <v>45961</v>
      </c>
      <c r="F4298" s="6">
        <v>0.25</v>
      </c>
      <c r="G4298">
        <v>208.53</v>
      </c>
      <c r="H4298">
        <v>208.53</v>
      </c>
      <c r="I4298">
        <v>0</v>
      </c>
      <c r="J4298" s="4" t="s">
        <v>45</v>
      </c>
      <c r="K4298" s="4" t="s">
        <v>68</v>
      </c>
      <c r="L4298" s="4" t="s">
        <v>128</v>
      </c>
    </row>
    <row r="4299" spans="1:12" x14ac:dyDescent="0.2">
      <c r="A4299">
        <v>325</v>
      </c>
      <c r="B4299" s="4" t="s">
        <v>209</v>
      </c>
      <c r="C4299" s="4" t="s">
        <v>38</v>
      </c>
      <c r="D4299" s="4" t="s">
        <v>39</v>
      </c>
      <c r="E4299" s="5">
        <v>45962</v>
      </c>
      <c r="F4299" s="6">
        <v>0.75</v>
      </c>
      <c r="G4299">
        <v>799</v>
      </c>
      <c r="H4299">
        <v>799</v>
      </c>
      <c r="I4299">
        <v>0</v>
      </c>
      <c r="J4299" s="4" t="s">
        <v>50</v>
      </c>
      <c r="K4299" s="4" t="s">
        <v>97</v>
      </c>
      <c r="L4299" s="4" t="s">
        <v>98</v>
      </c>
    </row>
    <row r="4300" spans="1:12" x14ac:dyDescent="0.2">
      <c r="A4300">
        <v>901</v>
      </c>
      <c r="B4300" s="4" t="s">
        <v>242</v>
      </c>
      <c r="C4300" s="4" t="s">
        <v>45</v>
      </c>
      <c r="D4300" s="4" t="s">
        <v>163</v>
      </c>
      <c r="E4300" s="5">
        <v>45962</v>
      </c>
      <c r="F4300" s="6">
        <v>0.75</v>
      </c>
      <c r="G4300">
        <v>273</v>
      </c>
      <c r="H4300">
        <v>273</v>
      </c>
      <c r="I4300">
        <v>0</v>
      </c>
      <c r="J4300" s="4" t="s">
        <v>50</v>
      </c>
      <c r="K4300" s="4" t="s">
        <v>97</v>
      </c>
      <c r="L4300" s="4" t="s">
        <v>98</v>
      </c>
    </row>
    <row r="4301" spans="1:12" x14ac:dyDescent="0.2">
      <c r="A4301">
        <v>923</v>
      </c>
      <c r="B4301" s="4" t="s">
        <v>243</v>
      </c>
      <c r="C4301" s="4" t="s">
        <v>45</v>
      </c>
      <c r="D4301" s="4" t="s">
        <v>163</v>
      </c>
      <c r="E4301" s="5">
        <v>45962</v>
      </c>
      <c r="F4301" s="6">
        <v>0.75</v>
      </c>
      <c r="G4301">
        <v>310</v>
      </c>
      <c r="H4301">
        <v>310</v>
      </c>
      <c r="I4301">
        <v>0</v>
      </c>
      <c r="J4301" s="4" t="s">
        <v>63</v>
      </c>
      <c r="K4301" s="4" t="s">
        <v>131</v>
      </c>
      <c r="L4301" s="4" t="s">
        <v>132</v>
      </c>
    </row>
    <row r="4302" spans="1:12" x14ac:dyDescent="0.2">
      <c r="A4302">
        <v>5820</v>
      </c>
      <c r="B4302" s="4" t="s">
        <v>637</v>
      </c>
      <c r="C4302" s="4" t="s">
        <v>45</v>
      </c>
      <c r="D4302" s="4" t="s">
        <v>109</v>
      </c>
      <c r="E4302" s="5">
        <v>45962</v>
      </c>
      <c r="F4302" s="6">
        <v>0.25</v>
      </c>
      <c r="G4302">
        <v>160.47</v>
      </c>
      <c r="H4302">
        <v>160.47</v>
      </c>
      <c r="I4302">
        <v>0</v>
      </c>
      <c r="J4302" s="4" t="s">
        <v>50</v>
      </c>
      <c r="K4302" s="4" t="s">
        <v>97</v>
      </c>
      <c r="L4302" s="4" t="s">
        <v>98</v>
      </c>
    </row>
    <row r="4303" spans="1:12" x14ac:dyDescent="0.2">
      <c r="A4303">
        <v>942</v>
      </c>
      <c r="B4303" s="4" t="s">
        <v>244</v>
      </c>
      <c r="C4303" s="4" t="s">
        <v>46</v>
      </c>
      <c r="D4303" s="4" t="s">
        <v>166</v>
      </c>
      <c r="E4303" s="5">
        <v>45962</v>
      </c>
      <c r="F4303" s="6">
        <v>0.75</v>
      </c>
      <c r="G4303">
        <v>300</v>
      </c>
      <c r="H4303">
        <v>300</v>
      </c>
      <c r="I4303">
        <v>0</v>
      </c>
      <c r="J4303" s="4" t="s">
        <v>52</v>
      </c>
      <c r="K4303" s="4" t="s">
        <v>97</v>
      </c>
      <c r="L4303" s="4" t="s">
        <v>98</v>
      </c>
    </row>
    <row r="4304" spans="1:12" x14ac:dyDescent="0.2">
      <c r="A4304">
        <v>1037</v>
      </c>
      <c r="B4304" s="4" t="s">
        <v>251</v>
      </c>
      <c r="C4304" s="4" t="s">
        <v>73</v>
      </c>
      <c r="D4304" s="4" t="s">
        <v>168</v>
      </c>
      <c r="E4304" s="5">
        <v>45962</v>
      </c>
      <c r="F4304" s="6">
        <v>0.75</v>
      </c>
      <c r="G4304">
        <v>291</v>
      </c>
      <c r="H4304">
        <v>291</v>
      </c>
      <c r="I4304">
        <v>0</v>
      </c>
      <c r="J4304" s="4" t="s">
        <v>66</v>
      </c>
      <c r="K4304" s="4" t="s">
        <v>178</v>
      </c>
      <c r="L4304" s="4" t="s">
        <v>226</v>
      </c>
    </row>
    <row r="4305" spans="1:12" x14ac:dyDescent="0.2">
      <c r="A4305">
        <v>5514</v>
      </c>
      <c r="B4305" s="4" t="s">
        <v>618</v>
      </c>
      <c r="C4305" s="4" t="s">
        <v>43</v>
      </c>
      <c r="D4305" s="4" t="s">
        <v>80</v>
      </c>
      <c r="E4305" s="5">
        <v>45962</v>
      </c>
      <c r="F4305" s="6">
        <v>0.25</v>
      </c>
      <c r="G4305">
        <v>285</v>
      </c>
      <c r="H4305">
        <v>285</v>
      </c>
      <c r="I4305">
        <v>0</v>
      </c>
      <c r="J4305" s="4" t="s">
        <v>66</v>
      </c>
      <c r="K4305" s="4" t="s">
        <v>178</v>
      </c>
      <c r="L4305" s="4" t="s">
        <v>226</v>
      </c>
    </row>
    <row r="4306" spans="1:12" x14ac:dyDescent="0.2">
      <c r="A4306">
        <v>1580</v>
      </c>
      <c r="B4306" s="4" t="s">
        <v>281</v>
      </c>
      <c r="C4306" s="4" t="s">
        <v>137</v>
      </c>
      <c r="D4306" s="4" t="s">
        <v>173</v>
      </c>
      <c r="E4306" s="5">
        <v>45962</v>
      </c>
      <c r="F4306" s="6">
        <v>0.75</v>
      </c>
      <c r="G4306">
        <v>160.47</v>
      </c>
      <c r="H4306">
        <v>160.47</v>
      </c>
      <c r="I4306">
        <v>0</v>
      </c>
      <c r="J4306" s="4" t="s">
        <v>58</v>
      </c>
      <c r="K4306" s="4" t="s">
        <v>97</v>
      </c>
      <c r="L4306" s="4" t="s">
        <v>98</v>
      </c>
    </row>
    <row r="4307" spans="1:12" x14ac:dyDescent="0.2">
      <c r="A4307">
        <v>1628</v>
      </c>
      <c r="B4307" s="4" t="s">
        <v>285</v>
      </c>
      <c r="C4307" s="4" t="s">
        <v>137</v>
      </c>
      <c r="D4307" s="4" t="s">
        <v>173</v>
      </c>
      <c r="E4307" s="5">
        <v>45962</v>
      </c>
      <c r="F4307" s="6">
        <v>0.75</v>
      </c>
      <c r="G4307">
        <v>134.4</v>
      </c>
      <c r="H4307">
        <v>134.4</v>
      </c>
      <c r="I4307">
        <v>0</v>
      </c>
      <c r="J4307" s="4" t="s">
        <v>71</v>
      </c>
      <c r="K4307" s="4" t="s">
        <v>97</v>
      </c>
      <c r="L4307" s="4" t="s">
        <v>98</v>
      </c>
    </row>
    <row r="4308" spans="1:12" x14ac:dyDescent="0.2">
      <c r="A4308">
        <v>5949</v>
      </c>
      <c r="B4308" s="4" t="s">
        <v>642</v>
      </c>
      <c r="C4308" s="4" t="s">
        <v>137</v>
      </c>
      <c r="D4308" s="4" t="s">
        <v>138</v>
      </c>
      <c r="E4308" s="5">
        <v>45962</v>
      </c>
      <c r="F4308" s="6">
        <v>0.25</v>
      </c>
      <c r="G4308">
        <v>230</v>
      </c>
      <c r="H4308">
        <v>230</v>
      </c>
      <c r="I4308">
        <v>0</v>
      </c>
      <c r="J4308" s="4" t="s">
        <v>52</v>
      </c>
      <c r="K4308" s="4" t="s">
        <v>97</v>
      </c>
      <c r="L4308" s="4" t="s">
        <v>98</v>
      </c>
    </row>
    <row r="4309" spans="1:12" x14ac:dyDescent="0.2">
      <c r="A4309">
        <v>2566</v>
      </c>
      <c r="B4309" s="4" t="s">
        <v>351</v>
      </c>
      <c r="C4309" s="4" t="s">
        <v>114</v>
      </c>
      <c r="D4309" s="4" t="s">
        <v>176</v>
      </c>
      <c r="E4309" s="5">
        <v>45962</v>
      </c>
      <c r="F4309" s="6">
        <v>0.75</v>
      </c>
      <c r="G4309">
        <v>282.83999999999997</v>
      </c>
      <c r="H4309">
        <v>282.83999999999997</v>
      </c>
      <c r="I4309">
        <v>0</v>
      </c>
      <c r="J4309" s="4" t="s">
        <v>52</v>
      </c>
      <c r="K4309" s="4" t="s">
        <v>88</v>
      </c>
      <c r="L4309" s="4" t="s">
        <v>88</v>
      </c>
    </row>
    <row r="4310" spans="1:12" x14ac:dyDescent="0.2">
      <c r="A4310">
        <v>2660</v>
      </c>
      <c r="B4310" s="4" t="s">
        <v>355</v>
      </c>
      <c r="C4310" s="4" t="s">
        <v>131</v>
      </c>
      <c r="D4310" s="4" t="s">
        <v>177</v>
      </c>
      <c r="E4310" s="5">
        <v>45962</v>
      </c>
      <c r="F4310" s="6">
        <v>0.75</v>
      </c>
      <c r="G4310">
        <v>258</v>
      </c>
      <c r="H4310">
        <v>258</v>
      </c>
      <c r="I4310">
        <v>0</v>
      </c>
      <c r="J4310" s="4" t="s">
        <v>37</v>
      </c>
      <c r="K4310" s="4" t="s">
        <v>66</v>
      </c>
      <c r="L4310" s="4" t="s">
        <v>205</v>
      </c>
    </row>
    <row r="4311" spans="1:12" x14ac:dyDescent="0.2">
      <c r="A4311">
        <v>2021</v>
      </c>
      <c r="B4311" s="4" t="s">
        <v>310</v>
      </c>
      <c r="C4311" s="4" t="s">
        <v>262</v>
      </c>
      <c r="D4311" s="4" t="s">
        <v>263</v>
      </c>
      <c r="E4311" s="5">
        <v>45962</v>
      </c>
      <c r="F4311" s="6">
        <v>0.75</v>
      </c>
      <c r="G4311">
        <v>180</v>
      </c>
      <c r="H4311">
        <v>180</v>
      </c>
      <c r="I4311">
        <v>0</v>
      </c>
      <c r="J4311" s="4" t="s">
        <v>52</v>
      </c>
      <c r="K4311" s="4" t="s">
        <v>52</v>
      </c>
      <c r="L4311" s="4" t="s">
        <v>125</v>
      </c>
    </row>
    <row r="4312" spans="1:12" x14ac:dyDescent="0.2">
      <c r="A4312">
        <v>6812</v>
      </c>
      <c r="B4312" s="4" t="s">
        <v>696</v>
      </c>
      <c r="C4312" s="4" t="s">
        <v>40</v>
      </c>
      <c r="D4312" s="4" t="s">
        <v>503</v>
      </c>
      <c r="E4312" s="5">
        <v>45962</v>
      </c>
      <c r="F4312" s="6">
        <v>0.25</v>
      </c>
      <c r="G4312">
        <v>147</v>
      </c>
      <c r="H4312">
        <v>147</v>
      </c>
      <c r="I4312">
        <v>0</v>
      </c>
      <c r="J4312" s="4" t="s">
        <v>88</v>
      </c>
      <c r="K4312" s="4" t="s">
        <v>97</v>
      </c>
      <c r="L4312" s="4" t="s">
        <v>98</v>
      </c>
    </row>
    <row r="4313" spans="1:12" x14ac:dyDescent="0.2">
      <c r="A4313">
        <v>313</v>
      </c>
      <c r="B4313" s="4" t="s">
        <v>208</v>
      </c>
      <c r="C4313" s="4" t="s">
        <v>48</v>
      </c>
      <c r="D4313" s="4" t="s">
        <v>155</v>
      </c>
      <c r="E4313" s="5">
        <v>45962</v>
      </c>
      <c r="F4313" s="6">
        <v>0.75</v>
      </c>
      <c r="G4313">
        <v>221.98</v>
      </c>
      <c r="H4313">
        <v>221.98</v>
      </c>
      <c r="I4313">
        <v>0</v>
      </c>
      <c r="J4313" s="4" t="s">
        <v>50</v>
      </c>
      <c r="K4313" s="4" t="s">
        <v>97</v>
      </c>
      <c r="L4313" s="4" t="s">
        <v>98</v>
      </c>
    </row>
    <row r="4314" spans="1:12" x14ac:dyDescent="0.2">
      <c r="A4314">
        <v>4731</v>
      </c>
      <c r="B4314" s="4" t="s">
        <v>499</v>
      </c>
      <c r="C4314" s="4" t="s">
        <v>81</v>
      </c>
      <c r="D4314" s="4" t="s">
        <v>505</v>
      </c>
      <c r="E4314" s="5">
        <v>45962</v>
      </c>
      <c r="F4314" s="6">
        <v>0.25</v>
      </c>
      <c r="G4314">
        <v>289</v>
      </c>
      <c r="H4314">
        <v>289</v>
      </c>
      <c r="I4314">
        <v>0</v>
      </c>
      <c r="J4314" s="4" t="s">
        <v>52</v>
      </c>
      <c r="K4314" s="4" t="s">
        <v>97</v>
      </c>
      <c r="L4314" s="4" t="s">
        <v>98</v>
      </c>
    </row>
    <row r="4315" spans="1:12" x14ac:dyDescent="0.2">
      <c r="A4315">
        <v>283</v>
      </c>
      <c r="B4315" s="4" t="s">
        <v>206</v>
      </c>
      <c r="C4315" s="4" t="s">
        <v>50</v>
      </c>
      <c r="D4315" s="4" t="s">
        <v>156</v>
      </c>
      <c r="E4315" s="5">
        <v>45962</v>
      </c>
      <c r="F4315" s="6">
        <v>0.75</v>
      </c>
      <c r="G4315">
        <v>320</v>
      </c>
      <c r="H4315">
        <v>320</v>
      </c>
      <c r="I4315">
        <v>0</v>
      </c>
      <c r="J4315" s="4" t="s">
        <v>56</v>
      </c>
      <c r="K4315" s="4" t="s">
        <v>137</v>
      </c>
      <c r="L4315" s="4" t="s">
        <v>148</v>
      </c>
    </row>
    <row r="4316" spans="1:12" x14ac:dyDescent="0.2">
      <c r="A4316">
        <v>384</v>
      </c>
      <c r="B4316" s="4" t="s">
        <v>213</v>
      </c>
      <c r="C4316" s="4" t="s">
        <v>52</v>
      </c>
      <c r="D4316" s="4" t="s">
        <v>157</v>
      </c>
      <c r="E4316" s="5">
        <v>45962</v>
      </c>
      <c r="F4316" s="6">
        <v>0.75</v>
      </c>
      <c r="G4316">
        <v>320</v>
      </c>
      <c r="H4316">
        <v>320</v>
      </c>
      <c r="I4316">
        <v>0</v>
      </c>
      <c r="J4316" s="4" t="s">
        <v>50</v>
      </c>
      <c r="K4316" s="4" t="s">
        <v>97</v>
      </c>
      <c r="L4316" s="4" t="s">
        <v>98</v>
      </c>
    </row>
    <row r="4317" spans="1:12" x14ac:dyDescent="0.2">
      <c r="A4317">
        <v>5741</v>
      </c>
      <c r="B4317" s="4" t="s">
        <v>634</v>
      </c>
      <c r="C4317" s="4" t="s">
        <v>52</v>
      </c>
      <c r="D4317" s="4" t="s">
        <v>434</v>
      </c>
      <c r="E4317" s="5">
        <v>45962</v>
      </c>
      <c r="F4317" s="6">
        <v>0.25</v>
      </c>
      <c r="G4317">
        <v>518</v>
      </c>
      <c r="H4317">
        <v>518</v>
      </c>
      <c r="I4317">
        <v>0</v>
      </c>
      <c r="J4317" s="4" t="s">
        <v>52</v>
      </c>
      <c r="K4317" s="4" t="s">
        <v>63</v>
      </c>
      <c r="L4317" s="4" t="s">
        <v>203</v>
      </c>
    </row>
    <row r="4318" spans="1:12" x14ac:dyDescent="0.2">
      <c r="A4318">
        <v>6392</v>
      </c>
      <c r="B4318" s="4" t="s">
        <v>679</v>
      </c>
      <c r="C4318" s="4" t="s">
        <v>52</v>
      </c>
      <c r="D4318" s="4" t="s">
        <v>434</v>
      </c>
      <c r="E4318" s="5">
        <v>45962</v>
      </c>
      <c r="F4318" s="6">
        <v>0.25</v>
      </c>
      <c r="G4318">
        <v>241</v>
      </c>
      <c r="H4318">
        <v>241</v>
      </c>
      <c r="I4318">
        <v>0</v>
      </c>
      <c r="J4318" s="4" t="s">
        <v>52</v>
      </c>
      <c r="K4318" s="4" t="s">
        <v>63</v>
      </c>
      <c r="L4318" s="4" t="s">
        <v>203</v>
      </c>
    </row>
    <row r="4319" spans="1:12" x14ac:dyDescent="0.2">
      <c r="A4319">
        <v>7607</v>
      </c>
      <c r="B4319" s="4" t="s">
        <v>727</v>
      </c>
      <c r="C4319" s="4" t="s">
        <v>52</v>
      </c>
      <c r="D4319" s="4" t="s">
        <v>87</v>
      </c>
      <c r="E4319" s="5">
        <v>45962</v>
      </c>
      <c r="F4319" s="6">
        <v>0.25</v>
      </c>
      <c r="G4319">
        <v>192</v>
      </c>
      <c r="H4319">
        <v>192</v>
      </c>
      <c r="I4319">
        <v>0</v>
      </c>
      <c r="J4319" s="4" t="s">
        <v>56</v>
      </c>
      <c r="K4319" s="4" t="s">
        <v>45</v>
      </c>
      <c r="L4319" s="4" t="s">
        <v>140</v>
      </c>
    </row>
    <row r="4320" spans="1:12" x14ac:dyDescent="0.2">
      <c r="A4320">
        <v>5136</v>
      </c>
      <c r="B4320" s="4" t="s">
        <v>568</v>
      </c>
      <c r="C4320" s="4" t="s">
        <v>54</v>
      </c>
      <c r="D4320" s="4" t="s">
        <v>89</v>
      </c>
      <c r="E4320" s="5">
        <v>45962</v>
      </c>
      <c r="F4320" s="6">
        <v>0.25</v>
      </c>
      <c r="G4320">
        <v>294</v>
      </c>
      <c r="H4320">
        <v>294</v>
      </c>
      <c r="I4320">
        <v>0</v>
      </c>
      <c r="J4320" s="4" t="s">
        <v>52</v>
      </c>
      <c r="K4320" s="4" t="s">
        <v>63</v>
      </c>
      <c r="L4320" s="4" t="s">
        <v>203</v>
      </c>
    </row>
    <row r="4321" spans="1:12" x14ac:dyDescent="0.2">
      <c r="A4321">
        <v>469</v>
      </c>
      <c r="B4321" s="4" t="s">
        <v>218</v>
      </c>
      <c r="C4321" s="4" t="s">
        <v>56</v>
      </c>
      <c r="D4321" s="4" t="s">
        <v>159</v>
      </c>
      <c r="E4321" s="5">
        <v>45962</v>
      </c>
      <c r="F4321" s="6">
        <v>0.75</v>
      </c>
      <c r="G4321">
        <v>300</v>
      </c>
      <c r="H4321">
        <v>300</v>
      </c>
      <c r="I4321">
        <v>0</v>
      </c>
      <c r="J4321" s="4" t="s">
        <v>54</v>
      </c>
      <c r="K4321" s="4" t="s">
        <v>97</v>
      </c>
      <c r="L4321" s="4" t="s">
        <v>98</v>
      </c>
    </row>
    <row r="4322" spans="1:12" x14ac:dyDescent="0.2">
      <c r="A4322">
        <v>6421</v>
      </c>
      <c r="B4322" s="4" t="s">
        <v>680</v>
      </c>
      <c r="C4322" s="4" t="s">
        <v>56</v>
      </c>
      <c r="D4322" s="4" t="s">
        <v>104</v>
      </c>
      <c r="E4322" s="5">
        <v>45962</v>
      </c>
      <c r="F4322" s="6">
        <v>0.25</v>
      </c>
      <c r="G4322">
        <v>280</v>
      </c>
      <c r="H4322">
        <v>280</v>
      </c>
      <c r="I4322">
        <v>0</v>
      </c>
      <c r="J4322" s="4" t="s">
        <v>52</v>
      </c>
      <c r="K4322" s="4" t="s">
        <v>37</v>
      </c>
      <c r="L4322" s="4" t="s">
        <v>127</v>
      </c>
    </row>
    <row r="4323" spans="1:12" x14ac:dyDescent="0.2">
      <c r="A4323">
        <v>584</v>
      </c>
      <c r="B4323" s="4" t="s">
        <v>225</v>
      </c>
      <c r="C4323" s="4" t="s">
        <v>58</v>
      </c>
      <c r="D4323" s="4" t="s">
        <v>160</v>
      </c>
      <c r="E4323" s="5">
        <v>45962</v>
      </c>
      <c r="F4323" s="6">
        <v>0.75</v>
      </c>
      <c r="G4323">
        <v>283.33</v>
      </c>
      <c r="H4323">
        <v>283.33</v>
      </c>
      <c r="I4323">
        <v>0</v>
      </c>
      <c r="J4323" s="4" t="s">
        <v>66</v>
      </c>
      <c r="K4323" s="4" t="s">
        <v>178</v>
      </c>
      <c r="L4323" s="4" t="s">
        <v>226</v>
      </c>
    </row>
    <row r="4324" spans="1:12" x14ac:dyDescent="0.2">
      <c r="A4324">
        <v>5163</v>
      </c>
      <c r="B4324" s="4" t="s">
        <v>574</v>
      </c>
      <c r="C4324" s="4" t="s">
        <v>38</v>
      </c>
      <c r="D4324" s="4" t="s">
        <v>39</v>
      </c>
      <c r="E4324" s="5">
        <v>45963</v>
      </c>
      <c r="F4324" s="6">
        <v>0.25</v>
      </c>
      <c r="G4324">
        <v>999</v>
      </c>
      <c r="H4324">
        <v>999</v>
      </c>
      <c r="I4324">
        <v>0</v>
      </c>
      <c r="J4324" s="4" t="s">
        <v>45</v>
      </c>
      <c r="K4324" s="4" t="s">
        <v>60</v>
      </c>
      <c r="L4324" s="4" t="s">
        <v>61</v>
      </c>
    </row>
    <row r="4325" spans="1:12" x14ac:dyDescent="0.2">
      <c r="A4325">
        <v>6604</v>
      </c>
      <c r="B4325" s="4" t="s">
        <v>687</v>
      </c>
      <c r="C4325" s="4" t="s">
        <v>38</v>
      </c>
      <c r="D4325" s="4" t="s">
        <v>39</v>
      </c>
      <c r="E4325" s="5">
        <v>45963</v>
      </c>
      <c r="F4325" s="6">
        <v>0.25</v>
      </c>
      <c r="G4325">
        <v>250</v>
      </c>
      <c r="H4325">
        <v>250</v>
      </c>
      <c r="I4325">
        <v>0</v>
      </c>
      <c r="J4325" s="4" t="s">
        <v>66</v>
      </c>
      <c r="K4325" s="4" t="s">
        <v>81</v>
      </c>
      <c r="L4325" s="4" t="s">
        <v>82</v>
      </c>
    </row>
    <row r="4326" spans="1:12" x14ac:dyDescent="0.2">
      <c r="A4326">
        <v>7045</v>
      </c>
      <c r="B4326" s="4" t="s">
        <v>706</v>
      </c>
      <c r="C4326" s="4" t="s">
        <v>63</v>
      </c>
      <c r="D4326" s="4" t="s">
        <v>108</v>
      </c>
      <c r="E4326" s="5">
        <v>45963</v>
      </c>
      <c r="F4326" s="6">
        <v>0.25</v>
      </c>
      <c r="G4326">
        <v>161</v>
      </c>
      <c r="H4326">
        <v>161</v>
      </c>
      <c r="I4326">
        <v>0</v>
      </c>
      <c r="J4326" s="4" t="s">
        <v>66</v>
      </c>
      <c r="K4326" s="4" t="s">
        <v>71</v>
      </c>
      <c r="L4326" s="4" t="s">
        <v>105</v>
      </c>
    </row>
    <row r="4327" spans="1:12" x14ac:dyDescent="0.2">
      <c r="A4327">
        <v>879</v>
      </c>
      <c r="B4327" s="4" t="s">
        <v>241</v>
      </c>
      <c r="C4327" s="4" t="s">
        <v>45</v>
      </c>
      <c r="D4327" s="4" t="s">
        <v>163</v>
      </c>
      <c r="E4327" s="5">
        <v>45963</v>
      </c>
      <c r="F4327" s="6">
        <v>0.75</v>
      </c>
      <c r="G4327">
        <v>279</v>
      </c>
      <c r="H4327">
        <v>279</v>
      </c>
      <c r="I4327">
        <v>0</v>
      </c>
      <c r="J4327" s="4" t="s">
        <v>52</v>
      </c>
      <c r="K4327" s="4" t="s">
        <v>46</v>
      </c>
      <c r="L4327" s="4" t="s">
        <v>47</v>
      </c>
    </row>
    <row r="4328" spans="1:12" x14ac:dyDescent="0.2">
      <c r="A4328">
        <v>5180</v>
      </c>
      <c r="B4328" s="4" t="s">
        <v>575</v>
      </c>
      <c r="C4328" s="4" t="s">
        <v>45</v>
      </c>
      <c r="D4328" s="4" t="s">
        <v>109</v>
      </c>
      <c r="E4328" s="5">
        <v>45963</v>
      </c>
      <c r="F4328" s="6">
        <v>0.25</v>
      </c>
      <c r="G4328">
        <v>209</v>
      </c>
      <c r="H4328">
        <v>209</v>
      </c>
      <c r="I4328">
        <v>0</v>
      </c>
      <c r="J4328" s="4" t="s">
        <v>66</v>
      </c>
      <c r="K4328" s="4" t="s">
        <v>81</v>
      </c>
      <c r="L4328" s="4" t="s">
        <v>82</v>
      </c>
    </row>
    <row r="4329" spans="1:12" x14ac:dyDescent="0.2">
      <c r="A4329">
        <v>7768</v>
      </c>
      <c r="B4329" s="4" t="s">
        <v>757</v>
      </c>
      <c r="C4329" s="4" t="s">
        <v>68</v>
      </c>
      <c r="D4329" s="4" t="s">
        <v>478</v>
      </c>
      <c r="E4329" s="5">
        <v>45963</v>
      </c>
      <c r="F4329" s="6">
        <v>0.25</v>
      </c>
      <c r="G4329">
        <v>209</v>
      </c>
      <c r="H4329">
        <v>209</v>
      </c>
      <c r="I4329">
        <v>0</v>
      </c>
      <c r="J4329" s="4" t="s">
        <v>66</v>
      </c>
      <c r="K4329" s="4" t="s">
        <v>71</v>
      </c>
      <c r="L4329" s="4" t="s">
        <v>105</v>
      </c>
    </row>
    <row r="4330" spans="1:12" x14ac:dyDescent="0.2">
      <c r="A4330">
        <v>1063</v>
      </c>
      <c r="B4330" s="4" t="s">
        <v>252</v>
      </c>
      <c r="C4330" s="4" t="s">
        <v>71</v>
      </c>
      <c r="D4330" s="4" t="s">
        <v>167</v>
      </c>
      <c r="E4330" s="5">
        <v>45963</v>
      </c>
      <c r="F4330" s="6">
        <v>0.75</v>
      </c>
      <c r="G4330">
        <v>430</v>
      </c>
      <c r="H4330">
        <v>430</v>
      </c>
      <c r="I4330">
        <v>0</v>
      </c>
      <c r="J4330" s="4" t="s">
        <v>58</v>
      </c>
      <c r="K4330" s="4" t="s">
        <v>97</v>
      </c>
      <c r="L4330" s="4" t="s">
        <v>98</v>
      </c>
    </row>
    <row r="4331" spans="1:12" x14ac:dyDescent="0.2">
      <c r="A4331">
        <v>1136</v>
      </c>
      <c r="B4331" s="4" t="s">
        <v>256</v>
      </c>
      <c r="C4331" s="4" t="s">
        <v>71</v>
      </c>
      <c r="D4331" s="4" t="s">
        <v>167</v>
      </c>
      <c r="E4331" s="5">
        <v>45963</v>
      </c>
      <c r="F4331" s="6">
        <v>0.75</v>
      </c>
      <c r="G4331">
        <v>430</v>
      </c>
      <c r="H4331">
        <v>430</v>
      </c>
      <c r="I4331">
        <v>0</v>
      </c>
      <c r="J4331" s="4" t="s">
        <v>52</v>
      </c>
      <c r="K4331" s="4" t="s">
        <v>97</v>
      </c>
      <c r="L4331" s="4" t="s">
        <v>98</v>
      </c>
    </row>
    <row r="4332" spans="1:12" x14ac:dyDescent="0.2">
      <c r="A4332">
        <v>2516</v>
      </c>
      <c r="B4332" s="4" t="s">
        <v>349</v>
      </c>
      <c r="C4332" s="4" t="s">
        <v>73</v>
      </c>
      <c r="D4332" s="4" t="s">
        <v>168</v>
      </c>
      <c r="E4332" s="5">
        <v>45963</v>
      </c>
      <c r="F4332" s="6">
        <v>0.75</v>
      </c>
      <c r="G4332">
        <v>354.42</v>
      </c>
      <c r="H4332">
        <v>354.42</v>
      </c>
      <c r="I4332">
        <v>0</v>
      </c>
      <c r="J4332" s="4" t="s">
        <v>56</v>
      </c>
      <c r="K4332" s="4" t="s">
        <v>45</v>
      </c>
      <c r="L4332" s="4" t="s">
        <v>140</v>
      </c>
    </row>
    <row r="4333" spans="1:12" x14ac:dyDescent="0.2">
      <c r="A4333">
        <v>7346</v>
      </c>
      <c r="B4333" s="4" t="s">
        <v>718</v>
      </c>
      <c r="C4333" s="4" t="s">
        <v>73</v>
      </c>
      <c r="D4333" s="4" t="s">
        <v>130</v>
      </c>
      <c r="E4333" s="5">
        <v>45963</v>
      </c>
      <c r="F4333" s="6">
        <v>0.25</v>
      </c>
      <c r="G4333">
        <v>160</v>
      </c>
      <c r="H4333">
        <v>160</v>
      </c>
      <c r="I4333">
        <v>0</v>
      </c>
      <c r="J4333" s="4" t="s">
        <v>56</v>
      </c>
      <c r="K4333" s="4" t="s">
        <v>45</v>
      </c>
      <c r="L4333" s="4" t="s">
        <v>140</v>
      </c>
    </row>
    <row r="4334" spans="1:12" x14ac:dyDescent="0.2">
      <c r="A4334">
        <v>1090</v>
      </c>
      <c r="B4334" s="4" t="s">
        <v>254</v>
      </c>
      <c r="C4334" s="4" t="s">
        <v>75</v>
      </c>
      <c r="D4334" s="4" t="s">
        <v>169</v>
      </c>
      <c r="E4334" s="5">
        <v>45963</v>
      </c>
      <c r="F4334" s="6">
        <v>0.75</v>
      </c>
      <c r="G4334">
        <v>273.73</v>
      </c>
      <c r="H4334">
        <v>273.73</v>
      </c>
      <c r="I4334">
        <v>0</v>
      </c>
      <c r="J4334" s="4" t="s">
        <v>63</v>
      </c>
      <c r="K4334" s="4" t="s">
        <v>97</v>
      </c>
      <c r="L4334" s="4" t="s">
        <v>98</v>
      </c>
    </row>
    <row r="4335" spans="1:12" x14ac:dyDescent="0.2">
      <c r="A4335">
        <v>1238</v>
      </c>
      <c r="B4335" s="4" t="s">
        <v>261</v>
      </c>
      <c r="C4335" s="4" t="s">
        <v>75</v>
      </c>
      <c r="D4335" s="4" t="s">
        <v>169</v>
      </c>
      <c r="E4335" s="5">
        <v>45963</v>
      </c>
      <c r="F4335" s="6">
        <v>0.75</v>
      </c>
      <c r="G4335">
        <v>160.47</v>
      </c>
      <c r="H4335">
        <v>160.47</v>
      </c>
      <c r="I4335">
        <v>0</v>
      </c>
      <c r="J4335" s="4" t="s">
        <v>52</v>
      </c>
      <c r="K4335" s="4" t="s">
        <v>97</v>
      </c>
      <c r="L4335" s="4" t="s">
        <v>98</v>
      </c>
    </row>
    <row r="4336" spans="1:12" x14ac:dyDescent="0.2">
      <c r="A4336">
        <v>6268</v>
      </c>
      <c r="B4336" s="4" t="s">
        <v>675</v>
      </c>
      <c r="C4336" s="4" t="s">
        <v>84</v>
      </c>
      <c r="D4336" s="4" t="s">
        <v>136</v>
      </c>
      <c r="E4336" s="5">
        <v>45963</v>
      </c>
      <c r="F4336" s="6">
        <v>0.25</v>
      </c>
      <c r="G4336">
        <v>228</v>
      </c>
      <c r="H4336">
        <v>228</v>
      </c>
      <c r="I4336">
        <v>0</v>
      </c>
      <c r="J4336" s="4" t="s">
        <v>58</v>
      </c>
      <c r="K4336" s="4" t="s">
        <v>97</v>
      </c>
      <c r="L4336" s="4" t="s">
        <v>98</v>
      </c>
    </row>
    <row r="4337" spans="1:12" x14ac:dyDescent="0.2">
      <c r="A4337">
        <v>1798</v>
      </c>
      <c r="B4337" s="4" t="s">
        <v>294</v>
      </c>
      <c r="C4337" s="4" t="s">
        <v>114</v>
      </c>
      <c r="D4337" s="4" t="s">
        <v>176</v>
      </c>
      <c r="E4337" s="5">
        <v>45963</v>
      </c>
      <c r="F4337" s="6">
        <v>0.75</v>
      </c>
      <c r="G4337">
        <v>230</v>
      </c>
      <c r="H4337">
        <v>230</v>
      </c>
      <c r="I4337">
        <v>0</v>
      </c>
      <c r="J4337" s="4" t="s">
        <v>66</v>
      </c>
      <c r="K4337" s="4" t="s">
        <v>71</v>
      </c>
      <c r="L4337" s="4" t="s">
        <v>105</v>
      </c>
    </row>
    <row r="4338" spans="1:12" x14ac:dyDescent="0.2">
      <c r="A4338">
        <v>6469</v>
      </c>
      <c r="B4338" s="4" t="s">
        <v>681</v>
      </c>
      <c r="C4338" s="4" t="s">
        <v>114</v>
      </c>
      <c r="D4338" s="4" t="s">
        <v>533</v>
      </c>
      <c r="E4338" s="5">
        <v>45963</v>
      </c>
      <c r="F4338" s="6">
        <v>0.25</v>
      </c>
      <c r="G4338">
        <v>180</v>
      </c>
      <c r="H4338">
        <v>180</v>
      </c>
      <c r="I4338">
        <v>0</v>
      </c>
      <c r="J4338" s="4" t="s">
        <v>37</v>
      </c>
      <c r="K4338" s="4" t="s">
        <v>66</v>
      </c>
      <c r="L4338" s="4" t="s">
        <v>205</v>
      </c>
    </row>
    <row r="4339" spans="1:12" x14ac:dyDescent="0.2">
      <c r="A4339">
        <v>7478</v>
      </c>
      <c r="B4339" s="4" t="s">
        <v>722</v>
      </c>
      <c r="C4339" s="4" t="s">
        <v>131</v>
      </c>
      <c r="D4339" s="4" t="s">
        <v>475</v>
      </c>
      <c r="E4339" s="5">
        <v>45963</v>
      </c>
      <c r="F4339" s="6">
        <v>0.25</v>
      </c>
      <c r="G4339">
        <v>178.16</v>
      </c>
      <c r="H4339">
        <v>178.16</v>
      </c>
      <c r="I4339">
        <v>0</v>
      </c>
      <c r="J4339" s="4" t="s">
        <v>88</v>
      </c>
      <c r="K4339" s="4" t="s">
        <v>97</v>
      </c>
      <c r="L4339" s="4" t="s">
        <v>98</v>
      </c>
    </row>
    <row r="4340" spans="1:12" x14ac:dyDescent="0.2">
      <c r="A4340">
        <v>6317</v>
      </c>
      <c r="B4340" s="4" t="s">
        <v>676</v>
      </c>
      <c r="C4340" s="4" t="s">
        <v>178</v>
      </c>
      <c r="D4340" s="4" t="s">
        <v>476</v>
      </c>
      <c r="E4340" s="5">
        <v>45963</v>
      </c>
      <c r="F4340" s="6">
        <v>0.25</v>
      </c>
      <c r="G4340">
        <v>161</v>
      </c>
      <c r="H4340">
        <v>161</v>
      </c>
      <c r="I4340">
        <v>0</v>
      </c>
      <c r="J4340" s="4" t="s">
        <v>58</v>
      </c>
      <c r="K4340" s="4" t="s">
        <v>52</v>
      </c>
      <c r="L4340" s="4" t="s">
        <v>125</v>
      </c>
    </row>
    <row r="4341" spans="1:12" x14ac:dyDescent="0.2">
      <c r="A4341">
        <v>352</v>
      </c>
      <c r="B4341" s="4" t="s">
        <v>211</v>
      </c>
      <c r="C4341" s="4" t="s">
        <v>48</v>
      </c>
      <c r="D4341" s="4" t="s">
        <v>155</v>
      </c>
      <c r="E4341" s="5">
        <v>45963</v>
      </c>
      <c r="F4341" s="6">
        <v>0.75</v>
      </c>
      <c r="G4341">
        <v>219.23</v>
      </c>
      <c r="H4341">
        <v>219.23</v>
      </c>
      <c r="I4341">
        <v>0</v>
      </c>
      <c r="J4341" s="4" t="s">
        <v>56</v>
      </c>
      <c r="K4341" s="4" t="s">
        <v>137</v>
      </c>
      <c r="L4341" s="4" t="s">
        <v>148</v>
      </c>
    </row>
    <row r="4342" spans="1:12" x14ac:dyDescent="0.2">
      <c r="A4342">
        <v>6813</v>
      </c>
      <c r="B4342" s="4" t="s">
        <v>696</v>
      </c>
      <c r="C4342" s="4" t="s">
        <v>270</v>
      </c>
      <c r="D4342" s="4" t="s">
        <v>504</v>
      </c>
      <c r="E4342" s="5">
        <v>45963</v>
      </c>
      <c r="F4342" s="6">
        <v>0.25</v>
      </c>
      <c r="G4342">
        <v>147</v>
      </c>
      <c r="H4342">
        <v>147</v>
      </c>
      <c r="I4342">
        <v>0</v>
      </c>
      <c r="J4342" s="4" t="s">
        <v>88</v>
      </c>
      <c r="K4342" s="4" t="s">
        <v>97</v>
      </c>
      <c r="L4342" s="4" t="s">
        <v>98</v>
      </c>
    </row>
    <row r="4343" spans="1:12" x14ac:dyDescent="0.2">
      <c r="A4343">
        <v>2885</v>
      </c>
      <c r="B4343" s="4" t="s">
        <v>363</v>
      </c>
      <c r="C4343" s="4" t="s">
        <v>126</v>
      </c>
      <c r="D4343" s="4" t="s">
        <v>283</v>
      </c>
      <c r="E4343" s="5">
        <v>45963</v>
      </c>
      <c r="F4343" s="6">
        <v>0.75</v>
      </c>
      <c r="G4343">
        <v>449.94</v>
      </c>
      <c r="H4343">
        <v>449.94</v>
      </c>
      <c r="I4343">
        <v>0</v>
      </c>
      <c r="J4343" s="4" t="s">
        <v>66</v>
      </c>
      <c r="K4343" s="4" t="s">
        <v>81</v>
      </c>
      <c r="L4343" s="4" t="s">
        <v>82</v>
      </c>
    </row>
    <row r="4344" spans="1:12" x14ac:dyDescent="0.2">
      <c r="A4344">
        <v>268</v>
      </c>
      <c r="B4344" s="4" t="s">
        <v>204</v>
      </c>
      <c r="C4344" s="4" t="s">
        <v>50</v>
      </c>
      <c r="D4344" s="4" t="s">
        <v>156</v>
      </c>
      <c r="E4344" s="5">
        <v>45963</v>
      </c>
      <c r="F4344" s="6">
        <v>0.75</v>
      </c>
      <c r="G4344">
        <v>160.47</v>
      </c>
      <c r="H4344">
        <v>160.47</v>
      </c>
      <c r="I4344">
        <v>0</v>
      </c>
      <c r="J4344" s="4" t="s">
        <v>37</v>
      </c>
      <c r="K4344" s="4" t="s">
        <v>66</v>
      </c>
      <c r="L4344" s="4" t="s">
        <v>205</v>
      </c>
    </row>
    <row r="4345" spans="1:12" x14ac:dyDescent="0.2">
      <c r="A4345">
        <v>416</v>
      </c>
      <c r="B4345" s="4" t="s">
        <v>215</v>
      </c>
      <c r="C4345" s="4" t="s">
        <v>52</v>
      </c>
      <c r="D4345" s="4" t="s">
        <v>157</v>
      </c>
      <c r="E4345" s="5">
        <v>45963</v>
      </c>
      <c r="F4345" s="6">
        <v>0.75</v>
      </c>
      <c r="G4345">
        <v>192</v>
      </c>
      <c r="H4345">
        <v>192</v>
      </c>
      <c r="I4345">
        <v>0</v>
      </c>
      <c r="J4345" s="4" t="s">
        <v>68</v>
      </c>
      <c r="K4345" s="4" t="s">
        <v>81</v>
      </c>
      <c r="L4345" s="4" t="s">
        <v>82</v>
      </c>
    </row>
    <row r="4346" spans="1:12" x14ac:dyDescent="0.2">
      <c r="A4346">
        <v>7268</v>
      </c>
      <c r="B4346" s="4" t="s">
        <v>715</v>
      </c>
      <c r="C4346" s="4" t="s">
        <v>56</v>
      </c>
      <c r="D4346" s="4" t="s">
        <v>104</v>
      </c>
      <c r="E4346" s="5">
        <v>45963</v>
      </c>
      <c r="F4346" s="6">
        <v>0.25</v>
      </c>
      <c r="G4346">
        <v>160.47</v>
      </c>
      <c r="H4346">
        <v>160.47</v>
      </c>
      <c r="I4346">
        <v>0</v>
      </c>
      <c r="J4346" s="4" t="s">
        <v>68</v>
      </c>
      <c r="K4346" s="4" t="s">
        <v>81</v>
      </c>
      <c r="L4346" s="4" t="s">
        <v>82</v>
      </c>
    </row>
    <row r="4347" spans="1:12" x14ac:dyDescent="0.2">
      <c r="A4347">
        <v>7178</v>
      </c>
      <c r="B4347" s="4" t="s">
        <v>711</v>
      </c>
      <c r="C4347" s="4" t="s">
        <v>66</v>
      </c>
      <c r="D4347" s="4" t="s">
        <v>110</v>
      </c>
      <c r="E4347" s="5">
        <v>45964</v>
      </c>
      <c r="F4347" s="6">
        <v>0.25</v>
      </c>
      <c r="G4347">
        <v>160</v>
      </c>
      <c r="H4347">
        <v>160</v>
      </c>
      <c r="I4347">
        <v>0</v>
      </c>
      <c r="J4347" s="4" t="s">
        <v>66</v>
      </c>
      <c r="K4347" s="4" t="s">
        <v>178</v>
      </c>
      <c r="L4347" s="4" t="s">
        <v>226</v>
      </c>
    </row>
    <row r="4348" spans="1:12" x14ac:dyDescent="0.2">
      <c r="A4348">
        <v>677</v>
      </c>
      <c r="B4348" s="4" t="s">
        <v>231</v>
      </c>
      <c r="C4348" s="4" t="s">
        <v>68</v>
      </c>
      <c r="D4348" s="4" t="s">
        <v>165</v>
      </c>
      <c r="E4348" s="5">
        <v>45964</v>
      </c>
      <c r="F4348" s="6">
        <v>0.75</v>
      </c>
      <c r="G4348">
        <v>292.73</v>
      </c>
      <c r="H4348">
        <v>292.73</v>
      </c>
      <c r="I4348">
        <v>0</v>
      </c>
      <c r="J4348" s="4" t="s">
        <v>66</v>
      </c>
      <c r="K4348" s="4" t="s">
        <v>71</v>
      </c>
      <c r="L4348" s="4" t="s">
        <v>105</v>
      </c>
    </row>
    <row r="4349" spans="1:12" x14ac:dyDescent="0.2">
      <c r="A4349">
        <v>720</v>
      </c>
      <c r="B4349" s="4" t="s">
        <v>233</v>
      </c>
      <c r="C4349" s="4" t="s">
        <v>68</v>
      </c>
      <c r="D4349" s="4" t="s">
        <v>165</v>
      </c>
      <c r="E4349" s="5">
        <v>45964</v>
      </c>
      <c r="F4349" s="6">
        <v>0.75</v>
      </c>
      <c r="G4349">
        <v>258</v>
      </c>
      <c r="H4349">
        <v>258</v>
      </c>
      <c r="I4349">
        <v>0</v>
      </c>
      <c r="J4349" s="4" t="s">
        <v>45</v>
      </c>
      <c r="K4349" s="4" t="s">
        <v>68</v>
      </c>
      <c r="L4349" s="4" t="s">
        <v>128</v>
      </c>
    </row>
    <row r="4350" spans="1:12" x14ac:dyDescent="0.2">
      <c r="A4350">
        <v>745</v>
      </c>
      <c r="B4350" s="4" t="s">
        <v>234</v>
      </c>
      <c r="C4350" s="4" t="s">
        <v>46</v>
      </c>
      <c r="D4350" s="4" t="s">
        <v>166</v>
      </c>
      <c r="E4350" s="5">
        <v>45964</v>
      </c>
      <c r="F4350" s="6">
        <v>0.75</v>
      </c>
      <c r="G4350">
        <v>300</v>
      </c>
      <c r="H4350">
        <v>300</v>
      </c>
      <c r="I4350">
        <v>0</v>
      </c>
      <c r="J4350" s="4" t="s">
        <v>45</v>
      </c>
      <c r="K4350" s="4" t="s">
        <v>68</v>
      </c>
      <c r="L4350" s="4" t="s">
        <v>128</v>
      </c>
    </row>
    <row r="4351" spans="1:12" x14ac:dyDescent="0.2">
      <c r="A4351">
        <v>761</v>
      </c>
      <c r="B4351" s="4" t="s">
        <v>235</v>
      </c>
      <c r="C4351" s="4" t="s">
        <v>46</v>
      </c>
      <c r="D4351" s="4" t="s">
        <v>166</v>
      </c>
      <c r="E4351" s="5">
        <v>45964</v>
      </c>
      <c r="F4351" s="6">
        <v>0.75</v>
      </c>
      <c r="G4351">
        <v>230</v>
      </c>
      <c r="H4351">
        <v>230</v>
      </c>
      <c r="I4351">
        <v>0</v>
      </c>
      <c r="J4351" s="4" t="s">
        <v>52</v>
      </c>
      <c r="K4351" s="4" t="s">
        <v>97</v>
      </c>
      <c r="L4351" s="4" t="s">
        <v>98</v>
      </c>
    </row>
    <row r="4352" spans="1:12" x14ac:dyDescent="0.2">
      <c r="A4352">
        <v>786</v>
      </c>
      <c r="B4352" s="4" t="s">
        <v>236</v>
      </c>
      <c r="C4352" s="4" t="s">
        <v>46</v>
      </c>
      <c r="D4352" s="4" t="s">
        <v>166</v>
      </c>
      <c r="E4352" s="5">
        <v>45964</v>
      </c>
      <c r="F4352" s="6">
        <v>0.75</v>
      </c>
      <c r="G4352">
        <v>300</v>
      </c>
      <c r="H4352">
        <v>300</v>
      </c>
      <c r="I4352">
        <v>0</v>
      </c>
      <c r="J4352" s="4" t="s">
        <v>63</v>
      </c>
      <c r="K4352" s="4" t="s">
        <v>131</v>
      </c>
      <c r="L4352" s="4" t="s">
        <v>132</v>
      </c>
    </row>
    <row r="4353" spans="1:12" x14ac:dyDescent="0.2">
      <c r="A4353">
        <v>1010</v>
      </c>
      <c r="B4353" s="4" t="s">
        <v>247</v>
      </c>
      <c r="C4353" s="4" t="s">
        <v>73</v>
      </c>
      <c r="D4353" s="4" t="s">
        <v>168</v>
      </c>
      <c r="E4353" s="5">
        <v>45964</v>
      </c>
      <c r="F4353" s="6">
        <v>0.75</v>
      </c>
      <c r="G4353">
        <v>255</v>
      </c>
      <c r="H4353">
        <v>255</v>
      </c>
      <c r="I4353">
        <v>0</v>
      </c>
      <c r="J4353" s="4" t="s">
        <v>37</v>
      </c>
      <c r="K4353" s="4" t="s">
        <v>66</v>
      </c>
      <c r="L4353" s="4" t="s">
        <v>205</v>
      </c>
    </row>
    <row r="4354" spans="1:12" x14ac:dyDescent="0.2">
      <c r="A4354">
        <v>1205</v>
      </c>
      <c r="B4354" s="4" t="s">
        <v>259</v>
      </c>
      <c r="C4354" s="4" t="s">
        <v>73</v>
      </c>
      <c r="D4354" s="4" t="s">
        <v>168</v>
      </c>
      <c r="E4354" s="5">
        <v>45964</v>
      </c>
      <c r="F4354" s="6">
        <v>0.75</v>
      </c>
      <c r="G4354">
        <v>430</v>
      </c>
      <c r="H4354">
        <v>430</v>
      </c>
      <c r="I4354">
        <v>0</v>
      </c>
      <c r="J4354" s="4" t="s">
        <v>37</v>
      </c>
      <c r="K4354" s="4" t="s">
        <v>66</v>
      </c>
      <c r="L4354" s="4" t="s">
        <v>205</v>
      </c>
    </row>
    <row r="4355" spans="1:12" x14ac:dyDescent="0.2">
      <c r="A4355">
        <v>1414</v>
      </c>
      <c r="B4355" s="4" t="s">
        <v>273</v>
      </c>
      <c r="C4355" s="4" t="s">
        <v>84</v>
      </c>
      <c r="D4355" s="4" t="s">
        <v>172</v>
      </c>
      <c r="E4355" s="5">
        <v>45964</v>
      </c>
      <c r="F4355" s="6">
        <v>0.75</v>
      </c>
      <c r="G4355">
        <v>219.23</v>
      </c>
      <c r="H4355">
        <v>219.23</v>
      </c>
      <c r="I4355">
        <v>0</v>
      </c>
      <c r="J4355" s="4" t="s">
        <v>45</v>
      </c>
      <c r="K4355" s="4" t="s">
        <v>97</v>
      </c>
      <c r="L4355" s="4" t="s">
        <v>98</v>
      </c>
    </row>
    <row r="4356" spans="1:12" x14ac:dyDescent="0.2">
      <c r="A4356">
        <v>6052</v>
      </c>
      <c r="B4356" s="4" t="s">
        <v>647</v>
      </c>
      <c r="C4356" s="4" t="s">
        <v>84</v>
      </c>
      <c r="D4356" s="4" t="s">
        <v>136</v>
      </c>
      <c r="E4356" s="5">
        <v>45964</v>
      </c>
      <c r="F4356" s="6">
        <v>0.25</v>
      </c>
      <c r="G4356">
        <v>690</v>
      </c>
      <c r="H4356">
        <v>690</v>
      </c>
      <c r="I4356">
        <v>0</v>
      </c>
      <c r="J4356" s="4" t="s">
        <v>45</v>
      </c>
      <c r="K4356" s="4" t="s">
        <v>52</v>
      </c>
      <c r="L4356" s="4" t="s">
        <v>125</v>
      </c>
    </row>
    <row r="4357" spans="1:12" x14ac:dyDescent="0.2">
      <c r="A4357">
        <v>6011</v>
      </c>
      <c r="B4357" s="4" t="s">
        <v>646</v>
      </c>
      <c r="C4357" s="4" t="s">
        <v>114</v>
      </c>
      <c r="D4357" s="4" t="s">
        <v>474</v>
      </c>
      <c r="E4357" s="5">
        <v>45964</v>
      </c>
      <c r="F4357" s="6">
        <v>0.25</v>
      </c>
      <c r="G4357">
        <v>230</v>
      </c>
      <c r="H4357">
        <v>230</v>
      </c>
      <c r="I4357">
        <v>0</v>
      </c>
      <c r="J4357" s="4" t="s">
        <v>54</v>
      </c>
      <c r="K4357" s="4" t="s">
        <v>97</v>
      </c>
      <c r="L4357" s="4" t="s">
        <v>98</v>
      </c>
    </row>
    <row r="4358" spans="1:12" x14ac:dyDescent="0.2">
      <c r="A4358">
        <v>7093</v>
      </c>
      <c r="B4358" s="4" t="s">
        <v>707</v>
      </c>
      <c r="C4358" s="4" t="s">
        <v>262</v>
      </c>
      <c r="D4358" s="4" t="s">
        <v>502</v>
      </c>
      <c r="E4358" s="5">
        <v>45964</v>
      </c>
      <c r="F4358" s="6">
        <v>0.25</v>
      </c>
      <c r="G4358">
        <v>386</v>
      </c>
      <c r="H4358">
        <v>386</v>
      </c>
      <c r="I4358">
        <v>0</v>
      </c>
      <c r="J4358" s="4" t="s">
        <v>52</v>
      </c>
      <c r="K4358" s="4" t="s">
        <v>52</v>
      </c>
      <c r="L4358" s="4" t="s">
        <v>125</v>
      </c>
    </row>
    <row r="4359" spans="1:12" x14ac:dyDescent="0.2">
      <c r="A4359">
        <v>5422</v>
      </c>
      <c r="B4359" s="4" t="s">
        <v>604</v>
      </c>
      <c r="C4359" s="4" t="s">
        <v>52</v>
      </c>
      <c r="D4359" s="4" t="s">
        <v>450</v>
      </c>
      <c r="E4359" s="5">
        <v>45964</v>
      </c>
      <c r="F4359" s="6">
        <v>0.25</v>
      </c>
      <c r="G4359">
        <v>294.95</v>
      </c>
      <c r="H4359">
        <v>294.95</v>
      </c>
      <c r="I4359">
        <v>0</v>
      </c>
      <c r="J4359" s="4" t="s">
        <v>56</v>
      </c>
      <c r="K4359" s="4" t="s">
        <v>97</v>
      </c>
      <c r="L4359" s="4" t="s">
        <v>98</v>
      </c>
    </row>
    <row r="4360" spans="1:12" x14ac:dyDescent="0.2">
      <c r="A4360">
        <v>4949</v>
      </c>
      <c r="B4360" s="4" t="s">
        <v>560</v>
      </c>
      <c r="C4360" s="4" t="s">
        <v>54</v>
      </c>
      <c r="D4360" s="4" t="s">
        <v>435</v>
      </c>
      <c r="E4360" s="5">
        <v>45964</v>
      </c>
      <c r="F4360" s="6">
        <v>0.25</v>
      </c>
      <c r="G4360">
        <v>384</v>
      </c>
      <c r="H4360">
        <v>384</v>
      </c>
      <c r="I4360">
        <v>0</v>
      </c>
      <c r="J4360" s="4" t="s">
        <v>50</v>
      </c>
      <c r="K4360" s="4" t="s">
        <v>97</v>
      </c>
      <c r="L4360" s="4" t="s">
        <v>98</v>
      </c>
    </row>
    <row r="4361" spans="1:12" x14ac:dyDescent="0.2">
      <c r="A4361">
        <v>485</v>
      </c>
      <c r="B4361" s="4" t="s">
        <v>219</v>
      </c>
      <c r="C4361" s="4" t="s">
        <v>56</v>
      </c>
      <c r="D4361" s="4" t="s">
        <v>159</v>
      </c>
      <c r="E4361" s="5">
        <v>45964</v>
      </c>
      <c r="F4361" s="6">
        <v>0.75</v>
      </c>
      <c r="G4361">
        <v>302.22000000000003</v>
      </c>
      <c r="H4361">
        <v>302.22000000000003</v>
      </c>
      <c r="I4361">
        <v>0</v>
      </c>
      <c r="J4361" s="4" t="s">
        <v>68</v>
      </c>
      <c r="K4361" s="4" t="s">
        <v>81</v>
      </c>
      <c r="L4361" s="4" t="s">
        <v>82</v>
      </c>
    </row>
    <row r="4362" spans="1:12" x14ac:dyDescent="0.2">
      <c r="A4362">
        <v>2479</v>
      </c>
      <c r="B4362" s="4" t="s">
        <v>347</v>
      </c>
      <c r="C4362" s="4" t="s">
        <v>45</v>
      </c>
      <c r="D4362" s="4" t="s">
        <v>163</v>
      </c>
      <c r="E4362" s="5">
        <v>45965</v>
      </c>
      <c r="F4362" s="6">
        <v>0.75</v>
      </c>
      <c r="G4362">
        <v>310</v>
      </c>
      <c r="H4362">
        <v>310</v>
      </c>
      <c r="I4362">
        <v>0</v>
      </c>
      <c r="J4362" s="4" t="s">
        <v>45</v>
      </c>
      <c r="K4362" s="4" t="s">
        <v>68</v>
      </c>
      <c r="L4362" s="4" t="s">
        <v>128</v>
      </c>
    </row>
    <row r="4363" spans="1:12" x14ac:dyDescent="0.2">
      <c r="A4363">
        <v>1179</v>
      </c>
      <c r="B4363" s="4" t="s">
        <v>258</v>
      </c>
      <c r="C4363" s="4" t="s">
        <v>71</v>
      </c>
      <c r="D4363" s="4" t="s">
        <v>167</v>
      </c>
      <c r="E4363" s="5">
        <v>45965</v>
      </c>
      <c r="F4363" s="6">
        <v>0.75</v>
      </c>
      <c r="G4363">
        <v>314.23</v>
      </c>
      <c r="H4363">
        <v>314.23</v>
      </c>
      <c r="I4363">
        <v>0</v>
      </c>
      <c r="J4363" s="4" t="s">
        <v>63</v>
      </c>
      <c r="K4363" s="4" t="s">
        <v>97</v>
      </c>
      <c r="L4363" s="4" t="s">
        <v>98</v>
      </c>
    </row>
    <row r="4364" spans="1:12" x14ac:dyDescent="0.2">
      <c r="A4364">
        <v>5777</v>
      </c>
      <c r="B4364" s="4" t="s">
        <v>635</v>
      </c>
      <c r="C4364" s="4" t="s">
        <v>71</v>
      </c>
      <c r="D4364" s="4" t="s">
        <v>542</v>
      </c>
      <c r="E4364" s="5">
        <v>45965</v>
      </c>
      <c r="F4364" s="6">
        <v>0.25</v>
      </c>
      <c r="G4364">
        <v>314</v>
      </c>
      <c r="H4364">
        <v>314</v>
      </c>
      <c r="I4364">
        <v>0</v>
      </c>
      <c r="J4364" s="4" t="s">
        <v>66</v>
      </c>
      <c r="K4364" s="4" t="s">
        <v>178</v>
      </c>
      <c r="L4364" s="4" t="s">
        <v>226</v>
      </c>
    </row>
    <row r="4365" spans="1:12" x14ac:dyDescent="0.2">
      <c r="A4365">
        <v>2382</v>
      </c>
      <c r="B4365" s="4" t="s">
        <v>341</v>
      </c>
      <c r="C4365" s="4" t="s">
        <v>43</v>
      </c>
      <c r="D4365" s="4" t="s">
        <v>154</v>
      </c>
      <c r="E4365" s="5">
        <v>45965</v>
      </c>
      <c r="F4365" s="6">
        <v>0.75</v>
      </c>
      <c r="G4365">
        <v>303.27</v>
      </c>
      <c r="H4365">
        <v>303.27</v>
      </c>
      <c r="I4365">
        <v>0</v>
      </c>
      <c r="J4365" s="4" t="s">
        <v>58</v>
      </c>
      <c r="K4365" s="4" t="s">
        <v>52</v>
      </c>
      <c r="L4365" s="4" t="s">
        <v>125</v>
      </c>
    </row>
    <row r="4366" spans="1:12" x14ac:dyDescent="0.2">
      <c r="A4366">
        <v>6564</v>
      </c>
      <c r="B4366" s="4" t="s">
        <v>685</v>
      </c>
      <c r="C4366" s="4" t="s">
        <v>43</v>
      </c>
      <c r="D4366" s="4" t="s">
        <v>115</v>
      </c>
      <c r="E4366" s="5">
        <v>45965</v>
      </c>
      <c r="F4366" s="6">
        <v>0.25</v>
      </c>
      <c r="G4366">
        <v>279</v>
      </c>
      <c r="H4366">
        <v>279</v>
      </c>
      <c r="I4366">
        <v>0</v>
      </c>
      <c r="J4366" s="4" t="s">
        <v>56</v>
      </c>
      <c r="K4366" s="4" t="s">
        <v>45</v>
      </c>
      <c r="L4366" s="4" t="s">
        <v>140</v>
      </c>
    </row>
    <row r="4367" spans="1:12" x14ac:dyDescent="0.2">
      <c r="A4367">
        <v>1691</v>
      </c>
      <c r="B4367" s="4" t="s">
        <v>287</v>
      </c>
      <c r="C4367" s="4" t="s">
        <v>137</v>
      </c>
      <c r="D4367" s="4" t="s">
        <v>173</v>
      </c>
      <c r="E4367" s="5">
        <v>45965</v>
      </c>
      <c r="F4367" s="6">
        <v>0.75</v>
      </c>
      <c r="G4367">
        <v>364.88</v>
      </c>
      <c r="H4367">
        <v>364.88</v>
      </c>
      <c r="I4367">
        <v>0</v>
      </c>
      <c r="J4367" s="4" t="s">
        <v>52</v>
      </c>
      <c r="K4367" s="4" t="s">
        <v>97</v>
      </c>
      <c r="L4367" s="4" t="s">
        <v>98</v>
      </c>
    </row>
    <row r="4368" spans="1:12" x14ac:dyDescent="0.2">
      <c r="A4368">
        <v>7881</v>
      </c>
      <c r="B4368" s="4" t="s">
        <v>769</v>
      </c>
      <c r="C4368" s="4" t="s">
        <v>137</v>
      </c>
      <c r="D4368" s="4" t="s">
        <v>138</v>
      </c>
      <c r="E4368" s="5">
        <v>45965</v>
      </c>
      <c r="F4368" s="6">
        <v>0.25</v>
      </c>
      <c r="G4368">
        <v>230</v>
      </c>
      <c r="H4368">
        <v>230</v>
      </c>
      <c r="I4368">
        <v>0</v>
      </c>
      <c r="J4368" s="4" t="s">
        <v>66</v>
      </c>
      <c r="K4368" s="4" t="s">
        <v>97</v>
      </c>
      <c r="L4368" s="4" t="s">
        <v>98</v>
      </c>
    </row>
    <row r="4369" spans="1:12" x14ac:dyDescent="0.2">
      <c r="A4369">
        <v>1869</v>
      </c>
      <c r="B4369" s="4" t="s">
        <v>297</v>
      </c>
      <c r="C4369" s="4" t="s">
        <v>114</v>
      </c>
      <c r="D4369" s="4" t="s">
        <v>176</v>
      </c>
      <c r="E4369" s="5">
        <v>45965</v>
      </c>
      <c r="F4369" s="6">
        <v>0.75</v>
      </c>
      <c r="G4369">
        <v>180</v>
      </c>
      <c r="H4369">
        <v>180</v>
      </c>
      <c r="I4369">
        <v>0</v>
      </c>
      <c r="J4369" s="4" t="s">
        <v>58</v>
      </c>
      <c r="K4369" s="4" t="s">
        <v>97</v>
      </c>
      <c r="L4369" s="4" t="s">
        <v>98</v>
      </c>
    </row>
    <row r="4370" spans="1:12" x14ac:dyDescent="0.2">
      <c r="A4370">
        <v>1731</v>
      </c>
      <c r="B4370" s="4" t="s">
        <v>289</v>
      </c>
      <c r="C4370" s="4" t="s">
        <v>131</v>
      </c>
      <c r="D4370" s="4" t="s">
        <v>177</v>
      </c>
      <c r="E4370" s="5">
        <v>45965</v>
      </c>
      <c r="F4370" s="6">
        <v>0.75</v>
      </c>
      <c r="G4370">
        <v>315</v>
      </c>
      <c r="H4370">
        <v>315</v>
      </c>
      <c r="I4370">
        <v>0</v>
      </c>
      <c r="J4370" s="4" t="s">
        <v>63</v>
      </c>
      <c r="K4370" s="4" t="s">
        <v>97</v>
      </c>
      <c r="L4370" s="4" t="s">
        <v>98</v>
      </c>
    </row>
    <row r="4371" spans="1:12" x14ac:dyDescent="0.2">
      <c r="A4371">
        <v>1765</v>
      </c>
      <c r="B4371" s="4" t="s">
        <v>293</v>
      </c>
      <c r="C4371" s="4" t="s">
        <v>131</v>
      </c>
      <c r="D4371" s="4" t="s">
        <v>177</v>
      </c>
      <c r="E4371" s="5">
        <v>45965</v>
      </c>
      <c r="F4371" s="6">
        <v>0.75</v>
      </c>
      <c r="G4371">
        <v>230</v>
      </c>
      <c r="H4371">
        <v>230</v>
      </c>
      <c r="I4371">
        <v>0</v>
      </c>
      <c r="J4371" s="4" t="s">
        <v>37</v>
      </c>
      <c r="K4371" s="4" t="s">
        <v>66</v>
      </c>
      <c r="L4371" s="4" t="s">
        <v>205</v>
      </c>
    </row>
    <row r="4372" spans="1:12" x14ac:dyDescent="0.2">
      <c r="A4372">
        <v>2197</v>
      </c>
      <c r="B4372" s="4" t="s">
        <v>317</v>
      </c>
      <c r="C4372" s="4" t="s">
        <v>131</v>
      </c>
      <c r="D4372" s="4" t="s">
        <v>177</v>
      </c>
      <c r="E4372" s="5">
        <v>45965</v>
      </c>
      <c r="F4372" s="6">
        <v>0.75</v>
      </c>
      <c r="G4372">
        <v>258</v>
      </c>
      <c r="H4372">
        <v>258</v>
      </c>
      <c r="I4372">
        <v>0</v>
      </c>
      <c r="J4372" s="4" t="s">
        <v>37</v>
      </c>
      <c r="K4372" s="4" t="s">
        <v>97</v>
      </c>
      <c r="L4372" s="4" t="s">
        <v>98</v>
      </c>
    </row>
    <row r="4373" spans="1:12" x14ac:dyDescent="0.2">
      <c r="A4373">
        <v>6565</v>
      </c>
      <c r="B4373" s="4" t="s">
        <v>685</v>
      </c>
      <c r="C4373" s="4" t="s">
        <v>48</v>
      </c>
      <c r="D4373" s="4" t="s">
        <v>118</v>
      </c>
      <c r="E4373" s="5">
        <v>45965</v>
      </c>
      <c r="F4373" s="6">
        <v>0.25</v>
      </c>
      <c r="G4373">
        <v>279</v>
      </c>
      <c r="H4373">
        <v>279</v>
      </c>
      <c r="I4373">
        <v>0</v>
      </c>
      <c r="J4373" s="4" t="s">
        <v>56</v>
      </c>
      <c r="K4373" s="4" t="s">
        <v>45</v>
      </c>
      <c r="L4373" s="4" t="s">
        <v>140</v>
      </c>
    </row>
    <row r="4374" spans="1:12" x14ac:dyDescent="0.2">
      <c r="A4374">
        <v>4974</v>
      </c>
      <c r="B4374" s="4" t="s">
        <v>562</v>
      </c>
      <c r="C4374" s="4" t="s">
        <v>50</v>
      </c>
      <c r="D4374" s="4" t="s">
        <v>86</v>
      </c>
      <c r="E4374" s="5">
        <v>45965</v>
      </c>
      <c r="F4374" s="6">
        <v>0.25</v>
      </c>
      <c r="G4374">
        <v>390</v>
      </c>
      <c r="H4374">
        <v>390</v>
      </c>
      <c r="I4374">
        <v>0</v>
      </c>
      <c r="J4374" s="4" t="s">
        <v>37</v>
      </c>
      <c r="K4374" s="4" t="s">
        <v>66</v>
      </c>
      <c r="L4374" s="4" t="s">
        <v>205</v>
      </c>
    </row>
    <row r="4375" spans="1:12" x14ac:dyDescent="0.2">
      <c r="A4375">
        <v>3058</v>
      </c>
      <c r="B4375" s="4" t="s">
        <v>371</v>
      </c>
      <c r="C4375" s="4" t="s">
        <v>143</v>
      </c>
      <c r="D4375" s="4" t="s">
        <v>365</v>
      </c>
      <c r="E4375" s="5">
        <v>45965</v>
      </c>
      <c r="F4375" s="6">
        <v>0.75</v>
      </c>
      <c r="G4375">
        <v>290.54000000000002</v>
      </c>
      <c r="H4375">
        <v>290.54000000000002</v>
      </c>
      <c r="I4375">
        <v>0</v>
      </c>
      <c r="J4375" s="4" t="s">
        <v>66</v>
      </c>
      <c r="K4375" s="4" t="s">
        <v>97</v>
      </c>
      <c r="L4375" s="4" t="s">
        <v>98</v>
      </c>
    </row>
    <row r="4376" spans="1:12" x14ac:dyDescent="0.2">
      <c r="A4376">
        <v>2424</v>
      </c>
      <c r="B4376" s="4" t="s">
        <v>344</v>
      </c>
      <c r="C4376" s="4" t="s">
        <v>52</v>
      </c>
      <c r="D4376" s="4" t="s">
        <v>157</v>
      </c>
      <c r="E4376" s="5">
        <v>45965</v>
      </c>
      <c r="F4376" s="6">
        <v>0.75</v>
      </c>
      <c r="G4376">
        <v>300</v>
      </c>
      <c r="H4376">
        <v>300</v>
      </c>
      <c r="I4376">
        <v>0</v>
      </c>
      <c r="J4376" s="4" t="s">
        <v>45</v>
      </c>
      <c r="K4376" s="4" t="s">
        <v>68</v>
      </c>
      <c r="L4376" s="4" t="s">
        <v>128</v>
      </c>
    </row>
    <row r="4377" spans="1:12" x14ac:dyDescent="0.2">
      <c r="A4377">
        <v>4921</v>
      </c>
      <c r="B4377" s="4" t="s">
        <v>558</v>
      </c>
      <c r="C4377" s="4" t="s">
        <v>52</v>
      </c>
      <c r="D4377" s="4" t="s">
        <v>434</v>
      </c>
      <c r="E4377" s="5">
        <v>45965</v>
      </c>
      <c r="F4377" s="6">
        <v>0.25</v>
      </c>
      <c r="G4377">
        <v>233</v>
      </c>
      <c r="H4377">
        <v>233</v>
      </c>
      <c r="I4377">
        <v>0</v>
      </c>
      <c r="J4377" s="4" t="s">
        <v>37</v>
      </c>
      <c r="K4377" s="4" t="s">
        <v>66</v>
      </c>
      <c r="L4377" s="4" t="s">
        <v>205</v>
      </c>
    </row>
    <row r="4378" spans="1:12" x14ac:dyDescent="0.2">
      <c r="A4378">
        <v>7243</v>
      </c>
      <c r="B4378" s="4" t="s">
        <v>714</v>
      </c>
      <c r="C4378" s="4" t="s">
        <v>52</v>
      </c>
      <c r="D4378" s="4" t="s">
        <v>87</v>
      </c>
      <c r="E4378" s="5">
        <v>45965</v>
      </c>
      <c r="F4378" s="6">
        <v>0.25</v>
      </c>
      <c r="G4378">
        <v>264</v>
      </c>
      <c r="H4378">
        <v>264</v>
      </c>
      <c r="I4378">
        <v>0</v>
      </c>
      <c r="J4378" s="4" t="s">
        <v>37</v>
      </c>
      <c r="K4378" s="4" t="s">
        <v>66</v>
      </c>
      <c r="L4378" s="4" t="s">
        <v>205</v>
      </c>
    </row>
    <row r="4379" spans="1:12" x14ac:dyDescent="0.2">
      <c r="A4379">
        <v>518</v>
      </c>
      <c r="B4379" s="4" t="s">
        <v>221</v>
      </c>
      <c r="C4379" s="4" t="s">
        <v>54</v>
      </c>
      <c r="D4379" s="4" t="s">
        <v>158</v>
      </c>
      <c r="E4379" s="5">
        <v>45965</v>
      </c>
      <c r="F4379" s="6">
        <v>0.75</v>
      </c>
      <c r="G4379">
        <v>300</v>
      </c>
      <c r="H4379">
        <v>300</v>
      </c>
      <c r="I4379">
        <v>0</v>
      </c>
      <c r="J4379" s="4" t="s">
        <v>52</v>
      </c>
      <c r="K4379" s="4" t="s">
        <v>63</v>
      </c>
      <c r="L4379" s="4" t="s">
        <v>203</v>
      </c>
    </row>
    <row r="4380" spans="1:12" x14ac:dyDescent="0.2">
      <c r="A4380">
        <v>550</v>
      </c>
      <c r="B4380" s="4" t="s">
        <v>223</v>
      </c>
      <c r="C4380" s="4" t="s">
        <v>54</v>
      </c>
      <c r="D4380" s="4" t="s">
        <v>158</v>
      </c>
      <c r="E4380" s="5">
        <v>45965</v>
      </c>
      <c r="F4380" s="6">
        <v>0.75</v>
      </c>
      <c r="G4380">
        <v>408</v>
      </c>
      <c r="H4380">
        <v>408</v>
      </c>
      <c r="I4380">
        <v>0</v>
      </c>
      <c r="J4380" s="4" t="s">
        <v>52</v>
      </c>
      <c r="K4380" s="4" t="s">
        <v>63</v>
      </c>
      <c r="L4380" s="4" t="s">
        <v>203</v>
      </c>
    </row>
    <row r="4381" spans="1:12" x14ac:dyDescent="0.2">
      <c r="A4381">
        <v>2457</v>
      </c>
      <c r="B4381" s="4" t="s">
        <v>346</v>
      </c>
      <c r="C4381" s="4" t="s">
        <v>54</v>
      </c>
      <c r="D4381" s="4" t="s">
        <v>158</v>
      </c>
      <c r="E4381" s="5">
        <v>45965</v>
      </c>
      <c r="F4381" s="6">
        <v>0.75</v>
      </c>
      <c r="G4381">
        <v>160.26</v>
      </c>
      <c r="H4381">
        <v>160.26</v>
      </c>
      <c r="I4381">
        <v>0</v>
      </c>
      <c r="J4381" s="4" t="s">
        <v>52</v>
      </c>
      <c r="K4381" s="4" t="s">
        <v>37</v>
      </c>
      <c r="L4381" s="4" t="s">
        <v>127</v>
      </c>
    </row>
    <row r="4382" spans="1:12" x14ac:dyDescent="0.2">
      <c r="A4382">
        <v>5483</v>
      </c>
      <c r="B4382" s="4" t="s">
        <v>617</v>
      </c>
      <c r="C4382" s="4" t="s">
        <v>54</v>
      </c>
      <c r="D4382" s="4" t="s">
        <v>103</v>
      </c>
      <c r="E4382" s="5">
        <v>45965</v>
      </c>
      <c r="F4382" s="6">
        <v>0.25</v>
      </c>
      <c r="G4382">
        <v>375</v>
      </c>
      <c r="H4382">
        <v>375</v>
      </c>
      <c r="I4382">
        <v>0</v>
      </c>
      <c r="J4382" s="4" t="s">
        <v>68</v>
      </c>
      <c r="K4382" s="4" t="s">
        <v>81</v>
      </c>
      <c r="L4382" s="4" t="s">
        <v>82</v>
      </c>
    </row>
    <row r="4383" spans="1:12" x14ac:dyDescent="0.2">
      <c r="A4383">
        <v>622</v>
      </c>
      <c r="B4383" s="4" t="s">
        <v>228</v>
      </c>
      <c r="C4383" s="4" t="s">
        <v>58</v>
      </c>
      <c r="D4383" s="4" t="s">
        <v>160</v>
      </c>
      <c r="E4383" s="5">
        <v>45965</v>
      </c>
      <c r="F4383" s="6">
        <v>0.75</v>
      </c>
      <c r="G4383">
        <v>160.47</v>
      </c>
      <c r="H4383">
        <v>160.47</v>
      </c>
      <c r="I4383">
        <v>0</v>
      </c>
      <c r="J4383" s="4" t="s">
        <v>45</v>
      </c>
      <c r="K4383" s="4" t="s">
        <v>68</v>
      </c>
      <c r="L4383" s="4" t="s">
        <v>128</v>
      </c>
    </row>
    <row r="4384" spans="1:12" x14ac:dyDescent="0.2">
      <c r="A4384">
        <v>640</v>
      </c>
      <c r="B4384" s="4" t="s">
        <v>229</v>
      </c>
      <c r="C4384" s="4" t="s">
        <v>58</v>
      </c>
      <c r="D4384" s="4" t="s">
        <v>160</v>
      </c>
      <c r="E4384" s="5">
        <v>45965</v>
      </c>
      <c r="F4384" s="6">
        <v>0.75</v>
      </c>
      <c r="G4384">
        <v>300</v>
      </c>
      <c r="H4384">
        <v>300</v>
      </c>
      <c r="I4384">
        <v>0</v>
      </c>
      <c r="J4384" s="4" t="s">
        <v>58</v>
      </c>
      <c r="K4384" s="4" t="s">
        <v>97</v>
      </c>
      <c r="L4384" s="4" t="s">
        <v>98</v>
      </c>
    </row>
    <row r="4385" spans="1:12" x14ac:dyDescent="0.2">
      <c r="A4385">
        <v>7438</v>
      </c>
      <c r="B4385" s="4" t="s">
        <v>721</v>
      </c>
      <c r="C4385" s="4" t="s">
        <v>66</v>
      </c>
      <c r="D4385" s="4" t="s">
        <v>110</v>
      </c>
      <c r="E4385" s="5">
        <v>45966</v>
      </c>
      <c r="F4385" s="6">
        <v>0.25</v>
      </c>
      <c r="G4385">
        <v>161</v>
      </c>
      <c r="H4385">
        <v>161</v>
      </c>
      <c r="I4385">
        <v>0</v>
      </c>
      <c r="J4385" s="4" t="s">
        <v>58</v>
      </c>
      <c r="K4385" s="4" t="s">
        <v>52</v>
      </c>
      <c r="L4385" s="4" t="s">
        <v>125</v>
      </c>
    </row>
    <row r="4386" spans="1:12" x14ac:dyDescent="0.2">
      <c r="A4386">
        <v>1111</v>
      </c>
      <c r="B4386" s="4" t="s">
        <v>255</v>
      </c>
      <c r="C4386" s="4" t="s">
        <v>75</v>
      </c>
      <c r="D4386" s="4" t="s">
        <v>169</v>
      </c>
      <c r="E4386" s="5">
        <v>45966</v>
      </c>
      <c r="F4386" s="6">
        <v>0.75</v>
      </c>
      <c r="G4386">
        <v>230</v>
      </c>
      <c r="H4386">
        <v>230</v>
      </c>
      <c r="I4386">
        <v>0</v>
      </c>
      <c r="J4386" s="4" t="s">
        <v>58</v>
      </c>
      <c r="K4386" s="4" t="s">
        <v>97</v>
      </c>
      <c r="L4386" s="4" t="s">
        <v>98</v>
      </c>
    </row>
    <row r="4387" spans="1:12" x14ac:dyDescent="0.2">
      <c r="A4387">
        <v>1154</v>
      </c>
      <c r="B4387" s="4" t="s">
        <v>257</v>
      </c>
      <c r="C4387" s="4" t="s">
        <v>75</v>
      </c>
      <c r="D4387" s="4" t="s">
        <v>169</v>
      </c>
      <c r="E4387" s="5">
        <v>45966</v>
      </c>
      <c r="F4387" s="6">
        <v>0.75</v>
      </c>
      <c r="G4387">
        <v>209.2</v>
      </c>
      <c r="H4387">
        <v>209.2</v>
      </c>
      <c r="I4387">
        <v>0</v>
      </c>
      <c r="J4387" s="4" t="s">
        <v>66</v>
      </c>
      <c r="K4387" s="4" t="s">
        <v>131</v>
      </c>
      <c r="L4387" s="4" t="s">
        <v>132</v>
      </c>
    </row>
    <row r="4388" spans="1:12" x14ac:dyDescent="0.2">
      <c r="A4388">
        <v>1267</v>
      </c>
      <c r="B4388" s="4" t="s">
        <v>264</v>
      </c>
      <c r="C4388" s="4" t="s">
        <v>60</v>
      </c>
      <c r="D4388" s="4" t="s">
        <v>170</v>
      </c>
      <c r="E4388" s="5">
        <v>45966</v>
      </c>
      <c r="F4388" s="6">
        <v>0.75</v>
      </c>
      <c r="G4388">
        <v>230</v>
      </c>
      <c r="H4388">
        <v>230</v>
      </c>
      <c r="I4388">
        <v>0</v>
      </c>
      <c r="J4388" s="4" t="s">
        <v>37</v>
      </c>
      <c r="K4388" s="4" t="s">
        <v>66</v>
      </c>
      <c r="L4388" s="4" t="s">
        <v>205</v>
      </c>
    </row>
    <row r="4389" spans="1:12" x14ac:dyDescent="0.2">
      <c r="A4389">
        <v>2395</v>
      </c>
      <c r="B4389" s="4" t="s">
        <v>342</v>
      </c>
      <c r="C4389" s="4" t="s">
        <v>43</v>
      </c>
      <c r="D4389" s="4" t="s">
        <v>154</v>
      </c>
      <c r="E4389" s="5">
        <v>45966</v>
      </c>
      <c r="F4389" s="6">
        <v>0.75</v>
      </c>
      <c r="G4389">
        <v>180</v>
      </c>
      <c r="H4389">
        <v>180</v>
      </c>
      <c r="I4389">
        <v>0</v>
      </c>
      <c r="J4389" s="4" t="s">
        <v>58</v>
      </c>
      <c r="K4389" s="4" t="s">
        <v>52</v>
      </c>
      <c r="L4389" s="4" t="s">
        <v>125</v>
      </c>
    </row>
    <row r="4390" spans="1:12" x14ac:dyDescent="0.2">
      <c r="A4390">
        <v>7530</v>
      </c>
      <c r="B4390" s="4" t="s">
        <v>724</v>
      </c>
      <c r="C4390" s="4" t="s">
        <v>84</v>
      </c>
      <c r="D4390" s="4" t="s">
        <v>136</v>
      </c>
      <c r="E4390" s="5">
        <v>45966</v>
      </c>
      <c r="F4390" s="6">
        <v>0.25</v>
      </c>
      <c r="G4390">
        <v>160</v>
      </c>
      <c r="H4390">
        <v>160</v>
      </c>
      <c r="I4390">
        <v>0</v>
      </c>
      <c r="J4390" s="4" t="s">
        <v>37</v>
      </c>
      <c r="K4390" s="4" t="s">
        <v>97</v>
      </c>
      <c r="L4390" s="4" t="s">
        <v>98</v>
      </c>
    </row>
    <row r="4391" spans="1:12" x14ac:dyDescent="0.2">
      <c r="A4391">
        <v>4898</v>
      </c>
      <c r="B4391" s="4" t="s">
        <v>557</v>
      </c>
      <c r="C4391" s="4" t="s">
        <v>137</v>
      </c>
      <c r="D4391" s="4" t="s">
        <v>138</v>
      </c>
      <c r="E4391" s="5">
        <v>45966</v>
      </c>
      <c r="F4391" s="6">
        <v>0.25</v>
      </c>
      <c r="G4391">
        <v>227</v>
      </c>
      <c r="H4391">
        <v>227</v>
      </c>
      <c r="I4391">
        <v>0</v>
      </c>
      <c r="J4391" s="4" t="s">
        <v>37</v>
      </c>
      <c r="K4391" s="4" t="s">
        <v>66</v>
      </c>
      <c r="L4391" s="4" t="s">
        <v>205</v>
      </c>
    </row>
    <row r="4392" spans="1:12" x14ac:dyDescent="0.2">
      <c r="A4392">
        <v>2055</v>
      </c>
      <c r="B4392" s="4" t="s">
        <v>311</v>
      </c>
      <c r="C4392" s="4" t="s">
        <v>123</v>
      </c>
      <c r="D4392" s="4" t="s">
        <v>248</v>
      </c>
      <c r="E4392" s="5">
        <v>45966</v>
      </c>
      <c r="F4392" s="6">
        <v>0.75</v>
      </c>
      <c r="G4392">
        <v>314.23</v>
      </c>
      <c r="H4392">
        <v>314.23</v>
      </c>
      <c r="I4392">
        <v>0</v>
      </c>
      <c r="J4392" s="4" t="s">
        <v>58</v>
      </c>
      <c r="K4392" s="4" t="s">
        <v>52</v>
      </c>
      <c r="L4392" s="4" t="s">
        <v>125</v>
      </c>
    </row>
    <row r="4393" spans="1:12" x14ac:dyDescent="0.2">
      <c r="A4393">
        <v>2731</v>
      </c>
      <c r="B4393" s="4" t="s">
        <v>358</v>
      </c>
      <c r="C4393" s="4" t="s">
        <v>262</v>
      </c>
      <c r="D4393" s="4" t="s">
        <v>263</v>
      </c>
      <c r="E4393" s="5">
        <v>45966</v>
      </c>
      <c r="F4393" s="6">
        <v>0.75</v>
      </c>
      <c r="G4393">
        <v>344.14</v>
      </c>
      <c r="H4393">
        <v>344.14</v>
      </c>
      <c r="I4393">
        <v>0</v>
      </c>
      <c r="J4393" s="4" t="s">
        <v>66</v>
      </c>
      <c r="K4393" s="4" t="s">
        <v>71</v>
      </c>
      <c r="L4393" s="4" t="s">
        <v>105</v>
      </c>
    </row>
    <row r="4394" spans="1:12" x14ac:dyDescent="0.2">
      <c r="A4394">
        <v>5792</v>
      </c>
      <c r="B4394" s="4" t="s">
        <v>636</v>
      </c>
      <c r="C4394" s="4" t="s">
        <v>48</v>
      </c>
      <c r="D4394" s="4" t="s">
        <v>448</v>
      </c>
      <c r="E4394" s="5">
        <v>45966</v>
      </c>
      <c r="F4394" s="6">
        <v>0.25</v>
      </c>
      <c r="G4394">
        <v>238.73</v>
      </c>
      <c r="H4394">
        <v>238.73</v>
      </c>
      <c r="I4394">
        <v>0</v>
      </c>
      <c r="J4394" s="4" t="s">
        <v>37</v>
      </c>
      <c r="K4394" s="4" t="s">
        <v>97</v>
      </c>
      <c r="L4394" s="4" t="s">
        <v>98</v>
      </c>
    </row>
    <row r="4395" spans="1:12" x14ac:dyDescent="0.2">
      <c r="A4395">
        <v>340</v>
      </c>
      <c r="B4395" s="4" t="s">
        <v>210</v>
      </c>
      <c r="C4395" s="4" t="s">
        <v>50</v>
      </c>
      <c r="D4395" s="4" t="s">
        <v>156</v>
      </c>
      <c r="E4395" s="5">
        <v>45966</v>
      </c>
      <c r="F4395" s="6">
        <v>0.75</v>
      </c>
      <c r="G4395">
        <v>168.33</v>
      </c>
      <c r="H4395">
        <v>168.33</v>
      </c>
      <c r="I4395">
        <v>0</v>
      </c>
      <c r="J4395" s="4" t="s">
        <v>54</v>
      </c>
      <c r="K4395" s="4" t="s">
        <v>88</v>
      </c>
      <c r="L4395" s="4" t="s">
        <v>88</v>
      </c>
    </row>
    <row r="4396" spans="1:12" x14ac:dyDescent="0.2">
      <c r="A4396">
        <v>2440</v>
      </c>
      <c r="B4396" s="4" t="s">
        <v>345</v>
      </c>
      <c r="C4396" s="4" t="s">
        <v>52</v>
      </c>
      <c r="D4396" s="4" t="s">
        <v>157</v>
      </c>
      <c r="E4396" s="5">
        <v>45966</v>
      </c>
      <c r="F4396" s="6">
        <v>0.75</v>
      </c>
      <c r="G4396">
        <v>192</v>
      </c>
      <c r="H4396">
        <v>192</v>
      </c>
      <c r="I4396">
        <v>0</v>
      </c>
      <c r="J4396" s="4" t="s">
        <v>50</v>
      </c>
      <c r="K4396" s="4" t="s">
        <v>97</v>
      </c>
      <c r="L4396" s="4" t="s">
        <v>98</v>
      </c>
    </row>
    <row r="4397" spans="1:12" x14ac:dyDescent="0.2">
      <c r="A4397">
        <v>4808</v>
      </c>
      <c r="B4397" s="4" t="s">
        <v>528</v>
      </c>
      <c r="C4397" s="4" t="s">
        <v>52</v>
      </c>
      <c r="D4397" s="4" t="s">
        <v>87</v>
      </c>
      <c r="E4397" s="5">
        <v>45966</v>
      </c>
      <c r="F4397" s="6">
        <v>0.25</v>
      </c>
      <c r="G4397">
        <v>309</v>
      </c>
      <c r="H4397">
        <v>309</v>
      </c>
      <c r="I4397">
        <v>0</v>
      </c>
      <c r="J4397" s="4" t="s">
        <v>58</v>
      </c>
      <c r="K4397" s="4" t="s">
        <v>52</v>
      </c>
      <c r="L4397" s="4" t="s">
        <v>125</v>
      </c>
    </row>
    <row r="4398" spans="1:12" x14ac:dyDescent="0.2">
      <c r="A4398">
        <v>6737</v>
      </c>
      <c r="B4398" s="4" t="s">
        <v>694</v>
      </c>
      <c r="C4398" s="4" t="s">
        <v>52</v>
      </c>
      <c r="D4398" s="4" t="s">
        <v>434</v>
      </c>
      <c r="E4398" s="5">
        <v>45966</v>
      </c>
      <c r="F4398" s="6">
        <v>0.25</v>
      </c>
      <c r="G4398">
        <v>383.56</v>
      </c>
      <c r="H4398">
        <v>383.56</v>
      </c>
      <c r="I4398">
        <v>0</v>
      </c>
      <c r="J4398" s="4" t="s">
        <v>56</v>
      </c>
      <c r="K4398" s="4" t="s">
        <v>45</v>
      </c>
      <c r="L4398" s="4" t="s">
        <v>140</v>
      </c>
    </row>
    <row r="4399" spans="1:12" x14ac:dyDescent="0.2">
      <c r="A4399">
        <v>5846</v>
      </c>
      <c r="B4399" s="4" t="s">
        <v>638</v>
      </c>
      <c r="C4399" s="4" t="s">
        <v>54</v>
      </c>
      <c r="D4399" s="4" t="s">
        <v>103</v>
      </c>
      <c r="E4399" s="5">
        <v>45966</v>
      </c>
      <c r="F4399" s="6">
        <v>0.25</v>
      </c>
      <c r="G4399">
        <v>281</v>
      </c>
      <c r="H4399">
        <v>281</v>
      </c>
      <c r="I4399">
        <v>0</v>
      </c>
      <c r="J4399" s="4" t="s">
        <v>63</v>
      </c>
      <c r="K4399" s="4" t="s">
        <v>131</v>
      </c>
      <c r="L4399" s="4" t="s">
        <v>132</v>
      </c>
    </row>
    <row r="4400" spans="1:12" x14ac:dyDescent="0.2">
      <c r="A4400">
        <v>6738</v>
      </c>
      <c r="B4400" s="4" t="s">
        <v>694</v>
      </c>
      <c r="C4400" s="4" t="s">
        <v>54</v>
      </c>
      <c r="D4400" s="4" t="s">
        <v>435</v>
      </c>
      <c r="E4400" s="5">
        <v>45966</v>
      </c>
      <c r="F4400" s="6">
        <v>0.25</v>
      </c>
      <c r="G4400">
        <v>383.56</v>
      </c>
      <c r="H4400">
        <v>383.56</v>
      </c>
      <c r="I4400">
        <v>0</v>
      </c>
      <c r="J4400" s="4" t="s">
        <v>56</v>
      </c>
      <c r="K4400" s="4" t="s">
        <v>45</v>
      </c>
      <c r="L4400" s="4" t="s">
        <v>140</v>
      </c>
    </row>
    <row r="4401" spans="1:12" x14ac:dyDescent="0.2">
      <c r="A4401">
        <v>452</v>
      </c>
      <c r="B4401" s="4" t="s">
        <v>217</v>
      </c>
      <c r="C4401" s="4" t="s">
        <v>56</v>
      </c>
      <c r="D4401" s="4" t="s">
        <v>159</v>
      </c>
      <c r="E4401" s="5">
        <v>45966</v>
      </c>
      <c r="F4401" s="6">
        <v>0.75</v>
      </c>
      <c r="G4401">
        <v>350.77</v>
      </c>
      <c r="H4401">
        <v>350.77</v>
      </c>
      <c r="I4401">
        <v>0</v>
      </c>
      <c r="J4401" s="4" t="s">
        <v>52</v>
      </c>
      <c r="K4401" s="4" t="s">
        <v>97</v>
      </c>
      <c r="L4401" s="4" t="s">
        <v>98</v>
      </c>
    </row>
    <row r="4402" spans="1:12" x14ac:dyDescent="0.2">
      <c r="A4402">
        <v>6691</v>
      </c>
      <c r="B4402" s="4" t="s">
        <v>691</v>
      </c>
      <c r="C4402" s="4" t="s">
        <v>56</v>
      </c>
      <c r="D4402" s="4" t="s">
        <v>90</v>
      </c>
      <c r="E4402" s="5">
        <v>45966</v>
      </c>
      <c r="F4402" s="6">
        <v>0.25</v>
      </c>
      <c r="G4402">
        <v>180</v>
      </c>
      <c r="H4402">
        <v>180</v>
      </c>
      <c r="I4402">
        <v>0</v>
      </c>
      <c r="J4402" s="4" t="s">
        <v>37</v>
      </c>
      <c r="K4402" s="4" t="s">
        <v>66</v>
      </c>
      <c r="L4402" s="4" t="s">
        <v>205</v>
      </c>
    </row>
    <row r="4403" spans="1:12" x14ac:dyDescent="0.2">
      <c r="A4403">
        <v>7307</v>
      </c>
      <c r="B4403" s="4" t="s">
        <v>717</v>
      </c>
      <c r="C4403" s="4" t="s">
        <v>56</v>
      </c>
      <c r="D4403" s="4" t="s">
        <v>104</v>
      </c>
      <c r="E4403" s="5">
        <v>45966</v>
      </c>
      <c r="F4403" s="6">
        <v>0.25</v>
      </c>
      <c r="G4403">
        <v>249.03</v>
      </c>
      <c r="H4403">
        <v>249.03</v>
      </c>
      <c r="I4403">
        <v>0</v>
      </c>
      <c r="J4403" s="4" t="s">
        <v>66</v>
      </c>
      <c r="K4403" s="4" t="s">
        <v>81</v>
      </c>
      <c r="L4403" s="4" t="s">
        <v>82</v>
      </c>
    </row>
    <row r="4404" spans="1:12" x14ac:dyDescent="0.2">
      <c r="A4404">
        <v>568</v>
      </c>
      <c r="B4404" s="4" t="s">
        <v>224</v>
      </c>
      <c r="C4404" s="4" t="s">
        <v>58</v>
      </c>
      <c r="D4404" s="4" t="s">
        <v>160</v>
      </c>
      <c r="E4404" s="5">
        <v>45966</v>
      </c>
      <c r="F4404" s="6">
        <v>0.75</v>
      </c>
      <c r="G4404">
        <v>524.95000000000005</v>
      </c>
      <c r="H4404">
        <v>524.95000000000005</v>
      </c>
      <c r="I4404">
        <v>0</v>
      </c>
      <c r="J4404" s="4" t="s">
        <v>50</v>
      </c>
      <c r="K4404" s="4" t="s">
        <v>97</v>
      </c>
      <c r="L4404" s="4" t="s">
        <v>98</v>
      </c>
    </row>
    <row r="4405" spans="1:12" x14ac:dyDescent="0.2">
      <c r="A4405">
        <v>6708</v>
      </c>
      <c r="B4405" s="4" t="s">
        <v>693</v>
      </c>
      <c r="C4405" s="4" t="s">
        <v>38</v>
      </c>
      <c r="D4405" s="4" t="s">
        <v>39</v>
      </c>
      <c r="E4405" s="5">
        <v>45967</v>
      </c>
      <c r="F4405" s="6">
        <v>0.25</v>
      </c>
      <c r="G4405">
        <v>1249.5</v>
      </c>
      <c r="H4405">
        <v>1249.5</v>
      </c>
      <c r="I4405">
        <v>0</v>
      </c>
      <c r="J4405" s="4" t="s">
        <v>68</v>
      </c>
      <c r="K4405" s="4" t="s">
        <v>81</v>
      </c>
      <c r="L4405" s="4" t="s">
        <v>82</v>
      </c>
    </row>
    <row r="4406" spans="1:12" x14ac:dyDescent="0.2">
      <c r="A4406">
        <v>8060</v>
      </c>
      <c r="B4406" s="4" t="s">
        <v>789</v>
      </c>
      <c r="C4406" s="4" t="s">
        <v>38</v>
      </c>
      <c r="D4406" s="4" t="s">
        <v>39</v>
      </c>
      <c r="E4406" s="5">
        <v>45967</v>
      </c>
      <c r="F4406" s="6">
        <v>0.25</v>
      </c>
      <c r="G4406">
        <v>624.5</v>
      </c>
      <c r="H4406">
        <v>624.5</v>
      </c>
      <c r="I4406">
        <v>0</v>
      </c>
      <c r="J4406" s="4" t="s">
        <v>68</v>
      </c>
      <c r="K4406" s="4" t="s">
        <v>81</v>
      </c>
      <c r="L4406" s="4" t="s">
        <v>82</v>
      </c>
    </row>
    <row r="4407" spans="1:12" x14ac:dyDescent="0.2">
      <c r="A4407">
        <v>6493</v>
      </c>
      <c r="B4407" s="4" t="s">
        <v>682</v>
      </c>
      <c r="C4407" s="4" t="s">
        <v>45</v>
      </c>
      <c r="D4407" s="4" t="s">
        <v>109</v>
      </c>
      <c r="E4407" s="5">
        <v>45967</v>
      </c>
      <c r="F4407" s="6">
        <v>0.25</v>
      </c>
      <c r="G4407">
        <v>248</v>
      </c>
      <c r="H4407">
        <v>248</v>
      </c>
      <c r="I4407">
        <v>0</v>
      </c>
      <c r="J4407" s="4" t="s">
        <v>37</v>
      </c>
      <c r="K4407" s="4" t="s">
        <v>66</v>
      </c>
      <c r="L4407" s="4" t="s">
        <v>205</v>
      </c>
    </row>
    <row r="4408" spans="1:12" x14ac:dyDescent="0.2">
      <c r="A4408">
        <v>858</v>
      </c>
      <c r="B4408" s="4" t="s">
        <v>240</v>
      </c>
      <c r="C4408" s="4" t="s">
        <v>68</v>
      </c>
      <c r="D4408" s="4" t="s">
        <v>165</v>
      </c>
      <c r="E4408" s="5">
        <v>45967</v>
      </c>
      <c r="F4408" s="6">
        <v>0.75</v>
      </c>
      <c r="G4408">
        <v>160.47</v>
      </c>
      <c r="H4408">
        <v>160.47</v>
      </c>
      <c r="I4408">
        <v>0</v>
      </c>
      <c r="J4408" s="4" t="s">
        <v>58</v>
      </c>
      <c r="K4408" s="4" t="s">
        <v>52</v>
      </c>
      <c r="L4408" s="4" t="s">
        <v>125</v>
      </c>
    </row>
    <row r="4409" spans="1:12" x14ac:dyDescent="0.2">
      <c r="A4409">
        <v>697</v>
      </c>
      <c r="B4409" s="4" t="s">
        <v>232</v>
      </c>
      <c r="C4409" s="4" t="s">
        <v>46</v>
      </c>
      <c r="D4409" s="4" t="s">
        <v>166</v>
      </c>
      <c r="E4409" s="5">
        <v>45967</v>
      </c>
      <c r="F4409" s="6">
        <v>0.75</v>
      </c>
      <c r="G4409">
        <v>230</v>
      </c>
      <c r="H4409">
        <v>230</v>
      </c>
      <c r="I4409">
        <v>0</v>
      </c>
      <c r="J4409" s="4" t="s">
        <v>37</v>
      </c>
      <c r="K4409" s="4" t="s">
        <v>66</v>
      </c>
      <c r="L4409" s="4" t="s">
        <v>205</v>
      </c>
    </row>
    <row r="4410" spans="1:12" x14ac:dyDescent="0.2">
      <c r="A4410">
        <v>959</v>
      </c>
      <c r="B4410" s="4" t="s">
        <v>245</v>
      </c>
      <c r="C4410" s="4" t="s">
        <v>71</v>
      </c>
      <c r="D4410" s="4" t="s">
        <v>167</v>
      </c>
      <c r="E4410" s="5">
        <v>45967</v>
      </c>
      <c r="F4410" s="6">
        <v>0.75</v>
      </c>
      <c r="G4410">
        <v>160.47</v>
      </c>
      <c r="H4410">
        <v>160.47</v>
      </c>
      <c r="I4410">
        <v>0</v>
      </c>
      <c r="J4410" s="4" t="s">
        <v>50</v>
      </c>
      <c r="K4410" s="4" t="s">
        <v>97</v>
      </c>
      <c r="L4410" s="4" t="s">
        <v>98</v>
      </c>
    </row>
    <row r="4411" spans="1:12" x14ac:dyDescent="0.2">
      <c r="A4411">
        <v>984</v>
      </c>
      <c r="B4411" s="4" t="s">
        <v>246</v>
      </c>
      <c r="C4411" s="4" t="s">
        <v>71</v>
      </c>
      <c r="D4411" s="4" t="s">
        <v>167</v>
      </c>
      <c r="E4411" s="5">
        <v>45967</v>
      </c>
      <c r="F4411" s="6">
        <v>0.75</v>
      </c>
      <c r="G4411">
        <v>160.47</v>
      </c>
      <c r="H4411">
        <v>160.47</v>
      </c>
      <c r="I4411">
        <v>0</v>
      </c>
      <c r="J4411" s="4" t="s">
        <v>50</v>
      </c>
      <c r="K4411" s="4" t="s">
        <v>97</v>
      </c>
      <c r="L4411" s="4" t="s">
        <v>98</v>
      </c>
    </row>
    <row r="4412" spans="1:12" x14ac:dyDescent="0.2">
      <c r="A4412">
        <v>1220</v>
      </c>
      <c r="B4412" s="4" t="s">
        <v>260</v>
      </c>
      <c r="C4412" s="4" t="s">
        <v>71</v>
      </c>
      <c r="D4412" s="4" t="s">
        <v>167</v>
      </c>
      <c r="E4412" s="5">
        <v>45967</v>
      </c>
      <c r="F4412" s="6">
        <v>0.75</v>
      </c>
      <c r="G4412">
        <v>430</v>
      </c>
      <c r="H4412">
        <v>430</v>
      </c>
      <c r="I4412">
        <v>0</v>
      </c>
      <c r="J4412" s="4" t="s">
        <v>52</v>
      </c>
      <c r="K4412" s="4" t="s">
        <v>97</v>
      </c>
      <c r="L4412" s="4" t="s">
        <v>98</v>
      </c>
    </row>
    <row r="4413" spans="1:12" x14ac:dyDescent="0.2">
      <c r="A4413">
        <v>1327</v>
      </c>
      <c r="B4413" s="4" t="s">
        <v>267</v>
      </c>
      <c r="C4413" s="4" t="s">
        <v>60</v>
      </c>
      <c r="D4413" s="4" t="s">
        <v>170</v>
      </c>
      <c r="E4413" s="5">
        <v>45967</v>
      </c>
      <c r="F4413" s="6">
        <v>0.75</v>
      </c>
      <c r="G4413">
        <v>211.92</v>
      </c>
      <c r="H4413">
        <v>211.92</v>
      </c>
      <c r="I4413">
        <v>0</v>
      </c>
      <c r="J4413" s="4" t="s">
        <v>50</v>
      </c>
      <c r="K4413" s="4" t="s">
        <v>97</v>
      </c>
      <c r="L4413" s="4" t="s">
        <v>98</v>
      </c>
    </row>
    <row r="4414" spans="1:12" x14ac:dyDescent="0.2">
      <c r="A4414">
        <v>1384</v>
      </c>
      <c r="B4414" s="4" t="s">
        <v>272</v>
      </c>
      <c r="C4414" s="4" t="s">
        <v>60</v>
      </c>
      <c r="D4414" s="4" t="s">
        <v>170</v>
      </c>
      <c r="E4414" s="5">
        <v>45967</v>
      </c>
      <c r="F4414" s="6">
        <v>0.75</v>
      </c>
      <c r="G4414">
        <v>273</v>
      </c>
      <c r="H4414">
        <v>273</v>
      </c>
      <c r="I4414">
        <v>0</v>
      </c>
      <c r="J4414" s="4" t="s">
        <v>66</v>
      </c>
      <c r="K4414" s="4" t="s">
        <v>81</v>
      </c>
      <c r="L4414" s="4" t="s">
        <v>82</v>
      </c>
    </row>
    <row r="4415" spans="1:12" x14ac:dyDescent="0.2">
      <c r="A4415">
        <v>1356</v>
      </c>
      <c r="B4415" s="4" t="s">
        <v>268</v>
      </c>
      <c r="C4415" s="4" t="s">
        <v>84</v>
      </c>
      <c r="D4415" s="4" t="s">
        <v>172</v>
      </c>
      <c r="E4415" s="5">
        <v>45967</v>
      </c>
      <c r="F4415" s="6">
        <v>0.75</v>
      </c>
      <c r="G4415">
        <v>180</v>
      </c>
      <c r="H4415">
        <v>180</v>
      </c>
      <c r="I4415">
        <v>0</v>
      </c>
      <c r="J4415" s="4" t="s">
        <v>52</v>
      </c>
      <c r="K4415" s="4" t="s">
        <v>97</v>
      </c>
      <c r="L4415" s="4" t="s">
        <v>98</v>
      </c>
    </row>
    <row r="4416" spans="1:12" x14ac:dyDescent="0.2">
      <c r="A4416">
        <v>5950</v>
      </c>
      <c r="B4416" s="4" t="s">
        <v>642</v>
      </c>
      <c r="C4416" s="4" t="s">
        <v>174</v>
      </c>
      <c r="D4416" s="4" t="s">
        <v>473</v>
      </c>
      <c r="E4416" s="5">
        <v>45967</v>
      </c>
      <c r="F4416" s="6">
        <v>0.25</v>
      </c>
      <c r="G4416">
        <v>230</v>
      </c>
      <c r="H4416">
        <v>230</v>
      </c>
      <c r="I4416">
        <v>0</v>
      </c>
      <c r="J4416" s="4" t="s">
        <v>52</v>
      </c>
      <c r="K4416" s="4" t="s">
        <v>97</v>
      </c>
      <c r="L4416" s="4" t="s">
        <v>98</v>
      </c>
    </row>
    <row r="4417" spans="1:12" x14ac:dyDescent="0.2">
      <c r="A4417">
        <v>1983</v>
      </c>
      <c r="B4417" s="4" t="s">
        <v>309</v>
      </c>
      <c r="C4417" s="4" t="s">
        <v>249</v>
      </c>
      <c r="D4417" s="4" t="s">
        <v>250</v>
      </c>
      <c r="E4417" s="5">
        <v>45967</v>
      </c>
      <c r="F4417" s="6">
        <v>0.75</v>
      </c>
      <c r="G4417">
        <v>288.60000000000002</v>
      </c>
      <c r="H4417">
        <v>288.60000000000002</v>
      </c>
      <c r="I4417">
        <v>0</v>
      </c>
      <c r="J4417" s="4" t="s">
        <v>66</v>
      </c>
      <c r="K4417" s="4" t="s">
        <v>71</v>
      </c>
      <c r="L4417" s="4" t="s">
        <v>105</v>
      </c>
    </row>
    <row r="4418" spans="1:12" x14ac:dyDescent="0.2">
      <c r="A4418">
        <v>1908</v>
      </c>
      <c r="B4418" s="4" t="s">
        <v>298</v>
      </c>
      <c r="C4418" s="4" t="s">
        <v>40</v>
      </c>
      <c r="D4418" s="4" t="s">
        <v>269</v>
      </c>
      <c r="E4418" s="5">
        <v>45967</v>
      </c>
      <c r="F4418" s="6">
        <v>0.75</v>
      </c>
      <c r="G4418">
        <v>153.47</v>
      </c>
      <c r="H4418">
        <v>153.47</v>
      </c>
      <c r="I4418">
        <v>0</v>
      </c>
      <c r="J4418" s="4" t="s">
        <v>88</v>
      </c>
      <c r="K4418" s="4" t="s">
        <v>97</v>
      </c>
      <c r="L4418" s="4" t="s">
        <v>98</v>
      </c>
    </row>
    <row r="4419" spans="1:12" x14ac:dyDescent="0.2">
      <c r="A4419">
        <v>2606</v>
      </c>
      <c r="B4419" s="4" t="s">
        <v>352</v>
      </c>
      <c r="C4419" s="4" t="s">
        <v>40</v>
      </c>
      <c r="D4419" s="4" t="s">
        <v>269</v>
      </c>
      <c r="E4419" s="5">
        <v>45967</v>
      </c>
      <c r="F4419" s="6">
        <v>0.75</v>
      </c>
      <c r="G4419">
        <v>186.02</v>
      </c>
      <c r="H4419">
        <v>186.02</v>
      </c>
      <c r="I4419">
        <v>0</v>
      </c>
      <c r="J4419" s="4" t="s">
        <v>88</v>
      </c>
      <c r="K4419" s="4" t="s">
        <v>97</v>
      </c>
      <c r="L4419" s="4" t="s">
        <v>98</v>
      </c>
    </row>
    <row r="4420" spans="1:12" x14ac:dyDescent="0.2">
      <c r="A4420">
        <v>2816</v>
      </c>
      <c r="B4420" s="4" t="s">
        <v>361</v>
      </c>
      <c r="C4420" s="4" t="s">
        <v>40</v>
      </c>
      <c r="D4420" s="4" t="s">
        <v>269</v>
      </c>
      <c r="E4420" s="5">
        <v>45967</v>
      </c>
      <c r="F4420" s="6">
        <v>0.75</v>
      </c>
      <c r="G4420">
        <v>230</v>
      </c>
      <c r="H4420">
        <v>230</v>
      </c>
      <c r="I4420">
        <v>0</v>
      </c>
      <c r="J4420" s="4" t="s">
        <v>63</v>
      </c>
      <c r="K4420" s="4" t="s">
        <v>97</v>
      </c>
      <c r="L4420" s="4" t="s">
        <v>98</v>
      </c>
    </row>
    <row r="4421" spans="1:12" x14ac:dyDescent="0.2">
      <c r="A4421">
        <v>2921</v>
      </c>
      <c r="B4421" s="4" t="s">
        <v>364</v>
      </c>
      <c r="C4421" s="4" t="s">
        <v>126</v>
      </c>
      <c r="D4421" s="4" t="s">
        <v>283</v>
      </c>
      <c r="E4421" s="5">
        <v>45967</v>
      </c>
      <c r="F4421" s="6">
        <v>0.75</v>
      </c>
      <c r="G4421">
        <v>144.30000000000001</v>
      </c>
      <c r="H4421">
        <v>144.30000000000001</v>
      </c>
      <c r="I4421">
        <v>0</v>
      </c>
      <c r="J4421" s="4" t="s">
        <v>88</v>
      </c>
      <c r="K4421" s="4" t="s">
        <v>97</v>
      </c>
      <c r="L4421" s="4" t="s">
        <v>98</v>
      </c>
    </row>
    <row r="4422" spans="1:12" x14ac:dyDescent="0.2">
      <c r="A4422">
        <v>502</v>
      </c>
      <c r="B4422" s="4" t="s">
        <v>220</v>
      </c>
      <c r="C4422" s="4" t="s">
        <v>54</v>
      </c>
      <c r="D4422" s="4" t="s">
        <v>158</v>
      </c>
      <c r="E4422" s="5">
        <v>45967</v>
      </c>
      <c r="F4422" s="6">
        <v>0.75</v>
      </c>
      <c r="G4422">
        <v>160.47</v>
      </c>
      <c r="H4422">
        <v>160.47</v>
      </c>
      <c r="I4422">
        <v>0</v>
      </c>
      <c r="J4422" s="4" t="s">
        <v>66</v>
      </c>
      <c r="K4422" s="4" t="s">
        <v>71</v>
      </c>
      <c r="L4422" s="4" t="s">
        <v>105</v>
      </c>
    </row>
    <row r="4423" spans="1:12" x14ac:dyDescent="0.2">
      <c r="A4423">
        <v>534</v>
      </c>
      <c r="B4423" s="4" t="s">
        <v>222</v>
      </c>
      <c r="C4423" s="4" t="s">
        <v>54</v>
      </c>
      <c r="D4423" s="4" t="s">
        <v>158</v>
      </c>
      <c r="E4423" s="5">
        <v>45967</v>
      </c>
      <c r="F4423" s="6">
        <v>0.75</v>
      </c>
      <c r="G4423">
        <v>263.73</v>
      </c>
      <c r="H4423">
        <v>263.73</v>
      </c>
      <c r="I4423">
        <v>0</v>
      </c>
      <c r="J4423" s="4" t="s">
        <v>54</v>
      </c>
      <c r="K4423" s="4" t="s">
        <v>97</v>
      </c>
      <c r="L4423" s="4" t="s">
        <v>98</v>
      </c>
    </row>
    <row r="4424" spans="1:12" x14ac:dyDescent="0.2">
      <c r="A4424">
        <v>5374</v>
      </c>
      <c r="B4424" s="4" t="s">
        <v>601</v>
      </c>
      <c r="C4424" s="4" t="s">
        <v>56</v>
      </c>
      <c r="D4424" s="4" t="s">
        <v>436</v>
      </c>
      <c r="E4424" s="5">
        <v>45967</v>
      </c>
      <c r="F4424" s="6">
        <v>0.25</v>
      </c>
      <c r="G4424">
        <v>483.05</v>
      </c>
      <c r="H4424">
        <v>483.05</v>
      </c>
      <c r="I4424">
        <v>0</v>
      </c>
      <c r="J4424" s="4" t="s">
        <v>58</v>
      </c>
      <c r="K4424" s="4" t="s">
        <v>52</v>
      </c>
      <c r="L4424" s="4" t="s">
        <v>125</v>
      </c>
    </row>
    <row r="4425" spans="1:12" x14ac:dyDescent="0.2">
      <c r="A4425">
        <v>604</v>
      </c>
      <c r="B4425" s="4" t="s">
        <v>227</v>
      </c>
      <c r="C4425" s="4" t="s">
        <v>37</v>
      </c>
      <c r="D4425" s="4" t="s">
        <v>161</v>
      </c>
      <c r="E4425" s="5">
        <v>45967</v>
      </c>
      <c r="F4425" s="6">
        <v>0.75</v>
      </c>
      <c r="G4425">
        <v>192</v>
      </c>
      <c r="H4425">
        <v>192</v>
      </c>
      <c r="I4425">
        <v>0</v>
      </c>
      <c r="J4425" s="4" t="s">
        <v>50</v>
      </c>
      <c r="K4425" s="4" t="s">
        <v>97</v>
      </c>
      <c r="L4425" s="4" t="s">
        <v>98</v>
      </c>
    </row>
    <row r="4426" spans="1:12" x14ac:dyDescent="0.2">
      <c r="A4426">
        <v>7748</v>
      </c>
      <c r="B4426" s="4" t="s">
        <v>756</v>
      </c>
      <c r="C4426" s="4" t="s">
        <v>38</v>
      </c>
      <c r="D4426" s="4" t="s">
        <v>39</v>
      </c>
      <c r="E4426" s="5">
        <v>45968</v>
      </c>
      <c r="F4426" s="6">
        <v>0.25</v>
      </c>
      <c r="G4426">
        <v>1249</v>
      </c>
      <c r="H4426">
        <v>1249</v>
      </c>
      <c r="I4426">
        <v>0</v>
      </c>
      <c r="J4426" s="4" t="s">
        <v>68</v>
      </c>
      <c r="K4426" s="4" t="s">
        <v>81</v>
      </c>
      <c r="L4426" s="4" t="s">
        <v>82</v>
      </c>
    </row>
    <row r="4427" spans="1:12" x14ac:dyDescent="0.2">
      <c r="A4427">
        <v>814</v>
      </c>
      <c r="B4427" s="4" t="s">
        <v>238</v>
      </c>
      <c r="C4427" s="4" t="s">
        <v>63</v>
      </c>
      <c r="D4427" s="4" t="s">
        <v>162</v>
      </c>
      <c r="E4427" s="5">
        <v>45968</v>
      </c>
      <c r="F4427" s="6">
        <v>0.75</v>
      </c>
      <c r="G4427">
        <v>226.54</v>
      </c>
      <c r="H4427">
        <v>226.54</v>
      </c>
      <c r="I4427">
        <v>0</v>
      </c>
      <c r="J4427" s="4" t="s">
        <v>50</v>
      </c>
      <c r="K4427" s="4" t="s">
        <v>45</v>
      </c>
      <c r="L4427" s="4" t="s">
        <v>140</v>
      </c>
    </row>
    <row r="4428" spans="1:12" x14ac:dyDescent="0.2">
      <c r="A4428">
        <v>7370</v>
      </c>
      <c r="B4428" s="4" t="s">
        <v>719</v>
      </c>
      <c r="C4428" s="4" t="s">
        <v>63</v>
      </c>
      <c r="D4428" s="4" t="s">
        <v>108</v>
      </c>
      <c r="E4428" s="5">
        <v>45968</v>
      </c>
      <c r="F4428" s="6">
        <v>0.25</v>
      </c>
      <c r="G4428">
        <v>208</v>
      </c>
      <c r="H4428">
        <v>208</v>
      </c>
      <c r="I4428">
        <v>0</v>
      </c>
      <c r="J4428" s="4" t="s">
        <v>45</v>
      </c>
      <c r="K4428" s="4" t="s">
        <v>68</v>
      </c>
      <c r="L4428" s="4" t="s">
        <v>128</v>
      </c>
    </row>
    <row r="4429" spans="1:12" x14ac:dyDescent="0.2">
      <c r="A4429">
        <v>835</v>
      </c>
      <c r="B4429" s="4" t="s">
        <v>239</v>
      </c>
      <c r="C4429" s="4" t="s">
        <v>45</v>
      </c>
      <c r="D4429" s="4" t="s">
        <v>163</v>
      </c>
      <c r="E4429" s="5">
        <v>45968</v>
      </c>
      <c r="F4429" s="6">
        <v>0.75</v>
      </c>
      <c r="G4429">
        <v>392.48</v>
      </c>
      <c r="H4429">
        <v>392.48</v>
      </c>
      <c r="I4429">
        <v>0</v>
      </c>
      <c r="J4429" s="4" t="s">
        <v>50</v>
      </c>
      <c r="K4429" s="4" t="s">
        <v>97</v>
      </c>
      <c r="L4429" s="4" t="s">
        <v>98</v>
      </c>
    </row>
    <row r="4430" spans="1:12" x14ac:dyDescent="0.2">
      <c r="A4430">
        <v>661</v>
      </c>
      <c r="B4430" s="4" t="s">
        <v>230</v>
      </c>
      <c r="C4430" s="4" t="s">
        <v>68</v>
      </c>
      <c r="D4430" s="4" t="s">
        <v>165</v>
      </c>
      <c r="E4430" s="5">
        <v>45968</v>
      </c>
      <c r="F4430" s="6">
        <v>0.75</v>
      </c>
      <c r="G4430">
        <v>300</v>
      </c>
      <c r="H4430">
        <v>300</v>
      </c>
      <c r="I4430">
        <v>0</v>
      </c>
      <c r="J4430" s="4" t="s">
        <v>37</v>
      </c>
      <c r="K4430" s="4" t="s">
        <v>66</v>
      </c>
      <c r="L4430" s="4" t="s">
        <v>205</v>
      </c>
    </row>
    <row r="4431" spans="1:12" x14ac:dyDescent="0.2">
      <c r="A4431">
        <v>801</v>
      </c>
      <c r="B4431" s="4" t="s">
        <v>237</v>
      </c>
      <c r="C4431" s="4" t="s">
        <v>68</v>
      </c>
      <c r="D4431" s="4" t="s">
        <v>165</v>
      </c>
      <c r="E4431" s="5">
        <v>45968</v>
      </c>
      <c r="F4431" s="6">
        <v>0.75</v>
      </c>
      <c r="G4431">
        <v>300</v>
      </c>
      <c r="H4431">
        <v>300</v>
      </c>
      <c r="I4431">
        <v>0</v>
      </c>
      <c r="J4431" s="4" t="s">
        <v>37</v>
      </c>
      <c r="K4431" s="4" t="s">
        <v>66</v>
      </c>
      <c r="L4431" s="4" t="s">
        <v>205</v>
      </c>
    </row>
    <row r="4432" spans="1:12" x14ac:dyDescent="0.2">
      <c r="A4432">
        <v>5630</v>
      </c>
      <c r="B4432" s="4" t="s">
        <v>624</v>
      </c>
      <c r="C4432" s="4" t="s">
        <v>68</v>
      </c>
      <c r="D4432" s="4" t="s">
        <v>141</v>
      </c>
      <c r="E4432" s="5">
        <v>45968</v>
      </c>
      <c r="F4432" s="6">
        <v>0.25</v>
      </c>
      <c r="G4432">
        <v>180</v>
      </c>
      <c r="H4432">
        <v>180</v>
      </c>
      <c r="I4432">
        <v>0</v>
      </c>
      <c r="J4432" s="4" t="s">
        <v>58</v>
      </c>
      <c r="K4432" s="4" t="s">
        <v>52</v>
      </c>
      <c r="L4432" s="4" t="s">
        <v>125</v>
      </c>
    </row>
    <row r="4433" spans="1:12" x14ac:dyDescent="0.2">
      <c r="A4433">
        <v>2499</v>
      </c>
      <c r="B4433" s="4" t="s">
        <v>348</v>
      </c>
      <c r="C4433" s="4" t="s">
        <v>71</v>
      </c>
      <c r="D4433" s="4" t="s">
        <v>167</v>
      </c>
      <c r="E4433" s="5">
        <v>45968</v>
      </c>
      <c r="F4433" s="6">
        <v>0.75</v>
      </c>
      <c r="G4433">
        <v>300</v>
      </c>
      <c r="H4433">
        <v>300</v>
      </c>
      <c r="I4433">
        <v>0</v>
      </c>
      <c r="J4433" s="4" t="s">
        <v>52</v>
      </c>
      <c r="K4433" s="4" t="s">
        <v>97</v>
      </c>
      <c r="L4433" s="4" t="s">
        <v>98</v>
      </c>
    </row>
    <row r="4434" spans="1:12" x14ac:dyDescent="0.2">
      <c r="A4434">
        <v>2369</v>
      </c>
      <c r="B4434" s="4" t="s">
        <v>340</v>
      </c>
      <c r="C4434" s="4" t="s">
        <v>43</v>
      </c>
      <c r="D4434" s="4" t="s">
        <v>154</v>
      </c>
      <c r="E4434" s="5">
        <v>45968</v>
      </c>
      <c r="F4434" s="6">
        <v>0.75</v>
      </c>
      <c r="G4434">
        <v>300</v>
      </c>
      <c r="H4434">
        <v>300</v>
      </c>
      <c r="I4434">
        <v>0</v>
      </c>
      <c r="J4434" s="4" t="s">
        <v>56</v>
      </c>
      <c r="K4434" s="4" t="s">
        <v>137</v>
      </c>
      <c r="L4434" s="4" t="s">
        <v>148</v>
      </c>
    </row>
    <row r="4435" spans="1:12" x14ac:dyDescent="0.2">
      <c r="A4435">
        <v>2408</v>
      </c>
      <c r="B4435" s="4" t="s">
        <v>343</v>
      </c>
      <c r="C4435" s="4" t="s">
        <v>43</v>
      </c>
      <c r="D4435" s="4" t="s">
        <v>154</v>
      </c>
      <c r="E4435" s="5">
        <v>45968</v>
      </c>
      <c r="F4435" s="6">
        <v>0.75</v>
      </c>
      <c r="G4435">
        <v>160.47</v>
      </c>
      <c r="H4435">
        <v>160.47</v>
      </c>
      <c r="I4435">
        <v>0</v>
      </c>
      <c r="J4435" s="4" t="s">
        <v>58</v>
      </c>
      <c r="K4435" s="4" t="s">
        <v>137</v>
      </c>
      <c r="L4435" s="4" t="s">
        <v>148</v>
      </c>
    </row>
    <row r="4436" spans="1:12" x14ac:dyDescent="0.2">
      <c r="A4436">
        <v>1660</v>
      </c>
      <c r="B4436" s="4" t="s">
        <v>286</v>
      </c>
      <c r="C4436" s="4" t="s">
        <v>137</v>
      </c>
      <c r="D4436" s="4" t="s">
        <v>173</v>
      </c>
      <c r="E4436" s="5">
        <v>45968</v>
      </c>
      <c r="F4436" s="6">
        <v>0.75</v>
      </c>
      <c r="G4436">
        <v>180</v>
      </c>
      <c r="H4436">
        <v>180</v>
      </c>
      <c r="I4436">
        <v>0</v>
      </c>
      <c r="J4436" s="4" t="s">
        <v>58</v>
      </c>
      <c r="K4436" s="4" t="s">
        <v>97</v>
      </c>
      <c r="L4436" s="4" t="s">
        <v>98</v>
      </c>
    </row>
    <row r="4437" spans="1:12" x14ac:dyDescent="0.2">
      <c r="A4437">
        <v>1459</v>
      </c>
      <c r="B4437" s="4" t="s">
        <v>275</v>
      </c>
      <c r="C4437" s="4" t="s">
        <v>174</v>
      </c>
      <c r="D4437" s="4" t="s">
        <v>175</v>
      </c>
      <c r="E4437" s="5">
        <v>45968</v>
      </c>
      <c r="F4437" s="6">
        <v>0.75</v>
      </c>
      <c r="G4437">
        <v>219.23</v>
      </c>
      <c r="H4437">
        <v>219.23</v>
      </c>
      <c r="I4437">
        <v>0</v>
      </c>
      <c r="J4437" s="4" t="s">
        <v>63</v>
      </c>
      <c r="K4437" s="4" t="s">
        <v>97</v>
      </c>
      <c r="L4437" s="4" t="s">
        <v>98</v>
      </c>
    </row>
    <row r="4438" spans="1:12" x14ac:dyDescent="0.2">
      <c r="A4438">
        <v>2765</v>
      </c>
      <c r="B4438" s="4" t="s">
        <v>359</v>
      </c>
      <c r="C4438" s="4" t="s">
        <v>123</v>
      </c>
      <c r="D4438" s="4" t="s">
        <v>248</v>
      </c>
      <c r="E4438" s="5">
        <v>45968</v>
      </c>
      <c r="F4438" s="6">
        <v>0.75</v>
      </c>
      <c r="G4438">
        <v>219.23</v>
      </c>
      <c r="H4438">
        <v>219.23</v>
      </c>
      <c r="I4438">
        <v>0</v>
      </c>
      <c r="J4438" s="4" t="s">
        <v>54</v>
      </c>
      <c r="K4438" s="4" t="s">
        <v>97</v>
      </c>
      <c r="L4438" s="4" t="s">
        <v>98</v>
      </c>
    </row>
    <row r="4439" spans="1:12" x14ac:dyDescent="0.2">
      <c r="A4439">
        <v>2852</v>
      </c>
      <c r="B4439" s="4" t="s">
        <v>362</v>
      </c>
      <c r="C4439" s="4" t="s">
        <v>123</v>
      </c>
      <c r="D4439" s="4" t="s">
        <v>248</v>
      </c>
      <c r="E4439" s="5">
        <v>45968</v>
      </c>
      <c r="F4439" s="6">
        <v>0.75</v>
      </c>
      <c r="G4439">
        <v>219.23</v>
      </c>
      <c r="H4439">
        <v>219.23</v>
      </c>
      <c r="I4439">
        <v>0</v>
      </c>
      <c r="J4439" s="4" t="s">
        <v>54</v>
      </c>
      <c r="K4439" s="4" t="s">
        <v>97</v>
      </c>
      <c r="L4439" s="4" t="s">
        <v>98</v>
      </c>
    </row>
    <row r="4440" spans="1:12" x14ac:dyDescent="0.2">
      <c r="A4440">
        <v>1946</v>
      </c>
      <c r="B4440" s="4" t="s">
        <v>308</v>
      </c>
      <c r="C4440" s="4" t="s">
        <v>262</v>
      </c>
      <c r="D4440" s="4" t="s">
        <v>263</v>
      </c>
      <c r="E4440" s="5">
        <v>45968</v>
      </c>
      <c r="F4440" s="6">
        <v>0.75</v>
      </c>
      <c r="G4440">
        <v>230</v>
      </c>
      <c r="H4440">
        <v>230</v>
      </c>
      <c r="I4440">
        <v>0</v>
      </c>
      <c r="J4440" s="4" t="s">
        <v>37</v>
      </c>
      <c r="K4440" s="4" t="s">
        <v>66</v>
      </c>
      <c r="L4440" s="4" t="s">
        <v>205</v>
      </c>
    </row>
    <row r="4441" spans="1:12" x14ac:dyDescent="0.2">
      <c r="A4441">
        <v>5459</v>
      </c>
      <c r="B4441" s="4" t="s">
        <v>615</v>
      </c>
      <c r="C4441" s="4" t="s">
        <v>50</v>
      </c>
      <c r="D4441" s="4" t="s">
        <v>119</v>
      </c>
      <c r="E4441" s="5">
        <v>45968</v>
      </c>
      <c r="F4441" s="6">
        <v>0.25</v>
      </c>
      <c r="G4441">
        <v>479</v>
      </c>
      <c r="H4441">
        <v>479</v>
      </c>
      <c r="I4441">
        <v>0</v>
      </c>
      <c r="J4441" s="4" t="s">
        <v>56</v>
      </c>
      <c r="K4441" s="4" t="s">
        <v>137</v>
      </c>
      <c r="L4441" s="4" t="s">
        <v>148</v>
      </c>
    </row>
    <row r="4442" spans="1:12" x14ac:dyDescent="0.2">
      <c r="A4442">
        <v>5341</v>
      </c>
      <c r="B4442" s="4" t="s">
        <v>599</v>
      </c>
      <c r="C4442" s="4" t="s">
        <v>52</v>
      </c>
      <c r="D4442" s="4" t="s">
        <v>102</v>
      </c>
      <c r="E4442" s="5">
        <v>45968</v>
      </c>
      <c r="F4442" s="6">
        <v>0.25</v>
      </c>
      <c r="G4442">
        <v>160</v>
      </c>
      <c r="H4442">
        <v>160</v>
      </c>
      <c r="I4442">
        <v>0</v>
      </c>
      <c r="J4442" s="4" t="s">
        <v>56</v>
      </c>
      <c r="K4442" s="4" t="s">
        <v>137</v>
      </c>
      <c r="L4442" s="4" t="s">
        <v>148</v>
      </c>
    </row>
    <row r="4443" spans="1:12" x14ac:dyDescent="0.2">
      <c r="A4443">
        <v>300</v>
      </c>
      <c r="B4443" s="4" t="s">
        <v>207</v>
      </c>
      <c r="C4443" s="4" t="s">
        <v>52</v>
      </c>
      <c r="D4443" s="4" t="s">
        <v>157</v>
      </c>
      <c r="E4443" s="5">
        <v>45968</v>
      </c>
      <c r="F4443" s="6">
        <v>0.75</v>
      </c>
      <c r="G4443">
        <v>258</v>
      </c>
      <c r="H4443">
        <v>258</v>
      </c>
      <c r="I4443">
        <v>0</v>
      </c>
      <c r="J4443" s="4" t="s">
        <v>50</v>
      </c>
      <c r="K4443" s="4" t="s">
        <v>97</v>
      </c>
      <c r="L4443" s="4" t="s">
        <v>98</v>
      </c>
    </row>
    <row r="4444" spans="1:12" x14ac:dyDescent="0.2">
      <c r="A4444">
        <v>369</v>
      </c>
      <c r="B4444" s="4" t="s">
        <v>212</v>
      </c>
      <c r="C4444" s="4" t="s">
        <v>54</v>
      </c>
      <c r="D4444" s="4" t="s">
        <v>158</v>
      </c>
      <c r="E4444" s="5">
        <v>45968</v>
      </c>
      <c r="F4444" s="6">
        <v>0.75</v>
      </c>
      <c r="G4444">
        <v>474.9</v>
      </c>
      <c r="H4444">
        <v>474.9</v>
      </c>
      <c r="I4444">
        <v>0</v>
      </c>
      <c r="J4444" s="4" t="s">
        <v>56</v>
      </c>
      <c r="K4444" s="4" t="s">
        <v>45</v>
      </c>
      <c r="L4444" s="4" t="s">
        <v>140</v>
      </c>
    </row>
    <row r="4445" spans="1:12" x14ac:dyDescent="0.2">
      <c r="A4445">
        <v>401</v>
      </c>
      <c r="B4445" s="4" t="s">
        <v>214</v>
      </c>
      <c r="C4445" s="4" t="s">
        <v>54</v>
      </c>
      <c r="D4445" s="4" t="s">
        <v>158</v>
      </c>
      <c r="E4445" s="5">
        <v>45968</v>
      </c>
      <c r="F4445" s="6">
        <v>0.75</v>
      </c>
      <c r="G4445">
        <v>160.47</v>
      </c>
      <c r="H4445">
        <v>160.47</v>
      </c>
      <c r="I4445">
        <v>0</v>
      </c>
      <c r="J4445" s="4" t="s">
        <v>45</v>
      </c>
      <c r="K4445" s="4" t="s">
        <v>68</v>
      </c>
      <c r="L4445" s="4" t="s">
        <v>128</v>
      </c>
    </row>
    <row r="4446" spans="1:12" x14ac:dyDescent="0.2">
      <c r="A4446">
        <v>6393</v>
      </c>
      <c r="B4446" s="4" t="s">
        <v>679</v>
      </c>
      <c r="C4446" s="4" t="s">
        <v>54</v>
      </c>
      <c r="D4446" s="4" t="s">
        <v>435</v>
      </c>
      <c r="E4446" s="5">
        <v>45968</v>
      </c>
      <c r="F4446" s="6">
        <v>0.25</v>
      </c>
      <c r="G4446">
        <v>241</v>
      </c>
      <c r="H4446">
        <v>241</v>
      </c>
      <c r="I4446">
        <v>0</v>
      </c>
      <c r="J4446" s="4" t="s">
        <v>52</v>
      </c>
      <c r="K4446" s="4" t="s">
        <v>63</v>
      </c>
      <c r="L4446" s="4" t="s">
        <v>203</v>
      </c>
    </row>
    <row r="4447" spans="1:12" x14ac:dyDescent="0.2">
      <c r="A4447">
        <v>5137</v>
      </c>
      <c r="B4447" s="4" t="s">
        <v>568</v>
      </c>
      <c r="C4447" s="4" t="s">
        <v>56</v>
      </c>
      <c r="D4447" s="4" t="s">
        <v>90</v>
      </c>
      <c r="E4447" s="5">
        <v>45968</v>
      </c>
      <c r="F4447" s="6">
        <v>0.25</v>
      </c>
      <c r="G4447">
        <v>294</v>
      </c>
      <c r="H4447">
        <v>294</v>
      </c>
      <c r="I4447">
        <v>0</v>
      </c>
      <c r="J4447" s="4" t="s">
        <v>52</v>
      </c>
      <c r="K4447" s="4" t="s">
        <v>63</v>
      </c>
      <c r="L4447" s="4" t="s">
        <v>203</v>
      </c>
    </row>
    <row r="4448" spans="1:12" x14ac:dyDescent="0.2">
      <c r="A4448">
        <v>435</v>
      </c>
      <c r="B4448" s="4" t="s">
        <v>216</v>
      </c>
      <c r="C4448" s="4" t="s">
        <v>58</v>
      </c>
      <c r="D4448" s="4" t="s">
        <v>160</v>
      </c>
      <c r="E4448" s="5">
        <v>45968</v>
      </c>
      <c r="F4448" s="6">
        <v>0.75</v>
      </c>
      <c r="G4448">
        <v>283.33</v>
      </c>
      <c r="H4448">
        <v>283.33</v>
      </c>
      <c r="I4448">
        <v>0</v>
      </c>
      <c r="J4448" s="4" t="s">
        <v>54</v>
      </c>
      <c r="K4448" s="4" t="s">
        <v>97</v>
      </c>
      <c r="L4448" s="4" t="s">
        <v>98</v>
      </c>
    </row>
    <row r="4449" spans="1:12" x14ac:dyDescent="0.2">
      <c r="A4449">
        <v>5585</v>
      </c>
      <c r="B4449" s="4" t="s">
        <v>622</v>
      </c>
      <c r="C4449" s="4" t="s">
        <v>58</v>
      </c>
      <c r="D4449" s="4" t="s">
        <v>59</v>
      </c>
      <c r="E4449" s="5">
        <v>45968</v>
      </c>
      <c r="F4449" s="6">
        <v>0.25</v>
      </c>
      <c r="G4449">
        <v>284</v>
      </c>
      <c r="H4449">
        <v>284</v>
      </c>
      <c r="I4449">
        <v>0</v>
      </c>
      <c r="J4449" s="4" t="s">
        <v>45</v>
      </c>
      <c r="K4449" s="4" t="s">
        <v>68</v>
      </c>
      <c r="L4449" s="4" t="s">
        <v>128</v>
      </c>
    </row>
    <row r="4450" spans="1:12" x14ac:dyDescent="0.2">
      <c r="A4450">
        <v>6422</v>
      </c>
      <c r="B4450" s="4" t="s">
        <v>680</v>
      </c>
      <c r="C4450" s="4" t="s">
        <v>58</v>
      </c>
      <c r="D4450" s="4" t="s">
        <v>106</v>
      </c>
      <c r="E4450" s="5">
        <v>45968</v>
      </c>
      <c r="F4450" s="6">
        <v>0.25</v>
      </c>
      <c r="G4450">
        <v>280</v>
      </c>
      <c r="H4450">
        <v>280</v>
      </c>
      <c r="I4450">
        <v>0</v>
      </c>
      <c r="J4450" s="4" t="s">
        <v>52</v>
      </c>
      <c r="K4450" s="4" t="s">
        <v>37</v>
      </c>
      <c r="L4450" s="4" t="s">
        <v>127</v>
      </c>
    </row>
    <row r="4451" spans="1:12" x14ac:dyDescent="0.2">
      <c r="A4451">
        <v>902</v>
      </c>
      <c r="B4451" s="4" t="s">
        <v>242</v>
      </c>
      <c r="C4451" s="4" t="s">
        <v>66</v>
      </c>
      <c r="D4451" s="4" t="s">
        <v>164</v>
      </c>
      <c r="E4451" s="5">
        <v>45969</v>
      </c>
      <c r="F4451" s="6">
        <v>0.75</v>
      </c>
      <c r="G4451">
        <v>273</v>
      </c>
      <c r="H4451">
        <v>273</v>
      </c>
      <c r="I4451">
        <v>0</v>
      </c>
      <c r="J4451" s="4" t="s">
        <v>50</v>
      </c>
      <c r="K4451" s="4" t="s">
        <v>97</v>
      </c>
      <c r="L4451" s="4" t="s">
        <v>98</v>
      </c>
    </row>
    <row r="4452" spans="1:12" x14ac:dyDescent="0.2">
      <c r="A4452">
        <v>924</v>
      </c>
      <c r="B4452" s="4" t="s">
        <v>243</v>
      </c>
      <c r="C4452" s="4" t="s">
        <v>66</v>
      </c>
      <c r="D4452" s="4" t="s">
        <v>164</v>
      </c>
      <c r="E4452" s="5">
        <v>45969</v>
      </c>
      <c r="F4452" s="6">
        <v>0.75</v>
      </c>
      <c r="G4452">
        <v>310</v>
      </c>
      <c r="H4452">
        <v>310</v>
      </c>
      <c r="I4452">
        <v>0</v>
      </c>
      <c r="J4452" s="4" t="s">
        <v>63</v>
      </c>
      <c r="K4452" s="4" t="s">
        <v>131</v>
      </c>
      <c r="L4452" s="4" t="s">
        <v>132</v>
      </c>
    </row>
    <row r="4453" spans="1:12" x14ac:dyDescent="0.2">
      <c r="A4453">
        <v>5821</v>
      </c>
      <c r="B4453" s="4" t="s">
        <v>637</v>
      </c>
      <c r="C4453" s="4" t="s">
        <v>66</v>
      </c>
      <c r="D4453" s="4" t="s">
        <v>110</v>
      </c>
      <c r="E4453" s="5">
        <v>45969</v>
      </c>
      <c r="F4453" s="6">
        <v>0.25</v>
      </c>
      <c r="G4453">
        <v>160.47</v>
      </c>
      <c r="H4453">
        <v>160.47</v>
      </c>
      <c r="I4453">
        <v>0</v>
      </c>
      <c r="J4453" s="4" t="s">
        <v>50</v>
      </c>
      <c r="K4453" s="4" t="s">
        <v>97</v>
      </c>
      <c r="L4453" s="4" t="s">
        <v>98</v>
      </c>
    </row>
    <row r="4454" spans="1:12" x14ac:dyDescent="0.2">
      <c r="A4454">
        <v>943</v>
      </c>
      <c r="B4454" s="4" t="s">
        <v>244</v>
      </c>
      <c r="C4454" s="4" t="s">
        <v>71</v>
      </c>
      <c r="D4454" s="4" t="s">
        <v>167</v>
      </c>
      <c r="E4454" s="5">
        <v>45969</v>
      </c>
      <c r="F4454" s="6">
        <v>0.75</v>
      </c>
      <c r="G4454">
        <v>300</v>
      </c>
      <c r="H4454">
        <v>300</v>
      </c>
      <c r="I4454">
        <v>0</v>
      </c>
      <c r="J4454" s="4" t="s">
        <v>52</v>
      </c>
      <c r="K4454" s="4" t="s">
        <v>97</v>
      </c>
      <c r="L4454" s="4" t="s">
        <v>98</v>
      </c>
    </row>
    <row r="4455" spans="1:12" x14ac:dyDescent="0.2">
      <c r="A4455">
        <v>1038</v>
      </c>
      <c r="B4455" s="4" t="s">
        <v>251</v>
      </c>
      <c r="C4455" s="4" t="s">
        <v>75</v>
      </c>
      <c r="D4455" s="4" t="s">
        <v>169</v>
      </c>
      <c r="E4455" s="5">
        <v>45969</v>
      </c>
      <c r="F4455" s="6">
        <v>0.75</v>
      </c>
      <c r="G4455">
        <v>291</v>
      </c>
      <c r="H4455">
        <v>291</v>
      </c>
      <c r="I4455">
        <v>0</v>
      </c>
      <c r="J4455" s="4" t="s">
        <v>66</v>
      </c>
      <c r="K4455" s="4" t="s">
        <v>178</v>
      </c>
      <c r="L4455" s="4" t="s">
        <v>226</v>
      </c>
    </row>
    <row r="4456" spans="1:12" x14ac:dyDescent="0.2">
      <c r="A4456">
        <v>5290</v>
      </c>
      <c r="B4456" s="4" t="s">
        <v>582</v>
      </c>
      <c r="C4456" s="4" t="s">
        <v>75</v>
      </c>
      <c r="D4456" s="4" t="s">
        <v>133</v>
      </c>
      <c r="E4456" s="5">
        <v>45969</v>
      </c>
      <c r="F4456" s="6">
        <v>0.25</v>
      </c>
      <c r="G4456">
        <v>314</v>
      </c>
      <c r="H4456">
        <v>314</v>
      </c>
      <c r="I4456">
        <v>0</v>
      </c>
      <c r="J4456" s="4" t="s">
        <v>66</v>
      </c>
      <c r="K4456" s="4" t="s">
        <v>97</v>
      </c>
      <c r="L4456" s="4" t="s">
        <v>98</v>
      </c>
    </row>
    <row r="4457" spans="1:12" x14ac:dyDescent="0.2">
      <c r="A4457">
        <v>7580</v>
      </c>
      <c r="B4457" s="4" t="s">
        <v>726</v>
      </c>
      <c r="C4457" s="4" t="s">
        <v>75</v>
      </c>
      <c r="D4457" s="4" t="s">
        <v>133</v>
      </c>
      <c r="E4457" s="5">
        <v>45969</v>
      </c>
      <c r="F4457" s="6">
        <v>0.25</v>
      </c>
      <c r="G4457">
        <v>227</v>
      </c>
      <c r="H4457">
        <v>227</v>
      </c>
      <c r="I4457">
        <v>0</v>
      </c>
      <c r="J4457" s="4" t="s">
        <v>71</v>
      </c>
      <c r="K4457" s="4" t="s">
        <v>97</v>
      </c>
      <c r="L4457" s="4" t="s">
        <v>98</v>
      </c>
    </row>
    <row r="4458" spans="1:12" x14ac:dyDescent="0.2">
      <c r="A4458">
        <v>326</v>
      </c>
      <c r="B4458" s="4" t="s">
        <v>209</v>
      </c>
      <c r="C4458" s="4" t="s">
        <v>43</v>
      </c>
      <c r="D4458" s="4" t="s">
        <v>154</v>
      </c>
      <c r="E4458" s="5">
        <v>45969</v>
      </c>
      <c r="F4458" s="6">
        <v>0.75</v>
      </c>
      <c r="G4458">
        <v>219.23</v>
      </c>
      <c r="H4458">
        <v>219.23</v>
      </c>
      <c r="I4458">
        <v>0</v>
      </c>
      <c r="J4458" s="4" t="s">
        <v>50</v>
      </c>
      <c r="K4458" s="4" t="s">
        <v>97</v>
      </c>
      <c r="L4458" s="4" t="s">
        <v>98</v>
      </c>
    </row>
    <row r="4459" spans="1:12" x14ac:dyDescent="0.2">
      <c r="A4459">
        <v>6227</v>
      </c>
      <c r="B4459" s="4" t="s">
        <v>674</v>
      </c>
      <c r="C4459" s="4" t="s">
        <v>84</v>
      </c>
      <c r="D4459" s="4" t="s">
        <v>136</v>
      </c>
      <c r="E4459" s="5">
        <v>45969</v>
      </c>
      <c r="F4459" s="6">
        <v>0.25</v>
      </c>
      <c r="G4459">
        <v>160</v>
      </c>
      <c r="H4459">
        <v>160</v>
      </c>
      <c r="I4459">
        <v>0</v>
      </c>
      <c r="J4459" s="4" t="s">
        <v>37</v>
      </c>
      <c r="K4459" s="4" t="s">
        <v>97</v>
      </c>
      <c r="L4459" s="4" t="s">
        <v>98</v>
      </c>
    </row>
    <row r="4460" spans="1:12" x14ac:dyDescent="0.2">
      <c r="A4460">
        <v>1581</v>
      </c>
      <c r="B4460" s="4" t="s">
        <v>281</v>
      </c>
      <c r="C4460" s="4" t="s">
        <v>174</v>
      </c>
      <c r="D4460" s="4" t="s">
        <v>175</v>
      </c>
      <c r="E4460" s="5">
        <v>45969</v>
      </c>
      <c r="F4460" s="6">
        <v>0.75</v>
      </c>
      <c r="G4460">
        <v>160.47</v>
      </c>
      <c r="H4460">
        <v>160.47</v>
      </c>
      <c r="I4460">
        <v>0</v>
      </c>
      <c r="J4460" s="4" t="s">
        <v>58</v>
      </c>
      <c r="K4460" s="4" t="s">
        <v>97</v>
      </c>
      <c r="L4460" s="4" t="s">
        <v>98</v>
      </c>
    </row>
    <row r="4461" spans="1:12" x14ac:dyDescent="0.2">
      <c r="A4461">
        <v>1629</v>
      </c>
      <c r="B4461" s="4" t="s">
        <v>285</v>
      </c>
      <c r="C4461" s="4" t="s">
        <v>174</v>
      </c>
      <c r="D4461" s="4" t="s">
        <v>175</v>
      </c>
      <c r="E4461" s="5">
        <v>45969</v>
      </c>
      <c r="F4461" s="6">
        <v>0.75</v>
      </c>
      <c r="G4461">
        <v>134.4</v>
      </c>
      <c r="H4461">
        <v>134.4</v>
      </c>
      <c r="I4461">
        <v>0</v>
      </c>
      <c r="J4461" s="4" t="s">
        <v>71</v>
      </c>
      <c r="K4461" s="4" t="s">
        <v>97</v>
      </c>
      <c r="L4461" s="4" t="s">
        <v>98</v>
      </c>
    </row>
    <row r="4462" spans="1:12" x14ac:dyDescent="0.2">
      <c r="A4462">
        <v>2567</v>
      </c>
      <c r="B4462" s="4" t="s">
        <v>351</v>
      </c>
      <c r="C4462" s="4" t="s">
        <v>131</v>
      </c>
      <c r="D4462" s="4" t="s">
        <v>177</v>
      </c>
      <c r="E4462" s="5">
        <v>45969</v>
      </c>
      <c r="F4462" s="6">
        <v>0.75</v>
      </c>
      <c r="G4462">
        <v>282.83999999999997</v>
      </c>
      <c r="H4462">
        <v>282.83999999999997</v>
      </c>
      <c r="I4462">
        <v>0</v>
      </c>
      <c r="J4462" s="4" t="s">
        <v>52</v>
      </c>
      <c r="K4462" s="4" t="s">
        <v>88</v>
      </c>
      <c r="L4462" s="4" t="s">
        <v>88</v>
      </c>
    </row>
    <row r="4463" spans="1:12" x14ac:dyDescent="0.2">
      <c r="A4463">
        <v>2661</v>
      </c>
      <c r="B4463" s="4" t="s">
        <v>355</v>
      </c>
      <c r="C4463" s="4" t="s">
        <v>178</v>
      </c>
      <c r="D4463" s="4" t="s">
        <v>179</v>
      </c>
      <c r="E4463" s="5">
        <v>45969</v>
      </c>
      <c r="F4463" s="6">
        <v>0.75</v>
      </c>
      <c r="G4463">
        <v>258</v>
      </c>
      <c r="H4463">
        <v>258</v>
      </c>
      <c r="I4463">
        <v>0</v>
      </c>
      <c r="J4463" s="4" t="s">
        <v>37</v>
      </c>
      <c r="K4463" s="4" t="s">
        <v>66</v>
      </c>
      <c r="L4463" s="4" t="s">
        <v>205</v>
      </c>
    </row>
    <row r="4464" spans="1:12" x14ac:dyDescent="0.2">
      <c r="A4464">
        <v>7001</v>
      </c>
      <c r="B4464" s="4" t="s">
        <v>704</v>
      </c>
      <c r="C4464" s="4" t="s">
        <v>262</v>
      </c>
      <c r="D4464" s="4" t="s">
        <v>502</v>
      </c>
      <c r="E4464" s="5">
        <v>45969</v>
      </c>
      <c r="F4464" s="6">
        <v>0.25</v>
      </c>
      <c r="G4464">
        <v>134</v>
      </c>
      <c r="H4464">
        <v>134</v>
      </c>
      <c r="I4464">
        <v>0</v>
      </c>
      <c r="J4464" s="4" t="s">
        <v>52</v>
      </c>
      <c r="K4464" s="4" t="s">
        <v>97</v>
      </c>
      <c r="L4464" s="4" t="s">
        <v>98</v>
      </c>
    </row>
    <row r="4465" spans="1:12" x14ac:dyDescent="0.2">
      <c r="A4465">
        <v>2022</v>
      </c>
      <c r="B4465" s="4" t="s">
        <v>310</v>
      </c>
      <c r="C4465" s="4" t="s">
        <v>40</v>
      </c>
      <c r="D4465" s="4" t="s">
        <v>269</v>
      </c>
      <c r="E4465" s="5">
        <v>45969</v>
      </c>
      <c r="F4465" s="6">
        <v>0.75</v>
      </c>
      <c r="G4465">
        <v>180</v>
      </c>
      <c r="H4465">
        <v>180</v>
      </c>
      <c r="I4465">
        <v>0</v>
      </c>
      <c r="J4465" s="4" t="s">
        <v>52</v>
      </c>
      <c r="K4465" s="4" t="s">
        <v>52</v>
      </c>
      <c r="L4465" s="4" t="s">
        <v>125</v>
      </c>
    </row>
    <row r="4466" spans="1:12" x14ac:dyDescent="0.2">
      <c r="A4466">
        <v>5256</v>
      </c>
      <c r="B4466" s="4" t="s">
        <v>581</v>
      </c>
      <c r="C4466" s="4" t="s">
        <v>48</v>
      </c>
      <c r="D4466" s="4" t="s">
        <v>83</v>
      </c>
      <c r="E4466" s="5">
        <v>45969</v>
      </c>
      <c r="F4466" s="6">
        <v>0.25</v>
      </c>
      <c r="G4466">
        <v>300</v>
      </c>
      <c r="H4466">
        <v>300</v>
      </c>
      <c r="I4466">
        <v>0</v>
      </c>
      <c r="J4466" s="4" t="s">
        <v>45</v>
      </c>
      <c r="K4466" s="4" t="s">
        <v>60</v>
      </c>
      <c r="L4466" s="4" t="s">
        <v>61</v>
      </c>
    </row>
    <row r="4467" spans="1:12" x14ac:dyDescent="0.2">
      <c r="A4467">
        <v>7686</v>
      </c>
      <c r="B4467" s="4" t="s">
        <v>732</v>
      </c>
      <c r="C4467" s="4" t="s">
        <v>48</v>
      </c>
      <c r="D4467" s="4" t="s">
        <v>83</v>
      </c>
      <c r="E4467" s="5">
        <v>45969</v>
      </c>
      <c r="F4467" s="6">
        <v>0.25</v>
      </c>
      <c r="G4467">
        <v>180</v>
      </c>
      <c r="H4467">
        <v>180</v>
      </c>
      <c r="I4467">
        <v>0</v>
      </c>
      <c r="J4467" s="4" t="s">
        <v>45</v>
      </c>
      <c r="K4467" s="4" t="s">
        <v>60</v>
      </c>
      <c r="L4467" s="4" t="s">
        <v>61</v>
      </c>
    </row>
    <row r="4468" spans="1:12" x14ac:dyDescent="0.2">
      <c r="A4468">
        <v>4732</v>
      </c>
      <c r="B4468" s="4" t="s">
        <v>499</v>
      </c>
      <c r="C4468" s="4" t="s">
        <v>126</v>
      </c>
      <c r="D4468" s="4" t="s">
        <v>506</v>
      </c>
      <c r="E4468" s="5">
        <v>45969</v>
      </c>
      <c r="F4468" s="6">
        <v>0.25</v>
      </c>
      <c r="G4468">
        <v>280</v>
      </c>
      <c r="H4468">
        <v>280</v>
      </c>
      <c r="I4468">
        <v>0</v>
      </c>
      <c r="J4468" s="4" t="s">
        <v>52</v>
      </c>
      <c r="K4468" s="4" t="s">
        <v>97</v>
      </c>
      <c r="L4468" s="4" t="s">
        <v>98</v>
      </c>
    </row>
    <row r="4469" spans="1:12" x14ac:dyDescent="0.2">
      <c r="A4469">
        <v>7204</v>
      </c>
      <c r="B4469" s="4" t="s">
        <v>712</v>
      </c>
      <c r="C4469" s="4" t="s">
        <v>50</v>
      </c>
      <c r="D4469" s="4" t="s">
        <v>101</v>
      </c>
      <c r="E4469" s="5">
        <v>45969</v>
      </c>
      <c r="F4469" s="6">
        <v>0.25</v>
      </c>
      <c r="G4469">
        <v>297</v>
      </c>
      <c r="H4469">
        <v>297</v>
      </c>
      <c r="I4469">
        <v>0</v>
      </c>
      <c r="J4469" s="4" t="s">
        <v>52</v>
      </c>
      <c r="K4469" s="4" t="s">
        <v>46</v>
      </c>
      <c r="L4469" s="4" t="s">
        <v>47</v>
      </c>
    </row>
    <row r="4470" spans="1:12" x14ac:dyDescent="0.2">
      <c r="A4470">
        <v>7687</v>
      </c>
      <c r="B4470" s="4" t="s">
        <v>732</v>
      </c>
      <c r="C4470" s="4" t="s">
        <v>50</v>
      </c>
      <c r="D4470" s="4" t="s">
        <v>86</v>
      </c>
      <c r="E4470" s="5">
        <v>45969</v>
      </c>
      <c r="F4470" s="6">
        <v>0.25</v>
      </c>
      <c r="G4470">
        <v>180</v>
      </c>
      <c r="H4470">
        <v>180</v>
      </c>
      <c r="I4470">
        <v>0</v>
      </c>
      <c r="J4470" s="4" t="s">
        <v>45</v>
      </c>
      <c r="K4470" s="4" t="s">
        <v>60</v>
      </c>
      <c r="L4470" s="4" t="s">
        <v>61</v>
      </c>
    </row>
    <row r="4471" spans="1:12" x14ac:dyDescent="0.2">
      <c r="A4471">
        <v>314</v>
      </c>
      <c r="B4471" s="4" t="s">
        <v>208</v>
      </c>
      <c r="C4471" s="4" t="s">
        <v>50</v>
      </c>
      <c r="D4471" s="4" t="s">
        <v>156</v>
      </c>
      <c r="E4471" s="5">
        <v>45969</v>
      </c>
      <c r="F4471" s="6">
        <v>0.75</v>
      </c>
      <c r="G4471">
        <v>221.98</v>
      </c>
      <c r="H4471">
        <v>221.98</v>
      </c>
      <c r="I4471">
        <v>0</v>
      </c>
      <c r="J4471" s="4" t="s">
        <v>50</v>
      </c>
      <c r="K4471" s="4" t="s">
        <v>97</v>
      </c>
      <c r="L4471" s="4" t="s">
        <v>98</v>
      </c>
    </row>
    <row r="4472" spans="1:12" x14ac:dyDescent="0.2">
      <c r="A4472">
        <v>284</v>
      </c>
      <c r="B4472" s="4" t="s">
        <v>206</v>
      </c>
      <c r="C4472" s="4" t="s">
        <v>52</v>
      </c>
      <c r="D4472" s="4" t="s">
        <v>157</v>
      </c>
      <c r="E4472" s="5">
        <v>45969</v>
      </c>
      <c r="F4472" s="6">
        <v>0.75</v>
      </c>
      <c r="G4472">
        <v>320</v>
      </c>
      <c r="H4472">
        <v>320</v>
      </c>
      <c r="I4472">
        <v>0</v>
      </c>
      <c r="J4472" s="4" t="s">
        <v>56</v>
      </c>
      <c r="K4472" s="4" t="s">
        <v>137</v>
      </c>
      <c r="L4472" s="4" t="s">
        <v>148</v>
      </c>
    </row>
    <row r="4473" spans="1:12" x14ac:dyDescent="0.2">
      <c r="A4473">
        <v>385</v>
      </c>
      <c r="B4473" s="4" t="s">
        <v>213</v>
      </c>
      <c r="C4473" s="4" t="s">
        <v>54</v>
      </c>
      <c r="D4473" s="4" t="s">
        <v>158</v>
      </c>
      <c r="E4473" s="5">
        <v>45969</v>
      </c>
      <c r="F4473" s="6">
        <v>0.75</v>
      </c>
      <c r="G4473">
        <v>320</v>
      </c>
      <c r="H4473">
        <v>320</v>
      </c>
      <c r="I4473">
        <v>0</v>
      </c>
      <c r="J4473" s="4" t="s">
        <v>50</v>
      </c>
      <c r="K4473" s="4" t="s">
        <v>97</v>
      </c>
      <c r="L4473" s="4" t="s">
        <v>98</v>
      </c>
    </row>
    <row r="4474" spans="1:12" x14ac:dyDescent="0.2">
      <c r="A4474">
        <v>5742</v>
      </c>
      <c r="B4474" s="4" t="s">
        <v>634</v>
      </c>
      <c r="C4474" s="4" t="s">
        <v>54</v>
      </c>
      <c r="D4474" s="4" t="s">
        <v>435</v>
      </c>
      <c r="E4474" s="5">
        <v>45969</v>
      </c>
      <c r="F4474" s="6">
        <v>0.25</v>
      </c>
      <c r="G4474">
        <v>518</v>
      </c>
      <c r="H4474">
        <v>518</v>
      </c>
      <c r="I4474">
        <v>0</v>
      </c>
      <c r="J4474" s="4" t="s">
        <v>52</v>
      </c>
      <c r="K4474" s="4" t="s">
        <v>63</v>
      </c>
      <c r="L4474" s="4" t="s">
        <v>203</v>
      </c>
    </row>
    <row r="4475" spans="1:12" x14ac:dyDescent="0.2">
      <c r="A4475">
        <v>7608</v>
      </c>
      <c r="B4475" s="4" t="s">
        <v>727</v>
      </c>
      <c r="C4475" s="4" t="s">
        <v>54</v>
      </c>
      <c r="D4475" s="4" t="s">
        <v>89</v>
      </c>
      <c r="E4475" s="5">
        <v>45969</v>
      </c>
      <c r="F4475" s="6">
        <v>0.25</v>
      </c>
      <c r="G4475">
        <v>192</v>
      </c>
      <c r="H4475">
        <v>192</v>
      </c>
      <c r="I4475">
        <v>0</v>
      </c>
      <c r="J4475" s="4" t="s">
        <v>56</v>
      </c>
      <c r="K4475" s="4" t="s">
        <v>45</v>
      </c>
      <c r="L4475" s="4" t="s">
        <v>140</v>
      </c>
    </row>
    <row r="4476" spans="1:12" x14ac:dyDescent="0.2">
      <c r="A4476">
        <v>470</v>
      </c>
      <c r="B4476" s="4" t="s">
        <v>218</v>
      </c>
      <c r="C4476" s="4" t="s">
        <v>58</v>
      </c>
      <c r="D4476" s="4" t="s">
        <v>160</v>
      </c>
      <c r="E4476" s="5">
        <v>45969</v>
      </c>
      <c r="F4476" s="6">
        <v>0.75</v>
      </c>
      <c r="G4476">
        <v>300</v>
      </c>
      <c r="H4476">
        <v>300</v>
      </c>
      <c r="I4476">
        <v>0</v>
      </c>
      <c r="J4476" s="4" t="s">
        <v>54</v>
      </c>
      <c r="K4476" s="4" t="s">
        <v>97</v>
      </c>
      <c r="L4476" s="4" t="s">
        <v>98</v>
      </c>
    </row>
    <row r="4477" spans="1:12" x14ac:dyDescent="0.2">
      <c r="A4477">
        <v>585</v>
      </c>
      <c r="B4477" s="4" t="s">
        <v>225</v>
      </c>
      <c r="C4477" s="4" t="s">
        <v>37</v>
      </c>
      <c r="D4477" s="4" t="s">
        <v>161</v>
      </c>
      <c r="E4477" s="5">
        <v>45969</v>
      </c>
      <c r="F4477" s="6">
        <v>0.75</v>
      </c>
      <c r="G4477">
        <v>283.33</v>
      </c>
      <c r="H4477">
        <v>283.33</v>
      </c>
      <c r="I4477">
        <v>0</v>
      </c>
      <c r="J4477" s="4" t="s">
        <v>66</v>
      </c>
      <c r="K4477" s="4" t="s">
        <v>178</v>
      </c>
      <c r="L4477" s="4" t="s">
        <v>226</v>
      </c>
    </row>
    <row r="4478" spans="1:12" x14ac:dyDescent="0.2">
      <c r="A4478">
        <v>880</v>
      </c>
      <c r="B4478" s="4" t="s">
        <v>241</v>
      </c>
      <c r="C4478" s="4" t="s">
        <v>66</v>
      </c>
      <c r="D4478" s="4" t="s">
        <v>164</v>
      </c>
      <c r="E4478" s="5">
        <v>45970</v>
      </c>
      <c r="F4478" s="6">
        <v>0.75</v>
      </c>
      <c r="G4478">
        <v>279</v>
      </c>
      <c r="H4478">
        <v>279</v>
      </c>
      <c r="I4478">
        <v>0</v>
      </c>
      <c r="J4478" s="4" t="s">
        <v>52</v>
      </c>
      <c r="K4478" s="4" t="s">
        <v>46</v>
      </c>
      <c r="L4478" s="4" t="s">
        <v>47</v>
      </c>
    </row>
    <row r="4479" spans="1:12" x14ac:dyDescent="0.2">
      <c r="A4479">
        <v>5181</v>
      </c>
      <c r="B4479" s="4" t="s">
        <v>575</v>
      </c>
      <c r="C4479" s="4" t="s">
        <v>66</v>
      </c>
      <c r="D4479" s="4" t="s">
        <v>110</v>
      </c>
      <c r="E4479" s="5">
        <v>45970</v>
      </c>
      <c r="F4479" s="6">
        <v>0.25</v>
      </c>
      <c r="G4479">
        <v>209</v>
      </c>
      <c r="H4479">
        <v>209</v>
      </c>
      <c r="I4479">
        <v>0</v>
      </c>
      <c r="J4479" s="4" t="s">
        <v>66</v>
      </c>
      <c r="K4479" s="4" t="s">
        <v>81</v>
      </c>
      <c r="L4479" s="4" t="s">
        <v>82</v>
      </c>
    </row>
    <row r="4480" spans="1:12" x14ac:dyDescent="0.2">
      <c r="A4480">
        <v>7769</v>
      </c>
      <c r="B4480" s="4" t="s">
        <v>757</v>
      </c>
      <c r="C4480" s="4" t="s">
        <v>46</v>
      </c>
      <c r="D4480" s="4" t="s">
        <v>541</v>
      </c>
      <c r="E4480" s="5">
        <v>45970</v>
      </c>
      <c r="F4480" s="6">
        <v>0.25</v>
      </c>
      <c r="G4480">
        <v>209</v>
      </c>
      <c r="H4480">
        <v>209</v>
      </c>
      <c r="I4480">
        <v>0</v>
      </c>
      <c r="J4480" s="4" t="s">
        <v>66</v>
      </c>
      <c r="K4480" s="4" t="s">
        <v>71</v>
      </c>
      <c r="L4480" s="4" t="s">
        <v>105</v>
      </c>
    </row>
    <row r="4481" spans="1:12" x14ac:dyDescent="0.2">
      <c r="A4481">
        <v>1064</v>
      </c>
      <c r="B4481" s="4" t="s">
        <v>252</v>
      </c>
      <c r="C4481" s="4" t="s">
        <v>73</v>
      </c>
      <c r="D4481" s="4" t="s">
        <v>168</v>
      </c>
      <c r="E4481" s="5">
        <v>45970</v>
      </c>
      <c r="F4481" s="6">
        <v>0.75</v>
      </c>
      <c r="G4481">
        <v>430</v>
      </c>
      <c r="H4481">
        <v>430</v>
      </c>
      <c r="I4481">
        <v>0</v>
      </c>
      <c r="J4481" s="4" t="s">
        <v>58</v>
      </c>
      <c r="K4481" s="4" t="s">
        <v>97</v>
      </c>
      <c r="L4481" s="4" t="s">
        <v>98</v>
      </c>
    </row>
    <row r="4482" spans="1:12" x14ac:dyDescent="0.2">
      <c r="A4482">
        <v>1137</v>
      </c>
      <c r="B4482" s="4" t="s">
        <v>256</v>
      </c>
      <c r="C4482" s="4" t="s">
        <v>73</v>
      </c>
      <c r="D4482" s="4" t="s">
        <v>168</v>
      </c>
      <c r="E4482" s="5">
        <v>45970</v>
      </c>
      <c r="F4482" s="6">
        <v>0.75</v>
      </c>
      <c r="G4482">
        <v>430</v>
      </c>
      <c r="H4482">
        <v>430</v>
      </c>
      <c r="I4482">
        <v>0</v>
      </c>
      <c r="J4482" s="4" t="s">
        <v>52</v>
      </c>
      <c r="K4482" s="4" t="s">
        <v>97</v>
      </c>
      <c r="L4482" s="4" t="s">
        <v>98</v>
      </c>
    </row>
    <row r="4483" spans="1:12" x14ac:dyDescent="0.2">
      <c r="A4483">
        <v>2517</v>
      </c>
      <c r="B4483" s="4" t="s">
        <v>349</v>
      </c>
      <c r="C4483" s="4" t="s">
        <v>75</v>
      </c>
      <c r="D4483" s="4" t="s">
        <v>169</v>
      </c>
      <c r="E4483" s="5">
        <v>45970</v>
      </c>
      <c r="F4483" s="6">
        <v>0.75</v>
      </c>
      <c r="G4483">
        <v>354.42</v>
      </c>
      <c r="H4483">
        <v>354.42</v>
      </c>
      <c r="I4483">
        <v>0</v>
      </c>
      <c r="J4483" s="4" t="s">
        <v>56</v>
      </c>
      <c r="K4483" s="4" t="s">
        <v>45</v>
      </c>
      <c r="L4483" s="4" t="s">
        <v>140</v>
      </c>
    </row>
    <row r="4484" spans="1:12" x14ac:dyDescent="0.2">
      <c r="A4484">
        <v>1091</v>
      </c>
      <c r="B4484" s="4" t="s">
        <v>254</v>
      </c>
      <c r="C4484" s="4" t="s">
        <v>60</v>
      </c>
      <c r="D4484" s="4" t="s">
        <v>170</v>
      </c>
      <c r="E4484" s="5">
        <v>45970</v>
      </c>
      <c r="F4484" s="6">
        <v>0.75</v>
      </c>
      <c r="G4484">
        <v>273.73</v>
      </c>
      <c r="H4484">
        <v>273.73</v>
      </c>
      <c r="I4484">
        <v>0</v>
      </c>
      <c r="J4484" s="4" t="s">
        <v>63</v>
      </c>
      <c r="K4484" s="4" t="s">
        <v>97</v>
      </c>
      <c r="L4484" s="4" t="s">
        <v>98</v>
      </c>
    </row>
    <row r="4485" spans="1:12" x14ac:dyDescent="0.2">
      <c r="A4485">
        <v>1239</v>
      </c>
      <c r="B4485" s="4" t="s">
        <v>261</v>
      </c>
      <c r="C4485" s="4" t="s">
        <v>60</v>
      </c>
      <c r="D4485" s="4" t="s">
        <v>170</v>
      </c>
      <c r="E4485" s="5">
        <v>45970</v>
      </c>
      <c r="F4485" s="6">
        <v>0.75</v>
      </c>
      <c r="G4485">
        <v>160.47</v>
      </c>
      <c r="H4485">
        <v>160.47</v>
      </c>
      <c r="I4485">
        <v>0</v>
      </c>
      <c r="J4485" s="4" t="s">
        <v>52</v>
      </c>
      <c r="K4485" s="4" t="s">
        <v>97</v>
      </c>
      <c r="L4485" s="4" t="s">
        <v>98</v>
      </c>
    </row>
    <row r="4486" spans="1:12" x14ac:dyDescent="0.2">
      <c r="A4486">
        <v>7671</v>
      </c>
      <c r="B4486" s="4" t="s">
        <v>730</v>
      </c>
      <c r="C4486" s="4" t="s">
        <v>78</v>
      </c>
      <c r="D4486" s="4" t="s">
        <v>546</v>
      </c>
      <c r="E4486" s="5">
        <v>45970</v>
      </c>
      <c r="F4486" s="6">
        <v>0.25</v>
      </c>
      <c r="G4486">
        <v>219.23</v>
      </c>
      <c r="H4486">
        <v>219.23</v>
      </c>
      <c r="I4486">
        <v>0</v>
      </c>
      <c r="J4486" s="4" t="s">
        <v>66</v>
      </c>
      <c r="K4486" s="4" t="s">
        <v>71</v>
      </c>
      <c r="L4486" s="4" t="s">
        <v>105</v>
      </c>
    </row>
    <row r="4487" spans="1:12" x14ac:dyDescent="0.2">
      <c r="A4487">
        <v>5164</v>
      </c>
      <c r="B4487" s="4" t="s">
        <v>574</v>
      </c>
      <c r="C4487" s="4" t="s">
        <v>43</v>
      </c>
      <c r="D4487" s="4" t="s">
        <v>80</v>
      </c>
      <c r="E4487" s="5">
        <v>45970</v>
      </c>
      <c r="F4487" s="6">
        <v>0.25</v>
      </c>
      <c r="G4487">
        <v>258</v>
      </c>
      <c r="H4487">
        <v>258</v>
      </c>
      <c r="I4487">
        <v>0</v>
      </c>
      <c r="J4487" s="4" t="s">
        <v>45</v>
      </c>
      <c r="K4487" s="4" t="s">
        <v>60</v>
      </c>
      <c r="L4487" s="4" t="s">
        <v>61</v>
      </c>
    </row>
    <row r="4488" spans="1:12" x14ac:dyDescent="0.2">
      <c r="A4488">
        <v>6605</v>
      </c>
      <c r="B4488" s="4" t="s">
        <v>687</v>
      </c>
      <c r="C4488" s="4" t="s">
        <v>43</v>
      </c>
      <c r="D4488" s="4" t="s">
        <v>99</v>
      </c>
      <c r="E4488" s="5">
        <v>45970</v>
      </c>
      <c r="F4488" s="6">
        <v>0.25</v>
      </c>
      <c r="G4488">
        <v>228</v>
      </c>
      <c r="H4488">
        <v>228</v>
      </c>
      <c r="I4488">
        <v>0</v>
      </c>
      <c r="J4488" s="4" t="s">
        <v>66</v>
      </c>
      <c r="K4488" s="4" t="s">
        <v>81</v>
      </c>
      <c r="L4488" s="4" t="s">
        <v>82</v>
      </c>
    </row>
    <row r="4489" spans="1:12" x14ac:dyDescent="0.2">
      <c r="A4489">
        <v>6269</v>
      </c>
      <c r="B4489" s="4" t="s">
        <v>675</v>
      </c>
      <c r="C4489" s="4" t="s">
        <v>137</v>
      </c>
      <c r="D4489" s="4" t="s">
        <v>138</v>
      </c>
      <c r="E4489" s="5">
        <v>45970</v>
      </c>
      <c r="F4489" s="6">
        <v>0.25</v>
      </c>
      <c r="G4489">
        <v>228</v>
      </c>
      <c r="H4489">
        <v>228</v>
      </c>
      <c r="I4489">
        <v>0</v>
      </c>
      <c r="J4489" s="4" t="s">
        <v>58</v>
      </c>
      <c r="K4489" s="4" t="s">
        <v>97</v>
      </c>
      <c r="L4489" s="4" t="s">
        <v>98</v>
      </c>
    </row>
    <row r="4490" spans="1:12" x14ac:dyDescent="0.2">
      <c r="A4490">
        <v>7419</v>
      </c>
      <c r="B4490" s="4" t="s">
        <v>720</v>
      </c>
      <c r="C4490" s="4" t="s">
        <v>137</v>
      </c>
      <c r="D4490" s="4" t="s">
        <v>531</v>
      </c>
      <c r="E4490" s="5">
        <v>45970</v>
      </c>
      <c r="F4490" s="6">
        <v>0.25</v>
      </c>
      <c r="G4490">
        <v>180</v>
      </c>
      <c r="H4490">
        <v>180</v>
      </c>
      <c r="I4490">
        <v>0</v>
      </c>
      <c r="J4490" s="4" t="s">
        <v>58</v>
      </c>
      <c r="K4490" s="4" t="s">
        <v>52</v>
      </c>
      <c r="L4490" s="4" t="s">
        <v>125</v>
      </c>
    </row>
    <row r="4491" spans="1:12" x14ac:dyDescent="0.2">
      <c r="A4491">
        <v>1799</v>
      </c>
      <c r="B4491" s="4" t="s">
        <v>294</v>
      </c>
      <c r="C4491" s="4" t="s">
        <v>131</v>
      </c>
      <c r="D4491" s="4" t="s">
        <v>177</v>
      </c>
      <c r="E4491" s="5">
        <v>45970</v>
      </c>
      <c r="F4491" s="6">
        <v>0.75</v>
      </c>
      <c r="G4491">
        <v>230</v>
      </c>
      <c r="H4491">
        <v>230</v>
      </c>
      <c r="I4491">
        <v>0</v>
      </c>
      <c r="J4491" s="4" t="s">
        <v>66</v>
      </c>
      <c r="K4491" s="4" t="s">
        <v>71</v>
      </c>
      <c r="L4491" s="4" t="s">
        <v>105</v>
      </c>
    </row>
    <row r="4492" spans="1:12" x14ac:dyDescent="0.2">
      <c r="A4492">
        <v>6470</v>
      </c>
      <c r="B4492" s="4" t="s">
        <v>681</v>
      </c>
      <c r="C4492" s="4" t="s">
        <v>131</v>
      </c>
      <c r="D4492" s="4" t="s">
        <v>534</v>
      </c>
      <c r="E4492" s="5">
        <v>45970</v>
      </c>
      <c r="F4492" s="6">
        <v>0.25</v>
      </c>
      <c r="G4492">
        <v>180</v>
      </c>
      <c r="H4492">
        <v>180</v>
      </c>
      <c r="I4492">
        <v>0</v>
      </c>
      <c r="J4492" s="4" t="s">
        <v>37</v>
      </c>
      <c r="K4492" s="4" t="s">
        <v>66</v>
      </c>
      <c r="L4492" s="4" t="s">
        <v>205</v>
      </c>
    </row>
    <row r="4493" spans="1:12" x14ac:dyDescent="0.2">
      <c r="A4493">
        <v>7479</v>
      </c>
      <c r="B4493" s="4" t="s">
        <v>722</v>
      </c>
      <c r="C4493" s="4" t="s">
        <v>178</v>
      </c>
      <c r="D4493" s="4" t="s">
        <v>476</v>
      </c>
      <c r="E4493" s="5">
        <v>45970</v>
      </c>
      <c r="F4493" s="6">
        <v>0.25</v>
      </c>
      <c r="G4493">
        <v>178.16</v>
      </c>
      <c r="H4493">
        <v>178.16</v>
      </c>
      <c r="I4493">
        <v>0</v>
      </c>
      <c r="J4493" s="4" t="s">
        <v>88</v>
      </c>
      <c r="K4493" s="4" t="s">
        <v>97</v>
      </c>
      <c r="L4493" s="4" t="s">
        <v>98</v>
      </c>
    </row>
    <row r="4494" spans="1:12" x14ac:dyDescent="0.2">
      <c r="A4494">
        <v>6318</v>
      </c>
      <c r="B4494" s="4" t="s">
        <v>676</v>
      </c>
      <c r="C4494" s="4" t="s">
        <v>123</v>
      </c>
      <c r="D4494" s="4" t="s">
        <v>500</v>
      </c>
      <c r="E4494" s="5">
        <v>45970</v>
      </c>
      <c r="F4494" s="6">
        <v>0.25</v>
      </c>
      <c r="G4494">
        <v>161</v>
      </c>
      <c r="H4494">
        <v>161</v>
      </c>
      <c r="I4494">
        <v>0</v>
      </c>
      <c r="J4494" s="4" t="s">
        <v>58</v>
      </c>
      <c r="K4494" s="4" t="s">
        <v>52</v>
      </c>
      <c r="L4494" s="4" t="s">
        <v>125</v>
      </c>
    </row>
    <row r="4495" spans="1:12" x14ac:dyDescent="0.2">
      <c r="A4495">
        <v>5114</v>
      </c>
      <c r="B4495" s="4" t="s">
        <v>567</v>
      </c>
      <c r="C4495" s="4" t="s">
        <v>262</v>
      </c>
      <c r="D4495" s="4" t="s">
        <v>502</v>
      </c>
      <c r="E4495" s="5">
        <v>45970</v>
      </c>
      <c r="F4495" s="6">
        <v>0.25</v>
      </c>
      <c r="G4495">
        <v>230</v>
      </c>
      <c r="H4495">
        <v>230</v>
      </c>
      <c r="I4495">
        <v>0</v>
      </c>
      <c r="J4495" s="4" t="s">
        <v>63</v>
      </c>
      <c r="K4495" s="4" t="s">
        <v>97</v>
      </c>
      <c r="L4495" s="4" t="s">
        <v>98</v>
      </c>
    </row>
    <row r="4496" spans="1:12" x14ac:dyDescent="0.2">
      <c r="A4496">
        <v>6814</v>
      </c>
      <c r="B4496" s="4" t="s">
        <v>696</v>
      </c>
      <c r="C4496" s="4" t="s">
        <v>81</v>
      </c>
      <c r="D4496" s="4" t="s">
        <v>505</v>
      </c>
      <c r="E4496" s="5">
        <v>45970</v>
      </c>
      <c r="F4496" s="6">
        <v>0.25</v>
      </c>
      <c r="G4496">
        <v>147</v>
      </c>
      <c r="H4496">
        <v>147</v>
      </c>
      <c r="I4496">
        <v>0</v>
      </c>
      <c r="J4496" s="4" t="s">
        <v>88</v>
      </c>
      <c r="K4496" s="4" t="s">
        <v>97</v>
      </c>
      <c r="L4496" s="4" t="s">
        <v>98</v>
      </c>
    </row>
    <row r="4497" spans="1:12" x14ac:dyDescent="0.2">
      <c r="A4497">
        <v>2886</v>
      </c>
      <c r="B4497" s="4" t="s">
        <v>363</v>
      </c>
      <c r="C4497" s="4" t="s">
        <v>121</v>
      </c>
      <c r="D4497" s="4" t="s">
        <v>290</v>
      </c>
      <c r="E4497" s="5">
        <v>45970</v>
      </c>
      <c r="F4497" s="6">
        <v>0.75</v>
      </c>
      <c r="G4497">
        <v>449.94</v>
      </c>
      <c r="H4497">
        <v>449.94</v>
      </c>
      <c r="I4497">
        <v>0</v>
      </c>
      <c r="J4497" s="4" t="s">
        <v>66</v>
      </c>
      <c r="K4497" s="4" t="s">
        <v>81</v>
      </c>
      <c r="L4497" s="4" t="s">
        <v>82</v>
      </c>
    </row>
    <row r="4498" spans="1:12" x14ac:dyDescent="0.2">
      <c r="A4498">
        <v>353</v>
      </c>
      <c r="B4498" s="4" t="s">
        <v>211</v>
      </c>
      <c r="C4498" s="4" t="s">
        <v>50</v>
      </c>
      <c r="D4498" s="4" t="s">
        <v>156</v>
      </c>
      <c r="E4498" s="5">
        <v>45970</v>
      </c>
      <c r="F4498" s="6">
        <v>0.75</v>
      </c>
      <c r="G4498">
        <v>219.23</v>
      </c>
      <c r="H4498">
        <v>219.23</v>
      </c>
      <c r="I4498">
        <v>0</v>
      </c>
      <c r="J4498" s="4" t="s">
        <v>56</v>
      </c>
      <c r="K4498" s="4" t="s">
        <v>137</v>
      </c>
      <c r="L4498" s="4" t="s">
        <v>148</v>
      </c>
    </row>
    <row r="4499" spans="1:12" x14ac:dyDescent="0.2">
      <c r="A4499">
        <v>5683</v>
      </c>
      <c r="B4499" s="4" t="s">
        <v>630</v>
      </c>
      <c r="C4499" s="4" t="s">
        <v>52</v>
      </c>
      <c r="D4499" s="4" t="s">
        <v>120</v>
      </c>
      <c r="E4499" s="5">
        <v>45970</v>
      </c>
      <c r="F4499" s="6">
        <v>0.25</v>
      </c>
      <c r="G4499">
        <v>400</v>
      </c>
      <c r="H4499">
        <v>400</v>
      </c>
      <c r="I4499">
        <v>0</v>
      </c>
      <c r="J4499" s="4" t="s">
        <v>63</v>
      </c>
      <c r="K4499" s="4" t="s">
        <v>131</v>
      </c>
      <c r="L4499" s="4" t="s">
        <v>132</v>
      </c>
    </row>
    <row r="4500" spans="1:12" x14ac:dyDescent="0.2">
      <c r="A4500">
        <v>269</v>
      </c>
      <c r="B4500" s="4" t="s">
        <v>204</v>
      </c>
      <c r="C4500" s="4" t="s">
        <v>52</v>
      </c>
      <c r="D4500" s="4" t="s">
        <v>157</v>
      </c>
      <c r="E4500" s="5">
        <v>45970</v>
      </c>
      <c r="F4500" s="6">
        <v>0.75</v>
      </c>
      <c r="G4500">
        <v>160.47</v>
      </c>
      <c r="H4500">
        <v>160.47</v>
      </c>
      <c r="I4500">
        <v>0</v>
      </c>
      <c r="J4500" s="4" t="s">
        <v>37</v>
      </c>
      <c r="K4500" s="4" t="s">
        <v>66</v>
      </c>
      <c r="L4500" s="4" t="s">
        <v>205</v>
      </c>
    </row>
    <row r="4501" spans="1:12" x14ac:dyDescent="0.2">
      <c r="A4501">
        <v>417</v>
      </c>
      <c r="B4501" s="4" t="s">
        <v>215</v>
      </c>
      <c r="C4501" s="4" t="s">
        <v>54</v>
      </c>
      <c r="D4501" s="4" t="s">
        <v>158</v>
      </c>
      <c r="E4501" s="5">
        <v>45970</v>
      </c>
      <c r="F4501" s="6">
        <v>0.75</v>
      </c>
      <c r="G4501">
        <v>192</v>
      </c>
      <c r="H4501">
        <v>192</v>
      </c>
      <c r="I4501">
        <v>0</v>
      </c>
      <c r="J4501" s="4" t="s">
        <v>68</v>
      </c>
      <c r="K4501" s="4" t="s">
        <v>81</v>
      </c>
      <c r="L4501" s="4" t="s">
        <v>82</v>
      </c>
    </row>
    <row r="4502" spans="1:12" x14ac:dyDescent="0.2">
      <c r="A4502">
        <v>7298</v>
      </c>
      <c r="B4502" s="4" t="s">
        <v>716</v>
      </c>
      <c r="C4502" s="4" t="s">
        <v>58</v>
      </c>
      <c r="D4502" s="4" t="s">
        <v>184</v>
      </c>
      <c r="E4502" s="5">
        <v>45970</v>
      </c>
      <c r="F4502" s="6">
        <v>0.25</v>
      </c>
      <c r="G4502">
        <v>495</v>
      </c>
      <c r="H4502">
        <v>495</v>
      </c>
      <c r="I4502">
        <v>0</v>
      </c>
      <c r="J4502" s="4" t="s">
        <v>68</v>
      </c>
      <c r="K4502" s="4" t="s">
        <v>81</v>
      </c>
      <c r="L4502" s="4" t="s">
        <v>82</v>
      </c>
    </row>
    <row r="4503" spans="1:12" x14ac:dyDescent="0.2">
      <c r="A4503">
        <v>7046</v>
      </c>
      <c r="B4503" s="4" t="s">
        <v>706</v>
      </c>
      <c r="C4503" s="4" t="s">
        <v>45</v>
      </c>
      <c r="D4503" s="4" t="s">
        <v>109</v>
      </c>
      <c r="E4503" s="5">
        <v>45971</v>
      </c>
      <c r="F4503" s="6">
        <v>0.25</v>
      </c>
      <c r="G4503">
        <v>160.4</v>
      </c>
      <c r="H4503">
        <v>160.4</v>
      </c>
      <c r="I4503">
        <v>0</v>
      </c>
      <c r="J4503" s="4" t="s">
        <v>66</v>
      </c>
      <c r="K4503" s="4" t="s">
        <v>71</v>
      </c>
      <c r="L4503" s="4" t="s">
        <v>105</v>
      </c>
    </row>
    <row r="4504" spans="1:12" x14ac:dyDescent="0.2">
      <c r="A4504">
        <v>7179</v>
      </c>
      <c r="B4504" s="4" t="s">
        <v>711</v>
      </c>
      <c r="C4504" s="4" t="s">
        <v>68</v>
      </c>
      <c r="D4504" s="4" t="s">
        <v>111</v>
      </c>
      <c r="E4504" s="5">
        <v>45971</v>
      </c>
      <c r="F4504" s="6">
        <v>0.25</v>
      </c>
      <c r="G4504">
        <v>160</v>
      </c>
      <c r="H4504">
        <v>160</v>
      </c>
      <c r="I4504">
        <v>0</v>
      </c>
      <c r="J4504" s="4" t="s">
        <v>66</v>
      </c>
      <c r="K4504" s="4" t="s">
        <v>178</v>
      </c>
      <c r="L4504" s="4" t="s">
        <v>226</v>
      </c>
    </row>
    <row r="4505" spans="1:12" x14ac:dyDescent="0.2">
      <c r="A4505">
        <v>678</v>
      </c>
      <c r="B4505" s="4" t="s">
        <v>231</v>
      </c>
      <c r="C4505" s="4" t="s">
        <v>46</v>
      </c>
      <c r="D4505" s="4" t="s">
        <v>166</v>
      </c>
      <c r="E4505" s="5">
        <v>45971</v>
      </c>
      <c r="F4505" s="6">
        <v>0.75</v>
      </c>
      <c r="G4505">
        <v>292.73</v>
      </c>
      <c r="H4505">
        <v>292.73</v>
      </c>
      <c r="I4505">
        <v>0</v>
      </c>
      <c r="J4505" s="4" t="s">
        <v>66</v>
      </c>
      <c r="K4505" s="4" t="s">
        <v>71</v>
      </c>
      <c r="L4505" s="4" t="s">
        <v>105</v>
      </c>
    </row>
    <row r="4506" spans="1:12" x14ac:dyDescent="0.2">
      <c r="A4506">
        <v>721</v>
      </c>
      <c r="B4506" s="4" t="s">
        <v>233</v>
      </c>
      <c r="C4506" s="4" t="s">
        <v>46</v>
      </c>
      <c r="D4506" s="4" t="s">
        <v>166</v>
      </c>
      <c r="E4506" s="5">
        <v>45971</v>
      </c>
      <c r="F4506" s="6">
        <v>0.75</v>
      </c>
      <c r="G4506">
        <v>258</v>
      </c>
      <c r="H4506">
        <v>258</v>
      </c>
      <c r="I4506">
        <v>0</v>
      </c>
      <c r="J4506" s="4" t="s">
        <v>45</v>
      </c>
      <c r="K4506" s="4" t="s">
        <v>68</v>
      </c>
      <c r="L4506" s="4" t="s">
        <v>128</v>
      </c>
    </row>
    <row r="4507" spans="1:12" x14ac:dyDescent="0.2">
      <c r="A4507">
        <v>746</v>
      </c>
      <c r="B4507" s="4" t="s">
        <v>234</v>
      </c>
      <c r="C4507" s="4" t="s">
        <v>71</v>
      </c>
      <c r="D4507" s="4" t="s">
        <v>167</v>
      </c>
      <c r="E4507" s="5">
        <v>45971</v>
      </c>
      <c r="F4507" s="6">
        <v>0.75</v>
      </c>
      <c r="G4507">
        <v>300</v>
      </c>
      <c r="H4507">
        <v>300</v>
      </c>
      <c r="I4507">
        <v>0</v>
      </c>
      <c r="J4507" s="4" t="s">
        <v>45</v>
      </c>
      <c r="K4507" s="4" t="s">
        <v>68</v>
      </c>
      <c r="L4507" s="4" t="s">
        <v>128</v>
      </c>
    </row>
    <row r="4508" spans="1:12" x14ac:dyDescent="0.2">
      <c r="A4508">
        <v>762</v>
      </c>
      <c r="B4508" s="4" t="s">
        <v>235</v>
      </c>
      <c r="C4508" s="4" t="s">
        <v>71</v>
      </c>
      <c r="D4508" s="4" t="s">
        <v>167</v>
      </c>
      <c r="E4508" s="5">
        <v>45971</v>
      </c>
      <c r="F4508" s="6">
        <v>0.75</v>
      </c>
      <c r="G4508">
        <v>230</v>
      </c>
      <c r="H4508">
        <v>230</v>
      </c>
      <c r="I4508">
        <v>0</v>
      </c>
      <c r="J4508" s="4" t="s">
        <v>52</v>
      </c>
      <c r="K4508" s="4" t="s">
        <v>97</v>
      </c>
      <c r="L4508" s="4" t="s">
        <v>98</v>
      </c>
    </row>
    <row r="4509" spans="1:12" x14ac:dyDescent="0.2">
      <c r="A4509">
        <v>787</v>
      </c>
      <c r="B4509" s="4" t="s">
        <v>236</v>
      </c>
      <c r="C4509" s="4" t="s">
        <v>71</v>
      </c>
      <c r="D4509" s="4" t="s">
        <v>167</v>
      </c>
      <c r="E4509" s="5">
        <v>45971</v>
      </c>
      <c r="F4509" s="6">
        <v>0.75</v>
      </c>
      <c r="G4509">
        <v>300</v>
      </c>
      <c r="H4509">
        <v>300</v>
      </c>
      <c r="I4509">
        <v>0</v>
      </c>
      <c r="J4509" s="4" t="s">
        <v>63</v>
      </c>
      <c r="K4509" s="4" t="s">
        <v>131</v>
      </c>
      <c r="L4509" s="4" t="s">
        <v>132</v>
      </c>
    </row>
    <row r="4510" spans="1:12" x14ac:dyDescent="0.2">
      <c r="A4510">
        <v>1011</v>
      </c>
      <c r="B4510" s="4" t="s">
        <v>247</v>
      </c>
      <c r="C4510" s="4" t="s">
        <v>75</v>
      </c>
      <c r="D4510" s="4" t="s">
        <v>169</v>
      </c>
      <c r="E4510" s="5">
        <v>45971</v>
      </c>
      <c r="F4510" s="6">
        <v>0.75</v>
      </c>
      <c r="G4510">
        <v>255</v>
      </c>
      <c r="H4510">
        <v>255</v>
      </c>
      <c r="I4510">
        <v>0</v>
      </c>
      <c r="J4510" s="4" t="s">
        <v>37</v>
      </c>
      <c r="K4510" s="4" t="s">
        <v>66</v>
      </c>
      <c r="L4510" s="4" t="s">
        <v>205</v>
      </c>
    </row>
    <row r="4511" spans="1:12" x14ac:dyDescent="0.2">
      <c r="A4511">
        <v>1415</v>
      </c>
      <c r="B4511" s="4" t="s">
        <v>273</v>
      </c>
      <c r="C4511" s="4" t="s">
        <v>137</v>
      </c>
      <c r="D4511" s="4" t="s">
        <v>173</v>
      </c>
      <c r="E4511" s="5">
        <v>45971</v>
      </c>
      <c r="F4511" s="6">
        <v>0.75</v>
      </c>
      <c r="G4511">
        <v>219.23</v>
      </c>
      <c r="H4511">
        <v>219.23</v>
      </c>
      <c r="I4511">
        <v>0</v>
      </c>
      <c r="J4511" s="4" t="s">
        <v>45</v>
      </c>
      <c r="K4511" s="4" t="s">
        <v>97</v>
      </c>
      <c r="L4511" s="4" t="s">
        <v>98</v>
      </c>
    </row>
    <row r="4512" spans="1:12" x14ac:dyDescent="0.2">
      <c r="A4512">
        <v>5018</v>
      </c>
      <c r="B4512" s="4" t="s">
        <v>563</v>
      </c>
      <c r="C4512" s="4" t="s">
        <v>249</v>
      </c>
      <c r="D4512" s="4" t="s">
        <v>501</v>
      </c>
      <c r="E4512" s="5">
        <v>45971</v>
      </c>
      <c r="F4512" s="6">
        <v>0.25</v>
      </c>
      <c r="G4512">
        <v>160</v>
      </c>
      <c r="H4512">
        <v>160</v>
      </c>
      <c r="I4512">
        <v>0</v>
      </c>
      <c r="J4512" s="4" t="s">
        <v>63</v>
      </c>
      <c r="K4512" s="4" t="s">
        <v>97</v>
      </c>
      <c r="L4512" s="4" t="s">
        <v>98</v>
      </c>
    </row>
    <row r="4513" spans="1:12" x14ac:dyDescent="0.2">
      <c r="A4513">
        <v>5515</v>
      </c>
      <c r="B4513" s="4" t="s">
        <v>618</v>
      </c>
      <c r="C4513" s="4" t="s">
        <v>48</v>
      </c>
      <c r="D4513" s="4" t="s">
        <v>83</v>
      </c>
      <c r="E4513" s="5">
        <v>45971</v>
      </c>
      <c r="F4513" s="6">
        <v>0.25</v>
      </c>
      <c r="G4513">
        <v>285</v>
      </c>
      <c r="H4513">
        <v>285</v>
      </c>
      <c r="I4513">
        <v>0</v>
      </c>
      <c r="J4513" s="4" t="s">
        <v>66</v>
      </c>
      <c r="K4513" s="4" t="s">
        <v>178</v>
      </c>
      <c r="L4513" s="4" t="s">
        <v>226</v>
      </c>
    </row>
    <row r="4514" spans="1:12" x14ac:dyDescent="0.2">
      <c r="A4514">
        <v>7205</v>
      </c>
      <c r="B4514" s="4" t="s">
        <v>712</v>
      </c>
      <c r="C4514" s="4" t="s">
        <v>52</v>
      </c>
      <c r="D4514" s="4" t="s">
        <v>102</v>
      </c>
      <c r="E4514" s="5">
        <v>45971</v>
      </c>
      <c r="F4514" s="6">
        <v>0.25</v>
      </c>
      <c r="G4514">
        <v>297</v>
      </c>
      <c r="H4514">
        <v>297</v>
      </c>
      <c r="I4514">
        <v>0</v>
      </c>
      <c r="J4514" s="4" t="s">
        <v>52</v>
      </c>
      <c r="K4514" s="4" t="s">
        <v>46</v>
      </c>
      <c r="L4514" s="4" t="s">
        <v>47</v>
      </c>
    </row>
    <row r="4515" spans="1:12" x14ac:dyDescent="0.2">
      <c r="A4515">
        <v>5423</v>
      </c>
      <c r="B4515" s="4" t="s">
        <v>604</v>
      </c>
      <c r="C4515" s="4" t="s">
        <v>54</v>
      </c>
      <c r="D4515" s="4" t="s">
        <v>451</v>
      </c>
      <c r="E4515" s="5">
        <v>45971</v>
      </c>
      <c r="F4515" s="6">
        <v>0.25</v>
      </c>
      <c r="G4515">
        <v>295</v>
      </c>
      <c r="H4515">
        <v>295</v>
      </c>
      <c r="I4515">
        <v>0</v>
      </c>
      <c r="J4515" s="4" t="s">
        <v>56</v>
      </c>
      <c r="K4515" s="4" t="s">
        <v>97</v>
      </c>
      <c r="L4515" s="4" t="s">
        <v>98</v>
      </c>
    </row>
    <row r="4516" spans="1:12" x14ac:dyDescent="0.2">
      <c r="A4516">
        <v>486</v>
      </c>
      <c r="B4516" s="4" t="s">
        <v>219</v>
      </c>
      <c r="C4516" s="4" t="s">
        <v>58</v>
      </c>
      <c r="D4516" s="4" t="s">
        <v>160</v>
      </c>
      <c r="E4516" s="5">
        <v>45971</v>
      </c>
      <c r="F4516" s="6">
        <v>0.75</v>
      </c>
      <c r="G4516">
        <v>302.22000000000003</v>
      </c>
      <c r="H4516">
        <v>302.22000000000003</v>
      </c>
      <c r="I4516">
        <v>0</v>
      </c>
      <c r="J4516" s="4" t="s">
        <v>68</v>
      </c>
      <c r="K4516" s="4" t="s">
        <v>81</v>
      </c>
      <c r="L4516" s="4" t="s">
        <v>82</v>
      </c>
    </row>
    <row r="4517" spans="1:12" x14ac:dyDescent="0.2">
      <c r="A4517">
        <v>2480</v>
      </c>
      <c r="B4517" s="4" t="s">
        <v>347</v>
      </c>
      <c r="C4517" s="4" t="s">
        <v>66</v>
      </c>
      <c r="D4517" s="4" t="s">
        <v>164</v>
      </c>
      <c r="E4517" s="5">
        <v>45972</v>
      </c>
      <c r="F4517" s="6">
        <v>0.75</v>
      </c>
      <c r="G4517">
        <v>310</v>
      </c>
      <c r="H4517">
        <v>310</v>
      </c>
      <c r="I4517">
        <v>0</v>
      </c>
      <c r="J4517" s="4" t="s">
        <v>45</v>
      </c>
      <c r="K4517" s="4" t="s">
        <v>68</v>
      </c>
      <c r="L4517" s="4" t="s">
        <v>128</v>
      </c>
    </row>
    <row r="4518" spans="1:12" x14ac:dyDescent="0.2">
      <c r="A4518">
        <v>6770</v>
      </c>
      <c r="B4518" s="4" t="s">
        <v>695</v>
      </c>
      <c r="C4518" s="4" t="s">
        <v>68</v>
      </c>
      <c r="D4518" s="4" t="s">
        <v>141</v>
      </c>
      <c r="E4518" s="5">
        <v>45972</v>
      </c>
      <c r="F4518" s="6">
        <v>0.25</v>
      </c>
      <c r="G4518">
        <v>380.82</v>
      </c>
      <c r="H4518">
        <v>380.82</v>
      </c>
      <c r="I4518">
        <v>0</v>
      </c>
      <c r="J4518" s="4" t="s">
        <v>66</v>
      </c>
      <c r="K4518" s="4" t="s">
        <v>81</v>
      </c>
      <c r="L4518" s="4" t="s">
        <v>82</v>
      </c>
    </row>
    <row r="4519" spans="1:12" x14ac:dyDescent="0.2">
      <c r="A4519">
        <v>1180</v>
      </c>
      <c r="B4519" s="4" t="s">
        <v>258</v>
      </c>
      <c r="C4519" s="4" t="s">
        <v>73</v>
      </c>
      <c r="D4519" s="4" t="s">
        <v>168</v>
      </c>
      <c r="E4519" s="5">
        <v>45972</v>
      </c>
      <c r="F4519" s="6">
        <v>0.75</v>
      </c>
      <c r="G4519">
        <v>314.23</v>
      </c>
      <c r="H4519">
        <v>314.23</v>
      </c>
      <c r="I4519">
        <v>0</v>
      </c>
      <c r="J4519" s="4" t="s">
        <v>63</v>
      </c>
      <c r="K4519" s="4" t="s">
        <v>97</v>
      </c>
      <c r="L4519" s="4" t="s">
        <v>98</v>
      </c>
    </row>
    <row r="4520" spans="1:12" x14ac:dyDescent="0.2">
      <c r="A4520">
        <v>5778</v>
      </c>
      <c r="B4520" s="4" t="s">
        <v>635</v>
      </c>
      <c r="C4520" s="4" t="s">
        <v>73</v>
      </c>
      <c r="D4520" s="4" t="s">
        <v>543</v>
      </c>
      <c r="E4520" s="5">
        <v>45972</v>
      </c>
      <c r="F4520" s="6">
        <v>0.25</v>
      </c>
      <c r="G4520">
        <v>314</v>
      </c>
      <c r="H4520">
        <v>314</v>
      </c>
      <c r="I4520">
        <v>0</v>
      </c>
      <c r="J4520" s="4" t="s">
        <v>66</v>
      </c>
      <c r="K4520" s="4" t="s">
        <v>178</v>
      </c>
      <c r="L4520" s="4" t="s">
        <v>226</v>
      </c>
    </row>
    <row r="4521" spans="1:12" x14ac:dyDescent="0.2">
      <c r="A4521">
        <v>6053</v>
      </c>
      <c r="B4521" s="4" t="s">
        <v>647</v>
      </c>
      <c r="C4521" s="4" t="s">
        <v>137</v>
      </c>
      <c r="D4521" s="4" t="s">
        <v>138</v>
      </c>
      <c r="E4521" s="5">
        <v>45972</v>
      </c>
      <c r="F4521" s="6">
        <v>0.25</v>
      </c>
      <c r="G4521">
        <v>690</v>
      </c>
      <c r="H4521">
        <v>690</v>
      </c>
      <c r="I4521">
        <v>0</v>
      </c>
      <c r="J4521" s="4" t="s">
        <v>45</v>
      </c>
      <c r="K4521" s="4" t="s">
        <v>52</v>
      </c>
      <c r="L4521" s="4" t="s">
        <v>125</v>
      </c>
    </row>
    <row r="4522" spans="1:12" x14ac:dyDescent="0.2">
      <c r="A4522">
        <v>4899</v>
      </c>
      <c r="B4522" s="4" t="s">
        <v>557</v>
      </c>
      <c r="C4522" s="4" t="s">
        <v>174</v>
      </c>
      <c r="D4522" s="4" t="s">
        <v>473</v>
      </c>
      <c r="E4522" s="5">
        <v>45972</v>
      </c>
      <c r="F4522" s="6">
        <v>0.25</v>
      </c>
      <c r="G4522">
        <v>227</v>
      </c>
      <c r="H4522">
        <v>227</v>
      </c>
      <c r="I4522">
        <v>0</v>
      </c>
      <c r="J4522" s="4" t="s">
        <v>37</v>
      </c>
      <c r="K4522" s="4" t="s">
        <v>66</v>
      </c>
      <c r="L4522" s="4" t="s">
        <v>205</v>
      </c>
    </row>
    <row r="4523" spans="1:12" x14ac:dyDescent="0.2">
      <c r="A4523">
        <v>1870</v>
      </c>
      <c r="B4523" s="4" t="s">
        <v>297</v>
      </c>
      <c r="C4523" s="4" t="s">
        <v>131</v>
      </c>
      <c r="D4523" s="4" t="s">
        <v>177</v>
      </c>
      <c r="E4523" s="5">
        <v>45972</v>
      </c>
      <c r="F4523" s="6">
        <v>0.75</v>
      </c>
      <c r="G4523">
        <v>180</v>
      </c>
      <c r="H4523">
        <v>180</v>
      </c>
      <c r="I4523">
        <v>0</v>
      </c>
      <c r="J4523" s="4" t="s">
        <v>58</v>
      </c>
      <c r="K4523" s="4" t="s">
        <v>97</v>
      </c>
      <c r="L4523" s="4" t="s">
        <v>98</v>
      </c>
    </row>
    <row r="4524" spans="1:12" x14ac:dyDescent="0.2">
      <c r="A4524">
        <v>6012</v>
      </c>
      <c r="B4524" s="4" t="s">
        <v>646</v>
      </c>
      <c r="C4524" s="4" t="s">
        <v>131</v>
      </c>
      <c r="D4524" s="4" t="s">
        <v>475</v>
      </c>
      <c r="E4524" s="5">
        <v>45972</v>
      </c>
      <c r="F4524" s="6">
        <v>0.25</v>
      </c>
      <c r="G4524">
        <v>230</v>
      </c>
      <c r="H4524">
        <v>230</v>
      </c>
      <c r="I4524">
        <v>0</v>
      </c>
      <c r="J4524" s="4" t="s">
        <v>54</v>
      </c>
      <c r="K4524" s="4" t="s">
        <v>97</v>
      </c>
      <c r="L4524" s="4" t="s">
        <v>98</v>
      </c>
    </row>
    <row r="4525" spans="1:12" x14ac:dyDescent="0.2">
      <c r="A4525">
        <v>1732</v>
      </c>
      <c r="B4525" s="4" t="s">
        <v>289</v>
      </c>
      <c r="C4525" s="4" t="s">
        <v>178</v>
      </c>
      <c r="D4525" s="4" t="s">
        <v>179</v>
      </c>
      <c r="E4525" s="5">
        <v>45972</v>
      </c>
      <c r="F4525" s="6">
        <v>0.75</v>
      </c>
      <c r="G4525">
        <v>315</v>
      </c>
      <c r="H4525">
        <v>315</v>
      </c>
      <c r="I4525">
        <v>0</v>
      </c>
      <c r="J4525" s="4" t="s">
        <v>63</v>
      </c>
      <c r="K4525" s="4" t="s">
        <v>97</v>
      </c>
      <c r="L4525" s="4" t="s">
        <v>98</v>
      </c>
    </row>
    <row r="4526" spans="1:12" x14ac:dyDescent="0.2">
      <c r="A4526">
        <v>1766</v>
      </c>
      <c r="B4526" s="4" t="s">
        <v>293</v>
      </c>
      <c r="C4526" s="4" t="s">
        <v>178</v>
      </c>
      <c r="D4526" s="4" t="s">
        <v>179</v>
      </c>
      <c r="E4526" s="5">
        <v>45972</v>
      </c>
      <c r="F4526" s="6">
        <v>0.75</v>
      </c>
      <c r="G4526">
        <v>230</v>
      </c>
      <c r="H4526">
        <v>230</v>
      </c>
      <c r="I4526">
        <v>0</v>
      </c>
      <c r="J4526" s="4" t="s">
        <v>37</v>
      </c>
      <c r="K4526" s="4" t="s">
        <v>66</v>
      </c>
      <c r="L4526" s="4" t="s">
        <v>205</v>
      </c>
    </row>
    <row r="4527" spans="1:12" x14ac:dyDescent="0.2">
      <c r="A4527">
        <v>2198</v>
      </c>
      <c r="B4527" s="4" t="s">
        <v>317</v>
      </c>
      <c r="C4527" s="4" t="s">
        <v>178</v>
      </c>
      <c r="D4527" s="4" t="s">
        <v>179</v>
      </c>
      <c r="E4527" s="5">
        <v>45972</v>
      </c>
      <c r="F4527" s="6">
        <v>0.75</v>
      </c>
      <c r="G4527">
        <v>258</v>
      </c>
      <c r="H4527">
        <v>258</v>
      </c>
      <c r="I4527">
        <v>0</v>
      </c>
      <c r="J4527" s="4" t="s">
        <v>37</v>
      </c>
      <c r="K4527" s="4" t="s">
        <v>97</v>
      </c>
      <c r="L4527" s="4" t="s">
        <v>98</v>
      </c>
    </row>
    <row r="4528" spans="1:12" x14ac:dyDescent="0.2">
      <c r="A4528">
        <v>2383</v>
      </c>
      <c r="B4528" s="4" t="s">
        <v>341</v>
      </c>
      <c r="C4528" s="4" t="s">
        <v>48</v>
      </c>
      <c r="D4528" s="4" t="s">
        <v>155</v>
      </c>
      <c r="E4528" s="5">
        <v>45972</v>
      </c>
      <c r="F4528" s="6">
        <v>0.75</v>
      </c>
      <c r="G4528">
        <v>303.27</v>
      </c>
      <c r="H4528">
        <v>303.27</v>
      </c>
      <c r="I4528">
        <v>0</v>
      </c>
      <c r="J4528" s="4" t="s">
        <v>58</v>
      </c>
      <c r="K4528" s="4" t="s">
        <v>52</v>
      </c>
      <c r="L4528" s="4" t="s">
        <v>125</v>
      </c>
    </row>
    <row r="4529" spans="1:12" x14ac:dyDescent="0.2">
      <c r="A4529">
        <v>5697</v>
      </c>
      <c r="B4529" s="4" t="s">
        <v>631</v>
      </c>
      <c r="C4529" s="4" t="s">
        <v>48</v>
      </c>
      <c r="D4529" s="4" t="s">
        <v>432</v>
      </c>
      <c r="E4529" s="5">
        <v>45972</v>
      </c>
      <c r="F4529" s="6">
        <v>0.25</v>
      </c>
      <c r="G4529">
        <v>209.2</v>
      </c>
      <c r="H4529">
        <v>209.2</v>
      </c>
      <c r="I4529">
        <v>0</v>
      </c>
      <c r="J4529" s="4" t="s">
        <v>63</v>
      </c>
      <c r="K4529" s="4" t="s">
        <v>131</v>
      </c>
      <c r="L4529" s="4" t="s">
        <v>132</v>
      </c>
    </row>
    <row r="4530" spans="1:12" x14ac:dyDescent="0.2">
      <c r="A4530">
        <v>3059</v>
      </c>
      <c r="B4530" s="4" t="s">
        <v>371</v>
      </c>
      <c r="C4530" s="4" t="s">
        <v>144</v>
      </c>
      <c r="D4530" s="4" t="s">
        <v>366</v>
      </c>
      <c r="E4530" s="5">
        <v>45972</v>
      </c>
      <c r="F4530" s="6">
        <v>0.75</v>
      </c>
      <c r="G4530">
        <v>290.54000000000002</v>
      </c>
      <c r="H4530">
        <v>290.54000000000002</v>
      </c>
      <c r="I4530">
        <v>0</v>
      </c>
      <c r="J4530" s="4" t="s">
        <v>66</v>
      </c>
      <c r="K4530" s="4" t="s">
        <v>97</v>
      </c>
      <c r="L4530" s="4" t="s">
        <v>98</v>
      </c>
    </row>
    <row r="4531" spans="1:12" x14ac:dyDescent="0.2">
      <c r="A4531">
        <v>7552</v>
      </c>
      <c r="B4531" s="4" t="s">
        <v>725</v>
      </c>
      <c r="C4531" s="4" t="s">
        <v>52</v>
      </c>
      <c r="D4531" s="4" t="s">
        <v>120</v>
      </c>
      <c r="E4531" s="5">
        <v>45972</v>
      </c>
      <c r="F4531" s="6">
        <v>0.25</v>
      </c>
      <c r="G4531">
        <v>300</v>
      </c>
      <c r="H4531">
        <v>300</v>
      </c>
      <c r="I4531">
        <v>0</v>
      </c>
      <c r="J4531" s="4" t="s">
        <v>63</v>
      </c>
      <c r="K4531" s="4" t="s">
        <v>131</v>
      </c>
      <c r="L4531" s="4" t="s">
        <v>132</v>
      </c>
    </row>
    <row r="4532" spans="1:12" x14ac:dyDescent="0.2">
      <c r="A4532">
        <v>2425</v>
      </c>
      <c r="B4532" s="4" t="s">
        <v>344</v>
      </c>
      <c r="C4532" s="4" t="s">
        <v>54</v>
      </c>
      <c r="D4532" s="4" t="s">
        <v>158</v>
      </c>
      <c r="E4532" s="5">
        <v>45972</v>
      </c>
      <c r="F4532" s="6">
        <v>0.75</v>
      </c>
      <c r="G4532">
        <v>300</v>
      </c>
      <c r="H4532">
        <v>300</v>
      </c>
      <c r="I4532">
        <v>0</v>
      </c>
      <c r="J4532" s="4" t="s">
        <v>45</v>
      </c>
      <c r="K4532" s="4" t="s">
        <v>68</v>
      </c>
      <c r="L4532" s="4" t="s">
        <v>128</v>
      </c>
    </row>
    <row r="4533" spans="1:12" x14ac:dyDescent="0.2">
      <c r="A4533">
        <v>4922</v>
      </c>
      <c r="B4533" s="4" t="s">
        <v>558</v>
      </c>
      <c r="C4533" s="4" t="s">
        <v>54</v>
      </c>
      <c r="D4533" s="4" t="s">
        <v>435</v>
      </c>
      <c r="E4533" s="5">
        <v>45972</v>
      </c>
      <c r="F4533" s="6">
        <v>0.25</v>
      </c>
      <c r="G4533">
        <v>223</v>
      </c>
      <c r="H4533">
        <v>223</v>
      </c>
      <c r="I4533">
        <v>0</v>
      </c>
      <c r="J4533" s="4" t="s">
        <v>37</v>
      </c>
      <c r="K4533" s="4" t="s">
        <v>66</v>
      </c>
      <c r="L4533" s="4" t="s">
        <v>205</v>
      </c>
    </row>
    <row r="4534" spans="1:12" x14ac:dyDescent="0.2">
      <c r="A4534">
        <v>519</v>
      </c>
      <c r="B4534" s="4" t="s">
        <v>221</v>
      </c>
      <c r="C4534" s="4" t="s">
        <v>56</v>
      </c>
      <c r="D4534" s="4" t="s">
        <v>159</v>
      </c>
      <c r="E4534" s="5">
        <v>45972</v>
      </c>
      <c r="F4534" s="6">
        <v>0.75</v>
      </c>
      <c r="G4534">
        <v>300</v>
      </c>
      <c r="H4534">
        <v>300</v>
      </c>
      <c r="I4534">
        <v>0</v>
      </c>
      <c r="J4534" s="4" t="s">
        <v>52</v>
      </c>
      <c r="K4534" s="4" t="s">
        <v>63</v>
      </c>
      <c r="L4534" s="4" t="s">
        <v>203</v>
      </c>
    </row>
    <row r="4535" spans="1:12" x14ac:dyDescent="0.2">
      <c r="A4535">
        <v>551</v>
      </c>
      <c r="B4535" s="4" t="s">
        <v>223</v>
      </c>
      <c r="C4535" s="4" t="s">
        <v>56</v>
      </c>
      <c r="D4535" s="4" t="s">
        <v>159</v>
      </c>
      <c r="E4535" s="5">
        <v>45972</v>
      </c>
      <c r="F4535" s="6">
        <v>0.75</v>
      </c>
      <c r="G4535">
        <v>408</v>
      </c>
      <c r="H4535">
        <v>408</v>
      </c>
      <c r="I4535">
        <v>0</v>
      </c>
      <c r="J4535" s="4" t="s">
        <v>52</v>
      </c>
      <c r="K4535" s="4" t="s">
        <v>63</v>
      </c>
      <c r="L4535" s="4" t="s">
        <v>203</v>
      </c>
    </row>
    <row r="4536" spans="1:12" x14ac:dyDescent="0.2">
      <c r="A4536">
        <v>2458</v>
      </c>
      <c r="B4536" s="4" t="s">
        <v>346</v>
      </c>
      <c r="C4536" s="4" t="s">
        <v>56</v>
      </c>
      <c r="D4536" s="4" t="s">
        <v>159</v>
      </c>
      <c r="E4536" s="5">
        <v>45972</v>
      </c>
      <c r="F4536" s="6">
        <v>0.75</v>
      </c>
      <c r="G4536">
        <v>160.26</v>
      </c>
      <c r="H4536">
        <v>160.26</v>
      </c>
      <c r="I4536">
        <v>0</v>
      </c>
      <c r="J4536" s="4" t="s">
        <v>52</v>
      </c>
      <c r="K4536" s="4" t="s">
        <v>37</v>
      </c>
      <c r="L4536" s="4" t="s">
        <v>127</v>
      </c>
    </row>
    <row r="4537" spans="1:12" x14ac:dyDescent="0.2">
      <c r="A4537">
        <v>4950</v>
      </c>
      <c r="B4537" s="4" t="s">
        <v>560</v>
      </c>
      <c r="C4537" s="4" t="s">
        <v>56</v>
      </c>
      <c r="D4537" s="4" t="s">
        <v>436</v>
      </c>
      <c r="E4537" s="5">
        <v>45972</v>
      </c>
      <c r="F4537" s="6">
        <v>0.25</v>
      </c>
      <c r="G4537">
        <v>384</v>
      </c>
      <c r="H4537">
        <v>384</v>
      </c>
      <c r="I4537">
        <v>0</v>
      </c>
      <c r="J4537" s="4" t="s">
        <v>50</v>
      </c>
      <c r="K4537" s="4" t="s">
        <v>97</v>
      </c>
      <c r="L4537" s="4" t="s">
        <v>98</v>
      </c>
    </row>
    <row r="4538" spans="1:12" x14ac:dyDescent="0.2">
      <c r="A4538">
        <v>5484</v>
      </c>
      <c r="B4538" s="4" t="s">
        <v>617</v>
      </c>
      <c r="C4538" s="4" t="s">
        <v>56</v>
      </c>
      <c r="D4538" s="4" t="s">
        <v>104</v>
      </c>
      <c r="E4538" s="5">
        <v>45972</v>
      </c>
      <c r="F4538" s="6">
        <v>0.25</v>
      </c>
      <c r="G4538">
        <v>375</v>
      </c>
      <c r="H4538">
        <v>375</v>
      </c>
      <c r="I4538">
        <v>0</v>
      </c>
      <c r="J4538" s="4" t="s">
        <v>68</v>
      </c>
      <c r="K4538" s="4" t="s">
        <v>81</v>
      </c>
      <c r="L4538" s="4" t="s">
        <v>82</v>
      </c>
    </row>
    <row r="4539" spans="1:12" x14ac:dyDescent="0.2">
      <c r="A4539">
        <v>623</v>
      </c>
      <c r="B4539" s="4" t="s">
        <v>228</v>
      </c>
      <c r="C4539" s="4" t="s">
        <v>37</v>
      </c>
      <c r="D4539" s="4" t="s">
        <v>161</v>
      </c>
      <c r="E4539" s="5">
        <v>45972</v>
      </c>
      <c r="F4539" s="6">
        <v>0.75</v>
      </c>
      <c r="G4539">
        <v>160.47</v>
      </c>
      <c r="H4539">
        <v>160.47</v>
      </c>
      <c r="I4539">
        <v>0</v>
      </c>
      <c r="J4539" s="4" t="s">
        <v>45</v>
      </c>
      <c r="K4539" s="4" t="s">
        <v>68</v>
      </c>
      <c r="L4539" s="4" t="s">
        <v>128</v>
      </c>
    </row>
    <row r="4540" spans="1:12" x14ac:dyDescent="0.2">
      <c r="A4540">
        <v>641</v>
      </c>
      <c r="B4540" s="4" t="s">
        <v>229</v>
      </c>
      <c r="C4540" s="4" t="s">
        <v>37</v>
      </c>
      <c r="D4540" s="4" t="s">
        <v>161</v>
      </c>
      <c r="E4540" s="5">
        <v>45972</v>
      </c>
      <c r="F4540" s="6">
        <v>0.75</v>
      </c>
      <c r="G4540">
        <v>300</v>
      </c>
      <c r="H4540">
        <v>300</v>
      </c>
      <c r="I4540">
        <v>0</v>
      </c>
      <c r="J4540" s="4" t="s">
        <v>58</v>
      </c>
      <c r="K4540" s="4" t="s">
        <v>97</v>
      </c>
      <c r="L4540" s="4" t="s">
        <v>98</v>
      </c>
    </row>
    <row r="4541" spans="1:12" x14ac:dyDescent="0.2">
      <c r="A4541">
        <v>5435</v>
      </c>
      <c r="B4541" s="4" t="s">
        <v>610</v>
      </c>
      <c r="C4541" s="4" t="s">
        <v>38</v>
      </c>
      <c r="D4541" s="4" t="s">
        <v>39</v>
      </c>
      <c r="E4541" s="5">
        <v>45973</v>
      </c>
      <c r="F4541" s="6">
        <v>0.25</v>
      </c>
      <c r="G4541">
        <v>0</v>
      </c>
      <c r="H4541">
        <v>0</v>
      </c>
      <c r="I4541">
        <v>0</v>
      </c>
      <c r="J4541" s="4" t="s">
        <v>88</v>
      </c>
      <c r="K4541" s="4" t="s">
        <v>97</v>
      </c>
      <c r="L4541" s="4" t="s">
        <v>98</v>
      </c>
    </row>
    <row r="4542" spans="1:12" x14ac:dyDescent="0.2">
      <c r="A4542">
        <v>7439</v>
      </c>
      <c r="B4542" s="4" t="s">
        <v>721</v>
      </c>
      <c r="C4542" s="4" t="s">
        <v>68</v>
      </c>
      <c r="D4542" s="4" t="s">
        <v>111</v>
      </c>
      <c r="E4542" s="5">
        <v>45973</v>
      </c>
      <c r="F4542" s="6">
        <v>0.25</v>
      </c>
      <c r="G4542">
        <v>161</v>
      </c>
      <c r="H4542">
        <v>161</v>
      </c>
      <c r="I4542">
        <v>0</v>
      </c>
      <c r="J4542" s="4" t="s">
        <v>58</v>
      </c>
      <c r="K4542" s="4" t="s">
        <v>52</v>
      </c>
      <c r="L4542" s="4" t="s">
        <v>125</v>
      </c>
    </row>
    <row r="4543" spans="1:12" x14ac:dyDescent="0.2">
      <c r="A4543">
        <v>1112</v>
      </c>
      <c r="B4543" s="4" t="s">
        <v>255</v>
      </c>
      <c r="C4543" s="4" t="s">
        <v>60</v>
      </c>
      <c r="D4543" s="4" t="s">
        <v>170</v>
      </c>
      <c r="E4543" s="5">
        <v>45973</v>
      </c>
      <c r="F4543" s="6">
        <v>0.75</v>
      </c>
      <c r="G4543">
        <v>230</v>
      </c>
      <c r="H4543">
        <v>230</v>
      </c>
      <c r="I4543">
        <v>0</v>
      </c>
      <c r="J4543" s="4" t="s">
        <v>58</v>
      </c>
      <c r="K4543" s="4" t="s">
        <v>97</v>
      </c>
      <c r="L4543" s="4" t="s">
        <v>98</v>
      </c>
    </row>
    <row r="4544" spans="1:12" x14ac:dyDescent="0.2">
      <c r="A4544">
        <v>1155</v>
      </c>
      <c r="B4544" s="4" t="s">
        <v>257</v>
      </c>
      <c r="C4544" s="4" t="s">
        <v>60</v>
      </c>
      <c r="D4544" s="4" t="s">
        <v>170</v>
      </c>
      <c r="E4544" s="5">
        <v>45973</v>
      </c>
      <c r="F4544" s="6">
        <v>0.75</v>
      </c>
      <c r="G4544">
        <v>209.2</v>
      </c>
      <c r="H4544">
        <v>209.2</v>
      </c>
      <c r="I4544">
        <v>0</v>
      </c>
      <c r="J4544" s="4" t="s">
        <v>66</v>
      </c>
      <c r="K4544" s="4" t="s">
        <v>131</v>
      </c>
      <c r="L4544" s="4" t="s">
        <v>132</v>
      </c>
    </row>
    <row r="4545" spans="1:12" x14ac:dyDescent="0.2">
      <c r="A4545">
        <v>1268</v>
      </c>
      <c r="B4545" s="4" t="s">
        <v>264</v>
      </c>
      <c r="C4545" s="4" t="s">
        <v>78</v>
      </c>
      <c r="D4545" s="4" t="s">
        <v>171</v>
      </c>
      <c r="E4545" s="5">
        <v>45973</v>
      </c>
      <c r="F4545" s="6">
        <v>0.75</v>
      </c>
      <c r="G4545">
        <v>230</v>
      </c>
      <c r="H4545">
        <v>230</v>
      </c>
      <c r="I4545">
        <v>0</v>
      </c>
      <c r="J4545" s="4" t="s">
        <v>37</v>
      </c>
      <c r="K4545" s="4" t="s">
        <v>66</v>
      </c>
      <c r="L4545" s="4" t="s">
        <v>205</v>
      </c>
    </row>
    <row r="4546" spans="1:12" x14ac:dyDescent="0.2">
      <c r="A4546">
        <v>7882</v>
      </c>
      <c r="B4546" s="4" t="s">
        <v>769</v>
      </c>
      <c r="C4546" s="4" t="s">
        <v>174</v>
      </c>
      <c r="D4546" s="4" t="s">
        <v>473</v>
      </c>
      <c r="E4546" s="5">
        <v>45973</v>
      </c>
      <c r="F4546" s="6">
        <v>0.25</v>
      </c>
      <c r="G4546">
        <v>230</v>
      </c>
      <c r="H4546">
        <v>230</v>
      </c>
      <c r="I4546">
        <v>0</v>
      </c>
      <c r="J4546" s="4" t="s">
        <v>66</v>
      </c>
      <c r="K4546" s="4" t="s">
        <v>97</v>
      </c>
      <c r="L4546" s="4" t="s">
        <v>98</v>
      </c>
    </row>
    <row r="4547" spans="1:12" x14ac:dyDescent="0.2">
      <c r="A4547">
        <v>2056</v>
      </c>
      <c r="B4547" s="4" t="s">
        <v>311</v>
      </c>
      <c r="C4547" s="4" t="s">
        <v>249</v>
      </c>
      <c r="D4547" s="4" t="s">
        <v>250</v>
      </c>
      <c r="E4547" s="5">
        <v>45973</v>
      </c>
      <c r="F4547" s="6">
        <v>0.75</v>
      </c>
      <c r="G4547">
        <v>314.25</v>
      </c>
      <c r="H4547">
        <v>314.25</v>
      </c>
      <c r="I4547">
        <v>0</v>
      </c>
      <c r="J4547" s="4" t="s">
        <v>58</v>
      </c>
      <c r="K4547" s="4" t="s">
        <v>52</v>
      </c>
      <c r="L4547" s="4" t="s">
        <v>125</v>
      </c>
    </row>
    <row r="4548" spans="1:12" x14ac:dyDescent="0.2">
      <c r="A4548">
        <v>2732</v>
      </c>
      <c r="B4548" s="4" t="s">
        <v>358</v>
      </c>
      <c r="C4548" s="4" t="s">
        <v>40</v>
      </c>
      <c r="D4548" s="4" t="s">
        <v>269</v>
      </c>
      <c r="E4548" s="5">
        <v>45973</v>
      </c>
      <c r="F4548" s="6">
        <v>0.75</v>
      </c>
      <c r="G4548">
        <v>344.14</v>
      </c>
      <c r="H4548">
        <v>344.14</v>
      </c>
      <c r="I4548">
        <v>0</v>
      </c>
      <c r="J4548" s="4" t="s">
        <v>66</v>
      </c>
      <c r="K4548" s="4" t="s">
        <v>71</v>
      </c>
      <c r="L4548" s="4" t="s">
        <v>105</v>
      </c>
    </row>
    <row r="4549" spans="1:12" x14ac:dyDescent="0.2">
      <c r="A4549">
        <v>2396</v>
      </c>
      <c r="B4549" s="4" t="s">
        <v>342</v>
      </c>
      <c r="C4549" s="4" t="s">
        <v>48</v>
      </c>
      <c r="D4549" s="4" t="s">
        <v>155</v>
      </c>
      <c r="E4549" s="5">
        <v>45973</v>
      </c>
      <c r="F4549" s="6">
        <v>0.75</v>
      </c>
      <c r="G4549">
        <v>180</v>
      </c>
      <c r="H4549">
        <v>180</v>
      </c>
      <c r="I4549">
        <v>0</v>
      </c>
      <c r="J4549" s="4" t="s">
        <v>58</v>
      </c>
      <c r="K4549" s="4" t="s">
        <v>52</v>
      </c>
      <c r="L4549" s="4" t="s">
        <v>125</v>
      </c>
    </row>
    <row r="4550" spans="1:12" x14ac:dyDescent="0.2">
      <c r="A4550">
        <v>341</v>
      </c>
      <c r="B4550" s="4" t="s">
        <v>210</v>
      </c>
      <c r="C4550" s="4" t="s">
        <v>52</v>
      </c>
      <c r="D4550" s="4" t="s">
        <v>157</v>
      </c>
      <c r="E4550" s="5">
        <v>45973</v>
      </c>
      <c r="F4550" s="6">
        <v>0.75</v>
      </c>
      <c r="G4550">
        <v>168.33</v>
      </c>
      <c r="H4550">
        <v>168.33</v>
      </c>
      <c r="I4550">
        <v>0</v>
      </c>
      <c r="J4550" s="4" t="s">
        <v>54</v>
      </c>
      <c r="K4550" s="4" t="s">
        <v>88</v>
      </c>
      <c r="L4550" s="4" t="s">
        <v>88</v>
      </c>
    </row>
    <row r="4551" spans="1:12" x14ac:dyDescent="0.2">
      <c r="A4551">
        <v>2441</v>
      </c>
      <c r="B4551" s="4" t="s">
        <v>345</v>
      </c>
      <c r="C4551" s="4" t="s">
        <v>54</v>
      </c>
      <c r="D4551" s="4" t="s">
        <v>158</v>
      </c>
      <c r="E4551" s="5">
        <v>45973</v>
      </c>
      <c r="F4551" s="6">
        <v>0.75</v>
      </c>
      <c r="G4551">
        <v>192</v>
      </c>
      <c r="H4551">
        <v>192</v>
      </c>
      <c r="I4551">
        <v>0</v>
      </c>
      <c r="J4551" s="4" t="s">
        <v>50</v>
      </c>
      <c r="K4551" s="4" t="s">
        <v>97</v>
      </c>
      <c r="L4551" s="4" t="s">
        <v>98</v>
      </c>
    </row>
    <row r="4552" spans="1:12" x14ac:dyDescent="0.2">
      <c r="A4552">
        <v>7244</v>
      </c>
      <c r="B4552" s="4" t="s">
        <v>714</v>
      </c>
      <c r="C4552" s="4" t="s">
        <v>54</v>
      </c>
      <c r="D4552" s="4" t="s">
        <v>89</v>
      </c>
      <c r="E4552" s="5">
        <v>45973</v>
      </c>
      <c r="F4552" s="6">
        <v>0.25</v>
      </c>
      <c r="G4552">
        <v>264</v>
      </c>
      <c r="H4552">
        <v>264</v>
      </c>
      <c r="I4552">
        <v>0</v>
      </c>
      <c r="J4552" s="4" t="s">
        <v>37</v>
      </c>
      <c r="K4552" s="4" t="s">
        <v>66</v>
      </c>
      <c r="L4552" s="4" t="s">
        <v>205</v>
      </c>
    </row>
    <row r="4553" spans="1:12" x14ac:dyDescent="0.2">
      <c r="A4553">
        <v>5847</v>
      </c>
      <c r="B4553" s="4" t="s">
        <v>638</v>
      </c>
      <c r="C4553" s="4" t="s">
        <v>56</v>
      </c>
      <c r="D4553" s="4" t="s">
        <v>104</v>
      </c>
      <c r="E4553" s="5">
        <v>45973</v>
      </c>
      <c r="F4553" s="6">
        <v>0.25</v>
      </c>
      <c r="G4553">
        <v>281</v>
      </c>
      <c r="H4553">
        <v>281</v>
      </c>
      <c r="I4553">
        <v>0</v>
      </c>
      <c r="J4553" s="4" t="s">
        <v>63</v>
      </c>
      <c r="K4553" s="4" t="s">
        <v>131</v>
      </c>
      <c r="L4553" s="4" t="s">
        <v>132</v>
      </c>
    </row>
    <row r="4554" spans="1:12" x14ac:dyDescent="0.2">
      <c r="A4554">
        <v>453</v>
      </c>
      <c r="B4554" s="4" t="s">
        <v>217</v>
      </c>
      <c r="C4554" s="4" t="s">
        <v>58</v>
      </c>
      <c r="D4554" s="4" t="s">
        <v>160</v>
      </c>
      <c r="E4554" s="5">
        <v>45973</v>
      </c>
      <c r="F4554" s="6">
        <v>0.75</v>
      </c>
      <c r="G4554">
        <v>350.77</v>
      </c>
      <c r="H4554">
        <v>350.77</v>
      </c>
      <c r="I4554">
        <v>0</v>
      </c>
      <c r="J4554" s="4" t="s">
        <v>52</v>
      </c>
      <c r="K4554" s="4" t="s">
        <v>97</v>
      </c>
      <c r="L4554" s="4" t="s">
        <v>98</v>
      </c>
    </row>
    <row r="4555" spans="1:12" x14ac:dyDescent="0.2">
      <c r="A4555">
        <v>7269</v>
      </c>
      <c r="B4555" s="4" t="s">
        <v>715</v>
      </c>
      <c r="C4555" s="4" t="s">
        <v>58</v>
      </c>
      <c r="D4555" s="4" t="s">
        <v>106</v>
      </c>
      <c r="E4555" s="5">
        <v>45973</v>
      </c>
      <c r="F4555" s="6">
        <v>0.25</v>
      </c>
      <c r="G4555">
        <v>160.47</v>
      </c>
      <c r="H4555">
        <v>160.47</v>
      </c>
      <c r="I4555">
        <v>0</v>
      </c>
      <c r="J4555" s="4" t="s">
        <v>68</v>
      </c>
      <c r="K4555" s="4" t="s">
        <v>81</v>
      </c>
      <c r="L4555" s="4" t="s">
        <v>82</v>
      </c>
    </row>
    <row r="4556" spans="1:12" x14ac:dyDescent="0.2">
      <c r="A4556">
        <v>569</v>
      </c>
      <c r="B4556" s="4" t="s">
        <v>224</v>
      </c>
      <c r="C4556" s="4" t="s">
        <v>37</v>
      </c>
      <c r="D4556" s="4" t="s">
        <v>161</v>
      </c>
      <c r="E4556" s="5">
        <v>45973</v>
      </c>
      <c r="F4556" s="6">
        <v>0.75</v>
      </c>
      <c r="G4556">
        <v>524.95000000000005</v>
      </c>
      <c r="H4556">
        <v>524.95000000000005</v>
      </c>
      <c r="I4556">
        <v>0</v>
      </c>
      <c r="J4556" s="4" t="s">
        <v>50</v>
      </c>
      <c r="K4556" s="4" t="s">
        <v>97</v>
      </c>
      <c r="L4556" s="4" t="s">
        <v>98</v>
      </c>
    </row>
    <row r="4557" spans="1:12" x14ac:dyDescent="0.2">
      <c r="A4557">
        <v>5312</v>
      </c>
      <c r="B4557" s="4" t="s">
        <v>583</v>
      </c>
      <c r="C4557" s="4" t="s">
        <v>38</v>
      </c>
      <c r="D4557" s="4" t="s">
        <v>39</v>
      </c>
      <c r="E4557" s="5">
        <v>45974</v>
      </c>
      <c r="F4557" s="6">
        <v>0.25</v>
      </c>
      <c r="G4557">
        <v>399.9</v>
      </c>
      <c r="H4557">
        <v>399.9</v>
      </c>
      <c r="I4557">
        <v>0</v>
      </c>
      <c r="J4557" s="4" t="s">
        <v>52</v>
      </c>
      <c r="K4557" s="4" t="s">
        <v>63</v>
      </c>
      <c r="L4557" s="4" t="s">
        <v>203</v>
      </c>
    </row>
    <row r="4558" spans="1:12" x14ac:dyDescent="0.2">
      <c r="A4558">
        <v>605</v>
      </c>
      <c r="B4558" s="4" t="s">
        <v>227</v>
      </c>
      <c r="C4558" s="4" t="s">
        <v>63</v>
      </c>
      <c r="D4558" s="4" t="s">
        <v>162</v>
      </c>
      <c r="E4558" s="5">
        <v>45974</v>
      </c>
      <c r="F4558" s="6">
        <v>0.75</v>
      </c>
      <c r="G4558">
        <v>192</v>
      </c>
      <c r="H4558">
        <v>192</v>
      </c>
      <c r="I4558">
        <v>0</v>
      </c>
      <c r="J4558" s="4" t="s">
        <v>50</v>
      </c>
      <c r="K4558" s="4" t="s">
        <v>97</v>
      </c>
      <c r="L4558" s="4" t="s">
        <v>98</v>
      </c>
    </row>
    <row r="4559" spans="1:12" x14ac:dyDescent="0.2">
      <c r="A4559">
        <v>6494</v>
      </c>
      <c r="B4559" s="4" t="s">
        <v>682</v>
      </c>
      <c r="C4559" s="4" t="s">
        <v>66</v>
      </c>
      <c r="D4559" s="4" t="s">
        <v>110</v>
      </c>
      <c r="E4559" s="5">
        <v>45974</v>
      </c>
      <c r="F4559" s="6">
        <v>0.25</v>
      </c>
      <c r="G4559">
        <v>248</v>
      </c>
      <c r="H4559">
        <v>248</v>
      </c>
      <c r="I4559">
        <v>0</v>
      </c>
      <c r="J4559" s="4" t="s">
        <v>37</v>
      </c>
      <c r="K4559" s="4" t="s">
        <v>66</v>
      </c>
      <c r="L4559" s="4" t="s">
        <v>205</v>
      </c>
    </row>
    <row r="4560" spans="1:12" x14ac:dyDescent="0.2">
      <c r="A4560">
        <v>859</v>
      </c>
      <c r="B4560" s="4" t="s">
        <v>240</v>
      </c>
      <c r="C4560" s="4" t="s">
        <v>46</v>
      </c>
      <c r="D4560" s="4" t="s">
        <v>166</v>
      </c>
      <c r="E4560" s="5">
        <v>45974</v>
      </c>
      <c r="F4560" s="6">
        <v>0.75</v>
      </c>
      <c r="G4560">
        <v>160.47</v>
      </c>
      <c r="H4560">
        <v>160.47</v>
      </c>
      <c r="I4560">
        <v>0</v>
      </c>
      <c r="J4560" s="4" t="s">
        <v>58</v>
      </c>
      <c r="K4560" s="4" t="s">
        <v>52</v>
      </c>
      <c r="L4560" s="4" t="s">
        <v>125</v>
      </c>
    </row>
    <row r="4561" spans="1:12" x14ac:dyDescent="0.2">
      <c r="A4561">
        <v>698</v>
      </c>
      <c r="B4561" s="4" t="s">
        <v>232</v>
      </c>
      <c r="C4561" s="4" t="s">
        <v>71</v>
      </c>
      <c r="D4561" s="4" t="s">
        <v>167</v>
      </c>
      <c r="E4561" s="5">
        <v>45974</v>
      </c>
      <c r="F4561" s="6">
        <v>0.75</v>
      </c>
      <c r="G4561">
        <v>230</v>
      </c>
      <c r="H4561">
        <v>230</v>
      </c>
      <c r="I4561">
        <v>0</v>
      </c>
      <c r="J4561" s="4" t="s">
        <v>37</v>
      </c>
      <c r="K4561" s="4" t="s">
        <v>66</v>
      </c>
      <c r="L4561" s="4" t="s">
        <v>205</v>
      </c>
    </row>
    <row r="4562" spans="1:12" x14ac:dyDescent="0.2">
      <c r="A4562">
        <v>960</v>
      </c>
      <c r="B4562" s="4" t="s">
        <v>245</v>
      </c>
      <c r="C4562" s="4" t="s">
        <v>73</v>
      </c>
      <c r="D4562" s="4" t="s">
        <v>168</v>
      </c>
      <c r="E4562" s="5">
        <v>45974</v>
      </c>
      <c r="F4562" s="6">
        <v>0.75</v>
      </c>
      <c r="G4562">
        <v>160.47</v>
      </c>
      <c r="H4562">
        <v>160.47</v>
      </c>
      <c r="I4562">
        <v>0</v>
      </c>
      <c r="J4562" s="4" t="s">
        <v>50</v>
      </c>
      <c r="K4562" s="4" t="s">
        <v>97</v>
      </c>
      <c r="L4562" s="4" t="s">
        <v>98</v>
      </c>
    </row>
    <row r="4563" spans="1:12" x14ac:dyDescent="0.2">
      <c r="A4563">
        <v>985</v>
      </c>
      <c r="B4563" s="4" t="s">
        <v>246</v>
      </c>
      <c r="C4563" s="4" t="s">
        <v>73</v>
      </c>
      <c r="D4563" s="4" t="s">
        <v>168</v>
      </c>
      <c r="E4563" s="5">
        <v>45974</v>
      </c>
      <c r="F4563" s="6">
        <v>0.75</v>
      </c>
      <c r="G4563">
        <v>160.47</v>
      </c>
      <c r="H4563">
        <v>160.47</v>
      </c>
      <c r="I4563">
        <v>0</v>
      </c>
      <c r="J4563" s="4" t="s">
        <v>50</v>
      </c>
      <c r="K4563" s="4" t="s">
        <v>97</v>
      </c>
      <c r="L4563" s="4" t="s">
        <v>98</v>
      </c>
    </row>
    <row r="4564" spans="1:12" x14ac:dyDescent="0.2">
      <c r="A4564">
        <v>1221</v>
      </c>
      <c r="B4564" s="4" t="s">
        <v>260</v>
      </c>
      <c r="C4564" s="4" t="s">
        <v>73</v>
      </c>
      <c r="D4564" s="4" t="s">
        <v>168</v>
      </c>
      <c r="E4564" s="5">
        <v>45974</v>
      </c>
      <c r="F4564" s="6">
        <v>0.75</v>
      </c>
      <c r="G4564">
        <v>430</v>
      </c>
      <c r="H4564">
        <v>430</v>
      </c>
      <c r="I4564">
        <v>0</v>
      </c>
      <c r="J4564" s="4" t="s">
        <v>52</v>
      </c>
      <c r="K4564" s="4" t="s">
        <v>97</v>
      </c>
      <c r="L4564" s="4" t="s">
        <v>98</v>
      </c>
    </row>
    <row r="4565" spans="1:12" x14ac:dyDescent="0.2">
      <c r="A4565">
        <v>1328</v>
      </c>
      <c r="B4565" s="4" t="s">
        <v>267</v>
      </c>
      <c r="C4565" s="4" t="s">
        <v>78</v>
      </c>
      <c r="D4565" s="4" t="s">
        <v>171</v>
      </c>
      <c r="E4565" s="5">
        <v>45974</v>
      </c>
      <c r="F4565" s="6">
        <v>0.75</v>
      </c>
      <c r="G4565">
        <v>211.92</v>
      </c>
      <c r="H4565">
        <v>211.92</v>
      </c>
      <c r="I4565">
        <v>0</v>
      </c>
      <c r="J4565" s="4" t="s">
        <v>50</v>
      </c>
      <c r="K4565" s="4" t="s">
        <v>97</v>
      </c>
      <c r="L4565" s="4" t="s">
        <v>98</v>
      </c>
    </row>
    <row r="4566" spans="1:12" x14ac:dyDescent="0.2">
      <c r="A4566">
        <v>1385</v>
      </c>
      <c r="B4566" s="4" t="s">
        <v>272</v>
      </c>
      <c r="C4566" s="4" t="s">
        <v>78</v>
      </c>
      <c r="D4566" s="4" t="s">
        <v>171</v>
      </c>
      <c r="E4566" s="5">
        <v>45974</v>
      </c>
      <c r="F4566" s="6">
        <v>0.75</v>
      </c>
      <c r="G4566">
        <v>273</v>
      </c>
      <c r="H4566">
        <v>273</v>
      </c>
      <c r="I4566">
        <v>0</v>
      </c>
      <c r="J4566" s="4" t="s">
        <v>66</v>
      </c>
      <c r="K4566" s="4" t="s">
        <v>81</v>
      </c>
      <c r="L4566" s="4" t="s">
        <v>82</v>
      </c>
    </row>
    <row r="4567" spans="1:12" x14ac:dyDescent="0.2">
      <c r="A4567">
        <v>8061</v>
      </c>
      <c r="B4567" s="4" t="s">
        <v>789</v>
      </c>
      <c r="C4567" s="4" t="s">
        <v>43</v>
      </c>
      <c r="D4567" s="4" t="s">
        <v>431</v>
      </c>
      <c r="E4567" s="5">
        <v>45974</v>
      </c>
      <c r="F4567" s="6">
        <v>0.25</v>
      </c>
      <c r="G4567">
        <v>356</v>
      </c>
      <c r="H4567">
        <v>356</v>
      </c>
      <c r="I4567">
        <v>0</v>
      </c>
      <c r="J4567" s="4" t="s">
        <v>68</v>
      </c>
      <c r="K4567" s="4" t="s">
        <v>81</v>
      </c>
      <c r="L4567" s="4" t="s">
        <v>82</v>
      </c>
    </row>
    <row r="4568" spans="1:12" x14ac:dyDescent="0.2">
      <c r="A4568">
        <v>1357</v>
      </c>
      <c r="B4568" s="4" t="s">
        <v>268</v>
      </c>
      <c r="C4568" s="4" t="s">
        <v>137</v>
      </c>
      <c r="D4568" s="4" t="s">
        <v>173</v>
      </c>
      <c r="E4568" s="5">
        <v>45974</v>
      </c>
      <c r="F4568" s="6">
        <v>0.75</v>
      </c>
      <c r="G4568">
        <v>180</v>
      </c>
      <c r="H4568">
        <v>180</v>
      </c>
      <c r="I4568">
        <v>0</v>
      </c>
      <c r="J4568" s="4" t="s">
        <v>52</v>
      </c>
      <c r="K4568" s="4" t="s">
        <v>97</v>
      </c>
      <c r="L4568" s="4" t="s">
        <v>98</v>
      </c>
    </row>
    <row r="4569" spans="1:12" x14ac:dyDescent="0.2">
      <c r="A4569">
        <v>7531</v>
      </c>
      <c r="B4569" s="4" t="s">
        <v>724</v>
      </c>
      <c r="C4569" s="4" t="s">
        <v>137</v>
      </c>
      <c r="D4569" s="4" t="s">
        <v>138</v>
      </c>
      <c r="E4569" s="5">
        <v>45974</v>
      </c>
      <c r="F4569" s="6">
        <v>0.25</v>
      </c>
      <c r="G4569">
        <v>160</v>
      </c>
      <c r="H4569">
        <v>160</v>
      </c>
      <c r="I4569">
        <v>0</v>
      </c>
      <c r="J4569" s="4" t="s">
        <v>37</v>
      </c>
      <c r="K4569" s="4" t="s">
        <v>97</v>
      </c>
      <c r="L4569" s="4" t="s">
        <v>98</v>
      </c>
    </row>
    <row r="4570" spans="1:12" x14ac:dyDescent="0.2">
      <c r="A4570">
        <v>1984</v>
      </c>
      <c r="B4570" s="4" t="s">
        <v>309</v>
      </c>
      <c r="C4570" s="4" t="s">
        <v>262</v>
      </c>
      <c r="D4570" s="4" t="s">
        <v>263</v>
      </c>
      <c r="E4570" s="5">
        <v>45974</v>
      </c>
      <c r="F4570" s="6">
        <v>0.75</v>
      </c>
      <c r="G4570">
        <v>288.60000000000002</v>
      </c>
      <c r="H4570">
        <v>288.60000000000002</v>
      </c>
      <c r="I4570">
        <v>0</v>
      </c>
      <c r="J4570" s="4" t="s">
        <v>66</v>
      </c>
      <c r="K4570" s="4" t="s">
        <v>71</v>
      </c>
      <c r="L4570" s="4" t="s">
        <v>105</v>
      </c>
    </row>
    <row r="4571" spans="1:12" x14ac:dyDescent="0.2">
      <c r="A4571">
        <v>1909</v>
      </c>
      <c r="B4571" s="4" t="s">
        <v>298</v>
      </c>
      <c r="C4571" s="4" t="s">
        <v>270</v>
      </c>
      <c r="D4571" s="4" t="s">
        <v>271</v>
      </c>
      <c r="E4571" s="5">
        <v>45974</v>
      </c>
      <c r="F4571" s="6">
        <v>0.75</v>
      </c>
      <c r="G4571">
        <v>153.47</v>
      </c>
      <c r="H4571">
        <v>153.47</v>
      </c>
      <c r="I4571">
        <v>0</v>
      </c>
      <c r="J4571" s="4" t="s">
        <v>88</v>
      </c>
      <c r="K4571" s="4" t="s">
        <v>97</v>
      </c>
      <c r="L4571" s="4" t="s">
        <v>98</v>
      </c>
    </row>
    <row r="4572" spans="1:12" x14ac:dyDescent="0.2">
      <c r="A4572">
        <v>2607</v>
      </c>
      <c r="B4572" s="4" t="s">
        <v>352</v>
      </c>
      <c r="C4572" s="4" t="s">
        <v>270</v>
      </c>
      <c r="D4572" s="4" t="s">
        <v>271</v>
      </c>
      <c r="E4572" s="5">
        <v>45974</v>
      </c>
      <c r="F4572" s="6">
        <v>0.75</v>
      </c>
      <c r="G4572">
        <v>186.02</v>
      </c>
      <c r="H4572">
        <v>186.02</v>
      </c>
      <c r="I4572">
        <v>0</v>
      </c>
      <c r="J4572" s="4" t="s">
        <v>88</v>
      </c>
      <c r="K4572" s="4" t="s">
        <v>97</v>
      </c>
      <c r="L4572" s="4" t="s">
        <v>98</v>
      </c>
    </row>
    <row r="4573" spans="1:12" x14ac:dyDescent="0.2">
      <c r="A4573">
        <v>2817</v>
      </c>
      <c r="B4573" s="4" t="s">
        <v>361</v>
      </c>
      <c r="C4573" s="4" t="s">
        <v>270</v>
      </c>
      <c r="D4573" s="4" t="s">
        <v>271</v>
      </c>
      <c r="E4573" s="5">
        <v>45974</v>
      </c>
      <c r="F4573" s="6">
        <v>0.75</v>
      </c>
      <c r="G4573">
        <v>230</v>
      </c>
      <c r="H4573">
        <v>230</v>
      </c>
      <c r="I4573">
        <v>0</v>
      </c>
      <c r="J4573" s="4" t="s">
        <v>63</v>
      </c>
      <c r="K4573" s="4" t="s">
        <v>97</v>
      </c>
      <c r="L4573" s="4" t="s">
        <v>98</v>
      </c>
    </row>
    <row r="4574" spans="1:12" x14ac:dyDescent="0.2">
      <c r="A4574">
        <v>2922</v>
      </c>
      <c r="B4574" s="4" t="s">
        <v>364</v>
      </c>
      <c r="C4574" s="4" t="s">
        <v>121</v>
      </c>
      <c r="D4574" s="4" t="s">
        <v>290</v>
      </c>
      <c r="E4574" s="5">
        <v>45974</v>
      </c>
      <c r="F4574" s="6">
        <v>0.75</v>
      </c>
      <c r="G4574">
        <v>144.30000000000001</v>
      </c>
      <c r="H4574">
        <v>144.30000000000001</v>
      </c>
      <c r="I4574">
        <v>0</v>
      </c>
      <c r="J4574" s="4" t="s">
        <v>88</v>
      </c>
      <c r="K4574" s="4" t="s">
        <v>97</v>
      </c>
      <c r="L4574" s="4" t="s">
        <v>98</v>
      </c>
    </row>
    <row r="4575" spans="1:12" x14ac:dyDescent="0.2">
      <c r="A4575">
        <v>4809</v>
      </c>
      <c r="B4575" s="4" t="s">
        <v>528</v>
      </c>
      <c r="C4575" s="4" t="s">
        <v>54</v>
      </c>
      <c r="D4575" s="4" t="s">
        <v>89</v>
      </c>
      <c r="E4575" s="5">
        <v>45974</v>
      </c>
      <c r="F4575" s="6">
        <v>0.25</v>
      </c>
      <c r="G4575">
        <v>309</v>
      </c>
      <c r="H4575">
        <v>309</v>
      </c>
      <c r="I4575">
        <v>0</v>
      </c>
      <c r="J4575" s="4" t="s">
        <v>58</v>
      </c>
      <c r="K4575" s="4" t="s">
        <v>52</v>
      </c>
      <c r="L4575" s="4" t="s">
        <v>125</v>
      </c>
    </row>
    <row r="4576" spans="1:12" x14ac:dyDescent="0.2">
      <c r="A4576">
        <v>503</v>
      </c>
      <c r="B4576" s="4" t="s">
        <v>220</v>
      </c>
      <c r="C4576" s="4" t="s">
        <v>56</v>
      </c>
      <c r="D4576" s="4" t="s">
        <v>159</v>
      </c>
      <c r="E4576" s="5">
        <v>45974</v>
      </c>
      <c r="F4576" s="6">
        <v>0.75</v>
      </c>
      <c r="G4576">
        <v>160.47</v>
      </c>
      <c r="H4576">
        <v>160.47</v>
      </c>
      <c r="I4576">
        <v>0</v>
      </c>
      <c r="J4576" s="4" t="s">
        <v>66</v>
      </c>
      <c r="K4576" s="4" t="s">
        <v>71</v>
      </c>
      <c r="L4576" s="4" t="s">
        <v>105</v>
      </c>
    </row>
    <row r="4577" spans="1:12" x14ac:dyDescent="0.2">
      <c r="A4577">
        <v>535</v>
      </c>
      <c r="B4577" s="4" t="s">
        <v>222</v>
      </c>
      <c r="C4577" s="4" t="s">
        <v>56</v>
      </c>
      <c r="D4577" s="4" t="s">
        <v>159</v>
      </c>
      <c r="E4577" s="5">
        <v>45974</v>
      </c>
      <c r="F4577" s="6">
        <v>0.75</v>
      </c>
      <c r="G4577">
        <v>263.73</v>
      </c>
      <c r="H4577">
        <v>263.73</v>
      </c>
      <c r="I4577">
        <v>0</v>
      </c>
      <c r="J4577" s="4" t="s">
        <v>54</v>
      </c>
      <c r="K4577" s="4" t="s">
        <v>97</v>
      </c>
      <c r="L4577" s="4" t="s">
        <v>98</v>
      </c>
    </row>
    <row r="4578" spans="1:12" x14ac:dyDescent="0.2">
      <c r="A4578">
        <v>7308</v>
      </c>
      <c r="B4578" s="4" t="s">
        <v>717</v>
      </c>
      <c r="C4578" s="4" t="s">
        <v>58</v>
      </c>
      <c r="D4578" s="4" t="s">
        <v>106</v>
      </c>
      <c r="E4578" s="5">
        <v>45974</v>
      </c>
      <c r="F4578" s="6">
        <v>0.25</v>
      </c>
      <c r="G4578">
        <v>249</v>
      </c>
      <c r="H4578">
        <v>249</v>
      </c>
      <c r="I4578">
        <v>0</v>
      </c>
      <c r="J4578" s="4" t="s">
        <v>66</v>
      </c>
      <c r="K4578" s="4" t="s">
        <v>81</v>
      </c>
      <c r="L4578" s="4" t="s">
        <v>82</v>
      </c>
    </row>
    <row r="4579" spans="1:12" x14ac:dyDescent="0.2">
      <c r="A4579">
        <v>2337</v>
      </c>
      <c r="B4579" s="4" t="s">
        <v>337</v>
      </c>
      <c r="C4579" s="4" t="s">
        <v>38</v>
      </c>
      <c r="D4579" s="4" t="s">
        <v>39</v>
      </c>
      <c r="E4579" s="5">
        <v>45975</v>
      </c>
      <c r="F4579" s="6">
        <v>0.75</v>
      </c>
      <c r="G4579">
        <v>0</v>
      </c>
      <c r="H4579">
        <v>0</v>
      </c>
      <c r="I4579">
        <v>0</v>
      </c>
      <c r="J4579" s="4" t="s">
        <v>68</v>
      </c>
      <c r="K4579" s="4" t="s">
        <v>97</v>
      </c>
      <c r="L4579" s="4" t="s">
        <v>98</v>
      </c>
    </row>
    <row r="4580" spans="1:12" x14ac:dyDescent="0.2">
      <c r="A4580">
        <v>815</v>
      </c>
      <c r="B4580" s="4" t="s">
        <v>238</v>
      </c>
      <c r="C4580" s="4" t="s">
        <v>45</v>
      </c>
      <c r="D4580" s="4" t="s">
        <v>163</v>
      </c>
      <c r="E4580" s="5">
        <v>45975</v>
      </c>
      <c r="F4580" s="6">
        <v>0.75</v>
      </c>
      <c r="G4580">
        <v>226.54</v>
      </c>
      <c r="H4580">
        <v>226.54</v>
      </c>
      <c r="I4580">
        <v>0</v>
      </c>
      <c r="J4580" s="4" t="s">
        <v>50</v>
      </c>
      <c r="K4580" s="4" t="s">
        <v>45</v>
      </c>
      <c r="L4580" s="4" t="s">
        <v>140</v>
      </c>
    </row>
    <row r="4581" spans="1:12" x14ac:dyDescent="0.2">
      <c r="A4581">
        <v>7371</v>
      </c>
      <c r="B4581" s="4" t="s">
        <v>719</v>
      </c>
      <c r="C4581" s="4" t="s">
        <v>45</v>
      </c>
      <c r="D4581" s="4" t="s">
        <v>109</v>
      </c>
      <c r="E4581" s="5">
        <v>45975</v>
      </c>
      <c r="F4581" s="6">
        <v>0.25</v>
      </c>
      <c r="G4581">
        <v>208</v>
      </c>
      <c r="H4581">
        <v>208</v>
      </c>
      <c r="I4581">
        <v>0</v>
      </c>
      <c r="J4581" s="4" t="s">
        <v>45</v>
      </c>
      <c r="K4581" s="4" t="s">
        <v>68</v>
      </c>
      <c r="L4581" s="4" t="s">
        <v>128</v>
      </c>
    </row>
    <row r="4582" spans="1:12" x14ac:dyDescent="0.2">
      <c r="A4582">
        <v>836</v>
      </c>
      <c r="B4582" s="4" t="s">
        <v>239</v>
      </c>
      <c r="C4582" s="4" t="s">
        <v>66</v>
      </c>
      <c r="D4582" s="4" t="s">
        <v>164</v>
      </c>
      <c r="E4582" s="5">
        <v>45975</v>
      </c>
      <c r="F4582" s="6">
        <v>0.75</v>
      </c>
      <c r="G4582">
        <v>392.48</v>
      </c>
      <c r="H4582">
        <v>392.48</v>
      </c>
      <c r="I4582">
        <v>0</v>
      </c>
      <c r="J4582" s="4" t="s">
        <v>50</v>
      </c>
      <c r="K4582" s="4" t="s">
        <v>97</v>
      </c>
      <c r="L4582" s="4" t="s">
        <v>98</v>
      </c>
    </row>
    <row r="4583" spans="1:12" x14ac:dyDescent="0.2">
      <c r="A4583">
        <v>7372</v>
      </c>
      <c r="B4583" s="4" t="s">
        <v>719</v>
      </c>
      <c r="C4583" s="4" t="s">
        <v>66</v>
      </c>
      <c r="D4583" s="4" t="s">
        <v>110</v>
      </c>
      <c r="E4583" s="5">
        <v>45975</v>
      </c>
      <c r="F4583" s="6">
        <v>0.25</v>
      </c>
      <c r="G4583">
        <v>208</v>
      </c>
      <c r="H4583">
        <v>208</v>
      </c>
      <c r="I4583">
        <v>0</v>
      </c>
      <c r="J4583" s="4" t="s">
        <v>45</v>
      </c>
      <c r="K4583" s="4" t="s">
        <v>68</v>
      </c>
      <c r="L4583" s="4" t="s">
        <v>128</v>
      </c>
    </row>
    <row r="4584" spans="1:12" x14ac:dyDescent="0.2">
      <c r="A4584">
        <v>662</v>
      </c>
      <c r="B4584" s="4" t="s">
        <v>230</v>
      </c>
      <c r="C4584" s="4" t="s">
        <v>46</v>
      </c>
      <c r="D4584" s="4" t="s">
        <v>166</v>
      </c>
      <c r="E4584" s="5">
        <v>45975</v>
      </c>
      <c r="F4584" s="6">
        <v>0.75</v>
      </c>
      <c r="G4584">
        <v>300</v>
      </c>
      <c r="H4584">
        <v>300</v>
      </c>
      <c r="I4584">
        <v>0</v>
      </c>
      <c r="J4584" s="4" t="s">
        <v>37</v>
      </c>
      <c r="K4584" s="4" t="s">
        <v>66</v>
      </c>
      <c r="L4584" s="4" t="s">
        <v>205</v>
      </c>
    </row>
    <row r="4585" spans="1:12" x14ac:dyDescent="0.2">
      <c r="A4585">
        <v>802</v>
      </c>
      <c r="B4585" s="4" t="s">
        <v>237</v>
      </c>
      <c r="C4585" s="4" t="s">
        <v>46</v>
      </c>
      <c r="D4585" s="4" t="s">
        <v>166</v>
      </c>
      <c r="E4585" s="5">
        <v>45975</v>
      </c>
      <c r="F4585" s="6">
        <v>0.75</v>
      </c>
      <c r="G4585">
        <v>300</v>
      </c>
      <c r="H4585">
        <v>300</v>
      </c>
      <c r="I4585">
        <v>0</v>
      </c>
      <c r="J4585" s="4" t="s">
        <v>37</v>
      </c>
      <c r="K4585" s="4" t="s">
        <v>66</v>
      </c>
      <c r="L4585" s="4" t="s">
        <v>205</v>
      </c>
    </row>
    <row r="4586" spans="1:12" x14ac:dyDescent="0.2">
      <c r="A4586">
        <v>2500</v>
      </c>
      <c r="B4586" s="4" t="s">
        <v>348</v>
      </c>
      <c r="C4586" s="4" t="s">
        <v>73</v>
      </c>
      <c r="D4586" s="4" t="s">
        <v>168</v>
      </c>
      <c r="E4586" s="5">
        <v>45975</v>
      </c>
      <c r="F4586" s="6">
        <v>0.75</v>
      </c>
      <c r="G4586">
        <v>300</v>
      </c>
      <c r="H4586">
        <v>300</v>
      </c>
      <c r="I4586">
        <v>0</v>
      </c>
      <c r="J4586" s="4" t="s">
        <v>52</v>
      </c>
      <c r="K4586" s="4" t="s">
        <v>97</v>
      </c>
      <c r="L4586" s="4" t="s">
        <v>98</v>
      </c>
    </row>
    <row r="4587" spans="1:12" x14ac:dyDescent="0.2">
      <c r="A4587">
        <v>5313</v>
      </c>
      <c r="B4587" s="4" t="s">
        <v>583</v>
      </c>
      <c r="C4587" s="4" t="s">
        <v>43</v>
      </c>
      <c r="D4587" s="4" t="s">
        <v>99</v>
      </c>
      <c r="E4587" s="5">
        <v>45975</v>
      </c>
      <c r="F4587" s="6">
        <v>0.25</v>
      </c>
      <c r="G4587">
        <v>193</v>
      </c>
      <c r="H4587">
        <v>193</v>
      </c>
      <c r="I4587">
        <v>0</v>
      </c>
      <c r="J4587" s="4" t="s">
        <v>52</v>
      </c>
      <c r="K4587" s="4" t="s">
        <v>63</v>
      </c>
      <c r="L4587" s="4" t="s">
        <v>203</v>
      </c>
    </row>
    <row r="4588" spans="1:12" x14ac:dyDescent="0.2">
      <c r="A4588">
        <v>5974</v>
      </c>
      <c r="B4588" s="4" t="s">
        <v>643</v>
      </c>
      <c r="C4588" s="4" t="s">
        <v>43</v>
      </c>
      <c r="D4588" s="4" t="s">
        <v>445</v>
      </c>
      <c r="E4588" s="5">
        <v>45975</v>
      </c>
      <c r="F4588" s="6">
        <v>0.25</v>
      </c>
      <c r="G4588">
        <v>319</v>
      </c>
      <c r="H4588">
        <v>319</v>
      </c>
      <c r="I4588">
        <v>0</v>
      </c>
      <c r="J4588" s="4" t="s">
        <v>54</v>
      </c>
      <c r="K4588" s="4" t="s">
        <v>97</v>
      </c>
      <c r="L4588" s="4" t="s">
        <v>98</v>
      </c>
    </row>
    <row r="4589" spans="1:12" x14ac:dyDescent="0.2">
      <c r="A4589">
        <v>1661</v>
      </c>
      <c r="B4589" s="4" t="s">
        <v>286</v>
      </c>
      <c r="C4589" s="4" t="s">
        <v>174</v>
      </c>
      <c r="D4589" s="4" t="s">
        <v>175</v>
      </c>
      <c r="E4589" s="5">
        <v>45975</v>
      </c>
      <c r="F4589" s="6">
        <v>0.75</v>
      </c>
      <c r="G4589">
        <v>180</v>
      </c>
      <c r="H4589">
        <v>180</v>
      </c>
      <c r="I4589">
        <v>0</v>
      </c>
      <c r="J4589" s="4" t="s">
        <v>58</v>
      </c>
      <c r="K4589" s="4" t="s">
        <v>97</v>
      </c>
      <c r="L4589" s="4" t="s">
        <v>98</v>
      </c>
    </row>
    <row r="4590" spans="1:12" x14ac:dyDescent="0.2">
      <c r="A4590">
        <v>1460</v>
      </c>
      <c r="B4590" s="4" t="s">
        <v>275</v>
      </c>
      <c r="C4590" s="4" t="s">
        <v>114</v>
      </c>
      <c r="D4590" s="4" t="s">
        <v>176</v>
      </c>
      <c r="E4590" s="5">
        <v>45975</v>
      </c>
      <c r="F4590" s="6">
        <v>0.75</v>
      </c>
      <c r="G4590">
        <v>219.23</v>
      </c>
      <c r="H4590">
        <v>219.23</v>
      </c>
      <c r="I4590">
        <v>0</v>
      </c>
      <c r="J4590" s="4" t="s">
        <v>63</v>
      </c>
      <c r="K4590" s="4" t="s">
        <v>97</v>
      </c>
      <c r="L4590" s="4" t="s">
        <v>98</v>
      </c>
    </row>
    <row r="4591" spans="1:12" x14ac:dyDescent="0.2">
      <c r="A4591">
        <v>2766</v>
      </c>
      <c r="B4591" s="4" t="s">
        <v>359</v>
      </c>
      <c r="C4591" s="4" t="s">
        <v>249</v>
      </c>
      <c r="D4591" s="4" t="s">
        <v>250</v>
      </c>
      <c r="E4591" s="5">
        <v>45975</v>
      </c>
      <c r="F4591" s="6">
        <v>0.75</v>
      </c>
      <c r="G4591">
        <v>219.25</v>
      </c>
      <c r="H4591">
        <v>219.25</v>
      </c>
      <c r="I4591">
        <v>0</v>
      </c>
      <c r="J4591" s="4" t="s">
        <v>54</v>
      </c>
      <c r="K4591" s="4" t="s">
        <v>97</v>
      </c>
      <c r="L4591" s="4" t="s">
        <v>98</v>
      </c>
    </row>
    <row r="4592" spans="1:12" x14ac:dyDescent="0.2">
      <c r="A4592">
        <v>2853</v>
      </c>
      <c r="B4592" s="4" t="s">
        <v>362</v>
      </c>
      <c r="C4592" s="4" t="s">
        <v>249</v>
      </c>
      <c r="D4592" s="4" t="s">
        <v>250</v>
      </c>
      <c r="E4592" s="5">
        <v>45975</v>
      </c>
      <c r="F4592" s="6">
        <v>0.75</v>
      </c>
      <c r="G4592">
        <v>219.25</v>
      </c>
      <c r="H4592">
        <v>219.25</v>
      </c>
      <c r="I4592">
        <v>0</v>
      </c>
      <c r="J4592" s="4" t="s">
        <v>54</v>
      </c>
      <c r="K4592" s="4" t="s">
        <v>97</v>
      </c>
      <c r="L4592" s="4" t="s">
        <v>98</v>
      </c>
    </row>
    <row r="4593" spans="1:12" x14ac:dyDescent="0.2">
      <c r="A4593">
        <v>1947</v>
      </c>
      <c r="B4593" s="4" t="s">
        <v>308</v>
      </c>
      <c r="C4593" s="4" t="s">
        <v>40</v>
      </c>
      <c r="D4593" s="4" t="s">
        <v>269</v>
      </c>
      <c r="E4593" s="5">
        <v>45975</v>
      </c>
      <c r="F4593" s="6">
        <v>0.75</v>
      </c>
      <c r="G4593">
        <v>230</v>
      </c>
      <c r="H4593">
        <v>230</v>
      </c>
      <c r="I4593">
        <v>0</v>
      </c>
      <c r="J4593" s="4" t="s">
        <v>37</v>
      </c>
      <c r="K4593" s="4" t="s">
        <v>66</v>
      </c>
      <c r="L4593" s="4" t="s">
        <v>205</v>
      </c>
    </row>
    <row r="4594" spans="1:12" x14ac:dyDescent="0.2">
      <c r="A4594">
        <v>2370</v>
      </c>
      <c r="B4594" s="4" t="s">
        <v>340</v>
      </c>
      <c r="C4594" s="4" t="s">
        <v>48</v>
      </c>
      <c r="D4594" s="4" t="s">
        <v>155</v>
      </c>
      <c r="E4594" s="5">
        <v>45975</v>
      </c>
      <c r="F4594" s="6">
        <v>0.75</v>
      </c>
      <c r="G4594">
        <v>300</v>
      </c>
      <c r="H4594">
        <v>300</v>
      </c>
      <c r="I4594">
        <v>0</v>
      </c>
      <c r="J4594" s="4" t="s">
        <v>56</v>
      </c>
      <c r="K4594" s="4" t="s">
        <v>137</v>
      </c>
      <c r="L4594" s="4" t="s">
        <v>148</v>
      </c>
    </row>
    <row r="4595" spans="1:12" x14ac:dyDescent="0.2">
      <c r="A4595">
        <v>2409</v>
      </c>
      <c r="B4595" s="4" t="s">
        <v>343</v>
      </c>
      <c r="C4595" s="4" t="s">
        <v>48</v>
      </c>
      <c r="D4595" s="4" t="s">
        <v>155</v>
      </c>
      <c r="E4595" s="5">
        <v>45975</v>
      </c>
      <c r="F4595" s="6">
        <v>0.75</v>
      </c>
      <c r="G4595">
        <v>160.47</v>
      </c>
      <c r="H4595">
        <v>160.47</v>
      </c>
      <c r="I4595">
        <v>0</v>
      </c>
      <c r="J4595" s="4" t="s">
        <v>58</v>
      </c>
      <c r="K4595" s="4" t="s">
        <v>137</v>
      </c>
      <c r="L4595" s="4" t="s">
        <v>148</v>
      </c>
    </row>
    <row r="4596" spans="1:12" x14ac:dyDescent="0.2">
      <c r="A4596">
        <v>5793</v>
      </c>
      <c r="B4596" s="4" t="s">
        <v>636</v>
      </c>
      <c r="C4596" s="4" t="s">
        <v>50</v>
      </c>
      <c r="D4596" s="4" t="s">
        <v>449</v>
      </c>
      <c r="E4596" s="5">
        <v>45975</v>
      </c>
      <c r="F4596" s="6">
        <v>0.25</v>
      </c>
      <c r="G4596">
        <v>238.73</v>
      </c>
      <c r="H4596">
        <v>238.73</v>
      </c>
      <c r="I4596">
        <v>0</v>
      </c>
      <c r="J4596" s="4" t="s">
        <v>37</v>
      </c>
      <c r="K4596" s="4" t="s">
        <v>97</v>
      </c>
      <c r="L4596" s="4" t="s">
        <v>98</v>
      </c>
    </row>
    <row r="4597" spans="1:12" x14ac:dyDescent="0.2">
      <c r="A4597">
        <v>301</v>
      </c>
      <c r="B4597" s="4" t="s">
        <v>207</v>
      </c>
      <c r="C4597" s="4" t="s">
        <v>54</v>
      </c>
      <c r="D4597" s="4" t="s">
        <v>158</v>
      </c>
      <c r="E4597" s="5">
        <v>45975</v>
      </c>
      <c r="F4597" s="6">
        <v>0.75</v>
      </c>
      <c r="G4597">
        <v>258</v>
      </c>
      <c r="H4597">
        <v>258</v>
      </c>
      <c r="I4597">
        <v>0</v>
      </c>
      <c r="J4597" s="4" t="s">
        <v>50</v>
      </c>
      <c r="K4597" s="4" t="s">
        <v>97</v>
      </c>
      <c r="L4597" s="4" t="s">
        <v>98</v>
      </c>
    </row>
    <row r="4598" spans="1:12" x14ac:dyDescent="0.2">
      <c r="A4598">
        <v>370</v>
      </c>
      <c r="B4598" s="4" t="s">
        <v>212</v>
      </c>
      <c r="C4598" s="4" t="s">
        <v>56</v>
      </c>
      <c r="D4598" s="4" t="s">
        <v>159</v>
      </c>
      <c r="E4598" s="5">
        <v>45975</v>
      </c>
      <c r="F4598" s="6">
        <v>0.75</v>
      </c>
      <c r="G4598">
        <v>474.9</v>
      </c>
      <c r="H4598">
        <v>474.9</v>
      </c>
      <c r="I4598">
        <v>0</v>
      </c>
      <c r="J4598" s="4" t="s">
        <v>56</v>
      </c>
      <c r="K4598" s="4" t="s">
        <v>45</v>
      </c>
      <c r="L4598" s="4" t="s">
        <v>140</v>
      </c>
    </row>
    <row r="4599" spans="1:12" x14ac:dyDescent="0.2">
      <c r="A4599">
        <v>402</v>
      </c>
      <c r="B4599" s="4" t="s">
        <v>214</v>
      </c>
      <c r="C4599" s="4" t="s">
        <v>56</v>
      </c>
      <c r="D4599" s="4" t="s">
        <v>159</v>
      </c>
      <c r="E4599" s="5">
        <v>45975</v>
      </c>
      <c r="F4599" s="6">
        <v>0.75</v>
      </c>
      <c r="G4599">
        <v>160.47</v>
      </c>
      <c r="H4599">
        <v>160.47</v>
      </c>
      <c r="I4599">
        <v>0</v>
      </c>
      <c r="J4599" s="4" t="s">
        <v>45</v>
      </c>
      <c r="K4599" s="4" t="s">
        <v>68</v>
      </c>
      <c r="L4599" s="4" t="s">
        <v>128</v>
      </c>
    </row>
    <row r="4600" spans="1:12" x14ac:dyDescent="0.2">
      <c r="A4600">
        <v>5375</v>
      </c>
      <c r="B4600" s="4" t="s">
        <v>601</v>
      </c>
      <c r="C4600" s="4" t="s">
        <v>58</v>
      </c>
      <c r="D4600" s="4" t="s">
        <v>437</v>
      </c>
      <c r="E4600" s="5">
        <v>45975</v>
      </c>
      <c r="F4600" s="6">
        <v>0.25</v>
      </c>
      <c r="G4600">
        <v>483.05</v>
      </c>
      <c r="H4600">
        <v>483.05</v>
      </c>
      <c r="I4600">
        <v>0</v>
      </c>
      <c r="J4600" s="4" t="s">
        <v>58</v>
      </c>
      <c r="K4600" s="4" t="s">
        <v>52</v>
      </c>
      <c r="L4600" s="4" t="s">
        <v>125</v>
      </c>
    </row>
    <row r="4601" spans="1:12" x14ac:dyDescent="0.2">
      <c r="A4601">
        <v>436</v>
      </c>
      <c r="B4601" s="4" t="s">
        <v>216</v>
      </c>
      <c r="C4601" s="4" t="s">
        <v>37</v>
      </c>
      <c r="D4601" s="4" t="s">
        <v>161</v>
      </c>
      <c r="E4601" s="5">
        <v>45975</v>
      </c>
      <c r="F4601" s="6">
        <v>0.75</v>
      </c>
      <c r="G4601">
        <v>283.33</v>
      </c>
      <c r="H4601">
        <v>283.33</v>
      </c>
      <c r="I4601">
        <v>0</v>
      </c>
      <c r="J4601" s="4" t="s">
        <v>54</v>
      </c>
      <c r="K4601" s="4" t="s">
        <v>97</v>
      </c>
      <c r="L4601" s="4" t="s">
        <v>98</v>
      </c>
    </row>
    <row r="4602" spans="1:12" x14ac:dyDescent="0.2">
      <c r="A4602">
        <v>2317</v>
      </c>
      <c r="B4602" s="4" t="s">
        <v>335</v>
      </c>
      <c r="C4602" s="4" t="s">
        <v>38</v>
      </c>
      <c r="D4602" s="4" t="s">
        <v>39</v>
      </c>
      <c r="E4602" s="5">
        <v>45976</v>
      </c>
      <c r="F4602" s="6">
        <v>0.75</v>
      </c>
      <c r="G4602">
        <v>539.9</v>
      </c>
      <c r="H4602">
        <v>539.9</v>
      </c>
      <c r="I4602">
        <v>0</v>
      </c>
      <c r="J4602" s="4" t="s">
        <v>63</v>
      </c>
      <c r="K4602" s="4" t="s">
        <v>68</v>
      </c>
      <c r="L4602" s="4" t="s">
        <v>128</v>
      </c>
    </row>
    <row r="4603" spans="1:12" x14ac:dyDescent="0.2">
      <c r="A4603">
        <v>2327</v>
      </c>
      <c r="B4603" s="4" t="s">
        <v>336</v>
      </c>
      <c r="C4603" s="4" t="s">
        <v>38</v>
      </c>
      <c r="D4603" s="4" t="s">
        <v>39</v>
      </c>
      <c r="E4603" s="5">
        <v>45976</v>
      </c>
      <c r="F4603" s="6">
        <v>0.75</v>
      </c>
      <c r="G4603">
        <v>550</v>
      </c>
      <c r="H4603">
        <v>550</v>
      </c>
      <c r="I4603">
        <v>0</v>
      </c>
      <c r="J4603" s="4" t="s">
        <v>58</v>
      </c>
      <c r="K4603" s="4" t="s">
        <v>52</v>
      </c>
      <c r="L4603" s="4" t="s">
        <v>125</v>
      </c>
    </row>
    <row r="4604" spans="1:12" x14ac:dyDescent="0.2">
      <c r="A4604">
        <v>2348</v>
      </c>
      <c r="B4604" s="4" t="s">
        <v>338</v>
      </c>
      <c r="C4604" s="4" t="s">
        <v>38</v>
      </c>
      <c r="D4604" s="4" t="s">
        <v>39</v>
      </c>
      <c r="E4604" s="5">
        <v>45976</v>
      </c>
      <c r="F4604" s="6">
        <v>0.75</v>
      </c>
      <c r="G4604">
        <v>360</v>
      </c>
      <c r="H4604">
        <v>360</v>
      </c>
      <c r="I4604">
        <v>0</v>
      </c>
      <c r="J4604" s="4" t="s">
        <v>58</v>
      </c>
      <c r="K4604" s="4" t="s">
        <v>262</v>
      </c>
      <c r="L4604" s="4" t="s">
        <v>321</v>
      </c>
    </row>
    <row r="4605" spans="1:12" x14ac:dyDescent="0.2">
      <c r="A4605">
        <v>2358</v>
      </c>
      <c r="B4605" s="4" t="s">
        <v>339</v>
      </c>
      <c r="C4605" s="4" t="s">
        <v>38</v>
      </c>
      <c r="D4605" s="4" t="s">
        <v>39</v>
      </c>
      <c r="E4605" s="5">
        <v>45976</v>
      </c>
      <c r="F4605" s="6">
        <v>0.75</v>
      </c>
      <c r="G4605">
        <v>909.9</v>
      </c>
      <c r="H4605">
        <v>909.9</v>
      </c>
      <c r="I4605">
        <v>0</v>
      </c>
      <c r="J4605" s="4" t="s">
        <v>50</v>
      </c>
      <c r="K4605" s="4" t="s">
        <v>97</v>
      </c>
      <c r="L4605" s="4" t="s">
        <v>98</v>
      </c>
    </row>
    <row r="4606" spans="1:12" x14ac:dyDescent="0.2">
      <c r="A4606">
        <v>6337</v>
      </c>
      <c r="B4606" s="4" t="s">
        <v>677</v>
      </c>
      <c r="C4606" s="4" t="s">
        <v>38</v>
      </c>
      <c r="D4606" s="4" t="s">
        <v>39</v>
      </c>
      <c r="E4606" s="5">
        <v>45976</v>
      </c>
      <c r="F4606" s="6">
        <v>0.25</v>
      </c>
      <c r="G4606">
        <v>0</v>
      </c>
      <c r="H4606">
        <v>0</v>
      </c>
      <c r="I4606">
        <v>0</v>
      </c>
      <c r="J4606" s="4" t="s">
        <v>68</v>
      </c>
      <c r="K4606" s="4" t="s">
        <v>81</v>
      </c>
      <c r="L4606" s="4" t="s">
        <v>82</v>
      </c>
    </row>
    <row r="4607" spans="1:12" x14ac:dyDescent="0.2">
      <c r="A4607">
        <v>7018</v>
      </c>
      <c r="B4607" s="4" t="s">
        <v>705</v>
      </c>
      <c r="C4607" s="4" t="s">
        <v>38</v>
      </c>
      <c r="D4607" s="4" t="s">
        <v>39</v>
      </c>
      <c r="E4607" s="5">
        <v>45976</v>
      </c>
      <c r="F4607" s="6">
        <v>0.25</v>
      </c>
      <c r="G4607">
        <v>380</v>
      </c>
      <c r="H4607">
        <v>380</v>
      </c>
      <c r="I4607">
        <v>0</v>
      </c>
      <c r="J4607" s="4" t="s">
        <v>68</v>
      </c>
      <c r="K4607" s="4" t="s">
        <v>81</v>
      </c>
      <c r="L4607" s="4" t="s">
        <v>82</v>
      </c>
    </row>
    <row r="4608" spans="1:12" x14ac:dyDescent="0.2">
      <c r="A4608">
        <v>7834</v>
      </c>
      <c r="B4608" s="4" t="s">
        <v>766</v>
      </c>
      <c r="C4608" s="4" t="s">
        <v>38</v>
      </c>
      <c r="D4608" s="4" t="s">
        <v>39</v>
      </c>
      <c r="E4608" s="5">
        <v>45976</v>
      </c>
      <c r="F4608" s="6">
        <v>0.25</v>
      </c>
      <c r="G4608">
        <v>380</v>
      </c>
      <c r="H4608">
        <v>380</v>
      </c>
      <c r="I4608">
        <v>0</v>
      </c>
      <c r="J4608" s="4" t="s">
        <v>68</v>
      </c>
      <c r="K4608" s="4" t="s">
        <v>81</v>
      </c>
      <c r="L4608" s="4" t="s">
        <v>82</v>
      </c>
    </row>
    <row r="4609" spans="1:12" x14ac:dyDescent="0.2">
      <c r="A4609">
        <v>586</v>
      </c>
      <c r="B4609" s="4" t="s">
        <v>225</v>
      </c>
      <c r="C4609" s="4" t="s">
        <v>63</v>
      </c>
      <c r="D4609" s="4" t="s">
        <v>162</v>
      </c>
      <c r="E4609" s="5">
        <v>45976</v>
      </c>
      <c r="F4609" s="6">
        <v>0.75</v>
      </c>
      <c r="G4609">
        <v>283.33</v>
      </c>
      <c r="H4609">
        <v>283.33</v>
      </c>
      <c r="I4609">
        <v>0</v>
      </c>
      <c r="J4609" s="4" t="s">
        <v>66</v>
      </c>
      <c r="K4609" s="4" t="s">
        <v>178</v>
      </c>
      <c r="L4609" s="4" t="s">
        <v>226</v>
      </c>
    </row>
    <row r="4610" spans="1:12" x14ac:dyDescent="0.2">
      <c r="A4610">
        <v>903</v>
      </c>
      <c r="B4610" s="4" t="s">
        <v>242</v>
      </c>
      <c r="C4610" s="4" t="s">
        <v>68</v>
      </c>
      <c r="D4610" s="4" t="s">
        <v>165</v>
      </c>
      <c r="E4610" s="5">
        <v>45976</v>
      </c>
      <c r="F4610" s="6">
        <v>0.75</v>
      </c>
      <c r="G4610">
        <v>273</v>
      </c>
      <c r="H4610">
        <v>273</v>
      </c>
      <c r="I4610">
        <v>0</v>
      </c>
      <c r="J4610" s="4" t="s">
        <v>50</v>
      </c>
      <c r="K4610" s="4" t="s">
        <v>97</v>
      </c>
      <c r="L4610" s="4" t="s">
        <v>98</v>
      </c>
    </row>
    <row r="4611" spans="1:12" x14ac:dyDescent="0.2">
      <c r="A4611">
        <v>925</v>
      </c>
      <c r="B4611" s="4" t="s">
        <v>243</v>
      </c>
      <c r="C4611" s="4" t="s">
        <v>68</v>
      </c>
      <c r="D4611" s="4" t="s">
        <v>165</v>
      </c>
      <c r="E4611" s="5">
        <v>45976</v>
      </c>
      <c r="F4611" s="6">
        <v>0.75</v>
      </c>
      <c r="G4611">
        <v>310</v>
      </c>
      <c r="H4611">
        <v>310</v>
      </c>
      <c r="I4611">
        <v>0</v>
      </c>
      <c r="J4611" s="4" t="s">
        <v>63</v>
      </c>
      <c r="K4611" s="4" t="s">
        <v>131</v>
      </c>
      <c r="L4611" s="4" t="s">
        <v>132</v>
      </c>
    </row>
    <row r="4612" spans="1:12" x14ac:dyDescent="0.2">
      <c r="A4612">
        <v>5631</v>
      </c>
      <c r="B4612" s="4" t="s">
        <v>624</v>
      </c>
      <c r="C4612" s="4" t="s">
        <v>46</v>
      </c>
      <c r="D4612" s="4" t="s">
        <v>149</v>
      </c>
      <c r="E4612" s="5">
        <v>45976</v>
      </c>
      <c r="F4612" s="6">
        <v>0.25</v>
      </c>
      <c r="G4612">
        <v>180</v>
      </c>
      <c r="H4612">
        <v>180</v>
      </c>
      <c r="I4612">
        <v>0</v>
      </c>
      <c r="J4612" s="4" t="s">
        <v>58</v>
      </c>
      <c r="K4612" s="4" t="s">
        <v>52</v>
      </c>
      <c r="L4612" s="4" t="s">
        <v>125</v>
      </c>
    </row>
    <row r="4613" spans="1:12" x14ac:dyDescent="0.2">
      <c r="A4613">
        <v>944</v>
      </c>
      <c r="B4613" s="4" t="s">
        <v>244</v>
      </c>
      <c r="C4613" s="4" t="s">
        <v>73</v>
      </c>
      <c r="D4613" s="4" t="s">
        <v>168</v>
      </c>
      <c r="E4613" s="5">
        <v>45976</v>
      </c>
      <c r="F4613" s="6">
        <v>0.75</v>
      </c>
      <c r="G4613">
        <v>300</v>
      </c>
      <c r="H4613">
        <v>300</v>
      </c>
      <c r="I4613">
        <v>0</v>
      </c>
      <c r="J4613" s="4" t="s">
        <v>52</v>
      </c>
      <c r="K4613" s="4" t="s">
        <v>97</v>
      </c>
      <c r="L4613" s="4" t="s">
        <v>98</v>
      </c>
    </row>
    <row r="4614" spans="1:12" x14ac:dyDescent="0.2">
      <c r="A4614">
        <v>1039</v>
      </c>
      <c r="B4614" s="4" t="s">
        <v>251</v>
      </c>
      <c r="C4614" s="4" t="s">
        <v>60</v>
      </c>
      <c r="D4614" s="4" t="s">
        <v>170</v>
      </c>
      <c r="E4614" s="5">
        <v>45976</v>
      </c>
      <c r="F4614" s="6">
        <v>0.75</v>
      </c>
      <c r="G4614">
        <v>291</v>
      </c>
      <c r="H4614">
        <v>291</v>
      </c>
      <c r="I4614">
        <v>0</v>
      </c>
      <c r="J4614" s="4" t="s">
        <v>66</v>
      </c>
      <c r="K4614" s="4" t="s">
        <v>178</v>
      </c>
      <c r="L4614" s="4" t="s">
        <v>226</v>
      </c>
    </row>
    <row r="4615" spans="1:12" x14ac:dyDescent="0.2">
      <c r="A4615">
        <v>7581</v>
      </c>
      <c r="B4615" s="4" t="s">
        <v>726</v>
      </c>
      <c r="C4615" s="4" t="s">
        <v>60</v>
      </c>
      <c r="D4615" s="4" t="s">
        <v>134</v>
      </c>
      <c r="E4615" s="5">
        <v>45976</v>
      </c>
      <c r="F4615" s="6">
        <v>0.25</v>
      </c>
      <c r="G4615">
        <v>227</v>
      </c>
      <c r="H4615">
        <v>227</v>
      </c>
      <c r="I4615">
        <v>0</v>
      </c>
      <c r="J4615" s="4" t="s">
        <v>71</v>
      </c>
      <c r="K4615" s="4" t="s">
        <v>97</v>
      </c>
      <c r="L4615" s="4" t="s">
        <v>98</v>
      </c>
    </row>
    <row r="4616" spans="1:12" x14ac:dyDescent="0.2">
      <c r="A4616">
        <v>6709</v>
      </c>
      <c r="B4616" s="4" t="s">
        <v>693</v>
      </c>
      <c r="C4616" s="4" t="s">
        <v>43</v>
      </c>
      <c r="D4616" s="4" t="s">
        <v>431</v>
      </c>
      <c r="E4616" s="5">
        <v>45976</v>
      </c>
      <c r="F4616" s="6">
        <v>0.25</v>
      </c>
      <c r="G4616">
        <v>600</v>
      </c>
      <c r="H4616">
        <v>600</v>
      </c>
      <c r="I4616">
        <v>0</v>
      </c>
      <c r="J4616" s="4" t="s">
        <v>68</v>
      </c>
      <c r="K4616" s="4" t="s">
        <v>81</v>
      </c>
      <c r="L4616" s="4" t="s">
        <v>82</v>
      </c>
    </row>
    <row r="4617" spans="1:12" x14ac:dyDescent="0.2">
      <c r="A4617">
        <v>7749</v>
      </c>
      <c r="B4617" s="4" t="s">
        <v>756</v>
      </c>
      <c r="C4617" s="4" t="s">
        <v>43</v>
      </c>
      <c r="D4617" s="4" t="s">
        <v>115</v>
      </c>
      <c r="E4617" s="5">
        <v>45976</v>
      </c>
      <c r="F4617" s="6">
        <v>0.25</v>
      </c>
      <c r="G4617">
        <v>475</v>
      </c>
      <c r="H4617">
        <v>475</v>
      </c>
      <c r="I4617">
        <v>0</v>
      </c>
      <c r="J4617" s="4" t="s">
        <v>68</v>
      </c>
      <c r="K4617" s="4" t="s">
        <v>81</v>
      </c>
      <c r="L4617" s="4" t="s">
        <v>82</v>
      </c>
    </row>
    <row r="4618" spans="1:12" x14ac:dyDescent="0.2">
      <c r="A4618">
        <v>6228</v>
      </c>
      <c r="B4618" s="4" t="s">
        <v>674</v>
      </c>
      <c r="C4618" s="4" t="s">
        <v>137</v>
      </c>
      <c r="D4618" s="4" t="s">
        <v>138</v>
      </c>
      <c r="E4618" s="5">
        <v>45976</v>
      </c>
      <c r="F4618" s="6">
        <v>0.25</v>
      </c>
      <c r="G4618">
        <v>160</v>
      </c>
      <c r="H4618">
        <v>160</v>
      </c>
      <c r="I4618">
        <v>0</v>
      </c>
      <c r="J4618" s="4" t="s">
        <v>37</v>
      </c>
      <c r="K4618" s="4" t="s">
        <v>97</v>
      </c>
      <c r="L4618" s="4" t="s">
        <v>98</v>
      </c>
    </row>
    <row r="4619" spans="1:12" x14ac:dyDescent="0.2">
      <c r="A4619">
        <v>1582</v>
      </c>
      <c r="B4619" s="4" t="s">
        <v>281</v>
      </c>
      <c r="C4619" s="4" t="s">
        <v>114</v>
      </c>
      <c r="D4619" s="4" t="s">
        <v>176</v>
      </c>
      <c r="E4619" s="5">
        <v>45976</v>
      </c>
      <c r="F4619" s="6">
        <v>0.75</v>
      </c>
      <c r="G4619">
        <v>160.47</v>
      </c>
      <c r="H4619">
        <v>160.47</v>
      </c>
      <c r="I4619">
        <v>0</v>
      </c>
      <c r="J4619" s="4" t="s">
        <v>58</v>
      </c>
      <c r="K4619" s="4" t="s">
        <v>97</v>
      </c>
      <c r="L4619" s="4" t="s">
        <v>98</v>
      </c>
    </row>
    <row r="4620" spans="1:12" x14ac:dyDescent="0.2">
      <c r="A4620">
        <v>1630</v>
      </c>
      <c r="B4620" s="4" t="s">
        <v>285</v>
      </c>
      <c r="C4620" s="4" t="s">
        <v>114</v>
      </c>
      <c r="D4620" s="4" t="s">
        <v>176</v>
      </c>
      <c r="E4620" s="5">
        <v>45976</v>
      </c>
      <c r="F4620" s="6">
        <v>0.75</v>
      </c>
      <c r="G4620">
        <v>134.4</v>
      </c>
      <c r="H4620">
        <v>134.4</v>
      </c>
      <c r="I4620">
        <v>0</v>
      </c>
      <c r="J4620" s="4" t="s">
        <v>71</v>
      </c>
      <c r="K4620" s="4" t="s">
        <v>97</v>
      </c>
      <c r="L4620" s="4" t="s">
        <v>98</v>
      </c>
    </row>
    <row r="4621" spans="1:12" x14ac:dyDescent="0.2">
      <c r="A4621">
        <v>5951</v>
      </c>
      <c r="B4621" s="4" t="s">
        <v>642</v>
      </c>
      <c r="C4621" s="4" t="s">
        <v>114</v>
      </c>
      <c r="D4621" s="4" t="s">
        <v>474</v>
      </c>
      <c r="E4621" s="5">
        <v>45976</v>
      </c>
      <c r="F4621" s="6">
        <v>0.25</v>
      </c>
      <c r="G4621">
        <v>230</v>
      </c>
      <c r="H4621">
        <v>230</v>
      </c>
      <c r="I4621">
        <v>0</v>
      </c>
      <c r="J4621" s="4" t="s">
        <v>52</v>
      </c>
      <c r="K4621" s="4" t="s">
        <v>97</v>
      </c>
      <c r="L4621" s="4" t="s">
        <v>98</v>
      </c>
    </row>
    <row r="4622" spans="1:12" x14ac:dyDescent="0.2">
      <c r="A4622">
        <v>2568</v>
      </c>
      <c r="B4622" s="4" t="s">
        <v>351</v>
      </c>
      <c r="C4622" s="4" t="s">
        <v>178</v>
      </c>
      <c r="D4622" s="4" t="s">
        <v>179</v>
      </c>
      <c r="E4622" s="5">
        <v>45976</v>
      </c>
      <c r="F4622" s="6">
        <v>0.75</v>
      </c>
      <c r="G4622">
        <v>282.83999999999997</v>
      </c>
      <c r="H4622">
        <v>282.83999999999997</v>
      </c>
      <c r="I4622">
        <v>0</v>
      </c>
      <c r="J4622" s="4" t="s">
        <v>52</v>
      </c>
      <c r="K4622" s="4" t="s">
        <v>88</v>
      </c>
      <c r="L4622" s="4" t="s">
        <v>88</v>
      </c>
    </row>
    <row r="4623" spans="1:12" x14ac:dyDescent="0.2">
      <c r="A4623">
        <v>2662</v>
      </c>
      <c r="B4623" s="4" t="s">
        <v>355</v>
      </c>
      <c r="C4623" s="4" t="s">
        <v>123</v>
      </c>
      <c r="D4623" s="4" t="s">
        <v>248</v>
      </c>
      <c r="E4623" s="5">
        <v>45976</v>
      </c>
      <c r="F4623" s="6">
        <v>0.75</v>
      </c>
      <c r="G4623">
        <v>258</v>
      </c>
      <c r="H4623">
        <v>258</v>
      </c>
      <c r="I4623">
        <v>0</v>
      </c>
      <c r="J4623" s="4" t="s">
        <v>37</v>
      </c>
      <c r="K4623" s="4" t="s">
        <v>66</v>
      </c>
      <c r="L4623" s="4" t="s">
        <v>205</v>
      </c>
    </row>
    <row r="4624" spans="1:12" x14ac:dyDescent="0.2">
      <c r="A4624">
        <v>7094</v>
      </c>
      <c r="B4624" s="4" t="s">
        <v>707</v>
      </c>
      <c r="C4624" s="4" t="s">
        <v>40</v>
      </c>
      <c r="D4624" s="4" t="s">
        <v>503</v>
      </c>
      <c r="E4624" s="5">
        <v>45976</v>
      </c>
      <c r="F4624" s="6">
        <v>0.25</v>
      </c>
      <c r="G4624">
        <v>386</v>
      </c>
      <c r="H4624">
        <v>386</v>
      </c>
      <c r="I4624">
        <v>0</v>
      </c>
      <c r="J4624" s="4" t="s">
        <v>52</v>
      </c>
      <c r="K4624" s="4" t="s">
        <v>52</v>
      </c>
      <c r="L4624" s="4" t="s">
        <v>125</v>
      </c>
    </row>
    <row r="4625" spans="1:12" x14ac:dyDescent="0.2">
      <c r="A4625">
        <v>327</v>
      </c>
      <c r="B4625" s="4" t="s">
        <v>209</v>
      </c>
      <c r="C4625" s="4" t="s">
        <v>48</v>
      </c>
      <c r="D4625" s="4" t="s">
        <v>155</v>
      </c>
      <c r="E4625" s="5">
        <v>45976</v>
      </c>
      <c r="F4625" s="6">
        <v>0.75</v>
      </c>
      <c r="G4625">
        <v>219.23</v>
      </c>
      <c r="H4625">
        <v>219.23</v>
      </c>
      <c r="I4625">
        <v>0</v>
      </c>
      <c r="J4625" s="4" t="s">
        <v>50</v>
      </c>
      <c r="K4625" s="4" t="s">
        <v>97</v>
      </c>
      <c r="L4625" s="4" t="s">
        <v>98</v>
      </c>
    </row>
    <row r="4626" spans="1:12" x14ac:dyDescent="0.2">
      <c r="A4626">
        <v>2023</v>
      </c>
      <c r="B4626" s="4" t="s">
        <v>310</v>
      </c>
      <c r="C4626" s="4" t="s">
        <v>270</v>
      </c>
      <c r="D4626" s="4" t="s">
        <v>271</v>
      </c>
      <c r="E4626" s="5">
        <v>45976</v>
      </c>
      <c r="F4626" s="6">
        <v>0.75</v>
      </c>
      <c r="G4626">
        <v>180</v>
      </c>
      <c r="H4626">
        <v>180</v>
      </c>
      <c r="I4626">
        <v>0</v>
      </c>
      <c r="J4626" s="4" t="s">
        <v>52</v>
      </c>
      <c r="K4626" s="4" t="s">
        <v>52</v>
      </c>
      <c r="L4626" s="4" t="s">
        <v>125</v>
      </c>
    </row>
    <row r="4627" spans="1:12" x14ac:dyDescent="0.2">
      <c r="A4627">
        <v>315</v>
      </c>
      <c r="B4627" s="4" t="s">
        <v>208</v>
      </c>
      <c r="C4627" s="4" t="s">
        <v>52</v>
      </c>
      <c r="D4627" s="4" t="s">
        <v>157</v>
      </c>
      <c r="E4627" s="5">
        <v>45976</v>
      </c>
      <c r="F4627" s="6">
        <v>0.75</v>
      </c>
      <c r="G4627">
        <v>221.98</v>
      </c>
      <c r="H4627">
        <v>221.98</v>
      </c>
      <c r="I4627">
        <v>0</v>
      </c>
      <c r="J4627" s="4" t="s">
        <v>50</v>
      </c>
      <c r="K4627" s="4" t="s">
        <v>97</v>
      </c>
      <c r="L4627" s="4" t="s">
        <v>98</v>
      </c>
    </row>
    <row r="4628" spans="1:12" x14ac:dyDescent="0.2">
      <c r="A4628">
        <v>285</v>
      </c>
      <c r="B4628" s="4" t="s">
        <v>206</v>
      </c>
      <c r="C4628" s="4" t="s">
        <v>54</v>
      </c>
      <c r="D4628" s="4" t="s">
        <v>158</v>
      </c>
      <c r="E4628" s="5">
        <v>45976</v>
      </c>
      <c r="F4628" s="6">
        <v>0.75</v>
      </c>
      <c r="G4628">
        <v>320</v>
      </c>
      <c r="H4628">
        <v>320</v>
      </c>
      <c r="I4628">
        <v>0</v>
      </c>
      <c r="J4628" s="4" t="s">
        <v>56</v>
      </c>
      <c r="K4628" s="4" t="s">
        <v>137</v>
      </c>
      <c r="L4628" s="4" t="s">
        <v>148</v>
      </c>
    </row>
    <row r="4629" spans="1:12" x14ac:dyDescent="0.2">
      <c r="A4629">
        <v>386</v>
      </c>
      <c r="B4629" s="4" t="s">
        <v>213</v>
      </c>
      <c r="C4629" s="4" t="s">
        <v>56</v>
      </c>
      <c r="D4629" s="4" t="s">
        <v>159</v>
      </c>
      <c r="E4629" s="5">
        <v>45976</v>
      </c>
      <c r="F4629" s="6">
        <v>0.75</v>
      </c>
      <c r="G4629">
        <v>320</v>
      </c>
      <c r="H4629">
        <v>320</v>
      </c>
      <c r="I4629">
        <v>0</v>
      </c>
      <c r="J4629" s="4" t="s">
        <v>50</v>
      </c>
      <c r="K4629" s="4" t="s">
        <v>97</v>
      </c>
      <c r="L4629" s="4" t="s">
        <v>98</v>
      </c>
    </row>
    <row r="4630" spans="1:12" x14ac:dyDescent="0.2">
      <c r="A4630">
        <v>5743</v>
      </c>
      <c r="B4630" s="4" t="s">
        <v>634</v>
      </c>
      <c r="C4630" s="4" t="s">
        <v>56</v>
      </c>
      <c r="D4630" s="4" t="s">
        <v>436</v>
      </c>
      <c r="E4630" s="5">
        <v>45976</v>
      </c>
      <c r="F4630" s="6">
        <v>0.25</v>
      </c>
      <c r="G4630">
        <v>518</v>
      </c>
      <c r="H4630">
        <v>518</v>
      </c>
      <c r="I4630">
        <v>0</v>
      </c>
      <c r="J4630" s="4" t="s">
        <v>52</v>
      </c>
      <c r="K4630" s="4" t="s">
        <v>63</v>
      </c>
      <c r="L4630" s="4" t="s">
        <v>203</v>
      </c>
    </row>
    <row r="4631" spans="1:12" x14ac:dyDescent="0.2">
      <c r="A4631">
        <v>7609</v>
      </c>
      <c r="B4631" s="4" t="s">
        <v>727</v>
      </c>
      <c r="C4631" s="4" t="s">
        <v>56</v>
      </c>
      <c r="D4631" s="4" t="s">
        <v>90</v>
      </c>
      <c r="E4631" s="5">
        <v>45976</v>
      </c>
      <c r="F4631" s="6">
        <v>0.25</v>
      </c>
      <c r="G4631">
        <v>192</v>
      </c>
      <c r="H4631">
        <v>192</v>
      </c>
      <c r="I4631">
        <v>0</v>
      </c>
      <c r="J4631" s="4" t="s">
        <v>56</v>
      </c>
      <c r="K4631" s="4" t="s">
        <v>45</v>
      </c>
      <c r="L4631" s="4" t="s">
        <v>140</v>
      </c>
    </row>
    <row r="4632" spans="1:12" x14ac:dyDescent="0.2">
      <c r="A4632">
        <v>471</v>
      </c>
      <c r="B4632" s="4" t="s">
        <v>218</v>
      </c>
      <c r="C4632" s="4" t="s">
        <v>37</v>
      </c>
      <c r="D4632" s="4" t="s">
        <v>161</v>
      </c>
      <c r="E4632" s="5">
        <v>45976</v>
      </c>
      <c r="F4632" s="6">
        <v>0.75</v>
      </c>
      <c r="G4632">
        <v>300</v>
      </c>
      <c r="H4632">
        <v>300</v>
      </c>
      <c r="I4632">
        <v>0</v>
      </c>
      <c r="J4632" s="4" t="s">
        <v>54</v>
      </c>
      <c r="K4632" s="4" t="s">
        <v>97</v>
      </c>
      <c r="L4632" s="4" t="s">
        <v>98</v>
      </c>
    </row>
    <row r="4633" spans="1:12" x14ac:dyDescent="0.2">
      <c r="A4633">
        <v>2307</v>
      </c>
      <c r="B4633" s="4" t="s">
        <v>334</v>
      </c>
      <c r="C4633" s="4" t="s">
        <v>38</v>
      </c>
      <c r="D4633" s="4" t="s">
        <v>39</v>
      </c>
      <c r="E4633" s="5">
        <v>45977</v>
      </c>
      <c r="F4633" s="6">
        <v>0.75</v>
      </c>
      <c r="G4633">
        <v>599.9</v>
      </c>
      <c r="H4633">
        <v>599.9</v>
      </c>
      <c r="I4633">
        <v>0</v>
      </c>
      <c r="J4633" s="4" t="s">
        <v>54</v>
      </c>
      <c r="K4633" s="4" t="s">
        <v>97</v>
      </c>
      <c r="L4633" s="4" t="s">
        <v>98</v>
      </c>
    </row>
    <row r="4634" spans="1:12" x14ac:dyDescent="0.2">
      <c r="A4634">
        <v>5043</v>
      </c>
      <c r="B4634" s="4" t="s">
        <v>565</v>
      </c>
      <c r="C4634" s="4" t="s">
        <v>38</v>
      </c>
      <c r="D4634" s="4" t="s">
        <v>39</v>
      </c>
      <c r="E4634" s="5">
        <v>45977</v>
      </c>
      <c r="F4634" s="6">
        <v>0.25</v>
      </c>
      <c r="G4634">
        <v>379.9</v>
      </c>
      <c r="H4634">
        <v>379.9</v>
      </c>
      <c r="I4634">
        <v>0</v>
      </c>
      <c r="J4634" s="4" t="s">
        <v>58</v>
      </c>
      <c r="K4634" s="4" t="s">
        <v>262</v>
      </c>
      <c r="L4634" s="4" t="s">
        <v>321</v>
      </c>
    </row>
    <row r="4635" spans="1:12" x14ac:dyDescent="0.2">
      <c r="A4635">
        <v>5347</v>
      </c>
      <c r="B4635" s="4" t="s">
        <v>600</v>
      </c>
      <c r="C4635" s="4" t="s">
        <v>38</v>
      </c>
      <c r="D4635" s="4" t="s">
        <v>39</v>
      </c>
      <c r="E4635" s="5">
        <v>45977</v>
      </c>
      <c r="F4635" s="6">
        <v>0.25</v>
      </c>
      <c r="G4635">
        <v>599.9</v>
      </c>
      <c r="H4635">
        <v>599.9</v>
      </c>
      <c r="I4635">
        <v>0</v>
      </c>
      <c r="J4635" s="4" t="s">
        <v>58</v>
      </c>
      <c r="K4635" s="4" t="s">
        <v>52</v>
      </c>
      <c r="L4635" s="4" t="s">
        <v>125</v>
      </c>
    </row>
    <row r="4636" spans="1:12" x14ac:dyDescent="0.2">
      <c r="A4636">
        <v>5541</v>
      </c>
      <c r="B4636" s="4" t="s">
        <v>619</v>
      </c>
      <c r="C4636" s="4" t="s">
        <v>38</v>
      </c>
      <c r="D4636" s="4" t="s">
        <v>39</v>
      </c>
      <c r="E4636" s="5">
        <v>45977</v>
      </c>
      <c r="F4636" s="6">
        <v>0.25</v>
      </c>
      <c r="G4636">
        <v>599.9</v>
      </c>
      <c r="H4636">
        <v>599.9</v>
      </c>
      <c r="I4636">
        <v>0</v>
      </c>
      <c r="J4636" s="4" t="s">
        <v>68</v>
      </c>
      <c r="K4636" s="4" t="s">
        <v>81</v>
      </c>
      <c r="L4636" s="4" t="s">
        <v>82</v>
      </c>
    </row>
    <row r="4637" spans="1:12" x14ac:dyDescent="0.2">
      <c r="A4637">
        <v>6359</v>
      </c>
      <c r="B4637" s="4" t="s">
        <v>678</v>
      </c>
      <c r="C4637" s="4" t="s">
        <v>38</v>
      </c>
      <c r="D4637" s="4" t="s">
        <v>39</v>
      </c>
      <c r="E4637" s="5">
        <v>45977</v>
      </c>
      <c r="F4637" s="6">
        <v>0.25</v>
      </c>
      <c r="G4637">
        <v>399.9</v>
      </c>
      <c r="H4637">
        <v>399.9</v>
      </c>
      <c r="I4637">
        <v>0</v>
      </c>
      <c r="J4637" s="4" t="s">
        <v>68</v>
      </c>
      <c r="K4637" s="4" t="s">
        <v>81</v>
      </c>
      <c r="L4637" s="4" t="s">
        <v>82</v>
      </c>
    </row>
    <row r="4638" spans="1:12" x14ac:dyDescent="0.2">
      <c r="A4638">
        <v>6619</v>
      </c>
      <c r="B4638" s="4" t="s">
        <v>688</v>
      </c>
      <c r="C4638" s="4" t="s">
        <v>38</v>
      </c>
      <c r="D4638" s="4" t="s">
        <v>39</v>
      </c>
      <c r="E4638" s="5">
        <v>45977</v>
      </c>
      <c r="F4638" s="6">
        <v>0.25</v>
      </c>
      <c r="G4638">
        <v>399</v>
      </c>
      <c r="H4638">
        <v>399</v>
      </c>
      <c r="I4638">
        <v>0</v>
      </c>
      <c r="J4638" s="4" t="s">
        <v>58</v>
      </c>
      <c r="K4638" s="4" t="s">
        <v>52</v>
      </c>
      <c r="L4638" s="4" t="s">
        <v>125</v>
      </c>
    </row>
    <row r="4639" spans="1:12" x14ac:dyDescent="0.2">
      <c r="A4639">
        <v>7621</v>
      </c>
      <c r="B4639" s="4" t="s">
        <v>728</v>
      </c>
      <c r="C4639" s="4" t="s">
        <v>38</v>
      </c>
      <c r="D4639" s="4" t="s">
        <v>39</v>
      </c>
      <c r="E4639" s="5">
        <v>45977</v>
      </c>
      <c r="F4639" s="6">
        <v>0.25</v>
      </c>
      <c r="G4639">
        <v>549.9</v>
      </c>
      <c r="H4639">
        <v>549.9</v>
      </c>
      <c r="I4639">
        <v>0</v>
      </c>
      <c r="J4639" s="4" t="s">
        <v>37</v>
      </c>
      <c r="K4639" s="4" t="s">
        <v>66</v>
      </c>
      <c r="L4639" s="4" t="s">
        <v>205</v>
      </c>
    </row>
    <row r="4640" spans="1:12" x14ac:dyDescent="0.2">
      <c r="A4640">
        <v>7697</v>
      </c>
      <c r="B4640" s="4" t="s">
        <v>733</v>
      </c>
      <c r="C4640" s="4" t="s">
        <v>38</v>
      </c>
      <c r="D4640" s="4" t="s">
        <v>39</v>
      </c>
      <c r="E4640" s="5">
        <v>45977</v>
      </c>
      <c r="F4640" s="6">
        <v>0.25</v>
      </c>
      <c r="G4640">
        <v>379.9</v>
      </c>
      <c r="H4640">
        <v>379.9</v>
      </c>
      <c r="I4640">
        <v>0</v>
      </c>
      <c r="J4640" s="4" t="s">
        <v>54</v>
      </c>
      <c r="K4640" s="4" t="s">
        <v>37</v>
      </c>
      <c r="L4640" s="4" t="s">
        <v>127</v>
      </c>
    </row>
    <row r="4641" spans="1:12" x14ac:dyDescent="0.2">
      <c r="A4641">
        <v>7724</v>
      </c>
      <c r="B4641" s="4" t="s">
        <v>736</v>
      </c>
      <c r="C4641" s="4" t="s">
        <v>38</v>
      </c>
      <c r="D4641" s="4" t="s">
        <v>39</v>
      </c>
      <c r="E4641" s="5">
        <v>45977</v>
      </c>
      <c r="F4641" s="6">
        <v>0.25</v>
      </c>
      <c r="G4641">
        <v>0</v>
      </c>
      <c r="H4641">
        <v>0</v>
      </c>
      <c r="I4641">
        <v>0</v>
      </c>
      <c r="J4641" s="4" t="s">
        <v>88</v>
      </c>
      <c r="K4641" s="4" t="s">
        <v>97</v>
      </c>
      <c r="L4641" s="4" t="s">
        <v>98</v>
      </c>
    </row>
    <row r="4642" spans="1:12" x14ac:dyDescent="0.2">
      <c r="A4642">
        <v>7798</v>
      </c>
      <c r="B4642" s="4" t="s">
        <v>760</v>
      </c>
      <c r="C4642" s="4" t="s">
        <v>38</v>
      </c>
      <c r="D4642" s="4" t="s">
        <v>39</v>
      </c>
      <c r="E4642" s="5">
        <v>45977</v>
      </c>
      <c r="F4642" s="6">
        <v>0.25</v>
      </c>
      <c r="G4642">
        <v>579.9</v>
      </c>
      <c r="H4642">
        <v>579.9</v>
      </c>
      <c r="I4642">
        <v>0</v>
      </c>
      <c r="J4642" s="4" t="s">
        <v>68</v>
      </c>
      <c r="K4642" s="4" t="s">
        <v>84</v>
      </c>
      <c r="L4642" s="4" t="s">
        <v>85</v>
      </c>
    </row>
    <row r="4643" spans="1:12" x14ac:dyDescent="0.2">
      <c r="A4643">
        <v>881</v>
      </c>
      <c r="B4643" s="4" t="s">
        <v>241</v>
      </c>
      <c r="C4643" s="4" t="s">
        <v>68</v>
      </c>
      <c r="D4643" s="4" t="s">
        <v>165</v>
      </c>
      <c r="E4643" s="5">
        <v>45977</v>
      </c>
      <c r="F4643" s="6">
        <v>0.75</v>
      </c>
      <c r="G4643">
        <v>279</v>
      </c>
      <c r="H4643">
        <v>279</v>
      </c>
      <c r="I4643">
        <v>0</v>
      </c>
      <c r="J4643" s="4" t="s">
        <v>52</v>
      </c>
      <c r="K4643" s="4" t="s">
        <v>46</v>
      </c>
      <c r="L4643" s="4" t="s">
        <v>47</v>
      </c>
    </row>
    <row r="4644" spans="1:12" x14ac:dyDescent="0.2">
      <c r="A4644">
        <v>5182</v>
      </c>
      <c r="B4644" s="4" t="s">
        <v>575</v>
      </c>
      <c r="C4644" s="4" t="s">
        <v>68</v>
      </c>
      <c r="D4644" s="4" t="s">
        <v>111</v>
      </c>
      <c r="E4644" s="5">
        <v>45977</v>
      </c>
      <c r="F4644" s="6">
        <v>0.25</v>
      </c>
      <c r="G4644">
        <v>209</v>
      </c>
      <c r="H4644">
        <v>209</v>
      </c>
      <c r="I4644">
        <v>0</v>
      </c>
      <c r="J4644" s="4" t="s">
        <v>66</v>
      </c>
      <c r="K4644" s="4" t="s">
        <v>81</v>
      </c>
      <c r="L4644" s="4" t="s">
        <v>82</v>
      </c>
    </row>
    <row r="4645" spans="1:12" x14ac:dyDescent="0.2">
      <c r="A4645">
        <v>5822</v>
      </c>
      <c r="B4645" s="4" t="s">
        <v>637</v>
      </c>
      <c r="C4645" s="4" t="s">
        <v>68</v>
      </c>
      <c r="D4645" s="4" t="s">
        <v>111</v>
      </c>
      <c r="E4645" s="5">
        <v>45977</v>
      </c>
      <c r="F4645" s="6">
        <v>0.25</v>
      </c>
      <c r="G4645">
        <v>160.47</v>
      </c>
      <c r="H4645">
        <v>160.47</v>
      </c>
      <c r="I4645">
        <v>0</v>
      </c>
      <c r="J4645" s="4" t="s">
        <v>50</v>
      </c>
      <c r="K4645" s="4" t="s">
        <v>97</v>
      </c>
      <c r="L4645" s="4" t="s">
        <v>98</v>
      </c>
    </row>
    <row r="4646" spans="1:12" x14ac:dyDescent="0.2">
      <c r="A4646">
        <v>2518</v>
      </c>
      <c r="B4646" s="4" t="s">
        <v>349</v>
      </c>
      <c r="C4646" s="4" t="s">
        <v>60</v>
      </c>
      <c r="D4646" s="4" t="s">
        <v>170</v>
      </c>
      <c r="E4646" s="5">
        <v>45977</v>
      </c>
      <c r="F4646" s="6">
        <v>0.75</v>
      </c>
      <c r="G4646">
        <v>354.42</v>
      </c>
      <c r="H4646">
        <v>354.42</v>
      </c>
      <c r="I4646">
        <v>0</v>
      </c>
      <c r="J4646" s="4" t="s">
        <v>56</v>
      </c>
      <c r="K4646" s="4" t="s">
        <v>45</v>
      </c>
      <c r="L4646" s="4" t="s">
        <v>140</v>
      </c>
    </row>
    <row r="4647" spans="1:12" x14ac:dyDescent="0.2">
      <c r="A4647">
        <v>1092</v>
      </c>
      <c r="B4647" s="4" t="s">
        <v>254</v>
      </c>
      <c r="C4647" s="4" t="s">
        <v>78</v>
      </c>
      <c r="D4647" s="4" t="s">
        <v>171</v>
      </c>
      <c r="E4647" s="5">
        <v>45977</v>
      </c>
      <c r="F4647" s="6">
        <v>0.75</v>
      </c>
      <c r="G4647">
        <v>273.73</v>
      </c>
      <c r="H4647">
        <v>273.73</v>
      </c>
      <c r="I4647">
        <v>0</v>
      </c>
      <c r="J4647" s="4" t="s">
        <v>63</v>
      </c>
      <c r="K4647" s="4" t="s">
        <v>97</v>
      </c>
      <c r="L4647" s="4" t="s">
        <v>98</v>
      </c>
    </row>
    <row r="4648" spans="1:12" x14ac:dyDescent="0.2">
      <c r="A4648">
        <v>1240</v>
      </c>
      <c r="B4648" s="4" t="s">
        <v>261</v>
      </c>
      <c r="C4648" s="4" t="s">
        <v>78</v>
      </c>
      <c r="D4648" s="4" t="s">
        <v>171</v>
      </c>
      <c r="E4648" s="5">
        <v>45977</v>
      </c>
      <c r="F4648" s="6">
        <v>0.75</v>
      </c>
      <c r="G4648">
        <v>160.47</v>
      </c>
      <c r="H4648">
        <v>160.47</v>
      </c>
      <c r="I4648">
        <v>0</v>
      </c>
      <c r="J4648" s="4" t="s">
        <v>52</v>
      </c>
      <c r="K4648" s="4" t="s">
        <v>97</v>
      </c>
      <c r="L4648" s="4" t="s">
        <v>98</v>
      </c>
    </row>
    <row r="4649" spans="1:12" x14ac:dyDescent="0.2">
      <c r="A4649">
        <v>7725</v>
      </c>
      <c r="B4649" s="4" t="s">
        <v>736</v>
      </c>
      <c r="C4649" s="4" t="s">
        <v>43</v>
      </c>
      <c r="D4649" s="4" t="s">
        <v>737</v>
      </c>
      <c r="E4649" s="5">
        <v>45977</v>
      </c>
      <c r="F4649" s="6">
        <v>0.25</v>
      </c>
      <c r="G4649">
        <v>250</v>
      </c>
      <c r="H4649">
        <v>250</v>
      </c>
      <c r="I4649">
        <v>0</v>
      </c>
      <c r="J4649" s="4" t="s">
        <v>88</v>
      </c>
      <c r="K4649" s="4" t="s">
        <v>97</v>
      </c>
      <c r="L4649" s="4" t="s">
        <v>98</v>
      </c>
    </row>
    <row r="4650" spans="1:12" x14ac:dyDescent="0.2">
      <c r="A4650">
        <v>6270</v>
      </c>
      <c r="B4650" s="4" t="s">
        <v>675</v>
      </c>
      <c r="C4650" s="4" t="s">
        <v>174</v>
      </c>
      <c r="D4650" s="4" t="s">
        <v>473</v>
      </c>
      <c r="E4650" s="5">
        <v>45977</v>
      </c>
      <c r="F4650" s="6">
        <v>0.25</v>
      </c>
      <c r="G4650">
        <v>228</v>
      </c>
      <c r="H4650">
        <v>228</v>
      </c>
      <c r="I4650">
        <v>0</v>
      </c>
      <c r="J4650" s="4" t="s">
        <v>58</v>
      </c>
      <c r="K4650" s="4" t="s">
        <v>97</v>
      </c>
      <c r="L4650" s="4" t="s">
        <v>98</v>
      </c>
    </row>
    <row r="4651" spans="1:12" x14ac:dyDescent="0.2">
      <c r="A4651">
        <v>1800</v>
      </c>
      <c r="B4651" s="4" t="s">
        <v>294</v>
      </c>
      <c r="C4651" s="4" t="s">
        <v>178</v>
      </c>
      <c r="D4651" s="4" t="s">
        <v>179</v>
      </c>
      <c r="E4651" s="5">
        <v>45977</v>
      </c>
      <c r="F4651" s="6">
        <v>0.75</v>
      </c>
      <c r="G4651">
        <v>230</v>
      </c>
      <c r="H4651">
        <v>230</v>
      </c>
      <c r="I4651">
        <v>0</v>
      </c>
      <c r="J4651" s="4" t="s">
        <v>66</v>
      </c>
      <c r="K4651" s="4" t="s">
        <v>71</v>
      </c>
      <c r="L4651" s="4" t="s">
        <v>105</v>
      </c>
    </row>
    <row r="4652" spans="1:12" x14ac:dyDescent="0.2">
      <c r="A4652">
        <v>6471</v>
      </c>
      <c r="B4652" s="4" t="s">
        <v>681</v>
      </c>
      <c r="C4652" s="4" t="s">
        <v>178</v>
      </c>
      <c r="D4652" s="4" t="s">
        <v>535</v>
      </c>
      <c r="E4652" s="5">
        <v>45977</v>
      </c>
      <c r="F4652" s="6">
        <v>0.25</v>
      </c>
      <c r="G4652">
        <v>180</v>
      </c>
      <c r="H4652">
        <v>180</v>
      </c>
      <c r="I4652">
        <v>0</v>
      </c>
      <c r="J4652" s="4" t="s">
        <v>37</v>
      </c>
      <c r="K4652" s="4" t="s">
        <v>66</v>
      </c>
      <c r="L4652" s="4" t="s">
        <v>205</v>
      </c>
    </row>
    <row r="4653" spans="1:12" x14ac:dyDescent="0.2">
      <c r="A4653">
        <v>7480</v>
      </c>
      <c r="B4653" s="4" t="s">
        <v>722</v>
      </c>
      <c r="C4653" s="4" t="s">
        <v>123</v>
      </c>
      <c r="D4653" s="4" t="s">
        <v>500</v>
      </c>
      <c r="E4653" s="5">
        <v>45977</v>
      </c>
      <c r="F4653" s="6">
        <v>0.25</v>
      </c>
      <c r="G4653">
        <v>178.16</v>
      </c>
      <c r="H4653">
        <v>178.16</v>
      </c>
      <c r="I4653">
        <v>0</v>
      </c>
      <c r="J4653" s="4" t="s">
        <v>88</v>
      </c>
      <c r="K4653" s="4" t="s">
        <v>97</v>
      </c>
      <c r="L4653" s="4" t="s">
        <v>98</v>
      </c>
    </row>
    <row r="4654" spans="1:12" x14ac:dyDescent="0.2">
      <c r="A4654">
        <v>6319</v>
      </c>
      <c r="B4654" s="4" t="s">
        <v>676</v>
      </c>
      <c r="C4654" s="4" t="s">
        <v>249</v>
      </c>
      <c r="D4654" s="4" t="s">
        <v>501</v>
      </c>
      <c r="E4654" s="5">
        <v>45977</v>
      </c>
      <c r="F4654" s="6">
        <v>0.25</v>
      </c>
      <c r="G4654">
        <v>161</v>
      </c>
      <c r="H4654">
        <v>161</v>
      </c>
      <c r="I4654">
        <v>0</v>
      </c>
      <c r="J4654" s="4" t="s">
        <v>58</v>
      </c>
      <c r="K4654" s="4" t="s">
        <v>52</v>
      </c>
      <c r="L4654" s="4" t="s">
        <v>125</v>
      </c>
    </row>
    <row r="4655" spans="1:12" x14ac:dyDescent="0.2">
      <c r="A4655">
        <v>6606</v>
      </c>
      <c r="B4655" s="4" t="s">
        <v>687</v>
      </c>
      <c r="C4655" s="4" t="s">
        <v>48</v>
      </c>
      <c r="D4655" s="4" t="s">
        <v>100</v>
      </c>
      <c r="E4655" s="5">
        <v>45977</v>
      </c>
      <c r="F4655" s="6">
        <v>0.25</v>
      </c>
      <c r="G4655">
        <v>228</v>
      </c>
      <c r="H4655">
        <v>228</v>
      </c>
      <c r="I4655">
        <v>0</v>
      </c>
      <c r="J4655" s="4" t="s">
        <v>66</v>
      </c>
      <c r="K4655" s="4" t="s">
        <v>81</v>
      </c>
      <c r="L4655" s="4" t="s">
        <v>82</v>
      </c>
    </row>
    <row r="4656" spans="1:12" x14ac:dyDescent="0.2">
      <c r="A4656">
        <v>7726</v>
      </c>
      <c r="B4656" s="4" t="s">
        <v>736</v>
      </c>
      <c r="C4656" s="4" t="s">
        <v>48</v>
      </c>
      <c r="D4656" s="4" t="s">
        <v>738</v>
      </c>
      <c r="E4656" s="5">
        <v>45977</v>
      </c>
      <c r="F4656" s="6">
        <v>0.25</v>
      </c>
      <c r="G4656">
        <v>250</v>
      </c>
      <c r="H4656">
        <v>250</v>
      </c>
      <c r="I4656">
        <v>0</v>
      </c>
      <c r="J4656" s="4" t="s">
        <v>88</v>
      </c>
      <c r="K4656" s="4" t="s">
        <v>97</v>
      </c>
      <c r="L4656" s="4" t="s">
        <v>98</v>
      </c>
    </row>
    <row r="4657" spans="1:12" x14ac:dyDescent="0.2">
      <c r="A4657">
        <v>6815</v>
      </c>
      <c r="B4657" s="4" t="s">
        <v>696</v>
      </c>
      <c r="C4657" s="4" t="s">
        <v>126</v>
      </c>
      <c r="D4657" s="4" t="s">
        <v>506</v>
      </c>
      <c r="E4657" s="5">
        <v>45977</v>
      </c>
      <c r="F4657" s="6">
        <v>0.25</v>
      </c>
      <c r="G4657">
        <v>147</v>
      </c>
      <c r="H4657">
        <v>147</v>
      </c>
      <c r="I4657">
        <v>0</v>
      </c>
      <c r="J4657" s="4" t="s">
        <v>88</v>
      </c>
      <c r="K4657" s="4" t="s">
        <v>97</v>
      </c>
      <c r="L4657" s="4" t="s">
        <v>98</v>
      </c>
    </row>
    <row r="4658" spans="1:12" x14ac:dyDescent="0.2">
      <c r="A4658">
        <v>4733</v>
      </c>
      <c r="B4658" s="4" t="s">
        <v>499</v>
      </c>
      <c r="C4658" s="4" t="s">
        <v>121</v>
      </c>
      <c r="D4658" s="4" t="s">
        <v>507</v>
      </c>
      <c r="E4658" s="5">
        <v>45977</v>
      </c>
      <c r="F4658" s="6">
        <v>0.25</v>
      </c>
      <c r="G4658">
        <v>280</v>
      </c>
      <c r="H4658">
        <v>280</v>
      </c>
      <c r="I4658">
        <v>0</v>
      </c>
      <c r="J4658" s="4" t="s">
        <v>52</v>
      </c>
      <c r="K4658" s="4" t="s">
        <v>97</v>
      </c>
      <c r="L4658" s="4" t="s">
        <v>98</v>
      </c>
    </row>
    <row r="4659" spans="1:12" x14ac:dyDescent="0.2">
      <c r="A4659">
        <v>2887</v>
      </c>
      <c r="B4659" s="4" t="s">
        <v>363</v>
      </c>
      <c r="C4659" s="4" t="s">
        <v>291</v>
      </c>
      <c r="D4659" s="4" t="s">
        <v>292</v>
      </c>
      <c r="E4659" s="5">
        <v>45977</v>
      </c>
      <c r="F4659" s="6">
        <v>0.75</v>
      </c>
      <c r="G4659">
        <v>449.94</v>
      </c>
      <c r="H4659">
        <v>449.94</v>
      </c>
      <c r="I4659">
        <v>0</v>
      </c>
      <c r="J4659" s="4" t="s">
        <v>66</v>
      </c>
      <c r="K4659" s="4" t="s">
        <v>81</v>
      </c>
      <c r="L4659" s="4" t="s">
        <v>82</v>
      </c>
    </row>
    <row r="4660" spans="1:12" x14ac:dyDescent="0.2">
      <c r="A4660">
        <v>5257</v>
      </c>
      <c r="B4660" s="4" t="s">
        <v>581</v>
      </c>
      <c r="C4660" s="4" t="s">
        <v>50</v>
      </c>
      <c r="D4660" s="4" t="s">
        <v>86</v>
      </c>
      <c r="E4660" s="5">
        <v>45977</v>
      </c>
      <c r="F4660" s="6">
        <v>0.25</v>
      </c>
      <c r="G4660">
        <v>300</v>
      </c>
      <c r="H4660">
        <v>300</v>
      </c>
      <c r="I4660">
        <v>0</v>
      </c>
      <c r="J4660" s="4" t="s">
        <v>45</v>
      </c>
      <c r="K4660" s="4" t="s">
        <v>60</v>
      </c>
      <c r="L4660" s="4" t="s">
        <v>61</v>
      </c>
    </row>
    <row r="4661" spans="1:12" x14ac:dyDescent="0.2">
      <c r="A4661">
        <v>7787</v>
      </c>
      <c r="B4661" s="4" t="s">
        <v>759</v>
      </c>
      <c r="C4661" s="4" t="s">
        <v>50</v>
      </c>
      <c r="D4661" s="4" t="s">
        <v>119</v>
      </c>
      <c r="E4661" s="5">
        <v>45977</v>
      </c>
      <c r="F4661" s="6">
        <v>0.25</v>
      </c>
      <c r="G4661">
        <v>300</v>
      </c>
      <c r="H4661">
        <v>300</v>
      </c>
      <c r="I4661">
        <v>0</v>
      </c>
      <c r="J4661" s="4" t="s">
        <v>50</v>
      </c>
      <c r="K4661" s="4" t="s">
        <v>97</v>
      </c>
      <c r="L4661" s="4" t="s">
        <v>98</v>
      </c>
    </row>
    <row r="4662" spans="1:12" x14ac:dyDescent="0.2">
      <c r="A4662">
        <v>354</v>
      </c>
      <c r="B4662" s="4" t="s">
        <v>211</v>
      </c>
      <c r="C4662" s="4" t="s">
        <v>52</v>
      </c>
      <c r="D4662" s="4" t="s">
        <v>157</v>
      </c>
      <c r="E4662" s="5">
        <v>45977</v>
      </c>
      <c r="F4662" s="6">
        <v>0.75</v>
      </c>
      <c r="G4662">
        <v>219.23</v>
      </c>
      <c r="H4662">
        <v>219.23</v>
      </c>
      <c r="I4662">
        <v>0</v>
      </c>
      <c r="J4662" s="4" t="s">
        <v>56</v>
      </c>
      <c r="K4662" s="4" t="s">
        <v>137</v>
      </c>
      <c r="L4662" s="4" t="s">
        <v>148</v>
      </c>
    </row>
    <row r="4663" spans="1:12" x14ac:dyDescent="0.2">
      <c r="A4663">
        <v>5699</v>
      </c>
      <c r="B4663" s="4" t="s">
        <v>631</v>
      </c>
      <c r="C4663" s="4" t="s">
        <v>52</v>
      </c>
      <c r="D4663" s="4" t="s">
        <v>434</v>
      </c>
      <c r="E4663" s="5">
        <v>45977</v>
      </c>
      <c r="F4663" s="6">
        <v>0.75</v>
      </c>
      <c r="G4663">
        <v>209.2</v>
      </c>
      <c r="H4663">
        <v>209.2</v>
      </c>
      <c r="I4663">
        <v>0</v>
      </c>
      <c r="J4663" s="4" t="s">
        <v>63</v>
      </c>
      <c r="K4663" s="4" t="s">
        <v>131</v>
      </c>
      <c r="L4663" s="4" t="s">
        <v>132</v>
      </c>
    </row>
    <row r="4664" spans="1:12" x14ac:dyDescent="0.2">
      <c r="A4664">
        <v>7788</v>
      </c>
      <c r="B4664" s="4" t="s">
        <v>759</v>
      </c>
      <c r="C4664" s="4" t="s">
        <v>52</v>
      </c>
      <c r="D4664" s="4" t="s">
        <v>120</v>
      </c>
      <c r="E4664" s="5">
        <v>45977</v>
      </c>
      <c r="F4664" s="6">
        <v>0.25</v>
      </c>
      <c r="G4664">
        <v>300</v>
      </c>
      <c r="H4664">
        <v>300</v>
      </c>
      <c r="I4664">
        <v>0</v>
      </c>
      <c r="J4664" s="4" t="s">
        <v>50</v>
      </c>
      <c r="K4664" s="4" t="s">
        <v>97</v>
      </c>
      <c r="L4664" s="4" t="s">
        <v>98</v>
      </c>
    </row>
    <row r="4665" spans="1:12" x14ac:dyDescent="0.2">
      <c r="A4665">
        <v>270</v>
      </c>
      <c r="B4665" s="4" t="s">
        <v>204</v>
      </c>
      <c r="C4665" s="4" t="s">
        <v>54</v>
      </c>
      <c r="D4665" s="4" t="s">
        <v>158</v>
      </c>
      <c r="E4665" s="5">
        <v>45977</v>
      </c>
      <c r="F4665" s="6">
        <v>0.75</v>
      </c>
      <c r="G4665">
        <v>160.47</v>
      </c>
      <c r="H4665">
        <v>160.47</v>
      </c>
      <c r="I4665">
        <v>0</v>
      </c>
      <c r="J4665" s="4" t="s">
        <v>37</v>
      </c>
      <c r="K4665" s="4" t="s">
        <v>66</v>
      </c>
      <c r="L4665" s="4" t="s">
        <v>205</v>
      </c>
    </row>
    <row r="4666" spans="1:12" x14ac:dyDescent="0.2">
      <c r="A4666">
        <v>418</v>
      </c>
      <c r="B4666" s="4" t="s">
        <v>215</v>
      </c>
      <c r="C4666" s="4" t="s">
        <v>56</v>
      </c>
      <c r="D4666" s="4" t="s">
        <v>159</v>
      </c>
      <c r="E4666" s="5">
        <v>45977</v>
      </c>
      <c r="F4666" s="6">
        <v>0.75</v>
      </c>
      <c r="G4666">
        <v>192</v>
      </c>
      <c r="H4666">
        <v>192</v>
      </c>
      <c r="I4666">
        <v>0</v>
      </c>
      <c r="J4666" s="4" t="s">
        <v>68</v>
      </c>
      <c r="K4666" s="4" t="s">
        <v>81</v>
      </c>
      <c r="L4666" s="4" t="s">
        <v>82</v>
      </c>
    </row>
    <row r="4667" spans="1:12" x14ac:dyDescent="0.2">
      <c r="A4667">
        <v>6394</v>
      </c>
      <c r="B4667" s="4" t="s">
        <v>679</v>
      </c>
      <c r="C4667" s="4" t="s">
        <v>56</v>
      </c>
      <c r="D4667" s="4" t="s">
        <v>436</v>
      </c>
      <c r="E4667" s="5">
        <v>45977</v>
      </c>
      <c r="F4667" s="6">
        <v>0.25</v>
      </c>
      <c r="G4667">
        <v>241</v>
      </c>
      <c r="H4667">
        <v>241</v>
      </c>
      <c r="I4667">
        <v>0</v>
      </c>
      <c r="J4667" s="4" t="s">
        <v>52</v>
      </c>
      <c r="K4667" s="4" t="s">
        <v>63</v>
      </c>
      <c r="L4667" s="4" t="s">
        <v>203</v>
      </c>
    </row>
    <row r="4668" spans="1:12" x14ac:dyDescent="0.2">
      <c r="A4668">
        <v>5138</v>
      </c>
      <c r="B4668" s="4" t="s">
        <v>568</v>
      </c>
      <c r="C4668" s="4" t="s">
        <v>58</v>
      </c>
      <c r="D4668" s="4" t="s">
        <v>91</v>
      </c>
      <c r="E4668" s="5">
        <v>45977</v>
      </c>
      <c r="F4668" s="6">
        <v>0.25</v>
      </c>
      <c r="G4668">
        <v>294</v>
      </c>
      <c r="H4668">
        <v>294</v>
      </c>
      <c r="I4668">
        <v>0</v>
      </c>
      <c r="J4668" s="4" t="s">
        <v>52</v>
      </c>
      <c r="K4668" s="4" t="s">
        <v>63</v>
      </c>
      <c r="L4668" s="4" t="s">
        <v>203</v>
      </c>
    </row>
    <row r="4669" spans="1:12" x14ac:dyDescent="0.2">
      <c r="A4669">
        <v>6423</v>
      </c>
      <c r="B4669" s="4" t="s">
        <v>680</v>
      </c>
      <c r="C4669" s="4" t="s">
        <v>37</v>
      </c>
      <c r="D4669" s="4" t="s">
        <v>107</v>
      </c>
      <c r="E4669" s="5">
        <v>45977</v>
      </c>
      <c r="F4669" s="6">
        <v>0.25</v>
      </c>
      <c r="G4669">
        <v>280</v>
      </c>
      <c r="H4669">
        <v>280</v>
      </c>
      <c r="I4669">
        <v>0</v>
      </c>
      <c r="J4669" s="4" t="s">
        <v>52</v>
      </c>
      <c r="K4669" s="4" t="s">
        <v>37</v>
      </c>
      <c r="L4669" s="4" t="s">
        <v>127</v>
      </c>
    </row>
    <row r="4670" spans="1:12" x14ac:dyDescent="0.2">
      <c r="A4670">
        <v>2268</v>
      </c>
      <c r="B4670" s="4" t="s">
        <v>330</v>
      </c>
      <c r="C4670" s="4" t="s">
        <v>38</v>
      </c>
      <c r="D4670" s="4" t="s">
        <v>39</v>
      </c>
      <c r="E4670" s="5">
        <v>45978</v>
      </c>
      <c r="F4670" s="6">
        <v>0.75</v>
      </c>
      <c r="G4670">
        <v>379.9</v>
      </c>
      <c r="H4670">
        <v>379.9</v>
      </c>
      <c r="I4670">
        <v>0</v>
      </c>
      <c r="J4670" s="4" t="s">
        <v>37</v>
      </c>
      <c r="K4670" s="4" t="s">
        <v>66</v>
      </c>
      <c r="L4670" s="4" t="s">
        <v>205</v>
      </c>
    </row>
    <row r="4671" spans="1:12" x14ac:dyDescent="0.2">
      <c r="A4671">
        <v>2277</v>
      </c>
      <c r="B4671" s="4" t="s">
        <v>331</v>
      </c>
      <c r="C4671" s="4" t="s">
        <v>38</v>
      </c>
      <c r="D4671" s="4" t="s">
        <v>39</v>
      </c>
      <c r="E4671" s="5">
        <v>45978</v>
      </c>
      <c r="F4671" s="6">
        <v>0.75</v>
      </c>
      <c r="G4671">
        <v>399.9</v>
      </c>
      <c r="H4671">
        <v>399.9</v>
      </c>
      <c r="I4671">
        <v>0</v>
      </c>
      <c r="J4671" s="4" t="s">
        <v>50</v>
      </c>
      <c r="K4671" s="4" t="s">
        <v>97</v>
      </c>
      <c r="L4671" s="4" t="s">
        <v>98</v>
      </c>
    </row>
    <row r="4672" spans="1:12" x14ac:dyDescent="0.2">
      <c r="A4672">
        <v>5597</v>
      </c>
      <c r="B4672" s="4" t="s">
        <v>623</v>
      </c>
      <c r="C4672" s="4" t="s">
        <v>38</v>
      </c>
      <c r="D4672" s="4" t="s">
        <v>39</v>
      </c>
      <c r="E4672" s="5">
        <v>45978</v>
      </c>
      <c r="F4672" s="6">
        <v>0.25</v>
      </c>
      <c r="G4672">
        <v>0</v>
      </c>
      <c r="H4672">
        <v>0</v>
      </c>
      <c r="I4672">
        <v>0</v>
      </c>
      <c r="J4672" s="4" t="s">
        <v>37</v>
      </c>
      <c r="K4672" s="4" t="s">
        <v>97</v>
      </c>
      <c r="L4672" s="4" t="s">
        <v>98</v>
      </c>
    </row>
    <row r="4673" spans="1:12" x14ac:dyDescent="0.2">
      <c r="A4673">
        <v>5867</v>
      </c>
      <c r="B4673" s="4" t="s">
        <v>639</v>
      </c>
      <c r="C4673" s="4" t="s">
        <v>38</v>
      </c>
      <c r="D4673" s="4" t="s">
        <v>39</v>
      </c>
      <c r="E4673" s="5">
        <v>45978</v>
      </c>
      <c r="F4673" s="6">
        <v>0.25</v>
      </c>
      <c r="G4673">
        <v>549.9</v>
      </c>
      <c r="H4673">
        <v>549.9</v>
      </c>
      <c r="I4673">
        <v>0</v>
      </c>
      <c r="J4673" s="4" t="s">
        <v>52</v>
      </c>
      <c r="K4673" s="4" t="s">
        <v>63</v>
      </c>
      <c r="L4673" s="4" t="s">
        <v>203</v>
      </c>
    </row>
    <row r="4674" spans="1:12" x14ac:dyDescent="0.2">
      <c r="A4674">
        <v>6866</v>
      </c>
      <c r="B4674" s="4" t="s">
        <v>699</v>
      </c>
      <c r="C4674" s="4" t="s">
        <v>38</v>
      </c>
      <c r="D4674" s="4" t="s">
        <v>39</v>
      </c>
      <c r="E4674" s="5">
        <v>45978</v>
      </c>
      <c r="F4674" s="6">
        <v>0.25</v>
      </c>
      <c r="G4674">
        <v>400</v>
      </c>
      <c r="H4674">
        <v>400</v>
      </c>
      <c r="I4674">
        <v>0</v>
      </c>
      <c r="J4674" s="4" t="s">
        <v>58</v>
      </c>
      <c r="K4674" s="4" t="s">
        <v>262</v>
      </c>
      <c r="L4674" s="4" t="s">
        <v>321</v>
      </c>
    </row>
    <row r="4675" spans="1:12" x14ac:dyDescent="0.2">
      <c r="A4675">
        <v>246</v>
      </c>
      <c r="B4675" s="4" t="s">
        <v>201</v>
      </c>
      <c r="C4675" s="4" t="s">
        <v>38</v>
      </c>
      <c r="D4675" s="4" t="s">
        <v>39</v>
      </c>
      <c r="E4675" s="5">
        <v>45978</v>
      </c>
      <c r="F4675" s="6">
        <v>0.75</v>
      </c>
      <c r="G4675">
        <v>549.9</v>
      </c>
      <c r="H4675">
        <v>549.9</v>
      </c>
      <c r="I4675">
        <v>0</v>
      </c>
      <c r="J4675" s="4" t="s">
        <v>45</v>
      </c>
      <c r="K4675" s="4" t="s">
        <v>60</v>
      </c>
      <c r="L4675" s="4" t="s">
        <v>61</v>
      </c>
    </row>
    <row r="4676" spans="1:12" x14ac:dyDescent="0.2">
      <c r="A4676">
        <v>679</v>
      </c>
      <c r="B4676" s="4" t="s">
        <v>231</v>
      </c>
      <c r="C4676" s="4" t="s">
        <v>71</v>
      </c>
      <c r="D4676" s="4" t="s">
        <v>167</v>
      </c>
      <c r="E4676" s="5">
        <v>45978</v>
      </c>
      <c r="F4676" s="6">
        <v>0.75</v>
      </c>
      <c r="G4676">
        <v>292.73</v>
      </c>
      <c r="H4676">
        <v>292.73</v>
      </c>
      <c r="I4676">
        <v>0</v>
      </c>
      <c r="J4676" s="4" t="s">
        <v>66</v>
      </c>
      <c r="K4676" s="4" t="s">
        <v>71</v>
      </c>
      <c r="L4676" s="4" t="s">
        <v>105</v>
      </c>
    </row>
    <row r="4677" spans="1:12" x14ac:dyDescent="0.2">
      <c r="A4677">
        <v>722</v>
      </c>
      <c r="B4677" s="4" t="s">
        <v>233</v>
      </c>
      <c r="C4677" s="4" t="s">
        <v>71</v>
      </c>
      <c r="D4677" s="4" t="s">
        <v>167</v>
      </c>
      <c r="E4677" s="5">
        <v>45978</v>
      </c>
      <c r="F4677" s="6">
        <v>0.75</v>
      </c>
      <c r="G4677">
        <v>258</v>
      </c>
      <c r="H4677">
        <v>258</v>
      </c>
      <c r="I4677">
        <v>0</v>
      </c>
      <c r="J4677" s="4" t="s">
        <v>45</v>
      </c>
      <c r="K4677" s="4" t="s">
        <v>68</v>
      </c>
      <c r="L4677" s="4" t="s">
        <v>128</v>
      </c>
    </row>
    <row r="4678" spans="1:12" x14ac:dyDescent="0.2">
      <c r="A4678">
        <v>7770</v>
      </c>
      <c r="B4678" s="4" t="s">
        <v>757</v>
      </c>
      <c r="C4678" s="4" t="s">
        <v>71</v>
      </c>
      <c r="D4678" s="4" t="s">
        <v>542</v>
      </c>
      <c r="E4678" s="5">
        <v>45978</v>
      </c>
      <c r="F4678" s="6">
        <v>0.25</v>
      </c>
      <c r="G4678">
        <v>209</v>
      </c>
      <c r="H4678">
        <v>209</v>
      </c>
      <c r="I4678">
        <v>0</v>
      </c>
      <c r="J4678" s="4" t="s">
        <v>66</v>
      </c>
      <c r="K4678" s="4" t="s">
        <v>71</v>
      </c>
      <c r="L4678" s="4" t="s">
        <v>105</v>
      </c>
    </row>
    <row r="4679" spans="1:12" x14ac:dyDescent="0.2">
      <c r="A4679">
        <v>747</v>
      </c>
      <c r="B4679" s="4" t="s">
        <v>234</v>
      </c>
      <c r="C4679" s="4" t="s">
        <v>73</v>
      </c>
      <c r="D4679" s="4" t="s">
        <v>168</v>
      </c>
      <c r="E4679" s="5">
        <v>45978</v>
      </c>
      <c r="F4679" s="6">
        <v>0.75</v>
      </c>
      <c r="G4679">
        <v>300</v>
      </c>
      <c r="H4679">
        <v>300</v>
      </c>
      <c r="I4679">
        <v>0</v>
      </c>
      <c r="J4679" s="4" t="s">
        <v>45</v>
      </c>
      <c r="K4679" s="4" t="s">
        <v>68</v>
      </c>
      <c r="L4679" s="4" t="s">
        <v>128</v>
      </c>
    </row>
    <row r="4680" spans="1:12" x14ac:dyDescent="0.2">
      <c r="A4680">
        <v>763</v>
      </c>
      <c r="B4680" s="4" t="s">
        <v>235</v>
      </c>
      <c r="C4680" s="4" t="s">
        <v>73</v>
      </c>
      <c r="D4680" s="4" t="s">
        <v>168</v>
      </c>
      <c r="E4680" s="5">
        <v>45978</v>
      </c>
      <c r="F4680" s="6">
        <v>0.75</v>
      </c>
      <c r="G4680">
        <v>230</v>
      </c>
      <c r="H4680">
        <v>230</v>
      </c>
      <c r="I4680">
        <v>0</v>
      </c>
      <c r="J4680" s="4" t="s">
        <v>52</v>
      </c>
      <c r="K4680" s="4" t="s">
        <v>97</v>
      </c>
      <c r="L4680" s="4" t="s">
        <v>98</v>
      </c>
    </row>
    <row r="4681" spans="1:12" x14ac:dyDescent="0.2">
      <c r="A4681">
        <v>788</v>
      </c>
      <c r="B4681" s="4" t="s">
        <v>236</v>
      </c>
      <c r="C4681" s="4" t="s">
        <v>73</v>
      </c>
      <c r="D4681" s="4" t="s">
        <v>168</v>
      </c>
      <c r="E4681" s="5">
        <v>45978</v>
      </c>
      <c r="F4681" s="6">
        <v>0.75</v>
      </c>
      <c r="G4681">
        <v>300</v>
      </c>
      <c r="H4681">
        <v>300</v>
      </c>
      <c r="I4681">
        <v>0</v>
      </c>
      <c r="J4681" s="4" t="s">
        <v>63</v>
      </c>
      <c r="K4681" s="4" t="s">
        <v>131</v>
      </c>
      <c r="L4681" s="4" t="s">
        <v>132</v>
      </c>
    </row>
    <row r="4682" spans="1:12" x14ac:dyDescent="0.2">
      <c r="A4682">
        <v>7347</v>
      </c>
      <c r="B4682" s="4" t="s">
        <v>718</v>
      </c>
      <c r="C4682" s="4" t="s">
        <v>75</v>
      </c>
      <c r="D4682" s="4" t="s">
        <v>133</v>
      </c>
      <c r="E4682" s="5">
        <v>45978</v>
      </c>
      <c r="F4682" s="6">
        <v>0.25</v>
      </c>
      <c r="G4682">
        <v>160</v>
      </c>
      <c r="H4682">
        <v>160</v>
      </c>
      <c r="I4682">
        <v>0</v>
      </c>
      <c r="J4682" s="4" t="s">
        <v>56</v>
      </c>
      <c r="K4682" s="4" t="s">
        <v>45</v>
      </c>
      <c r="L4682" s="4" t="s">
        <v>140</v>
      </c>
    </row>
    <row r="4683" spans="1:12" x14ac:dyDescent="0.2">
      <c r="A4683">
        <v>1012</v>
      </c>
      <c r="B4683" s="4" t="s">
        <v>247</v>
      </c>
      <c r="C4683" s="4" t="s">
        <v>60</v>
      </c>
      <c r="D4683" s="4" t="s">
        <v>170</v>
      </c>
      <c r="E4683" s="5">
        <v>45978</v>
      </c>
      <c r="F4683" s="6">
        <v>0.75</v>
      </c>
      <c r="G4683">
        <v>255</v>
      </c>
      <c r="H4683">
        <v>255</v>
      </c>
      <c r="I4683">
        <v>0</v>
      </c>
      <c r="J4683" s="4" t="s">
        <v>37</v>
      </c>
      <c r="K4683" s="4" t="s">
        <v>66</v>
      </c>
      <c r="L4683" s="4" t="s">
        <v>205</v>
      </c>
    </row>
    <row r="4684" spans="1:12" x14ac:dyDescent="0.2">
      <c r="A4684">
        <v>5291</v>
      </c>
      <c r="B4684" s="4" t="s">
        <v>582</v>
      </c>
      <c r="C4684" s="4" t="s">
        <v>60</v>
      </c>
      <c r="D4684" s="4" t="s">
        <v>134</v>
      </c>
      <c r="E4684" s="5">
        <v>45978</v>
      </c>
      <c r="F4684" s="6">
        <v>0.25</v>
      </c>
      <c r="G4684">
        <v>314</v>
      </c>
      <c r="H4684">
        <v>314</v>
      </c>
      <c r="I4684">
        <v>0</v>
      </c>
      <c r="J4684" s="4" t="s">
        <v>66</v>
      </c>
      <c r="K4684" s="4" t="s">
        <v>97</v>
      </c>
      <c r="L4684" s="4" t="s">
        <v>98</v>
      </c>
    </row>
    <row r="4685" spans="1:12" x14ac:dyDescent="0.2">
      <c r="A4685">
        <v>1416</v>
      </c>
      <c r="B4685" s="4" t="s">
        <v>273</v>
      </c>
      <c r="C4685" s="4" t="s">
        <v>174</v>
      </c>
      <c r="D4685" s="4" t="s">
        <v>175</v>
      </c>
      <c r="E4685" s="5">
        <v>45978</v>
      </c>
      <c r="F4685" s="6">
        <v>0.75</v>
      </c>
      <c r="G4685">
        <v>219.23</v>
      </c>
      <c r="H4685">
        <v>219.23</v>
      </c>
      <c r="I4685">
        <v>0</v>
      </c>
      <c r="J4685" s="4" t="s">
        <v>45</v>
      </c>
      <c r="K4685" s="4" t="s">
        <v>97</v>
      </c>
      <c r="L4685" s="4" t="s">
        <v>98</v>
      </c>
    </row>
    <row r="4686" spans="1:12" x14ac:dyDescent="0.2">
      <c r="A4686">
        <v>7420</v>
      </c>
      <c r="B4686" s="4" t="s">
        <v>720</v>
      </c>
      <c r="C4686" s="4" t="s">
        <v>174</v>
      </c>
      <c r="D4686" s="4" t="s">
        <v>532</v>
      </c>
      <c r="E4686" s="5">
        <v>45978</v>
      </c>
      <c r="F4686" s="6">
        <v>0.25</v>
      </c>
      <c r="G4686">
        <v>180</v>
      </c>
      <c r="H4686">
        <v>180</v>
      </c>
      <c r="I4686">
        <v>0</v>
      </c>
      <c r="J4686" s="4" t="s">
        <v>58</v>
      </c>
      <c r="K4686" s="4" t="s">
        <v>52</v>
      </c>
      <c r="L4686" s="4" t="s">
        <v>125</v>
      </c>
    </row>
    <row r="4687" spans="1:12" x14ac:dyDescent="0.2">
      <c r="A4687">
        <v>5019</v>
      </c>
      <c r="B4687" s="4" t="s">
        <v>563</v>
      </c>
      <c r="C4687" s="4" t="s">
        <v>262</v>
      </c>
      <c r="D4687" s="4" t="s">
        <v>502</v>
      </c>
      <c r="E4687" s="5">
        <v>45978</v>
      </c>
      <c r="F4687" s="6">
        <v>0.25</v>
      </c>
      <c r="G4687">
        <v>160</v>
      </c>
      <c r="H4687">
        <v>160</v>
      </c>
      <c r="I4687">
        <v>0</v>
      </c>
      <c r="J4687" s="4" t="s">
        <v>63</v>
      </c>
      <c r="K4687" s="4" t="s">
        <v>97</v>
      </c>
      <c r="L4687" s="4" t="s">
        <v>98</v>
      </c>
    </row>
    <row r="4688" spans="1:12" x14ac:dyDescent="0.2">
      <c r="A4688">
        <v>5165</v>
      </c>
      <c r="B4688" s="4" t="s">
        <v>574</v>
      </c>
      <c r="C4688" s="4" t="s">
        <v>48</v>
      </c>
      <c r="D4688" s="4" t="s">
        <v>83</v>
      </c>
      <c r="E4688" s="5">
        <v>45978</v>
      </c>
      <c r="F4688" s="6">
        <v>0.25</v>
      </c>
      <c r="G4688">
        <v>258</v>
      </c>
      <c r="H4688">
        <v>258</v>
      </c>
      <c r="I4688">
        <v>0</v>
      </c>
      <c r="J4688" s="4" t="s">
        <v>45</v>
      </c>
      <c r="K4688" s="4" t="s">
        <v>60</v>
      </c>
      <c r="L4688" s="4" t="s">
        <v>61</v>
      </c>
    </row>
    <row r="4689" spans="1:12" x14ac:dyDescent="0.2">
      <c r="A4689">
        <v>4975</v>
      </c>
      <c r="B4689" s="4" t="s">
        <v>562</v>
      </c>
      <c r="C4689" s="4" t="s">
        <v>52</v>
      </c>
      <c r="D4689" s="4" t="s">
        <v>87</v>
      </c>
      <c r="E4689" s="5">
        <v>45978</v>
      </c>
      <c r="F4689" s="6">
        <v>0.25</v>
      </c>
      <c r="G4689">
        <v>390</v>
      </c>
      <c r="H4689">
        <v>390</v>
      </c>
      <c r="I4689">
        <v>0</v>
      </c>
      <c r="J4689" s="4" t="s">
        <v>37</v>
      </c>
      <c r="K4689" s="4" t="s">
        <v>66</v>
      </c>
      <c r="L4689" s="4" t="s">
        <v>205</v>
      </c>
    </row>
    <row r="4690" spans="1:12" x14ac:dyDescent="0.2">
      <c r="A4690">
        <v>5460</v>
      </c>
      <c r="B4690" s="4" t="s">
        <v>615</v>
      </c>
      <c r="C4690" s="4" t="s">
        <v>52</v>
      </c>
      <c r="D4690" s="4" t="s">
        <v>120</v>
      </c>
      <c r="E4690" s="5">
        <v>45978</v>
      </c>
      <c r="F4690" s="6">
        <v>0.25</v>
      </c>
      <c r="G4690">
        <v>479</v>
      </c>
      <c r="H4690">
        <v>479</v>
      </c>
      <c r="I4690">
        <v>0</v>
      </c>
      <c r="J4690" s="4" t="s">
        <v>56</v>
      </c>
      <c r="K4690" s="4" t="s">
        <v>137</v>
      </c>
      <c r="L4690" s="4" t="s">
        <v>148</v>
      </c>
    </row>
    <row r="4691" spans="1:12" x14ac:dyDescent="0.2">
      <c r="A4691">
        <v>5684</v>
      </c>
      <c r="B4691" s="4" t="s">
        <v>630</v>
      </c>
      <c r="C4691" s="4" t="s">
        <v>54</v>
      </c>
      <c r="D4691" s="4" t="s">
        <v>182</v>
      </c>
      <c r="E4691" s="5">
        <v>45978</v>
      </c>
      <c r="F4691" s="6">
        <v>0.25</v>
      </c>
      <c r="G4691">
        <v>400</v>
      </c>
      <c r="H4691">
        <v>400</v>
      </c>
      <c r="I4691">
        <v>0</v>
      </c>
      <c r="J4691" s="4" t="s">
        <v>63</v>
      </c>
      <c r="K4691" s="4" t="s">
        <v>131</v>
      </c>
      <c r="L4691" s="4" t="s">
        <v>132</v>
      </c>
    </row>
    <row r="4692" spans="1:12" x14ac:dyDescent="0.2">
      <c r="A4692">
        <v>5424</v>
      </c>
      <c r="B4692" s="4" t="s">
        <v>604</v>
      </c>
      <c r="C4692" s="4" t="s">
        <v>56</v>
      </c>
      <c r="D4692" s="4" t="s">
        <v>452</v>
      </c>
      <c r="E4692" s="5">
        <v>45978</v>
      </c>
      <c r="F4692" s="6">
        <v>0.25</v>
      </c>
      <c r="G4692">
        <v>294.95</v>
      </c>
      <c r="H4692">
        <v>294.95</v>
      </c>
      <c r="I4692">
        <v>0</v>
      </c>
      <c r="J4692" s="4" t="s">
        <v>56</v>
      </c>
      <c r="K4692" s="4" t="s">
        <v>97</v>
      </c>
      <c r="L4692" s="4" t="s">
        <v>98</v>
      </c>
    </row>
    <row r="4693" spans="1:12" x14ac:dyDescent="0.2">
      <c r="A4693">
        <v>4951</v>
      </c>
      <c r="B4693" s="4" t="s">
        <v>560</v>
      </c>
      <c r="C4693" s="4" t="s">
        <v>58</v>
      </c>
      <c r="D4693" s="4" t="s">
        <v>437</v>
      </c>
      <c r="E4693" s="5">
        <v>45978</v>
      </c>
      <c r="F4693" s="6">
        <v>0.25</v>
      </c>
      <c r="G4693">
        <v>384</v>
      </c>
      <c r="H4693">
        <v>384</v>
      </c>
      <c r="I4693">
        <v>0</v>
      </c>
      <c r="J4693" s="4" t="s">
        <v>50</v>
      </c>
      <c r="K4693" s="4" t="s">
        <v>97</v>
      </c>
      <c r="L4693" s="4" t="s">
        <v>98</v>
      </c>
    </row>
    <row r="4694" spans="1:12" x14ac:dyDescent="0.2">
      <c r="A4694">
        <v>6692</v>
      </c>
      <c r="B4694" s="4" t="s">
        <v>691</v>
      </c>
      <c r="C4694" s="4" t="s">
        <v>58</v>
      </c>
      <c r="D4694" s="4" t="s">
        <v>91</v>
      </c>
      <c r="E4694" s="5">
        <v>45978</v>
      </c>
      <c r="F4694" s="6">
        <v>0.25</v>
      </c>
      <c r="G4694">
        <v>180</v>
      </c>
      <c r="H4694">
        <v>180</v>
      </c>
      <c r="I4694">
        <v>0</v>
      </c>
      <c r="J4694" s="4" t="s">
        <v>37</v>
      </c>
      <c r="K4694" s="4" t="s">
        <v>66</v>
      </c>
      <c r="L4694" s="4" t="s">
        <v>205</v>
      </c>
    </row>
    <row r="4695" spans="1:12" x14ac:dyDescent="0.2">
      <c r="A4695">
        <v>487</v>
      </c>
      <c r="B4695" s="4" t="s">
        <v>219</v>
      </c>
      <c r="C4695" s="4" t="s">
        <v>37</v>
      </c>
      <c r="D4695" s="4" t="s">
        <v>161</v>
      </c>
      <c r="E4695" s="5">
        <v>45978</v>
      </c>
      <c r="F4695" s="6">
        <v>0.75</v>
      </c>
      <c r="G4695">
        <v>302.22000000000003</v>
      </c>
      <c r="H4695">
        <v>302.22000000000003</v>
      </c>
      <c r="I4695">
        <v>0</v>
      </c>
      <c r="J4695" s="4" t="s">
        <v>68</v>
      </c>
      <c r="K4695" s="4" t="s">
        <v>81</v>
      </c>
      <c r="L4695" s="4" t="s">
        <v>82</v>
      </c>
    </row>
    <row r="4696" spans="1:12" x14ac:dyDescent="0.2">
      <c r="A4696">
        <v>2287</v>
      </c>
      <c r="B4696" s="4" t="s">
        <v>332</v>
      </c>
      <c r="C4696" s="4" t="s">
        <v>38</v>
      </c>
      <c r="D4696" s="4" t="s">
        <v>39</v>
      </c>
      <c r="E4696" s="5">
        <v>45979</v>
      </c>
      <c r="F4696" s="6">
        <v>0.75</v>
      </c>
      <c r="G4696">
        <v>599.9</v>
      </c>
      <c r="H4696">
        <v>599.9</v>
      </c>
      <c r="I4696">
        <v>0</v>
      </c>
      <c r="J4696" s="4" t="s">
        <v>37</v>
      </c>
      <c r="K4696" s="4" t="s">
        <v>75</v>
      </c>
      <c r="L4696" s="4" t="s">
        <v>327</v>
      </c>
    </row>
    <row r="4697" spans="1:12" x14ac:dyDescent="0.2">
      <c r="A4697">
        <v>6181</v>
      </c>
      <c r="B4697" s="4" t="s">
        <v>673</v>
      </c>
      <c r="C4697" s="4" t="s">
        <v>38</v>
      </c>
      <c r="D4697" s="4" t="s">
        <v>39</v>
      </c>
      <c r="E4697" s="5">
        <v>45979</v>
      </c>
      <c r="F4697" s="6">
        <v>0.25</v>
      </c>
      <c r="G4697">
        <v>819.9</v>
      </c>
      <c r="H4697">
        <v>819.9</v>
      </c>
      <c r="I4697">
        <v>0</v>
      </c>
      <c r="J4697" s="4" t="s">
        <v>56</v>
      </c>
      <c r="K4697" s="4" t="s">
        <v>45</v>
      </c>
      <c r="L4697" s="4" t="s">
        <v>140</v>
      </c>
    </row>
    <row r="4698" spans="1:12" x14ac:dyDescent="0.2">
      <c r="A4698">
        <v>624</v>
      </c>
      <c r="B4698" s="4" t="s">
        <v>228</v>
      </c>
      <c r="C4698" s="4" t="s">
        <v>63</v>
      </c>
      <c r="D4698" s="4" t="s">
        <v>162</v>
      </c>
      <c r="E4698" s="5">
        <v>45979</v>
      </c>
      <c r="F4698" s="6">
        <v>0.75</v>
      </c>
      <c r="G4698">
        <v>160.47</v>
      </c>
      <c r="H4698">
        <v>160.47</v>
      </c>
      <c r="I4698">
        <v>0</v>
      </c>
      <c r="J4698" s="4" t="s">
        <v>45</v>
      </c>
      <c r="K4698" s="4" t="s">
        <v>68</v>
      </c>
      <c r="L4698" s="4" t="s">
        <v>128</v>
      </c>
    </row>
    <row r="4699" spans="1:12" x14ac:dyDescent="0.2">
      <c r="A4699">
        <v>642</v>
      </c>
      <c r="B4699" s="4" t="s">
        <v>229</v>
      </c>
      <c r="C4699" s="4" t="s">
        <v>63</v>
      </c>
      <c r="D4699" s="4" t="s">
        <v>162</v>
      </c>
      <c r="E4699" s="5">
        <v>45979</v>
      </c>
      <c r="F4699" s="6">
        <v>0.75</v>
      </c>
      <c r="G4699">
        <v>300</v>
      </c>
      <c r="H4699">
        <v>300</v>
      </c>
      <c r="I4699">
        <v>0</v>
      </c>
      <c r="J4699" s="4" t="s">
        <v>58</v>
      </c>
      <c r="K4699" s="4" t="s">
        <v>97</v>
      </c>
      <c r="L4699" s="4" t="s">
        <v>98</v>
      </c>
    </row>
    <row r="4700" spans="1:12" x14ac:dyDescent="0.2">
      <c r="A4700">
        <v>7047</v>
      </c>
      <c r="B4700" s="4" t="s">
        <v>706</v>
      </c>
      <c r="C4700" s="4" t="s">
        <v>66</v>
      </c>
      <c r="D4700" s="4" t="s">
        <v>110</v>
      </c>
      <c r="E4700" s="5">
        <v>45979</v>
      </c>
      <c r="F4700" s="6">
        <v>0.25</v>
      </c>
      <c r="G4700">
        <v>161</v>
      </c>
      <c r="H4700">
        <v>161</v>
      </c>
      <c r="I4700">
        <v>0</v>
      </c>
      <c r="J4700" s="4" t="s">
        <v>66</v>
      </c>
      <c r="K4700" s="4" t="s">
        <v>71</v>
      </c>
      <c r="L4700" s="4" t="s">
        <v>105</v>
      </c>
    </row>
    <row r="4701" spans="1:12" x14ac:dyDescent="0.2">
      <c r="A4701">
        <v>2481</v>
      </c>
      <c r="B4701" s="4" t="s">
        <v>347</v>
      </c>
      <c r="C4701" s="4" t="s">
        <v>68</v>
      </c>
      <c r="D4701" s="4" t="s">
        <v>165</v>
      </c>
      <c r="E4701" s="5">
        <v>45979</v>
      </c>
      <c r="F4701" s="6">
        <v>0.75</v>
      </c>
      <c r="G4701">
        <v>310</v>
      </c>
      <c r="H4701">
        <v>310</v>
      </c>
      <c r="I4701">
        <v>0</v>
      </c>
      <c r="J4701" s="4" t="s">
        <v>45</v>
      </c>
      <c r="K4701" s="4" t="s">
        <v>68</v>
      </c>
      <c r="L4701" s="4" t="s">
        <v>128</v>
      </c>
    </row>
    <row r="4702" spans="1:12" x14ac:dyDescent="0.2">
      <c r="A4702">
        <v>1181</v>
      </c>
      <c r="B4702" s="4" t="s">
        <v>258</v>
      </c>
      <c r="C4702" s="4" t="s">
        <v>75</v>
      </c>
      <c r="D4702" s="4" t="s">
        <v>169</v>
      </c>
      <c r="E4702" s="5">
        <v>45979</v>
      </c>
      <c r="F4702" s="6">
        <v>0.75</v>
      </c>
      <c r="G4702">
        <v>314.23</v>
      </c>
      <c r="H4702">
        <v>314.23</v>
      </c>
      <c r="I4702">
        <v>0</v>
      </c>
      <c r="J4702" s="4" t="s">
        <v>63</v>
      </c>
      <c r="K4702" s="4" t="s">
        <v>97</v>
      </c>
      <c r="L4702" s="4" t="s">
        <v>98</v>
      </c>
    </row>
    <row r="4703" spans="1:12" x14ac:dyDescent="0.2">
      <c r="A4703">
        <v>5779</v>
      </c>
      <c r="B4703" s="4" t="s">
        <v>635</v>
      </c>
      <c r="C4703" s="4" t="s">
        <v>75</v>
      </c>
      <c r="D4703" s="4" t="s">
        <v>544</v>
      </c>
      <c r="E4703" s="5">
        <v>45979</v>
      </c>
      <c r="F4703" s="6">
        <v>0.25</v>
      </c>
      <c r="G4703">
        <v>314</v>
      </c>
      <c r="H4703">
        <v>314</v>
      </c>
      <c r="I4703">
        <v>0</v>
      </c>
      <c r="J4703" s="4" t="s">
        <v>66</v>
      </c>
      <c r="K4703" s="4" t="s">
        <v>178</v>
      </c>
      <c r="L4703" s="4" t="s">
        <v>226</v>
      </c>
    </row>
    <row r="4704" spans="1:12" x14ac:dyDescent="0.2">
      <c r="A4704">
        <v>4900</v>
      </c>
      <c r="B4704" s="4" t="s">
        <v>557</v>
      </c>
      <c r="C4704" s="4" t="s">
        <v>114</v>
      </c>
      <c r="D4704" s="4" t="s">
        <v>474</v>
      </c>
      <c r="E4704" s="5">
        <v>45979</v>
      </c>
      <c r="F4704" s="6">
        <v>0.25</v>
      </c>
      <c r="G4704">
        <v>227</v>
      </c>
      <c r="H4704">
        <v>227</v>
      </c>
      <c r="I4704">
        <v>0</v>
      </c>
      <c r="J4704" s="4" t="s">
        <v>37</v>
      </c>
      <c r="K4704" s="4" t="s">
        <v>66</v>
      </c>
      <c r="L4704" s="4" t="s">
        <v>205</v>
      </c>
    </row>
    <row r="4705" spans="1:12" x14ac:dyDescent="0.2">
      <c r="A4705">
        <v>1871</v>
      </c>
      <c r="B4705" s="4" t="s">
        <v>297</v>
      </c>
      <c r="C4705" s="4" t="s">
        <v>178</v>
      </c>
      <c r="D4705" s="4" t="s">
        <v>179</v>
      </c>
      <c r="E4705" s="5">
        <v>45979</v>
      </c>
      <c r="F4705" s="6">
        <v>0.75</v>
      </c>
      <c r="G4705">
        <v>180</v>
      </c>
      <c r="H4705">
        <v>180</v>
      </c>
      <c r="I4705">
        <v>0</v>
      </c>
      <c r="J4705" s="4" t="s">
        <v>58</v>
      </c>
      <c r="K4705" s="4" t="s">
        <v>97</v>
      </c>
      <c r="L4705" s="4" t="s">
        <v>98</v>
      </c>
    </row>
    <row r="4706" spans="1:12" x14ac:dyDescent="0.2">
      <c r="A4706">
        <v>1733</v>
      </c>
      <c r="B4706" s="4" t="s">
        <v>289</v>
      </c>
      <c r="C4706" s="4" t="s">
        <v>123</v>
      </c>
      <c r="D4706" s="4" t="s">
        <v>248</v>
      </c>
      <c r="E4706" s="5">
        <v>45979</v>
      </c>
      <c r="F4706" s="6">
        <v>0.75</v>
      </c>
      <c r="G4706">
        <v>315</v>
      </c>
      <c r="H4706">
        <v>315</v>
      </c>
      <c r="I4706">
        <v>0</v>
      </c>
      <c r="J4706" s="4" t="s">
        <v>63</v>
      </c>
      <c r="K4706" s="4" t="s">
        <v>97</v>
      </c>
      <c r="L4706" s="4" t="s">
        <v>98</v>
      </c>
    </row>
    <row r="4707" spans="1:12" x14ac:dyDescent="0.2">
      <c r="A4707">
        <v>1767</v>
      </c>
      <c r="B4707" s="4" t="s">
        <v>293</v>
      </c>
      <c r="C4707" s="4" t="s">
        <v>123</v>
      </c>
      <c r="D4707" s="4" t="s">
        <v>248</v>
      </c>
      <c r="E4707" s="5">
        <v>45979</v>
      </c>
      <c r="F4707" s="6">
        <v>0.75</v>
      </c>
      <c r="G4707">
        <v>230</v>
      </c>
      <c r="H4707">
        <v>230</v>
      </c>
      <c r="I4707">
        <v>0</v>
      </c>
      <c r="J4707" s="4" t="s">
        <v>37</v>
      </c>
      <c r="K4707" s="4" t="s">
        <v>66</v>
      </c>
      <c r="L4707" s="4" t="s">
        <v>205</v>
      </c>
    </row>
    <row r="4708" spans="1:12" x14ac:dyDescent="0.2">
      <c r="A4708">
        <v>2199</v>
      </c>
      <c r="B4708" s="4" t="s">
        <v>317</v>
      </c>
      <c r="C4708" s="4" t="s">
        <v>123</v>
      </c>
      <c r="D4708" s="4" t="s">
        <v>248</v>
      </c>
      <c r="E4708" s="5">
        <v>45979</v>
      </c>
      <c r="F4708" s="6">
        <v>0.75</v>
      </c>
      <c r="G4708">
        <v>258</v>
      </c>
      <c r="H4708">
        <v>258</v>
      </c>
      <c r="I4708">
        <v>0</v>
      </c>
      <c r="J4708" s="4" t="s">
        <v>37</v>
      </c>
      <c r="K4708" s="4" t="s">
        <v>97</v>
      </c>
      <c r="L4708" s="4" t="s">
        <v>98</v>
      </c>
    </row>
    <row r="4709" spans="1:12" x14ac:dyDescent="0.2">
      <c r="A4709">
        <v>5115</v>
      </c>
      <c r="B4709" s="4" t="s">
        <v>567</v>
      </c>
      <c r="C4709" s="4" t="s">
        <v>40</v>
      </c>
      <c r="D4709" s="4" t="s">
        <v>503</v>
      </c>
      <c r="E4709" s="5">
        <v>45979</v>
      </c>
      <c r="F4709" s="6">
        <v>0.25</v>
      </c>
      <c r="G4709">
        <v>230</v>
      </c>
      <c r="H4709">
        <v>230</v>
      </c>
      <c r="I4709">
        <v>0</v>
      </c>
      <c r="J4709" s="4" t="s">
        <v>63</v>
      </c>
      <c r="K4709" s="4" t="s">
        <v>97</v>
      </c>
      <c r="L4709" s="4" t="s">
        <v>98</v>
      </c>
    </row>
    <row r="4710" spans="1:12" x14ac:dyDescent="0.2">
      <c r="A4710">
        <v>7002</v>
      </c>
      <c r="B4710" s="4" t="s">
        <v>704</v>
      </c>
      <c r="C4710" s="4" t="s">
        <v>40</v>
      </c>
      <c r="D4710" s="4" t="s">
        <v>503</v>
      </c>
      <c r="E4710" s="5">
        <v>45979</v>
      </c>
      <c r="F4710" s="6">
        <v>0.25</v>
      </c>
      <c r="G4710">
        <v>135</v>
      </c>
      <c r="H4710">
        <v>135</v>
      </c>
      <c r="I4710">
        <v>0</v>
      </c>
      <c r="J4710" s="4" t="s">
        <v>52</v>
      </c>
      <c r="K4710" s="4" t="s">
        <v>97</v>
      </c>
      <c r="L4710" s="4" t="s">
        <v>98</v>
      </c>
    </row>
    <row r="4711" spans="1:12" x14ac:dyDescent="0.2">
      <c r="A4711">
        <v>2384</v>
      </c>
      <c r="B4711" s="4" t="s">
        <v>341</v>
      </c>
      <c r="C4711" s="4" t="s">
        <v>50</v>
      </c>
      <c r="D4711" s="4" t="s">
        <v>156</v>
      </c>
      <c r="E4711" s="5">
        <v>45979</v>
      </c>
      <c r="F4711" s="6">
        <v>0.75</v>
      </c>
      <c r="G4711">
        <v>303.27</v>
      </c>
      <c r="H4711">
        <v>303.27</v>
      </c>
      <c r="I4711">
        <v>0</v>
      </c>
      <c r="J4711" s="4" t="s">
        <v>58</v>
      </c>
      <c r="K4711" s="4" t="s">
        <v>52</v>
      </c>
      <c r="L4711" s="4" t="s">
        <v>125</v>
      </c>
    </row>
    <row r="4712" spans="1:12" x14ac:dyDescent="0.2">
      <c r="A4712">
        <v>3060</v>
      </c>
      <c r="B4712" s="4" t="s">
        <v>371</v>
      </c>
      <c r="C4712" s="4" t="s">
        <v>146</v>
      </c>
      <c r="D4712" s="4" t="s">
        <v>372</v>
      </c>
      <c r="E4712" s="5">
        <v>45979</v>
      </c>
      <c r="F4712" s="6">
        <v>0.75</v>
      </c>
      <c r="G4712">
        <v>290.54000000000002</v>
      </c>
      <c r="H4712">
        <v>290.54000000000002</v>
      </c>
      <c r="I4712">
        <v>0</v>
      </c>
      <c r="J4712" s="4" t="s">
        <v>66</v>
      </c>
      <c r="K4712" s="4" t="s">
        <v>97</v>
      </c>
      <c r="L4712" s="4" t="s">
        <v>98</v>
      </c>
    </row>
    <row r="4713" spans="1:12" x14ac:dyDescent="0.2">
      <c r="A4713">
        <v>2426</v>
      </c>
      <c r="B4713" s="4" t="s">
        <v>344</v>
      </c>
      <c r="C4713" s="4" t="s">
        <v>56</v>
      </c>
      <c r="D4713" s="4" t="s">
        <v>159</v>
      </c>
      <c r="E4713" s="5">
        <v>45979</v>
      </c>
      <c r="F4713" s="6">
        <v>0.75</v>
      </c>
      <c r="G4713">
        <v>300</v>
      </c>
      <c r="H4713">
        <v>300</v>
      </c>
      <c r="I4713">
        <v>0</v>
      </c>
      <c r="J4713" s="4" t="s">
        <v>45</v>
      </c>
      <c r="K4713" s="4" t="s">
        <v>68</v>
      </c>
      <c r="L4713" s="4" t="s">
        <v>128</v>
      </c>
    </row>
    <row r="4714" spans="1:12" x14ac:dyDescent="0.2">
      <c r="A4714">
        <v>4923</v>
      </c>
      <c r="B4714" s="4" t="s">
        <v>558</v>
      </c>
      <c r="C4714" s="4" t="s">
        <v>56</v>
      </c>
      <c r="D4714" s="4" t="s">
        <v>436</v>
      </c>
      <c r="E4714" s="5">
        <v>45979</v>
      </c>
      <c r="F4714" s="6">
        <v>0.25</v>
      </c>
      <c r="G4714">
        <v>233</v>
      </c>
      <c r="H4714">
        <v>233</v>
      </c>
      <c r="I4714">
        <v>0</v>
      </c>
      <c r="J4714" s="4" t="s">
        <v>37</v>
      </c>
      <c r="K4714" s="4" t="s">
        <v>66</v>
      </c>
      <c r="L4714" s="4" t="s">
        <v>205</v>
      </c>
    </row>
    <row r="4715" spans="1:12" x14ac:dyDescent="0.2">
      <c r="A4715">
        <v>520</v>
      </c>
      <c r="B4715" s="4" t="s">
        <v>221</v>
      </c>
      <c r="C4715" s="4" t="s">
        <v>58</v>
      </c>
      <c r="D4715" s="4" t="s">
        <v>160</v>
      </c>
      <c r="E4715" s="5">
        <v>45979</v>
      </c>
      <c r="F4715" s="6">
        <v>0.75</v>
      </c>
      <c r="G4715">
        <v>300</v>
      </c>
      <c r="H4715">
        <v>300</v>
      </c>
      <c r="I4715">
        <v>0</v>
      </c>
      <c r="J4715" s="4" t="s">
        <v>52</v>
      </c>
      <c r="K4715" s="4" t="s">
        <v>63</v>
      </c>
      <c r="L4715" s="4" t="s">
        <v>203</v>
      </c>
    </row>
    <row r="4716" spans="1:12" x14ac:dyDescent="0.2">
      <c r="A4716">
        <v>552</v>
      </c>
      <c r="B4716" s="4" t="s">
        <v>223</v>
      </c>
      <c r="C4716" s="4" t="s">
        <v>58</v>
      </c>
      <c r="D4716" s="4" t="s">
        <v>160</v>
      </c>
      <c r="E4716" s="5">
        <v>45979</v>
      </c>
      <c r="F4716" s="6">
        <v>0.75</v>
      </c>
      <c r="G4716">
        <v>408</v>
      </c>
      <c r="H4716">
        <v>408</v>
      </c>
      <c r="I4716">
        <v>0</v>
      </c>
      <c r="J4716" s="4" t="s">
        <v>52</v>
      </c>
      <c r="K4716" s="4" t="s">
        <v>63</v>
      </c>
      <c r="L4716" s="4" t="s">
        <v>203</v>
      </c>
    </row>
    <row r="4717" spans="1:12" x14ac:dyDescent="0.2">
      <c r="A4717">
        <v>2459</v>
      </c>
      <c r="B4717" s="4" t="s">
        <v>346</v>
      </c>
      <c r="C4717" s="4" t="s">
        <v>58</v>
      </c>
      <c r="D4717" s="4" t="s">
        <v>160</v>
      </c>
      <c r="E4717" s="5">
        <v>45979</v>
      </c>
      <c r="F4717" s="6">
        <v>0.75</v>
      </c>
      <c r="G4717">
        <v>160.26</v>
      </c>
      <c r="H4717">
        <v>160.26</v>
      </c>
      <c r="I4717">
        <v>0</v>
      </c>
      <c r="J4717" s="4" t="s">
        <v>52</v>
      </c>
      <c r="K4717" s="4" t="s">
        <v>37</v>
      </c>
      <c r="L4717" s="4" t="s">
        <v>127</v>
      </c>
    </row>
    <row r="4718" spans="1:12" x14ac:dyDescent="0.2">
      <c r="A4718">
        <v>5485</v>
      </c>
      <c r="B4718" s="4" t="s">
        <v>617</v>
      </c>
      <c r="C4718" s="4" t="s">
        <v>58</v>
      </c>
      <c r="D4718" s="4" t="s">
        <v>106</v>
      </c>
      <c r="E4718" s="5">
        <v>45979</v>
      </c>
      <c r="F4718" s="6">
        <v>0.25</v>
      </c>
      <c r="G4718">
        <v>375</v>
      </c>
      <c r="H4718">
        <v>375</v>
      </c>
      <c r="I4718">
        <v>0</v>
      </c>
      <c r="J4718" s="4" t="s">
        <v>68</v>
      </c>
      <c r="K4718" s="4" t="s">
        <v>81</v>
      </c>
      <c r="L4718" s="4" t="s">
        <v>82</v>
      </c>
    </row>
    <row r="4719" spans="1:12" x14ac:dyDescent="0.2">
      <c r="A4719">
        <v>1065</v>
      </c>
      <c r="B4719" s="4" t="s">
        <v>253</v>
      </c>
      <c r="C4719" s="4" t="s">
        <v>38</v>
      </c>
      <c r="D4719" s="4" t="s">
        <v>39</v>
      </c>
      <c r="E4719" s="5">
        <v>45980</v>
      </c>
      <c r="F4719" s="6">
        <v>0.75</v>
      </c>
      <c r="G4719">
        <v>0</v>
      </c>
      <c r="H4719">
        <v>0</v>
      </c>
      <c r="I4719">
        <v>0</v>
      </c>
      <c r="J4719" s="4" t="s">
        <v>58</v>
      </c>
      <c r="K4719" s="4" t="s">
        <v>97</v>
      </c>
      <c r="L4719" s="4" t="s">
        <v>98</v>
      </c>
    </row>
    <row r="4720" spans="1:12" x14ac:dyDescent="0.2">
      <c r="A4720">
        <v>4941</v>
      </c>
      <c r="B4720" s="4" t="s">
        <v>559</v>
      </c>
      <c r="C4720" s="4" t="s">
        <v>38</v>
      </c>
      <c r="D4720" s="4" t="s">
        <v>39</v>
      </c>
      <c r="E4720" s="5">
        <v>45980</v>
      </c>
      <c r="F4720" s="6">
        <v>0.25</v>
      </c>
      <c r="G4720">
        <v>639.9</v>
      </c>
      <c r="H4720">
        <v>639.9</v>
      </c>
      <c r="I4720">
        <v>0</v>
      </c>
      <c r="J4720" s="4" t="s">
        <v>58</v>
      </c>
      <c r="K4720" s="4" t="s">
        <v>262</v>
      </c>
      <c r="L4720" s="4" t="s">
        <v>321</v>
      </c>
    </row>
    <row r="4721" spans="1:12" x14ac:dyDescent="0.2">
      <c r="A4721">
        <v>5208</v>
      </c>
      <c r="B4721" s="4" t="s">
        <v>576</v>
      </c>
      <c r="C4721" s="4" t="s">
        <v>38</v>
      </c>
      <c r="D4721" s="4" t="s">
        <v>39</v>
      </c>
      <c r="E4721" s="5">
        <v>45980</v>
      </c>
      <c r="F4721" s="6">
        <v>0.25</v>
      </c>
      <c r="G4721">
        <v>379.9</v>
      </c>
      <c r="H4721">
        <v>379.9</v>
      </c>
      <c r="I4721">
        <v>0</v>
      </c>
      <c r="J4721" s="4" t="s">
        <v>37</v>
      </c>
      <c r="K4721" s="4" t="s">
        <v>75</v>
      </c>
      <c r="L4721" s="4" t="s">
        <v>327</v>
      </c>
    </row>
    <row r="4722" spans="1:12" x14ac:dyDescent="0.2">
      <c r="A4722">
        <v>5704</v>
      </c>
      <c r="B4722" s="4" t="s">
        <v>632</v>
      </c>
      <c r="C4722" s="4" t="s">
        <v>38</v>
      </c>
      <c r="D4722" s="4" t="s">
        <v>39</v>
      </c>
      <c r="E4722" s="5">
        <v>45980</v>
      </c>
      <c r="F4722" s="6">
        <v>0.25</v>
      </c>
      <c r="G4722">
        <v>379.9</v>
      </c>
      <c r="H4722">
        <v>379.9</v>
      </c>
      <c r="I4722">
        <v>0</v>
      </c>
      <c r="J4722" s="4" t="s">
        <v>66</v>
      </c>
      <c r="K4722" s="4" t="s">
        <v>81</v>
      </c>
      <c r="L4722" s="4" t="s">
        <v>82</v>
      </c>
    </row>
    <row r="4723" spans="1:12" x14ac:dyDescent="0.2">
      <c r="A4723">
        <v>7936</v>
      </c>
      <c r="B4723" s="4" t="s">
        <v>777</v>
      </c>
      <c r="C4723" s="4" t="s">
        <v>38</v>
      </c>
      <c r="D4723" s="4" t="s">
        <v>39</v>
      </c>
      <c r="E4723" s="5">
        <v>45980</v>
      </c>
      <c r="F4723" s="6">
        <v>0.25</v>
      </c>
      <c r="G4723">
        <v>1099</v>
      </c>
      <c r="H4723">
        <v>1099</v>
      </c>
      <c r="I4723">
        <v>0</v>
      </c>
      <c r="J4723" s="4" t="s">
        <v>54</v>
      </c>
      <c r="K4723" s="4" t="s">
        <v>97</v>
      </c>
      <c r="L4723" s="4" t="s">
        <v>98</v>
      </c>
    </row>
    <row r="4724" spans="1:12" x14ac:dyDescent="0.2">
      <c r="A4724">
        <v>570</v>
      </c>
      <c r="B4724" s="4" t="s">
        <v>224</v>
      </c>
      <c r="C4724" s="4" t="s">
        <v>63</v>
      </c>
      <c r="D4724" s="4" t="s">
        <v>162</v>
      </c>
      <c r="E4724" s="5">
        <v>45980</v>
      </c>
      <c r="F4724" s="6">
        <v>0.75</v>
      </c>
      <c r="G4724">
        <v>524.95000000000005</v>
      </c>
      <c r="H4724">
        <v>524.95000000000005</v>
      </c>
      <c r="I4724">
        <v>0</v>
      </c>
      <c r="J4724" s="4" t="s">
        <v>50</v>
      </c>
      <c r="K4724" s="4" t="s">
        <v>97</v>
      </c>
      <c r="L4724" s="4" t="s">
        <v>98</v>
      </c>
    </row>
    <row r="4725" spans="1:12" x14ac:dyDescent="0.2">
      <c r="A4725">
        <v>1113</v>
      </c>
      <c r="B4725" s="4" t="s">
        <v>255</v>
      </c>
      <c r="C4725" s="4" t="s">
        <v>78</v>
      </c>
      <c r="D4725" s="4" t="s">
        <v>171</v>
      </c>
      <c r="E4725" s="5">
        <v>45980</v>
      </c>
      <c r="F4725" s="6">
        <v>0.75</v>
      </c>
      <c r="G4725">
        <v>230</v>
      </c>
      <c r="H4725">
        <v>230</v>
      </c>
      <c r="I4725">
        <v>0</v>
      </c>
      <c r="J4725" s="4" t="s">
        <v>58</v>
      </c>
      <c r="K4725" s="4" t="s">
        <v>97</v>
      </c>
      <c r="L4725" s="4" t="s">
        <v>98</v>
      </c>
    </row>
    <row r="4726" spans="1:12" x14ac:dyDescent="0.2">
      <c r="A4726">
        <v>1156</v>
      </c>
      <c r="B4726" s="4" t="s">
        <v>257</v>
      </c>
      <c r="C4726" s="4" t="s">
        <v>78</v>
      </c>
      <c r="D4726" s="4" t="s">
        <v>171</v>
      </c>
      <c r="E4726" s="5">
        <v>45980</v>
      </c>
      <c r="F4726" s="6">
        <v>0.75</v>
      </c>
      <c r="G4726">
        <v>209.2</v>
      </c>
      <c r="H4726">
        <v>209.2</v>
      </c>
      <c r="I4726">
        <v>0</v>
      </c>
      <c r="J4726" s="4" t="s">
        <v>66</v>
      </c>
      <c r="K4726" s="4" t="s">
        <v>131</v>
      </c>
      <c r="L4726" s="4" t="s">
        <v>132</v>
      </c>
    </row>
    <row r="4727" spans="1:12" x14ac:dyDescent="0.2">
      <c r="A4727">
        <v>7128</v>
      </c>
      <c r="B4727" s="4" t="s">
        <v>708</v>
      </c>
      <c r="C4727" s="4" t="s">
        <v>78</v>
      </c>
      <c r="D4727" s="4" t="s">
        <v>546</v>
      </c>
      <c r="E4727" s="5">
        <v>45980</v>
      </c>
      <c r="F4727" s="6">
        <v>0.25</v>
      </c>
      <c r="G4727">
        <v>220</v>
      </c>
      <c r="H4727">
        <v>220</v>
      </c>
      <c r="I4727">
        <v>0</v>
      </c>
      <c r="J4727" s="4" t="s">
        <v>54</v>
      </c>
      <c r="K4727" s="4" t="s">
        <v>97</v>
      </c>
      <c r="L4727" s="4" t="s">
        <v>98</v>
      </c>
    </row>
    <row r="4728" spans="1:12" x14ac:dyDescent="0.2">
      <c r="A4728">
        <v>1269</v>
      </c>
      <c r="B4728" s="4" t="s">
        <v>264</v>
      </c>
      <c r="C4728" s="4" t="s">
        <v>84</v>
      </c>
      <c r="D4728" s="4" t="s">
        <v>172</v>
      </c>
      <c r="E4728" s="5">
        <v>45980</v>
      </c>
      <c r="F4728" s="6">
        <v>0.75</v>
      </c>
      <c r="G4728">
        <v>230</v>
      </c>
      <c r="H4728">
        <v>230</v>
      </c>
      <c r="I4728">
        <v>0</v>
      </c>
      <c r="J4728" s="4" t="s">
        <v>37</v>
      </c>
      <c r="K4728" s="4" t="s">
        <v>66</v>
      </c>
      <c r="L4728" s="4" t="s">
        <v>205</v>
      </c>
    </row>
    <row r="4729" spans="1:12" x14ac:dyDescent="0.2">
      <c r="A4729">
        <v>6054</v>
      </c>
      <c r="B4729" s="4" t="s">
        <v>647</v>
      </c>
      <c r="C4729" s="4" t="s">
        <v>174</v>
      </c>
      <c r="D4729" s="4" t="s">
        <v>473</v>
      </c>
      <c r="E4729" s="5">
        <v>45980</v>
      </c>
      <c r="F4729" s="6">
        <v>0.25</v>
      </c>
      <c r="G4729">
        <v>690</v>
      </c>
      <c r="H4729">
        <v>690</v>
      </c>
      <c r="I4729">
        <v>0</v>
      </c>
      <c r="J4729" s="4" t="s">
        <v>45</v>
      </c>
      <c r="K4729" s="4" t="s">
        <v>52</v>
      </c>
      <c r="L4729" s="4" t="s">
        <v>125</v>
      </c>
    </row>
    <row r="4730" spans="1:12" x14ac:dyDescent="0.2">
      <c r="A4730">
        <v>7883</v>
      </c>
      <c r="B4730" s="4" t="s">
        <v>769</v>
      </c>
      <c r="C4730" s="4" t="s">
        <v>114</v>
      </c>
      <c r="D4730" s="4" t="s">
        <v>474</v>
      </c>
      <c r="E4730" s="5">
        <v>45980</v>
      </c>
      <c r="F4730" s="6">
        <v>0.25</v>
      </c>
      <c r="G4730">
        <v>230</v>
      </c>
      <c r="H4730">
        <v>230</v>
      </c>
      <c r="I4730">
        <v>0</v>
      </c>
      <c r="J4730" s="4" t="s">
        <v>66</v>
      </c>
      <c r="K4730" s="4" t="s">
        <v>97</v>
      </c>
      <c r="L4730" s="4" t="s">
        <v>98</v>
      </c>
    </row>
    <row r="4731" spans="1:12" x14ac:dyDescent="0.2">
      <c r="A4731">
        <v>2733</v>
      </c>
      <c r="B4731" s="4" t="s">
        <v>358</v>
      </c>
      <c r="C4731" s="4" t="s">
        <v>270</v>
      </c>
      <c r="D4731" s="4" t="s">
        <v>271</v>
      </c>
      <c r="E4731" s="5">
        <v>45980</v>
      </c>
      <c r="F4731" s="6">
        <v>0.75</v>
      </c>
      <c r="G4731">
        <v>344.14</v>
      </c>
      <c r="H4731">
        <v>344.14</v>
      </c>
      <c r="I4731">
        <v>0</v>
      </c>
      <c r="J4731" s="4" t="s">
        <v>66</v>
      </c>
      <c r="K4731" s="4" t="s">
        <v>71</v>
      </c>
      <c r="L4731" s="4" t="s">
        <v>105</v>
      </c>
    </row>
    <row r="4732" spans="1:12" x14ac:dyDescent="0.2">
      <c r="A4732">
        <v>2397</v>
      </c>
      <c r="B4732" s="4" t="s">
        <v>342</v>
      </c>
      <c r="C4732" s="4" t="s">
        <v>50</v>
      </c>
      <c r="D4732" s="4" t="s">
        <v>156</v>
      </c>
      <c r="E4732" s="5">
        <v>45980</v>
      </c>
      <c r="F4732" s="6">
        <v>0.75</v>
      </c>
      <c r="G4732">
        <v>180</v>
      </c>
      <c r="H4732">
        <v>180</v>
      </c>
      <c r="I4732">
        <v>0</v>
      </c>
      <c r="J4732" s="4" t="s">
        <v>58</v>
      </c>
      <c r="K4732" s="4" t="s">
        <v>52</v>
      </c>
      <c r="L4732" s="4" t="s">
        <v>125</v>
      </c>
    </row>
    <row r="4733" spans="1:12" x14ac:dyDescent="0.2">
      <c r="A4733">
        <v>5516</v>
      </c>
      <c r="B4733" s="4" t="s">
        <v>618</v>
      </c>
      <c r="C4733" s="4" t="s">
        <v>50</v>
      </c>
      <c r="D4733" s="4" t="s">
        <v>86</v>
      </c>
      <c r="E4733" s="5">
        <v>45980</v>
      </c>
      <c r="F4733" s="6">
        <v>0.25</v>
      </c>
      <c r="G4733">
        <v>285</v>
      </c>
      <c r="H4733">
        <v>285</v>
      </c>
      <c r="I4733">
        <v>0</v>
      </c>
      <c r="J4733" s="4" t="s">
        <v>66</v>
      </c>
      <c r="K4733" s="4" t="s">
        <v>178</v>
      </c>
      <c r="L4733" s="4" t="s">
        <v>226</v>
      </c>
    </row>
    <row r="4734" spans="1:12" x14ac:dyDescent="0.2">
      <c r="A4734">
        <v>6566</v>
      </c>
      <c r="B4734" s="4" t="s">
        <v>685</v>
      </c>
      <c r="C4734" s="4" t="s">
        <v>50</v>
      </c>
      <c r="D4734" s="4" t="s">
        <v>119</v>
      </c>
      <c r="E4734" s="5">
        <v>45980</v>
      </c>
      <c r="F4734" s="6">
        <v>0.25</v>
      </c>
      <c r="G4734">
        <v>280</v>
      </c>
      <c r="H4734">
        <v>280</v>
      </c>
      <c r="I4734">
        <v>0</v>
      </c>
      <c r="J4734" s="4" t="s">
        <v>56</v>
      </c>
      <c r="K4734" s="4" t="s">
        <v>45</v>
      </c>
      <c r="L4734" s="4" t="s">
        <v>140</v>
      </c>
    </row>
    <row r="4735" spans="1:12" x14ac:dyDescent="0.2">
      <c r="A4735">
        <v>342</v>
      </c>
      <c r="B4735" s="4" t="s">
        <v>210</v>
      </c>
      <c r="C4735" s="4" t="s">
        <v>54</v>
      </c>
      <c r="D4735" s="4" t="s">
        <v>158</v>
      </c>
      <c r="E4735" s="5">
        <v>45980</v>
      </c>
      <c r="F4735" s="6">
        <v>0.75</v>
      </c>
      <c r="G4735">
        <v>168.33</v>
      </c>
      <c r="H4735">
        <v>168.33</v>
      </c>
      <c r="I4735">
        <v>0</v>
      </c>
      <c r="J4735" s="4" t="s">
        <v>54</v>
      </c>
      <c r="K4735" s="4" t="s">
        <v>88</v>
      </c>
      <c r="L4735" s="4" t="s">
        <v>88</v>
      </c>
    </row>
    <row r="4736" spans="1:12" x14ac:dyDescent="0.2">
      <c r="A4736">
        <v>2442</v>
      </c>
      <c r="B4736" s="4" t="s">
        <v>345</v>
      </c>
      <c r="C4736" s="4" t="s">
        <v>56</v>
      </c>
      <c r="D4736" s="4" t="s">
        <v>159</v>
      </c>
      <c r="E4736" s="5">
        <v>45980</v>
      </c>
      <c r="F4736" s="6">
        <v>0.75</v>
      </c>
      <c r="G4736">
        <v>192</v>
      </c>
      <c r="H4736">
        <v>192</v>
      </c>
      <c r="I4736">
        <v>0</v>
      </c>
      <c r="J4736" s="4" t="s">
        <v>50</v>
      </c>
      <c r="K4736" s="4" t="s">
        <v>97</v>
      </c>
      <c r="L4736" s="4" t="s">
        <v>98</v>
      </c>
    </row>
    <row r="4737" spans="1:12" x14ac:dyDescent="0.2">
      <c r="A4737">
        <v>454</v>
      </c>
      <c r="B4737" s="4" t="s">
        <v>217</v>
      </c>
      <c r="C4737" s="4" t="s">
        <v>37</v>
      </c>
      <c r="D4737" s="4" t="s">
        <v>161</v>
      </c>
      <c r="E4737" s="5">
        <v>45980</v>
      </c>
      <c r="F4737" s="6">
        <v>0.75</v>
      </c>
      <c r="G4737">
        <v>350.77</v>
      </c>
      <c r="H4737">
        <v>350.77</v>
      </c>
      <c r="I4737">
        <v>0</v>
      </c>
      <c r="J4737" s="4" t="s">
        <v>52</v>
      </c>
      <c r="K4737" s="4" t="s">
        <v>97</v>
      </c>
      <c r="L4737" s="4" t="s">
        <v>98</v>
      </c>
    </row>
    <row r="4738" spans="1:12" x14ac:dyDescent="0.2">
      <c r="A4738">
        <v>2297</v>
      </c>
      <c r="B4738" s="4" t="s">
        <v>333</v>
      </c>
      <c r="C4738" s="4" t="s">
        <v>38</v>
      </c>
      <c r="D4738" s="4" t="s">
        <v>39</v>
      </c>
      <c r="E4738" s="5">
        <v>45981</v>
      </c>
      <c r="F4738" s="6">
        <v>0.75</v>
      </c>
      <c r="G4738">
        <v>379.9</v>
      </c>
      <c r="H4738">
        <v>379.9</v>
      </c>
      <c r="I4738">
        <v>0</v>
      </c>
      <c r="J4738" s="4" t="s">
        <v>58</v>
      </c>
      <c r="K4738" s="4" t="s">
        <v>52</v>
      </c>
      <c r="L4738" s="4" t="s">
        <v>125</v>
      </c>
    </row>
    <row r="4739" spans="1:12" x14ac:dyDescent="0.2">
      <c r="A4739">
        <v>5066</v>
      </c>
      <c r="B4739" s="4" t="s">
        <v>566</v>
      </c>
      <c r="C4739" s="4" t="s">
        <v>38</v>
      </c>
      <c r="D4739" s="4" t="s">
        <v>39</v>
      </c>
      <c r="E4739" s="5">
        <v>45981</v>
      </c>
      <c r="F4739" s="6">
        <v>0.25</v>
      </c>
      <c r="G4739">
        <v>399.9</v>
      </c>
      <c r="H4739">
        <v>399.9</v>
      </c>
      <c r="I4739">
        <v>0</v>
      </c>
      <c r="J4739" s="4" t="s">
        <v>45</v>
      </c>
      <c r="K4739" s="4" t="s">
        <v>60</v>
      </c>
      <c r="L4739" s="4" t="s">
        <v>61</v>
      </c>
    </row>
    <row r="4740" spans="1:12" x14ac:dyDescent="0.2">
      <c r="A4740">
        <v>5322</v>
      </c>
      <c r="B4740" s="4" t="s">
        <v>584</v>
      </c>
      <c r="C4740" s="4" t="s">
        <v>38</v>
      </c>
      <c r="D4740" s="4" t="s">
        <v>39</v>
      </c>
      <c r="E4740" s="5">
        <v>45981</v>
      </c>
      <c r="F4740" s="6">
        <v>0.25</v>
      </c>
      <c r="G4740">
        <v>0</v>
      </c>
      <c r="H4740">
        <v>0</v>
      </c>
      <c r="I4740">
        <v>0</v>
      </c>
      <c r="J4740" s="4" t="s">
        <v>52</v>
      </c>
      <c r="K4740" s="4" t="s">
        <v>97</v>
      </c>
      <c r="L4740" s="4" t="s">
        <v>98</v>
      </c>
    </row>
    <row r="4741" spans="1:12" x14ac:dyDescent="0.2">
      <c r="A4741">
        <v>6841</v>
      </c>
      <c r="B4741" s="4" t="s">
        <v>698</v>
      </c>
      <c r="C4741" s="4" t="s">
        <v>38</v>
      </c>
      <c r="D4741" s="4" t="s">
        <v>39</v>
      </c>
      <c r="E4741" s="5">
        <v>45981</v>
      </c>
      <c r="F4741" s="6">
        <v>0.25</v>
      </c>
      <c r="G4741">
        <v>379.9</v>
      </c>
      <c r="H4741">
        <v>379.9</v>
      </c>
      <c r="I4741">
        <v>0</v>
      </c>
      <c r="J4741" s="4" t="s">
        <v>68</v>
      </c>
      <c r="K4741" s="4" t="s">
        <v>84</v>
      </c>
      <c r="L4741" s="4" t="s">
        <v>85</v>
      </c>
    </row>
    <row r="4742" spans="1:12" x14ac:dyDescent="0.2">
      <c r="A4742">
        <v>256</v>
      </c>
      <c r="B4742" s="4" t="s">
        <v>202</v>
      </c>
      <c r="C4742" s="4" t="s">
        <v>38</v>
      </c>
      <c r="D4742" s="4" t="s">
        <v>39</v>
      </c>
      <c r="E4742" s="5">
        <v>45981</v>
      </c>
      <c r="F4742" s="6">
        <v>0.75</v>
      </c>
      <c r="G4742">
        <v>0</v>
      </c>
      <c r="H4742">
        <v>0</v>
      </c>
      <c r="I4742">
        <v>0</v>
      </c>
      <c r="J4742" s="4" t="s">
        <v>52</v>
      </c>
      <c r="K4742" s="4" t="s">
        <v>63</v>
      </c>
      <c r="L4742" s="4" t="s">
        <v>203</v>
      </c>
    </row>
    <row r="4743" spans="1:12" x14ac:dyDescent="0.2">
      <c r="A4743">
        <v>606</v>
      </c>
      <c r="B4743" s="4" t="s">
        <v>227</v>
      </c>
      <c r="C4743" s="4" t="s">
        <v>45</v>
      </c>
      <c r="D4743" s="4" t="s">
        <v>163</v>
      </c>
      <c r="E4743" s="5">
        <v>45981</v>
      </c>
      <c r="F4743" s="6">
        <v>0.75</v>
      </c>
      <c r="G4743">
        <v>192</v>
      </c>
      <c r="H4743">
        <v>192</v>
      </c>
      <c r="I4743">
        <v>0</v>
      </c>
      <c r="J4743" s="4" t="s">
        <v>50</v>
      </c>
      <c r="K4743" s="4" t="s">
        <v>97</v>
      </c>
      <c r="L4743" s="4" t="s">
        <v>98</v>
      </c>
    </row>
    <row r="4744" spans="1:12" x14ac:dyDescent="0.2">
      <c r="A4744">
        <v>860</v>
      </c>
      <c r="B4744" s="4" t="s">
        <v>240</v>
      </c>
      <c r="C4744" s="4" t="s">
        <v>71</v>
      </c>
      <c r="D4744" s="4" t="s">
        <v>167</v>
      </c>
      <c r="E4744" s="5">
        <v>45981</v>
      </c>
      <c r="F4744" s="6">
        <v>0.75</v>
      </c>
      <c r="G4744">
        <v>160.47</v>
      </c>
      <c r="H4744">
        <v>160.47</v>
      </c>
      <c r="I4744">
        <v>0</v>
      </c>
      <c r="J4744" s="4" t="s">
        <v>58</v>
      </c>
      <c r="K4744" s="4" t="s">
        <v>52</v>
      </c>
      <c r="L4744" s="4" t="s">
        <v>125</v>
      </c>
    </row>
    <row r="4745" spans="1:12" x14ac:dyDescent="0.2">
      <c r="A4745">
        <v>699</v>
      </c>
      <c r="B4745" s="4" t="s">
        <v>232</v>
      </c>
      <c r="C4745" s="4" t="s">
        <v>73</v>
      </c>
      <c r="D4745" s="4" t="s">
        <v>168</v>
      </c>
      <c r="E4745" s="5">
        <v>45981</v>
      </c>
      <c r="F4745" s="6">
        <v>0.75</v>
      </c>
      <c r="G4745">
        <v>230</v>
      </c>
      <c r="H4745">
        <v>230</v>
      </c>
      <c r="I4745">
        <v>0</v>
      </c>
      <c r="J4745" s="4" t="s">
        <v>37</v>
      </c>
      <c r="K4745" s="4" t="s">
        <v>66</v>
      </c>
      <c r="L4745" s="4" t="s">
        <v>205</v>
      </c>
    </row>
    <row r="4746" spans="1:12" x14ac:dyDescent="0.2">
      <c r="A4746">
        <v>961</v>
      </c>
      <c r="B4746" s="4" t="s">
        <v>245</v>
      </c>
      <c r="C4746" s="4" t="s">
        <v>75</v>
      </c>
      <c r="D4746" s="4" t="s">
        <v>169</v>
      </c>
      <c r="E4746" s="5">
        <v>45981</v>
      </c>
      <c r="F4746" s="6">
        <v>0.75</v>
      </c>
      <c r="G4746">
        <v>160.47</v>
      </c>
      <c r="H4746">
        <v>160.47</v>
      </c>
      <c r="I4746">
        <v>0</v>
      </c>
      <c r="J4746" s="4" t="s">
        <v>50</v>
      </c>
      <c r="K4746" s="4" t="s">
        <v>97</v>
      </c>
      <c r="L4746" s="4" t="s">
        <v>98</v>
      </c>
    </row>
    <row r="4747" spans="1:12" x14ac:dyDescent="0.2">
      <c r="A4747">
        <v>986</v>
      </c>
      <c r="B4747" s="4" t="s">
        <v>246</v>
      </c>
      <c r="C4747" s="4" t="s">
        <v>75</v>
      </c>
      <c r="D4747" s="4" t="s">
        <v>169</v>
      </c>
      <c r="E4747" s="5">
        <v>45981</v>
      </c>
      <c r="F4747" s="6">
        <v>0.75</v>
      </c>
      <c r="G4747">
        <v>160.47</v>
      </c>
      <c r="H4747">
        <v>160.47</v>
      </c>
      <c r="I4747">
        <v>0</v>
      </c>
      <c r="J4747" s="4" t="s">
        <v>50</v>
      </c>
      <c r="K4747" s="4" t="s">
        <v>97</v>
      </c>
      <c r="L4747" s="4" t="s">
        <v>98</v>
      </c>
    </row>
    <row r="4748" spans="1:12" x14ac:dyDescent="0.2">
      <c r="A4748">
        <v>5323</v>
      </c>
      <c r="B4748" s="4" t="s">
        <v>584</v>
      </c>
      <c r="C4748" s="4" t="s">
        <v>43</v>
      </c>
      <c r="D4748" s="4" t="s">
        <v>585</v>
      </c>
      <c r="E4748" s="5">
        <v>45981</v>
      </c>
      <c r="F4748" s="6">
        <v>0.25</v>
      </c>
      <c r="G4748">
        <v>154.76</v>
      </c>
      <c r="H4748">
        <v>154.76</v>
      </c>
      <c r="I4748">
        <v>0</v>
      </c>
      <c r="J4748" s="4" t="s">
        <v>52</v>
      </c>
      <c r="K4748" s="4" t="s">
        <v>97</v>
      </c>
      <c r="L4748" s="4" t="s">
        <v>98</v>
      </c>
    </row>
    <row r="4749" spans="1:12" x14ac:dyDescent="0.2">
      <c r="A4749">
        <v>1329</v>
      </c>
      <c r="B4749" s="4" t="s">
        <v>267</v>
      </c>
      <c r="C4749" s="4" t="s">
        <v>84</v>
      </c>
      <c r="D4749" s="4" t="s">
        <v>172</v>
      </c>
      <c r="E4749" s="5">
        <v>45981</v>
      </c>
      <c r="F4749" s="6">
        <v>0.75</v>
      </c>
      <c r="G4749">
        <v>211.92</v>
      </c>
      <c r="H4749">
        <v>211.92</v>
      </c>
      <c r="I4749">
        <v>0</v>
      </c>
      <c r="J4749" s="4" t="s">
        <v>50</v>
      </c>
      <c r="K4749" s="4" t="s">
        <v>97</v>
      </c>
      <c r="L4749" s="4" t="s">
        <v>98</v>
      </c>
    </row>
    <row r="4750" spans="1:12" x14ac:dyDescent="0.2">
      <c r="A4750">
        <v>1386</v>
      </c>
      <c r="B4750" s="4" t="s">
        <v>272</v>
      </c>
      <c r="C4750" s="4" t="s">
        <v>84</v>
      </c>
      <c r="D4750" s="4" t="s">
        <v>172</v>
      </c>
      <c r="E4750" s="5">
        <v>45981</v>
      </c>
      <c r="F4750" s="6">
        <v>0.75</v>
      </c>
      <c r="G4750">
        <v>273</v>
      </c>
      <c r="H4750">
        <v>273</v>
      </c>
      <c r="I4750">
        <v>0</v>
      </c>
      <c r="J4750" s="4" t="s">
        <v>66</v>
      </c>
      <c r="K4750" s="4" t="s">
        <v>81</v>
      </c>
      <c r="L4750" s="4" t="s">
        <v>82</v>
      </c>
    </row>
    <row r="4751" spans="1:12" x14ac:dyDescent="0.2">
      <c r="A4751">
        <v>1358</v>
      </c>
      <c r="B4751" s="4" t="s">
        <v>268</v>
      </c>
      <c r="C4751" s="4" t="s">
        <v>174</v>
      </c>
      <c r="D4751" s="4" t="s">
        <v>175</v>
      </c>
      <c r="E4751" s="5">
        <v>45981</v>
      </c>
      <c r="F4751" s="6">
        <v>0.75</v>
      </c>
      <c r="G4751">
        <v>180</v>
      </c>
      <c r="H4751">
        <v>180</v>
      </c>
      <c r="I4751">
        <v>0</v>
      </c>
      <c r="J4751" s="4" t="s">
        <v>52</v>
      </c>
      <c r="K4751" s="4" t="s">
        <v>97</v>
      </c>
      <c r="L4751" s="4" t="s">
        <v>98</v>
      </c>
    </row>
    <row r="4752" spans="1:12" x14ac:dyDescent="0.2">
      <c r="A4752">
        <v>4901</v>
      </c>
      <c r="B4752" s="4" t="s">
        <v>557</v>
      </c>
      <c r="C4752" s="4" t="s">
        <v>131</v>
      </c>
      <c r="D4752" s="4" t="s">
        <v>475</v>
      </c>
      <c r="E4752" s="5">
        <v>45981</v>
      </c>
      <c r="F4752" s="6">
        <v>0.25</v>
      </c>
      <c r="G4752">
        <v>227</v>
      </c>
      <c r="H4752">
        <v>227</v>
      </c>
      <c r="I4752">
        <v>0</v>
      </c>
      <c r="J4752" s="4" t="s">
        <v>37</v>
      </c>
      <c r="K4752" s="4" t="s">
        <v>66</v>
      </c>
      <c r="L4752" s="4" t="s">
        <v>205</v>
      </c>
    </row>
    <row r="4753" spans="1:12" x14ac:dyDescent="0.2">
      <c r="A4753">
        <v>6013</v>
      </c>
      <c r="B4753" s="4" t="s">
        <v>646</v>
      </c>
      <c r="C4753" s="4" t="s">
        <v>178</v>
      </c>
      <c r="D4753" s="4" t="s">
        <v>476</v>
      </c>
      <c r="E4753" s="5">
        <v>45981</v>
      </c>
      <c r="F4753" s="6">
        <v>0.25</v>
      </c>
      <c r="G4753">
        <v>230</v>
      </c>
      <c r="H4753">
        <v>230</v>
      </c>
      <c r="I4753">
        <v>0</v>
      </c>
      <c r="J4753" s="4" t="s">
        <v>54</v>
      </c>
      <c r="K4753" s="4" t="s">
        <v>97</v>
      </c>
      <c r="L4753" s="4" t="s">
        <v>98</v>
      </c>
    </row>
    <row r="4754" spans="1:12" x14ac:dyDescent="0.2">
      <c r="A4754">
        <v>1985</v>
      </c>
      <c r="B4754" s="4" t="s">
        <v>309</v>
      </c>
      <c r="C4754" s="4" t="s">
        <v>40</v>
      </c>
      <c r="D4754" s="4" t="s">
        <v>269</v>
      </c>
      <c r="E4754" s="5">
        <v>45981</v>
      </c>
      <c r="F4754" s="6">
        <v>0.75</v>
      </c>
      <c r="G4754">
        <v>288.60000000000002</v>
      </c>
      <c r="H4754">
        <v>288.60000000000002</v>
      </c>
      <c r="I4754">
        <v>0</v>
      </c>
      <c r="J4754" s="4" t="s">
        <v>66</v>
      </c>
      <c r="K4754" s="4" t="s">
        <v>71</v>
      </c>
      <c r="L4754" s="4" t="s">
        <v>105</v>
      </c>
    </row>
    <row r="4755" spans="1:12" x14ac:dyDescent="0.2">
      <c r="A4755">
        <v>8062</v>
      </c>
      <c r="B4755" s="4" t="s">
        <v>789</v>
      </c>
      <c r="C4755" s="4" t="s">
        <v>48</v>
      </c>
      <c r="D4755" s="4" t="s">
        <v>432</v>
      </c>
      <c r="E4755" s="5">
        <v>45981</v>
      </c>
      <c r="F4755" s="6">
        <v>0.25</v>
      </c>
      <c r="G4755">
        <v>356</v>
      </c>
      <c r="H4755">
        <v>356</v>
      </c>
      <c r="I4755">
        <v>0</v>
      </c>
      <c r="J4755" s="4" t="s">
        <v>68</v>
      </c>
      <c r="K4755" s="4" t="s">
        <v>81</v>
      </c>
      <c r="L4755" s="4" t="s">
        <v>82</v>
      </c>
    </row>
    <row r="4756" spans="1:12" x14ac:dyDescent="0.2">
      <c r="A4756">
        <v>1910</v>
      </c>
      <c r="B4756" s="4" t="s">
        <v>298</v>
      </c>
      <c r="C4756" s="4" t="s">
        <v>81</v>
      </c>
      <c r="D4756" s="4" t="s">
        <v>282</v>
      </c>
      <c r="E4756" s="5">
        <v>45981</v>
      </c>
      <c r="F4756" s="6">
        <v>0.75</v>
      </c>
      <c r="G4756">
        <v>153.47</v>
      </c>
      <c r="H4756">
        <v>153.47</v>
      </c>
      <c r="I4756">
        <v>0</v>
      </c>
      <c r="J4756" s="4" t="s">
        <v>88</v>
      </c>
      <c r="K4756" s="4" t="s">
        <v>97</v>
      </c>
      <c r="L4756" s="4" t="s">
        <v>98</v>
      </c>
    </row>
    <row r="4757" spans="1:12" x14ac:dyDescent="0.2">
      <c r="A4757">
        <v>2608</v>
      </c>
      <c r="B4757" s="4" t="s">
        <v>352</v>
      </c>
      <c r="C4757" s="4" t="s">
        <v>81</v>
      </c>
      <c r="D4757" s="4" t="s">
        <v>282</v>
      </c>
      <c r="E4757" s="5">
        <v>45981</v>
      </c>
      <c r="F4757" s="6">
        <v>0.75</v>
      </c>
      <c r="G4757">
        <v>186.02</v>
      </c>
      <c r="H4757">
        <v>186.02</v>
      </c>
      <c r="I4757">
        <v>0</v>
      </c>
      <c r="J4757" s="4" t="s">
        <v>88</v>
      </c>
      <c r="K4757" s="4" t="s">
        <v>97</v>
      </c>
      <c r="L4757" s="4" t="s">
        <v>98</v>
      </c>
    </row>
    <row r="4758" spans="1:12" x14ac:dyDescent="0.2">
      <c r="A4758">
        <v>2818</v>
      </c>
      <c r="B4758" s="4" t="s">
        <v>361</v>
      </c>
      <c r="C4758" s="4" t="s">
        <v>81</v>
      </c>
      <c r="D4758" s="4" t="s">
        <v>282</v>
      </c>
      <c r="E4758" s="5">
        <v>45981</v>
      </c>
      <c r="F4758" s="6">
        <v>0.75</v>
      </c>
      <c r="G4758">
        <v>230</v>
      </c>
      <c r="H4758">
        <v>230</v>
      </c>
      <c r="I4758">
        <v>0</v>
      </c>
      <c r="J4758" s="4" t="s">
        <v>63</v>
      </c>
      <c r="K4758" s="4" t="s">
        <v>97</v>
      </c>
      <c r="L4758" s="4" t="s">
        <v>98</v>
      </c>
    </row>
    <row r="4759" spans="1:12" x14ac:dyDescent="0.2">
      <c r="A4759">
        <v>2923</v>
      </c>
      <c r="B4759" s="4" t="s">
        <v>364</v>
      </c>
      <c r="C4759" s="4" t="s">
        <v>291</v>
      </c>
      <c r="D4759" s="4" t="s">
        <v>292</v>
      </c>
      <c r="E4759" s="5">
        <v>45981</v>
      </c>
      <c r="F4759" s="6">
        <v>0.75</v>
      </c>
      <c r="G4759">
        <v>144.30000000000001</v>
      </c>
      <c r="H4759">
        <v>144.30000000000001</v>
      </c>
      <c r="I4759">
        <v>0</v>
      </c>
      <c r="J4759" s="4" t="s">
        <v>88</v>
      </c>
      <c r="K4759" s="4" t="s">
        <v>97</v>
      </c>
      <c r="L4759" s="4" t="s">
        <v>98</v>
      </c>
    </row>
    <row r="4760" spans="1:12" x14ac:dyDescent="0.2">
      <c r="A4760">
        <v>4810</v>
      </c>
      <c r="B4760" s="4" t="s">
        <v>528</v>
      </c>
      <c r="C4760" s="4" t="s">
        <v>56</v>
      </c>
      <c r="D4760" s="4" t="s">
        <v>90</v>
      </c>
      <c r="E4760" s="5">
        <v>45981</v>
      </c>
      <c r="F4760" s="6">
        <v>0.25</v>
      </c>
      <c r="G4760">
        <v>309</v>
      </c>
      <c r="H4760">
        <v>309</v>
      </c>
      <c r="I4760">
        <v>0</v>
      </c>
      <c r="J4760" s="4" t="s">
        <v>58</v>
      </c>
      <c r="K4760" s="4" t="s">
        <v>52</v>
      </c>
      <c r="L4760" s="4" t="s">
        <v>125</v>
      </c>
    </row>
    <row r="4761" spans="1:12" x14ac:dyDescent="0.2">
      <c r="A4761">
        <v>504</v>
      </c>
      <c r="B4761" s="4" t="s">
        <v>220</v>
      </c>
      <c r="C4761" s="4" t="s">
        <v>58</v>
      </c>
      <c r="D4761" s="4" t="s">
        <v>160</v>
      </c>
      <c r="E4761" s="5">
        <v>45981</v>
      </c>
      <c r="F4761" s="6">
        <v>0.75</v>
      </c>
      <c r="G4761">
        <v>160.47</v>
      </c>
      <c r="H4761">
        <v>160.47</v>
      </c>
      <c r="I4761">
        <v>0</v>
      </c>
      <c r="J4761" s="4" t="s">
        <v>66</v>
      </c>
      <c r="K4761" s="4" t="s">
        <v>71</v>
      </c>
      <c r="L4761" s="4" t="s">
        <v>105</v>
      </c>
    </row>
    <row r="4762" spans="1:12" x14ac:dyDescent="0.2">
      <c r="A4762">
        <v>536</v>
      </c>
      <c r="B4762" s="4" t="s">
        <v>222</v>
      </c>
      <c r="C4762" s="4" t="s">
        <v>58</v>
      </c>
      <c r="D4762" s="4" t="s">
        <v>160</v>
      </c>
      <c r="E4762" s="5">
        <v>45981</v>
      </c>
      <c r="F4762" s="6">
        <v>0.75</v>
      </c>
      <c r="G4762">
        <v>263.73</v>
      </c>
      <c r="H4762">
        <v>263.73</v>
      </c>
      <c r="I4762">
        <v>0</v>
      </c>
      <c r="J4762" s="4" t="s">
        <v>54</v>
      </c>
      <c r="K4762" s="4" t="s">
        <v>97</v>
      </c>
      <c r="L4762" s="4" t="s">
        <v>98</v>
      </c>
    </row>
    <row r="4763" spans="1:12" x14ac:dyDescent="0.2">
      <c r="A4763">
        <v>5376</v>
      </c>
      <c r="B4763" s="4" t="s">
        <v>601</v>
      </c>
      <c r="C4763" s="4" t="s">
        <v>37</v>
      </c>
      <c r="D4763" s="4" t="s">
        <v>438</v>
      </c>
      <c r="E4763" s="5">
        <v>45981</v>
      </c>
      <c r="F4763" s="6">
        <v>0.25</v>
      </c>
      <c r="G4763">
        <v>483</v>
      </c>
      <c r="H4763">
        <v>483</v>
      </c>
      <c r="I4763">
        <v>0</v>
      </c>
      <c r="J4763" s="4" t="s">
        <v>58</v>
      </c>
      <c r="K4763" s="4" t="s">
        <v>52</v>
      </c>
      <c r="L4763" s="4" t="s">
        <v>125</v>
      </c>
    </row>
    <row r="4764" spans="1:12" x14ac:dyDescent="0.2">
      <c r="A4764">
        <v>2244</v>
      </c>
      <c r="B4764" s="4" t="s">
        <v>326</v>
      </c>
      <c r="C4764" s="4" t="s">
        <v>38</v>
      </c>
      <c r="D4764" s="4" t="s">
        <v>39</v>
      </c>
      <c r="E4764" s="5">
        <v>45982</v>
      </c>
      <c r="F4764" s="6">
        <v>0.75</v>
      </c>
      <c r="G4764">
        <v>799</v>
      </c>
      <c r="H4764">
        <v>799</v>
      </c>
      <c r="I4764">
        <v>0</v>
      </c>
      <c r="J4764" s="4" t="s">
        <v>37</v>
      </c>
      <c r="K4764" s="4" t="s">
        <v>75</v>
      </c>
      <c r="L4764" s="4" t="s">
        <v>327</v>
      </c>
    </row>
    <row r="4765" spans="1:12" x14ac:dyDescent="0.2">
      <c r="A4765">
        <v>5472</v>
      </c>
      <c r="B4765" s="4" t="s">
        <v>616</v>
      </c>
      <c r="C4765" s="4" t="s">
        <v>38</v>
      </c>
      <c r="D4765" s="4" t="s">
        <v>39</v>
      </c>
      <c r="E4765" s="5">
        <v>45982</v>
      </c>
      <c r="F4765" s="6">
        <v>0.25</v>
      </c>
      <c r="G4765">
        <v>639.9</v>
      </c>
      <c r="H4765">
        <v>639.9</v>
      </c>
      <c r="I4765">
        <v>0</v>
      </c>
      <c r="J4765" s="4" t="s">
        <v>66</v>
      </c>
      <c r="K4765" s="4" t="s">
        <v>81</v>
      </c>
      <c r="L4765" s="4" t="s">
        <v>82</v>
      </c>
    </row>
    <row r="4766" spans="1:12" x14ac:dyDescent="0.2">
      <c r="A4766">
        <v>5654</v>
      </c>
      <c r="B4766" s="4" t="s">
        <v>629</v>
      </c>
      <c r="C4766" s="4" t="s">
        <v>38</v>
      </c>
      <c r="D4766" s="4" t="s">
        <v>39</v>
      </c>
      <c r="E4766" s="5">
        <v>45982</v>
      </c>
      <c r="F4766" s="6">
        <v>0.25</v>
      </c>
      <c r="G4766">
        <v>599.9</v>
      </c>
      <c r="H4766">
        <v>599.9</v>
      </c>
      <c r="I4766">
        <v>0</v>
      </c>
      <c r="J4766" s="4" t="s">
        <v>56</v>
      </c>
      <c r="K4766" s="4" t="s">
        <v>137</v>
      </c>
      <c r="L4766" s="4" t="s">
        <v>148</v>
      </c>
    </row>
    <row r="4767" spans="1:12" x14ac:dyDescent="0.2">
      <c r="A4767">
        <v>6579</v>
      </c>
      <c r="B4767" s="4" t="s">
        <v>686</v>
      </c>
      <c r="C4767" s="4" t="s">
        <v>38</v>
      </c>
      <c r="D4767" s="4" t="s">
        <v>39</v>
      </c>
      <c r="E4767" s="5">
        <v>45982</v>
      </c>
      <c r="F4767" s="6">
        <v>0.25</v>
      </c>
      <c r="G4767">
        <v>879.9</v>
      </c>
      <c r="H4767">
        <v>879.9</v>
      </c>
      <c r="I4767">
        <v>0</v>
      </c>
      <c r="J4767" s="4" t="s">
        <v>56</v>
      </c>
      <c r="K4767" s="4" t="s">
        <v>45</v>
      </c>
      <c r="L4767" s="4" t="s">
        <v>140</v>
      </c>
    </row>
    <row r="4768" spans="1:12" x14ac:dyDescent="0.2">
      <c r="A4768">
        <v>6828</v>
      </c>
      <c r="B4768" s="4" t="s">
        <v>697</v>
      </c>
      <c r="C4768" s="4" t="s">
        <v>38</v>
      </c>
      <c r="D4768" s="4" t="s">
        <v>39</v>
      </c>
      <c r="E4768" s="5">
        <v>45982</v>
      </c>
      <c r="F4768" s="6">
        <v>0.25</v>
      </c>
      <c r="G4768">
        <v>399.9</v>
      </c>
      <c r="H4768">
        <v>399.9</v>
      </c>
      <c r="I4768">
        <v>0</v>
      </c>
      <c r="J4768" s="4" t="s">
        <v>66</v>
      </c>
      <c r="K4768" s="4" t="s">
        <v>97</v>
      </c>
      <c r="L4768" s="4" t="s">
        <v>98</v>
      </c>
    </row>
    <row r="4769" spans="1:12" x14ac:dyDescent="0.2">
      <c r="A4769">
        <v>437</v>
      </c>
      <c r="B4769" s="4" t="s">
        <v>216</v>
      </c>
      <c r="C4769" s="4" t="s">
        <v>63</v>
      </c>
      <c r="D4769" s="4" t="s">
        <v>162</v>
      </c>
      <c r="E4769" s="5">
        <v>45982</v>
      </c>
      <c r="F4769" s="6">
        <v>0.75</v>
      </c>
      <c r="G4769">
        <v>283.33</v>
      </c>
      <c r="H4769">
        <v>283.33</v>
      </c>
      <c r="I4769">
        <v>0</v>
      </c>
      <c r="J4769" s="4" t="s">
        <v>54</v>
      </c>
      <c r="K4769" s="4" t="s">
        <v>97</v>
      </c>
      <c r="L4769" s="4" t="s">
        <v>98</v>
      </c>
    </row>
    <row r="4770" spans="1:12" x14ac:dyDescent="0.2">
      <c r="A4770">
        <v>816</v>
      </c>
      <c r="B4770" s="4" t="s">
        <v>238</v>
      </c>
      <c r="C4770" s="4" t="s">
        <v>66</v>
      </c>
      <c r="D4770" s="4" t="s">
        <v>164</v>
      </c>
      <c r="E4770" s="5">
        <v>45982</v>
      </c>
      <c r="F4770" s="6">
        <v>0.75</v>
      </c>
      <c r="G4770">
        <v>226.54</v>
      </c>
      <c r="H4770">
        <v>226.54</v>
      </c>
      <c r="I4770">
        <v>0</v>
      </c>
      <c r="J4770" s="4" t="s">
        <v>50</v>
      </c>
      <c r="K4770" s="4" t="s">
        <v>45</v>
      </c>
      <c r="L4770" s="4" t="s">
        <v>140</v>
      </c>
    </row>
    <row r="4771" spans="1:12" x14ac:dyDescent="0.2">
      <c r="A4771">
        <v>837</v>
      </c>
      <c r="B4771" s="4" t="s">
        <v>239</v>
      </c>
      <c r="C4771" s="4" t="s">
        <v>68</v>
      </c>
      <c r="D4771" s="4" t="s">
        <v>165</v>
      </c>
      <c r="E4771" s="5">
        <v>45982</v>
      </c>
      <c r="F4771" s="6">
        <v>0.75</v>
      </c>
      <c r="G4771">
        <v>392.48</v>
      </c>
      <c r="H4771">
        <v>392.48</v>
      </c>
      <c r="I4771">
        <v>0</v>
      </c>
      <c r="J4771" s="4" t="s">
        <v>50</v>
      </c>
      <c r="K4771" s="4" t="s">
        <v>97</v>
      </c>
      <c r="L4771" s="4" t="s">
        <v>98</v>
      </c>
    </row>
    <row r="4772" spans="1:12" x14ac:dyDescent="0.2">
      <c r="A4772">
        <v>6495</v>
      </c>
      <c r="B4772" s="4" t="s">
        <v>682</v>
      </c>
      <c r="C4772" s="4" t="s">
        <v>68</v>
      </c>
      <c r="D4772" s="4" t="s">
        <v>111</v>
      </c>
      <c r="E4772" s="5">
        <v>45982</v>
      </c>
      <c r="F4772" s="6">
        <v>0.25</v>
      </c>
      <c r="G4772">
        <v>248</v>
      </c>
      <c r="H4772">
        <v>248</v>
      </c>
      <c r="I4772">
        <v>0</v>
      </c>
      <c r="J4772" s="4" t="s">
        <v>37</v>
      </c>
      <c r="K4772" s="4" t="s">
        <v>66</v>
      </c>
      <c r="L4772" s="4" t="s">
        <v>205</v>
      </c>
    </row>
    <row r="4773" spans="1:12" x14ac:dyDescent="0.2">
      <c r="A4773">
        <v>6771</v>
      </c>
      <c r="B4773" s="4" t="s">
        <v>695</v>
      </c>
      <c r="C4773" s="4" t="s">
        <v>46</v>
      </c>
      <c r="D4773" s="4" t="s">
        <v>149</v>
      </c>
      <c r="E4773" s="5">
        <v>45982</v>
      </c>
      <c r="F4773" s="6">
        <v>0.25</v>
      </c>
      <c r="G4773">
        <v>381</v>
      </c>
      <c r="H4773">
        <v>381</v>
      </c>
      <c r="I4773">
        <v>0</v>
      </c>
      <c r="J4773" s="4" t="s">
        <v>66</v>
      </c>
      <c r="K4773" s="4" t="s">
        <v>81</v>
      </c>
      <c r="L4773" s="4" t="s">
        <v>82</v>
      </c>
    </row>
    <row r="4774" spans="1:12" x14ac:dyDescent="0.2">
      <c r="A4774">
        <v>663</v>
      </c>
      <c r="B4774" s="4" t="s">
        <v>230</v>
      </c>
      <c r="C4774" s="4" t="s">
        <v>71</v>
      </c>
      <c r="D4774" s="4" t="s">
        <v>167</v>
      </c>
      <c r="E4774" s="5">
        <v>45982</v>
      </c>
      <c r="F4774" s="6">
        <v>0.75</v>
      </c>
      <c r="G4774">
        <v>300</v>
      </c>
      <c r="H4774">
        <v>300</v>
      </c>
      <c r="I4774">
        <v>0</v>
      </c>
      <c r="J4774" s="4" t="s">
        <v>37</v>
      </c>
      <c r="K4774" s="4" t="s">
        <v>66</v>
      </c>
      <c r="L4774" s="4" t="s">
        <v>205</v>
      </c>
    </row>
    <row r="4775" spans="1:12" x14ac:dyDescent="0.2">
      <c r="A4775">
        <v>803</v>
      </c>
      <c r="B4775" s="4" t="s">
        <v>237</v>
      </c>
      <c r="C4775" s="4" t="s">
        <v>71</v>
      </c>
      <c r="D4775" s="4" t="s">
        <v>167</v>
      </c>
      <c r="E4775" s="5">
        <v>45982</v>
      </c>
      <c r="F4775" s="6">
        <v>0.75</v>
      </c>
      <c r="G4775">
        <v>300</v>
      </c>
      <c r="H4775">
        <v>300</v>
      </c>
      <c r="I4775">
        <v>0</v>
      </c>
      <c r="J4775" s="4" t="s">
        <v>37</v>
      </c>
      <c r="K4775" s="4" t="s">
        <v>66</v>
      </c>
      <c r="L4775" s="4" t="s">
        <v>205</v>
      </c>
    </row>
    <row r="4776" spans="1:12" x14ac:dyDescent="0.2">
      <c r="A4776">
        <v>2338</v>
      </c>
      <c r="B4776" s="4" t="s">
        <v>337</v>
      </c>
      <c r="C4776" s="4" t="s">
        <v>43</v>
      </c>
      <c r="D4776" s="4" t="s">
        <v>154</v>
      </c>
      <c r="E4776" s="5">
        <v>45982</v>
      </c>
      <c r="F4776" s="6">
        <v>0.75</v>
      </c>
      <c r="G4776">
        <v>395.31</v>
      </c>
      <c r="H4776">
        <v>395.31</v>
      </c>
      <c r="I4776">
        <v>0</v>
      </c>
      <c r="J4776" s="4" t="s">
        <v>68</v>
      </c>
      <c r="K4776" s="4" t="s">
        <v>97</v>
      </c>
      <c r="L4776" s="4" t="s">
        <v>98</v>
      </c>
    </row>
    <row r="4777" spans="1:12" x14ac:dyDescent="0.2">
      <c r="A4777">
        <v>7672</v>
      </c>
      <c r="B4777" s="4" t="s">
        <v>730</v>
      </c>
      <c r="C4777" s="4" t="s">
        <v>84</v>
      </c>
      <c r="D4777" s="4" t="s">
        <v>547</v>
      </c>
      <c r="E4777" s="5">
        <v>45982</v>
      </c>
      <c r="F4777" s="6">
        <v>0.25</v>
      </c>
      <c r="G4777">
        <v>219</v>
      </c>
      <c r="H4777">
        <v>219</v>
      </c>
      <c r="I4777">
        <v>0</v>
      </c>
      <c r="J4777" s="4" t="s">
        <v>66</v>
      </c>
      <c r="K4777" s="4" t="s">
        <v>71</v>
      </c>
      <c r="L4777" s="4" t="s">
        <v>105</v>
      </c>
    </row>
    <row r="4778" spans="1:12" x14ac:dyDescent="0.2">
      <c r="A4778">
        <v>7532</v>
      </c>
      <c r="B4778" s="4" t="s">
        <v>724</v>
      </c>
      <c r="C4778" s="4" t="s">
        <v>174</v>
      </c>
      <c r="D4778" s="4" t="s">
        <v>473</v>
      </c>
      <c r="E4778" s="5">
        <v>45982</v>
      </c>
      <c r="F4778" s="6">
        <v>0.25</v>
      </c>
      <c r="G4778">
        <v>160</v>
      </c>
      <c r="H4778">
        <v>160</v>
      </c>
      <c r="I4778">
        <v>0</v>
      </c>
      <c r="J4778" s="4" t="s">
        <v>37</v>
      </c>
      <c r="K4778" s="4" t="s">
        <v>97</v>
      </c>
      <c r="L4778" s="4" t="s">
        <v>98</v>
      </c>
    </row>
    <row r="4779" spans="1:12" x14ac:dyDescent="0.2">
      <c r="A4779">
        <v>1662</v>
      </c>
      <c r="B4779" s="4" t="s">
        <v>286</v>
      </c>
      <c r="C4779" s="4" t="s">
        <v>114</v>
      </c>
      <c r="D4779" s="4" t="s">
        <v>176</v>
      </c>
      <c r="E4779" s="5">
        <v>45982</v>
      </c>
      <c r="F4779" s="6">
        <v>0.75</v>
      </c>
      <c r="G4779">
        <v>180</v>
      </c>
      <c r="H4779">
        <v>180</v>
      </c>
      <c r="I4779">
        <v>0</v>
      </c>
      <c r="J4779" s="4" t="s">
        <v>58</v>
      </c>
      <c r="K4779" s="4" t="s">
        <v>97</v>
      </c>
      <c r="L4779" s="4" t="s">
        <v>98</v>
      </c>
    </row>
    <row r="4780" spans="1:12" x14ac:dyDescent="0.2">
      <c r="A4780">
        <v>1461</v>
      </c>
      <c r="B4780" s="4" t="s">
        <v>275</v>
      </c>
      <c r="C4780" s="4" t="s">
        <v>131</v>
      </c>
      <c r="D4780" s="4" t="s">
        <v>177</v>
      </c>
      <c r="E4780" s="5">
        <v>45982</v>
      </c>
      <c r="F4780" s="6">
        <v>0.75</v>
      </c>
      <c r="G4780">
        <v>219.23</v>
      </c>
      <c r="H4780">
        <v>219.23</v>
      </c>
      <c r="I4780">
        <v>0</v>
      </c>
      <c r="J4780" s="4" t="s">
        <v>63</v>
      </c>
      <c r="K4780" s="4" t="s">
        <v>97</v>
      </c>
      <c r="L4780" s="4" t="s">
        <v>98</v>
      </c>
    </row>
    <row r="4781" spans="1:12" x14ac:dyDescent="0.2">
      <c r="A4781">
        <v>5952</v>
      </c>
      <c r="B4781" s="4" t="s">
        <v>642</v>
      </c>
      <c r="C4781" s="4" t="s">
        <v>131</v>
      </c>
      <c r="D4781" s="4" t="s">
        <v>475</v>
      </c>
      <c r="E4781" s="5">
        <v>45982</v>
      </c>
      <c r="F4781" s="6">
        <v>0.25</v>
      </c>
      <c r="G4781">
        <v>230</v>
      </c>
      <c r="H4781">
        <v>230</v>
      </c>
      <c r="I4781">
        <v>0</v>
      </c>
      <c r="J4781" s="4" t="s">
        <v>52</v>
      </c>
      <c r="K4781" s="4" t="s">
        <v>97</v>
      </c>
      <c r="L4781" s="4" t="s">
        <v>98</v>
      </c>
    </row>
    <row r="4782" spans="1:12" x14ac:dyDescent="0.2">
      <c r="A4782">
        <v>5314</v>
      </c>
      <c r="B4782" s="4" t="s">
        <v>583</v>
      </c>
      <c r="C4782" s="4" t="s">
        <v>48</v>
      </c>
      <c r="D4782" s="4" t="s">
        <v>100</v>
      </c>
      <c r="E4782" s="5">
        <v>45982</v>
      </c>
      <c r="F4782" s="6">
        <v>0.25</v>
      </c>
      <c r="G4782">
        <v>193</v>
      </c>
      <c r="H4782">
        <v>193</v>
      </c>
      <c r="I4782">
        <v>0</v>
      </c>
      <c r="J4782" s="4" t="s">
        <v>52</v>
      </c>
      <c r="K4782" s="4" t="s">
        <v>63</v>
      </c>
      <c r="L4782" s="4" t="s">
        <v>203</v>
      </c>
    </row>
    <row r="4783" spans="1:12" x14ac:dyDescent="0.2">
      <c r="A4783">
        <v>5975</v>
      </c>
      <c r="B4783" s="4" t="s">
        <v>643</v>
      </c>
      <c r="C4783" s="4" t="s">
        <v>48</v>
      </c>
      <c r="D4783" s="4" t="s">
        <v>448</v>
      </c>
      <c r="E4783" s="5">
        <v>45982</v>
      </c>
      <c r="F4783" s="6">
        <v>0.25</v>
      </c>
      <c r="G4783">
        <v>319</v>
      </c>
      <c r="H4783">
        <v>319</v>
      </c>
      <c r="I4783">
        <v>0</v>
      </c>
      <c r="J4783" s="4" t="s">
        <v>54</v>
      </c>
      <c r="K4783" s="4" t="s">
        <v>97</v>
      </c>
      <c r="L4783" s="4" t="s">
        <v>98</v>
      </c>
    </row>
    <row r="4784" spans="1:12" x14ac:dyDescent="0.2">
      <c r="A4784">
        <v>1948</v>
      </c>
      <c r="B4784" s="4" t="s">
        <v>308</v>
      </c>
      <c r="C4784" s="4" t="s">
        <v>270</v>
      </c>
      <c r="D4784" s="4" t="s">
        <v>271</v>
      </c>
      <c r="E4784" s="5">
        <v>45982</v>
      </c>
      <c r="F4784" s="6">
        <v>0.75</v>
      </c>
      <c r="G4784">
        <v>230</v>
      </c>
      <c r="H4784">
        <v>230</v>
      </c>
      <c r="I4784">
        <v>0</v>
      </c>
      <c r="J4784" s="4" t="s">
        <v>37</v>
      </c>
      <c r="K4784" s="4" t="s">
        <v>66</v>
      </c>
      <c r="L4784" s="4" t="s">
        <v>205</v>
      </c>
    </row>
    <row r="4785" spans="1:12" x14ac:dyDescent="0.2">
      <c r="A4785">
        <v>2371</v>
      </c>
      <c r="B4785" s="4" t="s">
        <v>340</v>
      </c>
      <c r="C4785" s="4" t="s">
        <v>50</v>
      </c>
      <c r="D4785" s="4" t="s">
        <v>156</v>
      </c>
      <c r="E4785" s="5">
        <v>45982</v>
      </c>
      <c r="F4785" s="6">
        <v>0.75</v>
      </c>
      <c r="G4785">
        <v>300</v>
      </c>
      <c r="H4785">
        <v>300</v>
      </c>
      <c r="I4785">
        <v>0</v>
      </c>
      <c r="J4785" s="4" t="s">
        <v>56</v>
      </c>
      <c r="K4785" s="4" t="s">
        <v>137</v>
      </c>
      <c r="L4785" s="4" t="s">
        <v>148</v>
      </c>
    </row>
    <row r="4786" spans="1:12" x14ac:dyDescent="0.2">
      <c r="A4786">
        <v>2410</v>
      </c>
      <c r="B4786" s="4" t="s">
        <v>343</v>
      </c>
      <c r="C4786" s="4" t="s">
        <v>50</v>
      </c>
      <c r="D4786" s="4" t="s">
        <v>156</v>
      </c>
      <c r="E4786" s="5">
        <v>45982</v>
      </c>
      <c r="F4786" s="6">
        <v>0.75</v>
      </c>
      <c r="G4786">
        <v>160.47</v>
      </c>
      <c r="H4786">
        <v>160.47</v>
      </c>
      <c r="I4786">
        <v>0</v>
      </c>
      <c r="J4786" s="4" t="s">
        <v>58</v>
      </c>
      <c r="K4786" s="4" t="s">
        <v>137</v>
      </c>
      <c r="L4786" s="4" t="s">
        <v>148</v>
      </c>
    </row>
    <row r="4787" spans="1:12" x14ac:dyDescent="0.2">
      <c r="A4787">
        <v>5794</v>
      </c>
      <c r="B4787" s="4" t="s">
        <v>636</v>
      </c>
      <c r="C4787" s="4" t="s">
        <v>52</v>
      </c>
      <c r="D4787" s="4" t="s">
        <v>450</v>
      </c>
      <c r="E4787" s="5">
        <v>45982</v>
      </c>
      <c r="F4787" s="6">
        <v>0.25</v>
      </c>
      <c r="G4787">
        <v>238.73</v>
      </c>
      <c r="H4787">
        <v>238.73</v>
      </c>
      <c r="I4787">
        <v>0</v>
      </c>
      <c r="J4787" s="4" t="s">
        <v>37</v>
      </c>
      <c r="K4787" s="4" t="s">
        <v>97</v>
      </c>
      <c r="L4787" s="4" t="s">
        <v>98</v>
      </c>
    </row>
    <row r="4788" spans="1:12" x14ac:dyDescent="0.2">
      <c r="A4788">
        <v>7553</v>
      </c>
      <c r="B4788" s="4" t="s">
        <v>725</v>
      </c>
      <c r="C4788" s="4" t="s">
        <v>54</v>
      </c>
      <c r="D4788" s="4" t="s">
        <v>182</v>
      </c>
      <c r="E4788" s="5">
        <v>45982</v>
      </c>
      <c r="F4788" s="6">
        <v>0.25</v>
      </c>
      <c r="G4788">
        <v>300</v>
      </c>
      <c r="H4788">
        <v>300</v>
      </c>
      <c r="I4788">
        <v>0</v>
      </c>
      <c r="J4788" s="4" t="s">
        <v>63</v>
      </c>
      <c r="K4788" s="4" t="s">
        <v>131</v>
      </c>
      <c r="L4788" s="4" t="s">
        <v>132</v>
      </c>
    </row>
    <row r="4789" spans="1:12" x14ac:dyDescent="0.2">
      <c r="A4789">
        <v>302</v>
      </c>
      <c r="B4789" s="4" t="s">
        <v>207</v>
      </c>
      <c r="C4789" s="4" t="s">
        <v>56</v>
      </c>
      <c r="D4789" s="4" t="s">
        <v>159</v>
      </c>
      <c r="E4789" s="5">
        <v>45982</v>
      </c>
      <c r="F4789" s="6">
        <v>0.75</v>
      </c>
      <c r="G4789">
        <v>258</v>
      </c>
      <c r="H4789">
        <v>258</v>
      </c>
      <c r="I4789">
        <v>0</v>
      </c>
      <c r="J4789" s="4" t="s">
        <v>50</v>
      </c>
      <c r="K4789" s="4" t="s">
        <v>97</v>
      </c>
      <c r="L4789" s="4" t="s">
        <v>98</v>
      </c>
    </row>
    <row r="4790" spans="1:12" x14ac:dyDescent="0.2">
      <c r="A4790">
        <v>371</v>
      </c>
      <c r="B4790" s="4" t="s">
        <v>212</v>
      </c>
      <c r="C4790" s="4" t="s">
        <v>58</v>
      </c>
      <c r="D4790" s="4" t="s">
        <v>160</v>
      </c>
      <c r="E4790" s="5">
        <v>45982</v>
      </c>
      <c r="F4790" s="6">
        <v>0.75</v>
      </c>
      <c r="G4790">
        <v>474.9</v>
      </c>
      <c r="H4790">
        <v>474.9</v>
      </c>
      <c r="I4790">
        <v>0</v>
      </c>
      <c r="J4790" s="4" t="s">
        <v>56</v>
      </c>
      <c r="K4790" s="4" t="s">
        <v>45</v>
      </c>
      <c r="L4790" s="4" t="s">
        <v>140</v>
      </c>
    </row>
    <row r="4791" spans="1:12" x14ac:dyDescent="0.2">
      <c r="A4791">
        <v>403</v>
      </c>
      <c r="B4791" s="4" t="s">
        <v>214</v>
      </c>
      <c r="C4791" s="4" t="s">
        <v>58</v>
      </c>
      <c r="D4791" s="4" t="s">
        <v>160</v>
      </c>
      <c r="E4791" s="5">
        <v>45982</v>
      </c>
      <c r="F4791" s="6">
        <v>0.75</v>
      </c>
      <c r="G4791">
        <v>160.47</v>
      </c>
      <c r="H4791">
        <v>160.47</v>
      </c>
      <c r="I4791">
        <v>0</v>
      </c>
      <c r="J4791" s="4" t="s">
        <v>45</v>
      </c>
      <c r="K4791" s="4" t="s">
        <v>68</v>
      </c>
      <c r="L4791" s="4" t="s">
        <v>128</v>
      </c>
    </row>
    <row r="4792" spans="1:12" x14ac:dyDescent="0.2">
      <c r="A4792">
        <v>7270</v>
      </c>
      <c r="B4792" s="4" t="s">
        <v>715</v>
      </c>
      <c r="C4792" s="4" t="s">
        <v>37</v>
      </c>
      <c r="D4792" s="4" t="s">
        <v>107</v>
      </c>
      <c r="E4792" s="5">
        <v>45982</v>
      </c>
      <c r="F4792" s="6">
        <v>0.25</v>
      </c>
      <c r="G4792">
        <v>160.47</v>
      </c>
      <c r="H4792">
        <v>160.47</v>
      </c>
      <c r="I4792">
        <v>0</v>
      </c>
      <c r="J4792" s="4" t="s">
        <v>68</v>
      </c>
      <c r="K4792" s="4" t="s">
        <v>81</v>
      </c>
      <c r="L4792" s="4" t="s">
        <v>82</v>
      </c>
    </row>
    <row r="4793" spans="1:12" x14ac:dyDescent="0.2">
      <c r="A4793">
        <v>472</v>
      </c>
      <c r="B4793" s="4" t="s">
        <v>218</v>
      </c>
      <c r="C4793" s="4" t="s">
        <v>63</v>
      </c>
      <c r="D4793" s="4" t="s">
        <v>162</v>
      </c>
      <c r="E4793" s="5">
        <v>45983</v>
      </c>
      <c r="F4793" s="6">
        <v>0.75</v>
      </c>
      <c r="G4793">
        <v>300</v>
      </c>
      <c r="H4793">
        <v>300</v>
      </c>
      <c r="I4793">
        <v>0</v>
      </c>
      <c r="J4793" s="4" t="s">
        <v>54</v>
      </c>
      <c r="K4793" s="4" t="s">
        <v>97</v>
      </c>
      <c r="L4793" s="4" t="s">
        <v>98</v>
      </c>
    </row>
    <row r="4794" spans="1:12" x14ac:dyDescent="0.2">
      <c r="A4794">
        <v>587</v>
      </c>
      <c r="B4794" s="4" t="s">
        <v>225</v>
      </c>
      <c r="C4794" s="4" t="s">
        <v>45</v>
      </c>
      <c r="D4794" s="4" t="s">
        <v>163</v>
      </c>
      <c r="E4794" s="5">
        <v>45983</v>
      </c>
      <c r="F4794" s="6">
        <v>0.75</v>
      </c>
      <c r="G4794">
        <v>283.33</v>
      </c>
      <c r="H4794">
        <v>283.33</v>
      </c>
      <c r="I4794">
        <v>0</v>
      </c>
      <c r="J4794" s="4" t="s">
        <v>66</v>
      </c>
      <c r="K4794" s="4" t="s">
        <v>178</v>
      </c>
      <c r="L4794" s="4" t="s">
        <v>226</v>
      </c>
    </row>
    <row r="4795" spans="1:12" x14ac:dyDescent="0.2">
      <c r="A4795">
        <v>904</v>
      </c>
      <c r="B4795" s="4" t="s">
        <v>242</v>
      </c>
      <c r="C4795" s="4" t="s">
        <v>46</v>
      </c>
      <c r="D4795" s="4" t="s">
        <v>166</v>
      </c>
      <c r="E4795" s="5">
        <v>45983</v>
      </c>
      <c r="F4795" s="6">
        <v>0.75</v>
      </c>
      <c r="G4795">
        <v>273</v>
      </c>
      <c r="H4795">
        <v>273</v>
      </c>
      <c r="I4795">
        <v>0</v>
      </c>
      <c r="J4795" s="4" t="s">
        <v>50</v>
      </c>
      <c r="K4795" s="4" t="s">
        <v>97</v>
      </c>
      <c r="L4795" s="4" t="s">
        <v>98</v>
      </c>
    </row>
    <row r="4796" spans="1:12" x14ac:dyDescent="0.2">
      <c r="A4796">
        <v>926</v>
      </c>
      <c r="B4796" s="4" t="s">
        <v>243</v>
      </c>
      <c r="C4796" s="4" t="s">
        <v>46</v>
      </c>
      <c r="D4796" s="4" t="s">
        <v>166</v>
      </c>
      <c r="E4796" s="5">
        <v>45983</v>
      </c>
      <c r="F4796" s="6">
        <v>0.75</v>
      </c>
      <c r="G4796">
        <v>310</v>
      </c>
      <c r="H4796">
        <v>310</v>
      </c>
      <c r="I4796">
        <v>0</v>
      </c>
      <c r="J4796" s="4" t="s">
        <v>63</v>
      </c>
      <c r="K4796" s="4" t="s">
        <v>131</v>
      </c>
      <c r="L4796" s="4" t="s">
        <v>132</v>
      </c>
    </row>
    <row r="4797" spans="1:12" x14ac:dyDescent="0.2">
      <c r="A4797">
        <v>5823</v>
      </c>
      <c r="B4797" s="4" t="s">
        <v>637</v>
      </c>
      <c r="C4797" s="4" t="s">
        <v>46</v>
      </c>
      <c r="D4797" s="4" t="s">
        <v>112</v>
      </c>
      <c r="E4797" s="5">
        <v>45983</v>
      </c>
      <c r="F4797" s="6">
        <v>0.25</v>
      </c>
      <c r="G4797">
        <v>160.47</v>
      </c>
      <c r="H4797">
        <v>160.47</v>
      </c>
      <c r="I4797">
        <v>0</v>
      </c>
      <c r="J4797" s="4" t="s">
        <v>50</v>
      </c>
      <c r="K4797" s="4" t="s">
        <v>97</v>
      </c>
      <c r="L4797" s="4" t="s">
        <v>98</v>
      </c>
    </row>
    <row r="4798" spans="1:12" x14ac:dyDescent="0.2">
      <c r="A4798">
        <v>5632</v>
      </c>
      <c r="B4798" s="4" t="s">
        <v>624</v>
      </c>
      <c r="C4798" s="4" t="s">
        <v>71</v>
      </c>
      <c r="D4798" s="4" t="s">
        <v>150</v>
      </c>
      <c r="E4798" s="5">
        <v>45983</v>
      </c>
      <c r="F4798" s="6">
        <v>0.25</v>
      </c>
      <c r="G4798">
        <v>180</v>
      </c>
      <c r="H4798">
        <v>180</v>
      </c>
      <c r="I4798">
        <v>0</v>
      </c>
      <c r="J4798" s="4" t="s">
        <v>58</v>
      </c>
      <c r="K4798" s="4" t="s">
        <v>52</v>
      </c>
      <c r="L4798" s="4" t="s">
        <v>125</v>
      </c>
    </row>
    <row r="4799" spans="1:12" x14ac:dyDescent="0.2">
      <c r="A4799">
        <v>1040</v>
      </c>
      <c r="B4799" s="4" t="s">
        <v>251</v>
      </c>
      <c r="C4799" s="4" t="s">
        <v>78</v>
      </c>
      <c r="D4799" s="4" t="s">
        <v>171</v>
      </c>
      <c r="E4799" s="5">
        <v>45983</v>
      </c>
      <c r="F4799" s="6">
        <v>0.75</v>
      </c>
      <c r="G4799">
        <v>291</v>
      </c>
      <c r="H4799">
        <v>291</v>
      </c>
      <c r="I4799">
        <v>0</v>
      </c>
      <c r="J4799" s="4" t="s">
        <v>66</v>
      </c>
      <c r="K4799" s="4" t="s">
        <v>178</v>
      </c>
      <c r="L4799" s="4" t="s">
        <v>226</v>
      </c>
    </row>
    <row r="4800" spans="1:12" x14ac:dyDescent="0.2">
      <c r="A4800">
        <v>2318</v>
      </c>
      <c r="B4800" s="4" t="s">
        <v>335</v>
      </c>
      <c r="C4800" s="4" t="s">
        <v>43</v>
      </c>
      <c r="D4800" s="4" t="s">
        <v>154</v>
      </c>
      <c r="E4800" s="5">
        <v>45983</v>
      </c>
      <c r="F4800" s="6">
        <v>0.75</v>
      </c>
      <c r="G4800">
        <v>485.91</v>
      </c>
      <c r="H4800">
        <v>485.91</v>
      </c>
      <c r="I4800">
        <v>0</v>
      </c>
      <c r="J4800" s="4" t="s">
        <v>63</v>
      </c>
      <c r="K4800" s="4" t="s">
        <v>68</v>
      </c>
      <c r="L4800" s="4" t="s">
        <v>128</v>
      </c>
    </row>
    <row r="4801" spans="1:12" x14ac:dyDescent="0.2">
      <c r="A4801">
        <v>2328</v>
      </c>
      <c r="B4801" s="4" t="s">
        <v>336</v>
      </c>
      <c r="C4801" s="4" t="s">
        <v>43</v>
      </c>
      <c r="D4801" s="4" t="s">
        <v>154</v>
      </c>
      <c r="E4801" s="5">
        <v>45983</v>
      </c>
      <c r="F4801" s="6">
        <v>0.75</v>
      </c>
      <c r="G4801">
        <v>484.9</v>
      </c>
      <c r="H4801">
        <v>484.9</v>
      </c>
      <c r="I4801">
        <v>0</v>
      </c>
      <c r="J4801" s="4" t="s">
        <v>58</v>
      </c>
      <c r="K4801" s="4" t="s">
        <v>52</v>
      </c>
      <c r="L4801" s="4" t="s">
        <v>125</v>
      </c>
    </row>
    <row r="4802" spans="1:12" x14ac:dyDescent="0.2">
      <c r="A4802">
        <v>2349</v>
      </c>
      <c r="B4802" s="4" t="s">
        <v>338</v>
      </c>
      <c r="C4802" s="4" t="s">
        <v>43</v>
      </c>
      <c r="D4802" s="4" t="s">
        <v>154</v>
      </c>
      <c r="E4802" s="5">
        <v>45983</v>
      </c>
      <c r="F4802" s="6">
        <v>0.75</v>
      </c>
      <c r="G4802">
        <v>194.64</v>
      </c>
      <c r="H4802">
        <v>194.64</v>
      </c>
      <c r="I4802">
        <v>0</v>
      </c>
      <c r="J4802" s="4" t="s">
        <v>58</v>
      </c>
      <c r="K4802" s="4" t="s">
        <v>262</v>
      </c>
      <c r="L4802" s="4" t="s">
        <v>321</v>
      </c>
    </row>
    <row r="4803" spans="1:12" x14ac:dyDescent="0.2">
      <c r="A4803">
        <v>2359</v>
      </c>
      <c r="B4803" s="4" t="s">
        <v>339</v>
      </c>
      <c r="C4803" s="4" t="s">
        <v>43</v>
      </c>
      <c r="D4803" s="4" t="s">
        <v>154</v>
      </c>
      <c r="E4803" s="5">
        <v>45983</v>
      </c>
      <c r="F4803" s="6">
        <v>0.75</v>
      </c>
      <c r="G4803">
        <v>438.02</v>
      </c>
      <c r="H4803">
        <v>438.02</v>
      </c>
      <c r="I4803">
        <v>0</v>
      </c>
      <c r="J4803" s="4" t="s">
        <v>50</v>
      </c>
      <c r="K4803" s="4" t="s">
        <v>97</v>
      </c>
      <c r="L4803" s="4" t="s">
        <v>98</v>
      </c>
    </row>
    <row r="4804" spans="1:12" x14ac:dyDescent="0.2">
      <c r="A4804">
        <v>6338</v>
      </c>
      <c r="B4804" s="4" t="s">
        <v>677</v>
      </c>
      <c r="C4804" s="4" t="s">
        <v>43</v>
      </c>
      <c r="D4804" s="4" t="s">
        <v>431</v>
      </c>
      <c r="E4804" s="5">
        <v>45983</v>
      </c>
      <c r="F4804" s="6">
        <v>0.25</v>
      </c>
      <c r="G4804">
        <v>370</v>
      </c>
      <c r="H4804">
        <v>370</v>
      </c>
      <c r="I4804">
        <v>0</v>
      </c>
      <c r="J4804" s="4" t="s">
        <v>68</v>
      </c>
      <c r="K4804" s="4" t="s">
        <v>81</v>
      </c>
      <c r="L4804" s="4" t="s">
        <v>82</v>
      </c>
    </row>
    <row r="4805" spans="1:12" x14ac:dyDescent="0.2">
      <c r="A4805">
        <v>6360</v>
      </c>
      <c r="B4805" s="4" t="s">
        <v>678</v>
      </c>
      <c r="C4805" s="4" t="s">
        <v>43</v>
      </c>
      <c r="D4805" s="4" t="s">
        <v>80</v>
      </c>
      <c r="E4805" s="5">
        <v>45983</v>
      </c>
      <c r="F4805" s="6">
        <v>0.25</v>
      </c>
      <c r="G4805">
        <v>216</v>
      </c>
      <c r="H4805">
        <v>216</v>
      </c>
      <c r="I4805">
        <v>0</v>
      </c>
      <c r="J4805" s="4" t="s">
        <v>68</v>
      </c>
      <c r="K4805" s="4" t="s">
        <v>81</v>
      </c>
      <c r="L4805" s="4" t="s">
        <v>82</v>
      </c>
    </row>
    <row r="4806" spans="1:12" x14ac:dyDescent="0.2">
      <c r="A4806">
        <v>7019</v>
      </c>
      <c r="B4806" s="4" t="s">
        <v>705</v>
      </c>
      <c r="C4806" s="4" t="s">
        <v>43</v>
      </c>
      <c r="D4806" s="4" t="s">
        <v>99</v>
      </c>
      <c r="E4806" s="5">
        <v>45983</v>
      </c>
      <c r="F4806" s="6">
        <v>0.25</v>
      </c>
      <c r="G4806">
        <v>183</v>
      </c>
      <c r="H4806">
        <v>183</v>
      </c>
      <c r="I4806">
        <v>0</v>
      </c>
      <c r="J4806" s="4" t="s">
        <v>68</v>
      </c>
      <c r="K4806" s="4" t="s">
        <v>81</v>
      </c>
      <c r="L4806" s="4" t="s">
        <v>82</v>
      </c>
    </row>
    <row r="4807" spans="1:12" x14ac:dyDescent="0.2">
      <c r="A4807">
        <v>7835</v>
      </c>
      <c r="B4807" s="4" t="s">
        <v>766</v>
      </c>
      <c r="C4807" s="4" t="s">
        <v>43</v>
      </c>
      <c r="D4807" s="4" t="s">
        <v>115</v>
      </c>
      <c r="E4807" s="5">
        <v>45983</v>
      </c>
      <c r="F4807" s="6">
        <v>0.25</v>
      </c>
      <c r="G4807">
        <v>342</v>
      </c>
      <c r="H4807">
        <v>342</v>
      </c>
      <c r="I4807">
        <v>0</v>
      </c>
      <c r="J4807" s="4" t="s">
        <v>68</v>
      </c>
      <c r="K4807" s="4" t="s">
        <v>81</v>
      </c>
      <c r="L4807" s="4" t="s">
        <v>82</v>
      </c>
    </row>
    <row r="4808" spans="1:12" x14ac:dyDescent="0.2">
      <c r="A4808">
        <v>6229</v>
      </c>
      <c r="B4808" s="4" t="s">
        <v>674</v>
      </c>
      <c r="C4808" s="4" t="s">
        <v>174</v>
      </c>
      <c r="D4808" s="4" t="s">
        <v>473</v>
      </c>
      <c r="E4808" s="5">
        <v>45983</v>
      </c>
      <c r="F4808" s="6">
        <v>0.25</v>
      </c>
      <c r="G4808">
        <v>160</v>
      </c>
      <c r="H4808">
        <v>160</v>
      </c>
      <c r="I4808">
        <v>0</v>
      </c>
      <c r="J4808" s="4" t="s">
        <v>37</v>
      </c>
      <c r="K4808" s="4" t="s">
        <v>97</v>
      </c>
      <c r="L4808" s="4" t="s">
        <v>98</v>
      </c>
    </row>
    <row r="4809" spans="1:12" x14ac:dyDescent="0.2">
      <c r="A4809">
        <v>1583</v>
      </c>
      <c r="B4809" s="4" t="s">
        <v>281</v>
      </c>
      <c r="C4809" s="4" t="s">
        <v>131</v>
      </c>
      <c r="D4809" s="4" t="s">
        <v>177</v>
      </c>
      <c r="E4809" s="5">
        <v>45983</v>
      </c>
      <c r="F4809" s="6">
        <v>0.75</v>
      </c>
      <c r="G4809">
        <v>160.47</v>
      </c>
      <c r="H4809">
        <v>160.47</v>
      </c>
      <c r="I4809">
        <v>0</v>
      </c>
      <c r="J4809" s="4" t="s">
        <v>58</v>
      </c>
      <c r="K4809" s="4" t="s">
        <v>97</v>
      </c>
      <c r="L4809" s="4" t="s">
        <v>98</v>
      </c>
    </row>
    <row r="4810" spans="1:12" x14ac:dyDescent="0.2">
      <c r="A4810">
        <v>1631</v>
      </c>
      <c r="B4810" s="4" t="s">
        <v>285</v>
      </c>
      <c r="C4810" s="4" t="s">
        <v>131</v>
      </c>
      <c r="D4810" s="4" t="s">
        <v>177</v>
      </c>
      <c r="E4810" s="5">
        <v>45983</v>
      </c>
      <c r="F4810" s="6">
        <v>0.75</v>
      </c>
      <c r="G4810">
        <v>134.4</v>
      </c>
      <c r="H4810">
        <v>134.4</v>
      </c>
      <c r="I4810">
        <v>0</v>
      </c>
      <c r="J4810" s="4" t="s">
        <v>71</v>
      </c>
      <c r="K4810" s="4" t="s">
        <v>97</v>
      </c>
      <c r="L4810" s="4" t="s">
        <v>98</v>
      </c>
    </row>
    <row r="4811" spans="1:12" x14ac:dyDescent="0.2">
      <c r="A4811">
        <v>2569</v>
      </c>
      <c r="B4811" s="4" t="s">
        <v>351</v>
      </c>
      <c r="C4811" s="4" t="s">
        <v>123</v>
      </c>
      <c r="D4811" s="4" t="s">
        <v>248</v>
      </c>
      <c r="E4811" s="5">
        <v>45983</v>
      </c>
      <c r="F4811" s="6">
        <v>0.75</v>
      </c>
      <c r="G4811">
        <v>282.83999999999997</v>
      </c>
      <c r="H4811">
        <v>282.83999999999997</v>
      </c>
      <c r="I4811">
        <v>0</v>
      </c>
      <c r="J4811" s="4" t="s">
        <v>52</v>
      </c>
      <c r="K4811" s="4" t="s">
        <v>88</v>
      </c>
      <c r="L4811" s="4" t="s">
        <v>88</v>
      </c>
    </row>
    <row r="4812" spans="1:12" x14ac:dyDescent="0.2">
      <c r="A4812">
        <v>2663</v>
      </c>
      <c r="B4812" s="4" t="s">
        <v>355</v>
      </c>
      <c r="C4812" s="4" t="s">
        <v>249</v>
      </c>
      <c r="D4812" s="4" t="s">
        <v>250</v>
      </c>
      <c r="E4812" s="5">
        <v>45983</v>
      </c>
      <c r="F4812" s="6">
        <v>0.75</v>
      </c>
      <c r="G4812">
        <v>258</v>
      </c>
      <c r="H4812">
        <v>258</v>
      </c>
      <c r="I4812">
        <v>0</v>
      </c>
      <c r="J4812" s="4" t="s">
        <v>37</v>
      </c>
      <c r="K4812" s="4" t="s">
        <v>66</v>
      </c>
      <c r="L4812" s="4" t="s">
        <v>205</v>
      </c>
    </row>
    <row r="4813" spans="1:12" x14ac:dyDescent="0.2">
      <c r="A4813">
        <v>7095</v>
      </c>
      <c r="B4813" s="4" t="s">
        <v>707</v>
      </c>
      <c r="C4813" s="4" t="s">
        <v>270</v>
      </c>
      <c r="D4813" s="4" t="s">
        <v>504</v>
      </c>
      <c r="E4813" s="5">
        <v>45983</v>
      </c>
      <c r="F4813" s="6">
        <v>0.25</v>
      </c>
      <c r="G4813">
        <v>386</v>
      </c>
      <c r="H4813">
        <v>386</v>
      </c>
      <c r="I4813">
        <v>0</v>
      </c>
      <c r="J4813" s="4" t="s">
        <v>52</v>
      </c>
      <c r="K4813" s="4" t="s">
        <v>52</v>
      </c>
      <c r="L4813" s="4" t="s">
        <v>125</v>
      </c>
    </row>
    <row r="4814" spans="1:12" x14ac:dyDescent="0.2">
      <c r="A4814">
        <v>2024</v>
      </c>
      <c r="B4814" s="4" t="s">
        <v>310</v>
      </c>
      <c r="C4814" s="4" t="s">
        <v>81</v>
      </c>
      <c r="D4814" s="4" t="s">
        <v>282</v>
      </c>
      <c r="E4814" s="5">
        <v>45983</v>
      </c>
      <c r="F4814" s="6">
        <v>0.75</v>
      </c>
      <c r="G4814">
        <v>180</v>
      </c>
      <c r="H4814">
        <v>180</v>
      </c>
      <c r="I4814">
        <v>0</v>
      </c>
      <c r="J4814" s="4" t="s">
        <v>52</v>
      </c>
      <c r="K4814" s="4" t="s">
        <v>52</v>
      </c>
      <c r="L4814" s="4" t="s">
        <v>125</v>
      </c>
    </row>
    <row r="4815" spans="1:12" x14ac:dyDescent="0.2">
      <c r="A4815">
        <v>4734</v>
      </c>
      <c r="B4815" s="4" t="s">
        <v>499</v>
      </c>
      <c r="C4815" s="4" t="s">
        <v>291</v>
      </c>
      <c r="D4815" s="4" t="s">
        <v>508</v>
      </c>
      <c r="E4815" s="5">
        <v>45983</v>
      </c>
      <c r="F4815" s="6">
        <v>0.25</v>
      </c>
      <c r="G4815">
        <v>280</v>
      </c>
      <c r="H4815">
        <v>280</v>
      </c>
      <c r="I4815">
        <v>0</v>
      </c>
      <c r="J4815" s="4" t="s">
        <v>52</v>
      </c>
      <c r="K4815" s="4" t="s">
        <v>97</v>
      </c>
      <c r="L4815" s="4" t="s">
        <v>98</v>
      </c>
    </row>
    <row r="4816" spans="1:12" x14ac:dyDescent="0.2">
      <c r="A4816">
        <v>328</v>
      </c>
      <c r="B4816" s="4" t="s">
        <v>209</v>
      </c>
      <c r="C4816" s="4" t="s">
        <v>50</v>
      </c>
      <c r="D4816" s="4" t="s">
        <v>156</v>
      </c>
      <c r="E4816" s="5">
        <v>45983</v>
      </c>
      <c r="F4816" s="6">
        <v>0.75</v>
      </c>
      <c r="G4816">
        <v>219.23</v>
      </c>
      <c r="H4816">
        <v>219.23</v>
      </c>
      <c r="I4816">
        <v>0</v>
      </c>
      <c r="J4816" s="4" t="s">
        <v>50</v>
      </c>
      <c r="K4816" s="4" t="s">
        <v>97</v>
      </c>
      <c r="L4816" s="4" t="s">
        <v>98</v>
      </c>
    </row>
    <row r="4817" spans="1:12" x14ac:dyDescent="0.2">
      <c r="A4817">
        <v>7688</v>
      </c>
      <c r="B4817" s="4" t="s">
        <v>732</v>
      </c>
      <c r="C4817" s="4" t="s">
        <v>52</v>
      </c>
      <c r="D4817" s="4" t="s">
        <v>87</v>
      </c>
      <c r="E4817" s="5">
        <v>45983</v>
      </c>
      <c r="F4817" s="6">
        <v>0.25</v>
      </c>
      <c r="G4817">
        <v>181</v>
      </c>
      <c r="H4817">
        <v>181</v>
      </c>
      <c r="I4817">
        <v>0</v>
      </c>
      <c r="J4817" s="4" t="s">
        <v>45</v>
      </c>
      <c r="K4817" s="4" t="s">
        <v>60</v>
      </c>
      <c r="L4817" s="4" t="s">
        <v>61</v>
      </c>
    </row>
    <row r="4818" spans="1:12" x14ac:dyDescent="0.2">
      <c r="A4818">
        <v>7689</v>
      </c>
      <c r="B4818" s="4" t="s">
        <v>732</v>
      </c>
      <c r="C4818" s="4" t="s">
        <v>54</v>
      </c>
      <c r="D4818" s="4" t="s">
        <v>89</v>
      </c>
      <c r="E4818" s="5">
        <v>45983</v>
      </c>
      <c r="F4818" s="6">
        <v>0.25</v>
      </c>
      <c r="G4818">
        <v>181</v>
      </c>
      <c r="H4818">
        <v>181</v>
      </c>
      <c r="I4818">
        <v>0</v>
      </c>
      <c r="J4818" s="4" t="s">
        <v>45</v>
      </c>
      <c r="K4818" s="4" t="s">
        <v>60</v>
      </c>
      <c r="L4818" s="4" t="s">
        <v>61</v>
      </c>
    </row>
    <row r="4819" spans="1:12" x14ac:dyDescent="0.2">
      <c r="A4819">
        <v>316</v>
      </c>
      <c r="B4819" s="4" t="s">
        <v>208</v>
      </c>
      <c r="C4819" s="4" t="s">
        <v>54</v>
      </c>
      <c r="D4819" s="4" t="s">
        <v>158</v>
      </c>
      <c r="E4819" s="5">
        <v>45983</v>
      </c>
      <c r="F4819" s="6">
        <v>0.75</v>
      </c>
      <c r="G4819">
        <v>221.98</v>
      </c>
      <c r="H4819">
        <v>221.98</v>
      </c>
      <c r="I4819">
        <v>0</v>
      </c>
      <c r="J4819" s="4" t="s">
        <v>50</v>
      </c>
      <c r="K4819" s="4" t="s">
        <v>97</v>
      </c>
      <c r="L4819" s="4" t="s">
        <v>98</v>
      </c>
    </row>
    <row r="4820" spans="1:12" x14ac:dyDescent="0.2">
      <c r="A4820">
        <v>286</v>
      </c>
      <c r="B4820" s="4" t="s">
        <v>206</v>
      </c>
      <c r="C4820" s="4" t="s">
        <v>56</v>
      </c>
      <c r="D4820" s="4" t="s">
        <v>159</v>
      </c>
      <c r="E4820" s="5">
        <v>45983</v>
      </c>
      <c r="F4820" s="6">
        <v>0.75</v>
      </c>
      <c r="G4820">
        <v>320</v>
      </c>
      <c r="H4820">
        <v>320</v>
      </c>
      <c r="I4820">
        <v>0</v>
      </c>
      <c r="J4820" s="4" t="s">
        <v>56</v>
      </c>
      <c r="K4820" s="4" t="s">
        <v>137</v>
      </c>
      <c r="L4820" s="4" t="s">
        <v>148</v>
      </c>
    </row>
    <row r="4821" spans="1:12" x14ac:dyDescent="0.2">
      <c r="A4821">
        <v>387</v>
      </c>
      <c r="B4821" s="4" t="s">
        <v>213</v>
      </c>
      <c r="C4821" s="4" t="s">
        <v>58</v>
      </c>
      <c r="D4821" s="4" t="s">
        <v>160</v>
      </c>
      <c r="E4821" s="5">
        <v>45983</v>
      </c>
      <c r="F4821" s="6">
        <v>0.75</v>
      </c>
      <c r="G4821">
        <v>320</v>
      </c>
      <c r="H4821">
        <v>320</v>
      </c>
      <c r="I4821">
        <v>0</v>
      </c>
      <c r="J4821" s="4" t="s">
        <v>50</v>
      </c>
      <c r="K4821" s="4" t="s">
        <v>97</v>
      </c>
      <c r="L4821" s="4" t="s">
        <v>98</v>
      </c>
    </row>
    <row r="4822" spans="1:12" x14ac:dyDescent="0.2">
      <c r="A4822">
        <v>5744</v>
      </c>
      <c r="B4822" s="4" t="s">
        <v>634</v>
      </c>
      <c r="C4822" s="4" t="s">
        <v>58</v>
      </c>
      <c r="D4822" s="4" t="s">
        <v>437</v>
      </c>
      <c r="E4822" s="5">
        <v>45983</v>
      </c>
      <c r="F4822" s="6">
        <v>0.25</v>
      </c>
      <c r="G4822">
        <v>518</v>
      </c>
      <c r="H4822">
        <v>518</v>
      </c>
      <c r="I4822">
        <v>0</v>
      </c>
      <c r="J4822" s="4" t="s">
        <v>52</v>
      </c>
      <c r="K4822" s="4" t="s">
        <v>63</v>
      </c>
      <c r="L4822" s="4" t="s">
        <v>203</v>
      </c>
    </row>
    <row r="4823" spans="1:12" x14ac:dyDescent="0.2">
      <c r="A4823">
        <v>5848</v>
      </c>
      <c r="B4823" s="4" t="s">
        <v>638</v>
      </c>
      <c r="C4823" s="4" t="s">
        <v>58</v>
      </c>
      <c r="D4823" s="4" t="s">
        <v>106</v>
      </c>
      <c r="E4823" s="5">
        <v>45983</v>
      </c>
      <c r="F4823" s="6">
        <v>0.25</v>
      </c>
      <c r="G4823">
        <v>281</v>
      </c>
      <c r="H4823">
        <v>281</v>
      </c>
      <c r="I4823">
        <v>0</v>
      </c>
      <c r="J4823" s="4" t="s">
        <v>63</v>
      </c>
      <c r="K4823" s="4" t="s">
        <v>131</v>
      </c>
      <c r="L4823" s="4" t="s">
        <v>132</v>
      </c>
    </row>
    <row r="4824" spans="1:12" x14ac:dyDescent="0.2">
      <c r="A4824">
        <v>7610</v>
      </c>
      <c r="B4824" s="4" t="s">
        <v>727</v>
      </c>
      <c r="C4824" s="4" t="s">
        <v>58</v>
      </c>
      <c r="D4824" s="4" t="s">
        <v>91</v>
      </c>
      <c r="E4824" s="5">
        <v>45983</v>
      </c>
      <c r="F4824" s="6">
        <v>0.25</v>
      </c>
      <c r="G4824">
        <v>192</v>
      </c>
      <c r="H4824">
        <v>192</v>
      </c>
      <c r="I4824">
        <v>0</v>
      </c>
      <c r="J4824" s="4" t="s">
        <v>56</v>
      </c>
      <c r="K4824" s="4" t="s">
        <v>45</v>
      </c>
      <c r="L4824" s="4" t="s">
        <v>140</v>
      </c>
    </row>
    <row r="4825" spans="1:12" x14ac:dyDescent="0.2">
      <c r="A4825">
        <v>7309</v>
      </c>
      <c r="B4825" s="4" t="s">
        <v>717</v>
      </c>
      <c r="C4825" s="4" t="s">
        <v>37</v>
      </c>
      <c r="D4825" s="4" t="s">
        <v>107</v>
      </c>
      <c r="E4825" s="5">
        <v>45983</v>
      </c>
      <c r="F4825" s="6">
        <v>0.25</v>
      </c>
      <c r="G4825">
        <v>249</v>
      </c>
      <c r="H4825">
        <v>249</v>
      </c>
      <c r="I4825">
        <v>0</v>
      </c>
      <c r="J4825" s="4" t="s">
        <v>66</v>
      </c>
      <c r="K4825" s="4" t="s">
        <v>81</v>
      </c>
      <c r="L4825" s="4" t="s">
        <v>82</v>
      </c>
    </row>
    <row r="4826" spans="1:12" x14ac:dyDescent="0.2">
      <c r="A4826">
        <v>5230</v>
      </c>
      <c r="B4826" s="4" t="s">
        <v>577</v>
      </c>
      <c r="C4826" s="4" t="s">
        <v>38</v>
      </c>
      <c r="D4826" s="4" t="s">
        <v>39</v>
      </c>
      <c r="E4826" s="5">
        <v>45984</v>
      </c>
      <c r="F4826" s="6">
        <v>0.25</v>
      </c>
      <c r="G4826">
        <v>799</v>
      </c>
      <c r="H4826">
        <v>799</v>
      </c>
      <c r="I4826">
        <v>0</v>
      </c>
      <c r="J4826" s="4" t="s">
        <v>66</v>
      </c>
      <c r="K4826" s="4" t="s">
        <v>71</v>
      </c>
      <c r="L4826" s="4" t="s">
        <v>105</v>
      </c>
    </row>
    <row r="4827" spans="1:12" x14ac:dyDescent="0.2">
      <c r="A4827">
        <v>6424</v>
      </c>
      <c r="B4827" s="4" t="s">
        <v>680</v>
      </c>
      <c r="C4827" s="4" t="s">
        <v>63</v>
      </c>
      <c r="D4827" s="4" t="s">
        <v>108</v>
      </c>
      <c r="E4827" s="5">
        <v>45984</v>
      </c>
      <c r="F4827" s="6">
        <v>0.25</v>
      </c>
      <c r="G4827">
        <v>280</v>
      </c>
      <c r="H4827">
        <v>280</v>
      </c>
      <c r="I4827">
        <v>0</v>
      </c>
      <c r="J4827" s="4" t="s">
        <v>52</v>
      </c>
      <c r="K4827" s="4" t="s">
        <v>37</v>
      </c>
      <c r="L4827" s="4" t="s">
        <v>127</v>
      </c>
    </row>
    <row r="4828" spans="1:12" x14ac:dyDescent="0.2">
      <c r="A4828">
        <v>882</v>
      </c>
      <c r="B4828" s="4" t="s">
        <v>241</v>
      </c>
      <c r="C4828" s="4" t="s">
        <v>46</v>
      </c>
      <c r="D4828" s="4" t="s">
        <v>166</v>
      </c>
      <c r="E4828" s="5">
        <v>45984</v>
      </c>
      <c r="F4828" s="6">
        <v>0.75</v>
      </c>
      <c r="G4828">
        <v>279</v>
      </c>
      <c r="H4828">
        <v>279</v>
      </c>
      <c r="I4828">
        <v>0</v>
      </c>
      <c r="J4828" s="4" t="s">
        <v>52</v>
      </c>
      <c r="K4828" s="4" t="s">
        <v>46</v>
      </c>
      <c r="L4828" s="4" t="s">
        <v>47</v>
      </c>
    </row>
    <row r="4829" spans="1:12" x14ac:dyDescent="0.2">
      <c r="A4829">
        <v>7180</v>
      </c>
      <c r="B4829" s="4" t="s">
        <v>711</v>
      </c>
      <c r="C4829" s="4" t="s">
        <v>46</v>
      </c>
      <c r="D4829" s="4" t="s">
        <v>112</v>
      </c>
      <c r="E4829" s="5">
        <v>45984</v>
      </c>
      <c r="F4829" s="6">
        <v>0.25</v>
      </c>
      <c r="G4829">
        <v>160</v>
      </c>
      <c r="H4829">
        <v>160</v>
      </c>
      <c r="I4829">
        <v>0</v>
      </c>
      <c r="J4829" s="4" t="s">
        <v>66</v>
      </c>
      <c r="K4829" s="4" t="s">
        <v>178</v>
      </c>
      <c r="L4829" s="4" t="s">
        <v>226</v>
      </c>
    </row>
    <row r="4830" spans="1:12" x14ac:dyDescent="0.2">
      <c r="A4830">
        <v>7440</v>
      </c>
      <c r="B4830" s="4" t="s">
        <v>721</v>
      </c>
      <c r="C4830" s="4" t="s">
        <v>46</v>
      </c>
      <c r="D4830" s="4" t="s">
        <v>112</v>
      </c>
      <c r="E4830" s="5">
        <v>45984</v>
      </c>
      <c r="F4830" s="6">
        <v>0.25</v>
      </c>
      <c r="G4830">
        <v>161</v>
      </c>
      <c r="H4830">
        <v>161</v>
      </c>
      <c r="I4830">
        <v>0</v>
      </c>
      <c r="J4830" s="4" t="s">
        <v>58</v>
      </c>
      <c r="K4830" s="4" t="s">
        <v>52</v>
      </c>
      <c r="L4830" s="4" t="s">
        <v>125</v>
      </c>
    </row>
    <row r="4831" spans="1:12" x14ac:dyDescent="0.2">
      <c r="A4831">
        <v>2519</v>
      </c>
      <c r="B4831" s="4" t="s">
        <v>349</v>
      </c>
      <c r="C4831" s="4" t="s">
        <v>78</v>
      </c>
      <c r="D4831" s="4" t="s">
        <v>171</v>
      </c>
      <c r="E4831" s="5">
        <v>45984</v>
      </c>
      <c r="F4831" s="6">
        <v>0.75</v>
      </c>
      <c r="G4831">
        <v>354.42</v>
      </c>
      <c r="H4831">
        <v>354.42</v>
      </c>
      <c r="I4831">
        <v>0</v>
      </c>
      <c r="J4831" s="4" t="s">
        <v>56</v>
      </c>
      <c r="K4831" s="4" t="s">
        <v>45</v>
      </c>
      <c r="L4831" s="4" t="s">
        <v>140</v>
      </c>
    </row>
    <row r="4832" spans="1:12" x14ac:dyDescent="0.2">
      <c r="A4832">
        <v>2308</v>
      </c>
      <c r="B4832" s="4" t="s">
        <v>334</v>
      </c>
      <c r="C4832" s="4" t="s">
        <v>43</v>
      </c>
      <c r="D4832" s="4" t="s">
        <v>154</v>
      </c>
      <c r="E4832" s="5">
        <v>45984</v>
      </c>
      <c r="F4832" s="6">
        <v>0.75</v>
      </c>
      <c r="G4832">
        <v>288.79000000000002</v>
      </c>
      <c r="H4832">
        <v>288.79000000000002</v>
      </c>
      <c r="I4832">
        <v>0</v>
      </c>
      <c r="J4832" s="4" t="s">
        <v>54</v>
      </c>
      <c r="K4832" s="4" t="s">
        <v>97</v>
      </c>
      <c r="L4832" s="4" t="s">
        <v>98</v>
      </c>
    </row>
    <row r="4833" spans="1:12" x14ac:dyDescent="0.2">
      <c r="A4833">
        <v>5044</v>
      </c>
      <c r="B4833" s="4" t="s">
        <v>565</v>
      </c>
      <c r="C4833" s="4" t="s">
        <v>43</v>
      </c>
      <c r="D4833" s="4" t="s">
        <v>99</v>
      </c>
      <c r="E4833" s="5">
        <v>45984</v>
      </c>
      <c r="F4833" s="6">
        <v>0.25</v>
      </c>
      <c r="G4833">
        <v>181</v>
      </c>
      <c r="H4833">
        <v>181</v>
      </c>
      <c r="I4833">
        <v>0</v>
      </c>
      <c r="J4833" s="4" t="s">
        <v>58</v>
      </c>
      <c r="K4833" s="4" t="s">
        <v>262</v>
      </c>
      <c r="L4833" s="4" t="s">
        <v>321</v>
      </c>
    </row>
    <row r="4834" spans="1:12" x14ac:dyDescent="0.2">
      <c r="A4834">
        <v>6620</v>
      </c>
      <c r="B4834" s="4" t="s">
        <v>688</v>
      </c>
      <c r="C4834" s="4" t="s">
        <v>43</v>
      </c>
      <c r="D4834" s="4" t="s">
        <v>99</v>
      </c>
      <c r="E4834" s="5">
        <v>45984</v>
      </c>
      <c r="F4834" s="6">
        <v>0.25</v>
      </c>
      <c r="G4834">
        <v>182</v>
      </c>
      <c r="H4834">
        <v>182</v>
      </c>
      <c r="I4834">
        <v>0</v>
      </c>
      <c r="J4834" s="4" t="s">
        <v>58</v>
      </c>
      <c r="K4834" s="4" t="s">
        <v>52</v>
      </c>
      <c r="L4834" s="4" t="s">
        <v>125</v>
      </c>
    </row>
    <row r="4835" spans="1:12" x14ac:dyDescent="0.2">
      <c r="A4835">
        <v>7622</v>
      </c>
      <c r="B4835" s="4" t="s">
        <v>728</v>
      </c>
      <c r="C4835" s="4" t="s">
        <v>43</v>
      </c>
      <c r="D4835" s="4" t="s">
        <v>115</v>
      </c>
      <c r="E4835" s="5">
        <v>45984</v>
      </c>
      <c r="F4835" s="6">
        <v>0.25</v>
      </c>
      <c r="G4835">
        <v>495</v>
      </c>
      <c r="H4835">
        <v>495</v>
      </c>
      <c r="I4835">
        <v>0</v>
      </c>
      <c r="J4835" s="4" t="s">
        <v>37</v>
      </c>
      <c r="K4835" s="4" t="s">
        <v>66</v>
      </c>
      <c r="L4835" s="4" t="s">
        <v>205</v>
      </c>
    </row>
    <row r="4836" spans="1:12" x14ac:dyDescent="0.2">
      <c r="A4836">
        <v>7698</v>
      </c>
      <c r="B4836" s="4" t="s">
        <v>733</v>
      </c>
      <c r="C4836" s="4" t="s">
        <v>43</v>
      </c>
      <c r="D4836" s="4" t="s">
        <v>80</v>
      </c>
      <c r="E4836" s="5">
        <v>45984</v>
      </c>
      <c r="F4836" s="6">
        <v>0.25</v>
      </c>
      <c r="G4836">
        <v>206</v>
      </c>
      <c r="H4836">
        <v>206</v>
      </c>
      <c r="I4836">
        <v>0</v>
      </c>
      <c r="J4836" s="4" t="s">
        <v>54</v>
      </c>
      <c r="K4836" s="4" t="s">
        <v>37</v>
      </c>
      <c r="L4836" s="4" t="s">
        <v>127</v>
      </c>
    </row>
    <row r="4837" spans="1:12" x14ac:dyDescent="0.2">
      <c r="A4837">
        <v>1093</v>
      </c>
      <c r="B4837" s="4" t="s">
        <v>254</v>
      </c>
      <c r="C4837" s="4" t="s">
        <v>84</v>
      </c>
      <c r="D4837" s="4" t="s">
        <v>172</v>
      </c>
      <c r="E4837" s="5">
        <v>45984</v>
      </c>
      <c r="F4837" s="6">
        <v>0.75</v>
      </c>
      <c r="G4837">
        <v>273.73</v>
      </c>
      <c r="H4837">
        <v>273.73</v>
      </c>
      <c r="I4837">
        <v>0</v>
      </c>
      <c r="J4837" s="4" t="s">
        <v>63</v>
      </c>
      <c r="K4837" s="4" t="s">
        <v>97</v>
      </c>
      <c r="L4837" s="4" t="s">
        <v>98</v>
      </c>
    </row>
    <row r="4838" spans="1:12" x14ac:dyDescent="0.2">
      <c r="A4838">
        <v>1241</v>
      </c>
      <c r="B4838" s="4" t="s">
        <v>261</v>
      </c>
      <c r="C4838" s="4" t="s">
        <v>84</v>
      </c>
      <c r="D4838" s="4" t="s">
        <v>172</v>
      </c>
      <c r="E4838" s="5">
        <v>45984</v>
      </c>
      <c r="F4838" s="6">
        <v>0.75</v>
      </c>
      <c r="G4838">
        <v>160.47</v>
      </c>
      <c r="H4838">
        <v>160.47</v>
      </c>
      <c r="I4838">
        <v>0</v>
      </c>
      <c r="J4838" s="4" t="s">
        <v>52</v>
      </c>
      <c r="K4838" s="4" t="s">
        <v>97</v>
      </c>
      <c r="L4838" s="4" t="s">
        <v>98</v>
      </c>
    </row>
    <row r="4839" spans="1:12" x14ac:dyDescent="0.2">
      <c r="A4839">
        <v>6271</v>
      </c>
      <c r="B4839" s="4" t="s">
        <v>675</v>
      </c>
      <c r="C4839" s="4" t="s">
        <v>114</v>
      </c>
      <c r="D4839" s="4" t="s">
        <v>474</v>
      </c>
      <c r="E4839" s="5">
        <v>45984</v>
      </c>
      <c r="F4839" s="6">
        <v>0.25</v>
      </c>
      <c r="G4839">
        <v>228</v>
      </c>
      <c r="H4839">
        <v>228</v>
      </c>
      <c r="I4839">
        <v>0</v>
      </c>
      <c r="J4839" s="4" t="s">
        <v>58</v>
      </c>
      <c r="K4839" s="4" t="s">
        <v>97</v>
      </c>
      <c r="L4839" s="4" t="s">
        <v>98</v>
      </c>
    </row>
    <row r="4840" spans="1:12" x14ac:dyDescent="0.2">
      <c r="A4840">
        <v>1801</v>
      </c>
      <c r="B4840" s="4" t="s">
        <v>294</v>
      </c>
      <c r="C4840" s="4" t="s">
        <v>123</v>
      </c>
      <c r="D4840" s="4" t="s">
        <v>248</v>
      </c>
      <c r="E4840" s="5">
        <v>45984</v>
      </c>
      <c r="F4840" s="6">
        <v>0.75</v>
      </c>
      <c r="G4840">
        <v>230</v>
      </c>
      <c r="H4840">
        <v>230</v>
      </c>
      <c r="I4840">
        <v>0</v>
      </c>
      <c r="J4840" s="4" t="s">
        <v>66</v>
      </c>
      <c r="K4840" s="4" t="s">
        <v>71</v>
      </c>
      <c r="L4840" s="4" t="s">
        <v>105</v>
      </c>
    </row>
    <row r="4841" spans="1:12" x14ac:dyDescent="0.2">
      <c r="A4841">
        <v>6472</v>
      </c>
      <c r="B4841" s="4" t="s">
        <v>681</v>
      </c>
      <c r="C4841" s="4" t="s">
        <v>123</v>
      </c>
      <c r="D4841" s="4" t="s">
        <v>536</v>
      </c>
      <c r="E4841" s="5">
        <v>45984</v>
      </c>
      <c r="F4841" s="6">
        <v>0.25</v>
      </c>
      <c r="G4841">
        <v>180</v>
      </c>
      <c r="H4841">
        <v>180</v>
      </c>
      <c r="I4841">
        <v>0</v>
      </c>
      <c r="J4841" s="4" t="s">
        <v>37</v>
      </c>
      <c r="K4841" s="4" t="s">
        <v>66</v>
      </c>
      <c r="L4841" s="4" t="s">
        <v>205</v>
      </c>
    </row>
    <row r="4842" spans="1:12" x14ac:dyDescent="0.2">
      <c r="A4842">
        <v>7481</v>
      </c>
      <c r="B4842" s="4" t="s">
        <v>722</v>
      </c>
      <c r="C4842" s="4" t="s">
        <v>249</v>
      </c>
      <c r="D4842" s="4" t="s">
        <v>501</v>
      </c>
      <c r="E4842" s="5">
        <v>45984</v>
      </c>
      <c r="F4842" s="6">
        <v>0.25</v>
      </c>
      <c r="G4842">
        <v>178.16</v>
      </c>
      <c r="H4842">
        <v>178.16</v>
      </c>
      <c r="I4842">
        <v>0</v>
      </c>
      <c r="J4842" s="4" t="s">
        <v>88</v>
      </c>
      <c r="K4842" s="4" t="s">
        <v>97</v>
      </c>
      <c r="L4842" s="4" t="s">
        <v>98</v>
      </c>
    </row>
    <row r="4843" spans="1:12" x14ac:dyDescent="0.2">
      <c r="A4843">
        <v>6320</v>
      </c>
      <c r="B4843" s="4" t="s">
        <v>676</v>
      </c>
      <c r="C4843" s="4" t="s">
        <v>262</v>
      </c>
      <c r="D4843" s="4" t="s">
        <v>502</v>
      </c>
      <c r="E4843" s="5">
        <v>45984</v>
      </c>
      <c r="F4843" s="6">
        <v>0.25</v>
      </c>
      <c r="G4843">
        <v>161</v>
      </c>
      <c r="H4843">
        <v>161</v>
      </c>
      <c r="I4843">
        <v>0</v>
      </c>
      <c r="J4843" s="4" t="s">
        <v>58</v>
      </c>
      <c r="K4843" s="4" t="s">
        <v>52</v>
      </c>
      <c r="L4843" s="4" t="s">
        <v>125</v>
      </c>
    </row>
    <row r="4844" spans="1:12" x14ac:dyDescent="0.2">
      <c r="A4844">
        <v>6816</v>
      </c>
      <c r="B4844" s="4" t="s">
        <v>696</v>
      </c>
      <c r="C4844" s="4" t="s">
        <v>121</v>
      </c>
      <c r="D4844" s="4" t="s">
        <v>507</v>
      </c>
      <c r="E4844" s="5">
        <v>45984</v>
      </c>
      <c r="F4844" s="6">
        <v>0.25</v>
      </c>
      <c r="G4844">
        <v>147</v>
      </c>
      <c r="H4844">
        <v>147</v>
      </c>
      <c r="I4844">
        <v>0</v>
      </c>
      <c r="J4844" s="4" t="s">
        <v>88</v>
      </c>
      <c r="K4844" s="4" t="s">
        <v>97</v>
      </c>
      <c r="L4844" s="4" t="s">
        <v>98</v>
      </c>
    </row>
    <row r="4845" spans="1:12" x14ac:dyDescent="0.2">
      <c r="A4845">
        <v>2888</v>
      </c>
      <c r="B4845" s="4" t="s">
        <v>363</v>
      </c>
      <c r="C4845" s="4" t="s">
        <v>299</v>
      </c>
      <c r="D4845" s="4" t="s">
        <v>300</v>
      </c>
      <c r="E4845" s="5">
        <v>45984</v>
      </c>
      <c r="F4845" s="6">
        <v>0.75</v>
      </c>
      <c r="G4845">
        <v>449.94</v>
      </c>
      <c r="H4845">
        <v>449.94</v>
      </c>
      <c r="I4845">
        <v>0</v>
      </c>
      <c r="J4845" s="4" t="s">
        <v>66</v>
      </c>
      <c r="K4845" s="4" t="s">
        <v>81</v>
      </c>
      <c r="L4845" s="4" t="s">
        <v>82</v>
      </c>
    </row>
    <row r="4846" spans="1:12" x14ac:dyDescent="0.2">
      <c r="A4846">
        <v>5166</v>
      </c>
      <c r="B4846" s="4" t="s">
        <v>574</v>
      </c>
      <c r="C4846" s="4" t="s">
        <v>50</v>
      </c>
      <c r="D4846" s="4" t="s">
        <v>86</v>
      </c>
      <c r="E4846" s="5">
        <v>45984</v>
      </c>
      <c r="F4846" s="6">
        <v>0.25</v>
      </c>
      <c r="G4846">
        <v>258</v>
      </c>
      <c r="H4846">
        <v>258</v>
      </c>
      <c r="I4846">
        <v>0</v>
      </c>
      <c r="J4846" s="4" t="s">
        <v>45</v>
      </c>
      <c r="K4846" s="4" t="s">
        <v>60</v>
      </c>
      <c r="L4846" s="4" t="s">
        <v>61</v>
      </c>
    </row>
    <row r="4847" spans="1:12" x14ac:dyDescent="0.2">
      <c r="A4847">
        <v>355</v>
      </c>
      <c r="B4847" s="4" t="s">
        <v>211</v>
      </c>
      <c r="C4847" s="4" t="s">
        <v>54</v>
      </c>
      <c r="D4847" s="4" t="s">
        <v>158</v>
      </c>
      <c r="E4847" s="5">
        <v>45984</v>
      </c>
      <c r="F4847" s="6">
        <v>0.75</v>
      </c>
      <c r="G4847">
        <v>219.23</v>
      </c>
      <c r="H4847">
        <v>219.23</v>
      </c>
      <c r="I4847">
        <v>0</v>
      </c>
      <c r="J4847" s="4" t="s">
        <v>56</v>
      </c>
      <c r="K4847" s="4" t="s">
        <v>137</v>
      </c>
      <c r="L4847" s="4" t="s">
        <v>148</v>
      </c>
    </row>
    <row r="4848" spans="1:12" x14ac:dyDescent="0.2">
      <c r="A4848">
        <v>271</v>
      </c>
      <c r="B4848" s="4" t="s">
        <v>204</v>
      </c>
      <c r="C4848" s="4" t="s">
        <v>56</v>
      </c>
      <c r="D4848" s="4" t="s">
        <v>159</v>
      </c>
      <c r="E4848" s="5">
        <v>45984</v>
      </c>
      <c r="F4848" s="6">
        <v>0.75</v>
      </c>
      <c r="G4848">
        <v>160.47</v>
      </c>
      <c r="H4848">
        <v>160.47</v>
      </c>
      <c r="I4848">
        <v>0</v>
      </c>
      <c r="J4848" s="4" t="s">
        <v>37</v>
      </c>
      <c r="K4848" s="4" t="s">
        <v>66</v>
      </c>
      <c r="L4848" s="4" t="s">
        <v>205</v>
      </c>
    </row>
    <row r="4849" spans="1:12" x14ac:dyDescent="0.2">
      <c r="A4849">
        <v>419</v>
      </c>
      <c r="B4849" s="4" t="s">
        <v>215</v>
      </c>
      <c r="C4849" s="4" t="s">
        <v>58</v>
      </c>
      <c r="D4849" s="4" t="s">
        <v>160</v>
      </c>
      <c r="E4849" s="5">
        <v>45984</v>
      </c>
      <c r="F4849" s="6">
        <v>0.75</v>
      </c>
      <c r="G4849">
        <v>192</v>
      </c>
      <c r="H4849">
        <v>192</v>
      </c>
      <c r="I4849">
        <v>0</v>
      </c>
      <c r="J4849" s="4" t="s">
        <v>68</v>
      </c>
      <c r="K4849" s="4" t="s">
        <v>81</v>
      </c>
      <c r="L4849" s="4" t="s">
        <v>82</v>
      </c>
    </row>
    <row r="4850" spans="1:12" x14ac:dyDescent="0.2">
      <c r="A4850">
        <v>6395</v>
      </c>
      <c r="B4850" s="4" t="s">
        <v>679</v>
      </c>
      <c r="C4850" s="4" t="s">
        <v>58</v>
      </c>
      <c r="D4850" s="4" t="s">
        <v>437</v>
      </c>
      <c r="E4850" s="5">
        <v>45984</v>
      </c>
      <c r="F4850" s="6">
        <v>0.25</v>
      </c>
      <c r="G4850">
        <v>241</v>
      </c>
      <c r="H4850">
        <v>241</v>
      </c>
      <c r="I4850">
        <v>0</v>
      </c>
      <c r="J4850" s="4" t="s">
        <v>52</v>
      </c>
      <c r="K4850" s="4" t="s">
        <v>63</v>
      </c>
      <c r="L4850" s="4" t="s">
        <v>203</v>
      </c>
    </row>
    <row r="4851" spans="1:12" x14ac:dyDescent="0.2">
      <c r="A4851">
        <v>5139</v>
      </c>
      <c r="B4851" s="4" t="s">
        <v>568</v>
      </c>
      <c r="C4851" s="4" t="s">
        <v>37</v>
      </c>
      <c r="D4851" s="4" t="s">
        <v>92</v>
      </c>
      <c r="E4851" s="5">
        <v>45984</v>
      </c>
      <c r="F4851" s="6">
        <v>0.25</v>
      </c>
      <c r="G4851">
        <v>294</v>
      </c>
      <c r="H4851">
        <v>294</v>
      </c>
      <c r="I4851">
        <v>0</v>
      </c>
      <c r="J4851" s="4" t="s">
        <v>52</v>
      </c>
      <c r="K4851" s="4" t="s">
        <v>63</v>
      </c>
      <c r="L4851" s="4" t="s">
        <v>203</v>
      </c>
    </row>
    <row r="4852" spans="1:12" x14ac:dyDescent="0.2">
      <c r="A4852">
        <v>488</v>
      </c>
      <c r="B4852" s="4" t="s">
        <v>219</v>
      </c>
      <c r="C4852" s="4" t="s">
        <v>63</v>
      </c>
      <c r="D4852" s="4" t="s">
        <v>162</v>
      </c>
      <c r="E4852" s="5">
        <v>45985</v>
      </c>
      <c r="F4852" s="6">
        <v>0.75</v>
      </c>
      <c r="G4852">
        <v>302.22000000000003</v>
      </c>
      <c r="H4852">
        <v>302.22000000000003</v>
      </c>
      <c r="I4852">
        <v>0</v>
      </c>
      <c r="J4852" s="4" t="s">
        <v>68</v>
      </c>
      <c r="K4852" s="4" t="s">
        <v>81</v>
      </c>
      <c r="L4852" s="4" t="s">
        <v>82</v>
      </c>
    </row>
    <row r="4853" spans="1:12" x14ac:dyDescent="0.2">
      <c r="A4853">
        <v>5183</v>
      </c>
      <c r="B4853" s="4" t="s">
        <v>575</v>
      </c>
      <c r="C4853" s="4" t="s">
        <v>46</v>
      </c>
      <c r="D4853" s="4" t="s">
        <v>112</v>
      </c>
      <c r="E4853" s="5">
        <v>45985</v>
      </c>
      <c r="F4853" s="6">
        <v>0.25</v>
      </c>
      <c r="G4853">
        <v>209</v>
      </c>
      <c r="H4853">
        <v>209</v>
      </c>
      <c r="I4853">
        <v>0</v>
      </c>
      <c r="J4853" s="4" t="s">
        <v>66</v>
      </c>
      <c r="K4853" s="4" t="s">
        <v>81</v>
      </c>
      <c r="L4853" s="4" t="s">
        <v>82</v>
      </c>
    </row>
    <row r="4854" spans="1:12" x14ac:dyDescent="0.2">
      <c r="A4854">
        <v>680</v>
      </c>
      <c r="B4854" s="4" t="s">
        <v>231</v>
      </c>
      <c r="C4854" s="4" t="s">
        <v>73</v>
      </c>
      <c r="D4854" s="4" t="s">
        <v>168</v>
      </c>
      <c r="E4854" s="5">
        <v>45985</v>
      </c>
      <c r="F4854" s="6">
        <v>0.75</v>
      </c>
      <c r="G4854">
        <v>292.73</v>
      </c>
      <c r="H4854">
        <v>292.73</v>
      </c>
      <c r="I4854">
        <v>0</v>
      </c>
      <c r="J4854" s="4" t="s">
        <v>66</v>
      </c>
      <c r="K4854" s="4" t="s">
        <v>71</v>
      </c>
      <c r="L4854" s="4" t="s">
        <v>105</v>
      </c>
    </row>
    <row r="4855" spans="1:12" x14ac:dyDescent="0.2">
      <c r="A4855">
        <v>723</v>
      </c>
      <c r="B4855" s="4" t="s">
        <v>233</v>
      </c>
      <c r="C4855" s="4" t="s">
        <v>73</v>
      </c>
      <c r="D4855" s="4" t="s">
        <v>168</v>
      </c>
      <c r="E4855" s="5">
        <v>45985</v>
      </c>
      <c r="F4855" s="6">
        <v>0.75</v>
      </c>
      <c r="G4855">
        <v>258</v>
      </c>
      <c r="H4855">
        <v>258</v>
      </c>
      <c r="I4855">
        <v>0</v>
      </c>
      <c r="J4855" s="4" t="s">
        <v>45</v>
      </c>
      <c r="K4855" s="4" t="s">
        <v>68</v>
      </c>
      <c r="L4855" s="4" t="s">
        <v>128</v>
      </c>
    </row>
    <row r="4856" spans="1:12" x14ac:dyDescent="0.2">
      <c r="A4856">
        <v>7771</v>
      </c>
      <c r="B4856" s="4" t="s">
        <v>757</v>
      </c>
      <c r="C4856" s="4" t="s">
        <v>73</v>
      </c>
      <c r="D4856" s="4" t="s">
        <v>543</v>
      </c>
      <c r="E4856" s="5">
        <v>45985</v>
      </c>
      <c r="F4856" s="6">
        <v>0.25</v>
      </c>
      <c r="G4856">
        <v>209</v>
      </c>
      <c r="H4856">
        <v>209</v>
      </c>
      <c r="I4856">
        <v>0</v>
      </c>
      <c r="J4856" s="4" t="s">
        <v>66</v>
      </c>
      <c r="K4856" s="4" t="s">
        <v>71</v>
      </c>
      <c r="L4856" s="4" t="s">
        <v>105</v>
      </c>
    </row>
    <row r="4857" spans="1:12" x14ac:dyDescent="0.2">
      <c r="A4857">
        <v>764</v>
      </c>
      <c r="B4857" s="4" t="s">
        <v>235</v>
      </c>
      <c r="C4857" s="4" t="s">
        <v>75</v>
      </c>
      <c r="D4857" s="4" t="s">
        <v>169</v>
      </c>
      <c r="E4857" s="5">
        <v>45985</v>
      </c>
      <c r="F4857" s="6">
        <v>0.75</v>
      </c>
      <c r="G4857">
        <v>230</v>
      </c>
      <c r="H4857">
        <v>230</v>
      </c>
      <c r="I4857">
        <v>0</v>
      </c>
      <c r="J4857" s="4" t="s">
        <v>52</v>
      </c>
      <c r="K4857" s="4" t="s">
        <v>97</v>
      </c>
      <c r="L4857" s="4" t="s">
        <v>98</v>
      </c>
    </row>
    <row r="4858" spans="1:12" x14ac:dyDescent="0.2">
      <c r="A4858">
        <v>1013</v>
      </c>
      <c r="B4858" s="4" t="s">
        <v>247</v>
      </c>
      <c r="C4858" s="4" t="s">
        <v>78</v>
      </c>
      <c r="D4858" s="4" t="s">
        <v>171</v>
      </c>
      <c r="E4858" s="5">
        <v>45985</v>
      </c>
      <c r="F4858" s="6">
        <v>0.75</v>
      </c>
      <c r="G4858">
        <v>255</v>
      </c>
      <c r="H4858">
        <v>255</v>
      </c>
      <c r="I4858">
        <v>0</v>
      </c>
      <c r="J4858" s="4" t="s">
        <v>37</v>
      </c>
      <c r="K4858" s="4" t="s">
        <v>66</v>
      </c>
      <c r="L4858" s="4" t="s">
        <v>205</v>
      </c>
    </row>
    <row r="4859" spans="1:12" x14ac:dyDescent="0.2">
      <c r="A4859">
        <v>7582</v>
      </c>
      <c r="B4859" s="4" t="s">
        <v>726</v>
      </c>
      <c r="C4859" s="4" t="s">
        <v>78</v>
      </c>
      <c r="D4859" s="4" t="s">
        <v>135</v>
      </c>
      <c r="E4859" s="5">
        <v>45985</v>
      </c>
      <c r="F4859" s="6">
        <v>0.25</v>
      </c>
      <c r="G4859">
        <v>223</v>
      </c>
      <c r="H4859">
        <v>223</v>
      </c>
      <c r="I4859">
        <v>0</v>
      </c>
      <c r="J4859" s="4" t="s">
        <v>71</v>
      </c>
      <c r="K4859" s="4" t="s">
        <v>97</v>
      </c>
      <c r="L4859" s="4" t="s">
        <v>98</v>
      </c>
    </row>
    <row r="4860" spans="1:12" x14ac:dyDescent="0.2">
      <c r="A4860">
        <v>2269</v>
      </c>
      <c r="B4860" s="4" t="s">
        <v>330</v>
      </c>
      <c r="C4860" s="4" t="s">
        <v>43</v>
      </c>
      <c r="D4860" s="4" t="s">
        <v>154</v>
      </c>
      <c r="E4860" s="5">
        <v>45985</v>
      </c>
      <c r="F4860" s="6">
        <v>0.75</v>
      </c>
      <c r="G4860">
        <v>182.88</v>
      </c>
      <c r="H4860">
        <v>182.88</v>
      </c>
      <c r="I4860">
        <v>0</v>
      </c>
      <c r="J4860" s="4" t="s">
        <v>37</v>
      </c>
      <c r="K4860" s="4" t="s">
        <v>66</v>
      </c>
      <c r="L4860" s="4" t="s">
        <v>205</v>
      </c>
    </row>
    <row r="4861" spans="1:12" x14ac:dyDescent="0.2">
      <c r="A4861">
        <v>2278</v>
      </c>
      <c r="B4861" s="4" t="s">
        <v>331</v>
      </c>
      <c r="C4861" s="4" t="s">
        <v>43</v>
      </c>
      <c r="D4861" s="4" t="s">
        <v>154</v>
      </c>
      <c r="E4861" s="5">
        <v>45985</v>
      </c>
      <c r="F4861" s="6">
        <v>0.75</v>
      </c>
      <c r="G4861">
        <v>192.51</v>
      </c>
      <c r="H4861">
        <v>192.51</v>
      </c>
      <c r="I4861">
        <v>0</v>
      </c>
      <c r="J4861" s="4" t="s">
        <v>50</v>
      </c>
      <c r="K4861" s="4" t="s">
        <v>97</v>
      </c>
      <c r="L4861" s="4" t="s">
        <v>98</v>
      </c>
    </row>
    <row r="4862" spans="1:12" x14ac:dyDescent="0.2">
      <c r="A4862">
        <v>5348</v>
      </c>
      <c r="B4862" s="4" t="s">
        <v>600</v>
      </c>
      <c r="C4862" s="4" t="s">
        <v>43</v>
      </c>
      <c r="D4862" s="4" t="s">
        <v>99</v>
      </c>
      <c r="E4862" s="5">
        <v>45985</v>
      </c>
      <c r="F4862" s="6">
        <v>0.25</v>
      </c>
      <c r="G4862">
        <v>279</v>
      </c>
      <c r="H4862">
        <v>279</v>
      </c>
      <c r="I4862">
        <v>0</v>
      </c>
      <c r="J4862" s="4" t="s">
        <v>58</v>
      </c>
      <c r="K4862" s="4" t="s">
        <v>52</v>
      </c>
      <c r="L4862" s="4" t="s">
        <v>125</v>
      </c>
    </row>
    <row r="4863" spans="1:12" x14ac:dyDescent="0.2">
      <c r="A4863">
        <v>5868</v>
      </c>
      <c r="B4863" s="4" t="s">
        <v>639</v>
      </c>
      <c r="C4863" s="4" t="s">
        <v>43</v>
      </c>
      <c r="D4863" s="4" t="s">
        <v>99</v>
      </c>
      <c r="E4863" s="5">
        <v>45985</v>
      </c>
      <c r="F4863" s="6">
        <v>0.25</v>
      </c>
      <c r="G4863">
        <v>264.72000000000003</v>
      </c>
      <c r="H4863">
        <v>264.72000000000003</v>
      </c>
      <c r="I4863">
        <v>0</v>
      </c>
      <c r="J4863" s="4" t="s">
        <v>52</v>
      </c>
      <c r="K4863" s="4" t="s">
        <v>63</v>
      </c>
      <c r="L4863" s="4" t="s">
        <v>203</v>
      </c>
    </row>
    <row r="4864" spans="1:12" x14ac:dyDescent="0.2">
      <c r="A4864">
        <v>6182</v>
      </c>
      <c r="B4864" s="4" t="s">
        <v>673</v>
      </c>
      <c r="C4864" s="4" t="s">
        <v>43</v>
      </c>
      <c r="D4864" s="4" t="s">
        <v>99</v>
      </c>
      <c r="E4864" s="5">
        <v>45985</v>
      </c>
      <c r="F4864" s="6">
        <v>0.25</v>
      </c>
      <c r="G4864">
        <v>394.7</v>
      </c>
      <c r="H4864">
        <v>394.7</v>
      </c>
      <c r="I4864">
        <v>0</v>
      </c>
      <c r="J4864" s="4" t="s">
        <v>56</v>
      </c>
      <c r="K4864" s="4" t="s">
        <v>45</v>
      </c>
      <c r="L4864" s="4" t="s">
        <v>140</v>
      </c>
    </row>
    <row r="4865" spans="1:12" x14ac:dyDescent="0.2">
      <c r="A4865">
        <v>247</v>
      </c>
      <c r="B4865" s="4" t="s">
        <v>201</v>
      </c>
      <c r="C4865" s="4" t="s">
        <v>43</v>
      </c>
      <c r="D4865" s="4" t="s">
        <v>154</v>
      </c>
      <c r="E4865" s="5">
        <v>45985</v>
      </c>
      <c r="F4865" s="6">
        <v>0.75</v>
      </c>
      <c r="G4865">
        <v>361.67</v>
      </c>
      <c r="H4865">
        <v>361.67</v>
      </c>
      <c r="I4865">
        <v>0</v>
      </c>
      <c r="J4865" s="4" t="s">
        <v>45</v>
      </c>
      <c r="K4865" s="4" t="s">
        <v>60</v>
      </c>
      <c r="L4865" s="4" t="s">
        <v>61</v>
      </c>
    </row>
    <row r="4866" spans="1:12" x14ac:dyDescent="0.2">
      <c r="A4866">
        <v>1417</v>
      </c>
      <c r="B4866" s="4" t="s">
        <v>273</v>
      </c>
      <c r="C4866" s="4" t="s">
        <v>114</v>
      </c>
      <c r="D4866" s="4" t="s">
        <v>176</v>
      </c>
      <c r="E4866" s="5">
        <v>45985</v>
      </c>
      <c r="F4866" s="6">
        <v>0.75</v>
      </c>
      <c r="G4866">
        <v>219.23</v>
      </c>
      <c r="H4866">
        <v>219.23</v>
      </c>
      <c r="I4866">
        <v>0</v>
      </c>
      <c r="J4866" s="4" t="s">
        <v>45</v>
      </c>
      <c r="K4866" s="4" t="s">
        <v>97</v>
      </c>
      <c r="L4866" s="4" t="s">
        <v>98</v>
      </c>
    </row>
    <row r="4867" spans="1:12" x14ac:dyDescent="0.2">
      <c r="A4867">
        <v>7421</v>
      </c>
      <c r="B4867" s="4" t="s">
        <v>720</v>
      </c>
      <c r="C4867" s="4" t="s">
        <v>114</v>
      </c>
      <c r="D4867" s="4" t="s">
        <v>533</v>
      </c>
      <c r="E4867" s="5">
        <v>45985</v>
      </c>
      <c r="F4867" s="6">
        <v>0.25</v>
      </c>
      <c r="G4867">
        <v>180</v>
      </c>
      <c r="H4867">
        <v>180</v>
      </c>
      <c r="I4867">
        <v>0</v>
      </c>
      <c r="J4867" s="4" t="s">
        <v>58</v>
      </c>
      <c r="K4867" s="4" t="s">
        <v>52</v>
      </c>
      <c r="L4867" s="4" t="s">
        <v>125</v>
      </c>
    </row>
    <row r="4868" spans="1:12" x14ac:dyDescent="0.2">
      <c r="A4868">
        <v>6607</v>
      </c>
      <c r="B4868" s="4" t="s">
        <v>687</v>
      </c>
      <c r="C4868" s="4" t="s">
        <v>50</v>
      </c>
      <c r="D4868" s="4" t="s">
        <v>101</v>
      </c>
      <c r="E4868" s="5">
        <v>45985</v>
      </c>
      <c r="F4868" s="6">
        <v>0.25</v>
      </c>
      <c r="G4868">
        <v>228</v>
      </c>
      <c r="H4868">
        <v>228</v>
      </c>
      <c r="I4868">
        <v>0</v>
      </c>
      <c r="J4868" s="4" t="s">
        <v>66</v>
      </c>
      <c r="K4868" s="4" t="s">
        <v>81</v>
      </c>
      <c r="L4868" s="4" t="s">
        <v>82</v>
      </c>
    </row>
    <row r="4869" spans="1:12" x14ac:dyDescent="0.2">
      <c r="A4869">
        <v>7206</v>
      </c>
      <c r="B4869" s="4" t="s">
        <v>712</v>
      </c>
      <c r="C4869" s="4" t="s">
        <v>54</v>
      </c>
      <c r="D4869" s="4" t="s">
        <v>103</v>
      </c>
      <c r="E4869" s="5">
        <v>45985</v>
      </c>
      <c r="F4869" s="6">
        <v>0.25</v>
      </c>
      <c r="G4869">
        <v>297</v>
      </c>
      <c r="H4869">
        <v>297</v>
      </c>
      <c r="I4869">
        <v>0</v>
      </c>
      <c r="J4869" s="4" t="s">
        <v>52</v>
      </c>
      <c r="K4869" s="4" t="s">
        <v>46</v>
      </c>
      <c r="L4869" s="4" t="s">
        <v>47</v>
      </c>
    </row>
    <row r="4870" spans="1:12" x14ac:dyDescent="0.2">
      <c r="A4870">
        <v>7245</v>
      </c>
      <c r="B4870" s="4" t="s">
        <v>714</v>
      </c>
      <c r="C4870" s="4" t="s">
        <v>56</v>
      </c>
      <c r="D4870" s="4" t="s">
        <v>90</v>
      </c>
      <c r="E4870" s="5">
        <v>45985</v>
      </c>
      <c r="F4870" s="6">
        <v>0.25</v>
      </c>
      <c r="G4870">
        <v>264</v>
      </c>
      <c r="H4870">
        <v>264</v>
      </c>
      <c r="I4870">
        <v>0</v>
      </c>
      <c r="J4870" s="4" t="s">
        <v>37</v>
      </c>
      <c r="K4870" s="4" t="s">
        <v>66</v>
      </c>
      <c r="L4870" s="4" t="s">
        <v>205</v>
      </c>
    </row>
    <row r="4871" spans="1:12" x14ac:dyDescent="0.2">
      <c r="A4871">
        <v>625</v>
      </c>
      <c r="B4871" s="4" t="s">
        <v>228</v>
      </c>
      <c r="C4871" s="4" t="s">
        <v>45</v>
      </c>
      <c r="D4871" s="4" t="s">
        <v>163</v>
      </c>
      <c r="E4871" s="5">
        <v>45986</v>
      </c>
      <c r="F4871" s="6">
        <v>0.75</v>
      </c>
      <c r="G4871">
        <v>160.47</v>
      </c>
      <c r="H4871">
        <v>160.47</v>
      </c>
      <c r="I4871">
        <v>0</v>
      </c>
      <c r="J4871" s="4" t="s">
        <v>45</v>
      </c>
      <c r="K4871" s="4" t="s">
        <v>68</v>
      </c>
      <c r="L4871" s="4" t="s">
        <v>128</v>
      </c>
    </row>
    <row r="4872" spans="1:12" x14ac:dyDescent="0.2">
      <c r="A4872">
        <v>643</v>
      </c>
      <c r="B4872" s="4" t="s">
        <v>229</v>
      </c>
      <c r="C4872" s="4" t="s">
        <v>45</v>
      </c>
      <c r="D4872" s="4" t="s">
        <v>163</v>
      </c>
      <c r="E4872" s="5">
        <v>45986</v>
      </c>
      <c r="F4872" s="6">
        <v>0.75</v>
      </c>
      <c r="G4872">
        <v>300</v>
      </c>
      <c r="H4872">
        <v>300</v>
      </c>
      <c r="I4872">
        <v>0</v>
      </c>
      <c r="J4872" s="4" t="s">
        <v>58</v>
      </c>
      <c r="K4872" s="4" t="s">
        <v>97</v>
      </c>
      <c r="L4872" s="4" t="s">
        <v>98</v>
      </c>
    </row>
    <row r="4873" spans="1:12" x14ac:dyDescent="0.2">
      <c r="A4873">
        <v>2482</v>
      </c>
      <c r="B4873" s="4" t="s">
        <v>347</v>
      </c>
      <c r="C4873" s="4" t="s">
        <v>46</v>
      </c>
      <c r="D4873" s="4" t="s">
        <v>166</v>
      </c>
      <c r="E4873" s="5">
        <v>45986</v>
      </c>
      <c r="F4873" s="6">
        <v>0.75</v>
      </c>
      <c r="G4873">
        <v>310</v>
      </c>
      <c r="H4873">
        <v>310</v>
      </c>
      <c r="I4873">
        <v>0</v>
      </c>
      <c r="J4873" s="4" t="s">
        <v>45</v>
      </c>
      <c r="K4873" s="4" t="s">
        <v>68</v>
      </c>
      <c r="L4873" s="4" t="s">
        <v>128</v>
      </c>
    </row>
    <row r="4874" spans="1:12" x14ac:dyDescent="0.2">
      <c r="A4874">
        <v>1182</v>
      </c>
      <c r="B4874" s="4" t="s">
        <v>258</v>
      </c>
      <c r="C4874" s="4" t="s">
        <v>60</v>
      </c>
      <c r="D4874" s="4" t="s">
        <v>170</v>
      </c>
      <c r="E4874" s="5">
        <v>45986</v>
      </c>
      <c r="F4874" s="6">
        <v>0.75</v>
      </c>
      <c r="G4874">
        <v>314.23</v>
      </c>
      <c r="H4874">
        <v>314.23</v>
      </c>
      <c r="I4874">
        <v>0</v>
      </c>
      <c r="J4874" s="4" t="s">
        <v>63</v>
      </c>
      <c r="K4874" s="4" t="s">
        <v>97</v>
      </c>
      <c r="L4874" s="4" t="s">
        <v>98</v>
      </c>
    </row>
    <row r="4875" spans="1:12" x14ac:dyDescent="0.2">
      <c r="A4875">
        <v>5780</v>
      </c>
      <c r="B4875" s="4" t="s">
        <v>635</v>
      </c>
      <c r="C4875" s="4" t="s">
        <v>60</v>
      </c>
      <c r="D4875" s="4" t="s">
        <v>545</v>
      </c>
      <c r="E4875" s="5">
        <v>45986</v>
      </c>
      <c r="F4875" s="6">
        <v>0.25</v>
      </c>
      <c r="G4875">
        <v>314</v>
      </c>
      <c r="H4875">
        <v>314</v>
      </c>
      <c r="I4875">
        <v>0</v>
      </c>
      <c r="J4875" s="4" t="s">
        <v>66</v>
      </c>
      <c r="K4875" s="4" t="s">
        <v>178</v>
      </c>
      <c r="L4875" s="4" t="s">
        <v>226</v>
      </c>
    </row>
    <row r="4876" spans="1:12" x14ac:dyDescent="0.2">
      <c r="A4876">
        <v>2288</v>
      </c>
      <c r="B4876" s="4" t="s">
        <v>332</v>
      </c>
      <c r="C4876" s="4" t="s">
        <v>43</v>
      </c>
      <c r="D4876" s="4" t="s">
        <v>154</v>
      </c>
      <c r="E4876" s="5">
        <v>45986</v>
      </c>
      <c r="F4876" s="6">
        <v>0.75</v>
      </c>
      <c r="G4876">
        <v>323.95</v>
      </c>
      <c r="H4876">
        <v>323.95</v>
      </c>
      <c r="I4876">
        <v>0</v>
      </c>
      <c r="J4876" s="4" t="s">
        <v>37</v>
      </c>
      <c r="K4876" s="4" t="s">
        <v>75</v>
      </c>
      <c r="L4876" s="4" t="s">
        <v>327</v>
      </c>
    </row>
    <row r="4877" spans="1:12" x14ac:dyDescent="0.2">
      <c r="A4877">
        <v>5598</v>
      </c>
      <c r="B4877" s="4" t="s">
        <v>623</v>
      </c>
      <c r="C4877" s="4" t="s">
        <v>43</v>
      </c>
      <c r="D4877" s="4" t="s">
        <v>445</v>
      </c>
      <c r="E4877" s="5">
        <v>45986</v>
      </c>
      <c r="F4877" s="6">
        <v>0.25</v>
      </c>
      <c r="G4877">
        <v>400</v>
      </c>
      <c r="H4877">
        <v>400</v>
      </c>
      <c r="I4877">
        <v>0</v>
      </c>
      <c r="J4877" s="4" t="s">
        <v>37</v>
      </c>
      <c r="K4877" s="4" t="s">
        <v>97</v>
      </c>
      <c r="L4877" s="4" t="s">
        <v>98</v>
      </c>
    </row>
    <row r="4878" spans="1:12" x14ac:dyDescent="0.2">
      <c r="A4878">
        <v>6867</v>
      </c>
      <c r="B4878" s="4" t="s">
        <v>699</v>
      </c>
      <c r="C4878" s="4" t="s">
        <v>43</v>
      </c>
      <c r="D4878" s="4" t="s">
        <v>115</v>
      </c>
      <c r="E4878" s="5">
        <v>45986</v>
      </c>
      <c r="F4878" s="6">
        <v>0.25</v>
      </c>
      <c r="G4878">
        <v>340</v>
      </c>
      <c r="H4878">
        <v>340</v>
      </c>
      <c r="I4878">
        <v>0</v>
      </c>
      <c r="J4878" s="4" t="s">
        <v>58</v>
      </c>
      <c r="K4878" s="4" t="s">
        <v>262</v>
      </c>
      <c r="L4878" s="4" t="s">
        <v>321</v>
      </c>
    </row>
    <row r="4879" spans="1:12" x14ac:dyDescent="0.2">
      <c r="A4879">
        <v>1872</v>
      </c>
      <c r="B4879" s="4" t="s">
        <v>297</v>
      </c>
      <c r="C4879" s="4" t="s">
        <v>123</v>
      </c>
      <c r="D4879" s="4" t="s">
        <v>248</v>
      </c>
      <c r="E4879" s="5">
        <v>45986</v>
      </c>
      <c r="F4879" s="6">
        <v>0.75</v>
      </c>
      <c r="G4879">
        <v>180</v>
      </c>
      <c r="H4879">
        <v>180</v>
      </c>
      <c r="I4879">
        <v>0</v>
      </c>
      <c r="J4879" s="4" t="s">
        <v>58</v>
      </c>
      <c r="K4879" s="4" t="s">
        <v>97</v>
      </c>
      <c r="L4879" s="4" t="s">
        <v>98</v>
      </c>
    </row>
    <row r="4880" spans="1:12" x14ac:dyDescent="0.2">
      <c r="A4880">
        <v>1734</v>
      </c>
      <c r="B4880" s="4" t="s">
        <v>289</v>
      </c>
      <c r="C4880" s="4" t="s">
        <v>249</v>
      </c>
      <c r="D4880" s="4" t="s">
        <v>250</v>
      </c>
      <c r="E4880" s="5">
        <v>45986</v>
      </c>
      <c r="F4880" s="6">
        <v>0.75</v>
      </c>
      <c r="G4880">
        <v>315</v>
      </c>
      <c r="H4880">
        <v>315</v>
      </c>
      <c r="I4880">
        <v>0</v>
      </c>
      <c r="J4880" s="4" t="s">
        <v>63</v>
      </c>
      <c r="K4880" s="4" t="s">
        <v>97</v>
      </c>
      <c r="L4880" s="4" t="s">
        <v>98</v>
      </c>
    </row>
    <row r="4881" spans="1:12" x14ac:dyDescent="0.2">
      <c r="A4881">
        <v>1768</v>
      </c>
      <c r="B4881" s="4" t="s">
        <v>293</v>
      </c>
      <c r="C4881" s="4" t="s">
        <v>249</v>
      </c>
      <c r="D4881" s="4" t="s">
        <v>250</v>
      </c>
      <c r="E4881" s="5">
        <v>45986</v>
      </c>
      <c r="F4881" s="6">
        <v>0.75</v>
      </c>
      <c r="G4881">
        <v>230</v>
      </c>
      <c r="H4881">
        <v>230</v>
      </c>
      <c r="I4881">
        <v>0</v>
      </c>
      <c r="J4881" s="4" t="s">
        <v>37</v>
      </c>
      <c r="K4881" s="4" t="s">
        <v>66</v>
      </c>
      <c r="L4881" s="4" t="s">
        <v>205</v>
      </c>
    </row>
    <row r="4882" spans="1:12" x14ac:dyDescent="0.2">
      <c r="A4882">
        <v>2200</v>
      </c>
      <c r="B4882" s="4" t="s">
        <v>317</v>
      </c>
      <c r="C4882" s="4" t="s">
        <v>249</v>
      </c>
      <c r="D4882" s="4" t="s">
        <v>250</v>
      </c>
      <c r="E4882" s="5">
        <v>45986</v>
      </c>
      <c r="F4882" s="6">
        <v>0.75</v>
      </c>
      <c r="G4882">
        <v>258</v>
      </c>
      <c r="H4882">
        <v>258</v>
      </c>
      <c r="I4882">
        <v>0</v>
      </c>
      <c r="J4882" s="4" t="s">
        <v>37</v>
      </c>
      <c r="K4882" s="4" t="s">
        <v>97</v>
      </c>
      <c r="L4882" s="4" t="s">
        <v>98</v>
      </c>
    </row>
    <row r="4883" spans="1:12" x14ac:dyDescent="0.2">
      <c r="A4883">
        <v>5020</v>
      </c>
      <c r="B4883" s="4" t="s">
        <v>563</v>
      </c>
      <c r="C4883" s="4" t="s">
        <v>40</v>
      </c>
      <c r="D4883" s="4" t="s">
        <v>503</v>
      </c>
      <c r="E4883" s="5">
        <v>45986</v>
      </c>
      <c r="F4883" s="6">
        <v>0.25</v>
      </c>
      <c r="G4883">
        <v>160</v>
      </c>
      <c r="H4883">
        <v>160</v>
      </c>
      <c r="I4883">
        <v>0</v>
      </c>
      <c r="J4883" s="4" t="s">
        <v>63</v>
      </c>
      <c r="K4883" s="4" t="s">
        <v>97</v>
      </c>
      <c r="L4883" s="4" t="s">
        <v>98</v>
      </c>
    </row>
    <row r="4884" spans="1:12" x14ac:dyDescent="0.2">
      <c r="A4884">
        <v>6710</v>
      </c>
      <c r="B4884" s="4" t="s">
        <v>693</v>
      </c>
      <c r="C4884" s="4" t="s">
        <v>48</v>
      </c>
      <c r="D4884" s="4" t="s">
        <v>432</v>
      </c>
      <c r="E4884" s="5">
        <v>45986</v>
      </c>
      <c r="F4884" s="6">
        <v>0.25</v>
      </c>
      <c r="G4884">
        <v>600</v>
      </c>
      <c r="H4884">
        <v>600</v>
      </c>
      <c r="I4884">
        <v>0</v>
      </c>
      <c r="J4884" s="4" t="s">
        <v>68</v>
      </c>
      <c r="K4884" s="4" t="s">
        <v>81</v>
      </c>
      <c r="L4884" s="4" t="s">
        <v>82</v>
      </c>
    </row>
    <row r="4885" spans="1:12" x14ac:dyDescent="0.2">
      <c r="A4885">
        <v>7003</v>
      </c>
      <c r="B4885" s="4" t="s">
        <v>704</v>
      </c>
      <c r="C4885" s="4" t="s">
        <v>270</v>
      </c>
      <c r="D4885" s="4" t="s">
        <v>504</v>
      </c>
      <c r="E4885" s="5">
        <v>45986</v>
      </c>
      <c r="F4885" s="6">
        <v>0.25</v>
      </c>
      <c r="G4885">
        <v>134</v>
      </c>
      <c r="H4885">
        <v>134</v>
      </c>
      <c r="I4885">
        <v>0</v>
      </c>
      <c r="J4885" s="4" t="s">
        <v>52</v>
      </c>
      <c r="K4885" s="4" t="s">
        <v>97</v>
      </c>
      <c r="L4885" s="4" t="s">
        <v>98</v>
      </c>
    </row>
    <row r="4886" spans="1:12" x14ac:dyDescent="0.2">
      <c r="A4886">
        <v>3061</v>
      </c>
      <c r="B4886" s="4" t="s">
        <v>371</v>
      </c>
      <c r="C4886" s="4" t="s">
        <v>373</v>
      </c>
      <c r="D4886" s="4" t="s">
        <v>374</v>
      </c>
      <c r="E4886" s="5">
        <v>45986</v>
      </c>
      <c r="F4886" s="6">
        <v>0.75</v>
      </c>
      <c r="G4886">
        <v>290.62</v>
      </c>
      <c r="H4886">
        <v>290.62</v>
      </c>
      <c r="I4886">
        <v>0</v>
      </c>
      <c r="J4886" s="4" t="s">
        <v>66</v>
      </c>
      <c r="K4886" s="4" t="s">
        <v>97</v>
      </c>
      <c r="L4886" s="4" t="s">
        <v>98</v>
      </c>
    </row>
    <row r="4887" spans="1:12" x14ac:dyDescent="0.2">
      <c r="A4887">
        <v>2385</v>
      </c>
      <c r="B4887" s="4" t="s">
        <v>341</v>
      </c>
      <c r="C4887" s="4" t="s">
        <v>52</v>
      </c>
      <c r="D4887" s="4" t="s">
        <v>157</v>
      </c>
      <c r="E4887" s="5">
        <v>45986</v>
      </c>
      <c r="F4887" s="6">
        <v>0.75</v>
      </c>
      <c r="G4887">
        <v>303.27</v>
      </c>
      <c r="H4887">
        <v>303.27</v>
      </c>
      <c r="I4887">
        <v>0</v>
      </c>
      <c r="J4887" s="4" t="s">
        <v>58</v>
      </c>
      <c r="K4887" s="4" t="s">
        <v>52</v>
      </c>
      <c r="L4887" s="4" t="s">
        <v>125</v>
      </c>
    </row>
    <row r="4888" spans="1:12" x14ac:dyDescent="0.2">
      <c r="A4888">
        <v>5258</v>
      </c>
      <c r="B4888" s="4" t="s">
        <v>581</v>
      </c>
      <c r="C4888" s="4" t="s">
        <v>52</v>
      </c>
      <c r="D4888" s="4" t="s">
        <v>87</v>
      </c>
      <c r="E4888" s="5">
        <v>45986</v>
      </c>
      <c r="F4888" s="6">
        <v>0.25</v>
      </c>
      <c r="G4888">
        <v>300</v>
      </c>
      <c r="H4888">
        <v>300</v>
      </c>
      <c r="I4888">
        <v>0</v>
      </c>
      <c r="J4888" s="4" t="s">
        <v>45</v>
      </c>
      <c r="K4888" s="4" t="s">
        <v>60</v>
      </c>
      <c r="L4888" s="4" t="s">
        <v>61</v>
      </c>
    </row>
    <row r="4889" spans="1:12" x14ac:dyDescent="0.2">
      <c r="A4889">
        <v>6567</v>
      </c>
      <c r="B4889" s="4" t="s">
        <v>685</v>
      </c>
      <c r="C4889" s="4" t="s">
        <v>52</v>
      </c>
      <c r="D4889" s="4" t="s">
        <v>120</v>
      </c>
      <c r="E4889" s="5">
        <v>45986</v>
      </c>
      <c r="F4889" s="6">
        <v>0.25</v>
      </c>
      <c r="G4889">
        <v>279.89999999999998</v>
      </c>
      <c r="H4889">
        <v>279.89999999999998</v>
      </c>
      <c r="I4889">
        <v>0</v>
      </c>
      <c r="J4889" s="4" t="s">
        <v>56</v>
      </c>
      <c r="K4889" s="4" t="s">
        <v>45</v>
      </c>
      <c r="L4889" s="4" t="s">
        <v>140</v>
      </c>
    </row>
    <row r="4890" spans="1:12" x14ac:dyDescent="0.2">
      <c r="A4890">
        <v>4976</v>
      </c>
      <c r="B4890" s="4" t="s">
        <v>562</v>
      </c>
      <c r="C4890" s="4" t="s">
        <v>54</v>
      </c>
      <c r="D4890" s="4" t="s">
        <v>89</v>
      </c>
      <c r="E4890" s="5">
        <v>45986</v>
      </c>
      <c r="F4890" s="6">
        <v>0.25</v>
      </c>
      <c r="G4890">
        <v>400</v>
      </c>
      <c r="H4890">
        <v>400</v>
      </c>
      <c r="I4890">
        <v>0</v>
      </c>
      <c r="J4890" s="4" t="s">
        <v>37</v>
      </c>
      <c r="K4890" s="4" t="s">
        <v>66</v>
      </c>
      <c r="L4890" s="4" t="s">
        <v>205</v>
      </c>
    </row>
    <row r="4891" spans="1:12" x14ac:dyDescent="0.2">
      <c r="A4891">
        <v>5685</v>
      </c>
      <c r="B4891" s="4" t="s">
        <v>630</v>
      </c>
      <c r="C4891" s="4" t="s">
        <v>56</v>
      </c>
      <c r="D4891" s="4" t="s">
        <v>183</v>
      </c>
      <c r="E4891" s="5">
        <v>45986</v>
      </c>
      <c r="F4891" s="6">
        <v>0.25</v>
      </c>
      <c r="G4891">
        <v>400</v>
      </c>
      <c r="H4891">
        <v>400</v>
      </c>
      <c r="I4891">
        <v>0</v>
      </c>
      <c r="J4891" s="4" t="s">
        <v>63</v>
      </c>
      <c r="K4891" s="4" t="s">
        <v>131</v>
      </c>
      <c r="L4891" s="4" t="s">
        <v>132</v>
      </c>
    </row>
    <row r="4892" spans="1:12" x14ac:dyDescent="0.2">
      <c r="A4892">
        <v>6739</v>
      </c>
      <c r="B4892" s="4" t="s">
        <v>694</v>
      </c>
      <c r="C4892" s="4" t="s">
        <v>56</v>
      </c>
      <c r="D4892" s="4" t="s">
        <v>436</v>
      </c>
      <c r="E4892" s="5">
        <v>45986</v>
      </c>
      <c r="F4892" s="6">
        <v>0.25</v>
      </c>
      <c r="G4892">
        <v>383.58</v>
      </c>
      <c r="H4892">
        <v>383.58</v>
      </c>
      <c r="I4892">
        <v>0</v>
      </c>
      <c r="J4892" s="4" t="s">
        <v>56</v>
      </c>
      <c r="K4892" s="4" t="s">
        <v>45</v>
      </c>
      <c r="L4892" s="4" t="s">
        <v>140</v>
      </c>
    </row>
    <row r="4893" spans="1:12" x14ac:dyDescent="0.2">
      <c r="A4893">
        <v>2427</v>
      </c>
      <c r="B4893" s="4" t="s">
        <v>344</v>
      </c>
      <c r="C4893" s="4" t="s">
        <v>58</v>
      </c>
      <c r="D4893" s="4" t="s">
        <v>160</v>
      </c>
      <c r="E4893" s="5">
        <v>45986</v>
      </c>
      <c r="F4893" s="6">
        <v>0.75</v>
      </c>
      <c r="G4893">
        <v>300</v>
      </c>
      <c r="H4893">
        <v>300</v>
      </c>
      <c r="I4893">
        <v>0</v>
      </c>
      <c r="J4893" s="4" t="s">
        <v>45</v>
      </c>
      <c r="K4893" s="4" t="s">
        <v>68</v>
      </c>
      <c r="L4893" s="4" t="s">
        <v>128</v>
      </c>
    </row>
    <row r="4894" spans="1:12" x14ac:dyDescent="0.2">
      <c r="A4894">
        <v>4924</v>
      </c>
      <c r="B4894" s="4" t="s">
        <v>558</v>
      </c>
      <c r="C4894" s="4" t="s">
        <v>58</v>
      </c>
      <c r="D4894" s="4" t="s">
        <v>437</v>
      </c>
      <c r="E4894" s="5">
        <v>45986</v>
      </c>
      <c r="F4894" s="6">
        <v>0.25</v>
      </c>
      <c r="G4894">
        <v>233</v>
      </c>
      <c r="H4894">
        <v>233</v>
      </c>
      <c r="I4894">
        <v>0</v>
      </c>
      <c r="J4894" s="4" t="s">
        <v>37</v>
      </c>
      <c r="K4894" s="4" t="s">
        <v>66</v>
      </c>
      <c r="L4894" s="4" t="s">
        <v>205</v>
      </c>
    </row>
    <row r="4895" spans="1:12" x14ac:dyDescent="0.2">
      <c r="A4895">
        <v>5425</v>
      </c>
      <c r="B4895" s="4" t="s">
        <v>604</v>
      </c>
      <c r="C4895" s="4" t="s">
        <v>58</v>
      </c>
      <c r="D4895" s="4" t="s">
        <v>482</v>
      </c>
      <c r="E4895" s="5">
        <v>45986</v>
      </c>
      <c r="F4895" s="6">
        <v>0.25</v>
      </c>
      <c r="G4895">
        <v>294.95</v>
      </c>
      <c r="H4895">
        <v>294.95</v>
      </c>
      <c r="I4895">
        <v>0</v>
      </c>
      <c r="J4895" s="4" t="s">
        <v>56</v>
      </c>
      <c r="K4895" s="4" t="s">
        <v>97</v>
      </c>
      <c r="L4895" s="4" t="s">
        <v>98</v>
      </c>
    </row>
    <row r="4896" spans="1:12" x14ac:dyDescent="0.2">
      <c r="A4896">
        <v>521</v>
      </c>
      <c r="B4896" s="4" t="s">
        <v>221</v>
      </c>
      <c r="C4896" s="4" t="s">
        <v>37</v>
      </c>
      <c r="D4896" s="4" t="s">
        <v>161</v>
      </c>
      <c r="E4896" s="5">
        <v>45986</v>
      </c>
      <c r="F4896" s="6">
        <v>0.75</v>
      </c>
      <c r="G4896">
        <v>300</v>
      </c>
      <c r="H4896">
        <v>300</v>
      </c>
      <c r="I4896">
        <v>0</v>
      </c>
      <c r="J4896" s="4" t="s">
        <v>52</v>
      </c>
      <c r="K4896" s="4" t="s">
        <v>63</v>
      </c>
      <c r="L4896" s="4" t="s">
        <v>203</v>
      </c>
    </row>
    <row r="4897" spans="1:12" x14ac:dyDescent="0.2">
      <c r="A4897">
        <v>553</v>
      </c>
      <c r="B4897" s="4" t="s">
        <v>223</v>
      </c>
      <c r="C4897" s="4" t="s">
        <v>37</v>
      </c>
      <c r="D4897" s="4" t="s">
        <v>161</v>
      </c>
      <c r="E4897" s="5">
        <v>45986</v>
      </c>
      <c r="F4897" s="6">
        <v>0.75</v>
      </c>
      <c r="G4897">
        <v>408</v>
      </c>
      <c r="H4897">
        <v>408</v>
      </c>
      <c r="I4897">
        <v>0</v>
      </c>
      <c r="J4897" s="4" t="s">
        <v>52</v>
      </c>
      <c r="K4897" s="4" t="s">
        <v>63</v>
      </c>
      <c r="L4897" s="4" t="s">
        <v>203</v>
      </c>
    </row>
    <row r="4898" spans="1:12" x14ac:dyDescent="0.2">
      <c r="A4898">
        <v>2460</v>
      </c>
      <c r="B4898" s="4" t="s">
        <v>346</v>
      </c>
      <c r="C4898" s="4" t="s">
        <v>37</v>
      </c>
      <c r="D4898" s="4" t="s">
        <v>161</v>
      </c>
      <c r="E4898" s="5">
        <v>45986</v>
      </c>
      <c r="F4898" s="6">
        <v>0.75</v>
      </c>
      <c r="G4898">
        <v>160.26</v>
      </c>
      <c r="H4898">
        <v>160.26</v>
      </c>
      <c r="I4898">
        <v>0</v>
      </c>
      <c r="J4898" s="4" t="s">
        <v>52</v>
      </c>
      <c r="K4898" s="4" t="s">
        <v>37</v>
      </c>
      <c r="L4898" s="4" t="s">
        <v>127</v>
      </c>
    </row>
    <row r="4899" spans="1:12" x14ac:dyDescent="0.2">
      <c r="A4899">
        <v>4952</v>
      </c>
      <c r="B4899" s="4" t="s">
        <v>560</v>
      </c>
      <c r="C4899" s="4" t="s">
        <v>37</v>
      </c>
      <c r="D4899" s="4" t="s">
        <v>438</v>
      </c>
      <c r="E4899" s="5">
        <v>45986</v>
      </c>
      <c r="F4899" s="6">
        <v>0.25</v>
      </c>
      <c r="G4899">
        <v>384</v>
      </c>
      <c r="H4899">
        <v>384</v>
      </c>
      <c r="I4899">
        <v>0</v>
      </c>
      <c r="J4899" s="4" t="s">
        <v>50</v>
      </c>
      <c r="K4899" s="4" t="s">
        <v>97</v>
      </c>
      <c r="L4899" s="4" t="s">
        <v>98</v>
      </c>
    </row>
    <row r="4900" spans="1:12" x14ac:dyDescent="0.2">
      <c r="A4900">
        <v>6693</v>
      </c>
      <c r="B4900" s="4" t="s">
        <v>691</v>
      </c>
      <c r="C4900" s="4" t="s">
        <v>37</v>
      </c>
      <c r="D4900" s="4" t="s">
        <v>92</v>
      </c>
      <c r="E4900" s="5">
        <v>45986</v>
      </c>
      <c r="F4900" s="6">
        <v>0.25</v>
      </c>
      <c r="G4900">
        <v>180</v>
      </c>
      <c r="H4900">
        <v>180</v>
      </c>
      <c r="I4900">
        <v>0</v>
      </c>
      <c r="J4900" s="4" t="s">
        <v>37</v>
      </c>
      <c r="K4900" s="4" t="s">
        <v>66</v>
      </c>
      <c r="L4900" s="4" t="s">
        <v>205</v>
      </c>
    </row>
    <row r="4901" spans="1:12" x14ac:dyDescent="0.2">
      <c r="A4901">
        <v>4833</v>
      </c>
      <c r="B4901" s="4" t="s">
        <v>540</v>
      </c>
      <c r="C4901" s="4" t="s">
        <v>38</v>
      </c>
      <c r="D4901" s="4" t="s">
        <v>39</v>
      </c>
      <c r="E4901" s="5">
        <v>45987</v>
      </c>
      <c r="F4901" s="6">
        <v>0.25</v>
      </c>
      <c r="G4901">
        <v>1249</v>
      </c>
      <c r="H4901">
        <v>1249</v>
      </c>
      <c r="I4901">
        <v>0</v>
      </c>
      <c r="J4901" s="4" t="s">
        <v>63</v>
      </c>
      <c r="K4901" s="4" t="s">
        <v>97</v>
      </c>
      <c r="L4901" s="4" t="s">
        <v>98</v>
      </c>
    </row>
    <row r="4902" spans="1:12" x14ac:dyDescent="0.2">
      <c r="A4902">
        <v>5721</v>
      </c>
      <c r="B4902" s="4" t="s">
        <v>633</v>
      </c>
      <c r="C4902" s="4" t="s">
        <v>38</v>
      </c>
      <c r="D4902" s="4" t="s">
        <v>39</v>
      </c>
      <c r="E4902" s="5">
        <v>45987</v>
      </c>
      <c r="F4902" s="6">
        <v>0.25</v>
      </c>
      <c r="G4902">
        <v>1249</v>
      </c>
      <c r="H4902">
        <v>1249</v>
      </c>
      <c r="I4902">
        <v>0</v>
      </c>
      <c r="J4902" s="4" t="s">
        <v>66</v>
      </c>
      <c r="K4902" s="4" t="s">
        <v>71</v>
      </c>
      <c r="L4902" s="4" t="s">
        <v>105</v>
      </c>
    </row>
    <row r="4903" spans="1:12" x14ac:dyDescent="0.2">
      <c r="A4903">
        <v>455</v>
      </c>
      <c r="B4903" s="4" t="s">
        <v>217</v>
      </c>
      <c r="C4903" s="4" t="s">
        <v>63</v>
      </c>
      <c r="D4903" s="4" t="s">
        <v>162</v>
      </c>
      <c r="E4903" s="5">
        <v>45987</v>
      </c>
      <c r="F4903" s="6">
        <v>0.75</v>
      </c>
      <c r="G4903">
        <v>350.77</v>
      </c>
      <c r="H4903">
        <v>350.77</v>
      </c>
      <c r="I4903">
        <v>0</v>
      </c>
      <c r="J4903" s="4" t="s">
        <v>52</v>
      </c>
      <c r="K4903" s="4" t="s">
        <v>97</v>
      </c>
      <c r="L4903" s="4" t="s">
        <v>98</v>
      </c>
    </row>
    <row r="4904" spans="1:12" x14ac:dyDescent="0.2">
      <c r="A4904">
        <v>571</v>
      </c>
      <c r="B4904" s="4" t="s">
        <v>224</v>
      </c>
      <c r="C4904" s="4" t="s">
        <v>45</v>
      </c>
      <c r="D4904" s="4" t="s">
        <v>163</v>
      </c>
      <c r="E4904" s="5">
        <v>45987</v>
      </c>
      <c r="F4904" s="6">
        <v>0.75</v>
      </c>
      <c r="G4904">
        <v>524.95000000000005</v>
      </c>
      <c r="H4904">
        <v>524.95000000000005</v>
      </c>
      <c r="I4904">
        <v>0</v>
      </c>
      <c r="J4904" s="4" t="s">
        <v>50</v>
      </c>
      <c r="K4904" s="4" t="s">
        <v>97</v>
      </c>
      <c r="L4904" s="4" t="s">
        <v>98</v>
      </c>
    </row>
    <row r="4905" spans="1:12" x14ac:dyDescent="0.2">
      <c r="A4905">
        <v>5292</v>
      </c>
      <c r="B4905" s="4" t="s">
        <v>582</v>
      </c>
      <c r="C4905" s="4" t="s">
        <v>78</v>
      </c>
      <c r="D4905" s="4" t="s">
        <v>135</v>
      </c>
      <c r="E4905" s="5">
        <v>45987</v>
      </c>
      <c r="F4905" s="6">
        <v>0.25</v>
      </c>
      <c r="G4905">
        <v>314</v>
      </c>
      <c r="H4905">
        <v>314</v>
      </c>
      <c r="I4905">
        <v>0</v>
      </c>
      <c r="J4905" s="4" t="s">
        <v>66</v>
      </c>
      <c r="K4905" s="4" t="s">
        <v>97</v>
      </c>
      <c r="L4905" s="4" t="s">
        <v>98</v>
      </c>
    </row>
    <row r="4906" spans="1:12" x14ac:dyDescent="0.2">
      <c r="A4906">
        <v>1066</v>
      </c>
      <c r="B4906" s="4" t="s">
        <v>253</v>
      </c>
      <c r="C4906" s="4" t="s">
        <v>43</v>
      </c>
      <c r="D4906" s="4" t="s">
        <v>154</v>
      </c>
      <c r="E4906" s="5">
        <v>45987</v>
      </c>
      <c r="F4906" s="6">
        <v>0.75</v>
      </c>
      <c r="G4906">
        <v>162.66</v>
      </c>
      <c r="H4906">
        <v>162.66</v>
      </c>
      <c r="I4906">
        <v>0</v>
      </c>
      <c r="J4906" s="4" t="s">
        <v>58</v>
      </c>
      <c r="K4906" s="4" t="s">
        <v>97</v>
      </c>
      <c r="L4906" s="4" t="s">
        <v>98</v>
      </c>
    </row>
    <row r="4907" spans="1:12" x14ac:dyDescent="0.2">
      <c r="A4907">
        <v>5209</v>
      </c>
      <c r="B4907" s="4" t="s">
        <v>576</v>
      </c>
      <c r="C4907" s="4" t="s">
        <v>43</v>
      </c>
      <c r="D4907" s="4" t="s">
        <v>99</v>
      </c>
      <c r="E4907" s="5">
        <v>45987</v>
      </c>
      <c r="F4907" s="6">
        <v>0.25</v>
      </c>
      <c r="G4907">
        <v>182.66</v>
      </c>
      <c r="H4907">
        <v>182.66</v>
      </c>
      <c r="I4907">
        <v>0</v>
      </c>
      <c r="J4907" s="4" t="s">
        <v>37</v>
      </c>
      <c r="K4907" s="4" t="s">
        <v>75</v>
      </c>
      <c r="L4907" s="4" t="s">
        <v>327</v>
      </c>
    </row>
    <row r="4908" spans="1:12" x14ac:dyDescent="0.2">
      <c r="A4908">
        <v>1114</v>
      </c>
      <c r="B4908" s="4" t="s">
        <v>255</v>
      </c>
      <c r="C4908" s="4" t="s">
        <v>84</v>
      </c>
      <c r="D4908" s="4" t="s">
        <v>172</v>
      </c>
      <c r="E4908" s="5">
        <v>45987</v>
      </c>
      <c r="F4908" s="6">
        <v>0.75</v>
      </c>
      <c r="G4908">
        <v>230</v>
      </c>
      <c r="H4908">
        <v>230</v>
      </c>
      <c r="I4908">
        <v>0</v>
      </c>
      <c r="J4908" s="4" t="s">
        <v>58</v>
      </c>
      <c r="K4908" s="4" t="s">
        <v>97</v>
      </c>
      <c r="L4908" s="4" t="s">
        <v>98</v>
      </c>
    </row>
    <row r="4909" spans="1:12" x14ac:dyDescent="0.2">
      <c r="A4909">
        <v>1157</v>
      </c>
      <c r="B4909" s="4" t="s">
        <v>257</v>
      </c>
      <c r="C4909" s="4" t="s">
        <v>84</v>
      </c>
      <c r="D4909" s="4" t="s">
        <v>172</v>
      </c>
      <c r="E4909" s="5">
        <v>45987</v>
      </c>
      <c r="F4909" s="6">
        <v>0.75</v>
      </c>
      <c r="G4909">
        <v>209.2</v>
      </c>
      <c r="H4909">
        <v>209.2</v>
      </c>
      <c r="I4909">
        <v>0</v>
      </c>
      <c r="J4909" s="4" t="s">
        <v>66</v>
      </c>
      <c r="K4909" s="4" t="s">
        <v>131</v>
      </c>
      <c r="L4909" s="4" t="s">
        <v>132</v>
      </c>
    </row>
    <row r="4910" spans="1:12" x14ac:dyDescent="0.2">
      <c r="A4910">
        <v>1270</v>
      </c>
      <c r="B4910" s="4" t="s">
        <v>264</v>
      </c>
      <c r="C4910" s="4" t="s">
        <v>137</v>
      </c>
      <c r="D4910" s="4" t="s">
        <v>173</v>
      </c>
      <c r="E4910" s="5">
        <v>45987</v>
      </c>
      <c r="F4910" s="6">
        <v>0.75</v>
      </c>
      <c r="G4910">
        <v>230</v>
      </c>
      <c r="H4910">
        <v>230</v>
      </c>
      <c r="I4910">
        <v>0</v>
      </c>
      <c r="J4910" s="4" t="s">
        <v>37</v>
      </c>
      <c r="K4910" s="4" t="s">
        <v>66</v>
      </c>
      <c r="L4910" s="4" t="s">
        <v>205</v>
      </c>
    </row>
    <row r="4911" spans="1:12" x14ac:dyDescent="0.2">
      <c r="A4911">
        <v>2734</v>
      </c>
      <c r="B4911" s="4" t="s">
        <v>358</v>
      </c>
      <c r="C4911" s="4" t="s">
        <v>81</v>
      </c>
      <c r="D4911" s="4" t="s">
        <v>282</v>
      </c>
      <c r="E4911" s="5">
        <v>45987</v>
      </c>
      <c r="F4911" s="6">
        <v>0.75</v>
      </c>
      <c r="G4911">
        <v>344.14</v>
      </c>
      <c r="H4911">
        <v>344.14</v>
      </c>
      <c r="I4911">
        <v>0</v>
      </c>
      <c r="J4911" s="4" t="s">
        <v>66</v>
      </c>
      <c r="K4911" s="4" t="s">
        <v>71</v>
      </c>
      <c r="L4911" s="4" t="s">
        <v>105</v>
      </c>
    </row>
    <row r="4912" spans="1:12" x14ac:dyDescent="0.2">
      <c r="A4912">
        <v>2398</v>
      </c>
      <c r="B4912" s="4" t="s">
        <v>342</v>
      </c>
      <c r="C4912" s="4" t="s">
        <v>52</v>
      </c>
      <c r="D4912" s="4" t="s">
        <v>157</v>
      </c>
      <c r="E4912" s="5">
        <v>45987</v>
      </c>
      <c r="F4912" s="6">
        <v>0.75</v>
      </c>
      <c r="G4912">
        <v>180</v>
      </c>
      <c r="H4912">
        <v>180</v>
      </c>
      <c r="I4912">
        <v>0</v>
      </c>
      <c r="J4912" s="4" t="s">
        <v>58</v>
      </c>
      <c r="K4912" s="4" t="s">
        <v>52</v>
      </c>
      <c r="L4912" s="4" t="s">
        <v>125</v>
      </c>
    </row>
    <row r="4913" spans="1:12" x14ac:dyDescent="0.2">
      <c r="A4913">
        <v>343</v>
      </c>
      <c r="B4913" s="4" t="s">
        <v>210</v>
      </c>
      <c r="C4913" s="4" t="s">
        <v>56</v>
      </c>
      <c r="D4913" s="4" t="s">
        <v>159</v>
      </c>
      <c r="E4913" s="5">
        <v>45987</v>
      </c>
      <c r="F4913" s="6">
        <v>0.75</v>
      </c>
      <c r="G4913">
        <v>168.33</v>
      </c>
      <c r="H4913">
        <v>168.33</v>
      </c>
      <c r="I4913">
        <v>0</v>
      </c>
      <c r="J4913" s="4" t="s">
        <v>54</v>
      </c>
      <c r="K4913" s="4" t="s">
        <v>88</v>
      </c>
      <c r="L4913" s="4" t="s">
        <v>88</v>
      </c>
    </row>
    <row r="4914" spans="1:12" x14ac:dyDescent="0.2">
      <c r="A4914">
        <v>2443</v>
      </c>
      <c r="B4914" s="4" t="s">
        <v>345</v>
      </c>
      <c r="C4914" s="4" t="s">
        <v>58</v>
      </c>
      <c r="D4914" s="4" t="s">
        <v>160</v>
      </c>
      <c r="E4914" s="5">
        <v>45987</v>
      </c>
      <c r="F4914" s="6">
        <v>0.75</v>
      </c>
      <c r="G4914">
        <v>192</v>
      </c>
      <c r="H4914">
        <v>192</v>
      </c>
      <c r="I4914">
        <v>0</v>
      </c>
      <c r="J4914" s="4" t="s">
        <v>50</v>
      </c>
      <c r="K4914" s="4" t="s">
        <v>97</v>
      </c>
      <c r="L4914" s="4" t="s">
        <v>98</v>
      </c>
    </row>
    <row r="4915" spans="1:12" x14ac:dyDescent="0.2">
      <c r="A4915">
        <v>5486</v>
      </c>
      <c r="B4915" s="4" t="s">
        <v>617</v>
      </c>
      <c r="C4915" s="4" t="s">
        <v>37</v>
      </c>
      <c r="D4915" s="4" t="s">
        <v>107</v>
      </c>
      <c r="E4915" s="5">
        <v>45987</v>
      </c>
      <c r="F4915" s="6">
        <v>0.25</v>
      </c>
      <c r="G4915">
        <v>375</v>
      </c>
      <c r="H4915">
        <v>375</v>
      </c>
      <c r="I4915">
        <v>0</v>
      </c>
      <c r="J4915" s="4" t="s">
        <v>68</v>
      </c>
      <c r="K4915" s="4" t="s">
        <v>81</v>
      </c>
      <c r="L4915" s="4" t="s">
        <v>82</v>
      </c>
    </row>
    <row r="4916" spans="1:12" x14ac:dyDescent="0.2">
      <c r="A4916">
        <v>5377</v>
      </c>
      <c r="B4916" s="4" t="s">
        <v>601</v>
      </c>
      <c r="C4916" s="4" t="s">
        <v>63</v>
      </c>
      <c r="D4916" s="4" t="s">
        <v>439</v>
      </c>
      <c r="E4916" s="5">
        <v>45988</v>
      </c>
      <c r="F4916" s="6">
        <v>0.25</v>
      </c>
      <c r="G4916">
        <v>483</v>
      </c>
      <c r="H4916">
        <v>483</v>
      </c>
      <c r="I4916">
        <v>0</v>
      </c>
      <c r="J4916" s="4" t="s">
        <v>58</v>
      </c>
      <c r="K4916" s="4" t="s">
        <v>52</v>
      </c>
      <c r="L4916" s="4" t="s">
        <v>125</v>
      </c>
    </row>
    <row r="4917" spans="1:12" x14ac:dyDescent="0.2">
      <c r="A4917">
        <v>607</v>
      </c>
      <c r="B4917" s="4" t="s">
        <v>227</v>
      </c>
      <c r="C4917" s="4" t="s">
        <v>66</v>
      </c>
      <c r="D4917" s="4" t="s">
        <v>164</v>
      </c>
      <c r="E4917" s="5">
        <v>45988</v>
      </c>
      <c r="F4917" s="6">
        <v>0.75</v>
      </c>
      <c r="G4917">
        <v>192</v>
      </c>
      <c r="H4917">
        <v>192</v>
      </c>
      <c r="I4917">
        <v>0</v>
      </c>
      <c r="J4917" s="4" t="s">
        <v>50</v>
      </c>
      <c r="K4917" s="4" t="s">
        <v>97</v>
      </c>
      <c r="L4917" s="4" t="s">
        <v>98</v>
      </c>
    </row>
    <row r="4918" spans="1:12" x14ac:dyDescent="0.2">
      <c r="A4918">
        <v>861</v>
      </c>
      <c r="B4918" s="4" t="s">
        <v>240</v>
      </c>
      <c r="C4918" s="4" t="s">
        <v>73</v>
      </c>
      <c r="D4918" s="4" t="s">
        <v>168</v>
      </c>
      <c r="E4918" s="5">
        <v>45988</v>
      </c>
      <c r="F4918" s="6">
        <v>0.75</v>
      </c>
      <c r="G4918">
        <v>160.47</v>
      </c>
      <c r="H4918">
        <v>160.47</v>
      </c>
      <c r="I4918">
        <v>0</v>
      </c>
      <c r="J4918" s="4" t="s">
        <v>58</v>
      </c>
      <c r="K4918" s="4" t="s">
        <v>52</v>
      </c>
      <c r="L4918" s="4" t="s">
        <v>125</v>
      </c>
    </row>
    <row r="4919" spans="1:12" x14ac:dyDescent="0.2">
      <c r="A4919">
        <v>700</v>
      </c>
      <c r="B4919" s="4" t="s">
        <v>232</v>
      </c>
      <c r="C4919" s="4" t="s">
        <v>75</v>
      </c>
      <c r="D4919" s="4" t="s">
        <v>169</v>
      </c>
      <c r="E4919" s="5">
        <v>45988</v>
      </c>
      <c r="F4919" s="6">
        <v>0.75</v>
      </c>
      <c r="G4919">
        <v>230</v>
      </c>
      <c r="H4919">
        <v>230</v>
      </c>
      <c r="I4919">
        <v>0</v>
      </c>
      <c r="J4919" s="4" t="s">
        <v>37</v>
      </c>
      <c r="K4919" s="4" t="s">
        <v>66</v>
      </c>
      <c r="L4919" s="4" t="s">
        <v>205</v>
      </c>
    </row>
    <row r="4920" spans="1:12" x14ac:dyDescent="0.2">
      <c r="A4920">
        <v>962</v>
      </c>
      <c r="B4920" s="4" t="s">
        <v>245</v>
      </c>
      <c r="C4920" s="4" t="s">
        <v>60</v>
      </c>
      <c r="D4920" s="4" t="s">
        <v>170</v>
      </c>
      <c r="E4920" s="5">
        <v>45988</v>
      </c>
      <c r="F4920" s="6">
        <v>0.75</v>
      </c>
      <c r="G4920">
        <v>160.47</v>
      </c>
      <c r="H4920">
        <v>160.47</v>
      </c>
      <c r="I4920">
        <v>0</v>
      </c>
      <c r="J4920" s="4" t="s">
        <v>50</v>
      </c>
      <c r="K4920" s="4" t="s">
        <v>97</v>
      </c>
      <c r="L4920" s="4" t="s">
        <v>98</v>
      </c>
    </row>
    <row r="4921" spans="1:12" x14ac:dyDescent="0.2">
      <c r="A4921">
        <v>987</v>
      </c>
      <c r="B4921" s="4" t="s">
        <v>246</v>
      </c>
      <c r="C4921" s="4" t="s">
        <v>60</v>
      </c>
      <c r="D4921" s="4" t="s">
        <v>170</v>
      </c>
      <c r="E4921" s="5">
        <v>45988</v>
      </c>
      <c r="F4921" s="6">
        <v>0.75</v>
      </c>
      <c r="G4921">
        <v>160.47</v>
      </c>
      <c r="H4921">
        <v>160.47</v>
      </c>
      <c r="I4921">
        <v>0</v>
      </c>
      <c r="J4921" s="4" t="s">
        <v>50</v>
      </c>
      <c r="K4921" s="4" t="s">
        <v>97</v>
      </c>
      <c r="L4921" s="4" t="s">
        <v>98</v>
      </c>
    </row>
    <row r="4922" spans="1:12" x14ac:dyDescent="0.2">
      <c r="A4922">
        <v>2298</v>
      </c>
      <c r="B4922" s="4" t="s">
        <v>333</v>
      </c>
      <c r="C4922" s="4" t="s">
        <v>43</v>
      </c>
      <c r="D4922" s="4" t="s">
        <v>154</v>
      </c>
      <c r="E4922" s="5">
        <v>45988</v>
      </c>
      <c r="F4922" s="6">
        <v>0.75</v>
      </c>
      <c r="G4922">
        <v>205.15</v>
      </c>
      <c r="H4922">
        <v>205.15</v>
      </c>
      <c r="I4922">
        <v>0</v>
      </c>
      <c r="J4922" s="4" t="s">
        <v>58</v>
      </c>
      <c r="K4922" s="4" t="s">
        <v>52</v>
      </c>
      <c r="L4922" s="4" t="s">
        <v>125</v>
      </c>
    </row>
    <row r="4923" spans="1:12" x14ac:dyDescent="0.2">
      <c r="A4923">
        <v>4942</v>
      </c>
      <c r="B4923" s="4" t="s">
        <v>559</v>
      </c>
      <c r="C4923" s="4" t="s">
        <v>43</v>
      </c>
      <c r="D4923" s="4" t="s">
        <v>99</v>
      </c>
      <c r="E4923" s="5">
        <v>45988</v>
      </c>
      <c r="F4923" s="6">
        <v>0.25</v>
      </c>
      <c r="G4923">
        <v>308</v>
      </c>
      <c r="H4923">
        <v>308</v>
      </c>
      <c r="I4923">
        <v>0</v>
      </c>
      <c r="J4923" s="4" t="s">
        <v>58</v>
      </c>
      <c r="K4923" s="4" t="s">
        <v>262</v>
      </c>
      <c r="L4923" s="4" t="s">
        <v>321</v>
      </c>
    </row>
    <row r="4924" spans="1:12" x14ac:dyDescent="0.2">
      <c r="A4924">
        <v>5067</v>
      </c>
      <c r="B4924" s="4" t="s">
        <v>566</v>
      </c>
      <c r="C4924" s="4" t="s">
        <v>43</v>
      </c>
      <c r="D4924" s="4" t="s">
        <v>99</v>
      </c>
      <c r="E4924" s="5">
        <v>45988</v>
      </c>
      <c r="F4924" s="6">
        <v>0.25</v>
      </c>
      <c r="G4924">
        <v>192.51</v>
      </c>
      <c r="H4924">
        <v>192.51</v>
      </c>
      <c r="I4924">
        <v>0</v>
      </c>
      <c r="J4924" s="4" t="s">
        <v>45</v>
      </c>
      <c r="K4924" s="4" t="s">
        <v>60</v>
      </c>
      <c r="L4924" s="4" t="s">
        <v>61</v>
      </c>
    </row>
    <row r="4925" spans="1:12" x14ac:dyDescent="0.2">
      <c r="A4925">
        <v>5542</v>
      </c>
      <c r="B4925" s="4" t="s">
        <v>619</v>
      </c>
      <c r="C4925" s="4" t="s">
        <v>43</v>
      </c>
      <c r="D4925" s="4" t="s">
        <v>99</v>
      </c>
      <c r="E4925" s="5">
        <v>45988</v>
      </c>
      <c r="F4925" s="6">
        <v>0.25</v>
      </c>
      <c r="G4925">
        <v>288.79000000000002</v>
      </c>
      <c r="H4925">
        <v>288.79000000000002</v>
      </c>
      <c r="I4925">
        <v>0</v>
      </c>
      <c r="J4925" s="4" t="s">
        <v>68</v>
      </c>
      <c r="K4925" s="4" t="s">
        <v>81</v>
      </c>
      <c r="L4925" s="4" t="s">
        <v>82</v>
      </c>
    </row>
    <row r="4926" spans="1:12" x14ac:dyDescent="0.2">
      <c r="A4926">
        <v>257</v>
      </c>
      <c r="B4926" s="4" t="s">
        <v>202</v>
      </c>
      <c r="C4926" s="4" t="s">
        <v>43</v>
      </c>
      <c r="D4926" s="4" t="s">
        <v>154</v>
      </c>
      <c r="E4926" s="5">
        <v>45988</v>
      </c>
      <c r="F4926" s="6">
        <v>0.75</v>
      </c>
      <c r="G4926">
        <v>559.94000000000005</v>
      </c>
      <c r="H4926">
        <v>559.94000000000005</v>
      </c>
      <c r="I4926">
        <v>0</v>
      </c>
      <c r="J4926" s="4" t="s">
        <v>52</v>
      </c>
      <c r="K4926" s="4" t="s">
        <v>63</v>
      </c>
      <c r="L4926" s="4" t="s">
        <v>203</v>
      </c>
    </row>
    <row r="4927" spans="1:12" x14ac:dyDescent="0.2">
      <c r="A4927">
        <v>1330</v>
      </c>
      <c r="B4927" s="4" t="s">
        <v>267</v>
      </c>
      <c r="C4927" s="4" t="s">
        <v>137</v>
      </c>
      <c r="D4927" s="4" t="s">
        <v>173</v>
      </c>
      <c r="E4927" s="5">
        <v>45988</v>
      </c>
      <c r="F4927" s="6">
        <v>0.75</v>
      </c>
      <c r="G4927">
        <v>211.92</v>
      </c>
      <c r="H4927">
        <v>211.92</v>
      </c>
      <c r="I4927">
        <v>0</v>
      </c>
      <c r="J4927" s="4" t="s">
        <v>50</v>
      </c>
      <c r="K4927" s="4" t="s">
        <v>97</v>
      </c>
      <c r="L4927" s="4" t="s">
        <v>98</v>
      </c>
    </row>
    <row r="4928" spans="1:12" x14ac:dyDescent="0.2">
      <c r="A4928">
        <v>1387</v>
      </c>
      <c r="B4928" s="4" t="s">
        <v>272</v>
      </c>
      <c r="C4928" s="4" t="s">
        <v>137</v>
      </c>
      <c r="D4928" s="4" t="s">
        <v>173</v>
      </c>
      <c r="E4928" s="5">
        <v>45988</v>
      </c>
      <c r="F4928" s="6">
        <v>0.75</v>
      </c>
      <c r="G4928">
        <v>273</v>
      </c>
      <c r="H4928">
        <v>273</v>
      </c>
      <c r="I4928">
        <v>0</v>
      </c>
      <c r="J4928" s="4" t="s">
        <v>66</v>
      </c>
      <c r="K4928" s="4" t="s">
        <v>81</v>
      </c>
      <c r="L4928" s="4" t="s">
        <v>82</v>
      </c>
    </row>
    <row r="4929" spans="1:12" x14ac:dyDescent="0.2">
      <c r="A4929">
        <v>1359</v>
      </c>
      <c r="B4929" s="4" t="s">
        <v>268</v>
      </c>
      <c r="C4929" s="4" t="s">
        <v>114</v>
      </c>
      <c r="D4929" s="4" t="s">
        <v>176</v>
      </c>
      <c r="E4929" s="5">
        <v>45988</v>
      </c>
      <c r="F4929" s="6">
        <v>0.75</v>
      </c>
      <c r="G4929">
        <v>180</v>
      </c>
      <c r="H4929">
        <v>180</v>
      </c>
      <c r="I4929">
        <v>0</v>
      </c>
      <c r="J4929" s="4" t="s">
        <v>52</v>
      </c>
      <c r="K4929" s="4" t="s">
        <v>97</v>
      </c>
      <c r="L4929" s="4" t="s">
        <v>98</v>
      </c>
    </row>
    <row r="4930" spans="1:12" x14ac:dyDescent="0.2">
      <c r="A4930">
        <v>6055</v>
      </c>
      <c r="B4930" s="4" t="s">
        <v>647</v>
      </c>
      <c r="C4930" s="4" t="s">
        <v>114</v>
      </c>
      <c r="D4930" s="4" t="s">
        <v>474</v>
      </c>
      <c r="E4930" s="5">
        <v>45988</v>
      </c>
      <c r="F4930" s="6">
        <v>0.25</v>
      </c>
      <c r="G4930">
        <v>690</v>
      </c>
      <c r="H4930">
        <v>690</v>
      </c>
      <c r="I4930">
        <v>0</v>
      </c>
      <c r="J4930" s="4" t="s">
        <v>45</v>
      </c>
      <c r="K4930" s="4" t="s">
        <v>52</v>
      </c>
      <c r="L4930" s="4" t="s">
        <v>125</v>
      </c>
    </row>
    <row r="4931" spans="1:12" x14ac:dyDescent="0.2">
      <c r="A4931">
        <v>7884</v>
      </c>
      <c r="B4931" s="4" t="s">
        <v>769</v>
      </c>
      <c r="C4931" s="4" t="s">
        <v>131</v>
      </c>
      <c r="D4931" s="4" t="s">
        <v>475</v>
      </c>
      <c r="E4931" s="5">
        <v>45988</v>
      </c>
      <c r="F4931" s="6">
        <v>0.25</v>
      </c>
      <c r="G4931">
        <v>230</v>
      </c>
      <c r="H4931">
        <v>230</v>
      </c>
      <c r="I4931">
        <v>0</v>
      </c>
      <c r="J4931" s="4" t="s">
        <v>66</v>
      </c>
      <c r="K4931" s="4" t="s">
        <v>97</v>
      </c>
      <c r="L4931" s="4" t="s">
        <v>98</v>
      </c>
    </row>
    <row r="4932" spans="1:12" x14ac:dyDescent="0.2">
      <c r="A4932">
        <v>1986</v>
      </c>
      <c r="B4932" s="4" t="s">
        <v>309</v>
      </c>
      <c r="C4932" s="4" t="s">
        <v>270</v>
      </c>
      <c r="D4932" s="4" t="s">
        <v>271</v>
      </c>
      <c r="E4932" s="5">
        <v>45988</v>
      </c>
      <c r="F4932" s="6">
        <v>0.75</v>
      </c>
      <c r="G4932">
        <v>288.60000000000002</v>
      </c>
      <c r="H4932">
        <v>288.60000000000002</v>
      </c>
      <c r="I4932">
        <v>0</v>
      </c>
      <c r="J4932" s="4" t="s">
        <v>66</v>
      </c>
      <c r="K4932" s="4" t="s">
        <v>71</v>
      </c>
      <c r="L4932" s="4" t="s">
        <v>105</v>
      </c>
    </row>
    <row r="4933" spans="1:12" x14ac:dyDescent="0.2">
      <c r="A4933">
        <v>1911</v>
      </c>
      <c r="B4933" s="4" t="s">
        <v>298</v>
      </c>
      <c r="C4933" s="4" t="s">
        <v>126</v>
      </c>
      <c r="D4933" s="4" t="s">
        <v>283</v>
      </c>
      <c r="E4933" s="5">
        <v>45988</v>
      </c>
      <c r="F4933" s="6">
        <v>0.75</v>
      </c>
      <c r="G4933">
        <v>153.47</v>
      </c>
      <c r="H4933">
        <v>153.47</v>
      </c>
      <c r="I4933">
        <v>0</v>
      </c>
      <c r="J4933" s="4" t="s">
        <v>88</v>
      </c>
      <c r="K4933" s="4" t="s">
        <v>97</v>
      </c>
      <c r="L4933" s="4" t="s">
        <v>98</v>
      </c>
    </row>
    <row r="4934" spans="1:12" x14ac:dyDescent="0.2">
      <c r="A4934">
        <v>2609</v>
      </c>
      <c r="B4934" s="4" t="s">
        <v>352</v>
      </c>
      <c r="C4934" s="4" t="s">
        <v>126</v>
      </c>
      <c r="D4934" s="4" t="s">
        <v>283</v>
      </c>
      <c r="E4934" s="5">
        <v>45988</v>
      </c>
      <c r="F4934" s="6">
        <v>0.75</v>
      </c>
      <c r="G4934">
        <v>186.02</v>
      </c>
      <c r="H4934">
        <v>186.02</v>
      </c>
      <c r="I4934">
        <v>0</v>
      </c>
      <c r="J4934" s="4" t="s">
        <v>88</v>
      </c>
      <c r="K4934" s="4" t="s">
        <v>97</v>
      </c>
      <c r="L4934" s="4" t="s">
        <v>98</v>
      </c>
    </row>
    <row r="4935" spans="1:12" x14ac:dyDescent="0.2">
      <c r="A4935">
        <v>2819</v>
      </c>
      <c r="B4935" s="4" t="s">
        <v>361</v>
      </c>
      <c r="C4935" s="4" t="s">
        <v>126</v>
      </c>
      <c r="D4935" s="4" t="s">
        <v>283</v>
      </c>
      <c r="E4935" s="5">
        <v>45988</v>
      </c>
      <c r="F4935" s="6">
        <v>0.75</v>
      </c>
      <c r="G4935">
        <v>230</v>
      </c>
      <c r="H4935">
        <v>230</v>
      </c>
      <c r="I4935">
        <v>0</v>
      </c>
      <c r="J4935" s="4" t="s">
        <v>63</v>
      </c>
      <c r="K4935" s="4" t="s">
        <v>97</v>
      </c>
      <c r="L4935" s="4" t="s">
        <v>98</v>
      </c>
    </row>
    <row r="4936" spans="1:12" x14ac:dyDescent="0.2">
      <c r="A4936">
        <v>2924</v>
      </c>
      <c r="B4936" s="4" t="s">
        <v>364</v>
      </c>
      <c r="C4936" s="4" t="s">
        <v>299</v>
      </c>
      <c r="D4936" s="4" t="s">
        <v>300</v>
      </c>
      <c r="E4936" s="5">
        <v>45988</v>
      </c>
      <c r="F4936" s="6">
        <v>0.75</v>
      </c>
      <c r="G4936">
        <v>144.30000000000001</v>
      </c>
      <c r="H4936">
        <v>144.30000000000001</v>
      </c>
      <c r="I4936">
        <v>0</v>
      </c>
      <c r="J4936" s="4" t="s">
        <v>88</v>
      </c>
      <c r="K4936" s="4" t="s">
        <v>97</v>
      </c>
      <c r="L4936" s="4" t="s">
        <v>98</v>
      </c>
    </row>
    <row r="4937" spans="1:12" x14ac:dyDescent="0.2">
      <c r="A4937">
        <v>8063</v>
      </c>
      <c r="B4937" s="4" t="s">
        <v>789</v>
      </c>
      <c r="C4937" s="4" t="s">
        <v>50</v>
      </c>
      <c r="D4937" s="4" t="s">
        <v>433</v>
      </c>
      <c r="E4937" s="5">
        <v>45988</v>
      </c>
      <c r="F4937" s="6">
        <v>0.25</v>
      </c>
      <c r="G4937">
        <v>356</v>
      </c>
      <c r="H4937">
        <v>356</v>
      </c>
      <c r="I4937">
        <v>0</v>
      </c>
      <c r="J4937" s="4" t="s">
        <v>68</v>
      </c>
      <c r="K4937" s="4" t="s">
        <v>81</v>
      </c>
      <c r="L4937" s="4" t="s">
        <v>82</v>
      </c>
    </row>
    <row r="4938" spans="1:12" x14ac:dyDescent="0.2">
      <c r="A4938">
        <v>4811</v>
      </c>
      <c r="B4938" s="4" t="s">
        <v>528</v>
      </c>
      <c r="C4938" s="4" t="s">
        <v>58</v>
      </c>
      <c r="D4938" s="4" t="s">
        <v>91</v>
      </c>
      <c r="E4938" s="5">
        <v>45988</v>
      </c>
      <c r="F4938" s="6">
        <v>0.25</v>
      </c>
      <c r="G4938">
        <v>309</v>
      </c>
      <c r="H4938">
        <v>309</v>
      </c>
      <c r="I4938">
        <v>0</v>
      </c>
      <c r="J4938" s="4" t="s">
        <v>58</v>
      </c>
      <c r="K4938" s="4" t="s">
        <v>52</v>
      </c>
      <c r="L4938" s="4" t="s">
        <v>125</v>
      </c>
    </row>
    <row r="4939" spans="1:12" x14ac:dyDescent="0.2">
      <c r="A4939">
        <v>505</v>
      </c>
      <c r="B4939" s="4" t="s">
        <v>220</v>
      </c>
      <c r="C4939" s="4" t="s">
        <v>37</v>
      </c>
      <c r="D4939" s="4" t="s">
        <v>161</v>
      </c>
      <c r="E4939" s="5">
        <v>45988</v>
      </c>
      <c r="F4939" s="6">
        <v>0.75</v>
      </c>
      <c r="G4939">
        <v>160.47</v>
      </c>
      <c r="H4939">
        <v>160.47</v>
      </c>
      <c r="I4939">
        <v>0</v>
      </c>
      <c r="J4939" s="4" t="s">
        <v>66</v>
      </c>
      <c r="K4939" s="4" t="s">
        <v>71</v>
      </c>
      <c r="L4939" s="4" t="s">
        <v>105</v>
      </c>
    </row>
    <row r="4940" spans="1:12" x14ac:dyDescent="0.2">
      <c r="A4940">
        <v>537</v>
      </c>
      <c r="B4940" s="4" t="s">
        <v>222</v>
      </c>
      <c r="C4940" s="4" t="s">
        <v>37</v>
      </c>
      <c r="D4940" s="4" t="s">
        <v>161</v>
      </c>
      <c r="E4940" s="5">
        <v>45988</v>
      </c>
      <c r="F4940" s="6">
        <v>0.75</v>
      </c>
      <c r="G4940">
        <v>263.73</v>
      </c>
      <c r="H4940">
        <v>263.73</v>
      </c>
      <c r="I4940">
        <v>0</v>
      </c>
      <c r="J4940" s="4" t="s">
        <v>54</v>
      </c>
      <c r="K4940" s="4" t="s">
        <v>97</v>
      </c>
      <c r="L4940" s="4" t="s">
        <v>98</v>
      </c>
    </row>
    <row r="4941" spans="1:12" x14ac:dyDescent="0.2">
      <c r="A4941">
        <v>7310</v>
      </c>
      <c r="B4941" s="4" t="s">
        <v>717</v>
      </c>
      <c r="C4941" s="4" t="s">
        <v>63</v>
      </c>
      <c r="D4941" s="4" t="s">
        <v>108</v>
      </c>
      <c r="E4941" s="5">
        <v>45989</v>
      </c>
      <c r="F4941" s="6">
        <v>0.25</v>
      </c>
      <c r="G4941">
        <v>249</v>
      </c>
      <c r="H4941">
        <v>249</v>
      </c>
      <c r="I4941">
        <v>0</v>
      </c>
      <c r="J4941" s="4" t="s">
        <v>66</v>
      </c>
      <c r="K4941" s="4" t="s">
        <v>81</v>
      </c>
      <c r="L4941" s="4" t="s">
        <v>82</v>
      </c>
    </row>
    <row r="4942" spans="1:12" x14ac:dyDescent="0.2">
      <c r="A4942">
        <v>438</v>
      </c>
      <c r="B4942" s="4" t="s">
        <v>216</v>
      </c>
      <c r="C4942" s="4" t="s">
        <v>45</v>
      </c>
      <c r="D4942" s="4" t="s">
        <v>163</v>
      </c>
      <c r="E4942" s="5">
        <v>45989</v>
      </c>
      <c r="F4942" s="6">
        <v>0.75</v>
      </c>
      <c r="G4942">
        <v>283.33</v>
      </c>
      <c r="H4942">
        <v>283.33</v>
      </c>
      <c r="I4942">
        <v>0</v>
      </c>
      <c r="J4942" s="4" t="s">
        <v>54</v>
      </c>
      <c r="K4942" s="4" t="s">
        <v>97</v>
      </c>
      <c r="L4942" s="4" t="s">
        <v>98</v>
      </c>
    </row>
    <row r="4943" spans="1:12" x14ac:dyDescent="0.2">
      <c r="A4943">
        <v>817</v>
      </c>
      <c r="B4943" s="4" t="s">
        <v>238</v>
      </c>
      <c r="C4943" s="4" t="s">
        <v>68</v>
      </c>
      <c r="D4943" s="4" t="s">
        <v>165</v>
      </c>
      <c r="E4943" s="5">
        <v>45989</v>
      </c>
      <c r="F4943" s="6">
        <v>0.75</v>
      </c>
      <c r="G4943">
        <v>226.54</v>
      </c>
      <c r="H4943">
        <v>226.54</v>
      </c>
      <c r="I4943">
        <v>0</v>
      </c>
      <c r="J4943" s="4" t="s">
        <v>50</v>
      </c>
      <c r="K4943" s="4" t="s">
        <v>45</v>
      </c>
      <c r="L4943" s="4" t="s">
        <v>140</v>
      </c>
    </row>
    <row r="4944" spans="1:12" x14ac:dyDescent="0.2">
      <c r="A4944">
        <v>7048</v>
      </c>
      <c r="B4944" s="4" t="s">
        <v>706</v>
      </c>
      <c r="C4944" s="4" t="s">
        <v>68</v>
      </c>
      <c r="D4944" s="4" t="s">
        <v>111</v>
      </c>
      <c r="E4944" s="5">
        <v>45989</v>
      </c>
      <c r="F4944" s="6">
        <v>0.25</v>
      </c>
      <c r="G4944">
        <v>161</v>
      </c>
      <c r="H4944">
        <v>161</v>
      </c>
      <c r="I4944">
        <v>0</v>
      </c>
      <c r="J4944" s="4" t="s">
        <v>66</v>
      </c>
      <c r="K4944" s="4" t="s">
        <v>71</v>
      </c>
      <c r="L4944" s="4" t="s">
        <v>105</v>
      </c>
    </row>
    <row r="4945" spans="1:12" x14ac:dyDescent="0.2">
      <c r="A4945">
        <v>7373</v>
      </c>
      <c r="B4945" s="4" t="s">
        <v>719</v>
      </c>
      <c r="C4945" s="4" t="s">
        <v>68</v>
      </c>
      <c r="D4945" s="4" t="s">
        <v>111</v>
      </c>
      <c r="E4945" s="5">
        <v>45989</v>
      </c>
      <c r="F4945" s="6">
        <v>0.25</v>
      </c>
      <c r="G4945">
        <v>208</v>
      </c>
      <c r="H4945">
        <v>208</v>
      </c>
      <c r="I4945">
        <v>0</v>
      </c>
      <c r="J4945" s="4" t="s">
        <v>45</v>
      </c>
      <c r="K4945" s="4" t="s">
        <v>68</v>
      </c>
      <c r="L4945" s="4" t="s">
        <v>128</v>
      </c>
    </row>
    <row r="4946" spans="1:12" x14ac:dyDescent="0.2">
      <c r="A4946">
        <v>838</v>
      </c>
      <c r="B4946" s="4" t="s">
        <v>239</v>
      </c>
      <c r="C4946" s="4" t="s">
        <v>46</v>
      </c>
      <c r="D4946" s="4" t="s">
        <v>166</v>
      </c>
      <c r="E4946" s="5">
        <v>45989</v>
      </c>
      <c r="F4946" s="6">
        <v>0.75</v>
      </c>
      <c r="G4946">
        <v>392.48</v>
      </c>
      <c r="H4946">
        <v>392.48</v>
      </c>
      <c r="I4946">
        <v>0</v>
      </c>
      <c r="J4946" s="4" t="s">
        <v>50</v>
      </c>
      <c r="K4946" s="4" t="s">
        <v>97</v>
      </c>
      <c r="L4946" s="4" t="s">
        <v>98</v>
      </c>
    </row>
    <row r="4947" spans="1:12" x14ac:dyDescent="0.2">
      <c r="A4947">
        <v>7374</v>
      </c>
      <c r="B4947" s="4" t="s">
        <v>719</v>
      </c>
      <c r="C4947" s="4" t="s">
        <v>46</v>
      </c>
      <c r="D4947" s="4" t="s">
        <v>112</v>
      </c>
      <c r="E4947" s="5">
        <v>45989</v>
      </c>
      <c r="F4947" s="6">
        <v>0.25</v>
      </c>
      <c r="G4947">
        <v>208</v>
      </c>
      <c r="H4947">
        <v>208</v>
      </c>
      <c r="I4947">
        <v>0</v>
      </c>
      <c r="J4947" s="4" t="s">
        <v>45</v>
      </c>
      <c r="K4947" s="4" t="s">
        <v>68</v>
      </c>
      <c r="L4947" s="4" t="s">
        <v>128</v>
      </c>
    </row>
    <row r="4948" spans="1:12" x14ac:dyDescent="0.2">
      <c r="A4948">
        <v>664</v>
      </c>
      <c r="B4948" s="4" t="s">
        <v>230</v>
      </c>
      <c r="C4948" s="4" t="s">
        <v>73</v>
      </c>
      <c r="D4948" s="4" t="s">
        <v>168</v>
      </c>
      <c r="E4948" s="5">
        <v>45989</v>
      </c>
      <c r="F4948" s="6">
        <v>0.75</v>
      </c>
      <c r="G4948">
        <v>300</v>
      </c>
      <c r="H4948">
        <v>300</v>
      </c>
      <c r="I4948">
        <v>0</v>
      </c>
      <c r="J4948" s="4" t="s">
        <v>37</v>
      </c>
      <c r="K4948" s="4" t="s">
        <v>66</v>
      </c>
      <c r="L4948" s="4" t="s">
        <v>205</v>
      </c>
    </row>
    <row r="4949" spans="1:12" x14ac:dyDescent="0.2">
      <c r="A4949">
        <v>804</v>
      </c>
      <c r="B4949" s="4" t="s">
        <v>237</v>
      </c>
      <c r="C4949" s="4" t="s">
        <v>73</v>
      </c>
      <c r="D4949" s="4" t="s">
        <v>168</v>
      </c>
      <c r="E4949" s="5">
        <v>45989</v>
      </c>
      <c r="F4949" s="6">
        <v>0.75</v>
      </c>
      <c r="G4949">
        <v>300</v>
      </c>
      <c r="H4949">
        <v>300</v>
      </c>
      <c r="I4949">
        <v>0</v>
      </c>
      <c r="J4949" s="4" t="s">
        <v>37</v>
      </c>
      <c r="K4949" s="4" t="s">
        <v>66</v>
      </c>
      <c r="L4949" s="4" t="s">
        <v>205</v>
      </c>
    </row>
    <row r="4950" spans="1:12" x14ac:dyDescent="0.2">
      <c r="A4950">
        <v>2245</v>
      </c>
      <c r="B4950" s="4" t="s">
        <v>326</v>
      </c>
      <c r="C4950" s="4" t="s">
        <v>43</v>
      </c>
      <c r="D4950" s="4" t="s">
        <v>154</v>
      </c>
      <c r="E4950" s="5">
        <v>45989</v>
      </c>
      <c r="F4950" s="6">
        <v>0.75</v>
      </c>
      <c r="G4950">
        <v>180</v>
      </c>
      <c r="H4950">
        <v>180</v>
      </c>
      <c r="I4950">
        <v>0</v>
      </c>
      <c r="J4950" s="4" t="s">
        <v>37</v>
      </c>
      <c r="K4950" s="4" t="s">
        <v>75</v>
      </c>
      <c r="L4950" s="4" t="s">
        <v>327</v>
      </c>
    </row>
    <row r="4951" spans="1:12" x14ac:dyDescent="0.2">
      <c r="A4951">
        <v>5655</v>
      </c>
      <c r="B4951" s="4" t="s">
        <v>629</v>
      </c>
      <c r="C4951" s="4" t="s">
        <v>43</v>
      </c>
      <c r="D4951" s="4" t="s">
        <v>99</v>
      </c>
      <c r="E4951" s="5">
        <v>45989</v>
      </c>
      <c r="F4951" s="6">
        <v>0.25</v>
      </c>
      <c r="G4951">
        <v>288.79000000000002</v>
      </c>
      <c r="H4951">
        <v>288.79000000000002</v>
      </c>
      <c r="I4951">
        <v>0</v>
      </c>
      <c r="J4951" s="4" t="s">
        <v>56</v>
      </c>
      <c r="K4951" s="4" t="s">
        <v>137</v>
      </c>
      <c r="L4951" s="4" t="s">
        <v>148</v>
      </c>
    </row>
    <row r="4952" spans="1:12" x14ac:dyDescent="0.2">
      <c r="A4952">
        <v>6829</v>
      </c>
      <c r="B4952" s="4" t="s">
        <v>697</v>
      </c>
      <c r="C4952" s="4" t="s">
        <v>43</v>
      </c>
      <c r="D4952" s="4" t="s">
        <v>99</v>
      </c>
      <c r="E4952" s="5">
        <v>45989</v>
      </c>
      <c r="F4952" s="6">
        <v>0.25</v>
      </c>
      <c r="G4952">
        <v>192</v>
      </c>
      <c r="H4952">
        <v>192</v>
      </c>
      <c r="I4952">
        <v>0</v>
      </c>
      <c r="J4952" s="4" t="s">
        <v>66</v>
      </c>
      <c r="K4952" s="4" t="s">
        <v>97</v>
      </c>
      <c r="L4952" s="4" t="s">
        <v>98</v>
      </c>
    </row>
    <row r="4953" spans="1:12" x14ac:dyDescent="0.2">
      <c r="A4953">
        <v>6842</v>
      </c>
      <c r="B4953" s="4" t="s">
        <v>698</v>
      </c>
      <c r="C4953" s="4" t="s">
        <v>43</v>
      </c>
      <c r="D4953" s="4" t="s">
        <v>80</v>
      </c>
      <c r="E4953" s="5">
        <v>45989</v>
      </c>
      <c r="F4953" s="6">
        <v>0.25</v>
      </c>
      <c r="G4953">
        <v>205</v>
      </c>
      <c r="H4953">
        <v>205</v>
      </c>
      <c r="I4953">
        <v>0</v>
      </c>
      <c r="J4953" s="4" t="s">
        <v>68</v>
      </c>
      <c r="K4953" s="4" t="s">
        <v>84</v>
      </c>
      <c r="L4953" s="4" t="s">
        <v>85</v>
      </c>
    </row>
    <row r="4954" spans="1:12" x14ac:dyDescent="0.2">
      <c r="A4954">
        <v>1663</v>
      </c>
      <c r="B4954" s="4" t="s">
        <v>286</v>
      </c>
      <c r="C4954" s="4" t="s">
        <v>131</v>
      </c>
      <c r="D4954" s="4" t="s">
        <v>177</v>
      </c>
      <c r="E4954" s="5">
        <v>45989</v>
      </c>
      <c r="F4954" s="6">
        <v>0.75</v>
      </c>
      <c r="G4954">
        <v>180</v>
      </c>
      <c r="H4954">
        <v>180</v>
      </c>
      <c r="I4954">
        <v>0</v>
      </c>
      <c r="J4954" s="4" t="s">
        <v>58</v>
      </c>
      <c r="K4954" s="4" t="s">
        <v>97</v>
      </c>
      <c r="L4954" s="4" t="s">
        <v>98</v>
      </c>
    </row>
    <row r="4955" spans="1:12" x14ac:dyDescent="0.2">
      <c r="A4955">
        <v>1462</v>
      </c>
      <c r="B4955" s="4" t="s">
        <v>275</v>
      </c>
      <c r="C4955" s="4" t="s">
        <v>178</v>
      </c>
      <c r="D4955" s="4" t="s">
        <v>179</v>
      </c>
      <c r="E4955" s="5">
        <v>45989</v>
      </c>
      <c r="F4955" s="6">
        <v>0.75</v>
      </c>
      <c r="G4955">
        <v>219.23</v>
      </c>
      <c r="H4955">
        <v>219.23</v>
      </c>
      <c r="I4955">
        <v>0</v>
      </c>
      <c r="J4955" s="4" t="s">
        <v>63</v>
      </c>
      <c r="K4955" s="4" t="s">
        <v>97</v>
      </c>
      <c r="L4955" s="4" t="s">
        <v>98</v>
      </c>
    </row>
    <row r="4956" spans="1:12" x14ac:dyDescent="0.2">
      <c r="A4956">
        <v>2339</v>
      </c>
      <c r="B4956" s="4" t="s">
        <v>337</v>
      </c>
      <c r="C4956" s="4" t="s">
        <v>48</v>
      </c>
      <c r="D4956" s="4" t="s">
        <v>155</v>
      </c>
      <c r="E4956" s="5">
        <v>45989</v>
      </c>
      <c r="F4956" s="6">
        <v>0.75</v>
      </c>
      <c r="G4956">
        <v>395.31</v>
      </c>
      <c r="H4956">
        <v>395.31</v>
      </c>
      <c r="I4956">
        <v>0</v>
      </c>
      <c r="J4956" s="4" t="s">
        <v>68</v>
      </c>
      <c r="K4956" s="4" t="s">
        <v>97</v>
      </c>
      <c r="L4956" s="4" t="s">
        <v>98</v>
      </c>
    </row>
    <row r="4957" spans="1:12" x14ac:dyDescent="0.2">
      <c r="A4957">
        <v>1949</v>
      </c>
      <c r="B4957" s="4" t="s">
        <v>308</v>
      </c>
      <c r="C4957" s="4" t="s">
        <v>81</v>
      </c>
      <c r="D4957" s="4" t="s">
        <v>282</v>
      </c>
      <c r="E4957" s="5">
        <v>45989</v>
      </c>
      <c r="F4957" s="6">
        <v>0.75</v>
      </c>
      <c r="G4957">
        <v>230</v>
      </c>
      <c r="H4957">
        <v>230</v>
      </c>
      <c r="I4957">
        <v>0</v>
      </c>
      <c r="J4957" s="4" t="s">
        <v>37</v>
      </c>
      <c r="K4957" s="4" t="s">
        <v>66</v>
      </c>
      <c r="L4957" s="4" t="s">
        <v>205</v>
      </c>
    </row>
    <row r="4958" spans="1:12" x14ac:dyDescent="0.2">
      <c r="A4958">
        <v>5315</v>
      </c>
      <c r="B4958" s="4" t="s">
        <v>583</v>
      </c>
      <c r="C4958" s="4" t="s">
        <v>50</v>
      </c>
      <c r="D4958" s="4" t="s">
        <v>101</v>
      </c>
      <c r="E4958" s="5">
        <v>45989</v>
      </c>
      <c r="F4958" s="6">
        <v>0.25</v>
      </c>
      <c r="G4958">
        <v>193</v>
      </c>
      <c r="H4958">
        <v>193</v>
      </c>
      <c r="I4958">
        <v>0</v>
      </c>
      <c r="J4958" s="4" t="s">
        <v>52</v>
      </c>
      <c r="K4958" s="4" t="s">
        <v>63</v>
      </c>
      <c r="L4958" s="4" t="s">
        <v>203</v>
      </c>
    </row>
    <row r="4959" spans="1:12" x14ac:dyDescent="0.2">
      <c r="A4959">
        <v>7155</v>
      </c>
      <c r="B4959" s="4" t="s">
        <v>710</v>
      </c>
      <c r="C4959" s="4" t="s">
        <v>50</v>
      </c>
      <c r="D4959" s="4" t="s">
        <v>119</v>
      </c>
      <c r="E4959" s="5">
        <v>45989</v>
      </c>
      <c r="F4959" s="6">
        <v>0.25</v>
      </c>
      <c r="G4959">
        <v>300</v>
      </c>
      <c r="H4959">
        <v>300</v>
      </c>
      <c r="I4959">
        <v>0</v>
      </c>
      <c r="J4959" s="4" t="s">
        <v>50</v>
      </c>
      <c r="K4959" s="4" t="s">
        <v>97</v>
      </c>
      <c r="L4959" s="4" t="s">
        <v>98</v>
      </c>
    </row>
    <row r="4960" spans="1:12" x14ac:dyDescent="0.2">
      <c r="A4960">
        <v>2372</v>
      </c>
      <c r="B4960" s="4" t="s">
        <v>340</v>
      </c>
      <c r="C4960" s="4" t="s">
        <v>52</v>
      </c>
      <c r="D4960" s="4" t="s">
        <v>157</v>
      </c>
      <c r="E4960" s="5">
        <v>45989</v>
      </c>
      <c r="F4960" s="6">
        <v>0.75</v>
      </c>
      <c r="G4960">
        <v>300</v>
      </c>
      <c r="H4960">
        <v>300</v>
      </c>
      <c r="I4960">
        <v>0</v>
      </c>
      <c r="J4960" s="4" t="s">
        <v>56</v>
      </c>
      <c r="K4960" s="4" t="s">
        <v>137</v>
      </c>
      <c r="L4960" s="4" t="s">
        <v>148</v>
      </c>
    </row>
    <row r="4961" spans="1:12" x14ac:dyDescent="0.2">
      <c r="A4961">
        <v>2411</v>
      </c>
      <c r="B4961" s="4" t="s">
        <v>343</v>
      </c>
      <c r="C4961" s="4" t="s">
        <v>52</v>
      </c>
      <c r="D4961" s="4" t="s">
        <v>157</v>
      </c>
      <c r="E4961" s="5">
        <v>45989</v>
      </c>
      <c r="F4961" s="6">
        <v>0.75</v>
      </c>
      <c r="G4961">
        <v>160.47</v>
      </c>
      <c r="H4961">
        <v>160.47</v>
      </c>
      <c r="I4961">
        <v>0</v>
      </c>
      <c r="J4961" s="4" t="s">
        <v>58</v>
      </c>
      <c r="K4961" s="4" t="s">
        <v>137</v>
      </c>
      <c r="L4961" s="4" t="s">
        <v>148</v>
      </c>
    </row>
    <row r="4962" spans="1:12" x14ac:dyDescent="0.2">
      <c r="A4962">
        <v>303</v>
      </c>
      <c r="B4962" s="4" t="s">
        <v>207</v>
      </c>
      <c r="C4962" s="4" t="s">
        <v>58</v>
      </c>
      <c r="D4962" s="4" t="s">
        <v>160</v>
      </c>
      <c r="E4962" s="5">
        <v>45989</v>
      </c>
      <c r="F4962" s="6">
        <v>0.75</v>
      </c>
      <c r="G4962">
        <v>258</v>
      </c>
      <c r="H4962">
        <v>258</v>
      </c>
      <c r="I4962">
        <v>0</v>
      </c>
      <c r="J4962" s="4" t="s">
        <v>50</v>
      </c>
      <c r="K4962" s="4" t="s">
        <v>97</v>
      </c>
      <c r="L4962" s="4" t="s">
        <v>98</v>
      </c>
    </row>
    <row r="4963" spans="1:12" x14ac:dyDescent="0.2">
      <c r="A4963">
        <v>372</v>
      </c>
      <c r="B4963" s="4" t="s">
        <v>212</v>
      </c>
      <c r="C4963" s="4" t="s">
        <v>37</v>
      </c>
      <c r="D4963" s="4" t="s">
        <v>161</v>
      </c>
      <c r="E4963" s="5">
        <v>45989</v>
      </c>
      <c r="F4963" s="6">
        <v>0.75</v>
      </c>
      <c r="G4963">
        <v>474.9</v>
      </c>
      <c r="H4963">
        <v>474.9</v>
      </c>
      <c r="I4963">
        <v>0</v>
      </c>
      <c r="J4963" s="4" t="s">
        <v>56</v>
      </c>
      <c r="K4963" s="4" t="s">
        <v>45</v>
      </c>
      <c r="L4963" s="4" t="s">
        <v>140</v>
      </c>
    </row>
    <row r="4964" spans="1:12" x14ac:dyDescent="0.2">
      <c r="A4964">
        <v>404</v>
      </c>
      <c r="B4964" s="4" t="s">
        <v>214</v>
      </c>
      <c r="C4964" s="4" t="s">
        <v>37</v>
      </c>
      <c r="D4964" s="4" t="s">
        <v>161</v>
      </c>
      <c r="E4964" s="5">
        <v>45989</v>
      </c>
      <c r="F4964" s="6">
        <v>0.75</v>
      </c>
      <c r="G4964">
        <v>160.47</v>
      </c>
      <c r="H4964">
        <v>160.47</v>
      </c>
      <c r="I4964">
        <v>0</v>
      </c>
      <c r="J4964" s="4" t="s">
        <v>45</v>
      </c>
      <c r="K4964" s="4" t="s">
        <v>68</v>
      </c>
      <c r="L4964" s="4" t="s">
        <v>128</v>
      </c>
    </row>
    <row r="4965" spans="1:12" x14ac:dyDescent="0.2">
      <c r="A4965">
        <v>7299</v>
      </c>
      <c r="B4965" s="4" t="s">
        <v>716</v>
      </c>
      <c r="C4965" s="4" t="s">
        <v>37</v>
      </c>
      <c r="D4965" s="4" t="s">
        <v>185</v>
      </c>
      <c r="E4965" s="5">
        <v>45989</v>
      </c>
      <c r="F4965" s="6">
        <v>0.25</v>
      </c>
      <c r="G4965">
        <v>495</v>
      </c>
      <c r="H4965">
        <v>495</v>
      </c>
      <c r="I4965">
        <v>0</v>
      </c>
      <c r="J4965" s="4" t="s">
        <v>68</v>
      </c>
      <c r="K4965" s="4" t="s">
        <v>81</v>
      </c>
      <c r="L4965" s="4" t="s">
        <v>82</v>
      </c>
    </row>
    <row r="4966" spans="1:12" x14ac:dyDescent="0.2">
      <c r="A4966">
        <v>5883</v>
      </c>
      <c r="B4966" s="4" t="s">
        <v>640</v>
      </c>
      <c r="C4966" s="4" t="s">
        <v>38</v>
      </c>
      <c r="D4966" s="4" t="s">
        <v>39</v>
      </c>
      <c r="E4966" s="5">
        <v>45990</v>
      </c>
      <c r="F4966" s="6">
        <v>0.25</v>
      </c>
      <c r="G4966">
        <v>1249</v>
      </c>
      <c r="H4966">
        <v>1249</v>
      </c>
      <c r="I4966">
        <v>0</v>
      </c>
      <c r="J4966" s="4" t="s">
        <v>56</v>
      </c>
      <c r="K4966" s="4" t="s">
        <v>137</v>
      </c>
      <c r="L4966" s="4" t="s">
        <v>148</v>
      </c>
    </row>
    <row r="4967" spans="1:12" x14ac:dyDescent="0.2">
      <c r="A4967">
        <v>7271</v>
      </c>
      <c r="B4967" s="4" t="s">
        <v>715</v>
      </c>
      <c r="C4967" s="4" t="s">
        <v>63</v>
      </c>
      <c r="D4967" s="4" t="s">
        <v>108</v>
      </c>
      <c r="E4967" s="5">
        <v>45990</v>
      </c>
      <c r="F4967" s="6">
        <v>0.25</v>
      </c>
      <c r="G4967">
        <v>160.47</v>
      </c>
      <c r="H4967">
        <v>160.47</v>
      </c>
      <c r="I4967">
        <v>0</v>
      </c>
      <c r="J4967" s="4" t="s">
        <v>68</v>
      </c>
      <c r="K4967" s="4" t="s">
        <v>81</v>
      </c>
      <c r="L4967" s="4" t="s">
        <v>82</v>
      </c>
    </row>
    <row r="4968" spans="1:12" x14ac:dyDescent="0.2">
      <c r="A4968">
        <v>473</v>
      </c>
      <c r="B4968" s="4" t="s">
        <v>218</v>
      </c>
      <c r="C4968" s="4" t="s">
        <v>45</v>
      </c>
      <c r="D4968" s="4" t="s">
        <v>163</v>
      </c>
      <c r="E4968" s="5">
        <v>45990</v>
      </c>
      <c r="F4968" s="6">
        <v>0.75</v>
      </c>
      <c r="G4968">
        <v>300</v>
      </c>
      <c r="H4968">
        <v>300</v>
      </c>
      <c r="I4968">
        <v>0</v>
      </c>
      <c r="J4968" s="4" t="s">
        <v>54</v>
      </c>
      <c r="K4968" s="4" t="s">
        <v>97</v>
      </c>
      <c r="L4968" s="4" t="s">
        <v>98</v>
      </c>
    </row>
    <row r="4969" spans="1:12" x14ac:dyDescent="0.2">
      <c r="A4969">
        <v>588</v>
      </c>
      <c r="B4969" s="4" t="s">
        <v>225</v>
      </c>
      <c r="C4969" s="4" t="s">
        <v>66</v>
      </c>
      <c r="D4969" s="4" t="s">
        <v>164</v>
      </c>
      <c r="E4969" s="5">
        <v>45990</v>
      </c>
      <c r="F4969" s="6">
        <v>0.75</v>
      </c>
      <c r="G4969">
        <v>283.33</v>
      </c>
      <c r="H4969">
        <v>283.33</v>
      </c>
      <c r="I4969">
        <v>0</v>
      </c>
      <c r="J4969" s="4" t="s">
        <v>66</v>
      </c>
      <c r="K4969" s="4" t="s">
        <v>178</v>
      </c>
      <c r="L4969" s="4" t="s">
        <v>226</v>
      </c>
    </row>
    <row r="4970" spans="1:12" x14ac:dyDescent="0.2">
      <c r="A4970">
        <v>6496</v>
      </c>
      <c r="B4970" s="4" t="s">
        <v>682</v>
      </c>
      <c r="C4970" s="4" t="s">
        <v>46</v>
      </c>
      <c r="D4970" s="4" t="s">
        <v>112</v>
      </c>
      <c r="E4970" s="5">
        <v>45990</v>
      </c>
      <c r="F4970" s="6">
        <v>0.25</v>
      </c>
      <c r="G4970">
        <v>248</v>
      </c>
      <c r="H4970">
        <v>248</v>
      </c>
      <c r="I4970">
        <v>0</v>
      </c>
      <c r="J4970" s="4" t="s">
        <v>37</v>
      </c>
      <c r="K4970" s="4" t="s">
        <v>66</v>
      </c>
      <c r="L4970" s="4" t="s">
        <v>205</v>
      </c>
    </row>
    <row r="4971" spans="1:12" x14ac:dyDescent="0.2">
      <c r="A4971">
        <v>905</v>
      </c>
      <c r="B4971" s="4" t="s">
        <v>242</v>
      </c>
      <c r="C4971" s="4" t="s">
        <v>71</v>
      </c>
      <c r="D4971" s="4" t="s">
        <v>167</v>
      </c>
      <c r="E4971" s="5">
        <v>45990</v>
      </c>
      <c r="F4971" s="6">
        <v>0.75</v>
      </c>
      <c r="G4971">
        <v>273</v>
      </c>
      <c r="H4971">
        <v>273</v>
      </c>
      <c r="I4971">
        <v>0</v>
      </c>
      <c r="J4971" s="4" t="s">
        <v>50</v>
      </c>
      <c r="K4971" s="4" t="s">
        <v>97</v>
      </c>
      <c r="L4971" s="4" t="s">
        <v>98</v>
      </c>
    </row>
    <row r="4972" spans="1:12" x14ac:dyDescent="0.2">
      <c r="A4972">
        <v>927</v>
      </c>
      <c r="B4972" s="4" t="s">
        <v>243</v>
      </c>
      <c r="C4972" s="4" t="s">
        <v>71</v>
      </c>
      <c r="D4972" s="4" t="s">
        <v>167</v>
      </c>
      <c r="E4972" s="5">
        <v>45990</v>
      </c>
      <c r="F4972" s="6">
        <v>0.75</v>
      </c>
      <c r="G4972">
        <v>310</v>
      </c>
      <c r="H4972">
        <v>310</v>
      </c>
      <c r="I4972">
        <v>0</v>
      </c>
      <c r="J4972" s="4" t="s">
        <v>63</v>
      </c>
      <c r="K4972" s="4" t="s">
        <v>131</v>
      </c>
      <c r="L4972" s="4" t="s">
        <v>132</v>
      </c>
    </row>
    <row r="4973" spans="1:12" x14ac:dyDescent="0.2">
      <c r="A4973">
        <v>5824</v>
      </c>
      <c r="B4973" s="4" t="s">
        <v>637</v>
      </c>
      <c r="C4973" s="4" t="s">
        <v>71</v>
      </c>
      <c r="D4973" s="4" t="s">
        <v>113</v>
      </c>
      <c r="E4973" s="5">
        <v>45990</v>
      </c>
      <c r="F4973" s="6">
        <v>0.25</v>
      </c>
      <c r="G4973">
        <v>160.47</v>
      </c>
      <c r="H4973">
        <v>160.47</v>
      </c>
      <c r="I4973">
        <v>0</v>
      </c>
      <c r="J4973" s="4" t="s">
        <v>50</v>
      </c>
      <c r="K4973" s="4" t="s">
        <v>97</v>
      </c>
      <c r="L4973" s="4" t="s">
        <v>98</v>
      </c>
    </row>
    <row r="4974" spans="1:12" x14ac:dyDescent="0.2">
      <c r="A4974">
        <v>5633</v>
      </c>
      <c r="B4974" s="4" t="s">
        <v>624</v>
      </c>
      <c r="C4974" s="4" t="s">
        <v>73</v>
      </c>
      <c r="D4974" s="4" t="s">
        <v>151</v>
      </c>
      <c r="E4974" s="5">
        <v>45990</v>
      </c>
      <c r="F4974" s="6">
        <v>0.25</v>
      </c>
      <c r="G4974">
        <v>180</v>
      </c>
      <c r="H4974">
        <v>180</v>
      </c>
      <c r="I4974">
        <v>0</v>
      </c>
      <c r="J4974" s="4" t="s">
        <v>58</v>
      </c>
      <c r="K4974" s="4" t="s">
        <v>52</v>
      </c>
      <c r="L4974" s="4" t="s">
        <v>125</v>
      </c>
    </row>
    <row r="4975" spans="1:12" x14ac:dyDescent="0.2">
      <c r="A4975">
        <v>6580</v>
      </c>
      <c r="B4975" s="4" t="s">
        <v>686</v>
      </c>
      <c r="C4975" s="4" t="s">
        <v>43</v>
      </c>
      <c r="D4975" s="4" t="s">
        <v>431</v>
      </c>
      <c r="E4975" s="5">
        <v>45990</v>
      </c>
      <c r="F4975" s="6">
        <v>0.25</v>
      </c>
      <c r="G4975">
        <v>578</v>
      </c>
      <c r="H4975">
        <v>578</v>
      </c>
      <c r="I4975">
        <v>0</v>
      </c>
      <c r="J4975" s="4" t="s">
        <v>56</v>
      </c>
      <c r="K4975" s="4" t="s">
        <v>45</v>
      </c>
      <c r="L4975" s="4" t="s">
        <v>140</v>
      </c>
    </row>
    <row r="4976" spans="1:12" x14ac:dyDescent="0.2">
      <c r="A4976">
        <v>1041</v>
      </c>
      <c r="B4976" s="4" t="s">
        <v>251</v>
      </c>
      <c r="C4976" s="4" t="s">
        <v>84</v>
      </c>
      <c r="D4976" s="4" t="s">
        <v>172</v>
      </c>
      <c r="E4976" s="5">
        <v>45990</v>
      </c>
      <c r="F4976" s="6">
        <v>0.75</v>
      </c>
      <c r="G4976">
        <v>291</v>
      </c>
      <c r="H4976">
        <v>291</v>
      </c>
      <c r="I4976">
        <v>0</v>
      </c>
      <c r="J4976" s="4" t="s">
        <v>66</v>
      </c>
      <c r="K4976" s="4" t="s">
        <v>178</v>
      </c>
      <c r="L4976" s="4" t="s">
        <v>226</v>
      </c>
    </row>
    <row r="4977" spans="1:12" x14ac:dyDescent="0.2">
      <c r="A4977">
        <v>1584</v>
      </c>
      <c r="B4977" s="4" t="s">
        <v>281</v>
      </c>
      <c r="C4977" s="4" t="s">
        <v>178</v>
      </c>
      <c r="D4977" s="4" t="s">
        <v>179</v>
      </c>
      <c r="E4977" s="5">
        <v>45990</v>
      </c>
      <c r="F4977" s="6">
        <v>0.75</v>
      </c>
      <c r="G4977">
        <v>160.47</v>
      </c>
      <c r="H4977">
        <v>160.47</v>
      </c>
      <c r="I4977">
        <v>0</v>
      </c>
      <c r="J4977" s="4" t="s">
        <v>58</v>
      </c>
      <c r="K4977" s="4" t="s">
        <v>97</v>
      </c>
      <c r="L4977" s="4" t="s">
        <v>98</v>
      </c>
    </row>
    <row r="4978" spans="1:12" x14ac:dyDescent="0.2">
      <c r="A4978">
        <v>1632</v>
      </c>
      <c r="B4978" s="4" t="s">
        <v>285</v>
      </c>
      <c r="C4978" s="4" t="s">
        <v>178</v>
      </c>
      <c r="D4978" s="4" t="s">
        <v>179</v>
      </c>
      <c r="E4978" s="5">
        <v>45990</v>
      </c>
      <c r="F4978" s="6">
        <v>0.75</v>
      </c>
      <c r="G4978">
        <v>134.4</v>
      </c>
      <c r="H4978">
        <v>134.4</v>
      </c>
      <c r="I4978">
        <v>0</v>
      </c>
      <c r="J4978" s="4" t="s">
        <v>71</v>
      </c>
      <c r="K4978" s="4" t="s">
        <v>97</v>
      </c>
      <c r="L4978" s="4" t="s">
        <v>98</v>
      </c>
    </row>
    <row r="4979" spans="1:12" x14ac:dyDescent="0.2">
      <c r="A4979">
        <v>5953</v>
      </c>
      <c r="B4979" s="4" t="s">
        <v>642</v>
      </c>
      <c r="C4979" s="4" t="s">
        <v>178</v>
      </c>
      <c r="D4979" s="4" t="s">
        <v>476</v>
      </c>
      <c r="E4979" s="5">
        <v>45990</v>
      </c>
      <c r="F4979" s="6">
        <v>0.25</v>
      </c>
      <c r="G4979">
        <v>230</v>
      </c>
      <c r="H4979">
        <v>230</v>
      </c>
      <c r="I4979">
        <v>0</v>
      </c>
      <c r="J4979" s="4" t="s">
        <v>52</v>
      </c>
      <c r="K4979" s="4" t="s">
        <v>97</v>
      </c>
      <c r="L4979" s="4" t="s">
        <v>98</v>
      </c>
    </row>
    <row r="4980" spans="1:12" x14ac:dyDescent="0.2">
      <c r="A4980">
        <v>6014</v>
      </c>
      <c r="B4980" s="4" t="s">
        <v>646</v>
      </c>
      <c r="C4980" s="4" t="s">
        <v>123</v>
      </c>
      <c r="D4980" s="4" t="s">
        <v>500</v>
      </c>
      <c r="E4980" s="5">
        <v>45990</v>
      </c>
      <c r="F4980" s="6">
        <v>0.25</v>
      </c>
      <c r="G4980">
        <v>230</v>
      </c>
      <c r="H4980">
        <v>230</v>
      </c>
      <c r="I4980">
        <v>0</v>
      </c>
      <c r="J4980" s="4" t="s">
        <v>54</v>
      </c>
      <c r="K4980" s="4" t="s">
        <v>97</v>
      </c>
      <c r="L4980" s="4" t="s">
        <v>98</v>
      </c>
    </row>
    <row r="4981" spans="1:12" x14ac:dyDescent="0.2">
      <c r="A4981">
        <v>2570</v>
      </c>
      <c r="B4981" s="4" t="s">
        <v>351</v>
      </c>
      <c r="C4981" s="4" t="s">
        <v>249</v>
      </c>
      <c r="D4981" s="4" t="s">
        <v>250</v>
      </c>
      <c r="E4981" s="5">
        <v>45990</v>
      </c>
      <c r="F4981" s="6">
        <v>0.75</v>
      </c>
      <c r="G4981">
        <v>282.83999999999997</v>
      </c>
      <c r="H4981">
        <v>282.83999999999997</v>
      </c>
      <c r="I4981">
        <v>0</v>
      </c>
      <c r="J4981" s="4" t="s">
        <v>52</v>
      </c>
      <c r="K4981" s="4" t="s">
        <v>88</v>
      </c>
      <c r="L4981" s="4" t="s">
        <v>88</v>
      </c>
    </row>
    <row r="4982" spans="1:12" x14ac:dyDescent="0.2">
      <c r="A4982">
        <v>2664</v>
      </c>
      <c r="B4982" s="4" t="s">
        <v>355</v>
      </c>
      <c r="C4982" s="4" t="s">
        <v>262</v>
      </c>
      <c r="D4982" s="4" t="s">
        <v>263</v>
      </c>
      <c r="E4982" s="5">
        <v>45990</v>
      </c>
      <c r="F4982" s="6">
        <v>0.75</v>
      </c>
      <c r="G4982">
        <v>258</v>
      </c>
      <c r="H4982">
        <v>258</v>
      </c>
      <c r="I4982">
        <v>0</v>
      </c>
      <c r="J4982" s="4" t="s">
        <v>37</v>
      </c>
      <c r="K4982" s="4" t="s">
        <v>66</v>
      </c>
      <c r="L4982" s="4" t="s">
        <v>205</v>
      </c>
    </row>
    <row r="4983" spans="1:12" x14ac:dyDescent="0.2">
      <c r="A4983">
        <v>2319</v>
      </c>
      <c r="B4983" s="4" t="s">
        <v>335</v>
      </c>
      <c r="C4983" s="4" t="s">
        <v>48</v>
      </c>
      <c r="D4983" s="4" t="s">
        <v>155</v>
      </c>
      <c r="E4983" s="5">
        <v>45990</v>
      </c>
      <c r="F4983" s="6">
        <v>0.75</v>
      </c>
      <c r="G4983">
        <v>485.91</v>
      </c>
      <c r="H4983">
        <v>485.91</v>
      </c>
      <c r="I4983">
        <v>0</v>
      </c>
      <c r="J4983" s="4" t="s">
        <v>63</v>
      </c>
      <c r="K4983" s="4" t="s">
        <v>68</v>
      </c>
      <c r="L4983" s="4" t="s">
        <v>128</v>
      </c>
    </row>
    <row r="4984" spans="1:12" x14ac:dyDescent="0.2">
      <c r="A4984">
        <v>2329</v>
      </c>
      <c r="B4984" s="4" t="s">
        <v>336</v>
      </c>
      <c r="C4984" s="4" t="s">
        <v>48</v>
      </c>
      <c r="D4984" s="4" t="s">
        <v>155</v>
      </c>
      <c r="E4984" s="5">
        <v>45990</v>
      </c>
      <c r="F4984" s="6">
        <v>0.75</v>
      </c>
      <c r="G4984">
        <v>484.9</v>
      </c>
      <c r="H4984">
        <v>484.9</v>
      </c>
      <c r="I4984">
        <v>0</v>
      </c>
      <c r="J4984" s="4" t="s">
        <v>58</v>
      </c>
      <c r="K4984" s="4" t="s">
        <v>52</v>
      </c>
      <c r="L4984" s="4" t="s">
        <v>125</v>
      </c>
    </row>
    <row r="4985" spans="1:12" x14ac:dyDescent="0.2">
      <c r="A4985">
        <v>2350</v>
      </c>
      <c r="B4985" s="4" t="s">
        <v>338</v>
      </c>
      <c r="C4985" s="4" t="s">
        <v>48</v>
      </c>
      <c r="D4985" s="4" t="s">
        <v>155</v>
      </c>
      <c r="E4985" s="5">
        <v>45990</v>
      </c>
      <c r="F4985" s="6">
        <v>0.75</v>
      </c>
      <c r="G4985">
        <v>194.64</v>
      </c>
      <c r="H4985">
        <v>194.64</v>
      </c>
      <c r="I4985">
        <v>0</v>
      </c>
      <c r="J4985" s="4" t="s">
        <v>58</v>
      </c>
      <c r="K4985" s="4" t="s">
        <v>262</v>
      </c>
      <c r="L4985" s="4" t="s">
        <v>321</v>
      </c>
    </row>
    <row r="4986" spans="1:12" x14ac:dyDescent="0.2">
      <c r="A4986">
        <v>2360</v>
      </c>
      <c r="B4986" s="4" t="s">
        <v>339</v>
      </c>
      <c r="C4986" s="4" t="s">
        <v>48</v>
      </c>
      <c r="D4986" s="4" t="s">
        <v>155</v>
      </c>
      <c r="E4986" s="5">
        <v>45990</v>
      </c>
      <c r="F4986" s="6">
        <v>0.75</v>
      </c>
      <c r="G4986">
        <v>438.02</v>
      </c>
      <c r="H4986">
        <v>438.02</v>
      </c>
      <c r="I4986">
        <v>0</v>
      </c>
      <c r="J4986" s="4" t="s">
        <v>50</v>
      </c>
      <c r="K4986" s="4" t="s">
        <v>97</v>
      </c>
      <c r="L4986" s="4" t="s">
        <v>98</v>
      </c>
    </row>
    <row r="4987" spans="1:12" x14ac:dyDescent="0.2">
      <c r="A4987">
        <v>6339</v>
      </c>
      <c r="B4987" s="4" t="s">
        <v>677</v>
      </c>
      <c r="C4987" s="4" t="s">
        <v>48</v>
      </c>
      <c r="D4987" s="4" t="s">
        <v>432</v>
      </c>
      <c r="E4987" s="5">
        <v>45990</v>
      </c>
      <c r="F4987" s="6">
        <v>0.25</v>
      </c>
      <c r="G4987">
        <v>370</v>
      </c>
      <c r="H4987">
        <v>370</v>
      </c>
      <c r="I4987">
        <v>0</v>
      </c>
      <c r="J4987" s="4" t="s">
        <v>68</v>
      </c>
      <c r="K4987" s="4" t="s">
        <v>81</v>
      </c>
      <c r="L4987" s="4" t="s">
        <v>82</v>
      </c>
    </row>
    <row r="4988" spans="1:12" x14ac:dyDescent="0.2">
      <c r="A4988">
        <v>7836</v>
      </c>
      <c r="B4988" s="4" t="s">
        <v>766</v>
      </c>
      <c r="C4988" s="4" t="s">
        <v>48</v>
      </c>
      <c r="D4988" s="4" t="s">
        <v>118</v>
      </c>
      <c r="E4988" s="5">
        <v>45990</v>
      </c>
      <c r="F4988" s="6">
        <v>0.25</v>
      </c>
      <c r="G4988">
        <v>342</v>
      </c>
      <c r="H4988">
        <v>342</v>
      </c>
      <c r="I4988">
        <v>0</v>
      </c>
      <c r="J4988" s="4" t="s">
        <v>68</v>
      </c>
      <c r="K4988" s="4" t="s">
        <v>81</v>
      </c>
      <c r="L4988" s="4" t="s">
        <v>82</v>
      </c>
    </row>
    <row r="4989" spans="1:12" x14ac:dyDescent="0.2">
      <c r="A4989">
        <v>7096</v>
      </c>
      <c r="B4989" s="4" t="s">
        <v>707</v>
      </c>
      <c r="C4989" s="4" t="s">
        <v>81</v>
      </c>
      <c r="D4989" s="4" t="s">
        <v>505</v>
      </c>
      <c r="E4989" s="5">
        <v>45990</v>
      </c>
      <c r="F4989" s="6">
        <v>0.25</v>
      </c>
      <c r="G4989">
        <v>386</v>
      </c>
      <c r="H4989">
        <v>386</v>
      </c>
      <c r="I4989">
        <v>0</v>
      </c>
      <c r="J4989" s="4" t="s">
        <v>52</v>
      </c>
      <c r="K4989" s="4" t="s">
        <v>52</v>
      </c>
      <c r="L4989" s="4" t="s">
        <v>125</v>
      </c>
    </row>
    <row r="4990" spans="1:12" x14ac:dyDescent="0.2">
      <c r="A4990">
        <v>2025</v>
      </c>
      <c r="B4990" s="4" t="s">
        <v>310</v>
      </c>
      <c r="C4990" s="4" t="s">
        <v>126</v>
      </c>
      <c r="D4990" s="4" t="s">
        <v>283</v>
      </c>
      <c r="E4990" s="5">
        <v>45990</v>
      </c>
      <c r="F4990" s="6">
        <v>0.75</v>
      </c>
      <c r="G4990">
        <v>180</v>
      </c>
      <c r="H4990">
        <v>180</v>
      </c>
      <c r="I4990">
        <v>0</v>
      </c>
      <c r="J4990" s="4" t="s">
        <v>52</v>
      </c>
      <c r="K4990" s="4" t="s">
        <v>52</v>
      </c>
      <c r="L4990" s="4" t="s">
        <v>125</v>
      </c>
    </row>
    <row r="4991" spans="1:12" x14ac:dyDescent="0.2">
      <c r="A4991">
        <v>4735</v>
      </c>
      <c r="B4991" s="4" t="s">
        <v>499</v>
      </c>
      <c r="C4991" s="4" t="s">
        <v>299</v>
      </c>
      <c r="D4991" s="4" t="s">
        <v>509</v>
      </c>
      <c r="E4991" s="5">
        <v>45990</v>
      </c>
      <c r="F4991" s="6">
        <v>0.25</v>
      </c>
      <c r="G4991">
        <v>280</v>
      </c>
      <c r="H4991">
        <v>280</v>
      </c>
      <c r="I4991">
        <v>0</v>
      </c>
      <c r="J4991" s="4" t="s">
        <v>52</v>
      </c>
      <c r="K4991" s="4" t="s">
        <v>97</v>
      </c>
      <c r="L4991" s="4" t="s">
        <v>98</v>
      </c>
    </row>
    <row r="4992" spans="1:12" x14ac:dyDescent="0.2">
      <c r="A4992">
        <v>329</v>
      </c>
      <c r="B4992" s="4" t="s">
        <v>209</v>
      </c>
      <c r="C4992" s="4" t="s">
        <v>52</v>
      </c>
      <c r="D4992" s="4" t="s">
        <v>157</v>
      </c>
      <c r="E4992" s="5">
        <v>45990</v>
      </c>
      <c r="F4992" s="6">
        <v>0.75</v>
      </c>
      <c r="G4992">
        <v>219.23</v>
      </c>
      <c r="H4992">
        <v>219.23</v>
      </c>
      <c r="I4992">
        <v>0</v>
      </c>
      <c r="J4992" s="4" t="s">
        <v>50</v>
      </c>
      <c r="K4992" s="4" t="s">
        <v>97</v>
      </c>
      <c r="L4992" s="4" t="s">
        <v>98</v>
      </c>
    </row>
    <row r="4993" spans="1:12" x14ac:dyDescent="0.2">
      <c r="A4993">
        <v>5461</v>
      </c>
      <c r="B4993" s="4" t="s">
        <v>615</v>
      </c>
      <c r="C4993" s="4" t="s">
        <v>54</v>
      </c>
      <c r="D4993" s="4" t="s">
        <v>182</v>
      </c>
      <c r="E4993" s="5">
        <v>45990</v>
      </c>
      <c r="F4993" s="6">
        <v>0.25</v>
      </c>
      <c r="G4993">
        <v>479</v>
      </c>
      <c r="H4993">
        <v>479</v>
      </c>
      <c r="I4993">
        <v>0</v>
      </c>
      <c r="J4993" s="4" t="s">
        <v>56</v>
      </c>
      <c r="K4993" s="4" t="s">
        <v>137</v>
      </c>
      <c r="L4993" s="4" t="s">
        <v>148</v>
      </c>
    </row>
    <row r="4994" spans="1:12" x14ac:dyDescent="0.2">
      <c r="A4994">
        <v>5795</v>
      </c>
      <c r="B4994" s="4" t="s">
        <v>636</v>
      </c>
      <c r="C4994" s="4" t="s">
        <v>54</v>
      </c>
      <c r="D4994" s="4" t="s">
        <v>451</v>
      </c>
      <c r="E4994" s="5">
        <v>45990</v>
      </c>
      <c r="F4994" s="6">
        <v>0.25</v>
      </c>
      <c r="G4994">
        <v>238.73</v>
      </c>
      <c r="H4994">
        <v>238.73</v>
      </c>
      <c r="I4994">
        <v>0</v>
      </c>
      <c r="J4994" s="4" t="s">
        <v>37</v>
      </c>
      <c r="K4994" s="4" t="s">
        <v>97</v>
      </c>
      <c r="L4994" s="4" t="s">
        <v>98</v>
      </c>
    </row>
    <row r="4995" spans="1:12" x14ac:dyDescent="0.2">
      <c r="A4995">
        <v>317</v>
      </c>
      <c r="B4995" s="4" t="s">
        <v>208</v>
      </c>
      <c r="C4995" s="4" t="s">
        <v>56</v>
      </c>
      <c r="D4995" s="4" t="s">
        <v>159</v>
      </c>
      <c r="E4995" s="5">
        <v>45990</v>
      </c>
      <c r="F4995" s="6">
        <v>0.75</v>
      </c>
      <c r="G4995">
        <v>221.98</v>
      </c>
      <c r="H4995">
        <v>221.98</v>
      </c>
      <c r="I4995">
        <v>0</v>
      </c>
      <c r="J4995" s="4" t="s">
        <v>50</v>
      </c>
      <c r="K4995" s="4" t="s">
        <v>97</v>
      </c>
      <c r="L4995" s="4" t="s">
        <v>98</v>
      </c>
    </row>
    <row r="4996" spans="1:12" x14ac:dyDescent="0.2">
      <c r="A4996">
        <v>287</v>
      </c>
      <c r="B4996" s="4" t="s">
        <v>206</v>
      </c>
      <c r="C4996" s="4" t="s">
        <v>58</v>
      </c>
      <c r="D4996" s="4" t="s">
        <v>160</v>
      </c>
      <c r="E4996" s="5">
        <v>45990</v>
      </c>
      <c r="F4996" s="6">
        <v>0.75</v>
      </c>
      <c r="G4996">
        <v>320</v>
      </c>
      <c r="H4996">
        <v>320</v>
      </c>
      <c r="I4996">
        <v>0</v>
      </c>
      <c r="J4996" s="4" t="s">
        <v>56</v>
      </c>
      <c r="K4996" s="4" t="s">
        <v>137</v>
      </c>
      <c r="L4996" s="4" t="s">
        <v>148</v>
      </c>
    </row>
    <row r="4997" spans="1:12" x14ac:dyDescent="0.2">
      <c r="A4997">
        <v>388</v>
      </c>
      <c r="B4997" s="4" t="s">
        <v>213</v>
      </c>
      <c r="C4997" s="4" t="s">
        <v>37</v>
      </c>
      <c r="D4997" s="4" t="s">
        <v>161</v>
      </c>
      <c r="E4997" s="5">
        <v>45990</v>
      </c>
      <c r="F4997" s="6">
        <v>0.75</v>
      </c>
      <c r="G4997">
        <v>320</v>
      </c>
      <c r="H4997">
        <v>320</v>
      </c>
      <c r="I4997">
        <v>0</v>
      </c>
      <c r="J4997" s="4" t="s">
        <v>50</v>
      </c>
      <c r="K4997" s="4" t="s">
        <v>97</v>
      </c>
      <c r="L4997" s="4" t="s">
        <v>98</v>
      </c>
    </row>
    <row r="4998" spans="1:12" x14ac:dyDescent="0.2">
      <c r="A4998">
        <v>5745</v>
      </c>
      <c r="B4998" s="4" t="s">
        <v>634</v>
      </c>
      <c r="C4998" s="4" t="s">
        <v>37</v>
      </c>
      <c r="D4998" s="4" t="s">
        <v>438</v>
      </c>
      <c r="E4998" s="5">
        <v>45990</v>
      </c>
      <c r="F4998" s="6">
        <v>0.25</v>
      </c>
      <c r="G4998">
        <v>518</v>
      </c>
      <c r="H4998">
        <v>518</v>
      </c>
      <c r="I4998">
        <v>0</v>
      </c>
      <c r="J4998" s="4" t="s">
        <v>52</v>
      </c>
      <c r="K4998" s="4" t="s">
        <v>63</v>
      </c>
      <c r="L4998" s="4" t="s">
        <v>203</v>
      </c>
    </row>
    <row r="4999" spans="1:12" x14ac:dyDescent="0.2">
      <c r="A4999">
        <v>7611</v>
      </c>
      <c r="B4999" s="4" t="s">
        <v>727</v>
      </c>
      <c r="C4999" s="4" t="s">
        <v>37</v>
      </c>
      <c r="D4999" s="4" t="s">
        <v>92</v>
      </c>
      <c r="E4999" s="5">
        <v>45990</v>
      </c>
      <c r="F4999" s="6">
        <v>0.25</v>
      </c>
      <c r="G4999">
        <v>192</v>
      </c>
      <c r="H4999">
        <v>192</v>
      </c>
      <c r="I4999">
        <v>0</v>
      </c>
      <c r="J4999" s="4" t="s">
        <v>56</v>
      </c>
      <c r="K4999" s="4" t="s">
        <v>45</v>
      </c>
      <c r="L4999" s="4" t="s">
        <v>140</v>
      </c>
    </row>
    <row r="5000" spans="1:12" x14ac:dyDescent="0.2">
      <c r="A5000">
        <v>5140</v>
      </c>
      <c r="B5000" s="4" t="s">
        <v>568</v>
      </c>
      <c r="C5000" s="4" t="s">
        <v>63</v>
      </c>
      <c r="D5000" s="4" t="s">
        <v>94</v>
      </c>
      <c r="E5000" s="5">
        <v>45991</v>
      </c>
      <c r="F5000" s="6">
        <v>0.25</v>
      </c>
      <c r="G5000">
        <v>294</v>
      </c>
      <c r="H5000">
        <v>294</v>
      </c>
      <c r="I5000">
        <v>0</v>
      </c>
      <c r="J5000" s="4" t="s">
        <v>52</v>
      </c>
      <c r="K5000" s="4" t="s">
        <v>63</v>
      </c>
      <c r="L5000" s="4" t="s">
        <v>203</v>
      </c>
    </row>
    <row r="5001" spans="1:12" x14ac:dyDescent="0.2">
      <c r="A5001">
        <v>6425</v>
      </c>
      <c r="B5001" s="4" t="s">
        <v>680</v>
      </c>
      <c r="C5001" s="4" t="s">
        <v>45</v>
      </c>
      <c r="D5001" s="4" t="s">
        <v>109</v>
      </c>
      <c r="E5001" s="5">
        <v>45991</v>
      </c>
      <c r="F5001" s="6">
        <v>0.25</v>
      </c>
      <c r="G5001">
        <v>280</v>
      </c>
      <c r="H5001">
        <v>280</v>
      </c>
      <c r="I5001">
        <v>0</v>
      </c>
      <c r="J5001" s="4" t="s">
        <v>52</v>
      </c>
      <c r="K5001" s="4" t="s">
        <v>37</v>
      </c>
      <c r="L5001" s="4" t="s">
        <v>127</v>
      </c>
    </row>
    <row r="5002" spans="1:12" x14ac:dyDescent="0.2">
      <c r="A5002">
        <v>883</v>
      </c>
      <c r="B5002" s="4" t="s">
        <v>241</v>
      </c>
      <c r="C5002" s="4" t="s">
        <v>71</v>
      </c>
      <c r="D5002" s="4" t="s">
        <v>167</v>
      </c>
      <c r="E5002" s="5">
        <v>45991</v>
      </c>
      <c r="F5002" s="6">
        <v>0.75</v>
      </c>
      <c r="G5002">
        <v>279</v>
      </c>
      <c r="H5002">
        <v>279</v>
      </c>
      <c r="I5002">
        <v>0</v>
      </c>
      <c r="J5002" s="4" t="s">
        <v>52</v>
      </c>
      <c r="K5002" s="4" t="s">
        <v>46</v>
      </c>
      <c r="L5002" s="4" t="s">
        <v>47</v>
      </c>
    </row>
    <row r="5003" spans="1:12" x14ac:dyDescent="0.2">
      <c r="A5003">
        <v>5705</v>
      </c>
      <c r="B5003" s="4" t="s">
        <v>632</v>
      </c>
      <c r="C5003" s="4" t="s">
        <v>43</v>
      </c>
      <c r="D5003" s="4" t="s">
        <v>431</v>
      </c>
      <c r="E5003" s="5">
        <v>45991</v>
      </c>
      <c r="F5003" s="6">
        <v>0.25</v>
      </c>
      <c r="G5003">
        <v>249.85</v>
      </c>
      <c r="H5003">
        <v>249.85</v>
      </c>
      <c r="I5003">
        <v>0</v>
      </c>
      <c r="J5003" s="4" t="s">
        <v>66</v>
      </c>
      <c r="K5003" s="4" t="s">
        <v>81</v>
      </c>
      <c r="L5003" s="4" t="s">
        <v>82</v>
      </c>
    </row>
    <row r="5004" spans="1:12" x14ac:dyDescent="0.2">
      <c r="A5004">
        <v>2520</v>
      </c>
      <c r="B5004" s="4" t="s">
        <v>349</v>
      </c>
      <c r="C5004" s="4" t="s">
        <v>84</v>
      </c>
      <c r="D5004" s="4" t="s">
        <v>172</v>
      </c>
      <c r="E5004" s="5">
        <v>45991</v>
      </c>
      <c r="F5004" s="6">
        <v>0.75</v>
      </c>
      <c r="G5004">
        <v>354.42</v>
      </c>
      <c r="H5004">
        <v>354.42</v>
      </c>
      <c r="I5004">
        <v>0</v>
      </c>
      <c r="J5004" s="4" t="s">
        <v>56</v>
      </c>
      <c r="K5004" s="4" t="s">
        <v>45</v>
      </c>
      <c r="L5004" s="4" t="s">
        <v>140</v>
      </c>
    </row>
    <row r="5005" spans="1:12" x14ac:dyDescent="0.2">
      <c r="A5005">
        <v>1094</v>
      </c>
      <c r="B5005" s="4" t="s">
        <v>254</v>
      </c>
      <c r="C5005" s="4" t="s">
        <v>137</v>
      </c>
      <c r="D5005" s="4" t="s">
        <v>173</v>
      </c>
      <c r="E5005" s="5">
        <v>45991</v>
      </c>
      <c r="F5005" s="6">
        <v>0.75</v>
      </c>
      <c r="G5005">
        <v>273.63</v>
      </c>
      <c r="H5005">
        <v>273.63</v>
      </c>
      <c r="I5005">
        <v>0</v>
      </c>
      <c r="J5005" s="4" t="s">
        <v>63</v>
      </c>
      <c r="K5005" s="4" t="s">
        <v>97</v>
      </c>
      <c r="L5005" s="4" t="s">
        <v>98</v>
      </c>
    </row>
    <row r="5006" spans="1:12" x14ac:dyDescent="0.2">
      <c r="A5006">
        <v>1242</v>
      </c>
      <c r="B5006" s="4" t="s">
        <v>261</v>
      </c>
      <c r="C5006" s="4" t="s">
        <v>137</v>
      </c>
      <c r="D5006" s="4" t="s">
        <v>173</v>
      </c>
      <c r="E5006" s="5">
        <v>45991</v>
      </c>
      <c r="F5006" s="6">
        <v>0.75</v>
      </c>
      <c r="G5006">
        <v>160.47</v>
      </c>
      <c r="H5006">
        <v>160.47</v>
      </c>
      <c r="I5006">
        <v>0</v>
      </c>
      <c r="J5006" s="4" t="s">
        <v>52</v>
      </c>
      <c r="K5006" s="4" t="s">
        <v>97</v>
      </c>
      <c r="L5006" s="4" t="s">
        <v>98</v>
      </c>
    </row>
    <row r="5007" spans="1:12" x14ac:dyDescent="0.2">
      <c r="A5007">
        <v>7673</v>
      </c>
      <c r="B5007" s="4" t="s">
        <v>730</v>
      </c>
      <c r="C5007" s="4" t="s">
        <v>137</v>
      </c>
      <c r="D5007" s="4" t="s">
        <v>548</v>
      </c>
      <c r="E5007" s="5">
        <v>45991</v>
      </c>
      <c r="F5007" s="6">
        <v>0.25</v>
      </c>
      <c r="G5007">
        <v>219</v>
      </c>
      <c r="H5007">
        <v>219</v>
      </c>
      <c r="I5007">
        <v>0</v>
      </c>
      <c r="J5007" s="4" t="s">
        <v>66</v>
      </c>
      <c r="K5007" s="4" t="s">
        <v>71</v>
      </c>
      <c r="L5007" s="4" t="s">
        <v>105</v>
      </c>
    </row>
    <row r="5008" spans="1:12" x14ac:dyDescent="0.2">
      <c r="A5008">
        <v>6230</v>
      </c>
      <c r="B5008" s="4" t="s">
        <v>674</v>
      </c>
      <c r="C5008" s="4" t="s">
        <v>114</v>
      </c>
      <c r="D5008" s="4" t="s">
        <v>474</v>
      </c>
      <c r="E5008" s="5">
        <v>45991</v>
      </c>
      <c r="F5008" s="6">
        <v>0.25</v>
      </c>
      <c r="G5008">
        <v>160</v>
      </c>
      <c r="H5008">
        <v>160</v>
      </c>
      <c r="I5008">
        <v>0</v>
      </c>
      <c r="J5008" s="4" t="s">
        <v>37</v>
      </c>
      <c r="K5008" s="4" t="s">
        <v>97</v>
      </c>
      <c r="L5008" s="4" t="s">
        <v>98</v>
      </c>
    </row>
    <row r="5009" spans="1:12" x14ac:dyDescent="0.2">
      <c r="A5009">
        <v>7533</v>
      </c>
      <c r="B5009" s="4" t="s">
        <v>724</v>
      </c>
      <c r="C5009" s="4" t="s">
        <v>114</v>
      </c>
      <c r="D5009" s="4" t="s">
        <v>474</v>
      </c>
      <c r="E5009" s="5">
        <v>45991</v>
      </c>
      <c r="F5009" s="6">
        <v>0.25</v>
      </c>
      <c r="G5009">
        <v>160</v>
      </c>
      <c r="H5009">
        <v>160</v>
      </c>
      <c r="I5009">
        <v>0</v>
      </c>
      <c r="J5009" s="4" t="s">
        <v>37</v>
      </c>
      <c r="K5009" s="4" t="s">
        <v>97</v>
      </c>
      <c r="L5009" s="4" t="s">
        <v>98</v>
      </c>
    </row>
    <row r="5010" spans="1:12" x14ac:dyDescent="0.2">
      <c r="A5010">
        <v>6272</v>
      </c>
      <c r="B5010" s="4" t="s">
        <v>675</v>
      </c>
      <c r="C5010" s="4" t="s">
        <v>131</v>
      </c>
      <c r="D5010" s="4" t="s">
        <v>475</v>
      </c>
      <c r="E5010" s="5">
        <v>45991</v>
      </c>
      <c r="F5010" s="6">
        <v>0.25</v>
      </c>
      <c r="G5010">
        <v>228</v>
      </c>
      <c r="H5010">
        <v>228</v>
      </c>
      <c r="I5010">
        <v>0</v>
      </c>
      <c r="J5010" s="4" t="s">
        <v>58</v>
      </c>
      <c r="K5010" s="4" t="s">
        <v>97</v>
      </c>
      <c r="L5010" s="4" t="s">
        <v>98</v>
      </c>
    </row>
    <row r="5011" spans="1:12" x14ac:dyDescent="0.2">
      <c r="A5011">
        <v>1802</v>
      </c>
      <c r="B5011" s="4" t="s">
        <v>294</v>
      </c>
      <c r="C5011" s="4" t="s">
        <v>249</v>
      </c>
      <c r="D5011" s="4" t="s">
        <v>250</v>
      </c>
      <c r="E5011" s="5">
        <v>45991</v>
      </c>
      <c r="F5011" s="6">
        <v>0.75</v>
      </c>
      <c r="G5011">
        <v>230</v>
      </c>
      <c r="H5011">
        <v>230</v>
      </c>
      <c r="I5011">
        <v>0</v>
      </c>
      <c r="J5011" s="4" t="s">
        <v>66</v>
      </c>
      <c r="K5011" s="4" t="s">
        <v>71</v>
      </c>
      <c r="L5011" s="4" t="s">
        <v>105</v>
      </c>
    </row>
    <row r="5012" spans="1:12" x14ac:dyDescent="0.2">
      <c r="A5012">
        <v>6473</v>
      </c>
      <c r="B5012" s="4" t="s">
        <v>681</v>
      </c>
      <c r="C5012" s="4" t="s">
        <v>249</v>
      </c>
      <c r="D5012" s="4" t="s">
        <v>537</v>
      </c>
      <c r="E5012" s="5">
        <v>45991</v>
      </c>
      <c r="F5012" s="6">
        <v>0.25</v>
      </c>
      <c r="G5012">
        <v>180</v>
      </c>
      <c r="H5012">
        <v>180</v>
      </c>
      <c r="I5012">
        <v>0</v>
      </c>
      <c r="J5012" s="4" t="s">
        <v>37</v>
      </c>
      <c r="K5012" s="4" t="s">
        <v>66</v>
      </c>
      <c r="L5012" s="4" t="s">
        <v>205</v>
      </c>
    </row>
    <row r="5013" spans="1:12" x14ac:dyDescent="0.2">
      <c r="A5013">
        <v>7482</v>
      </c>
      <c r="B5013" s="4" t="s">
        <v>722</v>
      </c>
      <c r="C5013" s="4" t="s">
        <v>262</v>
      </c>
      <c r="D5013" s="4" t="s">
        <v>502</v>
      </c>
      <c r="E5013" s="5">
        <v>45991</v>
      </c>
      <c r="F5013" s="6">
        <v>0.25</v>
      </c>
      <c r="G5013">
        <v>178.16</v>
      </c>
      <c r="H5013">
        <v>178.16</v>
      </c>
      <c r="I5013">
        <v>0</v>
      </c>
      <c r="J5013" s="4" t="s">
        <v>88</v>
      </c>
      <c r="K5013" s="4" t="s">
        <v>97</v>
      </c>
      <c r="L5013" s="4" t="s">
        <v>98</v>
      </c>
    </row>
    <row r="5014" spans="1:12" x14ac:dyDescent="0.2">
      <c r="A5014">
        <v>6321</v>
      </c>
      <c r="B5014" s="4" t="s">
        <v>676</v>
      </c>
      <c r="C5014" s="4" t="s">
        <v>40</v>
      </c>
      <c r="D5014" s="4" t="s">
        <v>503</v>
      </c>
      <c r="E5014" s="5">
        <v>45991</v>
      </c>
      <c r="F5014" s="6">
        <v>0.25</v>
      </c>
      <c r="G5014">
        <v>161</v>
      </c>
      <c r="H5014">
        <v>161</v>
      </c>
      <c r="I5014">
        <v>0</v>
      </c>
      <c r="J5014" s="4" t="s">
        <v>58</v>
      </c>
      <c r="K5014" s="4" t="s">
        <v>52</v>
      </c>
      <c r="L5014" s="4" t="s">
        <v>125</v>
      </c>
    </row>
    <row r="5015" spans="1:12" x14ac:dyDescent="0.2">
      <c r="A5015">
        <v>2309</v>
      </c>
      <c r="B5015" s="4" t="s">
        <v>334</v>
      </c>
      <c r="C5015" s="4" t="s">
        <v>48</v>
      </c>
      <c r="D5015" s="4" t="s">
        <v>155</v>
      </c>
      <c r="E5015" s="5">
        <v>45991</v>
      </c>
      <c r="F5015" s="6">
        <v>0.75</v>
      </c>
      <c r="G5015">
        <v>288.79000000000002</v>
      </c>
      <c r="H5015">
        <v>288.79000000000002</v>
      </c>
      <c r="I5015">
        <v>0</v>
      </c>
      <c r="J5015" s="4" t="s">
        <v>54</v>
      </c>
      <c r="K5015" s="4" t="s">
        <v>97</v>
      </c>
      <c r="L5015" s="4" t="s">
        <v>98</v>
      </c>
    </row>
    <row r="5016" spans="1:12" x14ac:dyDescent="0.2">
      <c r="A5016">
        <v>5045</v>
      </c>
      <c r="B5016" s="4" t="s">
        <v>565</v>
      </c>
      <c r="C5016" s="4" t="s">
        <v>48</v>
      </c>
      <c r="D5016" s="4" t="s">
        <v>100</v>
      </c>
      <c r="E5016" s="5">
        <v>45991</v>
      </c>
      <c r="F5016" s="6">
        <v>0.25</v>
      </c>
      <c r="G5016">
        <v>181</v>
      </c>
      <c r="H5016">
        <v>181</v>
      </c>
      <c r="I5016">
        <v>0</v>
      </c>
      <c r="J5016" s="4" t="s">
        <v>58</v>
      </c>
      <c r="K5016" s="4" t="s">
        <v>262</v>
      </c>
      <c r="L5016" s="4" t="s">
        <v>321</v>
      </c>
    </row>
    <row r="5017" spans="1:12" x14ac:dyDescent="0.2">
      <c r="A5017">
        <v>5324</v>
      </c>
      <c r="B5017" s="4" t="s">
        <v>584</v>
      </c>
      <c r="C5017" s="4" t="s">
        <v>48</v>
      </c>
      <c r="D5017" s="4" t="s">
        <v>586</v>
      </c>
      <c r="E5017" s="5">
        <v>45991</v>
      </c>
      <c r="F5017" s="6">
        <v>0.25</v>
      </c>
      <c r="G5017">
        <v>155</v>
      </c>
      <c r="H5017">
        <v>155</v>
      </c>
      <c r="I5017">
        <v>0</v>
      </c>
      <c r="J5017" s="4" t="s">
        <v>52</v>
      </c>
      <c r="K5017" s="4" t="s">
        <v>97</v>
      </c>
      <c r="L5017" s="4" t="s">
        <v>98</v>
      </c>
    </row>
    <row r="5018" spans="1:12" x14ac:dyDescent="0.2">
      <c r="A5018">
        <v>6183</v>
      </c>
      <c r="B5018" s="4" t="s">
        <v>673</v>
      </c>
      <c r="C5018" s="4" t="s">
        <v>48</v>
      </c>
      <c r="D5018" s="4" t="s">
        <v>100</v>
      </c>
      <c r="E5018" s="5">
        <v>45991</v>
      </c>
      <c r="F5018" s="6">
        <v>0.25</v>
      </c>
      <c r="G5018">
        <v>374.7</v>
      </c>
      <c r="H5018">
        <v>374.7</v>
      </c>
      <c r="I5018">
        <v>0</v>
      </c>
      <c r="J5018" s="4" t="s">
        <v>56</v>
      </c>
      <c r="K5018" s="4" t="s">
        <v>45</v>
      </c>
      <c r="L5018" s="4" t="s">
        <v>140</v>
      </c>
    </row>
    <row r="5019" spans="1:12" x14ac:dyDescent="0.2">
      <c r="A5019">
        <v>6361</v>
      </c>
      <c r="B5019" s="4" t="s">
        <v>678</v>
      </c>
      <c r="C5019" s="4" t="s">
        <v>48</v>
      </c>
      <c r="D5019" s="4" t="s">
        <v>83</v>
      </c>
      <c r="E5019" s="5">
        <v>45991</v>
      </c>
      <c r="F5019" s="6">
        <v>0.25</v>
      </c>
      <c r="G5019">
        <v>216</v>
      </c>
      <c r="H5019">
        <v>216</v>
      </c>
      <c r="I5019">
        <v>0</v>
      </c>
      <c r="J5019" s="4" t="s">
        <v>68</v>
      </c>
      <c r="K5019" s="4" t="s">
        <v>81</v>
      </c>
      <c r="L5019" s="4" t="s">
        <v>82</v>
      </c>
    </row>
    <row r="5020" spans="1:12" x14ac:dyDescent="0.2">
      <c r="A5020">
        <v>6621</v>
      </c>
      <c r="B5020" s="4" t="s">
        <v>688</v>
      </c>
      <c r="C5020" s="4" t="s">
        <v>48</v>
      </c>
      <c r="D5020" s="4" t="s">
        <v>100</v>
      </c>
      <c r="E5020" s="5">
        <v>45991</v>
      </c>
      <c r="F5020" s="6">
        <v>0.25</v>
      </c>
      <c r="G5020">
        <v>182</v>
      </c>
      <c r="H5020">
        <v>182</v>
      </c>
      <c r="I5020">
        <v>0</v>
      </c>
      <c r="J5020" s="4" t="s">
        <v>58</v>
      </c>
      <c r="K5020" s="4" t="s">
        <v>52</v>
      </c>
      <c r="L5020" s="4" t="s">
        <v>125</v>
      </c>
    </row>
    <row r="5021" spans="1:12" x14ac:dyDescent="0.2">
      <c r="A5021">
        <v>7020</v>
      </c>
      <c r="B5021" s="4" t="s">
        <v>705</v>
      </c>
      <c r="C5021" s="4" t="s">
        <v>48</v>
      </c>
      <c r="D5021" s="4" t="s">
        <v>100</v>
      </c>
      <c r="E5021" s="5">
        <v>45991</v>
      </c>
      <c r="F5021" s="6">
        <v>0.25</v>
      </c>
      <c r="G5021">
        <v>183</v>
      </c>
      <c r="H5021">
        <v>183</v>
      </c>
      <c r="I5021">
        <v>0</v>
      </c>
      <c r="J5021" s="4" t="s">
        <v>68</v>
      </c>
      <c r="K5021" s="4" t="s">
        <v>81</v>
      </c>
      <c r="L5021" s="4" t="s">
        <v>82</v>
      </c>
    </row>
    <row r="5022" spans="1:12" x14ac:dyDescent="0.2">
      <c r="A5022">
        <v>7623</v>
      </c>
      <c r="B5022" s="4" t="s">
        <v>728</v>
      </c>
      <c r="C5022" s="4" t="s">
        <v>48</v>
      </c>
      <c r="D5022" s="4" t="s">
        <v>118</v>
      </c>
      <c r="E5022" s="5">
        <v>45991</v>
      </c>
      <c r="F5022" s="6">
        <v>0.25</v>
      </c>
      <c r="G5022">
        <v>495</v>
      </c>
      <c r="H5022">
        <v>495</v>
      </c>
      <c r="I5022">
        <v>0</v>
      </c>
      <c r="J5022" s="4" t="s">
        <v>37</v>
      </c>
      <c r="K5022" s="4" t="s">
        <v>66</v>
      </c>
      <c r="L5022" s="4" t="s">
        <v>205</v>
      </c>
    </row>
    <row r="5023" spans="1:12" x14ac:dyDescent="0.2">
      <c r="A5023">
        <v>7699</v>
      </c>
      <c r="B5023" s="4" t="s">
        <v>733</v>
      </c>
      <c r="C5023" s="4" t="s">
        <v>48</v>
      </c>
      <c r="D5023" s="4" t="s">
        <v>83</v>
      </c>
      <c r="E5023" s="5">
        <v>45991</v>
      </c>
      <c r="F5023" s="6">
        <v>0.25</v>
      </c>
      <c r="G5023">
        <v>206</v>
      </c>
      <c r="H5023">
        <v>206</v>
      </c>
      <c r="I5023">
        <v>0</v>
      </c>
      <c r="J5023" s="4" t="s">
        <v>54</v>
      </c>
      <c r="K5023" s="4" t="s">
        <v>37</v>
      </c>
      <c r="L5023" s="4" t="s">
        <v>127</v>
      </c>
    </row>
    <row r="5024" spans="1:12" x14ac:dyDescent="0.2">
      <c r="A5024">
        <v>6817</v>
      </c>
      <c r="B5024" s="4" t="s">
        <v>696</v>
      </c>
      <c r="C5024" s="4" t="s">
        <v>291</v>
      </c>
      <c r="D5024" s="4" t="s">
        <v>508</v>
      </c>
      <c r="E5024" s="5">
        <v>45991</v>
      </c>
      <c r="F5024" s="6">
        <v>0.25</v>
      </c>
      <c r="G5024">
        <v>147</v>
      </c>
      <c r="H5024">
        <v>147</v>
      </c>
      <c r="I5024">
        <v>0</v>
      </c>
      <c r="J5024" s="4" t="s">
        <v>88</v>
      </c>
      <c r="K5024" s="4" t="s">
        <v>97</v>
      </c>
      <c r="L5024" s="4" t="s">
        <v>98</v>
      </c>
    </row>
    <row r="5025" spans="1:12" x14ac:dyDescent="0.2">
      <c r="A5025">
        <v>2889</v>
      </c>
      <c r="B5025" s="4" t="s">
        <v>363</v>
      </c>
      <c r="C5025" s="4" t="s">
        <v>301</v>
      </c>
      <c r="D5025" s="4" t="s">
        <v>302</v>
      </c>
      <c r="E5025" s="5">
        <v>45991</v>
      </c>
      <c r="F5025" s="6">
        <v>0.75</v>
      </c>
      <c r="G5025">
        <v>449.94</v>
      </c>
      <c r="H5025">
        <v>449.94</v>
      </c>
      <c r="I5025">
        <v>0</v>
      </c>
      <c r="J5025" s="4" t="s">
        <v>66</v>
      </c>
      <c r="K5025" s="4" t="s">
        <v>81</v>
      </c>
      <c r="L5025" s="4" t="s">
        <v>82</v>
      </c>
    </row>
    <row r="5026" spans="1:12" x14ac:dyDescent="0.2">
      <c r="A5026">
        <v>5167</v>
      </c>
      <c r="B5026" s="4" t="s">
        <v>574</v>
      </c>
      <c r="C5026" s="4" t="s">
        <v>52</v>
      </c>
      <c r="D5026" s="4" t="s">
        <v>87</v>
      </c>
      <c r="E5026" s="5">
        <v>45991</v>
      </c>
      <c r="F5026" s="6">
        <v>0.25</v>
      </c>
      <c r="G5026">
        <v>258</v>
      </c>
      <c r="H5026">
        <v>258</v>
      </c>
      <c r="I5026">
        <v>0</v>
      </c>
      <c r="J5026" s="4" t="s">
        <v>45</v>
      </c>
      <c r="K5026" s="4" t="s">
        <v>60</v>
      </c>
      <c r="L5026" s="4" t="s">
        <v>61</v>
      </c>
    </row>
    <row r="5027" spans="1:12" x14ac:dyDescent="0.2">
      <c r="A5027">
        <v>5517</v>
      </c>
      <c r="B5027" s="4" t="s">
        <v>618</v>
      </c>
      <c r="C5027" s="4" t="s">
        <v>52</v>
      </c>
      <c r="D5027" s="4" t="s">
        <v>87</v>
      </c>
      <c r="E5027" s="5">
        <v>45991</v>
      </c>
      <c r="F5027" s="6">
        <v>0.25</v>
      </c>
      <c r="G5027">
        <v>285</v>
      </c>
      <c r="H5027">
        <v>285</v>
      </c>
      <c r="I5027">
        <v>0</v>
      </c>
      <c r="J5027" s="4" t="s">
        <v>66</v>
      </c>
      <c r="K5027" s="4" t="s">
        <v>178</v>
      </c>
      <c r="L5027" s="4" t="s">
        <v>226</v>
      </c>
    </row>
    <row r="5028" spans="1:12" x14ac:dyDescent="0.2">
      <c r="A5028">
        <v>356</v>
      </c>
      <c r="B5028" s="4" t="s">
        <v>211</v>
      </c>
      <c r="C5028" s="4" t="s">
        <v>56</v>
      </c>
      <c r="D5028" s="4" t="s">
        <v>159</v>
      </c>
      <c r="E5028" s="5">
        <v>45991</v>
      </c>
      <c r="F5028" s="6">
        <v>0.75</v>
      </c>
      <c r="G5028">
        <v>219.23</v>
      </c>
      <c r="H5028">
        <v>219.23</v>
      </c>
      <c r="I5028">
        <v>0</v>
      </c>
      <c r="J5028" s="4" t="s">
        <v>56</v>
      </c>
      <c r="K5028" s="4" t="s">
        <v>137</v>
      </c>
      <c r="L5028" s="4" t="s">
        <v>148</v>
      </c>
    </row>
    <row r="5029" spans="1:12" x14ac:dyDescent="0.2">
      <c r="A5029">
        <v>272</v>
      </c>
      <c r="B5029" s="4" t="s">
        <v>204</v>
      </c>
      <c r="C5029" s="4" t="s">
        <v>58</v>
      </c>
      <c r="D5029" s="4" t="s">
        <v>160</v>
      </c>
      <c r="E5029" s="5">
        <v>45991</v>
      </c>
      <c r="F5029" s="6">
        <v>0.75</v>
      </c>
      <c r="G5029">
        <v>160.47</v>
      </c>
      <c r="H5029">
        <v>160.47</v>
      </c>
      <c r="I5029">
        <v>0</v>
      </c>
      <c r="J5029" s="4" t="s">
        <v>37</v>
      </c>
      <c r="K5029" s="4" t="s">
        <v>66</v>
      </c>
      <c r="L5029" s="4" t="s">
        <v>205</v>
      </c>
    </row>
    <row r="5030" spans="1:12" x14ac:dyDescent="0.2">
      <c r="A5030">
        <v>420</v>
      </c>
      <c r="B5030" s="4" t="s">
        <v>215</v>
      </c>
      <c r="C5030" s="4" t="s">
        <v>37</v>
      </c>
      <c r="D5030" s="4" t="s">
        <v>161</v>
      </c>
      <c r="E5030" s="5">
        <v>45991</v>
      </c>
      <c r="F5030" s="6">
        <v>0.75</v>
      </c>
      <c r="G5030">
        <v>192</v>
      </c>
      <c r="H5030">
        <v>192</v>
      </c>
      <c r="I5030">
        <v>0</v>
      </c>
      <c r="J5030" s="4" t="s">
        <v>68</v>
      </c>
      <c r="K5030" s="4" t="s">
        <v>81</v>
      </c>
      <c r="L5030" s="4" t="s">
        <v>82</v>
      </c>
    </row>
    <row r="5031" spans="1:12" x14ac:dyDescent="0.2">
      <c r="A5031">
        <v>6396</v>
      </c>
      <c r="B5031" s="4" t="s">
        <v>679</v>
      </c>
      <c r="C5031" s="4" t="s">
        <v>37</v>
      </c>
      <c r="D5031" s="4" t="s">
        <v>438</v>
      </c>
      <c r="E5031" s="5">
        <v>45991</v>
      </c>
      <c r="F5031" s="6">
        <v>0.25</v>
      </c>
      <c r="G5031">
        <v>241</v>
      </c>
      <c r="H5031">
        <v>241</v>
      </c>
      <c r="I5031">
        <v>0</v>
      </c>
      <c r="J5031" s="4" t="s">
        <v>52</v>
      </c>
      <c r="K5031" s="4" t="s">
        <v>63</v>
      </c>
      <c r="L5031" s="4" t="s">
        <v>203</v>
      </c>
    </row>
    <row r="5032" spans="1:12" x14ac:dyDescent="0.2">
      <c r="A5032">
        <v>2210</v>
      </c>
      <c r="B5032" s="4" t="s">
        <v>320</v>
      </c>
      <c r="C5032" s="4" t="s">
        <v>38</v>
      </c>
      <c r="D5032" s="4" t="s">
        <v>39</v>
      </c>
      <c r="E5032" s="5">
        <v>45992</v>
      </c>
      <c r="F5032" s="6">
        <v>0.75</v>
      </c>
      <c r="G5032">
        <v>799</v>
      </c>
      <c r="H5032">
        <v>799</v>
      </c>
      <c r="I5032">
        <v>0</v>
      </c>
      <c r="J5032" s="4" t="s">
        <v>58</v>
      </c>
      <c r="K5032" s="4" t="s">
        <v>262</v>
      </c>
      <c r="L5032" s="4" t="s">
        <v>321</v>
      </c>
    </row>
    <row r="5033" spans="1:12" x14ac:dyDescent="0.2">
      <c r="A5033">
        <v>2254</v>
      </c>
      <c r="B5033" s="4" t="s">
        <v>328</v>
      </c>
      <c r="C5033" s="4" t="s">
        <v>38</v>
      </c>
      <c r="D5033" s="4" t="s">
        <v>39</v>
      </c>
      <c r="E5033" s="5">
        <v>45992</v>
      </c>
      <c r="F5033" s="6">
        <v>0.75</v>
      </c>
      <c r="G5033">
        <v>799</v>
      </c>
      <c r="H5033">
        <v>799</v>
      </c>
      <c r="I5033">
        <v>0</v>
      </c>
      <c r="J5033" s="4" t="s">
        <v>63</v>
      </c>
      <c r="K5033" s="4" t="s">
        <v>131</v>
      </c>
      <c r="L5033" s="4" t="s">
        <v>132</v>
      </c>
    </row>
    <row r="5034" spans="1:12" x14ac:dyDescent="0.2">
      <c r="A5034">
        <v>7646</v>
      </c>
      <c r="B5034" s="4" t="s">
        <v>729</v>
      </c>
      <c r="C5034" s="4" t="s">
        <v>63</v>
      </c>
      <c r="D5034" s="4" t="s">
        <v>186</v>
      </c>
      <c r="E5034" s="5">
        <v>45992</v>
      </c>
      <c r="F5034" s="6">
        <v>0.25</v>
      </c>
      <c r="G5034">
        <v>435</v>
      </c>
      <c r="H5034">
        <v>435</v>
      </c>
      <c r="I5034">
        <v>0</v>
      </c>
      <c r="J5034" s="4" t="s">
        <v>50</v>
      </c>
      <c r="K5034" s="4" t="s">
        <v>97</v>
      </c>
      <c r="L5034" s="4" t="s">
        <v>98</v>
      </c>
    </row>
    <row r="5035" spans="1:12" x14ac:dyDescent="0.2">
      <c r="A5035">
        <v>489</v>
      </c>
      <c r="B5035" s="4" t="s">
        <v>219</v>
      </c>
      <c r="C5035" s="4" t="s">
        <v>45</v>
      </c>
      <c r="D5035" s="4" t="s">
        <v>163</v>
      </c>
      <c r="E5035" s="5">
        <v>45992</v>
      </c>
      <c r="F5035" s="6">
        <v>0.75</v>
      </c>
      <c r="G5035">
        <v>302.22000000000003</v>
      </c>
      <c r="H5035">
        <v>302.22000000000003</v>
      </c>
      <c r="I5035">
        <v>0</v>
      </c>
      <c r="J5035" s="4" t="s">
        <v>68</v>
      </c>
      <c r="K5035" s="4" t="s">
        <v>81</v>
      </c>
      <c r="L5035" s="4" t="s">
        <v>82</v>
      </c>
    </row>
    <row r="5036" spans="1:12" x14ac:dyDescent="0.2">
      <c r="A5036">
        <v>5184</v>
      </c>
      <c r="B5036" s="4" t="s">
        <v>575</v>
      </c>
      <c r="C5036" s="4" t="s">
        <v>71</v>
      </c>
      <c r="D5036" s="4" t="s">
        <v>113</v>
      </c>
      <c r="E5036" s="5">
        <v>45992</v>
      </c>
      <c r="F5036" s="6">
        <v>0.25</v>
      </c>
      <c r="G5036">
        <v>209</v>
      </c>
      <c r="H5036">
        <v>209</v>
      </c>
      <c r="I5036">
        <v>0</v>
      </c>
      <c r="J5036" s="4" t="s">
        <v>66</v>
      </c>
      <c r="K5036" s="4" t="s">
        <v>81</v>
      </c>
      <c r="L5036" s="4" t="s">
        <v>82</v>
      </c>
    </row>
    <row r="5037" spans="1:12" x14ac:dyDescent="0.2">
      <c r="A5037">
        <v>7441</v>
      </c>
      <c r="B5037" s="4" t="s">
        <v>721</v>
      </c>
      <c r="C5037" s="4" t="s">
        <v>71</v>
      </c>
      <c r="D5037" s="4" t="s">
        <v>113</v>
      </c>
      <c r="E5037" s="5">
        <v>45992</v>
      </c>
      <c r="F5037" s="6">
        <v>0.25</v>
      </c>
      <c r="G5037">
        <v>161</v>
      </c>
      <c r="H5037">
        <v>161</v>
      </c>
      <c r="I5037">
        <v>0</v>
      </c>
      <c r="J5037" s="4" t="s">
        <v>58</v>
      </c>
      <c r="K5037" s="4" t="s">
        <v>52</v>
      </c>
      <c r="L5037" s="4" t="s">
        <v>125</v>
      </c>
    </row>
    <row r="5038" spans="1:12" x14ac:dyDescent="0.2">
      <c r="A5038">
        <v>681</v>
      </c>
      <c r="B5038" s="4" t="s">
        <v>231</v>
      </c>
      <c r="C5038" s="4" t="s">
        <v>75</v>
      </c>
      <c r="D5038" s="4" t="s">
        <v>169</v>
      </c>
      <c r="E5038" s="5">
        <v>45992</v>
      </c>
      <c r="F5038" s="6">
        <v>0.75</v>
      </c>
      <c r="G5038">
        <v>292.73</v>
      </c>
      <c r="H5038">
        <v>292.73</v>
      </c>
      <c r="I5038">
        <v>0</v>
      </c>
      <c r="J5038" s="4" t="s">
        <v>66</v>
      </c>
      <c r="K5038" s="4" t="s">
        <v>71</v>
      </c>
      <c r="L5038" s="4" t="s">
        <v>105</v>
      </c>
    </row>
    <row r="5039" spans="1:12" x14ac:dyDescent="0.2">
      <c r="A5039">
        <v>724</v>
      </c>
      <c r="B5039" s="4" t="s">
        <v>233</v>
      </c>
      <c r="C5039" s="4" t="s">
        <v>75</v>
      </c>
      <c r="D5039" s="4" t="s">
        <v>169</v>
      </c>
      <c r="E5039" s="5">
        <v>45992</v>
      </c>
      <c r="F5039" s="6">
        <v>0.75</v>
      </c>
      <c r="G5039">
        <v>258</v>
      </c>
      <c r="H5039">
        <v>258</v>
      </c>
      <c r="I5039">
        <v>0</v>
      </c>
      <c r="J5039" s="4" t="s">
        <v>45</v>
      </c>
      <c r="K5039" s="4" t="s">
        <v>68</v>
      </c>
      <c r="L5039" s="4" t="s">
        <v>128</v>
      </c>
    </row>
    <row r="5040" spans="1:12" x14ac:dyDescent="0.2">
      <c r="A5040">
        <v>765</v>
      </c>
      <c r="B5040" s="4" t="s">
        <v>235</v>
      </c>
      <c r="C5040" s="4" t="s">
        <v>60</v>
      </c>
      <c r="D5040" s="4" t="s">
        <v>170</v>
      </c>
      <c r="E5040" s="5">
        <v>45992</v>
      </c>
      <c r="F5040" s="6">
        <v>0.75</v>
      </c>
      <c r="G5040">
        <v>230</v>
      </c>
      <c r="H5040">
        <v>230</v>
      </c>
      <c r="I5040">
        <v>0</v>
      </c>
      <c r="J5040" s="4" t="s">
        <v>52</v>
      </c>
      <c r="K5040" s="4" t="s">
        <v>97</v>
      </c>
      <c r="L5040" s="4" t="s">
        <v>98</v>
      </c>
    </row>
    <row r="5041" spans="1:12" x14ac:dyDescent="0.2">
      <c r="A5041">
        <v>5473</v>
      </c>
      <c r="B5041" s="4" t="s">
        <v>616</v>
      </c>
      <c r="C5041" s="4" t="s">
        <v>43</v>
      </c>
      <c r="D5041" s="4" t="s">
        <v>99</v>
      </c>
      <c r="E5041" s="5">
        <v>45992</v>
      </c>
      <c r="F5041" s="6">
        <v>0.25</v>
      </c>
      <c r="G5041">
        <v>308.05</v>
      </c>
      <c r="H5041">
        <v>308.05</v>
      </c>
      <c r="I5041">
        <v>0</v>
      </c>
      <c r="J5041" s="4" t="s">
        <v>66</v>
      </c>
      <c r="K5041" s="4" t="s">
        <v>81</v>
      </c>
      <c r="L5041" s="4" t="s">
        <v>82</v>
      </c>
    </row>
    <row r="5042" spans="1:12" x14ac:dyDescent="0.2">
      <c r="A5042">
        <v>7799</v>
      </c>
      <c r="B5042" s="4" t="s">
        <v>760</v>
      </c>
      <c r="C5042" s="4" t="s">
        <v>43</v>
      </c>
      <c r="D5042" s="4" t="s">
        <v>99</v>
      </c>
      <c r="E5042" s="5">
        <v>45992</v>
      </c>
      <c r="F5042" s="6">
        <v>0.25</v>
      </c>
      <c r="G5042">
        <v>279.14999999999998</v>
      </c>
      <c r="H5042">
        <v>279.14999999999998</v>
      </c>
      <c r="I5042">
        <v>0</v>
      </c>
      <c r="J5042" s="4" t="s">
        <v>68</v>
      </c>
      <c r="K5042" s="4" t="s">
        <v>84</v>
      </c>
      <c r="L5042" s="4" t="s">
        <v>85</v>
      </c>
    </row>
    <row r="5043" spans="1:12" x14ac:dyDescent="0.2">
      <c r="A5043">
        <v>1014</v>
      </c>
      <c r="B5043" s="4" t="s">
        <v>247</v>
      </c>
      <c r="C5043" s="4" t="s">
        <v>84</v>
      </c>
      <c r="D5043" s="4" t="s">
        <v>172</v>
      </c>
      <c r="E5043" s="5">
        <v>45992</v>
      </c>
      <c r="F5043" s="6">
        <v>0.75</v>
      </c>
      <c r="G5043">
        <v>255</v>
      </c>
      <c r="H5043">
        <v>255</v>
      </c>
      <c r="I5043">
        <v>0</v>
      </c>
      <c r="J5043" s="4" t="s">
        <v>37</v>
      </c>
      <c r="K5043" s="4" t="s">
        <v>66</v>
      </c>
      <c r="L5043" s="4" t="s">
        <v>205</v>
      </c>
    </row>
    <row r="5044" spans="1:12" x14ac:dyDescent="0.2">
      <c r="A5044">
        <v>1418</v>
      </c>
      <c r="B5044" s="4" t="s">
        <v>273</v>
      </c>
      <c r="C5044" s="4" t="s">
        <v>131</v>
      </c>
      <c r="D5044" s="4" t="s">
        <v>177</v>
      </c>
      <c r="E5044" s="5">
        <v>45992</v>
      </c>
      <c r="F5044" s="6">
        <v>0.75</v>
      </c>
      <c r="G5044">
        <v>219.23</v>
      </c>
      <c r="H5044">
        <v>219.23</v>
      </c>
      <c r="I5044">
        <v>0</v>
      </c>
      <c r="J5044" s="4" t="s">
        <v>45</v>
      </c>
      <c r="K5044" s="4" t="s">
        <v>97</v>
      </c>
      <c r="L5044" s="4" t="s">
        <v>98</v>
      </c>
    </row>
    <row r="5045" spans="1:12" x14ac:dyDescent="0.2">
      <c r="A5045">
        <v>2270</v>
      </c>
      <c r="B5045" s="4" t="s">
        <v>330</v>
      </c>
      <c r="C5045" s="4" t="s">
        <v>48</v>
      </c>
      <c r="D5045" s="4" t="s">
        <v>155</v>
      </c>
      <c r="E5045" s="5">
        <v>45992</v>
      </c>
      <c r="F5045" s="6">
        <v>0.75</v>
      </c>
      <c r="G5045">
        <v>182.88</v>
      </c>
      <c r="H5045">
        <v>182.88</v>
      </c>
      <c r="I5045">
        <v>0</v>
      </c>
      <c r="J5045" s="4" t="s">
        <v>37</v>
      </c>
      <c r="K5045" s="4" t="s">
        <v>66</v>
      </c>
      <c r="L5045" s="4" t="s">
        <v>205</v>
      </c>
    </row>
    <row r="5046" spans="1:12" x14ac:dyDescent="0.2">
      <c r="A5046">
        <v>2279</v>
      </c>
      <c r="B5046" s="4" t="s">
        <v>331</v>
      </c>
      <c r="C5046" s="4" t="s">
        <v>48</v>
      </c>
      <c r="D5046" s="4" t="s">
        <v>155</v>
      </c>
      <c r="E5046" s="5">
        <v>45992</v>
      </c>
      <c r="F5046" s="6">
        <v>0.75</v>
      </c>
      <c r="G5046">
        <v>192.51</v>
      </c>
      <c r="H5046">
        <v>192.51</v>
      </c>
      <c r="I5046">
        <v>0</v>
      </c>
      <c r="J5046" s="4" t="s">
        <v>50</v>
      </c>
      <c r="K5046" s="4" t="s">
        <v>97</v>
      </c>
      <c r="L5046" s="4" t="s">
        <v>98</v>
      </c>
    </row>
    <row r="5047" spans="1:12" x14ac:dyDescent="0.2">
      <c r="A5047">
        <v>5349</v>
      </c>
      <c r="B5047" s="4" t="s">
        <v>600</v>
      </c>
      <c r="C5047" s="4" t="s">
        <v>48</v>
      </c>
      <c r="D5047" s="4" t="s">
        <v>100</v>
      </c>
      <c r="E5047" s="5">
        <v>45992</v>
      </c>
      <c r="F5047" s="6">
        <v>0.25</v>
      </c>
      <c r="G5047">
        <v>288.79000000000002</v>
      </c>
      <c r="H5047">
        <v>288.79000000000002</v>
      </c>
      <c r="I5047">
        <v>0</v>
      </c>
      <c r="J5047" s="4" t="s">
        <v>58</v>
      </c>
      <c r="K5047" s="4" t="s">
        <v>52</v>
      </c>
      <c r="L5047" s="4" t="s">
        <v>125</v>
      </c>
    </row>
    <row r="5048" spans="1:12" x14ac:dyDescent="0.2">
      <c r="A5048">
        <v>5869</v>
      </c>
      <c r="B5048" s="4" t="s">
        <v>639</v>
      </c>
      <c r="C5048" s="4" t="s">
        <v>48</v>
      </c>
      <c r="D5048" s="4" t="s">
        <v>100</v>
      </c>
      <c r="E5048" s="5">
        <v>45992</v>
      </c>
      <c r="F5048" s="6">
        <v>0.25</v>
      </c>
      <c r="G5048">
        <v>264.72000000000003</v>
      </c>
      <c r="H5048">
        <v>264.72000000000003</v>
      </c>
      <c r="I5048">
        <v>0</v>
      </c>
      <c r="J5048" s="4" t="s">
        <v>52</v>
      </c>
      <c r="K5048" s="4" t="s">
        <v>63</v>
      </c>
      <c r="L5048" s="4" t="s">
        <v>203</v>
      </c>
    </row>
    <row r="5049" spans="1:12" x14ac:dyDescent="0.2">
      <c r="A5049">
        <v>248</v>
      </c>
      <c r="B5049" s="4" t="s">
        <v>201</v>
      </c>
      <c r="C5049" s="4" t="s">
        <v>48</v>
      </c>
      <c r="D5049" s="4" t="s">
        <v>155</v>
      </c>
      <c r="E5049" s="5">
        <v>45992</v>
      </c>
      <c r="F5049" s="6">
        <v>0.75</v>
      </c>
      <c r="G5049">
        <v>361.67</v>
      </c>
      <c r="H5049">
        <v>361.67</v>
      </c>
      <c r="I5049">
        <v>0</v>
      </c>
      <c r="J5049" s="4" t="s">
        <v>45</v>
      </c>
      <c r="K5049" s="4" t="s">
        <v>60</v>
      </c>
      <c r="L5049" s="4" t="s">
        <v>61</v>
      </c>
    </row>
    <row r="5050" spans="1:12" x14ac:dyDescent="0.2">
      <c r="A5050">
        <v>5116</v>
      </c>
      <c r="B5050" s="4" t="s">
        <v>567</v>
      </c>
      <c r="C5050" s="4" t="s">
        <v>270</v>
      </c>
      <c r="D5050" s="4" t="s">
        <v>504</v>
      </c>
      <c r="E5050" s="5">
        <v>45992</v>
      </c>
      <c r="F5050" s="6">
        <v>0.25</v>
      </c>
      <c r="G5050">
        <v>230</v>
      </c>
      <c r="H5050">
        <v>230</v>
      </c>
      <c r="I5050">
        <v>0</v>
      </c>
      <c r="J5050" s="4" t="s">
        <v>63</v>
      </c>
      <c r="K5050" s="4" t="s">
        <v>97</v>
      </c>
      <c r="L5050" s="4" t="s">
        <v>98</v>
      </c>
    </row>
    <row r="5051" spans="1:12" x14ac:dyDescent="0.2">
      <c r="A5051">
        <v>7789</v>
      </c>
      <c r="B5051" s="4" t="s">
        <v>759</v>
      </c>
      <c r="C5051" s="4" t="s">
        <v>54</v>
      </c>
      <c r="D5051" s="4" t="s">
        <v>182</v>
      </c>
      <c r="E5051" s="5">
        <v>45992</v>
      </c>
      <c r="F5051" s="6">
        <v>0.25</v>
      </c>
      <c r="G5051">
        <v>300</v>
      </c>
      <c r="H5051">
        <v>300</v>
      </c>
      <c r="I5051">
        <v>0</v>
      </c>
      <c r="J5051" s="4" t="s">
        <v>50</v>
      </c>
      <c r="K5051" s="4" t="s">
        <v>97</v>
      </c>
      <c r="L5051" s="4" t="s">
        <v>98</v>
      </c>
    </row>
    <row r="5052" spans="1:12" x14ac:dyDescent="0.2">
      <c r="A5052">
        <v>218</v>
      </c>
      <c r="B5052" s="4" t="s">
        <v>197</v>
      </c>
      <c r="C5052" s="4" t="s">
        <v>38</v>
      </c>
      <c r="D5052" s="4" t="s">
        <v>39</v>
      </c>
      <c r="E5052" s="5">
        <v>45993</v>
      </c>
      <c r="F5052" s="6">
        <v>0.75</v>
      </c>
      <c r="G5052">
        <v>1249</v>
      </c>
      <c r="H5052">
        <v>1249</v>
      </c>
      <c r="I5052">
        <v>0</v>
      </c>
      <c r="J5052" s="4" t="s">
        <v>63</v>
      </c>
      <c r="K5052" s="4" t="s">
        <v>131</v>
      </c>
      <c r="L5052" s="4" t="s">
        <v>132</v>
      </c>
    </row>
    <row r="5053" spans="1:12" x14ac:dyDescent="0.2">
      <c r="A5053">
        <v>239</v>
      </c>
      <c r="B5053" s="4" t="s">
        <v>200</v>
      </c>
      <c r="C5053" s="4" t="s">
        <v>38</v>
      </c>
      <c r="D5053" s="4" t="s">
        <v>39</v>
      </c>
      <c r="E5053" s="5">
        <v>45993</v>
      </c>
      <c r="F5053" s="6">
        <v>0.75</v>
      </c>
      <c r="G5053">
        <v>799</v>
      </c>
      <c r="H5053">
        <v>799</v>
      </c>
      <c r="I5053">
        <v>0</v>
      </c>
      <c r="J5053" s="4" t="s">
        <v>54</v>
      </c>
      <c r="K5053" s="4" t="s">
        <v>116</v>
      </c>
      <c r="L5053" s="4" t="s">
        <v>117</v>
      </c>
    </row>
    <row r="5054" spans="1:12" x14ac:dyDescent="0.2">
      <c r="A5054">
        <v>522</v>
      </c>
      <c r="B5054" s="4" t="s">
        <v>221</v>
      </c>
      <c r="C5054" s="4" t="s">
        <v>63</v>
      </c>
      <c r="D5054" s="4" t="s">
        <v>162</v>
      </c>
      <c r="E5054" s="5">
        <v>45993</v>
      </c>
      <c r="F5054" s="6">
        <v>0.75</v>
      </c>
      <c r="G5054">
        <v>300</v>
      </c>
      <c r="H5054">
        <v>300</v>
      </c>
      <c r="I5054">
        <v>0</v>
      </c>
      <c r="J5054" s="4" t="s">
        <v>52</v>
      </c>
      <c r="K5054" s="4" t="s">
        <v>63</v>
      </c>
      <c r="L5054" s="4" t="s">
        <v>203</v>
      </c>
    </row>
    <row r="5055" spans="1:12" x14ac:dyDescent="0.2">
      <c r="A5055">
        <v>554</v>
      </c>
      <c r="B5055" s="4" t="s">
        <v>223</v>
      </c>
      <c r="C5055" s="4" t="s">
        <v>63</v>
      </c>
      <c r="D5055" s="4" t="s">
        <v>162</v>
      </c>
      <c r="E5055" s="5">
        <v>45993</v>
      </c>
      <c r="F5055" s="6">
        <v>0.75</v>
      </c>
      <c r="G5055">
        <v>408</v>
      </c>
      <c r="H5055">
        <v>408</v>
      </c>
      <c r="I5055">
        <v>0</v>
      </c>
      <c r="J5055" s="4" t="s">
        <v>52</v>
      </c>
      <c r="K5055" s="4" t="s">
        <v>63</v>
      </c>
      <c r="L5055" s="4" t="s">
        <v>203</v>
      </c>
    </row>
    <row r="5056" spans="1:12" x14ac:dyDescent="0.2">
      <c r="A5056">
        <v>2461</v>
      </c>
      <c r="B5056" s="4" t="s">
        <v>346</v>
      </c>
      <c r="C5056" s="4" t="s">
        <v>63</v>
      </c>
      <c r="D5056" s="4" t="s">
        <v>162</v>
      </c>
      <c r="E5056" s="5">
        <v>45993</v>
      </c>
      <c r="F5056" s="6">
        <v>0.75</v>
      </c>
      <c r="G5056">
        <v>160.26</v>
      </c>
      <c r="H5056">
        <v>160.26</v>
      </c>
      <c r="I5056">
        <v>0</v>
      </c>
      <c r="J5056" s="4" t="s">
        <v>52</v>
      </c>
      <c r="K5056" s="4" t="s">
        <v>37</v>
      </c>
      <c r="L5056" s="4" t="s">
        <v>127</v>
      </c>
    </row>
    <row r="5057" spans="1:12" x14ac:dyDescent="0.2">
      <c r="A5057">
        <v>4953</v>
      </c>
      <c r="B5057" s="4" t="s">
        <v>560</v>
      </c>
      <c r="C5057" s="4" t="s">
        <v>63</v>
      </c>
      <c r="D5057" s="4" t="s">
        <v>439</v>
      </c>
      <c r="E5057" s="5">
        <v>45993</v>
      </c>
      <c r="F5057" s="6">
        <v>0.25</v>
      </c>
      <c r="G5057">
        <v>384</v>
      </c>
      <c r="H5057">
        <v>384</v>
      </c>
      <c r="I5057">
        <v>0</v>
      </c>
      <c r="J5057" s="4" t="s">
        <v>50</v>
      </c>
      <c r="K5057" s="4" t="s">
        <v>97</v>
      </c>
      <c r="L5057" s="4" t="s">
        <v>98</v>
      </c>
    </row>
    <row r="5058" spans="1:12" x14ac:dyDescent="0.2">
      <c r="A5058">
        <v>626</v>
      </c>
      <c r="B5058" s="4" t="s">
        <v>228</v>
      </c>
      <c r="C5058" s="4" t="s">
        <v>66</v>
      </c>
      <c r="D5058" s="4" t="s">
        <v>164</v>
      </c>
      <c r="E5058" s="5">
        <v>45993</v>
      </c>
      <c r="F5058" s="6">
        <v>0.75</v>
      </c>
      <c r="G5058">
        <v>160.47</v>
      </c>
      <c r="H5058">
        <v>160.47</v>
      </c>
      <c r="I5058">
        <v>0</v>
      </c>
      <c r="J5058" s="4" t="s">
        <v>45</v>
      </c>
      <c r="K5058" s="4" t="s">
        <v>68</v>
      </c>
      <c r="L5058" s="4" t="s">
        <v>128</v>
      </c>
    </row>
    <row r="5059" spans="1:12" x14ac:dyDescent="0.2">
      <c r="A5059">
        <v>644</v>
      </c>
      <c r="B5059" s="4" t="s">
        <v>229</v>
      </c>
      <c r="C5059" s="4" t="s">
        <v>66</v>
      </c>
      <c r="D5059" s="4" t="s">
        <v>164</v>
      </c>
      <c r="E5059" s="5">
        <v>45993</v>
      </c>
      <c r="F5059" s="6">
        <v>0.75</v>
      </c>
      <c r="G5059">
        <v>300</v>
      </c>
      <c r="H5059">
        <v>300</v>
      </c>
      <c r="I5059">
        <v>0</v>
      </c>
      <c r="J5059" s="4" t="s">
        <v>58</v>
      </c>
      <c r="K5059" s="4" t="s">
        <v>97</v>
      </c>
      <c r="L5059" s="4" t="s">
        <v>98</v>
      </c>
    </row>
    <row r="5060" spans="1:12" x14ac:dyDescent="0.2">
      <c r="A5060">
        <v>2483</v>
      </c>
      <c r="B5060" s="4" t="s">
        <v>347</v>
      </c>
      <c r="C5060" s="4" t="s">
        <v>71</v>
      </c>
      <c r="D5060" s="4" t="s">
        <v>167</v>
      </c>
      <c r="E5060" s="5">
        <v>45993</v>
      </c>
      <c r="F5060" s="6">
        <v>0.75</v>
      </c>
      <c r="G5060">
        <v>310</v>
      </c>
      <c r="H5060">
        <v>310</v>
      </c>
      <c r="I5060">
        <v>0</v>
      </c>
      <c r="J5060" s="4" t="s">
        <v>45</v>
      </c>
      <c r="K5060" s="4" t="s">
        <v>68</v>
      </c>
      <c r="L5060" s="4" t="s">
        <v>128</v>
      </c>
    </row>
    <row r="5061" spans="1:12" x14ac:dyDescent="0.2">
      <c r="A5061">
        <v>7772</v>
      </c>
      <c r="B5061" s="4" t="s">
        <v>757</v>
      </c>
      <c r="C5061" s="4" t="s">
        <v>75</v>
      </c>
      <c r="D5061" s="4" t="s">
        <v>544</v>
      </c>
      <c r="E5061" s="5">
        <v>45993</v>
      </c>
      <c r="F5061" s="6">
        <v>0.25</v>
      </c>
      <c r="G5061">
        <v>209</v>
      </c>
      <c r="H5061">
        <v>209</v>
      </c>
      <c r="I5061">
        <v>0</v>
      </c>
      <c r="J5061" s="4" t="s">
        <v>66</v>
      </c>
      <c r="K5061" s="4" t="s">
        <v>71</v>
      </c>
      <c r="L5061" s="4" t="s">
        <v>105</v>
      </c>
    </row>
    <row r="5062" spans="1:12" x14ac:dyDescent="0.2">
      <c r="A5062">
        <v>1183</v>
      </c>
      <c r="B5062" s="4" t="s">
        <v>258</v>
      </c>
      <c r="C5062" s="4" t="s">
        <v>78</v>
      </c>
      <c r="D5062" s="4" t="s">
        <v>171</v>
      </c>
      <c r="E5062" s="5">
        <v>45993</v>
      </c>
      <c r="F5062" s="6">
        <v>0.75</v>
      </c>
      <c r="G5062">
        <v>314.23</v>
      </c>
      <c r="H5062">
        <v>314.23</v>
      </c>
      <c r="I5062">
        <v>0</v>
      </c>
      <c r="J5062" s="4" t="s">
        <v>63</v>
      </c>
      <c r="K5062" s="4" t="s">
        <v>97</v>
      </c>
      <c r="L5062" s="4" t="s">
        <v>98</v>
      </c>
    </row>
    <row r="5063" spans="1:12" x14ac:dyDescent="0.2">
      <c r="A5063">
        <v>4834</v>
      </c>
      <c r="B5063" s="4" t="s">
        <v>540</v>
      </c>
      <c r="C5063" s="4" t="s">
        <v>43</v>
      </c>
      <c r="D5063" s="4" t="s">
        <v>431</v>
      </c>
      <c r="E5063" s="5">
        <v>45993</v>
      </c>
      <c r="F5063" s="6">
        <v>0.25</v>
      </c>
      <c r="G5063">
        <v>376</v>
      </c>
      <c r="H5063">
        <v>376</v>
      </c>
      <c r="I5063">
        <v>0</v>
      </c>
      <c r="J5063" s="4" t="s">
        <v>63</v>
      </c>
      <c r="K5063" s="4" t="s">
        <v>97</v>
      </c>
      <c r="L5063" s="4" t="s">
        <v>98</v>
      </c>
    </row>
    <row r="5064" spans="1:12" x14ac:dyDescent="0.2">
      <c r="A5064">
        <v>5436</v>
      </c>
      <c r="B5064" s="4" t="s">
        <v>610</v>
      </c>
      <c r="C5064" s="4" t="s">
        <v>43</v>
      </c>
      <c r="D5064" s="4" t="s">
        <v>445</v>
      </c>
      <c r="E5064" s="5">
        <v>45993</v>
      </c>
      <c r="F5064" s="6">
        <v>0.25</v>
      </c>
      <c r="G5064">
        <v>454.95</v>
      </c>
      <c r="H5064">
        <v>454.95</v>
      </c>
      <c r="I5064">
        <v>0</v>
      </c>
      <c r="J5064" s="4" t="s">
        <v>88</v>
      </c>
      <c r="K5064" s="4" t="s">
        <v>97</v>
      </c>
      <c r="L5064" s="4" t="s">
        <v>98</v>
      </c>
    </row>
    <row r="5065" spans="1:12" x14ac:dyDescent="0.2">
      <c r="A5065">
        <v>7937</v>
      </c>
      <c r="B5065" s="4" t="s">
        <v>777</v>
      </c>
      <c r="C5065" s="4" t="s">
        <v>43</v>
      </c>
      <c r="D5065" s="4" t="s">
        <v>445</v>
      </c>
      <c r="E5065" s="5">
        <v>45993</v>
      </c>
      <c r="F5065" s="6">
        <v>0.25</v>
      </c>
      <c r="G5065">
        <v>250</v>
      </c>
      <c r="H5065">
        <v>250</v>
      </c>
      <c r="I5065">
        <v>0</v>
      </c>
      <c r="J5065" s="4" t="s">
        <v>54</v>
      </c>
      <c r="K5065" s="4" t="s">
        <v>97</v>
      </c>
      <c r="L5065" s="4" t="s">
        <v>98</v>
      </c>
    </row>
    <row r="5066" spans="1:12" x14ac:dyDescent="0.2">
      <c r="A5066">
        <v>4902</v>
      </c>
      <c r="B5066" s="4" t="s">
        <v>557</v>
      </c>
      <c r="C5066" s="4" t="s">
        <v>178</v>
      </c>
      <c r="D5066" s="4" t="s">
        <v>476</v>
      </c>
      <c r="E5066" s="5">
        <v>45993</v>
      </c>
      <c r="F5066" s="6">
        <v>0.25</v>
      </c>
      <c r="G5066">
        <v>224</v>
      </c>
      <c r="H5066">
        <v>224</v>
      </c>
      <c r="I5066">
        <v>0</v>
      </c>
      <c r="J5066" s="4" t="s">
        <v>37</v>
      </c>
      <c r="K5066" s="4" t="s">
        <v>66</v>
      </c>
      <c r="L5066" s="4" t="s">
        <v>205</v>
      </c>
    </row>
    <row r="5067" spans="1:12" x14ac:dyDescent="0.2">
      <c r="A5067">
        <v>4903</v>
      </c>
      <c r="B5067" s="4" t="s">
        <v>557</v>
      </c>
      <c r="C5067" s="4" t="s">
        <v>123</v>
      </c>
      <c r="D5067" s="4" t="s">
        <v>500</v>
      </c>
      <c r="E5067" s="5">
        <v>45993</v>
      </c>
      <c r="F5067" s="6">
        <v>0.25</v>
      </c>
      <c r="G5067">
        <v>224</v>
      </c>
      <c r="H5067">
        <v>224</v>
      </c>
      <c r="I5067">
        <v>0</v>
      </c>
      <c r="J5067" s="4" t="s">
        <v>37</v>
      </c>
      <c r="K5067" s="4" t="s">
        <v>66</v>
      </c>
      <c r="L5067" s="4" t="s">
        <v>205</v>
      </c>
    </row>
    <row r="5068" spans="1:12" x14ac:dyDescent="0.2">
      <c r="A5068">
        <v>1873</v>
      </c>
      <c r="B5068" s="4" t="s">
        <v>297</v>
      </c>
      <c r="C5068" s="4" t="s">
        <v>249</v>
      </c>
      <c r="D5068" s="4" t="s">
        <v>250</v>
      </c>
      <c r="E5068" s="5">
        <v>45993</v>
      </c>
      <c r="F5068" s="6">
        <v>0.75</v>
      </c>
      <c r="G5068">
        <v>180</v>
      </c>
      <c r="H5068">
        <v>180</v>
      </c>
      <c r="I5068">
        <v>0</v>
      </c>
      <c r="J5068" s="4" t="s">
        <v>58</v>
      </c>
      <c r="K5068" s="4" t="s">
        <v>97</v>
      </c>
      <c r="L5068" s="4" t="s">
        <v>98</v>
      </c>
    </row>
    <row r="5069" spans="1:12" x14ac:dyDescent="0.2">
      <c r="A5069">
        <v>1735</v>
      </c>
      <c r="B5069" s="4" t="s">
        <v>289</v>
      </c>
      <c r="C5069" s="4" t="s">
        <v>262</v>
      </c>
      <c r="D5069" s="4" t="s">
        <v>263</v>
      </c>
      <c r="E5069" s="5">
        <v>45993</v>
      </c>
      <c r="F5069" s="6">
        <v>0.75</v>
      </c>
      <c r="G5069">
        <v>315</v>
      </c>
      <c r="H5069">
        <v>315</v>
      </c>
      <c r="I5069">
        <v>0</v>
      </c>
      <c r="J5069" s="4" t="s">
        <v>63</v>
      </c>
      <c r="K5069" s="4" t="s">
        <v>97</v>
      </c>
      <c r="L5069" s="4" t="s">
        <v>98</v>
      </c>
    </row>
    <row r="5070" spans="1:12" x14ac:dyDescent="0.2">
      <c r="A5070">
        <v>1769</v>
      </c>
      <c r="B5070" s="4" t="s">
        <v>293</v>
      </c>
      <c r="C5070" s="4" t="s">
        <v>262</v>
      </c>
      <c r="D5070" s="4" t="s">
        <v>263</v>
      </c>
      <c r="E5070" s="5">
        <v>45993</v>
      </c>
      <c r="F5070" s="6">
        <v>0.75</v>
      </c>
      <c r="G5070">
        <v>230</v>
      </c>
      <c r="H5070">
        <v>230</v>
      </c>
      <c r="I5070">
        <v>0</v>
      </c>
      <c r="J5070" s="4" t="s">
        <v>37</v>
      </c>
      <c r="K5070" s="4" t="s">
        <v>66</v>
      </c>
      <c r="L5070" s="4" t="s">
        <v>205</v>
      </c>
    </row>
    <row r="5071" spans="1:12" x14ac:dyDescent="0.2">
      <c r="A5071">
        <v>2201</v>
      </c>
      <c r="B5071" s="4" t="s">
        <v>317</v>
      </c>
      <c r="C5071" s="4" t="s">
        <v>262</v>
      </c>
      <c r="D5071" s="4" t="s">
        <v>263</v>
      </c>
      <c r="E5071" s="5">
        <v>45993</v>
      </c>
      <c r="F5071" s="6">
        <v>0.75</v>
      </c>
      <c r="G5071">
        <v>258</v>
      </c>
      <c r="H5071">
        <v>258</v>
      </c>
      <c r="I5071">
        <v>0</v>
      </c>
      <c r="J5071" s="4" t="s">
        <v>37</v>
      </c>
      <c r="K5071" s="4" t="s">
        <v>97</v>
      </c>
      <c r="L5071" s="4" t="s">
        <v>98</v>
      </c>
    </row>
    <row r="5072" spans="1:12" x14ac:dyDescent="0.2">
      <c r="A5072">
        <v>2289</v>
      </c>
      <c r="B5072" s="4" t="s">
        <v>332</v>
      </c>
      <c r="C5072" s="4" t="s">
        <v>48</v>
      </c>
      <c r="D5072" s="4" t="s">
        <v>155</v>
      </c>
      <c r="E5072" s="5">
        <v>45993</v>
      </c>
      <c r="F5072" s="6">
        <v>0.75</v>
      </c>
      <c r="G5072">
        <v>323.95</v>
      </c>
      <c r="H5072">
        <v>323.95</v>
      </c>
      <c r="I5072">
        <v>0</v>
      </c>
      <c r="J5072" s="4" t="s">
        <v>37</v>
      </c>
      <c r="K5072" s="4" t="s">
        <v>75</v>
      </c>
      <c r="L5072" s="4" t="s">
        <v>327</v>
      </c>
    </row>
    <row r="5073" spans="1:12" x14ac:dyDescent="0.2">
      <c r="A5073">
        <v>5437</v>
      </c>
      <c r="B5073" s="4" t="s">
        <v>610</v>
      </c>
      <c r="C5073" s="4" t="s">
        <v>48</v>
      </c>
      <c r="D5073" s="4" t="s">
        <v>448</v>
      </c>
      <c r="E5073" s="5">
        <v>45993</v>
      </c>
      <c r="F5073" s="6">
        <v>0.25</v>
      </c>
      <c r="G5073">
        <v>454.95</v>
      </c>
      <c r="H5073">
        <v>454.95</v>
      </c>
      <c r="I5073">
        <v>0</v>
      </c>
      <c r="J5073" s="4" t="s">
        <v>88</v>
      </c>
      <c r="K5073" s="4" t="s">
        <v>97</v>
      </c>
      <c r="L5073" s="4" t="s">
        <v>98</v>
      </c>
    </row>
    <row r="5074" spans="1:12" x14ac:dyDescent="0.2">
      <c r="A5074">
        <v>6868</v>
      </c>
      <c r="B5074" s="4" t="s">
        <v>699</v>
      </c>
      <c r="C5074" s="4" t="s">
        <v>48</v>
      </c>
      <c r="D5074" s="4" t="s">
        <v>118</v>
      </c>
      <c r="E5074" s="5">
        <v>45993</v>
      </c>
      <c r="F5074" s="6">
        <v>0.25</v>
      </c>
      <c r="G5074">
        <v>340</v>
      </c>
      <c r="H5074">
        <v>340</v>
      </c>
      <c r="I5074">
        <v>0</v>
      </c>
      <c r="J5074" s="4" t="s">
        <v>58</v>
      </c>
      <c r="K5074" s="4" t="s">
        <v>262</v>
      </c>
      <c r="L5074" s="4" t="s">
        <v>321</v>
      </c>
    </row>
    <row r="5075" spans="1:12" x14ac:dyDescent="0.2">
      <c r="A5075">
        <v>7938</v>
      </c>
      <c r="B5075" s="4" t="s">
        <v>777</v>
      </c>
      <c r="C5075" s="4" t="s">
        <v>48</v>
      </c>
      <c r="D5075" s="4" t="s">
        <v>448</v>
      </c>
      <c r="E5075" s="5">
        <v>45993</v>
      </c>
      <c r="F5075" s="6">
        <v>0.25</v>
      </c>
      <c r="G5075">
        <v>250</v>
      </c>
      <c r="H5075">
        <v>250</v>
      </c>
      <c r="I5075">
        <v>0</v>
      </c>
      <c r="J5075" s="4" t="s">
        <v>54</v>
      </c>
      <c r="K5075" s="4" t="s">
        <v>97</v>
      </c>
      <c r="L5075" s="4" t="s">
        <v>98</v>
      </c>
    </row>
    <row r="5076" spans="1:12" x14ac:dyDescent="0.2">
      <c r="A5076">
        <v>7004</v>
      </c>
      <c r="B5076" s="4" t="s">
        <v>704</v>
      </c>
      <c r="C5076" s="4" t="s">
        <v>81</v>
      </c>
      <c r="D5076" s="4" t="s">
        <v>505</v>
      </c>
      <c r="E5076" s="5">
        <v>45993</v>
      </c>
      <c r="F5076" s="6">
        <v>0.25</v>
      </c>
      <c r="G5076">
        <v>134</v>
      </c>
      <c r="H5076">
        <v>134</v>
      </c>
      <c r="I5076">
        <v>0</v>
      </c>
      <c r="J5076" s="4" t="s">
        <v>52</v>
      </c>
      <c r="K5076" s="4" t="s">
        <v>97</v>
      </c>
      <c r="L5076" s="4" t="s">
        <v>98</v>
      </c>
    </row>
    <row r="5077" spans="1:12" x14ac:dyDescent="0.2">
      <c r="A5077">
        <v>7727</v>
      </c>
      <c r="B5077" s="4" t="s">
        <v>736</v>
      </c>
      <c r="C5077" s="4" t="s">
        <v>50</v>
      </c>
      <c r="D5077" s="4" t="s">
        <v>739</v>
      </c>
      <c r="E5077" s="5">
        <v>45993</v>
      </c>
      <c r="F5077" s="6">
        <v>0.25</v>
      </c>
      <c r="G5077">
        <v>250</v>
      </c>
      <c r="H5077">
        <v>250</v>
      </c>
      <c r="I5077">
        <v>0</v>
      </c>
      <c r="J5077" s="4" t="s">
        <v>88</v>
      </c>
      <c r="K5077" s="4" t="s">
        <v>97</v>
      </c>
      <c r="L5077" s="4" t="s">
        <v>98</v>
      </c>
    </row>
    <row r="5078" spans="1:12" x14ac:dyDescent="0.2">
      <c r="A5078">
        <v>7728</v>
      </c>
      <c r="B5078" s="4" t="s">
        <v>736</v>
      </c>
      <c r="C5078" s="4" t="s">
        <v>52</v>
      </c>
      <c r="D5078" s="4" t="s">
        <v>740</v>
      </c>
      <c r="E5078" s="5">
        <v>45993</v>
      </c>
      <c r="F5078" s="6">
        <v>0.25</v>
      </c>
      <c r="G5078">
        <v>250</v>
      </c>
      <c r="H5078">
        <v>250</v>
      </c>
      <c r="I5078">
        <v>0</v>
      </c>
      <c r="J5078" s="4" t="s">
        <v>88</v>
      </c>
      <c r="K5078" s="4" t="s">
        <v>97</v>
      </c>
      <c r="L5078" s="4" t="s">
        <v>98</v>
      </c>
    </row>
    <row r="5079" spans="1:12" x14ac:dyDescent="0.2">
      <c r="A5079">
        <v>2386</v>
      </c>
      <c r="B5079" s="4" t="s">
        <v>341</v>
      </c>
      <c r="C5079" s="4" t="s">
        <v>54</v>
      </c>
      <c r="D5079" s="4" t="s">
        <v>158</v>
      </c>
      <c r="E5079" s="5">
        <v>45993</v>
      </c>
      <c r="F5079" s="6">
        <v>0.75</v>
      </c>
      <c r="G5079">
        <v>303.27</v>
      </c>
      <c r="H5079">
        <v>303.27</v>
      </c>
      <c r="I5079">
        <v>0</v>
      </c>
      <c r="J5079" s="4" t="s">
        <v>58</v>
      </c>
      <c r="K5079" s="4" t="s">
        <v>52</v>
      </c>
      <c r="L5079" s="4" t="s">
        <v>125</v>
      </c>
    </row>
    <row r="5080" spans="1:12" x14ac:dyDescent="0.2">
      <c r="A5080">
        <v>6568</v>
      </c>
      <c r="B5080" s="4" t="s">
        <v>685</v>
      </c>
      <c r="C5080" s="4" t="s">
        <v>54</v>
      </c>
      <c r="D5080" s="4" t="s">
        <v>182</v>
      </c>
      <c r="E5080" s="5">
        <v>45993</v>
      </c>
      <c r="F5080" s="6">
        <v>0.25</v>
      </c>
      <c r="G5080">
        <v>279.89999999999998</v>
      </c>
      <c r="H5080">
        <v>279.89999999999998</v>
      </c>
      <c r="I5080">
        <v>0</v>
      </c>
      <c r="J5080" s="4" t="s">
        <v>56</v>
      </c>
      <c r="K5080" s="4" t="s">
        <v>45</v>
      </c>
      <c r="L5080" s="4" t="s">
        <v>140</v>
      </c>
    </row>
    <row r="5081" spans="1:12" x14ac:dyDescent="0.2">
      <c r="A5081">
        <v>2428</v>
      </c>
      <c r="B5081" s="4" t="s">
        <v>344</v>
      </c>
      <c r="C5081" s="4" t="s">
        <v>37</v>
      </c>
      <c r="D5081" s="4" t="s">
        <v>161</v>
      </c>
      <c r="E5081" s="5">
        <v>45993</v>
      </c>
      <c r="F5081" s="6">
        <v>0.75</v>
      </c>
      <c r="G5081">
        <v>300</v>
      </c>
      <c r="H5081">
        <v>300</v>
      </c>
      <c r="I5081">
        <v>0</v>
      </c>
      <c r="J5081" s="4" t="s">
        <v>45</v>
      </c>
      <c r="K5081" s="4" t="s">
        <v>68</v>
      </c>
      <c r="L5081" s="4" t="s">
        <v>128</v>
      </c>
    </row>
    <row r="5082" spans="1:12" x14ac:dyDescent="0.2">
      <c r="A5082">
        <v>4925</v>
      </c>
      <c r="B5082" s="4" t="s">
        <v>558</v>
      </c>
      <c r="C5082" s="4" t="s">
        <v>37</v>
      </c>
      <c r="D5082" s="4" t="s">
        <v>438</v>
      </c>
      <c r="E5082" s="5">
        <v>45993</v>
      </c>
      <c r="F5082" s="6">
        <v>0.25</v>
      </c>
      <c r="G5082">
        <v>233</v>
      </c>
      <c r="H5082">
        <v>233</v>
      </c>
      <c r="I5082">
        <v>0</v>
      </c>
      <c r="J5082" s="4" t="s">
        <v>37</v>
      </c>
      <c r="K5082" s="4" t="s">
        <v>66</v>
      </c>
      <c r="L5082" s="4" t="s">
        <v>205</v>
      </c>
    </row>
    <row r="5083" spans="1:12" x14ac:dyDescent="0.2">
      <c r="A5083">
        <v>5426</v>
      </c>
      <c r="B5083" s="4" t="s">
        <v>604</v>
      </c>
      <c r="C5083" s="4" t="s">
        <v>37</v>
      </c>
      <c r="D5083" s="4" t="s">
        <v>483</v>
      </c>
      <c r="E5083" s="5">
        <v>45993</v>
      </c>
      <c r="F5083" s="6">
        <v>0.25</v>
      </c>
      <c r="G5083">
        <v>294.95</v>
      </c>
      <c r="H5083">
        <v>294.95</v>
      </c>
      <c r="I5083">
        <v>0</v>
      </c>
      <c r="J5083" s="4" t="s">
        <v>56</v>
      </c>
      <c r="K5083" s="4" t="s">
        <v>97</v>
      </c>
      <c r="L5083" s="4" t="s">
        <v>98</v>
      </c>
    </row>
    <row r="5084" spans="1:12" x14ac:dyDescent="0.2">
      <c r="A5084">
        <v>4860</v>
      </c>
      <c r="B5084" s="4" t="s">
        <v>555</v>
      </c>
      <c r="C5084" s="4" t="s">
        <v>38</v>
      </c>
      <c r="D5084" s="4" t="s">
        <v>39</v>
      </c>
      <c r="E5084" s="5">
        <v>45994</v>
      </c>
      <c r="F5084" s="6">
        <v>0.25</v>
      </c>
      <c r="G5084">
        <v>799</v>
      </c>
      <c r="H5084">
        <v>799</v>
      </c>
      <c r="I5084">
        <v>0</v>
      </c>
      <c r="J5084" s="4" t="s">
        <v>54</v>
      </c>
      <c r="K5084" s="4" t="s">
        <v>58</v>
      </c>
      <c r="L5084" s="4" t="s">
        <v>145</v>
      </c>
    </row>
    <row r="5085" spans="1:12" x14ac:dyDescent="0.2">
      <c r="A5085">
        <v>7223</v>
      </c>
      <c r="B5085" s="4" t="s">
        <v>713</v>
      </c>
      <c r="C5085" s="4" t="s">
        <v>38</v>
      </c>
      <c r="D5085" s="4" t="s">
        <v>39</v>
      </c>
      <c r="E5085" s="5">
        <v>45994</v>
      </c>
      <c r="F5085" s="6">
        <v>0.25</v>
      </c>
      <c r="G5085">
        <v>799</v>
      </c>
      <c r="H5085">
        <v>799</v>
      </c>
      <c r="I5085">
        <v>0</v>
      </c>
      <c r="J5085" s="4" t="s">
        <v>50</v>
      </c>
      <c r="K5085" s="4" t="s">
        <v>97</v>
      </c>
      <c r="L5085" s="4" t="s">
        <v>98</v>
      </c>
    </row>
    <row r="5086" spans="1:12" x14ac:dyDescent="0.2">
      <c r="A5086">
        <v>5487</v>
      </c>
      <c r="B5086" s="4" t="s">
        <v>617</v>
      </c>
      <c r="C5086" s="4" t="s">
        <v>63</v>
      </c>
      <c r="D5086" s="4" t="s">
        <v>108</v>
      </c>
      <c r="E5086" s="5">
        <v>45994</v>
      </c>
      <c r="F5086" s="6">
        <v>0.25</v>
      </c>
      <c r="G5086">
        <v>375</v>
      </c>
      <c r="H5086">
        <v>375</v>
      </c>
      <c r="I5086">
        <v>0</v>
      </c>
      <c r="J5086" s="4" t="s">
        <v>68</v>
      </c>
      <c r="K5086" s="4" t="s">
        <v>81</v>
      </c>
      <c r="L5086" s="4" t="s">
        <v>82</v>
      </c>
    </row>
    <row r="5087" spans="1:12" x14ac:dyDescent="0.2">
      <c r="A5087">
        <v>456</v>
      </c>
      <c r="B5087" s="4" t="s">
        <v>217</v>
      </c>
      <c r="C5087" s="4" t="s">
        <v>45</v>
      </c>
      <c r="D5087" s="4" t="s">
        <v>163</v>
      </c>
      <c r="E5087" s="5">
        <v>45994</v>
      </c>
      <c r="F5087" s="6">
        <v>0.75</v>
      </c>
      <c r="G5087">
        <v>350.77</v>
      </c>
      <c r="H5087">
        <v>350.77</v>
      </c>
      <c r="I5087">
        <v>0</v>
      </c>
      <c r="J5087" s="4" t="s">
        <v>52</v>
      </c>
      <c r="K5087" s="4" t="s">
        <v>97</v>
      </c>
      <c r="L5087" s="4" t="s">
        <v>98</v>
      </c>
    </row>
    <row r="5088" spans="1:12" x14ac:dyDescent="0.2">
      <c r="A5088">
        <v>572</v>
      </c>
      <c r="B5088" s="4" t="s">
        <v>224</v>
      </c>
      <c r="C5088" s="4" t="s">
        <v>66</v>
      </c>
      <c r="D5088" s="4" t="s">
        <v>164</v>
      </c>
      <c r="E5088" s="5">
        <v>45994</v>
      </c>
      <c r="F5088" s="6">
        <v>0.75</v>
      </c>
      <c r="G5088">
        <v>524.95000000000005</v>
      </c>
      <c r="H5088">
        <v>524.95000000000005</v>
      </c>
      <c r="I5088">
        <v>0</v>
      </c>
      <c r="J5088" s="4" t="s">
        <v>50</v>
      </c>
      <c r="K5088" s="4" t="s">
        <v>97</v>
      </c>
      <c r="L5088" s="4" t="s">
        <v>98</v>
      </c>
    </row>
    <row r="5089" spans="1:12" x14ac:dyDescent="0.2">
      <c r="A5089">
        <v>5722</v>
      </c>
      <c r="B5089" s="4" t="s">
        <v>633</v>
      </c>
      <c r="C5089" s="4" t="s">
        <v>43</v>
      </c>
      <c r="D5089" s="4" t="s">
        <v>115</v>
      </c>
      <c r="E5089" s="5">
        <v>45994</v>
      </c>
      <c r="F5089" s="6">
        <v>0.25</v>
      </c>
      <c r="G5089">
        <v>514</v>
      </c>
      <c r="H5089">
        <v>514</v>
      </c>
      <c r="I5089">
        <v>0</v>
      </c>
      <c r="J5089" s="4" t="s">
        <v>66</v>
      </c>
      <c r="K5089" s="4" t="s">
        <v>71</v>
      </c>
      <c r="L5089" s="4" t="s">
        <v>105</v>
      </c>
    </row>
    <row r="5090" spans="1:12" x14ac:dyDescent="0.2">
      <c r="A5090">
        <v>5293</v>
      </c>
      <c r="B5090" s="4" t="s">
        <v>582</v>
      </c>
      <c r="C5090" s="4" t="s">
        <v>84</v>
      </c>
      <c r="D5090" s="4" t="s">
        <v>136</v>
      </c>
      <c r="E5090" s="5">
        <v>45994</v>
      </c>
      <c r="F5090" s="6">
        <v>0.25</v>
      </c>
      <c r="G5090">
        <v>314</v>
      </c>
      <c r="H5090">
        <v>314</v>
      </c>
      <c r="I5090">
        <v>0</v>
      </c>
      <c r="J5090" s="4" t="s">
        <v>66</v>
      </c>
      <c r="K5090" s="4" t="s">
        <v>97</v>
      </c>
      <c r="L5090" s="4" t="s">
        <v>98</v>
      </c>
    </row>
    <row r="5091" spans="1:12" x14ac:dyDescent="0.2">
      <c r="A5091">
        <v>1115</v>
      </c>
      <c r="B5091" s="4" t="s">
        <v>255</v>
      </c>
      <c r="C5091" s="4" t="s">
        <v>137</v>
      </c>
      <c r="D5091" s="4" t="s">
        <v>173</v>
      </c>
      <c r="E5091" s="5">
        <v>45994</v>
      </c>
      <c r="F5091" s="6">
        <v>0.75</v>
      </c>
      <c r="G5091">
        <v>230</v>
      </c>
      <c r="H5091">
        <v>230</v>
      </c>
      <c r="I5091">
        <v>0</v>
      </c>
      <c r="J5091" s="4" t="s">
        <v>58</v>
      </c>
      <c r="K5091" s="4" t="s">
        <v>97</v>
      </c>
      <c r="L5091" s="4" t="s">
        <v>98</v>
      </c>
    </row>
    <row r="5092" spans="1:12" x14ac:dyDescent="0.2">
      <c r="A5092">
        <v>1158</v>
      </c>
      <c r="B5092" s="4" t="s">
        <v>257</v>
      </c>
      <c r="C5092" s="4" t="s">
        <v>137</v>
      </c>
      <c r="D5092" s="4" t="s">
        <v>173</v>
      </c>
      <c r="E5092" s="5">
        <v>45994</v>
      </c>
      <c r="F5092" s="6">
        <v>0.75</v>
      </c>
      <c r="G5092">
        <v>209.2</v>
      </c>
      <c r="H5092">
        <v>209.2</v>
      </c>
      <c r="I5092">
        <v>0</v>
      </c>
      <c r="J5092" s="4" t="s">
        <v>66</v>
      </c>
      <c r="K5092" s="4" t="s">
        <v>131</v>
      </c>
      <c r="L5092" s="4" t="s">
        <v>132</v>
      </c>
    </row>
    <row r="5093" spans="1:12" x14ac:dyDescent="0.2">
      <c r="A5093">
        <v>1271</v>
      </c>
      <c r="B5093" s="4" t="s">
        <v>264</v>
      </c>
      <c r="C5093" s="4" t="s">
        <v>174</v>
      </c>
      <c r="D5093" s="4" t="s">
        <v>175</v>
      </c>
      <c r="E5093" s="5">
        <v>45994</v>
      </c>
      <c r="F5093" s="6">
        <v>0.75</v>
      </c>
      <c r="G5093">
        <v>230</v>
      </c>
      <c r="H5093">
        <v>230</v>
      </c>
      <c r="I5093">
        <v>0</v>
      </c>
      <c r="J5093" s="4" t="s">
        <v>37</v>
      </c>
      <c r="K5093" s="4" t="s">
        <v>66</v>
      </c>
      <c r="L5093" s="4" t="s">
        <v>205</v>
      </c>
    </row>
    <row r="5094" spans="1:12" x14ac:dyDescent="0.2">
      <c r="A5094">
        <v>1067</v>
      </c>
      <c r="B5094" s="4" t="s">
        <v>253</v>
      </c>
      <c r="C5094" s="4" t="s">
        <v>48</v>
      </c>
      <c r="D5094" s="4" t="s">
        <v>155</v>
      </c>
      <c r="E5094" s="5">
        <v>45994</v>
      </c>
      <c r="F5094" s="6">
        <v>0.75</v>
      </c>
      <c r="G5094">
        <v>162.66</v>
      </c>
      <c r="H5094">
        <v>162.66</v>
      </c>
      <c r="I5094">
        <v>0</v>
      </c>
      <c r="J5094" s="4" t="s">
        <v>58</v>
      </c>
      <c r="K5094" s="4" t="s">
        <v>97</v>
      </c>
      <c r="L5094" s="4" t="s">
        <v>98</v>
      </c>
    </row>
    <row r="5095" spans="1:12" x14ac:dyDescent="0.2">
      <c r="A5095">
        <v>5599</v>
      </c>
      <c r="B5095" s="4" t="s">
        <v>623</v>
      </c>
      <c r="C5095" s="4" t="s">
        <v>48</v>
      </c>
      <c r="D5095" s="4" t="s">
        <v>448</v>
      </c>
      <c r="E5095" s="5">
        <v>45994</v>
      </c>
      <c r="F5095" s="6">
        <v>0.25</v>
      </c>
      <c r="G5095">
        <v>400</v>
      </c>
      <c r="H5095">
        <v>400</v>
      </c>
      <c r="I5095">
        <v>0</v>
      </c>
      <c r="J5095" s="4" t="s">
        <v>37</v>
      </c>
      <c r="K5095" s="4" t="s">
        <v>97</v>
      </c>
      <c r="L5095" s="4" t="s">
        <v>98</v>
      </c>
    </row>
    <row r="5096" spans="1:12" x14ac:dyDescent="0.2">
      <c r="A5096">
        <v>7750</v>
      </c>
      <c r="B5096" s="4" t="s">
        <v>756</v>
      </c>
      <c r="C5096" s="4" t="s">
        <v>48</v>
      </c>
      <c r="D5096" s="4" t="s">
        <v>118</v>
      </c>
      <c r="E5096" s="5">
        <v>45994</v>
      </c>
      <c r="F5096" s="6">
        <v>0.25</v>
      </c>
      <c r="G5096">
        <v>475</v>
      </c>
      <c r="H5096">
        <v>475</v>
      </c>
      <c r="I5096">
        <v>0</v>
      </c>
      <c r="J5096" s="4" t="s">
        <v>68</v>
      </c>
      <c r="K5096" s="4" t="s">
        <v>81</v>
      </c>
      <c r="L5096" s="4" t="s">
        <v>82</v>
      </c>
    </row>
    <row r="5097" spans="1:12" x14ac:dyDescent="0.2">
      <c r="A5097">
        <v>5021</v>
      </c>
      <c r="B5097" s="4" t="s">
        <v>563</v>
      </c>
      <c r="C5097" s="4" t="s">
        <v>270</v>
      </c>
      <c r="D5097" s="4" t="s">
        <v>504</v>
      </c>
      <c r="E5097" s="5">
        <v>45994</v>
      </c>
      <c r="F5097" s="6">
        <v>0.25</v>
      </c>
      <c r="G5097">
        <v>160</v>
      </c>
      <c r="H5097">
        <v>160</v>
      </c>
      <c r="I5097">
        <v>0</v>
      </c>
      <c r="J5097" s="4" t="s">
        <v>63</v>
      </c>
      <c r="K5097" s="4" t="s">
        <v>97</v>
      </c>
      <c r="L5097" s="4" t="s">
        <v>98</v>
      </c>
    </row>
    <row r="5098" spans="1:12" x14ac:dyDescent="0.2">
      <c r="A5098">
        <v>2735</v>
      </c>
      <c r="B5098" s="4" t="s">
        <v>358</v>
      </c>
      <c r="C5098" s="4" t="s">
        <v>126</v>
      </c>
      <c r="D5098" s="4" t="s">
        <v>283</v>
      </c>
      <c r="E5098" s="5">
        <v>45994</v>
      </c>
      <c r="F5098" s="6">
        <v>0.75</v>
      </c>
      <c r="G5098">
        <v>344.14</v>
      </c>
      <c r="H5098">
        <v>344.14</v>
      </c>
      <c r="I5098">
        <v>0</v>
      </c>
      <c r="J5098" s="4" t="s">
        <v>66</v>
      </c>
      <c r="K5098" s="4" t="s">
        <v>71</v>
      </c>
      <c r="L5098" s="4" t="s">
        <v>105</v>
      </c>
    </row>
    <row r="5099" spans="1:12" x14ac:dyDescent="0.2">
      <c r="A5099">
        <v>2399</v>
      </c>
      <c r="B5099" s="4" t="s">
        <v>342</v>
      </c>
      <c r="C5099" s="4" t="s">
        <v>54</v>
      </c>
      <c r="D5099" s="4" t="s">
        <v>158</v>
      </c>
      <c r="E5099" s="5">
        <v>45994</v>
      </c>
      <c r="F5099" s="6">
        <v>0.75</v>
      </c>
      <c r="G5099">
        <v>180</v>
      </c>
      <c r="H5099">
        <v>180</v>
      </c>
      <c r="I5099">
        <v>0</v>
      </c>
      <c r="J5099" s="4" t="s">
        <v>58</v>
      </c>
      <c r="K5099" s="4" t="s">
        <v>52</v>
      </c>
      <c r="L5099" s="4" t="s">
        <v>125</v>
      </c>
    </row>
    <row r="5100" spans="1:12" x14ac:dyDescent="0.2">
      <c r="A5100">
        <v>6740</v>
      </c>
      <c r="B5100" s="4" t="s">
        <v>694</v>
      </c>
      <c r="C5100" s="4" t="s">
        <v>58</v>
      </c>
      <c r="D5100" s="4" t="s">
        <v>437</v>
      </c>
      <c r="E5100" s="5">
        <v>45994</v>
      </c>
      <c r="F5100" s="6">
        <v>0.25</v>
      </c>
      <c r="G5100">
        <v>383.58</v>
      </c>
      <c r="H5100">
        <v>383.58</v>
      </c>
      <c r="I5100">
        <v>0</v>
      </c>
      <c r="J5100" s="4" t="s">
        <v>56</v>
      </c>
      <c r="K5100" s="4" t="s">
        <v>45</v>
      </c>
      <c r="L5100" s="4" t="s">
        <v>140</v>
      </c>
    </row>
    <row r="5101" spans="1:12" x14ac:dyDescent="0.2">
      <c r="A5101">
        <v>344</v>
      </c>
      <c r="B5101" s="4" t="s">
        <v>210</v>
      </c>
      <c r="C5101" s="4" t="s">
        <v>58</v>
      </c>
      <c r="D5101" s="4" t="s">
        <v>160</v>
      </c>
      <c r="E5101" s="5">
        <v>45994</v>
      </c>
      <c r="F5101" s="6">
        <v>0.75</v>
      </c>
      <c r="G5101">
        <v>168.33</v>
      </c>
      <c r="H5101">
        <v>168.33</v>
      </c>
      <c r="I5101">
        <v>0</v>
      </c>
      <c r="J5101" s="4" t="s">
        <v>54</v>
      </c>
      <c r="K5101" s="4" t="s">
        <v>88</v>
      </c>
      <c r="L5101" s="4" t="s">
        <v>88</v>
      </c>
    </row>
    <row r="5102" spans="1:12" x14ac:dyDescent="0.2">
      <c r="A5102">
        <v>2444</v>
      </c>
      <c r="B5102" s="4" t="s">
        <v>345</v>
      </c>
      <c r="C5102" s="4" t="s">
        <v>37</v>
      </c>
      <c r="D5102" s="4" t="s">
        <v>161</v>
      </c>
      <c r="E5102" s="5">
        <v>45994</v>
      </c>
      <c r="F5102" s="6">
        <v>0.75</v>
      </c>
      <c r="G5102">
        <v>192</v>
      </c>
      <c r="H5102">
        <v>192</v>
      </c>
      <c r="I5102">
        <v>0</v>
      </c>
      <c r="J5102" s="4" t="s">
        <v>50</v>
      </c>
      <c r="K5102" s="4" t="s">
        <v>97</v>
      </c>
      <c r="L5102" s="4" t="s">
        <v>98</v>
      </c>
    </row>
    <row r="5103" spans="1:12" x14ac:dyDescent="0.2">
      <c r="A5103">
        <v>203</v>
      </c>
      <c r="B5103" s="4" t="s">
        <v>195</v>
      </c>
      <c r="C5103" s="4" t="s">
        <v>38</v>
      </c>
      <c r="D5103" s="4" t="s">
        <v>39</v>
      </c>
      <c r="E5103" s="5">
        <v>45995</v>
      </c>
      <c r="F5103" s="6">
        <v>0.75</v>
      </c>
      <c r="G5103">
        <v>624</v>
      </c>
      <c r="H5103">
        <v>624</v>
      </c>
      <c r="I5103">
        <v>0</v>
      </c>
      <c r="J5103" s="4" t="s">
        <v>68</v>
      </c>
      <c r="K5103" s="4" t="s">
        <v>81</v>
      </c>
      <c r="L5103" s="4" t="s">
        <v>82</v>
      </c>
    </row>
    <row r="5104" spans="1:12" x14ac:dyDescent="0.2">
      <c r="A5104">
        <v>226</v>
      </c>
      <c r="B5104" s="4" t="s">
        <v>198</v>
      </c>
      <c r="C5104" s="4" t="s">
        <v>38</v>
      </c>
      <c r="D5104" s="4" t="s">
        <v>39</v>
      </c>
      <c r="E5104" s="5">
        <v>45995</v>
      </c>
      <c r="F5104" s="6">
        <v>0.75</v>
      </c>
      <c r="G5104">
        <v>799</v>
      </c>
      <c r="H5104">
        <v>799</v>
      </c>
      <c r="I5104">
        <v>0</v>
      </c>
      <c r="J5104" s="4" t="s">
        <v>56</v>
      </c>
      <c r="K5104" s="4" t="s">
        <v>137</v>
      </c>
      <c r="L5104" s="4" t="s">
        <v>148</v>
      </c>
    </row>
    <row r="5105" spans="1:12" x14ac:dyDescent="0.2">
      <c r="A5105">
        <v>506</v>
      </c>
      <c r="B5105" s="4" t="s">
        <v>220</v>
      </c>
      <c r="C5105" s="4" t="s">
        <v>63</v>
      </c>
      <c r="D5105" s="4" t="s">
        <v>162</v>
      </c>
      <c r="E5105" s="5">
        <v>45995</v>
      </c>
      <c r="F5105" s="6">
        <v>0.75</v>
      </c>
      <c r="G5105">
        <v>160.47</v>
      </c>
      <c r="H5105">
        <v>160.47</v>
      </c>
      <c r="I5105">
        <v>0</v>
      </c>
      <c r="J5105" s="4" t="s">
        <v>66</v>
      </c>
      <c r="K5105" s="4" t="s">
        <v>71</v>
      </c>
      <c r="L5105" s="4" t="s">
        <v>105</v>
      </c>
    </row>
    <row r="5106" spans="1:12" x14ac:dyDescent="0.2">
      <c r="A5106">
        <v>538</v>
      </c>
      <c r="B5106" s="4" t="s">
        <v>222</v>
      </c>
      <c r="C5106" s="4" t="s">
        <v>63</v>
      </c>
      <c r="D5106" s="4" t="s">
        <v>162</v>
      </c>
      <c r="E5106" s="5">
        <v>45995</v>
      </c>
      <c r="F5106" s="6">
        <v>0.75</v>
      </c>
      <c r="G5106">
        <v>263.73</v>
      </c>
      <c r="H5106">
        <v>263.73</v>
      </c>
      <c r="I5106">
        <v>0</v>
      </c>
      <c r="J5106" s="4" t="s">
        <v>54</v>
      </c>
      <c r="K5106" s="4" t="s">
        <v>97</v>
      </c>
      <c r="L5106" s="4" t="s">
        <v>98</v>
      </c>
    </row>
    <row r="5107" spans="1:12" x14ac:dyDescent="0.2">
      <c r="A5107">
        <v>5378</v>
      </c>
      <c r="B5107" s="4" t="s">
        <v>601</v>
      </c>
      <c r="C5107" s="4" t="s">
        <v>45</v>
      </c>
      <c r="D5107" s="4" t="s">
        <v>440</v>
      </c>
      <c r="E5107" s="5">
        <v>45995</v>
      </c>
      <c r="F5107" s="6">
        <v>0.25</v>
      </c>
      <c r="G5107">
        <v>483</v>
      </c>
      <c r="H5107">
        <v>483</v>
      </c>
      <c r="I5107">
        <v>0</v>
      </c>
      <c r="J5107" s="4" t="s">
        <v>58</v>
      </c>
      <c r="K5107" s="4" t="s">
        <v>52</v>
      </c>
      <c r="L5107" s="4" t="s">
        <v>125</v>
      </c>
    </row>
    <row r="5108" spans="1:12" x14ac:dyDescent="0.2">
      <c r="A5108">
        <v>608</v>
      </c>
      <c r="B5108" s="4" t="s">
        <v>227</v>
      </c>
      <c r="C5108" s="4" t="s">
        <v>68</v>
      </c>
      <c r="D5108" s="4" t="s">
        <v>165</v>
      </c>
      <c r="E5108" s="5">
        <v>45995</v>
      </c>
      <c r="F5108" s="6">
        <v>0.75</v>
      </c>
      <c r="G5108">
        <v>192</v>
      </c>
      <c r="H5108">
        <v>192</v>
      </c>
      <c r="I5108">
        <v>0</v>
      </c>
      <c r="J5108" s="4" t="s">
        <v>50</v>
      </c>
      <c r="K5108" s="4" t="s">
        <v>97</v>
      </c>
      <c r="L5108" s="4" t="s">
        <v>98</v>
      </c>
    </row>
    <row r="5109" spans="1:12" x14ac:dyDescent="0.2">
      <c r="A5109">
        <v>862</v>
      </c>
      <c r="B5109" s="4" t="s">
        <v>240</v>
      </c>
      <c r="C5109" s="4" t="s">
        <v>75</v>
      </c>
      <c r="D5109" s="4" t="s">
        <v>169</v>
      </c>
      <c r="E5109" s="5">
        <v>45995</v>
      </c>
      <c r="F5109" s="6">
        <v>0.75</v>
      </c>
      <c r="G5109">
        <v>160.47</v>
      </c>
      <c r="H5109">
        <v>160.47</v>
      </c>
      <c r="I5109">
        <v>0</v>
      </c>
      <c r="J5109" s="4" t="s">
        <v>58</v>
      </c>
      <c r="K5109" s="4" t="s">
        <v>52</v>
      </c>
      <c r="L5109" s="4" t="s">
        <v>125</v>
      </c>
    </row>
    <row r="5110" spans="1:12" x14ac:dyDescent="0.2">
      <c r="A5110">
        <v>701</v>
      </c>
      <c r="B5110" s="4" t="s">
        <v>232</v>
      </c>
      <c r="C5110" s="4" t="s">
        <v>60</v>
      </c>
      <c r="D5110" s="4" t="s">
        <v>170</v>
      </c>
      <c r="E5110" s="5">
        <v>45995</v>
      </c>
      <c r="F5110" s="6">
        <v>0.75</v>
      </c>
      <c r="G5110">
        <v>230</v>
      </c>
      <c r="H5110">
        <v>230</v>
      </c>
      <c r="I5110">
        <v>0</v>
      </c>
      <c r="J5110" s="4" t="s">
        <v>37</v>
      </c>
      <c r="K5110" s="4" t="s">
        <v>66</v>
      </c>
      <c r="L5110" s="4" t="s">
        <v>205</v>
      </c>
    </row>
    <row r="5111" spans="1:12" x14ac:dyDescent="0.2">
      <c r="A5111">
        <v>963</v>
      </c>
      <c r="B5111" s="4" t="s">
        <v>245</v>
      </c>
      <c r="C5111" s="4" t="s">
        <v>78</v>
      </c>
      <c r="D5111" s="4" t="s">
        <v>171</v>
      </c>
      <c r="E5111" s="5">
        <v>45995</v>
      </c>
      <c r="F5111" s="6">
        <v>0.75</v>
      </c>
      <c r="G5111">
        <v>160.47</v>
      </c>
      <c r="H5111">
        <v>160.47</v>
      </c>
      <c r="I5111">
        <v>0</v>
      </c>
      <c r="J5111" s="4" t="s">
        <v>50</v>
      </c>
      <c r="K5111" s="4" t="s">
        <v>97</v>
      </c>
      <c r="L5111" s="4" t="s">
        <v>98</v>
      </c>
    </row>
    <row r="5112" spans="1:12" x14ac:dyDescent="0.2">
      <c r="A5112">
        <v>988</v>
      </c>
      <c r="B5112" s="4" t="s">
        <v>246</v>
      </c>
      <c r="C5112" s="4" t="s">
        <v>78</v>
      </c>
      <c r="D5112" s="4" t="s">
        <v>171</v>
      </c>
      <c r="E5112" s="5">
        <v>45995</v>
      </c>
      <c r="F5112" s="6">
        <v>0.75</v>
      </c>
      <c r="G5112">
        <v>160.47</v>
      </c>
      <c r="H5112">
        <v>160.47</v>
      </c>
      <c r="I5112">
        <v>0</v>
      </c>
      <c r="J5112" s="4" t="s">
        <v>50</v>
      </c>
      <c r="K5112" s="4" t="s">
        <v>97</v>
      </c>
      <c r="L5112" s="4" t="s">
        <v>98</v>
      </c>
    </row>
    <row r="5113" spans="1:12" x14ac:dyDescent="0.2">
      <c r="A5113">
        <v>5231</v>
      </c>
      <c r="B5113" s="4" t="s">
        <v>577</v>
      </c>
      <c r="C5113" s="4" t="s">
        <v>43</v>
      </c>
      <c r="D5113" s="4" t="s">
        <v>80</v>
      </c>
      <c r="E5113" s="5">
        <v>45995</v>
      </c>
      <c r="F5113" s="6">
        <v>0.25</v>
      </c>
      <c r="G5113">
        <v>198</v>
      </c>
      <c r="H5113">
        <v>198</v>
      </c>
      <c r="I5113">
        <v>0</v>
      </c>
      <c r="J5113" s="4" t="s">
        <v>66</v>
      </c>
      <c r="K5113" s="4" t="s">
        <v>71</v>
      </c>
      <c r="L5113" s="4" t="s">
        <v>105</v>
      </c>
    </row>
    <row r="5114" spans="1:12" x14ac:dyDescent="0.2">
      <c r="A5114">
        <v>1331</v>
      </c>
      <c r="B5114" s="4" t="s">
        <v>267</v>
      </c>
      <c r="C5114" s="4" t="s">
        <v>174</v>
      </c>
      <c r="D5114" s="4" t="s">
        <v>175</v>
      </c>
      <c r="E5114" s="5">
        <v>45995</v>
      </c>
      <c r="F5114" s="6">
        <v>0.75</v>
      </c>
      <c r="G5114">
        <v>211.92</v>
      </c>
      <c r="H5114">
        <v>211.92</v>
      </c>
      <c r="I5114">
        <v>0</v>
      </c>
      <c r="J5114" s="4" t="s">
        <v>50</v>
      </c>
      <c r="K5114" s="4" t="s">
        <v>97</v>
      </c>
      <c r="L5114" s="4" t="s">
        <v>98</v>
      </c>
    </row>
    <row r="5115" spans="1:12" x14ac:dyDescent="0.2">
      <c r="A5115">
        <v>1388</v>
      </c>
      <c r="B5115" s="4" t="s">
        <v>272</v>
      </c>
      <c r="C5115" s="4" t="s">
        <v>174</v>
      </c>
      <c r="D5115" s="4" t="s">
        <v>175</v>
      </c>
      <c r="E5115" s="5">
        <v>45995</v>
      </c>
      <c r="F5115" s="6">
        <v>0.75</v>
      </c>
      <c r="G5115">
        <v>273</v>
      </c>
      <c r="H5115">
        <v>273</v>
      </c>
      <c r="I5115">
        <v>0</v>
      </c>
      <c r="J5115" s="4" t="s">
        <v>66</v>
      </c>
      <c r="K5115" s="4" t="s">
        <v>81</v>
      </c>
      <c r="L5115" s="4" t="s">
        <v>82</v>
      </c>
    </row>
    <row r="5116" spans="1:12" x14ac:dyDescent="0.2">
      <c r="A5116">
        <v>1360</v>
      </c>
      <c r="B5116" s="4" t="s">
        <v>268</v>
      </c>
      <c r="C5116" s="4" t="s">
        <v>131</v>
      </c>
      <c r="D5116" s="4" t="s">
        <v>177</v>
      </c>
      <c r="E5116" s="5">
        <v>45995</v>
      </c>
      <c r="F5116" s="6">
        <v>0.75</v>
      </c>
      <c r="G5116">
        <v>180</v>
      </c>
      <c r="H5116">
        <v>180</v>
      </c>
      <c r="I5116">
        <v>0</v>
      </c>
      <c r="J5116" s="4" t="s">
        <v>52</v>
      </c>
      <c r="K5116" s="4" t="s">
        <v>97</v>
      </c>
      <c r="L5116" s="4" t="s">
        <v>98</v>
      </c>
    </row>
    <row r="5117" spans="1:12" x14ac:dyDescent="0.2">
      <c r="A5117">
        <v>2299</v>
      </c>
      <c r="B5117" s="4" t="s">
        <v>333</v>
      </c>
      <c r="C5117" s="4" t="s">
        <v>48</v>
      </c>
      <c r="D5117" s="4" t="s">
        <v>155</v>
      </c>
      <c r="E5117" s="5">
        <v>45995</v>
      </c>
      <c r="F5117" s="6">
        <v>0.75</v>
      </c>
      <c r="G5117">
        <v>205.15</v>
      </c>
      <c r="H5117">
        <v>205.15</v>
      </c>
      <c r="I5117">
        <v>0</v>
      </c>
      <c r="J5117" s="4" t="s">
        <v>58</v>
      </c>
      <c r="K5117" s="4" t="s">
        <v>52</v>
      </c>
      <c r="L5117" s="4" t="s">
        <v>125</v>
      </c>
    </row>
    <row r="5118" spans="1:12" x14ac:dyDescent="0.2">
      <c r="A5118">
        <v>5068</v>
      </c>
      <c r="B5118" s="4" t="s">
        <v>566</v>
      </c>
      <c r="C5118" s="4" t="s">
        <v>48</v>
      </c>
      <c r="D5118" s="4" t="s">
        <v>100</v>
      </c>
      <c r="E5118" s="5">
        <v>45995</v>
      </c>
      <c r="F5118" s="6">
        <v>0.25</v>
      </c>
      <c r="G5118">
        <v>192.51</v>
      </c>
      <c r="H5118">
        <v>192.51</v>
      </c>
      <c r="I5118">
        <v>0</v>
      </c>
      <c r="J5118" s="4" t="s">
        <v>45</v>
      </c>
      <c r="K5118" s="4" t="s">
        <v>60</v>
      </c>
      <c r="L5118" s="4" t="s">
        <v>61</v>
      </c>
    </row>
    <row r="5119" spans="1:12" x14ac:dyDescent="0.2">
      <c r="A5119">
        <v>5210</v>
      </c>
      <c r="B5119" s="4" t="s">
        <v>576</v>
      </c>
      <c r="C5119" s="4" t="s">
        <v>48</v>
      </c>
      <c r="D5119" s="4" t="s">
        <v>100</v>
      </c>
      <c r="E5119" s="5">
        <v>45995</v>
      </c>
      <c r="F5119" s="6">
        <v>0.25</v>
      </c>
      <c r="G5119">
        <v>182.66</v>
      </c>
      <c r="H5119">
        <v>182.66</v>
      </c>
      <c r="I5119">
        <v>0</v>
      </c>
      <c r="J5119" s="4" t="s">
        <v>37</v>
      </c>
      <c r="K5119" s="4" t="s">
        <v>75</v>
      </c>
      <c r="L5119" s="4" t="s">
        <v>327</v>
      </c>
    </row>
    <row r="5120" spans="1:12" x14ac:dyDescent="0.2">
      <c r="A5120">
        <v>5543</v>
      </c>
      <c r="B5120" s="4" t="s">
        <v>619</v>
      </c>
      <c r="C5120" s="4" t="s">
        <v>48</v>
      </c>
      <c r="D5120" s="4" t="s">
        <v>100</v>
      </c>
      <c r="E5120" s="5">
        <v>45995</v>
      </c>
      <c r="F5120" s="6">
        <v>0.25</v>
      </c>
      <c r="G5120">
        <v>288.79000000000002</v>
      </c>
      <c r="H5120">
        <v>288.79000000000002</v>
      </c>
      <c r="I5120">
        <v>0</v>
      </c>
      <c r="J5120" s="4" t="s">
        <v>68</v>
      </c>
      <c r="K5120" s="4" t="s">
        <v>81</v>
      </c>
      <c r="L5120" s="4" t="s">
        <v>82</v>
      </c>
    </row>
    <row r="5121" spans="1:12" x14ac:dyDescent="0.2">
      <c r="A5121">
        <v>258</v>
      </c>
      <c r="B5121" s="4" t="s">
        <v>202</v>
      </c>
      <c r="C5121" s="4" t="s">
        <v>48</v>
      </c>
      <c r="D5121" s="4" t="s">
        <v>155</v>
      </c>
      <c r="E5121" s="5">
        <v>45995</v>
      </c>
      <c r="F5121" s="6">
        <v>0.75</v>
      </c>
      <c r="G5121">
        <v>559.94000000000005</v>
      </c>
      <c r="H5121">
        <v>559.94000000000005</v>
      </c>
      <c r="I5121">
        <v>0</v>
      </c>
      <c r="J5121" s="4" t="s">
        <v>52</v>
      </c>
      <c r="K5121" s="4" t="s">
        <v>63</v>
      </c>
      <c r="L5121" s="4" t="s">
        <v>203</v>
      </c>
    </row>
    <row r="5122" spans="1:12" x14ac:dyDescent="0.2">
      <c r="A5122">
        <v>1987</v>
      </c>
      <c r="B5122" s="4" t="s">
        <v>309</v>
      </c>
      <c r="C5122" s="4" t="s">
        <v>81</v>
      </c>
      <c r="D5122" s="4" t="s">
        <v>282</v>
      </c>
      <c r="E5122" s="5">
        <v>45995</v>
      </c>
      <c r="F5122" s="6">
        <v>0.75</v>
      </c>
      <c r="G5122">
        <v>288.60000000000002</v>
      </c>
      <c r="H5122">
        <v>288.60000000000002</v>
      </c>
      <c r="I5122">
        <v>0</v>
      </c>
      <c r="J5122" s="4" t="s">
        <v>66</v>
      </c>
      <c r="K5122" s="4" t="s">
        <v>71</v>
      </c>
      <c r="L5122" s="4" t="s">
        <v>105</v>
      </c>
    </row>
    <row r="5123" spans="1:12" x14ac:dyDescent="0.2">
      <c r="A5123">
        <v>1912</v>
      </c>
      <c r="B5123" s="4" t="s">
        <v>298</v>
      </c>
      <c r="C5123" s="4" t="s">
        <v>121</v>
      </c>
      <c r="D5123" s="4" t="s">
        <v>290</v>
      </c>
      <c r="E5123" s="5">
        <v>45995</v>
      </c>
      <c r="F5123" s="6">
        <v>0.75</v>
      </c>
      <c r="G5123">
        <v>153.47</v>
      </c>
      <c r="H5123">
        <v>153.47</v>
      </c>
      <c r="I5123">
        <v>0</v>
      </c>
      <c r="J5123" s="4" t="s">
        <v>88</v>
      </c>
      <c r="K5123" s="4" t="s">
        <v>97</v>
      </c>
      <c r="L5123" s="4" t="s">
        <v>98</v>
      </c>
    </row>
    <row r="5124" spans="1:12" x14ac:dyDescent="0.2">
      <c r="A5124">
        <v>2610</v>
      </c>
      <c r="B5124" s="4" t="s">
        <v>352</v>
      </c>
      <c r="C5124" s="4" t="s">
        <v>121</v>
      </c>
      <c r="D5124" s="4" t="s">
        <v>290</v>
      </c>
      <c r="E5124" s="5">
        <v>45995</v>
      </c>
      <c r="F5124" s="6">
        <v>0.75</v>
      </c>
      <c r="G5124">
        <v>186.02</v>
      </c>
      <c r="H5124">
        <v>186.02</v>
      </c>
      <c r="I5124">
        <v>0</v>
      </c>
      <c r="J5124" s="4" t="s">
        <v>88</v>
      </c>
      <c r="K5124" s="4" t="s">
        <v>97</v>
      </c>
      <c r="L5124" s="4" t="s">
        <v>98</v>
      </c>
    </row>
    <row r="5125" spans="1:12" x14ac:dyDescent="0.2">
      <c r="A5125">
        <v>2820</v>
      </c>
      <c r="B5125" s="4" t="s">
        <v>361</v>
      </c>
      <c r="C5125" s="4" t="s">
        <v>121</v>
      </c>
      <c r="D5125" s="4" t="s">
        <v>290</v>
      </c>
      <c r="E5125" s="5">
        <v>45995</v>
      </c>
      <c r="F5125" s="6">
        <v>0.75</v>
      </c>
      <c r="G5125">
        <v>230</v>
      </c>
      <c r="H5125">
        <v>230</v>
      </c>
      <c r="I5125">
        <v>0</v>
      </c>
      <c r="J5125" s="4" t="s">
        <v>63</v>
      </c>
      <c r="K5125" s="4" t="s">
        <v>97</v>
      </c>
      <c r="L5125" s="4" t="s">
        <v>98</v>
      </c>
    </row>
    <row r="5126" spans="1:12" x14ac:dyDescent="0.2">
      <c r="A5126">
        <v>2925</v>
      </c>
      <c r="B5126" s="4" t="s">
        <v>364</v>
      </c>
      <c r="C5126" s="4" t="s">
        <v>301</v>
      </c>
      <c r="D5126" s="4" t="s">
        <v>302</v>
      </c>
      <c r="E5126" s="5">
        <v>45995</v>
      </c>
      <c r="F5126" s="6">
        <v>0.75</v>
      </c>
      <c r="G5126">
        <v>144.30000000000001</v>
      </c>
      <c r="H5126">
        <v>144.30000000000001</v>
      </c>
      <c r="I5126">
        <v>0</v>
      </c>
      <c r="J5126" s="4" t="s">
        <v>88</v>
      </c>
      <c r="K5126" s="4" t="s">
        <v>97</v>
      </c>
      <c r="L5126" s="4" t="s">
        <v>98</v>
      </c>
    </row>
    <row r="5127" spans="1:12" x14ac:dyDescent="0.2">
      <c r="A5127">
        <v>6711</v>
      </c>
      <c r="B5127" s="4" t="s">
        <v>693</v>
      </c>
      <c r="C5127" s="4" t="s">
        <v>50</v>
      </c>
      <c r="D5127" s="4" t="s">
        <v>433</v>
      </c>
      <c r="E5127" s="5">
        <v>45995</v>
      </c>
      <c r="F5127" s="6">
        <v>0.25</v>
      </c>
      <c r="G5127">
        <v>600</v>
      </c>
      <c r="H5127">
        <v>600</v>
      </c>
      <c r="I5127">
        <v>0</v>
      </c>
      <c r="J5127" s="4" t="s">
        <v>68</v>
      </c>
      <c r="K5127" s="4" t="s">
        <v>81</v>
      </c>
      <c r="L5127" s="4" t="s">
        <v>82</v>
      </c>
    </row>
    <row r="5128" spans="1:12" x14ac:dyDescent="0.2">
      <c r="A5128">
        <v>373</v>
      </c>
      <c r="B5128" s="4" t="s">
        <v>212</v>
      </c>
      <c r="C5128" s="4" t="s">
        <v>63</v>
      </c>
      <c r="D5128" s="4" t="s">
        <v>162</v>
      </c>
      <c r="E5128" s="5">
        <v>45996</v>
      </c>
      <c r="F5128" s="6">
        <v>0.75</v>
      </c>
      <c r="G5128">
        <v>474.9</v>
      </c>
      <c r="H5128">
        <v>474.9</v>
      </c>
      <c r="I5128">
        <v>0</v>
      </c>
      <c r="J5128" s="4" t="s">
        <v>56</v>
      </c>
      <c r="K5128" s="4" t="s">
        <v>45</v>
      </c>
      <c r="L5128" s="4" t="s">
        <v>140</v>
      </c>
    </row>
    <row r="5129" spans="1:12" x14ac:dyDescent="0.2">
      <c r="A5129">
        <v>405</v>
      </c>
      <c r="B5129" s="4" t="s">
        <v>214</v>
      </c>
      <c r="C5129" s="4" t="s">
        <v>63</v>
      </c>
      <c r="D5129" s="4" t="s">
        <v>162</v>
      </c>
      <c r="E5129" s="5">
        <v>45996</v>
      </c>
      <c r="F5129" s="6">
        <v>0.75</v>
      </c>
      <c r="G5129">
        <v>160.47</v>
      </c>
      <c r="H5129">
        <v>160.47</v>
      </c>
      <c r="I5129">
        <v>0</v>
      </c>
      <c r="J5129" s="4" t="s">
        <v>45</v>
      </c>
      <c r="K5129" s="4" t="s">
        <v>68</v>
      </c>
      <c r="L5129" s="4" t="s">
        <v>128</v>
      </c>
    </row>
    <row r="5130" spans="1:12" x14ac:dyDescent="0.2">
      <c r="A5130">
        <v>7311</v>
      </c>
      <c r="B5130" s="4" t="s">
        <v>717</v>
      </c>
      <c r="C5130" s="4" t="s">
        <v>45</v>
      </c>
      <c r="D5130" s="4" t="s">
        <v>109</v>
      </c>
      <c r="E5130" s="5">
        <v>45996</v>
      </c>
      <c r="F5130" s="6">
        <v>0.25</v>
      </c>
      <c r="G5130">
        <v>249</v>
      </c>
      <c r="H5130">
        <v>249</v>
      </c>
      <c r="I5130">
        <v>0</v>
      </c>
      <c r="J5130" s="4" t="s">
        <v>66</v>
      </c>
      <c r="K5130" s="4" t="s">
        <v>81</v>
      </c>
      <c r="L5130" s="4" t="s">
        <v>82</v>
      </c>
    </row>
    <row r="5131" spans="1:12" x14ac:dyDescent="0.2">
      <c r="A5131">
        <v>439</v>
      </c>
      <c r="B5131" s="4" t="s">
        <v>216</v>
      </c>
      <c r="C5131" s="4" t="s">
        <v>66</v>
      </c>
      <c r="D5131" s="4" t="s">
        <v>164</v>
      </c>
      <c r="E5131" s="5">
        <v>45996</v>
      </c>
      <c r="F5131" s="6">
        <v>0.75</v>
      </c>
      <c r="G5131">
        <v>283.33</v>
      </c>
      <c r="H5131">
        <v>283.33</v>
      </c>
      <c r="I5131">
        <v>0</v>
      </c>
      <c r="J5131" s="4" t="s">
        <v>54</v>
      </c>
      <c r="K5131" s="4" t="s">
        <v>97</v>
      </c>
      <c r="L5131" s="4" t="s">
        <v>98</v>
      </c>
    </row>
    <row r="5132" spans="1:12" x14ac:dyDescent="0.2">
      <c r="A5132">
        <v>818</v>
      </c>
      <c r="B5132" s="4" t="s">
        <v>238</v>
      </c>
      <c r="C5132" s="4" t="s">
        <v>46</v>
      </c>
      <c r="D5132" s="4" t="s">
        <v>166</v>
      </c>
      <c r="E5132" s="5">
        <v>45996</v>
      </c>
      <c r="F5132" s="6">
        <v>0.75</v>
      </c>
      <c r="G5132">
        <v>226.54</v>
      </c>
      <c r="H5132">
        <v>226.54</v>
      </c>
      <c r="I5132">
        <v>0</v>
      </c>
      <c r="J5132" s="4" t="s">
        <v>50</v>
      </c>
      <c r="K5132" s="4" t="s">
        <v>45</v>
      </c>
      <c r="L5132" s="4" t="s">
        <v>140</v>
      </c>
    </row>
    <row r="5133" spans="1:12" x14ac:dyDescent="0.2">
      <c r="A5133">
        <v>839</v>
      </c>
      <c r="B5133" s="4" t="s">
        <v>239</v>
      </c>
      <c r="C5133" s="4" t="s">
        <v>71</v>
      </c>
      <c r="D5133" s="4" t="s">
        <v>167</v>
      </c>
      <c r="E5133" s="5">
        <v>45996</v>
      </c>
      <c r="F5133" s="6">
        <v>0.75</v>
      </c>
      <c r="G5133">
        <v>392.48</v>
      </c>
      <c r="H5133">
        <v>392.48</v>
      </c>
      <c r="I5133">
        <v>0</v>
      </c>
      <c r="J5133" s="4" t="s">
        <v>50</v>
      </c>
      <c r="K5133" s="4" t="s">
        <v>97</v>
      </c>
      <c r="L5133" s="4" t="s">
        <v>98</v>
      </c>
    </row>
    <row r="5134" spans="1:12" x14ac:dyDescent="0.2">
      <c r="A5134">
        <v>7348</v>
      </c>
      <c r="B5134" s="4" t="s">
        <v>718</v>
      </c>
      <c r="C5134" s="4" t="s">
        <v>60</v>
      </c>
      <c r="D5134" s="4" t="s">
        <v>134</v>
      </c>
      <c r="E5134" s="5">
        <v>45996</v>
      </c>
      <c r="F5134" s="6">
        <v>0.25</v>
      </c>
      <c r="G5134">
        <v>160</v>
      </c>
      <c r="H5134">
        <v>160</v>
      </c>
      <c r="I5134">
        <v>0</v>
      </c>
      <c r="J5134" s="4" t="s">
        <v>56</v>
      </c>
      <c r="K5134" s="4" t="s">
        <v>45</v>
      </c>
      <c r="L5134" s="4" t="s">
        <v>140</v>
      </c>
    </row>
    <row r="5135" spans="1:12" x14ac:dyDescent="0.2">
      <c r="A5135">
        <v>7583</v>
      </c>
      <c r="B5135" s="4" t="s">
        <v>726</v>
      </c>
      <c r="C5135" s="4" t="s">
        <v>84</v>
      </c>
      <c r="D5135" s="4" t="s">
        <v>136</v>
      </c>
      <c r="E5135" s="5">
        <v>45996</v>
      </c>
      <c r="F5135" s="6">
        <v>0.25</v>
      </c>
      <c r="G5135">
        <v>227</v>
      </c>
      <c r="H5135">
        <v>227</v>
      </c>
      <c r="I5135">
        <v>0</v>
      </c>
      <c r="J5135" s="4" t="s">
        <v>71</v>
      </c>
      <c r="K5135" s="4" t="s">
        <v>97</v>
      </c>
      <c r="L5135" s="4" t="s">
        <v>98</v>
      </c>
    </row>
    <row r="5136" spans="1:12" x14ac:dyDescent="0.2">
      <c r="A5136">
        <v>7584</v>
      </c>
      <c r="B5136" s="4" t="s">
        <v>726</v>
      </c>
      <c r="C5136" s="4" t="s">
        <v>137</v>
      </c>
      <c r="D5136" s="4" t="s">
        <v>138</v>
      </c>
      <c r="E5136" s="5">
        <v>45996</v>
      </c>
      <c r="F5136" s="6">
        <v>0.25</v>
      </c>
      <c r="G5136">
        <v>227</v>
      </c>
      <c r="H5136">
        <v>227</v>
      </c>
      <c r="I5136">
        <v>0</v>
      </c>
      <c r="J5136" s="4" t="s">
        <v>71</v>
      </c>
      <c r="K5136" s="4" t="s">
        <v>97</v>
      </c>
      <c r="L5136" s="4" t="s">
        <v>98</v>
      </c>
    </row>
    <row r="5137" spans="1:12" x14ac:dyDescent="0.2">
      <c r="A5137">
        <v>6056</v>
      </c>
      <c r="B5137" s="4" t="s">
        <v>647</v>
      </c>
      <c r="C5137" s="4" t="s">
        <v>131</v>
      </c>
      <c r="D5137" s="4" t="s">
        <v>475</v>
      </c>
      <c r="E5137" s="5">
        <v>45996</v>
      </c>
      <c r="F5137" s="6">
        <v>0.25</v>
      </c>
      <c r="G5137">
        <v>690</v>
      </c>
      <c r="H5137">
        <v>690</v>
      </c>
      <c r="I5137">
        <v>0</v>
      </c>
      <c r="J5137" s="4" t="s">
        <v>45</v>
      </c>
      <c r="K5137" s="4" t="s">
        <v>52</v>
      </c>
      <c r="L5137" s="4" t="s">
        <v>125</v>
      </c>
    </row>
    <row r="5138" spans="1:12" x14ac:dyDescent="0.2">
      <c r="A5138">
        <v>1664</v>
      </c>
      <c r="B5138" s="4" t="s">
        <v>286</v>
      </c>
      <c r="C5138" s="4" t="s">
        <v>178</v>
      </c>
      <c r="D5138" s="4" t="s">
        <v>179</v>
      </c>
      <c r="E5138" s="5">
        <v>45996</v>
      </c>
      <c r="F5138" s="6">
        <v>0.75</v>
      </c>
      <c r="G5138">
        <v>180</v>
      </c>
      <c r="H5138">
        <v>180</v>
      </c>
      <c r="I5138">
        <v>0</v>
      </c>
      <c r="J5138" s="4" t="s">
        <v>58</v>
      </c>
      <c r="K5138" s="4" t="s">
        <v>97</v>
      </c>
      <c r="L5138" s="4" t="s">
        <v>98</v>
      </c>
    </row>
    <row r="5139" spans="1:12" x14ac:dyDescent="0.2">
      <c r="A5139">
        <v>7885</v>
      </c>
      <c r="B5139" s="4" t="s">
        <v>769</v>
      </c>
      <c r="C5139" s="4" t="s">
        <v>178</v>
      </c>
      <c r="D5139" s="4" t="s">
        <v>476</v>
      </c>
      <c r="E5139" s="5">
        <v>45996</v>
      </c>
      <c r="F5139" s="6">
        <v>0.25</v>
      </c>
      <c r="G5139">
        <v>230</v>
      </c>
      <c r="H5139">
        <v>230</v>
      </c>
      <c r="I5139">
        <v>0</v>
      </c>
      <c r="J5139" s="4" t="s">
        <v>66</v>
      </c>
      <c r="K5139" s="4" t="s">
        <v>97</v>
      </c>
      <c r="L5139" s="4" t="s">
        <v>98</v>
      </c>
    </row>
    <row r="5140" spans="1:12" x14ac:dyDescent="0.2">
      <c r="A5140">
        <v>1463</v>
      </c>
      <c r="B5140" s="4" t="s">
        <v>275</v>
      </c>
      <c r="C5140" s="4" t="s">
        <v>123</v>
      </c>
      <c r="D5140" s="4" t="s">
        <v>248</v>
      </c>
      <c r="E5140" s="5">
        <v>45996</v>
      </c>
      <c r="F5140" s="6">
        <v>0.75</v>
      </c>
      <c r="G5140">
        <v>219.23</v>
      </c>
      <c r="H5140">
        <v>219.23</v>
      </c>
      <c r="I5140">
        <v>0</v>
      </c>
      <c r="J5140" s="4" t="s">
        <v>63</v>
      </c>
      <c r="K5140" s="4" t="s">
        <v>97</v>
      </c>
      <c r="L5140" s="4" t="s">
        <v>98</v>
      </c>
    </row>
    <row r="5141" spans="1:12" x14ac:dyDescent="0.2">
      <c r="A5141">
        <v>2246</v>
      </c>
      <c r="B5141" s="4" t="s">
        <v>326</v>
      </c>
      <c r="C5141" s="4" t="s">
        <v>48</v>
      </c>
      <c r="D5141" s="4" t="s">
        <v>155</v>
      </c>
      <c r="E5141" s="5">
        <v>45996</v>
      </c>
      <c r="F5141" s="6">
        <v>0.75</v>
      </c>
      <c r="G5141">
        <v>180</v>
      </c>
      <c r="H5141">
        <v>180</v>
      </c>
      <c r="I5141">
        <v>0</v>
      </c>
      <c r="J5141" s="4" t="s">
        <v>37</v>
      </c>
      <c r="K5141" s="4" t="s">
        <v>75</v>
      </c>
      <c r="L5141" s="4" t="s">
        <v>327</v>
      </c>
    </row>
    <row r="5142" spans="1:12" x14ac:dyDescent="0.2">
      <c r="A5142">
        <v>5656</v>
      </c>
      <c r="B5142" s="4" t="s">
        <v>629</v>
      </c>
      <c r="C5142" s="4" t="s">
        <v>48</v>
      </c>
      <c r="D5142" s="4" t="s">
        <v>100</v>
      </c>
      <c r="E5142" s="5">
        <v>45996</v>
      </c>
      <c r="F5142" s="6">
        <v>0.25</v>
      </c>
      <c r="G5142">
        <v>288.79000000000002</v>
      </c>
      <c r="H5142">
        <v>288.79000000000002</v>
      </c>
      <c r="I5142">
        <v>0</v>
      </c>
      <c r="J5142" s="4" t="s">
        <v>56</v>
      </c>
      <c r="K5142" s="4" t="s">
        <v>137</v>
      </c>
      <c r="L5142" s="4" t="s">
        <v>148</v>
      </c>
    </row>
    <row r="5143" spans="1:12" x14ac:dyDescent="0.2">
      <c r="A5143">
        <v>6843</v>
      </c>
      <c r="B5143" s="4" t="s">
        <v>698</v>
      </c>
      <c r="C5143" s="4" t="s">
        <v>48</v>
      </c>
      <c r="D5143" s="4" t="s">
        <v>83</v>
      </c>
      <c r="E5143" s="5">
        <v>45996</v>
      </c>
      <c r="F5143" s="6">
        <v>0.25</v>
      </c>
      <c r="G5143">
        <v>205</v>
      </c>
      <c r="H5143">
        <v>205</v>
      </c>
      <c r="I5143">
        <v>0</v>
      </c>
      <c r="J5143" s="4" t="s">
        <v>68</v>
      </c>
      <c r="K5143" s="4" t="s">
        <v>84</v>
      </c>
      <c r="L5143" s="4" t="s">
        <v>85</v>
      </c>
    </row>
    <row r="5144" spans="1:12" x14ac:dyDescent="0.2">
      <c r="A5144">
        <v>1950</v>
      </c>
      <c r="B5144" s="4" t="s">
        <v>308</v>
      </c>
      <c r="C5144" s="4" t="s">
        <v>126</v>
      </c>
      <c r="D5144" s="4" t="s">
        <v>283</v>
      </c>
      <c r="E5144" s="5">
        <v>45996</v>
      </c>
      <c r="F5144" s="6">
        <v>0.75</v>
      </c>
      <c r="G5144">
        <v>230</v>
      </c>
      <c r="H5144">
        <v>230</v>
      </c>
      <c r="I5144">
        <v>0</v>
      </c>
      <c r="J5144" s="4" t="s">
        <v>37</v>
      </c>
      <c r="K5144" s="4" t="s">
        <v>66</v>
      </c>
      <c r="L5144" s="4" t="s">
        <v>205</v>
      </c>
    </row>
    <row r="5145" spans="1:12" x14ac:dyDescent="0.2">
      <c r="A5145">
        <v>2340</v>
      </c>
      <c r="B5145" s="4" t="s">
        <v>337</v>
      </c>
      <c r="C5145" s="4" t="s">
        <v>50</v>
      </c>
      <c r="D5145" s="4" t="s">
        <v>156</v>
      </c>
      <c r="E5145" s="5">
        <v>45996</v>
      </c>
      <c r="F5145" s="6">
        <v>0.75</v>
      </c>
      <c r="G5145">
        <v>395.31</v>
      </c>
      <c r="H5145">
        <v>395.31</v>
      </c>
      <c r="I5145">
        <v>0</v>
      </c>
      <c r="J5145" s="4" t="s">
        <v>68</v>
      </c>
      <c r="K5145" s="4" t="s">
        <v>97</v>
      </c>
      <c r="L5145" s="4" t="s">
        <v>98</v>
      </c>
    </row>
    <row r="5146" spans="1:12" x14ac:dyDescent="0.2">
      <c r="A5146">
        <v>6184</v>
      </c>
      <c r="B5146" s="4" t="s">
        <v>673</v>
      </c>
      <c r="C5146" s="4" t="s">
        <v>50</v>
      </c>
      <c r="D5146" s="4" t="s">
        <v>101</v>
      </c>
      <c r="E5146" s="5">
        <v>45996</v>
      </c>
      <c r="F5146" s="6">
        <v>0.25</v>
      </c>
      <c r="G5146">
        <v>394.7</v>
      </c>
      <c r="H5146">
        <v>394.7</v>
      </c>
      <c r="I5146">
        <v>0</v>
      </c>
      <c r="J5146" s="4" t="s">
        <v>56</v>
      </c>
      <c r="K5146" s="4" t="s">
        <v>45</v>
      </c>
      <c r="L5146" s="4" t="s">
        <v>140</v>
      </c>
    </row>
    <row r="5147" spans="1:12" x14ac:dyDescent="0.2">
      <c r="A5147">
        <v>2373</v>
      </c>
      <c r="B5147" s="4" t="s">
        <v>340</v>
      </c>
      <c r="C5147" s="4" t="s">
        <v>54</v>
      </c>
      <c r="D5147" s="4" t="s">
        <v>158</v>
      </c>
      <c r="E5147" s="5">
        <v>45996</v>
      </c>
      <c r="F5147" s="6">
        <v>0.75</v>
      </c>
      <c r="G5147">
        <v>300</v>
      </c>
      <c r="H5147">
        <v>300</v>
      </c>
      <c r="I5147">
        <v>0</v>
      </c>
      <c r="J5147" s="4" t="s">
        <v>56</v>
      </c>
      <c r="K5147" s="4" t="s">
        <v>137</v>
      </c>
      <c r="L5147" s="4" t="s">
        <v>148</v>
      </c>
    </row>
    <row r="5148" spans="1:12" x14ac:dyDescent="0.2">
      <c r="A5148">
        <v>2412</v>
      </c>
      <c r="B5148" s="4" t="s">
        <v>343</v>
      </c>
      <c r="C5148" s="4" t="s">
        <v>54</v>
      </c>
      <c r="D5148" s="4" t="s">
        <v>158</v>
      </c>
      <c r="E5148" s="5">
        <v>45996</v>
      </c>
      <c r="F5148" s="6">
        <v>0.75</v>
      </c>
      <c r="G5148">
        <v>160.47</v>
      </c>
      <c r="H5148">
        <v>160.47</v>
      </c>
      <c r="I5148">
        <v>0</v>
      </c>
      <c r="J5148" s="4" t="s">
        <v>58</v>
      </c>
      <c r="K5148" s="4" t="s">
        <v>137</v>
      </c>
      <c r="L5148" s="4" t="s">
        <v>148</v>
      </c>
    </row>
    <row r="5149" spans="1:12" x14ac:dyDescent="0.2">
      <c r="A5149">
        <v>5259</v>
      </c>
      <c r="B5149" s="4" t="s">
        <v>581</v>
      </c>
      <c r="C5149" s="4" t="s">
        <v>54</v>
      </c>
      <c r="D5149" s="4" t="s">
        <v>89</v>
      </c>
      <c r="E5149" s="5">
        <v>45996</v>
      </c>
      <c r="F5149" s="6">
        <v>0.25</v>
      </c>
      <c r="G5149">
        <v>300</v>
      </c>
      <c r="H5149">
        <v>300</v>
      </c>
      <c r="I5149">
        <v>0</v>
      </c>
      <c r="J5149" s="4" t="s">
        <v>45</v>
      </c>
      <c r="K5149" s="4" t="s">
        <v>60</v>
      </c>
      <c r="L5149" s="4" t="s">
        <v>61</v>
      </c>
    </row>
    <row r="5150" spans="1:12" x14ac:dyDescent="0.2">
      <c r="A5150">
        <v>5796</v>
      </c>
      <c r="B5150" s="4" t="s">
        <v>636</v>
      </c>
      <c r="C5150" s="4" t="s">
        <v>56</v>
      </c>
      <c r="D5150" s="4" t="s">
        <v>452</v>
      </c>
      <c r="E5150" s="5">
        <v>45996</v>
      </c>
      <c r="F5150" s="6">
        <v>0.25</v>
      </c>
      <c r="G5150">
        <v>238.73</v>
      </c>
      <c r="H5150">
        <v>238.73</v>
      </c>
      <c r="I5150">
        <v>0</v>
      </c>
      <c r="J5150" s="4" t="s">
        <v>37</v>
      </c>
      <c r="K5150" s="4" t="s">
        <v>97</v>
      </c>
      <c r="L5150" s="4" t="s">
        <v>98</v>
      </c>
    </row>
    <row r="5151" spans="1:12" x14ac:dyDescent="0.2">
      <c r="A5151">
        <v>7207</v>
      </c>
      <c r="B5151" s="4" t="s">
        <v>712</v>
      </c>
      <c r="C5151" s="4" t="s">
        <v>56</v>
      </c>
      <c r="D5151" s="4" t="s">
        <v>104</v>
      </c>
      <c r="E5151" s="5">
        <v>45996</v>
      </c>
      <c r="F5151" s="6">
        <v>0.25</v>
      </c>
      <c r="G5151">
        <v>297</v>
      </c>
      <c r="H5151">
        <v>297</v>
      </c>
      <c r="I5151">
        <v>0</v>
      </c>
      <c r="J5151" s="4" t="s">
        <v>52</v>
      </c>
      <c r="K5151" s="4" t="s">
        <v>46</v>
      </c>
      <c r="L5151" s="4" t="s">
        <v>47</v>
      </c>
    </row>
    <row r="5152" spans="1:12" x14ac:dyDescent="0.2">
      <c r="A5152">
        <v>4812</v>
      </c>
      <c r="B5152" s="4" t="s">
        <v>528</v>
      </c>
      <c r="C5152" s="4" t="s">
        <v>37</v>
      </c>
      <c r="D5152" s="4" t="s">
        <v>92</v>
      </c>
      <c r="E5152" s="5">
        <v>45996</v>
      </c>
      <c r="F5152" s="6">
        <v>0.25</v>
      </c>
      <c r="G5152">
        <v>309</v>
      </c>
      <c r="H5152">
        <v>309</v>
      </c>
      <c r="I5152">
        <v>0</v>
      </c>
      <c r="J5152" s="4" t="s">
        <v>58</v>
      </c>
      <c r="K5152" s="4" t="s">
        <v>52</v>
      </c>
      <c r="L5152" s="4" t="s">
        <v>125</v>
      </c>
    </row>
    <row r="5153" spans="1:12" x14ac:dyDescent="0.2">
      <c r="A5153">
        <v>304</v>
      </c>
      <c r="B5153" s="4" t="s">
        <v>207</v>
      </c>
      <c r="C5153" s="4" t="s">
        <v>37</v>
      </c>
      <c r="D5153" s="4" t="s">
        <v>161</v>
      </c>
      <c r="E5153" s="5">
        <v>45996</v>
      </c>
      <c r="F5153" s="6">
        <v>0.75</v>
      </c>
      <c r="G5153">
        <v>258</v>
      </c>
      <c r="H5153">
        <v>258</v>
      </c>
      <c r="I5153">
        <v>0</v>
      </c>
      <c r="J5153" s="4" t="s">
        <v>50</v>
      </c>
      <c r="K5153" s="4" t="s">
        <v>97</v>
      </c>
      <c r="L5153" s="4" t="s">
        <v>98</v>
      </c>
    </row>
    <row r="5154" spans="1:12" x14ac:dyDescent="0.2">
      <c r="A5154">
        <v>389</v>
      </c>
      <c r="B5154" s="4" t="s">
        <v>213</v>
      </c>
      <c r="C5154" s="4" t="s">
        <v>63</v>
      </c>
      <c r="D5154" s="4" t="s">
        <v>162</v>
      </c>
      <c r="E5154" s="5">
        <v>45997</v>
      </c>
      <c r="F5154" s="6">
        <v>0.75</v>
      </c>
      <c r="G5154">
        <v>320</v>
      </c>
      <c r="H5154">
        <v>320</v>
      </c>
      <c r="I5154">
        <v>0</v>
      </c>
      <c r="J5154" s="4" t="s">
        <v>50</v>
      </c>
      <c r="K5154" s="4" t="s">
        <v>97</v>
      </c>
      <c r="L5154" s="4" t="s">
        <v>98</v>
      </c>
    </row>
    <row r="5155" spans="1:12" x14ac:dyDescent="0.2">
      <c r="A5155">
        <v>5746</v>
      </c>
      <c r="B5155" s="4" t="s">
        <v>634</v>
      </c>
      <c r="C5155" s="4" t="s">
        <v>63</v>
      </c>
      <c r="D5155" s="4" t="s">
        <v>439</v>
      </c>
      <c r="E5155" s="5">
        <v>45997</v>
      </c>
      <c r="F5155" s="6">
        <v>0.25</v>
      </c>
      <c r="G5155">
        <v>518</v>
      </c>
      <c r="H5155">
        <v>518</v>
      </c>
      <c r="I5155">
        <v>0</v>
      </c>
      <c r="J5155" s="4" t="s">
        <v>52</v>
      </c>
      <c r="K5155" s="4" t="s">
        <v>63</v>
      </c>
      <c r="L5155" s="4" t="s">
        <v>203</v>
      </c>
    </row>
    <row r="5156" spans="1:12" x14ac:dyDescent="0.2">
      <c r="A5156">
        <v>7612</v>
      </c>
      <c r="B5156" s="4" t="s">
        <v>727</v>
      </c>
      <c r="C5156" s="4" t="s">
        <v>63</v>
      </c>
      <c r="D5156" s="4" t="s">
        <v>94</v>
      </c>
      <c r="E5156" s="5">
        <v>45997</v>
      </c>
      <c r="F5156" s="6">
        <v>0.25</v>
      </c>
      <c r="G5156">
        <v>192</v>
      </c>
      <c r="H5156">
        <v>192</v>
      </c>
      <c r="I5156">
        <v>0</v>
      </c>
      <c r="J5156" s="4" t="s">
        <v>56</v>
      </c>
      <c r="K5156" s="4" t="s">
        <v>45</v>
      </c>
      <c r="L5156" s="4" t="s">
        <v>140</v>
      </c>
    </row>
    <row r="5157" spans="1:12" x14ac:dyDescent="0.2">
      <c r="A5157">
        <v>474</v>
      </c>
      <c r="B5157" s="4" t="s">
        <v>218</v>
      </c>
      <c r="C5157" s="4" t="s">
        <v>66</v>
      </c>
      <c r="D5157" s="4" t="s">
        <v>164</v>
      </c>
      <c r="E5157" s="5">
        <v>45997</v>
      </c>
      <c r="F5157" s="6">
        <v>0.75</v>
      </c>
      <c r="G5157">
        <v>300</v>
      </c>
      <c r="H5157">
        <v>300</v>
      </c>
      <c r="I5157">
        <v>0</v>
      </c>
      <c r="J5157" s="4" t="s">
        <v>54</v>
      </c>
      <c r="K5157" s="4" t="s">
        <v>97</v>
      </c>
      <c r="L5157" s="4" t="s">
        <v>98</v>
      </c>
    </row>
    <row r="5158" spans="1:12" x14ac:dyDescent="0.2">
      <c r="A5158">
        <v>589</v>
      </c>
      <c r="B5158" s="4" t="s">
        <v>225</v>
      </c>
      <c r="C5158" s="4" t="s">
        <v>68</v>
      </c>
      <c r="D5158" s="4" t="s">
        <v>165</v>
      </c>
      <c r="E5158" s="5">
        <v>45997</v>
      </c>
      <c r="F5158" s="6">
        <v>0.75</v>
      </c>
      <c r="G5158">
        <v>283.33</v>
      </c>
      <c r="H5158">
        <v>283.33</v>
      </c>
      <c r="I5158">
        <v>0</v>
      </c>
      <c r="J5158" s="4" t="s">
        <v>66</v>
      </c>
      <c r="K5158" s="4" t="s">
        <v>178</v>
      </c>
      <c r="L5158" s="4" t="s">
        <v>226</v>
      </c>
    </row>
    <row r="5159" spans="1:12" x14ac:dyDescent="0.2">
      <c r="A5159">
        <v>7049</v>
      </c>
      <c r="B5159" s="4" t="s">
        <v>706</v>
      </c>
      <c r="C5159" s="4" t="s">
        <v>46</v>
      </c>
      <c r="D5159" s="4" t="s">
        <v>112</v>
      </c>
      <c r="E5159" s="5">
        <v>45997</v>
      </c>
      <c r="F5159" s="6">
        <v>0.25</v>
      </c>
      <c r="G5159">
        <v>161</v>
      </c>
      <c r="H5159">
        <v>161</v>
      </c>
      <c r="I5159">
        <v>0</v>
      </c>
      <c r="J5159" s="4" t="s">
        <v>66</v>
      </c>
      <c r="K5159" s="4" t="s">
        <v>71</v>
      </c>
      <c r="L5159" s="4" t="s">
        <v>105</v>
      </c>
    </row>
    <row r="5160" spans="1:12" x14ac:dyDescent="0.2">
      <c r="A5160">
        <v>906</v>
      </c>
      <c r="B5160" s="4" t="s">
        <v>242</v>
      </c>
      <c r="C5160" s="4" t="s">
        <v>73</v>
      </c>
      <c r="D5160" s="4" t="s">
        <v>168</v>
      </c>
      <c r="E5160" s="5">
        <v>45997</v>
      </c>
      <c r="F5160" s="6">
        <v>0.75</v>
      </c>
      <c r="G5160">
        <v>273</v>
      </c>
      <c r="H5160">
        <v>273</v>
      </c>
      <c r="I5160">
        <v>0</v>
      </c>
      <c r="J5160" s="4" t="s">
        <v>50</v>
      </c>
      <c r="K5160" s="4" t="s">
        <v>97</v>
      </c>
      <c r="L5160" s="4" t="s">
        <v>98</v>
      </c>
    </row>
    <row r="5161" spans="1:12" x14ac:dyDescent="0.2">
      <c r="A5161">
        <v>928</v>
      </c>
      <c r="B5161" s="4" t="s">
        <v>243</v>
      </c>
      <c r="C5161" s="4" t="s">
        <v>73</v>
      </c>
      <c r="D5161" s="4" t="s">
        <v>168</v>
      </c>
      <c r="E5161" s="5">
        <v>45997</v>
      </c>
      <c r="F5161" s="6">
        <v>0.75</v>
      </c>
      <c r="G5161">
        <v>310</v>
      </c>
      <c r="H5161">
        <v>310</v>
      </c>
      <c r="I5161">
        <v>0</v>
      </c>
      <c r="J5161" s="4" t="s">
        <v>63</v>
      </c>
      <c r="K5161" s="4" t="s">
        <v>131</v>
      </c>
      <c r="L5161" s="4" t="s">
        <v>132</v>
      </c>
    </row>
    <row r="5162" spans="1:12" x14ac:dyDescent="0.2">
      <c r="A5162">
        <v>5825</v>
      </c>
      <c r="B5162" s="4" t="s">
        <v>637</v>
      </c>
      <c r="C5162" s="4" t="s">
        <v>73</v>
      </c>
      <c r="D5162" s="4" t="s">
        <v>130</v>
      </c>
      <c r="E5162" s="5">
        <v>45997</v>
      </c>
      <c r="F5162" s="6">
        <v>0.25</v>
      </c>
      <c r="G5162">
        <v>160.47</v>
      </c>
      <c r="H5162">
        <v>160.47</v>
      </c>
      <c r="I5162">
        <v>0</v>
      </c>
      <c r="J5162" s="4" t="s">
        <v>50</v>
      </c>
      <c r="K5162" s="4" t="s">
        <v>97</v>
      </c>
      <c r="L5162" s="4" t="s">
        <v>98</v>
      </c>
    </row>
    <row r="5163" spans="1:12" x14ac:dyDescent="0.2">
      <c r="A5163">
        <v>5634</v>
      </c>
      <c r="B5163" s="4" t="s">
        <v>624</v>
      </c>
      <c r="C5163" s="4" t="s">
        <v>75</v>
      </c>
      <c r="D5163" s="4" t="s">
        <v>152</v>
      </c>
      <c r="E5163" s="5">
        <v>45997</v>
      </c>
      <c r="F5163" s="6">
        <v>0.25</v>
      </c>
      <c r="G5163">
        <v>180</v>
      </c>
      <c r="H5163">
        <v>180</v>
      </c>
      <c r="I5163">
        <v>0</v>
      </c>
      <c r="J5163" s="4" t="s">
        <v>58</v>
      </c>
      <c r="K5163" s="4" t="s">
        <v>52</v>
      </c>
      <c r="L5163" s="4" t="s">
        <v>125</v>
      </c>
    </row>
    <row r="5164" spans="1:12" x14ac:dyDescent="0.2">
      <c r="A5164">
        <v>5884</v>
      </c>
      <c r="B5164" s="4" t="s">
        <v>640</v>
      </c>
      <c r="C5164" s="4" t="s">
        <v>43</v>
      </c>
      <c r="D5164" s="4" t="s">
        <v>99</v>
      </c>
      <c r="E5164" s="5">
        <v>45997</v>
      </c>
      <c r="F5164" s="6">
        <v>0.25</v>
      </c>
      <c r="G5164">
        <v>254.08</v>
      </c>
      <c r="H5164">
        <v>254.08</v>
      </c>
      <c r="I5164">
        <v>0</v>
      </c>
      <c r="J5164" s="4" t="s">
        <v>56</v>
      </c>
      <c r="K5164" s="4" t="s">
        <v>137</v>
      </c>
      <c r="L5164" s="4" t="s">
        <v>148</v>
      </c>
    </row>
    <row r="5165" spans="1:12" x14ac:dyDescent="0.2">
      <c r="A5165">
        <v>1042</v>
      </c>
      <c r="B5165" s="4" t="s">
        <v>251</v>
      </c>
      <c r="C5165" s="4" t="s">
        <v>137</v>
      </c>
      <c r="D5165" s="4" t="s">
        <v>173</v>
      </c>
      <c r="E5165" s="5">
        <v>45997</v>
      </c>
      <c r="F5165" s="6">
        <v>0.75</v>
      </c>
      <c r="G5165">
        <v>291</v>
      </c>
      <c r="H5165">
        <v>291</v>
      </c>
      <c r="I5165">
        <v>0</v>
      </c>
      <c r="J5165" s="4" t="s">
        <v>66</v>
      </c>
      <c r="K5165" s="4" t="s">
        <v>178</v>
      </c>
      <c r="L5165" s="4" t="s">
        <v>226</v>
      </c>
    </row>
    <row r="5166" spans="1:12" x14ac:dyDescent="0.2">
      <c r="A5166">
        <v>1585</v>
      </c>
      <c r="B5166" s="4" t="s">
        <v>281</v>
      </c>
      <c r="C5166" s="4" t="s">
        <v>123</v>
      </c>
      <c r="D5166" s="4" t="s">
        <v>248</v>
      </c>
      <c r="E5166" s="5">
        <v>45997</v>
      </c>
      <c r="F5166" s="6">
        <v>0.75</v>
      </c>
      <c r="G5166">
        <v>160.47</v>
      </c>
      <c r="H5166">
        <v>160.47</v>
      </c>
      <c r="I5166">
        <v>0</v>
      </c>
      <c r="J5166" s="4" t="s">
        <v>58</v>
      </c>
      <c r="K5166" s="4" t="s">
        <v>97</v>
      </c>
      <c r="L5166" s="4" t="s">
        <v>98</v>
      </c>
    </row>
    <row r="5167" spans="1:12" x14ac:dyDescent="0.2">
      <c r="A5167">
        <v>1633</v>
      </c>
      <c r="B5167" s="4" t="s">
        <v>285</v>
      </c>
      <c r="C5167" s="4" t="s">
        <v>123</v>
      </c>
      <c r="D5167" s="4" t="s">
        <v>248</v>
      </c>
      <c r="E5167" s="5">
        <v>45997</v>
      </c>
      <c r="F5167" s="6">
        <v>0.75</v>
      </c>
      <c r="G5167">
        <v>134.4</v>
      </c>
      <c r="H5167">
        <v>134.4</v>
      </c>
      <c r="I5167">
        <v>0</v>
      </c>
      <c r="J5167" s="4" t="s">
        <v>71</v>
      </c>
      <c r="K5167" s="4" t="s">
        <v>97</v>
      </c>
      <c r="L5167" s="4" t="s">
        <v>98</v>
      </c>
    </row>
    <row r="5168" spans="1:12" x14ac:dyDescent="0.2">
      <c r="A5168">
        <v>5954</v>
      </c>
      <c r="B5168" s="4" t="s">
        <v>642</v>
      </c>
      <c r="C5168" s="4" t="s">
        <v>123</v>
      </c>
      <c r="D5168" s="4" t="s">
        <v>500</v>
      </c>
      <c r="E5168" s="5">
        <v>45997</v>
      </c>
      <c r="F5168" s="6">
        <v>0.25</v>
      </c>
      <c r="G5168">
        <v>230</v>
      </c>
      <c r="H5168">
        <v>230</v>
      </c>
      <c r="I5168">
        <v>0</v>
      </c>
      <c r="J5168" s="4" t="s">
        <v>52</v>
      </c>
      <c r="K5168" s="4" t="s">
        <v>97</v>
      </c>
      <c r="L5168" s="4" t="s">
        <v>98</v>
      </c>
    </row>
    <row r="5169" spans="1:12" x14ac:dyDescent="0.2">
      <c r="A5169">
        <v>2571</v>
      </c>
      <c r="B5169" s="4" t="s">
        <v>351</v>
      </c>
      <c r="C5169" s="4" t="s">
        <v>262</v>
      </c>
      <c r="D5169" s="4" t="s">
        <v>263</v>
      </c>
      <c r="E5169" s="5">
        <v>45997</v>
      </c>
      <c r="F5169" s="6">
        <v>0.75</v>
      </c>
      <c r="G5169">
        <v>282.83999999999997</v>
      </c>
      <c r="H5169">
        <v>282.83999999999997</v>
      </c>
      <c r="I5169">
        <v>0</v>
      </c>
      <c r="J5169" s="4" t="s">
        <v>52</v>
      </c>
      <c r="K5169" s="4" t="s">
        <v>88</v>
      </c>
      <c r="L5169" s="4" t="s">
        <v>88</v>
      </c>
    </row>
    <row r="5170" spans="1:12" x14ac:dyDescent="0.2">
      <c r="A5170">
        <v>2665</v>
      </c>
      <c r="B5170" s="4" t="s">
        <v>355</v>
      </c>
      <c r="C5170" s="4" t="s">
        <v>40</v>
      </c>
      <c r="D5170" s="4" t="s">
        <v>269</v>
      </c>
      <c r="E5170" s="5">
        <v>45997</v>
      </c>
      <c r="F5170" s="6">
        <v>0.75</v>
      </c>
      <c r="G5170">
        <v>258</v>
      </c>
      <c r="H5170">
        <v>258</v>
      </c>
      <c r="I5170">
        <v>0</v>
      </c>
      <c r="J5170" s="4" t="s">
        <v>37</v>
      </c>
      <c r="K5170" s="4" t="s">
        <v>66</v>
      </c>
      <c r="L5170" s="4" t="s">
        <v>205</v>
      </c>
    </row>
    <row r="5171" spans="1:12" x14ac:dyDescent="0.2">
      <c r="A5171">
        <v>6581</v>
      </c>
      <c r="B5171" s="4" t="s">
        <v>686</v>
      </c>
      <c r="C5171" s="4" t="s">
        <v>48</v>
      </c>
      <c r="D5171" s="4" t="s">
        <v>432</v>
      </c>
      <c r="E5171" s="5">
        <v>45997</v>
      </c>
      <c r="F5171" s="6">
        <v>0.25</v>
      </c>
      <c r="G5171">
        <v>578</v>
      </c>
      <c r="H5171">
        <v>578</v>
      </c>
      <c r="I5171">
        <v>0</v>
      </c>
      <c r="J5171" s="4" t="s">
        <v>56</v>
      </c>
      <c r="K5171" s="4" t="s">
        <v>45</v>
      </c>
      <c r="L5171" s="4" t="s">
        <v>140</v>
      </c>
    </row>
    <row r="5172" spans="1:12" x14ac:dyDescent="0.2">
      <c r="A5172">
        <v>2026</v>
      </c>
      <c r="B5172" s="4" t="s">
        <v>310</v>
      </c>
      <c r="C5172" s="4" t="s">
        <v>121</v>
      </c>
      <c r="D5172" s="4" t="s">
        <v>290</v>
      </c>
      <c r="E5172" s="5">
        <v>45997</v>
      </c>
      <c r="F5172" s="6">
        <v>0.75</v>
      </c>
      <c r="G5172">
        <v>180</v>
      </c>
      <c r="H5172">
        <v>180</v>
      </c>
      <c r="I5172">
        <v>0</v>
      </c>
      <c r="J5172" s="4" t="s">
        <v>52</v>
      </c>
      <c r="K5172" s="4" t="s">
        <v>52</v>
      </c>
      <c r="L5172" s="4" t="s">
        <v>125</v>
      </c>
    </row>
    <row r="5173" spans="1:12" x14ac:dyDescent="0.2">
      <c r="A5173">
        <v>2320</v>
      </c>
      <c r="B5173" s="4" t="s">
        <v>335</v>
      </c>
      <c r="C5173" s="4" t="s">
        <v>50</v>
      </c>
      <c r="D5173" s="4" t="s">
        <v>156</v>
      </c>
      <c r="E5173" s="5">
        <v>45997</v>
      </c>
      <c r="F5173" s="6">
        <v>0.75</v>
      </c>
      <c r="G5173">
        <v>485.91</v>
      </c>
      <c r="H5173">
        <v>485.91</v>
      </c>
      <c r="I5173">
        <v>0</v>
      </c>
      <c r="J5173" s="4" t="s">
        <v>63</v>
      </c>
      <c r="K5173" s="4" t="s">
        <v>68</v>
      </c>
      <c r="L5173" s="4" t="s">
        <v>128</v>
      </c>
    </row>
    <row r="5174" spans="1:12" x14ac:dyDescent="0.2">
      <c r="A5174">
        <v>2330</v>
      </c>
      <c r="B5174" s="4" t="s">
        <v>336</v>
      </c>
      <c r="C5174" s="4" t="s">
        <v>50</v>
      </c>
      <c r="D5174" s="4" t="s">
        <v>156</v>
      </c>
      <c r="E5174" s="5">
        <v>45997</v>
      </c>
      <c r="F5174" s="6">
        <v>0.75</v>
      </c>
      <c r="G5174">
        <v>484.9</v>
      </c>
      <c r="H5174">
        <v>484.9</v>
      </c>
      <c r="I5174">
        <v>0</v>
      </c>
      <c r="J5174" s="4" t="s">
        <v>58</v>
      </c>
      <c r="K5174" s="4" t="s">
        <v>52</v>
      </c>
      <c r="L5174" s="4" t="s">
        <v>125</v>
      </c>
    </row>
    <row r="5175" spans="1:12" x14ac:dyDescent="0.2">
      <c r="A5175">
        <v>2351</v>
      </c>
      <c r="B5175" s="4" t="s">
        <v>338</v>
      </c>
      <c r="C5175" s="4" t="s">
        <v>50</v>
      </c>
      <c r="D5175" s="4" t="s">
        <v>156</v>
      </c>
      <c r="E5175" s="5">
        <v>45997</v>
      </c>
      <c r="F5175" s="6">
        <v>0.75</v>
      </c>
      <c r="G5175">
        <v>194.64</v>
      </c>
      <c r="H5175">
        <v>194.64</v>
      </c>
      <c r="I5175">
        <v>0</v>
      </c>
      <c r="J5175" s="4" t="s">
        <v>58</v>
      </c>
      <c r="K5175" s="4" t="s">
        <v>262</v>
      </c>
      <c r="L5175" s="4" t="s">
        <v>321</v>
      </c>
    </row>
    <row r="5176" spans="1:12" x14ac:dyDescent="0.2">
      <c r="A5176">
        <v>2361</v>
      </c>
      <c r="B5176" s="4" t="s">
        <v>339</v>
      </c>
      <c r="C5176" s="4" t="s">
        <v>50</v>
      </c>
      <c r="D5176" s="4" t="s">
        <v>156</v>
      </c>
      <c r="E5176" s="5">
        <v>45997</v>
      </c>
      <c r="F5176" s="6">
        <v>0.75</v>
      </c>
      <c r="G5176">
        <v>438.02</v>
      </c>
      <c r="H5176">
        <v>438.02</v>
      </c>
      <c r="I5176">
        <v>0</v>
      </c>
      <c r="J5176" s="4" t="s">
        <v>50</v>
      </c>
      <c r="K5176" s="4" t="s">
        <v>97</v>
      </c>
      <c r="L5176" s="4" t="s">
        <v>98</v>
      </c>
    </row>
    <row r="5177" spans="1:12" x14ac:dyDescent="0.2">
      <c r="A5177">
        <v>6340</v>
      </c>
      <c r="B5177" s="4" t="s">
        <v>677</v>
      </c>
      <c r="C5177" s="4" t="s">
        <v>50</v>
      </c>
      <c r="D5177" s="4" t="s">
        <v>433</v>
      </c>
      <c r="E5177" s="5">
        <v>45997</v>
      </c>
      <c r="F5177" s="6">
        <v>0.25</v>
      </c>
      <c r="G5177">
        <v>370</v>
      </c>
      <c r="H5177">
        <v>370</v>
      </c>
      <c r="I5177">
        <v>0</v>
      </c>
      <c r="J5177" s="4" t="s">
        <v>68</v>
      </c>
      <c r="K5177" s="4" t="s">
        <v>81</v>
      </c>
      <c r="L5177" s="4" t="s">
        <v>82</v>
      </c>
    </row>
    <row r="5178" spans="1:12" x14ac:dyDescent="0.2">
      <c r="A5178">
        <v>7837</v>
      </c>
      <c r="B5178" s="4" t="s">
        <v>766</v>
      </c>
      <c r="C5178" s="4" t="s">
        <v>50</v>
      </c>
      <c r="D5178" s="4" t="s">
        <v>119</v>
      </c>
      <c r="E5178" s="5">
        <v>45997</v>
      </c>
      <c r="F5178" s="6">
        <v>0.25</v>
      </c>
      <c r="G5178">
        <v>342</v>
      </c>
      <c r="H5178">
        <v>342</v>
      </c>
      <c r="I5178">
        <v>0</v>
      </c>
      <c r="J5178" s="4" t="s">
        <v>68</v>
      </c>
      <c r="K5178" s="4" t="s">
        <v>81</v>
      </c>
      <c r="L5178" s="4" t="s">
        <v>82</v>
      </c>
    </row>
    <row r="5179" spans="1:12" x14ac:dyDescent="0.2">
      <c r="A5179">
        <v>330</v>
      </c>
      <c r="B5179" s="4" t="s">
        <v>209</v>
      </c>
      <c r="C5179" s="4" t="s">
        <v>54</v>
      </c>
      <c r="D5179" s="4" t="s">
        <v>158</v>
      </c>
      <c r="E5179" s="5">
        <v>45997</v>
      </c>
      <c r="F5179" s="6">
        <v>0.75</v>
      </c>
      <c r="G5179">
        <v>219.23</v>
      </c>
      <c r="H5179">
        <v>219.23</v>
      </c>
      <c r="I5179">
        <v>0</v>
      </c>
      <c r="J5179" s="4" t="s">
        <v>50</v>
      </c>
      <c r="K5179" s="4" t="s">
        <v>97</v>
      </c>
      <c r="L5179" s="4" t="s">
        <v>98</v>
      </c>
    </row>
    <row r="5180" spans="1:12" x14ac:dyDescent="0.2">
      <c r="A5180">
        <v>7690</v>
      </c>
      <c r="B5180" s="4" t="s">
        <v>732</v>
      </c>
      <c r="C5180" s="4" t="s">
        <v>56</v>
      </c>
      <c r="D5180" s="4" t="s">
        <v>90</v>
      </c>
      <c r="E5180" s="5">
        <v>45997</v>
      </c>
      <c r="F5180" s="6">
        <v>0.25</v>
      </c>
      <c r="G5180">
        <v>180</v>
      </c>
      <c r="H5180">
        <v>180</v>
      </c>
      <c r="I5180">
        <v>0</v>
      </c>
      <c r="J5180" s="4" t="s">
        <v>45</v>
      </c>
      <c r="K5180" s="4" t="s">
        <v>60</v>
      </c>
      <c r="L5180" s="4" t="s">
        <v>61</v>
      </c>
    </row>
    <row r="5181" spans="1:12" x14ac:dyDescent="0.2">
      <c r="A5181">
        <v>318</v>
      </c>
      <c r="B5181" s="4" t="s">
        <v>208</v>
      </c>
      <c r="C5181" s="4" t="s">
        <v>58</v>
      </c>
      <c r="D5181" s="4" t="s">
        <v>160</v>
      </c>
      <c r="E5181" s="5">
        <v>45997</v>
      </c>
      <c r="F5181" s="6">
        <v>0.75</v>
      </c>
      <c r="G5181">
        <v>221.98</v>
      </c>
      <c r="H5181">
        <v>221.98</v>
      </c>
      <c r="I5181">
        <v>0</v>
      </c>
      <c r="J5181" s="4" t="s">
        <v>50</v>
      </c>
      <c r="K5181" s="4" t="s">
        <v>97</v>
      </c>
      <c r="L5181" s="4" t="s">
        <v>98</v>
      </c>
    </row>
    <row r="5182" spans="1:12" x14ac:dyDescent="0.2">
      <c r="A5182">
        <v>5849</v>
      </c>
      <c r="B5182" s="4" t="s">
        <v>638</v>
      </c>
      <c r="C5182" s="4" t="s">
        <v>37</v>
      </c>
      <c r="D5182" s="4" t="s">
        <v>107</v>
      </c>
      <c r="E5182" s="5">
        <v>45997</v>
      </c>
      <c r="F5182" s="6">
        <v>0.25</v>
      </c>
      <c r="G5182">
        <v>281</v>
      </c>
      <c r="H5182">
        <v>281</v>
      </c>
      <c r="I5182">
        <v>0</v>
      </c>
      <c r="J5182" s="4" t="s">
        <v>63</v>
      </c>
      <c r="K5182" s="4" t="s">
        <v>131</v>
      </c>
      <c r="L5182" s="4" t="s">
        <v>132</v>
      </c>
    </row>
    <row r="5183" spans="1:12" x14ac:dyDescent="0.2">
      <c r="A5183">
        <v>288</v>
      </c>
      <c r="B5183" s="4" t="s">
        <v>206</v>
      </c>
      <c r="C5183" s="4" t="s">
        <v>37</v>
      </c>
      <c r="D5183" s="4" t="s">
        <v>161</v>
      </c>
      <c r="E5183" s="5">
        <v>45997</v>
      </c>
      <c r="F5183" s="6">
        <v>0.75</v>
      </c>
      <c r="G5183">
        <v>320</v>
      </c>
      <c r="H5183">
        <v>320</v>
      </c>
      <c r="I5183">
        <v>0</v>
      </c>
      <c r="J5183" s="4" t="s">
        <v>56</v>
      </c>
      <c r="K5183" s="4" t="s">
        <v>137</v>
      </c>
      <c r="L5183" s="4" t="s">
        <v>148</v>
      </c>
    </row>
    <row r="5184" spans="1:12" x14ac:dyDescent="0.2">
      <c r="A5184">
        <v>2224</v>
      </c>
      <c r="B5184" s="4" t="s">
        <v>323</v>
      </c>
      <c r="C5184" s="4" t="s">
        <v>38</v>
      </c>
      <c r="D5184" s="4" t="s">
        <v>39</v>
      </c>
      <c r="E5184" s="5">
        <v>45998</v>
      </c>
      <c r="F5184" s="6">
        <v>0.75</v>
      </c>
      <c r="G5184">
        <v>799</v>
      </c>
      <c r="H5184">
        <v>799</v>
      </c>
      <c r="I5184">
        <v>0</v>
      </c>
      <c r="J5184" s="4" t="s">
        <v>45</v>
      </c>
      <c r="K5184" s="4" t="s">
        <v>46</v>
      </c>
      <c r="L5184" s="4" t="s">
        <v>47</v>
      </c>
    </row>
    <row r="5185" spans="1:12" x14ac:dyDescent="0.2">
      <c r="A5185">
        <v>421</v>
      </c>
      <c r="B5185" s="4" t="s">
        <v>215</v>
      </c>
      <c r="C5185" s="4" t="s">
        <v>63</v>
      </c>
      <c r="D5185" s="4" t="s">
        <v>162</v>
      </c>
      <c r="E5185" s="5">
        <v>45998</v>
      </c>
      <c r="F5185" s="6">
        <v>0.75</v>
      </c>
      <c r="G5185">
        <v>192</v>
      </c>
      <c r="H5185">
        <v>192</v>
      </c>
      <c r="I5185">
        <v>0</v>
      </c>
      <c r="J5185" s="4" t="s">
        <v>68</v>
      </c>
      <c r="K5185" s="4" t="s">
        <v>81</v>
      </c>
      <c r="L5185" s="4" t="s">
        <v>82</v>
      </c>
    </row>
    <row r="5186" spans="1:12" x14ac:dyDescent="0.2">
      <c r="A5186">
        <v>4614</v>
      </c>
      <c r="B5186" s="4" t="s">
        <v>477</v>
      </c>
      <c r="C5186" s="4" t="s">
        <v>63</v>
      </c>
      <c r="D5186" s="4" t="s">
        <v>439</v>
      </c>
      <c r="E5186" s="5">
        <v>45998</v>
      </c>
      <c r="F5186" s="6">
        <v>0.25</v>
      </c>
      <c r="G5186">
        <v>318</v>
      </c>
      <c r="H5186">
        <v>318</v>
      </c>
      <c r="I5186">
        <v>0</v>
      </c>
      <c r="J5186" s="4" t="s">
        <v>50</v>
      </c>
      <c r="K5186" s="4" t="s">
        <v>97</v>
      </c>
      <c r="L5186" s="4" t="s">
        <v>98</v>
      </c>
    </row>
    <row r="5187" spans="1:12" x14ac:dyDescent="0.2">
      <c r="A5187">
        <v>6397</v>
      </c>
      <c r="B5187" s="4" t="s">
        <v>679</v>
      </c>
      <c r="C5187" s="4" t="s">
        <v>63</v>
      </c>
      <c r="D5187" s="4" t="s">
        <v>439</v>
      </c>
      <c r="E5187" s="5">
        <v>45998</v>
      </c>
      <c r="F5187" s="6">
        <v>0.25</v>
      </c>
      <c r="G5187">
        <v>241</v>
      </c>
      <c r="H5187">
        <v>241</v>
      </c>
      <c r="I5187">
        <v>0</v>
      </c>
      <c r="J5187" s="4" t="s">
        <v>52</v>
      </c>
      <c r="K5187" s="4" t="s">
        <v>63</v>
      </c>
      <c r="L5187" s="4" t="s">
        <v>203</v>
      </c>
    </row>
    <row r="5188" spans="1:12" x14ac:dyDescent="0.2">
      <c r="A5188">
        <v>5141</v>
      </c>
      <c r="B5188" s="4" t="s">
        <v>568</v>
      </c>
      <c r="C5188" s="4" t="s">
        <v>45</v>
      </c>
      <c r="D5188" s="4" t="s">
        <v>95</v>
      </c>
      <c r="E5188" s="5">
        <v>45998</v>
      </c>
      <c r="F5188" s="6">
        <v>0.25</v>
      </c>
      <c r="G5188">
        <v>294</v>
      </c>
      <c r="H5188">
        <v>294</v>
      </c>
      <c r="I5188">
        <v>0</v>
      </c>
      <c r="J5188" s="4" t="s">
        <v>52</v>
      </c>
      <c r="K5188" s="4" t="s">
        <v>63</v>
      </c>
      <c r="L5188" s="4" t="s">
        <v>203</v>
      </c>
    </row>
    <row r="5189" spans="1:12" x14ac:dyDescent="0.2">
      <c r="A5189">
        <v>6426</v>
      </c>
      <c r="B5189" s="4" t="s">
        <v>680</v>
      </c>
      <c r="C5189" s="4" t="s">
        <v>66</v>
      </c>
      <c r="D5189" s="4" t="s">
        <v>110</v>
      </c>
      <c r="E5189" s="5">
        <v>45998</v>
      </c>
      <c r="F5189" s="6">
        <v>0.25</v>
      </c>
      <c r="G5189">
        <v>280</v>
      </c>
      <c r="H5189">
        <v>280</v>
      </c>
      <c r="I5189">
        <v>0</v>
      </c>
      <c r="J5189" s="4" t="s">
        <v>52</v>
      </c>
      <c r="K5189" s="4" t="s">
        <v>37</v>
      </c>
      <c r="L5189" s="4" t="s">
        <v>127</v>
      </c>
    </row>
    <row r="5190" spans="1:12" x14ac:dyDescent="0.2">
      <c r="A5190">
        <v>6497</v>
      </c>
      <c r="B5190" s="4" t="s">
        <v>682</v>
      </c>
      <c r="C5190" s="4" t="s">
        <v>71</v>
      </c>
      <c r="D5190" s="4" t="s">
        <v>113</v>
      </c>
      <c r="E5190" s="5">
        <v>45998</v>
      </c>
      <c r="F5190" s="6">
        <v>0.25</v>
      </c>
      <c r="G5190">
        <v>248</v>
      </c>
      <c r="H5190">
        <v>248</v>
      </c>
      <c r="I5190">
        <v>0</v>
      </c>
      <c r="J5190" s="4" t="s">
        <v>37</v>
      </c>
      <c r="K5190" s="4" t="s">
        <v>66</v>
      </c>
      <c r="L5190" s="4" t="s">
        <v>205</v>
      </c>
    </row>
    <row r="5191" spans="1:12" x14ac:dyDescent="0.2">
      <c r="A5191">
        <v>7181</v>
      </c>
      <c r="B5191" s="4" t="s">
        <v>711</v>
      </c>
      <c r="C5191" s="4" t="s">
        <v>71</v>
      </c>
      <c r="D5191" s="4" t="s">
        <v>113</v>
      </c>
      <c r="E5191" s="5">
        <v>45998</v>
      </c>
      <c r="F5191" s="6">
        <v>0.25</v>
      </c>
      <c r="G5191">
        <v>160</v>
      </c>
      <c r="H5191">
        <v>160</v>
      </c>
      <c r="I5191">
        <v>0</v>
      </c>
      <c r="J5191" s="4" t="s">
        <v>66</v>
      </c>
      <c r="K5191" s="4" t="s">
        <v>178</v>
      </c>
      <c r="L5191" s="4" t="s">
        <v>226</v>
      </c>
    </row>
    <row r="5192" spans="1:12" x14ac:dyDescent="0.2">
      <c r="A5192">
        <v>884</v>
      </c>
      <c r="B5192" s="4" t="s">
        <v>241</v>
      </c>
      <c r="C5192" s="4" t="s">
        <v>73</v>
      </c>
      <c r="D5192" s="4" t="s">
        <v>168</v>
      </c>
      <c r="E5192" s="5">
        <v>45998</v>
      </c>
      <c r="F5192" s="6">
        <v>0.75</v>
      </c>
      <c r="G5192">
        <v>279</v>
      </c>
      <c r="H5192">
        <v>279</v>
      </c>
      <c r="I5192">
        <v>0</v>
      </c>
      <c r="J5192" s="4" t="s">
        <v>52</v>
      </c>
      <c r="K5192" s="4" t="s">
        <v>46</v>
      </c>
      <c r="L5192" s="4" t="s">
        <v>47</v>
      </c>
    </row>
    <row r="5193" spans="1:12" x14ac:dyDescent="0.2">
      <c r="A5193">
        <v>2521</v>
      </c>
      <c r="B5193" s="4" t="s">
        <v>349</v>
      </c>
      <c r="C5193" s="4" t="s">
        <v>137</v>
      </c>
      <c r="D5193" s="4" t="s">
        <v>173</v>
      </c>
      <c r="E5193" s="5">
        <v>45998</v>
      </c>
      <c r="F5193" s="6">
        <v>0.75</v>
      </c>
      <c r="G5193">
        <v>354.42</v>
      </c>
      <c r="H5193">
        <v>354.42</v>
      </c>
      <c r="I5193">
        <v>0</v>
      </c>
      <c r="J5193" s="4" t="s">
        <v>56</v>
      </c>
      <c r="K5193" s="4" t="s">
        <v>45</v>
      </c>
      <c r="L5193" s="4" t="s">
        <v>140</v>
      </c>
    </row>
    <row r="5194" spans="1:12" x14ac:dyDescent="0.2">
      <c r="A5194">
        <v>1243</v>
      </c>
      <c r="B5194" s="4" t="s">
        <v>261</v>
      </c>
      <c r="C5194" s="4" t="s">
        <v>174</v>
      </c>
      <c r="D5194" s="4" t="s">
        <v>175</v>
      </c>
      <c r="E5194" s="5">
        <v>45998</v>
      </c>
      <c r="F5194" s="6">
        <v>0.75</v>
      </c>
      <c r="G5194">
        <v>160.47</v>
      </c>
      <c r="H5194">
        <v>160.47</v>
      </c>
      <c r="I5194">
        <v>0</v>
      </c>
      <c r="J5194" s="4" t="s">
        <v>52</v>
      </c>
      <c r="K5194" s="4" t="s">
        <v>97</v>
      </c>
      <c r="L5194" s="4" t="s">
        <v>98</v>
      </c>
    </row>
    <row r="5195" spans="1:12" x14ac:dyDescent="0.2">
      <c r="A5195">
        <v>6231</v>
      </c>
      <c r="B5195" s="4" t="s">
        <v>674</v>
      </c>
      <c r="C5195" s="4" t="s">
        <v>131</v>
      </c>
      <c r="D5195" s="4" t="s">
        <v>475</v>
      </c>
      <c r="E5195" s="5">
        <v>45998</v>
      </c>
      <c r="F5195" s="6">
        <v>0.25</v>
      </c>
      <c r="G5195">
        <v>160</v>
      </c>
      <c r="H5195">
        <v>160</v>
      </c>
      <c r="I5195">
        <v>0</v>
      </c>
      <c r="J5195" s="4" t="s">
        <v>37</v>
      </c>
      <c r="K5195" s="4" t="s">
        <v>97</v>
      </c>
      <c r="L5195" s="4" t="s">
        <v>98</v>
      </c>
    </row>
    <row r="5196" spans="1:12" x14ac:dyDescent="0.2">
      <c r="A5196">
        <v>7422</v>
      </c>
      <c r="B5196" s="4" t="s">
        <v>720</v>
      </c>
      <c r="C5196" s="4" t="s">
        <v>131</v>
      </c>
      <c r="D5196" s="4" t="s">
        <v>534</v>
      </c>
      <c r="E5196" s="5">
        <v>45998</v>
      </c>
      <c r="F5196" s="6">
        <v>0.25</v>
      </c>
      <c r="G5196">
        <v>180</v>
      </c>
      <c r="H5196">
        <v>180</v>
      </c>
      <c r="I5196">
        <v>0</v>
      </c>
      <c r="J5196" s="4" t="s">
        <v>58</v>
      </c>
      <c r="K5196" s="4" t="s">
        <v>52</v>
      </c>
      <c r="L5196" s="4" t="s">
        <v>125</v>
      </c>
    </row>
    <row r="5197" spans="1:12" x14ac:dyDescent="0.2">
      <c r="A5197">
        <v>6273</v>
      </c>
      <c r="B5197" s="4" t="s">
        <v>675</v>
      </c>
      <c r="C5197" s="4" t="s">
        <v>178</v>
      </c>
      <c r="D5197" s="4" t="s">
        <v>476</v>
      </c>
      <c r="E5197" s="5">
        <v>45998</v>
      </c>
      <c r="F5197" s="6">
        <v>0.25</v>
      </c>
      <c r="G5197">
        <v>228</v>
      </c>
      <c r="H5197">
        <v>228</v>
      </c>
      <c r="I5197">
        <v>0</v>
      </c>
      <c r="J5197" s="4" t="s">
        <v>58</v>
      </c>
      <c r="K5197" s="4" t="s">
        <v>97</v>
      </c>
      <c r="L5197" s="4" t="s">
        <v>98</v>
      </c>
    </row>
    <row r="5198" spans="1:12" x14ac:dyDescent="0.2">
      <c r="A5198">
        <v>1803</v>
      </c>
      <c r="B5198" s="4" t="s">
        <v>294</v>
      </c>
      <c r="C5198" s="4" t="s">
        <v>262</v>
      </c>
      <c r="D5198" s="4" t="s">
        <v>263</v>
      </c>
      <c r="E5198" s="5">
        <v>45998</v>
      </c>
      <c r="F5198" s="6">
        <v>0.75</v>
      </c>
      <c r="G5198">
        <v>230</v>
      </c>
      <c r="H5198">
        <v>230</v>
      </c>
      <c r="I5198">
        <v>0</v>
      </c>
      <c r="J5198" s="4" t="s">
        <v>66</v>
      </c>
      <c r="K5198" s="4" t="s">
        <v>71</v>
      </c>
      <c r="L5198" s="4" t="s">
        <v>105</v>
      </c>
    </row>
    <row r="5199" spans="1:12" x14ac:dyDescent="0.2">
      <c r="A5199">
        <v>6474</v>
      </c>
      <c r="B5199" s="4" t="s">
        <v>681</v>
      </c>
      <c r="C5199" s="4" t="s">
        <v>262</v>
      </c>
      <c r="D5199" s="4" t="s">
        <v>538</v>
      </c>
      <c r="E5199" s="5">
        <v>45998</v>
      </c>
      <c r="F5199" s="6">
        <v>0.25</v>
      </c>
      <c r="G5199">
        <v>180</v>
      </c>
      <c r="H5199">
        <v>180</v>
      </c>
      <c r="I5199">
        <v>0</v>
      </c>
      <c r="J5199" s="4" t="s">
        <v>37</v>
      </c>
      <c r="K5199" s="4" t="s">
        <v>66</v>
      </c>
      <c r="L5199" s="4" t="s">
        <v>205</v>
      </c>
    </row>
    <row r="5200" spans="1:12" x14ac:dyDescent="0.2">
      <c r="A5200">
        <v>7483</v>
      </c>
      <c r="B5200" s="4" t="s">
        <v>722</v>
      </c>
      <c r="C5200" s="4" t="s">
        <v>40</v>
      </c>
      <c r="D5200" s="4" t="s">
        <v>503</v>
      </c>
      <c r="E5200" s="5">
        <v>45998</v>
      </c>
      <c r="F5200" s="6">
        <v>0.25</v>
      </c>
      <c r="G5200">
        <v>178.16</v>
      </c>
      <c r="H5200">
        <v>178.16</v>
      </c>
      <c r="I5200">
        <v>0</v>
      </c>
      <c r="J5200" s="4" t="s">
        <v>88</v>
      </c>
      <c r="K5200" s="4" t="s">
        <v>97</v>
      </c>
      <c r="L5200" s="4" t="s">
        <v>98</v>
      </c>
    </row>
    <row r="5201" spans="1:12" x14ac:dyDescent="0.2">
      <c r="A5201">
        <v>5706</v>
      </c>
      <c r="B5201" s="4" t="s">
        <v>632</v>
      </c>
      <c r="C5201" s="4" t="s">
        <v>48</v>
      </c>
      <c r="D5201" s="4" t="s">
        <v>432</v>
      </c>
      <c r="E5201" s="5">
        <v>45998</v>
      </c>
      <c r="F5201" s="6">
        <v>0.25</v>
      </c>
      <c r="G5201">
        <v>249.85</v>
      </c>
      <c r="H5201">
        <v>249.85</v>
      </c>
      <c r="I5201">
        <v>0</v>
      </c>
      <c r="J5201" s="4" t="s">
        <v>66</v>
      </c>
      <c r="K5201" s="4" t="s">
        <v>81</v>
      </c>
      <c r="L5201" s="4" t="s">
        <v>82</v>
      </c>
    </row>
    <row r="5202" spans="1:12" x14ac:dyDescent="0.2">
      <c r="A5202">
        <v>6322</v>
      </c>
      <c r="B5202" s="4" t="s">
        <v>676</v>
      </c>
      <c r="C5202" s="4" t="s">
        <v>270</v>
      </c>
      <c r="D5202" s="4" t="s">
        <v>504</v>
      </c>
      <c r="E5202" s="5">
        <v>45998</v>
      </c>
      <c r="F5202" s="6">
        <v>0.25</v>
      </c>
      <c r="G5202">
        <v>161</v>
      </c>
      <c r="H5202">
        <v>161</v>
      </c>
      <c r="I5202">
        <v>0</v>
      </c>
      <c r="J5202" s="4" t="s">
        <v>58</v>
      </c>
      <c r="K5202" s="4" t="s">
        <v>52</v>
      </c>
      <c r="L5202" s="4" t="s">
        <v>125</v>
      </c>
    </row>
    <row r="5203" spans="1:12" x14ac:dyDescent="0.2">
      <c r="A5203">
        <v>7097</v>
      </c>
      <c r="B5203" s="4" t="s">
        <v>707</v>
      </c>
      <c r="C5203" s="4" t="s">
        <v>126</v>
      </c>
      <c r="D5203" s="4" t="s">
        <v>506</v>
      </c>
      <c r="E5203" s="5">
        <v>45998</v>
      </c>
      <c r="F5203" s="6">
        <v>0.25</v>
      </c>
      <c r="G5203">
        <v>386</v>
      </c>
      <c r="H5203">
        <v>386</v>
      </c>
      <c r="I5203">
        <v>0</v>
      </c>
      <c r="J5203" s="4" t="s">
        <v>52</v>
      </c>
      <c r="K5203" s="4" t="s">
        <v>52</v>
      </c>
      <c r="L5203" s="4" t="s">
        <v>125</v>
      </c>
    </row>
    <row r="5204" spans="1:12" x14ac:dyDescent="0.2">
      <c r="A5204">
        <v>6818</v>
      </c>
      <c r="B5204" s="4" t="s">
        <v>696</v>
      </c>
      <c r="C5204" s="4" t="s">
        <v>299</v>
      </c>
      <c r="D5204" s="4" t="s">
        <v>509</v>
      </c>
      <c r="E5204" s="5">
        <v>45998</v>
      </c>
      <c r="F5204" s="6">
        <v>0.25</v>
      </c>
      <c r="G5204">
        <v>147</v>
      </c>
      <c r="H5204">
        <v>147</v>
      </c>
      <c r="I5204">
        <v>0</v>
      </c>
      <c r="J5204" s="4" t="s">
        <v>88</v>
      </c>
      <c r="K5204" s="4" t="s">
        <v>97</v>
      </c>
      <c r="L5204" s="4" t="s">
        <v>98</v>
      </c>
    </row>
    <row r="5205" spans="1:12" x14ac:dyDescent="0.2">
      <c r="A5205">
        <v>4736</v>
      </c>
      <c r="B5205" s="4" t="s">
        <v>499</v>
      </c>
      <c r="C5205" s="4" t="s">
        <v>301</v>
      </c>
      <c r="D5205" s="4" t="s">
        <v>510</v>
      </c>
      <c r="E5205" s="5">
        <v>45998</v>
      </c>
      <c r="F5205" s="6">
        <v>0.25</v>
      </c>
      <c r="G5205">
        <v>280</v>
      </c>
      <c r="H5205">
        <v>280</v>
      </c>
      <c r="I5205">
        <v>0</v>
      </c>
      <c r="J5205" s="4" t="s">
        <v>52</v>
      </c>
      <c r="K5205" s="4" t="s">
        <v>97</v>
      </c>
      <c r="L5205" s="4" t="s">
        <v>98</v>
      </c>
    </row>
    <row r="5206" spans="1:12" x14ac:dyDescent="0.2">
      <c r="A5206">
        <v>2310</v>
      </c>
      <c r="B5206" s="4" t="s">
        <v>334</v>
      </c>
      <c r="C5206" s="4" t="s">
        <v>50</v>
      </c>
      <c r="D5206" s="4" t="s">
        <v>156</v>
      </c>
      <c r="E5206" s="5">
        <v>45998</v>
      </c>
      <c r="F5206" s="6">
        <v>0.75</v>
      </c>
      <c r="G5206">
        <v>288.79000000000002</v>
      </c>
      <c r="H5206">
        <v>288.79000000000002</v>
      </c>
      <c r="I5206">
        <v>0</v>
      </c>
      <c r="J5206" s="4" t="s">
        <v>54</v>
      </c>
      <c r="K5206" s="4" t="s">
        <v>97</v>
      </c>
      <c r="L5206" s="4" t="s">
        <v>98</v>
      </c>
    </row>
    <row r="5207" spans="1:12" x14ac:dyDescent="0.2">
      <c r="A5207">
        <v>5046</v>
      </c>
      <c r="B5207" s="4" t="s">
        <v>565</v>
      </c>
      <c r="C5207" s="4" t="s">
        <v>50</v>
      </c>
      <c r="D5207" s="4" t="s">
        <v>101</v>
      </c>
      <c r="E5207" s="5">
        <v>45998</v>
      </c>
      <c r="F5207" s="6">
        <v>0.25</v>
      </c>
      <c r="G5207">
        <v>181</v>
      </c>
      <c r="H5207">
        <v>181</v>
      </c>
      <c r="I5207">
        <v>0</v>
      </c>
      <c r="J5207" s="4" t="s">
        <v>58</v>
      </c>
      <c r="K5207" s="4" t="s">
        <v>262</v>
      </c>
      <c r="L5207" s="4" t="s">
        <v>321</v>
      </c>
    </row>
    <row r="5208" spans="1:12" x14ac:dyDescent="0.2">
      <c r="A5208">
        <v>6362</v>
      </c>
      <c r="B5208" s="4" t="s">
        <v>678</v>
      </c>
      <c r="C5208" s="4" t="s">
        <v>50</v>
      </c>
      <c r="D5208" s="4" t="s">
        <v>86</v>
      </c>
      <c r="E5208" s="5">
        <v>45998</v>
      </c>
      <c r="F5208" s="6">
        <v>0.25</v>
      </c>
      <c r="G5208">
        <v>216</v>
      </c>
      <c r="H5208">
        <v>216</v>
      </c>
      <c r="I5208">
        <v>0</v>
      </c>
      <c r="J5208" s="4" t="s">
        <v>68</v>
      </c>
      <c r="K5208" s="4" t="s">
        <v>81</v>
      </c>
      <c r="L5208" s="4" t="s">
        <v>82</v>
      </c>
    </row>
    <row r="5209" spans="1:12" x14ac:dyDescent="0.2">
      <c r="A5209">
        <v>6622</v>
      </c>
      <c r="B5209" s="4" t="s">
        <v>688</v>
      </c>
      <c r="C5209" s="4" t="s">
        <v>50</v>
      </c>
      <c r="D5209" s="4" t="s">
        <v>101</v>
      </c>
      <c r="E5209" s="5">
        <v>45998</v>
      </c>
      <c r="F5209" s="6">
        <v>0.25</v>
      </c>
      <c r="G5209">
        <v>182</v>
      </c>
      <c r="H5209">
        <v>182</v>
      </c>
      <c r="I5209">
        <v>0</v>
      </c>
      <c r="J5209" s="4" t="s">
        <v>58</v>
      </c>
      <c r="K5209" s="4" t="s">
        <v>52</v>
      </c>
      <c r="L5209" s="4" t="s">
        <v>125</v>
      </c>
    </row>
    <row r="5210" spans="1:12" x14ac:dyDescent="0.2">
      <c r="A5210">
        <v>7624</v>
      </c>
      <c r="B5210" s="4" t="s">
        <v>728</v>
      </c>
      <c r="C5210" s="4" t="s">
        <v>50</v>
      </c>
      <c r="D5210" s="4" t="s">
        <v>119</v>
      </c>
      <c r="E5210" s="5">
        <v>45998</v>
      </c>
      <c r="F5210" s="6">
        <v>0.25</v>
      </c>
      <c r="G5210">
        <v>495</v>
      </c>
      <c r="H5210">
        <v>495</v>
      </c>
      <c r="I5210">
        <v>0</v>
      </c>
      <c r="J5210" s="4" t="s">
        <v>37</v>
      </c>
      <c r="K5210" s="4" t="s">
        <v>66</v>
      </c>
      <c r="L5210" s="4" t="s">
        <v>205</v>
      </c>
    </row>
    <row r="5211" spans="1:12" x14ac:dyDescent="0.2">
      <c r="A5211">
        <v>7700</v>
      </c>
      <c r="B5211" s="4" t="s">
        <v>733</v>
      </c>
      <c r="C5211" s="4" t="s">
        <v>50</v>
      </c>
      <c r="D5211" s="4" t="s">
        <v>86</v>
      </c>
      <c r="E5211" s="5">
        <v>45998</v>
      </c>
      <c r="F5211" s="6">
        <v>0.25</v>
      </c>
      <c r="G5211">
        <v>206</v>
      </c>
      <c r="H5211">
        <v>206</v>
      </c>
      <c r="I5211">
        <v>0</v>
      </c>
      <c r="J5211" s="4" t="s">
        <v>54</v>
      </c>
      <c r="K5211" s="4" t="s">
        <v>37</v>
      </c>
      <c r="L5211" s="4" t="s">
        <v>127</v>
      </c>
    </row>
    <row r="5212" spans="1:12" x14ac:dyDescent="0.2">
      <c r="A5212">
        <v>5168</v>
      </c>
      <c r="B5212" s="4" t="s">
        <v>574</v>
      </c>
      <c r="C5212" s="4" t="s">
        <v>54</v>
      </c>
      <c r="D5212" s="4" t="s">
        <v>89</v>
      </c>
      <c r="E5212" s="5">
        <v>45998</v>
      </c>
      <c r="F5212" s="6">
        <v>0.25</v>
      </c>
      <c r="G5212">
        <v>258</v>
      </c>
      <c r="H5212">
        <v>258</v>
      </c>
      <c r="I5212">
        <v>0</v>
      </c>
      <c r="J5212" s="4" t="s">
        <v>45</v>
      </c>
      <c r="K5212" s="4" t="s">
        <v>60</v>
      </c>
      <c r="L5212" s="4" t="s">
        <v>61</v>
      </c>
    </row>
    <row r="5213" spans="1:12" x14ac:dyDescent="0.2">
      <c r="A5213">
        <v>5518</v>
      </c>
      <c r="B5213" s="4" t="s">
        <v>618</v>
      </c>
      <c r="C5213" s="4" t="s">
        <v>54</v>
      </c>
      <c r="D5213" s="4" t="s">
        <v>89</v>
      </c>
      <c r="E5213" s="5">
        <v>45998</v>
      </c>
      <c r="F5213" s="6">
        <v>0.25</v>
      </c>
      <c r="G5213">
        <v>285</v>
      </c>
      <c r="H5213">
        <v>285</v>
      </c>
      <c r="I5213">
        <v>0</v>
      </c>
      <c r="J5213" s="4" t="s">
        <v>66</v>
      </c>
      <c r="K5213" s="4" t="s">
        <v>178</v>
      </c>
      <c r="L5213" s="4" t="s">
        <v>226</v>
      </c>
    </row>
    <row r="5214" spans="1:12" x14ac:dyDescent="0.2">
      <c r="A5214">
        <v>5462</v>
      </c>
      <c r="B5214" s="4" t="s">
        <v>615</v>
      </c>
      <c r="C5214" s="4" t="s">
        <v>56</v>
      </c>
      <c r="D5214" s="4" t="s">
        <v>183</v>
      </c>
      <c r="E5214" s="5">
        <v>45998</v>
      </c>
      <c r="F5214" s="6">
        <v>0.25</v>
      </c>
      <c r="G5214">
        <v>479</v>
      </c>
      <c r="H5214">
        <v>479</v>
      </c>
      <c r="I5214">
        <v>0</v>
      </c>
      <c r="J5214" s="4" t="s">
        <v>56</v>
      </c>
      <c r="K5214" s="4" t="s">
        <v>137</v>
      </c>
      <c r="L5214" s="4" t="s">
        <v>148</v>
      </c>
    </row>
    <row r="5215" spans="1:12" x14ac:dyDescent="0.2">
      <c r="A5215">
        <v>357</v>
      </c>
      <c r="B5215" s="4" t="s">
        <v>211</v>
      </c>
      <c r="C5215" s="4" t="s">
        <v>58</v>
      </c>
      <c r="D5215" s="4" t="s">
        <v>160</v>
      </c>
      <c r="E5215" s="5">
        <v>45998</v>
      </c>
      <c r="F5215" s="6">
        <v>0.75</v>
      </c>
      <c r="G5215">
        <v>219.23</v>
      </c>
      <c r="H5215">
        <v>219.23</v>
      </c>
      <c r="I5215">
        <v>0</v>
      </c>
      <c r="J5215" s="4" t="s">
        <v>56</v>
      </c>
      <c r="K5215" s="4" t="s">
        <v>137</v>
      </c>
      <c r="L5215" s="4" t="s">
        <v>148</v>
      </c>
    </row>
    <row r="5216" spans="1:12" x14ac:dyDescent="0.2">
      <c r="A5216">
        <v>273</v>
      </c>
      <c r="B5216" s="4" t="s">
        <v>204</v>
      </c>
      <c r="C5216" s="4" t="s">
        <v>37</v>
      </c>
      <c r="D5216" s="4" t="s">
        <v>161</v>
      </c>
      <c r="E5216" s="5">
        <v>45998</v>
      </c>
      <c r="F5216" s="6">
        <v>0.75</v>
      </c>
      <c r="G5216">
        <v>160.47</v>
      </c>
      <c r="H5216">
        <v>160.47</v>
      </c>
      <c r="I5216">
        <v>0</v>
      </c>
      <c r="J5216" s="4" t="s">
        <v>37</v>
      </c>
      <c r="K5216" s="4" t="s">
        <v>66</v>
      </c>
      <c r="L5216" s="4" t="s">
        <v>205</v>
      </c>
    </row>
    <row r="5217" spans="1:12" x14ac:dyDescent="0.2">
      <c r="A5217">
        <v>6694</v>
      </c>
      <c r="B5217" s="4" t="s">
        <v>691</v>
      </c>
      <c r="C5217" s="4" t="s">
        <v>63</v>
      </c>
      <c r="D5217" s="4" t="s">
        <v>94</v>
      </c>
      <c r="E5217" s="5">
        <v>45999</v>
      </c>
      <c r="F5217" s="6">
        <v>0.25</v>
      </c>
      <c r="G5217">
        <v>180</v>
      </c>
      <c r="H5217">
        <v>180</v>
      </c>
      <c r="I5217">
        <v>0</v>
      </c>
      <c r="J5217" s="4" t="s">
        <v>37</v>
      </c>
      <c r="K5217" s="4" t="s">
        <v>66</v>
      </c>
      <c r="L5217" s="4" t="s">
        <v>205</v>
      </c>
    </row>
    <row r="5218" spans="1:12" x14ac:dyDescent="0.2">
      <c r="A5218">
        <v>7272</v>
      </c>
      <c r="B5218" s="4" t="s">
        <v>715</v>
      </c>
      <c r="C5218" s="4" t="s">
        <v>45</v>
      </c>
      <c r="D5218" s="4" t="s">
        <v>109</v>
      </c>
      <c r="E5218" s="5">
        <v>45999</v>
      </c>
      <c r="F5218" s="6">
        <v>0.25</v>
      </c>
      <c r="G5218">
        <v>160.47</v>
      </c>
      <c r="H5218">
        <v>160.47</v>
      </c>
      <c r="I5218">
        <v>0</v>
      </c>
      <c r="J5218" s="4" t="s">
        <v>68</v>
      </c>
      <c r="K5218" s="4" t="s">
        <v>81</v>
      </c>
      <c r="L5218" s="4" t="s">
        <v>82</v>
      </c>
    </row>
    <row r="5219" spans="1:12" x14ac:dyDescent="0.2">
      <c r="A5219">
        <v>490</v>
      </c>
      <c r="B5219" s="4" t="s">
        <v>219</v>
      </c>
      <c r="C5219" s="4" t="s">
        <v>66</v>
      </c>
      <c r="D5219" s="4" t="s">
        <v>164</v>
      </c>
      <c r="E5219" s="5">
        <v>45999</v>
      </c>
      <c r="F5219" s="6">
        <v>0.75</v>
      </c>
      <c r="G5219">
        <v>302.22000000000003</v>
      </c>
      <c r="H5219">
        <v>302.22000000000003</v>
      </c>
      <c r="I5219">
        <v>0</v>
      </c>
      <c r="J5219" s="4" t="s">
        <v>68</v>
      </c>
      <c r="K5219" s="4" t="s">
        <v>81</v>
      </c>
      <c r="L5219" s="4" t="s">
        <v>82</v>
      </c>
    </row>
    <row r="5220" spans="1:12" x14ac:dyDescent="0.2">
      <c r="A5220">
        <v>5185</v>
      </c>
      <c r="B5220" s="4" t="s">
        <v>575</v>
      </c>
      <c r="C5220" s="4" t="s">
        <v>73</v>
      </c>
      <c r="D5220" s="4" t="s">
        <v>130</v>
      </c>
      <c r="E5220" s="5">
        <v>45999</v>
      </c>
      <c r="F5220" s="6">
        <v>0.25</v>
      </c>
      <c r="G5220">
        <v>209</v>
      </c>
      <c r="H5220">
        <v>209</v>
      </c>
      <c r="I5220">
        <v>0</v>
      </c>
      <c r="J5220" s="4" t="s">
        <v>66</v>
      </c>
      <c r="K5220" s="4" t="s">
        <v>81</v>
      </c>
      <c r="L5220" s="4" t="s">
        <v>82</v>
      </c>
    </row>
    <row r="5221" spans="1:12" x14ac:dyDescent="0.2">
      <c r="A5221">
        <v>682</v>
      </c>
      <c r="B5221" s="4" t="s">
        <v>231</v>
      </c>
      <c r="C5221" s="4" t="s">
        <v>60</v>
      </c>
      <c r="D5221" s="4" t="s">
        <v>170</v>
      </c>
      <c r="E5221" s="5">
        <v>45999</v>
      </c>
      <c r="F5221" s="6">
        <v>0.75</v>
      </c>
      <c r="G5221">
        <v>292.73</v>
      </c>
      <c r="H5221">
        <v>292.73</v>
      </c>
      <c r="I5221">
        <v>0</v>
      </c>
      <c r="J5221" s="4" t="s">
        <v>66</v>
      </c>
      <c r="K5221" s="4" t="s">
        <v>71</v>
      </c>
      <c r="L5221" s="4" t="s">
        <v>105</v>
      </c>
    </row>
    <row r="5222" spans="1:12" x14ac:dyDescent="0.2">
      <c r="A5222">
        <v>725</v>
      </c>
      <c r="B5222" s="4" t="s">
        <v>233</v>
      </c>
      <c r="C5222" s="4" t="s">
        <v>60</v>
      </c>
      <c r="D5222" s="4" t="s">
        <v>170</v>
      </c>
      <c r="E5222" s="5">
        <v>45999</v>
      </c>
      <c r="F5222" s="6">
        <v>0.75</v>
      </c>
      <c r="G5222">
        <v>258</v>
      </c>
      <c r="H5222">
        <v>258</v>
      </c>
      <c r="I5222">
        <v>0</v>
      </c>
      <c r="J5222" s="4" t="s">
        <v>45</v>
      </c>
      <c r="K5222" s="4" t="s">
        <v>68</v>
      </c>
      <c r="L5222" s="4" t="s">
        <v>128</v>
      </c>
    </row>
    <row r="5223" spans="1:12" x14ac:dyDescent="0.2">
      <c r="A5223">
        <v>766</v>
      </c>
      <c r="B5223" s="4" t="s">
        <v>235</v>
      </c>
      <c r="C5223" s="4" t="s">
        <v>78</v>
      </c>
      <c r="D5223" s="4" t="s">
        <v>171</v>
      </c>
      <c r="E5223" s="5">
        <v>45999</v>
      </c>
      <c r="F5223" s="6">
        <v>0.75</v>
      </c>
      <c r="G5223">
        <v>230</v>
      </c>
      <c r="H5223">
        <v>230</v>
      </c>
      <c r="I5223">
        <v>0</v>
      </c>
      <c r="J5223" s="4" t="s">
        <v>52</v>
      </c>
      <c r="K5223" s="4" t="s">
        <v>97</v>
      </c>
      <c r="L5223" s="4" t="s">
        <v>98</v>
      </c>
    </row>
    <row r="5224" spans="1:12" x14ac:dyDescent="0.2">
      <c r="A5224">
        <v>2211</v>
      </c>
      <c r="B5224" s="4" t="s">
        <v>320</v>
      </c>
      <c r="C5224" s="4" t="s">
        <v>43</v>
      </c>
      <c r="D5224" s="4" t="s">
        <v>154</v>
      </c>
      <c r="E5224" s="5">
        <v>45999</v>
      </c>
      <c r="F5224" s="6">
        <v>0.75</v>
      </c>
      <c r="G5224">
        <v>320</v>
      </c>
      <c r="H5224">
        <v>320</v>
      </c>
      <c r="I5224">
        <v>0</v>
      </c>
      <c r="J5224" s="4" t="s">
        <v>58</v>
      </c>
      <c r="K5224" s="4" t="s">
        <v>262</v>
      </c>
      <c r="L5224" s="4" t="s">
        <v>321</v>
      </c>
    </row>
    <row r="5225" spans="1:12" x14ac:dyDescent="0.2">
      <c r="A5225">
        <v>2255</v>
      </c>
      <c r="B5225" s="4" t="s">
        <v>328</v>
      </c>
      <c r="C5225" s="4" t="s">
        <v>43</v>
      </c>
      <c r="D5225" s="4" t="s">
        <v>154</v>
      </c>
      <c r="E5225" s="5">
        <v>45999</v>
      </c>
      <c r="F5225" s="6">
        <v>0.75</v>
      </c>
      <c r="G5225">
        <v>320</v>
      </c>
      <c r="H5225">
        <v>320</v>
      </c>
      <c r="I5225">
        <v>0</v>
      </c>
      <c r="J5225" s="4" t="s">
        <v>63</v>
      </c>
      <c r="K5225" s="4" t="s">
        <v>131</v>
      </c>
      <c r="L5225" s="4" t="s">
        <v>132</v>
      </c>
    </row>
    <row r="5226" spans="1:12" x14ac:dyDescent="0.2">
      <c r="A5226">
        <v>1015</v>
      </c>
      <c r="B5226" s="4" t="s">
        <v>247</v>
      </c>
      <c r="C5226" s="4" t="s">
        <v>137</v>
      </c>
      <c r="D5226" s="4" t="s">
        <v>173</v>
      </c>
      <c r="E5226" s="5">
        <v>45999</v>
      </c>
      <c r="F5226" s="6">
        <v>0.75</v>
      </c>
      <c r="G5226">
        <v>255</v>
      </c>
      <c r="H5226">
        <v>255</v>
      </c>
      <c r="I5226">
        <v>0</v>
      </c>
      <c r="J5226" s="4" t="s">
        <v>37</v>
      </c>
      <c r="K5226" s="4" t="s">
        <v>66</v>
      </c>
      <c r="L5226" s="4" t="s">
        <v>205</v>
      </c>
    </row>
    <row r="5227" spans="1:12" x14ac:dyDescent="0.2">
      <c r="A5227">
        <v>1419</v>
      </c>
      <c r="B5227" s="4" t="s">
        <v>273</v>
      </c>
      <c r="C5227" s="4" t="s">
        <v>178</v>
      </c>
      <c r="D5227" s="4" t="s">
        <v>179</v>
      </c>
      <c r="E5227" s="5">
        <v>45999</v>
      </c>
      <c r="F5227" s="6">
        <v>0.75</v>
      </c>
      <c r="G5227">
        <v>219.23</v>
      </c>
      <c r="H5227">
        <v>219.23</v>
      </c>
      <c r="I5227">
        <v>0</v>
      </c>
      <c r="J5227" s="4" t="s">
        <v>45</v>
      </c>
      <c r="K5227" s="4" t="s">
        <v>97</v>
      </c>
      <c r="L5227" s="4" t="s">
        <v>98</v>
      </c>
    </row>
    <row r="5228" spans="1:12" x14ac:dyDescent="0.2">
      <c r="A5228">
        <v>6015</v>
      </c>
      <c r="B5228" s="4" t="s">
        <v>646</v>
      </c>
      <c r="C5228" s="4" t="s">
        <v>249</v>
      </c>
      <c r="D5228" s="4" t="s">
        <v>501</v>
      </c>
      <c r="E5228" s="5">
        <v>45999</v>
      </c>
      <c r="F5228" s="6">
        <v>0.25</v>
      </c>
      <c r="G5228">
        <v>230</v>
      </c>
      <c r="H5228">
        <v>230</v>
      </c>
      <c r="I5228">
        <v>0</v>
      </c>
      <c r="J5228" s="4" t="s">
        <v>54</v>
      </c>
      <c r="K5228" s="4" t="s">
        <v>97</v>
      </c>
      <c r="L5228" s="4" t="s">
        <v>98</v>
      </c>
    </row>
    <row r="5229" spans="1:12" x14ac:dyDescent="0.2">
      <c r="A5229">
        <v>2271</v>
      </c>
      <c r="B5229" s="4" t="s">
        <v>330</v>
      </c>
      <c r="C5229" s="4" t="s">
        <v>50</v>
      </c>
      <c r="D5229" s="4" t="s">
        <v>156</v>
      </c>
      <c r="E5229" s="5">
        <v>45999</v>
      </c>
      <c r="F5229" s="6">
        <v>0.75</v>
      </c>
      <c r="G5229">
        <v>182.88</v>
      </c>
      <c r="H5229">
        <v>182.88</v>
      </c>
      <c r="I5229">
        <v>0</v>
      </c>
      <c r="J5229" s="4" t="s">
        <v>37</v>
      </c>
      <c r="K5229" s="4" t="s">
        <v>66</v>
      </c>
      <c r="L5229" s="4" t="s">
        <v>205</v>
      </c>
    </row>
    <row r="5230" spans="1:12" x14ac:dyDescent="0.2">
      <c r="A5230">
        <v>2280</v>
      </c>
      <c r="B5230" s="4" t="s">
        <v>331</v>
      </c>
      <c r="C5230" s="4" t="s">
        <v>50</v>
      </c>
      <c r="D5230" s="4" t="s">
        <v>156</v>
      </c>
      <c r="E5230" s="5">
        <v>45999</v>
      </c>
      <c r="F5230" s="6">
        <v>0.75</v>
      </c>
      <c r="G5230">
        <v>192.51</v>
      </c>
      <c r="H5230">
        <v>192.51</v>
      </c>
      <c r="I5230">
        <v>0</v>
      </c>
      <c r="J5230" s="4" t="s">
        <v>50</v>
      </c>
      <c r="K5230" s="4" t="s">
        <v>97</v>
      </c>
      <c r="L5230" s="4" t="s">
        <v>98</v>
      </c>
    </row>
    <row r="5231" spans="1:12" x14ac:dyDescent="0.2">
      <c r="A5231">
        <v>5325</v>
      </c>
      <c r="B5231" s="4" t="s">
        <v>584</v>
      </c>
      <c r="C5231" s="4" t="s">
        <v>50</v>
      </c>
      <c r="D5231" s="4" t="s">
        <v>587</v>
      </c>
      <c r="E5231" s="5">
        <v>45999</v>
      </c>
      <c r="F5231" s="6">
        <v>0.25</v>
      </c>
      <c r="G5231">
        <v>155</v>
      </c>
      <c r="H5231">
        <v>155</v>
      </c>
      <c r="I5231">
        <v>0</v>
      </c>
      <c r="J5231" s="4" t="s">
        <v>52</v>
      </c>
      <c r="K5231" s="4" t="s">
        <v>97</v>
      </c>
      <c r="L5231" s="4" t="s">
        <v>98</v>
      </c>
    </row>
    <row r="5232" spans="1:12" x14ac:dyDescent="0.2">
      <c r="A5232">
        <v>5350</v>
      </c>
      <c r="B5232" s="4" t="s">
        <v>600</v>
      </c>
      <c r="C5232" s="4" t="s">
        <v>50</v>
      </c>
      <c r="D5232" s="4" t="s">
        <v>101</v>
      </c>
      <c r="E5232" s="5">
        <v>45999</v>
      </c>
      <c r="F5232" s="6">
        <v>0.25</v>
      </c>
      <c r="G5232">
        <v>288.79000000000002</v>
      </c>
      <c r="H5232">
        <v>288.79000000000002</v>
      </c>
      <c r="I5232">
        <v>0</v>
      </c>
      <c r="J5232" s="4" t="s">
        <v>58</v>
      </c>
      <c r="K5232" s="4" t="s">
        <v>52</v>
      </c>
      <c r="L5232" s="4" t="s">
        <v>125</v>
      </c>
    </row>
    <row r="5233" spans="1:12" x14ac:dyDescent="0.2">
      <c r="A5233">
        <v>5870</v>
      </c>
      <c r="B5233" s="4" t="s">
        <v>639</v>
      </c>
      <c r="C5233" s="4" t="s">
        <v>50</v>
      </c>
      <c r="D5233" s="4" t="s">
        <v>101</v>
      </c>
      <c r="E5233" s="5">
        <v>45999</v>
      </c>
      <c r="F5233" s="6">
        <v>0.25</v>
      </c>
      <c r="G5233">
        <v>264.72000000000003</v>
      </c>
      <c r="H5233">
        <v>264.72000000000003</v>
      </c>
      <c r="I5233">
        <v>0</v>
      </c>
      <c r="J5233" s="4" t="s">
        <v>52</v>
      </c>
      <c r="K5233" s="4" t="s">
        <v>63</v>
      </c>
      <c r="L5233" s="4" t="s">
        <v>203</v>
      </c>
    </row>
    <row r="5234" spans="1:12" x14ac:dyDescent="0.2">
      <c r="A5234">
        <v>249</v>
      </c>
      <c r="B5234" s="4" t="s">
        <v>201</v>
      </c>
      <c r="C5234" s="4" t="s">
        <v>50</v>
      </c>
      <c r="D5234" s="4" t="s">
        <v>156</v>
      </c>
      <c r="E5234" s="5">
        <v>45999</v>
      </c>
      <c r="F5234" s="6">
        <v>0.75</v>
      </c>
      <c r="G5234">
        <v>361.67</v>
      </c>
      <c r="H5234">
        <v>361.67</v>
      </c>
      <c r="I5234">
        <v>0</v>
      </c>
      <c r="J5234" s="4" t="s">
        <v>45</v>
      </c>
      <c r="K5234" s="4" t="s">
        <v>60</v>
      </c>
      <c r="L5234" s="4" t="s">
        <v>61</v>
      </c>
    </row>
    <row r="5235" spans="1:12" x14ac:dyDescent="0.2">
      <c r="A5235">
        <v>5871</v>
      </c>
      <c r="B5235" s="4" t="s">
        <v>639</v>
      </c>
      <c r="C5235" s="4" t="s">
        <v>52</v>
      </c>
      <c r="D5235" s="4" t="s">
        <v>102</v>
      </c>
      <c r="E5235" s="5">
        <v>45999</v>
      </c>
      <c r="F5235" s="6">
        <v>0.25</v>
      </c>
      <c r="G5235">
        <v>264.72000000000003</v>
      </c>
      <c r="H5235">
        <v>264.72000000000003</v>
      </c>
      <c r="I5235">
        <v>0</v>
      </c>
      <c r="J5235" s="4" t="s">
        <v>52</v>
      </c>
      <c r="K5235" s="4" t="s">
        <v>63</v>
      </c>
      <c r="L5235" s="4" t="s">
        <v>203</v>
      </c>
    </row>
    <row r="5236" spans="1:12" x14ac:dyDescent="0.2">
      <c r="A5236">
        <v>8064</v>
      </c>
      <c r="B5236" s="4" t="s">
        <v>789</v>
      </c>
      <c r="C5236" s="4" t="s">
        <v>52</v>
      </c>
      <c r="D5236" s="4" t="s">
        <v>434</v>
      </c>
      <c r="E5236" s="5">
        <v>45999</v>
      </c>
      <c r="F5236" s="6">
        <v>0.25</v>
      </c>
      <c r="G5236">
        <v>356</v>
      </c>
      <c r="H5236">
        <v>356</v>
      </c>
      <c r="I5236">
        <v>0</v>
      </c>
      <c r="J5236" s="4" t="s">
        <v>68</v>
      </c>
      <c r="K5236" s="4" t="s">
        <v>81</v>
      </c>
      <c r="L5236" s="4" t="s">
        <v>82</v>
      </c>
    </row>
    <row r="5237" spans="1:12" x14ac:dyDescent="0.2">
      <c r="A5237">
        <v>5686</v>
      </c>
      <c r="B5237" s="4" t="s">
        <v>630</v>
      </c>
      <c r="C5237" s="4" t="s">
        <v>58</v>
      </c>
      <c r="D5237" s="4" t="s">
        <v>184</v>
      </c>
      <c r="E5237" s="5">
        <v>45999</v>
      </c>
      <c r="F5237" s="6">
        <v>0.25</v>
      </c>
      <c r="G5237">
        <v>400</v>
      </c>
      <c r="H5237">
        <v>400</v>
      </c>
      <c r="I5237">
        <v>0</v>
      </c>
      <c r="J5237" s="4" t="s">
        <v>63</v>
      </c>
      <c r="K5237" s="4" t="s">
        <v>131</v>
      </c>
      <c r="L5237" s="4" t="s">
        <v>132</v>
      </c>
    </row>
    <row r="5238" spans="1:12" x14ac:dyDescent="0.2">
      <c r="A5238">
        <v>2429</v>
      </c>
      <c r="B5238" s="4" t="s">
        <v>344</v>
      </c>
      <c r="C5238" s="4" t="s">
        <v>63</v>
      </c>
      <c r="D5238" s="4" t="s">
        <v>162</v>
      </c>
      <c r="E5238" s="5">
        <v>46000</v>
      </c>
      <c r="F5238" s="6">
        <v>0.75</v>
      </c>
      <c r="G5238">
        <v>300</v>
      </c>
      <c r="H5238">
        <v>300</v>
      </c>
      <c r="I5238">
        <v>0</v>
      </c>
      <c r="J5238" s="4" t="s">
        <v>45</v>
      </c>
      <c r="K5238" s="4" t="s">
        <v>68</v>
      </c>
      <c r="L5238" s="4" t="s">
        <v>128</v>
      </c>
    </row>
    <row r="5239" spans="1:12" x14ac:dyDescent="0.2">
      <c r="A5239">
        <v>4926</v>
      </c>
      <c r="B5239" s="4" t="s">
        <v>558</v>
      </c>
      <c r="C5239" s="4" t="s">
        <v>63</v>
      </c>
      <c r="D5239" s="4" t="s">
        <v>439</v>
      </c>
      <c r="E5239" s="5">
        <v>46000</v>
      </c>
      <c r="F5239" s="6">
        <v>0.25</v>
      </c>
      <c r="G5239">
        <v>233</v>
      </c>
      <c r="H5239">
        <v>233</v>
      </c>
      <c r="I5239">
        <v>0</v>
      </c>
      <c r="J5239" s="4" t="s">
        <v>37</v>
      </c>
      <c r="K5239" s="4" t="s">
        <v>66</v>
      </c>
      <c r="L5239" s="4" t="s">
        <v>205</v>
      </c>
    </row>
    <row r="5240" spans="1:12" x14ac:dyDescent="0.2">
      <c r="A5240">
        <v>523</v>
      </c>
      <c r="B5240" s="4" t="s">
        <v>221</v>
      </c>
      <c r="C5240" s="4" t="s">
        <v>45</v>
      </c>
      <c r="D5240" s="4" t="s">
        <v>163</v>
      </c>
      <c r="E5240" s="5">
        <v>46000</v>
      </c>
      <c r="F5240" s="6">
        <v>0.75</v>
      </c>
      <c r="G5240">
        <v>300</v>
      </c>
      <c r="H5240">
        <v>300</v>
      </c>
      <c r="I5240">
        <v>0</v>
      </c>
      <c r="J5240" s="4" t="s">
        <v>52</v>
      </c>
      <c r="K5240" s="4" t="s">
        <v>63</v>
      </c>
      <c r="L5240" s="4" t="s">
        <v>203</v>
      </c>
    </row>
    <row r="5241" spans="1:12" x14ac:dyDescent="0.2">
      <c r="A5241">
        <v>555</v>
      </c>
      <c r="B5241" s="4" t="s">
        <v>223</v>
      </c>
      <c r="C5241" s="4" t="s">
        <v>45</v>
      </c>
      <c r="D5241" s="4" t="s">
        <v>163</v>
      </c>
      <c r="E5241" s="5">
        <v>46000</v>
      </c>
      <c r="F5241" s="6">
        <v>0.75</v>
      </c>
      <c r="G5241">
        <v>408</v>
      </c>
      <c r="H5241">
        <v>408</v>
      </c>
      <c r="I5241">
        <v>0</v>
      </c>
      <c r="J5241" s="4" t="s">
        <v>52</v>
      </c>
      <c r="K5241" s="4" t="s">
        <v>63</v>
      </c>
      <c r="L5241" s="4" t="s">
        <v>203</v>
      </c>
    </row>
    <row r="5242" spans="1:12" x14ac:dyDescent="0.2">
      <c r="A5242">
        <v>2462</v>
      </c>
      <c r="B5242" s="4" t="s">
        <v>346</v>
      </c>
      <c r="C5242" s="4" t="s">
        <v>45</v>
      </c>
      <c r="D5242" s="4" t="s">
        <v>163</v>
      </c>
      <c r="E5242" s="5">
        <v>46000</v>
      </c>
      <c r="F5242" s="6">
        <v>0.75</v>
      </c>
      <c r="G5242">
        <v>160.26</v>
      </c>
      <c r="H5242">
        <v>160.26</v>
      </c>
      <c r="I5242">
        <v>0</v>
      </c>
      <c r="J5242" s="4" t="s">
        <v>52</v>
      </c>
      <c r="K5242" s="4" t="s">
        <v>37</v>
      </c>
      <c r="L5242" s="4" t="s">
        <v>127</v>
      </c>
    </row>
    <row r="5243" spans="1:12" x14ac:dyDescent="0.2">
      <c r="A5243">
        <v>4954</v>
      </c>
      <c r="B5243" s="4" t="s">
        <v>560</v>
      </c>
      <c r="C5243" s="4" t="s">
        <v>45</v>
      </c>
      <c r="D5243" s="4" t="s">
        <v>440</v>
      </c>
      <c r="E5243" s="5">
        <v>46000</v>
      </c>
      <c r="F5243" s="6">
        <v>0.25</v>
      </c>
      <c r="G5243">
        <v>384</v>
      </c>
      <c r="H5243">
        <v>384</v>
      </c>
      <c r="I5243">
        <v>0</v>
      </c>
      <c r="J5243" s="4" t="s">
        <v>50</v>
      </c>
      <c r="K5243" s="4" t="s">
        <v>97</v>
      </c>
      <c r="L5243" s="4" t="s">
        <v>98</v>
      </c>
    </row>
    <row r="5244" spans="1:12" x14ac:dyDescent="0.2">
      <c r="A5244">
        <v>627</v>
      </c>
      <c r="B5244" s="4" t="s">
        <v>228</v>
      </c>
      <c r="C5244" s="4" t="s">
        <v>68</v>
      </c>
      <c r="D5244" s="4" t="s">
        <v>165</v>
      </c>
      <c r="E5244" s="5">
        <v>46000</v>
      </c>
      <c r="F5244" s="6">
        <v>0.75</v>
      </c>
      <c r="G5244">
        <v>160.47</v>
      </c>
      <c r="H5244">
        <v>160.47</v>
      </c>
      <c r="I5244">
        <v>0</v>
      </c>
      <c r="J5244" s="4" t="s">
        <v>45</v>
      </c>
      <c r="K5244" s="4" t="s">
        <v>68</v>
      </c>
      <c r="L5244" s="4" t="s">
        <v>128</v>
      </c>
    </row>
    <row r="5245" spans="1:12" x14ac:dyDescent="0.2">
      <c r="A5245">
        <v>645</v>
      </c>
      <c r="B5245" s="4" t="s">
        <v>229</v>
      </c>
      <c r="C5245" s="4" t="s">
        <v>68</v>
      </c>
      <c r="D5245" s="4" t="s">
        <v>165</v>
      </c>
      <c r="E5245" s="5">
        <v>46000</v>
      </c>
      <c r="F5245" s="6">
        <v>0.75</v>
      </c>
      <c r="G5245">
        <v>300</v>
      </c>
      <c r="H5245">
        <v>300</v>
      </c>
      <c r="I5245">
        <v>0</v>
      </c>
      <c r="J5245" s="4" t="s">
        <v>58</v>
      </c>
      <c r="K5245" s="4" t="s">
        <v>97</v>
      </c>
      <c r="L5245" s="4" t="s">
        <v>98</v>
      </c>
    </row>
    <row r="5246" spans="1:12" x14ac:dyDescent="0.2">
      <c r="A5246">
        <v>2484</v>
      </c>
      <c r="B5246" s="4" t="s">
        <v>347</v>
      </c>
      <c r="C5246" s="4" t="s">
        <v>73</v>
      </c>
      <c r="D5246" s="4" t="s">
        <v>168</v>
      </c>
      <c r="E5246" s="5">
        <v>46000</v>
      </c>
      <c r="F5246" s="6">
        <v>0.75</v>
      </c>
      <c r="G5246">
        <v>310</v>
      </c>
      <c r="H5246">
        <v>310</v>
      </c>
      <c r="I5246">
        <v>0</v>
      </c>
      <c r="J5246" s="4" t="s">
        <v>45</v>
      </c>
      <c r="K5246" s="4" t="s">
        <v>68</v>
      </c>
      <c r="L5246" s="4" t="s">
        <v>128</v>
      </c>
    </row>
    <row r="5247" spans="1:12" x14ac:dyDescent="0.2">
      <c r="A5247">
        <v>7773</v>
      </c>
      <c r="B5247" s="4" t="s">
        <v>757</v>
      </c>
      <c r="C5247" s="4" t="s">
        <v>60</v>
      </c>
      <c r="D5247" s="4" t="s">
        <v>545</v>
      </c>
      <c r="E5247" s="5">
        <v>46000</v>
      </c>
      <c r="F5247" s="6">
        <v>0.25</v>
      </c>
      <c r="G5247">
        <v>209</v>
      </c>
      <c r="H5247">
        <v>209</v>
      </c>
      <c r="I5247">
        <v>0</v>
      </c>
      <c r="J5247" s="4" t="s">
        <v>66</v>
      </c>
      <c r="K5247" s="4" t="s">
        <v>71</v>
      </c>
      <c r="L5247" s="4" t="s">
        <v>105</v>
      </c>
    </row>
    <row r="5248" spans="1:12" x14ac:dyDescent="0.2">
      <c r="A5248">
        <v>219</v>
      </c>
      <c r="B5248" s="4" t="s">
        <v>197</v>
      </c>
      <c r="C5248" s="4" t="s">
        <v>43</v>
      </c>
      <c r="D5248" s="4" t="s">
        <v>154</v>
      </c>
      <c r="E5248" s="5">
        <v>46000</v>
      </c>
      <c r="F5248" s="6">
        <v>0.75</v>
      </c>
      <c r="G5248">
        <v>255</v>
      </c>
      <c r="H5248">
        <v>255</v>
      </c>
      <c r="I5248">
        <v>0</v>
      </c>
      <c r="J5248" s="4" t="s">
        <v>63</v>
      </c>
      <c r="K5248" s="4" t="s">
        <v>131</v>
      </c>
      <c r="L5248" s="4" t="s">
        <v>132</v>
      </c>
    </row>
    <row r="5249" spans="1:12" x14ac:dyDescent="0.2">
      <c r="A5249">
        <v>240</v>
      </c>
      <c r="B5249" s="4" t="s">
        <v>200</v>
      </c>
      <c r="C5249" s="4" t="s">
        <v>43</v>
      </c>
      <c r="D5249" s="4" t="s">
        <v>154</v>
      </c>
      <c r="E5249" s="5">
        <v>46000</v>
      </c>
      <c r="F5249" s="6">
        <v>0.75</v>
      </c>
      <c r="G5249">
        <v>233.85</v>
      </c>
      <c r="H5249">
        <v>233.85</v>
      </c>
      <c r="I5249">
        <v>0</v>
      </c>
      <c r="J5249" s="4" t="s">
        <v>54</v>
      </c>
      <c r="K5249" s="4" t="s">
        <v>116</v>
      </c>
      <c r="L5249" s="4" t="s">
        <v>117</v>
      </c>
    </row>
    <row r="5250" spans="1:12" x14ac:dyDescent="0.2">
      <c r="A5250">
        <v>1184</v>
      </c>
      <c r="B5250" s="4" t="s">
        <v>258</v>
      </c>
      <c r="C5250" s="4" t="s">
        <v>84</v>
      </c>
      <c r="D5250" s="4" t="s">
        <v>172</v>
      </c>
      <c r="E5250" s="5">
        <v>46000</v>
      </c>
      <c r="F5250" s="6">
        <v>0.75</v>
      </c>
      <c r="G5250">
        <v>314.23</v>
      </c>
      <c r="H5250">
        <v>314.23</v>
      </c>
      <c r="I5250">
        <v>0</v>
      </c>
      <c r="J5250" s="4" t="s">
        <v>63</v>
      </c>
      <c r="K5250" s="4" t="s">
        <v>97</v>
      </c>
      <c r="L5250" s="4" t="s">
        <v>98</v>
      </c>
    </row>
    <row r="5251" spans="1:12" x14ac:dyDescent="0.2">
      <c r="A5251">
        <v>7534</v>
      </c>
      <c r="B5251" s="4" t="s">
        <v>724</v>
      </c>
      <c r="C5251" s="4" t="s">
        <v>131</v>
      </c>
      <c r="D5251" s="4" t="s">
        <v>475</v>
      </c>
      <c r="E5251" s="5">
        <v>46000</v>
      </c>
      <c r="F5251" s="6">
        <v>0.25</v>
      </c>
      <c r="G5251">
        <v>160</v>
      </c>
      <c r="H5251">
        <v>160</v>
      </c>
      <c r="I5251">
        <v>0</v>
      </c>
      <c r="J5251" s="4" t="s">
        <v>37</v>
      </c>
      <c r="K5251" s="4" t="s">
        <v>97</v>
      </c>
      <c r="L5251" s="4" t="s">
        <v>98</v>
      </c>
    </row>
    <row r="5252" spans="1:12" x14ac:dyDescent="0.2">
      <c r="A5252">
        <v>1874</v>
      </c>
      <c r="B5252" s="4" t="s">
        <v>297</v>
      </c>
      <c r="C5252" s="4" t="s">
        <v>262</v>
      </c>
      <c r="D5252" s="4" t="s">
        <v>263</v>
      </c>
      <c r="E5252" s="5">
        <v>46000</v>
      </c>
      <c r="F5252" s="6">
        <v>0.75</v>
      </c>
      <c r="G5252">
        <v>180</v>
      </c>
      <c r="H5252">
        <v>180</v>
      </c>
      <c r="I5252">
        <v>0</v>
      </c>
      <c r="J5252" s="4" t="s">
        <v>58</v>
      </c>
      <c r="K5252" s="4" t="s">
        <v>97</v>
      </c>
      <c r="L5252" s="4" t="s">
        <v>98</v>
      </c>
    </row>
    <row r="5253" spans="1:12" x14ac:dyDescent="0.2">
      <c r="A5253">
        <v>1736</v>
      </c>
      <c r="B5253" s="4" t="s">
        <v>289</v>
      </c>
      <c r="C5253" s="4" t="s">
        <v>40</v>
      </c>
      <c r="D5253" s="4" t="s">
        <v>269</v>
      </c>
      <c r="E5253" s="5">
        <v>46000</v>
      </c>
      <c r="F5253" s="6">
        <v>0.75</v>
      </c>
      <c r="G5253">
        <v>315</v>
      </c>
      <c r="H5253">
        <v>315</v>
      </c>
      <c r="I5253">
        <v>0</v>
      </c>
      <c r="J5253" s="4" t="s">
        <v>63</v>
      </c>
      <c r="K5253" s="4" t="s">
        <v>97</v>
      </c>
      <c r="L5253" s="4" t="s">
        <v>98</v>
      </c>
    </row>
    <row r="5254" spans="1:12" x14ac:dyDescent="0.2">
      <c r="A5254">
        <v>1770</v>
      </c>
      <c r="B5254" s="4" t="s">
        <v>293</v>
      </c>
      <c r="C5254" s="4" t="s">
        <v>40</v>
      </c>
      <c r="D5254" s="4" t="s">
        <v>269</v>
      </c>
      <c r="E5254" s="5">
        <v>46000</v>
      </c>
      <c r="F5254" s="6">
        <v>0.75</v>
      </c>
      <c r="G5254">
        <v>230</v>
      </c>
      <c r="H5254">
        <v>230</v>
      </c>
      <c r="I5254">
        <v>0</v>
      </c>
      <c r="J5254" s="4" t="s">
        <v>37</v>
      </c>
      <c r="K5254" s="4" t="s">
        <v>66</v>
      </c>
      <c r="L5254" s="4" t="s">
        <v>205</v>
      </c>
    </row>
    <row r="5255" spans="1:12" x14ac:dyDescent="0.2">
      <c r="A5255">
        <v>2202</v>
      </c>
      <c r="B5255" s="4" t="s">
        <v>317</v>
      </c>
      <c r="C5255" s="4" t="s">
        <v>40</v>
      </c>
      <c r="D5255" s="4" t="s">
        <v>269</v>
      </c>
      <c r="E5255" s="5">
        <v>46000</v>
      </c>
      <c r="F5255" s="6">
        <v>0.75</v>
      </c>
      <c r="G5255">
        <v>258</v>
      </c>
      <c r="H5255">
        <v>258</v>
      </c>
      <c r="I5255">
        <v>0</v>
      </c>
      <c r="J5255" s="4" t="s">
        <v>37</v>
      </c>
      <c r="K5255" s="4" t="s">
        <v>97</v>
      </c>
      <c r="L5255" s="4" t="s">
        <v>98</v>
      </c>
    </row>
    <row r="5256" spans="1:12" x14ac:dyDescent="0.2">
      <c r="A5256">
        <v>4835</v>
      </c>
      <c r="B5256" s="4" t="s">
        <v>540</v>
      </c>
      <c r="C5256" s="4" t="s">
        <v>48</v>
      </c>
      <c r="D5256" s="4" t="s">
        <v>432</v>
      </c>
      <c r="E5256" s="5">
        <v>46000</v>
      </c>
      <c r="F5256" s="6">
        <v>0.25</v>
      </c>
      <c r="G5256">
        <v>376</v>
      </c>
      <c r="H5256">
        <v>376</v>
      </c>
      <c r="I5256">
        <v>0</v>
      </c>
      <c r="J5256" s="4" t="s">
        <v>63</v>
      </c>
      <c r="K5256" s="4" t="s">
        <v>97</v>
      </c>
      <c r="L5256" s="4" t="s">
        <v>98</v>
      </c>
    </row>
    <row r="5257" spans="1:12" x14ac:dyDescent="0.2">
      <c r="A5257">
        <v>2290</v>
      </c>
      <c r="B5257" s="4" t="s">
        <v>332</v>
      </c>
      <c r="C5257" s="4" t="s">
        <v>50</v>
      </c>
      <c r="D5257" s="4" t="s">
        <v>156</v>
      </c>
      <c r="E5257" s="5">
        <v>46000</v>
      </c>
      <c r="F5257" s="6">
        <v>0.75</v>
      </c>
      <c r="G5257">
        <v>323.95</v>
      </c>
      <c r="H5257">
        <v>323.95</v>
      </c>
      <c r="I5257">
        <v>0</v>
      </c>
      <c r="J5257" s="4" t="s">
        <v>37</v>
      </c>
      <c r="K5257" s="4" t="s">
        <v>75</v>
      </c>
      <c r="L5257" s="4" t="s">
        <v>327</v>
      </c>
    </row>
    <row r="5258" spans="1:12" x14ac:dyDescent="0.2">
      <c r="A5258">
        <v>6869</v>
      </c>
      <c r="B5258" s="4" t="s">
        <v>699</v>
      </c>
      <c r="C5258" s="4" t="s">
        <v>50</v>
      </c>
      <c r="D5258" s="4" t="s">
        <v>119</v>
      </c>
      <c r="E5258" s="5">
        <v>46000</v>
      </c>
      <c r="F5258" s="6">
        <v>0.25</v>
      </c>
      <c r="G5258">
        <v>340</v>
      </c>
      <c r="H5258">
        <v>340</v>
      </c>
      <c r="I5258">
        <v>0</v>
      </c>
      <c r="J5258" s="4" t="s">
        <v>58</v>
      </c>
      <c r="K5258" s="4" t="s">
        <v>262</v>
      </c>
      <c r="L5258" s="4" t="s">
        <v>321</v>
      </c>
    </row>
    <row r="5259" spans="1:12" x14ac:dyDescent="0.2">
      <c r="A5259">
        <v>7021</v>
      </c>
      <c r="B5259" s="4" t="s">
        <v>705</v>
      </c>
      <c r="C5259" s="4" t="s">
        <v>50</v>
      </c>
      <c r="D5259" s="4" t="s">
        <v>101</v>
      </c>
      <c r="E5259" s="5">
        <v>46000</v>
      </c>
      <c r="F5259" s="6">
        <v>0.25</v>
      </c>
      <c r="G5259">
        <v>183</v>
      </c>
      <c r="H5259">
        <v>183</v>
      </c>
      <c r="I5259">
        <v>0</v>
      </c>
      <c r="J5259" s="4" t="s">
        <v>68</v>
      </c>
      <c r="K5259" s="4" t="s">
        <v>81</v>
      </c>
      <c r="L5259" s="4" t="s">
        <v>82</v>
      </c>
    </row>
    <row r="5260" spans="1:12" x14ac:dyDescent="0.2">
      <c r="A5260">
        <v>6609</v>
      </c>
      <c r="B5260" s="4" t="s">
        <v>687</v>
      </c>
      <c r="C5260" s="4" t="s">
        <v>54</v>
      </c>
      <c r="D5260" s="4" t="s">
        <v>103</v>
      </c>
      <c r="E5260" s="5">
        <v>46000</v>
      </c>
      <c r="F5260" s="6">
        <v>0.25</v>
      </c>
      <c r="G5260">
        <v>228</v>
      </c>
      <c r="H5260">
        <v>228</v>
      </c>
      <c r="I5260">
        <v>0</v>
      </c>
      <c r="J5260" s="4" t="s">
        <v>66</v>
      </c>
      <c r="K5260" s="4" t="s">
        <v>81</v>
      </c>
      <c r="L5260" s="4" t="s">
        <v>82</v>
      </c>
    </row>
    <row r="5261" spans="1:12" x14ac:dyDescent="0.2">
      <c r="A5261">
        <v>2387</v>
      </c>
      <c r="B5261" s="4" t="s">
        <v>341</v>
      </c>
      <c r="C5261" s="4" t="s">
        <v>56</v>
      </c>
      <c r="D5261" s="4" t="s">
        <v>159</v>
      </c>
      <c r="E5261" s="5">
        <v>46000</v>
      </c>
      <c r="F5261" s="6">
        <v>0.75</v>
      </c>
      <c r="G5261">
        <v>303.27</v>
      </c>
      <c r="H5261">
        <v>303.27</v>
      </c>
      <c r="I5261">
        <v>0</v>
      </c>
      <c r="J5261" s="4" t="s">
        <v>58</v>
      </c>
      <c r="K5261" s="4" t="s">
        <v>52</v>
      </c>
      <c r="L5261" s="4" t="s">
        <v>125</v>
      </c>
    </row>
    <row r="5262" spans="1:12" x14ac:dyDescent="0.2">
      <c r="A5262">
        <v>2231</v>
      </c>
      <c r="B5262" s="4" t="s">
        <v>324</v>
      </c>
      <c r="C5262" s="4" t="s">
        <v>38</v>
      </c>
      <c r="D5262" s="4" t="s">
        <v>39</v>
      </c>
      <c r="E5262" s="5">
        <v>46001</v>
      </c>
      <c r="F5262" s="6">
        <v>0.75</v>
      </c>
      <c r="G5262">
        <v>799</v>
      </c>
      <c r="H5262">
        <v>799</v>
      </c>
      <c r="I5262">
        <v>0</v>
      </c>
      <c r="J5262" s="4" t="s">
        <v>66</v>
      </c>
      <c r="K5262" s="4" t="s">
        <v>81</v>
      </c>
      <c r="L5262" s="4" t="s">
        <v>82</v>
      </c>
    </row>
    <row r="5263" spans="1:12" x14ac:dyDescent="0.2">
      <c r="A5263">
        <v>2445</v>
      </c>
      <c r="B5263" s="4" t="s">
        <v>345</v>
      </c>
      <c r="C5263" s="4" t="s">
        <v>63</v>
      </c>
      <c r="D5263" s="4" t="s">
        <v>162</v>
      </c>
      <c r="E5263" s="5">
        <v>46001</v>
      </c>
      <c r="F5263" s="6">
        <v>0.75</v>
      </c>
      <c r="G5263">
        <v>192</v>
      </c>
      <c r="H5263">
        <v>192</v>
      </c>
      <c r="I5263">
        <v>0</v>
      </c>
      <c r="J5263" s="4" t="s">
        <v>50</v>
      </c>
      <c r="K5263" s="4" t="s">
        <v>97</v>
      </c>
      <c r="L5263" s="4" t="s">
        <v>98</v>
      </c>
    </row>
    <row r="5264" spans="1:12" x14ac:dyDescent="0.2">
      <c r="A5264">
        <v>5488</v>
      </c>
      <c r="B5264" s="4" t="s">
        <v>617</v>
      </c>
      <c r="C5264" s="4" t="s">
        <v>45</v>
      </c>
      <c r="D5264" s="4" t="s">
        <v>109</v>
      </c>
      <c r="E5264" s="5">
        <v>46001</v>
      </c>
      <c r="F5264" s="6">
        <v>0.25</v>
      </c>
      <c r="G5264">
        <v>375</v>
      </c>
      <c r="H5264">
        <v>375</v>
      </c>
      <c r="I5264">
        <v>0</v>
      </c>
      <c r="J5264" s="4" t="s">
        <v>68</v>
      </c>
      <c r="K5264" s="4" t="s">
        <v>81</v>
      </c>
      <c r="L5264" s="4" t="s">
        <v>82</v>
      </c>
    </row>
    <row r="5265" spans="1:12" x14ac:dyDescent="0.2">
      <c r="A5265">
        <v>457</v>
      </c>
      <c r="B5265" s="4" t="s">
        <v>217</v>
      </c>
      <c r="C5265" s="4" t="s">
        <v>66</v>
      </c>
      <c r="D5265" s="4" t="s">
        <v>164</v>
      </c>
      <c r="E5265" s="5">
        <v>46001</v>
      </c>
      <c r="F5265" s="6">
        <v>0.75</v>
      </c>
      <c r="G5265">
        <v>350.77</v>
      </c>
      <c r="H5265">
        <v>350.77</v>
      </c>
      <c r="I5265">
        <v>0</v>
      </c>
      <c r="J5265" s="4" t="s">
        <v>52</v>
      </c>
      <c r="K5265" s="4" t="s">
        <v>97</v>
      </c>
      <c r="L5265" s="4" t="s">
        <v>98</v>
      </c>
    </row>
    <row r="5266" spans="1:12" x14ac:dyDescent="0.2">
      <c r="A5266">
        <v>573</v>
      </c>
      <c r="B5266" s="4" t="s">
        <v>224</v>
      </c>
      <c r="C5266" s="4" t="s">
        <v>68</v>
      </c>
      <c r="D5266" s="4" t="s">
        <v>165</v>
      </c>
      <c r="E5266" s="5">
        <v>46001</v>
      </c>
      <c r="F5266" s="6">
        <v>0.75</v>
      </c>
      <c r="G5266">
        <v>524.95000000000005</v>
      </c>
      <c r="H5266">
        <v>524.95000000000005</v>
      </c>
      <c r="I5266">
        <v>0</v>
      </c>
      <c r="J5266" s="4" t="s">
        <v>50</v>
      </c>
      <c r="K5266" s="4" t="s">
        <v>97</v>
      </c>
      <c r="L5266" s="4" t="s">
        <v>98</v>
      </c>
    </row>
    <row r="5267" spans="1:12" x14ac:dyDescent="0.2">
      <c r="A5267">
        <v>5782</v>
      </c>
      <c r="B5267" s="4" t="s">
        <v>635</v>
      </c>
      <c r="C5267" s="4" t="s">
        <v>84</v>
      </c>
      <c r="D5267" s="4" t="s">
        <v>547</v>
      </c>
      <c r="E5267" s="5">
        <v>46001</v>
      </c>
      <c r="F5267" s="6">
        <v>0.25</v>
      </c>
      <c r="G5267">
        <v>314</v>
      </c>
      <c r="H5267">
        <v>314</v>
      </c>
      <c r="I5267">
        <v>0</v>
      </c>
      <c r="J5267" s="4" t="s">
        <v>66</v>
      </c>
      <c r="K5267" s="4" t="s">
        <v>178</v>
      </c>
      <c r="L5267" s="4" t="s">
        <v>226</v>
      </c>
    </row>
    <row r="5268" spans="1:12" x14ac:dyDescent="0.2">
      <c r="A5268">
        <v>7129</v>
      </c>
      <c r="B5268" s="4" t="s">
        <v>708</v>
      </c>
      <c r="C5268" s="4" t="s">
        <v>84</v>
      </c>
      <c r="D5268" s="4" t="s">
        <v>547</v>
      </c>
      <c r="E5268" s="5">
        <v>46001</v>
      </c>
      <c r="F5268" s="6">
        <v>0.25</v>
      </c>
      <c r="G5268">
        <v>220</v>
      </c>
      <c r="H5268">
        <v>220</v>
      </c>
      <c r="I5268">
        <v>0</v>
      </c>
      <c r="J5268" s="4" t="s">
        <v>54</v>
      </c>
      <c r="K5268" s="4" t="s">
        <v>97</v>
      </c>
      <c r="L5268" s="4" t="s">
        <v>98</v>
      </c>
    </row>
    <row r="5269" spans="1:12" x14ac:dyDescent="0.2">
      <c r="A5269">
        <v>1116</v>
      </c>
      <c r="B5269" s="4" t="s">
        <v>255</v>
      </c>
      <c r="C5269" s="4" t="s">
        <v>174</v>
      </c>
      <c r="D5269" s="4" t="s">
        <v>175</v>
      </c>
      <c r="E5269" s="5">
        <v>46001</v>
      </c>
      <c r="F5269" s="6">
        <v>0.75</v>
      </c>
      <c r="G5269">
        <v>230</v>
      </c>
      <c r="H5269">
        <v>230</v>
      </c>
      <c r="I5269">
        <v>0</v>
      </c>
      <c r="J5269" s="4" t="s">
        <v>58</v>
      </c>
      <c r="K5269" s="4" t="s">
        <v>97</v>
      </c>
      <c r="L5269" s="4" t="s">
        <v>98</v>
      </c>
    </row>
    <row r="5270" spans="1:12" x14ac:dyDescent="0.2">
      <c r="A5270">
        <v>1159</v>
      </c>
      <c r="B5270" s="4" t="s">
        <v>257</v>
      </c>
      <c r="C5270" s="4" t="s">
        <v>174</v>
      </c>
      <c r="D5270" s="4" t="s">
        <v>175</v>
      </c>
      <c r="E5270" s="5">
        <v>46001</v>
      </c>
      <c r="F5270" s="6">
        <v>0.75</v>
      </c>
      <c r="G5270">
        <v>209.2</v>
      </c>
      <c r="H5270">
        <v>209.2</v>
      </c>
      <c r="I5270">
        <v>0</v>
      </c>
      <c r="J5270" s="4" t="s">
        <v>66</v>
      </c>
      <c r="K5270" s="4" t="s">
        <v>131</v>
      </c>
      <c r="L5270" s="4" t="s">
        <v>132</v>
      </c>
    </row>
    <row r="5271" spans="1:12" x14ac:dyDescent="0.2">
      <c r="A5271">
        <v>7674</v>
      </c>
      <c r="B5271" s="4" t="s">
        <v>730</v>
      </c>
      <c r="C5271" s="4" t="s">
        <v>174</v>
      </c>
      <c r="D5271" s="4" t="s">
        <v>549</v>
      </c>
      <c r="E5271" s="5">
        <v>46001</v>
      </c>
      <c r="F5271" s="6">
        <v>0.25</v>
      </c>
      <c r="G5271">
        <v>219</v>
      </c>
      <c r="H5271">
        <v>219</v>
      </c>
      <c r="I5271">
        <v>0</v>
      </c>
      <c r="J5271" s="4" t="s">
        <v>66</v>
      </c>
      <c r="K5271" s="4" t="s">
        <v>71</v>
      </c>
      <c r="L5271" s="4" t="s">
        <v>105</v>
      </c>
    </row>
    <row r="5272" spans="1:12" x14ac:dyDescent="0.2">
      <c r="A5272">
        <v>1272</v>
      </c>
      <c r="B5272" s="4" t="s">
        <v>264</v>
      </c>
      <c r="C5272" s="4" t="s">
        <v>114</v>
      </c>
      <c r="D5272" s="4" t="s">
        <v>176</v>
      </c>
      <c r="E5272" s="5">
        <v>46001</v>
      </c>
      <c r="F5272" s="6">
        <v>0.75</v>
      </c>
      <c r="G5272">
        <v>230</v>
      </c>
      <c r="H5272">
        <v>230</v>
      </c>
      <c r="I5272">
        <v>0</v>
      </c>
      <c r="J5272" s="4" t="s">
        <v>37</v>
      </c>
      <c r="K5272" s="4" t="s">
        <v>66</v>
      </c>
      <c r="L5272" s="4" t="s">
        <v>205</v>
      </c>
    </row>
    <row r="5273" spans="1:12" x14ac:dyDescent="0.2">
      <c r="A5273">
        <v>5474</v>
      </c>
      <c r="B5273" s="4" t="s">
        <v>616</v>
      </c>
      <c r="C5273" s="4" t="s">
        <v>48</v>
      </c>
      <c r="D5273" s="4" t="s">
        <v>100</v>
      </c>
      <c r="E5273" s="5">
        <v>46001</v>
      </c>
      <c r="F5273" s="6">
        <v>0.25</v>
      </c>
      <c r="G5273">
        <v>309</v>
      </c>
      <c r="H5273">
        <v>309</v>
      </c>
      <c r="I5273">
        <v>0</v>
      </c>
      <c r="J5273" s="4" t="s">
        <v>66</v>
      </c>
      <c r="K5273" s="4" t="s">
        <v>81</v>
      </c>
      <c r="L5273" s="4" t="s">
        <v>82</v>
      </c>
    </row>
    <row r="5274" spans="1:12" x14ac:dyDescent="0.2">
      <c r="A5274">
        <v>6830</v>
      </c>
      <c r="B5274" s="4" t="s">
        <v>697</v>
      </c>
      <c r="C5274" s="4" t="s">
        <v>48</v>
      </c>
      <c r="D5274" s="4" t="s">
        <v>100</v>
      </c>
      <c r="E5274" s="5">
        <v>46001</v>
      </c>
      <c r="F5274" s="6">
        <v>0.25</v>
      </c>
      <c r="G5274">
        <v>192</v>
      </c>
      <c r="H5274">
        <v>192</v>
      </c>
      <c r="I5274">
        <v>0</v>
      </c>
      <c r="J5274" s="4" t="s">
        <v>66</v>
      </c>
      <c r="K5274" s="4" t="s">
        <v>97</v>
      </c>
      <c r="L5274" s="4" t="s">
        <v>98</v>
      </c>
    </row>
    <row r="5275" spans="1:12" x14ac:dyDescent="0.2">
      <c r="A5275">
        <v>5117</v>
      </c>
      <c r="B5275" s="4" t="s">
        <v>567</v>
      </c>
      <c r="C5275" s="4" t="s">
        <v>81</v>
      </c>
      <c r="D5275" s="4" t="s">
        <v>505</v>
      </c>
      <c r="E5275" s="5">
        <v>46001</v>
      </c>
      <c r="F5275" s="6">
        <v>0.25</v>
      </c>
      <c r="G5275">
        <v>230</v>
      </c>
      <c r="H5275">
        <v>230</v>
      </c>
      <c r="I5275">
        <v>0</v>
      </c>
      <c r="J5275" s="4" t="s">
        <v>63</v>
      </c>
      <c r="K5275" s="4" t="s">
        <v>97</v>
      </c>
      <c r="L5275" s="4" t="s">
        <v>98</v>
      </c>
    </row>
    <row r="5276" spans="1:12" x14ac:dyDescent="0.2">
      <c r="A5276">
        <v>7005</v>
      </c>
      <c r="B5276" s="4" t="s">
        <v>704</v>
      </c>
      <c r="C5276" s="4" t="s">
        <v>126</v>
      </c>
      <c r="D5276" s="4" t="s">
        <v>506</v>
      </c>
      <c r="E5276" s="5">
        <v>46001</v>
      </c>
      <c r="F5276" s="6">
        <v>0.25</v>
      </c>
      <c r="G5276">
        <v>134</v>
      </c>
      <c r="H5276">
        <v>134</v>
      </c>
      <c r="I5276">
        <v>0</v>
      </c>
      <c r="J5276" s="4" t="s">
        <v>52</v>
      </c>
      <c r="K5276" s="4" t="s">
        <v>97</v>
      </c>
      <c r="L5276" s="4" t="s">
        <v>98</v>
      </c>
    </row>
    <row r="5277" spans="1:12" x14ac:dyDescent="0.2">
      <c r="A5277">
        <v>2736</v>
      </c>
      <c r="B5277" s="4" t="s">
        <v>358</v>
      </c>
      <c r="C5277" s="4" t="s">
        <v>121</v>
      </c>
      <c r="D5277" s="4" t="s">
        <v>290</v>
      </c>
      <c r="E5277" s="5">
        <v>46001</v>
      </c>
      <c r="F5277" s="6">
        <v>0.75</v>
      </c>
      <c r="G5277">
        <v>344.14</v>
      </c>
      <c r="H5277">
        <v>344.14</v>
      </c>
      <c r="I5277">
        <v>0</v>
      </c>
      <c r="J5277" s="4" t="s">
        <v>66</v>
      </c>
      <c r="K5277" s="4" t="s">
        <v>71</v>
      </c>
      <c r="L5277" s="4" t="s">
        <v>105</v>
      </c>
    </row>
    <row r="5278" spans="1:12" x14ac:dyDescent="0.2">
      <c r="A5278">
        <v>1068</v>
      </c>
      <c r="B5278" s="4" t="s">
        <v>253</v>
      </c>
      <c r="C5278" s="4" t="s">
        <v>50</v>
      </c>
      <c r="D5278" s="4" t="s">
        <v>156</v>
      </c>
      <c r="E5278" s="5">
        <v>46001</v>
      </c>
      <c r="F5278" s="6">
        <v>0.75</v>
      </c>
      <c r="G5278">
        <v>162.66</v>
      </c>
      <c r="H5278">
        <v>162.66</v>
      </c>
      <c r="I5278">
        <v>0</v>
      </c>
      <c r="J5278" s="4" t="s">
        <v>58</v>
      </c>
      <c r="K5278" s="4" t="s">
        <v>97</v>
      </c>
      <c r="L5278" s="4" t="s">
        <v>98</v>
      </c>
    </row>
    <row r="5279" spans="1:12" x14ac:dyDescent="0.2">
      <c r="A5279">
        <v>5582</v>
      </c>
      <c r="B5279" s="4" t="s">
        <v>622</v>
      </c>
      <c r="C5279" s="4" t="s">
        <v>52</v>
      </c>
      <c r="D5279" s="4" t="s">
        <v>53</v>
      </c>
      <c r="E5279" s="5">
        <v>46001</v>
      </c>
      <c r="F5279" s="6">
        <v>0.25</v>
      </c>
      <c r="G5279">
        <v>284</v>
      </c>
      <c r="H5279">
        <v>284</v>
      </c>
      <c r="I5279">
        <v>0</v>
      </c>
      <c r="J5279" s="4" t="s">
        <v>45</v>
      </c>
      <c r="K5279" s="4" t="s">
        <v>68</v>
      </c>
      <c r="L5279" s="4" t="s">
        <v>128</v>
      </c>
    </row>
    <row r="5280" spans="1:12" x14ac:dyDescent="0.2">
      <c r="A5280">
        <v>2400</v>
      </c>
      <c r="B5280" s="4" t="s">
        <v>342</v>
      </c>
      <c r="C5280" s="4" t="s">
        <v>56</v>
      </c>
      <c r="D5280" s="4" t="s">
        <v>159</v>
      </c>
      <c r="E5280" s="5">
        <v>46001</v>
      </c>
      <c r="F5280" s="6">
        <v>0.75</v>
      </c>
      <c r="G5280">
        <v>180</v>
      </c>
      <c r="H5280">
        <v>180</v>
      </c>
      <c r="I5280">
        <v>0</v>
      </c>
      <c r="J5280" s="4" t="s">
        <v>58</v>
      </c>
      <c r="K5280" s="4" t="s">
        <v>52</v>
      </c>
      <c r="L5280" s="4" t="s">
        <v>125</v>
      </c>
    </row>
    <row r="5281" spans="1:12" x14ac:dyDescent="0.2">
      <c r="A5281">
        <v>6569</v>
      </c>
      <c r="B5281" s="4" t="s">
        <v>685</v>
      </c>
      <c r="C5281" s="4" t="s">
        <v>56</v>
      </c>
      <c r="D5281" s="4" t="s">
        <v>183</v>
      </c>
      <c r="E5281" s="5">
        <v>46001</v>
      </c>
      <c r="F5281" s="6">
        <v>0.25</v>
      </c>
      <c r="G5281">
        <v>279.89999999999998</v>
      </c>
      <c r="H5281">
        <v>279.89999999999998</v>
      </c>
      <c r="I5281">
        <v>0</v>
      </c>
      <c r="J5281" s="4" t="s">
        <v>56</v>
      </c>
      <c r="K5281" s="4" t="s">
        <v>45</v>
      </c>
      <c r="L5281" s="4" t="s">
        <v>140</v>
      </c>
    </row>
    <row r="5282" spans="1:12" x14ac:dyDescent="0.2">
      <c r="A5282">
        <v>7554</v>
      </c>
      <c r="B5282" s="4" t="s">
        <v>725</v>
      </c>
      <c r="C5282" s="4" t="s">
        <v>56</v>
      </c>
      <c r="D5282" s="4" t="s">
        <v>183</v>
      </c>
      <c r="E5282" s="5">
        <v>46001</v>
      </c>
      <c r="F5282" s="6">
        <v>0.25</v>
      </c>
      <c r="G5282">
        <v>300</v>
      </c>
      <c r="H5282">
        <v>300</v>
      </c>
      <c r="I5282">
        <v>0</v>
      </c>
      <c r="J5282" s="4" t="s">
        <v>63</v>
      </c>
      <c r="K5282" s="4" t="s">
        <v>131</v>
      </c>
      <c r="L5282" s="4" t="s">
        <v>132</v>
      </c>
    </row>
    <row r="5283" spans="1:12" x14ac:dyDescent="0.2">
      <c r="A5283">
        <v>7247</v>
      </c>
      <c r="B5283" s="4" t="s">
        <v>714</v>
      </c>
      <c r="C5283" s="4" t="s">
        <v>37</v>
      </c>
      <c r="D5283" s="4" t="s">
        <v>92</v>
      </c>
      <c r="E5283" s="5">
        <v>46001</v>
      </c>
      <c r="F5283" s="6">
        <v>0.25</v>
      </c>
      <c r="G5283">
        <v>264</v>
      </c>
      <c r="H5283">
        <v>264</v>
      </c>
      <c r="I5283">
        <v>0</v>
      </c>
      <c r="J5283" s="4" t="s">
        <v>37</v>
      </c>
      <c r="K5283" s="4" t="s">
        <v>66</v>
      </c>
      <c r="L5283" s="4" t="s">
        <v>205</v>
      </c>
    </row>
    <row r="5284" spans="1:12" x14ac:dyDescent="0.2">
      <c r="A5284">
        <v>345</v>
      </c>
      <c r="B5284" s="4" t="s">
        <v>210</v>
      </c>
      <c r="C5284" s="4" t="s">
        <v>37</v>
      </c>
      <c r="D5284" s="4" t="s">
        <v>161</v>
      </c>
      <c r="E5284" s="5">
        <v>46001</v>
      </c>
      <c r="F5284" s="6">
        <v>0.75</v>
      </c>
      <c r="G5284">
        <v>168.33</v>
      </c>
      <c r="H5284">
        <v>168.33</v>
      </c>
      <c r="I5284">
        <v>0</v>
      </c>
      <c r="J5284" s="4" t="s">
        <v>54</v>
      </c>
      <c r="K5284" s="4" t="s">
        <v>88</v>
      </c>
      <c r="L5284" s="4" t="s">
        <v>88</v>
      </c>
    </row>
    <row r="5285" spans="1:12" x14ac:dyDescent="0.2">
      <c r="A5285">
        <v>6522</v>
      </c>
      <c r="B5285" s="4" t="s">
        <v>683</v>
      </c>
      <c r="C5285" s="4" t="s">
        <v>38</v>
      </c>
      <c r="D5285" s="4" t="s">
        <v>39</v>
      </c>
      <c r="E5285" s="5">
        <v>46002</v>
      </c>
      <c r="F5285" s="6">
        <v>0.25</v>
      </c>
      <c r="G5285">
        <v>799</v>
      </c>
      <c r="H5285">
        <v>799</v>
      </c>
      <c r="I5285">
        <v>0</v>
      </c>
      <c r="J5285" s="4" t="s">
        <v>63</v>
      </c>
      <c r="K5285" s="4" t="s">
        <v>68</v>
      </c>
      <c r="L5285" s="4" t="s">
        <v>128</v>
      </c>
    </row>
    <row r="5286" spans="1:12" x14ac:dyDescent="0.2">
      <c r="A5286">
        <v>233</v>
      </c>
      <c r="B5286" s="4" t="s">
        <v>199</v>
      </c>
      <c r="C5286" s="4" t="s">
        <v>38</v>
      </c>
      <c r="D5286" s="4" t="s">
        <v>39</v>
      </c>
      <c r="E5286" s="5">
        <v>46002</v>
      </c>
      <c r="F5286" s="6">
        <v>0.75</v>
      </c>
      <c r="G5286">
        <v>600</v>
      </c>
      <c r="H5286">
        <v>600</v>
      </c>
      <c r="I5286">
        <v>0</v>
      </c>
      <c r="J5286" s="4" t="s">
        <v>50</v>
      </c>
      <c r="K5286" s="4" t="s">
        <v>97</v>
      </c>
      <c r="L5286" s="4" t="s">
        <v>98</v>
      </c>
    </row>
    <row r="5287" spans="1:12" x14ac:dyDescent="0.2">
      <c r="A5287">
        <v>5427</v>
      </c>
      <c r="B5287" s="4" t="s">
        <v>604</v>
      </c>
      <c r="C5287" s="4" t="s">
        <v>63</v>
      </c>
      <c r="D5287" s="4" t="s">
        <v>484</v>
      </c>
      <c r="E5287" s="5">
        <v>46002</v>
      </c>
      <c r="F5287" s="6">
        <v>0.25</v>
      </c>
      <c r="G5287">
        <v>295</v>
      </c>
      <c r="H5287">
        <v>295</v>
      </c>
      <c r="I5287">
        <v>0</v>
      </c>
      <c r="J5287" s="4" t="s">
        <v>56</v>
      </c>
      <c r="K5287" s="4" t="s">
        <v>97</v>
      </c>
      <c r="L5287" s="4" t="s">
        <v>98</v>
      </c>
    </row>
    <row r="5288" spans="1:12" x14ac:dyDescent="0.2">
      <c r="A5288">
        <v>507</v>
      </c>
      <c r="B5288" s="4" t="s">
        <v>220</v>
      </c>
      <c r="C5288" s="4" t="s">
        <v>45</v>
      </c>
      <c r="D5288" s="4" t="s">
        <v>163</v>
      </c>
      <c r="E5288" s="5">
        <v>46002</v>
      </c>
      <c r="F5288" s="6">
        <v>0.75</v>
      </c>
      <c r="G5288">
        <v>160.47</v>
      </c>
      <c r="H5288">
        <v>160.47</v>
      </c>
      <c r="I5288">
        <v>0</v>
      </c>
      <c r="J5288" s="4" t="s">
        <v>66</v>
      </c>
      <c r="K5288" s="4" t="s">
        <v>71</v>
      </c>
      <c r="L5288" s="4" t="s">
        <v>105</v>
      </c>
    </row>
    <row r="5289" spans="1:12" x14ac:dyDescent="0.2">
      <c r="A5289">
        <v>539</v>
      </c>
      <c r="B5289" s="4" t="s">
        <v>222</v>
      </c>
      <c r="C5289" s="4" t="s">
        <v>45</v>
      </c>
      <c r="D5289" s="4" t="s">
        <v>163</v>
      </c>
      <c r="E5289" s="5">
        <v>46002</v>
      </c>
      <c r="F5289" s="6">
        <v>0.75</v>
      </c>
      <c r="G5289">
        <v>263.73</v>
      </c>
      <c r="H5289">
        <v>263.73</v>
      </c>
      <c r="I5289">
        <v>0</v>
      </c>
      <c r="J5289" s="4" t="s">
        <v>54</v>
      </c>
      <c r="K5289" s="4" t="s">
        <v>97</v>
      </c>
      <c r="L5289" s="4" t="s">
        <v>98</v>
      </c>
    </row>
    <row r="5290" spans="1:12" x14ac:dyDescent="0.2">
      <c r="A5290">
        <v>7647</v>
      </c>
      <c r="B5290" s="4" t="s">
        <v>729</v>
      </c>
      <c r="C5290" s="4" t="s">
        <v>45</v>
      </c>
      <c r="D5290" s="4" t="s">
        <v>187</v>
      </c>
      <c r="E5290" s="5">
        <v>46002</v>
      </c>
      <c r="F5290" s="6">
        <v>0.25</v>
      </c>
      <c r="G5290">
        <v>435</v>
      </c>
      <c r="H5290">
        <v>435</v>
      </c>
      <c r="I5290">
        <v>0</v>
      </c>
      <c r="J5290" s="4" t="s">
        <v>50</v>
      </c>
      <c r="K5290" s="4" t="s">
        <v>97</v>
      </c>
      <c r="L5290" s="4" t="s">
        <v>98</v>
      </c>
    </row>
    <row r="5291" spans="1:12" x14ac:dyDescent="0.2">
      <c r="A5291">
        <v>5379</v>
      </c>
      <c r="B5291" s="4" t="s">
        <v>601</v>
      </c>
      <c r="C5291" s="4" t="s">
        <v>66</v>
      </c>
      <c r="D5291" s="4" t="s">
        <v>441</v>
      </c>
      <c r="E5291" s="5">
        <v>46002</v>
      </c>
      <c r="F5291" s="6">
        <v>0.25</v>
      </c>
      <c r="G5291">
        <v>483</v>
      </c>
      <c r="H5291">
        <v>483</v>
      </c>
      <c r="I5291">
        <v>0</v>
      </c>
      <c r="J5291" s="4" t="s">
        <v>58</v>
      </c>
      <c r="K5291" s="4" t="s">
        <v>52</v>
      </c>
      <c r="L5291" s="4" t="s">
        <v>125</v>
      </c>
    </row>
    <row r="5292" spans="1:12" x14ac:dyDescent="0.2">
      <c r="A5292">
        <v>609</v>
      </c>
      <c r="B5292" s="4" t="s">
        <v>227</v>
      </c>
      <c r="C5292" s="4" t="s">
        <v>46</v>
      </c>
      <c r="D5292" s="4" t="s">
        <v>166</v>
      </c>
      <c r="E5292" s="5">
        <v>46002</v>
      </c>
      <c r="F5292" s="6">
        <v>0.75</v>
      </c>
      <c r="G5292">
        <v>192</v>
      </c>
      <c r="H5292">
        <v>192</v>
      </c>
      <c r="I5292">
        <v>0</v>
      </c>
      <c r="J5292" s="4" t="s">
        <v>50</v>
      </c>
      <c r="K5292" s="4" t="s">
        <v>97</v>
      </c>
      <c r="L5292" s="4" t="s">
        <v>98</v>
      </c>
    </row>
    <row r="5293" spans="1:12" x14ac:dyDescent="0.2">
      <c r="A5293">
        <v>7442</v>
      </c>
      <c r="B5293" s="4" t="s">
        <v>721</v>
      </c>
      <c r="C5293" s="4" t="s">
        <v>73</v>
      </c>
      <c r="D5293" s="4" t="s">
        <v>130</v>
      </c>
      <c r="E5293" s="5">
        <v>46002</v>
      </c>
      <c r="F5293" s="6">
        <v>0.25</v>
      </c>
      <c r="G5293">
        <v>161</v>
      </c>
      <c r="H5293">
        <v>161</v>
      </c>
      <c r="I5293">
        <v>0</v>
      </c>
      <c r="J5293" s="4" t="s">
        <v>58</v>
      </c>
      <c r="K5293" s="4" t="s">
        <v>52</v>
      </c>
      <c r="L5293" s="4" t="s">
        <v>125</v>
      </c>
    </row>
    <row r="5294" spans="1:12" x14ac:dyDescent="0.2">
      <c r="A5294">
        <v>863</v>
      </c>
      <c r="B5294" s="4" t="s">
        <v>240</v>
      </c>
      <c r="C5294" s="4" t="s">
        <v>60</v>
      </c>
      <c r="D5294" s="4" t="s">
        <v>170</v>
      </c>
      <c r="E5294" s="5">
        <v>46002</v>
      </c>
      <c r="F5294" s="6">
        <v>0.75</v>
      </c>
      <c r="G5294">
        <v>160.47</v>
      </c>
      <c r="H5294">
        <v>160.47</v>
      </c>
      <c r="I5294">
        <v>0</v>
      </c>
      <c r="J5294" s="4" t="s">
        <v>58</v>
      </c>
      <c r="K5294" s="4" t="s">
        <v>52</v>
      </c>
      <c r="L5294" s="4" t="s">
        <v>125</v>
      </c>
    </row>
    <row r="5295" spans="1:12" x14ac:dyDescent="0.2">
      <c r="A5295">
        <v>702</v>
      </c>
      <c r="B5295" s="4" t="s">
        <v>232</v>
      </c>
      <c r="C5295" s="4" t="s">
        <v>78</v>
      </c>
      <c r="D5295" s="4" t="s">
        <v>171</v>
      </c>
      <c r="E5295" s="5">
        <v>46002</v>
      </c>
      <c r="F5295" s="6">
        <v>0.75</v>
      </c>
      <c r="G5295">
        <v>230</v>
      </c>
      <c r="H5295">
        <v>230</v>
      </c>
      <c r="I5295">
        <v>0</v>
      </c>
      <c r="J5295" s="4" t="s">
        <v>37</v>
      </c>
      <c r="K5295" s="4" t="s">
        <v>66</v>
      </c>
      <c r="L5295" s="4" t="s">
        <v>205</v>
      </c>
    </row>
    <row r="5296" spans="1:12" x14ac:dyDescent="0.2">
      <c r="A5296">
        <v>4861</v>
      </c>
      <c r="B5296" s="4" t="s">
        <v>555</v>
      </c>
      <c r="C5296" s="4" t="s">
        <v>43</v>
      </c>
      <c r="D5296" s="4" t="s">
        <v>431</v>
      </c>
      <c r="E5296" s="5">
        <v>46002</v>
      </c>
      <c r="F5296" s="6">
        <v>0.25</v>
      </c>
      <c r="G5296">
        <v>234</v>
      </c>
      <c r="H5296">
        <v>234</v>
      </c>
      <c r="I5296">
        <v>0</v>
      </c>
      <c r="J5296" s="4" t="s">
        <v>54</v>
      </c>
      <c r="K5296" s="4" t="s">
        <v>58</v>
      </c>
      <c r="L5296" s="4" t="s">
        <v>145</v>
      </c>
    </row>
    <row r="5297" spans="1:12" x14ac:dyDescent="0.2">
      <c r="A5297">
        <v>204</v>
      </c>
      <c r="B5297" s="4" t="s">
        <v>195</v>
      </c>
      <c r="C5297" s="4" t="s">
        <v>43</v>
      </c>
      <c r="D5297" s="4" t="s">
        <v>154</v>
      </c>
      <c r="E5297" s="5">
        <v>46002</v>
      </c>
      <c r="F5297" s="6">
        <v>0.75</v>
      </c>
      <c r="G5297">
        <v>204.59</v>
      </c>
      <c r="H5297">
        <v>204.59</v>
      </c>
      <c r="I5297">
        <v>0</v>
      </c>
      <c r="J5297" s="4" t="s">
        <v>68</v>
      </c>
      <c r="K5297" s="4" t="s">
        <v>81</v>
      </c>
      <c r="L5297" s="4" t="s">
        <v>82</v>
      </c>
    </row>
    <row r="5298" spans="1:12" x14ac:dyDescent="0.2">
      <c r="A5298">
        <v>227</v>
      </c>
      <c r="B5298" s="4" t="s">
        <v>198</v>
      </c>
      <c r="C5298" s="4" t="s">
        <v>43</v>
      </c>
      <c r="D5298" s="4" t="s">
        <v>154</v>
      </c>
      <c r="E5298" s="5">
        <v>46002</v>
      </c>
      <c r="F5298" s="6">
        <v>0.75</v>
      </c>
      <c r="G5298">
        <v>233.85</v>
      </c>
      <c r="H5298">
        <v>233.85</v>
      </c>
      <c r="I5298">
        <v>0</v>
      </c>
      <c r="J5298" s="4" t="s">
        <v>56</v>
      </c>
      <c r="K5298" s="4" t="s">
        <v>137</v>
      </c>
      <c r="L5298" s="4" t="s">
        <v>148</v>
      </c>
    </row>
    <row r="5299" spans="1:12" x14ac:dyDescent="0.2">
      <c r="A5299">
        <v>964</v>
      </c>
      <c r="B5299" s="4" t="s">
        <v>245</v>
      </c>
      <c r="C5299" s="4" t="s">
        <v>84</v>
      </c>
      <c r="D5299" s="4" t="s">
        <v>172</v>
      </c>
      <c r="E5299" s="5">
        <v>46002</v>
      </c>
      <c r="F5299" s="6">
        <v>0.75</v>
      </c>
      <c r="G5299">
        <v>160.47</v>
      </c>
      <c r="H5299">
        <v>160.47</v>
      </c>
      <c r="I5299">
        <v>0</v>
      </c>
      <c r="J5299" s="4" t="s">
        <v>50</v>
      </c>
      <c r="K5299" s="4" t="s">
        <v>97</v>
      </c>
      <c r="L5299" s="4" t="s">
        <v>98</v>
      </c>
    </row>
    <row r="5300" spans="1:12" x14ac:dyDescent="0.2">
      <c r="A5300">
        <v>989</v>
      </c>
      <c r="B5300" s="4" t="s">
        <v>246</v>
      </c>
      <c r="C5300" s="4" t="s">
        <v>84</v>
      </c>
      <c r="D5300" s="4" t="s">
        <v>172</v>
      </c>
      <c r="E5300" s="5">
        <v>46002</v>
      </c>
      <c r="F5300" s="6">
        <v>0.75</v>
      </c>
      <c r="G5300">
        <v>160.47</v>
      </c>
      <c r="H5300">
        <v>160.47</v>
      </c>
      <c r="I5300">
        <v>0</v>
      </c>
      <c r="J5300" s="4" t="s">
        <v>50</v>
      </c>
      <c r="K5300" s="4" t="s">
        <v>97</v>
      </c>
      <c r="L5300" s="4" t="s">
        <v>98</v>
      </c>
    </row>
    <row r="5301" spans="1:12" x14ac:dyDescent="0.2">
      <c r="A5301">
        <v>1332</v>
      </c>
      <c r="B5301" s="4" t="s">
        <v>267</v>
      </c>
      <c r="C5301" s="4" t="s">
        <v>114</v>
      </c>
      <c r="D5301" s="4" t="s">
        <v>176</v>
      </c>
      <c r="E5301" s="5">
        <v>46002</v>
      </c>
      <c r="F5301" s="6">
        <v>0.75</v>
      </c>
      <c r="G5301">
        <v>211.92</v>
      </c>
      <c r="H5301">
        <v>211.92</v>
      </c>
      <c r="I5301">
        <v>0</v>
      </c>
      <c r="J5301" s="4" t="s">
        <v>50</v>
      </c>
      <c r="K5301" s="4" t="s">
        <v>97</v>
      </c>
      <c r="L5301" s="4" t="s">
        <v>98</v>
      </c>
    </row>
    <row r="5302" spans="1:12" x14ac:dyDescent="0.2">
      <c r="A5302">
        <v>1389</v>
      </c>
      <c r="B5302" s="4" t="s">
        <v>272</v>
      </c>
      <c r="C5302" s="4" t="s">
        <v>114</v>
      </c>
      <c r="D5302" s="4" t="s">
        <v>176</v>
      </c>
      <c r="E5302" s="5">
        <v>46002</v>
      </c>
      <c r="F5302" s="6">
        <v>0.75</v>
      </c>
      <c r="G5302">
        <v>273</v>
      </c>
      <c r="H5302">
        <v>273</v>
      </c>
      <c r="I5302">
        <v>0</v>
      </c>
      <c r="J5302" s="4" t="s">
        <v>66</v>
      </c>
      <c r="K5302" s="4" t="s">
        <v>81</v>
      </c>
      <c r="L5302" s="4" t="s">
        <v>82</v>
      </c>
    </row>
    <row r="5303" spans="1:12" x14ac:dyDescent="0.2">
      <c r="A5303">
        <v>1361</v>
      </c>
      <c r="B5303" s="4" t="s">
        <v>268</v>
      </c>
      <c r="C5303" s="4" t="s">
        <v>178</v>
      </c>
      <c r="D5303" s="4" t="s">
        <v>179</v>
      </c>
      <c r="E5303" s="5">
        <v>46002</v>
      </c>
      <c r="F5303" s="6">
        <v>0.75</v>
      </c>
      <c r="G5303">
        <v>180</v>
      </c>
      <c r="H5303">
        <v>180</v>
      </c>
      <c r="I5303">
        <v>0</v>
      </c>
      <c r="J5303" s="4" t="s">
        <v>52</v>
      </c>
      <c r="K5303" s="4" t="s">
        <v>97</v>
      </c>
      <c r="L5303" s="4" t="s">
        <v>98</v>
      </c>
    </row>
    <row r="5304" spans="1:12" x14ac:dyDescent="0.2">
      <c r="A5304">
        <v>5232</v>
      </c>
      <c r="B5304" s="4" t="s">
        <v>577</v>
      </c>
      <c r="C5304" s="4" t="s">
        <v>48</v>
      </c>
      <c r="D5304" s="4" t="s">
        <v>83</v>
      </c>
      <c r="E5304" s="5">
        <v>46002</v>
      </c>
      <c r="F5304" s="6">
        <v>0.25</v>
      </c>
      <c r="G5304">
        <v>198</v>
      </c>
      <c r="H5304">
        <v>198</v>
      </c>
      <c r="I5304">
        <v>0</v>
      </c>
      <c r="J5304" s="4" t="s">
        <v>66</v>
      </c>
      <c r="K5304" s="4" t="s">
        <v>71</v>
      </c>
      <c r="L5304" s="4" t="s">
        <v>105</v>
      </c>
    </row>
    <row r="5305" spans="1:12" x14ac:dyDescent="0.2">
      <c r="A5305">
        <v>5723</v>
      </c>
      <c r="B5305" s="4" t="s">
        <v>633</v>
      </c>
      <c r="C5305" s="4" t="s">
        <v>48</v>
      </c>
      <c r="D5305" s="4" t="s">
        <v>118</v>
      </c>
      <c r="E5305" s="5">
        <v>46002</v>
      </c>
      <c r="F5305" s="6">
        <v>0.25</v>
      </c>
      <c r="G5305">
        <v>514</v>
      </c>
      <c r="H5305">
        <v>514</v>
      </c>
      <c r="I5305">
        <v>0</v>
      </c>
      <c r="J5305" s="4" t="s">
        <v>66</v>
      </c>
      <c r="K5305" s="4" t="s">
        <v>71</v>
      </c>
      <c r="L5305" s="4" t="s">
        <v>105</v>
      </c>
    </row>
    <row r="5306" spans="1:12" x14ac:dyDescent="0.2">
      <c r="A5306">
        <v>5022</v>
      </c>
      <c r="B5306" s="4" t="s">
        <v>563</v>
      </c>
      <c r="C5306" s="4" t="s">
        <v>81</v>
      </c>
      <c r="D5306" s="4" t="s">
        <v>505</v>
      </c>
      <c r="E5306" s="5">
        <v>46002</v>
      </c>
      <c r="F5306" s="6">
        <v>0.25</v>
      </c>
      <c r="G5306">
        <v>160</v>
      </c>
      <c r="H5306">
        <v>160</v>
      </c>
      <c r="I5306">
        <v>0</v>
      </c>
      <c r="J5306" s="4" t="s">
        <v>63</v>
      </c>
      <c r="K5306" s="4" t="s">
        <v>97</v>
      </c>
      <c r="L5306" s="4" t="s">
        <v>98</v>
      </c>
    </row>
    <row r="5307" spans="1:12" x14ac:dyDescent="0.2">
      <c r="A5307">
        <v>1988</v>
      </c>
      <c r="B5307" s="4" t="s">
        <v>309</v>
      </c>
      <c r="C5307" s="4" t="s">
        <v>126</v>
      </c>
      <c r="D5307" s="4" t="s">
        <v>283</v>
      </c>
      <c r="E5307" s="5">
        <v>46002</v>
      </c>
      <c r="F5307" s="6">
        <v>0.75</v>
      </c>
      <c r="G5307">
        <v>288.60000000000002</v>
      </c>
      <c r="H5307">
        <v>288.60000000000002</v>
      </c>
      <c r="I5307">
        <v>0</v>
      </c>
      <c r="J5307" s="4" t="s">
        <v>66</v>
      </c>
      <c r="K5307" s="4" t="s">
        <v>71</v>
      </c>
      <c r="L5307" s="4" t="s">
        <v>105</v>
      </c>
    </row>
    <row r="5308" spans="1:12" x14ac:dyDescent="0.2">
      <c r="A5308">
        <v>1913</v>
      </c>
      <c r="B5308" s="4" t="s">
        <v>298</v>
      </c>
      <c r="C5308" s="4" t="s">
        <v>291</v>
      </c>
      <c r="D5308" s="4" t="s">
        <v>292</v>
      </c>
      <c r="E5308" s="5">
        <v>46002</v>
      </c>
      <c r="F5308" s="6">
        <v>0.75</v>
      </c>
      <c r="G5308">
        <v>153.47</v>
      </c>
      <c r="H5308">
        <v>153.47</v>
      </c>
      <c r="I5308">
        <v>0</v>
      </c>
      <c r="J5308" s="4" t="s">
        <v>88</v>
      </c>
      <c r="K5308" s="4" t="s">
        <v>97</v>
      </c>
      <c r="L5308" s="4" t="s">
        <v>98</v>
      </c>
    </row>
    <row r="5309" spans="1:12" x14ac:dyDescent="0.2">
      <c r="A5309">
        <v>2611</v>
      </c>
      <c r="B5309" s="4" t="s">
        <v>352</v>
      </c>
      <c r="C5309" s="4" t="s">
        <v>291</v>
      </c>
      <c r="D5309" s="4" t="s">
        <v>292</v>
      </c>
      <c r="E5309" s="5">
        <v>46002</v>
      </c>
      <c r="F5309" s="6">
        <v>0.75</v>
      </c>
      <c r="G5309">
        <v>186.02</v>
      </c>
      <c r="H5309">
        <v>186.02</v>
      </c>
      <c r="I5309">
        <v>0</v>
      </c>
      <c r="J5309" s="4" t="s">
        <v>88</v>
      </c>
      <c r="K5309" s="4" t="s">
        <v>97</v>
      </c>
      <c r="L5309" s="4" t="s">
        <v>98</v>
      </c>
    </row>
    <row r="5310" spans="1:12" x14ac:dyDescent="0.2">
      <c r="A5310">
        <v>2821</v>
      </c>
      <c r="B5310" s="4" t="s">
        <v>361</v>
      </c>
      <c r="C5310" s="4" t="s">
        <v>291</v>
      </c>
      <c r="D5310" s="4" t="s">
        <v>292</v>
      </c>
      <c r="E5310" s="5">
        <v>46002</v>
      </c>
      <c r="F5310" s="6">
        <v>0.75</v>
      </c>
      <c r="G5310">
        <v>230</v>
      </c>
      <c r="H5310">
        <v>230</v>
      </c>
      <c r="I5310">
        <v>0</v>
      </c>
      <c r="J5310" s="4" t="s">
        <v>63</v>
      </c>
      <c r="K5310" s="4" t="s">
        <v>97</v>
      </c>
      <c r="L5310" s="4" t="s">
        <v>98</v>
      </c>
    </row>
    <row r="5311" spans="1:12" x14ac:dyDescent="0.2">
      <c r="A5311">
        <v>2926</v>
      </c>
      <c r="B5311" s="4" t="s">
        <v>364</v>
      </c>
      <c r="C5311" s="4" t="s">
        <v>303</v>
      </c>
      <c r="D5311" s="4" t="s">
        <v>304</v>
      </c>
      <c r="E5311" s="5">
        <v>46002</v>
      </c>
      <c r="F5311" s="6">
        <v>0.75</v>
      </c>
      <c r="G5311">
        <v>144.30000000000001</v>
      </c>
      <c r="H5311">
        <v>144.30000000000001</v>
      </c>
      <c r="I5311">
        <v>0</v>
      </c>
      <c r="J5311" s="4" t="s">
        <v>88</v>
      </c>
      <c r="K5311" s="4" t="s">
        <v>97</v>
      </c>
      <c r="L5311" s="4" t="s">
        <v>98</v>
      </c>
    </row>
    <row r="5312" spans="1:12" x14ac:dyDescent="0.2">
      <c r="A5312">
        <v>2300</v>
      </c>
      <c r="B5312" s="4" t="s">
        <v>333</v>
      </c>
      <c r="C5312" s="4" t="s">
        <v>50</v>
      </c>
      <c r="D5312" s="4" t="s">
        <v>156</v>
      </c>
      <c r="E5312" s="5">
        <v>46002</v>
      </c>
      <c r="F5312" s="6">
        <v>0.75</v>
      </c>
      <c r="G5312">
        <v>205.15</v>
      </c>
      <c r="H5312">
        <v>205.15</v>
      </c>
      <c r="I5312">
        <v>0</v>
      </c>
      <c r="J5312" s="4" t="s">
        <v>58</v>
      </c>
      <c r="K5312" s="4" t="s">
        <v>52</v>
      </c>
      <c r="L5312" s="4" t="s">
        <v>125</v>
      </c>
    </row>
    <row r="5313" spans="1:12" x14ac:dyDescent="0.2">
      <c r="A5313">
        <v>5069</v>
      </c>
      <c r="B5313" s="4" t="s">
        <v>566</v>
      </c>
      <c r="C5313" s="4" t="s">
        <v>50</v>
      </c>
      <c r="D5313" s="4" t="s">
        <v>101</v>
      </c>
      <c r="E5313" s="5">
        <v>46002</v>
      </c>
      <c r="F5313" s="6">
        <v>0.25</v>
      </c>
      <c r="G5313">
        <v>192.51</v>
      </c>
      <c r="H5313">
        <v>192.51</v>
      </c>
      <c r="I5313">
        <v>0</v>
      </c>
      <c r="J5313" s="4" t="s">
        <v>45</v>
      </c>
      <c r="K5313" s="4" t="s">
        <v>60</v>
      </c>
      <c r="L5313" s="4" t="s">
        <v>61</v>
      </c>
    </row>
    <row r="5314" spans="1:12" x14ac:dyDescent="0.2">
      <c r="A5314">
        <v>5600</v>
      </c>
      <c r="B5314" s="4" t="s">
        <v>623</v>
      </c>
      <c r="C5314" s="4" t="s">
        <v>50</v>
      </c>
      <c r="D5314" s="4" t="s">
        <v>449</v>
      </c>
      <c r="E5314" s="5">
        <v>46002</v>
      </c>
      <c r="F5314" s="6">
        <v>0.25</v>
      </c>
      <c r="G5314">
        <v>400</v>
      </c>
      <c r="H5314">
        <v>400</v>
      </c>
      <c r="I5314">
        <v>0</v>
      </c>
      <c r="J5314" s="4" t="s">
        <v>37</v>
      </c>
      <c r="K5314" s="4" t="s">
        <v>97</v>
      </c>
      <c r="L5314" s="4" t="s">
        <v>98</v>
      </c>
    </row>
    <row r="5315" spans="1:12" x14ac:dyDescent="0.2">
      <c r="A5315">
        <v>259</v>
      </c>
      <c r="B5315" s="4" t="s">
        <v>202</v>
      </c>
      <c r="C5315" s="4" t="s">
        <v>50</v>
      </c>
      <c r="D5315" s="4" t="s">
        <v>156</v>
      </c>
      <c r="E5315" s="5">
        <v>46002</v>
      </c>
      <c r="F5315" s="6">
        <v>0.75</v>
      </c>
      <c r="G5315">
        <v>559.94000000000005</v>
      </c>
      <c r="H5315">
        <v>559.94000000000005</v>
      </c>
      <c r="I5315">
        <v>0</v>
      </c>
      <c r="J5315" s="4" t="s">
        <v>52</v>
      </c>
      <c r="K5315" s="4" t="s">
        <v>63</v>
      </c>
      <c r="L5315" s="4" t="s">
        <v>203</v>
      </c>
    </row>
    <row r="5316" spans="1:12" x14ac:dyDescent="0.2">
      <c r="A5316">
        <v>305</v>
      </c>
      <c r="B5316" s="4" t="s">
        <v>207</v>
      </c>
      <c r="C5316" s="4" t="s">
        <v>63</v>
      </c>
      <c r="D5316" s="4" t="s">
        <v>162</v>
      </c>
      <c r="E5316" s="5">
        <v>46003</v>
      </c>
      <c r="F5316" s="6">
        <v>0.75</v>
      </c>
      <c r="G5316">
        <v>258</v>
      </c>
      <c r="H5316">
        <v>258</v>
      </c>
      <c r="I5316">
        <v>0</v>
      </c>
      <c r="J5316" s="4" t="s">
        <v>50</v>
      </c>
      <c r="K5316" s="4" t="s">
        <v>97</v>
      </c>
      <c r="L5316" s="4" t="s">
        <v>98</v>
      </c>
    </row>
    <row r="5317" spans="1:12" x14ac:dyDescent="0.2">
      <c r="A5317">
        <v>374</v>
      </c>
      <c r="B5317" s="4" t="s">
        <v>212</v>
      </c>
      <c r="C5317" s="4" t="s">
        <v>45</v>
      </c>
      <c r="D5317" s="4" t="s">
        <v>163</v>
      </c>
      <c r="E5317" s="5">
        <v>46003</v>
      </c>
      <c r="F5317" s="6">
        <v>0.75</v>
      </c>
      <c r="G5317">
        <v>474.9</v>
      </c>
      <c r="H5317">
        <v>474.9</v>
      </c>
      <c r="I5317">
        <v>0</v>
      </c>
      <c r="J5317" s="4" t="s">
        <v>56</v>
      </c>
      <c r="K5317" s="4" t="s">
        <v>45</v>
      </c>
      <c r="L5317" s="4" t="s">
        <v>140</v>
      </c>
    </row>
    <row r="5318" spans="1:12" x14ac:dyDescent="0.2">
      <c r="A5318">
        <v>406</v>
      </c>
      <c r="B5318" s="4" t="s">
        <v>214</v>
      </c>
      <c r="C5318" s="4" t="s">
        <v>45</v>
      </c>
      <c r="D5318" s="4" t="s">
        <v>163</v>
      </c>
      <c r="E5318" s="5">
        <v>46003</v>
      </c>
      <c r="F5318" s="6">
        <v>0.75</v>
      </c>
      <c r="G5318">
        <v>160.47</v>
      </c>
      <c r="H5318">
        <v>160.47</v>
      </c>
      <c r="I5318">
        <v>0</v>
      </c>
      <c r="J5318" s="4" t="s">
        <v>45</v>
      </c>
      <c r="K5318" s="4" t="s">
        <v>68</v>
      </c>
      <c r="L5318" s="4" t="s">
        <v>128</v>
      </c>
    </row>
    <row r="5319" spans="1:12" x14ac:dyDescent="0.2">
      <c r="A5319">
        <v>7312</v>
      </c>
      <c r="B5319" s="4" t="s">
        <v>717</v>
      </c>
      <c r="C5319" s="4" t="s">
        <v>66</v>
      </c>
      <c r="D5319" s="4" t="s">
        <v>110</v>
      </c>
      <c r="E5319" s="5">
        <v>46003</v>
      </c>
      <c r="F5319" s="6">
        <v>0.25</v>
      </c>
      <c r="G5319">
        <v>249</v>
      </c>
      <c r="H5319">
        <v>249</v>
      </c>
      <c r="I5319">
        <v>0</v>
      </c>
      <c r="J5319" s="4" t="s">
        <v>66</v>
      </c>
      <c r="K5319" s="4" t="s">
        <v>81</v>
      </c>
      <c r="L5319" s="4" t="s">
        <v>82</v>
      </c>
    </row>
    <row r="5320" spans="1:12" x14ac:dyDescent="0.2">
      <c r="A5320">
        <v>440</v>
      </c>
      <c r="B5320" s="4" t="s">
        <v>216</v>
      </c>
      <c r="C5320" s="4" t="s">
        <v>68</v>
      </c>
      <c r="D5320" s="4" t="s">
        <v>165</v>
      </c>
      <c r="E5320" s="5">
        <v>46003</v>
      </c>
      <c r="F5320" s="6">
        <v>0.75</v>
      </c>
      <c r="G5320">
        <v>283.33</v>
      </c>
      <c r="H5320">
        <v>283.33</v>
      </c>
      <c r="I5320">
        <v>0</v>
      </c>
      <c r="J5320" s="4" t="s">
        <v>54</v>
      </c>
      <c r="K5320" s="4" t="s">
        <v>97</v>
      </c>
      <c r="L5320" s="4" t="s">
        <v>98</v>
      </c>
    </row>
    <row r="5321" spans="1:12" x14ac:dyDescent="0.2">
      <c r="A5321">
        <v>819</v>
      </c>
      <c r="B5321" s="4" t="s">
        <v>238</v>
      </c>
      <c r="C5321" s="4" t="s">
        <v>71</v>
      </c>
      <c r="D5321" s="4" t="s">
        <v>167</v>
      </c>
      <c r="E5321" s="5">
        <v>46003</v>
      </c>
      <c r="F5321" s="6">
        <v>0.75</v>
      </c>
      <c r="G5321">
        <v>226.54</v>
      </c>
      <c r="H5321">
        <v>226.54</v>
      </c>
      <c r="I5321">
        <v>0</v>
      </c>
      <c r="J5321" s="4" t="s">
        <v>50</v>
      </c>
      <c r="K5321" s="4" t="s">
        <v>45</v>
      </c>
      <c r="L5321" s="4" t="s">
        <v>140</v>
      </c>
    </row>
    <row r="5322" spans="1:12" x14ac:dyDescent="0.2">
      <c r="A5322">
        <v>840</v>
      </c>
      <c r="B5322" s="4" t="s">
        <v>239</v>
      </c>
      <c r="C5322" s="4" t="s">
        <v>73</v>
      </c>
      <c r="D5322" s="4" t="s">
        <v>168</v>
      </c>
      <c r="E5322" s="5">
        <v>46003</v>
      </c>
      <c r="F5322" s="6">
        <v>0.75</v>
      </c>
      <c r="G5322">
        <v>392.48</v>
      </c>
      <c r="H5322">
        <v>392.48</v>
      </c>
      <c r="I5322">
        <v>0</v>
      </c>
      <c r="J5322" s="4" t="s">
        <v>50</v>
      </c>
      <c r="K5322" s="4" t="s">
        <v>97</v>
      </c>
      <c r="L5322" s="4" t="s">
        <v>98</v>
      </c>
    </row>
    <row r="5323" spans="1:12" x14ac:dyDescent="0.2">
      <c r="A5323">
        <v>5294</v>
      </c>
      <c r="B5323" s="4" t="s">
        <v>582</v>
      </c>
      <c r="C5323" s="4" t="s">
        <v>137</v>
      </c>
      <c r="D5323" s="4" t="s">
        <v>138</v>
      </c>
      <c r="E5323" s="5">
        <v>46003</v>
      </c>
      <c r="F5323" s="6">
        <v>0.25</v>
      </c>
      <c r="G5323">
        <v>314</v>
      </c>
      <c r="H5323">
        <v>314</v>
      </c>
      <c r="I5323">
        <v>0</v>
      </c>
      <c r="J5323" s="4" t="s">
        <v>66</v>
      </c>
      <c r="K5323" s="4" t="s">
        <v>97</v>
      </c>
      <c r="L5323" s="4" t="s">
        <v>98</v>
      </c>
    </row>
    <row r="5324" spans="1:12" x14ac:dyDescent="0.2">
      <c r="A5324">
        <v>1665</v>
      </c>
      <c r="B5324" s="4" t="s">
        <v>286</v>
      </c>
      <c r="C5324" s="4" t="s">
        <v>123</v>
      </c>
      <c r="D5324" s="4" t="s">
        <v>248</v>
      </c>
      <c r="E5324" s="5">
        <v>46003</v>
      </c>
      <c r="F5324" s="6">
        <v>0.75</v>
      </c>
      <c r="G5324">
        <v>180</v>
      </c>
      <c r="H5324">
        <v>180</v>
      </c>
      <c r="I5324">
        <v>0</v>
      </c>
      <c r="J5324" s="4" t="s">
        <v>58</v>
      </c>
      <c r="K5324" s="4" t="s">
        <v>97</v>
      </c>
      <c r="L5324" s="4" t="s">
        <v>98</v>
      </c>
    </row>
    <row r="5325" spans="1:12" x14ac:dyDescent="0.2">
      <c r="A5325">
        <v>1464</v>
      </c>
      <c r="B5325" s="4" t="s">
        <v>275</v>
      </c>
      <c r="C5325" s="4" t="s">
        <v>249</v>
      </c>
      <c r="D5325" s="4" t="s">
        <v>250</v>
      </c>
      <c r="E5325" s="5">
        <v>46003</v>
      </c>
      <c r="F5325" s="6">
        <v>0.75</v>
      </c>
      <c r="G5325">
        <v>219.25</v>
      </c>
      <c r="H5325">
        <v>219.25</v>
      </c>
      <c r="I5325">
        <v>0</v>
      </c>
      <c r="J5325" s="4" t="s">
        <v>63</v>
      </c>
      <c r="K5325" s="4" t="s">
        <v>97</v>
      </c>
      <c r="L5325" s="4" t="s">
        <v>98</v>
      </c>
    </row>
    <row r="5326" spans="1:12" x14ac:dyDescent="0.2">
      <c r="A5326">
        <v>1951</v>
      </c>
      <c r="B5326" s="4" t="s">
        <v>308</v>
      </c>
      <c r="C5326" s="4" t="s">
        <v>121</v>
      </c>
      <c r="D5326" s="4" t="s">
        <v>290</v>
      </c>
      <c r="E5326" s="5">
        <v>46003</v>
      </c>
      <c r="F5326" s="6">
        <v>0.75</v>
      </c>
      <c r="G5326">
        <v>230</v>
      </c>
      <c r="H5326">
        <v>230</v>
      </c>
      <c r="I5326">
        <v>0</v>
      </c>
      <c r="J5326" s="4" t="s">
        <v>37</v>
      </c>
      <c r="K5326" s="4" t="s">
        <v>66</v>
      </c>
      <c r="L5326" s="4" t="s">
        <v>205</v>
      </c>
    </row>
    <row r="5327" spans="1:12" x14ac:dyDescent="0.2">
      <c r="A5327">
        <v>6112</v>
      </c>
      <c r="B5327" s="4" t="s">
        <v>648</v>
      </c>
      <c r="C5327" s="4" t="s">
        <v>301</v>
      </c>
      <c r="D5327" s="4" t="s">
        <v>510</v>
      </c>
      <c r="E5327" s="5">
        <v>46003</v>
      </c>
      <c r="F5327" s="6">
        <v>0.25</v>
      </c>
      <c r="G5327">
        <v>316.27999999999997</v>
      </c>
      <c r="H5327">
        <v>316.27999999999997</v>
      </c>
      <c r="I5327">
        <v>0</v>
      </c>
      <c r="J5327" s="4" t="s">
        <v>66</v>
      </c>
      <c r="K5327" s="4" t="s">
        <v>71</v>
      </c>
      <c r="L5327" s="4" t="s">
        <v>105</v>
      </c>
    </row>
    <row r="5328" spans="1:12" x14ac:dyDescent="0.2">
      <c r="A5328">
        <v>2247</v>
      </c>
      <c r="B5328" s="4" t="s">
        <v>326</v>
      </c>
      <c r="C5328" s="4" t="s">
        <v>50</v>
      </c>
      <c r="D5328" s="4" t="s">
        <v>156</v>
      </c>
      <c r="E5328" s="5">
        <v>46003</v>
      </c>
      <c r="F5328" s="6">
        <v>0.75</v>
      </c>
      <c r="G5328">
        <v>180</v>
      </c>
      <c r="H5328">
        <v>180</v>
      </c>
      <c r="I5328">
        <v>0</v>
      </c>
      <c r="J5328" s="4" t="s">
        <v>37</v>
      </c>
      <c r="K5328" s="4" t="s">
        <v>75</v>
      </c>
      <c r="L5328" s="4" t="s">
        <v>327</v>
      </c>
    </row>
    <row r="5329" spans="1:12" x14ac:dyDescent="0.2">
      <c r="A5329">
        <v>5211</v>
      </c>
      <c r="B5329" s="4" t="s">
        <v>576</v>
      </c>
      <c r="C5329" s="4" t="s">
        <v>50</v>
      </c>
      <c r="D5329" s="4" t="s">
        <v>101</v>
      </c>
      <c r="E5329" s="5">
        <v>46003</v>
      </c>
      <c r="F5329" s="6">
        <v>0.25</v>
      </c>
      <c r="G5329">
        <v>182.66</v>
      </c>
      <c r="H5329">
        <v>182.66</v>
      </c>
      <c r="I5329">
        <v>0</v>
      </c>
      <c r="J5329" s="4" t="s">
        <v>37</v>
      </c>
      <c r="K5329" s="4" t="s">
        <v>75</v>
      </c>
      <c r="L5329" s="4" t="s">
        <v>327</v>
      </c>
    </row>
    <row r="5330" spans="1:12" x14ac:dyDescent="0.2">
      <c r="A5330">
        <v>5657</v>
      </c>
      <c r="B5330" s="4" t="s">
        <v>629</v>
      </c>
      <c r="C5330" s="4" t="s">
        <v>50</v>
      </c>
      <c r="D5330" s="4" t="s">
        <v>101</v>
      </c>
      <c r="E5330" s="5">
        <v>46003</v>
      </c>
      <c r="F5330" s="6">
        <v>0.25</v>
      </c>
      <c r="G5330">
        <v>288.79000000000002</v>
      </c>
      <c r="H5330">
        <v>288.79000000000002</v>
      </c>
      <c r="I5330">
        <v>0</v>
      </c>
      <c r="J5330" s="4" t="s">
        <v>56</v>
      </c>
      <c r="K5330" s="4" t="s">
        <v>137</v>
      </c>
      <c r="L5330" s="4" t="s">
        <v>148</v>
      </c>
    </row>
    <row r="5331" spans="1:12" x14ac:dyDescent="0.2">
      <c r="A5331">
        <v>2341</v>
      </c>
      <c r="B5331" s="4" t="s">
        <v>337</v>
      </c>
      <c r="C5331" s="4" t="s">
        <v>52</v>
      </c>
      <c r="D5331" s="4" t="s">
        <v>157</v>
      </c>
      <c r="E5331" s="5">
        <v>46003</v>
      </c>
      <c r="F5331" s="6">
        <v>0.75</v>
      </c>
      <c r="G5331">
        <v>395.31</v>
      </c>
      <c r="H5331">
        <v>395.31</v>
      </c>
      <c r="I5331">
        <v>0</v>
      </c>
      <c r="J5331" s="4" t="s">
        <v>68</v>
      </c>
      <c r="K5331" s="4" t="s">
        <v>97</v>
      </c>
      <c r="L5331" s="4" t="s">
        <v>98</v>
      </c>
    </row>
    <row r="5332" spans="1:12" x14ac:dyDescent="0.2">
      <c r="A5332">
        <v>5316</v>
      </c>
      <c r="B5332" s="4" t="s">
        <v>583</v>
      </c>
      <c r="C5332" s="4" t="s">
        <v>52</v>
      </c>
      <c r="D5332" s="4" t="s">
        <v>102</v>
      </c>
      <c r="E5332" s="5">
        <v>46003</v>
      </c>
      <c r="F5332" s="6">
        <v>0.25</v>
      </c>
      <c r="G5332">
        <v>193</v>
      </c>
      <c r="H5332">
        <v>193</v>
      </c>
      <c r="I5332">
        <v>0</v>
      </c>
      <c r="J5332" s="4" t="s">
        <v>52</v>
      </c>
      <c r="K5332" s="4" t="s">
        <v>63</v>
      </c>
      <c r="L5332" s="4" t="s">
        <v>203</v>
      </c>
    </row>
    <row r="5333" spans="1:12" x14ac:dyDescent="0.2">
      <c r="A5333">
        <v>2374</v>
      </c>
      <c r="B5333" s="4" t="s">
        <v>340</v>
      </c>
      <c r="C5333" s="4" t="s">
        <v>56</v>
      </c>
      <c r="D5333" s="4" t="s">
        <v>159</v>
      </c>
      <c r="E5333" s="5">
        <v>46003</v>
      </c>
      <c r="F5333" s="6">
        <v>0.75</v>
      </c>
      <c r="G5333">
        <v>300</v>
      </c>
      <c r="H5333">
        <v>300</v>
      </c>
      <c r="I5333">
        <v>0</v>
      </c>
      <c r="J5333" s="4" t="s">
        <v>56</v>
      </c>
      <c r="K5333" s="4" t="s">
        <v>137</v>
      </c>
      <c r="L5333" s="4" t="s">
        <v>148</v>
      </c>
    </row>
    <row r="5334" spans="1:12" x14ac:dyDescent="0.2">
      <c r="A5334">
        <v>2413</v>
      </c>
      <c r="B5334" s="4" t="s">
        <v>343</v>
      </c>
      <c r="C5334" s="4" t="s">
        <v>56</v>
      </c>
      <c r="D5334" s="4" t="s">
        <v>159</v>
      </c>
      <c r="E5334" s="5">
        <v>46003</v>
      </c>
      <c r="F5334" s="6">
        <v>0.75</v>
      </c>
      <c r="G5334">
        <v>160.47</v>
      </c>
      <c r="H5334">
        <v>160.47</v>
      </c>
      <c r="I5334">
        <v>0</v>
      </c>
      <c r="J5334" s="4" t="s">
        <v>58</v>
      </c>
      <c r="K5334" s="4" t="s">
        <v>137</v>
      </c>
      <c r="L5334" s="4" t="s">
        <v>148</v>
      </c>
    </row>
    <row r="5335" spans="1:12" x14ac:dyDescent="0.2">
      <c r="A5335">
        <v>5797</v>
      </c>
      <c r="B5335" s="4" t="s">
        <v>636</v>
      </c>
      <c r="C5335" s="4" t="s">
        <v>58</v>
      </c>
      <c r="D5335" s="4" t="s">
        <v>482</v>
      </c>
      <c r="E5335" s="5">
        <v>46003</v>
      </c>
      <c r="F5335" s="6">
        <v>0.25</v>
      </c>
      <c r="G5335">
        <v>238.73</v>
      </c>
      <c r="H5335">
        <v>238.73</v>
      </c>
      <c r="I5335">
        <v>0</v>
      </c>
      <c r="J5335" s="4" t="s">
        <v>37</v>
      </c>
      <c r="K5335" s="4" t="s">
        <v>97</v>
      </c>
      <c r="L5335" s="4" t="s">
        <v>98</v>
      </c>
    </row>
    <row r="5336" spans="1:12" x14ac:dyDescent="0.2">
      <c r="A5336">
        <v>2218</v>
      </c>
      <c r="B5336" s="4" t="s">
        <v>322</v>
      </c>
      <c r="C5336" s="4" t="s">
        <v>38</v>
      </c>
      <c r="D5336" s="4" t="s">
        <v>39</v>
      </c>
      <c r="E5336" s="5">
        <v>46004</v>
      </c>
      <c r="F5336" s="6">
        <v>0.75</v>
      </c>
      <c r="G5336">
        <v>799</v>
      </c>
      <c r="H5336">
        <v>799</v>
      </c>
      <c r="I5336">
        <v>0</v>
      </c>
      <c r="J5336" s="4" t="s">
        <v>52</v>
      </c>
      <c r="K5336" s="4" t="s">
        <v>63</v>
      </c>
      <c r="L5336" s="4" t="s">
        <v>203</v>
      </c>
    </row>
    <row r="5337" spans="1:12" x14ac:dyDescent="0.2">
      <c r="A5337">
        <v>4813</v>
      </c>
      <c r="B5337" s="4" t="s">
        <v>528</v>
      </c>
      <c r="C5337" s="4" t="s">
        <v>63</v>
      </c>
      <c r="D5337" s="4" t="s">
        <v>94</v>
      </c>
      <c r="E5337" s="5">
        <v>46004</v>
      </c>
      <c r="F5337" s="6">
        <v>0.25</v>
      </c>
      <c r="G5337">
        <v>309</v>
      </c>
      <c r="H5337">
        <v>309</v>
      </c>
      <c r="I5337">
        <v>0</v>
      </c>
      <c r="J5337" s="4" t="s">
        <v>58</v>
      </c>
      <c r="K5337" s="4" t="s">
        <v>52</v>
      </c>
      <c r="L5337" s="4" t="s">
        <v>125</v>
      </c>
    </row>
    <row r="5338" spans="1:12" x14ac:dyDescent="0.2">
      <c r="A5338">
        <v>5850</v>
      </c>
      <c r="B5338" s="4" t="s">
        <v>638</v>
      </c>
      <c r="C5338" s="4" t="s">
        <v>63</v>
      </c>
      <c r="D5338" s="4" t="s">
        <v>108</v>
      </c>
      <c r="E5338" s="5">
        <v>46004</v>
      </c>
      <c r="F5338" s="6">
        <v>0.25</v>
      </c>
      <c r="G5338">
        <v>281</v>
      </c>
      <c r="H5338">
        <v>281</v>
      </c>
      <c r="I5338">
        <v>0</v>
      </c>
      <c r="J5338" s="4" t="s">
        <v>63</v>
      </c>
      <c r="K5338" s="4" t="s">
        <v>131</v>
      </c>
      <c r="L5338" s="4" t="s">
        <v>132</v>
      </c>
    </row>
    <row r="5339" spans="1:12" x14ac:dyDescent="0.2">
      <c r="A5339">
        <v>289</v>
      </c>
      <c r="B5339" s="4" t="s">
        <v>206</v>
      </c>
      <c r="C5339" s="4" t="s">
        <v>63</v>
      </c>
      <c r="D5339" s="4" t="s">
        <v>162</v>
      </c>
      <c r="E5339" s="5">
        <v>46004</v>
      </c>
      <c r="F5339" s="6">
        <v>0.75</v>
      </c>
      <c r="G5339">
        <v>320</v>
      </c>
      <c r="H5339">
        <v>320</v>
      </c>
      <c r="I5339">
        <v>0</v>
      </c>
      <c r="J5339" s="4" t="s">
        <v>56</v>
      </c>
      <c r="K5339" s="4" t="s">
        <v>137</v>
      </c>
      <c r="L5339" s="4" t="s">
        <v>148</v>
      </c>
    </row>
    <row r="5340" spans="1:12" x14ac:dyDescent="0.2">
      <c r="A5340">
        <v>390</v>
      </c>
      <c r="B5340" s="4" t="s">
        <v>213</v>
      </c>
      <c r="C5340" s="4" t="s">
        <v>45</v>
      </c>
      <c r="D5340" s="4" t="s">
        <v>163</v>
      </c>
      <c r="E5340" s="5">
        <v>46004</v>
      </c>
      <c r="F5340" s="6">
        <v>0.75</v>
      </c>
      <c r="G5340">
        <v>320</v>
      </c>
      <c r="H5340">
        <v>320</v>
      </c>
      <c r="I5340">
        <v>0</v>
      </c>
      <c r="J5340" s="4" t="s">
        <v>50</v>
      </c>
      <c r="K5340" s="4" t="s">
        <v>97</v>
      </c>
      <c r="L5340" s="4" t="s">
        <v>98</v>
      </c>
    </row>
    <row r="5341" spans="1:12" x14ac:dyDescent="0.2">
      <c r="A5341">
        <v>5747</v>
      </c>
      <c r="B5341" s="4" t="s">
        <v>634</v>
      </c>
      <c r="C5341" s="4" t="s">
        <v>45</v>
      </c>
      <c r="D5341" s="4" t="s">
        <v>440</v>
      </c>
      <c r="E5341" s="5">
        <v>46004</v>
      </c>
      <c r="F5341" s="6">
        <v>0.25</v>
      </c>
      <c r="G5341">
        <v>518</v>
      </c>
      <c r="H5341">
        <v>518</v>
      </c>
      <c r="I5341">
        <v>0</v>
      </c>
      <c r="J5341" s="4" t="s">
        <v>52</v>
      </c>
      <c r="K5341" s="4" t="s">
        <v>63</v>
      </c>
      <c r="L5341" s="4" t="s">
        <v>203</v>
      </c>
    </row>
    <row r="5342" spans="1:12" x14ac:dyDescent="0.2">
      <c r="A5342">
        <v>7613</v>
      </c>
      <c r="B5342" s="4" t="s">
        <v>727</v>
      </c>
      <c r="C5342" s="4" t="s">
        <v>45</v>
      </c>
      <c r="D5342" s="4" t="s">
        <v>95</v>
      </c>
      <c r="E5342" s="5">
        <v>46004</v>
      </c>
      <c r="F5342" s="6">
        <v>0.25</v>
      </c>
      <c r="G5342">
        <v>192</v>
      </c>
      <c r="H5342">
        <v>192</v>
      </c>
      <c r="I5342">
        <v>0</v>
      </c>
      <c r="J5342" s="4" t="s">
        <v>56</v>
      </c>
      <c r="K5342" s="4" t="s">
        <v>45</v>
      </c>
      <c r="L5342" s="4" t="s">
        <v>140</v>
      </c>
    </row>
    <row r="5343" spans="1:12" x14ac:dyDescent="0.2">
      <c r="A5343">
        <v>475</v>
      </c>
      <c r="B5343" s="4" t="s">
        <v>218</v>
      </c>
      <c r="C5343" s="4" t="s">
        <v>68</v>
      </c>
      <c r="D5343" s="4" t="s">
        <v>165</v>
      </c>
      <c r="E5343" s="5">
        <v>46004</v>
      </c>
      <c r="F5343" s="6">
        <v>0.75</v>
      </c>
      <c r="G5343">
        <v>300</v>
      </c>
      <c r="H5343">
        <v>300</v>
      </c>
      <c r="I5343">
        <v>0</v>
      </c>
      <c r="J5343" s="4" t="s">
        <v>54</v>
      </c>
      <c r="K5343" s="4" t="s">
        <v>97</v>
      </c>
      <c r="L5343" s="4" t="s">
        <v>98</v>
      </c>
    </row>
    <row r="5344" spans="1:12" x14ac:dyDescent="0.2">
      <c r="A5344">
        <v>590</v>
      </c>
      <c r="B5344" s="4" t="s">
        <v>225</v>
      </c>
      <c r="C5344" s="4" t="s">
        <v>46</v>
      </c>
      <c r="D5344" s="4" t="s">
        <v>166</v>
      </c>
      <c r="E5344" s="5">
        <v>46004</v>
      </c>
      <c r="F5344" s="6">
        <v>0.75</v>
      </c>
      <c r="G5344">
        <v>283.33</v>
      </c>
      <c r="H5344">
        <v>283.33</v>
      </c>
      <c r="I5344">
        <v>0</v>
      </c>
      <c r="J5344" s="4" t="s">
        <v>66</v>
      </c>
      <c r="K5344" s="4" t="s">
        <v>178</v>
      </c>
      <c r="L5344" s="4" t="s">
        <v>226</v>
      </c>
    </row>
    <row r="5345" spans="1:12" x14ac:dyDescent="0.2">
      <c r="A5345">
        <v>907</v>
      </c>
      <c r="B5345" s="4" t="s">
        <v>242</v>
      </c>
      <c r="C5345" s="4" t="s">
        <v>75</v>
      </c>
      <c r="D5345" s="4" t="s">
        <v>169</v>
      </c>
      <c r="E5345" s="5">
        <v>46004</v>
      </c>
      <c r="F5345" s="6">
        <v>0.75</v>
      </c>
      <c r="G5345">
        <v>273</v>
      </c>
      <c r="H5345">
        <v>273</v>
      </c>
      <c r="I5345">
        <v>0</v>
      </c>
      <c r="J5345" s="4" t="s">
        <v>50</v>
      </c>
      <c r="K5345" s="4" t="s">
        <v>97</v>
      </c>
      <c r="L5345" s="4" t="s">
        <v>98</v>
      </c>
    </row>
    <row r="5346" spans="1:12" x14ac:dyDescent="0.2">
      <c r="A5346">
        <v>5826</v>
      </c>
      <c r="B5346" s="4" t="s">
        <v>637</v>
      </c>
      <c r="C5346" s="4" t="s">
        <v>75</v>
      </c>
      <c r="D5346" s="4" t="s">
        <v>133</v>
      </c>
      <c r="E5346" s="5">
        <v>46004</v>
      </c>
      <c r="F5346" s="6">
        <v>0.25</v>
      </c>
      <c r="G5346">
        <v>160.47</v>
      </c>
      <c r="H5346">
        <v>160.47</v>
      </c>
      <c r="I5346">
        <v>0</v>
      </c>
      <c r="J5346" s="4" t="s">
        <v>50</v>
      </c>
      <c r="K5346" s="4" t="s">
        <v>97</v>
      </c>
      <c r="L5346" s="4" t="s">
        <v>98</v>
      </c>
    </row>
    <row r="5347" spans="1:12" x14ac:dyDescent="0.2">
      <c r="A5347">
        <v>5635</v>
      </c>
      <c r="B5347" s="4" t="s">
        <v>624</v>
      </c>
      <c r="C5347" s="4" t="s">
        <v>60</v>
      </c>
      <c r="D5347" s="4" t="s">
        <v>523</v>
      </c>
      <c r="E5347" s="5">
        <v>46004</v>
      </c>
      <c r="F5347" s="6">
        <v>0.25</v>
      </c>
      <c r="G5347">
        <v>180</v>
      </c>
      <c r="H5347">
        <v>180</v>
      </c>
      <c r="I5347">
        <v>0</v>
      </c>
      <c r="J5347" s="4" t="s">
        <v>58</v>
      </c>
      <c r="K5347" s="4" t="s">
        <v>52</v>
      </c>
      <c r="L5347" s="4" t="s">
        <v>125</v>
      </c>
    </row>
    <row r="5348" spans="1:12" x14ac:dyDescent="0.2">
      <c r="A5348">
        <v>7349</v>
      </c>
      <c r="B5348" s="4" t="s">
        <v>718</v>
      </c>
      <c r="C5348" s="4" t="s">
        <v>78</v>
      </c>
      <c r="D5348" s="4" t="s">
        <v>135</v>
      </c>
      <c r="E5348" s="5">
        <v>46004</v>
      </c>
      <c r="F5348" s="6">
        <v>0.25</v>
      </c>
      <c r="G5348">
        <v>160</v>
      </c>
      <c r="H5348">
        <v>160</v>
      </c>
      <c r="I5348">
        <v>0</v>
      </c>
      <c r="J5348" s="4" t="s">
        <v>56</v>
      </c>
      <c r="K5348" s="4" t="s">
        <v>45</v>
      </c>
      <c r="L5348" s="4" t="s">
        <v>140</v>
      </c>
    </row>
    <row r="5349" spans="1:12" x14ac:dyDescent="0.2">
      <c r="A5349">
        <v>1043</v>
      </c>
      <c r="B5349" s="4" t="s">
        <v>251</v>
      </c>
      <c r="C5349" s="4" t="s">
        <v>174</v>
      </c>
      <c r="D5349" s="4" t="s">
        <v>175</v>
      </c>
      <c r="E5349" s="5">
        <v>46004</v>
      </c>
      <c r="F5349" s="6">
        <v>0.75</v>
      </c>
      <c r="G5349">
        <v>291</v>
      </c>
      <c r="H5349">
        <v>291</v>
      </c>
      <c r="I5349">
        <v>0</v>
      </c>
      <c r="J5349" s="4" t="s">
        <v>66</v>
      </c>
      <c r="K5349" s="4" t="s">
        <v>178</v>
      </c>
      <c r="L5349" s="4" t="s">
        <v>226</v>
      </c>
    </row>
    <row r="5350" spans="1:12" x14ac:dyDescent="0.2">
      <c r="A5350">
        <v>6057</v>
      </c>
      <c r="B5350" s="4" t="s">
        <v>647</v>
      </c>
      <c r="C5350" s="4" t="s">
        <v>178</v>
      </c>
      <c r="D5350" s="4" t="s">
        <v>476</v>
      </c>
      <c r="E5350" s="5">
        <v>46004</v>
      </c>
      <c r="F5350" s="6">
        <v>0.25</v>
      </c>
      <c r="G5350">
        <v>690</v>
      </c>
      <c r="H5350">
        <v>690</v>
      </c>
      <c r="I5350">
        <v>0</v>
      </c>
      <c r="J5350" s="4" t="s">
        <v>45</v>
      </c>
      <c r="K5350" s="4" t="s">
        <v>52</v>
      </c>
      <c r="L5350" s="4" t="s">
        <v>125</v>
      </c>
    </row>
    <row r="5351" spans="1:12" x14ac:dyDescent="0.2">
      <c r="A5351">
        <v>7886</v>
      </c>
      <c r="B5351" s="4" t="s">
        <v>769</v>
      </c>
      <c r="C5351" s="4" t="s">
        <v>123</v>
      </c>
      <c r="D5351" s="4" t="s">
        <v>500</v>
      </c>
      <c r="E5351" s="5">
        <v>46004</v>
      </c>
      <c r="F5351" s="6">
        <v>0.25</v>
      </c>
      <c r="G5351">
        <v>230</v>
      </c>
      <c r="H5351">
        <v>230</v>
      </c>
      <c r="I5351">
        <v>0</v>
      </c>
      <c r="J5351" s="4" t="s">
        <v>66</v>
      </c>
      <c r="K5351" s="4" t="s">
        <v>97</v>
      </c>
      <c r="L5351" s="4" t="s">
        <v>98</v>
      </c>
    </row>
    <row r="5352" spans="1:12" x14ac:dyDescent="0.2">
      <c r="A5352">
        <v>1586</v>
      </c>
      <c r="B5352" s="4" t="s">
        <v>281</v>
      </c>
      <c r="C5352" s="4" t="s">
        <v>249</v>
      </c>
      <c r="D5352" s="4" t="s">
        <v>250</v>
      </c>
      <c r="E5352" s="5">
        <v>46004</v>
      </c>
      <c r="F5352" s="6">
        <v>0.75</v>
      </c>
      <c r="G5352">
        <v>160.47</v>
      </c>
      <c r="H5352">
        <v>160.47</v>
      </c>
      <c r="I5352">
        <v>0</v>
      </c>
      <c r="J5352" s="4" t="s">
        <v>58</v>
      </c>
      <c r="K5352" s="4" t="s">
        <v>97</v>
      </c>
      <c r="L5352" s="4" t="s">
        <v>98</v>
      </c>
    </row>
    <row r="5353" spans="1:12" x14ac:dyDescent="0.2">
      <c r="A5353">
        <v>1634</v>
      </c>
      <c r="B5353" s="4" t="s">
        <v>285</v>
      </c>
      <c r="C5353" s="4" t="s">
        <v>249</v>
      </c>
      <c r="D5353" s="4" t="s">
        <v>250</v>
      </c>
      <c r="E5353" s="5">
        <v>46004</v>
      </c>
      <c r="F5353" s="6">
        <v>0.75</v>
      </c>
      <c r="G5353">
        <v>134.4</v>
      </c>
      <c r="H5353">
        <v>134.4</v>
      </c>
      <c r="I5353">
        <v>0</v>
      </c>
      <c r="J5353" s="4" t="s">
        <v>71</v>
      </c>
      <c r="K5353" s="4" t="s">
        <v>97</v>
      </c>
      <c r="L5353" s="4" t="s">
        <v>98</v>
      </c>
    </row>
    <row r="5354" spans="1:12" x14ac:dyDescent="0.2">
      <c r="A5354">
        <v>5955</v>
      </c>
      <c r="B5354" s="4" t="s">
        <v>642</v>
      </c>
      <c r="C5354" s="4" t="s">
        <v>249</v>
      </c>
      <c r="D5354" s="4" t="s">
        <v>501</v>
      </c>
      <c r="E5354" s="5">
        <v>46004</v>
      </c>
      <c r="F5354" s="6">
        <v>0.25</v>
      </c>
      <c r="G5354">
        <v>230</v>
      </c>
      <c r="H5354">
        <v>230</v>
      </c>
      <c r="I5354">
        <v>0</v>
      </c>
      <c r="J5354" s="4" t="s">
        <v>52</v>
      </c>
      <c r="K5354" s="4" t="s">
        <v>97</v>
      </c>
      <c r="L5354" s="4" t="s">
        <v>98</v>
      </c>
    </row>
    <row r="5355" spans="1:12" x14ac:dyDescent="0.2">
      <c r="A5355">
        <v>2572</v>
      </c>
      <c r="B5355" s="4" t="s">
        <v>351</v>
      </c>
      <c r="C5355" s="4" t="s">
        <v>40</v>
      </c>
      <c r="D5355" s="4" t="s">
        <v>269</v>
      </c>
      <c r="E5355" s="5">
        <v>46004</v>
      </c>
      <c r="F5355" s="6">
        <v>0.75</v>
      </c>
      <c r="G5355">
        <v>282.83999999999997</v>
      </c>
      <c r="H5355">
        <v>282.83999999999997</v>
      </c>
      <c r="I5355">
        <v>0</v>
      </c>
      <c r="J5355" s="4" t="s">
        <v>52</v>
      </c>
      <c r="K5355" s="4" t="s">
        <v>88</v>
      </c>
      <c r="L5355" s="4" t="s">
        <v>88</v>
      </c>
    </row>
    <row r="5356" spans="1:12" x14ac:dyDescent="0.2">
      <c r="A5356">
        <v>5885</v>
      </c>
      <c r="B5356" s="4" t="s">
        <v>640</v>
      </c>
      <c r="C5356" s="4" t="s">
        <v>48</v>
      </c>
      <c r="D5356" s="4" t="s">
        <v>100</v>
      </c>
      <c r="E5356" s="5">
        <v>46004</v>
      </c>
      <c r="F5356" s="6">
        <v>0.25</v>
      </c>
      <c r="G5356">
        <v>254.08</v>
      </c>
      <c r="H5356">
        <v>254.08</v>
      </c>
      <c r="I5356">
        <v>0</v>
      </c>
      <c r="J5356" s="4" t="s">
        <v>56</v>
      </c>
      <c r="K5356" s="4" t="s">
        <v>137</v>
      </c>
      <c r="L5356" s="4" t="s">
        <v>148</v>
      </c>
    </row>
    <row r="5357" spans="1:12" x14ac:dyDescent="0.2">
      <c r="A5357">
        <v>2666</v>
      </c>
      <c r="B5357" s="4" t="s">
        <v>355</v>
      </c>
      <c r="C5357" s="4" t="s">
        <v>270</v>
      </c>
      <c r="D5357" s="4" t="s">
        <v>271</v>
      </c>
      <c r="E5357" s="5">
        <v>46004</v>
      </c>
      <c r="F5357" s="6">
        <v>0.75</v>
      </c>
      <c r="G5357">
        <v>258</v>
      </c>
      <c r="H5357">
        <v>258</v>
      </c>
      <c r="I5357">
        <v>0</v>
      </c>
      <c r="J5357" s="4" t="s">
        <v>37</v>
      </c>
      <c r="K5357" s="4" t="s">
        <v>66</v>
      </c>
      <c r="L5357" s="4" t="s">
        <v>205</v>
      </c>
    </row>
    <row r="5358" spans="1:12" x14ac:dyDescent="0.2">
      <c r="A5358">
        <v>2027</v>
      </c>
      <c r="B5358" s="4" t="s">
        <v>310</v>
      </c>
      <c r="C5358" s="4" t="s">
        <v>291</v>
      </c>
      <c r="D5358" s="4" t="s">
        <v>292</v>
      </c>
      <c r="E5358" s="5">
        <v>46004</v>
      </c>
      <c r="F5358" s="6">
        <v>0.75</v>
      </c>
      <c r="G5358">
        <v>180</v>
      </c>
      <c r="H5358">
        <v>180</v>
      </c>
      <c r="I5358">
        <v>0</v>
      </c>
      <c r="J5358" s="4" t="s">
        <v>52</v>
      </c>
      <c r="K5358" s="4" t="s">
        <v>52</v>
      </c>
      <c r="L5358" s="4" t="s">
        <v>125</v>
      </c>
    </row>
    <row r="5359" spans="1:12" x14ac:dyDescent="0.2">
      <c r="A5359">
        <v>4737</v>
      </c>
      <c r="B5359" s="4" t="s">
        <v>499</v>
      </c>
      <c r="C5359" s="4" t="s">
        <v>303</v>
      </c>
      <c r="D5359" s="4" t="s">
        <v>511</v>
      </c>
      <c r="E5359" s="5">
        <v>46004</v>
      </c>
      <c r="F5359" s="6">
        <v>0.25</v>
      </c>
      <c r="G5359">
        <v>280</v>
      </c>
      <c r="H5359">
        <v>280</v>
      </c>
      <c r="I5359">
        <v>0</v>
      </c>
      <c r="J5359" s="4" t="s">
        <v>52</v>
      </c>
      <c r="K5359" s="4" t="s">
        <v>97</v>
      </c>
      <c r="L5359" s="4" t="s">
        <v>98</v>
      </c>
    </row>
    <row r="5360" spans="1:12" x14ac:dyDescent="0.2">
      <c r="A5360">
        <v>5544</v>
      </c>
      <c r="B5360" s="4" t="s">
        <v>619</v>
      </c>
      <c r="C5360" s="4" t="s">
        <v>50</v>
      </c>
      <c r="D5360" s="4" t="s">
        <v>101</v>
      </c>
      <c r="E5360" s="5">
        <v>46004</v>
      </c>
      <c r="F5360" s="6">
        <v>0.25</v>
      </c>
      <c r="G5360">
        <v>288.79000000000002</v>
      </c>
      <c r="H5360">
        <v>288.79000000000002</v>
      </c>
      <c r="I5360">
        <v>0</v>
      </c>
      <c r="J5360" s="4" t="s">
        <v>68</v>
      </c>
      <c r="K5360" s="4" t="s">
        <v>81</v>
      </c>
      <c r="L5360" s="4" t="s">
        <v>82</v>
      </c>
    </row>
    <row r="5361" spans="1:12" x14ac:dyDescent="0.2">
      <c r="A5361">
        <v>6582</v>
      </c>
      <c r="B5361" s="4" t="s">
        <v>686</v>
      </c>
      <c r="C5361" s="4" t="s">
        <v>50</v>
      </c>
      <c r="D5361" s="4" t="s">
        <v>433</v>
      </c>
      <c r="E5361" s="5">
        <v>46004</v>
      </c>
      <c r="F5361" s="6">
        <v>0.25</v>
      </c>
      <c r="G5361">
        <v>578</v>
      </c>
      <c r="H5361">
        <v>578</v>
      </c>
      <c r="I5361">
        <v>0</v>
      </c>
      <c r="J5361" s="4" t="s">
        <v>56</v>
      </c>
      <c r="K5361" s="4" t="s">
        <v>45</v>
      </c>
      <c r="L5361" s="4" t="s">
        <v>140</v>
      </c>
    </row>
    <row r="5362" spans="1:12" x14ac:dyDescent="0.2">
      <c r="A5362">
        <v>6844</v>
      </c>
      <c r="B5362" s="4" t="s">
        <v>698</v>
      </c>
      <c r="C5362" s="4" t="s">
        <v>50</v>
      </c>
      <c r="D5362" s="4" t="s">
        <v>86</v>
      </c>
      <c r="E5362" s="5">
        <v>46004</v>
      </c>
      <c r="F5362" s="6">
        <v>0.25</v>
      </c>
      <c r="G5362">
        <v>205</v>
      </c>
      <c r="H5362">
        <v>205</v>
      </c>
      <c r="I5362">
        <v>0</v>
      </c>
      <c r="J5362" s="4" t="s">
        <v>68</v>
      </c>
      <c r="K5362" s="4" t="s">
        <v>84</v>
      </c>
      <c r="L5362" s="4" t="s">
        <v>85</v>
      </c>
    </row>
    <row r="5363" spans="1:12" x14ac:dyDescent="0.2">
      <c r="A5363">
        <v>2321</v>
      </c>
      <c r="B5363" s="4" t="s">
        <v>335</v>
      </c>
      <c r="C5363" s="4" t="s">
        <v>52</v>
      </c>
      <c r="D5363" s="4" t="s">
        <v>157</v>
      </c>
      <c r="E5363" s="5">
        <v>46004</v>
      </c>
      <c r="F5363" s="6">
        <v>0.75</v>
      </c>
      <c r="G5363">
        <v>485.91</v>
      </c>
      <c r="H5363">
        <v>485.91</v>
      </c>
      <c r="I5363">
        <v>0</v>
      </c>
      <c r="J5363" s="4" t="s">
        <v>63</v>
      </c>
      <c r="K5363" s="4" t="s">
        <v>68</v>
      </c>
      <c r="L5363" s="4" t="s">
        <v>128</v>
      </c>
    </row>
    <row r="5364" spans="1:12" x14ac:dyDescent="0.2">
      <c r="A5364">
        <v>2331</v>
      </c>
      <c r="B5364" s="4" t="s">
        <v>336</v>
      </c>
      <c r="C5364" s="4" t="s">
        <v>52</v>
      </c>
      <c r="D5364" s="4" t="s">
        <v>157</v>
      </c>
      <c r="E5364" s="5">
        <v>46004</v>
      </c>
      <c r="F5364" s="6">
        <v>0.75</v>
      </c>
      <c r="G5364">
        <v>484.9</v>
      </c>
      <c r="H5364">
        <v>484.9</v>
      </c>
      <c r="I5364">
        <v>0</v>
      </c>
      <c r="J5364" s="4" t="s">
        <v>58</v>
      </c>
      <c r="K5364" s="4" t="s">
        <v>52</v>
      </c>
      <c r="L5364" s="4" t="s">
        <v>125</v>
      </c>
    </row>
    <row r="5365" spans="1:12" x14ac:dyDescent="0.2">
      <c r="A5365">
        <v>2352</v>
      </c>
      <c r="B5365" s="4" t="s">
        <v>338</v>
      </c>
      <c r="C5365" s="4" t="s">
        <v>52</v>
      </c>
      <c r="D5365" s="4" t="s">
        <v>157</v>
      </c>
      <c r="E5365" s="5">
        <v>46004</v>
      </c>
      <c r="F5365" s="6">
        <v>0.75</v>
      </c>
      <c r="G5365">
        <v>194.64</v>
      </c>
      <c r="H5365">
        <v>194.64</v>
      </c>
      <c r="I5365">
        <v>0</v>
      </c>
      <c r="J5365" s="4" t="s">
        <v>58</v>
      </c>
      <c r="K5365" s="4" t="s">
        <v>262</v>
      </c>
      <c r="L5365" s="4" t="s">
        <v>321</v>
      </c>
    </row>
    <row r="5366" spans="1:12" x14ac:dyDescent="0.2">
      <c r="A5366">
        <v>2362</v>
      </c>
      <c r="B5366" s="4" t="s">
        <v>339</v>
      </c>
      <c r="C5366" s="4" t="s">
        <v>52</v>
      </c>
      <c r="D5366" s="4" t="s">
        <v>157</v>
      </c>
      <c r="E5366" s="5">
        <v>46004</v>
      </c>
      <c r="F5366" s="6">
        <v>0.75</v>
      </c>
      <c r="G5366">
        <v>438.02</v>
      </c>
      <c r="H5366">
        <v>438.02</v>
      </c>
      <c r="I5366">
        <v>0</v>
      </c>
      <c r="J5366" s="4" t="s">
        <v>50</v>
      </c>
      <c r="K5366" s="4" t="s">
        <v>97</v>
      </c>
      <c r="L5366" s="4" t="s">
        <v>98</v>
      </c>
    </row>
    <row r="5367" spans="1:12" x14ac:dyDescent="0.2">
      <c r="A5367">
        <v>6341</v>
      </c>
      <c r="B5367" s="4" t="s">
        <v>677</v>
      </c>
      <c r="C5367" s="4" t="s">
        <v>52</v>
      </c>
      <c r="D5367" s="4" t="s">
        <v>434</v>
      </c>
      <c r="E5367" s="5">
        <v>46004</v>
      </c>
      <c r="F5367" s="6">
        <v>0.25</v>
      </c>
      <c r="G5367">
        <v>370</v>
      </c>
      <c r="H5367">
        <v>370</v>
      </c>
      <c r="I5367">
        <v>0</v>
      </c>
      <c r="J5367" s="4" t="s">
        <v>68</v>
      </c>
      <c r="K5367" s="4" t="s">
        <v>81</v>
      </c>
      <c r="L5367" s="4" t="s">
        <v>82</v>
      </c>
    </row>
    <row r="5368" spans="1:12" x14ac:dyDescent="0.2">
      <c r="A5368">
        <v>6712</v>
      </c>
      <c r="B5368" s="4" t="s">
        <v>693</v>
      </c>
      <c r="C5368" s="4" t="s">
        <v>52</v>
      </c>
      <c r="D5368" s="4" t="s">
        <v>434</v>
      </c>
      <c r="E5368" s="5">
        <v>46004</v>
      </c>
      <c r="F5368" s="6">
        <v>0.25</v>
      </c>
      <c r="G5368">
        <v>600</v>
      </c>
      <c r="H5368">
        <v>600</v>
      </c>
      <c r="I5368">
        <v>0</v>
      </c>
      <c r="J5368" s="4" t="s">
        <v>68</v>
      </c>
      <c r="K5368" s="4" t="s">
        <v>81</v>
      </c>
      <c r="L5368" s="4" t="s">
        <v>82</v>
      </c>
    </row>
    <row r="5369" spans="1:12" x14ac:dyDescent="0.2">
      <c r="A5369">
        <v>331</v>
      </c>
      <c r="B5369" s="4" t="s">
        <v>209</v>
      </c>
      <c r="C5369" s="4" t="s">
        <v>56</v>
      </c>
      <c r="D5369" s="4" t="s">
        <v>159</v>
      </c>
      <c r="E5369" s="5">
        <v>46004</v>
      </c>
      <c r="F5369" s="6">
        <v>0.75</v>
      </c>
      <c r="G5369">
        <v>219.23</v>
      </c>
      <c r="H5369">
        <v>219.23</v>
      </c>
      <c r="I5369">
        <v>0</v>
      </c>
      <c r="J5369" s="4" t="s">
        <v>50</v>
      </c>
      <c r="K5369" s="4" t="s">
        <v>97</v>
      </c>
      <c r="L5369" s="4" t="s">
        <v>98</v>
      </c>
    </row>
    <row r="5370" spans="1:12" x14ac:dyDescent="0.2">
      <c r="A5370">
        <v>319</v>
      </c>
      <c r="B5370" s="4" t="s">
        <v>208</v>
      </c>
      <c r="C5370" s="4" t="s">
        <v>37</v>
      </c>
      <c r="D5370" s="4" t="s">
        <v>161</v>
      </c>
      <c r="E5370" s="5">
        <v>46004</v>
      </c>
      <c r="F5370" s="6">
        <v>0.75</v>
      </c>
      <c r="G5370">
        <v>221.98</v>
      </c>
      <c r="H5370">
        <v>221.98</v>
      </c>
      <c r="I5370">
        <v>0</v>
      </c>
      <c r="J5370" s="4" t="s">
        <v>50</v>
      </c>
      <c r="K5370" s="4" t="s">
        <v>97</v>
      </c>
      <c r="L5370" s="4" t="s">
        <v>98</v>
      </c>
    </row>
    <row r="5371" spans="1:12" x14ac:dyDescent="0.2">
      <c r="A5371">
        <v>211</v>
      </c>
      <c r="B5371" s="4" t="s">
        <v>196</v>
      </c>
      <c r="C5371" s="4" t="s">
        <v>38</v>
      </c>
      <c r="D5371" s="4" t="s">
        <v>39</v>
      </c>
      <c r="E5371" s="5">
        <v>46005</v>
      </c>
      <c r="F5371" s="6">
        <v>0.75</v>
      </c>
      <c r="G5371">
        <v>0</v>
      </c>
      <c r="H5371">
        <v>0</v>
      </c>
      <c r="I5371">
        <v>0</v>
      </c>
      <c r="J5371" s="4" t="s">
        <v>68</v>
      </c>
      <c r="K5371" s="4" t="s">
        <v>81</v>
      </c>
      <c r="L5371" s="4" t="s">
        <v>82</v>
      </c>
    </row>
    <row r="5372" spans="1:12" x14ac:dyDescent="0.2">
      <c r="A5372">
        <v>274</v>
      </c>
      <c r="B5372" s="4" t="s">
        <v>204</v>
      </c>
      <c r="C5372" s="4" t="s">
        <v>63</v>
      </c>
      <c r="D5372" s="4" t="s">
        <v>162</v>
      </c>
      <c r="E5372" s="5">
        <v>46005</v>
      </c>
      <c r="F5372" s="6">
        <v>0.75</v>
      </c>
      <c r="G5372">
        <v>160.47</v>
      </c>
      <c r="H5372">
        <v>160.47</v>
      </c>
      <c r="I5372">
        <v>0</v>
      </c>
      <c r="J5372" s="4" t="s">
        <v>37</v>
      </c>
      <c r="K5372" s="4" t="s">
        <v>66</v>
      </c>
      <c r="L5372" s="4" t="s">
        <v>205</v>
      </c>
    </row>
    <row r="5373" spans="1:12" x14ac:dyDescent="0.2">
      <c r="A5373">
        <v>422</v>
      </c>
      <c r="B5373" s="4" t="s">
        <v>215</v>
      </c>
      <c r="C5373" s="4" t="s">
        <v>45</v>
      </c>
      <c r="D5373" s="4" t="s">
        <v>163</v>
      </c>
      <c r="E5373" s="5">
        <v>46005</v>
      </c>
      <c r="F5373" s="6">
        <v>0.75</v>
      </c>
      <c r="G5373">
        <v>192</v>
      </c>
      <c r="H5373">
        <v>192</v>
      </c>
      <c r="I5373">
        <v>0</v>
      </c>
      <c r="J5373" s="4" t="s">
        <v>68</v>
      </c>
      <c r="K5373" s="4" t="s">
        <v>81</v>
      </c>
      <c r="L5373" s="4" t="s">
        <v>82</v>
      </c>
    </row>
    <row r="5374" spans="1:12" x14ac:dyDescent="0.2">
      <c r="A5374">
        <v>6398</v>
      </c>
      <c r="B5374" s="4" t="s">
        <v>679</v>
      </c>
      <c r="C5374" s="4" t="s">
        <v>45</v>
      </c>
      <c r="D5374" s="4" t="s">
        <v>440</v>
      </c>
      <c r="E5374" s="5">
        <v>46005</v>
      </c>
      <c r="F5374" s="6">
        <v>0.25</v>
      </c>
      <c r="G5374">
        <v>241</v>
      </c>
      <c r="H5374">
        <v>241</v>
      </c>
      <c r="I5374">
        <v>0</v>
      </c>
      <c r="J5374" s="4" t="s">
        <v>52</v>
      </c>
      <c r="K5374" s="4" t="s">
        <v>63</v>
      </c>
      <c r="L5374" s="4" t="s">
        <v>203</v>
      </c>
    </row>
    <row r="5375" spans="1:12" x14ac:dyDescent="0.2">
      <c r="A5375">
        <v>5142</v>
      </c>
      <c r="B5375" s="4" t="s">
        <v>568</v>
      </c>
      <c r="C5375" s="4" t="s">
        <v>66</v>
      </c>
      <c r="D5375" s="4" t="s">
        <v>96</v>
      </c>
      <c r="E5375" s="5">
        <v>46005</v>
      </c>
      <c r="F5375" s="6">
        <v>0.25</v>
      </c>
      <c r="G5375">
        <v>294</v>
      </c>
      <c r="H5375">
        <v>294</v>
      </c>
      <c r="I5375">
        <v>0</v>
      </c>
      <c r="J5375" s="4" t="s">
        <v>52</v>
      </c>
      <c r="K5375" s="4" t="s">
        <v>63</v>
      </c>
      <c r="L5375" s="4" t="s">
        <v>203</v>
      </c>
    </row>
    <row r="5376" spans="1:12" x14ac:dyDescent="0.2">
      <c r="A5376">
        <v>6427</v>
      </c>
      <c r="B5376" s="4" t="s">
        <v>680</v>
      </c>
      <c r="C5376" s="4" t="s">
        <v>68</v>
      </c>
      <c r="D5376" s="4" t="s">
        <v>111</v>
      </c>
      <c r="E5376" s="5">
        <v>46005</v>
      </c>
      <c r="F5376" s="6">
        <v>0.25</v>
      </c>
      <c r="G5376">
        <v>280</v>
      </c>
      <c r="H5376">
        <v>280</v>
      </c>
      <c r="I5376">
        <v>0</v>
      </c>
      <c r="J5376" s="4" t="s">
        <v>52</v>
      </c>
      <c r="K5376" s="4" t="s">
        <v>37</v>
      </c>
      <c r="L5376" s="4" t="s">
        <v>127</v>
      </c>
    </row>
    <row r="5377" spans="1:12" x14ac:dyDescent="0.2">
      <c r="A5377">
        <v>6498</v>
      </c>
      <c r="B5377" s="4" t="s">
        <v>682</v>
      </c>
      <c r="C5377" s="4" t="s">
        <v>73</v>
      </c>
      <c r="D5377" s="4" t="s">
        <v>130</v>
      </c>
      <c r="E5377" s="5">
        <v>46005</v>
      </c>
      <c r="F5377" s="6">
        <v>0.25</v>
      </c>
      <c r="G5377">
        <v>248</v>
      </c>
      <c r="H5377">
        <v>248</v>
      </c>
      <c r="I5377">
        <v>0</v>
      </c>
      <c r="J5377" s="4" t="s">
        <v>37</v>
      </c>
      <c r="K5377" s="4" t="s">
        <v>66</v>
      </c>
      <c r="L5377" s="4" t="s">
        <v>205</v>
      </c>
    </row>
    <row r="5378" spans="1:12" x14ac:dyDescent="0.2">
      <c r="A5378">
        <v>7182</v>
      </c>
      <c r="B5378" s="4" t="s">
        <v>711</v>
      </c>
      <c r="C5378" s="4" t="s">
        <v>73</v>
      </c>
      <c r="D5378" s="4" t="s">
        <v>130</v>
      </c>
      <c r="E5378" s="5">
        <v>46005</v>
      </c>
      <c r="F5378" s="6">
        <v>0.25</v>
      </c>
      <c r="G5378">
        <v>160</v>
      </c>
      <c r="H5378">
        <v>160</v>
      </c>
      <c r="I5378">
        <v>0</v>
      </c>
      <c r="J5378" s="4" t="s">
        <v>66</v>
      </c>
      <c r="K5378" s="4" t="s">
        <v>178</v>
      </c>
      <c r="L5378" s="4" t="s">
        <v>226</v>
      </c>
    </row>
    <row r="5379" spans="1:12" x14ac:dyDescent="0.2">
      <c r="A5379">
        <v>885</v>
      </c>
      <c r="B5379" s="4" t="s">
        <v>241</v>
      </c>
      <c r="C5379" s="4" t="s">
        <v>75</v>
      </c>
      <c r="D5379" s="4" t="s">
        <v>169</v>
      </c>
      <c r="E5379" s="5">
        <v>46005</v>
      </c>
      <c r="F5379" s="6">
        <v>0.75</v>
      </c>
      <c r="G5379">
        <v>279</v>
      </c>
      <c r="H5379">
        <v>279</v>
      </c>
      <c r="I5379">
        <v>0</v>
      </c>
      <c r="J5379" s="4" t="s">
        <v>52</v>
      </c>
      <c r="K5379" s="4" t="s">
        <v>46</v>
      </c>
      <c r="L5379" s="4" t="s">
        <v>47</v>
      </c>
    </row>
    <row r="5380" spans="1:12" x14ac:dyDescent="0.2">
      <c r="A5380">
        <v>2225</v>
      </c>
      <c r="B5380" s="4" t="s">
        <v>323</v>
      </c>
      <c r="C5380" s="4" t="s">
        <v>43</v>
      </c>
      <c r="D5380" s="4" t="s">
        <v>154</v>
      </c>
      <c r="E5380" s="5">
        <v>46005</v>
      </c>
      <c r="F5380" s="6">
        <v>0.75</v>
      </c>
      <c r="G5380">
        <v>192</v>
      </c>
      <c r="H5380">
        <v>192</v>
      </c>
      <c r="I5380">
        <v>0</v>
      </c>
      <c r="J5380" s="4" t="s">
        <v>45</v>
      </c>
      <c r="K5380" s="4" t="s">
        <v>46</v>
      </c>
      <c r="L5380" s="4" t="s">
        <v>47</v>
      </c>
    </row>
    <row r="5381" spans="1:12" x14ac:dyDescent="0.2">
      <c r="A5381">
        <v>2522</v>
      </c>
      <c r="B5381" s="4" t="s">
        <v>349</v>
      </c>
      <c r="C5381" s="4" t="s">
        <v>174</v>
      </c>
      <c r="D5381" s="4" t="s">
        <v>175</v>
      </c>
      <c r="E5381" s="5">
        <v>46005</v>
      </c>
      <c r="F5381" s="6">
        <v>0.75</v>
      </c>
      <c r="G5381">
        <v>354.42</v>
      </c>
      <c r="H5381">
        <v>354.42</v>
      </c>
      <c r="I5381">
        <v>0</v>
      </c>
      <c r="J5381" s="4" t="s">
        <v>56</v>
      </c>
      <c r="K5381" s="4" t="s">
        <v>45</v>
      </c>
      <c r="L5381" s="4" t="s">
        <v>140</v>
      </c>
    </row>
    <row r="5382" spans="1:12" x14ac:dyDescent="0.2">
      <c r="A5382">
        <v>1244</v>
      </c>
      <c r="B5382" s="4" t="s">
        <v>261</v>
      </c>
      <c r="C5382" s="4" t="s">
        <v>114</v>
      </c>
      <c r="D5382" s="4" t="s">
        <v>176</v>
      </c>
      <c r="E5382" s="5">
        <v>46005</v>
      </c>
      <c r="F5382" s="6">
        <v>0.75</v>
      </c>
      <c r="G5382">
        <v>160.47</v>
      </c>
      <c r="H5382">
        <v>160.47</v>
      </c>
      <c r="I5382">
        <v>0</v>
      </c>
      <c r="J5382" s="4" t="s">
        <v>52</v>
      </c>
      <c r="K5382" s="4" t="s">
        <v>97</v>
      </c>
      <c r="L5382" s="4" t="s">
        <v>98</v>
      </c>
    </row>
    <row r="5383" spans="1:12" x14ac:dyDescent="0.2">
      <c r="A5383">
        <v>6232</v>
      </c>
      <c r="B5383" s="4" t="s">
        <v>674</v>
      </c>
      <c r="C5383" s="4" t="s">
        <v>178</v>
      </c>
      <c r="D5383" s="4" t="s">
        <v>476</v>
      </c>
      <c r="E5383" s="5">
        <v>46005</v>
      </c>
      <c r="F5383" s="6">
        <v>0.25</v>
      </c>
      <c r="G5383">
        <v>160</v>
      </c>
      <c r="H5383">
        <v>160</v>
      </c>
      <c r="I5383">
        <v>0</v>
      </c>
      <c r="J5383" s="4" t="s">
        <v>37</v>
      </c>
      <c r="K5383" s="4" t="s">
        <v>97</v>
      </c>
      <c r="L5383" s="4" t="s">
        <v>98</v>
      </c>
    </row>
    <row r="5384" spans="1:12" x14ac:dyDescent="0.2">
      <c r="A5384">
        <v>6274</v>
      </c>
      <c r="B5384" s="4" t="s">
        <v>675</v>
      </c>
      <c r="C5384" s="4" t="s">
        <v>123</v>
      </c>
      <c r="D5384" s="4" t="s">
        <v>500</v>
      </c>
      <c r="E5384" s="5">
        <v>46005</v>
      </c>
      <c r="F5384" s="6">
        <v>0.25</v>
      </c>
      <c r="G5384">
        <v>228</v>
      </c>
      <c r="H5384">
        <v>228</v>
      </c>
      <c r="I5384">
        <v>0</v>
      </c>
      <c r="J5384" s="4" t="s">
        <v>58</v>
      </c>
      <c r="K5384" s="4" t="s">
        <v>97</v>
      </c>
      <c r="L5384" s="4" t="s">
        <v>98</v>
      </c>
    </row>
    <row r="5385" spans="1:12" x14ac:dyDescent="0.2">
      <c r="A5385">
        <v>1804</v>
      </c>
      <c r="B5385" s="4" t="s">
        <v>294</v>
      </c>
      <c r="C5385" s="4" t="s">
        <v>40</v>
      </c>
      <c r="D5385" s="4" t="s">
        <v>269</v>
      </c>
      <c r="E5385" s="5">
        <v>46005</v>
      </c>
      <c r="F5385" s="6">
        <v>0.75</v>
      </c>
      <c r="G5385">
        <v>230</v>
      </c>
      <c r="H5385">
        <v>230</v>
      </c>
      <c r="I5385">
        <v>0</v>
      </c>
      <c r="J5385" s="4" t="s">
        <v>66</v>
      </c>
      <c r="K5385" s="4" t="s">
        <v>71</v>
      </c>
      <c r="L5385" s="4" t="s">
        <v>105</v>
      </c>
    </row>
    <row r="5386" spans="1:12" x14ac:dyDescent="0.2">
      <c r="A5386">
        <v>6475</v>
      </c>
      <c r="B5386" s="4" t="s">
        <v>681</v>
      </c>
      <c r="C5386" s="4" t="s">
        <v>40</v>
      </c>
      <c r="D5386" s="4" t="s">
        <v>539</v>
      </c>
      <c r="E5386" s="5">
        <v>46005</v>
      </c>
      <c r="F5386" s="6">
        <v>0.25</v>
      </c>
      <c r="G5386">
        <v>180</v>
      </c>
      <c r="H5386">
        <v>180</v>
      </c>
      <c r="I5386">
        <v>0</v>
      </c>
      <c r="J5386" s="4" t="s">
        <v>37</v>
      </c>
      <c r="K5386" s="4" t="s">
        <v>66</v>
      </c>
      <c r="L5386" s="4" t="s">
        <v>205</v>
      </c>
    </row>
    <row r="5387" spans="1:12" x14ac:dyDescent="0.2">
      <c r="A5387">
        <v>7484</v>
      </c>
      <c r="B5387" s="4" t="s">
        <v>722</v>
      </c>
      <c r="C5387" s="4" t="s">
        <v>270</v>
      </c>
      <c r="D5387" s="4" t="s">
        <v>504</v>
      </c>
      <c r="E5387" s="5">
        <v>46005</v>
      </c>
      <c r="F5387" s="6">
        <v>0.25</v>
      </c>
      <c r="G5387">
        <v>178.16</v>
      </c>
      <c r="H5387">
        <v>178.16</v>
      </c>
      <c r="I5387">
        <v>0</v>
      </c>
      <c r="J5387" s="4" t="s">
        <v>88</v>
      </c>
      <c r="K5387" s="4" t="s">
        <v>97</v>
      </c>
      <c r="L5387" s="4" t="s">
        <v>98</v>
      </c>
    </row>
    <row r="5388" spans="1:12" x14ac:dyDescent="0.2">
      <c r="A5388">
        <v>6323</v>
      </c>
      <c r="B5388" s="4" t="s">
        <v>676</v>
      </c>
      <c r="C5388" s="4" t="s">
        <v>81</v>
      </c>
      <c r="D5388" s="4" t="s">
        <v>505</v>
      </c>
      <c r="E5388" s="5">
        <v>46005</v>
      </c>
      <c r="F5388" s="6">
        <v>0.25</v>
      </c>
      <c r="G5388">
        <v>161</v>
      </c>
      <c r="H5388">
        <v>161</v>
      </c>
      <c r="I5388">
        <v>0</v>
      </c>
      <c r="J5388" s="4" t="s">
        <v>58</v>
      </c>
      <c r="K5388" s="4" t="s">
        <v>52</v>
      </c>
      <c r="L5388" s="4" t="s">
        <v>125</v>
      </c>
    </row>
    <row r="5389" spans="1:12" x14ac:dyDescent="0.2">
      <c r="A5389">
        <v>2311</v>
      </c>
      <c r="B5389" s="4" t="s">
        <v>334</v>
      </c>
      <c r="C5389" s="4" t="s">
        <v>52</v>
      </c>
      <c r="D5389" s="4" t="s">
        <v>157</v>
      </c>
      <c r="E5389" s="5">
        <v>46005</v>
      </c>
      <c r="F5389" s="6">
        <v>0.75</v>
      </c>
      <c r="G5389">
        <v>288.79000000000002</v>
      </c>
      <c r="H5389">
        <v>288.79000000000002</v>
      </c>
      <c r="I5389">
        <v>0</v>
      </c>
      <c r="J5389" s="4" t="s">
        <v>54</v>
      </c>
      <c r="K5389" s="4" t="s">
        <v>97</v>
      </c>
      <c r="L5389" s="4" t="s">
        <v>98</v>
      </c>
    </row>
    <row r="5390" spans="1:12" x14ac:dyDescent="0.2">
      <c r="A5390">
        <v>6185</v>
      </c>
      <c r="B5390" s="4" t="s">
        <v>673</v>
      </c>
      <c r="C5390" s="4" t="s">
        <v>52</v>
      </c>
      <c r="D5390" s="4" t="s">
        <v>102</v>
      </c>
      <c r="E5390" s="5">
        <v>46005</v>
      </c>
      <c r="F5390" s="6">
        <v>0.25</v>
      </c>
      <c r="G5390">
        <v>394.7</v>
      </c>
      <c r="H5390">
        <v>394.7</v>
      </c>
      <c r="I5390">
        <v>0</v>
      </c>
      <c r="J5390" s="4" t="s">
        <v>56</v>
      </c>
      <c r="K5390" s="4" t="s">
        <v>45</v>
      </c>
      <c r="L5390" s="4" t="s">
        <v>140</v>
      </c>
    </row>
    <row r="5391" spans="1:12" x14ac:dyDescent="0.2">
      <c r="A5391">
        <v>6363</v>
      </c>
      <c r="B5391" s="4" t="s">
        <v>678</v>
      </c>
      <c r="C5391" s="4" t="s">
        <v>52</v>
      </c>
      <c r="D5391" s="4" t="s">
        <v>87</v>
      </c>
      <c r="E5391" s="5">
        <v>46005</v>
      </c>
      <c r="F5391" s="6">
        <v>0.25</v>
      </c>
      <c r="G5391">
        <v>216</v>
      </c>
      <c r="H5391">
        <v>216</v>
      </c>
      <c r="I5391">
        <v>0</v>
      </c>
      <c r="J5391" s="4" t="s">
        <v>68</v>
      </c>
      <c r="K5391" s="4" t="s">
        <v>81</v>
      </c>
      <c r="L5391" s="4" t="s">
        <v>82</v>
      </c>
    </row>
    <row r="5392" spans="1:12" x14ac:dyDescent="0.2">
      <c r="A5392">
        <v>7625</v>
      </c>
      <c r="B5392" s="4" t="s">
        <v>728</v>
      </c>
      <c r="C5392" s="4" t="s">
        <v>52</v>
      </c>
      <c r="D5392" s="4" t="s">
        <v>120</v>
      </c>
      <c r="E5392" s="5">
        <v>46005</v>
      </c>
      <c r="F5392" s="6">
        <v>0.25</v>
      </c>
      <c r="G5392">
        <v>495</v>
      </c>
      <c r="H5392">
        <v>495</v>
      </c>
      <c r="I5392">
        <v>0</v>
      </c>
      <c r="J5392" s="4" t="s">
        <v>37</v>
      </c>
      <c r="K5392" s="4" t="s">
        <v>66</v>
      </c>
      <c r="L5392" s="4" t="s">
        <v>205</v>
      </c>
    </row>
    <row r="5393" spans="1:12" x14ac:dyDescent="0.2">
      <c r="A5393">
        <v>7691</v>
      </c>
      <c r="B5393" s="4" t="s">
        <v>732</v>
      </c>
      <c r="C5393" s="4" t="s">
        <v>58</v>
      </c>
      <c r="D5393" s="4" t="s">
        <v>91</v>
      </c>
      <c r="E5393" s="5">
        <v>46005</v>
      </c>
      <c r="F5393" s="6">
        <v>0.25</v>
      </c>
      <c r="G5393">
        <v>180</v>
      </c>
      <c r="H5393">
        <v>180</v>
      </c>
      <c r="I5393">
        <v>0</v>
      </c>
      <c r="J5393" s="4" t="s">
        <v>45</v>
      </c>
      <c r="K5393" s="4" t="s">
        <v>60</v>
      </c>
      <c r="L5393" s="4" t="s">
        <v>61</v>
      </c>
    </row>
    <row r="5394" spans="1:12" x14ac:dyDescent="0.2">
      <c r="A5394">
        <v>358</v>
      </c>
      <c r="B5394" s="4" t="s">
        <v>211</v>
      </c>
      <c r="C5394" s="4" t="s">
        <v>37</v>
      </c>
      <c r="D5394" s="4" t="s">
        <v>161</v>
      </c>
      <c r="E5394" s="5">
        <v>46005</v>
      </c>
      <c r="F5394" s="6">
        <v>0.75</v>
      </c>
      <c r="G5394">
        <v>219.23</v>
      </c>
      <c r="H5394">
        <v>219.23</v>
      </c>
      <c r="I5394">
        <v>0</v>
      </c>
      <c r="J5394" s="4" t="s">
        <v>56</v>
      </c>
      <c r="K5394" s="4" t="s">
        <v>137</v>
      </c>
      <c r="L5394" s="4" t="s">
        <v>148</v>
      </c>
    </row>
    <row r="5395" spans="1:12" x14ac:dyDescent="0.2">
      <c r="A5395">
        <v>2238</v>
      </c>
      <c r="B5395" s="4" t="s">
        <v>325</v>
      </c>
      <c r="C5395" s="4" t="s">
        <v>38</v>
      </c>
      <c r="D5395" s="4" t="s">
        <v>39</v>
      </c>
      <c r="E5395" s="5">
        <v>46006</v>
      </c>
      <c r="F5395" s="6">
        <v>0.75</v>
      </c>
      <c r="G5395">
        <v>624.5</v>
      </c>
      <c r="H5395">
        <v>624.5</v>
      </c>
      <c r="I5395">
        <v>0</v>
      </c>
      <c r="J5395" s="4" t="s">
        <v>54</v>
      </c>
      <c r="K5395" s="4" t="s">
        <v>37</v>
      </c>
      <c r="L5395" s="4" t="s">
        <v>127</v>
      </c>
    </row>
    <row r="5396" spans="1:12" x14ac:dyDescent="0.2">
      <c r="A5396">
        <v>6695</v>
      </c>
      <c r="B5396" s="4" t="s">
        <v>691</v>
      </c>
      <c r="C5396" s="4" t="s">
        <v>45</v>
      </c>
      <c r="D5396" s="4" t="s">
        <v>95</v>
      </c>
      <c r="E5396" s="5">
        <v>46006</v>
      </c>
      <c r="F5396" s="6">
        <v>0.25</v>
      </c>
      <c r="G5396">
        <v>180</v>
      </c>
      <c r="H5396">
        <v>180</v>
      </c>
      <c r="I5396">
        <v>0</v>
      </c>
      <c r="J5396" s="4" t="s">
        <v>37</v>
      </c>
      <c r="K5396" s="4" t="s">
        <v>66</v>
      </c>
      <c r="L5396" s="4" t="s">
        <v>205</v>
      </c>
    </row>
    <row r="5397" spans="1:12" x14ac:dyDescent="0.2">
      <c r="A5397">
        <v>491</v>
      </c>
      <c r="B5397" s="4" t="s">
        <v>219</v>
      </c>
      <c r="C5397" s="4" t="s">
        <v>68</v>
      </c>
      <c r="D5397" s="4" t="s">
        <v>165</v>
      </c>
      <c r="E5397" s="5">
        <v>46006</v>
      </c>
      <c r="F5397" s="6">
        <v>0.75</v>
      </c>
      <c r="G5397">
        <v>302.22000000000003</v>
      </c>
      <c r="H5397">
        <v>302.22000000000003</v>
      </c>
      <c r="I5397">
        <v>0</v>
      </c>
      <c r="J5397" s="4" t="s">
        <v>68</v>
      </c>
      <c r="K5397" s="4" t="s">
        <v>81</v>
      </c>
      <c r="L5397" s="4" t="s">
        <v>82</v>
      </c>
    </row>
    <row r="5398" spans="1:12" x14ac:dyDescent="0.2">
      <c r="A5398">
        <v>7375</v>
      </c>
      <c r="B5398" s="4" t="s">
        <v>719</v>
      </c>
      <c r="C5398" s="4" t="s">
        <v>71</v>
      </c>
      <c r="D5398" s="4" t="s">
        <v>113</v>
      </c>
      <c r="E5398" s="5">
        <v>46006</v>
      </c>
      <c r="F5398" s="6">
        <v>0.25</v>
      </c>
      <c r="G5398">
        <v>208</v>
      </c>
      <c r="H5398">
        <v>208</v>
      </c>
      <c r="I5398">
        <v>0</v>
      </c>
      <c r="J5398" s="4" t="s">
        <v>45</v>
      </c>
      <c r="K5398" s="4" t="s">
        <v>68</v>
      </c>
      <c r="L5398" s="4" t="s">
        <v>128</v>
      </c>
    </row>
    <row r="5399" spans="1:12" x14ac:dyDescent="0.2">
      <c r="A5399">
        <v>7376</v>
      </c>
      <c r="B5399" s="4" t="s">
        <v>719</v>
      </c>
      <c r="C5399" s="4" t="s">
        <v>73</v>
      </c>
      <c r="D5399" s="4" t="s">
        <v>130</v>
      </c>
      <c r="E5399" s="5">
        <v>46006</v>
      </c>
      <c r="F5399" s="6">
        <v>0.25</v>
      </c>
      <c r="G5399">
        <v>208</v>
      </c>
      <c r="H5399">
        <v>208</v>
      </c>
      <c r="I5399">
        <v>0</v>
      </c>
      <c r="J5399" s="4" t="s">
        <v>45</v>
      </c>
      <c r="K5399" s="4" t="s">
        <v>68</v>
      </c>
      <c r="L5399" s="4" t="s">
        <v>128</v>
      </c>
    </row>
    <row r="5400" spans="1:12" x14ac:dyDescent="0.2">
      <c r="A5400">
        <v>5186</v>
      </c>
      <c r="B5400" s="4" t="s">
        <v>575</v>
      </c>
      <c r="C5400" s="4" t="s">
        <v>75</v>
      </c>
      <c r="D5400" s="4" t="s">
        <v>133</v>
      </c>
      <c r="E5400" s="5">
        <v>46006</v>
      </c>
      <c r="F5400" s="6">
        <v>0.25</v>
      </c>
      <c r="G5400">
        <v>209</v>
      </c>
      <c r="H5400">
        <v>209</v>
      </c>
      <c r="I5400">
        <v>0</v>
      </c>
      <c r="J5400" s="4" t="s">
        <v>66</v>
      </c>
      <c r="K5400" s="4" t="s">
        <v>81</v>
      </c>
      <c r="L5400" s="4" t="s">
        <v>82</v>
      </c>
    </row>
    <row r="5401" spans="1:12" x14ac:dyDescent="0.2">
      <c r="A5401">
        <v>683</v>
      </c>
      <c r="B5401" s="4" t="s">
        <v>231</v>
      </c>
      <c r="C5401" s="4" t="s">
        <v>78</v>
      </c>
      <c r="D5401" s="4" t="s">
        <v>171</v>
      </c>
      <c r="E5401" s="5">
        <v>46006</v>
      </c>
      <c r="F5401" s="6">
        <v>0.75</v>
      </c>
      <c r="G5401">
        <v>292.82</v>
      </c>
      <c r="H5401">
        <v>292.82</v>
      </c>
      <c r="I5401">
        <v>0</v>
      </c>
      <c r="J5401" s="4" t="s">
        <v>66</v>
      </c>
      <c r="K5401" s="4" t="s">
        <v>71</v>
      </c>
      <c r="L5401" s="4" t="s">
        <v>105</v>
      </c>
    </row>
    <row r="5402" spans="1:12" x14ac:dyDescent="0.2">
      <c r="A5402">
        <v>726</v>
      </c>
      <c r="B5402" s="4" t="s">
        <v>233</v>
      </c>
      <c r="C5402" s="4" t="s">
        <v>78</v>
      </c>
      <c r="D5402" s="4" t="s">
        <v>171</v>
      </c>
      <c r="E5402" s="5">
        <v>46006</v>
      </c>
      <c r="F5402" s="6">
        <v>0.75</v>
      </c>
      <c r="G5402">
        <v>258</v>
      </c>
      <c r="H5402">
        <v>258</v>
      </c>
      <c r="I5402">
        <v>0</v>
      </c>
      <c r="J5402" s="4" t="s">
        <v>45</v>
      </c>
      <c r="K5402" s="4" t="s">
        <v>68</v>
      </c>
      <c r="L5402" s="4" t="s">
        <v>128</v>
      </c>
    </row>
    <row r="5403" spans="1:12" x14ac:dyDescent="0.2">
      <c r="A5403">
        <v>767</v>
      </c>
      <c r="B5403" s="4" t="s">
        <v>235</v>
      </c>
      <c r="C5403" s="4" t="s">
        <v>84</v>
      </c>
      <c r="D5403" s="4" t="s">
        <v>172</v>
      </c>
      <c r="E5403" s="5">
        <v>46006</v>
      </c>
      <c r="F5403" s="6">
        <v>0.75</v>
      </c>
      <c r="G5403">
        <v>230</v>
      </c>
      <c r="H5403">
        <v>230</v>
      </c>
      <c r="I5403">
        <v>0</v>
      </c>
      <c r="J5403" s="4" t="s">
        <v>52</v>
      </c>
      <c r="K5403" s="4" t="s">
        <v>97</v>
      </c>
      <c r="L5403" s="4" t="s">
        <v>98</v>
      </c>
    </row>
    <row r="5404" spans="1:12" x14ac:dyDescent="0.2">
      <c r="A5404">
        <v>1016</v>
      </c>
      <c r="B5404" s="4" t="s">
        <v>247</v>
      </c>
      <c r="C5404" s="4" t="s">
        <v>174</v>
      </c>
      <c r="D5404" s="4" t="s">
        <v>175</v>
      </c>
      <c r="E5404" s="5">
        <v>46006</v>
      </c>
      <c r="F5404" s="6">
        <v>0.75</v>
      </c>
      <c r="G5404">
        <v>255</v>
      </c>
      <c r="H5404">
        <v>255</v>
      </c>
      <c r="I5404">
        <v>0</v>
      </c>
      <c r="J5404" s="4" t="s">
        <v>37</v>
      </c>
      <c r="K5404" s="4" t="s">
        <v>66</v>
      </c>
      <c r="L5404" s="4" t="s">
        <v>205</v>
      </c>
    </row>
    <row r="5405" spans="1:12" x14ac:dyDescent="0.2">
      <c r="A5405">
        <v>7423</v>
      </c>
      <c r="B5405" s="4" t="s">
        <v>720</v>
      </c>
      <c r="C5405" s="4" t="s">
        <v>178</v>
      </c>
      <c r="D5405" s="4" t="s">
        <v>535</v>
      </c>
      <c r="E5405" s="5">
        <v>46006</v>
      </c>
      <c r="F5405" s="6">
        <v>0.25</v>
      </c>
      <c r="G5405">
        <v>180</v>
      </c>
      <c r="H5405">
        <v>180</v>
      </c>
      <c r="I5405">
        <v>0</v>
      </c>
      <c r="J5405" s="4" t="s">
        <v>58</v>
      </c>
      <c r="K5405" s="4" t="s">
        <v>52</v>
      </c>
      <c r="L5405" s="4" t="s">
        <v>125</v>
      </c>
    </row>
    <row r="5406" spans="1:12" x14ac:dyDescent="0.2">
      <c r="A5406">
        <v>1420</v>
      </c>
      <c r="B5406" s="4" t="s">
        <v>273</v>
      </c>
      <c r="C5406" s="4" t="s">
        <v>123</v>
      </c>
      <c r="D5406" s="4" t="s">
        <v>248</v>
      </c>
      <c r="E5406" s="5">
        <v>46006</v>
      </c>
      <c r="F5406" s="6">
        <v>0.75</v>
      </c>
      <c r="G5406">
        <v>219.23</v>
      </c>
      <c r="H5406">
        <v>219.23</v>
      </c>
      <c r="I5406">
        <v>0</v>
      </c>
      <c r="J5406" s="4" t="s">
        <v>45</v>
      </c>
      <c r="K5406" s="4" t="s">
        <v>97</v>
      </c>
      <c r="L5406" s="4" t="s">
        <v>98</v>
      </c>
    </row>
    <row r="5407" spans="1:12" x14ac:dyDescent="0.2">
      <c r="A5407">
        <v>2212</v>
      </c>
      <c r="B5407" s="4" t="s">
        <v>320</v>
      </c>
      <c r="C5407" s="4" t="s">
        <v>48</v>
      </c>
      <c r="D5407" s="4" t="s">
        <v>155</v>
      </c>
      <c r="E5407" s="5">
        <v>46006</v>
      </c>
      <c r="F5407" s="6">
        <v>0.75</v>
      </c>
      <c r="G5407">
        <v>320</v>
      </c>
      <c r="H5407">
        <v>320</v>
      </c>
      <c r="I5407">
        <v>0</v>
      </c>
      <c r="J5407" s="4" t="s">
        <v>58</v>
      </c>
      <c r="K5407" s="4" t="s">
        <v>262</v>
      </c>
      <c r="L5407" s="4" t="s">
        <v>321</v>
      </c>
    </row>
    <row r="5408" spans="1:12" x14ac:dyDescent="0.2">
      <c r="A5408">
        <v>2256</v>
      </c>
      <c r="B5408" s="4" t="s">
        <v>328</v>
      </c>
      <c r="C5408" s="4" t="s">
        <v>48</v>
      </c>
      <c r="D5408" s="4" t="s">
        <v>155</v>
      </c>
      <c r="E5408" s="5">
        <v>46006</v>
      </c>
      <c r="F5408" s="6">
        <v>0.75</v>
      </c>
      <c r="G5408">
        <v>320</v>
      </c>
      <c r="H5408">
        <v>320</v>
      </c>
      <c r="I5408">
        <v>0</v>
      </c>
      <c r="J5408" s="4" t="s">
        <v>63</v>
      </c>
      <c r="K5408" s="4" t="s">
        <v>131</v>
      </c>
      <c r="L5408" s="4" t="s">
        <v>132</v>
      </c>
    </row>
    <row r="5409" spans="1:12" x14ac:dyDescent="0.2">
      <c r="A5409">
        <v>6819</v>
      </c>
      <c r="B5409" s="4" t="s">
        <v>696</v>
      </c>
      <c r="C5409" s="4" t="s">
        <v>301</v>
      </c>
      <c r="D5409" s="4" t="s">
        <v>510</v>
      </c>
      <c r="E5409" s="5">
        <v>46006</v>
      </c>
      <c r="F5409" s="6">
        <v>0.25</v>
      </c>
      <c r="G5409">
        <v>147</v>
      </c>
      <c r="H5409">
        <v>147</v>
      </c>
      <c r="I5409">
        <v>0</v>
      </c>
      <c r="J5409" s="4" t="s">
        <v>88</v>
      </c>
      <c r="K5409" s="4" t="s">
        <v>97</v>
      </c>
      <c r="L5409" s="4" t="s">
        <v>98</v>
      </c>
    </row>
    <row r="5410" spans="1:12" x14ac:dyDescent="0.2">
      <c r="A5410">
        <v>5707</v>
      </c>
      <c r="B5410" s="4" t="s">
        <v>632</v>
      </c>
      <c r="C5410" s="4" t="s">
        <v>50</v>
      </c>
      <c r="D5410" s="4" t="s">
        <v>433</v>
      </c>
      <c r="E5410" s="5">
        <v>46006</v>
      </c>
      <c r="F5410" s="6">
        <v>0.25</v>
      </c>
      <c r="G5410">
        <v>249.85</v>
      </c>
      <c r="H5410">
        <v>249.85</v>
      </c>
      <c r="I5410">
        <v>0</v>
      </c>
      <c r="J5410" s="4" t="s">
        <v>66</v>
      </c>
      <c r="K5410" s="4" t="s">
        <v>81</v>
      </c>
      <c r="L5410" s="4" t="s">
        <v>82</v>
      </c>
    </row>
    <row r="5411" spans="1:12" x14ac:dyDescent="0.2">
      <c r="A5411">
        <v>2272</v>
      </c>
      <c r="B5411" s="4" t="s">
        <v>330</v>
      </c>
      <c r="C5411" s="4" t="s">
        <v>52</v>
      </c>
      <c r="D5411" s="4" t="s">
        <v>157</v>
      </c>
      <c r="E5411" s="5">
        <v>46006</v>
      </c>
      <c r="F5411" s="6">
        <v>0.75</v>
      </c>
      <c r="G5411">
        <v>182.88</v>
      </c>
      <c r="H5411">
        <v>182.88</v>
      </c>
      <c r="I5411">
        <v>0</v>
      </c>
      <c r="J5411" s="4" t="s">
        <v>37</v>
      </c>
      <c r="K5411" s="4" t="s">
        <v>66</v>
      </c>
      <c r="L5411" s="4" t="s">
        <v>205</v>
      </c>
    </row>
    <row r="5412" spans="1:12" x14ac:dyDescent="0.2">
      <c r="A5412">
        <v>2281</v>
      </c>
      <c r="B5412" s="4" t="s">
        <v>331</v>
      </c>
      <c r="C5412" s="4" t="s">
        <v>52</v>
      </c>
      <c r="D5412" s="4" t="s">
        <v>157</v>
      </c>
      <c r="E5412" s="5">
        <v>46006</v>
      </c>
      <c r="F5412" s="6">
        <v>0.75</v>
      </c>
      <c r="G5412">
        <v>192.51</v>
      </c>
      <c r="H5412">
        <v>192.51</v>
      </c>
      <c r="I5412">
        <v>0</v>
      </c>
      <c r="J5412" s="4" t="s">
        <v>50</v>
      </c>
      <c r="K5412" s="4" t="s">
        <v>97</v>
      </c>
      <c r="L5412" s="4" t="s">
        <v>98</v>
      </c>
    </row>
    <row r="5413" spans="1:12" x14ac:dyDescent="0.2">
      <c r="A5413">
        <v>5047</v>
      </c>
      <c r="B5413" s="4" t="s">
        <v>565</v>
      </c>
      <c r="C5413" s="4" t="s">
        <v>52</v>
      </c>
      <c r="D5413" s="4" t="s">
        <v>102</v>
      </c>
      <c r="E5413" s="5">
        <v>46006</v>
      </c>
      <c r="F5413" s="6">
        <v>0.25</v>
      </c>
      <c r="G5413">
        <v>181</v>
      </c>
      <c r="H5413">
        <v>181</v>
      </c>
      <c r="I5413">
        <v>0</v>
      </c>
      <c r="J5413" s="4" t="s">
        <v>58</v>
      </c>
      <c r="K5413" s="4" t="s">
        <v>262</v>
      </c>
      <c r="L5413" s="4" t="s">
        <v>321</v>
      </c>
    </row>
    <row r="5414" spans="1:12" x14ac:dyDescent="0.2">
      <c r="A5414">
        <v>5351</v>
      </c>
      <c r="B5414" s="4" t="s">
        <v>600</v>
      </c>
      <c r="C5414" s="4" t="s">
        <v>52</v>
      </c>
      <c r="D5414" s="4" t="s">
        <v>102</v>
      </c>
      <c r="E5414" s="5">
        <v>46006</v>
      </c>
      <c r="F5414" s="6">
        <v>0.25</v>
      </c>
      <c r="G5414">
        <v>288.79000000000002</v>
      </c>
      <c r="H5414">
        <v>288.79000000000002</v>
      </c>
      <c r="I5414">
        <v>0</v>
      </c>
      <c r="J5414" s="4" t="s">
        <v>58</v>
      </c>
      <c r="K5414" s="4" t="s">
        <v>52</v>
      </c>
      <c r="L5414" s="4" t="s">
        <v>125</v>
      </c>
    </row>
    <row r="5415" spans="1:12" x14ac:dyDescent="0.2">
      <c r="A5415">
        <v>6870</v>
      </c>
      <c r="B5415" s="4" t="s">
        <v>699</v>
      </c>
      <c r="C5415" s="4" t="s">
        <v>52</v>
      </c>
      <c r="D5415" s="4" t="s">
        <v>120</v>
      </c>
      <c r="E5415" s="5">
        <v>46006</v>
      </c>
      <c r="F5415" s="6">
        <v>0.25</v>
      </c>
      <c r="G5415">
        <v>340</v>
      </c>
      <c r="H5415">
        <v>340</v>
      </c>
      <c r="I5415">
        <v>0</v>
      </c>
      <c r="J5415" s="4" t="s">
        <v>58</v>
      </c>
      <c r="K5415" s="4" t="s">
        <v>262</v>
      </c>
      <c r="L5415" s="4" t="s">
        <v>321</v>
      </c>
    </row>
    <row r="5416" spans="1:12" x14ac:dyDescent="0.2">
      <c r="A5416">
        <v>250</v>
      </c>
      <c r="B5416" s="4" t="s">
        <v>201</v>
      </c>
      <c r="C5416" s="4" t="s">
        <v>52</v>
      </c>
      <c r="D5416" s="4" t="s">
        <v>157</v>
      </c>
      <c r="E5416" s="5">
        <v>46006</v>
      </c>
      <c r="F5416" s="6">
        <v>0.75</v>
      </c>
      <c r="G5416">
        <v>361.67</v>
      </c>
      <c r="H5416">
        <v>361.67</v>
      </c>
      <c r="I5416">
        <v>0</v>
      </c>
      <c r="J5416" s="4" t="s">
        <v>45</v>
      </c>
      <c r="K5416" s="4" t="s">
        <v>60</v>
      </c>
      <c r="L5416" s="4" t="s">
        <v>61</v>
      </c>
    </row>
    <row r="5417" spans="1:12" x14ac:dyDescent="0.2">
      <c r="A5417">
        <v>8065</v>
      </c>
      <c r="B5417" s="4" t="s">
        <v>789</v>
      </c>
      <c r="C5417" s="4" t="s">
        <v>54</v>
      </c>
      <c r="D5417" s="4" t="s">
        <v>435</v>
      </c>
      <c r="E5417" s="5">
        <v>46006</v>
      </c>
      <c r="F5417" s="6">
        <v>0.25</v>
      </c>
      <c r="G5417">
        <v>356</v>
      </c>
      <c r="H5417">
        <v>356</v>
      </c>
      <c r="I5417">
        <v>0</v>
      </c>
      <c r="J5417" s="4" t="s">
        <v>68</v>
      </c>
      <c r="K5417" s="4" t="s">
        <v>81</v>
      </c>
      <c r="L5417" s="4" t="s">
        <v>82</v>
      </c>
    </row>
    <row r="5418" spans="1:12" x14ac:dyDescent="0.2">
      <c r="A5418">
        <v>5519</v>
      </c>
      <c r="B5418" s="4" t="s">
        <v>618</v>
      </c>
      <c r="C5418" s="4" t="s">
        <v>56</v>
      </c>
      <c r="D5418" s="4" t="s">
        <v>90</v>
      </c>
      <c r="E5418" s="5">
        <v>46006</v>
      </c>
      <c r="F5418" s="6">
        <v>0.25</v>
      </c>
      <c r="G5418">
        <v>285</v>
      </c>
      <c r="H5418">
        <v>285</v>
      </c>
      <c r="I5418">
        <v>0</v>
      </c>
      <c r="J5418" s="4" t="s">
        <v>66</v>
      </c>
      <c r="K5418" s="4" t="s">
        <v>178</v>
      </c>
      <c r="L5418" s="4" t="s">
        <v>226</v>
      </c>
    </row>
    <row r="5419" spans="1:12" x14ac:dyDescent="0.2">
      <c r="A5419">
        <v>5687</v>
      </c>
      <c r="B5419" s="4" t="s">
        <v>630</v>
      </c>
      <c r="C5419" s="4" t="s">
        <v>37</v>
      </c>
      <c r="D5419" s="4" t="s">
        <v>185</v>
      </c>
      <c r="E5419" s="5">
        <v>46006</v>
      </c>
      <c r="F5419" s="6">
        <v>0.25</v>
      </c>
      <c r="G5419">
        <v>400</v>
      </c>
      <c r="H5419">
        <v>400</v>
      </c>
      <c r="I5419">
        <v>0</v>
      </c>
      <c r="J5419" s="4" t="s">
        <v>63</v>
      </c>
      <c r="K5419" s="4" t="s">
        <v>131</v>
      </c>
      <c r="L5419" s="4" t="s">
        <v>132</v>
      </c>
    </row>
    <row r="5420" spans="1:12" x14ac:dyDescent="0.2">
      <c r="A5420">
        <v>6741</v>
      </c>
      <c r="B5420" s="4" t="s">
        <v>694</v>
      </c>
      <c r="C5420" s="4" t="s">
        <v>37</v>
      </c>
      <c r="D5420" s="4" t="s">
        <v>438</v>
      </c>
      <c r="E5420" s="5">
        <v>46006</v>
      </c>
      <c r="F5420" s="6">
        <v>0.25</v>
      </c>
      <c r="G5420">
        <v>384</v>
      </c>
      <c r="H5420">
        <v>384</v>
      </c>
      <c r="I5420">
        <v>0</v>
      </c>
      <c r="J5420" s="4" t="s">
        <v>56</v>
      </c>
      <c r="K5420" s="4" t="s">
        <v>45</v>
      </c>
      <c r="L5420" s="4" t="s">
        <v>140</v>
      </c>
    </row>
    <row r="5421" spans="1:12" x14ac:dyDescent="0.2">
      <c r="A5421">
        <v>4867</v>
      </c>
      <c r="B5421" s="4" t="s">
        <v>556</v>
      </c>
      <c r="C5421" s="4" t="s">
        <v>38</v>
      </c>
      <c r="D5421" s="4" t="s">
        <v>39</v>
      </c>
      <c r="E5421" s="5">
        <v>46007</v>
      </c>
      <c r="F5421" s="6">
        <v>0.25</v>
      </c>
      <c r="G5421">
        <v>600</v>
      </c>
      <c r="H5421">
        <v>600</v>
      </c>
      <c r="I5421">
        <v>0</v>
      </c>
      <c r="J5421" s="4" t="s">
        <v>54</v>
      </c>
      <c r="K5421" s="4" t="s">
        <v>88</v>
      </c>
      <c r="L5421" s="4" t="s">
        <v>88</v>
      </c>
    </row>
    <row r="5422" spans="1:12" x14ac:dyDescent="0.2">
      <c r="A5422">
        <v>2430</v>
      </c>
      <c r="B5422" s="4" t="s">
        <v>344</v>
      </c>
      <c r="C5422" s="4" t="s">
        <v>45</v>
      </c>
      <c r="D5422" s="4" t="s">
        <v>163</v>
      </c>
      <c r="E5422" s="5">
        <v>46007</v>
      </c>
      <c r="F5422" s="6">
        <v>0.75</v>
      </c>
      <c r="G5422">
        <v>300</v>
      </c>
      <c r="H5422">
        <v>300</v>
      </c>
      <c r="I5422">
        <v>0</v>
      </c>
      <c r="J5422" s="4" t="s">
        <v>45</v>
      </c>
      <c r="K5422" s="4" t="s">
        <v>68</v>
      </c>
      <c r="L5422" s="4" t="s">
        <v>128</v>
      </c>
    </row>
    <row r="5423" spans="1:12" x14ac:dyDescent="0.2">
      <c r="A5423">
        <v>4927</v>
      </c>
      <c r="B5423" s="4" t="s">
        <v>558</v>
      </c>
      <c r="C5423" s="4" t="s">
        <v>45</v>
      </c>
      <c r="D5423" s="4" t="s">
        <v>440</v>
      </c>
      <c r="E5423" s="5">
        <v>46007</v>
      </c>
      <c r="F5423" s="6">
        <v>0.25</v>
      </c>
      <c r="G5423">
        <v>233</v>
      </c>
      <c r="H5423">
        <v>233</v>
      </c>
      <c r="I5423">
        <v>0</v>
      </c>
      <c r="J5423" s="4" t="s">
        <v>37</v>
      </c>
      <c r="K5423" s="4" t="s">
        <v>66</v>
      </c>
      <c r="L5423" s="4" t="s">
        <v>205</v>
      </c>
    </row>
    <row r="5424" spans="1:12" x14ac:dyDescent="0.2">
      <c r="A5424">
        <v>524</v>
      </c>
      <c r="B5424" s="4" t="s">
        <v>221</v>
      </c>
      <c r="C5424" s="4" t="s">
        <v>66</v>
      </c>
      <c r="D5424" s="4" t="s">
        <v>164</v>
      </c>
      <c r="E5424" s="5">
        <v>46007</v>
      </c>
      <c r="F5424" s="6">
        <v>0.75</v>
      </c>
      <c r="G5424">
        <v>300</v>
      </c>
      <c r="H5424">
        <v>300</v>
      </c>
      <c r="I5424">
        <v>0</v>
      </c>
      <c r="J5424" s="4" t="s">
        <v>52</v>
      </c>
      <c r="K5424" s="4" t="s">
        <v>63</v>
      </c>
      <c r="L5424" s="4" t="s">
        <v>203</v>
      </c>
    </row>
    <row r="5425" spans="1:12" x14ac:dyDescent="0.2">
      <c r="A5425">
        <v>556</v>
      </c>
      <c r="B5425" s="4" t="s">
        <v>223</v>
      </c>
      <c r="C5425" s="4" t="s">
        <v>66</v>
      </c>
      <c r="D5425" s="4" t="s">
        <v>164</v>
      </c>
      <c r="E5425" s="5">
        <v>46007</v>
      </c>
      <c r="F5425" s="6">
        <v>0.75</v>
      </c>
      <c r="G5425">
        <v>408</v>
      </c>
      <c r="H5425">
        <v>408</v>
      </c>
      <c r="I5425">
        <v>0</v>
      </c>
      <c r="J5425" s="4" t="s">
        <v>52</v>
      </c>
      <c r="K5425" s="4" t="s">
        <v>63</v>
      </c>
      <c r="L5425" s="4" t="s">
        <v>203</v>
      </c>
    </row>
    <row r="5426" spans="1:12" x14ac:dyDescent="0.2">
      <c r="A5426">
        <v>2463</v>
      </c>
      <c r="B5426" s="4" t="s">
        <v>346</v>
      </c>
      <c r="C5426" s="4" t="s">
        <v>66</v>
      </c>
      <c r="D5426" s="4" t="s">
        <v>164</v>
      </c>
      <c r="E5426" s="5">
        <v>46007</v>
      </c>
      <c r="F5426" s="6">
        <v>0.75</v>
      </c>
      <c r="G5426">
        <v>160.26</v>
      </c>
      <c r="H5426">
        <v>160.26</v>
      </c>
      <c r="I5426">
        <v>0</v>
      </c>
      <c r="J5426" s="4" t="s">
        <v>52</v>
      </c>
      <c r="K5426" s="4" t="s">
        <v>37</v>
      </c>
      <c r="L5426" s="4" t="s">
        <v>127</v>
      </c>
    </row>
    <row r="5427" spans="1:12" x14ac:dyDescent="0.2">
      <c r="A5427">
        <v>4955</v>
      </c>
      <c r="B5427" s="4" t="s">
        <v>560</v>
      </c>
      <c r="C5427" s="4" t="s">
        <v>66</v>
      </c>
      <c r="D5427" s="4" t="s">
        <v>441</v>
      </c>
      <c r="E5427" s="5">
        <v>46007</v>
      </c>
      <c r="F5427" s="6">
        <v>0.25</v>
      </c>
      <c r="G5427">
        <v>384</v>
      </c>
      <c r="H5427">
        <v>384</v>
      </c>
      <c r="I5427">
        <v>0</v>
      </c>
      <c r="J5427" s="4" t="s">
        <v>50</v>
      </c>
      <c r="K5427" s="4" t="s">
        <v>97</v>
      </c>
      <c r="L5427" s="4" t="s">
        <v>98</v>
      </c>
    </row>
    <row r="5428" spans="1:12" x14ac:dyDescent="0.2">
      <c r="A5428">
        <v>7273</v>
      </c>
      <c r="B5428" s="4" t="s">
        <v>715</v>
      </c>
      <c r="C5428" s="4" t="s">
        <v>66</v>
      </c>
      <c r="D5428" s="4" t="s">
        <v>110</v>
      </c>
      <c r="E5428" s="5">
        <v>46007</v>
      </c>
      <c r="F5428" s="6">
        <v>0.25</v>
      </c>
      <c r="G5428">
        <v>160.47</v>
      </c>
      <c r="H5428">
        <v>160.47</v>
      </c>
      <c r="I5428">
        <v>0</v>
      </c>
      <c r="J5428" s="4" t="s">
        <v>68</v>
      </c>
      <c r="K5428" s="4" t="s">
        <v>81</v>
      </c>
      <c r="L5428" s="4" t="s">
        <v>82</v>
      </c>
    </row>
    <row r="5429" spans="1:12" x14ac:dyDescent="0.2">
      <c r="A5429">
        <v>628</v>
      </c>
      <c r="B5429" s="4" t="s">
        <v>228</v>
      </c>
      <c r="C5429" s="4" t="s">
        <v>46</v>
      </c>
      <c r="D5429" s="4" t="s">
        <v>166</v>
      </c>
      <c r="E5429" s="5">
        <v>46007</v>
      </c>
      <c r="F5429" s="6">
        <v>0.75</v>
      </c>
      <c r="G5429">
        <v>160.47</v>
      </c>
      <c r="H5429">
        <v>160.47</v>
      </c>
      <c r="I5429">
        <v>0</v>
      </c>
      <c r="J5429" s="4" t="s">
        <v>45</v>
      </c>
      <c r="K5429" s="4" t="s">
        <v>68</v>
      </c>
      <c r="L5429" s="4" t="s">
        <v>128</v>
      </c>
    </row>
    <row r="5430" spans="1:12" x14ac:dyDescent="0.2">
      <c r="A5430">
        <v>646</v>
      </c>
      <c r="B5430" s="4" t="s">
        <v>229</v>
      </c>
      <c r="C5430" s="4" t="s">
        <v>46</v>
      </c>
      <c r="D5430" s="4" t="s">
        <v>166</v>
      </c>
      <c r="E5430" s="5">
        <v>46007</v>
      </c>
      <c r="F5430" s="6">
        <v>0.75</v>
      </c>
      <c r="G5430">
        <v>300</v>
      </c>
      <c r="H5430">
        <v>300</v>
      </c>
      <c r="I5430">
        <v>0</v>
      </c>
      <c r="J5430" s="4" t="s">
        <v>58</v>
      </c>
      <c r="K5430" s="4" t="s">
        <v>97</v>
      </c>
      <c r="L5430" s="4" t="s">
        <v>98</v>
      </c>
    </row>
    <row r="5431" spans="1:12" x14ac:dyDescent="0.2">
      <c r="A5431">
        <v>1185</v>
      </c>
      <c r="B5431" s="4" t="s">
        <v>258</v>
      </c>
      <c r="C5431" s="4" t="s">
        <v>137</v>
      </c>
      <c r="D5431" s="4" t="s">
        <v>173</v>
      </c>
      <c r="E5431" s="5">
        <v>46007</v>
      </c>
      <c r="F5431" s="6">
        <v>0.75</v>
      </c>
      <c r="G5431">
        <v>314.23</v>
      </c>
      <c r="H5431">
        <v>314.23</v>
      </c>
      <c r="I5431">
        <v>0</v>
      </c>
      <c r="J5431" s="4" t="s">
        <v>63</v>
      </c>
      <c r="K5431" s="4" t="s">
        <v>97</v>
      </c>
      <c r="L5431" s="4" t="s">
        <v>98</v>
      </c>
    </row>
    <row r="5432" spans="1:12" x14ac:dyDescent="0.2">
      <c r="A5432">
        <v>7535</v>
      </c>
      <c r="B5432" s="4" t="s">
        <v>724</v>
      </c>
      <c r="C5432" s="4" t="s">
        <v>178</v>
      </c>
      <c r="D5432" s="4" t="s">
        <v>476</v>
      </c>
      <c r="E5432" s="5">
        <v>46007</v>
      </c>
      <c r="F5432" s="6">
        <v>0.25</v>
      </c>
      <c r="G5432">
        <v>160</v>
      </c>
      <c r="H5432">
        <v>160</v>
      </c>
      <c r="I5432">
        <v>0</v>
      </c>
      <c r="J5432" s="4" t="s">
        <v>37</v>
      </c>
      <c r="K5432" s="4" t="s">
        <v>97</v>
      </c>
      <c r="L5432" s="4" t="s">
        <v>98</v>
      </c>
    </row>
    <row r="5433" spans="1:12" x14ac:dyDescent="0.2">
      <c r="A5433">
        <v>4904</v>
      </c>
      <c r="B5433" s="4" t="s">
        <v>557</v>
      </c>
      <c r="C5433" s="4" t="s">
        <v>249</v>
      </c>
      <c r="D5433" s="4" t="s">
        <v>501</v>
      </c>
      <c r="E5433" s="5">
        <v>46007</v>
      </c>
      <c r="F5433" s="6">
        <v>0.25</v>
      </c>
      <c r="G5433">
        <v>227</v>
      </c>
      <c r="H5433">
        <v>227</v>
      </c>
      <c r="I5433">
        <v>0</v>
      </c>
      <c r="J5433" s="4" t="s">
        <v>37</v>
      </c>
      <c r="K5433" s="4" t="s">
        <v>66</v>
      </c>
      <c r="L5433" s="4" t="s">
        <v>205</v>
      </c>
    </row>
    <row r="5434" spans="1:12" x14ac:dyDescent="0.2">
      <c r="A5434">
        <v>4905</v>
      </c>
      <c r="B5434" s="4" t="s">
        <v>557</v>
      </c>
      <c r="C5434" s="4" t="s">
        <v>262</v>
      </c>
      <c r="D5434" s="4" t="s">
        <v>502</v>
      </c>
      <c r="E5434" s="5">
        <v>46007</v>
      </c>
      <c r="F5434" s="6">
        <v>0.25</v>
      </c>
      <c r="G5434">
        <v>277</v>
      </c>
      <c r="H5434">
        <v>277</v>
      </c>
      <c r="I5434">
        <v>0</v>
      </c>
      <c r="J5434" s="4" t="s">
        <v>37</v>
      </c>
      <c r="K5434" s="4" t="s">
        <v>66</v>
      </c>
      <c r="L5434" s="4" t="s">
        <v>205</v>
      </c>
    </row>
    <row r="5435" spans="1:12" x14ac:dyDescent="0.2">
      <c r="A5435">
        <v>6016</v>
      </c>
      <c r="B5435" s="4" t="s">
        <v>646</v>
      </c>
      <c r="C5435" s="4" t="s">
        <v>262</v>
      </c>
      <c r="D5435" s="4" t="s">
        <v>502</v>
      </c>
      <c r="E5435" s="5">
        <v>46007</v>
      </c>
      <c r="F5435" s="6">
        <v>0.25</v>
      </c>
      <c r="G5435">
        <v>230</v>
      </c>
      <c r="H5435">
        <v>230</v>
      </c>
      <c r="I5435">
        <v>0</v>
      </c>
      <c r="J5435" s="4" t="s">
        <v>54</v>
      </c>
      <c r="K5435" s="4" t="s">
        <v>97</v>
      </c>
      <c r="L5435" s="4" t="s">
        <v>98</v>
      </c>
    </row>
    <row r="5436" spans="1:12" x14ac:dyDescent="0.2">
      <c r="A5436">
        <v>1875</v>
      </c>
      <c r="B5436" s="4" t="s">
        <v>297</v>
      </c>
      <c r="C5436" s="4" t="s">
        <v>40</v>
      </c>
      <c r="D5436" s="4" t="s">
        <v>269</v>
      </c>
      <c r="E5436" s="5">
        <v>46007</v>
      </c>
      <c r="F5436" s="6">
        <v>0.75</v>
      </c>
      <c r="G5436">
        <v>180</v>
      </c>
      <c r="H5436">
        <v>180</v>
      </c>
      <c r="I5436">
        <v>0</v>
      </c>
      <c r="J5436" s="4" t="s">
        <v>58</v>
      </c>
      <c r="K5436" s="4" t="s">
        <v>97</v>
      </c>
      <c r="L5436" s="4" t="s">
        <v>98</v>
      </c>
    </row>
    <row r="5437" spans="1:12" x14ac:dyDescent="0.2">
      <c r="A5437">
        <v>220</v>
      </c>
      <c r="B5437" s="4" t="s">
        <v>197</v>
      </c>
      <c r="C5437" s="4" t="s">
        <v>48</v>
      </c>
      <c r="D5437" s="4" t="s">
        <v>155</v>
      </c>
      <c r="E5437" s="5">
        <v>46007</v>
      </c>
      <c r="F5437" s="6">
        <v>0.75</v>
      </c>
      <c r="G5437">
        <v>255</v>
      </c>
      <c r="H5437">
        <v>255</v>
      </c>
      <c r="I5437">
        <v>0</v>
      </c>
      <c r="J5437" s="4" t="s">
        <v>63</v>
      </c>
      <c r="K5437" s="4" t="s">
        <v>131</v>
      </c>
      <c r="L5437" s="4" t="s">
        <v>132</v>
      </c>
    </row>
    <row r="5438" spans="1:12" x14ac:dyDescent="0.2">
      <c r="A5438">
        <v>241</v>
      </c>
      <c r="B5438" s="4" t="s">
        <v>200</v>
      </c>
      <c r="C5438" s="4" t="s">
        <v>48</v>
      </c>
      <c r="D5438" s="4" t="s">
        <v>155</v>
      </c>
      <c r="E5438" s="5">
        <v>46007</v>
      </c>
      <c r="F5438" s="6">
        <v>0.75</v>
      </c>
      <c r="G5438">
        <v>233.85</v>
      </c>
      <c r="H5438">
        <v>233.85</v>
      </c>
      <c r="I5438">
        <v>0</v>
      </c>
      <c r="J5438" s="4" t="s">
        <v>54</v>
      </c>
      <c r="K5438" s="4" t="s">
        <v>116</v>
      </c>
      <c r="L5438" s="4" t="s">
        <v>117</v>
      </c>
    </row>
    <row r="5439" spans="1:12" x14ac:dyDescent="0.2">
      <c r="A5439">
        <v>1737</v>
      </c>
      <c r="B5439" s="4" t="s">
        <v>289</v>
      </c>
      <c r="C5439" s="4" t="s">
        <v>270</v>
      </c>
      <c r="D5439" s="4" t="s">
        <v>271</v>
      </c>
      <c r="E5439" s="5">
        <v>46007</v>
      </c>
      <c r="F5439" s="6">
        <v>0.75</v>
      </c>
      <c r="G5439">
        <v>315</v>
      </c>
      <c r="H5439">
        <v>315</v>
      </c>
      <c r="I5439">
        <v>0</v>
      </c>
      <c r="J5439" s="4" t="s">
        <v>63</v>
      </c>
      <c r="K5439" s="4" t="s">
        <v>97</v>
      </c>
      <c r="L5439" s="4" t="s">
        <v>98</v>
      </c>
    </row>
    <row r="5440" spans="1:12" x14ac:dyDescent="0.2">
      <c r="A5440">
        <v>1771</v>
      </c>
      <c r="B5440" s="4" t="s">
        <v>293</v>
      </c>
      <c r="C5440" s="4" t="s">
        <v>270</v>
      </c>
      <c r="D5440" s="4" t="s">
        <v>271</v>
      </c>
      <c r="E5440" s="5">
        <v>46007</v>
      </c>
      <c r="F5440" s="6">
        <v>0.75</v>
      </c>
      <c r="G5440">
        <v>230</v>
      </c>
      <c r="H5440">
        <v>230</v>
      </c>
      <c r="I5440">
        <v>0</v>
      </c>
      <c r="J5440" s="4" t="s">
        <v>37</v>
      </c>
      <c r="K5440" s="4" t="s">
        <v>66</v>
      </c>
      <c r="L5440" s="4" t="s">
        <v>205</v>
      </c>
    </row>
    <row r="5441" spans="1:12" x14ac:dyDescent="0.2">
      <c r="A5441">
        <v>2203</v>
      </c>
      <c r="B5441" s="4" t="s">
        <v>317</v>
      </c>
      <c r="C5441" s="4" t="s">
        <v>270</v>
      </c>
      <c r="D5441" s="4" t="s">
        <v>271</v>
      </c>
      <c r="E5441" s="5">
        <v>46007</v>
      </c>
      <c r="F5441" s="6">
        <v>0.75</v>
      </c>
      <c r="G5441">
        <v>258</v>
      </c>
      <c r="H5441">
        <v>258</v>
      </c>
      <c r="I5441">
        <v>0</v>
      </c>
      <c r="J5441" s="4" t="s">
        <v>37</v>
      </c>
      <c r="K5441" s="4" t="s">
        <v>97</v>
      </c>
      <c r="L5441" s="4" t="s">
        <v>98</v>
      </c>
    </row>
    <row r="5442" spans="1:12" x14ac:dyDescent="0.2">
      <c r="A5442">
        <v>4836</v>
      </c>
      <c r="B5442" s="4" t="s">
        <v>540</v>
      </c>
      <c r="C5442" s="4" t="s">
        <v>50</v>
      </c>
      <c r="D5442" s="4" t="s">
        <v>433</v>
      </c>
      <c r="E5442" s="5">
        <v>46007</v>
      </c>
      <c r="F5442" s="6">
        <v>0.25</v>
      </c>
      <c r="G5442">
        <v>376</v>
      </c>
      <c r="H5442">
        <v>376</v>
      </c>
      <c r="I5442">
        <v>0</v>
      </c>
      <c r="J5442" s="4" t="s">
        <v>63</v>
      </c>
      <c r="K5442" s="4" t="s">
        <v>97</v>
      </c>
      <c r="L5442" s="4" t="s">
        <v>98</v>
      </c>
    </row>
    <row r="5443" spans="1:12" x14ac:dyDescent="0.2">
      <c r="A5443">
        <v>2291</v>
      </c>
      <c r="B5443" s="4" t="s">
        <v>332</v>
      </c>
      <c r="C5443" s="4" t="s">
        <v>52</v>
      </c>
      <c r="D5443" s="4" t="s">
        <v>157</v>
      </c>
      <c r="E5443" s="5">
        <v>46007</v>
      </c>
      <c r="F5443" s="6">
        <v>0.75</v>
      </c>
      <c r="G5443">
        <v>323.95</v>
      </c>
      <c r="H5443">
        <v>323.95</v>
      </c>
      <c r="I5443">
        <v>0</v>
      </c>
      <c r="J5443" s="4" t="s">
        <v>37</v>
      </c>
      <c r="K5443" s="4" t="s">
        <v>75</v>
      </c>
      <c r="L5443" s="4" t="s">
        <v>327</v>
      </c>
    </row>
    <row r="5444" spans="1:12" x14ac:dyDescent="0.2">
      <c r="A5444">
        <v>7838</v>
      </c>
      <c r="B5444" s="4" t="s">
        <v>766</v>
      </c>
      <c r="C5444" s="4" t="s">
        <v>52</v>
      </c>
      <c r="D5444" s="4" t="s">
        <v>120</v>
      </c>
      <c r="E5444" s="5">
        <v>46007</v>
      </c>
      <c r="F5444" s="6">
        <v>0.25</v>
      </c>
      <c r="G5444">
        <v>342</v>
      </c>
      <c r="H5444">
        <v>342</v>
      </c>
      <c r="I5444">
        <v>0</v>
      </c>
      <c r="J5444" s="4" t="s">
        <v>68</v>
      </c>
      <c r="K5444" s="4" t="s">
        <v>81</v>
      </c>
      <c r="L5444" s="4" t="s">
        <v>82</v>
      </c>
    </row>
    <row r="5445" spans="1:12" x14ac:dyDescent="0.2">
      <c r="A5445">
        <v>2388</v>
      </c>
      <c r="B5445" s="4" t="s">
        <v>341</v>
      </c>
      <c r="C5445" s="4" t="s">
        <v>58</v>
      </c>
      <c r="D5445" s="4" t="s">
        <v>160</v>
      </c>
      <c r="E5445" s="5">
        <v>46007</v>
      </c>
      <c r="F5445" s="6">
        <v>0.75</v>
      </c>
      <c r="G5445">
        <v>303.27</v>
      </c>
      <c r="H5445">
        <v>303.27</v>
      </c>
      <c r="I5445">
        <v>0</v>
      </c>
      <c r="J5445" s="4" t="s">
        <v>58</v>
      </c>
      <c r="K5445" s="4" t="s">
        <v>52</v>
      </c>
      <c r="L5445" s="4" t="s">
        <v>125</v>
      </c>
    </row>
    <row r="5446" spans="1:12" x14ac:dyDescent="0.2">
      <c r="A5446">
        <v>346</v>
      </c>
      <c r="B5446" s="4" t="s">
        <v>210</v>
      </c>
      <c r="C5446" s="4" t="s">
        <v>63</v>
      </c>
      <c r="D5446" s="4" t="s">
        <v>162</v>
      </c>
      <c r="E5446" s="5">
        <v>46008</v>
      </c>
      <c r="F5446" s="6">
        <v>0.75</v>
      </c>
      <c r="G5446">
        <v>168.33</v>
      </c>
      <c r="H5446">
        <v>168.33</v>
      </c>
      <c r="I5446">
        <v>0</v>
      </c>
      <c r="J5446" s="4" t="s">
        <v>54</v>
      </c>
      <c r="K5446" s="4" t="s">
        <v>88</v>
      </c>
      <c r="L5446" s="4" t="s">
        <v>88</v>
      </c>
    </row>
    <row r="5447" spans="1:12" x14ac:dyDescent="0.2">
      <c r="A5447">
        <v>2446</v>
      </c>
      <c r="B5447" s="4" t="s">
        <v>345</v>
      </c>
      <c r="C5447" s="4" t="s">
        <v>45</v>
      </c>
      <c r="D5447" s="4" t="s">
        <v>163</v>
      </c>
      <c r="E5447" s="5">
        <v>46008</v>
      </c>
      <c r="F5447" s="6">
        <v>0.75</v>
      </c>
      <c r="G5447">
        <v>192</v>
      </c>
      <c r="H5447">
        <v>192</v>
      </c>
      <c r="I5447">
        <v>0</v>
      </c>
      <c r="J5447" s="4" t="s">
        <v>50</v>
      </c>
      <c r="K5447" s="4" t="s">
        <v>97</v>
      </c>
      <c r="L5447" s="4" t="s">
        <v>98</v>
      </c>
    </row>
    <row r="5448" spans="1:12" x14ac:dyDescent="0.2">
      <c r="A5448">
        <v>5489</v>
      </c>
      <c r="B5448" s="4" t="s">
        <v>617</v>
      </c>
      <c r="C5448" s="4" t="s">
        <v>66</v>
      </c>
      <c r="D5448" s="4" t="s">
        <v>110</v>
      </c>
      <c r="E5448" s="5">
        <v>46008</v>
      </c>
      <c r="F5448" s="6">
        <v>0.25</v>
      </c>
      <c r="G5448">
        <v>375</v>
      </c>
      <c r="H5448">
        <v>375</v>
      </c>
      <c r="I5448">
        <v>0</v>
      </c>
      <c r="J5448" s="4" t="s">
        <v>68</v>
      </c>
      <c r="K5448" s="4" t="s">
        <v>81</v>
      </c>
      <c r="L5448" s="4" t="s">
        <v>82</v>
      </c>
    </row>
    <row r="5449" spans="1:12" x14ac:dyDescent="0.2">
      <c r="A5449">
        <v>458</v>
      </c>
      <c r="B5449" s="4" t="s">
        <v>217</v>
      </c>
      <c r="C5449" s="4" t="s">
        <v>68</v>
      </c>
      <c r="D5449" s="4" t="s">
        <v>165</v>
      </c>
      <c r="E5449" s="5">
        <v>46008</v>
      </c>
      <c r="F5449" s="6">
        <v>0.75</v>
      </c>
      <c r="G5449">
        <v>350.77</v>
      </c>
      <c r="H5449">
        <v>350.77</v>
      </c>
      <c r="I5449">
        <v>0</v>
      </c>
      <c r="J5449" s="4" t="s">
        <v>52</v>
      </c>
      <c r="K5449" s="4" t="s">
        <v>97</v>
      </c>
      <c r="L5449" s="4" t="s">
        <v>98</v>
      </c>
    </row>
    <row r="5450" spans="1:12" x14ac:dyDescent="0.2">
      <c r="A5450">
        <v>574</v>
      </c>
      <c r="B5450" s="4" t="s">
        <v>224</v>
      </c>
      <c r="C5450" s="4" t="s">
        <v>46</v>
      </c>
      <c r="D5450" s="4" t="s">
        <v>166</v>
      </c>
      <c r="E5450" s="5">
        <v>46008</v>
      </c>
      <c r="F5450" s="6">
        <v>0.75</v>
      </c>
      <c r="G5450">
        <v>524.95000000000005</v>
      </c>
      <c r="H5450">
        <v>524.95000000000005</v>
      </c>
      <c r="I5450">
        <v>0</v>
      </c>
      <c r="J5450" s="4" t="s">
        <v>50</v>
      </c>
      <c r="K5450" s="4" t="s">
        <v>97</v>
      </c>
      <c r="L5450" s="4" t="s">
        <v>98</v>
      </c>
    </row>
    <row r="5451" spans="1:12" x14ac:dyDescent="0.2">
      <c r="A5451">
        <v>7774</v>
      </c>
      <c r="B5451" s="4" t="s">
        <v>757</v>
      </c>
      <c r="C5451" s="4" t="s">
        <v>78</v>
      </c>
      <c r="D5451" s="4" t="s">
        <v>546</v>
      </c>
      <c r="E5451" s="5">
        <v>46008</v>
      </c>
      <c r="F5451" s="6">
        <v>0.25</v>
      </c>
      <c r="G5451">
        <v>209</v>
      </c>
      <c r="H5451">
        <v>209</v>
      </c>
      <c r="I5451">
        <v>0</v>
      </c>
      <c r="J5451" s="4" t="s">
        <v>66</v>
      </c>
      <c r="K5451" s="4" t="s">
        <v>71</v>
      </c>
      <c r="L5451" s="4" t="s">
        <v>105</v>
      </c>
    </row>
    <row r="5452" spans="1:12" x14ac:dyDescent="0.2">
      <c r="A5452">
        <v>2232</v>
      </c>
      <c r="B5452" s="4" t="s">
        <v>324</v>
      </c>
      <c r="C5452" s="4" t="s">
        <v>43</v>
      </c>
      <c r="D5452" s="4" t="s">
        <v>154</v>
      </c>
      <c r="E5452" s="5">
        <v>46008</v>
      </c>
      <c r="F5452" s="6">
        <v>0.75</v>
      </c>
      <c r="G5452">
        <v>192</v>
      </c>
      <c r="H5452">
        <v>192</v>
      </c>
      <c r="I5452">
        <v>0</v>
      </c>
      <c r="J5452" s="4" t="s">
        <v>66</v>
      </c>
      <c r="K5452" s="4" t="s">
        <v>81</v>
      </c>
      <c r="L5452" s="4" t="s">
        <v>82</v>
      </c>
    </row>
    <row r="5453" spans="1:12" x14ac:dyDescent="0.2">
      <c r="A5453">
        <v>7224</v>
      </c>
      <c r="B5453" s="4" t="s">
        <v>713</v>
      </c>
      <c r="C5453" s="4" t="s">
        <v>43</v>
      </c>
      <c r="D5453" s="4" t="s">
        <v>115</v>
      </c>
      <c r="E5453" s="5">
        <v>46008</v>
      </c>
      <c r="F5453" s="6">
        <v>0.25</v>
      </c>
      <c r="G5453">
        <v>320</v>
      </c>
      <c r="H5453">
        <v>320</v>
      </c>
      <c r="I5453">
        <v>0</v>
      </c>
      <c r="J5453" s="4" t="s">
        <v>50</v>
      </c>
      <c r="K5453" s="4" t="s">
        <v>97</v>
      </c>
      <c r="L5453" s="4" t="s">
        <v>98</v>
      </c>
    </row>
    <row r="5454" spans="1:12" x14ac:dyDescent="0.2">
      <c r="A5454">
        <v>1117</v>
      </c>
      <c r="B5454" s="4" t="s">
        <v>255</v>
      </c>
      <c r="C5454" s="4" t="s">
        <v>114</v>
      </c>
      <c r="D5454" s="4" t="s">
        <v>176</v>
      </c>
      <c r="E5454" s="5">
        <v>46008</v>
      </c>
      <c r="F5454" s="6">
        <v>0.75</v>
      </c>
      <c r="G5454">
        <v>230</v>
      </c>
      <c r="H5454">
        <v>230</v>
      </c>
      <c r="I5454">
        <v>0</v>
      </c>
      <c r="J5454" s="4" t="s">
        <v>58</v>
      </c>
      <c r="K5454" s="4" t="s">
        <v>97</v>
      </c>
      <c r="L5454" s="4" t="s">
        <v>98</v>
      </c>
    </row>
    <row r="5455" spans="1:12" x14ac:dyDescent="0.2">
      <c r="A5455">
        <v>1160</v>
      </c>
      <c r="B5455" s="4" t="s">
        <v>257</v>
      </c>
      <c r="C5455" s="4" t="s">
        <v>114</v>
      </c>
      <c r="D5455" s="4" t="s">
        <v>176</v>
      </c>
      <c r="E5455" s="5">
        <v>46008</v>
      </c>
      <c r="F5455" s="6">
        <v>0.75</v>
      </c>
      <c r="G5455">
        <v>209.2</v>
      </c>
      <c r="H5455">
        <v>209.2</v>
      </c>
      <c r="I5455">
        <v>0</v>
      </c>
      <c r="J5455" s="4" t="s">
        <v>66</v>
      </c>
      <c r="K5455" s="4" t="s">
        <v>131</v>
      </c>
      <c r="L5455" s="4" t="s">
        <v>132</v>
      </c>
    </row>
    <row r="5456" spans="1:12" x14ac:dyDescent="0.2">
      <c r="A5456">
        <v>1273</v>
      </c>
      <c r="B5456" s="4" t="s">
        <v>264</v>
      </c>
      <c r="C5456" s="4" t="s">
        <v>131</v>
      </c>
      <c r="D5456" s="4" t="s">
        <v>177</v>
      </c>
      <c r="E5456" s="5">
        <v>46008</v>
      </c>
      <c r="F5456" s="6">
        <v>0.75</v>
      </c>
      <c r="G5456">
        <v>230</v>
      </c>
      <c r="H5456">
        <v>230</v>
      </c>
      <c r="I5456">
        <v>0</v>
      </c>
      <c r="J5456" s="4" t="s">
        <v>37</v>
      </c>
      <c r="K5456" s="4" t="s">
        <v>66</v>
      </c>
      <c r="L5456" s="4" t="s">
        <v>205</v>
      </c>
    </row>
    <row r="5457" spans="1:12" x14ac:dyDescent="0.2">
      <c r="A5457">
        <v>5299</v>
      </c>
      <c r="B5457" s="4" t="s">
        <v>582</v>
      </c>
      <c r="C5457" s="4" t="s">
        <v>123</v>
      </c>
      <c r="D5457" s="4" t="s">
        <v>500</v>
      </c>
      <c r="E5457" s="5">
        <v>46008</v>
      </c>
      <c r="F5457" s="6">
        <v>0.75</v>
      </c>
      <c r="G5457">
        <v>314.3</v>
      </c>
      <c r="H5457">
        <v>314.3</v>
      </c>
      <c r="I5457">
        <v>0</v>
      </c>
      <c r="J5457" s="4" t="s">
        <v>66</v>
      </c>
      <c r="K5457" s="4" t="s">
        <v>97</v>
      </c>
      <c r="L5457" s="4" t="s">
        <v>98</v>
      </c>
    </row>
    <row r="5458" spans="1:12" x14ac:dyDescent="0.2">
      <c r="A5458">
        <v>7006</v>
      </c>
      <c r="B5458" s="4" t="s">
        <v>704</v>
      </c>
      <c r="C5458" s="4" t="s">
        <v>121</v>
      </c>
      <c r="D5458" s="4" t="s">
        <v>507</v>
      </c>
      <c r="E5458" s="5">
        <v>46008</v>
      </c>
      <c r="F5458" s="6">
        <v>0.25</v>
      </c>
      <c r="G5458">
        <v>134</v>
      </c>
      <c r="H5458">
        <v>134</v>
      </c>
      <c r="I5458">
        <v>0</v>
      </c>
      <c r="J5458" s="4" t="s">
        <v>52</v>
      </c>
      <c r="K5458" s="4" t="s">
        <v>97</v>
      </c>
      <c r="L5458" s="4" t="s">
        <v>98</v>
      </c>
    </row>
    <row r="5459" spans="1:12" x14ac:dyDescent="0.2">
      <c r="A5459">
        <v>7098</v>
      </c>
      <c r="B5459" s="4" t="s">
        <v>707</v>
      </c>
      <c r="C5459" s="4" t="s">
        <v>121</v>
      </c>
      <c r="D5459" s="4" t="s">
        <v>507</v>
      </c>
      <c r="E5459" s="5">
        <v>46008</v>
      </c>
      <c r="F5459" s="6">
        <v>0.25</v>
      </c>
      <c r="G5459">
        <v>386</v>
      </c>
      <c r="H5459">
        <v>386</v>
      </c>
      <c r="I5459">
        <v>0</v>
      </c>
      <c r="J5459" s="4" t="s">
        <v>52</v>
      </c>
      <c r="K5459" s="4" t="s">
        <v>52</v>
      </c>
      <c r="L5459" s="4" t="s">
        <v>125</v>
      </c>
    </row>
    <row r="5460" spans="1:12" x14ac:dyDescent="0.2">
      <c r="A5460">
        <v>2737</v>
      </c>
      <c r="B5460" s="4" t="s">
        <v>358</v>
      </c>
      <c r="C5460" s="4" t="s">
        <v>291</v>
      </c>
      <c r="D5460" s="4" t="s">
        <v>292</v>
      </c>
      <c r="E5460" s="5">
        <v>46008</v>
      </c>
      <c r="F5460" s="6">
        <v>0.75</v>
      </c>
      <c r="G5460">
        <v>344.14</v>
      </c>
      <c r="H5460">
        <v>344.14</v>
      </c>
      <c r="I5460">
        <v>0</v>
      </c>
      <c r="J5460" s="4" t="s">
        <v>66</v>
      </c>
      <c r="K5460" s="4" t="s">
        <v>71</v>
      </c>
      <c r="L5460" s="4" t="s">
        <v>105</v>
      </c>
    </row>
    <row r="5461" spans="1:12" x14ac:dyDescent="0.2">
      <c r="A5461">
        <v>7751</v>
      </c>
      <c r="B5461" s="4" t="s">
        <v>756</v>
      </c>
      <c r="C5461" s="4" t="s">
        <v>50</v>
      </c>
      <c r="D5461" s="4" t="s">
        <v>119</v>
      </c>
      <c r="E5461" s="5">
        <v>46008</v>
      </c>
      <c r="F5461" s="6">
        <v>0.25</v>
      </c>
      <c r="G5461">
        <v>475</v>
      </c>
      <c r="H5461">
        <v>475</v>
      </c>
      <c r="I5461">
        <v>0</v>
      </c>
      <c r="J5461" s="4" t="s">
        <v>68</v>
      </c>
      <c r="K5461" s="4" t="s">
        <v>81</v>
      </c>
      <c r="L5461" s="4" t="s">
        <v>82</v>
      </c>
    </row>
    <row r="5462" spans="1:12" x14ac:dyDescent="0.2">
      <c r="A5462">
        <v>1069</v>
      </c>
      <c r="B5462" s="4" t="s">
        <v>253</v>
      </c>
      <c r="C5462" s="4" t="s">
        <v>52</v>
      </c>
      <c r="D5462" s="4" t="s">
        <v>157</v>
      </c>
      <c r="E5462" s="5">
        <v>46008</v>
      </c>
      <c r="F5462" s="6">
        <v>0.75</v>
      </c>
      <c r="G5462">
        <v>162.66</v>
      </c>
      <c r="H5462">
        <v>162.66</v>
      </c>
      <c r="I5462">
        <v>0</v>
      </c>
      <c r="J5462" s="4" t="s">
        <v>58</v>
      </c>
      <c r="K5462" s="4" t="s">
        <v>97</v>
      </c>
      <c r="L5462" s="4" t="s">
        <v>98</v>
      </c>
    </row>
    <row r="5463" spans="1:12" x14ac:dyDescent="0.2">
      <c r="A5463">
        <v>6610</v>
      </c>
      <c r="B5463" s="4" t="s">
        <v>687</v>
      </c>
      <c r="C5463" s="4" t="s">
        <v>56</v>
      </c>
      <c r="D5463" s="4" t="s">
        <v>104</v>
      </c>
      <c r="E5463" s="5">
        <v>46008</v>
      </c>
      <c r="F5463" s="6">
        <v>0.25</v>
      </c>
      <c r="G5463">
        <v>228</v>
      </c>
      <c r="H5463">
        <v>228</v>
      </c>
      <c r="I5463">
        <v>0</v>
      </c>
      <c r="J5463" s="4" t="s">
        <v>66</v>
      </c>
      <c r="K5463" s="4" t="s">
        <v>81</v>
      </c>
      <c r="L5463" s="4" t="s">
        <v>82</v>
      </c>
    </row>
    <row r="5464" spans="1:12" x14ac:dyDescent="0.2">
      <c r="A5464">
        <v>2401</v>
      </c>
      <c r="B5464" s="4" t="s">
        <v>342</v>
      </c>
      <c r="C5464" s="4" t="s">
        <v>58</v>
      </c>
      <c r="D5464" s="4" t="s">
        <v>160</v>
      </c>
      <c r="E5464" s="5">
        <v>46008</v>
      </c>
      <c r="F5464" s="6">
        <v>0.75</v>
      </c>
      <c r="G5464">
        <v>180</v>
      </c>
      <c r="H5464">
        <v>180</v>
      </c>
      <c r="I5464">
        <v>0</v>
      </c>
      <c r="J5464" s="4" t="s">
        <v>58</v>
      </c>
      <c r="K5464" s="4" t="s">
        <v>52</v>
      </c>
      <c r="L5464" s="4" t="s">
        <v>125</v>
      </c>
    </row>
    <row r="5465" spans="1:12" x14ac:dyDescent="0.2">
      <c r="A5465">
        <v>5036</v>
      </c>
      <c r="B5465" s="4" t="s">
        <v>564</v>
      </c>
      <c r="C5465" s="4" t="s">
        <v>38</v>
      </c>
      <c r="D5465" s="4" t="s">
        <v>39</v>
      </c>
      <c r="E5465" s="5">
        <v>46009</v>
      </c>
      <c r="F5465" s="6">
        <v>0.25</v>
      </c>
      <c r="G5465">
        <v>399.5</v>
      </c>
      <c r="H5465">
        <v>399.5</v>
      </c>
      <c r="I5465">
        <v>0</v>
      </c>
      <c r="J5465" s="4" t="s">
        <v>37</v>
      </c>
      <c r="K5465" s="4" t="s">
        <v>66</v>
      </c>
      <c r="L5465" s="4" t="s">
        <v>205</v>
      </c>
    </row>
    <row r="5466" spans="1:12" x14ac:dyDescent="0.2">
      <c r="A5466">
        <v>7248</v>
      </c>
      <c r="B5466" s="4" t="s">
        <v>714</v>
      </c>
      <c r="C5466" s="4" t="s">
        <v>63</v>
      </c>
      <c r="D5466" s="4" t="s">
        <v>94</v>
      </c>
      <c r="E5466" s="5">
        <v>46009</v>
      </c>
      <c r="F5466" s="6">
        <v>0.25</v>
      </c>
      <c r="G5466">
        <v>264</v>
      </c>
      <c r="H5466">
        <v>264</v>
      </c>
      <c r="I5466">
        <v>0</v>
      </c>
      <c r="J5466" s="4" t="s">
        <v>37</v>
      </c>
      <c r="K5466" s="4" t="s">
        <v>66</v>
      </c>
      <c r="L5466" s="4" t="s">
        <v>205</v>
      </c>
    </row>
    <row r="5467" spans="1:12" x14ac:dyDescent="0.2">
      <c r="A5467">
        <v>5428</v>
      </c>
      <c r="B5467" s="4" t="s">
        <v>604</v>
      </c>
      <c r="C5467" s="4" t="s">
        <v>45</v>
      </c>
      <c r="D5467" s="4" t="s">
        <v>489</v>
      </c>
      <c r="E5467" s="5">
        <v>46009</v>
      </c>
      <c r="F5467" s="6">
        <v>0.25</v>
      </c>
      <c r="G5467">
        <v>294.95</v>
      </c>
      <c r="H5467">
        <v>294.95</v>
      </c>
      <c r="I5467">
        <v>0</v>
      </c>
      <c r="J5467" s="4" t="s">
        <v>56</v>
      </c>
      <c r="K5467" s="4" t="s">
        <v>97</v>
      </c>
      <c r="L5467" s="4" t="s">
        <v>98</v>
      </c>
    </row>
    <row r="5468" spans="1:12" x14ac:dyDescent="0.2">
      <c r="A5468">
        <v>508</v>
      </c>
      <c r="B5468" s="4" t="s">
        <v>220</v>
      </c>
      <c r="C5468" s="4" t="s">
        <v>66</v>
      </c>
      <c r="D5468" s="4" t="s">
        <v>164</v>
      </c>
      <c r="E5468" s="5">
        <v>46009</v>
      </c>
      <c r="F5468" s="6">
        <v>0.75</v>
      </c>
      <c r="G5468">
        <v>160.47</v>
      </c>
      <c r="H5468">
        <v>160.47</v>
      </c>
      <c r="I5468">
        <v>0</v>
      </c>
      <c r="J5468" s="4" t="s">
        <v>66</v>
      </c>
      <c r="K5468" s="4" t="s">
        <v>71</v>
      </c>
      <c r="L5468" s="4" t="s">
        <v>105</v>
      </c>
    </row>
    <row r="5469" spans="1:12" x14ac:dyDescent="0.2">
      <c r="A5469">
        <v>540</v>
      </c>
      <c r="B5469" s="4" t="s">
        <v>222</v>
      </c>
      <c r="C5469" s="4" t="s">
        <v>66</v>
      </c>
      <c r="D5469" s="4" t="s">
        <v>164</v>
      </c>
      <c r="E5469" s="5">
        <v>46009</v>
      </c>
      <c r="F5469" s="6">
        <v>0.75</v>
      </c>
      <c r="G5469">
        <v>263.73</v>
      </c>
      <c r="H5469">
        <v>263.73</v>
      </c>
      <c r="I5469">
        <v>0</v>
      </c>
      <c r="J5469" s="4" t="s">
        <v>54</v>
      </c>
      <c r="K5469" s="4" t="s">
        <v>97</v>
      </c>
      <c r="L5469" s="4" t="s">
        <v>98</v>
      </c>
    </row>
    <row r="5470" spans="1:12" x14ac:dyDescent="0.2">
      <c r="A5470">
        <v>5380</v>
      </c>
      <c r="B5470" s="4" t="s">
        <v>601</v>
      </c>
      <c r="C5470" s="4" t="s">
        <v>68</v>
      </c>
      <c r="D5470" s="4" t="s">
        <v>478</v>
      </c>
      <c r="E5470" s="5">
        <v>46009</v>
      </c>
      <c r="F5470" s="6">
        <v>0.25</v>
      </c>
      <c r="G5470">
        <v>483</v>
      </c>
      <c r="H5470">
        <v>483</v>
      </c>
      <c r="I5470">
        <v>0</v>
      </c>
      <c r="J5470" s="4" t="s">
        <v>58</v>
      </c>
      <c r="K5470" s="4" t="s">
        <v>52</v>
      </c>
      <c r="L5470" s="4" t="s">
        <v>125</v>
      </c>
    </row>
    <row r="5471" spans="1:12" x14ac:dyDescent="0.2">
      <c r="A5471">
        <v>610</v>
      </c>
      <c r="B5471" s="4" t="s">
        <v>227</v>
      </c>
      <c r="C5471" s="4" t="s">
        <v>71</v>
      </c>
      <c r="D5471" s="4" t="s">
        <v>167</v>
      </c>
      <c r="E5471" s="5">
        <v>46009</v>
      </c>
      <c r="F5471" s="6">
        <v>0.75</v>
      </c>
      <c r="G5471">
        <v>192</v>
      </c>
      <c r="H5471">
        <v>192</v>
      </c>
      <c r="I5471">
        <v>0</v>
      </c>
      <c r="J5471" s="4" t="s">
        <v>50</v>
      </c>
      <c r="K5471" s="4" t="s">
        <v>97</v>
      </c>
      <c r="L5471" s="4" t="s">
        <v>98</v>
      </c>
    </row>
    <row r="5472" spans="1:12" x14ac:dyDescent="0.2">
      <c r="A5472">
        <v>7050</v>
      </c>
      <c r="B5472" s="4" t="s">
        <v>706</v>
      </c>
      <c r="C5472" s="4" t="s">
        <v>71</v>
      </c>
      <c r="D5472" s="4" t="s">
        <v>113</v>
      </c>
      <c r="E5472" s="5">
        <v>46009</v>
      </c>
      <c r="F5472" s="6">
        <v>0.25</v>
      </c>
      <c r="G5472">
        <v>161</v>
      </c>
      <c r="H5472">
        <v>161</v>
      </c>
      <c r="I5472">
        <v>0</v>
      </c>
      <c r="J5472" s="4" t="s">
        <v>66</v>
      </c>
      <c r="K5472" s="4" t="s">
        <v>71</v>
      </c>
      <c r="L5472" s="4" t="s">
        <v>105</v>
      </c>
    </row>
    <row r="5473" spans="1:12" x14ac:dyDescent="0.2">
      <c r="A5473">
        <v>864</v>
      </c>
      <c r="B5473" s="4" t="s">
        <v>240</v>
      </c>
      <c r="C5473" s="4" t="s">
        <v>78</v>
      </c>
      <c r="D5473" s="4" t="s">
        <v>171</v>
      </c>
      <c r="E5473" s="5">
        <v>46009</v>
      </c>
      <c r="F5473" s="6">
        <v>0.75</v>
      </c>
      <c r="G5473">
        <v>160.47</v>
      </c>
      <c r="H5473">
        <v>160.47</v>
      </c>
      <c r="I5473">
        <v>0</v>
      </c>
      <c r="J5473" s="4" t="s">
        <v>58</v>
      </c>
      <c r="K5473" s="4" t="s">
        <v>52</v>
      </c>
      <c r="L5473" s="4" t="s">
        <v>125</v>
      </c>
    </row>
    <row r="5474" spans="1:12" x14ac:dyDescent="0.2">
      <c r="A5474">
        <v>5781</v>
      </c>
      <c r="B5474" s="4" t="s">
        <v>635</v>
      </c>
      <c r="C5474" s="4" t="s">
        <v>78</v>
      </c>
      <c r="D5474" s="4" t="s">
        <v>546</v>
      </c>
      <c r="E5474" s="5">
        <v>46009</v>
      </c>
      <c r="F5474" s="6">
        <v>0.25</v>
      </c>
      <c r="G5474">
        <v>314</v>
      </c>
      <c r="H5474">
        <v>314</v>
      </c>
      <c r="I5474">
        <v>0</v>
      </c>
      <c r="J5474" s="4" t="s">
        <v>66</v>
      </c>
      <c r="K5474" s="4" t="s">
        <v>178</v>
      </c>
      <c r="L5474" s="4" t="s">
        <v>226</v>
      </c>
    </row>
    <row r="5475" spans="1:12" x14ac:dyDescent="0.2">
      <c r="A5475">
        <v>234</v>
      </c>
      <c r="B5475" s="4" t="s">
        <v>199</v>
      </c>
      <c r="C5475" s="4" t="s">
        <v>43</v>
      </c>
      <c r="D5475" s="4" t="s">
        <v>154</v>
      </c>
      <c r="E5475" s="5">
        <v>46009</v>
      </c>
      <c r="F5475" s="6">
        <v>0.75</v>
      </c>
      <c r="G5475">
        <v>380</v>
      </c>
      <c r="H5475">
        <v>380</v>
      </c>
      <c r="I5475">
        <v>0</v>
      </c>
      <c r="J5475" s="4" t="s">
        <v>50</v>
      </c>
      <c r="K5475" s="4" t="s">
        <v>97</v>
      </c>
      <c r="L5475" s="4" t="s">
        <v>98</v>
      </c>
    </row>
    <row r="5476" spans="1:12" x14ac:dyDescent="0.2">
      <c r="A5476">
        <v>703</v>
      </c>
      <c r="B5476" s="4" t="s">
        <v>232</v>
      </c>
      <c r="C5476" s="4" t="s">
        <v>84</v>
      </c>
      <c r="D5476" s="4" t="s">
        <v>172</v>
      </c>
      <c r="E5476" s="5">
        <v>46009</v>
      </c>
      <c r="F5476" s="6">
        <v>0.75</v>
      </c>
      <c r="G5476">
        <v>230</v>
      </c>
      <c r="H5476">
        <v>230</v>
      </c>
      <c r="I5476">
        <v>0</v>
      </c>
      <c r="J5476" s="4" t="s">
        <v>37</v>
      </c>
      <c r="K5476" s="4" t="s">
        <v>66</v>
      </c>
      <c r="L5476" s="4" t="s">
        <v>205</v>
      </c>
    </row>
    <row r="5477" spans="1:12" x14ac:dyDescent="0.2">
      <c r="A5477">
        <v>965</v>
      </c>
      <c r="B5477" s="4" t="s">
        <v>245</v>
      </c>
      <c r="C5477" s="4" t="s">
        <v>137</v>
      </c>
      <c r="D5477" s="4" t="s">
        <v>173</v>
      </c>
      <c r="E5477" s="5">
        <v>46009</v>
      </c>
      <c r="F5477" s="6">
        <v>0.75</v>
      </c>
      <c r="G5477">
        <v>160.47</v>
      </c>
      <c r="H5477">
        <v>160.47</v>
      </c>
      <c r="I5477">
        <v>0</v>
      </c>
      <c r="J5477" s="4" t="s">
        <v>50</v>
      </c>
      <c r="K5477" s="4" t="s">
        <v>97</v>
      </c>
      <c r="L5477" s="4" t="s">
        <v>98</v>
      </c>
    </row>
    <row r="5478" spans="1:12" x14ac:dyDescent="0.2">
      <c r="A5478">
        <v>990</v>
      </c>
      <c r="B5478" s="4" t="s">
        <v>246</v>
      </c>
      <c r="C5478" s="4" t="s">
        <v>137</v>
      </c>
      <c r="D5478" s="4" t="s">
        <v>173</v>
      </c>
      <c r="E5478" s="5">
        <v>46009</v>
      </c>
      <c r="F5478" s="6">
        <v>0.75</v>
      </c>
      <c r="G5478">
        <v>160.47</v>
      </c>
      <c r="H5478">
        <v>160.47</v>
      </c>
      <c r="I5478">
        <v>0</v>
      </c>
      <c r="J5478" s="4" t="s">
        <v>50</v>
      </c>
      <c r="K5478" s="4" t="s">
        <v>97</v>
      </c>
      <c r="L5478" s="4" t="s">
        <v>98</v>
      </c>
    </row>
    <row r="5479" spans="1:12" x14ac:dyDescent="0.2">
      <c r="A5479">
        <v>1333</v>
      </c>
      <c r="B5479" s="4" t="s">
        <v>267</v>
      </c>
      <c r="C5479" s="4" t="s">
        <v>131</v>
      </c>
      <c r="D5479" s="4" t="s">
        <v>177</v>
      </c>
      <c r="E5479" s="5">
        <v>46009</v>
      </c>
      <c r="F5479" s="6">
        <v>0.75</v>
      </c>
      <c r="G5479">
        <v>211.92</v>
      </c>
      <c r="H5479">
        <v>211.92</v>
      </c>
      <c r="I5479">
        <v>0</v>
      </c>
      <c r="J5479" s="4" t="s">
        <v>50</v>
      </c>
      <c r="K5479" s="4" t="s">
        <v>97</v>
      </c>
      <c r="L5479" s="4" t="s">
        <v>98</v>
      </c>
    </row>
    <row r="5480" spans="1:12" x14ac:dyDescent="0.2">
      <c r="A5480">
        <v>1390</v>
      </c>
      <c r="B5480" s="4" t="s">
        <v>272</v>
      </c>
      <c r="C5480" s="4" t="s">
        <v>131</v>
      </c>
      <c r="D5480" s="4" t="s">
        <v>177</v>
      </c>
      <c r="E5480" s="5">
        <v>46009</v>
      </c>
      <c r="F5480" s="6">
        <v>0.75</v>
      </c>
      <c r="G5480">
        <v>273</v>
      </c>
      <c r="H5480">
        <v>273</v>
      </c>
      <c r="I5480">
        <v>0</v>
      </c>
      <c r="J5480" s="4" t="s">
        <v>66</v>
      </c>
      <c r="K5480" s="4" t="s">
        <v>81</v>
      </c>
      <c r="L5480" s="4" t="s">
        <v>82</v>
      </c>
    </row>
    <row r="5481" spans="1:12" x14ac:dyDescent="0.2">
      <c r="A5481">
        <v>1362</v>
      </c>
      <c r="B5481" s="4" t="s">
        <v>268</v>
      </c>
      <c r="C5481" s="4" t="s">
        <v>123</v>
      </c>
      <c r="D5481" s="4" t="s">
        <v>248</v>
      </c>
      <c r="E5481" s="5">
        <v>46009</v>
      </c>
      <c r="F5481" s="6">
        <v>0.75</v>
      </c>
      <c r="G5481">
        <v>180</v>
      </c>
      <c r="H5481">
        <v>180</v>
      </c>
      <c r="I5481">
        <v>0</v>
      </c>
      <c r="J5481" s="4" t="s">
        <v>52</v>
      </c>
      <c r="K5481" s="4" t="s">
        <v>97</v>
      </c>
      <c r="L5481" s="4" t="s">
        <v>98</v>
      </c>
    </row>
    <row r="5482" spans="1:12" x14ac:dyDescent="0.2">
      <c r="A5482">
        <v>205</v>
      </c>
      <c r="B5482" s="4" t="s">
        <v>195</v>
      </c>
      <c r="C5482" s="4" t="s">
        <v>48</v>
      </c>
      <c r="D5482" s="4" t="s">
        <v>155</v>
      </c>
      <c r="E5482" s="5">
        <v>46009</v>
      </c>
      <c r="F5482" s="6">
        <v>0.75</v>
      </c>
      <c r="G5482">
        <v>204.59</v>
      </c>
      <c r="H5482">
        <v>204.59</v>
      </c>
      <c r="I5482">
        <v>0</v>
      </c>
      <c r="J5482" s="4" t="s">
        <v>68</v>
      </c>
      <c r="K5482" s="4" t="s">
        <v>81</v>
      </c>
      <c r="L5482" s="4" t="s">
        <v>82</v>
      </c>
    </row>
    <row r="5483" spans="1:12" x14ac:dyDescent="0.2">
      <c r="A5483">
        <v>228</v>
      </c>
      <c r="B5483" s="4" t="s">
        <v>198</v>
      </c>
      <c r="C5483" s="4" t="s">
        <v>48</v>
      </c>
      <c r="D5483" s="4" t="s">
        <v>155</v>
      </c>
      <c r="E5483" s="5">
        <v>46009</v>
      </c>
      <c r="F5483" s="6">
        <v>0.75</v>
      </c>
      <c r="G5483">
        <v>233.85</v>
      </c>
      <c r="H5483">
        <v>233.85</v>
      </c>
      <c r="I5483">
        <v>0</v>
      </c>
      <c r="J5483" s="4" t="s">
        <v>56</v>
      </c>
      <c r="K5483" s="4" t="s">
        <v>137</v>
      </c>
      <c r="L5483" s="4" t="s">
        <v>148</v>
      </c>
    </row>
    <row r="5484" spans="1:12" x14ac:dyDescent="0.2">
      <c r="A5484">
        <v>5118</v>
      </c>
      <c r="B5484" s="4" t="s">
        <v>567</v>
      </c>
      <c r="C5484" s="4" t="s">
        <v>126</v>
      </c>
      <c r="D5484" s="4" t="s">
        <v>506</v>
      </c>
      <c r="E5484" s="5">
        <v>46009</v>
      </c>
      <c r="F5484" s="6">
        <v>0.25</v>
      </c>
      <c r="G5484">
        <v>230</v>
      </c>
      <c r="H5484">
        <v>230</v>
      </c>
      <c r="I5484">
        <v>0</v>
      </c>
      <c r="J5484" s="4" t="s">
        <v>63</v>
      </c>
      <c r="K5484" s="4" t="s">
        <v>97</v>
      </c>
      <c r="L5484" s="4" t="s">
        <v>98</v>
      </c>
    </row>
    <row r="5485" spans="1:12" x14ac:dyDescent="0.2">
      <c r="A5485">
        <v>1989</v>
      </c>
      <c r="B5485" s="4" t="s">
        <v>309</v>
      </c>
      <c r="C5485" s="4" t="s">
        <v>121</v>
      </c>
      <c r="D5485" s="4" t="s">
        <v>290</v>
      </c>
      <c r="E5485" s="5">
        <v>46009</v>
      </c>
      <c r="F5485" s="6">
        <v>0.75</v>
      </c>
      <c r="G5485">
        <v>288.60000000000002</v>
      </c>
      <c r="H5485">
        <v>288.60000000000002</v>
      </c>
      <c r="I5485">
        <v>0</v>
      </c>
      <c r="J5485" s="4" t="s">
        <v>66</v>
      </c>
      <c r="K5485" s="4" t="s">
        <v>71</v>
      </c>
      <c r="L5485" s="4" t="s">
        <v>105</v>
      </c>
    </row>
    <row r="5486" spans="1:12" x14ac:dyDescent="0.2">
      <c r="A5486">
        <v>1914</v>
      </c>
      <c r="B5486" s="4" t="s">
        <v>298</v>
      </c>
      <c r="C5486" s="4" t="s">
        <v>299</v>
      </c>
      <c r="D5486" s="4" t="s">
        <v>300</v>
      </c>
      <c r="E5486" s="5">
        <v>46009</v>
      </c>
      <c r="F5486" s="6">
        <v>0.75</v>
      </c>
      <c r="G5486">
        <v>153.47</v>
      </c>
      <c r="H5486">
        <v>153.47</v>
      </c>
      <c r="I5486">
        <v>0</v>
      </c>
      <c r="J5486" s="4" t="s">
        <v>88</v>
      </c>
      <c r="K5486" s="4" t="s">
        <v>97</v>
      </c>
      <c r="L5486" s="4" t="s">
        <v>98</v>
      </c>
    </row>
    <row r="5487" spans="1:12" x14ac:dyDescent="0.2">
      <c r="A5487">
        <v>2612</v>
      </c>
      <c r="B5487" s="4" t="s">
        <v>352</v>
      </c>
      <c r="C5487" s="4" t="s">
        <v>299</v>
      </c>
      <c r="D5487" s="4" t="s">
        <v>300</v>
      </c>
      <c r="E5487" s="5">
        <v>46009</v>
      </c>
      <c r="F5487" s="6">
        <v>0.75</v>
      </c>
      <c r="G5487">
        <v>186.02</v>
      </c>
      <c r="H5487">
        <v>186.02</v>
      </c>
      <c r="I5487">
        <v>0</v>
      </c>
      <c r="J5487" s="4" t="s">
        <v>88</v>
      </c>
      <c r="K5487" s="4" t="s">
        <v>97</v>
      </c>
      <c r="L5487" s="4" t="s">
        <v>98</v>
      </c>
    </row>
    <row r="5488" spans="1:12" x14ac:dyDescent="0.2">
      <c r="A5488">
        <v>2822</v>
      </c>
      <c r="B5488" s="4" t="s">
        <v>361</v>
      </c>
      <c r="C5488" s="4" t="s">
        <v>299</v>
      </c>
      <c r="D5488" s="4" t="s">
        <v>300</v>
      </c>
      <c r="E5488" s="5">
        <v>46009</v>
      </c>
      <c r="F5488" s="6">
        <v>0.75</v>
      </c>
      <c r="G5488">
        <v>230</v>
      </c>
      <c r="H5488">
        <v>230</v>
      </c>
      <c r="I5488">
        <v>0</v>
      </c>
      <c r="J5488" s="4" t="s">
        <v>63</v>
      </c>
      <c r="K5488" s="4" t="s">
        <v>97</v>
      </c>
      <c r="L5488" s="4" t="s">
        <v>98</v>
      </c>
    </row>
    <row r="5489" spans="1:12" x14ac:dyDescent="0.2">
      <c r="A5489">
        <v>2927</v>
      </c>
      <c r="B5489" s="4" t="s">
        <v>364</v>
      </c>
      <c r="C5489" s="4" t="s">
        <v>305</v>
      </c>
      <c r="D5489" s="4" t="s">
        <v>306</v>
      </c>
      <c r="E5489" s="5">
        <v>46009</v>
      </c>
      <c r="F5489" s="6">
        <v>0.75</v>
      </c>
      <c r="G5489">
        <v>144.30000000000001</v>
      </c>
      <c r="H5489">
        <v>144.30000000000001</v>
      </c>
      <c r="I5489">
        <v>0</v>
      </c>
      <c r="J5489" s="4" t="s">
        <v>88</v>
      </c>
      <c r="K5489" s="4" t="s">
        <v>97</v>
      </c>
      <c r="L5489" s="4" t="s">
        <v>98</v>
      </c>
    </row>
    <row r="5490" spans="1:12" x14ac:dyDescent="0.2">
      <c r="A5490">
        <v>5438</v>
      </c>
      <c r="B5490" s="4" t="s">
        <v>610</v>
      </c>
      <c r="C5490" s="4" t="s">
        <v>50</v>
      </c>
      <c r="D5490" s="4" t="s">
        <v>449</v>
      </c>
      <c r="E5490" s="5">
        <v>46009</v>
      </c>
      <c r="F5490" s="6">
        <v>0.25</v>
      </c>
      <c r="G5490">
        <v>454.95</v>
      </c>
      <c r="H5490">
        <v>454.95</v>
      </c>
      <c r="I5490">
        <v>0</v>
      </c>
      <c r="J5490" s="4" t="s">
        <v>88</v>
      </c>
      <c r="K5490" s="4" t="s">
        <v>97</v>
      </c>
      <c r="L5490" s="4" t="s">
        <v>98</v>
      </c>
    </row>
    <row r="5491" spans="1:12" x14ac:dyDescent="0.2">
      <c r="A5491">
        <v>5475</v>
      </c>
      <c r="B5491" s="4" t="s">
        <v>616</v>
      </c>
      <c r="C5491" s="4" t="s">
        <v>50</v>
      </c>
      <c r="D5491" s="4" t="s">
        <v>101</v>
      </c>
      <c r="E5491" s="5">
        <v>46009</v>
      </c>
      <c r="F5491" s="6">
        <v>0.25</v>
      </c>
      <c r="G5491">
        <v>309</v>
      </c>
      <c r="H5491">
        <v>309</v>
      </c>
      <c r="I5491">
        <v>0</v>
      </c>
      <c r="J5491" s="4" t="s">
        <v>66</v>
      </c>
      <c r="K5491" s="4" t="s">
        <v>81</v>
      </c>
      <c r="L5491" s="4" t="s">
        <v>82</v>
      </c>
    </row>
    <row r="5492" spans="1:12" x14ac:dyDescent="0.2">
      <c r="A5492">
        <v>6831</v>
      </c>
      <c r="B5492" s="4" t="s">
        <v>697</v>
      </c>
      <c r="C5492" s="4" t="s">
        <v>50</v>
      </c>
      <c r="D5492" s="4" t="s">
        <v>101</v>
      </c>
      <c r="E5492" s="5">
        <v>46009</v>
      </c>
      <c r="F5492" s="6">
        <v>0.25</v>
      </c>
      <c r="G5492">
        <v>192</v>
      </c>
      <c r="H5492">
        <v>192</v>
      </c>
      <c r="I5492">
        <v>0</v>
      </c>
      <c r="J5492" s="4" t="s">
        <v>66</v>
      </c>
      <c r="K5492" s="4" t="s">
        <v>97</v>
      </c>
      <c r="L5492" s="4" t="s">
        <v>98</v>
      </c>
    </row>
    <row r="5493" spans="1:12" x14ac:dyDescent="0.2">
      <c r="A5493">
        <v>2301</v>
      </c>
      <c r="B5493" s="4" t="s">
        <v>333</v>
      </c>
      <c r="C5493" s="4" t="s">
        <v>52</v>
      </c>
      <c r="D5493" s="4" t="s">
        <v>157</v>
      </c>
      <c r="E5493" s="5">
        <v>46009</v>
      </c>
      <c r="F5493" s="6">
        <v>0.75</v>
      </c>
      <c r="G5493">
        <v>205.15</v>
      </c>
      <c r="H5493">
        <v>205.15</v>
      </c>
      <c r="I5493">
        <v>0</v>
      </c>
      <c r="J5493" s="4" t="s">
        <v>58</v>
      </c>
      <c r="K5493" s="4" t="s">
        <v>52</v>
      </c>
      <c r="L5493" s="4" t="s">
        <v>125</v>
      </c>
    </row>
    <row r="5494" spans="1:12" x14ac:dyDescent="0.2">
      <c r="A5494">
        <v>5070</v>
      </c>
      <c r="B5494" s="4" t="s">
        <v>566</v>
      </c>
      <c r="C5494" s="4" t="s">
        <v>52</v>
      </c>
      <c r="D5494" s="4" t="s">
        <v>102</v>
      </c>
      <c r="E5494" s="5">
        <v>46009</v>
      </c>
      <c r="F5494" s="6">
        <v>0.25</v>
      </c>
      <c r="G5494">
        <v>192.51</v>
      </c>
      <c r="H5494">
        <v>192.51</v>
      </c>
      <c r="I5494">
        <v>0</v>
      </c>
      <c r="J5494" s="4" t="s">
        <v>45</v>
      </c>
      <c r="K5494" s="4" t="s">
        <v>60</v>
      </c>
      <c r="L5494" s="4" t="s">
        <v>61</v>
      </c>
    </row>
    <row r="5495" spans="1:12" x14ac:dyDescent="0.2">
      <c r="A5495">
        <v>5439</v>
      </c>
      <c r="B5495" s="4" t="s">
        <v>610</v>
      </c>
      <c r="C5495" s="4" t="s">
        <v>52</v>
      </c>
      <c r="D5495" s="4" t="s">
        <v>450</v>
      </c>
      <c r="E5495" s="5">
        <v>46009</v>
      </c>
      <c r="F5495" s="6">
        <v>0.25</v>
      </c>
      <c r="G5495">
        <v>454.95</v>
      </c>
      <c r="H5495">
        <v>454.95</v>
      </c>
      <c r="I5495">
        <v>0</v>
      </c>
      <c r="J5495" s="4" t="s">
        <v>88</v>
      </c>
      <c r="K5495" s="4" t="s">
        <v>97</v>
      </c>
      <c r="L5495" s="4" t="s">
        <v>98</v>
      </c>
    </row>
    <row r="5496" spans="1:12" x14ac:dyDescent="0.2">
      <c r="A5496">
        <v>7022</v>
      </c>
      <c r="B5496" s="4" t="s">
        <v>705</v>
      </c>
      <c r="C5496" s="4" t="s">
        <v>52</v>
      </c>
      <c r="D5496" s="4" t="s">
        <v>102</v>
      </c>
      <c r="E5496" s="5">
        <v>46009</v>
      </c>
      <c r="F5496" s="6">
        <v>0.25</v>
      </c>
      <c r="G5496">
        <v>183</v>
      </c>
      <c r="H5496">
        <v>183</v>
      </c>
      <c r="I5496">
        <v>0</v>
      </c>
      <c r="J5496" s="4" t="s">
        <v>68</v>
      </c>
      <c r="K5496" s="4" t="s">
        <v>81</v>
      </c>
      <c r="L5496" s="4" t="s">
        <v>82</v>
      </c>
    </row>
    <row r="5497" spans="1:12" x14ac:dyDescent="0.2">
      <c r="A5497">
        <v>260</v>
      </c>
      <c r="B5497" s="4" t="s">
        <v>202</v>
      </c>
      <c r="C5497" s="4" t="s">
        <v>52</v>
      </c>
      <c r="D5497" s="4" t="s">
        <v>157</v>
      </c>
      <c r="E5497" s="5">
        <v>46009</v>
      </c>
      <c r="F5497" s="6">
        <v>0.75</v>
      </c>
      <c r="G5497">
        <v>559.94000000000005</v>
      </c>
      <c r="H5497">
        <v>559.94000000000005</v>
      </c>
      <c r="I5497">
        <v>0</v>
      </c>
      <c r="J5497" s="4" t="s">
        <v>52</v>
      </c>
      <c r="K5497" s="4" t="s">
        <v>63</v>
      </c>
      <c r="L5497" s="4" t="s">
        <v>203</v>
      </c>
    </row>
    <row r="5498" spans="1:12" x14ac:dyDescent="0.2">
      <c r="A5498">
        <v>5583</v>
      </c>
      <c r="B5498" s="4" t="s">
        <v>622</v>
      </c>
      <c r="C5498" s="4" t="s">
        <v>54</v>
      </c>
      <c r="D5498" s="4" t="s">
        <v>55</v>
      </c>
      <c r="E5498" s="5">
        <v>46009</v>
      </c>
      <c r="F5498" s="6">
        <v>0.25</v>
      </c>
      <c r="G5498">
        <v>284</v>
      </c>
      <c r="H5498">
        <v>284</v>
      </c>
      <c r="I5498">
        <v>0</v>
      </c>
      <c r="J5498" s="4" t="s">
        <v>45</v>
      </c>
      <c r="K5498" s="4" t="s">
        <v>68</v>
      </c>
      <c r="L5498" s="4" t="s">
        <v>128</v>
      </c>
    </row>
    <row r="5499" spans="1:12" x14ac:dyDescent="0.2">
      <c r="A5499">
        <v>306</v>
      </c>
      <c r="B5499" s="4" t="s">
        <v>207</v>
      </c>
      <c r="C5499" s="4" t="s">
        <v>45</v>
      </c>
      <c r="D5499" s="4" t="s">
        <v>163</v>
      </c>
      <c r="E5499" s="5">
        <v>46010</v>
      </c>
      <c r="F5499" s="6">
        <v>0.75</v>
      </c>
      <c r="G5499">
        <v>258</v>
      </c>
      <c r="H5499">
        <v>258</v>
      </c>
      <c r="I5499">
        <v>0</v>
      </c>
      <c r="J5499" s="4" t="s">
        <v>50</v>
      </c>
      <c r="K5499" s="4" t="s">
        <v>97</v>
      </c>
      <c r="L5499" s="4" t="s">
        <v>98</v>
      </c>
    </row>
    <row r="5500" spans="1:12" x14ac:dyDescent="0.2">
      <c r="A5500">
        <v>375</v>
      </c>
      <c r="B5500" s="4" t="s">
        <v>212</v>
      </c>
      <c r="C5500" s="4" t="s">
        <v>66</v>
      </c>
      <c r="D5500" s="4" t="s">
        <v>164</v>
      </c>
      <c r="E5500" s="5">
        <v>46010</v>
      </c>
      <c r="F5500" s="6">
        <v>0.75</v>
      </c>
      <c r="G5500">
        <v>474.9</v>
      </c>
      <c r="H5500">
        <v>474.9</v>
      </c>
      <c r="I5500">
        <v>0</v>
      </c>
      <c r="J5500" s="4" t="s">
        <v>56</v>
      </c>
      <c r="K5500" s="4" t="s">
        <v>45</v>
      </c>
      <c r="L5500" s="4" t="s">
        <v>140</v>
      </c>
    </row>
    <row r="5501" spans="1:12" x14ac:dyDescent="0.2">
      <c r="A5501">
        <v>407</v>
      </c>
      <c r="B5501" s="4" t="s">
        <v>214</v>
      </c>
      <c r="C5501" s="4" t="s">
        <v>66</v>
      </c>
      <c r="D5501" s="4" t="s">
        <v>164</v>
      </c>
      <c r="E5501" s="5">
        <v>46010</v>
      </c>
      <c r="F5501" s="6">
        <v>0.75</v>
      </c>
      <c r="G5501">
        <v>160.47</v>
      </c>
      <c r="H5501">
        <v>160.47</v>
      </c>
      <c r="I5501">
        <v>0</v>
      </c>
      <c r="J5501" s="4" t="s">
        <v>45</v>
      </c>
      <c r="K5501" s="4" t="s">
        <v>68</v>
      </c>
      <c r="L5501" s="4" t="s">
        <v>128</v>
      </c>
    </row>
    <row r="5502" spans="1:12" x14ac:dyDescent="0.2">
      <c r="A5502">
        <v>7648</v>
      </c>
      <c r="B5502" s="4" t="s">
        <v>729</v>
      </c>
      <c r="C5502" s="4" t="s">
        <v>66</v>
      </c>
      <c r="D5502" s="4" t="s">
        <v>188</v>
      </c>
      <c r="E5502" s="5">
        <v>46010</v>
      </c>
      <c r="F5502" s="6">
        <v>0.25</v>
      </c>
      <c r="G5502">
        <v>435</v>
      </c>
      <c r="H5502">
        <v>435</v>
      </c>
      <c r="I5502">
        <v>0</v>
      </c>
      <c r="J5502" s="4" t="s">
        <v>50</v>
      </c>
      <c r="K5502" s="4" t="s">
        <v>97</v>
      </c>
      <c r="L5502" s="4" t="s">
        <v>98</v>
      </c>
    </row>
    <row r="5503" spans="1:12" x14ac:dyDescent="0.2">
      <c r="A5503">
        <v>7313</v>
      </c>
      <c r="B5503" s="4" t="s">
        <v>717</v>
      </c>
      <c r="C5503" s="4" t="s">
        <v>68</v>
      </c>
      <c r="D5503" s="4" t="s">
        <v>111</v>
      </c>
      <c r="E5503" s="5">
        <v>46010</v>
      </c>
      <c r="F5503" s="6">
        <v>0.25</v>
      </c>
      <c r="G5503">
        <v>249</v>
      </c>
      <c r="H5503">
        <v>249</v>
      </c>
      <c r="I5503">
        <v>0</v>
      </c>
      <c r="J5503" s="4" t="s">
        <v>66</v>
      </c>
      <c r="K5503" s="4" t="s">
        <v>81</v>
      </c>
      <c r="L5503" s="4" t="s">
        <v>82</v>
      </c>
    </row>
    <row r="5504" spans="1:12" x14ac:dyDescent="0.2">
      <c r="A5504">
        <v>441</v>
      </c>
      <c r="B5504" s="4" t="s">
        <v>216</v>
      </c>
      <c r="C5504" s="4" t="s">
        <v>46</v>
      </c>
      <c r="D5504" s="4" t="s">
        <v>166</v>
      </c>
      <c r="E5504" s="5">
        <v>46010</v>
      </c>
      <c r="F5504" s="6">
        <v>0.75</v>
      </c>
      <c r="G5504">
        <v>283.33</v>
      </c>
      <c r="H5504">
        <v>283.33</v>
      </c>
      <c r="I5504">
        <v>0</v>
      </c>
      <c r="J5504" s="4" t="s">
        <v>54</v>
      </c>
      <c r="K5504" s="4" t="s">
        <v>97</v>
      </c>
      <c r="L5504" s="4" t="s">
        <v>98</v>
      </c>
    </row>
    <row r="5505" spans="1:12" x14ac:dyDescent="0.2">
      <c r="A5505">
        <v>820</v>
      </c>
      <c r="B5505" s="4" t="s">
        <v>238</v>
      </c>
      <c r="C5505" s="4" t="s">
        <v>73</v>
      </c>
      <c r="D5505" s="4" t="s">
        <v>168</v>
      </c>
      <c r="E5505" s="5">
        <v>46010</v>
      </c>
      <c r="F5505" s="6">
        <v>0.75</v>
      </c>
      <c r="G5505">
        <v>226.54</v>
      </c>
      <c r="H5505">
        <v>226.54</v>
      </c>
      <c r="I5505">
        <v>0</v>
      </c>
      <c r="J5505" s="4" t="s">
        <v>50</v>
      </c>
      <c r="K5505" s="4" t="s">
        <v>45</v>
      </c>
      <c r="L5505" s="4" t="s">
        <v>140</v>
      </c>
    </row>
    <row r="5506" spans="1:12" x14ac:dyDescent="0.2">
      <c r="A5506">
        <v>841</v>
      </c>
      <c r="B5506" s="4" t="s">
        <v>239</v>
      </c>
      <c r="C5506" s="4" t="s">
        <v>75</v>
      </c>
      <c r="D5506" s="4" t="s">
        <v>169</v>
      </c>
      <c r="E5506" s="5">
        <v>46010</v>
      </c>
      <c r="F5506" s="6">
        <v>0.75</v>
      </c>
      <c r="G5506">
        <v>392.48</v>
      </c>
      <c r="H5506">
        <v>392.48</v>
      </c>
      <c r="I5506">
        <v>0</v>
      </c>
      <c r="J5506" s="4" t="s">
        <v>50</v>
      </c>
      <c r="K5506" s="4" t="s">
        <v>97</v>
      </c>
      <c r="L5506" s="4" t="s">
        <v>98</v>
      </c>
    </row>
    <row r="5507" spans="1:12" x14ac:dyDescent="0.2">
      <c r="A5507">
        <v>7443</v>
      </c>
      <c r="B5507" s="4" t="s">
        <v>721</v>
      </c>
      <c r="C5507" s="4" t="s">
        <v>75</v>
      </c>
      <c r="D5507" s="4" t="s">
        <v>133</v>
      </c>
      <c r="E5507" s="5">
        <v>46010</v>
      </c>
      <c r="F5507" s="6">
        <v>0.25</v>
      </c>
      <c r="G5507">
        <v>161</v>
      </c>
      <c r="H5507">
        <v>161</v>
      </c>
      <c r="I5507">
        <v>0</v>
      </c>
      <c r="J5507" s="4" t="s">
        <v>58</v>
      </c>
      <c r="K5507" s="4" t="s">
        <v>52</v>
      </c>
      <c r="L5507" s="4" t="s">
        <v>125</v>
      </c>
    </row>
    <row r="5508" spans="1:12" x14ac:dyDescent="0.2">
      <c r="A5508">
        <v>1666</v>
      </c>
      <c r="B5508" s="4" t="s">
        <v>286</v>
      </c>
      <c r="C5508" s="4" t="s">
        <v>249</v>
      </c>
      <c r="D5508" s="4" t="s">
        <v>250</v>
      </c>
      <c r="E5508" s="5">
        <v>46010</v>
      </c>
      <c r="F5508" s="6">
        <v>0.75</v>
      </c>
      <c r="G5508">
        <v>180</v>
      </c>
      <c r="H5508">
        <v>180</v>
      </c>
      <c r="I5508">
        <v>0</v>
      </c>
      <c r="J5508" s="4" t="s">
        <v>58</v>
      </c>
      <c r="K5508" s="4" t="s">
        <v>97</v>
      </c>
      <c r="L5508" s="4" t="s">
        <v>98</v>
      </c>
    </row>
    <row r="5509" spans="1:12" x14ac:dyDescent="0.2">
      <c r="A5509">
        <v>1952</v>
      </c>
      <c r="B5509" s="4" t="s">
        <v>308</v>
      </c>
      <c r="C5509" s="4" t="s">
        <v>291</v>
      </c>
      <c r="D5509" s="4" t="s">
        <v>292</v>
      </c>
      <c r="E5509" s="5">
        <v>46010</v>
      </c>
      <c r="F5509" s="6">
        <v>0.75</v>
      </c>
      <c r="G5509">
        <v>230</v>
      </c>
      <c r="H5509">
        <v>230</v>
      </c>
      <c r="I5509">
        <v>0</v>
      </c>
      <c r="J5509" s="4" t="s">
        <v>37</v>
      </c>
      <c r="K5509" s="4" t="s">
        <v>66</v>
      </c>
      <c r="L5509" s="4" t="s">
        <v>205</v>
      </c>
    </row>
    <row r="5510" spans="1:12" x14ac:dyDescent="0.2">
      <c r="A5510">
        <v>2248</v>
      </c>
      <c r="B5510" s="4" t="s">
        <v>326</v>
      </c>
      <c r="C5510" s="4" t="s">
        <v>52</v>
      </c>
      <c r="D5510" s="4" t="s">
        <v>157</v>
      </c>
      <c r="E5510" s="5">
        <v>46010</v>
      </c>
      <c r="F5510" s="6">
        <v>0.75</v>
      </c>
      <c r="G5510">
        <v>180</v>
      </c>
      <c r="H5510">
        <v>180</v>
      </c>
      <c r="I5510">
        <v>0</v>
      </c>
      <c r="J5510" s="4" t="s">
        <v>37</v>
      </c>
      <c r="K5510" s="4" t="s">
        <v>75</v>
      </c>
      <c r="L5510" s="4" t="s">
        <v>327</v>
      </c>
    </row>
    <row r="5511" spans="1:12" x14ac:dyDescent="0.2">
      <c r="A5511">
        <v>5212</v>
      </c>
      <c r="B5511" s="4" t="s">
        <v>576</v>
      </c>
      <c r="C5511" s="4" t="s">
        <v>52</v>
      </c>
      <c r="D5511" s="4" t="s">
        <v>102</v>
      </c>
      <c r="E5511" s="5">
        <v>46010</v>
      </c>
      <c r="F5511" s="6">
        <v>0.25</v>
      </c>
      <c r="G5511">
        <v>182.66</v>
      </c>
      <c r="H5511">
        <v>182.66</v>
      </c>
      <c r="I5511">
        <v>0</v>
      </c>
      <c r="J5511" s="4" t="s">
        <v>37</v>
      </c>
      <c r="K5511" s="4" t="s">
        <v>75</v>
      </c>
      <c r="L5511" s="4" t="s">
        <v>327</v>
      </c>
    </row>
    <row r="5512" spans="1:12" x14ac:dyDescent="0.2">
      <c r="A5512">
        <v>5601</v>
      </c>
      <c r="B5512" s="4" t="s">
        <v>623</v>
      </c>
      <c r="C5512" s="4" t="s">
        <v>52</v>
      </c>
      <c r="D5512" s="4" t="s">
        <v>450</v>
      </c>
      <c r="E5512" s="5">
        <v>46010</v>
      </c>
      <c r="F5512" s="6">
        <v>0.25</v>
      </c>
      <c r="G5512">
        <v>409.95</v>
      </c>
      <c r="H5512">
        <v>409.95</v>
      </c>
      <c r="I5512">
        <v>0</v>
      </c>
      <c r="J5512" s="4" t="s">
        <v>37</v>
      </c>
      <c r="K5512" s="4" t="s">
        <v>97</v>
      </c>
      <c r="L5512" s="4" t="s">
        <v>98</v>
      </c>
    </row>
    <row r="5513" spans="1:12" x14ac:dyDescent="0.2">
      <c r="A5513">
        <v>5658</v>
      </c>
      <c r="B5513" s="4" t="s">
        <v>629</v>
      </c>
      <c r="C5513" s="4" t="s">
        <v>52</v>
      </c>
      <c r="D5513" s="4" t="s">
        <v>102</v>
      </c>
      <c r="E5513" s="5">
        <v>46010</v>
      </c>
      <c r="F5513" s="6">
        <v>0.25</v>
      </c>
      <c r="G5513">
        <v>288.79000000000002</v>
      </c>
      <c r="H5513">
        <v>288.79000000000002</v>
      </c>
      <c r="I5513">
        <v>0</v>
      </c>
      <c r="J5513" s="4" t="s">
        <v>56</v>
      </c>
      <c r="K5513" s="4" t="s">
        <v>137</v>
      </c>
      <c r="L5513" s="4" t="s">
        <v>148</v>
      </c>
    </row>
    <row r="5514" spans="1:12" x14ac:dyDescent="0.2">
      <c r="A5514">
        <v>2342</v>
      </c>
      <c r="B5514" s="4" t="s">
        <v>337</v>
      </c>
      <c r="C5514" s="4" t="s">
        <v>54</v>
      </c>
      <c r="D5514" s="4" t="s">
        <v>158</v>
      </c>
      <c r="E5514" s="5">
        <v>46010</v>
      </c>
      <c r="F5514" s="6">
        <v>0.75</v>
      </c>
      <c r="G5514">
        <v>395.31</v>
      </c>
      <c r="H5514">
        <v>395.31</v>
      </c>
      <c r="I5514">
        <v>0</v>
      </c>
      <c r="J5514" s="4" t="s">
        <v>68</v>
      </c>
      <c r="K5514" s="4" t="s">
        <v>97</v>
      </c>
      <c r="L5514" s="4" t="s">
        <v>98</v>
      </c>
    </row>
    <row r="5515" spans="1:12" x14ac:dyDescent="0.2">
      <c r="A5515">
        <v>7790</v>
      </c>
      <c r="B5515" s="4" t="s">
        <v>759</v>
      </c>
      <c r="C5515" s="4" t="s">
        <v>56</v>
      </c>
      <c r="D5515" s="4" t="s">
        <v>183</v>
      </c>
      <c r="E5515" s="5">
        <v>46010</v>
      </c>
      <c r="F5515" s="6">
        <v>0.25</v>
      </c>
      <c r="G5515">
        <v>300</v>
      </c>
      <c r="H5515">
        <v>300</v>
      </c>
      <c r="I5515">
        <v>0</v>
      </c>
      <c r="J5515" s="4" t="s">
        <v>50</v>
      </c>
      <c r="K5515" s="4" t="s">
        <v>97</v>
      </c>
      <c r="L5515" s="4" t="s">
        <v>98</v>
      </c>
    </row>
    <row r="5516" spans="1:12" x14ac:dyDescent="0.2">
      <c r="A5516">
        <v>2375</v>
      </c>
      <c r="B5516" s="4" t="s">
        <v>340</v>
      </c>
      <c r="C5516" s="4" t="s">
        <v>58</v>
      </c>
      <c r="D5516" s="4" t="s">
        <v>160</v>
      </c>
      <c r="E5516" s="5">
        <v>46010</v>
      </c>
      <c r="F5516" s="6">
        <v>0.75</v>
      </c>
      <c r="G5516">
        <v>300</v>
      </c>
      <c r="H5516">
        <v>300</v>
      </c>
      <c r="I5516">
        <v>0</v>
      </c>
      <c r="J5516" s="4" t="s">
        <v>56</v>
      </c>
      <c r="K5516" s="4" t="s">
        <v>137</v>
      </c>
      <c r="L5516" s="4" t="s">
        <v>148</v>
      </c>
    </row>
    <row r="5517" spans="1:12" x14ac:dyDescent="0.2">
      <c r="A5517">
        <v>2414</v>
      </c>
      <c r="B5517" s="4" t="s">
        <v>343</v>
      </c>
      <c r="C5517" s="4" t="s">
        <v>58</v>
      </c>
      <c r="D5517" s="4" t="s">
        <v>160</v>
      </c>
      <c r="E5517" s="5">
        <v>46010</v>
      </c>
      <c r="F5517" s="6">
        <v>0.75</v>
      </c>
      <c r="G5517">
        <v>160.47</v>
      </c>
      <c r="H5517">
        <v>160.47</v>
      </c>
      <c r="I5517">
        <v>0</v>
      </c>
      <c r="J5517" s="4" t="s">
        <v>58</v>
      </c>
      <c r="K5517" s="4" t="s">
        <v>137</v>
      </c>
      <c r="L5517" s="4" t="s">
        <v>148</v>
      </c>
    </row>
    <row r="5518" spans="1:12" x14ac:dyDescent="0.2">
      <c r="A5518">
        <v>7791</v>
      </c>
      <c r="B5518" s="4" t="s">
        <v>759</v>
      </c>
      <c r="C5518" s="4" t="s">
        <v>58</v>
      </c>
      <c r="D5518" s="4" t="s">
        <v>184</v>
      </c>
      <c r="E5518" s="5">
        <v>46010</v>
      </c>
      <c r="F5518" s="6">
        <v>0.25</v>
      </c>
      <c r="G5518">
        <v>300</v>
      </c>
      <c r="H5518">
        <v>300</v>
      </c>
      <c r="I5518">
        <v>0</v>
      </c>
      <c r="J5518" s="4" t="s">
        <v>50</v>
      </c>
      <c r="K5518" s="4" t="s">
        <v>97</v>
      </c>
      <c r="L5518" s="4" t="s">
        <v>98</v>
      </c>
    </row>
    <row r="5519" spans="1:12" x14ac:dyDescent="0.2">
      <c r="A5519">
        <v>5798</v>
      </c>
      <c r="B5519" s="4" t="s">
        <v>636</v>
      </c>
      <c r="C5519" s="4" t="s">
        <v>37</v>
      </c>
      <c r="D5519" s="4" t="s">
        <v>483</v>
      </c>
      <c r="E5519" s="5">
        <v>46010</v>
      </c>
      <c r="F5519" s="6">
        <v>0.25</v>
      </c>
      <c r="G5519">
        <v>238.73</v>
      </c>
      <c r="H5519">
        <v>238.73</v>
      </c>
      <c r="I5519">
        <v>0</v>
      </c>
      <c r="J5519" s="4" t="s">
        <v>37</v>
      </c>
      <c r="K5519" s="4" t="s">
        <v>97</v>
      </c>
      <c r="L5519" s="4" t="s">
        <v>98</v>
      </c>
    </row>
    <row r="5520" spans="1:12" x14ac:dyDescent="0.2">
      <c r="A5520">
        <v>5906</v>
      </c>
      <c r="B5520" s="4" t="s">
        <v>641</v>
      </c>
      <c r="C5520" s="4" t="s">
        <v>38</v>
      </c>
      <c r="D5520" s="4" t="s">
        <v>39</v>
      </c>
      <c r="E5520" s="5">
        <v>46011</v>
      </c>
      <c r="F5520" s="6">
        <v>0.25</v>
      </c>
      <c r="G5520">
        <v>1249</v>
      </c>
      <c r="H5520">
        <v>1249</v>
      </c>
      <c r="I5520">
        <v>0</v>
      </c>
      <c r="J5520" s="4" t="s">
        <v>45</v>
      </c>
      <c r="K5520" s="4" t="s">
        <v>60</v>
      </c>
      <c r="L5520" s="4" t="s">
        <v>61</v>
      </c>
    </row>
    <row r="5521" spans="1:12" x14ac:dyDescent="0.2">
      <c r="A5521">
        <v>320</v>
      </c>
      <c r="B5521" s="4" t="s">
        <v>208</v>
      </c>
      <c r="C5521" s="4" t="s">
        <v>63</v>
      </c>
      <c r="D5521" s="4" t="s">
        <v>162</v>
      </c>
      <c r="E5521" s="5">
        <v>46011</v>
      </c>
      <c r="F5521" s="6">
        <v>0.75</v>
      </c>
      <c r="G5521">
        <v>221.98</v>
      </c>
      <c r="H5521">
        <v>221.98</v>
      </c>
      <c r="I5521">
        <v>0</v>
      </c>
      <c r="J5521" s="4" t="s">
        <v>50</v>
      </c>
      <c r="K5521" s="4" t="s">
        <v>97</v>
      </c>
      <c r="L5521" s="4" t="s">
        <v>98</v>
      </c>
    </row>
    <row r="5522" spans="1:12" x14ac:dyDescent="0.2">
      <c r="A5522">
        <v>290</v>
      </c>
      <c r="B5522" s="4" t="s">
        <v>206</v>
      </c>
      <c r="C5522" s="4" t="s">
        <v>45</v>
      </c>
      <c r="D5522" s="4" t="s">
        <v>163</v>
      </c>
      <c r="E5522" s="5">
        <v>46011</v>
      </c>
      <c r="F5522" s="6">
        <v>0.75</v>
      </c>
      <c r="G5522">
        <v>320</v>
      </c>
      <c r="H5522">
        <v>320</v>
      </c>
      <c r="I5522">
        <v>0</v>
      </c>
      <c r="J5522" s="4" t="s">
        <v>56</v>
      </c>
      <c r="K5522" s="4" t="s">
        <v>137</v>
      </c>
      <c r="L5522" s="4" t="s">
        <v>148</v>
      </c>
    </row>
    <row r="5523" spans="1:12" x14ac:dyDescent="0.2">
      <c r="A5523">
        <v>391</v>
      </c>
      <c r="B5523" s="4" t="s">
        <v>213</v>
      </c>
      <c r="C5523" s="4" t="s">
        <v>66</v>
      </c>
      <c r="D5523" s="4" t="s">
        <v>164</v>
      </c>
      <c r="E5523" s="5">
        <v>46011</v>
      </c>
      <c r="F5523" s="6">
        <v>0.75</v>
      </c>
      <c r="G5523">
        <v>320</v>
      </c>
      <c r="H5523">
        <v>320</v>
      </c>
      <c r="I5523">
        <v>0</v>
      </c>
      <c r="J5523" s="4" t="s">
        <v>50</v>
      </c>
      <c r="K5523" s="4" t="s">
        <v>97</v>
      </c>
      <c r="L5523" s="4" t="s">
        <v>98</v>
      </c>
    </row>
    <row r="5524" spans="1:12" x14ac:dyDescent="0.2">
      <c r="A5524">
        <v>5748</v>
      </c>
      <c r="B5524" s="4" t="s">
        <v>634</v>
      </c>
      <c r="C5524" s="4" t="s">
        <v>66</v>
      </c>
      <c r="D5524" s="4" t="s">
        <v>441</v>
      </c>
      <c r="E5524" s="5">
        <v>46011</v>
      </c>
      <c r="F5524" s="6">
        <v>0.25</v>
      </c>
      <c r="G5524">
        <v>518</v>
      </c>
      <c r="H5524">
        <v>518</v>
      </c>
      <c r="I5524">
        <v>0</v>
      </c>
      <c r="J5524" s="4" t="s">
        <v>52</v>
      </c>
      <c r="K5524" s="4" t="s">
        <v>63</v>
      </c>
      <c r="L5524" s="4" t="s">
        <v>203</v>
      </c>
    </row>
    <row r="5525" spans="1:12" x14ac:dyDescent="0.2">
      <c r="A5525">
        <v>7614</v>
      </c>
      <c r="B5525" s="4" t="s">
        <v>727</v>
      </c>
      <c r="C5525" s="4" t="s">
        <v>66</v>
      </c>
      <c r="D5525" s="4" t="s">
        <v>96</v>
      </c>
      <c r="E5525" s="5">
        <v>46011</v>
      </c>
      <c r="F5525" s="6">
        <v>0.25</v>
      </c>
      <c r="G5525">
        <v>192</v>
      </c>
      <c r="H5525">
        <v>192</v>
      </c>
      <c r="I5525">
        <v>0</v>
      </c>
      <c r="J5525" s="4" t="s">
        <v>56</v>
      </c>
      <c r="K5525" s="4" t="s">
        <v>45</v>
      </c>
      <c r="L5525" s="4" t="s">
        <v>140</v>
      </c>
    </row>
    <row r="5526" spans="1:12" x14ac:dyDescent="0.2">
      <c r="A5526">
        <v>476</v>
      </c>
      <c r="B5526" s="4" t="s">
        <v>218</v>
      </c>
      <c r="C5526" s="4" t="s">
        <v>46</v>
      </c>
      <c r="D5526" s="4" t="s">
        <v>166</v>
      </c>
      <c r="E5526" s="5">
        <v>46011</v>
      </c>
      <c r="F5526" s="6">
        <v>0.75</v>
      </c>
      <c r="G5526">
        <v>300</v>
      </c>
      <c r="H5526">
        <v>300</v>
      </c>
      <c r="I5526">
        <v>0</v>
      </c>
      <c r="J5526" s="4" t="s">
        <v>54</v>
      </c>
      <c r="K5526" s="4" t="s">
        <v>97</v>
      </c>
      <c r="L5526" s="4" t="s">
        <v>98</v>
      </c>
    </row>
    <row r="5527" spans="1:12" x14ac:dyDescent="0.2">
      <c r="A5527">
        <v>591</v>
      </c>
      <c r="B5527" s="4" t="s">
        <v>225</v>
      </c>
      <c r="C5527" s="4" t="s">
        <v>71</v>
      </c>
      <c r="D5527" s="4" t="s">
        <v>167</v>
      </c>
      <c r="E5527" s="5">
        <v>46011</v>
      </c>
      <c r="F5527" s="6">
        <v>0.75</v>
      </c>
      <c r="G5527">
        <v>283.33</v>
      </c>
      <c r="H5527">
        <v>283.33</v>
      </c>
      <c r="I5527">
        <v>0</v>
      </c>
      <c r="J5527" s="4" t="s">
        <v>66</v>
      </c>
      <c r="K5527" s="4" t="s">
        <v>178</v>
      </c>
      <c r="L5527" s="4" t="s">
        <v>226</v>
      </c>
    </row>
    <row r="5528" spans="1:12" x14ac:dyDescent="0.2">
      <c r="A5528">
        <v>908</v>
      </c>
      <c r="B5528" s="4" t="s">
        <v>242</v>
      </c>
      <c r="C5528" s="4" t="s">
        <v>60</v>
      </c>
      <c r="D5528" s="4" t="s">
        <v>170</v>
      </c>
      <c r="E5528" s="5">
        <v>46011</v>
      </c>
      <c r="F5528" s="6">
        <v>0.75</v>
      </c>
      <c r="G5528">
        <v>273</v>
      </c>
      <c r="H5528">
        <v>273</v>
      </c>
      <c r="I5528">
        <v>0</v>
      </c>
      <c r="J5528" s="4" t="s">
        <v>50</v>
      </c>
      <c r="K5528" s="4" t="s">
        <v>97</v>
      </c>
      <c r="L5528" s="4" t="s">
        <v>98</v>
      </c>
    </row>
    <row r="5529" spans="1:12" x14ac:dyDescent="0.2">
      <c r="A5529">
        <v>5827</v>
      </c>
      <c r="B5529" s="4" t="s">
        <v>637</v>
      </c>
      <c r="C5529" s="4" t="s">
        <v>60</v>
      </c>
      <c r="D5529" s="4" t="s">
        <v>134</v>
      </c>
      <c r="E5529" s="5">
        <v>46011</v>
      </c>
      <c r="F5529" s="6">
        <v>0.25</v>
      </c>
      <c r="G5529">
        <v>160.47</v>
      </c>
      <c r="H5529">
        <v>160.47</v>
      </c>
      <c r="I5529">
        <v>0</v>
      </c>
      <c r="J5529" s="4" t="s">
        <v>50</v>
      </c>
      <c r="K5529" s="4" t="s">
        <v>97</v>
      </c>
      <c r="L5529" s="4" t="s">
        <v>98</v>
      </c>
    </row>
    <row r="5530" spans="1:12" x14ac:dyDescent="0.2">
      <c r="A5530">
        <v>5636</v>
      </c>
      <c r="B5530" s="4" t="s">
        <v>624</v>
      </c>
      <c r="C5530" s="4" t="s">
        <v>78</v>
      </c>
      <c r="D5530" s="4" t="s">
        <v>529</v>
      </c>
      <c r="E5530" s="5">
        <v>46011</v>
      </c>
      <c r="F5530" s="6">
        <v>0.25</v>
      </c>
      <c r="G5530">
        <v>180</v>
      </c>
      <c r="H5530">
        <v>180</v>
      </c>
      <c r="I5530">
        <v>0</v>
      </c>
      <c r="J5530" s="4" t="s">
        <v>58</v>
      </c>
      <c r="K5530" s="4" t="s">
        <v>52</v>
      </c>
      <c r="L5530" s="4" t="s">
        <v>125</v>
      </c>
    </row>
    <row r="5531" spans="1:12" x14ac:dyDescent="0.2">
      <c r="A5531">
        <v>2219</v>
      </c>
      <c r="B5531" s="4" t="s">
        <v>322</v>
      </c>
      <c r="C5531" s="4" t="s">
        <v>43</v>
      </c>
      <c r="D5531" s="4" t="s">
        <v>154</v>
      </c>
      <c r="E5531" s="5">
        <v>46011</v>
      </c>
      <c r="F5531" s="6">
        <v>0.75</v>
      </c>
      <c r="G5531">
        <v>171.16</v>
      </c>
      <c r="H5531">
        <v>171.16</v>
      </c>
      <c r="I5531">
        <v>0</v>
      </c>
      <c r="J5531" s="4" t="s">
        <v>52</v>
      </c>
      <c r="K5531" s="4" t="s">
        <v>63</v>
      </c>
      <c r="L5531" s="4" t="s">
        <v>203</v>
      </c>
    </row>
    <row r="5532" spans="1:12" x14ac:dyDescent="0.2">
      <c r="A5532">
        <v>6523</v>
      </c>
      <c r="B5532" s="4" t="s">
        <v>683</v>
      </c>
      <c r="C5532" s="4" t="s">
        <v>43</v>
      </c>
      <c r="D5532" s="4" t="s">
        <v>431</v>
      </c>
      <c r="E5532" s="5">
        <v>46011</v>
      </c>
      <c r="F5532" s="6">
        <v>0.25</v>
      </c>
      <c r="G5532">
        <v>219.23</v>
      </c>
      <c r="H5532">
        <v>219.23</v>
      </c>
      <c r="I5532">
        <v>0</v>
      </c>
      <c r="J5532" s="4" t="s">
        <v>63</v>
      </c>
      <c r="K5532" s="4" t="s">
        <v>68</v>
      </c>
      <c r="L5532" s="4" t="s">
        <v>128</v>
      </c>
    </row>
    <row r="5533" spans="1:12" x14ac:dyDescent="0.2">
      <c r="A5533">
        <v>7585</v>
      </c>
      <c r="B5533" s="4" t="s">
        <v>726</v>
      </c>
      <c r="C5533" s="4" t="s">
        <v>174</v>
      </c>
      <c r="D5533" s="4" t="s">
        <v>473</v>
      </c>
      <c r="E5533" s="5">
        <v>46011</v>
      </c>
      <c r="F5533" s="6">
        <v>0.25</v>
      </c>
      <c r="G5533">
        <v>227</v>
      </c>
      <c r="H5533">
        <v>227</v>
      </c>
      <c r="I5533">
        <v>0</v>
      </c>
      <c r="J5533" s="4" t="s">
        <v>71</v>
      </c>
      <c r="K5533" s="4" t="s">
        <v>97</v>
      </c>
      <c r="L5533" s="4" t="s">
        <v>98</v>
      </c>
    </row>
    <row r="5534" spans="1:12" x14ac:dyDescent="0.2">
      <c r="A5534">
        <v>1044</v>
      </c>
      <c r="B5534" s="4" t="s">
        <v>251</v>
      </c>
      <c r="C5534" s="4" t="s">
        <v>114</v>
      </c>
      <c r="D5534" s="4" t="s">
        <v>176</v>
      </c>
      <c r="E5534" s="5">
        <v>46011</v>
      </c>
      <c r="F5534" s="6">
        <v>0.75</v>
      </c>
      <c r="G5534">
        <v>291</v>
      </c>
      <c r="H5534">
        <v>291</v>
      </c>
      <c r="I5534">
        <v>0</v>
      </c>
      <c r="J5534" s="4" t="s">
        <v>66</v>
      </c>
      <c r="K5534" s="4" t="s">
        <v>178</v>
      </c>
      <c r="L5534" s="4" t="s">
        <v>226</v>
      </c>
    </row>
    <row r="5535" spans="1:12" x14ac:dyDescent="0.2">
      <c r="A5535">
        <v>7586</v>
      </c>
      <c r="B5535" s="4" t="s">
        <v>726</v>
      </c>
      <c r="C5535" s="4" t="s">
        <v>114</v>
      </c>
      <c r="D5535" s="4" t="s">
        <v>474</v>
      </c>
      <c r="E5535" s="5">
        <v>46011</v>
      </c>
      <c r="F5535" s="6">
        <v>0.25</v>
      </c>
      <c r="G5535">
        <v>227</v>
      </c>
      <c r="H5535">
        <v>227</v>
      </c>
      <c r="I5535">
        <v>0</v>
      </c>
      <c r="J5535" s="4" t="s">
        <v>71</v>
      </c>
      <c r="K5535" s="4" t="s">
        <v>97</v>
      </c>
      <c r="L5535" s="4" t="s">
        <v>98</v>
      </c>
    </row>
    <row r="5536" spans="1:12" x14ac:dyDescent="0.2">
      <c r="A5536">
        <v>1587</v>
      </c>
      <c r="B5536" s="4" t="s">
        <v>281</v>
      </c>
      <c r="C5536" s="4" t="s">
        <v>262</v>
      </c>
      <c r="D5536" s="4" t="s">
        <v>263</v>
      </c>
      <c r="E5536" s="5">
        <v>46011</v>
      </c>
      <c r="F5536" s="6">
        <v>0.75</v>
      </c>
      <c r="G5536">
        <v>160.47</v>
      </c>
      <c r="H5536">
        <v>160.47</v>
      </c>
      <c r="I5536">
        <v>0</v>
      </c>
      <c r="J5536" s="4" t="s">
        <v>58</v>
      </c>
      <c r="K5536" s="4" t="s">
        <v>97</v>
      </c>
      <c r="L5536" s="4" t="s">
        <v>98</v>
      </c>
    </row>
    <row r="5537" spans="1:12" x14ac:dyDescent="0.2">
      <c r="A5537">
        <v>1635</v>
      </c>
      <c r="B5537" s="4" t="s">
        <v>285</v>
      </c>
      <c r="C5537" s="4" t="s">
        <v>262</v>
      </c>
      <c r="D5537" s="4" t="s">
        <v>263</v>
      </c>
      <c r="E5537" s="5">
        <v>46011</v>
      </c>
      <c r="F5537" s="6">
        <v>0.75</v>
      </c>
      <c r="G5537">
        <v>134.4</v>
      </c>
      <c r="H5537">
        <v>134.4</v>
      </c>
      <c r="I5537">
        <v>0</v>
      </c>
      <c r="J5537" s="4" t="s">
        <v>71</v>
      </c>
      <c r="K5537" s="4" t="s">
        <v>97</v>
      </c>
      <c r="L5537" s="4" t="s">
        <v>98</v>
      </c>
    </row>
    <row r="5538" spans="1:12" x14ac:dyDescent="0.2">
      <c r="A5538">
        <v>5956</v>
      </c>
      <c r="B5538" s="4" t="s">
        <v>642</v>
      </c>
      <c r="C5538" s="4" t="s">
        <v>262</v>
      </c>
      <c r="D5538" s="4" t="s">
        <v>502</v>
      </c>
      <c r="E5538" s="5">
        <v>46011</v>
      </c>
      <c r="F5538" s="6">
        <v>0.25</v>
      </c>
      <c r="G5538">
        <v>230</v>
      </c>
      <c r="H5538">
        <v>230</v>
      </c>
      <c r="I5538">
        <v>0</v>
      </c>
      <c r="J5538" s="4" t="s">
        <v>52</v>
      </c>
      <c r="K5538" s="4" t="s">
        <v>97</v>
      </c>
      <c r="L5538" s="4" t="s">
        <v>98</v>
      </c>
    </row>
    <row r="5539" spans="1:12" x14ac:dyDescent="0.2">
      <c r="A5539">
        <v>4862</v>
      </c>
      <c r="B5539" s="4" t="s">
        <v>555</v>
      </c>
      <c r="C5539" s="4" t="s">
        <v>48</v>
      </c>
      <c r="D5539" s="4" t="s">
        <v>432</v>
      </c>
      <c r="E5539" s="5">
        <v>46011</v>
      </c>
      <c r="F5539" s="6">
        <v>0.25</v>
      </c>
      <c r="G5539">
        <v>234</v>
      </c>
      <c r="H5539">
        <v>234</v>
      </c>
      <c r="I5539">
        <v>0</v>
      </c>
      <c r="J5539" s="4" t="s">
        <v>54</v>
      </c>
      <c r="K5539" s="4" t="s">
        <v>58</v>
      </c>
      <c r="L5539" s="4" t="s">
        <v>145</v>
      </c>
    </row>
    <row r="5540" spans="1:12" x14ac:dyDescent="0.2">
      <c r="A5540">
        <v>2573</v>
      </c>
      <c r="B5540" s="4" t="s">
        <v>351</v>
      </c>
      <c r="C5540" s="4" t="s">
        <v>270</v>
      </c>
      <c r="D5540" s="4" t="s">
        <v>271</v>
      </c>
      <c r="E5540" s="5">
        <v>46011</v>
      </c>
      <c r="F5540" s="6">
        <v>0.75</v>
      </c>
      <c r="G5540">
        <v>282.83999999999997</v>
      </c>
      <c r="H5540">
        <v>282.83999999999997</v>
      </c>
      <c r="I5540">
        <v>0</v>
      </c>
      <c r="J5540" s="4" t="s">
        <v>52</v>
      </c>
      <c r="K5540" s="4" t="s">
        <v>88</v>
      </c>
      <c r="L5540" s="4" t="s">
        <v>88</v>
      </c>
    </row>
    <row r="5541" spans="1:12" x14ac:dyDescent="0.2">
      <c r="A5541">
        <v>2667</v>
      </c>
      <c r="B5541" s="4" t="s">
        <v>355</v>
      </c>
      <c r="C5541" s="4" t="s">
        <v>81</v>
      </c>
      <c r="D5541" s="4" t="s">
        <v>282</v>
      </c>
      <c r="E5541" s="5">
        <v>46011</v>
      </c>
      <c r="F5541" s="6">
        <v>0.75</v>
      </c>
      <c r="G5541">
        <v>258</v>
      </c>
      <c r="H5541">
        <v>258</v>
      </c>
      <c r="I5541">
        <v>0</v>
      </c>
      <c r="J5541" s="4" t="s">
        <v>37</v>
      </c>
      <c r="K5541" s="4" t="s">
        <v>66</v>
      </c>
      <c r="L5541" s="4" t="s">
        <v>205</v>
      </c>
    </row>
    <row r="5542" spans="1:12" x14ac:dyDescent="0.2">
      <c r="A5542">
        <v>5023</v>
      </c>
      <c r="B5542" s="4" t="s">
        <v>563</v>
      </c>
      <c r="C5542" s="4" t="s">
        <v>126</v>
      </c>
      <c r="D5542" s="4" t="s">
        <v>506</v>
      </c>
      <c r="E5542" s="5">
        <v>46011</v>
      </c>
      <c r="F5542" s="6">
        <v>0.25</v>
      </c>
      <c r="G5542">
        <v>160</v>
      </c>
      <c r="H5542">
        <v>160</v>
      </c>
      <c r="I5542">
        <v>0</v>
      </c>
      <c r="J5542" s="4" t="s">
        <v>63</v>
      </c>
      <c r="K5542" s="4" t="s">
        <v>97</v>
      </c>
      <c r="L5542" s="4" t="s">
        <v>98</v>
      </c>
    </row>
    <row r="5543" spans="1:12" x14ac:dyDescent="0.2">
      <c r="A5543">
        <v>2028</v>
      </c>
      <c r="B5543" s="4" t="s">
        <v>310</v>
      </c>
      <c r="C5543" s="4" t="s">
        <v>299</v>
      </c>
      <c r="D5543" s="4" t="s">
        <v>300</v>
      </c>
      <c r="E5543" s="5">
        <v>46011</v>
      </c>
      <c r="F5543" s="6">
        <v>0.75</v>
      </c>
      <c r="G5543">
        <v>180</v>
      </c>
      <c r="H5543">
        <v>180</v>
      </c>
      <c r="I5543">
        <v>0</v>
      </c>
      <c r="J5543" s="4" t="s">
        <v>52</v>
      </c>
      <c r="K5543" s="4" t="s">
        <v>52</v>
      </c>
      <c r="L5543" s="4" t="s">
        <v>125</v>
      </c>
    </row>
    <row r="5544" spans="1:12" x14ac:dyDescent="0.2">
      <c r="A5544">
        <v>4738</v>
      </c>
      <c r="B5544" s="4" t="s">
        <v>499</v>
      </c>
      <c r="C5544" s="4" t="s">
        <v>305</v>
      </c>
      <c r="D5544" s="4" t="s">
        <v>512</v>
      </c>
      <c r="E5544" s="5">
        <v>46011</v>
      </c>
      <c r="F5544" s="6">
        <v>0.25</v>
      </c>
      <c r="G5544">
        <v>280</v>
      </c>
      <c r="H5544">
        <v>280</v>
      </c>
      <c r="I5544">
        <v>0</v>
      </c>
      <c r="J5544" s="4" t="s">
        <v>52</v>
      </c>
      <c r="K5544" s="4" t="s">
        <v>97</v>
      </c>
      <c r="L5544" s="4" t="s">
        <v>98</v>
      </c>
    </row>
    <row r="5545" spans="1:12" x14ac:dyDescent="0.2">
      <c r="A5545">
        <v>5886</v>
      </c>
      <c r="B5545" s="4" t="s">
        <v>640</v>
      </c>
      <c r="C5545" s="4" t="s">
        <v>50</v>
      </c>
      <c r="D5545" s="4" t="s">
        <v>101</v>
      </c>
      <c r="E5545" s="5">
        <v>46011</v>
      </c>
      <c r="F5545" s="6">
        <v>0.25</v>
      </c>
      <c r="G5545">
        <v>254.08</v>
      </c>
      <c r="H5545">
        <v>254.08</v>
      </c>
      <c r="I5545">
        <v>0</v>
      </c>
      <c r="J5545" s="4" t="s">
        <v>56</v>
      </c>
      <c r="K5545" s="4" t="s">
        <v>137</v>
      </c>
      <c r="L5545" s="4" t="s">
        <v>148</v>
      </c>
    </row>
    <row r="5546" spans="1:12" x14ac:dyDescent="0.2">
      <c r="A5546">
        <v>5545</v>
      </c>
      <c r="B5546" s="4" t="s">
        <v>619</v>
      </c>
      <c r="C5546" s="4" t="s">
        <v>52</v>
      </c>
      <c r="D5546" s="4" t="s">
        <v>102</v>
      </c>
      <c r="E5546" s="5">
        <v>46011</v>
      </c>
      <c r="F5546" s="6">
        <v>0.25</v>
      </c>
      <c r="G5546">
        <v>288.79000000000002</v>
      </c>
      <c r="H5546">
        <v>288.79000000000002</v>
      </c>
      <c r="I5546">
        <v>0</v>
      </c>
      <c r="J5546" s="4" t="s">
        <v>68</v>
      </c>
      <c r="K5546" s="4" t="s">
        <v>81</v>
      </c>
      <c r="L5546" s="4" t="s">
        <v>82</v>
      </c>
    </row>
    <row r="5547" spans="1:12" x14ac:dyDescent="0.2">
      <c r="A5547">
        <v>6583</v>
      </c>
      <c r="B5547" s="4" t="s">
        <v>686</v>
      </c>
      <c r="C5547" s="4" t="s">
        <v>52</v>
      </c>
      <c r="D5547" s="4" t="s">
        <v>434</v>
      </c>
      <c r="E5547" s="5">
        <v>46011</v>
      </c>
      <c r="F5547" s="6">
        <v>0.25</v>
      </c>
      <c r="G5547">
        <v>578</v>
      </c>
      <c r="H5547">
        <v>578</v>
      </c>
      <c r="I5547">
        <v>0</v>
      </c>
      <c r="J5547" s="4" t="s">
        <v>56</v>
      </c>
      <c r="K5547" s="4" t="s">
        <v>45</v>
      </c>
      <c r="L5547" s="4" t="s">
        <v>140</v>
      </c>
    </row>
    <row r="5548" spans="1:12" x14ac:dyDescent="0.2">
      <c r="A5548">
        <v>6845</v>
      </c>
      <c r="B5548" s="4" t="s">
        <v>698</v>
      </c>
      <c r="C5548" s="4" t="s">
        <v>52</v>
      </c>
      <c r="D5548" s="4" t="s">
        <v>87</v>
      </c>
      <c r="E5548" s="5">
        <v>46011</v>
      </c>
      <c r="F5548" s="6">
        <v>0.25</v>
      </c>
      <c r="G5548">
        <v>205</v>
      </c>
      <c r="H5548">
        <v>205</v>
      </c>
      <c r="I5548">
        <v>0</v>
      </c>
      <c r="J5548" s="4" t="s">
        <v>68</v>
      </c>
      <c r="K5548" s="4" t="s">
        <v>84</v>
      </c>
      <c r="L5548" s="4" t="s">
        <v>85</v>
      </c>
    </row>
    <row r="5549" spans="1:12" x14ac:dyDescent="0.2">
      <c r="A5549">
        <v>2322</v>
      </c>
      <c r="B5549" s="4" t="s">
        <v>335</v>
      </c>
      <c r="C5549" s="4" t="s">
        <v>54</v>
      </c>
      <c r="D5549" s="4" t="s">
        <v>158</v>
      </c>
      <c r="E5549" s="5">
        <v>46011</v>
      </c>
      <c r="F5549" s="6">
        <v>0.75</v>
      </c>
      <c r="G5549">
        <v>485.91</v>
      </c>
      <c r="H5549">
        <v>485.91</v>
      </c>
      <c r="I5549">
        <v>0</v>
      </c>
      <c r="J5549" s="4" t="s">
        <v>63</v>
      </c>
      <c r="K5549" s="4" t="s">
        <v>68</v>
      </c>
      <c r="L5549" s="4" t="s">
        <v>128</v>
      </c>
    </row>
    <row r="5550" spans="1:12" x14ac:dyDescent="0.2">
      <c r="A5550">
        <v>2332</v>
      </c>
      <c r="B5550" s="4" t="s">
        <v>336</v>
      </c>
      <c r="C5550" s="4" t="s">
        <v>54</v>
      </c>
      <c r="D5550" s="4" t="s">
        <v>158</v>
      </c>
      <c r="E5550" s="5">
        <v>46011</v>
      </c>
      <c r="F5550" s="6">
        <v>0.75</v>
      </c>
      <c r="G5550">
        <v>484.9</v>
      </c>
      <c r="H5550">
        <v>484.9</v>
      </c>
      <c r="I5550">
        <v>0</v>
      </c>
      <c r="J5550" s="4" t="s">
        <v>58</v>
      </c>
      <c r="K5550" s="4" t="s">
        <v>52</v>
      </c>
      <c r="L5550" s="4" t="s">
        <v>125</v>
      </c>
    </row>
    <row r="5551" spans="1:12" x14ac:dyDescent="0.2">
      <c r="A5551">
        <v>2353</v>
      </c>
      <c r="B5551" s="4" t="s">
        <v>338</v>
      </c>
      <c r="C5551" s="4" t="s">
        <v>54</v>
      </c>
      <c r="D5551" s="4" t="s">
        <v>158</v>
      </c>
      <c r="E5551" s="5">
        <v>46011</v>
      </c>
      <c r="F5551" s="6">
        <v>0.75</v>
      </c>
      <c r="G5551">
        <v>194.64</v>
      </c>
      <c r="H5551">
        <v>194.64</v>
      </c>
      <c r="I5551">
        <v>0</v>
      </c>
      <c r="J5551" s="4" t="s">
        <v>58</v>
      </c>
      <c r="K5551" s="4" t="s">
        <v>262</v>
      </c>
      <c r="L5551" s="4" t="s">
        <v>321</v>
      </c>
    </row>
    <row r="5552" spans="1:12" x14ac:dyDescent="0.2">
      <c r="A5552">
        <v>2363</v>
      </c>
      <c r="B5552" s="4" t="s">
        <v>339</v>
      </c>
      <c r="C5552" s="4" t="s">
        <v>54</v>
      </c>
      <c r="D5552" s="4" t="s">
        <v>158</v>
      </c>
      <c r="E5552" s="5">
        <v>46011</v>
      </c>
      <c r="F5552" s="6">
        <v>0.75</v>
      </c>
      <c r="G5552">
        <v>438.02</v>
      </c>
      <c r="H5552">
        <v>438.02</v>
      </c>
      <c r="I5552">
        <v>0</v>
      </c>
      <c r="J5552" s="4" t="s">
        <v>50</v>
      </c>
      <c r="K5552" s="4" t="s">
        <v>97</v>
      </c>
      <c r="L5552" s="4" t="s">
        <v>98</v>
      </c>
    </row>
    <row r="5553" spans="1:12" x14ac:dyDescent="0.2">
      <c r="A5553">
        <v>5342</v>
      </c>
      <c r="B5553" s="4" t="s">
        <v>599</v>
      </c>
      <c r="C5553" s="4" t="s">
        <v>54</v>
      </c>
      <c r="D5553" s="4" t="s">
        <v>103</v>
      </c>
      <c r="E5553" s="5">
        <v>46011</v>
      </c>
      <c r="F5553" s="6">
        <v>0.25</v>
      </c>
      <c r="G5553">
        <v>160</v>
      </c>
      <c r="H5553">
        <v>160</v>
      </c>
      <c r="I5553">
        <v>0</v>
      </c>
      <c r="J5553" s="4" t="s">
        <v>56</v>
      </c>
      <c r="K5553" s="4" t="s">
        <v>137</v>
      </c>
      <c r="L5553" s="4" t="s">
        <v>148</v>
      </c>
    </row>
    <row r="5554" spans="1:12" x14ac:dyDescent="0.2">
      <c r="A5554">
        <v>6186</v>
      </c>
      <c r="B5554" s="4" t="s">
        <v>673</v>
      </c>
      <c r="C5554" s="4" t="s">
        <v>54</v>
      </c>
      <c r="D5554" s="4" t="s">
        <v>103</v>
      </c>
      <c r="E5554" s="5">
        <v>46011</v>
      </c>
      <c r="F5554" s="6">
        <v>0.25</v>
      </c>
      <c r="G5554">
        <v>394.7</v>
      </c>
      <c r="H5554">
        <v>394.7</v>
      </c>
      <c r="I5554">
        <v>0</v>
      </c>
      <c r="J5554" s="4" t="s">
        <v>56</v>
      </c>
      <c r="K5554" s="4" t="s">
        <v>45</v>
      </c>
      <c r="L5554" s="4" t="s">
        <v>140</v>
      </c>
    </row>
    <row r="5555" spans="1:12" x14ac:dyDescent="0.2">
      <c r="A5555">
        <v>6342</v>
      </c>
      <c r="B5555" s="4" t="s">
        <v>677</v>
      </c>
      <c r="C5555" s="4" t="s">
        <v>54</v>
      </c>
      <c r="D5555" s="4" t="s">
        <v>435</v>
      </c>
      <c r="E5555" s="5">
        <v>46011</v>
      </c>
      <c r="F5555" s="6">
        <v>0.25</v>
      </c>
      <c r="G5555">
        <v>370</v>
      </c>
      <c r="H5555">
        <v>370</v>
      </c>
      <c r="I5555">
        <v>0</v>
      </c>
      <c r="J5555" s="4" t="s">
        <v>68</v>
      </c>
      <c r="K5555" s="4" t="s">
        <v>81</v>
      </c>
      <c r="L5555" s="4" t="s">
        <v>82</v>
      </c>
    </row>
    <row r="5556" spans="1:12" x14ac:dyDescent="0.2">
      <c r="A5556">
        <v>6713</v>
      </c>
      <c r="B5556" s="4" t="s">
        <v>693</v>
      </c>
      <c r="C5556" s="4" t="s">
        <v>54</v>
      </c>
      <c r="D5556" s="4" t="s">
        <v>435</v>
      </c>
      <c r="E5556" s="5">
        <v>46011</v>
      </c>
      <c r="F5556" s="6">
        <v>0.25</v>
      </c>
      <c r="G5556">
        <v>600</v>
      </c>
      <c r="H5556">
        <v>600</v>
      </c>
      <c r="I5556">
        <v>0</v>
      </c>
      <c r="J5556" s="4" t="s">
        <v>68</v>
      </c>
      <c r="K5556" s="4" t="s">
        <v>81</v>
      </c>
      <c r="L5556" s="4" t="s">
        <v>82</v>
      </c>
    </row>
    <row r="5557" spans="1:12" x14ac:dyDescent="0.2">
      <c r="A5557">
        <v>7729</v>
      </c>
      <c r="B5557" s="4" t="s">
        <v>736</v>
      </c>
      <c r="C5557" s="4" t="s">
        <v>54</v>
      </c>
      <c r="D5557" s="4" t="s">
        <v>741</v>
      </c>
      <c r="E5557" s="5">
        <v>46011</v>
      </c>
      <c r="F5557" s="6">
        <v>0.25</v>
      </c>
      <c r="G5557">
        <v>250</v>
      </c>
      <c r="H5557">
        <v>250</v>
      </c>
      <c r="I5557">
        <v>0</v>
      </c>
      <c r="J5557" s="4" t="s">
        <v>88</v>
      </c>
      <c r="K5557" s="4" t="s">
        <v>97</v>
      </c>
      <c r="L5557" s="4" t="s">
        <v>98</v>
      </c>
    </row>
    <row r="5558" spans="1:12" x14ac:dyDescent="0.2">
      <c r="A5558">
        <v>7730</v>
      </c>
      <c r="B5558" s="4" t="s">
        <v>736</v>
      </c>
      <c r="C5558" s="4" t="s">
        <v>56</v>
      </c>
      <c r="D5558" s="4" t="s">
        <v>742</v>
      </c>
      <c r="E5558" s="5">
        <v>46011</v>
      </c>
      <c r="F5558" s="6">
        <v>0.25</v>
      </c>
      <c r="G5558">
        <v>250</v>
      </c>
      <c r="H5558">
        <v>250</v>
      </c>
      <c r="I5558">
        <v>0</v>
      </c>
      <c r="J5558" s="4" t="s">
        <v>88</v>
      </c>
      <c r="K5558" s="4" t="s">
        <v>97</v>
      </c>
      <c r="L5558" s="4" t="s">
        <v>98</v>
      </c>
    </row>
    <row r="5559" spans="1:12" x14ac:dyDescent="0.2">
      <c r="A5559">
        <v>7208</v>
      </c>
      <c r="B5559" s="4" t="s">
        <v>712</v>
      </c>
      <c r="C5559" s="4" t="s">
        <v>58</v>
      </c>
      <c r="D5559" s="4" t="s">
        <v>106</v>
      </c>
      <c r="E5559" s="5">
        <v>46011</v>
      </c>
      <c r="F5559" s="6">
        <v>0.25</v>
      </c>
      <c r="G5559">
        <v>297</v>
      </c>
      <c r="H5559">
        <v>297</v>
      </c>
      <c r="I5559">
        <v>0</v>
      </c>
      <c r="J5559" s="4" t="s">
        <v>52</v>
      </c>
      <c r="K5559" s="4" t="s">
        <v>46</v>
      </c>
      <c r="L5559" s="4" t="s">
        <v>47</v>
      </c>
    </row>
    <row r="5560" spans="1:12" x14ac:dyDescent="0.2">
      <c r="A5560">
        <v>332</v>
      </c>
      <c r="B5560" s="4" t="s">
        <v>209</v>
      </c>
      <c r="C5560" s="4" t="s">
        <v>58</v>
      </c>
      <c r="D5560" s="4" t="s">
        <v>160</v>
      </c>
      <c r="E5560" s="5">
        <v>46011</v>
      </c>
      <c r="F5560" s="6">
        <v>0.75</v>
      </c>
      <c r="G5560">
        <v>219.23</v>
      </c>
      <c r="H5560">
        <v>219.23</v>
      </c>
      <c r="I5560">
        <v>0</v>
      </c>
      <c r="J5560" s="4" t="s">
        <v>50</v>
      </c>
      <c r="K5560" s="4" t="s">
        <v>97</v>
      </c>
      <c r="L5560" s="4" t="s">
        <v>98</v>
      </c>
    </row>
    <row r="5561" spans="1:12" x14ac:dyDescent="0.2">
      <c r="A5561">
        <v>359</v>
      </c>
      <c r="B5561" s="4" t="s">
        <v>211</v>
      </c>
      <c r="C5561" s="4" t="s">
        <v>63</v>
      </c>
      <c r="D5561" s="4" t="s">
        <v>162</v>
      </c>
      <c r="E5561" s="5">
        <v>46012</v>
      </c>
      <c r="F5561" s="6">
        <v>0.75</v>
      </c>
      <c r="G5561">
        <v>219.23</v>
      </c>
      <c r="H5561">
        <v>219.23</v>
      </c>
      <c r="I5561">
        <v>0</v>
      </c>
      <c r="J5561" s="4" t="s">
        <v>56</v>
      </c>
      <c r="K5561" s="4" t="s">
        <v>137</v>
      </c>
      <c r="L5561" s="4" t="s">
        <v>148</v>
      </c>
    </row>
    <row r="5562" spans="1:12" x14ac:dyDescent="0.2">
      <c r="A5562">
        <v>4814</v>
      </c>
      <c r="B5562" s="4" t="s">
        <v>528</v>
      </c>
      <c r="C5562" s="4" t="s">
        <v>45</v>
      </c>
      <c r="D5562" s="4" t="s">
        <v>95</v>
      </c>
      <c r="E5562" s="5">
        <v>46012</v>
      </c>
      <c r="F5562" s="6">
        <v>0.25</v>
      </c>
      <c r="G5562">
        <v>309</v>
      </c>
      <c r="H5562">
        <v>309</v>
      </c>
      <c r="I5562">
        <v>0</v>
      </c>
      <c r="J5562" s="4" t="s">
        <v>58</v>
      </c>
      <c r="K5562" s="4" t="s">
        <v>52</v>
      </c>
      <c r="L5562" s="4" t="s">
        <v>125</v>
      </c>
    </row>
    <row r="5563" spans="1:12" x14ac:dyDescent="0.2">
      <c r="A5563">
        <v>275</v>
      </c>
      <c r="B5563" s="4" t="s">
        <v>204</v>
      </c>
      <c r="C5563" s="4" t="s">
        <v>45</v>
      </c>
      <c r="D5563" s="4" t="s">
        <v>163</v>
      </c>
      <c r="E5563" s="5">
        <v>46012</v>
      </c>
      <c r="F5563" s="6">
        <v>0.75</v>
      </c>
      <c r="G5563">
        <v>160.47</v>
      </c>
      <c r="H5563">
        <v>160.47</v>
      </c>
      <c r="I5563">
        <v>0</v>
      </c>
      <c r="J5563" s="4" t="s">
        <v>37</v>
      </c>
      <c r="K5563" s="4" t="s">
        <v>66</v>
      </c>
      <c r="L5563" s="4" t="s">
        <v>205</v>
      </c>
    </row>
    <row r="5564" spans="1:12" x14ac:dyDescent="0.2">
      <c r="A5564">
        <v>423</v>
      </c>
      <c r="B5564" s="4" t="s">
        <v>215</v>
      </c>
      <c r="C5564" s="4" t="s">
        <v>66</v>
      </c>
      <c r="D5564" s="4" t="s">
        <v>164</v>
      </c>
      <c r="E5564" s="5">
        <v>46012</v>
      </c>
      <c r="F5564" s="6">
        <v>0.75</v>
      </c>
      <c r="G5564">
        <v>192</v>
      </c>
      <c r="H5564">
        <v>192</v>
      </c>
      <c r="I5564">
        <v>0</v>
      </c>
      <c r="J5564" s="4" t="s">
        <v>68</v>
      </c>
      <c r="K5564" s="4" t="s">
        <v>81</v>
      </c>
      <c r="L5564" s="4" t="s">
        <v>82</v>
      </c>
    </row>
    <row r="5565" spans="1:12" x14ac:dyDescent="0.2">
      <c r="A5565">
        <v>6399</v>
      </c>
      <c r="B5565" s="4" t="s">
        <v>679</v>
      </c>
      <c r="C5565" s="4" t="s">
        <v>66</v>
      </c>
      <c r="D5565" s="4" t="s">
        <v>441</v>
      </c>
      <c r="E5565" s="5">
        <v>46012</v>
      </c>
      <c r="F5565" s="6">
        <v>0.25</v>
      </c>
      <c r="G5565">
        <v>241</v>
      </c>
      <c r="H5565">
        <v>241</v>
      </c>
      <c r="I5565">
        <v>0</v>
      </c>
      <c r="J5565" s="4" t="s">
        <v>52</v>
      </c>
      <c r="K5565" s="4" t="s">
        <v>63</v>
      </c>
      <c r="L5565" s="4" t="s">
        <v>203</v>
      </c>
    </row>
    <row r="5566" spans="1:12" x14ac:dyDescent="0.2">
      <c r="A5566">
        <v>5143</v>
      </c>
      <c r="B5566" s="4" t="s">
        <v>568</v>
      </c>
      <c r="C5566" s="4" t="s">
        <v>68</v>
      </c>
      <c r="D5566" s="4" t="s">
        <v>141</v>
      </c>
      <c r="E5566" s="5">
        <v>46012</v>
      </c>
      <c r="F5566" s="6">
        <v>0.25</v>
      </c>
      <c r="G5566">
        <v>294</v>
      </c>
      <c r="H5566">
        <v>294</v>
      </c>
      <c r="I5566">
        <v>0</v>
      </c>
      <c r="J5566" s="4" t="s">
        <v>52</v>
      </c>
      <c r="K5566" s="4" t="s">
        <v>63</v>
      </c>
      <c r="L5566" s="4" t="s">
        <v>203</v>
      </c>
    </row>
    <row r="5567" spans="1:12" x14ac:dyDescent="0.2">
      <c r="A5567">
        <v>6428</v>
      </c>
      <c r="B5567" s="4" t="s">
        <v>680</v>
      </c>
      <c r="C5567" s="4" t="s">
        <v>46</v>
      </c>
      <c r="D5567" s="4" t="s">
        <v>112</v>
      </c>
      <c r="E5567" s="5">
        <v>46012</v>
      </c>
      <c r="F5567" s="6">
        <v>0.25</v>
      </c>
      <c r="G5567">
        <v>280</v>
      </c>
      <c r="H5567">
        <v>280</v>
      </c>
      <c r="I5567">
        <v>0</v>
      </c>
      <c r="J5567" s="4" t="s">
        <v>52</v>
      </c>
      <c r="K5567" s="4" t="s">
        <v>37</v>
      </c>
      <c r="L5567" s="4" t="s">
        <v>127</v>
      </c>
    </row>
    <row r="5568" spans="1:12" x14ac:dyDescent="0.2">
      <c r="A5568">
        <v>886</v>
      </c>
      <c r="B5568" s="4" t="s">
        <v>241</v>
      </c>
      <c r="C5568" s="4" t="s">
        <v>60</v>
      </c>
      <c r="D5568" s="4" t="s">
        <v>170</v>
      </c>
      <c r="E5568" s="5">
        <v>46012</v>
      </c>
      <c r="F5568" s="6">
        <v>0.75</v>
      </c>
      <c r="G5568">
        <v>279</v>
      </c>
      <c r="H5568">
        <v>279</v>
      </c>
      <c r="I5568">
        <v>0</v>
      </c>
      <c r="J5568" s="4" t="s">
        <v>52</v>
      </c>
      <c r="K5568" s="4" t="s">
        <v>46</v>
      </c>
      <c r="L5568" s="4" t="s">
        <v>47</v>
      </c>
    </row>
    <row r="5569" spans="1:12" x14ac:dyDescent="0.2">
      <c r="A5569">
        <v>212</v>
      </c>
      <c r="B5569" s="4" t="s">
        <v>196</v>
      </c>
      <c r="C5569" s="4" t="s">
        <v>43</v>
      </c>
      <c r="D5569" s="4" t="s">
        <v>154</v>
      </c>
      <c r="E5569" s="5">
        <v>46012</v>
      </c>
      <c r="F5569" s="6">
        <v>0.75</v>
      </c>
      <c r="G5569">
        <v>676.86</v>
      </c>
      <c r="H5569">
        <v>676.86</v>
      </c>
      <c r="I5569">
        <v>0</v>
      </c>
      <c r="J5569" s="4" t="s">
        <v>68</v>
      </c>
      <c r="K5569" s="4" t="s">
        <v>81</v>
      </c>
      <c r="L5569" s="4" t="s">
        <v>82</v>
      </c>
    </row>
    <row r="5570" spans="1:12" x14ac:dyDescent="0.2">
      <c r="A5570">
        <v>5295</v>
      </c>
      <c r="B5570" s="4" t="s">
        <v>582</v>
      </c>
      <c r="C5570" s="4" t="s">
        <v>174</v>
      </c>
      <c r="D5570" s="4" t="s">
        <v>473</v>
      </c>
      <c r="E5570" s="5">
        <v>46012</v>
      </c>
      <c r="F5570" s="6">
        <v>0.25</v>
      </c>
      <c r="G5570">
        <v>314</v>
      </c>
      <c r="H5570">
        <v>314</v>
      </c>
      <c r="I5570">
        <v>0</v>
      </c>
      <c r="J5570" s="4" t="s">
        <v>66</v>
      </c>
      <c r="K5570" s="4" t="s">
        <v>97</v>
      </c>
      <c r="L5570" s="4" t="s">
        <v>98</v>
      </c>
    </row>
    <row r="5571" spans="1:12" x14ac:dyDescent="0.2">
      <c r="A5571">
        <v>2523</v>
      </c>
      <c r="B5571" s="4" t="s">
        <v>349</v>
      </c>
      <c r="C5571" s="4" t="s">
        <v>114</v>
      </c>
      <c r="D5571" s="4" t="s">
        <v>176</v>
      </c>
      <c r="E5571" s="5">
        <v>46012</v>
      </c>
      <c r="F5571" s="6">
        <v>0.75</v>
      </c>
      <c r="G5571">
        <v>354.42</v>
      </c>
      <c r="H5571">
        <v>354.42</v>
      </c>
      <c r="I5571">
        <v>0</v>
      </c>
      <c r="J5571" s="4" t="s">
        <v>56</v>
      </c>
      <c r="K5571" s="4" t="s">
        <v>45</v>
      </c>
      <c r="L5571" s="4" t="s">
        <v>140</v>
      </c>
    </row>
    <row r="5572" spans="1:12" x14ac:dyDescent="0.2">
      <c r="A5572">
        <v>7675</v>
      </c>
      <c r="B5572" s="4" t="s">
        <v>730</v>
      </c>
      <c r="C5572" s="4" t="s">
        <v>114</v>
      </c>
      <c r="D5572" s="4" t="s">
        <v>550</v>
      </c>
      <c r="E5572" s="5">
        <v>46012</v>
      </c>
      <c r="F5572" s="6">
        <v>0.25</v>
      </c>
      <c r="G5572">
        <v>219</v>
      </c>
      <c r="H5572">
        <v>219</v>
      </c>
      <c r="I5572">
        <v>0</v>
      </c>
      <c r="J5572" s="4" t="s">
        <v>66</v>
      </c>
      <c r="K5572" s="4" t="s">
        <v>71</v>
      </c>
      <c r="L5572" s="4" t="s">
        <v>105</v>
      </c>
    </row>
    <row r="5573" spans="1:12" x14ac:dyDescent="0.2">
      <c r="A5573">
        <v>1245</v>
      </c>
      <c r="B5573" s="4" t="s">
        <v>261</v>
      </c>
      <c r="C5573" s="4" t="s">
        <v>131</v>
      </c>
      <c r="D5573" s="4" t="s">
        <v>177</v>
      </c>
      <c r="E5573" s="5">
        <v>46012</v>
      </c>
      <c r="F5573" s="6">
        <v>0.75</v>
      </c>
      <c r="G5573">
        <v>160.47</v>
      </c>
      <c r="H5573">
        <v>160.47</v>
      </c>
      <c r="I5573">
        <v>0</v>
      </c>
      <c r="J5573" s="4" t="s">
        <v>52</v>
      </c>
      <c r="K5573" s="4" t="s">
        <v>97</v>
      </c>
      <c r="L5573" s="4" t="s">
        <v>98</v>
      </c>
    </row>
    <row r="5574" spans="1:12" x14ac:dyDescent="0.2">
      <c r="A5574">
        <v>6058</v>
      </c>
      <c r="B5574" s="4" t="s">
        <v>647</v>
      </c>
      <c r="C5574" s="4" t="s">
        <v>123</v>
      </c>
      <c r="D5574" s="4" t="s">
        <v>500</v>
      </c>
      <c r="E5574" s="5">
        <v>46012</v>
      </c>
      <c r="F5574" s="6">
        <v>0.25</v>
      </c>
      <c r="G5574">
        <v>690</v>
      </c>
      <c r="H5574">
        <v>690</v>
      </c>
      <c r="I5574">
        <v>0</v>
      </c>
      <c r="J5574" s="4" t="s">
        <v>45</v>
      </c>
      <c r="K5574" s="4" t="s">
        <v>52</v>
      </c>
      <c r="L5574" s="4" t="s">
        <v>125</v>
      </c>
    </row>
    <row r="5575" spans="1:12" x14ac:dyDescent="0.2">
      <c r="A5575">
        <v>6275</v>
      </c>
      <c r="B5575" s="4" t="s">
        <v>675</v>
      </c>
      <c r="C5575" s="4" t="s">
        <v>249</v>
      </c>
      <c r="D5575" s="4" t="s">
        <v>501</v>
      </c>
      <c r="E5575" s="5">
        <v>46012</v>
      </c>
      <c r="F5575" s="6">
        <v>0.25</v>
      </c>
      <c r="G5575">
        <v>228</v>
      </c>
      <c r="H5575">
        <v>228</v>
      </c>
      <c r="I5575">
        <v>0</v>
      </c>
      <c r="J5575" s="4" t="s">
        <v>58</v>
      </c>
      <c r="K5575" s="4" t="s">
        <v>97</v>
      </c>
      <c r="L5575" s="4" t="s">
        <v>98</v>
      </c>
    </row>
    <row r="5576" spans="1:12" x14ac:dyDescent="0.2">
      <c r="A5576">
        <v>7887</v>
      </c>
      <c r="B5576" s="4" t="s">
        <v>769</v>
      </c>
      <c r="C5576" s="4" t="s">
        <v>249</v>
      </c>
      <c r="D5576" s="4" t="s">
        <v>501</v>
      </c>
      <c r="E5576" s="5">
        <v>46012</v>
      </c>
      <c r="F5576" s="6">
        <v>0.25</v>
      </c>
      <c r="G5576">
        <v>230</v>
      </c>
      <c r="H5576">
        <v>230</v>
      </c>
      <c r="I5576">
        <v>0</v>
      </c>
      <c r="J5576" s="4" t="s">
        <v>66</v>
      </c>
      <c r="K5576" s="4" t="s">
        <v>97</v>
      </c>
      <c r="L5576" s="4" t="s">
        <v>98</v>
      </c>
    </row>
    <row r="5577" spans="1:12" x14ac:dyDescent="0.2">
      <c r="A5577">
        <v>2226</v>
      </c>
      <c r="B5577" s="4" t="s">
        <v>323</v>
      </c>
      <c r="C5577" s="4" t="s">
        <v>48</v>
      </c>
      <c r="D5577" s="4" t="s">
        <v>155</v>
      </c>
      <c r="E5577" s="5">
        <v>46012</v>
      </c>
      <c r="F5577" s="6">
        <v>0.75</v>
      </c>
      <c r="G5577">
        <v>192</v>
      </c>
      <c r="H5577">
        <v>192</v>
      </c>
      <c r="I5577">
        <v>0</v>
      </c>
      <c r="J5577" s="4" t="s">
        <v>45</v>
      </c>
      <c r="K5577" s="4" t="s">
        <v>46</v>
      </c>
      <c r="L5577" s="4" t="s">
        <v>47</v>
      </c>
    </row>
    <row r="5578" spans="1:12" x14ac:dyDescent="0.2">
      <c r="A5578">
        <v>1805</v>
      </c>
      <c r="B5578" s="4" t="s">
        <v>294</v>
      </c>
      <c r="C5578" s="4" t="s">
        <v>270</v>
      </c>
      <c r="D5578" s="4" t="s">
        <v>271</v>
      </c>
      <c r="E5578" s="5">
        <v>46012</v>
      </c>
      <c r="F5578" s="6">
        <v>0.75</v>
      </c>
      <c r="G5578">
        <v>230</v>
      </c>
      <c r="H5578">
        <v>230</v>
      </c>
      <c r="I5578">
        <v>0</v>
      </c>
      <c r="J5578" s="4" t="s">
        <v>66</v>
      </c>
      <c r="K5578" s="4" t="s">
        <v>71</v>
      </c>
      <c r="L5578" s="4" t="s">
        <v>105</v>
      </c>
    </row>
    <row r="5579" spans="1:12" x14ac:dyDescent="0.2">
      <c r="A5579">
        <v>6476</v>
      </c>
      <c r="B5579" s="4" t="s">
        <v>681</v>
      </c>
      <c r="C5579" s="4" t="s">
        <v>270</v>
      </c>
      <c r="D5579" s="4" t="s">
        <v>569</v>
      </c>
      <c r="E5579" s="5">
        <v>46012</v>
      </c>
      <c r="F5579" s="6">
        <v>0.25</v>
      </c>
      <c r="G5579">
        <v>180</v>
      </c>
      <c r="H5579">
        <v>180</v>
      </c>
      <c r="I5579">
        <v>0</v>
      </c>
      <c r="J5579" s="4" t="s">
        <v>37</v>
      </c>
      <c r="K5579" s="4" t="s">
        <v>66</v>
      </c>
      <c r="L5579" s="4" t="s">
        <v>205</v>
      </c>
    </row>
    <row r="5580" spans="1:12" x14ac:dyDescent="0.2">
      <c r="A5580">
        <v>7485</v>
      </c>
      <c r="B5580" s="4" t="s">
        <v>722</v>
      </c>
      <c r="C5580" s="4" t="s">
        <v>81</v>
      </c>
      <c r="D5580" s="4" t="s">
        <v>505</v>
      </c>
      <c r="E5580" s="5">
        <v>46012</v>
      </c>
      <c r="F5580" s="6">
        <v>0.25</v>
      </c>
      <c r="G5580">
        <v>178.16</v>
      </c>
      <c r="H5580">
        <v>178.16</v>
      </c>
      <c r="I5580">
        <v>0</v>
      </c>
      <c r="J5580" s="4" t="s">
        <v>88</v>
      </c>
      <c r="K5580" s="4" t="s">
        <v>97</v>
      </c>
      <c r="L5580" s="4" t="s">
        <v>98</v>
      </c>
    </row>
    <row r="5581" spans="1:12" x14ac:dyDescent="0.2">
      <c r="A5581">
        <v>6324</v>
      </c>
      <c r="B5581" s="4" t="s">
        <v>676</v>
      </c>
      <c r="C5581" s="4" t="s">
        <v>126</v>
      </c>
      <c r="D5581" s="4" t="s">
        <v>506</v>
      </c>
      <c r="E5581" s="5">
        <v>46012</v>
      </c>
      <c r="F5581" s="6">
        <v>0.25</v>
      </c>
      <c r="G5581">
        <v>161</v>
      </c>
      <c r="H5581">
        <v>161</v>
      </c>
      <c r="I5581">
        <v>0</v>
      </c>
      <c r="J5581" s="4" t="s">
        <v>58</v>
      </c>
      <c r="K5581" s="4" t="s">
        <v>52</v>
      </c>
      <c r="L5581" s="4" t="s">
        <v>125</v>
      </c>
    </row>
    <row r="5582" spans="1:12" x14ac:dyDescent="0.2">
      <c r="A5582">
        <v>6820</v>
      </c>
      <c r="B5582" s="4" t="s">
        <v>696</v>
      </c>
      <c r="C5582" s="4" t="s">
        <v>303</v>
      </c>
      <c r="D5582" s="4" t="s">
        <v>511</v>
      </c>
      <c r="E5582" s="5">
        <v>46012</v>
      </c>
      <c r="F5582" s="6">
        <v>0.25</v>
      </c>
      <c r="G5582">
        <v>147</v>
      </c>
      <c r="H5582">
        <v>147</v>
      </c>
      <c r="I5582">
        <v>0</v>
      </c>
      <c r="J5582" s="4" t="s">
        <v>88</v>
      </c>
      <c r="K5582" s="4" t="s">
        <v>97</v>
      </c>
      <c r="L5582" s="4" t="s">
        <v>98</v>
      </c>
    </row>
    <row r="5583" spans="1:12" x14ac:dyDescent="0.2">
      <c r="A5583">
        <v>2312</v>
      </c>
      <c r="B5583" s="4" t="s">
        <v>334</v>
      </c>
      <c r="C5583" s="4" t="s">
        <v>54</v>
      </c>
      <c r="D5583" s="4" t="s">
        <v>158</v>
      </c>
      <c r="E5583" s="5">
        <v>46012</v>
      </c>
      <c r="F5583" s="6">
        <v>0.75</v>
      </c>
      <c r="G5583">
        <v>288.79000000000002</v>
      </c>
      <c r="H5583">
        <v>288.79000000000002</v>
      </c>
      <c r="I5583">
        <v>0</v>
      </c>
      <c r="J5583" s="4" t="s">
        <v>54</v>
      </c>
      <c r="K5583" s="4" t="s">
        <v>97</v>
      </c>
      <c r="L5583" s="4" t="s">
        <v>98</v>
      </c>
    </row>
    <row r="5584" spans="1:12" x14ac:dyDescent="0.2">
      <c r="A5584">
        <v>6364</v>
      </c>
      <c r="B5584" s="4" t="s">
        <v>678</v>
      </c>
      <c r="C5584" s="4" t="s">
        <v>54</v>
      </c>
      <c r="D5584" s="4" t="s">
        <v>89</v>
      </c>
      <c r="E5584" s="5">
        <v>46012</v>
      </c>
      <c r="F5584" s="6">
        <v>0.25</v>
      </c>
      <c r="G5584">
        <v>216</v>
      </c>
      <c r="H5584">
        <v>216</v>
      </c>
      <c r="I5584">
        <v>0</v>
      </c>
      <c r="J5584" s="4" t="s">
        <v>68</v>
      </c>
      <c r="K5584" s="4" t="s">
        <v>81</v>
      </c>
      <c r="L5584" s="4" t="s">
        <v>82</v>
      </c>
    </row>
    <row r="5585" spans="1:12" x14ac:dyDescent="0.2">
      <c r="A5585">
        <v>7626</v>
      </c>
      <c r="B5585" s="4" t="s">
        <v>728</v>
      </c>
      <c r="C5585" s="4" t="s">
        <v>54</v>
      </c>
      <c r="D5585" s="4" t="s">
        <v>182</v>
      </c>
      <c r="E5585" s="5">
        <v>46012</v>
      </c>
      <c r="F5585" s="6">
        <v>0.25</v>
      </c>
      <c r="G5585">
        <v>495</v>
      </c>
      <c r="H5585">
        <v>495</v>
      </c>
      <c r="I5585">
        <v>0</v>
      </c>
      <c r="J5585" s="4" t="s">
        <v>37</v>
      </c>
      <c r="K5585" s="4" t="s">
        <v>66</v>
      </c>
      <c r="L5585" s="4" t="s">
        <v>205</v>
      </c>
    </row>
    <row r="5586" spans="1:12" x14ac:dyDescent="0.2">
      <c r="A5586">
        <v>5520</v>
      </c>
      <c r="B5586" s="4" t="s">
        <v>618</v>
      </c>
      <c r="C5586" s="4" t="s">
        <v>58</v>
      </c>
      <c r="D5586" s="4" t="s">
        <v>91</v>
      </c>
      <c r="E5586" s="5">
        <v>46012</v>
      </c>
      <c r="F5586" s="6">
        <v>0.25</v>
      </c>
      <c r="G5586">
        <v>285</v>
      </c>
      <c r="H5586">
        <v>285</v>
      </c>
      <c r="I5586">
        <v>0</v>
      </c>
      <c r="J5586" s="4" t="s">
        <v>66</v>
      </c>
      <c r="K5586" s="4" t="s">
        <v>178</v>
      </c>
      <c r="L5586" s="4" t="s">
        <v>226</v>
      </c>
    </row>
    <row r="5587" spans="1:12" x14ac:dyDescent="0.2">
      <c r="A5587">
        <v>6570</v>
      </c>
      <c r="B5587" s="4" t="s">
        <v>685</v>
      </c>
      <c r="C5587" s="4" t="s">
        <v>58</v>
      </c>
      <c r="D5587" s="4" t="s">
        <v>184</v>
      </c>
      <c r="E5587" s="5">
        <v>46012</v>
      </c>
      <c r="F5587" s="6">
        <v>0.25</v>
      </c>
      <c r="G5587">
        <v>279.89999999999998</v>
      </c>
      <c r="H5587">
        <v>279.89999999999998</v>
      </c>
      <c r="I5587">
        <v>0</v>
      </c>
      <c r="J5587" s="4" t="s">
        <v>56</v>
      </c>
      <c r="K5587" s="4" t="s">
        <v>45</v>
      </c>
      <c r="L5587" s="4" t="s">
        <v>140</v>
      </c>
    </row>
    <row r="5588" spans="1:12" x14ac:dyDescent="0.2">
      <c r="A5588">
        <v>2262</v>
      </c>
      <c r="B5588" s="4" t="s">
        <v>329</v>
      </c>
      <c r="C5588" s="4" t="s">
        <v>38</v>
      </c>
      <c r="D5588" s="4" t="s">
        <v>39</v>
      </c>
      <c r="E5588" s="5">
        <v>46013</v>
      </c>
      <c r="F5588" s="6">
        <v>0.75</v>
      </c>
      <c r="G5588">
        <v>799</v>
      </c>
      <c r="H5588">
        <v>799</v>
      </c>
      <c r="I5588">
        <v>0</v>
      </c>
      <c r="J5588" s="4" t="s">
        <v>37</v>
      </c>
      <c r="K5588" s="4" t="s">
        <v>66</v>
      </c>
      <c r="L5588" s="4" t="s">
        <v>205</v>
      </c>
    </row>
    <row r="5589" spans="1:12" x14ac:dyDescent="0.2">
      <c r="A5589">
        <v>6646</v>
      </c>
      <c r="B5589" s="4" t="s">
        <v>689</v>
      </c>
      <c r="C5589" s="4" t="s">
        <v>38</v>
      </c>
      <c r="D5589" s="4" t="s">
        <v>39</v>
      </c>
      <c r="E5589" s="5">
        <v>46013</v>
      </c>
      <c r="F5589" s="6">
        <v>0.25</v>
      </c>
      <c r="G5589">
        <v>799</v>
      </c>
      <c r="H5589">
        <v>799</v>
      </c>
      <c r="I5589">
        <v>0</v>
      </c>
      <c r="J5589" s="4" t="s">
        <v>50</v>
      </c>
      <c r="K5589" s="4" t="s">
        <v>97</v>
      </c>
      <c r="L5589" s="4" t="s">
        <v>98</v>
      </c>
    </row>
    <row r="5590" spans="1:12" x14ac:dyDescent="0.2">
      <c r="A5590">
        <v>6705</v>
      </c>
      <c r="B5590" s="4" t="s">
        <v>692</v>
      </c>
      <c r="C5590" s="4" t="s">
        <v>38</v>
      </c>
      <c r="D5590" s="4" t="s">
        <v>39</v>
      </c>
      <c r="E5590" s="5">
        <v>46013</v>
      </c>
      <c r="F5590" s="6">
        <v>0.25</v>
      </c>
      <c r="G5590">
        <v>799</v>
      </c>
      <c r="H5590">
        <v>799</v>
      </c>
      <c r="I5590">
        <v>0</v>
      </c>
      <c r="J5590" s="4" t="s">
        <v>45</v>
      </c>
      <c r="K5590" s="4" t="s">
        <v>46</v>
      </c>
      <c r="L5590" s="4" t="s">
        <v>47</v>
      </c>
    </row>
    <row r="5591" spans="1:12" x14ac:dyDescent="0.2">
      <c r="A5591">
        <v>6742</v>
      </c>
      <c r="B5591" s="4" t="s">
        <v>694</v>
      </c>
      <c r="C5591" s="4" t="s">
        <v>63</v>
      </c>
      <c r="D5591" s="4" t="s">
        <v>439</v>
      </c>
      <c r="E5591" s="5">
        <v>46013</v>
      </c>
      <c r="F5591" s="6">
        <v>0.25</v>
      </c>
      <c r="G5591">
        <v>384</v>
      </c>
      <c r="H5591">
        <v>384</v>
      </c>
      <c r="I5591">
        <v>0</v>
      </c>
      <c r="J5591" s="4" t="s">
        <v>56</v>
      </c>
      <c r="K5591" s="4" t="s">
        <v>45</v>
      </c>
      <c r="L5591" s="4" t="s">
        <v>140</v>
      </c>
    </row>
    <row r="5592" spans="1:12" x14ac:dyDescent="0.2">
      <c r="A5592">
        <v>4615</v>
      </c>
      <c r="B5592" s="4" t="s">
        <v>477</v>
      </c>
      <c r="C5592" s="4" t="s">
        <v>45</v>
      </c>
      <c r="D5592" s="4" t="s">
        <v>440</v>
      </c>
      <c r="E5592" s="5">
        <v>46013</v>
      </c>
      <c r="F5592" s="6">
        <v>0.25</v>
      </c>
      <c r="G5592">
        <v>318</v>
      </c>
      <c r="H5592">
        <v>318</v>
      </c>
      <c r="I5592">
        <v>0</v>
      </c>
      <c r="J5592" s="4" t="s">
        <v>50</v>
      </c>
      <c r="K5592" s="4" t="s">
        <v>97</v>
      </c>
      <c r="L5592" s="4" t="s">
        <v>98</v>
      </c>
    </row>
    <row r="5593" spans="1:12" x14ac:dyDescent="0.2">
      <c r="A5593">
        <v>492</v>
      </c>
      <c r="B5593" s="4" t="s">
        <v>219</v>
      </c>
      <c r="C5593" s="4" t="s">
        <v>46</v>
      </c>
      <c r="D5593" s="4" t="s">
        <v>166</v>
      </c>
      <c r="E5593" s="5">
        <v>46013</v>
      </c>
      <c r="F5593" s="6">
        <v>0.75</v>
      </c>
      <c r="G5593">
        <v>302.22000000000003</v>
      </c>
      <c r="H5593">
        <v>302.22000000000003</v>
      </c>
      <c r="I5593">
        <v>0</v>
      </c>
      <c r="J5593" s="4" t="s">
        <v>68</v>
      </c>
      <c r="K5593" s="4" t="s">
        <v>81</v>
      </c>
      <c r="L5593" s="4" t="s">
        <v>82</v>
      </c>
    </row>
    <row r="5594" spans="1:12" x14ac:dyDescent="0.2">
      <c r="A5594">
        <v>6499</v>
      </c>
      <c r="B5594" s="4" t="s">
        <v>682</v>
      </c>
      <c r="C5594" s="4" t="s">
        <v>75</v>
      </c>
      <c r="D5594" s="4" t="s">
        <v>133</v>
      </c>
      <c r="E5594" s="5">
        <v>46013</v>
      </c>
      <c r="F5594" s="6">
        <v>0.25</v>
      </c>
      <c r="G5594">
        <v>248</v>
      </c>
      <c r="H5594">
        <v>248</v>
      </c>
      <c r="I5594">
        <v>0</v>
      </c>
      <c r="J5594" s="4" t="s">
        <v>37</v>
      </c>
      <c r="K5594" s="4" t="s">
        <v>66</v>
      </c>
      <c r="L5594" s="4" t="s">
        <v>205</v>
      </c>
    </row>
    <row r="5595" spans="1:12" x14ac:dyDescent="0.2">
      <c r="A5595">
        <v>7183</v>
      </c>
      <c r="B5595" s="4" t="s">
        <v>711</v>
      </c>
      <c r="C5595" s="4" t="s">
        <v>75</v>
      </c>
      <c r="D5595" s="4" t="s">
        <v>133</v>
      </c>
      <c r="E5595" s="5">
        <v>46013</v>
      </c>
      <c r="F5595" s="6">
        <v>0.25</v>
      </c>
      <c r="G5595">
        <v>160</v>
      </c>
      <c r="H5595">
        <v>160</v>
      </c>
      <c r="I5595">
        <v>0</v>
      </c>
      <c r="J5595" s="4" t="s">
        <v>66</v>
      </c>
      <c r="K5595" s="4" t="s">
        <v>178</v>
      </c>
      <c r="L5595" s="4" t="s">
        <v>226</v>
      </c>
    </row>
    <row r="5596" spans="1:12" x14ac:dyDescent="0.2">
      <c r="A5596">
        <v>5187</v>
      </c>
      <c r="B5596" s="4" t="s">
        <v>575</v>
      </c>
      <c r="C5596" s="4" t="s">
        <v>60</v>
      </c>
      <c r="D5596" s="4" t="s">
        <v>134</v>
      </c>
      <c r="E5596" s="5">
        <v>46013</v>
      </c>
      <c r="F5596" s="6">
        <v>0.25</v>
      </c>
      <c r="G5596">
        <v>209</v>
      </c>
      <c r="H5596">
        <v>209</v>
      </c>
      <c r="I5596">
        <v>0</v>
      </c>
      <c r="J5596" s="4" t="s">
        <v>66</v>
      </c>
      <c r="K5596" s="4" t="s">
        <v>81</v>
      </c>
      <c r="L5596" s="4" t="s">
        <v>82</v>
      </c>
    </row>
    <row r="5597" spans="1:12" x14ac:dyDescent="0.2">
      <c r="A5597">
        <v>2239</v>
      </c>
      <c r="B5597" s="4" t="s">
        <v>325</v>
      </c>
      <c r="C5597" s="4" t="s">
        <v>43</v>
      </c>
      <c r="D5597" s="4" t="s">
        <v>154</v>
      </c>
      <c r="E5597" s="5">
        <v>46013</v>
      </c>
      <c r="F5597" s="6">
        <v>0.75</v>
      </c>
      <c r="G5597">
        <v>228.29</v>
      </c>
      <c r="H5597">
        <v>228.29</v>
      </c>
      <c r="I5597">
        <v>0</v>
      </c>
      <c r="J5597" s="4" t="s">
        <v>54</v>
      </c>
      <c r="K5597" s="4" t="s">
        <v>37</v>
      </c>
      <c r="L5597" s="4" t="s">
        <v>127</v>
      </c>
    </row>
    <row r="5598" spans="1:12" x14ac:dyDescent="0.2">
      <c r="A5598">
        <v>727</v>
      </c>
      <c r="B5598" s="4" t="s">
        <v>233</v>
      </c>
      <c r="C5598" s="4" t="s">
        <v>84</v>
      </c>
      <c r="D5598" s="4" t="s">
        <v>172</v>
      </c>
      <c r="E5598" s="5">
        <v>46013</v>
      </c>
      <c r="F5598" s="6">
        <v>0.75</v>
      </c>
      <c r="G5598">
        <v>258</v>
      </c>
      <c r="H5598">
        <v>258</v>
      </c>
      <c r="I5598">
        <v>0</v>
      </c>
      <c r="J5598" s="4" t="s">
        <v>45</v>
      </c>
      <c r="K5598" s="4" t="s">
        <v>68</v>
      </c>
      <c r="L5598" s="4" t="s">
        <v>128</v>
      </c>
    </row>
    <row r="5599" spans="1:12" x14ac:dyDescent="0.2">
      <c r="A5599">
        <v>7350</v>
      </c>
      <c r="B5599" s="4" t="s">
        <v>718</v>
      </c>
      <c r="C5599" s="4" t="s">
        <v>84</v>
      </c>
      <c r="D5599" s="4" t="s">
        <v>136</v>
      </c>
      <c r="E5599" s="5">
        <v>46013</v>
      </c>
      <c r="F5599" s="6">
        <v>0.25</v>
      </c>
      <c r="G5599">
        <v>160</v>
      </c>
      <c r="H5599">
        <v>160</v>
      </c>
      <c r="I5599">
        <v>0</v>
      </c>
      <c r="J5599" s="4" t="s">
        <v>56</v>
      </c>
      <c r="K5599" s="4" t="s">
        <v>45</v>
      </c>
      <c r="L5599" s="4" t="s">
        <v>140</v>
      </c>
    </row>
    <row r="5600" spans="1:12" x14ac:dyDescent="0.2">
      <c r="A5600">
        <v>768</v>
      </c>
      <c r="B5600" s="4" t="s">
        <v>235</v>
      </c>
      <c r="C5600" s="4" t="s">
        <v>137</v>
      </c>
      <c r="D5600" s="4" t="s">
        <v>173</v>
      </c>
      <c r="E5600" s="5">
        <v>46013</v>
      </c>
      <c r="F5600" s="6">
        <v>0.75</v>
      </c>
      <c r="G5600">
        <v>230</v>
      </c>
      <c r="H5600">
        <v>230</v>
      </c>
      <c r="I5600">
        <v>0</v>
      </c>
      <c r="J5600" s="4" t="s">
        <v>52</v>
      </c>
      <c r="K5600" s="4" t="s">
        <v>97</v>
      </c>
      <c r="L5600" s="4" t="s">
        <v>98</v>
      </c>
    </row>
    <row r="5601" spans="1:12" x14ac:dyDescent="0.2">
      <c r="A5601">
        <v>1017</v>
      </c>
      <c r="B5601" s="4" t="s">
        <v>247</v>
      </c>
      <c r="C5601" s="4" t="s">
        <v>114</v>
      </c>
      <c r="D5601" s="4" t="s">
        <v>176</v>
      </c>
      <c r="E5601" s="5">
        <v>46013</v>
      </c>
      <c r="F5601" s="6">
        <v>0.75</v>
      </c>
      <c r="G5601">
        <v>255</v>
      </c>
      <c r="H5601">
        <v>255</v>
      </c>
      <c r="I5601">
        <v>0</v>
      </c>
      <c r="J5601" s="4" t="s">
        <v>37</v>
      </c>
      <c r="K5601" s="4" t="s">
        <v>66</v>
      </c>
      <c r="L5601" s="4" t="s">
        <v>205</v>
      </c>
    </row>
    <row r="5602" spans="1:12" x14ac:dyDescent="0.2">
      <c r="A5602">
        <v>6233</v>
      </c>
      <c r="B5602" s="4" t="s">
        <v>674</v>
      </c>
      <c r="C5602" s="4" t="s">
        <v>123</v>
      </c>
      <c r="D5602" s="4" t="s">
        <v>500</v>
      </c>
      <c r="E5602" s="5">
        <v>46013</v>
      </c>
      <c r="F5602" s="6">
        <v>0.25</v>
      </c>
      <c r="G5602">
        <v>160</v>
      </c>
      <c r="H5602">
        <v>160</v>
      </c>
      <c r="I5602">
        <v>0</v>
      </c>
      <c r="J5602" s="4" t="s">
        <v>37</v>
      </c>
      <c r="K5602" s="4" t="s">
        <v>97</v>
      </c>
      <c r="L5602" s="4" t="s">
        <v>98</v>
      </c>
    </row>
    <row r="5603" spans="1:12" x14ac:dyDescent="0.2">
      <c r="A5603">
        <v>1421</v>
      </c>
      <c r="B5603" s="4" t="s">
        <v>273</v>
      </c>
      <c r="C5603" s="4" t="s">
        <v>249</v>
      </c>
      <c r="D5603" s="4" t="s">
        <v>250</v>
      </c>
      <c r="E5603" s="5">
        <v>46013</v>
      </c>
      <c r="F5603" s="6">
        <v>0.75</v>
      </c>
      <c r="G5603">
        <v>219.25</v>
      </c>
      <c r="H5603">
        <v>219.25</v>
      </c>
      <c r="I5603">
        <v>0</v>
      </c>
      <c r="J5603" s="4" t="s">
        <v>45</v>
      </c>
      <c r="K5603" s="4" t="s">
        <v>97</v>
      </c>
      <c r="L5603" s="4" t="s">
        <v>98</v>
      </c>
    </row>
    <row r="5604" spans="1:12" x14ac:dyDescent="0.2">
      <c r="A5604">
        <v>2213</v>
      </c>
      <c r="B5604" s="4" t="s">
        <v>320</v>
      </c>
      <c r="C5604" s="4" t="s">
        <v>50</v>
      </c>
      <c r="D5604" s="4" t="s">
        <v>156</v>
      </c>
      <c r="E5604" s="5">
        <v>46013</v>
      </c>
      <c r="F5604" s="6">
        <v>0.75</v>
      </c>
      <c r="G5604">
        <v>320</v>
      </c>
      <c r="H5604">
        <v>320</v>
      </c>
      <c r="I5604">
        <v>0</v>
      </c>
      <c r="J5604" s="4" t="s">
        <v>58</v>
      </c>
      <c r="K5604" s="4" t="s">
        <v>262</v>
      </c>
      <c r="L5604" s="4" t="s">
        <v>321</v>
      </c>
    </row>
    <row r="5605" spans="1:12" x14ac:dyDescent="0.2">
      <c r="A5605">
        <v>2257</v>
      </c>
      <c r="B5605" s="4" t="s">
        <v>328</v>
      </c>
      <c r="C5605" s="4" t="s">
        <v>50</v>
      </c>
      <c r="D5605" s="4" t="s">
        <v>156</v>
      </c>
      <c r="E5605" s="5">
        <v>46013</v>
      </c>
      <c r="F5605" s="6">
        <v>0.75</v>
      </c>
      <c r="G5605">
        <v>320</v>
      </c>
      <c r="H5605">
        <v>320</v>
      </c>
      <c r="I5605">
        <v>0</v>
      </c>
      <c r="J5605" s="4" t="s">
        <v>63</v>
      </c>
      <c r="K5605" s="4" t="s">
        <v>131</v>
      </c>
      <c r="L5605" s="4" t="s">
        <v>132</v>
      </c>
    </row>
    <row r="5606" spans="1:12" x14ac:dyDescent="0.2">
      <c r="A5606">
        <v>5698</v>
      </c>
      <c r="B5606" s="4" t="s">
        <v>631</v>
      </c>
      <c r="C5606" s="4" t="s">
        <v>50</v>
      </c>
      <c r="D5606" s="4" t="s">
        <v>433</v>
      </c>
      <c r="E5606" s="5">
        <v>46013</v>
      </c>
      <c r="F5606" s="6">
        <v>0.25</v>
      </c>
      <c r="G5606">
        <v>209.2</v>
      </c>
      <c r="H5606">
        <v>209.2</v>
      </c>
      <c r="I5606">
        <v>0</v>
      </c>
      <c r="J5606" s="4" t="s">
        <v>63</v>
      </c>
      <c r="K5606" s="4" t="s">
        <v>131</v>
      </c>
      <c r="L5606" s="4" t="s">
        <v>132</v>
      </c>
    </row>
    <row r="5607" spans="1:12" x14ac:dyDescent="0.2">
      <c r="A5607">
        <v>5724</v>
      </c>
      <c r="B5607" s="4" t="s">
        <v>633</v>
      </c>
      <c r="C5607" s="4" t="s">
        <v>50</v>
      </c>
      <c r="D5607" s="4" t="s">
        <v>119</v>
      </c>
      <c r="E5607" s="5">
        <v>46013</v>
      </c>
      <c r="F5607" s="6">
        <v>0.25</v>
      </c>
      <c r="G5607">
        <v>514</v>
      </c>
      <c r="H5607">
        <v>514</v>
      </c>
      <c r="I5607">
        <v>0</v>
      </c>
      <c r="J5607" s="4" t="s">
        <v>66</v>
      </c>
      <c r="K5607" s="4" t="s">
        <v>71</v>
      </c>
      <c r="L5607" s="4" t="s">
        <v>105</v>
      </c>
    </row>
    <row r="5608" spans="1:12" x14ac:dyDescent="0.2">
      <c r="A5608">
        <v>5708</v>
      </c>
      <c r="B5608" s="4" t="s">
        <v>632</v>
      </c>
      <c r="C5608" s="4" t="s">
        <v>52</v>
      </c>
      <c r="D5608" s="4" t="s">
        <v>434</v>
      </c>
      <c r="E5608" s="5">
        <v>46013</v>
      </c>
      <c r="F5608" s="6">
        <v>0.25</v>
      </c>
      <c r="G5608">
        <v>249.85</v>
      </c>
      <c r="H5608">
        <v>249.85</v>
      </c>
      <c r="I5608">
        <v>0</v>
      </c>
      <c r="J5608" s="4" t="s">
        <v>66</v>
      </c>
      <c r="K5608" s="4" t="s">
        <v>81</v>
      </c>
      <c r="L5608" s="4" t="s">
        <v>82</v>
      </c>
    </row>
    <row r="5609" spans="1:12" x14ac:dyDescent="0.2">
      <c r="A5609">
        <v>6623</v>
      </c>
      <c r="B5609" s="4" t="s">
        <v>688</v>
      </c>
      <c r="C5609" s="4" t="s">
        <v>52</v>
      </c>
      <c r="D5609" s="4" t="s">
        <v>102</v>
      </c>
      <c r="E5609" s="5">
        <v>46013</v>
      </c>
      <c r="F5609" s="6">
        <v>0.25</v>
      </c>
      <c r="G5609">
        <v>182</v>
      </c>
      <c r="H5609">
        <v>182</v>
      </c>
      <c r="I5609">
        <v>0</v>
      </c>
      <c r="J5609" s="4" t="s">
        <v>58</v>
      </c>
      <c r="K5609" s="4" t="s">
        <v>52</v>
      </c>
      <c r="L5609" s="4" t="s">
        <v>125</v>
      </c>
    </row>
    <row r="5610" spans="1:12" x14ac:dyDescent="0.2">
      <c r="A5610">
        <v>2273</v>
      </c>
      <c r="B5610" s="4" t="s">
        <v>330</v>
      </c>
      <c r="C5610" s="4" t="s">
        <v>54</v>
      </c>
      <c r="D5610" s="4" t="s">
        <v>158</v>
      </c>
      <c r="E5610" s="5">
        <v>46013</v>
      </c>
      <c r="F5610" s="6">
        <v>0.75</v>
      </c>
      <c r="G5610">
        <v>182.88</v>
      </c>
      <c r="H5610">
        <v>182.88</v>
      </c>
      <c r="I5610">
        <v>0</v>
      </c>
      <c r="J5610" s="4" t="s">
        <v>37</v>
      </c>
      <c r="K5610" s="4" t="s">
        <v>66</v>
      </c>
      <c r="L5610" s="4" t="s">
        <v>205</v>
      </c>
    </row>
    <row r="5611" spans="1:12" x14ac:dyDescent="0.2">
      <c r="A5611">
        <v>2282</v>
      </c>
      <c r="B5611" s="4" t="s">
        <v>331</v>
      </c>
      <c r="C5611" s="4" t="s">
        <v>54</v>
      </c>
      <c r="D5611" s="4" t="s">
        <v>158</v>
      </c>
      <c r="E5611" s="5">
        <v>46013</v>
      </c>
      <c r="F5611" s="6">
        <v>0.75</v>
      </c>
      <c r="G5611">
        <v>192.51</v>
      </c>
      <c r="H5611">
        <v>192.51</v>
      </c>
      <c r="I5611">
        <v>0</v>
      </c>
      <c r="J5611" s="4" t="s">
        <v>50</v>
      </c>
      <c r="K5611" s="4" t="s">
        <v>97</v>
      </c>
      <c r="L5611" s="4" t="s">
        <v>98</v>
      </c>
    </row>
    <row r="5612" spans="1:12" x14ac:dyDescent="0.2">
      <c r="A5612">
        <v>6871</v>
      </c>
      <c r="B5612" s="4" t="s">
        <v>699</v>
      </c>
      <c r="C5612" s="4" t="s">
        <v>54</v>
      </c>
      <c r="D5612" s="4" t="s">
        <v>182</v>
      </c>
      <c r="E5612" s="5">
        <v>46013</v>
      </c>
      <c r="F5612" s="6">
        <v>0.25</v>
      </c>
      <c r="G5612">
        <v>340</v>
      </c>
      <c r="H5612">
        <v>340</v>
      </c>
      <c r="I5612">
        <v>0</v>
      </c>
      <c r="J5612" s="4" t="s">
        <v>58</v>
      </c>
      <c r="K5612" s="4" t="s">
        <v>262</v>
      </c>
      <c r="L5612" s="4" t="s">
        <v>321</v>
      </c>
    </row>
    <row r="5613" spans="1:12" x14ac:dyDescent="0.2">
      <c r="A5613">
        <v>251</v>
      </c>
      <c r="B5613" s="4" t="s">
        <v>201</v>
      </c>
      <c r="C5613" s="4" t="s">
        <v>54</v>
      </c>
      <c r="D5613" s="4" t="s">
        <v>158</v>
      </c>
      <c r="E5613" s="5">
        <v>46013</v>
      </c>
      <c r="F5613" s="6">
        <v>0.75</v>
      </c>
      <c r="G5613">
        <v>361.67</v>
      </c>
      <c r="H5613">
        <v>361.67</v>
      </c>
      <c r="I5613">
        <v>0</v>
      </c>
      <c r="J5613" s="4" t="s">
        <v>45</v>
      </c>
      <c r="K5613" s="4" t="s">
        <v>60</v>
      </c>
      <c r="L5613" s="4" t="s">
        <v>61</v>
      </c>
    </row>
    <row r="5614" spans="1:12" x14ac:dyDescent="0.2">
      <c r="A5614">
        <v>8066</v>
      </c>
      <c r="B5614" s="4" t="s">
        <v>789</v>
      </c>
      <c r="C5614" s="4" t="s">
        <v>56</v>
      </c>
      <c r="D5614" s="4" t="s">
        <v>436</v>
      </c>
      <c r="E5614" s="5">
        <v>46013</v>
      </c>
      <c r="F5614" s="6">
        <v>0.25</v>
      </c>
      <c r="G5614">
        <v>356</v>
      </c>
      <c r="H5614">
        <v>356</v>
      </c>
      <c r="I5614">
        <v>0</v>
      </c>
      <c r="J5614" s="4" t="s">
        <v>68</v>
      </c>
      <c r="K5614" s="4" t="s">
        <v>81</v>
      </c>
      <c r="L5614" s="4" t="s">
        <v>82</v>
      </c>
    </row>
    <row r="5615" spans="1:12" x14ac:dyDescent="0.2">
      <c r="A5615">
        <v>2431</v>
      </c>
      <c r="B5615" s="4" t="s">
        <v>344</v>
      </c>
      <c r="C5615" s="4" t="s">
        <v>66</v>
      </c>
      <c r="D5615" s="4" t="s">
        <v>164</v>
      </c>
      <c r="E5615" s="5">
        <v>46014</v>
      </c>
      <c r="F5615" s="6">
        <v>0.75</v>
      </c>
      <c r="G5615">
        <v>300</v>
      </c>
      <c r="H5615">
        <v>300</v>
      </c>
      <c r="I5615">
        <v>0</v>
      </c>
      <c r="J5615" s="4" t="s">
        <v>45</v>
      </c>
      <c r="K5615" s="4" t="s">
        <v>68</v>
      </c>
      <c r="L5615" s="4" t="s">
        <v>128</v>
      </c>
    </row>
    <row r="5616" spans="1:12" x14ac:dyDescent="0.2">
      <c r="A5616">
        <v>4928</v>
      </c>
      <c r="B5616" s="4" t="s">
        <v>558</v>
      </c>
      <c r="C5616" s="4" t="s">
        <v>66</v>
      </c>
      <c r="D5616" s="4" t="s">
        <v>441</v>
      </c>
      <c r="E5616" s="5">
        <v>46014</v>
      </c>
      <c r="F5616" s="6">
        <v>0.25</v>
      </c>
      <c r="G5616">
        <v>233</v>
      </c>
      <c r="H5616">
        <v>233</v>
      </c>
      <c r="I5616">
        <v>0</v>
      </c>
      <c r="J5616" s="4" t="s">
        <v>37</v>
      </c>
      <c r="K5616" s="4" t="s">
        <v>66</v>
      </c>
      <c r="L5616" s="4" t="s">
        <v>205</v>
      </c>
    </row>
    <row r="5617" spans="1:12" x14ac:dyDescent="0.2">
      <c r="A5617">
        <v>5690</v>
      </c>
      <c r="B5617" s="4" t="s">
        <v>630</v>
      </c>
      <c r="C5617" s="4" t="s">
        <v>66</v>
      </c>
      <c r="D5617" s="4" t="s">
        <v>188</v>
      </c>
      <c r="E5617" s="5">
        <v>46014</v>
      </c>
      <c r="F5617" s="6">
        <v>0.75</v>
      </c>
      <c r="G5617">
        <v>400</v>
      </c>
      <c r="H5617">
        <v>400</v>
      </c>
      <c r="I5617">
        <v>0</v>
      </c>
      <c r="J5617" s="4" t="s">
        <v>63</v>
      </c>
      <c r="K5617" s="4" t="s">
        <v>131</v>
      </c>
      <c r="L5617" s="4" t="s">
        <v>132</v>
      </c>
    </row>
    <row r="5618" spans="1:12" x14ac:dyDescent="0.2">
      <c r="A5618">
        <v>525</v>
      </c>
      <c r="B5618" s="4" t="s">
        <v>221</v>
      </c>
      <c r="C5618" s="4" t="s">
        <v>68</v>
      </c>
      <c r="D5618" s="4" t="s">
        <v>165</v>
      </c>
      <c r="E5618" s="5">
        <v>46014</v>
      </c>
      <c r="F5618" s="6">
        <v>0.75</v>
      </c>
      <c r="G5618">
        <v>300</v>
      </c>
      <c r="H5618">
        <v>300</v>
      </c>
      <c r="I5618">
        <v>0</v>
      </c>
      <c r="J5618" s="4" t="s">
        <v>52</v>
      </c>
      <c r="K5618" s="4" t="s">
        <v>63</v>
      </c>
      <c r="L5618" s="4" t="s">
        <v>203</v>
      </c>
    </row>
    <row r="5619" spans="1:12" x14ac:dyDescent="0.2">
      <c r="A5619">
        <v>557</v>
      </c>
      <c r="B5619" s="4" t="s">
        <v>223</v>
      </c>
      <c r="C5619" s="4" t="s">
        <v>68</v>
      </c>
      <c r="D5619" s="4" t="s">
        <v>165</v>
      </c>
      <c r="E5619" s="5">
        <v>46014</v>
      </c>
      <c r="F5619" s="6">
        <v>0.75</v>
      </c>
      <c r="G5619">
        <v>408</v>
      </c>
      <c r="H5619">
        <v>408</v>
      </c>
      <c r="I5619">
        <v>0</v>
      </c>
      <c r="J5619" s="4" t="s">
        <v>52</v>
      </c>
      <c r="K5619" s="4" t="s">
        <v>63</v>
      </c>
      <c r="L5619" s="4" t="s">
        <v>203</v>
      </c>
    </row>
    <row r="5620" spans="1:12" x14ac:dyDescent="0.2">
      <c r="A5620">
        <v>2464</v>
      </c>
      <c r="B5620" s="4" t="s">
        <v>346</v>
      </c>
      <c r="C5620" s="4" t="s">
        <v>68</v>
      </c>
      <c r="D5620" s="4" t="s">
        <v>165</v>
      </c>
      <c r="E5620" s="5">
        <v>46014</v>
      </c>
      <c r="F5620" s="6">
        <v>0.75</v>
      </c>
      <c r="G5620">
        <v>160.26</v>
      </c>
      <c r="H5620">
        <v>160.26</v>
      </c>
      <c r="I5620">
        <v>0</v>
      </c>
      <c r="J5620" s="4" t="s">
        <v>52</v>
      </c>
      <c r="K5620" s="4" t="s">
        <v>37</v>
      </c>
      <c r="L5620" s="4" t="s">
        <v>127</v>
      </c>
    </row>
    <row r="5621" spans="1:12" x14ac:dyDescent="0.2">
      <c r="A5621">
        <v>629</v>
      </c>
      <c r="B5621" s="4" t="s">
        <v>228</v>
      </c>
      <c r="C5621" s="4" t="s">
        <v>71</v>
      </c>
      <c r="D5621" s="4" t="s">
        <v>167</v>
      </c>
      <c r="E5621" s="5">
        <v>46014</v>
      </c>
      <c r="F5621" s="6">
        <v>0.75</v>
      </c>
      <c r="G5621">
        <v>160.47</v>
      </c>
      <c r="H5621">
        <v>160.47</v>
      </c>
      <c r="I5621">
        <v>0</v>
      </c>
      <c r="J5621" s="4" t="s">
        <v>45</v>
      </c>
      <c r="K5621" s="4" t="s">
        <v>68</v>
      </c>
      <c r="L5621" s="4" t="s">
        <v>128</v>
      </c>
    </row>
    <row r="5622" spans="1:12" x14ac:dyDescent="0.2">
      <c r="A5622">
        <v>647</v>
      </c>
      <c r="B5622" s="4" t="s">
        <v>229</v>
      </c>
      <c r="C5622" s="4" t="s">
        <v>71</v>
      </c>
      <c r="D5622" s="4" t="s">
        <v>167</v>
      </c>
      <c r="E5622" s="5">
        <v>46014</v>
      </c>
      <c r="F5622" s="6">
        <v>0.75</v>
      </c>
      <c r="G5622">
        <v>300</v>
      </c>
      <c r="H5622">
        <v>300</v>
      </c>
      <c r="I5622">
        <v>0</v>
      </c>
      <c r="J5622" s="4" t="s">
        <v>58</v>
      </c>
      <c r="K5622" s="4" t="s">
        <v>97</v>
      </c>
      <c r="L5622" s="4" t="s">
        <v>98</v>
      </c>
    </row>
    <row r="5623" spans="1:12" x14ac:dyDescent="0.2">
      <c r="A5623">
        <v>1186</v>
      </c>
      <c r="B5623" s="4" t="s">
        <v>258</v>
      </c>
      <c r="C5623" s="4" t="s">
        <v>174</v>
      </c>
      <c r="D5623" s="4" t="s">
        <v>175</v>
      </c>
      <c r="E5623" s="5">
        <v>46014</v>
      </c>
      <c r="F5623" s="6">
        <v>0.75</v>
      </c>
      <c r="G5623">
        <v>314.23</v>
      </c>
      <c r="H5623">
        <v>314.23</v>
      </c>
      <c r="I5623">
        <v>0</v>
      </c>
      <c r="J5623" s="4" t="s">
        <v>63</v>
      </c>
      <c r="K5623" s="4" t="s">
        <v>97</v>
      </c>
      <c r="L5623" s="4" t="s">
        <v>98</v>
      </c>
    </row>
    <row r="5624" spans="1:12" x14ac:dyDescent="0.2">
      <c r="A5624">
        <v>1876</v>
      </c>
      <c r="B5624" s="4" t="s">
        <v>297</v>
      </c>
      <c r="C5624" s="4" t="s">
        <v>270</v>
      </c>
      <c r="D5624" s="4" t="s">
        <v>271</v>
      </c>
      <c r="E5624" s="5">
        <v>46014</v>
      </c>
      <c r="F5624" s="6">
        <v>0.75</v>
      </c>
      <c r="G5624">
        <v>180</v>
      </c>
      <c r="H5624">
        <v>180</v>
      </c>
      <c r="I5624">
        <v>0</v>
      </c>
      <c r="J5624" s="4" t="s">
        <v>58</v>
      </c>
      <c r="K5624" s="4" t="s">
        <v>97</v>
      </c>
      <c r="L5624" s="4" t="s">
        <v>98</v>
      </c>
    </row>
    <row r="5625" spans="1:12" x14ac:dyDescent="0.2">
      <c r="A5625">
        <v>1738</v>
      </c>
      <c r="B5625" s="4" t="s">
        <v>289</v>
      </c>
      <c r="C5625" s="4" t="s">
        <v>81</v>
      </c>
      <c r="D5625" s="4" t="s">
        <v>282</v>
      </c>
      <c r="E5625" s="5">
        <v>46014</v>
      </c>
      <c r="F5625" s="6">
        <v>0.75</v>
      </c>
      <c r="G5625">
        <v>315</v>
      </c>
      <c r="H5625">
        <v>315</v>
      </c>
      <c r="I5625">
        <v>0</v>
      </c>
      <c r="J5625" s="4" t="s">
        <v>63</v>
      </c>
      <c r="K5625" s="4" t="s">
        <v>97</v>
      </c>
      <c r="L5625" s="4" t="s">
        <v>98</v>
      </c>
    </row>
    <row r="5626" spans="1:12" x14ac:dyDescent="0.2">
      <c r="A5626">
        <v>1772</v>
      </c>
      <c r="B5626" s="4" t="s">
        <v>293</v>
      </c>
      <c r="C5626" s="4" t="s">
        <v>81</v>
      </c>
      <c r="D5626" s="4" t="s">
        <v>282</v>
      </c>
      <c r="E5626" s="5">
        <v>46014</v>
      </c>
      <c r="F5626" s="6">
        <v>0.75</v>
      </c>
      <c r="G5626">
        <v>230</v>
      </c>
      <c r="H5626">
        <v>230</v>
      </c>
      <c r="I5626">
        <v>0</v>
      </c>
      <c r="J5626" s="4" t="s">
        <v>37</v>
      </c>
      <c r="K5626" s="4" t="s">
        <v>66</v>
      </c>
      <c r="L5626" s="4" t="s">
        <v>205</v>
      </c>
    </row>
    <row r="5627" spans="1:12" x14ac:dyDescent="0.2">
      <c r="A5627">
        <v>2204</v>
      </c>
      <c r="B5627" s="4" t="s">
        <v>317</v>
      </c>
      <c r="C5627" s="4" t="s">
        <v>81</v>
      </c>
      <c r="D5627" s="4" t="s">
        <v>282</v>
      </c>
      <c r="E5627" s="5">
        <v>46014</v>
      </c>
      <c r="F5627" s="6">
        <v>0.75</v>
      </c>
      <c r="G5627">
        <v>258</v>
      </c>
      <c r="H5627">
        <v>258</v>
      </c>
      <c r="I5627">
        <v>0</v>
      </c>
      <c r="J5627" s="4" t="s">
        <v>37</v>
      </c>
      <c r="K5627" s="4" t="s">
        <v>97</v>
      </c>
      <c r="L5627" s="4" t="s">
        <v>98</v>
      </c>
    </row>
    <row r="5628" spans="1:12" x14ac:dyDescent="0.2">
      <c r="A5628">
        <v>221</v>
      </c>
      <c r="B5628" s="4" t="s">
        <v>197</v>
      </c>
      <c r="C5628" s="4" t="s">
        <v>50</v>
      </c>
      <c r="D5628" s="4" t="s">
        <v>156</v>
      </c>
      <c r="E5628" s="5">
        <v>46014</v>
      </c>
      <c r="F5628" s="6">
        <v>0.75</v>
      </c>
      <c r="G5628">
        <v>255</v>
      </c>
      <c r="H5628">
        <v>255</v>
      </c>
      <c r="I5628">
        <v>0</v>
      </c>
      <c r="J5628" s="4" t="s">
        <v>63</v>
      </c>
      <c r="K5628" s="4" t="s">
        <v>131</v>
      </c>
      <c r="L5628" s="4" t="s">
        <v>132</v>
      </c>
    </row>
    <row r="5629" spans="1:12" x14ac:dyDescent="0.2">
      <c r="A5629">
        <v>242</v>
      </c>
      <c r="B5629" s="4" t="s">
        <v>200</v>
      </c>
      <c r="C5629" s="4" t="s">
        <v>50</v>
      </c>
      <c r="D5629" s="4" t="s">
        <v>156</v>
      </c>
      <c r="E5629" s="5">
        <v>46014</v>
      </c>
      <c r="F5629" s="6">
        <v>0.75</v>
      </c>
      <c r="G5629">
        <v>233.85</v>
      </c>
      <c r="H5629">
        <v>233.85</v>
      </c>
      <c r="I5629">
        <v>0</v>
      </c>
      <c r="J5629" s="4" t="s">
        <v>54</v>
      </c>
      <c r="K5629" s="4" t="s">
        <v>116</v>
      </c>
      <c r="L5629" s="4" t="s">
        <v>117</v>
      </c>
    </row>
    <row r="5630" spans="1:12" x14ac:dyDescent="0.2">
      <c r="A5630">
        <v>4837</v>
      </c>
      <c r="B5630" s="4" t="s">
        <v>540</v>
      </c>
      <c r="C5630" s="4" t="s">
        <v>52</v>
      </c>
      <c r="D5630" s="4" t="s">
        <v>434</v>
      </c>
      <c r="E5630" s="5">
        <v>46014</v>
      </c>
      <c r="F5630" s="6">
        <v>0.25</v>
      </c>
      <c r="G5630">
        <v>376</v>
      </c>
      <c r="H5630">
        <v>376</v>
      </c>
      <c r="I5630">
        <v>0</v>
      </c>
      <c r="J5630" s="4" t="s">
        <v>63</v>
      </c>
      <c r="K5630" s="4" t="s">
        <v>97</v>
      </c>
      <c r="L5630" s="4" t="s">
        <v>98</v>
      </c>
    </row>
    <row r="5631" spans="1:12" x14ac:dyDescent="0.2">
      <c r="A5631">
        <v>2292</v>
      </c>
      <c r="B5631" s="4" t="s">
        <v>332</v>
      </c>
      <c r="C5631" s="4" t="s">
        <v>54</v>
      </c>
      <c r="D5631" s="4" t="s">
        <v>158</v>
      </c>
      <c r="E5631" s="5">
        <v>46014</v>
      </c>
      <c r="F5631" s="6">
        <v>0.75</v>
      </c>
      <c r="G5631">
        <v>323.95</v>
      </c>
      <c r="H5631">
        <v>323.95</v>
      </c>
      <c r="I5631">
        <v>0</v>
      </c>
      <c r="J5631" s="4" t="s">
        <v>37</v>
      </c>
      <c r="K5631" s="4" t="s">
        <v>75</v>
      </c>
      <c r="L5631" s="4" t="s">
        <v>327</v>
      </c>
    </row>
    <row r="5632" spans="1:12" x14ac:dyDescent="0.2">
      <c r="A5632">
        <v>5352</v>
      </c>
      <c r="B5632" s="4" t="s">
        <v>600</v>
      </c>
      <c r="C5632" s="4" t="s">
        <v>54</v>
      </c>
      <c r="D5632" s="4" t="s">
        <v>103</v>
      </c>
      <c r="E5632" s="5">
        <v>46014</v>
      </c>
      <c r="F5632" s="6">
        <v>0.25</v>
      </c>
      <c r="G5632">
        <v>288</v>
      </c>
      <c r="H5632">
        <v>288</v>
      </c>
      <c r="I5632">
        <v>0</v>
      </c>
      <c r="J5632" s="4" t="s">
        <v>58</v>
      </c>
      <c r="K5632" s="4" t="s">
        <v>52</v>
      </c>
      <c r="L5632" s="4" t="s">
        <v>125</v>
      </c>
    </row>
    <row r="5633" spans="1:12" x14ac:dyDescent="0.2">
      <c r="A5633">
        <v>5872</v>
      </c>
      <c r="B5633" s="4" t="s">
        <v>639</v>
      </c>
      <c r="C5633" s="4" t="s">
        <v>54</v>
      </c>
      <c r="D5633" s="4" t="s">
        <v>103</v>
      </c>
      <c r="E5633" s="5">
        <v>46014</v>
      </c>
      <c r="F5633" s="6">
        <v>0.25</v>
      </c>
      <c r="G5633">
        <v>270</v>
      </c>
      <c r="H5633">
        <v>270</v>
      </c>
      <c r="I5633">
        <v>0</v>
      </c>
      <c r="J5633" s="4" t="s">
        <v>52</v>
      </c>
      <c r="K5633" s="4" t="s">
        <v>63</v>
      </c>
      <c r="L5633" s="4" t="s">
        <v>203</v>
      </c>
    </row>
    <row r="5634" spans="1:12" x14ac:dyDescent="0.2">
      <c r="A5634">
        <v>5463</v>
      </c>
      <c r="B5634" s="4" t="s">
        <v>615</v>
      </c>
      <c r="C5634" s="4" t="s">
        <v>58</v>
      </c>
      <c r="D5634" s="4" t="s">
        <v>184</v>
      </c>
      <c r="E5634" s="5">
        <v>46014</v>
      </c>
      <c r="F5634" s="6">
        <v>0.25</v>
      </c>
      <c r="G5634">
        <v>479</v>
      </c>
      <c r="H5634">
        <v>479</v>
      </c>
      <c r="I5634">
        <v>0</v>
      </c>
      <c r="J5634" s="4" t="s">
        <v>56</v>
      </c>
      <c r="K5634" s="4" t="s">
        <v>137</v>
      </c>
      <c r="L5634" s="4" t="s">
        <v>148</v>
      </c>
    </row>
    <row r="5635" spans="1:12" x14ac:dyDescent="0.2">
      <c r="A5635">
        <v>2389</v>
      </c>
      <c r="B5635" s="4" t="s">
        <v>341</v>
      </c>
      <c r="C5635" s="4" t="s">
        <v>37</v>
      </c>
      <c r="D5635" s="4" t="s">
        <v>161</v>
      </c>
      <c r="E5635" s="5">
        <v>46014</v>
      </c>
      <c r="F5635" s="6">
        <v>0.75</v>
      </c>
      <c r="G5635">
        <v>303.27</v>
      </c>
      <c r="H5635">
        <v>303.27</v>
      </c>
      <c r="I5635">
        <v>0</v>
      </c>
      <c r="J5635" s="4" t="s">
        <v>58</v>
      </c>
      <c r="K5635" s="4" t="s">
        <v>52</v>
      </c>
      <c r="L5635" s="4" t="s">
        <v>125</v>
      </c>
    </row>
    <row r="5636" spans="1:12" x14ac:dyDescent="0.2">
      <c r="A5636">
        <v>6165</v>
      </c>
      <c r="B5636" s="4" t="s">
        <v>672</v>
      </c>
      <c r="C5636" s="4" t="s">
        <v>38</v>
      </c>
      <c r="D5636" s="4" t="s">
        <v>39</v>
      </c>
      <c r="E5636" s="5">
        <v>46015</v>
      </c>
      <c r="F5636" s="6">
        <v>0.25</v>
      </c>
      <c r="G5636">
        <v>799</v>
      </c>
      <c r="H5636">
        <v>799</v>
      </c>
      <c r="I5636">
        <v>0</v>
      </c>
      <c r="J5636" s="4" t="s">
        <v>45</v>
      </c>
      <c r="K5636" s="4" t="s">
        <v>46</v>
      </c>
      <c r="L5636" s="4" t="s">
        <v>47</v>
      </c>
    </row>
    <row r="5637" spans="1:12" x14ac:dyDescent="0.2">
      <c r="A5637">
        <v>5688</v>
      </c>
      <c r="B5637" s="4" t="s">
        <v>630</v>
      </c>
      <c r="C5637" s="4" t="s">
        <v>63</v>
      </c>
      <c r="D5637" s="4" t="s">
        <v>186</v>
      </c>
      <c r="E5637" s="5">
        <v>46015</v>
      </c>
      <c r="F5637" s="6">
        <v>0.25</v>
      </c>
      <c r="G5637">
        <v>400</v>
      </c>
      <c r="H5637">
        <v>400</v>
      </c>
      <c r="I5637">
        <v>0</v>
      </c>
      <c r="J5637" s="4" t="s">
        <v>63</v>
      </c>
      <c r="K5637" s="4" t="s">
        <v>131</v>
      </c>
      <c r="L5637" s="4" t="s">
        <v>132</v>
      </c>
    </row>
    <row r="5638" spans="1:12" x14ac:dyDescent="0.2">
      <c r="A5638">
        <v>5851</v>
      </c>
      <c r="B5638" s="4" t="s">
        <v>638</v>
      </c>
      <c r="C5638" s="4" t="s">
        <v>45</v>
      </c>
      <c r="D5638" s="4" t="s">
        <v>109</v>
      </c>
      <c r="E5638" s="5">
        <v>46015</v>
      </c>
      <c r="F5638" s="6">
        <v>0.25</v>
      </c>
      <c r="G5638">
        <v>281</v>
      </c>
      <c r="H5638">
        <v>281</v>
      </c>
      <c r="I5638">
        <v>0</v>
      </c>
      <c r="J5638" s="4" t="s">
        <v>63</v>
      </c>
      <c r="K5638" s="4" t="s">
        <v>131</v>
      </c>
      <c r="L5638" s="4" t="s">
        <v>132</v>
      </c>
    </row>
    <row r="5639" spans="1:12" x14ac:dyDescent="0.2">
      <c r="A5639">
        <v>347</v>
      </c>
      <c r="B5639" s="4" t="s">
        <v>210</v>
      </c>
      <c r="C5639" s="4" t="s">
        <v>45</v>
      </c>
      <c r="D5639" s="4" t="s">
        <v>163</v>
      </c>
      <c r="E5639" s="5">
        <v>46015</v>
      </c>
      <c r="F5639" s="6">
        <v>0.75</v>
      </c>
      <c r="G5639">
        <v>168.33</v>
      </c>
      <c r="H5639">
        <v>168.33</v>
      </c>
      <c r="I5639">
        <v>0</v>
      </c>
      <c r="J5639" s="4" t="s">
        <v>54</v>
      </c>
      <c r="K5639" s="4" t="s">
        <v>88</v>
      </c>
      <c r="L5639" s="4" t="s">
        <v>88</v>
      </c>
    </row>
    <row r="5640" spans="1:12" x14ac:dyDescent="0.2">
      <c r="A5640">
        <v>2447</v>
      </c>
      <c r="B5640" s="4" t="s">
        <v>345</v>
      </c>
      <c r="C5640" s="4" t="s">
        <v>66</v>
      </c>
      <c r="D5640" s="4" t="s">
        <v>164</v>
      </c>
      <c r="E5640" s="5">
        <v>46015</v>
      </c>
      <c r="F5640" s="6">
        <v>0.75</v>
      </c>
      <c r="G5640">
        <v>192</v>
      </c>
      <c r="H5640">
        <v>192</v>
      </c>
      <c r="I5640">
        <v>0</v>
      </c>
      <c r="J5640" s="4" t="s">
        <v>50</v>
      </c>
      <c r="K5640" s="4" t="s">
        <v>97</v>
      </c>
      <c r="L5640" s="4" t="s">
        <v>98</v>
      </c>
    </row>
    <row r="5641" spans="1:12" x14ac:dyDescent="0.2">
      <c r="A5641">
        <v>6696</v>
      </c>
      <c r="B5641" s="4" t="s">
        <v>691</v>
      </c>
      <c r="C5641" s="4" t="s">
        <v>66</v>
      </c>
      <c r="D5641" s="4" t="s">
        <v>96</v>
      </c>
      <c r="E5641" s="5">
        <v>46015</v>
      </c>
      <c r="F5641" s="6">
        <v>0.25</v>
      </c>
      <c r="G5641">
        <v>180</v>
      </c>
      <c r="H5641">
        <v>180</v>
      </c>
      <c r="I5641">
        <v>0</v>
      </c>
      <c r="J5641" s="4" t="s">
        <v>37</v>
      </c>
      <c r="K5641" s="4" t="s">
        <v>66</v>
      </c>
      <c r="L5641" s="4" t="s">
        <v>205</v>
      </c>
    </row>
    <row r="5642" spans="1:12" x14ac:dyDescent="0.2">
      <c r="A5642">
        <v>4956</v>
      </c>
      <c r="B5642" s="4" t="s">
        <v>560</v>
      </c>
      <c r="C5642" s="4" t="s">
        <v>68</v>
      </c>
      <c r="D5642" s="4" t="s">
        <v>478</v>
      </c>
      <c r="E5642" s="5">
        <v>46015</v>
      </c>
      <c r="F5642" s="6">
        <v>0.25</v>
      </c>
      <c r="G5642">
        <v>384</v>
      </c>
      <c r="H5642">
        <v>384</v>
      </c>
      <c r="I5642">
        <v>0</v>
      </c>
      <c r="J5642" s="4" t="s">
        <v>50</v>
      </c>
      <c r="K5642" s="4" t="s">
        <v>97</v>
      </c>
      <c r="L5642" s="4" t="s">
        <v>98</v>
      </c>
    </row>
    <row r="5643" spans="1:12" x14ac:dyDescent="0.2">
      <c r="A5643">
        <v>459</v>
      </c>
      <c r="B5643" s="4" t="s">
        <v>217</v>
      </c>
      <c r="C5643" s="4" t="s">
        <v>46</v>
      </c>
      <c r="D5643" s="4" t="s">
        <v>166</v>
      </c>
      <c r="E5643" s="5">
        <v>46015</v>
      </c>
      <c r="F5643" s="6">
        <v>0.75</v>
      </c>
      <c r="G5643">
        <v>350.77</v>
      </c>
      <c r="H5643">
        <v>350.77</v>
      </c>
      <c r="I5643">
        <v>0</v>
      </c>
      <c r="J5643" s="4" t="s">
        <v>52</v>
      </c>
      <c r="K5643" s="4" t="s">
        <v>97</v>
      </c>
      <c r="L5643" s="4" t="s">
        <v>98</v>
      </c>
    </row>
    <row r="5644" spans="1:12" x14ac:dyDescent="0.2">
      <c r="A5644">
        <v>575</v>
      </c>
      <c r="B5644" s="4" t="s">
        <v>224</v>
      </c>
      <c r="C5644" s="4" t="s">
        <v>71</v>
      </c>
      <c r="D5644" s="4" t="s">
        <v>167</v>
      </c>
      <c r="E5644" s="5">
        <v>46015</v>
      </c>
      <c r="F5644" s="6">
        <v>0.75</v>
      </c>
      <c r="G5644">
        <v>524.95000000000005</v>
      </c>
      <c r="H5644">
        <v>524.95000000000005</v>
      </c>
      <c r="I5644">
        <v>0</v>
      </c>
      <c r="J5644" s="4" t="s">
        <v>50</v>
      </c>
      <c r="K5644" s="4" t="s">
        <v>97</v>
      </c>
      <c r="L5644" s="4" t="s">
        <v>98</v>
      </c>
    </row>
    <row r="5645" spans="1:12" x14ac:dyDescent="0.2">
      <c r="A5645">
        <v>1118</v>
      </c>
      <c r="B5645" s="4" t="s">
        <v>255</v>
      </c>
      <c r="C5645" s="4" t="s">
        <v>131</v>
      </c>
      <c r="D5645" s="4" t="s">
        <v>177</v>
      </c>
      <c r="E5645" s="5">
        <v>46015</v>
      </c>
      <c r="F5645" s="6">
        <v>0.75</v>
      </c>
      <c r="G5645">
        <v>230</v>
      </c>
      <c r="H5645">
        <v>230</v>
      </c>
      <c r="I5645">
        <v>0</v>
      </c>
      <c r="J5645" s="4" t="s">
        <v>58</v>
      </c>
      <c r="K5645" s="4" t="s">
        <v>97</v>
      </c>
      <c r="L5645" s="4" t="s">
        <v>98</v>
      </c>
    </row>
    <row r="5646" spans="1:12" x14ac:dyDescent="0.2">
      <c r="A5646">
        <v>1161</v>
      </c>
      <c r="B5646" s="4" t="s">
        <v>257</v>
      </c>
      <c r="C5646" s="4" t="s">
        <v>131</v>
      </c>
      <c r="D5646" s="4" t="s">
        <v>177</v>
      </c>
      <c r="E5646" s="5">
        <v>46015</v>
      </c>
      <c r="F5646" s="6">
        <v>0.75</v>
      </c>
      <c r="G5646">
        <v>209.2</v>
      </c>
      <c r="H5646">
        <v>209.2</v>
      </c>
      <c r="I5646">
        <v>0</v>
      </c>
      <c r="J5646" s="4" t="s">
        <v>66</v>
      </c>
      <c r="K5646" s="4" t="s">
        <v>131</v>
      </c>
      <c r="L5646" s="4" t="s">
        <v>132</v>
      </c>
    </row>
    <row r="5647" spans="1:12" x14ac:dyDescent="0.2">
      <c r="A5647">
        <v>1274</v>
      </c>
      <c r="B5647" s="4" t="s">
        <v>264</v>
      </c>
      <c r="C5647" s="4" t="s">
        <v>178</v>
      </c>
      <c r="D5647" s="4" t="s">
        <v>179</v>
      </c>
      <c r="E5647" s="5">
        <v>46015</v>
      </c>
      <c r="F5647" s="6">
        <v>0.75</v>
      </c>
      <c r="G5647">
        <v>230</v>
      </c>
      <c r="H5647">
        <v>230</v>
      </c>
      <c r="I5647">
        <v>0</v>
      </c>
      <c r="J5647" s="4" t="s">
        <v>37</v>
      </c>
      <c r="K5647" s="4" t="s">
        <v>66</v>
      </c>
      <c r="L5647" s="4" t="s">
        <v>205</v>
      </c>
    </row>
    <row r="5648" spans="1:12" x14ac:dyDescent="0.2">
      <c r="A5648">
        <v>6017</v>
      </c>
      <c r="B5648" s="4" t="s">
        <v>646</v>
      </c>
      <c r="C5648" s="4" t="s">
        <v>40</v>
      </c>
      <c r="D5648" s="4" t="s">
        <v>503</v>
      </c>
      <c r="E5648" s="5">
        <v>46015</v>
      </c>
      <c r="F5648" s="6">
        <v>0.25</v>
      </c>
      <c r="G5648">
        <v>230</v>
      </c>
      <c r="H5648">
        <v>230</v>
      </c>
      <c r="I5648">
        <v>0</v>
      </c>
      <c r="J5648" s="4" t="s">
        <v>54</v>
      </c>
      <c r="K5648" s="4" t="s">
        <v>97</v>
      </c>
      <c r="L5648" s="4" t="s">
        <v>98</v>
      </c>
    </row>
    <row r="5649" spans="1:12" x14ac:dyDescent="0.2">
      <c r="A5649">
        <v>2233</v>
      </c>
      <c r="B5649" s="4" t="s">
        <v>324</v>
      </c>
      <c r="C5649" s="4" t="s">
        <v>48</v>
      </c>
      <c r="D5649" s="4" t="s">
        <v>155</v>
      </c>
      <c r="E5649" s="5">
        <v>46015</v>
      </c>
      <c r="F5649" s="6">
        <v>0.75</v>
      </c>
      <c r="G5649">
        <v>192</v>
      </c>
      <c r="H5649">
        <v>192</v>
      </c>
      <c r="I5649">
        <v>0</v>
      </c>
      <c r="J5649" s="4" t="s">
        <v>66</v>
      </c>
      <c r="K5649" s="4" t="s">
        <v>81</v>
      </c>
      <c r="L5649" s="4" t="s">
        <v>82</v>
      </c>
    </row>
    <row r="5650" spans="1:12" x14ac:dyDescent="0.2">
      <c r="A5650">
        <v>6145</v>
      </c>
      <c r="B5650" s="4" t="s">
        <v>650</v>
      </c>
      <c r="C5650" s="4" t="s">
        <v>48</v>
      </c>
      <c r="D5650" s="4" t="s">
        <v>652</v>
      </c>
      <c r="E5650" s="5">
        <v>46015</v>
      </c>
      <c r="F5650" s="6">
        <v>0.25</v>
      </c>
      <c r="G5650">
        <v>630</v>
      </c>
      <c r="H5650">
        <v>630</v>
      </c>
      <c r="I5650">
        <v>0</v>
      </c>
      <c r="J5650" s="4" t="s">
        <v>52</v>
      </c>
      <c r="K5650" s="4" t="s">
        <v>97</v>
      </c>
      <c r="L5650" s="4" t="s">
        <v>98</v>
      </c>
    </row>
    <row r="5651" spans="1:12" x14ac:dyDescent="0.2">
      <c r="A5651">
        <v>7099</v>
      </c>
      <c r="B5651" s="4" t="s">
        <v>707</v>
      </c>
      <c r="C5651" s="4" t="s">
        <v>291</v>
      </c>
      <c r="D5651" s="4" t="s">
        <v>508</v>
      </c>
      <c r="E5651" s="5">
        <v>46015</v>
      </c>
      <c r="F5651" s="6">
        <v>0.25</v>
      </c>
      <c r="G5651">
        <v>386</v>
      </c>
      <c r="H5651">
        <v>386</v>
      </c>
      <c r="I5651">
        <v>0</v>
      </c>
      <c r="J5651" s="4" t="s">
        <v>52</v>
      </c>
      <c r="K5651" s="4" t="s">
        <v>52</v>
      </c>
      <c r="L5651" s="4" t="s">
        <v>125</v>
      </c>
    </row>
    <row r="5652" spans="1:12" x14ac:dyDescent="0.2">
      <c r="A5652">
        <v>2738</v>
      </c>
      <c r="B5652" s="4" t="s">
        <v>358</v>
      </c>
      <c r="C5652" s="4" t="s">
        <v>299</v>
      </c>
      <c r="D5652" s="4" t="s">
        <v>300</v>
      </c>
      <c r="E5652" s="5">
        <v>46015</v>
      </c>
      <c r="F5652" s="6">
        <v>0.75</v>
      </c>
      <c r="G5652">
        <v>344.14</v>
      </c>
      <c r="H5652">
        <v>344.14</v>
      </c>
      <c r="I5652">
        <v>0</v>
      </c>
      <c r="J5652" s="4" t="s">
        <v>66</v>
      </c>
      <c r="K5652" s="4" t="s">
        <v>71</v>
      </c>
      <c r="L5652" s="4" t="s">
        <v>105</v>
      </c>
    </row>
    <row r="5653" spans="1:12" x14ac:dyDescent="0.2">
      <c r="A5653">
        <v>5326</v>
      </c>
      <c r="B5653" s="4" t="s">
        <v>584</v>
      </c>
      <c r="C5653" s="4" t="s">
        <v>52</v>
      </c>
      <c r="D5653" s="4" t="s">
        <v>588</v>
      </c>
      <c r="E5653" s="5">
        <v>46015</v>
      </c>
      <c r="F5653" s="6">
        <v>0.25</v>
      </c>
      <c r="G5653">
        <v>155</v>
      </c>
      <c r="H5653">
        <v>155</v>
      </c>
      <c r="I5653">
        <v>0</v>
      </c>
      <c r="J5653" s="4" t="s">
        <v>52</v>
      </c>
      <c r="K5653" s="4" t="s">
        <v>97</v>
      </c>
      <c r="L5653" s="4" t="s">
        <v>98</v>
      </c>
    </row>
    <row r="5654" spans="1:12" x14ac:dyDescent="0.2">
      <c r="A5654">
        <v>5476</v>
      </c>
      <c r="B5654" s="4" t="s">
        <v>616</v>
      </c>
      <c r="C5654" s="4" t="s">
        <v>52</v>
      </c>
      <c r="D5654" s="4" t="s">
        <v>102</v>
      </c>
      <c r="E5654" s="5">
        <v>46015</v>
      </c>
      <c r="F5654" s="6">
        <v>0.25</v>
      </c>
      <c r="G5654">
        <v>309</v>
      </c>
      <c r="H5654">
        <v>309</v>
      </c>
      <c r="I5654">
        <v>0</v>
      </c>
      <c r="J5654" s="4" t="s">
        <v>66</v>
      </c>
      <c r="K5654" s="4" t="s">
        <v>81</v>
      </c>
      <c r="L5654" s="4" t="s">
        <v>82</v>
      </c>
    </row>
    <row r="5655" spans="1:12" x14ac:dyDescent="0.2">
      <c r="A5655">
        <v>7156</v>
      </c>
      <c r="B5655" s="4" t="s">
        <v>710</v>
      </c>
      <c r="C5655" s="4" t="s">
        <v>52</v>
      </c>
      <c r="D5655" s="4" t="s">
        <v>120</v>
      </c>
      <c r="E5655" s="5">
        <v>46015</v>
      </c>
      <c r="F5655" s="6">
        <v>0.25</v>
      </c>
      <c r="G5655">
        <v>300</v>
      </c>
      <c r="H5655">
        <v>300</v>
      </c>
      <c r="I5655">
        <v>0</v>
      </c>
      <c r="J5655" s="4" t="s">
        <v>50</v>
      </c>
      <c r="K5655" s="4" t="s">
        <v>97</v>
      </c>
      <c r="L5655" s="4" t="s">
        <v>98</v>
      </c>
    </row>
    <row r="5656" spans="1:12" x14ac:dyDescent="0.2">
      <c r="A5656">
        <v>1070</v>
      </c>
      <c r="B5656" s="4" t="s">
        <v>253</v>
      </c>
      <c r="C5656" s="4" t="s">
        <v>54</v>
      </c>
      <c r="D5656" s="4" t="s">
        <v>158</v>
      </c>
      <c r="E5656" s="5">
        <v>46015</v>
      </c>
      <c r="F5656" s="6">
        <v>0.75</v>
      </c>
      <c r="G5656">
        <v>162.66</v>
      </c>
      <c r="H5656">
        <v>162.66</v>
      </c>
      <c r="I5656">
        <v>0</v>
      </c>
      <c r="J5656" s="4" t="s">
        <v>58</v>
      </c>
      <c r="K5656" s="4" t="s">
        <v>97</v>
      </c>
      <c r="L5656" s="4" t="s">
        <v>98</v>
      </c>
    </row>
    <row r="5657" spans="1:12" x14ac:dyDescent="0.2">
      <c r="A5657">
        <v>5048</v>
      </c>
      <c r="B5657" s="4" t="s">
        <v>565</v>
      </c>
      <c r="C5657" s="4" t="s">
        <v>54</v>
      </c>
      <c r="D5657" s="4" t="s">
        <v>103</v>
      </c>
      <c r="E5657" s="5">
        <v>46015</v>
      </c>
      <c r="F5657" s="6">
        <v>0.25</v>
      </c>
      <c r="G5657">
        <v>181</v>
      </c>
      <c r="H5657">
        <v>181</v>
      </c>
      <c r="I5657">
        <v>0</v>
      </c>
      <c r="J5657" s="4" t="s">
        <v>58</v>
      </c>
      <c r="K5657" s="4" t="s">
        <v>262</v>
      </c>
      <c r="L5657" s="4" t="s">
        <v>321</v>
      </c>
    </row>
    <row r="5658" spans="1:12" x14ac:dyDescent="0.2">
      <c r="A5658">
        <v>5071</v>
      </c>
      <c r="B5658" s="4" t="s">
        <v>566</v>
      </c>
      <c r="C5658" s="4" t="s">
        <v>54</v>
      </c>
      <c r="D5658" s="4" t="s">
        <v>103</v>
      </c>
      <c r="E5658" s="5">
        <v>46015</v>
      </c>
      <c r="F5658" s="6">
        <v>0.25</v>
      </c>
      <c r="G5658">
        <v>192.51</v>
      </c>
      <c r="H5658">
        <v>192.51</v>
      </c>
      <c r="I5658">
        <v>0</v>
      </c>
      <c r="J5658" s="4" t="s">
        <v>45</v>
      </c>
      <c r="K5658" s="4" t="s">
        <v>60</v>
      </c>
      <c r="L5658" s="4" t="s">
        <v>61</v>
      </c>
    </row>
    <row r="5659" spans="1:12" x14ac:dyDescent="0.2">
      <c r="A5659">
        <v>2402</v>
      </c>
      <c r="B5659" s="4" t="s">
        <v>342</v>
      </c>
      <c r="C5659" s="4" t="s">
        <v>37</v>
      </c>
      <c r="D5659" s="4" t="s">
        <v>161</v>
      </c>
      <c r="E5659" s="5">
        <v>46015</v>
      </c>
      <c r="F5659" s="6">
        <v>0.75</v>
      </c>
      <c r="G5659">
        <v>180</v>
      </c>
      <c r="H5659">
        <v>180</v>
      </c>
      <c r="I5659">
        <v>0</v>
      </c>
      <c r="J5659" s="4" t="s">
        <v>58</v>
      </c>
      <c r="K5659" s="4" t="s">
        <v>52</v>
      </c>
      <c r="L5659" s="4" t="s">
        <v>125</v>
      </c>
    </row>
    <row r="5660" spans="1:12" x14ac:dyDescent="0.2">
      <c r="A5660">
        <v>509</v>
      </c>
      <c r="B5660" s="4" t="s">
        <v>220</v>
      </c>
      <c r="C5660" s="4" t="s">
        <v>68</v>
      </c>
      <c r="D5660" s="4" t="s">
        <v>165</v>
      </c>
      <c r="E5660" s="5">
        <v>46016</v>
      </c>
      <c r="F5660" s="6">
        <v>0.75</v>
      </c>
      <c r="G5660">
        <v>160.47</v>
      </c>
      <c r="H5660">
        <v>160.47</v>
      </c>
      <c r="I5660">
        <v>0</v>
      </c>
      <c r="J5660" s="4" t="s">
        <v>66</v>
      </c>
      <c r="K5660" s="4" t="s">
        <v>71</v>
      </c>
      <c r="L5660" s="4" t="s">
        <v>105</v>
      </c>
    </row>
    <row r="5661" spans="1:12" x14ac:dyDescent="0.2">
      <c r="A5661">
        <v>541</v>
      </c>
      <c r="B5661" s="4" t="s">
        <v>222</v>
      </c>
      <c r="C5661" s="4" t="s">
        <v>68</v>
      </c>
      <c r="D5661" s="4" t="s">
        <v>165</v>
      </c>
      <c r="E5661" s="5">
        <v>46016</v>
      </c>
      <c r="F5661" s="6">
        <v>0.75</v>
      </c>
      <c r="G5661">
        <v>263.73</v>
      </c>
      <c r="H5661">
        <v>263.73</v>
      </c>
      <c r="I5661">
        <v>0</v>
      </c>
      <c r="J5661" s="4" t="s">
        <v>54</v>
      </c>
      <c r="K5661" s="4" t="s">
        <v>97</v>
      </c>
      <c r="L5661" s="4" t="s">
        <v>98</v>
      </c>
    </row>
    <row r="5662" spans="1:12" x14ac:dyDescent="0.2">
      <c r="A5662">
        <v>611</v>
      </c>
      <c r="B5662" s="4" t="s">
        <v>227</v>
      </c>
      <c r="C5662" s="4" t="s">
        <v>73</v>
      </c>
      <c r="D5662" s="4" t="s">
        <v>168</v>
      </c>
      <c r="E5662" s="5">
        <v>46016</v>
      </c>
      <c r="F5662" s="6">
        <v>0.75</v>
      </c>
      <c r="G5662">
        <v>192</v>
      </c>
      <c r="H5662">
        <v>192</v>
      </c>
      <c r="I5662">
        <v>0</v>
      </c>
      <c r="J5662" s="4" t="s">
        <v>50</v>
      </c>
      <c r="K5662" s="4" t="s">
        <v>97</v>
      </c>
      <c r="L5662" s="4" t="s">
        <v>98</v>
      </c>
    </row>
    <row r="5663" spans="1:12" x14ac:dyDescent="0.2">
      <c r="A5663">
        <v>865</v>
      </c>
      <c r="B5663" s="4" t="s">
        <v>240</v>
      </c>
      <c r="C5663" s="4" t="s">
        <v>84</v>
      </c>
      <c r="D5663" s="4" t="s">
        <v>172</v>
      </c>
      <c r="E5663" s="5">
        <v>46016</v>
      </c>
      <c r="F5663" s="6">
        <v>0.75</v>
      </c>
      <c r="G5663">
        <v>160.47</v>
      </c>
      <c r="H5663">
        <v>160.47</v>
      </c>
      <c r="I5663">
        <v>0</v>
      </c>
      <c r="J5663" s="4" t="s">
        <v>58</v>
      </c>
      <c r="K5663" s="4" t="s">
        <v>52</v>
      </c>
      <c r="L5663" s="4" t="s">
        <v>125</v>
      </c>
    </row>
    <row r="5664" spans="1:12" x14ac:dyDescent="0.2">
      <c r="A5664">
        <v>704</v>
      </c>
      <c r="B5664" s="4" t="s">
        <v>232</v>
      </c>
      <c r="C5664" s="4" t="s">
        <v>137</v>
      </c>
      <c r="D5664" s="4" t="s">
        <v>173</v>
      </c>
      <c r="E5664" s="5">
        <v>46016</v>
      </c>
      <c r="F5664" s="6">
        <v>0.75</v>
      </c>
      <c r="G5664">
        <v>230</v>
      </c>
      <c r="H5664">
        <v>230</v>
      </c>
      <c r="I5664">
        <v>0</v>
      </c>
      <c r="J5664" s="4" t="s">
        <v>37</v>
      </c>
      <c r="K5664" s="4" t="s">
        <v>66</v>
      </c>
      <c r="L5664" s="4" t="s">
        <v>205</v>
      </c>
    </row>
    <row r="5665" spans="1:12" x14ac:dyDescent="0.2">
      <c r="A5665">
        <v>966</v>
      </c>
      <c r="B5665" s="4" t="s">
        <v>245</v>
      </c>
      <c r="C5665" s="4" t="s">
        <v>174</v>
      </c>
      <c r="D5665" s="4" t="s">
        <v>175</v>
      </c>
      <c r="E5665" s="5">
        <v>46016</v>
      </c>
      <c r="F5665" s="6">
        <v>0.75</v>
      </c>
      <c r="G5665">
        <v>160.47</v>
      </c>
      <c r="H5665">
        <v>160.47</v>
      </c>
      <c r="I5665">
        <v>0</v>
      </c>
      <c r="J5665" s="4" t="s">
        <v>50</v>
      </c>
      <c r="K5665" s="4" t="s">
        <v>97</v>
      </c>
      <c r="L5665" s="4" t="s">
        <v>98</v>
      </c>
    </row>
    <row r="5666" spans="1:12" x14ac:dyDescent="0.2">
      <c r="A5666">
        <v>991</v>
      </c>
      <c r="B5666" s="4" t="s">
        <v>246</v>
      </c>
      <c r="C5666" s="4" t="s">
        <v>174</v>
      </c>
      <c r="D5666" s="4" t="s">
        <v>175</v>
      </c>
      <c r="E5666" s="5">
        <v>46016</v>
      </c>
      <c r="F5666" s="6">
        <v>0.75</v>
      </c>
      <c r="G5666">
        <v>160.47</v>
      </c>
      <c r="H5666">
        <v>160.47</v>
      </c>
      <c r="I5666">
        <v>0</v>
      </c>
      <c r="J5666" s="4" t="s">
        <v>50</v>
      </c>
      <c r="K5666" s="4" t="s">
        <v>97</v>
      </c>
      <c r="L5666" s="4" t="s">
        <v>98</v>
      </c>
    </row>
    <row r="5667" spans="1:12" x14ac:dyDescent="0.2">
      <c r="A5667">
        <v>1334</v>
      </c>
      <c r="B5667" s="4" t="s">
        <v>267</v>
      </c>
      <c r="C5667" s="4" t="s">
        <v>178</v>
      </c>
      <c r="D5667" s="4" t="s">
        <v>179</v>
      </c>
      <c r="E5667" s="5">
        <v>46016</v>
      </c>
      <c r="F5667" s="6">
        <v>0.75</v>
      </c>
      <c r="G5667">
        <v>211.92</v>
      </c>
      <c r="H5667">
        <v>211.92</v>
      </c>
      <c r="I5667">
        <v>0</v>
      </c>
      <c r="J5667" s="4" t="s">
        <v>50</v>
      </c>
      <c r="K5667" s="4" t="s">
        <v>97</v>
      </c>
      <c r="L5667" s="4" t="s">
        <v>98</v>
      </c>
    </row>
    <row r="5668" spans="1:12" x14ac:dyDescent="0.2">
      <c r="A5668">
        <v>1391</v>
      </c>
      <c r="B5668" s="4" t="s">
        <v>272</v>
      </c>
      <c r="C5668" s="4" t="s">
        <v>178</v>
      </c>
      <c r="D5668" s="4" t="s">
        <v>179</v>
      </c>
      <c r="E5668" s="5">
        <v>46016</v>
      </c>
      <c r="F5668" s="6">
        <v>0.75</v>
      </c>
      <c r="G5668">
        <v>273</v>
      </c>
      <c r="H5668">
        <v>273</v>
      </c>
      <c r="I5668">
        <v>0</v>
      </c>
      <c r="J5668" s="4" t="s">
        <v>66</v>
      </c>
      <c r="K5668" s="4" t="s">
        <v>81</v>
      </c>
      <c r="L5668" s="4" t="s">
        <v>82</v>
      </c>
    </row>
    <row r="5669" spans="1:12" x14ac:dyDescent="0.2">
      <c r="A5669">
        <v>1363</v>
      </c>
      <c r="B5669" s="4" t="s">
        <v>268</v>
      </c>
      <c r="C5669" s="4" t="s">
        <v>249</v>
      </c>
      <c r="D5669" s="4" t="s">
        <v>250</v>
      </c>
      <c r="E5669" s="5">
        <v>46016</v>
      </c>
      <c r="F5669" s="6">
        <v>0.75</v>
      </c>
      <c r="G5669">
        <v>180</v>
      </c>
      <c r="H5669">
        <v>180</v>
      </c>
      <c r="I5669">
        <v>0</v>
      </c>
      <c r="J5669" s="4" t="s">
        <v>52</v>
      </c>
      <c r="K5669" s="4" t="s">
        <v>97</v>
      </c>
      <c r="L5669" s="4" t="s">
        <v>98</v>
      </c>
    </row>
    <row r="5670" spans="1:12" x14ac:dyDescent="0.2">
      <c r="A5670">
        <v>235</v>
      </c>
      <c r="B5670" s="4" t="s">
        <v>199</v>
      </c>
      <c r="C5670" s="4" t="s">
        <v>48</v>
      </c>
      <c r="D5670" s="4" t="s">
        <v>155</v>
      </c>
      <c r="E5670" s="5">
        <v>46016</v>
      </c>
      <c r="F5670" s="6">
        <v>0.75</v>
      </c>
      <c r="G5670">
        <v>380</v>
      </c>
      <c r="H5670">
        <v>380</v>
      </c>
      <c r="I5670">
        <v>0</v>
      </c>
      <c r="J5670" s="4" t="s">
        <v>50</v>
      </c>
      <c r="K5670" s="4" t="s">
        <v>97</v>
      </c>
      <c r="L5670" s="4" t="s">
        <v>98</v>
      </c>
    </row>
    <row r="5671" spans="1:12" x14ac:dyDescent="0.2">
      <c r="A5671">
        <v>1990</v>
      </c>
      <c r="B5671" s="4" t="s">
        <v>309</v>
      </c>
      <c r="C5671" s="4" t="s">
        <v>291</v>
      </c>
      <c r="D5671" s="4" t="s">
        <v>292</v>
      </c>
      <c r="E5671" s="5">
        <v>46016</v>
      </c>
      <c r="F5671" s="6">
        <v>0.75</v>
      </c>
      <c r="G5671">
        <v>288.60000000000002</v>
      </c>
      <c r="H5671">
        <v>288.60000000000002</v>
      </c>
      <c r="I5671">
        <v>0</v>
      </c>
      <c r="J5671" s="4" t="s">
        <v>66</v>
      </c>
      <c r="K5671" s="4" t="s">
        <v>71</v>
      </c>
      <c r="L5671" s="4" t="s">
        <v>105</v>
      </c>
    </row>
    <row r="5672" spans="1:12" x14ac:dyDescent="0.2">
      <c r="A5672">
        <v>1915</v>
      </c>
      <c r="B5672" s="4" t="s">
        <v>298</v>
      </c>
      <c r="C5672" s="4" t="s">
        <v>301</v>
      </c>
      <c r="D5672" s="4" t="s">
        <v>302</v>
      </c>
      <c r="E5672" s="5">
        <v>46016</v>
      </c>
      <c r="F5672" s="6">
        <v>0.75</v>
      </c>
      <c r="G5672">
        <v>153.47</v>
      </c>
      <c r="H5672">
        <v>153.47</v>
      </c>
      <c r="I5672">
        <v>0</v>
      </c>
      <c r="J5672" s="4" t="s">
        <v>88</v>
      </c>
      <c r="K5672" s="4" t="s">
        <v>97</v>
      </c>
      <c r="L5672" s="4" t="s">
        <v>98</v>
      </c>
    </row>
    <row r="5673" spans="1:12" x14ac:dyDescent="0.2">
      <c r="A5673">
        <v>2613</v>
      </c>
      <c r="B5673" s="4" t="s">
        <v>352</v>
      </c>
      <c r="C5673" s="4" t="s">
        <v>301</v>
      </c>
      <c r="D5673" s="4" t="s">
        <v>302</v>
      </c>
      <c r="E5673" s="5">
        <v>46016</v>
      </c>
      <c r="F5673" s="6">
        <v>0.75</v>
      </c>
      <c r="G5673">
        <v>186.02</v>
      </c>
      <c r="H5673">
        <v>186.02</v>
      </c>
      <c r="I5673">
        <v>0</v>
      </c>
      <c r="J5673" s="4" t="s">
        <v>88</v>
      </c>
      <c r="K5673" s="4" t="s">
        <v>97</v>
      </c>
      <c r="L5673" s="4" t="s">
        <v>98</v>
      </c>
    </row>
    <row r="5674" spans="1:12" x14ac:dyDescent="0.2">
      <c r="A5674">
        <v>2823</v>
      </c>
      <c r="B5674" s="4" t="s">
        <v>361</v>
      </c>
      <c r="C5674" s="4" t="s">
        <v>301</v>
      </c>
      <c r="D5674" s="4" t="s">
        <v>302</v>
      </c>
      <c r="E5674" s="5">
        <v>46016</v>
      </c>
      <c r="F5674" s="6">
        <v>0.75</v>
      </c>
      <c r="G5674">
        <v>230</v>
      </c>
      <c r="H5674">
        <v>230</v>
      </c>
      <c r="I5674">
        <v>0</v>
      </c>
      <c r="J5674" s="4" t="s">
        <v>63</v>
      </c>
      <c r="K5674" s="4" t="s">
        <v>97</v>
      </c>
      <c r="L5674" s="4" t="s">
        <v>98</v>
      </c>
    </row>
    <row r="5675" spans="1:12" x14ac:dyDescent="0.2">
      <c r="A5675">
        <v>2928</v>
      </c>
      <c r="B5675" s="4" t="s">
        <v>364</v>
      </c>
      <c r="C5675" s="4" t="s">
        <v>139</v>
      </c>
      <c r="D5675" s="4" t="s">
        <v>307</v>
      </c>
      <c r="E5675" s="5">
        <v>46016</v>
      </c>
      <c r="F5675" s="6">
        <v>0.75</v>
      </c>
      <c r="G5675">
        <v>144.30000000000001</v>
      </c>
      <c r="H5675">
        <v>144.30000000000001</v>
      </c>
      <c r="I5675">
        <v>0</v>
      </c>
      <c r="J5675" s="4" t="s">
        <v>88</v>
      </c>
      <c r="K5675" s="4" t="s">
        <v>97</v>
      </c>
      <c r="L5675" s="4" t="s">
        <v>98</v>
      </c>
    </row>
    <row r="5676" spans="1:12" x14ac:dyDescent="0.2">
      <c r="A5676">
        <v>206</v>
      </c>
      <c r="B5676" s="4" t="s">
        <v>195</v>
      </c>
      <c r="C5676" s="4" t="s">
        <v>50</v>
      </c>
      <c r="D5676" s="4" t="s">
        <v>156</v>
      </c>
      <c r="E5676" s="5">
        <v>46016</v>
      </c>
      <c r="F5676" s="6">
        <v>0.75</v>
      </c>
      <c r="G5676">
        <v>204.59</v>
      </c>
      <c r="H5676">
        <v>204.59</v>
      </c>
      <c r="I5676">
        <v>0</v>
      </c>
      <c r="J5676" s="4" t="s">
        <v>68</v>
      </c>
      <c r="K5676" s="4" t="s">
        <v>81</v>
      </c>
      <c r="L5676" s="4" t="s">
        <v>82</v>
      </c>
    </row>
    <row r="5677" spans="1:12" x14ac:dyDescent="0.2">
      <c r="A5677">
        <v>229</v>
      </c>
      <c r="B5677" s="4" t="s">
        <v>198</v>
      </c>
      <c r="C5677" s="4" t="s">
        <v>50</v>
      </c>
      <c r="D5677" s="4" t="s">
        <v>156</v>
      </c>
      <c r="E5677" s="5">
        <v>46016</v>
      </c>
      <c r="F5677" s="6">
        <v>0.75</v>
      </c>
      <c r="G5677">
        <v>233.85</v>
      </c>
      <c r="H5677">
        <v>233.85</v>
      </c>
      <c r="I5677">
        <v>0</v>
      </c>
      <c r="J5677" s="4" t="s">
        <v>56</v>
      </c>
      <c r="K5677" s="4" t="s">
        <v>137</v>
      </c>
      <c r="L5677" s="4" t="s">
        <v>148</v>
      </c>
    </row>
    <row r="5678" spans="1:12" x14ac:dyDescent="0.2">
      <c r="A5678">
        <v>2302</v>
      </c>
      <c r="B5678" s="4" t="s">
        <v>333</v>
      </c>
      <c r="C5678" s="4" t="s">
        <v>54</v>
      </c>
      <c r="D5678" s="4" t="s">
        <v>158</v>
      </c>
      <c r="E5678" s="5">
        <v>46016</v>
      </c>
      <c r="F5678" s="6">
        <v>0.75</v>
      </c>
      <c r="G5678">
        <v>205.15</v>
      </c>
      <c r="H5678">
        <v>205.15</v>
      </c>
      <c r="I5678">
        <v>0</v>
      </c>
      <c r="J5678" s="4" t="s">
        <v>58</v>
      </c>
      <c r="K5678" s="4" t="s">
        <v>52</v>
      </c>
      <c r="L5678" s="4" t="s">
        <v>125</v>
      </c>
    </row>
    <row r="5679" spans="1:12" x14ac:dyDescent="0.2">
      <c r="A5679">
        <v>261</v>
      </c>
      <c r="B5679" s="4" t="s">
        <v>202</v>
      </c>
      <c r="C5679" s="4" t="s">
        <v>54</v>
      </c>
      <c r="D5679" s="4" t="s">
        <v>158</v>
      </c>
      <c r="E5679" s="5">
        <v>46016</v>
      </c>
      <c r="F5679" s="6">
        <v>0.75</v>
      </c>
      <c r="G5679">
        <v>559.94000000000005</v>
      </c>
      <c r="H5679">
        <v>559.94000000000005</v>
      </c>
      <c r="I5679">
        <v>0</v>
      </c>
      <c r="J5679" s="4" t="s">
        <v>52</v>
      </c>
      <c r="K5679" s="4" t="s">
        <v>63</v>
      </c>
      <c r="L5679" s="4" t="s">
        <v>203</v>
      </c>
    </row>
    <row r="5680" spans="1:12" x14ac:dyDescent="0.2">
      <c r="A5680">
        <v>7249</v>
      </c>
      <c r="B5680" s="4" t="s">
        <v>714</v>
      </c>
      <c r="C5680" s="4" t="s">
        <v>45</v>
      </c>
      <c r="D5680" s="4" t="s">
        <v>95</v>
      </c>
      <c r="E5680" s="5">
        <v>46017</v>
      </c>
      <c r="F5680" s="6">
        <v>0.25</v>
      </c>
      <c r="G5680">
        <v>264</v>
      </c>
      <c r="H5680">
        <v>264</v>
      </c>
      <c r="I5680">
        <v>0</v>
      </c>
      <c r="J5680" s="4" t="s">
        <v>37</v>
      </c>
      <c r="K5680" s="4" t="s">
        <v>66</v>
      </c>
      <c r="L5680" s="4" t="s">
        <v>205</v>
      </c>
    </row>
    <row r="5681" spans="1:12" x14ac:dyDescent="0.2">
      <c r="A5681">
        <v>307</v>
      </c>
      <c r="B5681" s="4" t="s">
        <v>207</v>
      </c>
      <c r="C5681" s="4" t="s">
        <v>66</v>
      </c>
      <c r="D5681" s="4" t="s">
        <v>164</v>
      </c>
      <c r="E5681" s="5">
        <v>46017</v>
      </c>
      <c r="F5681" s="6">
        <v>0.75</v>
      </c>
      <c r="G5681">
        <v>258</v>
      </c>
      <c r="H5681">
        <v>258</v>
      </c>
      <c r="I5681">
        <v>0</v>
      </c>
      <c r="J5681" s="4" t="s">
        <v>50</v>
      </c>
      <c r="K5681" s="4" t="s">
        <v>97</v>
      </c>
      <c r="L5681" s="4" t="s">
        <v>98</v>
      </c>
    </row>
    <row r="5682" spans="1:12" x14ac:dyDescent="0.2">
      <c r="A5682">
        <v>376</v>
      </c>
      <c r="B5682" s="4" t="s">
        <v>212</v>
      </c>
      <c r="C5682" s="4" t="s">
        <v>68</v>
      </c>
      <c r="D5682" s="4" t="s">
        <v>165</v>
      </c>
      <c r="E5682" s="5">
        <v>46017</v>
      </c>
      <c r="F5682" s="6">
        <v>0.75</v>
      </c>
      <c r="G5682">
        <v>474.9</v>
      </c>
      <c r="H5682">
        <v>474.9</v>
      </c>
      <c r="I5682">
        <v>0</v>
      </c>
      <c r="J5682" s="4" t="s">
        <v>56</v>
      </c>
      <c r="K5682" s="4" t="s">
        <v>45</v>
      </c>
      <c r="L5682" s="4" t="s">
        <v>140</v>
      </c>
    </row>
    <row r="5683" spans="1:12" x14ac:dyDescent="0.2">
      <c r="A5683">
        <v>408</v>
      </c>
      <c r="B5683" s="4" t="s">
        <v>214</v>
      </c>
      <c r="C5683" s="4" t="s">
        <v>68</v>
      </c>
      <c r="D5683" s="4" t="s">
        <v>165</v>
      </c>
      <c r="E5683" s="5">
        <v>46017</v>
      </c>
      <c r="F5683" s="6">
        <v>0.75</v>
      </c>
      <c r="G5683">
        <v>160.47</v>
      </c>
      <c r="H5683">
        <v>160.47</v>
      </c>
      <c r="I5683">
        <v>0</v>
      </c>
      <c r="J5683" s="4" t="s">
        <v>45</v>
      </c>
      <c r="K5683" s="4" t="s">
        <v>68</v>
      </c>
      <c r="L5683" s="4" t="s">
        <v>128</v>
      </c>
    </row>
    <row r="5684" spans="1:12" x14ac:dyDescent="0.2">
      <c r="A5684">
        <v>5490</v>
      </c>
      <c r="B5684" s="4" t="s">
        <v>617</v>
      </c>
      <c r="C5684" s="4" t="s">
        <v>68</v>
      </c>
      <c r="D5684" s="4" t="s">
        <v>111</v>
      </c>
      <c r="E5684" s="5">
        <v>46017</v>
      </c>
      <c r="F5684" s="6">
        <v>0.25</v>
      </c>
      <c r="G5684">
        <v>375</v>
      </c>
      <c r="H5684">
        <v>375</v>
      </c>
      <c r="I5684">
        <v>0</v>
      </c>
      <c r="J5684" s="4" t="s">
        <v>68</v>
      </c>
      <c r="K5684" s="4" t="s">
        <v>81</v>
      </c>
      <c r="L5684" s="4" t="s">
        <v>82</v>
      </c>
    </row>
    <row r="5685" spans="1:12" x14ac:dyDescent="0.2">
      <c r="A5685">
        <v>7274</v>
      </c>
      <c r="B5685" s="4" t="s">
        <v>715</v>
      </c>
      <c r="C5685" s="4" t="s">
        <v>68</v>
      </c>
      <c r="D5685" s="4" t="s">
        <v>111</v>
      </c>
      <c r="E5685" s="5">
        <v>46017</v>
      </c>
      <c r="F5685" s="6">
        <v>0.25</v>
      </c>
      <c r="G5685">
        <v>160.47</v>
      </c>
      <c r="H5685">
        <v>160.47</v>
      </c>
      <c r="I5685">
        <v>0</v>
      </c>
      <c r="J5685" s="4" t="s">
        <v>68</v>
      </c>
      <c r="K5685" s="4" t="s">
        <v>81</v>
      </c>
      <c r="L5685" s="4" t="s">
        <v>82</v>
      </c>
    </row>
    <row r="5686" spans="1:12" x14ac:dyDescent="0.2">
      <c r="A5686">
        <v>5381</v>
      </c>
      <c r="B5686" s="4" t="s">
        <v>601</v>
      </c>
      <c r="C5686" s="4" t="s">
        <v>46</v>
      </c>
      <c r="D5686" s="4" t="s">
        <v>541</v>
      </c>
      <c r="E5686" s="5">
        <v>46017</v>
      </c>
      <c r="F5686" s="6">
        <v>0.25</v>
      </c>
      <c r="G5686">
        <v>483</v>
      </c>
      <c r="H5686">
        <v>483</v>
      </c>
      <c r="I5686">
        <v>0</v>
      </c>
      <c r="J5686" s="4" t="s">
        <v>58</v>
      </c>
      <c r="K5686" s="4" t="s">
        <v>52</v>
      </c>
      <c r="L5686" s="4" t="s">
        <v>125</v>
      </c>
    </row>
    <row r="5687" spans="1:12" x14ac:dyDescent="0.2">
      <c r="A5687">
        <v>7314</v>
      </c>
      <c r="B5687" s="4" t="s">
        <v>717</v>
      </c>
      <c r="C5687" s="4" t="s">
        <v>46</v>
      </c>
      <c r="D5687" s="4" t="s">
        <v>112</v>
      </c>
      <c r="E5687" s="5">
        <v>46017</v>
      </c>
      <c r="F5687" s="6">
        <v>0.25</v>
      </c>
      <c r="G5687">
        <v>249</v>
      </c>
      <c r="H5687">
        <v>249</v>
      </c>
      <c r="I5687">
        <v>0</v>
      </c>
      <c r="J5687" s="4" t="s">
        <v>66</v>
      </c>
      <c r="K5687" s="4" t="s">
        <v>81</v>
      </c>
      <c r="L5687" s="4" t="s">
        <v>82</v>
      </c>
    </row>
    <row r="5688" spans="1:12" x14ac:dyDescent="0.2">
      <c r="A5688">
        <v>442</v>
      </c>
      <c r="B5688" s="4" t="s">
        <v>216</v>
      </c>
      <c r="C5688" s="4" t="s">
        <v>71</v>
      </c>
      <c r="D5688" s="4" t="s">
        <v>167</v>
      </c>
      <c r="E5688" s="5">
        <v>46017</v>
      </c>
      <c r="F5688" s="6">
        <v>0.75</v>
      </c>
      <c r="G5688">
        <v>283.33</v>
      </c>
      <c r="H5688">
        <v>283.33</v>
      </c>
      <c r="I5688">
        <v>0</v>
      </c>
      <c r="J5688" s="4" t="s">
        <v>54</v>
      </c>
      <c r="K5688" s="4" t="s">
        <v>97</v>
      </c>
      <c r="L5688" s="4" t="s">
        <v>98</v>
      </c>
    </row>
    <row r="5689" spans="1:12" x14ac:dyDescent="0.2">
      <c r="A5689">
        <v>5855</v>
      </c>
      <c r="B5689" s="4" t="s">
        <v>638</v>
      </c>
      <c r="C5689" s="4" t="s">
        <v>71</v>
      </c>
      <c r="D5689" s="4" t="s">
        <v>113</v>
      </c>
      <c r="E5689" s="5">
        <v>46017</v>
      </c>
      <c r="F5689" s="6">
        <v>0.75</v>
      </c>
      <c r="G5689">
        <v>280.79000000000002</v>
      </c>
      <c r="H5689">
        <v>280.79000000000002</v>
      </c>
      <c r="I5689">
        <v>0</v>
      </c>
      <c r="J5689" s="4" t="s">
        <v>63</v>
      </c>
      <c r="K5689" s="4" t="s">
        <v>131</v>
      </c>
      <c r="L5689" s="4" t="s">
        <v>132</v>
      </c>
    </row>
    <row r="5690" spans="1:12" x14ac:dyDescent="0.2">
      <c r="A5690">
        <v>7051</v>
      </c>
      <c r="B5690" s="4" t="s">
        <v>706</v>
      </c>
      <c r="C5690" s="4" t="s">
        <v>73</v>
      </c>
      <c r="D5690" s="4" t="s">
        <v>130</v>
      </c>
      <c r="E5690" s="5">
        <v>46017</v>
      </c>
      <c r="F5690" s="6">
        <v>0.25</v>
      </c>
      <c r="G5690">
        <v>161</v>
      </c>
      <c r="H5690">
        <v>161</v>
      </c>
      <c r="I5690">
        <v>0</v>
      </c>
      <c r="J5690" s="4" t="s">
        <v>66</v>
      </c>
      <c r="K5690" s="4" t="s">
        <v>71</v>
      </c>
      <c r="L5690" s="4" t="s">
        <v>105</v>
      </c>
    </row>
    <row r="5691" spans="1:12" x14ac:dyDescent="0.2">
      <c r="A5691">
        <v>821</v>
      </c>
      <c r="B5691" s="4" t="s">
        <v>238</v>
      </c>
      <c r="C5691" s="4" t="s">
        <v>75</v>
      </c>
      <c r="D5691" s="4" t="s">
        <v>169</v>
      </c>
      <c r="E5691" s="5">
        <v>46017</v>
      </c>
      <c r="F5691" s="6">
        <v>0.75</v>
      </c>
      <c r="G5691">
        <v>226.54</v>
      </c>
      <c r="H5691">
        <v>226.54</v>
      </c>
      <c r="I5691">
        <v>0</v>
      </c>
      <c r="J5691" s="4" t="s">
        <v>50</v>
      </c>
      <c r="K5691" s="4" t="s">
        <v>45</v>
      </c>
      <c r="L5691" s="4" t="s">
        <v>140</v>
      </c>
    </row>
    <row r="5692" spans="1:12" x14ac:dyDescent="0.2">
      <c r="A5692">
        <v>842</v>
      </c>
      <c r="B5692" s="4" t="s">
        <v>239</v>
      </c>
      <c r="C5692" s="4" t="s">
        <v>60</v>
      </c>
      <c r="D5692" s="4" t="s">
        <v>170</v>
      </c>
      <c r="E5692" s="5">
        <v>46017</v>
      </c>
      <c r="F5692" s="6">
        <v>0.75</v>
      </c>
      <c r="G5692">
        <v>392.48</v>
      </c>
      <c r="H5692">
        <v>392.48</v>
      </c>
      <c r="I5692">
        <v>0</v>
      </c>
      <c r="J5692" s="4" t="s">
        <v>50</v>
      </c>
      <c r="K5692" s="4" t="s">
        <v>97</v>
      </c>
      <c r="L5692" s="4" t="s">
        <v>98</v>
      </c>
    </row>
    <row r="5693" spans="1:12" x14ac:dyDescent="0.2">
      <c r="A5693">
        <v>7775</v>
      </c>
      <c r="B5693" s="4" t="s">
        <v>757</v>
      </c>
      <c r="C5693" s="4" t="s">
        <v>84</v>
      </c>
      <c r="D5693" s="4" t="s">
        <v>547</v>
      </c>
      <c r="E5693" s="5">
        <v>46017</v>
      </c>
      <c r="F5693" s="6">
        <v>0.25</v>
      </c>
      <c r="G5693">
        <v>209</v>
      </c>
      <c r="H5693">
        <v>209</v>
      </c>
      <c r="I5693">
        <v>0</v>
      </c>
      <c r="J5693" s="4" t="s">
        <v>66</v>
      </c>
      <c r="K5693" s="4" t="s">
        <v>71</v>
      </c>
      <c r="L5693" s="4" t="s">
        <v>105</v>
      </c>
    </row>
    <row r="5694" spans="1:12" x14ac:dyDescent="0.2">
      <c r="A5694">
        <v>1667</v>
      </c>
      <c r="B5694" s="4" t="s">
        <v>286</v>
      </c>
      <c r="C5694" s="4" t="s">
        <v>262</v>
      </c>
      <c r="D5694" s="4" t="s">
        <v>263</v>
      </c>
      <c r="E5694" s="5">
        <v>46017</v>
      </c>
      <c r="F5694" s="6">
        <v>0.75</v>
      </c>
      <c r="G5694">
        <v>180</v>
      </c>
      <c r="H5694">
        <v>180</v>
      </c>
      <c r="I5694">
        <v>0</v>
      </c>
      <c r="J5694" s="4" t="s">
        <v>58</v>
      </c>
      <c r="K5694" s="4" t="s">
        <v>97</v>
      </c>
      <c r="L5694" s="4" t="s">
        <v>98</v>
      </c>
    </row>
    <row r="5695" spans="1:12" x14ac:dyDescent="0.2">
      <c r="A5695">
        <v>7007</v>
      </c>
      <c r="B5695" s="4" t="s">
        <v>704</v>
      </c>
      <c r="C5695" s="4" t="s">
        <v>291</v>
      </c>
      <c r="D5695" s="4" t="s">
        <v>508</v>
      </c>
      <c r="E5695" s="5">
        <v>46017</v>
      </c>
      <c r="F5695" s="6">
        <v>0.25</v>
      </c>
      <c r="G5695">
        <v>135</v>
      </c>
      <c r="H5695">
        <v>135</v>
      </c>
      <c r="I5695">
        <v>0</v>
      </c>
      <c r="J5695" s="4" t="s">
        <v>52</v>
      </c>
      <c r="K5695" s="4" t="s">
        <v>97</v>
      </c>
      <c r="L5695" s="4" t="s">
        <v>98</v>
      </c>
    </row>
    <row r="5696" spans="1:12" x14ac:dyDescent="0.2">
      <c r="A5696">
        <v>1953</v>
      </c>
      <c r="B5696" s="4" t="s">
        <v>308</v>
      </c>
      <c r="C5696" s="4" t="s">
        <v>299</v>
      </c>
      <c r="D5696" s="4" t="s">
        <v>300</v>
      </c>
      <c r="E5696" s="5">
        <v>46017</v>
      </c>
      <c r="F5696" s="6">
        <v>0.75</v>
      </c>
      <c r="G5696">
        <v>230</v>
      </c>
      <c r="H5696">
        <v>230</v>
      </c>
      <c r="I5696">
        <v>0</v>
      </c>
      <c r="J5696" s="4" t="s">
        <v>37</v>
      </c>
      <c r="K5696" s="4" t="s">
        <v>66</v>
      </c>
      <c r="L5696" s="4" t="s">
        <v>205</v>
      </c>
    </row>
    <row r="5697" spans="1:12" x14ac:dyDescent="0.2">
      <c r="A5697">
        <v>6832</v>
      </c>
      <c r="B5697" s="4" t="s">
        <v>697</v>
      </c>
      <c r="C5697" s="4" t="s">
        <v>52</v>
      </c>
      <c r="D5697" s="4" t="s">
        <v>102</v>
      </c>
      <c r="E5697" s="5">
        <v>46017</v>
      </c>
      <c r="F5697" s="6">
        <v>0.25</v>
      </c>
      <c r="G5697">
        <v>192</v>
      </c>
      <c r="H5697">
        <v>192</v>
      </c>
      <c r="I5697">
        <v>0</v>
      </c>
      <c r="J5697" s="4" t="s">
        <v>66</v>
      </c>
      <c r="K5697" s="4" t="s">
        <v>97</v>
      </c>
      <c r="L5697" s="4" t="s">
        <v>98</v>
      </c>
    </row>
    <row r="5698" spans="1:12" x14ac:dyDescent="0.2">
      <c r="A5698">
        <v>2249</v>
      </c>
      <c r="B5698" s="4" t="s">
        <v>326</v>
      </c>
      <c r="C5698" s="4" t="s">
        <v>54</v>
      </c>
      <c r="D5698" s="4" t="s">
        <v>158</v>
      </c>
      <c r="E5698" s="5">
        <v>46017</v>
      </c>
      <c r="F5698" s="6">
        <v>0.75</v>
      </c>
      <c r="G5698">
        <v>180</v>
      </c>
      <c r="H5698">
        <v>180</v>
      </c>
      <c r="I5698">
        <v>0</v>
      </c>
      <c r="J5698" s="4" t="s">
        <v>37</v>
      </c>
      <c r="K5698" s="4" t="s">
        <v>75</v>
      </c>
      <c r="L5698" s="4" t="s">
        <v>327</v>
      </c>
    </row>
    <row r="5699" spans="1:12" x14ac:dyDescent="0.2">
      <c r="A5699">
        <v>5213</v>
      </c>
      <c r="B5699" s="4" t="s">
        <v>576</v>
      </c>
      <c r="C5699" s="4" t="s">
        <v>54</v>
      </c>
      <c r="D5699" s="4" t="s">
        <v>103</v>
      </c>
      <c r="E5699" s="5">
        <v>46017</v>
      </c>
      <c r="F5699" s="6">
        <v>0.25</v>
      </c>
      <c r="G5699">
        <v>182.66</v>
      </c>
      <c r="H5699">
        <v>182.66</v>
      </c>
      <c r="I5699">
        <v>0</v>
      </c>
      <c r="J5699" s="4" t="s">
        <v>37</v>
      </c>
      <c r="K5699" s="4" t="s">
        <v>75</v>
      </c>
      <c r="L5699" s="4" t="s">
        <v>327</v>
      </c>
    </row>
    <row r="5700" spans="1:12" x14ac:dyDescent="0.2">
      <c r="A5700">
        <v>5546</v>
      </c>
      <c r="B5700" s="4" t="s">
        <v>619</v>
      </c>
      <c r="C5700" s="4" t="s">
        <v>54</v>
      </c>
      <c r="D5700" s="4" t="s">
        <v>103</v>
      </c>
      <c r="E5700" s="5">
        <v>46017</v>
      </c>
      <c r="F5700" s="6">
        <v>0.25</v>
      </c>
      <c r="G5700">
        <v>288.79000000000002</v>
      </c>
      <c r="H5700">
        <v>288.79000000000002</v>
      </c>
      <c r="I5700">
        <v>0</v>
      </c>
      <c r="J5700" s="4" t="s">
        <v>68</v>
      </c>
      <c r="K5700" s="4" t="s">
        <v>81</v>
      </c>
      <c r="L5700" s="4" t="s">
        <v>82</v>
      </c>
    </row>
    <row r="5701" spans="1:12" x14ac:dyDescent="0.2">
      <c r="A5701">
        <v>5659</v>
      </c>
      <c r="B5701" s="4" t="s">
        <v>629</v>
      </c>
      <c r="C5701" s="4" t="s">
        <v>54</v>
      </c>
      <c r="D5701" s="4" t="s">
        <v>103</v>
      </c>
      <c r="E5701" s="5">
        <v>46017</v>
      </c>
      <c r="F5701" s="6">
        <v>0.25</v>
      </c>
      <c r="G5701">
        <v>288.79000000000002</v>
      </c>
      <c r="H5701">
        <v>288.79000000000002</v>
      </c>
      <c r="I5701">
        <v>0</v>
      </c>
      <c r="J5701" s="4" t="s">
        <v>56</v>
      </c>
      <c r="K5701" s="4" t="s">
        <v>137</v>
      </c>
      <c r="L5701" s="4" t="s">
        <v>148</v>
      </c>
    </row>
    <row r="5702" spans="1:12" x14ac:dyDescent="0.2">
      <c r="A5702">
        <v>2343</v>
      </c>
      <c r="B5702" s="4" t="s">
        <v>337</v>
      </c>
      <c r="C5702" s="4" t="s">
        <v>56</v>
      </c>
      <c r="D5702" s="4" t="s">
        <v>159</v>
      </c>
      <c r="E5702" s="5">
        <v>46017</v>
      </c>
      <c r="F5702" s="6">
        <v>0.75</v>
      </c>
      <c r="G5702">
        <v>395.31</v>
      </c>
      <c r="H5702">
        <v>395.31</v>
      </c>
      <c r="I5702">
        <v>0</v>
      </c>
      <c r="J5702" s="4" t="s">
        <v>68</v>
      </c>
      <c r="K5702" s="4" t="s">
        <v>97</v>
      </c>
      <c r="L5702" s="4" t="s">
        <v>98</v>
      </c>
    </row>
    <row r="5703" spans="1:12" x14ac:dyDescent="0.2">
      <c r="A5703">
        <v>5260</v>
      </c>
      <c r="B5703" s="4" t="s">
        <v>581</v>
      </c>
      <c r="C5703" s="4" t="s">
        <v>56</v>
      </c>
      <c r="D5703" s="4" t="s">
        <v>90</v>
      </c>
      <c r="E5703" s="5">
        <v>46017</v>
      </c>
      <c r="F5703" s="6">
        <v>0.25</v>
      </c>
      <c r="G5703">
        <v>300</v>
      </c>
      <c r="H5703">
        <v>300</v>
      </c>
      <c r="I5703">
        <v>0</v>
      </c>
      <c r="J5703" s="4" t="s">
        <v>45</v>
      </c>
      <c r="K5703" s="4" t="s">
        <v>60</v>
      </c>
      <c r="L5703" s="4" t="s">
        <v>61</v>
      </c>
    </row>
    <row r="5704" spans="1:12" x14ac:dyDescent="0.2">
      <c r="A5704">
        <v>5584</v>
      </c>
      <c r="B5704" s="4" t="s">
        <v>622</v>
      </c>
      <c r="C5704" s="4" t="s">
        <v>56</v>
      </c>
      <c r="D5704" s="4" t="s">
        <v>57</v>
      </c>
      <c r="E5704" s="5">
        <v>46017</v>
      </c>
      <c r="F5704" s="6">
        <v>0.25</v>
      </c>
      <c r="G5704">
        <v>284</v>
      </c>
      <c r="H5704">
        <v>284</v>
      </c>
      <c r="I5704">
        <v>0</v>
      </c>
      <c r="J5704" s="4" t="s">
        <v>45</v>
      </c>
      <c r="K5704" s="4" t="s">
        <v>68</v>
      </c>
      <c r="L5704" s="4" t="s">
        <v>128</v>
      </c>
    </row>
    <row r="5705" spans="1:12" x14ac:dyDescent="0.2">
      <c r="A5705">
        <v>2376</v>
      </c>
      <c r="B5705" s="4" t="s">
        <v>340</v>
      </c>
      <c r="C5705" s="4" t="s">
        <v>37</v>
      </c>
      <c r="D5705" s="4" t="s">
        <v>161</v>
      </c>
      <c r="E5705" s="5">
        <v>46017</v>
      </c>
      <c r="F5705" s="6">
        <v>0.75</v>
      </c>
      <c r="G5705">
        <v>300</v>
      </c>
      <c r="H5705">
        <v>300</v>
      </c>
      <c r="I5705">
        <v>0</v>
      </c>
      <c r="J5705" s="4" t="s">
        <v>56</v>
      </c>
      <c r="K5705" s="4" t="s">
        <v>137</v>
      </c>
      <c r="L5705" s="4" t="s">
        <v>148</v>
      </c>
    </row>
    <row r="5706" spans="1:12" x14ac:dyDescent="0.2">
      <c r="A5706">
        <v>2415</v>
      </c>
      <c r="B5706" s="4" t="s">
        <v>343</v>
      </c>
      <c r="C5706" s="4" t="s">
        <v>37</v>
      </c>
      <c r="D5706" s="4" t="s">
        <v>161</v>
      </c>
      <c r="E5706" s="5">
        <v>46017</v>
      </c>
      <c r="F5706" s="6">
        <v>0.75</v>
      </c>
      <c r="G5706">
        <v>160.47</v>
      </c>
      <c r="H5706">
        <v>160.47</v>
      </c>
      <c r="I5706">
        <v>0</v>
      </c>
      <c r="J5706" s="4" t="s">
        <v>58</v>
      </c>
      <c r="K5706" s="4" t="s">
        <v>137</v>
      </c>
      <c r="L5706" s="4" t="s">
        <v>148</v>
      </c>
    </row>
    <row r="5707" spans="1:12" x14ac:dyDescent="0.2">
      <c r="A5707">
        <v>6120</v>
      </c>
      <c r="B5707" s="4" t="s">
        <v>649</v>
      </c>
      <c r="C5707" s="4" t="s">
        <v>38</v>
      </c>
      <c r="D5707" s="4" t="s">
        <v>39</v>
      </c>
      <c r="E5707" s="5">
        <v>46018</v>
      </c>
      <c r="F5707" s="6">
        <v>0.25</v>
      </c>
      <c r="G5707">
        <v>0</v>
      </c>
      <c r="H5707">
        <v>0</v>
      </c>
      <c r="I5707">
        <v>0</v>
      </c>
      <c r="J5707" s="4" t="s">
        <v>52</v>
      </c>
      <c r="K5707" s="4" t="s">
        <v>63</v>
      </c>
      <c r="L5707" s="4" t="s">
        <v>203</v>
      </c>
    </row>
    <row r="5708" spans="1:12" x14ac:dyDescent="0.2">
      <c r="A5708">
        <v>5799</v>
      </c>
      <c r="B5708" s="4" t="s">
        <v>636</v>
      </c>
      <c r="C5708" s="4" t="s">
        <v>63</v>
      </c>
      <c r="D5708" s="4" t="s">
        <v>484</v>
      </c>
      <c r="E5708" s="5">
        <v>46018</v>
      </c>
      <c r="F5708" s="6">
        <v>0.25</v>
      </c>
      <c r="G5708">
        <v>239</v>
      </c>
      <c r="H5708">
        <v>239</v>
      </c>
      <c r="I5708">
        <v>0</v>
      </c>
      <c r="J5708" s="4" t="s">
        <v>37</v>
      </c>
      <c r="K5708" s="4" t="s">
        <v>97</v>
      </c>
      <c r="L5708" s="4" t="s">
        <v>98</v>
      </c>
    </row>
    <row r="5709" spans="1:12" x14ac:dyDescent="0.2">
      <c r="A5709">
        <v>321</v>
      </c>
      <c r="B5709" s="4" t="s">
        <v>208</v>
      </c>
      <c r="C5709" s="4" t="s">
        <v>45</v>
      </c>
      <c r="D5709" s="4" t="s">
        <v>163</v>
      </c>
      <c r="E5709" s="5">
        <v>46018</v>
      </c>
      <c r="F5709" s="6">
        <v>0.75</v>
      </c>
      <c r="G5709">
        <v>221.98</v>
      </c>
      <c r="H5709">
        <v>221.98</v>
      </c>
      <c r="I5709">
        <v>0</v>
      </c>
      <c r="J5709" s="4" t="s">
        <v>50</v>
      </c>
      <c r="K5709" s="4" t="s">
        <v>97</v>
      </c>
      <c r="L5709" s="4" t="s">
        <v>98</v>
      </c>
    </row>
    <row r="5710" spans="1:12" x14ac:dyDescent="0.2">
      <c r="A5710">
        <v>5429</v>
      </c>
      <c r="B5710" s="4" t="s">
        <v>604</v>
      </c>
      <c r="C5710" s="4" t="s">
        <v>66</v>
      </c>
      <c r="D5710" s="4" t="s">
        <v>490</v>
      </c>
      <c r="E5710" s="5">
        <v>46018</v>
      </c>
      <c r="F5710" s="6">
        <v>0.25</v>
      </c>
      <c r="G5710">
        <v>294.95</v>
      </c>
      <c r="H5710">
        <v>294.95</v>
      </c>
      <c r="I5710">
        <v>0</v>
      </c>
      <c r="J5710" s="4" t="s">
        <v>56</v>
      </c>
      <c r="K5710" s="4" t="s">
        <v>97</v>
      </c>
      <c r="L5710" s="4" t="s">
        <v>98</v>
      </c>
    </row>
    <row r="5711" spans="1:12" x14ac:dyDescent="0.2">
      <c r="A5711">
        <v>291</v>
      </c>
      <c r="B5711" s="4" t="s">
        <v>206</v>
      </c>
      <c r="C5711" s="4" t="s">
        <v>66</v>
      </c>
      <c r="D5711" s="4" t="s">
        <v>164</v>
      </c>
      <c r="E5711" s="5">
        <v>46018</v>
      </c>
      <c r="F5711" s="6">
        <v>0.75</v>
      </c>
      <c r="G5711">
        <v>320</v>
      </c>
      <c r="H5711">
        <v>320</v>
      </c>
      <c r="I5711">
        <v>0</v>
      </c>
      <c r="J5711" s="4" t="s">
        <v>56</v>
      </c>
      <c r="K5711" s="4" t="s">
        <v>137</v>
      </c>
      <c r="L5711" s="4" t="s">
        <v>148</v>
      </c>
    </row>
    <row r="5712" spans="1:12" x14ac:dyDescent="0.2">
      <c r="A5712">
        <v>392</v>
      </c>
      <c r="B5712" s="4" t="s">
        <v>213</v>
      </c>
      <c r="C5712" s="4" t="s">
        <v>68</v>
      </c>
      <c r="D5712" s="4" t="s">
        <v>165</v>
      </c>
      <c r="E5712" s="5">
        <v>46018</v>
      </c>
      <c r="F5712" s="6">
        <v>0.75</v>
      </c>
      <c r="G5712">
        <v>320</v>
      </c>
      <c r="H5712">
        <v>320</v>
      </c>
      <c r="I5712">
        <v>0</v>
      </c>
      <c r="J5712" s="4" t="s">
        <v>50</v>
      </c>
      <c r="K5712" s="4" t="s">
        <v>97</v>
      </c>
      <c r="L5712" s="4" t="s">
        <v>98</v>
      </c>
    </row>
    <row r="5713" spans="1:12" x14ac:dyDescent="0.2">
      <c r="A5713">
        <v>5749</v>
      </c>
      <c r="B5713" s="4" t="s">
        <v>634</v>
      </c>
      <c r="C5713" s="4" t="s">
        <v>68</v>
      </c>
      <c r="D5713" s="4" t="s">
        <v>478</v>
      </c>
      <c r="E5713" s="5">
        <v>46018</v>
      </c>
      <c r="F5713" s="6">
        <v>0.25</v>
      </c>
      <c r="G5713">
        <v>518</v>
      </c>
      <c r="H5713">
        <v>518</v>
      </c>
      <c r="I5713">
        <v>0</v>
      </c>
      <c r="J5713" s="4" t="s">
        <v>52</v>
      </c>
      <c r="K5713" s="4" t="s">
        <v>63</v>
      </c>
      <c r="L5713" s="4" t="s">
        <v>203</v>
      </c>
    </row>
    <row r="5714" spans="1:12" x14ac:dyDescent="0.2">
      <c r="A5714">
        <v>477</v>
      </c>
      <c r="B5714" s="4" t="s">
        <v>218</v>
      </c>
      <c r="C5714" s="4" t="s">
        <v>71</v>
      </c>
      <c r="D5714" s="4" t="s">
        <v>167</v>
      </c>
      <c r="E5714" s="5">
        <v>46018</v>
      </c>
      <c r="F5714" s="6">
        <v>0.75</v>
      </c>
      <c r="G5714">
        <v>300</v>
      </c>
      <c r="H5714">
        <v>300</v>
      </c>
      <c r="I5714">
        <v>0</v>
      </c>
      <c r="J5714" s="4" t="s">
        <v>54</v>
      </c>
      <c r="K5714" s="4" t="s">
        <v>97</v>
      </c>
      <c r="L5714" s="4" t="s">
        <v>98</v>
      </c>
    </row>
    <row r="5715" spans="1:12" x14ac:dyDescent="0.2">
      <c r="A5715">
        <v>592</v>
      </c>
      <c r="B5715" s="4" t="s">
        <v>225</v>
      </c>
      <c r="C5715" s="4" t="s">
        <v>73</v>
      </c>
      <c r="D5715" s="4" t="s">
        <v>168</v>
      </c>
      <c r="E5715" s="5">
        <v>46018</v>
      </c>
      <c r="F5715" s="6">
        <v>0.75</v>
      </c>
      <c r="G5715">
        <v>283.33</v>
      </c>
      <c r="H5715">
        <v>283.33</v>
      </c>
      <c r="I5715">
        <v>0</v>
      </c>
      <c r="J5715" s="4" t="s">
        <v>66</v>
      </c>
      <c r="K5715" s="4" t="s">
        <v>178</v>
      </c>
      <c r="L5715" s="4" t="s">
        <v>226</v>
      </c>
    </row>
    <row r="5716" spans="1:12" x14ac:dyDescent="0.2">
      <c r="A5716">
        <v>909</v>
      </c>
      <c r="B5716" s="4" t="s">
        <v>242</v>
      </c>
      <c r="C5716" s="4" t="s">
        <v>78</v>
      </c>
      <c r="D5716" s="4" t="s">
        <v>171</v>
      </c>
      <c r="E5716" s="5">
        <v>46018</v>
      </c>
      <c r="F5716" s="6">
        <v>0.75</v>
      </c>
      <c r="G5716">
        <v>273</v>
      </c>
      <c r="H5716">
        <v>273</v>
      </c>
      <c r="I5716">
        <v>0</v>
      </c>
      <c r="J5716" s="4" t="s">
        <v>50</v>
      </c>
      <c r="K5716" s="4" t="s">
        <v>97</v>
      </c>
      <c r="L5716" s="4" t="s">
        <v>98</v>
      </c>
    </row>
    <row r="5717" spans="1:12" x14ac:dyDescent="0.2">
      <c r="A5717">
        <v>5828</v>
      </c>
      <c r="B5717" s="4" t="s">
        <v>637</v>
      </c>
      <c r="C5717" s="4" t="s">
        <v>78</v>
      </c>
      <c r="D5717" s="4" t="s">
        <v>135</v>
      </c>
      <c r="E5717" s="5">
        <v>46018</v>
      </c>
      <c r="F5717" s="6">
        <v>0.25</v>
      </c>
      <c r="G5717">
        <v>160</v>
      </c>
      <c r="H5717">
        <v>160</v>
      </c>
      <c r="I5717">
        <v>0</v>
      </c>
      <c r="J5717" s="4" t="s">
        <v>50</v>
      </c>
      <c r="K5717" s="4" t="s">
        <v>97</v>
      </c>
      <c r="L5717" s="4" t="s">
        <v>98</v>
      </c>
    </row>
    <row r="5718" spans="1:12" x14ac:dyDescent="0.2">
      <c r="A5718">
        <v>5037</v>
      </c>
      <c r="B5718" s="4" t="s">
        <v>564</v>
      </c>
      <c r="C5718" s="4" t="s">
        <v>43</v>
      </c>
      <c r="D5718" s="4" t="s">
        <v>115</v>
      </c>
      <c r="E5718" s="5">
        <v>46018</v>
      </c>
      <c r="F5718" s="6">
        <v>0.25</v>
      </c>
      <c r="G5718">
        <v>300</v>
      </c>
      <c r="H5718">
        <v>300</v>
      </c>
      <c r="I5718">
        <v>0</v>
      </c>
      <c r="J5718" s="4" t="s">
        <v>37</v>
      </c>
      <c r="K5718" s="4" t="s">
        <v>66</v>
      </c>
      <c r="L5718" s="4" t="s">
        <v>205</v>
      </c>
    </row>
    <row r="5719" spans="1:12" x14ac:dyDescent="0.2">
      <c r="A5719">
        <v>5907</v>
      </c>
      <c r="B5719" s="4" t="s">
        <v>641</v>
      </c>
      <c r="C5719" s="4" t="s">
        <v>43</v>
      </c>
      <c r="D5719" s="4" t="s">
        <v>80</v>
      </c>
      <c r="E5719" s="5">
        <v>46018</v>
      </c>
      <c r="F5719" s="6">
        <v>0.25</v>
      </c>
      <c r="G5719">
        <v>292</v>
      </c>
      <c r="H5719">
        <v>292</v>
      </c>
      <c r="I5719">
        <v>0</v>
      </c>
      <c r="J5719" s="4" t="s">
        <v>45</v>
      </c>
      <c r="K5719" s="4" t="s">
        <v>60</v>
      </c>
      <c r="L5719" s="4" t="s">
        <v>61</v>
      </c>
    </row>
    <row r="5720" spans="1:12" x14ac:dyDescent="0.2">
      <c r="A5720">
        <v>6121</v>
      </c>
      <c r="B5720" s="4" t="s">
        <v>649</v>
      </c>
      <c r="C5720" s="4" t="s">
        <v>43</v>
      </c>
      <c r="D5720" s="4" t="s">
        <v>99</v>
      </c>
      <c r="E5720" s="5">
        <v>46018</v>
      </c>
      <c r="F5720" s="6">
        <v>0.25</v>
      </c>
      <c r="G5720">
        <v>164</v>
      </c>
      <c r="H5720">
        <v>164</v>
      </c>
      <c r="I5720">
        <v>0</v>
      </c>
      <c r="J5720" s="4" t="s">
        <v>52</v>
      </c>
      <c r="K5720" s="4" t="s">
        <v>63</v>
      </c>
      <c r="L5720" s="4" t="s">
        <v>203</v>
      </c>
    </row>
    <row r="5721" spans="1:12" x14ac:dyDescent="0.2">
      <c r="A5721">
        <v>1045</v>
      </c>
      <c r="B5721" s="4" t="s">
        <v>251</v>
      </c>
      <c r="C5721" s="4" t="s">
        <v>131</v>
      </c>
      <c r="D5721" s="4" t="s">
        <v>177</v>
      </c>
      <c r="E5721" s="5">
        <v>46018</v>
      </c>
      <c r="F5721" s="6">
        <v>0.75</v>
      </c>
      <c r="G5721">
        <v>291</v>
      </c>
      <c r="H5721">
        <v>291</v>
      </c>
      <c r="I5721">
        <v>0</v>
      </c>
      <c r="J5721" s="4" t="s">
        <v>66</v>
      </c>
      <c r="K5721" s="4" t="s">
        <v>178</v>
      </c>
      <c r="L5721" s="4" t="s">
        <v>226</v>
      </c>
    </row>
    <row r="5722" spans="1:12" x14ac:dyDescent="0.2">
      <c r="A5722">
        <v>7587</v>
      </c>
      <c r="B5722" s="4" t="s">
        <v>726</v>
      </c>
      <c r="C5722" s="4" t="s">
        <v>131</v>
      </c>
      <c r="D5722" s="4" t="s">
        <v>475</v>
      </c>
      <c r="E5722" s="5">
        <v>46018</v>
      </c>
      <c r="F5722" s="6">
        <v>0.25</v>
      </c>
      <c r="G5722">
        <v>217</v>
      </c>
      <c r="H5722">
        <v>217</v>
      </c>
      <c r="I5722">
        <v>0</v>
      </c>
      <c r="J5722" s="4" t="s">
        <v>71</v>
      </c>
      <c r="K5722" s="4" t="s">
        <v>97</v>
      </c>
      <c r="L5722" s="4" t="s">
        <v>98</v>
      </c>
    </row>
    <row r="5723" spans="1:12" x14ac:dyDescent="0.2">
      <c r="A5723">
        <v>7588</v>
      </c>
      <c r="B5723" s="4" t="s">
        <v>726</v>
      </c>
      <c r="C5723" s="4" t="s">
        <v>178</v>
      </c>
      <c r="D5723" s="4" t="s">
        <v>476</v>
      </c>
      <c r="E5723" s="5">
        <v>46018</v>
      </c>
      <c r="F5723" s="6">
        <v>0.25</v>
      </c>
      <c r="G5723">
        <v>217</v>
      </c>
      <c r="H5723">
        <v>217</v>
      </c>
      <c r="I5723">
        <v>0</v>
      </c>
      <c r="J5723" s="4" t="s">
        <v>71</v>
      </c>
      <c r="K5723" s="4" t="s">
        <v>97</v>
      </c>
      <c r="L5723" s="4" t="s">
        <v>98</v>
      </c>
    </row>
    <row r="5724" spans="1:12" x14ac:dyDescent="0.2">
      <c r="A5724">
        <v>7536</v>
      </c>
      <c r="B5724" s="4" t="s">
        <v>724</v>
      </c>
      <c r="C5724" s="4" t="s">
        <v>123</v>
      </c>
      <c r="D5724" s="4" t="s">
        <v>500</v>
      </c>
      <c r="E5724" s="5">
        <v>46018</v>
      </c>
      <c r="F5724" s="6">
        <v>0.25</v>
      </c>
      <c r="G5724">
        <v>160</v>
      </c>
      <c r="H5724">
        <v>160</v>
      </c>
      <c r="I5724">
        <v>0</v>
      </c>
      <c r="J5724" s="4" t="s">
        <v>37</v>
      </c>
      <c r="K5724" s="4" t="s">
        <v>97</v>
      </c>
      <c r="L5724" s="4" t="s">
        <v>98</v>
      </c>
    </row>
    <row r="5725" spans="1:12" x14ac:dyDescent="0.2">
      <c r="A5725">
        <v>1588</v>
      </c>
      <c r="B5725" s="4" t="s">
        <v>281</v>
      </c>
      <c r="C5725" s="4" t="s">
        <v>40</v>
      </c>
      <c r="D5725" s="4" t="s">
        <v>269</v>
      </c>
      <c r="E5725" s="5">
        <v>46018</v>
      </c>
      <c r="F5725" s="6">
        <v>0.75</v>
      </c>
      <c r="G5725">
        <v>160.47</v>
      </c>
      <c r="H5725">
        <v>160.47</v>
      </c>
      <c r="I5725">
        <v>0</v>
      </c>
      <c r="J5725" s="4" t="s">
        <v>58</v>
      </c>
      <c r="K5725" s="4" t="s">
        <v>97</v>
      </c>
      <c r="L5725" s="4" t="s">
        <v>98</v>
      </c>
    </row>
    <row r="5726" spans="1:12" x14ac:dyDescent="0.2">
      <c r="A5726">
        <v>1636</v>
      </c>
      <c r="B5726" s="4" t="s">
        <v>285</v>
      </c>
      <c r="C5726" s="4" t="s">
        <v>40</v>
      </c>
      <c r="D5726" s="4" t="s">
        <v>269</v>
      </c>
      <c r="E5726" s="5">
        <v>46018</v>
      </c>
      <c r="F5726" s="6">
        <v>0.75</v>
      </c>
      <c r="G5726">
        <v>134.4</v>
      </c>
      <c r="H5726">
        <v>134.4</v>
      </c>
      <c r="I5726">
        <v>0</v>
      </c>
      <c r="J5726" s="4" t="s">
        <v>71</v>
      </c>
      <c r="K5726" s="4" t="s">
        <v>97</v>
      </c>
      <c r="L5726" s="4" t="s">
        <v>98</v>
      </c>
    </row>
    <row r="5727" spans="1:12" x14ac:dyDescent="0.2">
      <c r="A5727">
        <v>5957</v>
      </c>
      <c r="B5727" s="4" t="s">
        <v>642</v>
      </c>
      <c r="C5727" s="4" t="s">
        <v>40</v>
      </c>
      <c r="D5727" s="4" t="s">
        <v>503</v>
      </c>
      <c r="E5727" s="5">
        <v>46018</v>
      </c>
      <c r="F5727" s="6">
        <v>0.25</v>
      </c>
      <c r="G5727">
        <v>230</v>
      </c>
      <c r="H5727">
        <v>230</v>
      </c>
      <c r="I5727">
        <v>0</v>
      </c>
      <c r="J5727" s="4" t="s">
        <v>52</v>
      </c>
      <c r="K5727" s="4" t="s">
        <v>97</v>
      </c>
      <c r="L5727" s="4" t="s">
        <v>98</v>
      </c>
    </row>
    <row r="5728" spans="1:12" x14ac:dyDescent="0.2">
      <c r="A5728">
        <v>2220</v>
      </c>
      <c r="B5728" s="4" t="s">
        <v>322</v>
      </c>
      <c r="C5728" s="4" t="s">
        <v>48</v>
      </c>
      <c r="D5728" s="4" t="s">
        <v>155</v>
      </c>
      <c r="E5728" s="5">
        <v>46018</v>
      </c>
      <c r="F5728" s="6">
        <v>0.75</v>
      </c>
      <c r="G5728">
        <v>171.16</v>
      </c>
      <c r="H5728">
        <v>171.16</v>
      </c>
      <c r="I5728">
        <v>0</v>
      </c>
      <c r="J5728" s="4" t="s">
        <v>52</v>
      </c>
      <c r="K5728" s="4" t="s">
        <v>63</v>
      </c>
      <c r="L5728" s="4" t="s">
        <v>203</v>
      </c>
    </row>
    <row r="5729" spans="1:12" x14ac:dyDescent="0.2">
      <c r="A5729">
        <v>2574</v>
      </c>
      <c r="B5729" s="4" t="s">
        <v>351</v>
      </c>
      <c r="C5729" s="4" t="s">
        <v>81</v>
      </c>
      <c r="D5729" s="4" t="s">
        <v>282</v>
      </c>
      <c r="E5729" s="5">
        <v>46018</v>
      </c>
      <c r="F5729" s="6">
        <v>0.75</v>
      </c>
      <c r="G5729">
        <v>282.83999999999997</v>
      </c>
      <c r="H5729">
        <v>282.83999999999997</v>
      </c>
      <c r="I5729">
        <v>0</v>
      </c>
      <c r="J5729" s="4" t="s">
        <v>52</v>
      </c>
      <c r="K5729" s="4" t="s">
        <v>88</v>
      </c>
      <c r="L5729" s="4" t="s">
        <v>88</v>
      </c>
    </row>
    <row r="5730" spans="1:12" x14ac:dyDescent="0.2">
      <c r="A5730">
        <v>2668</v>
      </c>
      <c r="B5730" s="4" t="s">
        <v>355</v>
      </c>
      <c r="C5730" s="4" t="s">
        <v>126</v>
      </c>
      <c r="D5730" s="4" t="s">
        <v>283</v>
      </c>
      <c r="E5730" s="5">
        <v>46018</v>
      </c>
      <c r="F5730" s="6">
        <v>0.75</v>
      </c>
      <c r="G5730">
        <v>258</v>
      </c>
      <c r="H5730">
        <v>258</v>
      </c>
      <c r="I5730">
        <v>0</v>
      </c>
      <c r="J5730" s="4" t="s">
        <v>37</v>
      </c>
      <c r="K5730" s="4" t="s">
        <v>66</v>
      </c>
      <c r="L5730" s="4" t="s">
        <v>205</v>
      </c>
    </row>
    <row r="5731" spans="1:12" x14ac:dyDescent="0.2">
      <c r="A5731">
        <v>2029</v>
      </c>
      <c r="B5731" s="4" t="s">
        <v>310</v>
      </c>
      <c r="C5731" s="4" t="s">
        <v>301</v>
      </c>
      <c r="D5731" s="4" t="s">
        <v>302</v>
      </c>
      <c r="E5731" s="5">
        <v>46018</v>
      </c>
      <c r="F5731" s="6">
        <v>0.75</v>
      </c>
      <c r="G5731">
        <v>180</v>
      </c>
      <c r="H5731">
        <v>180</v>
      </c>
      <c r="I5731">
        <v>0</v>
      </c>
      <c r="J5731" s="4" t="s">
        <v>52</v>
      </c>
      <c r="K5731" s="4" t="s">
        <v>52</v>
      </c>
      <c r="L5731" s="4" t="s">
        <v>125</v>
      </c>
    </row>
    <row r="5732" spans="1:12" x14ac:dyDescent="0.2">
      <c r="A5732">
        <v>4739</v>
      </c>
      <c r="B5732" s="4" t="s">
        <v>499</v>
      </c>
      <c r="C5732" s="4" t="s">
        <v>139</v>
      </c>
      <c r="D5732" s="4" t="s">
        <v>513</v>
      </c>
      <c r="E5732" s="5">
        <v>46018</v>
      </c>
      <c r="F5732" s="6">
        <v>0.25</v>
      </c>
      <c r="G5732">
        <v>280</v>
      </c>
      <c r="H5732">
        <v>280</v>
      </c>
      <c r="I5732">
        <v>0</v>
      </c>
      <c r="J5732" s="4" t="s">
        <v>52</v>
      </c>
      <c r="K5732" s="4" t="s">
        <v>97</v>
      </c>
      <c r="L5732" s="4" t="s">
        <v>98</v>
      </c>
    </row>
    <row r="5733" spans="1:12" x14ac:dyDescent="0.2">
      <c r="A5733">
        <v>5887</v>
      </c>
      <c r="B5733" s="4" t="s">
        <v>640</v>
      </c>
      <c r="C5733" s="4" t="s">
        <v>52</v>
      </c>
      <c r="D5733" s="4" t="s">
        <v>102</v>
      </c>
      <c r="E5733" s="5">
        <v>46018</v>
      </c>
      <c r="F5733" s="6">
        <v>0.25</v>
      </c>
      <c r="G5733">
        <v>254.08</v>
      </c>
      <c r="H5733">
        <v>254.08</v>
      </c>
      <c r="I5733">
        <v>0</v>
      </c>
      <c r="J5733" s="4" t="s">
        <v>56</v>
      </c>
      <c r="K5733" s="4" t="s">
        <v>137</v>
      </c>
      <c r="L5733" s="4" t="s">
        <v>148</v>
      </c>
    </row>
    <row r="5734" spans="1:12" x14ac:dyDescent="0.2">
      <c r="A5734">
        <v>5602</v>
      </c>
      <c r="B5734" s="4" t="s">
        <v>623</v>
      </c>
      <c r="C5734" s="4" t="s">
        <v>54</v>
      </c>
      <c r="D5734" s="4" t="s">
        <v>451</v>
      </c>
      <c r="E5734" s="5">
        <v>46018</v>
      </c>
      <c r="F5734" s="6">
        <v>0.25</v>
      </c>
      <c r="G5734">
        <v>409</v>
      </c>
      <c r="H5734">
        <v>409</v>
      </c>
      <c r="I5734">
        <v>0</v>
      </c>
      <c r="J5734" s="4" t="s">
        <v>37</v>
      </c>
      <c r="K5734" s="4" t="s">
        <v>97</v>
      </c>
      <c r="L5734" s="4" t="s">
        <v>98</v>
      </c>
    </row>
    <row r="5735" spans="1:12" x14ac:dyDescent="0.2">
      <c r="A5735">
        <v>6584</v>
      </c>
      <c r="B5735" s="4" t="s">
        <v>686</v>
      </c>
      <c r="C5735" s="4" t="s">
        <v>54</v>
      </c>
      <c r="D5735" s="4" t="s">
        <v>435</v>
      </c>
      <c r="E5735" s="5">
        <v>46018</v>
      </c>
      <c r="F5735" s="6">
        <v>0.25</v>
      </c>
      <c r="G5735">
        <v>578</v>
      </c>
      <c r="H5735">
        <v>578</v>
      </c>
      <c r="I5735">
        <v>0</v>
      </c>
      <c r="J5735" s="4" t="s">
        <v>56</v>
      </c>
      <c r="K5735" s="4" t="s">
        <v>45</v>
      </c>
      <c r="L5735" s="4" t="s">
        <v>140</v>
      </c>
    </row>
    <row r="5736" spans="1:12" x14ac:dyDescent="0.2">
      <c r="A5736">
        <v>6846</v>
      </c>
      <c r="B5736" s="4" t="s">
        <v>698</v>
      </c>
      <c r="C5736" s="4" t="s">
        <v>54</v>
      </c>
      <c r="D5736" s="4" t="s">
        <v>89</v>
      </c>
      <c r="E5736" s="5">
        <v>46018</v>
      </c>
      <c r="F5736" s="6">
        <v>0.25</v>
      </c>
      <c r="G5736">
        <v>205</v>
      </c>
      <c r="H5736">
        <v>205</v>
      </c>
      <c r="I5736">
        <v>0</v>
      </c>
      <c r="J5736" s="4" t="s">
        <v>68</v>
      </c>
      <c r="K5736" s="4" t="s">
        <v>84</v>
      </c>
      <c r="L5736" s="4" t="s">
        <v>85</v>
      </c>
    </row>
    <row r="5737" spans="1:12" x14ac:dyDescent="0.2">
      <c r="A5737">
        <v>2323</v>
      </c>
      <c r="B5737" s="4" t="s">
        <v>335</v>
      </c>
      <c r="C5737" s="4" t="s">
        <v>56</v>
      </c>
      <c r="D5737" s="4" t="s">
        <v>159</v>
      </c>
      <c r="E5737" s="5">
        <v>46018</v>
      </c>
      <c r="F5737" s="6">
        <v>0.75</v>
      </c>
      <c r="G5737">
        <v>485.91</v>
      </c>
      <c r="H5737">
        <v>485.91</v>
      </c>
      <c r="I5737">
        <v>0</v>
      </c>
      <c r="J5737" s="4" t="s">
        <v>63</v>
      </c>
      <c r="K5737" s="4" t="s">
        <v>68</v>
      </c>
      <c r="L5737" s="4" t="s">
        <v>128</v>
      </c>
    </row>
    <row r="5738" spans="1:12" x14ac:dyDescent="0.2">
      <c r="A5738">
        <v>2333</v>
      </c>
      <c r="B5738" s="4" t="s">
        <v>336</v>
      </c>
      <c r="C5738" s="4" t="s">
        <v>56</v>
      </c>
      <c r="D5738" s="4" t="s">
        <v>159</v>
      </c>
      <c r="E5738" s="5">
        <v>46018</v>
      </c>
      <c r="F5738" s="6">
        <v>0.75</v>
      </c>
      <c r="G5738">
        <v>484.9</v>
      </c>
      <c r="H5738">
        <v>484.9</v>
      </c>
      <c r="I5738">
        <v>0</v>
      </c>
      <c r="J5738" s="4" t="s">
        <v>58</v>
      </c>
      <c r="K5738" s="4" t="s">
        <v>52</v>
      </c>
      <c r="L5738" s="4" t="s">
        <v>125</v>
      </c>
    </row>
    <row r="5739" spans="1:12" x14ac:dyDescent="0.2">
      <c r="A5739">
        <v>2354</v>
      </c>
      <c r="B5739" s="4" t="s">
        <v>338</v>
      </c>
      <c r="C5739" s="4" t="s">
        <v>56</v>
      </c>
      <c r="D5739" s="4" t="s">
        <v>159</v>
      </c>
      <c r="E5739" s="5">
        <v>46018</v>
      </c>
      <c r="F5739" s="6">
        <v>0.75</v>
      </c>
      <c r="G5739">
        <v>194.64</v>
      </c>
      <c r="H5739">
        <v>194.64</v>
      </c>
      <c r="I5739">
        <v>0</v>
      </c>
      <c r="J5739" s="4" t="s">
        <v>58</v>
      </c>
      <c r="K5739" s="4" t="s">
        <v>262</v>
      </c>
      <c r="L5739" s="4" t="s">
        <v>321</v>
      </c>
    </row>
    <row r="5740" spans="1:12" x14ac:dyDescent="0.2">
      <c r="A5740">
        <v>2364</v>
      </c>
      <c r="B5740" s="4" t="s">
        <v>339</v>
      </c>
      <c r="C5740" s="4" t="s">
        <v>56</v>
      </c>
      <c r="D5740" s="4" t="s">
        <v>159</v>
      </c>
      <c r="E5740" s="5">
        <v>46018</v>
      </c>
      <c r="F5740" s="6">
        <v>0.75</v>
      </c>
      <c r="G5740">
        <v>438.02</v>
      </c>
      <c r="H5740">
        <v>438.02</v>
      </c>
      <c r="I5740">
        <v>0</v>
      </c>
      <c r="J5740" s="4" t="s">
        <v>50</v>
      </c>
      <c r="K5740" s="4" t="s">
        <v>97</v>
      </c>
      <c r="L5740" s="4" t="s">
        <v>98</v>
      </c>
    </row>
    <row r="5741" spans="1:12" x14ac:dyDescent="0.2">
      <c r="A5741">
        <v>6343</v>
      </c>
      <c r="B5741" s="4" t="s">
        <v>677</v>
      </c>
      <c r="C5741" s="4" t="s">
        <v>56</v>
      </c>
      <c r="D5741" s="4" t="s">
        <v>436</v>
      </c>
      <c r="E5741" s="5">
        <v>46018</v>
      </c>
      <c r="F5741" s="6">
        <v>0.25</v>
      </c>
      <c r="G5741">
        <v>370</v>
      </c>
      <c r="H5741">
        <v>370</v>
      </c>
      <c r="I5741">
        <v>0</v>
      </c>
      <c r="J5741" s="4" t="s">
        <v>68</v>
      </c>
      <c r="K5741" s="4" t="s">
        <v>81</v>
      </c>
      <c r="L5741" s="4" t="s">
        <v>82</v>
      </c>
    </row>
    <row r="5742" spans="1:12" x14ac:dyDescent="0.2">
      <c r="A5742">
        <v>6714</v>
      </c>
      <c r="B5742" s="4" t="s">
        <v>693</v>
      </c>
      <c r="C5742" s="4" t="s">
        <v>56</v>
      </c>
      <c r="D5742" s="4" t="s">
        <v>436</v>
      </c>
      <c r="E5742" s="5">
        <v>46018</v>
      </c>
      <c r="F5742" s="6">
        <v>0.25</v>
      </c>
      <c r="G5742">
        <v>600</v>
      </c>
      <c r="H5742">
        <v>600</v>
      </c>
      <c r="I5742">
        <v>0</v>
      </c>
      <c r="J5742" s="4" t="s">
        <v>68</v>
      </c>
      <c r="K5742" s="4" t="s">
        <v>81</v>
      </c>
      <c r="L5742" s="4" t="s">
        <v>82</v>
      </c>
    </row>
    <row r="5743" spans="1:12" x14ac:dyDescent="0.2">
      <c r="A5743">
        <v>6611</v>
      </c>
      <c r="B5743" s="4" t="s">
        <v>687</v>
      </c>
      <c r="C5743" s="4" t="s">
        <v>58</v>
      </c>
      <c r="D5743" s="4" t="s">
        <v>106</v>
      </c>
      <c r="E5743" s="5">
        <v>46018</v>
      </c>
      <c r="F5743" s="6">
        <v>0.25</v>
      </c>
      <c r="G5743">
        <v>228</v>
      </c>
      <c r="H5743">
        <v>228</v>
      </c>
      <c r="I5743">
        <v>0</v>
      </c>
      <c r="J5743" s="4" t="s">
        <v>66</v>
      </c>
      <c r="K5743" s="4" t="s">
        <v>81</v>
      </c>
      <c r="L5743" s="4" t="s">
        <v>82</v>
      </c>
    </row>
    <row r="5744" spans="1:12" x14ac:dyDescent="0.2">
      <c r="A5744">
        <v>6571</v>
      </c>
      <c r="B5744" s="4" t="s">
        <v>685</v>
      </c>
      <c r="C5744" s="4" t="s">
        <v>37</v>
      </c>
      <c r="D5744" s="4" t="s">
        <v>185</v>
      </c>
      <c r="E5744" s="5">
        <v>46018</v>
      </c>
      <c r="F5744" s="6">
        <v>0.25</v>
      </c>
      <c r="G5744">
        <v>279.89999999999998</v>
      </c>
      <c r="H5744">
        <v>279.89999999999998</v>
      </c>
      <c r="I5744">
        <v>0</v>
      </c>
      <c r="J5744" s="4" t="s">
        <v>56</v>
      </c>
      <c r="K5744" s="4" t="s">
        <v>45</v>
      </c>
      <c r="L5744" s="4" t="s">
        <v>140</v>
      </c>
    </row>
    <row r="5745" spans="1:12" x14ac:dyDescent="0.2">
      <c r="A5745">
        <v>7692</v>
      </c>
      <c r="B5745" s="4" t="s">
        <v>732</v>
      </c>
      <c r="C5745" s="4" t="s">
        <v>37</v>
      </c>
      <c r="D5745" s="4" t="s">
        <v>92</v>
      </c>
      <c r="E5745" s="5">
        <v>46018</v>
      </c>
      <c r="F5745" s="6">
        <v>0.25</v>
      </c>
      <c r="G5745">
        <v>180</v>
      </c>
      <c r="H5745">
        <v>180</v>
      </c>
      <c r="I5745">
        <v>0</v>
      </c>
      <c r="J5745" s="4" t="s">
        <v>45</v>
      </c>
      <c r="K5745" s="4" t="s">
        <v>60</v>
      </c>
      <c r="L5745" s="4" t="s">
        <v>61</v>
      </c>
    </row>
    <row r="5746" spans="1:12" x14ac:dyDescent="0.2">
      <c r="A5746">
        <v>333</v>
      </c>
      <c r="B5746" s="4" t="s">
        <v>209</v>
      </c>
      <c r="C5746" s="4" t="s">
        <v>37</v>
      </c>
      <c r="D5746" s="4" t="s">
        <v>161</v>
      </c>
      <c r="E5746" s="5">
        <v>46018</v>
      </c>
      <c r="F5746" s="6">
        <v>0.75</v>
      </c>
      <c r="G5746">
        <v>219.23</v>
      </c>
      <c r="H5746">
        <v>219.23</v>
      </c>
      <c r="I5746">
        <v>0</v>
      </c>
      <c r="J5746" s="4" t="s">
        <v>50</v>
      </c>
      <c r="K5746" s="4" t="s">
        <v>97</v>
      </c>
      <c r="L5746" s="4" t="s">
        <v>98</v>
      </c>
    </row>
    <row r="5747" spans="1:12" x14ac:dyDescent="0.2">
      <c r="A5747">
        <v>6936</v>
      </c>
      <c r="B5747" s="4" t="s">
        <v>702</v>
      </c>
      <c r="C5747" s="4" t="s">
        <v>38</v>
      </c>
      <c r="D5747" s="4" t="s">
        <v>39</v>
      </c>
      <c r="E5747" s="5">
        <v>46019</v>
      </c>
      <c r="F5747" s="6">
        <v>0.25</v>
      </c>
      <c r="G5747">
        <v>999</v>
      </c>
      <c r="H5747">
        <v>999</v>
      </c>
      <c r="I5747">
        <v>0</v>
      </c>
      <c r="J5747" s="4" t="s">
        <v>37</v>
      </c>
      <c r="K5747" s="4" t="s">
        <v>66</v>
      </c>
      <c r="L5747" s="4" t="s">
        <v>205</v>
      </c>
    </row>
    <row r="5748" spans="1:12" x14ac:dyDescent="0.2">
      <c r="A5748">
        <v>6955</v>
      </c>
      <c r="B5748" s="4" t="s">
        <v>703</v>
      </c>
      <c r="C5748" s="4" t="s">
        <v>38</v>
      </c>
      <c r="D5748" s="4" t="s">
        <v>39</v>
      </c>
      <c r="E5748" s="5">
        <v>46019</v>
      </c>
      <c r="F5748" s="6">
        <v>0.25</v>
      </c>
      <c r="G5748">
        <v>999</v>
      </c>
      <c r="H5748">
        <v>999</v>
      </c>
      <c r="I5748">
        <v>0</v>
      </c>
      <c r="J5748" s="4" t="s">
        <v>37</v>
      </c>
      <c r="K5748" s="4" t="s">
        <v>66</v>
      </c>
      <c r="L5748" s="4" t="s">
        <v>205</v>
      </c>
    </row>
    <row r="5749" spans="1:12" x14ac:dyDescent="0.2">
      <c r="A5749">
        <v>195</v>
      </c>
      <c r="B5749" s="4" t="s">
        <v>193</v>
      </c>
      <c r="C5749" s="4" t="s">
        <v>38</v>
      </c>
      <c r="D5749" s="4" t="s">
        <v>39</v>
      </c>
      <c r="E5749" s="5">
        <v>46019</v>
      </c>
      <c r="F5749" s="6">
        <v>0.75</v>
      </c>
      <c r="G5749">
        <v>0</v>
      </c>
      <c r="H5749">
        <v>0</v>
      </c>
      <c r="I5749">
        <v>0</v>
      </c>
      <c r="J5749" s="4" t="s">
        <v>66</v>
      </c>
      <c r="K5749" s="4" t="s">
        <v>71</v>
      </c>
      <c r="L5749" s="4" t="s">
        <v>105</v>
      </c>
    </row>
    <row r="5750" spans="1:12" x14ac:dyDescent="0.2">
      <c r="A5750">
        <v>199</v>
      </c>
      <c r="B5750" s="4" t="s">
        <v>194</v>
      </c>
      <c r="C5750" s="4" t="s">
        <v>38</v>
      </c>
      <c r="D5750" s="4" t="s">
        <v>39</v>
      </c>
      <c r="E5750" s="5">
        <v>46019</v>
      </c>
      <c r="F5750" s="6">
        <v>0.75</v>
      </c>
      <c r="G5750">
        <v>799</v>
      </c>
      <c r="H5750">
        <v>799</v>
      </c>
      <c r="I5750">
        <v>0</v>
      </c>
      <c r="J5750" s="4" t="s">
        <v>45</v>
      </c>
      <c r="K5750" s="4" t="s">
        <v>60</v>
      </c>
      <c r="L5750" s="4" t="s">
        <v>61</v>
      </c>
    </row>
    <row r="5751" spans="1:12" x14ac:dyDescent="0.2">
      <c r="A5751">
        <v>360</v>
      </c>
      <c r="B5751" s="4" t="s">
        <v>211</v>
      </c>
      <c r="C5751" s="4" t="s">
        <v>45</v>
      </c>
      <c r="D5751" s="4" t="s">
        <v>163</v>
      </c>
      <c r="E5751" s="5">
        <v>46019</v>
      </c>
      <c r="F5751" s="6">
        <v>0.75</v>
      </c>
      <c r="G5751">
        <v>219.23</v>
      </c>
      <c r="H5751">
        <v>219.23</v>
      </c>
      <c r="I5751">
        <v>0</v>
      </c>
      <c r="J5751" s="4" t="s">
        <v>56</v>
      </c>
      <c r="K5751" s="4" t="s">
        <v>137</v>
      </c>
      <c r="L5751" s="4" t="s">
        <v>148</v>
      </c>
    </row>
    <row r="5752" spans="1:12" x14ac:dyDescent="0.2">
      <c r="A5752">
        <v>276</v>
      </c>
      <c r="B5752" s="4" t="s">
        <v>204</v>
      </c>
      <c r="C5752" s="4" t="s">
        <v>66</v>
      </c>
      <c r="D5752" s="4" t="s">
        <v>164</v>
      </c>
      <c r="E5752" s="5">
        <v>46019</v>
      </c>
      <c r="F5752" s="6">
        <v>0.75</v>
      </c>
      <c r="G5752">
        <v>160.47</v>
      </c>
      <c r="H5752">
        <v>160.47</v>
      </c>
      <c r="I5752">
        <v>0</v>
      </c>
      <c r="J5752" s="4" t="s">
        <v>37</v>
      </c>
      <c r="K5752" s="4" t="s">
        <v>66</v>
      </c>
      <c r="L5752" s="4" t="s">
        <v>205</v>
      </c>
    </row>
    <row r="5753" spans="1:12" x14ac:dyDescent="0.2">
      <c r="A5753">
        <v>424</v>
      </c>
      <c r="B5753" s="4" t="s">
        <v>215</v>
      </c>
      <c r="C5753" s="4" t="s">
        <v>68</v>
      </c>
      <c r="D5753" s="4" t="s">
        <v>165</v>
      </c>
      <c r="E5753" s="5">
        <v>46019</v>
      </c>
      <c r="F5753" s="6">
        <v>0.75</v>
      </c>
      <c r="G5753">
        <v>192</v>
      </c>
      <c r="H5753">
        <v>192</v>
      </c>
      <c r="I5753">
        <v>0</v>
      </c>
      <c r="J5753" s="4" t="s">
        <v>68</v>
      </c>
      <c r="K5753" s="4" t="s">
        <v>81</v>
      </c>
      <c r="L5753" s="4" t="s">
        <v>82</v>
      </c>
    </row>
    <row r="5754" spans="1:12" x14ac:dyDescent="0.2">
      <c r="A5754">
        <v>6400</v>
      </c>
      <c r="B5754" s="4" t="s">
        <v>679</v>
      </c>
      <c r="C5754" s="4" t="s">
        <v>68</v>
      </c>
      <c r="D5754" s="4" t="s">
        <v>478</v>
      </c>
      <c r="E5754" s="5">
        <v>46019</v>
      </c>
      <c r="F5754" s="6">
        <v>0.25</v>
      </c>
      <c r="G5754">
        <v>241</v>
      </c>
      <c r="H5754">
        <v>241</v>
      </c>
      <c r="I5754">
        <v>0</v>
      </c>
      <c r="J5754" s="4" t="s">
        <v>52</v>
      </c>
      <c r="K5754" s="4" t="s">
        <v>63</v>
      </c>
      <c r="L5754" s="4" t="s">
        <v>203</v>
      </c>
    </row>
    <row r="5755" spans="1:12" x14ac:dyDescent="0.2">
      <c r="A5755">
        <v>5144</v>
      </c>
      <c r="B5755" s="4" t="s">
        <v>568</v>
      </c>
      <c r="C5755" s="4" t="s">
        <v>46</v>
      </c>
      <c r="D5755" s="4" t="s">
        <v>149</v>
      </c>
      <c r="E5755" s="5">
        <v>46019</v>
      </c>
      <c r="F5755" s="6">
        <v>0.25</v>
      </c>
      <c r="G5755">
        <v>294</v>
      </c>
      <c r="H5755">
        <v>294</v>
      </c>
      <c r="I5755">
        <v>0</v>
      </c>
      <c r="J5755" s="4" t="s">
        <v>52</v>
      </c>
      <c r="K5755" s="4" t="s">
        <v>63</v>
      </c>
      <c r="L5755" s="4" t="s">
        <v>203</v>
      </c>
    </row>
    <row r="5756" spans="1:12" x14ac:dyDescent="0.2">
      <c r="A5756">
        <v>6429</v>
      </c>
      <c r="B5756" s="4" t="s">
        <v>680</v>
      </c>
      <c r="C5756" s="4" t="s">
        <v>71</v>
      </c>
      <c r="D5756" s="4" t="s">
        <v>113</v>
      </c>
      <c r="E5756" s="5">
        <v>46019</v>
      </c>
      <c r="F5756" s="6">
        <v>0.25</v>
      </c>
      <c r="G5756">
        <v>280</v>
      </c>
      <c r="H5756">
        <v>280</v>
      </c>
      <c r="I5756">
        <v>0</v>
      </c>
      <c r="J5756" s="4" t="s">
        <v>52</v>
      </c>
      <c r="K5756" s="4" t="s">
        <v>37</v>
      </c>
      <c r="L5756" s="4" t="s">
        <v>127</v>
      </c>
    </row>
    <row r="5757" spans="1:12" x14ac:dyDescent="0.2">
      <c r="A5757">
        <v>6500</v>
      </c>
      <c r="B5757" s="4" t="s">
        <v>682</v>
      </c>
      <c r="C5757" s="4" t="s">
        <v>60</v>
      </c>
      <c r="D5757" s="4" t="s">
        <v>134</v>
      </c>
      <c r="E5757" s="5">
        <v>46019</v>
      </c>
      <c r="F5757" s="6">
        <v>0.25</v>
      </c>
      <c r="G5757">
        <v>248</v>
      </c>
      <c r="H5757">
        <v>248</v>
      </c>
      <c r="I5757">
        <v>0</v>
      </c>
      <c r="J5757" s="4" t="s">
        <v>37</v>
      </c>
      <c r="K5757" s="4" t="s">
        <v>66</v>
      </c>
      <c r="L5757" s="4" t="s">
        <v>205</v>
      </c>
    </row>
    <row r="5758" spans="1:12" x14ac:dyDescent="0.2">
      <c r="A5758">
        <v>7444</v>
      </c>
      <c r="B5758" s="4" t="s">
        <v>721</v>
      </c>
      <c r="C5758" s="4" t="s">
        <v>60</v>
      </c>
      <c r="D5758" s="4" t="s">
        <v>134</v>
      </c>
      <c r="E5758" s="5">
        <v>46019</v>
      </c>
      <c r="F5758" s="6">
        <v>0.25</v>
      </c>
      <c r="G5758">
        <v>161</v>
      </c>
      <c r="H5758">
        <v>161</v>
      </c>
      <c r="I5758">
        <v>0</v>
      </c>
      <c r="J5758" s="4" t="s">
        <v>58</v>
      </c>
      <c r="K5758" s="4" t="s">
        <v>52</v>
      </c>
      <c r="L5758" s="4" t="s">
        <v>125</v>
      </c>
    </row>
    <row r="5759" spans="1:12" x14ac:dyDescent="0.2">
      <c r="A5759">
        <v>887</v>
      </c>
      <c r="B5759" s="4" t="s">
        <v>241</v>
      </c>
      <c r="C5759" s="4" t="s">
        <v>78</v>
      </c>
      <c r="D5759" s="4" t="s">
        <v>171</v>
      </c>
      <c r="E5759" s="5">
        <v>46019</v>
      </c>
      <c r="F5759" s="6">
        <v>0.75</v>
      </c>
      <c r="G5759">
        <v>279</v>
      </c>
      <c r="H5759">
        <v>279</v>
      </c>
      <c r="I5759">
        <v>0</v>
      </c>
      <c r="J5759" s="4" t="s">
        <v>52</v>
      </c>
      <c r="K5759" s="4" t="s">
        <v>46</v>
      </c>
      <c r="L5759" s="4" t="s">
        <v>47</v>
      </c>
    </row>
    <row r="5760" spans="1:12" x14ac:dyDescent="0.2">
      <c r="A5760">
        <v>2524</v>
      </c>
      <c r="B5760" s="4" t="s">
        <v>349</v>
      </c>
      <c r="C5760" s="4" t="s">
        <v>131</v>
      </c>
      <c r="D5760" s="4" t="s">
        <v>177</v>
      </c>
      <c r="E5760" s="5">
        <v>46019</v>
      </c>
      <c r="F5760" s="6">
        <v>0.75</v>
      </c>
      <c r="G5760">
        <v>354.42</v>
      </c>
      <c r="H5760">
        <v>354.42</v>
      </c>
      <c r="I5760">
        <v>0</v>
      </c>
      <c r="J5760" s="4" t="s">
        <v>56</v>
      </c>
      <c r="K5760" s="4" t="s">
        <v>45</v>
      </c>
      <c r="L5760" s="4" t="s">
        <v>140</v>
      </c>
    </row>
    <row r="5761" spans="1:12" x14ac:dyDescent="0.2">
      <c r="A5761">
        <v>1246</v>
      </c>
      <c r="B5761" s="4" t="s">
        <v>261</v>
      </c>
      <c r="C5761" s="4" t="s">
        <v>178</v>
      </c>
      <c r="D5761" s="4" t="s">
        <v>179</v>
      </c>
      <c r="E5761" s="5">
        <v>46019</v>
      </c>
      <c r="F5761" s="6">
        <v>0.75</v>
      </c>
      <c r="G5761">
        <v>160.47</v>
      </c>
      <c r="H5761">
        <v>160.47</v>
      </c>
      <c r="I5761">
        <v>0</v>
      </c>
      <c r="J5761" s="4" t="s">
        <v>52</v>
      </c>
      <c r="K5761" s="4" t="s">
        <v>97</v>
      </c>
      <c r="L5761" s="4" t="s">
        <v>98</v>
      </c>
    </row>
    <row r="5762" spans="1:12" x14ac:dyDescent="0.2">
      <c r="A5762">
        <v>7424</v>
      </c>
      <c r="B5762" s="4" t="s">
        <v>720</v>
      </c>
      <c r="C5762" s="4" t="s">
        <v>123</v>
      </c>
      <c r="D5762" s="4" t="s">
        <v>536</v>
      </c>
      <c r="E5762" s="5">
        <v>46019</v>
      </c>
      <c r="F5762" s="6">
        <v>0.25</v>
      </c>
      <c r="G5762">
        <v>180</v>
      </c>
      <c r="H5762">
        <v>180</v>
      </c>
      <c r="I5762">
        <v>0</v>
      </c>
      <c r="J5762" s="4" t="s">
        <v>58</v>
      </c>
      <c r="K5762" s="4" t="s">
        <v>52</v>
      </c>
      <c r="L5762" s="4" t="s">
        <v>125</v>
      </c>
    </row>
    <row r="5763" spans="1:12" x14ac:dyDescent="0.2">
      <c r="A5763">
        <v>6276</v>
      </c>
      <c r="B5763" s="4" t="s">
        <v>675</v>
      </c>
      <c r="C5763" s="4" t="s">
        <v>262</v>
      </c>
      <c r="D5763" s="4" t="s">
        <v>502</v>
      </c>
      <c r="E5763" s="5">
        <v>46019</v>
      </c>
      <c r="F5763" s="6">
        <v>0.25</v>
      </c>
      <c r="G5763">
        <v>228</v>
      </c>
      <c r="H5763">
        <v>228</v>
      </c>
      <c r="I5763">
        <v>0</v>
      </c>
      <c r="J5763" s="4" t="s">
        <v>58</v>
      </c>
      <c r="K5763" s="4" t="s">
        <v>97</v>
      </c>
      <c r="L5763" s="4" t="s">
        <v>98</v>
      </c>
    </row>
    <row r="5764" spans="1:12" x14ac:dyDescent="0.2">
      <c r="A5764">
        <v>7888</v>
      </c>
      <c r="B5764" s="4" t="s">
        <v>769</v>
      </c>
      <c r="C5764" s="4" t="s">
        <v>262</v>
      </c>
      <c r="D5764" s="4" t="s">
        <v>502</v>
      </c>
      <c r="E5764" s="5">
        <v>46019</v>
      </c>
      <c r="F5764" s="6">
        <v>0.25</v>
      </c>
      <c r="G5764">
        <v>230</v>
      </c>
      <c r="H5764">
        <v>230</v>
      </c>
      <c r="I5764">
        <v>0</v>
      </c>
      <c r="J5764" s="4" t="s">
        <v>66</v>
      </c>
      <c r="K5764" s="4" t="s">
        <v>97</v>
      </c>
      <c r="L5764" s="4" t="s">
        <v>98</v>
      </c>
    </row>
    <row r="5765" spans="1:12" x14ac:dyDescent="0.2">
      <c r="A5765">
        <v>6524</v>
      </c>
      <c r="B5765" s="4" t="s">
        <v>683</v>
      </c>
      <c r="C5765" s="4" t="s">
        <v>48</v>
      </c>
      <c r="D5765" s="4" t="s">
        <v>432</v>
      </c>
      <c r="E5765" s="5">
        <v>46019</v>
      </c>
      <c r="F5765" s="6">
        <v>0.25</v>
      </c>
      <c r="G5765">
        <v>219.23</v>
      </c>
      <c r="H5765">
        <v>219.23</v>
      </c>
      <c r="I5765">
        <v>0</v>
      </c>
      <c r="J5765" s="4" t="s">
        <v>63</v>
      </c>
      <c r="K5765" s="4" t="s">
        <v>68</v>
      </c>
      <c r="L5765" s="4" t="s">
        <v>128</v>
      </c>
    </row>
    <row r="5766" spans="1:12" x14ac:dyDescent="0.2">
      <c r="A5766">
        <v>213</v>
      </c>
      <c r="B5766" s="4" t="s">
        <v>196</v>
      </c>
      <c r="C5766" s="4" t="s">
        <v>48</v>
      </c>
      <c r="D5766" s="4" t="s">
        <v>155</v>
      </c>
      <c r="E5766" s="5">
        <v>46019</v>
      </c>
      <c r="F5766" s="6">
        <v>0.75</v>
      </c>
      <c r="G5766">
        <v>676.86</v>
      </c>
      <c r="H5766">
        <v>676.86</v>
      </c>
      <c r="I5766">
        <v>0</v>
      </c>
      <c r="J5766" s="4" t="s">
        <v>68</v>
      </c>
      <c r="K5766" s="4" t="s">
        <v>81</v>
      </c>
      <c r="L5766" s="4" t="s">
        <v>82</v>
      </c>
    </row>
    <row r="5767" spans="1:12" x14ac:dyDescent="0.2">
      <c r="A5767">
        <v>1806</v>
      </c>
      <c r="B5767" s="4" t="s">
        <v>294</v>
      </c>
      <c r="C5767" s="4" t="s">
        <v>81</v>
      </c>
      <c r="D5767" s="4" t="s">
        <v>282</v>
      </c>
      <c r="E5767" s="5">
        <v>46019</v>
      </c>
      <c r="F5767" s="6">
        <v>0.75</v>
      </c>
      <c r="G5767">
        <v>230</v>
      </c>
      <c r="H5767">
        <v>230</v>
      </c>
      <c r="I5767">
        <v>0</v>
      </c>
      <c r="J5767" s="4" t="s">
        <v>66</v>
      </c>
      <c r="K5767" s="4" t="s">
        <v>71</v>
      </c>
      <c r="L5767" s="4" t="s">
        <v>105</v>
      </c>
    </row>
    <row r="5768" spans="1:12" x14ac:dyDescent="0.2">
      <c r="A5768">
        <v>6477</v>
      </c>
      <c r="B5768" s="4" t="s">
        <v>681</v>
      </c>
      <c r="C5768" s="4" t="s">
        <v>81</v>
      </c>
      <c r="D5768" s="4" t="s">
        <v>570</v>
      </c>
      <c r="E5768" s="5">
        <v>46019</v>
      </c>
      <c r="F5768" s="6">
        <v>0.25</v>
      </c>
      <c r="G5768">
        <v>180</v>
      </c>
      <c r="H5768">
        <v>180</v>
      </c>
      <c r="I5768">
        <v>0</v>
      </c>
      <c r="J5768" s="4" t="s">
        <v>37</v>
      </c>
      <c r="K5768" s="4" t="s">
        <v>66</v>
      </c>
      <c r="L5768" s="4" t="s">
        <v>205</v>
      </c>
    </row>
    <row r="5769" spans="1:12" x14ac:dyDescent="0.2">
      <c r="A5769">
        <v>7486</v>
      </c>
      <c r="B5769" s="4" t="s">
        <v>722</v>
      </c>
      <c r="C5769" s="4" t="s">
        <v>126</v>
      </c>
      <c r="D5769" s="4" t="s">
        <v>506</v>
      </c>
      <c r="E5769" s="5">
        <v>46019</v>
      </c>
      <c r="F5769" s="6">
        <v>0.25</v>
      </c>
      <c r="G5769">
        <v>178.16</v>
      </c>
      <c r="H5769">
        <v>178.16</v>
      </c>
      <c r="I5769">
        <v>0</v>
      </c>
      <c r="J5769" s="4" t="s">
        <v>88</v>
      </c>
      <c r="K5769" s="4" t="s">
        <v>97</v>
      </c>
      <c r="L5769" s="4" t="s">
        <v>98</v>
      </c>
    </row>
    <row r="5770" spans="1:12" x14ac:dyDescent="0.2">
      <c r="A5770">
        <v>5024</v>
      </c>
      <c r="B5770" s="4" t="s">
        <v>563</v>
      </c>
      <c r="C5770" s="4" t="s">
        <v>121</v>
      </c>
      <c r="D5770" s="4" t="s">
        <v>507</v>
      </c>
      <c r="E5770" s="5">
        <v>46019</v>
      </c>
      <c r="F5770" s="6">
        <v>0.25</v>
      </c>
      <c r="G5770">
        <v>160</v>
      </c>
      <c r="H5770">
        <v>160</v>
      </c>
      <c r="I5770">
        <v>0</v>
      </c>
      <c r="J5770" s="4" t="s">
        <v>63</v>
      </c>
      <c r="K5770" s="4" t="s">
        <v>97</v>
      </c>
      <c r="L5770" s="4" t="s">
        <v>98</v>
      </c>
    </row>
    <row r="5771" spans="1:12" x14ac:dyDescent="0.2">
      <c r="A5771">
        <v>6325</v>
      </c>
      <c r="B5771" s="4" t="s">
        <v>676</v>
      </c>
      <c r="C5771" s="4" t="s">
        <v>121</v>
      </c>
      <c r="D5771" s="4" t="s">
        <v>507</v>
      </c>
      <c r="E5771" s="5">
        <v>46019</v>
      </c>
      <c r="F5771" s="6">
        <v>0.25</v>
      </c>
      <c r="G5771">
        <v>161</v>
      </c>
      <c r="H5771">
        <v>161</v>
      </c>
      <c r="I5771">
        <v>0</v>
      </c>
      <c r="J5771" s="4" t="s">
        <v>58</v>
      </c>
      <c r="K5771" s="4" t="s">
        <v>52</v>
      </c>
      <c r="L5771" s="4" t="s">
        <v>125</v>
      </c>
    </row>
    <row r="5772" spans="1:12" x14ac:dyDescent="0.2">
      <c r="A5772">
        <v>6821</v>
      </c>
      <c r="B5772" s="4" t="s">
        <v>696</v>
      </c>
      <c r="C5772" s="4" t="s">
        <v>305</v>
      </c>
      <c r="D5772" s="4" t="s">
        <v>512</v>
      </c>
      <c r="E5772" s="5">
        <v>46019</v>
      </c>
      <c r="F5772" s="6">
        <v>0.25</v>
      </c>
      <c r="G5772">
        <v>147</v>
      </c>
      <c r="H5772">
        <v>147</v>
      </c>
      <c r="I5772">
        <v>0</v>
      </c>
      <c r="J5772" s="4" t="s">
        <v>88</v>
      </c>
      <c r="K5772" s="4" t="s">
        <v>97</v>
      </c>
      <c r="L5772" s="4" t="s">
        <v>98</v>
      </c>
    </row>
    <row r="5773" spans="1:12" x14ac:dyDescent="0.2">
      <c r="A5773">
        <v>2227</v>
      </c>
      <c r="B5773" s="4" t="s">
        <v>323</v>
      </c>
      <c r="C5773" s="4" t="s">
        <v>50</v>
      </c>
      <c r="D5773" s="4" t="s">
        <v>156</v>
      </c>
      <c r="E5773" s="5">
        <v>46019</v>
      </c>
      <c r="F5773" s="6">
        <v>0.75</v>
      </c>
      <c r="G5773">
        <v>192</v>
      </c>
      <c r="H5773">
        <v>192</v>
      </c>
      <c r="I5773">
        <v>0</v>
      </c>
      <c r="J5773" s="4" t="s">
        <v>45</v>
      </c>
      <c r="K5773" s="4" t="s">
        <v>46</v>
      </c>
      <c r="L5773" s="4" t="s">
        <v>47</v>
      </c>
    </row>
    <row r="5774" spans="1:12" x14ac:dyDescent="0.2">
      <c r="A5774">
        <v>5976</v>
      </c>
      <c r="B5774" s="4" t="s">
        <v>643</v>
      </c>
      <c r="C5774" s="4" t="s">
        <v>50</v>
      </c>
      <c r="D5774" s="4" t="s">
        <v>449</v>
      </c>
      <c r="E5774" s="5">
        <v>46019</v>
      </c>
      <c r="F5774" s="6">
        <v>0.25</v>
      </c>
      <c r="G5774">
        <v>319</v>
      </c>
      <c r="H5774">
        <v>319</v>
      </c>
      <c r="I5774">
        <v>0</v>
      </c>
      <c r="J5774" s="4" t="s">
        <v>54</v>
      </c>
      <c r="K5774" s="4" t="s">
        <v>97</v>
      </c>
      <c r="L5774" s="4" t="s">
        <v>98</v>
      </c>
    </row>
    <row r="5775" spans="1:12" x14ac:dyDescent="0.2">
      <c r="A5775">
        <v>5725</v>
      </c>
      <c r="B5775" s="4" t="s">
        <v>633</v>
      </c>
      <c r="C5775" s="4" t="s">
        <v>52</v>
      </c>
      <c r="D5775" s="4" t="s">
        <v>120</v>
      </c>
      <c r="E5775" s="5">
        <v>46019</v>
      </c>
      <c r="F5775" s="6">
        <v>0.25</v>
      </c>
      <c r="G5775">
        <v>514</v>
      </c>
      <c r="H5775">
        <v>514</v>
      </c>
      <c r="I5775">
        <v>0</v>
      </c>
      <c r="J5775" s="4" t="s">
        <v>66</v>
      </c>
      <c r="K5775" s="4" t="s">
        <v>71</v>
      </c>
      <c r="L5775" s="4" t="s">
        <v>105</v>
      </c>
    </row>
    <row r="5776" spans="1:12" x14ac:dyDescent="0.2">
      <c r="A5776">
        <v>6624</v>
      </c>
      <c r="B5776" s="4" t="s">
        <v>688</v>
      </c>
      <c r="C5776" s="4" t="s">
        <v>54</v>
      </c>
      <c r="D5776" s="4" t="s">
        <v>103</v>
      </c>
      <c r="E5776" s="5">
        <v>46019</v>
      </c>
      <c r="F5776" s="6">
        <v>0.25</v>
      </c>
      <c r="G5776">
        <v>182</v>
      </c>
      <c r="H5776">
        <v>182</v>
      </c>
      <c r="I5776">
        <v>0</v>
      </c>
      <c r="J5776" s="4" t="s">
        <v>58</v>
      </c>
      <c r="K5776" s="4" t="s">
        <v>52</v>
      </c>
      <c r="L5776" s="4" t="s">
        <v>125</v>
      </c>
    </row>
    <row r="5777" spans="1:12" x14ac:dyDescent="0.2">
      <c r="A5777">
        <v>7023</v>
      </c>
      <c r="B5777" s="4" t="s">
        <v>705</v>
      </c>
      <c r="C5777" s="4" t="s">
        <v>54</v>
      </c>
      <c r="D5777" s="4" t="s">
        <v>103</v>
      </c>
      <c r="E5777" s="5">
        <v>46019</v>
      </c>
      <c r="F5777" s="6">
        <v>0.25</v>
      </c>
      <c r="G5777">
        <v>183</v>
      </c>
      <c r="H5777">
        <v>183</v>
      </c>
      <c r="I5777">
        <v>0</v>
      </c>
      <c r="J5777" s="4" t="s">
        <v>68</v>
      </c>
      <c r="K5777" s="4" t="s">
        <v>81</v>
      </c>
      <c r="L5777" s="4" t="s">
        <v>82</v>
      </c>
    </row>
    <row r="5778" spans="1:12" x14ac:dyDescent="0.2">
      <c r="A5778">
        <v>2313</v>
      </c>
      <c r="B5778" s="4" t="s">
        <v>334</v>
      </c>
      <c r="C5778" s="4" t="s">
        <v>56</v>
      </c>
      <c r="D5778" s="4" t="s">
        <v>159</v>
      </c>
      <c r="E5778" s="5">
        <v>46019</v>
      </c>
      <c r="F5778" s="6">
        <v>0.75</v>
      </c>
      <c r="G5778">
        <v>288.79000000000002</v>
      </c>
      <c r="H5778">
        <v>288.79000000000002</v>
      </c>
      <c r="I5778">
        <v>0</v>
      </c>
      <c r="J5778" s="4" t="s">
        <v>54</v>
      </c>
      <c r="K5778" s="4" t="s">
        <v>97</v>
      </c>
      <c r="L5778" s="4" t="s">
        <v>98</v>
      </c>
    </row>
    <row r="5779" spans="1:12" x14ac:dyDescent="0.2">
      <c r="A5779">
        <v>6187</v>
      </c>
      <c r="B5779" s="4" t="s">
        <v>673</v>
      </c>
      <c r="C5779" s="4" t="s">
        <v>56</v>
      </c>
      <c r="D5779" s="4" t="s">
        <v>104</v>
      </c>
      <c r="E5779" s="5">
        <v>46019</v>
      </c>
      <c r="F5779" s="6">
        <v>0.25</v>
      </c>
      <c r="G5779">
        <v>394.7</v>
      </c>
      <c r="H5779">
        <v>394.7</v>
      </c>
      <c r="I5779">
        <v>0</v>
      </c>
      <c r="J5779" s="4" t="s">
        <v>56</v>
      </c>
      <c r="K5779" s="4" t="s">
        <v>45</v>
      </c>
      <c r="L5779" s="4" t="s">
        <v>140</v>
      </c>
    </row>
    <row r="5780" spans="1:12" x14ac:dyDescent="0.2">
      <c r="A5780">
        <v>6365</v>
      </c>
      <c r="B5780" s="4" t="s">
        <v>678</v>
      </c>
      <c r="C5780" s="4" t="s">
        <v>56</v>
      </c>
      <c r="D5780" s="4" t="s">
        <v>90</v>
      </c>
      <c r="E5780" s="5">
        <v>46019</v>
      </c>
      <c r="F5780" s="6">
        <v>0.25</v>
      </c>
      <c r="G5780">
        <v>216</v>
      </c>
      <c r="H5780">
        <v>216</v>
      </c>
      <c r="I5780">
        <v>0</v>
      </c>
      <c r="J5780" s="4" t="s">
        <v>68</v>
      </c>
      <c r="K5780" s="4" t="s">
        <v>81</v>
      </c>
      <c r="L5780" s="4" t="s">
        <v>82</v>
      </c>
    </row>
    <row r="5781" spans="1:12" x14ac:dyDescent="0.2">
      <c r="A5781">
        <v>7627</v>
      </c>
      <c r="B5781" s="4" t="s">
        <v>728</v>
      </c>
      <c r="C5781" s="4" t="s">
        <v>56</v>
      </c>
      <c r="D5781" s="4" t="s">
        <v>183</v>
      </c>
      <c r="E5781" s="5">
        <v>46019</v>
      </c>
      <c r="F5781" s="6">
        <v>0.25</v>
      </c>
      <c r="G5781">
        <v>495</v>
      </c>
      <c r="H5781">
        <v>495</v>
      </c>
      <c r="I5781">
        <v>0</v>
      </c>
      <c r="J5781" s="4" t="s">
        <v>37</v>
      </c>
      <c r="K5781" s="4" t="s">
        <v>66</v>
      </c>
      <c r="L5781" s="4" t="s">
        <v>205</v>
      </c>
    </row>
    <row r="5782" spans="1:12" x14ac:dyDescent="0.2">
      <c r="A5782">
        <v>7137</v>
      </c>
      <c r="B5782" s="4" t="s">
        <v>709</v>
      </c>
      <c r="C5782" s="4" t="s">
        <v>38</v>
      </c>
      <c r="D5782" s="4" t="s">
        <v>39</v>
      </c>
      <c r="E5782" s="5">
        <v>46020</v>
      </c>
      <c r="F5782" s="6">
        <v>0.25</v>
      </c>
      <c r="G5782">
        <v>799</v>
      </c>
      <c r="H5782">
        <v>799</v>
      </c>
      <c r="I5782">
        <v>0</v>
      </c>
      <c r="J5782" s="4" t="s">
        <v>37</v>
      </c>
      <c r="K5782" s="4" t="s">
        <v>66</v>
      </c>
      <c r="L5782" s="4" t="s">
        <v>205</v>
      </c>
    </row>
    <row r="5783" spans="1:12" x14ac:dyDescent="0.2">
      <c r="A5783">
        <v>493</v>
      </c>
      <c r="B5783" s="4" t="s">
        <v>219</v>
      </c>
      <c r="C5783" s="4" t="s">
        <v>71</v>
      </c>
      <c r="D5783" s="4" t="s">
        <v>167</v>
      </c>
      <c r="E5783" s="5">
        <v>46020</v>
      </c>
      <c r="F5783" s="6">
        <v>0.75</v>
      </c>
      <c r="G5783">
        <v>302.22000000000003</v>
      </c>
      <c r="H5783">
        <v>302.22000000000003</v>
      </c>
      <c r="I5783">
        <v>0</v>
      </c>
      <c r="J5783" s="4" t="s">
        <v>68</v>
      </c>
      <c r="K5783" s="4" t="s">
        <v>81</v>
      </c>
      <c r="L5783" s="4" t="s">
        <v>82</v>
      </c>
    </row>
    <row r="5784" spans="1:12" x14ac:dyDescent="0.2">
      <c r="A5784">
        <v>7377</v>
      </c>
      <c r="B5784" s="4" t="s">
        <v>719</v>
      </c>
      <c r="C5784" s="4" t="s">
        <v>75</v>
      </c>
      <c r="D5784" s="4" t="s">
        <v>133</v>
      </c>
      <c r="E5784" s="5">
        <v>46020</v>
      </c>
      <c r="F5784" s="6">
        <v>0.25</v>
      </c>
      <c r="G5784">
        <v>208</v>
      </c>
      <c r="H5784">
        <v>208</v>
      </c>
      <c r="I5784">
        <v>0</v>
      </c>
      <c r="J5784" s="4" t="s">
        <v>45</v>
      </c>
      <c r="K5784" s="4" t="s">
        <v>68</v>
      </c>
      <c r="L5784" s="4" t="s">
        <v>128</v>
      </c>
    </row>
    <row r="5785" spans="1:12" x14ac:dyDescent="0.2">
      <c r="A5785">
        <v>7184</v>
      </c>
      <c r="B5785" s="4" t="s">
        <v>711</v>
      </c>
      <c r="C5785" s="4" t="s">
        <v>60</v>
      </c>
      <c r="D5785" s="4" t="s">
        <v>134</v>
      </c>
      <c r="E5785" s="5">
        <v>46020</v>
      </c>
      <c r="F5785" s="6">
        <v>0.25</v>
      </c>
      <c r="G5785">
        <v>160</v>
      </c>
      <c r="H5785">
        <v>160</v>
      </c>
      <c r="I5785">
        <v>0</v>
      </c>
      <c r="J5785" s="4" t="s">
        <v>66</v>
      </c>
      <c r="K5785" s="4" t="s">
        <v>178</v>
      </c>
      <c r="L5785" s="4" t="s">
        <v>226</v>
      </c>
    </row>
    <row r="5786" spans="1:12" x14ac:dyDescent="0.2">
      <c r="A5786">
        <v>7378</v>
      </c>
      <c r="B5786" s="4" t="s">
        <v>719</v>
      </c>
      <c r="C5786" s="4" t="s">
        <v>60</v>
      </c>
      <c r="D5786" s="4" t="s">
        <v>134</v>
      </c>
      <c r="E5786" s="5">
        <v>46020</v>
      </c>
      <c r="F5786" s="6">
        <v>0.25</v>
      </c>
      <c r="G5786">
        <v>208</v>
      </c>
      <c r="H5786">
        <v>208</v>
      </c>
      <c r="I5786">
        <v>0</v>
      </c>
      <c r="J5786" s="4" t="s">
        <v>45</v>
      </c>
      <c r="K5786" s="4" t="s">
        <v>68</v>
      </c>
      <c r="L5786" s="4" t="s">
        <v>128</v>
      </c>
    </row>
    <row r="5787" spans="1:12" x14ac:dyDescent="0.2">
      <c r="A5787">
        <v>5188</v>
      </c>
      <c r="B5787" s="4" t="s">
        <v>575</v>
      </c>
      <c r="C5787" s="4" t="s">
        <v>78</v>
      </c>
      <c r="D5787" s="4" t="s">
        <v>135</v>
      </c>
      <c r="E5787" s="5">
        <v>46020</v>
      </c>
      <c r="F5787" s="6">
        <v>0.25</v>
      </c>
      <c r="G5787">
        <v>209</v>
      </c>
      <c r="H5787">
        <v>209</v>
      </c>
      <c r="I5787">
        <v>0</v>
      </c>
      <c r="J5787" s="4" t="s">
        <v>66</v>
      </c>
      <c r="K5787" s="4" t="s">
        <v>81</v>
      </c>
      <c r="L5787" s="4" t="s">
        <v>82</v>
      </c>
    </row>
    <row r="5788" spans="1:12" x14ac:dyDescent="0.2">
      <c r="A5788">
        <v>2263</v>
      </c>
      <c r="B5788" s="4" t="s">
        <v>329</v>
      </c>
      <c r="C5788" s="4" t="s">
        <v>43</v>
      </c>
      <c r="D5788" s="4" t="s">
        <v>154</v>
      </c>
      <c r="E5788" s="5">
        <v>46020</v>
      </c>
      <c r="F5788" s="6">
        <v>0.75</v>
      </c>
      <c r="G5788">
        <v>192</v>
      </c>
      <c r="H5788">
        <v>192</v>
      </c>
      <c r="I5788">
        <v>0</v>
      </c>
      <c r="J5788" s="4" t="s">
        <v>37</v>
      </c>
      <c r="K5788" s="4" t="s">
        <v>66</v>
      </c>
      <c r="L5788" s="4" t="s">
        <v>205</v>
      </c>
    </row>
    <row r="5789" spans="1:12" x14ac:dyDescent="0.2">
      <c r="A5789">
        <v>728</v>
      </c>
      <c r="B5789" s="4" t="s">
        <v>233</v>
      </c>
      <c r="C5789" s="4" t="s">
        <v>137</v>
      </c>
      <c r="D5789" s="4" t="s">
        <v>173</v>
      </c>
      <c r="E5789" s="5">
        <v>46020</v>
      </c>
      <c r="F5789" s="6">
        <v>0.75</v>
      </c>
      <c r="G5789">
        <v>258</v>
      </c>
      <c r="H5789">
        <v>258</v>
      </c>
      <c r="I5789">
        <v>0</v>
      </c>
      <c r="J5789" s="4" t="s">
        <v>45</v>
      </c>
      <c r="K5789" s="4" t="s">
        <v>68</v>
      </c>
      <c r="L5789" s="4" t="s">
        <v>128</v>
      </c>
    </row>
    <row r="5790" spans="1:12" x14ac:dyDescent="0.2">
      <c r="A5790">
        <v>5783</v>
      </c>
      <c r="B5790" s="4" t="s">
        <v>635</v>
      </c>
      <c r="C5790" s="4" t="s">
        <v>137</v>
      </c>
      <c r="D5790" s="4" t="s">
        <v>548</v>
      </c>
      <c r="E5790" s="5">
        <v>46020</v>
      </c>
      <c r="F5790" s="6">
        <v>0.25</v>
      </c>
      <c r="G5790">
        <v>314</v>
      </c>
      <c r="H5790">
        <v>314</v>
      </c>
      <c r="I5790">
        <v>0</v>
      </c>
      <c r="J5790" s="4" t="s">
        <v>66</v>
      </c>
      <c r="K5790" s="4" t="s">
        <v>178</v>
      </c>
      <c r="L5790" s="4" t="s">
        <v>226</v>
      </c>
    </row>
    <row r="5791" spans="1:12" x14ac:dyDescent="0.2">
      <c r="A5791">
        <v>769</v>
      </c>
      <c r="B5791" s="4" t="s">
        <v>235</v>
      </c>
      <c r="C5791" s="4" t="s">
        <v>174</v>
      </c>
      <c r="D5791" s="4" t="s">
        <v>175</v>
      </c>
      <c r="E5791" s="5">
        <v>46020</v>
      </c>
      <c r="F5791" s="6">
        <v>0.75</v>
      </c>
      <c r="G5791">
        <v>230</v>
      </c>
      <c r="H5791">
        <v>230</v>
      </c>
      <c r="I5791">
        <v>0</v>
      </c>
      <c r="J5791" s="4" t="s">
        <v>52</v>
      </c>
      <c r="K5791" s="4" t="s">
        <v>97</v>
      </c>
      <c r="L5791" s="4" t="s">
        <v>98</v>
      </c>
    </row>
    <row r="5792" spans="1:12" x14ac:dyDescent="0.2">
      <c r="A5792">
        <v>1018</v>
      </c>
      <c r="B5792" s="4" t="s">
        <v>247</v>
      </c>
      <c r="C5792" s="4" t="s">
        <v>131</v>
      </c>
      <c r="D5792" s="4" t="s">
        <v>177</v>
      </c>
      <c r="E5792" s="5">
        <v>46020</v>
      </c>
      <c r="F5792" s="6">
        <v>0.75</v>
      </c>
      <c r="G5792">
        <v>255</v>
      </c>
      <c r="H5792">
        <v>255</v>
      </c>
      <c r="I5792">
        <v>0</v>
      </c>
      <c r="J5792" s="4" t="s">
        <v>37</v>
      </c>
      <c r="K5792" s="4" t="s">
        <v>66</v>
      </c>
      <c r="L5792" s="4" t="s">
        <v>205</v>
      </c>
    </row>
    <row r="5793" spans="1:12" x14ac:dyDescent="0.2">
      <c r="A5793">
        <v>6059</v>
      </c>
      <c r="B5793" s="4" t="s">
        <v>647</v>
      </c>
      <c r="C5793" s="4" t="s">
        <v>249</v>
      </c>
      <c r="D5793" s="4" t="s">
        <v>501</v>
      </c>
      <c r="E5793" s="5">
        <v>46020</v>
      </c>
      <c r="F5793" s="6">
        <v>0.25</v>
      </c>
      <c r="G5793">
        <v>690</v>
      </c>
      <c r="H5793">
        <v>690</v>
      </c>
      <c r="I5793">
        <v>0</v>
      </c>
      <c r="J5793" s="4" t="s">
        <v>45</v>
      </c>
      <c r="K5793" s="4" t="s">
        <v>52</v>
      </c>
      <c r="L5793" s="4" t="s">
        <v>125</v>
      </c>
    </row>
    <row r="5794" spans="1:12" x14ac:dyDescent="0.2">
      <c r="A5794">
        <v>6234</v>
      </c>
      <c r="B5794" s="4" t="s">
        <v>674</v>
      </c>
      <c r="C5794" s="4" t="s">
        <v>249</v>
      </c>
      <c r="D5794" s="4" t="s">
        <v>501</v>
      </c>
      <c r="E5794" s="5">
        <v>46020</v>
      </c>
      <c r="F5794" s="6">
        <v>0.25</v>
      </c>
      <c r="G5794">
        <v>160</v>
      </c>
      <c r="H5794">
        <v>160</v>
      </c>
      <c r="I5794">
        <v>0</v>
      </c>
      <c r="J5794" s="4" t="s">
        <v>37</v>
      </c>
      <c r="K5794" s="4" t="s">
        <v>97</v>
      </c>
      <c r="L5794" s="4" t="s">
        <v>98</v>
      </c>
    </row>
    <row r="5795" spans="1:12" x14ac:dyDescent="0.2">
      <c r="A5795">
        <v>2240</v>
      </c>
      <c r="B5795" s="4" t="s">
        <v>325</v>
      </c>
      <c r="C5795" s="4" t="s">
        <v>48</v>
      </c>
      <c r="D5795" s="4" t="s">
        <v>155</v>
      </c>
      <c r="E5795" s="5">
        <v>46020</v>
      </c>
      <c r="F5795" s="6">
        <v>0.75</v>
      </c>
      <c r="G5795">
        <v>228.29</v>
      </c>
      <c r="H5795">
        <v>228.29</v>
      </c>
      <c r="I5795">
        <v>0</v>
      </c>
      <c r="J5795" s="4" t="s">
        <v>54</v>
      </c>
      <c r="K5795" s="4" t="s">
        <v>37</v>
      </c>
      <c r="L5795" s="4" t="s">
        <v>127</v>
      </c>
    </row>
    <row r="5796" spans="1:12" x14ac:dyDescent="0.2">
      <c r="A5796">
        <v>2214</v>
      </c>
      <c r="B5796" s="4" t="s">
        <v>320</v>
      </c>
      <c r="C5796" s="4" t="s">
        <v>52</v>
      </c>
      <c r="D5796" s="4" t="s">
        <v>157</v>
      </c>
      <c r="E5796" s="5">
        <v>46020</v>
      </c>
      <c r="F5796" s="6">
        <v>0.75</v>
      </c>
      <c r="G5796">
        <v>320</v>
      </c>
      <c r="H5796">
        <v>320</v>
      </c>
      <c r="I5796">
        <v>0</v>
      </c>
      <c r="J5796" s="4" t="s">
        <v>58</v>
      </c>
      <c r="K5796" s="4" t="s">
        <v>262</v>
      </c>
      <c r="L5796" s="4" t="s">
        <v>321</v>
      </c>
    </row>
    <row r="5797" spans="1:12" x14ac:dyDescent="0.2">
      <c r="A5797">
        <v>2258</v>
      </c>
      <c r="B5797" s="4" t="s">
        <v>328</v>
      </c>
      <c r="C5797" s="4" t="s">
        <v>52</v>
      </c>
      <c r="D5797" s="4" t="s">
        <v>157</v>
      </c>
      <c r="E5797" s="5">
        <v>46020</v>
      </c>
      <c r="F5797" s="6">
        <v>0.75</v>
      </c>
      <c r="G5797">
        <v>320</v>
      </c>
      <c r="H5797">
        <v>320</v>
      </c>
      <c r="I5797">
        <v>0</v>
      </c>
      <c r="J5797" s="4" t="s">
        <v>63</v>
      </c>
      <c r="K5797" s="4" t="s">
        <v>131</v>
      </c>
      <c r="L5797" s="4" t="s">
        <v>132</v>
      </c>
    </row>
    <row r="5798" spans="1:12" x14ac:dyDescent="0.2">
      <c r="A5798">
        <v>2274</v>
      </c>
      <c r="B5798" s="4" t="s">
        <v>330</v>
      </c>
      <c r="C5798" s="4" t="s">
        <v>56</v>
      </c>
      <c r="D5798" s="4" t="s">
        <v>159</v>
      </c>
      <c r="E5798" s="5">
        <v>46020</v>
      </c>
      <c r="F5798" s="6">
        <v>0.75</v>
      </c>
      <c r="G5798">
        <v>182.88</v>
      </c>
      <c r="H5798">
        <v>182.88</v>
      </c>
      <c r="I5798">
        <v>0</v>
      </c>
      <c r="J5798" s="4" t="s">
        <v>37</v>
      </c>
      <c r="K5798" s="4" t="s">
        <v>66</v>
      </c>
      <c r="L5798" s="4" t="s">
        <v>205</v>
      </c>
    </row>
    <row r="5799" spans="1:12" x14ac:dyDescent="0.2">
      <c r="A5799">
        <v>2283</v>
      </c>
      <c r="B5799" s="4" t="s">
        <v>331</v>
      </c>
      <c r="C5799" s="4" t="s">
        <v>56</v>
      </c>
      <c r="D5799" s="4" t="s">
        <v>159</v>
      </c>
      <c r="E5799" s="5">
        <v>46020</v>
      </c>
      <c r="F5799" s="6">
        <v>0.75</v>
      </c>
      <c r="G5799">
        <v>192.51</v>
      </c>
      <c r="H5799">
        <v>192.51</v>
      </c>
      <c r="I5799">
        <v>0</v>
      </c>
      <c r="J5799" s="4" t="s">
        <v>50</v>
      </c>
      <c r="K5799" s="4" t="s">
        <v>97</v>
      </c>
      <c r="L5799" s="4" t="s">
        <v>98</v>
      </c>
    </row>
    <row r="5800" spans="1:12" x14ac:dyDescent="0.2">
      <c r="A5800">
        <v>5343</v>
      </c>
      <c r="B5800" s="4" t="s">
        <v>599</v>
      </c>
      <c r="C5800" s="4" t="s">
        <v>56</v>
      </c>
      <c r="D5800" s="4" t="s">
        <v>104</v>
      </c>
      <c r="E5800" s="5">
        <v>46020</v>
      </c>
      <c r="F5800" s="6">
        <v>0.25</v>
      </c>
      <c r="G5800">
        <v>160</v>
      </c>
      <c r="H5800">
        <v>160</v>
      </c>
      <c r="I5800">
        <v>0</v>
      </c>
      <c r="J5800" s="4" t="s">
        <v>56</v>
      </c>
      <c r="K5800" s="4" t="s">
        <v>137</v>
      </c>
      <c r="L5800" s="4" t="s">
        <v>148</v>
      </c>
    </row>
    <row r="5801" spans="1:12" x14ac:dyDescent="0.2">
      <c r="A5801">
        <v>5873</v>
      </c>
      <c r="B5801" s="4" t="s">
        <v>639</v>
      </c>
      <c r="C5801" s="4" t="s">
        <v>56</v>
      </c>
      <c r="D5801" s="4" t="s">
        <v>104</v>
      </c>
      <c r="E5801" s="5">
        <v>46020</v>
      </c>
      <c r="F5801" s="6">
        <v>0.25</v>
      </c>
      <c r="G5801">
        <v>270</v>
      </c>
      <c r="H5801">
        <v>270</v>
      </c>
      <c r="I5801">
        <v>0</v>
      </c>
      <c r="J5801" s="4" t="s">
        <v>52</v>
      </c>
      <c r="K5801" s="4" t="s">
        <v>63</v>
      </c>
      <c r="L5801" s="4" t="s">
        <v>203</v>
      </c>
    </row>
    <row r="5802" spans="1:12" x14ac:dyDescent="0.2">
      <c r="A5802">
        <v>6872</v>
      </c>
      <c r="B5802" s="4" t="s">
        <v>699</v>
      </c>
      <c r="C5802" s="4" t="s">
        <v>56</v>
      </c>
      <c r="D5802" s="4" t="s">
        <v>183</v>
      </c>
      <c r="E5802" s="5">
        <v>46020</v>
      </c>
      <c r="F5802" s="6">
        <v>0.25</v>
      </c>
      <c r="G5802">
        <v>340</v>
      </c>
      <c r="H5802">
        <v>340</v>
      </c>
      <c r="I5802">
        <v>0</v>
      </c>
      <c r="J5802" s="4" t="s">
        <v>58</v>
      </c>
      <c r="K5802" s="4" t="s">
        <v>262</v>
      </c>
      <c r="L5802" s="4" t="s">
        <v>321</v>
      </c>
    </row>
    <row r="5803" spans="1:12" x14ac:dyDescent="0.2">
      <c r="A5803">
        <v>252</v>
      </c>
      <c r="B5803" s="4" t="s">
        <v>201</v>
      </c>
      <c r="C5803" s="4" t="s">
        <v>56</v>
      </c>
      <c r="D5803" s="4" t="s">
        <v>159</v>
      </c>
      <c r="E5803" s="5">
        <v>46020</v>
      </c>
      <c r="F5803" s="6">
        <v>0.75</v>
      </c>
      <c r="G5803">
        <v>361.67</v>
      </c>
      <c r="H5803">
        <v>361.67</v>
      </c>
      <c r="I5803">
        <v>0</v>
      </c>
      <c r="J5803" s="4" t="s">
        <v>45</v>
      </c>
      <c r="K5803" s="4" t="s">
        <v>60</v>
      </c>
      <c r="L5803" s="4" t="s">
        <v>61</v>
      </c>
    </row>
    <row r="5804" spans="1:12" x14ac:dyDescent="0.2">
      <c r="A5804">
        <v>6662</v>
      </c>
      <c r="B5804" s="4" t="s">
        <v>690</v>
      </c>
      <c r="C5804" s="4" t="s">
        <v>38</v>
      </c>
      <c r="D5804" s="4" t="s">
        <v>39</v>
      </c>
      <c r="E5804" s="5">
        <v>46021</v>
      </c>
      <c r="F5804" s="6">
        <v>0.25</v>
      </c>
      <c r="G5804">
        <v>799</v>
      </c>
      <c r="H5804">
        <v>799</v>
      </c>
      <c r="I5804">
        <v>0</v>
      </c>
      <c r="J5804" s="4" t="s">
        <v>56</v>
      </c>
      <c r="K5804" s="4" t="s">
        <v>45</v>
      </c>
      <c r="L5804" s="4" t="s">
        <v>140</v>
      </c>
    </row>
    <row r="5805" spans="1:12" x14ac:dyDescent="0.2">
      <c r="A5805">
        <v>2390</v>
      </c>
      <c r="B5805" s="4" t="s">
        <v>341</v>
      </c>
      <c r="C5805" s="4" t="s">
        <v>63</v>
      </c>
      <c r="D5805" s="4" t="s">
        <v>162</v>
      </c>
      <c r="E5805" s="5">
        <v>46021</v>
      </c>
      <c r="F5805" s="6">
        <v>0.75</v>
      </c>
      <c r="G5805">
        <v>303.27</v>
      </c>
      <c r="H5805">
        <v>303.27</v>
      </c>
      <c r="I5805">
        <v>0</v>
      </c>
      <c r="J5805" s="4" t="s">
        <v>58</v>
      </c>
      <c r="K5805" s="4" t="s">
        <v>52</v>
      </c>
      <c r="L5805" s="4" t="s">
        <v>125</v>
      </c>
    </row>
    <row r="5806" spans="1:12" x14ac:dyDescent="0.2">
      <c r="A5806">
        <v>2432</v>
      </c>
      <c r="B5806" s="4" t="s">
        <v>344</v>
      </c>
      <c r="C5806" s="4" t="s">
        <v>68</v>
      </c>
      <c r="D5806" s="4" t="s">
        <v>165</v>
      </c>
      <c r="E5806" s="5">
        <v>46021</v>
      </c>
      <c r="F5806" s="6">
        <v>0.75</v>
      </c>
      <c r="G5806">
        <v>300</v>
      </c>
      <c r="H5806">
        <v>300</v>
      </c>
      <c r="I5806">
        <v>0</v>
      </c>
      <c r="J5806" s="4" t="s">
        <v>45</v>
      </c>
      <c r="K5806" s="4" t="s">
        <v>68</v>
      </c>
      <c r="L5806" s="4" t="s">
        <v>128</v>
      </c>
    </row>
    <row r="5807" spans="1:12" x14ac:dyDescent="0.2">
      <c r="A5807">
        <v>4929</v>
      </c>
      <c r="B5807" s="4" t="s">
        <v>558</v>
      </c>
      <c r="C5807" s="4" t="s">
        <v>68</v>
      </c>
      <c r="D5807" s="4" t="s">
        <v>478</v>
      </c>
      <c r="E5807" s="5">
        <v>46021</v>
      </c>
      <c r="F5807" s="6">
        <v>0.25</v>
      </c>
      <c r="G5807">
        <v>233</v>
      </c>
      <c r="H5807">
        <v>233</v>
      </c>
      <c r="I5807">
        <v>0</v>
      </c>
      <c r="J5807" s="4" t="s">
        <v>37</v>
      </c>
      <c r="K5807" s="4" t="s">
        <v>66</v>
      </c>
      <c r="L5807" s="4" t="s">
        <v>205</v>
      </c>
    </row>
    <row r="5808" spans="1:12" x14ac:dyDescent="0.2">
      <c r="A5808">
        <v>526</v>
      </c>
      <c r="B5808" s="4" t="s">
        <v>221</v>
      </c>
      <c r="C5808" s="4" t="s">
        <v>46</v>
      </c>
      <c r="D5808" s="4" t="s">
        <v>166</v>
      </c>
      <c r="E5808" s="5">
        <v>46021</v>
      </c>
      <c r="F5808" s="6">
        <v>0.75</v>
      </c>
      <c r="G5808">
        <v>300</v>
      </c>
      <c r="H5808">
        <v>300</v>
      </c>
      <c r="I5808">
        <v>0</v>
      </c>
      <c r="J5808" s="4" t="s">
        <v>52</v>
      </c>
      <c r="K5808" s="4" t="s">
        <v>63</v>
      </c>
      <c r="L5808" s="4" t="s">
        <v>203</v>
      </c>
    </row>
    <row r="5809" spans="1:12" x14ac:dyDescent="0.2">
      <c r="A5809">
        <v>558</v>
      </c>
      <c r="B5809" s="4" t="s">
        <v>223</v>
      </c>
      <c r="C5809" s="4" t="s">
        <v>46</v>
      </c>
      <c r="D5809" s="4" t="s">
        <v>166</v>
      </c>
      <c r="E5809" s="5">
        <v>46021</v>
      </c>
      <c r="F5809" s="6">
        <v>0.75</v>
      </c>
      <c r="G5809">
        <v>408</v>
      </c>
      <c r="H5809">
        <v>408</v>
      </c>
      <c r="I5809">
        <v>0</v>
      </c>
      <c r="J5809" s="4" t="s">
        <v>52</v>
      </c>
      <c r="K5809" s="4" t="s">
        <v>63</v>
      </c>
      <c r="L5809" s="4" t="s">
        <v>203</v>
      </c>
    </row>
    <row r="5810" spans="1:12" x14ac:dyDescent="0.2">
      <c r="A5810">
        <v>2465</v>
      </c>
      <c r="B5810" s="4" t="s">
        <v>346</v>
      </c>
      <c r="C5810" s="4" t="s">
        <v>46</v>
      </c>
      <c r="D5810" s="4" t="s">
        <v>166</v>
      </c>
      <c r="E5810" s="5">
        <v>46021</v>
      </c>
      <c r="F5810" s="6">
        <v>0.75</v>
      </c>
      <c r="G5810">
        <v>160.26</v>
      </c>
      <c r="H5810">
        <v>160.26</v>
      </c>
      <c r="I5810">
        <v>0</v>
      </c>
      <c r="J5810" s="4" t="s">
        <v>52</v>
      </c>
      <c r="K5810" s="4" t="s">
        <v>37</v>
      </c>
      <c r="L5810" s="4" t="s">
        <v>127</v>
      </c>
    </row>
    <row r="5811" spans="1:12" x14ac:dyDescent="0.2">
      <c r="A5811">
        <v>4930</v>
      </c>
      <c r="B5811" s="4" t="s">
        <v>558</v>
      </c>
      <c r="C5811" s="4" t="s">
        <v>46</v>
      </c>
      <c r="D5811" s="4" t="s">
        <v>541</v>
      </c>
      <c r="E5811" s="5">
        <v>46021</v>
      </c>
      <c r="F5811" s="6">
        <v>0.25</v>
      </c>
      <c r="G5811">
        <v>233</v>
      </c>
      <c r="H5811">
        <v>233</v>
      </c>
      <c r="I5811">
        <v>0</v>
      </c>
      <c r="J5811" s="4" t="s">
        <v>37</v>
      </c>
      <c r="K5811" s="4" t="s">
        <v>66</v>
      </c>
      <c r="L5811" s="4" t="s">
        <v>205</v>
      </c>
    </row>
    <row r="5812" spans="1:12" x14ac:dyDescent="0.2">
      <c r="A5812">
        <v>4957</v>
      </c>
      <c r="B5812" s="4" t="s">
        <v>560</v>
      </c>
      <c r="C5812" s="4" t="s">
        <v>46</v>
      </c>
      <c r="D5812" s="4" t="s">
        <v>541</v>
      </c>
      <c r="E5812" s="5">
        <v>46021</v>
      </c>
      <c r="F5812" s="6">
        <v>0.25</v>
      </c>
      <c r="G5812">
        <v>384</v>
      </c>
      <c r="H5812">
        <v>384</v>
      </c>
      <c r="I5812">
        <v>0</v>
      </c>
      <c r="J5812" s="4" t="s">
        <v>50</v>
      </c>
      <c r="K5812" s="4" t="s">
        <v>97</v>
      </c>
      <c r="L5812" s="4" t="s">
        <v>98</v>
      </c>
    </row>
    <row r="5813" spans="1:12" x14ac:dyDescent="0.2">
      <c r="A5813">
        <v>630</v>
      </c>
      <c r="B5813" s="4" t="s">
        <v>228</v>
      </c>
      <c r="C5813" s="4" t="s">
        <v>73</v>
      </c>
      <c r="D5813" s="4" t="s">
        <v>168</v>
      </c>
      <c r="E5813" s="5">
        <v>46021</v>
      </c>
      <c r="F5813" s="6">
        <v>0.75</v>
      </c>
      <c r="G5813">
        <v>160.47</v>
      </c>
      <c r="H5813">
        <v>160.47</v>
      </c>
      <c r="I5813">
        <v>0</v>
      </c>
      <c r="J5813" s="4" t="s">
        <v>45</v>
      </c>
      <c r="K5813" s="4" t="s">
        <v>68</v>
      </c>
      <c r="L5813" s="4" t="s">
        <v>128</v>
      </c>
    </row>
    <row r="5814" spans="1:12" x14ac:dyDescent="0.2">
      <c r="A5814">
        <v>648</v>
      </c>
      <c r="B5814" s="4" t="s">
        <v>229</v>
      </c>
      <c r="C5814" s="4" t="s">
        <v>73</v>
      </c>
      <c r="D5814" s="4" t="s">
        <v>168</v>
      </c>
      <c r="E5814" s="5">
        <v>46021</v>
      </c>
      <c r="F5814" s="6">
        <v>0.75</v>
      </c>
      <c r="G5814">
        <v>300</v>
      </c>
      <c r="H5814">
        <v>300</v>
      </c>
      <c r="I5814">
        <v>0</v>
      </c>
      <c r="J5814" s="4" t="s">
        <v>58</v>
      </c>
      <c r="K5814" s="4" t="s">
        <v>97</v>
      </c>
      <c r="L5814" s="4" t="s">
        <v>98</v>
      </c>
    </row>
    <row r="5815" spans="1:12" x14ac:dyDescent="0.2">
      <c r="A5815">
        <v>6706</v>
      </c>
      <c r="B5815" s="4" t="s">
        <v>692</v>
      </c>
      <c r="C5815" s="4" t="s">
        <v>43</v>
      </c>
      <c r="D5815" s="4" t="s">
        <v>80</v>
      </c>
      <c r="E5815" s="5">
        <v>46021</v>
      </c>
      <c r="F5815" s="6">
        <v>0.25</v>
      </c>
      <c r="G5815">
        <v>192</v>
      </c>
      <c r="H5815">
        <v>192</v>
      </c>
      <c r="I5815">
        <v>0</v>
      </c>
      <c r="J5815" s="4" t="s">
        <v>45</v>
      </c>
      <c r="K5815" s="4" t="s">
        <v>46</v>
      </c>
      <c r="L5815" s="4" t="s">
        <v>47</v>
      </c>
    </row>
    <row r="5816" spans="1:12" x14ac:dyDescent="0.2">
      <c r="A5816">
        <v>1187</v>
      </c>
      <c r="B5816" s="4" t="s">
        <v>258</v>
      </c>
      <c r="C5816" s="4" t="s">
        <v>114</v>
      </c>
      <c r="D5816" s="4" t="s">
        <v>176</v>
      </c>
      <c r="E5816" s="5">
        <v>46021</v>
      </c>
      <c r="F5816" s="6">
        <v>0.75</v>
      </c>
      <c r="G5816">
        <v>314.23</v>
      </c>
      <c r="H5816">
        <v>314.23</v>
      </c>
      <c r="I5816">
        <v>0</v>
      </c>
      <c r="J5816" s="4" t="s">
        <v>63</v>
      </c>
      <c r="K5816" s="4" t="s">
        <v>97</v>
      </c>
      <c r="L5816" s="4" t="s">
        <v>98</v>
      </c>
    </row>
    <row r="5817" spans="1:12" x14ac:dyDescent="0.2">
      <c r="A5817">
        <v>5296</v>
      </c>
      <c r="B5817" s="4" t="s">
        <v>582</v>
      </c>
      <c r="C5817" s="4" t="s">
        <v>114</v>
      </c>
      <c r="D5817" s="4" t="s">
        <v>474</v>
      </c>
      <c r="E5817" s="5">
        <v>46021</v>
      </c>
      <c r="F5817" s="6">
        <v>0.25</v>
      </c>
      <c r="G5817">
        <v>314</v>
      </c>
      <c r="H5817">
        <v>314</v>
      </c>
      <c r="I5817">
        <v>0</v>
      </c>
      <c r="J5817" s="4" t="s">
        <v>66</v>
      </c>
      <c r="K5817" s="4" t="s">
        <v>97</v>
      </c>
      <c r="L5817" s="4" t="s">
        <v>98</v>
      </c>
    </row>
    <row r="5818" spans="1:12" x14ac:dyDescent="0.2">
      <c r="A5818">
        <v>4906</v>
      </c>
      <c r="B5818" s="4" t="s">
        <v>557</v>
      </c>
      <c r="C5818" s="4" t="s">
        <v>40</v>
      </c>
      <c r="D5818" s="4" t="s">
        <v>503</v>
      </c>
      <c r="E5818" s="5">
        <v>46021</v>
      </c>
      <c r="F5818" s="6">
        <v>0.25</v>
      </c>
      <c r="G5818">
        <v>227</v>
      </c>
      <c r="H5818">
        <v>227</v>
      </c>
      <c r="I5818">
        <v>0</v>
      </c>
      <c r="J5818" s="4" t="s">
        <v>37</v>
      </c>
      <c r="K5818" s="4" t="s">
        <v>66</v>
      </c>
      <c r="L5818" s="4" t="s">
        <v>205</v>
      </c>
    </row>
    <row r="5819" spans="1:12" x14ac:dyDescent="0.2">
      <c r="A5819">
        <v>4907</v>
      </c>
      <c r="B5819" s="4" t="s">
        <v>557</v>
      </c>
      <c r="C5819" s="4" t="s">
        <v>270</v>
      </c>
      <c r="D5819" s="4" t="s">
        <v>504</v>
      </c>
      <c r="E5819" s="5">
        <v>46021</v>
      </c>
      <c r="F5819" s="6">
        <v>0.25</v>
      </c>
      <c r="G5819">
        <v>227</v>
      </c>
      <c r="H5819">
        <v>227</v>
      </c>
      <c r="I5819">
        <v>0</v>
      </c>
      <c r="J5819" s="4" t="s">
        <v>37</v>
      </c>
      <c r="K5819" s="4" t="s">
        <v>66</v>
      </c>
      <c r="L5819" s="4" t="s">
        <v>205</v>
      </c>
    </row>
    <row r="5820" spans="1:12" x14ac:dyDescent="0.2">
      <c r="A5820">
        <v>1877</v>
      </c>
      <c r="B5820" s="4" t="s">
        <v>297</v>
      </c>
      <c r="C5820" s="4" t="s">
        <v>81</v>
      </c>
      <c r="D5820" s="4" t="s">
        <v>282</v>
      </c>
      <c r="E5820" s="5">
        <v>46021</v>
      </c>
      <c r="F5820" s="6">
        <v>0.75</v>
      </c>
      <c r="G5820">
        <v>180</v>
      </c>
      <c r="H5820">
        <v>180</v>
      </c>
      <c r="I5820">
        <v>0</v>
      </c>
      <c r="J5820" s="4" t="s">
        <v>58</v>
      </c>
      <c r="K5820" s="4" t="s">
        <v>97</v>
      </c>
      <c r="L5820" s="4" t="s">
        <v>98</v>
      </c>
    </row>
    <row r="5821" spans="1:12" x14ac:dyDescent="0.2">
      <c r="A5821">
        <v>1739</v>
      </c>
      <c r="B5821" s="4" t="s">
        <v>289</v>
      </c>
      <c r="C5821" s="4" t="s">
        <v>126</v>
      </c>
      <c r="D5821" s="4" t="s">
        <v>283</v>
      </c>
      <c r="E5821" s="5">
        <v>46021</v>
      </c>
      <c r="F5821" s="6">
        <v>0.75</v>
      </c>
      <c r="G5821">
        <v>315</v>
      </c>
      <c r="H5821">
        <v>315</v>
      </c>
      <c r="I5821">
        <v>0</v>
      </c>
      <c r="J5821" s="4" t="s">
        <v>63</v>
      </c>
      <c r="K5821" s="4" t="s">
        <v>97</v>
      </c>
      <c r="L5821" s="4" t="s">
        <v>98</v>
      </c>
    </row>
    <row r="5822" spans="1:12" x14ac:dyDescent="0.2">
      <c r="A5822">
        <v>1773</v>
      </c>
      <c r="B5822" s="4" t="s">
        <v>293</v>
      </c>
      <c r="C5822" s="4" t="s">
        <v>126</v>
      </c>
      <c r="D5822" s="4" t="s">
        <v>283</v>
      </c>
      <c r="E5822" s="5">
        <v>46021</v>
      </c>
      <c r="F5822" s="6">
        <v>0.75</v>
      </c>
      <c r="G5822">
        <v>230</v>
      </c>
      <c r="H5822">
        <v>230</v>
      </c>
      <c r="I5822">
        <v>0</v>
      </c>
      <c r="J5822" s="4" t="s">
        <v>37</v>
      </c>
      <c r="K5822" s="4" t="s">
        <v>66</v>
      </c>
      <c r="L5822" s="4" t="s">
        <v>205</v>
      </c>
    </row>
    <row r="5823" spans="1:12" x14ac:dyDescent="0.2">
      <c r="A5823">
        <v>2205</v>
      </c>
      <c r="B5823" s="4" t="s">
        <v>317</v>
      </c>
      <c r="C5823" s="4" t="s">
        <v>126</v>
      </c>
      <c r="D5823" s="4" t="s">
        <v>283</v>
      </c>
      <c r="E5823" s="5">
        <v>46021</v>
      </c>
      <c r="F5823" s="6">
        <v>0.75</v>
      </c>
      <c r="G5823">
        <v>258</v>
      </c>
      <c r="H5823">
        <v>258</v>
      </c>
      <c r="I5823">
        <v>0</v>
      </c>
      <c r="J5823" s="4" t="s">
        <v>37</v>
      </c>
      <c r="K5823" s="4" t="s">
        <v>97</v>
      </c>
      <c r="L5823" s="4" t="s">
        <v>98</v>
      </c>
    </row>
    <row r="5824" spans="1:12" x14ac:dyDescent="0.2">
      <c r="A5824">
        <v>5119</v>
      </c>
      <c r="B5824" s="4" t="s">
        <v>567</v>
      </c>
      <c r="C5824" s="4" t="s">
        <v>121</v>
      </c>
      <c r="D5824" s="4" t="s">
        <v>507</v>
      </c>
      <c r="E5824" s="5">
        <v>46021</v>
      </c>
      <c r="F5824" s="6">
        <v>0.25</v>
      </c>
      <c r="G5824">
        <v>230</v>
      </c>
      <c r="H5824">
        <v>230</v>
      </c>
      <c r="I5824">
        <v>0</v>
      </c>
      <c r="J5824" s="4" t="s">
        <v>63</v>
      </c>
      <c r="K5824" s="4" t="s">
        <v>97</v>
      </c>
      <c r="L5824" s="4" t="s">
        <v>98</v>
      </c>
    </row>
    <row r="5825" spans="1:12" x14ac:dyDescent="0.2">
      <c r="A5825">
        <v>6113</v>
      </c>
      <c r="B5825" s="4" t="s">
        <v>648</v>
      </c>
      <c r="C5825" s="4" t="s">
        <v>303</v>
      </c>
      <c r="D5825" s="4" t="s">
        <v>511</v>
      </c>
      <c r="E5825" s="5">
        <v>46021</v>
      </c>
      <c r="F5825" s="6">
        <v>0.25</v>
      </c>
      <c r="G5825">
        <v>316.27999999999997</v>
      </c>
      <c r="H5825">
        <v>316.27999999999997</v>
      </c>
      <c r="I5825">
        <v>0</v>
      </c>
      <c r="J5825" s="4" t="s">
        <v>66</v>
      </c>
      <c r="K5825" s="4" t="s">
        <v>71</v>
      </c>
      <c r="L5825" s="4" t="s">
        <v>105</v>
      </c>
    </row>
    <row r="5826" spans="1:12" x14ac:dyDescent="0.2">
      <c r="A5826">
        <v>5233</v>
      </c>
      <c r="B5826" s="4" t="s">
        <v>577</v>
      </c>
      <c r="C5826" s="4" t="s">
        <v>50</v>
      </c>
      <c r="D5826" s="4" t="s">
        <v>86</v>
      </c>
      <c r="E5826" s="5">
        <v>46021</v>
      </c>
      <c r="F5826" s="6">
        <v>0.25</v>
      </c>
      <c r="G5826">
        <v>198</v>
      </c>
      <c r="H5826">
        <v>198</v>
      </c>
      <c r="I5826">
        <v>0</v>
      </c>
      <c r="J5826" s="4" t="s">
        <v>66</v>
      </c>
      <c r="K5826" s="4" t="s">
        <v>71</v>
      </c>
      <c r="L5826" s="4" t="s">
        <v>105</v>
      </c>
    </row>
    <row r="5827" spans="1:12" x14ac:dyDescent="0.2">
      <c r="A5827">
        <v>222</v>
      </c>
      <c r="B5827" s="4" t="s">
        <v>197</v>
      </c>
      <c r="C5827" s="4" t="s">
        <v>52</v>
      </c>
      <c r="D5827" s="4" t="s">
        <v>157</v>
      </c>
      <c r="E5827" s="5">
        <v>46021</v>
      </c>
      <c r="F5827" s="6">
        <v>0.75</v>
      </c>
      <c r="G5827">
        <v>255</v>
      </c>
      <c r="H5827">
        <v>255</v>
      </c>
      <c r="I5827">
        <v>0</v>
      </c>
      <c r="J5827" s="4" t="s">
        <v>63</v>
      </c>
      <c r="K5827" s="4" t="s">
        <v>131</v>
      </c>
      <c r="L5827" s="4" t="s">
        <v>132</v>
      </c>
    </row>
    <row r="5828" spans="1:12" x14ac:dyDescent="0.2">
      <c r="A5828">
        <v>243</v>
      </c>
      <c r="B5828" s="4" t="s">
        <v>200</v>
      </c>
      <c r="C5828" s="4" t="s">
        <v>52</v>
      </c>
      <c r="D5828" s="4" t="s">
        <v>157</v>
      </c>
      <c r="E5828" s="5">
        <v>46021</v>
      </c>
      <c r="F5828" s="6">
        <v>0.75</v>
      </c>
      <c r="G5828">
        <v>233.85</v>
      </c>
      <c r="H5828">
        <v>233.85</v>
      </c>
      <c r="I5828">
        <v>0</v>
      </c>
      <c r="J5828" s="4" t="s">
        <v>54</v>
      </c>
      <c r="K5828" s="4" t="s">
        <v>116</v>
      </c>
      <c r="L5828" s="4" t="s">
        <v>117</v>
      </c>
    </row>
    <row r="5829" spans="1:12" x14ac:dyDescent="0.2">
      <c r="A5829">
        <v>4838</v>
      </c>
      <c r="B5829" s="4" t="s">
        <v>540</v>
      </c>
      <c r="C5829" s="4" t="s">
        <v>54</v>
      </c>
      <c r="D5829" s="4" t="s">
        <v>435</v>
      </c>
      <c r="E5829" s="5">
        <v>46021</v>
      </c>
      <c r="F5829" s="6">
        <v>0.25</v>
      </c>
      <c r="G5829">
        <v>376</v>
      </c>
      <c r="H5829">
        <v>376</v>
      </c>
      <c r="I5829">
        <v>0</v>
      </c>
      <c r="J5829" s="4" t="s">
        <v>63</v>
      </c>
      <c r="K5829" s="4" t="s">
        <v>97</v>
      </c>
      <c r="L5829" s="4" t="s">
        <v>98</v>
      </c>
    </row>
    <row r="5830" spans="1:12" x14ac:dyDescent="0.2">
      <c r="A5830">
        <v>2293</v>
      </c>
      <c r="B5830" s="4" t="s">
        <v>332</v>
      </c>
      <c r="C5830" s="4" t="s">
        <v>56</v>
      </c>
      <c r="D5830" s="4" t="s">
        <v>159</v>
      </c>
      <c r="E5830" s="5">
        <v>46021</v>
      </c>
      <c r="F5830" s="6">
        <v>0.75</v>
      </c>
      <c r="G5830">
        <v>323.95</v>
      </c>
      <c r="H5830">
        <v>323.95</v>
      </c>
      <c r="I5830">
        <v>0</v>
      </c>
      <c r="J5830" s="4" t="s">
        <v>37</v>
      </c>
      <c r="K5830" s="4" t="s">
        <v>75</v>
      </c>
      <c r="L5830" s="4" t="s">
        <v>327</v>
      </c>
    </row>
    <row r="5831" spans="1:12" x14ac:dyDescent="0.2">
      <c r="A5831">
        <v>7555</v>
      </c>
      <c r="B5831" s="4" t="s">
        <v>725</v>
      </c>
      <c r="C5831" s="4" t="s">
        <v>58</v>
      </c>
      <c r="D5831" s="4" t="s">
        <v>184</v>
      </c>
      <c r="E5831" s="5">
        <v>46021</v>
      </c>
      <c r="F5831" s="6">
        <v>0.25</v>
      </c>
      <c r="G5831">
        <v>300</v>
      </c>
      <c r="H5831">
        <v>300</v>
      </c>
      <c r="I5831">
        <v>0</v>
      </c>
      <c r="J5831" s="4" t="s">
        <v>63</v>
      </c>
      <c r="K5831" s="4" t="s">
        <v>131</v>
      </c>
      <c r="L5831" s="4" t="s">
        <v>132</v>
      </c>
    </row>
    <row r="5832" spans="1:12" x14ac:dyDescent="0.2">
      <c r="A5832">
        <v>5521</v>
      </c>
      <c r="B5832" s="4" t="s">
        <v>618</v>
      </c>
      <c r="C5832" s="4" t="s">
        <v>37</v>
      </c>
      <c r="D5832" s="4" t="s">
        <v>92</v>
      </c>
      <c r="E5832" s="5">
        <v>46021</v>
      </c>
      <c r="F5832" s="6">
        <v>0.25</v>
      </c>
      <c r="G5832">
        <v>285</v>
      </c>
      <c r="H5832">
        <v>285</v>
      </c>
      <c r="I5832">
        <v>0</v>
      </c>
      <c r="J5832" s="4" t="s">
        <v>66</v>
      </c>
      <c r="K5832" s="4" t="s">
        <v>178</v>
      </c>
      <c r="L5832" s="4" t="s">
        <v>226</v>
      </c>
    </row>
    <row r="5833" spans="1:12" x14ac:dyDescent="0.2">
      <c r="A5833">
        <v>2403</v>
      </c>
      <c r="B5833" s="4" t="s">
        <v>342</v>
      </c>
      <c r="C5833" s="4" t="s">
        <v>63</v>
      </c>
      <c r="D5833" s="4" t="s">
        <v>162</v>
      </c>
      <c r="E5833" s="5">
        <v>46022</v>
      </c>
      <c r="F5833" s="6">
        <v>0.75</v>
      </c>
      <c r="G5833">
        <v>180</v>
      </c>
      <c r="H5833">
        <v>180</v>
      </c>
      <c r="I5833">
        <v>0</v>
      </c>
      <c r="J5833" s="4" t="s">
        <v>58</v>
      </c>
      <c r="K5833" s="4" t="s">
        <v>52</v>
      </c>
      <c r="L5833" s="4" t="s">
        <v>125</v>
      </c>
    </row>
    <row r="5834" spans="1:12" x14ac:dyDescent="0.2">
      <c r="A5834">
        <v>6572</v>
      </c>
      <c r="B5834" s="4" t="s">
        <v>685</v>
      </c>
      <c r="C5834" s="4" t="s">
        <v>63</v>
      </c>
      <c r="D5834" s="4" t="s">
        <v>186</v>
      </c>
      <c r="E5834" s="5">
        <v>46022</v>
      </c>
      <c r="F5834" s="6">
        <v>0.25</v>
      </c>
      <c r="G5834">
        <v>279.89999999999998</v>
      </c>
      <c r="H5834">
        <v>279.89999999999998</v>
      </c>
      <c r="I5834">
        <v>0</v>
      </c>
      <c r="J5834" s="4" t="s">
        <v>56</v>
      </c>
      <c r="K5834" s="4" t="s">
        <v>45</v>
      </c>
      <c r="L5834" s="4" t="s">
        <v>140</v>
      </c>
    </row>
    <row r="5835" spans="1:12" x14ac:dyDescent="0.2">
      <c r="A5835">
        <v>6743</v>
      </c>
      <c r="B5835" s="4" t="s">
        <v>694</v>
      </c>
      <c r="C5835" s="4" t="s">
        <v>45</v>
      </c>
      <c r="D5835" s="4" t="s">
        <v>440</v>
      </c>
      <c r="E5835" s="5">
        <v>46022</v>
      </c>
      <c r="F5835" s="6">
        <v>0.25</v>
      </c>
      <c r="G5835">
        <v>384</v>
      </c>
      <c r="H5835">
        <v>384</v>
      </c>
      <c r="I5835">
        <v>0</v>
      </c>
      <c r="J5835" s="4" t="s">
        <v>56</v>
      </c>
      <c r="K5835" s="4" t="s">
        <v>45</v>
      </c>
      <c r="L5835" s="4" t="s">
        <v>140</v>
      </c>
    </row>
    <row r="5836" spans="1:12" x14ac:dyDescent="0.2">
      <c r="A5836">
        <v>348</v>
      </c>
      <c r="B5836" s="4" t="s">
        <v>210</v>
      </c>
      <c r="C5836" s="4" t="s">
        <v>66</v>
      </c>
      <c r="D5836" s="4" t="s">
        <v>164</v>
      </c>
      <c r="E5836" s="5">
        <v>46022</v>
      </c>
      <c r="F5836" s="6">
        <v>0.75</v>
      </c>
      <c r="G5836">
        <v>168.33</v>
      </c>
      <c r="H5836">
        <v>168.33</v>
      </c>
      <c r="I5836">
        <v>0</v>
      </c>
      <c r="J5836" s="4" t="s">
        <v>54</v>
      </c>
      <c r="K5836" s="4" t="s">
        <v>88</v>
      </c>
      <c r="L5836" s="4" t="s">
        <v>88</v>
      </c>
    </row>
    <row r="5837" spans="1:12" x14ac:dyDescent="0.2">
      <c r="A5837">
        <v>2448</v>
      </c>
      <c r="B5837" s="4" t="s">
        <v>345</v>
      </c>
      <c r="C5837" s="4" t="s">
        <v>68</v>
      </c>
      <c r="D5837" s="4" t="s">
        <v>165</v>
      </c>
      <c r="E5837" s="5">
        <v>46022</v>
      </c>
      <c r="F5837" s="6">
        <v>0.75</v>
      </c>
      <c r="G5837">
        <v>192</v>
      </c>
      <c r="H5837">
        <v>192</v>
      </c>
      <c r="I5837">
        <v>0</v>
      </c>
      <c r="J5837" s="4" t="s">
        <v>50</v>
      </c>
      <c r="K5837" s="4" t="s">
        <v>97</v>
      </c>
      <c r="L5837" s="4" t="s">
        <v>98</v>
      </c>
    </row>
    <row r="5838" spans="1:12" x14ac:dyDescent="0.2">
      <c r="A5838">
        <v>6697</v>
      </c>
      <c r="B5838" s="4" t="s">
        <v>691</v>
      </c>
      <c r="C5838" s="4" t="s">
        <v>68</v>
      </c>
      <c r="D5838" s="4" t="s">
        <v>141</v>
      </c>
      <c r="E5838" s="5">
        <v>46022</v>
      </c>
      <c r="F5838" s="6">
        <v>0.25</v>
      </c>
      <c r="G5838">
        <v>180</v>
      </c>
      <c r="H5838">
        <v>180</v>
      </c>
      <c r="I5838">
        <v>0</v>
      </c>
      <c r="J5838" s="4" t="s">
        <v>37</v>
      </c>
      <c r="K5838" s="4" t="s">
        <v>66</v>
      </c>
      <c r="L5838" s="4" t="s">
        <v>205</v>
      </c>
    </row>
    <row r="5839" spans="1:12" x14ac:dyDescent="0.2">
      <c r="A5839">
        <v>460</v>
      </c>
      <c r="B5839" s="4" t="s">
        <v>217</v>
      </c>
      <c r="C5839" s="4" t="s">
        <v>71</v>
      </c>
      <c r="D5839" s="4" t="s">
        <v>167</v>
      </c>
      <c r="E5839" s="5">
        <v>46022</v>
      </c>
      <c r="F5839" s="6">
        <v>0.75</v>
      </c>
      <c r="G5839">
        <v>350.77</v>
      </c>
      <c r="H5839">
        <v>350.77</v>
      </c>
      <c r="I5839">
        <v>0</v>
      </c>
      <c r="J5839" s="4" t="s">
        <v>52</v>
      </c>
      <c r="K5839" s="4" t="s">
        <v>97</v>
      </c>
      <c r="L5839" s="4" t="s">
        <v>98</v>
      </c>
    </row>
    <row r="5840" spans="1:12" x14ac:dyDescent="0.2">
      <c r="A5840">
        <v>576</v>
      </c>
      <c r="B5840" s="4" t="s">
        <v>224</v>
      </c>
      <c r="C5840" s="4" t="s">
        <v>73</v>
      </c>
      <c r="D5840" s="4" t="s">
        <v>168</v>
      </c>
      <c r="E5840" s="5">
        <v>46022</v>
      </c>
      <c r="F5840" s="6">
        <v>0.75</v>
      </c>
      <c r="G5840">
        <v>524.95000000000005</v>
      </c>
      <c r="H5840">
        <v>524.95000000000005</v>
      </c>
      <c r="I5840">
        <v>0</v>
      </c>
      <c r="J5840" s="4" t="s">
        <v>50</v>
      </c>
      <c r="K5840" s="4" t="s">
        <v>97</v>
      </c>
      <c r="L5840" s="4" t="s">
        <v>98</v>
      </c>
    </row>
    <row r="5841" spans="1:12" x14ac:dyDescent="0.2">
      <c r="A5841">
        <v>7351</v>
      </c>
      <c r="B5841" s="4" t="s">
        <v>718</v>
      </c>
      <c r="C5841" s="4" t="s">
        <v>137</v>
      </c>
      <c r="D5841" s="4" t="s">
        <v>138</v>
      </c>
      <c r="E5841" s="5">
        <v>46022</v>
      </c>
      <c r="F5841" s="6">
        <v>0.25</v>
      </c>
      <c r="G5841">
        <v>160</v>
      </c>
      <c r="H5841">
        <v>160</v>
      </c>
      <c r="I5841">
        <v>0</v>
      </c>
      <c r="J5841" s="4" t="s">
        <v>56</v>
      </c>
      <c r="K5841" s="4" t="s">
        <v>45</v>
      </c>
      <c r="L5841" s="4" t="s">
        <v>140</v>
      </c>
    </row>
    <row r="5842" spans="1:12" x14ac:dyDescent="0.2">
      <c r="A5842">
        <v>1119</v>
      </c>
      <c r="B5842" s="4" t="s">
        <v>255</v>
      </c>
      <c r="C5842" s="4" t="s">
        <v>178</v>
      </c>
      <c r="D5842" s="4" t="s">
        <v>179</v>
      </c>
      <c r="E5842" s="5">
        <v>46022</v>
      </c>
      <c r="F5842" s="6">
        <v>0.75</v>
      </c>
      <c r="G5842">
        <v>230</v>
      </c>
      <c r="H5842">
        <v>230</v>
      </c>
      <c r="I5842">
        <v>0</v>
      </c>
      <c r="J5842" s="4" t="s">
        <v>58</v>
      </c>
      <c r="K5842" s="4" t="s">
        <v>97</v>
      </c>
      <c r="L5842" s="4" t="s">
        <v>98</v>
      </c>
    </row>
    <row r="5843" spans="1:12" x14ac:dyDescent="0.2">
      <c r="A5843">
        <v>1162</v>
      </c>
      <c r="B5843" s="4" t="s">
        <v>257</v>
      </c>
      <c r="C5843" s="4" t="s">
        <v>178</v>
      </c>
      <c r="D5843" s="4" t="s">
        <v>179</v>
      </c>
      <c r="E5843" s="5">
        <v>46022</v>
      </c>
      <c r="F5843" s="6">
        <v>0.75</v>
      </c>
      <c r="G5843">
        <v>209.2</v>
      </c>
      <c r="H5843">
        <v>209.2</v>
      </c>
      <c r="I5843">
        <v>0</v>
      </c>
      <c r="J5843" s="4" t="s">
        <v>66</v>
      </c>
      <c r="K5843" s="4" t="s">
        <v>131</v>
      </c>
      <c r="L5843" s="4" t="s">
        <v>132</v>
      </c>
    </row>
    <row r="5844" spans="1:12" x14ac:dyDescent="0.2">
      <c r="A5844">
        <v>1275</v>
      </c>
      <c r="B5844" s="4" t="s">
        <v>264</v>
      </c>
      <c r="C5844" s="4" t="s">
        <v>123</v>
      </c>
      <c r="D5844" s="4" t="s">
        <v>248</v>
      </c>
      <c r="E5844" s="5">
        <v>46022</v>
      </c>
      <c r="F5844" s="6">
        <v>0.75</v>
      </c>
      <c r="G5844">
        <v>230</v>
      </c>
      <c r="H5844">
        <v>230</v>
      </c>
      <c r="I5844">
        <v>0</v>
      </c>
      <c r="J5844" s="4" t="s">
        <v>37</v>
      </c>
      <c r="K5844" s="4" t="s">
        <v>66</v>
      </c>
      <c r="L5844" s="4" t="s">
        <v>205</v>
      </c>
    </row>
    <row r="5845" spans="1:12" x14ac:dyDescent="0.2">
      <c r="A5845">
        <v>2739</v>
      </c>
      <c r="B5845" s="4" t="s">
        <v>358</v>
      </c>
      <c r="C5845" s="4" t="s">
        <v>301</v>
      </c>
      <c r="D5845" s="4" t="s">
        <v>302</v>
      </c>
      <c r="E5845" s="5">
        <v>46022</v>
      </c>
      <c r="F5845" s="6">
        <v>0.75</v>
      </c>
      <c r="G5845">
        <v>344.24</v>
      </c>
      <c r="H5845">
        <v>344.24</v>
      </c>
      <c r="I5845">
        <v>0</v>
      </c>
      <c r="J5845" s="4" t="s">
        <v>66</v>
      </c>
      <c r="K5845" s="4" t="s">
        <v>71</v>
      </c>
      <c r="L5845" s="4" t="s">
        <v>105</v>
      </c>
    </row>
    <row r="5846" spans="1:12" x14ac:dyDescent="0.2">
      <c r="A5846">
        <v>2234</v>
      </c>
      <c r="B5846" s="4" t="s">
        <v>324</v>
      </c>
      <c r="C5846" s="4" t="s">
        <v>50</v>
      </c>
      <c r="D5846" s="4" t="s">
        <v>156</v>
      </c>
      <c r="E5846" s="5">
        <v>46022</v>
      </c>
      <c r="F5846" s="6">
        <v>0.75</v>
      </c>
      <c r="G5846">
        <v>192</v>
      </c>
      <c r="H5846">
        <v>192</v>
      </c>
      <c r="I5846">
        <v>0</v>
      </c>
      <c r="J5846" s="4" t="s">
        <v>66</v>
      </c>
      <c r="K5846" s="4" t="s">
        <v>81</v>
      </c>
      <c r="L5846" s="4" t="s">
        <v>82</v>
      </c>
    </row>
    <row r="5847" spans="1:12" x14ac:dyDescent="0.2">
      <c r="A5847">
        <v>1071</v>
      </c>
      <c r="B5847" s="4" t="s">
        <v>253</v>
      </c>
      <c r="C5847" s="4" t="s">
        <v>56</v>
      </c>
      <c r="D5847" s="4" t="s">
        <v>159</v>
      </c>
      <c r="E5847" s="5">
        <v>46022</v>
      </c>
      <c r="F5847" s="6">
        <v>0.75</v>
      </c>
      <c r="G5847">
        <v>162.66</v>
      </c>
      <c r="H5847">
        <v>162.66</v>
      </c>
      <c r="I5847">
        <v>0</v>
      </c>
      <c r="J5847" s="4" t="s">
        <v>58</v>
      </c>
      <c r="K5847" s="4" t="s">
        <v>97</v>
      </c>
      <c r="L5847" s="4" t="s">
        <v>98</v>
      </c>
    </row>
    <row r="5848" spans="1:12" x14ac:dyDescent="0.2">
      <c r="A5848">
        <v>5049</v>
      </c>
      <c r="B5848" s="4" t="s">
        <v>565</v>
      </c>
      <c r="C5848" s="4" t="s">
        <v>56</v>
      </c>
      <c r="D5848" s="4" t="s">
        <v>104</v>
      </c>
      <c r="E5848" s="5">
        <v>46022</v>
      </c>
      <c r="F5848" s="6">
        <v>0.25</v>
      </c>
      <c r="G5848">
        <v>181</v>
      </c>
      <c r="H5848">
        <v>181</v>
      </c>
      <c r="I5848">
        <v>0</v>
      </c>
      <c r="J5848" s="4" t="s">
        <v>58</v>
      </c>
      <c r="K5848" s="4" t="s">
        <v>262</v>
      </c>
      <c r="L5848" s="4" t="s">
        <v>321</v>
      </c>
    </row>
    <row r="5849" spans="1:12" x14ac:dyDescent="0.2">
      <c r="A5849">
        <v>5353</v>
      </c>
      <c r="B5849" s="4" t="s">
        <v>600</v>
      </c>
      <c r="C5849" s="4" t="s">
        <v>56</v>
      </c>
      <c r="D5849" s="4" t="s">
        <v>104</v>
      </c>
      <c r="E5849" s="5">
        <v>46022</v>
      </c>
      <c r="F5849" s="6">
        <v>0.25</v>
      </c>
      <c r="G5849">
        <v>288.79000000000002</v>
      </c>
      <c r="H5849">
        <v>288.79000000000002</v>
      </c>
      <c r="I5849">
        <v>0</v>
      </c>
      <c r="J5849" s="4" t="s">
        <v>58</v>
      </c>
      <c r="K5849" s="4" t="s">
        <v>52</v>
      </c>
      <c r="L5849" s="4" t="s">
        <v>125</v>
      </c>
    </row>
    <row r="5850" spans="1:12" x14ac:dyDescent="0.2">
      <c r="A5850">
        <v>8067</v>
      </c>
      <c r="B5850" s="4" t="s">
        <v>789</v>
      </c>
      <c r="C5850" s="4" t="s">
        <v>58</v>
      </c>
      <c r="D5850" s="4" t="s">
        <v>437</v>
      </c>
      <c r="E5850" s="5">
        <v>46022</v>
      </c>
      <c r="F5850" s="6">
        <v>0.25</v>
      </c>
      <c r="G5850">
        <v>356</v>
      </c>
      <c r="H5850">
        <v>356</v>
      </c>
      <c r="I5850">
        <v>0</v>
      </c>
      <c r="J5850" s="4" t="s">
        <v>68</v>
      </c>
      <c r="K5850" s="4" t="s">
        <v>81</v>
      </c>
      <c r="L5850" s="4" t="s">
        <v>82</v>
      </c>
    </row>
    <row r="5851" spans="1:12" x14ac:dyDescent="0.2">
      <c r="A5851">
        <v>510</v>
      </c>
      <c r="B5851" s="4" t="s">
        <v>220</v>
      </c>
      <c r="C5851" s="4" t="s">
        <v>46</v>
      </c>
      <c r="D5851" s="4" t="s">
        <v>166</v>
      </c>
      <c r="E5851" s="5">
        <v>46023</v>
      </c>
      <c r="F5851" s="6">
        <v>0.75</v>
      </c>
      <c r="G5851">
        <v>160.47</v>
      </c>
      <c r="H5851">
        <v>160.47</v>
      </c>
      <c r="I5851">
        <v>0</v>
      </c>
      <c r="J5851" s="4" t="s">
        <v>66</v>
      </c>
      <c r="K5851" s="4" t="s">
        <v>71</v>
      </c>
      <c r="L5851" s="4" t="s">
        <v>105</v>
      </c>
    </row>
    <row r="5852" spans="1:12" x14ac:dyDescent="0.2">
      <c r="A5852">
        <v>542</v>
      </c>
      <c r="B5852" s="4" t="s">
        <v>222</v>
      </c>
      <c r="C5852" s="4" t="s">
        <v>46</v>
      </c>
      <c r="D5852" s="4" t="s">
        <v>166</v>
      </c>
      <c r="E5852" s="5">
        <v>46023</v>
      </c>
      <c r="F5852" s="6">
        <v>0.75</v>
      </c>
      <c r="G5852">
        <v>263.73</v>
      </c>
      <c r="H5852">
        <v>263.73</v>
      </c>
      <c r="I5852">
        <v>0</v>
      </c>
      <c r="J5852" s="4" t="s">
        <v>54</v>
      </c>
      <c r="K5852" s="4" t="s">
        <v>97</v>
      </c>
      <c r="L5852" s="4" t="s">
        <v>98</v>
      </c>
    </row>
    <row r="5853" spans="1:12" x14ac:dyDescent="0.2">
      <c r="A5853">
        <v>612</v>
      </c>
      <c r="B5853" s="4" t="s">
        <v>227</v>
      </c>
      <c r="C5853" s="4" t="s">
        <v>75</v>
      </c>
      <c r="D5853" s="4" t="s">
        <v>169</v>
      </c>
      <c r="E5853" s="5">
        <v>46023</v>
      </c>
      <c r="F5853" s="6">
        <v>0.75</v>
      </c>
      <c r="G5853">
        <v>192</v>
      </c>
      <c r="H5853">
        <v>192</v>
      </c>
      <c r="I5853">
        <v>0</v>
      </c>
      <c r="J5853" s="4" t="s">
        <v>50</v>
      </c>
      <c r="K5853" s="4" t="s">
        <v>97</v>
      </c>
      <c r="L5853" s="4" t="s">
        <v>98</v>
      </c>
    </row>
    <row r="5854" spans="1:12" x14ac:dyDescent="0.2">
      <c r="A5854">
        <v>866</v>
      </c>
      <c r="B5854" s="4" t="s">
        <v>240</v>
      </c>
      <c r="C5854" s="4" t="s">
        <v>137</v>
      </c>
      <c r="D5854" s="4" t="s">
        <v>173</v>
      </c>
      <c r="E5854" s="5">
        <v>46023</v>
      </c>
      <c r="F5854" s="6">
        <v>0.75</v>
      </c>
      <c r="G5854">
        <v>160.47</v>
      </c>
      <c r="H5854">
        <v>160.47</v>
      </c>
      <c r="I5854">
        <v>0</v>
      </c>
      <c r="J5854" s="4" t="s">
        <v>58</v>
      </c>
      <c r="K5854" s="4" t="s">
        <v>52</v>
      </c>
      <c r="L5854" s="4" t="s">
        <v>125</v>
      </c>
    </row>
    <row r="5855" spans="1:12" x14ac:dyDescent="0.2">
      <c r="A5855">
        <v>705</v>
      </c>
      <c r="B5855" s="4" t="s">
        <v>232</v>
      </c>
      <c r="C5855" s="4" t="s">
        <v>174</v>
      </c>
      <c r="D5855" s="4" t="s">
        <v>175</v>
      </c>
      <c r="E5855" s="5">
        <v>46023</v>
      </c>
      <c r="F5855" s="6">
        <v>0.75</v>
      </c>
      <c r="G5855">
        <v>230</v>
      </c>
      <c r="H5855">
        <v>230</v>
      </c>
      <c r="I5855">
        <v>0</v>
      </c>
      <c r="J5855" s="4" t="s">
        <v>37</v>
      </c>
      <c r="K5855" s="4" t="s">
        <v>66</v>
      </c>
      <c r="L5855" s="4" t="s">
        <v>205</v>
      </c>
    </row>
    <row r="5856" spans="1:12" x14ac:dyDescent="0.2">
      <c r="A5856">
        <v>967</v>
      </c>
      <c r="B5856" s="4" t="s">
        <v>245</v>
      </c>
      <c r="C5856" s="4" t="s">
        <v>114</v>
      </c>
      <c r="D5856" s="4" t="s">
        <v>176</v>
      </c>
      <c r="E5856" s="5">
        <v>46023</v>
      </c>
      <c r="F5856" s="6">
        <v>0.75</v>
      </c>
      <c r="G5856">
        <v>160.47</v>
      </c>
      <c r="H5856">
        <v>160.47</v>
      </c>
      <c r="I5856">
        <v>0</v>
      </c>
      <c r="J5856" s="4" t="s">
        <v>50</v>
      </c>
      <c r="K5856" s="4" t="s">
        <v>97</v>
      </c>
      <c r="L5856" s="4" t="s">
        <v>98</v>
      </c>
    </row>
    <row r="5857" spans="1:12" x14ac:dyDescent="0.2">
      <c r="A5857">
        <v>992</v>
      </c>
      <c r="B5857" s="4" t="s">
        <v>246</v>
      </c>
      <c r="C5857" s="4" t="s">
        <v>114</v>
      </c>
      <c r="D5857" s="4" t="s">
        <v>176</v>
      </c>
      <c r="E5857" s="5">
        <v>46023</v>
      </c>
      <c r="F5857" s="6">
        <v>0.75</v>
      </c>
      <c r="G5857">
        <v>160.47</v>
      </c>
      <c r="H5857">
        <v>160.47</v>
      </c>
      <c r="I5857">
        <v>0</v>
      </c>
      <c r="J5857" s="4" t="s">
        <v>50</v>
      </c>
      <c r="K5857" s="4" t="s">
        <v>97</v>
      </c>
      <c r="L5857" s="4" t="s">
        <v>98</v>
      </c>
    </row>
    <row r="5858" spans="1:12" x14ac:dyDescent="0.2">
      <c r="A5858">
        <v>1335</v>
      </c>
      <c r="B5858" s="4" t="s">
        <v>267</v>
      </c>
      <c r="C5858" s="4" t="s">
        <v>123</v>
      </c>
      <c r="D5858" s="4" t="s">
        <v>248</v>
      </c>
      <c r="E5858" s="5">
        <v>46023</v>
      </c>
      <c r="F5858" s="6">
        <v>0.75</v>
      </c>
      <c r="G5858">
        <v>211.92</v>
      </c>
      <c r="H5858">
        <v>211.92</v>
      </c>
      <c r="I5858">
        <v>0</v>
      </c>
      <c r="J5858" s="4" t="s">
        <v>50</v>
      </c>
      <c r="K5858" s="4" t="s">
        <v>97</v>
      </c>
      <c r="L5858" s="4" t="s">
        <v>98</v>
      </c>
    </row>
    <row r="5859" spans="1:12" x14ac:dyDescent="0.2">
      <c r="A5859">
        <v>1392</v>
      </c>
      <c r="B5859" s="4" t="s">
        <v>272</v>
      </c>
      <c r="C5859" s="4" t="s">
        <v>123</v>
      </c>
      <c r="D5859" s="4" t="s">
        <v>248</v>
      </c>
      <c r="E5859" s="5">
        <v>46023</v>
      </c>
      <c r="F5859" s="6">
        <v>0.75</v>
      </c>
      <c r="G5859">
        <v>273</v>
      </c>
      <c r="H5859">
        <v>273</v>
      </c>
      <c r="I5859">
        <v>0</v>
      </c>
      <c r="J5859" s="4" t="s">
        <v>66</v>
      </c>
      <c r="K5859" s="4" t="s">
        <v>81</v>
      </c>
      <c r="L5859" s="4" t="s">
        <v>82</v>
      </c>
    </row>
    <row r="5860" spans="1:12" x14ac:dyDescent="0.2">
      <c r="A5860">
        <v>1364</v>
      </c>
      <c r="B5860" s="4" t="s">
        <v>268</v>
      </c>
      <c r="C5860" s="4" t="s">
        <v>262</v>
      </c>
      <c r="D5860" s="4" t="s">
        <v>263</v>
      </c>
      <c r="E5860" s="5">
        <v>46023</v>
      </c>
      <c r="F5860" s="6">
        <v>0.75</v>
      </c>
      <c r="G5860">
        <v>180</v>
      </c>
      <c r="H5860">
        <v>180</v>
      </c>
      <c r="I5860">
        <v>0</v>
      </c>
      <c r="J5860" s="4" t="s">
        <v>52</v>
      </c>
      <c r="K5860" s="4" t="s">
        <v>97</v>
      </c>
      <c r="L5860" s="4" t="s">
        <v>98</v>
      </c>
    </row>
    <row r="5861" spans="1:12" x14ac:dyDescent="0.2">
      <c r="A5861">
        <v>1991</v>
      </c>
      <c r="B5861" s="4" t="s">
        <v>309</v>
      </c>
      <c r="C5861" s="4" t="s">
        <v>299</v>
      </c>
      <c r="D5861" s="4" t="s">
        <v>300</v>
      </c>
      <c r="E5861" s="5">
        <v>46023</v>
      </c>
      <c r="F5861" s="6">
        <v>0.75</v>
      </c>
      <c r="G5861">
        <v>288.60000000000002</v>
      </c>
      <c r="H5861">
        <v>288.60000000000002</v>
      </c>
      <c r="I5861">
        <v>0</v>
      </c>
      <c r="J5861" s="4" t="s">
        <v>66</v>
      </c>
      <c r="K5861" s="4" t="s">
        <v>71</v>
      </c>
      <c r="L5861" s="4" t="s">
        <v>105</v>
      </c>
    </row>
    <row r="5862" spans="1:12" x14ac:dyDescent="0.2">
      <c r="A5862">
        <v>1916</v>
      </c>
      <c r="B5862" s="4" t="s">
        <v>298</v>
      </c>
      <c r="C5862" s="4" t="s">
        <v>303</v>
      </c>
      <c r="D5862" s="4" t="s">
        <v>304</v>
      </c>
      <c r="E5862" s="5">
        <v>46023</v>
      </c>
      <c r="F5862" s="6">
        <v>0.75</v>
      </c>
      <c r="G5862">
        <v>153.47</v>
      </c>
      <c r="H5862">
        <v>153.47</v>
      </c>
      <c r="I5862">
        <v>0</v>
      </c>
      <c r="J5862" s="4" t="s">
        <v>88</v>
      </c>
      <c r="K5862" s="4" t="s">
        <v>97</v>
      </c>
      <c r="L5862" s="4" t="s">
        <v>98</v>
      </c>
    </row>
    <row r="5863" spans="1:12" x14ac:dyDescent="0.2">
      <c r="A5863">
        <v>2614</v>
      </c>
      <c r="B5863" s="4" t="s">
        <v>352</v>
      </c>
      <c r="C5863" s="4" t="s">
        <v>303</v>
      </c>
      <c r="D5863" s="4" t="s">
        <v>304</v>
      </c>
      <c r="E5863" s="5">
        <v>46023</v>
      </c>
      <c r="F5863" s="6">
        <v>0.75</v>
      </c>
      <c r="G5863">
        <v>186.02</v>
      </c>
      <c r="H5863">
        <v>186.02</v>
      </c>
      <c r="I5863">
        <v>0</v>
      </c>
      <c r="J5863" s="4" t="s">
        <v>88</v>
      </c>
      <c r="K5863" s="4" t="s">
        <v>97</v>
      </c>
      <c r="L5863" s="4" t="s">
        <v>98</v>
      </c>
    </row>
    <row r="5864" spans="1:12" x14ac:dyDescent="0.2">
      <c r="A5864">
        <v>2824</v>
      </c>
      <c r="B5864" s="4" t="s">
        <v>361</v>
      </c>
      <c r="C5864" s="4" t="s">
        <v>303</v>
      </c>
      <c r="D5864" s="4" t="s">
        <v>304</v>
      </c>
      <c r="E5864" s="5">
        <v>46023</v>
      </c>
      <c r="F5864" s="6">
        <v>0.75</v>
      </c>
      <c r="G5864">
        <v>230</v>
      </c>
      <c r="H5864">
        <v>230</v>
      </c>
      <c r="I5864">
        <v>0</v>
      </c>
      <c r="J5864" s="4" t="s">
        <v>63</v>
      </c>
      <c r="K5864" s="4" t="s">
        <v>97</v>
      </c>
      <c r="L5864" s="4" t="s">
        <v>98</v>
      </c>
    </row>
    <row r="5865" spans="1:12" x14ac:dyDescent="0.2">
      <c r="A5865">
        <v>236</v>
      </c>
      <c r="B5865" s="4" t="s">
        <v>199</v>
      </c>
      <c r="C5865" s="4" t="s">
        <v>50</v>
      </c>
      <c r="D5865" s="4" t="s">
        <v>156</v>
      </c>
      <c r="E5865" s="5">
        <v>46023</v>
      </c>
      <c r="F5865" s="6">
        <v>0.75</v>
      </c>
      <c r="G5865">
        <v>380</v>
      </c>
      <c r="H5865">
        <v>380</v>
      </c>
      <c r="I5865">
        <v>0</v>
      </c>
      <c r="J5865" s="4" t="s">
        <v>50</v>
      </c>
      <c r="K5865" s="4" t="s">
        <v>97</v>
      </c>
      <c r="L5865" s="4" t="s">
        <v>98</v>
      </c>
    </row>
    <row r="5866" spans="1:12" x14ac:dyDescent="0.2">
      <c r="A5866">
        <v>2929</v>
      </c>
      <c r="B5866" s="4" t="s">
        <v>364</v>
      </c>
      <c r="C5866" s="4" t="s">
        <v>142</v>
      </c>
      <c r="D5866" s="4" t="s">
        <v>353</v>
      </c>
      <c r="E5866" s="5">
        <v>46023</v>
      </c>
      <c r="F5866" s="6">
        <v>0.75</v>
      </c>
      <c r="G5866">
        <v>144.30000000000001</v>
      </c>
      <c r="H5866">
        <v>144.30000000000001</v>
      </c>
      <c r="I5866">
        <v>0</v>
      </c>
      <c r="J5866" s="4" t="s">
        <v>88</v>
      </c>
      <c r="K5866" s="4" t="s">
        <v>97</v>
      </c>
      <c r="L5866" s="4" t="s">
        <v>98</v>
      </c>
    </row>
    <row r="5867" spans="1:12" x14ac:dyDescent="0.2">
      <c r="A5867">
        <v>207</v>
      </c>
      <c r="B5867" s="4" t="s">
        <v>195</v>
      </c>
      <c r="C5867" s="4" t="s">
        <v>52</v>
      </c>
      <c r="D5867" s="4" t="s">
        <v>157</v>
      </c>
      <c r="E5867" s="5">
        <v>46023</v>
      </c>
      <c r="F5867" s="6">
        <v>0.75</v>
      </c>
      <c r="G5867">
        <v>204.59</v>
      </c>
      <c r="H5867">
        <v>204.59</v>
      </c>
      <c r="I5867">
        <v>0</v>
      </c>
      <c r="J5867" s="4" t="s">
        <v>68</v>
      </c>
      <c r="K5867" s="4" t="s">
        <v>81</v>
      </c>
      <c r="L5867" s="4" t="s">
        <v>82</v>
      </c>
    </row>
    <row r="5868" spans="1:12" x14ac:dyDescent="0.2">
      <c r="A5868">
        <v>230</v>
      </c>
      <c r="B5868" s="4" t="s">
        <v>198</v>
      </c>
      <c r="C5868" s="4" t="s">
        <v>52</v>
      </c>
      <c r="D5868" s="4" t="s">
        <v>157</v>
      </c>
      <c r="E5868" s="5">
        <v>46023</v>
      </c>
      <c r="F5868" s="6">
        <v>0.75</v>
      </c>
      <c r="G5868">
        <v>233.85</v>
      </c>
      <c r="H5868">
        <v>233.85</v>
      </c>
      <c r="I5868">
        <v>0</v>
      </c>
      <c r="J5868" s="4" t="s">
        <v>56</v>
      </c>
      <c r="K5868" s="4" t="s">
        <v>137</v>
      </c>
      <c r="L5868" s="4" t="s">
        <v>148</v>
      </c>
    </row>
    <row r="5869" spans="1:12" x14ac:dyDescent="0.2">
      <c r="A5869">
        <v>2303</v>
      </c>
      <c r="B5869" s="4" t="s">
        <v>333</v>
      </c>
      <c r="C5869" s="4" t="s">
        <v>56</v>
      </c>
      <c r="D5869" s="4" t="s">
        <v>159</v>
      </c>
      <c r="E5869" s="5">
        <v>46023</v>
      </c>
      <c r="F5869" s="6">
        <v>0.75</v>
      </c>
      <c r="G5869">
        <v>205.15</v>
      </c>
      <c r="H5869">
        <v>205.15</v>
      </c>
      <c r="I5869">
        <v>0</v>
      </c>
      <c r="J5869" s="4" t="s">
        <v>58</v>
      </c>
      <c r="K5869" s="4" t="s">
        <v>52</v>
      </c>
      <c r="L5869" s="4" t="s">
        <v>125</v>
      </c>
    </row>
    <row r="5870" spans="1:12" x14ac:dyDescent="0.2">
      <c r="A5870">
        <v>262</v>
      </c>
      <c r="B5870" s="4" t="s">
        <v>202</v>
      </c>
      <c r="C5870" s="4" t="s">
        <v>56</v>
      </c>
      <c r="D5870" s="4" t="s">
        <v>159</v>
      </c>
      <c r="E5870" s="5">
        <v>46023</v>
      </c>
      <c r="F5870" s="6">
        <v>0.75</v>
      </c>
      <c r="G5870">
        <v>559.94000000000005</v>
      </c>
      <c r="H5870">
        <v>559.94000000000005</v>
      </c>
      <c r="I5870">
        <v>0</v>
      </c>
      <c r="J5870" s="4" t="s">
        <v>52</v>
      </c>
      <c r="K5870" s="4" t="s">
        <v>63</v>
      </c>
      <c r="L5870" s="4" t="s">
        <v>203</v>
      </c>
    </row>
    <row r="5871" spans="1:12" x14ac:dyDescent="0.2">
      <c r="A5871">
        <v>5567</v>
      </c>
      <c r="B5871" s="4" t="s">
        <v>621</v>
      </c>
      <c r="C5871" s="4" t="s">
        <v>38</v>
      </c>
      <c r="D5871" s="4" t="s">
        <v>39</v>
      </c>
      <c r="E5871" s="5">
        <v>46024</v>
      </c>
      <c r="F5871" s="6">
        <v>0.25</v>
      </c>
      <c r="G5871">
        <v>799</v>
      </c>
      <c r="H5871">
        <v>799</v>
      </c>
      <c r="I5871">
        <v>0</v>
      </c>
      <c r="J5871" s="4" t="s">
        <v>50</v>
      </c>
      <c r="K5871" s="4" t="s">
        <v>97</v>
      </c>
      <c r="L5871" s="4" t="s">
        <v>98</v>
      </c>
    </row>
    <row r="5872" spans="1:12" x14ac:dyDescent="0.2">
      <c r="A5872">
        <v>6547</v>
      </c>
      <c r="B5872" s="4" t="s">
        <v>684</v>
      </c>
      <c r="C5872" s="4" t="s">
        <v>38</v>
      </c>
      <c r="D5872" s="4" t="s">
        <v>39</v>
      </c>
      <c r="E5872" s="5">
        <v>46024</v>
      </c>
      <c r="F5872" s="6">
        <v>0.25</v>
      </c>
      <c r="G5872">
        <v>799</v>
      </c>
      <c r="H5872">
        <v>799</v>
      </c>
      <c r="I5872">
        <v>0</v>
      </c>
      <c r="J5872" s="4" t="s">
        <v>56</v>
      </c>
      <c r="K5872" s="4" t="s">
        <v>137</v>
      </c>
      <c r="L5872" s="4" t="s">
        <v>148</v>
      </c>
    </row>
    <row r="5873" spans="1:12" x14ac:dyDescent="0.2">
      <c r="A5873">
        <v>2377</v>
      </c>
      <c r="B5873" s="4" t="s">
        <v>340</v>
      </c>
      <c r="C5873" s="4" t="s">
        <v>63</v>
      </c>
      <c r="D5873" s="4" t="s">
        <v>162</v>
      </c>
      <c r="E5873" s="5">
        <v>46024</v>
      </c>
      <c r="F5873" s="6">
        <v>0.75</v>
      </c>
      <c r="G5873">
        <v>300</v>
      </c>
      <c r="H5873">
        <v>300</v>
      </c>
      <c r="I5873">
        <v>0</v>
      </c>
      <c r="J5873" s="4" t="s">
        <v>56</v>
      </c>
      <c r="K5873" s="4" t="s">
        <v>137</v>
      </c>
      <c r="L5873" s="4" t="s">
        <v>148</v>
      </c>
    </row>
    <row r="5874" spans="1:12" x14ac:dyDescent="0.2">
      <c r="A5874">
        <v>2416</v>
      </c>
      <c r="B5874" s="4" t="s">
        <v>343</v>
      </c>
      <c r="C5874" s="4" t="s">
        <v>63</v>
      </c>
      <c r="D5874" s="4" t="s">
        <v>162</v>
      </c>
      <c r="E5874" s="5">
        <v>46024</v>
      </c>
      <c r="F5874" s="6">
        <v>0.75</v>
      </c>
      <c r="G5874">
        <v>160.47</v>
      </c>
      <c r="H5874">
        <v>160.47</v>
      </c>
      <c r="I5874">
        <v>0</v>
      </c>
      <c r="J5874" s="4" t="s">
        <v>58</v>
      </c>
      <c r="K5874" s="4" t="s">
        <v>137</v>
      </c>
      <c r="L5874" s="4" t="s">
        <v>148</v>
      </c>
    </row>
    <row r="5875" spans="1:12" x14ac:dyDescent="0.2">
      <c r="A5875">
        <v>7793</v>
      </c>
      <c r="B5875" s="4" t="s">
        <v>759</v>
      </c>
      <c r="C5875" s="4" t="s">
        <v>63</v>
      </c>
      <c r="D5875" s="4" t="s">
        <v>186</v>
      </c>
      <c r="E5875" s="5">
        <v>46024</v>
      </c>
      <c r="F5875" s="6">
        <v>0.25</v>
      </c>
      <c r="G5875">
        <v>300</v>
      </c>
      <c r="H5875">
        <v>300</v>
      </c>
      <c r="I5875">
        <v>0</v>
      </c>
      <c r="J5875" s="4" t="s">
        <v>50</v>
      </c>
      <c r="K5875" s="4" t="s">
        <v>97</v>
      </c>
      <c r="L5875" s="4" t="s">
        <v>98</v>
      </c>
    </row>
    <row r="5876" spans="1:12" x14ac:dyDescent="0.2">
      <c r="A5876">
        <v>7250</v>
      </c>
      <c r="B5876" s="4" t="s">
        <v>714</v>
      </c>
      <c r="C5876" s="4" t="s">
        <v>66</v>
      </c>
      <c r="D5876" s="4" t="s">
        <v>96</v>
      </c>
      <c r="E5876" s="5">
        <v>46024</v>
      </c>
      <c r="F5876" s="6">
        <v>0.25</v>
      </c>
      <c r="G5876">
        <v>264</v>
      </c>
      <c r="H5876">
        <v>264</v>
      </c>
      <c r="I5876">
        <v>0</v>
      </c>
      <c r="J5876" s="4" t="s">
        <v>37</v>
      </c>
      <c r="K5876" s="4" t="s">
        <v>66</v>
      </c>
      <c r="L5876" s="4" t="s">
        <v>205</v>
      </c>
    </row>
    <row r="5877" spans="1:12" x14ac:dyDescent="0.2">
      <c r="A5877">
        <v>308</v>
      </c>
      <c r="B5877" s="4" t="s">
        <v>207</v>
      </c>
      <c r="C5877" s="4" t="s">
        <v>68</v>
      </c>
      <c r="D5877" s="4" t="s">
        <v>165</v>
      </c>
      <c r="E5877" s="5">
        <v>46024</v>
      </c>
      <c r="F5877" s="6">
        <v>0.75</v>
      </c>
      <c r="G5877">
        <v>258</v>
      </c>
      <c r="H5877">
        <v>258</v>
      </c>
      <c r="I5877">
        <v>0</v>
      </c>
      <c r="J5877" s="4" t="s">
        <v>50</v>
      </c>
      <c r="K5877" s="4" t="s">
        <v>97</v>
      </c>
      <c r="L5877" s="4" t="s">
        <v>98</v>
      </c>
    </row>
    <row r="5878" spans="1:12" x14ac:dyDescent="0.2">
      <c r="A5878">
        <v>377</v>
      </c>
      <c r="B5878" s="4" t="s">
        <v>212</v>
      </c>
      <c r="C5878" s="4" t="s">
        <v>46</v>
      </c>
      <c r="D5878" s="4" t="s">
        <v>166</v>
      </c>
      <c r="E5878" s="5">
        <v>46024</v>
      </c>
      <c r="F5878" s="6">
        <v>0.75</v>
      </c>
      <c r="G5878">
        <v>474.9</v>
      </c>
      <c r="H5878">
        <v>474.9</v>
      </c>
      <c r="I5878">
        <v>0</v>
      </c>
      <c r="J5878" s="4" t="s">
        <v>56</v>
      </c>
      <c r="K5878" s="4" t="s">
        <v>45</v>
      </c>
      <c r="L5878" s="4" t="s">
        <v>140</v>
      </c>
    </row>
    <row r="5879" spans="1:12" x14ac:dyDescent="0.2">
      <c r="A5879">
        <v>409</v>
      </c>
      <c r="B5879" s="4" t="s">
        <v>214</v>
      </c>
      <c r="C5879" s="4" t="s">
        <v>46</v>
      </c>
      <c r="D5879" s="4" t="s">
        <v>166</v>
      </c>
      <c r="E5879" s="5">
        <v>46024</v>
      </c>
      <c r="F5879" s="6">
        <v>0.75</v>
      </c>
      <c r="G5879">
        <v>160.47</v>
      </c>
      <c r="H5879">
        <v>160.47</v>
      </c>
      <c r="I5879">
        <v>0</v>
      </c>
      <c r="J5879" s="4" t="s">
        <v>45</v>
      </c>
      <c r="K5879" s="4" t="s">
        <v>68</v>
      </c>
      <c r="L5879" s="4" t="s">
        <v>128</v>
      </c>
    </row>
    <row r="5880" spans="1:12" x14ac:dyDescent="0.2">
      <c r="A5880">
        <v>5382</v>
      </c>
      <c r="B5880" s="4" t="s">
        <v>601</v>
      </c>
      <c r="C5880" s="4" t="s">
        <v>71</v>
      </c>
      <c r="D5880" s="4" t="s">
        <v>542</v>
      </c>
      <c r="E5880" s="5">
        <v>46024</v>
      </c>
      <c r="F5880" s="6">
        <v>0.25</v>
      </c>
      <c r="G5880">
        <v>483</v>
      </c>
      <c r="H5880">
        <v>483</v>
      </c>
      <c r="I5880">
        <v>0</v>
      </c>
      <c r="J5880" s="4" t="s">
        <v>58</v>
      </c>
      <c r="K5880" s="4" t="s">
        <v>52</v>
      </c>
      <c r="L5880" s="4" t="s">
        <v>125</v>
      </c>
    </row>
    <row r="5881" spans="1:12" x14ac:dyDescent="0.2">
      <c r="A5881">
        <v>7315</v>
      </c>
      <c r="B5881" s="4" t="s">
        <v>717</v>
      </c>
      <c r="C5881" s="4" t="s">
        <v>71</v>
      </c>
      <c r="D5881" s="4" t="s">
        <v>113</v>
      </c>
      <c r="E5881" s="5">
        <v>46024</v>
      </c>
      <c r="F5881" s="6">
        <v>0.25</v>
      </c>
      <c r="G5881">
        <v>249</v>
      </c>
      <c r="H5881">
        <v>249</v>
      </c>
      <c r="I5881">
        <v>0</v>
      </c>
      <c r="J5881" s="4" t="s">
        <v>66</v>
      </c>
      <c r="K5881" s="4" t="s">
        <v>81</v>
      </c>
      <c r="L5881" s="4" t="s">
        <v>82</v>
      </c>
    </row>
    <row r="5882" spans="1:12" x14ac:dyDescent="0.2">
      <c r="A5882">
        <v>443</v>
      </c>
      <c r="B5882" s="4" t="s">
        <v>216</v>
      </c>
      <c r="C5882" s="4" t="s">
        <v>73</v>
      </c>
      <c r="D5882" s="4" t="s">
        <v>168</v>
      </c>
      <c r="E5882" s="5">
        <v>46024</v>
      </c>
      <c r="F5882" s="6">
        <v>0.75</v>
      </c>
      <c r="G5882">
        <v>283.33</v>
      </c>
      <c r="H5882">
        <v>283.33</v>
      </c>
      <c r="I5882">
        <v>0</v>
      </c>
      <c r="J5882" s="4" t="s">
        <v>54</v>
      </c>
      <c r="K5882" s="4" t="s">
        <v>97</v>
      </c>
      <c r="L5882" s="4" t="s">
        <v>98</v>
      </c>
    </row>
    <row r="5883" spans="1:12" x14ac:dyDescent="0.2">
      <c r="A5883">
        <v>7052</v>
      </c>
      <c r="B5883" s="4" t="s">
        <v>706</v>
      </c>
      <c r="C5883" s="4" t="s">
        <v>75</v>
      </c>
      <c r="D5883" s="4" t="s">
        <v>133</v>
      </c>
      <c r="E5883" s="5">
        <v>46024</v>
      </c>
      <c r="F5883" s="6">
        <v>0.25</v>
      </c>
      <c r="G5883">
        <v>161</v>
      </c>
      <c r="H5883">
        <v>161</v>
      </c>
      <c r="I5883">
        <v>0</v>
      </c>
      <c r="J5883" s="4" t="s">
        <v>66</v>
      </c>
      <c r="K5883" s="4" t="s">
        <v>71</v>
      </c>
      <c r="L5883" s="4" t="s">
        <v>105</v>
      </c>
    </row>
    <row r="5884" spans="1:12" x14ac:dyDescent="0.2">
      <c r="A5884">
        <v>822</v>
      </c>
      <c r="B5884" s="4" t="s">
        <v>238</v>
      </c>
      <c r="C5884" s="4" t="s">
        <v>60</v>
      </c>
      <c r="D5884" s="4" t="s">
        <v>170</v>
      </c>
      <c r="E5884" s="5">
        <v>46024</v>
      </c>
      <c r="F5884" s="6">
        <v>0.75</v>
      </c>
      <c r="G5884">
        <v>226.54</v>
      </c>
      <c r="H5884">
        <v>226.54</v>
      </c>
      <c r="I5884">
        <v>0</v>
      </c>
      <c r="J5884" s="4" t="s">
        <v>50</v>
      </c>
      <c r="K5884" s="4" t="s">
        <v>45</v>
      </c>
      <c r="L5884" s="4" t="s">
        <v>140</v>
      </c>
    </row>
    <row r="5885" spans="1:12" x14ac:dyDescent="0.2">
      <c r="A5885">
        <v>843</v>
      </c>
      <c r="B5885" s="4" t="s">
        <v>239</v>
      </c>
      <c r="C5885" s="4" t="s">
        <v>78</v>
      </c>
      <c r="D5885" s="4" t="s">
        <v>171</v>
      </c>
      <c r="E5885" s="5">
        <v>46024</v>
      </c>
      <c r="F5885" s="6">
        <v>0.75</v>
      </c>
      <c r="G5885">
        <v>392.48</v>
      </c>
      <c r="H5885">
        <v>392.48</v>
      </c>
      <c r="I5885">
        <v>0</v>
      </c>
      <c r="J5885" s="4" t="s">
        <v>50</v>
      </c>
      <c r="K5885" s="4" t="s">
        <v>97</v>
      </c>
      <c r="L5885" s="4" t="s">
        <v>98</v>
      </c>
    </row>
    <row r="5886" spans="1:12" x14ac:dyDescent="0.2">
      <c r="A5886">
        <v>5637</v>
      </c>
      <c r="B5886" s="4" t="s">
        <v>624</v>
      </c>
      <c r="C5886" s="4" t="s">
        <v>84</v>
      </c>
      <c r="D5886" s="4" t="s">
        <v>530</v>
      </c>
      <c r="E5886" s="5">
        <v>46024</v>
      </c>
      <c r="F5886" s="6">
        <v>0.25</v>
      </c>
      <c r="G5886">
        <v>180</v>
      </c>
      <c r="H5886">
        <v>180</v>
      </c>
      <c r="I5886">
        <v>0</v>
      </c>
      <c r="J5886" s="4" t="s">
        <v>58</v>
      </c>
      <c r="K5886" s="4" t="s">
        <v>52</v>
      </c>
      <c r="L5886" s="4" t="s">
        <v>125</v>
      </c>
    </row>
    <row r="5887" spans="1:12" x14ac:dyDescent="0.2">
      <c r="A5887">
        <v>7776</v>
      </c>
      <c r="B5887" s="4" t="s">
        <v>757</v>
      </c>
      <c r="C5887" s="4" t="s">
        <v>137</v>
      </c>
      <c r="D5887" s="4" t="s">
        <v>548</v>
      </c>
      <c r="E5887" s="5">
        <v>46024</v>
      </c>
      <c r="F5887" s="6">
        <v>0.25</v>
      </c>
      <c r="G5887">
        <v>209</v>
      </c>
      <c r="H5887">
        <v>209</v>
      </c>
      <c r="I5887">
        <v>0</v>
      </c>
      <c r="J5887" s="4" t="s">
        <v>66</v>
      </c>
      <c r="K5887" s="4" t="s">
        <v>71</v>
      </c>
      <c r="L5887" s="4" t="s">
        <v>105</v>
      </c>
    </row>
    <row r="5888" spans="1:12" x14ac:dyDescent="0.2">
      <c r="A5888">
        <v>1668</v>
      </c>
      <c r="B5888" s="4" t="s">
        <v>286</v>
      </c>
      <c r="C5888" s="4" t="s">
        <v>40</v>
      </c>
      <c r="D5888" s="4" t="s">
        <v>269</v>
      </c>
      <c r="E5888" s="5">
        <v>46024</v>
      </c>
      <c r="F5888" s="6">
        <v>0.75</v>
      </c>
      <c r="G5888">
        <v>180</v>
      </c>
      <c r="H5888">
        <v>180</v>
      </c>
      <c r="I5888">
        <v>0</v>
      </c>
      <c r="J5888" s="4" t="s">
        <v>58</v>
      </c>
      <c r="K5888" s="4" t="s">
        <v>97</v>
      </c>
      <c r="L5888" s="4" t="s">
        <v>98</v>
      </c>
    </row>
    <row r="5889" spans="1:12" x14ac:dyDescent="0.2">
      <c r="A5889">
        <v>7225</v>
      </c>
      <c r="B5889" s="4" t="s">
        <v>713</v>
      </c>
      <c r="C5889" s="4" t="s">
        <v>48</v>
      </c>
      <c r="D5889" s="4" t="s">
        <v>118</v>
      </c>
      <c r="E5889" s="5">
        <v>46024</v>
      </c>
      <c r="F5889" s="6">
        <v>0.25</v>
      </c>
      <c r="G5889">
        <v>320</v>
      </c>
      <c r="H5889">
        <v>320</v>
      </c>
      <c r="I5889">
        <v>0</v>
      </c>
      <c r="J5889" s="4" t="s">
        <v>50</v>
      </c>
      <c r="K5889" s="4" t="s">
        <v>97</v>
      </c>
      <c r="L5889" s="4" t="s">
        <v>98</v>
      </c>
    </row>
    <row r="5890" spans="1:12" x14ac:dyDescent="0.2">
      <c r="A5890">
        <v>5958</v>
      </c>
      <c r="B5890" s="4" t="s">
        <v>642</v>
      </c>
      <c r="C5890" s="4" t="s">
        <v>270</v>
      </c>
      <c r="D5890" s="4" t="s">
        <v>504</v>
      </c>
      <c r="E5890" s="5">
        <v>46024</v>
      </c>
      <c r="F5890" s="6">
        <v>0.25</v>
      </c>
      <c r="G5890">
        <v>230</v>
      </c>
      <c r="H5890">
        <v>230</v>
      </c>
      <c r="I5890">
        <v>0</v>
      </c>
      <c r="J5890" s="4" t="s">
        <v>52</v>
      </c>
      <c r="K5890" s="4" t="s">
        <v>97</v>
      </c>
      <c r="L5890" s="4" t="s">
        <v>98</v>
      </c>
    </row>
    <row r="5891" spans="1:12" x14ac:dyDescent="0.2">
      <c r="A5891">
        <v>6018</v>
      </c>
      <c r="B5891" s="4" t="s">
        <v>646</v>
      </c>
      <c r="C5891" s="4" t="s">
        <v>270</v>
      </c>
      <c r="D5891" s="4" t="s">
        <v>504</v>
      </c>
      <c r="E5891" s="5">
        <v>46024</v>
      </c>
      <c r="F5891" s="6">
        <v>0.25</v>
      </c>
      <c r="G5891">
        <v>230</v>
      </c>
      <c r="H5891">
        <v>230</v>
      </c>
      <c r="I5891">
        <v>0</v>
      </c>
      <c r="J5891" s="4" t="s">
        <v>54</v>
      </c>
      <c r="K5891" s="4" t="s">
        <v>97</v>
      </c>
      <c r="L5891" s="4" t="s">
        <v>98</v>
      </c>
    </row>
    <row r="5892" spans="1:12" x14ac:dyDescent="0.2">
      <c r="A5892">
        <v>7008</v>
      </c>
      <c r="B5892" s="4" t="s">
        <v>704</v>
      </c>
      <c r="C5892" s="4" t="s">
        <v>299</v>
      </c>
      <c r="D5892" s="4" t="s">
        <v>509</v>
      </c>
      <c r="E5892" s="5">
        <v>46024</v>
      </c>
      <c r="F5892" s="6">
        <v>0.25</v>
      </c>
      <c r="G5892">
        <v>135</v>
      </c>
      <c r="H5892">
        <v>135</v>
      </c>
      <c r="I5892">
        <v>0</v>
      </c>
      <c r="J5892" s="4" t="s">
        <v>52</v>
      </c>
      <c r="K5892" s="4" t="s">
        <v>97</v>
      </c>
      <c r="L5892" s="4" t="s">
        <v>98</v>
      </c>
    </row>
    <row r="5893" spans="1:12" x14ac:dyDescent="0.2">
      <c r="A5893">
        <v>1954</v>
      </c>
      <c r="B5893" s="4" t="s">
        <v>308</v>
      </c>
      <c r="C5893" s="4" t="s">
        <v>301</v>
      </c>
      <c r="D5893" s="4" t="s">
        <v>302</v>
      </c>
      <c r="E5893" s="5">
        <v>46024</v>
      </c>
      <c r="F5893" s="6">
        <v>0.75</v>
      </c>
      <c r="G5893">
        <v>230</v>
      </c>
      <c r="H5893">
        <v>230</v>
      </c>
      <c r="I5893">
        <v>0</v>
      </c>
      <c r="J5893" s="4" t="s">
        <v>37</v>
      </c>
      <c r="K5893" s="4" t="s">
        <v>66</v>
      </c>
      <c r="L5893" s="4" t="s">
        <v>205</v>
      </c>
    </row>
    <row r="5894" spans="1:12" x14ac:dyDescent="0.2">
      <c r="A5894">
        <v>4863</v>
      </c>
      <c r="B5894" s="4" t="s">
        <v>555</v>
      </c>
      <c r="C5894" s="4" t="s">
        <v>50</v>
      </c>
      <c r="D5894" s="4" t="s">
        <v>433</v>
      </c>
      <c r="E5894" s="5">
        <v>46024</v>
      </c>
      <c r="F5894" s="6">
        <v>0.25</v>
      </c>
      <c r="G5894">
        <v>234</v>
      </c>
      <c r="H5894">
        <v>234</v>
      </c>
      <c r="I5894">
        <v>0</v>
      </c>
      <c r="J5894" s="4" t="s">
        <v>54</v>
      </c>
      <c r="K5894" s="4" t="s">
        <v>58</v>
      </c>
      <c r="L5894" s="4" t="s">
        <v>145</v>
      </c>
    </row>
    <row r="5895" spans="1:12" x14ac:dyDescent="0.2">
      <c r="A5895">
        <v>5709</v>
      </c>
      <c r="B5895" s="4" t="s">
        <v>632</v>
      </c>
      <c r="C5895" s="4" t="s">
        <v>54</v>
      </c>
      <c r="D5895" s="4" t="s">
        <v>435</v>
      </c>
      <c r="E5895" s="5">
        <v>46024</v>
      </c>
      <c r="F5895" s="6">
        <v>0.25</v>
      </c>
      <c r="G5895">
        <v>249.85</v>
      </c>
      <c r="H5895">
        <v>249.85</v>
      </c>
      <c r="I5895">
        <v>0</v>
      </c>
      <c r="J5895" s="4" t="s">
        <v>66</v>
      </c>
      <c r="K5895" s="4" t="s">
        <v>81</v>
      </c>
      <c r="L5895" s="4" t="s">
        <v>82</v>
      </c>
    </row>
    <row r="5896" spans="1:12" x14ac:dyDescent="0.2">
      <c r="A5896">
        <v>5888</v>
      </c>
      <c r="B5896" s="4" t="s">
        <v>640</v>
      </c>
      <c r="C5896" s="4" t="s">
        <v>54</v>
      </c>
      <c r="D5896" s="4" t="s">
        <v>103</v>
      </c>
      <c r="E5896" s="5">
        <v>46024</v>
      </c>
      <c r="F5896" s="6">
        <v>0.25</v>
      </c>
      <c r="G5896">
        <v>254.08</v>
      </c>
      <c r="H5896">
        <v>254.08</v>
      </c>
      <c r="I5896">
        <v>0</v>
      </c>
      <c r="J5896" s="4" t="s">
        <v>56</v>
      </c>
      <c r="K5896" s="4" t="s">
        <v>137</v>
      </c>
      <c r="L5896" s="4" t="s">
        <v>148</v>
      </c>
    </row>
    <row r="5897" spans="1:12" x14ac:dyDescent="0.2">
      <c r="A5897">
        <v>6833</v>
      </c>
      <c r="B5897" s="4" t="s">
        <v>697</v>
      </c>
      <c r="C5897" s="4" t="s">
        <v>54</v>
      </c>
      <c r="D5897" s="4" t="s">
        <v>103</v>
      </c>
      <c r="E5897" s="5">
        <v>46024</v>
      </c>
      <c r="F5897" s="6">
        <v>0.25</v>
      </c>
      <c r="G5897">
        <v>192</v>
      </c>
      <c r="H5897">
        <v>192</v>
      </c>
      <c r="I5897">
        <v>0</v>
      </c>
      <c r="J5897" s="4" t="s">
        <v>66</v>
      </c>
      <c r="K5897" s="4" t="s">
        <v>97</v>
      </c>
      <c r="L5897" s="4" t="s">
        <v>98</v>
      </c>
    </row>
    <row r="5898" spans="1:12" x14ac:dyDescent="0.2">
      <c r="A5898">
        <v>2250</v>
      </c>
      <c r="B5898" s="4" t="s">
        <v>326</v>
      </c>
      <c r="C5898" s="4" t="s">
        <v>56</v>
      </c>
      <c r="D5898" s="4" t="s">
        <v>159</v>
      </c>
      <c r="E5898" s="5">
        <v>46024</v>
      </c>
      <c r="F5898" s="6">
        <v>0.75</v>
      </c>
      <c r="G5898">
        <v>180</v>
      </c>
      <c r="H5898">
        <v>180</v>
      </c>
      <c r="I5898">
        <v>0</v>
      </c>
      <c r="J5898" s="4" t="s">
        <v>37</v>
      </c>
      <c r="K5898" s="4" t="s">
        <v>75</v>
      </c>
      <c r="L5898" s="4" t="s">
        <v>327</v>
      </c>
    </row>
    <row r="5899" spans="1:12" x14ac:dyDescent="0.2">
      <c r="A5899">
        <v>5072</v>
      </c>
      <c r="B5899" s="4" t="s">
        <v>566</v>
      </c>
      <c r="C5899" s="4" t="s">
        <v>56</v>
      </c>
      <c r="D5899" s="4" t="s">
        <v>104</v>
      </c>
      <c r="E5899" s="5">
        <v>46024</v>
      </c>
      <c r="F5899" s="6">
        <v>0.25</v>
      </c>
      <c r="G5899">
        <v>192.51</v>
      </c>
      <c r="H5899">
        <v>192.51</v>
      </c>
      <c r="I5899">
        <v>0</v>
      </c>
      <c r="J5899" s="4" t="s">
        <v>45</v>
      </c>
      <c r="K5899" s="4" t="s">
        <v>60</v>
      </c>
      <c r="L5899" s="4" t="s">
        <v>61</v>
      </c>
    </row>
    <row r="5900" spans="1:12" x14ac:dyDescent="0.2">
      <c r="A5900">
        <v>5660</v>
      </c>
      <c r="B5900" s="4" t="s">
        <v>629</v>
      </c>
      <c r="C5900" s="4" t="s">
        <v>56</v>
      </c>
      <c r="D5900" s="4" t="s">
        <v>104</v>
      </c>
      <c r="E5900" s="5">
        <v>46024</v>
      </c>
      <c r="F5900" s="6">
        <v>0.25</v>
      </c>
      <c r="G5900">
        <v>288.79000000000002</v>
      </c>
      <c r="H5900">
        <v>288.79000000000002</v>
      </c>
      <c r="I5900">
        <v>0</v>
      </c>
      <c r="J5900" s="4" t="s">
        <v>56</v>
      </c>
      <c r="K5900" s="4" t="s">
        <v>137</v>
      </c>
      <c r="L5900" s="4" t="s">
        <v>148</v>
      </c>
    </row>
    <row r="5901" spans="1:12" x14ac:dyDescent="0.2">
      <c r="A5901">
        <v>2344</v>
      </c>
      <c r="B5901" s="4" t="s">
        <v>337</v>
      </c>
      <c r="C5901" s="4" t="s">
        <v>58</v>
      </c>
      <c r="D5901" s="4" t="s">
        <v>160</v>
      </c>
      <c r="E5901" s="5">
        <v>46024</v>
      </c>
      <c r="F5901" s="6">
        <v>0.75</v>
      </c>
      <c r="G5901">
        <v>395.31</v>
      </c>
      <c r="H5901">
        <v>395.31</v>
      </c>
      <c r="I5901">
        <v>0</v>
      </c>
      <c r="J5901" s="4" t="s">
        <v>68</v>
      </c>
      <c r="K5901" s="4" t="s">
        <v>97</v>
      </c>
      <c r="L5901" s="4" t="s">
        <v>98</v>
      </c>
    </row>
    <row r="5902" spans="1:12" x14ac:dyDescent="0.2">
      <c r="A5902">
        <v>5464</v>
      </c>
      <c r="B5902" s="4" t="s">
        <v>615</v>
      </c>
      <c r="C5902" s="4" t="s">
        <v>37</v>
      </c>
      <c r="D5902" s="4" t="s">
        <v>185</v>
      </c>
      <c r="E5902" s="5">
        <v>46024</v>
      </c>
      <c r="F5902" s="6">
        <v>0.25</v>
      </c>
      <c r="G5902">
        <v>479</v>
      </c>
      <c r="H5902">
        <v>479</v>
      </c>
      <c r="I5902">
        <v>0</v>
      </c>
      <c r="J5902" s="4" t="s">
        <v>56</v>
      </c>
      <c r="K5902" s="4" t="s">
        <v>137</v>
      </c>
      <c r="L5902" s="4" t="s">
        <v>148</v>
      </c>
    </row>
    <row r="5903" spans="1:12" x14ac:dyDescent="0.2">
      <c r="A5903">
        <v>7792</v>
      </c>
      <c r="B5903" s="4" t="s">
        <v>759</v>
      </c>
      <c r="C5903" s="4" t="s">
        <v>37</v>
      </c>
      <c r="D5903" s="4" t="s">
        <v>185</v>
      </c>
      <c r="E5903" s="5">
        <v>46024</v>
      </c>
      <c r="F5903" s="6">
        <v>0.25</v>
      </c>
      <c r="G5903">
        <v>300</v>
      </c>
      <c r="H5903">
        <v>300</v>
      </c>
      <c r="I5903">
        <v>0</v>
      </c>
      <c r="J5903" s="4" t="s">
        <v>50</v>
      </c>
      <c r="K5903" s="4" t="s">
        <v>97</v>
      </c>
      <c r="L5903" s="4" t="s">
        <v>98</v>
      </c>
    </row>
    <row r="5904" spans="1:12" x14ac:dyDescent="0.2">
      <c r="A5904">
        <v>334</v>
      </c>
      <c r="B5904" s="4" t="s">
        <v>209</v>
      </c>
      <c r="C5904" s="4" t="s">
        <v>63</v>
      </c>
      <c r="D5904" s="4" t="s">
        <v>162</v>
      </c>
      <c r="E5904" s="5">
        <v>46025</v>
      </c>
      <c r="F5904" s="6">
        <v>0.75</v>
      </c>
      <c r="G5904">
        <v>219.23</v>
      </c>
      <c r="H5904">
        <v>219.23</v>
      </c>
      <c r="I5904">
        <v>0</v>
      </c>
      <c r="J5904" s="4" t="s">
        <v>50</v>
      </c>
      <c r="K5904" s="4" t="s">
        <v>97</v>
      </c>
      <c r="L5904" s="4" t="s">
        <v>98</v>
      </c>
    </row>
    <row r="5905" spans="1:12" x14ac:dyDescent="0.2">
      <c r="A5905">
        <v>322</v>
      </c>
      <c r="B5905" s="4" t="s">
        <v>208</v>
      </c>
      <c r="C5905" s="4" t="s">
        <v>66</v>
      </c>
      <c r="D5905" s="4" t="s">
        <v>164</v>
      </c>
      <c r="E5905" s="5">
        <v>46025</v>
      </c>
      <c r="F5905" s="6">
        <v>0.75</v>
      </c>
      <c r="G5905">
        <v>221.98</v>
      </c>
      <c r="H5905">
        <v>221.98</v>
      </c>
      <c r="I5905">
        <v>0</v>
      </c>
      <c r="J5905" s="4" t="s">
        <v>50</v>
      </c>
      <c r="K5905" s="4" t="s">
        <v>97</v>
      </c>
      <c r="L5905" s="4" t="s">
        <v>98</v>
      </c>
    </row>
    <row r="5906" spans="1:12" x14ac:dyDescent="0.2">
      <c r="A5906">
        <v>292</v>
      </c>
      <c r="B5906" s="4" t="s">
        <v>206</v>
      </c>
      <c r="C5906" s="4" t="s">
        <v>68</v>
      </c>
      <c r="D5906" s="4" t="s">
        <v>165</v>
      </c>
      <c r="E5906" s="5">
        <v>46025</v>
      </c>
      <c r="F5906" s="6">
        <v>0.75</v>
      </c>
      <c r="G5906">
        <v>320</v>
      </c>
      <c r="H5906">
        <v>320</v>
      </c>
      <c r="I5906">
        <v>0</v>
      </c>
      <c r="J5906" s="4" t="s">
        <v>56</v>
      </c>
      <c r="K5906" s="4" t="s">
        <v>137</v>
      </c>
      <c r="L5906" s="4" t="s">
        <v>148</v>
      </c>
    </row>
    <row r="5907" spans="1:12" x14ac:dyDescent="0.2">
      <c r="A5907">
        <v>393</v>
      </c>
      <c r="B5907" s="4" t="s">
        <v>213</v>
      </c>
      <c r="C5907" s="4" t="s">
        <v>46</v>
      </c>
      <c r="D5907" s="4" t="s">
        <v>166</v>
      </c>
      <c r="E5907" s="5">
        <v>46025</v>
      </c>
      <c r="F5907" s="6">
        <v>0.75</v>
      </c>
      <c r="G5907">
        <v>320</v>
      </c>
      <c r="H5907">
        <v>320</v>
      </c>
      <c r="I5907">
        <v>0</v>
      </c>
      <c r="J5907" s="4" t="s">
        <v>50</v>
      </c>
      <c r="K5907" s="4" t="s">
        <v>97</v>
      </c>
      <c r="L5907" s="4" t="s">
        <v>98</v>
      </c>
    </row>
    <row r="5908" spans="1:12" x14ac:dyDescent="0.2">
      <c r="A5908">
        <v>5491</v>
      </c>
      <c r="B5908" s="4" t="s">
        <v>617</v>
      </c>
      <c r="C5908" s="4" t="s">
        <v>46</v>
      </c>
      <c r="D5908" s="4" t="s">
        <v>112</v>
      </c>
      <c r="E5908" s="5">
        <v>46025</v>
      </c>
      <c r="F5908" s="6">
        <v>0.25</v>
      </c>
      <c r="G5908">
        <v>375</v>
      </c>
      <c r="H5908">
        <v>375</v>
      </c>
      <c r="I5908">
        <v>0</v>
      </c>
      <c r="J5908" s="4" t="s">
        <v>68</v>
      </c>
      <c r="K5908" s="4" t="s">
        <v>81</v>
      </c>
      <c r="L5908" s="4" t="s">
        <v>82</v>
      </c>
    </row>
    <row r="5909" spans="1:12" x14ac:dyDescent="0.2">
      <c r="A5909">
        <v>5750</v>
      </c>
      <c r="B5909" s="4" t="s">
        <v>634</v>
      </c>
      <c r="C5909" s="4" t="s">
        <v>46</v>
      </c>
      <c r="D5909" s="4" t="s">
        <v>541</v>
      </c>
      <c r="E5909" s="5">
        <v>46025</v>
      </c>
      <c r="F5909" s="6">
        <v>0.25</v>
      </c>
      <c r="G5909">
        <v>518</v>
      </c>
      <c r="H5909">
        <v>518</v>
      </c>
      <c r="I5909">
        <v>0</v>
      </c>
      <c r="J5909" s="4" t="s">
        <v>52</v>
      </c>
      <c r="K5909" s="4" t="s">
        <v>63</v>
      </c>
      <c r="L5909" s="4" t="s">
        <v>203</v>
      </c>
    </row>
    <row r="5910" spans="1:12" x14ac:dyDescent="0.2">
      <c r="A5910">
        <v>7275</v>
      </c>
      <c r="B5910" s="4" t="s">
        <v>715</v>
      </c>
      <c r="C5910" s="4" t="s">
        <v>46</v>
      </c>
      <c r="D5910" s="4" t="s">
        <v>112</v>
      </c>
      <c r="E5910" s="5">
        <v>46025</v>
      </c>
      <c r="F5910" s="6">
        <v>0.25</v>
      </c>
      <c r="G5910">
        <v>160.47</v>
      </c>
      <c r="H5910">
        <v>160.47</v>
      </c>
      <c r="I5910">
        <v>0</v>
      </c>
      <c r="J5910" s="4" t="s">
        <v>68</v>
      </c>
      <c r="K5910" s="4" t="s">
        <v>81</v>
      </c>
      <c r="L5910" s="4" t="s">
        <v>82</v>
      </c>
    </row>
    <row r="5911" spans="1:12" x14ac:dyDescent="0.2">
      <c r="A5911">
        <v>478</v>
      </c>
      <c r="B5911" s="4" t="s">
        <v>218</v>
      </c>
      <c r="C5911" s="4" t="s">
        <v>73</v>
      </c>
      <c r="D5911" s="4" t="s">
        <v>168</v>
      </c>
      <c r="E5911" s="5">
        <v>46025</v>
      </c>
      <c r="F5911" s="6">
        <v>0.75</v>
      </c>
      <c r="G5911">
        <v>300</v>
      </c>
      <c r="H5911">
        <v>300</v>
      </c>
      <c r="I5911">
        <v>0</v>
      </c>
      <c r="J5911" s="4" t="s">
        <v>54</v>
      </c>
      <c r="K5911" s="4" t="s">
        <v>97</v>
      </c>
      <c r="L5911" s="4" t="s">
        <v>98</v>
      </c>
    </row>
    <row r="5912" spans="1:12" x14ac:dyDescent="0.2">
      <c r="A5912">
        <v>593</v>
      </c>
      <c r="B5912" s="4" t="s">
        <v>225</v>
      </c>
      <c r="C5912" s="4" t="s">
        <v>75</v>
      </c>
      <c r="D5912" s="4" t="s">
        <v>169</v>
      </c>
      <c r="E5912" s="5">
        <v>46025</v>
      </c>
      <c r="F5912" s="6">
        <v>0.75</v>
      </c>
      <c r="G5912">
        <v>283.33</v>
      </c>
      <c r="H5912">
        <v>283.33</v>
      </c>
      <c r="I5912">
        <v>0</v>
      </c>
      <c r="J5912" s="4" t="s">
        <v>66</v>
      </c>
      <c r="K5912" s="4" t="s">
        <v>178</v>
      </c>
      <c r="L5912" s="4" t="s">
        <v>226</v>
      </c>
    </row>
    <row r="5913" spans="1:12" x14ac:dyDescent="0.2">
      <c r="A5913">
        <v>910</v>
      </c>
      <c r="B5913" s="4" t="s">
        <v>242</v>
      </c>
      <c r="C5913" s="4" t="s">
        <v>84</v>
      </c>
      <c r="D5913" s="4" t="s">
        <v>172</v>
      </c>
      <c r="E5913" s="5">
        <v>46025</v>
      </c>
      <c r="F5913" s="6">
        <v>0.75</v>
      </c>
      <c r="G5913">
        <v>273</v>
      </c>
      <c r="H5913">
        <v>273</v>
      </c>
      <c r="I5913">
        <v>0</v>
      </c>
      <c r="J5913" s="4" t="s">
        <v>50</v>
      </c>
      <c r="K5913" s="4" t="s">
        <v>97</v>
      </c>
      <c r="L5913" s="4" t="s">
        <v>98</v>
      </c>
    </row>
    <row r="5914" spans="1:12" x14ac:dyDescent="0.2">
      <c r="A5914">
        <v>1046</v>
      </c>
      <c r="B5914" s="4" t="s">
        <v>251</v>
      </c>
      <c r="C5914" s="4" t="s">
        <v>178</v>
      </c>
      <c r="D5914" s="4" t="s">
        <v>179</v>
      </c>
      <c r="E5914" s="5">
        <v>46025</v>
      </c>
      <c r="F5914" s="6">
        <v>0.75</v>
      </c>
      <c r="G5914">
        <v>291</v>
      </c>
      <c r="H5914">
        <v>291</v>
      </c>
      <c r="I5914">
        <v>0</v>
      </c>
      <c r="J5914" s="4" t="s">
        <v>66</v>
      </c>
      <c r="K5914" s="4" t="s">
        <v>178</v>
      </c>
      <c r="L5914" s="4" t="s">
        <v>226</v>
      </c>
    </row>
    <row r="5915" spans="1:12" x14ac:dyDescent="0.2">
      <c r="A5915">
        <v>5908</v>
      </c>
      <c r="B5915" s="4" t="s">
        <v>641</v>
      </c>
      <c r="C5915" s="4" t="s">
        <v>48</v>
      </c>
      <c r="D5915" s="4" t="s">
        <v>83</v>
      </c>
      <c r="E5915" s="5">
        <v>46025</v>
      </c>
      <c r="F5915" s="6">
        <v>0.25</v>
      </c>
      <c r="G5915">
        <v>292</v>
      </c>
      <c r="H5915">
        <v>292</v>
      </c>
      <c r="I5915">
        <v>0</v>
      </c>
      <c r="J5915" s="4" t="s">
        <v>45</v>
      </c>
      <c r="K5915" s="4" t="s">
        <v>60</v>
      </c>
      <c r="L5915" s="4" t="s">
        <v>61</v>
      </c>
    </row>
    <row r="5916" spans="1:12" x14ac:dyDescent="0.2">
      <c r="A5916">
        <v>1589</v>
      </c>
      <c r="B5916" s="4" t="s">
        <v>281</v>
      </c>
      <c r="C5916" s="4" t="s">
        <v>270</v>
      </c>
      <c r="D5916" s="4" t="s">
        <v>271</v>
      </c>
      <c r="E5916" s="5">
        <v>46025</v>
      </c>
      <c r="F5916" s="6">
        <v>0.75</v>
      </c>
      <c r="G5916">
        <v>160.47</v>
      </c>
      <c r="H5916">
        <v>160.47</v>
      </c>
      <c r="I5916">
        <v>0</v>
      </c>
      <c r="J5916" s="4" t="s">
        <v>58</v>
      </c>
      <c r="K5916" s="4" t="s">
        <v>97</v>
      </c>
      <c r="L5916" s="4" t="s">
        <v>98</v>
      </c>
    </row>
    <row r="5917" spans="1:12" x14ac:dyDescent="0.2">
      <c r="A5917">
        <v>1637</v>
      </c>
      <c r="B5917" s="4" t="s">
        <v>285</v>
      </c>
      <c r="C5917" s="4" t="s">
        <v>270</v>
      </c>
      <c r="D5917" s="4" t="s">
        <v>271</v>
      </c>
      <c r="E5917" s="5">
        <v>46025</v>
      </c>
      <c r="F5917" s="6">
        <v>0.75</v>
      </c>
      <c r="G5917">
        <v>134.4</v>
      </c>
      <c r="H5917">
        <v>134.4</v>
      </c>
      <c r="I5917">
        <v>0</v>
      </c>
      <c r="J5917" s="4" t="s">
        <v>71</v>
      </c>
      <c r="K5917" s="4" t="s">
        <v>97</v>
      </c>
      <c r="L5917" s="4" t="s">
        <v>98</v>
      </c>
    </row>
    <row r="5918" spans="1:12" x14ac:dyDescent="0.2">
      <c r="A5918">
        <v>2575</v>
      </c>
      <c r="B5918" s="4" t="s">
        <v>351</v>
      </c>
      <c r="C5918" s="4" t="s">
        <v>126</v>
      </c>
      <c r="D5918" s="4" t="s">
        <v>283</v>
      </c>
      <c r="E5918" s="5">
        <v>46025</v>
      </c>
      <c r="F5918" s="6">
        <v>0.75</v>
      </c>
      <c r="G5918">
        <v>282.83999999999997</v>
      </c>
      <c r="H5918">
        <v>282.83999999999997</v>
      </c>
      <c r="I5918">
        <v>0</v>
      </c>
      <c r="J5918" s="4" t="s">
        <v>52</v>
      </c>
      <c r="K5918" s="4" t="s">
        <v>88</v>
      </c>
      <c r="L5918" s="4" t="s">
        <v>88</v>
      </c>
    </row>
    <row r="5919" spans="1:12" x14ac:dyDescent="0.2">
      <c r="A5919">
        <v>2669</v>
      </c>
      <c r="B5919" s="4" t="s">
        <v>355</v>
      </c>
      <c r="C5919" s="4" t="s">
        <v>121</v>
      </c>
      <c r="D5919" s="4" t="s">
        <v>290</v>
      </c>
      <c r="E5919" s="5">
        <v>46025</v>
      </c>
      <c r="F5919" s="6">
        <v>0.75</v>
      </c>
      <c r="G5919">
        <v>258</v>
      </c>
      <c r="H5919">
        <v>258</v>
      </c>
      <c r="I5919">
        <v>0</v>
      </c>
      <c r="J5919" s="4" t="s">
        <v>37</v>
      </c>
      <c r="K5919" s="4" t="s">
        <v>66</v>
      </c>
      <c r="L5919" s="4" t="s">
        <v>205</v>
      </c>
    </row>
    <row r="5920" spans="1:12" x14ac:dyDescent="0.2">
      <c r="A5920">
        <v>2221</v>
      </c>
      <c r="B5920" s="4" t="s">
        <v>322</v>
      </c>
      <c r="C5920" s="4" t="s">
        <v>50</v>
      </c>
      <c r="D5920" s="4" t="s">
        <v>156</v>
      </c>
      <c r="E5920" s="5">
        <v>46025</v>
      </c>
      <c r="F5920" s="6">
        <v>0.75</v>
      </c>
      <c r="G5920">
        <v>171.16</v>
      </c>
      <c r="H5920">
        <v>171.16</v>
      </c>
      <c r="I5920">
        <v>0</v>
      </c>
      <c r="J5920" s="4" t="s">
        <v>52</v>
      </c>
      <c r="K5920" s="4" t="s">
        <v>63</v>
      </c>
      <c r="L5920" s="4" t="s">
        <v>203</v>
      </c>
    </row>
    <row r="5921" spans="1:12" x14ac:dyDescent="0.2">
      <c r="A5921">
        <v>6146</v>
      </c>
      <c r="B5921" s="4" t="s">
        <v>650</v>
      </c>
      <c r="C5921" s="4" t="s">
        <v>50</v>
      </c>
      <c r="D5921" s="4" t="s">
        <v>653</v>
      </c>
      <c r="E5921" s="5">
        <v>46025</v>
      </c>
      <c r="F5921" s="6">
        <v>0.25</v>
      </c>
      <c r="G5921">
        <v>530</v>
      </c>
      <c r="H5921">
        <v>530</v>
      </c>
      <c r="I5921">
        <v>0</v>
      </c>
      <c r="J5921" s="4" t="s">
        <v>52</v>
      </c>
      <c r="K5921" s="4" t="s">
        <v>97</v>
      </c>
      <c r="L5921" s="4" t="s">
        <v>98</v>
      </c>
    </row>
    <row r="5922" spans="1:12" x14ac:dyDescent="0.2">
      <c r="A5922">
        <v>4740</v>
      </c>
      <c r="B5922" s="4" t="s">
        <v>499</v>
      </c>
      <c r="C5922" s="4" t="s">
        <v>142</v>
      </c>
      <c r="D5922" s="4" t="s">
        <v>514</v>
      </c>
      <c r="E5922" s="5">
        <v>46025</v>
      </c>
      <c r="F5922" s="6">
        <v>0.25</v>
      </c>
      <c r="G5922">
        <v>280</v>
      </c>
      <c r="H5922">
        <v>280</v>
      </c>
      <c r="I5922">
        <v>0</v>
      </c>
      <c r="J5922" s="4" t="s">
        <v>52</v>
      </c>
      <c r="K5922" s="4" t="s">
        <v>97</v>
      </c>
      <c r="L5922" s="4" t="s">
        <v>98</v>
      </c>
    </row>
    <row r="5923" spans="1:12" x14ac:dyDescent="0.2">
      <c r="A5923">
        <v>2324</v>
      </c>
      <c r="B5923" s="4" t="s">
        <v>335</v>
      </c>
      <c r="C5923" s="4" t="s">
        <v>58</v>
      </c>
      <c r="D5923" s="4" t="s">
        <v>160</v>
      </c>
      <c r="E5923" s="5">
        <v>46025</v>
      </c>
      <c r="F5923" s="6">
        <v>0.75</v>
      </c>
      <c r="G5923">
        <v>485.91</v>
      </c>
      <c r="H5923">
        <v>485.91</v>
      </c>
      <c r="I5923">
        <v>0</v>
      </c>
      <c r="J5923" s="4" t="s">
        <v>63</v>
      </c>
      <c r="K5923" s="4" t="s">
        <v>68</v>
      </c>
      <c r="L5923" s="4" t="s">
        <v>128</v>
      </c>
    </row>
    <row r="5924" spans="1:12" x14ac:dyDescent="0.2">
      <c r="A5924">
        <v>2334</v>
      </c>
      <c r="B5924" s="4" t="s">
        <v>336</v>
      </c>
      <c r="C5924" s="4" t="s">
        <v>58</v>
      </c>
      <c r="D5924" s="4" t="s">
        <v>160</v>
      </c>
      <c r="E5924" s="5">
        <v>46025</v>
      </c>
      <c r="F5924" s="6">
        <v>0.75</v>
      </c>
      <c r="G5924">
        <v>484.9</v>
      </c>
      <c r="H5924">
        <v>484.9</v>
      </c>
      <c r="I5924">
        <v>0</v>
      </c>
      <c r="J5924" s="4" t="s">
        <v>58</v>
      </c>
      <c r="K5924" s="4" t="s">
        <v>52</v>
      </c>
      <c r="L5924" s="4" t="s">
        <v>125</v>
      </c>
    </row>
    <row r="5925" spans="1:12" x14ac:dyDescent="0.2">
      <c r="A5925">
        <v>2355</v>
      </c>
      <c r="B5925" s="4" t="s">
        <v>338</v>
      </c>
      <c r="C5925" s="4" t="s">
        <v>58</v>
      </c>
      <c r="D5925" s="4" t="s">
        <v>160</v>
      </c>
      <c r="E5925" s="5">
        <v>46025</v>
      </c>
      <c r="F5925" s="6">
        <v>0.75</v>
      </c>
      <c r="G5925">
        <v>194.64</v>
      </c>
      <c r="H5925">
        <v>194.64</v>
      </c>
      <c r="I5925">
        <v>0</v>
      </c>
      <c r="J5925" s="4" t="s">
        <v>58</v>
      </c>
      <c r="K5925" s="4" t="s">
        <v>262</v>
      </c>
      <c r="L5925" s="4" t="s">
        <v>321</v>
      </c>
    </row>
    <row r="5926" spans="1:12" x14ac:dyDescent="0.2">
      <c r="A5926">
        <v>2365</v>
      </c>
      <c r="B5926" s="4" t="s">
        <v>339</v>
      </c>
      <c r="C5926" s="4" t="s">
        <v>58</v>
      </c>
      <c r="D5926" s="4" t="s">
        <v>160</v>
      </c>
      <c r="E5926" s="5">
        <v>46025</v>
      </c>
      <c r="F5926" s="6">
        <v>0.75</v>
      </c>
      <c r="G5926">
        <v>438.02</v>
      </c>
      <c r="H5926">
        <v>438.02</v>
      </c>
      <c r="I5926">
        <v>0</v>
      </c>
      <c r="J5926" s="4" t="s">
        <v>50</v>
      </c>
      <c r="K5926" s="4" t="s">
        <v>97</v>
      </c>
      <c r="L5926" s="4" t="s">
        <v>98</v>
      </c>
    </row>
    <row r="5927" spans="1:12" x14ac:dyDescent="0.2">
      <c r="A5927">
        <v>5586</v>
      </c>
      <c r="B5927" s="4" t="s">
        <v>622</v>
      </c>
      <c r="C5927" s="4" t="s">
        <v>37</v>
      </c>
      <c r="D5927" s="4" t="s">
        <v>62</v>
      </c>
      <c r="E5927" s="5">
        <v>46025</v>
      </c>
      <c r="F5927" s="6">
        <v>0.25</v>
      </c>
      <c r="G5927">
        <v>284</v>
      </c>
      <c r="H5927">
        <v>284</v>
      </c>
      <c r="I5927">
        <v>0</v>
      </c>
      <c r="J5927" s="4" t="s">
        <v>45</v>
      </c>
      <c r="K5927" s="4" t="s">
        <v>68</v>
      </c>
      <c r="L5927" s="4" t="s">
        <v>128</v>
      </c>
    </row>
    <row r="5928" spans="1:12" x14ac:dyDescent="0.2">
      <c r="A5928">
        <v>5689</v>
      </c>
      <c r="B5928" s="4" t="s">
        <v>630</v>
      </c>
      <c r="C5928" s="4" t="s">
        <v>45</v>
      </c>
      <c r="D5928" s="4" t="s">
        <v>187</v>
      </c>
      <c r="E5928" s="5">
        <v>46026</v>
      </c>
      <c r="F5928" s="6">
        <v>0.25</v>
      </c>
      <c r="G5928">
        <v>400</v>
      </c>
      <c r="H5928">
        <v>400</v>
      </c>
      <c r="I5928">
        <v>0</v>
      </c>
      <c r="J5928" s="4" t="s">
        <v>63</v>
      </c>
      <c r="K5928" s="4" t="s">
        <v>131</v>
      </c>
      <c r="L5928" s="4" t="s">
        <v>132</v>
      </c>
    </row>
    <row r="5929" spans="1:12" x14ac:dyDescent="0.2">
      <c r="A5929">
        <v>5800</v>
      </c>
      <c r="B5929" s="4" t="s">
        <v>636</v>
      </c>
      <c r="C5929" s="4" t="s">
        <v>45</v>
      </c>
      <c r="D5929" s="4" t="s">
        <v>489</v>
      </c>
      <c r="E5929" s="5">
        <v>46026</v>
      </c>
      <c r="F5929" s="6">
        <v>0.25</v>
      </c>
      <c r="G5929">
        <v>239</v>
      </c>
      <c r="H5929">
        <v>239</v>
      </c>
      <c r="I5929">
        <v>0</v>
      </c>
      <c r="J5929" s="4" t="s">
        <v>37</v>
      </c>
      <c r="K5929" s="4" t="s">
        <v>97</v>
      </c>
      <c r="L5929" s="4" t="s">
        <v>98</v>
      </c>
    </row>
    <row r="5930" spans="1:12" x14ac:dyDescent="0.2">
      <c r="A5930">
        <v>361</v>
      </c>
      <c r="B5930" s="4" t="s">
        <v>211</v>
      </c>
      <c r="C5930" s="4" t="s">
        <v>66</v>
      </c>
      <c r="D5930" s="4" t="s">
        <v>164</v>
      </c>
      <c r="E5930" s="5">
        <v>46026</v>
      </c>
      <c r="F5930" s="6">
        <v>0.75</v>
      </c>
      <c r="G5930">
        <v>219.23</v>
      </c>
      <c r="H5930">
        <v>219.23</v>
      </c>
      <c r="I5930">
        <v>0</v>
      </c>
      <c r="J5930" s="4" t="s">
        <v>56</v>
      </c>
      <c r="K5930" s="4" t="s">
        <v>137</v>
      </c>
      <c r="L5930" s="4" t="s">
        <v>148</v>
      </c>
    </row>
    <row r="5931" spans="1:12" x14ac:dyDescent="0.2">
      <c r="A5931">
        <v>277</v>
      </c>
      <c r="B5931" s="4" t="s">
        <v>204</v>
      </c>
      <c r="C5931" s="4" t="s">
        <v>68</v>
      </c>
      <c r="D5931" s="4" t="s">
        <v>165</v>
      </c>
      <c r="E5931" s="5">
        <v>46026</v>
      </c>
      <c r="F5931" s="6">
        <v>0.75</v>
      </c>
      <c r="G5931">
        <v>160.47</v>
      </c>
      <c r="H5931">
        <v>160.47</v>
      </c>
      <c r="I5931">
        <v>0</v>
      </c>
      <c r="J5931" s="4" t="s">
        <v>37</v>
      </c>
      <c r="K5931" s="4" t="s">
        <v>66</v>
      </c>
      <c r="L5931" s="4" t="s">
        <v>205</v>
      </c>
    </row>
    <row r="5932" spans="1:12" x14ac:dyDescent="0.2">
      <c r="A5932">
        <v>425</v>
      </c>
      <c r="B5932" s="4" t="s">
        <v>215</v>
      </c>
      <c r="C5932" s="4" t="s">
        <v>46</v>
      </c>
      <c r="D5932" s="4" t="s">
        <v>166</v>
      </c>
      <c r="E5932" s="5">
        <v>46026</v>
      </c>
      <c r="F5932" s="6">
        <v>0.75</v>
      </c>
      <c r="G5932">
        <v>192</v>
      </c>
      <c r="H5932">
        <v>192</v>
      </c>
      <c r="I5932">
        <v>0</v>
      </c>
      <c r="J5932" s="4" t="s">
        <v>68</v>
      </c>
      <c r="K5932" s="4" t="s">
        <v>81</v>
      </c>
      <c r="L5932" s="4" t="s">
        <v>82</v>
      </c>
    </row>
    <row r="5933" spans="1:12" x14ac:dyDescent="0.2">
      <c r="A5933">
        <v>6401</v>
      </c>
      <c r="B5933" s="4" t="s">
        <v>679</v>
      </c>
      <c r="C5933" s="4" t="s">
        <v>46</v>
      </c>
      <c r="D5933" s="4" t="s">
        <v>541</v>
      </c>
      <c r="E5933" s="5">
        <v>46026</v>
      </c>
      <c r="F5933" s="6">
        <v>0.25</v>
      </c>
      <c r="G5933">
        <v>241</v>
      </c>
      <c r="H5933">
        <v>241</v>
      </c>
      <c r="I5933">
        <v>0</v>
      </c>
      <c r="J5933" s="4" t="s">
        <v>52</v>
      </c>
      <c r="K5933" s="4" t="s">
        <v>63</v>
      </c>
      <c r="L5933" s="4" t="s">
        <v>203</v>
      </c>
    </row>
    <row r="5934" spans="1:12" x14ac:dyDescent="0.2">
      <c r="A5934">
        <v>5145</v>
      </c>
      <c r="B5934" s="4" t="s">
        <v>568</v>
      </c>
      <c r="C5934" s="4" t="s">
        <v>71</v>
      </c>
      <c r="D5934" s="4" t="s">
        <v>150</v>
      </c>
      <c r="E5934" s="5">
        <v>46026</v>
      </c>
      <c r="F5934" s="6">
        <v>0.25</v>
      </c>
      <c r="G5934">
        <v>294</v>
      </c>
      <c r="H5934">
        <v>294</v>
      </c>
      <c r="I5934">
        <v>0</v>
      </c>
      <c r="J5934" s="4" t="s">
        <v>52</v>
      </c>
      <c r="K5934" s="4" t="s">
        <v>63</v>
      </c>
      <c r="L5934" s="4" t="s">
        <v>203</v>
      </c>
    </row>
    <row r="5935" spans="1:12" x14ac:dyDescent="0.2">
      <c r="A5935">
        <v>6430</v>
      </c>
      <c r="B5935" s="4" t="s">
        <v>680</v>
      </c>
      <c r="C5935" s="4" t="s">
        <v>73</v>
      </c>
      <c r="D5935" s="4" t="s">
        <v>130</v>
      </c>
      <c r="E5935" s="5">
        <v>46026</v>
      </c>
      <c r="F5935" s="6">
        <v>0.25</v>
      </c>
      <c r="G5935">
        <v>280</v>
      </c>
      <c r="H5935">
        <v>280</v>
      </c>
      <c r="I5935">
        <v>0</v>
      </c>
      <c r="J5935" s="4" t="s">
        <v>52</v>
      </c>
      <c r="K5935" s="4" t="s">
        <v>37</v>
      </c>
      <c r="L5935" s="4" t="s">
        <v>127</v>
      </c>
    </row>
    <row r="5936" spans="1:12" x14ac:dyDescent="0.2">
      <c r="A5936">
        <v>6937</v>
      </c>
      <c r="B5936" s="4" t="s">
        <v>702</v>
      </c>
      <c r="C5936" s="4" t="s">
        <v>43</v>
      </c>
      <c r="D5936" s="4" t="s">
        <v>99</v>
      </c>
      <c r="E5936" s="5">
        <v>46026</v>
      </c>
      <c r="F5936" s="6">
        <v>0.25</v>
      </c>
      <c r="G5936">
        <v>240</v>
      </c>
      <c r="H5936">
        <v>240</v>
      </c>
      <c r="I5936">
        <v>0</v>
      </c>
      <c r="J5936" s="4" t="s">
        <v>37</v>
      </c>
      <c r="K5936" s="4" t="s">
        <v>66</v>
      </c>
      <c r="L5936" s="4" t="s">
        <v>205</v>
      </c>
    </row>
    <row r="5937" spans="1:12" x14ac:dyDescent="0.2">
      <c r="A5937">
        <v>6956</v>
      </c>
      <c r="B5937" s="4" t="s">
        <v>703</v>
      </c>
      <c r="C5937" s="4" t="s">
        <v>43</v>
      </c>
      <c r="D5937" s="4" t="s">
        <v>99</v>
      </c>
      <c r="E5937" s="5">
        <v>46026</v>
      </c>
      <c r="F5937" s="6">
        <v>0.25</v>
      </c>
      <c r="G5937">
        <v>240</v>
      </c>
      <c r="H5937">
        <v>240</v>
      </c>
      <c r="I5937">
        <v>0</v>
      </c>
      <c r="J5937" s="4" t="s">
        <v>37</v>
      </c>
      <c r="K5937" s="4" t="s">
        <v>66</v>
      </c>
      <c r="L5937" s="4" t="s">
        <v>205</v>
      </c>
    </row>
    <row r="5938" spans="1:12" x14ac:dyDescent="0.2">
      <c r="A5938">
        <v>196</v>
      </c>
      <c r="B5938" s="4" t="s">
        <v>193</v>
      </c>
      <c r="C5938" s="4" t="s">
        <v>43</v>
      </c>
      <c r="D5938" s="4" t="s">
        <v>154</v>
      </c>
      <c r="E5938" s="5">
        <v>46026</v>
      </c>
      <c r="F5938" s="6">
        <v>0.75</v>
      </c>
      <c r="G5938">
        <v>347.87</v>
      </c>
      <c r="H5938">
        <v>347.87</v>
      </c>
      <c r="I5938">
        <v>0</v>
      </c>
      <c r="J5938" s="4" t="s">
        <v>66</v>
      </c>
      <c r="K5938" s="4" t="s">
        <v>71</v>
      </c>
      <c r="L5938" s="4" t="s">
        <v>105</v>
      </c>
    </row>
    <row r="5939" spans="1:12" x14ac:dyDescent="0.2">
      <c r="A5939">
        <v>200</v>
      </c>
      <c r="B5939" s="4" t="s">
        <v>194</v>
      </c>
      <c r="C5939" s="4" t="s">
        <v>43</v>
      </c>
      <c r="D5939" s="4" t="s">
        <v>154</v>
      </c>
      <c r="E5939" s="5">
        <v>46026</v>
      </c>
      <c r="F5939" s="6">
        <v>0.75</v>
      </c>
      <c r="G5939">
        <v>302.22000000000003</v>
      </c>
      <c r="H5939">
        <v>302.22000000000003</v>
      </c>
      <c r="I5939">
        <v>0</v>
      </c>
      <c r="J5939" s="4" t="s">
        <v>45</v>
      </c>
      <c r="K5939" s="4" t="s">
        <v>60</v>
      </c>
      <c r="L5939" s="4" t="s">
        <v>61</v>
      </c>
    </row>
    <row r="5940" spans="1:12" x14ac:dyDescent="0.2">
      <c r="A5940">
        <v>888</v>
      </c>
      <c r="B5940" s="4" t="s">
        <v>241</v>
      </c>
      <c r="C5940" s="4" t="s">
        <v>84</v>
      </c>
      <c r="D5940" s="4" t="s">
        <v>172</v>
      </c>
      <c r="E5940" s="5">
        <v>46026</v>
      </c>
      <c r="F5940" s="6">
        <v>0.75</v>
      </c>
      <c r="G5940">
        <v>279</v>
      </c>
      <c r="H5940">
        <v>279</v>
      </c>
      <c r="I5940">
        <v>0</v>
      </c>
      <c r="J5940" s="4" t="s">
        <v>52</v>
      </c>
      <c r="K5940" s="4" t="s">
        <v>46</v>
      </c>
      <c r="L5940" s="4" t="s">
        <v>47</v>
      </c>
    </row>
    <row r="5941" spans="1:12" x14ac:dyDescent="0.2">
      <c r="A5941">
        <v>5829</v>
      </c>
      <c r="B5941" s="4" t="s">
        <v>637</v>
      </c>
      <c r="C5941" s="4" t="s">
        <v>84</v>
      </c>
      <c r="D5941" s="4" t="s">
        <v>136</v>
      </c>
      <c r="E5941" s="5">
        <v>46026</v>
      </c>
      <c r="F5941" s="6">
        <v>0.25</v>
      </c>
      <c r="G5941">
        <v>160</v>
      </c>
      <c r="H5941">
        <v>160</v>
      </c>
      <c r="I5941">
        <v>0</v>
      </c>
      <c r="J5941" s="4" t="s">
        <v>50</v>
      </c>
      <c r="K5941" s="4" t="s">
        <v>97</v>
      </c>
      <c r="L5941" s="4" t="s">
        <v>98</v>
      </c>
    </row>
    <row r="5942" spans="1:12" x14ac:dyDescent="0.2">
      <c r="A5942">
        <v>7676</v>
      </c>
      <c r="B5942" s="4" t="s">
        <v>730</v>
      </c>
      <c r="C5942" s="4" t="s">
        <v>131</v>
      </c>
      <c r="D5942" s="4" t="s">
        <v>551</v>
      </c>
      <c r="E5942" s="5">
        <v>46026</v>
      </c>
      <c r="F5942" s="6">
        <v>0.25</v>
      </c>
      <c r="G5942">
        <v>219</v>
      </c>
      <c r="H5942">
        <v>219</v>
      </c>
      <c r="I5942">
        <v>0</v>
      </c>
      <c r="J5942" s="4" t="s">
        <v>66</v>
      </c>
      <c r="K5942" s="4" t="s">
        <v>71</v>
      </c>
      <c r="L5942" s="4" t="s">
        <v>105</v>
      </c>
    </row>
    <row r="5943" spans="1:12" x14ac:dyDescent="0.2">
      <c r="A5943">
        <v>2525</v>
      </c>
      <c r="B5943" s="4" t="s">
        <v>349</v>
      </c>
      <c r="C5943" s="4" t="s">
        <v>178</v>
      </c>
      <c r="D5943" s="4" t="s">
        <v>179</v>
      </c>
      <c r="E5943" s="5">
        <v>46026</v>
      </c>
      <c r="F5943" s="6">
        <v>0.75</v>
      </c>
      <c r="G5943">
        <v>354.42</v>
      </c>
      <c r="H5943">
        <v>354.42</v>
      </c>
      <c r="I5943">
        <v>0</v>
      </c>
      <c r="J5943" s="4" t="s">
        <v>56</v>
      </c>
      <c r="K5943" s="4" t="s">
        <v>45</v>
      </c>
      <c r="L5943" s="4" t="s">
        <v>140</v>
      </c>
    </row>
    <row r="5944" spans="1:12" x14ac:dyDescent="0.2">
      <c r="A5944">
        <v>1247</v>
      </c>
      <c r="B5944" s="4" t="s">
        <v>261</v>
      </c>
      <c r="C5944" s="4" t="s">
        <v>123</v>
      </c>
      <c r="D5944" s="4" t="s">
        <v>248</v>
      </c>
      <c r="E5944" s="5">
        <v>46026</v>
      </c>
      <c r="F5944" s="6">
        <v>0.75</v>
      </c>
      <c r="G5944">
        <v>160.47</v>
      </c>
      <c r="H5944">
        <v>160.47</v>
      </c>
      <c r="I5944">
        <v>0</v>
      </c>
      <c r="J5944" s="4" t="s">
        <v>52</v>
      </c>
      <c r="K5944" s="4" t="s">
        <v>97</v>
      </c>
      <c r="L5944" s="4" t="s">
        <v>98</v>
      </c>
    </row>
    <row r="5945" spans="1:12" x14ac:dyDescent="0.2">
      <c r="A5945">
        <v>6277</v>
      </c>
      <c r="B5945" s="4" t="s">
        <v>675</v>
      </c>
      <c r="C5945" s="4" t="s">
        <v>40</v>
      </c>
      <c r="D5945" s="4" t="s">
        <v>503</v>
      </c>
      <c r="E5945" s="5">
        <v>46026</v>
      </c>
      <c r="F5945" s="6">
        <v>0.25</v>
      </c>
      <c r="G5945">
        <v>228</v>
      </c>
      <c r="H5945">
        <v>228</v>
      </c>
      <c r="I5945">
        <v>0</v>
      </c>
      <c r="J5945" s="4" t="s">
        <v>58</v>
      </c>
      <c r="K5945" s="4" t="s">
        <v>97</v>
      </c>
      <c r="L5945" s="4" t="s">
        <v>98</v>
      </c>
    </row>
    <row r="5946" spans="1:12" x14ac:dyDescent="0.2">
      <c r="A5946">
        <v>5038</v>
      </c>
      <c r="B5946" s="4" t="s">
        <v>564</v>
      </c>
      <c r="C5946" s="4" t="s">
        <v>48</v>
      </c>
      <c r="D5946" s="4" t="s">
        <v>118</v>
      </c>
      <c r="E5946" s="5">
        <v>46026</v>
      </c>
      <c r="F5946" s="6">
        <v>0.25</v>
      </c>
      <c r="G5946">
        <v>300</v>
      </c>
      <c r="H5946">
        <v>300</v>
      </c>
      <c r="I5946">
        <v>0</v>
      </c>
      <c r="J5946" s="4" t="s">
        <v>37</v>
      </c>
      <c r="K5946" s="4" t="s">
        <v>66</v>
      </c>
      <c r="L5946" s="4" t="s">
        <v>205</v>
      </c>
    </row>
    <row r="5947" spans="1:12" x14ac:dyDescent="0.2">
      <c r="A5947">
        <v>1807</v>
      </c>
      <c r="B5947" s="4" t="s">
        <v>294</v>
      </c>
      <c r="C5947" s="4" t="s">
        <v>126</v>
      </c>
      <c r="D5947" s="4" t="s">
        <v>283</v>
      </c>
      <c r="E5947" s="5">
        <v>46026</v>
      </c>
      <c r="F5947" s="6">
        <v>0.75</v>
      </c>
      <c r="G5947">
        <v>230</v>
      </c>
      <c r="H5947">
        <v>230</v>
      </c>
      <c r="I5947">
        <v>0</v>
      </c>
      <c r="J5947" s="4" t="s">
        <v>66</v>
      </c>
      <c r="K5947" s="4" t="s">
        <v>71</v>
      </c>
      <c r="L5947" s="4" t="s">
        <v>105</v>
      </c>
    </row>
    <row r="5948" spans="1:12" x14ac:dyDescent="0.2">
      <c r="A5948">
        <v>6478</v>
      </c>
      <c r="B5948" s="4" t="s">
        <v>681</v>
      </c>
      <c r="C5948" s="4" t="s">
        <v>126</v>
      </c>
      <c r="D5948" s="4" t="s">
        <v>571</v>
      </c>
      <c r="E5948" s="5">
        <v>46026</v>
      </c>
      <c r="F5948" s="6">
        <v>0.25</v>
      </c>
      <c r="G5948">
        <v>180</v>
      </c>
      <c r="H5948">
        <v>180</v>
      </c>
      <c r="I5948">
        <v>0</v>
      </c>
      <c r="J5948" s="4" t="s">
        <v>37</v>
      </c>
      <c r="K5948" s="4" t="s">
        <v>66</v>
      </c>
      <c r="L5948" s="4" t="s">
        <v>205</v>
      </c>
    </row>
    <row r="5949" spans="1:12" x14ac:dyDescent="0.2">
      <c r="A5949">
        <v>7487</v>
      </c>
      <c r="B5949" s="4" t="s">
        <v>722</v>
      </c>
      <c r="C5949" s="4" t="s">
        <v>121</v>
      </c>
      <c r="D5949" s="4" t="s">
        <v>507</v>
      </c>
      <c r="E5949" s="5">
        <v>46026</v>
      </c>
      <c r="F5949" s="6">
        <v>0.25</v>
      </c>
      <c r="G5949">
        <v>178.16</v>
      </c>
      <c r="H5949">
        <v>178.16</v>
      </c>
      <c r="I5949">
        <v>0</v>
      </c>
      <c r="J5949" s="4" t="s">
        <v>88</v>
      </c>
      <c r="K5949" s="4" t="s">
        <v>97</v>
      </c>
      <c r="L5949" s="4" t="s">
        <v>98</v>
      </c>
    </row>
    <row r="5950" spans="1:12" x14ac:dyDescent="0.2">
      <c r="A5950">
        <v>6326</v>
      </c>
      <c r="B5950" s="4" t="s">
        <v>676</v>
      </c>
      <c r="C5950" s="4" t="s">
        <v>291</v>
      </c>
      <c r="D5950" s="4" t="s">
        <v>508</v>
      </c>
      <c r="E5950" s="5">
        <v>46026</v>
      </c>
      <c r="F5950" s="6">
        <v>0.25</v>
      </c>
      <c r="G5950">
        <v>161</v>
      </c>
      <c r="H5950">
        <v>161</v>
      </c>
      <c r="I5950">
        <v>0</v>
      </c>
      <c r="J5950" s="4" t="s">
        <v>58</v>
      </c>
      <c r="K5950" s="4" t="s">
        <v>52</v>
      </c>
      <c r="L5950" s="4" t="s">
        <v>125</v>
      </c>
    </row>
    <row r="5951" spans="1:12" x14ac:dyDescent="0.2">
      <c r="A5951">
        <v>6822</v>
      </c>
      <c r="B5951" s="4" t="s">
        <v>696</v>
      </c>
      <c r="C5951" s="4" t="s">
        <v>139</v>
      </c>
      <c r="D5951" s="4" t="s">
        <v>513</v>
      </c>
      <c r="E5951" s="5">
        <v>46026</v>
      </c>
      <c r="F5951" s="6">
        <v>0.25</v>
      </c>
      <c r="G5951">
        <v>147</v>
      </c>
      <c r="H5951">
        <v>147</v>
      </c>
      <c r="I5951">
        <v>0</v>
      </c>
      <c r="J5951" s="4" t="s">
        <v>88</v>
      </c>
      <c r="K5951" s="4" t="s">
        <v>97</v>
      </c>
      <c r="L5951" s="4" t="s">
        <v>98</v>
      </c>
    </row>
    <row r="5952" spans="1:12" x14ac:dyDescent="0.2">
      <c r="A5952">
        <v>6525</v>
      </c>
      <c r="B5952" s="4" t="s">
        <v>683</v>
      </c>
      <c r="C5952" s="4" t="s">
        <v>50</v>
      </c>
      <c r="D5952" s="4" t="s">
        <v>433</v>
      </c>
      <c r="E5952" s="5">
        <v>46026</v>
      </c>
      <c r="F5952" s="6">
        <v>0.25</v>
      </c>
      <c r="G5952">
        <v>219.23</v>
      </c>
      <c r="H5952">
        <v>219.23</v>
      </c>
      <c r="I5952">
        <v>0</v>
      </c>
      <c r="J5952" s="4" t="s">
        <v>63</v>
      </c>
      <c r="K5952" s="4" t="s">
        <v>68</v>
      </c>
      <c r="L5952" s="4" t="s">
        <v>128</v>
      </c>
    </row>
    <row r="5953" spans="1:12" x14ac:dyDescent="0.2">
      <c r="A5953">
        <v>214</v>
      </c>
      <c r="B5953" s="4" t="s">
        <v>196</v>
      </c>
      <c r="C5953" s="4" t="s">
        <v>50</v>
      </c>
      <c r="D5953" s="4" t="s">
        <v>156</v>
      </c>
      <c r="E5953" s="5">
        <v>46026</v>
      </c>
      <c r="F5953" s="6">
        <v>0.75</v>
      </c>
      <c r="G5953">
        <v>676.86</v>
      </c>
      <c r="H5953">
        <v>676.86</v>
      </c>
      <c r="I5953">
        <v>0</v>
      </c>
      <c r="J5953" s="4" t="s">
        <v>68</v>
      </c>
      <c r="K5953" s="4" t="s">
        <v>81</v>
      </c>
      <c r="L5953" s="4" t="s">
        <v>82</v>
      </c>
    </row>
    <row r="5954" spans="1:12" x14ac:dyDescent="0.2">
      <c r="A5954">
        <v>2228</v>
      </c>
      <c r="B5954" s="4" t="s">
        <v>323</v>
      </c>
      <c r="C5954" s="4" t="s">
        <v>52</v>
      </c>
      <c r="D5954" s="4" t="s">
        <v>157</v>
      </c>
      <c r="E5954" s="5">
        <v>46026</v>
      </c>
      <c r="F5954" s="6">
        <v>0.75</v>
      </c>
      <c r="G5954">
        <v>192</v>
      </c>
      <c r="H5954">
        <v>192</v>
      </c>
      <c r="I5954">
        <v>0</v>
      </c>
      <c r="J5954" s="4" t="s">
        <v>45</v>
      </c>
      <c r="K5954" s="4" t="s">
        <v>46</v>
      </c>
      <c r="L5954" s="4" t="s">
        <v>47</v>
      </c>
    </row>
    <row r="5955" spans="1:12" x14ac:dyDescent="0.2">
      <c r="A5955">
        <v>5477</v>
      </c>
      <c r="B5955" s="4" t="s">
        <v>616</v>
      </c>
      <c r="C5955" s="4" t="s">
        <v>54</v>
      </c>
      <c r="D5955" s="4" t="s">
        <v>103</v>
      </c>
      <c r="E5955" s="5">
        <v>46026</v>
      </c>
      <c r="F5955" s="6">
        <v>0.25</v>
      </c>
      <c r="G5955">
        <v>309</v>
      </c>
      <c r="H5955">
        <v>309</v>
      </c>
      <c r="I5955">
        <v>0</v>
      </c>
      <c r="J5955" s="4" t="s">
        <v>66</v>
      </c>
      <c r="K5955" s="4" t="s">
        <v>81</v>
      </c>
      <c r="L5955" s="4" t="s">
        <v>82</v>
      </c>
    </row>
    <row r="5956" spans="1:12" x14ac:dyDescent="0.2">
      <c r="A5956">
        <v>5214</v>
      </c>
      <c r="B5956" s="4" t="s">
        <v>576</v>
      </c>
      <c r="C5956" s="4" t="s">
        <v>56</v>
      </c>
      <c r="D5956" s="4" t="s">
        <v>104</v>
      </c>
      <c r="E5956" s="5">
        <v>46026</v>
      </c>
      <c r="F5956" s="6">
        <v>0.25</v>
      </c>
      <c r="G5956">
        <v>182</v>
      </c>
      <c r="H5956">
        <v>182</v>
      </c>
      <c r="I5956">
        <v>0</v>
      </c>
      <c r="J5956" s="4" t="s">
        <v>37</v>
      </c>
      <c r="K5956" s="4" t="s">
        <v>75</v>
      </c>
      <c r="L5956" s="4" t="s">
        <v>327</v>
      </c>
    </row>
    <row r="5957" spans="1:12" x14ac:dyDescent="0.2">
      <c r="A5957">
        <v>5547</v>
      </c>
      <c r="B5957" s="4" t="s">
        <v>619</v>
      </c>
      <c r="C5957" s="4" t="s">
        <v>56</v>
      </c>
      <c r="D5957" s="4" t="s">
        <v>104</v>
      </c>
      <c r="E5957" s="5">
        <v>46026</v>
      </c>
      <c r="F5957" s="6">
        <v>0.25</v>
      </c>
      <c r="G5957">
        <v>288.79000000000002</v>
      </c>
      <c r="H5957">
        <v>288.79000000000002</v>
      </c>
      <c r="I5957">
        <v>0</v>
      </c>
      <c r="J5957" s="4" t="s">
        <v>68</v>
      </c>
      <c r="K5957" s="4" t="s">
        <v>81</v>
      </c>
      <c r="L5957" s="4" t="s">
        <v>82</v>
      </c>
    </row>
    <row r="5958" spans="1:12" x14ac:dyDescent="0.2">
      <c r="A5958">
        <v>5603</v>
      </c>
      <c r="B5958" s="4" t="s">
        <v>623</v>
      </c>
      <c r="C5958" s="4" t="s">
        <v>56</v>
      </c>
      <c r="D5958" s="4" t="s">
        <v>452</v>
      </c>
      <c r="E5958" s="5">
        <v>46026</v>
      </c>
      <c r="F5958" s="6">
        <v>0.25</v>
      </c>
      <c r="G5958">
        <v>410</v>
      </c>
      <c r="H5958">
        <v>410</v>
      </c>
      <c r="I5958">
        <v>0</v>
      </c>
      <c r="J5958" s="4" t="s">
        <v>37</v>
      </c>
      <c r="K5958" s="4" t="s">
        <v>97</v>
      </c>
      <c r="L5958" s="4" t="s">
        <v>98</v>
      </c>
    </row>
    <row r="5959" spans="1:12" x14ac:dyDescent="0.2">
      <c r="A5959">
        <v>6585</v>
      </c>
      <c r="B5959" s="4" t="s">
        <v>686</v>
      </c>
      <c r="C5959" s="4" t="s">
        <v>56</v>
      </c>
      <c r="D5959" s="4" t="s">
        <v>436</v>
      </c>
      <c r="E5959" s="5">
        <v>46026</v>
      </c>
      <c r="F5959" s="6">
        <v>0.25</v>
      </c>
      <c r="G5959">
        <v>578</v>
      </c>
      <c r="H5959">
        <v>578</v>
      </c>
      <c r="I5959">
        <v>0</v>
      </c>
      <c r="J5959" s="4" t="s">
        <v>56</v>
      </c>
      <c r="K5959" s="4" t="s">
        <v>45</v>
      </c>
      <c r="L5959" s="4" t="s">
        <v>140</v>
      </c>
    </row>
    <row r="5960" spans="1:12" x14ac:dyDescent="0.2">
      <c r="A5960">
        <v>6847</v>
      </c>
      <c r="B5960" s="4" t="s">
        <v>698</v>
      </c>
      <c r="C5960" s="4" t="s">
        <v>56</v>
      </c>
      <c r="D5960" s="4" t="s">
        <v>90</v>
      </c>
      <c r="E5960" s="5">
        <v>46026</v>
      </c>
      <c r="F5960" s="6">
        <v>0.25</v>
      </c>
      <c r="G5960">
        <v>205</v>
      </c>
      <c r="H5960">
        <v>205</v>
      </c>
      <c r="I5960">
        <v>0</v>
      </c>
      <c r="J5960" s="4" t="s">
        <v>68</v>
      </c>
      <c r="K5960" s="4" t="s">
        <v>84</v>
      </c>
      <c r="L5960" s="4" t="s">
        <v>85</v>
      </c>
    </row>
    <row r="5961" spans="1:12" x14ac:dyDescent="0.2">
      <c r="A5961">
        <v>2314</v>
      </c>
      <c r="B5961" s="4" t="s">
        <v>334</v>
      </c>
      <c r="C5961" s="4" t="s">
        <v>58</v>
      </c>
      <c r="D5961" s="4" t="s">
        <v>160</v>
      </c>
      <c r="E5961" s="5">
        <v>46026</v>
      </c>
      <c r="F5961" s="6">
        <v>0.75</v>
      </c>
      <c r="G5961">
        <v>288.79000000000002</v>
      </c>
      <c r="H5961">
        <v>288.79000000000002</v>
      </c>
      <c r="I5961">
        <v>0</v>
      </c>
      <c r="J5961" s="4" t="s">
        <v>54</v>
      </c>
      <c r="K5961" s="4" t="s">
        <v>97</v>
      </c>
      <c r="L5961" s="4" t="s">
        <v>98</v>
      </c>
    </row>
    <row r="5962" spans="1:12" x14ac:dyDescent="0.2">
      <c r="A5962">
        <v>5261</v>
      </c>
      <c r="B5962" s="4" t="s">
        <v>581</v>
      </c>
      <c r="C5962" s="4" t="s">
        <v>58</v>
      </c>
      <c r="D5962" s="4" t="s">
        <v>91</v>
      </c>
      <c r="E5962" s="5">
        <v>46026</v>
      </c>
      <c r="F5962" s="6">
        <v>0.25</v>
      </c>
      <c r="G5962">
        <v>300</v>
      </c>
      <c r="H5962">
        <v>300</v>
      </c>
      <c r="I5962">
        <v>0</v>
      </c>
      <c r="J5962" s="4" t="s">
        <v>45</v>
      </c>
      <c r="K5962" s="4" t="s">
        <v>60</v>
      </c>
      <c r="L5962" s="4" t="s">
        <v>61</v>
      </c>
    </row>
    <row r="5963" spans="1:12" x14ac:dyDescent="0.2">
      <c r="A5963">
        <v>6344</v>
      </c>
      <c r="B5963" s="4" t="s">
        <v>677</v>
      </c>
      <c r="C5963" s="4" t="s">
        <v>58</v>
      </c>
      <c r="D5963" s="4" t="s">
        <v>437</v>
      </c>
      <c r="E5963" s="5">
        <v>46026</v>
      </c>
      <c r="F5963" s="6">
        <v>0.25</v>
      </c>
      <c r="G5963">
        <v>370</v>
      </c>
      <c r="H5963">
        <v>370</v>
      </c>
      <c r="I5963">
        <v>0</v>
      </c>
      <c r="J5963" s="4" t="s">
        <v>68</v>
      </c>
      <c r="K5963" s="4" t="s">
        <v>81</v>
      </c>
      <c r="L5963" s="4" t="s">
        <v>82</v>
      </c>
    </row>
    <row r="5964" spans="1:12" x14ac:dyDescent="0.2">
      <c r="A5964">
        <v>6366</v>
      </c>
      <c r="B5964" s="4" t="s">
        <v>678</v>
      </c>
      <c r="C5964" s="4" t="s">
        <v>58</v>
      </c>
      <c r="D5964" s="4" t="s">
        <v>91</v>
      </c>
      <c r="E5964" s="5">
        <v>46026</v>
      </c>
      <c r="F5964" s="6">
        <v>0.25</v>
      </c>
      <c r="G5964">
        <v>216</v>
      </c>
      <c r="H5964">
        <v>216</v>
      </c>
      <c r="I5964">
        <v>0</v>
      </c>
      <c r="J5964" s="4" t="s">
        <v>68</v>
      </c>
      <c r="K5964" s="4" t="s">
        <v>81</v>
      </c>
      <c r="L5964" s="4" t="s">
        <v>82</v>
      </c>
    </row>
    <row r="5965" spans="1:12" x14ac:dyDescent="0.2">
      <c r="A5965">
        <v>6715</v>
      </c>
      <c r="B5965" s="4" t="s">
        <v>693</v>
      </c>
      <c r="C5965" s="4" t="s">
        <v>58</v>
      </c>
      <c r="D5965" s="4" t="s">
        <v>437</v>
      </c>
      <c r="E5965" s="5">
        <v>46026</v>
      </c>
      <c r="F5965" s="6">
        <v>0.25</v>
      </c>
      <c r="G5965">
        <v>600</v>
      </c>
      <c r="H5965">
        <v>600</v>
      </c>
      <c r="I5965">
        <v>0</v>
      </c>
      <c r="J5965" s="4" t="s">
        <v>68</v>
      </c>
      <c r="K5965" s="4" t="s">
        <v>81</v>
      </c>
      <c r="L5965" s="4" t="s">
        <v>82</v>
      </c>
    </row>
    <row r="5966" spans="1:12" x14ac:dyDescent="0.2">
      <c r="A5966">
        <v>7628</v>
      </c>
      <c r="B5966" s="4" t="s">
        <v>728</v>
      </c>
      <c r="C5966" s="4" t="s">
        <v>58</v>
      </c>
      <c r="D5966" s="4" t="s">
        <v>184</v>
      </c>
      <c r="E5966" s="5">
        <v>46026</v>
      </c>
      <c r="F5966" s="6">
        <v>0.25</v>
      </c>
      <c r="G5966">
        <v>495</v>
      </c>
      <c r="H5966">
        <v>495</v>
      </c>
      <c r="I5966">
        <v>0</v>
      </c>
      <c r="J5966" s="4" t="s">
        <v>37</v>
      </c>
      <c r="K5966" s="4" t="s">
        <v>66</v>
      </c>
      <c r="L5966" s="4" t="s">
        <v>205</v>
      </c>
    </row>
    <row r="5967" spans="1:12" x14ac:dyDescent="0.2">
      <c r="A5967">
        <v>20</v>
      </c>
      <c r="B5967" s="4" t="s">
        <v>46</v>
      </c>
      <c r="C5967" s="4" t="s">
        <v>38</v>
      </c>
      <c r="D5967" s="4" t="s">
        <v>39</v>
      </c>
      <c r="E5967" s="5">
        <v>46027</v>
      </c>
      <c r="F5967" s="6">
        <v>0.98888888888888893</v>
      </c>
      <c r="G5967">
        <v>0</v>
      </c>
      <c r="H5967">
        <v>0</v>
      </c>
      <c r="I5967">
        <v>0</v>
      </c>
      <c r="J5967" s="4" t="s">
        <v>40</v>
      </c>
      <c r="K5967" s="4" t="s">
        <v>41</v>
      </c>
      <c r="L5967" s="4" t="s">
        <v>42</v>
      </c>
    </row>
    <row r="5968" spans="1:12" x14ac:dyDescent="0.2">
      <c r="A5968">
        <v>32</v>
      </c>
      <c r="B5968" s="4" t="s">
        <v>75</v>
      </c>
      <c r="C5968" s="4" t="s">
        <v>38</v>
      </c>
      <c r="D5968" s="4" t="s">
        <v>39</v>
      </c>
      <c r="E5968" s="5">
        <v>46027</v>
      </c>
      <c r="F5968" s="6">
        <v>0.96944444444444444</v>
      </c>
      <c r="G5968">
        <v>2499</v>
      </c>
      <c r="H5968">
        <v>2499</v>
      </c>
      <c r="I5968">
        <v>0</v>
      </c>
      <c r="J5968" s="4" t="s">
        <v>88</v>
      </c>
      <c r="K5968" s="4" t="s">
        <v>97</v>
      </c>
      <c r="L5968" s="4" t="s">
        <v>98</v>
      </c>
    </row>
    <row r="5969" spans="1:12" x14ac:dyDescent="0.2">
      <c r="A5969">
        <v>34</v>
      </c>
      <c r="B5969" s="4" t="s">
        <v>60</v>
      </c>
      <c r="C5969" s="4" t="s">
        <v>38</v>
      </c>
      <c r="D5969" s="4" t="s">
        <v>39</v>
      </c>
      <c r="E5969" s="5">
        <v>46027</v>
      </c>
      <c r="F5969" s="6">
        <v>0.95833333333333337</v>
      </c>
      <c r="G5969">
        <v>0</v>
      </c>
      <c r="H5969">
        <v>0</v>
      </c>
      <c r="I5969">
        <v>0</v>
      </c>
      <c r="J5969" s="4" t="s">
        <v>88</v>
      </c>
      <c r="K5969" s="4" t="s">
        <v>97</v>
      </c>
      <c r="L5969" s="4" t="s">
        <v>98</v>
      </c>
    </row>
    <row r="5970" spans="1:12" x14ac:dyDescent="0.2">
      <c r="A5970">
        <v>54</v>
      </c>
      <c r="B5970" s="4" t="s">
        <v>123</v>
      </c>
      <c r="C5970" s="4" t="s">
        <v>38</v>
      </c>
      <c r="D5970" s="4" t="s">
        <v>39</v>
      </c>
      <c r="E5970" s="5">
        <v>46027</v>
      </c>
      <c r="F5970" s="6">
        <v>0.99861111111111112</v>
      </c>
      <c r="G5970">
        <v>1249</v>
      </c>
      <c r="H5970">
        <v>1249</v>
      </c>
      <c r="I5970">
        <v>0</v>
      </c>
      <c r="J5970" s="4" t="s">
        <v>40</v>
      </c>
      <c r="K5970" s="4" t="s">
        <v>41</v>
      </c>
      <c r="L5970" s="4" t="s">
        <v>42</v>
      </c>
    </row>
    <row r="5971" spans="1:12" x14ac:dyDescent="0.2">
      <c r="A5971">
        <v>1</v>
      </c>
      <c r="B5971" s="4" t="s">
        <v>37</v>
      </c>
      <c r="C5971" s="4" t="s">
        <v>38</v>
      </c>
      <c r="D5971" s="4" t="s">
        <v>39</v>
      </c>
      <c r="E5971" s="5">
        <v>46027</v>
      </c>
      <c r="F5971" s="6">
        <v>0.88402777777777775</v>
      </c>
      <c r="G5971">
        <v>799</v>
      </c>
      <c r="H5971">
        <v>799</v>
      </c>
      <c r="I5971">
        <v>0</v>
      </c>
      <c r="J5971" s="4" t="s">
        <v>40</v>
      </c>
      <c r="K5971" s="4" t="s">
        <v>41</v>
      </c>
      <c r="L5971" s="4" t="s">
        <v>42</v>
      </c>
    </row>
    <row r="5972" spans="1:12" x14ac:dyDescent="0.2">
      <c r="A5972">
        <v>4815</v>
      </c>
      <c r="B5972" s="4" t="s">
        <v>528</v>
      </c>
      <c r="C5972" s="4" t="s">
        <v>66</v>
      </c>
      <c r="D5972" s="4" t="s">
        <v>96</v>
      </c>
      <c r="E5972" s="5">
        <v>46027</v>
      </c>
      <c r="F5972" s="6">
        <v>0.25</v>
      </c>
      <c r="G5972">
        <v>309</v>
      </c>
      <c r="H5972">
        <v>309</v>
      </c>
      <c r="I5972">
        <v>0</v>
      </c>
      <c r="J5972" s="4" t="s">
        <v>58</v>
      </c>
      <c r="K5972" s="4" t="s">
        <v>52</v>
      </c>
      <c r="L5972" s="4" t="s">
        <v>125</v>
      </c>
    </row>
    <row r="5973" spans="1:12" x14ac:dyDescent="0.2">
      <c r="A5973">
        <v>494</v>
      </c>
      <c r="B5973" s="4" t="s">
        <v>219</v>
      </c>
      <c r="C5973" s="4" t="s">
        <v>73</v>
      </c>
      <c r="D5973" s="4" t="s">
        <v>168</v>
      </c>
      <c r="E5973" s="5">
        <v>46027</v>
      </c>
      <c r="F5973" s="6">
        <v>0.75</v>
      </c>
      <c r="G5973">
        <v>302.22000000000003</v>
      </c>
      <c r="H5973">
        <v>302.22000000000003</v>
      </c>
      <c r="I5973">
        <v>0</v>
      </c>
      <c r="J5973" s="4" t="s">
        <v>68</v>
      </c>
      <c r="K5973" s="4" t="s">
        <v>81</v>
      </c>
      <c r="L5973" s="4" t="s">
        <v>82</v>
      </c>
    </row>
    <row r="5974" spans="1:12" x14ac:dyDescent="0.2">
      <c r="A5974">
        <v>7185</v>
      </c>
      <c r="B5974" s="4" t="s">
        <v>711</v>
      </c>
      <c r="C5974" s="4" t="s">
        <v>78</v>
      </c>
      <c r="D5974" s="4" t="s">
        <v>135</v>
      </c>
      <c r="E5974" s="5">
        <v>46027</v>
      </c>
      <c r="F5974" s="6">
        <v>0.25</v>
      </c>
      <c r="G5974">
        <v>160</v>
      </c>
      <c r="H5974">
        <v>160</v>
      </c>
      <c r="I5974">
        <v>0</v>
      </c>
      <c r="J5974" s="4" t="s">
        <v>66</v>
      </c>
      <c r="K5974" s="4" t="s">
        <v>178</v>
      </c>
      <c r="L5974" s="4" t="s">
        <v>226</v>
      </c>
    </row>
    <row r="5975" spans="1:12" x14ac:dyDescent="0.2">
      <c r="A5975">
        <v>7445</v>
      </c>
      <c r="B5975" s="4" t="s">
        <v>721</v>
      </c>
      <c r="C5975" s="4" t="s">
        <v>78</v>
      </c>
      <c r="D5975" s="4" t="s">
        <v>135</v>
      </c>
      <c r="E5975" s="5">
        <v>46027</v>
      </c>
      <c r="F5975" s="6">
        <v>0.25</v>
      </c>
      <c r="G5975">
        <v>161</v>
      </c>
      <c r="H5975">
        <v>161</v>
      </c>
      <c r="I5975">
        <v>0</v>
      </c>
      <c r="J5975" s="4" t="s">
        <v>58</v>
      </c>
      <c r="K5975" s="4" t="s">
        <v>52</v>
      </c>
      <c r="L5975" s="4" t="s">
        <v>125</v>
      </c>
    </row>
    <row r="5976" spans="1:12" x14ac:dyDescent="0.2">
      <c r="A5976">
        <v>33</v>
      </c>
      <c r="B5976" s="4" t="s">
        <v>75</v>
      </c>
      <c r="C5976" s="4" t="s">
        <v>43</v>
      </c>
      <c r="D5976" s="4" t="s">
        <v>80</v>
      </c>
      <c r="E5976" s="5">
        <v>46027</v>
      </c>
      <c r="F5976" s="6">
        <v>0.97083333333333333</v>
      </c>
      <c r="G5976">
        <v>510</v>
      </c>
      <c r="H5976">
        <v>510</v>
      </c>
      <c r="I5976">
        <v>0</v>
      </c>
      <c r="J5976" s="4" t="s">
        <v>88</v>
      </c>
      <c r="K5976" s="4" t="s">
        <v>97</v>
      </c>
      <c r="L5976" s="4" t="s">
        <v>98</v>
      </c>
    </row>
    <row r="5977" spans="1:12" x14ac:dyDescent="0.2">
      <c r="A5977">
        <v>6663</v>
      </c>
      <c r="B5977" s="4" t="s">
        <v>690</v>
      </c>
      <c r="C5977" s="4" t="s">
        <v>43</v>
      </c>
      <c r="D5977" s="4" t="s">
        <v>431</v>
      </c>
      <c r="E5977" s="5">
        <v>46027</v>
      </c>
      <c r="F5977" s="6">
        <v>0.25</v>
      </c>
      <c r="G5977">
        <v>233.85</v>
      </c>
      <c r="H5977">
        <v>233.85</v>
      </c>
      <c r="I5977">
        <v>0</v>
      </c>
      <c r="J5977" s="4" t="s">
        <v>56</v>
      </c>
      <c r="K5977" s="4" t="s">
        <v>45</v>
      </c>
      <c r="L5977" s="4" t="s">
        <v>140</v>
      </c>
    </row>
    <row r="5978" spans="1:12" x14ac:dyDescent="0.2">
      <c r="A5978">
        <v>5189</v>
      </c>
      <c r="B5978" s="4" t="s">
        <v>575</v>
      </c>
      <c r="C5978" s="4" t="s">
        <v>84</v>
      </c>
      <c r="D5978" s="4" t="s">
        <v>136</v>
      </c>
      <c r="E5978" s="5">
        <v>46027</v>
      </c>
      <c r="F5978" s="6">
        <v>0.25</v>
      </c>
      <c r="G5978">
        <v>209</v>
      </c>
      <c r="H5978">
        <v>209</v>
      </c>
      <c r="I5978">
        <v>0</v>
      </c>
      <c r="J5978" s="4" t="s">
        <v>66</v>
      </c>
      <c r="K5978" s="4" t="s">
        <v>81</v>
      </c>
      <c r="L5978" s="4" t="s">
        <v>82</v>
      </c>
    </row>
    <row r="5979" spans="1:12" x14ac:dyDescent="0.2">
      <c r="A5979">
        <v>729</v>
      </c>
      <c r="B5979" s="4" t="s">
        <v>233</v>
      </c>
      <c r="C5979" s="4" t="s">
        <v>174</v>
      </c>
      <c r="D5979" s="4" t="s">
        <v>175</v>
      </c>
      <c r="E5979" s="5">
        <v>46027</v>
      </c>
      <c r="F5979" s="6">
        <v>0.75</v>
      </c>
      <c r="G5979">
        <v>258</v>
      </c>
      <c r="H5979">
        <v>258</v>
      </c>
      <c r="I5979">
        <v>0</v>
      </c>
      <c r="J5979" s="4" t="s">
        <v>45</v>
      </c>
      <c r="K5979" s="4" t="s">
        <v>68</v>
      </c>
      <c r="L5979" s="4" t="s">
        <v>128</v>
      </c>
    </row>
    <row r="5980" spans="1:12" x14ac:dyDescent="0.2">
      <c r="A5980">
        <v>5784</v>
      </c>
      <c r="B5980" s="4" t="s">
        <v>635</v>
      </c>
      <c r="C5980" s="4" t="s">
        <v>174</v>
      </c>
      <c r="D5980" s="4" t="s">
        <v>549</v>
      </c>
      <c r="E5980" s="5">
        <v>46027</v>
      </c>
      <c r="F5980" s="6">
        <v>0.25</v>
      </c>
      <c r="G5980">
        <v>314</v>
      </c>
      <c r="H5980">
        <v>314</v>
      </c>
      <c r="I5980">
        <v>0</v>
      </c>
      <c r="J5980" s="4" t="s">
        <v>66</v>
      </c>
      <c r="K5980" s="4" t="s">
        <v>178</v>
      </c>
      <c r="L5980" s="4" t="s">
        <v>226</v>
      </c>
    </row>
    <row r="5981" spans="1:12" x14ac:dyDescent="0.2">
      <c r="A5981">
        <v>770</v>
      </c>
      <c r="B5981" s="4" t="s">
        <v>235</v>
      </c>
      <c r="C5981" s="4" t="s">
        <v>114</v>
      </c>
      <c r="D5981" s="4" t="s">
        <v>176</v>
      </c>
      <c r="E5981" s="5">
        <v>46027</v>
      </c>
      <c r="F5981" s="6">
        <v>0.75</v>
      </c>
      <c r="G5981">
        <v>230</v>
      </c>
      <c r="H5981">
        <v>230</v>
      </c>
      <c r="I5981">
        <v>0</v>
      </c>
      <c r="J5981" s="4" t="s">
        <v>52</v>
      </c>
      <c r="K5981" s="4" t="s">
        <v>97</v>
      </c>
      <c r="L5981" s="4" t="s">
        <v>98</v>
      </c>
    </row>
    <row r="5982" spans="1:12" x14ac:dyDescent="0.2">
      <c r="A5982">
        <v>1019</v>
      </c>
      <c r="B5982" s="4" t="s">
        <v>247</v>
      </c>
      <c r="C5982" s="4" t="s">
        <v>178</v>
      </c>
      <c r="D5982" s="4" t="s">
        <v>179</v>
      </c>
      <c r="E5982" s="5">
        <v>46027</v>
      </c>
      <c r="F5982" s="6">
        <v>0.75</v>
      </c>
      <c r="G5982">
        <v>255</v>
      </c>
      <c r="H5982">
        <v>255</v>
      </c>
      <c r="I5982">
        <v>0</v>
      </c>
      <c r="J5982" s="4" t="s">
        <v>37</v>
      </c>
      <c r="K5982" s="4" t="s">
        <v>66</v>
      </c>
      <c r="L5982" s="4" t="s">
        <v>205</v>
      </c>
    </row>
    <row r="5983" spans="1:12" x14ac:dyDescent="0.2">
      <c r="A5983">
        <v>6060</v>
      </c>
      <c r="B5983" s="4" t="s">
        <v>647</v>
      </c>
      <c r="C5983" s="4" t="s">
        <v>262</v>
      </c>
      <c r="D5983" s="4" t="s">
        <v>502</v>
      </c>
      <c r="E5983" s="5">
        <v>46027</v>
      </c>
      <c r="F5983" s="6">
        <v>0.25</v>
      </c>
      <c r="G5983">
        <v>690</v>
      </c>
      <c r="H5983">
        <v>690</v>
      </c>
      <c r="I5983">
        <v>0</v>
      </c>
      <c r="J5983" s="4" t="s">
        <v>45</v>
      </c>
      <c r="K5983" s="4" t="s">
        <v>52</v>
      </c>
      <c r="L5983" s="4" t="s">
        <v>125</v>
      </c>
    </row>
    <row r="5984" spans="1:12" x14ac:dyDescent="0.2">
      <c r="A5984">
        <v>7889</v>
      </c>
      <c r="B5984" s="4" t="s">
        <v>769</v>
      </c>
      <c r="C5984" s="4" t="s">
        <v>40</v>
      </c>
      <c r="D5984" s="4" t="s">
        <v>503</v>
      </c>
      <c r="E5984" s="5">
        <v>46027</v>
      </c>
      <c r="F5984" s="6">
        <v>0.25</v>
      </c>
      <c r="G5984">
        <v>230</v>
      </c>
      <c r="H5984">
        <v>230</v>
      </c>
      <c r="I5984">
        <v>0</v>
      </c>
      <c r="J5984" s="4" t="s">
        <v>66</v>
      </c>
      <c r="K5984" s="4" t="s">
        <v>97</v>
      </c>
      <c r="L5984" s="4" t="s">
        <v>98</v>
      </c>
    </row>
    <row r="5985" spans="1:12" x14ac:dyDescent="0.2">
      <c r="A5985">
        <v>2264</v>
      </c>
      <c r="B5985" s="4" t="s">
        <v>329</v>
      </c>
      <c r="C5985" s="4" t="s">
        <v>48</v>
      </c>
      <c r="D5985" s="4" t="s">
        <v>155</v>
      </c>
      <c r="E5985" s="5">
        <v>46027</v>
      </c>
      <c r="F5985" s="6">
        <v>0.75</v>
      </c>
      <c r="G5985">
        <v>192</v>
      </c>
      <c r="H5985">
        <v>192</v>
      </c>
      <c r="I5985">
        <v>0</v>
      </c>
      <c r="J5985" s="4" t="s">
        <v>37</v>
      </c>
      <c r="K5985" s="4" t="s">
        <v>66</v>
      </c>
      <c r="L5985" s="4" t="s">
        <v>205</v>
      </c>
    </row>
    <row r="5986" spans="1:12" x14ac:dyDescent="0.2">
      <c r="A5986">
        <v>2241</v>
      </c>
      <c r="B5986" s="4" t="s">
        <v>325</v>
      </c>
      <c r="C5986" s="4" t="s">
        <v>50</v>
      </c>
      <c r="D5986" s="4" t="s">
        <v>156</v>
      </c>
      <c r="E5986" s="5">
        <v>46027</v>
      </c>
      <c r="F5986" s="6">
        <v>0.75</v>
      </c>
      <c r="G5986">
        <v>228.29</v>
      </c>
      <c r="H5986">
        <v>228.29</v>
      </c>
      <c r="I5986">
        <v>0</v>
      </c>
      <c r="J5986" s="4" t="s">
        <v>54</v>
      </c>
      <c r="K5986" s="4" t="s">
        <v>37</v>
      </c>
      <c r="L5986" s="4" t="s">
        <v>127</v>
      </c>
    </row>
    <row r="5987" spans="1:12" x14ac:dyDescent="0.2">
      <c r="A5987">
        <v>2215</v>
      </c>
      <c r="B5987" s="4" t="s">
        <v>320</v>
      </c>
      <c r="C5987" s="4" t="s">
        <v>54</v>
      </c>
      <c r="D5987" s="4" t="s">
        <v>158</v>
      </c>
      <c r="E5987" s="5">
        <v>46027</v>
      </c>
      <c r="F5987" s="6">
        <v>0.75</v>
      </c>
      <c r="G5987">
        <v>320</v>
      </c>
      <c r="H5987">
        <v>320</v>
      </c>
      <c r="I5987">
        <v>0</v>
      </c>
      <c r="J5987" s="4" t="s">
        <v>58</v>
      </c>
      <c r="K5987" s="4" t="s">
        <v>262</v>
      </c>
      <c r="L5987" s="4" t="s">
        <v>321</v>
      </c>
    </row>
    <row r="5988" spans="1:12" x14ac:dyDescent="0.2">
      <c r="A5988">
        <v>2259</v>
      </c>
      <c r="B5988" s="4" t="s">
        <v>328</v>
      </c>
      <c r="C5988" s="4" t="s">
        <v>54</v>
      </c>
      <c r="D5988" s="4" t="s">
        <v>158</v>
      </c>
      <c r="E5988" s="5">
        <v>46027</v>
      </c>
      <c r="F5988" s="6">
        <v>0.75</v>
      </c>
      <c r="G5988">
        <v>320</v>
      </c>
      <c r="H5988">
        <v>320</v>
      </c>
      <c r="I5988">
        <v>0</v>
      </c>
      <c r="J5988" s="4" t="s">
        <v>63</v>
      </c>
      <c r="K5988" s="4" t="s">
        <v>131</v>
      </c>
      <c r="L5988" s="4" t="s">
        <v>132</v>
      </c>
    </row>
    <row r="5989" spans="1:12" x14ac:dyDescent="0.2">
      <c r="A5989">
        <v>5726</v>
      </c>
      <c r="B5989" s="4" t="s">
        <v>633</v>
      </c>
      <c r="C5989" s="4" t="s">
        <v>54</v>
      </c>
      <c r="D5989" s="4" t="s">
        <v>182</v>
      </c>
      <c r="E5989" s="5">
        <v>46027</v>
      </c>
      <c r="F5989" s="6">
        <v>0.25</v>
      </c>
      <c r="G5989">
        <v>514</v>
      </c>
      <c r="H5989">
        <v>514</v>
      </c>
      <c r="I5989">
        <v>0</v>
      </c>
      <c r="J5989" s="4" t="s">
        <v>66</v>
      </c>
      <c r="K5989" s="4" t="s">
        <v>71</v>
      </c>
      <c r="L5989" s="4" t="s">
        <v>105</v>
      </c>
    </row>
    <row r="5990" spans="1:12" x14ac:dyDescent="0.2">
      <c r="A5990">
        <v>6625</v>
      </c>
      <c r="B5990" s="4" t="s">
        <v>688</v>
      </c>
      <c r="C5990" s="4" t="s">
        <v>56</v>
      </c>
      <c r="D5990" s="4" t="s">
        <v>104</v>
      </c>
      <c r="E5990" s="5">
        <v>46027</v>
      </c>
      <c r="F5990" s="6">
        <v>0.25</v>
      </c>
      <c r="G5990">
        <v>182</v>
      </c>
      <c r="H5990">
        <v>182</v>
      </c>
      <c r="I5990">
        <v>0</v>
      </c>
      <c r="J5990" s="4" t="s">
        <v>58</v>
      </c>
      <c r="K5990" s="4" t="s">
        <v>52</v>
      </c>
      <c r="L5990" s="4" t="s">
        <v>125</v>
      </c>
    </row>
    <row r="5991" spans="1:12" x14ac:dyDescent="0.2">
      <c r="A5991">
        <v>7024</v>
      </c>
      <c r="B5991" s="4" t="s">
        <v>705</v>
      </c>
      <c r="C5991" s="4" t="s">
        <v>56</v>
      </c>
      <c r="D5991" s="4" t="s">
        <v>104</v>
      </c>
      <c r="E5991" s="5">
        <v>46027</v>
      </c>
      <c r="F5991" s="6">
        <v>0.25</v>
      </c>
      <c r="G5991">
        <v>183</v>
      </c>
      <c r="H5991">
        <v>183</v>
      </c>
      <c r="I5991">
        <v>0</v>
      </c>
      <c r="J5991" s="4" t="s">
        <v>68</v>
      </c>
      <c r="K5991" s="4" t="s">
        <v>81</v>
      </c>
      <c r="L5991" s="4" t="s">
        <v>82</v>
      </c>
    </row>
    <row r="5992" spans="1:12" x14ac:dyDescent="0.2">
      <c r="A5992">
        <v>2275</v>
      </c>
      <c r="B5992" s="4" t="s">
        <v>330</v>
      </c>
      <c r="C5992" s="4" t="s">
        <v>58</v>
      </c>
      <c r="D5992" s="4" t="s">
        <v>160</v>
      </c>
      <c r="E5992" s="5">
        <v>46027</v>
      </c>
      <c r="F5992" s="6">
        <v>0.75</v>
      </c>
      <c r="G5992">
        <v>182.88</v>
      </c>
      <c r="H5992">
        <v>182.88</v>
      </c>
      <c r="I5992">
        <v>0</v>
      </c>
      <c r="J5992" s="4" t="s">
        <v>37</v>
      </c>
      <c r="K5992" s="4" t="s">
        <v>66</v>
      </c>
      <c r="L5992" s="4" t="s">
        <v>205</v>
      </c>
    </row>
    <row r="5993" spans="1:12" x14ac:dyDescent="0.2">
      <c r="A5993">
        <v>2284</v>
      </c>
      <c r="B5993" s="4" t="s">
        <v>331</v>
      </c>
      <c r="C5993" s="4" t="s">
        <v>58</v>
      </c>
      <c r="D5993" s="4" t="s">
        <v>160</v>
      </c>
      <c r="E5993" s="5">
        <v>46027</v>
      </c>
      <c r="F5993" s="6">
        <v>0.75</v>
      </c>
      <c r="G5993">
        <v>192.51</v>
      </c>
      <c r="H5993">
        <v>192.51</v>
      </c>
      <c r="I5993">
        <v>0</v>
      </c>
      <c r="J5993" s="4" t="s">
        <v>50</v>
      </c>
      <c r="K5993" s="4" t="s">
        <v>97</v>
      </c>
      <c r="L5993" s="4" t="s">
        <v>98</v>
      </c>
    </row>
    <row r="5994" spans="1:12" x14ac:dyDescent="0.2">
      <c r="A5994">
        <v>5874</v>
      </c>
      <c r="B5994" s="4" t="s">
        <v>639</v>
      </c>
      <c r="C5994" s="4" t="s">
        <v>58</v>
      </c>
      <c r="D5994" s="4" t="s">
        <v>106</v>
      </c>
      <c r="E5994" s="5">
        <v>46027</v>
      </c>
      <c r="F5994" s="6">
        <v>0.25</v>
      </c>
      <c r="G5994">
        <v>270</v>
      </c>
      <c r="H5994">
        <v>270</v>
      </c>
      <c r="I5994">
        <v>0</v>
      </c>
      <c r="J5994" s="4" t="s">
        <v>52</v>
      </c>
      <c r="K5994" s="4" t="s">
        <v>63</v>
      </c>
      <c r="L5994" s="4" t="s">
        <v>203</v>
      </c>
    </row>
    <row r="5995" spans="1:12" x14ac:dyDescent="0.2">
      <c r="A5995">
        <v>6188</v>
      </c>
      <c r="B5995" s="4" t="s">
        <v>673</v>
      </c>
      <c r="C5995" s="4" t="s">
        <v>58</v>
      </c>
      <c r="D5995" s="4" t="s">
        <v>106</v>
      </c>
      <c r="E5995" s="5">
        <v>46027</v>
      </c>
      <c r="F5995" s="6">
        <v>0.25</v>
      </c>
      <c r="G5995">
        <v>394.7</v>
      </c>
      <c r="H5995">
        <v>394.7</v>
      </c>
      <c r="I5995">
        <v>0</v>
      </c>
      <c r="J5995" s="4" t="s">
        <v>56</v>
      </c>
      <c r="K5995" s="4" t="s">
        <v>45</v>
      </c>
      <c r="L5995" s="4" t="s">
        <v>140</v>
      </c>
    </row>
    <row r="5996" spans="1:12" x14ac:dyDescent="0.2">
      <c r="A5996">
        <v>6873</v>
      </c>
      <c r="B5996" s="4" t="s">
        <v>699</v>
      </c>
      <c r="C5996" s="4" t="s">
        <v>58</v>
      </c>
      <c r="D5996" s="4" t="s">
        <v>184</v>
      </c>
      <c r="E5996" s="5">
        <v>46027</v>
      </c>
      <c r="F5996" s="6">
        <v>0.25</v>
      </c>
      <c r="G5996">
        <v>340</v>
      </c>
      <c r="H5996">
        <v>340</v>
      </c>
      <c r="I5996">
        <v>0</v>
      </c>
      <c r="J5996" s="4" t="s">
        <v>58</v>
      </c>
      <c r="K5996" s="4" t="s">
        <v>262</v>
      </c>
      <c r="L5996" s="4" t="s">
        <v>321</v>
      </c>
    </row>
    <row r="5997" spans="1:12" x14ac:dyDescent="0.2">
      <c r="A5997">
        <v>253</v>
      </c>
      <c r="B5997" s="4" t="s">
        <v>201</v>
      </c>
      <c r="C5997" s="4" t="s">
        <v>58</v>
      </c>
      <c r="D5997" s="4" t="s">
        <v>160</v>
      </c>
      <c r="E5997" s="5">
        <v>46027</v>
      </c>
      <c r="F5997" s="6">
        <v>0.75</v>
      </c>
      <c r="G5997">
        <v>361.67</v>
      </c>
      <c r="H5997">
        <v>361.67</v>
      </c>
      <c r="I5997">
        <v>0</v>
      </c>
      <c r="J5997" s="4" t="s">
        <v>45</v>
      </c>
      <c r="K5997" s="4" t="s">
        <v>60</v>
      </c>
      <c r="L5997" s="4" t="s">
        <v>61</v>
      </c>
    </row>
    <row r="5998" spans="1:12" x14ac:dyDescent="0.2">
      <c r="A5998">
        <v>49</v>
      </c>
      <c r="B5998" s="4" t="s">
        <v>114</v>
      </c>
      <c r="C5998" s="4" t="s">
        <v>38</v>
      </c>
      <c r="D5998" s="4" t="s">
        <v>39</v>
      </c>
      <c r="E5998" s="5">
        <v>46028</v>
      </c>
      <c r="F5998" s="6">
        <v>1.2500000000000001E-2</v>
      </c>
      <c r="G5998">
        <v>799</v>
      </c>
      <c r="H5998">
        <v>799</v>
      </c>
      <c r="I5998">
        <v>0</v>
      </c>
      <c r="J5998" s="4" t="s">
        <v>40</v>
      </c>
      <c r="K5998" s="4" t="s">
        <v>41</v>
      </c>
      <c r="L5998" s="4" t="s">
        <v>42</v>
      </c>
    </row>
    <row r="5999" spans="1:12" x14ac:dyDescent="0.2">
      <c r="A5999">
        <v>63</v>
      </c>
      <c r="B5999" s="4" t="s">
        <v>126</v>
      </c>
      <c r="C5999" s="4" t="s">
        <v>38</v>
      </c>
      <c r="D5999" s="4" t="s">
        <v>39</v>
      </c>
      <c r="E5999" s="5">
        <v>46028</v>
      </c>
      <c r="F5999" s="6">
        <v>0.80833333333333335</v>
      </c>
      <c r="G5999">
        <v>0</v>
      </c>
      <c r="H5999">
        <v>0</v>
      </c>
      <c r="I5999">
        <v>0</v>
      </c>
      <c r="J5999" s="4" t="s">
        <v>54</v>
      </c>
      <c r="K5999" s="4" t="s">
        <v>37</v>
      </c>
      <c r="L5999" s="4" t="s">
        <v>127</v>
      </c>
    </row>
    <row r="6000" spans="1:12" x14ac:dyDescent="0.2">
      <c r="A6000">
        <v>5522</v>
      </c>
      <c r="B6000" s="4" t="s">
        <v>618</v>
      </c>
      <c r="C6000" s="4" t="s">
        <v>63</v>
      </c>
      <c r="D6000" s="4" t="s">
        <v>94</v>
      </c>
      <c r="E6000" s="5">
        <v>46028</v>
      </c>
      <c r="F6000" s="6">
        <v>0.25</v>
      </c>
      <c r="G6000">
        <v>285</v>
      </c>
      <c r="H6000">
        <v>285</v>
      </c>
      <c r="I6000">
        <v>0</v>
      </c>
      <c r="J6000" s="4" t="s">
        <v>66</v>
      </c>
      <c r="K6000" s="4" t="s">
        <v>178</v>
      </c>
      <c r="L6000" s="4" t="s">
        <v>226</v>
      </c>
    </row>
    <row r="6001" spans="1:12" x14ac:dyDescent="0.2">
      <c r="A6001">
        <v>2391</v>
      </c>
      <c r="B6001" s="4" t="s">
        <v>341</v>
      </c>
      <c r="C6001" s="4" t="s">
        <v>45</v>
      </c>
      <c r="D6001" s="4" t="s">
        <v>163</v>
      </c>
      <c r="E6001" s="5">
        <v>46028</v>
      </c>
      <c r="F6001" s="6">
        <v>0.75</v>
      </c>
      <c r="G6001">
        <v>303.27</v>
      </c>
      <c r="H6001">
        <v>303.27</v>
      </c>
      <c r="I6001">
        <v>0</v>
      </c>
      <c r="J6001" s="4" t="s">
        <v>58</v>
      </c>
      <c r="K6001" s="4" t="s">
        <v>52</v>
      </c>
      <c r="L6001" s="4" t="s">
        <v>125</v>
      </c>
    </row>
    <row r="6002" spans="1:12" x14ac:dyDescent="0.2">
      <c r="A6002">
        <v>5852</v>
      </c>
      <c r="B6002" s="4" t="s">
        <v>638</v>
      </c>
      <c r="C6002" s="4" t="s">
        <v>66</v>
      </c>
      <c r="D6002" s="4" t="s">
        <v>110</v>
      </c>
      <c r="E6002" s="5">
        <v>46028</v>
      </c>
      <c r="F6002" s="6">
        <v>0.25</v>
      </c>
      <c r="G6002">
        <v>281</v>
      </c>
      <c r="H6002">
        <v>281</v>
      </c>
      <c r="I6002">
        <v>0</v>
      </c>
      <c r="J6002" s="4" t="s">
        <v>63</v>
      </c>
      <c r="K6002" s="4" t="s">
        <v>131</v>
      </c>
      <c r="L6002" s="4" t="s">
        <v>132</v>
      </c>
    </row>
    <row r="6003" spans="1:12" x14ac:dyDescent="0.2">
      <c r="A6003">
        <v>5430</v>
      </c>
      <c r="B6003" s="4" t="s">
        <v>604</v>
      </c>
      <c r="C6003" s="4" t="s">
        <v>68</v>
      </c>
      <c r="D6003" s="4" t="s">
        <v>605</v>
      </c>
      <c r="E6003" s="5">
        <v>46028</v>
      </c>
      <c r="F6003" s="6">
        <v>0.25</v>
      </c>
      <c r="G6003">
        <v>294.95</v>
      </c>
      <c r="H6003">
        <v>294.95</v>
      </c>
      <c r="I6003">
        <v>0</v>
      </c>
      <c r="J6003" s="4" t="s">
        <v>56</v>
      </c>
      <c r="K6003" s="4" t="s">
        <v>97</v>
      </c>
      <c r="L6003" s="4" t="s">
        <v>98</v>
      </c>
    </row>
    <row r="6004" spans="1:12" x14ac:dyDescent="0.2">
      <c r="A6004">
        <v>7615</v>
      </c>
      <c r="B6004" s="4" t="s">
        <v>727</v>
      </c>
      <c r="C6004" s="4" t="s">
        <v>68</v>
      </c>
      <c r="D6004" s="4" t="s">
        <v>141</v>
      </c>
      <c r="E6004" s="5">
        <v>46028</v>
      </c>
      <c r="F6004" s="6">
        <v>0.25</v>
      </c>
      <c r="G6004">
        <v>192</v>
      </c>
      <c r="H6004">
        <v>192</v>
      </c>
      <c r="I6004">
        <v>0</v>
      </c>
      <c r="J6004" s="4" t="s">
        <v>56</v>
      </c>
      <c r="K6004" s="4" t="s">
        <v>45</v>
      </c>
      <c r="L6004" s="4" t="s">
        <v>140</v>
      </c>
    </row>
    <row r="6005" spans="1:12" x14ac:dyDescent="0.2">
      <c r="A6005">
        <v>2433</v>
      </c>
      <c r="B6005" s="4" t="s">
        <v>344</v>
      </c>
      <c r="C6005" s="4" t="s">
        <v>46</v>
      </c>
      <c r="D6005" s="4" t="s">
        <v>166</v>
      </c>
      <c r="E6005" s="5">
        <v>46028</v>
      </c>
      <c r="F6005" s="6">
        <v>0.75</v>
      </c>
      <c r="G6005">
        <v>300</v>
      </c>
      <c r="H6005">
        <v>300</v>
      </c>
      <c r="I6005">
        <v>0</v>
      </c>
      <c r="J6005" s="4" t="s">
        <v>45</v>
      </c>
      <c r="K6005" s="4" t="s">
        <v>68</v>
      </c>
      <c r="L6005" s="4" t="s">
        <v>128</v>
      </c>
    </row>
    <row r="6006" spans="1:12" x14ac:dyDescent="0.2">
      <c r="A6006">
        <v>527</v>
      </c>
      <c r="B6006" s="4" t="s">
        <v>221</v>
      </c>
      <c r="C6006" s="4" t="s">
        <v>71</v>
      </c>
      <c r="D6006" s="4" t="s">
        <v>167</v>
      </c>
      <c r="E6006" s="5">
        <v>46028</v>
      </c>
      <c r="F6006" s="6">
        <v>0.75</v>
      </c>
      <c r="G6006">
        <v>300</v>
      </c>
      <c r="H6006">
        <v>300</v>
      </c>
      <c r="I6006">
        <v>0</v>
      </c>
      <c r="J6006" s="4" t="s">
        <v>52</v>
      </c>
      <c r="K6006" s="4" t="s">
        <v>63</v>
      </c>
      <c r="L6006" s="4" t="s">
        <v>203</v>
      </c>
    </row>
    <row r="6007" spans="1:12" x14ac:dyDescent="0.2">
      <c r="A6007">
        <v>559</v>
      </c>
      <c r="B6007" s="4" t="s">
        <v>223</v>
      </c>
      <c r="C6007" s="4" t="s">
        <v>71</v>
      </c>
      <c r="D6007" s="4" t="s">
        <v>167</v>
      </c>
      <c r="E6007" s="5">
        <v>46028</v>
      </c>
      <c r="F6007" s="6">
        <v>0.75</v>
      </c>
      <c r="G6007">
        <v>408</v>
      </c>
      <c r="H6007">
        <v>408</v>
      </c>
      <c r="I6007">
        <v>0</v>
      </c>
      <c r="J6007" s="4" t="s">
        <v>52</v>
      </c>
      <c r="K6007" s="4" t="s">
        <v>63</v>
      </c>
      <c r="L6007" s="4" t="s">
        <v>203</v>
      </c>
    </row>
    <row r="6008" spans="1:12" x14ac:dyDescent="0.2">
      <c r="A6008">
        <v>2466</v>
      </c>
      <c r="B6008" s="4" t="s">
        <v>346</v>
      </c>
      <c r="C6008" s="4" t="s">
        <v>71</v>
      </c>
      <c r="D6008" s="4" t="s">
        <v>167</v>
      </c>
      <c r="E6008" s="5">
        <v>46028</v>
      </c>
      <c r="F6008" s="6">
        <v>0.75</v>
      </c>
      <c r="G6008">
        <v>160.26</v>
      </c>
      <c r="H6008">
        <v>160.26</v>
      </c>
      <c r="I6008">
        <v>0</v>
      </c>
      <c r="J6008" s="4" t="s">
        <v>52</v>
      </c>
      <c r="K6008" s="4" t="s">
        <v>37</v>
      </c>
      <c r="L6008" s="4" t="s">
        <v>127</v>
      </c>
    </row>
    <row r="6009" spans="1:12" x14ac:dyDescent="0.2">
      <c r="A6009">
        <v>4958</v>
      </c>
      <c r="B6009" s="4" t="s">
        <v>560</v>
      </c>
      <c r="C6009" s="4" t="s">
        <v>71</v>
      </c>
      <c r="D6009" s="4" t="s">
        <v>542</v>
      </c>
      <c r="E6009" s="5">
        <v>46028</v>
      </c>
      <c r="F6009" s="6">
        <v>0.25</v>
      </c>
      <c r="G6009">
        <v>384</v>
      </c>
      <c r="H6009">
        <v>384</v>
      </c>
      <c r="I6009">
        <v>0</v>
      </c>
      <c r="J6009" s="4" t="s">
        <v>50</v>
      </c>
      <c r="K6009" s="4" t="s">
        <v>97</v>
      </c>
      <c r="L6009" s="4" t="s">
        <v>98</v>
      </c>
    </row>
    <row r="6010" spans="1:12" x14ac:dyDescent="0.2">
      <c r="A6010">
        <v>6772</v>
      </c>
      <c r="B6010" s="4" t="s">
        <v>695</v>
      </c>
      <c r="C6010" s="4" t="s">
        <v>71</v>
      </c>
      <c r="D6010" s="4" t="s">
        <v>150</v>
      </c>
      <c r="E6010" s="5">
        <v>46028</v>
      </c>
      <c r="F6010" s="6">
        <v>0.25</v>
      </c>
      <c r="G6010">
        <v>380.82</v>
      </c>
      <c r="H6010">
        <v>380.82</v>
      </c>
      <c r="I6010">
        <v>0</v>
      </c>
      <c r="J6010" s="4" t="s">
        <v>66</v>
      </c>
      <c r="K6010" s="4" t="s">
        <v>81</v>
      </c>
      <c r="L6010" s="4" t="s">
        <v>82</v>
      </c>
    </row>
    <row r="6011" spans="1:12" x14ac:dyDescent="0.2">
      <c r="A6011">
        <v>631</v>
      </c>
      <c r="B6011" s="4" t="s">
        <v>228</v>
      </c>
      <c r="C6011" s="4" t="s">
        <v>75</v>
      </c>
      <c r="D6011" s="4" t="s">
        <v>169</v>
      </c>
      <c r="E6011" s="5">
        <v>46028</v>
      </c>
      <c r="F6011" s="6">
        <v>0.75</v>
      </c>
      <c r="G6011">
        <v>160.47</v>
      </c>
      <c r="H6011">
        <v>160.47</v>
      </c>
      <c r="I6011">
        <v>0</v>
      </c>
      <c r="J6011" s="4" t="s">
        <v>45</v>
      </c>
      <c r="K6011" s="4" t="s">
        <v>68</v>
      </c>
      <c r="L6011" s="4" t="s">
        <v>128</v>
      </c>
    </row>
    <row r="6012" spans="1:12" x14ac:dyDescent="0.2">
      <c r="A6012">
        <v>6647</v>
      </c>
      <c r="B6012" s="4" t="s">
        <v>689</v>
      </c>
      <c r="C6012" s="4" t="s">
        <v>43</v>
      </c>
      <c r="D6012" s="4" t="s">
        <v>115</v>
      </c>
      <c r="E6012" s="5">
        <v>46028</v>
      </c>
      <c r="F6012" s="6">
        <v>0.25</v>
      </c>
      <c r="G6012">
        <v>320</v>
      </c>
      <c r="H6012">
        <v>320</v>
      </c>
      <c r="I6012">
        <v>0</v>
      </c>
      <c r="J6012" s="4" t="s">
        <v>50</v>
      </c>
      <c r="K6012" s="4" t="s">
        <v>97</v>
      </c>
      <c r="L6012" s="4" t="s">
        <v>98</v>
      </c>
    </row>
    <row r="6013" spans="1:12" x14ac:dyDescent="0.2">
      <c r="A6013">
        <v>1188</v>
      </c>
      <c r="B6013" s="4" t="s">
        <v>258</v>
      </c>
      <c r="C6013" s="4" t="s">
        <v>131</v>
      </c>
      <c r="D6013" s="4" t="s">
        <v>177</v>
      </c>
      <c r="E6013" s="5">
        <v>46028</v>
      </c>
      <c r="F6013" s="6">
        <v>0.75</v>
      </c>
      <c r="G6013">
        <v>314.23</v>
      </c>
      <c r="H6013">
        <v>314.23</v>
      </c>
      <c r="I6013">
        <v>0</v>
      </c>
      <c r="J6013" s="4" t="s">
        <v>63</v>
      </c>
      <c r="K6013" s="4" t="s">
        <v>97</v>
      </c>
      <c r="L6013" s="4" t="s">
        <v>98</v>
      </c>
    </row>
    <row r="6014" spans="1:12" x14ac:dyDescent="0.2">
      <c r="A6014">
        <v>6167</v>
      </c>
      <c r="B6014" s="4" t="s">
        <v>672</v>
      </c>
      <c r="C6014" s="4" t="s">
        <v>48</v>
      </c>
      <c r="D6014" s="4" t="s">
        <v>100</v>
      </c>
      <c r="E6014" s="5">
        <v>46028</v>
      </c>
      <c r="F6014" s="6">
        <v>0.75</v>
      </c>
      <c r="G6014">
        <v>160.47</v>
      </c>
      <c r="H6014">
        <v>160.47</v>
      </c>
      <c r="I6014">
        <v>0</v>
      </c>
      <c r="J6014" s="4" t="s">
        <v>45</v>
      </c>
      <c r="K6014" s="4" t="s">
        <v>46</v>
      </c>
      <c r="L6014" s="4" t="s">
        <v>47</v>
      </c>
    </row>
    <row r="6015" spans="1:12" x14ac:dyDescent="0.2">
      <c r="A6015">
        <v>6648</v>
      </c>
      <c r="B6015" s="4" t="s">
        <v>689</v>
      </c>
      <c r="C6015" s="4" t="s">
        <v>48</v>
      </c>
      <c r="D6015" s="4" t="s">
        <v>118</v>
      </c>
      <c r="E6015" s="5">
        <v>46028</v>
      </c>
      <c r="F6015" s="6">
        <v>0.25</v>
      </c>
      <c r="G6015">
        <v>320</v>
      </c>
      <c r="H6015">
        <v>320</v>
      </c>
      <c r="I6015">
        <v>0</v>
      </c>
      <c r="J6015" s="4" t="s">
        <v>50</v>
      </c>
      <c r="K6015" s="4" t="s">
        <v>97</v>
      </c>
      <c r="L6015" s="4" t="s">
        <v>98</v>
      </c>
    </row>
    <row r="6016" spans="1:12" x14ac:dyDescent="0.2">
      <c r="A6016">
        <v>1878</v>
      </c>
      <c r="B6016" s="4" t="s">
        <v>297</v>
      </c>
      <c r="C6016" s="4" t="s">
        <v>126</v>
      </c>
      <c r="D6016" s="4" t="s">
        <v>283</v>
      </c>
      <c r="E6016" s="5">
        <v>46028</v>
      </c>
      <c r="F6016" s="6">
        <v>0.75</v>
      </c>
      <c r="G6016">
        <v>180</v>
      </c>
      <c r="H6016">
        <v>180</v>
      </c>
      <c r="I6016">
        <v>0</v>
      </c>
      <c r="J6016" s="4" t="s">
        <v>58</v>
      </c>
      <c r="K6016" s="4" t="s">
        <v>97</v>
      </c>
      <c r="L6016" s="4" t="s">
        <v>98</v>
      </c>
    </row>
    <row r="6017" spans="1:12" x14ac:dyDescent="0.2">
      <c r="A6017">
        <v>1740</v>
      </c>
      <c r="B6017" s="4" t="s">
        <v>289</v>
      </c>
      <c r="C6017" s="4" t="s">
        <v>121</v>
      </c>
      <c r="D6017" s="4" t="s">
        <v>290</v>
      </c>
      <c r="E6017" s="5">
        <v>46028</v>
      </c>
      <c r="F6017" s="6">
        <v>0.75</v>
      </c>
      <c r="G6017">
        <v>315</v>
      </c>
      <c r="H6017">
        <v>315</v>
      </c>
      <c r="I6017">
        <v>0</v>
      </c>
      <c r="J6017" s="4" t="s">
        <v>63</v>
      </c>
      <c r="K6017" s="4" t="s">
        <v>97</v>
      </c>
      <c r="L6017" s="4" t="s">
        <v>98</v>
      </c>
    </row>
    <row r="6018" spans="1:12" x14ac:dyDescent="0.2">
      <c r="A6018">
        <v>1774</v>
      </c>
      <c r="B6018" s="4" t="s">
        <v>293</v>
      </c>
      <c r="C6018" s="4" t="s">
        <v>121</v>
      </c>
      <c r="D6018" s="4" t="s">
        <v>290</v>
      </c>
      <c r="E6018" s="5">
        <v>46028</v>
      </c>
      <c r="F6018" s="6">
        <v>0.75</v>
      </c>
      <c r="G6018">
        <v>230</v>
      </c>
      <c r="H6018">
        <v>230</v>
      </c>
      <c r="I6018">
        <v>0</v>
      </c>
      <c r="J6018" s="4" t="s">
        <v>37</v>
      </c>
      <c r="K6018" s="4" t="s">
        <v>66</v>
      </c>
      <c r="L6018" s="4" t="s">
        <v>205</v>
      </c>
    </row>
    <row r="6019" spans="1:12" x14ac:dyDescent="0.2">
      <c r="A6019">
        <v>2206</v>
      </c>
      <c r="B6019" s="4" t="s">
        <v>317</v>
      </c>
      <c r="C6019" s="4" t="s">
        <v>121</v>
      </c>
      <c r="D6019" s="4" t="s">
        <v>290</v>
      </c>
      <c r="E6019" s="5">
        <v>46028</v>
      </c>
      <c r="F6019" s="6">
        <v>0.75</v>
      </c>
      <c r="G6019">
        <v>258</v>
      </c>
      <c r="H6019">
        <v>258</v>
      </c>
      <c r="I6019">
        <v>0</v>
      </c>
      <c r="J6019" s="4" t="s">
        <v>37</v>
      </c>
      <c r="K6019" s="4" t="s">
        <v>97</v>
      </c>
      <c r="L6019" s="4" t="s">
        <v>98</v>
      </c>
    </row>
    <row r="6020" spans="1:12" x14ac:dyDescent="0.2">
      <c r="A6020">
        <v>223</v>
      </c>
      <c r="B6020" s="4" t="s">
        <v>197</v>
      </c>
      <c r="C6020" s="4" t="s">
        <v>54</v>
      </c>
      <c r="D6020" s="4" t="s">
        <v>158</v>
      </c>
      <c r="E6020" s="5">
        <v>46028</v>
      </c>
      <c r="F6020" s="6">
        <v>0.75</v>
      </c>
      <c r="G6020">
        <v>255</v>
      </c>
      <c r="H6020">
        <v>255</v>
      </c>
      <c r="I6020">
        <v>0</v>
      </c>
      <c r="J6020" s="4" t="s">
        <v>63</v>
      </c>
      <c r="K6020" s="4" t="s">
        <v>131</v>
      </c>
      <c r="L6020" s="4" t="s">
        <v>132</v>
      </c>
    </row>
    <row r="6021" spans="1:12" x14ac:dyDescent="0.2">
      <c r="A6021">
        <v>244</v>
      </c>
      <c r="B6021" s="4" t="s">
        <v>200</v>
      </c>
      <c r="C6021" s="4" t="s">
        <v>54</v>
      </c>
      <c r="D6021" s="4" t="s">
        <v>158</v>
      </c>
      <c r="E6021" s="5">
        <v>46028</v>
      </c>
      <c r="F6021" s="6">
        <v>0.75</v>
      </c>
      <c r="G6021">
        <v>233.85</v>
      </c>
      <c r="H6021">
        <v>233.85</v>
      </c>
      <c r="I6021">
        <v>0</v>
      </c>
      <c r="J6021" s="4" t="s">
        <v>54</v>
      </c>
      <c r="K6021" s="4" t="s">
        <v>116</v>
      </c>
      <c r="L6021" s="4" t="s">
        <v>117</v>
      </c>
    </row>
    <row r="6022" spans="1:12" x14ac:dyDescent="0.2">
      <c r="A6022">
        <v>2294</v>
      </c>
      <c r="B6022" s="4" t="s">
        <v>332</v>
      </c>
      <c r="C6022" s="4" t="s">
        <v>58</v>
      </c>
      <c r="D6022" s="4" t="s">
        <v>160</v>
      </c>
      <c r="E6022" s="5">
        <v>46028</v>
      </c>
      <c r="F6022" s="6">
        <v>0.75</v>
      </c>
      <c r="G6022">
        <v>323.95</v>
      </c>
      <c r="H6022">
        <v>323.95</v>
      </c>
      <c r="I6022">
        <v>0</v>
      </c>
      <c r="J6022" s="4" t="s">
        <v>37</v>
      </c>
      <c r="K6022" s="4" t="s">
        <v>75</v>
      </c>
      <c r="L6022" s="4" t="s">
        <v>327</v>
      </c>
    </row>
    <row r="6023" spans="1:12" x14ac:dyDescent="0.2">
      <c r="A6023">
        <v>2404</v>
      </c>
      <c r="B6023" s="4" t="s">
        <v>342</v>
      </c>
      <c r="C6023" s="4" t="s">
        <v>45</v>
      </c>
      <c r="D6023" s="4" t="s">
        <v>163</v>
      </c>
      <c r="E6023" s="5">
        <v>46029</v>
      </c>
      <c r="F6023" s="6">
        <v>0.75</v>
      </c>
      <c r="G6023">
        <v>180</v>
      </c>
      <c r="H6023">
        <v>180</v>
      </c>
      <c r="I6023">
        <v>0</v>
      </c>
      <c r="J6023" s="4" t="s">
        <v>58</v>
      </c>
      <c r="K6023" s="4" t="s">
        <v>52</v>
      </c>
      <c r="L6023" s="4" t="s">
        <v>125</v>
      </c>
    </row>
    <row r="6024" spans="1:12" x14ac:dyDescent="0.2">
      <c r="A6024">
        <v>349</v>
      </c>
      <c r="B6024" s="4" t="s">
        <v>210</v>
      </c>
      <c r="C6024" s="4" t="s">
        <v>68</v>
      </c>
      <c r="D6024" s="4" t="s">
        <v>165</v>
      </c>
      <c r="E6024" s="5">
        <v>46029</v>
      </c>
      <c r="F6024" s="6">
        <v>0.75</v>
      </c>
      <c r="G6024">
        <v>168.37</v>
      </c>
      <c r="H6024">
        <v>168.37</v>
      </c>
      <c r="I6024">
        <v>0</v>
      </c>
      <c r="J6024" s="4" t="s">
        <v>54</v>
      </c>
      <c r="K6024" s="4" t="s">
        <v>88</v>
      </c>
      <c r="L6024" s="4" t="s">
        <v>88</v>
      </c>
    </row>
    <row r="6025" spans="1:12" x14ac:dyDescent="0.2">
      <c r="A6025">
        <v>2449</v>
      </c>
      <c r="B6025" s="4" t="s">
        <v>345</v>
      </c>
      <c r="C6025" s="4" t="s">
        <v>46</v>
      </c>
      <c r="D6025" s="4" t="s">
        <v>166</v>
      </c>
      <c r="E6025" s="5">
        <v>46029</v>
      </c>
      <c r="F6025" s="6">
        <v>0.75</v>
      </c>
      <c r="G6025">
        <v>192</v>
      </c>
      <c r="H6025">
        <v>192</v>
      </c>
      <c r="I6025">
        <v>0</v>
      </c>
      <c r="J6025" s="4" t="s">
        <v>50</v>
      </c>
      <c r="K6025" s="4" t="s">
        <v>97</v>
      </c>
      <c r="L6025" s="4" t="s">
        <v>98</v>
      </c>
    </row>
    <row r="6026" spans="1:12" x14ac:dyDescent="0.2">
      <c r="A6026">
        <v>461</v>
      </c>
      <c r="B6026" s="4" t="s">
        <v>217</v>
      </c>
      <c r="C6026" s="4" t="s">
        <v>73</v>
      </c>
      <c r="D6026" s="4" t="s">
        <v>168</v>
      </c>
      <c r="E6026" s="5">
        <v>46029</v>
      </c>
      <c r="F6026" s="6">
        <v>0.75</v>
      </c>
      <c r="G6026">
        <v>350.77</v>
      </c>
      <c r="H6026">
        <v>350.77</v>
      </c>
      <c r="I6026">
        <v>0</v>
      </c>
      <c r="J6026" s="4" t="s">
        <v>52</v>
      </c>
      <c r="K6026" s="4" t="s">
        <v>97</v>
      </c>
      <c r="L6026" s="4" t="s">
        <v>98</v>
      </c>
    </row>
    <row r="6027" spans="1:12" x14ac:dyDescent="0.2">
      <c r="A6027">
        <v>1120</v>
      </c>
      <c r="B6027" s="4" t="s">
        <v>255</v>
      </c>
      <c r="C6027" s="4" t="s">
        <v>123</v>
      </c>
      <c r="D6027" s="4" t="s">
        <v>248</v>
      </c>
      <c r="E6027" s="5">
        <v>46029</v>
      </c>
      <c r="F6027" s="6">
        <v>0.75</v>
      </c>
      <c r="G6027">
        <v>230</v>
      </c>
      <c r="H6027">
        <v>230</v>
      </c>
      <c r="I6027">
        <v>0</v>
      </c>
      <c r="J6027" s="4" t="s">
        <v>58</v>
      </c>
      <c r="K6027" s="4" t="s">
        <v>97</v>
      </c>
      <c r="L6027" s="4" t="s">
        <v>98</v>
      </c>
    </row>
    <row r="6028" spans="1:12" x14ac:dyDescent="0.2">
      <c r="A6028">
        <v>1163</v>
      </c>
      <c r="B6028" s="4" t="s">
        <v>257</v>
      </c>
      <c r="C6028" s="4" t="s">
        <v>123</v>
      </c>
      <c r="D6028" s="4" t="s">
        <v>248</v>
      </c>
      <c r="E6028" s="5">
        <v>46029</v>
      </c>
      <c r="F6028" s="6">
        <v>0.75</v>
      </c>
      <c r="G6028">
        <v>209.2</v>
      </c>
      <c r="H6028">
        <v>209.2</v>
      </c>
      <c r="I6028">
        <v>0</v>
      </c>
      <c r="J6028" s="4" t="s">
        <v>66</v>
      </c>
      <c r="K6028" s="4" t="s">
        <v>131</v>
      </c>
      <c r="L6028" s="4" t="s">
        <v>132</v>
      </c>
    </row>
    <row r="6029" spans="1:12" x14ac:dyDescent="0.2">
      <c r="A6029">
        <v>1276</v>
      </c>
      <c r="B6029" s="4" t="s">
        <v>264</v>
      </c>
      <c r="C6029" s="4" t="s">
        <v>249</v>
      </c>
      <c r="D6029" s="4" t="s">
        <v>250</v>
      </c>
      <c r="E6029" s="5">
        <v>46029</v>
      </c>
      <c r="F6029" s="6">
        <v>0.75</v>
      </c>
      <c r="G6029">
        <v>230</v>
      </c>
      <c r="H6029">
        <v>230</v>
      </c>
      <c r="I6029">
        <v>0</v>
      </c>
      <c r="J6029" s="4" t="s">
        <v>37</v>
      </c>
      <c r="K6029" s="4" t="s">
        <v>66</v>
      </c>
      <c r="L6029" s="4" t="s">
        <v>205</v>
      </c>
    </row>
    <row r="6030" spans="1:12" x14ac:dyDescent="0.2">
      <c r="A6030">
        <v>6235</v>
      </c>
      <c r="B6030" s="4" t="s">
        <v>674</v>
      </c>
      <c r="C6030" s="4" t="s">
        <v>262</v>
      </c>
      <c r="D6030" s="4" t="s">
        <v>502</v>
      </c>
      <c r="E6030" s="5">
        <v>46029</v>
      </c>
      <c r="F6030" s="6">
        <v>0.25</v>
      </c>
      <c r="G6030">
        <v>160</v>
      </c>
      <c r="H6030">
        <v>160</v>
      </c>
      <c r="I6030">
        <v>0</v>
      </c>
      <c r="J6030" s="4" t="s">
        <v>37</v>
      </c>
      <c r="K6030" s="4" t="s">
        <v>97</v>
      </c>
      <c r="L6030" s="4" t="s">
        <v>98</v>
      </c>
    </row>
    <row r="6031" spans="1:12" x14ac:dyDescent="0.2">
      <c r="A6031">
        <v>5120</v>
      </c>
      <c r="B6031" s="4" t="s">
        <v>567</v>
      </c>
      <c r="C6031" s="4" t="s">
        <v>291</v>
      </c>
      <c r="D6031" s="4" t="s">
        <v>508</v>
      </c>
      <c r="E6031" s="5">
        <v>46029</v>
      </c>
      <c r="F6031" s="6">
        <v>0.25</v>
      </c>
      <c r="G6031">
        <v>230</v>
      </c>
      <c r="H6031">
        <v>230</v>
      </c>
      <c r="I6031">
        <v>0</v>
      </c>
      <c r="J6031" s="4" t="s">
        <v>63</v>
      </c>
      <c r="K6031" s="4" t="s">
        <v>97</v>
      </c>
      <c r="L6031" s="4" t="s">
        <v>98</v>
      </c>
    </row>
    <row r="6032" spans="1:12" x14ac:dyDescent="0.2">
      <c r="A6032">
        <v>6114</v>
      </c>
      <c r="B6032" s="4" t="s">
        <v>648</v>
      </c>
      <c r="C6032" s="4" t="s">
        <v>305</v>
      </c>
      <c r="D6032" s="4" t="s">
        <v>512</v>
      </c>
      <c r="E6032" s="5">
        <v>46029</v>
      </c>
      <c r="F6032" s="6">
        <v>0.25</v>
      </c>
      <c r="G6032">
        <v>316.27999999999997</v>
      </c>
      <c r="H6032">
        <v>316.27999999999997</v>
      </c>
      <c r="I6032">
        <v>0</v>
      </c>
      <c r="J6032" s="4" t="s">
        <v>66</v>
      </c>
      <c r="K6032" s="4" t="s">
        <v>71</v>
      </c>
      <c r="L6032" s="4" t="s">
        <v>105</v>
      </c>
    </row>
    <row r="6033" spans="1:12" x14ac:dyDescent="0.2">
      <c r="A6033">
        <v>7226</v>
      </c>
      <c r="B6033" s="4" t="s">
        <v>713</v>
      </c>
      <c r="C6033" s="4" t="s">
        <v>50</v>
      </c>
      <c r="D6033" s="4" t="s">
        <v>119</v>
      </c>
      <c r="E6033" s="5">
        <v>46029</v>
      </c>
      <c r="F6033" s="6">
        <v>0.25</v>
      </c>
      <c r="G6033">
        <v>320</v>
      </c>
      <c r="H6033">
        <v>320</v>
      </c>
      <c r="I6033">
        <v>0</v>
      </c>
      <c r="J6033" s="4" t="s">
        <v>50</v>
      </c>
      <c r="K6033" s="4" t="s">
        <v>97</v>
      </c>
      <c r="L6033" s="4" t="s">
        <v>98</v>
      </c>
    </row>
    <row r="6034" spans="1:12" x14ac:dyDescent="0.2">
      <c r="A6034">
        <v>2235</v>
      </c>
      <c r="B6034" s="4" t="s">
        <v>324</v>
      </c>
      <c r="C6034" s="4" t="s">
        <v>52</v>
      </c>
      <c r="D6034" s="4" t="s">
        <v>157</v>
      </c>
      <c r="E6034" s="5">
        <v>46029</v>
      </c>
      <c r="F6034" s="6">
        <v>0.75</v>
      </c>
      <c r="G6034">
        <v>192</v>
      </c>
      <c r="H6034">
        <v>192</v>
      </c>
      <c r="I6034">
        <v>0</v>
      </c>
      <c r="J6034" s="4" t="s">
        <v>66</v>
      </c>
      <c r="K6034" s="4" t="s">
        <v>81</v>
      </c>
      <c r="L6034" s="4" t="s">
        <v>82</v>
      </c>
    </row>
    <row r="6035" spans="1:12" x14ac:dyDescent="0.2">
      <c r="A6035">
        <v>6608</v>
      </c>
      <c r="B6035" s="4" t="s">
        <v>687</v>
      </c>
      <c r="C6035" s="4" t="s">
        <v>52</v>
      </c>
      <c r="D6035" s="4" t="s">
        <v>102</v>
      </c>
      <c r="E6035" s="5">
        <v>46029</v>
      </c>
      <c r="F6035" s="6">
        <v>0.25</v>
      </c>
      <c r="G6035">
        <v>228</v>
      </c>
      <c r="H6035">
        <v>228</v>
      </c>
      <c r="I6035">
        <v>0</v>
      </c>
      <c r="J6035" s="4" t="s">
        <v>66</v>
      </c>
      <c r="K6035" s="4" t="s">
        <v>81</v>
      </c>
      <c r="L6035" s="4" t="s">
        <v>82</v>
      </c>
    </row>
    <row r="6036" spans="1:12" x14ac:dyDescent="0.2">
      <c r="A6036">
        <v>5440</v>
      </c>
      <c r="B6036" s="4" t="s">
        <v>610</v>
      </c>
      <c r="C6036" s="4" t="s">
        <v>54</v>
      </c>
      <c r="D6036" s="4" t="s">
        <v>451</v>
      </c>
      <c r="E6036" s="5">
        <v>46029</v>
      </c>
      <c r="F6036" s="6">
        <v>0.25</v>
      </c>
      <c r="G6036">
        <v>454.95</v>
      </c>
      <c r="H6036">
        <v>454.95</v>
      </c>
      <c r="I6036">
        <v>0</v>
      </c>
      <c r="J6036" s="4" t="s">
        <v>88</v>
      </c>
      <c r="K6036" s="4" t="s">
        <v>97</v>
      </c>
      <c r="L6036" s="4" t="s">
        <v>98</v>
      </c>
    </row>
    <row r="6037" spans="1:12" x14ac:dyDescent="0.2">
      <c r="A6037">
        <v>4839</v>
      </c>
      <c r="B6037" s="4" t="s">
        <v>540</v>
      </c>
      <c r="C6037" s="4" t="s">
        <v>56</v>
      </c>
      <c r="D6037" s="4" t="s">
        <v>436</v>
      </c>
      <c r="E6037" s="5">
        <v>46029</v>
      </c>
      <c r="F6037" s="6">
        <v>0.25</v>
      </c>
      <c r="G6037">
        <v>376.35</v>
      </c>
      <c r="H6037">
        <v>376.35</v>
      </c>
      <c r="I6037">
        <v>0</v>
      </c>
      <c r="J6037" s="4" t="s">
        <v>63</v>
      </c>
      <c r="K6037" s="4" t="s">
        <v>97</v>
      </c>
      <c r="L6037" s="4" t="s">
        <v>98</v>
      </c>
    </row>
    <row r="6038" spans="1:12" x14ac:dyDescent="0.2">
      <c r="A6038">
        <v>5441</v>
      </c>
      <c r="B6038" s="4" t="s">
        <v>610</v>
      </c>
      <c r="C6038" s="4" t="s">
        <v>56</v>
      </c>
      <c r="D6038" s="4" t="s">
        <v>452</v>
      </c>
      <c r="E6038" s="5">
        <v>46029</v>
      </c>
      <c r="F6038" s="6">
        <v>0.25</v>
      </c>
      <c r="G6038">
        <v>454.95</v>
      </c>
      <c r="H6038">
        <v>454.95</v>
      </c>
      <c r="I6038">
        <v>0</v>
      </c>
      <c r="J6038" s="4" t="s">
        <v>88</v>
      </c>
      <c r="K6038" s="4" t="s">
        <v>97</v>
      </c>
      <c r="L6038" s="4" t="s">
        <v>98</v>
      </c>
    </row>
    <row r="6039" spans="1:12" x14ac:dyDescent="0.2">
      <c r="A6039">
        <v>1072</v>
      </c>
      <c r="B6039" s="4" t="s">
        <v>253</v>
      </c>
      <c r="C6039" s="4" t="s">
        <v>58</v>
      </c>
      <c r="D6039" s="4" t="s">
        <v>160</v>
      </c>
      <c r="E6039" s="5">
        <v>46029</v>
      </c>
      <c r="F6039" s="6">
        <v>0.75</v>
      </c>
      <c r="G6039">
        <v>162.66</v>
      </c>
      <c r="H6039">
        <v>162.66</v>
      </c>
      <c r="I6039">
        <v>0</v>
      </c>
      <c r="J6039" s="4" t="s">
        <v>58</v>
      </c>
      <c r="K6039" s="4" t="s">
        <v>97</v>
      </c>
      <c r="L6039" s="4" t="s">
        <v>98</v>
      </c>
    </row>
    <row r="6040" spans="1:12" x14ac:dyDescent="0.2">
      <c r="A6040">
        <v>7209</v>
      </c>
      <c r="B6040" s="4" t="s">
        <v>712</v>
      </c>
      <c r="C6040" s="4" t="s">
        <v>37</v>
      </c>
      <c r="D6040" s="4" t="s">
        <v>107</v>
      </c>
      <c r="E6040" s="5">
        <v>46029</v>
      </c>
      <c r="F6040" s="6">
        <v>0.25</v>
      </c>
      <c r="G6040">
        <v>297</v>
      </c>
      <c r="H6040">
        <v>297</v>
      </c>
      <c r="I6040">
        <v>0</v>
      </c>
      <c r="J6040" s="4" t="s">
        <v>52</v>
      </c>
      <c r="K6040" s="4" t="s">
        <v>46</v>
      </c>
      <c r="L6040" s="4" t="s">
        <v>47</v>
      </c>
    </row>
    <row r="6041" spans="1:12" x14ac:dyDescent="0.2">
      <c r="A6041">
        <v>7556</v>
      </c>
      <c r="B6041" s="4" t="s">
        <v>725</v>
      </c>
      <c r="C6041" s="4" t="s">
        <v>37</v>
      </c>
      <c r="D6041" s="4" t="s">
        <v>185</v>
      </c>
      <c r="E6041" s="5">
        <v>46029</v>
      </c>
      <c r="F6041" s="6">
        <v>0.25</v>
      </c>
      <c r="G6041">
        <v>300</v>
      </c>
      <c r="H6041">
        <v>300</v>
      </c>
      <c r="I6041">
        <v>0</v>
      </c>
      <c r="J6041" s="4" t="s">
        <v>63</v>
      </c>
      <c r="K6041" s="4" t="s">
        <v>131</v>
      </c>
      <c r="L6041" s="4" t="s">
        <v>132</v>
      </c>
    </row>
    <row r="6042" spans="1:12" x14ac:dyDescent="0.2">
      <c r="A6042">
        <v>8068</v>
      </c>
      <c r="B6042" s="4" t="s">
        <v>789</v>
      </c>
      <c r="C6042" s="4" t="s">
        <v>37</v>
      </c>
      <c r="D6042" s="4" t="s">
        <v>438</v>
      </c>
      <c r="E6042" s="5">
        <v>46029</v>
      </c>
      <c r="F6042" s="6">
        <v>0.25</v>
      </c>
      <c r="G6042">
        <v>356</v>
      </c>
      <c r="H6042">
        <v>356</v>
      </c>
      <c r="I6042">
        <v>0</v>
      </c>
      <c r="J6042" s="4" t="s">
        <v>68</v>
      </c>
      <c r="K6042" s="4" t="s">
        <v>81</v>
      </c>
      <c r="L6042" s="4" t="s">
        <v>82</v>
      </c>
    </row>
    <row r="6043" spans="1:12" x14ac:dyDescent="0.2">
      <c r="A6043">
        <v>6698</v>
      </c>
      <c r="B6043" s="4" t="s">
        <v>691</v>
      </c>
      <c r="C6043" s="4" t="s">
        <v>46</v>
      </c>
      <c r="D6043" s="4" t="s">
        <v>149</v>
      </c>
      <c r="E6043" s="5">
        <v>46030</v>
      </c>
      <c r="F6043" s="6">
        <v>0.25</v>
      </c>
      <c r="G6043">
        <v>180</v>
      </c>
      <c r="H6043">
        <v>180</v>
      </c>
      <c r="I6043">
        <v>0</v>
      </c>
      <c r="J6043" s="4" t="s">
        <v>37</v>
      </c>
      <c r="K6043" s="4" t="s">
        <v>66</v>
      </c>
      <c r="L6043" s="4" t="s">
        <v>205</v>
      </c>
    </row>
    <row r="6044" spans="1:12" x14ac:dyDescent="0.2">
      <c r="A6044">
        <v>511</v>
      </c>
      <c r="B6044" s="4" t="s">
        <v>220</v>
      </c>
      <c r="C6044" s="4" t="s">
        <v>71</v>
      </c>
      <c r="D6044" s="4" t="s">
        <v>167</v>
      </c>
      <c r="E6044" s="5">
        <v>46030</v>
      </c>
      <c r="F6044" s="6">
        <v>0.75</v>
      </c>
      <c r="G6044">
        <v>160.47</v>
      </c>
      <c r="H6044">
        <v>160.47</v>
      </c>
      <c r="I6044">
        <v>0</v>
      </c>
      <c r="J6044" s="4" t="s">
        <v>66</v>
      </c>
      <c r="K6044" s="4" t="s">
        <v>71</v>
      </c>
      <c r="L6044" s="4" t="s">
        <v>105</v>
      </c>
    </row>
    <row r="6045" spans="1:12" x14ac:dyDescent="0.2">
      <c r="A6045">
        <v>543</v>
      </c>
      <c r="B6045" s="4" t="s">
        <v>222</v>
      </c>
      <c r="C6045" s="4" t="s">
        <v>71</v>
      </c>
      <c r="D6045" s="4" t="s">
        <v>167</v>
      </c>
      <c r="E6045" s="5">
        <v>46030</v>
      </c>
      <c r="F6045" s="6">
        <v>0.75</v>
      </c>
      <c r="G6045">
        <v>263.73</v>
      </c>
      <c r="H6045">
        <v>263.73</v>
      </c>
      <c r="I6045">
        <v>0</v>
      </c>
      <c r="J6045" s="4" t="s">
        <v>54</v>
      </c>
      <c r="K6045" s="4" t="s">
        <v>97</v>
      </c>
      <c r="L6045" s="4" t="s">
        <v>98</v>
      </c>
    </row>
    <row r="6046" spans="1:12" x14ac:dyDescent="0.2">
      <c r="A6046">
        <v>5383</v>
      </c>
      <c r="B6046" s="4" t="s">
        <v>601</v>
      </c>
      <c r="C6046" s="4" t="s">
        <v>73</v>
      </c>
      <c r="D6046" s="4" t="s">
        <v>543</v>
      </c>
      <c r="E6046" s="5">
        <v>46030</v>
      </c>
      <c r="F6046" s="6">
        <v>0.25</v>
      </c>
      <c r="G6046">
        <v>483.05</v>
      </c>
      <c r="H6046">
        <v>483.05</v>
      </c>
      <c r="I6046">
        <v>0</v>
      </c>
      <c r="J6046" s="4" t="s">
        <v>58</v>
      </c>
      <c r="K6046" s="4" t="s">
        <v>52</v>
      </c>
      <c r="L6046" s="4" t="s">
        <v>125</v>
      </c>
    </row>
    <row r="6047" spans="1:12" x14ac:dyDescent="0.2">
      <c r="A6047">
        <v>613</v>
      </c>
      <c r="B6047" s="4" t="s">
        <v>227</v>
      </c>
      <c r="C6047" s="4" t="s">
        <v>60</v>
      </c>
      <c r="D6047" s="4" t="s">
        <v>170</v>
      </c>
      <c r="E6047" s="5">
        <v>46030</v>
      </c>
      <c r="F6047" s="6">
        <v>0.75</v>
      </c>
      <c r="G6047">
        <v>192</v>
      </c>
      <c r="H6047">
        <v>192</v>
      </c>
      <c r="I6047">
        <v>0</v>
      </c>
      <c r="J6047" s="4" t="s">
        <v>50</v>
      </c>
      <c r="K6047" s="4" t="s">
        <v>97</v>
      </c>
      <c r="L6047" s="4" t="s">
        <v>98</v>
      </c>
    </row>
    <row r="6048" spans="1:12" x14ac:dyDescent="0.2">
      <c r="A6048">
        <v>867</v>
      </c>
      <c r="B6048" s="4" t="s">
        <v>240</v>
      </c>
      <c r="C6048" s="4" t="s">
        <v>174</v>
      </c>
      <c r="D6048" s="4" t="s">
        <v>175</v>
      </c>
      <c r="E6048" s="5">
        <v>46030</v>
      </c>
      <c r="F6048" s="6">
        <v>0.75</v>
      </c>
      <c r="G6048">
        <v>160.47</v>
      </c>
      <c r="H6048">
        <v>160.47</v>
      </c>
      <c r="I6048">
        <v>0</v>
      </c>
      <c r="J6048" s="4" t="s">
        <v>58</v>
      </c>
      <c r="K6048" s="4" t="s">
        <v>52</v>
      </c>
      <c r="L6048" s="4" t="s">
        <v>125</v>
      </c>
    </row>
    <row r="6049" spans="1:12" x14ac:dyDescent="0.2">
      <c r="A6049">
        <v>706</v>
      </c>
      <c r="B6049" s="4" t="s">
        <v>232</v>
      </c>
      <c r="C6049" s="4" t="s">
        <v>114</v>
      </c>
      <c r="D6049" s="4" t="s">
        <v>176</v>
      </c>
      <c r="E6049" s="5">
        <v>46030</v>
      </c>
      <c r="F6049" s="6">
        <v>0.75</v>
      </c>
      <c r="G6049">
        <v>230</v>
      </c>
      <c r="H6049">
        <v>230</v>
      </c>
      <c r="I6049">
        <v>0</v>
      </c>
      <c r="J6049" s="4" t="s">
        <v>37</v>
      </c>
      <c r="K6049" s="4" t="s">
        <v>66</v>
      </c>
      <c r="L6049" s="4" t="s">
        <v>205</v>
      </c>
    </row>
    <row r="6050" spans="1:12" x14ac:dyDescent="0.2">
      <c r="A6050">
        <v>968</v>
      </c>
      <c r="B6050" s="4" t="s">
        <v>245</v>
      </c>
      <c r="C6050" s="4" t="s">
        <v>131</v>
      </c>
      <c r="D6050" s="4" t="s">
        <v>177</v>
      </c>
      <c r="E6050" s="5">
        <v>46030</v>
      </c>
      <c r="F6050" s="6">
        <v>0.75</v>
      </c>
      <c r="G6050">
        <v>160.47</v>
      </c>
      <c r="H6050">
        <v>160.47</v>
      </c>
      <c r="I6050">
        <v>0</v>
      </c>
      <c r="J6050" s="4" t="s">
        <v>50</v>
      </c>
      <c r="K6050" s="4" t="s">
        <v>97</v>
      </c>
      <c r="L6050" s="4" t="s">
        <v>98</v>
      </c>
    </row>
    <row r="6051" spans="1:12" x14ac:dyDescent="0.2">
      <c r="A6051">
        <v>993</v>
      </c>
      <c r="B6051" s="4" t="s">
        <v>246</v>
      </c>
      <c r="C6051" s="4" t="s">
        <v>131</v>
      </c>
      <c r="D6051" s="4" t="s">
        <v>177</v>
      </c>
      <c r="E6051" s="5">
        <v>46030</v>
      </c>
      <c r="F6051" s="6">
        <v>0.75</v>
      </c>
      <c r="G6051">
        <v>160.47</v>
      </c>
      <c r="H6051">
        <v>160.47</v>
      </c>
      <c r="I6051">
        <v>0</v>
      </c>
      <c r="J6051" s="4" t="s">
        <v>50</v>
      </c>
      <c r="K6051" s="4" t="s">
        <v>97</v>
      </c>
      <c r="L6051" s="4" t="s">
        <v>98</v>
      </c>
    </row>
    <row r="6052" spans="1:12" x14ac:dyDescent="0.2">
      <c r="A6052">
        <v>5297</v>
      </c>
      <c r="B6052" s="4" t="s">
        <v>582</v>
      </c>
      <c r="C6052" s="4" t="s">
        <v>131</v>
      </c>
      <c r="D6052" s="4" t="s">
        <v>475</v>
      </c>
      <c r="E6052" s="5">
        <v>46030</v>
      </c>
      <c r="F6052" s="6">
        <v>0.25</v>
      </c>
      <c r="G6052">
        <v>314</v>
      </c>
      <c r="H6052">
        <v>314</v>
      </c>
      <c r="I6052">
        <v>0</v>
      </c>
      <c r="J6052" s="4" t="s">
        <v>66</v>
      </c>
      <c r="K6052" s="4" t="s">
        <v>97</v>
      </c>
      <c r="L6052" s="4" t="s">
        <v>98</v>
      </c>
    </row>
    <row r="6053" spans="1:12" x14ac:dyDescent="0.2">
      <c r="A6053">
        <v>1336</v>
      </c>
      <c r="B6053" s="4" t="s">
        <v>267</v>
      </c>
      <c r="C6053" s="4" t="s">
        <v>249</v>
      </c>
      <c r="D6053" s="4" t="s">
        <v>250</v>
      </c>
      <c r="E6053" s="5">
        <v>46030</v>
      </c>
      <c r="F6053" s="6">
        <v>0.75</v>
      </c>
      <c r="G6053">
        <v>212</v>
      </c>
      <c r="H6053">
        <v>212</v>
      </c>
      <c r="I6053">
        <v>0</v>
      </c>
      <c r="J6053" s="4" t="s">
        <v>50</v>
      </c>
      <c r="K6053" s="4" t="s">
        <v>97</v>
      </c>
      <c r="L6053" s="4" t="s">
        <v>98</v>
      </c>
    </row>
    <row r="6054" spans="1:12" x14ac:dyDescent="0.2">
      <c r="A6054">
        <v>1393</v>
      </c>
      <c r="B6054" s="4" t="s">
        <v>272</v>
      </c>
      <c r="C6054" s="4" t="s">
        <v>249</v>
      </c>
      <c r="D6054" s="4" t="s">
        <v>250</v>
      </c>
      <c r="E6054" s="5">
        <v>46030</v>
      </c>
      <c r="F6054" s="6">
        <v>0.75</v>
      </c>
      <c r="G6054">
        <v>273</v>
      </c>
      <c r="H6054">
        <v>273</v>
      </c>
      <c r="I6054">
        <v>0</v>
      </c>
      <c r="J6054" s="4" t="s">
        <v>66</v>
      </c>
      <c r="K6054" s="4" t="s">
        <v>81</v>
      </c>
      <c r="L6054" s="4" t="s">
        <v>82</v>
      </c>
    </row>
    <row r="6055" spans="1:12" x14ac:dyDescent="0.2">
      <c r="A6055">
        <v>7537</v>
      </c>
      <c r="B6055" s="4" t="s">
        <v>724</v>
      </c>
      <c r="C6055" s="4" t="s">
        <v>249</v>
      </c>
      <c r="D6055" s="4" t="s">
        <v>501</v>
      </c>
      <c r="E6055" s="5">
        <v>46030</v>
      </c>
      <c r="F6055" s="6">
        <v>0.25</v>
      </c>
      <c r="G6055">
        <v>160</v>
      </c>
      <c r="H6055">
        <v>160</v>
      </c>
      <c r="I6055">
        <v>0</v>
      </c>
      <c r="J6055" s="4" t="s">
        <v>37</v>
      </c>
      <c r="K6055" s="4" t="s">
        <v>97</v>
      </c>
      <c r="L6055" s="4" t="s">
        <v>98</v>
      </c>
    </row>
    <row r="6056" spans="1:12" x14ac:dyDescent="0.2">
      <c r="A6056">
        <v>1365</v>
      </c>
      <c r="B6056" s="4" t="s">
        <v>268</v>
      </c>
      <c r="C6056" s="4" t="s">
        <v>40</v>
      </c>
      <c r="D6056" s="4" t="s">
        <v>269</v>
      </c>
      <c r="E6056" s="5">
        <v>46030</v>
      </c>
      <c r="F6056" s="6">
        <v>0.75</v>
      </c>
      <c r="G6056">
        <v>180</v>
      </c>
      <c r="H6056">
        <v>180</v>
      </c>
      <c r="I6056">
        <v>0</v>
      </c>
      <c r="J6056" s="4" t="s">
        <v>52</v>
      </c>
      <c r="K6056" s="4" t="s">
        <v>97</v>
      </c>
      <c r="L6056" s="4" t="s">
        <v>98</v>
      </c>
    </row>
    <row r="6057" spans="1:12" x14ac:dyDescent="0.2">
      <c r="A6057">
        <v>1992</v>
      </c>
      <c r="B6057" s="4" t="s">
        <v>309</v>
      </c>
      <c r="C6057" s="4" t="s">
        <v>301</v>
      </c>
      <c r="D6057" s="4" t="s">
        <v>302</v>
      </c>
      <c r="E6057" s="5">
        <v>46030</v>
      </c>
      <c r="F6057" s="6">
        <v>0.75</v>
      </c>
      <c r="G6057">
        <v>288.60000000000002</v>
      </c>
      <c r="H6057">
        <v>288.60000000000002</v>
      </c>
      <c r="I6057">
        <v>0</v>
      </c>
      <c r="J6057" s="4" t="s">
        <v>66</v>
      </c>
      <c r="K6057" s="4" t="s">
        <v>71</v>
      </c>
      <c r="L6057" s="4" t="s">
        <v>105</v>
      </c>
    </row>
    <row r="6058" spans="1:12" x14ac:dyDescent="0.2">
      <c r="A6058">
        <v>1917</v>
      </c>
      <c r="B6058" s="4" t="s">
        <v>298</v>
      </c>
      <c r="C6058" s="4" t="s">
        <v>305</v>
      </c>
      <c r="D6058" s="4" t="s">
        <v>306</v>
      </c>
      <c r="E6058" s="5">
        <v>46030</v>
      </c>
      <c r="F6058" s="6">
        <v>0.75</v>
      </c>
      <c r="G6058">
        <v>153.47</v>
      </c>
      <c r="H6058">
        <v>153.47</v>
      </c>
      <c r="I6058">
        <v>0</v>
      </c>
      <c r="J6058" s="4" t="s">
        <v>88</v>
      </c>
      <c r="K6058" s="4" t="s">
        <v>97</v>
      </c>
      <c r="L6058" s="4" t="s">
        <v>98</v>
      </c>
    </row>
    <row r="6059" spans="1:12" x14ac:dyDescent="0.2">
      <c r="A6059">
        <v>2615</v>
      </c>
      <c r="B6059" s="4" t="s">
        <v>352</v>
      </c>
      <c r="C6059" s="4" t="s">
        <v>305</v>
      </c>
      <c r="D6059" s="4" t="s">
        <v>306</v>
      </c>
      <c r="E6059" s="5">
        <v>46030</v>
      </c>
      <c r="F6059" s="6">
        <v>0.75</v>
      </c>
      <c r="G6059">
        <v>186.02</v>
      </c>
      <c r="H6059">
        <v>186.02</v>
      </c>
      <c r="I6059">
        <v>0</v>
      </c>
      <c r="J6059" s="4" t="s">
        <v>88</v>
      </c>
      <c r="K6059" s="4" t="s">
        <v>97</v>
      </c>
      <c r="L6059" s="4" t="s">
        <v>98</v>
      </c>
    </row>
    <row r="6060" spans="1:12" x14ac:dyDescent="0.2">
      <c r="A6060">
        <v>2825</v>
      </c>
      <c r="B6060" s="4" t="s">
        <v>361</v>
      </c>
      <c r="C6060" s="4" t="s">
        <v>305</v>
      </c>
      <c r="D6060" s="4" t="s">
        <v>306</v>
      </c>
      <c r="E6060" s="5">
        <v>46030</v>
      </c>
      <c r="F6060" s="6">
        <v>0.75</v>
      </c>
      <c r="G6060">
        <v>230</v>
      </c>
      <c r="H6060">
        <v>230</v>
      </c>
      <c r="I6060">
        <v>0</v>
      </c>
      <c r="J6060" s="4" t="s">
        <v>63</v>
      </c>
      <c r="K6060" s="4" t="s">
        <v>97</v>
      </c>
      <c r="L6060" s="4" t="s">
        <v>98</v>
      </c>
    </row>
    <row r="6061" spans="1:12" x14ac:dyDescent="0.2">
      <c r="A6061">
        <v>2930</v>
      </c>
      <c r="B6061" s="4" t="s">
        <v>364</v>
      </c>
      <c r="C6061" s="4" t="s">
        <v>143</v>
      </c>
      <c r="D6061" s="4" t="s">
        <v>365</v>
      </c>
      <c r="E6061" s="5">
        <v>46030</v>
      </c>
      <c r="F6061" s="6">
        <v>0.75</v>
      </c>
      <c r="G6061">
        <v>144.30000000000001</v>
      </c>
      <c r="H6061">
        <v>144.30000000000001</v>
      </c>
      <c r="I6061">
        <v>0</v>
      </c>
      <c r="J6061" s="4" t="s">
        <v>88</v>
      </c>
      <c r="K6061" s="4" t="s">
        <v>97</v>
      </c>
      <c r="L6061" s="4" t="s">
        <v>98</v>
      </c>
    </row>
    <row r="6062" spans="1:12" x14ac:dyDescent="0.2">
      <c r="A6062">
        <v>237</v>
      </c>
      <c r="B6062" s="4" t="s">
        <v>199</v>
      </c>
      <c r="C6062" s="4" t="s">
        <v>52</v>
      </c>
      <c r="D6062" s="4" t="s">
        <v>157</v>
      </c>
      <c r="E6062" s="5">
        <v>46030</v>
      </c>
      <c r="F6062" s="6">
        <v>0.75</v>
      </c>
      <c r="G6062">
        <v>380</v>
      </c>
      <c r="H6062">
        <v>380</v>
      </c>
      <c r="I6062">
        <v>0</v>
      </c>
      <c r="J6062" s="4" t="s">
        <v>50</v>
      </c>
      <c r="K6062" s="4" t="s">
        <v>97</v>
      </c>
      <c r="L6062" s="4" t="s">
        <v>98</v>
      </c>
    </row>
    <row r="6063" spans="1:12" x14ac:dyDescent="0.2">
      <c r="A6063">
        <v>208</v>
      </c>
      <c r="B6063" s="4" t="s">
        <v>195</v>
      </c>
      <c r="C6063" s="4" t="s">
        <v>54</v>
      </c>
      <c r="D6063" s="4" t="s">
        <v>158</v>
      </c>
      <c r="E6063" s="5">
        <v>46030</v>
      </c>
      <c r="F6063" s="6">
        <v>0.75</v>
      </c>
      <c r="G6063">
        <v>204.59</v>
      </c>
      <c r="H6063">
        <v>204.59</v>
      </c>
      <c r="I6063">
        <v>0</v>
      </c>
      <c r="J6063" s="4" t="s">
        <v>68</v>
      </c>
      <c r="K6063" s="4" t="s">
        <v>81</v>
      </c>
      <c r="L6063" s="4" t="s">
        <v>82</v>
      </c>
    </row>
    <row r="6064" spans="1:12" x14ac:dyDescent="0.2">
      <c r="A6064">
        <v>231</v>
      </c>
      <c r="B6064" s="4" t="s">
        <v>198</v>
      </c>
      <c r="C6064" s="4" t="s">
        <v>54</v>
      </c>
      <c r="D6064" s="4" t="s">
        <v>158</v>
      </c>
      <c r="E6064" s="5">
        <v>46030</v>
      </c>
      <c r="F6064" s="6">
        <v>0.75</v>
      </c>
      <c r="G6064">
        <v>233.85</v>
      </c>
      <c r="H6064">
        <v>233.85</v>
      </c>
      <c r="I6064">
        <v>0</v>
      </c>
      <c r="J6064" s="4" t="s">
        <v>56</v>
      </c>
      <c r="K6064" s="4" t="s">
        <v>137</v>
      </c>
      <c r="L6064" s="4" t="s">
        <v>148</v>
      </c>
    </row>
    <row r="6065" spans="1:12" x14ac:dyDescent="0.2">
      <c r="A6065">
        <v>2304</v>
      </c>
      <c r="B6065" s="4" t="s">
        <v>333</v>
      </c>
      <c r="C6065" s="4" t="s">
        <v>58</v>
      </c>
      <c r="D6065" s="4" t="s">
        <v>160</v>
      </c>
      <c r="E6065" s="5">
        <v>46030</v>
      </c>
      <c r="F6065" s="6">
        <v>0.75</v>
      </c>
      <c r="G6065">
        <v>205.15</v>
      </c>
      <c r="H6065">
        <v>205.15</v>
      </c>
      <c r="I6065">
        <v>0</v>
      </c>
      <c r="J6065" s="4" t="s">
        <v>58</v>
      </c>
      <c r="K6065" s="4" t="s">
        <v>52</v>
      </c>
      <c r="L6065" s="4" t="s">
        <v>125</v>
      </c>
    </row>
    <row r="6066" spans="1:12" x14ac:dyDescent="0.2">
      <c r="A6066">
        <v>5050</v>
      </c>
      <c r="B6066" s="4" t="s">
        <v>565</v>
      </c>
      <c r="C6066" s="4" t="s">
        <v>58</v>
      </c>
      <c r="D6066" s="4" t="s">
        <v>106</v>
      </c>
      <c r="E6066" s="5">
        <v>46030</v>
      </c>
      <c r="F6066" s="6">
        <v>0.25</v>
      </c>
      <c r="G6066">
        <v>180</v>
      </c>
      <c r="H6066">
        <v>180</v>
      </c>
      <c r="I6066">
        <v>0</v>
      </c>
      <c r="J6066" s="4" t="s">
        <v>58</v>
      </c>
      <c r="K6066" s="4" t="s">
        <v>262</v>
      </c>
      <c r="L6066" s="4" t="s">
        <v>321</v>
      </c>
    </row>
    <row r="6067" spans="1:12" x14ac:dyDescent="0.2">
      <c r="A6067">
        <v>5354</v>
      </c>
      <c r="B6067" s="4" t="s">
        <v>600</v>
      </c>
      <c r="C6067" s="4" t="s">
        <v>58</v>
      </c>
      <c r="D6067" s="4" t="s">
        <v>106</v>
      </c>
      <c r="E6067" s="5">
        <v>46030</v>
      </c>
      <c r="F6067" s="6">
        <v>0.25</v>
      </c>
      <c r="G6067">
        <v>288.79000000000002</v>
      </c>
      <c r="H6067">
        <v>288.79000000000002</v>
      </c>
      <c r="I6067">
        <v>0</v>
      </c>
      <c r="J6067" s="4" t="s">
        <v>58</v>
      </c>
      <c r="K6067" s="4" t="s">
        <v>52</v>
      </c>
      <c r="L6067" s="4" t="s">
        <v>125</v>
      </c>
    </row>
    <row r="6068" spans="1:12" x14ac:dyDescent="0.2">
      <c r="A6068">
        <v>7731</v>
      </c>
      <c r="B6068" s="4" t="s">
        <v>736</v>
      </c>
      <c r="C6068" s="4" t="s">
        <v>58</v>
      </c>
      <c r="D6068" s="4" t="s">
        <v>743</v>
      </c>
      <c r="E6068" s="5">
        <v>46030</v>
      </c>
      <c r="F6068" s="6">
        <v>0.25</v>
      </c>
      <c r="G6068">
        <v>250</v>
      </c>
      <c r="H6068">
        <v>250</v>
      </c>
      <c r="I6068">
        <v>0</v>
      </c>
      <c r="J6068" s="4" t="s">
        <v>88</v>
      </c>
      <c r="K6068" s="4" t="s">
        <v>97</v>
      </c>
      <c r="L6068" s="4" t="s">
        <v>98</v>
      </c>
    </row>
    <row r="6069" spans="1:12" x14ac:dyDescent="0.2">
      <c r="A6069">
        <v>263</v>
      </c>
      <c r="B6069" s="4" t="s">
        <v>202</v>
      </c>
      <c r="C6069" s="4" t="s">
        <v>58</v>
      </c>
      <c r="D6069" s="4" t="s">
        <v>160</v>
      </c>
      <c r="E6069" s="5">
        <v>46030</v>
      </c>
      <c r="F6069" s="6">
        <v>0.75</v>
      </c>
      <c r="G6069">
        <v>559.94000000000005</v>
      </c>
      <c r="H6069">
        <v>559.94000000000005</v>
      </c>
      <c r="I6069">
        <v>0</v>
      </c>
      <c r="J6069" s="4" t="s">
        <v>52</v>
      </c>
      <c r="K6069" s="4" t="s">
        <v>63</v>
      </c>
      <c r="L6069" s="4" t="s">
        <v>203</v>
      </c>
    </row>
    <row r="6070" spans="1:12" x14ac:dyDescent="0.2">
      <c r="A6070">
        <v>2378</v>
      </c>
      <c r="B6070" s="4" t="s">
        <v>340</v>
      </c>
      <c r="C6070" s="4" t="s">
        <v>45</v>
      </c>
      <c r="D6070" s="4" t="s">
        <v>163</v>
      </c>
      <c r="E6070" s="5">
        <v>46031</v>
      </c>
      <c r="F6070" s="6">
        <v>0.75</v>
      </c>
      <c r="G6070">
        <v>300</v>
      </c>
      <c r="H6070">
        <v>300</v>
      </c>
      <c r="I6070">
        <v>0</v>
      </c>
      <c r="J6070" s="4" t="s">
        <v>56</v>
      </c>
      <c r="K6070" s="4" t="s">
        <v>137</v>
      </c>
      <c r="L6070" s="4" t="s">
        <v>148</v>
      </c>
    </row>
    <row r="6071" spans="1:12" x14ac:dyDescent="0.2">
      <c r="A6071">
        <v>2417</v>
      </c>
      <c r="B6071" s="4" t="s">
        <v>343</v>
      </c>
      <c r="C6071" s="4" t="s">
        <v>45</v>
      </c>
      <c r="D6071" s="4" t="s">
        <v>163</v>
      </c>
      <c r="E6071" s="5">
        <v>46031</v>
      </c>
      <c r="F6071" s="6">
        <v>0.75</v>
      </c>
      <c r="G6071">
        <v>160.47</v>
      </c>
      <c r="H6071">
        <v>160.47</v>
      </c>
      <c r="I6071">
        <v>0</v>
      </c>
      <c r="J6071" s="4" t="s">
        <v>58</v>
      </c>
      <c r="K6071" s="4" t="s">
        <v>137</v>
      </c>
      <c r="L6071" s="4" t="s">
        <v>148</v>
      </c>
    </row>
    <row r="6072" spans="1:12" x14ac:dyDescent="0.2">
      <c r="A6072">
        <v>4616</v>
      </c>
      <c r="B6072" s="4" t="s">
        <v>477</v>
      </c>
      <c r="C6072" s="4" t="s">
        <v>66</v>
      </c>
      <c r="D6072" s="4" t="s">
        <v>441</v>
      </c>
      <c r="E6072" s="5">
        <v>46031</v>
      </c>
      <c r="F6072" s="6">
        <v>0.25</v>
      </c>
      <c r="G6072">
        <v>318</v>
      </c>
      <c r="H6072">
        <v>318</v>
      </c>
      <c r="I6072">
        <v>0</v>
      </c>
      <c r="J6072" s="4" t="s">
        <v>50</v>
      </c>
      <c r="K6072" s="4" t="s">
        <v>97</v>
      </c>
      <c r="L6072" s="4" t="s">
        <v>98</v>
      </c>
    </row>
    <row r="6073" spans="1:12" x14ac:dyDescent="0.2">
      <c r="A6073">
        <v>7251</v>
      </c>
      <c r="B6073" s="4" t="s">
        <v>714</v>
      </c>
      <c r="C6073" s="4" t="s">
        <v>68</v>
      </c>
      <c r="D6073" s="4" t="s">
        <v>141</v>
      </c>
      <c r="E6073" s="5">
        <v>46031</v>
      </c>
      <c r="F6073" s="6">
        <v>0.25</v>
      </c>
      <c r="G6073">
        <v>264</v>
      </c>
      <c r="H6073">
        <v>264</v>
      </c>
      <c r="I6073">
        <v>0</v>
      </c>
      <c r="J6073" s="4" t="s">
        <v>37</v>
      </c>
      <c r="K6073" s="4" t="s">
        <v>66</v>
      </c>
      <c r="L6073" s="4" t="s">
        <v>205</v>
      </c>
    </row>
    <row r="6074" spans="1:12" x14ac:dyDescent="0.2">
      <c r="A6074">
        <v>7649</v>
      </c>
      <c r="B6074" s="4" t="s">
        <v>729</v>
      </c>
      <c r="C6074" s="4" t="s">
        <v>68</v>
      </c>
      <c r="D6074" s="4" t="s">
        <v>189</v>
      </c>
      <c r="E6074" s="5">
        <v>46031</v>
      </c>
      <c r="F6074" s="6">
        <v>0.25</v>
      </c>
      <c r="G6074">
        <v>435</v>
      </c>
      <c r="H6074">
        <v>435</v>
      </c>
      <c r="I6074">
        <v>0</v>
      </c>
      <c r="J6074" s="4" t="s">
        <v>50</v>
      </c>
      <c r="K6074" s="4" t="s">
        <v>97</v>
      </c>
      <c r="L6074" s="4" t="s">
        <v>98</v>
      </c>
    </row>
    <row r="6075" spans="1:12" x14ac:dyDescent="0.2">
      <c r="A6075">
        <v>309</v>
      </c>
      <c r="B6075" s="4" t="s">
        <v>207</v>
      </c>
      <c r="C6075" s="4" t="s">
        <v>46</v>
      </c>
      <c r="D6075" s="4" t="s">
        <v>166</v>
      </c>
      <c r="E6075" s="5">
        <v>46031</v>
      </c>
      <c r="F6075" s="6">
        <v>0.75</v>
      </c>
      <c r="G6075">
        <v>258</v>
      </c>
      <c r="H6075">
        <v>258</v>
      </c>
      <c r="I6075">
        <v>0</v>
      </c>
      <c r="J6075" s="4" t="s">
        <v>50</v>
      </c>
      <c r="K6075" s="4" t="s">
        <v>97</v>
      </c>
      <c r="L6075" s="4" t="s">
        <v>98</v>
      </c>
    </row>
    <row r="6076" spans="1:12" x14ac:dyDescent="0.2">
      <c r="A6076">
        <v>378</v>
      </c>
      <c r="B6076" s="4" t="s">
        <v>212</v>
      </c>
      <c r="C6076" s="4" t="s">
        <v>71</v>
      </c>
      <c r="D6076" s="4" t="s">
        <v>167</v>
      </c>
      <c r="E6076" s="5">
        <v>46031</v>
      </c>
      <c r="F6076" s="6">
        <v>0.75</v>
      </c>
      <c r="G6076">
        <v>474.9</v>
      </c>
      <c r="H6076">
        <v>474.9</v>
      </c>
      <c r="I6076">
        <v>0</v>
      </c>
      <c r="J6076" s="4" t="s">
        <v>56</v>
      </c>
      <c r="K6076" s="4" t="s">
        <v>45</v>
      </c>
      <c r="L6076" s="4" t="s">
        <v>140</v>
      </c>
    </row>
    <row r="6077" spans="1:12" x14ac:dyDescent="0.2">
      <c r="A6077">
        <v>410</v>
      </c>
      <c r="B6077" s="4" t="s">
        <v>214</v>
      </c>
      <c r="C6077" s="4" t="s">
        <v>71</v>
      </c>
      <c r="D6077" s="4" t="s">
        <v>167</v>
      </c>
      <c r="E6077" s="5">
        <v>46031</v>
      </c>
      <c r="F6077" s="6">
        <v>0.75</v>
      </c>
      <c r="G6077">
        <v>160.47</v>
      </c>
      <c r="H6077">
        <v>160.47</v>
      </c>
      <c r="I6077">
        <v>0</v>
      </c>
      <c r="J6077" s="4" t="s">
        <v>45</v>
      </c>
      <c r="K6077" s="4" t="s">
        <v>68</v>
      </c>
      <c r="L6077" s="4" t="s">
        <v>128</v>
      </c>
    </row>
    <row r="6078" spans="1:12" x14ac:dyDescent="0.2">
      <c r="A6078">
        <v>444</v>
      </c>
      <c r="B6078" s="4" t="s">
        <v>216</v>
      </c>
      <c r="C6078" s="4" t="s">
        <v>75</v>
      </c>
      <c r="D6078" s="4" t="s">
        <v>169</v>
      </c>
      <c r="E6078" s="5">
        <v>46031</v>
      </c>
      <c r="F6078" s="6">
        <v>0.75</v>
      </c>
      <c r="G6078">
        <v>283.33</v>
      </c>
      <c r="H6078">
        <v>283.33</v>
      </c>
      <c r="I6078">
        <v>0</v>
      </c>
      <c r="J6078" s="4" t="s">
        <v>54</v>
      </c>
      <c r="K6078" s="4" t="s">
        <v>97</v>
      </c>
      <c r="L6078" s="4" t="s">
        <v>98</v>
      </c>
    </row>
    <row r="6079" spans="1:12" x14ac:dyDescent="0.2">
      <c r="A6079">
        <v>823</v>
      </c>
      <c r="B6079" s="4" t="s">
        <v>238</v>
      </c>
      <c r="C6079" s="4" t="s">
        <v>78</v>
      </c>
      <c r="D6079" s="4" t="s">
        <v>171</v>
      </c>
      <c r="E6079" s="5">
        <v>46031</v>
      </c>
      <c r="F6079" s="6">
        <v>0.75</v>
      </c>
      <c r="G6079">
        <v>226.54</v>
      </c>
      <c r="H6079">
        <v>226.54</v>
      </c>
      <c r="I6079">
        <v>0</v>
      </c>
      <c r="J6079" s="4" t="s">
        <v>50</v>
      </c>
      <c r="K6079" s="4" t="s">
        <v>45</v>
      </c>
      <c r="L6079" s="4" t="s">
        <v>140</v>
      </c>
    </row>
    <row r="6080" spans="1:12" x14ac:dyDescent="0.2">
      <c r="A6080">
        <v>5568</v>
      </c>
      <c r="B6080" s="4" t="s">
        <v>621</v>
      </c>
      <c r="C6080" s="4" t="s">
        <v>43</v>
      </c>
      <c r="D6080" s="4" t="s">
        <v>115</v>
      </c>
      <c r="E6080" s="5">
        <v>46031</v>
      </c>
      <c r="F6080" s="6">
        <v>0.25</v>
      </c>
      <c r="G6080">
        <v>300</v>
      </c>
      <c r="H6080">
        <v>300</v>
      </c>
      <c r="I6080">
        <v>0</v>
      </c>
      <c r="J6080" s="4" t="s">
        <v>50</v>
      </c>
      <c r="K6080" s="4" t="s">
        <v>97</v>
      </c>
      <c r="L6080" s="4" t="s">
        <v>98</v>
      </c>
    </row>
    <row r="6081" spans="1:12" x14ac:dyDescent="0.2">
      <c r="A6081">
        <v>6548</v>
      </c>
      <c r="B6081" s="4" t="s">
        <v>684</v>
      </c>
      <c r="C6081" s="4" t="s">
        <v>43</v>
      </c>
      <c r="D6081" s="4" t="s">
        <v>115</v>
      </c>
      <c r="E6081" s="5">
        <v>46031</v>
      </c>
      <c r="F6081" s="6">
        <v>0.25</v>
      </c>
      <c r="G6081">
        <v>320</v>
      </c>
      <c r="H6081">
        <v>320</v>
      </c>
      <c r="I6081">
        <v>0</v>
      </c>
      <c r="J6081" s="4" t="s">
        <v>56</v>
      </c>
      <c r="K6081" s="4" t="s">
        <v>137</v>
      </c>
      <c r="L6081" s="4" t="s">
        <v>148</v>
      </c>
    </row>
    <row r="6082" spans="1:12" x14ac:dyDescent="0.2">
      <c r="A6082">
        <v>844</v>
      </c>
      <c r="B6082" s="4" t="s">
        <v>239</v>
      </c>
      <c r="C6082" s="4" t="s">
        <v>84</v>
      </c>
      <c r="D6082" s="4" t="s">
        <v>172</v>
      </c>
      <c r="E6082" s="5">
        <v>46031</v>
      </c>
      <c r="F6082" s="6">
        <v>0.75</v>
      </c>
      <c r="G6082">
        <v>392.48</v>
      </c>
      <c r="H6082">
        <v>392.48</v>
      </c>
      <c r="I6082">
        <v>0</v>
      </c>
      <c r="J6082" s="4" t="s">
        <v>50</v>
      </c>
      <c r="K6082" s="4" t="s">
        <v>97</v>
      </c>
      <c r="L6082" s="4" t="s">
        <v>98</v>
      </c>
    </row>
    <row r="6083" spans="1:12" x14ac:dyDescent="0.2">
      <c r="A6083">
        <v>5638</v>
      </c>
      <c r="B6083" s="4" t="s">
        <v>624</v>
      </c>
      <c r="C6083" s="4" t="s">
        <v>137</v>
      </c>
      <c r="D6083" s="4" t="s">
        <v>531</v>
      </c>
      <c r="E6083" s="5">
        <v>46031</v>
      </c>
      <c r="F6083" s="6">
        <v>0.25</v>
      </c>
      <c r="G6083">
        <v>180</v>
      </c>
      <c r="H6083">
        <v>180</v>
      </c>
      <c r="I6083">
        <v>0</v>
      </c>
      <c r="J6083" s="4" t="s">
        <v>58</v>
      </c>
      <c r="K6083" s="4" t="s">
        <v>52</v>
      </c>
      <c r="L6083" s="4" t="s">
        <v>125</v>
      </c>
    </row>
    <row r="6084" spans="1:12" x14ac:dyDescent="0.2">
      <c r="A6084">
        <v>1669</v>
      </c>
      <c r="B6084" s="4" t="s">
        <v>286</v>
      </c>
      <c r="C6084" s="4" t="s">
        <v>270</v>
      </c>
      <c r="D6084" s="4" t="s">
        <v>271</v>
      </c>
      <c r="E6084" s="5">
        <v>46031</v>
      </c>
      <c r="F6084" s="6">
        <v>0.75</v>
      </c>
      <c r="G6084">
        <v>180</v>
      </c>
      <c r="H6084">
        <v>180</v>
      </c>
      <c r="I6084">
        <v>0</v>
      </c>
      <c r="J6084" s="4" t="s">
        <v>58</v>
      </c>
      <c r="K6084" s="4" t="s">
        <v>97</v>
      </c>
      <c r="L6084" s="4" t="s">
        <v>98</v>
      </c>
    </row>
    <row r="6085" spans="1:12" x14ac:dyDescent="0.2">
      <c r="A6085">
        <v>5025</v>
      </c>
      <c r="B6085" s="4" t="s">
        <v>563</v>
      </c>
      <c r="C6085" s="4" t="s">
        <v>291</v>
      </c>
      <c r="D6085" s="4" t="s">
        <v>508</v>
      </c>
      <c r="E6085" s="5">
        <v>46031</v>
      </c>
      <c r="F6085" s="6">
        <v>0.25</v>
      </c>
      <c r="G6085">
        <v>160</v>
      </c>
      <c r="H6085">
        <v>160</v>
      </c>
      <c r="I6085">
        <v>0</v>
      </c>
      <c r="J6085" s="4" t="s">
        <v>63</v>
      </c>
      <c r="K6085" s="4" t="s">
        <v>97</v>
      </c>
      <c r="L6085" s="4" t="s">
        <v>98</v>
      </c>
    </row>
    <row r="6086" spans="1:12" x14ac:dyDescent="0.2">
      <c r="A6086">
        <v>7100</v>
      </c>
      <c r="B6086" s="4" t="s">
        <v>707</v>
      </c>
      <c r="C6086" s="4" t="s">
        <v>299</v>
      </c>
      <c r="D6086" s="4" t="s">
        <v>509</v>
      </c>
      <c r="E6086" s="5">
        <v>46031</v>
      </c>
      <c r="F6086" s="6">
        <v>0.25</v>
      </c>
      <c r="G6086">
        <v>386</v>
      </c>
      <c r="H6086">
        <v>386</v>
      </c>
      <c r="I6086">
        <v>0</v>
      </c>
      <c r="J6086" s="4" t="s">
        <v>52</v>
      </c>
      <c r="K6086" s="4" t="s">
        <v>52</v>
      </c>
      <c r="L6086" s="4" t="s">
        <v>125</v>
      </c>
    </row>
    <row r="6087" spans="1:12" x14ac:dyDescent="0.2">
      <c r="A6087">
        <v>1955</v>
      </c>
      <c r="B6087" s="4" t="s">
        <v>308</v>
      </c>
      <c r="C6087" s="4" t="s">
        <v>303</v>
      </c>
      <c r="D6087" s="4" t="s">
        <v>304</v>
      </c>
      <c r="E6087" s="5">
        <v>46031</v>
      </c>
      <c r="F6087" s="6">
        <v>0.75</v>
      </c>
      <c r="G6087">
        <v>230</v>
      </c>
      <c r="H6087">
        <v>230</v>
      </c>
      <c r="I6087">
        <v>0</v>
      </c>
      <c r="J6087" s="4" t="s">
        <v>37</v>
      </c>
      <c r="K6087" s="4" t="s">
        <v>66</v>
      </c>
      <c r="L6087" s="4" t="s">
        <v>205</v>
      </c>
    </row>
    <row r="6088" spans="1:12" x14ac:dyDescent="0.2">
      <c r="A6088">
        <v>5317</v>
      </c>
      <c r="B6088" s="4" t="s">
        <v>583</v>
      </c>
      <c r="C6088" s="4" t="s">
        <v>54</v>
      </c>
      <c r="D6088" s="4" t="s">
        <v>103</v>
      </c>
      <c r="E6088" s="5">
        <v>46031</v>
      </c>
      <c r="F6088" s="6">
        <v>0.25</v>
      </c>
      <c r="G6088">
        <v>194</v>
      </c>
      <c r="H6088">
        <v>194</v>
      </c>
      <c r="I6088">
        <v>0</v>
      </c>
      <c r="J6088" s="4" t="s">
        <v>52</v>
      </c>
      <c r="K6088" s="4" t="s">
        <v>63</v>
      </c>
      <c r="L6088" s="4" t="s">
        <v>203</v>
      </c>
    </row>
    <row r="6089" spans="1:12" x14ac:dyDescent="0.2">
      <c r="A6089">
        <v>6834</v>
      </c>
      <c r="B6089" s="4" t="s">
        <v>697</v>
      </c>
      <c r="C6089" s="4" t="s">
        <v>56</v>
      </c>
      <c r="D6089" s="4" t="s">
        <v>104</v>
      </c>
      <c r="E6089" s="5">
        <v>46031</v>
      </c>
      <c r="F6089" s="6">
        <v>0.25</v>
      </c>
      <c r="G6089">
        <v>192</v>
      </c>
      <c r="H6089">
        <v>192</v>
      </c>
      <c r="I6089">
        <v>0</v>
      </c>
      <c r="J6089" s="4" t="s">
        <v>66</v>
      </c>
      <c r="K6089" s="4" t="s">
        <v>97</v>
      </c>
      <c r="L6089" s="4" t="s">
        <v>98</v>
      </c>
    </row>
    <row r="6090" spans="1:12" x14ac:dyDescent="0.2">
      <c r="A6090">
        <v>2251</v>
      </c>
      <c r="B6090" s="4" t="s">
        <v>326</v>
      </c>
      <c r="C6090" s="4" t="s">
        <v>58</v>
      </c>
      <c r="D6090" s="4" t="s">
        <v>160</v>
      </c>
      <c r="E6090" s="5">
        <v>46031</v>
      </c>
      <c r="F6090" s="6">
        <v>0.75</v>
      </c>
      <c r="G6090">
        <v>180</v>
      </c>
      <c r="H6090">
        <v>180</v>
      </c>
      <c r="I6090">
        <v>0</v>
      </c>
      <c r="J6090" s="4" t="s">
        <v>37</v>
      </c>
      <c r="K6090" s="4" t="s">
        <v>75</v>
      </c>
      <c r="L6090" s="4" t="s">
        <v>327</v>
      </c>
    </row>
    <row r="6091" spans="1:12" x14ac:dyDescent="0.2">
      <c r="A6091">
        <v>5073</v>
      </c>
      <c r="B6091" s="4" t="s">
        <v>566</v>
      </c>
      <c r="C6091" s="4" t="s">
        <v>58</v>
      </c>
      <c r="D6091" s="4" t="s">
        <v>106</v>
      </c>
      <c r="E6091" s="5">
        <v>46031</v>
      </c>
      <c r="F6091" s="6">
        <v>0.25</v>
      </c>
      <c r="G6091">
        <v>193</v>
      </c>
      <c r="H6091">
        <v>193</v>
      </c>
      <c r="I6091">
        <v>0</v>
      </c>
      <c r="J6091" s="4" t="s">
        <v>45</v>
      </c>
      <c r="K6091" s="4" t="s">
        <v>60</v>
      </c>
      <c r="L6091" s="4" t="s">
        <v>61</v>
      </c>
    </row>
    <row r="6092" spans="1:12" x14ac:dyDescent="0.2">
      <c r="A6092">
        <v>5661</v>
      </c>
      <c r="B6092" s="4" t="s">
        <v>629</v>
      </c>
      <c r="C6092" s="4" t="s">
        <v>58</v>
      </c>
      <c r="D6092" s="4" t="s">
        <v>106</v>
      </c>
      <c r="E6092" s="5">
        <v>46031</v>
      </c>
      <c r="F6092" s="6">
        <v>0.25</v>
      </c>
      <c r="G6092">
        <v>289</v>
      </c>
      <c r="H6092">
        <v>289</v>
      </c>
      <c r="I6092">
        <v>0</v>
      </c>
      <c r="J6092" s="4" t="s">
        <v>56</v>
      </c>
      <c r="K6092" s="4" t="s">
        <v>137</v>
      </c>
      <c r="L6092" s="4" t="s">
        <v>148</v>
      </c>
    </row>
    <row r="6093" spans="1:12" x14ac:dyDescent="0.2">
      <c r="A6093">
        <v>2345</v>
      </c>
      <c r="B6093" s="4" t="s">
        <v>337</v>
      </c>
      <c r="C6093" s="4" t="s">
        <v>37</v>
      </c>
      <c r="D6093" s="4" t="s">
        <v>161</v>
      </c>
      <c r="E6093" s="5">
        <v>46031</v>
      </c>
      <c r="F6093" s="6">
        <v>0.75</v>
      </c>
      <c r="G6093">
        <v>395.31</v>
      </c>
      <c r="H6093">
        <v>395.31</v>
      </c>
      <c r="I6093">
        <v>0</v>
      </c>
      <c r="J6093" s="4" t="s">
        <v>68</v>
      </c>
      <c r="K6093" s="4" t="s">
        <v>97</v>
      </c>
      <c r="L6093" s="4" t="s">
        <v>98</v>
      </c>
    </row>
    <row r="6094" spans="1:12" x14ac:dyDescent="0.2">
      <c r="A6094">
        <v>6345</v>
      </c>
      <c r="B6094" s="4" t="s">
        <v>677</v>
      </c>
      <c r="C6094" s="4" t="s">
        <v>37</v>
      </c>
      <c r="D6094" s="4" t="s">
        <v>438</v>
      </c>
      <c r="E6094" s="5">
        <v>46031</v>
      </c>
      <c r="F6094" s="6">
        <v>0.75</v>
      </c>
      <c r="G6094">
        <v>369.17</v>
      </c>
      <c r="H6094">
        <v>369.17</v>
      </c>
      <c r="I6094">
        <v>0</v>
      </c>
      <c r="J6094" s="4" t="s">
        <v>68</v>
      </c>
      <c r="K6094" s="4" t="s">
        <v>81</v>
      </c>
      <c r="L6094" s="4" t="s">
        <v>82</v>
      </c>
    </row>
    <row r="6095" spans="1:12" x14ac:dyDescent="0.2">
      <c r="A6095">
        <v>5465</v>
      </c>
      <c r="B6095" s="4" t="s">
        <v>615</v>
      </c>
      <c r="C6095" s="4" t="s">
        <v>63</v>
      </c>
      <c r="D6095" s="4" t="s">
        <v>186</v>
      </c>
      <c r="E6095" s="5">
        <v>46032</v>
      </c>
      <c r="F6095" s="6">
        <v>0.25</v>
      </c>
      <c r="G6095">
        <v>479</v>
      </c>
      <c r="H6095">
        <v>479</v>
      </c>
      <c r="I6095">
        <v>0</v>
      </c>
      <c r="J6095" s="4" t="s">
        <v>56</v>
      </c>
      <c r="K6095" s="4" t="s">
        <v>137</v>
      </c>
      <c r="L6095" s="4" t="s">
        <v>148</v>
      </c>
    </row>
    <row r="6096" spans="1:12" x14ac:dyDescent="0.2">
      <c r="A6096">
        <v>7693</v>
      </c>
      <c r="B6096" s="4" t="s">
        <v>732</v>
      </c>
      <c r="C6096" s="4" t="s">
        <v>63</v>
      </c>
      <c r="D6096" s="4" t="s">
        <v>94</v>
      </c>
      <c r="E6096" s="5">
        <v>46032</v>
      </c>
      <c r="F6096" s="6">
        <v>0.25</v>
      </c>
      <c r="G6096">
        <v>180</v>
      </c>
      <c r="H6096">
        <v>180</v>
      </c>
      <c r="I6096">
        <v>0</v>
      </c>
      <c r="J6096" s="4" t="s">
        <v>45</v>
      </c>
      <c r="K6096" s="4" t="s">
        <v>60</v>
      </c>
      <c r="L6096" s="4" t="s">
        <v>61</v>
      </c>
    </row>
    <row r="6097" spans="1:12" x14ac:dyDescent="0.2">
      <c r="A6097">
        <v>335</v>
      </c>
      <c r="B6097" s="4" t="s">
        <v>209</v>
      </c>
      <c r="C6097" s="4" t="s">
        <v>45</v>
      </c>
      <c r="D6097" s="4" t="s">
        <v>163</v>
      </c>
      <c r="E6097" s="5">
        <v>46032</v>
      </c>
      <c r="F6097" s="6">
        <v>0.75</v>
      </c>
      <c r="G6097">
        <v>219.23</v>
      </c>
      <c r="H6097">
        <v>219.23</v>
      </c>
      <c r="I6097">
        <v>0</v>
      </c>
      <c r="J6097" s="4" t="s">
        <v>50</v>
      </c>
      <c r="K6097" s="4" t="s">
        <v>97</v>
      </c>
      <c r="L6097" s="4" t="s">
        <v>98</v>
      </c>
    </row>
    <row r="6098" spans="1:12" x14ac:dyDescent="0.2">
      <c r="A6098">
        <v>323</v>
      </c>
      <c r="B6098" s="4" t="s">
        <v>208</v>
      </c>
      <c r="C6098" s="4" t="s">
        <v>68</v>
      </c>
      <c r="D6098" s="4" t="s">
        <v>165</v>
      </c>
      <c r="E6098" s="5">
        <v>46032</v>
      </c>
      <c r="F6098" s="6">
        <v>0.75</v>
      </c>
      <c r="G6098">
        <v>221.98</v>
      </c>
      <c r="H6098">
        <v>221.98</v>
      </c>
      <c r="I6098">
        <v>0</v>
      </c>
      <c r="J6098" s="4" t="s">
        <v>50</v>
      </c>
      <c r="K6098" s="4" t="s">
        <v>97</v>
      </c>
      <c r="L6098" s="4" t="s">
        <v>98</v>
      </c>
    </row>
    <row r="6099" spans="1:12" x14ac:dyDescent="0.2">
      <c r="A6099">
        <v>7616</v>
      </c>
      <c r="B6099" s="4" t="s">
        <v>727</v>
      </c>
      <c r="C6099" s="4" t="s">
        <v>46</v>
      </c>
      <c r="D6099" s="4" t="s">
        <v>149</v>
      </c>
      <c r="E6099" s="5">
        <v>46032</v>
      </c>
      <c r="F6099" s="6">
        <v>0.25</v>
      </c>
      <c r="G6099">
        <v>192</v>
      </c>
      <c r="H6099">
        <v>192</v>
      </c>
      <c r="I6099">
        <v>0</v>
      </c>
      <c r="J6099" s="4" t="s">
        <v>56</v>
      </c>
      <c r="K6099" s="4" t="s">
        <v>45</v>
      </c>
      <c r="L6099" s="4" t="s">
        <v>140</v>
      </c>
    </row>
    <row r="6100" spans="1:12" x14ac:dyDescent="0.2">
      <c r="A6100">
        <v>293</v>
      </c>
      <c r="B6100" s="4" t="s">
        <v>206</v>
      </c>
      <c r="C6100" s="4" t="s">
        <v>46</v>
      </c>
      <c r="D6100" s="4" t="s">
        <v>166</v>
      </c>
      <c r="E6100" s="5">
        <v>46032</v>
      </c>
      <c r="F6100" s="6">
        <v>0.75</v>
      </c>
      <c r="G6100">
        <v>320</v>
      </c>
      <c r="H6100">
        <v>320</v>
      </c>
      <c r="I6100">
        <v>0</v>
      </c>
      <c r="J6100" s="4" t="s">
        <v>56</v>
      </c>
      <c r="K6100" s="4" t="s">
        <v>137</v>
      </c>
      <c r="L6100" s="4" t="s">
        <v>148</v>
      </c>
    </row>
    <row r="6101" spans="1:12" x14ac:dyDescent="0.2">
      <c r="A6101">
        <v>394</v>
      </c>
      <c r="B6101" s="4" t="s">
        <v>213</v>
      </c>
      <c r="C6101" s="4" t="s">
        <v>71</v>
      </c>
      <c r="D6101" s="4" t="s">
        <v>167</v>
      </c>
      <c r="E6101" s="5">
        <v>46032</v>
      </c>
      <c r="F6101" s="6">
        <v>0.75</v>
      </c>
      <c r="G6101">
        <v>320</v>
      </c>
      <c r="H6101">
        <v>320</v>
      </c>
      <c r="I6101">
        <v>0</v>
      </c>
      <c r="J6101" s="4" t="s">
        <v>50</v>
      </c>
      <c r="K6101" s="4" t="s">
        <v>97</v>
      </c>
      <c r="L6101" s="4" t="s">
        <v>98</v>
      </c>
    </row>
    <row r="6102" spans="1:12" x14ac:dyDescent="0.2">
      <c r="A6102">
        <v>5492</v>
      </c>
      <c r="B6102" s="4" t="s">
        <v>617</v>
      </c>
      <c r="C6102" s="4" t="s">
        <v>71</v>
      </c>
      <c r="D6102" s="4" t="s">
        <v>113</v>
      </c>
      <c r="E6102" s="5">
        <v>46032</v>
      </c>
      <c r="F6102" s="6">
        <v>0.25</v>
      </c>
      <c r="G6102">
        <v>375</v>
      </c>
      <c r="H6102">
        <v>375</v>
      </c>
      <c r="I6102">
        <v>0</v>
      </c>
      <c r="J6102" s="4" t="s">
        <v>68</v>
      </c>
      <c r="K6102" s="4" t="s">
        <v>81</v>
      </c>
      <c r="L6102" s="4" t="s">
        <v>82</v>
      </c>
    </row>
    <row r="6103" spans="1:12" x14ac:dyDescent="0.2">
      <c r="A6103">
        <v>5751</v>
      </c>
      <c r="B6103" s="4" t="s">
        <v>634</v>
      </c>
      <c r="C6103" s="4" t="s">
        <v>71</v>
      </c>
      <c r="D6103" s="4" t="s">
        <v>542</v>
      </c>
      <c r="E6103" s="5">
        <v>46032</v>
      </c>
      <c r="F6103" s="6">
        <v>0.25</v>
      </c>
      <c r="G6103">
        <v>518</v>
      </c>
      <c r="H6103">
        <v>518</v>
      </c>
      <c r="I6103">
        <v>0</v>
      </c>
      <c r="J6103" s="4" t="s">
        <v>52</v>
      </c>
      <c r="K6103" s="4" t="s">
        <v>63</v>
      </c>
      <c r="L6103" s="4" t="s">
        <v>203</v>
      </c>
    </row>
    <row r="6104" spans="1:12" x14ac:dyDescent="0.2">
      <c r="A6104">
        <v>7316</v>
      </c>
      <c r="B6104" s="4" t="s">
        <v>717</v>
      </c>
      <c r="C6104" s="4" t="s">
        <v>73</v>
      </c>
      <c r="D6104" s="4" t="s">
        <v>130</v>
      </c>
      <c r="E6104" s="5">
        <v>46032</v>
      </c>
      <c r="F6104" s="6">
        <v>0.25</v>
      </c>
      <c r="G6104">
        <v>249</v>
      </c>
      <c r="H6104">
        <v>249</v>
      </c>
      <c r="I6104">
        <v>0</v>
      </c>
      <c r="J6104" s="4" t="s">
        <v>66</v>
      </c>
      <c r="K6104" s="4" t="s">
        <v>81</v>
      </c>
      <c r="L6104" s="4" t="s">
        <v>82</v>
      </c>
    </row>
    <row r="6105" spans="1:12" x14ac:dyDescent="0.2">
      <c r="A6105">
        <v>594</v>
      </c>
      <c r="B6105" s="4" t="s">
        <v>225</v>
      </c>
      <c r="C6105" s="4" t="s">
        <v>60</v>
      </c>
      <c r="D6105" s="4" t="s">
        <v>170</v>
      </c>
      <c r="E6105" s="5">
        <v>46032</v>
      </c>
      <c r="F6105" s="6">
        <v>0.75</v>
      </c>
      <c r="G6105">
        <v>283.33</v>
      </c>
      <c r="H6105">
        <v>283.33</v>
      </c>
      <c r="I6105">
        <v>0</v>
      </c>
      <c r="J6105" s="4" t="s">
        <v>66</v>
      </c>
      <c r="K6105" s="4" t="s">
        <v>178</v>
      </c>
      <c r="L6105" s="4" t="s">
        <v>226</v>
      </c>
    </row>
    <row r="6106" spans="1:12" x14ac:dyDescent="0.2">
      <c r="A6106">
        <v>911</v>
      </c>
      <c r="B6106" s="4" t="s">
        <v>242</v>
      </c>
      <c r="C6106" s="4" t="s">
        <v>137</v>
      </c>
      <c r="D6106" s="4" t="s">
        <v>173</v>
      </c>
      <c r="E6106" s="5">
        <v>46032</v>
      </c>
      <c r="F6106" s="6">
        <v>0.75</v>
      </c>
      <c r="G6106">
        <v>273</v>
      </c>
      <c r="H6106">
        <v>273</v>
      </c>
      <c r="I6106">
        <v>0</v>
      </c>
      <c r="J6106" s="4" t="s">
        <v>50</v>
      </c>
      <c r="K6106" s="4" t="s">
        <v>97</v>
      </c>
      <c r="L6106" s="4" t="s">
        <v>98</v>
      </c>
    </row>
    <row r="6107" spans="1:12" x14ac:dyDescent="0.2">
      <c r="A6107">
        <v>5830</v>
      </c>
      <c r="B6107" s="4" t="s">
        <v>637</v>
      </c>
      <c r="C6107" s="4" t="s">
        <v>137</v>
      </c>
      <c r="D6107" s="4" t="s">
        <v>138</v>
      </c>
      <c r="E6107" s="5">
        <v>46032</v>
      </c>
      <c r="F6107" s="6">
        <v>0.25</v>
      </c>
      <c r="G6107">
        <v>160</v>
      </c>
      <c r="H6107">
        <v>160</v>
      </c>
      <c r="I6107">
        <v>0</v>
      </c>
      <c r="J6107" s="4" t="s">
        <v>50</v>
      </c>
      <c r="K6107" s="4" t="s">
        <v>97</v>
      </c>
      <c r="L6107" s="4" t="s">
        <v>98</v>
      </c>
    </row>
    <row r="6108" spans="1:12" x14ac:dyDescent="0.2">
      <c r="A6108">
        <v>1047</v>
      </c>
      <c r="B6108" s="4" t="s">
        <v>251</v>
      </c>
      <c r="C6108" s="4" t="s">
        <v>123</v>
      </c>
      <c r="D6108" s="4" t="s">
        <v>248</v>
      </c>
      <c r="E6108" s="5">
        <v>46032</v>
      </c>
      <c r="F6108" s="6">
        <v>0.75</v>
      </c>
      <c r="G6108">
        <v>291</v>
      </c>
      <c r="H6108">
        <v>291</v>
      </c>
      <c r="I6108">
        <v>0</v>
      </c>
      <c r="J6108" s="4" t="s">
        <v>66</v>
      </c>
      <c r="K6108" s="4" t="s">
        <v>178</v>
      </c>
      <c r="L6108" s="4" t="s">
        <v>226</v>
      </c>
    </row>
    <row r="6109" spans="1:12" x14ac:dyDescent="0.2">
      <c r="A6109">
        <v>6061</v>
      </c>
      <c r="B6109" s="4" t="s">
        <v>647</v>
      </c>
      <c r="C6109" s="4" t="s">
        <v>40</v>
      </c>
      <c r="D6109" s="4" t="s">
        <v>503</v>
      </c>
      <c r="E6109" s="5">
        <v>46032</v>
      </c>
      <c r="F6109" s="6">
        <v>0.25</v>
      </c>
      <c r="G6109">
        <v>690</v>
      </c>
      <c r="H6109">
        <v>690</v>
      </c>
      <c r="I6109">
        <v>0</v>
      </c>
      <c r="J6109" s="4" t="s">
        <v>45</v>
      </c>
      <c r="K6109" s="4" t="s">
        <v>52</v>
      </c>
      <c r="L6109" s="4" t="s">
        <v>125</v>
      </c>
    </row>
    <row r="6110" spans="1:12" x14ac:dyDescent="0.2">
      <c r="A6110">
        <v>6122</v>
      </c>
      <c r="B6110" s="4" t="s">
        <v>649</v>
      </c>
      <c r="C6110" s="4" t="s">
        <v>48</v>
      </c>
      <c r="D6110" s="4" t="s">
        <v>100</v>
      </c>
      <c r="E6110" s="5">
        <v>46032</v>
      </c>
      <c r="F6110" s="6">
        <v>0.25</v>
      </c>
      <c r="G6110">
        <v>164</v>
      </c>
      <c r="H6110">
        <v>164</v>
      </c>
      <c r="I6110">
        <v>0</v>
      </c>
      <c r="J6110" s="4" t="s">
        <v>52</v>
      </c>
      <c r="K6110" s="4" t="s">
        <v>63</v>
      </c>
      <c r="L6110" s="4" t="s">
        <v>203</v>
      </c>
    </row>
    <row r="6111" spans="1:12" x14ac:dyDescent="0.2">
      <c r="A6111">
        <v>1590</v>
      </c>
      <c r="B6111" s="4" t="s">
        <v>281</v>
      </c>
      <c r="C6111" s="4" t="s">
        <v>81</v>
      </c>
      <c r="D6111" s="4" t="s">
        <v>282</v>
      </c>
      <c r="E6111" s="5">
        <v>46032</v>
      </c>
      <c r="F6111" s="6">
        <v>0.75</v>
      </c>
      <c r="G6111">
        <v>160.47</v>
      </c>
      <c r="H6111">
        <v>160.47</v>
      </c>
      <c r="I6111">
        <v>0</v>
      </c>
      <c r="J6111" s="4" t="s">
        <v>58</v>
      </c>
      <c r="K6111" s="4" t="s">
        <v>97</v>
      </c>
      <c r="L6111" s="4" t="s">
        <v>98</v>
      </c>
    </row>
    <row r="6112" spans="1:12" x14ac:dyDescent="0.2">
      <c r="A6112">
        <v>1638</v>
      </c>
      <c r="B6112" s="4" t="s">
        <v>285</v>
      </c>
      <c r="C6112" s="4" t="s">
        <v>81</v>
      </c>
      <c r="D6112" s="4" t="s">
        <v>282</v>
      </c>
      <c r="E6112" s="5">
        <v>46032</v>
      </c>
      <c r="F6112" s="6">
        <v>0.75</v>
      </c>
      <c r="G6112">
        <v>134.4</v>
      </c>
      <c r="H6112">
        <v>134.4</v>
      </c>
      <c r="I6112">
        <v>0</v>
      </c>
      <c r="J6112" s="4" t="s">
        <v>71</v>
      </c>
      <c r="K6112" s="4" t="s">
        <v>97</v>
      </c>
      <c r="L6112" s="4" t="s">
        <v>98</v>
      </c>
    </row>
    <row r="6113" spans="1:12" x14ac:dyDescent="0.2">
      <c r="A6113">
        <v>5959</v>
      </c>
      <c r="B6113" s="4" t="s">
        <v>642</v>
      </c>
      <c r="C6113" s="4" t="s">
        <v>81</v>
      </c>
      <c r="D6113" s="4" t="s">
        <v>505</v>
      </c>
      <c r="E6113" s="5">
        <v>46032</v>
      </c>
      <c r="F6113" s="6">
        <v>0.25</v>
      </c>
      <c r="G6113">
        <v>230</v>
      </c>
      <c r="H6113">
        <v>230</v>
      </c>
      <c r="I6113">
        <v>0</v>
      </c>
      <c r="J6113" s="4" t="s">
        <v>52</v>
      </c>
      <c r="K6113" s="4" t="s">
        <v>97</v>
      </c>
      <c r="L6113" s="4" t="s">
        <v>98</v>
      </c>
    </row>
    <row r="6114" spans="1:12" x14ac:dyDescent="0.2">
      <c r="A6114">
        <v>2576</v>
      </c>
      <c r="B6114" s="4" t="s">
        <v>351</v>
      </c>
      <c r="C6114" s="4" t="s">
        <v>121</v>
      </c>
      <c r="D6114" s="4" t="s">
        <v>290</v>
      </c>
      <c r="E6114" s="5">
        <v>46032</v>
      </c>
      <c r="F6114" s="6">
        <v>0.75</v>
      </c>
      <c r="G6114">
        <v>282.83999999999997</v>
      </c>
      <c r="H6114">
        <v>282.83999999999997</v>
      </c>
      <c r="I6114">
        <v>0</v>
      </c>
      <c r="J6114" s="4" t="s">
        <v>52</v>
      </c>
      <c r="K6114" s="4" t="s">
        <v>88</v>
      </c>
      <c r="L6114" s="4" t="s">
        <v>88</v>
      </c>
    </row>
    <row r="6115" spans="1:12" x14ac:dyDescent="0.2">
      <c r="A6115">
        <v>2670</v>
      </c>
      <c r="B6115" s="4" t="s">
        <v>355</v>
      </c>
      <c r="C6115" s="4" t="s">
        <v>291</v>
      </c>
      <c r="D6115" s="4" t="s">
        <v>292</v>
      </c>
      <c r="E6115" s="5">
        <v>46032</v>
      </c>
      <c r="F6115" s="6">
        <v>0.75</v>
      </c>
      <c r="G6115">
        <v>258</v>
      </c>
      <c r="H6115">
        <v>258</v>
      </c>
      <c r="I6115">
        <v>0</v>
      </c>
      <c r="J6115" s="4" t="s">
        <v>37</v>
      </c>
      <c r="K6115" s="4" t="s">
        <v>66</v>
      </c>
      <c r="L6115" s="4" t="s">
        <v>205</v>
      </c>
    </row>
    <row r="6116" spans="1:12" x14ac:dyDescent="0.2">
      <c r="A6116">
        <v>7009</v>
      </c>
      <c r="B6116" s="4" t="s">
        <v>704</v>
      </c>
      <c r="C6116" s="4" t="s">
        <v>301</v>
      </c>
      <c r="D6116" s="4" t="s">
        <v>510</v>
      </c>
      <c r="E6116" s="5">
        <v>46032</v>
      </c>
      <c r="F6116" s="6">
        <v>0.25</v>
      </c>
      <c r="G6116">
        <v>134</v>
      </c>
      <c r="H6116">
        <v>134</v>
      </c>
      <c r="I6116">
        <v>0</v>
      </c>
      <c r="J6116" s="4" t="s">
        <v>52</v>
      </c>
      <c r="K6116" s="4" t="s">
        <v>97</v>
      </c>
      <c r="L6116" s="4" t="s">
        <v>98</v>
      </c>
    </row>
    <row r="6117" spans="1:12" x14ac:dyDescent="0.2">
      <c r="A6117">
        <v>5909</v>
      </c>
      <c r="B6117" s="4" t="s">
        <v>641</v>
      </c>
      <c r="C6117" s="4" t="s">
        <v>50</v>
      </c>
      <c r="D6117" s="4" t="s">
        <v>86</v>
      </c>
      <c r="E6117" s="5">
        <v>46032</v>
      </c>
      <c r="F6117" s="6">
        <v>0.25</v>
      </c>
      <c r="G6117">
        <v>292</v>
      </c>
      <c r="H6117">
        <v>292</v>
      </c>
      <c r="I6117">
        <v>0</v>
      </c>
      <c r="J6117" s="4" t="s">
        <v>45</v>
      </c>
      <c r="K6117" s="4" t="s">
        <v>60</v>
      </c>
      <c r="L6117" s="4" t="s">
        <v>61</v>
      </c>
    </row>
    <row r="6118" spans="1:12" x14ac:dyDescent="0.2">
      <c r="A6118">
        <v>2222</v>
      </c>
      <c r="B6118" s="4" t="s">
        <v>322</v>
      </c>
      <c r="C6118" s="4" t="s">
        <v>52</v>
      </c>
      <c r="D6118" s="4" t="s">
        <v>157</v>
      </c>
      <c r="E6118" s="5">
        <v>46032</v>
      </c>
      <c r="F6118" s="6">
        <v>0.75</v>
      </c>
      <c r="G6118">
        <v>171.16</v>
      </c>
      <c r="H6118">
        <v>171.16</v>
      </c>
      <c r="I6118">
        <v>0</v>
      </c>
      <c r="J6118" s="4" t="s">
        <v>52</v>
      </c>
      <c r="K6118" s="4" t="s">
        <v>63</v>
      </c>
      <c r="L6118" s="4" t="s">
        <v>203</v>
      </c>
    </row>
    <row r="6119" spans="1:12" x14ac:dyDescent="0.2">
      <c r="A6119">
        <v>6147</v>
      </c>
      <c r="B6119" s="4" t="s">
        <v>650</v>
      </c>
      <c r="C6119" s="4" t="s">
        <v>52</v>
      </c>
      <c r="D6119" s="4" t="s">
        <v>654</v>
      </c>
      <c r="E6119" s="5">
        <v>46032</v>
      </c>
      <c r="F6119" s="6">
        <v>0.25</v>
      </c>
      <c r="G6119">
        <v>530</v>
      </c>
      <c r="H6119">
        <v>530</v>
      </c>
      <c r="I6119">
        <v>0</v>
      </c>
      <c r="J6119" s="4" t="s">
        <v>52</v>
      </c>
      <c r="K6119" s="4" t="s">
        <v>97</v>
      </c>
      <c r="L6119" s="4" t="s">
        <v>98</v>
      </c>
    </row>
    <row r="6120" spans="1:12" x14ac:dyDescent="0.2">
      <c r="A6120">
        <v>5318</v>
      </c>
      <c r="B6120" s="4" t="s">
        <v>583</v>
      </c>
      <c r="C6120" s="4" t="s">
        <v>56</v>
      </c>
      <c r="D6120" s="4" t="s">
        <v>104</v>
      </c>
      <c r="E6120" s="5">
        <v>46032</v>
      </c>
      <c r="F6120" s="6">
        <v>0.25</v>
      </c>
      <c r="G6120">
        <v>194</v>
      </c>
      <c r="H6120">
        <v>194</v>
      </c>
      <c r="I6120">
        <v>0</v>
      </c>
      <c r="J6120" s="4" t="s">
        <v>52</v>
      </c>
      <c r="K6120" s="4" t="s">
        <v>63</v>
      </c>
      <c r="L6120" s="4" t="s">
        <v>203</v>
      </c>
    </row>
    <row r="6121" spans="1:12" x14ac:dyDescent="0.2">
      <c r="A6121">
        <v>5710</v>
      </c>
      <c r="B6121" s="4" t="s">
        <v>632</v>
      </c>
      <c r="C6121" s="4" t="s">
        <v>56</v>
      </c>
      <c r="D6121" s="4" t="s">
        <v>436</v>
      </c>
      <c r="E6121" s="5">
        <v>46032</v>
      </c>
      <c r="F6121" s="6">
        <v>0.25</v>
      </c>
      <c r="G6121">
        <v>249.85</v>
      </c>
      <c r="H6121">
        <v>249.85</v>
      </c>
      <c r="I6121">
        <v>0</v>
      </c>
      <c r="J6121" s="4" t="s">
        <v>66</v>
      </c>
      <c r="K6121" s="4" t="s">
        <v>81</v>
      </c>
      <c r="L6121" s="4" t="s">
        <v>82</v>
      </c>
    </row>
    <row r="6122" spans="1:12" x14ac:dyDescent="0.2">
      <c r="A6122">
        <v>5889</v>
      </c>
      <c r="B6122" s="4" t="s">
        <v>640</v>
      </c>
      <c r="C6122" s="4" t="s">
        <v>56</v>
      </c>
      <c r="D6122" s="4" t="s">
        <v>104</v>
      </c>
      <c r="E6122" s="5">
        <v>46032</v>
      </c>
      <c r="F6122" s="6">
        <v>0.25</v>
      </c>
      <c r="G6122">
        <v>254.08</v>
      </c>
      <c r="H6122">
        <v>254.08</v>
      </c>
      <c r="I6122">
        <v>0</v>
      </c>
      <c r="J6122" s="4" t="s">
        <v>56</v>
      </c>
      <c r="K6122" s="4" t="s">
        <v>137</v>
      </c>
      <c r="L6122" s="4" t="s">
        <v>148</v>
      </c>
    </row>
    <row r="6123" spans="1:12" x14ac:dyDescent="0.2">
      <c r="A6123">
        <v>2325</v>
      </c>
      <c r="B6123" s="4" t="s">
        <v>335</v>
      </c>
      <c r="C6123" s="4" t="s">
        <v>37</v>
      </c>
      <c r="D6123" s="4" t="s">
        <v>161</v>
      </c>
      <c r="E6123" s="5">
        <v>46032</v>
      </c>
      <c r="F6123" s="6">
        <v>0.75</v>
      </c>
      <c r="G6123">
        <v>485.91</v>
      </c>
      <c r="H6123">
        <v>485.91</v>
      </c>
      <c r="I6123">
        <v>0</v>
      </c>
      <c r="J6123" s="4" t="s">
        <v>63</v>
      </c>
      <c r="K6123" s="4" t="s">
        <v>68</v>
      </c>
      <c r="L6123" s="4" t="s">
        <v>128</v>
      </c>
    </row>
    <row r="6124" spans="1:12" x14ac:dyDescent="0.2">
      <c r="A6124">
        <v>2335</v>
      </c>
      <c r="B6124" s="4" t="s">
        <v>336</v>
      </c>
      <c r="C6124" s="4" t="s">
        <v>37</v>
      </c>
      <c r="D6124" s="4" t="s">
        <v>161</v>
      </c>
      <c r="E6124" s="5">
        <v>46032</v>
      </c>
      <c r="F6124" s="6">
        <v>0.75</v>
      </c>
      <c r="G6124">
        <v>484.9</v>
      </c>
      <c r="H6124">
        <v>484.9</v>
      </c>
      <c r="I6124">
        <v>0</v>
      </c>
      <c r="J6124" s="4" t="s">
        <v>58</v>
      </c>
      <c r="K6124" s="4" t="s">
        <v>52</v>
      </c>
      <c r="L6124" s="4" t="s">
        <v>125</v>
      </c>
    </row>
    <row r="6125" spans="1:12" x14ac:dyDescent="0.2">
      <c r="A6125">
        <v>2356</v>
      </c>
      <c r="B6125" s="4" t="s">
        <v>338</v>
      </c>
      <c r="C6125" s="4" t="s">
        <v>37</v>
      </c>
      <c r="D6125" s="4" t="s">
        <v>161</v>
      </c>
      <c r="E6125" s="5">
        <v>46032</v>
      </c>
      <c r="F6125" s="6">
        <v>0.75</v>
      </c>
      <c r="G6125">
        <v>194.64</v>
      </c>
      <c r="H6125">
        <v>194.64</v>
      </c>
      <c r="I6125">
        <v>0</v>
      </c>
      <c r="J6125" s="4" t="s">
        <v>58</v>
      </c>
      <c r="K6125" s="4" t="s">
        <v>262</v>
      </c>
      <c r="L6125" s="4" t="s">
        <v>321</v>
      </c>
    </row>
    <row r="6126" spans="1:12" x14ac:dyDescent="0.2">
      <c r="A6126">
        <v>2366</v>
      </c>
      <c r="B6126" s="4" t="s">
        <v>339</v>
      </c>
      <c r="C6126" s="4" t="s">
        <v>37</v>
      </c>
      <c r="D6126" s="4" t="s">
        <v>161</v>
      </c>
      <c r="E6126" s="5">
        <v>46032</v>
      </c>
      <c r="F6126" s="6">
        <v>0.75</v>
      </c>
      <c r="G6126">
        <v>438.02</v>
      </c>
      <c r="H6126">
        <v>438.02</v>
      </c>
      <c r="I6126">
        <v>0</v>
      </c>
      <c r="J6126" s="4" t="s">
        <v>50</v>
      </c>
      <c r="K6126" s="4" t="s">
        <v>97</v>
      </c>
      <c r="L6126" s="4" t="s">
        <v>98</v>
      </c>
    </row>
    <row r="6127" spans="1:12" x14ac:dyDescent="0.2">
      <c r="A6127">
        <v>5587</v>
      </c>
      <c r="B6127" s="4" t="s">
        <v>622</v>
      </c>
      <c r="C6127" s="4" t="s">
        <v>63</v>
      </c>
      <c r="D6127" s="4" t="s">
        <v>64</v>
      </c>
      <c r="E6127" s="5">
        <v>46033</v>
      </c>
      <c r="F6127" s="6">
        <v>0.25</v>
      </c>
      <c r="G6127">
        <v>486</v>
      </c>
      <c r="H6127">
        <v>486</v>
      </c>
      <c r="I6127">
        <v>0</v>
      </c>
      <c r="J6127" s="4" t="s">
        <v>45</v>
      </c>
      <c r="K6127" s="4" t="s">
        <v>68</v>
      </c>
      <c r="L6127" s="4" t="s">
        <v>128</v>
      </c>
    </row>
    <row r="6128" spans="1:12" x14ac:dyDescent="0.2">
      <c r="A6128">
        <v>362</v>
      </c>
      <c r="B6128" s="4" t="s">
        <v>211</v>
      </c>
      <c r="C6128" s="4" t="s">
        <v>68</v>
      </c>
      <c r="D6128" s="4" t="s">
        <v>165</v>
      </c>
      <c r="E6128" s="5">
        <v>46033</v>
      </c>
      <c r="F6128" s="6">
        <v>0.75</v>
      </c>
      <c r="G6128">
        <v>219.23</v>
      </c>
      <c r="H6128">
        <v>219.23</v>
      </c>
      <c r="I6128">
        <v>0</v>
      </c>
      <c r="J6128" s="4" t="s">
        <v>56</v>
      </c>
      <c r="K6128" s="4" t="s">
        <v>137</v>
      </c>
      <c r="L6128" s="4" t="s">
        <v>148</v>
      </c>
    </row>
    <row r="6129" spans="1:12" x14ac:dyDescent="0.2">
      <c r="A6129">
        <v>278</v>
      </c>
      <c r="B6129" s="4" t="s">
        <v>204</v>
      </c>
      <c r="C6129" s="4" t="s">
        <v>46</v>
      </c>
      <c r="D6129" s="4" t="s">
        <v>166</v>
      </c>
      <c r="E6129" s="5">
        <v>46033</v>
      </c>
      <c r="F6129" s="6">
        <v>0.75</v>
      </c>
      <c r="G6129">
        <v>160.47</v>
      </c>
      <c r="H6129">
        <v>160.47</v>
      </c>
      <c r="I6129">
        <v>0</v>
      </c>
      <c r="J6129" s="4" t="s">
        <v>37</v>
      </c>
      <c r="K6129" s="4" t="s">
        <v>66</v>
      </c>
      <c r="L6129" s="4" t="s">
        <v>205</v>
      </c>
    </row>
    <row r="6130" spans="1:12" x14ac:dyDescent="0.2">
      <c r="A6130">
        <v>426</v>
      </c>
      <c r="B6130" s="4" t="s">
        <v>215</v>
      </c>
      <c r="C6130" s="4" t="s">
        <v>71</v>
      </c>
      <c r="D6130" s="4" t="s">
        <v>167</v>
      </c>
      <c r="E6130" s="5">
        <v>46033</v>
      </c>
      <c r="F6130" s="6">
        <v>0.75</v>
      </c>
      <c r="G6130">
        <v>192</v>
      </c>
      <c r="H6130">
        <v>192</v>
      </c>
      <c r="I6130">
        <v>0</v>
      </c>
      <c r="J6130" s="4" t="s">
        <v>68</v>
      </c>
      <c r="K6130" s="4" t="s">
        <v>81</v>
      </c>
      <c r="L6130" s="4" t="s">
        <v>82</v>
      </c>
    </row>
    <row r="6131" spans="1:12" x14ac:dyDescent="0.2">
      <c r="A6131">
        <v>6402</v>
      </c>
      <c r="B6131" s="4" t="s">
        <v>679</v>
      </c>
      <c r="C6131" s="4" t="s">
        <v>71</v>
      </c>
      <c r="D6131" s="4" t="s">
        <v>542</v>
      </c>
      <c r="E6131" s="5">
        <v>46033</v>
      </c>
      <c r="F6131" s="6">
        <v>0.25</v>
      </c>
      <c r="G6131">
        <v>241</v>
      </c>
      <c r="H6131">
        <v>241</v>
      </c>
      <c r="I6131">
        <v>0</v>
      </c>
      <c r="J6131" s="4" t="s">
        <v>52</v>
      </c>
      <c r="K6131" s="4" t="s">
        <v>63</v>
      </c>
      <c r="L6131" s="4" t="s">
        <v>203</v>
      </c>
    </row>
    <row r="6132" spans="1:12" x14ac:dyDescent="0.2">
      <c r="A6132">
        <v>7253</v>
      </c>
      <c r="B6132" s="4" t="s">
        <v>714</v>
      </c>
      <c r="C6132" s="4" t="s">
        <v>71</v>
      </c>
      <c r="D6132" s="4" t="s">
        <v>150</v>
      </c>
      <c r="E6132" s="5">
        <v>46033</v>
      </c>
      <c r="F6132" s="6">
        <v>0.75</v>
      </c>
      <c r="G6132">
        <v>264</v>
      </c>
      <c r="H6132">
        <v>264</v>
      </c>
      <c r="I6132">
        <v>0</v>
      </c>
      <c r="J6132" s="4" t="s">
        <v>37</v>
      </c>
      <c r="K6132" s="4" t="s">
        <v>66</v>
      </c>
      <c r="L6132" s="4" t="s">
        <v>205</v>
      </c>
    </row>
    <row r="6133" spans="1:12" x14ac:dyDescent="0.2">
      <c r="A6133">
        <v>5146</v>
      </c>
      <c r="B6133" s="4" t="s">
        <v>568</v>
      </c>
      <c r="C6133" s="4" t="s">
        <v>73</v>
      </c>
      <c r="D6133" s="4" t="s">
        <v>151</v>
      </c>
      <c r="E6133" s="5">
        <v>46033</v>
      </c>
      <c r="F6133" s="6">
        <v>0.25</v>
      </c>
      <c r="G6133">
        <v>294</v>
      </c>
      <c r="H6133">
        <v>294</v>
      </c>
      <c r="I6133">
        <v>0</v>
      </c>
      <c r="J6133" s="4" t="s">
        <v>52</v>
      </c>
      <c r="K6133" s="4" t="s">
        <v>63</v>
      </c>
      <c r="L6133" s="4" t="s">
        <v>203</v>
      </c>
    </row>
    <row r="6134" spans="1:12" x14ac:dyDescent="0.2">
      <c r="A6134">
        <v>6431</v>
      </c>
      <c r="B6134" s="4" t="s">
        <v>680</v>
      </c>
      <c r="C6134" s="4" t="s">
        <v>75</v>
      </c>
      <c r="D6134" s="4" t="s">
        <v>133</v>
      </c>
      <c r="E6134" s="5">
        <v>46033</v>
      </c>
      <c r="F6134" s="6">
        <v>0.25</v>
      </c>
      <c r="G6134">
        <v>280</v>
      </c>
      <c r="H6134">
        <v>280</v>
      </c>
      <c r="I6134">
        <v>0</v>
      </c>
      <c r="J6134" s="4" t="s">
        <v>52</v>
      </c>
      <c r="K6134" s="4" t="s">
        <v>37</v>
      </c>
      <c r="L6134" s="4" t="s">
        <v>127</v>
      </c>
    </row>
    <row r="6135" spans="1:12" x14ac:dyDescent="0.2">
      <c r="A6135">
        <v>7053</v>
      </c>
      <c r="B6135" s="4" t="s">
        <v>706</v>
      </c>
      <c r="C6135" s="4" t="s">
        <v>60</v>
      </c>
      <c r="D6135" s="4" t="s">
        <v>134</v>
      </c>
      <c r="E6135" s="5">
        <v>46033</v>
      </c>
      <c r="F6135" s="6">
        <v>0.25</v>
      </c>
      <c r="G6135">
        <v>161</v>
      </c>
      <c r="H6135">
        <v>161</v>
      </c>
      <c r="I6135">
        <v>0</v>
      </c>
      <c r="J6135" s="4" t="s">
        <v>66</v>
      </c>
      <c r="K6135" s="4" t="s">
        <v>71</v>
      </c>
      <c r="L6135" s="4" t="s">
        <v>105</v>
      </c>
    </row>
    <row r="6136" spans="1:12" x14ac:dyDescent="0.2">
      <c r="A6136">
        <v>6501</v>
      </c>
      <c r="B6136" s="4" t="s">
        <v>682</v>
      </c>
      <c r="C6136" s="4" t="s">
        <v>78</v>
      </c>
      <c r="D6136" s="4" t="s">
        <v>135</v>
      </c>
      <c r="E6136" s="5">
        <v>46033</v>
      </c>
      <c r="F6136" s="6">
        <v>0.25</v>
      </c>
      <c r="G6136">
        <v>248</v>
      </c>
      <c r="H6136">
        <v>248</v>
      </c>
      <c r="I6136">
        <v>0</v>
      </c>
      <c r="J6136" s="4" t="s">
        <v>37</v>
      </c>
      <c r="K6136" s="4" t="s">
        <v>66</v>
      </c>
      <c r="L6136" s="4" t="s">
        <v>205</v>
      </c>
    </row>
    <row r="6137" spans="1:12" x14ac:dyDescent="0.2">
      <c r="A6137">
        <v>7138</v>
      </c>
      <c r="B6137" s="4" t="s">
        <v>709</v>
      </c>
      <c r="C6137" s="4" t="s">
        <v>43</v>
      </c>
      <c r="D6137" s="4" t="s">
        <v>115</v>
      </c>
      <c r="E6137" s="5">
        <v>46033</v>
      </c>
      <c r="F6137" s="6">
        <v>0.25</v>
      </c>
      <c r="G6137">
        <v>320</v>
      </c>
      <c r="H6137">
        <v>320</v>
      </c>
      <c r="I6137">
        <v>0</v>
      </c>
      <c r="J6137" s="4" t="s">
        <v>37</v>
      </c>
      <c r="K6137" s="4" t="s">
        <v>66</v>
      </c>
      <c r="L6137" s="4" t="s">
        <v>205</v>
      </c>
    </row>
    <row r="6138" spans="1:12" x14ac:dyDescent="0.2">
      <c r="A6138">
        <v>889</v>
      </c>
      <c r="B6138" s="4" t="s">
        <v>241</v>
      </c>
      <c r="C6138" s="4" t="s">
        <v>137</v>
      </c>
      <c r="D6138" s="4" t="s">
        <v>173</v>
      </c>
      <c r="E6138" s="5">
        <v>46033</v>
      </c>
      <c r="F6138" s="6">
        <v>0.75</v>
      </c>
      <c r="G6138">
        <v>279</v>
      </c>
      <c r="H6138">
        <v>279</v>
      </c>
      <c r="I6138">
        <v>0</v>
      </c>
      <c r="J6138" s="4" t="s">
        <v>52</v>
      </c>
      <c r="K6138" s="4" t="s">
        <v>46</v>
      </c>
      <c r="L6138" s="4" t="s">
        <v>47</v>
      </c>
    </row>
    <row r="6139" spans="1:12" x14ac:dyDescent="0.2">
      <c r="A6139">
        <v>2526</v>
      </c>
      <c r="B6139" s="4" t="s">
        <v>349</v>
      </c>
      <c r="C6139" s="4" t="s">
        <v>123</v>
      </c>
      <c r="D6139" s="4" t="s">
        <v>248</v>
      </c>
      <c r="E6139" s="5">
        <v>46033</v>
      </c>
      <c r="F6139" s="6">
        <v>0.75</v>
      </c>
      <c r="G6139">
        <v>354.42</v>
      </c>
      <c r="H6139">
        <v>354.42</v>
      </c>
      <c r="I6139">
        <v>0</v>
      </c>
      <c r="J6139" s="4" t="s">
        <v>56</v>
      </c>
      <c r="K6139" s="4" t="s">
        <v>45</v>
      </c>
      <c r="L6139" s="4" t="s">
        <v>140</v>
      </c>
    </row>
    <row r="6140" spans="1:12" x14ac:dyDescent="0.2">
      <c r="A6140">
        <v>1248</v>
      </c>
      <c r="B6140" s="4" t="s">
        <v>261</v>
      </c>
      <c r="C6140" s="4" t="s">
        <v>249</v>
      </c>
      <c r="D6140" s="4" t="s">
        <v>250</v>
      </c>
      <c r="E6140" s="5">
        <v>46033</v>
      </c>
      <c r="F6140" s="6">
        <v>0.75</v>
      </c>
      <c r="G6140">
        <v>160.47</v>
      </c>
      <c r="H6140">
        <v>160.47</v>
      </c>
      <c r="I6140">
        <v>0</v>
      </c>
      <c r="J6140" s="4" t="s">
        <v>52</v>
      </c>
      <c r="K6140" s="4" t="s">
        <v>97</v>
      </c>
      <c r="L6140" s="4" t="s">
        <v>98</v>
      </c>
    </row>
    <row r="6141" spans="1:12" x14ac:dyDescent="0.2">
      <c r="A6141">
        <v>6938</v>
      </c>
      <c r="B6141" s="4" t="s">
        <v>702</v>
      </c>
      <c r="C6141" s="4" t="s">
        <v>48</v>
      </c>
      <c r="D6141" s="4" t="s">
        <v>100</v>
      </c>
      <c r="E6141" s="5">
        <v>46033</v>
      </c>
      <c r="F6141" s="6">
        <v>0.25</v>
      </c>
      <c r="G6141">
        <v>240</v>
      </c>
      <c r="H6141">
        <v>240</v>
      </c>
      <c r="I6141">
        <v>0</v>
      </c>
      <c r="J6141" s="4" t="s">
        <v>37</v>
      </c>
      <c r="K6141" s="4" t="s">
        <v>66</v>
      </c>
      <c r="L6141" s="4" t="s">
        <v>205</v>
      </c>
    </row>
    <row r="6142" spans="1:12" x14ac:dyDescent="0.2">
      <c r="A6142">
        <v>6957</v>
      </c>
      <c r="B6142" s="4" t="s">
        <v>703</v>
      </c>
      <c r="C6142" s="4" t="s">
        <v>48</v>
      </c>
      <c r="D6142" s="4" t="s">
        <v>100</v>
      </c>
      <c r="E6142" s="5">
        <v>46033</v>
      </c>
      <c r="F6142" s="6">
        <v>0.25</v>
      </c>
      <c r="G6142">
        <v>240</v>
      </c>
      <c r="H6142">
        <v>240</v>
      </c>
      <c r="I6142">
        <v>0</v>
      </c>
      <c r="J6142" s="4" t="s">
        <v>37</v>
      </c>
      <c r="K6142" s="4" t="s">
        <v>66</v>
      </c>
      <c r="L6142" s="4" t="s">
        <v>205</v>
      </c>
    </row>
    <row r="6143" spans="1:12" x14ac:dyDescent="0.2">
      <c r="A6143">
        <v>197</v>
      </c>
      <c r="B6143" s="4" t="s">
        <v>193</v>
      </c>
      <c r="C6143" s="4" t="s">
        <v>48</v>
      </c>
      <c r="D6143" s="4" t="s">
        <v>155</v>
      </c>
      <c r="E6143" s="5">
        <v>46033</v>
      </c>
      <c r="F6143" s="6">
        <v>0.75</v>
      </c>
      <c r="G6143">
        <v>347.87</v>
      </c>
      <c r="H6143">
        <v>347.87</v>
      </c>
      <c r="I6143">
        <v>0</v>
      </c>
      <c r="J6143" s="4" t="s">
        <v>66</v>
      </c>
      <c r="K6143" s="4" t="s">
        <v>71</v>
      </c>
      <c r="L6143" s="4" t="s">
        <v>105</v>
      </c>
    </row>
    <row r="6144" spans="1:12" x14ac:dyDescent="0.2">
      <c r="A6144">
        <v>201</v>
      </c>
      <c r="B6144" s="4" t="s">
        <v>194</v>
      </c>
      <c r="C6144" s="4" t="s">
        <v>48</v>
      </c>
      <c r="D6144" s="4" t="s">
        <v>155</v>
      </c>
      <c r="E6144" s="5">
        <v>46033</v>
      </c>
      <c r="F6144" s="6">
        <v>0.75</v>
      </c>
      <c r="G6144">
        <v>302.22000000000003</v>
      </c>
      <c r="H6144">
        <v>302.22000000000003</v>
      </c>
      <c r="I6144">
        <v>0</v>
      </c>
      <c r="J6144" s="4" t="s">
        <v>45</v>
      </c>
      <c r="K6144" s="4" t="s">
        <v>60</v>
      </c>
      <c r="L6144" s="4" t="s">
        <v>61</v>
      </c>
    </row>
    <row r="6145" spans="1:12" x14ac:dyDescent="0.2">
      <c r="A6145">
        <v>6278</v>
      </c>
      <c r="B6145" s="4" t="s">
        <v>675</v>
      </c>
      <c r="C6145" s="4" t="s">
        <v>270</v>
      </c>
      <c r="D6145" s="4" t="s">
        <v>504</v>
      </c>
      <c r="E6145" s="5">
        <v>46033</v>
      </c>
      <c r="F6145" s="6">
        <v>0.25</v>
      </c>
      <c r="G6145">
        <v>228</v>
      </c>
      <c r="H6145">
        <v>228</v>
      </c>
      <c r="I6145">
        <v>0</v>
      </c>
      <c r="J6145" s="4" t="s">
        <v>58</v>
      </c>
      <c r="K6145" s="4" t="s">
        <v>97</v>
      </c>
      <c r="L6145" s="4" t="s">
        <v>98</v>
      </c>
    </row>
    <row r="6146" spans="1:12" x14ac:dyDescent="0.2">
      <c r="A6146">
        <v>1808</v>
      </c>
      <c r="B6146" s="4" t="s">
        <v>294</v>
      </c>
      <c r="C6146" s="4" t="s">
        <v>121</v>
      </c>
      <c r="D6146" s="4" t="s">
        <v>290</v>
      </c>
      <c r="E6146" s="5">
        <v>46033</v>
      </c>
      <c r="F6146" s="6">
        <v>0.75</v>
      </c>
      <c r="G6146">
        <v>230</v>
      </c>
      <c r="H6146">
        <v>230</v>
      </c>
      <c r="I6146">
        <v>0</v>
      </c>
      <c r="J6146" s="4" t="s">
        <v>66</v>
      </c>
      <c r="K6146" s="4" t="s">
        <v>71</v>
      </c>
      <c r="L6146" s="4" t="s">
        <v>105</v>
      </c>
    </row>
    <row r="6147" spans="1:12" x14ac:dyDescent="0.2">
      <c r="A6147">
        <v>6479</v>
      </c>
      <c r="B6147" s="4" t="s">
        <v>681</v>
      </c>
      <c r="C6147" s="4" t="s">
        <v>121</v>
      </c>
      <c r="D6147" s="4" t="s">
        <v>625</v>
      </c>
      <c r="E6147" s="5">
        <v>46033</v>
      </c>
      <c r="F6147" s="6">
        <v>0.25</v>
      </c>
      <c r="G6147">
        <v>180</v>
      </c>
      <c r="H6147">
        <v>180</v>
      </c>
      <c r="I6147">
        <v>0</v>
      </c>
      <c r="J6147" s="4" t="s">
        <v>37</v>
      </c>
      <c r="K6147" s="4" t="s">
        <v>66</v>
      </c>
      <c r="L6147" s="4" t="s">
        <v>205</v>
      </c>
    </row>
    <row r="6148" spans="1:12" x14ac:dyDescent="0.2">
      <c r="A6148">
        <v>6327</v>
      </c>
      <c r="B6148" s="4" t="s">
        <v>676</v>
      </c>
      <c r="C6148" s="4" t="s">
        <v>299</v>
      </c>
      <c r="D6148" s="4" t="s">
        <v>509</v>
      </c>
      <c r="E6148" s="5">
        <v>46033</v>
      </c>
      <c r="F6148" s="6">
        <v>0.25</v>
      </c>
      <c r="G6148">
        <v>161</v>
      </c>
      <c r="H6148">
        <v>161</v>
      </c>
      <c r="I6148">
        <v>0</v>
      </c>
      <c r="J6148" s="4" t="s">
        <v>58</v>
      </c>
      <c r="K6148" s="4" t="s">
        <v>52</v>
      </c>
      <c r="L6148" s="4" t="s">
        <v>125</v>
      </c>
    </row>
    <row r="6149" spans="1:12" x14ac:dyDescent="0.2">
      <c r="A6149">
        <v>4741</v>
      </c>
      <c r="B6149" s="4" t="s">
        <v>499</v>
      </c>
      <c r="C6149" s="4" t="s">
        <v>143</v>
      </c>
      <c r="D6149" s="4" t="s">
        <v>515</v>
      </c>
      <c r="E6149" s="5">
        <v>46033</v>
      </c>
      <c r="F6149" s="6">
        <v>0.25</v>
      </c>
      <c r="G6149">
        <v>280</v>
      </c>
      <c r="H6149">
        <v>280</v>
      </c>
      <c r="I6149">
        <v>0</v>
      </c>
      <c r="J6149" s="4" t="s">
        <v>52</v>
      </c>
      <c r="K6149" s="4" t="s">
        <v>97</v>
      </c>
      <c r="L6149" s="4" t="s">
        <v>98</v>
      </c>
    </row>
    <row r="6150" spans="1:12" x14ac:dyDescent="0.2">
      <c r="A6150">
        <v>5977</v>
      </c>
      <c r="B6150" s="4" t="s">
        <v>643</v>
      </c>
      <c r="C6150" s="4" t="s">
        <v>52</v>
      </c>
      <c r="D6150" s="4" t="s">
        <v>450</v>
      </c>
      <c r="E6150" s="5">
        <v>46033</v>
      </c>
      <c r="F6150" s="6">
        <v>0.25</v>
      </c>
      <c r="G6150">
        <v>319</v>
      </c>
      <c r="H6150">
        <v>319</v>
      </c>
      <c r="I6150">
        <v>0</v>
      </c>
      <c r="J6150" s="4" t="s">
        <v>54</v>
      </c>
      <c r="K6150" s="4" t="s">
        <v>97</v>
      </c>
      <c r="L6150" s="4" t="s">
        <v>98</v>
      </c>
    </row>
    <row r="6151" spans="1:12" x14ac:dyDescent="0.2">
      <c r="A6151">
        <v>6526</v>
      </c>
      <c r="B6151" s="4" t="s">
        <v>683</v>
      </c>
      <c r="C6151" s="4" t="s">
        <v>52</v>
      </c>
      <c r="D6151" s="4" t="s">
        <v>434</v>
      </c>
      <c r="E6151" s="5">
        <v>46033</v>
      </c>
      <c r="F6151" s="6">
        <v>0.25</v>
      </c>
      <c r="G6151">
        <v>219.23</v>
      </c>
      <c r="H6151">
        <v>219.23</v>
      </c>
      <c r="I6151">
        <v>0</v>
      </c>
      <c r="J6151" s="4" t="s">
        <v>63</v>
      </c>
      <c r="K6151" s="4" t="s">
        <v>68</v>
      </c>
      <c r="L6151" s="4" t="s">
        <v>128</v>
      </c>
    </row>
    <row r="6152" spans="1:12" x14ac:dyDescent="0.2">
      <c r="A6152">
        <v>215</v>
      </c>
      <c r="B6152" s="4" t="s">
        <v>196</v>
      </c>
      <c r="C6152" s="4" t="s">
        <v>52</v>
      </c>
      <c r="D6152" s="4" t="s">
        <v>157</v>
      </c>
      <c r="E6152" s="5">
        <v>46033</v>
      </c>
      <c r="F6152" s="6">
        <v>0.75</v>
      </c>
      <c r="G6152">
        <v>676.86</v>
      </c>
      <c r="H6152">
        <v>676.86</v>
      </c>
      <c r="I6152">
        <v>0</v>
      </c>
      <c r="J6152" s="4" t="s">
        <v>68</v>
      </c>
      <c r="K6152" s="4" t="s">
        <v>81</v>
      </c>
      <c r="L6152" s="4" t="s">
        <v>82</v>
      </c>
    </row>
    <row r="6153" spans="1:12" x14ac:dyDescent="0.2">
      <c r="A6153">
        <v>2229</v>
      </c>
      <c r="B6153" s="4" t="s">
        <v>323</v>
      </c>
      <c r="C6153" s="4" t="s">
        <v>54</v>
      </c>
      <c r="D6153" s="4" t="s">
        <v>158</v>
      </c>
      <c r="E6153" s="5">
        <v>46033</v>
      </c>
      <c r="F6153" s="6">
        <v>0.75</v>
      </c>
      <c r="G6153">
        <v>192</v>
      </c>
      <c r="H6153">
        <v>192</v>
      </c>
      <c r="I6153">
        <v>0</v>
      </c>
      <c r="J6153" s="4" t="s">
        <v>45</v>
      </c>
      <c r="K6153" s="4" t="s">
        <v>46</v>
      </c>
      <c r="L6153" s="4" t="s">
        <v>47</v>
      </c>
    </row>
    <row r="6154" spans="1:12" x14ac:dyDescent="0.2">
      <c r="A6154">
        <v>5548</v>
      </c>
      <c r="B6154" s="4" t="s">
        <v>619</v>
      </c>
      <c r="C6154" s="4" t="s">
        <v>58</v>
      </c>
      <c r="D6154" s="4" t="s">
        <v>106</v>
      </c>
      <c r="E6154" s="5">
        <v>46033</v>
      </c>
      <c r="F6154" s="6">
        <v>0.25</v>
      </c>
      <c r="G6154">
        <v>288.79000000000002</v>
      </c>
      <c r="H6154">
        <v>288.79000000000002</v>
      </c>
      <c r="I6154">
        <v>0</v>
      </c>
      <c r="J6154" s="4" t="s">
        <v>68</v>
      </c>
      <c r="K6154" s="4" t="s">
        <v>81</v>
      </c>
      <c r="L6154" s="4" t="s">
        <v>82</v>
      </c>
    </row>
    <row r="6155" spans="1:12" x14ac:dyDescent="0.2">
      <c r="A6155">
        <v>6586</v>
      </c>
      <c r="B6155" s="4" t="s">
        <v>686</v>
      </c>
      <c r="C6155" s="4" t="s">
        <v>58</v>
      </c>
      <c r="D6155" s="4" t="s">
        <v>437</v>
      </c>
      <c r="E6155" s="5">
        <v>46033</v>
      </c>
      <c r="F6155" s="6">
        <v>0.25</v>
      </c>
      <c r="G6155">
        <v>578</v>
      </c>
      <c r="H6155">
        <v>578</v>
      </c>
      <c r="I6155">
        <v>0</v>
      </c>
      <c r="J6155" s="4" t="s">
        <v>56</v>
      </c>
      <c r="K6155" s="4" t="s">
        <v>45</v>
      </c>
      <c r="L6155" s="4" t="s">
        <v>140</v>
      </c>
    </row>
    <row r="6156" spans="1:12" x14ac:dyDescent="0.2">
      <c r="A6156">
        <v>6626</v>
      </c>
      <c r="B6156" s="4" t="s">
        <v>688</v>
      </c>
      <c r="C6156" s="4" t="s">
        <v>58</v>
      </c>
      <c r="D6156" s="4" t="s">
        <v>106</v>
      </c>
      <c r="E6156" s="5">
        <v>46033</v>
      </c>
      <c r="F6156" s="6">
        <v>0.25</v>
      </c>
      <c r="G6156">
        <v>182</v>
      </c>
      <c r="H6156">
        <v>182</v>
      </c>
      <c r="I6156">
        <v>0</v>
      </c>
      <c r="J6156" s="4" t="s">
        <v>58</v>
      </c>
      <c r="K6156" s="4" t="s">
        <v>52</v>
      </c>
      <c r="L6156" s="4" t="s">
        <v>125</v>
      </c>
    </row>
    <row r="6157" spans="1:12" x14ac:dyDescent="0.2">
      <c r="A6157">
        <v>6848</v>
      </c>
      <c r="B6157" s="4" t="s">
        <v>698</v>
      </c>
      <c r="C6157" s="4" t="s">
        <v>58</v>
      </c>
      <c r="D6157" s="4" t="s">
        <v>91</v>
      </c>
      <c r="E6157" s="5">
        <v>46033</v>
      </c>
      <c r="F6157" s="6">
        <v>0.25</v>
      </c>
      <c r="G6157">
        <v>205</v>
      </c>
      <c r="H6157">
        <v>205</v>
      </c>
      <c r="I6157">
        <v>0</v>
      </c>
      <c r="J6157" s="4" t="s">
        <v>68</v>
      </c>
      <c r="K6157" s="4" t="s">
        <v>84</v>
      </c>
      <c r="L6157" s="4" t="s">
        <v>85</v>
      </c>
    </row>
    <row r="6158" spans="1:12" x14ac:dyDescent="0.2">
      <c r="A6158">
        <v>2315</v>
      </c>
      <c r="B6158" s="4" t="s">
        <v>334</v>
      </c>
      <c r="C6158" s="4" t="s">
        <v>37</v>
      </c>
      <c r="D6158" s="4" t="s">
        <v>161</v>
      </c>
      <c r="E6158" s="5">
        <v>46033</v>
      </c>
      <c r="F6158" s="6">
        <v>0.75</v>
      </c>
      <c r="G6158">
        <v>288.79000000000002</v>
      </c>
      <c r="H6158">
        <v>288.79000000000002</v>
      </c>
      <c r="I6158">
        <v>0</v>
      </c>
      <c r="J6158" s="4" t="s">
        <v>54</v>
      </c>
      <c r="K6158" s="4" t="s">
        <v>97</v>
      </c>
      <c r="L6158" s="4" t="s">
        <v>98</v>
      </c>
    </row>
    <row r="6159" spans="1:12" x14ac:dyDescent="0.2">
      <c r="A6159">
        <v>6367</v>
      </c>
      <c r="B6159" s="4" t="s">
        <v>678</v>
      </c>
      <c r="C6159" s="4" t="s">
        <v>37</v>
      </c>
      <c r="D6159" s="4" t="s">
        <v>92</v>
      </c>
      <c r="E6159" s="5">
        <v>46033</v>
      </c>
      <c r="F6159" s="6">
        <v>0.25</v>
      </c>
      <c r="G6159">
        <v>216</v>
      </c>
      <c r="H6159">
        <v>216</v>
      </c>
      <c r="I6159">
        <v>0</v>
      </c>
      <c r="J6159" s="4" t="s">
        <v>68</v>
      </c>
      <c r="K6159" s="4" t="s">
        <v>81</v>
      </c>
      <c r="L6159" s="4" t="s">
        <v>82</v>
      </c>
    </row>
    <row r="6160" spans="1:12" x14ac:dyDescent="0.2">
      <c r="A6160">
        <v>6612</v>
      </c>
      <c r="B6160" s="4" t="s">
        <v>687</v>
      </c>
      <c r="C6160" s="4" t="s">
        <v>37</v>
      </c>
      <c r="D6160" s="4" t="s">
        <v>107</v>
      </c>
      <c r="E6160" s="5">
        <v>46033</v>
      </c>
      <c r="F6160" s="6">
        <v>0.25</v>
      </c>
      <c r="G6160">
        <v>228</v>
      </c>
      <c r="H6160">
        <v>228</v>
      </c>
      <c r="I6160">
        <v>0</v>
      </c>
      <c r="J6160" s="4" t="s">
        <v>66</v>
      </c>
      <c r="K6160" s="4" t="s">
        <v>81</v>
      </c>
      <c r="L6160" s="4" t="s">
        <v>82</v>
      </c>
    </row>
    <row r="6161" spans="1:12" x14ac:dyDescent="0.2">
      <c r="A6161">
        <v>6716</v>
      </c>
      <c r="B6161" s="4" t="s">
        <v>693</v>
      </c>
      <c r="C6161" s="4" t="s">
        <v>37</v>
      </c>
      <c r="D6161" s="4" t="s">
        <v>438</v>
      </c>
      <c r="E6161" s="5">
        <v>46033</v>
      </c>
      <c r="F6161" s="6">
        <v>0.25</v>
      </c>
      <c r="G6161">
        <v>600</v>
      </c>
      <c r="H6161">
        <v>600</v>
      </c>
      <c r="I6161">
        <v>0</v>
      </c>
      <c r="J6161" s="4" t="s">
        <v>68</v>
      </c>
      <c r="K6161" s="4" t="s">
        <v>81</v>
      </c>
      <c r="L6161" s="4" t="s">
        <v>82</v>
      </c>
    </row>
    <row r="6162" spans="1:12" x14ac:dyDescent="0.2">
      <c r="A6162">
        <v>84</v>
      </c>
      <c r="B6162" s="4" t="s">
        <v>139</v>
      </c>
      <c r="C6162" s="4" t="s">
        <v>38</v>
      </c>
      <c r="D6162" s="4" t="s">
        <v>39</v>
      </c>
      <c r="E6162" s="5">
        <v>46034</v>
      </c>
      <c r="F6162" s="6">
        <v>0.67291666666666672</v>
      </c>
      <c r="G6162">
        <v>0</v>
      </c>
      <c r="H6162">
        <v>0</v>
      </c>
      <c r="I6162">
        <v>0</v>
      </c>
      <c r="J6162" s="4" t="s">
        <v>88</v>
      </c>
      <c r="K6162" s="4" t="s">
        <v>97</v>
      </c>
      <c r="L6162" s="4" t="s">
        <v>98</v>
      </c>
    </row>
    <row r="6163" spans="1:12" x14ac:dyDescent="0.2">
      <c r="A6163">
        <v>6573</v>
      </c>
      <c r="B6163" s="4" t="s">
        <v>685</v>
      </c>
      <c r="C6163" s="4" t="s">
        <v>45</v>
      </c>
      <c r="D6163" s="4" t="s">
        <v>187</v>
      </c>
      <c r="E6163" s="5">
        <v>46034</v>
      </c>
      <c r="F6163" s="6">
        <v>0.25</v>
      </c>
      <c r="G6163">
        <v>279.89999999999998</v>
      </c>
      <c r="H6163">
        <v>279.89999999999998</v>
      </c>
      <c r="I6163">
        <v>0</v>
      </c>
      <c r="J6163" s="4" t="s">
        <v>56</v>
      </c>
      <c r="K6163" s="4" t="s">
        <v>45</v>
      </c>
      <c r="L6163" s="4" t="s">
        <v>140</v>
      </c>
    </row>
    <row r="6164" spans="1:12" x14ac:dyDescent="0.2">
      <c r="A6164">
        <v>5801</v>
      </c>
      <c r="B6164" s="4" t="s">
        <v>636</v>
      </c>
      <c r="C6164" s="4" t="s">
        <v>66</v>
      </c>
      <c r="D6164" s="4" t="s">
        <v>490</v>
      </c>
      <c r="E6164" s="5">
        <v>46034</v>
      </c>
      <c r="F6164" s="6">
        <v>0.25</v>
      </c>
      <c r="G6164">
        <v>239</v>
      </c>
      <c r="H6164">
        <v>239</v>
      </c>
      <c r="I6164">
        <v>0</v>
      </c>
      <c r="J6164" s="4" t="s">
        <v>37</v>
      </c>
      <c r="K6164" s="4" t="s">
        <v>97</v>
      </c>
      <c r="L6164" s="4" t="s">
        <v>98</v>
      </c>
    </row>
    <row r="6165" spans="1:12" x14ac:dyDescent="0.2">
      <c r="A6165">
        <v>4816</v>
      </c>
      <c r="B6165" s="4" t="s">
        <v>528</v>
      </c>
      <c r="C6165" s="4" t="s">
        <v>68</v>
      </c>
      <c r="D6165" s="4" t="s">
        <v>141</v>
      </c>
      <c r="E6165" s="5">
        <v>46034</v>
      </c>
      <c r="F6165" s="6">
        <v>0.25</v>
      </c>
      <c r="G6165">
        <v>309</v>
      </c>
      <c r="H6165">
        <v>309</v>
      </c>
      <c r="I6165">
        <v>0</v>
      </c>
      <c r="J6165" s="4" t="s">
        <v>58</v>
      </c>
      <c r="K6165" s="4" t="s">
        <v>52</v>
      </c>
      <c r="L6165" s="4" t="s">
        <v>125</v>
      </c>
    </row>
    <row r="6166" spans="1:12" x14ac:dyDescent="0.2">
      <c r="A6166">
        <v>495</v>
      </c>
      <c r="B6166" s="4" t="s">
        <v>219</v>
      </c>
      <c r="C6166" s="4" t="s">
        <v>75</v>
      </c>
      <c r="D6166" s="4" t="s">
        <v>169</v>
      </c>
      <c r="E6166" s="5">
        <v>46034</v>
      </c>
      <c r="F6166" s="6">
        <v>0.75</v>
      </c>
      <c r="G6166">
        <v>302.22000000000003</v>
      </c>
      <c r="H6166">
        <v>302.22000000000003</v>
      </c>
      <c r="I6166">
        <v>0</v>
      </c>
      <c r="J6166" s="4" t="s">
        <v>68</v>
      </c>
      <c r="K6166" s="4" t="s">
        <v>81</v>
      </c>
      <c r="L6166" s="4" t="s">
        <v>82</v>
      </c>
    </row>
    <row r="6167" spans="1:12" x14ac:dyDescent="0.2">
      <c r="A6167">
        <v>35</v>
      </c>
      <c r="B6167" s="4" t="s">
        <v>60</v>
      </c>
      <c r="C6167" s="4" t="s">
        <v>43</v>
      </c>
      <c r="D6167" s="4" t="s">
        <v>99</v>
      </c>
      <c r="E6167" s="5">
        <v>46034</v>
      </c>
      <c r="F6167" s="6">
        <v>0.71180555555555558</v>
      </c>
      <c r="G6167">
        <v>347.87</v>
      </c>
      <c r="H6167">
        <v>347.87</v>
      </c>
      <c r="I6167">
        <v>0</v>
      </c>
      <c r="J6167" s="4" t="s">
        <v>68</v>
      </c>
      <c r="K6167" s="4" t="s">
        <v>81</v>
      </c>
      <c r="L6167" s="4" t="s">
        <v>82</v>
      </c>
    </row>
    <row r="6168" spans="1:12" x14ac:dyDescent="0.2">
      <c r="A6168">
        <v>2</v>
      </c>
      <c r="B6168" s="4" t="s">
        <v>37</v>
      </c>
      <c r="C6168" s="4" t="s">
        <v>43</v>
      </c>
      <c r="D6168" s="4" t="s">
        <v>44</v>
      </c>
      <c r="E6168" s="5">
        <v>46034</v>
      </c>
      <c r="F6168" s="6">
        <v>0.79722222222222228</v>
      </c>
      <c r="G6168">
        <v>305</v>
      </c>
      <c r="H6168">
        <v>302.22000000000003</v>
      </c>
      <c r="I6168">
        <v>2.78</v>
      </c>
      <c r="J6168" s="4" t="s">
        <v>45</v>
      </c>
      <c r="K6168" s="4" t="s">
        <v>46</v>
      </c>
      <c r="L6168" s="4" t="s">
        <v>47</v>
      </c>
    </row>
    <row r="6169" spans="1:12" x14ac:dyDescent="0.2">
      <c r="A6169">
        <v>5190</v>
      </c>
      <c r="B6169" s="4" t="s">
        <v>575</v>
      </c>
      <c r="C6169" s="4" t="s">
        <v>137</v>
      </c>
      <c r="D6169" s="4" t="s">
        <v>138</v>
      </c>
      <c r="E6169" s="5">
        <v>46034</v>
      </c>
      <c r="F6169" s="6">
        <v>0.25</v>
      </c>
      <c r="G6169">
        <v>209</v>
      </c>
      <c r="H6169">
        <v>209</v>
      </c>
      <c r="I6169">
        <v>0</v>
      </c>
      <c r="J6169" s="4" t="s">
        <v>66</v>
      </c>
      <c r="K6169" s="4" t="s">
        <v>81</v>
      </c>
      <c r="L6169" s="4" t="s">
        <v>82</v>
      </c>
    </row>
    <row r="6170" spans="1:12" x14ac:dyDescent="0.2">
      <c r="A6170">
        <v>7352</v>
      </c>
      <c r="B6170" s="4" t="s">
        <v>718</v>
      </c>
      <c r="C6170" s="4" t="s">
        <v>174</v>
      </c>
      <c r="D6170" s="4" t="s">
        <v>473</v>
      </c>
      <c r="E6170" s="5">
        <v>46034</v>
      </c>
      <c r="F6170" s="6">
        <v>0.25</v>
      </c>
      <c r="G6170">
        <v>160</v>
      </c>
      <c r="H6170">
        <v>160</v>
      </c>
      <c r="I6170">
        <v>0</v>
      </c>
      <c r="J6170" s="4" t="s">
        <v>56</v>
      </c>
      <c r="K6170" s="4" t="s">
        <v>45</v>
      </c>
      <c r="L6170" s="4" t="s">
        <v>140</v>
      </c>
    </row>
    <row r="6171" spans="1:12" x14ac:dyDescent="0.2">
      <c r="A6171">
        <v>730</v>
      </c>
      <c r="B6171" s="4" t="s">
        <v>233</v>
      </c>
      <c r="C6171" s="4" t="s">
        <v>114</v>
      </c>
      <c r="D6171" s="4" t="s">
        <v>176</v>
      </c>
      <c r="E6171" s="5">
        <v>46034</v>
      </c>
      <c r="F6171" s="6">
        <v>0.75</v>
      </c>
      <c r="G6171">
        <v>258</v>
      </c>
      <c r="H6171">
        <v>258</v>
      </c>
      <c r="I6171">
        <v>0</v>
      </c>
      <c r="J6171" s="4" t="s">
        <v>45</v>
      </c>
      <c r="K6171" s="4" t="s">
        <v>68</v>
      </c>
      <c r="L6171" s="4" t="s">
        <v>128</v>
      </c>
    </row>
    <row r="6172" spans="1:12" x14ac:dyDescent="0.2">
      <c r="A6172">
        <v>5785</v>
      </c>
      <c r="B6172" s="4" t="s">
        <v>635</v>
      </c>
      <c r="C6172" s="4" t="s">
        <v>114</v>
      </c>
      <c r="D6172" s="4" t="s">
        <v>550</v>
      </c>
      <c r="E6172" s="5">
        <v>46034</v>
      </c>
      <c r="F6172" s="6">
        <v>0.25</v>
      </c>
      <c r="G6172">
        <v>314</v>
      </c>
      <c r="H6172">
        <v>314</v>
      </c>
      <c r="I6172">
        <v>0</v>
      </c>
      <c r="J6172" s="4" t="s">
        <v>66</v>
      </c>
      <c r="K6172" s="4" t="s">
        <v>178</v>
      </c>
      <c r="L6172" s="4" t="s">
        <v>226</v>
      </c>
    </row>
    <row r="6173" spans="1:12" x14ac:dyDescent="0.2">
      <c r="A6173">
        <v>771</v>
      </c>
      <c r="B6173" s="4" t="s">
        <v>235</v>
      </c>
      <c r="C6173" s="4" t="s">
        <v>131</v>
      </c>
      <c r="D6173" s="4" t="s">
        <v>177</v>
      </c>
      <c r="E6173" s="5">
        <v>46034</v>
      </c>
      <c r="F6173" s="6">
        <v>0.75</v>
      </c>
      <c r="G6173">
        <v>230</v>
      </c>
      <c r="H6173">
        <v>230</v>
      </c>
      <c r="I6173">
        <v>0</v>
      </c>
      <c r="J6173" s="4" t="s">
        <v>52</v>
      </c>
      <c r="K6173" s="4" t="s">
        <v>97</v>
      </c>
      <c r="L6173" s="4" t="s">
        <v>98</v>
      </c>
    </row>
    <row r="6174" spans="1:12" x14ac:dyDescent="0.2">
      <c r="A6174">
        <v>5787</v>
      </c>
      <c r="B6174" s="4" t="s">
        <v>635</v>
      </c>
      <c r="C6174" s="4" t="s">
        <v>178</v>
      </c>
      <c r="D6174" s="4" t="s">
        <v>552</v>
      </c>
      <c r="E6174" s="5">
        <v>46034</v>
      </c>
      <c r="F6174" s="6">
        <v>0.75</v>
      </c>
      <c r="G6174">
        <v>314.25</v>
      </c>
      <c r="H6174">
        <v>314.25</v>
      </c>
      <c r="I6174">
        <v>0</v>
      </c>
      <c r="J6174" s="4" t="s">
        <v>66</v>
      </c>
      <c r="K6174" s="4" t="s">
        <v>178</v>
      </c>
      <c r="L6174" s="4" t="s">
        <v>226</v>
      </c>
    </row>
    <row r="6175" spans="1:12" x14ac:dyDescent="0.2">
      <c r="A6175">
        <v>1020</v>
      </c>
      <c r="B6175" s="4" t="s">
        <v>247</v>
      </c>
      <c r="C6175" s="4" t="s">
        <v>123</v>
      </c>
      <c r="D6175" s="4" t="s">
        <v>248</v>
      </c>
      <c r="E6175" s="5">
        <v>46034</v>
      </c>
      <c r="F6175" s="6">
        <v>0.75</v>
      </c>
      <c r="G6175">
        <v>255</v>
      </c>
      <c r="H6175">
        <v>255</v>
      </c>
      <c r="I6175">
        <v>0</v>
      </c>
      <c r="J6175" s="4" t="s">
        <v>37</v>
      </c>
      <c r="K6175" s="4" t="s">
        <v>66</v>
      </c>
      <c r="L6175" s="4" t="s">
        <v>205</v>
      </c>
    </row>
    <row r="6176" spans="1:12" x14ac:dyDescent="0.2">
      <c r="A6176">
        <v>6664</v>
      </c>
      <c r="B6176" s="4" t="s">
        <v>690</v>
      </c>
      <c r="C6176" s="4" t="s">
        <v>48</v>
      </c>
      <c r="D6176" s="4" t="s">
        <v>432</v>
      </c>
      <c r="E6176" s="5">
        <v>46034</v>
      </c>
      <c r="F6176" s="6">
        <v>0.25</v>
      </c>
      <c r="G6176">
        <v>233.85</v>
      </c>
      <c r="H6176">
        <v>233.85</v>
      </c>
      <c r="I6176">
        <v>0</v>
      </c>
      <c r="J6176" s="4" t="s">
        <v>56</v>
      </c>
      <c r="K6176" s="4" t="s">
        <v>45</v>
      </c>
      <c r="L6176" s="4" t="s">
        <v>140</v>
      </c>
    </row>
    <row r="6177" spans="1:12" x14ac:dyDescent="0.2">
      <c r="A6177">
        <v>6019</v>
      </c>
      <c r="B6177" s="4" t="s">
        <v>646</v>
      </c>
      <c r="C6177" s="4" t="s">
        <v>81</v>
      </c>
      <c r="D6177" s="4" t="s">
        <v>505</v>
      </c>
      <c r="E6177" s="5">
        <v>46034</v>
      </c>
      <c r="F6177" s="6">
        <v>0.25</v>
      </c>
      <c r="G6177">
        <v>230</v>
      </c>
      <c r="H6177">
        <v>230</v>
      </c>
      <c r="I6177">
        <v>0</v>
      </c>
      <c r="J6177" s="4" t="s">
        <v>54</v>
      </c>
      <c r="K6177" s="4" t="s">
        <v>97</v>
      </c>
      <c r="L6177" s="4" t="s">
        <v>98</v>
      </c>
    </row>
    <row r="6178" spans="1:12" x14ac:dyDescent="0.2">
      <c r="A6178">
        <v>7488</v>
      </c>
      <c r="B6178" s="4" t="s">
        <v>722</v>
      </c>
      <c r="C6178" s="4" t="s">
        <v>291</v>
      </c>
      <c r="D6178" s="4" t="s">
        <v>508</v>
      </c>
      <c r="E6178" s="5">
        <v>46034</v>
      </c>
      <c r="F6178" s="6">
        <v>0.25</v>
      </c>
      <c r="G6178">
        <v>178.16</v>
      </c>
      <c r="H6178">
        <v>178.16</v>
      </c>
      <c r="I6178">
        <v>0</v>
      </c>
      <c r="J6178" s="4" t="s">
        <v>88</v>
      </c>
      <c r="K6178" s="4" t="s">
        <v>97</v>
      </c>
      <c r="L6178" s="4" t="s">
        <v>98</v>
      </c>
    </row>
    <row r="6179" spans="1:12" x14ac:dyDescent="0.2">
      <c r="A6179">
        <v>2265</v>
      </c>
      <c r="B6179" s="4" t="s">
        <v>329</v>
      </c>
      <c r="C6179" s="4" t="s">
        <v>50</v>
      </c>
      <c r="D6179" s="4" t="s">
        <v>156</v>
      </c>
      <c r="E6179" s="5">
        <v>46034</v>
      </c>
      <c r="F6179" s="6">
        <v>0.75</v>
      </c>
      <c r="G6179">
        <v>192</v>
      </c>
      <c r="H6179">
        <v>192</v>
      </c>
      <c r="I6179">
        <v>0</v>
      </c>
      <c r="J6179" s="4" t="s">
        <v>37</v>
      </c>
      <c r="K6179" s="4" t="s">
        <v>66</v>
      </c>
      <c r="L6179" s="4" t="s">
        <v>205</v>
      </c>
    </row>
    <row r="6180" spans="1:12" x14ac:dyDescent="0.2">
      <c r="A6180">
        <v>5039</v>
      </c>
      <c r="B6180" s="4" t="s">
        <v>564</v>
      </c>
      <c r="C6180" s="4" t="s">
        <v>50</v>
      </c>
      <c r="D6180" s="4" t="s">
        <v>119</v>
      </c>
      <c r="E6180" s="5">
        <v>46034</v>
      </c>
      <c r="F6180" s="6">
        <v>0.25</v>
      </c>
      <c r="G6180">
        <v>300</v>
      </c>
      <c r="H6180">
        <v>300</v>
      </c>
      <c r="I6180">
        <v>0</v>
      </c>
      <c r="J6180" s="4" t="s">
        <v>37</v>
      </c>
      <c r="K6180" s="4" t="s">
        <v>66</v>
      </c>
      <c r="L6180" s="4" t="s">
        <v>205</v>
      </c>
    </row>
    <row r="6181" spans="1:12" x14ac:dyDescent="0.2">
      <c r="A6181">
        <v>6649</v>
      </c>
      <c r="B6181" s="4" t="s">
        <v>689</v>
      </c>
      <c r="C6181" s="4" t="s">
        <v>50</v>
      </c>
      <c r="D6181" s="4" t="s">
        <v>119</v>
      </c>
      <c r="E6181" s="5">
        <v>46034</v>
      </c>
      <c r="F6181" s="6">
        <v>0.25</v>
      </c>
      <c r="G6181">
        <v>320</v>
      </c>
      <c r="H6181">
        <v>320</v>
      </c>
      <c r="I6181">
        <v>0</v>
      </c>
      <c r="J6181" s="4" t="s">
        <v>50</v>
      </c>
      <c r="K6181" s="4" t="s">
        <v>97</v>
      </c>
      <c r="L6181" s="4" t="s">
        <v>98</v>
      </c>
    </row>
    <row r="6182" spans="1:12" x14ac:dyDescent="0.2">
      <c r="A6182">
        <v>6823</v>
      </c>
      <c r="B6182" s="4" t="s">
        <v>696</v>
      </c>
      <c r="C6182" s="4" t="s">
        <v>142</v>
      </c>
      <c r="D6182" s="4" t="s">
        <v>514</v>
      </c>
      <c r="E6182" s="5">
        <v>46034</v>
      </c>
      <c r="F6182" s="6">
        <v>0.25</v>
      </c>
      <c r="G6182">
        <v>147</v>
      </c>
      <c r="H6182">
        <v>147</v>
      </c>
      <c r="I6182">
        <v>0</v>
      </c>
      <c r="J6182" s="4" t="s">
        <v>88</v>
      </c>
      <c r="K6182" s="4" t="s">
        <v>97</v>
      </c>
      <c r="L6182" s="4" t="s">
        <v>98</v>
      </c>
    </row>
    <row r="6183" spans="1:12" x14ac:dyDescent="0.2">
      <c r="A6183">
        <v>2242</v>
      </c>
      <c r="B6183" s="4" t="s">
        <v>325</v>
      </c>
      <c r="C6183" s="4" t="s">
        <v>52</v>
      </c>
      <c r="D6183" s="4" t="s">
        <v>157</v>
      </c>
      <c r="E6183" s="5">
        <v>46034</v>
      </c>
      <c r="F6183" s="6">
        <v>0.75</v>
      </c>
      <c r="G6183">
        <v>228.29</v>
      </c>
      <c r="H6183">
        <v>228.29</v>
      </c>
      <c r="I6183">
        <v>0</v>
      </c>
      <c r="J6183" s="4" t="s">
        <v>54</v>
      </c>
      <c r="K6183" s="4" t="s">
        <v>37</v>
      </c>
      <c r="L6183" s="4" t="s">
        <v>127</v>
      </c>
    </row>
    <row r="6184" spans="1:12" x14ac:dyDescent="0.2">
      <c r="A6184">
        <v>5234</v>
      </c>
      <c r="B6184" s="4" t="s">
        <v>577</v>
      </c>
      <c r="C6184" s="4" t="s">
        <v>52</v>
      </c>
      <c r="D6184" s="4" t="s">
        <v>87</v>
      </c>
      <c r="E6184" s="5">
        <v>46034</v>
      </c>
      <c r="F6184" s="6">
        <v>0.25</v>
      </c>
      <c r="G6184">
        <v>198</v>
      </c>
      <c r="H6184">
        <v>198</v>
      </c>
      <c r="I6184">
        <v>0</v>
      </c>
      <c r="J6184" s="4" t="s">
        <v>66</v>
      </c>
      <c r="K6184" s="4" t="s">
        <v>71</v>
      </c>
      <c r="L6184" s="4" t="s">
        <v>105</v>
      </c>
    </row>
    <row r="6185" spans="1:12" x14ac:dyDescent="0.2">
      <c r="A6185">
        <v>2216</v>
      </c>
      <c r="B6185" s="4" t="s">
        <v>320</v>
      </c>
      <c r="C6185" s="4" t="s">
        <v>56</v>
      </c>
      <c r="D6185" s="4" t="s">
        <v>159</v>
      </c>
      <c r="E6185" s="5">
        <v>46034</v>
      </c>
      <c r="F6185" s="6">
        <v>0.75</v>
      </c>
      <c r="G6185">
        <v>320</v>
      </c>
      <c r="H6185">
        <v>320</v>
      </c>
      <c r="I6185">
        <v>0</v>
      </c>
      <c r="J6185" s="4" t="s">
        <v>58</v>
      </c>
      <c r="K6185" s="4" t="s">
        <v>262</v>
      </c>
      <c r="L6185" s="4" t="s">
        <v>321</v>
      </c>
    </row>
    <row r="6186" spans="1:12" x14ac:dyDescent="0.2">
      <c r="A6186">
        <v>2260</v>
      </c>
      <c r="B6186" s="4" t="s">
        <v>328</v>
      </c>
      <c r="C6186" s="4" t="s">
        <v>56</v>
      </c>
      <c r="D6186" s="4" t="s">
        <v>159</v>
      </c>
      <c r="E6186" s="5">
        <v>46034</v>
      </c>
      <c r="F6186" s="6">
        <v>0.75</v>
      </c>
      <c r="G6186">
        <v>320</v>
      </c>
      <c r="H6186">
        <v>320</v>
      </c>
      <c r="I6186">
        <v>0</v>
      </c>
      <c r="J6186" s="4" t="s">
        <v>63</v>
      </c>
      <c r="K6186" s="4" t="s">
        <v>131</v>
      </c>
      <c r="L6186" s="4" t="s">
        <v>132</v>
      </c>
    </row>
    <row r="6187" spans="1:12" x14ac:dyDescent="0.2">
      <c r="A6187">
        <v>5169</v>
      </c>
      <c r="B6187" s="4" t="s">
        <v>574</v>
      </c>
      <c r="C6187" s="4" t="s">
        <v>56</v>
      </c>
      <c r="D6187" s="4" t="s">
        <v>90</v>
      </c>
      <c r="E6187" s="5">
        <v>46034</v>
      </c>
      <c r="F6187" s="6">
        <v>0.25</v>
      </c>
      <c r="G6187">
        <v>255</v>
      </c>
      <c r="H6187">
        <v>255</v>
      </c>
      <c r="I6187">
        <v>0</v>
      </c>
      <c r="J6187" s="4" t="s">
        <v>45</v>
      </c>
      <c r="K6187" s="4" t="s">
        <v>60</v>
      </c>
      <c r="L6187" s="4" t="s">
        <v>61</v>
      </c>
    </row>
    <row r="6188" spans="1:12" x14ac:dyDescent="0.2">
      <c r="A6188">
        <v>5727</v>
      </c>
      <c r="B6188" s="4" t="s">
        <v>633</v>
      </c>
      <c r="C6188" s="4" t="s">
        <v>56</v>
      </c>
      <c r="D6188" s="4" t="s">
        <v>183</v>
      </c>
      <c r="E6188" s="5">
        <v>46034</v>
      </c>
      <c r="F6188" s="6">
        <v>0.25</v>
      </c>
      <c r="G6188">
        <v>514</v>
      </c>
      <c r="H6188">
        <v>514</v>
      </c>
      <c r="I6188">
        <v>0</v>
      </c>
      <c r="J6188" s="4" t="s">
        <v>66</v>
      </c>
      <c r="K6188" s="4" t="s">
        <v>71</v>
      </c>
      <c r="L6188" s="4" t="s">
        <v>105</v>
      </c>
    </row>
    <row r="6189" spans="1:12" x14ac:dyDescent="0.2">
      <c r="A6189">
        <v>5604</v>
      </c>
      <c r="B6189" s="4" t="s">
        <v>623</v>
      </c>
      <c r="C6189" s="4" t="s">
        <v>58</v>
      </c>
      <c r="D6189" s="4" t="s">
        <v>482</v>
      </c>
      <c r="E6189" s="5">
        <v>46034</v>
      </c>
      <c r="F6189" s="6">
        <v>0.25</v>
      </c>
      <c r="G6189">
        <v>410</v>
      </c>
      <c r="H6189">
        <v>410</v>
      </c>
      <c r="I6189">
        <v>0</v>
      </c>
      <c r="J6189" s="4" t="s">
        <v>37</v>
      </c>
      <c r="K6189" s="4" t="s">
        <v>97</v>
      </c>
      <c r="L6189" s="4" t="s">
        <v>98</v>
      </c>
    </row>
    <row r="6190" spans="1:12" x14ac:dyDescent="0.2">
      <c r="A6190">
        <v>7025</v>
      </c>
      <c r="B6190" s="4" t="s">
        <v>705</v>
      </c>
      <c r="C6190" s="4" t="s">
        <v>58</v>
      </c>
      <c r="D6190" s="4" t="s">
        <v>106</v>
      </c>
      <c r="E6190" s="5">
        <v>46034</v>
      </c>
      <c r="F6190" s="6">
        <v>0.25</v>
      </c>
      <c r="G6190">
        <v>183</v>
      </c>
      <c r="H6190">
        <v>183</v>
      </c>
      <c r="I6190">
        <v>0</v>
      </c>
      <c r="J6190" s="4" t="s">
        <v>68</v>
      </c>
      <c r="K6190" s="4" t="s">
        <v>81</v>
      </c>
      <c r="L6190" s="4" t="s">
        <v>82</v>
      </c>
    </row>
    <row r="6191" spans="1:12" x14ac:dyDescent="0.2">
      <c r="A6191">
        <v>2285</v>
      </c>
      <c r="B6191" s="4" t="s">
        <v>331</v>
      </c>
      <c r="C6191" s="4" t="s">
        <v>37</v>
      </c>
      <c r="D6191" s="4" t="s">
        <v>161</v>
      </c>
      <c r="E6191" s="5">
        <v>46034</v>
      </c>
      <c r="F6191" s="6">
        <v>0.75</v>
      </c>
      <c r="G6191">
        <v>192.51</v>
      </c>
      <c r="H6191">
        <v>192.51</v>
      </c>
      <c r="I6191">
        <v>0</v>
      </c>
      <c r="J6191" s="4" t="s">
        <v>50</v>
      </c>
      <c r="K6191" s="4" t="s">
        <v>97</v>
      </c>
      <c r="L6191" s="4" t="s">
        <v>98</v>
      </c>
    </row>
    <row r="6192" spans="1:12" x14ac:dyDescent="0.2">
      <c r="A6192">
        <v>5262</v>
      </c>
      <c r="B6192" s="4" t="s">
        <v>581</v>
      </c>
      <c r="C6192" s="4" t="s">
        <v>37</v>
      </c>
      <c r="D6192" s="4" t="s">
        <v>92</v>
      </c>
      <c r="E6192" s="5">
        <v>46034</v>
      </c>
      <c r="F6192" s="6">
        <v>0.25</v>
      </c>
      <c r="G6192">
        <v>300</v>
      </c>
      <c r="H6192">
        <v>300</v>
      </c>
      <c r="I6192">
        <v>0</v>
      </c>
      <c r="J6192" s="4" t="s">
        <v>45</v>
      </c>
      <c r="K6192" s="4" t="s">
        <v>60</v>
      </c>
      <c r="L6192" s="4" t="s">
        <v>61</v>
      </c>
    </row>
    <row r="6193" spans="1:12" x14ac:dyDescent="0.2">
      <c r="A6193">
        <v>5875</v>
      </c>
      <c r="B6193" s="4" t="s">
        <v>639</v>
      </c>
      <c r="C6193" s="4" t="s">
        <v>37</v>
      </c>
      <c r="D6193" s="4" t="s">
        <v>107</v>
      </c>
      <c r="E6193" s="5">
        <v>46034</v>
      </c>
      <c r="F6193" s="6">
        <v>0.25</v>
      </c>
      <c r="G6193">
        <v>270</v>
      </c>
      <c r="H6193">
        <v>270</v>
      </c>
      <c r="I6193">
        <v>0</v>
      </c>
      <c r="J6193" s="4" t="s">
        <v>52</v>
      </c>
      <c r="K6193" s="4" t="s">
        <v>63</v>
      </c>
      <c r="L6193" s="4" t="s">
        <v>203</v>
      </c>
    </row>
    <row r="6194" spans="1:12" x14ac:dyDescent="0.2">
      <c r="A6194">
        <v>6189</v>
      </c>
      <c r="B6194" s="4" t="s">
        <v>673</v>
      </c>
      <c r="C6194" s="4" t="s">
        <v>37</v>
      </c>
      <c r="D6194" s="4" t="s">
        <v>107</v>
      </c>
      <c r="E6194" s="5">
        <v>46034</v>
      </c>
      <c r="F6194" s="6">
        <v>0.25</v>
      </c>
      <c r="G6194">
        <v>394.7</v>
      </c>
      <c r="H6194">
        <v>394.7</v>
      </c>
      <c r="I6194">
        <v>0</v>
      </c>
      <c r="J6194" s="4" t="s">
        <v>56</v>
      </c>
      <c r="K6194" s="4" t="s">
        <v>45</v>
      </c>
      <c r="L6194" s="4" t="s">
        <v>140</v>
      </c>
    </row>
    <row r="6195" spans="1:12" x14ac:dyDescent="0.2">
      <c r="A6195">
        <v>6874</v>
      </c>
      <c r="B6195" s="4" t="s">
        <v>699</v>
      </c>
      <c r="C6195" s="4" t="s">
        <v>37</v>
      </c>
      <c r="D6195" s="4" t="s">
        <v>185</v>
      </c>
      <c r="E6195" s="5">
        <v>46034</v>
      </c>
      <c r="F6195" s="6">
        <v>0.25</v>
      </c>
      <c r="G6195">
        <v>340</v>
      </c>
      <c r="H6195">
        <v>340</v>
      </c>
      <c r="I6195">
        <v>0</v>
      </c>
      <c r="J6195" s="4" t="s">
        <v>58</v>
      </c>
      <c r="K6195" s="4" t="s">
        <v>262</v>
      </c>
      <c r="L6195" s="4" t="s">
        <v>321</v>
      </c>
    </row>
    <row r="6196" spans="1:12" x14ac:dyDescent="0.2">
      <c r="A6196">
        <v>254</v>
      </c>
      <c r="B6196" s="4" t="s">
        <v>201</v>
      </c>
      <c r="C6196" s="4" t="s">
        <v>37</v>
      </c>
      <c r="D6196" s="4" t="s">
        <v>161</v>
      </c>
      <c r="E6196" s="5">
        <v>46034</v>
      </c>
      <c r="F6196" s="6">
        <v>0.75</v>
      </c>
      <c r="G6196">
        <v>361.67</v>
      </c>
      <c r="H6196">
        <v>361.67</v>
      </c>
      <c r="I6196">
        <v>0</v>
      </c>
      <c r="J6196" s="4" t="s">
        <v>45</v>
      </c>
      <c r="K6196" s="4" t="s">
        <v>60</v>
      </c>
      <c r="L6196" s="4" t="s">
        <v>61</v>
      </c>
    </row>
    <row r="6197" spans="1:12" x14ac:dyDescent="0.2">
      <c r="A6197">
        <v>97</v>
      </c>
      <c r="B6197" s="4" t="s">
        <v>142</v>
      </c>
      <c r="C6197" s="4" t="s">
        <v>38</v>
      </c>
      <c r="D6197" s="4" t="s">
        <v>39</v>
      </c>
      <c r="E6197" s="5">
        <v>46035</v>
      </c>
      <c r="F6197" s="6">
        <v>0.85069444444444442</v>
      </c>
      <c r="G6197">
        <v>1249</v>
      </c>
      <c r="H6197">
        <v>1249</v>
      </c>
      <c r="I6197">
        <v>0</v>
      </c>
      <c r="J6197" s="4" t="s">
        <v>54</v>
      </c>
      <c r="K6197" s="4" t="s">
        <v>37</v>
      </c>
      <c r="L6197" s="4" t="s">
        <v>127</v>
      </c>
    </row>
    <row r="6198" spans="1:12" x14ac:dyDescent="0.2">
      <c r="A6198">
        <v>2392</v>
      </c>
      <c r="B6198" s="4" t="s">
        <v>341</v>
      </c>
      <c r="C6198" s="4" t="s">
        <v>66</v>
      </c>
      <c r="D6198" s="4" t="s">
        <v>164</v>
      </c>
      <c r="E6198" s="5">
        <v>46035</v>
      </c>
      <c r="F6198" s="6">
        <v>0.75</v>
      </c>
      <c r="G6198">
        <v>303.27</v>
      </c>
      <c r="H6198">
        <v>303.27</v>
      </c>
      <c r="I6198">
        <v>0</v>
      </c>
      <c r="J6198" s="4" t="s">
        <v>58</v>
      </c>
      <c r="K6198" s="4" t="s">
        <v>52</v>
      </c>
      <c r="L6198" s="4" t="s">
        <v>125</v>
      </c>
    </row>
    <row r="6199" spans="1:12" x14ac:dyDescent="0.2">
      <c r="A6199">
        <v>2434</v>
      </c>
      <c r="B6199" s="4" t="s">
        <v>344</v>
      </c>
      <c r="C6199" s="4" t="s">
        <v>71</v>
      </c>
      <c r="D6199" s="4" t="s">
        <v>167</v>
      </c>
      <c r="E6199" s="5">
        <v>46035</v>
      </c>
      <c r="F6199" s="6">
        <v>0.75</v>
      </c>
      <c r="G6199">
        <v>300</v>
      </c>
      <c r="H6199">
        <v>300</v>
      </c>
      <c r="I6199">
        <v>0</v>
      </c>
      <c r="J6199" s="4" t="s">
        <v>45</v>
      </c>
      <c r="K6199" s="4" t="s">
        <v>68</v>
      </c>
      <c r="L6199" s="4" t="s">
        <v>128</v>
      </c>
    </row>
    <row r="6200" spans="1:12" x14ac:dyDescent="0.2">
      <c r="A6200">
        <v>4931</v>
      </c>
      <c r="B6200" s="4" t="s">
        <v>558</v>
      </c>
      <c r="C6200" s="4" t="s">
        <v>71</v>
      </c>
      <c r="D6200" s="4" t="s">
        <v>542</v>
      </c>
      <c r="E6200" s="5">
        <v>46035</v>
      </c>
      <c r="F6200" s="6">
        <v>0.25</v>
      </c>
      <c r="G6200">
        <v>233</v>
      </c>
      <c r="H6200">
        <v>233</v>
      </c>
      <c r="I6200">
        <v>0</v>
      </c>
      <c r="J6200" s="4" t="s">
        <v>37</v>
      </c>
      <c r="K6200" s="4" t="s">
        <v>66</v>
      </c>
      <c r="L6200" s="4" t="s">
        <v>205</v>
      </c>
    </row>
    <row r="6201" spans="1:12" x14ac:dyDescent="0.2">
      <c r="A6201">
        <v>528</v>
      </c>
      <c r="B6201" s="4" t="s">
        <v>221</v>
      </c>
      <c r="C6201" s="4" t="s">
        <v>73</v>
      </c>
      <c r="D6201" s="4" t="s">
        <v>168</v>
      </c>
      <c r="E6201" s="5">
        <v>46035</v>
      </c>
      <c r="F6201" s="6">
        <v>0.75</v>
      </c>
      <c r="G6201">
        <v>300</v>
      </c>
      <c r="H6201">
        <v>300</v>
      </c>
      <c r="I6201">
        <v>0</v>
      </c>
      <c r="J6201" s="4" t="s">
        <v>52</v>
      </c>
      <c r="K6201" s="4" t="s">
        <v>63</v>
      </c>
      <c r="L6201" s="4" t="s">
        <v>203</v>
      </c>
    </row>
    <row r="6202" spans="1:12" x14ac:dyDescent="0.2">
      <c r="A6202">
        <v>560</v>
      </c>
      <c r="B6202" s="4" t="s">
        <v>223</v>
      </c>
      <c r="C6202" s="4" t="s">
        <v>73</v>
      </c>
      <c r="D6202" s="4" t="s">
        <v>168</v>
      </c>
      <c r="E6202" s="5">
        <v>46035</v>
      </c>
      <c r="F6202" s="6">
        <v>0.75</v>
      </c>
      <c r="G6202">
        <v>408</v>
      </c>
      <c r="H6202">
        <v>408</v>
      </c>
      <c r="I6202">
        <v>0</v>
      </c>
      <c r="J6202" s="4" t="s">
        <v>52</v>
      </c>
      <c r="K6202" s="4" t="s">
        <v>63</v>
      </c>
      <c r="L6202" s="4" t="s">
        <v>203</v>
      </c>
    </row>
    <row r="6203" spans="1:12" x14ac:dyDescent="0.2">
      <c r="A6203">
        <v>2467</v>
      </c>
      <c r="B6203" s="4" t="s">
        <v>346</v>
      </c>
      <c r="C6203" s="4" t="s">
        <v>73</v>
      </c>
      <c r="D6203" s="4" t="s">
        <v>168</v>
      </c>
      <c r="E6203" s="5">
        <v>46035</v>
      </c>
      <c r="F6203" s="6">
        <v>0.75</v>
      </c>
      <c r="G6203">
        <v>160.26</v>
      </c>
      <c r="H6203">
        <v>160.26</v>
      </c>
      <c r="I6203">
        <v>0</v>
      </c>
      <c r="J6203" s="4" t="s">
        <v>52</v>
      </c>
      <c r="K6203" s="4" t="s">
        <v>37</v>
      </c>
      <c r="L6203" s="4" t="s">
        <v>127</v>
      </c>
    </row>
    <row r="6204" spans="1:12" x14ac:dyDescent="0.2">
      <c r="A6204">
        <v>4959</v>
      </c>
      <c r="B6204" s="4" t="s">
        <v>560</v>
      </c>
      <c r="C6204" s="4" t="s">
        <v>73</v>
      </c>
      <c r="D6204" s="4" t="s">
        <v>543</v>
      </c>
      <c r="E6204" s="5">
        <v>46035</v>
      </c>
      <c r="F6204" s="6">
        <v>0.25</v>
      </c>
      <c r="G6204">
        <v>384</v>
      </c>
      <c r="H6204">
        <v>384</v>
      </c>
      <c r="I6204">
        <v>0</v>
      </c>
      <c r="J6204" s="4" t="s">
        <v>50</v>
      </c>
      <c r="K6204" s="4" t="s">
        <v>97</v>
      </c>
      <c r="L6204" s="4" t="s">
        <v>98</v>
      </c>
    </row>
    <row r="6205" spans="1:12" x14ac:dyDescent="0.2">
      <c r="A6205">
        <v>632</v>
      </c>
      <c r="B6205" s="4" t="s">
        <v>228</v>
      </c>
      <c r="C6205" s="4" t="s">
        <v>60</v>
      </c>
      <c r="D6205" s="4" t="s">
        <v>170</v>
      </c>
      <c r="E6205" s="5">
        <v>46035</v>
      </c>
      <c r="F6205" s="6">
        <v>0.75</v>
      </c>
      <c r="G6205">
        <v>160.47</v>
      </c>
      <c r="H6205">
        <v>160.47</v>
      </c>
      <c r="I6205">
        <v>0</v>
      </c>
      <c r="J6205" s="4" t="s">
        <v>45</v>
      </c>
      <c r="K6205" s="4" t="s">
        <v>68</v>
      </c>
      <c r="L6205" s="4" t="s">
        <v>128</v>
      </c>
    </row>
    <row r="6206" spans="1:12" x14ac:dyDescent="0.2">
      <c r="A6206">
        <v>50</v>
      </c>
      <c r="B6206" s="4" t="s">
        <v>114</v>
      </c>
      <c r="C6206" s="4" t="s">
        <v>43</v>
      </c>
      <c r="D6206" s="4" t="s">
        <v>115</v>
      </c>
      <c r="E6206" s="5">
        <v>46035</v>
      </c>
      <c r="F6206" s="6">
        <v>0.64861111111111114</v>
      </c>
      <c r="G6206">
        <v>321</v>
      </c>
      <c r="H6206">
        <v>320</v>
      </c>
      <c r="I6206">
        <v>1</v>
      </c>
      <c r="J6206" s="4" t="s">
        <v>54</v>
      </c>
      <c r="K6206" s="4" t="s">
        <v>116</v>
      </c>
      <c r="L6206" s="4" t="s">
        <v>117</v>
      </c>
    </row>
    <row r="6207" spans="1:12" x14ac:dyDescent="0.2">
      <c r="A6207">
        <v>7186</v>
      </c>
      <c r="B6207" s="4" t="s">
        <v>711</v>
      </c>
      <c r="C6207" s="4" t="s">
        <v>84</v>
      </c>
      <c r="D6207" s="4" t="s">
        <v>136</v>
      </c>
      <c r="E6207" s="5">
        <v>46035</v>
      </c>
      <c r="F6207" s="6">
        <v>0.25</v>
      </c>
      <c r="G6207">
        <v>160</v>
      </c>
      <c r="H6207">
        <v>160</v>
      </c>
      <c r="I6207">
        <v>0</v>
      </c>
      <c r="J6207" s="4" t="s">
        <v>66</v>
      </c>
      <c r="K6207" s="4" t="s">
        <v>178</v>
      </c>
      <c r="L6207" s="4" t="s">
        <v>226</v>
      </c>
    </row>
    <row r="6208" spans="1:12" x14ac:dyDescent="0.2">
      <c r="A6208">
        <v>1189</v>
      </c>
      <c r="B6208" s="4" t="s">
        <v>258</v>
      </c>
      <c r="C6208" s="4" t="s">
        <v>178</v>
      </c>
      <c r="D6208" s="4" t="s">
        <v>179</v>
      </c>
      <c r="E6208" s="5">
        <v>46035</v>
      </c>
      <c r="F6208" s="6">
        <v>0.75</v>
      </c>
      <c r="G6208">
        <v>314.23</v>
      </c>
      <c r="H6208">
        <v>314.23</v>
      </c>
      <c r="I6208">
        <v>0</v>
      </c>
      <c r="J6208" s="4" t="s">
        <v>63</v>
      </c>
      <c r="K6208" s="4" t="s">
        <v>97</v>
      </c>
      <c r="L6208" s="4" t="s">
        <v>98</v>
      </c>
    </row>
    <row r="6209" spans="1:12" x14ac:dyDescent="0.2">
      <c r="A6209">
        <v>4908</v>
      </c>
      <c r="B6209" s="4" t="s">
        <v>557</v>
      </c>
      <c r="C6209" s="4" t="s">
        <v>81</v>
      </c>
      <c r="D6209" s="4" t="s">
        <v>505</v>
      </c>
      <c r="E6209" s="5">
        <v>46035</v>
      </c>
      <c r="F6209" s="6">
        <v>0.25</v>
      </c>
      <c r="G6209">
        <v>227</v>
      </c>
      <c r="H6209">
        <v>227</v>
      </c>
      <c r="I6209">
        <v>0</v>
      </c>
      <c r="J6209" s="4" t="s">
        <v>37</v>
      </c>
      <c r="K6209" s="4" t="s">
        <v>66</v>
      </c>
      <c r="L6209" s="4" t="s">
        <v>205</v>
      </c>
    </row>
    <row r="6210" spans="1:12" x14ac:dyDescent="0.2">
      <c r="A6210">
        <v>4909</v>
      </c>
      <c r="B6210" s="4" t="s">
        <v>557</v>
      </c>
      <c r="C6210" s="4" t="s">
        <v>126</v>
      </c>
      <c r="D6210" s="4" t="s">
        <v>506</v>
      </c>
      <c r="E6210" s="5">
        <v>46035</v>
      </c>
      <c r="F6210" s="6">
        <v>0.25</v>
      </c>
      <c r="G6210">
        <v>227</v>
      </c>
      <c r="H6210">
        <v>227</v>
      </c>
      <c r="I6210">
        <v>0</v>
      </c>
      <c r="J6210" s="4" t="s">
        <v>37</v>
      </c>
      <c r="K6210" s="4" t="s">
        <v>66</v>
      </c>
      <c r="L6210" s="4" t="s">
        <v>205</v>
      </c>
    </row>
    <row r="6211" spans="1:12" x14ac:dyDescent="0.2">
      <c r="A6211">
        <v>1879</v>
      </c>
      <c r="B6211" s="4" t="s">
        <v>297</v>
      </c>
      <c r="C6211" s="4" t="s">
        <v>121</v>
      </c>
      <c r="D6211" s="4" t="s">
        <v>290</v>
      </c>
      <c r="E6211" s="5">
        <v>46035</v>
      </c>
      <c r="F6211" s="6">
        <v>0.75</v>
      </c>
      <c r="G6211">
        <v>180</v>
      </c>
      <c r="H6211">
        <v>180</v>
      </c>
      <c r="I6211">
        <v>0</v>
      </c>
      <c r="J6211" s="4" t="s">
        <v>58</v>
      </c>
      <c r="K6211" s="4" t="s">
        <v>97</v>
      </c>
      <c r="L6211" s="4" t="s">
        <v>98</v>
      </c>
    </row>
    <row r="6212" spans="1:12" x14ac:dyDescent="0.2">
      <c r="A6212">
        <v>1741</v>
      </c>
      <c r="B6212" s="4" t="s">
        <v>289</v>
      </c>
      <c r="C6212" s="4" t="s">
        <v>291</v>
      </c>
      <c r="D6212" s="4" t="s">
        <v>292</v>
      </c>
      <c r="E6212" s="5">
        <v>46035</v>
      </c>
      <c r="F6212" s="6">
        <v>0.75</v>
      </c>
      <c r="G6212">
        <v>315</v>
      </c>
      <c r="H6212">
        <v>315</v>
      </c>
      <c r="I6212">
        <v>0</v>
      </c>
      <c r="J6212" s="4" t="s">
        <v>63</v>
      </c>
      <c r="K6212" s="4" t="s">
        <v>97</v>
      </c>
      <c r="L6212" s="4" t="s">
        <v>98</v>
      </c>
    </row>
    <row r="6213" spans="1:12" x14ac:dyDescent="0.2">
      <c r="A6213">
        <v>1775</v>
      </c>
      <c r="B6213" s="4" t="s">
        <v>293</v>
      </c>
      <c r="C6213" s="4" t="s">
        <v>291</v>
      </c>
      <c r="D6213" s="4" t="s">
        <v>292</v>
      </c>
      <c r="E6213" s="5">
        <v>46035</v>
      </c>
      <c r="F6213" s="6">
        <v>0.75</v>
      </c>
      <c r="G6213">
        <v>230</v>
      </c>
      <c r="H6213">
        <v>230</v>
      </c>
      <c r="I6213">
        <v>0</v>
      </c>
      <c r="J6213" s="4" t="s">
        <v>37</v>
      </c>
      <c r="K6213" s="4" t="s">
        <v>66</v>
      </c>
      <c r="L6213" s="4" t="s">
        <v>205</v>
      </c>
    </row>
    <row r="6214" spans="1:12" x14ac:dyDescent="0.2">
      <c r="A6214">
        <v>2207</v>
      </c>
      <c r="B6214" s="4" t="s">
        <v>317</v>
      </c>
      <c r="C6214" s="4" t="s">
        <v>291</v>
      </c>
      <c r="D6214" s="4" t="s">
        <v>292</v>
      </c>
      <c r="E6214" s="5">
        <v>46035</v>
      </c>
      <c r="F6214" s="6">
        <v>0.75</v>
      </c>
      <c r="G6214">
        <v>258</v>
      </c>
      <c r="H6214">
        <v>258</v>
      </c>
      <c r="I6214">
        <v>0</v>
      </c>
      <c r="J6214" s="4" t="s">
        <v>37</v>
      </c>
      <c r="K6214" s="4" t="s">
        <v>97</v>
      </c>
      <c r="L6214" s="4" t="s">
        <v>98</v>
      </c>
    </row>
    <row r="6215" spans="1:12" x14ac:dyDescent="0.2">
      <c r="A6215">
        <v>224</v>
      </c>
      <c r="B6215" s="4" t="s">
        <v>197</v>
      </c>
      <c r="C6215" s="4" t="s">
        <v>56</v>
      </c>
      <c r="D6215" s="4" t="s">
        <v>159</v>
      </c>
      <c r="E6215" s="5">
        <v>46035</v>
      </c>
      <c r="F6215" s="6">
        <v>0.75</v>
      </c>
      <c r="G6215">
        <v>255</v>
      </c>
      <c r="H6215">
        <v>255</v>
      </c>
      <c r="I6215">
        <v>0</v>
      </c>
      <c r="J6215" s="4" t="s">
        <v>63</v>
      </c>
      <c r="K6215" s="4" t="s">
        <v>131</v>
      </c>
      <c r="L6215" s="4" t="s">
        <v>132</v>
      </c>
    </row>
    <row r="6216" spans="1:12" x14ac:dyDescent="0.2">
      <c r="A6216">
        <v>245</v>
      </c>
      <c r="B6216" s="4" t="s">
        <v>200</v>
      </c>
      <c r="C6216" s="4" t="s">
        <v>56</v>
      </c>
      <c r="D6216" s="4" t="s">
        <v>159</v>
      </c>
      <c r="E6216" s="5">
        <v>46035</v>
      </c>
      <c r="F6216" s="6">
        <v>0.75</v>
      </c>
      <c r="G6216">
        <v>233.85</v>
      </c>
      <c r="H6216">
        <v>233.85</v>
      </c>
      <c r="I6216">
        <v>0</v>
      </c>
      <c r="J6216" s="4" t="s">
        <v>54</v>
      </c>
      <c r="K6216" s="4" t="s">
        <v>116</v>
      </c>
      <c r="L6216" s="4" t="s">
        <v>117</v>
      </c>
    </row>
    <row r="6217" spans="1:12" x14ac:dyDescent="0.2">
      <c r="A6217">
        <v>4840</v>
      </c>
      <c r="B6217" s="4" t="s">
        <v>540</v>
      </c>
      <c r="C6217" s="4" t="s">
        <v>58</v>
      </c>
      <c r="D6217" s="4" t="s">
        <v>437</v>
      </c>
      <c r="E6217" s="5">
        <v>46035</v>
      </c>
      <c r="F6217" s="6">
        <v>0.25</v>
      </c>
      <c r="G6217">
        <v>376</v>
      </c>
      <c r="H6217">
        <v>376</v>
      </c>
      <c r="I6217">
        <v>0</v>
      </c>
      <c r="J6217" s="4" t="s">
        <v>63</v>
      </c>
      <c r="K6217" s="4" t="s">
        <v>97</v>
      </c>
      <c r="L6217" s="4" t="s">
        <v>98</v>
      </c>
    </row>
    <row r="6218" spans="1:12" x14ac:dyDescent="0.2">
      <c r="A6218">
        <v>2295</v>
      </c>
      <c r="B6218" s="4" t="s">
        <v>332</v>
      </c>
      <c r="C6218" s="4" t="s">
        <v>37</v>
      </c>
      <c r="D6218" s="4" t="s">
        <v>161</v>
      </c>
      <c r="E6218" s="5">
        <v>46035</v>
      </c>
      <c r="F6218" s="6">
        <v>0.75</v>
      </c>
      <c r="G6218">
        <v>323.95</v>
      </c>
      <c r="H6218">
        <v>323.95</v>
      </c>
      <c r="I6218">
        <v>0</v>
      </c>
      <c r="J6218" s="4" t="s">
        <v>37</v>
      </c>
      <c r="K6218" s="4" t="s">
        <v>75</v>
      </c>
      <c r="L6218" s="4" t="s">
        <v>327</v>
      </c>
    </row>
    <row r="6219" spans="1:12" x14ac:dyDescent="0.2">
      <c r="A6219">
        <v>6718</v>
      </c>
      <c r="B6219" s="4" t="s">
        <v>693</v>
      </c>
      <c r="C6219" s="4" t="s">
        <v>45</v>
      </c>
      <c r="D6219" s="4" t="s">
        <v>440</v>
      </c>
      <c r="E6219" s="5">
        <v>46036</v>
      </c>
      <c r="F6219" s="6">
        <v>0.75</v>
      </c>
      <c r="G6219">
        <v>599.97</v>
      </c>
      <c r="H6219">
        <v>599.97</v>
      </c>
      <c r="I6219">
        <v>0</v>
      </c>
      <c r="J6219" s="4" t="s">
        <v>68</v>
      </c>
      <c r="K6219" s="4" t="s">
        <v>81</v>
      </c>
      <c r="L6219" s="4" t="s">
        <v>82</v>
      </c>
    </row>
    <row r="6220" spans="1:12" x14ac:dyDescent="0.2">
      <c r="A6220">
        <v>2405</v>
      </c>
      <c r="B6220" s="4" t="s">
        <v>342</v>
      </c>
      <c r="C6220" s="4" t="s">
        <v>66</v>
      </c>
      <c r="D6220" s="4" t="s">
        <v>164</v>
      </c>
      <c r="E6220" s="5">
        <v>46036</v>
      </c>
      <c r="F6220" s="6">
        <v>0.75</v>
      </c>
      <c r="G6220">
        <v>180</v>
      </c>
      <c r="H6220">
        <v>180</v>
      </c>
      <c r="I6220">
        <v>0</v>
      </c>
      <c r="J6220" s="4" t="s">
        <v>58</v>
      </c>
      <c r="K6220" s="4" t="s">
        <v>52</v>
      </c>
      <c r="L6220" s="4" t="s">
        <v>125</v>
      </c>
    </row>
    <row r="6221" spans="1:12" x14ac:dyDescent="0.2">
      <c r="A6221">
        <v>6744</v>
      </c>
      <c r="B6221" s="4" t="s">
        <v>694</v>
      </c>
      <c r="C6221" s="4" t="s">
        <v>66</v>
      </c>
      <c r="D6221" s="4" t="s">
        <v>441</v>
      </c>
      <c r="E6221" s="5">
        <v>46036</v>
      </c>
      <c r="F6221" s="6">
        <v>0.25</v>
      </c>
      <c r="G6221">
        <v>384</v>
      </c>
      <c r="H6221">
        <v>384</v>
      </c>
      <c r="I6221">
        <v>0</v>
      </c>
      <c r="J6221" s="4" t="s">
        <v>56</v>
      </c>
      <c r="K6221" s="4" t="s">
        <v>45</v>
      </c>
      <c r="L6221" s="4" t="s">
        <v>140</v>
      </c>
    </row>
    <row r="6222" spans="1:12" x14ac:dyDescent="0.2">
      <c r="A6222">
        <v>5853</v>
      </c>
      <c r="B6222" s="4" t="s">
        <v>638</v>
      </c>
      <c r="C6222" s="4" t="s">
        <v>68</v>
      </c>
      <c r="D6222" s="4" t="s">
        <v>111</v>
      </c>
      <c r="E6222" s="5">
        <v>46036</v>
      </c>
      <c r="F6222" s="6">
        <v>0.25</v>
      </c>
      <c r="G6222">
        <v>281</v>
      </c>
      <c r="H6222">
        <v>281</v>
      </c>
      <c r="I6222">
        <v>0</v>
      </c>
      <c r="J6222" s="4" t="s">
        <v>63</v>
      </c>
      <c r="K6222" s="4" t="s">
        <v>131</v>
      </c>
      <c r="L6222" s="4" t="s">
        <v>132</v>
      </c>
    </row>
    <row r="6223" spans="1:12" x14ac:dyDescent="0.2">
      <c r="A6223">
        <v>2450</v>
      </c>
      <c r="B6223" s="4" t="s">
        <v>345</v>
      </c>
      <c r="C6223" s="4" t="s">
        <v>71</v>
      </c>
      <c r="D6223" s="4" t="s">
        <v>167</v>
      </c>
      <c r="E6223" s="5">
        <v>46036</v>
      </c>
      <c r="F6223" s="6">
        <v>0.75</v>
      </c>
      <c r="G6223">
        <v>192</v>
      </c>
      <c r="H6223">
        <v>192</v>
      </c>
      <c r="I6223">
        <v>0</v>
      </c>
      <c r="J6223" s="4" t="s">
        <v>50</v>
      </c>
      <c r="K6223" s="4" t="s">
        <v>97</v>
      </c>
      <c r="L6223" s="4" t="s">
        <v>98</v>
      </c>
    </row>
    <row r="6224" spans="1:12" x14ac:dyDescent="0.2">
      <c r="A6224">
        <v>7276</v>
      </c>
      <c r="B6224" s="4" t="s">
        <v>715</v>
      </c>
      <c r="C6224" s="4" t="s">
        <v>71</v>
      </c>
      <c r="D6224" s="4" t="s">
        <v>113</v>
      </c>
      <c r="E6224" s="5">
        <v>46036</v>
      </c>
      <c r="F6224" s="6">
        <v>0.25</v>
      </c>
      <c r="G6224">
        <v>160.47</v>
      </c>
      <c r="H6224">
        <v>160.47</v>
      </c>
      <c r="I6224">
        <v>0</v>
      </c>
      <c r="J6224" s="4" t="s">
        <v>68</v>
      </c>
      <c r="K6224" s="4" t="s">
        <v>81</v>
      </c>
      <c r="L6224" s="4" t="s">
        <v>82</v>
      </c>
    </row>
    <row r="6225" spans="1:12" x14ac:dyDescent="0.2">
      <c r="A6225">
        <v>5493</v>
      </c>
      <c r="B6225" s="4" t="s">
        <v>617</v>
      </c>
      <c r="C6225" s="4" t="s">
        <v>73</v>
      </c>
      <c r="D6225" s="4" t="s">
        <v>130</v>
      </c>
      <c r="E6225" s="5">
        <v>46036</v>
      </c>
      <c r="F6225" s="6">
        <v>0.25</v>
      </c>
      <c r="G6225">
        <v>375</v>
      </c>
      <c r="H6225">
        <v>375</v>
      </c>
      <c r="I6225">
        <v>0</v>
      </c>
      <c r="J6225" s="4" t="s">
        <v>68</v>
      </c>
      <c r="K6225" s="4" t="s">
        <v>81</v>
      </c>
      <c r="L6225" s="4" t="s">
        <v>82</v>
      </c>
    </row>
    <row r="6226" spans="1:12" x14ac:dyDescent="0.2">
      <c r="A6226">
        <v>462</v>
      </c>
      <c r="B6226" s="4" t="s">
        <v>217</v>
      </c>
      <c r="C6226" s="4" t="s">
        <v>75</v>
      </c>
      <c r="D6226" s="4" t="s">
        <v>169</v>
      </c>
      <c r="E6226" s="5">
        <v>46036</v>
      </c>
      <c r="F6226" s="6">
        <v>0.75</v>
      </c>
      <c r="G6226">
        <v>350.77</v>
      </c>
      <c r="H6226">
        <v>350.77</v>
      </c>
      <c r="I6226">
        <v>0</v>
      </c>
      <c r="J6226" s="4" t="s">
        <v>52</v>
      </c>
      <c r="K6226" s="4" t="s">
        <v>97</v>
      </c>
      <c r="L6226" s="4" t="s">
        <v>98</v>
      </c>
    </row>
    <row r="6227" spans="1:12" x14ac:dyDescent="0.2">
      <c r="A6227">
        <v>7379</v>
      </c>
      <c r="B6227" s="4" t="s">
        <v>719</v>
      </c>
      <c r="C6227" s="4" t="s">
        <v>78</v>
      </c>
      <c r="D6227" s="4" t="s">
        <v>135</v>
      </c>
      <c r="E6227" s="5">
        <v>46036</v>
      </c>
      <c r="F6227" s="6">
        <v>0.25</v>
      </c>
      <c r="G6227">
        <v>208</v>
      </c>
      <c r="H6227">
        <v>208</v>
      </c>
      <c r="I6227">
        <v>0</v>
      </c>
      <c r="J6227" s="4" t="s">
        <v>45</v>
      </c>
      <c r="K6227" s="4" t="s">
        <v>68</v>
      </c>
      <c r="L6227" s="4" t="s">
        <v>128</v>
      </c>
    </row>
    <row r="6228" spans="1:12" x14ac:dyDescent="0.2">
      <c r="A6228">
        <v>55</v>
      </c>
      <c r="B6228" s="4" t="s">
        <v>123</v>
      </c>
      <c r="C6228" s="4" t="s">
        <v>43</v>
      </c>
      <c r="D6228" s="4" t="s">
        <v>99</v>
      </c>
      <c r="E6228" s="5">
        <v>46036</v>
      </c>
      <c r="F6228" s="6">
        <v>0.59583333333333333</v>
      </c>
      <c r="G6228">
        <v>275.47000000000003</v>
      </c>
      <c r="H6228">
        <v>275.47000000000003</v>
      </c>
      <c r="I6228">
        <v>0</v>
      </c>
      <c r="J6228" s="4" t="s">
        <v>58</v>
      </c>
      <c r="K6228" s="4" t="s">
        <v>40</v>
      </c>
      <c r="L6228" s="4" t="s">
        <v>124</v>
      </c>
    </row>
    <row r="6229" spans="1:12" x14ac:dyDescent="0.2">
      <c r="A6229">
        <v>64</v>
      </c>
      <c r="B6229" s="4" t="s">
        <v>126</v>
      </c>
      <c r="C6229" s="4" t="s">
        <v>43</v>
      </c>
      <c r="D6229" s="4" t="s">
        <v>99</v>
      </c>
      <c r="E6229" s="5">
        <v>46036</v>
      </c>
      <c r="F6229" s="6">
        <v>0.56319444444444444</v>
      </c>
      <c r="G6229">
        <v>218</v>
      </c>
      <c r="H6229">
        <v>217.4</v>
      </c>
      <c r="I6229">
        <v>0.6</v>
      </c>
      <c r="J6229" s="4" t="s">
        <v>63</v>
      </c>
      <c r="K6229" s="4" t="s">
        <v>68</v>
      </c>
      <c r="L6229" s="4" t="s">
        <v>128</v>
      </c>
    </row>
    <row r="6230" spans="1:12" x14ac:dyDescent="0.2">
      <c r="A6230">
        <v>7380</v>
      </c>
      <c r="B6230" s="4" t="s">
        <v>719</v>
      </c>
      <c r="C6230" s="4" t="s">
        <v>84</v>
      </c>
      <c r="D6230" s="4" t="s">
        <v>136</v>
      </c>
      <c r="E6230" s="5">
        <v>46036</v>
      </c>
      <c r="F6230" s="6">
        <v>0.25</v>
      </c>
      <c r="G6230">
        <v>208</v>
      </c>
      <c r="H6230">
        <v>208</v>
      </c>
      <c r="I6230">
        <v>0</v>
      </c>
      <c r="J6230" s="4" t="s">
        <v>45</v>
      </c>
      <c r="K6230" s="4" t="s">
        <v>68</v>
      </c>
      <c r="L6230" s="4" t="s">
        <v>128</v>
      </c>
    </row>
    <row r="6231" spans="1:12" x14ac:dyDescent="0.2">
      <c r="A6231">
        <v>7446</v>
      </c>
      <c r="B6231" s="4" t="s">
        <v>721</v>
      </c>
      <c r="C6231" s="4" t="s">
        <v>84</v>
      </c>
      <c r="D6231" s="4" t="s">
        <v>136</v>
      </c>
      <c r="E6231" s="5">
        <v>46036</v>
      </c>
      <c r="F6231" s="6">
        <v>0.25</v>
      </c>
      <c r="G6231">
        <v>161</v>
      </c>
      <c r="H6231">
        <v>161</v>
      </c>
      <c r="I6231">
        <v>0</v>
      </c>
      <c r="J6231" s="4" t="s">
        <v>58</v>
      </c>
      <c r="K6231" s="4" t="s">
        <v>52</v>
      </c>
      <c r="L6231" s="4" t="s">
        <v>125</v>
      </c>
    </row>
    <row r="6232" spans="1:12" x14ac:dyDescent="0.2">
      <c r="A6232">
        <v>1121</v>
      </c>
      <c r="B6232" s="4" t="s">
        <v>255</v>
      </c>
      <c r="C6232" s="4" t="s">
        <v>249</v>
      </c>
      <c r="D6232" s="4" t="s">
        <v>250</v>
      </c>
      <c r="E6232" s="5">
        <v>46036</v>
      </c>
      <c r="F6232" s="6">
        <v>0.75</v>
      </c>
      <c r="G6232">
        <v>230</v>
      </c>
      <c r="H6232">
        <v>230</v>
      </c>
      <c r="I6232">
        <v>0</v>
      </c>
      <c r="J6232" s="4" t="s">
        <v>58</v>
      </c>
      <c r="K6232" s="4" t="s">
        <v>97</v>
      </c>
      <c r="L6232" s="4" t="s">
        <v>98</v>
      </c>
    </row>
    <row r="6233" spans="1:12" x14ac:dyDescent="0.2">
      <c r="A6233">
        <v>1164</v>
      </c>
      <c r="B6233" s="4" t="s">
        <v>257</v>
      </c>
      <c r="C6233" s="4" t="s">
        <v>249</v>
      </c>
      <c r="D6233" s="4" t="s">
        <v>250</v>
      </c>
      <c r="E6233" s="5">
        <v>46036</v>
      </c>
      <c r="F6233" s="6">
        <v>0.75</v>
      </c>
      <c r="G6233">
        <v>209.2</v>
      </c>
      <c r="H6233">
        <v>209.2</v>
      </c>
      <c r="I6233">
        <v>0</v>
      </c>
      <c r="J6233" s="4" t="s">
        <v>66</v>
      </c>
      <c r="K6233" s="4" t="s">
        <v>131</v>
      </c>
      <c r="L6233" s="4" t="s">
        <v>132</v>
      </c>
    </row>
    <row r="6234" spans="1:12" x14ac:dyDescent="0.2">
      <c r="A6234">
        <v>1277</v>
      </c>
      <c r="B6234" s="4" t="s">
        <v>264</v>
      </c>
      <c r="C6234" s="4" t="s">
        <v>262</v>
      </c>
      <c r="D6234" s="4" t="s">
        <v>263</v>
      </c>
      <c r="E6234" s="5">
        <v>46036</v>
      </c>
      <c r="F6234" s="6">
        <v>0.75</v>
      </c>
      <c r="G6234">
        <v>230</v>
      </c>
      <c r="H6234">
        <v>230</v>
      </c>
      <c r="I6234">
        <v>0</v>
      </c>
      <c r="J6234" s="4" t="s">
        <v>37</v>
      </c>
      <c r="K6234" s="4" t="s">
        <v>66</v>
      </c>
      <c r="L6234" s="4" t="s">
        <v>205</v>
      </c>
    </row>
    <row r="6235" spans="1:12" x14ac:dyDescent="0.2">
      <c r="A6235">
        <v>6236</v>
      </c>
      <c r="B6235" s="4" t="s">
        <v>674</v>
      </c>
      <c r="C6235" s="4" t="s">
        <v>40</v>
      </c>
      <c r="D6235" s="4" t="s">
        <v>503</v>
      </c>
      <c r="E6235" s="5">
        <v>46036</v>
      </c>
      <c r="F6235" s="6">
        <v>0.25</v>
      </c>
      <c r="G6235">
        <v>160</v>
      </c>
      <c r="H6235">
        <v>160</v>
      </c>
      <c r="I6235">
        <v>0</v>
      </c>
      <c r="J6235" s="4" t="s">
        <v>37</v>
      </c>
      <c r="K6235" s="4" t="s">
        <v>97</v>
      </c>
      <c r="L6235" s="4" t="s">
        <v>98</v>
      </c>
    </row>
    <row r="6236" spans="1:12" x14ac:dyDescent="0.2">
      <c r="A6236">
        <v>7890</v>
      </c>
      <c r="B6236" s="4" t="s">
        <v>769</v>
      </c>
      <c r="C6236" s="4" t="s">
        <v>270</v>
      </c>
      <c r="D6236" s="4" t="s">
        <v>504</v>
      </c>
      <c r="E6236" s="5">
        <v>46036</v>
      </c>
      <c r="F6236" s="6">
        <v>0.25</v>
      </c>
      <c r="G6236">
        <v>230</v>
      </c>
      <c r="H6236">
        <v>230</v>
      </c>
      <c r="I6236">
        <v>0</v>
      </c>
      <c r="J6236" s="4" t="s">
        <v>66</v>
      </c>
      <c r="K6236" s="4" t="s">
        <v>97</v>
      </c>
      <c r="L6236" s="4" t="s">
        <v>98</v>
      </c>
    </row>
    <row r="6237" spans="1:12" x14ac:dyDescent="0.2">
      <c r="A6237">
        <v>2236</v>
      </c>
      <c r="B6237" s="4" t="s">
        <v>324</v>
      </c>
      <c r="C6237" s="4" t="s">
        <v>54</v>
      </c>
      <c r="D6237" s="4" t="s">
        <v>158</v>
      </c>
      <c r="E6237" s="5">
        <v>46036</v>
      </c>
      <c r="F6237" s="6">
        <v>0.75</v>
      </c>
      <c r="G6237">
        <v>192</v>
      </c>
      <c r="H6237">
        <v>192</v>
      </c>
      <c r="I6237">
        <v>0</v>
      </c>
      <c r="J6237" s="4" t="s">
        <v>66</v>
      </c>
      <c r="K6237" s="4" t="s">
        <v>81</v>
      </c>
      <c r="L6237" s="4" t="s">
        <v>82</v>
      </c>
    </row>
    <row r="6238" spans="1:12" x14ac:dyDescent="0.2">
      <c r="A6238">
        <v>1073</v>
      </c>
      <c r="B6238" s="4" t="s">
        <v>253</v>
      </c>
      <c r="C6238" s="4" t="s">
        <v>37</v>
      </c>
      <c r="D6238" s="4" t="s">
        <v>161</v>
      </c>
      <c r="E6238" s="5">
        <v>46036</v>
      </c>
      <c r="F6238" s="6">
        <v>0.75</v>
      </c>
      <c r="G6238">
        <v>162.66</v>
      </c>
      <c r="H6238">
        <v>162.66</v>
      </c>
      <c r="I6238">
        <v>0</v>
      </c>
      <c r="J6238" s="4" t="s">
        <v>58</v>
      </c>
      <c r="K6238" s="4" t="s">
        <v>97</v>
      </c>
      <c r="L6238" s="4" t="s">
        <v>98</v>
      </c>
    </row>
    <row r="6239" spans="1:12" x14ac:dyDescent="0.2">
      <c r="A6239">
        <v>98</v>
      </c>
      <c r="B6239" s="4" t="s">
        <v>143</v>
      </c>
      <c r="C6239" s="4" t="s">
        <v>38</v>
      </c>
      <c r="D6239" s="4" t="s">
        <v>39</v>
      </c>
      <c r="E6239" s="5">
        <v>46037</v>
      </c>
      <c r="F6239" s="6">
        <v>0.81041666666666667</v>
      </c>
      <c r="G6239">
        <v>0</v>
      </c>
      <c r="H6239">
        <v>0</v>
      </c>
      <c r="I6239">
        <v>0</v>
      </c>
      <c r="J6239" s="4" t="s">
        <v>88</v>
      </c>
      <c r="K6239" s="4" t="s">
        <v>97</v>
      </c>
      <c r="L6239" s="4" t="s">
        <v>98</v>
      </c>
    </row>
    <row r="6240" spans="1:12" x14ac:dyDescent="0.2">
      <c r="A6240">
        <v>100</v>
      </c>
      <c r="B6240" s="4" t="s">
        <v>144</v>
      </c>
      <c r="C6240" s="4" t="s">
        <v>38</v>
      </c>
      <c r="D6240" s="4" t="s">
        <v>39</v>
      </c>
      <c r="E6240" s="5">
        <v>46037</v>
      </c>
      <c r="F6240" s="6">
        <v>0.81805555555555554</v>
      </c>
      <c r="G6240">
        <v>799</v>
      </c>
      <c r="H6240">
        <v>799</v>
      </c>
      <c r="I6240">
        <v>0</v>
      </c>
      <c r="J6240" s="4" t="s">
        <v>88</v>
      </c>
      <c r="K6240" s="4" t="s">
        <v>97</v>
      </c>
      <c r="L6240" s="4" t="s">
        <v>98</v>
      </c>
    </row>
    <row r="6241" spans="1:12" x14ac:dyDescent="0.2">
      <c r="A6241">
        <v>8069</v>
      </c>
      <c r="B6241" s="4" t="s">
        <v>789</v>
      </c>
      <c r="C6241" s="4" t="s">
        <v>63</v>
      </c>
      <c r="D6241" s="4" t="s">
        <v>439</v>
      </c>
      <c r="E6241" s="5">
        <v>46037</v>
      </c>
      <c r="F6241" s="6">
        <v>0.25</v>
      </c>
      <c r="G6241">
        <v>356</v>
      </c>
      <c r="H6241">
        <v>356</v>
      </c>
      <c r="I6241">
        <v>0</v>
      </c>
      <c r="J6241" s="4" t="s">
        <v>68</v>
      </c>
      <c r="K6241" s="4" t="s">
        <v>81</v>
      </c>
      <c r="L6241" s="4" t="s">
        <v>82</v>
      </c>
    </row>
    <row r="6242" spans="1:12" x14ac:dyDescent="0.2">
      <c r="A6242">
        <v>5523</v>
      </c>
      <c r="B6242" s="4" t="s">
        <v>618</v>
      </c>
      <c r="C6242" s="4" t="s">
        <v>45</v>
      </c>
      <c r="D6242" s="4" t="s">
        <v>95</v>
      </c>
      <c r="E6242" s="5">
        <v>46037</v>
      </c>
      <c r="F6242" s="6">
        <v>0.25</v>
      </c>
      <c r="G6242">
        <v>285</v>
      </c>
      <c r="H6242">
        <v>285</v>
      </c>
      <c r="I6242">
        <v>0</v>
      </c>
      <c r="J6242" s="4" t="s">
        <v>66</v>
      </c>
      <c r="K6242" s="4" t="s">
        <v>178</v>
      </c>
      <c r="L6242" s="4" t="s">
        <v>226</v>
      </c>
    </row>
    <row r="6243" spans="1:12" x14ac:dyDescent="0.2">
      <c r="A6243">
        <v>5431</v>
      </c>
      <c r="B6243" s="4" t="s">
        <v>604</v>
      </c>
      <c r="C6243" s="4" t="s">
        <v>46</v>
      </c>
      <c r="D6243" s="4" t="s">
        <v>606</v>
      </c>
      <c r="E6243" s="5">
        <v>46037</v>
      </c>
      <c r="F6243" s="6">
        <v>0.25</v>
      </c>
      <c r="G6243">
        <v>294.95</v>
      </c>
      <c r="H6243">
        <v>294.95</v>
      </c>
      <c r="I6243">
        <v>0</v>
      </c>
      <c r="J6243" s="4" t="s">
        <v>56</v>
      </c>
      <c r="K6243" s="4" t="s">
        <v>97</v>
      </c>
      <c r="L6243" s="4" t="s">
        <v>98</v>
      </c>
    </row>
    <row r="6244" spans="1:12" x14ac:dyDescent="0.2">
      <c r="A6244">
        <v>512</v>
      </c>
      <c r="B6244" s="4" t="s">
        <v>220</v>
      </c>
      <c r="C6244" s="4" t="s">
        <v>73</v>
      </c>
      <c r="D6244" s="4" t="s">
        <v>168</v>
      </c>
      <c r="E6244" s="5">
        <v>46037</v>
      </c>
      <c r="F6244" s="6">
        <v>0.75</v>
      </c>
      <c r="G6244">
        <v>160.47</v>
      </c>
      <c r="H6244">
        <v>160.47</v>
      </c>
      <c r="I6244">
        <v>0</v>
      </c>
      <c r="J6244" s="4" t="s">
        <v>66</v>
      </c>
      <c r="K6244" s="4" t="s">
        <v>71</v>
      </c>
      <c r="L6244" s="4" t="s">
        <v>105</v>
      </c>
    </row>
    <row r="6245" spans="1:12" x14ac:dyDescent="0.2">
      <c r="A6245">
        <v>544</v>
      </c>
      <c r="B6245" s="4" t="s">
        <v>222</v>
      </c>
      <c r="C6245" s="4" t="s">
        <v>73</v>
      </c>
      <c r="D6245" s="4" t="s">
        <v>168</v>
      </c>
      <c r="E6245" s="5">
        <v>46037</v>
      </c>
      <c r="F6245" s="6">
        <v>0.75</v>
      </c>
      <c r="G6245">
        <v>263.73</v>
      </c>
      <c r="H6245">
        <v>263.73</v>
      </c>
      <c r="I6245">
        <v>0</v>
      </c>
      <c r="J6245" s="4" t="s">
        <v>54</v>
      </c>
      <c r="K6245" s="4" t="s">
        <v>97</v>
      </c>
      <c r="L6245" s="4" t="s">
        <v>98</v>
      </c>
    </row>
    <row r="6246" spans="1:12" x14ac:dyDescent="0.2">
      <c r="A6246">
        <v>5384</v>
      </c>
      <c r="B6246" s="4" t="s">
        <v>601</v>
      </c>
      <c r="C6246" s="4" t="s">
        <v>75</v>
      </c>
      <c r="D6246" s="4" t="s">
        <v>544</v>
      </c>
      <c r="E6246" s="5">
        <v>46037</v>
      </c>
      <c r="F6246" s="6">
        <v>0.25</v>
      </c>
      <c r="G6246">
        <v>483</v>
      </c>
      <c r="H6246">
        <v>483</v>
      </c>
      <c r="I6246">
        <v>0</v>
      </c>
      <c r="J6246" s="4" t="s">
        <v>58</v>
      </c>
      <c r="K6246" s="4" t="s">
        <v>52</v>
      </c>
      <c r="L6246" s="4" t="s">
        <v>125</v>
      </c>
    </row>
    <row r="6247" spans="1:12" x14ac:dyDescent="0.2">
      <c r="A6247">
        <v>7318</v>
      </c>
      <c r="B6247" s="4" t="s">
        <v>717</v>
      </c>
      <c r="C6247" s="4" t="s">
        <v>60</v>
      </c>
      <c r="D6247" s="4" t="s">
        <v>134</v>
      </c>
      <c r="E6247" s="5">
        <v>46037</v>
      </c>
      <c r="F6247" s="6">
        <v>0.75</v>
      </c>
      <c r="G6247">
        <v>249.03</v>
      </c>
      <c r="H6247">
        <v>249.03</v>
      </c>
      <c r="I6247">
        <v>0</v>
      </c>
      <c r="J6247" s="4" t="s">
        <v>66</v>
      </c>
      <c r="K6247" s="4" t="s">
        <v>81</v>
      </c>
      <c r="L6247" s="4" t="s">
        <v>82</v>
      </c>
    </row>
    <row r="6248" spans="1:12" x14ac:dyDescent="0.2">
      <c r="A6248">
        <v>614</v>
      </c>
      <c r="B6248" s="4" t="s">
        <v>227</v>
      </c>
      <c r="C6248" s="4" t="s">
        <v>78</v>
      </c>
      <c r="D6248" s="4" t="s">
        <v>171</v>
      </c>
      <c r="E6248" s="5">
        <v>46037</v>
      </c>
      <c r="F6248" s="6">
        <v>0.75</v>
      </c>
      <c r="G6248">
        <v>192</v>
      </c>
      <c r="H6248">
        <v>192</v>
      </c>
      <c r="I6248">
        <v>0</v>
      </c>
      <c r="J6248" s="4" t="s">
        <v>50</v>
      </c>
      <c r="K6248" s="4" t="s">
        <v>97</v>
      </c>
      <c r="L6248" s="4" t="s">
        <v>98</v>
      </c>
    </row>
    <row r="6249" spans="1:12" x14ac:dyDescent="0.2">
      <c r="A6249">
        <v>6503</v>
      </c>
      <c r="B6249" s="4" t="s">
        <v>682</v>
      </c>
      <c r="C6249" s="4" t="s">
        <v>137</v>
      </c>
      <c r="D6249" s="4" t="s">
        <v>138</v>
      </c>
      <c r="E6249" s="5">
        <v>46037</v>
      </c>
      <c r="F6249" s="6">
        <v>0.75</v>
      </c>
      <c r="G6249">
        <v>248.06</v>
      </c>
      <c r="H6249">
        <v>248.06</v>
      </c>
      <c r="I6249">
        <v>0</v>
      </c>
      <c r="J6249" s="4" t="s">
        <v>37</v>
      </c>
      <c r="K6249" s="4" t="s">
        <v>66</v>
      </c>
      <c r="L6249" s="4" t="s">
        <v>205</v>
      </c>
    </row>
    <row r="6250" spans="1:12" x14ac:dyDescent="0.2">
      <c r="A6250">
        <v>868</v>
      </c>
      <c r="B6250" s="4" t="s">
        <v>240</v>
      </c>
      <c r="C6250" s="4" t="s">
        <v>114</v>
      </c>
      <c r="D6250" s="4" t="s">
        <v>176</v>
      </c>
      <c r="E6250" s="5">
        <v>46037</v>
      </c>
      <c r="F6250" s="6">
        <v>0.75</v>
      </c>
      <c r="G6250">
        <v>160.47</v>
      </c>
      <c r="H6250">
        <v>160.47</v>
      </c>
      <c r="I6250">
        <v>0</v>
      </c>
      <c r="J6250" s="4" t="s">
        <v>58</v>
      </c>
      <c r="K6250" s="4" t="s">
        <v>52</v>
      </c>
      <c r="L6250" s="4" t="s">
        <v>125</v>
      </c>
    </row>
    <row r="6251" spans="1:12" x14ac:dyDescent="0.2">
      <c r="A6251">
        <v>707</v>
      </c>
      <c r="B6251" s="4" t="s">
        <v>232</v>
      </c>
      <c r="C6251" s="4" t="s">
        <v>131</v>
      </c>
      <c r="D6251" s="4" t="s">
        <v>177</v>
      </c>
      <c r="E6251" s="5">
        <v>46037</v>
      </c>
      <c r="F6251" s="6">
        <v>0.75</v>
      </c>
      <c r="G6251">
        <v>230</v>
      </c>
      <c r="H6251">
        <v>230</v>
      </c>
      <c r="I6251">
        <v>0</v>
      </c>
      <c r="J6251" s="4" t="s">
        <v>37</v>
      </c>
      <c r="K6251" s="4" t="s">
        <v>66</v>
      </c>
      <c r="L6251" s="4" t="s">
        <v>205</v>
      </c>
    </row>
    <row r="6252" spans="1:12" x14ac:dyDescent="0.2">
      <c r="A6252">
        <v>969</v>
      </c>
      <c r="B6252" s="4" t="s">
        <v>245</v>
      </c>
      <c r="C6252" s="4" t="s">
        <v>178</v>
      </c>
      <c r="D6252" s="4" t="s">
        <v>179</v>
      </c>
      <c r="E6252" s="5">
        <v>46037</v>
      </c>
      <c r="F6252" s="6">
        <v>0.75</v>
      </c>
      <c r="G6252">
        <v>160.47</v>
      </c>
      <c r="H6252">
        <v>160.47</v>
      </c>
      <c r="I6252">
        <v>0</v>
      </c>
      <c r="J6252" s="4" t="s">
        <v>50</v>
      </c>
      <c r="K6252" s="4" t="s">
        <v>97</v>
      </c>
      <c r="L6252" s="4" t="s">
        <v>98</v>
      </c>
    </row>
    <row r="6253" spans="1:12" x14ac:dyDescent="0.2">
      <c r="A6253">
        <v>994</v>
      </c>
      <c r="B6253" s="4" t="s">
        <v>246</v>
      </c>
      <c r="C6253" s="4" t="s">
        <v>178</v>
      </c>
      <c r="D6253" s="4" t="s">
        <v>179</v>
      </c>
      <c r="E6253" s="5">
        <v>46037</v>
      </c>
      <c r="F6253" s="6">
        <v>0.75</v>
      </c>
      <c r="G6253">
        <v>160.47</v>
      </c>
      <c r="H6253">
        <v>160.47</v>
      </c>
      <c r="I6253">
        <v>0</v>
      </c>
      <c r="J6253" s="4" t="s">
        <v>50</v>
      </c>
      <c r="K6253" s="4" t="s">
        <v>97</v>
      </c>
      <c r="L6253" s="4" t="s">
        <v>98</v>
      </c>
    </row>
    <row r="6254" spans="1:12" x14ac:dyDescent="0.2">
      <c r="A6254">
        <v>5298</v>
      </c>
      <c r="B6254" s="4" t="s">
        <v>582</v>
      </c>
      <c r="C6254" s="4" t="s">
        <v>178</v>
      </c>
      <c r="D6254" s="4" t="s">
        <v>476</v>
      </c>
      <c r="E6254" s="5">
        <v>46037</v>
      </c>
      <c r="F6254" s="6">
        <v>0.25</v>
      </c>
      <c r="G6254">
        <v>314</v>
      </c>
      <c r="H6254">
        <v>314</v>
      </c>
      <c r="I6254">
        <v>0</v>
      </c>
      <c r="J6254" s="4" t="s">
        <v>66</v>
      </c>
      <c r="K6254" s="4" t="s">
        <v>97</v>
      </c>
      <c r="L6254" s="4" t="s">
        <v>98</v>
      </c>
    </row>
    <row r="6255" spans="1:12" x14ac:dyDescent="0.2">
      <c r="A6255">
        <v>1394</v>
      </c>
      <c r="B6255" s="4" t="s">
        <v>272</v>
      </c>
      <c r="C6255" s="4" t="s">
        <v>262</v>
      </c>
      <c r="D6255" s="4" t="s">
        <v>263</v>
      </c>
      <c r="E6255" s="5">
        <v>46037</v>
      </c>
      <c r="F6255" s="6">
        <v>0.75</v>
      </c>
      <c r="G6255">
        <v>273</v>
      </c>
      <c r="H6255">
        <v>273</v>
      </c>
      <c r="I6255">
        <v>0</v>
      </c>
      <c r="J6255" s="4" t="s">
        <v>66</v>
      </c>
      <c r="K6255" s="4" t="s">
        <v>81</v>
      </c>
      <c r="L6255" s="4" t="s">
        <v>82</v>
      </c>
    </row>
    <row r="6256" spans="1:12" x14ac:dyDescent="0.2">
      <c r="A6256">
        <v>1366</v>
      </c>
      <c r="B6256" s="4" t="s">
        <v>268</v>
      </c>
      <c r="C6256" s="4" t="s">
        <v>270</v>
      </c>
      <c r="D6256" s="4" t="s">
        <v>271</v>
      </c>
      <c r="E6256" s="5">
        <v>46037</v>
      </c>
      <c r="F6256" s="6">
        <v>0.75</v>
      </c>
      <c r="G6256">
        <v>180</v>
      </c>
      <c r="H6256">
        <v>180</v>
      </c>
      <c r="I6256">
        <v>0</v>
      </c>
      <c r="J6256" s="4" t="s">
        <v>52</v>
      </c>
      <c r="K6256" s="4" t="s">
        <v>97</v>
      </c>
      <c r="L6256" s="4" t="s">
        <v>98</v>
      </c>
    </row>
    <row r="6257" spans="1:12" x14ac:dyDescent="0.2">
      <c r="A6257">
        <v>1993</v>
      </c>
      <c r="B6257" s="4" t="s">
        <v>309</v>
      </c>
      <c r="C6257" s="4" t="s">
        <v>303</v>
      </c>
      <c r="D6257" s="4" t="s">
        <v>304</v>
      </c>
      <c r="E6257" s="5">
        <v>46037</v>
      </c>
      <c r="F6257" s="6">
        <v>0.75</v>
      </c>
      <c r="G6257">
        <v>288.60000000000002</v>
      </c>
      <c r="H6257">
        <v>288.60000000000002</v>
      </c>
      <c r="I6257">
        <v>0</v>
      </c>
      <c r="J6257" s="4" t="s">
        <v>66</v>
      </c>
      <c r="K6257" s="4" t="s">
        <v>71</v>
      </c>
      <c r="L6257" s="4" t="s">
        <v>105</v>
      </c>
    </row>
    <row r="6258" spans="1:12" x14ac:dyDescent="0.2">
      <c r="A6258">
        <v>1918</v>
      </c>
      <c r="B6258" s="4" t="s">
        <v>298</v>
      </c>
      <c r="C6258" s="4" t="s">
        <v>139</v>
      </c>
      <c r="D6258" s="4" t="s">
        <v>307</v>
      </c>
      <c r="E6258" s="5">
        <v>46037</v>
      </c>
      <c r="F6258" s="6">
        <v>0.75</v>
      </c>
      <c r="G6258">
        <v>153.47</v>
      </c>
      <c r="H6258">
        <v>153.47</v>
      </c>
      <c r="I6258">
        <v>0</v>
      </c>
      <c r="J6258" s="4" t="s">
        <v>88</v>
      </c>
      <c r="K6258" s="4" t="s">
        <v>97</v>
      </c>
      <c r="L6258" s="4" t="s">
        <v>98</v>
      </c>
    </row>
    <row r="6259" spans="1:12" x14ac:dyDescent="0.2">
      <c r="A6259">
        <v>2616</v>
      </c>
      <c r="B6259" s="4" t="s">
        <v>352</v>
      </c>
      <c r="C6259" s="4" t="s">
        <v>139</v>
      </c>
      <c r="D6259" s="4" t="s">
        <v>307</v>
      </c>
      <c r="E6259" s="5">
        <v>46037</v>
      </c>
      <c r="F6259" s="6">
        <v>0.75</v>
      </c>
      <c r="G6259">
        <v>186.02</v>
      </c>
      <c r="H6259">
        <v>186.02</v>
      </c>
      <c r="I6259">
        <v>0</v>
      </c>
      <c r="J6259" s="4" t="s">
        <v>88</v>
      </c>
      <c r="K6259" s="4" t="s">
        <v>97</v>
      </c>
      <c r="L6259" s="4" t="s">
        <v>98</v>
      </c>
    </row>
    <row r="6260" spans="1:12" x14ac:dyDescent="0.2">
      <c r="A6260">
        <v>2826</v>
      </c>
      <c r="B6260" s="4" t="s">
        <v>361</v>
      </c>
      <c r="C6260" s="4" t="s">
        <v>139</v>
      </c>
      <c r="D6260" s="4" t="s">
        <v>307</v>
      </c>
      <c r="E6260" s="5">
        <v>46037</v>
      </c>
      <c r="F6260" s="6">
        <v>0.75</v>
      </c>
      <c r="G6260">
        <v>230</v>
      </c>
      <c r="H6260">
        <v>230</v>
      </c>
      <c r="I6260">
        <v>0</v>
      </c>
      <c r="J6260" s="4" t="s">
        <v>63</v>
      </c>
      <c r="K6260" s="4" t="s">
        <v>97</v>
      </c>
      <c r="L6260" s="4" t="s">
        <v>98</v>
      </c>
    </row>
    <row r="6261" spans="1:12" x14ac:dyDescent="0.2">
      <c r="A6261">
        <v>6115</v>
      </c>
      <c r="B6261" s="4" t="s">
        <v>648</v>
      </c>
      <c r="C6261" s="4" t="s">
        <v>139</v>
      </c>
      <c r="D6261" s="4" t="s">
        <v>513</v>
      </c>
      <c r="E6261" s="5">
        <v>46037</v>
      </c>
      <c r="F6261" s="6">
        <v>0.25</v>
      </c>
      <c r="G6261">
        <v>316.27999999999997</v>
      </c>
      <c r="H6261">
        <v>316.27999999999997</v>
      </c>
      <c r="I6261">
        <v>0</v>
      </c>
      <c r="J6261" s="4" t="s">
        <v>66</v>
      </c>
      <c r="K6261" s="4" t="s">
        <v>71</v>
      </c>
      <c r="L6261" s="4" t="s">
        <v>105</v>
      </c>
    </row>
    <row r="6262" spans="1:12" x14ac:dyDescent="0.2">
      <c r="A6262">
        <v>2931</v>
      </c>
      <c r="B6262" s="4" t="s">
        <v>364</v>
      </c>
      <c r="C6262" s="4" t="s">
        <v>144</v>
      </c>
      <c r="D6262" s="4" t="s">
        <v>366</v>
      </c>
      <c r="E6262" s="5">
        <v>46037</v>
      </c>
      <c r="F6262" s="6">
        <v>0.75</v>
      </c>
      <c r="G6262">
        <v>144.30000000000001</v>
      </c>
      <c r="H6262">
        <v>144.30000000000001</v>
      </c>
      <c r="I6262">
        <v>0</v>
      </c>
      <c r="J6262" s="4" t="s">
        <v>88</v>
      </c>
      <c r="K6262" s="4" t="s">
        <v>97</v>
      </c>
      <c r="L6262" s="4" t="s">
        <v>98</v>
      </c>
    </row>
    <row r="6263" spans="1:12" x14ac:dyDescent="0.2">
      <c r="A6263">
        <v>238</v>
      </c>
      <c r="B6263" s="4" t="s">
        <v>199</v>
      </c>
      <c r="C6263" s="4" t="s">
        <v>54</v>
      </c>
      <c r="D6263" s="4" t="s">
        <v>158</v>
      </c>
      <c r="E6263" s="5">
        <v>46037</v>
      </c>
      <c r="F6263" s="6">
        <v>0.75</v>
      </c>
      <c r="G6263">
        <v>380</v>
      </c>
      <c r="H6263">
        <v>380</v>
      </c>
      <c r="I6263">
        <v>0</v>
      </c>
      <c r="J6263" s="4" t="s">
        <v>50</v>
      </c>
      <c r="K6263" s="4" t="s">
        <v>97</v>
      </c>
      <c r="L6263" s="4" t="s">
        <v>98</v>
      </c>
    </row>
    <row r="6264" spans="1:12" x14ac:dyDescent="0.2">
      <c r="A6264">
        <v>209</v>
      </c>
      <c r="B6264" s="4" t="s">
        <v>195</v>
      </c>
      <c r="C6264" s="4" t="s">
        <v>56</v>
      </c>
      <c r="D6264" s="4" t="s">
        <v>159</v>
      </c>
      <c r="E6264" s="5">
        <v>46037</v>
      </c>
      <c r="F6264" s="6">
        <v>0.75</v>
      </c>
      <c r="G6264">
        <v>204.59</v>
      </c>
      <c r="H6264">
        <v>204.59</v>
      </c>
      <c r="I6264">
        <v>0</v>
      </c>
      <c r="J6264" s="4" t="s">
        <v>68</v>
      </c>
      <c r="K6264" s="4" t="s">
        <v>81</v>
      </c>
      <c r="L6264" s="4" t="s">
        <v>82</v>
      </c>
    </row>
    <row r="6265" spans="1:12" x14ac:dyDescent="0.2">
      <c r="A6265">
        <v>232</v>
      </c>
      <c r="B6265" s="4" t="s">
        <v>198</v>
      </c>
      <c r="C6265" s="4" t="s">
        <v>56</v>
      </c>
      <c r="D6265" s="4" t="s">
        <v>159</v>
      </c>
      <c r="E6265" s="5">
        <v>46037</v>
      </c>
      <c r="F6265" s="6">
        <v>0.75</v>
      </c>
      <c r="G6265">
        <v>233.85</v>
      </c>
      <c r="H6265">
        <v>233.85</v>
      </c>
      <c r="I6265">
        <v>0</v>
      </c>
      <c r="J6265" s="4" t="s">
        <v>56</v>
      </c>
      <c r="K6265" s="4" t="s">
        <v>137</v>
      </c>
      <c r="L6265" s="4" t="s">
        <v>148</v>
      </c>
    </row>
    <row r="6266" spans="1:12" x14ac:dyDescent="0.2">
      <c r="A6266">
        <v>5215</v>
      </c>
      <c r="B6266" s="4" t="s">
        <v>576</v>
      </c>
      <c r="C6266" s="4" t="s">
        <v>58</v>
      </c>
      <c r="D6266" s="4" t="s">
        <v>106</v>
      </c>
      <c r="E6266" s="5">
        <v>46037</v>
      </c>
      <c r="F6266" s="6">
        <v>0.25</v>
      </c>
      <c r="G6266">
        <v>182</v>
      </c>
      <c r="H6266">
        <v>182</v>
      </c>
      <c r="I6266">
        <v>0</v>
      </c>
      <c r="J6266" s="4" t="s">
        <v>37</v>
      </c>
      <c r="K6266" s="4" t="s">
        <v>75</v>
      </c>
      <c r="L6266" s="4" t="s">
        <v>327</v>
      </c>
    </row>
    <row r="6267" spans="1:12" x14ac:dyDescent="0.2">
      <c r="A6267">
        <v>2305</v>
      </c>
      <c r="B6267" s="4" t="s">
        <v>333</v>
      </c>
      <c r="C6267" s="4" t="s">
        <v>37</v>
      </c>
      <c r="D6267" s="4" t="s">
        <v>161</v>
      </c>
      <c r="E6267" s="5">
        <v>46037</v>
      </c>
      <c r="F6267" s="6">
        <v>0.75</v>
      </c>
      <c r="G6267">
        <v>205.15</v>
      </c>
      <c r="H6267">
        <v>205.15</v>
      </c>
      <c r="I6267">
        <v>0</v>
      </c>
      <c r="J6267" s="4" t="s">
        <v>58</v>
      </c>
      <c r="K6267" s="4" t="s">
        <v>52</v>
      </c>
      <c r="L6267" s="4" t="s">
        <v>125</v>
      </c>
    </row>
    <row r="6268" spans="1:12" x14ac:dyDescent="0.2">
      <c r="A6268">
        <v>264</v>
      </c>
      <c r="B6268" s="4" t="s">
        <v>202</v>
      </c>
      <c r="C6268" s="4" t="s">
        <v>37</v>
      </c>
      <c r="D6268" s="4" t="s">
        <v>161</v>
      </c>
      <c r="E6268" s="5">
        <v>46037</v>
      </c>
      <c r="F6268" s="6">
        <v>0.75</v>
      </c>
      <c r="G6268">
        <v>559.94000000000005</v>
      </c>
      <c r="H6268">
        <v>559.94000000000005</v>
      </c>
      <c r="I6268">
        <v>0</v>
      </c>
      <c r="J6268" s="4" t="s">
        <v>52</v>
      </c>
      <c r="K6268" s="4" t="s">
        <v>63</v>
      </c>
      <c r="L6268" s="4" t="s">
        <v>203</v>
      </c>
    </row>
    <row r="6269" spans="1:12" x14ac:dyDescent="0.2">
      <c r="A6269">
        <v>2346</v>
      </c>
      <c r="B6269" s="4" t="s">
        <v>337</v>
      </c>
      <c r="C6269" s="4" t="s">
        <v>63</v>
      </c>
      <c r="D6269" s="4" t="s">
        <v>162</v>
      </c>
      <c r="E6269" s="5">
        <v>46038</v>
      </c>
      <c r="F6269" s="6">
        <v>0.75</v>
      </c>
      <c r="G6269">
        <v>395.31</v>
      </c>
      <c r="H6269">
        <v>395.31</v>
      </c>
      <c r="I6269">
        <v>0</v>
      </c>
      <c r="J6269" s="4" t="s">
        <v>68</v>
      </c>
      <c r="K6269" s="4" t="s">
        <v>97</v>
      </c>
      <c r="L6269" s="4" t="s">
        <v>98</v>
      </c>
    </row>
    <row r="6270" spans="1:12" x14ac:dyDescent="0.2">
      <c r="A6270">
        <v>2379</v>
      </c>
      <c r="B6270" s="4" t="s">
        <v>340</v>
      </c>
      <c r="C6270" s="4" t="s">
        <v>66</v>
      </c>
      <c r="D6270" s="4" t="s">
        <v>164</v>
      </c>
      <c r="E6270" s="5">
        <v>46038</v>
      </c>
      <c r="F6270" s="6">
        <v>0.75</v>
      </c>
      <c r="G6270">
        <v>300</v>
      </c>
      <c r="H6270">
        <v>300</v>
      </c>
      <c r="I6270">
        <v>0</v>
      </c>
      <c r="J6270" s="4" t="s">
        <v>56</v>
      </c>
      <c r="K6270" s="4" t="s">
        <v>137</v>
      </c>
      <c r="L6270" s="4" t="s">
        <v>148</v>
      </c>
    </row>
    <row r="6271" spans="1:12" x14ac:dyDescent="0.2">
      <c r="A6271">
        <v>2418</v>
      </c>
      <c r="B6271" s="4" t="s">
        <v>343</v>
      </c>
      <c r="C6271" s="4" t="s">
        <v>66</v>
      </c>
      <c r="D6271" s="4" t="s">
        <v>164</v>
      </c>
      <c r="E6271" s="5">
        <v>46038</v>
      </c>
      <c r="F6271" s="6">
        <v>0.75</v>
      </c>
      <c r="G6271">
        <v>160.47</v>
      </c>
      <c r="H6271">
        <v>160.47</v>
      </c>
      <c r="I6271">
        <v>0</v>
      </c>
      <c r="J6271" s="4" t="s">
        <v>58</v>
      </c>
      <c r="K6271" s="4" t="s">
        <v>137</v>
      </c>
      <c r="L6271" s="4" t="s">
        <v>148</v>
      </c>
    </row>
    <row r="6272" spans="1:12" x14ac:dyDescent="0.2">
      <c r="A6272">
        <v>310</v>
      </c>
      <c r="B6272" s="4" t="s">
        <v>207</v>
      </c>
      <c r="C6272" s="4" t="s">
        <v>71</v>
      </c>
      <c r="D6272" s="4" t="s">
        <v>167</v>
      </c>
      <c r="E6272" s="5">
        <v>46038</v>
      </c>
      <c r="F6272" s="6">
        <v>0.75</v>
      </c>
      <c r="G6272">
        <v>258</v>
      </c>
      <c r="H6272">
        <v>258</v>
      </c>
      <c r="I6272">
        <v>0</v>
      </c>
      <c r="J6272" s="4" t="s">
        <v>50</v>
      </c>
      <c r="K6272" s="4" t="s">
        <v>97</v>
      </c>
      <c r="L6272" s="4" t="s">
        <v>98</v>
      </c>
    </row>
    <row r="6273" spans="1:12" x14ac:dyDescent="0.2">
      <c r="A6273">
        <v>379</v>
      </c>
      <c r="B6273" s="4" t="s">
        <v>212</v>
      </c>
      <c r="C6273" s="4" t="s">
        <v>73</v>
      </c>
      <c r="D6273" s="4" t="s">
        <v>168</v>
      </c>
      <c r="E6273" s="5">
        <v>46038</v>
      </c>
      <c r="F6273" s="6">
        <v>0.75</v>
      </c>
      <c r="G6273">
        <v>474.9</v>
      </c>
      <c r="H6273">
        <v>474.9</v>
      </c>
      <c r="I6273">
        <v>0</v>
      </c>
      <c r="J6273" s="4" t="s">
        <v>56</v>
      </c>
      <c r="K6273" s="4" t="s">
        <v>45</v>
      </c>
      <c r="L6273" s="4" t="s">
        <v>140</v>
      </c>
    </row>
    <row r="6274" spans="1:12" x14ac:dyDescent="0.2">
      <c r="A6274">
        <v>411</v>
      </c>
      <c r="B6274" s="4" t="s">
        <v>214</v>
      </c>
      <c r="C6274" s="4" t="s">
        <v>73</v>
      </c>
      <c r="D6274" s="4" t="s">
        <v>168</v>
      </c>
      <c r="E6274" s="5">
        <v>46038</v>
      </c>
      <c r="F6274" s="6">
        <v>0.75</v>
      </c>
      <c r="G6274">
        <v>160.47</v>
      </c>
      <c r="H6274">
        <v>160.47</v>
      </c>
      <c r="I6274">
        <v>0</v>
      </c>
      <c r="J6274" s="4" t="s">
        <v>45</v>
      </c>
      <c r="K6274" s="4" t="s">
        <v>68</v>
      </c>
      <c r="L6274" s="4" t="s">
        <v>128</v>
      </c>
    </row>
    <row r="6275" spans="1:12" x14ac:dyDescent="0.2">
      <c r="A6275">
        <v>7277</v>
      </c>
      <c r="B6275" s="4" t="s">
        <v>715</v>
      </c>
      <c r="C6275" s="4" t="s">
        <v>73</v>
      </c>
      <c r="D6275" s="4" t="s">
        <v>130</v>
      </c>
      <c r="E6275" s="5">
        <v>46038</v>
      </c>
      <c r="F6275" s="6">
        <v>0.25</v>
      </c>
      <c r="G6275">
        <v>160.47</v>
      </c>
      <c r="H6275">
        <v>160.47</v>
      </c>
      <c r="I6275">
        <v>0</v>
      </c>
      <c r="J6275" s="4" t="s">
        <v>68</v>
      </c>
      <c r="K6275" s="4" t="s">
        <v>81</v>
      </c>
      <c r="L6275" s="4" t="s">
        <v>82</v>
      </c>
    </row>
    <row r="6276" spans="1:12" x14ac:dyDescent="0.2">
      <c r="A6276">
        <v>7618</v>
      </c>
      <c r="B6276" s="4" t="s">
        <v>727</v>
      </c>
      <c r="C6276" s="4" t="s">
        <v>73</v>
      </c>
      <c r="D6276" s="4" t="s">
        <v>151</v>
      </c>
      <c r="E6276" s="5">
        <v>46038</v>
      </c>
      <c r="F6276" s="6">
        <v>0.75</v>
      </c>
      <c r="G6276">
        <v>192</v>
      </c>
      <c r="H6276">
        <v>192</v>
      </c>
      <c r="I6276">
        <v>0</v>
      </c>
      <c r="J6276" s="4" t="s">
        <v>56</v>
      </c>
      <c r="K6276" s="4" t="s">
        <v>45</v>
      </c>
      <c r="L6276" s="4" t="s">
        <v>140</v>
      </c>
    </row>
    <row r="6277" spans="1:12" x14ac:dyDescent="0.2">
      <c r="A6277">
        <v>445</v>
      </c>
      <c r="B6277" s="4" t="s">
        <v>216</v>
      </c>
      <c r="C6277" s="4" t="s">
        <v>60</v>
      </c>
      <c r="D6277" s="4" t="s">
        <v>170</v>
      </c>
      <c r="E6277" s="5">
        <v>46038</v>
      </c>
      <c r="F6277" s="6">
        <v>0.75</v>
      </c>
      <c r="G6277">
        <v>283.33</v>
      </c>
      <c r="H6277">
        <v>283.33</v>
      </c>
      <c r="I6277">
        <v>0</v>
      </c>
      <c r="J6277" s="4" t="s">
        <v>54</v>
      </c>
      <c r="K6277" s="4" t="s">
        <v>97</v>
      </c>
      <c r="L6277" s="4" t="s">
        <v>98</v>
      </c>
    </row>
    <row r="6278" spans="1:12" x14ac:dyDescent="0.2">
      <c r="A6278">
        <v>21</v>
      </c>
      <c r="B6278" s="4" t="s">
        <v>46</v>
      </c>
      <c r="C6278" s="4" t="s">
        <v>43</v>
      </c>
      <c r="D6278" s="4" t="s">
        <v>80</v>
      </c>
      <c r="E6278" s="5">
        <v>46038</v>
      </c>
      <c r="F6278" s="6">
        <v>0.62777777777777777</v>
      </c>
      <c r="G6278">
        <v>518.52</v>
      </c>
      <c r="H6278">
        <v>518.52</v>
      </c>
      <c r="I6278">
        <v>0</v>
      </c>
      <c r="J6278" s="4" t="s">
        <v>68</v>
      </c>
      <c r="K6278" s="4" t="s">
        <v>81</v>
      </c>
      <c r="L6278" s="4" t="s">
        <v>82</v>
      </c>
    </row>
    <row r="6279" spans="1:12" x14ac:dyDescent="0.2">
      <c r="A6279">
        <v>824</v>
      </c>
      <c r="B6279" s="4" t="s">
        <v>238</v>
      </c>
      <c r="C6279" s="4" t="s">
        <v>84</v>
      </c>
      <c r="D6279" s="4" t="s">
        <v>172</v>
      </c>
      <c r="E6279" s="5">
        <v>46038</v>
      </c>
      <c r="F6279" s="6">
        <v>0.75</v>
      </c>
      <c r="G6279">
        <v>226.54</v>
      </c>
      <c r="H6279">
        <v>226.54</v>
      </c>
      <c r="I6279">
        <v>0</v>
      </c>
      <c r="J6279" s="4" t="s">
        <v>50</v>
      </c>
      <c r="K6279" s="4" t="s">
        <v>45</v>
      </c>
      <c r="L6279" s="4" t="s">
        <v>140</v>
      </c>
    </row>
    <row r="6280" spans="1:12" x14ac:dyDescent="0.2">
      <c r="A6280">
        <v>845</v>
      </c>
      <c r="B6280" s="4" t="s">
        <v>239</v>
      </c>
      <c r="C6280" s="4" t="s">
        <v>137</v>
      </c>
      <c r="D6280" s="4" t="s">
        <v>173</v>
      </c>
      <c r="E6280" s="5">
        <v>46038</v>
      </c>
      <c r="F6280" s="6">
        <v>0.75</v>
      </c>
      <c r="G6280">
        <v>392.38</v>
      </c>
      <c r="H6280">
        <v>392.38</v>
      </c>
      <c r="I6280">
        <v>0</v>
      </c>
      <c r="J6280" s="4" t="s">
        <v>50</v>
      </c>
      <c r="K6280" s="4" t="s">
        <v>97</v>
      </c>
      <c r="L6280" s="4" t="s">
        <v>98</v>
      </c>
    </row>
    <row r="6281" spans="1:12" x14ac:dyDescent="0.2">
      <c r="A6281">
        <v>5639</v>
      </c>
      <c r="B6281" s="4" t="s">
        <v>624</v>
      </c>
      <c r="C6281" s="4" t="s">
        <v>174</v>
      </c>
      <c r="D6281" s="4" t="s">
        <v>532</v>
      </c>
      <c r="E6281" s="5">
        <v>46038</v>
      </c>
      <c r="F6281" s="6">
        <v>0.25</v>
      </c>
      <c r="G6281">
        <v>180</v>
      </c>
      <c r="H6281">
        <v>180</v>
      </c>
      <c r="I6281">
        <v>0</v>
      </c>
      <c r="J6281" s="4" t="s">
        <v>58</v>
      </c>
      <c r="K6281" s="4" t="s">
        <v>52</v>
      </c>
      <c r="L6281" s="4" t="s">
        <v>125</v>
      </c>
    </row>
    <row r="6282" spans="1:12" x14ac:dyDescent="0.2">
      <c r="A6282">
        <v>7677</v>
      </c>
      <c r="B6282" s="4" t="s">
        <v>730</v>
      </c>
      <c r="C6282" s="4" t="s">
        <v>178</v>
      </c>
      <c r="D6282" s="4" t="s">
        <v>552</v>
      </c>
      <c r="E6282" s="5">
        <v>46038</v>
      </c>
      <c r="F6282" s="6">
        <v>0.25</v>
      </c>
      <c r="G6282">
        <v>219</v>
      </c>
      <c r="H6282">
        <v>219</v>
      </c>
      <c r="I6282">
        <v>0</v>
      </c>
      <c r="J6282" s="4" t="s">
        <v>66</v>
      </c>
      <c r="K6282" s="4" t="s">
        <v>71</v>
      </c>
      <c r="L6282" s="4" t="s">
        <v>105</v>
      </c>
    </row>
    <row r="6283" spans="1:12" x14ac:dyDescent="0.2">
      <c r="A6283">
        <v>7538</v>
      </c>
      <c r="B6283" s="4" t="s">
        <v>724</v>
      </c>
      <c r="C6283" s="4" t="s">
        <v>262</v>
      </c>
      <c r="D6283" s="4" t="s">
        <v>502</v>
      </c>
      <c r="E6283" s="5">
        <v>46038</v>
      </c>
      <c r="F6283" s="6">
        <v>0.25</v>
      </c>
      <c r="G6283">
        <v>160</v>
      </c>
      <c r="H6283">
        <v>160</v>
      </c>
      <c r="I6283">
        <v>0</v>
      </c>
      <c r="J6283" s="4" t="s">
        <v>37</v>
      </c>
      <c r="K6283" s="4" t="s">
        <v>97</v>
      </c>
      <c r="L6283" s="4" t="s">
        <v>98</v>
      </c>
    </row>
    <row r="6284" spans="1:12" x14ac:dyDescent="0.2">
      <c r="A6284">
        <v>6549</v>
      </c>
      <c r="B6284" s="4" t="s">
        <v>684</v>
      </c>
      <c r="C6284" s="4" t="s">
        <v>48</v>
      </c>
      <c r="D6284" s="4" t="s">
        <v>118</v>
      </c>
      <c r="E6284" s="5">
        <v>46038</v>
      </c>
      <c r="F6284" s="6">
        <v>0.25</v>
      </c>
      <c r="G6284">
        <v>320</v>
      </c>
      <c r="H6284">
        <v>320</v>
      </c>
      <c r="I6284">
        <v>0</v>
      </c>
      <c r="J6284" s="4" t="s">
        <v>56</v>
      </c>
      <c r="K6284" s="4" t="s">
        <v>137</v>
      </c>
      <c r="L6284" s="4" t="s">
        <v>148</v>
      </c>
    </row>
    <row r="6285" spans="1:12" x14ac:dyDescent="0.2">
      <c r="A6285">
        <v>1670</v>
      </c>
      <c r="B6285" s="4" t="s">
        <v>286</v>
      </c>
      <c r="C6285" s="4" t="s">
        <v>81</v>
      </c>
      <c r="D6285" s="4" t="s">
        <v>282</v>
      </c>
      <c r="E6285" s="5">
        <v>46038</v>
      </c>
      <c r="F6285" s="6">
        <v>0.75</v>
      </c>
      <c r="G6285">
        <v>180</v>
      </c>
      <c r="H6285">
        <v>180</v>
      </c>
      <c r="I6285">
        <v>0</v>
      </c>
      <c r="J6285" s="4" t="s">
        <v>58</v>
      </c>
      <c r="K6285" s="4" t="s">
        <v>97</v>
      </c>
      <c r="L6285" s="4" t="s">
        <v>98</v>
      </c>
    </row>
    <row r="6286" spans="1:12" x14ac:dyDescent="0.2">
      <c r="A6286">
        <v>1956</v>
      </c>
      <c r="B6286" s="4" t="s">
        <v>308</v>
      </c>
      <c r="C6286" s="4" t="s">
        <v>305</v>
      </c>
      <c r="D6286" s="4" t="s">
        <v>306</v>
      </c>
      <c r="E6286" s="5">
        <v>46038</v>
      </c>
      <c r="F6286" s="6">
        <v>0.75</v>
      </c>
      <c r="G6286">
        <v>230</v>
      </c>
      <c r="H6286">
        <v>230</v>
      </c>
      <c r="I6286">
        <v>0</v>
      </c>
      <c r="J6286" s="4" t="s">
        <v>37</v>
      </c>
      <c r="K6286" s="4" t="s">
        <v>66</v>
      </c>
      <c r="L6286" s="4" t="s">
        <v>205</v>
      </c>
    </row>
    <row r="6287" spans="1:12" x14ac:dyDescent="0.2">
      <c r="A6287">
        <v>4864</v>
      </c>
      <c r="B6287" s="4" t="s">
        <v>555</v>
      </c>
      <c r="C6287" s="4" t="s">
        <v>52</v>
      </c>
      <c r="D6287" s="4" t="s">
        <v>434</v>
      </c>
      <c r="E6287" s="5">
        <v>46038</v>
      </c>
      <c r="F6287" s="6">
        <v>0.25</v>
      </c>
      <c r="G6287">
        <v>234</v>
      </c>
      <c r="H6287">
        <v>234</v>
      </c>
      <c r="I6287">
        <v>0</v>
      </c>
      <c r="J6287" s="4" t="s">
        <v>54</v>
      </c>
      <c r="K6287" s="4" t="s">
        <v>58</v>
      </c>
      <c r="L6287" s="4" t="s">
        <v>145</v>
      </c>
    </row>
    <row r="6288" spans="1:12" x14ac:dyDescent="0.2">
      <c r="A6288">
        <v>6124</v>
      </c>
      <c r="B6288" s="4" t="s">
        <v>649</v>
      </c>
      <c r="C6288" s="4" t="s">
        <v>52</v>
      </c>
      <c r="D6288" s="4" t="s">
        <v>102</v>
      </c>
      <c r="E6288" s="5">
        <v>46038</v>
      </c>
      <c r="F6288" s="6">
        <v>0.75</v>
      </c>
      <c r="G6288">
        <v>163.47999999999999</v>
      </c>
      <c r="H6288">
        <v>163.47999999999999</v>
      </c>
      <c r="I6288">
        <v>0</v>
      </c>
      <c r="J6288" s="4" t="s">
        <v>52</v>
      </c>
      <c r="K6288" s="4" t="s">
        <v>63</v>
      </c>
      <c r="L6288" s="4" t="s">
        <v>203</v>
      </c>
    </row>
    <row r="6289" spans="1:12" x14ac:dyDescent="0.2">
      <c r="A6289">
        <v>7752</v>
      </c>
      <c r="B6289" s="4" t="s">
        <v>756</v>
      </c>
      <c r="C6289" s="4" t="s">
        <v>52</v>
      </c>
      <c r="D6289" s="4" t="s">
        <v>120</v>
      </c>
      <c r="E6289" s="5">
        <v>46038</v>
      </c>
      <c r="F6289" s="6">
        <v>0.25</v>
      </c>
      <c r="G6289">
        <v>475</v>
      </c>
      <c r="H6289">
        <v>475</v>
      </c>
      <c r="I6289">
        <v>0</v>
      </c>
      <c r="J6289" s="4" t="s">
        <v>68</v>
      </c>
      <c r="K6289" s="4" t="s">
        <v>81</v>
      </c>
      <c r="L6289" s="4" t="s">
        <v>82</v>
      </c>
    </row>
    <row r="6290" spans="1:12" x14ac:dyDescent="0.2">
      <c r="A6290">
        <v>6835</v>
      </c>
      <c r="B6290" s="4" t="s">
        <v>697</v>
      </c>
      <c r="C6290" s="4" t="s">
        <v>58</v>
      </c>
      <c r="D6290" s="4" t="s">
        <v>106</v>
      </c>
      <c r="E6290" s="5">
        <v>46038</v>
      </c>
      <c r="F6290" s="6">
        <v>0.25</v>
      </c>
      <c r="G6290">
        <v>192</v>
      </c>
      <c r="H6290">
        <v>192</v>
      </c>
      <c r="I6290">
        <v>0</v>
      </c>
      <c r="J6290" s="4" t="s">
        <v>66</v>
      </c>
      <c r="K6290" s="4" t="s">
        <v>97</v>
      </c>
      <c r="L6290" s="4" t="s">
        <v>98</v>
      </c>
    </row>
    <row r="6291" spans="1:12" x14ac:dyDescent="0.2">
      <c r="A6291">
        <v>2252</v>
      </c>
      <c r="B6291" s="4" t="s">
        <v>326</v>
      </c>
      <c r="C6291" s="4" t="s">
        <v>37</v>
      </c>
      <c r="D6291" s="4" t="s">
        <v>161</v>
      </c>
      <c r="E6291" s="5">
        <v>46038</v>
      </c>
      <c r="F6291" s="6">
        <v>0.75</v>
      </c>
      <c r="G6291">
        <v>180</v>
      </c>
      <c r="H6291">
        <v>180</v>
      </c>
      <c r="I6291">
        <v>0</v>
      </c>
      <c r="J6291" s="4" t="s">
        <v>37</v>
      </c>
      <c r="K6291" s="4" t="s">
        <v>75</v>
      </c>
      <c r="L6291" s="4" t="s">
        <v>327</v>
      </c>
    </row>
    <row r="6292" spans="1:12" x14ac:dyDescent="0.2">
      <c r="A6292">
        <v>5355</v>
      </c>
      <c r="B6292" s="4" t="s">
        <v>600</v>
      </c>
      <c r="C6292" s="4" t="s">
        <v>37</v>
      </c>
      <c r="D6292" s="4" t="s">
        <v>107</v>
      </c>
      <c r="E6292" s="5">
        <v>46038</v>
      </c>
      <c r="F6292" s="6">
        <v>0.25</v>
      </c>
      <c r="G6292">
        <v>288.79000000000002</v>
      </c>
      <c r="H6292">
        <v>288.79000000000002</v>
      </c>
      <c r="I6292">
        <v>0</v>
      </c>
      <c r="J6292" s="4" t="s">
        <v>58</v>
      </c>
      <c r="K6292" s="4" t="s">
        <v>52</v>
      </c>
      <c r="L6292" s="4" t="s">
        <v>125</v>
      </c>
    </row>
    <row r="6293" spans="1:12" x14ac:dyDescent="0.2">
      <c r="A6293">
        <v>5662</v>
      </c>
      <c r="B6293" s="4" t="s">
        <v>629</v>
      </c>
      <c r="C6293" s="4" t="s">
        <v>37</v>
      </c>
      <c r="D6293" s="4" t="s">
        <v>107</v>
      </c>
      <c r="E6293" s="5">
        <v>46038</v>
      </c>
      <c r="F6293" s="6">
        <v>0.25</v>
      </c>
      <c r="G6293">
        <v>288.79000000000002</v>
      </c>
      <c r="H6293">
        <v>288.79000000000002</v>
      </c>
      <c r="I6293">
        <v>0</v>
      </c>
      <c r="J6293" s="4" t="s">
        <v>56</v>
      </c>
      <c r="K6293" s="4" t="s">
        <v>137</v>
      </c>
      <c r="L6293" s="4" t="s">
        <v>148</v>
      </c>
    </row>
    <row r="6294" spans="1:12" x14ac:dyDescent="0.2">
      <c r="A6294">
        <v>7732</v>
      </c>
      <c r="B6294" s="4" t="s">
        <v>736</v>
      </c>
      <c r="C6294" s="4" t="s">
        <v>37</v>
      </c>
      <c r="D6294" s="4" t="s">
        <v>744</v>
      </c>
      <c r="E6294" s="5">
        <v>46038</v>
      </c>
      <c r="F6294" s="6">
        <v>0.25</v>
      </c>
      <c r="G6294">
        <v>250</v>
      </c>
      <c r="H6294">
        <v>250</v>
      </c>
      <c r="I6294">
        <v>0</v>
      </c>
      <c r="J6294" s="4" t="s">
        <v>88</v>
      </c>
      <c r="K6294" s="4" t="s">
        <v>97</v>
      </c>
      <c r="L6294" s="4" t="s">
        <v>98</v>
      </c>
    </row>
    <row r="6295" spans="1:12" x14ac:dyDescent="0.2">
      <c r="A6295">
        <v>120</v>
      </c>
      <c r="B6295" s="4" t="s">
        <v>146</v>
      </c>
      <c r="C6295" s="4" t="s">
        <v>38</v>
      </c>
      <c r="D6295" s="4" t="s">
        <v>39</v>
      </c>
      <c r="E6295" s="5">
        <v>46039</v>
      </c>
      <c r="F6295" s="6">
        <v>0.70208333333333328</v>
      </c>
      <c r="G6295">
        <v>799</v>
      </c>
      <c r="H6295">
        <v>799</v>
      </c>
      <c r="I6295">
        <v>0</v>
      </c>
      <c r="J6295" s="4" t="s">
        <v>54</v>
      </c>
      <c r="K6295" s="4" t="s">
        <v>37</v>
      </c>
      <c r="L6295" s="4" t="s">
        <v>127</v>
      </c>
    </row>
    <row r="6296" spans="1:12" x14ac:dyDescent="0.2">
      <c r="A6296">
        <v>2326</v>
      </c>
      <c r="B6296" s="4" t="s">
        <v>335</v>
      </c>
      <c r="C6296" s="4" t="s">
        <v>63</v>
      </c>
      <c r="D6296" s="4" t="s">
        <v>162</v>
      </c>
      <c r="E6296" s="5">
        <v>46039</v>
      </c>
      <c r="F6296" s="6">
        <v>0.75</v>
      </c>
      <c r="G6296">
        <v>485.91</v>
      </c>
      <c r="H6296">
        <v>485.91</v>
      </c>
      <c r="I6296">
        <v>0</v>
      </c>
      <c r="J6296" s="4" t="s">
        <v>63</v>
      </c>
      <c r="K6296" s="4" t="s">
        <v>68</v>
      </c>
      <c r="L6296" s="4" t="s">
        <v>128</v>
      </c>
    </row>
    <row r="6297" spans="1:12" x14ac:dyDescent="0.2">
      <c r="A6297">
        <v>2336</v>
      </c>
      <c r="B6297" s="4" t="s">
        <v>336</v>
      </c>
      <c r="C6297" s="4" t="s">
        <v>63</v>
      </c>
      <c r="D6297" s="4" t="s">
        <v>162</v>
      </c>
      <c r="E6297" s="5">
        <v>46039</v>
      </c>
      <c r="F6297" s="6">
        <v>0.75</v>
      </c>
      <c r="G6297">
        <v>484.9</v>
      </c>
      <c r="H6297">
        <v>484.9</v>
      </c>
      <c r="I6297">
        <v>0</v>
      </c>
      <c r="J6297" s="4" t="s">
        <v>58</v>
      </c>
      <c r="K6297" s="4" t="s">
        <v>52</v>
      </c>
      <c r="L6297" s="4" t="s">
        <v>125</v>
      </c>
    </row>
    <row r="6298" spans="1:12" x14ac:dyDescent="0.2">
      <c r="A6298">
        <v>2357</v>
      </c>
      <c r="B6298" s="4" t="s">
        <v>338</v>
      </c>
      <c r="C6298" s="4" t="s">
        <v>63</v>
      </c>
      <c r="D6298" s="4" t="s">
        <v>162</v>
      </c>
      <c r="E6298" s="5">
        <v>46039</v>
      </c>
      <c r="F6298" s="6">
        <v>0.75</v>
      </c>
      <c r="G6298">
        <v>194.64</v>
      </c>
      <c r="H6298">
        <v>194.64</v>
      </c>
      <c r="I6298">
        <v>0</v>
      </c>
      <c r="J6298" s="4" t="s">
        <v>58</v>
      </c>
      <c r="K6298" s="4" t="s">
        <v>262</v>
      </c>
      <c r="L6298" s="4" t="s">
        <v>321</v>
      </c>
    </row>
    <row r="6299" spans="1:12" x14ac:dyDescent="0.2">
      <c r="A6299">
        <v>2367</v>
      </c>
      <c r="B6299" s="4" t="s">
        <v>339</v>
      </c>
      <c r="C6299" s="4" t="s">
        <v>63</v>
      </c>
      <c r="D6299" s="4" t="s">
        <v>162</v>
      </c>
      <c r="E6299" s="5">
        <v>46039</v>
      </c>
      <c r="F6299" s="6">
        <v>0.75</v>
      </c>
      <c r="G6299">
        <v>438.02</v>
      </c>
      <c r="H6299">
        <v>438.02</v>
      </c>
      <c r="I6299">
        <v>0</v>
      </c>
      <c r="J6299" s="4" t="s">
        <v>50</v>
      </c>
      <c r="K6299" s="4" t="s">
        <v>97</v>
      </c>
      <c r="L6299" s="4" t="s">
        <v>98</v>
      </c>
    </row>
    <row r="6300" spans="1:12" x14ac:dyDescent="0.2">
      <c r="A6300">
        <v>5052</v>
      </c>
      <c r="B6300" s="4" t="s">
        <v>565</v>
      </c>
      <c r="C6300" s="4" t="s">
        <v>63</v>
      </c>
      <c r="D6300" s="4" t="s">
        <v>108</v>
      </c>
      <c r="E6300" s="5">
        <v>46039</v>
      </c>
      <c r="F6300" s="6">
        <v>0.75</v>
      </c>
      <c r="G6300">
        <v>181.81</v>
      </c>
      <c r="H6300">
        <v>181.81</v>
      </c>
      <c r="I6300">
        <v>0</v>
      </c>
      <c r="J6300" s="4" t="s">
        <v>58</v>
      </c>
      <c r="K6300" s="4" t="s">
        <v>262</v>
      </c>
      <c r="L6300" s="4" t="s">
        <v>321</v>
      </c>
    </row>
    <row r="6301" spans="1:12" x14ac:dyDescent="0.2">
      <c r="A6301">
        <v>6628</v>
      </c>
      <c r="B6301" s="4" t="s">
        <v>688</v>
      </c>
      <c r="C6301" s="4" t="s">
        <v>63</v>
      </c>
      <c r="D6301" s="4" t="s">
        <v>108</v>
      </c>
      <c r="E6301" s="5">
        <v>46039</v>
      </c>
      <c r="F6301" s="6">
        <v>0.75</v>
      </c>
      <c r="G6301">
        <v>181.81</v>
      </c>
      <c r="H6301">
        <v>181.81</v>
      </c>
      <c r="I6301">
        <v>0</v>
      </c>
      <c r="J6301" s="4" t="s">
        <v>58</v>
      </c>
      <c r="K6301" s="4" t="s">
        <v>52</v>
      </c>
      <c r="L6301" s="4" t="s">
        <v>125</v>
      </c>
    </row>
    <row r="6302" spans="1:12" x14ac:dyDescent="0.2">
      <c r="A6302">
        <v>7210</v>
      </c>
      <c r="B6302" s="4" t="s">
        <v>712</v>
      </c>
      <c r="C6302" s="4" t="s">
        <v>63</v>
      </c>
      <c r="D6302" s="4" t="s">
        <v>108</v>
      </c>
      <c r="E6302" s="5">
        <v>46039</v>
      </c>
      <c r="F6302" s="6">
        <v>0.25</v>
      </c>
      <c r="G6302">
        <v>297.44</v>
      </c>
      <c r="H6302">
        <v>297.44</v>
      </c>
      <c r="I6302">
        <v>0</v>
      </c>
      <c r="J6302" s="4" t="s">
        <v>52</v>
      </c>
      <c r="K6302" s="4" t="s">
        <v>46</v>
      </c>
      <c r="L6302" s="4" t="s">
        <v>47</v>
      </c>
    </row>
    <row r="6303" spans="1:12" x14ac:dyDescent="0.2">
      <c r="A6303">
        <v>336</v>
      </c>
      <c r="B6303" s="4" t="s">
        <v>209</v>
      </c>
      <c r="C6303" s="4" t="s">
        <v>66</v>
      </c>
      <c r="D6303" s="4" t="s">
        <v>164</v>
      </c>
      <c r="E6303" s="5">
        <v>46039</v>
      </c>
      <c r="F6303" s="6">
        <v>0.75</v>
      </c>
      <c r="G6303">
        <v>219.23</v>
      </c>
      <c r="H6303">
        <v>219.23</v>
      </c>
      <c r="I6303">
        <v>0</v>
      </c>
      <c r="J6303" s="4" t="s">
        <v>50</v>
      </c>
      <c r="K6303" s="4" t="s">
        <v>97</v>
      </c>
      <c r="L6303" s="4" t="s">
        <v>98</v>
      </c>
    </row>
    <row r="6304" spans="1:12" x14ac:dyDescent="0.2">
      <c r="A6304">
        <v>5802</v>
      </c>
      <c r="B6304" s="4" t="s">
        <v>636</v>
      </c>
      <c r="C6304" s="4" t="s">
        <v>68</v>
      </c>
      <c r="D6304" s="4" t="s">
        <v>605</v>
      </c>
      <c r="E6304" s="5">
        <v>46039</v>
      </c>
      <c r="F6304" s="6">
        <v>0.25</v>
      </c>
      <c r="G6304">
        <v>239</v>
      </c>
      <c r="H6304">
        <v>239</v>
      </c>
      <c r="I6304">
        <v>0</v>
      </c>
      <c r="J6304" s="4" t="s">
        <v>37</v>
      </c>
      <c r="K6304" s="4" t="s">
        <v>97</v>
      </c>
      <c r="L6304" s="4" t="s">
        <v>98</v>
      </c>
    </row>
    <row r="6305" spans="1:12" x14ac:dyDescent="0.2">
      <c r="A6305">
        <v>5854</v>
      </c>
      <c r="B6305" s="4" t="s">
        <v>638</v>
      </c>
      <c r="C6305" s="4" t="s">
        <v>46</v>
      </c>
      <c r="D6305" s="4" t="s">
        <v>112</v>
      </c>
      <c r="E6305" s="5">
        <v>46039</v>
      </c>
      <c r="F6305" s="6">
        <v>0.25</v>
      </c>
      <c r="G6305">
        <v>281</v>
      </c>
      <c r="H6305">
        <v>281</v>
      </c>
      <c r="I6305">
        <v>0</v>
      </c>
      <c r="J6305" s="4" t="s">
        <v>63</v>
      </c>
      <c r="K6305" s="4" t="s">
        <v>131</v>
      </c>
      <c r="L6305" s="4" t="s">
        <v>132</v>
      </c>
    </row>
    <row r="6306" spans="1:12" x14ac:dyDescent="0.2">
      <c r="A6306">
        <v>324</v>
      </c>
      <c r="B6306" s="4" t="s">
        <v>208</v>
      </c>
      <c r="C6306" s="4" t="s">
        <v>46</v>
      </c>
      <c r="D6306" s="4" t="s">
        <v>166</v>
      </c>
      <c r="E6306" s="5">
        <v>46039</v>
      </c>
      <c r="F6306" s="6">
        <v>0.75</v>
      </c>
      <c r="G6306">
        <v>221.98</v>
      </c>
      <c r="H6306">
        <v>221.98</v>
      </c>
      <c r="I6306">
        <v>0</v>
      </c>
      <c r="J6306" s="4" t="s">
        <v>50</v>
      </c>
      <c r="K6306" s="4" t="s">
        <v>97</v>
      </c>
      <c r="L6306" s="4" t="s">
        <v>98</v>
      </c>
    </row>
    <row r="6307" spans="1:12" x14ac:dyDescent="0.2">
      <c r="A6307">
        <v>7617</v>
      </c>
      <c r="B6307" s="4" t="s">
        <v>727</v>
      </c>
      <c r="C6307" s="4" t="s">
        <v>71</v>
      </c>
      <c r="D6307" s="4" t="s">
        <v>150</v>
      </c>
      <c r="E6307" s="5">
        <v>46039</v>
      </c>
      <c r="F6307" s="6">
        <v>0.25</v>
      </c>
      <c r="G6307">
        <v>192</v>
      </c>
      <c r="H6307">
        <v>192</v>
      </c>
      <c r="I6307">
        <v>0</v>
      </c>
      <c r="J6307" s="4" t="s">
        <v>56</v>
      </c>
      <c r="K6307" s="4" t="s">
        <v>45</v>
      </c>
      <c r="L6307" s="4" t="s">
        <v>140</v>
      </c>
    </row>
    <row r="6308" spans="1:12" x14ac:dyDescent="0.2">
      <c r="A6308">
        <v>294</v>
      </c>
      <c r="B6308" s="4" t="s">
        <v>206</v>
      </c>
      <c r="C6308" s="4" t="s">
        <v>71</v>
      </c>
      <c r="D6308" s="4" t="s">
        <v>167</v>
      </c>
      <c r="E6308" s="5">
        <v>46039</v>
      </c>
      <c r="F6308" s="6">
        <v>0.75</v>
      </c>
      <c r="G6308">
        <v>320</v>
      </c>
      <c r="H6308">
        <v>320</v>
      </c>
      <c r="I6308">
        <v>0</v>
      </c>
      <c r="J6308" s="4" t="s">
        <v>56</v>
      </c>
      <c r="K6308" s="4" t="s">
        <v>137</v>
      </c>
      <c r="L6308" s="4" t="s">
        <v>148</v>
      </c>
    </row>
    <row r="6309" spans="1:12" x14ac:dyDescent="0.2">
      <c r="A6309">
        <v>395</v>
      </c>
      <c r="B6309" s="4" t="s">
        <v>213</v>
      </c>
      <c r="C6309" s="4" t="s">
        <v>73</v>
      </c>
      <c r="D6309" s="4" t="s">
        <v>168</v>
      </c>
      <c r="E6309" s="5">
        <v>46039</v>
      </c>
      <c r="F6309" s="6">
        <v>0.75</v>
      </c>
      <c r="G6309">
        <v>320</v>
      </c>
      <c r="H6309">
        <v>320</v>
      </c>
      <c r="I6309">
        <v>0</v>
      </c>
      <c r="J6309" s="4" t="s">
        <v>50</v>
      </c>
      <c r="K6309" s="4" t="s">
        <v>97</v>
      </c>
      <c r="L6309" s="4" t="s">
        <v>98</v>
      </c>
    </row>
    <row r="6310" spans="1:12" x14ac:dyDescent="0.2">
      <c r="A6310">
        <v>5752</v>
      </c>
      <c r="B6310" s="4" t="s">
        <v>634</v>
      </c>
      <c r="C6310" s="4" t="s">
        <v>73</v>
      </c>
      <c r="D6310" s="4" t="s">
        <v>543</v>
      </c>
      <c r="E6310" s="5">
        <v>46039</v>
      </c>
      <c r="F6310" s="6">
        <v>0.25</v>
      </c>
      <c r="G6310">
        <v>518</v>
      </c>
      <c r="H6310">
        <v>518</v>
      </c>
      <c r="I6310">
        <v>0</v>
      </c>
      <c r="J6310" s="4" t="s">
        <v>52</v>
      </c>
      <c r="K6310" s="4" t="s">
        <v>63</v>
      </c>
      <c r="L6310" s="4" t="s">
        <v>203</v>
      </c>
    </row>
    <row r="6311" spans="1:12" x14ac:dyDescent="0.2">
      <c r="A6311">
        <v>595</v>
      </c>
      <c r="B6311" s="4" t="s">
        <v>225</v>
      </c>
      <c r="C6311" s="4" t="s">
        <v>78</v>
      </c>
      <c r="D6311" s="4" t="s">
        <v>171</v>
      </c>
      <c r="E6311" s="5">
        <v>46039</v>
      </c>
      <c r="F6311" s="6">
        <v>0.75</v>
      </c>
      <c r="G6311">
        <v>283.39</v>
      </c>
      <c r="H6311">
        <v>283.39</v>
      </c>
      <c r="I6311">
        <v>0</v>
      </c>
      <c r="J6311" s="4" t="s">
        <v>66</v>
      </c>
      <c r="K6311" s="4" t="s">
        <v>178</v>
      </c>
      <c r="L6311" s="4" t="s">
        <v>226</v>
      </c>
    </row>
    <row r="6312" spans="1:12" x14ac:dyDescent="0.2">
      <c r="A6312">
        <v>6166</v>
      </c>
      <c r="B6312" s="4" t="s">
        <v>672</v>
      </c>
      <c r="C6312" s="4" t="s">
        <v>43</v>
      </c>
      <c r="D6312" s="4" t="s">
        <v>99</v>
      </c>
      <c r="E6312" s="5">
        <v>46039</v>
      </c>
      <c r="F6312" s="6">
        <v>0.25</v>
      </c>
      <c r="G6312">
        <v>160.47</v>
      </c>
      <c r="H6312">
        <v>160.47</v>
      </c>
      <c r="I6312">
        <v>0</v>
      </c>
      <c r="J6312" s="4" t="s">
        <v>45</v>
      </c>
      <c r="K6312" s="4" t="s">
        <v>46</v>
      </c>
      <c r="L6312" s="4" t="s">
        <v>47</v>
      </c>
    </row>
    <row r="6313" spans="1:12" x14ac:dyDescent="0.2">
      <c r="A6313">
        <v>7130</v>
      </c>
      <c r="B6313" s="4" t="s">
        <v>708</v>
      </c>
      <c r="C6313" s="4" t="s">
        <v>137</v>
      </c>
      <c r="D6313" s="4" t="s">
        <v>548</v>
      </c>
      <c r="E6313" s="5">
        <v>46039</v>
      </c>
      <c r="F6313" s="6">
        <v>0.25</v>
      </c>
      <c r="G6313">
        <v>220</v>
      </c>
      <c r="H6313">
        <v>220</v>
      </c>
      <c r="I6313">
        <v>0</v>
      </c>
      <c r="J6313" s="4" t="s">
        <v>54</v>
      </c>
      <c r="K6313" s="4" t="s">
        <v>97</v>
      </c>
      <c r="L6313" s="4" t="s">
        <v>98</v>
      </c>
    </row>
    <row r="6314" spans="1:12" x14ac:dyDescent="0.2">
      <c r="A6314">
        <v>912</v>
      </c>
      <c r="B6314" s="4" t="s">
        <v>242</v>
      </c>
      <c r="C6314" s="4" t="s">
        <v>174</v>
      </c>
      <c r="D6314" s="4" t="s">
        <v>175</v>
      </c>
      <c r="E6314" s="5">
        <v>46039</v>
      </c>
      <c r="F6314" s="6">
        <v>0.75</v>
      </c>
      <c r="G6314">
        <v>273</v>
      </c>
      <c r="H6314">
        <v>273</v>
      </c>
      <c r="I6314">
        <v>0</v>
      </c>
      <c r="J6314" s="4" t="s">
        <v>50</v>
      </c>
      <c r="K6314" s="4" t="s">
        <v>97</v>
      </c>
      <c r="L6314" s="4" t="s">
        <v>98</v>
      </c>
    </row>
    <row r="6315" spans="1:12" x14ac:dyDescent="0.2">
      <c r="A6315">
        <v>1048</v>
      </c>
      <c r="B6315" s="4" t="s">
        <v>251</v>
      </c>
      <c r="C6315" s="4" t="s">
        <v>249</v>
      </c>
      <c r="D6315" s="4" t="s">
        <v>250</v>
      </c>
      <c r="E6315" s="5">
        <v>46039</v>
      </c>
      <c r="F6315" s="6">
        <v>0.75</v>
      </c>
      <c r="G6315">
        <v>291</v>
      </c>
      <c r="H6315">
        <v>291</v>
      </c>
      <c r="I6315">
        <v>0</v>
      </c>
      <c r="J6315" s="4" t="s">
        <v>66</v>
      </c>
      <c r="K6315" s="4" t="s">
        <v>178</v>
      </c>
      <c r="L6315" s="4" t="s">
        <v>226</v>
      </c>
    </row>
    <row r="6316" spans="1:12" x14ac:dyDescent="0.2">
      <c r="A6316">
        <v>4869</v>
      </c>
      <c r="B6316" s="4" t="s">
        <v>556</v>
      </c>
      <c r="C6316" s="4" t="s">
        <v>48</v>
      </c>
      <c r="D6316" s="4" t="s">
        <v>83</v>
      </c>
      <c r="E6316" s="5">
        <v>46039</v>
      </c>
      <c r="F6316" s="6">
        <v>0.25</v>
      </c>
      <c r="G6316">
        <v>492</v>
      </c>
      <c r="H6316">
        <v>492</v>
      </c>
      <c r="I6316">
        <v>0</v>
      </c>
      <c r="J6316" s="4" t="s">
        <v>54</v>
      </c>
      <c r="K6316" s="4" t="s">
        <v>88</v>
      </c>
      <c r="L6316" s="4" t="s">
        <v>88</v>
      </c>
    </row>
    <row r="6317" spans="1:12" x14ac:dyDescent="0.2">
      <c r="A6317">
        <v>6062</v>
      </c>
      <c r="B6317" s="4" t="s">
        <v>647</v>
      </c>
      <c r="C6317" s="4" t="s">
        <v>270</v>
      </c>
      <c r="D6317" s="4" t="s">
        <v>504</v>
      </c>
      <c r="E6317" s="5">
        <v>46039</v>
      </c>
      <c r="F6317" s="6">
        <v>0.25</v>
      </c>
      <c r="G6317">
        <v>690</v>
      </c>
      <c r="H6317">
        <v>690</v>
      </c>
      <c r="I6317">
        <v>0</v>
      </c>
      <c r="J6317" s="4" t="s">
        <v>45</v>
      </c>
      <c r="K6317" s="4" t="s">
        <v>52</v>
      </c>
      <c r="L6317" s="4" t="s">
        <v>125</v>
      </c>
    </row>
    <row r="6318" spans="1:12" x14ac:dyDescent="0.2">
      <c r="A6318">
        <v>1591</v>
      </c>
      <c r="B6318" s="4" t="s">
        <v>281</v>
      </c>
      <c r="C6318" s="4" t="s">
        <v>126</v>
      </c>
      <c r="D6318" s="4" t="s">
        <v>283</v>
      </c>
      <c r="E6318" s="5">
        <v>46039</v>
      </c>
      <c r="F6318" s="6">
        <v>0.75</v>
      </c>
      <c r="G6318">
        <v>160.47</v>
      </c>
      <c r="H6318">
        <v>160.47</v>
      </c>
      <c r="I6318">
        <v>0</v>
      </c>
      <c r="J6318" s="4" t="s">
        <v>58</v>
      </c>
      <c r="K6318" s="4" t="s">
        <v>97</v>
      </c>
      <c r="L6318" s="4" t="s">
        <v>98</v>
      </c>
    </row>
    <row r="6319" spans="1:12" x14ac:dyDescent="0.2">
      <c r="A6319">
        <v>1639</v>
      </c>
      <c r="B6319" s="4" t="s">
        <v>285</v>
      </c>
      <c r="C6319" s="4" t="s">
        <v>126</v>
      </c>
      <c r="D6319" s="4" t="s">
        <v>283</v>
      </c>
      <c r="E6319" s="5">
        <v>46039</v>
      </c>
      <c r="F6319" s="6">
        <v>0.75</v>
      </c>
      <c r="G6319">
        <v>134.4</v>
      </c>
      <c r="H6319">
        <v>134.4</v>
      </c>
      <c r="I6319">
        <v>0</v>
      </c>
      <c r="J6319" s="4" t="s">
        <v>71</v>
      </c>
      <c r="K6319" s="4" t="s">
        <v>97</v>
      </c>
      <c r="L6319" s="4" t="s">
        <v>98</v>
      </c>
    </row>
    <row r="6320" spans="1:12" x14ac:dyDescent="0.2">
      <c r="A6320">
        <v>5960</v>
      </c>
      <c r="B6320" s="4" t="s">
        <v>642</v>
      </c>
      <c r="C6320" s="4" t="s">
        <v>126</v>
      </c>
      <c r="D6320" s="4" t="s">
        <v>506</v>
      </c>
      <c r="E6320" s="5">
        <v>46039</v>
      </c>
      <c r="F6320" s="6">
        <v>0.25</v>
      </c>
      <c r="G6320">
        <v>230</v>
      </c>
      <c r="H6320">
        <v>230</v>
      </c>
      <c r="I6320">
        <v>0</v>
      </c>
      <c r="J6320" s="4" t="s">
        <v>52</v>
      </c>
      <c r="K6320" s="4" t="s">
        <v>97</v>
      </c>
      <c r="L6320" s="4" t="s">
        <v>98</v>
      </c>
    </row>
    <row r="6321" spans="1:12" x14ac:dyDescent="0.2">
      <c r="A6321">
        <v>2577</v>
      </c>
      <c r="B6321" s="4" t="s">
        <v>351</v>
      </c>
      <c r="C6321" s="4" t="s">
        <v>291</v>
      </c>
      <c r="D6321" s="4" t="s">
        <v>292</v>
      </c>
      <c r="E6321" s="5">
        <v>46039</v>
      </c>
      <c r="F6321" s="6">
        <v>0.75</v>
      </c>
      <c r="G6321">
        <v>282.83999999999997</v>
      </c>
      <c r="H6321">
        <v>282.83999999999997</v>
      </c>
      <c r="I6321">
        <v>0</v>
      </c>
      <c r="J6321" s="4" t="s">
        <v>52</v>
      </c>
      <c r="K6321" s="4" t="s">
        <v>88</v>
      </c>
      <c r="L6321" s="4" t="s">
        <v>88</v>
      </c>
    </row>
    <row r="6322" spans="1:12" x14ac:dyDescent="0.2">
      <c r="A6322">
        <v>2671</v>
      </c>
      <c r="B6322" s="4" t="s">
        <v>355</v>
      </c>
      <c r="C6322" s="4" t="s">
        <v>299</v>
      </c>
      <c r="D6322" s="4" t="s">
        <v>300</v>
      </c>
      <c r="E6322" s="5">
        <v>46039</v>
      </c>
      <c r="F6322" s="6">
        <v>0.75</v>
      </c>
      <c r="G6322">
        <v>258</v>
      </c>
      <c r="H6322">
        <v>258</v>
      </c>
      <c r="I6322">
        <v>0</v>
      </c>
      <c r="J6322" s="4" t="s">
        <v>37</v>
      </c>
      <c r="K6322" s="4" t="s">
        <v>66</v>
      </c>
      <c r="L6322" s="4" t="s">
        <v>205</v>
      </c>
    </row>
    <row r="6323" spans="1:12" x14ac:dyDescent="0.2">
      <c r="A6323">
        <v>7101</v>
      </c>
      <c r="B6323" s="4" t="s">
        <v>707</v>
      </c>
      <c r="C6323" s="4" t="s">
        <v>301</v>
      </c>
      <c r="D6323" s="4" t="s">
        <v>510</v>
      </c>
      <c r="E6323" s="5">
        <v>46039</v>
      </c>
      <c r="F6323" s="6">
        <v>0.25</v>
      </c>
      <c r="G6323">
        <v>386</v>
      </c>
      <c r="H6323">
        <v>386</v>
      </c>
      <c r="I6323">
        <v>0</v>
      </c>
      <c r="J6323" s="4" t="s">
        <v>52</v>
      </c>
      <c r="K6323" s="4" t="s">
        <v>52</v>
      </c>
      <c r="L6323" s="4" t="s">
        <v>125</v>
      </c>
    </row>
    <row r="6324" spans="1:12" x14ac:dyDescent="0.2">
      <c r="A6324">
        <v>7490</v>
      </c>
      <c r="B6324" s="4" t="s">
        <v>722</v>
      </c>
      <c r="C6324" s="4" t="s">
        <v>301</v>
      </c>
      <c r="D6324" s="4" t="s">
        <v>510</v>
      </c>
      <c r="E6324" s="5">
        <v>46039</v>
      </c>
      <c r="F6324" s="6">
        <v>0.75</v>
      </c>
      <c r="G6324">
        <v>178.16</v>
      </c>
      <c r="H6324">
        <v>178.16</v>
      </c>
      <c r="I6324">
        <v>0</v>
      </c>
      <c r="J6324" s="4" t="s">
        <v>88</v>
      </c>
      <c r="K6324" s="4" t="s">
        <v>97</v>
      </c>
      <c r="L6324" s="4" t="s">
        <v>98</v>
      </c>
    </row>
    <row r="6325" spans="1:12" x14ac:dyDescent="0.2">
      <c r="A6325">
        <v>7010</v>
      </c>
      <c r="B6325" s="4" t="s">
        <v>704</v>
      </c>
      <c r="C6325" s="4" t="s">
        <v>303</v>
      </c>
      <c r="D6325" s="4" t="s">
        <v>511</v>
      </c>
      <c r="E6325" s="5">
        <v>46039</v>
      </c>
      <c r="F6325" s="6">
        <v>0.25</v>
      </c>
      <c r="G6325">
        <v>135</v>
      </c>
      <c r="H6325">
        <v>135</v>
      </c>
      <c r="I6325">
        <v>0</v>
      </c>
      <c r="J6325" s="4" t="s">
        <v>52</v>
      </c>
      <c r="K6325" s="4" t="s">
        <v>97</v>
      </c>
      <c r="L6325" s="4" t="s">
        <v>98</v>
      </c>
    </row>
    <row r="6326" spans="1:12" x14ac:dyDescent="0.2">
      <c r="A6326">
        <v>6123</v>
      </c>
      <c r="B6326" s="4" t="s">
        <v>649</v>
      </c>
      <c r="C6326" s="4" t="s">
        <v>50</v>
      </c>
      <c r="D6326" s="4" t="s">
        <v>101</v>
      </c>
      <c r="E6326" s="5">
        <v>46039</v>
      </c>
      <c r="F6326" s="6">
        <v>0.25</v>
      </c>
      <c r="G6326">
        <v>164</v>
      </c>
      <c r="H6326">
        <v>164</v>
      </c>
      <c r="I6326">
        <v>0</v>
      </c>
      <c r="J6326" s="4" t="s">
        <v>52</v>
      </c>
      <c r="K6326" s="4" t="s">
        <v>63</v>
      </c>
      <c r="L6326" s="4" t="s">
        <v>203</v>
      </c>
    </row>
    <row r="6327" spans="1:12" x14ac:dyDescent="0.2">
      <c r="A6327">
        <v>6939</v>
      </c>
      <c r="B6327" s="4" t="s">
        <v>702</v>
      </c>
      <c r="C6327" s="4" t="s">
        <v>50</v>
      </c>
      <c r="D6327" s="4" t="s">
        <v>101</v>
      </c>
      <c r="E6327" s="5">
        <v>46039</v>
      </c>
      <c r="F6327" s="6">
        <v>0.25</v>
      </c>
      <c r="G6327">
        <v>240</v>
      </c>
      <c r="H6327">
        <v>240</v>
      </c>
      <c r="I6327">
        <v>0</v>
      </c>
      <c r="J6327" s="4" t="s">
        <v>37</v>
      </c>
      <c r="K6327" s="4" t="s">
        <v>66</v>
      </c>
      <c r="L6327" s="4" t="s">
        <v>205</v>
      </c>
    </row>
    <row r="6328" spans="1:12" x14ac:dyDescent="0.2">
      <c r="A6328">
        <v>6958</v>
      </c>
      <c r="B6328" s="4" t="s">
        <v>703</v>
      </c>
      <c r="C6328" s="4" t="s">
        <v>50</v>
      </c>
      <c r="D6328" s="4" t="s">
        <v>101</v>
      </c>
      <c r="E6328" s="5">
        <v>46039</v>
      </c>
      <c r="F6328" s="6">
        <v>0.25</v>
      </c>
      <c r="G6328">
        <v>240</v>
      </c>
      <c r="H6328">
        <v>240</v>
      </c>
      <c r="I6328">
        <v>0</v>
      </c>
      <c r="J6328" s="4" t="s">
        <v>37</v>
      </c>
      <c r="K6328" s="4" t="s">
        <v>66</v>
      </c>
      <c r="L6328" s="4" t="s">
        <v>205</v>
      </c>
    </row>
    <row r="6329" spans="1:12" x14ac:dyDescent="0.2">
      <c r="A6329">
        <v>4742</v>
      </c>
      <c r="B6329" s="4" t="s">
        <v>499</v>
      </c>
      <c r="C6329" s="4" t="s">
        <v>144</v>
      </c>
      <c r="D6329" s="4" t="s">
        <v>516</v>
      </c>
      <c r="E6329" s="5">
        <v>46039</v>
      </c>
      <c r="F6329" s="6">
        <v>0.25</v>
      </c>
      <c r="G6329">
        <v>280</v>
      </c>
      <c r="H6329">
        <v>280</v>
      </c>
      <c r="I6329">
        <v>0</v>
      </c>
      <c r="J6329" s="4" t="s">
        <v>52</v>
      </c>
      <c r="K6329" s="4" t="s">
        <v>97</v>
      </c>
      <c r="L6329" s="4" t="s">
        <v>98</v>
      </c>
    </row>
    <row r="6330" spans="1:12" x14ac:dyDescent="0.2">
      <c r="A6330">
        <v>5910</v>
      </c>
      <c r="B6330" s="4" t="s">
        <v>641</v>
      </c>
      <c r="C6330" s="4" t="s">
        <v>52</v>
      </c>
      <c r="D6330" s="4" t="s">
        <v>87</v>
      </c>
      <c r="E6330" s="5">
        <v>46039</v>
      </c>
      <c r="F6330" s="6">
        <v>0.25</v>
      </c>
      <c r="G6330">
        <v>292</v>
      </c>
      <c r="H6330">
        <v>292</v>
      </c>
      <c r="I6330">
        <v>0</v>
      </c>
      <c r="J6330" s="4" t="s">
        <v>45</v>
      </c>
      <c r="K6330" s="4" t="s">
        <v>60</v>
      </c>
      <c r="L6330" s="4" t="s">
        <v>61</v>
      </c>
    </row>
    <row r="6331" spans="1:12" x14ac:dyDescent="0.2">
      <c r="A6331">
        <v>2223</v>
      </c>
      <c r="B6331" s="4" t="s">
        <v>322</v>
      </c>
      <c r="C6331" s="4" t="s">
        <v>54</v>
      </c>
      <c r="D6331" s="4" t="s">
        <v>158</v>
      </c>
      <c r="E6331" s="5">
        <v>46039</v>
      </c>
      <c r="F6331" s="6">
        <v>0.75</v>
      </c>
      <c r="G6331">
        <v>171.16</v>
      </c>
      <c r="H6331">
        <v>171.16</v>
      </c>
      <c r="I6331">
        <v>0</v>
      </c>
      <c r="J6331" s="4" t="s">
        <v>52</v>
      </c>
      <c r="K6331" s="4" t="s">
        <v>63</v>
      </c>
      <c r="L6331" s="4" t="s">
        <v>203</v>
      </c>
    </row>
    <row r="6332" spans="1:12" x14ac:dyDescent="0.2">
      <c r="A6332">
        <v>6148</v>
      </c>
      <c r="B6332" s="4" t="s">
        <v>650</v>
      </c>
      <c r="C6332" s="4" t="s">
        <v>54</v>
      </c>
      <c r="D6332" s="4" t="s">
        <v>655</v>
      </c>
      <c r="E6332" s="5">
        <v>46039</v>
      </c>
      <c r="F6332" s="6">
        <v>0.25</v>
      </c>
      <c r="G6332">
        <v>530</v>
      </c>
      <c r="H6332">
        <v>530</v>
      </c>
      <c r="I6332">
        <v>0</v>
      </c>
      <c r="J6332" s="4" t="s">
        <v>52</v>
      </c>
      <c r="K6332" s="4" t="s">
        <v>97</v>
      </c>
      <c r="L6332" s="4" t="s">
        <v>98</v>
      </c>
    </row>
    <row r="6333" spans="1:12" x14ac:dyDescent="0.2">
      <c r="A6333">
        <v>5890</v>
      </c>
      <c r="B6333" s="4" t="s">
        <v>640</v>
      </c>
      <c r="C6333" s="4" t="s">
        <v>58</v>
      </c>
      <c r="D6333" s="4" t="s">
        <v>106</v>
      </c>
      <c r="E6333" s="5">
        <v>46039</v>
      </c>
      <c r="F6333" s="6">
        <v>0.25</v>
      </c>
      <c r="G6333">
        <v>254.08</v>
      </c>
      <c r="H6333">
        <v>254.08</v>
      </c>
      <c r="I6333">
        <v>0</v>
      </c>
      <c r="J6333" s="4" t="s">
        <v>56</v>
      </c>
      <c r="K6333" s="4" t="s">
        <v>137</v>
      </c>
      <c r="L6333" s="4" t="s">
        <v>148</v>
      </c>
    </row>
    <row r="6334" spans="1:12" x14ac:dyDescent="0.2">
      <c r="A6334">
        <v>5051</v>
      </c>
      <c r="B6334" s="4" t="s">
        <v>565</v>
      </c>
      <c r="C6334" s="4" t="s">
        <v>37</v>
      </c>
      <c r="D6334" s="4" t="s">
        <v>107</v>
      </c>
      <c r="E6334" s="5">
        <v>46039</v>
      </c>
      <c r="F6334" s="6">
        <v>0.25</v>
      </c>
      <c r="G6334">
        <v>181</v>
      </c>
      <c r="H6334">
        <v>181</v>
      </c>
      <c r="I6334">
        <v>0</v>
      </c>
      <c r="J6334" s="4" t="s">
        <v>58</v>
      </c>
      <c r="K6334" s="4" t="s">
        <v>262</v>
      </c>
      <c r="L6334" s="4" t="s">
        <v>321</v>
      </c>
    </row>
    <row r="6335" spans="1:12" x14ac:dyDescent="0.2">
      <c r="A6335">
        <v>5074</v>
      </c>
      <c r="B6335" s="4" t="s">
        <v>566</v>
      </c>
      <c r="C6335" s="4" t="s">
        <v>37</v>
      </c>
      <c r="D6335" s="4" t="s">
        <v>107</v>
      </c>
      <c r="E6335" s="5">
        <v>46039</v>
      </c>
      <c r="F6335" s="6">
        <v>0.25</v>
      </c>
      <c r="G6335">
        <v>193</v>
      </c>
      <c r="H6335">
        <v>193</v>
      </c>
      <c r="I6335">
        <v>0</v>
      </c>
      <c r="J6335" s="4" t="s">
        <v>45</v>
      </c>
      <c r="K6335" s="4" t="s">
        <v>60</v>
      </c>
      <c r="L6335" s="4" t="s">
        <v>61</v>
      </c>
    </row>
    <row r="6336" spans="1:12" x14ac:dyDescent="0.2">
      <c r="A6336">
        <v>2316</v>
      </c>
      <c r="B6336" s="4" t="s">
        <v>334</v>
      </c>
      <c r="C6336" s="4" t="s">
        <v>63</v>
      </c>
      <c r="D6336" s="4" t="s">
        <v>162</v>
      </c>
      <c r="E6336" s="5">
        <v>46040</v>
      </c>
      <c r="F6336" s="6">
        <v>0.75</v>
      </c>
      <c r="G6336">
        <v>288.79000000000002</v>
      </c>
      <c r="H6336">
        <v>288.79000000000002</v>
      </c>
      <c r="I6336">
        <v>0</v>
      </c>
      <c r="J6336" s="4" t="s">
        <v>54</v>
      </c>
      <c r="K6336" s="4" t="s">
        <v>97</v>
      </c>
      <c r="L6336" s="4" t="s">
        <v>98</v>
      </c>
    </row>
    <row r="6337" spans="1:12" x14ac:dyDescent="0.2">
      <c r="A6337">
        <v>6368</v>
      </c>
      <c r="B6337" s="4" t="s">
        <v>678</v>
      </c>
      <c r="C6337" s="4" t="s">
        <v>63</v>
      </c>
      <c r="D6337" s="4" t="s">
        <v>94</v>
      </c>
      <c r="E6337" s="5">
        <v>46040</v>
      </c>
      <c r="F6337" s="6">
        <v>0.25</v>
      </c>
      <c r="G6337">
        <v>216</v>
      </c>
      <c r="H6337">
        <v>216</v>
      </c>
      <c r="I6337">
        <v>0</v>
      </c>
      <c r="J6337" s="4" t="s">
        <v>68</v>
      </c>
      <c r="K6337" s="4" t="s">
        <v>81</v>
      </c>
      <c r="L6337" s="4" t="s">
        <v>82</v>
      </c>
    </row>
    <row r="6338" spans="1:12" x14ac:dyDescent="0.2">
      <c r="A6338">
        <v>6613</v>
      </c>
      <c r="B6338" s="4" t="s">
        <v>687</v>
      </c>
      <c r="C6338" s="4" t="s">
        <v>63</v>
      </c>
      <c r="D6338" s="4" t="s">
        <v>108</v>
      </c>
      <c r="E6338" s="5">
        <v>46040</v>
      </c>
      <c r="F6338" s="6">
        <v>0.25</v>
      </c>
      <c r="G6338">
        <v>228</v>
      </c>
      <c r="H6338">
        <v>228</v>
      </c>
      <c r="I6338">
        <v>0</v>
      </c>
      <c r="J6338" s="4" t="s">
        <v>66</v>
      </c>
      <c r="K6338" s="4" t="s">
        <v>81</v>
      </c>
      <c r="L6338" s="4" t="s">
        <v>82</v>
      </c>
    </row>
    <row r="6339" spans="1:12" x14ac:dyDescent="0.2">
      <c r="A6339">
        <v>6717</v>
      </c>
      <c r="B6339" s="4" t="s">
        <v>693</v>
      </c>
      <c r="C6339" s="4" t="s">
        <v>63</v>
      </c>
      <c r="D6339" s="4" t="s">
        <v>439</v>
      </c>
      <c r="E6339" s="5">
        <v>46040</v>
      </c>
      <c r="F6339" s="6">
        <v>0.25</v>
      </c>
      <c r="G6339">
        <v>600</v>
      </c>
      <c r="H6339">
        <v>600</v>
      </c>
      <c r="I6339">
        <v>0</v>
      </c>
      <c r="J6339" s="4" t="s">
        <v>68</v>
      </c>
      <c r="K6339" s="4" t="s">
        <v>81</v>
      </c>
      <c r="L6339" s="4" t="s">
        <v>82</v>
      </c>
    </row>
    <row r="6340" spans="1:12" x14ac:dyDescent="0.2">
      <c r="A6340">
        <v>363</v>
      </c>
      <c r="B6340" s="4" t="s">
        <v>211</v>
      </c>
      <c r="C6340" s="4" t="s">
        <v>46</v>
      </c>
      <c r="D6340" s="4" t="s">
        <v>166</v>
      </c>
      <c r="E6340" s="5">
        <v>46040</v>
      </c>
      <c r="F6340" s="6">
        <v>0.75</v>
      </c>
      <c r="G6340">
        <v>219.23</v>
      </c>
      <c r="H6340">
        <v>219.23</v>
      </c>
      <c r="I6340">
        <v>0</v>
      </c>
      <c r="J6340" s="4" t="s">
        <v>56</v>
      </c>
      <c r="K6340" s="4" t="s">
        <v>137</v>
      </c>
      <c r="L6340" s="4" t="s">
        <v>148</v>
      </c>
    </row>
    <row r="6341" spans="1:12" x14ac:dyDescent="0.2">
      <c r="A6341">
        <v>7252</v>
      </c>
      <c r="B6341" s="4" t="s">
        <v>714</v>
      </c>
      <c r="C6341" s="4" t="s">
        <v>46</v>
      </c>
      <c r="D6341" s="4" t="s">
        <v>149</v>
      </c>
      <c r="E6341" s="5">
        <v>46040</v>
      </c>
      <c r="F6341" s="6">
        <v>0.25</v>
      </c>
      <c r="G6341">
        <v>264</v>
      </c>
      <c r="H6341">
        <v>264</v>
      </c>
      <c r="I6341">
        <v>0</v>
      </c>
      <c r="J6341" s="4" t="s">
        <v>37</v>
      </c>
      <c r="K6341" s="4" t="s">
        <v>66</v>
      </c>
      <c r="L6341" s="4" t="s">
        <v>205</v>
      </c>
    </row>
    <row r="6342" spans="1:12" x14ac:dyDescent="0.2">
      <c r="A6342">
        <v>279</v>
      </c>
      <c r="B6342" s="4" t="s">
        <v>204</v>
      </c>
      <c r="C6342" s="4" t="s">
        <v>71</v>
      </c>
      <c r="D6342" s="4" t="s">
        <v>167</v>
      </c>
      <c r="E6342" s="5">
        <v>46040</v>
      </c>
      <c r="F6342" s="6">
        <v>0.75</v>
      </c>
      <c r="G6342">
        <v>160.47</v>
      </c>
      <c r="H6342">
        <v>160.47</v>
      </c>
      <c r="I6342">
        <v>0</v>
      </c>
      <c r="J6342" s="4" t="s">
        <v>37</v>
      </c>
      <c r="K6342" s="4" t="s">
        <v>66</v>
      </c>
      <c r="L6342" s="4" t="s">
        <v>205</v>
      </c>
    </row>
    <row r="6343" spans="1:12" x14ac:dyDescent="0.2">
      <c r="A6343">
        <v>427</v>
      </c>
      <c r="B6343" s="4" t="s">
        <v>215</v>
      </c>
      <c r="C6343" s="4" t="s">
        <v>73</v>
      </c>
      <c r="D6343" s="4" t="s">
        <v>168</v>
      </c>
      <c r="E6343" s="5">
        <v>46040</v>
      </c>
      <c r="F6343" s="6">
        <v>0.75</v>
      </c>
      <c r="G6343">
        <v>192</v>
      </c>
      <c r="H6343">
        <v>192</v>
      </c>
      <c r="I6343">
        <v>0</v>
      </c>
      <c r="J6343" s="4" t="s">
        <v>68</v>
      </c>
      <c r="K6343" s="4" t="s">
        <v>81</v>
      </c>
      <c r="L6343" s="4" t="s">
        <v>82</v>
      </c>
    </row>
    <row r="6344" spans="1:12" x14ac:dyDescent="0.2">
      <c r="A6344">
        <v>6403</v>
      </c>
      <c r="B6344" s="4" t="s">
        <v>679</v>
      </c>
      <c r="C6344" s="4" t="s">
        <v>73</v>
      </c>
      <c r="D6344" s="4" t="s">
        <v>543</v>
      </c>
      <c r="E6344" s="5">
        <v>46040</v>
      </c>
      <c r="F6344" s="6">
        <v>0.25</v>
      </c>
      <c r="G6344">
        <v>241</v>
      </c>
      <c r="H6344">
        <v>241</v>
      </c>
      <c r="I6344">
        <v>0</v>
      </c>
      <c r="J6344" s="4" t="s">
        <v>52</v>
      </c>
      <c r="K6344" s="4" t="s">
        <v>63</v>
      </c>
      <c r="L6344" s="4" t="s">
        <v>203</v>
      </c>
    </row>
    <row r="6345" spans="1:12" x14ac:dyDescent="0.2">
      <c r="A6345">
        <v>5147</v>
      </c>
      <c r="B6345" s="4" t="s">
        <v>568</v>
      </c>
      <c r="C6345" s="4" t="s">
        <v>75</v>
      </c>
      <c r="D6345" s="4" t="s">
        <v>152</v>
      </c>
      <c r="E6345" s="5">
        <v>46040</v>
      </c>
      <c r="F6345" s="6">
        <v>0.25</v>
      </c>
      <c r="G6345">
        <v>294</v>
      </c>
      <c r="H6345">
        <v>294</v>
      </c>
      <c r="I6345">
        <v>0</v>
      </c>
      <c r="J6345" s="4" t="s">
        <v>52</v>
      </c>
      <c r="K6345" s="4" t="s">
        <v>63</v>
      </c>
      <c r="L6345" s="4" t="s">
        <v>203</v>
      </c>
    </row>
    <row r="6346" spans="1:12" x14ac:dyDescent="0.2">
      <c r="A6346">
        <v>7317</v>
      </c>
      <c r="B6346" s="4" t="s">
        <v>717</v>
      </c>
      <c r="C6346" s="4" t="s">
        <v>75</v>
      </c>
      <c r="D6346" s="4" t="s">
        <v>133</v>
      </c>
      <c r="E6346" s="5">
        <v>46040</v>
      </c>
      <c r="F6346" s="6">
        <v>0.25</v>
      </c>
      <c r="G6346">
        <v>249</v>
      </c>
      <c r="H6346">
        <v>249</v>
      </c>
      <c r="I6346">
        <v>0</v>
      </c>
      <c r="J6346" s="4" t="s">
        <v>66</v>
      </c>
      <c r="K6346" s="4" t="s">
        <v>81</v>
      </c>
      <c r="L6346" s="4" t="s">
        <v>82</v>
      </c>
    </row>
    <row r="6347" spans="1:12" x14ac:dyDescent="0.2">
      <c r="A6347">
        <v>6432</v>
      </c>
      <c r="B6347" s="4" t="s">
        <v>680</v>
      </c>
      <c r="C6347" s="4" t="s">
        <v>60</v>
      </c>
      <c r="D6347" s="4" t="s">
        <v>134</v>
      </c>
      <c r="E6347" s="5">
        <v>46040</v>
      </c>
      <c r="F6347" s="6">
        <v>0.25</v>
      </c>
      <c r="G6347">
        <v>280</v>
      </c>
      <c r="H6347">
        <v>280</v>
      </c>
      <c r="I6347">
        <v>0</v>
      </c>
      <c r="J6347" s="4" t="s">
        <v>52</v>
      </c>
      <c r="K6347" s="4" t="s">
        <v>37</v>
      </c>
      <c r="L6347" s="4" t="s">
        <v>127</v>
      </c>
    </row>
    <row r="6348" spans="1:12" x14ac:dyDescent="0.2">
      <c r="A6348">
        <v>7054</v>
      </c>
      <c r="B6348" s="4" t="s">
        <v>706</v>
      </c>
      <c r="C6348" s="4" t="s">
        <v>78</v>
      </c>
      <c r="D6348" s="4" t="s">
        <v>135</v>
      </c>
      <c r="E6348" s="5">
        <v>46040</v>
      </c>
      <c r="F6348" s="6">
        <v>0.25</v>
      </c>
      <c r="G6348">
        <v>161</v>
      </c>
      <c r="H6348">
        <v>161</v>
      </c>
      <c r="I6348">
        <v>0</v>
      </c>
      <c r="J6348" s="4" t="s">
        <v>66</v>
      </c>
      <c r="K6348" s="4" t="s">
        <v>71</v>
      </c>
      <c r="L6348" s="4" t="s">
        <v>105</v>
      </c>
    </row>
    <row r="6349" spans="1:12" x14ac:dyDescent="0.2">
      <c r="A6349">
        <v>6502</v>
      </c>
      <c r="B6349" s="4" t="s">
        <v>682</v>
      </c>
      <c r="C6349" s="4" t="s">
        <v>84</v>
      </c>
      <c r="D6349" s="4" t="s">
        <v>136</v>
      </c>
      <c r="E6349" s="5">
        <v>46040</v>
      </c>
      <c r="F6349" s="6">
        <v>0.25</v>
      </c>
      <c r="G6349">
        <v>248</v>
      </c>
      <c r="H6349">
        <v>248</v>
      </c>
      <c r="I6349">
        <v>0</v>
      </c>
      <c r="J6349" s="4" t="s">
        <v>37</v>
      </c>
      <c r="K6349" s="4" t="s">
        <v>66</v>
      </c>
      <c r="L6349" s="4" t="s">
        <v>205</v>
      </c>
    </row>
    <row r="6350" spans="1:12" x14ac:dyDescent="0.2">
      <c r="A6350">
        <v>890</v>
      </c>
      <c r="B6350" s="4" t="s">
        <v>241</v>
      </c>
      <c r="C6350" s="4" t="s">
        <v>174</v>
      </c>
      <c r="D6350" s="4" t="s">
        <v>175</v>
      </c>
      <c r="E6350" s="5">
        <v>46040</v>
      </c>
      <c r="F6350" s="6">
        <v>0.75</v>
      </c>
      <c r="G6350">
        <v>279</v>
      </c>
      <c r="H6350">
        <v>279</v>
      </c>
      <c r="I6350">
        <v>0</v>
      </c>
      <c r="J6350" s="4" t="s">
        <v>52</v>
      </c>
      <c r="K6350" s="4" t="s">
        <v>46</v>
      </c>
      <c r="L6350" s="4" t="s">
        <v>47</v>
      </c>
    </row>
    <row r="6351" spans="1:12" x14ac:dyDescent="0.2">
      <c r="A6351">
        <v>2527</v>
      </c>
      <c r="B6351" s="4" t="s">
        <v>349</v>
      </c>
      <c r="C6351" s="4" t="s">
        <v>249</v>
      </c>
      <c r="D6351" s="4" t="s">
        <v>250</v>
      </c>
      <c r="E6351" s="5">
        <v>46040</v>
      </c>
      <c r="F6351" s="6">
        <v>0.75</v>
      </c>
      <c r="G6351">
        <v>354.5</v>
      </c>
      <c r="H6351">
        <v>354.5</v>
      </c>
      <c r="I6351">
        <v>0</v>
      </c>
      <c r="J6351" s="4" t="s">
        <v>56</v>
      </c>
      <c r="K6351" s="4" t="s">
        <v>45</v>
      </c>
      <c r="L6351" s="4" t="s">
        <v>140</v>
      </c>
    </row>
    <row r="6352" spans="1:12" x14ac:dyDescent="0.2">
      <c r="A6352">
        <v>1249</v>
      </c>
      <c r="B6352" s="4" t="s">
        <v>261</v>
      </c>
      <c r="C6352" s="4" t="s">
        <v>262</v>
      </c>
      <c r="D6352" s="4" t="s">
        <v>263</v>
      </c>
      <c r="E6352" s="5">
        <v>46040</v>
      </c>
      <c r="F6352" s="6">
        <v>0.75</v>
      </c>
      <c r="G6352">
        <v>160.47</v>
      </c>
      <c r="H6352">
        <v>160.47</v>
      </c>
      <c r="I6352">
        <v>0</v>
      </c>
      <c r="J6352" s="4" t="s">
        <v>52</v>
      </c>
      <c r="K6352" s="4" t="s">
        <v>97</v>
      </c>
      <c r="L6352" s="4" t="s">
        <v>98</v>
      </c>
    </row>
    <row r="6353" spans="1:12" x14ac:dyDescent="0.2">
      <c r="A6353">
        <v>6279</v>
      </c>
      <c r="B6353" s="4" t="s">
        <v>675</v>
      </c>
      <c r="C6353" s="4" t="s">
        <v>81</v>
      </c>
      <c r="D6353" s="4" t="s">
        <v>505</v>
      </c>
      <c r="E6353" s="5">
        <v>46040</v>
      </c>
      <c r="F6353" s="6">
        <v>0.25</v>
      </c>
      <c r="G6353">
        <v>228</v>
      </c>
      <c r="H6353">
        <v>228</v>
      </c>
      <c r="I6353">
        <v>0</v>
      </c>
      <c r="J6353" s="4" t="s">
        <v>58</v>
      </c>
      <c r="K6353" s="4" t="s">
        <v>97</v>
      </c>
      <c r="L6353" s="4" t="s">
        <v>98</v>
      </c>
    </row>
    <row r="6354" spans="1:12" x14ac:dyDescent="0.2">
      <c r="A6354">
        <v>1809</v>
      </c>
      <c r="B6354" s="4" t="s">
        <v>294</v>
      </c>
      <c r="C6354" s="4" t="s">
        <v>291</v>
      </c>
      <c r="D6354" s="4" t="s">
        <v>292</v>
      </c>
      <c r="E6354" s="5">
        <v>46040</v>
      </c>
      <c r="F6354" s="6">
        <v>0.75</v>
      </c>
      <c r="G6354">
        <v>230</v>
      </c>
      <c r="H6354">
        <v>230</v>
      </c>
      <c r="I6354">
        <v>0</v>
      </c>
      <c r="J6354" s="4" t="s">
        <v>66</v>
      </c>
      <c r="K6354" s="4" t="s">
        <v>71</v>
      </c>
      <c r="L6354" s="4" t="s">
        <v>105</v>
      </c>
    </row>
    <row r="6355" spans="1:12" x14ac:dyDescent="0.2">
      <c r="A6355">
        <v>6480</v>
      </c>
      <c r="B6355" s="4" t="s">
        <v>681</v>
      </c>
      <c r="C6355" s="4" t="s">
        <v>291</v>
      </c>
      <c r="D6355" s="4" t="s">
        <v>626</v>
      </c>
      <c r="E6355" s="5">
        <v>46040</v>
      </c>
      <c r="F6355" s="6">
        <v>0.25</v>
      </c>
      <c r="G6355">
        <v>180</v>
      </c>
      <c r="H6355">
        <v>180</v>
      </c>
      <c r="I6355">
        <v>0</v>
      </c>
      <c r="J6355" s="4" t="s">
        <v>37</v>
      </c>
      <c r="K6355" s="4" t="s">
        <v>66</v>
      </c>
      <c r="L6355" s="4" t="s">
        <v>205</v>
      </c>
    </row>
    <row r="6356" spans="1:12" x14ac:dyDescent="0.2">
      <c r="A6356">
        <v>5026</v>
      </c>
      <c r="B6356" s="4" t="s">
        <v>563</v>
      </c>
      <c r="C6356" s="4" t="s">
        <v>299</v>
      </c>
      <c r="D6356" s="4" t="s">
        <v>509</v>
      </c>
      <c r="E6356" s="5">
        <v>46040</v>
      </c>
      <c r="F6356" s="6">
        <v>0.25</v>
      </c>
      <c r="G6356">
        <v>160</v>
      </c>
      <c r="H6356">
        <v>160</v>
      </c>
      <c r="I6356">
        <v>0</v>
      </c>
      <c r="J6356" s="4" t="s">
        <v>63</v>
      </c>
      <c r="K6356" s="4" t="s">
        <v>97</v>
      </c>
      <c r="L6356" s="4" t="s">
        <v>98</v>
      </c>
    </row>
    <row r="6357" spans="1:12" x14ac:dyDescent="0.2">
      <c r="A6357">
        <v>5121</v>
      </c>
      <c r="B6357" s="4" t="s">
        <v>567</v>
      </c>
      <c r="C6357" s="4" t="s">
        <v>299</v>
      </c>
      <c r="D6357" s="4" t="s">
        <v>509</v>
      </c>
      <c r="E6357" s="5">
        <v>46040</v>
      </c>
      <c r="F6357" s="6">
        <v>0.25</v>
      </c>
      <c r="G6357">
        <v>230</v>
      </c>
      <c r="H6357">
        <v>230</v>
      </c>
      <c r="I6357">
        <v>0</v>
      </c>
      <c r="J6357" s="4" t="s">
        <v>63</v>
      </c>
      <c r="K6357" s="4" t="s">
        <v>97</v>
      </c>
      <c r="L6357" s="4" t="s">
        <v>98</v>
      </c>
    </row>
    <row r="6358" spans="1:12" x14ac:dyDescent="0.2">
      <c r="A6358">
        <v>7489</v>
      </c>
      <c r="B6358" s="4" t="s">
        <v>722</v>
      </c>
      <c r="C6358" s="4" t="s">
        <v>299</v>
      </c>
      <c r="D6358" s="4" t="s">
        <v>509</v>
      </c>
      <c r="E6358" s="5">
        <v>46040</v>
      </c>
      <c r="F6358" s="6">
        <v>0.25</v>
      </c>
      <c r="G6358">
        <v>178.16</v>
      </c>
      <c r="H6358">
        <v>178.16</v>
      </c>
      <c r="I6358">
        <v>0</v>
      </c>
      <c r="J6358" s="4" t="s">
        <v>88</v>
      </c>
      <c r="K6358" s="4" t="s">
        <v>97</v>
      </c>
      <c r="L6358" s="4" t="s">
        <v>98</v>
      </c>
    </row>
    <row r="6359" spans="1:12" x14ac:dyDescent="0.2">
      <c r="A6359">
        <v>6328</v>
      </c>
      <c r="B6359" s="4" t="s">
        <v>676</v>
      </c>
      <c r="C6359" s="4" t="s">
        <v>301</v>
      </c>
      <c r="D6359" s="4" t="s">
        <v>510</v>
      </c>
      <c r="E6359" s="5">
        <v>46040</v>
      </c>
      <c r="F6359" s="6">
        <v>0.25</v>
      </c>
      <c r="G6359">
        <v>161</v>
      </c>
      <c r="H6359">
        <v>161</v>
      </c>
      <c r="I6359">
        <v>0</v>
      </c>
      <c r="J6359" s="4" t="s">
        <v>58</v>
      </c>
      <c r="K6359" s="4" t="s">
        <v>52</v>
      </c>
      <c r="L6359" s="4" t="s">
        <v>125</v>
      </c>
    </row>
    <row r="6360" spans="1:12" x14ac:dyDescent="0.2">
      <c r="A6360">
        <v>198</v>
      </c>
      <c r="B6360" s="4" t="s">
        <v>193</v>
      </c>
      <c r="C6360" s="4" t="s">
        <v>50</v>
      </c>
      <c r="D6360" s="4" t="s">
        <v>156</v>
      </c>
      <c r="E6360" s="5">
        <v>46040</v>
      </c>
      <c r="F6360" s="6">
        <v>0.75</v>
      </c>
      <c r="G6360">
        <v>347.87</v>
      </c>
      <c r="H6360">
        <v>347.87</v>
      </c>
      <c r="I6360">
        <v>0</v>
      </c>
      <c r="J6360" s="4" t="s">
        <v>66</v>
      </c>
      <c r="K6360" s="4" t="s">
        <v>71</v>
      </c>
      <c r="L6360" s="4" t="s">
        <v>105</v>
      </c>
    </row>
    <row r="6361" spans="1:12" x14ac:dyDescent="0.2">
      <c r="A6361">
        <v>202</v>
      </c>
      <c r="B6361" s="4" t="s">
        <v>194</v>
      </c>
      <c r="C6361" s="4" t="s">
        <v>50</v>
      </c>
      <c r="D6361" s="4" t="s">
        <v>156</v>
      </c>
      <c r="E6361" s="5">
        <v>46040</v>
      </c>
      <c r="F6361" s="6">
        <v>0.75</v>
      </c>
      <c r="G6361">
        <v>302.22000000000003</v>
      </c>
      <c r="H6361">
        <v>302.22000000000003</v>
      </c>
      <c r="I6361">
        <v>0</v>
      </c>
      <c r="J6361" s="4" t="s">
        <v>45</v>
      </c>
      <c r="K6361" s="4" t="s">
        <v>60</v>
      </c>
      <c r="L6361" s="4" t="s">
        <v>61</v>
      </c>
    </row>
    <row r="6362" spans="1:12" x14ac:dyDescent="0.2">
      <c r="A6362">
        <v>6527</v>
      </c>
      <c r="B6362" s="4" t="s">
        <v>683</v>
      </c>
      <c r="C6362" s="4" t="s">
        <v>54</v>
      </c>
      <c r="D6362" s="4" t="s">
        <v>435</v>
      </c>
      <c r="E6362" s="5">
        <v>46040</v>
      </c>
      <c r="F6362" s="6">
        <v>0.25</v>
      </c>
      <c r="G6362">
        <v>219.23</v>
      </c>
      <c r="H6362">
        <v>219.23</v>
      </c>
      <c r="I6362">
        <v>0</v>
      </c>
      <c r="J6362" s="4" t="s">
        <v>63</v>
      </c>
      <c r="K6362" s="4" t="s">
        <v>68</v>
      </c>
      <c r="L6362" s="4" t="s">
        <v>128</v>
      </c>
    </row>
    <row r="6363" spans="1:12" x14ac:dyDescent="0.2">
      <c r="A6363">
        <v>216</v>
      </c>
      <c r="B6363" s="4" t="s">
        <v>196</v>
      </c>
      <c r="C6363" s="4" t="s">
        <v>54</v>
      </c>
      <c r="D6363" s="4" t="s">
        <v>158</v>
      </c>
      <c r="E6363" s="5">
        <v>46040</v>
      </c>
      <c r="F6363" s="6">
        <v>0.75</v>
      </c>
      <c r="G6363">
        <v>676.86</v>
      </c>
      <c r="H6363">
        <v>676.86</v>
      </c>
      <c r="I6363">
        <v>0</v>
      </c>
      <c r="J6363" s="4" t="s">
        <v>68</v>
      </c>
      <c r="K6363" s="4" t="s">
        <v>81</v>
      </c>
      <c r="L6363" s="4" t="s">
        <v>82</v>
      </c>
    </row>
    <row r="6364" spans="1:12" x14ac:dyDescent="0.2">
      <c r="A6364">
        <v>2230</v>
      </c>
      <c r="B6364" s="4" t="s">
        <v>323</v>
      </c>
      <c r="C6364" s="4" t="s">
        <v>56</v>
      </c>
      <c r="D6364" s="4" t="s">
        <v>159</v>
      </c>
      <c r="E6364" s="5">
        <v>46040</v>
      </c>
      <c r="F6364" s="6">
        <v>0.75</v>
      </c>
      <c r="G6364">
        <v>192</v>
      </c>
      <c r="H6364">
        <v>192</v>
      </c>
      <c r="I6364">
        <v>0</v>
      </c>
      <c r="J6364" s="4" t="s">
        <v>45</v>
      </c>
      <c r="K6364" s="4" t="s">
        <v>46</v>
      </c>
      <c r="L6364" s="4" t="s">
        <v>47</v>
      </c>
    </row>
    <row r="6365" spans="1:12" x14ac:dyDescent="0.2">
      <c r="A6365">
        <v>5711</v>
      </c>
      <c r="B6365" s="4" t="s">
        <v>632</v>
      </c>
      <c r="C6365" s="4" t="s">
        <v>58</v>
      </c>
      <c r="D6365" s="4" t="s">
        <v>437</v>
      </c>
      <c r="E6365" s="5">
        <v>46040</v>
      </c>
      <c r="F6365" s="6">
        <v>0.25</v>
      </c>
      <c r="G6365">
        <v>249.85</v>
      </c>
      <c r="H6365">
        <v>249.85</v>
      </c>
      <c r="I6365">
        <v>0</v>
      </c>
      <c r="J6365" s="4" t="s">
        <v>66</v>
      </c>
      <c r="K6365" s="4" t="s">
        <v>81</v>
      </c>
      <c r="L6365" s="4" t="s">
        <v>82</v>
      </c>
    </row>
    <row r="6366" spans="1:12" x14ac:dyDescent="0.2">
      <c r="A6366">
        <v>6587</v>
      </c>
      <c r="B6366" s="4" t="s">
        <v>686</v>
      </c>
      <c r="C6366" s="4" t="s">
        <v>37</v>
      </c>
      <c r="D6366" s="4" t="s">
        <v>438</v>
      </c>
      <c r="E6366" s="5">
        <v>46040</v>
      </c>
      <c r="F6366" s="6">
        <v>0.25</v>
      </c>
      <c r="G6366">
        <v>578</v>
      </c>
      <c r="H6366">
        <v>578</v>
      </c>
      <c r="I6366">
        <v>0</v>
      </c>
      <c r="J6366" s="4" t="s">
        <v>56</v>
      </c>
      <c r="K6366" s="4" t="s">
        <v>45</v>
      </c>
      <c r="L6366" s="4" t="s">
        <v>140</v>
      </c>
    </row>
    <row r="6367" spans="1:12" x14ac:dyDescent="0.2">
      <c r="A6367">
        <v>6627</v>
      </c>
      <c r="B6367" s="4" t="s">
        <v>688</v>
      </c>
      <c r="C6367" s="4" t="s">
        <v>37</v>
      </c>
      <c r="D6367" s="4" t="s">
        <v>107</v>
      </c>
      <c r="E6367" s="5">
        <v>46040</v>
      </c>
      <c r="F6367" s="6">
        <v>0.25</v>
      </c>
      <c r="G6367">
        <v>182</v>
      </c>
      <c r="H6367">
        <v>182</v>
      </c>
      <c r="I6367">
        <v>0</v>
      </c>
      <c r="J6367" s="4" t="s">
        <v>58</v>
      </c>
      <c r="K6367" s="4" t="s">
        <v>52</v>
      </c>
      <c r="L6367" s="4" t="s">
        <v>125</v>
      </c>
    </row>
    <row r="6368" spans="1:12" x14ac:dyDescent="0.2">
      <c r="A6368">
        <v>6849</v>
      </c>
      <c r="B6368" s="4" t="s">
        <v>698</v>
      </c>
      <c r="C6368" s="4" t="s">
        <v>37</v>
      </c>
      <c r="D6368" s="4" t="s">
        <v>92</v>
      </c>
      <c r="E6368" s="5">
        <v>46040</v>
      </c>
      <c r="F6368" s="6">
        <v>0.25</v>
      </c>
      <c r="G6368">
        <v>205</v>
      </c>
      <c r="H6368">
        <v>205</v>
      </c>
      <c r="I6368">
        <v>0</v>
      </c>
      <c r="J6368" s="4" t="s">
        <v>68</v>
      </c>
      <c r="K6368" s="4" t="s">
        <v>84</v>
      </c>
      <c r="L6368" s="4" t="s">
        <v>85</v>
      </c>
    </row>
    <row r="6369" spans="1:12" x14ac:dyDescent="0.2">
      <c r="A6369">
        <v>2286</v>
      </c>
      <c r="B6369" s="4" t="s">
        <v>331</v>
      </c>
      <c r="C6369" s="4" t="s">
        <v>63</v>
      </c>
      <c r="D6369" s="4" t="s">
        <v>162</v>
      </c>
      <c r="E6369" s="5">
        <v>46041</v>
      </c>
      <c r="F6369" s="6">
        <v>0.75</v>
      </c>
      <c r="G6369">
        <v>192.51</v>
      </c>
      <c r="H6369">
        <v>192.51</v>
      </c>
      <c r="I6369">
        <v>0</v>
      </c>
      <c r="J6369" s="4" t="s">
        <v>50</v>
      </c>
      <c r="K6369" s="4" t="s">
        <v>97</v>
      </c>
      <c r="L6369" s="4" t="s">
        <v>98</v>
      </c>
    </row>
    <row r="6370" spans="1:12" x14ac:dyDescent="0.2">
      <c r="A6370">
        <v>5876</v>
      </c>
      <c r="B6370" s="4" t="s">
        <v>639</v>
      </c>
      <c r="C6370" s="4" t="s">
        <v>63</v>
      </c>
      <c r="D6370" s="4" t="s">
        <v>108</v>
      </c>
      <c r="E6370" s="5">
        <v>46041</v>
      </c>
      <c r="F6370" s="6">
        <v>0.25</v>
      </c>
      <c r="G6370">
        <v>270</v>
      </c>
      <c r="H6370">
        <v>270</v>
      </c>
      <c r="I6370">
        <v>0</v>
      </c>
      <c r="J6370" s="4" t="s">
        <v>52</v>
      </c>
      <c r="K6370" s="4" t="s">
        <v>63</v>
      </c>
      <c r="L6370" s="4" t="s">
        <v>203</v>
      </c>
    </row>
    <row r="6371" spans="1:12" x14ac:dyDescent="0.2">
      <c r="A6371">
        <v>6875</v>
      </c>
      <c r="B6371" s="4" t="s">
        <v>699</v>
      </c>
      <c r="C6371" s="4" t="s">
        <v>63</v>
      </c>
      <c r="D6371" s="4" t="s">
        <v>186</v>
      </c>
      <c r="E6371" s="5">
        <v>46041</v>
      </c>
      <c r="F6371" s="6">
        <v>0.25</v>
      </c>
      <c r="G6371">
        <v>340</v>
      </c>
      <c r="H6371">
        <v>340</v>
      </c>
      <c r="I6371">
        <v>0</v>
      </c>
      <c r="J6371" s="4" t="s">
        <v>58</v>
      </c>
      <c r="K6371" s="4" t="s">
        <v>262</v>
      </c>
      <c r="L6371" s="4" t="s">
        <v>321</v>
      </c>
    </row>
    <row r="6372" spans="1:12" x14ac:dyDescent="0.2">
      <c r="A6372">
        <v>255</v>
      </c>
      <c r="B6372" s="4" t="s">
        <v>201</v>
      </c>
      <c r="C6372" s="4" t="s">
        <v>63</v>
      </c>
      <c r="D6372" s="4" t="s">
        <v>162</v>
      </c>
      <c r="E6372" s="5">
        <v>46041</v>
      </c>
      <c r="F6372" s="6">
        <v>0.75</v>
      </c>
      <c r="G6372">
        <v>361.67</v>
      </c>
      <c r="H6372">
        <v>361.67</v>
      </c>
      <c r="I6372">
        <v>0</v>
      </c>
      <c r="J6372" s="4" t="s">
        <v>45</v>
      </c>
      <c r="K6372" s="4" t="s">
        <v>60</v>
      </c>
      <c r="L6372" s="4" t="s">
        <v>61</v>
      </c>
    </row>
    <row r="6373" spans="1:12" x14ac:dyDescent="0.2">
      <c r="A6373">
        <v>5588</v>
      </c>
      <c r="B6373" s="4" t="s">
        <v>622</v>
      </c>
      <c r="C6373" s="4" t="s">
        <v>45</v>
      </c>
      <c r="D6373" s="4" t="s">
        <v>65</v>
      </c>
      <c r="E6373" s="5">
        <v>46041</v>
      </c>
      <c r="F6373" s="6">
        <v>0.25</v>
      </c>
      <c r="G6373">
        <v>284</v>
      </c>
      <c r="H6373">
        <v>284</v>
      </c>
      <c r="I6373">
        <v>0</v>
      </c>
      <c r="J6373" s="4" t="s">
        <v>45</v>
      </c>
      <c r="K6373" s="4" t="s">
        <v>68</v>
      </c>
      <c r="L6373" s="4" t="s">
        <v>128</v>
      </c>
    </row>
    <row r="6374" spans="1:12" x14ac:dyDescent="0.2">
      <c r="A6374">
        <v>496</v>
      </c>
      <c r="B6374" s="4" t="s">
        <v>219</v>
      </c>
      <c r="C6374" s="4" t="s">
        <v>60</v>
      </c>
      <c r="D6374" s="4" t="s">
        <v>170</v>
      </c>
      <c r="E6374" s="5">
        <v>46041</v>
      </c>
      <c r="F6374" s="6">
        <v>0.75</v>
      </c>
      <c r="G6374">
        <v>302.22000000000003</v>
      </c>
      <c r="H6374">
        <v>302.22000000000003</v>
      </c>
      <c r="I6374">
        <v>0</v>
      </c>
      <c r="J6374" s="4" t="s">
        <v>68</v>
      </c>
      <c r="K6374" s="4" t="s">
        <v>81</v>
      </c>
      <c r="L6374" s="4" t="s">
        <v>82</v>
      </c>
    </row>
    <row r="6375" spans="1:12" x14ac:dyDescent="0.2">
      <c r="A6375">
        <v>85</v>
      </c>
      <c r="B6375" s="4" t="s">
        <v>139</v>
      </c>
      <c r="C6375" s="4" t="s">
        <v>43</v>
      </c>
      <c r="D6375" s="4" t="s">
        <v>80</v>
      </c>
      <c r="E6375" s="5">
        <v>46041</v>
      </c>
      <c r="F6375" s="6">
        <v>0.55208333333333337</v>
      </c>
      <c r="G6375">
        <v>428.95</v>
      </c>
      <c r="H6375">
        <v>428.95</v>
      </c>
      <c r="I6375">
        <v>0</v>
      </c>
      <c r="J6375" s="4" t="s">
        <v>66</v>
      </c>
      <c r="K6375" s="4" t="s">
        <v>71</v>
      </c>
      <c r="L6375" s="4" t="s">
        <v>105</v>
      </c>
    </row>
    <row r="6376" spans="1:12" x14ac:dyDescent="0.2">
      <c r="A6376">
        <v>5191</v>
      </c>
      <c r="B6376" s="4" t="s">
        <v>575</v>
      </c>
      <c r="C6376" s="4" t="s">
        <v>174</v>
      </c>
      <c r="D6376" s="4" t="s">
        <v>473</v>
      </c>
      <c r="E6376" s="5">
        <v>46041</v>
      </c>
      <c r="F6376" s="6">
        <v>0.25</v>
      </c>
      <c r="G6376">
        <v>209</v>
      </c>
      <c r="H6376">
        <v>209</v>
      </c>
      <c r="I6376">
        <v>0</v>
      </c>
      <c r="J6376" s="4" t="s">
        <v>66</v>
      </c>
      <c r="K6376" s="4" t="s">
        <v>81</v>
      </c>
      <c r="L6376" s="4" t="s">
        <v>82</v>
      </c>
    </row>
    <row r="6377" spans="1:12" x14ac:dyDescent="0.2">
      <c r="A6377">
        <v>731</v>
      </c>
      <c r="B6377" s="4" t="s">
        <v>233</v>
      </c>
      <c r="C6377" s="4" t="s">
        <v>131</v>
      </c>
      <c r="D6377" s="4" t="s">
        <v>177</v>
      </c>
      <c r="E6377" s="5">
        <v>46041</v>
      </c>
      <c r="F6377" s="6">
        <v>0.75</v>
      </c>
      <c r="G6377">
        <v>258</v>
      </c>
      <c r="H6377">
        <v>258</v>
      </c>
      <c r="I6377">
        <v>0</v>
      </c>
      <c r="J6377" s="4" t="s">
        <v>45</v>
      </c>
      <c r="K6377" s="4" t="s">
        <v>68</v>
      </c>
      <c r="L6377" s="4" t="s">
        <v>128</v>
      </c>
    </row>
    <row r="6378" spans="1:12" x14ac:dyDescent="0.2">
      <c r="A6378">
        <v>5786</v>
      </c>
      <c r="B6378" s="4" t="s">
        <v>635</v>
      </c>
      <c r="C6378" s="4" t="s">
        <v>131</v>
      </c>
      <c r="D6378" s="4" t="s">
        <v>551</v>
      </c>
      <c r="E6378" s="5">
        <v>46041</v>
      </c>
      <c r="F6378" s="6">
        <v>0.25</v>
      </c>
      <c r="G6378">
        <v>314</v>
      </c>
      <c r="H6378">
        <v>314</v>
      </c>
      <c r="I6378">
        <v>0</v>
      </c>
      <c r="J6378" s="4" t="s">
        <v>66</v>
      </c>
      <c r="K6378" s="4" t="s">
        <v>178</v>
      </c>
      <c r="L6378" s="4" t="s">
        <v>226</v>
      </c>
    </row>
    <row r="6379" spans="1:12" x14ac:dyDescent="0.2">
      <c r="A6379">
        <v>772</v>
      </c>
      <c r="B6379" s="4" t="s">
        <v>235</v>
      </c>
      <c r="C6379" s="4" t="s">
        <v>178</v>
      </c>
      <c r="D6379" s="4" t="s">
        <v>179</v>
      </c>
      <c r="E6379" s="5">
        <v>46041</v>
      </c>
      <c r="F6379" s="6">
        <v>0.75</v>
      </c>
      <c r="G6379">
        <v>230</v>
      </c>
      <c r="H6379">
        <v>230</v>
      </c>
      <c r="I6379">
        <v>0</v>
      </c>
      <c r="J6379" s="4" t="s">
        <v>52</v>
      </c>
      <c r="K6379" s="4" t="s">
        <v>97</v>
      </c>
      <c r="L6379" s="4" t="s">
        <v>98</v>
      </c>
    </row>
    <row r="6380" spans="1:12" x14ac:dyDescent="0.2">
      <c r="A6380">
        <v>1021</v>
      </c>
      <c r="B6380" s="4" t="s">
        <v>247</v>
      </c>
      <c r="C6380" s="4" t="s">
        <v>249</v>
      </c>
      <c r="D6380" s="4" t="s">
        <v>250</v>
      </c>
      <c r="E6380" s="5">
        <v>46041</v>
      </c>
      <c r="F6380" s="6">
        <v>0.75</v>
      </c>
      <c r="G6380">
        <v>255</v>
      </c>
      <c r="H6380">
        <v>255</v>
      </c>
      <c r="I6380">
        <v>0</v>
      </c>
      <c r="J6380" s="4" t="s">
        <v>37</v>
      </c>
      <c r="K6380" s="4" t="s">
        <v>66</v>
      </c>
      <c r="L6380" s="4" t="s">
        <v>205</v>
      </c>
    </row>
    <row r="6381" spans="1:12" x14ac:dyDescent="0.2">
      <c r="A6381">
        <v>56</v>
      </c>
      <c r="B6381" s="4" t="s">
        <v>123</v>
      </c>
      <c r="C6381" s="4" t="s">
        <v>48</v>
      </c>
      <c r="D6381" s="4" t="s">
        <v>100</v>
      </c>
      <c r="E6381" s="5">
        <v>46041</v>
      </c>
      <c r="F6381" s="6">
        <v>0.79722222222222228</v>
      </c>
      <c r="G6381">
        <v>275.47000000000003</v>
      </c>
      <c r="H6381">
        <v>275.47000000000003</v>
      </c>
      <c r="I6381">
        <v>0</v>
      </c>
      <c r="J6381" s="4" t="s">
        <v>58</v>
      </c>
      <c r="K6381" s="4" t="s">
        <v>40</v>
      </c>
      <c r="L6381" s="4" t="s">
        <v>124</v>
      </c>
    </row>
    <row r="6382" spans="1:12" x14ac:dyDescent="0.2">
      <c r="A6382">
        <v>3</v>
      </c>
      <c r="B6382" s="4" t="s">
        <v>37</v>
      </c>
      <c r="C6382" s="4" t="s">
        <v>48</v>
      </c>
      <c r="D6382" s="4" t="s">
        <v>49</v>
      </c>
      <c r="E6382" s="5">
        <v>46041</v>
      </c>
      <c r="F6382" s="6">
        <v>0.72083333333333333</v>
      </c>
      <c r="G6382">
        <v>305</v>
      </c>
      <c r="H6382">
        <v>302.22000000000003</v>
      </c>
      <c r="I6382">
        <v>2.78</v>
      </c>
      <c r="J6382" s="4" t="s">
        <v>45</v>
      </c>
      <c r="K6382" s="4" t="s">
        <v>46</v>
      </c>
      <c r="L6382" s="4" t="s">
        <v>47</v>
      </c>
    </row>
    <row r="6383" spans="1:12" x14ac:dyDescent="0.2">
      <c r="A6383">
        <v>4870</v>
      </c>
      <c r="B6383" s="4" t="s">
        <v>556</v>
      </c>
      <c r="C6383" s="4" t="s">
        <v>50</v>
      </c>
      <c r="D6383" s="4" t="s">
        <v>86</v>
      </c>
      <c r="E6383" s="5">
        <v>46041</v>
      </c>
      <c r="F6383" s="6">
        <v>0.25</v>
      </c>
      <c r="G6383">
        <v>492</v>
      </c>
      <c r="H6383">
        <v>492</v>
      </c>
      <c r="I6383">
        <v>0</v>
      </c>
      <c r="J6383" s="4" t="s">
        <v>54</v>
      </c>
      <c r="K6383" s="4" t="s">
        <v>88</v>
      </c>
      <c r="L6383" s="4" t="s">
        <v>88</v>
      </c>
    </row>
    <row r="6384" spans="1:12" x14ac:dyDescent="0.2">
      <c r="A6384">
        <v>6665</v>
      </c>
      <c r="B6384" s="4" t="s">
        <v>690</v>
      </c>
      <c r="C6384" s="4" t="s">
        <v>50</v>
      </c>
      <c r="D6384" s="4" t="s">
        <v>433</v>
      </c>
      <c r="E6384" s="5">
        <v>46041</v>
      </c>
      <c r="F6384" s="6">
        <v>0.25</v>
      </c>
      <c r="G6384">
        <v>233.85</v>
      </c>
      <c r="H6384">
        <v>233.85</v>
      </c>
      <c r="I6384">
        <v>0</v>
      </c>
      <c r="J6384" s="4" t="s">
        <v>56</v>
      </c>
      <c r="K6384" s="4" t="s">
        <v>45</v>
      </c>
      <c r="L6384" s="4" t="s">
        <v>140</v>
      </c>
    </row>
    <row r="6385" spans="1:12" x14ac:dyDescent="0.2">
      <c r="A6385">
        <v>2266</v>
      </c>
      <c r="B6385" s="4" t="s">
        <v>329</v>
      </c>
      <c r="C6385" s="4" t="s">
        <v>52</v>
      </c>
      <c r="D6385" s="4" t="s">
        <v>157</v>
      </c>
      <c r="E6385" s="5">
        <v>46041</v>
      </c>
      <c r="F6385" s="6">
        <v>0.75</v>
      </c>
      <c r="G6385">
        <v>192</v>
      </c>
      <c r="H6385">
        <v>192</v>
      </c>
      <c r="I6385">
        <v>0</v>
      </c>
      <c r="J6385" s="4" t="s">
        <v>37</v>
      </c>
      <c r="K6385" s="4" t="s">
        <v>66</v>
      </c>
      <c r="L6385" s="4" t="s">
        <v>205</v>
      </c>
    </row>
    <row r="6386" spans="1:12" x14ac:dyDescent="0.2">
      <c r="A6386">
        <v>5040</v>
      </c>
      <c r="B6386" s="4" t="s">
        <v>564</v>
      </c>
      <c r="C6386" s="4" t="s">
        <v>52</v>
      </c>
      <c r="D6386" s="4" t="s">
        <v>120</v>
      </c>
      <c r="E6386" s="5">
        <v>46041</v>
      </c>
      <c r="F6386" s="6">
        <v>0.25</v>
      </c>
      <c r="G6386">
        <v>300</v>
      </c>
      <c r="H6386">
        <v>300</v>
      </c>
      <c r="I6386">
        <v>0</v>
      </c>
      <c r="J6386" s="4" t="s">
        <v>37</v>
      </c>
      <c r="K6386" s="4" t="s">
        <v>66</v>
      </c>
      <c r="L6386" s="4" t="s">
        <v>205</v>
      </c>
    </row>
    <row r="6387" spans="1:12" x14ac:dyDescent="0.2">
      <c r="A6387">
        <v>2243</v>
      </c>
      <c r="B6387" s="4" t="s">
        <v>325</v>
      </c>
      <c r="C6387" s="4" t="s">
        <v>54</v>
      </c>
      <c r="D6387" s="4" t="s">
        <v>158</v>
      </c>
      <c r="E6387" s="5">
        <v>46041</v>
      </c>
      <c r="F6387" s="6">
        <v>0.75</v>
      </c>
      <c r="G6387">
        <v>228.29</v>
      </c>
      <c r="H6387">
        <v>228.29</v>
      </c>
      <c r="I6387">
        <v>0</v>
      </c>
      <c r="J6387" s="4" t="s">
        <v>54</v>
      </c>
      <c r="K6387" s="4" t="s">
        <v>37</v>
      </c>
      <c r="L6387" s="4" t="s">
        <v>127</v>
      </c>
    </row>
    <row r="6388" spans="1:12" x14ac:dyDescent="0.2">
      <c r="A6388">
        <v>2217</v>
      </c>
      <c r="B6388" s="4" t="s">
        <v>320</v>
      </c>
      <c r="C6388" s="4" t="s">
        <v>58</v>
      </c>
      <c r="D6388" s="4" t="s">
        <v>160</v>
      </c>
      <c r="E6388" s="5">
        <v>46041</v>
      </c>
      <c r="F6388" s="6">
        <v>0.75</v>
      </c>
      <c r="G6388">
        <v>320</v>
      </c>
      <c r="H6388">
        <v>320</v>
      </c>
      <c r="I6388">
        <v>0</v>
      </c>
      <c r="J6388" s="4" t="s">
        <v>58</v>
      </c>
      <c r="K6388" s="4" t="s">
        <v>262</v>
      </c>
      <c r="L6388" s="4" t="s">
        <v>321</v>
      </c>
    </row>
    <row r="6389" spans="1:12" x14ac:dyDescent="0.2">
      <c r="A6389">
        <v>2261</v>
      </c>
      <c r="B6389" s="4" t="s">
        <v>328</v>
      </c>
      <c r="C6389" s="4" t="s">
        <v>58</v>
      </c>
      <c r="D6389" s="4" t="s">
        <v>160</v>
      </c>
      <c r="E6389" s="5">
        <v>46041</v>
      </c>
      <c r="F6389" s="6">
        <v>0.75</v>
      </c>
      <c r="G6389">
        <v>320</v>
      </c>
      <c r="H6389">
        <v>320</v>
      </c>
      <c r="I6389">
        <v>0</v>
      </c>
      <c r="J6389" s="4" t="s">
        <v>63</v>
      </c>
      <c r="K6389" s="4" t="s">
        <v>131</v>
      </c>
      <c r="L6389" s="4" t="s">
        <v>132</v>
      </c>
    </row>
    <row r="6390" spans="1:12" x14ac:dyDescent="0.2">
      <c r="A6390">
        <v>4356</v>
      </c>
      <c r="B6390" s="4" t="s">
        <v>424</v>
      </c>
      <c r="C6390" s="4" t="s">
        <v>38</v>
      </c>
      <c r="D6390" s="4" t="s">
        <v>39</v>
      </c>
      <c r="E6390" s="5">
        <v>46042</v>
      </c>
      <c r="F6390" s="6">
        <v>0.75</v>
      </c>
      <c r="G6390">
        <v>0</v>
      </c>
      <c r="H6390">
        <v>0</v>
      </c>
      <c r="I6390">
        <v>0</v>
      </c>
      <c r="J6390" s="4" t="s">
        <v>52</v>
      </c>
      <c r="K6390" s="4" t="s">
        <v>97</v>
      </c>
      <c r="L6390" s="4" t="s">
        <v>98</v>
      </c>
    </row>
    <row r="6391" spans="1:12" x14ac:dyDescent="0.2">
      <c r="A6391">
        <v>130</v>
      </c>
      <c r="B6391" s="4" t="s">
        <v>147</v>
      </c>
      <c r="C6391" s="4" t="s">
        <v>38</v>
      </c>
      <c r="D6391" s="4" t="s">
        <v>39</v>
      </c>
      <c r="E6391" s="5">
        <v>46042</v>
      </c>
      <c r="F6391" s="6">
        <v>0.73541666666666672</v>
      </c>
      <c r="G6391">
        <v>799</v>
      </c>
      <c r="H6391">
        <v>799</v>
      </c>
      <c r="I6391">
        <v>0</v>
      </c>
      <c r="J6391" s="4" t="s">
        <v>88</v>
      </c>
      <c r="K6391" s="4" t="s">
        <v>97</v>
      </c>
      <c r="L6391" s="4" t="s">
        <v>98</v>
      </c>
    </row>
    <row r="6392" spans="1:12" x14ac:dyDescent="0.2">
      <c r="A6392">
        <v>2296</v>
      </c>
      <c r="B6392" s="4" t="s">
        <v>332</v>
      </c>
      <c r="C6392" s="4" t="s">
        <v>63</v>
      </c>
      <c r="D6392" s="4" t="s">
        <v>162</v>
      </c>
      <c r="E6392" s="5">
        <v>46042</v>
      </c>
      <c r="F6392" s="6">
        <v>0.75</v>
      </c>
      <c r="G6392">
        <v>323.95</v>
      </c>
      <c r="H6392">
        <v>323.95</v>
      </c>
      <c r="I6392">
        <v>0</v>
      </c>
      <c r="J6392" s="4" t="s">
        <v>37</v>
      </c>
      <c r="K6392" s="4" t="s">
        <v>75</v>
      </c>
      <c r="L6392" s="4" t="s">
        <v>327</v>
      </c>
    </row>
    <row r="6393" spans="1:12" x14ac:dyDescent="0.2">
      <c r="A6393">
        <v>5263</v>
      </c>
      <c r="B6393" s="4" t="s">
        <v>581</v>
      </c>
      <c r="C6393" s="4" t="s">
        <v>63</v>
      </c>
      <c r="D6393" s="4" t="s">
        <v>94</v>
      </c>
      <c r="E6393" s="5">
        <v>46042</v>
      </c>
      <c r="F6393" s="6">
        <v>0.25</v>
      </c>
      <c r="G6393">
        <v>300</v>
      </c>
      <c r="H6393">
        <v>300</v>
      </c>
      <c r="I6393">
        <v>0</v>
      </c>
      <c r="J6393" s="4" t="s">
        <v>45</v>
      </c>
      <c r="K6393" s="4" t="s">
        <v>60</v>
      </c>
      <c r="L6393" s="4" t="s">
        <v>61</v>
      </c>
    </row>
    <row r="6394" spans="1:12" x14ac:dyDescent="0.2">
      <c r="A6394">
        <v>5466</v>
      </c>
      <c r="B6394" s="4" t="s">
        <v>615</v>
      </c>
      <c r="C6394" s="4" t="s">
        <v>45</v>
      </c>
      <c r="D6394" s="4" t="s">
        <v>187</v>
      </c>
      <c r="E6394" s="5">
        <v>46042</v>
      </c>
      <c r="F6394" s="6">
        <v>0.25</v>
      </c>
      <c r="G6394">
        <v>479</v>
      </c>
      <c r="H6394">
        <v>479</v>
      </c>
      <c r="I6394">
        <v>0</v>
      </c>
      <c r="J6394" s="4" t="s">
        <v>56</v>
      </c>
      <c r="K6394" s="4" t="s">
        <v>137</v>
      </c>
      <c r="L6394" s="4" t="s">
        <v>148</v>
      </c>
    </row>
    <row r="6395" spans="1:12" x14ac:dyDescent="0.2">
      <c r="A6395">
        <v>2393</v>
      </c>
      <c r="B6395" s="4" t="s">
        <v>341</v>
      </c>
      <c r="C6395" s="4" t="s">
        <v>68</v>
      </c>
      <c r="D6395" s="4" t="s">
        <v>165</v>
      </c>
      <c r="E6395" s="5">
        <v>46042</v>
      </c>
      <c r="F6395" s="6">
        <v>0.75</v>
      </c>
      <c r="G6395">
        <v>303.27</v>
      </c>
      <c r="H6395">
        <v>303.27</v>
      </c>
      <c r="I6395">
        <v>0</v>
      </c>
      <c r="J6395" s="4" t="s">
        <v>58</v>
      </c>
      <c r="K6395" s="4" t="s">
        <v>52</v>
      </c>
      <c r="L6395" s="4" t="s">
        <v>125</v>
      </c>
    </row>
    <row r="6396" spans="1:12" x14ac:dyDescent="0.2">
      <c r="A6396">
        <v>4817</v>
      </c>
      <c r="B6396" s="4" t="s">
        <v>528</v>
      </c>
      <c r="C6396" s="4" t="s">
        <v>46</v>
      </c>
      <c r="D6396" s="4" t="s">
        <v>149</v>
      </c>
      <c r="E6396" s="5">
        <v>46042</v>
      </c>
      <c r="F6396" s="6">
        <v>0.25</v>
      </c>
      <c r="G6396">
        <v>309</v>
      </c>
      <c r="H6396">
        <v>309</v>
      </c>
      <c r="I6396">
        <v>0</v>
      </c>
      <c r="J6396" s="4" t="s">
        <v>58</v>
      </c>
      <c r="K6396" s="4" t="s">
        <v>52</v>
      </c>
      <c r="L6396" s="4" t="s">
        <v>125</v>
      </c>
    </row>
    <row r="6397" spans="1:12" x14ac:dyDescent="0.2">
      <c r="A6397">
        <v>2435</v>
      </c>
      <c r="B6397" s="4" t="s">
        <v>344</v>
      </c>
      <c r="C6397" s="4" t="s">
        <v>73</v>
      </c>
      <c r="D6397" s="4" t="s">
        <v>168</v>
      </c>
      <c r="E6397" s="5">
        <v>46042</v>
      </c>
      <c r="F6397" s="6">
        <v>0.75</v>
      </c>
      <c r="G6397">
        <v>300</v>
      </c>
      <c r="H6397">
        <v>300</v>
      </c>
      <c r="I6397">
        <v>0</v>
      </c>
      <c r="J6397" s="4" t="s">
        <v>45</v>
      </c>
      <c r="K6397" s="4" t="s">
        <v>68</v>
      </c>
      <c r="L6397" s="4" t="s">
        <v>128</v>
      </c>
    </row>
    <row r="6398" spans="1:12" x14ac:dyDescent="0.2">
      <c r="A6398">
        <v>4932</v>
      </c>
      <c r="B6398" s="4" t="s">
        <v>558</v>
      </c>
      <c r="C6398" s="4" t="s">
        <v>73</v>
      </c>
      <c r="D6398" s="4" t="s">
        <v>543</v>
      </c>
      <c r="E6398" s="5">
        <v>46042</v>
      </c>
      <c r="F6398" s="6">
        <v>0.25</v>
      </c>
      <c r="G6398">
        <v>233</v>
      </c>
      <c r="H6398">
        <v>233</v>
      </c>
      <c r="I6398">
        <v>0</v>
      </c>
      <c r="J6398" s="4" t="s">
        <v>37</v>
      </c>
      <c r="K6398" s="4" t="s">
        <v>66</v>
      </c>
      <c r="L6398" s="4" t="s">
        <v>205</v>
      </c>
    </row>
    <row r="6399" spans="1:12" x14ac:dyDescent="0.2">
      <c r="A6399">
        <v>2468</v>
      </c>
      <c r="B6399" s="4" t="s">
        <v>346</v>
      </c>
      <c r="C6399" s="4" t="s">
        <v>75</v>
      </c>
      <c r="D6399" s="4" t="s">
        <v>169</v>
      </c>
      <c r="E6399" s="5">
        <v>46042</v>
      </c>
      <c r="F6399" s="6">
        <v>0.75</v>
      </c>
      <c r="G6399">
        <v>160.26</v>
      </c>
      <c r="H6399">
        <v>160.26</v>
      </c>
      <c r="I6399">
        <v>0</v>
      </c>
      <c r="J6399" s="4" t="s">
        <v>52</v>
      </c>
      <c r="K6399" s="4" t="s">
        <v>37</v>
      </c>
      <c r="L6399" s="4" t="s">
        <v>127</v>
      </c>
    </row>
    <row r="6400" spans="1:12" x14ac:dyDescent="0.2">
      <c r="A6400">
        <v>7187</v>
      </c>
      <c r="B6400" s="4" t="s">
        <v>711</v>
      </c>
      <c r="C6400" s="4" t="s">
        <v>137</v>
      </c>
      <c r="D6400" s="4" t="s">
        <v>138</v>
      </c>
      <c r="E6400" s="5">
        <v>46042</v>
      </c>
      <c r="F6400" s="6">
        <v>0.25</v>
      </c>
      <c r="G6400">
        <v>160</v>
      </c>
      <c r="H6400">
        <v>160</v>
      </c>
      <c r="I6400">
        <v>0</v>
      </c>
      <c r="J6400" s="4" t="s">
        <v>66</v>
      </c>
      <c r="K6400" s="4" t="s">
        <v>178</v>
      </c>
      <c r="L6400" s="4" t="s">
        <v>226</v>
      </c>
    </row>
    <row r="6401" spans="1:12" x14ac:dyDescent="0.2">
      <c r="A6401">
        <v>7777</v>
      </c>
      <c r="B6401" s="4" t="s">
        <v>757</v>
      </c>
      <c r="C6401" s="4" t="s">
        <v>174</v>
      </c>
      <c r="D6401" s="4" t="s">
        <v>549</v>
      </c>
      <c r="E6401" s="5">
        <v>46042</v>
      </c>
      <c r="F6401" s="6">
        <v>0.25</v>
      </c>
      <c r="G6401">
        <v>209</v>
      </c>
      <c r="H6401">
        <v>209</v>
      </c>
      <c r="I6401">
        <v>0</v>
      </c>
      <c r="J6401" s="4" t="s">
        <v>66</v>
      </c>
      <c r="K6401" s="4" t="s">
        <v>71</v>
      </c>
      <c r="L6401" s="4" t="s">
        <v>105</v>
      </c>
    </row>
    <row r="6402" spans="1:12" x14ac:dyDescent="0.2">
      <c r="A6402">
        <v>7139</v>
      </c>
      <c r="B6402" s="4" t="s">
        <v>709</v>
      </c>
      <c r="C6402" s="4" t="s">
        <v>48</v>
      </c>
      <c r="D6402" s="4" t="s">
        <v>118</v>
      </c>
      <c r="E6402" s="5">
        <v>46042</v>
      </c>
      <c r="F6402" s="6">
        <v>0.25</v>
      </c>
      <c r="G6402">
        <v>320</v>
      </c>
      <c r="H6402">
        <v>320</v>
      </c>
      <c r="I6402">
        <v>0</v>
      </c>
      <c r="J6402" s="4" t="s">
        <v>37</v>
      </c>
      <c r="K6402" s="4" t="s">
        <v>66</v>
      </c>
      <c r="L6402" s="4" t="s">
        <v>205</v>
      </c>
    </row>
    <row r="6403" spans="1:12" x14ac:dyDescent="0.2">
      <c r="A6403">
        <v>5961</v>
      </c>
      <c r="B6403" s="4" t="s">
        <v>642</v>
      </c>
      <c r="C6403" s="4" t="s">
        <v>121</v>
      </c>
      <c r="D6403" s="4" t="s">
        <v>507</v>
      </c>
      <c r="E6403" s="5">
        <v>46042</v>
      </c>
      <c r="F6403" s="6">
        <v>0.75</v>
      </c>
      <c r="G6403">
        <v>227</v>
      </c>
      <c r="H6403">
        <v>227</v>
      </c>
      <c r="I6403">
        <v>0</v>
      </c>
      <c r="J6403" s="4" t="s">
        <v>52</v>
      </c>
      <c r="K6403" s="4" t="s">
        <v>97</v>
      </c>
      <c r="L6403" s="4" t="s">
        <v>98</v>
      </c>
    </row>
    <row r="6404" spans="1:12" x14ac:dyDescent="0.2">
      <c r="A6404">
        <v>6824</v>
      </c>
      <c r="B6404" s="4" t="s">
        <v>696</v>
      </c>
      <c r="C6404" s="4" t="s">
        <v>143</v>
      </c>
      <c r="D6404" s="4" t="s">
        <v>515</v>
      </c>
      <c r="E6404" s="5">
        <v>46042</v>
      </c>
      <c r="F6404" s="6">
        <v>0.25</v>
      </c>
      <c r="G6404">
        <v>147</v>
      </c>
      <c r="H6404">
        <v>147</v>
      </c>
      <c r="I6404">
        <v>0</v>
      </c>
      <c r="J6404" s="4" t="s">
        <v>88</v>
      </c>
      <c r="K6404" s="4" t="s">
        <v>97</v>
      </c>
      <c r="L6404" s="4" t="s">
        <v>98</v>
      </c>
    </row>
    <row r="6405" spans="1:12" x14ac:dyDescent="0.2">
      <c r="A6405">
        <v>5978</v>
      </c>
      <c r="B6405" s="4" t="s">
        <v>643</v>
      </c>
      <c r="C6405" s="4" t="s">
        <v>54</v>
      </c>
      <c r="D6405" s="4" t="s">
        <v>451</v>
      </c>
      <c r="E6405" s="5">
        <v>46042</v>
      </c>
      <c r="F6405" s="6">
        <v>0.25</v>
      </c>
      <c r="G6405">
        <v>319</v>
      </c>
      <c r="H6405">
        <v>319</v>
      </c>
      <c r="I6405">
        <v>0</v>
      </c>
      <c r="J6405" s="4" t="s">
        <v>54</v>
      </c>
      <c r="K6405" s="4" t="s">
        <v>97</v>
      </c>
      <c r="L6405" s="4" t="s">
        <v>98</v>
      </c>
    </row>
    <row r="6406" spans="1:12" x14ac:dyDescent="0.2">
      <c r="A6406">
        <v>225</v>
      </c>
      <c r="B6406" s="4" t="s">
        <v>197</v>
      </c>
      <c r="C6406" s="4" t="s">
        <v>58</v>
      </c>
      <c r="D6406" s="4" t="s">
        <v>160</v>
      </c>
      <c r="E6406" s="5">
        <v>46042</v>
      </c>
      <c r="F6406" s="6">
        <v>0.75</v>
      </c>
      <c r="G6406">
        <v>255</v>
      </c>
      <c r="H6406">
        <v>255</v>
      </c>
      <c r="I6406">
        <v>0</v>
      </c>
      <c r="J6406" s="4" t="s">
        <v>63</v>
      </c>
      <c r="K6406" s="4" t="s">
        <v>131</v>
      </c>
      <c r="L6406" s="4" t="s">
        <v>132</v>
      </c>
    </row>
    <row r="6407" spans="1:12" x14ac:dyDescent="0.2">
      <c r="A6407">
        <v>4841</v>
      </c>
      <c r="B6407" s="4" t="s">
        <v>540</v>
      </c>
      <c r="C6407" s="4" t="s">
        <v>37</v>
      </c>
      <c r="D6407" s="4" t="s">
        <v>438</v>
      </c>
      <c r="E6407" s="5">
        <v>46042</v>
      </c>
      <c r="F6407" s="6">
        <v>0.25</v>
      </c>
      <c r="G6407">
        <v>376</v>
      </c>
      <c r="H6407">
        <v>376</v>
      </c>
      <c r="I6407">
        <v>0</v>
      </c>
      <c r="J6407" s="4" t="s">
        <v>63</v>
      </c>
      <c r="K6407" s="4" t="s">
        <v>97</v>
      </c>
      <c r="L6407" s="4" t="s">
        <v>98</v>
      </c>
    </row>
    <row r="6408" spans="1:12" x14ac:dyDescent="0.2">
      <c r="A6408">
        <v>2208</v>
      </c>
      <c r="B6408" s="4" t="s">
        <v>318</v>
      </c>
      <c r="C6408" s="4" t="s">
        <v>38</v>
      </c>
      <c r="D6408" s="4" t="s">
        <v>39</v>
      </c>
      <c r="E6408" s="5">
        <v>46043</v>
      </c>
      <c r="F6408" s="6">
        <v>0.39791666666666664</v>
      </c>
      <c r="G6408">
        <v>0</v>
      </c>
      <c r="H6408">
        <v>0</v>
      </c>
      <c r="I6408">
        <v>0</v>
      </c>
      <c r="J6408" s="4" t="s">
        <v>66</v>
      </c>
      <c r="K6408" s="4" t="s">
        <v>97</v>
      </c>
      <c r="L6408" s="4" t="s">
        <v>98</v>
      </c>
    </row>
    <row r="6409" spans="1:12" x14ac:dyDescent="0.2">
      <c r="A6409">
        <v>2209</v>
      </c>
      <c r="B6409" s="4" t="s">
        <v>319</v>
      </c>
      <c r="C6409" s="4" t="s">
        <v>38</v>
      </c>
      <c r="D6409" s="4" t="s">
        <v>39</v>
      </c>
      <c r="E6409" s="5">
        <v>46043</v>
      </c>
      <c r="F6409" s="6">
        <v>0.39791666666666664</v>
      </c>
      <c r="G6409">
        <v>1720</v>
      </c>
      <c r="H6409">
        <v>1720</v>
      </c>
      <c r="I6409">
        <v>0</v>
      </c>
      <c r="J6409" s="4" t="s">
        <v>52</v>
      </c>
      <c r="K6409" s="4" t="s">
        <v>97</v>
      </c>
      <c r="L6409" s="4" t="s">
        <v>98</v>
      </c>
    </row>
    <row r="6410" spans="1:12" x14ac:dyDescent="0.2">
      <c r="A6410">
        <v>6850</v>
      </c>
      <c r="B6410" s="4" t="s">
        <v>698</v>
      </c>
      <c r="C6410" s="4" t="s">
        <v>63</v>
      </c>
      <c r="D6410" s="4" t="s">
        <v>94</v>
      </c>
      <c r="E6410" s="5">
        <v>46043</v>
      </c>
      <c r="F6410" s="6">
        <v>0.75</v>
      </c>
      <c r="G6410">
        <v>205.15</v>
      </c>
      <c r="H6410">
        <v>205.15</v>
      </c>
      <c r="I6410">
        <v>0</v>
      </c>
      <c r="J6410" s="4" t="s">
        <v>68</v>
      </c>
      <c r="K6410" s="4" t="s">
        <v>84</v>
      </c>
      <c r="L6410" s="4" t="s">
        <v>85</v>
      </c>
    </row>
    <row r="6411" spans="1:12" x14ac:dyDescent="0.2">
      <c r="A6411">
        <v>7557</v>
      </c>
      <c r="B6411" s="4" t="s">
        <v>725</v>
      </c>
      <c r="C6411" s="4" t="s">
        <v>63</v>
      </c>
      <c r="D6411" s="4" t="s">
        <v>186</v>
      </c>
      <c r="E6411" s="5">
        <v>46043</v>
      </c>
      <c r="F6411" s="6">
        <v>0.25</v>
      </c>
      <c r="G6411">
        <v>300</v>
      </c>
      <c r="H6411">
        <v>300</v>
      </c>
      <c r="I6411">
        <v>0</v>
      </c>
      <c r="J6411" s="4" t="s">
        <v>63</v>
      </c>
      <c r="K6411" s="4" t="s">
        <v>131</v>
      </c>
      <c r="L6411" s="4" t="s">
        <v>132</v>
      </c>
    </row>
    <row r="6412" spans="1:12" x14ac:dyDescent="0.2">
      <c r="A6412">
        <v>7558</v>
      </c>
      <c r="B6412" s="4" t="s">
        <v>725</v>
      </c>
      <c r="C6412" s="4" t="s">
        <v>45</v>
      </c>
      <c r="D6412" s="4" t="s">
        <v>187</v>
      </c>
      <c r="E6412" s="5">
        <v>46043</v>
      </c>
      <c r="F6412" s="6">
        <v>0.25</v>
      </c>
      <c r="G6412">
        <v>300</v>
      </c>
      <c r="H6412">
        <v>300</v>
      </c>
      <c r="I6412">
        <v>0</v>
      </c>
      <c r="J6412" s="4" t="s">
        <v>63</v>
      </c>
      <c r="K6412" s="4" t="s">
        <v>131</v>
      </c>
      <c r="L6412" s="4" t="s">
        <v>132</v>
      </c>
    </row>
    <row r="6413" spans="1:12" x14ac:dyDescent="0.2">
      <c r="A6413">
        <v>6574</v>
      </c>
      <c r="B6413" s="4" t="s">
        <v>685</v>
      </c>
      <c r="C6413" s="4" t="s">
        <v>66</v>
      </c>
      <c r="D6413" s="4" t="s">
        <v>188</v>
      </c>
      <c r="E6413" s="5">
        <v>46043</v>
      </c>
      <c r="F6413" s="6">
        <v>0.25</v>
      </c>
      <c r="G6413">
        <v>279.89999999999998</v>
      </c>
      <c r="H6413">
        <v>279.89999999999998</v>
      </c>
      <c r="I6413">
        <v>0</v>
      </c>
      <c r="J6413" s="4" t="s">
        <v>56</v>
      </c>
      <c r="K6413" s="4" t="s">
        <v>45</v>
      </c>
      <c r="L6413" s="4" t="s">
        <v>140</v>
      </c>
    </row>
    <row r="6414" spans="1:12" x14ac:dyDescent="0.2">
      <c r="A6414">
        <v>2406</v>
      </c>
      <c r="B6414" s="4" t="s">
        <v>342</v>
      </c>
      <c r="C6414" s="4" t="s">
        <v>68</v>
      </c>
      <c r="D6414" s="4" t="s">
        <v>165</v>
      </c>
      <c r="E6414" s="5">
        <v>46043</v>
      </c>
      <c r="F6414" s="6">
        <v>0.75</v>
      </c>
      <c r="G6414">
        <v>180</v>
      </c>
      <c r="H6414">
        <v>180</v>
      </c>
      <c r="I6414">
        <v>0</v>
      </c>
      <c r="J6414" s="4" t="s">
        <v>58</v>
      </c>
      <c r="K6414" s="4" t="s">
        <v>52</v>
      </c>
      <c r="L6414" s="4" t="s">
        <v>125</v>
      </c>
    </row>
    <row r="6415" spans="1:12" x14ac:dyDescent="0.2">
      <c r="A6415">
        <v>6745</v>
      </c>
      <c r="B6415" s="4" t="s">
        <v>694</v>
      </c>
      <c r="C6415" s="4" t="s">
        <v>68</v>
      </c>
      <c r="D6415" s="4" t="s">
        <v>478</v>
      </c>
      <c r="E6415" s="5">
        <v>46043</v>
      </c>
      <c r="F6415" s="6">
        <v>0.25</v>
      </c>
      <c r="G6415">
        <v>384</v>
      </c>
      <c r="H6415">
        <v>384</v>
      </c>
      <c r="I6415">
        <v>0</v>
      </c>
      <c r="J6415" s="4" t="s">
        <v>56</v>
      </c>
      <c r="K6415" s="4" t="s">
        <v>45</v>
      </c>
      <c r="L6415" s="4" t="s">
        <v>140</v>
      </c>
    </row>
    <row r="6416" spans="1:12" x14ac:dyDescent="0.2">
      <c r="A6416">
        <v>2451</v>
      </c>
      <c r="B6416" s="4" t="s">
        <v>345</v>
      </c>
      <c r="C6416" s="4" t="s">
        <v>73</v>
      </c>
      <c r="D6416" s="4" t="s">
        <v>168</v>
      </c>
      <c r="E6416" s="5">
        <v>46043</v>
      </c>
      <c r="F6416" s="6">
        <v>0.75</v>
      </c>
      <c r="G6416">
        <v>192</v>
      </c>
      <c r="H6416">
        <v>192</v>
      </c>
      <c r="I6416">
        <v>0</v>
      </c>
      <c r="J6416" s="4" t="s">
        <v>50</v>
      </c>
      <c r="K6416" s="4" t="s">
        <v>97</v>
      </c>
      <c r="L6416" s="4" t="s">
        <v>98</v>
      </c>
    </row>
    <row r="6417" spans="1:12" x14ac:dyDescent="0.2">
      <c r="A6417">
        <v>4960</v>
      </c>
      <c r="B6417" s="4" t="s">
        <v>560</v>
      </c>
      <c r="C6417" s="4" t="s">
        <v>75</v>
      </c>
      <c r="D6417" s="4" t="s">
        <v>544</v>
      </c>
      <c r="E6417" s="5">
        <v>46043</v>
      </c>
      <c r="F6417" s="6">
        <v>0.25</v>
      </c>
      <c r="G6417">
        <v>384</v>
      </c>
      <c r="H6417">
        <v>384</v>
      </c>
      <c r="I6417">
        <v>0</v>
      </c>
      <c r="J6417" s="4" t="s">
        <v>50</v>
      </c>
      <c r="K6417" s="4" t="s">
        <v>97</v>
      </c>
      <c r="L6417" s="4" t="s">
        <v>98</v>
      </c>
    </row>
    <row r="6418" spans="1:12" x14ac:dyDescent="0.2">
      <c r="A6418">
        <v>5494</v>
      </c>
      <c r="B6418" s="4" t="s">
        <v>617</v>
      </c>
      <c r="C6418" s="4" t="s">
        <v>75</v>
      </c>
      <c r="D6418" s="4" t="s">
        <v>133</v>
      </c>
      <c r="E6418" s="5">
        <v>46043</v>
      </c>
      <c r="F6418" s="6">
        <v>0.25</v>
      </c>
      <c r="G6418">
        <v>375</v>
      </c>
      <c r="H6418">
        <v>375</v>
      </c>
      <c r="I6418">
        <v>0</v>
      </c>
      <c r="J6418" s="4" t="s">
        <v>68</v>
      </c>
      <c r="K6418" s="4" t="s">
        <v>81</v>
      </c>
      <c r="L6418" s="4" t="s">
        <v>82</v>
      </c>
    </row>
    <row r="6419" spans="1:12" x14ac:dyDescent="0.2">
      <c r="A6419">
        <v>65</v>
      </c>
      <c r="B6419" s="4" t="s">
        <v>126</v>
      </c>
      <c r="C6419" s="4" t="s">
        <v>48</v>
      </c>
      <c r="D6419" s="4" t="s">
        <v>100</v>
      </c>
      <c r="E6419" s="5">
        <v>46043</v>
      </c>
      <c r="F6419" s="6">
        <v>0.54861111111111116</v>
      </c>
      <c r="G6419">
        <v>218</v>
      </c>
      <c r="H6419">
        <v>217.4</v>
      </c>
      <c r="I6419">
        <v>0.6</v>
      </c>
      <c r="J6419" s="4" t="s">
        <v>63</v>
      </c>
      <c r="K6419" s="4" t="s">
        <v>68</v>
      </c>
      <c r="L6419" s="4" t="s">
        <v>128</v>
      </c>
    </row>
    <row r="6420" spans="1:12" x14ac:dyDescent="0.2">
      <c r="A6420">
        <v>6237</v>
      </c>
      <c r="B6420" s="4" t="s">
        <v>674</v>
      </c>
      <c r="C6420" s="4" t="s">
        <v>270</v>
      </c>
      <c r="D6420" s="4" t="s">
        <v>504</v>
      </c>
      <c r="E6420" s="5">
        <v>46043</v>
      </c>
      <c r="F6420" s="6">
        <v>0.25</v>
      </c>
      <c r="G6420">
        <v>160</v>
      </c>
      <c r="H6420">
        <v>160</v>
      </c>
      <c r="I6420">
        <v>0</v>
      </c>
      <c r="J6420" s="4" t="s">
        <v>37</v>
      </c>
      <c r="K6420" s="4" t="s">
        <v>97</v>
      </c>
      <c r="L6420" s="4" t="s">
        <v>98</v>
      </c>
    </row>
    <row r="6421" spans="1:12" x14ac:dyDescent="0.2">
      <c r="A6421">
        <v>7891</v>
      </c>
      <c r="B6421" s="4" t="s">
        <v>769</v>
      </c>
      <c r="C6421" s="4" t="s">
        <v>81</v>
      </c>
      <c r="D6421" s="4" t="s">
        <v>505</v>
      </c>
      <c r="E6421" s="5">
        <v>46043</v>
      </c>
      <c r="F6421" s="6">
        <v>0.25</v>
      </c>
      <c r="G6421">
        <v>230</v>
      </c>
      <c r="H6421">
        <v>230</v>
      </c>
      <c r="I6421">
        <v>0</v>
      </c>
      <c r="J6421" s="4" t="s">
        <v>66</v>
      </c>
      <c r="K6421" s="4" t="s">
        <v>97</v>
      </c>
      <c r="L6421" s="4" t="s">
        <v>98</v>
      </c>
    </row>
    <row r="6422" spans="1:12" x14ac:dyDescent="0.2">
      <c r="A6422">
        <v>6650</v>
      </c>
      <c r="B6422" s="4" t="s">
        <v>689</v>
      </c>
      <c r="C6422" s="4" t="s">
        <v>52</v>
      </c>
      <c r="D6422" s="4" t="s">
        <v>120</v>
      </c>
      <c r="E6422" s="5">
        <v>46043</v>
      </c>
      <c r="F6422" s="6">
        <v>0.25</v>
      </c>
      <c r="G6422">
        <v>320</v>
      </c>
      <c r="H6422">
        <v>320</v>
      </c>
      <c r="I6422">
        <v>0</v>
      </c>
      <c r="J6422" s="4" t="s">
        <v>50</v>
      </c>
      <c r="K6422" s="4" t="s">
        <v>97</v>
      </c>
      <c r="L6422" s="4" t="s">
        <v>98</v>
      </c>
    </row>
    <row r="6423" spans="1:12" x14ac:dyDescent="0.2">
      <c r="A6423">
        <v>2237</v>
      </c>
      <c r="B6423" s="4" t="s">
        <v>324</v>
      </c>
      <c r="C6423" s="4" t="s">
        <v>56</v>
      </c>
      <c r="D6423" s="4" t="s">
        <v>159</v>
      </c>
      <c r="E6423" s="5">
        <v>46043</v>
      </c>
      <c r="F6423" s="6">
        <v>0.75</v>
      </c>
      <c r="G6423">
        <v>192</v>
      </c>
      <c r="H6423">
        <v>192</v>
      </c>
      <c r="I6423">
        <v>0</v>
      </c>
      <c r="J6423" s="4" t="s">
        <v>66</v>
      </c>
      <c r="K6423" s="4" t="s">
        <v>81</v>
      </c>
      <c r="L6423" s="4" t="s">
        <v>82</v>
      </c>
    </row>
    <row r="6424" spans="1:12" x14ac:dyDescent="0.2">
      <c r="A6424">
        <v>6528</v>
      </c>
      <c r="B6424" s="4" t="s">
        <v>683</v>
      </c>
      <c r="C6424" s="4" t="s">
        <v>56</v>
      </c>
      <c r="D6424" s="4" t="s">
        <v>436</v>
      </c>
      <c r="E6424" s="5">
        <v>46043</v>
      </c>
      <c r="F6424" s="6">
        <v>0.75</v>
      </c>
      <c r="G6424">
        <v>219.23</v>
      </c>
      <c r="H6424">
        <v>219.23</v>
      </c>
      <c r="I6424">
        <v>0</v>
      </c>
      <c r="J6424" s="4" t="s">
        <v>63</v>
      </c>
      <c r="K6424" s="4" t="s">
        <v>68</v>
      </c>
      <c r="L6424" s="4" t="s">
        <v>128</v>
      </c>
    </row>
    <row r="6425" spans="1:12" x14ac:dyDescent="0.2">
      <c r="A6425">
        <v>5442</v>
      </c>
      <c r="B6425" s="4" t="s">
        <v>610</v>
      </c>
      <c r="C6425" s="4" t="s">
        <v>58</v>
      </c>
      <c r="D6425" s="4" t="s">
        <v>482</v>
      </c>
      <c r="E6425" s="5">
        <v>46043</v>
      </c>
      <c r="F6425" s="6">
        <v>0.25</v>
      </c>
      <c r="G6425">
        <v>454.95</v>
      </c>
      <c r="H6425">
        <v>454.95</v>
      </c>
      <c r="I6425">
        <v>0</v>
      </c>
      <c r="J6425" s="4" t="s">
        <v>88</v>
      </c>
      <c r="K6425" s="4" t="s">
        <v>97</v>
      </c>
      <c r="L6425" s="4" t="s">
        <v>98</v>
      </c>
    </row>
    <row r="6426" spans="1:12" x14ac:dyDescent="0.2">
      <c r="A6426">
        <v>7246</v>
      </c>
      <c r="B6426" s="4" t="s">
        <v>714</v>
      </c>
      <c r="C6426" s="4" t="s">
        <v>58</v>
      </c>
      <c r="D6426" s="4" t="s">
        <v>91</v>
      </c>
      <c r="E6426" s="5">
        <v>46043</v>
      </c>
      <c r="F6426" s="6">
        <v>0.25</v>
      </c>
      <c r="G6426">
        <v>264</v>
      </c>
      <c r="H6426">
        <v>264</v>
      </c>
      <c r="I6426">
        <v>0</v>
      </c>
      <c r="J6426" s="4" t="s">
        <v>37</v>
      </c>
      <c r="K6426" s="4" t="s">
        <v>66</v>
      </c>
      <c r="L6426" s="4" t="s">
        <v>205</v>
      </c>
    </row>
    <row r="6427" spans="1:12" x14ac:dyDescent="0.2">
      <c r="A6427">
        <v>5443</v>
      </c>
      <c r="B6427" s="4" t="s">
        <v>610</v>
      </c>
      <c r="C6427" s="4" t="s">
        <v>37</v>
      </c>
      <c r="D6427" s="4" t="s">
        <v>483</v>
      </c>
      <c r="E6427" s="5">
        <v>46043</v>
      </c>
      <c r="F6427" s="6">
        <v>0.25</v>
      </c>
      <c r="G6427">
        <v>454.95</v>
      </c>
      <c r="H6427">
        <v>454.95</v>
      </c>
      <c r="I6427">
        <v>0</v>
      </c>
      <c r="J6427" s="4" t="s">
        <v>88</v>
      </c>
      <c r="K6427" s="4" t="s">
        <v>97</v>
      </c>
      <c r="L6427" s="4" t="s">
        <v>98</v>
      </c>
    </row>
    <row r="6428" spans="1:12" x14ac:dyDescent="0.2">
      <c r="A6428">
        <v>5605</v>
      </c>
      <c r="B6428" s="4" t="s">
        <v>623</v>
      </c>
      <c r="C6428" s="4" t="s">
        <v>37</v>
      </c>
      <c r="D6428" s="4" t="s">
        <v>483</v>
      </c>
      <c r="E6428" s="5">
        <v>46043</v>
      </c>
      <c r="F6428" s="6">
        <v>0.25</v>
      </c>
      <c r="G6428">
        <v>410</v>
      </c>
      <c r="H6428">
        <v>410</v>
      </c>
      <c r="I6428">
        <v>0</v>
      </c>
      <c r="J6428" s="4" t="s">
        <v>37</v>
      </c>
      <c r="K6428" s="4" t="s">
        <v>97</v>
      </c>
      <c r="L6428" s="4" t="s">
        <v>98</v>
      </c>
    </row>
    <row r="6429" spans="1:12" x14ac:dyDescent="0.2">
      <c r="A6429">
        <v>2306</v>
      </c>
      <c r="B6429" s="4" t="s">
        <v>333</v>
      </c>
      <c r="C6429" s="4" t="s">
        <v>63</v>
      </c>
      <c r="D6429" s="4" t="s">
        <v>162</v>
      </c>
      <c r="E6429" s="5">
        <v>46044</v>
      </c>
      <c r="F6429" s="6">
        <v>0.75</v>
      </c>
      <c r="G6429">
        <v>205.15</v>
      </c>
      <c r="H6429">
        <v>205.15</v>
      </c>
      <c r="I6429">
        <v>0</v>
      </c>
      <c r="J6429" s="4" t="s">
        <v>58</v>
      </c>
      <c r="K6429" s="4" t="s">
        <v>52</v>
      </c>
      <c r="L6429" s="4" t="s">
        <v>125</v>
      </c>
    </row>
    <row r="6430" spans="1:12" x14ac:dyDescent="0.2">
      <c r="A6430">
        <v>6588</v>
      </c>
      <c r="B6430" s="4" t="s">
        <v>686</v>
      </c>
      <c r="C6430" s="4" t="s">
        <v>63</v>
      </c>
      <c r="D6430" s="4" t="s">
        <v>439</v>
      </c>
      <c r="E6430" s="5">
        <v>46044</v>
      </c>
      <c r="F6430" s="6">
        <v>0.75</v>
      </c>
      <c r="G6430">
        <v>578.70000000000005</v>
      </c>
      <c r="H6430">
        <v>578.70000000000005</v>
      </c>
      <c r="I6430">
        <v>0</v>
      </c>
      <c r="J6430" s="4" t="s">
        <v>56</v>
      </c>
      <c r="K6430" s="4" t="s">
        <v>45</v>
      </c>
      <c r="L6430" s="4" t="s">
        <v>140</v>
      </c>
    </row>
    <row r="6431" spans="1:12" x14ac:dyDescent="0.2">
      <c r="A6431">
        <v>8070</v>
      </c>
      <c r="B6431" s="4" t="s">
        <v>789</v>
      </c>
      <c r="C6431" s="4" t="s">
        <v>45</v>
      </c>
      <c r="D6431" s="4" t="s">
        <v>440</v>
      </c>
      <c r="E6431" s="5">
        <v>46044</v>
      </c>
      <c r="F6431" s="6">
        <v>0.25</v>
      </c>
      <c r="G6431">
        <v>356</v>
      </c>
      <c r="H6431">
        <v>356</v>
      </c>
      <c r="I6431">
        <v>0</v>
      </c>
      <c r="J6431" s="4" t="s">
        <v>68</v>
      </c>
      <c r="K6431" s="4" t="s">
        <v>81</v>
      </c>
      <c r="L6431" s="4" t="s">
        <v>82</v>
      </c>
    </row>
    <row r="6432" spans="1:12" x14ac:dyDescent="0.2">
      <c r="A6432">
        <v>5524</v>
      </c>
      <c r="B6432" s="4" t="s">
        <v>618</v>
      </c>
      <c r="C6432" s="4" t="s">
        <v>66</v>
      </c>
      <c r="D6432" s="4" t="s">
        <v>96</v>
      </c>
      <c r="E6432" s="5">
        <v>46044</v>
      </c>
      <c r="F6432" s="6">
        <v>0.25</v>
      </c>
      <c r="G6432">
        <v>285</v>
      </c>
      <c r="H6432">
        <v>285</v>
      </c>
      <c r="I6432">
        <v>0</v>
      </c>
      <c r="J6432" s="4" t="s">
        <v>66</v>
      </c>
      <c r="K6432" s="4" t="s">
        <v>178</v>
      </c>
      <c r="L6432" s="4" t="s">
        <v>226</v>
      </c>
    </row>
    <row r="6433" spans="1:12" x14ac:dyDescent="0.2">
      <c r="A6433">
        <v>6404</v>
      </c>
      <c r="B6433" s="4" t="s">
        <v>679</v>
      </c>
      <c r="C6433" s="4" t="s">
        <v>75</v>
      </c>
      <c r="D6433" s="4" t="s">
        <v>544</v>
      </c>
      <c r="E6433" s="5">
        <v>46044</v>
      </c>
      <c r="F6433" s="6">
        <v>0.75</v>
      </c>
      <c r="G6433">
        <v>241.15</v>
      </c>
      <c r="H6433">
        <v>241.15</v>
      </c>
      <c r="I6433">
        <v>0</v>
      </c>
      <c r="J6433" s="4" t="s">
        <v>52</v>
      </c>
      <c r="K6433" s="4" t="s">
        <v>63</v>
      </c>
      <c r="L6433" s="4" t="s">
        <v>203</v>
      </c>
    </row>
    <row r="6434" spans="1:12" x14ac:dyDescent="0.2">
      <c r="A6434">
        <v>5385</v>
      </c>
      <c r="B6434" s="4" t="s">
        <v>601</v>
      </c>
      <c r="C6434" s="4" t="s">
        <v>60</v>
      </c>
      <c r="D6434" s="4" t="s">
        <v>545</v>
      </c>
      <c r="E6434" s="5">
        <v>46044</v>
      </c>
      <c r="F6434" s="6">
        <v>0.25</v>
      </c>
      <c r="G6434">
        <v>483</v>
      </c>
      <c r="H6434">
        <v>483</v>
      </c>
      <c r="I6434">
        <v>0</v>
      </c>
      <c r="J6434" s="4" t="s">
        <v>58</v>
      </c>
      <c r="K6434" s="4" t="s">
        <v>52</v>
      </c>
      <c r="L6434" s="4" t="s">
        <v>125</v>
      </c>
    </row>
    <row r="6435" spans="1:12" x14ac:dyDescent="0.2">
      <c r="A6435">
        <v>101</v>
      </c>
      <c r="B6435" s="4" t="s">
        <v>144</v>
      </c>
      <c r="C6435" s="4" t="s">
        <v>43</v>
      </c>
      <c r="D6435" s="4" t="s">
        <v>99</v>
      </c>
      <c r="E6435" s="5">
        <v>46044</v>
      </c>
      <c r="F6435" s="6">
        <v>0.50277777777777777</v>
      </c>
      <c r="G6435">
        <v>500</v>
      </c>
      <c r="H6435">
        <v>160.47</v>
      </c>
      <c r="I6435">
        <v>339.53</v>
      </c>
      <c r="J6435" s="4" t="s">
        <v>54</v>
      </c>
      <c r="K6435" s="4" t="s">
        <v>116</v>
      </c>
      <c r="L6435" s="4" t="s">
        <v>117</v>
      </c>
    </row>
    <row r="6436" spans="1:12" x14ac:dyDescent="0.2">
      <c r="A6436">
        <v>2617</v>
      </c>
      <c r="B6436" s="4" t="s">
        <v>352</v>
      </c>
      <c r="C6436" s="4" t="s">
        <v>142</v>
      </c>
      <c r="D6436" s="4" t="s">
        <v>353</v>
      </c>
      <c r="E6436" s="5">
        <v>46044</v>
      </c>
      <c r="F6436" s="6">
        <v>0.75</v>
      </c>
      <c r="G6436">
        <v>186.02</v>
      </c>
      <c r="H6436">
        <v>186.02</v>
      </c>
      <c r="I6436">
        <v>0</v>
      </c>
      <c r="J6436" s="4" t="s">
        <v>88</v>
      </c>
      <c r="K6436" s="4" t="s">
        <v>97</v>
      </c>
      <c r="L6436" s="4" t="s">
        <v>98</v>
      </c>
    </row>
    <row r="6437" spans="1:12" x14ac:dyDescent="0.2">
      <c r="A6437">
        <v>6116</v>
      </c>
      <c r="B6437" s="4" t="s">
        <v>648</v>
      </c>
      <c r="C6437" s="4" t="s">
        <v>142</v>
      </c>
      <c r="D6437" s="4" t="s">
        <v>514</v>
      </c>
      <c r="E6437" s="5">
        <v>46044</v>
      </c>
      <c r="F6437" s="6">
        <v>0.25</v>
      </c>
      <c r="G6437">
        <v>316.27999999999997</v>
      </c>
      <c r="H6437">
        <v>316.27999999999997</v>
      </c>
      <c r="I6437">
        <v>0</v>
      </c>
      <c r="J6437" s="4" t="s">
        <v>66</v>
      </c>
      <c r="K6437" s="4" t="s">
        <v>71</v>
      </c>
      <c r="L6437" s="4" t="s">
        <v>105</v>
      </c>
    </row>
    <row r="6438" spans="1:12" x14ac:dyDescent="0.2">
      <c r="A6438">
        <v>210</v>
      </c>
      <c r="B6438" s="4" t="s">
        <v>195</v>
      </c>
      <c r="C6438" s="4" t="s">
        <v>58</v>
      </c>
      <c r="D6438" s="4" t="s">
        <v>160</v>
      </c>
      <c r="E6438" s="5">
        <v>46044</v>
      </c>
      <c r="F6438" s="6">
        <v>0.75</v>
      </c>
      <c r="G6438">
        <v>204.59</v>
      </c>
      <c r="H6438">
        <v>204.59</v>
      </c>
      <c r="I6438">
        <v>0</v>
      </c>
      <c r="J6438" s="4" t="s">
        <v>68</v>
      </c>
      <c r="K6438" s="4" t="s">
        <v>81</v>
      </c>
      <c r="L6438" s="4" t="s">
        <v>82</v>
      </c>
    </row>
    <row r="6439" spans="1:12" x14ac:dyDescent="0.2">
      <c r="A6439">
        <v>147</v>
      </c>
      <c r="B6439" s="4" t="s">
        <v>153</v>
      </c>
      <c r="C6439" s="4" t="s">
        <v>38</v>
      </c>
      <c r="D6439" s="4" t="s">
        <v>39</v>
      </c>
      <c r="E6439" s="5">
        <v>46045</v>
      </c>
      <c r="F6439" s="6">
        <v>0.86805555555555558</v>
      </c>
      <c r="G6439">
        <v>799</v>
      </c>
      <c r="H6439">
        <v>799</v>
      </c>
      <c r="I6439">
        <v>0</v>
      </c>
      <c r="J6439" s="4" t="s">
        <v>52</v>
      </c>
      <c r="K6439" s="4" t="s">
        <v>97</v>
      </c>
      <c r="L6439" s="4" t="s">
        <v>98</v>
      </c>
    </row>
    <row r="6440" spans="1:12" x14ac:dyDescent="0.2">
      <c r="A6440">
        <v>2253</v>
      </c>
      <c r="B6440" s="4" t="s">
        <v>326</v>
      </c>
      <c r="C6440" s="4" t="s">
        <v>63</v>
      </c>
      <c r="D6440" s="4" t="s">
        <v>162</v>
      </c>
      <c r="E6440" s="5">
        <v>46045</v>
      </c>
      <c r="F6440" s="6">
        <v>0.75</v>
      </c>
      <c r="G6440">
        <v>180</v>
      </c>
      <c r="H6440">
        <v>180</v>
      </c>
      <c r="I6440">
        <v>0</v>
      </c>
      <c r="J6440" s="4" t="s">
        <v>37</v>
      </c>
      <c r="K6440" s="4" t="s">
        <v>75</v>
      </c>
      <c r="L6440" s="4" t="s">
        <v>327</v>
      </c>
    </row>
    <row r="6441" spans="1:12" x14ac:dyDescent="0.2">
      <c r="A6441">
        <v>156</v>
      </c>
      <c r="B6441" s="4" t="s">
        <v>153</v>
      </c>
      <c r="C6441" s="4" t="s">
        <v>63</v>
      </c>
      <c r="D6441" s="4" t="s">
        <v>162</v>
      </c>
      <c r="E6441" s="5">
        <v>46045</v>
      </c>
      <c r="F6441" s="6">
        <v>0.86805555555555558</v>
      </c>
      <c r="G6441">
        <v>219</v>
      </c>
      <c r="H6441">
        <v>219</v>
      </c>
      <c r="I6441">
        <v>0</v>
      </c>
      <c r="J6441" s="4" t="s">
        <v>52</v>
      </c>
      <c r="K6441" s="4" t="s">
        <v>97</v>
      </c>
      <c r="L6441" s="4" t="s">
        <v>98</v>
      </c>
    </row>
    <row r="6442" spans="1:12" x14ac:dyDescent="0.2">
      <c r="A6442">
        <v>5663</v>
      </c>
      <c r="B6442" s="4" t="s">
        <v>629</v>
      </c>
      <c r="C6442" s="4" t="s">
        <v>63</v>
      </c>
      <c r="D6442" s="4" t="s">
        <v>108</v>
      </c>
      <c r="E6442" s="5">
        <v>46045</v>
      </c>
      <c r="F6442" s="6">
        <v>0.25</v>
      </c>
      <c r="G6442">
        <v>288.79000000000002</v>
      </c>
      <c r="H6442">
        <v>288.79000000000002</v>
      </c>
      <c r="I6442">
        <v>0</v>
      </c>
      <c r="J6442" s="4" t="s">
        <v>56</v>
      </c>
      <c r="K6442" s="4" t="s">
        <v>137</v>
      </c>
      <c r="L6442" s="4" t="s">
        <v>148</v>
      </c>
    </row>
    <row r="6443" spans="1:12" x14ac:dyDescent="0.2">
      <c r="A6443">
        <v>2347</v>
      </c>
      <c r="B6443" s="4" t="s">
        <v>337</v>
      </c>
      <c r="C6443" s="4" t="s">
        <v>45</v>
      </c>
      <c r="D6443" s="4" t="s">
        <v>163</v>
      </c>
      <c r="E6443" s="5">
        <v>46045</v>
      </c>
      <c r="F6443" s="6">
        <v>0.75</v>
      </c>
      <c r="G6443">
        <v>395.31</v>
      </c>
      <c r="H6443">
        <v>395.31</v>
      </c>
      <c r="I6443">
        <v>0</v>
      </c>
      <c r="J6443" s="4" t="s">
        <v>68</v>
      </c>
      <c r="K6443" s="4" t="s">
        <v>97</v>
      </c>
      <c r="L6443" s="4" t="s">
        <v>98</v>
      </c>
    </row>
    <row r="6444" spans="1:12" x14ac:dyDescent="0.2">
      <c r="A6444">
        <v>157</v>
      </c>
      <c r="B6444" s="4" t="s">
        <v>153</v>
      </c>
      <c r="C6444" s="4" t="s">
        <v>45</v>
      </c>
      <c r="D6444" s="4" t="s">
        <v>163</v>
      </c>
      <c r="E6444" s="5">
        <v>46045</v>
      </c>
      <c r="F6444" s="6">
        <v>0.86805555555555558</v>
      </c>
      <c r="G6444">
        <v>219</v>
      </c>
      <c r="H6444">
        <v>219</v>
      </c>
      <c r="I6444">
        <v>0</v>
      </c>
      <c r="J6444" s="4" t="s">
        <v>52</v>
      </c>
      <c r="K6444" s="4" t="s">
        <v>97</v>
      </c>
      <c r="L6444" s="4" t="s">
        <v>98</v>
      </c>
    </row>
    <row r="6445" spans="1:12" x14ac:dyDescent="0.2">
      <c r="A6445">
        <v>158</v>
      </c>
      <c r="B6445" s="4" t="s">
        <v>153</v>
      </c>
      <c r="C6445" s="4" t="s">
        <v>66</v>
      </c>
      <c r="D6445" s="4" t="s">
        <v>164</v>
      </c>
      <c r="E6445" s="5">
        <v>46045</v>
      </c>
      <c r="F6445" s="6">
        <v>0.86805555555555558</v>
      </c>
      <c r="G6445">
        <v>219</v>
      </c>
      <c r="H6445">
        <v>219</v>
      </c>
      <c r="I6445">
        <v>0</v>
      </c>
      <c r="J6445" s="4" t="s">
        <v>52</v>
      </c>
      <c r="K6445" s="4" t="s">
        <v>97</v>
      </c>
      <c r="L6445" s="4" t="s">
        <v>98</v>
      </c>
    </row>
    <row r="6446" spans="1:12" x14ac:dyDescent="0.2">
      <c r="A6446">
        <v>2380</v>
      </c>
      <c r="B6446" s="4" t="s">
        <v>340</v>
      </c>
      <c r="C6446" s="4" t="s">
        <v>68</v>
      </c>
      <c r="D6446" s="4" t="s">
        <v>165</v>
      </c>
      <c r="E6446" s="5">
        <v>46045</v>
      </c>
      <c r="F6446" s="6">
        <v>0.75</v>
      </c>
      <c r="G6446">
        <v>300</v>
      </c>
      <c r="H6446">
        <v>300</v>
      </c>
      <c r="I6446">
        <v>0</v>
      </c>
      <c r="J6446" s="4" t="s">
        <v>56</v>
      </c>
      <c r="K6446" s="4" t="s">
        <v>137</v>
      </c>
      <c r="L6446" s="4" t="s">
        <v>148</v>
      </c>
    </row>
    <row r="6447" spans="1:12" x14ac:dyDescent="0.2">
      <c r="A6447">
        <v>2419</v>
      </c>
      <c r="B6447" s="4" t="s">
        <v>343</v>
      </c>
      <c r="C6447" s="4" t="s">
        <v>68</v>
      </c>
      <c r="D6447" s="4" t="s">
        <v>165</v>
      </c>
      <c r="E6447" s="5">
        <v>46045</v>
      </c>
      <c r="F6447" s="6">
        <v>0.75</v>
      </c>
      <c r="G6447">
        <v>160.47</v>
      </c>
      <c r="H6447">
        <v>160.47</v>
      </c>
      <c r="I6447">
        <v>0</v>
      </c>
      <c r="J6447" s="4" t="s">
        <v>58</v>
      </c>
      <c r="K6447" s="4" t="s">
        <v>137</v>
      </c>
      <c r="L6447" s="4" t="s">
        <v>148</v>
      </c>
    </row>
    <row r="6448" spans="1:12" x14ac:dyDescent="0.2">
      <c r="A6448">
        <v>159</v>
      </c>
      <c r="B6448" s="4" t="s">
        <v>153</v>
      </c>
      <c r="C6448" s="4" t="s">
        <v>68</v>
      </c>
      <c r="D6448" s="4" t="s">
        <v>165</v>
      </c>
      <c r="E6448" s="5">
        <v>46045</v>
      </c>
      <c r="F6448" s="6">
        <v>0.86805555555555558</v>
      </c>
      <c r="G6448">
        <v>219</v>
      </c>
      <c r="H6448">
        <v>219</v>
      </c>
      <c r="I6448">
        <v>0</v>
      </c>
      <c r="J6448" s="4" t="s">
        <v>52</v>
      </c>
      <c r="K6448" s="4" t="s">
        <v>97</v>
      </c>
      <c r="L6448" s="4" t="s">
        <v>98</v>
      </c>
    </row>
    <row r="6449" spans="1:12" x14ac:dyDescent="0.2">
      <c r="A6449">
        <v>160</v>
      </c>
      <c r="B6449" s="4" t="s">
        <v>153</v>
      </c>
      <c r="C6449" s="4" t="s">
        <v>46</v>
      </c>
      <c r="D6449" s="4" t="s">
        <v>166</v>
      </c>
      <c r="E6449" s="5">
        <v>46045</v>
      </c>
      <c r="F6449" s="6">
        <v>0.86805555555555558</v>
      </c>
      <c r="G6449">
        <v>219</v>
      </c>
      <c r="H6449">
        <v>219</v>
      </c>
      <c r="I6449">
        <v>0</v>
      </c>
      <c r="J6449" s="4" t="s">
        <v>52</v>
      </c>
      <c r="K6449" s="4" t="s">
        <v>97</v>
      </c>
      <c r="L6449" s="4" t="s">
        <v>98</v>
      </c>
    </row>
    <row r="6450" spans="1:12" x14ac:dyDescent="0.2">
      <c r="A6450">
        <v>161</v>
      </c>
      <c r="B6450" s="4" t="s">
        <v>153</v>
      </c>
      <c r="C6450" s="4" t="s">
        <v>71</v>
      </c>
      <c r="D6450" s="4" t="s">
        <v>167</v>
      </c>
      <c r="E6450" s="5">
        <v>46045</v>
      </c>
      <c r="F6450" s="6">
        <v>0.86805555555555558</v>
      </c>
      <c r="G6450">
        <v>219</v>
      </c>
      <c r="H6450">
        <v>219</v>
      </c>
      <c r="I6450">
        <v>0</v>
      </c>
      <c r="J6450" s="4" t="s">
        <v>52</v>
      </c>
      <c r="K6450" s="4" t="s">
        <v>97</v>
      </c>
      <c r="L6450" s="4" t="s">
        <v>98</v>
      </c>
    </row>
    <row r="6451" spans="1:12" x14ac:dyDescent="0.2">
      <c r="A6451">
        <v>162</v>
      </c>
      <c r="B6451" s="4" t="s">
        <v>153</v>
      </c>
      <c r="C6451" s="4" t="s">
        <v>73</v>
      </c>
      <c r="D6451" s="4" t="s">
        <v>168</v>
      </c>
      <c r="E6451" s="5">
        <v>46045</v>
      </c>
      <c r="F6451" s="6">
        <v>0.86805555555555558</v>
      </c>
      <c r="G6451">
        <v>219</v>
      </c>
      <c r="H6451">
        <v>219</v>
      </c>
      <c r="I6451">
        <v>0</v>
      </c>
      <c r="J6451" s="4" t="s">
        <v>52</v>
      </c>
      <c r="K6451" s="4" t="s">
        <v>97</v>
      </c>
      <c r="L6451" s="4" t="s">
        <v>98</v>
      </c>
    </row>
    <row r="6452" spans="1:12" x14ac:dyDescent="0.2">
      <c r="A6452">
        <v>163</v>
      </c>
      <c r="B6452" s="4" t="s">
        <v>153</v>
      </c>
      <c r="C6452" s="4" t="s">
        <v>75</v>
      </c>
      <c r="D6452" s="4" t="s">
        <v>169</v>
      </c>
      <c r="E6452" s="5">
        <v>46045</v>
      </c>
      <c r="F6452" s="6">
        <v>0.86805555555555558</v>
      </c>
      <c r="G6452">
        <v>219</v>
      </c>
      <c r="H6452">
        <v>219</v>
      </c>
      <c r="I6452">
        <v>0</v>
      </c>
      <c r="J6452" s="4" t="s">
        <v>52</v>
      </c>
      <c r="K6452" s="4" t="s">
        <v>97</v>
      </c>
      <c r="L6452" s="4" t="s">
        <v>98</v>
      </c>
    </row>
    <row r="6453" spans="1:12" x14ac:dyDescent="0.2">
      <c r="A6453">
        <v>164</v>
      </c>
      <c r="B6453" s="4" t="s">
        <v>153</v>
      </c>
      <c r="C6453" s="4" t="s">
        <v>60</v>
      </c>
      <c r="D6453" s="4" t="s">
        <v>170</v>
      </c>
      <c r="E6453" s="5">
        <v>46045</v>
      </c>
      <c r="F6453" s="6">
        <v>0.86805555555555558</v>
      </c>
      <c r="G6453">
        <v>219</v>
      </c>
      <c r="H6453">
        <v>219</v>
      </c>
      <c r="I6453">
        <v>0</v>
      </c>
      <c r="J6453" s="4" t="s">
        <v>52</v>
      </c>
      <c r="K6453" s="4" t="s">
        <v>97</v>
      </c>
      <c r="L6453" s="4" t="s">
        <v>98</v>
      </c>
    </row>
    <row r="6454" spans="1:12" x14ac:dyDescent="0.2">
      <c r="A6454">
        <v>165</v>
      </c>
      <c r="B6454" s="4" t="s">
        <v>153</v>
      </c>
      <c r="C6454" s="4" t="s">
        <v>78</v>
      </c>
      <c r="D6454" s="4" t="s">
        <v>171</v>
      </c>
      <c r="E6454" s="5">
        <v>46045</v>
      </c>
      <c r="F6454" s="6">
        <v>0.86805555555555558</v>
      </c>
      <c r="G6454">
        <v>219</v>
      </c>
      <c r="H6454">
        <v>219</v>
      </c>
      <c r="I6454">
        <v>0</v>
      </c>
      <c r="J6454" s="4" t="s">
        <v>52</v>
      </c>
      <c r="K6454" s="4" t="s">
        <v>97</v>
      </c>
      <c r="L6454" s="4" t="s">
        <v>98</v>
      </c>
    </row>
    <row r="6455" spans="1:12" x14ac:dyDescent="0.2">
      <c r="A6455">
        <v>148</v>
      </c>
      <c r="B6455" s="4" t="s">
        <v>153</v>
      </c>
      <c r="C6455" s="4" t="s">
        <v>43</v>
      </c>
      <c r="D6455" s="4" t="s">
        <v>154</v>
      </c>
      <c r="E6455" s="5">
        <v>46045</v>
      </c>
      <c r="F6455" s="6">
        <v>0.86805555555555558</v>
      </c>
      <c r="G6455">
        <v>219</v>
      </c>
      <c r="H6455">
        <v>219</v>
      </c>
      <c r="I6455">
        <v>0</v>
      </c>
      <c r="J6455" s="4" t="s">
        <v>52</v>
      </c>
      <c r="K6455" s="4" t="s">
        <v>97</v>
      </c>
      <c r="L6455" s="4" t="s">
        <v>98</v>
      </c>
    </row>
    <row r="6456" spans="1:12" x14ac:dyDescent="0.2">
      <c r="A6456">
        <v>166</v>
      </c>
      <c r="B6456" s="4" t="s">
        <v>153</v>
      </c>
      <c r="C6456" s="4" t="s">
        <v>84</v>
      </c>
      <c r="D6456" s="4" t="s">
        <v>172</v>
      </c>
      <c r="E6456" s="5">
        <v>46045</v>
      </c>
      <c r="F6456" s="6">
        <v>0.86805555555555558</v>
      </c>
      <c r="G6456">
        <v>219</v>
      </c>
      <c r="H6456">
        <v>219</v>
      </c>
      <c r="I6456">
        <v>0</v>
      </c>
      <c r="J6456" s="4" t="s">
        <v>52</v>
      </c>
      <c r="K6456" s="4" t="s">
        <v>97</v>
      </c>
      <c r="L6456" s="4" t="s">
        <v>98</v>
      </c>
    </row>
    <row r="6457" spans="1:12" x14ac:dyDescent="0.2">
      <c r="A6457">
        <v>167</v>
      </c>
      <c r="B6457" s="4" t="s">
        <v>153</v>
      </c>
      <c r="C6457" s="4" t="s">
        <v>137</v>
      </c>
      <c r="D6457" s="4" t="s">
        <v>173</v>
      </c>
      <c r="E6457" s="5">
        <v>46045</v>
      </c>
      <c r="F6457" s="6">
        <v>0.86805555555555558</v>
      </c>
      <c r="G6457">
        <v>219</v>
      </c>
      <c r="H6457">
        <v>219</v>
      </c>
      <c r="I6457">
        <v>0</v>
      </c>
      <c r="J6457" s="4" t="s">
        <v>52</v>
      </c>
      <c r="K6457" s="4" t="s">
        <v>97</v>
      </c>
      <c r="L6457" s="4" t="s">
        <v>98</v>
      </c>
    </row>
    <row r="6458" spans="1:12" x14ac:dyDescent="0.2">
      <c r="A6458">
        <v>7447</v>
      </c>
      <c r="B6458" s="4" t="s">
        <v>721</v>
      </c>
      <c r="C6458" s="4" t="s">
        <v>137</v>
      </c>
      <c r="D6458" s="4" t="s">
        <v>138</v>
      </c>
      <c r="E6458" s="5">
        <v>46045</v>
      </c>
      <c r="F6458" s="6">
        <v>0.25</v>
      </c>
      <c r="G6458">
        <v>161</v>
      </c>
      <c r="H6458">
        <v>161</v>
      </c>
      <c r="I6458">
        <v>0</v>
      </c>
      <c r="J6458" s="4" t="s">
        <v>58</v>
      </c>
      <c r="K6458" s="4" t="s">
        <v>52</v>
      </c>
      <c r="L6458" s="4" t="s">
        <v>125</v>
      </c>
    </row>
    <row r="6459" spans="1:12" x14ac:dyDescent="0.2">
      <c r="A6459">
        <v>168</v>
      </c>
      <c r="B6459" s="4" t="s">
        <v>153</v>
      </c>
      <c r="C6459" s="4" t="s">
        <v>174</v>
      </c>
      <c r="D6459" s="4" t="s">
        <v>175</v>
      </c>
      <c r="E6459" s="5">
        <v>46045</v>
      </c>
      <c r="F6459" s="6">
        <v>0.86805555555555558</v>
      </c>
      <c r="G6459">
        <v>219</v>
      </c>
      <c r="H6459">
        <v>219</v>
      </c>
      <c r="I6459">
        <v>0</v>
      </c>
      <c r="J6459" s="4" t="s">
        <v>52</v>
      </c>
      <c r="K6459" s="4" t="s">
        <v>97</v>
      </c>
      <c r="L6459" s="4" t="s">
        <v>98</v>
      </c>
    </row>
    <row r="6460" spans="1:12" x14ac:dyDescent="0.2">
      <c r="A6460">
        <v>169</v>
      </c>
      <c r="B6460" s="4" t="s">
        <v>153</v>
      </c>
      <c r="C6460" s="4" t="s">
        <v>114</v>
      </c>
      <c r="D6460" s="4" t="s">
        <v>176</v>
      </c>
      <c r="E6460" s="5">
        <v>46045</v>
      </c>
      <c r="F6460" s="6">
        <v>0.86805555555555558</v>
      </c>
      <c r="G6460">
        <v>219</v>
      </c>
      <c r="H6460">
        <v>219</v>
      </c>
      <c r="I6460">
        <v>0</v>
      </c>
      <c r="J6460" s="4" t="s">
        <v>52</v>
      </c>
      <c r="K6460" s="4" t="s">
        <v>97</v>
      </c>
      <c r="L6460" s="4" t="s">
        <v>98</v>
      </c>
    </row>
    <row r="6461" spans="1:12" x14ac:dyDescent="0.2">
      <c r="A6461">
        <v>5640</v>
      </c>
      <c r="B6461" s="4" t="s">
        <v>624</v>
      </c>
      <c r="C6461" s="4" t="s">
        <v>114</v>
      </c>
      <c r="D6461" s="4" t="s">
        <v>533</v>
      </c>
      <c r="E6461" s="5">
        <v>46045</v>
      </c>
      <c r="F6461" s="6">
        <v>0.25</v>
      </c>
      <c r="G6461">
        <v>180</v>
      </c>
      <c r="H6461">
        <v>180</v>
      </c>
      <c r="I6461">
        <v>0</v>
      </c>
      <c r="J6461" s="4" t="s">
        <v>58</v>
      </c>
      <c r="K6461" s="4" t="s">
        <v>52</v>
      </c>
      <c r="L6461" s="4" t="s">
        <v>125</v>
      </c>
    </row>
    <row r="6462" spans="1:12" x14ac:dyDescent="0.2">
      <c r="A6462">
        <v>170</v>
      </c>
      <c r="B6462" s="4" t="s">
        <v>153</v>
      </c>
      <c r="C6462" s="4" t="s">
        <v>131</v>
      </c>
      <c r="D6462" s="4" t="s">
        <v>177</v>
      </c>
      <c r="E6462" s="5">
        <v>46045</v>
      </c>
      <c r="F6462" s="6">
        <v>0.86805555555555558</v>
      </c>
      <c r="G6462">
        <v>219</v>
      </c>
      <c r="H6462">
        <v>219</v>
      </c>
      <c r="I6462">
        <v>0</v>
      </c>
      <c r="J6462" s="4" t="s">
        <v>52</v>
      </c>
      <c r="K6462" s="4" t="s">
        <v>97</v>
      </c>
      <c r="L6462" s="4" t="s">
        <v>98</v>
      </c>
    </row>
    <row r="6463" spans="1:12" x14ac:dyDescent="0.2">
      <c r="A6463">
        <v>171</v>
      </c>
      <c r="B6463" s="4" t="s">
        <v>153</v>
      </c>
      <c r="C6463" s="4" t="s">
        <v>178</v>
      </c>
      <c r="D6463" s="4" t="s">
        <v>179</v>
      </c>
      <c r="E6463" s="5">
        <v>46045</v>
      </c>
      <c r="F6463" s="6">
        <v>0.86805555555555558</v>
      </c>
      <c r="G6463">
        <v>219</v>
      </c>
      <c r="H6463">
        <v>219</v>
      </c>
      <c r="I6463">
        <v>0</v>
      </c>
      <c r="J6463" s="4" t="s">
        <v>52</v>
      </c>
      <c r="K6463" s="4" t="s">
        <v>97</v>
      </c>
      <c r="L6463" s="4" t="s">
        <v>98</v>
      </c>
    </row>
    <row r="6464" spans="1:12" x14ac:dyDescent="0.2">
      <c r="A6464">
        <v>149</v>
      </c>
      <c r="B6464" s="4" t="s">
        <v>153</v>
      </c>
      <c r="C6464" s="4" t="s">
        <v>48</v>
      </c>
      <c r="D6464" s="4" t="s">
        <v>155</v>
      </c>
      <c r="E6464" s="5">
        <v>46045</v>
      </c>
      <c r="F6464" s="6">
        <v>0.86805555555555558</v>
      </c>
      <c r="G6464">
        <v>219</v>
      </c>
      <c r="H6464">
        <v>219</v>
      </c>
      <c r="I6464">
        <v>0</v>
      </c>
      <c r="J6464" s="4" t="s">
        <v>52</v>
      </c>
      <c r="K6464" s="4" t="s">
        <v>97</v>
      </c>
      <c r="L6464" s="4" t="s">
        <v>98</v>
      </c>
    </row>
    <row r="6465" spans="1:12" x14ac:dyDescent="0.2">
      <c r="A6465">
        <v>5569</v>
      </c>
      <c r="B6465" s="4" t="s">
        <v>621</v>
      </c>
      <c r="C6465" s="4" t="s">
        <v>48</v>
      </c>
      <c r="D6465" s="4" t="s">
        <v>118</v>
      </c>
      <c r="E6465" s="5">
        <v>46045</v>
      </c>
      <c r="F6465" s="6">
        <v>0.25</v>
      </c>
      <c r="G6465">
        <v>300</v>
      </c>
      <c r="H6465">
        <v>300</v>
      </c>
      <c r="I6465">
        <v>0</v>
      </c>
      <c r="J6465" s="4" t="s">
        <v>50</v>
      </c>
      <c r="K6465" s="4" t="s">
        <v>97</v>
      </c>
      <c r="L6465" s="4" t="s">
        <v>98</v>
      </c>
    </row>
    <row r="6466" spans="1:12" x14ac:dyDescent="0.2">
      <c r="A6466">
        <v>6020</v>
      </c>
      <c r="B6466" s="4" t="s">
        <v>646</v>
      </c>
      <c r="C6466" s="4" t="s">
        <v>126</v>
      </c>
      <c r="D6466" s="4" t="s">
        <v>506</v>
      </c>
      <c r="E6466" s="5">
        <v>46045</v>
      </c>
      <c r="F6466" s="6">
        <v>0.25</v>
      </c>
      <c r="G6466">
        <v>230</v>
      </c>
      <c r="H6466">
        <v>230</v>
      </c>
      <c r="I6466">
        <v>0</v>
      </c>
      <c r="J6466" s="4" t="s">
        <v>54</v>
      </c>
      <c r="K6466" s="4" t="s">
        <v>97</v>
      </c>
      <c r="L6466" s="4" t="s">
        <v>98</v>
      </c>
    </row>
    <row r="6467" spans="1:12" x14ac:dyDescent="0.2">
      <c r="A6467">
        <v>150</v>
      </c>
      <c r="B6467" s="4" t="s">
        <v>153</v>
      </c>
      <c r="C6467" s="4" t="s">
        <v>50</v>
      </c>
      <c r="D6467" s="4" t="s">
        <v>156</v>
      </c>
      <c r="E6467" s="5">
        <v>46045</v>
      </c>
      <c r="F6467" s="6">
        <v>0.86805555555555558</v>
      </c>
      <c r="G6467">
        <v>219</v>
      </c>
      <c r="H6467">
        <v>219</v>
      </c>
      <c r="I6467">
        <v>0</v>
      </c>
      <c r="J6467" s="4" t="s">
        <v>52</v>
      </c>
      <c r="K6467" s="4" t="s">
        <v>97</v>
      </c>
      <c r="L6467" s="4" t="s">
        <v>98</v>
      </c>
    </row>
    <row r="6468" spans="1:12" x14ac:dyDescent="0.2">
      <c r="A6468">
        <v>6550</v>
      </c>
      <c r="B6468" s="4" t="s">
        <v>684</v>
      </c>
      <c r="C6468" s="4" t="s">
        <v>50</v>
      </c>
      <c r="D6468" s="4" t="s">
        <v>119</v>
      </c>
      <c r="E6468" s="5">
        <v>46045</v>
      </c>
      <c r="F6468" s="6">
        <v>0.25</v>
      </c>
      <c r="G6468">
        <v>320</v>
      </c>
      <c r="H6468">
        <v>320</v>
      </c>
      <c r="I6468">
        <v>0</v>
      </c>
      <c r="J6468" s="4" t="s">
        <v>56</v>
      </c>
      <c r="K6468" s="4" t="s">
        <v>137</v>
      </c>
      <c r="L6468" s="4" t="s">
        <v>148</v>
      </c>
    </row>
    <row r="6469" spans="1:12" x14ac:dyDescent="0.2">
      <c r="A6469">
        <v>151</v>
      </c>
      <c r="B6469" s="4" t="s">
        <v>153</v>
      </c>
      <c r="C6469" s="4" t="s">
        <v>52</v>
      </c>
      <c r="D6469" s="4" t="s">
        <v>157</v>
      </c>
      <c r="E6469" s="5">
        <v>46045</v>
      </c>
      <c r="F6469" s="6">
        <v>0.86805555555555558</v>
      </c>
      <c r="G6469">
        <v>219</v>
      </c>
      <c r="H6469">
        <v>219</v>
      </c>
      <c r="I6469">
        <v>0</v>
      </c>
      <c r="J6469" s="4" t="s">
        <v>52</v>
      </c>
      <c r="K6469" s="4" t="s">
        <v>97</v>
      </c>
      <c r="L6469" s="4" t="s">
        <v>98</v>
      </c>
    </row>
    <row r="6470" spans="1:12" x14ac:dyDescent="0.2">
      <c r="A6470">
        <v>7227</v>
      </c>
      <c r="B6470" s="4" t="s">
        <v>713</v>
      </c>
      <c r="C6470" s="4" t="s">
        <v>52</v>
      </c>
      <c r="D6470" s="4" t="s">
        <v>120</v>
      </c>
      <c r="E6470" s="5">
        <v>46045</v>
      </c>
      <c r="F6470" s="6">
        <v>0.25</v>
      </c>
      <c r="G6470">
        <v>320</v>
      </c>
      <c r="H6470">
        <v>320</v>
      </c>
      <c r="I6470">
        <v>0</v>
      </c>
      <c r="J6470" s="4" t="s">
        <v>50</v>
      </c>
      <c r="K6470" s="4" t="s">
        <v>97</v>
      </c>
      <c r="L6470" s="4" t="s">
        <v>98</v>
      </c>
    </row>
    <row r="6471" spans="1:12" x14ac:dyDescent="0.2">
      <c r="A6471">
        <v>152</v>
      </c>
      <c r="B6471" s="4" t="s">
        <v>153</v>
      </c>
      <c r="C6471" s="4" t="s">
        <v>54</v>
      </c>
      <c r="D6471" s="4" t="s">
        <v>158</v>
      </c>
      <c r="E6471" s="5">
        <v>46045</v>
      </c>
      <c r="F6471" s="6">
        <v>0.86805555555555558</v>
      </c>
      <c r="G6471">
        <v>219</v>
      </c>
      <c r="H6471">
        <v>219</v>
      </c>
      <c r="I6471">
        <v>0</v>
      </c>
      <c r="J6471" s="4" t="s">
        <v>52</v>
      </c>
      <c r="K6471" s="4" t="s">
        <v>97</v>
      </c>
      <c r="L6471" s="4" t="s">
        <v>98</v>
      </c>
    </row>
    <row r="6472" spans="1:12" x14ac:dyDescent="0.2">
      <c r="A6472">
        <v>5911</v>
      </c>
      <c r="B6472" s="4" t="s">
        <v>641</v>
      </c>
      <c r="C6472" s="4" t="s">
        <v>54</v>
      </c>
      <c r="D6472" s="4" t="s">
        <v>89</v>
      </c>
      <c r="E6472" s="5">
        <v>46045</v>
      </c>
      <c r="F6472" s="6">
        <v>0.75</v>
      </c>
      <c r="G6472">
        <v>292</v>
      </c>
      <c r="H6472">
        <v>292</v>
      </c>
      <c r="I6472">
        <v>0</v>
      </c>
      <c r="J6472" s="4" t="s">
        <v>45</v>
      </c>
      <c r="K6472" s="4" t="s">
        <v>60</v>
      </c>
      <c r="L6472" s="4" t="s">
        <v>61</v>
      </c>
    </row>
    <row r="6473" spans="1:12" x14ac:dyDescent="0.2">
      <c r="A6473">
        <v>153</v>
      </c>
      <c r="B6473" s="4" t="s">
        <v>153</v>
      </c>
      <c r="C6473" s="4" t="s">
        <v>56</v>
      </c>
      <c r="D6473" s="4" t="s">
        <v>159</v>
      </c>
      <c r="E6473" s="5">
        <v>46045</v>
      </c>
      <c r="F6473" s="6">
        <v>0.86805555555555558</v>
      </c>
      <c r="G6473">
        <v>219</v>
      </c>
      <c r="H6473">
        <v>219</v>
      </c>
      <c r="I6473">
        <v>0</v>
      </c>
      <c r="J6473" s="4" t="s">
        <v>52</v>
      </c>
      <c r="K6473" s="4" t="s">
        <v>97</v>
      </c>
      <c r="L6473" s="4" t="s">
        <v>98</v>
      </c>
    </row>
    <row r="6474" spans="1:12" x14ac:dyDescent="0.2">
      <c r="A6474">
        <v>6149</v>
      </c>
      <c r="B6474" s="4" t="s">
        <v>650</v>
      </c>
      <c r="C6474" s="4" t="s">
        <v>56</v>
      </c>
      <c r="D6474" s="4" t="s">
        <v>656</v>
      </c>
      <c r="E6474" s="5">
        <v>46045</v>
      </c>
      <c r="F6474" s="6">
        <v>0.25</v>
      </c>
      <c r="G6474">
        <v>530</v>
      </c>
      <c r="H6474">
        <v>530</v>
      </c>
      <c r="I6474">
        <v>0</v>
      </c>
      <c r="J6474" s="4" t="s">
        <v>52</v>
      </c>
      <c r="K6474" s="4" t="s">
        <v>97</v>
      </c>
      <c r="L6474" s="4" t="s">
        <v>98</v>
      </c>
    </row>
    <row r="6475" spans="1:12" x14ac:dyDescent="0.2">
      <c r="A6475">
        <v>154</v>
      </c>
      <c r="B6475" s="4" t="s">
        <v>153</v>
      </c>
      <c r="C6475" s="4" t="s">
        <v>58</v>
      </c>
      <c r="D6475" s="4" t="s">
        <v>160</v>
      </c>
      <c r="E6475" s="5">
        <v>46045</v>
      </c>
      <c r="F6475" s="6">
        <v>0.86805555555555558</v>
      </c>
      <c r="G6475">
        <v>219</v>
      </c>
      <c r="H6475">
        <v>219</v>
      </c>
      <c r="I6475">
        <v>0</v>
      </c>
      <c r="J6475" s="4" t="s">
        <v>52</v>
      </c>
      <c r="K6475" s="4" t="s">
        <v>97</v>
      </c>
      <c r="L6475" s="4" t="s">
        <v>98</v>
      </c>
    </row>
    <row r="6476" spans="1:12" x14ac:dyDescent="0.2">
      <c r="A6476">
        <v>5319</v>
      </c>
      <c r="B6476" s="4" t="s">
        <v>583</v>
      </c>
      <c r="C6476" s="4" t="s">
        <v>58</v>
      </c>
      <c r="D6476" s="4" t="s">
        <v>106</v>
      </c>
      <c r="E6476" s="5">
        <v>46045</v>
      </c>
      <c r="F6476" s="6">
        <v>0.25</v>
      </c>
      <c r="G6476">
        <v>194</v>
      </c>
      <c r="H6476">
        <v>194</v>
      </c>
      <c r="I6476">
        <v>0</v>
      </c>
      <c r="J6476" s="4" t="s">
        <v>52</v>
      </c>
      <c r="K6476" s="4" t="s">
        <v>63</v>
      </c>
      <c r="L6476" s="4" t="s">
        <v>203</v>
      </c>
    </row>
    <row r="6477" spans="1:12" x14ac:dyDescent="0.2">
      <c r="A6477">
        <v>155</v>
      </c>
      <c r="B6477" s="4" t="s">
        <v>153</v>
      </c>
      <c r="C6477" s="4" t="s">
        <v>37</v>
      </c>
      <c r="D6477" s="4" t="s">
        <v>161</v>
      </c>
      <c r="E6477" s="5">
        <v>46045</v>
      </c>
      <c r="F6477" s="6">
        <v>0.86805555555555558</v>
      </c>
      <c r="G6477">
        <v>219</v>
      </c>
      <c r="H6477">
        <v>219</v>
      </c>
      <c r="I6477">
        <v>0</v>
      </c>
      <c r="J6477" s="4" t="s">
        <v>52</v>
      </c>
      <c r="K6477" s="4" t="s">
        <v>97</v>
      </c>
      <c r="L6477" s="4" t="s">
        <v>98</v>
      </c>
    </row>
    <row r="6478" spans="1:12" x14ac:dyDescent="0.2">
      <c r="A6478">
        <v>5549</v>
      </c>
      <c r="B6478" s="4" t="s">
        <v>619</v>
      </c>
      <c r="C6478" s="4" t="s">
        <v>37</v>
      </c>
      <c r="D6478" s="4" t="s">
        <v>107</v>
      </c>
      <c r="E6478" s="5">
        <v>46045</v>
      </c>
      <c r="F6478" s="6">
        <v>0.25</v>
      </c>
      <c r="G6478">
        <v>288.79000000000002</v>
      </c>
      <c r="H6478">
        <v>288.79000000000002</v>
      </c>
      <c r="I6478">
        <v>0</v>
      </c>
      <c r="J6478" s="4" t="s">
        <v>68</v>
      </c>
      <c r="K6478" s="4" t="s">
        <v>81</v>
      </c>
      <c r="L6478" s="4" t="s">
        <v>82</v>
      </c>
    </row>
    <row r="6479" spans="1:12" x14ac:dyDescent="0.2">
      <c r="A6479">
        <v>6836</v>
      </c>
      <c r="B6479" s="4" t="s">
        <v>697</v>
      </c>
      <c r="C6479" s="4" t="s">
        <v>37</v>
      </c>
      <c r="D6479" s="4" t="s">
        <v>107</v>
      </c>
      <c r="E6479" s="5">
        <v>46045</v>
      </c>
      <c r="F6479" s="6">
        <v>0.25</v>
      </c>
      <c r="G6479">
        <v>192</v>
      </c>
      <c r="H6479">
        <v>192</v>
      </c>
      <c r="I6479">
        <v>0</v>
      </c>
      <c r="J6479" s="4" t="s">
        <v>66</v>
      </c>
      <c r="K6479" s="4" t="s">
        <v>97</v>
      </c>
      <c r="L6479" s="4" t="s">
        <v>98</v>
      </c>
    </row>
    <row r="6480" spans="1:12" x14ac:dyDescent="0.2">
      <c r="A6480">
        <v>7026</v>
      </c>
      <c r="B6480" s="4" t="s">
        <v>705</v>
      </c>
      <c r="C6480" s="4" t="s">
        <v>37</v>
      </c>
      <c r="D6480" s="4" t="s">
        <v>107</v>
      </c>
      <c r="E6480" s="5">
        <v>46045</v>
      </c>
      <c r="F6480" s="6">
        <v>0.25</v>
      </c>
      <c r="G6480">
        <v>183</v>
      </c>
      <c r="H6480">
        <v>183</v>
      </c>
      <c r="I6480">
        <v>0</v>
      </c>
      <c r="J6480" s="4" t="s">
        <v>68</v>
      </c>
      <c r="K6480" s="4" t="s">
        <v>81</v>
      </c>
      <c r="L6480" s="4" t="s">
        <v>82</v>
      </c>
    </row>
    <row r="6481" spans="1:12" x14ac:dyDescent="0.2">
      <c r="A6481">
        <v>172</v>
      </c>
      <c r="B6481" s="4" t="s">
        <v>180</v>
      </c>
      <c r="C6481" s="4" t="s">
        <v>38</v>
      </c>
      <c r="D6481" s="4" t="s">
        <v>39</v>
      </c>
      <c r="E6481" s="5">
        <v>46046</v>
      </c>
      <c r="F6481" s="6">
        <v>0.82361111111111107</v>
      </c>
      <c r="G6481">
        <v>999</v>
      </c>
      <c r="H6481">
        <v>999</v>
      </c>
      <c r="I6481">
        <v>0</v>
      </c>
      <c r="J6481" s="4" t="s">
        <v>88</v>
      </c>
      <c r="K6481" s="4" t="s">
        <v>97</v>
      </c>
      <c r="L6481" s="4" t="s">
        <v>98</v>
      </c>
    </row>
    <row r="6482" spans="1:12" x14ac:dyDescent="0.2">
      <c r="A6482">
        <v>179</v>
      </c>
      <c r="B6482" s="4" t="s">
        <v>181</v>
      </c>
      <c r="C6482" s="4" t="s">
        <v>38</v>
      </c>
      <c r="D6482" s="4" t="s">
        <v>39</v>
      </c>
      <c r="E6482" s="5">
        <v>46046</v>
      </c>
      <c r="F6482" s="6">
        <v>0.90972222222222221</v>
      </c>
      <c r="G6482">
        <v>1249</v>
      </c>
      <c r="H6482">
        <v>1249</v>
      </c>
      <c r="I6482">
        <v>0</v>
      </c>
      <c r="J6482" s="4" t="s">
        <v>88</v>
      </c>
      <c r="K6482" s="4" t="s">
        <v>97</v>
      </c>
      <c r="L6482" s="4" t="s">
        <v>98</v>
      </c>
    </row>
    <row r="6483" spans="1:12" x14ac:dyDescent="0.2">
      <c r="A6483">
        <v>6369</v>
      </c>
      <c r="B6483" s="4" t="s">
        <v>678</v>
      </c>
      <c r="C6483" s="4" t="s">
        <v>45</v>
      </c>
      <c r="D6483" s="4" t="s">
        <v>95</v>
      </c>
      <c r="E6483" s="5">
        <v>46046</v>
      </c>
      <c r="F6483" s="6">
        <v>0.75</v>
      </c>
      <c r="G6483">
        <v>216.57</v>
      </c>
      <c r="H6483">
        <v>216.57</v>
      </c>
      <c r="I6483">
        <v>0</v>
      </c>
      <c r="J6483" s="4" t="s">
        <v>68</v>
      </c>
      <c r="K6483" s="4" t="s">
        <v>81</v>
      </c>
      <c r="L6483" s="4" t="s">
        <v>82</v>
      </c>
    </row>
    <row r="6484" spans="1:12" x14ac:dyDescent="0.2">
      <c r="A6484">
        <v>5803</v>
      </c>
      <c r="B6484" s="4" t="s">
        <v>636</v>
      </c>
      <c r="C6484" s="4" t="s">
        <v>46</v>
      </c>
      <c r="D6484" s="4" t="s">
        <v>606</v>
      </c>
      <c r="E6484" s="5">
        <v>46046</v>
      </c>
      <c r="F6484" s="6">
        <v>0.25</v>
      </c>
      <c r="G6484">
        <v>239</v>
      </c>
      <c r="H6484">
        <v>239</v>
      </c>
      <c r="I6484">
        <v>0</v>
      </c>
      <c r="J6484" s="4" t="s">
        <v>37</v>
      </c>
      <c r="K6484" s="4" t="s">
        <v>97</v>
      </c>
      <c r="L6484" s="4" t="s">
        <v>98</v>
      </c>
    </row>
    <row r="6485" spans="1:12" x14ac:dyDescent="0.2">
      <c r="A6485">
        <v>295</v>
      </c>
      <c r="B6485" s="4" t="s">
        <v>206</v>
      </c>
      <c r="C6485" s="4" t="s">
        <v>73</v>
      </c>
      <c r="D6485" s="4" t="s">
        <v>168</v>
      </c>
      <c r="E6485" s="5">
        <v>46046</v>
      </c>
      <c r="F6485" s="6">
        <v>0.75</v>
      </c>
      <c r="G6485">
        <v>320</v>
      </c>
      <c r="H6485">
        <v>320</v>
      </c>
      <c r="I6485">
        <v>0</v>
      </c>
      <c r="J6485" s="4" t="s">
        <v>56</v>
      </c>
      <c r="K6485" s="4" t="s">
        <v>45</v>
      </c>
      <c r="L6485" s="4" t="s">
        <v>140</v>
      </c>
    </row>
    <row r="6486" spans="1:12" x14ac:dyDescent="0.2">
      <c r="A6486">
        <v>5753</v>
      </c>
      <c r="B6486" s="4" t="s">
        <v>634</v>
      </c>
      <c r="C6486" s="4" t="s">
        <v>75</v>
      </c>
      <c r="D6486" s="4" t="s">
        <v>544</v>
      </c>
      <c r="E6486" s="5">
        <v>46046</v>
      </c>
      <c r="F6486" s="6">
        <v>0.25</v>
      </c>
      <c r="G6486">
        <v>518</v>
      </c>
      <c r="H6486">
        <v>518</v>
      </c>
      <c r="I6486">
        <v>0</v>
      </c>
      <c r="J6486" s="4" t="s">
        <v>52</v>
      </c>
      <c r="K6486" s="4" t="s">
        <v>63</v>
      </c>
      <c r="L6486" s="4" t="s">
        <v>203</v>
      </c>
    </row>
    <row r="6487" spans="1:12" x14ac:dyDescent="0.2">
      <c r="A6487">
        <v>7131</v>
      </c>
      <c r="B6487" s="4" t="s">
        <v>708</v>
      </c>
      <c r="C6487" s="4" t="s">
        <v>174</v>
      </c>
      <c r="D6487" s="4" t="s">
        <v>549</v>
      </c>
      <c r="E6487" s="5">
        <v>46046</v>
      </c>
      <c r="F6487" s="6">
        <v>0.25</v>
      </c>
      <c r="G6487">
        <v>220</v>
      </c>
      <c r="H6487">
        <v>220</v>
      </c>
      <c r="I6487">
        <v>0</v>
      </c>
      <c r="J6487" s="4" t="s">
        <v>54</v>
      </c>
      <c r="K6487" s="4" t="s">
        <v>97</v>
      </c>
      <c r="L6487" s="4" t="s">
        <v>98</v>
      </c>
    </row>
    <row r="6488" spans="1:12" x14ac:dyDescent="0.2">
      <c r="A6488">
        <v>6063</v>
      </c>
      <c r="B6488" s="4" t="s">
        <v>647</v>
      </c>
      <c r="C6488" s="4" t="s">
        <v>81</v>
      </c>
      <c r="D6488" s="4" t="s">
        <v>505</v>
      </c>
      <c r="E6488" s="5">
        <v>46046</v>
      </c>
      <c r="F6488" s="6">
        <v>0.25</v>
      </c>
      <c r="G6488">
        <v>690</v>
      </c>
      <c r="H6488">
        <v>690</v>
      </c>
      <c r="I6488">
        <v>0</v>
      </c>
      <c r="J6488" s="4" t="s">
        <v>45</v>
      </c>
      <c r="K6488" s="4" t="s">
        <v>52</v>
      </c>
      <c r="L6488" s="4" t="s">
        <v>125</v>
      </c>
    </row>
    <row r="6489" spans="1:12" x14ac:dyDescent="0.2">
      <c r="A6489">
        <v>6280</v>
      </c>
      <c r="B6489" s="4" t="s">
        <v>675</v>
      </c>
      <c r="C6489" s="4" t="s">
        <v>126</v>
      </c>
      <c r="D6489" s="4" t="s">
        <v>506</v>
      </c>
      <c r="E6489" s="5">
        <v>46046</v>
      </c>
      <c r="F6489" s="6">
        <v>0.75</v>
      </c>
      <c r="G6489">
        <v>227.33</v>
      </c>
      <c r="H6489">
        <v>227.33</v>
      </c>
      <c r="I6489">
        <v>0</v>
      </c>
      <c r="J6489" s="4" t="s">
        <v>58</v>
      </c>
      <c r="K6489" s="4" t="s">
        <v>97</v>
      </c>
      <c r="L6489" s="4" t="s">
        <v>98</v>
      </c>
    </row>
    <row r="6490" spans="1:12" x14ac:dyDescent="0.2">
      <c r="A6490">
        <v>6481</v>
      </c>
      <c r="B6490" s="4" t="s">
        <v>681</v>
      </c>
      <c r="C6490" s="4" t="s">
        <v>299</v>
      </c>
      <c r="D6490" s="4" t="s">
        <v>627</v>
      </c>
      <c r="E6490" s="5">
        <v>46046</v>
      </c>
      <c r="F6490" s="6">
        <v>0.75</v>
      </c>
      <c r="G6490">
        <v>180</v>
      </c>
      <c r="H6490">
        <v>180</v>
      </c>
      <c r="I6490">
        <v>0</v>
      </c>
      <c r="J6490" s="4" t="s">
        <v>37</v>
      </c>
      <c r="K6490" s="4" t="s">
        <v>66</v>
      </c>
      <c r="L6490" s="4" t="s">
        <v>205</v>
      </c>
    </row>
    <row r="6491" spans="1:12" x14ac:dyDescent="0.2">
      <c r="A6491">
        <v>7011</v>
      </c>
      <c r="B6491" s="4" t="s">
        <v>704</v>
      </c>
      <c r="C6491" s="4" t="s">
        <v>305</v>
      </c>
      <c r="D6491" s="4" t="s">
        <v>512</v>
      </c>
      <c r="E6491" s="5">
        <v>46046</v>
      </c>
      <c r="F6491" s="6">
        <v>0.25</v>
      </c>
      <c r="G6491">
        <v>135</v>
      </c>
      <c r="H6491">
        <v>135</v>
      </c>
      <c r="I6491">
        <v>0</v>
      </c>
      <c r="J6491" s="4" t="s">
        <v>52</v>
      </c>
      <c r="K6491" s="4" t="s">
        <v>97</v>
      </c>
      <c r="L6491" s="4" t="s">
        <v>98</v>
      </c>
    </row>
    <row r="6492" spans="1:12" x14ac:dyDescent="0.2">
      <c r="A6492">
        <v>4743</v>
      </c>
      <c r="B6492" s="4" t="s">
        <v>499</v>
      </c>
      <c r="C6492" s="4" t="s">
        <v>146</v>
      </c>
      <c r="D6492" s="4" t="s">
        <v>517</v>
      </c>
      <c r="E6492" s="5">
        <v>46046</v>
      </c>
      <c r="F6492" s="6">
        <v>0.25</v>
      </c>
      <c r="G6492">
        <v>280</v>
      </c>
      <c r="H6492">
        <v>280</v>
      </c>
      <c r="I6492">
        <v>0</v>
      </c>
      <c r="J6492" s="4" t="s">
        <v>52</v>
      </c>
      <c r="K6492" s="4" t="s">
        <v>97</v>
      </c>
      <c r="L6492" s="4" t="s">
        <v>98</v>
      </c>
    </row>
    <row r="6493" spans="1:12" x14ac:dyDescent="0.2">
      <c r="A6493">
        <v>6940</v>
      </c>
      <c r="B6493" s="4" t="s">
        <v>702</v>
      </c>
      <c r="C6493" s="4" t="s">
        <v>52</v>
      </c>
      <c r="D6493" s="4" t="s">
        <v>102</v>
      </c>
      <c r="E6493" s="5">
        <v>46046</v>
      </c>
      <c r="F6493" s="6">
        <v>0.75</v>
      </c>
      <c r="G6493">
        <v>240.7</v>
      </c>
      <c r="H6493">
        <v>240.7</v>
      </c>
      <c r="I6493">
        <v>0</v>
      </c>
      <c r="J6493" s="4" t="s">
        <v>37</v>
      </c>
      <c r="K6493" s="4" t="s">
        <v>66</v>
      </c>
      <c r="L6493" s="4" t="s">
        <v>205</v>
      </c>
    </row>
    <row r="6494" spans="1:12" x14ac:dyDescent="0.2">
      <c r="A6494">
        <v>6959</v>
      </c>
      <c r="B6494" s="4" t="s">
        <v>703</v>
      </c>
      <c r="C6494" s="4" t="s">
        <v>52</v>
      </c>
      <c r="D6494" s="4" t="s">
        <v>102</v>
      </c>
      <c r="E6494" s="5">
        <v>46046</v>
      </c>
      <c r="F6494" s="6">
        <v>0.75</v>
      </c>
      <c r="G6494">
        <v>240</v>
      </c>
      <c r="H6494">
        <v>240</v>
      </c>
      <c r="I6494">
        <v>0</v>
      </c>
      <c r="J6494" s="4" t="s">
        <v>37</v>
      </c>
      <c r="K6494" s="4" t="s">
        <v>66</v>
      </c>
      <c r="L6494" s="4" t="s">
        <v>205</v>
      </c>
    </row>
    <row r="6495" spans="1:12" x14ac:dyDescent="0.2">
      <c r="A6495">
        <v>5728</v>
      </c>
      <c r="B6495" s="4" t="s">
        <v>633</v>
      </c>
      <c r="C6495" s="4" t="s">
        <v>58</v>
      </c>
      <c r="D6495" s="4" t="s">
        <v>184</v>
      </c>
      <c r="E6495" s="5">
        <v>46046</v>
      </c>
      <c r="F6495" s="6">
        <v>0.25</v>
      </c>
      <c r="G6495">
        <v>514</v>
      </c>
      <c r="H6495">
        <v>514</v>
      </c>
      <c r="I6495">
        <v>0</v>
      </c>
      <c r="J6495" s="4" t="s">
        <v>66</v>
      </c>
      <c r="K6495" s="4" t="s">
        <v>71</v>
      </c>
      <c r="L6495" s="4" t="s">
        <v>105</v>
      </c>
    </row>
    <row r="6496" spans="1:12" x14ac:dyDescent="0.2">
      <c r="A6496">
        <v>5891</v>
      </c>
      <c r="B6496" s="4" t="s">
        <v>640</v>
      </c>
      <c r="C6496" s="4" t="s">
        <v>37</v>
      </c>
      <c r="D6496" s="4" t="s">
        <v>107</v>
      </c>
      <c r="E6496" s="5">
        <v>46046</v>
      </c>
      <c r="F6496" s="6">
        <v>0.25</v>
      </c>
      <c r="G6496">
        <v>254.08</v>
      </c>
      <c r="H6496">
        <v>254.08</v>
      </c>
      <c r="I6496">
        <v>0</v>
      </c>
      <c r="J6496" s="4" t="s">
        <v>56</v>
      </c>
      <c r="K6496" s="4" t="s">
        <v>137</v>
      </c>
      <c r="L6496" s="4" t="s">
        <v>148</v>
      </c>
    </row>
    <row r="6497" spans="1:12" x14ac:dyDescent="0.2">
      <c r="A6497">
        <v>5148</v>
      </c>
      <c r="B6497" s="4" t="s">
        <v>568</v>
      </c>
      <c r="C6497" s="4" t="s">
        <v>60</v>
      </c>
      <c r="D6497" s="4" t="s">
        <v>523</v>
      </c>
      <c r="E6497" s="5">
        <v>46047</v>
      </c>
      <c r="F6497" s="6">
        <v>0.75</v>
      </c>
      <c r="G6497">
        <v>294</v>
      </c>
      <c r="H6497">
        <v>294</v>
      </c>
      <c r="I6497">
        <v>0</v>
      </c>
      <c r="J6497" s="4" t="s">
        <v>52</v>
      </c>
      <c r="K6497" s="4" t="s">
        <v>63</v>
      </c>
      <c r="L6497" s="4" t="s">
        <v>203</v>
      </c>
    </row>
    <row r="6498" spans="1:12" x14ac:dyDescent="0.2">
      <c r="A6498">
        <v>6433</v>
      </c>
      <c r="B6498" s="4" t="s">
        <v>680</v>
      </c>
      <c r="C6498" s="4" t="s">
        <v>78</v>
      </c>
      <c r="D6498" s="4" t="s">
        <v>135</v>
      </c>
      <c r="E6498" s="5">
        <v>46047</v>
      </c>
      <c r="F6498" s="6">
        <v>0.75</v>
      </c>
      <c r="G6498">
        <v>280.76</v>
      </c>
      <c r="H6498">
        <v>280.76</v>
      </c>
      <c r="I6498">
        <v>0</v>
      </c>
      <c r="J6498" s="4" t="s">
        <v>52</v>
      </c>
      <c r="K6498" s="4" t="s">
        <v>37</v>
      </c>
      <c r="L6498" s="4" t="s">
        <v>127</v>
      </c>
    </row>
    <row r="6499" spans="1:12" x14ac:dyDescent="0.2">
      <c r="A6499">
        <v>4357</v>
      </c>
      <c r="B6499" s="4" t="s">
        <v>425</v>
      </c>
      <c r="C6499" s="4" t="s">
        <v>38</v>
      </c>
      <c r="D6499" s="4" t="s">
        <v>39</v>
      </c>
      <c r="E6499" s="5">
        <v>46048</v>
      </c>
      <c r="F6499" s="6">
        <v>0.6958333333333333</v>
      </c>
      <c r="G6499">
        <v>799</v>
      </c>
      <c r="H6499">
        <v>799</v>
      </c>
      <c r="I6499">
        <v>0</v>
      </c>
      <c r="J6499" s="4" t="s">
        <v>52</v>
      </c>
      <c r="K6499" s="4" t="s">
        <v>37</v>
      </c>
      <c r="L6499" s="4" t="s">
        <v>127</v>
      </c>
    </row>
    <row r="6500" spans="1:12" x14ac:dyDescent="0.2">
      <c r="A6500">
        <v>4371</v>
      </c>
      <c r="B6500" s="4" t="s">
        <v>427</v>
      </c>
      <c r="C6500" s="4" t="s">
        <v>38</v>
      </c>
      <c r="D6500" s="4" t="s">
        <v>39</v>
      </c>
      <c r="E6500" s="5">
        <v>46048</v>
      </c>
      <c r="F6500" s="6">
        <v>0.72152777777777777</v>
      </c>
      <c r="G6500">
        <v>799</v>
      </c>
      <c r="H6500">
        <v>799</v>
      </c>
      <c r="I6500">
        <v>0</v>
      </c>
      <c r="J6500" s="4" t="s">
        <v>52</v>
      </c>
      <c r="K6500" s="4" t="s">
        <v>37</v>
      </c>
      <c r="L6500" s="4" t="s">
        <v>127</v>
      </c>
    </row>
    <row r="6501" spans="1:12" x14ac:dyDescent="0.2">
      <c r="A6501">
        <v>5075</v>
      </c>
      <c r="B6501" s="4" t="s">
        <v>566</v>
      </c>
      <c r="C6501" s="4" t="s">
        <v>63</v>
      </c>
      <c r="D6501" s="4" t="s">
        <v>108</v>
      </c>
      <c r="E6501" s="5">
        <v>46048</v>
      </c>
      <c r="F6501" s="6">
        <v>0.25</v>
      </c>
      <c r="G6501">
        <v>192.51</v>
      </c>
      <c r="H6501">
        <v>192.51</v>
      </c>
      <c r="I6501">
        <v>0</v>
      </c>
      <c r="J6501" s="4" t="s">
        <v>45</v>
      </c>
      <c r="K6501" s="4" t="s">
        <v>60</v>
      </c>
      <c r="L6501" s="4" t="s">
        <v>61</v>
      </c>
    </row>
    <row r="6502" spans="1:12" x14ac:dyDescent="0.2">
      <c r="A6502">
        <v>5356</v>
      </c>
      <c r="B6502" s="4" t="s">
        <v>600</v>
      </c>
      <c r="C6502" s="4" t="s">
        <v>63</v>
      </c>
      <c r="D6502" s="4" t="s">
        <v>108</v>
      </c>
      <c r="E6502" s="5">
        <v>46048</v>
      </c>
      <c r="F6502" s="6">
        <v>0.25</v>
      </c>
      <c r="G6502">
        <v>288.79000000000002</v>
      </c>
      <c r="H6502">
        <v>288.79000000000002</v>
      </c>
      <c r="I6502">
        <v>0</v>
      </c>
      <c r="J6502" s="4" t="s">
        <v>58</v>
      </c>
      <c r="K6502" s="4" t="s">
        <v>52</v>
      </c>
      <c r="L6502" s="4" t="s">
        <v>125</v>
      </c>
    </row>
    <row r="6503" spans="1:12" x14ac:dyDescent="0.2">
      <c r="A6503">
        <v>6190</v>
      </c>
      <c r="B6503" s="4" t="s">
        <v>673</v>
      </c>
      <c r="C6503" s="4" t="s">
        <v>63</v>
      </c>
      <c r="D6503" s="4" t="s">
        <v>108</v>
      </c>
      <c r="E6503" s="5">
        <v>46048</v>
      </c>
      <c r="F6503" s="6">
        <v>0.25</v>
      </c>
      <c r="G6503">
        <v>394.75</v>
      </c>
      <c r="H6503">
        <v>394.75</v>
      </c>
      <c r="I6503">
        <v>0</v>
      </c>
      <c r="J6503" s="4" t="s">
        <v>56</v>
      </c>
      <c r="K6503" s="4" t="s">
        <v>45</v>
      </c>
      <c r="L6503" s="4" t="s">
        <v>140</v>
      </c>
    </row>
    <row r="6504" spans="1:12" x14ac:dyDescent="0.2">
      <c r="A6504">
        <v>6191</v>
      </c>
      <c r="B6504" s="4" t="s">
        <v>673</v>
      </c>
      <c r="C6504" s="4" t="s">
        <v>45</v>
      </c>
      <c r="D6504" s="4" t="s">
        <v>109</v>
      </c>
      <c r="E6504" s="5">
        <v>46048</v>
      </c>
      <c r="F6504" s="6">
        <v>0.25</v>
      </c>
      <c r="G6504">
        <v>394.75</v>
      </c>
      <c r="H6504">
        <v>394.75</v>
      </c>
      <c r="I6504">
        <v>0</v>
      </c>
      <c r="J6504" s="4" t="s">
        <v>56</v>
      </c>
      <c r="K6504" s="4" t="s">
        <v>45</v>
      </c>
      <c r="L6504" s="4" t="s">
        <v>140</v>
      </c>
    </row>
    <row r="6505" spans="1:12" x14ac:dyDescent="0.2">
      <c r="A6505">
        <v>6876</v>
      </c>
      <c r="B6505" s="4" t="s">
        <v>699</v>
      </c>
      <c r="C6505" s="4" t="s">
        <v>45</v>
      </c>
      <c r="D6505" s="4" t="s">
        <v>187</v>
      </c>
      <c r="E6505" s="5">
        <v>46048</v>
      </c>
      <c r="F6505" s="6">
        <v>0.25</v>
      </c>
      <c r="G6505">
        <v>340</v>
      </c>
      <c r="H6505">
        <v>340</v>
      </c>
      <c r="I6505">
        <v>0</v>
      </c>
      <c r="J6505" s="4" t="s">
        <v>58</v>
      </c>
      <c r="K6505" s="4" t="s">
        <v>262</v>
      </c>
      <c r="L6505" s="4" t="s">
        <v>321</v>
      </c>
    </row>
    <row r="6506" spans="1:12" x14ac:dyDescent="0.2">
      <c r="A6506">
        <v>7211</v>
      </c>
      <c r="B6506" s="4" t="s">
        <v>712</v>
      </c>
      <c r="C6506" s="4" t="s">
        <v>45</v>
      </c>
      <c r="D6506" s="4" t="s">
        <v>109</v>
      </c>
      <c r="E6506" s="5">
        <v>46048</v>
      </c>
      <c r="F6506" s="6">
        <v>0.25</v>
      </c>
      <c r="G6506">
        <v>297.44</v>
      </c>
      <c r="H6506">
        <v>297.44</v>
      </c>
      <c r="I6506">
        <v>0</v>
      </c>
      <c r="J6506" s="4" t="s">
        <v>52</v>
      </c>
      <c r="K6506" s="4" t="s">
        <v>46</v>
      </c>
      <c r="L6506" s="4" t="s">
        <v>47</v>
      </c>
    </row>
    <row r="6507" spans="1:12" x14ac:dyDescent="0.2">
      <c r="A6507">
        <v>6699</v>
      </c>
      <c r="B6507" s="4" t="s">
        <v>691</v>
      </c>
      <c r="C6507" s="4" t="s">
        <v>71</v>
      </c>
      <c r="D6507" s="4" t="s">
        <v>150</v>
      </c>
      <c r="E6507" s="5">
        <v>46048</v>
      </c>
      <c r="F6507" s="6">
        <v>0.25</v>
      </c>
      <c r="G6507">
        <v>180</v>
      </c>
      <c r="H6507">
        <v>180</v>
      </c>
      <c r="I6507">
        <v>0</v>
      </c>
      <c r="J6507" s="4" t="s">
        <v>37</v>
      </c>
      <c r="K6507" s="4" t="s">
        <v>66</v>
      </c>
      <c r="L6507" s="4" t="s">
        <v>205</v>
      </c>
    </row>
    <row r="6508" spans="1:12" x14ac:dyDescent="0.2">
      <c r="A6508">
        <v>131</v>
      </c>
      <c r="B6508" s="4" t="s">
        <v>147</v>
      </c>
      <c r="C6508" s="4" t="s">
        <v>43</v>
      </c>
      <c r="D6508" s="4" t="s">
        <v>80</v>
      </c>
      <c r="E6508" s="5">
        <v>46048</v>
      </c>
      <c r="F6508" s="6">
        <v>0.79027777777777775</v>
      </c>
      <c r="G6508">
        <v>192</v>
      </c>
      <c r="H6508">
        <v>192</v>
      </c>
      <c r="I6508">
        <v>0</v>
      </c>
      <c r="J6508" s="4" t="s">
        <v>56</v>
      </c>
      <c r="K6508" s="4" t="s">
        <v>137</v>
      </c>
      <c r="L6508" s="4" t="s">
        <v>148</v>
      </c>
    </row>
    <row r="6509" spans="1:12" x14ac:dyDescent="0.2">
      <c r="A6509">
        <v>7055</v>
      </c>
      <c r="B6509" s="4" t="s">
        <v>706</v>
      </c>
      <c r="C6509" s="4" t="s">
        <v>84</v>
      </c>
      <c r="D6509" s="4" t="s">
        <v>136</v>
      </c>
      <c r="E6509" s="5">
        <v>46048</v>
      </c>
      <c r="F6509" s="6">
        <v>0.25</v>
      </c>
      <c r="G6509">
        <v>160.47</v>
      </c>
      <c r="H6509">
        <v>160.47</v>
      </c>
      <c r="I6509">
        <v>0</v>
      </c>
      <c r="J6509" s="4" t="s">
        <v>66</v>
      </c>
      <c r="K6509" s="4" t="s">
        <v>71</v>
      </c>
      <c r="L6509" s="4" t="s">
        <v>105</v>
      </c>
    </row>
    <row r="6510" spans="1:12" x14ac:dyDescent="0.2">
      <c r="A6510">
        <v>5192</v>
      </c>
      <c r="B6510" s="4" t="s">
        <v>575</v>
      </c>
      <c r="C6510" s="4" t="s">
        <v>114</v>
      </c>
      <c r="D6510" s="4" t="s">
        <v>474</v>
      </c>
      <c r="E6510" s="5">
        <v>46048</v>
      </c>
      <c r="F6510" s="6">
        <v>0.25</v>
      </c>
      <c r="G6510">
        <v>208.53</v>
      </c>
      <c r="H6510">
        <v>208.53</v>
      </c>
      <c r="I6510">
        <v>0</v>
      </c>
      <c r="J6510" s="4" t="s">
        <v>66</v>
      </c>
      <c r="K6510" s="4" t="s">
        <v>81</v>
      </c>
      <c r="L6510" s="4" t="s">
        <v>82</v>
      </c>
    </row>
    <row r="6511" spans="1:12" x14ac:dyDescent="0.2">
      <c r="A6511">
        <v>7539</v>
      </c>
      <c r="B6511" s="4" t="s">
        <v>724</v>
      </c>
      <c r="C6511" s="4" t="s">
        <v>40</v>
      </c>
      <c r="D6511" s="4" t="s">
        <v>503</v>
      </c>
      <c r="E6511" s="5">
        <v>46048</v>
      </c>
      <c r="F6511" s="6">
        <v>0.25</v>
      </c>
      <c r="G6511">
        <v>160.47</v>
      </c>
      <c r="H6511">
        <v>160.47</v>
      </c>
      <c r="I6511">
        <v>0</v>
      </c>
      <c r="J6511" s="4" t="s">
        <v>37</v>
      </c>
      <c r="K6511" s="4" t="s">
        <v>97</v>
      </c>
      <c r="L6511" s="4" t="s">
        <v>98</v>
      </c>
    </row>
    <row r="6512" spans="1:12" x14ac:dyDescent="0.2">
      <c r="A6512">
        <v>22</v>
      </c>
      <c r="B6512" s="4" t="s">
        <v>46</v>
      </c>
      <c r="C6512" s="4" t="s">
        <v>48</v>
      </c>
      <c r="D6512" s="4" t="s">
        <v>83</v>
      </c>
      <c r="E6512" s="5">
        <v>46048</v>
      </c>
      <c r="F6512" s="6">
        <v>0.69722222222222219</v>
      </c>
      <c r="G6512">
        <v>518.52</v>
      </c>
      <c r="H6512">
        <v>518.52</v>
      </c>
      <c r="I6512">
        <v>0</v>
      </c>
      <c r="J6512" s="4" t="s">
        <v>68</v>
      </c>
      <c r="K6512" s="4" t="s">
        <v>84</v>
      </c>
      <c r="L6512" s="4" t="s">
        <v>85</v>
      </c>
    </row>
    <row r="6513" spans="1:12" x14ac:dyDescent="0.2">
      <c r="A6513">
        <v>86</v>
      </c>
      <c r="B6513" s="4" t="s">
        <v>139</v>
      </c>
      <c r="C6513" s="4" t="s">
        <v>48</v>
      </c>
      <c r="D6513" s="4" t="s">
        <v>83</v>
      </c>
      <c r="E6513" s="5">
        <v>46048</v>
      </c>
      <c r="F6513" s="6">
        <v>0.70416666666666672</v>
      </c>
      <c r="G6513">
        <v>428.95</v>
      </c>
      <c r="H6513">
        <v>428.95</v>
      </c>
      <c r="I6513">
        <v>0</v>
      </c>
      <c r="J6513" s="4" t="s">
        <v>68</v>
      </c>
      <c r="K6513" s="4" t="s">
        <v>78</v>
      </c>
      <c r="L6513" s="4" t="s">
        <v>93</v>
      </c>
    </row>
    <row r="6514" spans="1:12" x14ac:dyDescent="0.2">
      <c r="A6514">
        <v>5122</v>
      </c>
      <c r="B6514" s="4" t="s">
        <v>567</v>
      </c>
      <c r="C6514" s="4" t="s">
        <v>301</v>
      </c>
      <c r="D6514" s="4" t="s">
        <v>510</v>
      </c>
      <c r="E6514" s="5">
        <v>46048</v>
      </c>
      <c r="F6514" s="6">
        <v>0.25</v>
      </c>
      <c r="G6514">
        <v>230</v>
      </c>
      <c r="H6514">
        <v>230</v>
      </c>
      <c r="I6514">
        <v>0</v>
      </c>
      <c r="J6514" s="4" t="s">
        <v>63</v>
      </c>
      <c r="K6514" s="4" t="s">
        <v>97</v>
      </c>
      <c r="L6514" s="4" t="s">
        <v>98</v>
      </c>
    </row>
    <row r="6515" spans="1:12" x14ac:dyDescent="0.2">
      <c r="A6515">
        <v>4</v>
      </c>
      <c r="B6515" s="4" t="s">
        <v>37</v>
      </c>
      <c r="C6515" s="4" t="s">
        <v>50</v>
      </c>
      <c r="D6515" s="4" t="s">
        <v>51</v>
      </c>
      <c r="E6515" s="5">
        <v>46048</v>
      </c>
      <c r="F6515" s="6">
        <v>0.68958333333333333</v>
      </c>
      <c r="G6515">
        <v>303</v>
      </c>
      <c r="H6515">
        <v>302.22000000000003</v>
      </c>
      <c r="I6515">
        <v>0.78</v>
      </c>
      <c r="J6515" s="4" t="s">
        <v>45</v>
      </c>
      <c r="K6515" s="4" t="s">
        <v>46</v>
      </c>
      <c r="L6515" s="4" t="s">
        <v>47</v>
      </c>
    </row>
    <row r="6516" spans="1:12" x14ac:dyDescent="0.2">
      <c r="A6516">
        <v>6666</v>
      </c>
      <c r="B6516" s="4" t="s">
        <v>690</v>
      </c>
      <c r="C6516" s="4" t="s">
        <v>52</v>
      </c>
      <c r="D6516" s="4" t="s">
        <v>434</v>
      </c>
      <c r="E6516" s="5">
        <v>46048</v>
      </c>
      <c r="F6516" s="6">
        <v>0.25</v>
      </c>
      <c r="G6516">
        <v>233.85</v>
      </c>
      <c r="H6516">
        <v>233.85</v>
      </c>
      <c r="I6516">
        <v>0</v>
      </c>
      <c r="J6516" s="4" t="s">
        <v>56</v>
      </c>
      <c r="K6516" s="4" t="s">
        <v>45</v>
      </c>
      <c r="L6516" s="4" t="s">
        <v>140</v>
      </c>
    </row>
    <row r="6517" spans="1:12" x14ac:dyDescent="0.2">
      <c r="A6517">
        <v>4842</v>
      </c>
      <c r="B6517" s="4" t="s">
        <v>540</v>
      </c>
      <c r="C6517" s="4" t="s">
        <v>63</v>
      </c>
      <c r="D6517" s="4" t="s">
        <v>439</v>
      </c>
      <c r="E6517" s="5">
        <v>46049</v>
      </c>
      <c r="F6517" s="6">
        <v>0.25</v>
      </c>
      <c r="G6517">
        <v>376.35</v>
      </c>
      <c r="H6517">
        <v>376.35</v>
      </c>
      <c r="I6517">
        <v>0</v>
      </c>
      <c r="J6517" s="4" t="s">
        <v>63</v>
      </c>
      <c r="K6517" s="4" t="s">
        <v>97</v>
      </c>
      <c r="L6517" s="4" t="s">
        <v>98</v>
      </c>
    </row>
    <row r="6518" spans="1:12" x14ac:dyDescent="0.2">
      <c r="A6518">
        <v>4818</v>
      </c>
      <c r="B6518" s="4" t="s">
        <v>528</v>
      </c>
      <c r="C6518" s="4" t="s">
        <v>71</v>
      </c>
      <c r="D6518" s="4" t="s">
        <v>150</v>
      </c>
      <c r="E6518" s="5">
        <v>46049</v>
      </c>
      <c r="F6518" s="6">
        <v>0.25</v>
      </c>
      <c r="G6518">
        <v>309</v>
      </c>
      <c r="H6518">
        <v>309</v>
      </c>
      <c r="I6518">
        <v>0</v>
      </c>
      <c r="J6518" s="4" t="s">
        <v>58</v>
      </c>
      <c r="K6518" s="4" t="s">
        <v>52</v>
      </c>
      <c r="L6518" s="4" t="s">
        <v>125</v>
      </c>
    </row>
    <row r="6519" spans="1:12" x14ac:dyDescent="0.2">
      <c r="A6519">
        <v>4933</v>
      </c>
      <c r="B6519" s="4" t="s">
        <v>558</v>
      </c>
      <c r="C6519" s="4" t="s">
        <v>75</v>
      </c>
      <c r="D6519" s="4" t="s">
        <v>544</v>
      </c>
      <c r="E6519" s="5">
        <v>46049</v>
      </c>
      <c r="F6519" s="6">
        <v>0.25</v>
      </c>
      <c r="G6519">
        <v>219.23</v>
      </c>
      <c r="H6519">
        <v>219.23</v>
      </c>
      <c r="I6519">
        <v>0</v>
      </c>
      <c r="J6519" s="4" t="s">
        <v>37</v>
      </c>
      <c r="K6519" s="4" t="s">
        <v>66</v>
      </c>
      <c r="L6519" s="4" t="s">
        <v>205</v>
      </c>
    </row>
    <row r="6520" spans="1:12" x14ac:dyDescent="0.2">
      <c r="A6520">
        <v>4961</v>
      </c>
      <c r="B6520" s="4" t="s">
        <v>560</v>
      </c>
      <c r="C6520" s="4" t="s">
        <v>60</v>
      </c>
      <c r="D6520" s="4" t="s">
        <v>545</v>
      </c>
      <c r="E6520" s="5">
        <v>46049</v>
      </c>
      <c r="F6520" s="6">
        <v>0.25</v>
      </c>
      <c r="G6520">
        <v>383.58</v>
      </c>
      <c r="H6520">
        <v>383.58</v>
      </c>
      <c r="I6520">
        <v>0</v>
      </c>
      <c r="J6520" s="4" t="s">
        <v>50</v>
      </c>
      <c r="K6520" s="4" t="s">
        <v>97</v>
      </c>
      <c r="L6520" s="4" t="s">
        <v>98</v>
      </c>
    </row>
    <row r="6521" spans="1:12" x14ac:dyDescent="0.2">
      <c r="A6521">
        <v>7778</v>
      </c>
      <c r="B6521" s="4" t="s">
        <v>757</v>
      </c>
      <c r="C6521" s="4" t="s">
        <v>114</v>
      </c>
      <c r="D6521" s="4" t="s">
        <v>550</v>
      </c>
      <c r="E6521" s="5">
        <v>46049</v>
      </c>
      <c r="F6521" s="6">
        <v>0.25</v>
      </c>
      <c r="G6521">
        <v>209.23</v>
      </c>
      <c r="H6521">
        <v>209.23</v>
      </c>
      <c r="I6521">
        <v>0</v>
      </c>
      <c r="J6521" s="4" t="s">
        <v>66</v>
      </c>
      <c r="K6521" s="4" t="s">
        <v>71</v>
      </c>
      <c r="L6521" s="4" t="s">
        <v>105</v>
      </c>
    </row>
    <row r="6522" spans="1:12" x14ac:dyDescent="0.2">
      <c r="A6522">
        <v>4910</v>
      </c>
      <c r="B6522" s="4" t="s">
        <v>557</v>
      </c>
      <c r="C6522" s="4" t="s">
        <v>121</v>
      </c>
      <c r="D6522" s="4" t="s">
        <v>507</v>
      </c>
      <c r="E6522" s="5">
        <v>46049</v>
      </c>
      <c r="F6522" s="6">
        <v>0.25</v>
      </c>
      <c r="G6522">
        <v>227.33</v>
      </c>
      <c r="H6522">
        <v>227.33</v>
      </c>
      <c r="I6522">
        <v>0</v>
      </c>
      <c r="J6522" s="4" t="s">
        <v>37</v>
      </c>
      <c r="K6522" s="4" t="s">
        <v>66</v>
      </c>
      <c r="L6522" s="4" t="s">
        <v>205</v>
      </c>
    </row>
    <row r="6523" spans="1:12" x14ac:dyDescent="0.2">
      <c r="A6523">
        <v>5027</v>
      </c>
      <c r="B6523" s="4" t="s">
        <v>563</v>
      </c>
      <c r="C6523" s="4" t="s">
        <v>301</v>
      </c>
      <c r="D6523" s="4" t="s">
        <v>510</v>
      </c>
      <c r="E6523" s="5">
        <v>46049</v>
      </c>
      <c r="F6523" s="6">
        <v>0.25</v>
      </c>
      <c r="G6523">
        <v>160</v>
      </c>
      <c r="H6523">
        <v>160</v>
      </c>
      <c r="I6523">
        <v>0</v>
      </c>
      <c r="J6523" s="4" t="s">
        <v>63</v>
      </c>
      <c r="K6523" s="4" t="s">
        <v>97</v>
      </c>
      <c r="L6523" s="4" t="s">
        <v>98</v>
      </c>
    </row>
    <row r="6524" spans="1:12" x14ac:dyDescent="0.2">
      <c r="A6524">
        <v>5041</v>
      </c>
      <c r="B6524" s="4" t="s">
        <v>564</v>
      </c>
      <c r="C6524" s="4" t="s">
        <v>54</v>
      </c>
      <c r="D6524" s="4" t="s">
        <v>182</v>
      </c>
      <c r="E6524" s="5">
        <v>46049</v>
      </c>
      <c r="F6524" s="6">
        <v>0.25</v>
      </c>
      <c r="G6524">
        <v>300</v>
      </c>
      <c r="H6524">
        <v>300</v>
      </c>
      <c r="I6524">
        <v>0</v>
      </c>
      <c r="J6524" s="4" t="s">
        <v>37</v>
      </c>
      <c r="K6524" s="4" t="s">
        <v>66</v>
      </c>
      <c r="L6524" s="4" t="s">
        <v>205</v>
      </c>
    </row>
    <row r="6525" spans="1:12" x14ac:dyDescent="0.2">
      <c r="A6525">
        <v>4977</v>
      </c>
      <c r="B6525" s="4" t="s">
        <v>562</v>
      </c>
      <c r="C6525" s="4" t="s">
        <v>56</v>
      </c>
      <c r="D6525" s="4" t="s">
        <v>90</v>
      </c>
      <c r="E6525" s="5">
        <v>46049</v>
      </c>
      <c r="F6525" s="6">
        <v>0.25</v>
      </c>
      <c r="G6525">
        <v>390</v>
      </c>
      <c r="H6525">
        <v>390</v>
      </c>
      <c r="I6525">
        <v>0</v>
      </c>
      <c r="J6525" s="4" t="s">
        <v>37</v>
      </c>
      <c r="K6525" s="4" t="s">
        <v>66</v>
      </c>
      <c r="L6525" s="4" t="s">
        <v>205</v>
      </c>
    </row>
    <row r="6526" spans="1:12" x14ac:dyDescent="0.2">
      <c r="A6526">
        <v>4395</v>
      </c>
      <c r="B6526" s="4" t="s">
        <v>429</v>
      </c>
      <c r="C6526" s="4" t="s">
        <v>38</v>
      </c>
      <c r="D6526" s="4" t="s">
        <v>39</v>
      </c>
      <c r="E6526" s="5">
        <v>46050</v>
      </c>
      <c r="F6526" s="6">
        <v>0.82708333333333328</v>
      </c>
      <c r="G6526">
        <v>799</v>
      </c>
      <c r="H6526">
        <v>799</v>
      </c>
      <c r="I6526">
        <v>0</v>
      </c>
      <c r="J6526" s="4" t="s">
        <v>54</v>
      </c>
      <c r="K6526" s="4" t="s">
        <v>37</v>
      </c>
      <c r="L6526" s="4" t="s">
        <v>127</v>
      </c>
    </row>
    <row r="6527" spans="1:12" x14ac:dyDescent="0.2">
      <c r="A6527">
        <v>5264</v>
      </c>
      <c r="B6527" s="4" t="s">
        <v>581</v>
      </c>
      <c r="C6527" s="4" t="s">
        <v>45</v>
      </c>
      <c r="D6527" s="4" t="s">
        <v>95</v>
      </c>
      <c r="E6527" s="5">
        <v>46050</v>
      </c>
      <c r="F6527" s="6">
        <v>0.25</v>
      </c>
      <c r="G6527">
        <v>299.94</v>
      </c>
      <c r="H6527">
        <v>299.94</v>
      </c>
      <c r="I6527">
        <v>0</v>
      </c>
      <c r="J6527" s="4" t="s">
        <v>45</v>
      </c>
      <c r="K6527" s="4" t="s">
        <v>60</v>
      </c>
      <c r="L6527" s="4" t="s">
        <v>61</v>
      </c>
    </row>
    <row r="6528" spans="1:12" x14ac:dyDescent="0.2">
      <c r="A6528">
        <v>5467</v>
      </c>
      <c r="B6528" s="4" t="s">
        <v>615</v>
      </c>
      <c r="C6528" s="4" t="s">
        <v>66</v>
      </c>
      <c r="D6528" s="4" t="s">
        <v>188</v>
      </c>
      <c r="E6528" s="5">
        <v>46050</v>
      </c>
      <c r="F6528" s="6">
        <v>0.25</v>
      </c>
      <c r="G6528">
        <v>480</v>
      </c>
      <c r="H6528">
        <v>480</v>
      </c>
      <c r="I6528">
        <v>0</v>
      </c>
      <c r="J6528" s="4" t="s">
        <v>56</v>
      </c>
      <c r="K6528" s="4" t="s">
        <v>137</v>
      </c>
      <c r="L6528" s="4" t="s">
        <v>148</v>
      </c>
    </row>
    <row r="6529" spans="1:12" x14ac:dyDescent="0.2">
      <c r="A6529">
        <v>5432</v>
      </c>
      <c r="B6529" s="4" t="s">
        <v>604</v>
      </c>
      <c r="C6529" s="4" t="s">
        <v>71</v>
      </c>
      <c r="D6529" s="4" t="s">
        <v>607</v>
      </c>
      <c r="E6529" s="5">
        <v>46050</v>
      </c>
      <c r="F6529" s="6">
        <v>0.25</v>
      </c>
      <c r="G6529">
        <v>294.95</v>
      </c>
      <c r="H6529">
        <v>294.95</v>
      </c>
      <c r="I6529">
        <v>0</v>
      </c>
      <c r="J6529" s="4" t="s">
        <v>56</v>
      </c>
      <c r="K6529" s="4" t="s">
        <v>97</v>
      </c>
      <c r="L6529" s="4" t="s">
        <v>98</v>
      </c>
    </row>
    <row r="6530" spans="1:12" x14ac:dyDescent="0.2">
      <c r="A6530">
        <v>5495</v>
      </c>
      <c r="B6530" s="4" t="s">
        <v>617</v>
      </c>
      <c r="C6530" s="4" t="s">
        <v>60</v>
      </c>
      <c r="D6530" s="4" t="s">
        <v>134</v>
      </c>
      <c r="E6530" s="5">
        <v>46050</v>
      </c>
      <c r="F6530" s="6">
        <v>0.25</v>
      </c>
      <c r="G6530">
        <v>374.42</v>
      </c>
      <c r="H6530">
        <v>374.42</v>
      </c>
      <c r="I6530">
        <v>0</v>
      </c>
      <c r="J6530" s="4" t="s">
        <v>68</v>
      </c>
      <c r="K6530" s="4" t="s">
        <v>81</v>
      </c>
      <c r="L6530" s="4" t="s">
        <v>82</v>
      </c>
    </row>
    <row r="6531" spans="1:12" x14ac:dyDescent="0.2">
      <c r="A6531">
        <v>102</v>
      </c>
      <c r="B6531" s="4" t="s">
        <v>144</v>
      </c>
      <c r="C6531" s="4" t="s">
        <v>48</v>
      </c>
      <c r="D6531" s="4" t="s">
        <v>100</v>
      </c>
      <c r="E6531" s="5">
        <v>46050</v>
      </c>
      <c r="F6531" s="6">
        <v>0.64166666666666672</v>
      </c>
      <c r="G6531">
        <v>500</v>
      </c>
      <c r="H6531">
        <v>160.47</v>
      </c>
      <c r="I6531">
        <v>339.53</v>
      </c>
      <c r="J6531" s="4" t="s">
        <v>54</v>
      </c>
      <c r="K6531" s="4" t="s">
        <v>116</v>
      </c>
      <c r="L6531" s="4" t="s">
        <v>117</v>
      </c>
    </row>
    <row r="6532" spans="1:12" x14ac:dyDescent="0.2">
      <c r="A6532">
        <v>6329</v>
      </c>
      <c r="B6532" s="4" t="s">
        <v>676</v>
      </c>
      <c r="C6532" s="4" t="s">
        <v>303</v>
      </c>
      <c r="D6532" s="4" t="s">
        <v>511</v>
      </c>
      <c r="E6532" s="5">
        <v>46050</v>
      </c>
      <c r="F6532" s="6">
        <v>0.75</v>
      </c>
      <c r="G6532">
        <v>161</v>
      </c>
      <c r="H6532">
        <v>161</v>
      </c>
      <c r="I6532">
        <v>0</v>
      </c>
      <c r="J6532" s="4" t="s">
        <v>58</v>
      </c>
      <c r="K6532" s="4" t="s">
        <v>52</v>
      </c>
      <c r="L6532" s="4" t="s">
        <v>125</v>
      </c>
    </row>
    <row r="6533" spans="1:12" x14ac:dyDescent="0.2">
      <c r="A6533">
        <v>66</v>
      </c>
      <c r="B6533" s="4" t="s">
        <v>126</v>
      </c>
      <c r="C6533" s="4" t="s">
        <v>50</v>
      </c>
      <c r="D6533" s="4" t="s">
        <v>101</v>
      </c>
      <c r="E6533" s="5">
        <v>46050</v>
      </c>
      <c r="F6533" s="6">
        <v>0.55902777777777779</v>
      </c>
      <c r="G6533">
        <v>218</v>
      </c>
      <c r="H6533">
        <v>217.4</v>
      </c>
      <c r="I6533">
        <v>0.6</v>
      </c>
      <c r="J6533" s="4" t="s">
        <v>63</v>
      </c>
      <c r="K6533" s="4" t="s">
        <v>68</v>
      </c>
      <c r="L6533" s="4" t="s">
        <v>128</v>
      </c>
    </row>
    <row r="6534" spans="1:12" x14ac:dyDescent="0.2">
      <c r="A6534">
        <v>7140</v>
      </c>
      <c r="B6534" s="4" t="s">
        <v>709</v>
      </c>
      <c r="C6534" s="4" t="s">
        <v>50</v>
      </c>
      <c r="D6534" s="4" t="s">
        <v>119</v>
      </c>
      <c r="E6534" s="5">
        <v>46050</v>
      </c>
      <c r="F6534" s="6">
        <v>0.25</v>
      </c>
      <c r="G6534">
        <v>320</v>
      </c>
      <c r="H6534">
        <v>320</v>
      </c>
      <c r="I6534">
        <v>0</v>
      </c>
      <c r="J6534" s="4" t="s">
        <v>37</v>
      </c>
      <c r="K6534" s="4" t="s">
        <v>66</v>
      </c>
      <c r="L6534" s="4" t="s">
        <v>205</v>
      </c>
    </row>
    <row r="6535" spans="1:12" x14ac:dyDescent="0.2">
      <c r="A6535">
        <v>2267</v>
      </c>
      <c r="B6535" s="4" t="s">
        <v>329</v>
      </c>
      <c r="C6535" s="4" t="s">
        <v>54</v>
      </c>
      <c r="D6535" s="4" t="s">
        <v>158</v>
      </c>
      <c r="E6535" s="5">
        <v>46050</v>
      </c>
      <c r="F6535" s="6">
        <v>0.8041666666666667</v>
      </c>
      <c r="G6535">
        <v>192</v>
      </c>
      <c r="H6535">
        <v>192</v>
      </c>
      <c r="I6535">
        <v>0</v>
      </c>
      <c r="J6535" s="4" t="s">
        <v>54</v>
      </c>
      <c r="K6535" s="4" t="s">
        <v>37</v>
      </c>
      <c r="L6535" s="4" t="s">
        <v>127</v>
      </c>
    </row>
    <row r="6536" spans="1:12" x14ac:dyDescent="0.2">
      <c r="A6536">
        <v>7228</v>
      </c>
      <c r="B6536" s="4" t="s">
        <v>713</v>
      </c>
      <c r="C6536" s="4" t="s">
        <v>54</v>
      </c>
      <c r="D6536" s="4" t="s">
        <v>182</v>
      </c>
      <c r="E6536" s="5">
        <v>46050</v>
      </c>
      <c r="F6536" s="6">
        <v>0.25</v>
      </c>
      <c r="G6536">
        <v>320</v>
      </c>
      <c r="H6536">
        <v>320</v>
      </c>
      <c r="I6536">
        <v>0</v>
      </c>
      <c r="J6536" s="4" t="s">
        <v>50</v>
      </c>
      <c r="K6536" s="4" t="s">
        <v>97</v>
      </c>
      <c r="L6536" s="4" t="s">
        <v>98</v>
      </c>
    </row>
    <row r="6537" spans="1:12" x14ac:dyDescent="0.2">
      <c r="A6537">
        <v>5606</v>
      </c>
      <c r="B6537" s="4" t="s">
        <v>623</v>
      </c>
      <c r="C6537" s="4" t="s">
        <v>63</v>
      </c>
      <c r="D6537" s="4" t="s">
        <v>484</v>
      </c>
      <c r="E6537" s="5">
        <v>46051</v>
      </c>
      <c r="F6537" s="6">
        <v>0.25</v>
      </c>
      <c r="G6537">
        <v>410</v>
      </c>
      <c r="H6537">
        <v>410</v>
      </c>
      <c r="I6537">
        <v>0</v>
      </c>
      <c r="J6537" s="4" t="s">
        <v>37</v>
      </c>
      <c r="K6537" s="4" t="s">
        <v>97</v>
      </c>
      <c r="L6537" s="4" t="s">
        <v>98</v>
      </c>
    </row>
    <row r="6538" spans="1:12" x14ac:dyDescent="0.2">
      <c r="A6538">
        <v>6614</v>
      </c>
      <c r="B6538" s="4" t="s">
        <v>687</v>
      </c>
      <c r="C6538" s="4" t="s">
        <v>45</v>
      </c>
      <c r="D6538" s="4" t="s">
        <v>109</v>
      </c>
      <c r="E6538" s="5">
        <v>46051</v>
      </c>
      <c r="F6538" s="6">
        <v>0.25</v>
      </c>
      <c r="G6538">
        <v>227.29</v>
      </c>
      <c r="H6538">
        <v>227.29</v>
      </c>
      <c r="I6538">
        <v>0</v>
      </c>
      <c r="J6538" s="4" t="s">
        <v>66</v>
      </c>
      <c r="K6538" s="4" t="s">
        <v>81</v>
      </c>
      <c r="L6538" s="4" t="s">
        <v>82</v>
      </c>
    </row>
    <row r="6539" spans="1:12" x14ac:dyDescent="0.2">
      <c r="A6539">
        <v>5589</v>
      </c>
      <c r="B6539" s="4" t="s">
        <v>622</v>
      </c>
      <c r="C6539" s="4" t="s">
        <v>66</v>
      </c>
      <c r="D6539" s="4" t="s">
        <v>67</v>
      </c>
      <c r="E6539" s="5">
        <v>46051</v>
      </c>
      <c r="F6539" s="6">
        <v>0.25</v>
      </c>
      <c r="G6539">
        <v>283.33</v>
      </c>
      <c r="H6539">
        <v>283.33</v>
      </c>
      <c r="I6539">
        <v>0</v>
      </c>
      <c r="J6539" s="4" t="s">
        <v>45</v>
      </c>
      <c r="K6539" s="4" t="s">
        <v>68</v>
      </c>
      <c r="L6539" s="4" t="s">
        <v>128</v>
      </c>
    </row>
    <row r="6540" spans="1:12" x14ac:dyDescent="0.2">
      <c r="A6540">
        <v>36</v>
      </c>
      <c r="B6540" s="4" t="s">
        <v>60</v>
      </c>
      <c r="C6540" s="4" t="s">
        <v>48</v>
      </c>
      <c r="D6540" s="4" t="s">
        <v>100</v>
      </c>
      <c r="E6540" s="5">
        <v>46051</v>
      </c>
      <c r="F6540" s="6">
        <v>0.6</v>
      </c>
      <c r="G6540">
        <v>347.87</v>
      </c>
      <c r="H6540">
        <v>347.87</v>
      </c>
      <c r="I6540">
        <v>0</v>
      </c>
      <c r="J6540" s="4" t="s">
        <v>68</v>
      </c>
      <c r="K6540" s="4" t="s">
        <v>84</v>
      </c>
      <c r="L6540" s="4" t="s">
        <v>85</v>
      </c>
    </row>
    <row r="6541" spans="1:12" x14ac:dyDescent="0.2">
      <c r="A6541">
        <v>7102</v>
      </c>
      <c r="B6541" s="4" t="s">
        <v>707</v>
      </c>
      <c r="C6541" s="4" t="s">
        <v>303</v>
      </c>
      <c r="D6541" s="4" t="s">
        <v>511</v>
      </c>
      <c r="E6541" s="5">
        <v>46051</v>
      </c>
      <c r="F6541" s="6">
        <v>0.25</v>
      </c>
      <c r="G6541">
        <v>385.12</v>
      </c>
      <c r="H6541">
        <v>385.12</v>
      </c>
      <c r="I6541">
        <v>0</v>
      </c>
      <c r="J6541" s="4" t="s">
        <v>52</v>
      </c>
      <c r="K6541" s="4" t="s">
        <v>52</v>
      </c>
      <c r="L6541" s="4" t="s">
        <v>125</v>
      </c>
    </row>
    <row r="6542" spans="1:12" x14ac:dyDescent="0.2">
      <c r="A6542">
        <v>7141</v>
      </c>
      <c r="B6542" s="4" t="s">
        <v>709</v>
      </c>
      <c r="C6542" s="4" t="s">
        <v>52</v>
      </c>
      <c r="D6542" s="4" t="s">
        <v>120</v>
      </c>
      <c r="E6542" s="5">
        <v>46051</v>
      </c>
      <c r="F6542" s="6">
        <v>0.25</v>
      </c>
      <c r="G6542">
        <v>320</v>
      </c>
      <c r="H6542">
        <v>320</v>
      </c>
      <c r="I6542">
        <v>0</v>
      </c>
      <c r="J6542" s="4" t="s">
        <v>37</v>
      </c>
      <c r="K6542" s="4" t="s">
        <v>66</v>
      </c>
      <c r="L6542" s="4" t="s">
        <v>205</v>
      </c>
    </row>
    <row r="6543" spans="1:12" x14ac:dyDescent="0.2">
      <c r="A6543">
        <v>6651</v>
      </c>
      <c r="B6543" s="4" t="s">
        <v>689</v>
      </c>
      <c r="C6543" s="4" t="s">
        <v>54</v>
      </c>
      <c r="D6543" s="4" t="s">
        <v>182</v>
      </c>
      <c r="E6543" s="5">
        <v>46051</v>
      </c>
      <c r="F6543" s="6">
        <v>0.25</v>
      </c>
      <c r="G6543">
        <v>320</v>
      </c>
      <c r="H6543">
        <v>320</v>
      </c>
      <c r="I6543">
        <v>0</v>
      </c>
      <c r="J6543" s="4" t="s">
        <v>50</v>
      </c>
      <c r="K6543" s="4" t="s">
        <v>97</v>
      </c>
      <c r="L6543" s="4" t="s">
        <v>98</v>
      </c>
    </row>
    <row r="6544" spans="1:12" x14ac:dyDescent="0.2">
      <c r="A6544">
        <v>7157</v>
      </c>
      <c r="B6544" s="4" t="s">
        <v>710</v>
      </c>
      <c r="C6544" s="4" t="s">
        <v>54</v>
      </c>
      <c r="D6544" s="4" t="s">
        <v>182</v>
      </c>
      <c r="E6544" s="5">
        <v>46051</v>
      </c>
      <c r="F6544" s="6">
        <v>0.25</v>
      </c>
      <c r="G6544">
        <v>300</v>
      </c>
      <c r="H6544">
        <v>300</v>
      </c>
      <c r="I6544">
        <v>0</v>
      </c>
      <c r="J6544" s="4" t="s">
        <v>50</v>
      </c>
      <c r="K6544" s="4" t="s">
        <v>97</v>
      </c>
      <c r="L6544" s="4" t="s">
        <v>98</v>
      </c>
    </row>
    <row r="6545" spans="1:12" x14ac:dyDescent="0.2">
      <c r="A6545">
        <v>217</v>
      </c>
      <c r="B6545" s="4" t="s">
        <v>196</v>
      </c>
      <c r="C6545" s="4" t="s">
        <v>56</v>
      </c>
      <c r="D6545" s="4" t="s">
        <v>159</v>
      </c>
      <c r="E6545" s="5">
        <v>46051</v>
      </c>
      <c r="F6545" s="6">
        <v>0.81944444444444442</v>
      </c>
      <c r="G6545">
        <v>676.86</v>
      </c>
      <c r="H6545">
        <v>676.86</v>
      </c>
      <c r="I6545">
        <v>0</v>
      </c>
      <c r="J6545" s="4" t="s">
        <v>68</v>
      </c>
      <c r="K6545" s="4" t="s">
        <v>81</v>
      </c>
      <c r="L6545" s="4" t="s">
        <v>82</v>
      </c>
    </row>
    <row r="6546" spans="1:12" x14ac:dyDescent="0.2">
      <c r="A6546">
        <v>5712</v>
      </c>
      <c r="B6546" s="4" t="s">
        <v>632</v>
      </c>
      <c r="C6546" s="4" t="s">
        <v>37</v>
      </c>
      <c r="D6546" s="4" t="s">
        <v>438</v>
      </c>
      <c r="E6546" s="5">
        <v>46051</v>
      </c>
      <c r="F6546" s="6">
        <v>0.25</v>
      </c>
      <c r="G6546">
        <v>249.86</v>
      </c>
      <c r="H6546">
        <v>249.86</v>
      </c>
      <c r="I6546">
        <v>0</v>
      </c>
      <c r="J6546" s="4" t="s">
        <v>66</v>
      </c>
      <c r="K6546" s="4" t="s">
        <v>81</v>
      </c>
      <c r="L6546" s="4" t="s">
        <v>82</v>
      </c>
    </row>
    <row r="6547" spans="1:12" x14ac:dyDescent="0.2">
      <c r="A6547">
        <v>5729</v>
      </c>
      <c r="B6547" s="4" t="s">
        <v>633</v>
      </c>
      <c r="C6547" s="4" t="s">
        <v>37</v>
      </c>
      <c r="D6547" s="4" t="s">
        <v>185</v>
      </c>
      <c r="E6547" s="5">
        <v>46051</v>
      </c>
      <c r="F6547" s="6">
        <v>0.25</v>
      </c>
      <c r="G6547">
        <v>514.9</v>
      </c>
      <c r="H6547">
        <v>514.9</v>
      </c>
      <c r="I6547">
        <v>0</v>
      </c>
      <c r="J6547" s="4" t="s">
        <v>66</v>
      </c>
      <c r="K6547" s="4" t="s">
        <v>71</v>
      </c>
      <c r="L6547" s="4" t="s">
        <v>105</v>
      </c>
    </row>
    <row r="6548" spans="1:12" x14ac:dyDescent="0.2">
      <c r="A6548">
        <v>5664</v>
      </c>
      <c r="B6548" s="4" t="s">
        <v>629</v>
      </c>
      <c r="C6548" s="4" t="s">
        <v>45</v>
      </c>
      <c r="D6548" s="4" t="s">
        <v>109</v>
      </c>
      <c r="E6548" s="5">
        <v>46052</v>
      </c>
      <c r="F6548" s="6">
        <v>0.25</v>
      </c>
      <c r="G6548">
        <v>288.79000000000002</v>
      </c>
      <c r="H6548">
        <v>288.79000000000002</v>
      </c>
      <c r="I6548">
        <v>0</v>
      </c>
      <c r="J6548" s="4" t="s">
        <v>56</v>
      </c>
      <c r="K6548" s="4" t="s">
        <v>137</v>
      </c>
      <c r="L6548" s="4" t="s">
        <v>148</v>
      </c>
    </row>
    <row r="6549" spans="1:12" x14ac:dyDescent="0.2">
      <c r="A6549">
        <v>5877</v>
      </c>
      <c r="B6549" s="4" t="s">
        <v>639</v>
      </c>
      <c r="C6549" s="4" t="s">
        <v>45</v>
      </c>
      <c r="D6549" s="4" t="s">
        <v>109</v>
      </c>
      <c r="E6549" s="5">
        <v>46052</v>
      </c>
      <c r="F6549" s="6">
        <v>0.25</v>
      </c>
      <c r="G6549">
        <v>264.72000000000003</v>
      </c>
      <c r="H6549">
        <v>264.72000000000003</v>
      </c>
      <c r="I6549">
        <v>0</v>
      </c>
      <c r="J6549" s="4" t="s">
        <v>52</v>
      </c>
      <c r="K6549" s="4" t="s">
        <v>63</v>
      </c>
      <c r="L6549" s="4" t="s">
        <v>203</v>
      </c>
    </row>
    <row r="6550" spans="1:12" x14ac:dyDescent="0.2">
      <c r="A6550">
        <v>4617</v>
      </c>
      <c r="B6550" s="4" t="s">
        <v>477</v>
      </c>
      <c r="C6550" s="4" t="s">
        <v>68</v>
      </c>
      <c r="D6550" s="4" t="s">
        <v>478</v>
      </c>
      <c r="E6550" s="5">
        <v>46052</v>
      </c>
      <c r="F6550" s="6">
        <v>0.46458333333333335</v>
      </c>
      <c r="G6550">
        <v>318</v>
      </c>
      <c r="H6550">
        <v>317.81</v>
      </c>
      <c r="I6550">
        <v>0.19</v>
      </c>
      <c r="J6550" s="4" t="s">
        <v>58</v>
      </c>
      <c r="K6550" s="4" t="s">
        <v>52</v>
      </c>
      <c r="L6550" s="4" t="s">
        <v>125</v>
      </c>
    </row>
    <row r="6551" spans="1:12" x14ac:dyDescent="0.2">
      <c r="A6551">
        <v>5525</v>
      </c>
      <c r="B6551" s="4" t="s">
        <v>618</v>
      </c>
      <c r="C6551" s="4" t="s">
        <v>68</v>
      </c>
      <c r="D6551" s="4" t="s">
        <v>141</v>
      </c>
      <c r="E6551" s="5">
        <v>46052</v>
      </c>
      <c r="F6551" s="6">
        <v>0.25</v>
      </c>
      <c r="G6551">
        <v>285</v>
      </c>
      <c r="H6551">
        <v>285</v>
      </c>
      <c r="I6551">
        <v>0</v>
      </c>
      <c r="J6551" s="4" t="s">
        <v>66</v>
      </c>
      <c r="K6551" s="4" t="s">
        <v>178</v>
      </c>
      <c r="L6551" s="4" t="s">
        <v>226</v>
      </c>
    </row>
    <row r="6552" spans="1:12" x14ac:dyDescent="0.2">
      <c r="A6552">
        <v>6575</v>
      </c>
      <c r="B6552" s="4" t="s">
        <v>685</v>
      </c>
      <c r="C6552" s="4" t="s">
        <v>68</v>
      </c>
      <c r="D6552" s="4" t="s">
        <v>189</v>
      </c>
      <c r="E6552" s="5">
        <v>46052</v>
      </c>
      <c r="F6552" s="6">
        <v>0.25</v>
      </c>
      <c r="G6552">
        <v>279.89999999999998</v>
      </c>
      <c r="H6552">
        <v>279.89999999999998</v>
      </c>
      <c r="I6552">
        <v>0</v>
      </c>
      <c r="J6552" s="4" t="s">
        <v>56</v>
      </c>
      <c r="K6552" s="4" t="s">
        <v>45</v>
      </c>
      <c r="L6552" s="4" t="s">
        <v>140</v>
      </c>
    </row>
    <row r="6553" spans="1:12" x14ac:dyDescent="0.2">
      <c r="A6553">
        <v>5386</v>
      </c>
      <c r="B6553" s="4" t="s">
        <v>601</v>
      </c>
      <c r="C6553" s="4" t="s">
        <v>78</v>
      </c>
      <c r="D6553" s="4" t="s">
        <v>546</v>
      </c>
      <c r="E6553" s="5">
        <v>46052</v>
      </c>
      <c r="F6553" s="6">
        <v>0.25</v>
      </c>
      <c r="G6553">
        <v>483.05</v>
      </c>
      <c r="H6553">
        <v>483.05</v>
      </c>
      <c r="I6553">
        <v>0</v>
      </c>
      <c r="J6553" s="4" t="s">
        <v>58</v>
      </c>
      <c r="K6553" s="4" t="s">
        <v>52</v>
      </c>
      <c r="L6553" s="4" t="s">
        <v>125</v>
      </c>
    </row>
    <row r="6554" spans="1:12" x14ac:dyDescent="0.2">
      <c r="A6554">
        <v>7381</v>
      </c>
      <c r="B6554" s="4" t="s">
        <v>719</v>
      </c>
      <c r="C6554" s="4" t="s">
        <v>137</v>
      </c>
      <c r="D6554" s="4" t="s">
        <v>138</v>
      </c>
      <c r="E6554" s="5">
        <v>46052</v>
      </c>
      <c r="F6554" s="6">
        <v>0.25</v>
      </c>
      <c r="G6554">
        <v>208.53</v>
      </c>
      <c r="H6554">
        <v>208.53</v>
      </c>
      <c r="I6554">
        <v>0</v>
      </c>
      <c r="J6554" s="4" t="s">
        <v>45</v>
      </c>
      <c r="K6554" s="4" t="s">
        <v>68</v>
      </c>
      <c r="L6554" s="4" t="s">
        <v>128</v>
      </c>
    </row>
    <row r="6555" spans="1:12" x14ac:dyDescent="0.2">
      <c r="A6555">
        <v>7188</v>
      </c>
      <c r="B6555" s="4" t="s">
        <v>711</v>
      </c>
      <c r="C6555" s="4" t="s">
        <v>174</v>
      </c>
      <c r="D6555" s="4" t="s">
        <v>473</v>
      </c>
      <c r="E6555" s="5">
        <v>46052</v>
      </c>
      <c r="F6555" s="6">
        <v>0.25</v>
      </c>
      <c r="G6555">
        <v>160.47</v>
      </c>
      <c r="H6555">
        <v>160.47</v>
      </c>
      <c r="I6555">
        <v>0</v>
      </c>
      <c r="J6555" s="4" t="s">
        <v>66</v>
      </c>
      <c r="K6555" s="4" t="s">
        <v>178</v>
      </c>
      <c r="L6555" s="4" t="s">
        <v>226</v>
      </c>
    </row>
    <row r="6556" spans="1:12" x14ac:dyDescent="0.2">
      <c r="A6556">
        <v>7382</v>
      </c>
      <c r="B6556" s="4" t="s">
        <v>719</v>
      </c>
      <c r="C6556" s="4" t="s">
        <v>174</v>
      </c>
      <c r="D6556" s="4" t="s">
        <v>473</v>
      </c>
      <c r="E6556" s="5">
        <v>46052</v>
      </c>
      <c r="F6556" s="6">
        <v>0.25</v>
      </c>
      <c r="G6556">
        <v>208.53</v>
      </c>
      <c r="H6556">
        <v>208.53</v>
      </c>
      <c r="I6556">
        <v>0</v>
      </c>
      <c r="J6556" s="4" t="s">
        <v>45</v>
      </c>
      <c r="K6556" s="4" t="s">
        <v>68</v>
      </c>
      <c r="L6556" s="4" t="s">
        <v>128</v>
      </c>
    </row>
    <row r="6557" spans="1:12" x14ac:dyDescent="0.2">
      <c r="A6557">
        <v>7353</v>
      </c>
      <c r="B6557" s="4" t="s">
        <v>718</v>
      </c>
      <c r="C6557" s="4" t="s">
        <v>114</v>
      </c>
      <c r="D6557" s="4" t="s">
        <v>474</v>
      </c>
      <c r="E6557" s="5">
        <v>46052</v>
      </c>
      <c r="F6557" s="6">
        <v>0.25</v>
      </c>
      <c r="G6557">
        <v>160.47</v>
      </c>
      <c r="H6557">
        <v>160.47</v>
      </c>
      <c r="I6557">
        <v>0</v>
      </c>
      <c r="J6557" s="4" t="s">
        <v>56</v>
      </c>
      <c r="K6557" s="4" t="s">
        <v>45</v>
      </c>
      <c r="L6557" s="4" t="s">
        <v>140</v>
      </c>
    </row>
    <row r="6558" spans="1:12" x14ac:dyDescent="0.2">
      <c r="A6558">
        <v>5641</v>
      </c>
      <c r="B6558" s="4" t="s">
        <v>624</v>
      </c>
      <c r="C6558" s="4" t="s">
        <v>131</v>
      </c>
      <c r="D6558" s="4" t="s">
        <v>534</v>
      </c>
      <c r="E6558" s="5">
        <v>46052</v>
      </c>
      <c r="F6558" s="6">
        <v>0.25</v>
      </c>
      <c r="G6558">
        <v>180</v>
      </c>
      <c r="H6558">
        <v>180</v>
      </c>
      <c r="I6558">
        <v>0</v>
      </c>
      <c r="J6558" s="4" t="s">
        <v>58</v>
      </c>
      <c r="K6558" s="4" t="s">
        <v>52</v>
      </c>
      <c r="L6558" s="4" t="s">
        <v>125</v>
      </c>
    </row>
    <row r="6559" spans="1:12" x14ac:dyDescent="0.2">
      <c r="A6559">
        <v>6238</v>
      </c>
      <c r="B6559" s="4" t="s">
        <v>674</v>
      </c>
      <c r="C6559" s="4" t="s">
        <v>81</v>
      </c>
      <c r="D6559" s="4" t="s">
        <v>505</v>
      </c>
      <c r="E6559" s="5">
        <v>46052</v>
      </c>
      <c r="F6559" s="6">
        <v>0.25</v>
      </c>
      <c r="G6559">
        <v>160.47</v>
      </c>
      <c r="H6559">
        <v>160.47</v>
      </c>
      <c r="I6559">
        <v>0</v>
      </c>
      <c r="J6559" s="4" t="s">
        <v>37</v>
      </c>
      <c r="K6559" s="4" t="s">
        <v>97</v>
      </c>
      <c r="L6559" s="4" t="s">
        <v>98</v>
      </c>
    </row>
    <row r="6560" spans="1:12" x14ac:dyDescent="0.2">
      <c r="A6560">
        <v>37</v>
      </c>
      <c r="B6560" s="4" t="s">
        <v>60</v>
      </c>
      <c r="C6560" s="4" t="s">
        <v>50</v>
      </c>
      <c r="D6560" s="4" t="s">
        <v>101</v>
      </c>
      <c r="E6560" s="5">
        <v>46052</v>
      </c>
      <c r="F6560" s="6">
        <v>0.92152777777777772</v>
      </c>
      <c r="G6560">
        <v>347.87</v>
      </c>
      <c r="H6560">
        <v>347.87</v>
      </c>
      <c r="I6560">
        <v>0</v>
      </c>
      <c r="J6560" s="4" t="s">
        <v>68</v>
      </c>
      <c r="K6560" s="4" t="s">
        <v>81</v>
      </c>
      <c r="L6560" s="4" t="s">
        <v>82</v>
      </c>
    </row>
    <row r="6561" spans="1:12" x14ac:dyDescent="0.2">
      <c r="A6561">
        <v>57</v>
      </c>
      <c r="B6561" s="4" t="s">
        <v>123</v>
      </c>
      <c r="C6561" s="4" t="s">
        <v>50</v>
      </c>
      <c r="D6561" s="4" t="s">
        <v>101</v>
      </c>
      <c r="E6561" s="5">
        <v>46052</v>
      </c>
      <c r="F6561" s="6">
        <v>0.44374999999999998</v>
      </c>
      <c r="G6561">
        <v>275.47000000000003</v>
      </c>
      <c r="H6561">
        <v>275.47000000000003</v>
      </c>
      <c r="I6561">
        <v>0</v>
      </c>
      <c r="J6561" s="4" t="s">
        <v>58</v>
      </c>
      <c r="K6561" s="4" t="s">
        <v>52</v>
      </c>
      <c r="L6561" s="4" t="s">
        <v>125</v>
      </c>
    </row>
    <row r="6562" spans="1:12" x14ac:dyDescent="0.2">
      <c r="A6562">
        <v>5979</v>
      </c>
      <c r="B6562" s="4" t="s">
        <v>643</v>
      </c>
      <c r="C6562" s="4" t="s">
        <v>56</v>
      </c>
      <c r="D6562" s="4" t="s">
        <v>452</v>
      </c>
      <c r="E6562" s="5">
        <v>46052</v>
      </c>
      <c r="F6562" s="6">
        <v>0.25</v>
      </c>
      <c r="G6562">
        <v>318.73</v>
      </c>
      <c r="H6562">
        <v>318.73</v>
      </c>
      <c r="I6562">
        <v>0</v>
      </c>
      <c r="J6562" s="4" t="s">
        <v>54</v>
      </c>
      <c r="K6562" s="4" t="s">
        <v>97</v>
      </c>
      <c r="L6562" s="4" t="s">
        <v>98</v>
      </c>
    </row>
    <row r="6563" spans="1:12" x14ac:dyDescent="0.2">
      <c r="A6563">
        <v>5550</v>
      </c>
      <c r="B6563" s="4" t="s">
        <v>619</v>
      </c>
      <c r="C6563" s="4" t="s">
        <v>63</v>
      </c>
      <c r="D6563" s="4" t="s">
        <v>108</v>
      </c>
      <c r="E6563" s="5">
        <v>46053</v>
      </c>
      <c r="F6563" s="6">
        <v>0.25</v>
      </c>
      <c r="G6563">
        <v>288.79000000000002</v>
      </c>
      <c r="H6563">
        <v>288.79000000000002</v>
      </c>
      <c r="I6563">
        <v>0</v>
      </c>
      <c r="J6563" s="4" t="s">
        <v>68</v>
      </c>
      <c r="K6563" s="4" t="s">
        <v>81</v>
      </c>
      <c r="L6563" s="4" t="s">
        <v>82</v>
      </c>
    </row>
    <row r="6564" spans="1:12" x14ac:dyDescent="0.2">
      <c r="A6564">
        <v>5892</v>
      </c>
      <c r="B6564" s="4" t="s">
        <v>640</v>
      </c>
      <c r="C6564" s="4" t="s">
        <v>63</v>
      </c>
      <c r="D6564" s="4" t="s">
        <v>108</v>
      </c>
      <c r="E6564" s="5">
        <v>46053</v>
      </c>
      <c r="F6564" s="6">
        <v>0.25</v>
      </c>
      <c r="G6564">
        <v>254.07</v>
      </c>
      <c r="H6564">
        <v>254.07</v>
      </c>
      <c r="I6564">
        <v>0</v>
      </c>
      <c r="J6564" s="4" t="s">
        <v>56</v>
      </c>
      <c r="K6564" s="4" t="s">
        <v>137</v>
      </c>
      <c r="L6564" s="4" t="s">
        <v>148</v>
      </c>
    </row>
    <row r="6565" spans="1:12" x14ac:dyDescent="0.2">
      <c r="A6565">
        <v>7027</v>
      </c>
      <c r="B6565" s="4" t="s">
        <v>705</v>
      </c>
      <c r="C6565" s="4" t="s">
        <v>63</v>
      </c>
      <c r="D6565" s="4" t="s">
        <v>108</v>
      </c>
      <c r="E6565" s="5">
        <v>46053</v>
      </c>
      <c r="F6565" s="6">
        <v>0.25</v>
      </c>
      <c r="G6565">
        <v>183</v>
      </c>
      <c r="H6565">
        <v>183</v>
      </c>
      <c r="I6565">
        <v>0</v>
      </c>
      <c r="J6565" s="4" t="s">
        <v>68</v>
      </c>
      <c r="K6565" s="4" t="s">
        <v>81</v>
      </c>
      <c r="L6565" s="4" t="s">
        <v>82</v>
      </c>
    </row>
    <row r="6566" spans="1:12" x14ac:dyDescent="0.2">
      <c r="A6566">
        <v>8071</v>
      </c>
      <c r="B6566" s="4" t="s">
        <v>789</v>
      </c>
      <c r="C6566" s="4" t="s">
        <v>66</v>
      </c>
      <c r="D6566" s="4" t="s">
        <v>441</v>
      </c>
      <c r="E6566" s="5">
        <v>46053</v>
      </c>
      <c r="F6566" s="6">
        <v>0.25</v>
      </c>
      <c r="G6566">
        <v>355.35</v>
      </c>
      <c r="H6566">
        <v>355.35</v>
      </c>
      <c r="I6566">
        <v>0</v>
      </c>
      <c r="J6566" s="4" t="s">
        <v>68</v>
      </c>
      <c r="K6566" s="4" t="s">
        <v>81</v>
      </c>
      <c r="L6566" s="4" t="s">
        <v>82</v>
      </c>
    </row>
    <row r="6567" spans="1:12" x14ac:dyDescent="0.2">
      <c r="A6567">
        <v>6746</v>
      </c>
      <c r="B6567" s="4" t="s">
        <v>694</v>
      </c>
      <c r="C6567" s="4" t="s">
        <v>46</v>
      </c>
      <c r="D6567" s="4" t="s">
        <v>541</v>
      </c>
      <c r="E6567" s="5">
        <v>46053</v>
      </c>
      <c r="F6567" s="6">
        <v>0.25</v>
      </c>
      <c r="G6567">
        <v>383.58</v>
      </c>
      <c r="H6567">
        <v>383.58</v>
      </c>
      <c r="I6567">
        <v>0</v>
      </c>
      <c r="J6567" s="4" t="s">
        <v>56</v>
      </c>
      <c r="K6567" s="4" t="s">
        <v>45</v>
      </c>
      <c r="L6567" s="4" t="s">
        <v>140</v>
      </c>
    </row>
    <row r="6568" spans="1:12" x14ac:dyDescent="0.2">
      <c r="A6568">
        <v>5804</v>
      </c>
      <c r="B6568" s="4" t="s">
        <v>636</v>
      </c>
      <c r="C6568" s="4" t="s">
        <v>71</v>
      </c>
      <c r="D6568" s="4" t="s">
        <v>607</v>
      </c>
      <c r="E6568" s="5">
        <v>46053</v>
      </c>
      <c r="F6568" s="6">
        <v>0.25</v>
      </c>
      <c r="G6568">
        <v>238.73</v>
      </c>
      <c r="H6568">
        <v>238.73</v>
      </c>
      <c r="I6568">
        <v>0</v>
      </c>
      <c r="J6568" s="4" t="s">
        <v>37</v>
      </c>
      <c r="K6568" s="4" t="s">
        <v>97</v>
      </c>
      <c r="L6568" s="4" t="s">
        <v>98</v>
      </c>
    </row>
    <row r="6569" spans="1:12" x14ac:dyDescent="0.2">
      <c r="A6569">
        <v>7278</v>
      </c>
      <c r="B6569" s="4" t="s">
        <v>715</v>
      </c>
      <c r="C6569" s="4" t="s">
        <v>75</v>
      </c>
      <c r="D6569" s="4" t="s">
        <v>133</v>
      </c>
      <c r="E6569" s="5">
        <v>46053</v>
      </c>
      <c r="F6569" s="6">
        <v>0.25</v>
      </c>
      <c r="G6569">
        <v>160.47</v>
      </c>
      <c r="H6569">
        <v>160.47</v>
      </c>
      <c r="I6569">
        <v>0</v>
      </c>
      <c r="J6569" s="4" t="s">
        <v>68</v>
      </c>
      <c r="K6569" s="4" t="s">
        <v>81</v>
      </c>
      <c r="L6569" s="4" t="s">
        <v>82</v>
      </c>
    </row>
    <row r="6570" spans="1:12" x14ac:dyDescent="0.2">
      <c r="A6570">
        <v>7619</v>
      </c>
      <c r="B6570" s="4" t="s">
        <v>727</v>
      </c>
      <c r="C6570" s="4" t="s">
        <v>75</v>
      </c>
      <c r="D6570" s="4" t="s">
        <v>152</v>
      </c>
      <c r="E6570" s="5">
        <v>46053</v>
      </c>
      <c r="F6570" s="6">
        <v>0.25</v>
      </c>
      <c r="G6570">
        <v>192</v>
      </c>
      <c r="H6570">
        <v>192</v>
      </c>
      <c r="I6570">
        <v>0</v>
      </c>
      <c r="J6570" s="4" t="s">
        <v>56</v>
      </c>
      <c r="K6570" s="4" t="s">
        <v>45</v>
      </c>
      <c r="L6570" s="4" t="s">
        <v>140</v>
      </c>
    </row>
    <row r="6571" spans="1:12" x14ac:dyDescent="0.2">
      <c r="A6571">
        <v>5754</v>
      </c>
      <c r="B6571" s="4" t="s">
        <v>634</v>
      </c>
      <c r="C6571" s="4" t="s">
        <v>60</v>
      </c>
      <c r="D6571" s="4" t="s">
        <v>545</v>
      </c>
      <c r="E6571" s="5">
        <v>46053</v>
      </c>
      <c r="F6571" s="6">
        <v>0.25</v>
      </c>
      <c r="G6571">
        <v>518.77</v>
      </c>
      <c r="H6571">
        <v>518.77</v>
      </c>
      <c r="I6571">
        <v>0</v>
      </c>
      <c r="J6571" s="4" t="s">
        <v>52</v>
      </c>
      <c r="K6571" s="4" t="s">
        <v>63</v>
      </c>
      <c r="L6571" s="4" t="s">
        <v>203</v>
      </c>
    </row>
    <row r="6572" spans="1:12" x14ac:dyDescent="0.2">
      <c r="A6572">
        <v>180</v>
      </c>
      <c r="B6572" s="4" t="s">
        <v>181</v>
      </c>
      <c r="C6572" s="4" t="s">
        <v>43</v>
      </c>
      <c r="D6572" s="4" t="s">
        <v>115</v>
      </c>
      <c r="E6572" s="5">
        <v>46053</v>
      </c>
      <c r="F6572" s="6">
        <v>0.63680555555555551</v>
      </c>
      <c r="G6572">
        <v>455</v>
      </c>
      <c r="H6572">
        <v>455</v>
      </c>
      <c r="I6572">
        <v>0</v>
      </c>
      <c r="J6572" s="4" t="s">
        <v>68</v>
      </c>
      <c r="K6572" s="4" t="s">
        <v>81</v>
      </c>
      <c r="L6572" s="4" t="s">
        <v>82</v>
      </c>
    </row>
    <row r="6573" spans="1:12" x14ac:dyDescent="0.2">
      <c r="A6573">
        <v>5831</v>
      </c>
      <c r="B6573" s="4" t="s">
        <v>637</v>
      </c>
      <c r="C6573" s="4" t="s">
        <v>174</v>
      </c>
      <c r="D6573" s="4" t="s">
        <v>473</v>
      </c>
      <c r="E6573" s="5">
        <v>46053</v>
      </c>
      <c r="F6573" s="6">
        <v>0.25</v>
      </c>
      <c r="G6573">
        <v>160.47</v>
      </c>
      <c r="H6573">
        <v>160.47</v>
      </c>
      <c r="I6573">
        <v>0</v>
      </c>
      <c r="J6573" s="4" t="s">
        <v>50</v>
      </c>
      <c r="K6573" s="4" t="s">
        <v>97</v>
      </c>
      <c r="L6573" s="4" t="s">
        <v>98</v>
      </c>
    </row>
    <row r="6574" spans="1:12" x14ac:dyDescent="0.2">
      <c r="A6574">
        <v>6064</v>
      </c>
      <c r="B6574" s="4" t="s">
        <v>647</v>
      </c>
      <c r="C6574" s="4" t="s">
        <v>126</v>
      </c>
      <c r="D6574" s="4" t="s">
        <v>506</v>
      </c>
      <c r="E6574" s="5">
        <v>46053</v>
      </c>
      <c r="F6574" s="6">
        <v>0.25</v>
      </c>
      <c r="G6574">
        <v>690.23</v>
      </c>
      <c r="H6574">
        <v>690.23</v>
      </c>
      <c r="I6574">
        <v>0</v>
      </c>
      <c r="J6574" s="4" t="s">
        <v>45</v>
      </c>
      <c r="K6574" s="4" t="s">
        <v>52</v>
      </c>
      <c r="L6574" s="4" t="s">
        <v>125</v>
      </c>
    </row>
    <row r="6575" spans="1:12" x14ac:dyDescent="0.2">
      <c r="A6575">
        <v>6021</v>
      </c>
      <c r="B6575" s="4" t="s">
        <v>646</v>
      </c>
      <c r="C6575" s="4" t="s">
        <v>121</v>
      </c>
      <c r="D6575" s="4" t="s">
        <v>507</v>
      </c>
      <c r="E6575" s="5">
        <v>46053</v>
      </c>
      <c r="F6575" s="6">
        <v>0.25</v>
      </c>
      <c r="G6575">
        <v>230</v>
      </c>
      <c r="H6575">
        <v>230</v>
      </c>
      <c r="I6575">
        <v>0</v>
      </c>
      <c r="J6575" s="4" t="s">
        <v>54</v>
      </c>
      <c r="K6575" s="4" t="s">
        <v>97</v>
      </c>
      <c r="L6575" s="4" t="s">
        <v>98</v>
      </c>
    </row>
    <row r="6576" spans="1:12" x14ac:dyDescent="0.2">
      <c r="A6576">
        <v>5962</v>
      </c>
      <c r="B6576" s="4" t="s">
        <v>642</v>
      </c>
      <c r="C6576" s="4" t="s">
        <v>291</v>
      </c>
      <c r="D6576" s="4" t="s">
        <v>508</v>
      </c>
      <c r="E6576" s="5">
        <v>46053</v>
      </c>
      <c r="F6576" s="6">
        <v>0.25</v>
      </c>
      <c r="G6576">
        <v>227.33</v>
      </c>
      <c r="H6576">
        <v>227.33</v>
      </c>
      <c r="I6576">
        <v>0</v>
      </c>
      <c r="J6576" s="4" t="s">
        <v>52</v>
      </c>
      <c r="K6576" s="4" t="s">
        <v>97</v>
      </c>
      <c r="L6576" s="4" t="s">
        <v>98</v>
      </c>
    </row>
    <row r="6577" spans="1:12" x14ac:dyDescent="0.2">
      <c r="A6577">
        <v>7012</v>
      </c>
      <c r="B6577" s="4" t="s">
        <v>704</v>
      </c>
      <c r="C6577" s="4" t="s">
        <v>139</v>
      </c>
      <c r="D6577" s="4" t="s">
        <v>513</v>
      </c>
      <c r="E6577" s="5">
        <v>46053</v>
      </c>
      <c r="F6577" s="6">
        <v>0.25</v>
      </c>
      <c r="G6577">
        <v>134.38</v>
      </c>
      <c r="H6577">
        <v>134.38</v>
      </c>
      <c r="I6577">
        <v>0</v>
      </c>
      <c r="J6577" s="4" t="s">
        <v>52</v>
      </c>
      <c r="K6577" s="4" t="s">
        <v>97</v>
      </c>
      <c r="L6577" s="4" t="s">
        <v>98</v>
      </c>
    </row>
    <row r="6578" spans="1:12" x14ac:dyDescent="0.2">
      <c r="A6578">
        <v>6117</v>
      </c>
      <c r="B6578" s="4" t="s">
        <v>648</v>
      </c>
      <c r="C6578" s="4" t="s">
        <v>143</v>
      </c>
      <c r="D6578" s="4" t="s">
        <v>515</v>
      </c>
      <c r="E6578" s="5">
        <v>46053</v>
      </c>
      <c r="F6578" s="6">
        <v>0.25</v>
      </c>
      <c r="G6578">
        <v>316.27999999999997</v>
      </c>
      <c r="H6578">
        <v>316.27999999999997</v>
      </c>
      <c r="I6578">
        <v>0</v>
      </c>
      <c r="J6578" s="4" t="s">
        <v>66</v>
      </c>
      <c r="K6578" s="4" t="s">
        <v>71</v>
      </c>
      <c r="L6578" s="4" t="s">
        <v>105</v>
      </c>
    </row>
    <row r="6579" spans="1:12" x14ac:dyDescent="0.2">
      <c r="A6579">
        <v>4744</v>
      </c>
      <c r="B6579" s="4" t="s">
        <v>499</v>
      </c>
      <c r="C6579" s="4" t="s">
        <v>373</v>
      </c>
      <c r="D6579" s="4" t="s">
        <v>518</v>
      </c>
      <c r="E6579" s="5">
        <v>46053</v>
      </c>
      <c r="F6579" s="6">
        <v>0.63194444444444442</v>
      </c>
      <c r="G6579">
        <v>305.19</v>
      </c>
      <c r="H6579">
        <v>305.19</v>
      </c>
      <c r="I6579">
        <v>0</v>
      </c>
      <c r="J6579" s="4" t="s">
        <v>52</v>
      </c>
      <c r="K6579" s="4" t="s">
        <v>63</v>
      </c>
      <c r="L6579" s="4" t="s">
        <v>203</v>
      </c>
    </row>
    <row r="6580" spans="1:12" x14ac:dyDescent="0.2">
      <c r="A6580">
        <v>6551</v>
      </c>
      <c r="B6580" s="4" t="s">
        <v>684</v>
      </c>
      <c r="C6580" s="4" t="s">
        <v>52</v>
      </c>
      <c r="D6580" s="4" t="s">
        <v>120</v>
      </c>
      <c r="E6580" s="5">
        <v>46053</v>
      </c>
      <c r="F6580" s="6">
        <v>0.25</v>
      </c>
      <c r="G6580">
        <v>320</v>
      </c>
      <c r="H6580">
        <v>320</v>
      </c>
      <c r="I6580">
        <v>0</v>
      </c>
      <c r="J6580" s="4" t="s">
        <v>56</v>
      </c>
      <c r="K6580" s="4" t="s">
        <v>137</v>
      </c>
      <c r="L6580" s="4" t="s">
        <v>148</v>
      </c>
    </row>
    <row r="6581" spans="1:12" x14ac:dyDescent="0.2">
      <c r="A6581">
        <v>6125</v>
      </c>
      <c r="B6581" s="4" t="s">
        <v>649</v>
      </c>
      <c r="C6581" s="4" t="s">
        <v>54</v>
      </c>
      <c r="D6581" s="4" t="s">
        <v>103</v>
      </c>
      <c r="E6581" s="5">
        <v>46053</v>
      </c>
      <c r="F6581" s="6">
        <v>0.25</v>
      </c>
      <c r="G6581">
        <v>163.47999999999999</v>
      </c>
      <c r="H6581">
        <v>163.47999999999999</v>
      </c>
      <c r="I6581">
        <v>0</v>
      </c>
      <c r="J6581" s="4" t="s">
        <v>52</v>
      </c>
      <c r="K6581" s="4" t="s">
        <v>63</v>
      </c>
      <c r="L6581" s="4" t="s">
        <v>203</v>
      </c>
    </row>
    <row r="6582" spans="1:12" x14ac:dyDescent="0.2">
      <c r="A6582">
        <v>5912</v>
      </c>
      <c r="B6582" s="4" t="s">
        <v>641</v>
      </c>
      <c r="C6582" s="4" t="s">
        <v>56</v>
      </c>
      <c r="D6582" s="4" t="s">
        <v>90</v>
      </c>
      <c r="E6582" s="5">
        <v>46053</v>
      </c>
      <c r="F6582" s="6">
        <v>0.25</v>
      </c>
      <c r="G6582">
        <v>291</v>
      </c>
      <c r="H6582">
        <v>291</v>
      </c>
      <c r="I6582">
        <v>0</v>
      </c>
      <c r="J6582" s="4" t="s">
        <v>45</v>
      </c>
      <c r="K6582" s="4" t="s">
        <v>60</v>
      </c>
      <c r="L6582" s="4" t="s">
        <v>61</v>
      </c>
    </row>
    <row r="6583" spans="1:12" x14ac:dyDescent="0.2">
      <c r="A6583">
        <v>4799</v>
      </c>
      <c r="B6583" s="4" t="s">
        <v>527</v>
      </c>
      <c r="C6583" s="4" t="s">
        <v>38</v>
      </c>
      <c r="D6583" s="4" t="s">
        <v>39</v>
      </c>
      <c r="E6583" s="5">
        <v>46054</v>
      </c>
      <c r="F6583" s="6">
        <v>0.60486111111111107</v>
      </c>
      <c r="G6583">
        <v>799</v>
      </c>
      <c r="H6583">
        <v>799</v>
      </c>
      <c r="I6583">
        <v>0</v>
      </c>
      <c r="J6583" s="4" t="s">
        <v>54</v>
      </c>
      <c r="K6583" s="4" t="s">
        <v>37</v>
      </c>
      <c r="L6583" s="4" t="s">
        <v>127</v>
      </c>
    </row>
    <row r="6584" spans="1:12" x14ac:dyDescent="0.2">
      <c r="A6584">
        <v>6629</v>
      </c>
      <c r="B6584" s="4" t="s">
        <v>688</v>
      </c>
      <c r="C6584" s="4" t="s">
        <v>45</v>
      </c>
      <c r="D6584" s="4" t="s">
        <v>109</v>
      </c>
      <c r="E6584" s="5">
        <v>46054</v>
      </c>
      <c r="F6584" s="6">
        <v>0.25</v>
      </c>
      <c r="G6584">
        <v>181.81</v>
      </c>
      <c r="H6584">
        <v>181.81</v>
      </c>
      <c r="I6584">
        <v>0</v>
      </c>
      <c r="J6584" s="4" t="s">
        <v>58</v>
      </c>
      <c r="K6584" s="4" t="s">
        <v>52</v>
      </c>
      <c r="L6584" s="4" t="s">
        <v>125</v>
      </c>
    </row>
    <row r="6585" spans="1:12" x14ac:dyDescent="0.2">
      <c r="A6585">
        <v>6370</v>
      </c>
      <c r="B6585" s="4" t="s">
        <v>678</v>
      </c>
      <c r="C6585" s="4" t="s">
        <v>66</v>
      </c>
      <c r="D6585" s="4" t="s">
        <v>96</v>
      </c>
      <c r="E6585" s="5">
        <v>46054</v>
      </c>
      <c r="F6585" s="6">
        <v>0.25</v>
      </c>
      <c r="G6585">
        <v>216.57</v>
      </c>
      <c r="H6585">
        <v>216.57</v>
      </c>
      <c r="I6585">
        <v>0</v>
      </c>
      <c r="J6585" s="4" t="s">
        <v>68</v>
      </c>
      <c r="K6585" s="4" t="s">
        <v>81</v>
      </c>
      <c r="L6585" s="4" t="s">
        <v>82</v>
      </c>
    </row>
    <row r="6586" spans="1:12" x14ac:dyDescent="0.2">
      <c r="A6586">
        <v>7650</v>
      </c>
      <c r="B6586" s="4" t="s">
        <v>729</v>
      </c>
      <c r="C6586" s="4" t="s">
        <v>46</v>
      </c>
      <c r="D6586" s="4" t="s">
        <v>190</v>
      </c>
      <c r="E6586" s="5">
        <v>46054</v>
      </c>
      <c r="F6586" s="6">
        <v>0.25</v>
      </c>
      <c r="G6586">
        <v>434.9</v>
      </c>
      <c r="H6586">
        <v>434.9</v>
      </c>
      <c r="I6586">
        <v>0</v>
      </c>
      <c r="J6586" s="4" t="s">
        <v>50</v>
      </c>
      <c r="K6586" s="4" t="s">
        <v>97</v>
      </c>
      <c r="L6586" s="4" t="s">
        <v>98</v>
      </c>
    </row>
    <row r="6587" spans="1:12" x14ac:dyDescent="0.2">
      <c r="A6587">
        <v>6773</v>
      </c>
      <c r="B6587" s="4" t="s">
        <v>695</v>
      </c>
      <c r="C6587" s="4" t="s">
        <v>73</v>
      </c>
      <c r="D6587" s="4" t="s">
        <v>151</v>
      </c>
      <c r="E6587" s="5">
        <v>46054</v>
      </c>
      <c r="F6587" s="6">
        <v>0.25</v>
      </c>
      <c r="G6587">
        <v>380.82</v>
      </c>
      <c r="H6587">
        <v>380.82</v>
      </c>
      <c r="I6587">
        <v>0</v>
      </c>
      <c r="J6587" s="4" t="s">
        <v>66</v>
      </c>
      <c r="K6587" s="4" t="s">
        <v>81</v>
      </c>
      <c r="L6587" s="4" t="s">
        <v>82</v>
      </c>
    </row>
    <row r="6588" spans="1:12" x14ac:dyDescent="0.2">
      <c r="A6588">
        <v>6405</v>
      </c>
      <c r="B6588" s="4" t="s">
        <v>679</v>
      </c>
      <c r="C6588" s="4" t="s">
        <v>60</v>
      </c>
      <c r="D6588" s="4" t="s">
        <v>545</v>
      </c>
      <c r="E6588" s="5">
        <v>46054</v>
      </c>
      <c r="F6588" s="6">
        <v>0.25</v>
      </c>
      <c r="G6588">
        <v>241.15</v>
      </c>
      <c r="H6588">
        <v>241.15</v>
      </c>
      <c r="I6588">
        <v>0</v>
      </c>
      <c r="J6588" s="4" t="s">
        <v>52</v>
      </c>
      <c r="K6588" s="4" t="s">
        <v>63</v>
      </c>
      <c r="L6588" s="4" t="s">
        <v>203</v>
      </c>
    </row>
    <row r="6589" spans="1:12" x14ac:dyDescent="0.2">
      <c r="A6589">
        <v>5149</v>
      </c>
      <c r="B6589" s="4" t="s">
        <v>568</v>
      </c>
      <c r="C6589" s="4" t="s">
        <v>78</v>
      </c>
      <c r="D6589" s="4" t="s">
        <v>529</v>
      </c>
      <c r="E6589" s="5">
        <v>46054</v>
      </c>
      <c r="F6589" s="6">
        <v>0.25</v>
      </c>
      <c r="G6589">
        <v>294</v>
      </c>
      <c r="H6589">
        <v>294</v>
      </c>
      <c r="I6589">
        <v>0</v>
      </c>
      <c r="J6589" s="4" t="s">
        <v>52</v>
      </c>
      <c r="K6589" s="4" t="s">
        <v>63</v>
      </c>
      <c r="L6589" s="4" t="s">
        <v>203</v>
      </c>
    </row>
    <row r="6590" spans="1:12" x14ac:dyDescent="0.2">
      <c r="A6590">
        <v>6434</v>
      </c>
      <c r="B6590" s="4" t="s">
        <v>680</v>
      </c>
      <c r="C6590" s="4" t="s">
        <v>84</v>
      </c>
      <c r="D6590" s="4" t="s">
        <v>136</v>
      </c>
      <c r="E6590" s="5">
        <v>46054</v>
      </c>
      <c r="F6590" s="6">
        <v>0.25</v>
      </c>
      <c r="G6590">
        <v>280.76</v>
      </c>
      <c r="H6590">
        <v>280.76</v>
      </c>
      <c r="I6590">
        <v>0</v>
      </c>
      <c r="J6590" s="4" t="s">
        <v>52</v>
      </c>
      <c r="K6590" s="4" t="s">
        <v>37</v>
      </c>
      <c r="L6590" s="4" t="s">
        <v>127</v>
      </c>
    </row>
    <row r="6591" spans="1:12" x14ac:dyDescent="0.2">
      <c r="A6591">
        <v>6504</v>
      </c>
      <c r="B6591" s="4" t="s">
        <v>682</v>
      </c>
      <c r="C6591" s="4" t="s">
        <v>174</v>
      </c>
      <c r="D6591" s="4" t="s">
        <v>473</v>
      </c>
      <c r="E6591" s="5">
        <v>46054</v>
      </c>
      <c r="F6591" s="6">
        <v>0.25</v>
      </c>
      <c r="G6591">
        <v>248.06</v>
      </c>
      <c r="H6591">
        <v>248.06</v>
      </c>
      <c r="I6591">
        <v>0</v>
      </c>
      <c r="J6591" s="4" t="s">
        <v>37</v>
      </c>
      <c r="K6591" s="4" t="s">
        <v>66</v>
      </c>
      <c r="L6591" s="4" t="s">
        <v>205</v>
      </c>
    </row>
    <row r="6592" spans="1:12" x14ac:dyDescent="0.2">
      <c r="A6592">
        <v>5788</v>
      </c>
      <c r="B6592" s="4" t="s">
        <v>635</v>
      </c>
      <c r="C6592" s="4" t="s">
        <v>123</v>
      </c>
      <c r="D6592" s="4" t="s">
        <v>553</v>
      </c>
      <c r="E6592" s="5">
        <v>46054</v>
      </c>
      <c r="F6592" s="6">
        <v>0.25</v>
      </c>
      <c r="G6592">
        <v>314.23</v>
      </c>
      <c r="H6592">
        <v>314.23</v>
      </c>
      <c r="I6592">
        <v>0</v>
      </c>
      <c r="J6592" s="4" t="s">
        <v>66</v>
      </c>
      <c r="K6592" s="4" t="s">
        <v>178</v>
      </c>
      <c r="L6592" s="4" t="s">
        <v>226</v>
      </c>
    </row>
    <row r="6593" spans="1:12" x14ac:dyDescent="0.2">
      <c r="A6593">
        <v>7678</v>
      </c>
      <c r="B6593" s="4" t="s">
        <v>730</v>
      </c>
      <c r="C6593" s="4" t="s">
        <v>123</v>
      </c>
      <c r="D6593" s="4" t="s">
        <v>553</v>
      </c>
      <c r="E6593" s="5">
        <v>46054</v>
      </c>
      <c r="F6593" s="6">
        <v>0.25</v>
      </c>
      <c r="G6593">
        <v>219.23</v>
      </c>
      <c r="H6593">
        <v>219.23</v>
      </c>
      <c r="I6593">
        <v>0</v>
      </c>
      <c r="J6593" s="4" t="s">
        <v>66</v>
      </c>
      <c r="K6593" s="4" t="s">
        <v>71</v>
      </c>
      <c r="L6593" s="4" t="s">
        <v>105</v>
      </c>
    </row>
    <row r="6594" spans="1:12" x14ac:dyDescent="0.2">
      <c r="A6594">
        <v>6281</v>
      </c>
      <c r="B6594" s="4" t="s">
        <v>675</v>
      </c>
      <c r="C6594" s="4" t="s">
        <v>121</v>
      </c>
      <c r="D6594" s="4" t="s">
        <v>507</v>
      </c>
      <c r="E6594" s="5">
        <v>46054</v>
      </c>
      <c r="F6594" s="6">
        <v>0.25</v>
      </c>
      <c r="G6594">
        <v>227.33</v>
      </c>
      <c r="H6594">
        <v>227.33</v>
      </c>
      <c r="I6594">
        <v>0</v>
      </c>
      <c r="J6594" s="4" t="s">
        <v>58</v>
      </c>
      <c r="K6594" s="4" t="s">
        <v>97</v>
      </c>
      <c r="L6594" s="4" t="s">
        <v>98</v>
      </c>
    </row>
    <row r="6595" spans="1:12" x14ac:dyDescent="0.2">
      <c r="A6595">
        <v>6482</v>
      </c>
      <c r="B6595" s="4" t="s">
        <v>681</v>
      </c>
      <c r="C6595" s="4" t="s">
        <v>301</v>
      </c>
      <c r="D6595" s="4" t="s">
        <v>628</v>
      </c>
      <c r="E6595" s="5">
        <v>46054</v>
      </c>
      <c r="F6595" s="6">
        <v>0.25</v>
      </c>
      <c r="G6595">
        <v>180</v>
      </c>
      <c r="H6595">
        <v>180</v>
      </c>
      <c r="I6595">
        <v>0</v>
      </c>
      <c r="J6595" s="4" t="s">
        <v>37</v>
      </c>
      <c r="K6595" s="4" t="s">
        <v>66</v>
      </c>
      <c r="L6595" s="4" t="s">
        <v>205</v>
      </c>
    </row>
    <row r="6596" spans="1:12" x14ac:dyDescent="0.2">
      <c r="A6596">
        <v>6330</v>
      </c>
      <c r="B6596" s="4" t="s">
        <v>676</v>
      </c>
      <c r="C6596" s="4" t="s">
        <v>305</v>
      </c>
      <c r="D6596" s="4" t="s">
        <v>512</v>
      </c>
      <c r="E6596" s="5">
        <v>46054</v>
      </c>
      <c r="F6596" s="6">
        <v>0.25</v>
      </c>
      <c r="G6596">
        <v>160.47</v>
      </c>
      <c r="H6596">
        <v>160.47</v>
      </c>
      <c r="I6596">
        <v>0</v>
      </c>
      <c r="J6596" s="4" t="s">
        <v>58</v>
      </c>
      <c r="K6596" s="4" t="s">
        <v>52</v>
      </c>
      <c r="L6596" s="4" t="s">
        <v>125</v>
      </c>
    </row>
    <row r="6597" spans="1:12" x14ac:dyDescent="0.2">
      <c r="A6597">
        <v>5235</v>
      </c>
      <c r="B6597" s="4" t="s">
        <v>577</v>
      </c>
      <c r="C6597" s="4" t="s">
        <v>54</v>
      </c>
      <c r="D6597" s="4" t="s">
        <v>89</v>
      </c>
      <c r="E6597" s="5">
        <v>46054</v>
      </c>
      <c r="F6597" s="6">
        <v>0.25</v>
      </c>
      <c r="G6597">
        <v>180</v>
      </c>
      <c r="H6597">
        <v>180</v>
      </c>
      <c r="I6597">
        <v>0</v>
      </c>
      <c r="J6597" s="4" t="s">
        <v>66</v>
      </c>
      <c r="K6597" s="4" t="s">
        <v>71</v>
      </c>
      <c r="L6597" s="4" t="s">
        <v>105</v>
      </c>
    </row>
    <row r="6598" spans="1:12" x14ac:dyDescent="0.2">
      <c r="A6598">
        <v>6941</v>
      </c>
      <c r="B6598" s="4" t="s">
        <v>702</v>
      </c>
      <c r="C6598" s="4" t="s">
        <v>54</v>
      </c>
      <c r="D6598" s="4" t="s">
        <v>103</v>
      </c>
      <c r="E6598" s="5">
        <v>46054</v>
      </c>
      <c r="F6598" s="6">
        <v>0.25</v>
      </c>
      <c r="G6598">
        <v>240.7</v>
      </c>
      <c r="H6598">
        <v>240.7</v>
      </c>
      <c r="I6598">
        <v>0</v>
      </c>
      <c r="J6598" s="4" t="s">
        <v>37</v>
      </c>
      <c r="K6598" s="4" t="s">
        <v>66</v>
      </c>
      <c r="L6598" s="4" t="s">
        <v>205</v>
      </c>
    </row>
    <row r="6599" spans="1:12" x14ac:dyDescent="0.2">
      <c r="A6599">
        <v>6960</v>
      </c>
      <c r="B6599" s="4" t="s">
        <v>703</v>
      </c>
      <c r="C6599" s="4" t="s">
        <v>54</v>
      </c>
      <c r="D6599" s="4" t="s">
        <v>103</v>
      </c>
      <c r="E6599" s="5">
        <v>46054</v>
      </c>
      <c r="F6599" s="6">
        <v>0.25</v>
      </c>
      <c r="G6599">
        <v>240.7</v>
      </c>
      <c r="H6599">
        <v>240.7</v>
      </c>
      <c r="I6599">
        <v>0</v>
      </c>
      <c r="J6599" s="4" t="s">
        <v>37</v>
      </c>
      <c r="K6599" s="4" t="s">
        <v>66</v>
      </c>
      <c r="L6599" s="4" t="s">
        <v>205</v>
      </c>
    </row>
    <row r="6600" spans="1:12" x14ac:dyDescent="0.2">
      <c r="A6600">
        <v>6150</v>
      </c>
      <c r="B6600" s="4" t="s">
        <v>650</v>
      </c>
      <c r="C6600" s="4" t="s">
        <v>58</v>
      </c>
      <c r="D6600" s="4" t="s">
        <v>657</v>
      </c>
      <c r="E6600" s="5">
        <v>46054</v>
      </c>
      <c r="F6600" s="6">
        <v>0.25</v>
      </c>
      <c r="G6600">
        <v>529.27</v>
      </c>
      <c r="H6600">
        <v>529.27</v>
      </c>
      <c r="I6600">
        <v>0</v>
      </c>
      <c r="J6600" s="4" t="s">
        <v>52</v>
      </c>
      <c r="K6600" s="4" t="s">
        <v>97</v>
      </c>
      <c r="L6600" s="4" t="s">
        <v>98</v>
      </c>
    </row>
    <row r="6601" spans="1:12" x14ac:dyDescent="0.2">
      <c r="A6601">
        <v>6529</v>
      </c>
      <c r="B6601" s="4" t="s">
        <v>683</v>
      </c>
      <c r="C6601" s="4" t="s">
        <v>58</v>
      </c>
      <c r="D6601" s="4" t="s">
        <v>437</v>
      </c>
      <c r="E6601" s="5">
        <v>46054</v>
      </c>
      <c r="F6601" s="6">
        <v>0.25</v>
      </c>
      <c r="G6601">
        <v>219.23</v>
      </c>
      <c r="H6601">
        <v>219.23</v>
      </c>
      <c r="I6601">
        <v>0</v>
      </c>
      <c r="J6601" s="4" t="s">
        <v>63</v>
      </c>
      <c r="K6601" s="4" t="s">
        <v>68</v>
      </c>
      <c r="L6601" s="4" t="s">
        <v>128</v>
      </c>
    </row>
    <row r="6602" spans="1:12" x14ac:dyDescent="0.2">
      <c r="A6602">
        <v>2276</v>
      </c>
      <c r="B6602" s="4" t="s">
        <v>330</v>
      </c>
      <c r="C6602" s="4" t="s">
        <v>37</v>
      </c>
      <c r="D6602" s="4" t="s">
        <v>161</v>
      </c>
      <c r="E6602" s="5">
        <v>46054</v>
      </c>
      <c r="F6602" s="6">
        <v>0.65833333333333333</v>
      </c>
      <c r="G6602">
        <v>183</v>
      </c>
      <c r="H6602">
        <v>182.88</v>
      </c>
      <c r="I6602">
        <v>0.12</v>
      </c>
      <c r="J6602" s="4" t="s">
        <v>54</v>
      </c>
      <c r="K6602" s="4" t="s">
        <v>37</v>
      </c>
      <c r="L6602" s="4" t="s">
        <v>127</v>
      </c>
    </row>
    <row r="6603" spans="1:12" x14ac:dyDescent="0.2">
      <c r="A6603">
        <v>6837</v>
      </c>
      <c r="B6603" s="4" t="s">
        <v>697</v>
      </c>
      <c r="C6603" s="4" t="s">
        <v>63</v>
      </c>
      <c r="D6603" s="4" t="s">
        <v>108</v>
      </c>
      <c r="E6603" s="5">
        <v>46055</v>
      </c>
      <c r="F6603" s="6">
        <v>0.25</v>
      </c>
      <c r="G6603">
        <v>192</v>
      </c>
      <c r="H6603">
        <v>192</v>
      </c>
      <c r="I6603">
        <v>0</v>
      </c>
      <c r="J6603" s="4" t="s">
        <v>66</v>
      </c>
      <c r="K6603" s="4" t="s">
        <v>97</v>
      </c>
      <c r="L6603" s="4" t="s">
        <v>98</v>
      </c>
    </row>
    <row r="6604" spans="1:12" x14ac:dyDescent="0.2">
      <c r="A6604">
        <v>6589</v>
      </c>
      <c r="B6604" s="4" t="s">
        <v>686</v>
      </c>
      <c r="C6604" s="4" t="s">
        <v>45</v>
      </c>
      <c r="D6604" s="4" t="s">
        <v>440</v>
      </c>
      <c r="E6604" s="5">
        <v>46055</v>
      </c>
      <c r="F6604" s="6">
        <v>0.25</v>
      </c>
      <c r="G6604">
        <v>578.70000000000005</v>
      </c>
      <c r="H6604">
        <v>578.70000000000005</v>
      </c>
      <c r="I6604">
        <v>0</v>
      </c>
      <c r="J6604" s="4" t="s">
        <v>56</v>
      </c>
      <c r="K6604" s="4" t="s">
        <v>45</v>
      </c>
      <c r="L6604" s="4" t="s">
        <v>140</v>
      </c>
    </row>
    <row r="6605" spans="1:12" x14ac:dyDescent="0.2">
      <c r="A6605">
        <v>6851</v>
      </c>
      <c r="B6605" s="4" t="s">
        <v>698</v>
      </c>
      <c r="C6605" s="4" t="s">
        <v>45</v>
      </c>
      <c r="D6605" s="4" t="s">
        <v>95</v>
      </c>
      <c r="E6605" s="5">
        <v>46055</v>
      </c>
      <c r="F6605" s="6">
        <v>0.25</v>
      </c>
      <c r="G6605">
        <v>205.15</v>
      </c>
      <c r="H6605">
        <v>205.15</v>
      </c>
      <c r="I6605">
        <v>0</v>
      </c>
      <c r="J6605" s="4" t="s">
        <v>68</v>
      </c>
      <c r="K6605" s="4" t="s">
        <v>84</v>
      </c>
      <c r="L6605" s="4" t="s">
        <v>85</v>
      </c>
    </row>
    <row r="6606" spans="1:12" x14ac:dyDescent="0.2">
      <c r="A6606">
        <v>6719</v>
      </c>
      <c r="B6606" s="4" t="s">
        <v>693</v>
      </c>
      <c r="C6606" s="4" t="s">
        <v>66</v>
      </c>
      <c r="D6606" s="4" t="s">
        <v>441</v>
      </c>
      <c r="E6606" s="5">
        <v>46055</v>
      </c>
      <c r="F6606" s="6">
        <v>0.25</v>
      </c>
      <c r="G6606">
        <v>599.97</v>
      </c>
      <c r="H6606">
        <v>599.97</v>
      </c>
      <c r="I6606">
        <v>0</v>
      </c>
      <c r="J6606" s="4" t="s">
        <v>68</v>
      </c>
      <c r="K6606" s="4" t="s">
        <v>81</v>
      </c>
      <c r="L6606" s="4" t="s">
        <v>82</v>
      </c>
    </row>
    <row r="6607" spans="1:12" x14ac:dyDescent="0.2">
      <c r="A6607">
        <v>6877</v>
      </c>
      <c r="B6607" s="4" t="s">
        <v>699</v>
      </c>
      <c r="C6607" s="4" t="s">
        <v>66</v>
      </c>
      <c r="D6607" s="4" t="s">
        <v>188</v>
      </c>
      <c r="E6607" s="5">
        <v>46055</v>
      </c>
      <c r="F6607" s="6">
        <v>0.25</v>
      </c>
      <c r="G6607">
        <v>340</v>
      </c>
      <c r="H6607">
        <v>340</v>
      </c>
      <c r="I6607">
        <v>0</v>
      </c>
      <c r="J6607" s="4" t="s">
        <v>58</v>
      </c>
      <c r="K6607" s="4" t="s">
        <v>262</v>
      </c>
      <c r="L6607" s="4" t="s">
        <v>321</v>
      </c>
    </row>
    <row r="6608" spans="1:12" x14ac:dyDescent="0.2">
      <c r="A6608">
        <v>6700</v>
      </c>
      <c r="B6608" s="4" t="s">
        <v>691</v>
      </c>
      <c r="C6608" s="4" t="s">
        <v>73</v>
      </c>
      <c r="D6608" s="4" t="s">
        <v>151</v>
      </c>
      <c r="E6608" s="5">
        <v>46055</v>
      </c>
      <c r="F6608" s="6">
        <v>0.25</v>
      </c>
      <c r="G6608">
        <v>180</v>
      </c>
      <c r="H6608">
        <v>180</v>
      </c>
      <c r="I6608">
        <v>0</v>
      </c>
      <c r="J6608" s="4" t="s">
        <v>37</v>
      </c>
      <c r="K6608" s="4" t="s">
        <v>66</v>
      </c>
      <c r="L6608" s="4" t="s">
        <v>205</v>
      </c>
    </row>
    <row r="6609" spans="1:12" x14ac:dyDescent="0.2">
      <c r="A6609">
        <v>7254</v>
      </c>
      <c r="B6609" s="4" t="s">
        <v>714</v>
      </c>
      <c r="C6609" s="4" t="s">
        <v>73</v>
      </c>
      <c r="D6609" s="4" t="s">
        <v>151</v>
      </c>
      <c r="E6609" s="5">
        <v>46055</v>
      </c>
      <c r="F6609" s="6">
        <v>0.25</v>
      </c>
      <c r="G6609">
        <v>264</v>
      </c>
      <c r="H6609">
        <v>264</v>
      </c>
      <c r="I6609">
        <v>0</v>
      </c>
      <c r="J6609" s="4" t="s">
        <v>37</v>
      </c>
      <c r="K6609" s="4" t="s">
        <v>66</v>
      </c>
      <c r="L6609" s="4" t="s">
        <v>205</v>
      </c>
    </row>
    <row r="6610" spans="1:12" x14ac:dyDescent="0.2">
      <c r="A6610">
        <v>7319</v>
      </c>
      <c r="B6610" s="4" t="s">
        <v>717</v>
      </c>
      <c r="C6610" s="4" t="s">
        <v>78</v>
      </c>
      <c r="D6610" s="4" t="s">
        <v>135</v>
      </c>
      <c r="E6610" s="5">
        <v>46055</v>
      </c>
      <c r="F6610" s="6">
        <v>0.25</v>
      </c>
      <c r="G6610">
        <v>249.03</v>
      </c>
      <c r="H6610">
        <v>249.03</v>
      </c>
      <c r="I6610">
        <v>0</v>
      </c>
      <c r="J6610" s="4" t="s">
        <v>66</v>
      </c>
      <c r="K6610" s="4" t="s">
        <v>81</v>
      </c>
      <c r="L6610" s="4" t="s">
        <v>82</v>
      </c>
    </row>
    <row r="6611" spans="1:12" x14ac:dyDescent="0.2">
      <c r="A6611">
        <v>4358</v>
      </c>
      <c r="B6611" s="4" t="s">
        <v>425</v>
      </c>
      <c r="C6611" s="4" t="s">
        <v>43</v>
      </c>
      <c r="D6611" s="4" t="s">
        <v>99</v>
      </c>
      <c r="E6611" s="5">
        <v>46055</v>
      </c>
      <c r="F6611" s="6">
        <v>0.80555555555555558</v>
      </c>
      <c r="G6611">
        <v>160.47</v>
      </c>
      <c r="H6611">
        <v>160.47</v>
      </c>
      <c r="I6611">
        <v>0</v>
      </c>
      <c r="J6611" s="4" t="s">
        <v>52</v>
      </c>
      <c r="K6611" s="4" t="s">
        <v>63</v>
      </c>
      <c r="L6611" s="4" t="s">
        <v>203</v>
      </c>
    </row>
    <row r="6612" spans="1:12" x14ac:dyDescent="0.2">
      <c r="A6612">
        <v>4372</v>
      </c>
      <c r="B6612" s="4" t="s">
        <v>427</v>
      </c>
      <c r="C6612" s="4" t="s">
        <v>43</v>
      </c>
      <c r="D6612" s="4" t="s">
        <v>99</v>
      </c>
      <c r="E6612" s="5">
        <v>46055</v>
      </c>
      <c r="F6612" s="6">
        <v>0.80625000000000002</v>
      </c>
      <c r="G6612">
        <v>160.47</v>
      </c>
      <c r="H6612">
        <v>160.47</v>
      </c>
      <c r="I6612">
        <v>0</v>
      </c>
      <c r="J6612" s="4" t="s">
        <v>52</v>
      </c>
      <c r="K6612" s="4" t="s">
        <v>63</v>
      </c>
      <c r="L6612" s="4" t="s">
        <v>203</v>
      </c>
    </row>
    <row r="6613" spans="1:12" x14ac:dyDescent="0.2">
      <c r="A6613">
        <v>7056</v>
      </c>
      <c r="B6613" s="4" t="s">
        <v>706</v>
      </c>
      <c r="C6613" s="4" t="s">
        <v>137</v>
      </c>
      <c r="D6613" s="4" t="s">
        <v>138</v>
      </c>
      <c r="E6613" s="5">
        <v>46055</v>
      </c>
      <c r="F6613" s="6">
        <v>0.25</v>
      </c>
      <c r="G6613">
        <v>160.47</v>
      </c>
      <c r="H6613">
        <v>160.47</v>
      </c>
      <c r="I6613">
        <v>0</v>
      </c>
      <c r="J6613" s="4" t="s">
        <v>66</v>
      </c>
      <c r="K6613" s="4" t="s">
        <v>71</v>
      </c>
      <c r="L6613" s="4" t="s">
        <v>105</v>
      </c>
    </row>
    <row r="6614" spans="1:12" x14ac:dyDescent="0.2">
      <c r="A6614">
        <v>7448</v>
      </c>
      <c r="B6614" s="4" t="s">
        <v>721</v>
      </c>
      <c r="C6614" s="4" t="s">
        <v>174</v>
      </c>
      <c r="D6614" s="4" t="s">
        <v>473</v>
      </c>
      <c r="E6614" s="5">
        <v>46055</v>
      </c>
      <c r="F6614" s="6">
        <v>0.25</v>
      </c>
      <c r="G6614">
        <v>160.47</v>
      </c>
      <c r="H6614">
        <v>160.47</v>
      </c>
      <c r="I6614">
        <v>0</v>
      </c>
      <c r="J6614" s="4" t="s">
        <v>58</v>
      </c>
      <c r="K6614" s="4" t="s">
        <v>52</v>
      </c>
      <c r="L6614" s="4" t="s">
        <v>125</v>
      </c>
    </row>
    <row r="6615" spans="1:12" x14ac:dyDescent="0.2">
      <c r="A6615">
        <v>132</v>
      </c>
      <c r="B6615" s="4" t="s">
        <v>147</v>
      </c>
      <c r="C6615" s="4" t="s">
        <v>48</v>
      </c>
      <c r="D6615" s="4" t="s">
        <v>83</v>
      </c>
      <c r="E6615" s="5">
        <v>46055</v>
      </c>
      <c r="F6615" s="6">
        <v>0.58958333333333335</v>
      </c>
      <c r="G6615">
        <v>192</v>
      </c>
      <c r="H6615">
        <v>192</v>
      </c>
      <c r="I6615">
        <v>0</v>
      </c>
      <c r="J6615" s="4" t="s">
        <v>56</v>
      </c>
      <c r="K6615" s="4" t="s">
        <v>137</v>
      </c>
      <c r="L6615" s="4" t="s">
        <v>148</v>
      </c>
    </row>
    <row r="6616" spans="1:12" x14ac:dyDescent="0.2">
      <c r="A6616">
        <v>7892</v>
      </c>
      <c r="B6616" s="4" t="s">
        <v>769</v>
      </c>
      <c r="C6616" s="4" t="s">
        <v>126</v>
      </c>
      <c r="D6616" s="4" t="s">
        <v>506</v>
      </c>
      <c r="E6616" s="5">
        <v>46055</v>
      </c>
      <c r="F6616" s="6">
        <v>0.25</v>
      </c>
      <c r="G6616">
        <v>230</v>
      </c>
      <c r="H6616">
        <v>230</v>
      </c>
      <c r="I6616">
        <v>0</v>
      </c>
      <c r="J6616" s="4" t="s">
        <v>66</v>
      </c>
      <c r="K6616" s="4" t="s">
        <v>97</v>
      </c>
      <c r="L6616" s="4" t="s">
        <v>98</v>
      </c>
    </row>
    <row r="6617" spans="1:12" x14ac:dyDescent="0.2">
      <c r="A6617">
        <v>7491</v>
      </c>
      <c r="B6617" s="4" t="s">
        <v>722</v>
      </c>
      <c r="C6617" s="4" t="s">
        <v>303</v>
      </c>
      <c r="D6617" s="4" t="s">
        <v>511</v>
      </c>
      <c r="E6617" s="5">
        <v>46055</v>
      </c>
      <c r="F6617" s="6">
        <v>0.25</v>
      </c>
      <c r="G6617">
        <v>178.16</v>
      </c>
      <c r="H6617">
        <v>178.16</v>
      </c>
      <c r="I6617">
        <v>0</v>
      </c>
      <c r="J6617" s="4" t="s">
        <v>88</v>
      </c>
      <c r="K6617" s="4" t="s">
        <v>97</v>
      </c>
      <c r="L6617" s="4" t="s">
        <v>98</v>
      </c>
    </row>
    <row r="6618" spans="1:12" x14ac:dyDescent="0.2">
      <c r="A6618">
        <v>23</v>
      </c>
      <c r="B6618" s="4" t="s">
        <v>46</v>
      </c>
      <c r="C6618" s="4" t="s">
        <v>50</v>
      </c>
      <c r="D6618" s="4" t="s">
        <v>86</v>
      </c>
      <c r="E6618" s="5">
        <v>46055</v>
      </c>
      <c r="F6618" s="6">
        <v>0.82152777777777775</v>
      </c>
      <c r="G6618">
        <v>518.52</v>
      </c>
      <c r="H6618">
        <v>518.52</v>
      </c>
      <c r="I6618">
        <v>0</v>
      </c>
      <c r="J6618" s="4" t="s">
        <v>68</v>
      </c>
      <c r="K6618" s="4" t="s">
        <v>81</v>
      </c>
      <c r="L6618" s="4" t="s">
        <v>82</v>
      </c>
    </row>
    <row r="6619" spans="1:12" x14ac:dyDescent="0.2">
      <c r="A6619">
        <v>6825</v>
      </c>
      <c r="B6619" s="4" t="s">
        <v>696</v>
      </c>
      <c r="C6619" s="4" t="s">
        <v>144</v>
      </c>
      <c r="D6619" s="4" t="s">
        <v>516</v>
      </c>
      <c r="E6619" s="5">
        <v>46055</v>
      </c>
      <c r="F6619" s="6">
        <v>0.25</v>
      </c>
      <c r="G6619">
        <v>146.49</v>
      </c>
      <c r="H6619">
        <v>146.49</v>
      </c>
      <c r="I6619">
        <v>0</v>
      </c>
      <c r="J6619" s="4" t="s">
        <v>88</v>
      </c>
      <c r="K6619" s="4" t="s">
        <v>97</v>
      </c>
      <c r="L6619" s="4" t="s">
        <v>98</v>
      </c>
    </row>
    <row r="6620" spans="1:12" x14ac:dyDescent="0.2">
      <c r="A6620">
        <v>38</v>
      </c>
      <c r="B6620" s="4" t="s">
        <v>60</v>
      </c>
      <c r="C6620" s="4" t="s">
        <v>52</v>
      </c>
      <c r="D6620" s="4" t="s">
        <v>102</v>
      </c>
      <c r="E6620" s="5">
        <v>46055</v>
      </c>
      <c r="F6620" s="6">
        <v>0.68263888888888891</v>
      </c>
      <c r="G6620">
        <v>347.87</v>
      </c>
      <c r="H6620">
        <v>347.87</v>
      </c>
      <c r="I6620">
        <v>0</v>
      </c>
      <c r="J6620" s="4" t="s">
        <v>68</v>
      </c>
      <c r="K6620" s="4" t="s">
        <v>81</v>
      </c>
      <c r="L6620" s="4" t="s">
        <v>82</v>
      </c>
    </row>
    <row r="6621" spans="1:12" x14ac:dyDescent="0.2">
      <c r="A6621">
        <v>5</v>
      </c>
      <c r="B6621" s="4" t="s">
        <v>37</v>
      </c>
      <c r="C6621" s="4" t="s">
        <v>52</v>
      </c>
      <c r="D6621" s="4" t="s">
        <v>53</v>
      </c>
      <c r="E6621" s="5">
        <v>46055</v>
      </c>
      <c r="F6621" s="6">
        <v>0.62986111111111109</v>
      </c>
      <c r="G6621">
        <v>302.22000000000003</v>
      </c>
      <c r="H6621">
        <v>302.22000000000003</v>
      </c>
      <c r="I6621">
        <v>0</v>
      </c>
      <c r="J6621" s="4" t="s">
        <v>45</v>
      </c>
      <c r="K6621" s="4" t="s">
        <v>46</v>
      </c>
      <c r="L6621" s="4" t="s">
        <v>47</v>
      </c>
    </row>
    <row r="6622" spans="1:12" x14ac:dyDescent="0.2">
      <c r="A6622">
        <v>6667</v>
      </c>
      <c r="B6622" s="4" t="s">
        <v>690</v>
      </c>
      <c r="C6622" s="4" t="s">
        <v>54</v>
      </c>
      <c r="D6622" s="4" t="s">
        <v>435</v>
      </c>
      <c r="E6622" s="5">
        <v>46055</v>
      </c>
      <c r="F6622" s="6">
        <v>0.25</v>
      </c>
      <c r="G6622">
        <v>233.85</v>
      </c>
      <c r="H6622">
        <v>233.85</v>
      </c>
      <c r="I6622">
        <v>0</v>
      </c>
      <c r="J6622" s="4" t="s">
        <v>56</v>
      </c>
      <c r="K6622" s="4" t="s">
        <v>45</v>
      </c>
      <c r="L6622" s="4" t="s">
        <v>140</v>
      </c>
    </row>
    <row r="6623" spans="1:12" x14ac:dyDescent="0.2">
      <c r="A6623">
        <v>7629</v>
      </c>
      <c r="B6623" s="4" t="s">
        <v>728</v>
      </c>
      <c r="C6623" s="4" t="s">
        <v>37</v>
      </c>
      <c r="D6623" s="4" t="s">
        <v>185</v>
      </c>
      <c r="E6623" s="5">
        <v>46055</v>
      </c>
      <c r="F6623" s="6">
        <v>0.25</v>
      </c>
      <c r="G6623">
        <v>494.91</v>
      </c>
      <c r="H6623">
        <v>494.91</v>
      </c>
      <c r="I6623">
        <v>0</v>
      </c>
      <c r="J6623" s="4" t="s">
        <v>37</v>
      </c>
      <c r="K6623" s="4" t="s">
        <v>66</v>
      </c>
      <c r="L6623" s="4" t="s">
        <v>205</v>
      </c>
    </row>
    <row r="6624" spans="1:12" x14ac:dyDescent="0.2">
      <c r="A6624">
        <v>4843</v>
      </c>
      <c r="B6624" s="4" t="s">
        <v>540</v>
      </c>
      <c r="C6624" s="4" t="s">
        <v>45</v>
      </c>
      <c r="D6624" s="4" t="s">
        <v>440</v>
      </c>
      <c r="E6624" s="5">
        <v>46056</v>
      </c>
      <c r="F6624" s="6">
        <v>0.59236111111111112</v>
      </c>
      <c r="G6624">
        <v>376.35</v>
      </c>
      <c r="H6624">
        <v>376.35</v>
      </c>
      <c r="I6624">
        <v>0</v>
      </c>
      <c r="J6624" s="4" t="s">
        <v>63</v>
      </c>
      <c r="K6624" s="4" t="s">
        <v>68</v>
      </c>
      <c r="L6624" s="4" t="s">
        <v>128</v>
      </c>
    </row>
    <row r="6625" spans="1:12" x14ac:dyDescent="0.2">
      <c r="A6625">
        <v>5053</v>
      </c>
      <c r="B6625" s="4" t="s">
        <v>565</v>
      </c>
      <c r="C6625" s="4" t="s">
        <v>45</v>
      </c>
      <c r="D6625" s="4" t="s">
        <v>109</v>
      </c>
      <c r="E6625" s="5">
        <v>46056</v>
      </c>
      <c r="F6625" s="6">
        <v>0.78333333333333333</v>
      </c>
      <c r="G6625">
        <v>181.81</v>
      </c>
      <c r="H6625">
        <v>181.81</v>
      </c>
      <c r="I6625">
        <v>0</v>
      </c>
      <c r="J6625" s="4" t="s">
        <v>58</v>
      </c>
      <c r="K6625" s="4" t="s">
        <v>52</v>
      </c>
      <c r="L6625" s="4" t="s">
        <v>125</v>
      </c>
    </row>
    <row r="6626" spans="1:12" x14ac:dyDescent="0.2">
      <c r="A6626">
        <v>5076</v>
      </c>
      <c r="B6626" s="4" t="s">
        <v>566</v>
      </c>
      <c r="C6626" s="4" t="s">
        <v>45</v>
      </c>
      <c r="D6626" s="4" t="s">
        <v>109</v>
      </c>
      <c r="E6626" s="5">
        <v>46056</v>
      </c>
      <c r="F6626" s="6">
        <v>0.78680555555555554</v>
      </c>
      <c r="G6626">
        <v>193</v>
      </c>
      <c r="H6626">
        <v>193</v>
      </c>
      <c r="I6626">
        <v>0</v>
      </c>
      <c r="J6626" s="4" t="s">
        <v>45</v>
      </c>
      <c r="K6626" s="4" t="s">
        <v>46</v>
      </c>
      <c r="L6626" s="4" t="s">
        <v>47</v>
      </c>
    </row>
    <row r="6627" spans="1:12" x14ac:dyDescent="0.2">
      <c r="A6627">
        <v>4819</v>
      </c>
      <c r="B6627" s="4" t="s">
        <v>528</v>
      </c>
      <c r="C6627" s="4" t="s">
        <v>73</v>
      </c>
      <c r="D6627" s="4" t="s">
        <v>151</v>
      </c>
      <c r="E6627" s="5">
        <v>46056</v>
      </c>
      <c r="F6627" s="6">
        <v>0.56458333333333333</v>
      </c>
      <c r="G6627">
        <v>309</v>
      </c>
      <c r="H6627">
        <v>309</v>
      </c>
      <c r="I6627">
        <v>0</v>
      </c>
      <c r="J6627" s="4" t="s">
        <v>58</v>
      </c>
      <c r="K6627" s="4" t="s">
        <v>52</v>
      </c>
      <c r="L6627" s="4" t="s">
        <v>125</v>
      </c>
    </row>
    <row r="6628" spans="1:12" x14ac:dyDescent="0.2">
      <c r="A6628">
        <v>4934</v>
      </c>
      <c r="B6628" s="4" t="s">
        <v>558</v>
      </c>
      <c r="C6628" s="4" t="s">
        <v>60</v>
      </c>
      <c r="D6628" s="4" t="s">
        <v>545</v>
      </c>
      <c r="E6628" s="5">
        <v>46056</v>
      </c>
      <c r="F6628" s="6">
        <v>0.69652777777777775</v>
      </c>
      <c r="G6628">
        <v>219.23</v>
      </c>
      <c r="H6628">
        <v>219.23</v>
      </c>
      <c r="I6628">
        <v>0</v>
      </c>
      <c r="J6628" s="4" t="s">
        <v>46</v>
      </c>
      <c r="K6628" s="4" t="s">
        <v>66</v>
      </c>
      <c r="L6628" s="4" t="s">
        <v>205</v>
      </c>
    </row>
    <row r="6629" spans="1:12" x14ac:dyDescent="0.2">
      <c r="A6629">
        <v>173</v>
      </c>
      <c r="B6629" s="4" t="s">
        <v>180</v>
      </c>
      <c r="C6629" s="4" t="s">
        <v>43</v>
      </c>
      <c r="D6629" s="4" t="s">
        <v>99</v>
      </c>
      <c r="E6629" s="5">
        <v>46056</v>
      </c>
      <c r="F6629" s="6">
        <v>0.79236111111111107</v>
      </c>
      <c r="G6629">
        <v>230</v>
      </c>
      <c r="H6629">
        <v>230</v>
      </c>
      <c r="I6629">
        <v>0</v>
      </c>
      <c r="J6629" s="4" t="s">
        <v>58</v>
      </c>
      <c r="K6629" s="4" t="s">
        <v>52</v>
      </c>
      <c r="L6629" s="4" t="s">
        <v>125</v>
      </c>
    </row>
    <row r="6630" spans="1:12" x14ac:dyDescent="0.2">
      <c r="A6630">
        <v>4943</v>
      </c>
      <c r="B6630" s="4" t="s">
        <v>559</v>
      </c>
      <c r="C6630" s="4" t="s">
        <v>48</v>
      </c>
      <c r="D6630" s="4" t="s">
        <v>100</v>
      </c>
      <c r="E6630" s="5">
        <v>46056</v>
      </c>
      <c r="F6630" s="6">
        <v>0.72847222222222219</v>
      </c>
      <c r="G6630">
        <v>308.05</v>
      </c>
      <c r="H6630">
        <v>308.05</v>
      </c>
      <c r="I6630">
        <v>0</v>
      </c>
      <c r="J6630" s="4" t="s">
        <v>58</v>
      </c>
      <c r="K6630" s="4" t="s">
        <v>52</v>
      </c>
      <c r="L6630" s="4" t="s">
        <v>125</v>
      </c>
    </row>
    <row r="6631" spans="1:12" x14ac:dyDescent="0.2">
      <c r="A6631">
        <v>4911</v>
      </c>
      <c r="B6631" s="4" t="s">
        <v>557</v>
      </c>
      <c r="C6631" s="4" t="s">
        <v>291</v>
      </c>
      <c r="D6631" s="4" t="s">
        <v>508</v>
      </c>
      <c r="E6631" s="5">
        <v>46056</v>
      </c>
      <c r="F6631" s="6">
        <v>0.69513888888888886</v>
      </c>
      <c r="G6631">
        <v>227.33</v>
      </c>
      <c r="H6631">
        <v>227.33</v>
      </c>
      <c r="I6631">
        <v>0</v>
      </c>
      <c r="J6631" s="4" t="s">
        <v>46</v>
      </c>
      <c r="K6631" s="4" t="s">
        <v>66</v>
      </c>
      <c r="L6631" s="4" t="s">
        <v>205</v>
      </c>
    </row>
    <row r="6632" spans="1:12" x14ac:dyDescent="0.2">
      <c r="A6632">
        <v>5123</v>
      </c>
      <c r="B6632" s="4" t="s">
        <v>567</v>
      </c>
      <c r="C6632" s="4" t="s">
        <v>303</v>
      </c>
      <c r="D6632" s="4" t="s">
        <v>511</v>
      </c>
      <c r="E6632" s="5">
        <v>46056</v>
      </c>
      <c r="F6632" s="6">
        <v>0.79374999999999996</v>
      </c>
      <c r="G6632">
        <v>230</v>
      </c>
      <c r="H6632">
        <v>230</v>
      </c>
      <c r="I6632">
        <v>0</v>
      </c>
      <c r="J6632" s="4" t="s">
        <v>63</v>
      </c>
      <c r="K6632" s="4" t="s">
        <v>68</v>
      </c>
      <c r="L6632" s="4" t="s">
        <v>128</v>
      </c>
    </row>
    <row r="6633" spans="1:12" x14ac:dyDescent="0.2">
      <c r="A6633">
        <v>4871</v>
      </c>
      <c r="B6633" s="4" t="s">
        <v>556</v>
      </c>
      <c r="C6633" s="4" t="s">
        <v>52</v>
      </c>
      <c r="D6633" s="4" t="s">
        <v>87</v>
      </c>
      <c r="E6633" s="5">
        <v>46056</v>
      </c>
      <c r="F6633" s="6">
        <v>0.72430555555555554</v>
      </c>
      <c r="G6633">
        <v>490.24</v>
      </c>
      <c r="H6633">
        <v>490.24</v>
      </c>
      <c r="I6633">
        <v>0</v>
      </c>
      <c r="J6633" s="4" t="s">
        <v>54</v>
      </c>
      <c r="K6633" s="4" t="s">
        <v>88</v>
      </c>
      <c r="L6633" s="4" t="s">
        <v>88</v>
      </c>
    </row>
    <row r="6634" spans="1:12" x14ac:dyDescent="0.2">
      <c r="A6634">
        <v>4865</v>
      </c>
      <c r="B6634" s="4" t="s">
        <v>555</v>
      </c>
      <c r="C6634" s="4" t="s">
        <v>54</v>
      </c>
      <c r="D6634" s="4" t="s">
        <v>435</v>
      </c>
      <c r="E6634" s="5">
        <v>46056</v>
      </c>
      <c r="F6634" s="6">
        <v>0.62222222222222223</v>
      </c>
      <c r="G6634">
        <v>234</v>
      </c>
      <c r="H6634">
        <v>234</v>
      </c>
      <c r="I6634">
        <v>0</v>
      </c>
      <c r="J6634" s="4" t="s">
        <v>54</v>
      </c>
      <c r="K6634" s="4" t="s">
        <v>37</v>
      </c>
      <c r="L6634" s="4" t="s">
        <v>127</v>
      </c>
    </row>
    <row r="6635" spans="1:12" x14ac:dyDescent="0.2">
      <c r="A6635">
        <v>4398</v>
      </c>
      <c r="B6635" s="4" t="s">
        <v>430</v>
      </c>
      <c r="C6635" s="4" t="s">
        <v>38</v>
      </c>
      <c r="D6635" s="4" t="s">
        <v>39</v>
      </c>
      <c r="E6635" s="5">
        <v>46057</v>
      </c>
      <c r="F6635" s="6">
        <v>0.63124999999999998</v>
      </c>
      <c r="G6635">
        <v>0</v>
      </c>
      <c r="H6635">
        <v>0</v>
      </c>
      <c r="I6635">
        <v>0</v>
      </c>
      <c r="J6635" s="4" t="s">
        <v>54</v>
      </c>
      <c r="K6635" s="4" t="s">
        <v>37</v>
      </c>
      <c r="L6635" s="4" t="s">
        <v>127</v>
      </c>
    </row>
    <row r="6636" spans="1:12" x14ac:dyDescent="0.2">
      <c r="A6636">
        <v>5244</v>
      </c>
      <c r="B6636" s="4" t="s">
        <v>579</v>
      </c>
      <c r="C6636" s="4" t="s">
        <v>38</v>
      </c>
      <c r="D6636" s="4" t="s">
        <v>39</v>
      </c>
      <c r="E6636" s="5">
        <v>46057</v>
      </c>
      <c r="F6636" s="6">
        <v>0.68680555555555556</v>
      </c>
      <c r="G6636">
        <v>799</v>
      </c>
      <c r="H6636">
        <v>799</v>
      </c>
      <c r="I6636">
        <v>0</v>
      </c>
      <c r="J6636" s="4" t="s">
        <v>54</v>
      </c>
      <c r="K6636" s="4" t="s">
        <v>37</v>
      </c>
      <c r="L6636" s="4" t="s">
        <v>127</v>
      </c>
    </row>
    <row r="6637" spans="1:12" x14ac:dyDescent="0.2">
      <c r="A6637">
        <v>5265</v>
      </c>
      <c r="B6637" s="4" t="s">
        <v>581</v>
      </c>
      <c r="C6637" s="4" t="s">
        <v>66</v>
      </c>
      <c r="D6637" s="4" t="s">
        <v>96</v>
      </c>
      <c r="E6637" s="5">
        <v>46057</v>
      </c>
      <c r="F6637" s="6">
        <v>0.7680555555555556</v>
      </c>
      <c r="G6637">
        <v>300</v>
      </c>
      <c r="H6637">
        <v>300</v>
      </c>
      <c r="I6637">
        <v>0</v>
      </c>
      <c r="J6637" s="4" t="s">
        <v>45</v>
      </c>
      <c r="K6637" s="4" t="s">
        <v>46</v>
      </c>
      <c r="L6637" s="4" t="s">
        <v>47</v>
      </c>
    </row>
    <row r="6638" spans="1:12" x14ac:dyDescent="0.2">
      <c r="A6638">
        <v>4962</v>
      </c>
      <c r="B6638" s="4" t="s">
        <v>560</v>
      </c>
      <c r="C6638" s="4" t="s">
        <v>78</v>
      </c>
      <c r="D6638" s="4" t="s">
        <v>546</v>
      </c>
      <c r="E6638" s="5">
        <v>46057</v>
      </c>
      <c r="F6638" s="6">
        <v>0.77222222222222225</v>
      </c>
      <c r="G6638">
        <v>384</v>
      </c>
      <c r="H6638">
        <v>384</v>
      </c>
      <c r="I6638">
        <v>0</v>
      </c>
      <c r="J6638" s="4" t="s">
        <v>50</v>
      </c>
      <c r="K6638" s="4" t="s">
        <v>50</v>
      </c>
      <c r="L6638" s="4" t="s">
        <v>561</v>
      </c>
    </row>
    <row r="6639" spans="1:12" x14ac:dyDescent="0.2">
      <c r="A6639">
        <v>4396</v>
      </c>
      <c r="B6639" s="4" t="s">
        <v>429</v>
      </c>
      <c r="C6639" s="4" t="s">
        <v>43</v>
      </c>
      <c r="D6639" s="4" t="s">
        <v>80</v>
      </c>
      <c r="E6639" s="5">
        <v>46057</v>
      </c>
      <c r="F6639" s="6">
        <v>0.78333333333333333</v>
      </c>
      <c r="G6639">
        <v>180</v>
      </c>
      <c r="H6639">
        <v>180</v>
      </c>
      <c r="I6639">
        <v>0</v>
      </c>
      <c r="J6639" s="4" t="s">
        <v>46</v>
      </c>
      <c r="K6639" s="4" t="s">
        <v>66</v>
      </c>
      <c r="L6639" s="4" t="s">
        <v>205</v>
      </c>
    </row>
    <row r="6640" spans="1:12" x14ac:dyDescent="0.2">
      <c r="A6640">
        <v>4399</v>
      </c>
      <c r="B6640" s="4" t="s">
        <v>430</v>
      </c>
      <c r="C6640" s="4" t="s">
        <v>43</v>
      </c>
      <c r="D6640" s="4" t="s">
        <v>431</v>
      </c>
      <c r="E6640" s="5">
        <v>46057</v>
      </c>
      <c r="F6640" s="6">
        <v>0.63541666666666663</v>
      </c>
      <c r="G6640">
        <v>356.86</v>
      </c>
      <c r="H6640">
        <v>356.86</v>
      </c>
      <c r="I6640">
        <v>0</v>
      </c>
      <c r="J6640" s="4" t="s">
        <v>46</v>
      </c>
      <c r="K6640" s="4" t="s">
        <v>66</v>
      </c>
      <c r="L6640" s="4" t="s">
        <v>205</v>
      </c>
    </row>
    <row r="6641" spans="1:12" x14ac:dyDescent="0.2">
      <c r="A6641">
        <v>5193</v>
      </c>
      <c r="B6641" s="4" t="s">
        <v>575</v>
      </c>
      <c r="C6641" s="4" t="s">
        <v>131</v>
      </c>
      <c r="D6641" s="4" t="s">
        <v>475</v>
      </c>
      <c r="E6641" s="5">
        <v>46057</v>
      </c>
      <c r="F6641" s="6">
        <v>0.59513888888888888</v>
      </c>
      <c r="G6641">
        <v>208.53</v>
      </c>
      <c r="H6641">
        <v>208.53</v>
      </c>
      <c r="I6641">
        <v>0</v>
      </c>
      <c r="J6641" s="4" t="s">
        <v>68</v>
      </c>
      <c r="K6641" s="4" t="s">
        <v>84</v>
      </c>
      <c r="L6641" s="4" t="s">
        <v>85</v>
      </c>
    </row>
    <row r="6642" spans="1:12" x14ac:dyDescent="0.2">
      <c r="A6642">
        <v>7779</v>
      </c>
      <c r="B6642" s="4" t="s">
        <v>757</v>
      </c>
      <c r="C6642" s="4" t="s">
        <v>131</v>
      </c>
      <c r="D6642" s="4" t="s">
        <v>551</v>
      </c>
      <c r="E6642" s="5">
        <v>46057</v>
      </c>
      <c r="F6642" s="6">
        <v>0.25</v>
      </c>
      <c r="G6642">
        <v>209.23</v>
      </c>
      <c r="H6642">
        <v>209.23</v>
      </c>
      <c r="I6642">
        <v>0</v>
      </c>
      <c r="J6642" s="4" t="s">
        <v>66</v>
      </c>
      <c r="K6642" s="4" t="s">
        <v>71</v>
      </c>
      <c r="L6642" s="4" t="s">
        <v>105</v>
      </c>
    </row>
    <row r="6643" spans="1:12" x14ac:dyDescent="0.2">
      <c r="A6643">
        <v>5300</v>
      </c>
      <c r="B6643" s="4" t="s">
        <v>582</v>
      </c>
      <c r="C6643" s="4" t="s">
        <v>249</v>
      </c>
      <c r="D6643" s="4" t="s">
        <v>501</v>
      </c>
      <c r="E6643" s="5">
        <v>46057</v>
      </c>
      <c r="F6643" s="6">
        <v>0.81874999999999998</v>
      </c>
      <c r="G6643">
        <v>314.3</v>
      </c>
      <c r="H6643">
        <v>314.3</v>
      </c>
      <c r="I6643">
        <v>0</v>
      </c>
      <c r="J6643" s="4" t="s">
        <v>68</v>
      </c>
      <c r="K6643" s="4" t="s">
        <v>81</v>
      </c>
      <c r="L6643" s="4" t="s">
        <v>82</v>
      </c>
    </row>
    <row r="6644" spans="1:12" x14ac:dyDescent="0.2">
      <c r="A6644">
        <v>67</v>
      </c>
      <c r="B6644" s="4" t="s">
        <v>126</v>
      </c>
      <c r="C6644" s="4" t="s">
        <v>52</v>
      </c>
      <c r="D6644" s="4" t="s">
        <v>102</v>
      </c>
      <c r="E6644" s="5">
        <v>46057</v>
      </c>
      <c r="F6644" s="6">
        <v>0.82430555555555551</v>
      </c>
      <c r="G6644">
        <v>217.4</v>
      </c>
      <c r="H6644">
        <v>217.4</v>
      </c>
      <c r="I6644">
        <v>0</v>
      </c>
      <c r="J6644" s="4" t="s">
        <v>63</v>
      </c>
      <c r="K6644" s="4" t="s">
        <v>68</v>
      </c>
      <c r="L6644" s="4" t="s">
        <v>128</v>
      </c>
    </row>
    <row r="6645" spans="1:12" x14ac:dyDescent="0.2">
      <c r="A6645">
        <v>5042</v>
      </c>
      <c r="B6645" s="4" t="s">
        <v>564</v>
      </c>
      <c r="C6645" s="4" t="s">
        <v>56</v>
      </c>
      <c r="D6645" s="4" t="s">
        <v>183</v>
      </c>
      <c r="E6645" s="5">
        <v>46057</v>
      </c>
      <c r="F6645" s="6">
        <v>0.49791666666666667</v>
      </c>
      <c r="G6645">
        <v>359.95</v>
      </c>
      <c r="H6645">
        <v>359.95</v>
      </c>
      <c r="I6645">
        <v>0</v>
      </c>
      <c r="J6645" s="4" t="s">
        <v>46</v>
      </c>
      <c r="K6645" s="4" t="s">
        <v>66</v>
      </c>
      <c r="L6645" s="4" t="s">
        <v>205</v>
      </c>
    </row>
    <row r="6646" spans="1:12" x14ac:dyDescent="0.2">
      <c r="A6646">
        <v>5216</v>
      </c>
      <c r="B6646" s="4" t="s">
        <v>576</v>
      </c>
      <c r="C6646" s="4" t="s">
        <v>37</v>
      </c>
      <c r="D6646" s="4" t="s">
        <v>107</v>
      </c>
      <c r="E6646" s="5">
        <v>46057</v>
      </c>
      <c r="F6646" s="6">
        <v>0.50694444444444442</v>
      </c>
      <c r="G6646">
        <v>182.88</v>
      </c>
      <c r="H6646">
        <v>182.88</v>
      </c>
      <c r="I6646">
        <v>0</v>
      </c>
      <c r="J6646" s="4" t="s">
        <v>46</v>
      </c>
      <c r="K6646" s="4" t="s">
        <v>66</v>
      </c>
      <c r="L6646" s="4" t="s">
        <v>205</v>
      </c>
    </row>
    <row r="6647" spans="1:12" x14ac:dyDescent="0.2">
      <c r="A6647">
        <v>5320</v>
      </c>
      <c r="B6647" s="4" t="s">
        <v>583</v>
      </c>
      <c r="C6647" s="4" t="s">
        <v>37</v>
      </c>
      <c r="D6647" s="4" t="s">
        <v>107</v>
      </c>
      <c r="E6647" s="5">
        <v>46057</v>
      </c>
      <c r="F6647" s="6">
        <v>0.91111111111111109</v>
      </c>
      <c r="G6647">
        <v>192.51</v>
      </c>
      <c r="H6647">
        <v>192.51</v>
      </c>
      <c r="I6647">
        <v>0</v>
      </c>
      <c r="J6647" s="4" t="s">
        <v>54</v>
      </c>
      <c r="K6647" s="4" t="s">
        <v>37</v>
      </c>
      <c r="L6647" s="4" t="s">
        <v>127</v>
      </c>
    </row>
    <row r="6648" spans="1:12" x14ac:dyDescent="0.2">
      <c r="A6648">
        <v>5357</v>
      </c>
      <c r="B6648" s="4" t="s">
        <v>600</v>
      </c>
      <c r="C6648" s="4" t="s">
        <v>45</v>
      </c>
      <c r="D6648" s="4" t="s">
        <v>109</v>
      </c>
      <c r="E6648" s="5">
        <v>46058</v>
      </c>
      <c r="F6648" s="6">
        <v>0.66041666666666665</v>
      </c>
      <c r="G6648">
        <v>288.79000000000002</v>
      </c>
      <c r="H6648">
        <v>288.79000000000002</v>
      </c>
      <c r="I6648">
        <v>0</v>
      </c>
      <c r="J6648" s="4" t="s">
        <v>68</v>
      </c>
      <c r="K6648" s="4" t="s">
        <v>81</v>
      </c>
      <c r="L6648" s="4" t="s">
        <v>82</v>
      </c>
    </row>
    <row r="6649" spans="1:12" x14ac:dyDescent="0.2">
      <c r="A6649">
        <v>5387</v>
      </c>
      <c r="B6649" s="4" t="s">
        <v>601</v>
      </c>
      <c r="C6649" s="4" t="s">
        <v>84</v>
      </c>
      <c r="D6649" s="4" t="s">
        <v>547</v>
      </c>
      <c r="E6649" s="5">
        <v>46058</v>
      </c>
      <c r="F6649" s="6">
        <v>0.7368055555555556</v>
      </c>
      <c r="G6649">
        <v>483.05</v>
      </c>
      <c r="H6649">
        <v>483.05</v>
      </c>
      <c r="I6649">
        <v>0</v>
      </c>
      <c r="J6649" s="4" t="s">
        <v>58</v>
      </c>
      <c r="K6649" s="4" t="s">
        <v>52</v>
      </c>
      <c r="L6649" s="4" t="s">
        <v>125</v>
      </c>
    </row>
    <row r="6650" spans="1:12" x14ac:dyDescent="0.2">
      <c r="A6650">
        <v>174</v>
      </c>
      <c r="B6650" s="4" t="s">
        <v>180</v>
      </c>
      <c r="C6650" s="4" t="s">
        <v>48</v>
      </c>
      <c r="D6650" s="4" t="s">
        <v>100</v>
      </c>
      <c r="E6650" s="5">
        <v>46058</v>
      </c>
      <c r="F6650" s="6">
        <v>0.88124999999999998</v>
      </c>
      <c r="G6650">
        <v>460</v>
      </c>
      <c r="H6650">
        <v>460</v>
      </c>
      <c r="I6650">
        <v>0</v>
      </c>
      <c r="J6650" s="4" t="s">
        <v>58</v>
      </c>
      <c r="K6650" s="4" t="s">
        <v>52</v>
      </c>
      <c r="L6650" s="4" t="s">
        <v>125</v>
      </c>
    </row>
    <row r="6651" spans="1:12" x14ac:dyDescent="0.2">
      <c r="A6651">
        <v>5028</v>
      </c>
      <c r="B6651" s="4" t="s">
        <v>563</v>
      </c>
      <c r="C6651" s="4" t="s">
        <v>303</v>
      </c>
      <c r="D6651" s="4" t="s">
        <v>511</v>
      </c>
      <c r="E6651" s="5">
        <v>46058</v>
      </c>
      <c r="F6651" s="6">
        <v>0.45</v>
      </c>
      <c r="G6651">
        <v>160</v>
      </c>
      <c r="H6651">
        <v>160</v>
      </c>
      <c r="I6651">
        <v>0</v>
      </c>
      <c r="J6651" s="4" t="s">
        <v>54</v>
      </c>
      <c r="K6651" s="4" t="s">
        <v>37</v>
      </c>
      <c r="L6651" s="4" t="s">
        <v>127</v>
      </c>
    </row>
    <row r="6652" spans="1:12" x14ac:dyDescent="0.2">
      <c r="A6652">
        <v>103</v>
      </c>
      <c r="B6652" s="4" t="s">
        <v>144</v>
      </c>
      <c r="C6652" s="4" t="s">
        <v>50</v>
      </c>
      <c r="D6652" s="4" t="s">
        <v>101</v>
      </c>
      <c r="E6652" s="5">
        <v>46058</v>
      </c>
      <c r="F6652" s="6">
        <v>0.70416666666666672</v>
      </c>
      <c r="G6652">
        <v>160.47</v>
      </c>
      <c r="H6652">
        <v>160.47</v>
      </c>
      <c r="I6652">
        <v>0</v>
      </c>
      <c r="J6652" s="4" t="s">
        <v>54</v>
      </c>
      <c r="K6652" s="4" t="s">
        <v>116</v>
      </c>
      <c r="L6652" s="4" t="s">
        <v>117</v>
      </c>
    </row>
    <row r="6653" spans="1:12" x14ac:dyDescent="0.2">
      <c r="A6653">
        <v>5327</v>
      </c>
      <c r="B6653" s="4" t="s">
        <v>584</v>
      </c>
      <c r="C6653" s="4" t="s">
        <v>54</v>
      </c>
      <c r="D6653" s="4" t="s">
        <v>589</v>
      </c>
      <c r="E6653" s="5">
        <v>46058</v>
      </c>
      <c r="F6653" s="6">
        <v>0.69097222222222221</v>
      </c>
      <c r="G6653">
        <v>154.76</v>
      </c>
      <c r="H6653">
        <v>154.76</v>
      </c>
      <c r="I6653">
        <v>0</v>
      </c>
      <c r="J6653" s="4" t="s">
        <v>54</v>
      </c>
      <c r="K6653" s="4" t="s">
        <v>88</v>
      </c>
      <c r="L6653" s="4" t="s">
        <v>88</v>
      </c>
    </row>
    <row r="6654" spans="1:12" x14ac:dyDescent="0.2">
      <c r="A6654">
        <v>4978</v>
      </c>
      <c r="B6654" s="4" t="s">
        <v>562</v>
      </c>
      <c r="C6654" s="4" t="s">
        <v>58</v>
      </c>
      <c r="D6654" s="4" t="s">
        <v>91</v>
      </c>
      <c r="E6654" s="5">
        <v>46058</v>
      </c>
      <c r="F6654" s="6">
        <v>0.78402777777777777</v>
      </c>
      <c r="G6654">
        <v>390</v>
      </c>
      <c r="H6654">
        <v>390</v>
      </c>
      <c r="I6654">
        <v>0</v>
      </c>
      <c r="J6654" s="4" t="s">
        <v>46</v>
      </c>
      <c r="K6654" s="4" t="s">
        <v>66</v>
      </c>
      <c r="L6654" s="4" t="s">
        <v>205</v>
      </c>
    </row>
    <row r="6655" spans="1:12" x14ac:dyDescent="0.2">
      <c r="A6655">
        <v>5555</v>
      </c>
      <c r="B6655" s="4" t="s">
        <v>620</v>
      </c>
      <c r="C6655" s="4" t="s">
        <v>38</v>
      </c>
      <c r="D6655" s="4" t="s">
        <v>39</v>
      </c>
      <c r="E6655" s="5">
        <v>46059</v>
      </c>
      <c r="F6655" s="6">
        <v>0.77500000000000002</v>
      </c>
      <c r="G6655">
        <v>999</v>
      </c>
      <c r="H6655">
        <v>999</v>
      </c>
      <c r="I6655">
        <v>0</v>
      </c>
      <c r="J6655" s="4" t="s">
        <v>54</v>
      </c>
      <c r="K6655" s="4" t="s">
        <v>37</v>
      </c>
      <c r="L6655" s="4" t="s">
        <v>127</v>
      </c>
    </row>
    <row r="6656" spans="1:12" x14ac:dyDescent="0.2">
      <c r="A6656">
        <v>5607</v>
      </c>
      <c r="B6656" s="4" t="s">
        <v>623</v>
      </c>
      <c r="C6656" s="4" t="s">
        <v>45</v>
      </c>
      <c r="D6656" s="4" t="s">
        <v>489</v>
      </c>
      <c r="E6656" s="5">
        <v>46059</v>
      </c>
      <c r="F6656" s="6">
        <v>0.78333333333333333</v>
      </c>
      <c r="G6656">
        <v>409.95</v>
      </c>
      <c r="H6656">
        <v>409.95</v>
      </c>
      <c r="I6656">
        <v>0</v>
      </c>
      <c r="J6656" s="4" t="s">
        <v>46</v>
      </c>
      <c r="K6656" s="4" t="s">
        <v>66</v>
      </c>
      <c r="L6656" s="4" t="s">
        <v>205</v>
      </c>
    </row>
    <row r="6657" spans="1:12" x14ac:dyDescent="0.2">
      <c r="A6657">
        <v>5665</v>
      </c>
      <c r="B6657" s="4" t="s">
        <v>629</v>
      </c>
      <c r="C6657" s="4" t="s">
        <v>66</v>
      </c>
      <c r="D6657" s="4" t="s">
        <v>110</v>
      </c>
      <c r="E6657" s="5">
        <v>46059</v>
      </c>
      <c r="F6657" s="6">
        <v>0.84166666666666667</v>
      </c>
      <c r="G6657">
        <v>288.79000000000002</v>
      </c>
      <c r="H6657">
        <v>288.79000000000002</v>
      </c>
      <c r="I6657">
        <v>0</v>
      </c>
      <c r="J6657" s="4" t="s">
        <v>56</v>
      </c>
      <c r="K6657" s="4" t="s">
        <v>137</v>
      </c>
      <c r="L6657" s="4" t="s">
        <v>148</v>
      </c>
    </row>
    <row r="6658" spans="1:12" x14ac:dyDescent="0.2">
      <c r="A6658">
        <v>5468</v>
      </c>
      <c r="B6658" s="4" t="s">
        <v>615</v>
      </c>
      <c r="C6658" s="4" t="s">
        <v>68</v>
      </c>
      <c r="D6658" s="4" t="s">
        <v>189</v>
      </c>
      <c r="E6658" s="5">
        <v>46059</v>
      </c>
      <c r="F6658" s="6">
        <v>0.58750000000000002</v>
      </c>
      <c r="G6658">
        <v>480</v>
      </c>
      <c r="H6658">
        <v>480</v>
      </c>
      <c r="I6658">
        <v>0</v>
      </c>
      <c r="J6658" s="4" t="s">
        <v>56</v>
      </c>
      <c r="K6658" s="4" t="s">
        <v>137</v>
      </c>
      <c r="L6658" s="4" t="s">
        <v>148</v>
      </c>
    </row>
    <row r="6659" spans="1:12" x14ac:dyDescent="0.2">
      <c r="A6659">
        <v>5590</v>
      </c>
      <c r="B6659" s="4" t="s">
        <v>622</v>
      </c>
      <c r="C6659" s="4" t="s">
        <v>68</v>
      </c>
      <c r="D6659" s="4" t="s">
        <v>69</v>
      </c>
      <c r="E6659" s="5">
        <v>46059</v>
      </c>
      <c r="F6659" s="6">
        <v>0.77777777777777779</v>
      </c>
      <c r="G6659">
        <v>284</v>
      </c>
      <c r="H6659">
        <v>284</v>
      </c>
      <c r="I6659">
        <v>0</v>
      </c>
      <c r="J6659" s="4" t="s">
        <v>54</v>
      </c>
      <c r="K6659" s="4" t="s">
        <v>37</v>
      </c>
      <c r="L6659" s="4" t="s">
        <v>127</v>
      </c>
    </row>
    <row r="6660" spans="1:12" x14ac:dyDescent="0.2">
      <c r="A6660">
        <v>5691</v>
      </c>
      <c r="B6660" s="4" t="s">
        <v>630</v>
      </c>
      <c r="C6660" s="4" t="s">
        <v>68</v>
      </c>
      <c r="D6660" s="4" t="s">
        <v>189</v>
      </c>
      <c r="E6660" s="5">
        <v>46059</v>
      </c>
      <c r="F6660" s="6">
        <v>0.84652777777777777</v>
      </c>
      <c r="G6660">
        <v>400</v>
      </c>
      <c r="H6660">
        <v>400</v>
      </c>
      <c r="I6660">
        <v>0</v>
      </c>
      <c r="J6660" s="4" t="s">
        <v>54</v>
      </c>
      <c r="K6660" s="4" t="s">
        <v>37</v>
      </c>
      <c r="L6660" s="4" t="s">
        <v>127</v>
      </c>
    </row>
    <row r="6661" spans="1:12" x14ac:dyDescent="0.2">
      <c r="A6661">
        <v>5526</v>
      </c>
      <c r="B6661" s="4" t="s">
        <v>618</v>
      </c>
      <c r="C6661" s="4" t="s">
        <v>46</v>
      </c>
      <c r="D6661" s="4" t="s">
        <v>149</v>
      </c>
      <c r="E6661" s="5">
        <v>46059</v>
      </c>
      <c r="F6661" s="6">
        <v>0.7104166666666667</v>
      </c>
      <c r="G6661">
        <v>296</v>
      </c>
      <c r="H6661">
        <v>296</v>
      </c>
      <c r="I6661">
        <v>0</v>
      </c>
      <c r="J6661" s="4" t="s">
        <v>68</v>
      </c>
      <c r="K6661" s="4" t="s">
        <v>81</v>
      </c>
      <c r="L6661" s="4" t="s">
        <v>82</v>
      </c>
    </row>
    <row r="6662" spans="1:12" x14ac:dyDescent="0.2">
      <c r="A6662">
        <v>5496</v>
      </c>
      <c r="B6662" s="4" t="s">
        <v>617</v>
      </c>
      <c r="C6662" s="4" t="s">
        <v>78</v>
      </c>
      <c r="D6662" s="4" t="s">
        <v>135</v>
      </c>
      <c r="E6662" s="5">
        <v>46059</v>
      </c>
      <c r="F6662" s="6">
        <v>0.84652777777777777</v>
      </c>
      <c r="G6662">
        <v>374.42</v>
      </c>
      <c r="H6662">
        <v>374.42</v>
      </c>
      <c r="I6662">
        <v>0</v>
      </c>
      <c r="J6662" s="4" t="s">
        <v>68</v>
      </c>
      <c r="K6662" s="4" t="s">
        <v>81</v>
      </c>
      <c r="L6662" s="4" t="s">
        <v>82</v>
      </c>
    </row>
    <row r="6663" spans="1:12" x14ac:dyDescent="0.2">
      <c r="A6663">
        <v>5642</v>
      </c>
      <c r="B6663" s="4" t="s">
        <v>624</v>
      </c>
      <c r="C6663" s="4" t="s">
        <v>178</v>
      </c>
      <c r="D6663" s="4" t="s">
        <v>535</v>
      </c>
      <c r="E6663" s="5">
        <v>46059</v>
      </c>
      <c r="F6663" s="6">
        <v>0.80347222222222225</v>
      </c>
      <c r="G6663">
        <v>180</v>
      </c>
      <c r="H6663">
        <v>180</v>
      </c>
      <c r="I6663">
        <v>0</v>
      </c>
      <c r="J6663" s="4" t="s">
        <v>58</v>
      </c>
      <c r="K6663" s="4" t="s">
        <v>52</v>
      </c>
      <c r="L6663" s="4" t="s">
        <v>125</v>
      </c>
    </row>
    <row r="6664" spans="1:12" x14ac:dyDescent="0.2">
      <c r="A6664">
        <v>5570</v>
      </c>
      <c r="B6664" s="4" t="s">
        <v>621</v>
      </c>
      <c r="C6664" s="4" t="s">
        <v>50</v>
      </c>
      <c r="D6664" s="4" t="s">
        <v>119</v>
      </c>
      <c r="E6664" s="5">
        <v>46059</v>
      </c>
      <c r="F6664" s="6">
        <v>0.77152777777777781</v>
      </c>
      <c r="G6664">
        <v>300</v>
      </c>
      <c r="H6664">
        <v>300</v>
      </c>
      <c r="I6664">
        <v>0</v>
      </c>
      <c r="J6664" s="4" t="s">
        <v>54</v>
      </c>
      <c r="K6664" s="4" t="s">
        <v>37</v>
      </c>
      <c r="L6664" s="4" t="s">
        <v>127</v>
      </c>
    </row>
    <row r="6665" spans="1:12" x14ac:dyDescent="0.2">
      <c r="A6665">
        <v>5571</v>
      </c>
      <c r="B6665" s="4" t="s">
        <v>621</v>
      </c>
      <c r="C6665" s="4" t="s">
        <v>52</v>
      </c>
      <c r="D6665" s="4" t="s">
        <v>120</v>
      </c>
      <c r="E6665" s="5">
        <v>46059</v>
      </c>
      <c r="F6665" s="6">
        <v>0.77222222222222225</v>
      </c>
      <c r="G6665">
        <v>300</v>
      </c>
      <c r="H6665">
        <v>300</v>
      </c>
      <c r="I6665">
        <v>0</v>
      </c>
      <c r="J6665" s="4" t="s">
        <v>54</v>
      </c>
      <c r="K6665" s="4" t="s">
        <v>37</v>
      </c>
      <c r="L6665" s="4" t="s">
        <v>127</v>
      </c>
    </row>
    <row r="6666" spans="1:12" x14ac:dyDescent="0.2">
      <c r="A6666">
        <v>7961</v>
      </c>
      <c r="B6666" s="4" t="s">
        <v>781</v>
      </c>
      <c r="C6666" s="4" t="s">
        <v>38</v>
      </c>
      <c r="D6666" s="4" t="s">
        <v>39</v>
      </c>
      <c r="E6666" s="5">
        <v>46060</v>
      </c>
      <c r="F6666" s="6">
        <v>0.25</v>
      </c>
      <c r="G6666">
        <v>0</v>
      </c>
      <c r="H6666">
        <v>0</v>
      </c>
      <c r="I6666">
        <v>0</v>
      </c>
      <c r="J6666" s="4" t="s">
        <v>52</v>
      </c>
      <c r="K6666" s="4" t="s">
        <v>46</v>
      </c>
      <c r="L6666" s="4" t="s">
        <v>47</v>
      </c>
    </row>
    <row r="6667" spans="1:12" x14ac:dyDescent="0.2">
      <c r="A6667">
        <v>5713</v>
      </c>
      <c r="B6667" s="4" t="s">
        <v>632</v>
      </c>
      <c r="C6667" s="4" t="s">
        <v>63</v>
      </c>
      <c r="D6667" s="4" t="s">
        <v>439</v>
      </c>
      <c r="E6667" s="5">
        <v>46060</v>
      </c>
      <c r="F6667" s="6">
        <v>0.66319444444444442</v>
      </c>
      <c r="G6667">
        <v>249.86</v>
      </c>
      <c r="H6667">
        <v>249.86</v>
      </c>
      <c r="I6667">
        <v>0</v>
      </c>
      <c r="J6667" s="4" t="s">
        <v>68</v>
      </c>
      <c r="K6667" s="4" t="s">
        <v>81</v>
      </c>
      <c r="L6667" s="4" t="s">
        <v>82</v>
      </c>
    </row>
    <row r="6668" spans="1:12" x14ac:dyDescent="0.2">
      <c r="A6668">
        <v>5730</v>
      </c>
      <c r="B6668" s="4" t="s">
        <v>633</v>
      </c>
      <c r="C6668" s="4" t="s">
        <v>63</v>
      </c>
      <c r="D6668" s="4" t="s">
        <v>186</v>
      </c>
      <c r="E6668" s="5">
        <v>46060</v>
      </c>
      <c r="F6668" s="6">
        <v>0.78749999999999998</v>
      </c>
      <c r="G6668">
        <v>514.9</v>
      </c>
      <c r="H6668">
        <v>514.9</v>
      </c>
      <c r="I6668">
        <v>0</v>
      </c>
      <c r="J6668" s="4" t="s">
        <v>68</v>
      </c>
      <c r="K6668" s="4" t="s">
        <v>81</v>
      </c>
      <c r="L6668" s="4" t="s">
        <v>82</v>
      </c>
    </row>
    <row r="6669" spans="1:12" x14ac:dyDescent="0.2">
      <c r="A6669">
        <v>5893</v>
      </c>
      <c r="B6669" s="4" t="s">
        <v>640</v>
      </c>
      <c r="C6669" s="4" t="s">
        <v>45</v>
      </c>
      <c r="D6669" s="4" t="s">
        <v>109</v>
      </c>
      <c r="E6669" s="5">
        <v>46060</v>
      </c>
      <c r="F6669" s="6">
        <v>0.76458333333333328</v>
      </c>
      <c r="G6669">
        <v>254.07</v>
      </c>
      <c r="H6669">
        <v>254.07</v>
      </c>
      <c r="I6669">
        <v>0</v>
      </c>
      <c r="J6669" s="4" t="s">
        <v>56</v>
      </c>
      <c r="K6669" s="4" t="s">
        <v>137</v>
      </c>
      <c r="L6669" s="4" t="s">
        <v>148</v>
      </c>
    </row>
    <row r="6670" spans="1:12" x14ac:dyDescent="0.2">
      <c r="A6670">
        <v>5878</v>
      </c>
      <c r="B6670" s="4" t="s">
        <v>639</v>
      </c>
      <c r="C6670" s="4" t="s">
        <v>66</v>
      </c>
      <c r="D6670" s="4" t="s">
        <v>110</v>
      </c>
      <c r="E6670" s="5">
        <v>46060</v>
      </c>
      <c r="F6670" s="6">
        <v>0.7583333333333333</v>
      </c>
      <c r="G6670">
        <v>264.72000000000003</v>
      </c>
      <c r="H6670">
        <v>264.72000000000003</v>
      </c>
      <c r="I6670">
        <v>0</v>
      </c>
      <c r="J6670" s="4" t="s">
        <v>52</v>
      </c>
      <c r="K6670" s="4" t="s">
        <v>63</v>
      </c>
      <c r="L6670" s="4" t="s">
        <v>203</v>
      </c>
    </row>
    <row r="6671" spans="1:12" x14ac:dyDescent="0.2">
      <c r="A6671">
        <v>5805</v>
      </c>
      <c r="B6671" s="4" t="s">
        <v>636</v>
      </c>
      <c r="C6671" s="4" t="s">
        <v>73</v>
      </c>
      <c r="D6671" s="4" t="s">
        <v>608</v>
      </c>
      <c r="E6671" s="5">
        <v>46060</v>
      </c>
      <c r="F6671" s="6">
        <v>0.71805555555555556</v>
      </c>
      <c r="G6671">
        <v>238.73</v>
      </c>
      <c r="H6671">
        <v>238.73</v>
      </c>
      <c r="I6671">
        <v>0</v>
      </c>
      <c r="J6671" s="4" t="s">
        <v>50</v>
      </c>
      <c r="K6671" s="4" t="s">
        <v>50</v>
      </c>
      <c r="L6671" s="4" t="s">
        <v>561</v>
      </c>
    </row>
    <row r="6672" spans="1:12" x14ac:dyDescent="0.2">
      <c r="A6672">
        <v>5856</v>
      </c>
      <c r="B6672" s="4" t="s">
        <v>638</v>
      </c>
      <c r="C6672" s="4" t="s">
        <v>73</v>
      </c>
      <c r="D6672" s="4" t="s">
        <v>130</v>
      </c>
      <c r="E6672" s="5">
        <v>46060</v>
      </c>
      <c r="F6672" s="6">
        <v>0.75208333333333333</v>
      </c>
      <c r="G6672">
        <v>280.79000000000002</v>
      </c>
      <c r="H6672">
        <v>280.79000000000002</v>
      </c>
      <c r="I6672">
        <v>0</v>
      </c>
      <c r="J6672" s="4" t="s">
        <v>63</v>
      </c>
      <c r="K6672" s="4" t="s">
        <v>68</v>
      </c>
      <c r="L6672" s="4" t="s">
        <v>128</v>
      </c>
    </row>
    <row r="6673" spans="1:12" x14ac:dyDescent="0.2">
      <c r="A6673">
        <v>5755</v>
      </c>
      <c r="B6673" s="4" t="s">
        <v>634</v>
      </c>
      <c r="C6673" s="4" t="s">
        <v>78</v>
      </c>
      <c r="D6673" s="4" t="s">
        <v>546</v>
      </c>
      <c r="E6673" s="5">
        <v>46060</v>
      </c>
      <c r="F6673" s="6">
        <v>0.6875</v>
      </c>
      <c r="G6673">
        <v>518.77</v>
      </c>
      <c r="H6673">
        <v>518.77</v>
      </c>
      <c r="I6673">
        <v>0</v>
      </c>
      <c r="J6673" s="4" t="s">
        <v>52</v>
      </c>
      <c r="K6673" s="4" t="s">
        <v>63</v>
      </c>
      <c r="L6673" s="4" t="s">
        <v>203</v>
      </c>
    </row>
    <row r="6674" spans="1:12" x14ac:dyDescent="0.2">
      <c r="A6674">
        <v>4800</v>
      </c>
      <c r="B6674" s="4" t="s">
        <v>527</v>
      </c>
      <c r="C6674" s="4" t="s">
        <v>43</v>
      </c>
      <c r="D6674" s="4" t="s">
        <v>431</v>
      </c>
      <c r="E6674" s="5">
        <v>46060</v>
      </c>
      <c r="F6674" s="6">
        <v>0.55902777777777779</v>
      </c>
      <c r="G6674">
        <v>233.85</v>
      </c>
      <c r="H6674">
        <v>233.85</v>
      </c>
      <c r="I6674">
        <v>0</v>
      </c>
      <c r="J6674" s="4" t="s">
        <v>45</v>
      </c>
      <c r="K6674" s="4" t="s">
        <v>60</v>
      </c>
      <c r="L6674" s="4" t="s">
        <v>61</v>
      </c>
    </row>
    <row r="6675" spans="1:12" x14ac:dyDescent="0.2">
      <c r="A6675">
        <v>5245</v>
      </c>
      <c r="B6675" s="4" t="s">
        <v>579</v>
      </c>
      <c r="C6675" s="4" t="s">
        <v>43</v>
      </c>
      <c r="D6675" s="4" t="s">
        <v>115</v>
      </c>
      <c r="E6675" s="5">
        <v>46060</v>
      </c>
      <c r="F6675" s="6">
        <v>0.5395833333333333</v>
      </c>
      <c r="G6675">
        <v>300</v>
      </c>
      <c r="H6675">
        <v>300</v>
      </c>
      <c r="I6675">
        <v>0</v>
      </c>
      <c r="J6675" s="4" t="s">
        <v>58</v>
      </c>
      <c r="K6675" s="4" t="s">
        <v>52</v>
      </c>
      <c r="L6675" s="4" t="s">
        <v>125</v>
      </c>
    </row>
    <row r="6676" spans="1:12" x14ac:dyDescent="0.2">
      <c r="A6676">
        <v>5497</v>
      </c>
      <c r="B6676" s="4" t="s">
        <v>617</v>
      </c>
      <c r="C6676" s="4" t="s">
        <v>84</v>
      </c>
      <c r="D6676" s="4" t="s">
        <v>136</v>
      </c>
      <c r="E6676" s="5">
        <v>46060</v>
      </c>
      <c r="F6676" s="6">
        <v>0.34166666666666667</v>
      </c>
      <c r="G6676">
        <v>374.42</v>
      </c>
      <c r="H6676">
        <v>374.42</v>
      </c>
      <c r="I6676">
        <v>0</v>
      </c>
      <c r="J6676" s="4" t="s">
        <v>68</v>
      </c>
      <c r="K6676" s="4" t="s">
        <v>81</v>
      </c>
      <c r="L6676" s="4" t="s">
        <v>82</v>
      </c>
    </row>
    <row r="6677" spans="1:12" x14ac:dyDescent="0.2">
      <c r="A6677">
        <v>5832</v>
      </c>
      <c r="B6677" s="4" t="s">
        <v>637</v>
      </c>
      <c r="C6677" s="4" t="s">
        <v>114</v>
      </c>
      <c r="D6677" s="4" t="s">
        <v>474</v>
      </c>
      <c r="E6677" s="5">
        <v>46060</v>
      </c>
      <c r="F6677" s="6">
        <v>0.73888888888888893</v>
      </c>
      <c r="G6677">
        <v>160.47</v>
      </c>
      <c r="H6677">
        <v>160.47</v>
      </c>
      <c r="I6677">
        <v>0</v>
      </c>
      <c r="J6677" s="4" t="s">
        <v>50</v>
      </c>
      <c r="K6677" s="4" t="s">
        <v>50</v>
      </c>
      <c r="L6677" s="4" t="s">
        <v>561</v>
      </c>
    </row>
    <row r="6678" spans="1:12" x14ac:dyDescent="0.2">
      <c r="A6678">
        <v>181</v>
      </c>
      <c r="B6678" s="4" t="s">
        <v>181</v>
      </c>
      <c r="C6678" s="4" t="s">
        <v>48</v>
      </c>
      <c r="D6678" s="4" t="s">
        <v>118</v>
      </c>
      <c r="E6678" s="5">
        <v>46060</v>
      </c>
      <c r="F6678" s="6">
        <v>0.60277777777777775</v>
      </c>
      <c r="G6678">
        <v>455</v>
      </c>
      <c r="H6678">
        <v>455</v>
      </c>
      <c r="I6678">
        <v>0</v>
      </c>
      <c r="J6678" s="4" t="s">
        <v>68</v>
      </c>
      <c r="K6678" s="4" t="s">
        <v>78</v>
      </c>
      <c r="L6678" s="4" t="s">
        <v>93</v>
      </c>
    </row>
    <row r="6679" spans="1:12" x14ac:dyDescent="0.2">
      <c r="A6679">
        <v>6065</v>
      </c>
      <c r="B6679" s="4" t="s">
        <v>647</v>
      </c>
      <c r="C6679" s="4" t="s">
        <v>121</v>
      </c>
      <c r="D6679" s="4" t="s">
        <v>507</v>
      </c>
      <c r="E6679" s="5">
        <v>46060</v>
      </c>
      <c r="F6679" s="6">
        <v>0.95972222222222225</v>
      </c>
      <c r="G6679">
        <v>690.23</v>
      </c>
      <c r="H6679">
        <v>690.23</v>
      </c>
      <c r="I6679">
        <v>0</v>
      </c>
      <c r="J6679" s="4" t="s">
        <v>58</v>
      </c>
      <c r="K6679" s="4" t="s">
        <v>52</v>
      </c>
      <c r="L6679" s="4" t="s">
        <v>125</v>
      </c>
    </row>
    <row r="6680" spans="1:12" x14ac:dyDescent="0.2">
      <c r="A6680">
        <v>5963</v>
      </c>
      <c r="B6680" s="4" t="s">
        <v>642</v>
      </c>
      <c r="C6680" s="4" t="s">
        <v>299</v>
      </c>
      <c r="D6680" s="4" t="s">
        <v>509</v>
      </c>
      <c r="E6680" s="5">
        <v>46060</v>
      </c>
      <c r="F6680" s="6">
        <v>0.84236111111111112</v>
      </c>
      <c r="G6680">
        <v>227.33</v>
      </c>
      <c r="H6680">
        <v>227.33</v>
      </c>
      <c r="I6680">
        <v>0</v>
      </c>
      <c r="J6680" s="4" t="s">
        <v>52</v>
      </c>
      <c r="K6680" s="4" t="s">
        <v>63</v>
      </c>
      <c r="L6680" s="4" t="s">
        <v>203</v>
      </c>
    </row>
    <row r="6681" spans="1:12" x14ac:dyDescent="0.2">
      <c r="A6681">
        <v>6118</v>
      </c>
      <c r="B6681" s="4" t="s">
        <v>648</v>
      </c>
      <c r="C6681" s="4" t="s">
        <v>144</v>
      </c>
      <c r="D6681" s="4" t="s">
        <v>516</v>
      </c>
      <c r="E6681" s="5">
        <v>46060</v>
      </c>
      <c r="F6681" s="6">
        <v>0.98541666666666672</v>
      </c>
      <c r="G6681">
        <v>316.27999999999997</v>
      </c>
      <c r="H6681">
        <v>316.27999999999997</v>
      </c>
      <c r="I6681">
        <v>0</v>
      </c>
      <c r="J6681" s="4" t="s">
        <v>88</v>
      </c>
      <c r="K6681" s="4" t="s">
        <v>97</v>
      </c>
      <c r="L6681" s="4" t="s">
        <v>98</v>
      </c>
    </row>
    <row r="6682" spans="1:12" x14ac:dyDescent="0.2">
      <c r="A6682">
        <v>5700</v>
      </c>
      <c r="B6682" s="4" t="s">
        <v>631</v>
      </c>
      <c r="C6682" s="4" t="s">
        <v>54</v>
      </c>
      <c r="D6682" s="4" t="s">
        <v>435</v>
      </c>
      <c r="E6682" s="5">
        <v>46060</v>
      </c>
      <c r="F6682" s="6">
        <v>0.44236111111111109</v>
      </c>
      <c r="G6682">
        <v>209.2</v>
      </c>
      <c r="H6682">
        <v>209.2</v>
      </c>
      <c r="I6682">
        <v>0</v>
      </c>
      <c r="J6682" s="4" t="s">
        <v>63</v>
      </c>
      <c r="K6682" s="4" t="s">
        <v>68</v>
      </c>
      <c r="L6682" s="4" t="s">
        <v>128</v>
      </c>
    </row>
    <row r="6683" spans="1:12" x14ac:dyDescent="0.2">
      <c r="A6683">
        <v>6126</v>
      </c>
      <c r="B6683" s="4" t="s">
        <v>649</v>
      </c>
      <c r="C6683" s="4" t="s">
        <v>56</v>
      </c>
      <c r="D6683" s="4" t="s">
        <v>104</v>
      </c>
      <c r="E6683" s="5">
        <v>46060</v>
      </c>
      <c r="F6683" s="6">
        <v>0.99097222222222225</v>
      </c>
      <c r="G6683">
        <v>164</v>
      </c>
      <c r="H6683">
        <v>164</v>
      </c>
      <c r="I6683">
        <v>0</v>
      </c>
      <c r="J6683" s="4" t="s">
        <v>88</v>
      </c>
      <c r="K6683" s="4" t="s">
        <v>97</v>
      </c>
      <c r="L6683" s="4" t="s">
        <v>98</v>
      </c>
    </row>
    <row r="6684" spans="1:12" x14ac:dyDescent="0.2">
      <c r="A6684">
        <v>5913</v>
      </c>
      <c r="B6684" s="4" t="s">
        <v>641</v>
      </c>
      <c r="C6684" s="4" t="s">
        <v>58</v>
      </c>
      <c r="D6684" s="4" t="s">
        <v>91</v>
      </c>
      <c r="E6684" s="5">
        <v>46060</v>
      </c>
      <c r="F6684" s="6">
        <v>0.80277777777777781</v>
      </c>
      <c r="G6684">
        <v>291</v>
      </c>
      <c r="H6684">
        <v>291</v>
      </c>
      <c r="I6684">
        <v>0</v>
      </c>
      <c r="J6684" s="4" t="s">
        <v>45</v>
      </c>
      <c r="K6684" s="4" t="s">
        <v>46</v>
      </c>
      <c r="L6684" s="4" t="s">
        <v>47</v>
      </c>
    </row>
    <row r="6685" spans="1:12" x14ac:dyDescent="0.2">
      <c r="A6685">
        <v>6151</v>
      </c>
      <c r="B6685" s="4" t="s">
        <v>650</v>
      </c>
      <c r="C6685" s="4" t="s">
        <v>37</v>
      </c>
      <c r="D6685" s="4" t="s">
        <v>658</v>
      </c>
      <c r="E6685" s="5">
        <v>46060</v>
      </c>
      <c r="F6685" s="6">
        <v>0.99513888888888891</v>
      </c>
      <c r="G6685">
        <v>530</v>
      </c>
      <c r="H6685">
        <v>530</v>
      </c>
      <c r="I6685">
        <v>0</v>
      </c>
      <c r="J6685" s="4" t="s">
        <v>88</v>
      </c>
      <c r="K6685" s="4" t="s">
        <v>97</v>
      </c>
      <c r="L6685" s="4" t="s">
        <v>98</v>
      </c>
    </row>
    <row r="6686" spans="1:12" x14ac:dyDescent="0.2">
      <c r="A6686">
        <v>6346</v>
      </c>
      <c r="B6686" s="4" t="s">
        <v>677</v>
      </c>
      <c r="C6686" s="4" t="s">
        <v>63</v>
      </c>
      <c r="D6686" s="4" t="s">
        <v>439</v>
      </c>
      <c r="E6686" s="5">
        <v>46061</v>
      </c>
      <c r="F6686" s="6">
        <v>0.64722222222222225</v>
      </c>
      <c r="G6686">
        <v>370</v>
      </c>
      <c r="H6686">
        <v>370</v>
      </c>
      <c r="I6686">
        <v>0</v>
      </c>
      <c r="J6686" s="4" t="s">
        <v>68</v>
      </c>
      <c r="K6686" s="4" t="s">
        <v>81</v>
      </c>
      <c r="L6686" s="4" t="s">
        <v>82</v>
      </c>
    </row>
    <row r="6687" spans="1:12" x14ac:dyDescent="0.2">
      <c r="A6687">
        <v>6192</v>
      </c>
      <c r="B6687" s="4" t="s">
        <v>673</v>
      </c>
      <c r="C6687" s="4" t="s">
        <v>66</v>
      </c>
      <c r="D6687" s="4" t="s">
        <v>110</v>
      </c>
      <c r="E6687" s="5">
        <v>46061</v>
      </c>
      <c r="F6687" s="6">
        <v>0.57986111111111116</v>
      </c>
      <c r="G6687">
        <v>394.75</v>
      </c>
      <c r="H6687">
        <v>394.75</v>
      </c>
      <c r="I6687">
        <v>0</v>
      </c>
      <c r="J6687" s="4" t="s">
        <v>56</v>
      </c>
      <c r="K6687" s="4" t="s">
        <v>137</v>
      </c>
      <c r="L6687" s="4" t="s">
        <v>148</v>
      </c>
    </row>
    <row r="6688" spans="1:12" x14ac:dyDescent="0.2">
      <c r="A6688">
        <v>6590</v>
      </c>
      <c r="B6688" s="4" t="s">
        <v>686</v>
      </c>
      <c r="C6688" s="4" t="s">
        <v>66</v>
      </c>
      <c r="D6688" s="4" t="s">
        <v>441</v>
      </c>
      <c r="E6688" s="5">
        <v>46061</v>
      </c>
      <c r="F6688" s="6">
        <v>0.83750000000000002</v>
      </c>
      <c r="G6688">
        <v>578.70000000000005</v>
      </c>
      <c r="H6688">
        <v>578.70000000000005</v>
      </c>
      <c r="I6688">
        <v>0</v>
      </c>
      <c r="J6688" s="4" t="s">
        <v>56</v>
      </c>
      <c r="K6688" s="4" t="s">
        <v>137</v>
      </c>
      <c r="L6688" s="4" t="s">
        <v>148</v>
      </c>
    </row>
    <row r="6689" spans="1:12" x14ac:dyDescent="0.2">
      <c r="A6689">
        <v>6371</v>
      </c>
      <c r="B6689" s="4" t="s">
        <v>678</v>
      </c>
      <c r="C6689" s="4" t="s">
        <v>68</v>
      </c>
      <c r="D6689" s="4" t="s">
        <v>141</v>
      </c>
      <c r="E6689" s="5">
        <v>46061</v>
      </c>
      <c r="F6689" s="6">
        <v>0.71111111111111114</v>
      </c>
      <c r="G6689">
        <v>216.57</v>
      </c>
      <c r="H6689">
        <v>216.57</v>
      </c>
      <c r="I6689">
        <v>0</v>
      </c>
      <c r="J6689" s="4" t="s">
        <v>68</v>
      </c>
      <c r="K6689" s="4" t="s">
        <v>81</v>
      </c>
      <c r="L6689" s="4" t="s">
        <v>82</v>
      </c>
    </row>
    <row r="6690" spans="1:12" x14ac:dyDescent="0.2">
      <c r="A6690">
        <v>6576</v>
      </c>
      <c r="B6690" s="4" t="s">
        <v>685</v>
      </c>
      <c r="C6690" s="4" t="s">
        <v>46</v>
      </c>
      <c r="D6690" s="4" t="s">
        <v>190</v>
      </c>
      <c r="E6690" s="5">
        <v>46061</v>
      </c>
      <c r="F6690" s="6">
        <v>0.83888888888888891</v>
      </c>
      <c r="G6690">
        <v>279.89999999999998</v>
      </c>
      <c r="H6690">
        <v>279.89999999999998</v>
      </c>
      <c r="I6690">
        <v>0</v>
      </c>
      <c r="J6690" s="4" t="s">
        <v>56</v>
      </c>
      <c r="K6690" s="4" t="s">
        <v>137</v>
      </c>
      <c r="L6690" s="4" t="s">
        <v>148</v>
      </c>
    </row>
    <row r="6691" spans="1:12" x14ac:dyDescent="0.2">
      <c r="A6691">
        <v>6406</v>
      </c>
      <c r="B6691" s="4" t="s">
        <v>679</v>
      </c>
      <c r="C6691" s="4" t="s">
        <v>78</v>
      </c>
      <c r="D6691" s="4" t="s">
        <v>546</v>
      </c>
      <c r="E6691" s="5">
        <v>46061</v>
      </c>
      <c r="F6691" s="6">
        <v>0.75902777777777775</v>
      </c>
      <c r="G6691">
        <v>241.15</v>
      </c>
      <c r="H6691">
        <v>241.15</v>
      </c>
      <c r="I6691">
        <v>0</v>
      </c>
      <c r="J6691" s="4" t="s">
        <v>52</v>
      </c>
      <c r="K6691" s="4" t="s">
        <v>63</v>
      </c>
      <c r="L6691" s="4" t="s">
        <v>203</v>
      </c>
    </row>
    <row r="6692" spans="1:12" x14ac:dyDescent="0.2">
      <c r="A6692">
        <v>5150</v>
      </c>
      <c r="B6692" s="4" t="s">
        <v>568</v>
      </c>
      <c r="C6692" s="4" t="s">
        <v>84</v>
      </c>
      <c r="D6692" s="4" t="s">
        <v>530</v>
      </c>
      <c r="E6692" s="5">
        <v>46061</v>
      </c>
      <c r="F6692" s="6">
        <v>0.67083333333333328</v>
      </c>
      <c r="G6692">
        <v>294</v>
      </c>
      <c r="H6692">
        <v>294</v>
      </c>
      <c r="I6692">
        <v>0</v>
      </c>
      <c r="J6692" s="4" t="s">
        <v>52</v>
      </c>
      <c r="K6692" s="4" t="s">
        <v>63</v>
      </c>
      <c r="L6692" s="4" t="s">
        <v>203</v>
      </c>
    </row>
    <row r="6693" spans="1:12" x14ac:dyDescent="0.2">
      <c r="A6693">
        <v>6435</v>
      </c>
      <c r="B6693" s="4" t="s">
        <v>680</v>
      </c>
      <c r="C6693" s="4" t="s">
        <v>137</v>
      </c>
      <c r="D6693" s="4" t="s">
        <v>138</v>
      </c>
      <c r="E6693" s="5">
        <v>46061</v>
      </c>
      <c r="F6693" s="6">
        <v>0.75972222222222219</v>
      </c>
      <c r="G6693">
        <v>280.76</v>
      </c>
      <c r="H6693">
        <v>280.76</v>
      </c>
      <c r="I6693">
        <v>0</v>
      </c>
      <c r="J6693" s="4" t="s">
        <v>52</v>
      </c>
      <c r="K6693" s="4" t="s">
        <v>63</v>
      </c>
      <c r="L6693" s="4" t="s">
        <v>203</v>
      </c>
    </row>
    <row r="6694" spans="1:12" x14ac:dyDescent="0.2">
      <c r="A6694">
        <v>6505</v>
      </c>
      <c r="B6694" s="4" t="s">
        <v>682</v>
      </c>
      <c r="C6694" s="4" t="s">
        <v>114</v>
      </c>
      <c r="D6694" s="4" t="s">
        <v>474</v>
      </c>
      <c r="E6694" s="5">
        <v>46061</v>
      </c>
      <c r="F6694" s="6">
        <v>0.72361111111111109</v>
      </c>
      <c r="G6694">
        <v>248.06</v>
      </c>
      <c r="H6694">
        <v>248.06</v>
      </c>
      <c r="I6694">
        <v>0</v>
      </c>
      <c r="J6694" s="4" t="s">
        <v>46</v>
      </c>
      <c r="K6694" s="4" t="s">
        <v>66</v>
      </c>
      <c r="L6694" s="4" t="s">
        <v>205</v>
      </c>
    </row>
    <row r="6695" spans="1:12" x14ac:dyDescent="0.2">
      <c r="A6695">
        <v>6239</v>
      </c>
      <c r="B6695" s="4" t="s">
        <v>674</v>
      </c>
      <c r="C6695" s="4" t="s">
        <v>126</v>
      </c>
      <c r="D6695" s="4" t="s">
        <v>506</v>
      </c>
      <c r="E6695" s="5">
        <v>46061</v>
      </c>
      <c r="F6695" s="6">
        <v>0.58125000000000004</v>
      </c>
      <c r="G6695">
        <v>160.47</v>
      </c>
      <c r="H6695">
        <v>160.47</v>
      </c>
      <c r="I6695">
        <v>0</v>
      </c>
      <c r="J6695" s="4" t="s">
        <v>46</v>
      </c>
      <c r="K6695" s="4" t="s">
        <v>66</v>
      </c>
      <c r="L6695" s="4" t="s">
        <v>205</v>
      </c>
    </row>
    <row r="6696" spans="1:12" x14ac:dyDescent="0.2">
      <c r="A6696">
        <v>6282</v>
      </c>
      <c r="B6696" s="4" t="s">
        <v>675</v>
      </c>
      <c r="C6696" s="4" t="s">
        <v>291</v>
      </c>
      <c r="D6696" s="4" t="s">
        <v>508</v>
      </c>
      <c r="E6696" s="5">
        <v>46061</v>
      </c>
      <c r="F6696" s="6">
        <v>0.64166666666666672</v>
      </c>
      <c r="G6696">
        <v>227.33</v>
      </c>
      <c r="H6696">
        <v>227.33</v>
      </c>
      <c r="I6696">
        <v>0</v>
      </c>
      <c r="J6696" s="4" t="s">
        <v>58</v>
      </c>
      <c r="K6696" s="4" t="s">
        <v>52</v>
      </c>
      <c r="L6696" s="4" t="s">
        <v>125</v>
      </c>
    </row>
    <row r="6697" spans="1:12" x14ac:dyDescent="0.2">
      <c r="A6697">
        <v>6331</v>
      </c>
      <c r="B6697" s="4" t="s">
        <v>676</v>
      </c>
      <c r="C6697" s="4" t="s">
        <v>139</v>
      </c>
      <c r="D6697" s="4" t="s">
        <v>513</v>
      </c>
      <c r="E6697" s="5">
        <v>46061</v>
      </c>
      <c r="F6697" s="6">
        <v>0.64652777777777781</v>
      </c>
      <c r="G6697">
        <v>160.47</v>
      </c>
      <c r="H6697">
        <v>160.47</v>
      </c>
      <c r="I6697">
        <v>0</v>
      </c>
      <c r="J6697" s="4" t="s">
        <v>58</v>
      </c>
      <c r="K6697" s="4" t="s">
        <v>52</v>
      </c>
      <c r="L6697" s="4" t="s">
        <v>125</v>
      </c>
    </row>
    <row r="6698" spans="1:12" x14ac:dyDescent="0.2">
      <c r="A6698">
        <v>133</v>
      </c>
      <c r="B6698" s="4" t="s">
        <v>147</v>
      </c>
      <c r="C6698" s="4" t="s">
        <v>50</v>
      </c>
      <c r="D6698" s="4" t="s">
        <v>86</v>
      </c>
      <c r="E6698" s="5">
        <v>46061</v>
      </c>
      <c r="F6698" s="6">
        <v>0.77986111111111112</v>
      </c>
      <c r="G6698">
        <v>192</v>
      </c>
      <c r="H6698">
        <v>192</v>
      </c>
      <c r="I6698">
        <v>0</v>
      </c>
      <c r="J6698" s="4" t="s">
        <v>56</v>
      </c>
      <c r="K6698" s="4" t="s">
        <v>137</v>
      </c>
      <c r="L6698" s="4" t="s">
        <v>148</v>
      </c>
    </row>
    <row r="6699" spans="1:12" x14ac:dyDescent="0.2">
      <c r="A6699">
        <v>6168</v>
      </c>
      <c r="B6699" s="4" t="s">
        <v>672</v>
      </c>
      <c r="C6699" s="4" t="s">
        <v>50</v>
      </c>
      <c r="D6699" s="4" t="s">
        <v>101</v>
      </c>
      <c r="E6699" s="5">
        <v>46061</v>
      </c>
      <c r="F6699" s="6">
        <v>0.56041666666666667</v>
      </c>
      <c r="G6699">
        <v>160.47</v>
      </c>
      <c r="H6699">
        <v>160.47</v>
      </c>
      <c r="I6699">
        <v>0</v>
      </c>
      <c r="J6699" s="4" t="s">
        <v>45</v>
      </c>
      <c r="K6699" s="4" t="s">
        <v>60</v>
      </c>
      <c r="L6699" s="4" t="s">
        <v>61</v>
      </c>
    </row>
    <row r="6700" spans="1:12" x14ac:dyDescent="0.2">
      <c r="A6700">
        <v>6552</v>
      </c>
      <c r="B6700" s="4" t="s">
        <v>684</v>
      </c>
      <c r="C6700" s="4" t="s">
        <v>54</v>
      </c>
      <c r="D6700" s="4" t="s">
        <v>182</v>
      </c>
      <c r="E6700" s="5">
        <v>46061</v>
      </c>
      <c r="F6700" s="6">
        <v>0.83125000000000004</v>
      </c>
      <c r="G6700">
        <v>320</v>
      </c>
      <c r="H6700">
        <v>320</v>
      </c>
      <c r="I6700">
        <v>0</v>
      </c>
      <c r="J6700" s="4" t="s">
        <v>56</v>
      </c>
      <c r="K6700" s="4" t="s">
        <v>137</v>
      </c>
      <c r="L6700" s="4" t="s">
        <v>148</v>
      </c>
    </row>
    <row r="6701" spans="1:12" x14ac:dyDescent="0.2">
      <c r="A6701">
        <v>5236</v>
      </c>
      <c r="B6701" s="4" t="s">
        <v>577</v>
      </c>
      <c r="C6701" s="4" t="s">
        <v>56</v>
      </c>
      <c r="D6701" s="4" t="s">
        <v>90</v>
      </c>
      <c r="E6701" s="5">
        <v>46061</v>
      </c>
      <c r="F6701" s="6">
        <v>0.85277777777777775</v>
      </c>
      <c r="G6701">
        <v>198</v>
      </c>
      <c r="H6701">
        <v>198</v>
      </c>
      <c r="I6701">
        <v>0</v>
      </c>
      <c r="J6701" s="4" t="s">
        <v>88</v>
      </c>
      <c r="K6701" s="4" t="s">
        <v>97</v>
      </c>
      <c r="L6701" s="4" t="s">
        <v>98</v>
      </c>
    </row>
    <row r="6702" spans="1:12" x14ac:dyDescent="0.2">
      <c r="A6702">
        <v>6838</v>
      </c>
      <c r="B6702" s="4" t="s">
        <v>697</v>
      </c>
      <c r="C6702" s="4" t="s">
        <v>45</v>
      </c>
      <c r="D6702" s="4" t="s">
        <v>109</v>
      </c>
      <c r="E6702" s="5">
        <v>46062</v>
      </c>
      <c r="F6702" s="6">
        <v>0.84722222222222221</v>
      </c>
      <c r="G6702">
        <v>192.51</v>
      </c>
      <c r="H6702">
        <v>192.51</v>
      </c>
      <c r="I6702">
        <v>0</v>
      </c>
      <c r="J6702" s="4" t="s">
        <v>68</v>
      </c>
      <c r="K6702" s="4" t="s">
        <v>78</v>
      </c>
      <c r="L6702" s="4" t="s">
        <v>93</v>
      </c>
    </row>
    <row r="6703" spans="1:12" x14ac:dyDescent="0.2">
      <c r="A6703">
        <v>6615</v>
      </c>
      <c r="B6703" s="4" t="s">
        <v>687</v>
      </c>
      <c r="C6703" s="4" t="s">
        <v>66</v>
      </c>
      <c r="D6703" s="4" t="s">
        <v>110</v>
      </c>
      <c r="E6703" s="5">
        <v>46062</v>
      </c>
      <c r="F6703" s="6">
        <v>0.11666666666666667</v>
      </c>
      <c r="G6703">
        <v>228</v>
      </c>
      <c r="H6703">
        <v>228</v>
      </c>
      <c r="I6703">
        <v>0</v>
      </c>
      <c r="J6703" s="4" t="s">
        <v>88</v>
      </c>
      <c r="K6703" s="4" t="s">
        <v>97</v>
      </c>
      <c r="L6703" s="4" t="s">
        <v>98</v>
      </c>
    </row>
    <row r="6704" spans="1:12" x14ac:dyDescent="0.2">
      <c r="A6704">
        <v>6630</v>
      </c>
      <c r="B6704" s="4" t="s">
        <v>688</v>
      </c>
      <c r="C6704" s="4" t="s">
        <v>66</v>
      </c>
      <c r="D6704" s="4" t="s">
        <v>110</v>
      </c>
      <c r="E6704" s="5">
        <v>46062</v>
      </c>
      <c r="F6704" s="6">
        <v>0.43958333333333333</v>
      </c>
      <c r="G6704">
        <v>181.81</v>
      </c>
      <c r="H6704">
        <v>181.81</v>
      </c>
      <c r="I6704">
        <v>0</v>
      </c>
      <c r="J6704" s="4" t="s">
        <v>58</v>
      </c>
      <c r="K6704" s="4" t="s">
        <v>52</v>
      </c>
      <c r="L6704" s="4" t="s">
        <v>125</v>
      </c>
    </row>
    <row r="6705" spans="1:12" x14ac:dyDescent="0.2">
      <c r="A6705">
        <v>6852</v>
      </c>
      <c r="B6705" s="4" t="s">
        <v>698</v>
      </c>
      <c r="C6705" s="4" t="s">
        <v>66</v>
      </c>
      <c r="D6705" s="4" t="s">
        <v>96</v>
      </c>
      <c r="E6705" s="5">
        <v>46062</v>
      </c>
      <c r="F6705" s="6">
        <v>0.83680555555555558</v>
      </c>
      <c r="G6705">
        <v>205.15</v>
      </c>
      <c r="H6705">
        <v>205.15</v>
      </c>
      <c r="I6705">
        <v>0</v>
      </c>
      <c r="J6705" s="4" t="s">
        <v>66</v>
      </c>
      <c r="K6705" s="4" t="s">
        <v>71</v>
      </c>
      <c r="L6705" s="4" t="s">
        <v>105</v>
      </c>
    </row>
    <row r="6706" spans="1:12" x14ac:dyDescent="0.2">
      <c r="A6706">
        <v>6878</v>
      </c>
      <c r="B6706" s="4" t="s">
        <v>699</v>
      </c>
      <c r="C6706" s="4" t="s">
        <v>68</v>
      </c>
      <c r="D6706" s="4" t="s">
        <v>189</v>
      </c>
      <c r="E6706" s="5">
        <v>46062</v>
      </c>
      <c r="F6706" s="6">
        <v>0.84027777777777779</v>
      </c>
      <c r="G6706">
        <v>340</v>
      </c>
      <c r="H6706">
        <v>340</v>
      </c>
      <c r="I6706">
        <v>0</v>
      </c>
      <c r="J6706" s="4" t="s">
        <v>58</v>
      </c>
      <c r="K6706" s="4" t="s">
        <v>52</v>
      </c>
      <c r="L6706" s="4" t="s">
        <v>125</v>
      </c>
    </row>
    <row r="6707" spans="1:12" x14ac:dyDescent="0.2">
      <c r="A6707">
        <v>8072</v>
      </c>
      <c r="B6707" s="4" t="s">
        <v>789</v>
      </c>
      <c r="C6707" s="4" t="s">
        <v>68</v>
      </c>
      <c r="D6707" s="4" t="s">
        <v>478</v>
      </c>
      <c r="E6707" s="5">
        <v>46062</v>
      </c>
      <c r="F6707" s="6">
        <v>0.25</v>
      </c>
      <c r="G6707">
        <v>355.35</v>
      </c>
      <c r="H6707">
        <v>355.35</v>
      </c>
      <c r="I6707">
        <v>0</v>
      </c>
      <c r="J6707" s="4" t="s">
        <v>68</v>
      </c>
      <c r="K6707" s="4" t="s">
        <v>81</v>
      </c>
      <c r="L6707" s="4" t="s">
        <v>82</v>
      </c>
    </row>
    <row r="6708" spans="1:12" x14ac:dyDescent="0.2">
      <c r="A6708">
        <v>5433</v>
      </c>
      <c r="B6708" s="4" t="s">
        <v>604</v>
      </c>
      <c r="C6708" s="4" t="s">
        <v>73</v>
      </c>
      <c r="D6708" s="4" t="s">
        <v>608</v>
      </c>
      <c r="E6708" s="5">
        <v>46062</v>
      </c>
      <c r="F6708" s="6">
        <v>0.75972222222222219</v>
      </c>
      <c r="G6708">
        <v>295</v>
      </c>
      <c r="H6708">
        <v>295</v>
      </c>
      <c r="I6708">
        <v>0</v>
      </c>
      <c r="J6708" s="4" t="s">
        <v>56</v>
      </c>
      <c r="K6708" s="4" t="s">
        <v>137</v>
      </c>
      <c r="L6708" s="4" t="s">
        <v>148</v>
      </c>
    </row>
    <row r="6709" spans="1:12" x14ac:dyDescent="0.2">
      <c r="A6709">
        <v>6701</v>
      </c>
      <c r="B6709" s="4" t="s">
        <v>691</v>
      </c>
      <c r="C6709" s="4" t="s">
        <v>75</v>
      </c>
      <c r="D6709" s="4" t="s">
        <v>152</v>
      </c>
      <c r="E6709" s="5">
        <v>46062</v>
      </c>
      <c r="F6709" s="6">
        <v>0.57708333333333328</v>
      </c>
      <c r="G6709">
        <v>180</v>
      </c>
      <c r="H6709">
        <v>180</v>
      </c>
      <c r="I6709">
        <v>0</v>
      </c>
      <c r="J6709" s="4" t="s">
        <v>46</v>
      </c>
      <c r="K6709" s="4" t="s">
        <v>66</v>
      </c>
      <c r="L6709" s="4" t="s">
        <v>205</v>
      </c>
    </row>
    <row r="6710" spans="1:12" x14ac:dyDescent="0.2">
      <c r="A6710">
        <v>4359</v>
      </c>
      <c r="B6710" s="4" t="s">
        <v>425</v>
      </c>
      <c r="C6710" s="4" t="s">
        <v>48</v>
      </c>
      <c r="D6710" s="4" t="s">
        <v>100</v>
      </c>
      <c r="E6710" s="5">
        <v>46062</v>
      </c>
      <c r="F6710" s="6">
        <v>0.81041666666666667</v>
      </c>
      <c r="G6710">
        <v>161.75</v>
      </c>
      <c r="H6710">
        <v>161.75</v>
      </c>
      <c r="I6710">
        <v>0</v>
      </c>
      <c r="J6710" s="4" t="s">
        <v>88</v>
      </c>
      <c r="K6710" s="4" t="s">
        <v>41</v>
      </c>
      <c r="L6710" s="4" t="s">
        <v>42</v>
      </c>
    </row>
    <row r="6711" spans="1:12" x14ac:dyDescent="0.2">
      <c r="A6711">
        <v>4373</v>
      </c>
      <c r="B6711" s="4" t="s">
        <v>427</v>
      </c>
      <c r="C6711" s="4" t="s">
        <v>48</v>
      </c>
      <c r="D6711" s="4" t="s">
        <v>100</v>
      </c>
      <c r="E6711" s="5">
        <v>46062</v>
      </c>
      <c r="F6711" s="6">
        <v>0.80694444444444446</v>
      </c>
      <c r="G6711">
        <v>160.47</v>
      </c>
      <c r="H6711">
        <v>160.47</v>
      </c>
      <c r="I6711">
        <v>0</v>
      </c>
      <c r="J6711" s="4" t="s">
        <v>88</v>
      </c>
      <c r="K6711" s="4" t="s">
        <v>41</v>
      </c>
      <c r="L6711" s="4" t="s">
        <v>42</v>
      </c>
    </row>
    <row r="6712" spans="1:12" x14ac:dyDescent="0.2">
      <c r="A6712">
        <v>6707</v>
      </c>
      <c r="B6712" s="4" t="s">
        <v>692</v>
      </c>
      <c r="C6712" s="4" t="s">
        <v>48</v>
      </c>
      <c r="D6712" s="4" t="s">
        <v>83</v>
      </c>
      <c r="E6712" s="5">
        <v>46062</v>
      </c>
      <c r="F6712" s="6">
        <v>0.74791666666666667</v>
      </c>
      <c r="G6712">
        <v>192</v>
      </c>
      <c r="H6712">
        <v>192</v>
      </c>
      <c r="I6712">
        <v>0</v>
      </c>
      <c r="J6712" s="4" t="s">
        <v>63</v>
      </c>
      <c r="K6712" s="4" t="s">
        <v>68</v>
      </c>
      <c r="L6712" s="4" t="s">
        <v>128</v>
      </c>
    </row>
    <row r="6713" spans="1:12" x14ac:dyDescent="0.2">
      <c r="A6713">
        <v>7492</v>
      </c>
      <c r="B6713" s="4" t="s">
        <v>722</v>
      </c>
      <c r="C6713" s="4" t="s">
        <v>305</v>
      </c>
      <c r="D6713" s="4" t="s">
        <v>512</v>
      </c>
      <c r="E6713" s="5">
        <v>46062</v>
      </c>
      <c r="F6713" s="6">
        <v>0.25</v>
      </c>
      <c r="G6713">
        <v>178.16</v>
      </c>
      <c r="H6713">
        <v>178.16</v>
      </c>
      <c r="I6713">
        <v>0</v>
      </c>
      <c r="J6713" s="4" t="s">
        <v>88</v>
      </c>
      <c r="K6713" s="4" t="s">
        <v>97</v>
      </c>
      <c r="L6713" s="4" t="s">
        <v>98</v>
      </c>
    </row>
    <row r="6714" spans="1:12" x14ac:dyDescent="0.2">
      <c r="A6714">
        <v>6</v>
      </c>
      <c r="B6714" s="4" t="s">
        <v>37</v>
      </c>
      <c r="C6714" s="4" t="s">
        <v>54</v>
      </c>
      <c r="D6714" s="4" t="s">
        <v>55</v>
      </c>
      <c r="E6714" s="5">
        <v>46062</v>
      </c>
      <c r="F6714" s="6">
        <v>0.61111111111111116</v>
      </c>
      <c r="G6714">
        <v>302.22000000000003</v>
      </c>
      <c r="H6714">
        <v>302.22000000000003</v>
      </c>
      <c r="I6714">
        <v>0</v>
      </c>
      <c r="J6714" s="4" t="s">
        <v>45</v>
      </c>
      <c r="K6714" s="4" t="s">
        <v>46</v>
      </c>
      <c r="L6714" s="4" t="s">
        <v>47</v>
      </c>
    </row>
    <row r="6715" spans="1:12" x14ac:dyDescent="0.2">
      <c r="A6715">
        <v>6652</v>
      </c>
      <c r="B6715" s="4" t="s">
        <v>689</v>
      </c>
      <c r="C6715" s="4" t="s">
        <v>56</v>
      </c>
      <c r="D6715" s="4" t="s">
        <v>183</v>
      </c>
      <c r="E6715" s="5">
        <v>46062</v>
      </c>
      <c r="F6715" s="6">
        <v>0.51736111111111116</v>
      </c>
      <c r="G6715">
        <v>320</v>
      </c>
      <c r="H6715">
        <v>320</v>
      </c>
      <c r="I6715">
        <v>0</v>
      </c>
      <c r="J6715" s="4" t="s">
        <v>50</v>
      </c>
      <c r="K6715" s="4" t="s">
        <v>50</v>
      </c>
      <c r="L6715" s="4" t="s">
        <v>561</v>
      </c>
    </row>
    <row r="6716" spans="1:12" x14ac:dyDescent="0.2">
      <c r="A6716">
        <v>6668</v>
      </c>
      <c r="B6716" s="4" t="s">
        <v>690</v>
      </c>
      <c r="C6716" s="4" t="s">
        <v>56</v>
      </c>
      <c r="D6716" s="4" t="s">
        <v>436</v>
      </c>
      <c r="E6716" s="5">
        <v>46062</v>
      </c>
      <c r="F6716" s="6">
        <v>0.5805555555555556</v>
      </c>
      <c r="G6716">
        <v>234</v>
      </c>
      <c r="H6716">
        <v>234</v>
      </c>
      <c r="I6716">
        <v>0</v>
      </c>
      <c r="J6716" s="4" t="s">
        <v>56</v>
      </c>
      <c r="K6716" s="4" t="s">
        <v>137</v>
      </c>
      <c r="L6716" s="4" t="s">
        <v>148</v>
      </c>
    </row>
    <row r="6717" spans="1:12" x14ac:dyDescent="0.2">
      <c r="A6717">
        <v>6653</v>
      </c>
      <c r="B6717" s="4" t="s">
        <v>689</v>
      </c>
      <c r="C6717" s="4" t="s">
        <v>58</v>
      </c>
      <c r="D6717" s="4" t="s">
        <v>184</v>
      </c>
      <c r="E6717" s="5">
        <v>46062</v>
      </c>
      <c r="F6717" s="6">
        <v>0.69930555555555551</v>
      </c>
      <c r="G6717">
        <v>320</v>
      </c>
      <c r="H6717">
        <v>320</v>
      </c>
      <c r="I6717">
        <v>0</v>
      </c>
      <c r="J6717" s="4" t="s">
        <v>50</v>
      </c>
      <c r="K6717" s="4" t="s">
        <v>50</v>
      </c>
      <c r="L6717" s="4" t="s">
        <v>561</v>
      </c>
    </row>
    <row r="6718" spans="1:12" x14ac:dyDescent="0.2">
      <c r="A6718">
        <v>6530</v>
      </c>
      <c r="B6718" s="4" t="s">
        <v>683</v>
      </c>
      <c r="C6718" s="4" t="s">
        <v>37</v>
      </c>
      <c r="D6718" s="4" t="s">
        <v>438</v>
      </c>
      <c r="E6718" s="5">
        <v>46062</v>
      </c>
      <c r="F6718" s="6">
        <v>0.77152777777777781</v>
      </c>
      <c r="G6718">
        <v>219.23</v>
      </c>
      <c r="H6718">
        <v>219.23</v>
      </c>
      <c r="I6718">
        <v>0</v>
      </c>
      <c r="J6718" s="4" t="s">
        <v>45</v>
      </c>
      <c r="K6718" s="4" t="s">
        <v>46</v>
      </c>
      <c r="L6718" s="4" t="s">
        <v>47</v>
      </c>
    </row>
    <row r="6719" spans="1:12" x14ac:dyDescent="0.2">
      <c r="A6719">
        <v>5551</v>
      </c>
      <c r="B6719" s="4" t="s">
        <v>619</v>
      </c>
      <c r="C6719" s="4" t="s">
        <v>45</v>
      </c>
      <c r="D6719" s="4" t="s">
        <v>109</v>
      </c>
      <c r="E6719" s="5">
        <v>46063</v>
      </c>
      <c r="F6719" s="6">
        <v>0.80138888888888893</v>
      </c>
      <c r="G6719">
        <v>288.79000000000002</v>
      </c>
      <c r="H6719">
        <v>288.79000000000002</v>
      </c>
      <c r="I6719">
        <v>0</v>
      </c>
      <c r="J6719" s="4" t="s">
        <v>68</v>
      </c>
      <c r="K6719" s="4" t="s">
        <v>78</v>
      </c>
      <c r="L6719" s="4" t="s">
        <v>93</v>
      </c>
    </row>
    <row r="6720" spans="1:12" x14ac:dyDescent="0.2">
      <c r="A6720">
        <v>7028</v>
      </c>
      <c r="B6720" s="4" t="s">
        <v>705</v>
      </c>
      <c r="C6720" s="4" t="s">
        <v>45</v>
      </c>
      <c r="D6720" s="4" t="s">
        <v>109</v>
      </c>
      <c r="E6720" s="5">
        <v>46063</v>
      </c>
      <c r="F6720" s="6">
        <v>0.57638888888888884</v>
      </c>
      <c r="G6720">
        <v>183</v>
      </c>
      <c r="H6720">
        <v>183</v>
      </c>
      <c r="I6720">
        <v>0</v>
      </c>
      <c r="J6720" s="4" t="s">
        <v>68</v>
      </c>
      <c r="K6720" s="4" t="s">
        <v>81</v>
      </c>
      <c r="L6720" s="4" t="s">
        <v>82</v>
      </c>
    </row>
    <row r="6721" spans="1:12" x14ac:dyDescent="0.2">
      <c r="A6721">
        <v>4844</v>
      </c>
      <c r="B6721" s="4" t="s">
        <v>540</v>
      </c>
      <c r="C6721" s="4" t="s">
        <v>66</v>
      </c>
      <c r="D6721" s="4" t="s">
        <v>441</v>
      </c>
      <c r="E6721" s="5">
        <v>46063</v>
      </c>
      <c r="F6721" s="6">
        <v>0.44236111111111109</v>
      </c>
      <c r="G6721">
        <v>376.35</v>
      </c>
      <c r="H6721">
        <v>376.35</v>
      </c>
      <c r="I6721">
        <v>0</v>
      </c>
      <c r="J6721" s="4" t="s">
        <v>63</v>
      </c>
      <c r="K6721" s="4" t="s">
        <v>68</v>
      </c>
      <c r="L6721" s="4" t="s">
        <v>128</v>
      </c>
    </row>
    <row r="6722" spans="1:12" x14ac:dyDescent="0.2">
      <c r="A6722">
        <v>6747</v>
      </c>
      <c r="B6722" s="4" t="s">
        <v>694</v>
      </c>
      <c r="C6722" s="4" t="s">
        <v>71</v>
      </c>
      <c r="D6722" s="4" t="s">
        <v>542</v>
      </c>
      <c r="E6722" s="5">
        <v>46063</v>
      </c>
      <c r="F6722" s="6">
        <v>0.58888888888888891</v>
      </c>
      <c r="G6722">
        <v>383.58</v>
      </c>
      <c r="H6722">
        <v>383.58</v>
      </c>
      <c r="I6722">
        <v>0</v>
      </c>
      <c r="J6722" s="4" t="s">
        <v>56</v>
      </c>
      <c r="K6722" s="4" t="s">
        <v>137</v>
      </c>
      <c r="L6722" s="4" t="s">
        <v>148</v>
      </c>
    </row>
    <row r="6723" spans="1:12" x14ac:dyDescent="0.2">
      <c r="A6723">
        <v>4935</v>
      </c>
      <c r="B6723" s="4" t="s">
        <v>558</v>
      </c>
      <c r="C6723" s="4" t="s">
        <v>78</v>
      </c>
      <c r="D6723" s="4" t="s">
        <v>546</v>
      </c>
      <c r="E6723" s="5">
        <v>46063</v>
      </c>
      <c r="F6723" s="6">
        <v>0.55902777777777779</v>
      </c>
      <c r="G6723">
        <v>219.23</v>
      </c>
      <c r="H6723">
        <v>219.23</v>
      </c>
      <c r="I6723">
        <v>0</v>
      </c>
      <c r="J6723" s="4" t="s">
        <v>46</v>
      </c>
      <c r="K6723" s="4" t="s">
        <v>66</v>
      </c>
      <c r="L6723" s="4" t="s">
        <v>205</v>
      </c>
    </row>
    <row r="6724" spans="1:12" x14ac:dyDescent="0.2">
      <c r="A6724">
        <v>4963</v>
      </c>
      <c r="B6724" s="4" t="s">
        <v>560</v>
      </c>
      <c r="C6724" s="4" t="s">
        <v>84</v>
      </c>
      <c r="D6724" s="4" t="s">
        <v>547</v>
      </c>
      <c r="E6724" s="5">
        <v>46063</v>
      </c>
      <c r="F6724" s="6">
        <v>0.55833333333333335</v>
      </c>
      <c r="G6724">
        <v>384</v>
      </c>
      <c r="H6724">
        <v>384</v>
      </c>
      <c r="I6724">
        <v>0</v>
      </c>
      <c r="J6724" s="4" t="s">
        <v>50</v>
      </c>
      <c r="K6724" s="4" t="s">
        <v>50</v>
      </c>
      <c r="L6724" s="4" t="s">
        <v>561</v>
      </c>
    </row>
    <row r="6725" spans="1:12" x14ac:dyDescent="0.2">
      <c r="A6725">
        <v>7057</v>
      </c>
      <c r="B6725" s="4" t="s">
        <v>706</v>
      </c>
      <c r="C6725" s="4" t="s">
        <v>174</v>
      </c>
      <c r="D6725" s="4" t="s">
        <v>473</v>
      </c>
      <c r="E6725" s="5">
        <v>46063</v>
      </c>
      <c r="F6725" s="6">
        <v>0.78749999999999998</v>
      </c>
      <c r="G6725">
        <v>160.47</v>
      </c>
      <c r="H6725">
        <v>160.47</v>
      </c>
      <c r="I6725">
        <v>0</v>
      </c>
      <c r="J6725" s="4" t="s">
        <v>66</v>
      </c>
      <c r="K6725" s="4" t="s">
        <v>71</v>
      </c>
      <c r="L6725" s="4" t="s">
        <v>105</v>
      </c>
    </row>
    <row r="6726" spans="1:12" x14ac:dyDescent="0.2">
      <c r="A6726">
        <v>5789</v>
      </c>
      <c r="B6726" s="4" t="s">
        <v>635</v>
      </c>
      <c r="C6726" s="4" t="s">
        <v>249</v>
      </c>
      <c r="D6726" s="4" t="s">
        <v>554</v>
      </c>
      <c r="E6726" s="5">
        <v>46063</v>
      </c>
      <c r="F6726" s="6">
        <v>0.78402777777777777</v>
      </c>
      <c r="G6726">
        <v>395.52</v>
      </c>
      <c r="H6726">
        <v>395.52</v>
      </c>
      <c r="I6726">
        <v>0</v>
      </c>
      <c r="J6726" s="4" t="s">
        <v>66</v>
      </c>
      <c r="K6726" s="4" t="s">
        <v>71</v>
      </c>
      <c r="L6726" s="4" t="s">
        <v>105</v>
      </c>
    </row>
    <row r="6727" spans="1:12" x14ac:dyDescent="0.2">
      <c r="A6727">
        <v>6022</v>
      </c>
      <c r="B6727" s="4" t="s">
        <v>646</v>
      </c>
      <c r="C6727" s="4" t="s">
        <v>291</v>
      </c>
      <c r="D6727" s="4" t="s">
        <v>508</v>
      </c>
      <c r="E6727" s="5">
        <v>46063</v>
      </c>
      <c r="F6727" s="6">
        <v>0.77916666666666667</v>
      </c>
      <c r="G6727">
        <v>230</v>
      </c>
      <c r="H6727">
        <v>230</v>
      </c>
      <c r="I6727">
        <v>0</v>
      </c>
      <c r="J6727" s="4" t="s">
        <v>54</v>
      </c>
      <c r="K6727" s="4" t="s">
        <v>37</v>
      </c>
      <c r="L6727" s="4" t="s">
        <v>127</v>
      </c>
    </row>
    <row r="6728" spans="1:12" x14ac:dyDescent="0.2">
      <c r="A6728">
        <v>4912</v>
      </c>
      <c r="B6728" s="4" t="s">
        <v>557</v>
      </c>
      <c r="C6728" s="4" t="s">
        <v>299</v>
      </c>
      <c r="D6728" s="4" t="s">
        <v>508</v>
      </c>
      <c r="E6728" s="5">
        <v>46063</v>
      </c>
      <c r="F6728" s="6">
        <v>0.55902777777777779</v>
      </c>
      <c r="G6728">
        <v>227.33</v>
      </c>
      <c r="H6728">
        <v>227.33</v>
      </c>
      <c r="I6728">
        <v>0</v>
      </c>
      <c r="J6728" s="4" t="s">
        <v>46</v>
      </c>
      <c r="K6728" s="4" t="s">
        <v>66</v>
      </c>
      <c r="L6728" s="4" t="s">
        <v>205</v>
      </c>
    </row>
    <row r="6729" spans="1:12" x14ac:dyDescent="0.2">
      <c r="A6729">
        <v>4913</v>
      </c>
      <c r="B6729" s="4" t="s">
        <v>557</v>
      </c>
      <c r="C6729" s="4" t="s">
        <v>301</v>
      </c>
      <c r="D6729" s="4" t="s">
        <v>509</v>
      </c>
      <c r="E6729" s="5">
        <v>46063</v>
      </c>
      <c r="F6729" s="6">
        <v>0.55972222222222223</v>
      </c>
      <c r="G6729">
        <v>227.33</v>
      </c>
      <c r="H6729">
        <v>227.33</v>
      </c>
      <c r="I6729">
        <v>0</v>
      </c>
      <c r="J6729" s="4" t="s">
        <v>46</v>
      </c>
      <c r="K6729" s="4" t="s">
        <v>66</v>
      </c>
      <c r="L6729" s="4" t="s">
        <v>205</v>
      </c>
    </row>
    <row r="6730" spans="1:12" x14ac:dyDescent="0.2">
      <c r="A6730">
        <v>7013</v>
      </c>
      <c r="B6730" s="4" t="s">
        <v>704</v>
      </c>
      <c r="C6730" s="4" t="s">
        <v>142</v>
      </c>
      <c r="D6730" s="4" t="s">
        <v>514</v>
      </c>
      <c r="E6730" s="5">
        <v>46063</v>
      </c>
      <c r="F6730" s="6">
        <v>0.56319444444444444</v>
      </c>
      <c r="G6730">
        <v>134.38</v>
      </c>
      <c r="H6730">
        <v>134.38</v>
      </c>
      <c r="I6730">
        <v>0</v>
      </c>
      <c r="J6730" s="4" t="s">
        <v>52</v>
      </c>
      <c r="K6730" s="4" t="s">
        <v>63</v>
      </c>
      <c r="L6730" s="4" t="s">
        <v>203</v>
      </c>
    </row>
    <row r="6731" spans="1:12" x14ac:dyDescent="0.2">
      <c r="A6731">
        <v>68</v>
      </c>
      <c r="B6731" s="4" t="s">
        <v>126</v>
      </c>
      <c r="C6731" s="4" t="s">
        <v>54</v>
      </c>
      <c r="D6731" s="4" t="s">
        <v>103</v>
      </c>
      <c r="E6731" s="5">
        <v>46063</v>
      </c>
      <c r="F6731" s="6">
        <v>0.74930555555555556</v>
      </c>
      <c r="G6731">
        <v>217.4</v>
      </c>
      <c r="H6731">
        <v>217.4</v>
      </c>
      <c r="I6731">
        <v>0</v>
      </c>
      <c r="J6731" s="4" t="s">
        <v>63</v>
      </c>
      <c r="K6731" s="4" t="s">
        <v>68</v>
      </c>
      <c r="L6731" s="4" t="s">
        <v>128</v>
      </c>
    </row>
    <row r="6732" spans="1:12" x14ac:dyDescent="0.2">
      <c r="A6732">
        <v>6942</v>
      </c>
      <c r="B6732" s="4" t="s">
        <v>702</v>
      </c>
      <c r="C6732" s="4" t="s">
        <v>56</v>
      </c>
      <c r="D6732" s="4" t="s">
        <v>104</v>
      </c>
      <c r="E6732" s="5">
        <v>46063</v>
      </c>
      <c r="F6732" s="6">
        <v>0.44513888888888886</v>
      </c>
      <c r="G6732">
        <v>240.7</v>
      </c>
      <c r="H6732">
        <v>240.7</v>
      </c>
      <c r="I6732">
        <v>0</v>
      </c>
      <c r="J6732" s="4" t="s">
        <v>46</v>
      </c>
      <c r="K6732" s="4" t="s">
        <v>66</v>
      </c>
      <c r="L6732" s="4" t="s">
        <v>205</v>
      </c>
    </row>
    <row r="6733" spans="1:12" x14ac:dyDescent="0.2">
      <c r="A6733">
        <v>6961</v>
      </c>
      <c r="B6733" s="4" t="s">
        <v>703</v>
      </c>
      <c r="C6733" s="4" t="s">
        <v>56</v>
      </c>
      <c r="D6733" s="4" t="s">
        <v>104</v>
      </c>
      <c r="E6733" s="5">
        <v>46063</v>
      </c>
      <c r="F6733" s="6">
        <v>0.44444444444444442</v>
      </c>
      <c r="G6733">
        <v>240.7</v>
      </c>
      <c r="H6733">
        <v>240.7</v>
      </c>
      <c r="I6733">
        <v>0</v>
      </c>
      <c r="J6733" s="4" t="s">
        <v>46</v>
      </c>
      <c r="K6733" s="4" t="s">
        <v>66</v>
      </c>
      <c r="L6733" s="4" t="s">
        <v>205</v>
      </c>
    </row>
    <row r="6734" spans="1:12" x14ac:dyDescent="0.2">
      <c r="A6734">
        <v>7733</v>
      </c>
      <c r="B6734" s="4" t="s">
        <v>736</v>
      </c>
      <c r="C6734" s="4" t="s">
        <v>63</v>
      </c>
      <c r="D6734" s="4" t="s">
        <v>745</v>
      </c>
      <c r="E6734" s="5">
        <v>46064</v>
      </c>
      <c r="F6734" s="6">
        <v>0.25</v>
      </c>
      <c r="G6734">
        <v>250</v>
      </c>
      <c r="H6734">
        <v>250</v>
      </c>
      <c r="I6734">
        <v>0</v>
      </c>
      <c r="J6734" s="4" t="s">
        <v>88</v>
      </c>
      <c r="K6734" s="4" t="s">
        <v>97</v>
      </c>
      <c r="L6734" s="4" t="s">
        <v>98</v>
      </c>
    </row>
    <row r="6735" spans="1:12" x14ac:dyDescent="0.2">
      <c r="A6735">
        <v>7734</v>
      </c>
      <c r="B6735" s="4" t="s">
        <v>736</v>
      </c>
      <c r="C6735" s="4" t="s">
        <v>45</v>
      </c>
      <c r="D6735" s="4" t="s">
        <v>746</v>
      </c>
      <c r="E6735" s="5">
        <v>46064</v>
      </c>
      <c r="F6735" s="6">
        <v>0.25</v>
      </c>
      <c r="G6735">
        <v>250</v>
      </c>
      <c r="H6735">
        <v>250</v>
      </c>
      <c r="I6735">
        <v>0</v>
      </c>
      <c r="J6735" s="4" t="s">
        <v>88</v>
      </c>
      <c r="K6735" s="4" t="s">
        <v>97</v>
      </c>
      <c r="L6735" s="4" t="s">
        <v>98</v>
      </c>
    </row>
    <row r="6736" spans="1:12" x14ac:dyDescent="0.2">
      <c r="A6736">
        <v>5077</v>
      </c>
      <c r="B6736" s="4" t="s">
        <v>566</v>
      </c>
      <c r="C6736" s="4" t="s">
        <v>66</v>
      </c>
      <c r="D6736" s="4" t="s">
        <v>110</v>
      </c>
      <c r="E6736" s="5">
        <v>46064</v>
      </c>
      <c r="F6736" s="6">
        <v>0.80555555555555558</v>
      </c>
      <c r="G6736">
        <v>193</v>
      </c>
      <c r="H6736">
        <v>193</v>
      </c>
      <c r="I6736">
        <v>0</v>
      </c>
      <c r="J6736" s="4" t="s">
        <v>45</v>
      </c>
      <c r="K6736" s="4" t="s">
        <v>46</v>
      </c>
      <c r="L6736" s="4" t="s">
        <v>47</v>
      </c>
    </row>
    <row r="6737" spans="1:12" x14ac:dyDescent="0.2">
      <c r="A6737">
        <v>7212</v>
      </c>
      <c r="B6737" s="4" t="s">
        <v>712</v>
      </c>
      <c r="C6737" s="4" t="s">
        <v>66</v>
      </c>
      <c r="D6737" s="4" t="s">
        <v>110</v>
      </c>
      <c r="E6737" s="5">
        <v>46064</v>
      </c>
      <c r="F6737" s="6">
        <v>4.791666666666667E-2</v>
      </c>
      <c r="G6737">
        <v>297.44</v>
      </c>
      <c r="H6737">
        <v>297.44</v>
      </c>
      <c r="I6737">
        <v>0</v>
      </c>
      <c r="J6737" s="4" t="s">
        <v>88</v>
      </c>
      <c r="K6737" s="4" t="s">
        <v>41</v>
      </c>
      <c r="L6737" s="4" t="s">
        <v>42</v>
      </c>
    </row>
    <row r="6738" spans="1:12" x14ac:dyDescent="0.2">
      <c r="A6738">
        <v>4820</v>
      </c>
      <c r="B6738" s="4" t="s">
        <v>528</v>
      </c>
      <c r="C6738" s="4" t="s">
        <v>75</v>
      </c>
      <c r="D6738" s="4" t="s">
        <v>152</v>
      </c>
      <c r="E6738" s="5">
        <v>46064</v>
      </c>
      <c r="F6738" s="6">
        <v>0.42777777777777776</v>
      </c>
      <c r="G6738">
        <v>309</v>
      </c>
      <c r="H6738">
        <v>309</v>
      </c>
      <c r="I6738">
        <v>0</v>
      </c>
      <c r="J6738" s="4" t="s">
        <v>58</v>
      </c>
      <c r="K6738" s="4" t="s">
        <v>52</v>
      </c>
      <c r="L6738" s="4" t="s">
        <v>125</v>
      </c>
    </row>
    <row r="6739" spans="1:12" x14ac:dyDescent="0.2">
      <c r="A6739">
        <v>6774</v>
      </c>
      <c r="B6739" s="4" t="s">
        <v>695</v>
      </c>
      <c r="C6739" s="4" t="s">
        <v>75</v>
      </c>
      <c r="D6739" s="4" t="s">
        <v>152</v>
      </c>
      <c r="E6739" s="5">
        <v>46064</v>
      </c>
      <c r="F6739" s="6">
        <v>0.83263888888888893</v>
      </c>
      <c r="G6739">
        <v>380.82</v>
      </c>
      <c r="H6739">
        <v>380.82</v>
      </c>
      <c r="I6739">
        <v>0</v>
      </c>
      <c r="J6739" s="4" t="s">
        <v>68</v>
      </c>
      <c r="K6739" s="4" t="s">
        <v>81</v>
      </c>
      <c r="L6739" s="4" t="s">
        <v>82</v>
      </c>
    </row>
    <row r="6740" spans="1:12" x14ac:dyDescent="0.2">
      <c r="A6740">
        <v>7132</v>
      </c>
      <c r="B6740" s="4" t="s">
        <v>708</v>
      </c>
      <c r="C6740" s="4" t="s">
        <v>114</v>
      </c>
      <c r="D6740" s="4" t="s">
        <v>550</v>
      </c>
      <c r="E6740" s="5">
        <v>46064</v>
      </c>
      <c r="F6740" s="6">
        <v>3.125E-2</v>
      </c>
      <c r="G6740">
        <v>220</v>
      </c>
      <c r="H6740">
        <v>220</v>
      </c>
      <c r="I6740">
        <v>0</v>
      </c>
      <c r="J6740" s="4" t="s">
        <v>88</v>
      </c>
      <c r="K6740" s="4" t="s">
        <v>41</v>
      </c>
      <c r="L6740" s="4" t="s">
        <v>42</v>
      </c>
    </row>
    <row r="6741" spans="1:12" x14ac:dyDescent="0.2">
      <c r="A6741">
        <v>7189</v>
      </c>
      <c r="B6741" s="4" t="s">
        <v>711</v>
      </c>
      <c r="C6741" s="4" t="s">
        <v>114</v>
      </c>
      <c r="D6741" s="4" t="s">
        <v>474</v>
      </c>
      <c r="E6741" s="5">
        <v>46064</v>
      </c>
      <c r="F6741" s="6">
        <v>4.3055555555555555E-2</v>
      </c>
      <c r="G6741">
        <v>160.47</v>
      </c>
      <c r="H6741">
        <v>160.47</v>
      </c>
      <c r="I6741">
        <v>0</v>
      </c>
      <c r="J6741" s="4" t="s">
        <v>88</v>
      </c>
      <c r="K6741" s="4" t="s">
        <v>41</v>
      </c>
      <c r="L6741" s="4" t="s">
        <v>42</v>
      </c>
    </row>
    <row r="6742" spans="1:12" x14ac:dyDescent="0.2">
      <c r="A6742">
        <v>7780</v>
      </c>
      <c r="B6742" s="4" t="s">
        <v>757</v>
      </c>
      <c r="C6742" s="4" t="s">
        <v>178</v>
      </c>
      <c r="D6742" s="4" t="s">
        <v>552</v>
      </c>
      <c r="E6742" s="5">
        <v>46064</v>
      </c>
      <c r="F6742" s="6">
        <v>0.25</v>
      </c>
      <c r="G6742">
        <v>209.23</v>
      </c>
      <c r="H6742">
        <v>209.23</v>
      </c>
      <c r="I6742">
        <v>0</v>
      </c>
      <c r="J6742" s="4" t="s">
        <v>66</v>
      </c>
      <c r="K6742" s="4" t="s">
        <v>71</v>
      </c>
      <c r="L6742" s="4" t="s">
        <v>105</v>
      </c>
    </row>
    <row r="6743" spans="1:12" x14ac:dyDescent="0.2">
      <c r="A6743">
        <v>4397</v>
      </c>
      <c r="B6743" s="4" t="s">
        <v>429</v>
      </c>
      <c r="C6743" s="4" t="s">
        <v>48</v>
      </c>
      <c r="D6743" s="4" t="s">
        <v>83</v>
      </c>
      <c r="E6743" s="5">
        <v>46064</v>
      </c>
      <c r="F6743" s="6">
        <v>0.73263888888888884</v>
      </c>
      <c r="G6743">
        <v>180</v>
      </c>
      <c r="H6743">
        <v>180</v>
      </c>
      <c r="I6743">
        <v>0</v>
      </c>
      <c r="J6743" s="4" t="s">
        <v>46</v>
      </c>
      <c r="K6743" s="4" t="s">
        <v>66</v>
      </c>
      <c r="L6743" s="4" t="s">
        <v>205</v>
      </c>
    </row>
    <row r="6744" spans="1:12" x14ac:dyDescent="0.2">
      <c r="A6744">
        <v>5246</v>
      </c>
      <c r="B6744" s="4" t="s">
        <v>579</v>
      </c>
      <c r="C6744" s="4" t="s">
        <v>48</v>
      </c>
      <c r="D6744" s="4" t="s">
        <v>118</v>
      </c>
      <c r="E6744" s="5">
        <v>46064</v>
      </c>
      <c r="F6744" s="6">
        <v>0.48958333333333331</v>
      </c>
      <c r="G6744">
        <v>300</v>
      </c>
      <c r="H6744">
        <v>300</v>
      </c>
      <c r="I6744">
        <v>0</v>
      </c>
      <c r="J6744" s="4" t="s">
        <v>58</v>
      </c>
      <c r="K6744" s="4" t="s">
        <v>52</v>
      </c>
      <c r="L6744" s="4" t="s">
        <v>125</v>
      </c>
    </row>
    <row r="6745" spans="1:12" x14ac:dyDescent="0.2">
      <c r="A6745">
        <v>7893</v>
      </c>
      <c r="B6745" s="4" t="s">
        <v>769</v>
      </c>
      <c r="C6745" s="4" t="s">
        <v>121</v>
      </c>
      <c r="D6745" s="4" t="s">
        <v>507</v>
      </c>
      <c r="E6745" s="5">
        <v>46064</v>
      </c>
      <c r="F6745" s="6">
        <v>0.25</v>
      </c>
      <c r="G6745">
        <v>230</v>
      </c>
      <c r="H6745">
        <v>230</v>
      </c>
      <c r="I6745">
        <v>0</v>
      </c>
      <c r="J6745" s="4" t="s">
        <v>66</v>
      </c>
      <c r="K6745" s="4" t="s">
        <v>97</v>
      </c>
      <c r="L6745" s="4" t="s">
        <v>98</v>
      </c>
    </row>
    <row r="6746" spans="1:12" x14ac:dyDescent="0.2">
      <c r="A6746">
        <v>7103</v>
      </c>
      <c r="B6746" s="4" t="s">
        <v>707</v>
      </c>
      <c r="C6746" s="4" t="s">
        <v>305</v>
      </c>
      <c r="D6746" s="4" t="s">
        <v>512</v>
      </c>
      <c r="E6746" s="5">
        <v>46064</v>
      </c>
      <c r="F6746" s="6">
        <v>2.4305555555555556E-2</v>
      </c>
      <c r="G6746">
        <v>386</v>
      </c>
      <c r="H6746">
        <v>386</v>
      </c>
      <c r="I6746">
        <v>0</v>
      </c>
      <c r="J6746" s="4" t="s">
        <v>88</v>
      </c>
      <c r="K6746" s="4" t="s">
        <v>41</v>
      </c>
      <c r="L6746" s="4" t="s">
        <v>42</v>
      </c>
    </row>
    <row r="6747" spans="1:12" x14ac:dyDescent="0.2">
      <c r="A6747">
        <v>7142</v>
      </c>
      <c r="B6747" s="4" t="s">
        <v>709</v>
      </c>
      <c r="C6747" s="4" t="s">
        <v>54</v>
      </c>
      <c r="D6747" s="4" t="s">
        <v>182</v>
      </c>
      <c r="E6747" s="5">
        <v>46064</v>
      </c>
      <c r="F6747" s="6">
        <v>3.4722222222222224E-2</v>
      </c>
      <c r="G6747">
        <v>320</v>
      </c>
      <c r="H6747">
        <v>320</v>
      </c>
      <c r="I6747">
        <v>0</v>
      </c>
      <c r="J6747" s="4" t="s">
        <v>88</v>
      </c>
      <c r="K6747" s="4" t="s">
        <v>41</v>
      </c>
      <c r="L6747" s="4" t="s">
        <v>42</v>
      </c>
    </row>
    <row r="6748" spans="1:12" x14ac:dyDescent="0.2">
      <c r="A6748">
        <v>7158</v>
      </c>
      <c r="B6748" s="4" t="s">
        <v>710</v>
      </c>
      <c r="C6748" s="4" t="s">
        <v>56</v>
      </c>
      <c r="D6748" s="4" t="s">
        <v>183</v>
      </c>
      <c r="E6748" s="5">
        <v>46064</v>
      </c>
      <c r="F6748" s="6">
        <v>5.0694444444444445E-2</v>
      </c>
      <c r="G6748">
        <v>300</v>
      </c>
      <c r="H6748">
        <v>300</v>
      </c>
      <c r="I6748">
        <v>0</v>
      </c>
      <c r="J6748" s="4" t="s">
        <v>88</v>
      </c>
      <c r="K6748" s="4" t="s">
        <v>41</v>
      </c>
      <c r="L6748" s="4" t="s">
        <v>42</v>
      </c>
    </row>
    <row r="6749" spans="1:12" x14ac:dyDescent="0.2">
      <c r="A6749">
        <v>5242</v>
      </c>
      <c r="B6749" s="4" t="s">
        <v>578</v>
      </c>
      <c r="C6749" s="4" t="s">
        <v>38</v>
      </c>
      <c r="D6749" s="4" t="s">
        <v>39</v>
      </c>
      <c r="E6749" s="5">
        <v>46065</v>
      </c>
      <c r="F6749" s="6">
        <v>0.77500000000000002</v>
      </c>
      <c r="G6749">
        <v>799</v>
      </c>
      <c r="H6749">
        <v>799</v>
      </c>
      <c r="I6749">
        <v>0</v>
      </c>
      <c r="J6749" s="4" t="s">
        <v>88</v>
      </c>
      <c r="K6749" s="4" t="s">
        <v>97</v>
      </c>
      <c r="L6749" s="4" t="s">
        <v>98</v>
      </c>
    </row>
    <row r="6750" spans="1:12" x14ac:dyDescent="0.2">
      <c r="A6750">
        <v>5217</v>
      </c>
      <c r="B6750" s="4" t="s">
        <v>576</v>
      </c>
      <c r="C6750" s="4" t="s">
        <v>63</v>
      </c>
      <c r="D6750" s="4" t="s">
        <v>108</v>
      </c>
      <c r="E6750" s="5">
        <v>46065</v>
      </c>
      <c r="F6750" s="6">
        <v>0.65347222222222223</v>
      </c>
      <c r="G6750">
        <v>200</v>
      </c>
      <c r="H6750">
        <v>200</v>
      </c>
      <c r="I6750">
        <v>0</v>
      </c>
      <c r="J6750" s="4" t="s">
        <v>54</v>
      </c>
      <c r="K6750" s="4" t="s">
        <v>88</v>
      </c>
      <c r="L6750" s="4" t="s">
        <v>88</v>
      </c>
    </row>
    <row r="6751" spans="1:12" x14ac:dyDescent="0.2">
      <c r="A6751">
        <v>6720</v>
      </c>
      <c r="B6751" s="4" t="s">
        <v>693</v>
      </c>
      <c r="C6751" s="4" t="s">
        <v>68</v>
      </c>
      <c r="D6751" s="4" t="s">
        <v>478</v>
      </c>
      <c r="E6751" s="5">
        <v>46065</v>
      </c>
      <c r="F6751" s="6">
        <v>0.71319444444444446</v>
      </c>
      <c r="G6751">
        <v>599.97</v>
      </c>
      <c r="H6751">
        <v>599.97</v>
      </c>
      <c r="I6751">
        <v>0</v>
      </c>
      <c r="J6751" s="4" t="s">
        <v>68</v>
      </c>
      <c r="K6751" s="4" t="s">
        <v>81</v>
      </c>
      <c r="L6751" s="4" t="s">
        <v>82</v>
      </c>
    </row>
    <row r="6752" spans="1:12" x14ac:dyDescent="0.2">
      <c r="A6752">
        <v>7255</v>
      </c>
      <c r="B6752" s="4" t="s">
        <v>714</v>
      </c>
      <c r="C6752" s="4" t="s">
        <v>75</v>
      </c>
      <c r="D6752" s="4" t="s">
        <v>152</v>
      </c>
      <c r="E6752" s="5">
        <v>46065</v>
      </c>
      <c r="F6752" s="6">
        <v>0.51944444444444449</v>
      </c>
      <c r="G6752">
        <v>264</v>
      </c>
      <c r="H6752">
        <v>264</v>
      </c>
      <c r="I6752">
        <v>0</v>
      </c>
      <c r="J6752" s="4" t="s">
        <v>46</v>
      </c>
      <c r="K6752" s="4" t="s">
        <v>66</v>
      </c>
      <c r="L6752" s="4" t="s">
        <v>205</v>
      </c>
    </row>
    <row r="6753" spans="1:12" x14ac:dyDescent="0.2">
      <c r="A6753">
        <v>7279</v>
      </c>
      <c r="B6753" s="4" t="s">
        <v>715</v>
      </c>
      <c r="C6753" s="4" t="s">
        <v>60</v>
      </c>
      <c r="D6753" s="4" t="s">
        <v>134</v>
      </c>
      <c r="E6753" s="5">
        <v>46065</v>
      </c>
      <c r="F6753" s="6">
        <v>0.78194444444444444</v>
      </c>
      <c r="G6753">
        <v>160.47</v>
      </c>
      <c r="H6753">
        <v>160.47</v>
      </c>
      <c r="I6753">
        <v>0</v>
      </c>
      <c r="J6753" s="4" t="s">
        <v>68</v>
      </c>
      <c r="K6753" s="4" t="s">
        <v>78</v>
      </c>
      <c r="L6753" s="4" t="s">
        <v>93</v>
      </c>
    </row>
    <row r="6754" spans="1:12" x14ac:dyDescent="0.2">
      <c r="A6754">
        <v>5388</v>
      </c>
      <c r="B6754" s="4" t="s">
        <v>601</v>
      </c>
      <c r="C6754" s="4" t="s">
        <v>137</v>
      </c>
      <c r="D6754" s="4" t="s">
        <v>548</v>
      </c>
      <c r="E6754" s="5">
        <v>46065</v>
      </c>
      <c r="F6754" s="6">
        <v>0.92986111111111114</v>
      </c>
      <c r="G6754">
        <v>483.05</v>
      </c>
      <c r="H6754">
        <v>483.05</v>
      </c>
      <c r="I6754">
        <v>0</v>
      </c>
      <c r="J6754" s="4" t="s">
        <v>58</v>
      </c>
      <c r="K6754" s="4" t="s">
        <v>52</v>
      </c>
      <c r="L6754" s="4" t="s">
        <v>125</v>
      </c>
    </row>
    <row r="6755" spans="1:12" x14ac:dyDescent="0.2">
      <c r="A6755">
        <v>5194</v>
      </c>
      <c r="B6755" s="4" t="s">
        <v>575</v>
      </c>
      <c r="C6755" s="4" t="s">
        <v>178</v>
      </c>
      <c r="D6755" s="4" t="s">
        <v>476</v>
      </c>
      <c r="E6755" s="5">
        <v>46065</v>
      </c>
      <c r="F6755" s="6">
        <v>0.70972222222222225</v>
      </c>
      <c r="G6755">
        <v>208.53</v>
      </c>
      <c r="H6755">
        <v>208.53</v>
      </c>
      <c r="I6755">
        <v>0</v>
      </c>
      <c r="J6755" s="4" t="s">
        <v>68</v>
      </c>
      <c r="K6755" s="4" t="s">
        <v>81</v>
      </c>
      <c r="L6755" s="4" t="s">
        <v>82</v>
      </c>
    </row>
    <row r="6756" spans="1:12" x14ac:dyDescent="0.2">
      <c r="A6756">
        <v>5124</v>
      </c>
      <c r="B6756" s="4" t="s">
        <v>567</v>
      </c>
      <c r="C6756" s="4" t="s">
        <v>305</v>
      </c>
      <c r="D6756" s="4" t="s">
        <v>512</v>
      </c>
      <c r="E6756" s="5">
        <v>46065</v>
      </c>
      <c r="F6756" s="6">
        <v>0.8125</v>
      </c>
      <c r="G6756">
        <v>230</v>
      </c>
      <c r="H6756">
        <v>230</v>
      </c>
      <c r="I6756">
        <v>0</v>
      </c>
      <c r="J6756" s="4" t="s">
        <v>63</v>
      </c>
      <c r="K6756" s="4" t="s">
        <v>68</v>
      </c>
      <c r="L6756" s="4" t="s">
        <v>128</v>
      </c>
    </row>
    <row r="6757" spans="1:12" x14ac:dyDescent="0.2">
      <c r="A6757">
        <v>24</v>
      </c>
      <c r="B6757" s="4" t="s">
        <v>46</v>
      </c>
      <c r="C6757" s="4" t="s">
        <v>52</v>
      </c>
      <c r="D6757" s="4" t="s">
        <v>87</v>
      </c>
      <c r="E6757" s="5">
        <v>46065</v>
      </c>
      <c r="F6757" s="6">
        <v>0.89097222222222228</v>
      </c>
      <c r="G6757">
        <v>519</v>
      </c>
      <c r="H6757">
        <v>519</v>
      </c>
      <c r="I6757">
        <v>0</v>
      </c>
      <c r="J6757" s="4" t="s">
        <v>88</v>
      </c>
      <c r="K6757" s="4" t="s">
        <v>41</v>
      </c>
      <c r="L6757" s="4" t="s">
        <v>42</v>
      </c>
    </row>
    <row r="6758" spans="1:12" x14ac:dyDescent="0.2">
      <c r="A6758">
        <v>104</v>
      </c>
      <c r="B6758" s="4" t="s">
        <v>144</v>
      </c>
      <c r="C6758" s="4" t="s">
        <v>52</v>
      </c>
      <c r="D6758" s="4" t="s">
        <v>102</v>
      </c>
      <c r="E6758" s="5">
        <v>46065</v>
      </c>
      <c r="F6758" s="6">
        <v>0.78611111111111109</v>
      </c>
      <c r="G6758">
        <v>160.5</v>
      </c>
      <c r="H6758">
        <v>160.5</v>
      </c>
      <c r="I6758">
        <v>0</v>
      </c>
      <c r="J6758" s="4" t="s">
        <v>54</v>
      </c>
      <c r="K6758" s="4" t="s">
        <v>116</v>
      </c>
      <c r="L6758" s="4" t="s">
        <v>117</v>
      </c>
    </row>
    <row r="6759" spans="1:12" x14ac:dyDescent="0.2">
      <c r="A6759">
        <v>7229</v>
      </c>
      <c r="B6759" s="4" t="s">
        <v>713</v>
      </c>
      <c r="C6759" s="4" t="s">
        <v>56</v>
      </c>
      <c r="D6759" s="4" t="s">
        <v>183</v>
      </c>
      <c r="E6759" s="5">
        <v>46065</v>
      </c>
      <c r="F6759" s="6">
        <v>0.48472222222222222</v>
      </c>
      <c r="G6759">
        <v>320</v>
      </c>
      <c r="H6759">
        <v>320</v>
      </c>
      <c r="I6759">
        <v>0</v>
      </c>
      <c r="J6759" s="4" t="s">
        <v>50</v>
      </c>
      <c r="K6759" s="4" t="s">
        <v>50</v>
      </c>
      <c r="L6759" s="4" t="s">
        <v>561</v>
      </c>
    </row>
    <row r="6760" spans="1:12" x14ac:dyDescent="0.2">
      <c r="A6760">
        <v>4979</v>
      </c>
      <c r="B6760" s="4" t="s">
        <v>562</v>
      </c>
      <c r="C6760" s="4" t="s">
        <v>37</v>
      </c>
      <c r="D6760" s="4" t="s">
        <v>92</v>
      </c>
      <c r="E6760" s="5">
        <v>46065</v>
      </c>
      <c r="F6760" s="6">
        <v>0.54722222222222228</v>
      </c>
      <c r="G6760">
        <v>390</v>
      </c>
      <c r="H6760">
        <v>390</v>
      </c>
      <c r="I6760">
        <v>0</v>
      </c>
      <c r="J6760" s="4" t="s">
        <v>46</v>
      </c>
      <c r="K6760" s="4" t="s">
        <v>66</v>
      </c>
      <c r="L6760" s="4" t="s">
        <v>205</v>
      </c>
    </row>
    <row r="6761" spans="1:12" x14ac:dyDescent="0.2">
      <c r="A6761">
        <v>7300</v>
      </c>
      <c r="B6761" s="4" t="s">
        <v>716</v>
      </c>
      <c r="C6761" s="4" t="s">
        <v>63</v>
      </c>
      <c r="D6761" s="4" t="s">
        <v>186</v>
      </c>
      <c r="E6761" s="5">
        <v>46066</v>
      </c>
      <c r="F6761" s="6">
        <v>0.46388888888888891</v>
      </c>
      <c r="G6761">
        <v>500</v>
      </c>
      <c r="H6761">
        <v>500</v>
      </c>
      <c r="I6761">
        <v>0</v>
      </c>
      <c r="J6761" s="4" t="s">
        <v>68</v>
      </c>
      <c r="K6761" s="4" t="s">
        <v>81</v>
      </c>
      <c r="L6761" s="4" t="s">
        <v>82</v>
      </c>
    </row>
    <row r="6762" spans="1:12" x14ac:dyDescent="0.2">
      <c r="A6762">
        <v>5266</v>
      </c>
      <c r="B6762" s="4" t="s">
        <v>581</v>
      </c>
      <c r="C6762" s="4" t="s">
        <v>68</v>
      </c>
      <c r="D6762" s="4" t="s">
        <v>141</v>
      </c>
      <c r="E6762" s="5">
        <v>46066</v>
      </c>
      <c r="F6762" s="6">
        <v>0.81874999999999998</v>
      </c>
      <c r="G6762">
        <v>299.94</v>
      </c>
      <c r="H6762">
        <v>299.94</v>
      </c>
      <c r="I6762">
        <v>0</v>
      </c>
      <c r="J6762" s="4" t="s">
        <v>45</v>
      </c>
      <c r="K6762" s="4" t="s">
        <v>60</v>
      </c>
      <c r="L6762" s="4" t="s">
        <v>61</v>
      </c>
    </row>
    <row r="6763" spans="1:12" x14ac:dyDescent="0.2">
      <c r="A6763">
        <v>5666</v>
      </c>
      <c r="B6763" s="4" t="s">
        <v>629</v>
      </c>
      <c r="C6763" s="4" t="s">
        <v>68</v>
      </c>
      <c r="D6763" s="4" t="s">
        <v>111</v>
      </c>
      <c r="E6763" s="5">
        <v>46066</v>
      </c>
      <c r="F6763" s="6">
        <v>0.83125000000000004</v>
      </c>
      <c r="G6763">
        <v>289</v>
      </c>
      <c r="H6763">
        <v>289</v>
      </c>
      <c r="I6763">
        <v>0</v>
      </c>
      <c r="J6763" s="4" t="s">
        <v>56</v>
      </c>
      <c r="K6763" s="4" t="s">
        <v>45</v>
      </c>
      <c r="L6763" s="4" t="s">
        <v>140</v>
      </c>
    </row>
    <row r="6764" spans="1:12" x14ac:dyDescent="0.2">
      <c r="A6764">
        <v>5591</v>
      </c>
      <c r="B6764" s="4" t="s">
        <v>622</v>
      </c>
      <c r="C6764" s="4" t="s">
        <v>46</v>
      </c>
      <c r="D6764" s="4" t="s">
        <v>70</v>
      </c>
      <c r="E6764" s="5">
        <v>46066</v>
      </c>
      <c r="F6764" s="6">
        <v>0.84930555555555554</v>
      </c>
      <c r="G6764">
        <v>284</v>
      </c>
      <c r="H6764">
        <v>284</v>
      </c>
      <c r="I6764">
        <v>0</v>
      </c>
      <c r="J6764" s="4" t="s">
        <v>88</v>
      </c>
      <c r="K6764" s="4" t="s">
        <v>41</v>
      </c>
      <c r="L6764" s="4" t="s">
        <v>42</v>
      </c>
    </row>
    <row r="6765" spans="1:12" x14ac:dyDescent="0.2">
      <c r="A6765">
        <v>5527</v>
      </c>
      <c r="B6765" s="4" t="s">
        <v>618</v>
      </c>
      <c r="C6765" s="4" t="s">
        <v>71</v>
      </c>
      <c r="D6765" s="4" t="s">
        <v>150</v>
      </c>
      <c r="E6765" s="5">
        <v>46066</v>
      </c>
      <c r="F6765" s="6">
        <v>0.54652777777777772</v>
      </c>
      <c r="G6765">
        <v>285</v>
      </c>
      <c r="H6765">
        <v>285</v>
      </c>
      <c r="I6765">
        <v>0</v>
      </c>
      <c r="J6765" s="4" t="s">
        <v>68</v>
      </c>
      <c r="K6765" s="4" t="s">
        <v>81</v>
      </c>
      <c r="L6765" s="4" t="s">
        <v>82</v>
      </c>
    </row>
    <row r="6766" spans="1:12" x14ac:dyDescent="0.2">
      <c r="A6766">
        <v>7962</v>
      </c>
      <c r="B6766" s="4" t="s">
        <v>781</v>
      </c>
      <c r="C6766" s="4" t="s">
        <v>43</v>
      </c>
      <c r="D6766" s="4" t="s">
        <v>99</v>
      </c>
      <c r="E6766" s="5">
        <v>46066</v>
      </c>
      <c r="F6766" s="6">
        <v>0.25</v>
      </c>
      <c r="G6766">
        <v>0.01</v>
      </c>
      <c r="H6766">
        <v>0.01</v>
      </c>
      <c r="I6766">
        <v>0</v>
      </c>
      <c r="J6766" s="4" t="s">
        <v>52</v>
      </c>
      <c r="K6766" s="4" t="s">
        <v>46</v>
      </c>
      <c r="L6766" s="4" t="s">
        <v>47</v>
      </c>
    </row>
    <row r="6767" spans="1:12" x14ac:dyDescent="0.2">
      <c r="A6767">
        <v>7320</v>
      </c>
      <c r="B6767" s="4" t="s">
        <v>717</v>
      </c>
      <c r="C6767" s="4" t="s">
        <v>84</v>
      </c>
      <c r="D6767" s="4" t="s">
        <v>136</v>
      </c>
      <c r="E6767" s="5">
        <v>46066</v>
      </c>
      <c r="F6767" s="6">
        <v>0.5493055555555556</v>
      </c>
      <c r="G6767">
        <v>249.03</v>
      </c>
      <c r="H6767">
        <v>249.03</v>
      </c>
      <c r="I6767">
        <v>0</v>
      </c>
      <c r="J6767" s="4" t="s">
        <v>68</v>
      </c>
      <c r="K6767" s="4" t="s">
        <v>81</v>
      </c>
      <c r="L6767" s="4" t="s">
        <v>82</v>
      </c>
    </row>
    <row r="6768" spans="1:12" x14ac:dyDescent="0.2">
      <c r="A6768">
        <v>7383</v>
      </c>
      <c r="B6768" s="4" t="s">
        <v>719</v>
      </c>
      <c r="C6768" s="4" t="s">
        <v>114</v>
      </c>
      <c r="D6768" s="4" t="s">
        <v>474</v>
      </c>
      <c r="E6768" s="5">
        <v>46066</v>
      </c>
      <c r="F6768" s="6">
        <v>0.8569444444444444</v>
      </c>
      <c r="G6768">
        <v>208.53</v>
      </c>
      <c r="H6768">
        <v>208.53</v>
      </c>
      <c r="I6768">
        <v>0</v>
      </c>
      <c r="J6768" s="4" t="s">
        <v>88</v>
      </c>
      <c r="K6768" s="4" t="s">
        <v>41</v>
      </c>
      <c r="L6768" s="4" t="s">
        <v>42</v>
      </c>
    </row>
    <row r="6769" spans="1:12" x14ac:dyDescent="0.2">
      <c r="A6769">
        <v>7354</v>
      </c>
      <c r="B6769" s="4" t="s">
        <v>718</v>
      </c>
      <c r="C6769" s="4" t="s">
        <v>131</v>
      </c>
      <c r="D6769" s="4" t="s">
        <v>475</v>
      </c>
      <c r="E6769" s="5">
        <v>46066</v>
      </c>
      <c r="F6769" s="6">
        <v>0.97569444444444442</v>
      </c>
      <c r="G6769">
        <v>160.47</v>
      </c>
      <c r="H6769">
        <v>160.47</v>
      </c>
      <c r="I6769">
        <v>0</v>
      </c>
      <c r="J6769" s="4" t="s">
        <v>54</v>
      </c>
      <c r="K6769" s="4" t="s">
        <v>37</v>
      </c>
      <c r="L6769" s="4" t="s">
        <v>127</v>
      </c>
    </row>
    <row r="6770" spans="1:12" x14ac:dyDescent="0.2">
      <c r="A6770">
        <v>7384</v>
      </c>
      <c r="B6770" s="4" t="s">
        <v>719</v>
      </c>
      <c r="C6770" s="4" t="s">
        <v>131</v>
      </c>
      <c r="D6770" s="4" t="s">
        <v>475</v>
      </c>
      <c r="E6770" s="5">
        <v>46066</v>
      </c>
      <c r="F6770" s="6">
        <v>0.85763888888888884</v>
      </c>
      <c r="G6770">
        <v>208.53</v>
      </c>
      <c r="H6770">
        <v>208.53</v>
      </c>
      <c r="I6770">
        <v>0</v>
      </c>
      <c r="J6770" s="4" t="s">
        <v>88</v>
      </c>
      <c r="K6770" s="4" t="s">
        <v>41</v>
      </c>
      <c r="L6770" s="4" t="s">
        <v>42</v>
      </c>
    </row>
    <row r="6771" spans="1:12" x14ac:dyDescent="0.2">
      <c r="A6771">
        <v>5643</v>
      </c>
      <c r="B6771" s="4" t="s">
        <v>624</v>
      </c>
      <c r="C6771" s="4" t="s">
        <v>123</v>
      </c>
      <c r="D6771" s="4" t="s">
        <v>536</v>
      </c>
      <c r="E6771" s="5">
        <v>46066</v>
      </c>
      <c r="F6771" s="6">
        <v>0.78611111111111109</v>
      </c>
      <c r="G6771">
        <v>180</v>
      </c>
      <c r="H6771">
        <v>180</v>
      </c>
      <c r="I6771">
        <v>0</v>
      </c>
      <c r="J6771" s="4" t="s">
        <v>58</v>
      </c>
      <c r="K6771" s="4" t="s">
        <v>52</v>
      </c>
      <c r="L6771" s="4" t="s">
        <v>125</v>
      </c>
    </row>
    <row r="6772" spans="1:12" x14ac:dyDescent="0.2">
      <c r="A6772">
        <v>5301</v>
      </c>
      <c r="B6772" s="4" t="s">
        <v>582</v>
      </c>
      <c r="C6772" s="4" t="s">
        <v>262</v>
      </c>
      <c r="D6772" s="4" t="s">
        <v>502</v>
      </c>
      <c r="E6772" s="5">
        <v>46066</v>
      </c>
      <c r="F6772" s="6">
        <v>0.75694444444444442</v>
      </c>
      <c r="G6772">
        <v>314.3</v>
      </c>
      <c r="H6772">
        <v>314.3</v>
      </c>
      <c r="I6772">
        <v>0</v>
      </c>
      <c r="J6772" s="4" t="s">
        <v>66</v>
      </c>
      <c r="K6772" s="4" t="s">
        <v>71</v>
      </c>
      <c r="L6772" s="4" t="s">
        <v>105</v>
      </c>
    </row>
    <row r="6773" spans="1:12" x14ac:dyDescent="0.2">
      <c r="A6773">
        <v>5029</v>
      </c>
      <c r="B6773" s="4" t="s">
        <v>563</v>
      </c>
      <c r="C6773" s="4" t="s">
        <v>305</v>
      </c>
      <c r="D6773" s="4" t="s">
        <v>512</v>
      </c>
      <c r="E6773" s="5">
        <v>46066</v>
      </c>
      <c r="F6773" s="6">
        <v>0.8041666666666667</v>
      </c>
      <c r="G6773">
        <v>160</v>
      </c>
      <c r="H6773">
        <v>160</v>
      </c>
      <c r="I6773">
        <v>0</v>
      </c>
      <c r="J6773" s="4" t="s">
        <v>54</v>
      </c>
      <c r="K6773" s="4" t="s">
        <v>116</v>
      </c>
      <c r="L6773" s="4" t="s">
        <v>117</v>
      </c>
    </row>
    <row r="6774" spans="1:12" x14ac:dyDescent="0.2">
      <c r="A6774">
        <v>5247</v>
      </c>
      <c r="B6774" s="4" t="s">
        <v>579</v>
      </c>
      <c r="C6774" s="4" t="s">
        <v>50</v>
      </c>
      <c r="D6774" s="4" t="s">
        <v>119</v>
      </c>
      <c r="E6774" s="5">
        <v>46066</v>
      </c>
      <c r="F6774" s="6">
        <v>0.65625</v>
      </c>
      <c r="G6774">
        <v>300</v>
      </c>
      <c r="H6774">
        <v>300</v>
      </c>
      <c r="I6774">
        <v>0</v>
      </c>
      <c r="J6774" s="4" t="s">
        <v>58</v>
      </c>
      <c r="K6774" s="4" t="s">
        <v>52</v>
      </c>
      <c r="L6774" s="4" t="s">
        <v>125</v>
      </c>
    </row>
    <row r="6775" spans="1:12" x14ac:dyDescent="0.2">
      <c r="A6775">
        <v>175</v>
      </c>
      <c r="B6775" s="4" t="s">
        <v>180</v>
      </c>
      <c r="C6775" s="4" t="s">
        <v>50</v>
      </c>
      <c r="D6775" s="4" t="s">
        <v>101</v>
      </c>
      <c r="E6775" s="5">
        <v>46066</v>
      </c>
      <c r="F6775" s="6">
        <v>0.89166666666666672</v>
      </c>
      <c r="G6775">
        <v>230</v>
      </c>
      <c r="H6775">
        <v>230</v>
      </c>
      <c r="I6775">
        <v>0</v>
      </c>
      <c r="J6775" s="4" t="s">
        <v>58</v>
      </c>
      <c r="K6775" s="4" t="s">
        <v>52</v>
      </c>
      <c r="L6775" s="4" t="s">
        <v>125</v>
      </c>
    </row>
    <row r="6776" spans="1:12" x14ac:dyDescent="0.2">
      <c r="A6776">
        <v>6826</v>
      </c>
      <c r="B6776" s="4" t="s">
        <v>696</v>
      </c>
      <c r="C6776" s="4" t="s">
        <v>146</v>
      </c>
      <c r="D6776" s="4" t="s">
        <v>517</v>
      </c>
      <c r="E6776" s="5">
        <v>46066</v>
      </c>
      <c r="F6776" s="6">
        <v>0.86458333333333337</v>
      </c>
      <c r="G6776">
        <v>147</v>
      </c>
      <c r="H6776">
        <v>147</v>
      </c>
      <c r="I6776">
        <v>0</v>
      </c>
      <c r="J6776" s="4" t="s">
        <v>88</v>
      </c>
      <c r="K6776" s="4" t="s">
        <v>41</v>
      </c>
      <c r="L6776" s="4" t="s">
        <v>42</v>
      </c>
    </row>
    <row r="6777" spans="1:12" x14ac:dyDescent="0.2">
      <c r="A6777">
        <v>6553</v>
      </c>
      <c r="B6777" s="4" t="s">
        <v>684</v>
      </c>
      <c r="C6777" s="4" t="s">
        <v>56</v>
      </c>
      <c r="D6777" s="4" t="s">
        <v>183</v>
      </c>
      <c r="E6777" s="5">
        <v>46066</v>
      </c>
      <c r="F6777" s="6">
        <v>0.63263888888888886</v>
      </c>
      <c r="G6777">
        <v>320</v>
      </c>
      <c r="H6777">
        <v>320</v>
      </c>
      <c r="I6777">
        <v>0</v>
      </c>
      <c r="J6777" s="4" t="s">
        <v>56</v>
      </c>
      <c r="K6777" s="4" t="s">
        <v>45</v>
      </c>
      <c r="L6777" s="4" t="s">
        <v>140</v>
      </c>
    </row>
    <row r="6778" spans="1:12" x14ac:dyDescent="0.2">
      <c r="A6778">
        <v>6654</v>
      </c>
      <c r="B6778" s="4" t="s">
        <v>689</v>
      </c>
      <c r="C6778" s="4" t="s">
        <v>37</v>
      </c>
      <c r="D6778" s="4" t="s">
        <v>185</v>
      </c>
      <c r="E6778" s="5">
        <v>46066</v>
      </c>
      <c r="F6778" s="6">
        <v>0.80694444444444446</v>
      </c>
      <c r="G6778">
        <v>320</v>
      </c>
      <c r="H6778">
        <v>320</v>
      </c>
      <c r="I6778">
        <v>0</v>
      </c>
      <c r="J6778" s="4" t="s">
        <v>50</v>
      </c>
      <c r="K6778" s="4" t="s">
        <v>50</v>
      </c>
      <c r="L6778" s="4" t="s">
        <v>561</v>
      </c>
    </row>
    <row r="6779" spans="1:12" x14ac:dyDescent="0.2">
      <c r="A6779">
        <v>6531</v>
      </c>
      <c r="B6779" s="4" t="s">
        <v>683</v>
      </c>
      <c r="C6779" s="4" t="s">
        <v>63</v>
      </c>
      <c r="D6779" s="4" t="s">
        <v>439</v>
      </c>
      <c r="E6779" s="5">
        <v>46067</v>
      </c>
      <c r="F6779" s="6">
        <v>0.75624999999999998</v>
      </c>
      <c r="G6779">
        <v>219.23</v>
      </c>
      <c r="H6779">
        <v>219.23</v>
      </c>
      <c r="I6779">
        <v>0</v>
      </c>
      <c r="J6779" s="4" t="s">
        <v>45</v>
      </c>
      <c r="K6779" s="4" t="s">
        <v>60</v>
      </c>
      <c r="L6779" s="4" t="s">
        <v>61</v>
      </c>
    </row>
    <row r="6780" spans="1:12" x14ac:dyDescent="0.2">
      <c r="A6780">
        <v>5731</v>
      </c>
      <c r="B6780" s="4" t="s">
        <v>633</v>
      </c>
      <c r="C6780" s="4" t="s">
        <v>45</v>
      </c>
      <c r="D6780" s="4" t="s">
        <v>187</v>
      </c>
      <c r="E6780" s="5">
        <v>46067</v>
      </c>
      <c r="F6780" s="6">
        <v>0.57291666666666663</v>
      </c>
      <c r="G6780">
        <v>514.9</v>
      </c>
      <c r="H6780">
        <v>514.9</v>
      </c>
      <c r="I6780">
        <v>0</v>
      </c>
      <c r="J6780" s="4" t="s">
        <v>66</v>
      </c>
      <c r="K6780" s="4" t="s">
        <v>71</v>
      </c>
      <c r="L6780" s="4" t="s">
        <v>105</v>
      </c>
    </row>
    <row r="6781" spans="1:12" x14ac:dyDescent="0.2">
      <c r="A6781">
        <v>5894</v>
      </c>
      <c r="B6781" s="4" t="s">
        <v>640</v>
      </c>
      <c r="C6781" s="4" t="s">
        <v>66</v>
      </c>
      <c r="D6781" s="4" t="s">
        <v>110</v>
      </c>
      <c r="E6781" s="5">
        <v>46067</v>
      </c>
      <c r="F6781" s="6">
        <v>0.83402777777777781</v>
      </c>
      <c r="G6781">
        <v>254.07</v>
      </c>
      <c r="H6781">
        <v>254.07</v>
      </c>
      <c r="I6781">
        <v>0</v>
      </c>
      <c r="J6781" s="4" t="s">
        <v>56</v>
      </c>
      <c r="K6781" s="4" t="s">
        <v>137</v>
      </c>
      <c r="L6781" s="4" t="s">
        <v>148</v>
      </c>
    </row>
    <row r="6782" spans="1:12" x14ac:dyDescent="0.2">
      <c r="A6782">
        <v>7425</v>
      </c>
      <c r="B6782" s="4" t="s">
        <v>720</v>
      </c>
      <c r="C6782" s="4" t="s">
        <v>249</v>
      </c>
      <c r="D6782" s="4" t="s">
        <v>537</v>
      </c>
      <c r="E6782" s="5">
        <v>46067</v>
      </c>
      <c r="F6782" s="6">
        <v>0.64722222222222225</v>
      </c>
      <c r="G6782">
        <v>180</v>
      </c>
      <c r="H6782">
        <v>180</v>
      </c>
      <c r="I6782">
        <v>0</v>
      </c>
      <c r="J6782" s="4" t="s">
        <v>58</v>
      </c>
      <c r="K6782" s="4" t="s">
        <v>52</v>
      </c>
      <c r="L6782" s="4" t="s">
        <v>125</v>
      </c>
    </row>
    <row r="6783" spans="1:12" x14ac:dyDescent="0.2">
      <c r="A6783">
        <v>182</v>
      </c>
      <c r="B6783" s="4" t="s">
        <v>181</v>
      </c>
      <c r="C6783" s="4" t="s">
        <v>50</v>
      </c>
      <c r="D6783" s="4" t="s">
        <v>119</v>
      </c>
      <c r="E6783" s="5">
        <v>46067</v>
      </c>
      <c r="F6783" s="6">
        <v>0.71458333333333335</v>
      </c>
      <c r="G6783">
        <v>455</v>
      </c>
      <c r="H6783">
        <v>455</v>
      </c>
      <c r="I6783">
        <v>0</v>
      </c>
      <c r="J6783" s="4" t="s">
        <v>68</v>
      </c>
      <c r="K6783" s="4" t="s">
        <v>81</v>
      </c>
      <c r="L6783" s="4" t="s">
        <v>82</v>
      </c>
    </row>
    <row r="6784" spans="1:12" x14ac:dyDescent="0.2">
      <c r="A6784">
        <v>5980</v>
      </c>
      <c r="B6784" s="4" t="s">
        <v>643</v>
      </c>
      <c r="C6784" s="4" t="s">
        <v>58</v>
      </c>
      <c r="D6784" s="4" t="s">
        <v>482</v>
      </c>
      <c r="E6784" s="5">
        <v>46067</v>
      </c>
      <c r="F6784" s="6">
        <v>0.95</v>
      </c>
      <c r="G6784">
        <v>320</v>
      </c>
      <c r="H6784">
        <v>320</v>
      </c>
      <c r="I6784">
        <v>0</v>
      </c>
      <c r="J6784" s="4" t="s">
        <v>88</v>
      </c>
      <c r="K6784" s="4" t="s">
        <v>41</v>
      </c>
      <c r="L6784" s="4" t="s">
        <v>42</v>
      </c>
    </row>
    <row r="6785" spans="1:12" x14ac:dyDescent="0.2">
      <c r="A6785">
        <v>6127</v>
      </c>
      <c r="B6785" s="4" t="s">
        <v>649</v>
      </c>
      <c r="C6785" s="4" t="s">
        <v>58</v>
      </c>
      <c r="D6785" s="4" t="s">
        <v>106</v>
      </c>
      <c r="E6785" s="5">
        <v>46067</v>
      </c>
      <c r="F6785" s="6">
        <v>0.94722222222222219</v>
      </c>
      <c r="G6785">
        <v>164</v>
      </c>
      <c r="H6785">
        <v>164</v>
      </c>
      <c r="I6785">
        <v>0</v>
      </c>
      <c r="J6785" s="4" t="s">
        <v>88</v>
      </c>
      <c r="K6785" s="4" t="s">
        <v>41</v>
      </c>
      <c r="L6785" s="4" t="s">
        <v>42</v>
      </c>
    </row>
    <row r="6786" spans="1:12" x14ac:dyDescent="0.2">
      <c r="A6786">
        <v>5914</v>
      </c>
      <c r="B6786" s="4" t="s">
        <v>641</v>
      </c>
      <c r="C6786" s="4" t="s">
        <v>37</v>
      </c>
      <c r="D6786" s="4" t="s">
        <v>92</v>
      </c>
      <c r="E6786" s="5">
        <v>46067</v>
      </c>
      <c r="F6786" s="6">
        <v>0.49027777777777776</v>
      </c>
      <c r="G6786">
        <v>291</v>
      </c>
      <c r="H6786">
        <v>291</v>
      </c>
      <c r="I6786">
        <v>0</v>
      </c>
      <c r="J6786" s="4" t="s">
        <v>45</v>
      </c>
      <c r="K6786" s="4" t="s">
        <v>60</v>
      </c>
      <c r="L6786" s="4" t="s">
        <v>61</v>
      </c>
    </row>
    <row r="6787" spans="1:12" x14ac:dyDescent="0.2">
      <c r="A6787">
        <v>6152</v>
      </c>
      <c r="B6787" s="4" t="s">
        <v>650</v>
      </c>
      <c r="C6787" s="4" t="s">
        <v>63</v>
      </c>
      <c r="D6787" s="4" t="s">
        <v>659</v>
      </c>
      <c r="E6787" s="5">
        <v>46068</v>
      </c>
      <c r="F6787" s="6">
        <v>0.90416666666666667</v>
      </c>
      <c r="G6787">
        <v>530</v>
      </c>
      <c r="H6787">
        <v>530</v>
      </c>
      <c r="I6787">
        <v>0</v>
      </c>
      <c r="J6787" s="4" t="s">
        <v>88</v>
      </c>
      <c r="K6787" s="4" t="s">
        <v>41</v>
      </c>
      <c r="L6787" s="4" t="s">
        <v>42</v>
      </c>
    </row>
    <row r="6788" spans="1:12" x14ac:dyDescent="0.2">
      <c r="A6788">
        <v>5714</v>
      </c>
      <c r="B6788" s="4" t="s">
        <v>632</v>
      </c>
      <c r="C6788" s="4" t="s">
        <v>45</v>
      </c>
      <c r="D6788" s="4" t="s">
        <v>440</v>
      </c>
      <c r="E6788" s="5">
        <v>46068</v>
      </c>
      <c r="F6788" s="6">
        <v>0.40694444444444444</v>
      </c>
      <c r="G6788">
        <v>250</v>
      </c>
      <c r="H6788">
        <v>250</v>
      </c>
      <c r="I6788">
        <v>0</v>
      </c>
      <c r="J6788" s="4" t="s">
        <v>68</v>
      </c>
      <c r="K6788" s="4" t="s">
        <v>81</v>
      </c>
      <c r="L6788" s="4" t="s">
        <v>82</v>
      </c>
    </row>
    <row r="6789" spans="1:12" x14ac:dyDescent="0.2">
      <c r="A6789">
        <v>5608</v>
      </c>
      <c r="B6789" s="4" t="s">
        <v>623</v>
      </c>
      <c r="C6789" s="4" t="s">
        <v>66</v>
      </c>
      <c r="D6789" s="4" t="s">
        <v>490</v>
      </c>
      <c r="E6789" s="5">
        <v>46068</v>
      </c>
      <c r="F6789" s="6">
        <v>0.7631944444444444</v>
      </c>
      <c r="G6789">
        <v>409.95</v>
      </c>
      <c r="H6789">
        <v>409.95</v>
      </c>
      <c r="I6789">
        <v>0</v>
      </c>
      <c r="J6789" s="4" t="s">
        <v>46</v>
      </c>
      <c r="K6789" s="4" t="s">
        <v>66</v>
      </c>
      <c r="L6789" s="4" t="s">
        <v>205</v>
      </c>
    </row>
    <row r="6790" spans="1:12" x14ac:dyDescent="0.2">
      <c r="A6790">
        <v>6631</v>
      </c>
      <c r="B6790" s="4" t="s">
        <v>688</v>
      </c>
      <c r="C6790" s="4" t="s">
        <v>68</v>
      </c>
      <c r="D6790" s="4" t="s">
        <v>111</v>
      </c>
      <c r="E6790" s="5">
        <v>46068</v>
      </c>
      <c r="F6790" s="6">
        <v>0.78402777777777777</v>
      </c>
      <c r="G6790">
        <v>181.81</v>
      </c>
      <c r="H6790">
        <v>181.81</v>
      </c>
      <c r="I6790">
        <v>0</v>
      </c>
      <c r="J6790" s="4" t="s">
        <v>58</v>
      </c>
      <c r="K6790" s="4" t="s">
        <v>52</v>
      </c>
      <c r="L6790" s="4" t="s">
        <v>125</v>
      </c>
    </row>
    <row r="6791" spans="1:12" x14ac:dyDescent="0.2">
      <c r="A6791">
        <v>6372</v>
      </c>
      <c r="B6791" s="4" t="s">
        <v>678</v>
      </c>
      <c r="C6791" s="4" t="s">
        <v>46</v>
      </c>
      <c r="D6791" s="4" t="s">
        <v>149</v>
      </c>
      <c r="E6791" s="5">
        <v>46068</v>
      </c>
      <c r="F6791" s="6">
        <v>0.6069444444444444</v>
      </c>
      <c r="G6791">
        <v>216.57</v>
      </c>
      <c r="H6791">
        <v>216.57</v>
      </c>
      <c r="I6791">
        <v>0</v>
      </c>
      <c r="J6791" s="4" t="s">
        <v>68</v>
      </c>
      <c r="K6791" s="4" t="s">
        <v>81</v>
      </c>
      <c r="L6791" s="4" t="s">
        <v>82</v>
      </c>
    </row>
    <row r="6792" spans="1:12" x14ac:dyDescent="0.2">
      <c r="A6792">
        <v>5806</v>
      </c>
      <c r="B6792" s="4" t="s">
        <v>636</v>
      </c>
      <c r="C6792" s="4" t="s">
        <v>75</v>
      </c>
      <c r="D6792" s="4" t="s">
        <v>609</v>
      </c>
      <c r="E6792" s="5">
        <v>46068</v>
      </c>
      <c r="F6792" s="6">
        <v>0.65416666666666667</v>
      </c>
      <c r="G6792">
        <v>238.73</v>
      </c>
      <c r="H6792">
        <v>238.73</v>
      </c>
      <c r="I6792">
        <v>0</v>
      </c>
      <c r="J6792" s="4" t="s">
        <v>50</v>
      </c>
      <c r="K6792" s="4" t="s">
        <v>50</v>
      </c>
      <c r="L6792" s="4" t="s">
        <v>561</v>
      </c>
    </row>
    <row r="6793" spans="1:12" x14ac:dyDescent="0.2">
      <c r="A6793">
        <v>5857</v>
      </c>
      <c r="B6793" s="4" t="s">
        <v>638</v>
      </c>
      <c r="C6793" s="4" t="s">
        <v>75</v>
      </c>
      <c r="D6793" s="4" t="s">
        <v>133</v>
      </c>
      <c r="E6793" s="5">
        <v>46068</v>
      </c>
      <c r="F6793" s="6">
        <v>0.73402777777777772</v>
      </c>
      <c r="G6793">
        <v>281</v>
      </c>
      <c r="H6793">
        <v>281</v>
      </c>
      <c r="I6793">
        <v>0</v>
      </c>
      <c r="J6793" s="4" t="s">
        <v>54</v>
      </c>
      <c r="K6793" s="4" t="s">
        <v>37</v>
      </c>
      <c r="L6793" s="4" t="s">
        <v>127</v>
      </c>
    </row>
    <row r="6794" spans="1:12" x14ac:dyDescent="0.2">
      <c r="A6794">
        <v>5807</v>
      </c>
      <c r="B6794" s="4" t="s">
        <v>636</v>
      </c>
      <c r="C6794" s="4" t="s">
        <v>60</v>
      </c>
      <c r="D6794" s="4" t="s">
        <v>611</v>
      </c>
      <c r="E6794" s="5">
        <v>46068</v>
      </c>
      <c r="F6794" s="6">
        <v>0.66180555555555554</v>
      </c>
      <c r="G6794">
        <v>238.73</v>
      </c>
      <c r="H6794">
        <v>238.73</v>
      </c>
      <c r="I6794">
        <v>0</v>
      </c>
      <c r="J6794" s="4" t="s">
        <v>50</v>
      </c>
      <c r="K6794" s="4" t="s">
        <v>50</v>
      </c>
      <c r="L6794" s="4" t="s">
        <v>561</v>
      </c>
    </row>
    <row r="6795" spans="1:12" x14ac:dyDescent="0.2">
      <c r="A6795">
        <v>5808</v>
      </c>
      <c r="B6795" s="4" t="s">
        <v>636</v>
      </c>
      <c r="C6795" s="4" t="s">
        <v>78</v>
      </c>
      <c r="D6795" s="4" t="s">
        <v>612</v>
      </c>
      <c r="E6795" s="5">
        <v>46068</v>
      </c>
      <c r="F6795" s="6">
        <v>0.66319444444444442</v>
      </c>
      <c r="G6795">
        <v>238.73</v>
      </c>
      <c r="H6795">
        <v>238.73</v>
      </c>
      <c r="I6795">
        <v>0</v>
      </c>
      <c r="J6795" s="4" t="s">
        <v>50</v>
      </c>
      <c r="K6795" s="4" t="s">
        <v>50</v>
      </c>
      <c r="L6795" s="4" t="s">
        <v>561</v>
      </c>
    </row>
    <row r="6796" spans="1:12" x14ac:dyDescent="0.2">
      <c r="A6796">
        <v>5556</v>
      </c>
      <c r="B6796" s="4" t="s">
        <v>620</v>
      </c>
      <c r="C6796" s="4" t="s">
        <v>43</v>
      </c>
      <c r="D6796" s="4" t="s">
        <v>99</v>
      </c>
      <c r="E6796" s="5">
        <v>46068</v>
      </c>
      <c r="F6796" s="6">
        <v>0.75763888888888886</v>
      </c>
      <c r="G6796">
        <v>230</v>
      </c>
      <c r="H6796">
        <v>230</v>
      </c>
      <c r="I6796">
        <v>0</v>
      </c>
      <c r="J6796" s="4" t="s">
        <v>58</v>
      </c>
      <c r="K6796" s="4" t="s">
        <v>52</v>
      </c>
      <c r="L6796" s="4" t="s">
        <v>125</v>
      </c>
    </row>
    <row r="6797" spans="1:12" x14ac:dyDescent="0.2">
      <c r="A6797">
        <v>5756</v>
      </c>
      <c r="B6797" s="4" t="s">
        <v>634</v>
      </c>
      <c r="C6797" s="4" t="s">
        <v>84</v>
      </c>
      <c r="D6797" s="4" t="s">
        <v>547</v>
      </c>
      <c r="E6797" s="5">
        <v>46068</v>
      </c>
      <c r="F6797" s="6">
        <v>0.7</v>
      </c>
      <c r="G6797">
        <v>518.77</v>
      </c>
      <c r="H6797">
        <v>518.77</v>
      </c>
      <c r="I6797">
        <v>0</v>
      </c>
      <c r="J6797" s="4" t="s">
        <v>52</v>
      </c>
      <c r="K6797" s="4" t="s">
        <v>63</v>
      </c>
      <c r="L6797" s="4" t="s">
        <v>203</v>
      </c>
    </row>
    <row r="6798" spans="1:12" x14ac:dyDescent="0.2">
      <c r="A6798">
        <v>6407</v>
      </c>
      <c r="B6798" s="4" t="s">
        <v>679</v>
      </c>
      <c r="C6798" s="4" t="s">
        <v>84</v>
      </c>
      <c r="D6798" s="4" t="s">
        <v>547</v>
      </c>
      <c r="E6798" s="5">
        <v>46068</v>
      </c>
      <c r="F6798" s="6">
        <v>0.80694444444444446</v>
      </c>
      <c r="G6798">
        <v>241.15</v>
      </c>
      <c r="H6798">
        <v>241.15</v>
      </c>
      <c r="I6798">
        <v>0</v>
      </c>
      <c r="J6798" s="4" t="s">
        <v>52</v>
      </c>
      <c r="K6798" s="4" t="s">
        <v>63</v>
      </c>
      <c r="L6798" s="4" t="s">
        <v>203</v>
      </c>
    </row>
    <row r="6799" spans="1:12" x14ac:dyDescent="0.2">
      <c r="A6799">
        <v>5151</v>
      </c>
      <c r="B6799" s="4" t="s">
        <v>568</v>
      </c>
      <c r="C6799" s="4" t="s">
        <v>137</v>
      </c>
      <c r="D6799" s="4" t="s">
        <v>531</v>
      </c>
      <c r="E6799" s="5">
        <v>46068</v>
      </c>
      <c r="F6799" s="6">
        <v>0.80763888888888891</v>
      </c>
      <c r="G6799">
        <v>294</v>
      </c>
      <c r="H6799">
        <v>294</v>
      </c>
      <c r="I6799">
        <v>0</v>
      </c>
      <c r="J6799" s="4" t="s">
        <v>52</v>
      </c>
      <c r="K6799" s="4" t="s">
        <v>63</v>
      </c>
      <c r="L6799" s="4" t="s">
        <v>203</v>
      </c>
    </row>
    <row r="6800" spans="1:12" x14ac:dyDescent="0.2">
      <c r="A6800">
        <v>6436</v>
      </c>
      <c r="B6800" s="4" t="s">
        <v>680</v>
      </c>
      <c r="C6800" s="4" t="s">
        <v>174</v>
      </c>
      <c r="D6800" s="4" t="s">
        <v>473</v>
      </c>
      <c r="E6800" s="5">
        <v>46068</v>
      </c>
      <c r="F6800" s="6">
        <v>0.80763888888888891</v>
      </c>
      <c r="G6800">
        <v>280.76</v>
      </c>
      <c r="H6800">
        <v>280.76</v>
      </c>
      <c r="I6800">
        <v>0</v>
      </c>
      <c r="J6800" s="4" t="s">
        <v>52</v>
      </c>
      <c r="K6800" s="4" t="s">
        <v>63</v>
      </c>
      <c r="L6800" s="4" t="s">
        <v>203</v>
      </c>
    </row>
    <row r="6801" spans="1:12" x14ac:dyDescent="0.2">
      <c r="A6801">
        <v>7449</v>
      </c>
      <c r="B6801" s="4" t="s">
        <v>721</v>
      </c>
      <c r="C6801" s="4" t="s">
        <v>114</v>
      </c>
      <c r="D6801" s="4" t="s">
        <v>474</v>
      </c>
      <c r="E6801" s="5">
        <v>46068</v>
      </c>
      <c r="F6801" s="6">
        <v>0.69513888888888886</v>
      </c>
      <c r="G6801">
        <v>161</v>
      </c>
      <c r="H6801">
        <v>161</v>
      </c>
      <c r="I6801">
        <v>0</v>
      </c>
      <c r="J6801" s="4" t="s">
        <v>88</v>
      </c>
      <c r="K6801" s="4" t="s">
        <v>41</v>
      </c>
      <c r="L6801" s="4" t="s">
        <v>42</v>
      </c>
    </row>
    <row r="6802" spans="1:12" x14ac:dyDescent="0.2">
      <c r="A6802">
        <v>5833</v>
      </c>
      <c r="B6802" s="4" t="s">
        <v>637</v>
      </c>
      <c r="C6802" s="4" t="s">
        <v>131</v>
      </c>
      <c r="D6802" s="4" t="s">
        <v>475</v>
      </c>
      <c r="E6802" s="5">
        <v>46068</v>
      </c>
      <c r="F6802" s="6">
        <v>0.63055555555555554</v>
      </c>
      <c r="G6802">
        <v>160.47</v>
      </c>
      <c r="H6802">
        <v>160.47</v>
      </c>
      <c r="I6802">
        <v>0</v>
      </c>
      <c r="J6802" s="4" t="s">
        <v>50</v>
      </c>
      <c r="K6802" s="4" t="s">
        <v>50</v>
      </c>
      <c r="L6802" s="4" t="s">
        <v>561</v>
      </c>
    </row>
    <row r="6803" spans="1:12" x14ac:dyDescent="0.2">
      <c r="A6803">
        <v>6506</v>
      </c>
      <c r="B6803" s="4" t="s">
        <v>682</v>
      </c>
      <c r="C6803" s="4" t="s">
        <v>131</v>
      </c>
      <c r="D6803" s="4" t="s">
        <v>475</v>
      </c>
      <c r="E6803" s="5">
        <v>46068</v>
      </c>
      <c r="F6803" s="6">
        <v>0.69652777777777775</v>
      </c>
      <c r="G6803">
        <v>248.06</v>
      </c>
      <c r="H6803">
        <v>248.06</v>
      </c>
      <c r="I6803">
        <v>0</v>
      </c>
      <c r="J6803" s="4" t="s">
        <v>46</v>
      </c>
      <c r="K6803" s="4" t="s">
        <v>66</v>
      </c>
      <c r="L6803" s="4" t="s">
        <v>205</v>
      </c>
    </row>
    <row r="6804" spans="1:12" x14ac:dyDescent="0.2">
      <c r="A6804">
        <v>4400</v>
      </c>
      <c r="B6804" s="4" t="s">
        <v>430</v>
      </c>
      <c r="C6804" s="4" t="s">
        <v>48</v>
      </c>
      <c r="D6804" s="4" t="s">
        <v>432</v>
      </c>
      <c r="E6804" s="5">
        <v>46068</v>
      </c>
      <c r="F6804" s="6">
        <v>0.6430555555555556</v>
      </c>
      <c r="G6804">
        <v>356.86</v>
      </c>
      <c r="H6804">
        <v>356.86</v>
      </c>
      <c r="I6804">
        <v>0</v>
      </c>
      <c r="J6804" s="4" t="s">
        <v>46</v>
      </c>
      <c r="K6804" s="4" t="s">
        <v>66</v>
      </c>
      <c r="L6804" s="4" t="s">
        <v>205</v>
      </c>
    </row>
    <row r="6805" spans="1:12" x14ac:dyDescent="0.2">
      <c r="A6805">
        <v>6066</v>
      </c>
      <c r="B6805" s="4" t="s">
        <v>647</v>
      </c>
      <c r="C6805" s="4" t="s">
        <v>291</v>
      </c>
      <c r="D6805" s="4" t="s">
        <v>508</v>
      </c>
      <c r="E6805" s="5">
        <v>46068</v>
      </c>
      <c r="F6805" s="6">
        <v>0.68888888888888888</v>
      </c>
      <c r="G6805">
        <v>690.23</v>
      </c>
      <c r="H6805">
        <v>690.23</v>
      </c>
      <c r="I6805">
        <v>0</v>
      </c>
      <c r="J6805" s="4" t="s">
        <v>58</v>
      </c>
      <c r="K6805" s="4" t="s">
        <v>52</v>
      </c>
      <c r="L6805" s="4" t="s">
        <v>125</v>
      </c>
    </row>
    <row r="6806" spans="1:12" x14ac:dyDescent="0.2">
      <c r="A6806">
        <v>6283</v>
      </c>
      <c r="B6806" s="4" t="s">
        <v>675</v>
      </c>
      <c r="C6806" s="4" t="s">
        <v>299</v>
      </c>
      <c r="D6806" s="4" t="s">
        <v>509</v>
      </c>
      <c r="E6806" s="5">
        <v>46068</v>
      </c>
      <c r="F6806" s="6">
        <v>0.67361111111111116</v>
      </c>
      <c r="G6806">
        <v>227.33</v>
      </c>
      <c r="H6806">
        <v>227.33</v>
      </c>
      <c r="I6806">
        <v>0</v>
      </c>
      <c r="J6806" s="4" t="s">
        <v>58</v>
      </c>
      <c r="K6806" s="4" t="s">
        <v>52</v>
      </c>
      <c r="L6806" s="4" t="s">
        <v>125</v>
      </c>
    </row>
    <row r="6807" spans="1:12" x14ac:dyDescent="0.2">
      <c r="A6807">
        <v>7493</v>
      </c>
      <c r="B6807" s="4" t="s">
        <v>722</v>
      </c>
      <c r="C6807" s="4" t="s">
        <v>139</v>
      </c>
      <c r="D6807" s="4" t="s">
        <v>513</v>
      </c>
      <c r="E6807" s="5">
        <v>46068</v>
      </c>
      <c r="F6807" s="6">
        <v>0.7416666666666667</v>
      </c>
      <c r="G6807">
        <v>178.16</v>
      </c>
      <c r="H6807">
        <v>178.16</v>
      </c>
      <c r="I6807">
        <v>0</v>
      </c>
      <c r="J6807" s="4" t="s">
        <v>88</v>
      </c>
      <c r="K6807" s="4" t="s">
        <v>41</v>
      </c>
      <c r="L6807" s="4" t="s">
        <v>42</v>
      </c>
    </row>
    <row r="6808" spans="1:12" x14ac:dyDescent="0.2">
      <c r="A6808">
        <v>6332</v>
      </c>
      <c r="B6808" s="4" t="s">
        <v>676</v>
      </c>
      <c r="C6808" s="4" t="s">
        <v>142</v>
      </c>
      <c r="D6808" s="4" t="s">
        <v>514</v>
      </c>
      <c r="E6808" s="5">
        <v>46068</v>
      </c>
      <c r="F6808" s="6">
        <v>0.67291666666666672</v>
      </c>
      <c r="G6808">
        <v>160.47</v>
      </c>
      <c r="H6808">
        <v>160.47</v>
      </c>
      <c r="I6808">
        <v>0</v>
      </c>
      <c r="J6808" s="4" t="s">
        <v>58</v>
      </c>
      <c r="K6808" s="4" t="s">
        <v>52</v>
      </c>
      <c r="L6808" s="4" t="s">
        <v>125</v>
      </c>
    </row>
    <row r="6809" spans="1:12" x14ac:dyDescent="0.2">
      <c r="A6809">
        <v>134</v>
      </c>
      <c r="B6809" s="4" t="s">
        <v>147</v>
      </c>
      <c r="C6809" s="4" t="s">
        <v>52</v>
      </c>
      <c r="D6809" s="4" t="s">
        <v>87</v>
      </c>
      <c r="E6809" s="5">
        <v>46068</v>
      </c>
      <c r="F6809" s="6">
        <v>0.68125000000000002</v>
      </c>
      <c r="G6809">
        <v>192</v>
      </c>
      <c r="H6809">
        <v>192</v>
      </c>
      <c r="I6809">
        <v>0</v>
      </c>
      <c r="J6809" s="4" t="s">
        <v>56</v>
      </c>
      <c r="K6809" s="4" t="s">
        <v>137</v>
      </c>
      <c r="L6809" s="4" t="s">
        <v>148</v>
      </c>
    </row>
    <row r="6810" spans="1:12" x14ac:dyDescent="0.2">
      <c r="A6810">
        <v>6169</v>
      </c>
      <c r="B6810" s="4" t="s">
        <v>672</v>
      </c>
      <c r="C6810" s="4" t="s">
        <v>52</v>
      </c>
      <c r="D6810" s="4" t="s">
        <v>102</v>
      </c>
      <c r="E6810" s="5">
        <v>46068</v>
      </c>
      <c r="F6810" s="6">
        <v>0.5756944444444444</v>
      </c>
      <c r="G6810">
        <v>160.47</v>
      </c>
      <c r="H6810">
        <v>160.47</v>
      </c>
      <c r="I6810">
        <v>0</v>
      </c>
      <c r="J6810" s="4" t="s">
        <v>45</v>
      </c>
      <c r="K6810" s="4" t="s">
        <v>60</v>
      </c>
      <c r="L6810" s="4" t="s">
        <v>61</v>
      </c>
    </row>
    <row r="6811" spans="1:12" x14ac:dyDescent="0.2">
      <c r="A6811">
        <v>39</v>
      </c>
      <c r="B6811" s="4" t="s">
        <v>60</v>
      </c>
      <c r="C6811" s="4" t="s">
        <v>54</v>
      </c>
      <c r="D6811" s="4" t="s">
        <v>103</v>
      </c>
      <c r="E6811" s="5">
        <v>46068</v>
      </c>
      <c r="F6811" s="6">
        <v>0.79791666666666672</v>
      </c>
      <c r="G6811">
        <v>347.87</v>
      </c>
      <c r="H6811">
        <v>347.87</v>
      </c>
      <c r="I6811">
        <v>0</v>
      </c>
      <c r="J6811" s="4" t="s">
        <v>68</v>
      </c>
      <c r="K6811" s="4" t="s">
        <v>84</v>
      </c>
      <c r="L6811" s="4" t="s">
        <v>85</v>
      </c>
    </row>
    <row r="6812" spans="1:12" x14ac:dyDescent="0.2">
      <c r="A6812">
        <v>5572</v>
      </c>
      <c r="B6812" s="4" t="s">
        <v>621</v>
      </c>
      <c r="C6812" s="4" t="s">
        <v>54</v>
      </c>
      <c r="D6812" s="4" t="s">
        <v>182</v>
      </c>
      <c r="E6812" s="5">
        <v>46068</v>
      </c>
      <c r="F6812" s="6">
        <v>0.70277777777777772</v>
      </c>
      <c r="G6812">
        <v>300</v>
      </c>
      <c r="H6812">
        <v>300</v>
      </c>
      <c r="I6812">
        <v>0</v>
      </c>
      <c r="J6812" s="4" t="s">
        <v>88</v>
      </c>
      <c r="K6812" s="4" t="s">
        <v>41</v>
      </c>
      <c r="L6812" s="4" t="s">
        <v>42</v>
      </c>
    </row>
    <row r="6813" spans="1:12" x14ac:dyDescent="0.2">
      <c r="A6813">
        <v>7499</v>
      </c>
      <c r="B6813" s="4" t="s">
        <v>723</v>
      </c>
      <c r="C6813" s="4" t="s">
        <v>38</v>
      </c>
      <c r="D6813" s="4" t="s">
        <v>39</v>
      </c>
      <c r="E6813" s="5">
        <v>46069</v>
      </c>
      <c r="F6813" s="6">
        <v>0.82291666666666663</v>
      </c>
      <c r="G6813">
        <v>799</v>
      </c>
      <c r="H6813">
        <v>799</v>
      </c>
      <c r="I6813">
        <v>0</v>
      </c>
      <c r="J6813" s="4" t="s">
        <v>88</v>
      </c>
      <c r="K6813" s="4" t="s">
        <v>97</v>
      </c>
      <c r="L6813" s="4" t="s">
        <v>98</v>
      </c>
    </row>
    <row r="6814" spans="1:12" x14ac:dyDescent="0.2">
      <c r="A6814">
        <v>6347</v>
      </c>
      <c r="B6814" s="4" t="s">
        <v>677</v>
      </c>
      <c r="C6814" s="4" t="s">
        <v>45</v>
      </c>
      <c r="D6814" s="4" t="s">
        <v>440</v>
      </c>
      <c r="E6814" s="5">
        <v>46069</v>
      </c>
      <c r="F6814" s="6">
        <v>0.68958333333333333</v>
      </c>
      <c r="G6814">
        <v>370</v>
      </c>
      <c r="H6814">
        <v>370</v>
      </c>
      <c r="I6814">
        <v>0</v>
      </c>
      <c r="J6814" s="4" t="s">
        <v>68</v>
      </c>
      <c r="K6814" s="4" t="s">
        <v>81</v>
      </c>
      <c r="L6814" s="4" t="s">
        <v>82</v>
      </c>
    </row>
    <row r="6815" spans="1:12" x14ac:dyDescent="0.2">
      <c r="A6815">
        <v>6193</v>
      </c>
      <c r="B6815" s="4" t="s">
        <v>673</v>
      </c>
      <c r="C6815" s="4" t="s">
        <v>68</v>
      </c>
      <c r="D6815" s="4" t="s">
        <v>111</v>
      </c>
      <c r="E6815" s="5">
        <v>46069</v>
      </c>
      <c r="F6815" s="6">
        <v>0.66041666666666665</v>
      </c>
      <c r="G6815">
        <v>394.75</v>
      </c>
      <c r="H6815">
        <v>394.75</v>
      </c>
      <c r="I6815">
        <v>0</v>
      </c>
      <c r="J6815" s="4" t="s">
        <v>56</v>
      </c>
      <c r="K6815" s="4" t="s">
        <v>137</v>
      </c>
      <c r="L6815" s="4" t="s">
        <v>148</v>
      </c>
    </row>
    <row r="6816" spans="1:12" x14ac:dyDescent="0.2">
      <c r="A6816">
        <v>5469</v>
      </c>
      <c r="B6816" s="4" t="s">
        <v>615</v>
      </c>
      <c r="C6816" s="4" t="s">
        <v>46</v>
      </c>
      <c r="D6816" s="4" t="s">
        <v>190</v>
      </c>
      <c r="E6816" s="5">
        <v>46069</v>
      </c>
      <c r="F6816" s="6">
        <v>0.81666666666666665</v>
      </c>
      <c r="G6816">
        <v>480</v>
      </c>
      <c r="H6816">
        <v>480</v>
      </c>
      <c r="I6816">
        <v>0</v>
      </c>
      <c r="J6816" s="4" t="s">
        <v>56</v>
      </c>
      <c r="K6816" s="4" t="s">
        <v>45</v>
      </c>
      <c r="L6816" s="4" t="s">
        <v>140</v>
      </c>
    </row>
    <row r="6817" spans="1:12" x14ac:dyDescent="0.2">
      <c r="A6817">
        <v>6879</v>
      </c>
      <c r="B6817" s="4" t="s">
        <v>699</v>
      </c>
      <c r="C6817" s="4" t="s">
        <v>46</v>
      </c>
      <c r="D6817" s="4" t="s">
        <v>190</v>
      </c>
      <c r="E6817" s="5">
        <v>46069</v>
      </c>
      <c r="F6817" s="6">
        <v>0.75069444444444444</v>
      </c>
      <c r="G6817">
        <v>340</v>
      </c>
      <c r="H6817">
        <v>340</v>
      </c>
      <c r="I6817">
        <v>0</v>
      </c>
      <c r="J6817" s="4" t="s">
        <v>58</v>
      </c>
      <c r="K6817" s="4" t="s">
        <v>52</v>
      </c>
      <c r="L6817" s="4" t="s">
        <v>125</v>
      </c>
    </row>
    <row r="6818" spans="1:12" x14ac:dyDescent="0.2">
      <c r="A6818">
        <v>5434</v>
      </c>
      <c r="B6818" s="4" t="s">
        <v>604</v>
      </c>
      <c r="C6818" s="4" t="s">
        <v>75</v>
      </c>
      <c r="D6818" s="4" t="s">
        <v>609</v>
      </c>
      <c r="E6818" s="5">
        <v>46069</v>
      </c>
      <c r="F6818" s="6">
        <v>0.74375000000000002</v>
      </c>
      <c r="G6818">
        <v>294.95</v>
      </c>
      <c r="H6818">
        <v>294.95</v>
      </c>
      <c r="I6818">
        <v>0</v>
      </c>
      <c r="J6818" s="4" t="s">
        <v>56</v>
      </c>
      <c r="K6818" s="4" t="s">
        <v>137</v>
      </c>
      <c r="L6818" s="4" t="s">
        <v>148</v>
      </c>
    </row>
    <row r="6819" spans="1:12" x14ac:dyDescent="0.2">
      <c r="A6819">
        <v>7540</v>
      </c>
      <c r="B6819" s="4" t="s">
        <v>724</v>
      </c>
      <c r="C6819" s="4" t="s">
        <v>270</v>
      </c>
      <c r="D6819" s="4" t="s">
        <v>504</v>
      </c>
      <c r="E6819" s="5">
        <v>46069</v>
      </c>
      <c r="F6819" s="6">
        <v>0.82777777777777772</v>
      </c>
      <c r="G6819">
        <v>160.47</v>
      </c>
      <c r="H6819">
        <v>160.47</v>
      </c>
      <c r="I6819">
        <v>0</v>
      </c>
      <c r="J6819" s="4" t="s">
        <v>46</v>
      </c>
      <c r="K6819" s="4" t="s">
        <v>66</v>
      </c>
      <c r="L6819" s="4" t="s">
        <v>205</v>
      </c>
    </row>
    <row r="6820" spans="1:12" x14ac:dyDescent="0.2">
      <c r="A6820">
        <v>6240</v>
      </c>
      <c r="B6820" s="4" t="s">
        <v>674</v>
      </c>
      <c r="C6820" s="4" t="s">
        <v>121</v>
      </c>
      <c r="D6820" s="4" t="s">
        <v>507</v>
      </c>
      <c r="E6820" s="5">
        <v>46069</v>
      </c>
      <c r="F6820" s="6">
        <v>0.78263888888888888</v>
      </c>
      <c r="G6820">
        <v>160.47</v>
      </c>
      <c r="H6820">
        <v>160.47</v>
      </c>
      <c r="I6820">
        <v>0</v>
      </c>
      <c r="J6820" s="4" t="s">
        <v>46</v>
      </c>
      <c r="K6820" s="4" t="s">
        <v>66</v>
      </c>
      <c r="L6820" s="4" t="s">
        <v>205</v>
      </c>
    </row>
    <row r="6821" spans="1:12" x14ac:dyDescent="0.2">
      <c r="A6821">
        <v>4360</v>
      </c>
      <c r="B6821" s="4" t="s">
        <v>425</v>
      </c>
      <c r="C6821" s="4" t="s">
        <v>50</v>
      </c>
      <c r="D6821" s="4" t="s">
        <v>101</v>
      </c>
      <c r="E6821" s="5">
        <v>46069</v>
      </c>
      <c r="F6821" s="6">
        <v>0.67847222222222225</v>
      </c>
      <c r="G6821">
        <v>160.47</v>
      </c>
      <c r="H6821">
        <v>160.47</v>
      </c>
      <c r="I6821">
        <v>0</v>
      </c>
      <c r="J6821" s="4" t="s">
        <v>52</v>
      </c>
      <c r="K6821" s="4" t="s">
        <v>63</v>
      </c>
      <c r="L6821" s="4" t="s">
        <v>203</v>
      </c>
    </row>
    <row r="6822" spans="1:12" x14ac:dyDescent="0.2">
      <c r="A6822">
        <v>4374</v>
      </c>
      <c r="B6822" s="4" t="s">
        <v>427</v>
      </c>
      <c r="C6822" s="4" t="s">
        <v>50</v>
      </c>
      <c r="D6822" s="4" t="s">
        <v>101</v>
      </c>
      <c r="E6822" s="5">
        <v>46069</v>
      </c>
      <c r="F6822" s="6">
        <v>0.6791666666666667</v>
      </c>
      <c r="G6822">
        <v>160.47</v>
      </c>
      <c r="H6822">
        <v>160.47</v>
      </c>
      <c r="I6822">
        <v>0</v>
      </c>
      <c r="J6822" s="4" t="s">
        <v>52</v>
      </c>
      <c r="K6822" s="4" t="s">
        <v>63</v>
      </c>
      <c r="L6822" s="4" t="s">
        <v>203</v>
      </c>
    </row>
    <row r="6823" spans="1:12" x14ac:dyDescent="0.2">
      <c r="A6823">
        <v>6119</v>
      </c>
      <c r="B6823" s="4" t="s">
        <v>648</v>
      </c>
      <c r="C6823" s="4" t="s">
        <v>146</v>
      </c>
      <c r="D6823" s="4" t="s">
        <v>517</v>
      </c>
      <c r="E6823" s="5">
        <v>46069</v>
      </c>
      <c r="F6823" s="6">
        <v>0.9291666666666667</v>
      </c>
      <c r="G6823">
        <v>641.48</v>
      </c>
      <c r="H6823">
        <v>641.48</v>
      </c>
      <c r="I6823">
        <v>0</v>
      </c>
      <c r="J6823" s="4" t="s">
        <v>88</v>
      </c>
      <c r="K6823" s="4" t="s">
        <v>41</v>
      </c>
      <c r="L6823" s="4" t="s">
        <v>42</v>
      </c>
    </row>
    <row r="6824" spans="1:12" x14ac:dyDescent="0.2">
      <c r="A6824">
        <v>7</v>
      </c>
      <c r="B6824" s="4" t="s">
        <v>37</v>
      </c>
      <c r="C6824" s="4" t="s">
        <v>56</v>
      </c>
      <c r="D6824" s="4" t="s">
        <v>57</v>
      </c>
      <c r="E6824" s="5">
        <v>46069</v>
      </c>
      <c r="F6824" s="6">
        <v>0.80347222222222225</v>
      </c>
      <c r="G6824">
        <v>302.22000000000003</v>
      </c>
      <c r="H6824">
        <v>302.22000000000003</v>
      </c>
      <c r="I6824">
        <v>0</v>
      </c>
      <c r="J6824" s="4" t="s">
        <v>45</v>
      </c>
      <c r="K6824" s="4" t="s">
        <v>46</v>
      </c>
      <c r="L6824" s="4" t="s">
        <v>47</v>
      </c>
    </row>
    <row r="6825" spans="1:12" x14ac:dyDescent="0.2">
      <c r="A6825">
        <v>6669</v>
      </c>
      <c r="B6825" s="4" t="s">
        <v>690</v>
      </c>
      <c r="C6825" s="4" t="s">
        <v>58</v>
      </c>
      <c r="D6825" s="4" t="s">
        <v>437</v>
      </c>
      <c r="E6825" s="5">
        <v>46069</v>
      </c>
      <c r="F6825" s="6">
        <v>0.56736111111111109</v>
      </c>
      <c r="G6825">
        <v>234</v>
      </c>
      <c r="H6825">
        <v>234</v>
      </c>
      <c r="I6825">
        <v>0</v>
      </c>
      <c r="J6825" s="4" t="s">
        <v>56</v>
      </c>
      <c r="K6825" s="4" t="s">
        <v>137</v>
      </c>
      <c r="L6825" s="4" t="s">
        <v>148</v>
      </c>
    </row>
    <row r="6826" spans="1:12" x14ac:dyDescent="0.2">
      <c r="A6826">
        <v>5054</v>
      </c>
      <c r="B6826" s="4" t="s">
        <v>565</v>
      </c>
      <c r="C6826" s="4" t="s">
        <v>66</v>
      </c>
      <c r="D6826" s="4" t="s">
        <v>110</v>
      </c>
      <c r="E6826" s="5">
        <v>46070</v>
      </c>
      <c r="F6826" s="6">
        <v>0.76041666666666663</v>
      </c>
      <c r="G6826">
        <v>181.81</v>
      </c>
      <c r="H6826">
        <v>181.81</v>
      </c>
      <c r="I6826">
        <v>0</v>
      </c>
      <c r="J6826" s="4" t="s">
        <v>88</v>
      </c>
      <c r="K6826" s="4" t="s">
        <v>41</v>
      </c>
      <c r="L6826" s="4" t="s">
        <v>42</v>
      </c>
    </row>
    <row r="6827" spans="1:12" x14ac:dyDescent="0.2">
      <c r="A6827">
        <v>5358</v>
      </c>
      <c r="B6827" s="4" t="s">
        <v>600</v>
      </c>
      <c r="C6827" s="4" t="s">
        <v>66</v>
      </c>
      <c r="D6827" s="4" t="s">
        <v>110</v>
      </c>
      <c r="E6827" s="5">
        <v>46070</v>
      </c>
      <c r="F6827" s="6">
        <v>0.42916666666666664</v>
      </c>
      <c r="G6827">
        <v>288.79000000000002</v>
      </c>
      <c r="H6827">
        <v>288.79000000000002</v>
      </c>
      <c r="I6827">
        <v>0</v>
      </c>
      <c r="J6827" s="4" t="s">
        <v>68</v>
      </c>
      <c r="K6827" s="4" t="s">
        <v>84</v>
      </c>
      <c r="L6827" s="4" t="s">
        <v>85</v>
      </c>
    </row>
    <row r="6828" spans="1:12" x14ac:dyDescent="0.2">
      <c r="A6828">
        <v>7559</v>
      </c>
      <c r="B6828" s="4" t="s">
        <v>725</v>
      </c>
      <c r="C6828" s="4" t="s">
        <v>66</v>
      </c>
      <c r="D6828" s="4" t="s">
        <v>188</v>
      </c>
      <c r="E6828" s="5">
        <v>46070</v>
      </c>
      <c r="F6828" s="6">
        <v>0.47361111111111109</v>
      </c>
      <c r="G6828">
        <v>300</v>
      </c>
      <c r="H6828">
        <v>300</v>
      </c>
      <c r="I6828">
        <v>0</v>
      </c>
      <c r="J6828" s="4" t="s">
        <v>63</v>
      </c>
      <c r="K6828" s="4" t="s">
        <v>68</v>
      </c>
      <c r="L6828" s="4" t="s">
        <v>128</v>
      </c>
    </row>
    <row r="6829" spans="1:12" x14ac:dyDescent="0.2">
      <c r="A6829">
        <v>4845</v>
      </c>
      <c r="B6829" s="4" t="s">
        <v>540</v>
      </c>
      <c r="C6829" s="4" t="s">
        <v>68</v>
      </c>
      <c r="D6829" s="4" t="s">
        <v>478</v>
      </c>
      <c r="E6829" s="5">
        <v>46070</v>
      </c>
      <c r="F6829" s="6">
        <v>0.47499999999999998</v>
      </c>
      <c r="G6829">
        <v>376.35</v>
      </c>
      <c r="H6829">
        <v>376.35</v>
      </c>
      <c r="I6829">
        <v>0</v>
      </c>
      <c r="J6829" s="4" t="s">
        <v>63</v>
      </c>
      <c r="K6829" s="4" t="s">
        <v>68</v>
      </c>
      <c r="L6829" s="4" t="s">
        <v>128</v>
      </c>
    </row>
    <row r="6830" spans="1:12" x14ac:dyDescent="0.2">
      <c r="A6830">
        <v>5879</v>
      </c>
      <c r="B6830" s="4" t="s">
        <v>639</v>
      </c>
      <c r="C6830" s="4" t="s">
        <v>68</v>
      </c>
      <c r="D6830" s="4" t="s">
        <v>111</v>
      </c>
      <c r="E6830" s="5">
        <v>46070</v>
      </c>
      <c r="F6830" s="6">
        <v>0.81597222222222221</v>
      </c>
      <c r="G6830">
        <v>264.72000000000003</v>
      </c>
      <c r="H6830">
        <v>264.72000000000003</v>
      </c>
      <c r="I6830">
        <v>0</v>
      </c>
      <c r="J6830" s="4" t="s">
        <v>52</v>
      </c>
      <c r="K6830" s="4" t="s">
        <v>63</v>
      </c>
      <c r="L6830" s="4" t="s">
        <v>203</v>
      </c>
    </row>
    <row r="6831" spans="1:12" x14ac:dyDescent="0.2">
      <c r="A6831">
        <v>6591</v>
      </c>
      <c r="B6831" s="4" t="s">
        <v>686</v>
      </c>
      <c r="C6831" s="4" t="s">
        <v>68</v>
      </c>
      <c r="D6831" s="4" t="s">
        <v>478</v>
      </c>
      <c r="E6831" s="5">
        <v>46070</v>
      </c>
      <c r="F6831" s="6">
        <v>0.48958333333333331</v>
      </c>
      <c r="G6831">
        <v>578.70000000000005</v>
      </c>
      <c r="H6831">
        <v>578.70000000000005</v>
      </c>
      <c r="I6831">
        <v>0</v>
      </c>
      <c r="J6831" s="4" t="s">
        <v>56</v>
      </c>
      <c r="K6831" s="4" t="s">
        <v>45</v>
      </c>
      <c r="L6831" s="4" t="s">
        <v>140</v>
      </c>
    </row>
    <row r="6832" spans="1:12" x14ac:dyDescent="0.2">
      <c r="A6832">
        <v>6616</v>
      </c>
      <c r="B6832" s="4" t="s">
        <v>687</v>
      </c>
      <c r="C6832" s="4" t="s">
        <v>68</v>
      </c>
      <c r="D6832" s="4" t="s">
        <v>111</v>
      </c>
      <c r="E6832" s="5">
        <v>46070</v>
      </c>
      <c r="F6832" s="6">
        <v>0.54374999999999996</v>
      </c>
      <c r="G6832">
        <v>227.29</v>
      </c>
      <c r="H6832">
        <v>227.29</v>
      </c>
      <c r="I6832">
        <v>0</v>
      </c>
      <c r="J6832" s="4" t="s">
        <v>68</v>
      </c>
      <c r="K6832" s="4" t="s">
        <v>78</v>
      </c>
      <c r="L6832" s="4" t="s">
        <v>93</v>
      </c>
    </row>
    <row r="6833" spans="1:12" x14ac:dyDescent="0.2">
      <c r="A6833">
        <v>6853</v>
      </c>
      <c r="B6833" s="4" t="s">
        <v>698</v>
      </c>
      <c r="C6833" s="4" t="s">
        <v>68</v>
      </c>
      <c r="D6833" s="4" t="s">
        <v>141</v>
      </c>
      <c r="E6833" s="5">
        <v>46070</v>
      </c>
      <c r="F6833" s="6">
        <v>0.7993055555555556</v>
      </c>
      <c r="G6833">
        <v>205.15</v>
      </c>
      <c r="H6833">
        <v>205.15</v>
      </c>
      <c r="I6833">
        <v>0</v>
      </c>
      <c r="J6833" s="4" t="s">
        <v>68</v>
      </c>
      <c r="K6833" s="4" t="s">
        <v>78</v>
      </c>
      <c r="L6833" s="4" t="s">
        <v>93</v>
      </c>
    </row>
    <row r="6834" spans="1:12" x14ac:dyDescent="0.2">
      <c r="A6834">
        <v>7213</v>
      </c>
      <c r="B6834" s="4" t="s">
        <v>712</v>
      </c>
      <c r="C6834" s="4" t="s">
        <v>68</v>
      </c>
      <c r="D6834" s="4" t="s">
        <v>111</v>
      </c>
      <c r="E6834" s="5">
        <v>46070</v>
      </c>
      <c r="F6834" s="6">
        <v>0.81319444444444444</v>
      </c>
      <c r="G6834">
        <v>297.44</v>
      </c>
      <c r="H6834">
        <v>297.44</v>
      </c>
      <c r="I6834">
        <v>0</v>
      </c>
      <c r="J6834" s="4" t="s">
        <v>88</v>
      </c>
      <c r="K6834" s="4" t="s">
        <v>41</v>
      </c>
      <c r="L6834" s="4" t="s">
        <v>42</v>
      </c>
    </row>
    <row r="6835" spans="1:12" x14ac:dyDescent="0.2">
      <c r="A6835">
        <v>5880</v>
      </c>
      <c r="B6835" s="4" t="s">
        <v>639</v>
      </c>
      <c r="C6835" s="4" t="s">
        <v>46</v>
      </c>
      <c r="D6835" s="4" t="s">
        <v>112</v>
      </c>
      <c r="E6835" s="5">
        <v>46070</v>
      </c>
      <c r="F6835" s="6">
        <v>0.81597222222222221</v>
      </c>
      <c r="G6835">
        <v>264.72000000000003</v>
      </c>
      <c r="H6835">
        <v>264.72000000000003</v>
      </c>
      <c r="I6835">
        <v>0</v>
      </c>
      <c r="J6835" s="4" t="s">
        <v>52</v>
      </c>
      <c r="K6835" s="4" t="s">
        <v>63</v>
      </c>
      <c r="L6835" s="4" t="s">
        <v>203</v>
      </c>
    </row>
    <row r="6836" spans="1:12" x14ac:dyDescent="0.2">
      <c r="A6836">
        <v>6748</v>
      </c>
      <c r="B6836" s="4" t="s">
        <v>694</v>
      </c>
      <c r="C6836" s="4" t="s">
        <v>73</v>
      </c>
      <c r="D6836" s="4" t="s">
        <v>543</v>
      </c>
      <c r="E6836" s="5">
        <v>46070</v>
      </c>
      <c r="F6836" s="6">
        <v>0.49236111111111114</v>
      </c>
      <c r="G6836">
        <v>383.58</v>
      </c>
      <c r="H6836">
        <v>383.58</v>
      </c>
      <c r="I6836">
        <v>0</v>
      </c>
      <c r="J6836" s="4" t="s">
        <v>56</v>
      </c>
      <c r="K6836" s="4" t="s">
        <v>45</v>
      </c>
      <c r="L6836" s="4" t="s">
        <v>140</v>
      </c>
    </row>
    <row r="6837" spans="1:12" x14ac:dyDescent="0.2">
      <c r="A6837">
        <v>6702</v>
      </c>
      <c r="B6837" s="4" t="s">
        <v>691</v>
      </c>
      <c r="C6837" s="4" t="s">
        <v>60</v>
      </c>
      <c r="D6837" s="4" t="s">
        <v>523</v>
      </c>
      <c r="E6837" s="5">
        <v>46070</v>
      </c>
      <c r="F6837" s="6">
        <v>0.79236111111111107</v>
      </c>
      <c r="G6837">
        <v>180</v>
      </c>
      <c r="H6837">
        <v>180</v>
      </c>
      <c r="I6837">
        <v>0</v>
      </c>
      <c r="J6837" s="4" t="s">
        <v>46</v>
      </c>
      <c r="K6837" s="4" t="s">
        <v>66</v>
      </c>
      <c r="L6837" s="4" t="s">
        <v>205</v>
      </c>
    </row>
    <row r="6838" spans="1:12" x14ac:dyDescent="0.2">
      <c r="A6838">
        <v>7620</v>
      </c>
      <c r="B6838" s="4" t="s">
        <v>727</v>
      </c>
      <c r="C6838" s="4" t="s">
        <v>60</v>
      </c>
      <c r="D6838" s="4" t="s">
        <v>523</v>
      </c>
      <c r="E6838" s="5">
        <v>46070</v>
      </c>
      <c r="F6838" s="6">
        <v>0.7319444444444444</v>
      </c>
      <c r="G6838">
        <v>192</v>
      </c>
      <c r="H6838">
        <v>192</v>
      </c>
      <c r="I6838">
        <v>0</v>
      </c>
      <c r="J6838" s="4" t="s">
        <v>56</v>
      </c>
      <c r="K6838" s="4" t="s">
        <v>45</v>
      </c>
      <c r="L6838" s="4" t="s">
        <v>140</v>
      </c>
    </row>
    <row r="6839" spans="1:12" x14ac:dyDescent="0.2">
      <c r="A6839">
        <v>4936</v>
      </c>
      <c r="B6839" s="4" t="s">
        <v>558</v>
      </c>
      <c r="C6839" s="4" t="s">
        <v>84</v>
      </c>
      <c r="D6839" s="4" t="s">
        <v>547</v>
      </c>
      <c r="E6839" s="5">
        <v>46070</v>
      </c>
      <c r="F6839" s="6">
        <v>0.57013888888888886</v>
      </c>
      <c r="G6839">
        <v>219.23</v>
      </c>
      <c r="H6839">
        <v>219.23</v>
      </c>
      <c r="I6839">
        <v>0</v>
      </c>
      <c r="J6839" s="4" t="s">
        <v>46</v>
      </c>
      <c r="K6839" s="4" t="s">
        <v>66</v>
      </c>
      <c r="L6839" s="4" t="s">
        <v>205</v>
      </c>
    </row>
    <row r="6840" spans="1:12" x14ac:dyDescent="0.2">
      <c r="A6840">
        <v>4937</v>
      </c>
      <c r="B6840" s="4" t="s">
        <v>558</v>
      </c>
      <c r="C6840" s="4" t="s">
        <v>137</v>
      </c>
      <c r="D6840" s="4" t="s">
        <v>548</v>
      </c>
      <c r="E6840" s="5">
        <v>46070</v>
      </c>
      <c r="F6840" s="6">
        <v>0.57013888888888886</v>
      </c>
      <c r="G6840">
        <v>219.23</v>
      </c>
      <c r="H6840">
        <v>219.23</v>
      </c>
      <c r="I6840">
        <v>0</v>
      </c>
      <c r="J6840" s="4" t="s">
        <v>46</v>
      </c>
      <c r="K6840" s="4" t="s">
        <v>66</v>
      </c>
      <c r="L6840" s="4" t="s">
        <v>205</v>
      </c>
    </row>
    <row r="6841" spans="1:12" x14ac:dyDescent="0.2">
      <c r="A6841">
        <v>4964</v>
      </c>
      <c r="B6841" s="4" t="s">
        <v>560</v>
      </c>
      <c r="C6841" s="4" t="s">
        <v>137</v>
      </c>
      <c r="D6841" s="4" t="s">
        <v>548</v>
      </c>
      <c r="E6841" s="5">
        <v>46070</v>
      </c>
      <c r="F6841" s="6">
        <v>0.55138888888888893</v>
      </c>
      <c r="G6841">
        <v>384</v>
      </c>
      <c r="H6841">
        <v>384</v>
      </c>
      <c r="I6841">
        <v>0</v>
      </c>
      <c r="J6841" s="4" t="s">
        <v>50</v>
      </c>
      <c r="K6841" s="4" t="s">
        <v>50</v>
      </c>
      <c r="L6841" s="4" t="s">
        <v>561</v>
      </c>
    </row>
    <row r="6842" spans="1:12" x14ac:dyDescent="0.2">
      <c r="A6842">
        <v>7589</v>
      </c>
      <c r="B6842" s="4" t="s">
        <v>726</v>
      </c>
      <c r="C6842" s="4" t="s">
        <v>123</v>
      </c>
      <c r="D6842" s="4" t="s">
        <v>500</v>
      </c>
      <c r="E6842" s="5">
        <v>46070</v>
      </c>
      <c r="F6842" s="6">
        <v>0.80902777777777779</v>
      </c>
      <c r="G6842">
        <v>227.4</v>
      </c>
      <c r="H6842">
        <v>227.4</v>
      </c>
      <c r="I6842">
        <v>0</v>
      </c>
      <c r="J6842" s="4" t="s">
        <v>88</v>
      </c>
      <c r="K6842" s="4" t="s">
        <v>41</v>
      </c>
      <c r="L6842" s="4" t="s">
        <v>42</v>
      </c>
    </row>
    <row r="6843" spans="1:12" x14ac:dyDescent="0.2">
      <c r="A6843">
        <v>7590</v>
      </c>
      <c r="B6843" s="4" t="s">
        <v>726</v>
      </c>
      <c r="C6843" s="4" t="s">
        <v>249</v>
      </c>
      <c r="D6843" s="4" t="s">
        <v>501</v>
      </c>
      <c r="E6843" s="5">
        <v>46070</v>
      </c>
      <c r="F6843" s="6">
        <v>0.80902777777777779</v>
      </c>
      <c r="G6843">
        <v>227.4</v>
      </c>
      <c r="H6843">
        <v>227.4</v>
      </c>
      <c r="I6843">
        <v>0</v>
      </c>
      <c r="J6843" s="4" t="s">
        <v>88</v>
      </c>
      <c r="K6843" s="4" t="s">
        <v>41</v>
      </c>
      <c r="L6843" s="4" t="s">
        <v>42</v>
      </c>
    </row>
    <row r="6844" spans="1:12" x14ac:dyDescent="0.2">
      <c r="A6844">
        <v>4801</v>
      </c>
      <c r="B6844" s="4" t="s">
        <v>527</v>
      </c>
      <c r="C6844" s="4" t="s">
        <v>48</v>
      </c>
      <c r="D6844" s="4" t="s">
        <v>432</v>
      </c>
      <c r="E6844" s="5">
        <v>46070</v>
      </c>
      <c r="F6844" s="6">
        <v>0.42777777777777776</v>
      </c>
      <c r="G6844">
        <v>233.85</v>
      </c>
      <c r="H6844">
        <v>233.85</v>
      </c>
      <c r="I6844">
        <v>0</v>
      </c>
      <c r="J6844" s="4" t="s">
        <v>45</v>
      </c>
      <c r="K6844" s="4" t="s">
        <v>46</v>
      </c>
      <c r="L6844" s="4" t="s">
        <v>47</v>
      </c>
    </row>
    <row r="6845" spans="1:12" x14ac:dyDescent="0.2">
      <c r="A6845">
        <v>4914</v>
      </c>
      <c r="B6845" s="4" t="s">
        <v>557</v>
      </c>
      <c r="C6845" s="4" t="s">
        <v>303</v>
      </c>
      <c r="D6845" s="4" t="s">
        <v>510</v>
      </c>
      <c r="E6845" s="5">
        <v>46070</v>
      </c>
      <c r="F6845" s="6">
        <v>0.57013888888888886</v>
      </c>
      <c r="G6845">
        <v>227.33</v>
      </c>
      <c r="H6845">
        <v>227.33</v>
      </c>
      <c r="I6845">
        <v>0</v>
      </c>
      <c r="J6845" s="4" t="s">
        <v>46</v>
      </c>
      <c r="K6845" s="4" t="s">
        <v>66</v>
      </c>
      <c r="L6845" s="4" t="s">
        <v>205</v>
      </c>
    </row>
    <row r="6846" spans="1:12" x14ac:dyDescent="0.2">
      <c r="A6846">
        <v>4915</v>
      </c>
      <c r="B6846" s="4" t="s">
        <v>557</v>
      </c>
      <c r="C6846" s="4" t="s">
        <v>305</v>
      </c>
      <c r="D6846" s="4" t="s">
        <v>511</v>
      </c>
      <c r="E6846" s="5">
        <v>46070</v>
      </c>
      <c r="F6846" s="6">
        <v>0.5708333333333333</v>
      </c>
      <c r="G6846">
        <v>227.33</v>
      </c>
      <c r="H6846">
        <v>227.33</v>
      </c>
      <c r="I6846">
        <v>0</v>
      </c>
      <c r="J6846" s="4" t="s">
        <v>46</v>
      </c>
      <c r="K6846" s="4" t="s">
        <v>66</v>
      </c>
      <c r="L6846" s="4" t="s">
        <v>205</v>
      </c>
    </row>
    <row r="6847" spans="1:12" x14ac:dyDescent="0.2">
      <c r="A6847">
        <v>4872</v>
      </c>
      <c r="B6847" s="4" t="s">
        <v>556</v>
      </c>
      <c r="C6847" s="4" t="s">
        <v>54</v>
      </c>
      <c r="D6847" s="4" t="s">
        <v>89</v>
      </c>
      <c r="E6847" s="5">
        <v>46070</v>
      </c>
      <c r="F6847" s="6">
        <v>0.51180555555555551</v>
      </c>
      <c r="G6847">
        <v>492</v>
      </c>
      <c r="H6847">
        <v>492</v>
      </c>
      <c r="I6847">
        <v>0</v>
      </c>
      <c r="J6847" s="4" t="s">
        <v>54</v>
      </c>
      <c r="K6847" s="4" t="s">
        <v>88</v>
      </c>
      <c r="L6847" s="4" t="s">
        <v>88</v>
      </c>
    </row>
    <row r="6848" spans="1:12" x14ac:dyDescent="0.2">
      <c r="A6848">
        <v>69</v>
      </c>
      <c r="B6848" s="4" t="s">
        <v>126</v>
      </c>
      <c r="C6848" s="4" t="s">
        <v>56</v>
      </c>
      <c r="D6848" s="4" t="s">
        <v>104</v>
      </c>
      <c r="E6848" s="5">
        <v>46070</v>
      </c>
      <c r="F6848" s="6">
        <v>0.82222222222222219</v>
      </c>
      <c r="G6848">
        <v>217.4</v>
      </c>
      <c r="H6848">
        <v>217.4</v>
      </c>
      <c r="I6848">
        <v>0</v>
      </c>
      <c r="J6848" s="4" t="s">
        <v>63</v>
      </c>
      <c r="K6848" s="4" t="s">
        <v>114</v>
      </c>
      <c r="L6848" s="4" t="s">
        <v>129</v>
      </c>
    </row>
    <row r="6849" spans="1:12" x14ac:dyDescent="0.2">
      <c r="A6849">
        <v>5328</v>
      </c>
      <c r="B6849" s="4" t="s">
        <v>584</v>
      </c>
      <c r="C6849" s="4" t="s">
        <v>56</v>
      </c>
      <c r="D6849" s="4" t="s">
        <v>590</v>
      </c>
      <c r="E6849" s="5">
        <v>46070</v>
      </c>
      <c r="F6849" s="6">
        <v>0.6875</v>
      </c>
      <c r="G6849">
        <v>155</v>
      </c>
      <c r="H6849">
        <v>155</v>
      </c>
      <c r="I6849">
        <v>0</v>
      </c>
      <c r="J6849" s="4" t="s">
        <v>54</v>
      </c>
      <c r="K6849" s="4" t="s">
        <v>88</v>
      </c>
      <c r="L6849" s="4" t="s">
        <v>88</v>
      </c>
    </row>
    <row r="6850" spans="1:12" x14ac:dyDescent="0.2">
      <c r="A6850">
        <v>5237</v>
      </c>
      <c r="B6850" s="4" t="s">
        <v>577</v>
      </c>
      <c r="C6850" s="4" t="s">
        <v>58</v>
      </c>
      <c r="D6850" s="4" t="s">
        <v>91</v>
      </c>
      <c r="E6850" s="5">
        <v>46070</v>
      </c>
      <c r="F6850" s="6">
        <v>0.75694444444444442</v>
      </c>
      <c r="G6850">
        <v>180</v>
      </c>
      <c r="H6850">
        <v>180</v>
      </c>
      <c r="I6850">
        <v>0</v>
      </c>
      <c r="J6850" s="4" t="s">
        <v>88</v>
      </c>
      <c r="K6850" s="4" t="s">
        <v>41</v>
      </c>
      <c r="L6850" s="4" t="s">
        <v>42</v>
      </c>
    </row>
    <row r="6851" spans="1:12" x14ac:dyDescent="0.2">
      <c r="A6851">
        <v>7680</v>
      </c>
      <c r="B6851" s="4" t="s">
        <v>731</v>
      </c>
      <c r="C6851" s="4" t="s">
        <v>38</v>
      </c>
      <c r="D6851" s="4" t="s">
        <v>39</v>
      </c>
      <c r="E6851" s="5">
        <v>46071</v>
      </c>
      <c r="F6851" s="6">
        <v>0.87986111111111109</v>
      </c>
      <c r="G6851">
        <v>0</v>
      </c>
      <c r="H6851">
        <v>0</v>
      </c>
      <c r="I6851">
        <v>0</v>
      </c>
      <c r="J6851" s="4" t="s">
        <v>88</v>
      </c>
      <c r="K6851" s="4" t="s">
        <v>97</v>
      </c>
      <c r="L6851" s="4" t="s">
        <v>98</v>
      </c>
    </row>
    <row r="6852" spans="1:12" x14ac:dyDescent="0.2">
      <c r="A6852">
        <v>8073</v>
      </c>
      <c r="B6852" s="4" t="s">
        <v>789</v>
      </c>
      <c r="C6852" s="4" t="s">
        <v>46</v>
      </c>
      <c r="D6852" s="4" t="s">
        <v>541</v>
      </c>
      <c r="E6852" s="5">
        <v>46071</v>
      </c>
      <c r="F6852" s="6">
        <v>0.25</v>
      </c>
      <c r="G6852">
        <v>356</v>
      </c>
      <c r="H6852">
        <v>356</v>
      </c>
      <c r="I6852">
        <v>0</v>
      </c>
      <c r="J6852" s="4" t="s">
        <v>68</v>
      </c>
      <c r="K6852" s="4" t="s">
        <v>81</v>
      </c>
      <c r="L6852" s="4" t="s">
        <v>82</v>
      </c>
    </row>
    <row r="6853" spans="1:12" x14ac:dyDescent="0.2">
      <c r="A6853">
        <v>6577</v>
      </c>
      <c r="B6853" s="4" t="s">
        <v>685</v>
      </c>
      <c r="C6853" s="4" t="s">
        <v>71</v>
      </c>
      <c r="D6853" s="4" t="s">
        <v>191</v>
      </c>
      <c r="E6853" s="5">
        <v>46071</v>
      </c>
      <c r="F6853" s="6">
        <v>0.44027777777777777</v>
      </c>
      <c r="G6853">
        <v>280</v>
      </c>
      <c r="H6853">
        <v>280</v>
      </c>
      <c r="I6853">
        <v>0</v>
      </c>
      <c r="J6853" s="4" t="s">
        <v>56</v>
      </c>
      <c r="K6853" s="4" t="s">
        <v>45</v>
      </c>
      <c r="L6853" s="4" t="s">
        <v>140</v>
      </c>
    </row>
    <row r="6854" spans="1:12" x14ac:dyDescent="0.2">
      <c r="A6854">
        <v>7894</v>
      </c>
      <c r="B6854" s="4" t="s">
        <v>769</v>
      </c>
      <c r="C6854" s="4" t="s">
        <v>291</v>
      </c>
      <c r="D6854" s="4" t="s">
        <v>508</v>
      </c>
      <c r="E6854" s="5">
        <v>46071</v>
      </c>
      <c r="F6854" s="6">
        <v>0.25</v>
      </c>
      <c r="G6854">
        <v>230</v>
      </c>
      <c r="H6854">
        <v>230</v>
      </c>
      <c r="I6854">
        <v>0</v>
      </c>
      <c r="J6854" s="4" t="s">
        <v>66</v>
      </c>
      <c r="K6854" s="4" t="s">
        <v>97</v>
      </c>
      <c r="L6854" s="4" t="s">
        <v>98</v>
      </c>
    </row>
    <row r="6855" spans="1:12" x14ac:dyDescent="0.2">
      <c r="A6855">
        <v>5248</v>
      </c>
      <c r="B6855" s="4" t="s">
        <v>579</v>
      </c>
      <c r="C6855" s="4" t="s">
        <v>52</v>
      </c>
      <c r="D6855" s="4" t="s">
        <v>120</v>
      </c>
      <c r="E6855" s="5">
        <v>46071</v>
      </c>
      <c r="F6855" s="6">
        <v>0.66527777777777775</v>
      </c>
      <c r="G6855">
        <v>300</v>
      </c>
      <c r="H6855">
        <v>300</v>
      </c>
      <c r="I6855">
        <v>0</v>
      </c>
      <c r="J6855" s="4" t="s">
        <v>58</v>
      </c>
      <c r="K6855" s="4" t="s">
        <v>52</v>
      </c>
      <c r="L6855" s="4" t="s">
        <v>125</v>
      </c>
    </row>
    <row r="6856" spans="1:12" x14ac:dyDescent="0.2">
      <c r="A6856">
        <v>4821</v>
      </c>
      <c r="B6856" s="4" t="s">
        <v>528</v>
      </c>
      <c r="C6856" s="4" t="s">
        <v>60</v>
      </c>
      <c r="D6856" s="4" t="s">
        <v>523</v>
      </c>
      <c r="E6856" s="5">
        <v>46072</v>
      </c>
      <c r="F6856" s="6">
        <v>0.54097222222222219</v>
      </c>
      <c r="G6856">
        <v>309</v>
      </c>
      <c r="H6856">
        <v>309</v>
      </c>
      <c r="I6856">
        <v>0</v>
      </c>
      <c r="J6856" s="4" t="s">
        <v>58</v>
      </c>
      <c r="K6856" s="4" t="s">
        <v>52</v>
      </c>
      <c r="L6856" s="4" t="s">
        <v>125</v>
      </c>
    </row>
    <row r="6857" spans="1:12" x14ac:dyDescent="0.2">
      <c r="A6857">
        <v>7058</v>
      </c>
      <c r="B6857" s="4" t="s">
        <v>706</v>
      </c>
      <c r="C6857" s="4" t="s">
        <v>114</v>
      </c>
      <c r="D6857" s="4" t="s">
        <v>474</v>
      </c>
      <c r="E6857" s="5">
        <v>46072</v>
      </c>
      <c r="F6857" s="6">
        <v>0.9604166666666667</v>
      </c>
      <c r="G6857">
        <v>161</v>
      </c>
      <c r="H6857">
        <v>161</v>
      </c>
      <c r="I6857">
        <v>0</v>
      </c>
      <c r="J6857" s="4" t="s">
        <v>88</v>
      </c>
      <c r="K6857" s="4" t="s">
        <v>41</v>
      </c>
      <c r="L6857" s="4" t="s">
        <v>42</v>
      </c>
    </row>
    <row r="6858" spans="1:12" x14ac:dyDescent="0.2">
      <c r="A6858">
        <v>7133</v>
      </c>
      <c r="B6858" s="4" t="s">
        <v>708</v>
      </c>
      <c r="C6858" s="4" t="s">
        <v>131</v>
      </c>
      <c r="D6858" s="4" t="s">
        <v>551</v>
      </c>
      <c r="E6858" s="5">
        <v>46072</v>
      </c>
      <c r="F6858" s="6">
        <v>0.9458333333333333</v>
      </c>
      <c r="G6858">
        <v>220</v>
      </c>
      <c r="H6858">
        <v>220</v>
      </c>
      <c r="I6858">
        <v>0</v>
      </c>
      <c r="J6858" s="4" t="s">
        <v>88</v>
      </c>
      <c r="K6858" s="4" t="s">
        <v>41</v>
      </c>
      <c r="L6858" s="4" t="s">
        <v>42</v>
      </c>
    </row>
    <row r="6859" spans="1:12" x14ac:dyDescent="0.2">
      <c r="A6859">
        <v>7190</v>
      </c>
      <c r="B6859" s="4" t="s">
        <v>711</v>
      </c>
      <c r="C6859" s="4" t="s">
        <v>131</v>
      </c>
      <c r="D6859" s="4" t="s">
        <v>475</v>
      </c>
      <c r="E6859" s="5">
        <v>46072</v>
      </c>
      <c r="F6859" s="6">
        <v>0.95694444444444449</v>
      </c>
      <c r="G6859">
        <v>160.47</v>
      </c>
      <c r="H6859">
        <v>160.47</v>
      </c>
      <c r="I6859">
        <v>0</v>
      </c>
      <c r="J6859" s="4" t="s">
        <v>88</v>
      </c>
      <c r="K6859" s="4" t="s">
        <v>41</v>
      </c>
      <c r="L6859" s="4" t="s">
        <v>42</v>
      </c>
    </row>
    <row r="6860" spans="1:12" x14ac:dyDescent="0.2">
      <c r="A6860">
        <v>7679</v>
      </c>
      <c r="B6860" s="4" t="s">
        <v>730</v>
      </c>
      <c r="C6860" s="4" t="s">
        <v>249</v>
      </c>
      <c r="D6860" s="4" t="s">
        <v>554</v>
      </c>
      <c r="E6860" s="5">
        <v>46072</v>
      </c>
      <c r="F6860" s="6">
        <v>0.75694444444444442</v>
      </c>
      <c r="G6860">
        <v>220.63</v>
      </c>
      <c r="H6860">
        <v>220.63</v>
      </c>
      <c r="I6860">
        <v>0</v>
      </c>
      <c r="J6860" s="4" t="s">
        <v>66</v>
      </c>
      <c r="K6860" s="4" t="s">
        <v>71</v>
      </c>
      <c r="L6860" s="4" t="s">
        <v>105</v>
      </c>
    </row>
    <row r="6861" spans="1:12" x14ac:dyDescent="0.2">
      <c r="A6861">
        <v>5125</v>
      </c>
      <c r="B6861" s="4" t="s">
        <v>567</v>
      </c>
      <c r="C6861" s="4" t="s">
        <v>139</v>
      </c>
      <c r="D6861" s="4" t="s">
        <v>513</v>
      </c>
      <c r="E6861" s="5">
        <v>46072</v>
      </c>
      <c r="F6861" s="6">
        <v>0.69930555555555551</v>
      </c>
      <c r="G6861">
        <v>230</v>
      </c>
      <c r="H6861">
        <v>230</v>
      </c>
      <c r="I6861">
        <v>0</v>
      </c>
      <c r="J6861" s="4" t="s">
        <v>63</v>
      </c>
      <c r="K6861" s="4" t="s">
        <v>68</v>
      </c>
      <c r="L6861" s="4" t="s">
        <v>128</v>
      </c>
    </row>
    <row r="6862" spans="1:12" x14ac:dyDescent="0.2">
      <c r="A6862">
        <v>7014</v>
      </c>
      <c r="B6862" s="4" t="s">
        <v>704</v>
      </c>
      <c r="C6862" s="4" t="s">
        <v>143</v>
      </c>
      <c r="D6862" s="4" t="s">
        <v>515</v>
      </c>
      <c r="E6862" s="5">
        <v>46072</v>
      </c>
      <c r="F6862" s="6">
        <v>0.45208333333333334</v>
      </c>
      <c r="G6862">
        <v>134.38</v>
      </c>
      <c r="H6862">
        <v>134.38</v>
      </c>
      <c r="I6862">
        <v>0</v>
      </c>
      <c r="J6862" s="4" t="s">
        <v>52</v>
      </c>
      <c r="K6862" s="4" t="s">
        <v>63</v>
      </c>
      <c r="L6862" s="4" t="s">
        <v>203</v>
      </c>
    </row>
    <row r="6863" spans="1:12" x14ac:dyDescent="0.2">
      <c r="A6863">
        <v>105</v>
      </c>
      <c r="B6863" s="4" t="s">
        <v>144</v>
      </c>
      <c r="C6863" s="4" t="s">
        <v>54</v>
      </c>
      <c r="D6863" s="4" t="s">
        <v>103</v>
      </c>
      <c r="E6863" s="5">
        <v>46072</v>
      </c>
      <c r="F6863" s="6">
        <v>0.8041666666666667</v>
      </c>
      <c r="G6863">
        <v>160.47999999999999</v>
      </c>
      <c r="H6863">
        <v>160.47999999999999</v>
      </c>
      <c r="I6863">
        <v>0</v>
      </c>
      <c r="J6863" s="4" t="s">
        <v>54</v>
      </c>
      <c r="K6863" s="4" t="s">
        <v>37</v>
      </c>
      <c r="L6863" s="4" t="s">
        <v>127</v>
      </c>
    </row>
    <row r="6864" spans="1:12" x14ac:dyDescent="0.2">
      <c r="A6864">
        <v>5249</v>
      </c>
      <c r="B6864" s="4" t="s">
        <v>579</v>
      </c>
      <c r="C6864" s="4" t="s">
        <v>54</v>
      </c>
      <c r="D6864" s="4" t="s">
        <v>182</v>
      </c>
      <c r="E6864" s="5">
        <v>46072</v>
      </c>
      <c r="F6864" s="6">
        <v>0.78680555555555554</v>
      </c>
      <c r="G6864">
        <v>300</v>
      </c>
      <c r="H6864">
        <v>300</v>
      </c>
      <c r="I6864">
        <v>0</v>
      </c>
      <c r="J6864" s="4" t="s">
        <v>58</v>
      </c>
      <c r="K6864" s="4" t="s">
        <v>52</v>
      </c>
      <c r="L6864" s="4" t="s">
        <v>125</v>
      </c>
    </row>
    <row r="6865" spans="1:12" x14ac:dyDescent="0.2">
      <c r="A6865">
        <v>6943</v>
      </c>
      <c r="B6865" s="4" t="s">
        <v>702</v>
      </c>
      <c r="C6865" s="4" t="s">
        <v>58</v>
      </c>
      <c r="D6865" s="4" t="s">
        <v>106</v>
      </c>
      <c r="E6865" s="5">
        <v>46072</v>
      </c>
      <c r="F6865" s="6">
        <v>0.43958333333333333</v>
      </c>
      <c r="G6865">
        <v>240.7</v>
      </c>
      <c r="H6865">
        <v>240.7</v>
      </c>
      <c r="I6865">
        <v>0</v>
      </c>
      <c r="J6865" s="4" t="s">
        <v>46</v>
      </c>
      <c r="K6865" s="4" t="s">
        <v>66</v>
      </c>
      <c r="L6865" s="4" t="s">
        <v>205</v>
      </c>
    </row>
    <row r="6866" spans="1:12" x14ac:dyDescent="0.2">
      <c r="A6866">
        <v>6962</v>
      </c>
      <c r="B6866" s="4" t="s">
        <v>703</v>
      </c>
      <c r="C6866" s="4" t="s">
        <v>58</v>
      </c>
      <c r="D6866" s="4" t="s">
        <v>106</v>
      </c>
      <c r="E6866" s="5">
        <v>46072</v>
      </c>
      <c r="F6866" s="6">
        <v>0.44027777777777777</v>
      </c>
      <c r="G6866">
        <v>240.7</v>
      </c>
      <c r="H6866">
        <v>240.7</v>
      </c>
      <c r="I6866">
        <v>0</v>
      </c>
      <c r="J6866" s="4" t="s">
        <v>46</v>
      </c>
      <c r="K6866" s="4" t="s">
        <v>66</v>
      </c>
      <c r="L6866" s="4" t="s">
        <v>205</v>
      </c>
    </row>
    <row r="6867" spans="1:12" x14ac:dyDescent="0.2">
      <c r="A6867">
        <v>7230</v>
      </c>
      <c r="B6867" s="4" t="s">
        <v>713</v>
      </c>
      <c r="C6867" s="4" t="s">
        <v>58</v>
      </c>
      <c r="D6867" s="4" t="s">
        <v>184</v>
      </c>
      <c r="E6867" s="5">
        <v>46072</v>
      </c>
      <c r="F6867" s="6">
        <v>0.71736111111111112</v>
      </c>
      <c r="G6867">
        <v>320</v>
      </c>
      <c r="H6867">
        <v>320</v>
      </c>
      <c r="I6867">
        <v>0</v>
      </c>
      <c r="J6867" s="4" t="s">
        <v>50</v>
      </c>
      <c r="K6867" s="4" t="s">
        <v>50</v>
      </c>
      <c r="L6867" s="4" t="s">
        <v>561</v>
      </c>
    </row>
    <row r="6868" spans="1:12" x14ac:dyDescent="0.2">
      <c r="A6868">
        <v>4384</v>
      </c>
      <c r="B6868" s="4" t="s">
        <v>428</v>
      </c>
      <c r="C6868" s="4" t="s">
        <v>38</v>
      </c>
      <c r="D6868" s="4" t="s">
        <v>39</v>
      </c>
      <c r="E6868" s="5">
        <v>46073</v>
      </c>
      <c r="F6868" s="6">
        <v>0.8354166666666667</v>
      </c>
      <c r="G6868">
        <v>799</v>
      </c>
      <c r="H6868">
        <v>799</v>
      </c>
      <c r="I6868">
        <v>0</v>
      </c>
      <c r="J6868" s="4" t="s">
        <v>54</v>
      </c>
      <c r="K6868" s="4" t="s">
        <v>58</v>
      </c>
      <c r="L6868" s="4" t="s">
        <v>145</v>
      </c>
    </row>
    <row r="6869" spans="1:12" x14ac:dyDescent="0.2">
      <c r="A6869">
        <v>6655</v>
      </c>
      <c r="B6869" s="4" t="s">
        <v>689</v>
      </c>
      <c r="C6869" s="4" t="s">
        <v>63</v>
      </c>
      <c r="D6869" s="4" t="s">
        <v>186</v>
      </c>
      <c r="E6869" s="5">
        <v>46073</v>
      </c>
      <c r="F6869" s="6">
        <v>0.81944444444444442</v>
      </c>
      <c r="G6869">
        <v>320</v>
      </c>
      <c r="H6869">
        <v>320</v>
      </c>
      <c r="I6869">
        <v>0</v>
      </c>
      <c r="J6869" s="4" t="s">
        <v>50</v>
      </c>
      <c r="K6869" s="4" t="s">
        <v>50</v>
      </c>
      <c r="L6869" s="4" t="s">
        <v>561</v>
      </c>
    </row>
    <row r="6870" spans="1:12" x14ac:dyDescent="0.2">
      <c r="A6870">
        <v>6839</v>
      </c>
      <c r="B6870" s="4" t="s">
        <v>697</v>
      </c>
      <c r="C6870" s="4" t="s">
        <v>66</v>
      </c>
      <c r="D6870" s="4" t="s">
        <v>110</v>
      </c>
      <c r="E6870" s="5">
        <v>46073</v>
      </c>
      <c r="F6870" s="6">
        <v>0.84236111111111112</v>
      </c>
      <c r="G6870">
        <v>192.51</v>
      </c>
      <c r="H6870">
        <v>192.51</v>
      </c>
      <c r="I6870">
        <v>0</v>
      </c>
      <c r="J6870" s="4" t="s">
        <v>66</v>
      </c>
      <c r="K6870" s="4" t="s">
        <v>71</v>
      </c>
      <c r="L6870" s="4" t="s">
        <v>105</v>
      </c>
    </row>
    <row r="6871" spans="1:12" x14ac:dyDescent="0.2">
      <c r="A6871">
        <v>5667</v>
      </c>
      <c r="B6871" s="4" t="s">
        <v>629</v>
      </c>
      <c r="C6871" s="4" t="s">
        <v>46</v>
      </c>
      <c r="D6871" s="4" t="s">
        <v>112</v>
      </c>
      <c r="E6871" s="5">
        <v>46073</v>
      </c>
      <c r="F6871" s="6">
        <v>0.83333333333333337</v>
      </c>
      <c r="G6871">
        <v>289</v>
      </c>
      <c r="H6871">
        <v>289</v>
      </c>
      <c r="I6871">
        <v>0</v>
      </c>
      <c r="J6871" s="4" t="s">
        <v>56</v>
      </c>
      <c r="K6871" s="4" t="s">
        <v>137</v>
      </c>
      <c r="L6871" s="4" t="s">
        <v>148</v>
      </c>
    </row>
    <row r="6872" spans="1:12" x14ac:dyDescent="0.2">
      <c r="A6872">
        <v>6721</v>
      </c>
      <c r="B6872" s="4" t="s">
        <v>693</v>
      </c>
      <c r="C6872" s="4" t="s">
        <v>46</v>
      </c>
      <c r="D6872" s="4" t="s">
        <v>541</v>
      </c>
      <c r="E6872" s="5">
        <v>46073</v>
      </c>
      <c r="F6872" s="6">
        <v>0.69027777777777777</v>
      </c>
      <c r="G6872">
        <v>600</v>
      </c>
      <c r="H6872">
        <v>600</v>
      </c>
      <c r="I6872">
        <v>0</v>
      </c>
      <c r="J6872" s="4" t="s">
        <v>68</v>
      </c>
      <c r="K6872" s="4" t="s">
        <v>81</v>
      </c>
      <c r="L6872" s="4" t="s">
        <v>82</v>
      </c>
    </row>
    <row r="6873" spans="1:12" x14ac:dyDescent="0.2">
      <c r="A6873">
        <v>5528</v>
      </c>
      <c r="B6873" s="4" t="s">
        <v>618</v>
      </c>
      <c r="C6873" s="4" t="s">
        <v>73</v>
      </c>
      <c r="D6873" s="4" t="s">
        <v>151</v>
      </c>
      <c r="E6873" s="5">
        <v>46073</v>
      </c>
      <c r="F6873" s="6">
        <v>0.79305555555555551</v>
      </c>
      <c r="G6873">
        <v>285</v>
      </c>
      <c r="H6873">
        <v>285</v>
      </c>
      <c r="I6873">
        <v>0</v>
      </c>
      <c r="J6873" s="4" t="s">
        <v>68</v>
      </c>
      <c r="K6873" s="4" t="s">
        <v>81</v>
      </c>
      <c r="L6873" s="4" t="s">
        <v>82</v>
      </c>
    </row>
    <row r="6874" spans="1:12" x14ac:dyDescent="0.2">
      <c r="A6874">
        <v>5243</v>
      </c>
      <c r="B6874" s="4" t="s">
        <v>578</v>
      </c>
      <c r="C6874" s="4" t="s">
        <v>43</v>
      </c>
      <c r="D6874" s="4" t="s">
        <v>115</v>
      </c>
      <c r="E6874" s="5">
        <v>46073</v>
      </c>
      <c r="F6874" s="6">
        <v>0.39097222222222222</v>
      </c>
      <c r="G6874">
        <v>320</v>
      </c>
      <c r="H6874">
        <v>320</v>
      </c>
      <c r="I6874">
        <v>0</v>
      </c>
      <c r="J6874" s="4" t="s">
        <v>54</v>
      </c>
      <c r="K6874" s="4" t="s">
        <v>88</v>
      </c>
      <c r="L6874" s="4" t="s">
        <v>88</v>
      </c>
    </row>
    <row r="6875" spans="1:12" x14ac:dyDescent="0.2">
      <c r="A6875">
        <v>5498</v>
      </c>
      <c r="B6875" s="4" t="s">
        <v>617</v>
      </c>
      <c r="C6875" s="4" t="s">
        <v>137</v>
      </c>
      <c r="D6875" s="4" t="s">
        <v>138</v>
      </c>
      <c r="E6875" s="5">
        <v>46073</v>
      </c>
      <c r="F6875" s="6">
        <v>0.98888888888888893</v>
      </c>
      <c r="G6875">
        <v>375</v>
      </c>
      <c r="H6875">
        <v>375</v>
      </c>
      <c r="I6875">
        <v>0</v>
      </c>
      <c r="J6875" s="4" t="s">
        <v>68</v>
      </c>
      <c r="K6875" s="4" t="s">
        <v>81</v>
      </c>
      <c r="L6875" s="4" t="s">
        <v>82</v>
      </c>
    </row>
    <row r="6876" spans="1:12" x14ac:dyDescent="0.2">
      <c r="A6876">
        <v>5389</v>
      </c>
      <c r="B6876" s="4" t="s">
        <v>601</v>
      </c>
      <c r="C6876" s="4" t="s">
        <v>174</v>
      </c>
      <c r="D6876" s="4" t="s">
        <v>549</v>
      </c>
      <c r="E6876" s="5">
        <v>46073</v>
      </c>
      <c r="F6876" s="6">
        <v>0.90625</v>
      </c>
      <c r="G6876">
        <v>483.05</v>
      </c>
      <c r="H6876">
        <v>483.05</v>
      </c>
      <c r="I6876">
        <v>0</v>
      </c>
      <c r="J6876" s="4" t="s">
        <v>58</v>
      </c>
      <c r="K6876" s="4" t="s">
        <v>52</v>
      </c>
      <c r="L6876" s="4" t="s">
        <v>125</v>
      </c>
    </row>
    <row r="6877" spans="1:12" x14ac:dyDescent="0.2">
      <c r="A6877">
        <v>5499</v>
      </c>
      <c r="B6877" s="4" t="s">
        <v>617</v>
      </c>
      <c r="C6877" s="4" t="s">
        <v>174</v>
      </c>
      <c r="D6877" s="4" t="s">
        <v>473</v>
      </c>
      <c r="E6877" s="5">
        <v>46073</v>
      </c>
      <c r="F6877" s="6">
        <v>0.98958333333333337</v>
      </c>
      <c r="G6877">
        <v>375</v>
      </c>
      <c r="H6877">
        <v>375</v>
      </c>
      <c r="I6877">
        <v>0</v>
      </c>
      <c r="J6877" s="4" t="s">
        <v>68</v>
      </c>
      <c r="K6877" s="4" t="s">
        <v>81</v>
      </c>
      <c r="L6877" s="4" t="s">
        <v>82</v>
      </c>
    </row>
    <row r="6878" spans="1:12" x14ac:dyDescent="0.2">
      <c r="A6878">
        <v>5195</v>
      </c>
      <c r="B6878" s="4" t="s">
        <v>575</v>
      </c>
      <c r="C6878" s="4" t="s">
        <v>123</v>
      </c>
      <c r="D6878" s="4" t="s">
        <v>500</v>
      </c>
      <c r="E6878" s="5">
        <v>46073</v>
      </c>
      <c r="F6878" s="6">
        <v>0.59722222222222221</v>
      </c>
      <c r="G6878">
        <v>209</v>
      </c>
      <c r="H6878">
        <v>209</v>
      </c>
      <c r="I6878">
        <v>0</v>
      </c>
      <c r="J6878" s="4" t="s">
        <v>68</v>
      </c>
      <c r="K6878" s="4" t="s">
        <v>81</v>
      </c>
      <c r="L6878" s="4" t="s">
        <v>82</v>
      </c>
    </row>
    <row r="6879" spans="1:12" x14ac:dyDescent="0.2">
      <c r="A6879">
        <v>7781</v>
      </c>
      <c r="B6879" s="4" t="s">
        <v>757</v>
      </c>
      <c r="C6879" s="4" t="s">
        <v>123</v>
      </c>
      <c r="D6879" s="4" t="s">
        <v>553</v>
      </c>
      <c r="E6879" s="5">
        <v>46073</v>
      </c>
      <c r="F6879" s="6">
        <v>0.25</v>
      </c>
      <c r="G6879">
        <v>209.23</v>
      </c>
      <c r="H6879">
        <v>209.23</v>
      </c>
      <c r="I6879">
        <v>0</v>
      </c>
      <c r="J6879" s="4" t="s">
        <v>66</v>
      </c>
      <c r="K6879" s="4" t="s">
        <v>71</v>
      </c>
      <c r="L6879" s="4" t="s">
        <v>105</v>
      </c>
    </row>
    <row r="6880" spans="1:12" x14ac:dyDescent="0.2">
      <c r="A6880">
        <v>5644</v>
      </c>
      <c r="B6880" s="4" t="s">
        <v>624</v>
      </c>
      <c r="C6880" s="4" t="s">
        <v>249</v>
      </c>
      <c r="D6880" s="4" t="s">
        <v>537</v>
      </c>
      <c r="E6880" s="5">
        <v>46073</v>
      </c>
      <c r="F6880" s="6">
        <v>0.79791666666666672</v>
      </c>
      <c r="G6880">
        <v>180</v>
      </c>
      <c r="H6880">
        <v>180</v>
      </c>
      <c r="I6880">
        <v>0</v>
      </c>
      <c r="J6880" s="4" t="s">
        <v>58</v>
      </c>
      <c r="K6880" s="4" t="s">
        <v>52</v>
      </c>
      <c r="L6880" s="4" t="s">
        <v>125</v>
      </c>
    </row>
    <row r="6881" spans="1:12" x14ac:dyDescent="0.2">
      <c r="A6881">
        <v>7963</v>
      </c>
      <c r="B6881" s="4" t="s">
        <v>781</v>
      </c>
      <c r="C6881" s="4" t="s">
        <v>48</v>
      </c>
      <c r="D6881" s="4" t="s">
        <v>100</v>
      </c>
      <c r="E6881" s="5">
        <v>46073</v>
      </c>
      <c r="F6881" s="6">
        <v>0.25</v>
      </c>
      <c r="G6881">
        <v>0.01</v>
      </c>
      <c r="H6881">
        <v>0.01</v>
      </c>
      <c r="I6881">
        <v>0</v>
      </c>
      <c r="J6881" s="4" t="s">
        <v>52</v>
      </c>
      <c r="K6881" s="4" t="s">
        <v>46</v>
      </c>
      <c r="L6881" s="4" t="s">
        <v>47</v>
      </c>
    </row>
    <row r="6882" spans="1:12" x14ac:dyDescent="0.2">
      <c r="A6882">
        <v>6023</v>
      </c>
      <c r="B6882" s="4" t="s">
        <v>646</v>
      </c>
      <c r="C6882" s="4" t="s">
        <v>299</v>
      </c>
      <c r="D6882" s="4" t="s">
        <v>509</v>
      </c>
      <c r="E6882" s="5">
        <v>46073</v>
      </c>
      <c r="F6882" s="6">
        <v>0.82291666666666663</v>
      </c>
      <c r="G6882">
        <v>230</v>
      </c>
      <c r="H6882">
        <v>230</v>
      </c>
      <c r="I6882">
        <v>0</v>
      </c>
      <c r="J6882" s="4" t="s">
        <v>54</v>
      </c>
      <c r="K6882" s="4" t="s">
        <v>88</v>
      </c>
      <c r="L6882" s="4" t="s">
        <v>88</v>
      </c>
    </row>
    <row r="6883" spans="1:12" x14ac:dyDescent="0.2">
      <c r="A6883">
        <v>5701</v>
      </c>
      <c r="B6883" s="4" t="s">
        <v>631</v>
      </c>
      <c r="C6883" s="4" t="s">
        <v>56</v>
      </c>
      <c r="D6883" s="4" t="s">
        <v>436</v>
      </c>
      <c r="E6883" s="5">
        <v>46073</v>
      </c>
      <c r="F6883" s="6">
        <v>0.44791666666666669</v>
      </c>
      <c r="G6883">
        <v>209.2</v>
      </c>
      <c r="H6883">
        <v>209.2</v>
      </c>
      <c r="I6883">
        <v>0</v>
      </c>
      <c r="J6883" s="4" t="s">
        <v>63</v>
      </c>
      <c r="K6883" s="4" t="s">
        <v>68</v>
      </c>
      <c r="L6883" s="4" t="s">
        <v>128</v>
      </c>
    </row>
    <row r="6884" spans="1:12" x14ac:dyDescent="0.2">
      <c r="A6884">
        <v>7143</v>
      </c>
      <c r="B6884" s="4" t="s">
        <v>709</v>
      </c>
      <c r="C6884" s="4" t="s">
        <v>56</v>
      </c>
      <c r="D6884" s="4" t="s">
        <v>183</v>
      </c>
      <c r="E6884" s="5">
        <v>46073</v>
      </c>
      <c r="F6884" s="6">
        <v>0.43125000000000002</v>
      </c>
      <c r="G6884">
        <v>320</v>
      </c>
      <c r="H6884">
        <v>320</v>
      </c>
      <c r="I6884">
        <v>0</v>
      </c>
      <c r="J6884" s="4" t="s">
        <v>46</v>
      </c>
      <c r="K6884" s="4" t="s">
        <v>66</v>
      </c>
      <c r="L6884" s="4" t="s">
        <v>205</v>
      </c>
    </row>
    <row r="6885" spans="1:12" x14ac:dyDescent="0.2">
      <c r="A6885">
        <v>5915</v>
      </c>
      <c r="B6885" s="4" t="s">
        <v>641</v>
      </c>
      <c r="C6885" s="4" t="s">
        <v>63</v>
      </c>
      <c r="D6885" s="4" t="s">
        <v>94</v>
      </c>
      <c r="E6885" s="5">
        <v>46074</v>
      </c>
      <c r="F6885" s="6">
        <v>0.68888888888888888</v>
      </c>
      <c r="G6885">
        <v>291</v>
      </c>
      <c r="H6885">
        <v>291</v>
      </c>
      <c r="I6885">
        <v>0</v>
      </c>
      <c r="J6885" s="4" t="s">
        <v>45</v>
      </c>
      <c r="K6885" s="4" t="s">
        <v>60</v>
      </c>
      <c r="L6885" s="4" t="s">
        <v>61</v>
      </c>
    </row>
    <row r="6886" spans="1:12" x14ac:dyDescent="0.2">
      <c r="A6886">
        <v>5218</v>
      </c>
      <c r="B6886" s="4" t="s">
        <v>576</v>
      </c>
      <c r="C6886" s="4" t="s">
        <v>45</v>
      </c>
      <c r="D6886" s="4" t="s">
        <v>109</v>
      </c>
      <c r="E6886" s="5">
        <v>46074</v>
      </c>
      <c r="F6886" s="6">
        <v>0.8041666666666667</v>
      </c>
      <c r="G6886">
        <v>182.88</v>
      </c>
      <c r="H6886">
        <v>182.88</v>
      </c>
      <c r="I6886">
        <v>0</v>
      </c>
      <c r="J6886" s="4" t="s">
        <v>46</v>
      </c>
      <c r="K6886" s="4" t="s">
        <v>66</v>
      </c>
      <c r="L6886" s="4" t="s">
        <v>205</v>
      </c>
    </row>
    <row r="6887" spans="1:12" x14ac:dyDescent="0.2">
      <c r="A6887">
        <v>5895</v>
      </c>
      <c r="B6887" s="4" t="s">
        <v>640</v>
      </c>
      <c r="C6887" s="4" t="s">
        <v>68</v>
      </c>
      <c r="D6887" s="4" t="s">
        <v>111</v>
      </c>
      <c r="E6887" s="5">
        <v>46074</v>
      </c>
      <c r="F6887" s="6">
        <v>0.74305555555555558</v>
      </c>
      <c r="G6887">
        <v>254.07</v>
      </c>
      <c r="H6887">
        <v>254.07</v>
      </c>
      <c r="I6887">
        <v>0</v>
      </c>
      <c r="J6887" s="4" t="s">
        <v>56</v>
      </c>
      <c r="K6887" s="4" t="s">
        <v>137</v>
      </c>
      <c r="L6887" s="4" t="s">
        <v>148</v>
      </c>
    </row>
    <row r="6888" spans="1:12" x14ac:dyDescent="0.2">
      <c r="A6888">
        <v>5592</v>
      </c>
      <c r="B6888" s="4" t="s">
        <v>622</v>
      </c>
      <c r="C6888" s="4" t="s">
        <v>71</v>
      </c>
      <c r="D6888" s="4" t="s">
        <v>72</v>
      </c>
      <c r="E6888" s="5">
        <v>46074</v>
      </c>
      <c r="F6888" s="6">
        <v>0.95833333333333337</v>
      </c>
      <c r="G6888">
        <v>284</v>
      </c>
      <c r="H6888">
        <v>284</v>
      </c>
      <c r="I6888">
        <v>0</v>
      </c>
      <c r="J6888" s="4" t="s">
        <v>88</v>
      </c>
      <c r="K6888" s="4" t="s">
        <v>41</v>
      </c>
      <c r="L6888" s="4" t="s">
        <v>42</v>
      </c>
    </row>
    <row r="6889" spans="1:12" x14ac:dyDescent="0.2">
      <c r="A6889">
        <v>5858</v>
      </c>
      <c r="B6889" s="4" t="s">
        <v>638</v>
      </c>
      <c r="C6889" s="4" t="s">
        <v>60</v>
      </c>
      <c r="D6889" s="4" t="s">
        <v>134</v>
      </c>
      <c r="E6889" s="5">
        <v>46074</v>
      </c>
      <c r="F6889" s="6">
        <v>0.75208333333333333</v>
      </c>
      <c r="G6889">
        <v>280.79000000000002</v>
      </c>
      <c r="H6889">
        <v>280.79000000000002</v>
      </c>
      <c r="I6889">
        <v>0</v>
      </c>
      <c r="J6889" s="4" t="s">
        <v>54</v>
      </c>
      <c r="K6889" s="4" t="s">
        <v>58</v>
      </c>
      <c r="L6889" s="4" t="s">
        <v>145</v>
      </c>
    </row>
    <row r="6890" spans="1:12" x14ac:dyDescent="0.2">
      <c r="A6890">
        <v>5964</v>
      </c>
      <c r="B6890" s="4" t="s">
        <v>642</v>
      </c>
      <c r="C6890" s="4" t="s">
        <v>301</v>
      </c>
      <c r="D6890" s="4" t="s">
        <v>510</v>
      </c>
      <c r="E6890" s="5">
        <v>46074</v>
      </c>
      <c r="F6890" s="6">
        <v>0.83194444444444449</v>
      </c>
      <c r="G6890">
        <v>227.33</v>
      </c>
      <c r="H6890">
        <v>227.33</v>
      </c>
      <c r="I6890">
        <v>0</v>
      </c>
      <c r="J6890" s="4" t="s">
        <v>52</v>
      </c>
      <c r="K6890" s="4" t="s">
        <v>63</v>
      </c>
      <c r="L6890" s="4" t="s">
        <v>203</v>
      </c>
    </row>
    <row r="6891" spans="1:12" x14ac:dyDescent="0.2">
      <c r="A6891">
        <v>7104</v>
      </c>
      <c r="B6891" s="4" t="s">
        <v>707</v>
      </c>
      <c r="C6891" s="4" t="s">
        <v>139</v>
      </c>
      <c r="D6891" s="4" t="s">
        <v>513</v>
      </c>
      <c r="E6891" s="5">
        <v>46074</v>
      </c>
      <c r="F6891" s="6">
        <v>0.96597222222222223</v>
      </c>
      <c r="G6891">
        <v>386</v>
      </c>
      <c r="H6891">
        <v>386</v>
      </c>
      <c r="I6891">
        <v>0</v>
      </c>
      <c r="J6891" s="4" t="s">
        <v>88</v>
      </c>
      <c r="K6891" s="4" t="s">
        <v>41</v>
      </c>
      <c r="L6891" s="4" t="s">
        <v>42</v>
      </c>
    </row>
    <row r="6892" spans="1:12" x14ac:dyDescent="0.2">
      <c r="A6892">
        <v>5344</v>
      </c>
      <c r="B6892" s="4" t="s">
        <v>599</v>
      </c>
      <c r="C6892" s="4" t="s">
        <v>58</v>
      </c>
      <c r="D6892" s="4" t="s">
        <v>106</v>
      </c>
      <c r="E6892" s="5">
        <v>46074</v>
      </c>
      <c r="F6892" s="6">
        <v>0.6645833333333333</v>
      </c>
      <c r="G6892">
        <v>160</v>
      </c>
      <c r="H6892">
        <v>160</v>
      </c>
      <c r="I6892">
        <v>0</v>
      </c>
      <c r="J6892" s="4" t="s">
        <v>52</v>
      </c>
      <c r="K6892" s="4" t="s">
        <v>63</v>
      </c>
      <c r="L6892" s="4" t="s">
        <v>203</v>
      </c>
    </row>
    <row r="6893" spans="1:12" x14ac:dyDescent="0.2">
      <c r="A6893">
        <v>7159</v>
      </c>
      <c r="B6893" s="4" t="s">
        <v>710</v>
      </c>
      <c r="C6893" s="4" t="s">
        <v>58</v>
      </c>
      <c r="D6893" s="4" t="s">
        <v>184</v>
      </c>
      <c r="E6893" s="5">
        <v>46074</v>
      </c>
      <c r="F6893" s="6">
        <v>0.96250000000000002</v>
      </c>
      <c r="G6893">
        <v>300</v>
      </c>
      <c r="H6893">
        <v>300</v>
      </c>
      <c r="I6893">
        <v>0</v>
      </c>
      <c r="J6893" s="4" t="s">
        <v>88</v>
      </c>
      <c r="K6893" s="4" t="s">
        <v>41</v>
      </c>
      <c r="L6893" s="4" t="s">
        <v>42</v>
      </c>
    </row>
    <row r="6894" spans="1:12" x14ac:dyDescent="0.2">
      <c r="A6894">
        <v>6128</v>
      </c>
      <c r="B6894" s="4" t="s">
        <v>649</v>
      </c>
      <c r="C6894" s="4" t="s">
        <v>37</v>
      </c>
      <c r="D6894" s="4" t="s">
        <v>107</v>
      </c>
      <c r="E6894" s="5">
        <v>46074</v>
      </c>
      <c r="F6894" s="6">
        <v>0.97083333333333333</v>
      </c>
      <c r="G6894">
        <v>164</v>
      </c>
      <c r="H6894">
        <v>164</v>
      </c>
      <c r="I6894">
        <v>0</v>
      </c>
      <c r="J6894" s="4" t="s">
        <v>88</v>
      </c>
      <c r="K6894" s="4" t="s">
        <v>41</v>
      </c>
      <c r="L6894" s="4" t="s">
        <v>42</v>
      </c>
    </row>
    <row r="6895" spans="1:12" x14ac:dyDescent="0.2">
      <c r="A6895">
        <v>4980</v>
      </c>
      <c r="B6895" s="4" t="s">
        <v>562</v>
      </c>
      <c r="C6895" s="4" t="s">
        <v>63</v>
      </c>
      <c r="D6895" s="4" t="s">
        <v>94</v>
      </c>
      <c r="E6895" s="5">
        <v>46075</v>
      </c>
      <c r="F6895" s="6">
        <v>0.48125000000000001</v>
      </c>
      <c r="G6895">
        <v>390</v>
      </c>
      <c r="H6895">
        <v>390</v>
      </c>
      <c r="I6895">
        <v>0</v>
      </c>
      <c r="J6895" s="4" t="s">
        <v>46</v>
      </c>
      <c r="K6895" s="4" t="s">
        <v>66</v>
      </c>
      <c r="L6895" s="4" t="s">
        <v>205</v>
      </c>
    </row>
    <row r="6896" spans="1:12" x14ac:dyDescent="0.2">
      <c r="A6896">
        <v>7630</v>
      </c>
      <c r="B6896" s="4" t="s">
        <v>728</v>
      </c>
      <c r="C6896" s="4" t="s">
        <v>63</v>
      </c>
      <c r="D6896" s="4" t="s">
        <v>186</v>
      </c>
      <c r="E6896" s="5">
        <v>46075</v>
      </c>
      <c r="F6896" s="6">
        <v>0.83194444444444449</v>
      </c>
      <c r="G6896">
        <v>494.91</v>
      </c>
      <c r="H6896">
        <v>494.91</v>
      </c>
      <c r="I6896">
        <v>0</v>
      </c>
      <c r="J6896" s="4" t="s">
        <v>88</v>
      </c>
      <c r="K6896" s="4" t="s">
        <v>41</v>
      </c>
      <c r="L6896" s="4" t="s">
        <v>42</v>
      </c>
    </row>
    <row r="6897" spans="1:12" x14ac:dyDescent="0.2">
      <c r="A6897">
        <v>6532</v>
      </c>
      <c r="B6897" s="4" t="s">
        <v>683</v>
      </c>
      <c r="C6897" s="4" t="s">
        <v>45</v>
      </c>
      <c r="D6897" s="4" t="s">
        <v>440</v>
      </c>
      <c r="E6897" s="5">
        <v>46075</v>
      </c>
      <c r="F6897" s="6">
        <v>0.73055555555555551</v>
      </c>
      <c r="G6897">
        <v>220</v>
      </c>
      <c r="H6897">
        <v>220</v>
      </c>
      <c r="I6897">
        <v>0</v>
      </c>
      <c r="J6897" s="4" t="s">
        <v>45</v>
      </c>
      <c r="K6897" s="4" t="s">
        <v>46</v>
      </c>
      <c r="L6897" s="4" t="s">
        <v>47</v>
      </c>
    </row>
    <row r="6898" spans="1:12" x14ac:dyDescent="0.2">
      <c r="A6898">
        <v>5552</v>
      </c>
      <c r="B6898" s="4" t="s">
        <v>619</v>
      </c>
      <c r="C6898" s="4" t="s">
        <v>66</v>
      </c>
      <c r="D6898" s="4" t="s">
        <v>110</v>
      </c>
      <c r="E6898" s="5">
        <v>46075</v>
      </c>
      <c r="F6898" s="6">
        <v>0.80277777777777781</v>
      </c>
      <c r="G6898">
        <v>290</v>
      </c>
      <c r="H6898">
        <v>290</v>
      </c>
      <c r="I6898">
        <v>0</v>
      </c>
      <c r="J6898" s="4" t="s">
        <v>68</v>
      </c>
      <c r="K6898" s="4" t="s">
        <v>81</v>
      </c>
      <c r="L6898" s="4" t="s">
        <v>82</v>
      </c>
    </row>
    <row r="6899" spans="1:12" x14ac:dyDescent="0.2">
      <c r="A6899">
        <v>5732</v>
      </c>
      <c r="B6899" s="4" t="s">
        <v>633</v>
      </c>
      <c r="C6899" s="4" t="s">
        <v>66</v>
      </c>
      <c r="D6899" s="4" t="s">
        <v>188</v>
      </c>
      <c r="E6899" s="5">
        <v>46075</v>
      </c>
      <c r="F6899" s="6">
        <v>0.76944444444444449</v>
      </c>
      <c r="G6899">
        <v>514.9</v>
      </c>
      <c r="H6899">
        <v>514.9</v>
      </c>
      <c r="I6899">
        <v>0</v>
      </c>
      <c r="J6899" s="4" t="s">
        <v>66</v>
      </c>
      <c r="K6899" s="4" t="s">
        <v>71</v>
      </c>
      <c r="L6899" s="4" t="s">
        <v>105</v>
      </c>
    </row>
    <row r="6900" spans="1:12" x14ac:dyDescent="0.2">
      <c r="A6900">
        <v>6632</v>
      </c>
      <c r="B6900" s="4" t="s">
        <v>688</v>
      </c>
      <c r="C6900" s="4" t="s">
        <v>46</v>
      </c>
      <c r="D6900" s="4" t="s">
        <v>112</v>
      </c>
      <c r="E6900" s="5">
        <v>46075</v>
      </c>
      <c r="F6900" s="6">
        <v>0.81736111111111109</v>
      </c>
      <c r="G6900">
        <v>181.81</v>
      </c>
      <c r="H6900">
        <v>181.81</v>
      </c>
      <c r="I6900">
        <v>0</v>
      </c>
      <c r="J6900" s="4" t="s">
        <v>58</v>
      </c>
      <c r="K6900" s="4" t="s">
        <v>52</v>
      </c>
      <c r="L6900" s="4" t="s">
        <v>125</v>
      </c>
    </row>
    <row r="6901" spans="1:12" x14ac:dyDescent="0.2">
      <c r="A6901">
        <v>6373</v>
      </c>
      <c r="B6901" s="4" t="s">
        <v>678</v>
      </c>
      <c r="C6901" s="4" t="s">
        <v>71</v>
      </c>
      <c r="D6901" s="4" t="s">
        <v>150</v>
      </c>
      <c r="E6901" s="5">
        <v>46075</v>
      </c>
      <c r="F6901" s="6">
        <v>0.78888888888888886</v>
      </c>
      <c r="G6901">
        <v>216.57</v>
      </c>
      <c r="H6901">
        <v>216.57</v>
      </c>
      <c r="I6901">
        <v>0</v>
      </c>
      <c r="J6901" s="4" t="s">
        <v>68</v>
      </c>
      <c r="K6901" s="4" t="s">
        <v>81</v>
      </c>
      <c r="L6901" s="4" t="s">
        <v>82</v>
      </c>
    </row>
    <row r="6902" spans="1:12" x14ac:dyDescent="0.2">
      <c r="A6902">
        <v>7256</v>
      </c>
      <c r="B6902" s="4" t="s">
        <v>714</v>
      </c>
      <c r="C6902" s="4" t="s">
        <v>60</v>
      </c>
      <c r="D6902" s="4" t="s">
        <v>523</v>
      </c>
      <c r="E6902" s="5">
        <v>46075</v>
      </c>
      <c r="F6902" s="6">
        <v>0.65347222222222223</v>
      </c>
      <c r="G6902">
        <v>264</v>
      </c>
      <c r="H6902">
        <v>264</v>
      </c>
      <c r="I6902">
        <v>0</v>
      </c>
      <c r="J6902" s="4" t="s">
        <v>46</v>
      </c>
      <c r="K6902" s="4" t="s">
        <v>66</v>
      </c>
      <c r="L6902" s="4" t="s">
        <v>205</v>
      </c>
    </row>
    <row r="6903" spans="1:12" x14ac:dyDescent="0.2">
      <c r="A6903">
        <v>6408</v>
      </c>
      <c r="B6903" s="4" t="s">
        <v>679</v>
      </c>
      <c r="C6903" s="4" t="s">
        <v>137</v>
      </c>
      <c r="D6903" s="4" t="s">
        <v>548</v>
      </c>
      <c r="E6903" s="5">
        <v>46075</v>
      </c>
      <c r="F6903" s="6">
        <v>0.51944444444444449</v>
      </c>
      <c r="G6903">
        <v>241.15</v>
      </c>
      <c r="H6903">
        <v>241.15</v>
      </c>
      <c r="I6903">
        <v>0</v>
      </c>
      <c r="J6903" s="4" t="s">
        <v>52</v>
      </c>
      <c r="K6903" s="4" t="s">
        <v>63</v>
      </c>
      <c r="L6903" s="4" t="s">
        <v>203</v>
      </c>
    </row>
    <row r="6904" spans="1:12" x14ac:dyDescent="0.2">
      <c r="A6904">
        <v>5152</v>
      </c>
      <c r="B6904" s="4" t="s">
        <v>568</v>
      </c>
      <c r="C6904" s="4" t="s">
        <v>174</v>
      </c>
      <c r="D6904" s="4" t="s">
        <v>532</v>
      </c>
      <c r="E6904" s="5">
        <v>46075</v>
      </c>
      <c r="F6904" s="6">
        <v>0.51875000000000004</v>
      </c>
      <c r="G6904">
        <v>294</v>
      </c>
      <c r="H6904">
        <v>294</v>
      </c>
      <c r="I6904">
        <v>0</v>
      </c>
      <c r="J6904" s="4" t="s">
        <v>52</v>
      </c>
      <c r="K6904" s="4" t="s">
        <v>63</v>
      </c>
      <c r="L6904" s="4" t="s">
        <v>203</v>
      </c>
    </row>
    <row r="6905" spans="1:12" x14ac:dyDescent="0.2">
      <c r="A6905">
        <v>6437</v>
      </c>
      <c r="B6905" s="4" t="s">
        <v>680</v>
      </c>
      <c r="C6905" s="4" t="s">
        <v>114</v>
      </c>
      <c r="D6905" s="4" t="s">
        <v>474</v>
      </c>
      <c r="E6905" s="5">
        <v>46075</v>
      </c>
      <c r="F6905" s="6">
        <v>0.52013888888888893</v>
      </c>
      <c r="G6905">
        <v>280.76</v>
      </c>
      <c r="H6905">
        <v>280.76</v>
      </c>
      <c r="I6905">
        <v>0</v>
      </c>
      <c r="J6905" s="4" t="s">
        <v>52</v>
      </c>
      <c r="K6905" s="4" t="s">
        <v>63</v>
      </c>
      <c r="L6905" s="4" t="s">
        <v>203</v>
      </c>
    </row>
    <row r="6906" spans="1:12" x14ac:dyDescent="0.2">
      <c r="A6906">
        <v>5834</v>
      </c>
      <c r="B6906" s="4" t="s">
        <v>637</v>
      </c>
      <c r="C6906" s="4" t="s">
        <v>178</v>
      </c>
      <c r="D6906" s="4" t="s">
        <v>476</v>
      </c>
      <c r="E6906" s="5">
        <v>46075</v>
      </c>
      <c r="F6906" s="6">
        <v>0.61319444444444449</v>
      </c>
      <c r="G6906">
        <v>160.47</v>
      </c>
      <c r="H6906">
        <v>160.47</v>
      </c>
      <c r="I6906">
        <v>0</v>
      </c>
      <c r="J6906" s="4" t="s">
        <v>50</v>
      </c>
      <c r="K6906" s="4" t="s">
        <v>50</v>
      </c>
      <c r="L6906" s="4" t="s">
        <v>561</v>
      </c>
    </row>
    <row r="6907" spans="1:12" x14ac:dyDescent="0.2">
      <c r="A6907">
        <v>5557</v>
      </c>
      <c r="B6907" s="4" t="s">
        <v>620</v>
      </c>
      <c r="C6907" s="4" t="s">
        <v>48</v>
      </c>
      <c r="D6907" s="4" t="s">
        <v>100</v>
      </c>
      <c r="E6907" s="5">
        <v>46075</v>
      </c>
      <c r="F6907" s="6">
        <v>0.72291666666666665</v>
      </c>
      <c r="G6907">
        <v>230</v>
      </c>
      <c r="H6907">
        <v>230</v>
      </c>
      <c r="I6907">
        <v>0</v>
      </c>
      <c r="J6907" s="4" t="s">
        <v>58</v>
      </c>
      <c r="K6907" s="4" t="s">
        <v>52</v>
      </c>
      <c r="L6907" s="4" t="s">
        <v>125</v>
      </c>
    </row>
    <row r="6908" spans="1:12" x14ac:dyDescent="0.2">
      <c r="A6908">
        <v>6284</v>
      </c>
      <c r="B6908" s="4" t="s">
        <v>675</v>
      </c>
      <c r="C6908" s="4" t="s">
        <v>301</v>
      </c>
      <c r="D6908" s="4" t="s">
        <v>510</v>
      </c>
      <c r="E6908" s="5">
        <v>46075</v>
      </c>
      <c r="F6908" s="6">
        <v>0.5493055555555556</v>
      </c>
      <c r="G6908">
        <v>227.33</v>
      </c>
      <c r="H6908">
        <v>227.33</v>
      </c>
      <c r="I6908">
        <v>0</v>
      </c>
      <c r="J6908" s="4" t="s">
        <v>58</v>
      </c>
      <c r="K6908" s="4" t="s">
        <v>52</v>
      </c>
      <c r="L6908" s="4" t="s">
        <v>125</v>
      </c>
    </row>
    <row r="6909" spans="1:12" x14ac:dyDescent="0.2">
      <c r="A6909">
        <v>87</v>
      </c>
      <c r="B6909" s="4" t="s">
        <v>139</v>
      </c>
      <c r="C6909" s="4" t="s">
        <v>50</v>
      </c>
      <c r="D6909" s="4" t="s">
        <v>86</v>
      </c>
      <c r="E6909" s="5">
        <v>46075</v>
      </c>
      <c r="F6909" s="6">
        <v>0.61597222222222225</v>
      </c>
      <c r="G6909">
        <v>428.95</v>
      </c>
      <c r="H6909">
        <v>428.95</v>
      </c>
      <c r="I6909">
        <v>0</v>
      </c>
      <c r="J6909" s="4" t="s">
        <v>68</v>
      </c>
      <c r="K6909" s="4" t="s">
        <v>81</v>
      </c>
      <c r="L6909" s="4" t="s">
        <v>82</v>
      </c>
    </row>
    <row r="6910" spans="1:12" x14ac:dyDescent="0.2">
      <c r="A6910">
        <v>7494</v>
      </c>
      <c r="B6910" s="4" t="s">
        <v>722</v>
      </c>
      <c r="C6910" s="4" t="s">
        <v>142</v>
      </c>
      <c r="D6910" s="4" t="s">
        <v>514</v>
      </c>
      <c r="E6910" s="5">
        <v>46075</v>
      </c>
      <c r="F6910" s="6">
        <v>0.79583333333333328</v>
      </c>
      <c r="G6910">
        <v>178.16</v>
      </c>
      <c r="H6910">
        <v>178.16</v>
      </c>
      <c r="I6910">
        <v>0</v>
      </c>
      <c r="J6910" s="4" t="s">
        <v>88</v>
      </c>
      <c r="K6910" s="4" t="s">
        <v>41</v>
      </c>
      <c r="L6910" s="4" t="s">
        <v>42</v>
      </c>
    </row>
    <row r="6911" spans="1:12" x14ac:dyDescent="0.2">
      <c r="A6911">
        <v>6333</v>
      </c>
      <c r="B6911" s="4" t="s">
        <v>676</v>
      </c>
      <c r="C6911" s="4" t="s">
        <v>143</v>
      </c>
      <c r="D6911" s="4" t="s">
        <v>515</v>
      </c>
      <c r="E6911" s="5">
        <v>46075</v>
      </c>
      <c r="F6911" s="6">
        <v>0.54861111111111116</v>
      </c>
      <c r="G6911">
        <v>160.47</v>
      </c>
      <c r="H6911">
        <v>160.47</v>
      </c>
      <c r="I6911">
        <v>0</v>
      </c>
      <c r="J6911" s="4" t="s">
        <v>58</v>
      </c>
      <c r="K6911" s="4" t="s">
        <v>52</v>
      </c>
      <c r="L6911" s="4" t="s">
        <v>125</v>
      </c>
    </row>
    <row r="6912" spans="1:12" x14ac:dyDescent="0.2">
      <c r="A6912">
        <v>183</v>
      </c>
      <c r="B6912" s="4" t="s">
        <v>181</v>
      </c>
      <c r="C6912" s="4" t="s">
        <v>52</v>
      </c>
      <c r="D6912" s="4" t="s">
        <v>120</v>
      </c>
      <c r="E6912" s="5">
        <v>46075</v>
      </c>
      <c r="F6912" s="6">
        <v>0.6430555555555556</v>
      </c>
      <c r="G6912">
        <v>455</v>
      </c>
      <c r="H6912">
        <v>455</v>
      </c>
      <c r="I6912">
        <v>0</v>
      </c>
      <c r="J6912" s="4" t="s">
        <v>68</v>
      </c>
      <c r="K6912" s="4" t="s">
        <v>81</v>
      </c>
      <c r="L6912" s="4" t="s">
        <v>82</v>
      </c>
    </row>
    <row r="6913" spans="1:12" x14ac:dyDescent="0.2">
      <c r="A6913">
        <v>6554</v>
      </c>
      <c r="B6913" s="4" t="s">
        <v>684</v>
      </c>
      <c r="C6913" s="4" t="s">
        <v>58</v>
      </c>
      <c r="D6913" s="4" t="s">
        <v>184</v>
      </c>
      <c r="E6913" s="5">
        <v>46075</v>
      </c>
      <c r="F6913" s="6">
        <v>0.42499999999999999</v>
      </c>
      <c r="G6913">
        <v>320</v>
      </c>
      <c r="H6913">
        <v>320</v>
      </c>
      <c r="I6913">
        <v>0</v>
      </c>
      <c r="J6913" s="4" t="s">
        <v>56</v>
      </c>
      <c r="K6913" s="4" t="s">
        <v>45</v>
      </c>
      <c r="L6913" s="4" t="s">
        <v>140</v>
      </c>
    </row>
    <row r="6914" spans="1:12" x14ac:dyDescent="0.2">
      <c r="A6914">
        <v>7029</v>
      </c>
      <c r="B6914" s="4" t="s">
        <v>705</v>
      </c>
      <c r="C6914" s="4" t="s">
        <v>66</v>
      </c>
      <c r="D6914" s="4" t="s">
        <v>110</v>
      </c>
      <c r="E6914" s="5">
        <v>46076</v>
      </c>
      <c r="F6914" s="6">
        <v>0.44097222222222221</v>
      </c>
      <c r="G6914">
        <v>183</v>
      </c>
      <c r="H6914">
        <v>183</v>
      </c>
      <c r="I6914">
        <v>0</v>
      </c>
      <c r="J6914" s="4" t="s">
        <v>68</v>
      </c>
      <c r="K6914" s="4" t="s">
        <v>81</v>
      </c>
      <c r="L6914" s="4" t="s">
        <v>82</v>
      </c>
    </row>
    <row r="6915" spans="1:12" x14ac:dyDescent="0.2">
      <c r="A6915">
        <v>5078</v>
      </c>
      <c r="B6915" s="4" t="s">
        <v>566</v>
      </c>
      <c r="C6915" s="4" t="s">
        <v>68</v>
      </c>
      <c r="D6915" s="4" t="s">
        <v>111</v>
      </c>
      <c r="E6915" s="5">
        <v>46076</v>
      </c>
      <c r="F6915" s="6">
        <v>0.75138888888888888</v>
      </c>
      <c r="G6915">
        <v>192.51</v>
      </c>
      <c r="H6915">
        <v>192.51</v>
      </c>
      <c r="I6915">
        <v>0</v>
      </c>
      <c r="J6915" s="4" t="s">
        <v>45</v>
      </c>
      <c r="K6915" s="4" t="s">
        <v>46</v>
      </c>
      <c r="L6915" s="4" t="s">
        <v>47</v>
      </c>
    </row>
    <row r="6916" spans="1:12" x14ac:dyDescent="0.2">
      <c r="A6916">
        <v>5692</v>
      </c>
      <c r="B6916" s="4" t="s">
        <v>630</v>
      </c>
      <c r="C6916" s="4" t="s">
        <v>46</v>
      </c>
      <c r="D6916" s="4" t="s">
        <v>190</v>
      </c>
      <c r="E6916" s="5">
        <v>46076</v>
      </c>
      <c r="F6916" s="6">
        <v>0.76597222222222228</v>
      </c>
      <c r="G6916">
        <v>400</v>
      </c>
      <c r="H6916">
        <v>400</v>
      </c>
      <c r="I6916">
        <v>0</v>
      </c>
      <c r="J6916" s="4" t="s">
        <v>54</v>
      </c>
      <c r="K6916" s="4" t="s">
        <v>37</v>
      </c>
      <c r="L6916" s="4" t="s">
        <v>127</v>
      </c>
    </row>
    <row r="6917" spans="1:12" x14ac:dyDescent="0.2">
      <c r="A6917">
        <v>6194</v>
      </c>
      <c r="B6917" s="4" t="s">
        <v>673</v>
      </c>
      <c r="C6917" s="4" t="s">
        <v>46</v>
      </c>
      <c r="D6917" s="4" t="s">
        <v>112</v>
      </c>
      <c r="E6917" s="5">
        <v>46076</v>
      </c>
      <c r="F6917" s="6">
        <v>0.71319444444444446</v>
      </c>
      <c r="G6917">
        <v>395</v>
      </c>
      <c r="H6917">
        <v>395</v>
      </c>
      <c r="I6917">
        <v>0</v>
      </c>
      <c r="J6917" s="4" t="s">
        <v>56</v>
      </c>
      <c r="K6917" s="4" t="s">
        <v>45</v>
      </c>
      <c r="L6917" s="4" t="s">
        <v>140</v>
      </c>
    </row>
    <row r="6918" spans="1:12" x14ac:dyDescent="0.2">
      <c r="A6918">
        <v>6880</v>
      </c>
      <c r="B6918" s="4" t="s">
        <v>699</v>
      </c>
      <c r="C6918" s="4" t="s">
        <v>71</v>
      </c>
      <c r="D6918" s="4" t="s">
        <v>191</v>
      </c>
      <c r="E6918" s="5">
        <v>46076</v>
      </c>
      <c r="F6918" s="6">
        <v>0.74583333333333335</v>
      </c>
      <c r="G6918">
        <v>340</v>
      </c>
      <c r="H6918">
        <v>340</v>
      </c>
      <c r="I6918">
        <v>0</v>
      </c>
      <c r="J6918" s="4" t="s">
        <v>58</v>
      </c>
      <c r="K6918" s="4" t="s">
        <v>52</v>
      </c>
      <c r="L6918" s="4" t="s">
        <v>125</v>
      </c>
    </row>
    <row r="6919" spans="1:12" x14ac:dyDescent="0.2">
      <c r="A6919">
        <v>7280</v>
      </c>
      <c r="B6919" s="4" t="s">
        <v>715</v>
      </c>
      <c r="C6919" s="4" t="s">
        <v>78</v>
      </c>
      <c r="D6919" s="4" t="s">
        <v>135</v>
      </c>
      <c r="E6919" s="5">
        <v>46076</v>
      </c>
      <c r="F6919" s="6">
        <v>0.65347222222222223</v>
      </c>
      <c r="G6919">
        <v>160.47</v>
      </c>
      <c r="H6919">
        <v>160.47</v>
      </c>
      <c r="I6919">
        <v>0</v>
      </c>
      <c r="J6919" s="4" t="s">
        <v>68</v>
      </c>
      <c r="K6919" s="4" t="s">
        <v>78</v>
      </c>
      <c r="L6919" s="4" t="s">
        <v>93</v>
      </c>
    </row>
    <row r="6920" spans="1:12" x14ac:dyDescent="0.2">
      <c r="A6920">
        <v>5757</v>
      </c>
      <c r="B6920" s="4" t="s">
        <v>634</v>
      </c>
      <c r="C6920" s="4" t="s">
        <v>137</v>
      </c>
      <c r="D6920" s="4" t="s">
        <v>548</v>
      </c>
      <c r="E6920" s="5">
        <v>46076</v>
      </c>
      <c r="F6920" s="6">
        <v>0.95833333333333337</v>
      </c>
      <c r="G6920">
        <v>518.77</v>
      </c>
      <c r="H6920">
        <v>518.77</v>
      </c>
      <c r="I6920">
        <v>0</v>
      </c>
      <c r="J6920" s="4" t="s">
        <v>54</v>
      </c>
      <c r="K6920" s="4" t="s">
        <v>37</v>
      </c>
      <c r="L6920" s="4" t="s">
        <v>127</v>
      </c>
    </row>
    <row r="6921" spans="1:12" x14ac:dyDescent="0.2">
      <c r="A6921">
        <v>7321</v>
      </c>
      <c r="B6921" s="4" t="s">
        <v>717</v>
      </c>
      <c r="C6921" s="4" t="s">
        <v>137</v>
      </c>
      <c r="D6921" s="4" t="s">
        <v>138</v>
      </c>
      <c r="E6921" s="5">
        <v>46076</v>
      </c>
      <c r="F6921" s="6">
        <v>0.73333333333333328</v>
      </c>
      <c r="G6921">
        <v>249.03</v>
      </c>
      <c r="H6921">
        <v>249.03</v>
      </c>
      <c r="I6921">
        <v>0</v>
      </c>
      <c r="J6921" s="4" t="s">
        <v>66</v>
      </c>
      <c r="K6921" s="4" t="s">
        <v>71</v>
      </c>
      <c r="L6921" s="4" t="s">
        <v>105</v>
      </c>
    </row>
    <row r="6922" spans="1:12" x14ac:dyDescent="0.2">
      <c r="A6922">
        <v>6507</v>
      </c>
      <c r="B6922" s="4" t="s">
        <v>682</v>
      </c>
      <c r="C6922" s="4" t="s">
        <v>178</v>
      </c>
      <c r="D6922" s="4" t="s">
        <v>476</v>
      </c>
      <c r="E6922" s="5">
        <v>46076</v>
      </c>
      <c r="F6922" s="6">
        <v>0.79722222222222228</v>
      </c>
      <c r="G6922">
        <v>248.06</v>
      </c>
      <c r="H6922">
        <v>248.06</v>
      </c>
      <c r="I6922">
        <v>0</v>
      </c>
      <c r="J6922" s="4" t="s">
        <v>46</v>
      </c>
      <c r="K6922" s="4" t="s">
        <v>66</v>
      </c>
      <c r="L6922" s="4" t="s">
        <v>205</v>
      </c>
    </row>
    <row r="6923" spans="1:12" x14ac:dyDescent="0.2">
      <c r="A6923">
        <v>4802</v>
      </c>
      <c r="B6923" s="4" t="s">
        <v>527</v>
      </c>
      <c r="C6923" s="4" t="s">
        <v>50</v>
      </c>
      <c r="D6923" s="4" t="s">
        <v>433</v>
      </c>
      <c r="E6923" s="5">
        <v>46076</v>
      </c>
      <c r="F6923" s="6">
        <v>0.53819444444444442</v>
      </c>
      <c r="G6923">
        <v>250</v>
      </c>
      <c r="H6923">
        <v>250</v>
      </c>
      <c r="I6923">
        <v>0</v>
      </c>
      <c r="J6923" s="4" t="s">
        <v>45</v>
      </c>
      <c r="K6923" s="4" t="s">
        <v>46</v>
      </c>
      <c r="L6923" s="4" t="s">
        <v>47</v>
      </c>
    </row>
    <row r="6924" spans="1:12" x14ac:dyDescent="0.2">
      <c r="A6924">
        <v>4361</v>
      </c>
      <c r="B6924" s="4" t="s">
        <v>425</v>
      </c>
      <c r="C6924" s="4" t="s">
        <v>52</v>
      </c>
      <c r="D6924" s="4" t="s">
        <v>102</v>
      </c>
      <c r="E6924" s="5">
        <v>46076</v>
      </c>
      <c r="F6924" s="6">
        <v>0.78263888888888888</v>
      </c>
      <c r="G6924">
        <v>160.47</v>
      </c>
      <c r="H6924">
        <v>160.47</v>
      </c>
      <c r="I6924">
        <v>0</v>
      </c>
      <c r="J6924" s="4" t="s">
        <v>52</v>
      </c>
      <c r="K6924" s="4" t="s">
        <v>63</v>
      </c>
      <c r="L6924" s="4" t="s">
        <v>203</v>
      </c>
    </row>
    <row r="6925" spans="1:12" x14ac:dyDescent="0.2">
      <c r="A6925">
        <v>4375</v>
      </c>
      <c r="B6925" s="4" t="s">
        <v>427</v>
      </c>
      <c r="C6925" s="4" t="s">
        <v>52</v>
      </c>
      <c r="D6925" s="4" t="s">
        <v>102</v>
      </c>
      <c r="E6925" s="5">
        <v>46076</v>
      </c>
      <c r="F6925" s="6">
        <v>0.78263888888888888</v>
      </c>
      <c r="G6925">
        <v>160.47</v>
      </c>
      <c r="H6925">
        <v>160.47</v>
      </c>
      <c r="I6925">
        <v>0</v>
      </c>
      <c r="J6925" s="4" t="s">
        <v>52</v>
      </c>
      <c r="K6925" s="4" t="s">
        <v>63</v>
      </c>
      <c r="L6925" s="4" t="s">
        <v>203</v>
      </c>
    </row>
    <row r="6926" spans="1:12" x14ac:dyDescent="0.2">
      <c r="A6926">
        <v>7701</v>
      </c>
      <c r="B6926" s="4" t="s">
        <v>733</v>
      </c>
      <c r="C6926" s="4" t="s">
        <v>52</v>
      </c>
      <c r="D6926" s="4" t="s">
        <v>87</v>
      </c>
      <c r="E6926" s="5">
        <v>46076</v>
      </c>
      <c r="F6926" s="6">
        <v>0.56388888888888888</v>
      </c>
      <c r="G6926">
        <v>206</v>
      </c>
      <c r="H6926">
        <v>206</v>
      </c>
      <c r="I6926">
        <v>0</v>
      </c>
      <c r="J6926" s="4" t="s">
        <v>54</v>
      </c>
      <c r="K6926" s="4" t="s">
        <v>58</v>
      </c>
      <c r="L6926" s="4" t="s">
        <v>145</v>
      </c>
    </row>
    <row r="6927" spans="1:12" x14ac:dyDescent="0.2">
      <c r="A6927">
        <v>135</v>
      </c>
      <c r="B6927" s="4" t="s">
        <v>147</v>
      </c>
      <c r="C6927" s="4" t="s">
        <v>54</v>
      </c>
      <c r="D6927" s="4" t="s">
        <v>89</v>
      </c>
      <c r="E6927" s="5">
        <v>46076</v>
      </c>
      <c r="F6927" s="6">
        <v>0.78749999999999998</v>
      </c>
      <c r="G6927">
        <v>192</v>
      </c>
      <c r="H6927">
        <v>192</v>
      </c>
      <c r="I6927">
        <v>0</v>
      </c>
      <c r="J6927" s="4" t="s">
        <v>88</v>
      </c>
      <c r="K6927" s="4" t="s">
        <v>41</v>
      </c>
      <c r="L6927" s="4" t="s">
        <v>42</v>
      </c>
    </row>
    <row r="6928" spans="1:12" x14ac:dyDescent="0.2">
      <c r="A6928">
        <v>8</v>
      </c>
      <c r="B6928" s="4" t="s">
        <v>37</v>
      </c>
      <c r="C6928" s="4" t="s">
        <v>58</v>
      </c>
      <c r="D6928" s="4" t="s">
        <v>59</v>
      </c>
      <c r="E6928" s="5">
        <v>46076</v>
      </c>
      <c r="F6928" s="6">
        <v>0.80972222222222223</v>
      </c>
      <c r="G6928">
        <v>302.22000000000003</v>
      </c>
      <c r="H6928">
        <v>302.22000000000003</v>
      </c>
      <c r="I6928">
        <v>0</v>
      </c>
      <c r="J6928" s="4" t="s">
        <v>45</v>
      </c>
      <c r="K6928" s="4" t="s">
        <v>60</v>
      </c>
      <c r="L6928" s="4" t="s">
        <v>61</v>
      </c>
    </row>
    <row r="6929" spans="1:12" x14ac:dyDescent="0.2">
      <c r="A6929">
        <v>6670</v>
      </c>
      <c r="B6929" s="4" t="s">
        <v>690</v>
      </c>
      <c r="C6929" s="4" t="s">
        <v>37</v>
      </c>
      <c r="D6929" s="4" t="s">
        <v>438</v>
      </c>
      <c r="E6929" s="5">
        <v>46076</v>
      </c>
      <c r="F6929" s="6">
        <v>0.56180555555555556</v>
      </c>
      <c r="G6929">
        <v>234</v>
      </c>
      <c r="H6929">
        <v>234</v>
      </c>
      <c r="I6929">
        <v>0</v>
      </c>
      <c r="J6929" s="4" t="s">
        <v>56</v>
      </c>
      <c r="K6929" s="4" t="s">
        <v>45</v>
      </c>
      <c r="L6929" s="4" t="s">
        <v>140</v>
      </c>
    </row>
    <row r="6930" spans="1:12" x14ac:dyDescent="0.2">
      <c r="A6930">
        <v>5404</v>
      </c>
      <c r="B6930" s="4" t="s">
        <v>603</v>
      </c>
      <c r="C6930" s="4" t="s">
        <v>38</v>
      </c>
      <c r="D6930" s="4" t="s">
        <v>39</v>
      </c>
      <c r="E6930" s="5">
        <v>46077</v>
      </c>
      <c r="F6930" s="6">
        <v>0.9145833333333333</v>
      </c>
      <c r="G6930">
        <v>0</v>
      </c>
      <c r="H6930">
        <v>0</v>
      </c>
      <c r="I6930">
        <v>0</v>
      </c>
      <c r="J6930" s="4" t="s">
        <v>54</v>
      </c>
      <c r="K6930" s="4" t="s">
        <v>37</v>
      </c>
      <c r="L6930" s="4" t="s">
        <v>127</v>
      </c>
    </row>
    <row r="6931" spans="1:12" x14ac:dyDescent="0.2">
      <c r="A6931">
        <v>6153</v>
      </c>
      <c r="B6931" s="4" t="s">
        <v>650</v>
      </c>
      <c r="C6931" s="4" t="s">
        <v>45</v>
      </c>
      <c r="D6931" s="4" t="s">
        <v>660</v>
      </c>
      <c r="E6931" s="5">
        <v>46077</v>
      </c>
      <c r="F6931" s="6">
        <v>0.79374999999999996</v>
      </c>
      <c r="G6931">
        <v>530</v>
      </c>
      <c r="H6931">
        <v>530</v>
      </c>
      <c r="I6931">
        <v>0</v>
      </c>
      <c r="J6931" s="4" t="s">
        <v>88</v>
      </c>
      <c r="K6931" s="4" t="s">
        <v>41</v>
      </c>
      <c r="L6931" s="4" t="s">
        <v>42</v>
      </c>
    </row>
    <row r="6932" spans="1:12" x14ac:dyDescent="0.2">
      <c r="A6932">
        <v>5715</v>
      </c>
      <c r="B6932" s="4" t="s">
        <v>632</v>
      </c>
      <c r="C6932" s="4" t="s">
        <v>66</v>
      </c>
      <c r="D6932" s="4" t="s">
        <v>441</v>
      </c>
      <c r="E6932" s="5">
        <v>46077</v>
      </c>
      <c r="F6932" s="6">
        <v>0.47499999999999998</v>
      </c>
      <c r="G6932">
        <v>250</v>
      </c>
      <c r="H6932">
        <v>250</v>
      </c>
      <c r="I6932">
        <v>0</v>
      </c>
      <c r="J6932" s="4" t="s">
        <v>68</v>
      </c>
      <c r="K6932" s="4" t="s">
        <v>81</v>
      </c>
      <c r="L6932" s="4" t="s">
        <v>82</v>
      </c>
    </row>
    <row r="6933" spans="1:12" x14ac:dyDescent="0.2">
      <c r="A6933">
        <v>4846</v>
      </c>
      <c r="B6933" s="4" t="s">
        <v>540</v>
      </c>
      <c r="C6933" s="4" t="s">
        <v>46</v>
      </c>
      <c r="D6933" s="4" t="s">
        <v>541</v>
      </c>
      <c r="E6933" s="5">
        <v>46077</v>
      </c>
      <c r="F6933" s="6">
        <v>0.4513888888888889</v>
      </c>
      <c r="G6933">
        <v>376.35</v>
      </c>
      <c r="H6933">
        <v>376.35</v>
      </c>
      <c r="I6933">
        <v>0</v>
      </c>
      <c r="J6933" s="4" t="s">
        <v>63</v>
      </c>
      <c r="K6933" s="4" t="s">
        <v>68</v>
      </c>
      <c r="L6933" s="4" t="s">
        <v>128</v>
      </c>
    </row>
    <row r="6934" spans="1:12" x14ac:dyDescent="0.2">
      <c r="A6934">
        <v>7500</v>
      </c>
      <c r="B6934" s="4" t="s">
        <v>723</v>
      </c>
      <c r="C6934" s="4" t="s">
        <v>43</v>
      </c>
      <c r="D6934" s="4" t="s">
        <v>99</v>
      </c>
      <c r="E6934" s="5">
        <v>46077</v>
      </c>
      <c r="F6934" s="6">
        <v>0.60972222222222228</v>
      </c>
      <c r="G6934">
        <v>160.47</v>
      </c>
      <c r="H6934">
        <v>160.47</v>
      </c>
      <c r="I6934">
        <v>0</v>
      </c>
      <c r="J6934" s="4" t="s">
        <v>46</v>
      </c>
      <c r="K6934" s="4" t="s">
        <v>66</v>
      </c>
      <c r="L6934" s="4" t="s">
        <v>205</v>
      </c>
    </row>
    <row r="6935" spans="1:12" x14ac:dyDescent="0.2">
      <c r="A6935">
        <v>4965</v>
      </c>
      <c r="B6935" s="4" t="s">
        <v>560</v>
      </c>
      <c r="C6935" s="4" t="s">
        <v>174</v>
      </c>
      <c r="D6935" s="4" t="s">
        <v>549</v>
      </c>
      <c r="E6935" s="5">
        <v>46077</v>
      </c>
      <c r="F6935" s="6">
        <v>0.7055555555555556</v>
      </c>
      <c r="G6935">
        <v>384</v>
      </c>
      <c r="H6935">
        <v>384</v>
      </c>
      <c r="I6935">
        <v>0</v>
      </c>
      <c r="J6935" s="4" t="s">
        <v>50</v>
      </c>
      <c r="K6935" s="4" t="s">
        <v>50</v>
      </c>
      <c r="L6935" s="4" t="s">
        <v>561</v>
      </c>
    </row>
    <row r="6936" spans="1:12" x14ac:dyDescent="0.2">
      <c r="A6936">
        <v>7450</v>
      </c>
      <c r="B6936" s="4" t="s">
        <v>721</v>
      </c>
      <c r="C6936" s="4" t="s">
        <v>131</v>
      </c>
      <c r="D6936" s="4" t="s">
        <v>475</v>
      </c>
      <c r="E6936" s="5">
        <v>46077</v>
      </c>
      <c r="F6936" s="6">
        <v>0.78888888888888886</v>
      </c>
      <c r="G6936">
        <v>161</v>
      </c>
      <c r="H6936">
        <v>161</v>
      </c>
      <c r="I6936">
        <v>0</v>
      </c>
      <c r="J6936" s="4" t="s">
        <v>88</v>
      </c>
      <c r="K6936" s="4" t="s">
        <v>41</v>
      </c>
      <c r="L6936" s="4" t="s">
        <v>42</v>
      </c>
    </row>
    <row r="6937" spans="1:12" x14ac:dyDescent="0.2">
      <c r="A6937">
        <v>6067</v>
      </c>
      <c r="B6937" s="4" t="s">
        <v>647</v>
      </c>
      <c r="C6937" s="4" t="s">
        <v>299</v>
      </c>
      <c r="D6937" s="4" t="s">
        <v>509</v>
      </c>
      <c r="E6937" s="5">
        <v>46077</v>
      </c>
      <c r="F6937" s="6">
        <v>0.55486111111111114</v>
      </c>
      <c r="G6937">
        <v>690.23</v>
      </c>
      <c r="H6937">
        <v>690.23</v>
      </c>
      <c r="I6937">
        <v>0</v>
      </c>
      <c r="J6937" s="4" t="s">
        <v>58</v>
      </c>
      <c r="K6937" s="4" t="s">
        <v>52</v>
      </c>
      <c r="L6937" s="4" t="s">
        <v>125</v>
      </c>
    </row>
    <row r="6938" spans="1:12" x14ac:dyDescent="0.2">
      <c r="A6938">
        <v>5030</v>
      </c>
      <c r="B6938" s="4" t="s">
        <v>563</v>
      </c>
      <c r="C6938" s="4" t="s">
        <v>139</v>
      </c>
      <c r="D6938" s="4" t="s">
        <v>513</v>
      </c>
      <c r="E6938" s="5">
        <v>46077</v>
      </c>
      <c r="F6938" s="6">
        <v>0.79583333333333328</v>
      </c>
      <c r="G6938">
        <v>160</v>
      </c>
      <c r="H6938">
        <v>160</v>
      </c>
      <c r="I6938">
        <v>0</v>
      </c>
      <c r="J6938" s="4" t="s">
        <v>54</v>
      </c>
      <c r="K6938" s="4" t="s">
        <v>37</v>
      </c>
      <c r="L6938" s="4" t="s">
        <v>127</v>
      </c>
    </row>
    <row r="6939" spans="1:12" x14ac:dyDescent="0.2">
      <c r="A6939">
        <v>6827</v>
      </c>
      <c r="B6939" s="4" t="s">
        <v>696</v>
      </c>
      <c r="C6939" s="4" t="s">
        <v>373</v>
      </c>
      <c r="D6939" s="4" t="s">
        <v>518</v>
      </c>
      <c r="E6939" s="5">
        <v>46077</v>
      </c>
      <c r="F6939" s="6">
        <v>0.79861111111111116</v>
      </c>
      <c r="G6939">
        <v>126.02</v>
      </c>
      <c r="H6939">
        <v>126.02</v>
      </c>
      <c r="I6939">
        <v>0</v>
      </c>
      <c r="J6939" s="4" t="s">
        <v>88</v>
      </c>
      <c r="K6939" s="4" t="s">
        <v>41</v>
      </c>
      <c r="L6939" s="4" t="s">
        <v>42</v>
      </c>
    </row>
    <row r="6940" spans="1:12" x14ac:dyDescent="0.2">
      <c r="A6940">
        <v>40</v>
      </c>
      <c r="B6940" s="4" t="s">
        <v>60</v>
      </c>
      <c r="C6940" s="4" t="s">
        <v>56</v>
      </c>
      <c r="D6940" s="4" t="s">
        <v>104</v>
      </c>
      <c r="E6940" s="5">
        <v>46077</v>
      </c>
      <c r="F6940" s="6">
        <v>0.69513888888888886</v>
      </c>
      <c r="G6940">
        <v>347.87</v>
      </c>
      <c r="H6940">
        <v>347.87</v>
      </c>
      <c r="I6940">
        <v>0</v>
      </c>
      <c r="J6940" s="4" t="s">
        <v>66</v>
      </c>
      <c r="K6940" s="4" t="s">
        <v>71</v>
      </c>
      <c r="L6940" s="4" t="s">
        <v>105</v>
      </c>
    </row>
    <row r="6941" spans="1:12" x14ac:dyDescent="0.2">
      <c r="A6941">
        <v>5250</v>
      </c>
      <c r="B6941" s="4" t="s">
        <v>579</v>
      </c>
      <c r="C6941" s="4" t="s">
        <v>56</v>
      </c>
      <c r="D6941" s="4" t="s">
        <v>183</v>
      </c>
      <c r="E6941" s="5">
        <v>46077</v>
      </c>
      <c r="F6941" s="6">
        <v>0.73541666666666672</v>
      </c>
      <c r="G6941">
        <v>300</v>
      </c>
      <c r="H6941">
        <v>300</v>
      </c>
      <c r="I6941">
        <v>0</v>
      </c>
      <c r="J6941" s="4" t="s">
        <v>58</v>
      </c>
      <c r="K6941" s="4" t="s">
        <v>52</v>
      </c>
      <c r="L6941" s="4" t="s">
        <v>125</v>
      </c>
    </row>
    <row r="6942" spans="1:12" x14ac:dyDescent="0.2">
      <c r="A6942">
        <v>70</v>
      </c>
      <c r="B6942" s="4" t="s">
        <v>126</v>
      </c>
      <c r="C6942" s="4" t="s">
        <v>58</v>
      </c>
      <c r="D6942" s="4" t="s">
        <v>106</v>
      </c>
      <c r="E6942" s="5">
        <v>46077</v>
      </c>
      <c r="F6942" s="6">
        <v>0.80625000000000002</v>
      </c>
      <c r="G6942">
        <v>217.4</v>
      </c>
      <c r="H6942">
        <v>217.4</v>
      </c>
      <c r="I6942">
        <v>0</v>
      </c>
      <c r="J6942" s="4" t="s">
        <v>63</v>
      </c>
      <c r="K6942" s="4" t="s">
        <v>68</v>
      </c>
      <c r="L6942" s="4" t="s">
        <v>128</v>
      </c>
    </row>
    <row r="6943" spans="1:12" x14ac:dyDescent="0.2">
      <c r="A6943">
        <v>6592</v>
      </c>
      <c r="B6943" s="4" t="s">
        <v>686</v>
      </c>
      <c r="C6943" s="4" t="s">
        <v>46</v>
      </c>
      <c r="D6943" s="4" t="s">
        <v>541</v>
      </c>
      <c r="E6943" s="5">
        <v>46078</v>
      </c>
      <c r="F6943" s="6">
        <v>0.43611111111111112</v>
      </c>
      <c r="G6943">
        <v>579</v>
      </c>
      <c r="H6943">
        <v>579</v>
      </c>
      <c r="I6943">
        <v>0</v>
      </c>
      <c r="J6943" s="4" t="s">
        <v>56</v>
      </c>
      <c r="K6943" s="4" t="s">
        <v>45</v>
      </c>
      <c r="L6943" s="4" t="s">
        <v>140</v>
      </c>
    </row>
    <row r="6944" spans="1:12" x14ac:dyDescent="0.2">
      <c r="A6944">
        <v>6854</v>
      </c>
      <c r="B6944" s="4" t="s">
        <v>698</v>
      </c>
      <c r="C6944" s="4" t="s">
        <v>46</v>
      </c>
      <c r="D6944" s="4" t="s">
        <v>149</v>
      </c>
      <c r="E6944" s="5">
        <v>46078</v>
      </c>
      <c r="F6944" s="6">
        <v>0.82638888888888884</v>
      </c>
      <c r="G6944">
        <v>205.15</v>
      </c>
      <c r="H6944">
        <v>205.15</v>
      </c>
      <c r="I6944">
        <v>0</v>
      </c>
      <c r="J6944" s="4" t="s">
        <v>68</v>
      </c>
      <c r="K6944" s="4" t="s">
        <v>81</v>
      </c>
      <c r="L6944" s="4" t="s">
        <v>82</v>
      </c>
    </row>
    <row r="6945" spans="1:12" x14ac:dyDescent="0.2">
      <c r="A6945">
        <v>5470</v>
      </c>
      <c r="B6945" s="4" t="s">
        <v>615</v>
      </c>
      <c r="C6945" s="4" t="s">
        <v>71</v>
      </c>
      <c r="D6945" s="4" t="s">
        <v>191</v>
      </c>
      <c r="E6945" s="5">
        <v>46078</v>
      </c>
      <c r="F6945" s="6">
        <v>0.8354166666666667</v>
      </c>
      <c r="G6945">
        <v>480</v>
      </c>
      <c r="H6945">
        <v>480</v>
      </c>
      <c r="I6945">
        <v>0</v>
      </c>
      <c r="J6945" s="4" t="s">
        <v>56</v>
      </c>
      <c r="K6945" s="4" t="s">
        <v>45</v>
      </c>
      <c r="L6945" s="4" t="s">
        <v>140</v>
      </c>
    </row>
    <row r="6946" spans="1:12" x14ac:dyDescent="0.2">
      <c r="A6946">
        <v>5881</v>
      </c>
      <c r="B6946" s="4" t="s">
        <v>639</v>
      </c>
      <c r="C6946" s="4" t="s">
        <v>71</v>
      </c>
      <c r="D6946" s="4" t="s">
        <v>113</v>
      </c>
      <c r="E6946" s="5">
        <v>46078</v>
      </c>
      <c r="F6946" s="6">
        <v>0.71250000000000002</v>
      </c>
      <c r="G6946">
        <v>264.72000000000003</v>
      </c>
      <c r="H6946">
        <v>264.72000000000003</v>
      </c>
      <c r="I6946">
        <v>0</v>
      </c>
      <c r="J6946" s="4" t="s">
        <v>52</v>
      </c>
      <c r="K6946" s="4" t="s">
        <v>63</v>
      </c>
      <c r="L6946" s="4" t="s">
        <v>203</v>
      </c>
    </row>
    <row r="6947" spans="1:12" x14ac:dyDescent="0.2">
      <c r="A6947">
        <v>5302</v>
      </c>
      <c r="B6947" s="4" t="s">
        <v>582</v>
      </c>
      <c r="C6947" s="4" t="s">
        <v>40</v>
      </c>
      <c r="D6947" s="4" t="s">
        <v>503</v>
      </c>
      <c r="E6947" s="5">
        <v>46078</v>
      </c>
      <c r="F6947" s="6">
        <v>0.75</v>
      </c>
      <c r="G6947">
        <v>314.3</v>
      </c>
      <c r="H6947">
        <v>314.3</v>
      </c>
      <c r="I6947">
        <v>0</v>
      </c>
      <c r="J6947" s="4" t="s">
        <v>68</v>
      </c>
      <c r="K6947" s="4" t="s">
        <v>81</v>
      </c>
      <c r="L6947" s="4" t="s">
        <v>82</v>
      </c>
    </row>
    <row r="6948" spans="1:12" x14ac:dyDescent="0.2">
      <c r="A6948">
        <v>6241</v>
      </c>
      <c r="B6948" s="4" t="s">
        <v>674</v>
      </c>
      <c r="C6948" s="4" t="s">
        <v>291</v>
      </c>
      <c r="D6948" s="4" t="s">
        <v>508</v>
      </c>
      <c r="E6948" s="5">
        <v>46078</v>
      </c>
      <c r="F6948" s="6">
        <v>0.53333333333333333</v>
      </c>
      <c r="G6948">
        <v>160.47</v>
      </c>
      <c r="H6948">
        <v>160.47</v>
      </c>
      <c r="I6948">
        <v>0</v>
      </c>
      <c r="J6948" s="4" t="s">
        <v>46</v>
      </c>
      <c r="K6948" s="4" t="s">
        <v>66</v>
      </c>
      <c r="L6948" s="4" t="s">
        <v>205</v>
      </c>
    </row>
    <row r="6949" spans="1:12" x14ac:dyDescent="0.2">
      <c r="A6949">
        <v>7895</v>
      </c>
      <c r="B6949" s="4" t="s">
        <v>769</v>
      </c>
      <c r="C6949" s="4" t="s">
        <v>299</v>
      </c>
      <c r="D6949" s="4" t="s">
        <v>509</v>
      </c>
      <c r="E6949" s="5">
        <v>46078</v>
      </c>
      <c r="F6949" s="6">
        <v>0.25</v>
      </c>
      <c r="G6949">
        <v>230</v>
      </c>
      <c r="H6949">
        <v>230</v>
      </c>
      <c r="I6949">
        <v>0</v>
      </c>
      <c r="J6949" s="4" t="s">
        <v>66</v>
      </c>
      <c r="K6949" s="4" t="s">
        <v>97</v>
      </c>
      <c r="L6949" s="4" t="s">
        <v>98</v>
      </c>
    </row>
    <row r="6950" spans="1:12" x14ac:dyDescent="0.2">
      <c r="A6950">
        <v>4401</v>
      </c>
      <c r="B6950" s="4" t="s">
        <v>430</v>
      </c>
      <c r="C6950" s="4" t="s">
        <v>50</v>
      </c>
      <c r="D6950" s="4" t="s">
        <v>433</v>
      </c>
      <c r="E6950" s="5">
        <v>46078</v>
      </c>
      <c r="F6950" s="6">
        <v>0.62638888888888888</v>
      </c>
      <c r="G6950">
        <v>356.86</v>
      </c>
      <c r="H6950">
        <v>356.86</v>
      </c>
      <c r="I6950">
        <v>0</v>
      </c>
      <c r="J6950" s="4" t="s">
        <v>46</v>
      </c>
      <c r="K6950" s="4" t="s">
        <v>66</v>
      </c>
      <c r="L6950" s="4" t="s">
        <v>205</v>
      </c>
    </row>
    <row r="6951" spans="1:12" x14ac:dyDescent="0.2">
      <c r="A6951">
        <v>106</v>
      </c>
      <c r="B6951" s="4" t="s">
        <v>144</v>
      </c>
      <c r="C6951" s="4" t="s">
        <v>56</v>
      </c>
      <c r="D6951" s="4" t="s">
        <v>104</v>
      </c>
      <c r="E6951" s="5">
        <v>46078</v>
      </c>
      <c r="F6951" s="6">
        <v>0.75972222222222219</v>
      </c>
      <c r="G6951">
        <v>160.5</v>
      </c>
      <c r="H6951">
        <v>160.5</v>
      </c>
      <c r="I6951">
        <v>0</v>
      </c>
      <c r="J6951" s="4" t="s">
        <v>54</v>
      </c>
      <c r="K6951" s="4" t="s">
        <v>58</v>
      </c>
      <c r="L6951" s="4" t="s">
        <v>145</v>
      </c>
    </row>
    <row r="6952" spans="1:12" x14ac:dyDescent="0.2">
      <c r="A6952">
        <v>5238</v>
      </c>
      <c r="B6952" s="4" t="s">
        <v>577</v>
      </c>
      <c r="C6952" s="4" t="s">
        <v>37</v>
      </c>
      <c r="D6952" s="4" t="s">
        <v>92</v>
      </c>
      <c r="E6952" s="5">
        <v>46078</v>
      </c>
      <c r="F6952" s="6">
        <v>0.63263888888888886</v>
      </c>
      <c r="G6952">
        <v>180</v>
      </c>
      <c r="H6952">
        <v>180</v>
      </c>
      <c r="I6952">
        <v>0</v>
      </c>
      <c r="J6952" s="4" t="s">
        <v>54</v>
      </c>
      <c r="K6952" s="4" t="s">
        <v>88</v>
      </c>
      <c r="L6952" s="4" t="s">
        <v>88</v>
      </c>
    </row>
    <row r="6953" spans="1:12" x14ac:dyDescent="0.2">
      <c r="A6953">
        <v>7710</v>
      </c>
      <c r="B6953" s="4" t="s">
        <v>735</v>
      </c>
      <c r="C6953" s="4" t="s">
        <v>38</v>
      </c>
      <c r="D6953" s="4" t="s">
        <v>39</v>
      </c>
      <c r="E6953" s="5">
        <v>46079</v>
      </c>
      <c r="F6953" s="6">
        <v>0.76111111111111107</v>
      </c>
      <c r="G6953">
        <v>799</v>
      </c>
      <c r="H6953">
        <v>799</v>
      </c>
      <c r="I6953">
        <v>0</v>
      </c>
      <c r="J6953" s="4" t="s">
        <v>88</v>
      </c>
      <c r="K6953" s="4" t="s">
        <v>97</v>
      </c>
      <c r="L6953" s="4" t="s">
        <v>98</v>
      </c>
    </row>
    <row r="6954" spans="1:12" x14ac:dyDescent="0.2">
      <c r="A6954">
        <v>7782</v>
      </c>
      <c r="B6954" s="4" t="s">
        <v>758</v>
      </c>
      <c r="C6954" s="4" t="s">
        <v>38</v>
      </c>
      <c r="D6954" s="4" t="s">
        <v>39</v>
      </c>
      <c r="E6954" s="5">
        <v>46079</v>
      </c>
      <c r="F6954" s="6">
        <v>0.25</v>
      </c>
      <c r="G6954">
        <v>1249</v>
      </c>
      <c r="H6954">
        <v>1249</v>
      </c>
      <c r="I6954">
        <v>0</v>
      </c>
      <c r="J6954" s="4" t="s">
        <v>56</v>
      </c>
      <c r="K6954" s="4" t="s">
        <v>45</v>
      </c>
      <c r="L6954" s="4" t="s">
        <v>140</v>
      </c>
    </row>
    <row r="6955" spans="1:12" x14ac:dyDescent="0.2">
      <c r="A6955">
        <v>7681</v>
      </c>
      <c r="B6955" s="4" t="s">
        <v>731</v>
      </c>
      <c r="C6955" s="4" t="s">
        <v>43</v>
      </c>
      <c r="D6955" s="4" t="s">
        <v>431</v>
      </c>
      <c r="E6955" s="5">
        <v>46079</v>
      </c>
      <c r="F6955" s="6">
        <v>0.9555555555555556</v>
      </c>
      <c r="G6955">
        <v>523.02</v>
      </c>
      <c r="H6955">
        <v>523.02</v>
      </c>
      <c r="I6955">
        <v>0</v>
      </c>
      <c r="J6955" s="4" t="s">
        <v>88</v>
      </c>
      <c r="K6955" s="4" t="s">
        <v>41</v>
      </c>
      <c r="L6955" s="4" t="s">
        <v>42</v>
      </c>
    </row>
    <row r="6956" spans="1:12" x14ac:dyDescent="0.2">
      <c r="A6956">
        <v>7355</v>
      </c>
      <c r="B6956" s="4" t="s">
        <v>718</v>
      </c>
      <c r="C6956" s="4" t="s">
        <v>178</v>
      </c>
      <c r="D6956" s="4" t="s">
        <v>476</v>
      </c>
      <c r="E6956" s="5">
        <v>46079</v>
      </c>
      <c r="F6956" s="6">
        <v>5.6250000000000001E-2</v>
      </c>
      <c r="G6956">
        <v>160.47</v>
      </c>
      <c r="H6956">
        <v>160.47</v>
      </c>
      <c r="I6956">
        <v>0</v>
      </c>
      <c r="J6956" s="4" t="s">
        <v>54</v>
      </c>
      <c r="K6956" s="4" t="s">
        <v>37</v>
      </c>
      <c r="L6956" s="4" t="s">
        <v>127</v>
      </c>
    </row>
    <row r="6957" spans="1:12" x14ac:dyDescent="0.2">
      <c r="A6957">
        <v>7541</v>
      </c>
      <c r="B6957" s="4" t="s">
        <v>724</v>
      </c>
      <c r="C6957" s="4" t="s">
        <v>81</v>
      </c>
      <c r="D6957" s="4" t="s">
        <v>505</v>
      </c>
      <c r="E6957" s="5">
        <v>46079</v>
      </c>
      <c r="F6957" s="6">
        <v>0.52916666666666667</v>
      </c>
      <c r="G6957">
        <v>160.47</v>
      </c>
      <c r="H6957">
        <v>160.47</v>
      </c>
      <c r="I6957">
        <v>0</v>
      </c>
      <c r="J6957" s="4" t="s">
        <v>46</v>
      </c>
      <c r="K6957" s="4" t="s">
        <v>66</v>
      </c>
      <c r="L6957" s="4" t="s">
        <v>205</v>
      </c>
    </row>
    <row r="6958" spans="1:12" x14ac:dyDescent="0.2">
      <c r="A6958">
        <v>25</v>
      </c>
      <c r="B6958" s="4" t="s">
        <v>46</v>
      </c>
      <c r="C6958" s="4" t="s">
        <v>54</v>
      </c>
      <c r="D6958" s="4" t="s">
        <v>89</v>
      </c>
      <c r="E6958" s="5">
        <v>46079</v>
      </c>
      <c r="F6958" s="6">
        <v>0.95763888888888893</v>
      </c>
      <c r="G6958">
        <v>520</v>
      </c>
      <c r="H6958">
        <v>520</v>
      </c>
      <c r="I6958">
        <v>0</v>
      </c>
      <c r="J6958" s="4" t="s">
        <v>88</v>
      </c>
      <c r="K6958" s="4" t="s">
        <v>41</v>
      </c>
      <c r="L6958" s="4" t="s">
        <v>42</v>
      </c>
    </row>
    <row r="6959" spans="1:12" x14ac:dyDescent="0.2">
      <c r="A6959">
        <v>7743</v>
      </c>
      <c r="B6959" s="4" t="s">
        <v>755</v>
      </c>
      <c r="C6959" s="4" t="s">
        <v>38</v>
      </c>
      <c r="D6959" s="4" t="s">
        <v>39</v>
      </c>
      <c r="E6959" s="5">
        <v>46080</v>
      </c>
      <c r="F6959" s="6">
        <v>0.95347222222222228</v>
      </c>
      <c r="G6959">
        <v>0</v>
      </c>
      <c r="H6959">
        <v>0</v>
      </c>
      <c r="I6959">
        <v>0</v>
      </c>
      <c r="J6959" s="4" t="s">
        <v>54</v>
      </c>
      <c r="K6959" s="4" t="s">
        <v>37</v>
      </c>
      <c r="L6959" s="4" t="s">
        <v>127</v>
      </c>
    </row>
    <row r="6960" spans="1:12" x14ac:dyDescent="0.2">
      <c r="A6960">
        <v>5321</v>
      </c>
      <c r="B6960" s="4" t="s">
        <v>583</v>
      </c>
      <c r="C6960" s="4" t="s">
        <v>63</v>
      </c>
      <c r="D6960" s="4" t="s">
        <v>108</v>
      </c>
      <c r="E6960" s="5">
        <v>46080</v>
      </c>
      <c r="F6960" s="6">
        <v>0.9375</v>
      </c>
      <c r="G6960">
        <v>193</v>
      </c>
      <c r="H6960">
        <v>193</v>
      </c>
      <c r="I6960">
        <v>0</v>
      </c>
      <c r="J6960" s="4" t="s">
        <v>54</v>
      </c>
      <c r="K6960" s="4" t="s">
        <v>37</v>
      </c>
      <c r="L6960" s="4" t="s">
        <v>127</v>
      </c>
    </row>
    <row r="6961" spans="1:12" x14ac:dyDescent="0.2">
      <c r="A6961">
        <v>5668</v>
      </c>
      <c r="B6961" s="4" t="s">
        <v>629</v>
      </c>
      <c r="C6961" s="4" t="s">
        <v>71</v>
      </c>
      <c r="D6961" s="4" t="s">
        <v>113</v>
      </c>
      <c r="E6961" s="5">
        <v>46080</v>
      </c>
      <c r="F6961" s="6">
        <v>0.82361111111111107</v>
      </c>
      <c r="G6961">
        <v>288.79000000000002</v>
      </c>
      <c r="H6961">
        <v>288.79000000000002</v>
      </c>
      <c r="I6961">
        <v>0</v>
      </c>
      <c r="J6961" s="4" t="s">
        <v>56</v>
      </c>
      <c r="K6961" s="4" t="s">
        <v>45</v>
      </c>
      <c r="L6961" s="4" t="s">
        <v>140</v>
      </c>
    </row>
    <row r="6962" spans="1:12" x14ac:dyDescent="0.2">
      <c r="A6962">
        <v>8074</v>
      </c>
      <c r="B6962" s="4" t="s">
        <v>789</v>
      </c>
      <c r="C6962" s="4" t="s">
        <v>71</v>
      </c>
      <c r="D6962" s="4" t="s">
        <v>542</v>
      </c>
      <c r="E6962" s="5">
        <v>46080</v>
      </c>
      <c r="F6962" s="6">
        <v>0.25</v>
      </c>
      <c r="G6962">
        <v>356</v>
      </c>
      <c r="H6962">
        <v>356</v>
      </c>
      <c r="I6962">
        <v>0</v>
      </c>
      <c r="J6962" s="4" t="s">
        <v>68</v>
      </c>
      <c r="K6962" s="4" t="s">
        <v>81</v>
      </c>
      <c r="L6962" s="4" t="s">
        <v>82</v>
      </c>
    </row>
    <row r="6963" spans="1:12" x14ac:dyDescent="0.2">
      <c r="A6963">
        <v>5593</v>
      </c>
      <c r="B6963" s="4" t="s">
        <v>622</v>
      </c>
      <c r="C6963" s="4" t="s">
        <v>73</v>
      </c>
      <c r="D6963" s="4" t="s">
        <v>74</v>
      </c>
      <c r="E6963" s="5">
        <v>46080</v>
      </c>
      <c r="F6963" s="6">
        <v>0.95833333333333337</v>
      </c>
      <c r="G6963">
        <v>284</v>
      </c>
      <c r="H6963">
        <v>284</v>
      </c>
      <c r="I6963">
        <v>0</v>
      </c>
      <c r="J6963" s="4" t="s">
        <v>88</v>
      </c>
      <c r="K6963" s="4" t="s">
        <v>97</v>
      </c>
      <c r="L6963" s="4" t="s">
        <v>98</v>
      </c>
    </row>
    <row r="6964" spans="1:12" x14ac:dyDescent="0.2">
      <c r="A6964">
        <v>6578</v>
      </c>
      <c r="B6964" s="4" t="s">
        <v>685</v>
      </c>
      <c r="C6964" s="4" t="s">
        <v>73</v>
      </c>
      <c r="D6964" s="4" t="s">
        <v>192</v>
      </c>
      <c r="E6964" s="5">
        <v>46080</v>
      </c>
      <c r="F6964" s="6">
        <v>0.65416666666666667</v>
      </c>
      <c r="G6964">
        <v>281.60000000000002</v>
      </c>
      <c r="H6964">
        <v>281.60000000000002</v>
      </c>
      <c r="I6964">
        <v>0</v>
      </c>
      <c r="J6964" s="4" t="s">
        <v>56</v>
      </c>
      <c r="K6964" s="4" t="s">
        <v>45</v>
      </c>
      <c r="L6964" s="4" t="s">
        <v>140</v>
      </c>
    </row>
    <row r="6965" spans="1:12" x14ac:dyDescent="0.2">
      <c r="A6965">
        <v>5529</v>
      </c>
      <c r="B6965" s="4" t="s">
        <v>618</v>
      </c>
      <c r="C6965" s="4" t="s">
        <v>75</v>
      </c>
      <c r="D6965" s="4" t="s">
        <v>152</v>
      </c>
      <c r="E6965" s="5">
        <v>46080</v>
      </c>
      <c r="F6965" s="6">
        <v>0.80763888888888891</v>
      </c>
      <c r="G6965">
        <v>285</v>
      </c>
      <c r="H6965">
        <v>285</v>
      </c>
      <c r="I6965">
        <v>0</v>
      </c>
      <c r="J6965" s="4" t="s">
        <v>68</v>
      </c>
      <c r="K6965" s="4" t="s">
        <v>81</v>
      </c>
      <c r="L6965" s="4" t="s">
        <v>82</v>
      </c>
    </row>
    <row r="6966" spans="1:12" x14ac:dyDescent="0.2">
      <c r="A6966">
        <v>6775</v>
      </c>
      <c r="B6966" s="4" t="s">
        <v>695</v>
      </c>
      <c r="C6966" s="4" t="s">
        <v>60</v>
      </c>
      <c r="D6966" s="4" t="s">
        <v>523</v>
      </c>
      <c r="E6966" s="5">
        <v>46080</v>
      </c>
      <c r="F6966" s="6">
        <v>0.83819444444444446</v>
      </c>
      <c r="G6966">
        <v>380.82</v>
      </c>
      <c r="H6966">
        <v>380.82</v>
      </c>
      <c r="I6966">
        <v>0</v>
      </c>
      <c r="J6966" s="4" t="s">
        <v>68</v>
      </c>
      <c r="K6966" s="4" t="s">
        <v>81</v>
      </c>
      <c r="L6966" s="4" t="s">
        <v>82</v>
      </c>
    </row>
    <row r="6967" spans="1:12" x14ac:dyDescent="0.2">
      <c r="A6967">
        <v>6703</v>
      </c>
      <c r="B6967" s="4" t="s">
        <v>691</v>
      </c>
      <c r="C6967" s="4" t="s">
        <v>78</v>
      </c>
      <c r="D6967" s="4" t="s">
        <v>529</v>
      </c>
      <c r="E6967" s="5">
        <v>46080</v>
      </c>
      <c r="F6967" s="6">
        <v>0.51527777777777772</v>
      </c>
      <c r="G6967">
        <v>180</v>
      </c>
      <c r="H6967">
        <v>180</v>
      </c>
      <c r="I6967">
        <v>0</v>
      </c>
      <c r="J6967" s="4" t="s">
        <v>46</v>
      </c>
      <c r="K6967" s="4" t="s">
        <v>66</v>
      </c>
      <c r="L6967" s="4" t="s">
        <v>205</v>
      </c>
    </row>
    <row r="6968" spans="1:12" x14ac:dyDescent="0.2">
      <c r="A6968">
        <v>5500</v>
      </c>
      <c r="B6968" s="4" t="s">
        <v>617</v>
      </c>
      <c r="C6968" s="4" t="s">
        <v>114</v>
      </c>
      <c r="D6968" s="4" t="s">
        <v>474</v>
      </c>
      <c r="E6968" s="5">
        <v>46080</v>
      </c>
      <c r="F6968" s="6">
        <v>0.84583333333333333</v>
      </c>
      <c r="G6968">
        <v>374.42</v>
      </c>
      <c r="H6968">
        <v>374.42</v>
      </c>
      <c r="I6968">
        <v>0</v>
      </c>
      <c r="J6968" s="4" t="s">
        <v>52</v>
      </c>
      <c r="K6968" s="4" t="s">
        <v>63</v>
      </c>
      <c r="L6968" s="4" t="s">
        <v>203</v>
      </c>
    </row>
    <row r="6969" spans="1:12" x14ac:dyDescent="0.2">
      <c r="A6969">
        <v>7385</v>
      </c>
      <c r="B6969" s="4" t="s">
        <v>719</v>
      </c>
      <c r="C6969" s="4" t="s">
        <v>178</v>
      </c>
      <c r="D6969" s="4" t="s">
        <v>476</v>
      </c>
      <c r="E6969" s="5">
        <v>46080</v>
      </c>
      <c r="F6969" s="6">
        <v>0.76527777777777772</v>
      </c>
      <c r="G6969">
        <v>208.53</v>
      </c>
      <c r="H6969">
        <v>208.53</v>
      </c>
      <c r="I6969">
        <v>0</v>
      </c>
      <c r="J6969" s="4" t="s">
        <v>52</v>
      </c>
      <c r="K6969" s="4" t="s">
        <v>63</v>
      </c>
      <c r="L6969" s="4" t="s">
        <v>203</v>
      </c>
    </row>
    <row r="6970" spans="1:12" x14ac:dyDescent="0.2">
      <c r="A6970">
        <v>7386</v>
      </c>
      <c r="B6970" s="4" t="s">
        <v>719</v>
      </c>
      <c r="C6970" s="4" t="s">
        <v>123</v>
      </c>
      <c r="D6970" s="4" t="s">
        <v>500</v>
      </c>
      <c r="E6970" s="5">
        <v>46080</v>
      </c>
      <c r="F6970" s="6">
        <v>0.76527777777777772</v>
      </c>
      <c r="G6970">
        <v>208.53</v>
      </c>
      <c r="H6970">
        <v>208.53</v>
      </c>
      <c r="I6970">
        <v>0</v>
      </c>
      <c r="J6970" s="4" t="s">
        <v>52</v>
      </c>
      <c r="K6970" s="4" t="s">
        <v>63</v>
      </c>
      <c r="L6970" s="4" t="s">
        <v>203</v>
      </c>
    </row>
    <row r="6971" spans="1:12" x14ac:dyDescent="0.2">
      <c r="A6971">
        <v>5645</v>
      </c>
      <c r="B6971" s="4" t="s">
        <v>624</v>
      </c>
      <c r="C6971" s="4" t="s">
        <v>262</v>
      </c>
      <c r="D6971" s="4" t="s">
        <v>538</v>
      </c>
      <c r="E6971" s="5">
        <v>46080</v>
      </c>
      <c r="F6971" s="6">
        <v>0.76597222222222228</v>
      </c>
      <c r="G6971">
        <v>180</v>
      </c>
      <c r="H6971">
        <v>180</v>
      </c>
      <c r="I6971">
        <v>0</v>
      </c>
      <c r="J6971" s="4" t="s">
        <v>58</v>
      </c>
      <c r="K6971" s="4" t="s">
        <v>52</v>
      </c>
      <c r="L6971" s="4" t="s">
        <v>125</v>
      </c>
    </row>
    <row r="6972" spans="1:12" x14ac:dyDescent="0.2">
      <c r="A6972">
        <v>7964</v>
      </c>
      <c r="B6972" s="4" t="s">
        <v>781</v>
      </c>
      <c r="C6972" s="4" t="s">
        <v>50</v>
      </c>
      <c r="D6972" s="4" t="s">
        <v>101</v>
      </c>
      <c r="E6972" s="5">
        <v>46080</v>
      </c>
      <c r="F6972" s="6">
        <v>0.25</v>
      </c>
      <c r="G6972">
        <v>0.01</v>
      </c>
      <c r="H6972">
        <v>0.01</v>
      </c>
      <c r="I6972">
        <v>0</v>
      </c>
      <c r="J6972" s="4" t="s">
        <v>52</v>
      </c>
      <c r="K6972" s="4" t="s">
        <v>46</v>
      </c>
      <c r="L6972" s="4" t="s">
        <v>47</v>
      </c>
    </row>
    <row r="6973" spans="1:12" x14ac:dyDescent="0.2">
      <c r="A6973">
        <v>7753</v>
      </c>
      <c r="B6973" s="4" t="s">
        <v>756</v>
      </c>
      <c r="C6973" s="4" t="s">
        <v>54</v>
      </c>
      <c r="D6973" s="4" t="s">
        <v>182</v>
      </c>
      <c r="E6973" s="5">
        <v>46080</v>
      </c>
      <c r="F6973" s="6">
        <v>0.25</v>
      </c>
      <c r="G6973">
        <v>475</v>
      </c>
      <c r="H6973">
        <v>475</v>
      </c>
      <c r="I6973">
        <v>0</v>
      </c>
      <c r="J6973" s="4" t="s">
        <v>68</v>
      </c>
      <c r="K6973" s="4" t="s">
        <v>81</v>
      </c>
      <c r="L6973" s="4" t="s">
        <v>82</v>
      </c>
    </row>
    <row r="6974" spans="1:12" x14ac:dyDescent="0.2">
      <c r="A6974">
        <v>7754</v>
      </c>
      <c r="B6974" s="4" t="s">
        <v>756</v>
      </c>
      <c r="C6974" s="4" t="s">
        <v>56</v>
      </c>
      <c r="D6974" s="4" t="s">
        <v>183</v>
      </c>
      <c r="E6974" s="5">
        <v>46080</v>
      </c>
      <c r="F6974" s="6">
        <v>0.25</v>
      </c>
      <c r="G6974">
        <v>475</v>
      </c>
      <c r="H6974">
        <v>475</v>
      </c>
      <c r="I6974">
        <v>0</v>
      </c>
      <c r="J6974" s="4" t="s">
        <v>68</v>
      </c>
      <c r="K6974" s="4" t="s">
        <v>81</v>
      </c>
      <c r="L6974" s="4" t="s">
        <v>82</v>
      </c>
    </row>
    <row r="6975" spans="1:12" x14ac:dyDescent="0.2">
      <c r="A6975">
        <v>5981</v>
      </c>
      <c r="B6975" s="4" t="s">
        <v>643</v>
      </c>
      <c r="C6975" s="4" t="s">
        <v>37</v>
      </c>
      <c r="D6975" s="4" t="s">
        <v>483</v>
      </c>
      <c r="E6975" s="5">
        <v>46080</v>
      </c>
      <c r="F6975" s="6">
        <v>0.88194444444444442</v>
      </c>
      <c r="G6975">
        <v>318.75</v>
      </c>
      <c r="H6975">
        <v>318.75</v>
      </c>
      <c r="I6975">
        <v>0</v>
      </c>
      <c r="J6975" s="4" t="s">
        <v>54</v>
      </c>
      <c r="K6975" s="4" t="s">
        <v>37</v>
      </c>
      <c r="L6975" s="4" t="s">
        <v>127</v>
      </c>
    </row>
    <row r="6976" spans="1:12" x14ac:dyDescent="0.2">
      <c r="A6976">
        <v>7231</v>
      </c>
      <c r="B6976" s="4" t="s">
        <v>713</v>
      </c>
      <c r="C6976" s="4" t="s">
        <v>37</v>
      </c>
      <c r="D6976" s="4" t="s">
        <v>185</v>
      </c>
      <c r="E6976" s="5">
        <v>46080</v>
      </c>
      <c r="F6976" s="6">
        <v>0.83333333333333337</v>
      </c>
      <c r="G6976">
        <v>320</v>
      </c>
      <c r="H6976">
        <v>320</v>
      </c>
      <c r="I6976">
        <v>0</v>
      </c>
      <c r="J6976" s="4" t="s">
        <v>50</v>
      </c>
      <c r="K6976" s="4" t="s">
        <v>50</v>
      </c>
      <c r="L6976" s="4" t="s">
        <v>561</v>
      </c>
    </row>
    <row r="6977" spans="1:12" x14ac:dyDescent="0.2">
      <c r="A6977">
        <v>6129</v>
      </c>
      <c r="B6977" s="4" t="s">
        <v>649</v>
      </c>
      <c r="C6977" s="4" t="s">
        <v>63</v>
      </c>
      <c r="D6977" s="4" t="s">
        <v>108</v>
      </c>
      <c r="E6977" s="5">
        <v>46081</v>
      </c>
      <c r="F6977" s="6">
        <v>0.95625000000000004</v>
      </c>
      <c r="G6977">
        <v>164</v>
      </c>
      <c r="H6977">
        <v>164</v>
      </c>
      <c r="I6977">
        <v>0</v>
      </c>
      <c r="J6977" s="4" t="s">
        <v>88</v>
      </c>
      <c r="K6977" s="4" t="s">
        <v>41</v>
      </c>
      <c r="L6977" s="4" t="s">
        <v>42</v>
      </c>
    </row>
    <row r="6978" spans="1:12" x14ac:dyDescent="0.2">
      <c r="A6978">
        <v>5916</v>
      </c>
      <c r="B6978" s="4" t="s">
        <v>641</v>
      </c>
      <c r="C6978" s="4" t="s">
        <v>45</v>
      </c>
      <c r="D6978" s="4" t="s">
        <v>95</v>
      </c>
      <c r="E6978" s="5">
        <v>46081</v>
      </c>
      <c r="F6978" s="6">
        <v>0.77152777777777781</v>
      </c>
      <c r="G6978">
        <v>291</v>
      </c>
      <c r="H6978">
        <v>291</v>
      </c>
      <c r="I6978">
        <v>0</v>
      </c>
      <c r="J6978" s="4" t="s">
        <v>45</v>
      </c>
      <c r="K6978" s="4" t="s">
        <v>46</v>
      </c>
      <c r="L6978" s="4" t="s">
        <v>47</v>
      </c>
    </row>
    <row r="6979" spans="1:12" x14ac:dyDescent="0.2">
      <c r="A6979">
        <v>6656</v>
      </c>
      <c r="B6979" s="4" t="s">
        <v>689</v>
      </c>
      <c r="C6979" s="4" t="s">
        <v>45</v>
      </c>
      <c r="D6979" s="4" t="s">
        <v>187</v>
      </c>
      <c r="E6979" s="5">
        <v>46081</v>
      </c>
      <c r="F6979" s="6">
        <v>0.79305555555555551</v>
      </c>
      <c r="G6979">
        <v>320</v>
      </c>
      <c r="H6979">
        <v>320</v>
      </c>
      <c r="I6979">
        <v>0</v>
      </c>
      <c r="J6979" s="4" t="s">
        <v>50</v>
      </c>
      <c r="K6979" s="4" t="s">
        <v>50</v>
      </c>
      <c r="L6979" s="4" t="s">
        <v>561</v>
      </c>
    </row>
    <row r="6980" spans="1:12" x14ac:dyDescent="0.2">
      <c r="A6980">
        <v>7694</v>
      </c>
      <c r="B6980" s="4" t="s">
        <v>732</v>
      </c>
      <c r="C6980" s="4" t="s">
        <v>45</v>
      </c>
      <c r="D6980" s="4" t="s">
        <v>95</v>
      </c>
      <c r="E6980" s="5">
        <v>46081</v>
      </c>
      <c r="F6980" s="6">
        <v>0.45277777777777778</v>
      </c>
      <c r="G6980">
        <v>180</v>
      </c>
      <c r="H6980">
        <v>180</v>
      </c>
      <c r="I6980">
        <v>0</v>
      </c>
      <c r="J6980" s="4" t="s">
        <v>45</v>
      </c>
      <c r="K6980" s="4" t="s">
        <v>60</v>
      </c>
      <c r="L6980" s="4" t="s">
        <v>61</v>
      </c>
    </row>
    <row r="6981" spans="1:12" x14ac:dyDescent="0.2">
      <c r="A6981">
        <v>5219</v>
      </c>
      <c r="B6981" s="4" t="s">
        <v>576</v>
      </c>
      <c r="C6981" s="4" t="s">
        <v>66</v>
      </c>
      <c r="D6981" s="4" t="s">
        <v>110</v>
      </c>
      <c r="E6981" s="5">
        <v>46081</v>
      </c>
      <c r="F6981" s="6">
        <v>0.79791666666666672</v>
      </c>
      <c r="G6981">
        <v>182.88</v>
      </c>
      <c r="H6981">
        <v>182.88</v>
      </c>
      <c r="I6981">
        <v>0</v>
      </c>
      <c r="J6981" s="4" t="s">
        <v>46</v>
      </c>
      <c r="K6981" s="4" t="s">
        <v>66</v>
      </c>
      <c r="L6981" s="4" t="s">
        <v>205</v>
      </c>
    </row>
    <row r="6982" spans="1:12" x14ac:dyDescent="0.2">
      <c r="A6982">
        <v>6348</v>
      </c>
      <c r="B6982" s="4" t="s">
        <v>677</v>
      </c>
      <c r="C6982" s="4" t="s">
        <v>66</v>
      </c>
      <c r="D6982" s="4" t="s">
        <v>441</v>
      </c>
      <c r="E6982" s="5">
        <v>46081</v>
      </c>
      <c r="F6982" s="6">
        <v>0.60555555555555551</v>
      </c>
      <c r="G6982">
        <v>370</v>
      </c>
      <c r="H6982">
        <v>370</v>
      </c>
      <c r="I6982">
        <v>0</v>
      </c>
      <c r="J6982" s="4" t="s">
        <v>68</v>
      </c>
      <c r="K6982" s="4" t="s">
        <v>81</v>
      </c>
      <c r="L6982" s="4" t="s">
        <v>82</v>
      </c>
    </row>
    <row r="6983" spans="1:12" x14ac:dyDescent="0.2">
      <c r="A6983">
        <v>5055</v>
      </c>
      <c r="B6983" s="4" t="s">
        <v>565</v>
      </c>
      <c r="C6983" s="4" t="s">
        <v>68</v>
      </c>
      <c r="D6983" s="4" t="s">
        <v>111</v>
      </c>
      <c r="E6983" s="5">
        <v>46081</v>
      </c>
      <c r="F6983" s="6">
        <v>0.63680555555555551</v>
      </c>
      <c r="G6983">
        <v>181.81</v>
      </c>
      <c r="H6983">
        <v>181.81</v>
      </c>
      <c r="I6983">
        <v>0</v>
      </c>
      <c r="J6983" s="4" t="s">
        <v>58</v>
      </c>
      <c r="K6983" s="4" t="s">
        <v>52</v>
      </c>
      <c r="L6983" s="4" t="s">
        <v>125</v>
      </c>
    </row>
    <row r="6984" spans="1:12" x14ac:dyDescent="0.2">
      <c r="A6984">
        <v>5267</v>
      </c>
      <c r="B6984" s="4" t="s">
        <v>581</v>
      </c>
      <c r="C6984" s="4" t="s">
        <v>46</v>
      </c>
      <c r="D6984" s="4" t="s">
        <v>149</v>
      </c>
      <c r="E6984" s="5">
        <v>46081</v>
      </c>
      <c r="F6984" s="6">
        <v>0.63541666666666663</v>
      </c>
      <c r="G6984">
        <v>299.94</v>
      </c>
      <c r="H6984">
        <v>299.94</v>
      </c>
      <c r="I6984">
        <v>0</v>
      </c>
      <c r="J6984" s="4" t="s">
        <v>45</v>
      </c>
      <c r="K6984" s="4" t="s">
        <v>46</v>
      </c>
      <c r="L6984" s="4" t="s">
        <v>47</v>
      </c>
    </row>
    <row r="6985" spans="1:12" x14ac:dyDescent="0.2">
      <c r="A6985">
        <v>5896</v>
      </c>
      <c r="B6985" s="4" t="s">
        <v>640</v>
      </c>
      <c r="C6985" s="4" t="s">
        <v>46</v>
      </c>
      <c r="D6985" s="4" t="s">
        <v>112</v>
      </c>
      <c r="E6985" s="5">
        <v>46081</v>
      </c>
      <c r="F6985" s="6">
        <v>0.68194444444444446</v>
      </c>
      <c r="G6985">
        <v>254.07</v>
      </c>
      <c r="H6985">
        <v>254.07</v>
      </c>
      <c r="I6985">
        <v>0</v>
      </c>
      <c r="J6985" s="4" t="s">
        <v>56</v>
      </c>
      <c r="K6985" s="4" t="s">
        <v>45</v>
      </c>
      <c r="L6985" s="4" t="s">
        <v>140</v>
      </c>
    </row>
    <row r="6986" spans="1:12" x14ac:dyDescent="0.2">
      <c r="A6986">
        <v>6617</v>
      </c>
      <c r="B6986" s="4" t="s">
        <v>687</v>
      </c>
      <c r="C6986" s="4" t="s">
        <v>46</v>
      </c>
      <c r="D6986" s="4" t="s">
        <v>112</v>
      </c>
      <c r="E6986" s="5">
        <v>46081</v>
      </c>
      <c r="F6986" s="6">
        <v>0.77430555555555558</v>
      </c>
      <c r="G6986">
        <v>227.29</v>
      </c>
      <c r="H6986">
        <v>227.29</v>
      </c>
      <c r="I6986">
        <v>0</v>
      </c>
      <c r="J6986" s="4" t="s">
        <v>68</v>
      </c>
      <c r="K6986" s="4" t="s">
        <v>81</v>
      </c>
      <c r="L6986" s="4" t="s">
        <v>82</v>
      </c>
    </row>
    <row r="6987" spans="1:12" x14ac:dyDescent="0.2">
      <c r="A6987">
        <v>6722</v>
      </c>
      <c r="B6987" s="4" t="s">
        <v>693</v>
      </c>
      <c r="C6987" s="4" t="s">
        <v>71</v>
      </c>
      <c r="D6987" s="4" t="s">
        <v>542</v>
      </c>
      <c r="E6987" s="5">
        <v>46081</v>
      </c>
      <c r="F6987" s="6">
        <v>0.74722222222222223</v>
      </c>
      <c r="G6987">
        <v>600</v>
      </c>
      <c r="H6987">
        <v>600</v>
      </c>
      <c r="I6987">
        <v>0</v>
      </c>
      <c r="J6987" s="4" t="s">
        <v>68</v>
      </c>
      <c r="K6987" s="4" t="s">
        <v>81</v>
      </c>
      <c r="L6987" s="4" t="s">
        <v>82</v>
      </c>
    </row>
    <row r="6988" spans="1:12" x14ac:dyDescent="0.2">
      <c r="A6988">
        <v>6749</v>
      </c>
      <c r="B6988" s="4" t="s">
        <v>694</v>
      </c>
      <c r="C6988" s="4" t="s">
        <v>75</v>
      </c>
      <c r="D6988" s="4" t="s">
        <v>544</v>
      </c>
      <c r="E6988" s="5">
        <v>46081</v>
      </c>
      <c r="F6988" s="6">
        <v>0.54722222222222228</v>
      </c>
      <c r="G6988">
        <v>384</v>
      </c>
      <c r="H6988">
        <v>384</v>
      </c>
      <c r="I6988">
        <v>0</v>
      </c>
      <c r="J6988" s="4" t="s">
        <v>56</v>
      </c>
      <c r="K6988" s="4" t="s">
        <v>45</v>
      </c>
      <c r="L6988" s="4" t="s">
        <v>140</v>
      </c>
    </row>
    <row r="6989" spans="1:12" x14ac:dyDescent="0.2">
      <c r="A6989">
        <v>4822</v>
      </c>
      <c r="B6989" s="4" t="s">
        <v>528</v>
      </c>
      <c r="C6989" s="4" t="s">
        <v>78</v>
      </c>
      <c r="D6989" s="4" t="s">
        <v>529</v>
      </c>
      <c r="E6989" s="5">
        <v>46081</v>
      </c>
      <c r="F6989" s="6">
        <v>0.47361111111111109</v>
      </c>
      <c r="G6989">
        <v>309</v>
      </c>
      <c r="H6989">
        <v>309</v>
      </c>
      <c r="I6989">
        <v>0</v>
      </c>
      <c r="J6989" s="4" t="s">
        <v>58</v>
      </c>
      <c r="K6989" s="4" t="s">
        <v>52</v>
      </c>
      <c r="L6989" s="4" t="s">
        <v>125</v>
      </c>
    </row>
    <row r="6990" spans="1:12" x14ac:dyDescent="0.2">
      <c r="A6990">
        <v>121</v>
      </c>
      <c r="B6990" s="4" t="s">
        <v>146</v>
      </c>
      <c r="C6990" s="4" t="s">
        <v>43</v>
      </c>
      <c r="D6990" s="4" t="s">
        <v>99</v>
      </c>
      <c r="E6990" s="5">
        <v>46081</v>
      </c>
      <c r="F6990" s="6">
        <v>0.47361111111111109</v>
      </c>
      <c r="G6990">
        <v>171.16</v>
      </c>
      <c r="H6990">
        <v>171.16</v>
      </c>
      <c r="I6990">
        <v>0</v>
      </c>
      <c r="J6990" s="4" t="s">
        <v>45</v>
      </c>
      <c r="K6990" s="4" t="s">
        <v>60</v>
      </c>
      <c r="L6990" s="4" t="s">
        <v>61</v>
      </c>
    </row>
    <row r="6991" spans="1:12" x14ac:dyDescent="0.2">
      <c r="A6991">
        <v>7059</v>
      </c>
      <c r="B6991" s="4" t="s">
        <v>706</v>
      </c>
      <c r="C6991" s="4" t="s">
        <v>131</v>
      </c>
      <c r="D6991" s="4" t="s">
        <v>475</v>
      </c>
      <c r="E6991" s="5">
        <v>46081</v>
      </c>
      <c r="F6991" s="6">
        <v>0.96250000000000002</v>
      </c>
      <c r="G6991">
        <v>161</v>
      </c>
      <c r="H6991">
        <v>161</v>
      </c>
      <c r="I6991">
        <v>0</v>
      </c>
      <c r="J6991" s="4" t="s">
        <v>88</v>
      </c>
      <c r="K6991" s="4" t="s">
        <v>41</v>
      </c>
      <c r="L6991" s="4" t="s">
        <v>42</v>
      </c>
    </row>
    <row r="6992" spans="1:12" x14ac:dyDescent="0.2">
      <c r="A6992">
        <v>7191</v>
      </c>
      <c r="B6992" s="4" t="s">
        <v>711</v>
      </c>
      <c r="C6992" s="4" t="s">
        <v>178</v>
      </c>
      <c r="D6992" s="4" t="s">
        <v>476</v>
      </c>
      <c r="E6992" s="5">
        <v>46081</v>
      </c>
      <c r="F6992" s="6">
        <v>0.47847222222222224</v>
      </c>
      <c r="G6992">
        <v>160.47</v>
      </c>
      <c r="H6992">
        <v>160.47</v>
      </c>
      <c r="I6992">
        <v>0</v>
      </c>
      <c r="J6992" s="4" t="s">
        <v>88</v>
      </c>
      <c r="K6992" s="4" t="s">
        <v>97</v>
      </c>
      <c r="L6992" s="4" t="s">
        <v>98</v>
      </c>
    </row>
    <row r="6993" spans="1:12" x14ac:dyDescent="0.2">
      <c r="A6993">
        <v>5835</v>
      </c>
      <c r="B6993" s="4" t="s">
        <v>637</v>
      </c>
      <c r="C6993" s="4" t="s">
        <v>123</v>
      </c>
      <c r="D6993" s="4" t="s">
        <v>500</v>
      </c>
      <c r="E6993" s="5">
        <v>46081</v>
      </c>
      <c r="F6993" s="6">
        <v>0.79236111111111107</v>
      </c>
      <c r="G6993">
        <v>160.47</v>
      </c>
      <c r="H6993">
        <v>160.47</v>
      </c>
      <c r="I6993">
        <v>0</v>
      </c>
      <c r="J6993" s="4" t="s">
        <v>50</v>
      </c>
      <c r="K6993" s="4" t="s">
        <v>50</v>
      </c>
      <c r="L6993" s="4" t="s">
        <v>561</v>
      </c>
    </row>
    <row r="6994" spans="1:12" x14ac:dyDescent="0.2">
      <c r="A6994">
        <v>5196</v>
      </c>
      <c r="B6994" s="4" t="s">
        <v>575</v>
      </c>
      <c r="C6994" s="4" t="s">
        <v>249</v>
      </c>
      <c r="D6994" s="4" t="s">
        <v>501</v>
      </c>
      <c r="E6994" s="5">
        <v>46081</v>
      </c>
      <c r="F6994" s="6">
        <v>0.7006944444444444</v>
      </c>
      <c r="G6994">
        <v>209</v>
      </c>
      <c r="H6994">
        <v>209</v>
      </c>
      <c r="I6994">
        <v>0</v>
      </c>
      <c r="J6994" s="4" t="s">
        <v>68</v>
      </c>
      <c r="K6994" s="4" t="s">
        <v>81</v>
      </c>
      <c r="L6994" s="4" t="s">
        <v>82</v>
      </c>
    </row>
    <row r="6995" spans="1:12" x14ac:dyDescent="0.2">
      <c r="A6995">
        <v>5965</v>
      </c>
      <c r="B6995" s="4" t="s">
        <v>642</v>
      </c>
      <c r="C6995" s="4" t="s">
        <v>303</v>
      </c>
      <c r="D6995" s="4" t="s">
        <v>511</v>
      </c>
      <c r="E6995" s="5">
        <v>46081</v>
      </c>
      <c r="F6995" s="6">
        <v>0.84652777777777777</v>
      </c>
      <c r="G6995">
        <v>227.33</v>
      </c>
      <c r="H6995">
        <v>227.33</v>
      </c>
      <c r="I6995">
        <v>0</v>
      </c>
      <c r="J6995" s="4" t="s">
        <v>52</v>
      </c>
      <c r="K6995" s="4" t="s">
        <v>63</v>
      </c>
      <c r="L6995" s="4" t="s">
        <v>203</v>
      </c>
    </row>
    <row r="6996" spans="1:12" x14ac:dyDescent="0.2">
      <c r="A6996">
        <v>5126</v>
      </c>
      <c r="B6996" s="4" t="s">
        <v>567</v>
      </c>
      <c r="C6996" s="4" t="s">
        <v>142</v>
      </c>
      <c r="D6996" s="4" t="s">
        <v>514</v>
      </c>
      <c r="E6996" s="5">
        <v>46081</v>
      </c>
      <c r="F6996" s="6">
        <v>0.47986111111111113</v>
      </c>
      <c r="G6996">
        <v>230</v>
      </c>
      <c r="H6996">
        <v>230</v>
      </c>
      <c r="I6996">
        <v>0</v>
      </c>
      <c r="J6996" s="4" t="s">
        <v>63</v>
      </c>
      <c r="K6996" s="4" t="s">
        <v>68</v>
      </c>
      <c r="L6996" s="4" t="s">
        <v>128</v>
      </c>
    </row>
    <row r="6997" spans="1:12" x14ac:dyDescent="0.2">
      <c r="A6997">
        <v>7015</v>
      </c>
      <c r="B6997" s="4" t="s">
        <v>704</v>
      </c>
      <c r="C6997" s="4" t="s">
        <v>144</v>
      </c>
      <c r="D6997" s="4" t="s">
        <v>516</v>
      </c>
      <c r="E6997" s="5">
        <v>46081</v>
      </c>
      <c r="F6997" s="6">
        <v>0.44791666666666669</v>
      </c>
      <c r="G6997">
        <v>134.38</v>
      </c>
      <c r="H6997">
        <v>134.38</v>
      </c>
      <c r="I6997">
        <v>0</v>
      </c>
      <c r="J6997" s="4" t="s">
        <v>52</v>
      </c>
      <c r="K6997" s="4" t="s">
        <v>63</v>
      </c>
      <c r="L6997" s="4" t="s">
        <v>203</v>
      </c>
    </row>
    <row r="6998" spans="1:12" x14ac:dyDescent="0.2">
      <c r="A6998">
        <v>176</v>
      </c>
      <c r="B6998" s="4" t="s">
        <v>180</v>
      </c>
      <c r="C6998" s="4" t="s">
        <v>52</v>
      </c>
      <c r="D6998" s="4" t="s">
        <v>102</v>
      </c>
      <c r="E6998" s="5">
        <v>46081</v>
      </c>
      <c r="F6998" s="6">
        <v>0.63124999999999998</v>
      </c>
      <c r="G6998">
        <v>230</v>
      </c>
      <c r="H6998">
        <v>230</v>
      </c>
      <c r="I6998">
        <v>0</v>
      </c>
      <c r="J6998" s="4" t="s">
        <v>58</v>
      </c>
      <c r="K6998" s="4" t="s">
        <v>52</v>
      </c>
      <c r="L6998" s="4" t="s">
        <v>125</v>
      </c>
    </row>
    <row r="6999" spans="1:12" x14ac:dyDescent="0.2">
      <c r="A6999">
        <v>6170</v>
      </c>
      <c r="B6999" s="4" t="s">
        <v>672</v>
      </c>
      <c r="C6999" s="4" t="s">
        <v>54</v>
      </c>
      <c r="D6999" s="4" t="s">
        <v>103</v>
      </c>
      <c r="E6999" s="5">
        <v>46081</v>
      </c>
      <c r="F6999" s="6">
        <v>0.7729166666666667</v>
      </c>
      <c r="G6999">
        <v>160.47</v>
      </c>
      <c r="H6999">
        <v>160.47</v>
      </c>
      <c r="I6999">
        <v>0</v>
      </c>
      <c r="J6999" s="4" t="s">
        <v>45</v>
      </c>
      <c r="K6999" s="4" t="s">
        <v>46</v>
      </c>
      <c r="L6999" s="4" t="s">
        <v>47</v>
      </c>
    </row>
    <row r="7000" spans="1:12" x14ac:dyDescent="0.2">
      <c r="A7000">
        <v>5573</v>
      </c>
      <c r="B7000" s="4" t="s">
        <v>621</v>
      </c>
      <c r="C7000" s="4" t="s">
        <v>56</v>
      </c>
      <c r="D7000" s="4" t="s">
        <v>183</v>
      </c>
      <c r="E7000" s="5">
        <v>46081</v>
      </c>
      <c r="F7000" s="6">
        <v>0.45</v>
      </c>
      <c r="G7000">
        <v>300</v>
      </c>
      <c r="H7000">
        <v>300</v>
      </c>
      <c r="I7000">
        <v>0</v>
      </c>
      <c r="J7000" s="4" t="s">
        <v>88</v>
      </c>
      <c r="K7000" s="4" t="s">
        <v>97</v>
      </c>
      <c r="L7000" s="4" t="s">
        <v>98</v>
      </c>
    </row>
    <row r="7001" spans="1:12" x14ac:dyDescent="0.2">
      <c r="A7001">
        <v>5345</v>
      </c>
      <c r="B7001" s="4" t="s">
        <v>599</v>
      </c>
      <c r="C7001" s="4" t="s">
        <v>37</v>
      </c>
      <c r="D7001" s="4" t="s">
        <v>107</v>
      </c>
      <c r="E7001" s="5">
        <v>46081</v>
      </c>
      <c r="F7001" s="6">
        <v>0.62222222222222223</v>
      </c>
      <c r="G7001">
        <v>160</v>
      </c>
      <c r="H7001">
        <v>160</v>
      </c>
      <c r="I7001">
        <v>0</v>
      </c>
      <c r="J7001" s="4" t="s">
        <v>52</v>
      </c>
      <c r="K7001" s="4" t="s">
        <v>63</v>
      </c>
      <c r="L7001" s="4" t="s">
        <v>203</v>
      </c>
    </row>
    <row r="7002" spans="1:12" x14ac:dyDescent="0.2">
      <c r="A7002">
        <v>7631</v>
      </c>
      <c r="B7002" s="4" t="s">
        <v>728</v>
      </c>
      <c r="C7002" s="4" t="s">
        <v>45</v>
      </c>
      <c r="D7002" s="4" t="s">
        <v>187</v>
      </c>
      <c r="E7002" s="5">
        <v>46082</v>
      </c>
      <c r="F7002" s="6">
        <v>0.88888888888888884</v>
      </c>
      <c r="G7002">
        <v>495</v>
      </c>
      <c r="H7002">
        <v>495</v>
      </c>
      <c r="I7002">
        <v>0</v>
      </c>
      <c r="J7002" s="4" t="s">
        <v>88</v>
      </c>
      <c r="K7002" s="4" t="s">
        <v>41</v>
      </c>
      <c r="L7002" s="4" t="s">
        <v>42</v>
      </c>
    </row>
    <row r="7003" spans="1:12" x14ac:dyDescent="0.2">
      <c r="A7003">
        <v>6533</v>
      </c>
      <c r="B7003" s="4" t="s">
        <v>683</v>
      </c>
      <c r="C7003" s="4" t="s">
        <v>66</v>
      </c>
      <c r="D7003" s="4" t="s">
        <v>441</v>
      </c>
      <c r="E7003" s="5">
        <v>46082</v>
      </c>
      <c r="F7003" s="6">
        <v>0.65833333333333333</v>
      </c>
      <c r="G7003">
        <v>219.23</v>
      </c>
      <c r="H7003">
        <v>219.23</v>
      </c>
      <c r="I7003">
        <v>0</v>
      </c>
      <c r="J7003" s="4" t="s">
        <v>45</v>
      </c>
      <c r="K7003" s="4" t="s">
        <v>46</v>
      </c>
      <c r="L7003" s="4" t="s">
        <v>47</v>
      </c>
    </row>
    <row r="7004" spans="1:12" x14ac:dyDescent="0.2">
      <c r="A7004">
        <v>5359</v>
      </c>
      <c r="B7004" s="4" t="s">
        <v>600</v>
      </c>
      <c r="C7004" s="4" t="s">
        <v>68</v>
      </c>
      <c r="D7004" s="4" t="s">
        <v>111</v>
      </c>
      <c r="E7004" s="5">
        <v>46082</v>
      </c>
      <c r="F7004" s="6">
        <v>0.7944444444444444</v>
      </c>
      <c r="G7004">
        <v>288.79000000000002</v>
      </c>
      <c r="H7004">
        <v>288.79000000000002</v>
      </c>
      <c r="I7004">
        <v>0</v>
      </c>
      <c r="J7004" s="4" t="s">
        <v>68</v>
      </c>
      <c r="K7004" s="4" t="s">
        <v>84</v>
      </c>
      <c r="L7004" s="4" t="s">
        <v>85</v>
      </c>
    </row>
    <row r="7005" spans="1:12" x14ac:dyDescent="0.2">
      <c r="A7005">
        <v>7214</v>
      </c>
      <c r="B7005" s="4" t="s">
        <v>712</v>
      </c>
      <c r="C7005" s="4" t="s">
        <v>46</v>
      </c>
      <c r="D7005" s="4" t="s">
        <v>112</v>
      </c>
      <c r="E7005" s="5">
        <v>46082</v>
      </c>
      <c r="F7005" s="6">
        <v>0.80277777777777781</v>
      </c>
      <c r="G7005">
        <v>297.44</v>
      </c>
      <c r="H7005">
        <v>297.44</v>
      </c>
      <c r="I7005">
        <v>0</v>
      </c>
      <c r="J7005" s="4" t="s">
        <v>88</v>
      </c>
      <c r="K7005" s="4" t="s">
        <v>41</v>
      </c>
      <c r="L7005" s="4" t="s">
        <v>42</v>
      </c>
    </row>
    <row r="7006" spans="1:12" x14ac:dyDescent="0.2">
      <c r="A7006">
        <v>6633</v>
      </c>
      <c r="B7006" s="4" t="s">
        <v>688</v>
      </c>
      <c r="C7006" s="4" t="s">
        <v>71</v>
      </c>
      <c r="D7006" s="4" t="s">
        <v>113</v>
      </c>
      <c r="E7006" s="5">
        <v>46082</v>
      </c>
      <c r="F7006" s="6">
        <v>0.93263888888888891</v>
      </c>
      <c r="G7006">
        <v>181.81</v>
      </c>
      <c r="H7006">
        <v>181.81</v>
      </c>
      <c r="I7006">
        <v>0</v>
      </c>
      <c r="J7006" s="4" t="s">
        <v>58</v>
      </c>
      <c r="K7006" s="4" t="s">
        <v>52</v>
      </c>
      <c r="L7006" s="4" t="s">
        <v>125</v>
      </c>
    </row>
    <row r="7007" spans="1:12" x14ac:dyDescent="0.2">
      <c r="A7007">
        <v>6374</v>
      </c>
      <c r="B7007" s="4" t="s">
        <v>678</v>
      </c>
      <c r="C7007" s="4" t="s">
        <v>73</v>
      </c>
      <c r="D7007" s="4" t="s">
        <v>151</v>
      </c>
      <c r="E7007" s="5">
        <v>46082</v>
      </c>
      <c r="F7007" s="6">
        <v>0.75347222222222221</v>
      </c>
      <c r="G7007">
        <v>216.57</v>
      </c>
      <c r="H7007">
        <v>216.57</v>
      </c>
      <c r="I7007">
        <v>0</v>
      </c>
      <c r="J7007" s="4" t="s">
        <v>68</v>
      </c>
      <c r="K7007" s="4" t="s">
        <v>84</v>
      </c>
      <c r="L7007" s="4" t="s">
        <v>85</v>
      </c>
    </row>
    <row r="7008" spans="1:12" x14ac:dyDescent="0.2">
      <c r="A7008">
        <v>4385</v>
      </c>
      <c r="B7008" s="4" t="s">
        <v>428</v>
      </c>
      <c r="C7008" s="4" t="s">
        <v>43</v>
      </c>
      <c r="D7008" s="4" t="s">
        <v>80</v>
      </c>
      <c r="E7008" s="5">
        <v>46082</v>
      </c>
      <c r="F7008" s="6">
        <v>0.75138888888888888</v>
      </c>
      <c r="G7008">
        <v>180</v>
      </c>
      <c r="H7008">
        <v>180</v>
      </c>
      <c r="I7008">
        <v>0</v>
      </c>
      <c r="J7008" s="4" t="s">
        <v>46</v>
      </c>
      <c r="K7008" s="4" t="s">
        <v>66</v>
      </c>
      <c r="L7008" s="4" t="s">
        <v>205</v>
      </c>
    </row>
    <row r="7009" spans="1:12" x14ac:dyDescent="0.2">
      <c r="A7009">
        <v>5809</v>
      </c>
      <c r="B7009" s="4" t="s">
        <v>636</v>
      </c>
      <c r="C7009" s="4" t="s">
        <v>84</v>
      </c>
      <c r="D7009" s="4" t="s">
        <v>613</v>
      </c>
      <c r="E7009" s="5">
        <v>46082</v>
      </c>
      <c r="F7009" s="6">
        <v>0.79097222222222219</v>
      </c>
      <c r="G7009">
        <v>478</v>
      </c>
      <c r="H7009">
        <v>478</v>
      </c>
      <c r="I7009">
        <v>0</v>
      </c>
      <c r="J7009" s="4" t="s">
        <v>50</v>
      </c>
      <c r="K7009" s="4" t="s">
        <v>50</v>
      </c>
      <c r="L7009" s="4" t="s">
        <v>561</v>
      </c>
    </row>
    <row r="7010" spans="1:12" x14ac:dyDescent="0.2">
      <c r="A7010">
        <v>6409</v>
      </c>
      <c r="B7010" s="4" t="s">
        <v>679</v>
      </c>
      <c r="C7010" s="4" t="s">
        <v>174</v>
      </c>
      <c r="D7010" s="4" t="s">
        <v>549</v>
      </c>
      <c r="E7010" s="5">
        <v>46082</v>
      </c>
      <c r="F7010" s="6">
        <v>0.81597222222222221</v>
      </c>
      <c r="G7010">
        <v>241.15</v>
      </c>
      <c r="H7010">
        <v>241.15</v>
      </c>
      <c r="I7010">
        <v>0</v>
      </c>
      <c r="J7010" s="4" t="s">
        <v>52</v>
      </c>
      <c r="K7010" s="4" t="s">
        <v>63</v>
      </c>
      <c r="L7010" s="4" t="s">
        <v>203</v>
      </c>
    </row>
    <row r="7011" spans="1:12" x14ac:dyDescent="0.2">
      <c r="A7011">
        <v>5153</v>
      </c>
      <c r="B7011" s="4" t="s">
        <v>568</v>
      </c>
      <c r="C7011" s="4" t="s">
        <v>114</v>
      </c>
      <c r="D7011" s="4" t="s">
        <v>533</v>
      </c>
      <c r="E7011" s="5">
        <v>46082</v>
      </c>
      <c r="F7011" s="6">
        <v>0.81597222222222221</v>
      </c>
      <c r="G7011">
        <v>294</v>
      </c>
      <c r="H7011">
        <v>294</v>
      </c>
      <c r="I7011">
        <v>0</v>
      </c>
      <c r="J7011" s="4" t="s">
        <v>52</v>
      </c>
      <c r="K7011" s="4" t="s">
        <v>63</v>
      </c>
      <c r="L7011" s="4" t="s">
        <v>203</v>
      </c>
    </row>
    <row r="7012" spans="1:12" x14ac:dyDescent="0.2">
      <c r="A7012">
        <v>6438</v>
      </c>
      <c r="B7012" s="4" t="s">
        <v>680</v>
      </c>
      <c r="C7012" s="4" t="s">
        <v>131</v>
      </c>
      <c r="D7012" s="4" t="s">
        <v>475</v>
      </c>
      <c r="E7012" s="5">
        <v>46082</v>
      </c>
      <c r="F7012" s="6">
        <v>0.81666666666666665</v>
      </c>
      <c r="G7012">
        <v>280.76</v>
      </c>
      <c r="H7012">
        <v>280.76</v>
      </c>
      <c r="I7012">
        <v>0</v>
      </c>
      <c r="J7012" s="4" t="s">
        <v>52</v>
      </c>
      <c r="K7012" s="4" t="s">
        <v>63</v>
      </c>
      <c r="L7012" s="4" t="s">
        <v>203</v>
      </c>
    </row>
    <row r="7013" spans="1:12" x14ac:dyDescent="0.2">
      <c r="A7013">
        <v>7134</v>
      </c>
      <c r="B7013" s="4" t="s">
        <v>708</v>
      </c>
      <c r="C7013" s="4" t="s">
        <v>178</v>
      </c>
      <c r="D7013" s="4" t="s">
        <v>552</v>
      </c>
      <c r="E7013" s="5">
        <v>46082</v>
      </c>
      <c r="F7013" s="6">
        <v>0.81666666666666665</v>
      </c>
      <c r="G7013">
        <v>220</v>
      </c>
      <c r="H7013">
        <v>220</v>
      </c>
      <c r="I7013">
        <v>0</v>
      </c>
      <c r="J7013" s="4" t="s">
        <v>88</v>
      </c>
      <c r="K7013" s="4" t="s">
        <v>41</v>
      </c>
      <c r="L7013" s="4" t="s">
        <v>42</v>
      </c>
    </row>
    <row r="7014" spans="1:12" x14ac:dyDescent="0.2">
      <c r="A7014">
        <v>6508</v>
      </c>
      <c r="B7014" s="4" t="s">
        <v>682</v>
      </c>
      <c r="C7014" s="4" t="s">
        <v>123</v>
      </c>
      <c r="D7014" s="4" t="s">
        <v>500</v>
      </c>
      <c r="E7014" s="5">
        <v>46082</v>
      </c>
      <c r="F7014" s="6">
        <v>0.77222222222222225</v>
      </c>
      <c r="G7014">
        <v>248.06</v>
      </c>
      <c r="H7014">
        <v>248.06</v>
      </c>
      <c r="I7014">
        <v>0</v>
      </c>
      <c r="J7014" s="4" t="s">
        <v>46</v>
      </c>
      <c r="K7014" s="4" t="s">
        <v>66</v>
      </c>
      <c r="L7014" s="4" t="s">
        <v>205</v>
      </c>
    </row>
    <row r="7015" spans="1:12" x14ac:dyDescent="0.2">
      <c r="A7015">
        <v>6024</v>
      </c>
      <c r="B7015" s="4" t="s">
        <v>646</v>
      </c>
      <c r="C7015" s="4" t="s">
        <v>301</v>
      </c>
      <c r="D7015" s="4" t="s">
        <v>510</v>
      </c>
      <c r="E7015" s="5">
        <v>46082</v>
      </c>
      <c r="F7015" s="6">
        <v>0.8208333333333333</v>
      </c>
      <c r="G7015">
        <v>230</v>
      </c>
      <c r="H7015">
        <v>230</v>
      </c>
      <c r="I7015">
        <v>0</v>
      </c>
      <c r="J7015" s="4" t="s">
        <v>54</v>
      </c>
      <c r="K7015" s="4" t="s">
        <v>88</v>
      </c>
      <c r="L7015" s="4" t="s">
        <v>88</v>
      </c>
    </row>
    <row r="7016" spans="1:12" x14ac:dyDescent="0.2">
      <c r="A7016">
        <v>6285</v>
      </c>
      <c r="B7016" s="4" t="s">
        <v>675</v>
      </c>
      <c r="C7016" s="4" t="s">
        <v>303</v>
      </c>
      <c r="D7016" s="4" t="s">
        <v>511</v>
      </c>
      <c r="E7016" s="5">
        <v>46082</v>
      </c>
      <c r="F7016" s="6">
        <v>0.73750000000000004</v>
      </c>
      <c r="G7016">
        <v>227.33</v>
      </c>
      <c r="H7016">
        <v>227.33</v>
      </c>
      <c r="I7016">
        <v>0</v>
      </c>
      <c r="J7016" s="4" t="s">
        <v>58</v>
      </c>
      <c r="K7016" s="4" t="s">
        <v>52</v>
      </c>
      <c r="L7016" s="4" t="s">
        <v>125</v>
      </c>
    </row>
    <row r="7017" spans="1:12" x14ac:dyDescent="0.2">
      <c r="A7017">
        <v>7495</v>
      </c>
      <c r="B7017" s="4" t="s">
        <v>722</v>
      </c>
      <c r="C7017" s="4" t="s">
        <v>143</v>
      </c>
      <c r="D7017" s="4" t="s">
        <v>515</v>
      </c>
      <c r="E7017" s="5">
        <v>46082</v>
      </c>
      <c r="F7017" s="6">
        <v>0.80555555555555558</v>
      </c>
      <c r="G7017">
        <v>178.16</v>
      </c>
      <c r="H7017">
        <v>178.16</v>
      </c>
      <c r="I7017">
        <v>0</v>
      </c>
      <c r="J7017" s="4" t="s">
        <v>88</v>
      </c>
      <c r="K7017" s="4" t="s">
        <v>41</v>
      </c>
      <c r="L7017" s="4" t="s">
        <v>42</v>
      </c>
    </row>
    <row r="7018" spans="1:12" x14ac:dyDescent="0.2">
      <c r="A7018">
        <v>6334</v>
      </c>
      <c r="B7018" s="4" t="s">
        <v>676</v>
      </c>
      <c r="C7018" s="4" t="s">
        <v>144</v>
      </c>
      <c r="D7018" s="4" t="s">
        <v>516</v>
      </c>
      <c r="E7018" s="5">
        <v>46082</v>
      </c>
      <c r="F7018" s="6">
        <v>0.73888888888888893</v>
      </c>
      <c r="G7018">
        <v>160.47</v>
      </c>
      <c r="H7018">
        <v>160.47</v>
      </c>
      <c r="I7018">
        <v>0</v>
      </c>
      <c r="J7018" s="4" t="s">
        <v>58</v>
      </c>
      <c r="K7018" s="4" t="s">
        <v>52</v>
      </c>
      <c r="L7018" s="4" t="s">
        <v>125</v>
      </c>
    </row>
    <row r="7019" spans="1:12" x14ac:dyDescent="0.2">
      <c r="A7019">
        <v>6335</v>
      </c>
      <c r="B7019" s="4" t="s">
        <v>676</v>
      </c>
      <c r="C7019" s="4" t="s">
        <v>146</v>
      </c>
      <c r="D7019" s="4" t="s">
        <v>517</v>
      </c>
      <c r="E7019" s="5">
        <v>46082</v>
      </c>
      <c r="F7019" s="6">
        <v>0.74097222222222225</v>
      </c>
      <c r="G7019">
        <v>160.47</v>
      </c>
      <c r="H7019">
        <v>160.47</v>
      </c>
      <c r="I7019">
        <v>0</v>
      </c>
      <c r="J7019" s="4" t="s">
        <v>58</v>
      </c>
      <c r="K7019" s="4" t="s">
        <v>52</v>
      </c>
      <c r="L7019" s="4" t="s">
        <v>125</v>
      </c>
    </row>
    <row r="7020" spans="1:12" x14ac:dyDescent="0.2">
      <c r="A7020">
        <v>6336</v>
      </c>
      <c r="B7020" s="4" t="s">
        <v>676</v>
      </c>
      <c r="C7020" s="4" t="s">
        <v>373</v>
      </c>
      <c r="D7020" s="4" t="s">
        <v>518</v>
      </c>
      <c r="E7020" s="5">
        <v>46082</v>
      </c>
      <c r="F7020" s="6">
        <v>0.7416666666666667</v>
      </c>
      <c r="G7020">
        <v>160.47</v>
      </c>
      <c r="H7020">
        <v>160.47</v>
      </c>
      <c r="I7020">
        <v>0</v>
      </c>
      <c r="J7020" s="4" t="s">
        <v>58</v>
      </c>
      <c r="K7020" s="4" t="s">
        <v>52</v>
      </c>
      <c r="L7020" s="4" t="s">
        <v>125</v>
      </c>
    </row>
    <row r="7021" spans="1:12" x14ac:dyDescent="0.2">
      <c r="A7021">
        <v>88</v>
      </c>
      <c r="B7021" s="4" t="s">
        <v>139</v>
      </c>
      <c r="C7021" s="4" t="s">
        <v>52</v>
      </c>
      <c r="D7021" s="4" t="s">
        <v>87</v>
      </c>
      <c r="E7021" s="5">
        <v>46082</v>
      </c>
      <c r="F7021" s="6">
        <v>0.48958333333333331</v>
      </c>
      <c r="G7021">
        <v>428.95</v>
      </c>
      <c r="H7021">
        <v>428.95</v>
      </c>
      <c r="I7021">
        <v>0</v>
      </c>
      <c r="J7021" s="4" t="s">
        <v>68</v>
      </c>
      <c r="K7021" s="4" t="s">
        <v>84</v>
      </c>
      <c r="L7021" s="4" t="s">
        <v>85</v>
      </c>
    </row>
    <row r="7022" spans="1:12" x14ac:dyDescent="0.2">
      <c r="A7022">
        <v>184</v>
      </c>
      <c r="B7022" s="4" t="s">
        <v>181</v>
      </c>
      <c r="C7022" s="4" t="s">
        <v>54</v>
      </c>
      <c r="D7022" s="4" t="s">
        <v>182</v>
      </c>
      <c r="E7022" s="5">
        <v>46082</v>
      </c>
      <c r="F7022" s="6">
        <v>0.63680555555555551</v>
      </c>
      <c r="G7022">
        <v>455</v>
      </c>
      <c r="H7022">
        <v>455</v>
      </c>
      <c r="I7022">
        <v>0</v>
      </c>
      <c r="J7022" s="4" t="s">
        <v>68</v>
      </c>
      <c r="K7022" s="4" t="s">
        <v>78</v>
      </c>
      <c r="L7022" s="4" t="s">
        <v>93</v>
      </c>
    </row>
    <row r="7023" spans="1:12" x14ac:dyDescent="0.2">
      <c r="A7023">
        <v>5329</v>
      </c>
      <c r="B7023" s="4" t="s">
        <v>584</v>
      </c>
      <c r="C7023" s="4" t="s">
        <v>58</v>
      </c>
      <c r="D7023" s="4" t="s">
        <v>591</v>
      </c>
      <c r="E7023" s="5">
        <v>46082</v>
      </c>
      <c r="F7023" s="6">
        <v>0.75138888888888888</v>
      </c>
      <c r="G7023">
        <v>155</v>
      </c>
      <c r="H7023">
        <v>155</v>
      </c>
      <c r="I7023">
        <v>0</v>
      </c>
      <c r="J7023" s="4" t="s">
        <v>56</v>
      </c>
      <c r="K7023" s="4" t="s">
        <v>45</v>
      </c>
      <c r="L7023" s="4" t="s">
        <v>140</v>
      </c>
    </row>
    <row r="7024" spans="1:12" x14ac:dyDescent="0.2">
      <c r="A7024">
        <v>7144</v>
      </c>
      <c r="B7024" s="4" t="s">
        <v>709</v>
      </c>
      <c r="C7024" s="4" t="s">
        <v>58</v>
      </c>
      <c r="D7024" s="4" t="s">
        <v>184</v>
      </c>
      <c r="E7024" s="5">
        <v>46082</v>
      </c>
      <c r="F7024" s="6">
        <v>0.61805555555555558</v>
      </c>
      <c r="G7024">
        <v>320</v>
      </c>
      <c r="H7024">
        <v>320</v>
      </c>
      <c r="I7024">
        <v>0</v>
      </c>
      <c r="J7024" s="4" t="s">
        <v>46</v>
      </c>
      <c r="K7024" s="4" t="s">
        <v>66</v>
      </c>
      <c r="L7024" s="4" t="s">
        <v>205</v>
      </c>
    </row>
    <row r="7025" spans="1:12" x14ac:dyDescent="0.2">
      <c r="A7025">
        <v>6944</v>
      </c>
      <c r="B7025" s="4" t="s">
        <v>702</v>
      </c>
      <c r="C7025" s="4" t="s">
        <v>37</v>
      </c>
      <c r="D7025" s="4" t="s">
        <v>107</v>
      </c>
      <c r="E7025" s="5">
        <v>46082</v>
      </c>
      <c r="F7025" s="6">
        <v>0.59027777777777779</v>
      </c>
      <c r="G7025">
        <v>240.7</v>
      </c>
      <c r="H7025">
        <v>240.7</v>
      </c>
      <c r="I7025">
        <v>0</v>
      </c>
      <c r="J7025" s="4" t="s">
        <v>46</v>
      </c>
      <c r="K7025" s="4" t="s">
        <v>66</v>
      </c>
      <c r="L7025" s="4" t="s">
        <v>205</v>
      </c>
    </row>
    <row r="7026" spans="1:12" x14ac:dyDescent="0.2">
      <c r="A7026">
        <v>6963</v>
      </c>
      <c r="B7026" s="4" t="s">
        <v>703</v>
      </c>
      <c r="C7026" s="4" t="s">
        <v>37</v>
      </c>
      <c r="D7026" s="4" t="s">
        <v>107</v>
      </c>
      <c r="E7026" s="5">
        <v>46082</v>
      </c>
      <c r="F7026" s="6">
        <v>0.58888888888888891</v>
      </c>
      <c r="G7026">
        <v>240.7</v>
      </c>
      <c r="H7026">
        <v>240.7</v>
      </c>
      <c r="I7026">
        <v>0</v>
      </c>
      <c r="J7026" s="4" t="s">
        <v>46</v>
      </c>
      <c r="K7026" s="4" t="s">
        <v>66</v>
      </c>
      <c r="L7026" s="4" t="s">
        <v>205</v>
      </c>
    </row>
    <row r="7027" spans="1:12" x14ac:dyDescent="0.2">
      <c r="A7027">
        <v>6671</v>
      </c>
      <c r="B7027" s="4" t="s">
        <v>690</v>
      </c>
      <c r="C7027" s="4" t="s">
        <v>63</v>
      </c>
      <c r="D7027" s="4" t="s">
        <v>439</v>
      </c>
      <c r="E7027" s="5">
        <v>46083</v>
      </c>
      <c r="F7027" s="6">
        <v>0.95347222222222228</v>
      </c>
      <c r="G7027">
        <v>234</v>
      </c>
      <c r="H7027">
        <v>234</v>
      </c>
      <c r="I7027">
        <v>0</v>
      </c>
      <c r="J7027" s="4" t="s">
        <v>88</v>
      </c>
      <c r="K7027" s="4" t="s">
        <v>41</v>
      </c>
      <c r="L7027" s="4" t="s">
        <v>42</v>
      </c>
    </row>
    <row r="7028" spans="1:12" x14ac:dyDescent="0.2">
      <c r="A7028">
        <v>4981</v>
      </c>
      <c r="B7028" s="4" t="s">
        <v>562</v>
      </c>
      <c r="C7028" s="4" t="s">
        <v>45</v>
      </c>
      <c r="D7028" s="4" t="s">
        <v>95</v>
      </c>
      <c r="E7028" s="5">
        <v>46083</v>
      </c>
      <c r="F7028" s="6">
        <v>0.48749999999999999</v>
      </c>
      <c r="G7028">
        <v>390</v>
      </c>
      <c r="H7028">
        <v>390</v>
      </c>
      <c r="I7028">
        <v>0</v>
      </c>
      <c r="J7028" s="4" t="s">
        <v>46</v>
      </c>
      <c r="K7028" s="4" t="s">
        <v>66</v>
      </c>
      <c r="L7028" s="4" t="s">
        <v>205</v>
      </c>
    </row>
    <row r="7029" spans="1:12" x14ac:dyDescent="0.2">
      <c r="A7029">
        <v>7794</v>
      </c>
      <c r="B7029" s="4" t="s">
        <v>759</v>
      </c>
      <c r="C7029" s="4" t="s">
        <v>45</v>
      </c>
      <c r="D7029" s="4" t="s">
        <v>187</v>
      </c>
      <c r="E7029" s="5">
        <v>46083</v>
      </c>
      <c r="F7029" s="6">
        <v>0.63055555555555554</v>
      </c>
      <c r="G7029">
        <v>300</v>
      </c>
      <c r="H7029">
        <v>300</v>
      </c>
      <c r="I7029">
        <v>0</v>
      </c>
      <c r="J7029" s="4" t="s">
        <v>50</v>
      </c>
      <c r="K7029" s="4" t="s">
        <v>50</v>
      </c>
      <c r="L7029" s="4" t="s">
        <v>561</v>
      </c>
    </row>
    <row r="7030" spans="1:12" x14ac:dyDescent="0.2">
      <c r="A7030">
        <v>7735</v>
      </c>
      <c r="B7030" s="4" t="s">
        <v>736</v>
      </c>
      <c r="C7030" s="4" t="s">
        <v>66</v>
      </c>
      <c r="D7030" s="4" t="s">
        <v>747</v>
      </c>
      <c r="E7030" s="5">
        <v>46083</v>
      </c>
      <c r="F7030" s="6">
        <v>0.46805555555555556</v>
      </c>
      <c r="G7030">
        <v>250</v>
      </c>
      <c r="H7030">
        <v>250</v>
      </c>
      <c r="I7030">
        <v>0</v>
      </c>
      <c r="J7030" s="4" t="s">
        <v>56</v>
      </c>
      <c r="K7030" s="4" t="s">
        <v>45</v>
      </c>
      <c r="L7030" s="4" t="s">
        <v>140</v>
      </c>
    </row>
    <row r="7031" spans="1:12" x14ac:dyDescent="0.2">
      <c r="A7031">
        <v>6840</v>
      </c>
      <c r="B7031" s="4" t="s">
        <v>697</v>
      </c>
      <c r="C7031" s="4" t="s">
        <v>68</v>
      </c>
      <c r="D7031" s="4" t="s">
        <v>111</v>
      </c>
      <c r="E7031" s="5">
        <v>46083</v>
      </c>
      <c r="F7031" s="6">
        <v>0.76111111111111107</v>
      </c>
      <c r="G7031">
        <v>192.51</v>
      </c>
      <c r="H7031">
        <v>192.51</v>
      </c>
      <c r="I7031">
        <v>0</v>
      </c>
      <c r="J7031" s="4" t="s">
        <v>68</v>
      </c>
      <c r="K7031" s="4" t="s">
        <v>78</v>
      </c>
      <c r="L7031" s="4" t="s">
        <v>93</v>
      </c>
    </row>
    <row r="7032" spans="1:12" x14ac:dyDescent="0.2">
      <c r="A7032">
        <v>7736</v>
      </c>
      <c r="B7032" s="4" t="s">
        <v>736</v>
      </c>
      <c r="C7032" s="4" t="s">
        <v>68</v>
      </c>
      <c r="D7032" s="4" t="s">
        <v>748</v>
      </c>
      <c r="E7032" s="5">
        <v>46083</v>
      </c>
      <c r="F7032" s="6">
        <v>0.46805555555555556</v>
      </c>
      <c r="G7032">
        <v>250</v>
      </c>
      <c r="H7032">
        <v>250</v>
      </c>
      <c r="I7032">
        <v>0</v>
      </c>
      <c r="J7032" s="4" t="s">
        <v>56</v>
      </c>
      <c r="K7032" s="4" t="s">
        <v>45</v>
      </c>
      <c r="L7032" s="4" t="s">
        <v>140</v>
      </c>
    </row>
    <row r="7033" spans="1:12" x14ac:dyDescent="0.2">
      <c r="A7033">
        <v>6881</v>
      </c>
      <c r="B7033" s="4" t="s">
        <v>699</v>
      </c>
      <c r="C7033" s="4" t="s">
        <v>73</v>
      </c>
      <c r="D7033" s="4" t="s">
        <v>192</v>
      </c>
      <c r="E7033" s="5">
        <v>46083</v>
      </c>
      <c r="F7033" s="6">
        <v>0.7680555555555556</v>
      </c>
      <c r="G7033">
        <v>340</v>
      </c>
      <c r="H7033">
        <v>340</v>
      </c>
      <c r="I7033">
        <v>0</v>
      </c>
      <c r="J7033" s="4" t="s">
        <v>58</v>
      </c>
      <c r="K7033" s="4" t="s">
        <v>52</v>
      </c>
      <c r="L7033" s="4" t="s">
        <v>125</v>
      </c>
    </row>
    <row r="7034" spans="1:12" x14ac:dyDescent="0.2">
      <c r="A7034">
        <v>7257</v>
      </c>
      <c r="B7034" s="4" t="s">
        <v>714</v>
      </c>
      <c r="C7034" s="4" t="s">
        <v>78</v>
      </c>
      <c r="D7034" s="4" t="s">
        <v>529</v>
      </c>
      <c r="E7034" s="5">
        <v>46083</v>
      </c>
      <c r="F7034" s="6">
        <v>0.67500000000000004</v>
      </c>
      <c r="G7034">
        <v>264</v>
      </c>
      <c r="H7034">
        <v>264</v>
      </c>
      <c r="I7034">
        <v>0</v>
      </c>
      <c r="J7034" s="4" t="s">
        <v>46</v>
      </c>
      <c r="K7034" s="4" t="s">
        <v>66</v>
      </c>
      <c r="L7034" s="4" t="s">
        <v>205</v>
      </c>
    </row>
    <row r="7035" spans="1:12" x14ac:dyDescent="0.2">
      <c r="A7035">
        <v>5390</v>
      </c>
      <c r="B7035" s="4" t="s">
        <v>601</v>
      </c>
      <c r="C7035" s="4" t="s">
        <v>114</v>
      </c>
      <c r="D7035" s="4" t="s">
        <v>550</v>
      </c>
      <c r="E7035" s="5">
        <v>46083</v>
      </c>
      <c r="F7035" s="6">
        <v>0.71319444444444446</v>
      </c>
      <c r="G7035">
        <v>483.05</v>
      </c>
      <c r="H7035">
        <v>483.05</v>
      </c>
      <c r="I7035">
        <v>0</v>
      </c>
      <c r="J7035" s="4" t="s">
        <v>58</v>
      </c>
      <c r="K7035" s="4" t="s">
        <v>52</v>
      </c>
      <c r="L7035" s="4" t="s">
        <v>125</v>
      </c>
    </row>
    <row r="7036" spans="1:12" x14ac:dyDescent="0.2">
      <c r="A7036">
        <v>7426</v>
      </c>
      <c r="B7036" s="4" t="s">
        <v>720</v>
      </c>
      <c r="C7036" s="4" t="s">
        <v>262</v>
      </c>
      <c r="D7036" s="4" t="s">
        <v>538</v>
      </c>
      <c r="E7036" s="5">
        <v>46083</v>
      </c>
      <c r="F7036" s="6">
        <v>0.52500000000000002</v>
      </c>
      <c r="G7036">
        <v>180</v>
      </c>
      <c r="H7036">
        <v>180</v>
      </c>
      <c r="I7036">
        <v>0</v>
      </c>
      <c r="J7036" s="4" t="s">
        <v>58</v>
      </c>
      <c r="K7036" s="4" t="s">
        <v>52</v>
      </c>
      <c r="L7036" s="4" t="s">
        <v>125</v>
      </c>
    </row>
    <row r="7037" spans="1:12" x14ac:dyDescent="0.2">
      <c r="A7037">
        <v>7591</v>
      </c>
      <c r="B7037" s="4" t="s">
        <v>726</v>
      </c>
      <c r="C7037" s="4" t="s">
        <v>262</v>
      </c>
      <c r="D7037" s="4" t="s">
        <v>502</v>
      </c>
      <c r="E7037" s="5">
        <v>46083</v>
      </c>
      <c r="F7037" s="6">
        <v>0.84375</v>
      </c>
      <c r="G7037">
        <v>227.4</v>
      </c>
      <c r="H7037">
        <v>227.4</v>
      </c>
      <c r="I7037">
        <v>0</v>
      </c>
      <c r="J7037" s="4" t="s">
        <v>88</v>
      </c>
      <c r="K7037" s="4" t="s">
        <v>41</v>
      </c>
      <c r="L7037" s="4" t="s">
        <v>42</v>
      </c>
    </row>
    <row r="7038" spans="1:12" x14ac:dyDescent="0.2">
      <c r="A7038">
        <v>7592</v>
      </c>
      <c r="B7038" s="4" t="s">
        <v>726</v>
      </c>
      <c r="C7038" s="4" t="s">
        <v>40</v>
      </c>
      <c r="D7038" s="4" t="s">
        <v>503</v>
      </c>
      <c r="E7038" s="5">
        <v>46083</v>
      </c>
      <c r="F7038" s="6">
        <v>0.84444444444444444</v>
      </c>
      <c r="G7038">
        <v>227.4</v>
      </c>
      <c r="H7038">
        <v>227.4</v>
      </c>
      <c r="I7038">
        <v>0</v>
      </c>
      <c r="J7038" s="4" t="s">
        <v>88</v>
      </c>
      <c r="K7038" s="4" t="s">
        <v>41</v>
      </c>
      <c r="L7038" s="4" t="s">
        <v>42</v>
      </c>
    </row>
    <row r="7039" spans="1:12" x14ac:dyDescent="0.2">
      <c r="A7039">
        <v>4362</v>
      </c>
      <c r="B7039" s="4" t="s">
        <v>425</v>
      </c>
      <c r="C7039" s="4" t="s">
        <v>54</v>
      </c>
      <c r="D7039" s="4" t="s">
        <v>103</v>
      </c>
      <c r="E7039" s="5">
        <v>46083</v>
      </c>
      <c r="F7039" s="6">
        <v>0.6118055555555556</v>
      </c>
      <c r="G7039">
        <v>160.47</v>
      </c>
      <c r="H7039">
        <v>160.47</v>
      </c>
      <c r="I7039">
        <v>0</v>
      </c>
      <c r="J7039" s="4" t="s">
        <v>52</v>
      </c>
      <c r="K7039" s="4" t="s">
        <v>63</v>
      </c>
      <c r="L7039" s="4" t="s">
        <v>203</v>
      </c>
    </row>
    <row r="7040" spans="1:12" x14ac:dyDescent="0.2">
      <c r="A7040">
        <v>4376</v>
      </c>
      <c r="B7040" s="4" t="s">
        <v>427</v>
      </c>
      <c r="C7040" s="4" t="s">
        <v>54</v>
      </c>
      <c r="D7040" s="4" t="s">
        <v>103</v>
      </c>
      <c r="E7040" s="5">
        <v>46083</v>
      </c>
      <c r="F7040" s="6">
        <v>0.61250000000000004</v>
      </c>
      <c r="G7040">
        <v>160.47</v>
      </c>
      <c r="H7040">
        <v>160.47</v>
      </c>
      <c r="I7040">
        <v>0</v>
      </c>
      <c r="J7040" s="4" t="s">
        <v>52</v>
      </c>
      <c r="K7040" s="4" t="s">
        <v>63</v>
      </c>
      <c r="L7040" s="4" t="s">
        <v>203</v>
      </c>
    </row>
    <row r="7041" spans="1:12" x14ac:dyDescent="0.2">
      <c r="A7041">
        <v>9</v>
      </c>
      <c r="B7041" s="4" t="s">
        <v>37</v>
      </c>
      <c r="C7041" s="4" t="s">
        <v>37</v>
      </c>
      <c r="D7041" s="4" t="s">
        <v>62</v>
      </c>
      <c r="E7041" s="5">
        <v>46083</v>
      </c>
      <c r="F7041" s="6">
        <v>0.80069444444444449</v>
      </c>
      <c r="G7041">
        <v>302.22000000000003</v>
      </c>
      <c r="H7041">
        <v>302.22000000000003</v>
      </c>
      <c r="I7041">
        <v>0</v>
      </c>
      <c r="J7041" s="4" t="s">
        <v>45</v>
      </c>
      <c r="K7041" s="4" t="s">
        <v>46</v>
      </c>
      <c r="L7041" s="4" t="s">
        <v>47</v>
      </c>
    </row>
    <row r="7042" spans="1:12" x14ac:dyDescent="0.2">
      <c r="A7042">
        <v>5733</v>
      </c>
      <c r="B7042" s="4" t="s">
        <v>633</v>
      </c>
      <c r="C7042" s="4" t="s">
        <v>68</v>
      </c>
      <c r="D7042" s="4" t="s">
        <v>189</v>
      </c>
      <c r="E7042" s="5">
        <v>46084</v>
      </c>
      <c r="F7042" s="6">
        <v>0.90277777777777779</v>
      </c>
      <c r="G7042">
        <v>514.9</v>
      </c>
      <c r="H7042">
        <v>514.9</v>
      </c>
      <c r="I7042">
        <v>0</v>
      </c>
      <c r="J7042" s="4" t="s">
        <v>68</v>
      </c>
      <c r="K7042" s="4" t="s">
        <v>81</v>
      </c>
      <c r="L7042" s="4" t="s">
        <v>82</v>
      </c>
    </row>
    <row r="7043" spans="1:12" x14ac:dyDescent="0.2">
      <c r="A7043">
        <v>7030</v>
      </c>
      <c r="B7043" s="4" t="s">
        <v>705</v>
      </c>
      <c r="C7043" s="4" t="s">
        <v>68</v>
      </c>
      <c r="D7043" s="4" t="s">
        <v>111</v>
      </c>
      <c r="E7043" s="5">
        <v>46084</v>
      </c>
      <c r="F7043" s="6">
        <v>0.80625000000000002</v>
      </c>
      <c r="G7043">
        <v>184</v>
      </c>
      <c r="H7043">
        <v>184</v>
      </c>
      <c r="I7043">
        <v>0</v>
      </c>
      <c r="J7043" s="4" t="s">
        <v>68</v>
      </c>
      <c r="K7043" s="4" t="s">
        <v>81</v>
      </c>
      <c r="L7043" s="4" t="s">
        <v>82</v>
      </c>
    </row>
    <row r="7044" spans="1:12" x14ac:dyDescent="0.2">
      <c r="A7044">
        <v>4847</v>
      </c>
      <c r="B7044" s="4" t="s">
        <v>540</v>
      </c>
      <c r="C7044" s="4" t="s">
        <v>71</v>
      </c>
      <c r="D7044" s="4" t="s">
        <v>542</v>
      </c>
      <c r="E7044" s="5">
        <v>46084</v>
      </c>
      <c r="F7044" s="6">
        <v>0.60763888888888884</v>
      </c>
      <c r="G7044">
        <v>376.35</v>
      </c>
      <c r="H7044">
        <v>376.35</v>
      </c>
      <c r="I7044">
        <v>0</v>
      </c>
      <c r="J7044" s="4" t="s">
        <v>63</v>
      </c>
      <c r="K7044" s="4" t="s">
        <v>68</v>
      </c>
      <c r="L7044" s="4" t="s">
        <v>128</v>
      </c>
    </row>
    <row r="7045" spans="1:12" x14ac:dyDescent="0.2">
      <c r="A7045">
        <v>6195</v>
      </c>
      <c r="B7045" s="4" t="s">
        <v>673</v>
      </c>
      <c r="C7045" s="4" t="s">
        <v>71</v>
      </c>
      <c r="D7045" s="4" t="s">
        <v>113</v>
      </c>
      <c r="E7045" s="5">
        <v>46084</v>
      </c>
      <c r="F7045" s="6">
        <v>0.6694444444444444</v>
      </c>
      <c r="G7045">
        <v>394.75</v>
      </c>
      <c r="H7045">
        <v>394.75</v>
      </c>
      <c r="I7045">
        <v>0</v>
      </c>
      <c r="J7045" s="4" t="s">
        <v>56</v>
      </c>
      <c r="K7045" s="4" t="s">
        <v>45</v>
      </c>
      <c r="L7045" s="4" t="s">
        <v>140</v>
      </c>
    </row>
    <row r="7046" spans="1:12" x14ac:dyDescent="0.2">
      <c r="A7046">
        <v>7783</v>
      </c>
      <c r="B7046" s="4" t="s">
        <v>758</v>
      </c>
      <c r="C7046" s="4" t="s">
        <v>43</v>
      </c>
      <c r="D7046" s="4" t="s">
        <v>580</v>
      </c>
      <c r="E7046" s="5">
        <v>46084</v>
      </c>
      <c r="F7046" s="6">
        <v>0.59652777777777777</v>
      </c>
      <c r="G7046">
        <v>4650</v>
      </c>
      <c r="H7046">
        <v>4650</v>
      </c>
      <c r="I7046">
        <v>0</v>
      </c>
      <c r="J7046" s="4" t="s">
        <v>56</v>
      </c>
      <c r="K7046" s="4" t="s">
        <v>45</v>
      </c>
      <c r="L7046" s="4" t="s">
        <v>140</v>
      </c>
    </row>
    <row r="7047" spans="1:12" x14ac:dyDescent="0.2">
      <c r="A7047">
        <v>4938</v>
      </c>
      <c r="B7047" s="4" t="s">
        <v>558</v>
      </c>
      <c r="C7047" s="4" t="s">
        <v>174</v>
      </c>
      <c r="D7047" s="4" t="s">
        <v>549</v>
      </c>
      <c r="E7047" s="5">
        <v>46084</v>
      </c>
      <c r="F7047" s="6">
        <v>0.56527777777777777</v>
      </c>
      <c r="G7047">
        <v>438.46</v>
      </c>
      <c r="H7047">
        <v>438.46</v>
      </c>
      <c r="I7047">
        <v>0</v>
      </c>
      <c r="J7047" s="4" t="s">
        <v>46</v>
      </c>
      <c r="K7047" s="4" t="s">
        <v>66</v>
      </c>
      <c r="L7047" s="4" t="s">
        <v>205</v>
      </c>
    </row>
    <row r="7048" spans="1:12" x14ac:dyDescent="0.2">
      <c r="A7048">
        <v>4939</v>
      </c>
      <c r="B7048" s="4" t="s">
        <v>558</v>
      </c>
      <c r="C7048" s="4" t="s">
        <v>114</v>
      </c>
      <c r="D7048" s="4" t="s">
        <v>550</v>
      </c>
      <c r="E7048" s="5">
        <v>46084</v>
      </c>
      <c r="F7048" s="6">
        <v>0.57152777777777775</v>
      </c>
      <c r="G7048">
        <v>690</v>
      </c>
      <c r="H7048">
        <v>690</v>
      </c>
      <c r="I7048">
        <v>0</v>
      </c>
      <c r="J7048" s="4" t="s">
        <v>46</v>
      </c>
      <c r="K7048" s="4" t="s">
        <v>66</v>
      </c>
      <c r="L7048" s="4" t="s">
        <v>205</v>
      </c>
    </row>
    <row r="7049" spans="1:12" x14ac:dyDescent="0.2">
      <c r="A7049">
        <v>4966</v>
      </c>
      <c r="B7049" s="4" t="s">
        <v>560</v>
      </c>
      <c r="C7049" s="4" t="s">
        <v>114</v>
      </c>
      <c r="D7049" s="4" t="s">
        <v>550</v>
      </c>
      <c r="E7049" s="5">
        <v>46084</v>
      </c>
      <c r="F7049" s="6">
        <v>0.80833333333333335</v>
      </c>
      <c r="G7049">
        <v>384</v>
      </c>
      <c r="H7049">
        <v>384</v>
      </c>
      <c r="I7049">
        <v>0</v>
      </c>
      <c r="J7049" s="4" t="s">
        <v>50</v>
      </c>
      <c r="K7049" s="4" t="s">
        <v>50</v>
      </c>
      <c r="L7049" s="4" t="s">
        <v>561</v>
      </c>
    </row>
    <row r="7050" spans="1:12" x14ac:dyDescent="0.2">
      <c r="A7050">
        <v>7800</v>
      </c>
      <c r="B7050" s="4" t="s">
        <v>760</v>
      </c>
      <c r="C7050" s="4" t="s">
        <v>48</v>
      </c>
      <c r="D7050" s="4" t="s">
        <v>100</v>
      </c>
      <c r="E7050" s="5">
        <v>46084</v>
      </c>
      <c r="F7050" s="6">
        <v>0.49930555555555556</v>
      </c>
      <c r="G7050">
        <v>279.16000000000003</v>
      </c>
      <c r="H7050">
        <v>279.16000000000003</v>
      </c>
      <c r="I7050">
        <v>0</v>
      </c>
      <c r="J7050" s="4" t="s">
        <v>68</v>
      </c>
      <c r="K7050" s="4" t="s">
        <v>84</v>
      </c>
      <c r="L7050" s="4" t="s">
        <v>85</v>
      </c>
    </row>
    <row r="7051" spans="1:12" x14ac:dyDescent="0.2">
      <c r="A7051">
        <v>6068</v>
      </c>
      <c r="B7051" s="4" t="s">
        <v>647</v>
      </c>
      <c r="C7051" s="4" t="s">
        <v>301</v>
      </c>
      <c r="D7051" s="4" t="s">
        <v>510</v>
      </c>
      <c r="E7051" s="5">
        <v>46084</v>
      </c>
      <c r="F7051" s="6">
        <v>0.65277777777777779</v>
      </c>
      <c r="G7051">
        <v>690.23</v>
      </c>
      <c r="H7051">
        <v>690.23</v>
      </c>
      <c r="I7051">
        <v>0</v>
      </c>
      <c r="J7051" s="4" t="s">
        <v>58</v>
      </c>
      <c r="K7051" s="4" t="s">
        <v>52</v>
      </c>
      <c r="L7051" s="4" t="s">
        <v>125</v>
      </c>
    </row>
    <row r="7052" spans="1:12" x14ac:dyDescent="0.2">
      <c r="A7052">
        <v>4916</v>
      </c>
      <c r="B7052" s="4" t="s">
        <v>557</v>
      </c>
      <c r="C7052" s="4" t="s">
        <v>139</v>
      </c>
      <c r="D7052" s="4" t="s">
        <v>512</v>
      </c>
      <c r="E7052" s="5">
        <v>46084</v>
      </c>
      <c r="F7052" s="6">
        <v>0.57361111111111107</v>
      </c>
      <c r="G7052">
        <v>1330</v>
      </c>
      <c r="H7052">
        <v>1330</v>
      </c>
      <c r="I7052">
        <v>0</v>
      </c>
      <c r="J7052" s="4" t="s">
        <v>46</v>
      </c>
      <c r="K7052" s="4" t="s">
        <v>66</v>
      </c>
      <c r="L7052" s="4" t="s">
        <v>205</v>
      </c>
    </row>
    <row r="7053" spans="1:12" x14ac:dyDescent="0.2">
      <c r="A7053">
        <v>5558</v>
      </c>
      <c r="B7053" s="4" t="s">
        <v>620</v>
      </c>
      <c r="C7053" s="4" t="s">
        <v>50</v>
      </c>
      <c r="D7053" s="4" t="s">
        <v>101</v>
      </c>
      <c r="E7053" s="5">
        <v>46084</v>
      </c>
      <c r="F7053" s="6">
        <v>0.48888888888888887</v>
      </c>
      <c r="G7053">
        <v>230</v>
      </c>
      <c r="H7053">
        <v>230</v>
      </c>
      <c r="I7053">
        <v>0</v>
      </c>
      <c r="J7053" s="4" t="s">
        <v>58</v>
      </c>
      <c r="K7053" s="4" t="s">
        <v>52</v>
      </c>
      <c r="L7053" s="4" t="s">
        <v>125</v>
      </c>
    </row>
    <row r="7054" spans="1:12" x14ac:dyDescent="0.2">
      <c r="A7054">
        <v>4803</v>
      </c>
      <c r="B7054" s="4" t="s">
        <v>527</v>
      </c>
      <c r="C7054" s="4" t="s">
        <v>52</v>
      </c>
      <c r="D7054" s="4" t="s">
        <v>434</v>
      </c>
      <c r="E7054" s="5">
        <v>46084</v>
      </c>
      <c r="F7054" s="6">
        <v>0.46944444444444444</v>
      </c>
      <c r="G7054">
        <v>233.85</v>
      </c>
      <c r="H7054">
        <v>233.85</v>
      </c>
      <c r="I7054">
        <v>0</v>
      </c>
      <c r="J7054" s="4" t="s">
        <v>45</v>
      </c>
      <c r="K7054" s="4" t="s">
        <v>60</v>
      </c>
      <c r="L7054" s="4" t="s">
        <v>61</v>
      </c>
    </row>
    <row r="7055" spans="1:12" x14ac:dyDescent="0.2">
      <c r="A7055">
        <v>136</v>
      </c>
      <c r="B7055" s="4" t="s">
        <v>147</v>
      </c>
      <c r="C7055" s="4" t="s">
        <v>56</v>
      </c>
      <c r="D7055" s="4" t="s">
        <v>90</v>
      </c>
      <c r="E7055" s="5">
        <v>46084</v>
      </c>
      <c r="F7055" s="6">
        <v>0.74652777777777779</v>
      </c>
      <c r="G7055">
        <v>192</v>
      </c>
      <c r="H7055">
        <v>192</v>
      </c>
      <c r="I7055">
        <v>0</v>
      </c>
      <c r="J7055" s="4" t="s">
        <v>88</v>
      </c>
      <c r="K7055" s="4" t="s">
        <v>41</v>
      </c>
      <c r="L7055" s="4" t="s">
        <v>42</v>
      </c>
    </row>
    <row r="7056" spans="1:12" x14ac:dyDescent="0.2">
      <c r="A7056">
        <v>4873</v>
      </c>
      <c r="B7056" s="4" t="s">
        <v>556</v>
      </c>
      <c r="C7056" s="4" t="s">
        <v>56</v>
      </c>
      <c r="D7056" s="4" t="s">
        <v>90</v>
      </c>
      <c r="E7056" s="5">
        <v>46084</v>
      </c>
      <c r="F7056" s="6">
        <v>0.9375</v>
      </c>
      <c r="G7056">
        <v>492</v>
      </c>
      <c r="H7056">
        <v>492</v>
      </c>
      <c r="I7056">
        <v>0</v>
      </c>
      <c r="J7056" s="4" t="s">
        <v>54</v>
      </c>
      <c r="K7056" s="4" t="s">
        <v>37</v>
      </c>
      <c r="L7056" s="4" t="s">
        <v>127</v>
      </c>
    </row>
    <row r="7057" spans="1:12" x14ac:dyDescent="0.2">
      <c r="A7057">
        <v>71</v>
      </c>
      <c r="B7057" s="4" t="s">
        <v>126</v>
      </c>
      <c r="C7057" s="4" t="s">
        <v>37</v>
      </c>
      <c r="D7057" s="4" t="s">
        <v>107</v>
      </c>
      <c r="E7057" s="5">
        <v>46084</v>
      </c>
      <c r="F7057" s="6">
        <v>0.80208333333333337</v>
      </c>
      <c r="G7057">
        <v>217.4</v>
      </c>
      <c r="H7057">
        <v>217.4</v>
      </c>
      <c r="I7057">
        <v>0</v>
      </c>
      <c r="J7057" s="4" t="s">
        <v>63</v>
      </c>
      <c r="K7057" s="4" t="s">
        <v>68</v>
      </c>
      <c r="L7057" s="4" t="s">
        <v>128</v>
      </c>
    </row>
    <row r="7058" spans="1:12" x14ac:dyDescent="0.2">
      <c r="A7058">
        <v>6555</v>
      </c>
      <c r="B7058" s="4" t="s">
        <v>684</v>
      </c>
      <c r="C7058" s="4" t="s">
        <v>37</v>
      </c>
      <c r="D7058" s="4" t="s">
        <v>185</v>
      </c>
      <c r="E7058" s="5">
        <v>46084</v>
      </c>
      <c r="F7058" s="6">
        <v>0.74236111111111114</v>
      </c>
      <c r="G7058">
        <v>320</v>
      </c>
      <c r="H7058">
        <v>320</v>
      </c>
      <c r="I7058">
        <v>0</v>
      </c>
      <c r="J7058" s="4" t="s">
        <v>56</v>
      </c>
      <c r="K7058" s="4" t="s">
        <v>45</v>
      </c>
      <c r="L7058" s="4" t="s">
        <v>140</v>
      </c>
    </row>
    <row r="7059" spans="1:12" x14ac:dyDescent="0.2">
      <c r="A7059">
        <v>7805</v>
      </c>
      <c r="B7059" s="4" t="s">
        <v>761</v>
      </c>
      <c r="C7059" s="4" t="s">
        <v>38</v>
      </c>
      <c r="D7059" s="4" t="s">
        <v>39</v>
      </c>
      <c r="E7059" s="5">
        <v>46085</v>
      </c>
      <c r="F7059" s="6">
        <v>0.7006944444444444</v>
      </c>
      <c r="G7059">
        <v>799</v>
      </c>
      <c r="H7059">
        <v>799</v>
      </c>
      <c r="I7059">
        <v>0</v>
      </c>
      <c r="J7059" s="4" t="s">
        <v>54</v>
      </c>
      <c r="K7059" s="4" t="s">
        <v>37</v>
      </c>
      <c r="L7059" s="4" t="s">
        <v>127</v>
      </c>
    </row>
    <row r="7060" spans="1:12" x14ac:dyDescent="0.2">
      <c r="A7060">
        <v>6154</v>
      </c>
      <c r="B7060" s="4" t="s">
        <v>650</v>
      </c>
      <c r="C7060" s="4" t="s">
        <v>66</v>
      </c>
      <c r="D7060" s="4" t="s">
        <v>661</v>
      </c>
      <c r="E7060" s="5">
        <v>46085</v>
      </c>
      <c r="F7060" s="6">
        <v>0.3527777777777778</v>
      </c>
      <c r="G7060">
        <v>530</v>
      </c>
      <c r="H7060">
        <v>530</v>
      </c>
      <c r="I7060">
        <v>0</v>
      </c>
      <c r="J7060" s="4" t="s">
        <v>88</v>
      </c>
      <c r="K7060" s="4" t="s">
        <v>41</v>
      </c>
      <c r="L7060" s="4" t="s">
        <v>42</v>
      </c>
    </row>
    <row r="7061" spans="1:12" x14ac:dyDescent="0.2">
      <c r="A7061">
        <v>5716</v>
      </c>
      <c r="B7061" s="4" t="s">
        <v>632</v>
      </c>
      <c r="C7061" s="4" t="s">
        <v>68</v>
      </c>
      <c r="D7061" s="4" t="s">
        <v>478</v>
      </c>
      <c r="E7061" s="5">
        <v>46085</v>
      </c>
      <c r="F7061" s="6">
        <v>0.8881944444444444</v>
      </c>
      <c r="G7061">
        <v>250</v>
      </c>
      <c r="H7061">
        <v>250</v>
      </c>
      <c r="I7061">
        <v>0</v>
      </c>
      <c r="J7061" s="4" t="s">
        <v>68</v>
      </c>
      <c r="K7061" s="4" t="s">
        <v>81</v>
      </c>
      <c r="L7061" s="4" t="s">
        <v>82</v>
      </c>
    </row>
    <row r="7062" spans="1:12" x14ac:dyDescent="0.2">
      <c r="A7062">
        <v>6593</v>
      </c>
      <c r="B7062" s="4" t="s">
        <v>686</v>
      </c>
      <c r="C7062" s="4" t="s">
        <v>71</v>
      </c>
      <c r="D7062" s="4" t="s">
        <v>542</v>
      </c>
      <c r="E7062" s="5">
        <v>46085</v>
      </c>
      <c r="F7062" s="6">
        <v>0.4777777777777778</v>
      </c>
      <c r="G7062">
        <v>578.70000000000005</v>
      </c>
      <c r="H7062">
        <v>578.70000000000005</v>
      </c>
      <c r="I7062">
        <v>0</v>
      </c>
      <c r="J7062" s="4" t="s">
        <v>56</v>
      </c>
      <c r="K7062" s="4" t="s">
        <v>45</v>
      </c>
      <c r="L7062" s="4" t="s">
        <v>140</v>
      </c>
    </row>
    <row r="7063" spans="1:12" x14ac:dyDescent="0.2">
      <c r="A7063">
        <v>5405</v>
      </c>
      <c r="B7063" s="4" t="s">
        <v>603</v>
      </c>
      <c r="C7063" s="4" t="s">
        <v>43</v>
      </c>
      <c r="D7063" s="4" t="s">
        <v>80</v>
      </c>
      <c r="E7063" s="5">
        <v>46085</v>
      </c>
      <c r="F7063" s="6">
        <v>0.74375000000000002</v>
      </c>
      <c r="G7063">
        <v>189</v>
      </c>
      <c r="H7063">
        <v>189</v>
      </c>
      <c r="I7063">
        <v>0</v>
      </c>
      <c r="J7063" s="4" t="s">
        <v>68</v>
      </c>
      <c r="K7063" s="4" t="s">
        <v>81</v>
      </c>
      <c r="L7063" s="4" t="s">
        <v>82</v>
      </c>
    </row>
    <row r="7064" spans="1:12" x14ac:dyDescent="0.2">
      <c r="A7064">
        <v>5758</v>
      </c>
      <c r="B7064" s="4" t="s">
        <v>634</v>
      </c>
      <c r="C7064" s="4" t="s">
        <v>174</v>
      </c>
      <c r="D7064" s="4" t="s">
        <v>549</v>
      </c>
      <c r="E7064" s="5">
        <v>46085</v>
      </c>
      <c r="F7064" s="6">
        <v>0.75277777777777777</v>
      </c>
      <c r="G7064">
        <v>518.77</v>
      </c>
      <c r="H7064">
        <v>518.77</v>
      </c>
      <c r="I7064">
        <v>0</v>
      </c>
      <c r="J7064" s="4" t="s">
        <v>54</v>
      </c>
      <c r="K7064" s="4" t="s">
        <v>37</v>
      </c>
      <c r="L7064" s="4" t="s">
        <v>127</v>
      </c>
    </row>
    <row r="7065" spans="1:12" x14ac:dyDescent="0.2">
      <c r="A7065">
        <v>7682</v>
      </c>
      <c r="B7065" s="4" t="s">
        <v>731</v>
      </c>
      <c r="C7065" s="4" t="s">
        <v>48</v>
      </c>
      <c r="D7065" s="4" t="s">
        <v>432</v>
      </c>
      <c r="E7065" s="5">
        <v>46085</v>
      </c>
      <c r="F7065" s="6">
        <v>0.83750000000000002</v>
      </c>
      <c r="G7065">
        <v>524</v>
      </c>
      <c r="H7065">
        <v>524</v>
      </c>
      <c r="I7065">
        <v>0</v>
      </c>
      <c r="J7065" s="4" t="s">
        <v>68</v>
      </c>
      <c r="K7065" s="4" t="s">
        <v>81</v>
      </c>
      <c r="L7065" s="4" t="s">
        <v>82</v>
      </c>
    </row>
    <row r="7066" spans="1:12" x14ac:dyDescent="0.2">
      <c r="A7066">
        <v>6242</v>
      </c>
      <c r="B7066" s="4" t="s">
        <v>674</v>
      </c>
      <c r="C7066" s="4" t="s">
        <v>299</v>
      </c>
      <c r="D7066" s="4" t="s">
        <v>509</v>
      </c>
      <c r="E7066" s="5">
        <v>46085</v>
      </c>
      <c r="F7066" s="6">
        <v>0.68263888888888891</v>
      </c>
      <c r="G7066">
        <v>160.47</v>
      </c>
      <c r="H7066">
        <v>160.47</v>
      </c>
      <c r="I7066">
        <v>0</v>
      </c>
      <c r="J7066" s="4" t="s">
        <v>46</v>
      </c>
      <c r="K7066" s="4" t="s">
        <v>66</v>
      </c>
      <c r="L7066" s="4" t="s">
        <v>205</v>
      </c>
    </row>
    <row r="7067" spans="1:12" x14ac:dyDescent="0.2">
      <c r="A7067">
        <v>7896</v>
      </c>
      <c r="B7067" s="4" t="s">
        <v>769</v>
      </c>
      <c r="C7067" s="4" t="s">
        <v>301</v>
      </c>
      <c r="D7067" s="4" t="s">
        <v>510</v>
      </c>
      <c r="E7067" s="5">
        <v>46085</v>
      </c>
      <c r="F7067" s="6">
        <v>0.25</v>
      </c>
      <c r="G7067">
        <v>230</v>
      </c>
      <c r="H7067">
        <v>230</v>
      </c>
      <c r="I7067">
        <v>0</v>
      </c>
      <c r="J7067" s="4" t="s">
        <v>66</v>
      </c>
      <c r="K7067" s="4" t="s">
        <v>97</v>
      </c>
      <c r="L7067" s="4" t="s">
        <v>98</v>
      </c>
    </row>
    <row r="7068" spans="1:12" x14ac:dyDescent="0.2">
      <c r="A7068">
        <v>41</v>
      </c>
      <c r="B7068" s="4" t="s">
        <v>60</v>
      </c>
      <c r="C7068" s="4" t="s">
        <v>58</v>
      </c>
      <c r="D7068" s="4" t="s">
        <v>106</v>
      </c>
      <c r="E7068" s="5">
        <v>46085</v>
      </c>
      <c r="F7068" s="6">
        <v>0.59027777777777779</v>
      </c>
      <c r="G7068">
        <v>347.87</v>
      </c>
      <c r="H7068">
        <v>347.87</v>
      </c>
      <c r="I7068">
        <v>0</v>
      </c>
      <c r="J7068" s="4" t="s">
        <v>68</v>
      </c>
      <c r="K7068" s="4" t="s">
        <v>84</v>
      </c>
      <c r="L7068" s="4" t="s">
        <v>85</v>
      </c>
    </row>
    <row r="7069" spans="1:12" x14ac:dyDescent="0.2">
      <c r="A7069">
        <v>107</v>
      </c>
      <c r="B7069" s="4" t="s">
        <v>144</v>
      </c>
      <c r="C7069" s="4" t="s">
        <v>58</v>
      </c>
      <c r="D7069" s="4" t="s">
        <v>106</v>
      </c>
      <c r="E7069" s="5">
        <v>46085</v>
      </c>
      <c r="F7069" s="6">
        <v>0.70625000000000004</v>
      </c>
      <c r="G7069">
        <v>160.5</v>
      </c>
      <c r="H7069">
        <v>160.5</v>
      </c>
      <c r="I7069">
        <v>0</v>
      </c>
      <c r="J7069" s="4" t="s">
        <v>54</v>
      </c>
      <c r="K7069" s="4" t="s">
        <v>116</v>
      </c>
      <c r="L7069" s="4" t="s">
        <v>117</v>
      </c>
    </row>
    <row r="7070" spans="1:12" x14ac:dyDescent="0.2">
      <c r="A7070">
        <v>5251</v>
      </c>
      <c r="B7070" s="4" t="s">
        <v>579</v>
      </c>
      <c r="C7070" s="4" t="s">
        <v>58</v>
      </c>
      <c r="D7070" s="4" t="s">
        <v>184</v>
      </c>
      <c r="E7070" s="5">
        <v>46085</v>
      </c>
      <c r="F7070" s="6">
        <v>0.75763888888888886</v>
      </c>
      <c r="G7070">
        <v>300</v>
      </c>
      <c r="H7070">
        <v>300</v>
      </c>
      <c r="I7070">
        <v>0</v>
      </c>
      <c r="J7070" s="4" t="s">
        <v>58</v>
      </c>
      <c r="K7070" s="4" t="s">
        <v>52</v>
      </c>
      <c r="L7070" s="4" t="s">
        <v>125</v>
      </c>
    </row>
    <row r="7071" spans="1:12" x14ac:dyDescent="0.2">
      <c r="A7071">
        <v>5702</v>
      </c>
      <c r="B7071" s="4" t="s">
        <v>631</v>
      </c>
      <c r="C7071" s="4" t="s">
        <v>58</v>
      </c>
      <c r="D7071" s="4" t="s">
        <v>437</v>
      </c>
      <c r="E7071" s="5">
        <v>46085</v>
      </c>
      <c r="F7071" s="6">
        <v>0.60972222222222228</v>
      </c>
      <c r="G7071">
        <v>209.2</v>
      </c>
      <c r="H7071">
        <v>209.2</v>
      </c>
      <c r="I7071">
        <v>0</v>
      </c>
      <c r="J7071" s="4" t="s">
        <v>63</v>
      </c>
      <c r="K7071" s="4" t="s">
        <v>68</v>
      </c>
      <c r="L7071" s="4" t="s">
        <v>128</v>
      </c>
    </row>
    <row r="7072" spans="1:12" x14ac:dyDescent="0.2">
      <c r="A7072">
        <v>7816</v>
      </c>
      <c r="B7072" s="4" t="s">
        <v>763</v>
      </c>
      <c r="C7072" s="4" t="s">
        <v>38</v>
      </c>
      <c r="D7072" s="4" t="s">
        <v>39</v>
      </c>
      <c r="E7072" s="5">
        <v>46086</v>
      </c>
      <c r="F7072" s="6">
        <v>0.69722222222222219</v>
      </c>
      <c r="G7072">
        <v>0</v>
      </c>
      <c r="H7072">
        <v>0</v>
      </c>
      <c r="I7072">
        <v>0</v>
      </c>
      <c r="J7072" s="4" t="s">
        <v>88</v>
      </c>
      <c r="K7072" s="4" t="s">
        <v>97</v>
      </c>
      <c r="L7072" s="4" t="s">
        <v>98</v>
      </c>
    </row>
    <row r="7073" spans="1:12" x14ac:dyDescent="0.2">
      <c r="A7073">
        <v>5859</v>
      </c>
      <c r="B7073" s="4" t="s">
        <v>638</v>
      </c>
      <c r="C7073" s="4" t="s">
        <v>78</v>
      </c>
      <c r="D7073" s="4" t="s">
        <v>135</v>
      </c>
      <c r="E7073" s="5">
        <v>46086</v>
      </c>
      <c r="F7073" s="6">
        <v>0.4375</v>
      </c>
      <c r="G7073">
        <v>281</v>
      </c>
      <c r="H7073">
        <v>281</v>
      </c>
      <c r="I7073">
        <v>0</v>
      </c>
      <c r="J7073" s="4" t="s">
        <v>88</v>
      </c>
      <c r="K7073" s="4" t="s">
        <v>41</v>
      </c>
      <c r="L7073" s="4" t="s">
        <v>42</v>
      </c>
    </row>
    <row r="7074" spans="1:12" x14ac:dyDescent="0.2">
      <c r="A7074">
        <v>7711</v>
      </c>
      <c r="B7074" s="4" t="s">
        <v>735</v>
      </c>
      <c r="C7074" s="4" t="s">
        <v>43</v>
      </c>
      <c r="D7074" s="4" t="s">
        <v>99</v>
      </c>
      <c r="E7074" s="5">
        <v>46086</v>
      </c>
      <c r="F7074" s="6">
        <v>0.77152777777777781</v>
      </c>
      <c r="G7074">
        <v>160.47</v>
      </c>
      <c r="H7074">
        <v>160.47</v>
      </c>
      <c r="I7074">
        <v>0</v>
      </c>
      <c r="J7074" s="4" t="s">
        <v>46</v>
      </c>
      <c r="K7074" s="4" t="s">
        <v>66</v>
      </c>
      <c r="L7074" s="4" t="s">
        <v>205</v>
      </c>
    </row>
    <row r="7075" spans="1:12" x14ac:dyDescent="0.2">
      <c r="A7075">
        <v>7817</v>
      </c>
      <c r="B7075" s="4" t="s">
        <v>763</v>
      </c>
      <c r="C7075" s="4" t="s">
        <v>43</v>
      </c>
      <c r="D7075" s="4" t="s">
        <v>99</v>
      </c>
      <c r="E7075" s="5">
        <v>46086</v>
      </c>
      <c r="F7075" s="6">
        <v>0.70416666666666672</v>
      </c>
      <c r="G7075">
        <v>400</v>
      </c>
      <c r="H7075">
        <v>400</v>
      </c>
      <c r="I7075">
        <v>0</v>
      </c>
      <c r="J7075" s="4" t="s">
        <v>63</v>
      </c>
      <c r="K7075" s="4" t="s">
        <v>68</v>
      </c>
      <c r="L7075" s="4" t="s">
        <v>128</v>
      </c>
    </row>
    <row r="7076" spans="1:12" x14ac:dyDescent="0.2">
      <c r="A7076">
        <v>7322</v>
      </c>
      <c r="B7076" s="4" t="s">
        <v>717</v>
      </c>
      <c r="C7076" s="4" t="s">
        <v>174</v>
      </c>
      <c r="D7076" s="4" t="s">
        <v>473</v>
      </c>
      <c r="E7076" s="5">
        <v>46086</v>
      </c>
      <c r="F7076" s="6">
        <v>0.65625</v>
      </c>
      <c r="G7076">
        <v>249.03</v>
      </c>
      <c r="H7076">
        <v>249.03</v>
      </c>
      <c r="I7076">
        <v>0</v>
      </c>
      <c r="J7076" s="4" t="s">
        <v>68</v>
      </c>
      <c r="K7076" s="4" t="s">
        <v>78</v>
      </c>
      <c r="L7076" s="4" t="s">
        <v>93</v>
      </c>
    </row>
    <row r="7077" spans="1:12" x14ac:dyDescent="0.2">
      <c r="A7077">
        <v>7501</v>
      </c>
      <c r="B7077" s="4" t="s">
        <v>723</v>
      </c>
      <c r="C7077" s="4" t="s">
        <v>48</v>
      </c>
      <c r="D7077" s="4" t="s">
        <v>100</v>
      </c>
      <c r="E7077" s="5">
        <v>46086</v>
      </c>
      <c r="F7077" s="6">
        <v>0.68541666666666667</v>
      </c>
      <c r="G7077">
        <v>160.47</v>
      </c>
      <c r="H7077">
        <v>160.47</v>
      </c>
      <c r="I7077">
        <v>0</v>
      </c>
      <c r="J7077" s="4" t="s">
        <v>46</v>
      </c>
      <c r="K7077" s="4" t="s">
        <v>66</v>
      </c>
      <c r="L7077" s="4" t="s">
        <v>205</v>
      </c>
    </row>
    <row r="7078" spans="1:12" x14ac:dyDescent="0.2">
      <c r="A7078">
        <v>5252</v>
      </c>
      <c r="B7078" s="4" t="s">
        <v>579</v>
      </c>
      <c r="C7078" s="4" t="s">
        <v>37</v>
      </c>
      <c r="D7078" s="4" t="s">
        <v>185</v>
      </c>
      <c r="E7078" s="5">
        <v>46086</v>
      </c>
      <c r="F7078" s="6">
        <v>0.45624999999999999</v>
      </c>
      <c r="G7078">
        <v>300</v>
      </c>
      <c r="H7078">
        <v>300</v>
      </c>
      <c r="I7078">
        <v>0</v>
      </c>
      <c r="J7078" s="4" t="s">
        <v>58</v>
      </c>
      <c r="K7078" s="4" t="s">
        <v>52</v>
      </c>
      <c r="L7078" s="4" t="s">
        <v>125</v>
      </c>
    </row>
    <row r="7079" spans="1:12" x14ac:dyDescent="0.2">
      <c r="A7079">
        <v>7823</v>
      </c>
      <c r="B7079" s="4" t="s">
        <v>764</v>
      </c>
      <c r="C7079" s="4" t="s">
        <v>38</v>
      </c>
      <c r="D7079" s="4" t="s">
        <v>39</v>
      </c>
      <c r="E7079" s="5">
        <v>46087</v>
      </c>
      <c r="F7079" s="6">
        <v>0.84236111111111112</v>
      </c>
      <c r="G7079">
        <v>799</v>
      </c>
      <c r="H7079">
        <v>799</v>
      </c>
      <c r="I7079">
        <v>0</v>
      </c>
      <c r="J7079" s="4" t="s">
        <v>54</v>
      </c>
      <c r="K7079" s="4" t="s">
        <v>37</v>
      </c>
      <c r="L7079" s="4" t="s">
        <v>127</v>
      </c>
    </row>
    <row r="7080" spans="1:12" x14ac:dyDescent="0.2">
      <c r="A7080">
        <v>7833</v>
      </c>
      <c r="B7080" s="4" t="s">
        <v>765</v>
      </c>
      <c r="C7080" s="4" t="s">
        <v>38</v>
      </c>
      <c r="D7080" s="4" t="s">
        <v>39</v>
      </c>
      <c r="E7080" s="5">
        <v>46087</v>
      </c>
      <c r="F7080" s="6">
        <v>0.86319444444444449</v>
      </c>
      <c r="G7080">
        <v>0</v>
      </c>
      <c r="H7080">
        <v>0</v>
      </c>
      <c r="I7080">
        <v>0</v>
      </c>
      <c r="J7080" s="4" t="s">
        <v>54</v>
      </c>
      <c r="K7080" s="4" t="s">
        <v>37</v>
      </c>
      <c r="L7080" s="4" t="s">
        <v>127</v>
      </c>
    </row>
    <row r="7081" spans="1:12" x14ac:dyDescent="0.2">
      <c r="A7081">
        <v>5253</v>
      </c>
      <c r="B7081" s="4" t="s">
        <v>579</v>
      </c>
      <c r="C7081" s="4" t="s">
        <v>63</v>
      </c>
      <c r="D7081" s="4" t="s">
        <v>580</v>
      </c>
      <c r="E7081" s="5">
        <v>46087</v>
      </c>
      <c r="F7081" s="6">
        <v>0.82430555555555551</v>
      </c>
      <c r="G7081">
        <v>600</v>
      </c>
      <c r="H7081">
        <v>600</v>
      </c>
      <c r="I7081">
        <v>0</v>
      </c>
      <c r="J7081" s="4" t="s">
        <v>58</v>
      </c>
      <c r="K7081" s="4" t="s">
        <v>52</v>
      </c>
      <c r="L7081" s="4" t="s">
        <v>125</v>
      </c>
    </row>
    <row r="7082" spans="1:12" x14ac:dyDescent="0.2">
      <c r="A7082">
        <v>5553</v>
      </c>
      <c r="B7082" s="4" t="s">
        <v>619</v>
      </c>
      <c r="C7082" s="4" t="s">
        <v>68</v>
      </c>
      <c r="D7082" s="4" t="s">
        <v>111</v>
      </c>
      <c r="E7082" s="5">
        <v>46087</v>
      </c>
      <c r="F7082" s="6">
        <v>0.97013888888888888</v>
      </c>
      <c r="G7082">
        <v>290</v>
      </c>
      <c r="H7082">
        <v>290</v>
      </c>
      <c r="I7082">
        <v>0</v>
      </c>
      <c r="J7082" s="4" t="s">
        <v>68</v>
      </c>
      <c r="K7082" s="4" t="s">
        <v>81</v>
      </c>
      <c r="L7082" s="4" t="s">
        <v>82</v>
      </c>
    </row>
    <row r="7083" spans="1:12" x14ac:dyDescent="0.2">
      <c r="A7083">
        <v>5079</v>
      </c>
      <c r="B7083" s="4" t="s">
        <v>566</v>
      </c>
      <c r="C7083" s="4" t="s">
        <v>46</v>
      </c>
      <c r="D7083" s="4" t="s">
        <v>112</v>
      </c>
      <c r="E7083" s="5">
        <v>46087</v>
      </c>
      <c r="F7083" s="6">
        <v>0.80277777777777781</v>
      </c>
      <c r="G7083">
        <v>193</v>
      </c>
      <c r="H7083">
        <v>193</v>
      </c>
      <c r="I7083">
        <v>0</v>
      </c>
      <c r="J7083" s="4" t="s">
        <v>88</v>
      </c>
      <c r="K7083" s="4" t="s">
        <v>41</v>
      </c>
      <c r="L7083" s="4" t="s">
        <v>42</v>
      </c>
    </row>
    <row r="7084" spans="1:12" x14ac:dyDescent="0.2">
      <c r="A7084">
        <v>6855</v>
      </c>
      <c r="B7084" s="4" t="s">
        <v>698</v>
      </c>
      <c r="C7084" s="4" t="s">
        <v>71</v>
      </c>
      <c r="D7084" s="4" t="s">
        <v>150</v>
      </c>
      <c r="E7084" s="5">
        <v>46087</v>
      </c>
      <c r="F7084" s="6">
        <v>0.64097222222222228</v>
      </c>
      <c r="G7084">
        <v>205.15</v>
      </c>
      <c r="H7084">
        <v>205.15</v>
      </c>
      <c r="I7084">
        <v>0</v>
      </c>
      <c r="J7084" s="4" t="s">
        <v>66</v>
      </c>
      <c r="K7084" s="4" t="s">
        <v>71</v>
      </c>
      <c r="L7084" s="4" t="s">
        <v>105</v>
      </c>
    </row>
    <row r="7085" spans="1:12" x14ac:dyDescent="0.2">
      <c r="A7085">
        <v>5471</v>
      </c>
      <c r="B7085" s="4" t="s">
        <v>615</v>
      </c>
      <c r="C7085" s="4" t="s">
        <v>73</v>
      </c>
      <c r="D7085" s="4" t="s">
        <v>192</v>
      </c>
      <c r="E7085" s="5">
        <v>46087</v>
      </c>
      <c r="F7085" s="6">
        <v>0.84444444444444444</v>
      </c>
      <c r="G7085">
        <v>490</v>
      </c>
      <c r="H7085">
        <v>490</v>
      </c>
      <c r="I7085">
        <v>0</v>
      </c>
      <c r="J7085" s="4" t="s">
        <v>56</v>
      </c>
      <c r="K7085" s="4" t="s">
        <v>45</v>
      </c>
      <c r="L7085" s="4" t="s">
        <v>140</v>
      </c>
    </row>
    <row r="7086" spans="1:12" x14ac:dyDescent="0.2">
      <c r="A7086">
        <v>5669</v>
      </c>
      <c r="B7086" s="4" t="s">
        <v>629</v>
      </c>
      <c r="C7086" s="4" t="s">
        <v>73</v>
      </c>
      <c r="D7086" s="4" t="s">
        <v>130</v>
      </c>
      <c r="E7086" s="5">
        <v>46087</v>
      </c>
      <c r="F7086" s="6">
        <v>0.82430555555555551</v>
      </c>
      <c r="G7086">
        <v>289</v>
      </c>
      <c r="H7086">
        <v>289</v>
      </c>
      <c r="I7086">
        <v>0</v>
      </c>
      <c r="J7086" s="4" t="s">
        <v>56</v>
      </c>
      <c r="K7086" s="4" t="s">
        <v>45</v>
      </c>
      <c r="L7086" s="4" t="s">
        <v>140</v>
      </c>
    </row>
    <row r="7087" spans="1:12" x14ac:dyDescent="0.2">
      <c r="A7087">
        <v>5882</v>
      </c>
      <c r="B7087" s="4" t="s">
        <v>639</v>
      </c>
      <c r="C7087" s="4" t="s">
        <v>73</v>
      </c>
      <c r="D7087" s="4" t="s">
        <v>130</v>
      </c>
      <c r="E7087" s="5">
        <v>46087</v>
      </c>
      <c r="F7087" s="6">
        <v>0.56597222222222221</v>
      </c>
      <c r="G7087">
        <v>270</v>
      </c>
      <c r="H7087">
        <v>270</v>
      </c>
      <c r="I7087">
        <v>0</v>
      </c>
      <c r="J7087" s="4" t="s">
        <v>50</v>
      </c>
      <c r="K7087" s="4" t="s">
        <v>50</v>
      </c>
      <c r="L7087" s="4" t="s">
        <v>561</v>
      </c>
    </row>
    <row r="7088" spans="1:12" x14ac:dyDescent="0.2">
      <c r="A7088">
        <v>5594</v>
      </c>
      <c r="B7088" s="4" t="s">
        <v>622</v>
      </c>
      <c r="C7088" s="4" t="s">
        <v>75</v>
      </c>
      <c r="D7088" s="4" t="s">
        <v>76</v>
      </c>
      <c r="E7088" s="5">
        <v>46087</v>
      </c>
      <c r="F7088" s="6">
        <v>0.75138888888888888</v>
      </c>
      <c r="G7088">
        <v>284</v>
      </c>
      <c r="H7088">
        <v>284</v>
      </c>
      <c r="I7088">
        <v>0</v>
      </c>
      <c r="J7088" s="4" t="s">
        <v>88</v>
      </c>
      <c r="K7088" s="4" t="s">
        <v>41</v>
      </c>
      <c r="L7088" s="4" t="s">
        <v>42</v>
      </c>
    </row>
    <row r="7089" spans="1:12" x14ac:dyDescent="0.2">
      <c r="A7089">
        <v>7451</v>
      </c>
      <c r="B7089" s="4" t="s">
        <v>721</v>
      </c>
      <c r="C7089" s="4" t="s">
        <v>178</v>
      </c>
      <c r="D7089" s="4" t="s">
        <v>476</v>
      </c>
      <c r="E7089" s="5">
        <v>46087</v>
      </c>
      <c r="F7089" s="6">
        <v>0.74861111111111112</v>
      </c>
      <c r="G7089">
        <v>161</v>
      </c>
      <c r="H7089">
        <v>161</v>
      </c>
      <c r="I7089">
        <v>0</v>
      </c>
      <c r="J7089" s="4" t="s">
        <v>88</v>
      </c>
      <c r="K7089" s="4" t="s">
        <v>41</v>
      </c>
      <c r="L7089" s="4" t="s">
        <v>42</v>
      </c>
    </row>
    <row r="7090" spans="1:12" x14ac:dyDescent="0.2">
      <c r="A7090">
        <v>51</v>
      </c>
      <c r="B7090" s="4" t="s">
        <v>114</v>
      </c>
      <c r="C7090" s="4" t="s">
        <v>48</v>
      </c>
      <c r="D7090" s="4" t="s">
        <v>118</v>
      </c>
      <c r="E7090" s="5">
        <v>46087</v>
      </c>
      <c r="F7090" s="6">
        <v>0.55555555555555558</v>
      </c>
      <c r="G7090">
        <v>320</v>
      </c>
      <c r="H7090">
        <v>320</v>
      </c>
      <c r="I7090">
        <v>0</v>
      </c>
      <c r="J7090" s="4" t="s">
        <v>54</v>
      </c>
      <c r="K7090" s="4" t="s">
        <v>116</v>
      </c>
      <c r="L7090" s="4" t="s">
        <v>117</v>
      </c>
    </row>
    <row r="7091" spans="1:12" x14ac:dyDescent="0.2">
      <c r="A7091">
        <v>7105</v>
      </c>
      <c r="B7091" s="4" t="s">
        <v>707</v>
      </c>
      <c r="C7091" s="4" t="s">
        <v>142</v>
      </c>
      <c r="D7091" s="4" t="s">
        <v>514</v>
      </c>
      <c r="E7091" s="5">
        <v>46087</v>
      </c>
      <c r="F7091" s="6">
        <v>0.75763888888888886</v>
      </c>
      <c r="G7091">
        <v>386</v>
      </c>
      <c r="H7091">
        <v>386</v>
      </c>
      <c r="I7091">
        <v>0</v>
      </c>
      <c r="J7091" s="4" t="s">
        <v>88</v>
      </c>
      <c r="K7091" s="4" t="s">
        <v>41</v>
      </c>
      <c r="L7091" s="4" t="s">
        <v>42</v>
      </c>
    </row>
    <row r="7092" spans="1:12" x14ac:dyDescent="0.2">
      <c r="A7092">
        <v>7965</v>
      </c>
      <c r="B7092" s="4" t="s">
        <v>781</v>
      </c>
      <c r="C7092" s="4" t="s">
        <v>52</v>
      </c>
      <c r="D7092" s="4" t="s">
        <v>102</v>
      </c>
      <c r="E7092" s="5">
        <v>46087</v>
      </c>
      <c r="F7092" s="6">
        <v>0.25</v>
      </c>
      <c r="G7092">
        <v>0.01</v>
      </c>
      <c r="H7092">
        <v>0.01</v>
      </c>
      <c r="I7092">
        <v>0</v>
      </c>
      <c r="J7092" s="4" t="s">
        <v>52</v>
      </c>
      <c r="K7092" s="4" t="s">
        <v>46</v>
      </c>
      <c r="L7092" s="4" t="s">
        <v>47</v>
      </c>
    </row>
    <row r="7093" spans="1:12" x14ac:dyDescent="0.2">
      <c r="A7093">
        <v>7160</v>
      </c>
      <c r="B7093" s="4" t="s">
        <v>710</v>
      </c>
      <c r="C7093" s="4" t="s">
        <v>37</v>
      </c>
      <c r="D7093" s="4" t="s">
        <v>185</v>
      </c>
      <c r="E7093" s="5">
        <v>46087</v>
      </c>
      <c r="F7093" s="6">
        <v>0.78263888888888888</v>
      </c>
      <c r="G7093">
        <v>300</v>
      </c>
      <c r="H7093">
        <v>300</v>
      </c>
      <c r="I7093">
        <v>0</v>
      </c>
      <c r="J7093" s="4" t="s">
        <v>88</v>
      </c>
      <c r="K7093" s="4" t="s">
        <v>41</v>
      </c>
      <c r="L7093" s="4" t="s">
        <v>42</v>
      </c>
    </row>
    <row r="7094" spans="1:12" x14ac:dyDescent="0.2">
      <c r="A7094">
        <v>7839</v>
      </c>
      <c r="B7094" s="4" t="s">
        <v>767</v>
      </c>
      <c r="C7094" s="4" t="s">
        <v>38</v>
      </c>
      <c r="D7094" s="4" t="s">
        <v>39</v>
      </c>
      <c r="E7094" s="5">
        <v>46088</v>
      </c>
      <c r="F7094" s="6">
        <v>0.69930555555555551</v>
      </c>
      <c r="G7094">
        <v>799</v>
      </c>
      <c r="H7094">
        <v>799</v>
      </c>
      <c r="I7094">
        <v>0</v>
      </c>
      <c r="J7094" s="4" t="s">
        <v>88</v>
      </c>
      <c r="K7094" s="4" t="s">
        <v>41</v>
      </c>
      <c r="L7094" s="4" t="s">
        <v>42</v>
      </c>
    </row>
    <row r="7095" spans="1:12" x14ac:dyDescent="0.2">
      <c r="A7095">
        <v>5917</v>
      </c>
      <c r="B7095" s="4" t="s">
        <v>641</v>
      </c>
      <c r="C7095" s="4" t="s">
        <v>66</v>
      </c>
      <c r="D7095" s="4" t="s">
        <v>96</v>
      </c>
      <c r="E7095" s="5">
        <v>46088</v>
      </c>
      <c r="F7095" s="6">
        <v>0.83680555555555558</v>
      </c>
      <c r="G7095">
        <v>291</v>
      </c>
      <c r="H7095">
        <v>291</v>
      </c>
      <c r="I7095">
        <v>0</v>
      </c>
      <c r="J7095" s="4" t="s">
        <v>45</v>
      </c>
      <c r="K7095" s="4" t="s">
        <v>60</v>
      </c>
      <c r="L7095" s="4" t="s">
        <v>61</v>
      </c>
    </row>
    <row r="7096" spans="1:12" x14ac:dyDescent="0.2">
      <c r="A7096">
        <v>5609</v>
      </c>
      <c r="B7096" s="4" t="s">
        <v>623</v>
      </c>
      <c r="C7096" s="4" t="s">
        <v>68</v>
      </c>
      <c r="D7096" s="4" t="s">
        <v>605</v>
      </c>
      <c r="E7096" s="5">
        <v>46088</v>
      </c>
      <c r="F7096" s="6">
        <v>0.84444444444444444</v>
      </c>
      <c r="G7096">
        <v>409.95</v>
      </c>
      <c r="H7096">
        <v>409.95</v>
      </c>
      <c r="I7096">
        <v>0</v>
      </c>
      <c r="J7096" s="4" t="s">
        <v>46</v>
      </c>
      <c r="K7096" s="4" t="s">
        <v>66</v>
      </c>
      <c r="L7096" s="4" t="s">
        <v>205</v>
      </c>
    </row>
    <row r="7097" spans="1:12" x14ac:dyDescent="0.2">
      <c r="A7097">
        <v>6349</v>
      </c>
      <c r="B7097" s="4" t="s">
        <v>677</v>
      </c>
      <c r="C7097" s="4" t="s">
        <v>68</v>
      </c>
      <c r="D7097" s="4" t="s">
        <v>478</v>
      </c>
      <c r="E7097" s="5">
        <v>46088</v>
      </c>
      <c r="F7097" s="6">
        <v>0.85763888888888884</v>
      </c>
      <c r="G7097">
        <v>369.17</v>
      </c>
      <c r="H7097">
        <v>369.17</v>
      </c>
      <c r="I7097">
        <v>0</v>
      </c>
      <c r="J7097" s="4" t="s">
        <v>68</v>
      </c>
      <c r="K7097" s="4" t="s">
        <v>81</v>
      </c>
      <c r="L7097" s="4" t="s">
        <v>82</v>
      </c>
    </row>
    <row r="7098" spans="1:12" x14ac:dyDescent="0.2">
      <c r="A7098">
        <v>7560</v>
      </c>
      <c r="B7098" s="4" t="s">
        <v>725</v>
      </c>
      <c r="C7098" s="4" t="s">
        <v>68</v>
      </c>
      <c r="D7098" s="4" t="s">
        <v>189</v>
      </c>
      <c r="E7098" s="5">
        <v>46088</v>
      </c>
      <c r="F7098" s="6">
        <v>0.56527777777777777</v>
      </c>
      <c r="G7098">
        <v>300</v>
      </c>
      <c r="H7098">
        <v>300</v>
      </c>
      <c r="I7098">
        <v>0</v>
      </c>
      <c r="J7098" s="4" t="s">
        <v>63</v>
      </c>
      <c r="K7098" s="4" t="s">
        <v>68</v>
      </c>
      <c r="L7098" s="4" t="s">
        <v>128</v>
      </c>
    </row>
    <row r="7099" spans="1:12" x14ac:dyDescent="0.2">
      <c r="A7099">
        <v>5897</v>
      </c>
      <c r="B7099" s="4" t="s">
        <v>640</v>
      </c>
      <c r="C7099" s="4" t="s">
        <v>71</v>
      </c>
      <c r="D7099" s="4" t="s">
        <v>113</v>
      </c>
      <c r="E7099" s="5">
        <v>46088</v>
      </c>
      <c r="F7099" s="6">
        <v>0.72777777777777775</v>
      </c>
      <c r="G7099">
        <v>254.07</v>
      </c>
      <c r="H7099">
        <v>254.07</v>
      </c>
      <c r="I7099">
        <v>0</v>
      </c>
      <c r="J7099" s="4" t="s">
        <v>56</v>
      </c>
      <c r="K7099" s="4" t="s">
        <v>45</v>
      </c>
      <c r="L7099" s="4" t="s">
        <v>140</v>
      </c>
    </row>
    <row r="7100" spans="1:12" x14ac:dyDescent="0.2">
      <c r="A7100">
        <v>8075</v>
      </c>
      <c r="B7100" s="4" t="s">
        <v>789</v>
      </c>
      <c r="C7100" s="4" t="s">
        <v>73</v>
      </c>
      <c r="D7100" s="4" t="s">
        <v>543</v>
      </c>
      <c r="E7100" s="5">
        <v>46088</v>
      </c>
      <c r="F7100" s="6">
        <v>0.25</v>
      </c>
      <c r="G7100">
        <v>356</v>
      </c>
      <c r="H7100">
        <v>356</v>
      </c>
      <c r="I7100">
        <v>0</v>
      </c>
      <c r="J7100" s="4" t="s">
        <v>68</v>
      </c>
      <c r="K7100" s="4" t="s">
        <v>81</v>
      </c>
      <c r="L7100" s="4" t="s">
        <v>82</v>
      </c>
    </row>
    <row r="7101" spans="1:12" x14ac:dyDescent="0.2">
      <c r="A7101">
        <v>5530</v>
      </c>
      <c r="B7101" s="4" t="s">
        <v>618</v>
      </c>
      <c r="C7101" s="4" t="s">
        <v>60</v>
      </c>
      <c r="D7101" s="4" t="s">
        <v>523</v>
      </c>
      <c r="E7101" s="5">
        <v>46088</v>
      </c>
      <c r="F7101" s="6">
        <v>0.73958333333333337</v>
      </c>
      <c r="G7101">
        <v>285</v>
      </c>
      <c r="H7101">
        <v>285</v>
      </c>
      <c r="I7101">
        <v>0</v>
      </c>
      <c r="J7101" s="4" t="s">
        <v>68</v>
      </c>
      <c r="K7101" s="4" t="s">
        <v>81</v>
      </c>
      <c r="L7101" s="4" t="s">
        <v>82</v>
      </c>
    </row>
    <row r="7102" spans="1:12" x14ac:dyDescent="0.2">
      <c r="A7102">
        <v>7281</v>
      </c>
      <c r="B7102" s="4" t="s">
        <v>715</v>
      </c>
      <c r="C7102" s="4" t="s">
        <v>84</v>
      </c>
      <c r="D7102" s="4" t="s">
        <v>136</v>
      </c>
      <c r="E7102" s="5">
        <v>46088</v>
      </c>
      <c r="F7102" s="6">
        <v>0.75486111111111109</v>
      </c>
      <c r="G7102">
        <v>160.47</v>
      </c>
      <c r="H7102">
        <v>160.47</v>
      </c>
      <c r="I7102">
        <v>0</v>
      </c>
      <c r="J7102" s="4" t="s">
        <v>68</v>
      </c>
      <c r="K7102" s="4" t="s">
        <v>81</v>
      </c>
      <c r="L7102" s="4" t="s">
        <v>82</v>
      </c>
    </row>
    <row r="7103" spans="1:12" x14ac:dyDescent="0.2">
      <c r="A7103">
        <v>7755</v>
      </c>
      <c r="B7103" s="4" t="s">
        <v>756</v>
      </c>
      <c r="C7103" s="4" t="s">
        <v>58</v>
      </c>
      <c r="D7103" s="4" t="s">
        <v>184</v>
      </c>
      <c r="E7103" s="5">
        <v>46088</v>
      </c>
      <c r="F7103" s="6">
        <v>0.83750000000000002</v>
      </c>
      <c r="G7103">
        <v>3400</v>
      </c>
      <c r="H7103">
        <v>3400</v>
      </c>
      <c r="I7103">
        <v>0</v>
      </c>
      <c r="J7103" s="4" t="s">
        <v>68</v>
      </c>
      <c r="K7103" s="4" t="s">
        <v>81</v>
      </c>
      <c r="L7103" s="4" t="s">
        <v>82</v>
      </c>
    </row>
    <row r="7104" spans="1:12" x14ac:dyDescent="0.2">
      <c r="A7104">
        <v>6130</v>
      </c>
      <c r="B7104" s="4" t="s">
        <v>649</v>
      </c>
      <c r="C7104" s="4" t="s">
        <v>45</v>
      </c>
      <c r="D7104" s="4" t="s">
        <v>109</v>
      </c>
      <c r="E7104" s="5">
        <v>46089</v>
      </c>
      <c r="F7104" s="6">
        <v>0.77777777777777779</v>
      </c>
      <c r="G7104">
        <v>164</v>
      </c>
      <c r="H7104">
        <v>164</v>
      </c>
      <c r="I7104">
        <v>0</v>
      </c>
      <c r="J7104" s="4" t="s">
        <v>88</v>
      </c>
      <c r="K7104" s="4" t="s">
        <v>41</v>
      </c>
      <c r="L7104" s="4" t="s">
        <v>42</v>
      </c>
    </row>
    <row r="7105" spans="1:12" x14ac:dyDescent="0.2">
      <c r="A7105">
        <v>7632</v>
      </c>
      <c r="B7105" s="4" t="s">
        <v>728</v>
      </c>
      <c r="C7105" s="4" t="s">
        <v>66</v>
      </c>
      <c r="D7105" s="4" t="s">
        <v>188</v>
      </c>
      <c r="E7105" s="5">
        <v>46089</v>
      </c>
      <c r="F7105" s="6">
        <v>0.92986111111111114</v>
      </c>
      <c r="G7105">
        <v>495</v>
      </c>
      <c r="H7105">
        <v>495</v>
      </c>
      <c r="I7105">
        <v>0</v>
      </c>
      <c r="J7105" s="4" t="s">
        <v>88</v>
      </c>
      <c r="K7105" s="4" t="s">
        <v>97</v>
      </c>
      <c r="L7105" s="4" t="s">
        <v>98</v>
      </c>
    </row>
    <row r="7106" spans="1:12" x14ac:dyDescent="0.2">
      <c r="A7106">
        <v>5220</v>
      </c>
      <c r="B7106" s="4" t="s">
        <v>576</v>
      </c>
      <c r="C7106" s="4" t="s">
        <v>68</v>
      </c>
      <c r="D7106" s="4" t="s">
        <v>111</v>
      </c>
      <c r="E7106" s="5">
        <v>46089</v>
      </c>
      <c r="F7106" s="6">
        <v>0.43958333333333333</v>
      </c>
      <c r="G7106">
        <v>182.88</v>
      </c>
      <c r="H7106">
        <v>182.88</v>
      </c>
      <c r="I7106">
        <v>0</v>
      </c>
      <c r="J7106" s="4" t="s">
        <v>46</v>
      </c>
      <c r="K7106" s="4" t="s">
        <v>66</v>
      </c>
      <c r="L7106" s="4" t="s">
        <v>205</v>
      </c>
    </row>
    <row r="7107" spans="1:12" x14ac:dyDescent="0.2">
      <c r="A7107">
        <v>6534</v>
      </c>
      <c r="B7107" s="4" t="s">
        <v>683</v>
      </c>
      <c r="C7107" s="4" t="s">
        <v>68</v>
      </c>
      <c r="D7107" s="4" t="s">
        <v>478</v>
      </c>
      <c r="E7107" s="5">
        <v>46089</v>
      </c>
      <c r="F7107" s="6">
        <v>0.78819444444444442</v>
      </c>
      <c r="G7107">
        <v>219.23</v>
      </c>
      <c r="H7107">
        <v>219.23</v>
      </c>
      <c r="I7107">
        <v>0</v>
      </c>
      <c r="J7107" s="4" t="s">
        <v>45</v>
      </c>
      <c r="K7107" s="4" t="s">
        <v>46</v>
      </c>
      <c r="L7107" s="4" t="s">
        <v>47</v>
      </c>
    </row>
    <row r="7108" spans="1:12" x14ac:dyDescent="0.2">
      <c r="A7108">
        <v>5056</v>
      </c>
      <c r="B7108" s="4" t="s">
        <v>565</v>
      </c>
      <c r="C7108" s="4" t="s">
        <v>46</v>
      </c>
      <c r="D7108" s="4" t="s">
        <v>112</v>
      </c>
      <c r="E7108" s="5">
        <v>46089</v>
      </c>
      <c r="F7108" s="6">
        <v>0.79722222222222228</v>
      </c>
      <c r="G7108">
        <v>181.81</v>
      </c>
      <c r="H7108">
        <v>181.81</v>
      </c>
      <c r="I7108">
        <v>0</v>
      </c>
      <c r="J7108" s="4" t="s">
        <v>58</v>
      </c>
      <c r="K7108" s="4" t="s">
        <v>52</v>
      </c>
      <c r="L7108" s="4" t="s">
        <v>125</v>
      </c>
    </row>
    <row r="7109" spans="1:12" x14ac:dyDescent="0.2">
      <c r="A7109">
        <v>5693</v>
      </c>
      <c r="B7109" s="4" t="s">
        <v>630</v>
      </c>
      <c r="C7109" s="4" t="s">
        <v>71</v>
      </c>
      <c r="D7109" s="4" t="s">
        <v>191</v>
      </c>
      <c r="E7109" s="5">
        <v>46089</v>
      </c>
      <c r="F7109" s="6">
        <v>0.4548611111111111</v>
      </c>
      <c r="G7109">
        <v>400</v>
      </c>
      <c r="H7109">
        <v>400</v>
      </c>
      <c r="I7109">
        <v>0</v>
      </c>
      <c r="J7109" s="4" t="s">
        <v>54</v>
      </c>
      <c r="K7109" s="4" t="s">
        <v>37</v>
      </c>
      <c r="L7109" s="4" t="s">
        <v>127</v>
      </c>
    </row>
    <row r="7110" spans="1:12" x14ac:dyDescent="0.2">
      <c r="A7110">
        <v>6634</v>
      </c>
      <c r="B7110" s="4" t="s">
        <v>688</v>
      </c>
      <c r="C7110" s="4" t="s">
        <v>73</v>
      </c>
      <c r="D7110" s="4" t="s">
        <v>130</v>
      </c>
      <c r="E7110" s="5">
        <v>46089</v>
      </c>
      <c r="F7110" s="6">
        <v>0.81041666666666667</v>
      </c>
      <c r="G7110">
        <v>181.81</v>
      </c>
      <c r="H7110">
        <v>181.81</v>
      </c>
      <c r="I7110">
        <v>0</v>
      </c>
      <c r="J7110" s="4" t="s">
        <v>58</v>
      </c>
      <c r="K7110" s="4" t="s">
        <v>52</v>
      </c>
      <c r="L7110" s="4" t="s">
        <v>125</v>
      </c>
    </row>
    <row r="7111" spans="1:12" x14ac:dyDescent="0.2">
      <c r="A7111">
        <v>6723</v>
      </c>
      <c r="B7111" s="4" t="s">
        <v>693</v>
      </c>
      <c r="C7111" s="4" t="s">
        <v>73</v>
      </c>
      <c r="D7111" s="4" t="s">
        <v>543</v>
      </c>
      <c r="E7111" s="5">
        <v>46089</v>
      </c>
      <c r="F7111" s="6">
        <v>0.68402777777777779</v>
      </c>
      <c r="G7111">
        <v>600</v>
      </c>
      <c r="H7111">
        <v>600</v>
      </c>
      <c r="I7111">
        <v>0</v>
      </c>
      <c r="J7111" s="4" t="s">
        <v>68</v>
      </c>
      <c r="K7111" s="4" t="s">
        <v>81</v>
      </c>
      <c r="L7111" s="4" t="s">
        <v>82</v>
      </c>
    </row>
    <row r="7112" spans="1:12" x14ac:dyDescent="0.2">
      <c r="A7112">
        <v>6375</v>
      </c>
      <c r="B7112" s="4" t="s">
        <v>678</v>
      </c>
      <c r="C7112" s="4" t="s">
        <v>75</v>
      </c>
      <c r="D7112" s="4" t="s">
        <v>152</v>
      </c>
      <c r="E7112" s="5">
        <v>46089</v>
      </c>
      <c r="F7112" s="6">
        <v>0.61111111111111116</v>
      </c>
      <c r="G7112">
        <v>216.57</v>
      </c>
      <c r="H7112">
        <v>216.57</v>
      </c>
      <c r="I7112">
        <v>0</v>
      </c>
      <c r="J7112" s="4" t="s">
        <v>68</v>
      </c>
      <c r="K7112" s="4" t="s">
        <v>81</v>
      </c>
      <c r="L7112" s="4" t="s">
        <v>82</v>
      </c>
    </row>
    <row r="7113" spans="1:12" x14ac:dyDescent="0.2">
      <c r="A7113">
        <v>4823</v>
      </c>
      <c r="B7113" s="4" t="s">
        <v>528</v>
      </c>
      <c r="C7113" s="4" t="s">
        <v>84</v>
      </c>
      <c r="D7113" s="4" t="s">
        <v>530</v>
      </c>
      <c r="E7113" s="5">
        <v>46089</v>
      </c>
      <c r="F7113" s="6">
        <v>0.76597222222222228</v>
      </c>
      <c r="G7113">
        <v>309</v>
      </c>
      <c r="H7113">
        <v>309</v>
      </c>
      <c r="I7113">
        <v>0</v>
      </c>
      <c r="J7113" s="4" t="s">
        <v>58</v>
      </c>
      <c r="K7113" s="4" t="s">
        <v>52</v>
      </c>
      <c r="L7113" s="4" t="s">
        <v>125</v>
      </c>
    </row>
    <row r="7114" spans="1:12" x14ac:dyDescent="0.2">
      <c r="A7114">
        <v>5501</v>
      </c>
      <c r="B7114" s="4" t="s">
        <v>617</v>
      </c>
      <c r="C7114" s="4" t="s">
        <v>131</v>
      </c>
      <c r="D7114" s="4" t="s">
        <v>475</v>
      </c>
      <c r="E7114" s="5">
        <v>46089</v>
      </c>
      <c r="F7114" s="6">
        <v>0.32291666666666669</v>
      </c>
      <c r="G7114">
        <v>375</v>
      </c>
      <c r="H7114">
        <v>375</v>
      </c>
      <c r="I7114">
        <v>0</v>
      </c>
      <c r="J7114" s="4" t="s">
        <v>68</v>
      </c>
      <c r="K7114" s="4" t="s">
        <v>81</v>
      </c>
      <c r="L7114" s="4" t="s">
        <v>82</v>
      </c>
    </row>
    <row r="7115" spans="1:12" x14ac:dyDescent="0.2">
      <c r="A7115">
        <v>7356</v>
      </c>
      <c r="B7115" s="4" t="s">
        <v>718</v>
      </c>
      <c r="C7115" s="4" t="s">
        <v>123</v>
      </c>
      <c r="D7115" s="4" t="s">
        <v>500</v>
      </c>
      <c r="E7115" s="5">
        <v>46089</v>
      </c>
      <c r="F7115" s="6">
        <v>0.8125</v>
      </c>
      <c r="G7115">
        <v>160.47</v>
      </c>
      <c r="H7115">
        <v>160.47</v>
      </c>
      <c r="I7115">
        <v>0</v>
      </c>
      <c r="J7115" s="4" t="s">
        <v>54</v>
      </c>
      <c r="K7115" s="4" t="s">
        <v>37</v>
      </c>
      <c r="L7115" s="4" t="s">
        <v>127</v>
      </c>
    </row>
    <row r="7116" spans="1:12" x14ac:dyDescent="0.2">
      <c r="A7116">
        <v>5836</v>
      </c>
      <c r="B7116" s="4" t="s">
        <v>637</v>
      </c>
      <c r="C7116" s="4" t="s">
        <v>249</v>
      </c>
      <c r="D7116" s="4" t="s">
        <v>501</v>
      </c>
      <c r="E7116" s="5">
        <v>46089</v>
      </c>
      <c r="F7116" s="6">
        <v>0.76666666666666672</v>
      </c>
      <c r="G7116">
        <v>160.47</v>
      </c>
      <c r="H7116">
        <v>160.47</v>
      </c>
      <c r="I7116">
        <v>0</v>
      </c>
      <c r="J7116" s="4" t="s">
        <v>50</v>
      </c>
      <c r="K7116" s="4" t="s">
        <v>50</v>
      </c>
      <c r="L7116" s="4" t="s">
        <v>561</v>
      </c>
    </row>
    <row r="7117" spans="1:12" x14ac:dyDescent="0.2">
      <c r="A7117">
        <v>6509</v>
      </c>
      <c r="B7117" s="4" t="s">
        <v>682</v>
      </c>
      <c r="C7117" s="4" t="s">
        <v>249</v>
      </c>
      <c r="D7117" s="4" t="s">
        <v>501</v>
      </c>
      <c r="E7117" s="5">
        <v>46089</v>
      </c>
      <c r="F7117" s="6">
        <v>0.55902777777777779</v>
      </c>
      <c r="G7117">
        <v>248.06</v>
      </c>
      <c r="H7117">
        <v>248.06</v>
      </c>
      <c r="I7117">
        <v>0</v>
      </c>
      <c r="J7117" s="4" t="s">
        <v>46</v>
      </c>
      <c r="K7117" s="4" t="s">
        <v>66</v>
      </c>
      <c r="L7117" s="4" t="s">
        <v>205</v>
      </c>
    </row>
    <row r="7118" spans="1:12" x14ac:dyDescent="0.2">
      <c r="A7118">
        <v>5197</v>
      </c>
      <c r="B7118" s="4" t="s">
        <v>575</v>
      </c>
      <c r="C7118" s="4" t="s">
        <v>262</v>
      </c>
      <c r="D7118" s="4" t="s">
        <v>502</v>
      </c>
      <c r="E7118" s="5">
        <v>46089</v>
      </c>
      <c r="F7118" s="6">
        <v>0.60972222222222228</v>
      </c>
      <c r="G7118">
        <v>209</v>
      </c>
      <c r="H7118">
        <v>209</v>
      </c>
      <c r="I7118">
        <v>0</v>
      </c>
      <c r="J7118" s="4" t="s">
        <v>68</v>
      </c>
      <c r="K7118" s="4" t="s">
        <v>81</v>
      </c>
      <c r="L7118" s="4" t="s">
        <v>82</v>
      </c>
    </row>
    <row r="7119" spans="1:12" x14ac:dyDescent="0.2">
      <c r="A7119">
        <v>5646</v>
      </c>
      <c r="B7119" s="4" t="s">
        <v>624</v>
      </c>
      <c r="C7119" s="4" t="s">
        <v>40</v>
      </c>
      <c r="D7119" s="4" t="s">
        <v>539</v>
      </c>
      <c r="E7119" s="5">
        <v>46089</v>
      </c>
      <c r="F7119" s="6">
        <v>0.80347222222222225</v>
      </c>
      <c r="G7119">
        <v>180</v>
      </c>
      <c r="H7119">
        <v>180</v>
      </c>
      <c r="I7119">
        <v>0</v>
      </c>
      <c r="J7119" s="4" t="s">
        <v>58</v>
      </c>
      <c r="K7119" s="4" t="s">
        <v>52</v>
      </c>
      <c r="L7119" s="4" t="s">
        <v>125</v>
      </c>
    </row>
    <row r="7120" spans="1:12" x14ac:dyDescent="0.2">
      <c r="A7120">
        <v>7818</v>
      </c>
      <c r="B7120" s="4" t="s">
        <v>763</v>
      </c>
      <c r="C7120" s="4" t="s">
        <v>48</v>
      </c>
      <c r="D7120" s="4" t="s">
        <v>100</v>
      </c>
      <c r="E7120" s="5">
        <v>46089</v>
      </c>
      <c r="F7120" s="6">
        <v>0.81319444444444444</v>
      </c>
      <c r="G7120">
        <v>132.53</v>
      </c>
      <c r="H7120">
        <v>132.53</v>
      </c>
      <c r="I7120">
        <v>0</v>
      </c>
      <c r="J7120" s="4" t="s">
        <v>63</v>
      </c>
      <c r="K7120" s="4" t="s">
        <v>68</v>
      </c>
      <c r="L7120" s="4" t="s">
        <v>128</v>
      </c>
    </row>
    <row r="7121" spans="1:12" x14ac:dyDescent="0.2">
      <c r="A7121">
        <v>6025</v>
      </c>
      <c r="B7121" s="4" t="s">
        <v>646</v>
      </c>
      <c r="C7121" s="4" t="s">
        <v>303</v>
      </c>
      <c r="D7121" s="4" t="s">
        <v>511</v>
      </c>
      <c r="E7121" s="5">
        <v>46089</v>
      </c>
      <c r="F7121" s="6">
        <v>0.80972222222222223</v>
      </c>
      <c r="G7121">
        <v>230</v>
      </c>
      <c r="H7121">
        <v>230</v>
      </c>
      <c r="I7121">
        <v>0</v>
      </c>
      <c r="J7121" s="4" t="s">
        <v>54</v>
      </c>
      <c r="K7121" s="4" t="s">
        <v>37</v>
      </c>
      <c r="L7121" s="4" t="s">
        <v>127</v>
      </c>
    </row>
    <row r="7122" spans="1:12" x14ac:dyDescent="0.2">
      <c r="A7122">
        <v>5966</v>
      </c>
      <c r="B7122" s="4" t="s">
        <v>642</v>
      </c>
      <c r="C7122" s="4" t="s">
        <v>305</v>
      </c>
      <c r="D7122" s="4" t="s">
        <v>512</v>
      </c>
      <c r="E7122" s="5">
        <v>46089</v>
      </c>
      <c r="F7122" s="6">
        <v>0.54374999999999996</v>
      </c>
      <c r="G7122">
        <v>227.33</v>
      </c>
      <c r="H7122">
        <v>227.33</v>
      </c>
      <c r="I7122">
        <v>0</v>
      </c>
      <c r="J7122" s="4" t="s">
        <v>50</v>
      </c>
      <c r="K7122" s="4" t="s">
        <v>50</v>
      </c>
      <c r="L7122" s="4" t="s">
        <v>561</v>
      </c>
    </row>
    <row r="7123" spans="1:12" x14ac:dyDescent="0.2">
      <c r="A7123">
        <v>6286</v>
      </c>
      <c r="B7123" s="4" t="s">
        <v>675</v>
      </c>
      <c r="C7123" s="4" t="s">
        <v>305</v>
      </c>
      <c r="D7123" s="4" t="s">
        <v>512</v>
      </c>
      <c r="E7123" s="5">
        <v>46089</v>
      </c>
      <c r="F7123" s="6">
        <v>0.60555555555555551</v>
      </c>
      <c r="G7123">
        <v>227.33</v>
      </c>
      <c r="H7123">
        <v>227.33</v>
      </c>
      <c r="I7123">
        <v>0</v>
      </c>
      <c r="J7123" s="4" t="s">
        <v>58</v>
      </c>
      <c r="K7123" s="4" t="s">
        <v>52</v>
      </c>
      <c r="L7123" s="4" t="s">
        <v>125</v>
      </c>
    </row>
    <row r="7124" spans="1:12" x14ac:dyDescent="0.2">
      <c r="A7124">
        <v>5031</v>
      </c>
      <c r="B7124" s="4" t="s">
        <v>563</v>
      </c>
      <c r="C7124" s="4" t="s">
        <v>142</v>
      </c>
      <c r="D7124" s="4" t="s">
        <v>514</v>
      </c>
      <c r="E7124" s="5">
        <v>46089</v>
      </c>
      <c r="F7124" s="6">
        <v>0.45624999999999999</v>
      </c>
      <c r="G7124">
        <v>160</v>
      </c>
      <c r="H7124">
        <v>160</v>
      </c>
      <c r="I7124">
        <v>0</v>
      </c>
      <c r="J7124" s="4" t="s">
        <v>54</v>
      </c>
      <c r="K7124" s="4" t="s">
        <v>37</v>
      </c>
      <c r="L7124" s="4" t="s">
        <v>127</v>
      </c>
    </row>
    <row r="7125" spans="1:12" x14ac:dyDescent="0.2">
      <c r="A7125">
        <v>7496</v>
      </c>
      <c r="B7125" s="4" t="s">
        <v>722</v>
      </c>
      <c r="C7125" s="4" t="s">
        <v>144</v>
      </c>
      <c r="D7125" s="4" t="s">
        <v>516</v>
      </c>
      <c r="E7125" s="5">
        <v>46089</v>
      </c>
      <c r="F7125" s="6">
        <v>0.77916666666666667</v>
      </c>
      <c r="G7125">
        <v>178.16</v>
      </c>
      <c r="H7125">
        <v>178.16</v>
      </c>
      <c r="I7125">
        <v>0</v>
      </c>
      <c r="J7125" s="4" t="s">
        <v>88</v>
      </c>
      <c r="K7125" s="4" t="s">
        <v>41</v>
      </c>
      <c r="L7125" s="4" t="s">
        <v>42</v>
      </c>
    </row>
    <row r="7126" spans="1:12" x14ac:dyDescent="0.2">
      <c r="A7126">
        <v>7016</v>
      </c>
      <c r="B7126" s="4" t="s">
        <v>704</v>
      </c>
      <c r="C7126" s="4" t="s">
        <v>146</v>
      </c>
      <c r="D7126" s="4" t="s">
        <v>517</v>
      </c>
      <c r="E7126" s="5">
        <v>46089</v>
      </c>
      <c r="F7126" s="6">
        <v>0.77847222222222223</v>
      </c>
      <c r="G7126">
        <v>134.38</v>
      </c>
      <c r="H7126">
        <v>134.38</v>
      </c>
      <c r="I7126">
        <v>0</v>
      </c>
      <c r="J7126" s="4" t="s">
        <v>50</v>
      </c>
      <c r="K7126" s="4" t="s">
        <v>50</v>
      </c>
      <c r="L7126" s="4" t="s">
        <v>561</v>
      </c>
    </row>
    <row r="7127" spans="1:12" x14ac:dyDescent="0.2">
      <c r="A7127">
        <v>4866</v>
      </c>
      <c r="B7127" s="4" t="s">
        <v>555</v>
      </c>
      <c r="C7127" s="4" t="s">
        <v>56</v>
      </c>
      <c r="D7127" s="4" t="s">
        <v>436</v>
      </c>
      <c r="E7127" s="5">
        <v>46089</v>
      </c>
      <c r="F7127" s="6">
        <v>0.54374999999999996</v>
      </c>
      <c r="G7127">
        <v>233.85</v>
      </c>
      <c r="H7127">
        <v>233.85</v>
      </c>
      <c r="I7127">
        <v>0</v>
      </c>
      <c r="J7127" s="4" t="s">
        <v>54</v>
      </c>
      <c r="K7127" s="4" t="s">
        <v>116</v>
      </c>
      <c r="L7127" s="4" t="s">
        <v>117</v>
      </c>
    </row>
    <row r="7128" spans="1:12" x14ac:dyDescent="0.2">
      <c r="A7128">
        <v>185</v>
      </c>
      <c r="B7128" s="4" t="s">
        <v>181</v>
      </c>
      <c r="C7128" s="4" t="s">
        <v>56</v>
      </c>
      <c r="D7128" s="4" t="s">
        <v>183</v>
      </c>
      <c r="E7128" s="5">
        <v>46089</v>
      </c>
      <c r="F7128" s="6">
        <v>0.67708333333333337</v>
      </c>
      <c r="G7128">
        <v>455</v>
      </c>
      <c r="H7128">
        <v>455</v>
      </c>
      <c r="I7128">
        <v>0</v>
      </c>
      <c r="J7128" s="4" t="s">
        <v>66</v>
      </c>
      <c r="K7128" s="4" t="s">
        <v>71</v>
      </c>
      <c r="L7128" s="4" t="s">
        <v>105</v>
      </c>
    </row>
    <row r="7129" spans="1:12" x14ac:dyDescent="0.2">
      <c r="A7129">
        <v>5346</v>
      </c>
      <c r="B7129" s="4" t="s">
        <v>599</v>
      </c>
      <c r="C7129" s="4" t="s">
        <v>63</v>
      </c>
      <c r="D7129" s="4" t="s">
        <v>108</v>
      </c>
      <c r="E7129" s="5">
        <v>46090</v>
      </c>
      <c r="F7129" s="6">
        <v>0.72847222222222219</v>
      </c>
      <c r="G7129">
        <v>160</v>
      </c>
      <c r="H7129">
        <v>160</v>
      </c>
      <c r="I7129">
        <v>0</v>
      </c>
      <c r="J7129" s="4" t="s">
        <v>50</v>
      </c>
      <c r="K7129" s="4" t="s">
        <v>50</v>
      </c>
      <c r="L7129" s="4" t="s">
        <v>561</v>
      </c>
    </row>
    <row r="7130" spans="1:12" x14ac:dyDescent="0.2">
      <c r="A7130">
        <v>5444</v>
      </c>
      <c r="B7130" s="4" t="s">
        <v>610</v>
      </c>
      <c r="C7130" s="4" t="s">
        <v>63</v>
      </c>
      <c r="D7130" s="4" t="s">
        <v>484</v>
      </c>
      <c r="E7130" s="5">
        <v>46090</v>
      </c>
      <c r="F7130" s="6">
        <v>0.59791666666666665</v>
      </c>
      <c r="G7130">
        <v>454.95</v>
      </c>
      <c r="H7130">
        <v>454.95</v>
      </c>
      <c r="I7130">
        <v>0</v>
      </c>
      <c r="J7130" s="4" t="s">
        <v>54</v>
      </c>
      <c r="K7130" s="4" t="s">
        <v>37</v>
      </c>
      <c r="L7130" s="4" t="s">
        <v>127</v>
      </c>
    </row>
    <row r="7131" spans="1:12" x14ac:dyDescent="0.2">
      <c r="A7131">
        <v>6945</v>
      </c>
      <c r="B7131" s="4" t="s">
        <v>702</v>
      </c>
      <c r="C7131" s="4" t="s">
        <v>63</v>
      </c>
      <c r="D7131" s="4" t="s">
        <v>108</v>
      </c>
      <c r="E7131" s="5">
        <v>46090</v>
      </c>
      <c r="F7131" s="6">
        <v>0.85</v>
      </c>
      <c r="G7131">
        <v>240.7</v>
      </c>
      <c r="H7131">
        <v>240.7</v>
      </c>
      <c r="I7131">
        <v>0</v>
      </c>
      <c r="J7131" s="4" t="s">
        <v>46</v>
      </c>
      <c r="K7131" s="4" t="s">
        <v>66</v>
      </c>
      <c r="L7131" s="4" t="s">
        <v>205</v>
      </c>
    </row>
    <row r="7132" spans="1:12" x14ac:dyDescent="0.2">
      <c r="A7132">
        <v>6964</v>
      </c>
      <c r="B7132" s="4" t="s">
        <v>703</v>
      </c>
      <c r="C7132" s="4" t="s">
        <v>63</v>
      </c>
      <c r="D7132" s="4" t="s">
        <v>108</v>
      </c>
      <c r="E7132" s="5">
        <v>46090</v>
      </c>
      <c r="F7132" s="6">
        <v>0.85069444444444442</v>
      </c>
      <c r="G7132">
        <v>240.7</v>
      </c>
      <c r="H7132">
        <v>240.7</v>
      </c>
      <c r="I7132">
        <v>0</v>
      </c>
      <c r="J7132" s="4" t="s">
        <v>46</v>
      </c>
      <c r="K7132" s="4" t="s">
        <v>66</v>
      </c>
      <c r="L7132" s="4" t="s">
        <v>205</v>
      </c>
    </row>
    <row r="7133" spans="1:12" x14ac:dyDescent="0.2">
      <c r="A7133">
        <v>7232</v>
      </c>
      <c r="B7133" s="4" t="s">
        <v>713</v>
      </c>
      <c r="C7133" s="4" t="s">
        <v>63</v>
      </c>
      <c r="D7133" s="4" t="s">
        <v>186</v>
      </c>
      <c r="E7133" s="5">
        <v>46090</v>
      </c>
      <c r="F7133" s="6">
        <v>0.4826388888888889</v>
      </c>
      <c r="G7133">
        <v>320</v>
      </c>
      <c r="H7133">
        <v>320</v>
      </c>
      <c r="I7133">
        <v>0</v>
      </c>
      <c r="J7133" s="4" t="s">
        <v>50</v>
      </c>
      <c r="K7133" s="4" t="s">
        <v>50</v>
      </c>
      <c r="L7133" s="4" t="s">
        <v>561</v>
      </c>
    </row>
    <row r="7134" spans="1:12" x14ac:dyDescent="0.2">
      <c r="A7134">
        <v>10</v>
      </c>
      <c r="B7134" s="4" t="s">
        <v>37</v>
      </c>
      <c r="C7134" s="4" t="s">
        <v>63</v>
      </c>
      <c r="D7134" s="4" t="s">
        <v>64</v>
      </c>
      <c r="E7134" s="5">
        <v>46090</v>
      </c>
      <c r="F7134" s="6">
        <v>0.74861111111111112</v>
      </c>
      <c r="G7134">
        <v>302.22000000000003</v>
      </c>
      <c r="H7134">
        <v>302.22000000000003</v>
      </c>
      <c r="I7134">
        <v>0</v>
      </c>
      <c r="J7134" s="4" t="s">
        <v>45</v>
      </c>
      <c r="K7134" s="4" t="s">
        <v>46</v>
      </c>
      <c r="L7134" s="4" t="s">
        <v>47</v>
      </c>
    </row>
    <row r="7135" spans="1:12" x14ac:dyDescent="0.2">
      <c r="A7135">
        <v>5445</v>
      </c>
      <c r="B7135" s="4" t="s">
        <v>610</v>
      </c>
      <c r="C7135" s="4" t="s">
        <v>45</v>
      </c>
      <c r="D7135" s="4" t="s">
        <v>489</v>
      </c>
      <c r="E7135" s="5">
        <v>46090</v>
      </c>
      <c r="F7135" s="6">
        <v>0.59791666666666665</v>
      </c>
      <c r="G7135">
        <v>454.95</v>
      </c>
      <c r="H7135">
        <v>454.95</v>
      </c>
      <c r="I7135">
        <v>0</v>
      </c>
      <c r="J7135" s="4" t="s">
        <v>54</v>
      </c>
      <c r="K7135" s="4" t="s">
        <v>37</v>
      </c>
      <c r="L7135" s="4" t="s">
        <v>127</v>
      </c>
    </row>
    <row r="7136" spans="1:12" x14ac:dyDescent="0.2">
      <c r="A7136">
        <v>6672</v>
      </c>
      <c r="B7136" s="4" t="s">
        <v>690</v>
      </c>
      <c r="C7136" s="4" t="s">
        <v>45</v>
      </c>
      <c r="D7136" s="4" t="s">
        <v>440</v>
      </c>
      <c r="E7136" s="5">
        <v>46090</v>
      </c>
      <c r="F7136" s="6">
        <v>0.51736111111111116</v>
      </c>
      <c r="G7136">
        <v>234</v>
      </c>
      <c r="H7136">
        <v>234</v>
      </c>
      <c r="I7136">
        <v>0</v>
      </c>
      <c r="J7136" s="4" t="s">
        <v>56</v>
      </c>
      <c r="K7136" s="4" t="s">
        <v>45</v>
      </c>
      <c r="L7136" s="4" t="s">
        <v>140</v>
      </c>
    </row>
    <row r="7137" spans="1:12" x14ac:dyDescent="0.2">
      <c r="A7137">
        <v>6618</v>
      </c>
      <c r="B7137" s="4" t="s">
        <v>687</v>
      </c>
      <c r="C7137" s="4" t="s">
        <v>71</v>
      </c>
      <c r="D7137" s="4" t="s">
        <v>113</v>
      </c>
      <c r="E7137" s="5">
        <v>46090</v>
      </c>
      <c r="F7137" s="6">
        <v>0.61041666666666672</v>
      </c>
      <c r="G7137">
        <v>227.29</v>
      </c>
      <c r="H7137">
        <v>227.29</v>
      </c>
      <c r="I7137">
        <v>0</v>
      </c>
      <c r="J7137" s="4" t="s">
        <v>68</v>
      </c>
      <c r="K7137" s="4" t="s">
        <v>81</v>
      </c>
      <c r="L7137" s="4" t="s">
        <v>82</v>
      </c>
    </row>
    <row r="7138" spans="1:12" x14ac:dyDescent="0.2">
      <c r="A7138">
        <v>6196</v>
      </c>
      <c r="B7138" s="4" t="s">
        <v>673</v>
      </c>
      <c r="C7138" s="4" t="s">
        <v>73</v>
      </c>
      <c r="D7138" s="4" t="s">
        <v>130</v>
      </c>
      <c r="E7138" s="5">
        <v>46090</v>
      </c>
      <c r="F7138" s="6">
        <v>0.90486111111111112</v>
      </c>
      <c r="G7138">
        <v>395</v>
      </c>
      <c r="H7138">
        <v>395</v>
      </c>
      <c r="I7138">
        <v>0</v>
      </c>
      <c r="J7138" s="4" t="s">
        <v>56</v>
      </c>
      <c r="K7138" s="4" t="s">
        <v>45</v>
      </c>
      <c r="L7138" s="4" t="s">
        <v>140</v>
      </c>
    </row>
    <row r="7139" spans="1:12" x14ac:dyDescent="0.2">
      <c r="A7139">
        <v>7060</v>
      </c>
      <c r="B7139" s="4" t="s">
        <v>706</v>
      </c>
      <c r="C7139" s="4" t="s">
        <v>178</v>
      </c>
      <c r="D7139" s="4" t="s">
        <v>476</v>
      </c>
      <c r="E7139" s="5">
        <v>46090</v>
      </c>
      <c r="F7139" s="6">
        <v>0.74097222222222225</v>
      </c>
      <c r="G7139">
        <v>160.47</v>
      </c>
      <c r="H7139">
        <v>160.47</v>
      </c>
      <c r="I7139">
        <v>0</v>
      </c>
      <c r="J7139" s="4" t="s">
        <v>68</v>
      </c>
      <c r="K7139" s="4" t="s">
        <v>78</v>
      </c>
      <c r="L7139" s="4" t="s">
        <v>93</v>
      </c>
    </row>
    <row r="7140" spans="1:12" x14ac:dyDescent="0.2">
      <c r="A7140">
        <v>7192</v>
      </c>
      <c r="B7140" s="4" t="s">
        <v>711</v>
      </c>
      <c r="C7140" s="4" t="s">
        <v>123</v>
      </c>
      <c r="D7140" s="4" t="s">
        <v>500</v>
      </c>
      <c r="E7140" s="5">
        <v>46090</v>
      </c>
      <c r="F7140" s="6">
        <v>0.83888888888888891</v>
      </c>
      <c r="G7140">
        <v>160.47</v>
      </c>
      <c r="H7140">
        <v>160.47</v>
      </c>
      <c r="I7140">
        <v>0</v>
      </c>
      <c r="J7140" s="4" t="s">
        <v>88</v>
      </c>
      <c r="K7140" s="4" t="s">
        <v>41</v>
      </c>
      <c r="L7140" s="4" t="s">
        <v>42</v>
      </c>
    </row>
    <row r="7141" spans="1:12" x14ac:dyDescent="0.2">
      <c r="A7141">
        <v>122</v>
      </c>
      <c r="B7141" s="4" t="s">
        <v>146</v>
      </c>
      <c r="C7141" s="4" t="s">
        <v>48</v>
      </c>
      <c r="D7141" s="4" t="s">
        <v>100</v>
      </c>
      <c r="E7141" s="5">
        <v>46090</v>
      </c>
      <c r="F7141" s="6">
        <v>0.79791666666666672</v>
      </c>
      <c r="G7141">
        <v>171.16</v>
      </c>
      <c r="H7141">
        <v>171.16</v>
      </c>
      <c r="I7141">
        <v>0</v>
      </c>
      <c r="J7141" s="4" t="s">
        <v>45</v>
      </c>
      <c r="K7141" s="4" t="s">
        <v>60</v>
      </c>
      <c r="L7141" s="4" t="s">
        <v>61</v>
      </c>
    </row>
    <row r="7142" spans="1:12" x14ac:dyDescent="0.2">
      <c r="A7142">
        <v>4386</v>
      </c>
      <c r="B7142" s="4" t="s">
        <v>428</v>
      </c>
      <c r="C7142" s="4" t="s">
        <v>48</v>
      </c>
      <c r="D7142" s="4" t="s">
        <v>83</v>
      </c>
      <c r="E7142" s="5">
        <v>46090</v>
      </c>
      <c r="F7142" s="6">
        <v>0.76111111111111107</v>
      </c>
      <c r="G7142">
        <v>180</v>
      </c>
      <c r="H7142">
        <v>180</v>
      </c>
      <c r="I7142">
        <v>0</v>
      </c>
      <c r="J7142" s="4" t="s">
        <v>46</v>
      </c>
      <c r="K7142" s="4" t="s">
        <v>66</v>
      </c>
      <c r="L7142" s="4" t="s">
        <v>205</v>
      </c>
    </row>
    <row r="7143" spans="1:12" x14ac:dyDescent="0.2">
      <c r="A7143">
        <v>7542</v>
      </c>
      <c r="B7143" s="4" t="s">
        <v>724</v>
      </c>
      <c r="C7143" s="4" t="s">
        <v>126</v>
      </c>
      <c r="D7143" s="4" t="s">
        <v>506</v>
      </c>
      <c r="E7143" s="5">
        <v>46090</v>
      </c>
      <c r="F7143" s="6">
        <v>0.65</v>
      </c>
      <c r="G7143">
        <v>160.47</v>
      </c>
      <c r="H7143">
        <v>160.47</v>
      </c>
      <c r="I7143">
        <v>0</v>
      </c>
      <c r="J7143" s="4" t="s">
        <v>46</v>
      </c>
      <c r="K7143" s="4" t="s">
        <v>66</v>
      </c>
      <c r="L7143" s="4" t="s">
        <v>205</v>
      </c>
    </row>
    <row r="7144" spans="1:12" x14ac:dyDescent="0.2">
      <c r="A7144">
        <v>4402</v>
      </c>
      <c r="B7144" s="4" t="s">
        <v>430</v>
      </c>
      <c r="C7144" s="4" t="s">
        <v>52</v>
      </c>
      <c r="D7144" s="4" t="s">
        <v>434</v>
      </c>
      <c r="E7144" s="5">
        <v>46090</v>
      </c>
      <c r="F7144" s="6">
        <v>0.4777777777777778</v>
      </c>
      <c r="G7144">
        <v>356.86</v>
      </c>
      <c r="H7144">
        <v>356.86</v>
      </c>
      <c r="I7144">
        <v>0</v>
      </c>
      <c r="J7144" s="4" t="s">
        <v>46</v>
      </c>
      <c r="K7144" s="4" t="s">
        <v>66</v>
      </c>
      <c r="L7144" s="4" t="s">
        <v>205</v>
      </c>
    </row>
    <row r="7145" spans="1:12" x14ac:dyDescent="0.2">
      <c r="A7145">
        <v>4363</v>
      </c>
      <c r="B7145" s="4" t="s">
        <v>425</v>
      </c>
      <c r="C7145" s="4" t="s">
        <v>56</v>
      </c>
      <c r="D7145" s="4" t="s">
        <v>104</v>
      </c>
      <c r="E7145" s="5">
        <v>46090</v>
      </c>
      <c r="F7145" s="6">
        <v>0.83263888888888893</v>
      </c>
      <c r="G7145">
        <v>160.47</v>
      </c>
      <c r="H7145">
        <v>160.47</v>
      </c>
      <c r="I7145">
        <v>0</v>
      </c>
      <c r="J7145" s="4" t="s">
        <v>88</v>
      </c>
      <c r="K7145" s="4" t="s">
        <v>41</v>
      </c>
      <c r="L7145" s="4" t="s">
        <v>42</v>
      </c>
    </row>
    <row r="7146" spans="1:12" x14ac:dyDescent="0.2">
      <c r="A7146">
        <v>4377</v>
      </c>
      <c r="B7146" s="4" t="s">
        <v>427</v>
      </c>
      <c r="C7146" s="4" t="s">
        <v>56</v>
      </c>
      <c r="D7146" s="4" t="s">
        <v>104</v>
      </c>
      <c r="E7146" s="5">
        <v>46090</v>
      </c>
      <c r="F7146" s="6">
        <v>0.83472222222222225</v>
      </c>
      <c r="G7146">
        <v>160.47</v>
      </c>
      <c r="H7146">
        <v>160.47</v>
      </c>
      <c r="I7146">
        <v>0</v>
      </c>
      <c r="J7146" s="4" t="s">
        <v>88</v>
      </c>
      <c r="K7146" s="4" t="s">
        <v>41</v>
      </c>
      <c r="L7146" s="4" t="s">
        <v>42</v>
      </c>
    </row>
    <row r="7147" spans="1:12" x14ac:dyDescent="0.2">
      <c r="A7147">
        <v>7850</v>
      </c>
      <c r="B7147" s="4" t="s">
        <v>768</v>
      </c>
      <c r="C7147" s="4" t="s">
        <v>38</v>
      </c>
      <c r="D7147" s="4" t="s">
        <v>39</v>
      </c>
      <c r="E7147" s="5">
        <v>46091</v>
      </c>
      <c r="F7147" s="6">
        <v>0.77916666666666667</v>
      </c>
      <c r="G7147">
        <v>624.5</v>
      </c>
      <c r="H7147">
        <v>624.5</v>
      </c>
      <c r="I7147">
        <v>0</v>
      </c>
      <c r="J7147" s="4" t="s">
        <v>88</v>
      </c>
      <c r="K7147" s="4" t="s">
        <v>97</v>
      </c>
      <c r="L7147" s="4" t="s">
        <v>98</v>
      </c>
    </row>
    <row r="7148" spans="1:12" x14ac:dyDescent="0.2">
      <c r="A7148">
        <v>72</v>
      </c>
      <c r="B7148" s="4" t="s">
        <v>126</v>
      </c>
      <c r="C7148" s="4" t="s">
        <v>63</v>
      </c>
      <c r="D7148" s="4" t="s">
        <v>108</v>
      </c>
      <c r="E7148" s="5">
        <v>46091</v>
      </c>
      <c r="F7148" s="6">
        <v>0.79861111111111116</v>
      </c>
      <c r="G7148">
        <v>217.4</v>
      </c>
      <c r="H7148">
        <v>217.4</v>
      </c>
      <c r="I7148">
        <v>0</v>
      </c>
      <c r="J7148" s="4" t="s">
        <v>63</v>
      </c>
      <c r="K7148" s="4" t="s">
        <v>68</v>
      </c>
      <c r="L7148" s="4" t="s">
        <v>128</v>
      </c>
    </row>
    <row r="7149" spans="1:12" x14ac:dyDescent="0.2">
      <c r="A7149">
        <v>4982</v>
      </c>
      <c r="B7149" s="4" t="s">
        <v>562</v>
      </c>
      <c r="C7149" s="4" t="s">
        <v>66</v>
      </c>
      <c r="D7149" s="4" t="s">
        <v>96</v>
      </c>
      <c r="E7149" s="5">
        <v>46091</v>
      </c>
      <c r="F7149" s="6">
        <v>0.79305555555555551</v>
      </c>
      <c r="G7149">
        <v>390</v>
      </c>
      <c r="H7149">
        <v>390</v>
      </c>
      <c r="I7149">
        <v>0</v>
      </c>
      <c r="J7149" s="4" t="s">
        <v>46</v>
      </c>
      <c r="K7149" s="4" t="s">
        <v>66</v>
      </c>
      <c r="L7149" s="4" t="s">
        <v>205</v>
      </c>
    </row>
    <row r="7150" spans="1:12" x14ac:dyDescent="0.2">
      <c r="A7150">
        <v>7795</v>
      </c>
      <c r="B7150" s="4" t="s">
        <v>759</v>
      </c>
      <c r="C7150" s="4" t="s">
        <v>66</v>
      </c>
      <c r="D7150" s="4" t="s">
        <v>188</v>
      </c>
      <c r="E7150" s="5">
        <v>46091</v>
      </c>
      <c r="F7150" s="6">
        <v>0.72847222222222219</v>
      </c>
      <c r="G7150">
        <v>300</v>
      </c>
      <c r="H7150">
        <v>300</v>
      </c>
      <c r="I7150">
        <v>0</v>
      </c>
      <c r="J7150" s="4" t="s">
        <v>50</v>
      </c>
      <c r="K7150" s="4" t="s">
        <v>50</v>
      </c>
      <c r="L7150" s="4" t="s">
        <v>561</v>
      </c>
    </row>
    <row r="7151" spans="1:12" x14ac:dyDescent="0.2">
      <c r="A7151">
        <v>6155</v>
      </c>
      <c r="B7151" s="4" t="s">
        <v>650</v>
      </c>
      <c r="C7151" s="4" t="s">
        <v>68</v>
      </c>
      <c r="D7151" s="4" t="s">
        <v>662</v>
      </c>
      <c r="E7151" s="5">
        <v>46091</v>
      </c>
      <c r="F7151" s="6">
        <v>0.73541666666666672</v>
      </c>
      <c r="G7151">
        <v>530</v>
      </c>
      <c r="H7151">
        <v>530</v>
      </c>
      <c r="I7151">
        <v>0</v>
      </c>
      <c r="J7151" s="4" t="s">
        <v>88</v>
      </c>
      <c r="K7151" s="4" t="s">
        <v>41</v>
      </c>
      <c r="L7151" s="4" t="s">
        <v>42</v>
      </c>
    </row>
    <row r="7152" spans="1:12" x14ac:dyDescent="0.2">
      <c r="A7152">
        <v>5734</v>
      </c>
      <c r="B7152" s="4" t="s">
        <v>633</v>
      </c>
      <c r="C7152" s="4" t="s">
        <v>46</v>
      </c>
      <c r="D7152" s="4" t="s">
        <v>190</v>
      </c>
      <c r="E7152" s="5">
        <v>46091</v>
      </c>
      <c r="F7152" s="6">
        <v>0.85277777777777775</v>
      </c>
      <c r="G7152">
        <v>514.9</v>
      </c>
      <c r="H7152">
        <v>514.9</v>
      </c>
      <c r="I7152">
        <v>0</v>
      </c>
      <c r="J7152" s="4" t="s">
        <v>66</v>
      </c>
      <c r="K7152" s="4" t="s">
        <v>71</v>
      </c>
      <c r="L7152" s="4" t="s">
        <v>105</v>
      </c>
    </row>
    <row r="7153" spans="1:12" x14ac:dyDescent="0.2">
      <c r="A7153">
        <v>5268</v>
      </c>
      <c r="B7153" s="4" t="s">
        <v>581</v>
      </c>
      <c r="C7153" s="4" t="s">
        <v>71</v>
      </c>
      <c r="D7153" s="4" t="s">
        <v>150</v>
      </c>
      <c r="E7153" s="5">
        <v>46091</v>
      </c>
      <c r="F7153" s="6">
        <v>0.70138888888888884</v>
      </c>
      <c r="G7153">
        <v>299.94</v>
      </c>
      <c r="H7153">
        <v>299.94</v>
      </c>
      <c r="I7153">
        <v>0</v>
      </c>
      <c r="J7153" s="4" t="s">
        <v>45</v>
      </c>
      <c r="K7153" s="4" t="s">
        <v>46</v>
      </c>
      <c r="L7153" s="4" t="s">
        <v>47</v>
      </c>
    </row>
    <row r="7154" spans="1:12" x14ac:dyDescent="0.2">
      <c r="A7154">
        <v>4848</v>
      </c>
      <c r="B7154" s="4" t="s">
        <v>540</v>
      </c>
      <c r="C7154" s="4" t="s">
        <v>73</v>
      </c>
      <c r="D7154" s="4" t="s">
        <v>543</v>
      </c>
      <c r="E7154" s="5">
        <v>46091</v>
      </c>
      <c r="F7154" s="6">
        <v>0.54374999999999996</v>
      </c>
      <c r="G7154">
        <v>376.35</v>
      </c>
      <c r="H7154">
        <v>376.35</v>
      </c>
      <c r="I7154">
        <v>0</v>
      </c>
      <c r="J7154" s="4" t="s">
        <v>63</v>
      </c>
      <c r="K7154" s="4" t="s">
        <v>68</v>
      </c>
      <c r="L7154" s="4" t="s">
        <v>128</v>
      </c>
    </row>
    <row r="7155" spans="1:12" x14ac:dyDescent="0.2">
      <c r="A7155">
        <v>7258</v>
      </c>
      <c r="B7155" s="4" t="s">
        <v>714</v>
      </c>
      <c r="C7155" s="4" t="s">
        <v>84</v>
      </c>
      <c r="D7155" s="4" t="s">
        <v>530</v>
      </c>
      <c r="E7155" s="5">
        <v>46091</v>
      </c>
      <c r="F7155" s="6">
        <v>0.62986111111111109</v>
      </c>
      <c r="G7155">
        <v>264</v>
      </c>
      <c r="H7155">
        <v>264</v>
      </c>
      <c r="I7155">
        <v>0</v>
      </c>
      <c r="J7155" s="4" t="s">
        <v>46</v>
      </c>
      <c r="K7155" s="4" t="s">
        <v>66</v>
      </c>
      <c r="L7155" s="4" t="s">
        <v>205</v>
      </c>
    </row>
    <row r="7156" spans="1:12" x14ac:dyDescent="0.2">
      <c r="A7156">
        <v>4967</v>
      </c>
      <c r="B7156" s="4" t="s">
        <v>560</v>
      </c>
      <c r="C7156" s="4" t="s">
        <v>131</v>
      </c>
      <c r="D7156" s="4" t="s">
        <v>551</v>
      </c>
      <c r="E7156" s="5">
        <v>46091</v>
      </c>
      <c r="F7156" s="6">
        <v>0.78888888888888886</v>
      </c>
      <c r="G7156">
        <v>384</v>
      </c>
      <c r="H7156">
        <v>384</v>
      </c>
      <c r="I7156">
        <v>0</v>
      </c>
      <c r="J7156" s="4" t="s">
        <v>50</v>
      </c>
      <c r="K7156" s="4" t="s">
        <v>50</v>
      </c>
      <c r="L7156" s="4" t="s">
        <v>561</v>
      </c>
    </row>
    <row r="7157" spans="1:12" x14ac:dyDescent="0.2">
      <c r="A7157">
        <v>5303</v>
      </c>
      <c r="B7157" s="4" t="s">
        <v>582</v>
      </c>
      <c r="C7157" s="4" t="s">
        <v>270</v>
      </c>
      <c r="D7157" s="4" t="s">
        <v>504</v>
      </c>
      <c r="E7157" s="5">
        <v>46091</v>
      </c>
      <c r="F7157" s="6">
        <v>0.2986111111111111</v>
      </c>
      <c r="G7157">
        <v>314.3</v>
      </c>
      <c r="H7157">
        <v>314.3</v>
      </c>
      <c r="I7157">
        <v>0</v>
      </c>
      <c r="J7157" s="4" t="s">
        <v>68</v>
      </c>
      <c r="K7157" s="4" t="s">
        <v>81</v>
      </c>
      <c r="L7157" s="4" t="s">
        <v>82</v>
      </c>
    </row>
    <row r="7158" spans="1:12" x14ac:dyDescent="0.2">
      <c r="A7158">
        <v>6069</v>
      </c>
      <c r="B7158" s="4" t="s">
        <v>647</v>
      </c>
      <c r="C7158" s="4" t="s">
        <v>303</v>
      </c>
      <c r="D7158" s="4" t="s">
        <v>511</v>
      </c>
      <c r="E7158" s="5">
        <v>46091</v>
      </c>
      <c r="F7158" s="6">
        <v>0.75555555555555554</v>
      </c>
      <c r="G7158">
        <v>690.23</v>
      </c>
      <c r="H7158">
        <v>690.23</v>
      </c>
      <c r="I7158">
        <v>0</v>
      </c>
      <c r="J7158" s="4" t="s">
        <v>58</v>
      </c>
      <c r="K7158" s="4" t="s">
        <v>52</v>
      </c>
      <c r="L7158" s="4" t="s">
        <v>125</v>
      </c>
    </row>
    <row r="7159" spans="1:12" x14ac:dyDescent="0.2">
      <c r="A7159">
        <v>58</v>
      </c>
      <c r="B7159" s="4" t="s">
        <v>123</v>
      </c>
      <c r="C7159" s="4" t="s">
        <v>52</v>
      </c>
      <c r="D7159" s="4" t="s">
        <v>102</v>
      </c>
      <c r="E7159" s="5">
        <v>46091</v>
      </c>
      <c r="F7159" s="6">
        <v>0.43680555555555556</v>
      </c>
      <c r="G7159">
        <v>275.47000000000003</v>
      </c>
      <c r="H7159">
        <v>275.47000000000003</v>
      </c>
      <c r="I7159">
        <v>0</v>
      </c>
      <c r="J7159" s="4" t="s">
        <v>58</v>
      </c>
      <c r="K7159" s="4" t="s">
        <v>52</v>
      </c>
      <c r="L7159" s="4" t="s">
        <v>125</v>
      </c>
    </row>
    <row r="7160" spans="1:12" x14ac:dyDescent="0.2">
      <c r="A7160">
        <v>6657</v>
      </c>
      <c r="B7160" s="4" t="s">
        <v>689</v>
      </c>
      <c r="C7160" s="4" t="s">
        <v>66</v>
      </c>
      <c r="D7160" s="4" t="s">
        <v>188</v>
      </c>
      <c r="E7160" s="5">
        <v>46092</v>
      </c>
      <c r="F7160" s="6">
        <v>0.70416666666666672</v>
      </c>
      <c r="G7160">
        <v>320</v>
      </c>
      <c r="H7160">
        <v>320</v>
      </c>
      <c r="I7160">
        <v>0</v>
      </c>
      <c r="J7160" s="4" t="s">
        <v>50</v>
      </c>
      <c r="K7160" s="4" t="s">
        <v>50</v>
      </c>
      <c r="L7160" s="4" t="s">
        <v>561</v>
      </c>
    </row>
    <row r="7161" spans="1:12" x14ac:dyDescent="0.2">
      <c r="A7161">
        <v>4940</v>
      </c>
      <c r="B7161" s="4" t="s">
        <v>558</v>
      </c>
      <c r="C7161" s="4" t="s">
        <v>131</v>
      </c>
      <c r="D7161" s="4" t="s">
        <v>551</v>
      </c>
      <c r="E7161" s="5">
        <v>46092</v>
      </c>
      <c r="F7161" s="6">
        <v>0.75277777777777777</v>
      </c>
      <c r="G7161">
        <v>660</v>
      </c>
      <c r="H7161">
        <v>660</v>
      </c>
      <c r="I7161">
        <v>0</v>
      </c>
      <c r="J7161" s="4" t="s">
        <v>46</v>
      </c>
      <c r="K7161" s="4" t="s">
        <v>66</v>
      </c>
      <c r="L7161" s="4" t="s">
        <v>205</v>
      </c>
    </row>
    <row r="7162" spans="1:12" x14ac:dyDescent="0.2">
      <c r="A7162">
        <v>5391</v>
      </c>
      <c r="B7162" s="4" t="s">
        <v>601</v>
      </c>
      <c r="C7162" s="4" t="s">
        <v>131</v>
      </c>
      <c r="D7162" s="4" t="s">
        <v>551</v>
      </c>
      <c r="E7162" s="5">
        <v>46092</v>
      </c>
      <c r="F7162" s="6">
        <v>0.60486111111111107</v>
      </c>
      <c r="G7162">
        <v>483.05</v>
      </c>
      <c r="H7162">
        <v>483.05</v>
      </c>
      <c r="I7162">
        <v>0</v>
      </c>
      <c r="J7162" s="4" t="s">
        <v>58</v>
      </c>
      <c r="K7162" s="4" t="s">
        <v>52</v>
      </c>
      <c r="L7162" s="4" t="s">
        <v>125</v>
      </c>
    </row>
    <row r="7163" spans="1:12" x14ac:dyDescent="0.2">
      <c r="A7163">
        <v>5406</v>
      </c>
      <c r="B7163" s="4" t="s">
        <v>603</v>
      </c>
      <c r="C7163" s="4" t="s">
        <v>48</v>
      </c>
      <c r="D7163" s="4" t="s">
        <v>83</v>
      </c>
      <c r="E7163" s="5">
        <v>46092</v>
      </c>
      <c r="F7163" s="6">
        <v>0.80972222222222223</v>
      </c>
      <c r="G7163">
        <v>188.52</v>
      </c>
      <c r="H7163">
        <v>188.52</v>
      </c>
      <c r="I7163">
        <v>0</v>
      </c>
      <c r="J7163" s="4" t="s">
        <v>68</v>
      </c>
      <c r="K7163" s="4" t="s">
        <v>78</v>
      </c>
      <c r="L7163" s="4" t="s">
        <v>93</v>
      </c>
    </row>
    <row r="7164" spans="1:12" x14ac:dyDescent="0.2">
      <c r="A7164">
        <v>7897</v>
      </c>
      <c r="B7164" s="4" t="s">
        <v>769</v>
      </c>
      <c r="C7164" s="4" t="s">
        <v>303</v>
      </c>
      <c r="D7164" s="4" t="s">
        <v>511</v>
      </c>
      <c r="E7164" s="5">
        <v>46092</v>
      </c>
      <c r="F7164" s="6">
        <v>0.25</v>
      </c>
      <c r="G7164">
        <v>230</v>
      </c>
      <c r="H7164">
        <v>230</v>
      </c>
      <c r="I7164">
        <v>0</v>
      </c>
      <c r="J7164" s="4" t="s">
        <v>66</v>
      </c>
      <c r="K7164" s="4" t="s">
        <v>97</v>
      </c>
      <c r="L7164" s="4" t="s">
        <v>98</v>
      </c>
    </row>
    <row r="7165" spans="1:12" x14ac:dyDescent="0.2">
      <c r="A7165">
        <v>7801</v>
      </c>
      <c r="B7165" s="4" t="s">
        <v>760</v>
      </c>
      <c r="C7165" s="4" t="s">
        <v>50</v>
      </c>
      <c r="D7165" s="4" t="s">
        <v>101</v>
      </c>
      <c r="E7165" s="5">
        <v>46092</v>
      </c>
      <c r="F7165" s="6">
        <v>0.58263888888888893</v>
      </c>
      <c r="G7165">
        <v>279.16000000000003</v>
      </c>
      <c r="H7165">
        <v>279.16000000000003</v>
      </c>
      <c r="I7165">
        <v>0</v>
      </c>
      <c r="J7165" s="4" t="s">
        <v>68</v>
      </c>
      <c r="K7165" s="4" t="s">
        <v>78</v>
      </c>
      <c r="L7165" s="4" t="s">
        <v>93</v>
      </c>
    </row>
    <row r="7166" spans="1:12" x14ac:dyDescent="0.2">
      <c r="A7166">
        <v>5127</v>
      </c>
      <c r="B7166" s="4" t="s">
        <v>567</v>
      </c>
      <c r="C7166" s="4" t="s">
        <v>143</v>
      </c>
      <c r="D7166" s="4" t="s">
        <v>515</v>
      </c>
      <c r="E7166" s="5">
        <v>46092</v>
      </c>
      <c r="F7166" s="6">
        <v>0.48055555555555557</v>
      </c>
      <c r="G7166">
        <v>230</v>
      </c>
      <c r="H7166">
        <v>230</v>
      </c>
      <c r="I7166">
        <v>0</v>
      </c>
      <c r="J7166" s="4" t="s">
        <v>63</v>
      </c>
      <c r="K7166" s="4" t="s">
        <v>68</v>
      </c>
      <c r="L7166" s="4" t="s">
        <v>128</v>
      </c>
    </row>
    <row r="7167" spans="1:12" x14ac:dyDescent="0.2">
      <c r="A7167">
        <v>5559</v>
      </c>
      <c r="B7167" s="4" t="s">
        <v>620</v>
      </c>
      <c r="C7167" s="4" t="s">
        <v>52</v>
      </c>
      <c r="D7167" s="4" t="s">
        <v>102</v>
      </c>
      <c r="E7167" s="5">
        <v>46092</v>
      </c>
      <c r="F7167" s="6">
        <v>0.43958333333333333</v>
      </c>
      <c r="G7167">
        <v>230</v>
      </c>
      <c r="H7167">
        <v>230</v>
      </c>
      <c r="I7167">
        <v>0</v>
      </c>
      <c r="J7167" s="4" t="s">
        <v>58</v>
      </c>
      <c r="K7167" s="4" t="s">
        <v>52</v>
      </c>
      <c r="L7167" s="4" t="s">
        <v>125</v>
      </c>
    </row>
    <row r="7168" spans="1:12" x14ac:dyDescent="0.2">
      <c r="A7168">
        <v>108</v>
      </c>
      <c r="B7168" s="4" t="s">
        <v>144</v>
      </c>
      <c r="C7168" s="4" t="s">
        <v>37</v>
      </c>
      <c r="D7168" s="4" t="s">
        <v>107</v>
      </c>
      <c r="E7168" s="5">
        <v>46092</v>
      </c>
      <c r="F7168" s="6">
        <v>0.74652777777777779</v>
      </c>
      <c r="G7168">
        <v>160.5</v>
      </c>
      <c r="H7168">
        <v>160.5</v>
      </c>
      <c r="I7168">
        <v>0</v>
      </c>
      <c r="J7168" s="4" t="s">
        <v>54</v>
      </c>
      <c r="K7168" s="4" t="s">
        <v>116</v>
      </c>
      <c r="L7168" s="4" t="s">
        <v>117</v>
      </c>
    </row>
    <row r="7169" spans="1:12" x14ac:dyDescent="0.2">
      <c r="A7169">
        <v>6556</v>
      </c>
      <c r="B7169" s="4" t="s">
        <v>684</v>
      </c>
      <c r="C7169" s="4" t="s">
        <v>63</v>
      </c>
      <c r="D7169" s="4" t="s">
        <v>186</v>
      </c>
      <c r="E7169" s="5">
        <v>46093</v>
      </c>
      <c r="F7169" s="6">
        <v>0.54305555555555551</v>
      </c>
      <c r="G7169">
        <v>320</v>
      </c>
      <c r="H7169">
        <v>320</v>
      </c>
      <c r="I7169">
        <v>0</v>
      </c>
      <c r="J7169" s="4" t="s">
        <v>56</v>
      </c>
      <c r="K7169" s="4" t="s">
        <v>137</v>
      </c>
      <c r="L7169" s="4" t="s">
        <v>148</v>
      </c>
    </row>
    <row r="7170" spans="1:12" x14ac:dyDescent="0.2">
      <c r="A7170">
        <v>6594</v>
      </c>
      <c r="B7170" s="4" t="s">
        <v>686</v>
      </c>
      <c r="C7170" s="4" t="s">
        <v>73</v>
      </c>
      <c r="D7170" s="4" t="s">
        <v>543</v>
      </c>
      <c r="E7170" s="5">
        <v>46093</v>
      </c>
      <c r="F7170" s="6">
        <v>0.77847222222222223</v>
      </c>
      <c r="G7170">
        <v>579</v>
      </c>
      <c r="H7170">
        <v>579</v>
      </c>
      <c r="I7170">
        <v>0</v>
      </c>
      <c r="J7170" s="4" t="s">
        <v>56</v>
      </c>
      <c r="K7170" s="4" t="s">
        <v>137</v>
      </c>
      <c r="L7170" s="4" t="s">
        <v>148</v>
      </c>
    </row>
    <row r="7171" spans="1:12" x14ac:dyDescent="0.2">
      <c r="A7171">
        <v>6704</v>
      </c>
      <c r="B7171" s="4" t="s">
        <v>691</v>
      </c>
      <c r="C7171" s="4" t="s">
        <v>84</v>
      </c>
      <c r="D7171" s="4" t="s">
        <v>530</v>
      </c>
      <c r="E7171" s="5">
        <v>46093</v>
      </c>
      <c r="F7171" s="6">
        <v>0.81041666666666667</v>
      </c>
      <c r="G7171">
        <v>180</v>
      </c>
      <c r="H7171">
        <v>180</v>
      </c>
      <c r="I7171">
        <v>0</v>
      </c>
      <c r="J7171" s="4" t="s">
        <v>46</v>
      </c>
      <c r="K7171" s="4" t="s">
        <v>66</v>
      </c>
      <c r="L7171" s="4" t="s">
        <v>205</v>
      </c>
    </row>
    <row r="7172" spans="1:12" x14ac:dyDescent="0.2">
      <c r="A7172">
        <v>6410</v>
      </c>
      <c r="B7172" s="4" t="s">
        <v>679</v>
      </c>
      <c r="C7172" s="4" t="s">
        <v>114</v>
      </c>
      <c r="D7172" s="4" t="s">
        <v>550</v>
      </c>
      <c r="E7172" s="5">
        <v>46093</v>
      </c>
      <c r="F7172" s="6">
        <v>0.73124999999999996</v>
      </c>
      <c r="G7172">
        <v>241.15</v>
      </c>
      <c r="H7172">
        <v>241.15</v>
      </c>
      <c r="I7172">
        <v>0</v>
      </c>
      <c r="J7172" s="4" t="s">
        <v>52</v>
      </c>
      <c r="K7172" s="4" t="s">
        <v>63</v>
      </c>
      <c r="L7172" s="4" t="s">
        <v>203</v>
      </c>
    </row>
    <row r="7173" spans="1:12" x14ac:dyDescent="0.2">
      <c r="A7173">
        <v>5154</v>
      </c>
      <c r="B7173" s="4" t="s">
        <v>568</v>
      </c>
      <c r="C7173" s="4" t="s">
        <v>131</v>
      </c>
      <c r="D7173" s="4" t="s">
        <v>534</v>
      </c>
      <c r="E7173" s="5">
        <v>46093</v>
      </c>
      <c r="F7173" s="6">
        <v>0.7319444444444444</v>
      </c>
      <c r="G7173">
        <v>294</v>
      </c>
      <c r="H7173">
        <v>294</v>
      </c>
      <c r="I7173">
        <v>0</v>
      </c>
      <c r="J7173" s="4" t="s">
        <v>52</v>
      </c>
      <c r="K7173" s="4" t="s">
        <v>63</v>
      </c>
      <c r="L7173" s="4" t="s">
        <v>203</v>
      </c>
    </row>
    <row r="7174" spans="1:12" x14ac:dyDescent="0.2">
      <c r="A7174">
        <v>6439</v>
      </c>
      <c r="B7174" s="4" t="s">
        <v>680</v>
      </c>
      <c r="C7174" s="4" t="s">
        <v>178</v>
      </c>
      <c r="D7174" s="4" t="s">
        <v>476</v>
      </c>
      <c r="E7174" s="5">
        <v>46093</v>
      </c>
      <c r="F7174" s="6">
        <v>0.7319444444444444</v>
      </c>
      <c r="G7174">
        <v>280.76</v>
      </c>
      <c r="H7174">
        <v>280.76</v>
      </c>
      <c r="I7174">
        <v>0</v>
      </c>
      <c r="J7174" s="4" t="s">
        <v>52</v>
      </c>
      <c r="K7174" s="4" t="s">
        <v>63</v>
      </c>
      <c r="L7174" s="4" t="s">
        <v>203</v>
      </c>
    </row>
    <row r="7175" spans="1:12" x14ac:dyDescent="0.2">
      <c r="A7175">
        <v>89</v>
      </c>
      <c r="B7175" s="4" t="s">
        <v>139</v>
      </c>
      <c r="C7175" s="4" t="s">
        <v>54</v>
      </c>
      <c r="D7175" s="4" t="s">
        <v>89</v>
      </c>
      <c r="E7175" s="5">
        <v>46093</v>
      </c>
      <c r="F7175" s="6">
        <v>0.91527777777777775</v>
      </c>
      <c r="G7175">
        <v>428.95</v>
      </c>
      <c r="H7175">
        <v>428.95</v>
      </c>
      <c r="I7175">
        <v>0</v>
      </c>
      <c r="J7175" s="4" t="s">
        <v>68</v>
      </c>
      <c r="K7175" s="4" t="s">
        <v>81</v>
      </c>
      <c r="L7175" s="4" t="s">
        <v>82</v>
      </c>
    </row>
    <row r="7176" spans="1:12" x14ac:dyDescent="0.2">
      <c r="A7176">
        <v>26</v>
      </c>
      <c r="B7176" s="4" t="s">
        <v>46</v>
      </c>
      <c r="C7176" s="4" t="s">
        <v>56</v>
      </c>
      <c r="D7176" s="4" t="s">
        <v>90</v>
      </c>
      <c r="E7176" s="5">
        <v>46093</v>
      </c>
      <c r="F7176" s="6">
        <v>0.85486111111111107</v>
      </c>
      <c r="G7176">
        <v>518.52</v>
      </c>
      <c r="H7176">
        <v>518.52</v>
      </c>
      <c r="I7176">
        <v>0</v>
      </c>
      <c r="J7176" s="4" t="s">
        <v>68</v>
      </c>
      <c r="K7176" s="4" t="s">
        <v>81</v>
      </c>
      <c r="L7176" s="4" t="s">
        <v>82</v>
      </c>
    </row>
    <row r="7177" spans="1:12" x14ac:dyDescent="0.2">
      <c r="A7177">
        <v>7905</v>
      </c>
      <c r="B7177" s="4" t="s">
        <v>770</v>
      </c>
      <c r="C7177" s="4" t="s">
        <v>38</v>
      </c>
      <c r="D7177" s="4" t="s">
        <v>39</v>
      </c>
      <c r="E7177" s="5">
        <v>46094</v>
      </c>
      <c r="F7177" s="6">
        <v>0.75</v>
      </c>
      <c r="G7177">
        <v>0</v>
      </c>
      <c r="H7177">
        <v>0</v>
      </c>
      <c r="I7177">
        <v>0</v>
      </c>
      <c r="J7177" s="4" t="s">
        <v>52</v>
      </c>
      <c r="K7177" s="4" t="s">
        <v>63</v>
      </c>
      <c r="L7177" s="4" t="s">
        <v>203</v>
      </c>
    </row>
    <row r="7178" spans="1:12" x14ac:dyDescent="0.2">
      <c r="A7178">
        <v>5982</v>
      </c>
      <c r="B7178" s="4" t="s">
        <v>643</v>
      </c>
      <c r="C7178" s="4" t="s">
        <v>63</v>
      </c>
      <c r="D7178" s="4" t="s">
        <v>484</v>
      </c>
      <c r="E7178" s="5">
        <v>46094</v>
      </c>
      <c r="F7178" s="6">
        <v>0.95416666666666672</v>
      </c>
      <c r="G7178">
        <v>319</v>
      </c>
      <c r="H7178">
        <v>319</v>
      </c>
      <c r="I7178">
        <v>0</v>
      </c>
      <c r="J7178" s="4" t="s">
        <v>88</v>
      </c>
      <c r="K7178" s="4" t="s">
        <v>41</v>
      </c>
      <c r="L7178" s="4" t="s">
        <v>42</v>
      </c>
    </row>
    <row r="7179" spans="1:12" x14ac:dyDescent="0.2">
      <c r="A7179">
        <v>5360</v>
      </c>
      <c r="B7179" s="4" t="s">
        <v>600</v>
      </c>
      <c r="C7179" s="4" t="s">
        <v>46</v>
      </c>
      <c r="D7179" s="4" t="s">
        <v>112</v>
      </c>
      <c r="E7179" s="5">
        <v>46094</v>
      </c>
      <c r="F7179" s="6">
        <v>0.69166666666666665</v>
      </c>
      <c r="G7179">
        <v>288.79000000000002</v>
      </c>
      <c r="H7179">
        <v>288.79000000000002</v>
      </c>
      <c r="I7179">
        <v>0</v>
      </c>
      <c r="J7179" s="4" t="s">
        <v>68</v>
      </c>
      <c r="K7179" s="4" t="s">
        <v>84</v>
      </c>
      <c r="L7179" s="4" t="s">
        <v>85</v>
      </c>
    </row>
    <row r="7180" spans="1:12" x14ac:dyDescent="0.2">
      <c r="A7180">
        <v>5717</v>
      </c>
      <c r="B7180" s="4" t="s">
        <v>632</v>
      </c>
      <c r="C7180" s="4" t="s">
        <v>46</v>
      </c>
      <c r="D7180" s="4" t="s">
        <v>541</v>
      </c>
      <c r="E7180" s="5">
        <v>46094</v>
      </c>
      <c r="F7180" s="6">
        <v>0.77013888888888893</v>
      </c>
      <c r="G7180">
        <v>249.86</v>
      </c>
      <c r="H7180">
        <v>249.86</v>
      </c>
      <c r="I7180">
        <v>0</v>
      </c>
      <c r="J7180" s="4" t="s">
        <v>68</v>
      </c>
      <c r="K7180" s="4" t="s">
        <v>78</v>
      </c>
      <c r="L7180" s="4" t="s">
        <v>93</v>
      </c>
    </row>
    <row r="7181" spans="1:12" x14ac:dyDescent="0.2">
      <c r="A7181">
        <v>5670</v>
      </c>
      <c r="B7181" s="4" t="s">
        <v>629</v>
      </c>
      <c r="C7181" s="4" t="s">
        <v>75</v>
      </c>
      <c r="D7181" s="4" t="s">
        <v>133</v>
      </c>
      <c r="E7181" s="5">
        <v>46094</v>
      </c>
      <c r="F7181" s="6">
        <v>0.83680555555555558</v>
      </c>
      <c r="G7181">
        <v>289</v>
      </c>
      <c r="H7181">
        <v>289</v>
      </c>
      <c r="I7181">
        <v>0</v>
      </c>
      <c r="J7181" s="4" t="s">
        <v>56</v>
      </c>
      <c r="K7181" s="4" t="s">
        <v>137</v>
      </c>
      <c r="L7181" s="4" t="s">
        <v>148</v>
      </c>
    </row>
    <row r="7182" spans="1:12" x14ac:dyDescent="0.2">
      <c r="A7182">
        <v>5595</v>
      </c>
      <c r="B7182" s="4" t="s">
        <v>622</v>
      </c>
      <c r="C7182" s="4" t="s">
        <v>60</v>
      </c>
      <c r="D7182" s="4" t="s">
        <v>77</v>
      </c>
      <c r="E7182" s="5">
        <v>46094</v>
      </c>
      <c r="F7182" s="6">
        <v>0.76458333333333328</v>
      </c>
      <c r="G7182">
        <v>284</v>
      </c>
      <c r="H7182">
        <v>284</v>
      </c>
      <c r="I7182">
        <v>0</v>
      </c>
      <c r="J7182" s="4" t="s">
        <v>88</v>
      </c>
      <c r="K7182" s="4" t="s">
        <v>41</v>
      </c>
      <c r="L7182" s="4" t="s">
        <v>42</v>
      </c>
    </row>
    <row r="7183" spans="1:12" x14ac:dyDescent="0.2">
      <c r="A7183">
        <v>5531</v>
      </c>
      <c r="B7183" s="4" t="s">
        <v>618</v>
      </c>
      <c r="C7183" s="4" t="s">
        <v>78</v>
      </c>
      <c r="D7183" s="4" t="s">
        <v>529</v>
      </c>
      <c r="E7183" s="5">
        <v>46094</v>
      </c>
      <c r="F7183" s="6">
        <v>0.78680555555555554</v>
      </c>
      <c r="G7183">
        <v>285</v>
      </c>
      <c r="H7183">
        <v>285</v>
      </c>
      <c r="I7183">
        <v>0</v>
      </c>
      <c r="J7183" s="4" t="s">
        <v>68</v>
      </c>
      <c r="K7183" s="4" t="s">
        <v>81</v>
      </c>
      <c r="L7183" s="4" t="s">
        <v>82</v>
      </c>
    </row>
    <row r="7184" spans="1:12" x14ac:dyDescent="0.2">
      <c r="A7184">
        <v>7824</v>
      </c>
      <c r="B7184" s="4" t="s">
        <v>764</v>
      </c>
      <c r="C7184" s="4" t="s">
        <v>43</v>
      </c>
      <c r="D7184" s="4" t="s">
        <v>99</v>
      </c>
      <c r="E7184" s="5">
        <v>46094</v>
      </c>
      <c r="F7184" s="6">
        <v>0.60069444444444442</v>
      </c>
      <c r="G7184">
        <v>171.16</v>
      </c>
      <c r="H7184">
        <v>171.16</v>
      </c>
      <c r="I7184">
        <v>0</v>
      </c>
      <c r="J7184" s="4" t="s">
        <v>46</v>
      </c>
      <c r="K7184" s="4" t="s">
        <v>66</v>
      </c>
      <c r="L7184" s="4" t="s">
        <v>205</v>
      </c>
    </row>
    <row r="7185" spans="1:12" x14ac:dyDescent="0.2">
      <c r="A7185">
        <v>5860</v>
      </c>
      <c r="B7185" s="4" t="s">
        <v>638</v>
      </c>
      <c r="C7185" s="4" t="s">
        <v>84</v>
      </c>
      <c r="D7185" s="4" t="s">
        <v>136</v>
      </c>
      <c r="E7185" s="5">
        <v>46094</v>
      </c>
      <c r="F7185" s="6">
        <v>0.73055555555555551</v>
      </c>
      <c r="G7185">
        <v>281</v>
      </c>
      <c r="H7185">
        <v>281</v>
      </c>
      <c r="I7185">
        <v>0</v>
      </c>
      <c r="J7185" s="4" t="s">
        <v>54</v>
      </c>
      <c r="K7185" s="4" t="s">
        <v>37</v>
      </c>
      <c r="L7185" s="4" t="s">
        <v>127</v>
      </c>
    </row>
    <row r="7186" spans="1:12" x14ac:dyDescent="0.2">
      <c r="A7186">
        <v>7282</v>
      </c>
      <c r="B7186" s="4" t="s">
        <v>715</v>
      </c>
      <c r="C7186" s="4" t="s">
        <v>137</v>
      </c>
      <c r="D7186" s="4" t="s">
        <v>138</v>
      </c>
      <c r="E7186" s="5">
        <v>46094</v>
      </c>
      <c r="F7186" s="6">
        <v>0.69097222222222221</v>
      </c>
      <c r="G7186">
        <v>160.47</v>
      </c>
      <c r="H7186">
        <v>160.47</v>
      </c>
      <c r="I7186">
        <v>0</v>
      </c>
      <c r="J7186" s="4" t="s">
        <v>68</v>
      </c>
      <c r="K7186" s="4" t="s">
        <v>78</v>
      </c>
      <c r="L7186" s="4" t="s">
        <v>93</v>
      </c>
    </row>
    <row r="7187" spans="1:12" x14ac:dyDescent="0.2">
      <c r="A7187">
        <v>5759</v>
      </c>
      <c r="B7187" s="4" t="s">
        <v>634</v>
      </c>
      <c r="C7187" s="4" t="s">
        <v>114</v>
      </c>
      <c r="D7187" s="4" t="s">
        <v>550</v>
      </c>
      <c r="E7187" s="5">
        <v>46094</v>
      </c>
      <c r="F7187" s="6">
        <v>3.1944444444444442E-2</v>
      </c>
      <c r="G7187">
        <v>518.77</v>
      </c>
      <c r="H7187">
        <v>518.77</v>
      </c>
      <c r="I7187">
        <v>0</v>
      </c>
      <c r="J7187" s="4" t="s">
        <v>54</v>
      </c>
      <c r="K7187" s="4" t="s">
        <v>37</v>
      </c>
      <c r="L7187" s="4" t="s">
        <v>127</v>
      </c>
    </row>
    <row r="7188" spans="1:12" x14ac:dyDescent="0.2">
      <c r="A7188">
        <v>7323</v>
      </c>
      <c r="B7188" s="4" t="s">
        <v>717</v>
      </c>
      <c r="C7188" s="4" t="s">
        <v>114</v>
      </c>
      <c r="D7188" s="4" t="s">
        <v>474</v>
      </c>
      <c r="E7188" s="5">
        <v>46094</v>
      </c>
      <c r="F7188" s="6">
        <v>0.84305555555555556</v>
      </c>
      <c r="G7188">
        <v>249.03</v>
      </c>
      <c r="H7188">
        <v>249.03</v>
      </c>
      <c r="I7188">
        <v>0</v>
      </c>
      <c r="J7188" s="4" t="s">
        <v>66</v>
      </c>
      <c r="K7188" s="4" t="s">
        <v>71</v>
      </c>
      <c r="L7188" s="4" t="s">
        <v>105</v>
      </c>
    </row>
    <row r="7189" spans="1:12" x14ac:dyDescent="0.2">
      <c r="A7189">
        <v>7135</v>
      </c>
      <c r="B7189" s="4" t="s">
        <v>708</v>
      </c>
      <c r="C7189" s="4" t="s">
        <v>123</v>
      </c>
      <c r="D7189" s="4" t="s">
        <v>553</v>
      </c>
      <c r="E7189" s="5">
        <v>46094</v>
      </c>
      <c r="F7189" s="6">
        <v>0.95138888888888884</v>
      </c>
      <c r="G7189">
        <v>220</v>
      </c>
      <c r="H7189">
        <v>220</v>
      </c>
      <c r="I7189">
        <v>0</v>
      </c>
      <c r="J7189" s="4" t="s">
        <v>88</v>
      </c>
      <c r="K7189" s="4" t="s">
        <v>41</v>
      </c>
      <c r="L7189" s="4" t="s">
        <v>42</v>
      </c>
    </row>
    <row r="7190" spans="1:12" x14ac:dyDescent="0.2">
      <c r="A7190">
        <v>7387</v>
      </c>
      <c r="B7190" s="4" t="s">
        <v>719</v>
      </c>
      <c r="C7190" s="4" t="s">
        <v>249</v>
      </c>
      <c r="D7190" s="4" t="s">
        <v>501</v>
      </c>
      <c r="E7190" s="5">
        <v>46094</v>
      </c>
      <c r="F7190" s="6">
        <v>0.85555555555555551</v>
      </c>
      <c r="G7190">
        <v>208.53</v>
      </c>
      <c r="H7190">
        <v>208.53</v>
      </c>
      <c r="I7190">
        <v>0</v>
      </c>
      <c r="J7190" s="4" t="s">
        <v>88</v>
      </c>
      <c r="K7190" s="4" t="s">
        <v>41</v>
      </c>
      <c r="L7190" s="4" t="s">
        <v>42</v>
      </c>
    </row>
    <row r="7191" spans="1:12" x14ac:dyDescent="0.2">
      <c r="A7191">
        <v>7388</v>
      </c>
      <c r="B7191" s="4" t="s">
        <v>719</v>
      </c>
      <c r="C7191" s="4" t="s">
        <v>262</v>
      </c>
      <c r="D7191" s="4" t="s">
        <v>502</v>
      </c>
      <c r="E7191" s="5">
        <v>46094</v>
      </c>
      <c r="F7191" s="6">
        <v>0.85624999999999996</v>
      </c>
      <c r="G7191">
        <v>208.53</v>
      </c>
      <c r="H7191">
        <v>208.53</v>
      </c>
      <c r="I7191">
        <v>0</v>
      </c>
      <c r="J7191" s="4" t="s">
        <v>88</v>
      </c>
      <c r="K7191" s="4" t="s">
        <v>41</v>
      </c>
      <c r="L7191" s="4" t="s">
        <v>42</v>
      </c>
    </row>
    <row r="7192" spans="1:12" x14ac:dyDescent="0.2">
      <c r="A7192">
        <v>7898</v>
      </c>
      <c r="B7192" s="4" t="s">
        <v>769</v>
      </c>
      <c r="C7192" s="4" t="s">
        <v>305</v>
      </c>
      <c r="D7192" s="4" t="s">
        <v>512</v>
      </c>
      <c r="E7192" s="5">
        <v>46094</v>
      </c>
      <c r="F7192" s="6">
        <v>0.86319444444444449</v>
      </c>
      <c r="G7192">
        <v>230</v>
      </c>
      <c r="H7192">
        <v>230</v>
      </c>
      <c r="I7192">
        <v>0</v>
      </c>
      <c r="J7192" s="4" t="s">
        <v>88</v>
      </c>
      <c r="K7192" s="4" t="s">
        <v>41</v>
      </c>
      <c r="L7192" s="4" t="s">
        <v>42</v>
      </c>
    </row>
    <row r="7193" spans="1:12" x14ac:dyDescent="0.2">
      <c r="A7193">
        <v>7502</v>
      </c>
      <c r="B7193" s="4" t="s">
        <v>723</v>
      </c>
      <c r="C7193" s="4" t="s">
        <v>50</v>
      </c>
      <c r="D7193" s="4" t="s">
        <v>101</v>
      </c>
      <c r="E7193" s="5">
        <v>46094</v>
      </c>
      <c r="F7193" s="6">
        <v>0.81666666666666665</v>
      </c>
      <c r="G7193">
        <v>160.47</v>
      </c>
      <c r="H7193">
        <v>160.47</v>
      </c>
      <c r="I7193">
        <v>0</v>
      </c>
      <c r="J7193" s="4" t="s">
        <v>46</v>
      </c>
      <c r="K7193" s="4" t="s">
        <v>66</v>
      </c>
      <c r="L7193" s="4" t="s">
        <v>205</v>
      </c>
    </row>
    <row r="7194" spans="1:12" x14ac:dyDescent="0.2">
      <c r="A7194">
        <v>7966</v>
      </c>
      <c r="B7194" s="4" t="s">
        <v>781</v>
      </c>
      <c r="C7194" s="4" t="s">
        <v>54</v>
      </c>
      <c r="D7194" s="4" t="s">
        <v>103</v>
      </c>
      <c r="E7194" s="5">
        <v>46094</v>
      </c>
      <c r="F7194" s="6">
        <v>0.25</v>
      </c>
      <c r="G7194">
        <v>0.01</v>
      </c>
      <c r="H7194">
        <v>0.01</v>
      </c>
      <c r="I7194">
        <v>0</v>
      </c>
      <c r="J7194" s="4" t="s">
        <v>52</v>
      </c>
      <c r="K7194" s="4" t="s">
        <v>46</v>
      </c>
      <c r="L7194" s="4" t="s">
        <v>47</v>
      </c>
    </row>
    <row r="7195" spans="1:12" x14ac:dyDescent="0.2">
      <c r="A7195">
        <v>42</v>
      </c>
      <c r="B7195" s="4" t="s">
        <v>60</v>
      </c>
      <c r="C7195" s="4" t="s">
        <v>37</v>
      </c>
      <c r="D7195" s="4" t="s">
        <v>107</v>
      </c>
      <c r="E7195" s="5">
        <v>46094</v>
      </c>
      <c r="F7195" s="6">
        <v>0.62013888888888891</v>
      </c>
      <c r="G7195">
        <v>347.87</v>
      </c>
      <c r="H7195">
        <v>347.87</v>
      </c>
      <c r="I7195">
        <v>0</v>
      </c>
      <c r="J7195" s="4" t="s">
        <v>68</v>
      </c>
      <c r="K7195" s="4" t="s">
        <v>78</v>
      </c>
      <c r="L7195" s="4" t="s">
        <v>93</v>
      </c>
    </row>
    <row r="7196" spans="1:12" x14ac:dyDescent="0.2">
      <c r="A7196">
        <v>5610</v>
      </c>
      <c r="B7196" s="4" t="s">
        <v>623</v>
      </c>
      <c r="C7196" s="4" t="s">
        <v>46</v>
      </c>
      <c r="D7196" s="4" t="s">
        <v>606</v>
      </c>
      <c r="E7196" s="5">
        <v>46095</v>
      </c>
      <c r="F7196" s="6">
        <v>0.83194444444444449</v>
      </c>
      <c r="G7196">
        <v>409.95</v>
      </c>
      <c r="H7196">
        <v>409.95</v>
      </c>
      <c r="I7196">
        <v>0</v>
      </c>
      <c r="J7196" s="4" t="s">
        <v>46</v>
      </c>
      <c r="K7196" s="4" t="s">
        <v>66</v>
      </c>
      <c r="L7196" s="4" t="s">
        <v>205</v>
      </c>
    </row>
    <row r="7197" spans="1:12" x14ac:dyDescent="0.2">
      <c r="A7197">
        <v>5898</v>
      </c>
      <c r="B7197" s="4" t="s">
        <v>640</v>
      </c>
      <c r="C7197" s="4" t="s">
        <v>73</v>
      </c>
      <c r="D7197" s="4" t="s">
        <v>130</v>
      </c>
      <c r="E7197" s="5">
        <v>46095</v>
      </c>
      <c r="F7197" s="6">
        <v>0.66805555555555551</v>
      </c>
      <c r="G7197">
        <v>255</v>
      </c>
      <c r="H7197">
        <v>255</v>
      </c>
      <c r="I7197">
        <v>0</v>
      </c>
      <c r="J7197" s="4" t="s">
        <v>56</v>
      </c>
      <c r="K7197" s="4" t="s">
        <v>137</v>
      </c>
      <c r="L7197" s="4" t="s">
        <v>148</v>
      </c>
    </row>
    <row r="7198" spans="1:12" x14ac:dyDescent="0.2">
      <c r="A7198">
        <v>6856</v>
      </c>
      <c r="B7198" s="4" t="s">
        <v>698</v>
      </c>
      <c r="C7198" s="4" t="s">
        <v>73</v>
      </c>
      <c r="D7198" s="4" t="s">
        <v>151</v>
      </c>
      <c r="E7198" s="5">
        <v>46095</v>
      </c>
      <c r="F7198" s="6">
        <v>0.79097222222222219</v>
      </c>
      <c r="G7198">
        <v>205.15</v>
      </c>
      <c r="H7198">
        <v>205.15</v>
      </c>
      <c r="I7198">
        <v>0</v>
      </c>
      <c r="J7198" s="4" t="s">
        <v>66</v>
      </c>
      <c r="K7198" s="4" t="s">
        <v>71</v>
      </c>
      <c r="L7198" s="4" t="s">
        <v>105</v>
      </c>
    </row>
    <row r="7199" spans="1:12" x14ac:dyDescent="0.2">
      <c r="A7199">
        <v>5502</v>
      </c>
      <c r="B7199" s="4" t="s">
        <v>617</v>
      </c>
      <c r="C7199" s="4" t="s">
        <v>178</v>
      </c>
      <c r="D7199" s="4" t="s">
        <v>476</v>
      </c>
      <c r="E7199" s="5">
        <v>46095</v>
      </c>
      <c r="F7199" s="6">
        <v>0.89236111111111116</v>
      </c>
      <c r="G7199">
        <v>374.42</v>
      </c>
      <c r="H7199">
        <v>374.42</v>
      </c>
      <c r="I7199">
        <v>0</v>
      </c>
      <c r="J7199" s="4" t="s">
        <v>68</v>
      </c>
      <c r="K7199" s="4" t="s">
        <v>84</v>
      </c>
      <c r="L7199" s="4" t="s">
        <v>85</v>
      </c>
    </row>
    <row r="7200" spans="1:12" x14ac:dyDescent="0.2">
      <c r="A7200">
        <v>7702</v>
      </c>
      <c r="B7200" s="4" t="s">
        <v>733</v>
      </c>
      <c r="C7200" s="4" t="s">
        <v>54</v>
      </c>
      <c r="D7200" s="4" t="s">
        <v>89</v>
      </c>
      <c r="E7200" s="5">
        <v>46095</v>
      </c>
      <c r="F7200" s="6">
        <v>0.78819444444444442</v>
      </c>
      <c r="G7200">
        <v>205.75</v>
      </c>
      <c r="H7200">
        <v>205.75</v>
      </c>
      <c r="I7200">
        <v>0</v>
      </c>
      <c r="J7200" s="4" t="s">
        <v>54</v>
      </c>
      <c r="K7200" s="4" t="s">
        <v>37</v>
      </c>
      <c r="L7200" s="4" t="s">
        <v>127</v>
      </c>
    </row>
    <row r="7201" spans="1:12" x14ac:dyDescent="0.2">
      <c r="A7201">
        <v>6171</v>
      </c>
      <c r="B7201" s="4" t="s">
        <v>672</v>
      </c>
      <c r="C7201" s="4" t="s">
        <v>56</v>
      </c>
      <c r="D7201" s="4" t="s">
        <v>104</v>
      </c>
      <c r="E7201" s="5">
        <v>46095</v>
      </c>
      <c r="F7201" s="6">
        <v>0.79166666666666663</v>
      </c>
      <c r="G7201">
        <v>160.47</v>
      </c>
      <c r="H7201">
        <v>160.47</v>
      </c>
      <c r="I7201">
        <v>0</v>
      </c>
      <c r="J7201" s="4" t="s">
        <v>45</v>
      </c>
      <c r="K7201" s="4" t="s">
        <v>60</v>
      </c>
      <c r="L7201" s="4" t="s">
        <v>61</v>
      </c>
    </row>
    <row r="7202" spans="1:12" x14ac:dyDescent="0.2">
      <c r="A7202">
        <v>6131</v>
      </c>
      <c r="B7202" s="4" t="s">
        <v>649</v>
      </c>
      <c r="C7202" s="4" t="s">
        <v>66</v>
      </c>
      <c r="D7202" s="4" t="s">
        <v>110</v>
      </c>
      <c r="E7202" s="5">
        <v>46096</v>
      </c>
      <c r="F7202" s="6">
        <v>0.95694444444444449</v>
      </c>
      <c r="G7202">
        <v>164</v>
      </c>
      <c r="H7202">
        <v>164</v>
      </c>
      <c r="I7202">
        <v>0</v>
      </c>
      <c r="J7202" s="4" t="s">
        <v>88</v>
      </c>
      <c r="K7202" s="4" t="s">
        <v>41</v>
      </c>
      <c r="L7202" s="4" t="s">
        <v>42</v>
      </c>
    </row>
    <row r="7203" spans="1:12" x14ac:dyDescent="0.2">
      <c r="A7203">
        <v>6658</v>
      </c>
      <c r="B7203" s="4" t="s">
        <v>689</v>
      </c>
      <c r="C7203" s="4" t="s">
        <v>68</v>
      </c>
      <c r="D7203" s="4" t="s">
        <v>189</v>
      </c>
      <c r="E7203" s="5">
        <v>46096</v>
      </c>
      <c r="F7203" s="6">
        <v>0.46111111111111114</v>
      </c>
      <c r="G7203">
        <v>320</v>
      </c>
      <c r="H7203">
        <v>320</v>
      </c>
      <c r="I7203">
        <v>0</v>
      </c>
      <c r="J7203" s="4" t="s">
        <v>50</v>
      </c>
      <c r="K7203" s="4" t="s">
        <v>50</v>
      </c>
      <c r="L7203" s="4" t="s">
        <v>561</v>
      </c>
    </row>
    <row r="7204" spans="1:12" x14ac:dyDescent="0.2">
      <c r="A7204">
        <v>5221</v>
      </c>
      <c r="B7204" s="4" t="s">
        <v>576</v>
      </c>
      <c r="C7204" s="4" t="s">
        <v>46</v>
      </c>
      <c r="D7204" s="4" t="s">
        <v>112</v>
      </c>
      <c r="E7204" s="5">
        <v>46096</v>
      </c>
      <c r="F7204" s="6">
        <v>0.56874999999999998</v>
      </c>
      <c r="G7204">
        <v>182.88</v>
      </c>
      <c r="H7204">
        <v>182.88</v>
      </c>
      <c r="I7204">
        <v>0</v>
      </c>
      <c r="J7204" s="4" t="s">
        <v>46</v>
      </c>
      <c r="K7204" s="4" t="s">
        <v>66</v>
      </c>
      <c r="L7204" s="4" t="s">
        <v>205</v>
      </c>
    </row>
    <row r="7205" spans="1:12" x14ac:dyDescent="0.2">
      <c r="A7205">
        <v>6156</v>
      </c>
      <c r="B7205" s="4" t="s">
        <v>650</v>
      </c>
      <c r="C7205" s="4" t="s">
        <v>46</v>
      </c>
      <c r="D7205" s="4" t="s">
        <v>663</v>
      </c>
      <c r="E7205" s="5">
        <v>46096</v>
      </c>
      <c r="F7205" s="6">
        <v>0.95486111111111116</v>
      </c>
      <c r="G7205">
        <v>530</v>
      </c>
      <c r="H7205">
        <v>530</v>
      </c>
      <c r="I7205">
        <v>0</v>
      </c>
      <c r="J7205" s="4" t="s">
        <v>88</v>
      </c>
      <c r="K7205" s="4" t="s">
        <v>41</v>
      </c>
      <c r="L7205" s="4" t="s">
        <v>42</v>
      </c>
    </row>
    <row r="7206" spans="1:12" x14ac:dyDescent="0.2">
      <c r="A7206">
        <v>6535</v>
      </c>
      <c r="B7206" s="4" t="s">
        <v>683</v>
      </c>
      <c r="C7206" s="4" t="s">
        <v>46</v>
      </c>
      <c r="D7206" s="4" t="s">
        <v>541</v>
      </c>
      <c r="E7206" s="5">
        <v>46096</v>
      </c>
      <c r="F7206" s="6">
        <v>0.75486111111111109</v>
      </c>
      <c r="G7206">
        <v>219.23</v>
      </c>
      <c r="H7206">
        <v>219.23</v>
      </c>
      <c r="I7206">
        <v>0</v>
      </c>
      <c r="J7206" s="4" t="s">
        <v>45</v>
      </c>
      <c r="K7206" s="4" t="s">
        <v>60</v>
      </c>
      <c r="L7206" s="4" t="s">
        <v>61</v>
      </c>
    </row>
    <row r="7207" spans="1:12" x14ac:dyDescent="0.2">
      <c r="A7207">
        <v>7031</v>
      </c>
      <c r="B7207" s="4" t="s">
        <v>705</v>
      </c>
      <c r="C7207" s="4" t="s">
        <v>46</v>
      </c>
      <c r="D7207" s="4" t="s">
        <v>112</v>
      </c>
      <c r="E7207" s="5">
        <v>46096</v>
      </c>
      <c r="F7207" s="6">
        <v>0.84791666666666665</v>
      </c>
      <c r="G7207">
        <v>184</v>
      </c>
      <c r="H7207">
        <v>184</v>
      </c>
      <c r="I7207">
        <v>0</v>
      </c>
      <c r="J7207" s="4" t="s">
        <v>68</v>
      </c>
      <c r="K7207" s="4" t="s">
        <v>84</v>
      </c>
      <c r="L7207" s="4" t="s">
        <v>85</v>
      </c>
    </row>
    <row r="7208" spans="1:12" x14ac:dyDescent="0.2">
      <c r="A7208">
        <v>5057</v>
      </c>
      <c r="B7208" s="4" t="s">
        <v>565</v>
      </c>
      <c r="C7208" s="4" t="s">
        <v>71</v>
      </c>
      <c r="D7208" s="4" t="s">
        <v>113</v>
      </c>
      <c r="E7208" s="5">
        <v>46096</v>
      </c>
      <c r="F7208" s="6">
        <v>0.59791666666666665</v>
      </c>
      <c r="G7208">
        <v>181.81</v>
      </c>
      <c r="H7208">
        <v>181.81</v>
      </c>
      <c r="I7208">
        <v>0</v>
      </c>
      <c r="J7208" s="4" t="s">
        <v>58</v>
      </c>
      <c r="K7208" s="4" t="s">
        <v>52</v>
      </c>
      <c r="L7208" s="4" t="s">
        <v>125</v>
      </c>
    </row>
    <row r="7209" spans="1:12" x14ac:dyDescent="0.2">
      <c r="A7209">
        <v>6197</v>
      </c>
      <c r="B7209" s="4" t="s">
        <v>673</v>
      </c>
      <c r="C7209" s="4" t="s">
        <v>75</v>
      </c>
      <c r="D7209" s="4" t="s">
        <v>133</v>
      </c>
      <c r="E7209" s="5">
        <v>46096</v>
      </c>
      <c r="F7209" s="6">
        <v>0.54791666666666672</v>
      </c>
      <c r="G7209">
        <v>394.75</v>
      </c>
      <c r="H7209">
        <v>394.75</v>
      </c>
      <c r="I7209">
        <v>0</v>
      </c>
      <c r="J7209" s="4" t="s">
        <v>56</v>
      </c>
      <c r="K7209" s="4" t="s">
        <v>137</v>
      </c>
      <c r="L7209" s="4" t="s">
        <v>148</v>
      </c>
    </row>
    <row r="7210" spans="1:12" x14ac:dyDescent="0.2">
      <c r="A7210">
        <v>6376</v>
      </c>
      <c r="B7210" s="4" t="s">
        <v>678</v>
      </c>
      <c r="C7210" s="4" t="s">
        <v>60</v>
      </c>
      <c r="D7210" s="4" t="s">
        <v>523</v>
      </c>
      <c r="E7210" s="5">
        <v>46096</v>
      </c>
      <c r="F7210" s="6">
        <v>0.6958333333333333</v>
      </c>
      <c r="G7210">
        <v>216.57</v>
      </c>
      <c r="H7210">
        <v>216.57</v>
      </c>
      <c r="I7210">
        <v>0</v>
      </c>
      <c r="J7210" s="4" t="s">
        <v>68</v>
      </c>
      <c r="K7210" s="4" t="s">
        <v>84</v>
      </c>
      <c r="L7210" s="4" t="s">
        <v>85</v>
      </c>
    </row>
    <row r="7211" spans="1:12" x14ac:dyDescent="0.2">
      <c r="A7211">
        <v>6750</v>
      </c>
      <c r="B7211" s="4" t="s">
        <v>694</v>
      </c>
      <c r="C7211" s="4" t="s">
        <v>60</v>
      </c>
      <c r="D7211" s="4" t="s">
        <v>545</v>
      </c>
      <c r="E7211" s="5">
        <v>46096</v>
      </c>
      <c r="F7211" s="6">
        <v>0.46388888888888891</v>
      </c>
      <c r="G7211">
        <v>384</v>
      </c>
      <c r="H7211">
        <v>384</v>
      </c>
      <c r="I7211">
        <v>0</v>
      </c>
      <c r="J7211" s="4" t="s">
        <v>56</v>
      </c>
      <c r="K7211" s="4" t="s">
        <v>137</v>
      </c>
      <c r="L7211" s="4" t="s">
        <v>148</v>
      </c>
    </row>
    <row r="7212" spans="1:12" x14ac:dyDescent="0.2">
      <c r="A7212">
        <v>6776</v>
      </c>
      <c r="B7212" s="4" t="s">
        <v>695</v>
      </c>
      <c r="C7212" s="4" t="s">
        <v>78</v>
      </c>
      <c r="D7212" s="4" t="s">
        <v>529</v>
      </c>
      <c r="E7212" s="5">
        <v>46096</v>
      </c>
      <c r="F7212" s="6">
        <v>0.60486111111111107</v>
      </c>
      <c r="G7212">
        <v>380.82</v>
      </c>
      <c r="H7212">
        <v>380.82</v>
      </c>
      <c r="I7212">
        <v>0</v>
      </c>
      <c r="J7212" s="4" t="s">
        <v>66</v>
      </c>
      <c r="K7212" s="4" t="s">
        <v>71</v>
      </c>
      <c r="L7212" s="4" t="s">
        <v>105</v>
      </c>
    </row>
    <row r="7213" spans="1:12" x14ac:dyDescent="0.2">
      <c r="A7213">
        <v>7452</v>
      </c>
      <c r="B7213" s="4" t="s">
        <v>721</v>
      </c>
      <c r="C7213" s="4" t="s">
        <v>123</v>
      </c>
      <c r="D7213" s="4" t="s">
        <v>500</v>
      </c>
      <c r="E7213" s="5">
        <v>46096</v>
      </c>
      <c r="F7213" s="6">
        <v>0.96388888888888891</v>
      </c>
      <c r="G7213">
        <v>161</v>
      </c>
      <c r="H7213">
        <v>161</v>
      </c>
      <c r="I7213">
        <v>0</v>
      </c>
      <c r="J7213" s="4" t="s">
        <v>88</v>
      </c>
      <c r="K7213" s="4" t="s">
        <v>41</v>
      </c>
      <c r="L7213" s="4" t="s">
        <v>42</v>
      </c>
    </row>
    <row r="7214" spans="1:12" x14ac:dyDescent="0.2">
      <c r="A7214">
        <v>5837</v>
      </c>
      <c r="B7214" s="4" t="s">
        <v>637</v>
      </c>
      <c r="C7214" s="4" t="s">
        <v>262</v>
      </c>
      <c r="D7214" s="4" t="s">
        <v>502</v>
      </c>
      <c r="E7214" s="5">
        <v>46096</v>
      </c>
      <c r="F7214" s="6">
        <v>0.50069444444444444</v>
      </c>
      <c r="G7214">
        <v>160.47</v>
      </c>
      <c r="H7214">
        <v>160.47</v>
      </c>
      <c r="I7214">
        <v>0</v>
      </c>
      <c r="J7214" s="4" t="s">
        <v>50</v>
      </c>
      <c r="K7214" s="4" t="s">
        <v>50</v>
      </c>
      <c r="L7214" s="4" t="s">
        <v>561</v>
      </c>
    </row>
    <row r="7215" spans="1:12" x14ac:dyDescent="0.2">
      <c r="A7215">
        <v>6510</v>
      </c>
      <c r="B7215" s="4" t="s">
        <v>682</v>
      </c>
      <c r="C7215" s="4" t="s">
        <v>262</v>
      </c>
      <c r="D7215" s="4" t="s">
        <v>502</v>
      </c>
      <c r="E7215" s="5">
        <v>46096</v>
      </c>
      <c r="F7215" s="6">
        <v>0.53402777777777777</v>
      </c>
      <c r="G7215">
        <v>248.06</v>
      </c>
      <c r="H7215">
        <v>248.06</v>
      </c>
      <c r="I7215">
        <v>0</v>
      </c>
      <c r="J7215" s="4" t="s">
        <v>46</v>
      </c>
      <c r="K7215" s="4" t="s">
        <v>66</v>
      </c>
      <c r="L7215" s="4" t="s">
        <v>205</v>
      </c>
    </row>
    <row r="7216" spans="1:12" x14ac:dyDescent="0.2">
      <c r="A7216">
        <v>7712</v>
      </c>
      <c r="B7216" s="4" t="s">
        <v>735</v>
      </c>
      <c r="C7216" s="4" t="s">
        <v>48</v>
      </c>
      <c r="D7216" s="4" t="s">
        <v>100</v>
      </c>
      <c r="E7216" s="5">
        <v>46096</v>
      </c>
      <c r="F7216" s="6">
        <v>0.53125</v>
      </c>
      <c r="G7216">
        <v>160.47</v>
      </c>
      <c r="H7216">
        <v>160.47</v>
      </c>
      <c r="I7216">
        <v>0</v>
      </c>
      <c r="J7216" s="4" t="s">
        <v>46</v>
      </c>
      <c r="K7216" s="4" t="s">
        <v>66</v>
      </c>
      <c r="L7216" s="4" t="s">
        <v>205</v>
      </c>
    </row>
    <row r="7217" spans="1:12" x14ac:dyDescent="0.2">
      <c r="A7217">
        <v>7593</v>
      </c>
      <c r="B7217" s="4" t="s">
        <v>726</v>
      </c>
      <c r="C7217" s="4" t="s">
        <v>270</v>
      </c>
      <c r="D7217" s="4" t="s">
        <v>504</v>
      </c>
      <c r="E7217" s="5">
        <v>46096</v>
      </c>
      <c r="F7217" s="6">
        <v>0.9604166666666667</v>
      </c>
      <c r="G7217">
        <v>227.4</v>
      </c>
      <c r="H7217">
        <v>227.4</v>
      </c>
      <c r="I7217">
        <v>0</v>
      </c>
      <c r="J7217" s="4" t="s">
        <v>88</v>
      </c>
      <c r="K7217" s="4" t="s">
        <v>41</v>
      </c>
      <c r="L7217" s="4" t="s">
        <v>42</v>
      </c>
    </row>
    <row r="7218" spans="1:12" x14ac:dyDescent="0.2">
      <c r="A7218">
        <v>7594</v>
      </c>
      <c r="B7218" s="4" t="s">
        <v>726</v>
      </c>
      <c r="C7218" s="4" t="s">
        <v>81</v>
      </c>
      <c r="D7218" s="4" t="s">
        <v>505</v>
      </c>
      <c r="E7218" s="5">
        <v>46096</v>
      </c>
      <c r="F7218" s="6">
        <v>0.96111111111111114</v>
      </c>
      <c r="G7218">
        <v>227.4</v>
      </c>
      <c r="H7218">
        <v>227.4</v>
      </c>
      <c r="I7218">
        <v>0</v>
      </c>
      <c r="J7218" s="4" t="s">
        <v>88</v>
      </c>
      <c r="K7218" s="4" t="s">
        <v>41</v>
      </c>
      <c r="L7218" s="4" t="s">
        <v>42</v>
      </c>
    </row>
    <row r="7219" spans="1:12" x14ac:dyDescent="0.2">
      <c r="A7219">
        <v>6243</v>
      </c>
      <c r="B7219" s="4" t="s">
        <v>674</v>
      </c>
      <c r="C7219" s="4" t="s">
        <v>301</v>
      </c>
      <c r="D7219" s="4" t="s">
        <v>510</v>
      </c>
      <c r="E7219" s="5">
        <v>46096</v>
      </c>
      <c r="F7219" s="6">
        <v>0.70972222222222225</v>
      </c>
      <c r="G7219">
        <v>160.47</v>
      </c>
      <c r="H7219">
        <v>160.47</v>
      </c>
      <c r="I7219">
        <v>0</v>
      </c>
      <c r="J7219" s="4" t="s">
        <v>46</v>
      </c>
      <c r="K7219" s="4" t="s">
        <v>66</v>
      </c>
      <c r="L7219" s="4" t="s">
        <v>205</v>
      </c>
    </row>
    <row r="7220" spans="1:12" x14ac:dyDescent="0.2">
      <c r="A7220">
        <v>6287</v>
      </c>
      <c r="B7220" s="4" t="s">
        <v>675</v>
      </c>
      <c r="C7220" s="4" t="s">
        <v>139</v>
      </c>
      <c r="D7220" s="4" t="s">
        <v>513</v>
      </c>
      <c r="E7220" s="5">
        <v>46096</v>
      </c>
      <c r="F7220" s="6">
        <v>0.70208333333333328</v>
      </c>
      <c r="G7220">
        <v>227.33</v>
      </c>
      <c r="H7220">
        <v>227.33</v>
      </c>
      <c r="I7220">
        <v>0</v>
      </c>
      <c r="J7220" s="4" t="s">
        <v>58</v>
      </c>
      <c r="K7220" s="4" t="s">
        <v>52</v>
      </c>
      <c r="L7220" s="4" t="s">
        <v>125</v>
      </c>
    </row>
    <row r="7221" spans="1:12" x14ac:dyDescent="0.2">
      <c r="A7221">
        <v>52</v>
      </c>
      <c r="B7221" s="4" t="s">
        <v>114</v>
      </c>
      <c r="C7221" s="4" t="s">
        <v>50</v>
      </c>
      <c r="D7221" s="4" t="s">
        <v>119</v>
      </c>
      <c r="E7221" s="5">
        <v>46096</v>
      </c>
      <c r="F7221" s="6">
        <v>0.58472222222222225</v>
      </c>
      <c r="G7221">
        <v>320</v>
      </c>
      <c r="H7221">
        <v>320</v>
      </c>
      <c r="I7221">
        <v>0</v>
      </c>
      <c r="J7221" s="4" t="s">
        <v>54</v>
      </c>
      <c r="K7221" s="4" t="s">
        <v>116</v>
      </c>
      <c r="L7221" s="4" t="s">
        <v>117</v>
      </c>
    </row>
    <row r="7222" spans="1:12" x14ac:dyDescent="0.2">
      <c r="A7222">
        <v>7497</v>
      </c>
      <c r="B7222" s="4" t="s">
        <v>722</v>
      </c>
      <c r="C7222" s="4" t="s">
        <v>146</v>
      </c>
      <c r="D7222" s="4" t="s">
        <v>517</v>
      </c>
      <c r="E7222" s="5">
        <v>46096</v>
      </c>
      <c r="F7222" s="6">
        <v>0.95902777777777781</v>
      </c>
      <c r="G7222">
        <v>178.16</v>
      </c>
      <c r="H7222">
        <v>178.16</v>
      </c>
      <c r="I7222">
        <v>0</v>
      </c>
      <c r="J7222" s="4" t="s">
        <v>88</v>
      </c>
      <c r="K7222" s="4" t="s">
        <v>41</v>
      </c>
      <c r="L7222" s="4" t="s">
        <v>42</v>
      </c>
    </row>
    <row r="7223" spans="1:12" x14ac:dyDescent="0.2">
      <c r="A7223">
        <v>186</v>
      </c>
      <c r="B7223" s="4" t="s">
        <v>181</v>
      </c>
      <c r="C7223" s="4" t="s">
        <v>58</v>
      </c>
      <c r="D7223" s="4" t="s">
        <v>184</v>
      </c>
      <c r="E7223" s="5">
        <v>46096</v>
      </c>
      <c r="F7223" s="6">
        <v>0.59583333333333333</v>
      </c>
      <c r="G7223">
        <v>455</v>
      </c>
      <c r="H7223">
        <v>455</v>
      </c>
      <c r="I7223">
        <v>0</v>
      </c>
      <c r="J7223" s="4" t="s">
        <v>68</v>
      </c>
      <c r="K7223" s="4" t="s">
        <v>84</v>
      </c>
      <c r="L7223" s="4" t="s">
        <v>85</v>
      </c>
    </row>
    <row r="7224" spans="1:12" x14ac:dyDescent="0.2">
      <c r="A7224">
        <v>5330</v>
      </c>
      <c r="B7224" s="4" t="s">
        <v>584</v>
      </c>
      <c r="C7224" s="4" t="s">
        <v>37</v>
      </c>
      <c r="D7224" s="4" t="s">
        <v>592</v>
      </c>
      <c r="E7224" s="5">
        <v>46096</v>
      </c>
      <c r="F7224" s="6">
        <v>0.78541666666666665</v>
      </c>
      <c r="G7224">
        <v>154.76</v>
      </c>
      <c r="H7224">
        <v>154.76</v>
      </c>
      <c r="I7224">
        <v>0</v>
      </c>
      <c r="J7224" s="4" t="s">
        <v>56</v>
      </c>
      <c r="K7224" s="4" t="s">
        <v>45</v>
      </c>
      <c r="L7224" s="4" t="s">
        <v>140</v>
      </c>
    </row>
    <row r="7225" spans="1:12" x14ac:dyDescent="0.2">
      <c r="A7225">
        <v>7908</v>
      </c>
      <c r="B7225" s="4" t="s">
        <v>773</v>
      </c>
      <c r="C7225" s="4" t="s">
        <v>38</v>
      </c>
      <c r="D7225" s="4" t="s">
        <v>39</v>
      </c>
      <c r="E7225" s="5">
        <v>46097</v>
      </c>
      <c r="F7225" s="6">
        <v>0.67638888888888893</v>
      </c>
      <c r="G7225">
        <v>799</v>
      </c>
      <c r="H7225">
        <v>799</v>
      </c>
      <c r="I7225">
        <v>0</v>
      </c>
      <c r="J7225" s="4" t="s">
        <v>54</v>
      </c>
      <c r="K7225" s="4" t="s">
        <v>37</v>
      </c>
      <c r="L7225" s="4" t="s">
        <v>127</v>
      </c>
    </row>
    <row r="7226" spans="1:12" x14ac:dyDescent="0.2">
      <c r="A7226">
        <v>11</v>
      </c>
      <c r="B7226" s="4" t="s">
        <v>37</v>
      </c>
      <c r="C7226" s="4" t="s">
        <v>45</v>
      </c>
      <c r="D7226" s="4" t="s">
        <v>65</v>
      </c>
      <c r="E7226" s="5">
        <v>46097</v>
      </c>
      <c r="F7226" s="6">
        <v>0.6791666666666667</v>
      </c>
      <c r="G7226">
        <v>302.22000000000003</v>
      </c>
      <c r="H7226">
        <v>302.22000000000003</v>
      </c>
      <c r="I7226">
        <v>0</v>
      </c>
      <c r="J7226" s="4" t="s">
        <v>45</v>
      </c>
      <c r="K7226" s="4" t="s">
        <v>46</v>
      </c>
      <c r="L7226" s="4" t="s">
        <v>47</v>
      </c>
    </row>
    <row r="7227" spans="1:12" x14ac:dyDescent="0.2">
      <c r="A7227">
        <v>6673</v>
      </c>
      <c r="B7227" s="4" t="s">
        <v>690</v>
      </c>
      <c r="C7227" s="4" t="s">
        <v>66</v>
      </c>
      <c r="D7227" s="4" t="s">
        <v>441</v>
      </c>
      <c r="E7227" s="5">
        <v>46097</v>
      </c>
      <c r="F7227" s="6">
        <v>0.4513888888888889</v>
      </c>
      <c r="G7227">
        <v>234</v>
      </c>
      <c r="H7227">
        <v>234</v>
      </c>
      <c r="I7227">
        <v>0</v>
      </c>
      <c r="J7227" s="4" t="s">
        <v>56</v>
      </c>
      <c r="K7227" s="4" t="s">
        <v>45</v>
      </c>
      <c r="L7227" s="4" t="s">
        <v>140</v>
      </c>
    </row>
    <row r="7228" spans="1:12" x14ac:dyDescent="0.2">
      <c r="A7228">
        <v>5918</v>
      </c>
      <c r="B7228" s="4" t="s">
        <v>641</v>
      </c>
      <c r="C7228" s="4" t="s">
        <v>68</v>
      </c>
      <c r="D7228" s="4" t="s">
        <v>141</v>
      </c>
      <c r="E7228" s="5">
        <v>46097</v>
      </c>
      <c r="F7228" s="6">
        <v>0.76666666666666672</v>
      </c>
      <c r="G7228">
        <v>291</v>
      </c>
      <c r="H7228">
        <v>291</v>
      </c>
      <c r="I7228">
        <v>0</v>
      </c>
      <c r="J7228" s="4" t="s">
        <v>45</v>
      </c>
      <c r="K7228" s="4" t="s">
        <v>60</v>
      </c>
      <c r="L7228" s="4" t="s">
        <v>61</v>
      </c>
    </row>
    <row r="7229" spans="1:12" x14ac:dyDescent="0.2">
      <c r="A7229">
        <v>6350</v>
      </c>
      <c r="B7229" s="4" t="s">
        <v>677</v>
      </c>
      <c r="C7229" s="4" t="s">
        <v>46</v>
      </c>
      <c r="D7229" s="4" t="s">
        <v>541</v>
      </c>
      <c r="E7229" s="5">
        <v>46097</v>
      </c>
      <c r="F7229" s="6">
        <v>0.78333333333333333</v>
      </c>
      <c r="G7229">
        <v>370</v>
      </c>
      <c r="H7229">
        <v>370</v>
      </c>
      <c r="I7229">
        <v>0</v>
      </c>
      <c r="J7229" s="4" t="s">
        <v>68</v>
      </c>
      <c r="K7229" s="4" t="s">
        <v>84</v>
      </c>
      <c r="L7229" s="4" t="s">
        <v>85</v>
      </c>
    </row>
    <row r="7230" spans="1:12" x14ac:dyDescent="0.2">
      <c r="A7230">
        <v>7215</v>
      </c>
      <c r="B7230" s="4" t="s">
        <v>712</v>
      </c>
      <c r="C7230" s="4" t="s">
        <v>71</v>
      </c>
      <c r="D7230" s="4" t="s">
        <v>113</v>
      </c>
      <c r="E7230" s="5">
        <v>46097</v>
      </c>
      <c r="F7230" s="6">
        <v>0.66319444444444442</v>
      </c>
      <c r="G7230">
        <v>297.44</v>
      </c>
      <c r="H7230">
        <v>297.44</v>
      </c>
      <c r="I7230">
        <v>0</v>
      </c>
      <c r="J7230" s="4" t="s">
        <v>88</v>
      </c>
      <c r="K7230" s="4" t="s">
        <v>41</v>
      </c>
      <c r="L7230" s="4" t="s">
        <v>42</v>
      </c>
    </row>
    <row r="7231" spans="1:12" x14ac:dyDescent="0.2">
      <c r="A7231">
        <v>6635</v>
      </c>
      <c r="B7231" s="4" t="s">
        <v>688</v>
      </c>
      <c r="C7231" s="4" t="s">
        <v>75</v>
      </c>
      <c r="D7231" s="4" t="s">
        <v>133</v>
      </c>
      <c r="E7231" s="5">
        <v>46097</v>
      </c>
      <c r="F7231" s="6">
        <v>0.80625000000000002</v>
      </c>
      <c r="G7231">
        <v>181.81</v>
      </c>
      <c r="H7231">
        <v>181.81</v>
      </c>
      <c r="I7231">
        <v>0</v>
      </c>
      <c r="J7231" s="4" t="s">
        <v>58</v>
      </c>
      <c r="K7231" s="4" t="s">
        <v>52</v>
      </c>
      <c r="L7231" s="4" t="s">
        <v>125</v>
      </c>
    </row>
    <row r="7232" spans="1:12" x14ac:dyDescent="0.2">
      <c r="A7232">
        <v>8076</v>
      </c>
      <c r="B7232" s="4" t="s">
        <v>789</v>
      </c>
      <c r="C7232" s="4" t="s">
        <v>75</v>
      </c>
      <c r="D7232" s="4" t="s">
        <v>544</v>
      </c>
      <c r="E7232" s="5">
        <v>46097</v>
      </c>
      <c r="F7232" s="6">
        <v>0.25</v>
      </c>
      <c r="G7232">
        <v>356</v>
      </c>
      <c r="H7232">
        <v>356</v>
      </c>
      <c r="I7232">
        <v>0</v>
      </c>
      <c r="J7232" s="4" t="s">
        <v>68</v>
      </c>
      <c r="K7232" s="4" t="s">
        <v>81</v>
      </c>
      <c r="L7232" s="4" t="s">
        <v>82</v>
      </c>
    </row>
    <row r="7233" spans="1:12" x14ac:dyDescent="0.2">
      <c r="A7233">
        <v>7851</v>
      </c>
      <c r="B7233" s="4" t="s">
        <v>768</v>
      </c>
      <c r="C7233" s="4" t="s">
        <v>43</v>
      </c>
      <c r="D7233" s="4" t="s">
        <v>99</v>
      </c>
      <c r="E7233" s="5">
        <v>46097</v>
      </c>
      <c r="F7233" s="6">
        <v>0.83819444444444446</v>
      </c>
      <c r="G7233">
        <v>134.29</v>
      </c>
      <c r="H7233">
        <v>134.29</v>
      </c>
      <c r="I7233">
        <v>0</v>
      </c>
      <c r="J7233" s="4" t="s">
        <v>46</v>
      </c>
      <c r="K7233" s="4" t="s">
        <v>66</v>
      </c>
      <c r="L7233" s="4" t="s">
        <v>205</v>
      </c>
    </row>
    <row r="7234" spans="1:12" x14ac:dyDescent="0.2">
      <c r="A7234">
        <v>5198</v>
      </c>
      <c r="B7234" s="4" t="s">
        <v>575</v>
      </c>
      <c r="C7234" s="4" t="s">
        <v>40</v>
      </c>
      <c r="D7234" s="4" t="s">
        <v>503</v>
      </c>
      <c r="E7234" s="5">
        <v>46097</v>
      </c>
      <c r="F7234" s="6">
        <v>0.59444444444444444</v>
      </c>
      <c r="G7234">
        <v>208.53</v>
      </c>
      <c r="H7234">
        <v>208.53</v>
      </c>
      <c r="I7234">
        <v>0</v>
      </c>
      <c r="J7234" s="4" t="s">
        <v>68</v>
      </c>
      <c r="K7234" s="4" t="s">
        <v>84</v>
      </c>
      <c r="L7234" s="4" t="s">
        <v>85</v>
      </c>
    </row>
    <row r="7235" spans="1:12" x14ac:dyDescent="0.2">
      <c r="A7235">
        <v>6070</v>
      </c>
      <c r="B7235" s="4" t="s">
        <v>647</v>
      </c>
      <c r="C7235" s="4" t="s">
        <v>305</v>
      </c>
      <c r="D7235" s="4" t="s">
        <v>512</v>
      </c>
      <c r="E7235" s="5">
        <v>46097</v>
      </c>
      <c r="F7235" s="6">
        <v>0.70902777777777781</v>
      </c>
      <c r="G7235">
        <v>690.23</v>
      </c>
      <c r="H7235">
        <v>690.23</v>
      </c>
      <c r="I7235">
        <v>0</v>
      </c>
      <c r="J7235" s="4" t="s">
        <v>58</v>
      </c>
      <c r="K7235" s="4" t="s">
        <v>52</v>
      </c>
      <c r="L7235" s="4" t="s">
        <v>125</v>
      </c>
    </row>
    <row r="7236" spans="1:12" x14ac:dyDescent="0.2">
      <c r="A7236">
        <v>5967</v>
      </c>
      <c r="B7236" s="4" t="s">
        <v>642</v>
      </c>
      <c r="C7236" s="4" t="s">
        <v>139</v>
      </c>
      <c r="D7236" s="4" t="s">
        <v>513</v>
      </c>
      <c r="E7236" s="5">
        <v>46097</v>
      </c>
      <c r="F7236" s="6">
        <v>0.67361111111111116</v>
      </c>
      <c r="G7236">
        <v>227.33</v>
      </c>
      <c r="H7236">
        <v>227.33</v>
      </c>
      <c r="I7236">
        <v>0</v>
      </c>
      <c r="J7236" s="4" t="s">
        <v>52</v>
      </c>
      <c r="K7236" s="4" t="s">
        <v>63</v>
      </c>
      <c r="L7236" s="4" t="s">
        <v>203</v>
      </c>
    </row>
    <row r="7237" spans="1:12" x14ac:dyDescent="0.2">
      <c r="A7237">
        <v>123</v>
      </c>
      <c r="B7237" s="4" t="s">
        <v>146</v>
      </c>
      <c r="C7237" s="4" t="s">
        <v>50</v>
      </c>
      <c r="D7237" s="4" t="s">
        <v>101</v>
      </c>
      <c r="E7237" s="5">
        <v>46097</v>
      </c>
      <c r="F7237" s="6">
        <v>0.82847222222222228</v>
      </c>
      <c r="G7237">
        <v>171.16</v>
      </c>
      <c r="H7237">
        <v>171.16</v>
      </c>
      <c r="I7237">
        <v>0</v>
      </c>
      <c r="J7237" s="4" t="s">
        <v>45</v>
      </c>
      <c r="K7237" s="4" t="s">
        <v>60</v>
      </c>
      <c r="L7237" s="4" t="s">
        <v>61</v>
      </c>
    </row>
    <row r="7238" spans="1:12" x14ac:dyDescent="0.2">
      <c r="A7238">
        <v>5032</v>
      </c>
      <c r="B7238" s="4" t="s">
        <v>563</v>
      </c>
      <c r="C7238" s="4" t="s">
        <v>143</v>
      </c>
      <c r="D7238" s="4" t="s">
        <v>515</v>
      </c>
      <c r="E7238" s="5">
        <v>46097</v>
      </c>
      <c r="F7238" s="6">
        <v>0.77777777777777779</v>
      </c>
      <c r="G7238">
        <v>160</v>
      </c>
      <c r="H7238">
        <v>160</v>
      </c>
      <c r="I7238">
        <v>0</v>
      </c>
      <c r="J7238" s="4" t="s">
        <v>54</v>
      </c>
      <c r="K7238" s="4" t="s">
        <v>37</v>
      </c>
      <c r="L7238" s="4" t="s">
        <v>127</v>
      </c>
    </row>
    <row r="7239" spans="1:12" x14ac:dyDescent="0.2">
      <c r="A7239">
        <v>5968</v>
      </c>
      <c r="B7239" s="4" t="s">
        <v>642</v>
      </c>
      <c r="C7239" s="4" t="s">
        <v>143</v>
      </c>
      <c r="D7239" s="4" t="s">
        <v>516</v>
      </c>
      <c r="E7239" s="5">
        <v>46097</v>
      </c>
      <c r="F7239" s="6">
        <v>0.6791666666666667</v>
      </c>
      <c r="G7239">
        <v>227.33</v>
      </c>
      <c r="H7239">
        <v>227.33</v>
      </c>
      <c r="I7239">
        <v>0</v>
      </c>
      <c r="J7239" s="4" t="s">
        <v>52</v>
      </c>
      <c r="K7239" s="4" t="s">
        <v>63</v>
      </c>
      <c r="L7239" s="4" t="s">
        <v>203</v>
      </c>
    </row>
    <row r="7240" spans="1:12" x14ac:dyDescent="0.2">
      <c r="A7240">
        <v>5969</v>
      </c>
      <c r="B7240" s="4" t="s">
        <v>642</v>
      </c>
      <c r="C7240" s="4" t="s">
        <v>143</v>
      </c>
      <c r="D7240" s="4" t="s">
        <v>515</v>
      </c>
      <c r="E7240" s="5">
        <v>46097</v>
      </c>
      <c r="F7240" s="6">
        <v>0.68055555555555558</v>
      </c>
      <c r="G7240">
        <v>227.33</v>
      </c>
      <c r="H7240">
        <v>227.33</v>
      </c>
      <c r="I7240">
        <v>0</v>
      </c>
      <c r="J7240" s="4" t="s">
        <v>52</v>
      </c>
      <c r="K7240" s="4" t="s">
        <v>63</v>
      </c>
      <c r="L7240" s="4" t="s">
        <v>203</v>
      </c>
    </row>
    <row r="7241" spans="1:12" x14ac:dyDescent="0.2">
      <c r="A7241">
        <v>5128</v>
      </c>
      <c r="B7241" s="4" t="s">
        <v>567</v>
      </c>
      <c r="C7241" s="4" t="s">
        <v>144</v>
      </c>
      <c r="D7241" s="4" t="s">
        <v>516</v>
      </c>
      <c r="E7241" s="5">
        <v>46097</v>
      </c>
      <c r="F7241" s="6">
        <v>0.58125000000000004</v>
      </c>
      <c r="G7241">
        <v>230</v>
      </c>
      <c r="H7241">
        <v>230</v>
      </c>
      <c r="I7241">
        <v>0</v>
      </c>
      <c r="J7241" s="4" t="s">
        <v>63</v>
      </c>
      <c r="K7241" s="4" t="s">
        <v>68</v>
      </c>
      <c r="L7241" s="4" t="s">
        <v>128</v>
      </c>
    </row>
    <row r="7242" spans="1:12" x14ac:dyDescent="0.2">
      <c r="A7242">
        <v>5970</v>
      </c>
      <c r="B7242" s="4" t="s">
        <v>642</v>
      </c>
      <c r="C7242" s="4" t="s">
        <v>144</v>
      </c>
      <c r="D7242" s="4" t="s">
        <v>514</v>
      </c>
      <c r="E7242" s="5">
        <v>46097</v>
      </c>
      <c r="F7242" s="6">
        <v>0.68194444444444446</v>
      </c>
      <c r="G7242">
        <v>227.33</v>
      </c>
      <c r="H7242">
        <v>227.33</v>
      </c>
      <c r="I7242">
        <v>0</v>
      </c>
      <c r="J7242" s="4" t="s">
        <v>52</v>
      </c>
      <c r="K7242" s="4" t="s">
        <v>63</v>
      </c>
      <c r="L7242" s="4" t="s">
        <v>203</v>
      </c>
    </row>
    <row r="7243" spans="1:12" x14ac:dyDescent="0.2">
      <c r="A7243">
        <v>5971</v>
      </c>
      <c r="B7243" s="4" t="s">
        <v>642</v>
      </c>
      <c r="C7243" s="4" t="s">
        <v>146</v>
      </c>
      <c r="D7243" s="4" t="s">
        <v>517</v>
      </c>
      <c r="E7243" s="5">
        <v>46097</v>
      </c>
      <c r="F7243" s="6">
        <v>0.68263888888888891</v>
      </c>
      <c r="G7243">
        <v>227.33</v>
      </c>
      <c r="H7243">
        <v>227.33</v>
      </c>
      <c r="I7243">
        <v>0</v>
      </c>
      <c r="J7243" s="4" t="s">
        <v>52</v>
      </c>
      <c r="K7243" s="4" t="s">
        <v>63</v>
      </c>
      <c r="L7243" s="4" t="s">
        <v>203</v>
      </c>
    </row>
    <row r="7244" spans="1:12" x14ac:dyDescent="0.2">
      <c r="A7244">
        <v>5972</v>
      </c>
      <c r="B7244" s="4" t="s">
        <v>642</v>
      </c>
      <c r="C7244" s="4" t="s">
        <v>373</v>
      </c>
      <c r="D7244" s="4" t="s">
        <v>518</v>
      </c>
      <c r="E7244" s="5">
        <v>46097</v>
      </c>
      <c r="F7244" s="6">
        <v>0.68263888888888891</v>
      </c>
      <c r="G7244">
        <v>227.33</v>
      </c>
      <c r="H7244">
        <v>227.33</v>
      </c>
      <c r="I7244">
        <v>0</v>
      </c>
      <c r="J7244" s="4" t="s">
        <v>52</v>
      </c>
      <c r="K7244" s="4" t="s">
        <v>63</v>
      </c>
      <c r="L7244" s="4" t="s">
        <v>203</v>
      </c>
    </row>
    <row r="7245" spans="1:12" x14ac:dyDescent="0.2">
      <c r="A7245">
        <v>7017</v>
      </c>
      <c r="B7245" s="4" t="s">
        <v>704</v>
      </c>
      <c r="C7245" s="4" t="s">
        <v>373</v>
      </c>
      <c r="D7245" s="4" t="s">
        <v>518</v>
      </c>
      <c r="E7245" s="5">
        <v>46097</v>
      </c>
      <c r="F7245" s="6">
        <v>0.83402777777777781</v>
      </c>
      <c r="G7245">
        <v>277.39999999999998</v>
      </c>
      <c r="H7245">
        <v>277.39999999999998</v>
      </c>
      <c r="I7245">
        <v>0</v>
      </c>
      <c r="J7245" s="4" t="s">
        <v>52</v>
      </c>
      <c r="K7245" s="4" t="s">
        <v>63</v>
      </c>
      <c r="L7245" s="4" t="s">
        <v>203</v>
      </c>
    </row>
    <row r="7246" spans="1:12" x14ac:dyDescent="0.2">
      <c r="A7246">
        <v>4364</v>
      </c>
      <c r="B7246" s="4" t="s">
        <v>425</v>
      </c>
      <c r="C7246" s="4" t="s">
        <v>58</v>
      </c>
      <c r="D7246" s="4" t="s">
        <v>106</v>
      </c>
      <c r="E7246" s="5">
        <v>46097</v>
      </c>
      <c r="F7246" s="6">
        <v>0.74930555555555556</v>
      </c>
      <c r="G7246">
        <v>160.47</v>
      </c>
      <c r="H7246">
        <v>160.47</v>
      </c>
      <c r="I7246">
        <v>0</v>
      </c>
      <c r="J7246" s="4" t="s">
        <v>88</v>
      </c>
      <c r="K7246" s="4" t="s">
        <v>41</v>
      </c>
      <c r="L7246" s="4" t="s">
        <v>42</v>
      </c>
    </row>
    <row r="7247" spans="1:12" x14ac:dyDescent="0.2">
      <c r="A7247">
        <v>4378</v>
      </c>
      <c r="B7247" s="4" t="s">
        <v>427</v>
      </c>
      <c r="C7247" s="4" t="s">
        <v>58</v>
      </c>
      <c r="D7247" s="4" t="s">
        <v>106</v>
      </c>
      <c r="E7247" s="5">
        <v>46097</v>
      </c>
      <c r="F7247" s="6">
        <v>0.75</v>
      </c>
      <c r="G7247">
        <v>160.53</v>
      </c>
      <c r="H7247">
        <v>160.53</v>
      </c>
      <c r="I7247">
        <v>0</v>
      </c>
      <c r="J7247" s="4" t="s">
        <v>88</v>
      </c>
      <c r="K7247" s="4" t="s">
        <v>41</v>
      </c>
      <c r="L7247" s="4" t="s">
        <v>42</v>
      </c>
    </row>
    <row r="7248" spans="1:12" x14ac:dyDescent="0.2">
      <c r="A7248">
        <v>137</v>
      </c>
      <c r="B7248" s="4" t="s">
        <v>147</v>
      </c>
      <c r="C7248" s="4" t="s">
        <v>58</v>
      </c>
      <c r="D7248" s="4" t="s">
        <v>91</v>
      </c>
      <c r="E7248" s="5">
        <v>46097</v>
      </c>
      <c r="F7248" s="6">
        <v>0.65902777777777777</v>
      </c>
      <c r="G7248">
        <v>192</v>
      </c>
      <c r="H7248">
        <v>192</v>
      </c>
      <c r="I7248">
        <v>0</v>
      </c>
      <c r="J7248" s="4" t="s">
        <v>88</v>
      </c>
      <c r="K7248" s="4" t="s">
        <v>41</v>
      </c>
      <c r="L7248" s="4" t="s">
        <v>42</v>
      </c>
    </row>
    <row r="7249" spans="1:12" x14ac:dyDescent="0.2">
      <c r="A7249">
        <v>5239</v>
      </c>
      <c r="B7249" s="4" t="s">
        <v>577</v>
      </c>
      <c r="C7249" s="4" t="s">
        <v>63</v>
      </c>
      <c r="D7249" s="4" t="s">
        <v>94</v>
      </c>
      <c r="E7249" s="5">
        <v>46098</v>
      </c>
      <c r="F7249" s="6">
        <v>0.56527777777777777</v>
      </c>
      <c r="G7249">
        <v>180</v>
      </c>
      <c r="H7249">
        <v>180</v>
      </c>
      <c r="I7249">
        <v>0</v>
      </c>
      <c r="J7249" s="4" t="s">
        <v>88</v>
      </c>
      <c r="K7249" s="4" t="s">
        <v>41</v>
      </c>
      <c r="L7249" s="4" t="s">
        <v>42</v>
      </c>
    </row>
    <row r="7250" spans="1:12" x14ac:dyDescent="0.2">
      <c r="A7250">
        <v>73</v>
      </c>
      <c r="B7250" s="4" t="s">
        <v>126</v>
      </c>
      <c r="C7250" s="4" t="s">
        <v>45</v>
      </c>
      <c r="D7250" s="4" t="s">
        <v>109</v>
      </c>
      <c r="E7250" s="5">
        <v>46098</v>
      </c>
      <c r="F7250" s="6">
        <v>0.8041666666666667</v>
      </c>
      <c r="G7250">
        <v>217.4</v>
      </c>
      <c r="H7250">
        <v>217.4</v>
      </c>
      <c r="I7250">
        <v>0</v>
      </c>
      <c r="J7250" s="4" t="s">
        <v>63</v>
      </c>
      <c r="K7250" s="4" t="s">
        <v>68</v>
      </c>
      <c r="L7250" s="4" t="s">
        <v>128</v>
      </c>
    </row>
    <row r="7251" spans="1:12" x14ac:dyDescent="0.2">
      <c r="A7251">
        <v>7233</v>
      </c>
      <c r="B7251" s="4" t="s">
        <v>713</v>
      </c>
      <c r="C7251" s="4" t="s">
        <v>45</v>
      </c>
      <c r="D7251" s="4" t="s">
        <v>187</v>
      </c>
      <c r="E7251" s="5">
        <v>46098</v>
      </c>
      <c r="F7251" s="6">
        <v>0.63472222222222219</v>
      </c>
      <c r="G7251">
        <v>320</v>
      </c>
      <c r="H7251">
        <v>320</v>
      </c>
      <c r="I7251">
        <v>0</v>
      </c>
      <c r="J7251" s="4" t="s">
        <v>50</v>
      </c>
      <c r="K7251" s="4" t="s">
        <v>50</v>
      </c>
      <c r="L7251" s="4" t="s">
        <v>561</v>
      </c>
    </row>
    <row r="7252" spans="1:12" x14ac:dyDescent="0.2">
      <c r="A7252">
        <v>7796</v>
      </c>
      <c r="B7252" s="4" t="s">
        <v>759</v>
      </c>
      <c r="C7252" s="4" t="s">
        <v>68</v>
      </c>
      <c r="D7252" s="4" t="s">
        <v>189</v>
      </c>
      <c r="E7252" s="5">
        <v>46098</v>
      </c>
      <c r="F7252" s="6">
        <v>0.48819444444444443</v>
      </c>
      <c r="G7252">
        <v>300</v>
      </c>
      <c r="H7252">
        <v>300</v>
      </c>
      <c r="I7252">
        <v>0</v>
      </c>
      <c r="J7252" s="4" t="s">
        <v>50</v>
      </c>
      <c r="K7252" s="4" t="s">
        <v>50</v>
      </c>
      <c r="L7252" s="4" t="s">
        <v>561</v>
      </c>
    </row>
    <row r="7253" spans="1:12" x14ac:dyDescent="0.2">
      <c r="A7253">
        <v>5554</v>
      </c>
      <c r="B7253" s="4" t="s">
        <v>619</v>
      </c>
      <c r="C7253" s="4" t="s">
        <v>46</v>
      </c>
      <c r="D7253" s="4" t="s">
        <v>112</v>
      </c>
      <c r="E7253" s="5">
        <v>46098</v>
      </c>
      <c r="F7253" s="6">
        <v>0.55486111111111114</v>
      </c>
      <c r="G7253">
        <v>288.79000000000002</v>
      </c>
      <c r="H7253">
        <v>288.79000000000002</v>
      </c>
      <c r="I7253">
        <v>0</v>
      </c>
      <c r="J7253" s="4" t="s">
        <v>68</v>
      </c>
      <c r="K7253" s="4" t="s">
        <v>84</v>
      </c>
      <c r="L7253" s="4" t="s">
        <v>85</v>
      </c>
    </row>
    <row r="7254" spans="1:12" x14ac:dyDescent="0.2">
      <c r="A7254">
        <v>5735</v>
      </c>
      <c r="B7254" s="4" t="s">
        <v>633</v>
      </c>
      <c r="C7254" s="4" t="s">
        <v>71</v>
      </c>
      <c r="D7254" s="4" t="s">
        <v>191</v>
      </c>
      <c r="E7254" s="5">
        <v>46098</v>
      </c>
      <c r="F7254" s="6">
        <v>0.82916666666666672</v>
      </c>
      <c r="G7254">
        <v>514.9</v>
      </c>
      <c r="H7254">
        <v>514.9</v>
      </c>
      <c r="I7254">
        <v>0</v>
      </c>
      <c r="J7254" s="4" t="s">
        <v>66</v>
      </c>
      <c r="K7254" s="4" t="s">
        <v>71</v>
      </c>
      <c r="L7254" s="4" t="s">
        <v>105</v>
      </c>
    </row>
    <row r="7255" spans="1:12" x14ac:dyDescent="0.2">
      <c r="A7255">
        <v>4849</v>
      </c>
      <c r="B7255" s="4" t="s">
        <v>540</v>
      </c>
      <c r="C7255" s="4" t="s">
        <v>75</v>
      </c>
      <c r="D7255" s="4" t="s">
        <v>544</v>
      </c>
      <c r="E7255" s="5">
        <v>46098</v>
      </c>
      <c r="F7255" s="6">
        <v>0.62986111111111109</v>
      </c>
      <c r="G7255">
        <v>376.35</v>
      </c>
      <c r="H7255">
        <v>376.35</v>
      </c>
      <c r="I7255">
        <v>0</v>
      </c>
      <c r="J7255" s="4" t="s">
        <v>63</v>
      </c>
      <c r="K7255" s="4" t="s">
        <v>68</v>
      </c>
      <c r="L7255" s="4" t="s">
        <v>128</v>
      </c>
    </row>
    <row r="7256" spans="1:12" x14ac:dyDescent="0.2">
      <c r="A7256">
        <v>4824</v>
      </c>
      <c r="B7256" s="4" t="s">
        <v>528</v>
      </c>
      <c r="C7256" s="4" t="s">
        <v>137</v>
      </c>
      <c r="D7256" s="4" t="s">
        <v>531</v>
      </c>
      <c r="E7256" s="5">
        <v>46098</v>
      </c>
      <c r="F7256" s="6">
        <v>0.5131944444444444</v>
      </c>
      <c r="G7256">
        <v>309</v>
      </c>
      <c r="H7256">
        <v>309</v>
      </c>
      <c r="I7256">
        <v>0</v>
      </c>
      <c r="J7256" s="4" t="s">
        <v>58</v>
      </c>
      <c r="K7256" s="4" t="s">
        <v>52</v>
      </c>
      <c r="L7256" s="4" t="s">
        <v>125</v>
      </c>
    </row>
    <row r="7257" spans="1:12" x14ac:dyDescent="0.2">
      <c r="A7257">
        <v>4968</v>
      </c>
      <c r="B7257" s="4" t="s">
        <v>560</v>
      </c>
      <c r="C7257" s="4" t="s">
        <v>178</v>
      </c>
      <c r="D7257" s="4" t="s">
        <v>552</v>
      </c>
      <c r="E7257" s="5">
        <v>46098</v>
      </c>
      <c r="F7257" s="6">
        <v>0.65416666666666667</v>
      </c>
      <c r="G7257">
        <v>384</v>
      </c>
      <c r="H7257">
        <v>384</v>
      </c>
      <c r="I7257">
        <v>0</v>
      </c>
      <c r="J7257" s="4" t="s">
        <v>50</v>
      </c>
      <c r="K7257" s="4" t="s">
        <v>50</v>
      </c>
      <c r="L7257" s="4" t="s">
        <v>561</v>
      </c>
    </row>
    <row r="7258" spans="1:12" x14ac:dyDescent="0.2">
      <c r="A7258">
        <v>5647</v>
      </c>
      <c r="B7258" s="4" t="s">
        <v>624</v>
      </c>
      <c r="C7258" s="4" t="s">
        <v>270</v>
      </c>
      <c r="D7258" s="4" t="s">
        <v>569</v>
      </c>
      <c r="E7258" s="5">
        <v>46098</v>
      </c>
      <c r="F7258" s="6">
        <v>0.82986111111111116</v>
      </c>
      <c r="G7258">
        <v>180</v>
      </c>
      <c r="H7258">
        <v>180</v>
      </c>
      <c r="I7258">
        <v>0</v>
      </c>
      <c r="J7258" s="4" t="s">
        <v>58</v>
      </c>
      <c r="K7258" s="4" t="s">
        <v>52</v>
      </c>
      <c r="L7258" s="4" t="s">
        <v>125</v>
      </c>
    </row>
    <row r="7259" spans="1:12" x14ac:dyDescent="0.2">
      <c r="A7259">
        <v>6026</v>
      </c>
      <c r="B7259" s="4" t="s">
        <v>646</v>
      </c>
      <c r="C7259" s="4" t="s">
        <v>305</v>
      </c>
      <c r="D7259" s="4" t="s">
        <v>512</v>
      </c>
      <c r="E7259" s="5">
        <v>46098</v>
      </c>
      <c r="F7259" s="6">
        <v>0.86527777777777781</v>
      </c>
      <c r="G7259">
        <v>230</v>
      </c>
      <c r="H7259">
        <v>230</v>
      </c>
      <c r="I7259">
        <v>0</v>
      </c>
      <c r="J7259" s="4" t="s">
        <v>54</v>
      </c>
      <c r="K7259" s="4" t="s">
        <v>56</v>
      </c>
      <c r="L7259" s="4" t="s">
        <v>426</v>
      </c>
    </row>
    <row r="7260" spans="1:12" x14ac:dyDescent="0.2">
      <c r="A7260">
        <v>59</v>
      </c>
      <c r="B7260" s="4" t="s">
        <v>123</v>
      </c>
      <c r="C7260" s="4" t="s">
        <v>54</v>
      </c>
      <c r="D7260" s="4" t="s">
        <v>103</v>
      </c>
      <c r="E7260" s="5">
        <v>46098</v>
      </c>
      <c r="F7260" s="6">
        <v>0.88472222222222219</v>
      </c>
      <c r="G7260">
        <v>275.47000000000003</v>
      </c>
      <c r="H7260">
        <v>275.47000000000003</v>
      </c>
      <c r="I7260">
        <v>0</v>
      </c>
      <c r="J7260" s="4" t="s">
        <v>58</v>
      </c>
      <c r="K7260" s="4" t="s">
        <v>52</v>
      </c>
      <c r="L7260" s="4" t="s">
        <v>125</v>
      </c>
    </row>
    <row r="7261" spans="1:12" x14ac:dyDescent="0.2">
      <c r="A7261">
        <v>109</v>
      </c>
      <c r="B7261" s="4" t="s">
        <v>144</v>
      </c>
      <c r="C7261" s="4" t="s">
        <v>63</v>
      </c>
      <c r="D7261" s="4" t="s">
        <v>108</v>
      </c>
      <c r="E7261" s="5">
        <v>46099</v>
      </c>
      <c r="F7261" s="6">
        <v>0.68263888888888891</v>
      </c>
      <c r="G7261">
        <v>160.5</v>
      </c>
      <c r="H7261">
        <v>160.5</v>
      </c>
      <c r="I7261">
        <v>0</v>
      </c>
      <c r="J7261" s="4" t="s">
        <v>54</v>
      </c>
      <c r="K7261" s="4" t="s">
        <v>37</v>
      </c>
      <c r="L7261" s="4" t="s">
        <v>127</v>
      </c>
    </row>
    <row r="7262" spans="1:12" x14ac:dyDescent="0.2">
      <c r="A7262">
        <v>7633</v>
      </c>
      <c r="B7262" s="4" t="s">
        <v>728</v>
      </c>
      <c r="C7262" s="4" t="s">
        <v>68</v>
      </c>
      <c r="D7262" s="4" t="s">
        <v>189</v>
      </c>
      <c r="E7262" s="5">
        <v>46099</v>
      </c>
      <c r="F7262" s="6">
        <v>0.88124999999999998</v>
      </c>
      <c r="G7262">
        <v>500</v>
      </c>
      <c r="H7262">
        <v>500</v>
      </c>
      <c r="I7262">
        <v>0</v>
      </c>
      <c r="J7262" s="4" t="s">
        <v>54</v>
      </c>
      <c r="K7262" s="4" t="s">
        <v>56</v>
      </c>
      <c r="L7262" s="4" t="s">
        <v>426</v>
      </c>
    </row>
    <row r="7263" spans="1:12" x14ac:dyDescent="0.2">
      <c r="A7263">
        <v>6724</v>
      </c>
      <c r="B7263" s="4" t="s">
        <v>693</v>
      </c>
      <c r="C7263" s="4" t="s">
        <v>75</v>
      </c>
      <c r="D7263" s="4" t="s">
        <v>544</v>
      </c>
      <c r="E7263" s="5">
        <v>46099</v>
      </c>
      <c r="F7263" s="6">
        <v>0.77916666666666667</v>
      </c>
      <c r="G7263">
        <v>599.97</v>
      </c>
      <c r="H7263">
        <v>599.97</v>
      </c>
      <c r="I7263">
        <v>0</v>
      </c>
      <c r="J7263" s="4" t="s">
        <v>68</v>
      </c>
      <c r="K7263" s="4" t="s">
        <v>84</v>
      </c>
      <c r="L7263" s="4" t="s">
        <v>85</v>
      </c>
    </row>
    <row r="7264" spans="1:12" x14ac:dyDescent="0.2">
      <c r="A7264">
        <v>7840</v>
      </c>
      <c r="B7264" s="4" t="s">
        <v>767</v>
      </c>
      <c r="C7264" s="4" t="s">
        <v>43</v>
      </c>
      <c r="D7264" s="4" t="s">
        <v>115</v>
      </c>
      <c r="E7264" s="5">
        <v>46099</v>
      </c>
      <c r="F7264" s="6">
        <v>0.63263888888888886</v>
      </c>
      <c r="G7264">
        <v>320</v>
      </c>
      <c r="H7264">
        <v>320</v>
      </c>
      <c r="I7264">
        <v>0</v>
      </c>
      <c r="J7264" s="4" t="s">
        <v>58</v>
      </c>
      <c r="K7264" s="4" t="s">
        <v>52</v>
      </c>
      <c r="L7264" s="4" t="s">
        <v>125</v>
      </c>
    </row>
    <row r="7265" spans="1:12" x14ac:dyDescent="0.2">
      <c r="A7265">
        <v>7193</v>
      </c>
      <c r="B7265" s="4" t="s">
        <v>711</v>
      </c>
      <c r="C7265" s="4" t="s">
        <v>249</v>
      </c>
      <c r="D7265" s="4" t="s">
        <v>501</v>
      </c>
      <c r="E7265" s="5">
        <v>46099</v>
      </c>
      <c r="F7265" s="6">
        <v>0.77083333333333337</v>
      </c>
      <c r="G7265">
        <v>160.47</v>
      </c>
      <c r="H7265">
        <v>160.47</v>
      </c>
      <c r="I7265">
        <v>0</v>
      </c>
      <c r="J7265" s="4" t="s">
        <v>54</v>
      </c>
      <c r="K7265" s="4" t="s">
        <v>116</v>
      </c>
      <c r="L7265" s="4" t="s">
        <v>117</v>
      </c>
    </row>
    <row r="7266" spans="1:12" x14ac:dyDescent="0.2">
      <c r="A7266">
        <v>5304</v>
      </c>
      <c r="B7266" s="4" t="s">
        <v>582</v>
      </c>
      <c r="C7266" s="4" t="s">
        <v>81</v>
      </c>
      <c r="D7266" s="4" t="s">
        <v>505</v>
      </c>
      <c r="E7266" s="5">
        <v>46099</v>
      </c>
      <c r="F7266" s="6">
        <v>0.8</v>
      </c>
      <c r="G7266">
        <v>314.3</v>
      </c>
      <c r="H7266">
        <v>314.3</v>
      </c>
      <c r="I7266">
        <v>0</v>
      </c>
      <c r="J7266" s="4" t="s">
        <v>68</v>
      </c>
      <c r="K7266" s="4" t="s">
        <v>78</v>
      </c>
      <c r="L7266" s="4" t="s">
        <v>93</v>
      </c>
    </row>
    <row r="7267" spans="1:12" x14ac:dyDescent="0.2">
      <c r="A7267">
        <v>7543</v>
      </c>
      <c r="B7267" s="4" t="s">
        <v>724</v>
      </c>
      <c r="C7267" s="4" t="s">
        <v>121</v>
      </c>
      <c r="D7267" s="4" t="s">
        <v>507</v>
      </c>
      <c r="E7267" s="5">
        <v>46099</v>
      </c>
      <c r="F7267" s="6">
        <v>0.6875</v>
      </c>
      <c r="G7267">
        <v>160.47</v>
      </c>
      <c r="H7267">
        <v>160.47</v>
      </c>
      <c r="I7267">
        <v>0</v>
      </c>
      <c r="J7267" s="4" t="s">
        <v>46</v>
      </c>
      <c r="K7267" s="4" t="s">
        <v>66</v>
      </c>
      <c r="L7267" s="4" t="s">
        <v>205</v>
      </c>
    </row>
    <row r="7268" spans="1:12" x14ac:dyDescent="0.2">
      <c r="A7268">
        <v>5407</v>
      </c>
      <c r="B7268" s="4" t="s">
        <v>603</v>
      </c>
      <c r="C7268" s="4" t="s">
        <v>50</v>
      </c>
      <c r="D7268" s="4" t="s">
        <v>86</v>
      </c>
      <c r="E7268" s="5">
        <v>46099</v>
      </c>
      <c r="F7268" s="6">
        <v>0.75138888888888888</v>
      </c>
      <c r="G7268">
        <v>188.52</v>
      </c>
      <c r="H7268">
        <v>188.52</v>
      </c>
      <c r="I7268">
        <v>0</v>
      </c>
      <c r="J7268" s="4" t="s">
        <v>68</v>
      </c>
      <c r="K7268" s="4" t="s">
        <v>84</v>
      </c>
      <c r="L7268" s="4" t="s">
        <v>85</v>
      </c>
    </row>
    <row r="7269" spans="1:12" x14ac:dyDescent="0.2">
      <c r="A7269">
        <v>7106</v>
      </c>
      <c r="B7269" s="4" t="s">
        <v>707</v>
      </c>
      <c r="C7269" s="4" t="s">
        <v>143</v>
      </c>
      <c r="D7269" s="4" t="s">
        <v>515</v>
      </c>
      <c r="E7269" s="5">
        <v>46099</v>
      </c>
      <c r="F7269" s="6">
        <v>0.89722222222222225</v>
      </c>
      <c r="G7269">
        <v>386</v>
      </c>
      <c r="H7269">
        <v>386</v>
      </c>
      <c r="I7269">
        <v>0</v>
      </c>
      <c r="J7269" s="4" t="s">
        <v>88</v>
      </c>
      <c r="K7269" s="4" t="s">
        <v>41</v>
      </c>
      <c r="L7269" s="4" t="s">
        <v>42</v>
      </c>
    </row>
    <row r="7270" spans="1:12" x14ac:dyDescent="0.2">
      <c r="A7270">
        <v>4403</v>
      </c>
      <c r="B7270" s="4" t="s">
        <v>430</v>
      </c>
      <c r="C7270" s="4" t="s">
        <v>54</v>
      </c>
      <c r="D7270" s="4" t="s">
        <v>435</v>
      </c>
      <c r="E7270" s="5">
        <v>46099</v>
      </c>
      <c r="F7270" s="6">
        <v>0.69861111111111107</v>
      </c>
      <c r="G7270">
        <v>356.86</v>
      </c>
      <c r="H7270">
        <v>356.86</v>
      </c>
      <c r="I7270">
        <v>0</v>
      </c>
      <c r="J7270" s="4" t="s">
        <v>46</v>
      </c>
      <c r="K7270" s="4" t="s">
        <v>66</v>
      </c>
      <c r="L7270" s="4" t="s">
        <v>205</v>
      </c>
    </row>
    <row r="7271" spans="1:12" x14ac:dyDescent="0.2">
      <c r="A7271">
        <v>4874</v>
      </c>
      <c r="B7271" s="4" t="s">
        <v>556</v>
      </c>
      <c r="C7271" s="4" t="s">
        <v>58</v>
      </c>
      <c r="D7271" s="4" t="s">
        <v>91</v>
      </c>
      <c r="E7271" s="5">
        <v>46099</v>
      </c>
      <c r="F7271" s="6">
        <v>0.7680555555555556</v>
      </c>
      <c r="G7271">
        <v>492</v>
      </c>
      <c r="H7271">
        <v>492</v>
      </c>
      <c r="I7271">
        <v>0</v>
      </c>
      <c r="J7271" s="4" t="s">
        <v>54</v>
      </c>
      <c r="K7271" s="4" t="s">
        <v>116</v>
      </c>
      <c r="L7271" s="4" t="s">
        <v>117</v>
      </c>
    </row>
    <row r="7272" spans="1:12" x14ac:dyDescent="0.2">
      <c r="A7272">
        <v>5574</v>
      </c>
      <c r="B7272" s="4" t="s">
        <v>621</v>
      </c>
      <c r="C7272" s="4" t="s">
        <v>58</v>
      </c>
      <c r="D7272" s="4" t="s">
        <v>184</v>
      </c>
      <c r="E7272" s="5">
        <v>46099</v>
      </c>
      <c r="F7272" s="6">
        <v>0.54583333333333328</v>
      </c>
      <c r="G7272">
        <v>300</v>
      </c>
      <c r="H7272">
        <v>300</v>
      </c>
      <c r="I7272">
        <v>0</v>
      </c>
      <c r="J7272" s="4" t="s">
        <v>88</v>
      </c>
      <c r="K7272" s="4" t="s">
        <v>41</v>
      </c>
      <c r="L7272" s="4" t="s">
        <v>42</v>
      </c>
    </row>
    <row r="7273" spans="1:12" x14ac:dyDescent="0.2">
      <c r="A7273">
        <v>5703</v>
      </c>
      <c r="B7273" s="4" t="s">
        <v>631</v>
      </c>
      <c r="C7273" s="4" t="s">
        <v>37</v>
      </c>
      <c r="D7273" s="4" t="s">
        <v>438</v>
      </c>
      <c r="E7273" s="5">
        <v>46099</v>
      </c>
      <c r="F7273" s="6">
        <v>0.54166666666666663</v>
      </c>
      <c r="G7273">
        <v>209.2</v>
      </c>
      <c r="H7273">
        <v>209.2</v>
      </c>
      <c r="I7273">
        <v>0</v>
      </c>
      <c r="J7273" s="4" t="s">
        <v>63</v>
      </c>
      <c r="K7273" s="4" t="s">
        <v>68</v>
      </c>
      <c r="L7273" s="4" t="s">
        <v>128</v>
      </c>
    </row>
    <row r="7274" spans="1:12" x14ac:dyDescent="0.2">
      <c r="A7274">
        <v>6946</v>
      </c>
      <c r="B7274" s="4" t="s">
        <v>702</v>
      </c>
      <c r="C7274" s="4" t="s">
        <v>45</v>
      </c>
      <c r="D7274" s="4" t="s">
        <v>109</v>
      </c>
      <c r="E7274" s="5">
        <v>46100</v>
      </c>
      <c r="F7274" s="6">
        <v>0.6333333333333333</v>
      </c>
      <c r="G7274">
        <v>240.7</v>
      </c>
      <c r="H7274">
        <v>240.7</v>
      </c>
      <c r="I7274">
        <v>0</v>
      </c>
      <c r="J7274" s="4" t="s">
        <v>46</v>
      </c>
      <c r="K7274" s="4" t="s">
        <v>66</v>
      </c>
      <c r="L7274" s="4" t="s">
        <v>205</v>
      </c>
    </row>
    <row r="7275" spans="1:12" x14ac:dyDescent="0.2">
      <c r="A7275">
        <v>6965</v>
      </c>
      <c r="B7275" s="4" t="s">
        <v>703</v>
      </c>
      <c r="C7275" s="4" t="s">
        <v>45</v>
      </c>
      <c r="D7275" s="4" t="s">
        <v>109</v>
      </c>
      <c r="E7275" s="5">
        <v>46100</v>
      </c>
      <c r="F7275" s="6">
        <v>0.63194444444444442</v>
      </c>
      <c r="G7275">
        <v>240.7</v>
      </c>
      <c r="H7275">
        <v>240.7</v>
      </c>
      <c r="I7275">
        <v>0</v>
      </c>
      <c r="J7275" s="4" t="s">
        <v>46</v>
      </c>
      <c r="K7275" s="4" t="s">
        <v>66</v>
      </c>
      <c r="L7275" s="4" t="s">
        <v>205</v>
      </c>
    </row>
    <row r="7276" spans="1:12" x14ac:dyDescent="0.2">
      <c r="A7276">
        <v>5446</v>
      </c>
      <c r="B7276" s="4" t="s">
        <v>610</v>
      </c>
      <c r="C7276" s="4" t="s">
        <v>66</v>
      </c>
      <c r="D7276" s="4" t="s">
        <v>490</v>
      </c>
      <c r="E7276" s="5">
        <v>46100</v>
      </c>
      <c r="F7276" s="6">
        <v>0.82847222222222228</v>
      </c>
      <c r="G7276">
        <v>454.95</v>
      </c>
      <c r="H7276">
        <v>454.95</v>
      </c>
      <c r="I7276">
        <v>0</v>
      </c>
      <c r="J7276" s="4" t="s">
        <v>54</v>
      </c>
      <c r="K7276" s="4" t="s">
        <v>116</v>
      </c>
      <c r="L7276" s="4" t="s">
        <v>117</v>
      </c>
    </row>
    <row r="7277" spans="1:12" x14ac:dyDescent="0.2">
      <c r="A7277">
        <v>5447</v>
      </c>
      <c r="B7277" s="4" t="s">
        <v>610</v>
      </c>
      <c r="C7277" s="4" t="s">
        <v>68</v>
      </c>
      <c r="D7277" s="4" t="s">
        <v>605</v>
      </c>
      <c r="E7277" s="5">
        <v>46100</v>
      </c>
      <c r="F7277" s="6">
        <v>0.82916666666666672</v>
      </c>
      <c r="G7277">
        <v>454.95</v>
      </c>
      <c r="H7277">
        <v>454.95</v>
      </c>
      <c r="I7277">
        <v>0</v>
      </c>
      <c r="J7277" s="4" t="s">
        <v>54</v>
      </c>
      <c r="K7277" s="4" t="s">
        <v>116</v>
      </c>
      <c r="L7277" s="4" t="s">
        <v>117</v>
      </c>
    </row>
    <row r="7278" spans="1:12" x14ac:dyDescent="0.2">
      <c r="A7278">
        <v>5392</v>
      </c>
      <c r="B7278" s="4" t="s">
        <v>601</v>
      </c>
      <c r="C7278" s="4" t="s">
        <v>178</v>
      </c>
      <c r="D7278" s="4" t="s">
        <v>552</v>
      </c>
      <c r="E7278" s="5">
        <v>46100</v>
      </c>
      <c r="F7278" s="6">
        <v>0.77083333333333337</v>
      </c>
      <c r="G7278">
        <v>483.05</v>
      </c>
      <c r="H7278">
        <v>483.05</v>
      </c>
      <c r="I7278">
        <v>0</v>
      </c>
      <c r="J7278" s="4" t="s">
        <v>58</v>
      </c>
      <c r="K7278" s="4" t="s">
        <v>52</v>
      </c>
      <c r="L7278" s="4" t="s">
        <v>125</v>
      </c>
    </row>
    <row r="7279" spans="1:12" x14ac:dyDescent="0.2">
      <c r="A7279">
        <v>7061</v>
      </c>
      <c r="B7279" s="4" t="s">
        <v>706</v>
      </c>
      <c r="C7279" s="4" t="s">
        <v>123</v>
      </c>
      <c r="D7279" s="4" t="s">
        <v>500</v>
      </c>
      <c r="E7279" s="5">
        <v>46100</v>
      </c>
      <c r="F7279" s="6">
        <v>0.69166666666666665</v>
      </c>
      <c r="G7279">
        <v>160.47</v>
      </c>
      <c r="H7279">
        <v>160.47</v>
      </c>
      <c r="I7279">
        <v>0</v>
      </c>
      <c r="J7279" s="4" t="s">
        <v>66</v>
      </c>
      <c r="K7279" s="4" t="s">
        <v>71</v>
      </c>
      <c r="L7279" s="4" t="s">
        <v>105</v>
      </c>
    </row>
    <row r="7280" spans="1:12" x14ac:dyDescent="0.2">
      <c r="A7280">
        <v>7683</v>
      </c>
      <c r="B7280" s="4" t="s">
        <v>731</v>
      </c>
      <c r="C7280" s="4" t="s">
        <v>50</v>
      </c>
      <c r="D7280" s="4" t="s">
        <v>433</v>
      </c>
      <c r="E7280" s="5">
        <v>46100</v>
      </c>
      <c r="F7280" s="6">
        <v>0.68541666666666667</v>
      </c>
      <c r="G7280">
        <v>523.02</v>
      </c>
      <c r="H7280">
        <v>523.02</v>
      </c>
      <c r="I7280">
        <v>0</v>
      </c>
      <c r="J7280" s="4" t="s">
        <v>68</v>
      </c>
      <c r="K7280" s="4" t="s">
        <v>84</v>
      </c>
      <c r="L7280" s="4" t="s">
        <v>85</v>
      </c>
    </row>
    <row r="7281" spans="1:12" x14ac:dyDescent="0.2">
      <c r="A7281">
        <v>5560</v>
      </c>
      <c r="B7281" s="4" t="s">
        <v>620</v>
      </c>
      <c r="C7281" s="4" t="s">
        <v>54</v>
      </c>
      <c r="D7281" s="4" t="s">
        <v>103</v>
      </c>
      <c r="E7281" s="5">
        <v>46100</v>
      </c>
      <c r="F7281" s="6">
        <v>0.50069444444444444</v>
      </c>
      <c r="G7281">
        <v>230</v>
      </c>
      <c r="H7281">
        <v>230</v>
      </c>
      <c r="I7281">
        <v>0</v>
      </c>
      <c r="J7281" s="4" t="s">
        <v>58</v>
      </c>
      <c r="K7281" s="4" t="s">
        <v>52</v>
      </c>
      <c r="L7281" s="4" t="s">
        <v>125</v>
      </c>
    </row>
    <row r="7282" spans="1:12" x14ac:dyDescent="0.2">
      <c r="A7282">
        <v>7161</v>
      </c>
      <c r="B7282" s="4" t="s">
        <v>710</v>
      </c>
      <c r="C7282" s="4" t="s">
        <v>63</v>
      </c>
      <c r="D7282" s="4" t="s">
        <v>186</v>
      </c>
      <c r="E7282" s="5">
        <v>46101</v>
      </c>
      <c r="F7282" s="6">
        <v>0.8</v>
      </c>
      <c r="G7282">
        <v>300</v>
      </c>
      <c r="H7282">
        <v>300</v>
      </c>
      <c r="I7282">
        <v>0</v>
      </c>
      <c r="J7282" s="4" t="s">
        <v>54</v>
      </c>
      <c r="K7282" s="4" t="s">
        <v>56</v>
      </c>
      <c r="L7282" s="4" t="s">
        <v>426</v>
      </c>
    </row>
    <row r="7283" spans="1:12" x14ac:dyDescent="0.2">
      <c r="A7283">
        <v>6659</v>
      </c>
      <c r="B7283" s="4" t="s">
        <v>689</v>
      </c>
      <c r="C7283" s="4" t="s">
        <v>46</v>
      </c>
      <c r="D7283" s="4" t="s">
        <v>190</v>
      </c>
      <c r="E7283" s="5">
        <v>46101</v>
      </c>
      <c r="F7283" s="6">
        <v>0.73472222222222228</v>
      </c>
      <c r="G7283">
        <v>320</v>
      </c>
      <c r="H7283">
        <v>320</v>
      </c>
      <c r="I7283">
        <v>0</v>
      </c>
      <c r="J7283" s="4" t="s">
        <v>50</v>
      </c>
      <c r="K7283" s="4" t="s">
        <v>50</v>
      </c>
      <c r="L7283" s="4" t="s">
        <v>561</v>
      </c>
    </row>
    <row r="7284" spans="1:12" x14ac:dyDescent="0.2">
      <c r="A7284">
        <v>5080</v>
      </c>
      <c r="B7284" s="4" t="s">
        <v>566</v>
      </c>
      <c r="C7284" s="4" t="s">
        <v>71</v>
      </c>
      <c r="D7284" s="4" t="s">
        <v>113</v>
      </c>
      <c r="E7284" s="5">
        <v>46101</v>
      </c>
      <c r="F7284" s="6">
        <v>0.6118055555555556</v>
      </c>
      <c r="G7284">
        <v>193</v>
      </c>
      <c r="H7284">
        <v>193</v>
      </c>
      <c r="I7284">
        <v>0</v>
      </c>
      <c r="J7284" s="4" t="s">
        <v>54</v>
      </c>
      <c r="K7284" s="4" t="s">
        <v>56</v>
      </c>
      <c r="L7284" s="4" t="s">
        <v>426</v>
      </c>
    </row>
    <row r="7285" spans="1:12" x14ac:dyDescent="0.2">
      <c r="A7285">
        <v>5081</v>
      </c>
      <c r="B7285" s="4" t="s">
        <v>566</v>
      </c>
      <c r="C7285" s="4" t="s">
        <v>73</v>
      </c>
      <c r="D7285" s="4" t="s">
        <v>130</v>
      </c>
      <c r="E7285" s="5">
        <v>46101</v>
      </c>
      <c r="F7285" s="6">
        <v>0.61319444444444449</v>
      </c>
      <c r="G7285">
        <v>193</v>
      </c>
      <c r="H7285">
        <v>193</v>
      </c>
      <c r="I7285">
        <v>0</v>
      </c>
      <c r="J7285" s="4" t="s">
        <v>54</v>
      </c>
      <c r="K7285" s="4" t="s">
        <v>56</v>
      </c>
      <c r="L7285" s="4" t="s">
        <v>426</v>
      </c>
    </row>
    <row r="7286" spans="1:12" x14ac:dyDescent="0.2">
      <c r="A7286">
        <v>5694</v>
      </c>
      <c r="B7286" s="4" t="s">
        <v>630</v>
      </c>
      <c r="C7286" s="4" t="s">
        <v>73</v>
      </c>
      <c r="D7286" s="4" t="s">
        <v>192</v>
      </c>
      <c r="E7286" s="5">
        <v>46101</v>
      </c>
      <c r="F7286" s="6">
        <v>0.48333333333333334</v>
      </c>
      <c r="G7286">
        <v>400</v>
      </c>
      <c r="H7286">
        <v>400</v>
      </c>
      <c r="I7286">
        <v>0</v>
      </c>
      <c r="J7286" s="4" t="s">
        <v>54</v>
      </c>
      <c r="K7286" s="4" t="s">
        <v>116</v>
      </c>
      <c r="L7286" s="4" t="s">
        <v>117</v>
      </c>
    </row>
    <row r="7287" spans="1:12" x14ac:dyDescent="0.2">
      <c r="A7287">
        <v>6595</v>
      </c>
      <c r="B7287" s="4" t="s">
        <v>686</v>
      </c>
      <c r="C7287" s="4" t="s">
        <v>75</v>
      </c>
      <c r="D7287" s="4" t="s">
        <v>544</v>
      </c>
      <c r="E7287" s="5">
        <v>46101</v>
      </c>
      <c r="F7287" s="6">
        <v>0.8354166666666667</v>
      </c>
      <c r="G7287">
        <v>579</v>
      </c>
      <c r="H7287">
        <v>579</v>
      </c>
      <c r="I7287">
        <v>0</v>
      </c>
      <c r="J7287" s="4" t="s">
        <v>56</v>
      </c>
      <c r="K7287" s="4" t="s">
        <v>137</v>
      </c>
      <c r="L7287" s="4" t="s">
        <v>148</v>
      </c>
    </row>
    <row r="7288" spans="1:12" x14ac:dyDescent="0.2">
      <c r="A7288">
        <v>5671</v>
      </c>
      <c r="B7288" s="4" t="s">
        <v>629</v>
      </c>
      <c r="C7288" s="4" t="s">
        <v>60</v>
      </c>
      <c r="D7288" s="4" t="s">
        <v>134</v>
      </c>
      <c r="E7288" s="5">
        <v>46101</v>
      </c>
      <c r="F7288" s="6">
        <v>0.82847222222222228</v>
      </c>
      <c r="G7288">
        <v>289</v>
      </c>
      <c r="H7288">
        <v>289</v>
      </c>
      <c r="I7288">
        <v>0</v>
      </c>
      <c r="J7288" s="4" t="s">
        <v>56</v>
      </c>
      <c r="K7288" s="4" t="s">
        <v>137</v>
      </c>
      <c r="L7288" s="4" t="s">
        <v>148</v>
      </c>
    </row>
    <row r="7289" spans="1:12" x14ac:dyDescent="0.2">
      <c r="A7289">
        <v>5155</v>
      </c>
      <c r="B7289" s="4" t="s">
        <v>568</v>
      </c>
      <c r="C7289" s="4" t="s">
        <v>178</v>
      </c>
      <c r="D7289" s="4" t="s">
        <v>535</v>
      </c>
      <c r="E7289" s="5">
        <v>46101</v>
      </c>
      <c r="F7289" s="6">
        <v>0.82291666666666663</v>
      </c>
      <c r="G7289">
        <v>294</v>
      </c>
      <c r="H7289">
        <v>294</v>
      </c>
      <c r="I7289">
        <v>0</v>
      </c>
      <c r="J7289" s="4" t="s">
        <v>52</v>
      </c>
      <c r="K7289" s="4" t="s">
        <v>63</v>
      </c>
      <c r="L7289" s="4" t="s">
        <v>203</v>
      </c>
    </row>
    <row r="7290" spans="1:12" x14ac:dyDescent="0.2">
      <c r="A7290">
        <v>7825</v>
      </c>
      <c r="B7290" s="4" t="s">
        <v>764</v>
      </c>
      <c r="C7290" s="4" t="s">
        <v>48</v>
      </c>
      <c r="D7290" s="4" t="s">
        <v>100</v>
      </c>
      <c r="E7290" s="5">
        <v>46101</v>
      </c>
      <c r="F7290" s="6">
        <v>0.59375</v>
      </c>
      <c r="G7290">
        <v>171.16</v>
      </c>
      <c r="H7290">
        <v>171.16</v>
      </c>
      <c r="I7290">
        <v>0</v>
      </c>
      <c r="J7290" s="4" t="s">
        <v>46</v>
      </c>
      <c r="K7290" s="4" t="s">
        <v>66</v>
      </c>
      <c r="L7290" s="4" t="s">
        <v>205</v>
      </c>
    </row>
    <row r="7291" spans="1:12" x14ac:dyDescent="0.2">
      <c r="A7291">
        <v>7802</v>
      </c>
      <c r="B7291" s="4" t="s">
        <v>760</v>
      </c>
      <c r="C7291" s="4" t="s">
        <v>52</v>
      </c>
      <c r="D7291" s="4" t="s">
        <v>102</v>
      </c>
      <c r="E7291" s="5">
        <v>46101</v>
      </c>
      <c r="F7291" s="6">
        <v>0.5444444444444444</v>
      </c>
      <c r="G7291">
        <v>279.16000000000003</v>
      </c>
      <c r="H7291">
        <v>279.16000000000003</v>
      </c>
      <c r="I7291">
        <v>0</v>
      </c>
      <c r="J7291" s="4" t="s">
        <v>68</v>
      </c>
      <c r="K7291" s="4" t="s">
        <v>78</v>
      </c>
      <c r="L7291" s="4" t="s">
        <v>93</v>
      </c>
    </row>
    <row r="7292" spans="1:12" x14ac:dyDescent="0.2">
      <c r="A7292">
        <v>7967</v>
      </c>
      <c r="B7292" s="4" t="s">
        <v>781</v>
      </c>
      <c r="C7292" s="4" t="s">
        <v>56</v>
      </c>
      <c r="D7292" s="4" t="s">
        <v>104</v>
      </c>
      <c r="E7292" s="5">
        <v>46101</v>
      </c>
      <c r="F7292" s="6">
        <v>0.25</v>
      </c>
      <c r="G7292">
        <v>0.01</v>
      </c>
      <c r="H7292">
        <v>0.01</v>
      </c>
      <c r="I7292">
        <v>0</v>
      </c>
      <c r="J7292" s="4" t="s">
        <v>52</v>
      </c>
      <c r="K7292" s="4" t="s">
        <v>46</v>
      </c>
      <c r="L7292" s="4" t="s">
        <v>47</v>
      </c>
    </row>
    <row r="7293" spans="1:12" x14ac:dyDescent="0.2">
      <c r="A7293">
        <v>6132</v>
      </c>
      <c r="B7293" s="4" t="s">
        <v>649</v>
      </c>
      <c r="C7293" s="4" t="s">
        <v>68</v>
      </c>
      <c r="D7293" s="4" t="s">
        <v>111</v>
      </c>
      <c r="E7293" s="5">
        <v>46102</v>
      </c>
      <c r="F7293" s="6">
        <v>0.84861111111111109</v>
      </c>
      <c r="G7293">
        <v>163.47999999999999</v>
      </c>
      <c r="H7293">
        <v>163.47999999999999</v>
      </c>
      <c r="I7293">
        <v>0</v>
      </c>
      <c r="J7293" s="4" t="s">
        <v>52</v>
      </c>
      <c r="K7293" s="4" t="s">
        <v>63</v>
      </c>
      <c r="L7293" s="4" t="s">
        <v>203</v>
      </c>
    </row>
    <row r="7294" spans="1:12" x14ac:dyDescent="0.2">
      <c r="A7294">
        <v>5919</v>
      </c>
      <c r="B7294" s="4" t="s">
        <v>641</v>
      </c>
      <c r="C7294" s="4" t="s">
        <v>46</v>
      </c>
      <c r="D7294" s="4" t="s">
        <v>149</v>
      </c>
      <c r="E7294" s="5">
        <v>46102</v>
      </c>
      <c r="F7294" s="6">
        <v>0.65833333333333333</v>
      </c>
      <c r="G7294">
        <v>291</v>
      </c>
      <c r="H7294">
        <v>291</v>
      </c>
      <c r="I7294">
        <v>0</v>
      </c>
      <c r="J7294" s="4" t="s">
        <v>45</v>
      </c>
      <c r="K7294" s="4" t="s">
        <v>60</v>
      </c>
      <c r="L7294" s="4" t="s">
        <v>61</v>
      </c>
    </row>
    <row r="7295" spans="1:12" x14ac:dyDescent="0.2">
      <c r="A7295">
        <v>6157</v>
      </c>
      <c r="B7295" s="4" t="s">
        <v>650</v>
      </c>
      <c r="C7295" s="4" t="s">
        <v>71</v>
      </c>
      <c r="D7295" s="4" t="s">
        <v>664</v>
      </c>
      <c r="E7295" s="5">
        <v>46102</v>
      </c>
      <c r="F7295" s="6">
        <v>0.96180555555555558</v>
      </c>
      <c r="G7295">
        <v>530</v>
      </c>
      <c r="H7295">
        <v>530</v>
      </c>
      <c r="I7295">
        <v>0</v>
      </c>
      <c r="J7295" s="4" t="s">
        <v>88</v>
      </c>
      <c r="K7295" s="4" t="s">
        <v>41</v>
      </c>
      <c r="L7295" s="4" t="s">
        <v>42</v>
      </c>
    </row>
    <row r="7296" spans="1:12" x14ac:dyDescent="0.2">
      <c r="A7296">
        <v>5899</v>
      </c>
      <c r="B7296" s="4" t="s">
        <v>640</v>
      </c>
      <c r="C7296" s="4" t="s">
        <v>75</v>
      </c>
      <c r="D7296" s="4" t="s">
        <v>133</v>
      </c>
      <c r="E7296" s="5">
        <v>46102</v>
      </c>
      <c r="F7296" s="6">
        <v>0.75555555555555554</v>
      </c>
      <c r="G7296">
        <v>254.07</v>
      </c>
      <c r="H7296">
        <v>254.07</v>
      </c>
      <c r="I7296">
        <v>0</v>
      </c>
      <c r="J7296" s="4" t="s">
        <v>56</v>
      </c>
      <c r="K7296" s="4" t="s">
        <v>45</v>
      </c>
      <c r="L7296" s="4" t="s">
        <v>140</v>
      </c>
    </row>
    <row r="7297" spans="1:12" x14ac:dyDescent="0.2">
      <c r="A7297">
        <v>5861</v>
      </c>
      <c r="B7297" s="4" t="s">
        <v>638</v>
      </c>
      <c r="C7297" s="4" t="s">
        <v>137</v>
      </c>
      <c r="D7297" s="4" t="s">
        <v>138</v>
      </c>
      <c r="E7297" s="5">
        <v>46102</v>
      </c>
      <c r="F7297" s="6">
        <v>0.82499999999999996</v>
      </c>
      <c r="G7297">
        <v>280.79000000000002</v>
      </c>
      <c r="H7297">
        <v>280.79000000000002</v>
      </c>
      <c r="I7297">
        <v>0</v>
      </c>
      <c r="J7297" s="4" t="s">
        <v>54</v>
      </c>
      <c r="K7297" s="4" t="s">
        <v>58</v>
      </c>
      <c r="L7297" s="4" t="s">
        <v>145</v>
      </c>
    </row>
    <row r="7298" spans="1:12" x14ac:dyDescent="0.2">
      <c r="A7298">
        <v>5760</v>
      </c>
      <c r="B7298" s="4" t="s">
        <v>634</v>
      </c>
      <c r="C7298" s="4" t="s">
        <v>131</v>
      </c>
      <c r="D7298" s="4" t="s">
        <v>551</v>
      </c>
      <c r="E7298" s="5">
        <v>46102</v>
      </c>
      <c r="F7298" s="6">
        <v>0.89097222222222228</v>
      </c>
      <c r="G7298">
        <v>518.77</v>
      </c>
      <c r="H7298">
        <v>518.77</v>
      </c>
      <c r="I7298">
        <v>0</v>
      </c>
      <c r="J7298" s="4" t="s">
        <v>54</v>
      </c>
      <c r="K7298" s="4" t="s">
        <v>56</v>
      </c>
      <c r="L7298" s="4" t="s">
        <v>426</v>
      </c>
    </row>
    <row r="7299" spans="1:12" x14ac:dyDescent="0.2">
      <c r="A7299">
        <v>5838</v>
      </c>
      <c r="B7299" s="4" t="s">
        <v>637</v>
      </c>
      <c r="C7299" s="4" t="s">
        <v>40</v>
      </c>
      <c r="D7299" s="4" t="s">
        <v>503</v>
      </c>
      <c r="E7299" s="5">
        <v>46102</v>
      </c>
      <c r="F7299" s="6">
        <v>0.83819444444444446</v>
      </c>
      <c r="G7299">
        <v>161</v>
      </c>
      <c r="H7299">
        <v>161</v>
      </c>
      <c r="I7299">
        <v>0</v>
      </c>
      <c r="J7299" s="4" t="s">
        <v>56</v>
      </c>
      <c r="K7299" s="4" t="s">
        <v>45</v>
      </c>
      <c r="L7299" s="4" t="s">
        <v>140</v>
      </c>
    </row>
    <row r="7300" spans="1:12" x14ac:dyDescent="0.2">
      <c r="A7300">
        <v>7713</v>
      </c>
      <c r="B7300" s="4" t="s">
        <v>735</v>
      </c>
      <c r="C7300" s="4" t="s">
        <v>50</v>
      </c>
      <c r="D7300" s="4" t="s">
        <v>101</v>
      </c>
      <c r="E7300" s="5">
        <v>46102</v>
      </c>
      <c r="F7300" s="6">
        <v>0.68402777777777779</v>
      </c>
      <c r="G7300">
        <v>160.47</v>
      </c>
      <c r="H7300">
        <v>160.47</v>
      </c>
      <c r="I7300">
        <v>0</v>
      </c>
      <c r="J7300" s="4" t="s">
        <v>46</v>
      </c>
      <c r="K7300" s="4" t="s">
        <v>66</v>
      </c>
      <c r="L7300" s="4" t="s">
        <v>205</v>
      </c>
    </row>
    <row r="7301" spans="1:12" x14ac:dyDescent="0.2">
      <c r="A7301">
        <v>7503</v>
      </c>
      <c r="B7301" s="4" t="s">
        <v>723</v>
      </c>
      <c r="C7301" s="4" t="s">
        <v>52</v>
      </c>
      <c r="D7301" s="4" t="s">
        <v>102</v>
      </c>
      <c r="E7301" s="5">
        <v>46102</v>
      </c>
      <c r="F7301" s="6">
        <v>0.82291666666666663</v>
      </c>
      <c r="G7301">
        <v>160.47</v>
      </c>
      <c r="H7301">
        <v>160.47</v>
      </c>
      <c r="I7301">
        <v>0</v>
      </c>
      <c r="J7301" s="4" t="s">
        <v>46</v>
      </c>
      <c r="K7301" s="4" t="s">
        <v>66</v>
      </c>
      <c r="L7301" s="4" t="s">
        <v>205</v>
      </c>
    </row>
    <row r="7302" spans="1:12" x14ac:dyDescent="0.2">
      <c r="A7302">
        <v>5983</v>
      </c>
      <c r="B7302" s="4" t="s">
        <v>643</v>
      </c>
      <c r="C7302" s="4" t="s">
        <v>45</v>
      </c>
      <c r="D7302" s="4" t="s">
        <v>489</v>
      </c>
      <c r="E7302" s="5">
        <v>46103</v>
      </c>
      <c r="F7302" s="6">
        <v>0.9506944444444444</v>
      </c>
      <c r="G7302">
        <v>319</v>
      </c>
      <c r="H7302">
        <v>319</v>
      </c>
      <c r="I7302">
        <v>0</v>
      </c>
      <c r="J7302" s="4" t="s">
        <v>88</v>
      </c>
      <c r="K7302" s="4" t="s">
        <v>41</v>
      </c>
      <c r="L7302" s="4" t="s">
        <v>42</v>
      </c>
    </row>
    <row r="7303" spans="1:12" x14ac:dyDescent="0.2">
      <c r="A7303">
        <v>6557</v>
      </c>
      <c r="B7303" s="4" t="s">
        <v>684</v>
      </c>
      <c r="C7303" s="4" t="s">
        <v>45</v>
      </c>
      <c r="D7303" s="4" t="s">
        <v>187</v>
      </c>
      <c r="E7303" s="5">
        <v>46103</v>
      </c>
      <c r="F7303" s="6">
        <v>0.64583333333333337</v>
      </c>
      <c r="G7303">
        <v>320</v>
      </c>
      <c r="H7303">
        <v>320</v>
      </c>
      <c r="I7303">
        <v>0</v>
      </c>
      <c r="J7303" s="4" t="s">
        <v>56</v>
      </c>
      <c r="K7303" s="4" t="s">
        <v>45</v>
      </c>
      <c r="L7303" s="4" t="s">
        <v>140</v>
      </c>
    </row>
    <row r="7304" spans="1:12" x14ac:dyDescent="0.2">
      <c r="A7304">
        <v>5222</v>
      </c>
      <c r="B7304" s="4" t="s">
        <v>576</v>
      </c>
      <c r="C7304" s="4" t="s">
        <v>71</v>
      </c>
      <c r="D7304" s="4" t="s">
        <v>113</v>
      </c>
      <c r="E7304" s="5">
        <v>46103</v>
      </c>
      <c r="F7304" s="6">
        <v>0.55902777777777779</v>
      </c>
      <c r="G7304">
        <v>182.88</v>
      </c>
      <c r="H7304">
        <v>182.88</v>
      </c>
      <c r="I7304">
        <v>0</v>
      </c>
      <c r="J7304" s="4" t="s">
        <v>46</v>
      </c>
      <c r="K7304" s="4" t="s">
        <v>66</v>
      </c>
      <c r="L7304" s="4" t="s">
        <v>205</v>
      </c>
    </row>
    <row r="7305" spans="1:12" x14ac:dyDescent="0.2">
      <c r="A7305">
        <v>5361</v>
      </c>
      <c r="B7305" s="4" t="s">
        <v>600</v>
      </c>
      <c r="C7305" s="4" t="s">
        <v>71</v>
      </c>
      <c r="D7305" s="4" t="s">
        <v>113</v>
      </c>
      <c r="E7305" s="5">
        <v>46103</v>
      </c>
      <c r="F7305" s="6">
        <v>0.5493055555555556</v>
      </c>
      <c r="G7305">
        <v>288.79000000000002</v>
      </c>
      <c r="H7305">
        <v>288.79000000000002</v>
      </c>
      <c r="I7305">
        <v>0</v>
      </c>
      <c r="J7305" s="4" t="s">
        <v>68</v>
      </c>
      <c r="K7305" s="4" t="s">
        <v>84</v>
      </c>
      <c r="L7305" s="4" t="s">
        <v>85</v>
      </c>
    </row>
    <row r="7306" spans="1:12" x14ac:dyDescent="0.2">
      <c r="A7306">
        <v>5611</v>
      </c>
      <c r="B7306" s="4" t="s">
        <v>623</v>
      </c>
      <c r="C7306" s="4" t="s">
        <v>71</v>
      </c>
      <c r="D7306" s="4" t="s">
        <v>607</v>
      </c>
      <c r="E7306" s="5">
        <v>46103</v>
      </c>
      <c r="F7306" s="6">
        <v>0.65</v>
      </c>
      <c r="G7306">
        <v>409.95</v>
      </c>
      <c r="H7306">
        <v>409.95</v>
      </c>
      <c r="I7306">
        <v>0</v>
      </c>
      <c r="J7306" s="4" t="s">
        <v>46</v>
      </c>
      <c r="K7306" s="4" t="s">
        <v>66</v>
      </c>
      <c r="L7306" s="4" t="s">
        <v>205</v>
      </c>
    </row>
    <row r="7307" spans="1:12" x14ac:dyDescent="0.2">
      <c r="A7307">
        <v>5718</v>
      </c>
      <c r="B7307" s="4" t="s">
        <v>632</v>
      </c>
      <c r="C7307" s="4" t="s">
        <v>71</v>
      </c>
      <c r="D7307" s="4" t="s">
        <v>542</v>
      </c>
      <c r="E7307" s="5">
        <v>46103</v>
      </c>
      <c r="F7307" s="6">
        <v>0.80347222222222225</v>
      </c>
      <c r="G7307">
        <v>249.86</v>
      </c>
      <c r="H7307">
        <v>249.86</v>
      </c>
      <c r="I7307">
        <v>0</v>
      </c>
      <c r="J7307" s="4" t="s">
        <v>68</v>
      </c>
      <c r="K7307" s="4" t="s">
        <v>81</v>
      </c>
      <c r="L7307" s="4" t="s">
        <v>82</v>
      </c>
    </row>
    <row r="7308" spans="1:12" x14ac:dyDescent="0.2">
      <c r="A7308">
        <v>6536</v>
      </c>
      <c r="B7308" s="4" t="s">
        <v>683</v>
      </c>
      <c r="C7308" s="4" t="s">
        <v>71</v>
      </c>
      <c r="D7308" s="4" t="s">
        <v>542</v>
      </c>
      <c r="E7308" s="5">
        <v>46103</v>
      </c>
      <c r="F7308" s="6">
        <v>0.68055555555555558</v>
      </c>
      <c r="G7308">
        <v>219.23</v>
      </c>
      <c r="H7308">
        <v>219.23</v>
      </c>
      <c r="I7308">
        <v>0</v>
      </c>
      <c r="J7308" s="4" t="s">
        <v>45</v>
      </c>
      <c r="K7308" s="4" t="s">
        <v>60</v>
      </c>
      <c r="L7308" s="4" t="s">
        <v>61</v>
      </c>
    </row>
    <row r="7309" spans="1:12" x14ac:dyDescent="0.2">
      <c r="A7309">
        <v>5058</v>
      </c>
      <c r="B7309" s="4" t="s">
        <v>565</v>
      </c>
      <c r="C7309" s="4" t="s">
        <v>73</v>
      </c>
      <c r="D7309" s="4" t="s">
        <v>130</v>
      </c>
      <c r="E7309" s="5">
        <v>46103</v>
      </c>
      <c r="F7309" s="6">
        <v>0.64722222222222225</v>
      </c>
      <c r="G7309">
        <v>181.81</v>
      </c>
      <c r="H7309">
        <v>181.81</v>
      </c>
      <c r="I7309">
        <v>0</v>
      </c>
      <c r="J7309" s="4" t="s">
        <v>58</v>
      </c>
      <c r="K7309" s="4" t="s">
        <v>52</v>
      </c>
      <c r="L7309" s="4" t="s">
        <v>125</v>
      </c>
    </row>
    <row r="7310" spans="1:12" x14ac:dyDescent="0.2">
      <c r="A7310">
        <v>6636</v>
      </c>
      <c r="B7310" s="4" t="s">
        <v>688</v>
      </c>
      <c r="C7310" s="4" t="s">
        <v>60</v>
      </c>
      <c r="D7310" s="4" t="s">
        <v>134</v>
      </c>
      <c r="E7310" s="5">
        <v>46103</v>
      </c>
      <c r="F7310" s="6">
        <v>0.76527777777777772</v>
      </c>
      <c r="G7310">
        <v>181.81</v>
      </c>
      <c r="H7310">
        <v>181.81</v>
      </c>
      <c r="I7310">
        <v>0</v>
      </c>
      <c r="J7310" s="4" t="s">
        <v>58</v>
      </c>
      <c r="K7310" s="4" t="s">
        <v>52</v>
      </c>
      <c r="L7310" s="4" t="s">
        <v>125</v>
      </c>
    </row>
    <row r="7311" spans="1:12" x14ac:dyDescent="0.2">
      <c r="A7311">
        <v>6377</v>
      </c>
      <c r="B7311" s="4" t="s">
        <v>678</v>
      </c>
      <c r="C7311" s="4" t="s">
        <v>78</v>
      </c>
      <c r="D7311" s="4" t="s">
        <v>529</v>
      </c>
      <c r="E7311" s="5">
        <v>46103</v>
      </c>
      <c r="F7311" s="6">
        <v>0.62777777777777777</v>
      </c>
      <c r="G7311">
        <v>216.57</v>
      </c>
      <c r="H7311">
        <v>216.57</v>
      </c>
      <c r="I7311">
        <v>0</v>
      </c>
      <c r="J7311" s="4" t="s">
        <v>68</v>
      </c>
      <c r="K7311" s="4" t="s">
        <v>78</v>
      </c>
      <c r="L7311" s="4" t="s">
        <v>93</v>
      </c>
    </row>
    <row r="7312" spans="1:12" x14ac:dyDescent="0.2">
      <c r="A7312">
        <v>5532</v>
      </c>
      <c r="B7312" s="4" t="s">
        <v>618</v>
      </c>
      <c r="C7312" s="4" t="s">
        <v>84</v>
      </c>
      <c r="D7312" s="4" t="s">
        <v>530</v>
      </c>
      <c r="E7312" s="5">
        <v>46103</v>
      </c>
      <c r="F7312" s="6">
        <v>0.64236111111111116</v>
      </c>
      <c r="G7312">
        <v>285</v>
      </c>
      <c r="H7312">
        <v>285</v>
      </c>
      <c r="I7312">
        <v>0</v>
      </c>
      <c r="J7312" s="4" t="s">
        <v>56</v>
      </c>
      <c r="K7312" s="4" t="s">
        <v>45</v>
      </c>
      <c r="L7312" s="4" t="s">
        <v>140</v>
      </c>
    </row>
    <row r="7313" spans="1:12" x14ac:dyDescent="0.2">
      <c r="A7313">
        <v>6777</v>
      </c>
      <c r="B7313" s="4" t="s">
        <v>695</v>
      </c>
      <c r="C7313" s="4" t="s">
        <v>84</v>
      </c>
      <c r="D7313" s="4" t="s">
        <v>530</v>
      </c>
      <c r="E7313" s="5">
        <v>46103</v>
      </c>
      <c r="F7313" s="6">
        <v>0.72986111111111107</v>
      </c>
      <c r="G7313">
        <v>380.82</v>
      </c>
      <c r="H7313">
        <v>380.82</v>
      </c>
      <c r="I7313">
        <v>0</v>
      </c>
      <c r="J7313" s="4" t="s">
        <v>68</v>
      </c>
      <c r="K7313" s="4" t="s">
        <v>78</v>
      </c>
      <c r="L7313" s="4" t="s">
        <v>93</v>
      </c>
    </row>
    <row r="7314" spans="1:12" x14ac:dyDescent="0.2">
      <c r="A7314">
        <v>7259</v>
      </c>
      <c r="B7314" s="4" t="s">
        <v>714</v>
      </c>
      <c r="C7314" s="4" t="s">
        <v>137</v>
      </c>
      <c r="D7314" s="4" t="s">
        <v>531</v>
      </c>
      <c r="E7314" s="5">
        <v>46103</v>
      </c>
      <c r="F7314" s="6">
        <v>0.74375000000000002</v>
      </c>
      <c r="G7314">
        <v>264</v>
      </c>
      <c r="H7314">
        <v>264</v>
      </c>
      <c r="I7314">
        <v>0</v>
      </c>
      <c r="J7314" s="4" t="s">
        <v>46</v>
      </c>
      <c r="K7314" s="4" t="s">
        <v>66</v>
      </c>
      <c r="L7314" s="4" t="s">
        <v>205</v>
      </c>
    </row>
    <row r="7315" spans="1:12" x14ac:dyDescent="0.2">
      <c r="A7315">
        <v>5503</v>
      </c>
      <c r="B7315" s="4" t="s">
        <v>617</v>
      </c>
      <c r="C7315" s="4" t="s">
        <v>123</v>
      </c>
      <c r="D7315" s="4" t="s">
        <v>500</v>
      </c>
      <c r="E7315" s="5">
        <v>46103</v>
      </c>
      <c r="F7315" s="6">
        <v>0.81944444444444442</v>
      </c>
      <c r="G7315">
        <v>374.42</v>
      </c>
      <c r="H7315">
        <v>374.42</v>
      </c>
      <c r="I7315">
        <v>0</v>
      </c>
      <c r="J7315" s="4" t="s">
        <v>68</v>
      </c>
      <c r="K7315" s="4" t="s">
        <v>81</v>
      </c>
      <c r="L7315" s="4" t="s">
        <v>82</v>
      </c>
    </row>
    <row r="7316" spans="1:12" x14ac:dyDescent="0.2">
      <c r="A7316">
        <v>6511</v>
      </c>
      <c r="B7316" s="4" t="s">
        <v>682</v>
      </c>
      <c r="C7316" s="4" t="s">
        <v>40</v>
      </c>
      <c r="D7316" s="4" t="s">
        <v>503</v>
      </c>
      <c r="E7316" s="5">
        <v>46103</v>
      </c>
      <c r="F7316" s="6">
        <v>0.72569444444444442</v>
      </c>
      <c r="G7316">
        <v>248.06</v>
      </c>
      <c r="H7316">
        <v>248.06</v>
      </c>
      <c r="I7316">
        <v>0</v>
      </c>
      <c r="J7316" s="4" t="s">
        <v>46</v>
      </c>
      <c r="K7316" s="4" t="s">
        <v>66</v>
      </c>
      <c r="L7316" s="4" t="s">
        <v>205</v>
      </c>
    </row>
    <row r="7317" spans="1:12" x14ac:dyDescent="0.2">
      <c r="A7317">
        <v>5839</v>
      </c>
      <c r="B7317" s="4" t="s">
        <v>637</v>
      </c>
      <c r="C7317" s="4" t="s">
        <v>270</v>
      </c>
      <c r="D7317" s="4" t="s">
        <v>504</v>
      </c>
      <c r="E7317" s="5">
        <v>46103</v>
      </c>
      <c r="F7317" s="6">
        <v>0.4465277777777778</v>
      </c>
      <c r="G7317">
        <v>160.47</v>
      </c>
      <c r="H7317">
        <v>160.47</v>
      </c>
      <c r="I7317">
        <v>0</v>
      </c>
      <c r="J7317" s="4" t="s">
        <v>50</v>
      </c>
      <c r="K7317" s="4" t="s">
        <v>50</v>
      </c>
      <c r="L7317" s="4" t="s">
        <v>561</v>
      </c>
    </row>
    <row r="7318" spans="1:12" x14ac:dyDescent="0.2">
      <c r="A7318">
        <v>7899</v>
      </c>
      <c r="B7318" s="4" t="s">
        <v>769</v>
      </c>
      <c r="C7318" s="4" t="s">
        <v>139</v>
      </c>
      <c r="D7318" s="4" t="s">
        <v>513</v>
      </c>
      <c r="E7318" s="5">
        <v>46103</v>
      </c>
      <c r="F7318" s="6">
        <v>0.94861111111111107</v>
      </c>
      <c r="G7318">
        <v>230</v>
      </c>
      <c r="H7318">
        <v>230</v>
      </c>
      <c r="I7318">
        <v>0</v>
      </c>
      <c r="J7318" s="4" t="s">
        <v>88</v>
      </c>
      <c r="K7318" s="4" t="s">
        <v>41</v>
      </c>
      <c r="L7318" s="4" t="s">
        <v>42</v>
      </c>
    </row>
    <row r="7319" spans="1:12" x14ac:dyDescent="0.2">
      <c r="A7319">
        <v>7819</v>
      </c>
      <c r="B7319" s="4" t="s">
        <v>763</v>
      </c>
      <c r="C7319" s="4" t="s">
        <v>50</v>
      </c>
      <c r="D7319" s="4" t="s">
        <v>101</v>
      </c>
      <c r="E7319" s="5">
        <v>46103</v>
      </c>
      <c r="F7319" s="6">
        <v>0.7631944444444444</v>
      </c>
      <c r="G7319">
        <v>132.53</v>
      </c>
      <c r="H7319">
        <v>132.53</v>
      </c>
      <c r="I7319">
        <v>0</v>
      </c>
      <c r="J7319" s="4" t="s">
        <v>63</v>
      </c>
      <c r="K7319" s="4" t="s">
        <v>68</v>
      </c>
      <c r="L7319" s="4" t="s">
        <v>128</v>
      </c>
    </row>
    <row r="7320" spans="1:12" x14ac:dyDescent="0.2">
      <c r="A7320">
        <v>6288</v>
      </c>
      <c r="B7320" s="4" t="s">
        <v>675</v>
      </c>
      <c r="C7320" s="4" t="s">
        <v>142</v>
      </c>
      <c r="D7320" s="4" t="s">
        <v>514</v>
      </c>
      <c r="E7320" s="5">
        <v>46103</v>
      </c>
      <c r="F7320" s="6">
        <v>0.56805555555555554</v>
      </c>
      <c r="G7320">
        <v>227.33</v>
      </c>
      <c r="H7320">
        <v>227.33</v>
      </c>
      <c r="I7320">
        <v>0</v>
      </c>
      <c r="J7320" s="4" t="s">
        <v>58</v>
      </c>
      <c r="K7320" s="4" t="s">
        <v>52</v>
      </c>
      <c r="L7320" s="4" t="s">
        <v>125</v>
      </c>
    </row>
    <row r="7321" spans="1:12" x14ac:dyDescent="0.2">
      <c r="A7321">
        <v>7498</v>
      </c>
      <c r="B7321" s="4" t="s">
        <v>722</v>
      </c>
      <c r="C7321" s="4" t="s">
        <v>373</v>
      </c>
      <c r="D7321" s="4" t="s">
        <v>518</v>
      </c>
      <c r="E7321" s="5">
        <v>46103</v>
      </c>
      <c r="F7321" s="6">
        <v>0.94444444444444442</v>
      </c>
      <c r="G7321">
        <v>178.44</v>
      </c>
      <c r="H7321">
        <v>178.44</v>
      </c>
      <c r="I7321">
        <v>0</v>
      </c>
      <c r="J7321" s="4" t="s">
        <v>88</v>
      </c>
      <c r="K7321" s="4" t="s">
        <v>41</v>
      </c>
      <c r="L7321" s="4" t="s">
        <v>42</v>
      </c>
    </row>
    <row r="7322" spans="1:12" x14ac:dyDescent="0.2">
      <c r="A7322">
        <v>6172</v>
      </c>
      <c r="B7322" s="4" t="s">
        <v>672</v>
      </c>
      <c r="C7322" s="4" t="s">
        <v>58</v>
      </c>
      <c r="D7322" s="4" t="s">
        <v>106</v>
      </c>
      <c r="E7322" s="5">
        <v>46103</v>
      </c>
      <c r="F7322" s="6">
        <v>0.60347222222222219</v>
      </c>
      <c r="G7322">
        <v>160.47</v>
      </c>
      <c r="H7322">
        <v>160.47</v>
      </c>
      <c r="I7322">
        <v>0</v>
      </c>
      <c r="J7322" s="4" t="s">
        <v>45</v>
      </c>
      <c r="K7322" s="4" t="s">
        <v>60</v>
      </c>
      <c r="L7322" s="4" t="s">
        <v>61</v>
      </c>
    </row>
    <row r="7323" spans="1:12" x14ac:dyDescent="0.2">
      <c r="A7323">
        <v>187</v>
      </c>
      <c r="B7323" s="4" t="s">
        <v>181</v>
      </c>
      <c r="C7323" s="4" t="s">
        <v>37</v>
      </c>
      <c r="D7323" s="4" t="s">
        <v>185</v>
      </c>
      <c r="E7323" s="5">
        <v>46103</v>
      </c>
      <c r="F7323" s="6">
        <v>0.58888888888888891</v>
      </c>
      <c r="G7323">
        <v>455</v>
      </c>
      <c r="H7323">
        <v>455</v>
      </c>
      <c r="I7323">
        <v>0</v>
      </c>
      <c r="J7323" s="4" t="s">
        <v>68</v>
      </c>
      <c r="K7323" s="4" t="s">
        <v>84</v>
      </c>
      <c r="L7323" s="4" t="s">
        <v>85</v>
      </c>
    </row>
    <row r="7324" spans="1:12" x14ac:dyDescent="0.2">
      <c r="A7324">
        <v>12</v>
      </c>
      <c r="B7324" s="4" t="s">
        <v>37</v>
      </c>
      <c r="C7324" s="4" t="s">
        <v>66</v>
      </c>
      <c r="D7324" s="4" t="s">
        <v>67</v>
      </c>
      <c r="E7324" s="5">
        <v>46104</v>
      </c>
      <c r="F7324" s="6">
        <v>0.80694444444444446</v>
      </c>
      <c r="G7324">
        <v>302.22000000000003</v>
      </c>
      <c r="H7324">
        <v>302.22000000000003</v>
      </c>
      <c r="I7324">
        <v>0</v>
      </c>
      <c r="J7324" s="4" t="s">
        <v>45</v>
      </c>
      <c r="K7324" s="4" t="s">
        <v>60</v>
      </c>
      <c r="L7324" s="4" t="s">
        <v>61</v>
      </c>
    </row>
    <row r="7325" spans="1:12" x14ac:dyDescent="0.2">
      <c r="A7325">
        <v>4983</v>
      </c>
      <c r="B7325" s="4" t="s">
        <v>562</v>
      </c>
      <c r="C7325" s="4" t="s">
        <v>68</v>
      </c>
      <c r="D7325" s="4" t="s">
        <v>141</v>
      </c>
      <c r="E7325" s="5">
        <v>46104</v>
      </c>
      <c r="F7325" s="6">
        <v>0.51527777777777772</v>
      </c>
      <c r="G7325">
        <v>390</v>
      </c>
      <c r="H7325">
        <v>390</v>
      </c>
      <c r="I7325">
        <v>0</v>
      </c>
      <c r="J7325" s="4" t="s">
        <v>46</v>
      </c>
      <c r="K7325" s="4" t="s">
        <v>66</v>
      </c>
      <c r="L7325" s="4" t="s">
        <v>205</v>
      </c>
    </row>
    <row r="7326" spans="1:12" x14ac:dyDescent="0.2">
      <c r="A7326">
        <v>6674</v>
      </c>
      <c r="B7326" s="4" t="s">
        <v>690</v>
      </c>
      <c r="C7326" s="4" t="s">
        <v>68</v>
      </c>
      <c r="D7326" s="4" t="s">
        <v>478</v>
      </c>
      <c r="E7326" s="5">
        <v>46104</v>
      </c>
      <c r="F7326" s="6">
        <v>0.56388888888888888</v>
      </c>
      <c r="G7326">
        <v>233.85</v>
      </c>
      <c r="H7326">
        <v>233.85</v>
      </c>
      <c r="I7326">
        <v>0</v>
      </c>
      <c r="J7326" s="4" t="s">
        <v>56</v>
      </c>
      <c r="K7326" s="4" t="s">
        <v>45</v>
      </c>
      <c r="L7326" s="4" t="s">
        <v>140</v>
      </c>
    </row>
    <row r="7327" spans="1:12" x14ac:dyDescent="0.2">
      <c r="A7327">
        <v>7561</v>
      </c>
      <c r="B7327" s="4" t="s">
        <v>725</v>
      </c>
      <c r="C7327" s="4" t="s">
        <v>46</v>
      </c>
      <c r="D7327" s="4" t="s">
        <v>190</v>
      </c>
      <c r="E7327" s="5">
        <v>46104</v>
      </c>
      <c r="F7327" s="6">
        <v>0.52986111111111112</v>
      </c>
      <c r="G7327">
        <v>300</v>
      </c>
      <c r="H7327">
        <v>300</v>
      </c>
      <c r="I7327">
        <v>0</v>
      </c>
      <c r="J7327" s="4" t="s">
        <v>63</v>
      </c>
      <c r="K7327" s="4" t="s">
        <v>68</v>
      </c>
      <c r="L7327" s="4" t="s">
        <v>128</v>
      </c>
    </row>
    <row r="7328" spans="1:12" x14ac:dyDescent="0.2">
      <c r="A7328">
        <v>5269</v>
      </c>
      <c r="B7328" s="4" t="s">
        <v>581</v>
      </c>
      <c r="C7328" s="4" t="s">
        <v>73</v>
      </c>
      <c r="D7328" s="4" t="s">
        <v>151</v>
      </c>
      <c r="E7328" s="5">
        <v>46104</v>
      </c>
      <c r="F7328" s="6">
        <v>0.45416666666666666</v>
      </c>
      <c r="G7328">
        <v>299.94</v>
      </c>
      <c r="H7328">
        <v>299.94</v>
      </c>
      <c r="I7328">
        <v>0</v>
      </c>
      <c r="J7328" s="4" t="s">
        <v>45</v>
      </c>
      <c r="K7328" s="4" t="s">
        <v>60</v>
      </c>
      <c r="L7328" s="4" t="s">
        <v>61</v>
      </c>
    </row>
    <row r="7329" spans="1:12" x14ac:dyDescent="0.2">
      <c r="A7329">
        <v>6857</v>
      </c>
      <c r="B7329" s="4" t="s">
        <v>698</v>
      </c>
      <c r="C7329" s="4" t="s">
        <v>75</v>
      </c>
      <c r="D7329" s="4" t="s">
        <v>152</v>
      </c>
      <c r="E7329" s="5">
        <v>46104</v>
      </c>
      <c r="F7329" s="6">
        <v>0.78541666666666665</v>
      </c>
      <c r="G7329">
        <v>205.15</v>
      </c>
      <c r="H7329">
        <v>205.15</v>
      </c>
      <c r="I7329">
        <v>0</v>
      </c>
      <c r="J7329" s="4" t="s">
        <v>66</v>
      </c>
      <c r="K7329" s="4" t="s">
        <v>71</v>
      </c>
      <c r="L7329" s="4" t="s">
        <v>105</v>
      </c>
    </row>
    <row r="7330" spans="1:12" x14ac:dyDescent="0.2">
      <c r="A7330">
        <v>6198</v>
      </c>
      <c r="B7330" s="4" t="s">
        <v>673</v>
      </c>
      <c r="C7330" s="4" t="s">
        <v>60</v>
      </c>
      <c r="D7330" s="4" t="s">
        <v>134</v>
      </c>
      <c r="E7330" s="5">
        <v>46104</v>
      </c>
      <c r="F7330" s="6">
        <v>0.80833333333333335</v>
      </c>
      <c r="G7330">
        <v>394.75</v>
      </c>
      <c r="H7330">
        <v>394.75</v>
      </c>
      <c r="I7330">
        <v>0</v>
      </c>
      <c r="J7330" s="4" t="s">
        <v>56</v>
      </c>
      <c r="K7330" s="4" t="s">
        <v>45</v>
      </c>
      <c r="L7330" s="4" t="s">
        <v>140</v>
      </c>
    </row>
    <row r="7331" spans="1:12" x14ac:dyDescent="0.2">
      <c r="A7331">
        <v>6751</v>
      </c>
      <c r="B7331" s="4" t="s">
        <v>694</v>
      </c>
      <c r="C7331" s="4" t="s">
        <v>78</v>
      </c>
      <c r="D7331" s="4" t="s">
        <v>546</v>
      </c>
      <c r="E7331" s="5">
        <v>46104</v>
      </c>
      <c r="F7331" s="6">
        <v>0.77847222222222223</v>
      </c>
      <c r="G7331">
        <v>383.58</v>
      </c>
      <c r="H7331">
        <v>383.58</v>
      </c>
      <c r="I7331">
        <v>0</v>
      </c>
      <c r="J7331" s="4" t="s">
        <v>56</v>
      </c>
      <c r="K7331" s="4" t="s">
        <v>45</v>
      </c>
      <c r="L7331" s="4" t="s">
        <v>140</v>
      </c>
    </row>
    <row r="7332" spans="1:12" x14ac:dyDescent="0.2">
      <c r="A7332">
        <v>7136</v>
      </c>
      <c r="B7332" s="4" t="s">
        <v>708</v>
      </c>
      <c r="C7332" s="4" t="s">
        <v>249</v>
      </c>
      <c r="D7332" s="4" t="s">
        <v>554</v>
      </c>
      <c r="E7332" s="5">
        <v>46104</v>
      </c>
      <c r="F7332" s="6">
        <v>0.51666666666666672</v>
      </c>
      <c r="G7332">
        <v>220</v>
      </c>
      <c r="H7332">
        <v>220</v>
      </c>
      <c r="I7332">
        <v>0</v>
      </c>
      <c r="J7332" s="4" t="s">
        <v>54</v>
      </c>
      <c r="K7332" s="4" t="s">
        <v>37</v>
      </c>
      <c r="L7332" s="4" t="s">
        <v>127</v>
      </c>
    </row>
    <row r="7333" spans="1:12" x14ac:dyDescent="0.2">
      <c r="A7333">
        <v>6071</v>
      </c>
      <c r="B7333" s="4" t="s">
        <v>647</v>
      </c>
      <c r="C7333" s="4" t="s">
        <v>139</v>
      </c>
      <c r="D7333" s="4" t="s">
        <v>513</v>
      </c>
      <c r="E7333" s="5">
        <v>46104</v>
      </c>
      <c r="F7333" s="6">
        <v>0.80833333333333335</v>
      </c>
      <c r="G7333">
        <v>690.23</v>
      </c>
      <c r="H7333">
        <v>690.23</v>
      </c>
      <c r="I7333">
        <v>0</v>
      </c>
      <c r="J7333" s="4" t="s">
        <v>58</v>
      </c>
      <c r="K7333" s="4" t="s">
        <v>52</v>
      </c>
      <c r="L7333" s="4" t="s">
        <v>125</v>
      </c>
    </row>
    <row r="7334" spans="1:12" x14ac:dyDescent="0.2">
      <c r="A7334">
        <v>5129</v>
      </c>
      <c r="B7334" s="4" t="s">
        <v>567</v>
      </c>
      <c r="C7334" s="4" t="s">
        <v>146</v>
      </c>
      <c r="D7334" s="4" t="s">
        <v>517</v>
      </c>
      <c r="E7334" s="5">
        <v>46104</v>
      </c>
      <c r="F7334" s="6">
        <v>0.61111111111111116</v>
      </c>
      <c r="G7334">
        <v>230</v>
      </c>
      <c r="H7334">
        <v>230</v>
      </c>
      <c r="I7334">
        <v>0</v>
      </c>
      <c r="J7334" s="4" t="s">
        <v>63</v>
      </c>
      <c r="K7334" s="4" t="s">
        <v>68</v>
      </c>
      <c r="L7334" s="4" t="s">
        <v>128</v>
      </c>
    </row>
    <row r="7335" spans="1:12" x14ac:dyDescent="0.2">
      <c r="A7335">
        <v>90</v>
      </c>
      <c r="B7335" s="4" t="s">
        <v>139</v>
      </c>
      <c r="C7335" s="4" t="s">
        <v>56</v>
      </c>
      <c r="D7335" s="4" t="s">
        <v>90</v>
      </c>
      <c r="E7335" s="5">
        <v>46104</v>
      </c>
      <c r="F7335" s="6">
        <v>0.94513888888888886</v>
      </c>
      <c r="G7335">
        <v>428.95</v>
      </c>
      <c r="H7335">
        <v>428.95</v>
      </c>
      <c r="I7335">
        <v>0</v>
      </c>
      <c r="J7335" s="4" t="s">
        <v>68</v>
      </c>
      <c r="K7335" s="4" t="s">
        <v>81</v>
      </c>
      <c r="L7335" s="4" t="s">
        <v>82</v>
      </c>
    </row>
    <row r="7336" spans="1:12" x14ac:dyDescent="0.2">
      <c r="A7336">
        <v>7928</v>
      </c>
      <c r="B7336" s="4" t="s">
        <v>776</v>
      </c>
      <c r="C7336" s="4" t="s">
        <v>38</v>
      </c>
      <c r="D7336" s="4" t="s">
        <v>39</v>
      </c>
      <c r="E7336" s="5">
        <v>46105</v>
      </c>
      <c r="F7336" s="6">
        <v>0.49930555555555556</v>
      </c>
      <c r="G7336">
        <v>0</v>
      </c>
      <c r="H7336">
        <v>0</v>
      </c>
      <c r="I7336">
        <v>0</v>
      </c>
      <c r="J7336" s="4" t="s">
        <v>54</v>
      </c>
      <c r="K7336" s="4" t="s">
        <v>37</v>
      </c>
      <c r="L7336" s="4" t="s">
        <v>127</v>
      </c>
    </row>
    <row r="7337" spans="1:12" x14ac:dyDescent="0.2">
      <c r="A7337">
        <v>7562</v>
      </c>
      <c r="B7337" s="4" t="s">
        <v>725</v>
      </c>
      <c r="C7337" s="4" t="s">
        <v>71</v>
      </c>
      <c r="D7337" s="4" t="s">
        <v>191</v>
      </c>
      <c r="E7337" s="5">
        <v>46105</v>
      </c>
      <c r="F7337" s="6">
        <v>0.43333333333333335</v>
      </c>
      <c r="G7337">
        <v>300</v>
      </c>
      <c r="H7337">
        <v>300</v>
      </c>
      <c r="I7337">
        <v>0</v>
      </c>
      <c r="J7337" s="4" t="s">
        <v>63</v>
      </c>
      <c r="K7337" s="4" t="s">
        <v>68</v>
      </c>
      <c r="L7337" s="4" t="s">
        <v>128</v>
      </c>
    </row>
    <row r="7338" spans="1:12" x14ac:dyDescent="0.2">
      <c r="A7338">
        <v>7563</v>
      </c>
      <c r="B7338" s="4" t="s">
        <v>725</v>
      </c>
      <c r="C7338" s="4" t="s">
        <v>73</v>
      </c>
      <c r="D7338" s="4" t="s">
        <v>192</v>
      </c>
      <c r="E7338" s="5">
        <v>46105</v>
      </c>
      <c r="F7338" s="6">
        <v>0.43472222222222223</v>
      </c>
      <c r="G7338">
        <v>300</v>
      </c>
      <c r="H7338">
        <v>300</v>
      </c>
      <c r="I7338">
        <v>0</v>
      </c>
      <c r="J7338" s="4" t="s">
        <v>63</v>
      </c>
      <c r="K7338" s="4" t="s">
        <v>68</v>
      </c>
      <c r="L7338" s="4" t="s">
        <v>128</v>
      </c>
    </row>
    <row r="7339" spans="1:12" x14ac:dyDescent="0.2">
      <c r="A7339">
        <v>4850</v>
      </c>
      <c r="B7339" s="4" t="s">
        <v>540</v>
      </c>
      <c r="C7339" s="4" t="s">
        <v>60</v>
      </c>
      <c r="D7339" s="4" t="s">
        <v>545</v>
      </c>
      <c r="E7339" s="5">
        <v>46105</v>
      </c>
      <c r="F7339" s="6">
        <v>0.70416666666666672</v>
      </c>
      <c r="G7339">
        <v>376.35</v>
      </c>
      <c r="H7339">
        <v>376.35</v>
      </c>
      <c r="I7339">
        <v>0</v>
      </c>
      <c r="J7339" s="4" t="s">
        <v>63</v>
      </c>
      <c r="K7339" s="4" t="s">
        <v>68</v>
      </c>
      <c r="L7339" s="4" t="s">
        <v>128</v>
      </c>
    </row>
    <row r="7340" spans="1:12" x14ac:dyDescent="0.2">
      <c r="A7340">
        <v>7909</v>
      </c>
      <c r="B7340" s="4" t="s">
        <v>773</v>
      </c>
      <c r="C7340" s="4" t="s">
        <v>43</v>
      </c>
      <c r="D7340" s="4" t="s">
        <v>115</v>
      </c>
      <c r="E7340" s="5">
        <v>46105</v>
      </c>
      <c r="F7340" s="6">
        <v>0.6</v>
      </c>
      <c r="G7340">
        <v>320</v>
      </c>
      <c r="H7340">
        <v>320</v>
      </c>
      <c r="I7340">
        <v>0</v>
      </c>
      <c r="J7340" s="4" t="s">
        <v>56</v>
      </c>
      <c r="K7340" s="4" t="s">
        <v>45</v>
      </c>
      <c r="L7340" s="4" t="s">
        <v>140</v>
      </c>
    </row>
    <row r="7341" spans="1:12" x14ac:dyDescent="0.2">
      <c r="A7341">
        <v>4969</v>
      </c>
      <c r="B7341" s="4" t="s">
        <v>560</v>
      </c>
      <c r="C7341" s="4" t="s">
        <v>123</v>
      </c>
      <c r="D7341" s="4" t="s">
        <v>553</v>
      </c>
      <c r="E7341" s="5">
        <v>46105</v>
      </c>
      <c r="F7341" s="6">
        <v>0.72986111111111107</v>
      </c>
      <c r="G7341">
        <v>384</v>
      </c>
      <c r="H7341">
        <v>384</v>
      </c>
      <c r="I7341">
        <v>0</v>
      </c>
      <c r="J7341" s="4" t="s">
        <v>50</v>
      </c>
      <c r="K7341" s="4" t="s">
        <v>50</v>
      </c>
      <c r="L7341" s="4" t="s">
        <v>561</v>
      </c>
    </row>
    <row r="7342" spans="1:12" x14ac:dyDescent="0.2">
      <c r="A7342">
        <v>7852</v>
      </c>
      <c r="B7342" s="4" t="s">
        <v>768</v>
      </c>
      <c r="C7342" s="4" t="s">
        <v>48</v>
      </c>
      <c r="D7342" s="4" t="s">
        <v>100</v>
      </c>
      <c r="E7342" s="5">
        <v>46105</v>
      </c>
      <c r="F7342" s="6">
        <v>0.57638888888888884</v>
      </c>
      <c r="G7342">
        <v>134.29</v>
      </c>
      <c r="H7342">
        <v>134.29</v>
      </c>
      <c r="I7342">
        <v>0</v>
      </c>
      <c r="J7342" s="4" t="s">
        <v>46</v>
      </c>
      <c r="K7342" s="4" t="s">
        <v>66</v>
      </c>
      <c r="L7342" s="4" t="s">
        <v>205</v>
      </c>
    </row>
    <row r="7343" spans="1:12" x14ac:dyDescent="0.2">
      <c r="A7343">
        <v>5199</v>
      </c>
      <c r="B7343" s="4" t="s">
        <v>575</v>
      </c>
      <c r="C7343" s="4" t="s">
        <v>270</v>
      </c>
      <c r="D7343" s="4" t="s">
        <v>504</v>
      </c>
      <c r="E7343" s="5">
        <v>46105</v>
      </c>
      <c r="F7343" s="6">
        <v>0.61805555555555558</v>
      </c>
      <c r="G7343">
        <v>209</v>
      </c>
      <c r="H7343">
        <v>209</v>
      </c>
      <c r="I7343">
        <v>0</v>
      </c>
      <c r="J7343" s="4" t="s">
        <v>68</v>
      </c>
      <c r="K7343" s="4" t="s">
        <v>81</v>
      </c>
      <c r="L7343" s="4" t="s">
        <v>82</v>
      </c>
    </row>
    <row r="7344" spans="1:12" x14ac:dyDescent="0.2">
      <c r="A7344">
        <v>177</v>
      </c>
      <c r="B7344" s="4" t="s">
        <v>180</v>
      </c>
      <c r="C7344" s="4" t="s">
        <v>54</v>
      </c>
      <c r="D7344" s="4" t="s">
        <v>103</v>
      </c>
      <c r="E7344" s="5">
        <v>46105</v>
      </c>
      <c r="F7344" s="6">
        <v>0.49375000000000002</v>
      </c>
      <c r="G7344">
        <v>230</v>
      </c>
      <c r="H7344">
        <v>230</v>
      </c>
      <c r="I7344">
        <v>0</v>
      </c>
      <c r="J7344" s="4" t="s">
        <v>58</v>
      </c>
      <c r="K7344" s="4" t="s">
        <v>52</v>
      </c>
      <c r="L7344" s="4" t="s">
        <v>125</v>
      </c>
    </row>
    <row r="7345" spans="1:12" x14ac:dyDescent="0.2">
      <c r="A7345">
        <v>4365</v>
      </c>
      <c r="B7345" s="4" t="s">
        <v>425</v>
      </c>
      <c r="C7345" s="4" t="s">
        <v>37</v>
      </c>
      <c r="D7345" s="4" t="s">
        <v>107</v>
      </c>
      <c r="E7345" s="5">
        <v>46105</v>
      </c>
      <c r="F7345" s="6">
        <v>0.77916666666666667</v>
      </c>
      <c r="G7345">
        <v>160.47</v>
      </c>
      <c r="H7345">
        <v>160.47</v>
      </c>
      <c r="I7345">
        <v>0</v>
      </c>
      <c r="J7345" s="4" t="s">
        <v>88</v>
      </c>
      <c r="K7345" s="4" t="s">
        <v>41</v>
      </c>
      <c r="L7345" s="4" t="s">
        <v>42</v>
      </c>
    </row>
    <row r="7346" spans="1:12" x14ac:dyDescent="0.2">
      <c r="A7346">
        <v>4379</v>
      </c>
      <c r="B7346" s="4" t="s">
        <v>427</v>
      </c>
      <c r="C7346" s="4" t="s">
        <v>37</v>
      </c>
      <c r="D7346" s="4" t="s">
        <v>107</v>
      </c>
      <c r="E7346" s="5">
        <v>46105</v>
      </c>
      <c r="F7346" s="6">
        <v>0.78055555555555556</v>
      </c>
      <c r="G7346">
        <v>160.53</v>
      </c>
      <c r="H7346">
        <v>160.53</v>
      </c>
      <c r="I7346">
        <v>0</v>
      </c>
      <c r="J7346" s="4" t="s">
        <v>88</v>
      </c>
      <c r="K7346" s="4" t="s">
        <v>41</v>
      </c>
      <c r="L7346" s="4" t="s">
        <v>42</v>
      </c>
    </row>
    <row r="7347" spans="1:12" x14ac:dyDescent="0.2">
      <c r="A7347">
        <v>138</v>
      </c>
      <c r="B7347" s="4" t="s">
        <v>147</v>
      </c>
      <c r="C7347" s="4" t="s">
        <v>37</v>
      </c>
      <c r="D7347" s="4" t="s">
        <v>92</v>
      </c>
      <c r="E7347" s="5">
        <v>46105</v>
      </c>
      <c r="F7347" s="6">
        <v>0.78263888888888888</v>
      </c>
      <c r="G7347">
        <v>192</v>
      </c>
      <c r="H7347">
        <v>192</v>
      </c>
      <c r="I7347">
        <v>0</v>
      </c>
      <c r="J7347" s="4" t="s">
        <v>88</v>
      </c>
      <c r="K7347" s="4" t="s">
        <v>41</v>
      </c>
      <c r="L7347" s="4" t="s">
        <v>42</v>
      </c>
    </row>
    <row r="7348" spans="1:12" x14ac:dyDescent="0.2">
      <c r="A7348">
        <v>7806</v>
      </c>
      <c r="B7348" s="4" t="s">
        <v>762</v>
      </c>
      <c r="C7348" s="4" t="s">
        <v>38</v>
      </c>
      <c r="D7348" s="4" t="s">
        <v>39</v>
      </c>
      <c r="E7348" s="5">
        <v>46106</v>
      </c>
      <c r="F7348" s="6">
        <v>0.79791666666666672</v>
      </c>
      <c r="G7348">
        <v>0</v>
      </c>
      <c r="H7348">
        <v>0</v>
      </c>
      <c r="I7348">
        <v>0</v>
      </c>
      <c r="J7348" s="4" t="s">
        <v>54</v>
      </c>
      <c r="K7348" s="4" t="s">
        <v>37</v>
      </c>
      <c r="L7348" s="4" t="s">
        <v>127</v>
      </c>
    </row>
    <row r="7349" spans="1:12" x14ac:dyDescent="0.2">
      <c r="A7349">
        <v>7917</v>
      </c>
      <c r="B7349" s="4" t="s">
        <v>774</v>
      </c>
      <c r="C7349" s="4" t="s">
        <v>38</v>
      </c>
      <c r="D7349" s="4" t="s">
        <v>39</v>
      </c>
      <c r="E7349" s="5">
        <v>46106</v>
      </c>
      <c r="F7349" s="6">
        <v>0.85138888888888886</v>
      </c>
      <c r="G7349">
        <v>0</v>
      </c>
      <c r="H7349">
        <v>0</v>
      </c>
      <c r="I7349">
        <v>0</v>
      </c>
      <c r="J7349" s="4" t="s">
        <v>54</v>
      </c>
      <c r="K7349" s="4" t="s">
        <v>37</v>
      </c>
      <c r="L7349" s="4" t="s">
        <v>127</v>
      </c>
    </row>
    <row r="7350" spans="1:12" x14ac:dyDescent="0.2">
      <c r="A7350">
        <v>7953</v>
      </c>
      <c r="B7350" s="4" t="s">
        <v>779</v>
      </c>
      <c r="C7350" s="4" t="s">
        <v>38</v>
      </c>
      <c r="D7350" s="4" t="s">
        <v>39</v>
      </c>
      <c r="E7350" s="5">
        <v>46106</v>
      </c>
      <c r="F7350" s="6">
        <v>0.80902777777777779</v>
      </c>
      <c r="G7350">
        <v>0</v>
      </c>
      <c r="H7350">
        <v>0</v>
      </c>
      <c r="I7350">
        <v>0</v>
      </c>
      <c r="J7350" s="4" t="s">
        <v>54</v>
      </c>
      <c r="K7350" s="4" t="s">
        <v>37</v>
      </c>
      <c r="L7350" s="4" t="s">
        <v>127</v>
      </c>
    </row>
    <row r="7351" spans="1:12" x14ac:dyDescent="0.2">
      <c r="A7351">
        <v>5240</v>
      </c>
      <c r="B7351" s="4" t="s">
        <v>577</v>
      </c>
      <c r="C7351" s="4" t="s">
        <v>45</v>
      </c>
      <c r="D7351" s="4" t="s">
        <v>95</v>
      </c>
      <c r="E7351" s="5">
        <v>46106</v>
      </c>
      <c r="F7351" s="6">
        <v>0.38680555555555557</v>
      </c>
      <c r="G7351">
        <v>180</v>
      </c>
      <c r="H7351">
        <v>180</v>
      </c>
      <c r="I7351">
        <v>0</v>
      </c>
      <c r="J7351" s="4" t="s">
        <v>54</v>
      </c>
      <c r="K7351" s="4" t="s">
        <v>56</v>
      </c>
      <c r="L7351" s="4" t="s">
        <v>426</v>
      </c>
    </row>
    <row r="7352" spans="1:12" x14ac:dyDescent="0.2">
      <c r="A7352">
        <v>74</v>
      </c>
      <c r="B7352" s="4" t="s">
        <v>126</v>
      </c>
      <c r="C7352" s="4" t="s">
        <v>66</v>
      </c>
      <c r="D7352" s="4" t="s">
        <v>110</v>
      </c>
      <c r="E7352" s="5">
        <v>46106</v>
      </c>
      <c r="F7352" s="6">
        <v>0.8354166666666667</v>
      </c>
      <c r="G7352">
        <v>217.4</v>
      </c>
      <c r="H7352">
        <v>217.4</v>
      </c>
      <c r="I7352">
        <v>0</v>
      </c>
      <c r="J7352" s="4" t="s">
        <v>63</v>
      </c>
      <c r="K7352" s="4" t="s">
        <v>68</v>
      </c>
      <c r="L7352" s="4" t="s">
        <v>128</v>
      </c>
    </row>
    <row r="7353" spans="1:12" x14ac:dyDescent="0.2">
      <c r="A7353">
        <v>7797</v>
      </c>
      <c r="B7353" s="4" t="s">
        <v>759</v>
      </c>
      <c r="C7353" s="4" t="s">
        <v>46</v>
      </c>
      <c r="D7353" s="4" t="s">
        <v>190</v>
      </c>
      <c r="E7353" s="5">
        <v>46106</v>
      </c>
      <c r="F7353" s="6">
        <v>0.78194444444444444</v>
      </c>
      <c r="G7353">
        <v>300</v>
      </c>
      <c r="H7353">
        <v>300</v>
      </c>
      <c r="I7353">
        <v>0</v>
      </c>
      <c r="J7353" s="4" t="s">
        <v>50</v>
      </c>
      <c r="K7353" s="4" t="s">
        <v>50</v>
      </c>
      <c r="L7353" s="4" t="s">
        <v>561</v>
      </c>
    </row>
    <row r="7354" spans="1:12" x14ac:dyDescent="0.2">
      <c r="A7354">
        <v>7032</v>
      </c>
      <c r="B7354" s="4" t="s">
        <v>705</v>
      </c>
      <c r="C7354" s="4" t="s">
        <v>71</v>
      </c>
      <c r="D7354" s="4" t="s">
        <v>113</v>
      </c>
      <c r="E7354" s="5">
        <v>46106</v>
      </c>
      <c r="F7354" s="6">
        <v>0.88194444444444442</v>
      </c>
      <c r="G7354">
        <v>183</v>
      </c>
      <c r="H7354">
        <v>183</v>
      </c>
      <c r="I7354">
        <v>0</v>
      </c>
      <c r="J7354" s="4" t="s">
        <v>68</v>
      </c>
      <c r="K7354" s="4" t="s">
        <v>81</v>
      </c>
      <c r="L7354" s="4" t="s">
        <v>82</v>
      </c>
    </row>
    <row r="7355" spans="1:12" x14ac:dyDescent="0.2">
      <c r="A7355">
        <v>7216</v>
      </c>
      <c r="B7355" s="4" t="s">
        <v>712</v>
      </c>
      <c r="C7355" s="4" t="s">
        <v>73</v>
      </c>
      <c r="D7355" s="4" t="s">
        <v>130</v>
      </c>
      <c r="E7355" s="5">
        <v>46106</v>
      </c>
      <c r="F7355" s="6">
        <v>0.71875</v>
      </c>
      <c r="G7355">
        <v>297.44</v>
      </c>
      <c r="H7355">
        <v>297.44</v>
      </c>
      <c r="I7355">
        <v>0</v>
      </c>
      <c r="J7355" s="4" t="s">
        <v>88</v>
      </c>
      <c r="K7355" s="4" t="s">
        <v>41</v>
      </c>
      <c r="L7355" s="4" t="s">
        <v>42</v>
      </c>
    </row>
    <row r="7356" spans="1:12" x14ac:dyDescent="0.2">
      <c r="A7356">
        <v>8077</v>
      </c>
      <c r="B7356" s="4" t="s">
        <v>789</v>
      </c>
      <c r="C7356" s="4" t="s">
        <v>60</v>
      </c>
      <c r="D7356" s="4" t="s">
        <v>545</v>
      </c>
      <c r="E7356" s="5">
        <v>46106</v>
      </c>
      <c r="F7356" s="6">
        <v>0.25</v>
      </c>
      <c r="G7356">
        <v>355.35</v>
      </c>
      <c r="H7356">
        <v>355.35</v>
      </c>
      <c r="I7356">
        <v>0</v>
      </c>
      <c r="J7356" s="4" t="s">
        <v>68</v>
      </c>
      <c r="K7356" s="4" t="s">
        <v>81</v>
      </c>
      <c r="L7356" s="4" t="s">
        <v>82</v>
      </c>
    </row>
    <row r="7357" spans="1:12" x14ac:dyDescent="0.2">
      <c r="A7357">
        <v>4387</v>
      </c>
      <c r="B7357" s="4" t="s">
        <v>428</v>
      </c>
      <c r="C7357" s="4" t="s">
        <v>50</v>
      </c>
      <c r="D7357" s="4" t="s">
        <v>86</v>
      </c>
      <c r="E7357" s="5">
        <v>46106</v>
      </c>
      <c r="F7357" s="6">
        <v>0.67152777777777772</v>
      </c>
      <c r="G7357">
        <v>180</v>
      </c>
      <c r="H7357">
        <v>180</v>
      </c>
      <c r="I7357">
        <v>0</v>
      </c>
      <c r="J7357" s="4" t="s">
        <v>46</v>
      </c>
      <c r="K7357" s="4" t="s">
        <v>66</v>
      </c>
      <c r="L7357" s="4" t="s">
        <v>205</v>
      </c>
    </row>
    <row r="7358" spans="1:12" x14ac:dyDescent="0.2">
      <c r="A7358">
        <v>124</v>
      </c>
      <c r="B7358" s="4" t="s">
        <v>146</v>
      </c>
      <c r="C7358" s="4" t="s">
        <v>52</v>
      </c>
      <c r="D7358" s="4" t="s">
        <v>102</v>
      </c>
      <c r="E7358" s="5">
        <v>46106</v>
      </c>
      <c r="F7358" s="6">
        <v>0.4548611111111111</v>
      </c>
      <c r="G7358">
        <v>171.16</v>
      </c>
      <c r="H7358">
        <v>171.16</v>
      </c>
      <c r="I7358">
        <v>0</v>
      </c>
      <c r="J7358" s="4" t="s">
        <v>45</v>
      </c>
      <c r="K7358" s="4" t="s">
        <v>60</v>
      </c>
      <c r="L7358" s="4" t="s">
        <v>61</v>
      </c>
    </row>
    <row r="7359" spans="1:12" x14ac:dyDescent="0.2">
      <c r="A7359">
        <v>5408</v>
      </c>
      <c r="B7359" s="4" t="s">
        <v>603</v>
      </c>
      <c r="C7359" s="4" t="s">
        <v>52</v>
      </c>
      <c r="D7359" s="4" t="s">
        <v>87</v>
      </c>
      <c r="E7359" s="5">
        <v>46106</v>
      </c>
      <c r="F7359" s="6">
        <v>0.6645833333333333</v>
      </c>
      <c r="G7359">
        <v>188.52</v>
      </c>
      <c r="H7359">
        <v>188.52</v>
      </c>
      <c r="I7359">
        <v>0</v>
      </c>
      <c r="J7359" s="4" t="s">
        <v>68</v>
      </c>
      <c r="K7359" s="4" t="s">
        <v>84</v>
      </c>
      <c r="L7359" s="4" t="s">
        <v>85</v>
      </c>
    </row>
    <row r="7360" spans="1:12" x14ac:dyDescent="0.2">
      <c r="A7360">
        <v>5575</v>
      </c>
      <c r="B7360" s="4" t="s">
        <v>621</v>
      </c>
      <c r="C7360" s="4" t="s">
        <v>37</v>
      </c>
      <c r="D7360" s="4" t="s">
        <v>185</v>
      </c>
      <c r="E7360" s="5">
        <v>46106</v>
      </c>
      <c r="F7360" s="6">
        <v>0.72152777777777777</v>
      </c>
      <c r="G7360">
        <v>300</v>
      </c>
      <c r="H7360">
        <v>300</v>
      </c>
      <c r="I7360">
        <v>0</v>
      </c>
      <c r="J7360" s="4" t="s">
        <v>88</v>
      </c>
      <c r="K7360" s="4" t="s">
        <v>41</v>
      </c>
      <c r="L7360" s="4" t="s">
        <v>42</v>
      </c>
    </row>
    <row r="7361" spans="1:12" x14ac:dyDescent="0.2">
      <c r="A7361">
        <v>7944</v>
      </c>
      <c r="B7361" s="4" t="s">
        <v>778</v>
      </c>
      <c r="C7361" s="4" t="s">
        <v>38</v>
      </c>
      <c r="D7361" s="4" t="s">
        <v>39</v>
      </c>
      <c r="E7361" s="5">
        <v>46107</v>
      </c>
      <c r="F7361" s="6">
        <v>0.79305555555555551</v>
      </c>
      <c r="G7361">
        <v>0</v>
      </c>
      <c r="H7361">
        <v>0</v>
      </c>
      <c r="I7361">
        <v>0</v>
      </c>
      <c r="J7361" s="4" t="s">
        <v>88</v>
      </c>
      <c r="K7361" s="4" t="s">
        <v>97</v>
      </c>
      <c r="L7361" s="4" t="s">
        <v>98</v>
      </c>
    </row>
    <row r="7362" spans="1:12" x14ac:dyDescent="0.2">
      <c r="A7362">
        <v>43</v>
      </c>
      <c r="B7362" s="4" t="s">
        <v>60</v>
      </c>
      <c r="C7362" s="4" t="s">
        <v>63</v>
      </c>
      <c r="D7362" s="4" t="s">
        <v>108</v>
      </c>
      <c r="E7362" s="5">
        <v>46107</v>
      </c>
      <c r="F7362" s="6">
        <v>0.57916666666666672</v>
      </c>
      <c r="G7362">
        <v>347.87</v>
      </c>
      <c r="H7362">
        <v>347.87</v>
      </c>
      <c r="I7362">
        <v>0</v>
      </c>
      <c r="J7362" s="4" t="s">
        <v>68</v>
      </c>
      <c r="K7362" s="4" t="s">
        <v>81</v>
      </c>
      <c r="L7362" s="4" t="s">
        <v>82</v>
      </c>
    </row>
    <row r="7363" spans="1:12" x14ac:dyDescent="0.2">
      <c r="A7363">
        <v>110</v>
      </c>
      <c r="B7363" s="4" t="s">
        <v>144</v>
      </c>
      <c r="C7363" s="4" t="s">
        <v>45</v>
      </c>
      <c r="D7363" s="4" t="s">
        <v>109</v>
      </c>
      <c r="E7363" s="5">
        <v>46107</v>
      </c>
      <c r="F7363" s="6">
        <v>0.76944444444444449</v>
      </c>
      <c r="G7363">
        <v>320.94</v>
      </c>
      <c r="H7363">
        <v>320.94</v>
      </c>
      <c r="I7363">
        <v>0</v>
      </c>
      <c r="J7363" s="4" t="s">
        <v>54</v>
      </c>
      <c r="K7363" s="4" t="s">
        <v>116</v>
      </c>
      <c r="L7363" s="4" t="s">
        <v>117</v>
      </c>
    </row>
    <row r="7364" spans="1:12" x14ac:dyDescent="0.2">
      <c r="A7364">
        <v>4825</v>
      </c>
      <c r="B7364" s="4" t="s">
        <v>528</v>
      </c>
      <c r="C7364" s="4" t="s">
        <v>174</v>
      </c>
      <c r="D7364" s="4" t="s">
        <v>532</v>
      </c>
      <c r="E7364" s="5">
        <v>46107</v>
      </c>
      <c r="F7364" s="6">
        <v>0.56180555555555556</v>
      </c>
      <c r="G7364">
        <v>309</v>
      </c>
      <c r="H7364">
        <v>309</v>
      </c>
      <c r="I7364">
        <v>0</v>
      </c>
      <c r="J7364" s="4" t="s">
        <v>58</v>
      </c>
      <c r="K7364" s="4" t="s">
        <v>52</v>
      </c>
      <c r="L7364" s="4" t="s">
        <v>125</v>
      </c>
    </row>
    <row r="7365" spans="1:12" x14ac:dyDescent="0.2">
      <c r="A7365">
        <v>7283</v>
      </c>
      <c r="B7365" s="4" t="s">
        <v>715</v>
      </c>
      <c r="C7365" s="4" t="s">
        <v>174</v>
      </c>
      <c r="D7365" s="4" t="s">
        <v>473</v>
      </c>
      <c r="E7365" s="5">
        <v>46107</v>
      </c>
      <c r="F7365" s="6">
        <v>0.77986111111111112</v>
      </c>
      <c r="G7365">
        <v>160.47</v>
      </c>
      <c r="H7365">
        <v>160.47</v>
      </c>
      <c r="I7365">
        <v>0</v>
      </c>
      <c r="J7365" s="4" t="s">
        <v>68</v>
      </c>
      <c r="K7365" s="4" t="s">
        <v>81</v>
      </c>
      <c r="L7365" s="4" t="s">
        <v>82</v>
      </c>
    </row>
    <row r="7366" spans="1:12" x14ac:dyDescent="0.2">
      <c r="A7366">
        <v>5648</v>
      </c>
      <c r="B7366" s="4" t="s">
        <v>624</v>
      </c>
      <c r="C7366" s="4" t="s">
        <v>81</v>
      </c>
      <c r="D7366" s="4" t="s">
        <v>570</v>
      </c>
      <c r="E7366" s="5">
        <v>46107</v>
      </c>
      <c r="F7366" s="6">
        <v>0.82013888888888886</v>
      </c>
      <c r="G7366">
        <v>180</v>
      </c>
      <c r="H7366">
        <v>180</v>
      </c>
      <c r="I7366">
        <v>0</v>
      </c>
      <c r="J7366" s="4" t="s">
        <v>58</v>
      </c>
      <c r="K7366" s="4" t="s">
        <v>52</v>
      </c>
      <c r="L7366" s="4" t="s">
        <v>125</v>
      </c>
    </row>
    <row r="7367" spans="1:12" x14ac:dyDescent="0.2">
      <c r="A7367">
        <v>6027</v>
      </c>
      <c r="B7367" s="4" t="s">
        <v>646</v>
      </c>
      <c r="C7367" s="4" t="s">
        <v>139</v>
      </c>
      <c r="D7367" s="4" t="s">
        <v>513</v>
      </c>
      <c r="E7367" s="5">
        <v>46107</v>
      </c>
      <c r="F7367" s="6">
        <v>0.79097222222222219</v>
      </c>
      <c r="G7367">
        <v>230</v>
      </c>
      <c r="H7367">
        <v>230</v>
      </c>
      <c r="I7367">
        <v>0</v>
      </c>
      <c r="J7367" s="4" t="s">
        <v>54</v>
      </c>
      <c r="K7367" s="4" t="s">
        <v>56</v>
      </c>
      <c r="L7367" s="4" t="s">
        <v>426</v>
      </c>
    </row>
    <row r="7368" spans="1:12" x14ac:dyDescent="0.2">
      <c r="A7368">
        <v>27</v>
      </c>
      <c r="B7368" s="4" t="s">
        <v>46</v>
      </c>
      <c r="C7368" s="4" t="s">
        <v>58</v>
      </c>
      <c r="D7368" s="4" t="s">
        <v>91</v>
      </c>
      <c r="E7368" s="5">
        <v>46107</v>
      </c>
      <c r="F7368" s="6">
        <v>0.90833333333333333</v>
      </c>
      <c r="G7368">
        <v>518.52</v>
      </c>
      <c r="H7368">
        <v>518.52</v>
      </c>
      <c r="I7368">
        <v>0</v>
      </c>
      <c r="J7368" s="4" t="s">
        <v>68</v>
      </c>
      <c r="K7368" s="4" t="s">
        <v>81</v>
      </c>
      <c r="L7368" s="4" t="s">
        <v>82</v>
      </c>
    </row>
    <row r="7369" spans="1:12" x14ac:dyDescent="0.2">
      <c r="A7369">
        <v>7959</v>
      </c>
      <c r="B7369" s="4" t="s">
        <v>780</v>
      </c>
      <c r="C7369" s="4" t="s">
        <v>38</v>
      </c>
      <c r="D7369" s="4" t="s">
        <v>39</v>
      </c>
      <c r="E7369" s="5">
        <v>46108</v>
      </c>
      <c r="F7369" s="6">
        <v>0.85347222222222219</v>
      </c>
      <c r="G7369">
        <v>0</v>
      </c>
      <c r="H7369">
        <v>0</v>
      </c>
      <c r="I7369">
        <v>0</v>
      </c>
      <c r="J7369" s="4" t="s">
        <v>54</v>
      </c>
      <c r="K7369" s="4" t="s">
        <v>121</v>
      </c>
      <c r="L7369" s="4" t="s">
        <v>122</v>
      </c>
    </row>
    <row r="7370" spans="1:12" x14ac:dyDescent="0.2">
      <c r="A7370">
        <v>5331</v>
      </c>
      <c r="B7370" s="4" t="s">
        <v>584</v>
      </c>
      <c r="C7370" s="4" t="s">
        <v>63</v>
      </c>
      <c r="D7370" s="4" t="s">
        <v>593</v>
      </c>
      <c r="E7370" s="5">
        <v>46108</v>
      </c>
      <c r="F7370" s="6">
        <v>0.7416666666666667</v>
      </c>
      <c r="G7370">
        <v>154.76</v>
      </c>
      <c r="H7370">
        <v>154.76</v>
      </c>
      <c r="I7370">
        <v>0</v>
      </c>
      <c r="J7370" s="4" t="s">
        <v>56</v>
      </c>
      <c r="K7370" s="4" t="s">
        <v>45</v>
      </c>
      <c r="L7370" s="4" t="s">
        <v>140</v>
      </c>
    </row>
    <row r="7371" spans="1:12" x14ac:dyDescent="0.2">
      <c r="A7371">
        <v>7234</v>
      </c>
      <c r="B7371" s="4" t="s">
        <v>713</v>
      </c>
      <c r="C7371" s="4" t="s">
        <v>66</v>
      </c>
      <c r="D7371" s="4" t="s">
        <v>188</v>
      </c>
      <c r="E7371" s="5">
        <v>46108</v>
      </c>
      <c r="F7371" s="6">
        <v>0.72291666666666665</v>
      </c>
      <c r="G7371">
        <v>320</v>
      </c>
      <c r="H7371">
        <v>320</v>
      </c>
      <c r="I7371">
        <v>0</v>
      </c>
      <c r="J7371" s="4" t="s">
        <v>50</v>
      </c>
      <c r="K7371" s="4" t="s">
        <v>50</v>
      </c>
      <c r="L7371" s="4" t="s">
        <v>561</v>
      </c>
    </row>
    <row r="7372" spans="1:12" x14ac:dyDescent="0.2">
      <c r="A7372">
        <v>6351</v>
      </c>
      <c r="B7372" s="4" t="s">
        <v>677</v>
      </c>
      <c r="C7372" s="4" t="s">
        <v>71</v>
      </c>
      <c r="D7372" s="4" t="s">
        <v>542</v>
      </c>
      <c r="E7372" s="5">
        <v>46108</v>
      </c>
      <c r="F7372" s="6">
        <v>0.5805555555555556</v>
      </c>
      <c r="G7372">
        <v>370</v>
      </c>
      <c r="H7372">
        <v>370</v>
      </c>
      <c r="I7372">
        <v>0</v>
      </c>
      <c r="J7372" s="4" t="s">
        <v>68</v>
      </c>
      <c r="K7372" s="4" t="s">
        <v>81</v>
      </c>
      <c r="L7372" s="4" t="s">
        <v>82</v>
      </c>
    </row>
    <row r="7373" spans="1:12" x14ac:dyDescent="0.2">
      <c r="A7373">
        <v>6660</v>
      </c>
      <c r="B7373" s="4" t="s">
        <v>689</v>
      </c>
      <c r="C7373" s="4" t="s">
        <v>71</v>
      </c>
      <c r="D7373" s="4" t="s">
        <v>191</v>
      </c>
      <c r="E7373" s="5">
        <v>46108</v>
      </c>
      <c r="F7373" s="6">
        <v>0.78680555555555554</v>
      </c>
      <c r="G7373">
        <v>320</v>
      </c>
      <c r="H7373">
        <v>320</v>
      </c>
      <c r="I7373">
        <v>0</v>
      </c>
      <c r="J7373" s="4" t="s">
        <v>50</v>
      </c>
      <c r="K7373" s="4" t="s">
        <v>50</v>
      </c>
      <c r="L7373" s="4" t="s">
        <v>561</v>
      </c>
    </row>
    <row r="7374" spans="1:12" x14ac:dyDescent="0.2">
      <c r="A7374">
        <v>5736</v>
      </c>
      <c r="B7374" s="4" t="s">
        <v>633</v>
      </c>
      <c r="C7374" s="4" t="s">
        <v>73</v>
      </c>
      <c r="D7374" s="4" t="s">
        <v>192</v>
      </c>
      <c r="E7374" s="5">
        <v>46108</v>
      </c>
      <c r="F7374" s="6">
        <v>0.52638888888888891</v>
      </c>
      <c r="G7374">
        <v>521.15</v>
      </c>
      <c r="H7374">
        <v>521.15</v>
      </c>
      <c r="I7374">
        <v>0</v>
      </c>
      <c r="J7374" s="4" t="s">
        <v>66</v>
      </c>
      <c r="K7374" s="4" t="s">
        <v>71</v>
      </c>
      <c r="L7374" s="4" t="s">
        <v>105</v>
      </c>
    </row>
    <row r="7375" spans="1:12" x14ac:dyDescent="0.2">
      <c r="A7375">
        <v>6596</v>
      </c>
      <c r="B7375" s="4" t="s">
        <v>686</v>
      </c>
      <c r="C7375" s="4" t="s">
        <v>60</v>
      </c>
      <c r="D7375" s="4" t="s">
        <v>545</v>
      </c>
      <c r="E7375" s="5">
        <v>46108</v>
      </c>
      <c r="F7375" s="6">
        <v>0.79305555555555551</v>
      </c>
      <c r="G7375">
        <v>578.70000000000005</v>
      </c>
      <c r="H7375">
        <v>578.70000000000005</v>
      </c>
      <c r="I7375">
        <v>0</v>
      </c>
      <c r="J7375" s="4" t="s">
        <v>56</v>
      </c>
      <c r="K7375" s="4" t="s">
        <v>45</v>
      </c>
      <c r="L7375" s="4" t="s">
        <v>140</v>
      </c>
    </row>
    <row r="7376" spans="1:12" x14ac:dyDescent="0.2">
      <c r="A7376">
        <v>6725</v>
      </c>
      <c r="B7376" s="4" t="s">
        <v>693</v>
      </c>
      <c r="C7376" s="4" t="s">
        <v>60</v>
      </c>
      <c r="D7376" s="4" t="s">
        <v>545</v>
      </c>
      <c r="E7376" s="5">
        <v>46108</v>
      </c>
      <c r="F7376" s="6">
        <v>0.69791666666666663</v>
      </c>
      <c r="G7376">
        <v>599.97</v>
      </c>
      <c r="H7376">
        <v>599.97</v>
      </c>
      <c r="I7376">
        <v>0</v>
      </c>
      <c r="J7376" s="4" t="s">
        <v>68</v>
      </c>
      <c r="K7376" s="4" t="s">
        <v>81</v>
      </c>
      <c r="L7376" s="4" t="s">
        <v>82</v>
      </c>
    </row>
    <row r="7377" spans="1:12" x14ac:dyDescent="0.2">
      <c r="A7377">
        <v>5672</v>
      </c>
      <c r="B7377" s="4" t="s">
        <v>629</v>
      </c>
      <c r="C7377" s="4" t="s">
        <v>78</v>
      </c>
      <c r="D7377" s="4" t="s">
        <v>135</v>
      </c>
      <c r="E7377" s="5">
        <v>46108</v>
      </c>
      <c r="F7377" s="6">
        <v>0.9243055555555556</v>
      </c>
      <c r="G7377">
        <v>289</v>
      </c>
      <c r="H7377">
        <v>289</v>
      </c>
      <c r="I7377">
        <v>0</v>
      </c>
      <c r="J7377" s="4" t="s">
        <v>56</v>
      </c>
      <c r="K7377" s="4" t="s">
        <v>137</v>
      </c>
      <c r="L7377" s="4" t="s">
        <v>148</v>
      </c>
    </row>
    <row r="7378" spans="1:12" x14ac:dyDescent="0.2">
      <c r="A7378">
        <v>5305</v>
      </c>
      <c r="B7378" s="4" t="s">
        <v>582</v>
      </c>
      <c r="C7378" s="4" t="s">
        <v>126</v>
      </c>
      <c r="D7378" s="4" t="s">
        <v>506</v>
      </c>
      <c r="E7378" s="5">
        <v>46108</v>
      </c>
      <c r="F7378" s="6">
        <v>0.73055555555555551</v>
      </c>
      <c r="G7378">
        <v>314.3</v>
      </c>
      <c r="H7378">
        <v>314.3</v>
      </c>
      <c r="I7378">
        <v>0</v>
      </c>
      <c r="J7378" s="4" t="s">
        <v>68</v>
      </c>
      <c r="K7378" s="4" t="s">
        <v>81</v>
      </c>
      <c r="L7378" s="4" t="s">
        <v>82</v>
      </c>
    </row>
    <row r="7379" spans="1:12" x14ac:dyDescent="0.2">
      <c r="A7379">
        <v>7826</v>
      </c>
      <c r="B7379" s="4" t="s">
        <v>764</v>
      </c>
      <c r="C7379" s="4" t="s">
        <v>50</v>
      </c>
      <c r="D7379" s="4" t="s">
        <v>101</v>
      </c>
      <c r="E7379" s="5">
        <v>46108</v>
      </c>
      <c r="F7379" s="6">
        <v>0.75</v>
      </c>
      <c r="G7379">
        <v>171.16</v>
      </c>
      <c r="H7379">
        <v>171.16</v>
      </c>
      <c r="I7379">
        <v>0</v>
      </c>
      <c r="J7379" s="4" t="s">
        <v>46</v>
      </c>
      <c r="K7379" s="4" t="s">
        <v>66</v>
      </c>
      <c r="L7379" s="4" t="s">
        <v>205</v>
      </c>
    </row>
    <row r="7380" spans="1:12" x14ac:dyDescent="0.2">
      <c r="A7380">
        <v>7803</v>
      </c>
      <c r="B7380" s="4" t="s">
        <v>760</v>
      </c>
      <c r="C7380" s="4" t="s">
        <v>54</v>
      </c>
      <c r="D7380" s="4" t="s">
        <v>103</v>
      </c>
      <c r="E7380" s="5">
        <v>46108</v>
      </c>
      <c r="F7380" s="6">
        <v>0.50694444444444442</v>
      </c>
      <c r="G7380">
        <v>279.16000000000003</v>
      </c>
      <c r="H7380">
        <v>279.16000000000003</v>
      </c>
      <c r="I7380">
        <v>0</v>
      </c>
      <c r="J7380" s="4" t="s">
        <v>68</v>
      </c>
      <c r="K7380" s="4" t="s">
        <v>78</v>
      </c>
      <c r="L7380" s="4" t="s">
        <v>93</v>
      </c>
    </row>
    <row r="7381" spans="1:12" x14ac:dyDescent="0.2">
      <c r="A7381">
        <v>60</v>
      </c>
      <c r="B7381" s="4" t="s">
        <v>123</v>
      </c>
      <c r="C7381" s="4" t="s">
        <v>56</v>
      </c>
      <c r="D7381" s="4" t="s">
        <v>104</v>
      </c>
      <c r="E7381" s="5">
        <v>46108</v>
      </c>
      <c r="F7381" s="6">
        <v>0.84930555555555554</v>
      </c>
      <c r="G7381">
        <v>275.47000000000003</v>
      </c>
      <c r="H7381">
        <v>275.47000000000003</v>
      </c>
      <c r="I7381">
        <v>0</v>
      </c>
      <c r="J7381" s="4" t="s">
        <v>58</v>
      </c>
      <c r="K7381" s="4" t="s">
        <v>40</v>
      </c>
      <c r="L7381" s="4" t="s">
        <v>124</v>
      </c>
    </row>
    <row r="7382" spans="1:12" x14ac:dyDescent="0.2">
      <c r="A7382">
        <v>7968</v>
      </c>
      <c r="B7382" s="4" t="s">
        <v>781</v>
      </c>
      <c r="C7382" s="4" t="s">
        <v>58</v>
      </c>
      <c r="D7382" s="4" t="s">
        <v>106</v>
      </c>
      <c r="E7382" s="5">
        <v>46108</v>
      </c>
      <c r="F7382" s="6">
        <v>0.25</v>
      </c>
      <c r="G7382">
        <v>0.01</v>
      </c>
      <c r="H7382">
        <v>0.01</v>
      </c>
      <c r="I7382">
        <v>0</v>
      </c>
      <c r="J7382" s="4" t="s">
        <v>52</v>
      </c>
      <c r="K7382" s="4" t="s">
        <v>46</v>
      </c>
      <c r="L7382" s="4" t="s">
        <v>47</v>
      </c>
    </row>
    <row r="7383" spans="1:12" x14ac:dyDescent="0.2">
      <c r="A7383">
        <v>4875</v>
      </c>
      <c r="B7383" s="4" t="s">
        <v>556</v>
      </c>
      <c r="C7383" s="4" t="s">
        <v>37</v>
      </c>
      <c r="D7383" s="4" t="s">
        <v>92</v>
      </c>
      <c r="E7383" s="5">
        <v>46108</v>
      </c>
      <c r="F7383" s="6">
        <v>0.88680555555555551</v>
      </c>
      <c r="G7383">
        <v>492</v>
      </c>
      <c r="H7383">
        <v>492</v>
      </c>
      <c r="I7383">
        <v>0</v>
      </c>
      <c r="J7383" s="4" t="s">
        <v>54</v>
      </c>
      <c r="K7383" s="4" t="s">
        <v>56</v>
      </c>
      <c r="L7383" s="4" t="s">
        <v>426</v>
      </c>
    </row>
    <row r="7384" spans="1:12" x14ac:dyDescent="0.2">
      <c r="A7384">
        <v>6947</v>
      </c>
      <c r="B7384" s="4" t="s">
        <v>702</v>
      </c>
      <c r="C7384" s="4" t="s">
        <v>66</v>
      </c>
      <c r="D7384" s="4" t="s">
        <v>110</v>
      </c>
      <c r="E7384" s="5">
        <v>46109</v>
      </c>
      <c r="F7384" s="6">
        <v>0.59305555555555556</v>
      </c>
      <c r="G7384">
        <v>240.7</v>
      </c>
      <c r="H7384">
        <v>240.7</v>
      </c>
      <c r="I7384">
        <v>0</v>
      </c>
      <c r="J7384" s="4" t="s">
        <v>46</v>
      </c>
      <c r="K7384" s="4" t="s">
        <v>66</v>
      </c>
      <c r="L7384" s="4" t="s">
        <v>205</v>
      </c>
    </row>
    <row r="7385" spans="1:12" x14ac:dyDescent="0.2">
      <c r="A7385">
        <v>6966</v>
      </c>
      <c r="B7385" s="4" t="s">
        <v>703</v>
      </c>
      <c r="C7385" s="4" t="s">
        <v>66</v>
      </c>
      <c r="D7385" s="4" t="s">
        <v>110</v>
      </c>
      <c r="E7385" s="5">
        <v>46109</v>
      </c>
      <c r="F7385" s="6">
        <v>0.59305555555555556</v>
      </c>
      <c r="G7385">
        <v>240.7</v>
      </c>
      <c r="H7385">
        <v>240.7</v>
      </c>
      <c r="I7385">
        <v>0</v>
      </c>
      <c r="J7385" s="4" t="s">
        <v>46</v>
      </c>
      <c r="K7385" s="4" t="s">
        <v>66</v>
      </c>
      <c r="L7385" s="4" t="s">
        <v>205</v>
      </c>
    </row>
    <row r="7386" spans="1:12" x14ac:dyDescent="0.2">
      <c r="A7386">
        <v>6133</v>
      </c>
      <c r="B7386" s="4" t="s">
        <v>649</v>
      </c>
      <c r="C7386" s="4" t="s">
        <v>46</v>
      </c>
      <c r="D7386" s="4" t="s">
        <v>112</v>
      </c>
      <c r="E7386" s="5">
        <v>46109</v>
      </c>
      <c r="F7386" s="6">
        <v>0.96736111111111112</v>
      </c>
      <c r="G7386">
        <v>164</v>
      </c>
      <c r="H7386">
        <v>164</v>
      </c>
      <c r="I7386">
        <v>0</v>
      </c>
      <c r="J7386" s="4" t="s">
        <v>88</v>
      </c>
      <c r="K7386" s="4" t="s">
        <v>41</v>
      </c>
      <c r="L7386" s="4" t="s">
        <v>42</v>
      </c>
    </row>
    <row r="7387" spans="1:12" x14ac:dyDescent="0.2">
      <c r="A7387">
        <v>5900</v>
      </c>
      <c r="B7387" s="4" t="s">
        <v>640</v>
      </c>
      <c r="C7387" s="4" t="s">
        <v>60</v>
      </c>
      <c r="D7387" s="4" t="s">
        <v>134</v>
      </c>
      <c r="E7387" s="5">
        <v>46109</v>
      </c>
      <c r="F7387" s="6">
        <v>0.72222222222222221</v>
      </c>
      <c r="G7387">
        <v>254.07</v>
      </c>
      <c r="H7387">
        <v>254.07</v>
      </c>
      <c r="I7387">
        <v>0</v>
      </c>
      <c r="J7387" s="4" t="s">
        <v>56</v>
      </c>
      <c r="K7387" s="4" t="s">
        <v>137</v>
      </c>
      <c r="L7387" s="4" t="s">
        <v>148</v>
      </c>
    </row>
    <row r="7388" spans="1:12" x14ac:dyDescent="0.2">
      <c r="A7388">
        <v>7194</v>
      </c>
      <c r="B7388" s="4" t="s">
        <v>711</v>
      </c>
      <c r="C7388" s="4" t="s">
        <v>262</v>
      </c>
      <c r="D7388" s="4" t="s">
        <v>502</v>
      </c>
      <c r="E7388" s="5">
        <v>46109</v>
      </c>
      <c r="F7388" s="6">
        <v>0.97152777777777777</v>
      </c>
      <c r="G7388">
        <v>160.47</v>
      </c>
      <c r="H7388">
        <v>160.47</v>
      </c>
      <c r="I7388">
        <v>0</v>
      </c>
      <c r="J7388" s="4" t="s">
        <v>88</v>
      </c>
      <c r="K7388" s="4" t="s">
        <v>41</v>
      </c>
      <c r="L7388" s="4" t="s">
        <v>42</v>
      </c>
    </row>
    <row r="7389" spans="1:12" x14ac:dyDescent="0.2">
      <c r="A7389">
        <v>7841</v>
      </c>
      <c r="B7389" s="4" t="s">
        <v>767</v>
      </c>
      <c r="C7389" s="4" t="s">
        <v>48</v>
      </c>
      <c r="D7389" s="4" t="s">
        <v>118</v>
      </c>
      <c r="E7389" s="5">
        <v>46109</v>
      </c>
      <c r="F7389" s="6">
        <v>0.58194444444444449</v>
      </c>
      <c r="G7389">
        <v>320</v>
      </c>
      <c r="H7389">
        <v>320</v>
      </c>
      <c r="I7389">
        <v>0</v>
      </c>
      <c r="J7389" s="4" t="s">
        <v>58</v>
      </c>
      <c r="K7389" s="4" t="s">
        <v>40</v>
      </c>
      <c r="L7389" s="4" t="s">
        <v>124</v>
      </c>
    </row>
    <row r="7390" spans="1:12" x14ac:dyDescent="0.2">
      <c r="A7390">
        <v>5033</v>
      </c>
      <c r="B7390" s="4" t="s">
        <v>563</v>
      </c>
      <c r="C7390" s="4" t="s">
        <v>144</v>
      </c>
      <c r="D7390" s="4" t="s">
        <v>516</v>
      </c>
      <c r="E7390" s="5">
        <v>46109</v>
      </c>
      <c r="F7390" s="6">
        <v>0.77916666666666667</v>
      </c>
      <c r="G7390">
        <v>160</v>
      </c>
      <c r="H7390">
        <v>160</v>
      </c>
      <c r="I7390">
        <v>0</v>
      </c>
      <c r="J7390" s="4" t="s">
        <v>54</v>
      </c>
      <c r="K7390" s="4" t="s">
        <v>37</v>
      </c>
      <c r="L7390" s="4" t="s">
        <v>127</v>
      </c>
    </row>
    <row r="7391" spans="1:12" x14ac:dyDescent="0.2">
      <c r="A7391">
        <v>188</v>
      </c>
      <c r="B7391" s="4" t="s">
        <v>181</v>
      </c>
      <c r="C7391" s="4" t="s">
        <v>63</v>
      </c>
      <c r="D7391" s="4" t="s">
        <v>186</v>
      </c>
      <c r="E7391" s="5">
        <v>46110</v>
      </c>
      <c r="F7391" s="6">
        <v>0.44930555555555557</v>
      </c>
      <c r="G7391">
        <v>455</v>
      </c>
      <c r="H7391">
        <v>455</v>
      </c>
      <c r="I7391">
        <v>0</v>
      </c>
      <c r="J7391" s="4" t="s">
        <v>68</v>
      </c>
      <c r="K7391" s="4" t="s">
        <v>81</v>
      </c>
      <c r="L7391" s="4" t="s">
        <v>82</v>
      </c>
    </row>
    <row r="7392" spans="1:12" x14ac:dyDescent="0.2">
      <c r="A7392">
        <v>7162</v>
      </c>
      <c r="B7392" s="4" t="s">
        <v>710</v>
      </c>
      <c r="C7392" s="4" t="s">
        <v>45</v>
      </c>
      <c r="D7392" s="4" t="s">
        <v>187</v>
      </c>
      <c r="E7392" s="5">
        <v>46110</v>
      </c>
      <c r="F7392" s="6">
        <v>0.77430555555555558</v>
      </c>
      <c r="G7392">
        <v>300</v>
      </c>
      <c r="H7392">
        <v>300</v>
      </c>
      <c r="I7392">
        <v>0</v>
      </c>
      <c r="J7392" s="4" t="s">
        <v>54</v>
      </c>
      <c r="K7392" s="4" t="s">
        <v>56</v>
      </c>
      <c r="L7392" s="4" t="s">
        <v>426</v>
      </c>
    </row>
    <row r="7393" spans="1:12" x14ac:dyDescent="0.2">
      <c r="A7393">
        <v>7634</v>
      </c>
      <c r="B7393" s="4" t="s">
        <v>728</v>
      </c>
      <c r="C7393" s="4" t="s">
        <v>46</v>
      </c>
      <c r="D7393" s="4" t="s">
        <v>190</v>
      </c>
      <c r="E7393" s="5">
        <v>46110</v>
      </c>
      <c r="F7393" s="6">
        <v>0.80763888888888891</v>
      </c>
      <c r="G7393">
        <v>494.91</v>
      </c>
      <c r="H7393">
        <v>494.91</v>
      </c>
      <c r="I7393">
        <v>0</v>
      </c>
      <c r="J7393" s="4" t="s">
        <v>46</v>
      </c>
      <c r="K7393" s="4" t="s">
        <v>66</v>
      </c>
      <c r="L7393" s="4" t="s">
        <v>205</v>
      </c>
    </row>
    <row r="7394" spans="1:12" x14ac:dyDescent="0.2">
      <c r="A7394">
        <v>6537</v>
      </c>
      <c r="B7394" s="4" t="s">
        <v>683</v>
      </c>
      <c r="C7394" s="4" t="s">
        <v>73</v>
      </c>
      <c r="D7394" s="4" t="s">
        <v>543</v>
      </c>
      <c r="E7394" s="5">
        <v>46110</v>
      </c>
      <c r="F7394" s="6">
        <v>0.74791666666666667</v>
      </c>
      <c r="G7394">
        <v>219.23</v>
      </c>
      <c r="H7394">
        <v>219.23</v>
      </c>
      <c r="I7394">
        <v>0</v>
      </c>
      <c r="J7394" s="4" t="s">
        <v>45</v>
      </c>
      <c r="K7394" s="4" t="s">
        <v>60</v>
      </c>
      <c r="L7394" s="4" t="s">
        <v>61</v>
      </c>
    </row>
    <row r="7395" spans="1:12" x14ac:dyDescent="0.2">
      <c r="A7395">
        <v>5059</v>
      </c>
      <c r="B7395" s="4" t="s">
        <v>565</v>
      </c>
      <c r="C7395" s="4" t="s">
        <v>75</v>
      </c>
      <c r="D7395" s="4" t="s">
        <v>133</v>
      </c>
      <c r="E7395" s="5">
        <v>46110</v>
      </c>
      <c r="F7395" s="6">
        <v>0.77013888888888893</v>
      </c>
      <c r="G7395">
        <v>181.81</v>
      </c>
      <c r="H7395">
        <v>181.81</v>
      </c>
      <c r="I7395">
        <v>0</v>
      </c>
      <c r="J7395" s="4" t="s">
        <v>58</v>
      </c>
      <c r="K7395" s="4" t="s">
        <v>40</v>
      </c>
      <c r="L7395" s="4" t="s">
        <v>124</v>
      </c>
    </row>
    <row r="7396" spans="1:12" x14ac:dyDescent="0.2">
      <c r="A7396">
        <v>5533</v>
      </c>
      <c r="B7396" s="4" t="s">
        <v>618</v>
      </c>
      <c r="C7396" s="4" t="s">
        <v>137</v>
      </c>
      <c r="D7396" s="4" t="s">
        <v>531</v>
      </c>
      <c r="E7396" s="5">
        <v>46110</v>
      </c>
      <c r="F7396" s="6">
        <v>0.79305555555555551</v>
      </c>
      <c r="G7396">
        <v>285</v>
      </c>
      <c r="H7396">
        <v>285</v>
      </c>
      <c r="I7396">
        <v>0</v>
      </c>
      <c r="J7396" s="4" t="s">
        <v>56</v>
      </c>
      <c r="K7396" s="4" t="s">
        <v>45</v>
      </c>
      <c r="L7396" s="4" t="s">
        <v>140</v>
      </c>
    </row>
    <row r="7397" spans="1:12" x14ac:dyDescent="0.2">
      <c r="A7397">
        <v>6411</v>
      </c>
      <c r="B7397" s="4" t="s">
        <v>679</v>
      </c>
      <c r="C7397" s="4" t="s">
        <v>131</v>
      </c>
      <c r="D7397" s="4" t="s">
        <v>551</v>
      </c>
      <c r="E7397" s="5">
        <v>46110</v>
      </c>
      <c r="F7397" s="6">
        <v>0.60833333333333328</v>
      </c>
      <c r="G7397">
        <v>241.15</v>
      </c>
      <c r="H7397">
        <v>241.15</v>
      </c>
      <c r="I7397">
        <v>0</v>
      </c>
      <c r="J7397" s="4" t="s">
        <v>52</v>
      </c>
      <c r="K7397" s="4" t="s">
        <v>63</v>
      </c>
      <c r="L7397" s="4" t="s">
        <v>203</v>
      </c>
    </row>
    <row r="7398" spans="1:12" x14ac:dyDescent="0.2">
      <c r="A7398">
        <v>5156</v>
      </c>
      <c r="B7398" s="4" t="s">
        <v>568</v>
      </c>
      <c r="C7398" s="4" t="s">
        <v>123</v>
      </c>
      <c r="D7398" s="4" t="s">
        <v>536</v>
      </c>
      <c r="E7398" s="5">
        <v>46110</v>
      </c>
      <c r="F7398" s="6">
        <v>0.60763888888888884</v>
      </c>
      <c r="G7398">
        <v>294</v>
      </c>
      <c r="H7398">
        <v>294</v>
      </c>
      <c r="I7398">
        <v>0</v>
      </c>
      <c r="J7398" s="4" t="s">
        <v>52</v>
      </c>
      <c r="K7398" s="4" t="s">
        <v>63</v>
      </c>
      <c r="L7398" s="4" t="s">
        <v>203</v>
      </c>
    </row>
    <row r="7399" spans="1:12" x14ac:dyDescent="0.2">
      <c r="A7399">
        <v>6440</v>
      </c>
      <c r="B7399" s="4" t="s">
        <v>680</v>
      </c>
      <c r="C7399" s="4" t="s">
        <v>123</v>
      </c>
      <c r="D7399" s="4" t="s">
        <v>500</v>
      </c>
      <c r="E7399" s="5">
        <v>46110</v>
      </c>
      <c r="F7399" s="6">
        <v>0.60902777777777772</v>
      </c>
      <c r="G7399">
        <v>280.76</v>
      </c>
      <c r="H7399">
        <v>280.76</v>
      </c>
      <c r="I7399">
        <v>0</v>
      </c>
      <c r="J7399" s="4" t="s">
        <v>52</v>
      </c>
      <c r="K7399" s="4" t="s">
        <v>63</v>
      </c>
      <c r="L7399" s="4" t="s">
        <v>203</v>
      </c>
    </row>
    <row r="7400" spans="1:12" x14ac:dyDescent="0.2">
      <c r="A7400">
        <v>7910</v>
      </c>
      <c r="B7400" s="4" t="s">
        <v>773</v>
      </c>
      <c r="C7400" s="4" t="s">
        <v>48</v>
      </c>
      <c r="D7400" s="4" t="s">
        <v>118</v>
      </c>
      <c r="E7400" s="5">
        <v>46110</v>
      </c>
      <c r="F7400" s="6">
        <v>0.73055555555555551</v>
      </c>
      <c r="G7400">
        <v>320</v>
      </c>
      <c r="H7400">
        <v>320</v>
      </c>
      <c r="I7400">
        <v>0</v>
      </c>
      <c r="J7400" s="4" t="s">
        <v>56</v>
      </c>
      <c r="K7400" s="4" t="s">
        <v>45</v>
      </c>
      <c r="L7400" s="4" t="s">
        <v>140</v>
      </c>
    </row>
    <row r="7401" spans="1:12" x14ac:dyDescent="0.2">
      <c r="A7401">
        <v>6512</v>
      </c>
      <c r="B7401" s="4" t="s">
        <v>682</v>
      </c>
      <c r="C7401" s="4" t="s">
        <v>270</v>
      </c>
      <c r="D7401" s="4" t="s">
        <v>504</v>
      </c>
      <c r="E7401" s="5">
        <v>46110</v>
      </c>
      <c r="F7401" s="6">
        <v>0.71180555555555558</v>
      </c>
      <c r="G7401">
        <v>248.06</v>
      </c>
      <c r="H7401">
        <v>248.06</v>
      </c>
      <c r="I7401">
        <v>0</v>
      </c>
      <c r="J7401" s="4" t="s">
        <v>46</v>
      </c>
      <c r="K7401" s="4" t="s">
        <v>66</v>
      </c>
      <c r="L7401" s="4" t="s">
        <v>205</v>
      </c>
    </row>
    <row r="7402" spans="1:12" x14ac:dyDescent="0.2">
      <c r="A7402">
        <v>5840</v>
      </c>
      <c r="B7402" s="4" t="s">
        <v>637</v>
      </c>
      <c r="C7402" s="4" t="s">
        <v>81</v>
      </c>
      <c r="D7402" s="4" t="s">
        <v>505</v>
      </c>
      <c r="E7402" s="5">
        <v>46110</v>
      </c>
      <c r="F7402" s="6">
        <v>0.66666666666666663</v>
      </c>
      <c r="G7402">
        <v>160.47</v>
      </c>
      <c r="H7402">
        <v>160.47</v>
      </c>
      <c r="I7402">
        <v>0</v>
      </c>
      <c r="J7402" s="4" t="s">
        <v>50</v>
      </c>
      <c r="K7402" s="4" t="s">
        <v>50</v>
      </c>
      <c r="L7402" s="4" t="s">
        <v>561</v>
      </c>
    </row>
    <row r="7403" spans="1:12" x14ac:dyDescent="0.2">
      <c r="A7403">
        <v>6289</v>
      </c>
      <c r="B7403" s="4" t="s">
        <v>675</v>
      </c>
      <c r="C7403" s="4" t="s">
        <v>143</v>
      </c>
      <c r="D7403" s="4" t="s">
        <v>515</v>
      </c>
      <c r="E7403" s="5">
        <v>46110</v>
      </c>
      <c r="F7403" s="6">
        <v>0.6</v>
      </c>
      <c r="G7403">
        <v>227.33</v>
      </c>
      <c r="H7403">
        <v>227.33</v>
      </c>
      <c r="I7403">
        <v>0</v>
      </c>
      <c r="J7403" s="4" t="s">
        <v>58</v>
      </c>
      <c r="K7403" s="4" t="s">
        <v>40</v>
      </c>
      <c r="L7403" s="4" t="s">
        <v>124</v>
      </c>
    </row>
    <row r="7404" spans="1:12" x14ac:dyDescent="0.2">
      <c r="A7404">
        <v>7714</v>
      </c>
      <c r="B7404" s="4" t="s">
        <v>735</v>
      </c>
      <c r="C7404" s="4" t="s">
        <v>52</v>
      </c>
      <c r="D7404" s="4" t="s">
        <v>102</v>
      </c>
      <c r="E7404" s="5">
        <v>46110</v>
      </c>
      <c r="F7404" s="6">
        <v>0.7631944444444444</v>
      </c>
      <c r="G7404">
        <v>160.47</v>
      </c>
      <c r="H7404">
        <v>160.47</v>
      </c>
      <c r="I7404">
        <v>0</v>
      </c>
      <c r="J7404" s="4" t="s">
        <v>46</v>
      </c>
      <c r="K7404" s="4" t="s">
        <v>66</v>
      </c>
      <c r="L7404" s="4" t="s">
        <v>205</v>
      </c>
    </row>
    <row r="7405" spans="1:12" x14ac:dyDescent="0.2">
      <c r="A7405">
        <v>7504</v>
      </c>
      <c r="B7405" s="4" t="s">
        <v>723</v>
      </c>
      <c r="C7405" s="4" t="s">
        <v>54</v>
      </c>
      <c r="D7405" s="4" t="s">
        <v>103</v>
      </c>
      <c r="E7405" s="5">
        <v>46110</v>
      </c>
      <c r="F7405" s="6">
        <v>0.67222222222222228</v>
      </c>
      <c r="G7405">
        <v>160.47</v>
      </c>
      <c r="H7405">
        <v>160.47</v>
      </c>
      <c r="I7405">
        <v>0</v>
      </c>
      <c r="J7405" s="4" t="s">
        <v>46</v>
      </c>
      <c r="K7405" s="4" t="s">
        <v>66</v>
      </c>
      <c r="L7405" s="4" t="s">
        <v>205</v>
      </c>
    </row>
    <row r="7406" spans="1:12" x14ac:dyDescent="0.2">
      <c r="A7406">
        <v>5561</v>
      </c>
      <c r="B7406" s="4" t="s">
        <v>620</v>
      </c>
      <c r="C7406" s="4" t="s">
        <v>56</v>
      </c>
      <c r="D7406" s="4" t="s">
        <v>104</v>
      </c>
      <c r="E7406" s="5">
        <v>46110</v>
      </c>
      <c r="F7406" s="6">
        <v>0.76249999999999996</v>
      </c>
      <c r="G7406">
        <v>230</v>
      </c>
      <c r="H7406">
        <v>230</v>
      </c>
      <c r="I7406">
        <v>0</v>
      </c>
      <c r="J7406" s="4" t="s">
        <v>58</v>
      </c>
      <c r="K7406" s="4" t="s">
        <v>52</v>
      </c>
      <c r="L7406" s="4" t="s">
        <v>125</v>
      </c>
    </row>
    <row r="7407" spans="1:12" x14ac:dyDescent="0.2">
      <c r="A7407">
        <v>7981</v>
      </c>
      <c r="B7407" s="4" t="s">
        <v>782</v>
      </c>
      <c r="C7407" s="4" t="s">
        <v>38</v>
      </c>
      <c r="D7407" s="4" t="s">
        <v>39</v>
      </c>
      <c r="E7407" s="5">
        <v>46111</v>
      </c>
      <c r="F7407" s="6">
        <v>0.83888888888888891</v>
      </c>
      <c r="G7407">
        <v>0</v>
      </c>
      <c r="H7407">
        <v>0</v>
      </c>
      <c r="I7407">
        <v>0</v>
      </c>
      <c r="J7407" s="4" t="s">
        <v>54</v>
      </c>
      <c r="K7407" s="4" t="s">
        <v>37</v>
      </c>
      <c r="L7407" s="4" t="s">
        <v>127</v>
      </c>
    </row>
    <row r="7408" spans="1:12" x14ac:dyDescent="0.2">
      <c r="A7408">
        <v>6558</v>
      </c>
      <c r="B7408" s="4" t="s">
        <v>684</v>
      </c>
      <c r="C7408" s="4" t="s">
        <v>66</v>
      </c>
      <c r="D7408" s="4" t="s">
        <v>188</v>
      </c>
      <c r="E7408" s="5">
        <v>46111</v>
      </c>
      <c r="F7408" s="6">
        <v>0.80833333333333335</v>
      </c>
      <c r="G7408">
        <v>320</v>
      </c>
      <c r="H7408">
        <v>320</v>
      </c>
      <c r="I7408">
        <v>0</v>
      </c>
      <c r="J7408" s="4" t="s">
        <v>56</v>
      </c>
      <c r="K7408" s="4" t="s">
        <v>45</v>
      </c>
      <c r="L7408" s="4" t="s">
        <v>140</v>
      </c>
    </row>
    <row r="7409" spans="1:12" x14ac:dyDescent="0.2">
      <c r="A7409">
        <v>13</v>
      </c>
      <c r="B7409" s="4" t="s">
        <v>37</v>
      </c>
      <c r="C7409" s="4" t="s">
        <v>68</v>
      </c>
      <c r="D7409" s="4" t="s">
        <v>69</v>
      </c>
      <c r="E7409" s="5">
        <v>46111</v>
      </c>
      <c r="F7409" s="6">
        <v>0.81041666666666667</v>
      </c>
      <c r="G7409">
        <v>302.22000000000003</v>
      </c>
      <c r="H7409">
        <v>302.22000000000003</v>
      </c>
      <c r="I7409">
        <v>0</v>
      </c>
      <c r="J7409" s="4" t="s">
        <v>45</v>
      </c>
      <c r="K7409" s="4" t="s">
        <v>46</v>
      </c>
      <c r="L7409" s="4" t="s">
        <v>47</v>
      </c>
    </row>
    <row r="7410" spans="1:12" x14ac:dyDescent="0.2">
      <c r="A7410">
        <v>6675</v>
      </c>
      <c r="B7410" s="4" t="s">
        <v>690</v>
      </c>
      <c r="C7410" s="4" t="s">
        <v>46</v>
      </c>
      <c r="D7410" s="4" t="s">
        <v>541</v>
      </c>
      <c r="E7410" s="5">
        <v>46111</v>
      </c>
      <c r="F7410" s="6">
        <v>0.79236111111111107</v>
      </c>
      <c r="G7410">
        <v>234</v>
      </c>
      <c r="H7410">
        <v>234</v>
      </c>
      <c r="I7410">
        <v>0</v>
      </c>
      <c r="J7410" s="4" t="s">
        <v>56</v>
      </c>
      <c r="K7410" s="4" t="s">
        <v>45</v>
      </c>
      <c r="L7410" s="4" t="s">
        <v>140</v>
      </c>
    </row>
    <row r="7411" spans="1:12" x14ac:dyDescent="0.2">
      <c r="A7411">
        <v>5612</v>
      </c>
      <c r="B7411" s="4" t="s">
        <v>623</v>
      </c>
      <c r="C7411" s="4" t="s">
        <v>73</v>
      </c>
      <c r="D7411" s="4" t="s">
        <v>608</v>
      </c>
      <c r="E7411" s="5">
        <v>46111</v>
      </c>
      <c r="F7411" s="6">
        <v>0.76875000000000004</v>
      </c>
      <c r="G7411">
        <v>409.95</v>
      </c>
      <c r="H7411">
        <v>409.95</v>
      </c>
      <c r="I7411">
        <v>0</v>
      </c>
      <c r="J7411" s="4" t="s">
        <v>46</v>
      </c>
      <c r="K7411" s="4" t="s">
        <v>66</v>
      </c>
      <c r="L7411" s="4" t="s">
        <v>205</v>
      </c>
    </row>
    <row r="7412" spans="1:12" x14ac:dyDescent="0.2">
      <c r="A7412">
        <v>5719</v>
      </c>
      <c r="B7412" s="4" t="s">
        <v>632</v>
      </c>
      <c r="C7412" s="4" t="s">
        <v>73</v>
      </c>
      <c r="D7412" s="4" t="s">
        <v>543</v>
      </c>
      <c r="E7412" s="5">
        <v>46111</v>
      </c>
      <c r="F7412" s="6">
        <v>0.75555555555555554</v>
      </c>
      <c r="G7412">
        <v>249.86</v>
      </c>
      <c r="H7412">
        <v>249.86</v>
      </c>
      <c r="I7412">
        <v>0</v>
      </c>
      <c r="J7412" s="4" t="s">
        <v>68</v>
      </c>
      <c r="K7412" s="4" t="s">
        <v>81</v>
      </c>
      <c r="L7412" s="4" t="s">
        <v>82</v>
      </c>
    </row>
    <row r="7413" spans="1:12" x14ac:dyDescent="0.2">
      <c r="A7413">
        <v>6158</v>
      </c>
      <c r="B7413" s="4" t="s">
        <v>650</v>
      </c>
      <c r="C7413" s="4" t="s">
        <v>73</v>
      </c>
      <c r="D7413" s="4" t="s">
        <v>665</v>
      </c>
      <c r="E7413" s="5">
        <v>46111</v>
      </c>
      <c r="F7413" s="6">
        <v>0.79305555555555551</v>
      </c>
      <c r="G7413">
        <v>530</v>
      </c>
      <c r="H7413">
        <v>530</v>
      </c>
      <c r="I7413">
        <v>0</v>
      </c>
      <c r="J7413" s="4" t="s">
        <v>88</v>
      </c>
      <c r="K7413" s="4" t="s">
        <v>41</v>
      </c>
      <c r="L7413" s="4" t="s">
        <v>42</v>
      </c>
    </row>
    <row r="7414" spans="1:12" x14ac:dyDescent="0.2">
      <c r="A7414">
        <v>7744</v>
      </c>
      <c r="B7414" s="4" t="s">
        <v>755</v>
      </c>
      <c r="C7414" s="4" t="s">
        <v>43</v>
      </c>
      <c r="D7414" s="4" t="s">
        <v>99</v>
      </c>
      <c r="E7414" s="5">
        <v>46111</v>
      </c>
      <c r="F7414" s="6">
        <v>0.70972222222222225</v>
      </c>
      <c r="G7414">
        <v>348.45</v>
      </c>
      <c r="H7414">
        <v>348.45</v>
      </c>
      <c r="I7414">
        <v>0</v>
      </c>
      <c r="J7414" s="4" t="s">
        <v>68</v>
      </c>
      <c r="K7414" s="4" t="s">
        <v>81</v>
      </c>
      <c r="L7414" s="4" t="s">
        <v>82</v>
      </c>
    </row>
    <row r="7415" spans="1:12" x14ac:dyDescent="0.2">
      <c r="A7415">
        <v>7906</v>
      </c>
      <c r="B7415" s="4" t="s">
        <v>770</v>
      </c>
      <c r="C7415" s="4" t="s">
        <v>43</v>
      </c>
      <c r="D7415" s="4" t="s">
        <v>771</v>
      </c>
      <c r="E7415" s="5">
        <v>46111</v>
      </c>
      <c r="F7415" s="6">
        <v>0.77569444444444446</v>
      </c>
      <c r="G7415">
        <v>250</v>
      </c>
      <c r="H7415">
        <v>250</v>
      </c>
      <c r="I7415">
        <v>0</v>
      </c>
      <c r="J7415" s="4" t="s">
        <v>88</v>
      </c>
      <c r="K7415" s="4" t="s">
        <v>41</v>
      </c>
      <c r="L7415" s="4" t="s">
        <v>42</v>
      </c>
    </row>
    <row r="7416" spans="1:12" x14ac:dyDescent="0.2">
      <c r="A7416">
        <v>7918</v>
      </c>
      <c r="B7416" s="4" t="s">
        <v>774</v>
      </c>
      <c r="C7416" s="4" t="s">
        <v>43</v>
      </c>
      <c r="D7416" s="4" t="s">
        <v>99</v>
      </c>
      <c r="E7416" s="5">
        <v>46111</v>
      </c>
      <c r="F7416" s="6">
        <v>0.78680555555555554</v>
      </c>
      <c r="G7416">
        <v>216.26</v>
      </c>
      <c r="H7416">
        <v>216.26</v>
      </c>
      <c r="I7416">
        <v>0</v>
      </c>
      <c r="J7416" s="4" t="s">
        <v>88</v>
      </c>
      <c r="K7416" s="4" t="s">
        <v>41</v>
      </c>
      <c r="L7416" s="4" t="s">
        <v>42</v>
      </c>
    </row>
    <row r="7417" spans="1:12" x14ac:dyDescent="0.2">
      <c r="A7417">
        <v>5504</v>
      </c>
      <c r="B7417" s="4" t="s">
        <v>617</v>
      </c>
      <c r="C7417" s="4" t="s">
        <v>249</v>
      </c>
      <c r="D7417" s="4" t="s">
        <v>501</v>
      </c>
      <c r="E7417" s="5">
        <v>46111</v>
      </c>
      <c r="F7417" s="6">
        <v>0.86944444444444446</v>
      </c>
      <c r="G7417">
        <v>374.42</v>
      </c>
      <c r="H7417">
        <v>374.42</v>
      </c>
      <c r="I7417">
        <v>0</v>
      </c>
      <c r="J7417" s="4" t="s">
        <v>68</v>
      </c>
      <c r="K7417" s="4" t="s">
        <v>81</v>
      </c>
      <c r="L7417" s="4" t="s">
        <v>82</v>
      </c>
    </row>
    <row r="7418" spans="1:12" x14ac:dyDescent="0.2">
      <c r="A7418">
        <v>7745</v>
      </c>
      <c r="B7418" s="4" t="s">
        <v>755</v>
      </c>
      <c r="C7418" s="4" t="s">
        <v>48</v>
      </c>
      <c r="D7418" s="4" t="s">
        <v>100</v>
      </c>
      <c r="E7418" s="5">
        <v>46111</v>
      </c>
      <c r="F7418" s="6">
        <v>0.70972222222222225</v>
      </c>
      <c r="G7418">
        <v>348.45</v>
      </c>
      <c r="H7418">
        <v>348.45</v>
      </c>
      <c r="I7418">
        <v>0</v>
      </c>
      <c r="J7418" s="4" t="s">
        <v>68</v>
      </c>
      <c r="K7418" s="4" t="s">
        <v>81</v>
      </c>
      <c r="L7418" s="4" t="s">
        <v>82</v>
      </c>
    </row>
    <row r="7419" spans="1:12" x14ac:dyDescent="0.2">
      <c r="A7419">
        <v>7907</v>
      </c>
      <c r="B7419" s="4" t="s">
        <v>770</v>
      </c>
      <c r="C7419" s="4" t="s">
        <v>48</v>
      </c>
      <c r="D7419" s="4" t="s">
        <v>772</v>
      </c>
      <c r="E7419" s="5">
        <v>46111</v>
      </c>
      <c r="F7419" s="6">
        <v>0.77847222222222223</v>
      </c>
      <c r="G7419">
        <v>250</v>
      </c>
      <c r="H7419">
        <v>250</v>
      </c>
      <c r="I7419">
        <v>0</v>
      </c>
      <c r="J7419" s="4" t="s">
        <v>88</v>
      </c>
      <c r="K7419" s="4" t="s">
        <v>41</v>
      </c>
      <c r="L7419" s="4" t="s">
        <v>42</v>
      </c>
    </row>
    <row r="7420" spans="1:12" x14ac:dyDescent="0.2">
      <c r="A7420">
        <v>7853</v>
      </c>
      <c r="B7420" s="4" t="s">
        <v>768</v>
      </c>
      <c r="C7420" s="4" t="s">
        <v>50</v>
      </c>
      <c r="D7420" s="4" t="s">
        <v>101</v>
      </c>
      <c r="E7420" s="5">
        <v>46111</v>
      </c>
      <c r="F7420" s="6">
        <v>0.8208333333333333</v>
      </c>
      <c r="G7420">
        <v>134.29</v>
      </c>
      <c r="H7420">
        <v>134.29</v>
      </c>
      <c r="I7420">
        <v>0</v>
      </c>
      <c r="J7420" s="4" t="s">
        <v>46</v>
      </c>
      <c r="K7420" s="4" t="s">
        <v>66</v>
      </c>
      <c r="L7420" s="4" t="s">
        <v>205</v>
      </c>
    </row>
    <row r="7421" spans="1:12" x14ac:dyDescent="0.2">
      <c r="A7421">
        <v>7107</v>
      </c>
      <c r="B7421" s="4" t="s">
        <v>707</v>
      </c>
      <c r="C7421" s="4" t="s">
        <v>144</v>
      </c>
      <c r="D7421" s="4" t="s">
        <v>516</v>
      </c>
      <c r="E7421" s="5">
        <v>46111</v>
      </c>
      <c r="F7421" s="6">
        <v>0.95277777777777772</v>
      </c>
      <c r="G7421">
        <v>386</v>
      </c>
      <c r="H7421">
        <v>386</v>
      </c>
      <c r="I7421">
        <v>0</v>
      </c>
      <c r="J7421" s="4" t="s">
        <v>88</v>
      </c>
      <c r="K7421" s="4" t="s">
        <v>41</v>
      </c>
      <c r="L7421" s="4" t="s">
        <v>42</v>
      </c>
    </row>
    <row r="7422" spans="1:12" x14ac:dyDescent="0.2">
      <c r="A7422">
        <v>5130</v>
      </c>
      <c r="B7422" s="4" t="s">
        <v>567</v>
      </c>
      <c r="C7422" s="4" t="s">
        <v>373</v>
      </c>
      <c r="D7422" s="4" t="s">
        <v>518</v>
      </c>
      <c r="E7422" s="5">
        <v>46111</v>
      </c>
      <c r="F7422" s="6">
        <v>0.79166666666666663</v>
      </c>
      <c r="G7422">
        <v>230</v>
      </c>
      <c r="H7422">
        <v>230</v>
      </c>
      <c r="I7422">
        <v>0</v>
      </c>
      <c r="J7422" s="4" t="s">
        <v>63</v>
      </c>
      <c r="K7422" s="4" t="s">
        <v>68</v>
      </c>
      <c r="L7422" s="4" t="s">
        <v>128</v>
      </c>
    </row>
    <row r="7423" spans="1:12" x14ac:dyDescent="0.2">
      <c r="A7423">
        <v>4404</v>
      </c>
      <c r="B7423" s="4" t="s">
        <v>430</v>
      </c>
      <c r="C7423" s="4" t="s">
        <v>56</v>
      </c>
      <c r="D7423" s="4" t="s">
        <v>436</v>
      </c>
      <c r="E7423" s="5">
        <v>46111</v>
      </c>
      <c r="F7423" s="6">
        <v>0.50902777777777775</v>
      </c>
      <c r="G7423">
        <v>356.86</v>
      </c>
      <c r="H7423">
        <v>356.86</v>
      </c>
      <c r="I7423">
        <v>0</v>
      </c>
      <c r="J7423" s="4" t="s">
        <v>46</v>
      </c>
      <c r="K7423" s="4" t="s">
        <v>66</v>
      </c>
      <c r="L7423" s="4" t="s">
        <v>205</v>
      </c>
    </row>
    <row r="7424" spans="1:12" x14ac:dyDescent="0.2">
      <c r="A7424">
        <v>139</v>
      </c>
      <c r="B7424" s="4" t="s">
        <v>147</v>
      </c>
      <c r="C7424" s="4" t="s">
        <v>63</v>
      </c>
      <c r="D7424" s="4" t="s">
        <v>94</v>
      </c>
      <c r="E7424" s="5">
        <v>46112</v>
      </c>
      <c r="F7424" s="6">
        <v>0.71250000000000002</v>
      </c>
      <c r="G7424">
        <v>192</v>
      </c>
      <c r="H7424">
        <v>192</v>
      </c>
      <c r="I7424">
        <v>0</v>
      </c>
      <c r="J7424" s="4" t="s">
        <v>54</v>
      </c>
      <c r="K7424" s="4" t="s">
        <v>37</v>
      </c>
      <c r="L7424" s="4" t="s">
        <v>127</v>
      </c>
    </row>
    <row r="7425" spans="1:12" x14ac:dyDescent="0.2">
      <c r="A7425">
        <v>75</v>
      </c>
      <c r="B7425" s="4" t="s">
        <v>126</v>
      </c>
      <c r="C7425" s="4" t="s">
        <v>68</v>
      </c>
      <c r="D7425" s="4" t="s">
        <v>111</v>
      </c>
      <c r="E7425" s="5">
        <v>46112</v>
      </c>
      <c r="F7425" s="6">
        <v>0.86388888888888893</v>
      </c>
      <c r="G7425">
        <v>217.4</v>
      </c>
      <c r="H7425">
        <v>217.4</v>
      </c>
      <c r="I7425">
        <v>0</v>
      </c>
      <c r="J7425" s="4" t="s">
        <v>63</v>
      </c>
      <c r="K7425" s="4" t="s">
        <v>68</v>
      </c>
      <c r="L7425" s="4" t="s">
        <v>128</v>
      </c>
    </row>
    <row r="7426" spans="1:12" x14ac:dyDescent="0.2">
      <c r="A7426">
        <v>4984</v>
      </c>
      <c r="B7426" s="4" t="s">
        <v>562</v>
      </c>
      <c r="C7426" s="4" t="s">
        <v>46</v>
      </c>
      <c r="D7426" s="4" t="s">
        <v>149</v>
      </c>
      <c r="E7426" s="5">
        <v>46112</v>
      </c>
      <c r="F7426" s="6">
        <v>0.50138888888888888</v>
      </c>
      <c r="G7426">
        <v>390</v>
      </c>
      <c r="H7426">
        <v>390</v>
      </c>
      <c r="I7426">
        <v>0</v>
      </c>
      <c r="J7426" s="4" t="s">
        <v>46</v>
      </c>
      <c r="K7426" s="4" t="s">
        <v>66</v>
      </c>
      <c r="L7426" s="4" t="s">
        <v>205</v>
      </c>
    </row>
    <row r="7427" spans="1:12" x14ac:dyDescent="0.2">
      <c r="A7427">
        <v>5920</v>
      </c>
      <c r="B7427" s="4" t="s">
        <v>641</v>
      </c>
      <c r="C7427" s="4" t="s">
        <v>71</v>
      </c>
      <c r="D7427" s="4" t="s">
        <v>150</v>
      </c>
      <c r="E7427" s="5">
        <v>46112</v>
      </c>
      <c r="F7427" s="6">
        <v>0.68333333333333335</v>
      </c>
      <c r="G7427">
        <v>291</v>
      </c>
      <c r="H7427">
        <v>291</v>
      </c>
      <c r="I7427">
        <v>0</v>
      </c>
      <c r="J7427" s="4" t="s">
        <v>45</v>
      </c>
      <c r="K7427" s="4" t="s">
        <v>60</v>
      </c>
      <c r="L7427" s="4" t="s">
        <v>61</v>
      </c>
    </row>
    <row r="7428" spans="1:12" x14ac:dyDescent="0.2">
      <c r="A7428">
        <v>5362</v>
      </c>
      <c r="B7428" s="4" t="s">
        <v>600</v>
      </c>
      <c r="C7428" s="4" t="s">
        <v>73</v>
      </c>
      <c r="D7428" s="4" t="s">
        <v>130</v>
      </c>
      <c r="E7428" s="5">
        <v>46112</v>
      </c>
      <c r="F7428" s="6">
        <v>0.75763888888888886</v>
      </c>
      <c r="G7428">
        <v>288.79000000000002</v>
      </c>
      <c r="H7428">
        <v>288.79000000000002</v>
      </c>
      <c r="I7428">
        <v>0</v>
      </c>
      <c r="J7428" s="4" t="s">
        <v>54</v>
      </c>
      <c r="K7428" s="4" t="s">
        <v>56</v>
      </c>
      <c r="L7428" s="4" t="s">
        <v>426</v>
      </c>
    </row>
    <row r="7429" spans="1:12" x14ac:dyDescent="0.2">
      <c r="A7429">
        <v>4851</v>
      </c>
      <c r="B7429" s="4" t="s">
        <v>540</v>
      </c>
      <c r="C7429" s="4" t="s">
        <v>78</v>
      </c>
      <c r="D7429" s="4" t="s">
        <v>546</v>
      </c>
      <c r="E7429" s="5">
        <v>46112</v>
      </c>
      <c r="F7429" s="6">
        <v>0.64027777777777772</v>
      </c>
      <c r="G7429">
        <v>376.35</v>
      </c>
      <c r="H7429">
        <v>376.35</v>
      </c>
      <c r="I7429">
        <v>0</v>
      </c>
      <c r="J7429" s="4" t="s">
        <v>63</v>
      </c>
      <c r="K7429" s="4" t="s">
        <v>68</v>
      </c>
      <c r="L7429" s="4" t="s">
        <v>128</v>
      </c>
    </row>
    <row r="7430" spans="1:12" x14ac:dyDescent="0.2">
      <c r="A7430">
        <v>6637</v>
      </c>
      <c r="B7430" s="4" t="s">
        <v>688</v>
      </c>
      <c r="C7430" s="4" t="s">
        <v>78</v>
      </c>
      <c r="D7430" s="4" t="s">
        <v>135</v>
      </c>
      <c r="E7430" s="5">
        <v>46112</v>
      </c>
      <c r="F7430" s="6">
        <v>0.88055555555555554</v>
      </c>
      <c r="G7430">
        <v>181.81</v>
      </c>
      <c r="H7430">
        <v>181.81</v>
      </c>
      <c r="I7430">
        <v>0</v>
      </c>
      <c r="J7430" s="4" t="s">
        <v>58</v>
      </c>
      <c r="K7430" s="4" t="s">
        <v>52</v>
      </c>
      <c r="L7430" s="4" t="s">
        <v>125</v>
      </c>
    </row>
    <row r="7431" spans="1:12" x14ac:dyDescent="0.2">
      <c r="A7431">
        <v>7807</v>
      </c>
      <c r="B7431" s="4" t="s">
        <v>762</v>
      </c>
      <c r="C7431" s="4" t="s">
        <v>43</v>
      </c>
      <c r="D7431" s="4" t="s">
        <v>80</v>
      </c>
      <c r="E7431" s="5">
        <v>46112</v>
      </c>
      <c r="F7431" s="6">
        <v>0.69444444444444442</v>
      </c>
      <c r="G7431">
        <v>391.24</v>
      </c>
      <c r="H7431">
        <v>391.24</v>
      </c>
      <c r="I7431">
        <v>0</v>
      </c>
      <c r="J7431" s="4" t="s">
        <v>63</v>
      </c>
      <c r="K7431" s="4" t="s">
        <v>68</v>
      </c>
      <c r="L7431" s="4" t="s">
        <v>128</v>
      </c>
    </row>
    <row r="7432" spans="1:12" x14ac:dyDescent="0.2">
      <c r="A7432">
        <v>7929</v>
      </c>
      <c r="B7432" s="4" t="s">
        <v>776</v>
      </c>
      <c r="C7432" s="4" t="s">
        <v>43</v>
      </c>
      <c r="D7432" s="4" t="s">
        <v>80</v>
      </c>
      <c r="E7432" s="5">
        <v>46112</v>
      </c>
      <c r="F7432" s="6">
        <v>0.53055555555555556</v>
      </c>
      <c r="G7432">
        <v>391.24</v>
      </c>
      <c r="H7432">
        <v>391.24</v>
      </c>
      <c r="I7432">
        <v>0</v>
      </c>
      <c r="J7432" s="4" t="s">
        <v>66</v>
      </c>
      <c r="K7432" s="4" t="s">
        <v>71</v>
      </c>
      <c r="L7432" s="4" t="s">
        <v>105</v>
      </c>
    </row>
    <row r="7433" spans="1:12" x14ac:dyDescent="0.2">
      <c r="A7433">
        <v>4970</v>
      </c>
      <c r="B7433" s="4" t="s">
        <v>560</v>
      </c>
      <c r="C7433" s="4" t="s">
        <v>249</v>
      </c>
      <c r="D7433" s="4" t="s">
        <v>554</v>
      </c>
      <c r="E7433" s="5">
        <v>46112</v>
      </c>
      <c r="F7433" s="6">
        <v>0.80902777777777779</v>
      </c>
      <c r="G7433">
        <v>384</v>
      </c>
      <c r="H7433">
        <v>384</v>
      </c>
      <c r="I7433">
        <v>0</v>
      </c>
      <c r="J7433" s="4" t="s">
        <v>50</v>
      </c>
      <c r="K7433" s="4" t="s">
        <v>50</v>
      </c>
      <c r="L7433" s="4" t="s">
        <v>561</v>
      </c>
    </row>
    <row r="7434" spans="1:12" x14ac:dyDescent="0.2">
      <c r="A7434">
        <v>7389</v>
      </c>
      <c r="B7434" s="4" t="s">
        <v>719</v>
      </c>
      <c r="C7434" s="4" t="s">
        <v>40</v>
      </c>
      <c r="D7434" s="4" t="s">
        <v>503</v>
      </c>
      <c r="E7434" s="5">
        <v>46112</v>
      </c>
      <c r="F7434" s="6">
        <v>0.74375000000000002</v>
      </c>
      <c r="G7434">
        <v>208.53</v>
      </c>
      <c r="H7434">
        <v>208.53</v>
      </c>
      <c r="I7434">
        <v>0</v>
      </c>
      <c r="J7434" s="4" t="s">
        <v>54</v>
      </c>
      <c r="K7434" s="4" t="s">
        <v>37</v>
      </c>
      <c r="L7434" s="4" t="s">
        <v>127</v>
      </c>
    </row>
    <row r="7435" spans="1:12" x14ac:dyDescent="0.2">
      <c r="A7435">
        <v>7390</v>
      </c>
      <c r="B7435" s="4" t="s">
        <v>719</v>
      </c>
      <c r="C7435" s="4" t="s">
        <v>270</v>
      </c>
      <c r="D7435" s="4" t="s">
        <v>504</v>
      </c>
      <c r="E7435" s="5">
        <v>46112</v>
      </c>
      <c r="F7435" s="6">
        <v>0.74444444444444446</v>
      </c>
      <c r="G7435">
        <v>208.53</v>
      </c>
      <c r="H7435">
        <v>208.53</v>
      </c>
      <c r="I7435">
        <v>0</v>
      </c>
      <c r="J7435" s="4" t="s">
        <v>54</v>
      </c>
      <c r="K7435" s="4" t="s">
        <v>37</v>
      </c>
      <c r="L7435" s="4" t="s">
        <v>127</v>
      </c>
    </row>
    <row r="7436" spans="1:12" x14ac:dyDescent="0.2">
      <c r="A7436">
        <v>7544</v>
      </c>
      <c r="B7436" s="4" t="s">
        <v>724</v>
      </c>
      <c r="C7436" s="4" t="s">
        <v>291</v>
      </c>
      <c r="D7436" s="4" t="s">
        <v>508</v>
      </c>
      <c r="E7436" s="5">
        <v>46112</v>
      </c>
      <c r="F7436" s="6">
        <v>0.65347222222222223</v>
      </c>
      <c r="G7436">
        <v>160.47</v>
      </c>
      <c r="H7436">
        <v>160.47</v>
      </c>
      <c r="I7436">
        <v>0</v>
      </c>
      <c r="J7436" s="4" t="s">
        <v>46</v>
      </c>
      <c r="K7436" s="4" t="s">
        <v>66</v>
      </c>
      <c r="L7436" s="4" t="s">
        <v>205</v>
      </c>
    </row>
    <row r="7437" spans="1:12" x14ac:dyDescent="0.2">
      <c r="A7437">
        <v>6244</v>
      </c>
      <c r="B7437" s="4" t="s">
        <v>674</v>
      </c>
      <c r="C7437" s="4" t="s">
        <v>303</v>
      </c>
      <c r="D7437" s="4" t="s">
        <v>511</v>
      </c>
      <c r="E7437" s="5">
        <v>46112</v>
      </c>
      <c r="F7437" s="6">
        <v>0.70833333333333337</v>
      </c>
      <c r="G7437">
        <v>160.47</v>
      </c>
      <c r="H7437">
        <v>160.47</v>
      </c>
      <c r="I7437">
        <v>0</v>
      </c>
      <c r="J7437" s="4" t="s">
        <v>46</v>
      </c>
      <c r="K7437" s="4" t="s">
        <v>66</v>
      </c>
      <c r="L7437" s="4" t="s">
        <v>205</v>
      </c>
    </row>
    <row r="7438" spans="1:12" x14ac:dyDescent="0.2">
      <c r="A7438">
        <v>7900</v>
      </c>
      <c r="B7438" s="4" t="s">
        <v>769</v>
      </c>
      <c r="C7438" s="4" t="s">
        <v>142</v>
      </c>
      <c r="D7438" s="4" t="s">
        <v>514</v>
      </c>
      <c r="E7438" s="5">
        <v>46112</v>
      </c>
      <c r="F7438" s="6">
        <v>0.89930555555555558</v>
      </c>
      <c r="G7438">
        <v>230</v>
      </c>
      <c r="H7438">
        <v>230</v>
      </c>
      <c r="I7438">
        <v>0</v>
      </c>
      <c r="J7438" s="4" t="s">
        <v>54</v>
      </c>
      <c r="K7438" s="4" t="s">
        <v>121</v>
      </c>
      <c r="L7438" s="4" t="s">
        <v>122</v>
      </c>
    </row>
    <row r="7439" spans="1:12" x14ac:dyDescent="0.2">
      <c r="A7439">
        <v>8035</v>
      </c>
      <c r="B7439" s="4" t="s">
        <v>784</v>
      </c>
      <c r="C7439" s="4" t="s">
        <v>38</v>
      </c>
      <c r="D7439" s="4" t="s">
        <v>39</v>
      </c>
      <c r="E7439" s="5">
        <v>46113</v>
      </c>
      <c r="F7439" s="6">
        <v>0.68888888888888888</v>
      </c>
      <c r="G7439">
        <v>0</v>
      </c>
      <c r="H7439">
        <v>0</v>
      </c>
      <c r="I7439">
        <v>0</v>
      </c>
      <c r="J7439" s="4" t="s">
        <v>54</v>
      </c>
      <c r="K7439" s="4" t="s">
        <v>58</v>
      </c>
      <c r="L7439" s="4" t="s">
        <v>145</v>
      </c>
    </row>
    <row r="7440" spans="1:12" x14ac:dyDescent="0.2">
      <c r="A7440">
        <v>5576</v>
      </c>
      <c r="B7440" s="4" t="s">
        <v>621</v>
      </c>
      <c r="C7440" s="4" t="s">
        <v>63</v>
      </c>
      <c r="D7440" s="4" t="s">
        <v>186</v>
      </c>
      <c r="E7440" s="5">
        <v>46113</v>
      </c>
      <c r="F7440" s="6">
        <v>0.63263888888888886</v>
      </c>
      <c r="G7440">
        <v>300</v>
      </c>
      <c r="H7440">
        <v>300</v>
      </c>
      <c r="I7440">
        <v>0</v>
      </c>
      <c r="J7440" s="4" t="s">
        <v>88</v>
      </c>
      <c r="K7440" s="4" t="s">
        <v>41</v>
      </c>
      <c r="L7440" s="4" t="s">
        <v>42</v>
      </c>
    </row>
    <row r="7441" spans="1:12" x14ac:dyDescent="0.2">
      <c r="A7441">
        <v>5984</v>
      </c>
      <c r="B7441" s="4" t="s">
        <v>643</v>
      </c>
      <c r="C7441" s="4" t="s">
        <v>66</v>
      </c>
      <c r="D7441" s="4" t="s">
        <v>490</v>
      </c>
      <c r="E7441" s="5">
        <v>46113</v>
      </c>
      <c r="F7441" s="6">
        <v>0.81388888888888888</v>
      </c>
      <c r="G7441">
        <v>319</v>
      </c>
      <c r="H7441">
        <v>319</v>
      </c>
      <c r="I7441">
        <v>0</v>
      </c>
      <c r="J7441" s="4" t="s">
        <v>56</v>
      </c>
      <c r="K7441" s="4" t="s">
        <v>45</v>
      </c>
      <c r="L7441" s="4" t="s">
        <v>140</v>
      </c>
    </row>
    <row r="7442" spans="1:12" x14ac:dyDescent="0.2">
      <c r="A7442">
        <v>5270</v>
      </c>
      <c r="B7442" s="4" t="s">
        <v>581</v>
      </c>
      <c r="C7442" s="4" t="s">
        <v>75</v>
      </c>
      <c r="D7442" s="4" t="s">
        <v>152</v>
      </c>
      <c r="E7442" s="5">
        <v>46113</v>
      </c>
      <c r="F7442" s="6">
        <v>0.79513888888888884</v>
      </c>
      <c r="G7442">
        <v>299.94</v>
      </c>
      <c r="H7442">
        <v>299.94</v>
      </c>
      <c r="I7442">
        <v>0</v>
      </c>
      <c r="J7442" s="4" t="s">
        <v>45</v>
      </c>
      <c r="K7442" s="4" t="s">
        <v>60</v>
      </c>
      <c r="L7442" s="4" t="s">
        <v>61</v>
      </c>
    </row>
    <row r="7443" spans="1:12" x14ac:dyDescent="0.2">
      <c r="A7443">
        <v>6858</v>
      </c>
      <c r="B7443" s="4" t="s">
        <v>698</v>
      </c>
      <c r="C7443" s="4" t="s">
        <v>60</v>
      </c>
      <c r="D7443" s="4" t="s">
        <v>523</v>
      </c>
      <c r="E7443" s="5">
        <v>46113</v>
      </c>
      <c r="F7443" s="6">
        <v>0.5083333333333333</v>
      </c>
      <c r="G7443">
        <v>205.15</v>
      </c>
      <c r="H7443">
        <v>205.15</v>
      </c>
      <c r="I7443">
        <v>0</v>
      </c>
      <c r="J7443" s="4" t="s">
        <v>66</v>
      </c>
      <c r="K7443" s="4" t="s">
        <v>71</v>
      </c>
      <c r="L7443" s="4" t="s">
        <v>105</v>
      </c>
    </row>
    <row r="7444" spans="1:12" x14ac:dyDescent="0.2">
      <c r="A7444">
        <v>5596</v>
      </c>
      <c r="B7444" s="4" t="s">
        <v>622</v>
      </c>
      <c r="C7444" s="4" t="s">
        <v>78</v>
      </c>
      <c r="D7444" s="4" t="s">
        <v>79</v>
      </c>
      <c r="E7444" s="5">
        <v>46113</v>
      </c>
      <c r="F7444" s="6">
        <v>0.77083333333333337</v>
      </c>
      <c r="G7444">
        <v>75.36</v>
      </c>
      <c r="H7444">
        <v>75.36</v>
      </c>
      <c r="I7444">
        <v>0</v>
      </c>
      <c r="J7444" s="4" t="s">
        <v>88</v>
      </c>
      <c r="K7444" s="4" t="s">
        <v>97</v>
      </c>
      <c r="L7444" s="4" t="s">
        <v>98</v>
      </c>
    </row>
    <row r="7445" spans="1:12" x14ac:dyDescent="0.2">
      <c r="A7445">
        <v>6199</v>
      </c>
      <c r="B7445" s="4" t="s">
        <v>673</v>
      </c>
      <c r="C7445" s="4" t="s">
        <v>78</v>
      </c>
      <c r="D7445" s="4" t="s">
        <v>135</v>
      </c>
      <c r="E7445" s="5">
        <v>46113</v>
      </c>
      <c r="F7445" s="6">
        <v>0.51527777777777772</v>
      </c>
      <c r="G7445">
        <v>395</v>
      </c>
      <c r="H7445">
        <v>395</v>
      </c>
      <c r="I7445">
        <v>0</v>
      </c>
      <c r="J7445" s="4" t="s">
        <v>56</v>
      </c>
      <c r="K7445" s="4" t="s">
        <v>45</v>
      </c>
      <c r="L7445" s="4" t="s">
        <v>140</v>
      </c>
    </row>
    <row r="7446" spans="1:12" x14ac:dyDescent="0.2">
      <c r="A7446">
        <v>6378</v>
      </c>
      <c r="B7446" s="4" t="s">
        <v>678</v>
      </c>
      <c r="C7446" s="4" t="s">
        <v>84</v>
      </c>
      <c r="D7446" s="4" t="s">
        <v>530</v>
      </c>
      <c r="E7446" s="5">
        <v>46113</v>
      </c>
      <c r="F7446" s="6">
        <v>0.78680555555555554</v>
      </c>
      <c r="G7446">
        <v>216.57</v>
      </c>
      <c r="H7446">
        <v>216.57</v>
      </c>
      <c r="I7446">
        <v>0</v>
      </c>
      <c r="J7446" s="4" t="s">
        <v>68</v>
      </c>
      <c r="K7446" s="4" t="s">
        <v>78</v>
      </c>
      <c r="L7446" s="4" t="s">
        <v>93</v>
      </c>
    </row>
    <row r="7447" spans="1:12" x14ac:dyDescent="0.2">
      <c r="A7447">
        <v>6752</v>
      </c>
      <c r="B7447" s="4" t="s">
        <v>694</v>
      </c>
      <c r="C7447" s="4" t="s">
        <v>84</v>
      </c>
      <c r="D7447" s="4" t="s">
        <v>547</v>
      </c>
      <c r="E7447" s="5">
        <v>46113</v>
      </c>
      <c r="F7447" s="6">
        <v>0.77152777777777781</v>
      </c>
      <c r="G7447">
        <v>384</v>
      </c>
      <c r="H7447">
        <v>384</v>
      </c>
      <c r="I7447">
        <v>0</v>
      </c>
      <c r="J7447" s="4" t="s">
        <v>88</v>
      </c>
      <c r="K7447" s="4" t="s">
        <v>41</v>
      </c>
      <c r="L7447" s="4" t="s">
        <v>42</v>
      </c>
    </row>
    <row r="7448" spans="1:12" x14ac:dyDescent="0.2">
      <c r="A7448">
        <v>5393</v>
      </c>
      <c r="B7448" s="4" t="s">
        <v>601</v>
      </c>
      <c r="C7448" s="4" t="s">
        <v>123</v>
      </c>
      <c r="D7448" s="4" t="s">
        <v>553</v>
      </c>
      <c r="E7448" s="5">
        <v>46113</v>
      </c>
      <c r="F7448" s="6">
        <v>0.83750000000000002</v>
      </c>
      <c r="G7448">
        <v>483.05</v>
      </c>
      <c r="H7448">
        <v>483.05</v>
      </c>
      <c r="I7448">
        <v>0</v>
      </c>
      <c r="J7448" s="4" t="s">
        <v>58</v>
      </c>
      <c r="K7448" s="4" t="s">
        <v>52</v>
      </c>
      <c r="L7448" s="4" t="s">
        <v>125</v>
      </c>
    </row>
    <row r="7449" spans="1:12" x14ac:dyDescent="0.2">
      <c r="A7449">
        <v>5200</v>
      </c>
      <c r="B7449" s="4" t="s">
        <v>575</v>
      </c>
      <c r="C7449" s="4" t="s">
        <v>81</v>
      </c>
      <c r="D7449" s="4" t="s">
        <v>505</v>
      </c>
      <c r="E7449" s="5">
        <v>46113</v>
      </c>
      <c r="F7449" s="6">
        <v>0.73611111111111116</v>
      </c>
      <c r="G7449">
        <v>208.53</v>
      </c>
      <c r="H7449">
        <v>208.53</v>
      </c>
      <c r="I7449">
        <v>0</v>
      </c>
      <c r="J7449" s="4" t="s">
        <v>68</v>
      </c>
      <c r="K7449" s="4" t="s">
        <v>78</v>
      </c>
      <c r="L7449" s="4" t="s">
        <v>93</v>
      </c>
    </row>
    <row r="7450" spans="1:12" x14ac:dyDescent="0.2">
      <c r="A7450">
        <v>5409</v>
      </c>
      <c r="B7450" s="4" t="s">
        <v>603</v>
      </c>
      <c r="C7450" s="4" t="s">
        <v>54</v>
      </c>
      <c r="D7450" s="4" t="s">
        <v>89</v>
      </c>
      <c r="E7450" s="5">
        <v>46113</v>
      </c>
      <c r="F7450" s="6">
        <v>0.78819444444444442</v>
      </c>
      <c r="G7450">
        <v>188.52</v>
      </c>
      <c r="H7450">
        <v>188.52</v>
      </c>
      <c r="I7450">
        <v>0</v>
      </c>
      <c r="J7450" s="4" t="s">
        <v>68</v>
      </c>
      <c r="K7450" s="4" t="s">
        <v>78</v>
      </c>
      <c r="L7450" s="4" t="s">
        <v>93</v>
      </c>
    </row>
    <row r="7451" spans="1:12" x14ac:dyDescent="0.2">
      <c r="A7451">
        <v>8037</v>
      </c>
      <c r="B7451" s="4" t="s">
        <v>785</v>
      </c>
      <c r="C7451" s="4" t="s">
        <v>38</v>
      </c>
      <c r="D7451" s="4" t="s">
        <v>39</v>
      </c>
      <c r="E7451" s="5">
        <v>46114</v>
      </c>
      <c r="F7451" s="6">
        <v>0.88124999999999998</v>
      </c>
      <c r="G7451">
        <v>999</v>
      </c>
      <c r="H7451">
        <v>999</v>
      </c>
      <c r="I7451">
        <v>0</v>
      </c>
      <c r="J7451" s="4" t="s">
        <v>54</v>
      </c>
      <c r="K7451" s="4" t="s">
        <v>121</v>
      </c>
      <c r="L7451" s="4" t="s">
        <v>122</v>
      </c>
    </row>
    <row r="7452" spans="1:12" x14ac:dyDescent="0.2">
      <c r="A7452">
        <v>111</v>
      </c>
      <c r="B7452" s="4" t="s">
        <v>144</v>
      </c>
      <c r="C7452" s="4" t="s">
        <v>66</v>
      </c>
      <c r="D7452" s="4" t="s">
        <v>110</v>
      </c>
      <c r="E7452" s="5">
        <v>46114</v>
      </c>
      <c r="F7452" s="6">
        <v>0.45763888888888887</v>
      </c>
      <c r="G7452">
        <v>160.47</v>
      </c>
      <c r="H7452">
        <v>160.47</v>
      </c>
      <c r="I7452">
        <v>0</v>
      </c>
      <c r="J7452" s="4" t="s">
        <v>54</v>
      </c>
      <c r="K7452" s="4" t="s">
        <v>37</v>
      </c>
      <c r="L7452" s="4" t="s">
        <v>127</v>
      </c>
    </row>
    <row r="7453" spans="1:12" x14ac:dyDescent="0.2">
      <c r="A7453">
        <v>6661</v>
      </c>
      <c r="B7453" s="4" t="s">
        <v>689</v>
      </c>
      <c r="C7453" s="4" t="s">
        <v>73</v>
      </c>
      <c r="D7453" s="4" t="s">
        <v>192</v>
      </c>
      <c r="E7453" s="5">
        <v>46114</v>
      </c>
      <c r="F7453" s="6">
        <v>0.42777777777777776</v>
      </c>
      <c r="G7453">
        <v>320</v>
      </c>
      <c r="H7453">
        <v>320</v>
      </c>
      <c r="I7453">
        <v>0</v>
      </c>
      <c r="J7453" s="4" t="s">
        <v>50</v>
      </c>
      <c r="K7453" s="4" t="s">
        <v>50</v>
      </c>
      <c r="L7453" s="4" t="s">
        <v>561</v>
      </c>
    </row>
    <row r="7454" spans="1:12" x14ac:dyDescent="0.2">
      <c r="A7454">
        <v>5082</v>
      </c>
      <c r="B7454" s="4" t="s">
        <v>566</v>
      </c>
      <c r="C7454" s="4" t="s">
        <v>75</v>
      </c>
      <c r="D7454" s="4" t="s">
        <v>133</v>
      </c>
      <c r="E7454" s="5">
        <v>46114</v>
      </c>
      <c r="F7454" s="6">
        <v>0.72499999999999998</v>
      </c>
      <c r="G7454">
        <v>193</v>
      </c>
      <c r="H7454">
        <v>193</v>
      </c>
      <c r="I7454">
        <v>0</v>
      </c>
      <c r="J7454" s="4" t="s">
        <v>54</v>
      </c>
      <c r="K7454" s="4" t="s">
        <v>56</v>
      </c>
      <c r="L7454" s="4" t="s">
        <v>426</v>
      </c>
    </row>
    <row r="7455" spans="1:12" x14ac:dyDescent="0.2">
      <c r="A7455">
        <v>5862</v>
      </c>
      <c r="B7455" s="4" t="s">
        <v>638</v>
      </c>
      <c r="C7455" s="4" t="s">
        <v>174</v>
      </c>
      <c r="D7455" s="4" t="s">
        <v>473</v>
      </c>
      <c r="E7455" s="5">
        <v>46114</v>
      </c>
      <c r="F7455" s="6">
        <v>0.76180555555555551</v>
      </c>
      <c r="G7455">
        <v>280.79000000000002</v>
      </c>
      <c r="H7455">
        <v>280.79000000000002</v>
      </c>
      <c r="I7455">
        <v>0</v>
      </c>
      <c r="J7455" s="4" t="s">
        <v>50</v>
      </c>
      <c r="K7455" s="4" t="s">
        <v>50</v>
      </c>
      <c r="L7455" s="4" t="s">
        <v>561</v>
      </c>
    </row>
    <row r="7456" spans="1:12" x14ac:dyDescent="0.2">
      <c r="A7456">
        <v>7324</v>
      </c>
      <c r="B7456" s="4" t="s">
        <v>717</v>
      </c>
      <c r="C7456" s="4" t="s">
        <v>131</v>
      </c>
      <c r="D7456" s="4" t="s">
        <v>475</v>
      </c>
      <c r="E7456" s="5">
        <v>46114</v>
      </c>
      <c r="F7456" s="6">
        <v>0.51041666666666663</v>
      </c>
      <c r="G7456">
        <v>249.03</v>
      </c>
      <c r="H7456">
        <v>249.03</v>
      </c>
      <c r="I7456">
        <v>0</v>
      </c>
      <c r="J7456" s="4" t="s">
        <v>66</v>
      </c>
      <c r="K7456" s="4" t="s">
        <v>71</v>
      </c>
      <c r="L7456" s="4" t="s">
        <v>105</v>
      </c>
    </row>
    <row r="7457" spans="1:12" x14ac:dyDescent="0.2">
      <c r="A7457">
        <v>5761</v>
      </c>
      <c r="B7457" s="4" t="s">
        <v>634</v>
      </c>
      <c r="C7457" s="4" t="s">
        <v>178</v>
      </c>
      <c r="D7457" s="4" t="s">
        <v>552</v>
      </c>
      <c r="E7457" s="5">
        <v>46114</v>
      </c>
      <c r="F7457" s="6">
        <v>0.7631944444444444</v>
      </c>
      <c r="G7457">
        <v>518.77</v>
      </c>
      <c r="H7457">
        <v>518.77</v>
      </c>
      <c r="I7457">
        <v>0</v>
      </c>
      <c r="J7457" s="4" t="s">
        <v>88</v>
      </c>
      <c r="K7457" s="4" t="s">
        <v>41</v>
      </c>
      <c r="L7457" s="4" t="s">
        <v>42</v>
      </c>
    </row>
    <row r="7458" spans="1:12" x14ac:dyDescent="0.2">
      <c r="A7458">
        <v>6028</v>
      </c>
      <c r="B7458" s="4" t="s">
        <v>646</v>
      </c>
      <c r="C7458" s="4" t="s">
        <v>142</v>
      </c>
      <c r="D7458" s="4" t="s">
        <v>514</v>
      </c>
      <c r="E7458" s="5">
        <v>46114</v>
      </c>
      <c r="F7458" s="6">
        <v>0.69930555555555551</v>
      </c>
      <c r="G7458">
        <v>230</v>
      </c>
      <c r="H7458">
        <v>230</v>
      </c>
      <c r="I7458">
        <v>0</v>
      </c>
      <c r="J7458" s="4" t="s">
        <v>54</v>
      </c>
      <c r="K7458" s="4" t="s">
        <v>56</v>
      </c>
      <c r="L7458" s="4" t="s">
        <v>426</v>
      </c>
    </row>
    <row r="7459" spans="1:12" x14ac:dyDescent="0.2">
      <c r="A7459">
        <v>6072</v>
      </c>
      <c r="B7459" s="4" t="s">
        <v>647</v>
      </c>
      <c r="C7459" s="4" t="s">
        <v>142</v>
      </c>
      <c r="D7459" s="4" t="s">
        <v>514</v>
      </c>
      <c r="E7459" s="5">
        <v>46114</v>
      </c>
      <c r="F7459" s="6">
        <v>0.61250000000000004</v>
      </c>
      <c r="G7459">
        <v>690.23</v>
      </c>
      <c r="H7459">
        <v>690.23</v>
      </c>
      <c r="I7459">
        <v>0</v>
      </c>
      <c r="J7459" s="4" t="s">
        <v>58</v>
      </c>
      <c r="K7459" s="4" t="s">
        <v>40</v>
      </c>
      <c r="L7459" s="4" t="s">
        <v>124</v>
      </c>
    </row>
    <row r="7460" spans="1:12" x14ac:dyDescent="0.2">
      <c r="A7460">
        <v>125</v>
      </c>
      <c r="B7460" s="4" t="s">
        <v>146</v>
      </c>
      <c r="C7460" s="4" t="s">
        <v>54</v>
      </c>
      <c r="D7460" s="4" t="s">
        <v>103</v>
      </c>
      <c r="E7460" s="5">
        <v>46114</v>
      </c>
      <c r="F7460" s="6">
        <v>0.63541666666666663</v>
      </c>
      <c r="G7460">
        <v>171.16</v>
      </c>
      <c r="H7460">
        <v>171.16</v>
      </c>
      <c r="I7460">
        <v>0</v>
      </c>
      <c r="J7460" s="4" t="s">
        <v>45</v>
      </c>
      <c r="K7460" s="4" t="s">
        <v>60</v>
      </c>
      <c r="L7460" s="4" t="s">
        <v>61</v>
      </c>
    </row>
    <row r="7461" spans="1:12" x14ac:dyDescent="0.2">
      <c r="A7461">
        <v>6173</v>
      </c>
      <c r="B7461" s="4" t="s">
        <v>672</v>
      </c>
      <c r="C7461" s="4" t="s">
        <v>37</v>
      </c>
      <c r="D7461" s="4" t="s">
        <v>107</v>
      </c>
      <c r="E7461" s="5">
        <v>46114</v>
      </c>
      <c r="F7461" s="6">
        <v>0.83611111111111114</v>
      </c>
      <c r="G7461">
        <v>160.47</v>
      </c>
      <c r="H7461">
        <v>160.47</v>
      </c>
      <c r="I7461">
        <v>0</v>
      </c>
      <c r="J7461" s="4" t="s">
        <v>45</v>
      </c>
      <c r="K7461" s="4" t="s">
        <v>60</v>
      </c>
      <c r="L7461" s="4" t="s">
        <v>61</v>
      </c>
    </row>
    <row r="7462" spans="1:12" x14ac:dyDescent="0.2">
      <c r="A7462">
        <v>5241</v>
      </c>
      <c r="B7462" s="4" t="s">
        <v>577</v>
      </c>
      <c r="C7462" s="4" t="s">
        <v>66</v>
      </c>
      <c r="D7462" s="4" t="s">
        <v>96</v>
      </c>
      <c r="E7462" s="5">
        <v>46115</v>
      </c>
      <c r="F7462" s="6">
        <v>0.41319444444444442</v>
      </c>
      <c r="G7462">
        <v>180</v>
      </c>
      <c r="H7462">
        <v>180</v>
      </c>
      <c r="I7462">
        <v>0</v>
      </c>
      <c r="J7462" s="4" t="s">
        <v>54</v>
      </c>
      <c r="K7462" s="4" t="s">
        <v>56</v>
      </c>
      <c r="L7462" s="4" t="s">
        <v>426</v>
      </c>
    </row>
    <row r="7463" spans="1:12" x14ac:dyDescent="0.2">
      <c r="A7463">
        <v>8078</v>
      </c>
      <c r="B7463" s="4" t="s">
        <v>789</v>
      </c>
      <c r="C7463" s="4" t="s">
        <v>78</v>
      </c>
      <c r="D7463" s="4" t="s">
        <v>546</v>
      </c>
      <c r="E7463" s="5">
        <v>46115</v>
      </c>
      <c r="F7463" s="6">
        <v>0.25</v>
      </c>
      <c r="G7463">
        <v>355.35</v>
      </c>
      <c r="H7463">
        <v>355.35</v>
      </c>
      <c r="I7463">
        <v>0</v>
      </c>
      <c r="J7463" s="4" t="s">
        <v>68</v>
      </c>
      <c r="K7463" s="4" t="s">
        <v>81</v>
      </c>
      <c r="L7463" s="4" t="s">
        <v>82</v>
      </c>
    </row>
    <row r="7464" spans="1:12" x14ac:dyDescent="0.2">
      <c r="A7464">
        <v>7960</v>
      </c>
      <c r="B7464" s="4" t="s">
        <v>780</v>
      </c>
      <c r="C7464" s="4" t="s">
        <v>43</v>
      </c>
      <c r="D7464" s="4" t="s">
        <v>115</v>
      </c>
      <c r="E7464" s="5">
        <v>46115</v>
      </c>
      <c r="F7464" s="6">
        <v>0.81319444444444444</v>
      </c>
      <c r="G7464">
        <v>549.9</v>
      </c>
      <c r="H7464">
        <v>549.9</v>
      </c>
      <c r="I7464">
        <v>0</v>
      </c>
      <c r="J7464" s="4" t="s">
        <v>66</v>
      </c>
      <c r="K7464" s="4" t="s">
        <v>71</v>
      </c>
      <c r="L7464" s="4" t="s">
        <v>105</v>
      </c>
    </row>
    <row r="7465" spans="1:12" x14ac:dyDescent="0.2">
      <c r="A7465">
        <v>5673</v>
      </c>
      <c r="B7465" s="4" t="s">
        <v>629</v>
      </c>
      <c r="C7465" s="4" t="s">
        <v>84</v>
      </c>
      <c r="D7465" s="4" t="s">
        <v>136</v>
      </c>
      <c r="E7465" s="5">
        <v>46115</v>
      </c>
      <c r="F7465" s="6">
        <v>0.79236111111111107</v>
      </c>
      <c r="G7465">
        <v>289</v>
      </c>
      <c r="H7465">
        <v>289</v>
      </c>
      <c r="I7465">
        <v>0</v>
      </c>
      <c r="J7465" s="4" t="s">
        <v>56</v>
      </c>
      <c r="K7465" s="4" t="s">
        <v>45</v>
      </c>
      <c r="L7465" s="4" t="s">
        <v>140</v>
      </c>
    </row>
    <row r="7466" spans="1:12" x14ac:dyDescent="0.2">
      <c r="A7466">
        <v>5505</v>
      </c>
      <c r="B7466" s="4" t="s">
        <v>617</v>
      </c>
      <c r="C7466" s="4" t="s">
        <v>262</v>
      </c>
      <c r="D7466" s="4" t="s">
        <v>502</v>
      </c>
      <c r="E7466" s="5">
        <v>46115</v>
      </c>
      <c r="F7466" s="6">
        <v>0.92152777777777772</v>
      </c>
      <c r="G7466">
        <v>374.42</v>
      </c>
      <c r="H7466">
        <v>374.42</v>
      </c>
      <c r="I7466">
        <v>0</v>
      </c>
      <c r="J7466" s="4" t="s">
        <v>68</v>
      </c>
      <c r="K7466" s="4" t="s">
        <v>81</v>
      </c>
      <c r="L7466" s="4" t="s">
        <v>82</v>
      </c>
    </row>
    <row r="7467" spans="1:12" x14ac:dyDescent="0.2">
      <c r="A7467">
        <v>5306</v>
      </c>
      <c r="B7467" s="4" t="s">
        <v>582</v>
      </c>
      <c r="C7467" s="4" t="s">
        <v>121</v>
      </c>
      <c r="D7467" s="4" t="s">
        <v>507</v>
      </c>
      <c r="E7467" s="5">
        <v>46115</v>
      </c>
      <c r="F7467" s="6">
        <v>0.75555555555555554</v>
      </c>
      <c r="G7467">
        <v>314.3</v>
      </c>
      <c r="H7467">
        <v>314.3</v>
      </c>
      <c r="I7467">
        <v>0</v>
      </c>
      <c r="J7467" s="4" t="s">
        <v>68</v>
      </c>
      <c r="K7467" s="4" t="s">
        <v>81</v>
      </c>
      <c r="L7467" s="4" t="s">
        <v>82</v>
      </c>
    </row>
    <row r="7468" spans="1:12" x14ac:dyDescent="0.2">
      <c r="A7468">
        <v>4388</v>
      </c>
      <c r="B7468" s="4" t="s">
        <v>428</v>
      </c>
      <c r="C7468" s="4" t="s">
        <v>52</v>
      </c>
      <c r="D7468" s="4" t="s">
        <v>87</v>
      </c>
      <c r="E7468" s="5">
        <v>46115</v>
      </c>
      <c r="F7468" s="6">
        <v>0.57499999999999996</v>
      </c>
      <c r="G7468">
        <v>180</v>
      </c>
      <c r="H7468">
        <v>180</v>
      </c>
      <c r="I7468">
        <v>0</v>
      </c>
      <c r="J7468" s="4" t="s">
        <v>46</v>
      </c>
      <c r="K7468" s="4" t="s">
        <v>66</v>
      </c>
      <c r="L7468" s="4" t="s">
        <v>205</v>
      </c>
    </row>
    <row r="7469" spans="1:12" x14ac:dyDescent="0.2">
      <c r="A7469">
        <v>7827</v>
      </c>
      <c r="B7469" s="4" t="s">
        <v>764</v>
      </c>
      <c r="C7469" s="4" t="s">
        <v>52</v>
      </c>
      <c r="D7469" s="4" t="s">
        <v>102</v>
      </c>
      <c r="E7469" s="5">
        <v>46115</v>
      </c>
      <c r="F7469" s="6">
        <v>0.54652777777777772</v>
      </c>
      <c r="G7469">
        <v>171.16</v>
      </c>
      <c r="H7469">
        <v>171.16</v>
      </c>
      <c r="I7469">
        <v>0</v>
      </c>
      <c r="J7469" s="4" t="s">
        <v>46</v>
      </c>
      <c r="K7469" s="4" t="s">
        <v>66</v>
      </c>
      <c r="L7469" s="4" t="s">
        <v>205</v>
      </c>
    </row>
    <row r="7470" spans="1:12" x14ac:dyDescent="0.2">
      <c r="A7470">
        <v>7969</v>
      </c>
      <c r="B7470" s="4" t="s">
        <v>781</v>
      </c>
      <c r="C7470" s="4" t="s">
        <v>37</v>
      </c>
      <c r="D7470" s="4" t="s">
        <v>107</v>
      </c>
      <c r="E7470" s="5">
        <v>46115</v>
      </c>
      <c r="F7470" s="6">
        <v>0.25</v>
      </c>
      <c r="G7470">
        <v>0.01</v>
      </c>
      <c r="H7470">
        <v>0.01</v>
      </c>
      <c r="I7470">
        <v>0</v>
      </c>
      <c r="J7470" s="4" t="s">
        <v>52</v>
      </c>
      <c r="K7470" s="4" t="s">
        <v>46</v>
      </c>
      <c r="L7470" s="4" t="s">
        <v>47</v>
      </c>
    </row>
    <row r="7471" spans="1:12" x14ac:dyDescent="0.2">
      <c r="A7471">
        <v>4366</v>
      </c>
      <c r="B7471" s="4" t="s">
        <v>425</v>
      </c>
      <c r="C7471" s="4" t="s">
        <v>63</v>
      </c>
      <c r="D7471" s="4" t="s">
        <v>108</v>
      </c>
      <c r="E7471" s="5">
        <v>46116</v>
      </c>
      <c r="F7471" s="6">
        <v>0.43333333333333335</v>
      </c>
      <c r="G7471">
        <v>160.47</v>
      </c>
      <c r="H7471">
        <v>160.47</v>
      </c>
      <c r="I7471">
        <v>0</v>
      </c>
      <c r="J7471" s="4" t="s">
        <v>52</v>
      </c>
      <c r="K7471" s="4" t="s">
        <v>63</v>
      </c>
      <c r="L7471" s="4" t="s">
        <v>203</v>
      </c>
    </row>
    <row r="7472" spans="1:12" x14ac:dyDescent="0.2">
      <c r="A7472">
        <v>4380</v>
      </c>
      <c r="B7472" s="4" t="s">
        <v>427</v>
      </c>
      <c r="C7472" s="4" t="s">
        <v>63</v>
      </c>
      <c r="D7472" s="4" t="s">
        <v>108</v>
      </c>
      <c r="E7472" s="5">
        <v>46116</v>
      </c>
      <c r="F7472" s="6">
        <v>0.43194444444444446</v>
      </c>
      <c r="G7472">
        <v>160.47</v>
      </c>
      <c r="H7472">
        <v>160.47</v>
      </c>
      <c r="I7472">
        <v>0</v>
      </c>
      <c r="J7472" s="4" t="s">
        <v>52</v>
      </c>
      <c r="K7472" s="4" t="s">
        <v>63</v>
      </c>
      <c r="L7472" s="4" t="s">
        <v>203</v>
      </c>
    </row>
    <row r="7473" spans="1:12" x14ac:dyDescent="0.2">
      <c r="A7473">
        <v>189</v>
      </c>
      <c r="B7473" s="4" t="s">
        <v>181</v>
      </c>
      <c r="C7473" s="4" t="s">
        <v>45</v>
      </c>
      <c r="D7473" s="4" t="s">
        <v>187</v>
      </c>
      <c r="E7473" s="5">
        <v>46116</v>
      </c>
      <c r="F7473" s="6">
        <v>0.73750000000000004</v>
      </c>
      <c r="G7473">
        <v>455</v>
      </c>
      <c r="H7473">
        <v>455</v>
      </c>
      <c r="I7473">
        <v>0</v>
      </c>
      <c r="J7473" s="4" t="s">
        <v>68</v>
      </c>
      <c r="K7473" s="4" t="s">
        <v>81</v>
      </c>
      <c r="L7473" s="4" t="s">
        <v>82</v>
      </c>
    </row>
    <row r="7474" spans="1:12" x14ac:dyDescent="0.2">
      <c r="A7474">
        <v>5223</v>
      </c>
      <c r="B7474" s="4" t="s">
        <v>576</v>
      </c>
      <c r="C7474" s="4" t="s">
        <v>73</v>
      </c>
      <c r="D7474" s="4" t="s">
        <v>130</v>
      </c>
      <c r="E7474" s="5">
        <v>46116</v>
      </c>
      <c r="F7474" s="6">
        <v>0.78333333333333333</v>
      </c>
      <c r="G7474">
        <v>182.88</v>
      </c>
      <c r="H7474">
        <v>182.88</v>
      </c>
      <c r="I7474">
        <v>0</v>
      </c>
      <c r="J7474" s="4" t="s">
        <v>46</v>
      </c>
      <c r="K7474" s="4" t="s">
        <v>66</v>
      </c>
      <c r="L7474" s="4" t="s">
        <v>205</v>
      </c>
    </row>
    <row r="7475" spans="1:12" x14ac:dyDescent="0.2">
      <c r="A7475">
        <v>7217</v>
      </c>
      <c r="B7475" s="4" t="s">
        <v>712</v>
      </c>
      <c r="C7475" s="4" t="s">
        <v>75</v>
      </c>
      <c r="D7475" s="4" t="s">
        <v>133</v>
      </c>
      <c r="E7475" s="5">
        <v>46116</v>
      </c>
      <c r="F7475" s="6">
        <v>0.96458333333333335</v>
      </c>
      <c r="G7475">
        <v>297.44</v>
      </c>
      <c r="H7475">
        <v>297.44</v>
      </c>
      <c r="I7475">
        <v>0</v>
      </c>
      <c r="J7475" s="4" t="s">
        <v>88</v>
      </c>
      <c r="K7475" s="4" t="s">
        <v>41</v>
      </c>
      <c r="L7475" s="4" t="s">
        <v>42</v>
      </c>
    </row>
    <row r="7476" spans="1:12" x14ac:dyDescent="0.2">
      <c r="A7476">
        <v>5901</v>
      </c>
      <c r="B7476" s="4" t="s">
        <v>640</v>
      </c>
      <c r="C7476" s="4" t="s">
        <v>78</v>
      </c>
      <c r="D7476" s="4" t="s">
        <v>135</v>
      </c>
      <c r="E7476" s="5">
        <v>46116</v>
      </c>
      <c r="F7476" s="6">
        <v>0.68888888888888888</v>
      </c>
      <c r="G7476">
        <v>254.07</v>
      </c>
      <c r="H7476">
        <v>254.07</v>
      </c>
      <c r="I7476">
        <v>0</v>
      </c>
      <c r="J7476" s="4" t="s">
        <v>56</v>
      </c>
      <c r="K7476" s="4" t="s">
        <v>45</v>
      </c>
      <c r="L7476" s="4" t="s">
        <v>140</v>
      </c>
    </row>
    <row r="7477" spans="1:12" x14ac:dyDescent="0.2">
      <c r="A7477">
        <v>6726</v>
      </c>
      <c r="B7477" s="4" t="s">
        <v>693</v>
      </c>
      <c r="C7477" s="4" t="s">
        <v>78</v>
      </c>
      <c r="D7477" s="4" t="s">
        <v>546</v>
      </c>
      <c r="E7477" s="5">
        <v>46116</v>
      </c>
      <c r="F7477" s="6">
        <v>0.67500000000000004</v>
      </c>
      <c r="G7477">
        <v>599.97</v>
      </c>
      <c r="H7477">
        <v>599.97</v>
      </c>
      <c r="I7477">
        <v>0</v>
      </c>
      <c r="J7477" s="4" t="s">
        <v>68</v>
      </c>
      <c r="K7477" s="4" t="s">
        <v>81</v>
      </c>
      <c r="L7477" s="4" t="s">
        <v>82</v>
      </c>
    </row>
    <row r="7478" spans="1:12" x14ac:dyDescent="0.2">
      <c r="A7478">
        <v>4826</v>
      </c>
      <c r="B7478" s="4" t="s">
        <v>528</v>
      </c>
      <c r="C7478" s="4" t="s">
        <v>114</v>
      </c>
      <c r="D7478" s="4" t="s">
        <v>533</v>
      </c>
      <c r="E7478" s="5">
        <v>46116</v>
      </c>
      <c r="F7478" s="6">
        <v>0.59305555555555556</v>
      </c>
      <c r="G7478">
        <v>309</v>
      </c>
      <c r="H7478">
        <v>309</v>
      </c>
      <c r="I7478">
        <v>0</v>
      </c>
      <c r="J7478" s="4" t="s">
        <v>58</v>
      </c>
      <c r="K7478" s="4" t="s">
        <v>40</v>
      </c>
      <c r="L7478" s="4" t="s">
        <v>124</v>
      </c>
    </row>
    <row r="7479" spans="1:12" x14ac:dyDescent="0.2">
      <c r="A7479">
        <v>7284</v>
      </c>
      <c r="B7479" s="4" t="s">
        <v>715</v>
      </c>
      <c r="C7479" s="4" t="s">
        <v>114</v>
      </c>
      <c r="D7479" s="4" t="s">
        <v>474</v>
      </c>
      <c r="E7479" s="5">
        <v>46116</v>
      </c>
      <c r="F7479" s="6">
        <v>0.79305555555555551</v>
      </c>
      <c r="G7479">
        <v>160.47</v>
      </c>
      <c r="H7479">
        <v>160.47</v>
      </c>
      <c r="I7479">
        <v>0</v>
      </c>
      <c r="J7479" s="4" t="s">
        <v>68</v>
      </c>
      <c r="K7479" s="4" t="s">
        <v>81</v>
      </c>
      <c r="L7479" s="4" t="s">
        <v>82</v>
      </c>
    </row>
    <row r="7480" spans="1:12" x14ac:dyDescent="0.2">
      <c r="A7480">
        <v>7357</v>
      </c>
      <c r="B7480" s="4" t="s">
        <v>718</v>
      </c>
      <c r="C7480" s="4" t="s">
        <v>249</v>
      </c>
      <c r="D7480" s="4" t="s">
        <v>501</v>
      </c>
      <c r="E7480" s="5">
        <v>46116</v>
      </c>
      <c r="F7480" s="6">
        <v>0.79236111111111107</v>
      </c>
      <c r="G7480">
        <v>160.47</v>
      </c>
      <c r="H7480">
        <v>160.47</v>
      </c>
      <c r="I7480">
        <v>0</v>
      </c>
      <c r="J7480" s="4" t="s">
        <v>54</v>
      </c>
      <c r="K7480" s="4" t="s">
        <v>56</v>
      </c>
      <c r="L7480" s="4" t="s">
        <v>426</v>
      </c>
    </row>
    <row r="7481" spans="1:12" x14ac:dyDescent="0.2">
      <c r="A7481">
        <v>7453</v>
      </c>
      <c r="B7481" s="4" t="s">
        <v>721</v>
      </c>
      <c r="C7481" s="4" t="s">
        <v>249</v>
      </c>
      <c r="D7481" s="4" t="s">
        <v>501</v>
      </c>
      <c r="E7481" s="5">
        <v>46116</v>
      </c>
      <c r="F7481" s="6">
        <v>0.96111111111111114</v>
      </c>
      <c r="G7481">
        <v>161</v>
      </c>
      <c r="H7481">
        <v>161</v>
      </c>
      <c r="I7481">
        <v>0</v>
      </c>
      <c r="J7481" s="4" t="s">
        <v>88</v>
      </c>
      <c r="K7481" s="4" t="s">
        <v>41</v>
      </c>
      <c r="L7481" s="4" t="s">
        <v>42</v>
      </c>
    </row>
    <row r="7482" spans="1:12" x14ac:dyDescent="0.2">
      <c r="A7482">
        <v>7195</v>
      </c>
      <c r="B7482" s="4" t="s">
        <v>711</v>
      </c>
      <c r="C7482" s="4" t="s">
        <v>40</v>
      </c>
      <c r="D7482" s="4" t="s">
        <v>503</v>
      </c>
      <c r="E7482" s="5">
        <v>46116</v>
      </c>
      <c r="F7482" s="6">
        <v>0.97499999999999998</v>
      </c>
      <c r="G7482">
        <v>160.47</v>
      </c>
      <c r="H7482">
        <v>160.47</v>
      </c>
      <c r="I7482">
        <v>0</v>
      </c>
      <c r="J7482" s="4" t="s">
        <v>88</v>
      </c>
      <c r="K7482" s="4" t="s">
        <v>41</v>
      </c>
      <c r="L7482" s="4" t="s">
        <v>42</v>
      </c>
    </row>
    <row r="7483" spans="1:12" x14ac:dyDescent="0.2">
      <c r="A7483">
        <v>6513</v>
      </c>
      <c r="B7483" s="4" t="s">
        <v>682</v>
      </c>
      <c r="C7483" s="4" t="s">
        <v>81</v>
      </c>
      <c r="D7483" s="4" t="s">
        <v>505</v>
      </c>
      <c r="E7483" s="5">
        <v>46116</v>
      </c>
      <c r="F7483" s="6">
        <v>0.70833333333333337</v>
      </c>
      <c r="G7483">
        <v>248.06</v>
      </c>
      <c r="H7483">
        <v>248.06</v>
      </c>
      <c r="I7483">
        <v>0</v>
      </c>
      <c r="J7483" s="4" t="s">
        <v>46</v>
      </c>
      <c r="K7483" s="4" t="s">
        <v>66</v>
      </c>
      <c r="L7483" s="4" t="s">
        <v>205</v>
      </c>
    </row>
    <row r="7484" spans="1:12" x14ac:dyDescent="0.2">
      <c r="A7484">
        <v>5649</v>
      </c>
      <c r="B7484" s="4" t="s">
        <v>624</v>
      </c>
      <c r="C7484" s="4" t="s">
        <v>126</v>
      </c>
      <c r="D7484" s="4" t="s">
        <v>571</v>
      </c>
      <c r="E7484" s="5">
        <v>46116</v>
      </c>
      <c r="F7484" s="6">
        <v>0.77152777777777781</v>
      </c>
      <c r="G7484">
        <v>180</v>
      </c>
      <c r="H7484">
        <v>180</v>
      </c>
      <c r="I7484">
        <v>0</v>
      </c>
      <c r="J7484" s="4" t="s">
        <v>58</v>
      </c>
      <c r="K7484" s="4" t="s">
        <v>40</v>
      </c>
      <c r="L7484" s="4" t="s">
        <v>124</v>
      </c>
    </row>
    <row r="7485" spans="1:12" x14ac:dyDescent="0.2">
      <c r="A7485">
        <v>7595</v>
      </c>
      <c r="B7485" s="4" t="s">
        <v>726</v>
      </c>
      <c r="C7485" s="4" t="s">
        <v>126</v>
      </c>
      <c r="D7485" s="4" t="s">
        <v>506</v>
      </c>
      <c r="E7485" s="5">
        <v>46116</v>
      </c>
      <c r="F7485" s="6">
        <v>0.96666666666666667</v>
      </c>
      <c r="G7485">
        <v>227.4</v>
      </c>
      <c r="H7485">
        <v>227.4</v>
      </c>
      <c r="I7485">
        <v>0</v>
      </c>
      <c r="J7485" s="4" t="s">
        <v>88</v>
      </c>
      <c r="K7485" s="4" t="s">
        <v>41</v>
      </c>
      <c r="L7485" s="4" t="s">
        <v>42</v>
      </c>
    </row>
    <row r="7486" spans="1:12" x14ac:dyDescent="0.2">
      <c r="A7486">
        <v>7596</v>
      </c>
      <c r="B7486" s="4" t="s">
        <v>726</v>
      </c>
      <c r="C7486" s="4" t="s">
        <v>121</v>
      </c>
      <c r="D7486" s="4" t="s">
        <v>507</v>
      </c>
      <c r="E7486" s="5">
        <v>46116</v>
      </c>
      <c r="F7486" s="6">
        <v>0.96736111111111112</v>
      </c>
      <c r="G7486">
        <v>227.4</v>
      </c>
      <c r="H7486">
        <v>227.4</v>
      </c>
      <c r="I7486">
        <v>0</v>
      </c>
      <c r="J7486" s="4" t="s">
        <v>88</v>
      </c>
      <c r="K7486" s="4" t="s">
        <v>41</v>
      </c>
      <c r="L7486" s="4" t="s">
        <v>42</v>
      </c>
    </row>
    <row r="7487" spans="1:12" x14ac:dyDescent="0.2">
      <c r="A7487">
        <v>7820</v>
      </c>
      <c r="B7487" s="4" t="s">
        <v>763</v>
      </c>
      <c r="C7487" s="4" t="s">
        <v>52</v>
      </c>
      <c r="D7487" s="4" t="s">
        <v>102</v>
      </c>
      <c r="E7487" s="5">
        <v>46116</v>
      </c>
      <c r="F7487" s="6">
        <v>0.95833333333333337</v>
      </c>
      <c r="G7487">
        <v>132.53</v>
      </c>
      <c r="H7487">
        <v>132.53</v>
      </c>
      <c r="I7487">
        <v>0</v>
      </c>
      <c r="J7487" s="4" t="s">
        <v>88</v>
      </c>
      <c r="K7487" s="4" t="s">
        <v>41</v>
      </c>
      <c r="L7487" s="4" t="s">
        <v>42</v>
      </c>
    </row>
    <row r="7488" spans="1:12" x14ac:dyDescent="0.2">
      <c r="A7488">
        <v>7804</v>
      </c>
      <c r="B7488" s="4" t="s">
        <v>760</v>
      </c>
      <c r="C7488" s="4" t="s">
        <v>56</v>
      </c>
      <c r="D7488" s="4" t="s">
        <v>104</v>
      </c>
      <c r="E7488" s="5">
        <v>46116</v>
      </c>
      <c r="F7488" s="6">
        <v>0.59513888888888888</v>
      </c>
      <c r="G7488">
        <v>279.16000000000003</v>
      </c>
      <c r="H7488">
        <v>279.16000000000003</v>
      </c>
      <c r="I7488">
        <v>0</v>
      </c>
      <c r="J7488" s="4" t="s">
        <v>68</v>
      </c>
      <c r="K7488" s="4" t="s">
        <v>81</v>
      </c>
      <c r="L7488" s="4" t="s">
        <v>82</v>
      </c>
    </row>
    <row r="7489" spans="1:12" x14ac:dyDescent="0.2">
      <c r="A7489">
        <v>6948</v>
      </c>
      <c r="B7489" s="4" t="s">
        <v>702</v>
      </c>
      <c r="C7489" s="4" t="s">
        <v>68</v>
      </c>
      <c r="D7489" s="4" t="s">
        <v>111</v>
      </c>
      <c r="E7489" s="5">
        <v>46117</v>
      </c>
      <c r="F7489" s="6">
        <v>0.47083333333333333</v>
      </c>
      <c r="G7489">
        <v>240.7</v>
      </c>
      <c r="H7489">
        <v>240.7</v>
      </c>
      <c r="I7489">
        <v>0</v>
      </c>
      <c r="J7489" s="4" t="s">
        <v>46</v>
      </c>
      <c r="K7489" s="4" t="s">
        <v>66</v>
      </c>
      <c r="L7489" s="4" t="s">
        <v>205</v>
      </c>
    </row>
    <row r="7490" spans="1:12" x14ac:dyDescent="0.2">
      <c r="A7490">
        <v>6967</v>
      </c>
      <c r="B7490" s="4" t="s">
        <v>703</v>
      </c>
      <c r="C7490" s="4" t="s">
        <v>68</v>
      </c>
      <c r="D7490" s="4" t="s">
        <v>111</v>
      </c>
      <c r="E7490" s="5">
        <v>46117</v>
      </c>
      <c r="F7490" s="6">
        <v>0.47222222222222221</v>
      </c>
      <c r="G7490">
        <v>240.7</v>
      </c>
      <c r="H7490">
        <v>240.7</v>
      </c>
      <c r="I7490">
        <v>0</v>
      </c>
      <c r="J7490" s="4" t="s">
        <v>46</v>
      </c>
      <c r="K7490" s="4" t="s">
        <v>66</v>
      </c>
      <c r="L7490" s="4" t="s">
        <v>205</v>
      </c>
    </row>
    <row r="7491" spans="1:12" x14ac:dyDescent="0.2">
      <c r="A7491">
        <v>7235</v>
      </c>
      <c r="B7491" s="4" t="s">
        <v>713</v>
      </c>
      <c r="C7491" s="4" t="s">
        <v>68</v>
      </c>
      <c r="D7491" s="4" t="s">
        <v>189</v>
      </c>
      <c r="E7491" s="5">
        <v>46117</v>
      </c>
      <c r="F7491" s="6">
        <v>0.62083333333333335</v>
      </c>
      <c r="G7491">
        <v>320</v>
      </c>
      <c r="H7491">
        <v>320</v>
      </c>
      <c r="I7491">
        <v>0</v>
      </c>
      <c r="J7491" s="4" t="s">
        <v>50</v>
      </c>
      <c r="K7491" s="4" t="s">
        <v>50</v>
      </c>
      <c r="L7491" s="4" t="s">
        <v>561</v>
      </c>
    </row>
    <row r="7492" spans="1:12" x14ac:dyDescent="0.2">
      <c r="A7492">
        <v>6538</v>
      </c>
      <c r="B7492" s="4" t="s">
        <v>683</v>
      </c>
      <c r="C7492" s="4" t="s">
        <v>75</v>
      </c>
      <c r="D7492" s="4" t="s">
        <v>544</v>
      </c>
      <c r="E7492" s="5">
        <v>46117</v>
      </c>
      <c r="F7492" s="6">
        <v>0.80763888888888891</v>
      </c>
      <c r="G7492">
        <v>219.23</v>
      </c>
      <c r="H7492">
        <v>219.23</v>
      </c>
      <c r="I7492">
        <v>0</v>
      </c>
      <c r="J7492" s="4" t="s">
        <v>45</v>
      </c>
      <c r="K7492" s="4" t="s">
        <v>46</v>
      </c>
      <c r="L7492" s="4" t="s">
        <v>47</v>
      </c>
    </row>
    <row r="7493" spans="1:12" x14ac:dyDescent="0.2">
      <c r="A7493">
        <v>6597</v>
      </c>
      <c r="B7493" s="4" t="s">
        <v>686</v>
      </c>
      <c r="C7493" s="4" t="s">
        <v>78</v>
      </c>
      <c r="D7493" s="4" t="s">
        <v>546</v>
      </c>
      <c r="E7493" s="5">
        <v>46117</v>
      </c>
      <c r="F7493" s="6">
        <v>0.45347222222222222</v>
      </c>
      <c r="G7493">
        <v>578.70000000000005</v>
      </c>
      <c r="H7493">
        <v>578.70000000000005</v>
      </c>
      <c r="I7493">
        <v>0</v>
      </c>
      <c r="J7493" s="4" t="s">
        <v>56</v>
      </c>
      <c r="K7493" s="4" t="s">
        <v>45</v>
      </c>
      <c r="L7493" s="4" t="s">
        <v>140</v>
      </c>
    </row>
    <row r="7494" spans="1:12" x14ac:dyDescent="0.2">
      <c r="A7494">
        <v>7945</v>
      </c>
      <c r="B7494" s="4" t="s">
        <v>778</v>
      </c>
      <c r="C7494" s="4" t="s">
        <v>43</v>
      </c>
      <c r="D7494" s="4" t="s">
        <v>99</v>
      </c>
      <c r="E7494" s="5">
        <v>46117</v>
      </c>
      <c r="F7494" s="6">
        <v>0.57013888888888886</v>
      </c>
      <c r="G7494">
        <v>356</v>
      </c>
      <c r="H7494">
        <v>356</v>
      </c>
      <c r="I7494">
        <v>0</v>
      </c>
      <c r="J7494" s="4" t="s">
        <v>56</v>
      </c>
      <c r="K7494" s="4" t="s">
        <v>45</v>
      </c>
      <c r="L7494" s="4" t="s">
        <v>140</v>
      </c>
    </row>
    <row r="7495" spans="1:12" x14ac:dyDescent="0.2">
      <c r="A7495">
        <v>6379</v>
      </c>
      <c r="B7495" s="4" t="s">
        <v>678</v>
      </c>
      <c r="C7495" s="4" t="s">
        <v>137</v>
      </c>
      <c r="D7495" s="4" t="s">
        <v>531</v>
      </c>
      <c r="E7495" s="5">
        <v>46117</v>
      </c>
      <c r="F7495" s="6">
        <v>0.6479166666666667</v>
      </c>
      <c r="G7495">
        <v>216.57</v>
      </c>
      <c r="H7495">
        <v>216.57</v>
      </c>
      <c r="I7495">
        <v>0</v>
      </c>
      <c r="J7495" s="4" t="s">
        <v>68</v>
      </c>
      <c r="K7495" s="4" t="s">
        <v>78</v>
      </c>
      <c r="L7495" s="4" t="s">
        <v>93</v>
      </c>
    </row>
    <row r="7496" spans="1:12" x14ac:dyDescent="0.2">
      <c r="A7496">
        <v>6778</v>
      </c>
      <c r="B7496" s="4" t="s">
        <v>695</v>
      </c>
      <c r="C7496" s="4" t="s">
        <v>137</v>
      </c>
      <c r="D7496" s="4" t="s">
        <v>531</v>
      </c>
      <c r="E7496" s="5">
        <v>46117</v>
      </c>
      <c r="F7496" s="6">
        <v>0.71180555555555558</v>
      </c>
      <c r="G7496">
        <v>380.82</v>
      </c>
      <c r="H7496">
        <v>380.82</v>
      </c>
      <c r="I7496">
        <v>0</v>
      </c>
      <c r="J7496" s="4" t="s">
        <v>68</v>
      </c>
      <c r="K7496" s="4" t="s">
        <v>81</v>
      </c>
      <c r="L7496" s="4" t="s">
        <v>82</v>
      </c>
    </row>
    <row r="7497" spans="1:12" x14ac:dyDescent="0.2">
      <c r="A7497">
        <v>6412</v>
      </c>
      <c r="B7497" s="4" t="s">
        <v>679</v>
      </c>
      <c r="C7497" s="4" t="s">
        <v>178</v>
      </c>
      <c r="D7497" s="4" t="s">
        <v>552</v>
      </c>
      <c r="E7497" s="5">
        <v>46117</v>
      </c>
      <c r="F7497" s="6">
        <v>0.78263888888888888</v>
      </c>
      <c r="G7497">
        <v>241.15</v>
      </c>
      <c r="H7497">
        <v>241.15</v>
      </c>
      <c r="I7497">
        <v>0</v>
      </c>
      <c r="J7497" s="4" t="s">
        <v>52</v>
      </c>
      <c r="K7497" s="4" t="s">
        <v>63</v>
      </c>
      <c r="L7497" s="4" t="s">
        <v>203</v>
      </c>
    </row>
    <row r="7498" spans="1:12" x14ac:dyDescent="0.2">
      <c r="A7498">
        <v>5157</v>
      </c>
      <c r="B7498" s="4" t="s">
        <v>568</v>
      </c>
      <c r="C7498" s="4" t="s">
        <v>249</v>
      </c>
      <c r="D7498" s="4" t="s">
        <v>537</v>
      </c>
      <c r="E7498" s="5">
        <v>46117</v>
      </c>
      <c r="F7498" s="6">
        <v>0.78263888888888888</v>
      </c>
      <c r="G7498">
        <v>294</v>
      </c>
      <c r="H7498">
        <v>294</v>
      </c>
      <c r="I7498">
        <v>0</v>
      </c>
      <c r="J7498" s="4" t="s">
        <v>52</v>
      </c>
      <c r="K7498" s="4" t="s">
        <v>63</v>
      </c>
      <c r="L7498" s="4" t="s">
        <v>203</v>
      </c>
    </row>
    <row r="7499" spans="1:12" x14ac:dyDescent="0.2">
      <c r="A7499">
        <v>6441</v>
      </c>
      <c r="B7499" s="4" t="s">
        <v>680</v>
      </c>
      <c r="C7499" s="4" t="s">
        <v>249</v>
      </c>
      <c r="D7499" s="4" t="s">
        <v>501</v>
      </c>
      <c r="E7499" s="5">
        <v>46117</v>
      </c>
      <c r="F7499" s="6">
        <v>0.78333333333333333</v>
      </c>
      <c r="G7499">
        <v>280.76</v>
      </c>
      <c r="H7499">
        <v>280.76</v>
      </c>
      <c r="I7499">
        <v>0</v>
      </c>
      <c r="J7499" s="4" t="s">
        <v>52</v>
      </c>
      <c r="K7499" s="4" t="s">
        <v>63</v>
      </c>
      <c r="L7499" s="4" t="s">
        <v>203</v>
      </c>
    </row>
    <row r="7500" spans="1:12" x14ac:dyDescent="0.2">
      <c r="A7500">
        <v>6290</v>
      </c>
      <c r="B7500" s="4" t="s">
        <v>675</v>
      </c>
      <c r="C7500" s="4" t="s">
        <v>144</v>
      </c>
      <c r="D7500" s="4" t="s">
        <v>516</v>
      </c>
      <c r="E7500" s="5">
        <v>46117</v>
      </c>
      <c r="F7500" s="6">
        <v>0.58750000000000002</v>
      </c>
      <c r="G7500">
        <v>227.33</v>
      </c>
      <c r="H7500">
        <v>227.33</v>
      </c>
      <c r="I7500">
        <v>0</v>
      </c>
      <c r="J7500" s="4" t="s">
        <v>58</v>
      </c>
      <c r="K7500" s="4" t="s">
        <v>40</v>
      </c>
      <c r="L7500" s="4" t="s">
        <v>124</v>
      </c>
    </row>
    <row r="7501" spans="1:12" x14ac:dyDescent="0.2">
      <c r="A7501">
        <v>7715</v>
      </c>
      <c r="B7501" s="4" t="s">
        <v>735</v>
      </c>
      <c r="C7501" s="4" t="s">
        <v>54</v>
      </c>
      <c r="D7501" s="4" t="s">
        <v>103</v>
      </c>
      <c r="E7501" s="5">
        <v>46117</v>
      </c>
      <c r="F7501" s="6">
        <v>0.55138888888888893</v>
      </c>
      <c r="G7501">
        <v>160.47</v>
      </c>
      <c r="H7501">
        <v>160.47</v>
      </c>
      <c r="I7501">
        <v>0</v>
      </c>
      <c r="J7501" s="4" t="s">
        <v>46</v>
      </c>
      <c r="K7501" s="4" t="s">
        <v>66</v>
      </c>
      <c r="L7501" s="4" t="s">
        <v>205</v>
      </c>
    </row>
    <row r="7502" spans="1:12" x14ac:dyDescent="0.2">
      <c r="A7502">
        <v>91</v>
      </c>
      <c r="B7502" s="4" t="s">
        <v>139</v>
      </c>
      <c r="C7502" s="4" t="s">
        <v>58</v>
      </c>
      <c r="D7502" s="4" t="s">
        <v>91</v>
      </c>
      <c r="E7502" s="5">
        <v>46117</v>
      </c>
      <c r="F7502" s="6">
        <v>0.70972222222222225</v>
      </c>
      <c r="G7502">
        <v>428.95</v>
      </c>
      <c r="H7502">
        <v>428.95</v>
      </c>
      <c r="I7502">
        <v>0</v>
      </c>
      <c r="J7502" s="4" t="s">
        <v>68</v>
      </c>
      <c r="K7502" s="4" t="s">
        <v>81</v>
      </c>
      <c r="L7502" s="4" t="s">
        <v>82</v>
      </c>
    </row>
    <row r="7503" spans="1:12" x14ac:dyDescent="0.2">
      <c r="A7503">
        <v>5332</v>
      </c>
      <c r="B7503" s="4" t="s">
        <v>584</v>
      </c>
      <c r="C7503" s="4" t="s">
        <v>45</v>
      </c>
      <c r="D7503" s="4" t="s">
        <v>594</v>
      </c>
      <c r="E7503" s="5">
        <v>46118</v>
      </c>
      <c r="F7503" s="6">
        <v>0.85416666666666663</v>
      </c>
      <c r="G7503">
        <v>155</v>
      </c>
      <c r="H7503">
        <v>155</v>
      </c>
      <c r="I7503">
        <v>0</v>
      </c>
      <c r="J7503" s="4" t="s">
        <v>54</v>
      </c>
      <c r="K7503" s="4" t="s">
        <v>56</v>
      </c>
      <c r="L7503" s="4" t="s">
        <v>426</v>
      </c>
    </row>
    <row r="7504" spans="1:12" x14ac:dyDescent="0.2">
      <c r="A7504">
        <v>6559</v>
      </c>
      <c r="B7504" s="4" t="s">
        <v>684</v>
      </c>
      <c r="C7504" s="4" t="s">
        <v>68</v>
      </c>
      <c r="D7504" s="4" t="s">
        <v>189</v>
      </c>
      <c r="E7504" s="5">
        <v>46118</v>
      </c>
      <c r="F7504" s="6">
        <v>0.75</v>
      </c>
      <c r="G7504">
        <v>320</v>
      </c>
      <c r="H7504">
        <v>320</v>
      </c>
      <c r="I7504">
        <v>0</v>
      </c>
      <c r="J7504" s="4" t="s">
        <v>56</v>
      </c>
      <c r="K7504" s="4" t="s">
        <v>45</v>
      </c>
      <c r="L7504" s="4" t="s">
        <v>140</v>
      </c>
    </row>
    <row r="7505" spans="1:12" x14ac:dyDescent="0.2">
      <c r="A7505">
        <v>14</v>
      </c>
      <c r="B7505" s="4" t="s">
        <v>37</v>
      </c>
      <c r="C7505" s="4" t="s">
        <v>46</v>
      </c>
      <c r="D7505" s="4" t="s">
        <v>70</v>
      </c>
      <c r="E7505" s="5">
        <v>46118</v>
      </c>
      <c r="F7505" s="6">
        <v>0.81458333333333333</v>
      </c>
      <c r="G7505">
        <v>302.22000000000003</v>
      </c>
      <c r="H7505">
        <v>302.22000000000003</v>
      </c>
      <c r="I7505">
        <v>0</v>
      </c>
      <c r="J7505" s="4" t="s">
        <v>45</v>
      </c>
      <c r="K7505" s="4" t="s">
        <v>46</v>
      </c>
      <c r="L7505" s="4" t="s">
        <v>47</v>
      </c>
    </row>
    <row r="7506" spans="1:12" x14ac:dyDescent="0.2">
      <c r="A7506">
        <v>7635</v>
      </c>
      <c r="B7506" s="4" t="s">
        <v>728</v>
      </c>
      <c r="C7506" s="4" t="s">
        <v>71</v>
      </c>
      <c r="D7506" s="4" t="s">
        <v>191</v>
      </c>
      <c r="E7506" s="5">
        <v>46118</v>
      </c>
      <c r="F7506" s="6">
        <v>0.65208333333333335</v>
      </c>
      <c r="G7506">
        <v>495</v>
      </c>
      <c r="H7506">
        <v>495</v>
      </c>
      <c r="I7506">
        <v>0</v>
      </c>
      <c r="J7506" s="4" t="s">
        <v>54</v>
      </c>
      <c r="K7506" s="4" t="s">
        <v>37</v>
      </c>
      <c r="L7506" s="4" t="s">
        <v>127</v>
      </c>
    </row>
    <row r="7507" spans="1:12" x14ac:dyDescent="0.2">
      <c r="A7507">
        <v>5921</v>
      </c>
      <c r="B7507" s="4" t="s">
        <v>641</v>
      </c>
      <c r="C7507" s="4" t="s">
        <v>73</v>
      </c>
      <c r="D7507" s="4" t="s">
        <v>151</v>
      </c>
      <c r="E7507" s="5">
        <v>46118</v>
      </c>
      <c r="F7507" s="6">
        <v>0.52500000000000002</v>
      </c>
      <c r="G7507">
        <v>291</v>
      </c>
      <c r="H7507">
        <v>291</v>
      </c>
      <c r="I7507">
        <v>0</v>
      </c>
      <c r="J7507" s="4" t="s">
        <v>45</v>
      </c>
      <c r="K7507" s="4" t="s">
        <v>60</v>
      </c>
      <c r="L7507" s="4" t="s">
        <v>61</v>
      </c>
    </row>
    <row r="7508" spans="1:12" x14ac:dyDescent="0.2">
      <c r="A7508">
        <v>6352</v>
      </c>
      <c r="B7508" s="4" t="s">
        <v>677</v>
      </c>
      <c r="C7508" s="4" t="s">
        <v>73</v>
      </c>
      <c r="D7508" s="4" t="s">
        <v>543</v>
      </c>
      <c r="E7508" s="5">
        <v>46118</v>
      </c>
      <c r="F7508" s="6">
        <v>0.75277777777777777</v>
      </c>
      <c r="G7508">
        <v>369.17</v>
      </c>
      <c r="H7508">
        <v>369.17</v>
      </c>
      <c r="I7508">
        <v>0</v>
      </c>
      <c r="J7508" s="4" t="s">
        <v>68</v>
      </c>
      <c r="K7508" s="4" t="s">
        <v>81</v>
      </c>
      <c r="L7508" s="4" t="s">
        <v>82</v>
      </c>
    </row>
    <row r="7509" spans="1:12" x14ac:dyDescent="0.2">
      <c r="A7509">
        <v>5613</v>
      </c>
      <c r="B7509" s="4" t="s">
        <v>623</v>
      </c>
      <c r="C7509" s="4" t="s">
        <v>75</v>
      </c>
      <c r="D7509" s="4" t="s">
        <v>609</v>
      </c>
      <c r="E7509" s="5">
        <v>46118</v>
      </c>
      <c r="F7509" s="6">
        <v>0.4375</v>
      </c>
      <c r="G7509">
        <v>409.95</v>
      </c>
      <c r="H7509">
        <v>409.95</v>
      </c>
      <c r="I7509">
        <v>0</v>
      </c>
      <c r="J7509" s="4" t="s">
        <v>46</v>
      </c>
      <c r="K7509" s="4" t="s">
        <v>66</v>
      </c>
      <c r="L7509" s="4" t="s">
        <v>205</v>
      </c>
    </row>
    <row r="7510" spans="1:12" x14ac:dyDescent="0.2">
      <c r="A7510">
        <v>7982</v>
      </c>
      <c r="B7510" s="4" t="s">
        <v>782</v>
      </c>
      <c r="C7510" s="4" t="s">
        <v>43</v>
      </c>
      <c r="D7510" s="4" t="s">
        <v>80</v>
      </c>
      <c r="E7510" s="5">
        <v>46118</v>
      </c>
      <c r="F7510" s="6">
        <v>0.65555555555555556</v>
      </c>
      <c r="G7510">
        <v>391.24</v>
      </c>
      <c r="H7510">
        <v>391.24</v>
      </c>
      <c r="I7510">
        <v>0</v>
      </c>
      <c r="J7510" s="4" t="s">
        <v>63</v>
      </c>
      <c r="K7510" s="4" t="s">
        <v>68</v>
      </c>
      <c r="L7510" s="4" t="s">
        <v>128</v>
      </c>
    </row>
    <row r="7511" spans="1:12" x14ac:dyDescent="0.2">
      <c r="A7511">
        <v>7842</v>
      </c>
      <c r="B7511" s="4" t="s">
        <v>767</v>
      </c>
      <c r="C7511" s="4" t="s">
        <v>50</v>
      </c>
      <c r="D7511" s="4" t="s">
        <v>119</v>
      </c>
      <c r="E7511" s="5">
        <v>46118</v>
      </c>
      <c r="F7511" s="6">
        <v>0.82916666666666672</v>
      </c>
      <c r="G7511">
        <v>320</v>
      </c>
      <c r="H7511">
        <v>320</v>
      </c>
      <c r="I7511">
        <v>0</v>
      </c>
      <c r="J7511" s="4" t="s">
        <v>58</v>
      </c>
      <c r="K7511" s="4" t="s">
        <v>52</v>
      </c>
      <c r="L7511" s="4" t="s">
        <v>125</v>
      </c>
    </row>
    <row r="7512" spans="1:12" x14ac:dyDescent="0.2">
      <c r="A7512">
        <v>7911</v>
      </c>
      <c r="B7512" s="4" t="s">
        <v>773</v>
      </c>
      <c r="C7512" s="4" t="s">
        <v>50</v>
      </c>
      <c r="D7512" s="4" t="s">
        <v>119</v>
      </c>
      <c r="E7512" s="5">
        <v>46118</v>
      </c>
      <c r="F7512" s="6">
        <v>0.7</v>
      </c>
      <c r="G7512">
        <v>320</v>
      </c>
      <c r="H7512">
        <v>320</v>
      </c>
      <c r="I7512">
        <v>0</v>
      </c>
      <c r="J7512" s="4" t="s">
        <v>56</v>
      </c>
      <c r="K7512" s="4" t="s">
        <v>45</v>
      </c>
      <c r="L7512" s="4" t="s">
        <v>140</v>
      </c>
    </row>
    <row r="7513" spans="1:12" x14ac:dyDescent="0.2">
      <c r="A7513">
        <v>28</v>
      </c>
      <c r="B7513" s="4" t="s">
        <v>46</v>
      </c>
      <c r="C7513" s="4" t="s">
        <v>37</v>
      </c>
      <c r="D7513" s="4" t="s">
        <v>92</v>
      </c>
      <c r="E7513" s="5">
        <v>46118</v>
      </c>
      <c r="F7513" s="6">
        <v>0.82499999999999996</v>
      </c>
      <c r="G7513">
        <v>518.52</v>
      </c>
      <c r="H7513">
        <v>518.52</v>
      </c>
      <c r="I7513">
        <v>0</v>
      </c>
      <c r="J7513" s="4" t="s">
        <v>68</v>
      </c>
      <c r="K7513" s="4" t="s">
        <v>78</v>
      </c>
      <c r="L7513" s="4" t="s">
        <v>93</v>
      </c>
    </row>
    <row r="7514" spans="1:12" x14ac:dyDescent="0.2">
      <c r="A7514">
        <v>7145</v>
      </c>
      <c r="B7514" s="4" t="s">
        <v>709</v>
      </c>
      <c r="C7514" s="4" t="s">
        <v>37</v>
      </c>
      <c r="D7514" s="4" t="s">
        <v>185</v>
      </c>
      <c r="E7514" s="5">
        <v>46118</v>
      </c>
      <c r="F7514" s="6">
        <v>0.76458333333333328</v>
      </c>
      <c r="G7514">
        <v>320</v>
      </c>
      <c r="H7514">
        <v>320</v>
      </c>
      <c r="I7514">
        <v>0</v>
      </c>
      <c r="J7514" s="4" t="s">
        <v>46</v>
      </c>
      <c r="K7514" s="4" t="s">
        <v>66</v>
      </c>
      <c r="L7514" s="4" t="s">
        <v>205</v>
      </c>
    </row>
    <row r="7515" spans="1:12" x14ac:dyDescent="0.2">
      <c r="A7515">
        <v>76</v>
      </c>
      <c r="B7515" s="4" t="s">
        <v>126</v>
      </c>
      <c r="C7515" s="4" t="s">
        <v>46</v>
      </c>
      <c r="D7515" s="4" t="s">
        <v>112</v>
      </c>
      <c r="E7515" s="5">
        <v>46119</v>
      </c>
      <c r="F7515" s="6">
        <v>0.7944444444444444</v>
      </c>
      <c r="G7515">
        <v>217.4</v>
      </c>
      <c r="H7515">
        <v>217.4</v>
      </c>
      <c r="I7515">
        <v>0</v>
      </c>
      <c r="J7515" s="4" t="s">
        <v>63</v>
      </c>
      <c r="K7515" s="4" t="s">
        <v>68</v>
      </c>
      <c r="L7515" s="4" t="s">
        <v>128</v>
      </c>
    </row>
    <row r="7516" spans="1:12" x14ac:dyDescent="0.2">
      <c r="A7516">
        <v>4985</v>
      </c>
      <c r="B7516" s="4" t="s">
        <v>562</v>
      </c>
      <c r="C7516" s="4" t="s">
        <v>71</v>
      </c>
      <c r="D7516" s="4" t="s">
        <v>150</v>
      </c>
      <c r="E7516" s="5">
        <v>46119</v>
      </c>
      <c r="F7516" s="6">
        <v>0.48541666666666666</v>
      </c>
      <c r="G7516">
        <v>390</v>
      </c>
      <c r="H7516">
        <v>390</v>
      </c>
      <c r="I7516">
        <v>0</v>
      </c>
      <c r="J7516" s="4" t="s">
        <v>46</v>
      </c>
      <c r="K7516" s="4" t="s">
        <v>66</v>
      </c>
      <c r="L7516" s="4" t="s">
        <v>205</v>
      </c>
    </row>
    <row r="7517" spans="1:12" x14ac:dyDescent="0.2">
      <c r="A7517">
        <v>6134</v>
      </c>
      <c r="B7517" s="4" t="s">
        <v>649</v>
      </c>
      <c r="C7517" s="4" t="s">
        <v>71</v>
      </c>
      <c r="D7517" s="4" t="s">
        <v>113</v>
      </c>
      <c r="E7517" s="5">
        <v>46119</v>
      </c>
      <c r="F7517" s="6">
        <v>0.54513888888888884</v>
      </c>
      <c r="G7517">
        <v>164</v>
      </c>
      <c r="H7517">
        <v>164</v>
      </c>
      <c r="I7517">
        <v>0</v>
      </c>
      <c r="J7517" s="4" t="s">
        <v>88</v>
      </c>
      <c r="K7517" s="4" t="s">
        <v>41</v>
      </c>
      <c r="L7517" s="4" t="s">
        <v>42</v>
      </c>
    </row>
    <row r="7518" spans="1:12" x14ac:dyDescent="0.2">
      <c r="A7518">
        <v>6676</v>
      </c>
      <c r="B7518" s="4" t="s">
        <v>690</v>
      </c>
      <c r="C7518" s="4" t="s">
        <v>71</v>
      </c>
      <c r="D7518" s="4" t="s">
        <v>542</v>
      </c>
      <c r="E7518" s="5">
        <v>46119</v>
      </c>
      <c r="F7518" s="6">
        <v>0.78611111111111109</v>
      </c>
      <c r="G7518">
        <v>233.85</v>
      </c>
      <c r="H7518">
        <v>233.85</v>
      </c>
      <c r="I7518">
        <v>0</v>
      </c>
      <c r="J7518" s="4" t="s">
        <v>56</v>
      </c>
      <c r="K7518" s="4" t="s">
        <v>45</v>
      </c>
      <c r="L7518" s="4" t="s">
        <v>140</v>
      </c>
    </row>
    <row r="7519" spans="1:12" x14ac:dyDescent="0.2">
      <c r="A7519">
        <v>7033</v>
      </c>
      <c r="B7519" s="4" t="s">
        <v>705</v>
      </c>
      <c r="C7519" s="4" t="s">
        <v>73</v>
      </c>
      <c r="D7519" s="4" t="s">
        <v>130</v>
      </c>
      <c r="E7519" s="5">
        <v>46119</v>
      </c>
      <c r="F7519" s="6">
        <v>0.74444444444444446</v>
      </c>
      <c r="G7519">
        <v>183</v>
      </c>
      <c r="H7519">
        <v>183</v>
      </c>
      <c r="I7519">
        <v>0</v>
      </c>
      <c r="J7519" s="4" t="s">
        <v>68</v>
      </c>
      <c r="K7519" s="4" t="s">
        <v>81</v>
      </c>
      <c r="L7519" s="4" t="s">
        <v>82</v>
      </c>
    </row>
    <row r="7520" spans="1:12" x14ac:dyDescent="0.2">
      <c r="A7520">
        <v>6159</v>
      </c>
      <c r="B7520" s="4" t="s">
        <v>650</v>
      </c>
      <c r="C7520" s="4" t="s">
        <v>75</v>
      </c>
      <c r="D7520" s="4" t="s">
        <v>666</v>
      </c>
      <c r="E7520" s="5">
        <v>46119</v>
      </c>
      <c r="F7520" s="6">
        <v>0.55138888888888893</v>
      </c>
      <c r="G7520">
        <v>530</v>
      </c>
      <c r="H7520">
        <v>530</v>
      </c>
      <c r="I7520">
        <v>0</v>
      </c>
      <c r="J7520" s="4" t="s">
        <v>88</v>
      </c>
      <c r="K7520" s="4" t="s">
        <v>41</v>
      </c>
      <c r="L7520" s="4" t="s">
        <v>42</v>
      </c>
    </row>
    <row r="7521" spans="1:12" x14ac:dyDescent="0.2">
      <c r="A7521">
        <v>4852</v>
      </c>
      <c r="B7521" s="4" t="s">
        <v>540</v>
      </c>
      <c r="C7521" s="4" t="s">
        <v>84</v>
      </c>
      <c r="D7521" s="4" t="s">
        <v>547</v>
      </c>
      <c r="E7521" s="5">
        <v>46119</v>
      </c>
      <c r="F7521" s="6">
        <v>0.65833333333333333</v>
      </c>
      <c r="G7521">
        <v>376.35</v>
      </c>
      <c r="H7521">
        <v>376.35</v>
      </c>
      <c r="I7521">
        <v>0</v>
      </c>
      <c r="J7521" s="4" t="s">
        <v>63</v>
      </c>
      <c r="K7521" s="4" t="s">
        <v>68</v>
      </c>
      <c r="L7521" s="4" t="s">
        <v>128</v>
      </c>
    </row>
    <row r="7522" spans="1:12" x14ac:dyDescent="0.2">
      <c r="A7522">
        <v>6638</v>
      </c>
      <c r="B7522" s="4" t="s">
        <v>688</v>
      </c>
      <c r="C7522" s="4" t="s">
        <v>84</v>
      </c>
      <c r="D7522" s="4" t="s">
        <v>136</v>
      </c>
      <c r="E7522" s="5">
        <v>46119</v>
      </c>
      <c r="F7522" s="6">
        <v>0.46388888888888891</v>
      </c>
      <c r="G7522">
        <v>181.81</v>
      </c>
      <c r="H7522">
        <v>181.81</v>
      </c>
      <c r="I7522">
        <v>0</v>
      </c>
      <c r="J7522" s="4" t="s">
        <v>58</v>
      </c>
      <c r="K7522" s="4" t="s">
        <v>52</v>
      </c>
      <c r="L7522" s="4" t="s">
        <v>125</v>
      </c>
    </row>
    <row r="7523" spans="1:12" x14ac:dyDescent="0.2">
      <c r="A7523">
        <v>7919</v>
      </c>
      <c r="B7523" s="4" t="s">
        <v>774</v>
      </c>
      <c r="C7523" s="4" t="s">
        <v>48</v>
      </c>
      <c r="D7523" s="4" t="s">
        <v>100</v>
      </c>
      <c r="E7523" s="5">
        <v>46119</v>
      </c>
      <c r="F7523" s="6">
        <v>0.54652777777777772</v>
      </c>
      <c r="G7523">
        <v>216.26</v>
      </c>
      <c r="H7523">
        <v>216.26</v>
      </c>
      <c r="I7523">
        <v>0</v>
      </c>
      <c r="J7523" s="4" t="s">
        <v>88</v>
      </c>
      <c r="K7523" s="4" t="s">
        <v>41</v>
      </c>
      <c r="L7523" s="4" t="s">
        <v>42</v>
      </c>
    </row>
    <row r="7524" spans="1:12" x14ac:dyDescent="0.2">
      <c r="A7524">
        <v>7930</v>
      </c>
      <c r="B7524" s="4" t="s">
        <v>776</v>
      </c>
      <c r="C7524" s="4" t="s">
        <v>48</v>
      </c>
      <c r="D7524" s="4" t="s">
        <v>83</v>
      </c>
      <c r="E7524" s="5">
        <v>46119</v>
      </c>
      <c r="F7524" s="6">
        <v>0.62430555555555556</v>
      </c>
      <c r="G7524">
        <v>391.24</v>
      </c>
      <c r="H7524">
        <v>391.24</v>
      </c>
      <c r="I7524">
        <v>0</v>
      </c>
      <c r="J7524" s="4" t="s">
        <v>68</v>
      </c>
      <c r="K7524" s="4" t="s">
        <v>81</v>
      </c>
      <c r="L7524" s="4" t="s">
        <v>82</v>
      </c>
    </row>
    <row r="7525" spans="1:12" x14ac:dyDescent="0.2">
      <c r="A7525">
        <v>7854</v>
      </c>
      <c r="B7525" s="4" t="s">
        <v>768</v>
      </c>
      <c r="C7525" s="4" t="s">
        <v>52</v>
      </c>
      <c r="D7525" s="4" t="s">
        <v>102</v>
      </c>
      <c r="E7525" s="5">
        <v>46119</v>
      </c>
      <c r="F7525" s="6">
        <v>0.4375</v>
      </c>
      <c r="G7525">
        <v>134.29</v>
      </c>
      <c r="H7525">
        <v>134.29</v>
      </c>
      <c r="I7525">
        <v>0</v>
      </c>
      <c r="J7525" s="4" t="s">
        <v>46</v>
      </c>
      <c r="K7525" s="4" t="s">
        <v>66</v>
      </c>
      <c r="L7525" s="4" t="s">
        <v>205</v>
      </c>
    </row>
    <row r="7526" spans="1:12" x14ac:dyDescent="0.2">
      <c r="A7526">
        <v>7505</v>
      </c>
      <c r="B7526" s="4" t="s">
        <v>723</v>
      </c>
      <c r="C7526" s="4" t="s">
        <v>56</v>
      </c>
      <c r="D7526" s="4" t="s">
        <v>104</v>
      </c>
      <c r="E7526" s="5">
        <v>46119</v>
      </c>
      <c r="F7526" s="6">
        <v>0.54305555555555551</v>
      </c>
      <c r="G7526">
        <v>160.47</v>
      </c>
      <c r="H7526">
        <v>160.47</v>
      </c>
      <c r="I7526">
        <v>0</v>
      </c>
      <c r="J7526" s="4" t="s">
        <v>46</v>
      </c>
      <c r="K7526" s="4" t="s">
        <v>66</v>
      </c>
      <c r="L7526" s="4" t="s">
        <v>205</v>
      </c>
    </row>
    <row r="7527" spans="1:12" x14ac:dyDescent="0.2">
      <c r="A7527">
        <v>8036</v>
      </c>
      <c r="B7527" s="4" t="s">
        <v>784</v>
      </c>
      <c r="C7527" s="4" t="s">
        <v>43</v>
      </c>
      <c r="D7527" s="4" t="s">
        <v>99</v>
      </c>
      <c r="E7527" s="5">
        <v>46120</v>
      </c>
      <c r="F7527" s="6">
        <v>0.54236111111111107</v>
      </c>
      <c r="G7527">
        <v>328.1</v>
      </c>
      <c r="H7527">
        <v>328.1</v>
      </c>
      <c r="I7527">
        <v>0</v>
      </c>
      <c r="J7527" s="4" t="s">
        <v>46</v>
      </c>
      <c r="K7527" s="4" t="s">
        <v>66</v>
      </c>
      <c r="L7527" s="4" t="s">
        <v>205</v>
      </c>
    </row>
    <row r="7528" spans="1:12" x14ac:dyDescent="0.2">
      <c r="A7528">
        <v>5534</v>
      </c>
      <c r="B7528" s="4" t="s">
        <v>618</v>
      </c>
      <c r="C7528" s="4" t="s">
        <v>174</v>
      </c>
      <c r="D7528" s="4" t="s">
        <v>532</v>
      </c>
      <c r="E7528" s="5">
        <v>46120</v>
      </c>
      <c r="F7528" s="6">
        <v>0.61736111111111114</v>
      </c>
      <c r="G7528">
        <v>285</v>
      </c>
      <c r="H7528">
        <v>285</v>
      </c>
      <c r="I7528">
        <v>0</v>
      </c>
      <c r="J7528" s="4" t="s">
        <v>56</v>
      </c>
      <c r="K7528" s="4" t="s">
        <v>45</v>
      </c>
      <c r="L7528" s="4" t="s">
        <v>140</v>
      </c>
    </row>
    <row r="7529" spans="1:12" x14ac:dyDescent="0.2">
      <c r="A7529">
        <v>7808</v>
      </c>
      <c r="B7529" s="4" t="s">
        <v>762</v>
      </c>
      <c r="C7529" s="4" t="s">
        <v>48</v>
      </c>
      <c r="D7529" s="4" t="s">
        <v>83</v>
      </c>
      <c r="E7529" s="5">
        <v>46120</v>
      </c>
      <c r="F7529" s="6">
        <v>0.44722222222222224</v>
      </c>
      <c r="G7529">
        <v>391.24</v>
      </c>
      <c r="H7529">
        <v>391.24</v>
      </c>
      <c r="I7529">
        <v>0</v>
      </c>
      <c r="J7529" s="4" t="s">
        <v>63</v>
      </c>
      <c r="K7529" s="4" t="s">
        <v>68</v>
      </c>
      <c r="L7529" s="4" t="s">
        <v>128</v>
      </c>
    </row>
    <row r="7530" spans="1:12" x14ac:dyDescent="0.2">
      <c r="A7530">
        <v>5034</v>
      </c>
      <c r="B7530" s="4" t="s">
        <v>563</v>
      </c>
      <c r="C7530" s="4" t="s">
        <v>146</v>
      </c>
      <c r="D7530" s="4" t="s">
        <v>517</v>
      </c>
      <c r="E7530" s="5">
        <v>46120</v>
      </c>
      <c r="F7530" s="6">
        <v>0.60416666666666663</v>
      </c>
      <c r="G7530">
        <v>160</v>
      </c>
      <c r="H7530">
        <v>160</v>
      </c>
      <c r="I7530">
        <v>0</v>
      </c>
      <c r="J7530" s="4" t="s">
        <v>54</v>
      </c>
      <c r="K7530" s="4" t="s">
        <v>37</v>
      </c>
      <c r="L7530" s="4" t="s">
        <v>127</v>
      </c>
    </row>
    <row r="7531" spans="1:12" x14ac:dyDescent="0.2">
      <c r="A7531">
        <v>53</v>
      </c>
      <c r="B7531" s="4" t="s">
        <v>114</v>
      </c>
      <c r="C7531" s="4" t="s">
        <v>52</v>
      </c>
      <c r="D7531" s="4" t="s">
        <v>120</v>
      </c>
      <c r="E7531" s="5">
        <v>46120</v>
      </c>
      <c r="F7531" s="6">
        <v>0.80208333333333337</v>
      </c>
      <c r="G7531">
        <v>320</v>
      </c>
      <c r="H7531">
        <v>320</v>
      </c>
      <c r="I7531">
        <v>0</v>
      </c>
      <c r="J7531" s="4" t="s">
        <v>54</v>
      </c>
      <c r="K7531" s="4" t="s">
        <v>121</v>
      </c>
      <c r="L7531" s="4" t="s">
        <v>122</v>
      </c>
    </row>
    <row r="7532" spans="1:12" x14ac:dyDescent="0.2">
      <c r="A7532">
        <v>5410</v>
      </c>
      <c r="B7532" s="4" t="s">
        <v>603</v>
      </c>
      <c r="C7532" s="4" t="s">
        <v>56</v>
      </c>
      <c r="D7532" s="4" t="s">
        <v>90</v>
      </c>
      <c r="E7532" s="5">
        <v>46120</v>
      </c>
      <c r="F7532" s="6">
        <v>0.67847222222222225</v>
      </c>
      <c r="G7532">
        <v>188.52</v>
      </c>
      <c r="H7532">
        <v>188.52</v>
      </c>
      <c r="I7532">
        <v>0</v>
      </c>
      <c r="J7532" s="4" t="s">
        <v>68</v>
      </c>
      <c r="K7532" s="4" t="s">
        <v>78</v>
      </c>
      <c r="L7532" s="4" t="s">
        <v>93</v>
      </c>
    </row>
    <row r="7533" spans="1:12" x14ac:dyDescent="0.2">
      <c r="A7533">
        <v>7703</v>
      </c>
      <c r="B7533" s="4" t="s">
        <v>733</v>
      </c>
      <c r="C7533" s="4" t="s">
        <v>56</v>
      </c>
      <c r="D7533" s="4" t="s">
        <v>90</v>
      </c>
      <c r="E7533" s="5">
        <v>46120</v>
      </c>
      <c r="F7533" s="6">
        <v>0.59166666666666667</v>
      </c>
      <c r="G7533">
        <v>206</v>
      </c>
      <c r="H7533">
        <v>206</v>
      </c>
      <c r="I7533">
        <v>0</v>
      </c>
      <c r="J7533" s="4" t="s">
        <v>54</v>
      </c>
      <c r="K7533" s="4" t="s">
        <v>37</v>
      </c>
      <c r="L7533" s="4" t="s">
        <v>127</v>
      </c>
    </row>
    <row r="7534" spans="1:12" x14ac:dyDescent="0.2">
      <c r="A7534">
        <v>7163</v>
      </c>
      <c r="B7534" s="4" t="s">
        <v>710</v>
      </c>
      <c r="C7534" s="4" t="s">
        <v>66</v>
      </c>
      <c r="D7534" s="4" t="s">
        <v>188</v>
      </c>
      <c r="E7534" s="5">
        <v>46121</v>
      </c>
      <c r="F7534" s="6">
        <v>0.72986111111111107</v>
      </c>
      <c r="G7534">
        <v>300</v>
      </c>
      <c r="H7534">
        <v>300</v>
      </c>
      <c r="I7534">
        <v>0</v>
      </c>
      <c r="J7534" s="4" t="s">
        <v>54</v>
      </c>
      <c r="K7534" s="4" t="s">
        <v>116</v>
      </c>
      <c r="L7534" s="4" t="s">
        <v>117</v>
      </c>
    </row>
    <row r="7535" spans="1:12" x14ac:dyDescent="0.2">
      <c r="A7535">
        <v>112</v>
      </c>
      <c r="B7535" s="4" t="s">
        <v>144</v>
      </c>
      <c r="C7535" s="4" t="s">
        <v>68</v>
      </c>
      <c r="D7535" s="4" t="s">
        <v>111</v>
      </c>
      <c r="E7535" s="5">
        <v>46121</v>
      </c>
      <c r="F7535" s="6">
        <v>0.35694444444444445</v>
      </c>
      <c r="G7535">
        <v>160.47</v>
      </c>
      <c r="H7535">
        <v>160.47</v>
      </c>
      <c r="I7535">
        <v>0</v>
      </c>
      <c r="J7535" s="4" t="s">
        <v>54</v>
      </c>
      <c r="K7535" s="4" t="s">
        <v>37</v>
      </c>
      <c r="L7535" s="4" t="s">
        <v>127</v>
      </c>
    </row>
    <row r="7536" spans="1:12" x14ac:dyDescent="0.2">
      <c r="A7536">
        <v>6859</v>
      </c>
      <c r="B7536" s="4" t="s">
        <v>698</v>
      </c>
      <c r="C7536" s="4" t="s">
        <v>78</v>
      </c>
      <c r="D7536" s="4" t="s">
        <v>529</v>
      </c>
      <c r="E7536" s="5">
        <v>46121</v>
      </c>
      <c r="F7536" s="6">
        <v>0.51180555555555551</v>
      </c>
      <c r="G7536">
        <v>205.15</v>
      </c>
      <c r="H7536">
        <v>205.15</v>
      </c>
      <c r="I7536">
        <v>0</v>
      </c>
      <c r="J7536" s="4" t="s">
        <v>66</v>
      </c>
      <c r="K7536" s="4" t="s">
        <v>71</v>
      </c>
      <c r="L7536" s="4" t="s">
        <v>105</v>
      </c>
    </row>
    <row r="7537" spans="1:12" x14ac:dyDescent="0.2">
      <c r="A7537">
        <v>6200</v>
      </c>
      <c r="B7537" s="4" t="s">
        <v>673</v>
      </c>
      <c r="C7537" s="4" t="s">
        <v>84</v>
      </c>
      <c r="D7537" s="4" t="s">
        <v>136</v>
      </c>
      <c r="E7537" s="5">
        <v>46121</v>
      </c>
      <c r="F7537" s="6">
        <v>0.69027777777777777</v>
      </c>
      <c r="G7537">
        <v>395</v>
      </c>
      <c r="H7537">
        <v>395</v>
      </c>
      <c r="I7537">
        <v>0</v>
      </c>
      <c r="J7537" s="4" t="s">
        <v>56</v>
      </c>
      <c r="K7537" s="4" t="s">
        <v>45</v>
      </c>
      <c r="L7537" s="4" t="s">
        <v>140</v>
      </c>
    </row>
    <row r="7538" spans="1:12" x14ac:dyDescent="0.2">
      <c r="A7538">
        <v>5201</v>
      </c>
      <c r="B7538" s="4" t="s">
        <v>575</v>
      </c>
      <c r="C7538" s="4" t="s">
        <v>126</v>
      </c>
      <c r="D7538" s="4" t="s">
        <v>506</v>
      </c>
      <c r="E7538" s="5">
        <v>46121</v>
      </c>
      <c r="F7538" s="6">
        <v>0.50347222222222221</v>
      </c>
      <c r="G7538">
        <v>208.53</v>
      </c>
      <c r="H7538">
        <v>208.53</v>
      </c>
      <c r="I7538">
        <v>0</v>
      </c>
      <c r="J7538" s="4" t="s">
        <v>68</v>
      </c>
      <c r="K7538" s="4" t="s">
        <v>81</v>
      </c>
      <c r="L7538" s="4" t="s">
        <v>82</v>
      </c>
    </row>
    <row r="7539" spans="1:12" x14ac:dyDescent="0.2">
      <c r="A7539">
        <v>6245</v>
      </c>
      <c r="B7539" s="4" t="s">
        <v>674</v>
      </c>
      <c r="C7539" s="4" t="s">
        <v>305</v>
      </c>
      <c r="D7539" s="4" t="s">
        <v>512</v>
      </c>
      <c r="E7539" s="5">
        <v>46121</v>
      </c>
      <c r="F7539" s="6">
        <v>0.67013888888888884</v>
      </c>
      <c r="G7539">
        <v>160.47</v>
      </c>
      <c r="H7539">
        <v>160.47</v>
      </c>
      <c r="I7539">
        <v>0</v>
      </c>
      <c r="J7539" s="4" t="s">
        <v>46</v>
      </c>
      <c r="K7539" s="4" t="s">
        <v>66</v>
      </c>
      <c r="L7539" s="4" t="s">
        <v>205</v>
      </c>
    </row>
    <row r="7540" spans="1:12" x14ac:dyDescent="0.2">
      <c r="A7540">
        <v>7901</v>
      </c>
      <c r="B7540" s="4" t="s">
        <v>769</v>
      </c>
      <c r="C7540" s="4" t="s">
        <v>143</v>
      </c>
      <c r="D7540" s="4" t="s">
        <v>515</v>
      </c>
      <c r="E7540" s="5">
        <v>46121</v>
      </c>
      <c r="F7540" s="6">
        <v>2.4305555555555556E-2</v>
      </c>
      <c r="G7540">
        <v>230</v>
      </c>
      <c r="H7540">
        <v>230</v>
      </c>
      <c r="I7540">
        <v>0</v>
      </c>
      <c r="J7540" s="4" t="s">
        <v>54</v>
      </c>
      <c r="K7540" s="4" t="s">
        <v>56</v>
      </c>
      <c r="L7540" s="4" t="s">
        <v>426</v>
      </c>
    </row>
    <row r="7541" spans="1:12" x14ac:dyDescent="0.2">
      <c r="A7541">
        <v>7108</v>
      </c>
      <c r="B7541" s="4" t="s">
        <v>707</v>
      </c>
      <c r="C7541" s="4" t="s">
        <v>146</v>
      </c>
      <c r="D7541" s="4" t="s">
        <v>517</v>
      </c>
      <c r="E7541" s="5">
        <v>46121</v>
      </c>
      <c r="F7541" s="6">
        <v>0.95</v>
      </c>
      <c r="G7541">
        <v>386</v>
      </c>
      <c r="H7541">
        <v>386</v>
      </c>
      <c r="I7541">
        <v>0</v>
      </c>
      <c r="J7541" s="4" t="s">
        <v>88</v>
      </c>
      <c r="K7541" s="4" t="s">
        <v>41</v>
      </c>
      <c r="L7541" s="4" t="s">
        <v>42</v>
      </c>
    </row>
    <row r="7542" spans="1:12" x14ac:dyDescent="0.2">
      <c r="A7542">
        <v>8044</v>
      </c>
      <c r="B7542" s="4" t="s">
        <v>786</v>
      </c>
      <c r="C7542" s="4" t="s">
        <v>38</v>
      </c>
      <c r="D7542" s="4" t="s">
        <v>39</v>
      </c>
      <c r="E7542" s="5">
        <v>46122</v>
      </c>
      <c r="F7542" s="6">
        <v>0.82361111111111107</v>
      </c>
      <c r="G7542">
        <v>0</v>
      </c>
      <c r="H7542">
        <v>0</v>
      </c>
      <c r="I7542">
        <v>0</v>
      </c>
      <c r="J7542" s="4" t="s">
        <v>54</v>
      </c>
      <c r="K7542" s="4" t="s">
        <v>121</v>
      </c>
      <c r="L7542" s="4" t="s">
        <v>122</v>
      </c>
    </row>
    <row r="7543" spans="1:12" x14ac:dyDescent="0.2">
      <c r="A7543">
        <v>4876</v>
      </c>
      <c r="B7543" s="4" t="s">
        <v>556</v>
      </c>
      <c r="C7543" s="4" t="s">
        <v>63</v>
      </c>
      <c r="D7543" s="4" t="s">
        <v>94</v>
      </c>
      <c r="E7543" s="5">
        <v>46122</v>
      </c>
      <c r="F7543" s="6">
        <v>0.97916666666666663</v>
      </c>
      <c r="G7543">
        <v>492</v>
      </c>
      <c r="H7543">
        <v>492</v>
      </c>
      <c r="I7543">
        <v>0</v>
      </c>
      <c r="J7543" s="4" t="s">
        <v>54</v>
      </c>
      <c r="K7543" s="4" t="s">
        <v>56</v>
      </c>
      <c r="L7543" s="4" t="s">
        <v>426</v>
      </c>
    </row>
    <row r="7544" spans="1:12" x14ac:dyDescent="0.2">
      <c r="A7544">
        <v>7970</v>
      </c>
      <c r="B7544" s="4" t="s">
        <v>781</v>
      </c>
      <c r="C7544" s="4" t="s">
        <v>63</v>
      </c>
      <c r="D7544" s="4" t="s">
        <v>108</v>
      </c>
      <c r="E7544" s="5">
        <v>46122</v>
      </c>
      <c r="F7544" s="6">
        <v>0.25</v>
      </c>
      <c r="G7544">
        <v>0.01</v>
      </c>
      <c r="H7544">
        <v>0.01</v>
      </c>
      <c r="I7544">
        <v>0</v>
      </c>
      <c r="J7544" s="4" t="s">
        <v>52</v>
      </c>
      <c r="K7544" s="4" t="s">
        <v>46</v>
      </c>
      <c r="L7544" s="4" t="s">
        <v>47</v>
      </c>
    </row>
    <row r="7545" spans="1:12" x14ac:dyDescent="0.2">
      <c r="A7545">
        <v>5448</v>
      </c>
      <c r="B7545" s="4" t="s">
        <v>610</v>
      </c>
      <c r="C7545" s="4" t="s">
        <v>46</v>
      </c>
      <c r="D7545" s="4" t="s">
        <v>606</v>
      </c>
      <c r="E7545" s="5">
        <v>46122</v>
      </c>
      <c r="F7545" s="6">
        <v>0.7895833333333333</v>
      </c>
      <c r="G7545">
        <v>454.95</v>
      </c>
      <c r="H7545">
        <v>454.95</v>
      </c>
      <c r="I7545">
        <v>0</v>
      </c>
      <c r="J7545" s="4" t="s">
        <v>54</v>
      </c>
      <c r="K7545" s="4" t="s">
        <v>121</v>
      </c>
      <c r="L7545" s="4" t="s">
        <v>122</v>
      </c>
    </row>
    <row r="7546" spans="1:12" x14ac:dyDescent="0.2">
      <c r="A7546">
        <v>7954</v>
      </c>
      <c r="B7546" s="4" t="s">
        <v>779</v>
      </c>
      <c r="C7546" s="4" t="s">
        <v>43</v>
      </c>
      <c r="D7546" s="4" t="s">
        <v>99</v>
      </c>
      <c r="E7546" s="5">
        <v>46122</v>
      </c>
      <c r="F7546" s="6">
        <v>0.70416666666666672</v>
      </c>
      <c r="G7546">
        <v>216.26</v>
      </c>
      <c r="H7546">
        <v>216.26</v>
      </c>
      <c r="I7546">
        <v>0</v>
      </c>
      <c r="J7546" s="4" t="s">
        <v>56</v>
      </c>
      <c r="K7546" s="4" t="s">
        <v>45</v>
      </c>
      <c r="L7546" s="4" t="s">
        <v>140</v>
      </c>
    </row>
    <row r="7547" spans="1:12" x14ac:dyDescent="0.2">
      <c r="A7547">
        <v>5674</v>
      </c>
      <c r="B7547" s="4" t="s">
        <v>629</v>
      </c>
      <c r="C7547" s="4" t="s">
        <v>137</v>
      </c>
      <c r="D7547" s="4" t="s">
        <v>138</v>
      </c>
      <c r="E7547" s="5">
        <v>46122</v>
      </c>
      <c r="F7547" s="6">
        <v>0.82361111111111107</v>
      </c>
      <c r="G7547">
        <v>289</v>
      </c>
      <c r="H7547">
        <v>289</v>
      </c>
      <c r="I7547">
        <v>0</v>
      </c>
      <c r="J7547" s="4" t="s">
        <v>56</v>
      </c>
      <c r="K7547" s="4" t="s">
        <v>45</v>
      </c>
      <c r="L7547" s="4" t="s">
        <v>140</v>
      </c>
    </row>
    <row r="7548" spans="1:12" x14ac:dyDescent="0.2">
      <c r="A7548">
        <v>7285</v>
      </c>
      <c r="B7548" s="4" t="s">
        <v>715</v>
      </c>
      <c r="C7548" s="4" t="s">
        <v>131</v>
      </c>
      <c r="D7548" s="4" t="s">
        <v>475</v>
      </c>
      <c r="E7548" s="5">
        <v>46122</v>
      </c>
      <c r="F7548" s="6">
        <v>0.7416666666666667</v>
      </c>
      <c r="G7548">
        <v>160.47</v>
      </c>
      <c r="H7548">
        <v>160.47</v>
      </c>
      <c r="I7548">
        <v>0</v>
      </c>
      <c r="J7548" s="4" t="s">
        <v>68</v>
      </c>
      <c r="K7548" s="4" t="s">
        <v>81</v>
      </c>
      <c r="L7548" s="4" t="s">
        <v>82</v>
      </c>
    </row>
    <row r="7549" spans="1:12" x14ac:dyDescent="0.2">
      <c r="A7549">
        <v>7325</v>
      </c>
      <c r="B7549" s="4" t="s">
        <v>717</v>
      </c>
      <c r="C7549" s="4" t="s">
        <v>178</v>
      </c>
      <c r="D7549" s="4" t="s">
        <v>476</v>
      </c>
      <c r="E7549" s="5">
        <v>46122</v>
      </c>
      <c r="F7549" s="6">
        <v>0.58402777777777781</v>
      </c>
      <c r="G7549">
        <v>249.03</v>
      </c>
      <c r="H7549">
        <v>249.03</v>
      </c>
      <c r="I7549">
        <v>0</v>
      </c>
      <c r="J7549" s="4" t="s">
        <v>66</v>
      </c>
      <c r="K7549" s="4" t="s">
        <v>71</v>
      </c>
      <c r="L7549" s="4" t="s">
        <v>105</v>
      </c>
    </row>
    <row r="7550" spans="1:12" x14ac:dyDescent="0.2">
      <c r="A7550">
        <v>7939</v>
      </c>
      <c r="B7550" s="4" t="s">
        <v>777</v>
      </c>
      <c r="C7550" s="4" t="s">
        <v>50</v>
      </c>
      <c r="D7550" s="4" t="s">
        <v>449</v>
      </c>
      <c r="E7550" s="5">
        <v>46122</v>
      </c>
      <c r="F7550" s="6">
        <v>0.79097222222222219</v>
      </c>
      <c r="G7550">
        <v>250</v>
      </c>
      <c r="H7550">
        <v>250</v>
      </c>
      <c r="I7550">
        <v>0</v>
      </c>
      <c r="J7550" s="4" t="s">
        <v>54</v>
      </c>
      <c r="K7550" s="4" t="s">
        <v>121</v>
      </c>
      <c r="L7550" s="4" t="s">
        <v>122</v>
      </c>
    </row>
    <row r="7551" spans="1:12" x14ac:dyDescent="0.2">
      <c r="A7551">
        <v>6073</v>
      </c>
      <c r="B7551" s="4" t="s">
        <v>647</v>
      </c>
      <c r="C7551" s="4" t="s">
        <v>143</v>
      </c>
      <c r="D7551" s="4" t="s">
        <v>515</v>
      </c>
      <c r="E7551" s="5">
        <v>46122</v>
      </c>
      <c r="F7551" s="6">
        <v>0.45624999999999999</v>
      </c>
      <c r="G7551">
        <v>690.23</v>
      </c>
      <c r="H7551">
        <v>690.23</v>
      </c>
      <c r="I7551">
        <v>0</v>
      </c>
      <c r="J7551" s="4" t="s">
        <v>58</v>
      </c>
      <c r="K7551" s="4" t="s">
        <v>52</v>
      </c>
      <c r="L7551" s="4" t="s">
        <v>125</v>
      </c>
    </row>
    <row r="7552" spans="1:12" x14ac:dyDescent="0.2">
      <c r="A7552">
        <v>7828</v>
      </c>
      <c r="B7552" s="4" t="s">
        <v>764</v>
      </c>
      <c r="C7552" s="4" t="s">
        <v>54</v>
      </c>
      <c r="D7552" s="4" t="s">
        <v>103</v>
      </c>
      <c r="E7552" s="5">
        <v>46122</v>
      </c>
      <c r="F7552" s="6">
        <v>0.51388888888888884</v>
      </c>
      <c r="G7552">
        <v>171.16</v>
      </c>
      <c r="H7552">
        <v>171.16</v>
      </c>
      <c r="I7552">
        <v>0</v>
      </c>
      <c r="J7552" s="4" t="s">
        <v>46</v>
      </c>
      <c r="K7552" s="4" t="s">
        <v>66</v>
      </c>
      <c r="L7552" s="4" t="s">
        <v>205</v>
      </c>
    </row>
    <row r="7553" spans="1:12" x14ac:dyDescent="0.2">
      <c r="A7553">
        <v>5562</v>
      </c>
      <c r="B7553" s="4" t="s">
        <v>620</v>
      </c>
      <c r="C7553" s="4" t="s">
        <v>58</v>
      </c>
      <c r="D7553" s="4" t="s">
        <v>106</v>
      </c>
      <c r="E7553" s="5">
        <v>46122</v>
      </c>
      <c r="F7553" s="6">
        <v>0.91874999999999996</v>
      </c>
      <c r="G7553">
        <v>230</v>
      </c>
      <c r="H7553">
        <v>230</v>
      </c>
      <c r="I7553">
        <v>0</v>
      </c>
      <c r="J7553" s="4" t="s">
        <v>54</v>
      </c>
      <c r="K7553" s="4" t="s">
        <v>56</v>
      </c>
      <c r="L7553" s="4" t="s">
        <v>426</v>
      </c>
    </row>
    <row r="7554" spans="1:12" x14ac:dyDescent="0.2">
      <c r="A7554">
        <v>6174</v>
      </c>
      <c r="B7554" s="4" t="s">
        <v>672</v>
      </c>
      <c r="C7554" s="4" t="s">
        <v>63</v>
      </c>
      <c r="D7554" s="4" t="s">
        <v>108</v>
      </c>
      <c r="E7554" s="5">
        <v>46123</v>
      </c>
      <c r="F7554" s="6">
        <v>0.77708333333333335</v>
      </c>
      <c r="G7554">
        <v>160.47</v>
      </c>
      <c r="H7554">
        <v>160.47</v>
      </c>
      <c r="I7554">
        <v>0</v>
      </c>
      <c r="J7554" s="4" t="s">
        <v>45</v>
      </c>
      <c r="K7554" s="4" t="s">
        <v>60</v>
      </c>
      <c r="L7554" s="4" t="s">
        <v>61</v>
      </c>
    </row>
    <row r="7555" spans="1:12" x14ac:dyDescent="0.2">
      <c r="A7555">
        <v>190</v>
      </c>
      <c r="B7555" s="4" t="s">
        <v>181</v>
      </c>
      <c r="C7555" s="4" t="s">
        <v>66</v>
      </c>
      <c r="D7555" s="4" t="s">
        <v>188</v>
      </c>
      <c r="E7555" s="5">
        <v>46123</v>
      </c>
      <c r="F7555" s="6">
        <v>0.62361111111111112</v>
      </c>
      <c r="G7555">
        <v>455</v>
      </c>
      <c r="H7555">
        <v>455</v>
      </c>
      <c r="I7555">
        <v>0</v>
      </c>
      <c r="J7555" s="4" t="s">
        <v>68</v>
      </c>
      <c r="K7555" s="4" t="s">
        <v>78</v>
      </c>
      <c r="L7555" s="4" t="s">
        <v>93</v>
      </c>
    </row>
    <row r="7556" spans="1:12" x14ac:dyDescent="0.2">
      <c r="A7556">
        <v>6135</v>
      </c>
      <c r="B7556" s="4" t="s">
        <v>649</v>
      </c>
      <c r="C7556" s="4" t="s">
        <v>73</v>
      </c>
      <c r="D7556" s="4" t="s">
        <v>130</v>
      </c>
      <c r="E7556" s="5">
        <v>46123</v>
      </c>
      <c r="F7556" s="6">
        <v>0.78472222222222221</v>
      </c>
      <c r="G7556">
        <v>163.47999999999999</v>
      </c>
      <c r="H7556">
        <v>163.47999999999999</v>
      </c>
      <c r="I7556">
        <v>0</v>
      </c>
      <c r="J7556" s="4" t="s">
        <v>52</v>
      </c>
      <c r="K7556" s="4" t="s">
        <v>63</v>
      </c>
      <c r="L7556" s="4" t="s">
        <v>203</v>
      </c>
    </row>
    <row r="7557" spans="1:12" x14ac:dyDescent="0.2">
      <c r="A7557">
        <v>5720</v>
      </c>
      <c r="B7557" s="4" t="s">
        <v>632</v>
      </c>
      <c r="C7557" s="4" t="s">
        <v>75</v>
      </c>
      <c r="D7557" s="4" t="s">
        <v>544</v>
      </c>
      <c r="E7557" s="5">
        <v>46123</v>
      </c>
      <c r="F7557" s="6">
        <v>0.82986111111111116</v>
      </c>
      <c r="G7557">
        <v>249.86</v>
      </c>
      <c r="H7557">
        <v>249.86</v>
      </c>
      <c r="I7557">
        <v>0</v>
      </c>
      <c r="J7557" s="4" t="s">
        <v>68</v>
      </c>
      <c r="K7557" s="4" t="s">
        <v>81</v>
      </c>
      <c r="L7557" s="4" t="s">
        <v>82</v>
      </c>
    </row>
    <row r="7558" spans="1:12" x14ac:dyDescent="0.2">
      <c r="A7558">
        <v>5060</v>
      </c>
      <c r="B7558" s="4" t="s">
        <v>565</v>
      </c>
      <c r="C7558" s="4" t="s">
        <v>60</v>
      </c>
      <c r="D7558" s="4" t="s">
        <v>134</v>
      </c>
      <c r="E7558" s="5">
        <v>46123</v>
      </c>
      <c r="F7558" s="6">
        <v>0.80902777777777779</v>
      </c>
      <c r="G7558">
        <v>181.81</v>
      </c>
      <c r="H7558">
        <v>181.81</v>
      </c>
      <c r="I7558">
        <v>0</v>
      </c>
      <c r="J7558" s="4" t="s">
        <v>58</v>
      </c>
      <c r="K7558" s="4" t="s">
        <v>52</v>
      </c>
      <c r="L7558" s="4" t="s">
        <v>125</v>
      </c>
    </row>
    <row r="7559" spans="1:12" x14ac:dyDescent="0.2">
      <c r="A7559">
        <v>6160</v>
      </c>
      <c r="B7559" s="4" t="s">
        <v>650</v>
      </c>
      <c r="C7559" s="4" t="s">
        <v>60</v>
      </c>
      <c r="D7559" s="4" t="s">
        <v>667</v>
      </c>
      <c r="E7559" s="5">
        <v>46123</v>
      </c>
      <c r="F7559" s="6">
        <v>0.75416666666666665</v>
      </c>
      <c r="G7559">
        <v>530</v>
      </c>
      <c r="H7559">
        <v>530</v>
      </c>
      <c r="I7559">
        <v>0</v>
      </c>
      <c r="J7559" s="4" t="s">
        <v>88</v>
      </c>
      <c r="K7559" s="4" t="s">
        <v>41</v>
      </c>
      <c r="L7559" s="4" t="s">
        <v>42</v>
      </c>
    </row>
    <row r="7560" spans="1:12" x14ac:dyDescent="0.2">
      <c r="A7560">
        <v>5902</v>
      </c>
      <c r="B7560" s="4" t="s">
        <v>640</v>
      </c>
      <c r="C7560" s="4" t="s">
        <v>84</v>
      </c>
      <c r="D7560" s="4" t="s">
        <v>136</v>
      </c>
      <c r="E7560" s="5">
        <v>46123</v>
      </c>
      <c r="F7560" s="6">
        <v>0.67569444444444449</v>
      </c>
      <c r="G7560">
        <v>254.07</v>
      </c>
      <c r="H7560">
        <v>254.07</v>
      </c>
      <c r="I7560">
        <v>0</v>
      </c>
      <c r="J7560" s="4" t="s">
        <v>56</v>
      </c>
      <c r="K7560" s="4" t="s">
        <v>45</v>
      </c>
      <c r="L7560" s="4" t="s">
        <v>140</v>
      </c>
    </row>
    <row r="7561" spans="1:12" x14ac:dyDescent="0.2">
      <c r="A7561">
        <v>5863</v>
      </c>
      <c r="B7561" s="4" t="s">
        <v>638</v>
      </c>
      <c r="C7561" s="4" t="s">
        <v>114</v>
      </c>
      <c r="D7561" s="4" t="s">
        <v>474</v>
      </c>
      <c r="E7561" s="5">
        <v>46123</v>
      </c>
      <c r="F7561" s="6">
        <v>0.75</v>
      </c>
      <c r="G7561">
        <v>281</v>
      </c>
      <c r="H7561">
        <v>281</v>
      </c>
      <c r="I7561">
        <v>0</v>
      </c>
      <c r="J7561" s="4" t="s">
        <v>88</v>
      </c>
      <c r="K7561" s="4" t="s">
        <v>41</v>
      </c>
      <c r="L7561" s="4" t="s">
        <v>42</v>
      </c>
    </row>
    <row r="7562" spans="1:12" x14ac:dyDescent="0.2">
      <c r="A7562">
        <v>7843</v>
      </c>
      <c r="B7562" s="4" t="s">
        <v>767</v>
      </c>
      <c r="C7562" s="4" t="s">
        <v>52</v>
      </c>
      <c r="D7562" s="4" t="s">
        <v>120</v>
      </c>
      <c r="E7562" s="5">
        <v>46123</v>
      </c>
      <c r="F7562" s="6">
        <v>0.4826388888888889</v>
      </c>
      <c r="G7562">
        <v>320</v>
      </c>
      <c r="H7562">
        <v>320</v>
      </c>
      <c r="I7562">
        <v>0</v>
      </c>
      <c r="J7562" s="4" t="s">
        <v>58</v>
      </c>
      <c r="K7562" s="4" t="s">
        <v>52</v>
      </c>
      <c r="L7562" s="4" t="s">
        <v>125</v>
      </c>
    </row>
    <row r="7563" spans="1:12" x14ac:dyDescent="0.2">
      <c r="A7563">
        <v>7716</v>
      </c>
      <c r="B7563" s="4" t="s">
        <v>735</v>
      </c>
      <c r="C7563" s="4" t="s">
        <v>56</v>
      </c>
      <c r="D7563" s="4" t="s">
        <v>104</v>
      </c>
      <c r="E7563" s="5">
        <v>46123</v>
      </c>
      <c r="F7563" s="6">
        <v>0.82986111111111116</v>
      </c>
      <c r="G7563">
        <v>160.47</v>
      </c>
      <c r="H7563">
        <v>160.47</v>
      </c>
      <c r="I7563">
        <v>0</v>
      </c>
      <c r="J7563" s="4" t="s">
        <v>46</v>
      </c>
      <c r="K7563" s="4" t="s">
        <v>66</v>
      </c>
      <c r="L7563" s="4" t="s">
        <v>205</v>
      </c>
    </row>
    <row r="7564" spans="1:12" x14ac:dyDescent="0.2">
      <c r="A7564">
        <v>8052</v>
      </c>
      <c r="B7564" s="4" t="s">
        <v>787</v>
      </c>
      <c r="C7564" s="4" t="s">
        <v>38</v>
      </c>
      <c r="D7564" s="4" t="s">
        <v>39</v>
      </c>
      <c r="E7564" s="5">
        <v>46124</v>
      </c>
      <c r="F7564" s="6">
        <v>0.64513888888888893</v>
      </c>
      <c r="G7564">
        <v>0</v>
      </c>
      <c r="H7564">
        <v>0</v>
      </c>
      <c r="I7564">
        <v>0</v>
      </c>
      <c r="J7564" s="4" t="s">
        <v>54</v>
      </c>
      <c r="K7564" s="4" t="s">
        <v>121</v>
      </c>
      <c r="L7564" s="4" t="s">
        <v>122</v>
      </c>
    </row>
    <row r="7565" spans="1:12" x14ac:dyDescent="0.2">
      <c r="A7565">
        <v>7236</v>
      </c>
      <c r="B7565" s="4" t="s">
        <v>713</v>
      </c>
      <c r="C7565" s="4" t="s">
        <v>46</v>
      </c>
      <c r="D7565" s="4" t="s">
        <v>190</v>
      </c>
      <c r="E7565" s="5">
        <v>46124</v>
      </c>
      <c r="F7565" s="6">
        <v>0.80347222222222225</v>
      </c>
      <c r="G7565">
        <v>320</v>
      </c>
      <c r="H7565">
        <v>320</v>
      </c>
      <c r="I7565">
        <v>0</v>
      </c>
      <c r="J7565" s="4" t="s">
        <v>50</v>
      </c>
      <c r="K7565" s="4" t="s">
        <v>50</v>
      </c>
      <c r="L7565" s="4" t="s">
        <v>561</v>
      </c>
    </row>
    <row r="7566" spans="1:12" x14ac:dyDescent="0.2">
      <c r="A7566">
        <v>7636</v>
      </c>
      <c r="B7566" s="4" t="s">
        <v>728</v>
      </c>
      <c r="C7566" s="4" t="s">
        <v>73</v>
      </c>
      <c r="D7566" s="4" t="s">
        <v>192</v>
      </c>
      <c r="E7566" s="5">
        <v>46124</v>
      </c>
      <c r="F7566" s="6">
        <v>0.55138888888888893</v>
      </c>
      <c r="G7566">
        <v>494.91</v>
      </c>
      <c r="H7566">
        <v>494.91</v>
      </c>
      <c r="I7566">
        <v>0</v>
      </c>
      <c r="J7566" s="4" t="s">
        <v>46</v>
      </c>
      <c r="K7566" s="4" t="s">
        <v>66</v>
      </c>
      <c r="L7566" s="4" t="s">
        <v>205</v>
      </c>
    </row>
    <row r="7567" spans="1:12" x14ac:dyDescent="0.2">
      <c r="A7567">
        <v>6539</v>
      </c>
      <c r="B7567" s="4" t="s">
        <v>683</v>
      </c>
      <c r="C7567" s="4" t="s">
        <v>60</v>
      </c>
      <c r="D7567" s="4" t="s">
        <v>545</v>
      </c>
      <c r="E7567" s="5">
        <v>46124</v>
      </c>
      <c r="F7567" s="6">
        <v>0.76180555555555551</v>
      </c>
      <c r="G7567">
        <v>219.23</v>
      </c>
      <c r="H7567">
        <v>219.23</v>
      </c>
      <c r="I7567">
        <v>0</v>
      </c>
      <c r="J7567" s="4" t="s">
        <v>45</v>
      </c>
      <c r="K7567" s="4" t="s">
        <v>60</v>
      </c>
      <c r="L7567" s="4" t="s">
        <v>61</v>
      </c>
    </row>
    <row r="7568" spans="1:12" x14ac:dyDescent="0.2">
      <c r="A7568">
        <v>6727</v>
      </c>
      <c r="B7568" s="4" t="s">
        <v>693</v>
      </c>
      <c r="C7568" s="4" t="s">
        <v>84</v>
      </c>
      <c r="D7568" s="4" t="s">
        <v>547</v>
      </c>
      <c r="E7568" s="5">
        <v>46124</v>
      </c>
      <c r="F7568" s="6">
        <v>0.69861111111111107</v>
      </c>
      <c r="G7568">
        <v>599.97</v>
      </c>
      <c r="H7568">
        <v>599.97</v>
      </c>
      <c r="I7568">
        <v>0</v>
      </c>
      <c r="J7568" s="4" t="s">
        <v>68</v>
      </c>
      <c r="K7568" s="4" t="s">
        <v>81</v>
      </c>
      <c r="L7568" s="4" t="s">
        <v>82</v>
      </c>
    </row>
    <row r="7569" spans="1:12" x14ac:dyDescent="0.2">
      <c r="A7569">
        <v>8079</v>
      </c>
      <c r="B7569" s="4" t="s">
        <v>789</v>
      </c>
      <c r="C7569" s="4" t="s">
        <v>84</v>
      </c>
      <c r="D7569" s="4" t="s">
        <v>547</v>
      </c>
      <c r="E7569" s="5">
        <v>46124</v>
      </c>
      <c r="F7569" s="6">
        <v>0.25</v>
      </c>
      <c r="G7569">
        <v>355.35</v>
      </c>
      <c r="H7569">
        <v>355.35</v>
      </c>
      <c r="I7569">
        <v>0</v>
      </c>
      <c r="J7569" s="4" t="s">
        <v>68</v>
      </c>
      <c r="K7569" s="4" t="s">
        <v>81</v>
      </c>
      <c r="L7569" s="4" t="s">
        <v>82</v>
      </c>
    </row>
    <row r="7570" spans="1:12" x14ac:dyDescent="0.2">
      <c r="A7570">
        <v>6380</v>
      </c>
      <c r="B7570" s="4" t="s">
        <v>678</v>
      </c>
      <c r="C7570" s="4" t="s">
        <v>174</v>
      </c>
      <c r="D7570" s="4" t="s">
        <v>532</v>
      </c>
      <c r="E7570" s="5">
        <v>46124</v>
      </c>
      <c r="F7570" s="6">
        <v>0.7368055555555556</v>
      </c>
      <c r="G7570">
        <v>216.57</v>
      </c>
      <c r="H7570">
        <v>216.57</v>
      </c>
      <c r="I7570">
        <v>0</v>
      </c>
      <c r="J7570" s="4" t="s">
        <v>68</v>
      </c>
      <c r="K7570" s="4" t="s">
        <v>78</v>
      </c>
      <c r="L7570" s="4" t="s">
        <v>93</v>
      </c>
    </row>
    <row r="7571" spans="1:12" x14ac:dyDescent="0.2">
      <c r="A7571">
        <v>7260</v>
      </c>
      <c r="B7571" s="4" t="s">
        <v>714</v>
      </c>
      <c r="C7571" s="4" t="s">
        <v>174</v>
      </c>
      <c r="D7571" s="4" t="s">
        <v>532</v>
      </c>
      <c r="E7571" s="5">
        <v>46124</v>
      </c>
      <c r="F7571" s="6">
        <v>0.71319444444444446</v>
      </c>
      <c r="G7571">
        <v>264</v>
      </c>
      <c r="H7571">
        <v>264</v>
      </c>
      <c r="I7571">
        <v>0</v>
      </c>
      <c r="J7571" s="4" t="s">
        <v>46</v>
      </c>
      <c r="K7571" s="4" t="s">
        <v>66</v>
      </c>
      <c r="L7571" s="4" t="s">
        <v>205</v>
      </c>
    </row>
    <row r="7572" spans="1:12" x14ac:dyDescent="0.2">
      <c r="A7572">
        <v>5762</v>
      </c>
      <c r="B7572" s="4" t="s">
        <v>634</v>
      </c>
      <c r="C7572" s="4" t="s">
        <v>123</v>
      </c>
      <c r="D7572" s="4" t="s">
        <v>553</v>
      </c>
      <c r="E7572" s="5">
        <v>46124</v>
      </c>
      <c r="F7572" s="6">
        <v>0.12986111111111112</v>
      </c>
      <c r="G7572">
        <v>518.77</v>
      </c>
      <c r="H7572">
        <v>518.77</v>
      </c>
      <c r="I7572">
        <v>0</v>
      </c>
      <c r="J7572" s="4" t="s">
        <v>54</v>
      </c>
      <c r="K7572" s="4" t="s">
        <v>56</v>
      </c>
      <c r="L7572" s="4" t="s">
        <v>426</v>
      </c>
    </row>
    <row r="7573" spans="1:12" x14ac:dyDescent="0.2">
      <c r="A7573">
        <v>5506</v>
      </c>
      <c r="B7573" s="4" t="s">
        <v>617</v>
      </c>
      <c r="C7573" s="4" t="s">
        <v>40</v>
      </c>
      <c r="D7573" s="4" t="s">
        <v>503</v>
      </c>
      <c r="E7573" s="5">
        <v>46124</v>
      </c>
      <c r="F7573" s="6">
        <v>0.76388888888888884</v>
      </c>
      <c r="G7573">
        <v>374.42</v>
      </c>
      <c r="H7573">
        <v>374.42</v>
      </c>
      <c r="I7573">
        <v>0</v>
      </c>
      <c r="J7573" s="4" t="s">
        <v>68</v>
      </c>
      <c r="K7573" s="4" t="s">
        <v>81</v>
      </c>
      <c r="L7573" s="4" t="s">
        <v>82</v>
      </c>
    </row>
    <row r="7574" spans="1:12" x14ac:dyDescent="0.2">
      <c r="A7574">
        <v>7946</v>
      </c>
      <c r="B7574" s="4" t="s">
        <v>778</v>
      </c>
      <c r="C7574" s="4" t="s">
        <v>48</v>
      </c>
      <c r="D7574" s="4" t="s">
        <v>100</v>
      </c>
      <c r="E7574" s="5">
        <v>46124</v>
      </c>
      <c r="F7574" s="6">
        <v>0.63958333333333328</v>
      </c>
      <c r="G7574">
        <v>355.77</v>
      </c>
      <c r="H7574">
        <v>355.77</v>
      </c>
      <c r="I7574">
        <v>0</v>
      </c>
      <c r="J7574" s="4" t="s">
        <v>56</v>
      </c>
      <c r="K7574" s="4" t="s">
        <v>45</v>
      </c>
      <c r="L7574" s="4" t="s">
        <v>140</v>
      </c>
    </row>
    <row r="7575" spans="1:12" x14ac:dyDescent="0.2">
      <c r="A7575">
        <v>6514</v>
      </c>
      <c r="B7575" s="4" t="s">
        <v>682</v>
      </c>
      <c r="C7575" s="4" t="s">
        <v>126</v>
      </c>
      <c r="D7575" s="4" t="s">
        <v>506</v>
      </c>
      <c r="E7575" s="5">
        <v>46124</v>
      </c>
      <c r="F7575" s="6">
        <v>0.7729166666666667</v>
      </c>
      <c r="G7575">
        <v>248.06</v>
      </c>
      <c r="H7575">
        <v>248.06</v>
      </c>
      <c r="I7575">
        <v>0</v>
      </c>
      <c r="J7575" s="4" t="s">
        <v>46</v>
      </c>
      <c r="K7575" s="4" t="s">
        <v>66</v>
      </c>
      <c r="L7575" s="4" t="s">
        <v>205</v>
      </c>
    </row>
    <row r="7576" spans="1:12" x14ac:dyDescent="0.2">
      <c r="A7576">
        <v>5307</v>
      </c>
      <c r="B7576" s="4" t="s">
        <v>582</v>
      </c>
      <c r="C7576" s="4" t="s">
        <v>291</v>
      </c>
      <c r="D7576" s="4" t="s">
        <v>508</v>
      </c>
      <c r="E7576" s="5">
        <v>46124</v>
      </c>
      <c r="F7576" s="6">
        <v>0.73958333333333337</v>
      </c>
      <c r="G7576">
        <v>314.3</v>
      </c>
      <c r="H7576">
        <v>314.3</v>
      </c>
      <c r="I7576">
        <v>0</v>
      </c>
      <c r="J7576" s="4" t="s">
        <v>68</v>
      </c>
      <c r="K7576" s="4" t="s">
        <v>81</v>
      </c>
      <c r="L7576" s="4" t="s">
        <v>82</v>
      </c>
    </row>
    <row r="7577" spans="1:12" x14ac:dyDescent="0.2">
      <c r="A7577">
        <v>6291</v>
      </c>
      <c r="B7577" s="4" t="s">
        <v>675</v>
      </c>
      <c r="C7577" s="4" t="s">
        <v>146</v>
      </c>
      <c r="D7577" s="4" t="s">
        <v>517</v>
      </c>
      <c r="E7577" s="5">
        <v>46124</v>
      </c>
      <c r="F7577" s="6">
        <v>0.59722222222222221</v>
      </c>
      <c r="G7577">
        <v>227.33</v>
      </c>
      <c r="H7577">
        <v>227.33</v>
      </c>
      <c r="I7577">
        <v>0</v>
      </c>
      <c r="J7577" s="4" t="s">
        <v>58</v>
      </c>
      <c r="K7577" s="4" t="s">
        <v>52</v>
      </c>
      <c r="L7577" s="4" t="s">
        <v>125</v>
      </c>
    </row>
    <row r="7578" spans="1:12" x14ac:dyDescent="0.2">
      <c r="A7578">
        <v>4389</v>
      </c>
      <c r="B7578" s="4" t="s">
        <v>428</v>
      </c>
      <c r="C7578" s="4" t="s">
        <v>54</v>
      </c>
      <c r="D7578" s="4" t="s">
        <v>89</v>
      </c>
      <c r="E7578" s="5">
        <v>46124</v>
      </c>
      <c r="F7578" s="6">
        <v>0.53402777777777777</v>
      </c>
      <c r="G7578">
        <v>180</v>
      </c>
      <c r="H7578">
        <v>180</v>
      </c>
      <c r="I7578">
        <v>0</v>
      </c>
      <c r="J7578" s="4" t="s">
        <v>46</v>
      </c>
      <c r="K7578" s="4" t="s">
        <v>66</v>
      </c>
      <c r="L7578" s="4" t="s">
        <v>205</v>
      </c>
    </row>
    <row r="7579" spans="1:12" x14ac:dyDescent="0.2">
      <c r="A7579">
        <v>8056</v>
      </c>
      <c r="B7579" s="4" t="s">
        <v>788</v>
      </c>
      <c r="C7579" s="4" t="s">
        <v>38</v>
      </c>
      <c r="D7579" s="4" t="s">
        <v>39</v>
      </c>
      <c r="E7579" s="5">
        <v>46125</v>
      </c>
      <c r="F7579" s="6">
        <v>0.85069444444444442</v>
      </c>
      <c r="G7579">
        <v>0</v>
      </c>
      <c r="H7579">
        <v>0</v>
      </c>
      <c r="I7579">
        <v>0</v>
      </c>
      <c r="J7579" s="4" t="s">
        <v>54</v>
      </c>
      <c r="K7579" s="4" t="s">
        <v>121</v>
      </c>
      <c r="L7579" s="4" t="s">
        <v>122</v>
      </c>
    </row>
    <row r="7580" spans="1:12" x14ac:dyDescent="0.2">
      <c r="A7580">
        <v>140</v>
      </c>
      <c r="B7580" s="4" t="s">
        <v>147</v>
      </c>
      <c r="C7580" s="4" t="s">
        <v>45</v>
      </c>
      <c r="D7580" s="4" t="s">
        <v>95</v>
      </c>
      <c r="E7580" s="5">
        <v>46125</v>
      </c>
      <c r="F7580" s="6">
        <v>0.39374999999999999</v>
      </c>
      <c r="G7580">
        <v>192</v>
      </c>
      <c r="H7580">
        <v>192</v>
      </c>
      <c r="I7580">
        <v>0</v>
      </c>
      <c r="J7580" s="4" t="s">
        <v>54</v>
      </c>
      <c r="K7580" s="4" t="s">
        <v>37</v>
      </c>
      <c r="L7580" s="4" t="s">
        <v>127</v>
      </c>
    </row>
    <row r="7581" spans="1:12" x14ac:dyDescent="0.2">
      <c r="A7581">
        <v>6949</v>
      </c>
      <c r="B7581" s="4" t="s">
        <v>702</v>
      </c>
      <c r="C7581" s="4" t="s">
        <v>46</v>
      </c>
      <c r="D7581" s="4" t="s">
        <v>112</v>
      </c>
      <c r="E7581" s="5">
        <v>46125</v>
      </c>
      <c r="F7581" s="6">
        <v>0.70833333333333337</v>
      </c>
      <c r="G7581">
        <v>240.7</v>
      </c>
      <c r="H7581">
        <v>240.7</v>
      </c>
      <c r="I7581">
        <v>0</v>
      </c>
      <c r="J7581" s="4" t="s">
        <v>46</v>
      </c>
      <c r="K7581" s="4" t="s">
        <v>66</v>
      </c>
      <c r="L7581" s="4" t="s">
        <v>205</v>
      </c>
    </row>
    <row r="7582" spans="1:12" x14ac:dyDescent="0.2">
      <c r="A7582">
        <v>6968</v>
      </c>
      <c r="B7582" s="4" t="s">
        <v>703</v>
      </c>
      <c r="C7582" s="4" t="s">
        <v>46</v>
      </c>
      <c r="D7582" s="4" t="s">
        <v>112</v>
      </c>
      <c r="E7582" s="5">
        <v>46125</v>
      </c>
      <c r="F7582" s="6">
        <v>0.70902777777777781</v>
      </c>
      <c r="G7582">
        <v>240.7</v>
      </c>
      <c r="H7582">
        <v>240.7</v>
      </c>
      <c r="I7582">
        <v>0</v>
      </c>
      <c r="J7582" s="4" t="s">
        <v>46</v>
      </c>
      <c r="K7582" s="4" t="s">
        <v>66</v>
      </c>
      <c r="L7582" s="4" t="s">
        <v>205</v>
      </c>
    </row>
    <row r="7583" spans="1:12" x14ac:dyDescent="0.2">
      <c r="A7583">
        <v>6677</v>
      </c>
      <c r="B7583" s="4" t="s">
        <v>690</v>
      </c>
      <c r="C7583" s="4" t="s">
        <v>73</v>
      </c>
      <c r="D7583" s="4" t="s">
        <v>543</v>
      </c>
      <c r="E7583" s="5">
        <v>46125</v>
      </c>
      <c r="F7583" s="6">
        <v>0.86597222222222225</v>
      </c>
      <c r="G7583">
        <v>234</v>
      </c>
      <c r="H7583">
        <v>234</v>
      </c>
      <c r="I7583">
        <v>0</v>
      </c>
      <c r="J7583" s="4" t="s">
        <v>56</v>
      </c>
      <c r="K7583" s="4" t="s">
        <v>137</v>
      </c>
      <c r="L7583" s="4" t="s">
        <v>148</v>
      </c>
    </row>
    <row r="7584" spans="1:12" x14ac:dyDescent="0.2">
      <c r="A7584">
        <v>8038</v>
      </c>
      <c r="B7584" s="4" t="s">
        <v>785</v>
      </c>
      <c r="C7584" s="4" t="s">
        <v>43</v>
      </c>
      <c r="D7584" s="4" t="s">
        <v>99</v>
      </c>
      <c r="E7584" s="5">
        <v>46125</v>
      </c>
      <c r="F7584" s="6">
        <v>0.76666666666666672</v>
      </c>
      <c r="G7584">
        <v>230</v>
      </c>
      <c r="H7584">
        <v>230</v>
      </c>
      <c r="I7584">
        <v>0</v>
      </c>
      <c r="J7584" s="4" t="s">
        <v>46</v>
      </c>
      <c r="K7584" s="4" t="s">
        <v>66</v>
      </c>
      <c r="L7584" s="4" t="s">
        <v>205</v>
      </c>
    </row>
    <row r="7585" spans="1:12" x14ac:dyDescent="0.2">
      <c r="A7585">
        <v>6639</v>
      </c>
      <c r="B7585" s="4" t="s">
        <v>688</v>
      </c>
      <c r="C7585" s="4" t="s">
        <v>137</v>
      </c>
      <c r="D7585" s="4" t="s">
        <v>138</v>
      </c>
      <c r="E7585" s="5">
        <v>46125</v>
      </c>
      <c r="F7585" s="6">
        <v>0.8125</v>
      </c>
      <c r="G7585">
        <v>181.81</v>
      </c>
      <c r="H7585">
        <v>181.81</v>
      </c>
      <c r="I7585">
        <v>0</v>
      </c>
      <c r="J7585" s="4" t="s">
        <v>58</v>
      </c>
      <c r="K7585" s="4" t="s">
        <v>40</v>
      </c>
      <c r="L7585" s="4" t="s">
        <v>124</v>
      </c>
    </row>
    <row r="7586" spans="1:12" x14ac:dyDescent="0.2">
      <c r="A7586">
        <v>4827</v>
      </c>
      <c r="B7586" s="4" t="s">
        <v>528</v>
      </c>
      <c r="C7586" s="4" t="s">
        <v>131</v>
      </c>
      <c r="D7586" s="4" t="s">
        <v>534</v>
      </c>
      <c r="E7586" s="5">
        <v>46125</v>
      </c>
      <c r="F7586" s="6">
        <v>0.46597222222222223</v>
      </c>
      <c r="G7586">
        <v>309</v>
      </c>
      <c r="H7586">
        <v>309</v>
      </c>
      <c r="I7586">
        <v>0</v>
      </c>
      <c r="J7586" s="4" t="s">
        <v>58</v>
      </c>
      <c r="K7586" s="4" t="s">
        <v>40</v>
      </c>
      <c r="L7586" s="4" t="s">
        <v>124</v>
      </c>
    </row>
    <row r="7587" spans="1:12" x14ac:dyDescent="0.2">
      <c r="A7587">
        <v>7983</v>
      </c>
      <c r="B7587" s="4" t="s">
        <v>782</v>
      </c>
      <c r="C7587" s="4" t="s">
        <v>48</v>
      </c>
      <c r="D7587" s="4" t="s">
        <v>83</v>
      </c>
      <c r="E7587" s="5">
        <v>46125</v>
      </c>
      <c r="F7587" s="6">
        <v>0.76041666666666663</v>
      </c>
      <c r="G7587">
        <v>391.24</v>
      </c>
      <c r="H7587">
        <v>391.24</v>
      </c>
      <c r="I7587">
        <v>0</v>
      </c>
      <c r="J7587" s="4" t="s">
        <v>63</v>
      </c>
      <c r="K7587" s="4" t="s">
        <v>68</v>
      </c>
      <c r="L7587" s="4" t="s">
        <v>128</v>
      </c>
    </row>
    <row r="7588" spans="1:12" x14ac:dyDescent="0.2">
      <c r="A7588">
        <v>7196</v>
      </c>
      <c r="B7588" s="4" t="s">
        <v>711</v>
      </c>
      <c r="C7588" s="4" t="s">
        <v>270</v>
      </c>
      <c r="D7588" s="4" t="s">
        <v>504</v>
      </c>
      <c r="E7588" s="5">
        <v>46125</v>
      </c>
      <c r="F7588" s="6">
        <v>0.82222222222222219</v>
      </c>
      <c r="G7588">
        <v>160.47</v>
      </c>
      <c r="H7588">
        <v>160.47</v>
      </c>
      <c r="I7588">
        <v>0</v>
      </c>
      <c r="J7588" s="4" t="s">
        <v>54</v>
      </c>
      <c r="K7588" s="4" t="s">
        <v>121</v>
      </c>
      <c r="L7588" s="4" t="s">
        <v>122</v>
      </c>
    </row>
    <row r="7589" spans="1:12" x14ac:dyDescent="0.2">
      <c r="A7589">
        <v>7912</v>
      </c>
      <c r="B7589" s="4" t="s">
        <v>773</v>
      </c>
      <c r="C7589" s="4" t="s">
        <v>52</v>
      </c>
      <c r="D7589" s="4" t="s">
        <v>120</v>
      </c>
      <c r="E7589" s="5">
        <v>46125</v>
      </c>
      <c r="F7589" s="6">
        <v>0.71666666666666667</v>
      </c>
      <c r="G7589">
        <v>320</v>
      </c>
      <c r="H7589">
        <v>320</v>
      </c>
      <c r="I7589">
        <v>0</v>
      </c>
      <c r="J7589" s="4" t="s">
        <v>56</v>
      </c>
      <c r="K7589" s="4" t="s">
        <v>45</v>
      </c>
      <c r="L7589" s="4" t="s">
        <v>140</v>
      </c>
    </row>
    <row r="7590" spans="1:12" x14ac:dyDescent="0.2">
      <c r="A7590">
        <v>126</v>
      </c>
      <c r="B7590" s="4" t="s">
        <v>146</v>
      </c>
      <c r="C7590" s="4" t="s">
        <v>56</v>
      </c>
      <c r="D7590" s="4" t="s">
        <v>104</v>
      </c>
      <c r="E7590" s="5">
        <v>46125</v>
      </c>
      <c r="F7590" s="6">
        <v>0.47222222222222221</v>
      </c>
      <c r="G7590">
        <v>171.16</v>
      </c>
      <c r="H7590">
        <v>171.16</v>
      </c>
      <c r="I7590">
        <v>0</v>
      </c>
      <c r="J7590" s="4" t="s">
        <v>45</v>
      </c>
      <c r="K7590" s="4" t="s">
        <v>60</v>
      </c>
      <c r="L7590" s="4" t="s">
        <v>61</v>
      </c>
    </row>
    <row r="7591" spans="1:12" x14ac:dyDescent="0.2">
      <c r="A7591">
        <v>61</v>
      </c>
      <c r="B7591" s="4" t="s">
        <v>123</v>
      </c>
      <c r="C7591" s="4" t="s">
        <v>58</v>
      </c>
      <c r="D7591" s="4" t="s">
        <v>106</v>
      </c>
      <c r="E7591" s="5">
        <v>46125</v>
      </c>
      <c r="F7591" s="6">
        <v>0.69652777777777775</v>
      </c>
      <c r="G7591">
        <v>275.47000000000003</v>
      </c>
      <c r="H7591">
        <v>275.47000000000003</v>
      </c>
      <c r="I7591">
        <v>0</v>
      </c>
      <c r="J7591" s="4" t="s">
        <v>58</v>
      </c>
      <c r="K7591" s="4" t="s">
        <v>40</v>
      </c>
      <c r="L7591" s="4" t="s">
        <v>124</v>
      </c>
    </row>
    <row r="7592" spans="1:12" x14ac:dyDescent="0.2">
      <c r="A7592">
        <v>92</v>
      </c>
      <c r="B7592" s="4" t="s">
        <v>139</v>
      </c>
      <c r="C7592" s="4" t="s">
        <v>37</v>
      </c>
      <c r="D7592" s="4" t="s">
        <v>92</v>
      </c>
      <c r="E7592" s="5">
        <v>46125</v>
      </c>
      <c r="F7592" s="6">
        <v>0.75138888888888888</v>
      </c>
      <c r="G7592">
        <v>428.95</v>
      </c>
      <c r="H7592">
        <v>428.95</v>
      </c>
      <c r="I7592">
        <v>0</v>
      </c>
      <c r="J7592" s="4" t="s">
        <v>68</v>
      </c>
      <c r="K7592" s="4" t="s">
        <v>81</v>
      </c>
      <c r="L7592" s="4" t="s">
        <v>82</v>
      </c>
    </row>
    <row r="7593" spans="1:12" x14ac:dyDescent="0.2">
      <c r="A7593">
        <v>5985</v>
      </c>
      <c r="B7593" s="4" t="s">
        <v>643</v>
      </c>
      <c r="C7593" s="4" t="s">
        <v>68</v>
      </c>
      <c r="D7593" s="4" t="s">
        <v>605</v>
      </c>
      <c r="E7593" s="5">
        <v>46126</v>
      </c>
      <c r="F7593" s="6">
        <v>0.76111111111111107</v>
      </c>
      <c r="G7593">
        <v>319</v>
      </c>
      <c r="H7593">
        <v>319</v>
      </c>
      <c r="I7593">
        <v>0</v>
      </c>
      <c r="J7593" s="4" t="s">
        <v>54</v>
      </c>
      <c r="K7593" s="4" t="s">
        <v>121</v>
      </c>
      <c r="L7593" s="4" t="s">
        <v>122</v>
      </c>
    </row>
    <row r="7594" spans="1:12" x14ac:dyDescent="0.2">
      <c r="A7594">
        <v>77</v>
      </c>
      <c r="B7594" s="4" t="s">
        <v>126</v>
      </c>
      <c r="C7594" s="4" t="s">
        <v>71</v>
      </c>
      <c r="D7594" s="4" t="s">
        <v>113</v>
      </c>
      <c r="E7594" s="5">
        <v>46126</v>
      </c>
      <c r="F7594" s="6">
        <v>0.79027777777777775</v>
      </c>
      <c r="G7594">
        <v>217.4</v>
      </c>
      <c r="H7594">
        <v>217.4</v>
      </c>
      <c r="I7594">
        <v>0</v>
      </c>
      <c r="J7594" s="4" t="s">
        <v>63</v>
      </c>
      <c r="K7594" s="4" t="s">
        <v>68</v>
      </c>
      <c r="L7594" s="4" t="s">
        <v>128</v>
      </c>
    </row>
    <row r="7595" spans="1:12" x14ac:dyDescent="0.2">
      <c r="A7595">
        <v>15</v>
      </c>
      <c r="B7595" s="4" t="s">
        <v>37</v>
      </c>
      <c r="C7595" s="4" t="s">
        <v>71</v>
      </c>
      <c r="D7595" s="4" t="s">
        <v>72</v>
      </c>
      <c r="E7595" s="5">
        <v>46126</v>
      </c>
      <c r="F7595" s="6">
        <v>0.79583333333333328</v>
      </c>
      <c r="G7595">
        <v>302.22000000000003</v>
      </c>
      <c r="H7595">
        <v>302.22000000000003</v>
      </c>
      <c r="I7595">
        <v>0</v>
      </c>
      <c r="J7595" s="4" t="s">
        <v>45</v>
      </c>
      <c r="K7595" s="4" t="s">
        <v>60</v>
      </c>
      <c r="L7595" s="4" t="s">
        <v>61</v>
      </c>
    </row>
    <row r="7596" spans="1:12" x14ac:dyDescent="0.2">
      <c r="A7596">
        <v>5922</v>
      </c>
      <c r="B7596" s="4" t="s">
        <v>641</v>
      </c>
      <c r="C7596" s="4" t="s">
        <v>75</v>
      </c>
      <c r="D7596" s="4" t="s">
        <v>152</v>
      </c>
      <c r="E7596" s="5">
        <v>46126</v>
      </c>
      <c r="F7596" s="6">
        <v>0.65555555555555556</v>
      </c>
      <c r="G7596">
        <v>291</v>
      </c>
      <c r="H7596">
        <v>291</v>
      </c>
      <c r="I7596">
        <v>0</v>
      </c>
      <c r="J7596" s="4" t="s">
        <v>45</v>
      </c>
      <c r="K7596" s="4" t="s">
        <v>60</v>
      </c>
      <c r="L7596" s="4" t="s">
        <v>61</v>
      </c>
    </row>
    <row r="7597" spans="1:12" x14ac:dyDescent="0.2">
      <c r="A7597">
        <v>5614</v>
      </c>
      <c r="B7597" s="4" t="s">
        <v>623</v>
      </c>
      <c r="C7597" s="4" t="s">
        <v>60</v>
      </c>
      <c r="D7597" s="4" t="s">
        <v>611</v>
      </c>
      <c r="E7597" s="5">
        <v>46126</v>
      </c>
      <c r="F7597" s="6">
        <v>0.54861111111111116</v>
      </c>
      <c r="G7597">
        <v>409.95</v>
      </c>
      <c r="H7597">
        <v>409.95</v>
      </c>
      <c r="I7597">
        <v>0</v>
      </c>
      <c r="J7597" s="4" t="s">
        <v>46</v>
      </c>
      <c r="K7597" s="4" t="s">
        <v>66</v>
      </c>
      <c r="L7597" s="4" t="s">
        <v>205</v>
      </c>
    </row>
    <row r="7598" spans="1:12" x14ac:dyDescent="0.2">
      <c r="A7598">
        <v>6598</v>
      </c>
      <c r="B7598" s="4" t="s">
        <v>686</v>
      </c>
      <c r="C7598" s="4" t="s">
        <v>84</v>
      </c>
      <c r="D7598" s="4" t="s">
        <v>547</v>
      </c>
      <c r="E7598" s="5">
        <v>46126</v>
      </c>
      <c r="F7598" s="6">
        <v>0.49166666666666664</v>
      </c>
      <c r="G7598">
        <v>579</v>
      </c>
      <c r="H7598">
        <v>579</v>
      </c>
      <c r="I7598">
        <v>0</v>
      </c>
      <c r="J7598" s="4" t="s">
        <v>56</v>
      </c>
      <c r="K7598" s="4" t="s">
        <v>137</v>
      </c>
      <c r="L7598" s="4" t="s">
        <v>148</v>
      </c>
    </row>
    <row r="7599" spans="1:12" x14ac:dyDescent="0.2">
      <c r="A7599">
        <v>4853</v>
      </c>
      <c r="B7599" s="4" t="s">
        <v>540</v>
      </c>
      <c r="C7599" s="4" t="s">
        <v>137</v>
      </c>
      <c r="D7599" s="4" t="s">
        <v>548</v>
      </c>
      <c r="E7599" s="5">
        <v>46126</v>
      </c>
      <c r="F7599" s="6">
        <v>0.81180555555555556</v>
      </c>
      <c r="G7599">
        <v>376.35</v>
      </c>
      <c r="H7599">
        <v>376.35</v>
      </c>
      <c r="I7599">
        <v>0</v>
      </c>
      <c r="J7599" s="4" t="s">
        <v>63</v>
      </c>
      <c r="K7599" s="4" t="s">
        <v>68</v>
      </c>
      <c r="L7599" s="4" t="s">
        <v>128</v>
      </c>
    </row>
    <row r="7600" spans="1:12" x14ac:dyDescent="0.2">
      <c r="A7600">
        <v>7931</v>
      </c>
      <c r="B7600" s="4" t="s">
        <v>776</v>
      </c>
      <c r="C7600" s="4" t="s">
        <v>50</v>
      </c>
      <c r="D7600" s="4" t="s">
        <v>86</v>
      </c>
      <c r="E7600" s="5">
        <v>46126</v>
      </c>
      <c r="F7600" s="6">
        <v>0.47986111111111113</v>
      </c>
      <c r="G7600">
        <v>391.24</v>
      </c>
      <c r="H7600">
        <v>391.24</v>
      </c>
      <c r="I7600">
        <v>0</v>
      </c>
      <c r="J7600" s="4" t="s">
        <v>68</v>
      </c>
      <c r="K7600" s="4" t="s">
        <v>81</v>
      </c>
      <c r="L7600" s="4" t="s">
        <v>82</v>
      </c>
    </row>
    <row r="7601" spans="1:12" x14ac:dyDescent="0.2">
      <c r="A7601">
        <v>7855</v>
      </c>
      <c r="B7601" s="4" t="s">
        <v>768</v>
      </c>
      <c r="C7601" s="4" t="s">
        <v>54</v>
      </c>
      <c r="D7601" s="4" t="s">
        <v>103</v>
      </c>
      <c r="E7601" s="5">
        <v>46126</v>
      </c>
      <c r="F7601" s="6">
        <v>0.4465277777777778</v>
      </c>
      <c r="G7601">
        <v>134.29</v>
      </c>
      <c r="H7601">
        <v>134.29</v>
      </c>
      <c r="I7601">
        <v>0</v>
      </c>
      <c r="J7601" s="4" t="s">
        <v>46</v>
      </c>
      <c r="K7601" s="4" t="s">
        <v>66</v>
      </c>
      <c r="L7601" s="4" t="s">
        <v>205</v>
      </c>
    </row>
    <row r="7602" spans="1:12" x14ac:dyDescent="0.2">
      <c r="A7602">
        <v>7704</v>
      </c>
      <c r="B7602" s="4" t="s">
        <v>733</v>
      </c>
      <c r="C7602" s="4" t="s">
        <v>58</v>
      </c>
      <c r="D7602" s="4" t="s">
        <v>91</v>
      </c>
      <c r="E7602" s="5">
        <v>46126</v>
      </c>
      <c r="F7602" s="6">
        <v>0.6166666666666667</v>
      </c>
      <c r="G7602">
        <v>206</v>
      </c>
      <c r="H7602">
        <v>206</v>
      </c>
      <c r="I7602">
        <v>0</v>
      </c>
      <c r="J7602" s="4" t="s">
        <v>54</v>
      </c>
      <c r="K7602" s="4" t="s">
        <v>37</v>
      </c>
      <c r="L7602" s="4" t="s">
        <v>127</v>
      </c>
    </row>
    <row r="7603" spans="1:12" x14ac:dyDescent="0.2">
      <c r="A7603">
        <v>8086</v>
      </c>
      <c r="B7603" s="4" t="s">
        <v>790</v>
      </c>
      <c r="C7603" s="4" t="s">
        <v>38</v>
      </c>
      <c r="D7603" s="4" t="s">
        <v>39</v>
      </c>
      <c r="E7603" s="5">
        <v>46127</v>
      </c>
      <c r="F7603" s="6">
        <v>0.69652777777777775</v>
      </c>
      <c r="G7603">
        <v>1249</v>
      </c>
      <c r="H7603">
        <v>1249</v>
      </c>
      <c r="I7603">
        <v>0</v>
      </c>
      <c r="J7603" s="4" t="s">
        <v>54</v>
      </c>
      <c r="K7603" s="4" t="s">
        <v>121</v>
      </c>
      <c r="L7603" s="4" t="s">
        <v>122</v>
      </c>
    </row>
    <row r="7604" spans="1:12" x14ac:dyDescent="0.2">
      <c r="A7604">
        <v>7146</v>
      </c>
      <c r="B7604" s="4" t="s">
        <v>709</v>
      </c>
      <c r="C7604" s="4" t="s">
        <v>63</v>
      </c>
      <c r="D7604" s="4" t="s">
        <v>186</v>
      </c>
      <c r="E7604" s="5">
        <v>46127</v>
      </c>
      <c r="F7604" s="6">
        <v>0.79097222222222219</v>
      </c>
      <c r="G7604">
        <v>320</v>
      </c>
      <c r="H7604">
        <v>320</v>
      </c>
      <c r="I7604">
        <v>0</v>
      </c>
      <c r="J7604" s="4" t="s">
        <v>46</v>
      </c>
      <c r="K7604" s="4" t="s">
        <v>66</v>
      </c>
      <c r="L7604" s="4" t="s">
        <v>205</v>
      </c>
    </row>
    <row r="7605" spans="1:12" x14ac:dyDescent="0.2">
      <c r="A7605">
        <v>4367</v>
      </c>
      <c r="B7605" s="4" t="s">
        <v>425</v>
      </c>
      <c r="C7605" s="4" t="s">
        <v>45</v>
      </c>
      <c r="D7605" s="4" t="s">
        <v>109</v>
      </c>
      <c r="E7605" s="5">
        <v>46127</v>
      </c>
      <c r="F7605" s="6">
        <v>0.80486111111111114</v>
      </c>
      <c r="G7605">
        <v>160.47</v>
      </c>
      <c r="H7605">
        <v>160.47</v>
      </c>
      <c r="I7605">
        <v>0</v>
      </c>
      <c r="J7605" s="4" t="s">
        <v>54</v>
      </c>
      <c r="K7605" s="4" t="s">
        <v>71</v>
      </c>
      <c r="L7605" s="4" t="s">
        <v>105</v>
      </c>
    </row>
    <row r="7606" spans="1:12" x14ac:dyDescent="0.2">
      <c r="A7606">
        <v>7147</v>
      </c>
      <c r="B7606" s="4" t="s">
        <v>709</v>
      </c>
      <c r="C7606" s="4" t="s">
        <v>45</v>
      </c>
      <c r="D7606" s="4" t="s">
        <v>187</v>
      </c>
      <c r="E7606" s="5">
        <v>46127</v>
      </c>
      <c r="F7606" s="6">
        <v>0.79166666666666663</v>
      </c>
      <c r="G7606">
        <v>320</v>
      </c>
      <c r="H7606">
        <v>320</v>
      </c>
      <c r="I7606">
        <v>0</v>
      </c>
      <c r="J7606" s="4" t="s">
        <v>46</v>
      </c>
      <c r="K7606" s="4" t="s">
        <v>66</v>
      </c>
      <c r="L7606" s="4" t="s">
        <v>205</v>
      </c>
    </row>
    <row r="7607" spans="1:12" x14ac:dyDescent="0.2">
      <c r="A7607">
        <v>113</v>
      </c>
      <c r="B7607" s="4" t="s">
        <v>144</v>
      </c>
      <c r="C7607" s="4" t="s">
        <v>46</v>
      </c>
      <c r="D7607" s="4" t="s">
        <v>112</v>
      </c>
      <c r="E7607" s="5">
        <v>46127</v>
      </c>
      <c r="F7607" s="6">
        <v>0.79374999999999996</v>
      </c>
      <c r="G7607">
        <v>160.47</v>
      </c>
      <c r="H7607">
        <v>160.47</v>
      </c>
      <c r="I7607">
        <v>0</v>
      </c>
      <c r="J7607" s="4" t="s">
        <v>54</v>
      </c>
      <c r="K7607" s="4" t="s">
        <v>71</v>
      </c>
      <c r="L7607" s="4" t="s">
        <v>105</v>
      </c>
    </row>
    <row r="7608" spans="1:12" x14ac:dyDescent="0.2">
      <c r="A7608">
        <v>4986</v>
      </c>
      <c r="B7608" s="4" t="s">
        <v>562</v>
      </c>
      <c r="C7608" s="4" t="s">
        <v>73</v>
      </c>
      <c r="D7608" s="4" t="s">
        <v>151</v>
      </c>
      <c r="E7608" s="5">
        <v>46127</v>
      </c>
      <c r="F7608" s="6">
        <v>0.42569444444444443</v>
      </c>
      <c r="G7608">
        <v>390</v>
      </c>
      <c r="H7608">
        <v>390</v>
      </c>
      <c r="I7608">
        <v>0</v>
      </c>
      <c r="J7608" s="4" t="s">
        <v>46</v>
      </c>
      <c r="K7608" s="4" t="s">
        <v>66</v>
      </c>
      <c r="L7608" s="4" t="s">
        <v>205</v>
      </c>
    </row>
    <row r="7609" spans="1:12" x14ac:dyDescent="0.2">
      <c r="A7609">
        <v>6353</v>
      </c>
      <c r="B7609" s="4" t="s">
        <v>677</v>
      </c>
      <c r="C7609" s="4" t="s">
        <v>75</v>
      </c>
      <c r="D7609" s="4" t="s">
        <v>544</v>
      </c>
      <c r="E7609" s="5">
        <v>46127</v>
      </c>
      <c r="F7609" s="6">
        <v>0.77777777777777779</v>
      </c>
      <c r="G7609">
        <v>369.17</v>
      </c>
      <c r="H7609">
        <v>369.17</v>
      </c>
      <c r="I7609">
        <v>0</v>
      </c>
      <c r="J7609" s="4" t="s">
        <v>68</v>
      </c>
      <c r="K7609" s="4" t="s">
        <v>81</v>
      </c>
      <c r="L7609" s="4" t="s">
        <v>82</v>
      </c>
    </row>
    <row r="7610" spans="1:12" x14ac:dyDescent="0.2">
      <c r="A7610">
        <v>5083</v>
      </c>
      <c r="B7610" s="4" t="s">
        <v>566</v>
      </c>
      <c r="C7610" s="4" t="s">
        <v>60</v>
      </c>
      <c r="D7610" s="4" t="s">
        <v>134</v>
      </c>
      <c r="E7610" s="5">
        <v>46127</v>
      </c>
      <c r="F7610" s="6">
        <v>0.90902777777777777</v>
      </c>
      <c r="G7610">
        <v>193</v>
      </c>
      <c r="H7610">
        <v>193</v>
      </c>
      <c r="I7610">
        <v>0</v>
      </c>
      <c r="J7610" s="4" t="s">
        <v>54</v>
      </c>
      <c r="K7610" s="4" t="s">
        <v>121</v>
      </c>
      <c r="L7610" s="4" t="s">
        <v>122</v>
      </c>
    </row>
    <row r="7611" spans="1:12" x14ac:dyDescent="0.2">
      <c r="A7611">
        <v>7218</v>
      </c>
      <c r="B7611" s="4" t="s">
        <v>712</v>
      </c>
      <c r="C7611" s="4" t="s">
        <v>60</v>
      </c>
      <c r="D7611" s="4" t="s">
        <v>134</v>
      </c>
      <c r="E7611" s="5">
        <v>46127</v>
      </c>
      <c r="F7611" s="6">
        <v>0.91180555555555554</v>
      </c>
      <c r="G7611">
        <v>297.44</v>
      </c>
      <c r="H7611">
        <v>297.44</v>
      </c>
      <c r="I7611">
        <v>0</v>
      </c>
      <c r="J7611" s="4" t="s">
        <v>54</v>
      </c>
      <c r="K7611" s="4" t="s">
        <v>121</v>
      </c>
      <c r="L7611" s="4" t="s">
        <v>122</v>
      </c>
    </row>
    <row r="7612" spans="1:12" x14ac:dyDescent="0.2">
      <c r="A7612">
        <v>6753</v>
      </c>
      <c r="B7612" s="4" t="s">
        <v>694</v>
      </c>
      <c r="C7612" s="4" t="s">
        <v>137</v>
      </c>
      <c r="D7612" s="4" t="s">
        <v>548</v>
      </c>
      <c r="E7612" s="5">
        <v>46127</v>
      </c>
      <c r="F7612" s="6">
        <v>0.61527777777777781</v>
      </c>
      <c r="G7612">
        <v>384</v>
      </c>
      <c r="H7612">
        <v>384</v>
      </c>
      <c r="I7612">
        <v>0</v>
      </c>
      <c r="J7612" s="4" t="s">
        <v>56</v>
      </c>
      <c r="K7612" s="4" t="s">
        <v>137</v>
      </c>
      <c r="L7612" s="4" t="s">
        <v>148</v>
      </c>
    </row>
    <row r="7613" spans="1:12" x14ac:dyDescent="0.2">
      <c r="A7613">
        <v>5394</v>
      </c>
      <c r="B7613" s="4" t="s">
        <v>601</v>
      </c>
      <c r="C7613" s="4" t="s">
        <v>249</v>
      </c>
      <c r="D7613" s="4" t="s">
        <v>554</v>
      </c>
      <c r="E7613" s="5">
        <v>46127</v>
      </c>
      <c r="F7613" s="6">
        <v>0.81597222222222221</v>
      </c>
      <c r="G7613">
        <v>483.4</v>
      </c>
      <c r="H7613">
        <v>483.4</v>
      </c>
      <c r="I7613">
        <v>0</v>
      </c>
      <c r="J7613" s="4" t="s">
        <v>58</v>
      </c>
      <c r="K7613" s="4" t="s">
        <v>40</v>
      </c>
      <c r="L7613" s="4" t="s">
        <v>124</v>
      </c>
    </row>
    <row r="7614" spans="1:12" x14ac:dyDescent="0.2">
      <c r="A7614">
        <v>7391</v>
      </c>
      <c r="B7614" s="4" t="s">
        <v>719</v>
      </c>
      <c r="C7614" s="4" t="s">
        <v>81</v>
      </c>
      <c r="D7614" s="4" t="s">
        <v>505</v>
      </c>
      <c r="E7614" s="5">
        <v>46127</v>
      </c>
      <c r="F7614" s="6">
        <v>0.9145833333333333</v>
      </c>
      <c r="G7614">
        <v>208.53</v>
      </c>
      <c r="H7614">
        <v>208.53</v>
      </c>
      <c r="I7614">
        <v>0</v>
      </c>
      <c r="J7614" s="4" t="s">
        <v>54</v>
      </c>
      <c r="K7614" s="4" t="s">
        <v>121</v>
      </c>
      <c r="L7614" s="4" t="s">
        <v>122</v>
      </c>
    </row>
    <row r="7615" spans="1:12" x14ac:dyDescent="0.2">
      <c r="A7615">
        <v>7392</v>
      </c>
      <c r="B7615" s="4" t="s">
        <v>719</v>
      </c>
      <c r="C7615" s="4" t="s">
        <v>126</v>
      </c>
      <c r="D7615" s="4" t="s">
        <v>506</v>
      </c>
      <c r="E7615" s="5">
        <v>46127</v>
      </c>
      <c r="F7615" s="6">
        <v>0.91527777777777775</v>
      </c>
      <c r="G7615">
        <v>208.53</v>
      </c>
      <c r="H7615">
        <v>208.53</v>
      </c>
      <c r="I7615">
        <v>0</v>
      </c>
      <c r="J7615" s="4" t="s">
        <v>54</v>
      </c>
      <c r="K7615" s="4" t="s">
        <v>121</v>
      </c>
      <c r="L7615" s="4" t="s">
        <v>122</v>
      </c>
    </row>
    <row r="7616" spans="1:12" x14ac:dyDescent="0.2">
      <c r="A7616">
        <v>7746</v>
      </c>
      <c r="B7616" s="4" t="s">
        <v>755</v>
      </c>
      <c r="C7616" s="4" t="s">
        <v>50</v>
      </c>
      <c r="D7616" s="4" t="s">
        <v>101</v>
      </c>
      <c r="E7616" s="5">
        <v>46127</v>
      </c>
      <c r="F7616" s="6">
        <v>0.67291666666666672</v>
      </c>
      <c r="G7616">
        <v>348.45</v>
      </c>
      <c r="H7616">
        <v>348.45</v>
      </c>
      <c r="I7616">
        <v>0</v>
      </c>
      <c r="J7616" s="4" t="s">
        <v>68</v>
      </c>
      <c r="K7616" s="4" t="s">
        <v>81</v>
      </c>
      <c r="L7616" s="4" t="s">
        <v>82</v>
      </c>
    </row>
    <row r="7617" spans="1:12" x14ac:dyDescent="0.2">
      <c r="A7617">
        <v>7809</v>
      </c>
      <c r="B7617" s="4" t="s">
        <v>762</v>
      </c>
      <c r="C7617" s="4" t="s">
        <v>50</v>
      </c>
      <c r="D7617" s="4" t="s">
        <v>86</v>
      </c>
      <c r="E7617" s="5">
        <v>46127</v>
      </c>
      <c r="F7617" s="6">
        <v>0.62222222222222223</v>
      </c>
      <c r="G7617">
        <v>391.24</v>
      </c>
      <c r="H7617">
        <v>391.24</v>
      </c>
      <c r="I7617">
        <v>0</v>
      </c>
      <c r="J7617" s="4" t="s">
        <v>63</v>
      </c>
      <c r="K7617" s="4" t="s">
        <v>68</v>
      </c>
      <c r="L7617" s="4" t="s">
        <v>128</v>
      </c>
    </row>
    <row r="7618" spans="1:12" x14ac:dyDescent="0.2">
      <c r="A7618">
        <v>7920</v>
      </c>
      <c r="B7618" s="4" t="s">
        <v>774</v>
      </c>
      <c r="C7618" s="4" t="s">
        <v>50</v>
      </c>
      <c r="D7618" s="4" t="s">
        <v>101</v>
      </c>
      <c r="E7618" s="5">
        <v>46127</v>
      </c>
      <c r="F7618" s="6">
        <v>0.90416666666666667</v>
      </c>
      <c r="G7618">
        <v>216.26</v>
      </c>
      <c r="H7618">
        <v>216.26</v>
      </c>
      <c r="I7618">
        <v>0</v>
      </c>
      <c r="J7618" s="4" t="s">
        <v>54</v>
      </c>
      <c r="K7618" s="4" t="s">
        <v>121</v>
      </c>
      <c r="L7618" s="4" t="s">
        <v>122</v>
      </c>
    </row>
    <row r="7619" spans="1:12" x14ac:dyDescent="0.2">
      <c r="A7619">
        <v>5035</v>
      </c>
      <c r="B7619" s="4" t="s">
        <v>563</v>
      </c>
      <c r="C7619" s="4" t="s">
        <v>373</v>
      </c>
      <c r="D7619" s="4" t="s">
        <v>518</v>
      </c>
      <c r="E7619" s="5">
        <v>46127</v>
      </c>
      <c r="F7619" s="6">
        <v>0.48749999999999999</v>
      </c>
      <c r="G7619">
        <v>180</v>
      </c>
      <c r="H7619">
        <v>180</v>
      </c>
      <c r="I7619">
        <v>0</v>
      </c>
      <c r="J7619" s="4" t="s">
        <v>54</v>
      </c>
      <c r="K7619" s="4" t="s">
        <v>37</v>
      </c>
      <c r="L7619" s="4" t="s">
        <v>127</v>
      </c>
    </row>
    <row r="7620" spans="1:12" x14ac:dyDescent="0.2">
      <c r="A7620">
        <v>7747</v>
      </c>
      <c r="B7620" s="4" t="s">
        <v>755</v>
      </c>
      <c r="C7620" s="4" t="s">
        <v>52</v>
      </c>
      <c r="D7620" s="4" t="s">
        <v>102</v>
      </c>
      <c r="E7620" s="5">
        <v>46127</v>
      </c>
      <c r="F7620" s="6">
        <v>0.67361111111111116</v>
      </c>
      <c r="G7620">
        <v>348.45</v>
      </c>
      <c r="H7620">
        <v>348.45</v>
      </c>
      <c r="I7620">
        <v>0</v>
      </c>
      <c r="J7620" s="4" t="s">
        <v>68</v>
      </c>
      <c r="K7620" s="4" t="s">
        <v>81</v>
      </c>
      <c r="L7620" s="4" t="s">
        <v>82</v>
      </c>
    </row>
    <row r="7621" spans="1:12" x14ac:dyDescent="0.2">
      <c r="A7621">
        <v>5411</v>
      </c>
      <c r="B7621" s="4" t="s">
        <v>603</v>
      </c>
      <c r="C7621" s="4" t="s">
        <v>58</v>
      </c>
      <c r="D7621" s="4" t="s">
        <v>91</v>
      </c>
      <c r="E7621" s="5">
        <v>46127</v>
      </c>
      <c r="F7621" s="6">
        <v>0.7319444444444444</v>
      </c>
      <c r="G7621">
        <v>188.52</v>
      </c>
      <c r="H7621">
        <v>188.52</v>
      </c>
      <c r="I7621">
        <v>0</v>
      </c>
      <c r="J7621" s="4" t="s">
        <v>68</v>
      </c>
      <c r="K7621" s="4" t="s">
        <v>81</v>
      </c>
      <c r="L7621" s="4" t="s">
        <v>82</v>
      </c>
    </row>
    <row r="7622" spans="1:12" x14ac:dyDescent="0.2">
      <c r="A7622">
        <v>7506</v>
      </c>
      <c r="B7622" s="4" t="s">
        <v>723</v>
      </c>
      <c r="C7622" s="4" t="s">
        <v>58</v>
      </c>
      <c r="D7622" s="4" t="s">
        <v>106</v>
      </c>
      <c r="E7622" s="5">
        <v>46127</v>
      </c>
      <c r="F7622" s="6">
        <v>0.78819444444444442</v>
      </c>
      <c r="G7622">
        <v>160.47</v>
      </c>
      <c r="H7622">
        <v>160.47</v>
      </c>
      <c r="I7622">
        <v>0</v>
      </c>
      <c r="J7622" s="4" t="s">
        <v>46</v>
      </c>
      <c r="K7622" s="4" t="s">
        <v>66</v>
      </c>
      <c r="L7622" s="4" t="s">
        <v>205</v>
      </c>
    </row>
    <row r="7623" spans="1:12" x14ac:dyDescent="0.2">
      <c r="A7623">
        <v>6560</v>
      </c>
      <c r="B7623" s="4" t="s">
        <v>684</v>
      </c>
      <c r="C7623" s="4" t="s">
        <v>46</v>
      </c>
      <c r="D7623" s="4" t="s">
        <v>190</v>
      </c>
      <c r="E7623" s="5">
        <v>46128</v>
      </c>
      <c r="F7623" s="6">
        <v>0.81111111111111112</v>
      </c>
      <c r="G7623">
        <v>320</v>
      </c>
      <c r="H7623">
        <v>320</v>
      </c>
      <c r="I7623">
        <v>0</v>
      </c>
      <c r="J7623" s="4" t="s">
        <v>56</v>
      </c>
      <c r="K7623" s="4" t="s">
        <v>137</v>
      </c>
      <c r="L7623" s="4" t="s">
        <v>148</v>
      </c>
    </row>
    <row r="7624" spans="1:12" x14ac:dyDescent="0.2">
      <c r="A7624">
        <v>7737</v>
      </c>
      <c r="B7624" s="4" t="s">
        <v>736</v>
      </c>
      <c r="C7624" s="4" t="s">
        <v>46</v>
      </c>
      <c r="D7624" s="4" t="s">
        <v>749</v>
      </c>
      <c r="E7624" s="5">
        <v>46128</v>
      </c>
      <c r="F7624" s="6">
        <v>0.83125000000000004</v>
      </c>
      <c r="G7624">
        <v>250</v>
      </c>
      <c r="H7624">
        <v>250</v>
      </c>
      <c r="I7624">
        <v>0</v>
      </c>
      <c r="J7624" s="4" t="s">
        <v>66</v>
      </c>
      <c r="K7624" s="4" t="s">
        <v>45</v>
      </c>
      <c r="L7624" s="4" t="s">
        <v>140</v>
      </c>
    </row>
    <row r="7625" spans="1:12" x14ac:dyDescent="0.2">
      <c r="A7625">
        <v>7738</v>
      </c>
      <c r="B7625" s="4" t="s">
        <v>736</v>
      </c>
      <c r="C7625" s="4" t="s">
        <v>71</v>
      </c>
      <c r="D7625" s="4" t="s">
        <v>750</v>
      </c>
      <c r="E7625" s="5">
        <v>46128</v>
      </c>
      <c r="F7625" s="6">
        <v>0.83194444444444449</v>
      </c>
      <c r="G7625">
        <v>250</v>
      </c>
      <c r="H7625">
        <v>250</v>
      </c>
      <c r="I7625">
        <v>0</v>
      </c>
      <c r="J7625" s="4" t="s">
        <v>66</v>
      </c>
      <c r="K7625" s="4" t="s">
        <v>45</v>
      </c>
      <c r="L7625" s="4" t="s">
        <v>140</v>
      </c>
    </row>
    <row r="7626" spans="1:12" x14ac:dyDescent="0.2">
      <c r="A7626">
        <v>5535</v>
      </c>
      <c r="B7626" s="4" t="s">
        <v>618</v>
      </c>
      <c r="C7626" s="4" t="s">
        <v>114</v>
      </c>
      <c r="D7626" s="4" t="s">
        <v>533</v>
      </c>
      <c r="E7626" s="5">
        <v>46128</v>
      </c>
      <c r="F7626" s="6">
        <v>0.60972222222222228</v>
      </c>
      <c r="G7626">
        <v>285</v>
      </c>
      <c r="H7626">
        <v>285</v>
      </c>
      <c r="I7626">
        <v>0</v>
      </c>
      <c r="J7626" s="4" t="s">
        <v>56</v>
      </c>
      <c r="K7626" s="4" t="s">
        <v>137</v>
      </c>
      <c r="L7626" s="4" t="s">
        <v>148</v>
      </c>
    </row>
    <row r="7627" spans="1:12" x14ac:dyDescent="0.2">
      <c r="A7627">
        <v>7358</v>
      </c>
      <c r="B7627" s="4" t="s">
        <v>718</v>
      </c>
      <c r="C7627" s="4" t="s">
        <v>262</v>
      </c>
      <c r="D7627" s="4" t="s">
        <v>502</v>
      </c>
      <c r="E7627" s="5">
        <v>46128</v>
      </c>
      <c r="F7627" s="6">
        <v>1.1111111111111112E-2</v>
      </c>
      <c r="G7627">
        <v>160.47</v>
      </c>
      <c r="H7627">
        <v>160.47</v>
      </c>
      <c r="I7627">
        <v>0</v>
      </c>
      <c r="J7627" s="4" t="s">
        <v>54</v>
      </c>
      <c r="K7627" s="4" t="s">
        <v>121</v>
      </c>
      <c r="L7627" s="4" t="s">
        <v>122</v>
      </c>
    </row>
    <row r="7628" spans="1:12" x14ac:dyDescent="0.2">
      <c r="A7628">
        <v>5650</v>
      </c>
      <c r="B7628" s="4" t="s">
        <v>624</v>
      </c>
      <c r="C7628" s="4" t="s">
        <v>121</v>
      </c>
      <c r="D7628" s="4" t="s">
        <v>625</v>
      </c>
      <c r="E7628" s="5">
        <v>46128</v>
      </c>
      <c r="F7628" s="6">
        <v>0.62708333333333333</v>
      </c>
      <c r="G7628">
        <v>180</v>
      </c>
      <c r="H7628">
        <v>180</v>
      </c>
      <c r="I7628">
        <v>0</v>
      </c>
      <c r="J7628" s="4" t="s">
        <v>58</v>
      </c>
      <c r="K7628" s="4" t="s">
        <v>40</v>
      </c>
      <c r="L7628" s="4" t="s">
        <v>124</v>
      </c>
    </row>
    <row r="7629" spans="1:12" x14ac:dyDescent="0.2">
      <c r="A7629">
        <v>7597</v>
      </c>
      <c r="B7629" s="4" t="s">
        <v>726</v>
      </c>
      <c r="C7629" s="4" t="s">
        <v>291</v>
      </c>
      <c r="D7629" s="4" t="s">
        <v>508</v>
      </c>
      <c r="E7629" s="5">
        <v>46128</v>
      </c>
      <c r="F7629" s="6">
        <v>0.95</v>
      </c>
      <c r="G7629">
        <v>227.4</v>
      </c>
      <c r="H7629">
        <v>227.4</v>
      </c>
      <c r="I7629">
        <v>0</v>
      </c>
      <c r="J7629" s="4" t="s">
        <v>88</v>
      </c>
      <c r="K7629" s="4" t="s">
        <v>41</v>
      </c>
      <c r="L7629" s="4" t="s">
        <v>42</v>
      </c>
    </row>
    <row r="7630" spans="1:12" x14ac:dyDescent="0.2">
      <c r="A7630">
        <v>7545</v>
      </c>
      <c r="B7630" s="4" t="s">
        <v>724</v>
      </c>
      <c r="C7630" s="4" t="s">
        <v>299</v>
      </c>
      <c r="D7630" s="4" t="s">
        <v>509</v>
      </c>
      <c r="E7630" s="5">
        <v>46128</v>
      </c>
      <c r="F7630" s="6">
        <v>0.58125000000000004</v>
      </c>
      <c r="G7630">
        <v>160.47</v>
      </c>
      <c r="H7630">
        <v>160.47</v>
      </c>
      <c r="I7630">
        <v>0</v>
      </c>
      <c r="J7630" s="4" t="s">
        <v>46</v>
      </c>
      <c r="K7630" s="4" t="s">
        <v>66</v>
      </c>
      <c r="L7630" s="4" t="s">
        <v>205</v>
      </c>
    </row>
    <row r="7631" spans="1:12" x14ac:dyDescent="0.2">
      <c r="A7631">
        <v>7598</v>
      </c>
      <c r="B7631" s="4" t="s">
        <v>726</v>
      </c>
      <c r="C7631" s="4" t="s">
        <v>299</v>
      </c>
      <c r="D7631" s="4" t="s">
        <v>509</v>
      </c>
      <c r="E7631" s="5">
        <v>46128</v>
      </c>
      <c r="F7631" s="6">
        <v>0.9506944444444444</v>
      </c>
      <c r="G7631">
        <v>227.4</v>
      </c>
      <c r="H7631">
        <v>227.4</v>
      </c>
      <c r="I7631">
        <v>0</v>
      </c>
      <c r="J7631" s="4" t="s">
        <v>88</v>
      </c>
      <c r="K7631" s="4" t="s">
        <v>41</v>
      </c>
      <c r="L7631" s="4" t="s">
        <v>42</v>
      </c>
    </row>
    <row r="7632" spans="1:12" x14ac:dyDescent="0.2">
      <c r="A7632">
        <v>6029</v>
      </c>
      <c r="B7632" s="4" t="s">
        <v>646</v>
      </c>
      <c r="C7632" s="4" t="s">
        <v>143</v>
      </c>
      <c r="D7632" s="4" t="s">
        <v>515</v>
      </c>
      <c r="E7632" s="5">
        <v>46128</v>
      </c>
      <c r="F7632" s="6">
        <v>0.81527777777777777</v>
      </c>
      <c r="G7632">
        <v>230</v>
      </c>
      <c r="H7632">
        <v>230</v>
      </c>
      <c r="I7632">
        <v>0</v>
      </c>
      <c r="J7632" s="4" t="s">
        <v>54</v>
      </c>
      <c r="K7632" s="4" t="s">
        <v>56</v>
      </c>
      <c r="L7632" s="4" t="s">
        <v>426</v>
      </c>
    </row>
    <row r="7633" spans="1:12" x14ac:dyDescent="0.2">
      <c r="A7633">
        <v>4405</v>
      </c>
      <c r="B7633" s="4" t="s">
        <v>430</v>
      </c>
      <c r="C7633" s="4" t="s">
        <v>58</v>
      </c>
      <c r="D7633" s="4" t="s">
        <v>437</v>
      </c>
      <c r="E7633" s="5">
        <v>46128</v>
      </c>
      <c r="F7633" s="6">
        <v>0.74652777777777779</v>
      </c>
      <c r="G7633">
        <v>356.86</v>
      </c>
      <c r="H7633">
        <v>356.86</v>
      </c>
      <c r="I7633">
        <v>0</v>
      </c>
      <c r="J7633" s="4" t="s">
        <v>46</v>
      </c>
      <c r="K7633" s="4" t="s">
        <v>66</v>
      </c>
      <c r="L7633" s="4" t="s">
        <v>205</v>
      </c>
    </row>
    <row r="7634" spans="1:12" x14ac:dyDescent="0.2">
      <c r="A7634">
        <v>29</v>
      </c>
      <c r="B7634" s="4" t="s">
        <v>46</v>
      </c>
      <c r="C7634" s="4" t="s">
        <v>63</v>
      </c>
      <c r="D7634" s="4" t="s">
        <v>94</v>
      </c>
      <c r="E7634" s="5">
        <v>46129</v>
      </c>
      <c r="F7634" s="6">
        <v>0.76944444444444449</v>
      </c>
      <c r="G7634">
        <v>518.52</v>
      </c>
      <c r="H7634">
        <v>518.52</v>
      </c>
      <c r="I7634">
        <v>0</v>
      </c>
      <c r="J7634" s="4" t="s">
        <v>68</v>
      </c>
      <c r="K7634" s="4" t="s">
        <v>81</v>
      </c>
      <c r="L7634" s="4" t="s">
        <v>82</v>
      </c>
    </row>
    <row r="7635" spans="1:12" x14ac:dyDescent="0.2">
      <c r="A7635">
        <v>44</v>
      </c>
      <c r="B7635" s="4" t="s">
        <v>60</v>
      </c>
      <c r="C7635" s="4" t="s">
        <v>45</v>
      </c>
      <c r="D7635" s="4" t="s">
        <v>109</v>
      </c>
      <c r="E7635" s="5">
        <v>46129</v>
      </c>
      <c r="F7635" s="6">
        <v>0.47708333333333336</v>
      </c>
      <c r="G7635">
        <v>347.87</v>
      </c>
      <c r="H7635">
        <v>347.87</v>
      </c>
      <c r="I7635">
        <v>0</v>
      </c>
      <c r="J7635" s="4" t="s">
        <v>68</v>
      </c>
      <c r="K7635" s="4" t="s">
        <v>81</v>
      </c>
      <c r="L7635" s="4" t="s">
        <v>82</v>
      </c>
    </row>
    <row r="7636" spans="1:12" x14ac:dyDescent="0.2">
      <c r="A7636">
        <v>7971</v>
      </c>
      <c r="B7636" s="4" t="s">
        <v>781</v>
      </c>
      <c r="C7636" s="4" t="s">
        <v>45</v>
      </c>
      <c r="D7636" s="4" t="s">
        <v>109</v>
      </c>
      <c r="E7636" s="5">
        <v>46129</v>
      </c>
      <c r="F7636" s="6">
        <v>0.25</v>
      </c>
      <c r="G7636">
        <v>0.01</v>
      </c>
      <c r="H7636">
        <v>0.01</v>
      </c>
      <c r="I7636">
        <v>0</v>
      </c>
      <c r="J7636" s="4" t="s">
        <v>52</v>
      </c>
      <c r="K7636" s="4" t="s">
        <v>46</v>
      </c>
      <c r="L7636" s="4" t="s">
        <v>47</v>
      </c>
    </row>
    <row r="7637" spans="1:12" x14ac:dyDescent="0.2">
      <c r="A7637">
        <v>5363</v>
      </c>
      <c r="B7637" s="4" t="s">
        <v>600</v>
      </c>
      <c r="C7637" s="4" t="s">
        <v>75</v>
      </c>
      <c r="D7637" s="4" t="s">
        <v>133</v>
      </c>
      <c r="E7637" s="5">
        <v>46129</v>
      </c>
      <c r="F7637" s="6">
        <v>0.75624999999999998</v>
      </c>
      <c r="G7637">
        <v>288.79000000000002</v>
      </c>
      <c r="H7637">
        <v>288.79000000000002</v>
      </c>
      <c r="I7637">
        <v>0</v>
      </c>
      <c r="J7637" s="4" t="s">
        <v>68</v>
      </c>
      <c r="K7637" s="4" t="s">
        <v>81</v>
      </c>
      <c r="L7637" s="4" t="s">
        <v>82</v>
      </c>
    </row>
    <row r="7638" spans="1:12" x14ac:dyDescent="0.2">
      <c r="A7638">
        <v>8045</v>
      </c>
      <c r="B7638" s="4" t="s">
        <v>786</v>
      </c>
      <c r="C7638" s="4" t="s">
        <v>43</v>
      </c>
      <c r="D7638" s="4" t="s">
        <v>99</v>
      </c>
      <c r="E7638" s="5">
        <v>46129</v>
      </c>
      <c r="F7638" s="6">
        <v>0.73055555555555551</v>
      </c>
      <c r="G7638">
        <v>217.4</v>
      </c>
      <c r="H7638">
        <v>217.4</v>
      </c>
      <c r="I7638">
        <v>0</v>
      </c>
      <c r="J7638" s="4" t="s">
        <v>58</v>
      </c>
      <c r="K7638" s="4" t="s">
        <v>52</v>
      </c>
      <c r="L7638" s="4" t="s">
        <v>125</v>
      </c>
    </row>
    <row r="7639" spans="1:12" x14ac:dyDescent="0.2">
      <c r="A7639">
        <v>6860</v>
      </c>
      <c r="B7639" s="4" t="s">
        <v>698</v>
      </c>
      <c r="C7639" s="4" t="s">
        <v>84</v>
      </c>
      <c r="D7639" s="4" t="s">
        <v>530</v>
      </c>
      <c r="E7639" s="5">
        <v>46129</v>
      </c>
      <c r="F7639" s="6">
        <v>0.44444444444444442</v>
      </c>
      <c r="G7639">
        <v>205.15</v>
      </c>
      <c r="H7639">
        <v>205.15</v>
      </c>
      <c r="I7639">
        <v>0</v>
      </c>
      <c r="J7639" s="4" t="s">
        <v>66</v>
      </c>
      <c r="K7639" s="4" t="s">
        <v>45</v>
      </c>
      <c r="L7639" s="4" t="s">
        <v>140</v>
      </c>
    </row>
    <row r="7640" spans="1:12" x14ac:dyDescent="0.2">
      <c r="A7640">
        <v>6201</v>
      </c>
      <c r="B7640" s="4" t="s">
        <v>673</v>
      </c>
      <c r="C7640" s="4" t="s">
        <v>137</v>
      </c>
      <c r="D7640" s="4" t="s">
        <v>138</v>
      </c>
      <c r="E7640" s="5">
        <v>46129</v>
      </c>
      <c r="F7640" s="6">
        <v>0.77569444444444446</v>
      </c>
      <c r="G7640">
        <v>394.75</v>
      </c>
      <c r="H7640">
        <v>394.75</v>
      </c>
      <c r="I7640">
        <v>0</v>
      </c>
      <c r="J7640" s="4" t="s">
        <v>66</v>
      </c>
      <c r="K7640" s="4" t="s">
        <v>45</v>
      </c>
      <c r="L7640" s="4" t="s">
        <v>140</v>
      </c>
    </row>
    <row r="7641" spans="1:12" x14ac:dyDescent="0.2">
      <c r="A7641">
        <v>5202</v>
      </c>
      <c r="B7641" s="4" t="s">
        <v>575</v>
      </c>
      <c r="C7641" s="4" t="s">
        <v>121</v>
      </c>
      <c r="D7641" s="4" t="s">
        <v>507</v>
      </c>
      <c r="E7641" s="5">
        <v>46129</v>
      </c>
      <c r="F7641" s="6">
        <v>0.62986111111111109</v>
      </c>
      <c r="G7641">
        <v>209</v>
      </c>
      <c r="H7641">
        <v>209</v>
      </c>
      <c r="I7641">
        <v>0</v>
      </c>
      <c r="J7641" s="4" t="s">
        <v>68</v>
      </c>
      <c r="K7641" s="4" t="s">
        <v>81</v>
      </c>
      <c r="L7641" s="4" t="s">
        <v>82</v>
      </c>
    </row>
    <row r="7642" spans="1:12" x14ac:dyDescent="0.2">
      <c r="A7642">
        <v>6246</v>
      </c>
      <c r="B7642" s="4" t="s">
        <v>674</v>
      </c>
      <c r="C7642" s="4" t="s">
        <v>139</v>
      </c>
      <c r="D7642" s="4" t="s">
        <v>513</v>
      </c>
      <c r="E7642" s="5">
        <v>46129</v>
      </c>
      <c r="F7642" s="6">
        <v>0.62777777777777777</v>
      </c>
      <c r="G7642">
        <v>160.47</v>
      </c>
      <c r="H7642">
        <v>160.47</v>
      </c>
      <c r="I7642">
        <v>0</v>
      </c>
      <c r="J7642" s="4" t="s">
        <v>46</v>
      </c>
      <c r="K7642" s="4" t="s">
        <v>66</v>
      </c>
      <c r="L7642" s="4" t="s">
        <v>205</v>
      </c>
    </row>
    <row r="7643" spans="1:12" x14ac:dyDescent="0.2">
      <c r="A7643">
        <v>6074</v>
      </c>
      <c r="B7643" s="4" t="s">
        <v>647</v>
      </c>
      <c r="C7643" s="4" t="s">
        <v>144</v>
      </c>
      <c r="D7643" s="4" t="s">
        <v>516</v>
      </c>
      <c r="E7643" s="5">
        <v>46129</v>
      </c>
      <c r="F7643" s="6">
        <v>0.49861111111111112</v>
      </c>
      <c r="G7643">
        <v>690.23</v>
      </c>
      <c r="H7643">
        <v>690.23</v>
      </c>
      <c r="I7643">
        <v>0</v>
      </c>
      <c r="J7643" s="4" t="s">
        <v>58</v>
      </c>
      <c r="K7643" s="4" t="s">
        <v>40</v>
      </c>
      <c r="L7643" s="4" t="s">
        <v>124</v>
      </c>
    </row>
    <row r="7644" spans="1:12" x14ac:dyDescent="0.2">
      <c r="A7644">
        <v>178</v>
      </c>
      <c r="B7644" s="4" t="s">
        <v>180</v>
      </c>
      <c r="C7644" s="4" t="s">
        <v>56</v>
      </c>
      <c r="D7644" s="4" t="s">
        <v>104</v>
      </c>
      <c r="E7644" s="5">
        <v>46129</v>
      </c>
      <c r="F7644" s="6">
        <v>0.44722222222222224</v>
      </c>
      <c r="G7644">
        <v>230</v>
      </c>
      <c r="H7644">
        <v>230</v>
      </c>
      <c r="I7644">
        <v>0</v>
      </c>
      <c r="J7644" s="4" t="s">
        <v>58</v>
      </c>
      <c r="K7644" s="4" t="s">
        <v>40</v>
      </c>
      <c r="L7644" s="4" t="s">
        <v>124</v>
      </c>
    </row>
    <row r="7645" spans="1:12" x14ac:dyDescent="0.2">
      <c r="A7645">
        <v>6175</v>
      </c>
      <c r="B7645" s="4" t="s">
        <v>672</v>
      </c>
      <c r="C7645" s="4" t="s">
        <v>45</v>
      </c>
      <c r="D7645" s="4" t="s">
        <v>109</v>
      </c>
      <c r="E7645" s="5">
        <v>46130</v>
      </c>
      <c r="F7645" s="6">
        <v>0.72777777777777775</v>
      </c>
      <c r="G7645">
        <v>160.47</v>
      </c>
      <c r="H7645">
        <v>160.47</v>
      </c>
      <c r="I7645">
        <v>0</v>
      </c>
      <c r="J7645" s="4" t="s">
        <v>45</v>
      </c>
      <c r="K7645" s="4" t="s">
        <v>46</v>
      </c>
      <c r="L7645" s="4" t="s">
        <v>47</v>
      </c>
    </row>
    <row r="7646" spans="1:12" x14ac:dyDescent="0.2">
      <c r="A7646">
        <v>7695</v>
      </c>
      <c r="B7646" s="4" t="s">
        <v>732</v>
      </c>
      <c r="C7646" s="4" t="s">
        <v>66</v>
      </c>
      <c r="D7646" s="4" t="s">
        <v>96</v>
      </c>
      <c r="E7646" s="5">
        <v>46130</v>
      </c>
      <c r="F7646" s="6">
        <v>0.94305555555555554</v>
      </c>
      <c r="G7646">
        <v>180</v>
      </c>
      <c r="H7646">
        <v>180</v>
      </c>
      <c r="I7646">
        <v>0</v>
      </c>
      <c r="J7646" s="4" t="s">
        <v>88</v>
      </c>
      <c r="K7646" s="4" t="s">
        <v>41</v>
      </c>
      <c r="L7646" s="4" t="s">
        <v>42</v>
      </c>
    </row>
    <row r="7647" spans="1:12" x14ac:dyDescent="0.2">
      <c r="A7647">
        <v>5224</v>
      </c>
      <c r="B7647" s="4" t="s">
        <v>576</v>
      </c>
      <c r="C7647" s="4" t="s">
        <v>75</v>
      </c>
      <c r="D7647" s="4" t="s">
        <v>133</v>
      </c>
      <c r="E7647" s="5">
        <v>46130</v>
      </c>
      <c r="F7647" s="6">
        <v>0.8256944444444444</v>
      </c>
      <c r="G7647">
        <v>182.88</v>
      </c>
      <c r="H7647">
        <v>182.88</v>
      </c>
      <c r="I7647">
        <v>0</v>
      </c>
      <c r="J7647" s="4" t="s">
        <v>46</v>
      </c>
      <c r="K7647" s="4" t="s">
        <v>66</v>
      </c>
      <c r="L7647" s="4" t="s">
        <v>205</v>
      </c>
    </row>
    <row r="7648" spans="1:12" x14ac:dyDescent="0.2">
      <c r="A7648">
        <v>6136</v>
      </c>
      <c r="B7648" s="4" t="s">
        <v>649</v>
      </c>
      <c r="C7648" s="4" t="s">
        <v>75</v>
      </c>
      <c r="D7648" s="4" t="s">
        <v>133</v>
      </c>
      <c r="E7648" s="5">
        <v>46130</v>
      </c>
      <c r="F7648" s="6">
        <v>0.94722222222222219</v>
      </c>
      <c r="G7648">
        <v>164</v>
      </c>
      <c r="H7648">
        <v>164</v>
      </c>
      <c r="I7648">
        <v>0</v>
      </c>
      <c r="J7648" s="4" t="s">
        <v>88</v>
      </c>
      <c r="K7648" s="4" t="s">
        <v>41</v>
      </c>
      <c r="L7648" s="4" t="s">
        <v>42</v>
      </c>
    </row>
    <row r="7649" spans="1:12" x14ac:dyDescent="0.2">
      <c r="A7649">
        <v>6413</v>
      </c>
      <c r="B7649" s="4" t="s">
        <v>679</v>
      </c>
      <c r="C7649" s="4" t="s">
        <v>123</v>
      </c>
      <c r="D7649" s="4" t="s">
        <v>553</v>
      </c>
      <c r="E7649" s="5">
        <v>46130</v>
      </c>
      <c r="F7649" s="6">
        <v>0.79097222222222219</v>
      </c>
      <c r="G7649">
        <v>241.15</v>
      </c>
      <c r="H7649">
        <v>241.15</v>
      </c>
      <c r="I7649">
        <v>0</v>
      </c>
      <c r="J7649" s="4" t="s">
        <v>52</v>
      </c>
      <c r="K7649" s="4" t="s">
        <v>63</v>
      </c>
      <c r="L7649" s="4" t="s">
        <v>203</v>
      </c>
    </row>
    <row r="7650" spans="1:12" x14ac:dyDescent="0.2">
      <c r="A7650">
        <v>7326</v>
      </c>
      <c r="B7650" s="4" t="s">
        <v>717</v>
      </c>
      <c r="C7650" s="4" t="s">
        <v>123</v>
      </c>
      <c r="D7650" s="4" t="s">
        <v>500</v>
      </c>
      <c r="E7650" s="5">
        <v>46130</v>
      </c>
      <c r="F7650" s="6">
        <v>0.49861111111111112</v>
      </c>
      <c r="G7650">
        <v>249.03</v>
      </c>
      <c r="H7650">
        <v>249.03</v>
      </c>
      <c r="I7650">
        <v>0</v>
      </c>
      <c r="J7650" s="4" t="s">
        <v>66</v>
      </c>
      <c r="K7650" s="4" t="s">
        <v>45</v>
      </c>
      <c r="L7650" s="4" t="s">
        <v>140</v>
      </c>
    </row>
    <row r="7651" spans="1:12" x14ac:dyDescent="0.2">
      <c r="A7651">
        <v>6414</v>
      </c>
      <c r="B7651" s="4" t="s">
        <v>679</v>
      </c>
      <c r="C7651" s="4" t="s">
        <v>249</v>
      </c>
      <c r="D7651" s="4" t="s">
        <v>554</v>
      </c>
      <c r="E7651" s="5">
        <v>46130</v>
      </c>
      <c r="F7651" s="6">
        <v>0.79236111111111107</v>
      </c>
      <c r="G7651">
        <v>728.15</v>
      </c>
      <c r="H7651">
        <v>728.15</v>
      </c>
      <c r="I7651">
        <v>0</v>
      </c>
      <c r="J7651" s="4" t="s">
        <v>52</v>
      </c>
      <c r="K7651" s="4" t="s">
        <v>63</v>
      </c>
      <c r="L7651" s="4" t="s">
        <v>203</v>
      </c>
    </row>
    <row r="7652" spans="1:12" x14ac:dyDescent="0.2">
      <c r="A7652">
        <v>5158</v>
      </c>
      <c r="B7652" s="4" t="s">
        <v>568</v>
      </c>
      <c r="C7652" s="4" t="s">
        <v>262</v>
      </c>
      <c r="D7652" s="4" t="s">
        <v>538</v>
      </c>
      <c r="E7652" s="5">
        <v>46130</v>
      </c>
      <c r="F7652" s="6">
        <v>0.79236111111111107</v>
      </c>
      <c r="G7652">
        <v>294</v>
      </c>
      <c r="H7652">
        <v>294</v>
      </c>
      <c r="I7652">
        <v>0</v>
      </c>
      <c r="J7652" s="4" t="s">
        <v>52</v>
      </c>
      <c r="K7652" s="4" t="s">
        <v>63</v>
      </c>
      <c r="L7652" s="4" t="s">
        <v>203</v>
      </c>
    </row>
    <row r="7653" spans="1:12" x14ac:dyDescent="0.2">
      <c r="A7653">
        <v>6442</v>
      </c>
      <c r="B7653" s="4" t="s">
        <v>680</v>
      </c>
      <c r="C7653" s="4" t="s">
        <v>262</v>
      </c>
      <c r="D7653" s="4" t="s">
        <v>502</v>
      </c>
      <c r="E7653" s="5">
        <v>46130</v>
      </c>
      <c r="F7653" s="6">
        <v>0.79374999999999996</v>
      </c>
      <c r="G7653">
        <v>280.76</v>
      </c>
      <c r="H7653">
        <v>280.76</v>
      </c>
      <c r="I7653">
        <v>0</v>
      </c>
      <c r="J7653" s="4" t="s">
        <v>52</v>
      </c>
      <c r="K7653" s="4" t="s">
        <v>63</v>
      </c>
      <c r="L7653" s="4" t="s">
        <v>203</v>
      </c>
    </row>
    <row r="7654" spans="1:12" x14ac:dyDescent="0.2">
      <c r="A7654">
        <v>7821</v>
      </c>
      <c r="B7654" s="4" t="s">
        <v>763</v>
      </c>
      <c r="C7654" s="4" t="s">
        <v>54</v>
      </c>
      <c r="D7654" s="4" t="s">
        <v>103</v>
      </c>
      <c r="E7654" s="5">
        <v>46130</v>
      </c>
      <c r="F7654" s="6">
        <v>0.95763888888888893</v>
      </c>
      <c r="G7654">
        <v>134</v>
      </c>
      <c r="H7654">
        <v>134</v>
      </c>
      <c r="I7654">
        <v>0</v>
      </c>
      <c r="J7654" s="4" t="s">
        <v>88</v>
      </c>
      <c r="K7654" s="4" t="s">
        <v>41</v>
      </c>
      <c r="L7654" s="4" t="s">
        <v>42</v>
      </c>
    </row>
    <row r="7655" spans="1:12" x14ac:dyDescent="0.2">
      <c r="A7655">
        <v>7829</v>
      </c>
      <c r="B7655" s="4" t="s">
        <v>764</v>
      </c>
      <c r="C7655" s="4" t="s">
        <v>56</v>
      </c>
      <c r="D7655" s="4" t="s">
        <v>104</v>
      </c>
      <c r="E7655" s="5">
        <v>46130</v>
      </c>
      <c r="F7655" s="6">
        <v>0.60555555555555551</v>
      </c>
      <c r="G7655">
        <v>171.16</v>
      </c>
      <c r="H7655">
        <v>171.16</v>
      </c>
      <c r="I7655">
        <v>0</v>
      </c>
      <c r="J7655" s="4" t="s">
        <v>46</v>
      </c>
      <c r="K7655" s="4" t="s">
        <v>66</v>
      </c>
      <c r="L7655" s="4" t="s">
        <v>205</v>
      </c>
    </row>
    <row r="7656" spans="1:12" x14ac:dyDescent="0.2">
      <c r="A7656">
        <v>7717</v>
      </c>
      <c r="B7656" s="4" t="s">
        <v>735</v>
      </c>
      <c r="C7656" s="4" t="s">
        <v>58</v>
      </c>
      <c r="D7656" s="4" t="s">
        <v>106</v>
      </c>
      <c r="E7656" s="5">
        <v>46130</v>
      </c>
      <c r="F7656" s="6">
        <v>0.69027777777777777</v>
      </c>
      <c r="G7656">
        <v>160.47</v>
      </c>
      <c r="H7656">
        <v>160.47</v>
      </c>
      <c r="I7656">
        <v>0</v>
      </c>
      <c r="J7656" s="4" t="s">
        <v>46</v>
      </c>
      <c r="K7656" s="4" t="s">
        <v>66</v>
      </c>
      <c r="L7656" s="4" t="s">
        <v>205</v>
      </c>
    </row>
    <row r="7657" spans="1:12" x14ac:dyDescent="0.2">
      <c r="A7657">
        <v>5333</v>
      </c>
      <c r="B7657" s="4" t="s">
        <v>584</v>
      </c>
      <c r="C7657" s="4" t="s">
        <v>66</v>
      </c>
      <c r="D7657" s="4" t="s">
        <v>595</v>
      </c>
      <c r="E7657" s="5">
        <v>46131</v>
      </c>
      <c r="F7657" s="6">
        <v>0.71111111111111114</v>
      </c>
      <c r="G7657">
        <v>155</v>
      </c>
      <c r="H7657">
        <v>155</v>
      </c>
      <c r="I7657">
        <v>0</v>
      </c>
      <c r="J7657" s="4" t="s">
        <v>56</v>
      </c>
      <c r="K7657" s="4" t="s">
        <v>137</v>
      </c>
      <c r="L7657" s="4" t="s">
        <v>148</v>
      </c>
    </row>
    <row r="7658" spans="1:12" x14ac:dyDescent="0.2">
      <c r="A7658">
        <v>191</v>
      </c>
      <c r="B7658" s="4" t="s">
        <v>181</v>
      </c>
      <c r="C7658" s="4" t="s">
        <v>68</v>
      </c>
      <c r="D7658" s="4" t="s">
        <v>189</v>
      </c>
      <c r="E7658" s="5">
        <v>46131</v>
      </c>
      <c r="F7658" s="6">
        <v>0.84236111111111112</v>
      </c>
      <c r="G7658">
        <v>500</v>
      </c>
      <c r="H7658">
        <v>500</v>
      </c>
      <c r="I7658">
        <v>0</v>
      </c>
      <c r="J7658" s="4" t="s">
        <v>68</v>
      </c>
      <c r="K7658" s="4" t="s">
        <v>81</v>
      </c>
      <c r="L7658" s="4" t="s">
        <v>82</v>
      </c>
    </row>
    <row r="7659" spans="1:12" x14ac:dyDescent="0.2">
      <c r="A7659">
        <v>5449</v>
      </c>
      <c r="B7659" s="4" t="s">
        <v>610</v>
      </c>
      <c r="C7659" s="4" t="s">
        <v>71</v>
      </c>
      <c r="D7659" s="4" t="s">
        <v>607</v>
      </c>
      <c r="E7659" s="5">
        <v>46131</v>
      </c>
      <c r="F7659" s="6">
        <v>0.76944444444444449</v>
      </c>
      <c r="G7659">
        <v>454.95</v>
      </c>
      <c r="H7659">
        <v>454.95</v>
      </c>
      <c r="I7659">
        <v>0</v>
      </c>
      <c r="J7659" s="4" t="s">
        <v>54</v>
      </c>
      <c r="K7659" s="4" t="s">
        <v>37</v>
      </c>
      <c r="L7659" s="4" t="s">
        <v>127</v>
      </c>
    </row>
    <row r="7660" spans="1:12" x14ac:dyDescent="0.2">
      <c r="A7660">
        <v>5450</v>
      </c>
      <c r="B7660" s="4" t="s">
        <v>610</v>
      </c>
      <c r="C7660" s="4" t="s">
        <v>73</v>
      </c>
      <c r="D7660" s="4" t="s">
        <v>608</v>
      </c>
      <c r="E7660" s="5">
        <v>46131</v>
      </c>
      <c r="F7660" s="6">
        <v>0.76944444444444449</v>
      </c>
      <c r="G7660">
        <v>454.95</v>
      </c>
      <c r="H7660">
        <v>454.95</v>
      </c>
      <c r="I7660">
        <v>0</v>
      </c>
      <c r="J7660" s="4" t="s">
        <v>54</v>
      </c>
      <c r="K7660" s="4" t="s">
        <v>37</v>
      </c>
      <c r="L7660" s="4" t="s">
        <v>127</v>
      </c>
    </row>
    <row r="7661" spans="1:12" x14ac:dyDescent="0.2">
      <c r="A7661">
        <v>5271</v>
      </c>
      <c r="B7661" s="4" t="s">
        <v>581</v>
      </c>
      <c r="C7661" s="4" t="s">
        <v>60</v>
      </c>
      <c r="D7661" s="4" t="s">
        <v>523</v>
      </c>
      <c r="E7661" s="5">
        <v>46131</v>
      </c>
      <c r="F7661" s="6">
        <v>0.57847222222222228</v>
      </c>
      <c r="G7661">
        <v>300</v>
      </c>
      <c r="H7661">
        <v>300</v>
      </c>
      <c r="I7661">
        <v>0</v>
      </c>
      <c r="J7661" s="4" t="s">
        <v>45</v>
      </c>
      <c r="K7661" s="4" t="s">
        <v>46</v>
      </c>
      <c r="L7661" s="4" t="s">
        <v>47</v>
      </c>
    </row>
    <row r="7662" spans="1:12" x14ac:dyDescent="0.2">
      <c r="A7662">
        <v>6540</v>
      </c>
      <c r="B7662" s="4" t="s">
        <v>683</v>
      </c>
      <c r="C7662" s="4" t="s">
        <v>78</v>
      </c>
      <c r="D7662" s="4" t="s">
        <v>546</v>
      </c>
      <c r="E7662" s="5">
        <v>46131</v>
      </c>
      <c r="F7662" s="6">
        <v>0.80902777777777779</v>
      </c>
      <c r="G7662">
        <v>219.23</v>
      </c>
      <c r="H7662">
        <v>219.23</v>
      </c>
      <c r="I7662">
        <v>0</v>
      </c>
      <c r="J7662" s="4" t="s">
        <v>45</v>
      </c>
      <c r="K7662" s="4" t="s">
        <v>60</v>
      </c>
      <c r="L7662" s="4" t="s">
        <v>61</v>
      </c>
    </row>
    <row r="7663" spans="1:12" x14ac:dyDescent="0.2">
      <c r="A7663">
        <v>8053</v>
      </c>
      <c r="B7663" s="4" t="s">
        <v>787</v>
      </c>
      <c r="C7663" s="4" t="s">
        <v>43</v>
      </c>
      <c r="D7663" s="4" t="s">
        <v>115</v>
      </c>
      <c r="E7663" s="5">
        <v>46131</v>
      </c>
      <c r="F7663" s="6">
        <v>0.82430555555555551</v>
      </c>
      <c r="G7663">
        <v>879.9</v>
      </c>
      <c r="H7663">
        <v>879.9</v>
      </c>
      <c r="I7663">
        <v>0</v>
      </c>
      <c r="J7663" s="4" t="s">
        <v>46</v>
      </c>
      <c r="K7663" s="4" t="s">
        <v>66</v>
      </c>
      <c r="L7663" s="4" t="s">
        <v>205</v>
      </c>
    </row>
    <row r="7664" spans="1:12" x14ac:dyDescent="0.2">
      <c r="A7664">
        <v>6381</v>
      </c>
      <c r="B7664" s="4" t="s">
        <v>678</v>
      </c>
      <c r="C7664" s="4" t="s">
        <v>114</v>
      </c>
      <c r="D7664" s="4" t="s">
        <v>533</v>
      </c>
      <c r="E7664" s="5">
        <v>46131</v>
      </c>
      <c r="F7664" s="6">
        <v>0.74861111111111112</v>
      </c>
      <c r="G7664">
        <v>216.57</v>
      </c>
      <c r="H7664">
        <v>216.57</v>
      </c>
      <c r="I7664">
        <v>0</v>
      </c>
      <c r="J7664" s="4" t="s">
        <v>68</v>
      </c>
      <c r="K7664" s="4" t="s">
        <v>81</v>
      </c>
      <c r="L7664" s="4" t="s">
        <v>82</v>
      </c>
    </row>
    <row r="7665" spans="1:12" x14ac:dyDescent="0.2">
      <c r="A7665">
        <v>6515</v>
      </c>
      <c r="B7665" s="4" t="s">
        <v>682</v>
      </c>
      <c r="C7665" s="4" t="s">
        <v>121</v>
      </c>
      <c r="D7665" s="4" t="s">
        <v>507</v>
      </c>
      <c r="E7665" s="5">
        <v>46131</v>
      </c>
      <c r="F7665" s="6">
        <v>0.67986111111111114</v>
      </c>
      <c r="G7665">
        <v>248.06</v>
      </c>
      <c r="H7665">
        <v>248.06</v>
      </c>
      <c r="I7665">
        <v>0</v>
      </c>
      <c r="J7665" s="4" t="s">
        <v>46</v>
      </c>
      <c r="K7665" s="4" t="s">
        <v>66</v>
      </c>
      <c r="L7665" s="4" t="s">
        <v>205</v>
      </c>
    </row>
    <row r="7666" spans="1:12" x14ac:dyDescent="0.2">
      <c r="A7666">
        <v>7947</v>
      </c>
      <c r="B7666" s="4" t="s">
        <v>778</v>
      </c>
      <c r="C7666" s="4" t="s">
        <v>50</v>
      </c>
      <c r="D7666" s="4" t="s">
        <v>101</v>
      </c>
      <c r="E7666" s="5">
        <v>46131</v>
      </c>
      <c r="F7666" s="6">
        <v>0.80555555555555558</v>
      </c>
      <c r="G7666">
        <v>356</v>
      </c>
      <c r="H7666">
        <v>356</v>
      </c>
      <c r="I7666">
        <v>0</v>
      </c>
      <c r="J7666" s="4" t="s">
        <v>56</v>
      </c>
      <c r="K7666" s="4" t="s">
        <v>137</v>
      </c>
      <c r="L7666" s="4" t="s">
        <v>148</v>
      </c>
    </row>
    <row r="7667" spans="1:12" x14ac:dyDescent="0.2">
      <c r="A7667">
        <v>6292</v>
      </c>
      <c r="B7667" s="4" t="s">
        <v>675</v>
      </c>
      <c r="C7667" s="4" t="s">
        <v>373</v>
      </c>
      <c r="D7667" s="4" t="s">
        <v>518</v>
      </c>
      <c r="E7667" s="5">
        <v>46131</v>
      </c>
      <c r="F7667" s="6">
        <v>0.58402777777777781</v>
      </c>
      <c r="G7667">
        <v>227.33</v>
      </c>
      <c r="H7667">
        <v>227.33</v>
      </c>
      <c r="I7667">
        <v>0</v>
      </c>
      <c r="J7667" s="4" t="s">
        <v>58</v>
      </c>
      <c r="K7667" s="4" t="s">
        <v>52</v>
      </c>
      <c r="L7667" s="4" t="s">
        <v>125</v>
      </c>
    </row>
    <row r="7668" spans="1:12" x14ac:dyDescent="0.2">
      <c r="A7668">
        <v>7940</v>
      </c>
      <c r="B7668" s="4" t="s">
        <v>777</v>
      </c>
      <c r="C7668" s="4" t="s">
        <v>52</v>
      </c>
      <c r="D7668" s="4" t="s">
        <v>450</v>
      </c>
      <c r="E7668" s="5">
        <v>46131</v>
      </c>
      <c r="F7668" s="6">
        <v>0.76875000000000004</v>
      </c>
      <c r="G7668">
        <v>250</v>
      </c>
      <c r="H7668">
        <v>250</v>
      </c>
      <c r="I7668">
        <v>0</v>
      </c>
      <c r="J7668" s="4" t="s">
        <v>54</v>
      </c>
      <c r="K7668" s="4" t="s">
        <v>37</v>
      </c>
      <c r="L7668" s="4" t="s">
        <v>127</v>
      </c>
    </row>
    <row r="7669" spans="1:12" x14ac:dyDescent="0.2">
      <c r="A7669">
        <v>7844</v>
      </c>
      <c r="B7669" s="4" t="s">
        <v>767</v>
      </c>
      <c r="C7669" s="4" t="s">
        <v>54</v>
      </c>
      <c r="D7669" s="4" t="s">
        <v>182</v>
      </c>
      <c r="E7669" s="5">
        <v>46131</v>
      </c>
      <c r="F7669" s="6">
        <v>0.82638888888888884</v>
      </c>
      <c r="G7669">
        <v>320</v>
      </c>
      <c r="H7669">
        <v>320</v>
      </c>
      <c r="I7669">
        <v>0</v>
      </c>
      <c r="J7669" s="4" t="s">
        <v>58</v>
      </c>
      <c r="K7669" s="4" t="s">
        <v>40</v>
      </c>
      <c r="L7669" s="4" t="s">
        <v>124</v>
      </c>
    </row>
    <row r="7670" spans="1:12" x14ac:dyDescent="0.2">
      <c r="A7670">
        <v>7941</v>
      </c>
      <c r="B7670" s="4" t="s">
        <v>777</v>
      </c>
      <c r="C7670" s="4" t="s">
        <v>54</v>
      </c>
      <c r="D7670" s="4" t="s">
        <v>451</v>
      </c>
      <c r="E7670" s="5">
        <v>46131</v>
      </c>
      <c r="F7670" s="6">
        <v>0.76875000000000004</v>
      </c>
      <c r="G7670">
        <v>250</v>
      </c>
      <c r="H7670">
        <v>250</v>
      </c>
      <c r="I7670">
        <v>0</v>
      </c>
      <c r="J7670" s="4" t="s">
        <v>54</v>
      </c>
      <c r="K7670" s="4" t="s">
        <v>37</v>
      </c>
      <c r="L7670" s="4" t="s">
        <v>127</v>
      </c>
    </row>
    <row r="7671" spans="1:12" x14ac:dyDescent="0.2">
      <c r="A7671">
        <v>8093</v>
      </c>
      <c r="B7671" s="4" t="s">
        <v>791</v>
      </c>
      <c r="C7671" s="4" t="s">
        <v>38</v>
      </c>
      <c r="D7671" s="4" t="s">
        <v>39</v>
      </c>
      <c r="E7671" s="5">
        <v>46132</v>
      </c>
      <c r="F7671" s="6">
        <v>0.86527777777777781</v>
      </c>
      <c r="G7671">
        <v>0</v>
      </c>
      <c r="H7671">
        <v>0</v>
      </c>
      <c r="I7671">
        <v>0</v>
      </c>
      <c r="J7671" s="4" t="s">
        <v>54</v>
      </c>
      <c r="K7671" s="4" t="s">
        <v>121</v>
      </c>
      <c r="L7671" s="4" t="s">
        <v>122</v>
      </c>
    </row>
    <row r="7672" spans="1:12" x14ac:dyDescent="0.2">
      <c r="A7672">
        <v>7237</v>
      </c>
      <c r="B7672" s="4" t="s">
        <v>713</v>
      </c>
      <c r="C7672" s="4" t="s">
        <v>71</v>
      </c>
      <c r="D7672" s="4" t="s">
        <v>191</v>
      </c>
      <c r="E7672" s="5">
        <v>46132</v>
      </c>
      <c r="F7672" s="6">
        <v>0.51666666666666672</v>
      </c>
      <c r="G7672">
        <v>320</v>
      </c>
      <c r="H7672">
        <v>320</v>
      </c>
      <c r="I7672">
        <v>0</v>
      </c>
      <c r="J7672" s="4" t="s">
        <v>50</v>
      </c>
      <c r="K7672" s="4" t="s">
        <v>50</v>
      </c>
      <c r="L7672" s="4" t="s">
        <v>561</v>
      </c>
    </row>
    <row r="7673" spans="1:12" x14ac:dyDescent="0.2">
      <c r="A7673">
        <v>16</v>
      </c>
      <c r="B7673" s="4" t="s">
        <v>37</v>
      </c>
      <c r="C7673" s="4" t="s">
        <v>73</v>
      </c>
      <c r="D7673" s="4" t="s">
        <v>74</v>
      </c>
      <c r="E7673" s="5">
        <v>46132</v>
      </c>
      <c r="F7673" s="6">
        <v>0.77638888888888891</v>
      </c>
      <c r="G7673">
        <v>302.22000000000003</v>
      </c>
      <c r="H7673">
        <v>302.22000000000003</v>
      </c>
      <c r="I7673">
        <v>0</v>
      </c>
      <c r="J7673" s="4" t="s">
        <v>45</v>
      </c>
      <c r="K7673" s="4" t="s">
        <v>46</v>
      </c>
      <c r="L7673" s="4" t="s">
        <v>47</v>
      </c>
    </row>
    <row r="7674" spans="1:12" x14ac:dyDescent="0.2">
      <c r="A7674">
        <v>6678</v>
      </c>
      <c r="B7674" s="4" t="s">
        <v>690</v>
      </c>
      <c r="C7674" s="4" t="s">
        <v>75</v>
      </c>
      <c r="D7674" s="4" t="s">
        <v>544</v>
      </c>
      <c r="E7674" s="5">
        <v>46132</v>
      </c>
      <c r="F7674" s="6">
        <v>0.58194444444444449</v>
      </c>
      <c r="G7674">
        <v>234</v>
      </c>
      <c r="H7674">
        <v>234</v>
      </c>
      <c r="I7674">
        <v>0</v>
      </c>
      <c r="J7674" s="4" t="s">
        <v>56</v>
      </c>
      <c r="K7674" s="4" t="s">
        <v>137</v>
      </c>
      <c r="L7674" s="4" t="s">
        <v>148</v>
      </c>
    </row>
    <row r="7675" spans="1:12" x14ac:dyDescent="0.2">
      <c r="A7675">
        <v>5923</v>
      </c>
      <c r="B7675" s="4" t="s">
        <v>641</v>
      </c>
      <c r="C7675" s="4" t="s">
        <v>60</v>
      </c>
      <c r="D7675" s="4" t="s">
        <v>523</v>
      </c>
      <c r="E7675" s="5">
        <v>46132</v>
      </c>
      <c r="F7675" s="6">
        <v>0.67083333333333328</v>
      </c>
      <c r="G7675">
        <v>291</v>
      </c>
      <c r="H7675">
        <v>291</v>
      </c>
      <c r="I7675">
        <v>0</v>
      </c>
      <c r="J7675" s="4" t="s">
        <v>45</v>
      </c>
      <c r="K7675" s="4" t="s">
        <v>60</v>
      </c>
      <c r="L7675" s="4" t="s">
        <v>61</v>
      </c>
    </row>
    <row r="7676" spans="1:12" x14ac:dyDescent="0.2">
      <c r="A7676">
        <v>8057</v>
      </c>
      <c r="B7676" s="4" t="s">
        <v>788</v>
      </c>
      <c r="C7676" s="4" t="s">
        <v>43</v>
      </c>
      <c r="D7676" s="4" t="s">
        <v>99</v>
      </c>
      <c r="E7676" s="5">
        <v>46132</v>
      </c>
      <c r="F7676" s="6">
        <v>0.67569444444444449</v>
      </c>
      <c r="G7676">
        <v>255.79</v>
      </c>
      <c r="H7676">
        <v>255.79</v>
      </c>
      <c r="I7676">
        <v>0</v>
      </c>
      <c r="J7676" s="4" t="s">
        <v>63</v>
      </c>
      <c r="K7676" s="4" t="s">
        <v>68</v>
      </c>
      <c r="L7676" s="4" t="s">
        <v>128</v>
      </c>
    </row>
    <row r="7677" spans="1:12" x14ac:dyDescent="0.2">
      <c r="A7677">
        <v>8087</v>
      </c>
      <c r="B7677" s="4" t="s">
        <v>790</v>
      </c>
      <c r="C7677" s="4" t="s">
        <v>43</v>
      </c>
      <c r="D7677" s="4" t="s">
        <v>99</v>
      </c>
      <c r="E7677" s="5">
        <v>46132</v>
      </c>
      <c r="F7677" s="6">
        <v>0.72013888888888888</v>
      </c>
      <c r="G7677">
        <v>227.33</v>
      </c>
      <c r="H7677">
        <v>227.33</v>
      </c>
      <c r="I7677">
        <v>0</v>
      </c>
      <c r="J7677" s="4" t="s">
        <v>68</v>
      </c>
      <c r="K7677" s="4" t="s">
        <v>81</v>
      </c>
      <c r="L7677" s="4" t="s">
        <v>82</v>
      </c>
    </row>
    <row r="7678" spans="1:12" x14ac:dyDescent="0.2">
      <c r="A7678">
        <v>5903</v>
      </c>
      <c r="B7678" s="4" t="s">
        <v>640</v>
      </c>
      <c r="C7678" s="4" t="s">
        <v>137</v>
      </c>
      <c r="D7678" s="4" t="s">
        <v>138</v>
      </c>
      <c r="E7678" s="5">
        <v>46132</v>
      </c>
      <c r="F7678" s="6">
        <v>0.43402777777777779</v>
      </c>
      <c r="G7678">
        <v>254.07</v>
      </c>
      <c r="H7678">
        <v>254.07</v>
      </c>
      <c r="I7678">
        <v>0</v>
      </c>
      <c r="J7678" s="4" t="s">
        <v>56</v>
      </c>
      <c r="K7678" s="4" t="s">
        <v>137</v>
      </c>
      <c r="L7678" s="4" t="s">
        <v>148</v>
      </c>
    </row>
    <row r="7679" spans="1:12" x14ac:dyDescent="0.2">
      <c r="A7679">
        <v>6728</v>
      </c>
      <c r="B7679" s="4" t="s">
        <v>693</v>
      </c>
      <c r="C7679" s="4" t="s">
        <v>137</v>
      </c>
      <c r="D7679" s="4" t="s">
        <v>548</v>
      </c>
      <c r="E7679" s="5">
        <v>46132</v>
      </c>
      <c r="F7679" s="6">
        <v>0.58194444444444449</v>
      </c>
      <c r="G7679">
        <v>599.97</v>
      </c>
      <c r="H7679">
        <v>599.97</v>
      </c>
      <c r="I7679">
        <v>0</v>
      </c>
      <c r="J7679" s="4" t="s">
        <v>68</v>
      </c>
      <c r="K7679" s="4" t="s">
        <v>81</v>
      </c>
      <c r="L7679" s="4" t="s">
        <v>82</v>
      </c>
    </row>
    <row r="7680" spans="1:12" x14ac:dyDescent="0.2">
      <c r="A7680">
        <v>8080</v>
      </c>
      <c r="B7680" s="4" t="s">
        <v>789</v>
      </c>
      <c r="C7680" s="4" t="s">
        <v>137</v>
      </c>
      <c r="D7680" s="4" t="s">
        <v>548</v>
      </c>
      <c r="E7680" s="5">
        <v>46132</v>
      </c>
      <c r="F7680" s="6">
        <v>0.5805555555555556</v>
      </c>
      <c r="G7680">
        <v>355.35</v>
      </c>
      <c r="H7680">
        <v>355.35</v>
      </c>
      <c r="I7680">
        <v>0</v>
      </c>
      <c r="J7680" s="4" t="s">
        <v>68</v>
      </c>
      <c r="K7680" s="4" t="s">
        <v>81</v>
      </c>
      <c r="L7680" s="4" t="s">
        <v>82</v>
      </c>
    </row>
    <row r="7681" spans="1:12" x14ac:dyDescent="0.2">
      <c r="A7681">
        <v>6779</v>
      </c>
      <c r="B7681" s="4" t="s">
        <v>695</v>
      </c>
      <c r="C7681" s="4" t="s">
        <v>174</v>
      </c>
      <c r="D7681" s="4" t="s">
        <v>532</v>
      </c>
      <c r="E7681" s="5">
        <v>46132</v>
      </c>
      <c r="F7681" s="6">
        <v>0.89236111111111116</v>
      </c>
      <c r="G7681">
        <v>380.82</v>
      </c>
      <c r="H7681">
        <v>380.82</v>
      </c>
      <c r="I7681">
        <v>0</v>
      </c>
      <c r="J7681" s="4" t="s">
        <v>68</v>
      </c>
      <c r="K7681" s="4" t="s">
        <v>81</v>
      </c>
      <c r="L7681" s="4" t="s">
        <v>82</v>
      </c>
    </row>
    <row r="7682" spans="1:12" x14ac:dyDescent="0.2">
      <c r="A7682">
        <v>7261</v>
      </c>
      <c r="B7682" s="4" t="s">
        <v>714</v>
      </c>
      <c r="C7682" s="4" t="s">
        <v>114</v>
      </c>
      <c r="D7682" s="4" t="s">
        <v>533</v>
      </c>
      <c r="E7682" s="5">
        <v>46132</v>
      </c>
      <c r="F7682" s="6">
        <v>0.81736111111111109</v>
      </c>
      <c r="G7682">
        <v>264</v>
      </c>
      <c r="H7682">
        <v>264</v>
      </c>
      <c r="I7682">
        <v>0</v>
      </c>
      <c r="J7682" s="4" t="s">
        <v>46</v>
      </c>
      <c r="K7682" s="4" t="s">
        <v>66</v>
      </c>
      <c r="L7682" s="4" t="s">
        <v>205</v>
      </c>
    </row>
    <row r="7683" spans="1:12" x14ac:dyDescent="0.2">
      <c r="A7683">
        <v>7955</v>
      </c>
      <c r="B7683" s="4" t="s">
        <v>779</v>
      </c>
      <c r="C7683" s="4" t="s">
        <v>48</v>
      </c>
      <c r="D7683" s="4" t="s">
        <v>100</v>
      </c>
      <c r="E7683" s="5">
        <v>46132</v>
      </c>
      <c r="F7683" s="6">
        <v>0.71805555555555556</v>
      </c>
      <c r="G7683">
        <v>216.26</v>
      </c>
      <c r="H7683">
        <v>216.26</v>
      </c>
      <c r="I7683">
        <v>0</v>
      </c>
      <c r="J7683" s="4" t="s">
        <v>54</v>
      </c>
      <c r="K7683" s="4" t="s">
        <v>121</v>
      </c>
      <c r="L7683" s="4" t="s">
        <v>122</v>
      </c>
    </row>
    <row r="7684" spans="1:12" x14ac:dyDescent="0.2">
      <c r="A7684">
        <v>8039</v>
      </c>
      <c r="B7684" s="4" t="s">
        <v>785</v>
      </c>
      <c r="C7684" s="4" t="s">
        <v>48</v>
      </c>
      <c r="D7684" s="4" t="s">
        <v>100</v>
      </c>
      <c r="E7684" s="5">
        <v>46132</v>
      </c>
      <c r="F7684" s="6">
        <v>0.7680555555555556</v>
      </c>
      <c r="G7684">
        <v>230</v>
      </c>
      <c r="H7684">
        <v>230</v>
      </c>
      <c r="I7684">
        <v>0</v>
      </c>
      <c r="J7684" s="4" t="s">
        <v>46</v>
      </c>
      <c r="K7684" s="4" t="s">
        <v>66</v>
      </c>
      <c r="L7684" s="4" t="s">
        <v>205</v>
      </c>
    </row>
    <row r="7685" spans="1:12" x14ac:dyDescent="0.2">
      <c r="A7685">
        <v>5507</v>
      </c>
      <c r="B7685" s="4" t="s">
        <v>617</v>
      </c>
      <c r="C7685" s="4" t="s">
        <v>270</v>
      </c>
      <c r="D7685" s="4" t="s">
        <v>504</v>
      </c>
      <c r="E7685" s="5">
        <v>46132</v>
      </c>
      <c r="F7685" s="6">
        <v>0.84305555555555556</v>
      </c>
      <c r="G7685">
        <v>374.42</v>
      </c>
      <c r="H7685">
        <v>374.42</v>
      </c>
      <c r="I7685">
        <v>0</v>
      </c>
      <c r="J7685" s="4" t="s">
        <v>68</v>
      </c>
      <c r="K7685" s="4" t="s">
        <v>81</v>
      </c>
      <c r="L7685" s="4" t="s">
        <v>82</v>
      </c>
    </row>
    <row r="7686" spans="1:12" x14ac:dyDescent="0.2">
      <c r="A7686">
        <v>7956</v>
      </c>
      <c r="B7686" s="4" t="s">
        <v>779</v>
      </c>
      <c r="C7686" s="4" t="s">
        <v>50</v>
      </c>
      <c r="D7686" s="4" t="s">
        <v>101</v>
      </c>
      <c r="E7686" s="5">
        <v>46132</v>
      </c>
      <c r="F7686" s="6">
        <v>0.71875</v>
      </c>
      <c r="G7686">
        <v>216.26</v>
      </c>
      <c r="H7686">
        <v>216.26</v>
      </c>
      <c r="I7686">
        <v>0</v>
      </c>
      <c r="J7686" s="4" t="s">
        <v>54</v>
      </c>
      <c r="K7686" s="4" t="s">
        <v>121</v>
      </c>
      <c r="L7686" s="4" t="s">
        <v>122</v>
      </c>
    </row>
    <row r="7687" spans="1:12" x14ac:dyDescent="0.2">
      <c r="A7687">
        <v>7984</v>
      </c>
      <c r="B7687" s="4" t="s">
        <v>782</v>
      </c>
      <c r="C7687" s="4" t="s">
        <v>50</v>
      </c>
      <c r="D7687" s="4" t="s">
        <v>86</v>
      </c>
      <c r="E7687" s="5">
        <v>46132</v>
      </c>
      <c r="F7687" s="6">
        <v>0.72222222222222221</v>
      </c>
      <c r="G7687">
        <v>391.24</v>
      </c>
      <c r="H7687">
        <v>391.24</v>
      </c>
      <c r="I7687">
        <v>0</v>
      </c>
      <c r="J7687" s="4" t="s">
        <v>63</v>
      </c>
      <c r="K7687" s="4" t="s">
        <v>68</v>
      </c>
      <c r="L7687" s="4" t="s">
        <v>128</v>
      </c>
    </row>
    <row r="7688" spans="1:12" x14ac:dyDescent="0.2">
      <c r="A7688">
        <v>7902</v>
      </c>
      <c r="B7688" s="4" t="s">
        <v>769</v>
      </c>
      <c r="C7688" s="4" t="s">
        <v>144</v>
      </c>
      <c r="D7688" s="4" t="s">
        <v>516</v>
      </c>
      <c r="E7688" s="5">
        <v>46132</v>
      </c>
      <c r="F7688" s="6">
        <v>0.82013888888888886</v>
      </c>
      <c r="G7688">
        <v>230</v>
      </c>
      <c r="H7688">
        <v>230</v>
      </c>
      <c r="I7688">
        <v>0</v>
      </c>
      <c r="J7688" s="4" t="s">
        <v>66</v>
      </c>
      <c r="K7688" s="4" t="s">
        <v>45</v>
      </c>
      <c r="L7688" s="4" t="s">
        <v>140</v>
      </c>
    </row>
    <row r="7689" spans="1:12" x14ac:dyDescent="0.2">
      <c r="A7689">
        <v>4390</v>
      </c>
      <c r="B7689" s="4" t="s">
        <v>428</v>
      </c>
      <c r="C7689" s="4" t="s">
        <v>56</v>
      </c>
      <c r="D7689" s="4" t="s">
        <v>90</v>
      </c>
      <c r="E7689" s="5">
        <v>46132</v>
      </c>
      <c r="F7689" s="6">
        <v>0.7006944444444444</v>
      </c>
      <c r="G7689">
        <v>180</v>
      </c>
      <c r="H7689">
        <v>180</v>
      </c>
      <c r="I7689">
        <v>0</v>
      </c>
      <c r="J7689" s="4" t="s">
        <v>46</v>
      </c>
      <c r="K7689" s="4" t="s">
        <v>66</v>
      </c>
      <c r="L7689" s="4" t="s">
        <v>205</v>
      </c>
    </row>
    <row r="7690" spans="1:12" x14ac:dyDescent="0.2">
      <c r="A7690">
        <v>127</v>
      </c>
      <c r="B7690" s="4" t="s">
        <v>146</v>
      </c>
      <c r="C7690" s="4" t="s">
        <v>58</v>
      </c>
      <c r="D7690" s="4" t="s">
        <v>106</v>
      </c>
      <c r="E7690" s="5">
        <v>46132</v>
      </c>
      <c r="F7690" s="6">
        <v>0.81874999999999998</v>
      </c>
      <c r="G7690">
        <v>171.16</v>
      </c>
      <c r="H7690">
        <v>171.16</v>
      </c>
      <c r="I7690">
        <v>0</v>
      </c>
      <c r="J7690" s="4" t="s">
        <v>45</v>
      </c>
      <c r="K7690" s="4" t="s">
        <v>60</v>
      </c>
      <c r="L7690" s="4" t="s">
        <v>61</v>
      </c>
    </row>
    <row r="7691" spans="1:12" x14ac:dyDescent="0.2">
      <c r="A7691">
        <v>4381</v>
      </c>
      <c r="B7691" s="4" t="s">
        <v>427</v>
      </c>
      <c r="C7691" s="4" t="s">
        <v>45</v>
      </c>
      <c r="D7691" s="4" t="s">
        <v>109</v>
      </c>
      <c r="E7691" s="5">
        <v>46133</v>
      </c>
      <c r="F7691" s="6">
        <v>0.42638888888888887</v>
      </c>
      <c r="G7691">
        <v>160.5</v>
      </c>
      <c r="H7691">
        <v>160.5</v>
      </c>
      <c r="I7691">
        <v>0</v>
      </c>
      <c r="J7691" s="4" t="s">
        <v>54</v>
      </c>
      <c r="K7691" s="4" t="s">
        <v>71</v>
      </c>
      <c r="L7691" s="4" t="s">
        <v>105</v>
      </c>
    </row>
    <row r="7692" spans="1:12" x14ac:dyDescent="0.2">
      <c r="A7692">
        <v>4368</v>
      </c>
      <c r="B7692" s="4" t="s">
        <v>425</v>
      </c>
      <c r="C7692" s="4" t="s">
        <v>66</v>
      </c>
      <c r="D7692" s="4" t="s">
        <v>110</v>
      </c>
      <c r="E7692" s="5">
        <v>46133</v>
      </c>
      <c r="F7692" s="6">
        <v>0.42708333333333331</v>
      </c>
      <c r="G7692">
        <v>160.5</v>
      </c>
      <c r="H7692">
        <v>160.5</v>
      </c>
      <c r="I7692">
        <v>0</v>
      </c>
      <c r="J7692" s="4" t="s">
        <v>54</v>
      </c>
      <c r="K7692" s="4" t="s">
        <v>71</v>
      </c>
      <c r="L7692" s="4" t="s">
        <v>105</v>
      </c>
    </row>
    <row r="7693" spans="1:12" x14ac:dyDescent="0.2">
      <c r="A7693">
        <v>78</v>
      </c>
      <c r="B7693" s="4" t="s">
        <v>126</v>
      </c>
      <c r="C7693" s="4" t="s">
        <v>73</v>
      </c>
      <c r="D7693" s="4" t="s">
        <v>130</v>
      </c>
      <c r="E7693" s="5">
        <v>46133</v>
      </c>
      <c r="F7693" s="6">
        <v>0.70208333333333328</v>
      </c>
      <c r="G7693">
        <v>217.4</v>
      </c>
      <c r="H7693">
        <v>217.4</v>
      </c>
      <c r="I7693">
        <v>0</v>
      </c>
      <c r="J7693" s="4" t="s">
        <v>63</v>
      </c>
      <c r="K7693" s="4" t="s">
        <v>131</v>
      </c>
      <c r="L7693" s="4" t="s">
        <v>132</v>
      </c>
    </row>
    <row r="7694" spans="1:12" x14ac:dyDescent="0.2">
      <c r="A7694">
        <v>6161</v>
      </c>
      <c r="B7694" s="4" t="s">
        <v>650</v>
      </c>
      <c r="C7694" s="4" t="s">
        <v>78</v>
      </c>
      <c r="D7694" s="4" t="s">
        <v>668</v>
      </c>
      <c r="E7694" s="5">
        <v>46133</v>
      </c>
      <c r="F7694" s="6">
        <v>0.7895833333333333</v>
      </c>
      <c r="G7694">
        <v>530</v>
      </c>
      <c r="H7694">
        <v>530</v>
      </c>
      <c r="I7694">
        <v>0</v>
      </c>
      <c r="J7694" s="4" t="s">
        <v>88</v>
      </c>
      <c r="K7694" s="4" t="s">
        <v>41</v>
      </c>
      <c r="L7694" s="4" t="s">
        <v>42</v>
      </c>
    </row>
    <row r="7695" spans="1:12" x14ac:dyDescent="0.2">
      <c r="A7695">
        <v>4854</v>
      </c>
      <c r="B7695" s="4" t="s">
        <v>540</v>
      </c>
      <c r="C7695" s="4" t="s">
        <v>174</v>
      </c>
      <c r="D7695" s="4" t="s">
        <v>549</v>
      </c>
      <c r="E7695" s="5">
        <v>46133</v>
      </c>
      <c r="F7695" s="6">
        <v>0.74236111111111114</v>
      </c>
      <c r="G7695">
        <v>376.35</v>
      </c>
      <c r="H7695">
        <v>376.35</v>
      </c>
      <c r="I7695">
        <v>0</v>
      </c>
      <c r="J7695" s="4" t="s">
        <v>63</v>
      </c>
      <c r="K7695" s="4" t="s">
        <v>131</v>
      </c>
      <c r="L7695" s="4" t="s">
        <v>132</v>
      </c>
    </row>
    <row r="7696" spans="1:12" x14ac:dyDescent="0.2">
      <c r="A7696">
        <v>5675</v>
      </c>
      <c r="B7696" s="4" t="s">
        <v>629</v>
      </c>
      <c r="C7696" s="4" t="s">
        <v>174</v>
      </c>
      <c r="D7696" s="4" t="s">
        <v>473</v>
      </c>
      <c r="E7696" s="5">
        <v>46133</v>
      </c>
      <c r="F7696" s="6">
        <v>0.82152777777777775</v>
      </c>
      <c r="G7696">
        <v>289</v>
      </c>
      <c r="H7696">
        <v>289</v>
      </c>
      <c r="I7696">
        <v>0</v>
      </c>
      <c r="J7696" s="4" t="s">
        <v>56</v>
      </c>
      <c r="K7696" s="4" t="s">
        <v>137</v>
      </c>
      <c r="L7696" s="4" t="s">
        <v>148</v>
      </c>
    </row>
    <row r="7697" spans="1:12" x14ac:dyDescent="0.2">
      <c r="A7697">
        <v>4828</v>
      </c>
      <c r="B7697" s="4" t="s">
        <v>528</v>
      </c>
      <c r="C7697" s="4" t="s">
        <v>178</v>
      </c>
      <c r="D7697" s="4" t="s">
        <v>535</v>
      </c>
      <c r="E7697" s="5">
        <v>46133</v>
      </c>
      <c r="F7697" s="6">
        <v>0.56111111111111112</v>
      </c>
      <c r="G7697">
        <v>309</v>
      </c>
      <c r="H7697">
        <v>309</v>
      </c>
      <c r="I7697">
        <v>0</v>
      </c>
      <c r="J7697" s="4" t="s">
        <v>58</v>
      </c>
      <c r="K7697" s="4" t="s">
        <v>52</v>
      </c>
      <c r="L7697" s="4" t="s">
        <v>125</v>
      </c>
    </row>
    <row r="7698" spans="1:12" x14ac:dyDescent="0.2">
      <c r="A7698">
        <v>7932</v>
      </c>
      <c r="B7698" s="4" t="s">
        <v>776</v>
      </c>
      <c r="C7698" s="4" t="s">
        <v>52</v>
      </c>
      <c r="D7698" s="4" t="s">
        <v>87</v>
      </c>
      <c r="E7698" s="5">
        <v>46133</v>
      </c>
      <c r="F7698" s="6">
        <v>0.59236111111111112</v>
      </c>
      <c r="G7698">
        <v>391.24</v>
      </c>
      <c r="H7698">
        <v>391.24</v>
      </c>
      <c r="I7698">
        <v>0</v>
      </c>
      <c r="J7698" s="4" t="s">
        <v>68</v>
      </c>
      <c r="K7698" s="4" t="s">
        <v>84</v>
      </c>
      <c r="L7698" s="4" t="s">
        <v>85</v>
      </c>
    </row>
    <row r="7699" spans="1:12" x14ac:dyDescent="0.2">
      <c r="A7699">
        <v>7856</v>
      </c>
      <c r="B7699" s="4" t="s">
        <v>768</v>
      </c>
      <c r="C7699" s="4" t="s">
        <v>56</v>
      </c>
      <c r="D7699" s="4" t="s">
        <v>104</v>
      </c>
      <c r="E7699" s="5">
        <v>46133</v>
      </c>
      <c r="F7699" s="6">
        <v>0.82361111111111107</v>
      </c>
      <c r="G7699">
        <v>134.29</v>
      </c>
      <c r="H7699">
        <v>134.29</v>
      </c>
      <c r="I7699">
        <v>0</v>
      </c>
      <c r="J7699" s="4" t="s">
        <v>46</v>
      </c>
      <c r="K7699" s="4" t="s">
        <v>66</v>
      </c>
      <c r="L7699" s="4" t="s">
        <v>205</v>
      </c>
    </row>
    <row r="7700" spans="1:12" x14ac:dyDescent="0.2">
      <c r="A7700">
        <v>5563</v>
      </c>
      <c r="B7700" s="4" t="s">
        <v>620</v>
      </c>
      <c r="C7700" s="4" t="s">
        <v>37</v>
      </c>
      <c r="D7700" s="4" t="s">
        <v>107</v>
      </c>
      <c r="E7700" s="5">
        <v>46133</v>
      </c>
      <c r="F7700" s="6">
        <v>0.56180555555555556</v>
      </c>
      <c r="G7700">
        <v>230</v>
      </c>
      <c r="H7700">
        <v>230</v>
      </c>
      <c r="I7700">
        <v>0</v>
      </c>
      <c r="J7700" s="4" t="s">
        <v>58</v>
      </c>
      <c r="K7700" s="4" t="s">
        <v>52</v>
      </c>
      <c r="L7700" s="4" t="s">
        <v>125</v>
      </c>
    </row>
    <row r="7701" spans="1:12" x14ac:dyDescent="0.2">
      <c r="A7701">
        <v>93</v>
      </c>
      <c r="B7701" s="4" t="s">
        <v>139</v>
      </c>
      <c r="C7701" s="4" t="s">
        <v>63</v>
      </c>
      <c r="D7701" s="4" t="s">
        <v>94</v>
      </c>
      <c r="E7701" s="5">
        <v>46134</v>
      </c>
      <c r="F7701" s="6">
        <v>0.86736111111111114</v>
      </c>
      <c r="G7701">
        <v>428.95</v>
      </c>
      <c r="H7701">
        <v>428.95</v>
      </c>
      <c r="I7701">
        <v>0</v>
      </c>
      <c r="J7701" s="4" t="s">
        <v>68</v>
      </c>
      <c r="K7701" s="4" t="s">
        <v>81</v>
      </c>
      <c r="L7701" s="4" t="s">
        <v>82</v>
      </c>
    </row>
    <row r="7702" spans="1:12" x14ac:dyDescent="0.2">
      <c r="A7702">
        <v>141</v>
      </c>
      <c r="B7702" s="4" t="s">
        <v>147</v>
      </c>
      <c r="C7702" s="4" t="s">
        <v>66</v>
      </c>
      <c r="D7702" s="4" t="s">
        <v>96</v>
      </c>
      <c r="E7702" s="5">
        <v>46134</v>
      </c>
      <c r="F7702" s="6">
        <v>0.47916666666666669</v>
      </c>
      <c r="G7702">
        <v>192</v>
      </c>
      <c r="H7702">
        <v>192</v>
      </c>
      <c r="I7702">
        <v>0</v>
      </c>
      <c r="J7702" s="4" t="s">
        <v>54</v>
      </c>
      <c r="K7702" s="4" t="s">
        <v>58</v>
      </c>
      <c r="L7702" s="4" t="s">
        <v>145</v>
      </c>
    </row>
    <row r="7703" spans="1:12" x14ac:dyDescent="0.2">
      <c r="A7703">
        <v>7034</v>
      </c>
      <c r="B7703" s="4" t="s">
        <v>705</v>
      </c>
      <c r="C7703" s="4" t="s">
        <v>75</v>
      </c>
      <c r="D7703" s="4" t="s">
        <v>133</v>
      </c>
      <c r="E7703" s="5">
        <v>46134</v>
      </c>
      <c r="F7703" s="6">
        <v>0.73472222222222228</v>
      </c>
      <c r="G7703">
        <v>183</v>
      </c>
      <c r="H7703">
        <v>183</v>
      </c>
      <c r="I7703">
        <v>0</v>
      </c>
      <c r="J7703" s="4" t="s">
        <v>68</v>
      </c>
      <c r="K7703" s="4" t="s">
        <v>81</v>
      </c>
      <c r="L7703" s="4" t="s">
        <v>82</v>
      </c>
    </row>
    <row r="7704" spans="1:12" x14ac:dyDescent="0.2">
      <c r="A7704">
        <v>5615</v>
      </c>
      <c r="B7704" s="4" t="s">
        <v>623</v>
      </c>
      <c r="C7704" s="4" t="s">
        <v>78</v>
      </c>
      <c r="D7704" s="4" t="s">
        <v>612</v>
      </c>
      <c r="E7704" s="5">
        <v>46134</v>
      </c>
      <c r="F7704" s="6">
        <v>0.76666666666666672</v>
      </c>
      <c r="G7704">
        <v>409.95</v>
      </c>
      <c r="H7704">
        <v>409.95</v>
      </c>
      <c r="I7704">
        <v>0</v>
      </c>
      <c r="J7704" s="4" t="s">
        <v>46</v>
      </c>
      <c r="K7704" s="4" t="s">
        <v>66</v>
      </c>
      <c r="L7704" s="4" t="s">
        <v>205</v>
      </c>
    </row>
    <row r="7705" spans="1:12" x14ac:dyDescent="0.2">
      <c r="A7705">
        <v>6640</v>
      </c>
      <c r="B7705" s="4" t="s">
        <v>688</v>
      </c>
      <c r="C7705" s="4" t="s">
        <v>174</v>
      </c>
      <c r="D7705" s="4" t="s">
        <v>473</v>
      </c>
      <c r="E7705" s="5">
        <v>46134</v>
      </c>
      <c r="F7705" s="6">
        <v>0.71180555555555558</v>
      </c>
      <c r="G7705">
        <v>181.81</v>
      </c>
      <c r="H7705">
        <v>181.81</v>
      </c>
      <c r="I7705">
        <v>0</v>
      </c>
      <c r="J7705" s="4" t="s">
        <v>58</v>
      </c>
      <c r="K7705" s="4" t="s">
        <v>52</v>
      </c>
      <c r="L7705" s="4" t="s">
        <v>125</v>
      </c>
    </row>
    <row r="7706" spans="1:12" x14ac:dyDescent="0.2">
      <c r="A7706">
        <v>7286</v>
      </c>
      <c r="B7706" s="4" t="s">
        <v>715</v>
      </c>
      <c r="C7706" s="4" t="s">
        <v>178</v>
      </c>
      <c r="D7706" s="4" t="s">
        <v>476</v>
      </c>
      <c r="E7706" s="5">
        <v>46134</v>
      </c>
      <c r="F7706" s="6">
        <v>0.82708333333333328</v>
      </c>
      <c r="G7706">
        <v>160.47</v>
      </c>
      <c r="H7706">
        <v>160.47</v>
      </c>
      <c r="I7706">
        <v>0</v>
      </c>
      <c r="J7706" s="4" t="s">
        <v>68</v>
      </c>
      <c r="K7706" s="4" t="s">
        <v>81</v>
      </c>
      <c r="L7706" s="4" t="s">
        <v>82</v>
      </c>
    </row>
    <row r="7707" spans="1:12" x14ac:dyDescent="0.2">
      <c r="A7707">
        <v>7810</v>
      </c>
      <c r="B7707" s="4" t="s">
        <v>762</v>
      </c>
      <c r="C7707" s="4" t="s">
        <v>52</v>
      </c>
      <c r="D7707" s="4" t="s">
        <v>87</v>
      </c>
      <c r="E7707" s="5">
        <v>46134</v>
      </c>
      <c r="F7707" s="6">
        <v>0.46805555555555556</v>
      </c>
      <c r="G7707">
        <v>391.24</v>
      </c>
      <c r="H7707">
        <v>391.24</v>
      </c>
      <c r="I7707">
        <v>0</v>
      </c>
      <c r="J7707" s="4" t="s">
        <v>63</v>
      </c>
      <c r="K7707" s="4" t="s">
        <v>68</v>
      </c>
      <c r="L7707" s="4" t="s">
        <v>128</v>
      </c>
    </row>
    <row r="7708" spans="1:12" x14ac:dyDescent="0.2">
      <c r="A7708">
        <v>5412</v>
      </c>
      <c r="B7708" s="4" t="s">
        <v>603</v>
      </c>
      <c r="C7708" s="4" t="s">
        <v>37</v>
      </c>
      <c r="D7708" s="4" t="s">
        <v>92</v>
      </c>
      <c r="E7708" s="5">
        <v>46134</v>
      </c>
      <c r="F7708" s="6">
        <v>0.64722222222222225</v>
      </c>
      <c r="G7708">
        <v>188.52</v>
      </c>
      <c r="H7708">
        <v>188.52</v>
      </c>
      <c r="I7708">
        <v>0</v>
      </c>
      <c r="J7708" s="4" t="s">
        <v>68</v>
      </c>
      <c r="K7708" s="4" t="s">
        <v>81</v>
      </c>
      <c r="L7708" s="4" t="s">
        <v>82</v>
      </c>
    </row>
    <row r="7709" spans="1:12" x14ac:dyDescent="0.2">
      <c r="A7709">
        <v>7164</v>
      </c>
      <c r="B7709" s="4" t="s">
        <v>710</v>
      </c>
      <c r="C7709" s="4" t="s">
        <v>68</v>
      </c>
      <c r="D7709" s="4" t="s">
        <v>189</v>
      </c>
      <c r="E7709" s="5">
        <v>46135</v>
      </c>
      <c r="F7709" s="6">
        <v>0.7006944444444444</v>
      </c>
      <c r="G7709">
        <v>300</v>
      </c>
      <c r="H7709">
        <v>300</v>
      </c>
      <c r="I7709">
        <v>0</v>
      </c>
      <c r="J7709" s="4" t="s">
        <v>54</v>
      </c>
      <c r="K7709" s="4" t="s">
        <v>71</v>
      </c>
      <c r="L7709" s="4" t="s">
        <v>105</v>
      </c>
    </row>
    <row r="7710" spans="1:12" x14ac:dyDescent="0.2">
      <c r="A7710">
        <v>114</v>
      </c>
      <c r="B7710" s="4" t="s">
        <v>144</v>
      </c>
      <c r="C7710" s="4" t="s">
        <v>71</v>
      </c>
      <c r="D7710" s="4" t="s">
        <v>113</v>
      </c>
      <c r="E7710" s="5">
        <v>46135</v>
      </c>
      <c r="F7710" s="6">
        <v>0.59097222222222223</v>
      </c>
      <c r="G7710">
        <v>160.5</v>
      </c>
      <c r="H7710">
        <v>160.5</v>
      </c>
      <c r="I7710">
        <v>0</v>
      </c>
      <c r="J7710" s="4" t="s">
        <v>54</v>
      </c>
      <c r="K7710" s="4" t="s">
        <v>71</v>
      </c>
      <c r="L7710" s="4" t="s">
        <v>105</v>
      </c>
    </row>
    <row r="7711" spans="1:12" x14ac:dyDescent="0.2">
      <c r="A7711">
        <v>6599</v>
      </c>
      <c r="B7711" s="4" t="s">
        <v>686</v>
      </c>
      <c r="C7711" s="4" t="s">
        <v>137</v>
      </c>
      <c r="D7711" s="4" t="s">
        <v>548</v>
      </c>
      <c r="E7711" s="5">
        <v>46135</v>
      </c>
      <c r="F7711" s="6">
        <v>0.54236111111111107</v>
      </c>
      <c r="G7711">
        <v>579</v>
      </c>
      <c r="H7711">
        <v>579</v>
      </c>
      <c r="I7711">
        <v>0</v>
      </c>
      <c r="J7711" s="4" t="s">
        <v>88</v>
      </c>
      <c r="K7711" s="4" t="s">
        <v>41</v>
      </c>
      <c r="L7711" s="4" t="s">
        <v>42</v>
      </c>
    </row>
    <row r="7712" spans="1:12" x14ac:dyDescent="0.2">
      <c r="A7712">
        <v>5308</v>
      </c>
      <c r="B7712" s="4" t="s">
        <v>582</v>
      </c>
      <c r="C7712" s="4" t="s">
        <v>299</v>
      </c>
      <c r="D7712" s="4" t="s">
        <v>509</v>
      </c>
      <c r="E7712" s="5">
        <v>46135</v>
      </c>
      <c r="F7712" s="6">
        <v>0.74097222222222225</v>
      </c>
      <c r="G7712">
        <v>314.3</v>
      </c>
      <c r="H7712">
        <v>314.3</v>
      </c>
      <c r="I7712">
        <v>0</v>
      </c>
      <c r="J7712" s="4" t="s">
        <v>68</v>
      </c>
      <c r="K7712" s="4" t="s">
        <v>81</v>
      </c>
      <c r="L7712" s="4" t="s">
        <v>82</v>
      </c>
    </row>
    <row r="7713" spans="1:12" x14ac:dyDescent="0.2">
      <c r="A7713">
        <v>7921</v>
      </c>
      <c r="B7713" s="4" t="s">
        <v>774</v>
      </c>
      <c r="C7713" s="4" t="s">
        <v>52</v>
      </c>
      <c r="D7713" s="4" t="s">
        <v>102</v>
      </c>
      <c r="E7713" s="5">
        <v>46135</v>
      </c>
      <c r="F7713" s="6">
        <v>0.47986111111111113</v>
      </c>
      <c r="G7713">
        <v>216.26</v>
      </c>
      <c r="H7713">
        <v>216.26</v>
      </c>
      <c r="I7713">
        <v>0</v>
      </c>
      <c r="J7713" s="4" t="s">
        <v>54</v>
      </c>
      <c r="K7713" s="4" t="s">
        <v>37</v>
      </c>
      <c r="L7713" s="4" t="s">
        <v>127</v>
      </c>
    </row>
    <row r="7714" spans="1:12" x14ac:dyDescent="0.2">
      <c r="A7714">
        <v>7972</v>
      </c>
      <c r="B7714" s="4" t="s">
        <v>781</v>
      </c>
      <c r="C7714" s="4" t="s">
        <v>66</v>
      </c>
      <c r="D7714" s="4" t="s">
        <v>110</v>
      </c>
      <c r="E7714" s="5">
        <v>46136</v>
      </c>
      <c r="F7714" s="6">
        <v>0.25</v>
      </c>
      <c r="G7714">
        <v>0.01</v>
      </c>
      <c r="H7714">
        <v>0.01</v>
      </c>
      <c r="I7714">
        <v>0</v>
      </c>
      <c r="J7714" s="4" t="s">
        <v>52</v>
      </c>
      <c r="K7714" s="4" t="s">
        <v>46</v>
      </c>
      <c r="L7714" s="4" t="s">
        <v>47</v>
      </c>
    </row>
    <row r="7715" spans="1:12" x14ac:dyDescent="0.2">
      <c r="A7715">
        <v>6354</v>
      </c>
      <c r="B7715" s="4" t="s">
        <v>677</v>
      </c>
      <c r="C7715" s="4" t="s">
        <v>60</v>
      </c>
      <c r="D7715" s="4" t="s">
        <v>545</v>
      </c>
      <c r="E7715" s="5">
        <v>46136</v>
      </c>
      <c r="F7715" s="6">
        <v>0.75694444444444442</v>
      </c>
      <c r="G7715">
        <v>369.17</v>
      </c>
      <c r="H7715">
        <v>369.17</v>
      </c>
      <c r="I7715">
        <v>0</v>
      </c>
      <c r="J7715" s="4" t="s">
        <v>68</v>
      </c>
      <c r="K7715" s="4" t="s">
        <v>81</v>
      </c>
      <c r="L7715" s="4" t="s">
        <v>82</v>
      </c>
    </row>
    <row r="7716" spans="1:12" x14ac:dyDescent="0.2">
      <c r="A7716">
        <v>5616</v>
      </c>
      <c r="B7716" s="4" t="s">
        <v>623</v>
      </c>
      <c r="C7716" s="4" t="s">
        <v>84</v>
      </c>
      <c r="D7716" s="4" t="s">
        <v>613</v>
      </c>
      <c r="E7716" s="5">
        <v>46136</v>
      </c>
      <c r="F7716" s="6">
        <v>0.44236111111111109</v>
      </c>
      <c r="G7716">
        <v>409.95</v>
      </c>
      <c r="H7716">
        <v>409.95</v>
      </c>
      <c r="I7716">
        <v>0</v>
      </c>
      <c r="J7716" s="4" t="s">
        <v>46</v>
      </c>
      <c r="K7716" s="4" t="s">
        <v>66</v>
      </c>
      <c r="L7716" s="4" t="s">
        <v>205</v>
      </c>
    </row>
    <row r="7717" spans="1:12" x14ac:dyDescent="0.2">
      <c r="A7717">
        <v>8046</v>
      </c>
      <c r="B7717" s="4" t="s">
        <v>786</v>
      </c>
      <c r="C7717" s="4" t="s">
        <v>48</v>
      </c>
      <c r="D7717" s="4" t="s">
        <v>100</v>
      </c>
      <c r="E7717" s="5">
        <v>46136</v>
      </c>
      <c r="F7717" s="6">
        <v>0.68611111111111112</v>
      </c>
      <c r="G7717">
        <v>217.4</v>
      </c>
      <c r="H7717">
        <v>217.4</v>
      </c>
      <c r="I7717">
        <v>0</v>
      </c>
      <c r="J7717" s="4" t="s">
        <v>58</v>
      </c>
      <c r="K7717" s="4" t="s">
        <v>40</v>
      </c>
      <c r="L7717" s="4" t="s">
        <v>124</v>
      </c>
    </row>
    <row r="7718" spans="1:12" x14ac:dyDescent="0.2">
      <c r="A7718">
        <v>5651</v>
      </c>
      <c r="B7718" s="4" t="s">
        <v>624</v>
      </c>
      <c r="C7718" s="4" t="s">
        <v>291</v>
      </c>
      <c r="D7718" s="4" t="s">
        <v>626</v>
      </c>
      <c r="E7718" s="5">
        <v>46136</v>
      </c>
      <c r="F7718" s="6">
        <v>0.60972222222222228</v>
      </c>
      <c r="G7718">
        <v>180</v>
      </c>
      <c r="H7718">
        <v>180</v>
      </c>
      <c r="I7718">
        <v>0</v>
      </c>
      <c r="J7718" s="4" t="s">
        <v>58</v>
      </c>
      <c r="K7718" s="4" t="s">
        <v>40</v>
      </c>
      <c r="L7718" s="4" t="s">
        <v>124</v>
      </c>
    </row>
    <row r="7719" spans="1:12" x14ac:dyDescent="0.2">
      <c r="A7719">
        <v>8098</v>
      </c>
      <c r="B7719" s="4" t="s">
        <v>792</v>
      </c>
      <c r="C7719" s="4" t="s">
        <v>38</v>
      </c>
      <c r="D7719" s="4" t="s">
        <v>39</v>
      </c>
      <c r="E7719" s="5">
        <v>46137</v>
      </c>
      <c r="F7719" s="6">
        <v>0.75</v>
      </c>
      <c r="G7719">
        <v>0</v>
      </c>
      <c r="H7719">
        <v>0</v>
      </c>
      <c r="I7719">
        <v>0</v>
      </c>
      <c r="J7719" s="4" t="s">
        <v>52</v>
      </c>
      <c r="K7719" s="4" t="s">
        <v>63</v>
      </c>
      <c r="L7719" s="4" t="s">
        <v>203</v>
      </c>
    </row>
    <row r="7720" spans="1:12" x14ac:dyDescent="0.2">
      <c r="A7720">
        <v>7148</v>
      </c>
      <c r="B7720" s="4" t="s">
        <v>709</v>
      </c>
      <c r="C7720" s="4" t="s">
        <v>66</v>
      </c>
      <c r="D7720" s="4" t="s">
        <v>188</v>
      </c>
      <c r="E7720" s="5">
        <v>46137</v>
      </c>
      <c r="F7720" s="6">
        <v>0.82916666666666672</v>
      </c>
      <c r="G7720">
        <v>320</v>
      </c>
      <c r="H7720">
        <v>320</v>
      </c>
      <c r="I7720">
        <v>0</v>
      </c>
      <c r="J7720" s="4" t="s">
        <v>46</v>
      </c>
      <c r="K7720" s="4" t="s">
        <v>66</v>
      </c>
      <c r="L7720" s="4" t="s">
        <v>205</v>
      </c>
    </row>
    <row r="7721" spans="1:12" x14ac:dyDescent="0.2">
      <c r="A7721">
        <v>6561</v>
      </c>
      <c r="B7721" s="4" t="s">
        <v>684</v>
      </c>
      <c r="C7721" s="4" t="s">
        <v>71</v>
      </c>
      <c r="D7721" s="4" t="s">
        <v>191</v>
      </c>
      <c r="E7721" s="5">
        <v>46137</v>
      </c>
      <c r="F7721" s="6">
        <v>0.93402777777777779</v>
      </c>
      <c r="G7721">
        <v>320</v>
      </c>
      <c r="H7721">
        <v>320</v>
      </c>
      <c r="I7721">
        <v>0</v>
      </c>
      <c r="J7721" s="4" t="s">
        <v>54</v>
      </c>
      <c r="K7721" s="4" t="s">
        <v>56</v>
      </c>
      <c r="L7721" s="4" t="s">
        <v>426</v>
      </c>
    </row>
    <row r="7722" spans="1:12" x14ac:dyDescent="0.2">
      <c r="A7722">
        <v>6950</v>
      </c>
      <c r="B7722" s="4" t="s">
        <v>702</v>
      </c>
      <c r="C7722" s="4" t="s">
        <v>71</v>
      </c>
      <c r="D7722" s="4" t="s">
        <v>113</v>
      </c>
      <c r="E7722" s="5">
        <v>46137</v>
      </c>
      <c r="F7722" s="6">
        <v>0.57013888888888886</v>
      </c>
      <c r="G7722">
        <v>240.7</v>
      </c>
      <c r="H7722">
        <v>240.7</v>
      </c>
      <c r="I7722">
        <v>0</v>
      </c>
      <c r="J7722" s="4" t="s">
        <v>46</v>
      </c>
      <c r="K7722" s="4" t="s">
        <v>66</v>
      </c>
      <c r="L7722" s="4" t="s">
        <v>205</v>
      </c>
    </row>
    <row r="7723" spans="1:12" x14ac:dyDescent="0.2">
      <c r="A7723">
        <v>6969</v>
      </c>
      <c r="B7723" s="4" t="s">
        <v>703</v>
      </c>
      <c r="C7723" s="4" t="s">
        <v>71</v>
      </c>
      <c r="D7723" s="4" t="s">
        <v>113</v>
      </c>
      <c r="E7723" s="5">
        <v>46137</v>
      </c>
      <c r="F7723" s="6">
        <v>0.5708333333333333</v>
      </c>
      <c r="G7723">
        <v>240.7</v>
      </c>
      <c r="H7723">
        <v>240.7</v>
      </c>
      <c r="I7723">
        <v>0</v>
      </c>
      <c r="J7723" s="4" t="s">
        <v>46</v>
      </c>
      <c r="K7723" s="4" t="s">
        <v>66</v>
      </c>
      <c r="L7723" s="4" t="s">
        <v>205</v>
      </c>
    </row>
    <row r="7724" spans="1:12" x14ac:dyDescent="0.2">
      <c r="A7724">
        <v>5061</v>
      </c>
      <c r="B7724" s="4" t="s">
        <v>565</v>
      </c>
      <c r="C7724" s="4" t="s">
        <v>78</v>
      </c>
      <c r="D7724" s="4" t="s">
        <v>135</v>
      </c>
      <c r="E7724" s="5">
        <v>46137</v>
      </c>
      <c r="F7724" s="6">
        <v>0.6791666666666667</v>
      </c>
      <c r="G7724">
        <v>181.81</v>
      </c>
      <c r="H7724">
        <v>181.81</v>
      </c>
      <c r="I7724">
        <v>0</v>
      </c>
      <c r="J7724" s="4" t="s">
        <v>58</v>
      </c>
      <c r="K7724" s="4" t="s">
        <v>52</v>
      </c>
      <c r="L7724" s="4" t="s">
        <v>125</v>
      </c>
    </row>
    <row r="7725" spans="1:12" x14ac:dyDescent="0.2">
      <c r="A7725">
        <v>5617</v>
      </c>
      <c r="B7725" s="4" t="s">
        <v>623</v>
      </c>
      <c r="C7725" s="4" t="s">
        <v>137</v>
      </c>
      <c r="D7725" s="4" t="s">
        <v>614</v>
      </c>
      <c r="E7725" s="5">
        <v>46137</v>
      </c>
      <c r="F7725" s="6">
        <v>0.6479166666666667</v>
      </c>
      <c r="G7725">
        <v>440.55</v>
      </c>
      <c r="H7725">
        <v>440.55</v>
      </c>
      <c r="I7725">
        <v>0</v>
      </c>
      <c r="J7725" s="4" t="s">
        <v>46</v>
      </c>
      <c r="K7725" s="4" t="s">
        <v>66</v>
      </c>
      <c r="L7725" s="4" t="s">
        <v>205</v>
      </c>
    </row>
    <row r="7726" spans="1:12" x14ac:dyDescent="0.2">
      <c r="A7726">
        <v>6861</v>
      </c>
      <c r="B7726" s="4" t="s">
        <v>698</v>
      </c>
      <c r="C7726" s="4" t="s">
        <v>137</v>
      </c>
      <c r="D7726" s="4" t="s">
        <v>531</v>
      </c>
      <c r="E7726" s="5">
        <v>46137</v>
      </c>
      <c r="F7726" s="6">
        <v>0.76944444444444449</v>
      </c>
      <c r="G7726">
        <v>205.15</v>
      </c>
      <c r="H7726">
        <v>205.15</v>
      </c>
      <c r="I7726">
        <v>0</v>
      </c>
      <c r="J7726" s="4" t="s">
        <v>66</v>
      </c>
      <c r="K7726" s="4" t="s">
        <v>45</v>
      </c>
      <c r="L7726" s="4" t="s">
        <v>140</v>
      </c>
    </row>
    <row r="7727" spans="1:12" x14ac:dyDescent="0.2">
      <c r="A7727">
        <v>6202</v>
      </c>
      <c r="B7727" s="4" t="s">
        <v>673</v>
      </c>
      <c r="C7727" s="4" t="s">
        <v>174</v>
      </c>
      <c r="D7727" s="4" t="s">
        <v>473</v>
      </c>
      <c r="E7727" s="5">
        <v>46137</v>
      </c>
      <c r="F7727" s="6">
        <v>0.48055555555555557</v>
      </c>
      <c r="G7727">
        <v>394.75</v>
      </c>
      <c r="H7727">
        <v>394.75</v>
      </c>
      <c r="I7727">
        <v>0</v>
      </c>
      <c r="J7727" s="4" t="s">
        <v>66</v>
      </c>
      <c r="K7727" s="4" t="s">
        <v>45</v>
      </c>
      <c r="L7727" s="4" t="s">
        <v>140</v>
      </c>
    </row>
    <row r="7728" spans="1:12" x14ac:dyDescent="0.2">
      <c r="A7728">
        <v>6754</v>
      </c>
      <c r="B7728" s="4" t="s">
        <v>694</v>
      </c>
      <c r="C7728" s="4" t="s">
        <v>174</v>
      </c>
      <c r="D7728" s="4" t="s">
        <v>549</v>
      </c>
      <c r="E7728" s="5">
        <v>46137</v>
      </c>
      <c r="F7728" s="6">
        <v>0.7104166666666667</v>
      </c>
      <c r="G7728">
        <v>383.58</v>
      </c>
      <c r="H7728">
        <v>383.58</v>
      </c>
      <c r="I7728">
        <v>0</v>
      </c>
      <c r="J7728" s="4" t="s">
        <v>66</v>
      </c>
      <c r="K7728" s="4" t="s">
        <v>45</v>
      </c>
      <c r="L7728" s="4" t="s">
        <v>140</v>
      </c>
    </row>
    <row r="7729" spans="1:12" x14ac:dyDescent="0.2">
      <c r="A7729">
        <v>5864</v>
      </c>
      <c r="B7729" s="4" t="s">
        <v>638</v>
      </c>
      <c r="C7729" s="4" t="s">
        <v>131</v>
      </c>
      <c r="D7729" s="4" t="s">
        <v>475</v>
      </c>
      <c r="E7729" s="5">
        <v>46137</v>
      </c>
      <c r="F7729" s="6">
        <v>0.52500000000000002</v>
      </c>
      <c r="G7729">
        <v>280.79000000000002</v>
      </c>
      <c r="H7729">
        <v>280.79000000000002</v>
      </c>
      <c r="I7729">
        <v>0</v>
      </c>
      <c r="J7729" s="4" t="s">
        <v>54</v>
      </c>
      <c r="K7729" s="4" t="s">
        <v>58</v>
      </c>
      <c r="L7729" s="4" t="s">
        <v>145</v>
      </c>
    </row>
    <row r="7730" spans="1:12" x14ac:dyDescent="0.2">
      <c r="A7730">
        <v>7062</v>
      </c>
      <c r="B7730" s="4" t="s">
        <v>706</v>
      </c>
      <c r="C7730" s="4" t="s">
        <v>249</v>
      </c>
      <c r="D7730" s="4" t="s">
        <v>501</v>
      </c>
      <c r="E7730" s="5">
        <v>46137</v>
      </c>
      <c r="F7730" s="6">
        <v>0.69166666666666665</v>
      </c>
      <c r="G7730">
        <v>160.47</v>
      </c>
      <c r="H7730">
        <v>160.47</v>
      </c>
      <c r="I7730">
        <v>0</v>
      </c>
      <c r="J7730" s="4" t="s">
        <v>66</v>
      </c>
      <c r="K7730" s="4" t="s">
        <v>45</v>
      </c>
      <c r="L7730" s="4" t="s">
        <v>140</v>
      </c>
    </row>
    <row r="7731" spans="1:12" x14ac:dyDescent="0.2">
      <c r="A7731">
        <v>5203</v>
      </c>
      <c r="B7731" s="4" t="s">
        <v>575</v>
      </c>
      <c r="C7731" s="4" t="s">
        <v>291</v>
      </c>
      <c r="D7731" s="4" t="s">
        <v>508</v>
      </c>
      <c r="E7731" s="5">
        <v>46137</v>
      </c>
      <c r="F7731" s="6">
        <v>0.63749999999999996</v>
      </c>
      <c r="G7731">
        <v>208.53</v>
      </c>
      <c r="H7731">
        <v>208.53</v>
      </c>
      <c r="I7731">
        <v>0</v>
      </c>
      <c r="J7731" s="4" t="s">
        <v>68</v>
      </c>
      <c r="K7731" s="4" t="s">
        <v>81</v>
      </c>
      <c r="L7731" s="4" t="s">
        <v>82</v>
      </c>
    </row>
    <row r="7732" spans="1:12" x14ac:dyDescent="0.2">
      <c r="A7732">
        <v>6516</v>
      </c>
      <c r="B7732" s="4" t="s">
        <v>682</v>
      </c>
      <c r="C7732" s="4" t="s">
        <v>291</v>
      </c>
      <c r="D7732" s="4" t="s">
        <v>508</v>
      </c>
      <c r="E7732" s="5">
        <v>46137</v>
      </c>
      <c r="F7732" s="6">
        <v>0.80277777777777781</v>
      </c>
      <c r="G7732">
        <v>248.06</v>
      </c>
      <c r="H7732">
        <v>248.06</v>
      </c>
      <c r="I7732">
        <v>0</v>
      </c>
      <c r="J7732" s="4" t="s">
        <v>46</v>
      </c>
      <c r="K7732" s="4" t="s">
        <v>66</v>
      </c>
      <c r="L7732" s="4" t="s">
        <v>205</v>
      </c>
    </row>
    <row r="7733" spans="1:12" x14ac:dyDescent="0.2">
      <c r="A7733">
        <v>6247</v>
      </c>
      <c r="B7733" s="4" t="s">
        <v>674</v>
      </c>
      <c r="C7733" s="4" t="s">
        <v>142</v>
      </c>
      <c r="D7733" s="4" t="s">
        <v>514</v>
      </c>
      <c r="E7733" s="5">
        <v>46137</v>
      </c>
      <c r="F7733" s="6">
        <v>0.58750000000000002</v>
      </c>
      <c r="G7733">
        <v>160.47</v>
      </c>
      <c r="H7733">
        <v>160.47</v>
      </c>
      <c r="I7733">
        <v>0</v>
      </c>
      <c r="J7733" s="4" t="s">
        <v>46</v>
      </c>
      <c r="K7733" s="4" t="s">
        <v>66</v>
      </c>
      <c r="L7733" s="4" t="s">
        <v>205</v>
      </c>
    </row>
    <row r="7734" spans="1:12" x14ac:dyDescent="0.2">
      <c r="A7734">
        <v>7845</v>
      </c>
      <c r="B7734" s="4" t="s">
        <v>767</v>
      </c>
      <c r="C7734" s="4" t="s">
        <v>56</v>
      </c>
      <c r="D7734" s="4" t="s">
        <v>183</v>
      </c>
      <c r="E7734" s="5">
        <v>46137</v>
      </c>
      <c r="F7734" s="6">
        <v>0.81805555555555554</v>
      </c>
      <c r="G7734">
        <v>320</v>
      </c>
      <c r="H7734">
        <v>320</v>
      </c>
      <c r="I7734">
        <v>0</v>
      </c>
      <c r="J7734" s="4" t="s">
        <v>58</v>
      </c>
      <c r="K7734" s="4" t="s">
        <v>52</v>
      </c>
      <c r="L7734" s="4" t="s">
        <v>125</v>
      </c>
    </row>
    <row r="7735" spans="1:12" x14ac:dyDescent="0.2">
      <c r="A7735">
        <v>4406</v>
      </c>
      <c r="B7735" s="4" t="s">
        <v>430</v>
      </c>
      <c r="C7735" s="4" t="s">
        <v>37</v>
      </c>
      <c r="D7735" s="4" t="s">
        <v>438</v>
      </c>
      <c r="E7735" s="5">
        <v>46137</v>
      </c>
      <c r="F7735" s="6">
        <v>0.70763888888888893</v>
      </c>
      <c r="G7735">
        <v>356.86</v>
      </c>
      <c r="H7735">
        <v>356.86</v>
      </c>
      <c r="I7735">
        <v>0</v>
      </c>
      <c r="J7735" s="4" t="s">
        <v>46</v>
      </c>
      <c r="K7735" s="4" t="s">
        <v>66</v>
      </c>
      <c r="L7735" s="4" t="s">
        <v>205</v>
      </c>
    </row>
    <row r="7736" spans="1:12" x14ac:dyDescent="0.2">
      <c r="A7736">
        <v>7507</v>
      </c>
      <c r="B7736" s="4" t="s">
        <v>723</v>
      </c>
      <c r="C7736" s="4" t="s">
        <v>37</v>
      </c>
      <c r="D7736" s="4" t="s">
        <v>107</v>
      </c>
      <c r="E7736" s="5">
        <v>46137</v>
      </c>
      <c r="F7736" s="6">
        <v>0.71805555555555556</v>
      </c>
      <c r="G7736">
        <v>160.47</v>
      </c>
      <c r="H7736">
        <v>160.47</v>
      </c>
      <c r="I7736">
        <v>0</v>
      </c>
      <c r="J7736" s="4" t="s">
        <v>46</v>
      </c>
      <c r="K7736" s="4" t="s">
        <v>66</v>
      </c>
      <c r="L7736" s="4" t="s">
        <v>205</v>
      </c>
    </row>
    <row r="7737" spans="1:12" x14ac:dyDescent="0.2">
      <c r="A7737">
        <v>4987</v>
      </c>
      <c r="B7737" s="4" t="s">
        <v>562</v>
      </c>
      <c r="C7737" s="4" t="s">
        <v>75</v>
      </c>
      <c r="D7737" s="4" t="s">
        <v>152</v>
      </c>
      <c r="E7737" s="5">
        <v>46138</v>
      </c>
      <c r="F7737" s="6">
        <v>0.50624999999999998</v>
      </c>
      <c r="G7737">
        <v>390</v>
      </c>
      <c r="H7737">
        <v>390</v>
      </c>
      <c r="I7737">
        <v>0</v>
      </c>
      <c r="J7737" s="4" t="s">
        <v>46</v>
      </c>
      <c r="K7737" s="4" t="s">
        <v>66</v>
      </c>
      <c r="L7737" s="4" t="s">
        <v>205</v>
      </c>
    </row>
    <row r="7738" spans="1:12" x14ac:dyDescent="0.2">
      <c r="A7738">
        <v>5225</v>
      </c>
      <c r="B7738" s="4" t="s">
        <v>576</v>
      </c>
      <c r="C7738" s="4" t="s">
        <v>60</v>
      </c>
      <c r="D7738" s="4" t="s">
        <v>134</v>
      </c>
      <c r="E7738" s="5">
        <v>46138</v>
      </c>
      <c r="F7738" s="6">
        <v>0.44097222222222221</v>
      </c>
      <c r="G7738">
        <v>182.88</v>
      </c>
      <c r="H7738">
        <v>182.88</v>
      </c>
      <c r="I7738">
        <v>0</v>
      </c>
      <c r="J7738" s="4" t="s">
        <v>46</v>
      </c>
      <c r="K7738" s="4" t="s">
        <v>66</v>
      </c>
      <c r="L7738" s="4" t="s">
        <v>205</v>
      </c>
    </row>
    <row r="7739" spans="1:12" x14ac:dyDescent="0.2">
      <c r="A7739">
        <v>5364</v>
      </c>
      <c r="B7739" s="4" t="s">
        <v>600</v>
      </c>
      <c r="C7739" s="4" t="s">
        <v>60</v>
      </c>
      <c r="D7739" s="4" t="s">
        <v>134</v>
      </c>
      <c r="E7739" s="5">
        <v>46138</v>
      </c>
      <c r="F7739" s="6">
        <v>0.63263888888888886</v>
      </c>
      <c r="G7739">
        <v>288.79000000000002</v>
      </c>
      <c r="H7739">
        <v>288.79000000000002</v>
      </c>
      <c r="I7739">
        <v>0</v>
      </c>
      <c r="J7739" s="4" t="s">
        <v>68</v>
      </c>
      <c r="K7739" s="4" t="s">
        <v>81</v>
      </c>
      <c r="L7739" s="4" t="s">
        <v>82</v>
      </c>
    </row>
    <row r="7740" spans="1:12" x14ac:dyDescent="0.2">
      <c r="A7740">
        <v>7219</v>
      </c>
      <c r="B7740" s="4" t="s">
        <v>712</v>
      </c>
      <c r="C7740" s="4" t="s">
        <v>78</v>
      </c>
      <c r="D7740" s="4" t="s">
        <v>135</v>
      </c>
      <c r="E7740" s="5">
        <v>46138</v>
      </c>
      <c r="F7740" s="6">
        <v>0.9770833333333333</v>
      </c>
      <c r="G7740">
        <v>297.44</v>
      </c>
      <c r="H7740">
        <v>297.44</v>
      </c>
      <c r="I7740">
        <v>0</v>
      </c>
      <c r="J7740" s="4" t="s">
        <v>88</v>
      </c>
      <c r="K7740" s="4" t="s">
        <v>41</v>
      </c>
      <c r="L7740" s="4" t="s">
        <v>42</v>
      </c>
    </row>
    <row r="7741" spans="1:12" x14ac:dyDescent="0.2">
      <c r="A7741">
        <v>6541</v>
      </c>
      <c r="B7741" s="4" t="s">
        <v>683</v>
      </c>
      <c r="C7741" s="4" t="s">
        <v>84</v>
      </c>
      <c r="D7741" s="4" t="s">
        <v>547</v>
      </c>
      <c r="E7741" s="5">
        <v>46138</v>
      </c>
      <c r="F7741" s="6">
        <v>0.78263888888888888</v>
      </c>
      <c r="G7741">
        <v>219.23</v>
      </c>
      <c r="H7741">
        <v>219.23</v>
      </c>
      <c r="I7741">
        <v>0</v>
      </c>
      <c r="J7741" s="4" t="s">
        <v>45</v>
      </c>
      <c r="K7741" s="4" t="s">
        <v>60</v>
      </c>
      <c r="L7741" s="4" t="s">
        <v>61</v>
      </c>
    </row>
    <row r="7742" spans="1:12" x14ac:dyDescent="0.2">
      <c r="A7742">
        <v>5536</v>
      </c>
      <c r="B7742" s="4" t="s">
        <v>618</v>
      </c>
      <c r="C7742" s="4" t="s">
        <v>131</v>
      </c>
      <c r="D7742" s="4" t="s">
        <v>534</v>
      </c>
      <c r="E7742" s="5">
        <v>46138</v>
      </c>
      <c r="F7742" s="6">
        <v>0.82361111111111107</v>
      </c>
      <c r="G7742">
        <v>285</v>
      </c>
      <c r="H7742">
        <v>285</v>
      </c>
      <c r="I7742">
        <v>0</v>
      </c>
      <c r="J7742" s="4" t="s">
        <v>68</v>
      </c>
      <c r="K7742" s="4" t="s">
        <v>81</v>
      </c>
      <c r="L7742" s="4" t="s">
        <v>82</v>
      </c>
    </row>
    <row r="7743" spans="1:12" x14ac:dyDescent="0.2">
      <c r="A7743">
        <v>6382</v>
      </c>
      <c r="B7743" s="4" t="s">
        <v>678</v>
      </c>
      <c r="C7743" s="4" t="s">
        <v>131</v>
      </c>
      <c r="D7743" s="4" t="s">
        <v>534</v>
      </c>
      <c r="E7743" s="5">
        <v>46138</v>
      </c>
      <c r="F7743" s="6">
        <v>0.75763888888888886</v>
      </c>
      <c r="G7743">
        <v>216.57</v>
      </c>
      <c r="H7743">
        <v>216.57</v>
      </c>
      <c r="I7743">
        <v>0</v>
      </c>
      <c r="J7743" s="4" t="s">
        <v>68</v>
      </c>
      <c r="K7743" s="4" t="s">
        <v>84</v>
      </c>
      <c r="L7743" s="4" t="s">
        <v>85</v>
      </c>
    </row>
    <row r="7744" spans="1:12" x14ac:dyDescent="0.2">
      <c r="A7744">
        <v>7327</v>
      </c>
      <c r="B7744" s="4" t="s">
        <v>717</v>
      </c>
      <c r="C7744" s="4" t="s">
        <v>249</v>
      </c>
      <c r="D7744" s="4" t="s">
        <v>501</v>
      </c>
      <c r="E7744" s="5">
        <v>46138</v>
      </c>
      <c r="F7744" s="6">
        <v>0.54305555555555551</v>
      </c>
      <c r="G7744">
        <v>249.03</v>
      </c>
      <c r="H7744">
        <v>249.03</v>
      </c>
      <c r="I7744">
        <v>0</v>
      </c>
      <c r="J7744" s="4" t="s">
        <v>66</v>
      </c>
      <c r="K7744" s="4" t="s">
        <v>45</v>
      </c>
      <c r="L7744" s="4" t="s">
        <v>140</v>
      </c>
    </row>
    <row r="7745" spans="1:12" x14ac:dyDescent="0.2">
      <c r="A7745">
        <v>5159</v>
      </c>
      <c r="B7745" s="4" t="s">
        <v>568</v>
      </c>
      <c r="C7745" s="4" t="s">
        <v>40</v>
      </c>
      <c r="D7745" s="4" t="s">
        <v>539</v>
      </c>
      <c r="E7745" s="5">
        <v>46138</v>
      </c>
      <c r="F7745" s="6">
        <v>0.83750000000000002</v>
      </c>
      <c r="G7745">
        <v>294</v>
      </c>
      <c r="H7745">
        <v>294</v>
      </c>
      <c r="I7745">
        <v>0</v>
      </c>
      <c r="J7745" s="4" t="s">
        <v>52</v>
      </c>
      <c r="K7745" s="4" t="s">
        <v>63</v>
      </c>
      <c r="L7745" s="4" t="s">
        <v>203</v>
      </c>
    </row>
    <row r="7746" spans="1:12" x14ac:dyDescent="0.2">
      <c r="A7746">
        <v>6443</v>
      </c>
      <c r="B7746" s="4" t="s">
        <v>680</v>
      </c>
      <c r="C7746" s="4" t="s">
        <v>40</v>
      </c>
      <c r="D7746" s="4" t="s">
        <v>503</v>
      </c>
      <c r="E7746" s="5">
        <v>46138</v>
      </c>
      <c r="F7746" s="6">
        <v>0.83819444444444446</v>
      </c>
      <c r="G7746">
        <v>280.76</v>
      </c>
      <c r="H7746">
        <v>280.76</v>
      </c>
      <c r="I7746">
        <v>0</v>
      </c>
      <c r="J7746" s="4" t="s">
        <v>52</v>
      </c>
      <c r="K7746" s="4" t="s">
        <v>63</v>
      </c>
      <c r="L7746" s="4" t="s">
        <v>203</v>
      </c>
    </row>
    <row r="7747" spans="1:12" x14ac:dyDescent="0.2">
      <c r="A7747">
        <v>7197</v>
      </c>
      <c r="B7747" s="4" t="s">
        <v>711</v>
      </c>
      <c r="C7747" s="4" t="s">
        <v>81</v>
      </c>
      <c r="D7747" s="4" t="s">
        <v>505</v>
      </c>
      <c r="E7747" s="5">
        <v>46138</v>
      </c>
      <c r="F7747" s="6">
        <v>0.95416666666666672</v>
      </c>
      <c r="G7747">
        <v>160.47</v>
      </c>
      <c r="H7747">
        <v>160.47</v>
      </c>
      <c r="I7747">
        <v>0</v>
      </c>
      <c r="J7747" s="4" t="s">
        <v>88</v>
      </c>
      <c r="K7747" s="4" t="s">
        <v>41</v>
      </c>
      <c r="L7747" s="4" t="s">
        <v>42</v>
      </c>
    </row>
    <row r="7748" spans="1:12" x14ac:dyDescent="0.2">
      <c r="A7748">
        <v>6075</v>
      </c>
      <c r="B7748" s="4" t="s">
        <v>647</v>
      </c>
      <c r="C7748" s="4" t="s">
        <v>146</v>
      </c>
      <c r="D7748" s="4" t="s">
        <v>517</v>
      </c>
      <c r="E7748" s="5">
        <v>46138</v>
      </c>
      <c r="F7748" s="6">
        <v>0.60624999999999996</v>
      </c>
      <c r="G7748">
        <v>690.23</v>
      </c>
      <c r="H7748">
        <v>690.23</v>
      </c>
      <c r="I7748">
        <v>0</v>
      </c>
      <c r="J7748" s="4" t="s">
        <v>58</v>
      </c>
      <c r="K7748" s="4" t="s">
        <v>40</v>
      </c>
      <c r="L7748" s="4" t="s">
        <v>124</v>
      </c>
    </row>
    <row r="7749" spans="1:12" x14ac:dyDescent="0.2">
      <c r="A7749">
        <v>7109</v>
      </c>
      <c r="B7749" s="4" t="s">
        <v>707</v>
      </c>
      <c r="C7749" s="4" t="s">
        <v>373</v>
      </c>
      <c r="D7749" s="4" t="s">
        <v>518</v>
      </c>
      <c r="E7749" s="5">
        <v>46138</v>
      </c>
      <c r="F7749" s="6">
        <v>0.96875</v>
      </c>
      <c r="G7749">
        <v>355.04</v>
      </c>
      <c r="H7749">
        <v>355.04</v>
      </c>
      <c r="I7749">
        <v>0</v>
      </c>
      <c r="J7749" s="4" t="s">
        <v>88</v>
      </c>
      <c r="K7749" s="4" t="s">
        <v>41</v>
      </c>
      <c r="L7749" s="4" t="s">
        <v>42</v>
      </c>
    </row>
    <row r="7750" spans="1:12" x14ac:dyDescent="0.2">
      <c r="A7750">
        <v>7948</v>
      </c>
      <c r="B7750" s="4" t="s">
        <v>778</v>
      </c>
      <c r="C7750" s="4" t="s">
        <v>52</v>
      </c>
      <c r="D7750" s="4" t="s">
        <v>102</v>
      </c>
      <c r="E7750" s="5">
        <v>46138</v>
      </c>
      <c r="F7750" s="6">
        <v>0.57708333333333328</v>
      </c>
      <c r="G7750">
        <v>355.77</v>
      </c>
      <c r="H7750">
        <v>355.77</v>
      </c>
      <c r="I7750">
        <v>0</v>
      </c>
      <c r="J7750" s="4" t="s">
        <v>52</v>
      </c>
      <c r="K7750" s="4" t="s">
        <v>63</v>
      </c>
      <c r="L7750" s="4" t="s">
        <v>203</v>
      </c>
    </row>
    <row r="7751" spans="1:12" x14ac:dyDescent="0.2">
      <c r="A7751">
        <v>7718</v>
      </c>
      <c r="B7751" s="4" t="s">
        <v>735</v>
      </c>
      <c r="C7751" s="4" t="s">
        <v>37</v>
      </c>
      <c r="D7751" s="4" t="s">
        <v>107</v>
      </c>
      <c r="E7751" s="5">
        <v>46138</v>
      </c>
      <c r="F7751" s="6">
        <v>0.77430555555555558</v>
      </c>
      <c r="G7751">
        <v>160.47</v>
      </c>
      <c r="H7751">
        <v>160.47</v>
      </c>
      <c r="I7751">
        <v>0</v>
      </c>
      <c r="J7751" s="4" t="s">
        <v>46</v>
      </c>
      <c r="K7751" s="4" t="s">
        <v>66</v>
      </c>
      <c r="L7751" s="4" t="s">
        <v>205</v>
      </c>
    </row>
    <row r="7752" spans="1:12" x14ac:dyDescent="0.2">
      <c r="A7752">
        <v>17</v>
      </c>
      <c r="B7752" s="4" t="s">
        <v>37</v>
      </c>
      <c r="C7752" s="4" t="s">
        <v>75</v>
      </c>
      <c r="D7752" s="4" t="s">
        <v>76</v>
      </c>
      <c r="E7752" s="5">
        <v>46139</v>
      </c>
      <c r="F7752" s="6">
        <v>0.79305555555555551</v>
      </c>
      <c r="G7752">
        <v>302.22000000000003</v>
      </c>
      <c r="H7752">
        <v>302.22000000000003</v>
      </c>
      <c r="I7752">
        <v>0</v>
      </c>
      <c r="J7752" s="4" t="s">
        <v>45</v>
      </c>
      <c r="K7752" s="4" t="s">
        <v>60</v>
      </c>
      <c r="L7752" s="4" t="s">
        <v>61</v>
      </c>
    </row>
    <row r="7753" spans="1:12" x14ac:dyDescent="0.2">
      <c r="A7753">
        <v>6137</v>
      </c>
      <c r="B7753" s="4" t="s">
        <v>649</v>
      </c>
      <c r="C7753" s="4" t="s">
        <v>60</v>
      </c>
      <c r="D7753" s="4" t="s">
        <v>134</v>
      </c>
      <c r="E7753" s="5">
        <v>46139</v>
      </c>
      <c r="F7753" s="6">
        <v>0.76388888888888884</v>
      </c>
      <c r="G7753">
        <v>164</v>
      </c>
      <c r="H7753">
        <v>164</v>
      </c>
      <c r="I7753">
        <v>0</v>
      </c>
      <c r="J7753" s="4" t="s">
        <v>88</v>
      </c>
      <c r="K7753" s="4" t="s">
        <v>41</v>
      </c>
      <c r="L7753" s="4" t="s">
        <v>42</v>
      </c>
    </row>
    <row r="7754" spans="1:12" x14ac:dyDescent="0.2">
      <c r="A7754">
        <v>6679</v>
      </c>
      <c r="B7754" s="4" t="s">
        <v>690</v>
      </c>
      <c r="C7754" s="4" t="s">
        <v>60</v>
      </c>
      <c r="D7754" s="4" t="s">
        <v>545</v>
      </c>
      <c r="E7754" s="5">
        <v>46139</v>
      </c>
      <c r="F7754" s="6">
        <v>0.84097222222222223</v>
      </c>
      <c r="G7754">
        <v>233.85</v>
      </c>
      <c r="H7754">
        <v>233.85</v>
      </c>
      <c r="I7754">
        <v>0</v>
      </c>
      <c r="J7754" s="4" t="s">
        <v>66</v>
      </c>
      <c r="K7754" s="4" t="s">
        <v>45</v>
      </c>
      <c r="L7754" s="4" t="s">
        <v>140</v>
      </c>
    </row>
    <row r="7755" spans="1:12" x14ac:dyDescent="0.2">
      <c r="A7755">
        <v>8099</v>
      </c>
      <c r="B7755" s="4" t="s">
        <v>792</v>
      </c>
      <c r="C7755" s="4" t="s">
        <v>43</v>
      </c>
      <c r="D7755" s="4" t="s">
        <v>793</v>
      </c>
      <c r="E7755" s="5">
        <v>46139</v>
      </c>
      <c r="F7755" s="6">
        <v>0.76041666666666663</v>
      </c>
      <c r="G7755">
        <v>317.58</v>
      </c>
      <c r="H7755">
        <v>317.58</v>
      </c>
      <c r="I7755">
        <v>0</v>
      </c>
      <c r="J7755" s="4" t="s">
        <v>88</v>
      </c>
      <c r="K7755" s="4" t="s">
        <v>41</v>
      </c>
      <c r="L7755" s="4" t="s">
        <v>42</v>
      </c>
    </row>
    <row r="7756" spans="1:12" x14ac:dyDescent="0.2">
      <c r="A7756">
        <v>6641</v>
      </c>
      <c r="B7756" s="4" t="s">
        <v>688</v>
      </c>
      <c r="C7756" s="4" t="s">
        <v>114</v>
      </c>
      <c r="D7756" s="4" t="s">
        <v>474</v>
      </c>
      <c r="E7756" s="5">
        <v>46139</v>
      </c>
      <c r="F7756" s="6">
        <v>0.78819444444444442</v>
      </c>
      <c r="G7756">
        <v>181.81</v>
      </c>
      <c r="H7756">
        <v>181.81</v>
      </c>
      <c r="I7756">
        <v>0</v>
      </c>
      <c r="J7756" s="4" t="s">
        <v>68</v>
      </c>
      <c r="K7756" s="4" t="s">
        <v>84</v>
      </c>
      <c r="L7756" s="4" t="s">
        <v>85</v>
      </c>
    </row>
    <row r="7757" spans="1:12" x14ac:dyDescent="0.2">
      <c r="A7757">
        <v>8088</v>
      </c>
      <c r="B7757" s="4" t="s">
        <v>790</v>
      </c>
      <c r="C7757" s="4" t="s">
        <v>48</v>
      </c>
      <c r="D7757" s="4" t="s">
        <v>100</v>
      </c>
      <c r="E7757" s="5">
        <v>46139</v>
      </c>
      <c r="F7757" s="6">
        <v>0.5854166666666667</v>
      </c>
      <c r="G7757">
        <v>227.33</v>
      </c>
      <c r="H7757">
        <v>227.33</v>
      </c>
      <c r="I7757">
        <v>0</v>
      </c>
      <c r="J7757" s="4" t="s">
        <v>68</v>
      </c>
      <c r="K7757" s="4" t="s">
        <v>81</v>
      </c>
      <c r="L7757" s="4" t="s">
        <v>82</v>
      </c>
    </row>
    <row r="7758" spans="1:12" x14ac:dyDescent="0.2">
      <c r="A7758">
        <v>5508</v>
      </c>
      <c r="B7758" s="4" t="s">
        <v>617</v>
      </c>
      <c r="C7758" s="4" t="s">
        <v>81</v>
      </c>
      <c r="D7758" s="4" t="s">
        <v>505</v>
      </c>
      <c r="E7758" s="5">
        <v>46139</v>
      </c>
      <c r="F7758" s="6">
        <v>0.75486111111111109</v>
      </c>
      <c r="G7758">
        <v>374.42</v>
      </c>
      <c r="H7758">
        <v>374.42</v>
      </c>
      <c r="I7758">
        <v>0</v>
      </c>
      <c r="J7758" s="4" t="s">
        <v>68</v>
      </c>
      <c r="K7758" s="4" t="s">
        <v>81</v>
      </c>
      <c r="L7758" s="4" t="s">
        <v>82</v>
      </c>
    </row>
    <row r="7759" spans="1:12" x14ac:dyDescent="0.2">
      <c r="A7759">
        <v>8040</v>
      </c>
      <c r="B7759" s="4" t="s">
        <v>785</v>
      </c>
      <c r="C7759" s="4" t="s">
        <v>50</v>
      </c>
      <c r="D7759" s="4" t="s">
        <v>101</v>
      </c>
      <c r="E7759" s="5">
        <v>46139</v>
      </c>
      <c r="F7759" s="6">
        <v>0.77777777777777779</v>
      </c>
      <c r="G7759">
        <v>230</v>
      </c>
      <c r="H7759">
        <v>230</v>
      </c>
      <c r="I7759">
        <v>0</v>
      </c>
      <c r="J7759" s="4" t="s">
        <v>46</v>
      </c>
      <c r="K7759" s="4" t="s">
        <v>66</v>
      </c>
      <c r="L7759" s="4" t="s">
        <v>205</v>
      </c>
    </row>
    <row r="7760" spans="1:12" x14ac:dyDescent="0.2">
      <c r="A7760">
        <v>6030</v>
      </c>
      <c r="B7760" s="4" t="s">
        <v>646</v>
      </c>
      <c r="C7760" s="4" t="s">
        <v>144</v>
      </c>
      <c r="D7760" s="4" t="s">
        <v>516</v>
      </c>
      <c r="E7760" s="5">
        <v>46139</v>
      </c>
      <c r="F7760" s="6">
        <v>0.77430555555555558</v>
      </c>
      <c r="G7760">
        <v>230</v>
      </c>
      <c r="H7760">
        <v>230</v>
      </c>
      <c r="I7760">
        <v>0</v>
      </c>
      <c r="J7760" s="4" t="s">
        <v>54</v>
      </c>
      <c r="K7760" s="4" t="s">
        <v>56</v>
      </c>
      <c r="L7760" s="4" t="s">
        <v>426</v>
      </c>
    </row>
    <row r="7761" spans="1:12" x14ac:dyDescent="0.2">
      <c r="A7761">
        <v>7985</v>
      </c>
      <c r="B7761" s="4" t="s">
        <v>782</v>
      </c>
      <c r="C7761" s="4" t="s">
        <v>52</v>
      </c>
      <c r="D7761" s="4" t="s">
        <v>87</v>
      </c>
      <c r="E7761" s="5">
        <v>46139</v>
      </c>
      <c r="F7761" s="6">
        <v>0.73819444444444449</v>
      </c>
      <c r="G7761">
        <v>391.24</v>
      </c>
      <c r="H7761">
        <v>391.24</v>
      </c>
      <c r="I7761">
        <v>0</v>
      </c>
      <c r="J7761" s="4" t="s">
        <v>63</v>
      </c>
      <c r="K7761" s="4" t="s">
        <v>68</v>
      </c>
      <c r="L7761" s="4" t="s">
        <v>128</v>
      </c>
    </row>
    <row r="7762" spans="1:12" x14ac:dyDescent="0.2">
      <c r="A7762">
        <v>7913</v>
      </c>
      <c r="B7762" s="4" t="s">
        <v>773</v>
      </c>
      <c r="C7762" s="4" t="s">
        <v>54</v>
      </c>
      <c r="D7762" s="4" t="s">
        <v>182</v>
      </c>
      <c r="E7762" s="5">
        <v>46139</v>
      </c>
      <c r="F7762" s="6">
        <v>0.83472222222222225</v>
      </c>
      <c r="G7762">
        <v>320</v>
      </c>
      <c r="H7762">
        <v>320</v>
      </c>
      <c r="I7762">
        <v>0</v>
      </c>
      <c r="J7762" s="4" t="s">
        <v>66</v>
      </c>
      <c r="K7762" s="4" t="s">
        <v>45</v>
      </c>
      <c r="L7762" s="4" t="s">
        <v>140</v>
      </c>
    </row>
    <row r="7763" spans="1:12" x14ac:dyDescent="0.2">
      <c r="A7763">
        <v>7914</v>
      </c>
      <c r="B7763" s="4" t="s">
        <v>773</v>
      </c>
      <c r="C7763" s="4" t="s">
        <v>56</v>
      </c>
      <c r="D7763" s="4" t="s">
        <v>183</v>
      </c>
      <c r="E7763" s="5">
        <v>46139</v>
      </c>
      <c r="F7763" s="6">
        <v>0.8354166666666667</v>
      </c>
      <c r="G7763">
        <v>320</v>
      </c>
      <c r="H7763">
        <v>320</v>
      </c>
      <c r="I7763">
        <v>0</v>
      </c>
      <c r="J7763" s="4" t="s">
        <v>66</v>
      </c>
      <c r="K7763" s="4" t="s">
        <v>45</v>
      </c>
      <c r="L7763" s="4" t="s">
        <v>140</v>
      </c>
    </row>
    <row r="7764" spans="1:12" x14ac:dyDescent="0.2">
      <c r="A7764">
        <v>7830</v>
      </c>
      <c r="B7764" s="4" t="s">
        <v>764</v>
      </c>
      <c r="C7764" s="4" t="s">
        <v>58</v>
      </c>
      <c r="D7764" s="4" t="s">
        <v>106</v>
      </c>
      <c r="E7764" s="5">
        <v>46139</v>
      </c>
      <c r="F7764" s="6">
        <v>0.73750000000000004</v>
      </c>
      <c r="G7764">
        <v>171.16</v>
      </c>
      <c r="H7764">
        <v>171.16</v>
      </c>
      <c r="I7764">
        <v>0</v>
      </c>
      <c r="J7764" s="4" t="s">
        <v>46</v>
      </c>
      <c r="K7764" s="4" t="s">
        <v>66</v>
      </c>
      <c r="L7764" s="4" t="s">
        <v>205</v>
      </c>
    </row>
    <row r="7765" spans="1:12" x14ac:dyDescent="0.2">
      <c r="A7765">
        <v>45</v>
      </c>
      <c r="B7765" s="4" t="s">
        <v>60</v>
      </c>
      <c r="C7765" s="4" t="s">
        <v>66</v>
      </c>
      <c r="D7765" s="4" t="s">
        <v>110</v>
      </c>
      <c r="E7765" s="5">
        <v>46140</v>
      </c>
      <c r="F7765" s="6">
        <v>0.50277777777777777</v>
      </c>
      <c r="G7765">
        <v>347.87</v>
      </c>
      <c r="H7765">
        <v>347.87</v>
      </c>
      <c r="I7765">
        <v>0</v>
      </c>
      <c r="J7765" s="4" t="s">
        <v>68</v>
      </c>
      <c r="K7765" s="4" t="s">
        <v>84</v>
      </c>
      <c r="L7765" s="4" t="s">
        <v>85</v>
      </c>
    </row>
    <row r="7766" spans="1:12" x14ac:dyDescent="0.2">
      <c r="A7766">
        <v>7238</v>
      </c>
      <c r="B7766" s="4" t="s">
        <v>713</v>
      </c>
      <c r="C7766" s="4" t="s">
        <v>73</v>
      </c>
      <c r="D7766" s="4" t="s">
        <v>192</v>
      </c>
      <c r="E7766" s="5">
        <v>46140</v>
      </c>
      <c r="F7766" s="6">
        <v>0.78055555555555556</v>
      </c>
      <c r="G7766">
        <v>320</v>
      </c>
      <c r="H7766">
        <v>320</v>
      </c>
      <c r="I7766">
        <v>0</v>
      </c>
      <c r="J7766" s="4" t="s">
        <v>50</v>
      </c>
      <c r="K7766" s="4" t="s">
        <v>50</v>
      </c>
      <c r="L7766" s="4" t="s">
        <v>561</v>
      </c>
    </row>
    <row r="7767" spans="1:12" x14ac:dyDescent="0.2">
      <c r="A7767">
        <v>79</v>
      </c>
      <c r="B7767" s="4" t="s">
        <v>126</v>
      </c>
      <c r="C7767" s="4" t="s">
        <v>75</v>
      </c>
      <c r="D7767" s="4" t="s">
        <v>133</v>
      </c>
      <c r="E7767" s="5">
        <v>46140</v>
      </c>
      <c r="F7767" s="6">
        <v>0.78055555555555556</v>
      </c>
      <c r="G7767">
        <v>217.4</v>
      </c>
      <c r="H7767">
        <v>217.4</v>
      </c>
      <c r="I7767">
        <v>0</v>
      </c>
      <c r="J7767" s="4" t="s">
        <v>63</v>
      </c>
      <c r="K7767" s="4" t="s">
        <v>131</v>
      </c>
      <c r="L7767" s="4" t="s">
        <v>132</v>
      </c>
    </row>
    <row r="7768" spans="1:12" x14ac:dyDescent="0.2">
      <c r="A7768">
        <v>5924</v>
      </c>
      <c r="B7768" s="4" t="s">
        <v>641</v>
      </c>
      <c r="C7768" s="4" t="s">
        <v>78</v>
      </c>
      <c r="D7768" s="4" t="s">
        <v>529</v>
      </c>
      <c r="E7768" s="5">
        <v>46140</v>
      </c>
      <c r="F7768" s="6">
        <v>0.83472222222222225</v>
      </c>
      <c r="G7768">
        <v>291</v>
      </c>
      <c r="H7768">
        <v>291</v>
      </c>
      <c r="I7768">
        <v>0</v>
      </c>
      <c r="J7768" s="4" t="s">
        <v>45</v>
      </c>
      <c r="K7768" s="4" t="s">
        <v>60</v>
      </c>
      <c r="L7768" s="4" t="s">
        <v>61</v>
      </c>
    </row>
    <row r="7769" spans="1:12" x14ac:dyDescent="0.2">
      <c r="A7769">
        <v>6729</v>
      </c>
      <c r="B7769" s="4" t="s">
        <v>693</v>
      </c>
      <c r="C7769" s="4" t="s">
        <v>174</v>
      </c>
      <c r="D7769" s="4" t="s">
        <v>549</v>
      </c>
      <c r="E7769" s="5">
        <v>46140</v>
      </c>
      <c r="F7769" s="6">
        <v>0.75486111111111109</v>
      </c>
      <c r="G7769">
        <v>599.97</v>
      </c>
      <c r="H7769">
        <v>599.97</v>
      </c>
      <c r="I7769">
        <v>0</v>
      </c>
      <c r="J7769" s="4" t="s">
        <v>54</v>
      </c>
      <c r="K7769" s="4" t="s">
        <v>37</v>
      </c>
      <c r="L7769" s="4" t="s">
        <v>127</v>
      </c>
    </row>
    <row r="7770" spans="1:12" x14ac:dyDescent="0.2">
      <c r="A7770">
        <v>8081</v>
      </c>
      <c r="B7770" s="4" t="s">
        <v>789</v>
      </c>
      <c r="C7770" s="4" t="s">
        <v>174</v>
      </c>
      <c r="D7770" s="4" t="s">
        <v>549</v>
      </c>
      <c r="E7770" s="5">
        <v>46140</v>
      </c>
      <c r="F7770" s="6">
        <v>0.75555555555555554</v>
      </c>
      <c r="G7770">
        <v>355.35</v>
      </c>
      <c r="H7770">
        <v>355.35</v>
      </c>
      <c r="I7770">
        <v>0</v>
      </c>
      <c r="J7770" s="4" t="s">
        <v>54</v>
      </c>
      <c r="K7770" s="4" t="s">
        <v>37</v>
      </c>
      <c r="L7770" s="4" t="s">
        <v>127</v>
      </c>
    </row>
    <row r="7771" spans="1:12" x14ac:dyDescent="0.2">
      <c r="A7771">
        <v>4855</v>
      </c>
      <c r="B7771" s="4" t="s">
        <v>540</v>
      </c>
      <c r="C7771" s="4" t="s">
        <v>114</v>
      </c>
      <c r="D7771" s="4" t="s">
        <v>550</v>
      </c>
      <c r="E7771" s="5">
        <v>46140</v>
      </c>
      <c r="F7771" s="6">
        <v>0.72222222222222221</v>
      </c>
      <c r="G7771">
        <v>376.35</v>
      </c>
      <c r="H7771">
        <v>376.35</v>
      </c>
      <c r="I7771">
        <v>0</v>
      </c>
      <c r="J7771" s="4" t="s">
        <v>63</v>
      </c>
      <c r="K7771" s="4" t="s">
        <v>131</v>
      </c>
      <c r="L7771" s="4" t="s">
        <v>132</v>
      </c>
    </row>
    <row r="7772" spans="1:12" x14ac:dyDescent="0.2">
      <c r="A7772">
        <v>128</v>
      </c>
      <c r="B7772" s="4" t="s">
        <v>146</v>
      </c>
      <c r="C7772" s="4" t="s">
        <v>37</v>
      </c>
      <c r="D7772" s="4" t="s">
        <v>107</v>
      </c>
      <c r="E7772" s="5">
        <v>46140</v>
      </c>
      <c r="F7772" s="6">
        <v>0.69444444444444442</v>
      </c>
      <c r="G7772">
        <v>171.16</v>
      </c>
      <c r="H7772">
        <v>171.16</v>
      </c>
      <c r="I7772">
        <v>0</v>
      </c>
      <c r="J7772" s="4" t="s">
        <v>45</v>
      </c>
      <c r="K7772" s="4" t="s">
        <v>60</v>
      </c>
      <c r="L7772" s="4" t="s">
        <v>61</v>
      </c>
    </row>
    <row r="7773" spans="1:12" x14ac:dyDescent="0.2">
      <c r="A7773">
        <v>8101</v>
      </c>
      <c r="B7773" s="4" t="s">
        <v>795</v>
      </c>
      <c r="C7773" s="4" t="s">
        <v>38</v>
      </c>
      <c r="D7773" s="4" t="s">
        <v>39</v>
      </c>
      <c r="E7773" s="5">
        <v>46141</v>
      </c>
      <c r="F7773" s="6">
        <v>0.87430555555555556</v>
      </c>
      <c r="G7773">
        <v>0</v>
      </c>
      <c r="H7773">
        <v>0</v>
      </c>
      <c r="I7773">
        <v>0</v>
      </c>
      <c r="J7773" s="4" t="s">
        <v>54</v>
      </c>
      <c r="K7773" s="4" t="s">
        <v>56</v>
      </c>
      <c r="L7773" s="4" t="s">
        <v>426</v>
      </c>
    </row>
    <row r="7774" spans="1:12" x14ac:dyDescent="0.2">
      <c r="A7774">
        <v>5413</v>
      </c>
      <c r="B7774" s="4" t="s">
        <v>603</v>
      </c>
      <c r="C7774" s="4" t="s">
        <v>63</v>
      </c>
      <c r="D7774" s="4" t="s">
        <v>94</v>
      </c>
      <c r="E7774" s="5">
        <v>46141</v>
      </c>
      <c r="F7774" s="6">
        <v>0.73263888888888884</v>
      </c>
      <c r="G7774">
        <v>188.52</v>
      </c>
      <c r="H7774">
        <v>188.52</v>
      </c>
      <c r="I7774">
        <v>0</v>
      </c>
      <c r="J7774" s="4" t="s">
        <v>68</v>
      </c>
      <c r="K7774" s="4" t="s">
        <v>81</v>
      </c>
      <c r="L7774" s="4" t="s">
        <v>82</v>
      </c>
    </row>
    <row r="7775" spans="1:12" x14ac:dyDescent="0.2">
      <c r="A7775">
        <v>8058</v>
      </c>
      <c r="B7775" s="4" t="s">
        <v>788</v>
      </c>
      <c r="C7775" s="4" t="s">
        <v>48</v>
      </c>
      <c r="D7775" s="4" t="s">
        <v>100</v>
      </c>
      <c r="E7775" s="5">
        <v>46141</v>
      </c>
      <c r="F7775" s="6">
        <v>0.66874999999999996</v>
      </c>
      <c r="G7775">
        <v>255.79</v>
      </c>
      <c r="H7775">
        <v>255.79</v>
      </c>
      <c r="I7775">
        <v>0</v>
      </c>
      <c r="J7775" s="4" t="s">
        <v>63</v>
      </c>
      <c r="K7775" s="4" t="s">
        <v>68</v>
      </c>
      <c r="L7775" s="4" t="s">
        <v>128</v>
      </c>
    </row>
    <row r="7776" spans="1:12" x14ac:dyDescent="0.2">
      <c r="A7776">
        <v>7811</v>
      </c>
      <c r="B7776" s="4" t="s">
        <v>762</v>
      </c>
      <c r="C7776" s="4" t="s">
        <v>54</v>
      </c>
      <c r="D7776" s="4" t="s">
        <v>89</v>
      </c>
      <c r="E7776" s="5">
        <v>46141</v>
      </c>
      <c r="F7776" s="6">
        <v>0.82986111111111116</v>
      </c>
      <c r="G7776">
        <v>391.24</v>
      </c>
      <c r="H7776">
        <v>391.24</v>
      </c>
      <c r="I7776">
        <v>0</v>
      </c>
      <c r="J7776" s="4" t="s">
        <v>63</v>
      </c>
      <c r="K7776" s="4" t="s">
        <v>68</v>
      </c>
      <c r="L7776" s="4" t="s">
        <v>128</v>
      </c>
    </row>
    <row r="7777" spans="1:12" x14ac:dyDescent="0.2">
      <c r="A7777">
        <v>7857</v>
      </c>
      <c r="B7777" s="4" t="s">
        <v>768</v>
      </c>
      <c r="C7777" s="4" t="s">
        <v>58</v>
      </c>
      <c r="D7777" s="4" t="s">
        <v>106</v>
      </c>
      <c r="E7777" s="5">
        <v>46141</v>
      </c>
      <c r="F7777" s="6">
        <v>0.51875000000000004</v>
      </c>
      <c r="G7777">
        <v>134.29</v>
      </c>
      <c r="H7777">
        <v>134.29</v>
      </c>
      <c r="I7777">
        <v>0</v>
      </c>
      <c r="J7777" s="4" t="s">
        <v>46</v>
      </c>
      <c r="K7777" s="4" t="s">
        <v>66</v>
      </c>
      <c r="L7777" s="4" t="s">
        <v>205</v>
      </c>
    </row>
    <row r="7778" spans="1:12" x14ac:dyDescent="0.2">
      <c r="A7778">
        <v>8107</v>
      </c>
      <c r="B7778" s="4" t="s">
        <v>796</v>
      </c>
      <c r="C7778" s="4" t="s">
        <v>38</v>
      </c>
      <c r="D7778" s="4" t="s">
        <v>39</v>
      </c>
      <c r="E7778" s="5">
        <v>46142</v>
      </c>
      <c r="F7778" s="6">
        <v>0.55486111111111114</v>
      </c>
      <c r="G7778">
        <v>799</v>
      </c>
      <c r="H7778">
        <v>799</v>
      </c>
      <c r="I7778">
        <v>0</v>
      </c>
      <c r="J7778" s="4" t="s">
        <v>88</v>
      </c>
      <c r="K7778" s="4" t="s">
        <v>97</v>
      </c>
      <c r="L7778" s="4" t="s">
        <v>98</v>
      </c>
    </row>
    <row r="7779" spans="1:12" x14ac:dyDescent="0.2">
      <c r="A7779">
        <v>5564</v>
      </c>
      <c r="B7779" s="4" t="s">
        <v>620</v>
      </c>
      <c r="C7779" s="4" t="s">
        <v>63</v>
      </c>
      <c r="D7779" s="4" t="s">
        <v>108</v>
      </c>
      <c r="E7779" s="5">
        <v>46142</v>
      </c>
      <c r="F7779" s="6">
        <v>0.51458333333333328</v>
      </c>
      <c r="G7779">
        <v>230</v>
      </c>
      <c r="H7779">
        <v>230</v>
      </c>
      <c r="I7779">
        <v>0</v>
      </c>
      <c r="J7779" s="4" t="s">
        <v>58</v>
      </c>
      <c r="K7779" s="4" t="s">
        <v>52</v>
      </c>
      <c r="L7779" s="4" t="s">
        <v>125</v>
      </c>
    </row>
    <row r="7780" spans="1:12" x14ac:dyDescent="0.2">
      <c r="A7780">
        <v>192</v>
      </c>
      <c r="B7780" s="4" t="s">
        <v>181</v>
      </c>
      <c r="C7780" s="4" t="s">
        <v>46</v>
      </c>
      <c r="D7780" s="4" t="s">
        <v>190</v>
      </c>
      <c r="E7780" s="5">
        <v>46142</v>
      </c>
      <c r="F7780" s="6">
        <v>0.7416666666666667</v>
      </c>
      <c r="G7780">
        <v>455</v>
      </c>
      <c r="H7780">
        <v>455</v>
      </c>
      <c r="I7780">
        <v>0</v>
      </c>
      <c r="J7780" s="4" t="s">
        <v>68</v>
      </c>
      <c r="K7780" s="4" t="s">
        <v>81</v>
      </c>
      <c r="L7780" s="4" t="s">
        <v>82</v>
      </c>
    </row>
    <row r="7781" spans="1:12" x14ac:dyDescent="0.2">
      <c r="A7781">
        <v>115</v>
      </c>
      <c r="B7781" s="4" t="s">
        <v>144</v>
      </c>
      <c r="C7781" s="4" t="s">
        <v>73</v>
      </c>
      <c r="D7781" s="4" t="s">
        <v>130</v>
      </c>
      <c r="E7781" s="5">
        <v>46142</v>
      </c>
      <c r="F7781" s="6">
        <v>0.75416666666666665</v>
      </c>
      <c r="G7781">
        <v>160.47</v>
      </c>
      <c r="H7781">
        <v>160.47</v>
      </c>
      <c r="I7781">
        <v>0</v>
      </c>
      <c r="J7781" s="4" t="s">
        <v>54</v>
      </c>
      <c r="K7781" s="4" t="s">
        <v>58</v>
      </c>
      <c r="L7781" s="4" t="s">
        <v>145</v>
      </c>
    </row>
    <row r="7782" spans="1:12" x14ac:dyDescent="0.2">
      <c r="A7782">
        <v>6162</v>
      </c>
      <c r="B7782" s="4" t="s">
        <v>650</v>
      </c>
      <c r="C7782" s="4" t="s">
        <v>84</v>
      </c>
      <c r="D7782" s="4" t="s">
        <v>669</v>
      </c>
      <c r="E7782" s="5">
        <v>46142</v>
      </c>
      <c r="F7782" s="6">
        <v>0.95138888888888884</v>
      </c>
      <c r="G7782">
        <v>530</v>
      </c>
      <c r="H7782">
        <v>530</v>
      </c>
      <c r="I7782">
        <v>0</v>
      </c>
      <c r="J7782" s="4" t="s">
        <v>88</v>
      </c>
      <c r="K7782" s="4" t="s">
        <v>41</v>
      </c>
      <c r="L7782" s="4" t="s">
        <v>42</v>
      </c>
    </row>
    <row r="7783" spans="1:12" x14ac:dyDescent="0.2">
      <c r="A7783">
        <v>7454</v>
      </c>
      <c r="B7783" s="4" t="s">
        <v>721</v>
      </c>
      <c r="C7783" s="4" t="s">
        <v>262</v>
      </c>
      <c r="D7783" s="4" t="s">
        <v>502</v>
      </c>
      <c r="E7783" s="5">
        <v>46142</v>
      </c>
      <c r="F7783" s="6">
        <v>0.96111111111111114</v>
      </c>
      <c r="G7783">
        <v>161</v>
      </c>
      <c r="H7783">
        <v>161</v>
      </c>
      <c r="I7783">
        <v>0</v>
      </c>
      <c r="J7783" s="4" t="s">
        <v>88</v>
      </c>
      <c r="K7783" s="4" t="s">
        <v>41</v>
      </c>
      <c r="L7783" s="4" t="s">
        <v>42</v>
      </c>
    </row>
    <row r="7784" spans="1:12" x14ac:dyDescent="0.2">
      <c r="A7784">
        <v>7393</v>
      </c>
      <c r="B7784" s="4" t="s">
        <v>719</v>
      </c>
      <c r="C7784" s="4" t="s">
        <v>121</v>
      </c>
      <c r="D7784" s="4" t="s">
        <v>507</v>
      </c>
      <c r="E7784" s="5">
        <v>46142</v>
      </c>
      <c r="F7784" s="6">
        <v>0.94791666666666663</v>
      </c>
      <c r="G7784">
        <v>208.53</v>
      </c>
      <c r="H7784">
        <v>208.53</v>
      </c>
      <c r="I7784">
        <v>0</v>
      </c>
      <c r="J7784" s="4" t="s">
        <v>88</v>
      </c>
      <c r="K7784" s="4" t="s">
        <v>41</v>
      </c>
      <c r="L7784" s="4" t="s">
        <v>42</v>
      </c>
    </row>
    <row r="7785" spans="1:12" x14ac:dyDescent="0.2">
      <c r="A7785">
        <v>7394</v>
      </c>
      <c r="B7785" s="4" t="s">
        <v>719</v>
      </c>
      <c r="C7785" s="4" t="s">
        <v>291</v>
      </c>
      <c r="D7785" s="4" t="s">
        <v>508</v>
      </c>
      <c r="E7785" s="5">
        <v>46142</v>
      </c>
      <c r="F7785" s="6">
        <v>0.94861111111111107</v>
      </c>
      <c r="G7785">
        <v>208.53</v>
      </c>
      <c r="H7785">
        <v>208.53</v>
      </c>
      <c r="I7785">
        <v>0</v>
      </c>
      <c r="J7785" s="4" t="s">
        <v>88</v>
      </c>
      <c r="K7785" s="4" t="s">
        <v>41</v>
      </c>
      <c r="L7785" s="4" t="s">
        <v>42</v>
      </c>
    </row>
    <row r="7786" spans="1:12" x14ac:dyDescent="0.2">
      <c r="A7786">
        <v>7922</v>
      </c>
      <c r="B7786" s="4" t="s">
        <v>774</v>
      </c>
      <c r="C7786" s="4" t="s">
        <v>54</v>
      </c>
      <c r="D7786" s="4" t="s">
        <v>103</v>
      </c>
      <c r="E7786" s="5">
        <v>46142</v>
      </c>
      <c r="F7786" s="6">
        <v>0.95833333333333337</v>
      </c>
      <c r="G7786">
        <v>216.26</v>
      </c>
      <c r="H7786">
        <v>216.26</v>
      </c>
      <c r="I7786">
        <v>0</v>
      </c>
      <c r="J7786" s="4" t="s">
        <v>88</v>
      </c>
      <c r="K7786" s="4" t="s">
        <v>41</v>
      </c>
      <c r="L7786" s="4" t="s">
        <v>42</v>
      </c>
    </row>
    <row r="7787" spans="1:12" x14ac:dyDescent="0.2">
      <c r="A7787">
        <v>7822</v>
      </c>
      <c r="B7787" s="4" t="s">
        <v>763</v>
      </c>
      <c r="C7787" s="4" t="s">
        <v>56</v>
      </c>
      <c r="D7787" s="4" t="s">
        <v>104</v>
      </c>
      <c r="E7787" s="5">
        <v>46142</v>
      </c>
      <c r="F7787" s="6">
        <v>0.95694444444444449</v>
      </c>
      <c r="G7787">
        <v>134</v>
      </c>
      <c r="H7787">
        <v>134</v>
      </c>
      <c r="I7787">
        <v>0</v>
      </c>
      <c r="J7787" s="4" t="s">
        <v>88</v>
      </c>
      <c r="K7787" s="4" t="s">
        <v>41</v>
      </c>
      <c r="L7787" s="4" t="s">
        <v>42</v>
      </c>
    </row>
    <row r="7788" spans="1:12" x14ac:dyDescent="0.2">
      <c r="A7788">
        <v>8108</v>
      </c>
      <c r="B7788" s="4" t="s">
        <v>797</v>
      </c>
      <c r="C7788" s="4" t="s">
        <v>38</v>
      </c>
      <c r="D7788" s="4" t="s">
        <v>39</v>
      </c>
      <c r="E7788" s="5">
        <v>46143</v>
      </c>
      <c r="F7788" s="6">
        <v>0.56458333333333333</v>
      </c>
      <c r="G7788">
        <v>1249</v>
      </c>
      <c r="H7788">
        <v>1249</v>
      </c>
      <c r="I7788">
        <v>0</v>
      </c>
      <c r="J7788" s="4" t="s">
        <v>88</v>
      </c>
      <c r="K7788" s="4" t="s">
        <v>97</v>
      </c>
      <c r="L7788" s="4" t="s">
        <v>98</v>
      </c>
    </row>
    <row r="7789" spans="1:12" x14ac:dyDescent="0.2">
      <c r="A7789">
        <v>94</v>
      </c>
      <c r="B7789" s="4" t="s">
        <v>139</v>
      </c>
      <c r="C7789" s="4" t="s">
        <v>45</v>
      </c>
      <c r="D7789" s="4" t="s">
        <v>95</v>
      </c>
      <c r="E7789" s="5">
        <v>46143</v>
      </c>
      <c r="F7789" s="6">
        <v>0.52777777777777779</v>
      </c>
      <c r="G7789">
        <v>428.95</v>
      </c>
      <c r="H7789">
        <v>428.95</v>
      </c>
      <c r="I7789">
        <v>0</v>
      </c>
      <c r="J7789" s="4" t="s">
        <v>66</v>
      </c>
      <c r="K7789" s="4" t="s">
        <v>45</v>
      </c>
      <c r="L7789" s="4" t="s">
        <v>140</v>
      </c>
    </row>
    <row r="7790" spans="1:12" x14ac:dyDescent="0.2">
      <c r="A7790">
        <v>7973</v>
      </c>
      <c r="B7790" s="4" t="s">
        <v>781</v>
      </c>
      <c r="C7790" s="4" t="s">
        <v>68</v>
      </c>
      <c r="D7790" s="4" t="s">
        <v>111</v>
      </c>
      <c r="E7790" s="5">
        <v>46143</v>
      </c>
      <c r="F7790" s="6">
        <v>0.25</v>
      </c>
      <c r="G7790">
        <v>0.01</v>
      </c>
      <c r="H7790">
        <v>0.01</v>
      </c>
      <c r="I7790">
        <v>0</v>
      </c>
      <c r="J7790" s="4" t="s">
        <v>52</v>
      </c>
      <c r="K7790" s="4" t="s">
        <v>46</v>
      </c>
      <c r="L7790" s="4" t="s">
        <v>47</v>
      </c>
    </row>
    <row r="7791" spans="1:12" x14ac:dyDescent="0.2">
      <c r="A7791">
        <v>7651</v>
      </c>
      <c r="B7791" s="4" t="s">
        <v>729</v>
      </c>
      <c r="C7791" s="4" t="s">
        <v>71</v>
      </c>
      <c r="D7791" s="4" t="s">
        <v>191</v>
      </c>
      <c r="E7791" s="5">
        <v>46143</v>
      </c>
      <c r="F7791" s="6">
        <v>0.79513888888888884</v>
      </c>
      <c r="G7791">
        <v>434.9</v>
      </c>
      <c r="H7791">
        <v>434.9</v>
      </c>
      <c r="I7791">
        <v>0</v>
      </c>
      <c r="J7791" s="4" t="s">
        <v>58</v>
      </c>
      <c r="K7791" s="4" t="s">
        <v>40</v>
      </c>
      <c r="L7791" s="4" t="s">
        <v>124</v>
      </c>
    </row>
    <row r="7792" spans="1:12" x14ac:dyDescent="0.2">
      <c r="A7792">
        <v>7739</v>
      </c>
      <c r="B7792" s="4" t="s">
        <v>736</v>
      </c>
      <c r="C7792" s="4" t="s">
        <v>73</v>
      </c>
      <c r="D7792" s="4" t="s">
        <v>751</v>
      </c>
      <c r="E7792" s="5">
        <v>46143</v>
      </c>
      <c r="F7792" s="6">
        <v>1.3888888888888889E-3</v>
      </c>
      <c r="G7792">
        <v>250</v>
      </c>
      <c r="H7792">
        <v>250</v>
      </c>
      <c r="I7792">
        <v>0</v>
      </c>
      <c r="J7792" s="4" t="s">
        <v>66</v>
      </c>
      <c r="K7792" s="4" t="s">
        <v>45</v>
      </c>
      <c r="L7792" s="4" t="s">
        <v>140</v>
      </c>
    </row>
    <row r="7793" spans="1:12" x14ac:dyDescent="0.2">
      <c r="A7793">
        <v>5084</v>
      </c>
      <c r="B7793" s="4" t="s">
        <v>566</v>
      </c>
      <c r="C7793" s="4" t="s">
        <v>78</v>
      </c>
      <c r="D7793" s="4" t="s">
        <v>135</v>
      </c>
      <c r="E7793" s="5">
        <v>46143</v>
      </c>
      <c r="F7793" s="6">
        <v>0.77777777777777779</v>
      </c>
      <c r="G7793">
        <v>192.51</v>
      </c>
      <c r="H7793">
        <v>192.51</v>
      </c>
      <c r="I7793">
        <v>0</v>
      </c>
      <c r="J7793" s="4" t="s">
        <v>54</v>
      </c>
      <c r="K7793" s="4" t="s">
        <v>56</v>
      </c>
      <c r="L7793" s="4" t="s">
        <v>426</v>
      </c>
    </row>
    <row r="7794" spans="1:12" x14ac:dyDescent="0.2">
      <c r="A7794">
        <v>4829</v>
      </c>
      <c r="B7794" s="4" t="s">
        <v>528</v>
      </c>
      <c r="C7794" s="4" t="s">
        <v>123</v>
      </c>
      <c r="D7794" s="4" t="s">
        <v>536</v>
      </c>
      <c r="E7794" s="5">
        <v>46143</v>
      </c>
      <c r="F7794" s="6">
        <v>0.75972222222222219</v>
      </c>
      <c r="G7794">
        <v>309</v>
      </c>
      <c r="H7794">
        <v>309</v>
      </c>
      <c r="I7794">
        <v>0</v>
      </c>
      <c r="J7794" s="4" t="s">
        <v>58</v>
      </c>
      <c r="K7794" s="4" t="s">
        <v>52</v>
      </c>
      <c r="L7794" s="4" t="s">
        <v>125</v>
      </c>
    </row>
    <row r="7795" spans="1:12" x14ac:dyDescent="0.2">
      <c r="A7795">
        <v>7287</v>
      </c>
      <c r="B7795" s="4" t="s">
        <v>715</v>
      </c>
      <c r="C7795" s="4" t="s">
        <v>123</v>
      </c>
      <c r="D7795" s="4" t="s">
        <v>500</v>
      </c>
      <c r="E7795" s="5">
        <v>46143</v>
      </c>
      <c r="F7795" s="6">
        <v>0.45555555555555555</v>
      </c>
      <c r="G7795">
        <v>160.47</v>
      </c>
      <c r="H7795">
        <v>160.47</v>
      </c>
      <c r="I7795">
        <v>0</v>
      </c>
      <c r="J7795" s="4" t="s">
        <v>68</v>
      </c>
      <c r="K7795" s="4" t="s">
        <v>81</v>
      </c>
      <c r="L7795" s="4" t="s">
        <v>82</v>
      </c>
    </row>
    <row r="7796" spans="1:12" x14ac:dyDescent="0.2">
      <c r="A7796">
        <v>5509</v>
      </c>
      <c r="B7796" s="4" t="s">
        <v>617</v>
      </c>
      <c r="C7796" s="4" t="s">
        <v>126</v>
      </c>
      <c r="D7796" s="4" t="s">
        <v>506</v>
      </c>
      <c r="E7796" s="5">
        <v>46143</v>
      </c>
      <c r="F7796" s="6">
        <v>0.82499999999999996</v>
      </c>
      <c r="G7796">
        <v>374.42</v>
      </c>
      <c r="H7796">
        <v>374.42</v>
      </c>
      <c r="I7796">
        <v>0</v>
      </c>
      <c r="J7796" s="4" t="s">
        <v>68</v>
      </c>
      <c r="K7796" s="4" t="s">
        <v>84</v>
      </c>
      <c r="L7796" s="4" t="s">
        <v>85</v>
      </c>
    </row>
    <row r="7797" spans="1:12" x14ac:dyDescent="0.2">
      <c r="A7797">
        <v>5652</v>
      </c>
      <c r="B7797" s="4" t="s">
        <v>624</v>
      </c>
      <c r="C7797" s="4" t="s">
        <v>299</v>
      </c>
      <c r="D7797" s="4" t="s">
        <v>627</v>
      </c>
      <c r="E7797" s="5">
        <v>46143</v>
      </c>
      <c r="F7797" s="6">
        <v>0.64027777777777772</v>
      </c>
      <c r="G7797">
        <v>180</v>
      </c>
      <c r="H7797">
        <v>180</v>
      </c>
      <c r="I7797">
        <v>0</v>
      </c>
      <c r="J7797" s="4" t="s">
        <v>58</v>
      </c>
      <c r="K7797" s="4" t="s">
        <v>40</v>
      </c>
      <c r="L7797" s="4" t="s">
        <v>124</v>
      </c>
    </row>
    <row r="7798" spans="1:12" x14ac:dyDescent="0.2">
      <c r="A7798">
        <v>5309</v>
      </c>
      <c r="B7798" s="4" t="s">
        <v>582</v>
      </c>
      <c r="C7798" s="4" t="s">
        <v>301</v>
      </c>
      <c r="D7798" s="4" t="s">
        <v>510</v>
      </c>
      <c r="E7798" s="5">
        <v>46143</v>
      </c>
      <c r="F7798" s="6">
        <v>0.82638888888888884</v>
      </c>
      <c r="G7798">
        <v>314.3</v>
      </c>
      <c r="H7798">
        <v>314.3</v>
      </c>
      <c r="I7798">
        <v>0</v>
      </c>
      <c r="J7798" s="4" t="s">
        <v>68</v>
      </c>
      <c r="K7798" s="4" t="s">
        <v>84</v>
      </c>
      <c r="L7798" s="4" t="s">
        <v>85</v>
      </c>
    </row>
    <row r="7799" spans="1:12" x14ac:dyDescent="0.2">
      <c r="A7799">
        <v>8047</v>
      </c>
      <c r="B7799" s="4" t="s">
        <v>786</v>
      </c>
      <c r="C7799" s="4" t="s">
        <v>50</v>
      </c>
      <c r="D7799" s="4" t="s">
        <v>101</v>
      </c>
      <c r="E7799" s="5">
        <v>46143</v>
      </c>
      <c r="F7799" s="6">
        <v>0.56111111111111112</v>
      </c>
      <c r="G7799">
        <v>217.4</v>
      </c>
      <c r="H7799">
        <v>217.4</v>
      </c>
      <c r="I7799">
        <v>0</v>
      </c>
      <c r="J7799" s="4" t="s">
        <v>58</v>
      </c>
      <c r="K7799" s="4" t="s">
        <v>40</v>
      </c>
      <c r="L7799" s="4" t="s">
        <v>124</v>
      </c>
    </row>
    <row r="7800" spans="1:12" x14ac:dyDescent="0.2">
      <c r="A7800">
        <v>62</v>
      </c>
      <c r="B7800" s="4" t="s">
        <v>123</v>
      </c>
      <c r="C7800" s="4" t="s">
        <v>37</v>
      </c>
      <c r="D7800" s="4" t="s">
        <v>107</v>
      </c>
      <c r="E7800" s="5">
        <v>46143</v>
      </c>
      <c r="F7800" s="6">
        <v>0.43125000000000002</v>
      </c>
      <c r="G7800">
        <v>275.47000000000003</v>
      </c>
      <c r="H7800">
        <v>275.47000000000003</v>
      </c>
      <c r="I7800">
        <v>0</v>
      </c>
      <c r="J7800" s="4" t="s">
        <v>58</v>
      </c>
      <c r="K7800" s="4" t="s">
        <v>40</v>
      </c>
      <c r="L7800" s="4" t="s">
        <v>124</v>
      </c>
    </row>
    <row r="7801" spans="1:12" x14ac:dyDescent="0.2">
      <c r="A7801">
        <v>6176</v>
      </c>
      <c r="B7801" s="4" t="s">
        <v>672</v>
      </c>
      <c r="C7801" s="4" t="s">
        <v>66</v>
      </c>
      <c r="D7801" s="4" t="s">
        <v>110</v>
      </c>
      <c r="E7801" s="5">
        <v>46144</v>
      </c>
      <c r="F7801" s="6">
        <v>0.44583333333333336</v>
      </c>
      <c r="G7801">
        <v>160.47</v>
      </c>
      <c r="H7801">
        <v>160.47</v>
      </c>
      <c r="I7801">
        <v>0</v>
      </c>
      <c r="J7801" s="4" t="s">
        <v>45</v>
      </c>
      <c r="K7801" s="4" t="s">
        <v>60</v>
      </c>
      <c r="L7801" s="4" t="s">
        <v>61</v>
      </c>
    </row>
    <row r="7802" spans="1:12" x14ac:dyDescent="0.2">
      <c r="A7802">
        <v>5334</v>
      </c>
      <c r="B7802" s="4" t="s">
        <v>584</v>
      </c>
      <c r="C7802" s="4" t="s">
        <v>68</v>
      </c>
      <c r="D7802" s="4" t="s">
        <v>596</v>
      </c>
      <c r="E7802" s="5">
        <v>46144</v>
      </c>
      <c r="F7802" s="6">
        <v>0.72916666666666663</v>
      </c>
      <c r="G7802">
        <v>154.76</v>
      </c>
      <c r="H7802">
        <v>154.76</v>
      </c>
      <c r="I7802">
        <v>0</v>
      </c>
      <c r="J7802" s="4" t="s">
        <v>50</v>
      </c>
      <c r="K7802" s="4" t="s">
        <v>50</v>
      </c>
      <c r="L7802" s="4" t="s">
        <v>561</v>
      </c>
    </row>
    <row r="7803" spans="1:12" x14ac:dyDescent="0.2">
      <c r="A7803">
        <v>193</v>
      </c>
      <c r="B7803" s="4" t="s">
        <v>181</v>
      </c>
      <c r="C7803" s="4" t="s">
        <v>71</v>
      </c>
      <c r="D7803" s="4" t="s">
        <v>191</v>
      </c>
      <c r="E7803" s="5">
        <v>46144</v>
      </c>
      <c r="F7803" s="6">
        <v>0.70763888888888893</v>
      </c>
      <c r="G7803">
        <v>455</v>
      </c>
      <c r="H7803">
        <v>455</v>
      </c>
      <c r="I7803">
        <v>0</v>
      </c>
      <c r="J7803" s="4" t="s">
        <v>68</v>
      </c>
      <c r="K7803" s="4" t="s">
        <v>84</v>
      </c>
      <c r="L7803" s="4" t="s">
        <v>85</v>
      </c>
    </row>
    <row r="7804" spans="1:12" x14ac:dyDescent="0.2">
      <c r="A7804">
        <v>5451</v>
      </c>
      <c r="B7804" s="4" t="s">
        <v>610</v>
      </c>
      <c r="C7804" s="4" t="s">
        <v>75</v>
      </c>
      <c r="D7804" s="4" t="s">
        <v>609</v>
      </c>
      <c r="E7804" s="5">
        <v>46144</v>
      </c>
      <c r="F7804" s="6">
        <v>0.75624999999999998</v>
      </c>
      <c r="G7804">
        <v>454.95</v>
      </c>
      <c r="H7804">
        <v>454.95</v>
      </c>
      <c r="I7804">
        <v>0</v>
      </c>
      <c r="J7804" s="4" t="s">
        <v>54</v>
      </c>
      <c r="K7804" s="4" t="s">
        <v>58</v>
      </c>
      <c r="L7804" s="4" t="s">
        <v>145</v>
      </c>
    </row>
    <row r="7805" spans="1:12" x14ac:dyDescent="0.2">
      <c r="A7805">
        <v>5452</v>
      </c>
      <c r="B7805" s="4" t="s">
        <v>610</v>
      </c>
      <c r="C7805" s="4" t="s">
        <v>60</v>
      </c>
      <c r="D7805" s="4" t="s">
        <v>611</v>
      </c>
      <c r="E7805" s="5">
        <v>46144</v>
      </c>
      <c r="F7805" s="6">
        <v>0.75763888888888886</v>
      </c>
      <c r="G7805">
        <v>454.95</v>
      </c>
      <c r="H7805">
        <v>454.95</v>
      </c>
      <c r="I7805">
        <v>0</v>
      </c>
      <c r="J7805" s="4" t="s">
        <v>54</v>
      </c>
      <c r="K7805" s="4" t="s">
        <v>58</v>
      </c>
      <c r="L7805" s="4" t="s">
        <v>145</v>
      </c>
    </row>
    <row r="7806" spans="1:12" x14ac:dyDescent="0.2">
      <c r="A7806">
        <v>5226</v>
      </c>
      <c r="B7806" s="4" t="s">
        <v>576</v>
      </c>
      <c r="C7806" s="4" t="s">
        <v>78</v>
      </c>
      <c r="D7806" s="4" t="s">
        <v>135</v>
      </c>
      <c r="E7806" s="5">
        <v>46144</v>
      </c>
      <c r="F7806" s="6">
        <v>0.83263888888888893</v>
      </c>
      <c r="G7806">
        <v>182.88</v>
      </c>
      <c r="H7806">
        <v>182.88</v>
      </c>
      <c r="I7806">
        <v>0</v>
      </c>
      <c r="J7806" s="4" t="s">
        <v>46</v>
      </c>
      <c r="K7806" s="4" t="s">
        <v>66</v>
      </c>
      <c r="L7806" s="4" t="s">
        <v>205</v>
      </c>
    </row>
    <row r="7807" spans="1:12" x14ac:dyDescent="0.2">
      <c r="A7807">
        <v>5904</v>
      </c>
      <c r="B7807" s="4" t="s">
        <v>640</v>
      </c>
      <c r="C7807" s="4" t="s">
        <v>174</v>
      </c>
      <c r="D7807" s="4" t="s">
        <v>473</v>
      </c>
      <c r="E7807" s="5">
        <v>46144</v>
      </c>
      <c r="F7807" s="6">
        <v>0.77777777777777779</v>
      </c>
      <c r="G7807">
        <v>254.07</v>
      </c>
      <c r="H7807">
        <v>254.07</v>
      </c>
      <c r="I7807">
        <v>0</v>
      </c>
      <c r="J7807" s="4" t="s">
        <v>50</v>
      </c>
      <c r="K7807" s="4" t="s">
        <v>50</v>
      </c>
      <c r="L7807" s="4" t="s">
        <v>561</v>
      </c>
    </row>
    <row r="7808" spans="1:12" x14ac:dyDescent="0.2">
      <c r="A7808">
        <v>6600</v>
      </c>
      <c r="B7808" s="4" t="s">
        <v>686</v>
      </c>
      <c r="C7808" s="4" t="s">
        <v>174</v>
      </c>
      <c r="D7808" s="4" t="s">
        <v>549</v>
      </c>
      <c r="E7808" s="5">
        <v>46144</v>
      </c>
      <c r="F7808" s="6">
        <v>0.39513888888888887</v>
      </c>
      <c r="G7808">
        <v>578.70000000000005</v>
      </c>
      <c r="H7808">
        <v>578.70000000000005</v>
      </c>
      <c r="I7808">
        <v>0</v>
      </c>
      <c r="J7808" s="4" t="s">
        <v>54</v>
      </c>
      <c r="K7808" s="4" t="s">
        <v>56</v>
      </c>
      <c r="L7808" s="4" t="s">
        <v>426</v>
      </c>
    </row>
    <row r="7809" spans="1:12" x14ac:dyDescent="0.2">
      <c r="A7809">
        <v>6203</v>
      </c>
      <c r="B7809" s="4" t="s">
        <v>673</v>
      </c>
      <c r="C7809" s="4" t="s">
        <v>114</v>
      </c>
      <c r="D7809" s="4" t="s">
        <v>474</v>
      </c>
      <c r="E7809" s="5">
        <v>46144</v>
      </c>
      <c r="F7809" s="6">
        <v>0.63055555555555554</v>
      </c>
      <c r="G7809">
        <v>394.75</v>
      </c>
      <c r="H7809">
        <v>394.75</v>
      </c>
      <c r="I7809">
        <v>0</v>
      </c>
      <c r="J7809" s="4" t="s">
        <v>66</v>
      </c>
      <c r="K7809" s="4" t="s">
        <v>45</v>
      </c>
      <c r="L7809" s="4" t="s">
        <v>140</v>
      </c>
    </row>
    <row r="7810" spans="1:12" x14ac:dyDescent="0.2">
      <c r="A7810">
        <v>7933</v>
      </c>
      <c r="B7810" s="4" t="s">
        <v>776</v>
      </c>
      <c r="C7810" s="4" t="s">
        <v>54</v>
      </c>
      <c r="D7810" s="4" t="s">
        <v>89</v>
      </c>
      <c r="E7810" s="5">
        <v>46144</v>
      </c>
      <c r="F7810" s="6">
        <v>0.87430555555555556</v>
      </c>
      <c r="G7810">
        <v>391.24</v>
      </c>
      <c r="H7810">
        <v>391.24</v>
      </c>
      <c r="I7810">
        <v>0</v>
      </c>
      <c r="J7810" s="4" t="s">
        <v>68</v>
      </c>
      <c r="K7810" s="4" t="s">
        <v>81</v>
      </c>
      <c r="L7810" s="4" t="s">
        <v>82</v>
      </c>
    </row>
    <row r="7811" spans="1:12" x14ac:dyDescent="0.2">
      <c r="A7811">
        <v>4391</v>
      </c>
      <c r="B7811" s="4" t="s">
        <v>428</v>
      </c>
      <c r="C7811" s="4" t="s">
        <v>58</v>
      </c>
      <c r="D7811" s="4" t="s">
        <v>91</v>
      </c>
      <c r="E7811" s="5">
        <v>46144</v>
      </c>
      <c r="F7811" s="6">
        <v>0.82291666666666663</v>
      </c>
      <c r="G7811">
        <v>180</v>
      </c>
      <c r="H7811">
        <v>180</v>
      </c>
      <c r="I7811">
        <v>0</v>
      </c>
      <c r="J7811" s="4" t="s">
        <v>54</v>
      </c>
      <c r="K7811" s="4" t="s">
        <v>56</v>
      </c>
      <c r="L7811" s="4" t="s">
        <v>426</v>
      </c>
    </row>
    <row r="7812" spans="1:12" x14ac:dyDescent="0.2">
      <c r="A7812">
        <v>7846</v>
      </c>
      <c r="B7812" s="4" t="s">
        <v>767</v>
      </c>
      <c r="C7812" s="4" t="s">
        <v>58</v>
      </c>
      <c r="D7812" s="4" t="s">
        <v>184</v>
      </c>
      <c r="E7812" s="5">
        <v>46144</v>
      </c>
      <c r="F7812" s="6">
        <v>0.83819444444444446</v>
      </c>
      <c r="G7812">
        <v>320</v>
      </c>
      <c r="H7812">
        <v>320</v>
      </c>
      <c r="I7812">
        <v>0</v>
      </c>
      <c r="J7812" s="4" t="s">
        <v>58</v>
      </c>
      <c r="K7812" s="4" t="s">
        <v>52</v>
      </c>
      <c r="L7812" s="4" t="s">
        <v>125</v>
      </c>
    </row>
    <row r="7813" spans="1:12" x14ac:dyDescent="0.2">
      <c r="A7813">
        <v>8111</v>
      </c>
      <c r="B7813" s="4" t="s">
        <v>798</v>
      </c>
      <c r="C7813" s="4" t="s">
        <v>38</v>
      </c>
      <c r="D7813" s="4" t="s">
        <v>39</v>
      </c>
      <c r="E7813" s="5">
        <v>46145</v>
      </c>
      <c r="F7813" s="6">
        <v>0.70416666666666672</v>
      </c>
      <c r="G7813">
        <v>0</v>
      </c>
      <c r="H7813">
        <v>0</v>
      </c>
      <c r="I7813">
        <v>0</v>
      </c>
      <c r="J7813" s="4" t="s">
        <v>54</v>
      </c>
      <c r="K7813" s="4" t="s">
        <v>37</v>
      </c>
      <c r="L7813" s="4" t="s">
        <v>127</v>
      </c>
    </row>
    <row r="7814" spans="1:12" x14ac:dyDescent="0.2">
      <c r="A7814">
        <v>7719</v>
      </c>
      <c r="B7814" s="4" t="s">
        <v>735</v>
      </c>
      <c r="C7814" s="4" t="s">
        <v>63</v>
      </c>
      <c r="D7814" s="4" t="s">
        <v>108</v>
      </c>
      <c r="E7814" s="5">
        <v>46145</v>
      </c>
      <c r="F7814" s="6">
        <v>0.7729166666666667</v>
      </c>
      <c r="G7814">
        <v>160.47</v>
      </c>
      <c r="H7814">
        <v>160.47</v>
      </c>
      <c r="I7814">
        <v>0</v>
      </c>
      <c r="J7814" s="4" t="s">
        <v>46</v>
      </c>
      <c r="K7814" s="4" t="s">
        <v>66</v>
      </c>
      <c r="L7814" s="4" t="s">
        <v>205</v>
      </c>
    </row>
    <row r="7815" spans="1:12" x14ac:dyDescent="0.2">
      <c r="A7815">
        <v>30</v>
      </c>
      <c r="B7815" s="4" t="s">
        <v>46</v>
      </c>
      <c r="C7815" s="4" t="s">
        <v>45</v>
      </c>
      <c r="D7815" s="4" t="s">
        <v>95</v>
      </c>
      <c r="E7815" s="5">
        <v>46145</v>
      </c>
      <c r="F7815" s="6">
        <v>0.44930555555555557</v>
      </c>
      <c r="G7815">
        <v>518.52</v>
      </c>
      <c r="H7815">
        <v>518.52</v>
      </c>
      <c r="I7815">
        <v>0</v>
      </c>
      <c r="J7815" s="4" t="s">
        <v>68</v>
      </c>
      <c r="K7815" s="4" t="s">
        <v>84</v>
      </c>
      <c r="L7815" s="4" t="s">
        <v>85</v>
      </c>
    </row>
    <row r="7816" spans="1:12" x14ac:dyDescent="0.2">
      <c r="A7816">
        <v>142</v>
      </c>
      <c r="B7816" s="4" t="s">
        <v>147</v>
      </c>
      <c r="C7816" s="4" t="s">
        <v>68</v>
      </c>
      <c r="D7816" s="4" t="s">
        <v>141</v>
      </c>
      <c r="E7816" s="5">
        <v>46145</v>
      </c>
      <c r="F7816" s="6">
        <v>0.39513888888888887</v>
      </c>
      <c r="G7816">
        <v>192</v>
      </c>
      <c r="H7816">
        <v>192</v>
      </c>
      <c r="I7816">
        <v>0</v>
      </c>
      <c r="J7816" s="4" t="s">
        <v>88</v>
      </c>
      <c r="K7816" s="4" t="s">
        <v>97</v>
      </c>
      <c r="L7816" s="4" t="s">
        <v>98</v>
      </c>
    </row>
    <row r="7817" spans="1:12" x14ac:dyDescent="0.2">
      <c r="A7817">
        <v>5986</v>
      </c>
      <c r="B7817" s="4" t="s">
        <v>643</v>
      </c>
      <c r="C7817" s="4" t="s">
        <v>46</v>
      </c>
      <c r="D7817" s="4" t="s">
        <v>606</v>
      </c>
      <c r="E7817" s="5">
        <v>46145</v>
      </c>
      <c r="F7817" s="6">
        <v>0.39791666666666664</v>
      </c>
      <c r="G7817">
        <v>318.75</v>
      </c>
      <c r="H7817">
        <v>318.75</v>
      </c>
      <c r="I7817">
        <v>0</v>
      </c>
      <c r="J7817" s="4" t="s">
        <v>88</v>
      </c>
      <c r="K7817" s="4" t="s">
        <v>97</v>
      </c>
      <c r="L7817" s="4" t="s">
        <v>98</v>
      </c>
    </row>
    <row r="7818" spans="1:12" x14ac:dyDescent="0.2">
      <c r="A7818">
        <v>7165</v>
      </c>
      <c r="B7818" s="4" t="s">
        <v>710</v>
      </c>
      <c r="C7818" s="4" t="s">
        <v>46</v>
      </c>
      <c r="D7818" s="4" t="s">
        <v>190</v>
      </c>
      <c r="E7818" s="5">
        <v>46145</v>
      </c>
      <c r="F7818" s="6">
        <v>0.77847222222222223</v>
      </c>
      <c r="G7818">
        <v>300</v>
      </c>
      <c r="H7818">
        <v>300</v>
      </c>
      <c r="I7818">
        <v>0</v>
      </c>
      <c r="J7818" s="4" t="s">
        <v>54</v>
      </c>
      <c r="K7818" s="4" t="s">
        <v>116</v>
      </c>
      <c r="L7818" s="4" t="s">
        <v>117</v>
      </c>
    </row>
    <row r="7819" spans="1:12" x14ac:dyDescent="0.2">
      <c r="A7819">
        <v>6951</v>
      </c>
      <c r="B7819" s="4" t="s">
        <v>702</v>
      </c>
      <c r="C7819" s="4" t="s">
        <v>73</v>
      </c>
      <c r="D7819" s="4" t="s">
        <v>130</v>
      </c>
      <c r="E7819" s="5">
        <v>46145</v>
      </c>
      <c r="F7819" s="6">
        <v>0.76111111111111107</v>
      </c>
      <c r="G7819">
        <v>240.7</v>
      </c>
      <c r="H7819">
        <v>240.7</v>
      </c>
      <c r="I7819">
        <v>0</v>
      </c>
      <c r="J7819" s="4" t="s">
        <v>46</v>
      </c>
      <c r="K7819" s="4" t="s">
        <v>66</v>
      </c>
      <c r="L7819" s="4" t="s">
        <v>205</v>
      </c>
    </row>
    <row r="7820" spans="1:12" x14ac:dyDescent="0.2">
      <c r="A7820">
        <v>6970</v>
      </c>
      <c r="B7820" s="4" t="s">
        <v>703</v>
      </c>
      <c r="C7820" s="4" t="s">
        <v>73</v>
      </c>
      <c r="D7820" s="4" t="s">
        <v>130</v>
      </c>
      <c r="E7820" s="5">
        <v>46145</v>
      </c>
      <c r="F7820" s="6">
        <v>0.76180555555555551</v>
      </c>
      <c r="G7820">
        <v>240.7</v>
      </c>
      <c r="H7820">
        <v>240.7</v>
      </c>
      <c r="I7820">
        <v>0</v>
      </c>
      <c r="J7820" s="4" t="s">
        <v>46</v>
      </c>
      <c r="K7820" s="4" t="s">
        <v>66</v>
      </c>
      <c r="L7820" s="4" t="s">
        <v>205</v>
      </c>
    </row>
    <row r="7821" spans="1:12" x14ac:dyDescent="0.2">
      <c r="A7821">
        <v>7035</v>
      </c>
      <c r="B7821" s="4" t="s">
        <v>705</v>
      </c>
      <c r="C7821" s="4" t="s">
        <v>60</v>
      </c>
      <c r="D7821" s="4" t="s">
        <v>134</v>
      </c>
      <c r="E7821" s="5">
        <v>46145</v>
      </c>
      <c r="F7821" s="6">
        <v>0.83194444444444449</v>
      </c>
      <c r="G7821">
        <v>183</v>
      </c>
      <c r="H7821">
        <v>183</v>
      </c>
      <c r="I7821">
        <v>0</v>
      </c>
      <c r="J7821" s="4" t="s">
        <v>68</v>
      </c>
      <c r="K7821" s="4" t="s">
        <v>81</v>
      </c>
      <c r="L7821" s="4" t="s">
        <v>82</v>
      </c>
    </row>
    <row r="7822" spans="1:12" x14ac:dyDescent="0.2">
      <c r="A7822">
        <v>5272</v>
      </c>
      <c r="B7822" s="4" t="s">
        <v>581</v>
      </c>
      <c r="C7822" s="4" t="s">
        <v>78</v>
      </c>
      <c r="D7822" s="4" t="s">
        <v>529</v>
      </c>
      <c r="E7822" s="5">
        <v>46145</v>
      </c>
      <c r="F7822" s="6">
        <v>0.71736111111111112</v>
      </c>
      <c r="G7822">
        <v>299.94</v>
      </c>
      <c r="H7822">
        <v>299.94</v>
      </c>
      <c r="I7822">
        <v>0</v>
      </c>
      <c r="J7822" s="4" t="s">
        <v>45</v>
      </c>
      <c r="K7822" s="4" t="s">
        <v>60</v>
      </c>
      <c r="L7822" s="4" t="s">
        <v>61</v>
      </c>
    </row>
    <row r="7823" spans="1:12" x14ac:dyDescent="0.2">
      <c r="A7823">
        <v>6138</v>
      </c>
      <c r="B7823" s="4" t="s">
        <v>649</v>
      </c>
      <c r="C7823" s="4" t="s">
        <v>78</v>
      </c>
      <c r="D7823" s="4" t="s">
        <v>135</v>
      </c>
      <c r="E7823" s="5">
        <v>46145</v>
      </c>
      <c r="F7823" s="6">
        <v>0.40138888888888891</v>
      </c>
      <c r="G7823">
        <v>164</v>
      </c>
      <c r="H7823">
        <v>164</v>
      </c>
      <c r="I7823">
        <v>0</v>
      </c>
      <c r="J7823" s="4" t="s">
        <v>88</v>
      </c>
      <c r="K7823" s="4" t="s">
        <v>97</v>
      </c>
      <c r="L7823" s="4" t="s">
        <v>98</v>
      </c>
    </row>
    <row r="7824" spans="1:12" x14ac:dyDescent="0.2">
      <c r="A7824">
        <v>5062</v>
      </c>
      <c r="B7824" s="4" t="s">
        <v>565</v>
      </c>
      <c r="C7824" s="4" t="s">
        <v>84</v>
      </c>
      <c r="D7824" s="4" t="s">
        <v>136</v>
      </c>
      <c r="E7824" s="5">
        <v>46145</v>
      </c>
      <c r="F7824" s="6">
        <v>0.77361111111111114</v>
      </c>
      <c r="G7824">
        <v>181.81</v>
      </c>
      <c r="H7824">
        <v>181.81</v>
      </c>
      <c r="I7824">
        <v>0</v>
      </c>
      <c r="J7824" s="4" t="s">
        <v>58</v>
      </c>
      <c r="K7824" s="4" t="s">
        <v>40</v>
      </c>
      <c r="L7824" s="4" t="s">
        <v>124</v>
      </c>
    </row>
    <row r="7825" spans="1:12" x14ac:dyDescent="0.2">
      <c r="A7825">
        <v>6542</v>
      </c>
      <c r="B7825" s="4" t="s">
        <v>683</v>
      </c>
      <c r="C7825" s="4" t="s">
        <v>137</v>
      </c>
      <c r="D7825" s="4" t="s">
        <v>548</v>
      </c>
      <c r="E7825" s="5">
        <v>46145</v>
      </c>
      <c r="F7825" s="6">
        <v>0.46597222222222223</v>
      </c>
      <c r="G7825">
        <v>219.23</v>
      </c>
      <c r="H7825">
        <v>219.23</v>
      </c>
      <c r="I7825">
        <v>0</v>
      </c>
      <c r="J7825" s="4" t="s">
        <v>45</v>
      </c>
      <c r="K7825" s="4" t="s">
        <v>60</v>
      </c>
      <c r="L7825" s="4" t="s">
        <v>61</v>
      </c>
    </row>
    <row r="7826" spans="1:12" x14ac:dyDescent="0.2">
      <c r="A7826">
        <v>6383</v>
      </c>
      <c r="B7826" s="4" t="s">
        <v>678</v>
      </c>
      <c r="C7826" s="4" t="s">
        <v>178</v>
      </c>
      <c r="D7826" s="4" t="s">
        <v>535</v>
      </c>
      <c r="E7826" s="5">
        <v>46145</v>
      </c>
      <c r="F7826" s="6">
        <v>0.8</v>
      </c>
      <c r="G7826">
        <v>216.57</v>
      </c>
      <c r="H7826">
        <v>216.57</v>
      </c>
      <c r="I7826">
        <v>0</v>
      </c>
      <c r="J7826" s="4" t="s">
        <v>68</v>
      </c>
      <c r="K7826" s="4" t="s">
        <v>81</v>
      </c>
      <c r="L7826" s="4" t="s">
        <v>82</v>
      </c>
    </row>
    <row r="7827" spans="1:12" x14ac:dyDescent="0.2">
      <c r="A7827">
        <v>5204</v>
      </c>
      <c r="B7827" s="4" t="s">
        <v>575</v>
      </c>
      <c r="C7827" s="4" t="s">
        <v>299</v>
      </c>
      <c r="D7827" s="4" t="s">
        <v>509</v>
      </c>
      <c r="E7827" s="5">
        <v>46145</v>
      </c>
      <c r="F7827" s="6">
        <v>0.6645833333333333</v>
      </c>
      <c r="G7827">
        <v>208.53</v>
      </c>
      <c r="H7827">
        <v>208.53</v>
      </c>
      <c r="I7827">
        <v>0</v>
      </c>
      <c r="J7827" s="4" t="s">
        <v>68</v>
      </c>
      <c r="K7827" s="4" t="s">
        <v>81</v>
      </c>
      <c r="L7827" s="4" t="s">
        <v>82</v>
      </c>
    </row>
    <row r="7828" spans="1:12" x14ac:dyDescent="0.2">
      <c r="A7828">
        <v>6517</v>
      </c>
      <c r="B7828" s="4" t="s">
        <v>682</v>
      </c>
      <c r="C7828" s="4" t="s">
        <v>299</v>
      </c>
      <c r="D7828" s="4" t="s">
        <v>509</v>
      </c>
      <c r="E7828" s="5">
        <v>46145</v>
      </c>
      <c r="F7828" s="6">
        <v>0.50486111111111109</v>
      </c>
      <c r="G7828">
        <v>248.06</v>
      </c>
      <c r="H7828">
        <v>248.06</v>
      </c>
      <c r="I7828">
        <v>0</v>
      </c>
      <c r="J7828" s="4" t="s">
        <v>46</v>
      </c>
      <c r="K7828" s="4" t="s">
        <v>66</v>
      </c>
      <c r="L7828" s="4" t="s">
        <v>205</v>
      </c>
    </row>
    <row r="7829" spans="1:12" x14ac:dyDescent="0.2">
      <c r="A7829">
        <v>5653</v>
      </c>
      <c r="B7829" s="4" t="s">
        <v>624</v>
      </c>
      <c r="C7829" s="4" t="s">
        <v>301</v>
      </c>
      <c r="D7829" s="4" t="s">
        <v>628</v>
      </c>
      <c r="E7829" s="5">
        <v>46145</v>
      </c>
      <c r="F7829" s="6">
        <v>0.63194444444444442</v>
      </c>
      <c r="G7829">
        <v>180</v>
      </c>
      <c r="H7829">
        <v>180</v>
      </c>
      <c r="I7829">
        <v>0</v>
      </c>
      <c r="J7829" s="4" t="s">
        <v>58</v>
      </c>
      <c r="K7829" s="4" t="s">
        <v>52</v>
      </c>
      <c r="L7829" s="4" t="s">
        <v>125</v>
      </c>
    </row>
    <row r="7830" spans="1:12" x14ac:dyDescent="0.2">
      <c r="A7830">
        <v>6248</v>
      </c>
      <c r="B7830" s="4" t="s">
        <v>674</v>
      </c>
      <c r="C7830" s="4" t="s">
        <v>143</v>
      </c>
      <c r="D7830" s="4" t="s">
        <v>515</v>
      </c>
      <c r="E7830" s="5">
        <v>46145</v>
      </c>
      <c r="F7830" s="6">
        <v>0.45555555555555555</v>
      </c>
      <c r="G7830">
        <v>655.29999999999995</v>
      </c>
      <c r="H7830">
        <v>655.29999999999995</v>
      </c>
      <c r="I7830">
        <v>0</v>
      </c>
      <c r="J7830" s="4" t="s">
        <v>46</v>
      </c>
      <c r="K7830" s="4" t="s">
        <v>66</v>
      </c>
      <c r="L7830" s="4" t="s">
        <v>205</v>
      </c>
    </row>
    <row r="7831" spans="1:12" x14ac:dyDescent="0.2">
      <c r="A7831">
        <v>6076</v>
      </c>
      <c r="B7831" s="4" t="s">
        <v>647</v>
      </c>
      <c r="C7831" s="4" t="s">
        <v>373</v>
      </c>
      <c r="D7831" s="4" t="s">
        <v>518</v>
      </c>
      <c r="E7831" s="5">
        <v>46145</v>
      </c>
      <c r="F7831" s="6">
        <v>0.84722222222222221</v>
      </c>
      <c r="G7831">
        <v>697.24</v>
      </c>
      <c r="H7831">
        <v>697.24</v>
      </c>
      <c r="I7831">
        <v>0</v>
      </c>
      <c r="J7831" s="4" t="s">
        <v>58</v>
      </c>
      <c r="K7831" s="4" t="s">
        <v>52</v>
      </c>
      <c r="L7831" s="4" t="s">
        <v>125</v>
      </c>
    </row>
    <row r="7832" spans="1:12" x14ac:dyDescent="0.2">
      <c r="A7832">
        <v>7949</v>
      </c>
      <c r="B7832" s="4" t="s">
        <v>778</v>
      </c>
      <c r="C7832" s="4" t="s">
        <v>54</v>
      </c>
      <c r="D7832" s="4" t="s">
        <v>103</v>
      </c>
      <c r="E7832" s="5">
        <v>46145</v>
      </c>
      <c r="F7832" s="6">
        <v>0.45624999999999999</v>
      </c>
      <c r="G7832">
        <v>355.77</v>
      </c>
      <c r="H7832">
        <v>355.77</v>
      </c>
      <c r="I7832">
        <v>0</v>
      </c>
      <c r="J7832" s="4" t="s">
        <v>52</v>
      </c>
      <c r="K7832" s="4" t="s">
        <v>63</v>
      </c>
      <c r="L7832" s="4" t="s">
        <v>203</v>
      </c>
    </row>
    <row r="7833" spans="1:12" x14ac:dyDescent="0.2">
      <c r="A7833">
        <v>4407</v>
      </c>
      <c r="B7833" s="4" t="s">
        <v>430</v>
      </c>
      <c r="C7833" s="4" t="s">
        <v>63</v>
      </c>
      <c r="D7833" s="4" t="s">
        <v>439</v>
      </c>
      <c r="E7833" s="5">
        <v>46146</v>
      </c>
      <c r="F7833" s="6">
        <v>0.60486111111111107</v>
      </c>
      <c r="G7833">
        <v>356.86</v>
      </c>
      <c r="H7833">
        <v>356.86</v>
      </c>
      <c r="I7833">
        <v>0</v>
      </c>
      <c r="J7833" s="4" t="s">
        <v>46</v>
      </c>
      <c r="K7833" s="4" t="s">
        <v>66</v>
      </c>
      <c r="L7833" s="4" t="s">
        <v>205</v>
      </c>
    </row>
    <row r="7834" spans="1:12" x14ac:dyDescent="0.2">
      <c r="A7834">
        <v>6562</v>
      </c>
      <c r="B7834" s="4" t="s">
        <v>684</v>
      </c>
      <c r="C7834" s="4" t="s">
        <v>73</v>
      </c>
      <c r="D7834" s="4" t="s">
        <v>192</v>
      </c>
      <c r="E7834" s="5">
        <v>46146</v>
      </c>
      <c r="F7834" s="6">
        <v>0.97222222222222221</v>
      </c>
      <c r="G7834">
        <v>320</v>
      </c>
      <c r="H7834">
        <v>320</v>
      </c>
      <c r="I7834">
        <v>0</v>
      </c>
      <c r="J7834" s="4" t="s">
        <v>54</v>
      </c>
      <c r="K7834" s="4" t="s">
        <v>56</v>
      </c>
      <c r="L7834" s="4" t="s">
        <v>426</v>
      </c>
    </row>
    <row r="7835" spans="1:12" x14ac:dyDescent="0.2">
      <c r="A7835">
        <v>18</v>
      </c>
      <c r="B7835" s="4" t="s">
        <v>37</v>
      </c>
      <c r="C7835" s="4" t="s">
        <v>60</v>
      </c>
      <c r="D7835" s="4" t="s">
        <v>77</v>
      </c>
      <c r="E7835" s="5">
        <v>46146</v>
      </c>
      <c r="F7835" s="6">
        <v>0.6694444444444444</v>
      </c>
      <c r="G7835">
        <v>302.22000000000003</v>
      </c>
      <c r="H7835">
        <v>302.22000000000003</v>
      </c>
      <c r="I7835">
        <v>0</v>
      </c>
      <c r="J7835" s="4" t="s">
        <v>45</v>
      </c>
      <c r="K7835" s="4" t="s">
        <v>60</v>
      </c>
      <c r="L7835" s="4" t="s">
        <v>61</v>
      </c>
    </row>
    <row r="7836" spans="1:12" x14ac:dyDescent="0.2">
      <c r="A7836">
        <v>8094</v>
      </c>
      <c r="B7836" s="4" t="s">
        <v>791</v>
      </c>
      <c r="C7836" s="4" t="s">
        <v>43</v>
      </c>
      <c r="D7836" s="4" t="s">
        <v>115</v>
      </c>
      <c r="E7836" s="5">
        <v>46146</v>
      </c>
      <c r="F7836" s="6">
        <v>0.90902777777777777</v>
      </c>
      <c r="G7836">
        <v>639.9</v>
      </c>
      <c r="H7836">
        <v>639.9</v>
      </c>
      <c r="I7836">
        <v>0</v>
      </c>
      <c r="J7836" s="4" t="s">
        <v>54</v>
      </c>
      <c r="K7836" s="4" t="s">
        <v>56</v>
      </c>
      <c r="L7836" s="4" t="s">
        <v>426</v>
      </c>
    </row>
    <row r="7837" spans="1:12" x14ac:dyDescent="0.2">
      <c r="A7837">
        <v>6862</v>
      </c>
      <c r="B7837" s="4" t="s">
        <v>698</v>
      </c>
      <c r="C7837" s="4" t="s">
        <v>174</v>
      </c>
      <c r="D7837" s="4" t="s">
        <v>532</v>
      </c>
      <c r="E7837" s="5">
        <v>46146</v>
      </c>
      <c r="F7837" s="6">
        <v>0.76736111111111116</v>
      </c>
      <c r="G7837">
        <v>205.15</v>
      </c>
      <c r="H7837">
        <v>205.15</v>
      </c>
      <c r="I7837">
        <v>0</v>
      </c>
      <c r="J7837" s="4" t="s">
        <v>66</v>
      </c>
      <c r="K7837" s="4" t="s">
        <v>45</v>
      </c>
      <c r="L7837" s="4" t="s">
        <v>140</v>
      </c>
    </row>
    <row r="7838" spans="1:12" x14ac:dyDescent="0.2">
      <c r="A7838">
        <v>6642</v>
      </c>
      <c r="B7838" s="4" t="s">
        <v>688</v>
      </c>
      <c r="C7838" s="4" t="s">
        <v>131</v>
      </c>
      <c r="D7838" s="4" t="s">
        <v>475</v>
      </c>
      <c r="E7838" s="5">
        <v>46146</v>
      </c>
      <c r="F7838" s="6">
        <v>0.61944444444444446</v>
      </c>
      <c r="G7838">
        <v>181.81</v>
      </c>
      <c r="H7838">
        <v>181.81</v>
      </c>
      <c r="I7838">
        <v>0</v>
      </c>
      <c r="J7838" s="4" t="s">
        <v>58</v>
      </c>
      <c r="K7838" s="4" t="s">
        <v>40</v>
      </c>
      <c r="L7838" s="4" t="s">
        <v>124</v>
      </c>
    </row>
    <row r="7839" spans="1:12" x14ac:dyDescent="0.2">
      <c r="A7839">
        <v>8095</v>
      </c>
      <c r="B7839" s="4" t="s">
        <v>791</v>
      </c>
      <c r="C7839" s="4" t="s">
        <v>48</v>
      </c>
      <c r="D7839" s="4" t="s">
        <v>118</v>
      </c>
      <c r="E7839" s="5">
        <v>46146</v>
      </c>
      <c r="F7839" s="6">
        <v>0.90972222222222221</v>
      </c>
      <c r="G7839">
        <v>640.1</v>
      </c>
      <c r="H7839">
        <v>640.1</v>
      </c>
      <c r="I7839">
        <v>0</v>
      </c>
      <c r="J7839" s="4" t="s">
        <v>54</v>
      </c>
      <c r="K7839" s="4" t="s">
        <v>56</v>
      </c>
      <c r="L7839" s="4" t="s">
        <v>426</v>
      </c>
    </row>
    <row r="7840" spans="1:12" x14ac:dyDescent="0.2">
      <c r="A7840">
        <v>7903</v>
      </c>
      <c r="B7840" s="4" t="s">
        <v>769</v>
      </c>
      <c r="C7840" s="4" t="s">
        <v>146</v>
      </c>
      <c r="D7840" s="4" t="s">
        <v>517</v>
      </c>
      <c r="E7840" s="5">
        <v>46146</v>
      </c>
      <c r="F7840" s="6">
        <v>0.51041666666666663</v>
      </c>
      <c r="G7840">
        <v>230</v>
      </c>
      <c r="H7840">
        <v>230</v>
      </c>
      <c r="I7840">
        <v>0</v>
      </c>
      <c r="J7840" s="4" t="s">
        <v>54</v>
      </c>
      <c r="K7840" s="4" t="s">
        <v>116</v>
      </c>
      <c r="L7840" s="4" t="s">
        <v>117</v>
      </c>
    </row>
    <row r="7841" spans="1:12" x14ac:dyDescent="0.2">
      <c r="A7841">
        <v>7904</v>
      </c>
      <c r="B7841" s="4" t="s">
        <v>769</v>
      </c>
      <c r="C7841" s="4" t="s">
        <v>373</v>
      </c>
      <c r="D7841" s="4" t="s">
        <v>518</v>
      </c>
      <c r="E7841" s="5">
        <v>46146</v>
      </c>
      <c r="F7841" s="6">
        <v>0.51111111111111107</v>
      </c>
      <c r="G7841">
        <v>230</v>
      </c>
      <c r="H7841">
        <v>230</v>
      </c>
      <c r="I7841">
        <v>0</v>
      </c>
      <c r="J7841" s="4" t="s">
        <v>54</v>
      </c>
      <c r="K7841" s="4" t="s">
        <v>116</v>
      </c>
      <c r="L7841" s="4" t="s">
        <v>117</v>
      </c>
    </row>
    <row r="7842" spans="1:12" x14ac:dyDescent="0.2">
      <c r="A7842">
        <v>8041</v>
      </c>
      <c r="B7842" s="4" t="s">
        <v>785</v>
      </c>
      <c r="C7842" s="4" t="s">
        <v>52</v>
      </c>
      <c r="D7842" s="4" t="s">
        <v>102</v>
      </c>
      <c r="E7842" s="5">
        <v>46146</v>
      </c>
      <c r="F7842" s="6">
        <v>0.80277777777777781</v>
      </c>
      <c r="G7842">
        <v>230</v>
      </c>
      <c r="H7842">
        <v>230</v>
      </c>
      <c r="I7842">
        <v>0</v>
      </c>
      <c r="J7842" s="4" t="s">
        <v>46</v>
      </c>
      <c r="K7842" s="4" t="s">
        <v>66</v>
      </c>
      <c r="L7842" s="4" t="s">
        <v>205</v>
      </c>
    </row>
    <row r="7843" spans="1:12" x14ac:dyDescent="0.2">
      <c r="A7843">
        <v>7986</v>
      </c>
      <c r="B7843" s="4" t="s">
        <v>782</v>
      </c>
      <c r="C7843" s="4" t="s">
        <v>54</v>
      </c>
      <c r="D7843" s="4" t="s">
        <v>89</v>
      </c>
      <c r="E7843" s="5">
        <v>46146</v>
      </c>
      <c r="F7843" s="6">
        <v>0.72291666666666665</v>
      </c>
      <c r="G7843">
        <v>391.24</v>
      </c>
      <c r="H7843">
        <v>391.24</v>
      </c>
      <c r="I7843">
        <v>0</v>
      </c>
      <c r="J7843" s="4" t="s">
        <v>63</v>
      </c>
      <c r="K7843" s="4" t="s">
        <v>68</v>
      </c>
      <c r="L7843" s="4" t="s">
        <v>128</v>
      </c>
    </row>
    <row r="7844" spans="1:12" x14ac:dyDescent="0.2">
      <c r="A7844">
        <v>4988</v>
      </c>
      <c r="B7844" s="4" t="s">
        <v>562</v>
      </c>
      <c r="C7844" s="4" t="s">
        <v>60</v>
      </c>
      <c r="D7844" s="4" t="s">
        <v>523</v>
      </c>
      <c r="E7844" s="5">
        <v>46147</v>
      </c>
      <c r="F7844" s="6">
        <v>0.47430555555555554</v>
      </c>
      <c r="G7844">
        <v>390</v>
      </c>
      <c r="H7844">
        <v>390</v>
      </c>
      <c r="I7844">
        <v>0</v>
      </c>
      <c r="J7844" s="4" t="s">
        <v>46</v>
      </c>
      <c r="K7844" s="4" t="s">
        <v>66</v>
      </c>
      <c r="L7844" s="4" t="s">
        <v>205</v>
      </c>
    </row>
    <row r="7845" spans="1:12" x14ac:dyDescent="0.2">
      <c r="A7845">
        <v>6355</v>
      </c>
      <c r="B7845" s="4" t="s">
        <v>677</v>
      </c>
      <c r="C7845" s="4" t="s">
        <v>78</v>
      </c>
      <c r="D7845" s="4" t="s">
        <v>546</v>
      </c>
      <c r="E7845" s="5">
        <v>46147</v>
      </c>
      <c r="F7845" s="6">
        <v>0.7055555555555556</v>
      </c>
      <c r="G7845">
        <v>369.17</v>
      </c>
      <c r="H7845">
        <v>369.17</v>
      </c>
      <c r="I7845">
        <v>0</v>
      </c>
      <c r="J7845" s="4" t="s">
        <v>68</v>
      </c>
      <c r="K7845" s="4" t="s">
        <v>84</v>
      </c>
      <c r="L7845" s="4" t="s">
        <v>85</v>
      </c>
    </row>
    <row r="7846" spans="1:12" x14ac:dyDescent="0.2">
      <c r="A7846">
        <v>6680</v>
      </c>
      <c r="B7846" s="4" t="s">
        <v>690</v>
      </c>
      <c r="C7846" s="4" t="s">
        <v>78</v>
      </c>
      <c r="D7846" s="4" t="s">
        <v>546</v>
      </c>
      <c r="E7846" s="5">
        <v>46147</v>
      </c>
      <c r="F7846" s="6">
        <v>0.5625</v>
      </c>
      <c r="G7846">
        <v>233.85</v>
      </c>
      <c r="H7846">
        <v>233.85</v>
      </c>
      <c r="I7846">
        <v>0</v>
      </c>
      <c r="J7846" s="4" t="s">
        <v>66</v>
      </c>
      <c r="K7846" s="4" t="s">
        <v>45</v>
      </c>
      <c r="L7846" s="4" t="s">
        <v>140</v>
      </c>
    </row>
    <row r="7847" spans="1:12" x14ac:dyDescent="0.2">
      <c r="A7847">
        <v>8109</v>
      </c>
      <c r="B7847" s="4" t="s">
        <v>797</v>
      </c>
      <c r="C7847" s="4" t="s">
        <v>43</v>
      </c>
      <c r="D7847" s="4" t="s">
        <v>99</v>
      </c>
      <c r="E7847" s="5">
        <v>46147</v>
      </c>
      <c r="F7847" s="6">
        <v>0.8208333333333333</v>
      </c>
      <c r="G7847">
        <v>133.72</v>
      </c>
      <c r="H7847">
        <v>133.72</v>
      </c>
      <c r="I7847">
        <v>0</v>
      </c>
      <c r="J7847" s="4" t="s">
        <v>46</v>
      </c>
      <c r="K7847" s="4" t="s">
        <v>66</v>
      </c>
      <c r="L7847" s="4" t="s">
        <v>205</v>
      </c>
    </row>
    <row r="7848" spans="1:12" x14ac:dyDescent="0.2">
      <c r="A7848">
        <v>6780</v>
      </c>
      <c r="B7848" s="4" t="s">
        <v>695</v>
      </c>
      <c r="C7848" s="4" t="s">
        <v>114</v>
      </c>
      <c r="D7848" s="4" t="s">
        <v>533</v>
      </c>
      <c r="E7848" s="5">
        <v>46147</v>
      </c>
      <c r="F7848" s="6">
        <v>0.83611111111111114</v>
      </c>
      <c r="G7848">
        <v>380.82</v>
      </c>
      <c r="H7848">
        <v>380.82</v>
      </c>
      <c r="I7848">
        <v>0</v>
      </c>
      <c r="J7848" s="4" t="s">
        <v>68</v>
      </c>
      <c r="K7848" s="4" t="s">
        <v>81</v>
      </c>
      <c r="L7848" s="4" t="s">
        <v>82</v>
      </c>
    </row>
    <row r="7849" spans="1:12" x14ac:dyDescent="0.2">
      <c r="A7849">
        <v>4856</v>
      </c>
      <c r="B7849" s="4" t="s">
        <v>540</v>
      </c>
      <c r="C7849" s="4" t="s">
        <v>131</v>
      </c>
      <c r="D7849" s="4" t="s">
        <v>551</v>
      </c>
      <c r="E7849" s="5">
        <v>46147</v>
      </c>
      <c r="F7849" s="6">
        <v>0.67708333333333337</v>
      </c>
      <c r="G7849">
        <v>376.35</v>
      </c>
      <c r="H7849">
        <v>376.35</v>
      </c>
      <c r="I7849">
        <v>0</v>
      </c>
      <c r="J7849" s="4" t="s">
        <v>63</v>
      </c>
      <c r="K7849" s="4" t="s">
        <v>114</v>
      </c>
      <c r="L7849" s="4" t="s">
        <v>129</v>
      </c>
    </row>
    <row r="7850" spans="1:12" x14ac:dyDescent="0.2">
      <c r="A7850">
        <v>5537</v>
      </c>
      <c r="B7850" s="4" t="s">
        <v>618</v>
      </c>
      <c r="C7850" s="4" t="s">
        <v>178</v>
      </c>
      <c r="D7850" s="4" t="s">
        <v>535</v>
      </c>
      <c r="E7850" s="5">
        <v>46147</v>
      </c>
      <c r="F7850" s="6">
        <v>0.85347222222222219</v>
      </c>
      <c r="G7850">
        <v>285</v>
      </c>
      <c r="H7850">
        <v>285</v>
      </c>
      <c r="I7850">
        <v>0</v>
      </c>
      <c r="J7850" s="4" t="s">
        <v>68</v>
      </c>
      <c r="K7850" s="4" t="s">
        <v>81</v>
      </c>
      <c r="L7850" s="4" t="s">
        <v>82</v>
      </c>
    </row>
    <row r="7851" spans="1:12" x14ac:dyDescent="0.2">
      <c r="A7851">
        <v>7063</v>
      </c>
      <c r="B7851" s="4" t="s">
        <v>706</v>
      </c>
      <c r="C7851" s="4" t="s">
        <v>262</v>
      </c>
      <c r="D7851" s="4" t="s">
        <v>502</v>
      </c>
      <c r="E7851" s="5">
        <v>46147</v>
      </c>
      <c r="F7851" s="6">
        <v>0.76736111111111116</v>
      </c>
      <c r="G7851">
        <v>160.47</v>
      </c>
      <c r="H7851">
        <v>160.47</v>
      </c>
      <c r="I7851">
        <v>0</v>
      </c>
      <c r="J7851" s="4" t="s">
        <v>68</v>
      </c>
      <c r="K7851" s="4" t="s">
        <v>81</v>
      </c>
      <c r="L7851" s="4" t="s">
        <v>82</v>
      </c>
    </row>
    <row r="7852" spans="1:12" x14ac:dyDescent="0.2">
      <c r="A7852">
        <v>7359</v>
      </c>
      <c r="B7852" s="4" t="s">
        <v>718</v>
      </c>
      <c r="C7852" s="4" t="s">
        <v>40</v>
      </c>
      <c r="D7852" s="4" t="s">
        <v>503</v>
      </c>
      <c r="E7852" s="5">
        <v>46147</v>
      </c>
      <c r="F7852" s="6">
        <v>0.84166666666666667</v>
      </c>
      <c r="G7852">
        <v>160.47</v>
      </c>
      <c r="H7852">
        <v>160.47</v>
      </c>
      <c r="I7852">
        <v>0</v>
      </c>
      <c r="J7852" s="4" t="s">
        <v>66</v>
      </c>
      <c r="K7852" s="4" t="s">
        <v>45</v>
      </c>
      <c r="L7852" s="4" t="s">
        <v>140</v>
      </c>
    </row>
    <row r="7853" spans="1:12" x14ac:dyDescent="0.2">
      <c r="A7853">
        <v>8089</v>
      </c>
      <c r="B7853" s="4" t="s">
        <v>790</v>
      </c>
      <c r="C7853" s="4" t="s">
        <v>50</v>
      </c>
      <c r="D7853" s="4" t="s">
        <v>101</v>
      </c>
      <c r="E7853" s="5">
        <v>46147</v>
      </c>
      <c r="F7853" s="6">
        <v>0.76875000000000004</v>
      </c>
      <c r="G7853">
        <v>227.33</v>
      </c>
      <c r="H7853">
        <v>227.33</v>
      </c>
      <c r="I7853">
        <v>0</v>
      </c>
      <c r="J7853" s="4" t="s">
        <v>68</v>
      </c>
      <c r="K7853" s="4" t="s">
        <v>81</v>
      </c>
      <c r="L7853" s="4" t="s">
        <v>82</v>
      </c>
    </row>
    <row r="7854" spans="1:12" x14ac:dyDescent="0.2">
      <c r="A7854">
        <v>7858</v>
      </c>
      <c r="B7854" s="4" t="s">
        <v>768</v>
      </c>
      <c r="C7854" s="4" t="s">
        <v>37</v>
      </c>
      <c r="D7854" s="4" t="s">
        <v>107</v>
      </c>
      <c r="E7854" s="5">
        <v>46147</v>
      </c>
      <c r="F7854" s="6">
        <v>0.82222222222222219</v>
      </c>
      <c r="G7854">
        <v>134.29</v>
      </c>
      <c r="H7854">
        <v>134.29</v>
      </c>
      <c r="I7854">
        <v>0</v>
      </c>
      <c r="J7854" s="4" t="s">
        <v>46</v>
      </c>
      <c r="K7854" s="4" t="s">
        <v>66</v>
      </c>
      <c r="L7854" s="4" t="s">
        <v>205</v>
      </c>
    </row>
    <row r="7855" spans="1:12" x14ac:dyDescent="0.2">
      <c r="A7855">
        <v>8114</v>
      </c>
      <c r="B7855" s="4" t="s">
        <v>799</v>
      </c>
      <c r="C7855" s="4" t="s">
        <v>38</v>
      </c>
      <c r="D7855" s="4" t="s">
        <v>39</v>
      </c>
      <c r="E7855" s="5">
        <v>46148</v>
      </c>
      <c r="F7855" s="6">
        <v>0.46805555555555556</v>
      </c>
      <c r="G7855">
        <v>0</v>
      </c>
      <c r="H7855">
        <v>0</v>
      </c>
      <c r="I7855">
        <v>0</v>
      </c>
      <c r="J7855" s="4" t="s">
        <v>54</v>
      </c>
      <c r="K7855" s="4" t="s">
        <v>37</v>
      </c>
      <c r="L7855" s="4" t="s">
        <v>127</v>
      </c>
    </row>
    <row r="7856" spans="1:12" x14ac:dyDescent="0.2">
      <c r="A7856">
        <v>8118</v>
      </c>
      <c r="B7856" s="4" t="s">
        <v>800</v>
      </c>
      <c r="C7856" s="4" t="s">
        <v>38</v>
      </c>
      <c r="D7856" s="4" t="s">
        <v>39</v>
      </c>
      <c r="E7856" s="5">
        <v>46148</v>
      </c>
      <c r="F7856" s="6">
        <v>0.46805555555555556</v>
      </c>
      <c r="G7856">
        <v>999</v>
      </c>
      <c r="H7856">
        <v>999</v>
      </c>
      <c r="I7856">
        <v>0</v>
      </c>
      <c r="J7856" s="4" t="s">
        <v>54</v>
      </c>
      <c r="K7856" s="4" t="s">
        <v>37</v>
      </c>
      <c r="L7856" s="4" t="s">
        <v>127</v>
      </c>
    </row>
    <row r="7857" spans="1:12" x14ac:dyDescent="0.2">
      <c r="A7857">
        <v>5414</v>
      </c>
      <c r="B7857" s="4" t="s">
        <v>603</v>
      </c>
      <c r="C7857" s="4" t="s">
        <v>45</v>
      </c>
      <c r="D7857" s="4" t="s">
        <v>95</v>
      </c>
      <c r="E7857" s="5">
        <v>46148</v>
      </c>
      <c r="F7857" s="6">
        <v>0.78680555555555554</v>
      </c>
      <c r="G7857">
        <v>188.52</v>
      </c>
      <c r="H7857">
        <v>188.52</v>
      </c>
      <c r="I7857">
        <v>0</v>
      </c>
      <c r="J7857" s="4" t="s">
        <v>68</v>
      </c>
      <c r="K7857" s="4" t="s">
        <v>84</v>
      </c>
      <c r="L7857" s="4" t="s">
        <v>85</v>
      </c>
    </row>
    <row r="7858" spans="1:12" x14ac:dyDescent="0.2">
      <c r="A7858">
        <v>46</v>
      </c>
      <c r="B7858" s="4" t="s">
        <v>60</v>
      </c>
      <c r="C7858" s="4" t="s">
        <v>68</v>
      </c>
      <c r="D7858" s="4" t="s">
        <v>111</v>
      </c>
      <c r="E7858" s="5">
        <v>46148</v>
      </c>
      <c r="F7858" s="6">
        <v>0.73124999999999996</v>
      </c>
      <c r="G7858">
        <v>347.87</v>
      </c>
      <c r="H7858">
        <v>347.87</v>
      </c>
      <c r="I7858">
        <v>0</v>
      </c>
      <c r="J7858" s="4" t="s">
        <v>68</v>
      </c>
      <c r="K7858" s="4" t="s">
        <v>81</v>
      </c>
      <c r="L7858" s="4" t="s">
        <v>82</v>
      </c>
    </row>
    <row r="7859" spans="1:12" x14ac:dyDescent="0.2">
      <c r="A7859">
        <v>80</v>
      </c>
      <c r="B7859" s="4" t="s">
        <v>126</v>
      </c>
      <c r="C7859" s="4" t="s">
        <v>60</v>
      </c>
      <c r="D7859" s="4" t="s">
        <v>134</v>
      </c>
      <c r="E7859" s="5">
        <v>46148</v>
      </c>
      <c r="F7859" s="6">
        <v>0.54513888888888884</v>
      </c>
      <c r="G7859">
        <v>217.4</v>
      </c>
      <c r="H7859">
        <v>217.4</v>
      </c>
      <c r="I7859">
        <v>0</v>
      </c>
      <c r="J7859" s="4" t="s">
        <v>63</v>
      </c>
      <c r="K7859" s="4" t="s">
        <v>131</v>
      </c>
      <c r="L7859" s="4" t="s">
        <v>132</v>
      </c>
    </row>
    <row r="7860" spans="1:12" x14ac:dyDescent="0.2">
      <c r="A7860">
        <v>6755</v>
      </c>
      <c r="B7860" s="4" t="s">
        <v>694</v>
      </c>
      <c r="C7860" s="4" t="s">
        <v>114</v>
      </c>
      <c r="D7860" s="4" t="s">
        <v>550</v>
      </c>
      <c r="E7860" s="5">
        <v>46148</v>
      </c>
      <c r="F7860" s="6">
        <v>0.46319444444444446</v>
      </c>
      <c r="G7860">
        <v>767.16</v>
      </c>
      <c r="H7860">
        <v>767.16</v>
      </c>
      <c r="I7860">
        <v>0</v>
      </c>
      <c r="J7860" s="4" t="s">
        <v>54</v>
      </c>
      <c r="K7860" s="4" t="s">
        <v>116</v>
      </c>
      <c r="L7860" s="4" t="s">
        <v>117</v>
      </c>
    </row>
    <row r="7861" spans="1:12" x14ac:dyDescent="0.2">
      <c r="A7861">
        <v>7198</v>
      </c>
      <c r="B7861" s="4" t="s">
        <v>711</v>
      </c>
      <c r="C7861" s="4" t="s">
        <v>126</v>
      </c>
      <c r="D7861" s="4" t="s">
        <v>506</v>
      </c>
      <c r="E7861" s="5">
        <v>46148</v>
      </c>
      <c r="F7861" s="6">
        <v>0.80208333333333337</v>
      </c>
      <c r="G7861">
        <v>160.47</v>
      </c>
      <c r="H7861">
        <v>160.47</v>
      </c>
      <c r="I7861">
        <v>0</v>
      </c>
      <c r="J7861" s="4" t="s">
        <v>54</v>
      </c>
      <c r="K7861" s="4" t="s">
        <v>58</v>
      </c>
      <c r="L7861" s="4" t="s">
        <v>145</v>
      </c>
    </row>
    <row r="7862" spans="1:12" x14ac:dyDescent="0.2">
      <c r="A7862">
        <v>7812</v>
      </c>
      <c r="B7862" s="4" t="s">
        <v>762</v>
      </c>
      <c r="C7862" s="4" t="s">
        <v>56</v>
      </c>
      <c r="D7862" s="4" t="s">
        <v>90</v>
      </c>
      <c r="E7862" s="5">
        <v>46148</v>
      </c>
      <c r="F7862" s="6">
        <v>0.73055555555555551</v>
      </c>
      <c r="G7862">
        <v>391.24</v>
      </c>
      <c r="H7862">
        <v>391.24</v>
      </c>
      <c r="I7862">
        <v>0</v>
      </c>
      <c r="J7862" s="4" t="s">
        <v>63</v>
      </c>
      <c r="K7862" s="4" t="s">
        <v>68</v>
      </c>
      <c r="L7862" s="4" t="s">
        <v>128</v>
      </c>
    </row>
    <row r="7863" spans="1:12" x14ac:dyDescent="0.2">
      <c r="A7863">
        <v>8119</v>
      </c>
      <c r="B7863" s="4" t="s">
        <v>801</v>
      </c>
      <c r="C7863" s="4" t="s">
        <v>38</v>
      </c>
      <c r="D7863" s="4" t="s">
        <v>39</v>
      </c>
      <c r="E7863" s="5">
        <v>46149</v>
      </c>
      <c r="F7863" s="6">
        <v>0.61875000000000002</v>
      </c>
      <c r="G7863">
        <v>999</v>
      </c>
      <c r="H7863">
        <v>999</v>
      </c>
      <c r="I7863">
        <v>0</v>
      </c>
      <c r="J7863" s="4" t="s">
        <v>54</v>
      </c>
      <c r="K7863" s="4" t="s">
        <v>37</v>
      </c>
      <c r="L7863" s="4" t="s">
        <v>127</v>
      </c>
    </row>
    <row r="7864" spans="1:12" x14ac:dyDescent="0.2">
      <c r="A7864">
        <v>7149</v>
      </c>
      <c r="B7864" s="4" t="s">
        <v>709</v>
      </c>
      <c r="C7864" s="4" t="s">
        <v>68</v>
      </c>
      <c r="D7864" s="4" t="s">
        <v>189</v>
      </c>
      <c r="E7864" s="5">
        <v>46149</v>
      </c>
      <c r="F7864" s="6">
        <v>0.8354166666666667</v>
      </c>
      <c r="G7864">
        <v>320</v>
      </c>
      <c r="H7864">
        <v>320</v>
      </c>
      <c r="I7864">
        <v>0</v>
      </c>
      <c r="J7864" s="4" t="s">
        <v>46</v>
      </c>
      <c r="K7864" s="4" t="s">
        <v>66</v>
      </c>
      <c r="L7864" s="4" t="s">
        <v>205</v>
      </c>
    </row>
    <row r="7865" spans="1:12" x14ac:dyDescent="0.2">
      <c r="A7865">
        <v>116</v>
      </c>
      <c r="B7865" s="4" t="s">
        <v>144</v>
      </c>
      <c r="C7865" s="4" t="s">
        <v>75</v>
      </c>
      <c r="D7865" s="4" t="s">
        <v>133</v>
      </c>
      <c r="E7865" s="5">
        <v>46149</v>
      </c>
      <c r="F7865" s="6">
        <v>0.56527777777777777</v>
      </c>
      <c r="G7865">
        <v>160.47</v>
      </c>
      <c r="H7865">
        <v>160.47</v>
      </c>
      <c r="I7865">
        <v>0</v>
      </c>
      <c r="J7865" s="4" t="s">
        <v>54</v>
      </c>
      <c r="K7865" s="4" t="s">
        <v>116</v>
      </c>
      <c r="L7865" s="4" t="s">
        <v>117</v>
      </c>
    </row>
    <row r="7866" spans="1:12" x14ac:dyDescent="0.2">
      <c r="A7866">
        <v>8120</v>
      </c>
      <c r="B7866" s="4" t="s">
        <v>801</v>
      </c>
      <c r="C7866" s="4" t="s">
        <v>43</v>
      </c>
      <c r="D7866" s="4" t="s">
        <v>115</v>
      </c>
      <c r="E7866" s="5">
        <v>46149</v>
      </c>
      <c r="F7866" s="6">
        <v>0.62013888888888891</v>
      </c>
      <c r="G7866">
        <v>430</v>
      </c>
      <c r="H7866">
        <v>430</v>
      </c>
      <c r="I7866">
        <v>0</v>
      </c>
      <c r="J7866" s="4" t="s">
        <v>54</v>
      </c>
      <c r="K7866" s="4" t="s">
        <v>37</v>
      </c>
      <c r="L7866" s="4" t="s">
        <v>127</v>
      </c>
    </row>
    <row r="7867" spans="1:12" x14ac:dyDescent="0.2">
      <c r="A7867">
        <v>8082</v>
      </c>
      <c r="B7867" s="4" t="s">
        <v>789</v>
      </c>
      <c r="C7867" s="4" t="s">
        <v>114</v>
      </c>
      <c r="D7867" s="4" t="s">
        <v>550</v>
      </c>
      <c r="E7867" s="5">
        <v>46149</v>
      </c>
      <c r="F7867" s="6">
        <v>0.55208333333333337</v>
      </c>
      <c r="G7867">
        <v>355.35</v>
      </c>
      <c r="H7867">
        <v>355.35</v>
      </c>
      <c r="I7867">
        <v>0</v>
      </c>
      <c r="J7867" s="4" t="s">
        <v>68</v>
      </c>
      <c r="K7867" s="4" t="s">
        <v>81</v>
      </c>
      <c r="L7867" s="4" t="s">
        <v>82</v>
      </c>
    </row>
    <row r="7868" spans="1:12" x14ac:dyDescent="0.2">
      <c r="A7868">
        <v>7328</v>
      </c>
      <c r="B7868" s="4" t="s">
        <v>717</v>
      </c>
      <c r="C7868" s="4" t="s">
        <v>262</v>
      </c>
      <c r="D7868" s="4" t="s">
        <v>502</v>
      </c>
      <c r="E7868" s="5">
        <v>46149</v>
      </c>
      <c r="F7868" s="6">
        <v>0.6791666666666667</v>
      </c>
      <c r="G7868">
        <v>249.03</v>
      </c>
      <c r="H7868">
        <v>249.03</v>
      </c>
      <c r="I7868">
        <v>0</v>
      </c>
      <c r="J7868" s="4" t="s">
        <v>66</v>
      </c>
      <c r="K7868" s="4" t="s">
        <v>45</v>
      </c>
      <c r="L7868" s="4" t="s">
        <v>140</v>
      </c>
    </row>
    <row r="7869" spans="1:12" x14ac:dyDescent="0.2">
      <c r="A7869">
        <v>7546</v>
      </c>
      <c r="B7869" s="4" t="s">
        <v>724</v>
      </c>
      <c r="C7869" s="4" t="s">
        <v>301</v>
      </c>
      <c r="D7869" s="4" t="s">
        <v>510</v>
      </c>
      <c r="E7869" s="5">
        <v>46149</v>
      </c>
      <c r="F7869" s="6">
        <v>0.63888888888888884</v>
      </c>
      <c r="G7869">
        <v>160.47</v>
      </c>
      <c r="H7869">
        <v>160.47</v>
      </c>
      <c r="I7869">
        <v>0</v>
      </c>
      <c r="J7869" s="4" t="s">
        <v>46</v>
      </c>
      <c r="K7869" s="4" t="s">
        <v>66</v>
      </c>
      <c r="L7869" s="4" t="s">
        <v>205</v>
      </c>
    </row>
    <row r="7870" spans="1:12" x14ac:dyDescent="0.2">
      <c r="A7870">
        <v>6031</v>
      </c>
      <c r="B7870" s="4" t="s">
        <v>646</v>
      </c>
      <c r="C7870" s="4" t="s">
        <v>146</v>
      </c>
      <c r="D7870" s="4" t="s">
        <v>517</v>
      </c>
      <c r="E7870" s="5">
        <v>46149</v>
      </c>
      <c r="F7870" s="6">
        <v>0.59930555555555554</v>
      </c>
      <c r="G7870">
        <v>230</v>
      </c>
      <c r="H7870">
        <v>230</v>
      </c>
      <c r="I7870">
        <v>0</v>
      </c>
      <c r="J7870" s="4" t="s">
        <v>54</v>
      </c>
      <c r="K7870" s="4" t="s">
        <v>56</v>
      </c>
      <c r="L7870" s="4" t="s">
        <v>426</v>
      </c>
    </row>
    <row r="7871" spans="1:12" x14ac:dyDescent="0.2">
      <c r="A7871">
        <v>6032</v>
      </c>
      <c r="B7871" s="4" t="s">
        <v>646</v>
      </c>
      <c r="C7871" s="4" t="s">
        <v>373</v>
      </c>
      <c r="D7871" s="4" t="s">
        <v>518</v>
      </c>
      <c r="E7871" s="5">
        <v>46149</v>
      </c>
      <c r="F7871" s="6">
        <v>0.60486111111111107</v>
      </c>
      <c r="G7871">
        <v>230</v>
      </c>
      <c r="H7871">
        <v>230</v>
      </c>
      <c r="I7871">
        <v>0</v>
      </c>
      <c r="J7871" s="4" t="s">
        <v>54</v>
      </c>
      <c r="K7871" s="4" t="s">
        <v>56</v>
      </c>
      <c r="L7871" s="4" t="s">
        <v>426</v>
      </c>
    </row>
    <row r="7872" spans="1:12" x14ac:dyDescent="0.2">
      <c r="A7872">
        <v>7923</v>
      </c>
      <c r="B7872" s="4" t="s">
        <v>774</v>
      </c>
      <c r="C7872" s="4" t="s">
        <v>56</v>
      </c>
      <c r="D7872" s="4" t="s">
        <v>104</v>
      </c>
      <c r="E7872" s="5">
        <v>46149</v>
      </c>
      <c r="F7872" s="6">
        <v>0.54236111111111107</v>
      </c>
      <c r="G7872">
        <v>216.26</v>
      </c>
      <c r="H7872">
        <v>216.26</v>
      </c>
      <c r="I7872">
        <v>0</v>
      </c>
      <c r="J7872" s="4" t="s">
        <v>54</v>
      </c>
      <c r="K7872" s="4" t="s">
        <v>58</v>
      </c>
      <c r="L7872" s="4" t="s">
        <v>145</v>
      </c>
    </row>
    <row r="7873" spans="1:12" x14ac:dyDescent="0.2">
      <c r="A7873">
        <v>7942</v>
      </c>
      <c r="B7873" s="4" t="s">
        <v>777</v>
      </c>
      <c r="C7873" s="4" t="s">
        <v>56</v>
      </c>
      <c r="D7873" s="4" t="s">
        <v>452</v>
      </c>
      <c r="E7873" s="5">
        <v>46149</v>
      </c>
      <c r="F7873" s="6">
        <v>0.62222222222222223</v>
      </c>
      <c r="G7873">
        <v>250</v>
      </c>
      <c r="H7873">
        <v>250</v>
      </c>
      <c r="I7873">
        <v>0</v>
      </c>
      <c r="J7873" s="4" t="s">
        <v>54</v>
      </c>
      <c r="K7873" s="4" t="s">
        <v>37</v>
      </c>
      <c r="L7873" s="4" t="s">
        <v>127</v>
      </c>
    </row>
    <row r="7874" spans="1:12" x14ac:dyDescent="0.2">
      <c r="A7874">
        <v>8121</v>
      </c>
      <c r="B7874" s="4" t="s">
        <v>802</v>
      </c>
      <c r="C7874" s="4" t="s">
        <v>38</v>
      </c>
      <c r="D7874" s="4" t="s">
        <v>39</v>
      </c>
      <c r="E7874" s="5">
        <v>46150</v>
      </c>
      <c r="F7874" s="6">
        <v>0.71944444444444444</v>
      </c>
      <c r="G7874">
        <v>0</v>
      </c>
      <c r="H7874">
        <v>0</v>
      </c>
      <c r="I7874">
        <v>0</v>
      </c>
      <c r="J7874" s="4" t="s">
        <v>54</v>
      </c>
      <c r="K7874" s="4" t="s">
        <v>37</v>
      </c>
      <c r="L7874" s="4" t="s">
        <v>127</v>
      </c>
    </row>
    <row r="7875" spans="1:12" x14ac:dyDescent="0.2">
      <c r="A7875">
        <v>8125</v>
      </c>
      <c r="B7875" s="4" t="s">
        <v>803</v>
      </c>
      <c r="C7875" s="4" t="s">
        <v>38</v>
      </c>
      <c r="D7875" s="4" t="s">
        <v>39</v>
      </c>
      <c r="E7875" s="5">
        <v>46150</v>
      </c>
      <c r="F7875" s="6">
        <v>0.8833333333333333</v>
      </c>
      <c r="G7875">
        <v>0</v>
      </c>
      <c r="H7875">
        <v>0</v>
      </c>
      <c r="I7875">
        <v>0</v>
      </c>
      <c r="J7875" s="4" t="s">
        <v>88</v>
      </c>
      <c r="K7875" s="4" t="s">
        <v>41</v>
      </c>
      <c r="L7875" s="4" t="s">
        <v>42</v>
      </c>
    </row>
    <row r="7876" spans="1:12" x14ac:dyDescent="0.2">
      <c r="A7876">
        <v>7508</v>
      </c>
      <c r="B7876" s="4" t="s">
        <v>723</v>
      </c>
      <c r="C7876" s="4" t="s">
        <v>63</v>
      </c>
      <c r="D7876" s="4" t="s">
        <v>108</v>
      </c>
      <c r="E7876" s="5">
        <v>46150</v>
      </c>
      <c r="F7876" s="6">
        <v>0.58472222222222225</v>
      </c>
      <c r="G7876">
        <v>160.47</v>
      </c>
      <c r="H7876">
        <v>160.47</v>
      </c>
      <c r="I7876">
        <v>0</v>
      </c>
      <c r="J7876" s="4" t="s">
        <v>46</v>
      </c>
      <c r="K7876" s="4" t="s">
        <v>66</v>
      </c>
      <c r="L7876" s="4" t="s">
        <v>205</v>
      </c>
    </row>
    <row r="7877" spans="1:12" x14ac:dyDescent="0.2">
      <c r="A7877">
        <v>7974</v>
      </c>
      <c r="B7877" s="4" t="s">
        <v>781</v>
      </c>
      <c r="C7877" s="4" t="s">
        <v>46</v>
      </c>
      <c r="D7877" s="4" t="s">
        <v>112</v>
      </c>
      <c r="E7877" s="5">
        <v>46150</v>
      </c>
      <c r="F7877" s="6">
        <v>0.25</v>
      </c>
      <c r="G7877">
        <v>0.01</v>
      </c>
      <c r="H7877">
        <v>0.01</v>
      </c>
      <c r="I7877">
        <v>0</v>
      </c>
      <c r="J7877" s="4" t="s">
        <v>52</v>
      </c>
      <c r="K7877" s="4" t="s">
        <v>46</v>
      </c>
      <c r="L7877" s="4" t="s">
        <v>47</v>
      </c>
    </row>
    <row r="7878" spans="1:12" x14ac:dyDescent="0.2">
      <c r="A7878">
        <v>5925</v>
      </c>
      <c r="B7878" s="4" t="s">
        <v>641</v>
      </c>
      <c r="C7878" s="4" t="s">
        <v>84</v>
      </c>
      <c r="D7878" s="4" t="s">
        <v>530</v>
      </c>
      <c r="E7878" s="5">
        <v>46150</v>
      </c>
      <c r="F7878" s="6">
        <v>0.55763888888888891</v>
      </c>
      <c r="G7878">
        <v>291</v>
      </c>
      <c r="H7878">
        <v>291</v>
      </c>
      <c r="I7878">
        <v>0</v>
      </c>
      <c r="J7878" s="4" t="s">
        <v>45</v>
      </c>
      <c r="K7878" s="4" t="s">
        <v>60</v>
      </c>
      <c r="L7878" s="4" t="s">
        <v>61</v>
      </c>
    </row>
    <row r="7879" spans="1:12" x14ac:dyDescent="0.2">
      <c r="A7879">
        <v>8059</v>
      </c>
      <c r="B7879" s="4" t="s">
        <v>788</v>
      </c>
      <c r="C7879" s="4" t="s">
        <v>50</v>
      </c>
      <c r="D7879" s="4" t="s">
        <v>101</v>
      </c>
      <c r="E7879" s="5">
        <v>46150</v>
      </c>
      <c r="F7879" s="6">
        <v>0.80763888888888891</v>
      </c>
      <c r="G7879">
        <v>255.79</v>
      </c>
      <c r="H7879">
        <v>255.79</v>
      </c>
      <c r="I7879">
        <v>0</v>
      </c>
      <c r="J7879" s="4" t="s">
        <v>63</v>
      </c>
      <c r="K7879" s="4" t="s">
        <v>68</v>
      </c>
      <c r="L7879" s="4" t="s">
        <v>128</v>
      </c>
    </row>
    <row r="7880" spans="1:12" x14ac:dyDescent="0.2">
      <c r="A7880">
        <v>7957</v>
      </c>
      <c r="B7880" s="4" t="s">
        <v>779</v>
      </c>
      <c r="C7880" s="4" t="s">
        <v>52</v>
      </c>
      <c r="D7880" s="4" t="s">
        <v>102</v>
      </c>
      <c r="E7880" s="5">
        <v>46150</v>
      </c>
      <c r="F7880" s="6">
        <v>0.78680555555555554</v>
      </c>
      <c r="G7880">
        <v>216.26</v>
      </c>
      <c r="H7880">
        <v>216.26</v>
      </c>
      <c r="I7880">
        <v>0</v>
      </c>
      <c r="J7880" s="4" t="s">
        <v>50</v>
      </c>
      <c r="K7880" s="4" t="s">
        <v>50</v>
      </c>
      <c r="L7880" s="4" t="s">
        <v>561</v>
      </c>
    </row>
    <row r="7881" spans="1:12" x14ac:dyDescent="0.2">
      <c r="A7881">
        <v>8048</v>
      </c>
      <c r="B7881" s="4" t="s">
        <v>786</v>
      </c>
      <c r="C7881" s="4" t="s">
        <v>52</v>
      </c>
      <c r="D7881" s="4" t="s">
        <v>102</v>
      </c>
      <c r="E7881" s="5">
        <v>46150</v>
      </c>
      <c r="F7881" s="6">
        <v>0.68819444444444444</v>
      </c>
      <c r="G7881">
        <v>217.4</v>
      </c>
      <c r="H7881">
        <v>217.4</v>
      </c>
      <c r="I7881">
        <v>0</v>
      </c>
      <c r="J7881" s="4" t="s">
        <v>58</v>
      </c>
      <c r="K7881" s="4" t="s">
        <v>52</v>
      </c>
      <c r="L7881" s="4" t="s">
        <v>125</v>
      </c>
    </row>
    <row r="7882" spans="1:12" x14ac:dyDescent="0.2">
      <c r="A7882">
        <v>129</v>
      </c>
      <c r="B7882" s="4" t="s">
        <v>146</v>
      </c>
      <c r="C7882" s="4" t="s">
        <v>63</v>
      </c>
      <c r="D7882" s="4" t="s">
        <v>108</v>
      </c>
      <c r="E7882" s="5">
        <v>46151</v>
      </c>
      <c r="F7882" s="6">
        <v>0.71805555555555556</v>
      </c>
      <c r="G7882">
        <v>171.16</v>
      </c>
      <c r="H7882">
        <v>171.16</v>
      </c>
      <c r="I7882">
        <v>0</v>
      </c>
      <c r="J7882" s="4" t="s">
        <v>45</v>
      </c>
      <c r="K7882" s="4" t="s">
        <v>60</v>
      </c>
      <c r="L7882" s="4" t="s">
        <v>61</v>
      </c>
    </row>
    <row r="7883" spans="1:12" x14ac:dyDescent="0.2">
      <c r="A7883">
        <v>6177</v>
      </c>
      <c r="B7883" s="4" t="s">
        <v>672</v>
      </c>
      <c r="C7883" s="4" t="s">
        <v>68</v>
      </c>
      <c r="D7883" s="4" t="s">
        <v>111</v>
      </c>
      <c r="E7883" s="5">
        <v>46151</v>
      </c>
      <c r="F7883" s="6">
        <v>0.82430555555555551</v>
      </c>
      <c r="G7883">
        <v>160.47</v>
      </c>
      <c r="H7883">
        <v>160.47</v>
      </c>
      <c r="I7883">
        <v>0</v>
      </c>
      <c r="J7883" s="4" t="s">
        <v>45</v>
      </c>
      <c r="K7883" s="4" t="s">
        <v>60</v>
      </c>
      <c r="L7883" s="4" t="s">
        <v>61</v>
      </c>
    </row>
    <row r="7884" spans="1:12" x14ac:dyDescent="0.2">
      <c r="A7884">
        <v>7740</v>
      </c>
      <c r="B7884" s="4" t="s">
        <v>736</v>
      </c>
      <c r="C7884" s="4" t="s">
        <v>75</v>
      </c>
      <c r="D7884" s="4" t="s">
        <v>752</v>
      </c>
      <c r="E7884" s="5">
        <v>46151</v>
      </c>
      <c r="F7884" s="6">
        <v>0.82430555555555551</v>
      </c>
      <c r="G7884">
        <v>250</v>
      </c>
      <c r="H7884">
        <v>250</v>
      </c>
      <c r="I7884">
        <v>0</v>
      </c>
      <c r="J7884" s="4" t="s">
        <v>66</v>
      </c>
      <c r="K7884" s="4" t="s">
        <v>45</v>
      </c>
      <c r="L7884" s="4" t="s">
        <v>140</v>
      </c>
    </row>
    <row r="7885" spans="1:12" x14ac:dyDescent="0.2">
      <c r="A7885">
        <v>5365</v>
      </c>
      <c r="B7885" s="4" t="s">
        <v>600</v>
      </c>
      <c r="C7885" s="4" t="s">
        <v>78</v>
      </c>
      <c r="D7885" s="4" t="s">
        <v>135</v>
      </c>
      <c r="E7885" s="5">
        <v>46151</v>
      </c>
      <c r="F7885" s="6">
        <v>0.52569444444444446</v>
      </c>
      <c r="G7885">
        <v>288.79000000000002</v>
      </c>
      <c r="H7885">
        <v>288.79000000000002</v>
      </c>
      <c r="I7885">
        <v>0</v>
      </c>
      <c r="J7885" s="4" t="s">
        <v>68</v>
      </c>
      <c r="K7885" s="4" t="s">
        <v>84</v>
      </c>
      <c r="L7885" s="4" t="s">
        <v>85</v>
      </c>
    </row>
    <row r="7886" spans="1:12" x14ac:dyDescent="0.2">
      <c r="A7886">
        <v>6730</v>
      </c>
      <c r="B7886" s="4" t="s">
        <v>693</v>
      </c>
      <c r="C7886" s="4" t="s">
        <v>114</v>
      </c>
      <c r="D7886" s="4" t="s">
        <v>550</v>
      </c>
      <c r="E7886" s="5">
        <v>46151</v>
      </c>
      <c r="F7886" s="6">
        <v>0.60902777777777772</v>
      </c>
      <c r="G7886">
        <v>599.97</v>
      </c>
      <c r="H7886">
        <v>599.97</v>
      </c>
      <c r="I7886">
        <v>0</v>
      </c>
      <c r="J7886" s="4" t="s">
        <v>68</v>
      </c>
      <c r="K7886" s="4" t="s">
        <v>81</v>
      </c>
      <c r="L7886" s="4" t="s">
        <v>82</v>
      </c>
    </row>
    <row r="7887" spans="1:12" x14ac:dyDescent="0.2">
      <c r="A7887">
        <v>6204</v>
      </c>
      <c r="B7887" s="4" t="s">
        <v>673</v>
      </c>
      <c r="C7887" s="4" t="s">
        <v>131</v>
      </c>
      <c r="D7887" s="4" t="s">
        <v>475</v>
      </c>
      <c r="E7887" s="5">
        <v>46151</v>
      </c>
      <c r="F7887" s="6">
        <v>0.80902777777777779</v>
      </c>
      <c r="G7887">
        <v>394.75</v>
      </c>
      <c r="H7887">
        <v>394.75</v>
      </c>
      <c r="I7887">
        <v>0</v>
      </c>
      <c r="J7887" s="4" t="s">
        <v>66</v>
      </c>
      <c r="K7887" s="4" t="s">
        <v>45</v>
      </c>
      <c r="L7887" s="4" t="s">
        <v>140</v>
      </c>
    </row>
    <row r="7888" spans="1:12" x14ac:dyDescent="0.2">
      <c r="A7888">
        <v>5865</v>
      </c>
      <c r="B7888" s="4" t="s">
        <v>638</v>
      </c>
      <c r="C7888" s="4" t="s">
        <v>178</v>
      </c>
      <c r="D7888" s="4" t="s">
        <v>476</v>
      </c>
      <c r="E7888" s="5">
        <v>46151</v>
      </c>
      <c r="F7888" s="6">
        <v>0.74236111111111114</v>
      </c>
      <c r="G7888">
        <v>280.79000000000002</v>
      </c>
      <c r="H7888">
        <v>280.79000000000002</v>
      </c>
      <c r="I7888">
        <v>0</v>
      </c>
      <c r="J7888" s="4" t="s">
        <v>54</v>
      </c>
      <c r="K7888" s="4" t="s">
        <v>58</v>
      </c>
      <c r="L7888" s="4" t="s">
        <v>145</v>
      </c>
    </row>
    <row r="7889" spans="1:12" x14ac:dyDescent="0.2">
      <c r="A7889">
        <v>6384</v>
      </c>
      <c r="B7889" s="4" t="s">
        <v>678</v>
      </c>
      <c r="C7889" s="4" t="s">
        <v>123</v>
      </c>
      <c r="D7889" s="4" t="s">
        <v>536</v>
      </c>
      <c r="E7889" s="5">
        <v>46151</v>
      </c>
      <c r="F7889" s="6">
        <v>0.74097222222222225</v>
      </c>
      <c r="G7889">
        <v>216.57</v>
      </c>
      <c r="H7889">
        <v>216.57</v>
      </c>
      <c r="I7889">
        <v>0</v>
      </c>
      <c r="J7889" s="4" t="s">
        <v>68</v>
      </c>
      <c r="K7889" s="4" t="s">
        <v>84</v>
      </c>
      <c r="L7889" s="4" t="s">
        <v>85</v>
      </c>
    </row>
    <row r="7890" spans="1:12" x14ac:dyDescent="0.2">
      <c r="A7890">
        <v>5160</v>
      </c>
      <c r="B7890" s="4" t="s">
        <v>568</v>
      </c>
      <c r="C7890" s="4" t="s">
        <v>270</v>
      </c>
      <c r="D7890" s="4" t="s">
        <v>569</v>
      </c>
      <c r="E7890" s="5">
        <v>46151</v>
      </c>
      <c r="F7890" s="6">
        <v>0.70902777777777781</v>
      </c>
      <c r="G7890">
        <v>294</v>
      </c>
      <c r="H7890">
        <v>294</v>
      </c>
      <c r="I7890">
        <v>0</v>
      </c>
      <c r="J7890" s="4" t="s">
        <v>52</v>
      </c>
      <c r="K7890" s="4" t="s">
        <v>63</v>
      </c>
      <c r="L7890" s="4" t="s">
        <v>203</v>
      </c>
    </row>
    <row r="7891" spans="1:12" x14ac:dyDescent="0.2">
      <c r="A7891">
        <v>6444</v>
      </c>
      <c r="B7891" s="4" t="s">
        <v>680</v>
      </c>
      <c r="C7891" s="4" t="s">
        <v>270</v>
      </c>
      <c r="D7891" s="4" t="s">
        <v>504</v>
      </c>
      <c r="E7891" s="5">
        <v>46151</v>
      </c>
      <c r="F7891" s="6">
        <v>0.70972222222222225</v>
      </c>
      <c r="G7891">
        <v>280.76</v>
      </c>
      <c r="H7891">
        <v>280.76</v>
      </c>
      <c r="I7891">
        <v>0</v>
      </c>
      <c r="J7891" s="4" t="s">
        <v>52</v>
      </c>
      <c r="K7891" s="4" t="s">
        <v>63</v>
      </c>
      <c r="L7891" s="4" t="s">
        <v>203</v>
      </c>
    </row>
    <row r="7892" spans="1:12" x14ac:dyDescent="0.2">
      <c r="A7892">
        <v>8134</v>
      </c>
      <c r="B7892" s="4" t="s">
        <v>805</v>
      </c>
      <c r="C7892" s="4" t="s">
        <v>38</v>
      </c>
      <c r="D7892" s="4" t="s">
        <v>39</v>
      </c>
      <c r="E7892" s="5">
        <v>46152</v>
      </c>
      <c r="F7892" s="6">
        <v>0.61875000000000002</v>
      </c>
      <c r="G7892">
        <v>0</v>
      </c>
      <c r="H7892">
        <v>0</v>
      </c>
      <c r="I7892">
        <v>0</v>
      </c>
      <c r="J7892" s="4" t="s">
        <v>54</v>
      </c>
      <c r="K7892" s="4" t="s">
        <v>37</v>
      </c>
      <c r="L7892" s="4" t="s">
        <v>127</v>
      </c>
    </row>
    <row r="7893" spans="1:12" x14ac:dyDescent="0.2">
      <c r="A7893">
        <v>8137</v>
      </c>
      <c r="B7893" s="4" t="s">
        <v>806</v>
      </c>
      <c r="C7893" s="4" t="s">
        <v>38</v>
      </c>
      <c r="D7893" s="4" t="s">
        <v>39</v>
      </c>
      <c r="E7893" s="5">
        <v>46152</v>
      </c>
      <c r="F7893" s="6">
        <v>0.77430555555555558</v>
      </c>
      <c r="G7893">
        <v>749.5</v>
      </c>
      <c r="H7893">
        <v>749.5</v>
      </c>
      <c r="I7893">
        <v>0</v>
      </c>
      <c r="J7893" s="4" t="s">
        <v>54</v>
      </c>
      <c r="K7893" s="4" t="s">
        <v>37</v>
      </c>
      <c r="L7893" s="4" t="s">
        <v>127</v>
      </c>
    </row>
    <row r="7894" spans="1:12" x14ac:dyDescent="0.2">
      <c r="A7894">
        <v>4382</v>
      </c>
      <c r="B7894" s="4" t="s">
        <v>427</v>
      </c>
      <c r="C7894" s="4" t="s">
        <v>66</v>
      </c>
      <c r="D7894" s="4" t="s">
        <v>110</v>
      </c>
      <c r="E7894" s="5">
        <v>46152</v>
      </c>
      <c r="F7894" s="6">
        <v>0.79027777777777775</v>
      </c>
      <c r="G7894">
        <v>160.47</v>
      </c>
      <c r="H7894">
        <v>160.47</v>
      </c>
      <c r="I7894">
        <v>0</v>
      </c>
      <c r="J7894" s="4" t="s">
        <v>52</v>
      </c>
      <c r="K7894" s="4" t="s">
        <v>63</v>
      </c>
      <c r="L7894" s="4" t="s">
        <v>203</v>
      </c>
    </row>
    <row r="7895" spans="1:12" x14ac:dyDescent="0.2">
      <c r="A7895">
        <v>4369</v>
      </c>
      <c r="B7895" s="4" t="s">
        <v>425</v>
      </c>
      <c r="C7895" s="4" t="s">
        <v>68</v>
      </c>
      <c r="D7895" s="4" t="s">
        <v>111</v>
      </c>
      <c r="E7895" s="5">
        <v>46152</v>
      </c>
      <c r="F7895" s="6">
        <v>0.79097222222222219</v>
      </c>
      <c r="G7895">
        <v>160.47</v>
      </c>
      <c r="H7895">
        <v>160.47</v>
      </c>
      <c r="I7895">
        <v>0</v>
      </c>
      <c r="J7895" s="4" t="s">
        <v>52</v>
      </c>
      <c r="K7895" s="4" t="s">
        <v>63</v>
      </c>
      <c r="L7895" s="4" t="s">
        <v>203</v>
      </c>
    </row>
    <row r="7896" spans="1:12" x14ac:dyDescent="0.2">
      <c r="A7896">
        <v>194</v>
      </c>
      <c r="B7896" s="4" t="s">
        <v>181</v>
      </c>
      <c r="C7896" s="4" t="s">
        <v>73</v>
      </c>
      <c r="D7896" s="4" t="s">
        <v>192</v>
      </c>
      <c r="E7896" s="5">
        <v>46152</v>
      </c>
      <c r="F7896" s="6">
        <v>0.53541666666666665</v>
      </c>
      <c r="G7896">
        <v>455</v>
      </c>
      <c r="H7896">
        <v>455</v>
      </c>
      <c r="I7896">
        <v>0</v>
      </c>
      <c r="J7896" s="4" t="s">
        <v>68</v>
      </c>
      <c r="K7896" s="4" t="s">
        <v>84</v>
      </c>
      <c r="L7896" s="4" t="s">
        <v>85</v>
      </c>
    </row>
    <row r="7897" spans="1:12" x14ac:dyDescent="0.2">
      <c r="A7897">
        <v>8135</v>
      </c>
      <c r="B7897" s="4" t="s">
        <v>805</v>
      </c>
      <c r="C7897" s="4" t="s">
        <v>43</v>
      </c>
      <c r="D7897" s="4" t="s">
        <v>115</v>
      </c>
      <c r="E7897" s="5">
        <v>46152</v>
      </c>
      <c r="F7897" s="6">
        <v>0.62013888888888891</v>
      </c>
      <c r="G7897">
        <v>949.9</v>
      </c>
      <c r="H7897">
        <v>949.9</v>
      </c>
      <c r="I7897">
        <v>0</v>
      </c>
      <c r="J7897" s="4" t="s">
        <v>68</v>
      </c>
      <c r="K7897" s="4" t="s">
        <v>81</v>
      </c>
      <c r="L7897" s="4" t="s">
        <v>82</v>
      </c>
    </row>
    <row r="7898" spans="1:12" x14ac:dyDescent="0.2">
      <c r="A7898">
        <v>5227</v>
      </c>
      <c r="B7898" s="4" t="s">
        <v>576</v>
      </c>
      <c r="C7898" s="4" t="s">
        <v>84</v>
      </c>
      <c r="D7898" s="4" t="s">
        <v>136</v>
      </c>
      <c r="E7898" s="5">
        <v>46152</v>
      </c>
      <c r="F7898" s="6">
        <v>0.46944444444444444</v>
      </c>
      <c r="G7898">
        <v>182.88</v>
      </c>
      <c r="H7898">
        <v>182.88</v>
      </c>
      <c r="I7898">
        <v>0</v>
      </c>
      <c r="J7898" s="4" t="s">
        <v>46</v>
      </c>
      <c r="K7898" s="4" t="s">
        <v>66</v>
      </c>
      <c r="L7898" s="4" t="s">
        <v>205</v>
      </c>
    </row>
    <row r="7899" spans="1:12" x14ac:dyDescent="0.2">
      <c r="A7899">
        <v>6139</v>
      </c>
      <c r="B7899" s="4" t="s">
        <v>649</v>
      </c>
      <c r="C7899" s="4" t="s">
        <v>84</v>
      </c>
      <c r="D7899" s="4" t="s">
        <v>136</v>
      </c>
      <c r="E7899" s="5">
        <v>46152</v>
      </c>
      <c r="F7899" s="6">
        <v>0.7944444444444444</v>
      </c>
      <c r="G7899">
        <v>163.47999999999999</v>
      </c>
      <c r="H7899">
        <v>163.47999999999999</v>
      </c>
      <c r="I7899">
        <v>0</v>
      </c>
      <c r="J7899" s="4" t="s">
        <v>52</v>
      </c>
      <c r="K7899" s="4" t="s">
        <v>63</v>
      </c>
      <c r="L7899" s="4" t="s">
        <v>203</v>
      </c>
    </row>
    <row r="7900" spans="1:12" x14ac:dyDescent="0.2">
      <c r="A7900">
        <v>6543</v>
      </c>
      <c r="B7900" s="4" t="s">
        <v>683</v>
      </c>
      <c r="C7900" s="4" t="s">
        <v>174</v>
      </c>
      <c r="D7900" s="4" t="s">
        <v>549</v>
      </c>
      <c r="E7900" s="5">
        <v>46152</v>
      </c>
      <c r="F7900" s="6">
        <v>0.71111111111111114</v>
      </c>
      <c r="G7900">
        <v>219.23</v>
      </c>
      <c r="H7900">
        <v>219.23</v>
      </c>
      <c r="I7900">
        <v>0</v>
      </c>
      <c r="J7900" s="4" t="s">
        <v>45</v>
      </c>
      <c r="K7900" s="4" t="s">
        <v>60</v>
      </c>
      <c r="L7900" s="4" t="s">
        <v>61</v>
      </c>
    </row>
    <row r="7901" spans="1:12" x14ac:dyDescent="0.2">
      <c r="A7901">
        <v>6601</v>
      </c>
      <c r="B7901" s="4" t="s">
        <v>686</v>
      </c>
      <c r="C7901" s="4" t="s">
        <v>114</v>
      </c>
      <c r="D7901" s="4" t="s">
        <v>550</v>
      </c>
      <c r="E7901" s="5">
        <v>46152</v>
      </c>
      <c r="F7901" s="6">
        <v>0.84027777777777779</v>
      </c>
      <c r="G7901">
        <v>578.70000000000005</v>
      </c>
      <c r="H7901">
        <v>578.70000000000005</v>
      </c>
      <c r="I7901">
        <v>0</v>
      </c>
      <c r="J7901" s="4" t="s">
        <v>66</v>
      </c>
      <c r="K7901" s="4" t="s">
        <v>45</v>
      </c>
      <c r="L7901" s="4" t="s">
        <v>140</v>
      </c>
    </row>
    <row r="7902" spans="1:12" x14ac:dyDescent="0.2">
      <c r="A7902">
        <v>6518</v>
      </c>
      <c r="B7902" s="4" t="s">
        <v>682</v>
      </c>
      <c r="C7902" s="4" t="s">
        <v>301</v>
      </c>
      <c r="D7902" s="4" t="s">
        <v>510</v>
      </c>
      <c r="E7902" s="5">
        <v>46152</v>
      </c>
      <c r="F7902" s="6">
        <v>0.51458333333333328</v>
      </c>
      <c r="G7902">
        <v>248.06</v>
      </c>
      <c r="H7902">
        <v>248.06</v>
      </c>
      <c r="I7902">
        <v>0</v>
      </c>
      <c r="J7902" s="4" t="s">
        <v>46</v>
      </c>
      <c r="K7902" s="4" t="s">
        <v>66</v>
      </c>
      <c r="L7902" s="4" t="s">
        <v>205</v>
      </c>
    </row>
    <row r="7903" spans="1:12" x14ac:dyDescent="0.2">
      <c r="A7903">
        <v>5310</v>
      </c>
      <c r="B7903" s="4" t="s">
        <v>582</v>
      </c>
      <c r="C7903" s="4" t="s">
        <v>303</v>
      </c>
      <c r="D7903" s="4" t="s">
        <v>511</v>
      </c>
      <c r="E7903" s="5">
        <v>46152</v>
      </c>
      <c r="F7903" s="6">
        <v>0.82013888888888886</v>
      </c>
      <c r="G7903">
        <v>314.3</v>
      </c>
      <c r="H7903">
        <v>314.3</v>
      </c>
      <c r="I7903">
        <v>0</v>
      </c>
      <c r="J7903" s="4" t="s">
        <v>68</v>
      </c>
      <c r="K7903" s="4" t="s">
        <v>81</v>
      </c>
      <c r="L7903" s="4" t="s">
        <v>82</v>
      </c>
    </row>
    <row r="7904" spans="1:12" x14ac:dyDescent="0.2">
      <c r="A7904">
        <v>7934</v>
      </c>
      <c r="B7904" s="4" t="s">
        <v>776</v>
      </c>
      <c r="C7904" s="4" t="s">
        <v>56</v>
      </c>
      <c r="D7904" s="4" t="s">
        <v>90</v>
      </c>
      <c r="E7904" s="5">
        <v>46152</v>
      </c>
      <c r="F7904" s="6">
        <v>0.76388888888888884</v>
      </c>
      <c r="G7904">
        <v>391.24</v>
      </c>
      <c r="H7904">
        <v>391.24</v>
      </c>
      <c r="I7904">
        <v>0</v>
      </c>
      <c r="J7904" s="4" t="s">
        <v>68</v>
      </c>
      <c r="K7904" s="4" t="s">
        <v>81</v>
      </c>
      <c r="L7904" s="4" t="s">
        <v>82</v>
      </c>
    </row>
    <row r="7905" spans="1:12" x14ac:dyDescent="0.2">
      <c r="A7905">
        <v>7831</v>
      </c>
      <c r="B7905" s="4" t="s">
        <v>764</v>
      </c>
      <c r="C7905" s="4" t="s">
        <v>37</v>
      </c>
      <c r="D7905" s="4" t="s">
        <v>107</v>
      </c>
      <c r="E7905" s="5">
        <v>46152</v>
      </c>
      <c r="F7905" s="6">
        <v>0.65277777777777779</v>
      </c>
      <c r="G7905">
        <v>171.16</v>
      </c>
      <c r="H7905">
        <v>171.16</v>
      </c>
      <c r="I7905">
        <v>0</v>
      </c>
      <c r="J7905" s="4" t="s">
        <v>46</v>
      </c>
      <c r="K7905" s="4" t="s">
        <v>66</v>
      </c>
      <c r="L7905" s="4" t="s">
        <v>205</v>
      </c>
    </row>
    <row r="7906" spans="1:12" x14ac:dyDescent="0.2">
      <c r="A7906">
        <v>143</v>
      </c>
      <c r="B7906" s="4" t="s">
        <v>147</v>
      </c>
      <c r="C7906" s="4" t="s">
        <v>46</v>
      </c>
      <c r="D7906" s="4" t="s">
        <v>149</v>
      </c>
      <c r="E7906" s="5">
        <v>46153</v>
      </c>
      <c r="F7906" s="6">
        <v>0.95625000000000004</v>
      </c>
      <c r="G7906">
        <v>192</v>
      </c>
      <c r="H7906">
        <v>192</v>
      </c>
      <c r="I7906">
        <v>0</v>
      </c>
      <c r="J7906" s="4" t="s">
        <v>88</v>
      </c>
      <c r="K7906" s="4" t="s">
        <v>41</v>
      </c>
      <c r="L7906" s="4" t="s">
        <v>42</v>
      </c>
    </row>
    <row r="7907" spans="1:12" x14ac:dyDescent="0.2">
      <c r="A7907">
        <v>5335</v>
      </c>
      <c r="B7907" s="4" t="s">
        <v>584</v>
      </c>
      <c r="C7907" s="4" t="s">
        <v>46</v>
      </c>
      <c r="D7907" s="4" t="s">
        <v>597</v>
      </c>
      <c r="E7907" s="5">
        <v>46153</v>
      </c>
      <c r="F7907" s="6">
        <v>0.83263888888888893</v>
      </c>
      <c r="G7907">
        <v>154.76</v>
      </c>
      <c r="H7907">
        <v>154.76</v>
      </c>
      <c r="I7907">
        <v>0</v>
      </c>
      <c r="J7907" s="4" t="s">
        <v>52</v>
      </c>
      <c r="K7907" s="4" t="s">
        <v>63</v>
      </c>
      <c r="L7907" s="4" t="s">
        <v>203</v>
      </c>
    </row>
    <row r="7908" spans="1:12" x14ac:dyDescent="0.2">
      <c r="A7908">
        <v>19</v>
      </c>
      <c r="B7908" s="4" t="s">
        <v>37</v>
      </c>
      <c r="C7908" s="4" t="s">
        <v>78</v>
      </c>
      <c r="D7908" s="4" t="s">
        <v>79</v>
      </c>
      <c r="E7908" s="5">
        <v>46153</v>
      </c>
      <c r="F7908" s="6">
        <v>0.78819444444444442</v>
      </c>
      <c r="G7908">
        <v>302.26</v>
      </c>
      <c r="H7908">
        <v>302.26</v>
      </c>
      <c r="I7908">
        <v>0</v>
      </c>
      <c r="J7908" s="4" t="s">
        <v>45</v>
      </c>
      <c r="K7908" s="4" t="s">
        <v>46</v>
      </c>
      <c r="L7908" s="4" t="s">
        <v>47</v>
      </c>
    </row>
    <row r="7909" spans="1:12" x14ac:dyDescent="0.2">
      <c r="A7909">
        <v>8102</v>
      </c>
      <c r="B7909" s="4" t="s">
        <v>795</v>
      </c>
      <c r="C7909" s="4" t="s">
        <v>43</v>
      </c>
      <c r="D7909" s="4" t="s">
        <v>99</v>
      </c>
      <c r="E7909" s="5">
        <v>46153</v>
      </c>
      <c r="F7909" s="6">
        <v>0.95416666666666672</v>
      </c>
      <c r="G7909">
        <v>356</v>
      </c>
      <c r="H7909">
        <v>356</v>
      </c>
      <c r="I7909">
        <v>0</v>
      </c>
      <c r="J7909" s="4" t="s">
        <v>88</v>
      </c>
      <c r="K7909" s="4" t="s">
        <v>41</v>
      </c>
      <c r="L7909" s="4" t="s">
        <v>42</v>
      </c>
    </row>
    <row r="7910" spans="1:12" x14ac:dyDescent="0.2">
      <c r="A7910">
        <v>8112</v>
      </c>
      <c r="B7910" s="4" t="s">
        <v>798</v>
      </c>
      <c r="C7910" s="4" t="s">
        <v>43</v>
      </c>
      <c r="D7910" s="4" t="s">
        <v>99</v>
      </c>
      <c r="E7910" s="5">
        <v>46153</v>
      </c>
      <c r="F7910" s="6">
        <v>0.65694444444444444</v>
      </c>
      <c r="G7910">
        <v>355.77</v>
      </c>
      <c r="H7910">
        <v>355.77</v>
      </c>
      <c r="I7910">
        <v>0</v>
      </c>
      <c r="J7910" s="4" t="s">
        <v>58</v>
      </c>
      <c r="K7910" s="4" t="s">
        <v>40</v>
      </c>
      <c r="L7910" s="4" t="s">
        <v>124</v>
      </c>
    </row>
    <row r="7911" spans="1:12" x14ac:dyDescent="0.2">
      <c r="A7911">
        <v>6681</v>
      </c>
      <c r="B7911" s="4" t="s">
        <v>690</v>
      </c>
      <c r="C7911" s="4" t="s">
        <v>84</v>
      </c>
      <c r="D7911" s="4" t="s">
        <v>547</v>
      </c>
      <c r="E7911" s="5">
        <v>46153</v>
      </c>
      <c r="F7911" s="6">
        <v>0.7993055555555556</v>
      </c>
      <c r="G7911">
        <v>233.85</v>
      </c>
      <c r="H7911">
        <v>233.85</v>
      </c>
      <c r="I7911">
        <v>0</v>
      </c>
      <c r="J7911" s="4" t="s">
        <v>66</v>
      </c>
      <c r="K7911" s="4" t="s">
        <v>45</v>
      </c>
      <c r="L7911" s="4" t="s">
        <v>140</v>
      </c>
    </row>
    <row r="7912" spans="1:12" x14ac:dyDescent="0.2">
      <c r="A7912">
        <v>6163</v>
      </c>
      <c r="B7912" s="4" t="s">
        <v>650</v>
      </c>
      <c r="C7912" s="4" t="s">
        <v>137</v>
      </c>
      <c r="D7912" s="4" t="s">
        <v>670</v>
      </c>
      <c r="E7912" s="5">
        <v>46153</v>
      </c>
      <c r="F7912" s="6">
        <v>0.95833333333333337</v>
      </c>
      <c r="G7912">
        <v>530</v>
      </c>
      <c r="H7912">
        <v>530</v>
      </c>
      <c r="I7912">
        <v>0</v>
      </c>
      <c r="J7912" s="4" t="s">
        <v>88</v>
      </c>
      <c r="K7912" s="4" t="s">
        <v>41</v>
      </c>
      <c r="L7912" s="4" t="s">
        <v>42</v>
      </c>
    </row>
    <row r="7913" spans="1:12" x14ac:dyDescent="0.2">
      <c r="A7913">
        <v>4830</v>
      </c>
      <c r="B7913" s="4" t="s">
        <v>528</v>
      </c>
      <c r="C7913" s="4" t="s">
        <v>249</v>
      </c>
      <c r="D7913" s="4" t="s">
        <v>537</v>
      </c>
      <c r="E7913" s="5">
        <v>46153</v>
      </c>
      <c r="F7913" s="6">
        <v>0.49166666666666664</v>
      </c>
      <c r="G7913">
        <v>309</v>
      </c>
      <c r="H7913">
        <v>309</v>
      </c>
      <c r="I7913">
        <v>0</v>
      </c>
      <c r="J7913" s="4" t="s">
        <v>58</v>
      </c>
      <c r="K7913" s="4" t="s">
        <v>52</v>
      </c>
      <c r="L7913" s="4" t="s">
        <v>125</v>
      </c>
    </row>
    <row r="7914" spans="1:12" x14ac:dyDescent="0.2">
      <c r="A7914">
        <v>7288</v>
      </c>
      <c r="B7914" s="4" t="s">
        <v>715</v>
      </c>
      <c r="C7914" s="4" t="s">
        <v>249</v>
      </c>
      <c r="D7914" s="4" t="s">
        <v>501</v>
      </c>
      <c r="E7914" s="5">
        <v>46153</v>
      </c>
      <c r="F7914" s="6">
        <v>0.66874999999999996</v>
      </c>
      <c r="G7914">
        <v>160.47</v>
      </c>
      <c r="H7914">
        <v>160.47</v>
      </c>
      <c r="I7914">
        <v>0</v>
      </c>
      <c r="J7914" s="4" t="s">
        <v>68</v>
      </c>
      <c r="K7914" s="4" t="s">
        <v>81</v>
      </c>
      <c r="L7914" s="4" t="s">
        <v>82</v>
      </c>
    </row>
    <row r="7915" spans="1:12" x14ac:dyDescent="0.2">
      <c r="A7915">
        <v>5510</v>
      </c>
      <c r="B7915" s="4" t="s">
        <v>617</v>
      </c>
      <c r="C7915" s="4" t="s">
        <v>121</v>
      </c>
      <c r="D7915" s="4" t="s">
        <v>507</v>
      </c>
      <c r="E7915" s="5">
        <v>46153</v>
      </c>
      <c r="F7915" s="6">
        <v>0.80972222222222223</v>
      </c>
      <c r="G7915">
        <v>374.42</v>
      </c>
      <c r="H7915">
        <v>374.42</v>
      </c>
      <c r="I7915">
        <v>0</v>
      </c>
      <c r="J7915" s="4" t="s">
        <v>68</v>
      </c>
      <c r="K7915" s="4" t="s">
        <v>81</v>
      </c>
      <c r="L7915" s="4" t="s">
        <v>82</v>
      </c>
    </row>
    <row r="7916" spans="1:12" x14ac:dyDescent="0.2">
      <c r="A7916">
        <v>5205</v>
      </c>
      <c r="B7916" s="4" t="s">
        <v>575</v>
      </c>
      <c r="C7916" s="4" t="s">
        <v>301</v>
      </c>
      <c r="D7916" s="4" t="s">
        <v>510</v>
      </c>
      <c r="E7916" s="5">
        <v>46153</v>
      </c>
      <c r="F7916" s="6">
        <v>0.7895833333333333</v>
      </c>
      <c r="G7916">
        <v>208.53</v>
      </c>
      <c r="H7916">
        <v>208.53</v>
      </c>
      <c r="I7916">
        <v>0</v>
      </c>
      <c r="J7916" s="4" t="s">
        <v>68</v>
      </c>
      <c r="K7916" s="4" t="s">
        <v>81</v>
      </c>
      <c r="L7916" s="4" t="s">
        <v>82</v>
      </c>
    </row>
    <row r="7917" spans="1:12" x14ac:dyDescent="0.2">
      <c r="A7917">
        <v>7599</v>
      </c>
      <c r="B7917" s="4" t="s">
        <v>726</v>
      </c>
      <c r="C7917" s="4" t="s">
        <v>301</v>
      </c>
      <c r="D7917" s="4" t="s">
        <v>510</v>
      </c>
      <c r="E7917" s="5">
        <v>46153</v>
      </c>
      <c r="F7917" s="6">
        <v>0.96250000000000002</v>
      </c>
      <c r="G7917">
        <v>227.4</v>
      </c>
      <c r="H7917">
        <v>227.4</v>
      </c>
      <c r="I7917">
        <v>0</v>
      </c>
      <c r="J7917" s="4" t="s">
        <v>88</v>
      </c>
      <c r="K7917" s="4" t="s">
        <v>41</v>
      </c>
      <c r="L7917" s="4" t="s">
        <v>42</v>
      </c>
    </row>
    <row r="7918" spans="1:12" x14ac:dyDescent="0.2">
      <c r="A7918">
        <v>7600</v>
      </c>
      <c r="B7918" s="4" t="s">
        <v>726</v>
      </c>
      <c r="C7918" s="4" t="s">
        <v>303</v>
      </c>
      <c r="D7918" s="4" t="s">
        <v>511</v>
      </c>
      <c r="E7918" s="5">
        <v>46153</v>
      </c>
      <c r="F7918" s="6">
        <v>0.96319444444444446</v>
      </c>
      <c r="G7918">
        <v>227.4</v>
      </c>
      <c r="H7918">
        <v>227.4</v>
      </c>
      <c r="I7918">
        <v>0</v>
      </c>
      <c r="J7918" s="4" t="s">
        <v>88</v>
      </c>
      <c r="K7918" s="4" t="s">
        <v>41</v>
      </c>
      <c r="L7918" s="4" t="s">
        <v>42</v>
      </c>
    </row>
    <row r="7919" spans="1:12" x14ac:dyDescent="0.2">
      <c r="A7919">
        <v>8090</v>
      </c>
      <c r="B7919" s="4" t="s">
        <v>790</v>
      </c>
      <c r="C7919" s="4" t="s">
        <v>52</v>
      </c>
      <c r="D7919" s="4" t="s">
        <v>102</v>
      </c>
      <c r="E7919" s="5">
        <v>46153</v>
      </c>
      <c r="F7919" s="6">
        <v>0.80069444444444449</v>
      </c>
      <c r="G7919">
        <v>227.33</v>
      </c>
      <c r="H7919">
        <v>227.33</v>
      </c>
      <c r="I7919">
        <v>0</v>
      </c>
      <c r="J7919" s="4" t="s">
        <v>68</v>
      </c>
      <c r="K7919" s="4" t="s">
        <v>81</v>
      </c>
      <c r="L7919" s="4" t="s">
        <v>82</v>
      </c>
    </row>
    <row r="7920" spans="1:12" x14ac:dyDescent="0.2">
      <c r="A7920">
        <v>7950</v>
      </c>
      <c r="B7920" s="4" t="s">
        <v>778</v>
      </c>
      <c r="C7920" s="4" t="s">
        <v>56</v>
      </c>
      <c r="D7920" s="4" t="s">
        <v>104</v>
      </c>
      <c r="E7920" s="5">
        <v>46153</v>
      </c>
      <c r="F7920" s="6">
        <v>0.58819444444444446</v>
      </c>
      <c r="G7920">
        <v>355.77</v>
      </c>
      <c r="H7920">
        <v>355.77</v>
      </c>
      <c r="I7920">
        <v>0</v>
      </c>
      <c r="J7920" s="4" t="s">
        <v>50</v>
      </c>
      <c r="K7920" s="4" t="s">
        <v>50</v>
      </c>
      <c r="L7920" s="4" t="s">
        <v>561</v>
      </c>
    </row>
    <row r="7921" spans="1:12" x14ac:dyDescent="0.2">
      <c r="A7921">
        <v>7987</v>
      </c>
      <c r="B7921" s="4" t="s">
        <v>782</v>
      </c>
      <c r="C7921" s="4" t="s">
        <v>56</v>
      </c>
      <c r="D7921" s="4" t="s">
        <v>90</v>
      </c>
      <c r="E7921" s="5">
        <v>46153</v>
      </c>
      <c r="F7921" s="6">
        <v>0.70277777777777772</v>
      </c>
      <c r="G7921">
        <v>391.24</v>
      </c>
      <c r="H7921">
        <v>391.24</v>
      </c>
      <c r="I7921">
        <v>0</v>
      </c>
      <c r="J7921" s="4" t="s">
        <v>63</v>
      </c>
      <c r="K7921" s="4" t="s">
        <v>131</v>
      </c>
      <c r="L7921" s="4" t="s">
        <v>132</v>
      </c>
    </row>
    <row r="7922" spans="1:12" x14ac:dyDescent="0.2">
      <c r="A7922">
        <v>7847</v>
      </c>
      <c r="B7922" s="4" t="s">
        <v>767</v>
      </c>
      <c r="C7922" s="4" t="s">
        <v>37</v>
      </c>
      <c r="D7922" s="4" t="s">
        <v>185</v>
      </c>
      <c r="E7922" s="5">
        <v>46153</v>
      </c>
      <c r="F7922" s="6">
        <v>0.76666666666666672</v>
      </c>
      <c r="G7922">
        <v>320</v>
      </c>
      <c r="H7922">
        <v>320</v>
      </c>
      <c r="I7922">
        <v>0</v>
      </c>
      <c r="J7922" s="4" t="s">
        <v>58</v>
      </c>
      <c r="K7922" s="4" t="s">
        <v>52</v>
      </c>
      <c r="L7922" s="4" t="s">
        <v>125</v>
      </c>
    </row>
    <row r="7923" spans="1:12" x14ac:dyDescent="0.2">
      <c r="A7923">
        <v>8140</v>
      </c>
      <c r="B7923" s="4" t="s">
        <v>807</v>
      </c>
      <c r="C7923" s="4" t="s">
        <v>38</v>
      </c>
      <c r="D7923" s="4" t="s">
        <v>39</v>
      </c>
      <c r="E7923" s="5">
        <v>46154</v>
      </c>
      <c r="F7923" s="6">
        <v>0.73541666666666672</v>
      </c>
      <c r="G7923">
        <v>0</v>
      </c>
      <c r="H7923">
        <v>0</v>
      </c>
      <c r="I7923">
        <v>0</v>
      </c>
      <c r="J7923" s="4" t="s">
        <v>54</v>
      </c>
      <c r="K7923" s="4" t="s">
        <v>37</v>
      </c>
      <c r="L7923" s="4" t="s">
        <v>127</v>
      </c>
    </row>
    <row r="7924" spans="1:12" x14ac:dyDescent="0.2">
      <c r="A7924">
        <v>7859</v>
      </c>
      <c r="B7924" s="4" t="s">
        <v>768</v>
      </c>
      <c r="C7924" s="4" t="s">
        <v>63</v>
      </c>
      <c r="D7924" s="4" t="s">
        <v>108</v>
      </c>
      <c r="E7924" s="5">
        <v>46154</v>
      </c>
      <c r="F7924" s="6">
        <v>0.47013888888888888</v>
      </c>
      <c r="G7924">
        <v>134.29</v>
      </c>
      <c r="H7924">
        <v>134.29</v>
      </c>
      <c r="I7924">
        <v>0</v>
      </c>
      <c r="J7924" s="4" t="s">
        <v>46</v>
      </c>
      <c r="K7924" s="4" t="s">
        <v>66</v>
      </c>
      <c r="L7924" s="4" t="s">
        <v>205</v>
      </c>
    </row>
    <row r="7925" spans="1:12" x14ac:dyDescent="0.2">
      <c r="A7925">
        <v>7720</v>
      </c>
      <c r="B7925" s="4" t="s">
        <v>735</v>
      </c>
      <c r="C7925" s="4" t="s">
        <v>45</v>
      </c>
      <c r="D7925" s="4" t="s">
        <v>109</v>
      </c>
      <c r="E7925" s="5">
        <v>46154</v>
      </c>
      <c r="F7925" s="6">
        <v>0.79027777777777775</v>
      </c>
      <c r="G7925">
        <v>160.47</v>
      </c>
      <c r="H7925">
        <v>160.47</v>
      </c>
      <c r="I7925">
        <v>0</v>
      </c>
      <c r="J7925" s="4" t="s">
        <v>46</v>
      </c>
      <c r="K7925" s="4" t="s">
        <v>66</v>
      </c>
      <c r="L7925" s="4" t="s">
        <v>205</v>
      </c>
    </row>
    <row r="7926" spans="1:12" x14ac:dyDescent="0.2">
      <c r="A7926">
        <v>95</v>
      </c>
      <c r="B7926" s="4" t="s">
        <v>139</v>
      </c>
      <c r="C7926" s="4" t="s">
        <v>66</v>
      </c>
      <c r="D7926" s="4" t="s">
        <v>96</v>
      </c>
      <c r="E7926" s="5">
        <v>46154</v>
      </c>
      <c r="F7926" s="6">
        <v>0.84375</v>
      </c>
      <c r="G7926">
        <v>428.95</v>
      </c>
      <c r="H7926">
        <v>428.95</v>
      </c>
      <c r="I7926">
        <v>0</v>
      </c>
      <c r="J7926" s="4" t="s">
        <v>68</v>
      </c>
      <c r="K7926" s="4" t="s">
        <v>81</v>
      </c>
      <c r="L7926" s="4" t="s">
        <v>82</v>
      </c>
    </row>
    <row r="7927" spans="1:12" x14ac:dyDescent="0.2">
      <c r="A7927">
        <v>6952</v>
      </c>
      <c r="B7927" s="4" t="s">
        <v>702</v>
      </c>
      <c r="C7927" s="4" t="s">
        <v>75</v>
      </c>
      <c r="D7927" s="4" t="s">
        <v>133</v>
      </c>
      <c r="E7927" s="5">
        <v>46154</v>
      </c>
      <c r="F7927" s="6">
        <v>0.78611111111111109</v>
      </c>
      <c r="G7927">
        <v>240.7</v>
      </c>
      <c r="H7927">
        <v>240.7</v>
      </c>
      <c r="I7927">
        <v>0</v>
      </c>
      <c r="J7927" s="4" t="s">
        <v>46</v>
      </c>
      <c r="K7927" s="4" t="s">
        <v>66</v>
      </c>
      <c r="L7927" s="4" t="s">
        <v>205</v>
      </c>
    </row>
    <row r="7928" spans="1:12" x14ac:dyDescent="0.2">
      <c r="A7928">
        <v>6971</v>
      </c>
      <c r="B7928" s="4" t="s">
        <v>703</v>
      </c>
      <c r="C7928" s="4" t="s">
        <v>75</v>
      </c>
      <c r="D7928" s="4" t="s">
        <v>133</v>
      </c>
      <c r="E7928" s="5">
        <v>46154</v>
      </c>
      <c r="F7928" s="6">
        <v>0.78611111111111109</v>
      </c>
      <c r="G7928">
        <v>240.7</v>
      </c>
      <c r="H7928">
        <v>240.7</v>
      </c>
      <c r="I7928">
        <v>0</v>
      </c>
      <c r="J7928" s="4" t="s">
        <v>46</v>
      </c>
      <c r="K7928" s="4" t="s">
        <v>66</v>
      </c>
      <c r="L7928" s="4" t="s">
        <v>205</v>
      </c>
    </row>
    <row r="7929" spans="1:12" x14ac:dyDescent="0.2">
      <c r="A7929">
        <v>81</v>
      </c>
      <c r="B7929" s="4" t="s">
        <v>126</v>
      </c>
      <c r="C7929" s="4" t="s">
        <v>78</v>
      </c>
      <c r="D7929" s="4" t="s">
        <v>135</v>
      </c>
      <c r="E7929" s="5">
        <v>46154</v>
      </c>
      <c r="F7929" s="6">
        <v>0.63402777777777775</v>
      </c>
      <c r="G7929">
        <v>217.4</v>
      </c>
      <c r="H7929">
        <v>217.4</v>
      </c>
      <c r="I7929">
        <v>0</v>
      </c>
      <c r="J7929" s="4" t="s">
        <v>63</v>
      </c>
      <c r="K7929" s="4" t="s">
        <v>131</v>
      </c>
      <c r="L7929" s="4" t="s">
        <v>132</v>
      </c>
    </row>
    <row r="7930" spans="1:12" x14ac:dyDescent="0.2">
      <c r="A7930">
        <v>7220</v>
      </c>
      <c r="B7930" s="4" t="s">
        <v>712</v>
      </c>
      <c r="C7930" s="4" t="s">
        <v>84</v>
      </c>
      <c r="D7930" s="4" t="s">
        <v>136</v>
      </c>
      <c r="E7930" s="5">
        <v>46154</v>
      </c>
      <c r="F7930" s="6">
        <v>0.9770833333333333</v>
      </c>
      <c r="G7930">
        <v>297.44</v>
      </c>
      <c r="H7930">
        <v>297.44</v>
      </c>
      <c r="I7930">
        <v>0</v>
      </c>
      <c r="J7930" s="4" t="s">
        <v>88</v>
      </c>
      <c r="K7930" s="4" t="s">
        <v>41</v>
      </c>
      <c r="L7930" s="4" t="s">
        <v>42</v>
      </c>
    </row>
    <row r="7931" spans="1:12" x14ac:dyDescent="0.2">
      <c r="A7931">
        <v>6781</v>
      </c>
      <c r="B7931" s="4" t="s">
        <v>695</v>
      </c>
      <c r="C7931" s="4" t="s">
        <v>131</v>
      </c>
      <c r="D7931" s="4" t="s">
        <v>534</v>
      </c>
      <c r="E7931" s="5">
        <v>46154</v>
      </c>
      <c r="F7931" s="6">
        <v>0.81041666666666667</v>
      </c>
      <c r="G7931">
        <v>380.82</v>
      </c>
      <c r="H7931">
        <v>380.82</v>
      </c>
      <c r="I7931">
        <v>0</v>
      </c>
      <c r="J7931" s="4" t="s">
        <v>66</v>
      </c>
      <c r="K7931" s="4" t="s">
        <v>45</v>
      </c>
      <c r="L7931" s="4" t="s">
        <v>140</v>
      </c>
    </row>
    <row r="7932" spans="1:12" x14ac:dyDescent="0.2">
      <c r="A7932">
        <v>4857</v>
      </c>
      <c r="B7932" s="4" t="s">
        <v>540</v>
      </c>
      <c r="C7932" s="4" t="s">
        <v>178</v>
      </c>
      <c r="D7932" s="4" t="s">
        <v>552</v>
      </c>
      <c r="E7932" s="5">
        <v>46154</v>
      </c>
      <c r="F7932" s="6">
        <v>0.69513888888888886</v>
      </c>
      <c r="G7932">
        <v>376.35</v>
      </c>
      <c r="H7932">
        <v>376.35</v>
      </c>
      <c r="I7932">
        <v>0</v>
      </c>
      <c r="J7932" s="4" t="s">
        <v>63</v>
      </c>
      <c r="K7932" s="4" t="s">
        <v>131</v>
      </c>
      <c r="L7932" s="4" t="s">
        <v>132</v>
      </c>
    </row>
    <row r="7933" spans="1:12" x14ac:dyDescent="0.2">
      <c r="A7933">
        <v>4392</v>
      </c>
      <c r="B7933" s="4" t="s">
        <v>428</v>
      </c>
      <c r="C7933" s="4" t="s">
        <v>37</v>
      </c>
      <c r="D7933" s="4" t="s">
        <v>92</v>
      </c>
      <c r="E7933" s="5">
        <v>46154</v>
      </c>
      <c r="F7933" s="6">
        <v>0.57916666666666672</v>
      </c>
      <c r="G7933">
        <v>180</v>
      </c>
      <c r="H7933">
        <v>180</v>
      </c>
      <c r="I7933">
        <v>0</v>
      </c>
      <c r="J7933" s="4" t="s">
        <v>54</v>
      </c>
      <c r="K7933" s="4" t="s">
        <v>56</v>
      </c>
      <c r="L7933" s="4" t="s">
        <v>426</v>
      </c>
    </row>
    <row r="7934" spans="1:12" x14ac:dyDescent="0.2">
      <c r="A7934">
        <v>8143</v>
      </c>
      <c r="B7934" s="4" t="s">
        <v>808</v>
      </c>
      <c r="C7934" s="4" t="s">
        <v>38</v>
      </c>
      <c r="D7934" s="4" t="s">
        <v>39</v>
      </c>
      <c r="E7934" s="5">
        <v>46155</v>
      </c>
      <c r="F7934" s="6">
        <v>0.67222222222222228</v>
      </c>
      <c r="G7934">
        <v>799</v>
      </c>
      <c r="H7934">
        <v>799</v>
      </c>
      <c r="I7934">
        <v>0</v>
      </c>
      <c r="J7934" s="4" t="s">
        <v>54</v>
      </c>
      <c r="K7934" s="4" t="s">
        <v>121</v>
      </c>
      <c r="L7934" s="4" t="s">
        <v>122</v>
      </c>
    </row>
    <row r="7935" spans="1:12" x14ac:dyDescent="0.2">
      <c r="A7935">
        <v>5415</v>
      </c>
      <c r="B7935" s="4" t="s">
        <v>603</v>
      </c>
      <c r="C7935" s="4" t="s">
        <v>66</v>
      </c>
      <c r="D7935" s="4" t="s">
        <v>96</v>
      </c>
      <c r="E7935" s="5">
        <v>46155</v>
      </c>
      <c r="F7935" s="6">
        <v>0.7270833333333333</v>
      </c>
      <c r="G7935">
        <v>188.52</v>
      </c>
      <c r="H7935">
        <v>188.52</v>
      </c>
      <c r="I7935">
        <v>0</v>
      </c>
      <c r="J7935" s="4" t="s">
        <v>68</v>
      </c>
      <c r="K7935" s="4" t="s">
        <v>81</v>
      </c>
      <c r="L7935" s="4" t="s">
        <v>82</v>
      </c>
    </row>
    <row r="7936" spans="1:12" x14ac:dyDescent="0.2">
      <c r="A7936">
        <v>4989</v>
      </c>
      <c r="B7936" s="4" t="s">
        <v>562</v>
      </c>
      <c r="C7936" s="4" t="s">
        <v>78</v>
      </c>
      <c r="D7936" s="4" t="s">
        <v>529</v>
      </c>
      <c r="E7936" s="5">
        <v>46155</v>
      </c>
      <c r="F7936" s="6">
        <v>0.42916666666666664</v>
      </c>
      <c r="G7936">
        <v>390</v>
      </c>
      <c r="H7936">
        <v>390</v>
      </c>
      <c r="I7936">
        <v>0</v>
      </c>
      <c r="J7936" s="4" t="s">
        <v>46</v>
      </c>
      <c r="K7936" s="4" t="s">
        <v>66</v>
      </c>
      <c r="L7936" s="4" t="s">
        <v>205</v>
      </c>
    </row>
    <row r="7937" spans="1:12" x14ac:dyDescent="0.2">
      <c r="A7937">
        <v>8115</v>
      </c>
      <c r="B7937" s="4" t="s">
        <v>799</v>
      </c>
      <c r="C7937" s="4" t="s">
        <v>43</v>
      </c>
      <c r="D7937" s="4" t="s">
        <v>99</v>
      </c>
      <c r="E7937" s="5">
        <v>46155</v>
      </c>
      <c r="F7937" s="6">
        <v>0.51736111111111116</v>
      </c>
      <c r="G7937">
        <v>328.1</v>
      </c>
      <c r="H7937">
        <v>328.1</v>
      </c>
      <c r="I7937">
        <v>0</v>
      </c>
      <c r="J7937" s="4" t="s">
        <v>66</v>
      </c>
      <c r="K7937" s="4" t="s">
        <v>45</v>
      </c>
      <c r="L7937" s="4" t="s">
        <v>140</v>
      </c>
    </row>
    <row r="7938" spans="1:12" x14ac:dyDescent="0.2">
      <c r="A7938">
        <v>5085</v>
      </c>
      <c r="B7938" s="4" t="s">
        <v>566</v>
      </c>
      <c r="C7938" s="4" t="s">
        <v>84</v>
      </c>
      <c r="D7938" s="4" t="s">
        <v>136</v>
      </c>
      <c r="E7938" s="5">
        <v>46155</v>
      </c>
      <c r="F7938" s="6">
        <v>0.4597222222222222</v>
      </c>
      <c r="G7938">
        <v>192.51</v>
      </c>
      <c r="H7938">
        <v>192.51</v>
      </c>
      <c r="I7938">
        <v>0</v>
      </c>
      <c r="J7938" s="4" t="s">
        <v>50</v>
      </c>
      <c r="K7938" s="4" t="s">
        <v>50</v>
      </c>
      <c r="L7938" s="4" t="s">
        <v>561</v>
      </c>
    </row>
    <row r="7939" spans="1:12" x14ac:dyDescent="0.2">
      <c r="A7939">
        <v>5063</v>
      </c>
      <c r="B7939" s="4" t="s">
        <v>565</v>
      </c>
      <c r="C7939" s="4" t="s">
        <v>137</v>
      </c>
      <c r="D7939" s="4" t="s">
        <v>138</v>
      </c>
      <c r="E7939" s="5">
        <v>46155</v>
      </c>
      <c r="F7939" s="6">
        <v>0.73055555555555551</v>
      </c>
      <c r="G7939">
        <v>181.81</v>
      </c>
      <c r="H7939">
        <v>181.81</v>
      </c>
      <c r="I7939">
        <v>0</v>
      </c>
      <c r="J7939" s="4" t="s">
        <v>58</v>
      </c>
      <c r="K7939" s="4" t="s">
        <v>52</v>
      </c>
      <c r="L7939" s="4" t="s">
        <v>125</v>
      </c>
    </row>
    <row r="7940" spans="1:12" x14ac:dyDescent="0.2">
      <c r="A7940">
        <v>5676</v>
      </c>
      <c r="B7940" s="4" t="s">
        <v>629</v>
      </c>
      <c r="C7940" s="4" t="s">
        <v>114</v>
      </c>
      <c r="D7940" s="4" t="s">
        <v>474</v>
      </c>
      <c r="E7940" s="5">
        <v>46155</v>
      </c>
      <c r="F7940" s="6">
        <v>0.82222222222222219</v>
      </c>
      <c r="G7940">
        <v>288.79000000000002</v>
      </c>
      <c r="H7940">
        <v>288.79000000000002</v>
      </c>
      <c r="I7940">
        <v>0</v>
      </c>
      <c r="J7940" s="4" t="s">
        <v>54</v>
      </c>
      <c r="K7940" s="4" t="s">
        <v>116</v>
      </c>
      <c r="L7940" s="4" t="s">
        <v>117</v>
      </c>
    </row>
    <row r="7941" spans="1:12" x14ac:dyDescent="0.2">
      <c r="A7941">
        <v>6863</v>
      </c>
      <c r="B7941" s="4" t="s">
        <v>698</v>
      </c>
      <c r="C7941" s="4" t="s">
        <v>114</v>
      </c>
      <c r="D7941" s="4" t="s">
        <v>533</v>
      </c>
      <c r="E7941" s="5">
        <v>46155</v>
      </c>
      <c r="F7941" s="6">
        <v>0.68055555555555558</v>
      </c>
      <c r="G7941">
        <v>205.15</v>
      </c>
      <c r="H7941">
        <v>205.15</v>
      </c>
      <c r="I7941">
        <v>0</v>
      </c>
      <c r="J7941" s="4" t="s">
        <v>66</v>
      </c>
      <c r="K7941" s="4" t="s">
        <v>45</v>
      </c>
      <c r="L7941" s="4" t="s">
        <v>140</v>
      </c>
    </row>
    <row r="7942" spans="1:12" x14ac:dyDescent="0.2">
      <c r="A7942">
        <v>6643</v>
      </c>
      <c r="B7942" s="4" t="s">
        <v>688</v>
      </c>
      <c r="C7942" s="4" t="s">
        <v>178</v>
      </c>
      <c r="D7942" s="4" t="s">
        <v>476</v>
      </c>
      <c r="E7942" s="5">
        <v>46155</v>
      </c>
      <c r="F7942" s="6">
        <v>0.43263888888888891</v>
      </c>
      <c r="G7942">
        <v>181.81</v>
      </c>
      <c r="H7942">
        <v>181.81</v>
      </c>
      <c r="I7942">
        <v>0</v>
      </c>
      <c r="J7942" s="4" t="s">
        <v>58</v>
      </c>
      <c r="K7942" s="4" t="s">
        <v>52</v>
      </c>
      <c r="L7942" s="4" t="s">
        <v>125</v>
      </c>
    </row>
    <row r="7943" spans="1:12" x14ac:dyDescent="0.2">
      <c r="A7943">
        <v>5538</v>
      </c>
      <c r="B7943" s="4" t="s">
        <v>618</v>
      </c>
      <c r="C7943" s="4" t="s">
        <v>123</v>
      </c>
      <c r="D7943" s="4" t="s">
        <v>536</v>
      </c>
      <c r="E7943" s="5">
        <v>46155</v>
      </c>
      <c r="F7943" s="6">
        <v>0.7993055555555556</v>
      </c>
      <c r="G7943">
        <v>285</v>
      </c>
      <c r="H7943">
        <v>285</v>
      </c>
      <c r="I7943">
        <v>0</v>
      </c>
      <c r="J7943" s="4" t="s">
        <v>68</v>
      </c>
      <c r="K7943" s="4" t="s">
        <v>81</v>
      </c>
      <c r="L7943" s="4" t="s">
        <v>82</v>
      </c>
    </row>
    <row r="7944" spans="1:12" x14ac:dyDescent="0.2">
      <c r="A7944">
        <v>5565</v>
      </c>
      <c r="B7944" s="4" t="s">
        <v>620</v>
      </c>
      <c r="C7944" s="4" t="s">
        <v>45</v>
      </c>
      <c r="D7944" s="4" t="s">
        <v>109</v>
      </c>
      <c r="E7944" s="5">
        <v>46156</v>
      </c>
      <c r="F7944" s="6">
        <v>0.46250000000000002</v>
      </c>
      <c r="G7944">
        <v>230</v>
      </c>
      <c r="H7944">
        <v>230</v>
      </c>
      <c r="I7944">
        <v>0</v>
      </c>
      <c r="J7944" s="4" t="s">
        <v>58</v>
      </c>
      <c r="K7944" s="4" t="s">
        <v>52</v>
      </c>
      <c r="L7944" s="4" t="s">
        <v>125</v>
      </c>
    </row>
    <row r="7945" spans="1:12" x14ac:dyDescent="0.2">
      <c r="A7945">
        <v>117</v>
      </c>
      <c r="B7945" s="4" t="s">
        <v>144</v>
      </c>
      <c r="C7945" s="4" t="s">
        <v>60</v>
      </c>
      <c r="D7945" s="4" t="s">
        <v>134</v>
      </c>
      <c r="E7945" s="5">
        <v>46156</v>
      </c>
      <c r="F7945" s="6">
        <v>0.80069444444444449</v>
      </c>
      <c r="G7945">
        <v>160.47</v>
      </c>
      <c r="H7945">
        <v>160.47</v>
      </c>
      <c r="I7945">
        <v>0</v>
      </c>
      <c r="J7945" s="4" t="s">
        <v>54</v>
      </c>
      <c r="K7945" s="4" t="s">
        <v>116</v>
      </c>
      <c r="L7945" s="4" t="s">
        <v>117</v>
      </c>
    </row>
    <row r="7946" spans="1:12" x14ac:dyDescent="0.2">
      <c r="A7946">
        <v>8110</v>
      </c>
      <c r="B7946" s="4" t="s">
        <v>797</v>
      </c>
      <c r="C7946" s="4" t="s">
        <v>48</v>
      </c>
      <c r="D7946" s="4" t="s">
        <v>100</v>
      </c>
      <c r="E7946" s="5">
        <v>46156</v>
      </c>
      <c r="F7946" s="6">
        <v>0.79652777777777772</v>
      </c>
      <c r="G7946">
        <v>133.72</v>
      </c>
      <c r="H7946">
        <v>133.72</v>
      </c>
      <c r="I7946">
        <v>0</v>
      </c>
      <c r="J7946" s="4" t="s">
        <v>46</v>
      </c>
      <c r="K7946" s="4" t="s">
        <v>66</v>
      </c>
      <c r="L7946" s="4" t="s">
        <v>205</v>
      </c>
    </row>
    <row r="7947" spans="1:12" x14ac:dyDescent="0.2">
      <c r="A7947">
        <v>7813</v>
      </c>
      <c r="B7947" s="4" t="s">
        <v>762</v>
      </c>
      <c r="C7947" s="4" t="s">
        <v>58</v>
      </c>
      <c r="D7947" s="4" t="s">
        <v>91</v>
      </c>
      <c r="E7947" s="5">
        <v>46156</v>
      </c>
      <c r="F7947" s="6">
        <v>0.70347222222222228</v>
      </c>
      <c r="G7947">
        <v>391.24</v>
      </c>
      <c r="H7947">
        <v>391.24</v>
      </c>
      <c r="I7947">
        <v>0</v>
      </c>
      <c r="J7947" s="4" t="s">
        <v>63</v>
      </c>
      <c r="K7947" s="4" t="s">
        <v>68</v>
      </c>
      <c r="L7947" s="4" t="s">
        <v>128</v>
      </c>
    </row>
    <row r="7948" spans="1:12" x14ac:dyDescent="0.2">
      <c r="A7948">
        <v>7705</v>
      </c>
      <c r="B7948" s="4" t="s">
        <v>733</v>
      </c>
      <c r="C7948" s="4" t="s">
        <v>37</v>
      </c>
      <c r="D7948" s="4" t="s">
        <v>92</v>
      </c>
      <c r="E7948" s="5">
        <v>46156</v>
      </c>
      <c r="F7948" s="6">
        <v>0.51180555555555551</v>
      </c>
      <c r="G7948">
        <v>206</v>
      </c>
      <c r="H7948">
        <v>206</v>
      </c>
      <c r="I7948">
        <v>0</v>
      </c>
      <c r="J7948" s="4" t="s">
        <v>54</v>
      </c>
      <c r="K7948" s="4" t="s">
        <v>37</v>
      </c>
      <c r="L7948" s="4" t="s">
        <v>127</v>
      </c>
    </row>
    <row r="7949" spans="1:12" x14ac:dyDescent="0.2">
      <c r="A7949">
        <v>8130</v>
      </c>
      <c r="B7949" s="4" t="s">
        <v>804</v>
      </c>
      <c r="C7949" s="4" t="s">
        <v>38</v>
      </c>
      <c r="D7949" s="4" t="s">
        <v>39</v>
      </c>
      <c r="E7949" s="5">
        <v>46157</v>
      </c>
      <c r="F7949" s="6">
        <v>0.76041666666666663</v>
      </c>
      <c r="G7949">
        <v>0</v>
      </c>
      <c r="H7949">
        <v>0</v>
      </c>
      <c r="I7949">
        <v>0</v>
      </c>
      <c r="J7949" s="4" t="s">
        <v>54</v>
      </c>
      <c r="K7949" s="4" t="s">
        <v>37</v>
      </c>
      <c r="L7949" s="4" t="s">
        <v>127</v>
      </c>
    </row>
    <row r="7950" spans="1:12" x14ac:dyDescent="0.2">
      <c r="A7950">
        <v>5577</v>
      </c>
      <c r="B7950" s="4" t="s">
        <v>621</v>
      </c>
      <c r="C7950" s="4" t="s">
        <v>45</v>
      </c>
      <c r="D7950" s="4" t="s">
        <v>187</v>
      </c>
      <c r="E7950" s="5">
        <v>46157</v>
      </c>
      <c r="F7950" s="6">
        <v>0.79652777777777772</v>
      </c>
      <c r="G7950">
        <v>300</v>
      </c>
      <c r="H7950">
        <v>300</v>
      </c>
      <c r="I7950">
        <v>0</v>
      </c>
      <c r="J7950" s="4" t="s">
        <v>54</v>
      </c>
      <c r="K7950" s="4" t="s">
        <v>56</v>
      </c>
      <c r="L7950" s="4" t="s">
        <v>426</v>
      </c>
    </row>
    <row r="7951" spans="1:12" x14ac:dyDescent="0.2">
      <c r="A7951">
        <v>47</v>
      </c>
      <c r="B7951" s="4" t="s">
        <v>60</v>
      </c>
      <c r="C7951" s="4" t="s">
        <v>46</v>
      </c>
      <c r="D7951" s="4" t="s">
        <v>112</v>
      </c>
      <c r="E7951" s="5">
        <v>46157</v>
      </c>
      <c r="F7951" s="6">
        <v>0.44444444444444442</v>
      </c>
      <c r="G7951">
        <v>347.87</v>
      </c>
      <c r="H7951">
        <v>347.87</v>
      </c>
      <c r="I7951">
        <v>0</v>
      </c>
      <c r="J7951" s="4" t="s">
        <v>68</v>
      </c>
      <c r="K7951" s="4" t="s">
        <v>81</v>
      </c>
      <c r="L7951" s="4" t="s">
        <v>82</v>
      </c>
    </row>
    <row r="7952" spans="1:12" x14ac:dyDescent="0.2">
      <c r="A7952">
        <v>7975</v>
      </c>
      <c r="B7952" s="4" t="s">
        <v>781</v>
      </c>
      <c r="C7952" s="4" t="s">
        <v>71</v>
      </c>
      <c r="D7952" s="4" t="s">
        <v>113</v>
      </c>
      <c r="E7952" s="5">
        <v>46157</v>
      </c>
      <c r="F7952" s="6">
        <v>0.25</v>
      </c>
      <c r="G7952">
        <v>0.01</v>
      </c>
      <c r="H7952">
        <v>0.01</v>
      </c>
      <c r="I7952">
        <v>0</v>
      </c>
      <c r="J7952" s="4" t="s">
        <v>52</v>
      </c>
      <c r="K7952" s="4" t="s">
        <v>46</v>
      </c>
      <c r="L7952" s="4" t="s">
        <v>47</v>
      </c>
    </row>
    <row r="7953" spans="1:12" x14ac:dyDescent="0.2">
      <c r="A7953">
        <v>5453</v>
      </c>
      <c r="B7953" s="4" t="s">
        <v>610</v>
      </c>
      <c r="C7953" s="4" t="s">
        <v>78</v>
      </c>
      <c r="D7953" s="4" t="s">
        <v>612</v>
      </c>
      <c r="E7953" s="5">
        <v>46157</v>
      </c>
      <c r="F7953" s="6">
        <v>0.75347222222222221</v>
      </c>
      <c r="G7953">
        <v>454.95</v>
      </c>
      <c r="H7953">
        <v>454.95</v>
      </c>
      <c r="I7953">
        <v>0</v>
      </c>
      <c r="J7953" s="4" t="s">
        <v>54</v>
      </c>
      <c r="K7953" s="4" t="s">
        <v>37</v>
      </c>
      <c r="L7953" s="4" t="s">
        <v>127</v>
      </c>
    </row>
    <row r="7954" spans="1:12" x14ac:dyDescent="0.2">
      <c r="A7954">
        <v>99</v>
      </c>
      <c r="B7954" s="4" t="s">
        <v>143</v>
      </c>
      <c r="C7954" s="4" t="s">
        <v>43</v>
      </c>
      <c r="D7954" s="4" t="s">
        <v>115</v>
      </c>
      <c r="E7954" s="5">
        <v>46157</v>
      </c>
      <c r="F7954" s="6">
        <v>0.66736111111111107</v>
      </c>
      <c r="G7954">
        <v>989.9</v>
      </c>
      <c r="H7954">
        <v>989.9</v>
      </c>
      <c r="I7954">
        <v>0</v>
      </c>
      <c r="J7954" s="4" t="s">
        <v>68</v>
      </c>
      <c r="K7954" s="4" t="s">
        <v>81</v>
      </c>
      <c r="L7954" s="4" t="s">
        <v>82</v>
      </c>
    </row>
    <row r="7955" spans="1:12" x14ac:dyDescent="0.2">
      <c r="A7955">
        <v>8122</v>
      </c>
      <c r="B7955" s="4" t="s">
        <v>802</v>
      </c>
      <c r="C7955" s="4" t="s">
        <v>43</v>
      </c>
      <c r="D7955" s="4" t="s">
        <v>99</v>
      </c>
      <c r="E7955" s="5">
        <v>46157</v>
      </c>
      <c r="F7955" s="6">
        <v>0.56736111111111109</v>
      </c>
      <c r="G7955">
        <v>220.91</v>
      </c>
      <c r="H7955">
        <v>220.91</v>
      </c>
      <c r="I7955">
        <v>0</v>
      </c>
      <c r="J7955" s="4" t="s">
        <v>54</v>
      </c>
      <c r="K7955" s="4" t="s">
        <v>58</v>
      </c>
      <c r="L7955" s="4" t="s">
        <v>145</v>
      </c>
    </row>
    <row r="7956" spans="1:12" x14ac:dyDescent="0.2">
      <c r="A7956">
        <v>8126</v>
      </c>
      <c r="B7956" s="4" t="s">
        <v>803</v>
      </c>
      <c r="C7956" s="4" t="s">
        <v>43</v>
      </c>
      <c r="D7956" s="4" t="s">
        <v>99</v>
      </c>
      <c r="E7956" s="5">
        <v>46157</v>
      </c>
      <c r="F7956" s="6">
        <v>0.88888888888888884</v>
      </c>
      <c r="G7956">
        <v>209.28</v>
      </c>
      <c r="H7956">
        <v>209.28</v>
      </c>
      <c r="I7956">
        <v>0</v>
      </c>
      <c r="J7956" s="4" t="s">
        <v>52</v>
      </c>
      <c r="K7956" s="4" t="s">
        <v>63</v>
      </c>
      <c r="L7956" s="4" t="s">
        <v>203</v>
      </c>
    </row>
    <row r="7957" spans="1:12" x14ac:dyDescent="0.2">
      <c r="A7957">
        <v>5454</v>
      </c>
      <c r="B7957" s="4" t="s">
        <v>610</v>
      </c>
      <c r="C7957" s="4" t="s">
        <v>84</v>
      </c>
      <c r="D7957" s="4" t="s">
        <v>613</v>
      </c>
      <c r="E7957" s="5">
        <v>46157</v>
      </c>
      <c r="F7957" s="6">
        <v>0.75555555555555554</v>
      </c>
      <c r="G7957">
        <v>454.95</v>
      </c>
      <c r="H7957">
        <v>454.95</v>
      </c>
      <c r="I7957">
        <v>0</v>
      </c>
      <c r="J7957" s="4" t="s">
        <v>54</v>
      </c>
      <c r="K7957" s="4" t="s">
        <v>37</v>
      </c>
      <c r="L7957" s="4" t="s">
        <v>127</v>
      </c>
    </row>
    <row r="7958" spans="1:12" x14ac:dyDescent="0.2">
      <c r="A7958">
        <v>6356</v>
      </c>
      <c r="B7958" s="4" t="s">
        <v>677</v>
      </c>
      <c r="C7958" s="4" t="s">
        <v>84</v>
      </c>
      <c r="D7958" s="4" t="s">
        <v>547</v>
      </c>
      <c r="E7958" s="5">
        <v>46157</v>
      </c>
      <c r="F7958" s="6">
        <v>0.67222222222222228</v>
      </c>
      <c r="G7958">
        <v>369.17</v>
      </c>
      <c r="H7958">
        <v>369.17</v>
      </c>
      <c r="I7958">
        <v>0</v>
      </c>
      <c r="J7958" s="4" t="s">
        <v>68</v>
      </c>
      <c r="K7958" s="4" t="s">
        <v>81</v>
      </c>
      <c r="L7958" s="4" t="s">
        <v>82</v>
      </c>
    </row>
    <row r="7959" spans="1:12" x14ac:dyDescent="0.2">
      <c r="A7959">
        <v>6756</v>
      </c>
      <c r="B7959" s="4" t="s">
        <v>694</v>
      </c>
      <c r="C7959" s="4" t="s">
        <v>131</v>
      </c>
      <c r="D7959" s="4" t="s">
        <v>551</v>
      </c>
      <c r="E7959" s="5">
        <v>46157</v>
      </c>
      <c r="F7959" s="6">
        <v>0.45208333333333334</v>
      </c>
      <c r="G7959">
        <v>383.58</v>
      </c>
      <c r="H7959">
        <v>383.58</v>
      </c>
      <c r="I7959">
        <v>0</v>
      </c>
      <c r="J7959" s="4" t="s">
        <v>66</v>
      </c>
      <c r="K7959" s="4" t="s">
        <v>45</v>
      </c>
      <c r="L7959" s="4" t="s">
        <v>140</v>
      </c>
    </row>
    <row r="7960" spans="1:12" x14ac:dyDescent="0.2">
      <c r="A7960">
        <v>8083</v>
      </c>
      <c r="B7960" s="4" t="s">
        <v>789</v>
      </c>
      <c r="C7960" s="4" t="s">
        <v>131</v>
      </c>
      <c r="D7960" s="4" t="s">
        <v>551</v>
      </c>
      <c r="E7960" s="5">
        <v>46157</v>
      </c>
      <c r="F7960" s="6">
        <v>0.73819444444444449</v>
      </c>
      <c r="G7960">
        <v>355.35</v>
      </c>
      <c r="H7960">
        <v>355.35</v>
      </c>
      <c r="I7960">
        <v>0</v>
      </c>
      <c r="J7960" s="4" t="s">
        <v>68</v>
      </c>
      <c r="K7960" s="4" t="s">
        <v>81</v>
      </c>
      <c r="L7960" s="4" t="s">
        <v>82</v>
      </c>
    </row>
    <row r="7961" spans="1:12" x14ac:dyDescent="0.2">
      <c r="A7961">
        <v>7329</v>
      </c>
      <c r="B7961" s="4" t="s">
        <v>717</v>
      </c>
      <c r="C7961" s="4" t="s">
        <v>40</v>
      </c>
      <c r="D7961" s="4" t="s">
        <v>503</v>
      </c>
      <c r="E7961" s="5">
        <v>46157</v>
      </c>
      <c r="F7961" s="6">
        <v>0.625</v>
      </c>
      <c r="G7961">
        <v>249.03</v>
      </c>
      <c r="H7961">
        <v>249.03</v>
      </c>
      <c r="I7961">
        <v>0</v>
      </c>
      <c r="J7961" s="4" t="s">
        <v>66</v>
      </c>
      <c r="K7961" s="4" t="s">
        <v>45</v>
      </c>
      <c r="L7961" s="4" t="s">
        <v>140</v>
      </c>
    </row>
    <row r="7962" spans="1:12" x14ac:dyDescent="0.2">
      <c r="A7962">
        <v>7395</v>
      </c>
      <c r="B7962" s="4" t="s">
        <v>719</v>
      </c>
      <c r="C7962" s="4" t="s">
        <v>299</v>
      </c>
      <c r="D7962" s="4" t="s">
        <v>509</v>
      </c>
      <c r="E7962" s="5">
        <v>46157</v>
      </c>
      <c r="F7962" s="6">
        <v>0.82013888888888886</v>
      </c>
      <c r="G7962">
        <v>208.53</v>
      </c>
      <c r="H7962">
        <v>208.53</v>
      </c>
      <c r="I7962">
        <v>0</v>
      </c>
      <c r="J7962" s="4" t="s">
        <v>54</v>
      </c>
      <c r="K7962" s="4" t="s">
        <v>37</v>
      </c>
      <c r="L7962" s="4" t="s">
        <v>127</v>
      </c>
    </row>
    <row r="7963" spans="1:12" x14ac:dyDescent="0.2">
      <c r="A7963">
        <v>7396</v>
      </c>
      <c r="B7963" s="4" t="s">
        <v>719</v>
      </c>
      <c r="C7963" s="4" t="s">
        <v>301</v>
      </c>
      <c r="D7963" s="4" t="s">
        <v>510</v>
      </c>
      <c r="E7963" s="5">
        <v>46157</v>
      </c>
      <c r="F7963" s="6">
        <v>0.82013888888888886</v>
      </c>
      <c r="G7963">
        <v>208.53</v>
      </c>
      <c r="H7963">
        <v>208.53</v>
      </c>
      <c r="I7963">
        <v>0</v>
      </c>
      <c r="J7963" s="4" t="s">
        <v>54</v>
      </c>
      <c r="K7963" s="4" t="s">
        <v>37</v>
      </c>
      <c r="L7963" s="4" t="s">
        <v>127</v>
      </c>
    </row>
    <row r="7964" spans="1:12" x14ac:dyDescent="0.2">
      <c r="A7964">
        <v>7601</v>
      </c>
      <c r="B7964" s="4" t="s">
        <v>726</v>
      </c>
      <c r="C7964" s="4" t="s">
        <v>305</v>
      </c>
      <c r="D7964" s="4" t="s">
        <v>512</v>
      </c>
      <c r="E7964" s="5">
        <v>46157</v>
      </c>
      <c r="F7964" s="6">
        <v>0.82361111111111107</v>
      </c>
      <c r="G7964">
        <v>227.4</v>
      </c>
      <c r="H7964">
        <v>227.4</v>
      </c>
      <c r="I7964">
        <v>0</v>
      </c>
      <c r="J7964" s="4" t="s">
        <v>54</v>
      </c>
      <c r="K7964" s="4" t="s">
        <v>37</v>
      </c>
      <c r="L7964" s="4" t="s">
        <v>127</v>
      </c>
    </row>
    <row r="7965" spans="1:12" x14ac:dyDescent="0.2">
      <c r="A7965">
        <v>7602</v>
      </c>
      <c r="B7965" s="4" t="s">
        <v>726</v>
      </c>
      <c r="C7965" s="4" t="s">
        <v>139</v>
      </c>
      <c r="D7965" s="4" t="s">
        <v>513</v>
      </c>
      <c r="E7965" s="5">
        <v>46157</v>
      </c>
      <c r="F7965" s="6">
        <v>0.82361111111111107</v>
      </c>
      <c r="G7965">
        <v>227.4</v>
      </c>
      <c r="H7965">
        <v>227.4</v>
      </c>
      <c r="I7965">
        <v>0</v>
      </c>
      <c r="J7965" s="4" t="s">
        <v>54</v>
      </c>
      <c r="K7965" s="4" t="s">
        <v>37</v>
      </c>
      <c r="L7965" s="4" t="s">
        <v>127</v>
      </c>
    </row>
    <row r="7966" spans="1:12" x14ac:dyDescent="0.2">
      <c r="A7966">
        <v>8096</v>
      </c>
      <c r="B7966" s="4" t="s">
        <v>791</v>
      </c>
      <c r="C7966" s="4" t="s">
        <v>50</v>
      </c>
      <c r="D7966" s="4" t="s">
        <v>119</v>
      </c>
      <c r="E7966" s="5">
        <v>46157</v>
      </c>
      <c r="F7966" s="6">
        <v>0.66666666666666663</v>
      </c>
      <c r="G7966">
        <v>639.9</v>
      </c>
      <c r="H7966">
        <v>639.9</v>
      </c>
      <c r="I7966">
        <v>0</v>
      </c>
      <c r="J7966" s="4" t="s">
        <v>54</v>
      </c>
      <c r="K7966" s="4" t="s">
        <v>116</v>
      </c>
      <c r="L7966" s="4" t="s">
        <v>117</v>
      </c>
    </row>
    <row r="7967" spans="1:12" x14ac:dyDescent="0.2">
      <c r="A7967">
        <v>8049</v>
      </c>
      <c r="B7967" s="4" t="s">
        <v>786</v>
      </c>
      <c r="C7967" s="4" t="s">
        <v>54</v>
      </c>
      <c r="D7967" s="4" t="s">
        <v>103</v>
      </c>
      <c r="E7967" s="5">
        <v>46157</v>
      </c>
      <c r="F7967" s="6">
        <v>0.71736111111111112</v>
      </c>
      <c r="G7967">
        <v>217.4</v>
      </c>
      <c r="H7967">
        <v>217.4</v>
      </c>
      <c r="I7967">
        <v>0</v>
      </c>
      <c r="J7967" s="4" t="s">
        <v>58</v>
      </c>
      <c r="K7967" s="4" t="s">
        <v>52</v>
      </c>
      <c r="L7967" s="4" t="s">
        <v>125</v>
      </c>
    </row>
    <row r="7968" spans="1:12" x14ac:dyDescent="0.2">
      <c r="A7968">
        <v>7924</v>
      </c>
      <c r="B7968" s="4" t="s">
        <v>774</v>
      </c>
      <c r="C7968" s="4" t="s">
        <v>58</v>
      </c>
      <c r="D7968" s="4" t="s">
        <v>106</v>
      </c>
      <c r="E7968" s="5">
        <v>46157</v>
      </c>
      <c r="F7968" s="6">
        <v>0.50138888888888888</v>
      </c>
      <c r="G7968">
        <v>216.26</v>
      </c>
      <c r="H7968">
        <v>216.26</v>
      </c>
      <c r="I7968">
        <v>0</v>
      </c>
      <c r="J7968" s="4" t="s">
        <v>54</v>
      </c>
      <c r="K7968" s="4" t="s">
        <v>37</v>
      </c>
      <c r="L7968" s="4" t="s">
        <v>127</v>
      </c>
    </row>
    <row r="7969" spans="1:12" x14ac:dyDescent="0.2">
      <c r="A7969">
        <v>4877</v>
      </c>
      <c r="B7969" s="4" t="s">
        <v>556</v>
      </c>
      <c r="C7969" s="4" t="s">
        <v>45</v>
      </c>
      <c r="D7969" s="4" t="s">
        <v>95</v>
      </c>
      <c r="E7969" s="5">
        <v>46158</v>
      </c>
      <c r="F7969" s="6">
        <v>0.82708333333333328</v>
      </c>
      <c r="G7969">
        <v>490.24</v>
      </c>
      <c r="H7969">
        <v>490.24</v>
      </c>
      <c r="I7969">
        <v>0</v>
      </c>
      <c r="J7969" s="4" t="s">
        <v>54</v>
      </c>
      <c r="K7969" s="4" t="s">
        <v>58</v>
      </c>
      <c r="L7969" s="4" t="s">
        <v>145</v>
      </c>
    </row>
    <row r="7970" spans="1:12" x14ac:dyDescent="0.2">
      <c r="A7970">
        <v>7509</v>
      </c>
      <c r="B7970" s="4" t="s">
        <v>723</v>
      </c>
      <c r="C7970" s="4" t="s">
        <v>45</v>
      </c>
      <c r="D7970" s="4" t="s">
        <v>109</v>
      </c>
      <c r="E7970" s="5">
        <v>46158</v>
      </c>
      <c r="F7970" s="6">
        <v>0.83750000000000002</v>
      </c>
      <c r="G7970">
        <v>160.47</v>
      </c>
      <c r="H7970">
        <v>160.47</v>
      </c>
      <c r="I7970">
        <v>0</v>
      </c>
      <c r="J7970" s="4" t="s">
        <v>46</v>
      </c>
      <c r="K7970" s="4" t="s">
        <v>66</v>
      </c>
      <c r="L7970" s="4" t="s">
        <v>205</v>
      </c>
    </row>
    <row r="7971" spans="1:12" x14ac:dyDescent="0.2">
      <c r="A7971">
        <v>6178</v>
      </c>
      <c r="B7971" s="4" t="s">
        <v>672</v>
      </c>
      <c r="C7971" s="4" t="s">
        <v>46</v>
      </c>
      <c r="D7971" s="4" t="s">
        <v>112</v>
      </c>
      <c r="E7971" s="5">
        <v>46158</v>
      </c>
      <c r="F7971" s="6">
        <v>0.76458333333333328</v>
      </c>
      <c r="G7971">
        <v>160.47</v>
      </c>
      <c r="H7971">
        <v>160.47</v>
      </c>
      <c r="I7971">
        <v>0</v>
      </c>
      <c r="J7971" s="4" t="s">
        <v>45</v>
      </c>
      <c r="K7971" s="4" t="s">
        <v>60</v>
      </c>
      <c r="L7971" s="4" t="s">
        <v>61</v>
      </c>
    </row>
    <row r="7972" spans="1:12" x14ac:dyDescent="0.2">
      <c r="A7972">
        <v>5987</v>
      </c>
      <c r="B7972" s="4" t="s">
        <v>643</v>
      </c>
      <c r="C7972" s="4" t="s">
        <v>71</v>
      </c>
      <c r="D7972" s="4" t="s">
        <v>607</v>
      </c>
      <c r="E7972" s="5">
        <v>46158</v>
      </c>
      <c r="F7972" s="6">
        <v>0.85347222222222219</v>
      </c>
      <c r="G7972">
        <v>318.75</v>
      </c>
      <c r="H7972">
        <v>318.75</v>
      </c>
      <c r="I7972">
        <v>0</v>
      </c>
      <c r="J7972" s="4" t="s">
        <v>52</v>
      </c>
      <c r="K7972" s="4" t="s">
        <v>63</v>
      </c>
      <c r="L7972" s="4" t="s">
        <v>203</v>
      </c>
    </row>
    <row r="7973" spans="1:12" x14ac:dyDescent="0.2">
      <c r="A7973">
        <v>8131</v>
      </c>
      <c r="B7973" s="4" t="s">
        <v>804</v>
      </c>
      <c r="C7973" s="4" t="s">
        <v>43</v>
      </c>
      <c r="D7973" s="4" t="s">
        <v>431</v>
      </c>
      <c r="E7973" s="5">
        <v>46158</v>
      </c>
      <c r="F7973" s="6">
        <v>0.61319444444444449</v>
      </c>
      <c r="G7973">
        <v>356.86</v>
      </c>
      <c r="H7973">
        <v>356.86</v>
      </c>
      <c r="I7973">
        <v>0</v>
      </c>
      <c r="J7973" s="4" t="s">
        <v>52</v>
      </c>
      <c r="K7973" s="4" t="s">
        <v>63</v>
      </c>
      <c r="L7973" s="4" t="s">
        <v>203</v>
      </c>
    </row>
    <row r="7974" spans="1:12" x14ac:dyDescent="0.2">
      <c r="A7974">
        <v>5366</v>
      </c>
      <c r="B7974" s="4" t="s">
        <v>600</v>
      </c>
      <c r="C7974" s="4" t="s">
        <v>84</v>
      </c>
      <c r="D7974" s="4" t="s">
        <v>136</v>
      </c>
      <c r="E7974" s="5">
        <v>46158</v>
      </c>
      <c r="F7974" s="6">
        <v>0.53055555555555556</v>
      </c>
      <c r="G7974">
        <v>288.79000000000002</v>
      </c>
      <c r="H7974">
        <v>288.79000000000002</v>
      </c>
      <c r="I7974">
        <v>0</v>
      </c>
      <c r="J7974" s="4" t="s">
        <v>68</v>
      </c>
      <c r="K7974" s="4" t="s">
        <v>81</v>
      </c>
      <c r="L7974" s="4" t="s">
        <v>82</v>
      </c>
    </row>
    <row r="7975" spans="1:12" x14ac:dyDescent="0.2">
      <c r="A7975">
        <v>5228</v>
      </c>
      <c r="B7975" s="4" t="s">
        <v>576</v>
      </c>
      <c r="C7975" s="4" t="s">
        <v>137</v>
      </c>
      <c r="D7975" s="4" t="s">
        <v>138</v>
      </c>
      <c r="E7975" s="5">
        <v>46158</v>
      </c>
      <c r="F7975" s="6">
        <v>0.83819444444444446</v>
      </c>
      <c r="G7975">
        <v>182.88</v>
      </c>
      <c r="H7975">
        <v>182.88</v>
      </c>
      <c r="I7975">
        <v>0</v>
      </c>
      <c r="J7975" s="4" t="s">
        <v>46</v>
      </c>
      <c r="K7975" s="4" t="s">
        <v>66</v>
      </c>
      <c r="L7975" s="4" t="s">
        <v>205</v>
      </c>
    </row>
    <row r="7976" spans="1:12" x14ac:dyDescent="0.2">
      <c r="A7976">
        <v>5926</v>
      </c>
      <c r="B7976" s="4" t="s">
        <v>641</v>
      </c>
      <c r="C7976" s="4" t="s">
        <v>137</v>
      </c>
      <c r="D7976" s="4" t="s">
        <v>531</v>
      </c>
      <c r="E7976" s="5">
        <v>46158</v>
      </c>
      <c r="F7976" s="6">
        <v>0.81319444444444444</v>
      </c>
      <c r="G7976">
        <v>291</v>
      </c>
      <c r="H7976">
        <v>291</v>
      </c>
      <c r="I7976">
        <v>0</v>
      </c>
      <c r="J7976" s="4" t="s">
        <v>45</v>
      </c>
      <c r="K7976" s="4" t="s">
        <v>60</v>
      </c>
      <c r="L7976" s="4" t="s">
        <v>61</v>
      </c>
    </row>
    <row r="7977" spans="1:12" x14ac:dyDescent="0.2">
      <c r="A7977">
        <v>6164</v>
      </c>
      <c r="B7977" s="4" t="s">
        <v>650</v>
      </c>
      <c r="C7977" s="4" t="s">
        <v>174</v>
      </c>
      <c r="D7977" s="4" t="s">
        <v>671</v>
      </c>
      <c r="E7977" s="5">
        <v>46158</v>
      </c>
      <c r="F7977" s="6">
        <v>0.81597222222222221</v>
      </c>
      <c r="G7977">
        <v>529.28</v>
      </c>
      <c r="H7977">
        <v>529.28</v>
      </c>
      <c r="I7977">
        <v>0</v>
      </c>
      <c r="J7977" s="4" t="s">
        <v>54</v>
      </c>
      <c r="K7977" s="4" t="s">
        <v>58</v>
      </c>
      <c r="L7977" s="4" t="s">
        <v>145</v>
      </c>
    </row>
    <row r="7978" spans="1:12" x14ac:dyDescent="0.2">
      <c r="A7978">
        <v>5905</v>
      </c>
      <c r="B7978" s="4" t="s">
        <v>640</v>
      </c>
      <c r="C7978" s="4" t="s">
        <v>114</v>
      </c>
      <c r="D7978" s="4" t="s">
        <v>474</v>
      </c>
      <c r="E7978" s="5">
        <v>46158</v>
      </c>
      <c r="F7978" s="6">
        <v>0.75555555555555554</v>
      </c>
      <c r="G7978">
        <v>254.07</v>
      </c>
      <c r="H7978">
        <v>254.07</v>
      </c>
      <c r="I7978">
        <v>0</v>
      </c>
      <c r="J7978" s="4" t="s">
        <v>54</v>
      </c>
      <c r="K7978" s="4" t="s">
        <v>116</v>
      </c>
      <c r="L7978" s="4" t="s">
        <v>117</v>
      </c>
    </row>
    <row r="7979" spans="1:12" x14ac:dyDescent="0.2">
      <c r="A7979">
        <v>8127</v>
      </c>
      <c r="B7979" s="4" t="s">
        <v>803</v>
      </c>
      <c r="C7979" s="4" t="s">
        <v>48</v>
      </c>
      <c r="D7979" s="4" t="s">
        <v>100</v>
      </c>
      <c r="E7979" s="5">
        <v>46158</v>
      </c>
      <c r="F7979" s="6">
        <v>0.8354166666666667</v>
      </c>
      <c r="G7979">
        <v>209.28</v>
      </c>
      <c r="H7979">
        <v>209.28</v>
      </c>
      <c r="I7979">
        <v>0</v>
      </c>
      <c r="J7979" s="4" t="s">
        <v>54</v>
      </c>
      <c r="K7979" s="4" t="s">
        <v>58</v>
      </c>
      <c r="L7979" s="4" t="s">
        <v>145</v>
      </c>
    </row>
    <row r="7980" spans="1:12" x14ac:dyDescent="0.2">
      <c r="A7980">
        <v>7360</v>
      </c>
      <c r="B7980" s="4" t="s">
        <v>718</v>
      </c>
      <c r="C7980" s="4" t="s">
        <v>270</v>
      </c>
      <c r="D7980" s="4" t="s">
        <v>504</v>
      </c>
      <c r="E7980" s="5">
        <v>46158</v>
      </c>
      <c r="F7980" s="6">
        <v>0.7729166666666667</v>
      </c>
      <c r="G7980">
        <v>160.47</v>
      </c>
      <c r="H7980">
        <v>160.47</v>
      </c>
      <c r="I7980">
        <v>0</v>
      </c>
      <c r="J7980" s="4" t="s">
        <v>54</v>
      </c>
      <c r="K7980" s="4" t="s">
        <v>116</v>
      </c>
      <c r="L7980" s="4" t="s">
        <v>117</v>
      </c>
    </row>
    <row r="7981" spans="1:12" x14ac:dyDescent="0.2">
      <c r="A7981">
        <v>7199</v>
      </c>
      <c r="B7981" s="4" t="s">
        <v>711</v>
      </c>
      <c r="C7981" s="4" t="s">
        <v>121</v>
      </c>
      <c r="D7981" s="4" t="s">
        <v>507</v>
      </c>
      <c r="E7981" s="5">
        <v>46158</v>
      </c>
      <c r="F7981" s="6">
        <v>0.82499999999999996</v>
      </c>
      <c r="G7981">
        <v>160.47</v>
      </c>
      <c r="H7981">
        <v>160.47</v>
      </c>
      <c r="I7981">
        <v>0</v>
      </c>
      <c r="J7981" s="4" t="s">
        <v>54</v>
      </c>
      <c r="K7981" s="4" t="s">
        <v>58</v>
      </c>
      <c r="L7981" s="4" t="s">
        <v>145</v>
      </c>
    </row>
    <row r="7982" spans="1:12" x14ac:dyDescent="0.2">
      <c r="A7982">
        <v>7547</v>
      </c>
      <c r="B7982" s="4" t="s">
        <v>724</v>
      </c>
      <c r="C7982" s="4" t="s">
        <v>303</v>
      </c>
      <c r="D7982" s="4" t="s">
        <v>511</v>
      </c>
      <c r="E7982" s="5">
        <v>46158</v>
      </c>
      <c r="F7982" s="6">
        <v>0.53611111111111109</v>
      </c>
      <c r="G7982">
        <v>160.47</v>
      </c>
      <c r="H7982">
        <v>160.47</v>
      </c>
      <c r="I7982">
        <v>0</v>
      </c>
      <c r="J7982" s="4" t="s">
        <v>46</v>
      </c>
      <c r="K7982" s="4" t="s">
        <v>66</v>
      </c>
      <c r="L7982" s="4" t="s">
        <v>205</v>
      </c>
    </row>
    <row r="7983" spans="1:12" x14ac:dyDescent="0.2">
      <c r="A7983">
        <v>7943</v>
      </c>
      <c r="B7983" s="4" t="s">
        <v>777</v>
      </c>
      <c r="C7983" s="4" t="s">
        <v>58</v>
      </c>
      <c r="D7983" s="4" t="s">
        <v>482</v>
      </c>
      <c r="E7983" s="5">
        <v>46158</v>
      </c>
      <c r="F7983" s="6">
        <v>0.49375000000000002</v>
      </c>
      <c r="G7983">
        <v>250</v>
      </c>
      <c r="H7983">
        <v>250</v>
      </c>
      <c r="I7983">
        <v>0</v>
      </c>
      <c r="J7983" s="4" t="s">
        <v>54</v>
      </c>
      <c r="K7983" s="4" t="s">
        <v>121</v>
      </c>
      <c r="L7983" s="4" t="s">
        <v>122</v>
      </c>
    </row>
    <row r="7984" spans="1:12" x14ac:dyDescent="0.2">
      <c r="A7984">
        <v>8144</v>
      </c>
      <c r="B7984" s="4" t="s">
        <v>809</v>
      </c>
      <c r="C7984" s="4" t="s">
        <v>38</v>
      </c>
      <c r="D7984" s="4" t="s">
        <v>39</v>
      </c>
      <c r="E7984" s="5">
        <v>46159</v>
      </c>
      <c r="F7984" s="6">
        <v>0.77152777777777781</v>
      </c>
      <c r="G7984">
        <v>999</v>
      </c>
      <c r="H7984">
        <v>999</v>
      </c>
      <c r="I7984">
        <v>0</v>
      </c>
      <c r="J7984" s="4" t="s">
        <v>54</v>
      </c>
      <c r="K7984" s="4" t="s">
        <v>121</v>
      </c>
      <c r="L7984" s="4" t="s">
        <v>122</v>
      </c>
    </row>
    <row r="7985" spans="1:12" x14ac:dyDescent="0.2">
      <c r="A7985">
        <v>7832</v>
      </c>
      <c r="B7985" s="4" t="s">
        <v>764</v>
      </c>
      <c r="C7985" s="4" t="s">
        <v>63</v>
      </c>
      <c r="D7985" s="4" t="s">
        <v>108</v>
      </c>
      <c r="E7985" s="5">
        <v>46159</v>
      </c>
      <c r="F7985" s="6">
        <v>0.68541666666666667</v>
      </c>
      <c r="G7985">
        <v>171.16</v>
      </c>
      <c r="H7985">
        <v>171.16</v>
      </c>
      <c r="I7985">
        <v>0</v>
      </c>
      <c r="J7985" s="4" t="s">
        <v>46</v>
      </c>
      <c r="K7985" s="4" t="s">
        <v>66</v>
      </c>
      <c r="L7985" s="4" t="s">
        <v>205</v>
      </c>
    </row>
    <row r="7986" spans="1:12" x14ac:dyDescent="0.2">
      <c r="A7986">
        <v>7166</v>
      </c>
      <c r="B7986" s="4" t="s">
        <v>710</v>
      </c>
      <c r="C7986" s="4" t="s">
        <v>71</v>
      </c>
      <c r="D7986" s="4" t="s">
        <v>191</v>
      </c>
      <c r="E7986" s="5">
        <v>46159</v>
      </c>
      <c r="F7986" s="6">
        <v>0.86458333333333337</v>
      </c>
      <c r="G7986">
        <v>300</v>
      </c>
      <c r="H7986">
        <v>300</v>
      </c>
      <c r="I7986">
        <v>0</v>
      </c>
      <c r="J7986" s="4" t="s">
        <v>54</v>
      </c>
      <c r="K7986" s="4" t="s">
        <v>121</v>
      </c>
      <c r="L7986" s="4" t="s">
        <v>122</v>
      </c>
    </row>
    <row r="7987" spans="1:12" x14ac:dyDescent="0.2">
      <c r="A7987">
        <v>8138</v>
      </c>
      <c r="B7987" s="4" t="s">
        <v>806</v>
      </c>
      <c r="C7987" s="4" t="s">
        <v>43</v>
      </c>
      <c r="D7987" s="4" t="s">
        <v>431</v>
      </c>
      <c r="E7987" s="5">
        <v>46159</v>
      </c>
      <c r="F7987" s="6">
        <v>0.76111111111111107</v>
      </c>
      <c r="G7987">
        <v>366.12</v>
      </c>
      <c r="H7987">
        <v>366.12</v>
      </c>
      <c r="I7987">
        <v>0</v>
      </c>
      <c r="J7987" s="4" t="s">
        <v>52</v>
      </c>
      <c r="K7987" s="4" t="s">
        <v>63</v>
      </c>
      <c r="L7987" s="4" t="s">
        <v>203</v>
      </c>
    </row>
    <row r="7988" spans="1:12" x14ac:dyDescent="0.2">
      <c r="A7988">
        <v>6140</v>
      </c>
      <c r="B7988" s="4" t="s">
        <v>649</v>
      </c>
      <c r="C7988" s="4" t="s">
        <v>137</v>
      </c>
      <c r="D7988" s="4" t="s">
        <v>138</v>
      </c>
      <c r="E7988" s="5">
        <v>46159</v>
      </c>
      <c r="F7988" s="6">
        <v>0.73402777777777772</v>
      </c>
      <c r="G7988">
        <v>164</v>
      </c>
      <c r="H7988">
        <v>164</v>
      </c>
      <c r="I7988">
        <v>0</v>
      </c>
      <c r="J7988" s="4" t="s">
        <v>54</v>
      </c>
      <c r="K7988" s="4" t="s">
        <v>37</v>
      </c>
      <c r="L7988" s="4" t="s">
        <v>127</v>
      </c>
    </row>
    <row r="7989" spans="1:12" x14ac:dyDescent="0.2">
      <c r="A7989">
        <v>6544</v>
      </c>
      <c r="B7989" s="4" t="s">
        <v>683</v>
      </c>
      <c r="C7989" s="4" t="s">
        <v>114</v>
      </c>
      <c r="D7989" s="4" t="s">
        <v>550</v>
      </c>
      <c r="E7989" s="5">
        <v>46159</v>
      </c>
      <c r="F7989" s="6">
        <v>0.82152777777777775</v>
      </c>
      <c r="G7989">
        <v>219.23</v>
      </c>
      <c r="H7989">
        <v>219.23</v>
      </c>
      <c r="I7989">
        <v>0</v>
      </c>
      <c r="J7989" s="4" t="s">
        <v>45</v>
      </c>
      <c r="K7989" s="4" t="s">
        <v>60</v>
      </c>
      <c r="L7989" s="4" t="s">
        <v>61</v>
      </c>
    </row>
    <row r="7990" spans="1:12" x14ac:dyDescent="0.2">
      <c r="A7990">
        <v>6731</v>
      </c>
      <c r="B7990" s="4" t="s">
        <v>693</v>
      </c>
      <c r="C7990" s="4" t="s">
        <v>131</v>
      </c>
      <c r="D7990" s="4" t="s">
        <v>551</v>
      </c>
      <c r="E7990" s="5">
        <v>46159</v>
      </c>
      <c r="F7990" s="6">
        <v>0.55486111111111114</v>
      </c>
      <c r="G7990">
        <v>599.97</v>
      </c>
      <c r="H7990">
        <v>599.97</v>
      </c>
      <c r="I7990">
        <v>0</v>
      </c>
      <c r="J7990" s="4" t="s">
        <v>68</v>
      </c>
      <c r="K7990" s="4" t="s">
        <v>81</v>
      </c>
      <c r="L7990" s="4" t="s">
        <v>82</v>
      </c>
    </row>
    <row r="7991" spans="1:12" x14ac:dyDescent="0.2">
      <c r="A7991">
        <v>6385</v>
      </c>
      <c r="B7991" s="4" t="s">
        <v>678</v>
      </c>
      <c r="C7991" s="4" t="s">
        <v>249</v>
      </c>
      <c r="D7991" s="4" t="s">
        <v>537</v>
      </c>
      <c r="E7991" s="5">
        <v>46159</v>
      </c>
      <c r="F7991" s="6">
        <v>0.77569444444444446</v>
      </c>
      <c r="G7991">
        <v>216.57</v>
      </c>
      <c r="H7991">
        <v>216.57</v>
      </c>
      <c r="I7991">
        <v>0</v>
      </c>
      <c r="J7991" s="4" t="s">
        <v>68</v>
      </c>
      <c r="K7991" s="4" t="s">
        <v>78</v>
      </c>
      <c r="L7991" s="4" t="s">
        <v>93</v>
      </c>
    </row>
    <row r="7992" spans="1:12" x14ac:dyDescent="0.2">
      <c r="A7992">
        <v>8054</v>
      </c>
      <c r="B7992" s="4" t="s">
        <v>787</v>
      </c>
      <c r="C7992" s="4" t="s">
        <v>48</v>
      </c>
      <c r="D7992" s="4" t="s">
        <v>118</v>
      </c>
      <c r="E7992" s="5">
        <v>46159</v>
      </c>
      <c r="F7992" s="6">
        <v>0.66874999999999996</v>
      </c>
      <c r="G7992">
        <v>879.9</v>
      </c>
      <c r="H7992">
        <v>879.9</v>
      </c>
      <c r="I7992">
        <v>0</v>
      </c>
      <c r="J7992" s="4" t="s">
        <v>46</v>
      </c>
      <c r="K7992" s="4" t="s">
        <v>66</v>
      </c>
      <c r="L7992" s="4" t="s">
        <v>205</v>
      </c>
    </row>
    <row r="7993" spans="1:12" x14ac:dyDescent="0.2">
      <c r="A7993">
        <v>5161</v>
      </c>
      <c r="B7993" s="4" t="s">
        <v>568</v>
      </c>
      <c r="C7993" s="4" t="s">
        <v>81</v>
      </c>
      <c r="D7993" s="4" t="s">
        <v>570</v>
      </c>
      <c r="E7993" s="5">
        <v>46159</v>
      </c>
      <c r="F7993" s="6">
        <v>0.75902777777777775</v>
      </c>
      <c r="G7993">
        <v>294</v>
      </c>
      <c r="H7993">
        <v>294</v>
      </c>
      <c r="I7993">
        <v>0</v>
      </c>
      <c r="J7993" s="4" t="s">
        <v>52</v>
      </c>
      <c r="K7993" s="4" t="s">
        <v>63</v>
      </c>
      <c r="L7993" s="4" t="s">
        <v>203</v>
      </c>
    </row>
    <row r="7994" spans="1:12" x14ac:dyDescent="0.2">
      <c r="A7994">
        <v>6445</v>
      </c>
      <c r="B7994" s="4" t="s">
        <v>680</v>
      </c>
      <c r="C7994" s="4" t="s">
        <v>81</v>
      </c>
      <c r="D7994" s="4" t="s">
        <v>505</v>
      </c>
      <c r="E7994" s="5">
        <v>46159</v>
      </c>
      <c r="F7994" s="6">
        <v>0.75972222222222219</v>
      </c>
      <c r="G7994">
        <v>280.76</v>
      </c>
      <c r="H7994">
        <v>280.76</v>
      </c>
      <c r="I7994">
        <v>0</v>
      </c>
      <c r="J7994" s="4" t="s">
        <v>52</v>
      </c>
      <c r="K7994" s="4" t="s">
        <v>63</v>
      </c>
      <c r="L7994" s="4" t="s">
        <v>203</v>
      </c>
    </row>
    <row r="7995" spans="1:12" x14ac:dyDescent="0.2">
      <c r="A7995">
        <v>6519</v>
      </c>
      <c r="B7995" s="4" t="s">
        <v>682</v>
      </c>
      <c r="C7995" s="4" t="s">
        <v>303</v>
      </c>
      <c r="D7995" s="4" t="s">
        <v>511</v>
      </c>
      <c r="E7995" s="5">
        <v>46159</v>
      </c>
      <c r="F7995" s="6">
        <v>0.7270833333333333</v>
      </c>
      <c r="G7995">
        <v>248.06</v>
      </c>
      <c r="H7995">
        <v>248.06</v>
      </c>
      <c r="I7995">
        <v>0</v>
      </c>
      <c r="J7995" s="4" t="s">
        <v>46</v>
      </c>
      <c r="K7995" s="4" t="s">
        <v>66</v>
      </c>
      <c r="L7995" s="4" t="s">
        <v>205</v>
      </c>
    </row>
    <row r="7996" spans="1:12" x14ac:dyDescent="0.2">
      <c r="A7996">
        <v>144</v>
      </c>
      <c r="B7996" s="4" t="s">
        <v>147</v>
      </c>
      <c r="C7996" s="4" t="s">
        <v>71</v>
      </c>
      <c r="D7996" s="4" t="s">
        <v>150</v>
      </c>
      <c r="E7996" s="5">
        <v>46160</v>
      </c>
      <c r="F7996" s="6">
        <v>0.71250000000000002</v>
      </c>
      <c r="G7996">
        <v>192</v>
      </c>
      <c r="H7996">
        <v>192</v>
      </c>
      <c r="I7996">
        <v>0</v>
      </c>
      <c r="J7996" s="4" t="s">
        <v>54</v>
      </c>
      <c r="K7996" s="4" t="s">
        <v>121</v>
      </c>
      <c r="L7996" s="4" t="s">
        <v>122</v>
      </c>
    </row>
    <row r="7997" spans="1:12" x14ac:dyDescent="0.2">
      <c r="A7997">
        <v>7741</v>
      </c>
      <c r="B7997" s="4" t="s">
        <v>736</v>
      </c>
      <c r="C7997" s="4" t="s">
        <v>60</v>
      </c>
      <c r="D7997" s="4" t="s">
        <v>753</v>
      </c>
      <c r="E7997" s="5">
        <v>46160</v>
      </c>
      <c r="F7997" s="6">
        <v>0.79583333333333328</v>
      </c>
      <c r="G7997">
        <v>250</v>
      </c>
      <c r="H7997">
        <v>250</v>
      </c>
      <c r="I7997">
        <v>0</v>
      </c>
      <c r="J7997" s="4" t="s">
        <v>66</v>
      </c>
      <c r="K7997" s="4" t="s">
        <v>45</v>
      </c>
      <c r="L7997" s="4" t="s">
        <v>140</v>
      </c>
    </row>
    <row r="7998" spans="1:12" x14ac:dyDescent="0.2">
      <c r="A7998">
        <v>6205</v>
      </c>
      <c r="B7998" s="4" t="s">
        <v>673</v>
      </c>
      <c r="C7998" s="4" t="s">
        <v>178</v>
      </c>
      <c r="D7998" s="4" t="s">
        <v>476</v>
      </c>
      <c r="E7998" s="5">
        <v>46160</v>
      </c>
      <c r="F7998" s="6">
        <v>0.79513888888888884</v>
      </c>
      <c r="G7998">
        <v>394.75</v>
      </c>
      <c r="H7998">
        <v>394.75</v>
      </c>
      <c r="I7998">
        <v>0</v>
      </c>
      <c r="J7998" s="4" t="s">
        <v>66</v>
      </c>
      <c r="K7998" s="4" t="s">
        <v>45</v>
      </c>
      <c r="L7998" s="4" t="s">
        <v>140</v>
      </c>
    </row>
    <row r="7999" spans="1:12" x14ac:dyDescent="0.2">
      <c r="A7999">
        <v>4858</v>
      </c>
      <c r="B7999" s="4" t="s">
        <v>540</v>
      </c>
      <c r="C7999" s="4" t="s">
        <v>123</v>
      </c>
      <c r="D7999" s="4" t="s">
        <v>553</v>
      </c>
      <c r="E7999" s="5">
        <v>46160</v>
      </c>
      <c r="F7999" s="6">
        <v>0.65416666666666667</v>
      </c>
      <c r="G7999">
        <v>376.35</v>
      </c>
      <c r="H7999">
        <v>376.35</v>
      </c>
      <c r="I7999">
        <v>0</v>
      </c>
      <c r="J7999" s="4" t="s">
        <v>63</v>
      </c>
      <c r="K7999" s="4" t="s">
        <v>68</v>
      </c>
      <c r="L7999" s="4" t="s">
        <v>128</v>
      </c>
    </row>
    <row r="8000" spans="1:12" x14ac:dyDescent="0.2">
      <c r="A8000">
        <v>7064</v>
      </c>
      <c r="B8000" s="4" t="s">
        <v>706</v>
      </c>
      <c r="C8000" s="4" t="s">
        <v>40</v>
      </c>
      <c r="D8000" s="4" t="s">
        <v>503</v>
      </c>
      <c r="E8000" s="5">
        <v>46160</v>
      </c>
      <c r="F8000" s="6">
        <v>0.97222222222222221</v>
      </c>
      <c r="G8000">
        <v>160.47</v>
      </c>
      <c r="H8000">
        <v>160.47</v>
      </c>
      <c r="I8000">
        <v>0</v>
      </c>
      <c r="J8000" s="4" t="s">
        <v>68</v>
      </c>
      <c r="K8000" s="4" t="s">
        <v>81</v>
      </c>
      <c r="L8000" s="4" t="s">
        <v>82</v>
      </c>
    </row>
    <row r="8001" spans="1:12" x14ac:dyDescent="0.2">
      <c r="A8001">
        <v>8042</v>
      </c>
      <c r="B8001" s="4" t="s">
        <v>785</v>
      </c>
      <c r="C8001" s="4" t="s">
        <v>54</v>
      </c>
      <c r="D8001" s="4" t="s">
        <v>103</v>
      </c>
      <c r="E8001" s="5">
        <v>46160</v>
      </c>
      <c r="F8001" s="6">
        <v>0.76249999999999996</v>
      </c>
      <c r="G8001">
        <v>230</v>
      </c>
      <c r="H8001">
        <v>230</v>
      </c>
      <c r="I8001">
        <v>0</v>
      </c>
      <c r="J8001" s="4" t="s">
        <v>54</v>
      </c>
      <c r="K8001" s="4" t="s">
        <v>121</v>
      </c>
      <c r="L8001" s="4" t="s">
        <v>122</v>
      </c>
    </row>
    <row r="8002" spans="1:12" x14ac:dyDescent="0.2">
      <c r="A8002">
        <v>7988</v>
      </c>
      <c r="B8002" s="4" t="s">
        <v>782</v>
      </c>
      <c r="C8002" s="4" t="s">
        <v>58</v>
      </c>
      <c r="D8002" s="4" t="s">
        <v>91</v>
      </c>
      <c r="E8002" s="5">
        <v>46160</v>
      </c>
      <c r="F8002" s="6">
        <v>0.72847222222222219</v>
      </c>
      <c r="G8002">
        <v>391.24</v>
      </c>
      <c r="H8002">
        <v>391.24</v>
      </c>
      <c r="I8002">
        <v>0</v>
      </c>
      <c r="J8002" s="4" t="s">
        <v>63</v>
      </c>
      <c r="K8002" s="4" t="s">
        <v>68</v>
      </c>
      <c r="L8002" s="4" t="s">
        <v>128</v>
      </c>
    </row>
    <row r="8003" spans="1:12" x14ac:dyDescent="0.2">
      <c r="A8003">
        <v>8147</v>
      </c>
      <c r="B8003" s="4" t="s">
        <v>810</v>
      </c>
      <c r="C8003" s="4" t="s">
        <v>38</v>
      </c>
      <c r="D8003" s="4" t="s">
        <v>39</v>
      </c>
      <c r="E8003" s="5">
        <v>46161</v>
      </c>
      <c r="F8003" s="6">
        <v>0.86944444444444446</v>
      </c>
      <c r="G8003">
        <v>0</v>
      </c>
      <c r="H8003">
        <v>0</v>
      </c>
      <c r="I8003">
        <v>0</v>
      </c>
      <c r="J8003" s="4" t="s">
        <v>54</v>
      </c>
      <c r="K8003" s="4" t="s">
        <v>58</v>
      </c>
      <c r="L8003" s="4" t="s">
        <v>145</v>
      </c>
    </row>
    <row r="8004" spans="1:12" x14ac:dyDescent="0.2">
      <c r="A8004">
        <v>4408</v>
      </c>
      <c r="B8004" s="4" t="s">
        <v>430</v>
      </c>
      <c r="C8004" s="4" t="s">
        <v>45</v>
      </c>
      <c r="D8004" s="4" t="s">
        <v>440</v>
      </c>
      <c r="E8004" s="5">
        <v>46161</v>
      </c>
      <c r="F8004" s="6">
        <v>0.57916666666666672</v>
      </c>
      <c r="G8004">
        <v>356.86</v>
      </c>
      <c r="H8004">
        <v>356.86</v>
      </c>
      <c r="I8004">
        <v>0</v>
      </c>
      <c r="J8004" s="4" t="s">
        <v>54</v>
      </c>
      <c r="K8004" s="4" t="s">
        <v>121</v>
      </c>
      <c r="L8004" s="4" t="s">
        <v>122</v>
      </c>
    </row>
    <row r="8005" spans="1:12" x14ac:dyDescent="0.2">
      <c r="A8005">
        <v>8141</v>
      </c>
      <c r="B8005" s="4" t="s">
        <v>807</v>
      </c>
      <c r="C8005" s="4" t="s">
        <v>43</v>
      </c>
      <c r="D8005" s="4" t="s">
        <v>99</v>
      </c>
      <c r="E8005" s="5">
        <v>46161</v>
      </c>
      <c r="F8005" s="6">
        <v>0.48958333333333331</v>
      </c>
      <c r="G8005">
        <v>375.54</v>
      </c>
      <c r="H8005">
        <v>375.54</v>
      </c>
      <c r="I8005">
        <v>0</v>
      </c>
      <c r="J8005" s="4" t="s">
        <v>50</v>
      </c>
      <c r="K8005" s="4" t="s">
        <v>50</v>
      </c>
      <c r="L8005" s="4" t="s">
        <v>561</v>
      </c>
    </row>
    <row r="8006" spans="1:12" x14ac:dyDescent="0.2">
      <c r="A8006">
        <v>82</v>
      </c>
      <c r="B8006" s="4" t="s">
        <v>126</v>
      </c>
      <c r="C8006" s="4" t="s">
        <v>84</v>
      </c>
      <c r="D8006" s="4" t="s">
        <v>136</v>
      </c>
      <c r="E8006" s="5">
        <v>46161</v>
      </c>
      <c r="F8006" s="6">
        <v>0.68888888888888888</v>
      </c>
      <c r="G8006">
        <v>217.4</v>
      </c>
      <c r="H8006">
        <v>217.4</v>
      </c>
      <c r="I8006">
        <v>0</v>
      </c>
      <c r="J8006" s="4" t="s">
        <v>63</v>
      </c>
      <c r="K8006" s="4" t="s">
        <v>68</v>
      </c>
      <c r="L8006" s="4" t="s">
        <v>128</v>
      </c>
    </row>
    <row r="8007" spans="1:12" x14ac:dyDescent="0.2">
      <c r="A8007">
        <v>6602</v>
      </c>
      <c r="B8007" s="4" t="s">
        <v>686</v>
      </c>
      <c r="C8007" s="4" t="s">
        <v>131</v>
      </c>
      <c r="D8007" s="4" t="s">
        <v>551</v>
      </c>
      <c r="E8007" s="5">
        <v>46161</v>
      </c>
      <c r="F8007" s="6">
        <v>0.77083333333333337</v>
      </c>
      <c r="G8007">
        <v>578.70000000000005</v>
      </c>
      <c r="H8007">
        <v>578.70000000000005</v>
      </c>
      <c r="I8007">
        <v>0</v>
      </c>
      <c r="J8007" s="4" t="s">
        <v>52</v>
      </c>
      <c r="K8007" s="4" t="s">
        <v>63</v>
      </c>
      <c r="L8007" s="4" t="s">
        <v>203</v>
      </c>
    </row>
    <row r="8008" spans="1:12" x14ac:dyDescent="0.2">
      <c r="A8008">
        <v>7289</v>
      </c>
      <c r="B8008" s="4" t="s">
        <v>715</v>
      </c>
      <c r="C8008" s="4" t="s">
        <v>262</v>
      </c>
      <c r="D8008" s="4" t="s">
        <v>502</v>
      </c>
      <c r="E8008" s="5">
        <v>46161</v>
      </c>
      <c r="F8008" s="6">
        <v>0.69930555555555551</v>
      </c>
      <c r="G8008">
        <v>160.47</v>
      </c>
      <c r="H8008">
        <v>160.47</v>
      </c>
      <c r="I8008">
        <v>0</v>
      </c>
      <c r="J8008" s="4" t="s">
        <v>68</v>
      </c>
      <c r="K8008" s="4" t="s">
        <v>81</v>
      </c>
      <c r="L8008" s="4" t="s">
        <v>82</v>
      </c>
    </row>
    <row r="8009" spans="1:12" x14ac:dyDescent="0.2">
      <c r="A8009">
        <v>8136</v>
      </c>
      <c r="B8009" s="4" t="s">
        <v>805</v>
      </c>
      <c r="C8009" s="4" t="s">
        <v>48</v>
      </c>
      <c r="D8009" s="4" t="s">
        <v>118</v>
      </c>
      <c r="E8009" s="5">
        <v>46161</v>
      </c>
      <c r="F8009" s="6">
        <v>0.79652777777777772</v>
      </c>
      <c r="G8009">
        <v>949.9</v>
      </c>
      <c r="H8009">
        <v>949.9</v>
      </c>
      <c r="I8009">
        <v>0</v>
      </c>
      <c r="J8009" s="4" t="s">
        <v>68</v>
      </c>
      <c r="K8009" s="4" t="s">
        <v>84</v>
      </c>
      <c r="L8009" s="4" t="s">
        <v>85</v>
      </c>
    </row>
    <row r="8010" spans="1:12" x14ac:dyDescent="0.2">
      <c r="A8010">
        <v>5206</v>
      </c>
      <c r="B8010" s="4" t="s">
        <v>575</v>
      </c>
      <c r="C8010" s="4" t="s">
        <v>303</v>
      </c>
      <c r="D8010" s="4" t="s">
        <v>511</v>
      </c>
      <c r="E8010" s="5">
        <v>46161</v>
      </c>
      <c r="F8010" s="6">
        <v>0.8</v>
      </c>
      <c r="G8010">
        <v>208.53</v>
      </c>
      <c r="H8010">
        <v>208.53</v>
      </c>
      <c r="I8010">
        <v>0</v>
      </c>
      <c r="J8010" s="4" t="s">
        <v>68</v>
      </c>
      <c r="K8010" s="4" t="s">
        <v>81</v>
      </c>
      <c r="L8010" s="4" t="s">
        <v>82</v>
      </c>
    </row>
    <row r="8011" spans="1:12" x14ac:dyDescent="0.2">
      <c r="A8011">
        <v>5311</v>
      </c>
      <c r="B8011" s="4" t="s">
        <v>582</v>
      </c>
      <c r="C8011" s="4" t="s">
        <v>305</v>
      </c>
      <c r="D8011" s="4" t="s">
        <v>512</v>
      </c>
      <c r="E8011" s="5">
        <v>46161</v>
      </c>
      <c r="F8011" s="6">
        <v>0.79513888888888884</v>
      </c>
      <c r="G8011">
        <v>314.3</v>
      </c>
      <c r="H8011">
        <v>314.3</v>
      </c>
      <c r="I8011">
        <v>0</v>
      </c>
      <c r="J8011" s="4" t="s">
        <v>68</v>
      </c>
      <c r="K8011" s="4" t="s">
        <v>81</v>
      </c>
      <c r="L8011" s="4" t="s">
        <v>82</v>
      </c>
    </row>
    <row r="8012" spans="1:12" x14ac:dyDescent="0.2">
      <c r="A8012">
        <v>7915</v>
      </c>
      <c r="B8012" s="4" t="s">
        <v>773</v>
      </c>
      <c r="C8012" s="4" t="s">
        <v>58</v>
      </c>
      <c r="D8012" s="4" t="s">
        <v>184</v>
      </c>
      <c r="E8012" s="5">
        <v>46161</v>
      </c>
      <c r="F8012" s="6">
        <v>0.59166666666666667</v>
      </c>
      <c r="G8012">
        <v>320</v>
      </c>
      <c r="H8012">
        <v>320</v>
      </c>
      <c r="I8012">
        <v>0</v>
      </c>
      <c r="J8012" s="4" t="s">
        <v>54</v>
      </c>
      <c r="K8012" s="4" t="s">
        <v>116</v>
      </c>
      <c r="L8012" s="4" t="s">
        <v>117</v>
      </c>
    </row>
    <row r="8013" spans="1:12" x14ac:dyDescent="0.2">
      <c r="A8013">
        <v>7935</v>
      </c>
      <c r="B8013" s="4" t="s">
        <v>776</v>
      </c>
      <c r="C8013" s="4" t="s">
        <v>58</v>
      </c>
      <c r="D8013" s="4" t="s">
        <v>91</v>
      </c>
      <c r="E8013" s="5">
        <v>46161</v>
      </c>
      <c r="F8013" s="6">
        <v>0.69374999999999998</v>
      </c>
      <c r="G8013">
        <v>391.24</v>
      </c>
      <c r="H8013">
        <v>391.24</v>
      </c>
      <c r="I8013">
        <v>0</v>
      </c>
      <c r="J8013" s="4" t="s">
        <v>68</v>
      </c>
      <c r="K8013" s="4" t="s">
        <v>81</v>
      </c>
      <c r="L8013" s="4" t="s">
        <v>82</v>
      </c>
    </row>
    <row r="8014" spans="1:12" x14ac:dyDescent="0.2">
      <c r="A8014">
        <v>8148</v>
      </c>
      <c r="B8014" s="4" t="s">
        <v>811</v>
      </c>
      <c r="C8014" s="4" t="s">
        <v>38</v>
      </c>
      <c r="D8014" s="4" t="s">
        <v>39</v>
      </c>
      <c r="E8014" s="5">
        <v>46162</v>
      </c>
      <c r="F8014" s="6">
        <v>0.83402777777777781</v>
      </c>
      <c r="G8014">
        <v>0</v>
      </c>
      <c r="H8014">
        <v>0</v>
      </c>
      <c r="I8014">
        <v>0</v>
      </c>
      <c r="J8014" s="4" t="s">
        <v>54</v>
      </c>
      <c r="K8014" s="4" t="s">
        <v>58</v>
      </c>
      <c r="L8014" s="4" t="s">
        <v>145</v>
      </c>
    </row>
    <row r="8015" spans="1:12" x14ac:dyDescent="0.2">
      <c r="A8015">
        <v>4393</v>
      </c>
      <c r="B8015" s="4" t="s">
        <v>428</v>
      </c>
      <c r="C8015" s="4" t="s">
        <v>63</v>
      </c>
      <c r="D8015" s="4" t="s">
        <v>94</v>
      </c>
      <c r="E8015" s="5">
        <v>46162</v>
      </c>
      <c r="F8015" s="6">
        <v>0.7583333333333333</v>
      </c>
      <c r="G8015">
        <v>180</v>
      </c>
      <c r="H8015">
        <v>180</v>
      </c>
      <c r="I8015">
        <v>0</v>
      </c>
      <c r="J8015" s="4" t="s">
        <v>54</v>
      </c>
      <c r="K8015" s="4" t="s">
        <v>56</v>
      </c>
      <c r="L8015" s="4" t="s">
        <v>426</v>
      </c>
    </row>
    <row r="8016" spans="1:12" x14ac:dyDescent="0.2">
      <c r="A8016">
        <v>7848</v>
      </c>
      <c r="B8016" s="4" t="s">
        <v>767</v>
      </c>
      <c r="C8016" s="4" t="s">
        <v>63</v>
      </c>
      <c r="D8016" s="4" t="s">
        <v>186</v>
      </c>
      <c r="E8016" s="5">
        <v>46162</v>
      </c>
      <c r="F8016" s="6">
        <v>0.81874999999999998</v>
      </c>
      <c r="G8016">
        <v>320</v>
      </c>
      <c r="H8016">
        <v>320</v>
      </c>
      <c r="I8016">
        <v>0</v>
      </c>
      <c r="J8016" s="4" t="s">
        <v>58</v>
      </c>
      <c r="K8016" s="4" t="s">
        <v>52</v>
      </c>
      <c r="L8016" s="4" t="s">
        <v>125</v>
      </c>
    </row>
    <row r="8017" spans="1:12" x14ac:dyDescent="0.2">
      <c r="A8017">
        <v>6782</v>
      </c>
      <c r="B8017" s="4" t="s">
        <v>695</v>
      </c>
      <c r="C8017" s="4" t="s">
        <v>178</v>
      </c>
      <c r="D8017" s="4" t="s">
        <v>535</v>
      </c>
      <c r="E8017" s="5">
        <v>46162</v>
      </c>
      <c r="F8017" s="6">
        <v>0.83472222222222225</v>
      </c>
      <c r="G8017">
        <v>380.82</v>
      </c>
      <c r="H8017">
        <v>380.82</v>
      </c>
      <c r="I8017">
        <v>0</v>
      </c>
      <c r="J8017" s="4" t="s">
        <v>66</v>
      </c>
      <c r="K8017" s="4" t="s">
        <v>45</v>
      </c>
      <c r="L8017" s="4" t="s">
        <v>140</v>
      </c>
    </row>
    <row r="8018" spans="1:12" x14ac:dyDescent="0.2">
      <c r="A8018">
        <v>5866</v>
      </c>
      <c r="B8018" s="4" t="s">
        <v>638</v>
      </c>
      <c r="C8018" s="4" t="s">
        <v>123</v>
      </c>
      <c r="D8018" s="4" t="s">
        <v>500</v>
      </c>
      <c r="E8018" s="5">
        <v>46162</v>
      </c>
      <c r="F8018" s="6">
        <v>0.37638888888888888</v>
      </c>
      <c r="G8018">
        <v>280.79000000000002</v>
      </c>
      <c r="H8018">
        <v>280.79000000000002</v>
      </c>
      <c r="I8018">
        <v>0</v>
      </c>
      <c r="J8018" s="4" t="s">
        <v>54</v>
      </c>
      <c r="K8018" s="4" t="s">
        <v>56</v>
      </c>
      <c r="L8018" s="4" t="s">
        <v>426</v>
      </c>
    </row>
    <row r="8019" spans="1:12" x14ac:dyDescent="0.2">
      <c r="A8019">
        <v>4831</v>
      </c>
      <c r="B8019" s="4" t="s">
        <v>528</v>
      </c>
      <c r="C8019" s="4" t="s">
        <v>262</v>
      </c>
      <c r="D8019" s="4" t="s">
        <v>538</v>
      </c>
      <c r="E8019" s="5">
        <v>46162</v>
      </c>
      <c r="F8019" s="6">
        <v>0.54722222222222228</v>
      </c>
      <c r="G8019">
        <v>309</v>
      </c>
      <c r="H8019">
        <v>309</v>
      </c>
      <c r="I8019">
        <v>0</v>
      </c>
      <c r="J8019" s="4" t="s">
        <v>58</v>
      </c>
      <c r="K8019" s="4" t="s">
        <v>52</v>
      </c>
      <c r="L8019" s="4" t="s">
        <v>125</v>
      </c>
    </row>
    <row r="8020" spans="1:12" x14ac:dyDescent="0.2">
      <c r="A8020">
        <v>8100</v>
      </c>
      <c r="B8020" s="4" t="s">
        <v>792</v>
      </c>
      <c r="C8020" s="4" t="s">
        <v>48</v>
      </c>
      <c r="D8020" s="4" t="s">
        <v>794</v>
      </c>
      <c r="E8020" s="5">
        <v>46162</v>
      </c>
      <c r="F8020" s="6">
        <v>0.72222222222222221</v>
      </c>
      <c r="G8020">
        <v>317.58</v>
      </c>
      <c r="H8020">
        <v>317.58</v>
      </c>
      <c r="I8020">
        <v>0</v>
      </c>
      <c r="J8020" s="4" t="s">
        <v>54</v>
      </c>
      <c r="K8020" s="4" t="s">
        <v>56</v>
      </c>
      <c r="L8020" s="4" t="s">
        <v>426</v>
      </c>
    </row>
    <row r="8021" spans="1:12" x14ac:dyDescent="0.2">
      <c r="A8021">
        <v>7814</v>
      </c>
      <c r="B8021" s="4" t="s">
        <v>762</v>
      </c>
      <c r="C8021" s="4" t="s">
        <v>37</v>
      </c>
      <c r="D8021" s="4" t="s">
        <v>92</v>
      </c>
      <c r="E8021" s="5">
        <v>46162</v>
      </c>
      <c r="F8021" s="6">
        <v>0.79513888888888884</v>
      </c>
      <c r="G8021">
        <v>391.24</v>
      </c>
      <c r="H8021">
        <v>391.24</v>
      </c>
      <c r="I8021">
        <v>0</v>
      </c>
      <c r="J8021" s="4" t="s">
        <v>63</v>
      </c>
      <c r="K8021" s="4" t="s">
        <v>68</v>
      </c>
      <c r="L8021" s="4" t="s">
        <v>128</v>
      </c>
    </row>
    <row r="8022" spans="1:12" x14ac:dyDescent="0.2">
      <c r="A8022">
        <v>7706</v>
      </c>
      <c r="B8022" s="4" t="s">
        <v>733</v>
      </c>
      <c r="C8022" s="4" t="s">
        <v>63</v>
      </c>
      <c r="D8022" s="4" t="s">
        <v>94</v>
      </c>
      <c r="E8022" s="5">
        <v>46163</v>
      </c>
      <c r="F8022" s="6">
        <v>0.37291666666666667</v>
      </c>
      <c r="G8022">
        <v>206</v>
      </c>
      <c r="H8022">
        <v>206</v>
      </c>
      <c r="I8022">
        <v>0</v>
      </c>
      <c r="J8022" s="4" t="s">
        <v>54</v>
      </c>
      <c r="K8022" s="4" t="s">
        <v>37</v>
      </c>
      <c r="L8022" s="4" t="s">
        <v>127</v>
      </c>
    </row>
    <row r="8023" spans="1:12" x14ac:dyDescent="0.2">
      <c r="A8023">
        <v>118</v>
      </c>
      <c r="B8023" s="4" t="s">
        <v>144</v>
      </c>
      <c r="C8023" s="4" t="s">
        <v>78</v>
      </c>
      <c r="D8023" s="4" t="s">
        <v>135</v>
      </c>
      <c r="E8023" s="5">
        <v>46163</v>
      </c>
      <c r="F8023" s="6">
        <v>0.54374999999999996</v>
      </c>
      <c r="G8023">
        <v>160.47</v>
      </c>
      <c r="H8023">
        <v>160.47</v>
      </c>
      <c r="I8023">
        <v>0</v>
      </c>
      <c r="J8023" s="4" t="s">
        <v>54</v>
      </c>
      <c r="K8023" s="4" t="s">
        <v>37</v>
      </c>
      <c r="L8023" s="4" t="s">
        <v>127</v>
      </c>
    </row>
    <row r="8024" spans="1:12" x14ac:dyDescent="0.2">
      <c r="A8024">
        <v>6682</v>
      </c>
      <c r="B8024" s="4" t="s">
        <v>690</v>
      </c>
      <c r="C8024" s="4" t="s">
        <v>137</v>
      </c>
      <c r="D8024" s="4" t="s">
        <v>548</v>
      </c>
      <c r="E8024" s="5">
        <v>46163</v>
      </c>
      <c r="F8024" s="6">
        <v>0.83333333333333337</v>
      </c>
      <c r="G8024">
        <v>233.85</v>
      </c>
      <c r="H8024">
        <v>233.85</v>
      </c>
      <c r="I8024">
        <v>0</v>
      </c>
      <c r="J8024" s="4" t="s">
        <v>66</v>
      </c>
      <c r="K8024" s="4" t="s">
        <v>45</v>
      </c>
      <c r="L8024" s="4" t="s">
        <v>140</v>
      </c>
    </row>
    <row r="8025" spans="1:12" x14ac:dyDescent="0.2">
      <c r="A8025">
        <v>7221</v>
      </c>
      <c r="B8025" s="4" t="s">
        <v>712</v>
      </c>
      <c r="C8025" s="4" t="s">
        <v>137</v>
      </c>
      <c r="D8025" s="4" t="s">
        <v>138</v>
      </c>
      <c r="E8025" s="5">
        <v>46163</v>
      </c>
      <c r="F8025" s="6">
        <v>0.83958333333333335</v>
      </c>
      <c r="G8025">
        <v>297.44</v>
      </c>
      <c r="H8025">
        <v>297.44</v>
      </c>
      <c r="I8025">
        <v>0</v>
      </c>
      <c r="J8025" s="4" t="s">
        <v>54</v>
      </c>
      <c r="K8025" s="4" t="s">
        <v>121</v>
      </c>
      <c r="L8025" s="4" t="s">
        <v>122</v>
      </c>
    </row>
    <row r="8026" spans="1:12" x14ac:dyDescent="0.2">
      <c r="A8026">
        <v>6864</v>
      </c>
      <c r="B8026" s="4" t="s">
        <v>698</v>
      </c>
      <c r="C8026" s="4" t="s">
        <v>131</v>
      </c>
      <c r="D8026" s="4" t="s">
        <v>534</v>
      </c>
      <c r="E8026" s="5">
        <v>46163</v>
      </c>
      <c r="F8026" s="6">
        <v>0.71805555555555556</v>
      </c>
      <c r="G8026">
        <v>205.15</v>
      </c>
      <c r="H8026">
        <v>205.15</v>
      </c>
      <c r="I8026">
        <v>0</v>
      </c>
      <c r="J8026" s="4" t="s">
        <v>66</v>
      </c>
      <c r="K8026" s="4" t="s">
        <v>45</v>
      </c>
      <c r="L8026" s="4" t="s">
        <v>140</v>
      </c>
    </row>
    <row r="8027" spans="1:12" x14ac:dyDescent="0.2">
      <c r="A8027">
        <v>6644</v>
      </c>
      <c r="B8027" s="4" t="s">
        <v>688</v>
      </c>
      <c r="C8027" s="4" t="s">
        <v>123</v>
      </c>
      <c r="D8027" s="4" t="s">
        <v>500</v>
      </c>
      <c r="E8027" s="5">
        <v>46163</v>
      </c>
      <c r="F8027" s="6">
        <v>0.7895833333333333</v>
      </c>
      <c r="G8027">
        <v>181.81</v>
      </c>
      <c r="H8027">
        <v>181.81</v>
      </c>
      <c r="I8027">
        <v>0</v>
      </c>
      <c r="J8027" s="4" t="s">
        <v>58</v>
      </c>
      <c r="K8027" s="4" t="s">
        <v>52</v>
      </c>
      <c r="L8027" s="4" t="s">
        <v>125</v>
      </c>
    </row>
    <row r="8028" spans="1:12" x14ac:dyDescent="0.2">
      <c r="A8028">
        <v>5539</v>
      </c>
      <c r="B8028" s="4" t="s">
        <v>618</v>
      </c>
      <c r="C8028" s="4" t="s">
        <v>249</v>
      </c>
      <c r="D8028" s="4" t="s">
        <v>537</v>
      </c>
      <c r="E8028" s="5">
        <v>46163</v>
      </c>
      <c r="F8028" s="6">
        <v>0.77500000000000002</v>
      </c>
      <c r="G8028">
        <v>285</v>
      </c>
      <c r="H8028">
        <v>285</v>
      </c>
      <c r="I8028">
        <v>0</v>
      </c>
      <c r="J8028" s="4" t="s">
        <v>68</v>
      </c>
      <c r="K8028" s="4" t="s">
        <v>81</v>
      </c>
      <c r="L8028" s="4" t="s">
        <v>82</v>
      </c>
    </row>
    <row r="8029" spans="1:12" x14ac:dyDescent="0.2">
      <c r="A8029">
        <v>8116</v>
      </c>
      <c r="B8029" s="4" t="s">
        <v>799</v>
      </c>
      <c r="C8029" s="4" t="s">
        <v>48</v>
      </c>
      <c r="D8029" s="4" t="s">
        <v>100</v>
      </c>
      <c r="E8029" s="5">
        <v>46163</v>
      </c>
      <c r="F8029" s="6">
        <v>0.63402777777777775</v>
      </c>
      <c r="G8029">
        <v>328.1</v>
      </c>
      <c r="H8029">
        <v>328.1</v>
      </c>
      <c r="I8029">
        <v>0</v>
      </c>
      <c r="J8029" s="4" t="s">
        <v>66</v>
      </c>
      <c r="K8029" s="4" t="s">
        <v>45</v>
      </c>
      <c r="L8029" s="4" t="s">
        <v>140</v>
      </c>
    </row>
    <row r="8030" spans="1:12" x14ac:dyDescent="0.2">
      <c r="A8030">
        <v>8123</v>
      </c>
      <c r="B8030" s="4" t="s">
        <v>802</v>
      </c>
      <c r="C8030" s="4" t="s">
        <v>48</v>
      </c>
      <c r="D8030" s="4" t="s">
        <v>100</v>
      </c>
      <c r="E8030" s="5">
        <v>46163</v>
      </c>
      <c r="F8030" s="6">
        <v>0.84027777777777779</v>
      </c>
      <c r="G8030">
        <v>222</v>
      </c>
      <c r="H8030">
        <v>222</v>
      </c>
      <c r="I8030">
        <v>0</v>
      </c>
      <c r="J8030" s="4" t="s">
        <v>54</v>
      </c>
      <c r="K8030" s="4" t="s">
        <v>121</v>
      </c>
      <c r="L8030" s="4" t="s">
        <v>122</v>
      </c>
    </row>
    <row r="8031" spans="1:12" x14ac:dyDescent="0.2">
      <c r="A8031">
        <v>5511</v>
      </c>
      <c r="B8031" s="4" t="s">
        <v>617</v>
      </c>
      <c r="C8031" s="4" t="s">
        <v>291</v>
      </c>
      <c r="D8031" s="4" t="s">
        <v>508</v>
      </c>
      <c r="E8031" s="5">
        <v>46163</v>
      </c>
      <c r="F8031" s="6">
        <v>0.54027777777777775</v>
      </c>
      <c r="G8031">
        <v>375</v>
      </c>
      <c r="H8031">
        <v>375</v>
      </c>
      <c r="I8031">
        <v>0</v>
      </c>
      <c r="J8031" s="4" t="s">
        <v>54</v>
      </c>
      <c r="K8031" s="4" t="s">
        <v>56</v>
      </c>
      <c r="L8031" s="4" t="s">
        <v>426</v>
      </c>
    </row>
    <row r="8032" spans="1:12" x14ac:dyDescent="0.2">
      <c r="A8032">
        <v>7721</v>
      </c>
      <c r="B8032" s="4" t="s">
        <v>735</v>
      </c>
      <c r="C8032" s="4" t="s">
        <v>66</v>
      </c>
      <c r="D8032" s="4" t="s">
        <v>110</v>
      </c>
      <c r="E8032" s="5">
        <v>46164</v>
      </c>
      <c r="F8032" s="6">
        <v>0.61736111111111114</v>
      </c>
      <c r="G8032">
        <v>160.47</v>
      </c>
      <c r="H8032">
        <v>160.47</v>
      </c>
      <c r="I8032">
        <v>0</v>
      </c>
      <c r="J8032" s="4" t="s">
        <v>54</v>
      </c>
      <c r="K8032" s="4" t="s">
        <v>121</v>
      </c>
      <c r="L8032" s="4" t="s">
        <v>122</v>
      </c>
    </row>
    <row r="8033" spans="1:12" x14ac:dyDescent="0.2">
      <c r="A8033">
        <v>5416</v>
      </c>
      <c r="B8033" s="4" t="s">
        <v>603</v>
      </c>
      <c r="C8033" s="4" t="s">
        <v>68</v>
      </c>
      <c r="D8033" s="4" t="s">
        <v>141</v>
      </c>
      <c r="E8033" s="5">
        <v>46164</v>
      </c>
      <c r="F8033" s="6">
        <v>0.68125000000000002</v>
      </c>
      <c r="G8033">
        <v>188.52</v>
      </c>
      <c r="H8033">
        <v>188.52</v>
      </c>
      <c r="I8033">
        <v>0</v>
      </c>
      <c r="J8033" s="4" t="s">
        <v>68</v>
      </c>
      <c r="K8033" s="4" t="s">
        <v>81</v>
      </c>
      <c r="L8033" s="4" t="s">
        <v>82</v>
      </c>
    </row>
    <row r="8034" spans="1:12" x14ac:dyDescent="0.2">
      <c r="A8034">
        <v>7722</v>
      </c>
      <c r="B8034" s="4" t="s">
        <v>735</v>
      </c>
      <c r="C8034" s="4" t="s">
        <v>68</v>
      </c>
      <c r="D8034" s="4" t="s">
        <v>111</v>
      </c>
      <c r="E8034" s="5">
        <v>46164</v>
      </c>
      <c r="F8034" s="6">
        <v>0.62013888888888891</v>
      </c>
      <c r="G8034">
        <v>160.47</v>
      </c>
      <c r="H8034">
        <v>160.47</v>
      </c>
      <c r="I8034">
        <v>0</v>
      </c>
      <c r="J8034" s="4" t="s">
        <v>54</v>
      </c>
      <c r="K8034" s="4" t="s">
        <v>121</v>
      </c>
      <c r="L8034" s="4" t="s">
        <v>122</v>
      </c>
    </row>
    <row r="8035" spans="1:12" x14ac:dyDescent="0.2">
      <c r="A8035">
        <v>7976</v>
      </c>
      <c r="B8035" s="4" t="s">
        <v>781</v>
      </c>
      <c r="C8035" s="4" t="s">
        <v>73</v>
      </c>
      <c r="D8035" s="4" t="s">
        <v>130</v>
      </c>
      <c r="E8035" s="5">
        <v>46164</v>
      </c>
      <c r="F8035" s="6">
        <v>0.25</v>
      </c>
      <c r="G8035">
        <v>0.01</v>
      </c>
      <c r="H8035">
        <v>0.01</v>
      </c>
      <c r="I8035">
        <v>0</v>
      </c>
      <c r="J8035" s="4" t="s">
        <v>52</v>
      </c>
      <c r="K8035" s="4" t="s">
        <v>46</v>
      </c>
      <c r="L8035" s="4" t="s">
        <v>47</v>
      </c>
    </row>
    <row r="8036" spans="1:12" x14ac:dyDescent="0.2">
      <c r="A8036">
        <v>4990</v>
      </c>
      <c r="B8036" s="4" t="s">
        <v>562</v>
      </c>
      <c r="C8036" s="4" t="s">
        <v>84</v>
      </c>
      <c r="D8036" s="4" t="s">
        <v>530</v>
      </c>
      <c r="E8036" s="5">
        <v>46164</v>
      </c>
      <c r="F8036" s="6">
        <v>0.44791666666666669</v>
      </c>
      <c r="G8036">
        <v>390</v>
      </c>
      <c r="H8036">
        <v>390</v>
      </c>
      <c r="I8036">
        <v>0</v>
      </c>
      <c r="J8036" s="4" t="s">
        <v>88</v>
      </c>
      <c r="K8036" s="4" t="s">
        <v>97</v>
      </c>
      <c r="L8036" s="4" t="s">
        <v>98</v>
      </c>
    </row>
    <row r="8037" spans="1:12" x14ac:dyDescent="0.2">
      <c r="A8037">
        <v>6357</v>
      </c>
      <c r="B8037" s="4" t="s">
        <v>677</v>
      </c>
      <c r="C8037" s="4" t="s">
        <v>137</v>
      </c>
      <c r="D8037" s="4" t="s">
        <v>548</v>
      </c>
      <c r="E8037" s="5">
        <v>46164</v>
      </c>
      <c r="F8037" s="6">
        <v>0.6381944444444444</v>
      </c>
      <c r="G8037">
        <v>369.17</v>
      </c>
      <c r="H8037">
        <v>369.17</v>
      </c>
      <c r="I8037">
        <v>0</v>
      </c>
      <c r="J8037" s="4" t="s">
        <v>68</v>
      </c>
      <c r="K8037" s="4" t="s">
        <v>81</v>
      </c>
      <c r="L8037" s="4" t="s">
        <v>82</v>
      </c>
    </row>
    <row r="8038" spans="1:12" x14ac:dyDescent="0.2">
      <c r="A8038">
        <v>5064</v>
      </c>
      <c r="B8038" s="4" t="s">
        <v>565</v>
      </c>
      <c r="C8038" s="4" t="s">
        <v>174</v>
      </c>
      <c r="D8038" s="4" t="s">
        <v>473</v>
      </c>
      <c r="E8038" s="5">
        <v>46164</v>
      </c>
      <c r="F8038" s="6">
        <v>0.59375</v>
      </c>
      <c r="G8038">
        <v>181.81</v>
      </c>
      <c r="H8038">
        <v>181.81</v>
      </c>
      <c r="I8038">
        <v>0</v>
      </c>
      <c r="J8038" s="4" t="s">
        <v>58</v>
      </c>
      <c r="K8038" s="4" t="s">
        <v>52</v>
      </c>
      <c r="L8038" s="4" t="s">
        <v>125</v>
      </c>
    </row>
    <row r="8039" spans="1:12" x14ac:dyDescent="0.2">
      <c r="A8039">
        <v>8103</v>
      </c>
      <c r="B8039" s="4" t="s">
        <v>795</v>
      </c>
      <c r="C8039" s="4" t="s">
        <v>48</v>
      </c>
      <c r="D8039" s="4" t="s">
        <v>100</v>
      </c>
      <c r="E8039" s="5">
        <v>46164</v>
      </c>
      <c r="F8039" s="6">
        <v>0.67638888888888893</v>
      </c>
      <c r="G8039">
        <v>355.77</v>
      </c>
      <c r="H8039">
        <v>355.77</v>
      </c>
      <c r="I8039">
        <v>0</v>
      </c>
      <c r="J8039" s="4" t="s">
        <v>45</v>
      </c>
      <c r="K8039" s="4" t="s">
        <v>60</v>
      </c>
      <c r="L8039" s="4" t="s">
        <v>61</v>
      </c>
    </row>
    <row r="8040" spans="1:12" x14ac:dyDescent="0.2">
      <c r="A8040">
        <v>8104</v>
      </c>
      <c r="B8040" s="4" t="s">
        <v>795</v>
      </c>
      <c r="C8040" s="4" t="s">
        <v>50</v>
      </c>
      <c r="D8040" s="4" t="s">
        <v>101</v>
      </c>
      <c r="E8040" s="5">
        <v>46164</v>
      </c>
      <c r="F8040" s="6">
        <v>0.7055555555555556</v>
      </c>
      <c r="G8040">
        <v>355.77</v>
      </c>
      <c r="H8040">
        <v>355.77</v>
      </c>
      <c r="I8040">
        <v>0</v>
      </c>
      <c r="J8040" s="4" t="s">
        <v>54</v>
      </c>
      <c r="K8040" s="4" t="s">
        <v>121</v>
      </c>
      <c r="L8040" s="4" t="s">
        <v>122</v>
      </c>
    </row>
    <row r="8041" spans="1:12" x14ac:dyDescent="0.2">
      <c r="A8041">
        <v>8050</v>
      </c>
      <c r="B8041" s="4" t="s">
        <v>786</v>
      </c>
      <c r="C8041" s="4" t="s">
        <v>56</v>
      </c>
      <c r="D8041" s="4" t="s">
        <v>104</v>
      </c>
      <c r="E8041" s="5">
        <v>46164</v>
      </c>
      <c r="F8041" s="6">
        <v>0.70972222222222225</v>
      </c>
      <c r="G8041">
        <v>217.4</v>
      </c>
      <c r="H8041">
        <v>217.4</v>
      </c>
      <c r="I8041">
        <v>0</v>
      </c>
      <c r="J8041" s="4" t="s">
        <v>58</v>
      </c>
      <c r="K8041" s="4" t="s">
        <v>52</v>
      </c>
      <c r="L8041" s="4" t="s">
        <v>125</v>
      </c>
    </row>
    <row r="8042" spans="1:12" x14ac:dyDescent="0.2">
      <c r="A8042">
        <v>7925</v>
      </c>
      <c r="B8042" s="4" t="s">
        <v>774</v>
      </c>
      <c r="C8042" s="4" t="s">
        <v>37</v>
      </c>
      <c r="D8042" s="4" t="s">
        <v>107</v>
      </c>
      <c r="E8042" s="5">
        <v>46164</v>
      </c>
      <c r="F8042" s="6">
        <v>0.70902777777777781</v>
      </c>
      <c r="G8042">
        <v>216.26</v>
      </c>
      <c r="H8042">
        <v>216.26</v>
      </c>
      <c r="I8042">
        <v>0</v>
      </c>
      <c r="J8042" s="4" t="s">
        <v>54</v>
      </c>
      <c r="K8042" s="4" t="s">
        <v>121</v>
      </c>
      <c r="L8042" s="4" t="s">
        <v>122</v>
      </c>
    </row>
    <row r="8043" spans="1:12" x14ac:dyDescent="0.2">
      <c r="A8043">
        <v>6179</v>
      </c>
      <c r="B8043" s="4" t="s">
        <v>672</v>
      </c>
      <c r="C8043" s="4" t="s">
        <v>71</v>
      </c>
      <c r="D8043" s="4" t="s">
        <v>113</v>
      </c>
      <c r="E8043" s="5">
        <v>46165</v>
      </c>
      <c r="F8043" s="6">
        <v>0.78333333333333333</v>
      </c>
      <c r="G8043">
        <v>160.47</v>
      </c>
      <c r="H8043">
        <v>160.47</v>
      </c>
      <c r="I8043">
        <v>0</v>
      </c>
      <c r="J8043" s="4" t="s">
        <v>45</v>
      </c>
      <c r="K8043" s="4" t="s">
        <v>60</v>
      </c>
      <c r="L8043" s="4" t="s">
        <v>61</v>
      </c>
    </row>
    <row r="8044" spans="1:12" x14ac:dyDescent="0.2">
      <c r="A8044">
        <v>6953</v>
      </c>
      <c r="B8044" s="4" t="s">
        <v>702</v>
      </c>
      <c r="C8044" s="4" t="s">
        <v>60</v>
      </c>
      <c r="D8044" s="4" t="s">
        <v>134</v>
      </c>
      <c r="E8044" s="5">
        <v>46165</v>
      </c>
      <c r="F8044" s="6">
        <v>0.62638888888888888</v>
      </c>
      <c r="G8044">
        <v>240.7</v>
      </c>
      <c r="H8044">
        <v>240.7</v>
      </c>
      <c r="I8044">
        <v>0</v>
      </c>
      <c r="J8044" s="4" t="s">
        <v>54</v>
      </c>
      <c r="K8044" s="4" t="s">
        <v>121</v>
      </c>
      <c r="L8044" s="4" t="s">
        <v>122</v>
      </c>
    </row>
    <row r="8045" spans="1:12" x14ac:dyDescent="0.2">
      <c r="A8045">
        <v>6972</v>
      </c>
      <c r="B8045" s="4" t="s">
        <v>703</v>
      </c>
      <c r="C8045" s="4" t="s">
        <v>60</v>
      </c>
      <c r="D8045" s="4" t="s">
        <v>134</v>
      </c>
      <c r="E8045" s="5">
        <v>46165</v>
      </c>
      <c r="F8045" s="6">
        <v>0.62708333333333333</v>
      </c>
      <c r="G8045">
        <v>240.7</v>
      </c>
      <c r="H8045">
        <v>240.7</v>
      </c>
      <c r="I8045">
        <v>0</v>
      </c>
      <c r="J8045" s="4" t="s">
        <v>54</v>
      </c>
      <c r="K8045" s="4" t="s">
        <v>121</v>
      </c>
      <c r="L8045" s="4" t="s">
        <v>122</v>
      </c>
    </row>
    <row r="8046" spans="1:12" x14ac:dyDescent="0.2">
      <c r="A8046">
        <v>6141</v>
      </c>
      <c r="B8046" s="4" t="s">
        <v>649</v>
      </c>
      <c r="C8046" s="4" t="s">
        <v>174</v>
      </c>
      <c r="D8046" s="4" t="s">
        <v>473</v>
      </c>
      <c r="E8046" s="5">
        <v>46165</v>
      </c>
      <c r="F8046" s="6">
        <v>0.93541666666666667</v>
      </c>
      <c r="G8046">
        <v>164</v>
      </c>
      <c r="H8046">
        <v>164</v>
      </c>
      <c r="I8046">
        <v>0</v>
      </c>
      <c r="J8046" s="4" t="s">
        <v>54</v>
      </c>
      <c r="K8046" s="4" t="s">
        <v>56</v>
      </c>
      <c r="L8046" s="4" t="s">
        <v>426</v>
      </c>
    </row>
    <row r="8047" spans="1:12" x14ac:dyDescent="0.2">
      <c r="A8047">
        <v>5677</v>
      </c>
      <c r="B8047" s="4" t="s">
        <v>629</v>
      </c>
      <c r="C8047" s="4" t="s">
        <v>131</v>
      </c>
      <c r="D8047" s="4" t="s">
        <v>475</v>
      </c>
      <c r="E8047" s="5">
        <v>46165</v>
      </c>
      <c r="F8047" s="6">
        <v>0.43194444444444446</v>
      </c>
      <c r="G8047">
        <v>288.79000000000002</v>
      </c>
      <c r="H8047">
        <v>288.79000000000002</v>
      </c>
      <c r="I8047">
        <v>0</v>
      </c>
      <c r="J8047" s="4" t="s">
        <v>54</v>
      </c>
      <c r="K8047" s="4" t="s">
        <v>58</v>
      </c>
      <c r="L8047" s="4" t="s">
        <v>145</v>
      </c>
    </row>
    <row r="8048" spans="1:12" x14ac:dyDescent="0.2">
      <c r="A8048">
        <v>8084</v>
      </c>
      <c r="B8048" s="4" t="s">
        <v>789</v>
      </c>
      <c r="C8048" s="4" t="s">
        <v>178</v>
      </c>
      <c r="D8048" s="4" t="s">
        <v>552</v>
      </c>
      <c r="E8048" s="5">
        <v>46165</v>
      </c>
      <c r="F8048" s="6">
        <v>0.72291666666666665</v>
      </c>
      <c r="G8048">
        <v>355.35</v>
      </c>
      <c r="H8048">
        <v>355.35</v>
      </c>
      <c r="I8048">
        <v>0</v>
      </c>
      <c r="J8048" s="4" t="s">
        <v>68</v>
      </c>
      <c r="K8048" s="4" t="s">
        <v>81</v>
      </c>
      <c r="L8048" s="4" t="s">
        <v>82</v>
      </c>
    </row>
    <row r="8049" spans="1:12" x14ac:dyDescent="0.2">
      <c r="A8049">
        <v>8132</v>
      </c>
      <c r="B8049" s="4" t="s">
        <v>804</v>
      </c>
      <c r="C8049" s="4" t="s">
        <v>48</v>
      </c>
      <c r="D8049" s="4" t="s">
        <v>432</v>
      </c>
      <c r="E8049" s="5">
        <v>46165</v>
      </c>
      <c r="F8049" s="6">
        <v>0.8041666666666667</v>
      </c>
      <c r="G8049">
        <v>356.86</v>
      </c>
      <c r="H8049">
        <v>356.86</v>
      </c>
      <c r="I8049">
        <v>0</v>
      </c>
      <c r="J8049" s="4" t="s">
        <v>54</v>
      </c>
      <c r="K8049" s="4" t="s">
        <v>116</v>
      </c>
      <c r="L8049" s="4" t="s">
        <v>117</v>
      </c>
    </row>
    <row r="8050" spans="1:12" x14ac:dyDescent="0.2">
      <c r="A8050">
        <v>7860</v>
      </c>
      <c r="B8050" s="4" t="s">
        <v>768</v>
      </c>
      <c r="C8050" s="4" t="s">
        <v>45</v>
      </c>
      <c r="D8050" s="4" t="s">
        <v>109</v>
      </c>
      <c r="E8050" s="5">
        <v>46166</v>
      </c>
      <c r="F8050" s="6">
        <v>0.78749999999999998</v>
      </c>
      <c r="G8050">
        <v>134.29</v>
      </c>
      <c r="H8050">
        <v>134.29</v>
      </c>
      <c r="I8050">
        <v>0</v>
      </c>
      <c r="J8050" s="4" t="s">
        <v>54</v>
      </c>
      <c r="K8050" s="4" t="s">
        <v>121</v>
      </c>
      <c r="L8050" s="4" t="s">
        <v>122</v>
      </c>
    </row>
    <row r="8051" spans="1:12" x14ac:dyDescent="0.2">
      <c r="A8051">
        <v>96</v>
      </c>
      <c r="B8051" s="4" t="s">
        <v>139</v>
      </c>
      <c r="C8051" s="4" t="s">
        <v>68</v>
      </c>
      <c r="D8051" s="4" t="s">
        <v>141</v>
      </c>
      <c r="E8051" s="5">
        <v>46166</v>
      </c>
      <c r="F8051" s="6">
        <v>0.52500000000000002</v>
      </c>
      <c r="G8051">
        <v>428.95</v>
      </c>
      <c r="H8051">
        <v>428.95</v>
      </c>
      <c r="I8051">
        <v>0</v>
      </c>
      <c r="J8051" s="4" t="s">
        <v>66</v>
      </c>
      <c r="K8051" s="4" t="s">
        <v>45</v>
      </c>
      <c r="L8051" s="4" t="s">
        <v>140</v>
      </c>
    </row>
    <row r="8052" spans="1:12" x14ac:dyDescent="0.2">
      <c r="A8052">
        <v>5455</v>
      </c>
      <c r="B8052" s="4" t="s">
        <v>610</v>
      </c>
      <c r="C8052" s="4" t="s">
        <v>137</v>
      </c>
      <c r="D8052" s="4" t="s">
        <v>614</v>
      </c>
      <c r="E8052" s="5">
        <v>46166</v>
      </c>
      <c r="F8052" s="6">
        <v>0.75347222222222221</v>
      </c>
      <c r="G8052">
        <v>454.95</v>
      </c>
      <c r="H8052">
        <v>454.95</v>
      </c>
      <c r="I8052">
        <v>0</v>
      </c>
      <c r="J8052" s="4" t="s">
        <v>54</v>
      </c>
      <c r="K8052" s="4" t="s">
        <v>121</v>
      </c>
      <c r="L8052" s="4" t="s">
        <v>122</v>
      </c>
    </row>
    <row r="8053" spans="1:12" x14ac:dyDescent="0.2">
      <c r="A8053">
        <v>5927</v>
      </c>
      <c r="B8053" s="4" t="s">
        <v>641</v>
      </c>
      <c r="C8053" s="4" t="s">
        <v>174</v>
      </c>
      <c r="D8053" s="4" t="s">
        <v>532</v>
      </c>
      <c r="E8053" s="5">
        <v>46166</v>
      </c>
      <c r="F8053" s="6">
        <v>0.55138888888888893</v>
      </c>
      <c r="G8053">
        <v>291</v>
      </c>
      <c r="H8053">
        <v>291</v>
      </c>
      <c r="I8053">
        <v>0</v>
      </c>
      <c r="J8053" s="4" t="s">
        <v>45</v>
      </c>
      <c r="K8053" s="4" t="s">
        <v>60</v>
      </c>
      <c r="L8053" s="4" t="s">
        <v>61</v>
      </c>
    </row>
    <row r="8054" spans="1:12" x14ac:dyDescent="0.2">
      <c r="A8054">
        <v>6545</v>
      </c>
      <c r="B8054" s="4" t="s">
        <v>683</v>
      </c>
      <c r="C8054" s="4" t="s">
        <v>131</v>
      </c>
      <c r="D8054" s="4" t="s">
        <v>551</v>
      </c>
      <c r="E8054" s="5">
        <v>46166</v>
      </c>
      <c r="F8054" s="6">
        <v>0.78888888888888886</v>
      </c>
      <c r="G8054">
        <v>219.23</v>
      </c>
      <c r="H8054">
        <v>219.23</v>
      </c>
      <c r="I8054">
        <v>0</v>
      </c>
      <c r="J8054" s="4" t="s">
        <v>45</v>
      </c>
      <c r="K8054" s="4" t="s">
        <v>46</v>
      </c>
      <c r="L8054" s="4" t="s">
        <v>47</v>
      </c>
    </row>
    <row r="8055" spans="1:12" x14ac:dyDescent="0.2">
      <c r="A8055">
        <v>6386</v>
      </c>
      <c r="B8055" s="4" t="s">
        <v>678</v>
      </c>
      <c r="C8055" s="4" t="s">
        <v>262</v>
      </c>
      <c r="D8055" s="4" t="s">
        <v>538</v>
      </c>
      <c r="E8055" s="5">
        <v>46166</v>
      </c>
      <c r="F8055" s="6">
        <v>0.68125000000000002</v>
      </c>
      <c r="G8055">
        <v>216.57</v>
      </c>
      <c r="H8055">
        <v>216.57</v>
      </c>
      <c r="I8055">
        <v>0</v>
      </c>
      <c r="J8055" s="4" t="s">
        <v>68</v>
      </c>
      <c r="K8055" s="4" t="s">
        <v>84</v>
      </c>
      <c r="L8055" s="4" t="s">
        <v>85</v>
      </c>
    </row>
    <row r="8056" spans="1:12" x14ac:dyDescent="0.2">
      <c r="A8056">
        <v>8055</v>
      </c>
      <c r="B8056" s="4" t="s">
        <v>787</v>
      </c>
      <c r="C8056" s="4" t="s">
        <v>50</v>
      </c>
      <c r="D8056" s="4" t="s">
        <v>119</v>
      </c>
      <c r="E8056" s="5">
        <v>46166</v>
      </c>
      <c r="F8056" s="6">
        <v>0.52708333333333335</v>
      </c>
      <c r="G8056">
        <v>879.9</v>
      </c>
      <c r="H8056">
        <v>879.9</v>
      </c>
      <c r="I8056">
        <v>0</v>
      </c>
      <c r="J8056" s="4" t="s">
        <v>54</v>
      </c>
      <c r="K8056" s="4" t="s">
        <v>121</v>
      </c>
      <c r="L8056" s="4" t="s">
        <v>122</v>
      </c>
    </row>
    <row r="8057" spans="1:12" x14ac:dyDescent="0.2">
      <c r="A8057">
        <v>7951</v>
      </c>
      <c r="B8057" s="4" t="s">
        <v>778</v>
      </c>
      <c r="C8057" s="4" t="s">
        <v>58</v>
      </c>
      <c r="D8057" s="4" t="s">
        <v>106</v>
      </c>
      <c r="E8057" s="5">
        <v>46166</v>
      </c>
      <c r="F8057" s="6">
        <v>0.81180555555555556</v>
      </c>
      <c r="G8057">
        <v>355.77</v>
      </c>
      <c r="H8057">
        <v>355.77</v>
      </c>
      <c r="I8057">
        <v>0</v>
      </c>
      <c r="J8057" s="4" t="s">
        <v>54</v>
      </c>
      <c r="K8057" s="4" t="s">
        <v>116</v>
      </c>
      <c r="L8057" s="4" t="s">
        <v>117</v>
      </c>
    </row>
    <row r="8058" spans="1:12" x14ac:dyDescent="0.2">
      <c r="A8058">
        <v>8149</v>
      </c>
      <c r="B8058" s="4" t="s">
        <v>812</v>
      </c>
      <c r="C8058" s="4" t="s">
        <v>38</v>
      </c>
      <c r="D8058" s="4" t="s">
        <v>39</v>
      </c>
      <c r="E8058" s="5">
        <v>46167</v>
      </c>
      <c r="F8058" s="6">
        <v>0.80069444444444449</v>
      </c>
      <c r="G8058">
        <v>799</v>
      </c>
      <c r="H8058">
        <v>799</v>
      </c>
      <c r="I8058">
        <v>0</v>
      </c>
      <c r="J8058" s="4" t="s">
        <v>88</v>
      </c>
      <c r="K8058" s="4" t="s">
        <v>41</v>
      </c>
      <c r="L8058" s="4" t="s">
        <v>42</v>
      </c>
    </row>
    <row r="8059" spans="1:12" x14ac:dyDescent="0.2">
      <c r="A8059">
        <v>5566</v>
      </c>
      <c r="B8059" s="4" t="s">
        <v>620</v>
      </c>
      <c r="C8059" s="4" t="s">
        <v>66</v>
      </c>
      <c r="D8059" s="4" t="s">
        <v>110</v>
      </c>
      <c r="E8059" s="5">
        <v>46167</v>
      </c>
      <c r="F8059" s="6">
        <v>0.71319444444444446</v>
      </c>
      <c r="G8059">
        <v>230</v>
      </c>
      <c r="H8059">
        <v>230</v>
      </c>
      <c r="I8059">
        <v>0</v>
      </c>
      <c r="J8059" s="4" t="s">
        <v>58</v>
      </c>
      <c r="K8059" s="4" t="s">
        <v>52</v>
      </c>
      <c r="L8059" s="4" t="s">
        <v>125</v>
      </c>
    </row>
    <row r="8060" spans="1:12" x14ac:dyDescent="0.2">
      <c r="A8060">
        <v>4383</v>
      </c>
      <c r="B8060" s="4" t="s">
        <v>427</v>
      </c>
      <c r="C8060" s="4" t="s">
        <v>68</v>
      </c>
      <c r="D8060" s="4" t="s">
        <v>111</v>
      </c>
      <c r="E8060" s="5">
        <v>46167</v>
      </c>
      <c r="F8060" s="6">
        <v>0.77708333333333335</v>
      </c>
      <c r="G8060">
        <v>160.5</v>
      </c>
      <c r="H8060">
        <v>160.5</v>
      </c>
      <c r="I8060">
        <v>0</v>
      </c>
      <c r="J8060" s="4" t="s">
        <v>54</v>
      </c>
      <c r="K8060" s="4" t="s">
        <v>56</v>
      </c>
      <c r="L8060" s="4" t="s">
        <v>426</v>
      </c>
    </row>
    <row r="8061" spans="1:12" x14ac:dyDescent="0.2">
      <c r="A8061">
        <v>4370</v>
      </c>
      <c r="B8061" s="4" t="s">
        <v>425</v>
      </c>
      <c r="C8061" s="4" t="s">
        <v>46</v>
      </c>
      <c r="D8061" s="4" t="s">
        <v>112</v>
      </c>
      <c r="E8061" s="5">
        <v>46167</v>
      </c>
      <c r="F8061" s="6">
        <v>0.77777777777777779</v>
      </c>
      <c r="G8061">
        <v>160.5</v>
      </c>
      <c r="H8061">
        <v>160.5</v>
      </c>
      <c r="I8061">
        <v>0</v>
      </c>
      <c r="J8061" s="4" t="s">
        <v>54</v>
      </c>
      <c r="K8061" s="4" t="s">
        <v>56</v>
      </c>
      <c r="L8061" s="4" t="s">
        <v>426</v>
      </c>
    </row>
    <row r="8062" spans="1:12" x14ac:dyDescent="0.2">
      <c r="A8062">
        <v>48</v>
      </c>
      <c r="B8062" s="4" t="s">
        <v>60</v>
      </c>
      <c r="C8062" s="4" t="s">
        <v>71</v>
      </c>
      <c r="D8062" s="4" t="s">
        <v>113</v>
      </c>
      <c r="E8062" s="5">
        <v>46167</v>
      </c>
      <c r="F8062" s="6">
        <v>0.81527777777777777</v>
      </c>
      <c r="G8062">
        <v>347.87</v>
      </c>
      <c r="H8062">
        <v>347.87</v>
      </c>
      <c r="I8062">
        <v>0</v>
      </c>
      <c r="J8062" s="4" t="s">
        <v>68</v>
      </c>
      <c r="K8062" s="4" t="s">
        <v>81</v>
      </c>
      <c r="L8062" s="4" t="s">
        <v>82</v>
      </c>
    </row>
    <row r="8063" spans="1:12" x14ac:dyDescent="0.2">
      <c r="A8063">
        <v>145</v>
      </c>
      <c r="B8063" s="4" t="s">
        <v>147</v>
      </c>
      <c r="C8063" s="4" t="s">
        <v>73</v>
      </c>
      <c r="D8063" s="4" t="s">
        <v>151</v>
      </c>
      <c r="E8063" s="5">
        <v>46167</v>
      </c>
      <c r="F8063" s="6">
        <v>0.48402777777777778</v>
      </c>
      <c r="G8063">
        <v>192</v>
      </c>
      <c r="H8063">
        <v>192</v>
      </c>
      <c r="I8063">
        <v>0</v>
      </c>
      <c r="J8063" s="4" t="s">
        <v>54</v>
      </c>
      <c r="K8063" s="4" t="s">
        <v>37</v>
      </c>
      <c r="L8063" s="4" t="s">
        <v>127</v>
      </c>
    </row>
    <row r="8064" spans="1:12" x14ac:dyDescent="0.2">
      <c r="A8064">
        <v>8145</v>
      </c>
      <c r="B8064" s="4" t="s">
        <v>809</v>
      </c>
      <c r="C8064" s="4" t="s">
        <v>43</v>
      </c>
      <c r="D8064" s="4" t="s">
        <v>99</v>
      </c>
      <c r="E8064" s="5">
        <v>46167</v>
      </c>
      <c r="F8064" s="6">
        <v>0.58611111111111114</v>
      </c>
      <c r="G8064">
        <v>230</v>
      </c>
      <c r="H8064">
        <v>230</v>
      </c>
      <c r="I8064">
        <v>0</v>
      </c>
      <c r="J8064" s="4" t="s">
        <v>46</v>
      </c>
      <c r="K8064" s="4" t="s">
        <v>442</v>
      </c>
      <c r="L8064" s="4" t="s">
        <v>443</v>
      </c>
    </row>
    <row r="8065" spans="1:12" x14ac:dyDescent="0.2">
      <c r="A8065">
        <v>5086</v>
      </c>
      <c r="B8065" s="4" t="s">
        <v>566</v>
      </c>
      <c r="C8065" s="4" t="s">
        <v>137</v>
      </c>
      <c r="D8065" s="4" t="s">
        <v>138</v>
      </c>
      <c r="E8065" s="5">
        <v>46167</v>
      </c>
      <c r="F8065" s="6">
        <v>0.72291666666666665</v>
      </c>
      <c r="G8065">
        <v>192.51</v>
      </c>
      <c r="H8065">
        <v>192.51</v>
      </c>
      <c r="I8065">
        <v>0</v>
      </c>
      <c r="J8065" s="4" t="s">
        <v>45</v>
      </c>
      <c r="K8065" s="4" t="s">
        <v>60</v>
      </c>
      <c r="L8065" s="4" t="s">
        <v>61</v>
      </c>
    </row>
    <row r="8066" spans="1:12" x14ac:dyDescent="0.2">
      <c r="A8066">
        <v>6732</v>
      </c>
      <c r="B8066" s="4" t="s">
        <v>693</v>
      </c>
      <c r="C8066" s="4" t="s">
        <v>178</v>
      </c>
      <c r="D8066" s="4" t="s">
        <v>552</v>
      </c>
      <c r="E8066" s="5">
        <v>46167</v>
      </c>
      <c r="F8066" s="6">
        <v>0.7319444444444444</v>
      </c>
      <c r="G8066">
        <v>599.97</v>
      </c>
      <c r="H8066">
        <v>599.97</v>
      </c>
      <c r="I8066">
        <v>0</v>
      </c>
      <c r="J8066" s="4" t="s">
        <v>68</v>
      </c>
      <c r="K8066" s="4" t="s">
        <v>81</v>
      </c>
      <c r="L8066" s="4" t="s">
        <v>82</v>
      </c>
    </row>
    <row r="8067" spans="1:12" x14ac:dyDescent="0.2">
      <c r="A8067">
        <v>6206</v>
      </c>
      <c r="B8067" s="4" t="s">
        <v>673</v>
      </c>
      <c r="C8067" s="4" t="s">
        <v>123</v>
      </c>
      <c r="D8067" s="4" t="s">
        <v>500</v>
      </c>
      <c r="E8067" s="5">
        <v>46167</v>
      </c>
      <c r="F8067" s="6">
        <v>0.86388888888888893</v>
      </c>
      <c r="G8067">
        <v>394.75</v>
      </c>
      <c r="H8067">
        <v>394.75</v>
      </c>
      <c r="I8067">
        <v>0</v>
      </c>
      <c r="J8067" s="4" t="s">
        <v>66</v>
      </c>
      <c r="K8067" s="4" t="s">
        <v>45</v>
      </c>
      <c r="L8067" s="4" t="s">
        <v>140</v>
      </c>
    </row>
    <row r="8068" spans="1:12" x14ac:dyDescent="0.2">
      <c r="A8068">
        <v>7200</v>
      </c>
      <c r="B8068" s="4" t="s">
        <v>711</v>
      </c>
      <c r="C8068" s="4" t="s">
        <v>291</v>
      </c>
      <c r="D8068" s="4" t="s">
        <v>508</v>
      </c>
      <c r="E8068" s="5">
        <v>46167</v>
      </c>
      <c r="F8068" s="6">
        <v>0.92013888888888884</v>
      </c>
      <c r="G8068">
        <v>160.47</v>
      </c>
      <c r="H8068">
        <v>160.47</v>
      </c>
      <c r="I8068">
        <v>0</v>
      </c>
      <c r="J8068" s="4" t="s">
        <v>54</v>
      </c>
      <c r="K8068" s="4" t="s">
        <v>56</v>
      </c>
      <c r="L8068" s="4" t="s">
        <v>426</v>
      </c>
    </row>
    <row r="8069" spans="1:12" x14ac:dyDescent="0.2">
      <c r="A8069">
        <v>6520</v>
      </c>
      <c r="B8069" s="4" t="s">
        <v>682</v>
      </c>
      <c r="C8069" s="4" t="s">
        <v>305</v>
      </c>
      <c r="D8069" s="4" t="s">
        <v>512</v>
      </c>
      <c r="E8069" s="5">
        <v>46167</v>
      </c>
      <c r="F8069" s="6">
        <v>0.4909722222222222</v>
      </c>
      <c r="G8069">
        <v>248.06</v>
      </c>
      <c r="H8069">
        <v>248.06</v>
      </c>
      <c r="I8069">
        <v>0</v>
      </c>
      <c r="J8069" s="4" t="s">
        <v>46</v>
      </c>
      <c r="K8069" s="4" t="s">
        <v>442</v>
      </c>
      <c r="L8069" s="4" t="s">
        <v>443</v>
      </c>
    </row>
    <row r="8070" spans="1:12" x14ac:dyDescent="0.2">
      <c r="A8070">
        <v>7989</v>
      </c>
      <c r="B8070" s="4" t="s">
        <v>782</v>
      </c>
      <c r="C8070" s="4" t="s">
        <v>37</v>
      </c>
      <c r="D8070" s="4" t="s">
        <v>92</v>
      </c>
      <c r="E8070" s="5">
        <v>46167</v>
      </c>
      <c r="F8070" s="6">
        <v>0.66111111111111109</v>
      </c>
      <c r="G8070">
        <v>391.24</v>
      </c>
      <c r="H8070">
        <v>391.24</v>
      </c>
      <c r="I8070">
        <v>0</v>
      </c>
      <c r="J8070" s="4" t="s">
        <v>63</v>
      </c>
      <c r="K8070" s="4" t="s">
        <v>68</v>
      </c>
      <c r="L8070" s="4" t="s">
        <v>128</v>
      </c>
    </row>
    <row r="8071" spans="1:12" x14ac:dyDescent="0.2">
      <c r="A8071">
        <v>4409</v>
      </c>
      <c r="B8071" s="4" t="s">
        <v>430</v>
      </c>
      <c r="C8071" s="4" t="s">
        <v>66</v>
      </c>
      <c r="D8071" s="4" t="s">
        <v>441</v>
      </c>
      <c r="E8071" s="5">
        <v>46168</v>
      </c>
      <c r="F8071" s="6">
        <v>0.48680555555555555</v>
      </c>
      <c r="G8071">
        <v>356.86</v>
      </c>
      <c r="H8071">
        <v>356.86</v>
      </c>
      <c r="I8071">
        <v>0</v>
      </c>
      <c r="J8071" s="4" t="s">
        <v>46</v>
      </c>
      <c r="K8071" s="4" t="s">
        <v>442</v>
      </c>
      <c r="L8071" s="4" t="s">
        <v>443</v>
      </c>
    </row>
    <row r="8072" spans="1:12" x14ac:dyDescent="0.2">
      <c r="A8072">
        <v>7510</v>
      </c>
      <c r="B8072" s="4" t="s">
        <v>723</v>
      </c>
      <c r="C8072" s="4" t="s">
        <v>66</v>
      </c>
      <c r="D8072" s="4" t="s">
        <v>110</v>
      </c>
      <c r="E8072" s="5">
        <v>46168</v>
      </c>
      <c r="F8072" s="6">
        <v>0.49513888888888891</v>
      </c>
      <c r="G8072">
        <v>160.47</v>
      </c>
      <c r="H8072">
        <v>160.47</v>
      </c>
      <c r="I8072">
        <v>0</v>
      </c>
      <c r="J8072" s="4" t="s">
        <v>46</v>
      </c>
      <c r="K8072" s="4" t="s">
        <v>442</v>
      </c>
      <c r="L8072" s="4" t="s">
        <v>443</v>
      </c>
    </row>
    <row r="8073" spans="1:12" x14ac:dyDescent="0.2">
      <c r="A8073">
        <v>5336</v>
      </c>
      <c r="B8073" s="4" t="s">
        <v>584</v>
      </c>
      <c r="C8073" s="4" t="s">
        <v>71</v>
      </c>
      <c r="D8073" s="4" t="s">
        <v>598</v>
      </c>
      <c r="E8073" s="5">
        <v>46168</v>
      </c>
      <c r="F8073" s="6">
        <v>0.80486111111111114</v>
      </c>
      <c r="G8073">
        <v>154.76</v>
      </c>
      <c r="H8073">
        <v>154.76</v>
      </c>
      <c r="I8073">
        <v>0</v>
      </c>
      <c r="J8073" s="4" t="s">
        <v>54</v>
      </c>
      <c r="K8073" s="4" t="s">
        <v>116</v>
      </c>
      <c r="L8073" s="4" t="s">
        <v>117</v>
      </c>
    </row>
    <row r="8074" spans="1:12" x14ac:dyDescent="0.2">
      <c r="A8074">
        <v>83</v>
      </c>
      <c r="B8074" s="4" t="s">
        <v>126</v>
      </c>
      <c r="C8074" s="4" t="s">
        <v>137</v>
      </c>
      <c r="D8074" s="4" t="s">
        <v>138</v>
      </c>
      <c r="E8074" s="5">
        <v>46168</v>
      </c>
      <c r="F8074" s="6">
        <v>0.6875</v>
      </c>
      <c r="G8074">
        <v>217.4</v>
      </c>
      <c r="H8074">
        <v>217.4</v>
      </c>
      <c r="I8074">
        <v>0</v>
      </c>
      <c r="J8074" s="4" t="s">
        <v>63</v>
      </c>
      <c r="K8074" s="4" t="s">
        <v>68</v>
      </c>
      <c r="L8074" s="4" t="s">
        <v>128</v>
      </c>
    </row>
    <row r="8075" spans="1:12" x14ac:dyDescent="0.2">
      <c r="A8075">
        <v>5367</v>
      </c>
      <c r="B8075" s="4" t="s">
        <v>600</v>
      </c>
      <c r="C8075" s="4" t="s">
        <v>137</v>
      </c>
      <c r="D8075" s="4" t="s">
        <v>138</v>
      </c>
      <c r="E8075" s="5">
        <v>46168</v>
      </c>
      <c r="F8075" s="6">
        <v>0.52638888888888891</v>
      </c>
      <c r="G8075">
        <v>289</v>
      </c>
      <c r="H8075">
        <v>289</v>
      </c>
      <c r="I8075">
        <v>0</v>
      </c>
      <c r="J8075" s="4" t="s">
        <v>54</v>
      </c>
      <c r="K8075" s="4" t="s">
        <v>56</v>
      </c>
      <c r="L8075" s="4" t="s">
        <v>426</v>
      </c>
    </row>
    <row r="8076" spans="1:12" x14ac:dyDescent="0.2">
      <c r="A8076">
        <v>4859</v>
      </c>
      <c r="B8076" s="4" t="s">
        <v>540</v>
      </c>
      <c r="C8076" s="4" t="s">
        <v>249</v>
      </c>
      <c r="D8076" s="4" t="s">
        <v>554</v>
      </c>
      <c r="E8076" s="5">
        <v>46168</v>
      </c>
      <c r="F8076" s="6">
        <v>0.84166666666666667</v>
      </c>
      <c r="G8076">
        <v>378.7</v>
      </c>
      <c r="H8076">
        <v>378.7</v>
      </c>
      <c r="I8076">
        <v>0</v>
      </c>
      <c r="J8076" s="4" t="s">
        <v>63</v>
      </c>
      <c r="K8076" s="4" t="s">
        <v>68</v>
      </c>
      <c r="L8076" s="4" t="s">
        <v>128</v>
      </c>
    </row>
    <row r="8077" spans="1:12" x14ac:dyDescent="0.2">
      <c r="A8077">
        <v>6645</v>
      </c>
      <c r="B8077" s="4" t="s">
        <v>688</v>
      </c>
      <c r="C8077" s="4" t="s">
        <v>249</v>
      </c>
      <c r="D8077" s="4" t="s">
        <v>501</v>
      </c>
      <c r="E8077" s="5">
        <v>46168</v>
      </c>
      <c r="F8077" s="6">
        <v>0.7416666666666667</v>
      </c>
      <c r="G8077">
        <v>181.81</v>
      </c>
      <c r="H8077">
        <v>181.81</v>
      </c>
      <c r="I8077">
        <v>0</v>
      </c>
      <c r="J8077" s="4" t="s">
        <v>58</v>
      </c>
      <c r="K8077" s="4" t="s">
        <v>52</v>
      </c>
      <c r="L8077" s="4" t="s">
        <v>125</v>
      </c>
    </row>
    <row r="8078" spans="1:12" x14ac:dyDescent="0.2">
      <c r="A8078">
        <v>8142</v>
      </c>
      <c r="B8078" s="4" t="s">
        <v>807</v>
      </c>
      <c r="C8078" s="4" t="s">
        <v>48</v>
      </c>
      <c r="D8078" s="4" t="s">
        <v>100</v>
      </c>
      <c r="E8078" s="5">
        <v>46168</v>
      </c>
      <c r="F8078" s="6">
        <v>0.43819444444444444</v>
      </c>
      <c r="G8078">
        <v>375.54</v>
      </c>
      <c r="H8078">
        <v>375.54</v>
      </c>
      <c r="I8078">
        <v>0</v>
      </c>
      <c r="J8078" s="4" t="s">
        <v>50</v>
      </c>
      <c r="K8078" s="4" t="s">
        <v>644</v>
      </c>
      <c r="L8078" s="4" t="s">
        <v>645</v>
      </c>
    </row>
    <row r="8079" spans="1:12" x14ac:dyDescent="0.2">
      <c r="A8079">
        <v>8097</v>
      </c>
      <c r="B8079" s="4" t="s">
        <v>791</v>
      </c>
      <c r="C8079" s="4" t="s">
        <v>52</v>
      </c>
      <c r="D8079" s="4" t="s">
        <v>120</v>
      </c>
      <c r="E8079" s="5">
        <v>46168</v>
      </c>
      <c r="F8079" s="6">
        <v>0.93611111111111112</v>
      </c>
      <c r="G8079">
        <v>639.9</v>
      </c>
      <c r="H8079">
        <v>639.9</v>
      </c>
      <c r="I8079">
        <v>0</v>
      </c>
      <c r="J8079" s="4" t="s">
        <v>54</v>
      </c>
      <c r="K8079" s="4" t="s">
        <v>116</v>
      </c>
      <c r="L8079" s="4" t="s">
        <v>117</v>
      </c>
    </row>
    <row r="8080" spans="1:12" x14ac:dyDescent="0.2">
      <c r="A8080">
        <v>5988</v>
      </c>
      <c r="B8080" s="4" t="s">
        <v>643</v>
      </c>
      <c r="C8080" s="4" t="s">
        <v>73</v>
      </c>
      <c r="D8080" s="4" t="s">
        <v>608</v>
      </c>
      <c r="E8080" s="5">
        <v>46169</v>
      </c>
      <c r="F8080" s="6">
        <v>0.74652777777777779</v>
      </c>
      <c r="G8080">
        <v>318.75</v>
      </c>
      <c r="H8080">
        <v>318.75</v>
      </c>
      <c r="I8080">
        <v>0</v>
      </c>
      <c r="J8080" s="4" t="s">
        <v>50</v>
      </c>
      <c r="K8080" s="4" t="s">
        <v>644</v>
      </c>
      <c r="L8080" s="4" t="s">
        <v>645</v>
      </c>
    </row>
    <row r="8081" spans="1:12" x14ac:dyDescent="0.2">
      <c r="A8081">
        <v>7742</v>
      </c>
      <c r="B8081" s="4" t="s">
        <v>736</v>
      </c>
      <c r="C8081" s="4" t="s">
        <v>78</v>
      </c>
      <c r="D8081" s="4" t="s">
        <v>754</v>
      </c>
      <c r="E8081" s="5">
        <v>46169</v>
      </c>
      <c r="F8081" s="6">
        <v>0.57986111111111116</v>
      </c>
      <c r="G8081">
        <v>250</v>
      </c>
      <c r="H8081">
        <v>250</v>
      </c>
      <c r="I8081">
        <v>0</v>
      </c>
      <c r="J8081" s="4" t="s">
        <v>66</v>
      </c>
      <c r="K8081" s="4" t="s">
        <v>45</v>
      </c>
      <c r="L8081" s="4" t="s">
        <v>140</v>
      </c>
    </row>
    <row r="8082" spans="1:12" x14ac:dyDescent="0.2">
      <c r="A8082">
        <v>6683</v>
      </c>
      <c r="B8082" s="4" t="s">
        <v>690</v>
      </c>
      <c r="C8082" s="4" t="s">
        <v>174</v>
      </c>
      <c r="D8082" s="4" t="s">
        <v>549</v>
      </c>
      <c r="E8082" s="5">
        <v>46169</v>
      </c>
      <c r="F8082" s="6">
        <v>0.8979166666666667</v>
      </c>
      <c r="G8082">
        <v>233.85</v>
      </c>
      <c r="H8082">
        <v>233.85</v>
      </c>
      <c r="I8082">
        <v>0</v>
      </c>
      <c r="J8082" s="4" t="s">
        <v>66</v>
      </c>
      <c r="K8082" s="4" t="s">
        <v>45</v>
      </c>
      <c r="L8082" s="4" t="s">
        <v>140</v>
      </c>
    </row>
    <row r="8083" spans="1:12" x14ac:dyDescent="0.2">
      <c r="A8083">
        <v>6757</v>
      </c>
      <c r="B8083" s="4" t="s">
        <v>694</v>
      </c>
      <c r="C8083" s="4" t="s">
        <v>178</v>
      </c>
      <c r="D8083" s="4" t="s">
        <v>552</v>
      </c>
      <c r="E8083" s="5">
        <v>46169</v>
      </c>
      <c r="F8083" s="6">
        <v>0.54513888888888884</v>
      </c>
      <c r="G8083">
        <v>763</v>
      </c>
      <c r="H8083">
        <v>763</v>
      </c>
      <c r="I8083">
        <v>0</v>
      </c>
      <c r="J8083" s="4" t="s">
        <v>66</v>
      </c>
      <c r="K8083" s="4" t="s">
        <v>45</v>
      </c>
      <c r="L8083" s="4" t="s">
        <v>140</v>
      </c>
    </row>
    <row r="8084" spans="1:12" x14ac:dyDescent="0.2">
      <c r="A8084">
        <v>8128</v>
      </c>
      <c r="B8084" s="4" t="s">
        <v>803</v>
      </c>
      <c r="C8084" s="4" t="s">
        <v>50</v>
      </c>
      <c r="D8084" s="4" t="s">
        <v>101</v>
      </c>
      <c r="E8084" s="5">
        <v>46169</v>
      </c>
      <c r="F8084" s="6">
        <v>0.68541666666666667</v>
      </c>
      <c r="G8084">
        <v>210</v>
      </c>
      <c r="H8084">
        <v>210</v>
      </c>
      <c r="I8084">
        <v>0</v>
      </c>
      <c r="J8084" s="4" t="s">
        <v>52</v>
      </c>
      <c r="K8084" s="4" t="s">
        <v>572</v>
      </c>
      <c r="L8084" s="4" t="s">
        <v>573</v>
      </c>
    </row>
    <row r="8085" spans="1:12" x14ac:dyDescent="0.2">
      <c r="A8085">
        <v>7958</v>
      </c>
      <c r="B8085" s="4" t="s">
        <v>779</v>
      </c>
      <c r="C8085" s="4" t="s">
        <v>54</v>
      </c>
      <c r="D8085" s="4" t="s">
        <v>103</v>
      </c>
      <c r="E8085" s="5">
        <v>46169</v>
      </c>
      <c r="F8085" s="6">
        <v>0.5541666666666667</v>
      </c>
      <c r="G8085">
        <v>216.26</v>
      </c>
      <c r="H8085">
        <v>216.26</v>
      </c>
      <c r="I8085">
        <v>0</v>
      </c>
      <c r="J8085" s="4" t="s">
        <v>50</v>
      </c>
      <c r="K8085" s="4" t="s">
        <v>644</v>
      </c>
      <c r="L8085" s="4" t="s">
        <v>645</v>
      </c>
    </row>
    <row r="8086" spans="1:12" x14ac:dyDescent="0.2">
      <c r="A8086">
        <v>8091</v>
      </c>
      <c r="B8086" s="4" t="s">
        <v>790</v>
      </c>
      <c r="C8086" s="4" t="s">
        <v>54</v>
      </c>
      <c r="D8086" s="4" t="s">
        <v>103</v>
      </c>
      <c r="E8086" s="5">
        <v>46169</v>
      </c>
      <c r="F8086" s="6">
        <v>0.81041666666666667</v>
      </c>
      <c r="G8086">
        <v>227.33</v>
      </c>
      <c r="H8086">
        <v>227.33</v>
      </c>
      <c r="I8086">
        <v>0</v>
      </c>
      <c r="J8086" s="4" t="s">
        <v>68</v>
      </c>
      <c r="K8086" s="4" t="s">
        <v>81</v>
      </c>
      <c r="L8086" s="4" t="s">
        <v>82</v>
      </c>
    </row>
    <row r="8087" spans="1:12" x14ac:dyDescent="0.2">
      <c r="A8087">
        <v>8043</v>
      </c>
      <c r="B8087" s="4" t="s">
        <v>785</v>
      </c>
      <c r="C8087" s="4" t="s">
        <v>56</v>
      </c>
      <c r="D8087" s="4" t="s">
        <v>104</v>
      </c>
      <c r="E8087" s="5">
        <v>46169</v>
      </c>
      <c r="F8087" s="6">
        <v>0.76249999999999996</v>
      </c>
      <c r="G8087">
        <v>230</v>
      </c>
      <c r="H8087">
        <v>230</v>
      </c>
      <c r="I8087">
        <v>0</v>
      </c>
      <c r="J8087" s="4" t="s">
        <v>46</v>
      </c>
      <c r="K8087" s="4" t="s">
        <v>442</v>
      </c>
      <c r="L8087" s="4" t="s">
        <v>443</v>
      </c>
    </row>
    <row r="8088" spans="1:12" x14ac:dyDescent="0.2">
      <c r="A8088">
        <v>7815</v>
      </c>
      <c r="B8088" s="4" t="s">
        <v>762</v>
      </c>
      <c r="C8088" s="4" t="s">
        <v>63</v>
      </c>
      <c r="D8088" s="4" t="s">
        <v>94</v>
      </c>
      <c r="E8088" s="5">
        <v>46170</v>
      </c>
      <c r="F8088" s="6">
        <v>0.43611111111111112</v>
      </c>
      <c r="G8088">
        <v>391.24</v>
      </c>
      <c r="H8088">
        <v>391.24</v>
      </c>
      <c r="I8088">
        <v>0</v>
      </c>
      <c r="J8088" s="4" t="s">
        <v>63</v>
      </c>
      <c r="K8088" s="4" t="s">
        <v>68</v>
      </c>
      <c r="L8088" s="4" t="s">
        <v>128</v>
      </c>
    </row>
    <row r="8089" spans="1:12" x14ac:dyDescent="0.2">
      <c r="A8089">
        <v>4394</v>
      </c>
      <c r="B8089" s="4" t="s">
        <v>428</v>
      </c>
      <c r="C8089" s="4" t="s">
        <v>45</v>
      </c>
      <c r="D8089" s="4" t="s">
        <v>95</v>
      </c>
      <c r="E8089" s="5">
        <v>46170</v>
      </c>
      <c r="F8089" s="6">
        <v>0.78194444444444444</v>
      </c>
      <c r="G8089">
        <v>180</v>
      </c>
      <c r="H8089">
        <v>180</v>
      </c>
      <c r="I8089">
        <v>0</v>
      </c>
      <c r="J8089" s="4" t="s">
        <v>54</v>
      </c>
      <c r="K8089" s="4" t="s">
        <v>58</v>
      </c>
      <c r="L8089" s="4" t="s">
        <v>145</v>
      </c>
    </row>
    <row r="8090" spans="1:12" x14ac:dyDescent="0.2">
      <c r="A8090">
        <v>119</v>
      </c>
      <c r="B8090" s="4" t="s">
        <v>144</v>
      </c>
      <c r="C8090" s="4" t="s">
        <v>84</v>
      </c>
      <c r="D8090" s="4" t="s">
        <v>136</v>
      </c>
      <c r="E8090" s="5">
        <v>46170</v>
      </c>
      <c r="F8090" s="6">
        <v>0.76111111111111107</v>
      </c>
      <c r="G8090">
        <v>160.47</v>
      </c>
      <c r="H8090">
        <v>160.47</v>
      </c>
      <c r="I8090">
        <v>0</v>
      </c>
      <c r="J8090" s="4" t="s">
        <v>54</v>
      </c>
      <c r="K8090" s="4" t="s">
        <v>58</v>
      </c>
      <c r="L8090" s="4" t="s">
        <v>145</v>
      </c>
    </row>
    <row r="8091" spans="1:12" x14ac:dyDescent="0.2">
      <c r="A8091">
        <v>5540</v>
      </c>
      <c r="B8091" s="4" t="s">
        <v>618</v>
      </c>
      <c r="C8091" s="4" t="s">
        <v>262</v>
      </c>
      <c r="D8091" s="4" t="s">
        <v>538</v>
      </c>
      <c r="E8091" s="5">
        <v>46170</v>
      </c>
      <c r="F8091" s="6">
        <v>0.81180555555555556</v>
      </c>
      <c r="G8091">
        <v>285</v>
      </c>
      <c r="H8091">
        <v>285</v>
      </c>
      <c r="I8091">
        <v>0</v>
      </c>
      <c r="J8091" s="4" t="s">
        <v>68</v>
      </c>
      <c r="K8091" s="4" t="s">
        <v>81</v>
      </c>
      <c r="L8091" s="4" t="s">
        <v>82</v>
      </c>
    </row>
    <row r="8092" spans="1:12" x14ac:dyDescent="0.2">
      <c r="A8092">
        <v>4832</v>
      </c>
      <c r="B8092" s="4" t="s">
        <v>528</v>
      </c>
      <c r="C8092" s="4" t="s">
        <v>40</v>
      </c>
      <c r="D8092" s="4" t="s">
        <v>539</v>
      </c>
      <c r="E8092" s="5">
        <v>46170</v>
      </c>
      <c r="F8092" s="6">
        <v>0.54097222222222219</v>
      </c>
      <c r="G8092">
        <v>309</v>
      </c>
      <c r="H8092">
        <v>309</v>
      </c>
      <c r="I8092">
        <v>0</v>
      </c>
      <c r="J8092" s="4" t="s">
        <v>58</v>
      </c>
      <c r="K8092" s="4" t="s">
        <v>52</v>
      </c>
      <c r="L8092" s="4" t="s">
        <v>125</v>
      </c>
    </row>
    <row r="8093" spans="1:12" x14ac:dyDescent="0.2">
      <c r="A8093">
        <v>7065</v>
      </c>
      <c r="B8093" s="4" t="s">
        <v>706</v>
      </c>
      <c r="C8093" s="4" t="s">
        <v>270</v>
      </c>
      <c r="D8093" s="4" t="s">
        <v>504</v>
      </c>
      <c r="E8093" s="5">
        <v>46170</v>
      </c>
      <c r="F8093" s="6">
        <v>0.74513888888888891</v>
      </c>
      <c r="G8093">
        <v>160.47</v>
      </c>
      <c r="H8093">
        <v>160.47</v>
      </c>
      <c r="I8093">
        <v>0</v>
      </c>
      <c r="J8093" s="4" t="s">
        <v>66</v>
      </c>
      <c r="K8093" s="4" t="s">
        <v>45</v>
      </c>
      <c r="L8093" s="4" t="s">
        <v>140</v>
      </c>
    </row>
    <row r="8094" spans="1:12" x14ac:dyDescent="0.2">
      <c r="A8094">
        <v>7330</v>
      </c>
      <c r="B8094" s="4" t="s">
        <v>717</v>
      </c>
      <c r="C8094" s="4" t="s">
        <v>270</v>
      </c>
      <c r="D8094" s="4" t="s">
        <v>504</v>
      </c>
      <c r="E8094" s="5">
        <v>46170</v>
      </c>
      <c r="F8094" s="6">
        <v>0.62916666666666665</v>
      </c>
      <c r="G8094">
        <v>249.03</v>
      </c>
      <c r="H8094">
        <v>249.03</v>
      </c>
      <c r="I8094">
        <v>0</v>
      </c>
      <c r="J8094" s="4" t="s">
        <v>66</v>
      </c>
      <c r="K8094" s="4" t="s">
        <v>45</v>
      </c>
      <c r="L8094" s="4" t="s">
        <v>140</v>
      </c>
    </row>
    <row r="8095" spans="1:12" x14ac:dyDescent="0.2">
      <c r="A8095">
        <v>5512</v>
      </c>
      <c r="B8095" s="4" t="s">
        <v>617</v>
      </c>
      <c r="C8095" s="4" t="s">
        <v>299</v>
      </c>
      <c r="D8095" s="4" t="s">
        <v>509</v>
      </c>
      <c r="E8095" s="5">
        <v>46170</v>
      </c>
      <c r="F8095" s="6">
        <v>0.75208333333333333</v>
      </c>
      <c r="G8095">
        <v>374.42</v>
      </c>
      <c r="H8095">
        <v>374.42</v>
      </c>
      <c r="I8095">
        <v>0</v>
      </c>
      <c r="J8095" s="4" t="s">
        <v>68</v>
      </c>
      <c r="K8095" s="4" t="s">
        <v>81</v>
      </c>
      <c r="L8095" s="4" t="s">
        <v>82</v>
      </c>
    </row>
    <row r="8096" spans="1:12" x14ac:dyDescent="0.2">
      <c r="A8096">
        <v>5207</v>
      </c>
      <c r="B8096" s="4" t="s">
        <v>575</v>
      </c>
      <c r="C8096" s="4" t="s">
        <v>305</v>
      </c>
      <c r="D8096" s="4" t="s">
        <v>512</v>
      </c>
      <c r="E8096" s="5">
        <v>46170</v>
      </c>
      <c r="F8096" s="6">
        <v>0.70138888888888884</v>
      </c>
      <c r="G8096">
        <v>208.53</v>
      </c>
      <c r="H8096">
        <v>208.53</v>
      </c>
      <c r="I8096">
        <v>0</v>
      </c>
      <c r="J8096" s="4" t="s">
        <v>68</v>
      </c>
      <c r="K8096" s="4" t="s">
        <v>84</v>
      </c>
      <c r="L8096" s="4" t="s">
        <v>85</v>
      </c>
    </row>
    <row r="8097" spans="1:12" x14ac:dyDescent="0.2">
      <c r="A8097">
        <v>8124</v>
      </c>
      <c r="B8097" s="4" t="s">
        <v>802</v>
      </c>
      <c r="C8097" s="4" t="s">
        <v>50</v>
      </c>
      <c r="D8097" s="4" t="s">
        <v>101</v>
      </c>
      <c r="E8097" s="5">
        <v>46170</v>
      </c>
      <c r="F8097" s="6">
        <v>0.65208333333333335</v>
      </c>
      <c r="G8097">
        <v>222</v>
      </c>
      <c r="H8097">
        <v>222</v>
      </c>
      <c r="I8097">
        <v>0</v>
      </c>
      <c r="J8097" s="4" t="s">
        <v>54</v>
      </c>
      <c r="K8097" s="4" t="s">
        <v>58</v>
      </c>
      <c r="L8097" s="4" t="s">
        <v>145</v>
      </c>
    </row>
    <row r="8098" spans="1:12" x14ac:dyDescent="0.2">
      <c r="A8098">
        <v>7916</v>
      </c>
      <c r="B8098" s="4" t="s">
        <v>773</v>
      </c>
      <c r="C8098" s="4" t="s">
        <v>37</v>
      </c>
      <c r="D8098" s="4" t="s">
        <v>185</v>
      </c>
      <c r="E8098" s="5">
        <v>46170</v>
      </c>
      <c r="F8098" s="6">
        <v>0.74583333333333335</v>
      </c>
      <c r="G8098">
        <v>320</v>
      </c>
      <c r="H8098">
        <v>320</v>
      </c>
      <c r="I8098">
        <v>0</v>
      </c>
      <c r="J8098" s="4" t="s">
        <v>54</v>
      </c>
      <c r="K8098" s="4" t="s">
        <v>116</v>
      </c>
      <c r="L8098" s="4" t="s">
        <v>117</v>
      </c>
    </row>
    <row r="8099" spans="1:12" x14ac:dyDescent="0.2">
      <c r="A8099">
        <v>5417</v>
      </c>
      <c r="B8099" s="4" t="s">
        <v>603</v>
      </c>
      <c r="C8099" s="4" t="s">
        <v>46</v>
      </c>
      <c r="D8099" s="4" t="s">
        <v>149</v>
      </c>
      <c r="E8099" s="5">
        <v>46171</v>
      </c>
      <c r="F8099" s="6">
        <v>0.48819444444444443</v>
      </c>
      <c r="G8099">
        <v>188.52</v>
      </c>
      <c r="H8099">
        <v>188.52</v>
      </c>
      <c r="I8099">
        <v>0</v>
      </c>
      <c r="J8099" s="4" t="s">
        <v>68</v>
      </c>
      <c r="K8099" s="4" t="s">
        <v>84</v>
      </c>
      <c r="L8099" s="4" t="s">
        <v>85</v>
      </c>
    </row>
    <row r="8100" spans="1:12" x14ac:dyDescent="0.2">
      <c r="A8100">
        <v>7977</v>
      </c>
      <c r="B8100" s="4" t="s">
        <v>781</v>
      </c>
      <c r="C8100" s="4" t="s">
        <v>75</v>
      </c>
      <c r="D8100" s="4" t="s">
        <v>133</v>
      </c>
      <c r="E8100" s="5">
        <v>46171</v>
      </c>
      <c r="F8100" s="6">
        <v>0.25</v>
      </c>
      <c r="G8100">
        <v>0.01</v>
      </c>
      <c r="H8100">
        <v>0.01</v>
      </c>
      <c r="I8100">
        <v>0</v>
      </c>
      <c r="J8100" s="4" t="s">
        <v>52</v>
      </c>
      <c r="K8100" s="4" t="s">
        <v>46</v>
      </c>
      <c r="L8100" s="4" t="s">
        <v>47</v>
      </c>
    </row>
    <row r="8101" spans="1:12" x14ac:dyDescent="0.2">
      <c r="A8101">
        <v>5273</v>
      </c>
      <c r="B8101" s="4" t="s">
        <v>581</v>
      </c>
      <c r="C8101" s="4" t="s">
        <v>84</v>
      </c>
      <c r="D8101" s="4" t="s">
        <v>530</v>
      </c>
      <c r="E8101" s="5">
        <v>46171</v>
      </c>
      <c r="F8101" s="6">
        <v>0.53125</v>
      </c>
      <c r="G8101">
        <v>299.94</v>
      </c>
      <c r="H8101">
        <v>299.94</v>
      </c>
      <c r="I8101">
        <v>0</v>
      </c>
      <c r="J8101" s="4" t="s">
        <v>45</v>
      </c>
      <c r="K8101" s="4" t="s">
        <v>60</v>
      </c>
      <c r="L8101" s="4" t="s">
        <v>61</v>
      </c>
    </row>
    <row r="8102" spans="1:12" x14ac:dyDescent="0.2">
      <c r="A8102">
        <v>6358</v>
      </c>
      <c r="B8102" s="4" t="s">
        <v>677</v>
      </c>
      <c r="C8102" s="4" t="s">
        <v>174</v>
      </c>
      <c r="D8102" s="4" t="s">
        <v>549</v>
      </c>
      <c r="E8102" s="5">
        <v>46171</v>
      </c>
      <c r="F8102" s="6">
        <v>0.7055555555555556</v>
      </c>
      <c r="G8102">
        <v>369.17</v>
      </c>
      <c r="H8102">
        <v>369.17</v>
      </c>
      <c r="I8102">
        <v>0</v>
      </c>
      <c r="J8102" s="4" t="s">
        <v>68</v>
      </c>
      <c r="K8102" s="4" t="s">
        <v>81</v>
      </c>
      <c r="L8102" s="4" t="s">
        <v>82</v>
      </c>
    </row>
    <row r="8103" spans="1:12" x14ac:dyDescent="0.2">
      <c r="A8103">
        <v>6603</v>
      </c>
      <c r="B8103" s="4" t="s">
        <v>686</v>
      </c>
      <c r="C8103" s="4" t="s">
        <v>178</v>
      </c>
      <c r="D8103" s="4" t="s">
        <v>552</v>
      </c>
      <c r="E8103" s="5">
        <v>46171</v>
      </c>
      <c r="F8103" s="6">
        <v>0.47430555555555554</v>
      </c>
      <c r="G8103">
        <v>578.70000000000005</v>
      </c>
      <c r="H8103">
        <v>578.70000000000005</v>
      </c>
      <c r="I8103">
        <v>0</v>
      </c>
      <c r="J8103" s="4" t="s">
        <v>54</v>
      </c>
      <c r="K8103" s="4" t="s">
        <v>116</v>
      </c>
      <c r="L8103" s="4" t="s">
        <v>117</v>
      </c>
    </row>
    <row r="8104" spans="1:12" x14ac:dyDescent="0.2">
      <c r="A8104">
        <v>6865</v>
      </c>
      <c r="B8104" s="4" t="s">
        <v>698</v>
      </c>
      <c r="C8104" s="4" t="s">
        <v>178</v>
      </c>
      <c r="D8104" s="4" t="s">
        <v>535</v>
      </c>
      <c r="E8104" s="5">
        <v>46171</v>
      </c>
      <c r="F8104" s="6">
        <v>0.76527777777777772</v>
      </c>
      <c r="G8104">
        <v>205.15</v>
      </c>
      <c r="H8104">
        <v>205.15</v>
      </c>
      <c r="I8104">
        <v>0</v>
      </c>
      <c r="J8104" s="4" t="s">
        <v>66</v>
      </c>
      <c r="K8104" s="4" t="s">
        <v>45</v>
      </c>
      <c r="L8104" s="4" t="s">
        <v>140</v>
      </c>
    </row>
    <row r="8105" spans="1:12" x14ac:dyDescent="0.2">
      <c r="A8105">
        <v>6783</v>
      </c>
      <c r="B8105" s="4" t="s">
        <v>695</v>
      </c>
      <c r="C8105" s="4" t="s">
        <v>123</v>
      </c>
      <c r="D8105" s="4" t="s">
        <v>536</v>
      </c>
      <c r="E8105" s="5">
        <v>46171</v>
      </c>
      <c r="F8105" s="6">
        <v>0.70694444444444449</v>
      </c>
      <c r="G8105">
        <v>380.82</v>
      </c>
      <c r="H8105">
        <v>380.82</v>
      </c>
      <c r="I8105">
        <v>0</v>
      </c>
      <c r="J8105" s="4" t="s">
        <v>68</v>
      </c>
      <c r="K8105" s="4" t="s">
        <v>81</v>
      </c>
      <c r="L8105" s="4" t="s">
        <v>82</v>
      </c>
    </row>
    <row r="8106" spans="1:12" x14ac:dyDescent="0.2">
      <c r="A8106">
        <v>8117</v>
      </c>
      <c r="B8106" s="4" t="s">
        <v>799</v>
      </c>
      <c r="C8106" s="4" t="s">
        <v>50</v>
      </c>
      <c r="D8106" s="4" t="s">
        <v>101</v>
      </c>
      <c r="E8106" s="5">
        <v>46171</v>
      </c>
      <c r="F8106" s="6">
        <v>0.76666666666666672</v>
      </c>
      <c r="G8106">
        <v>328.1</v>
      </c>
      <c r="H8106">
        <v>328.1</v>
      </c>
      <c r="I8106">
        <v>0</v>
      </c>
      <c r="J8106" s="4" t="s">
        <v>66</v>
      </c>
      <c r="K8106" s="4" t="s">
        <v>45</v>
      </c>
      <c r="L8106" s="4" t="s">
        <v>140</v>
      </c>
    </row>
    <row r="8107" spans="1:12" x14ac:dyDescent="0.2">
      <c r="A8107">
        <v>8129</v>
      </c>
      <c r="B8107" s="4" t="s">
        <v>803</v>
      </c>
      <c r="C8107" s="4" t="s">
        <v>52</v>
      </c>
      <c r="D8107" s="4" t="s">
        <v>102</v>
      </c>
      <c r="E8107" s="5">
        <v>46171</v>
      </c>
      <c r="F8107" s="6">
        <v>0.90277777777777779</v>
      </c>
      <c r="G8107">
        <v>209.28</v>
      </c>
      <c r="H8107">
        <v>209.28</v>
      </c>
      <c r="I8107">
        <v>0</v>
      </c>
      <c r="J8107" s="4" t="s">
        <v>54</v>
      </c>
      <c r="K8107" s="4" t="s">
        <v>56</v>
      </c>
      <c r="L8107" s="4" t="s">
        <v>426</v>
      </c>
    </row>
    <row r="8108" spans="1:12" x14ac:dyDescent="0.2">
      <c r="A8108">
        <v>8051</v>
      </c>
      <c r="B8108" s="4" t="s">
        <v>786</v>
      </c>
      <c r="C8108" s="4" t="s">
        <v>58</v>
      </c>
      <c r="D8108" s="4" t="s">
        <v>106</v>
      </c>
      <c r="E8108" s="5">
        <v>46171</v>
      </c>
      <c r="F8108" s="6">
        <v>0.63194444444444442</v>
      </c>
      <c r="G8108">
        <v>217.4</v>
      </c>
      <c r="H8108">
        <v>217.4</v>
      </c>
      <c r="I8108">
        <v>0</v>
      </c>
      <c r="J8108" s="4" t="s">
        <v>58</v>
      </c>
      <c r="K8108" s="4" t="s">
        <v>52</v>
      </c>
      <c r="L8108" s="4" t="s">
        <v>125</v>
      </c>
    </row>
    <row r="8109" spans="1:12" x14ac:dyDescent="0.2">
      <c r="A8109">
        <v>7926</v>
      </c>
      <c r="B8109" s="4" t="s">
        <v>774</v>
      </c>
      <c r="C8109" s="4" t="s">
        <v>63</v>
      </c>
      <c r="D8109" s="4" t="s">
        <v>108</v>
      </c>
      <c r="E8109" s="5">
        <v>46172</v>
      </c>
      <c r="F8109" s="6">
        <v>0.72013888888888888</v>
      </c>
      <c r="G8109">
        <v>216.26</v>
      </c>
      <c r="H8109">
        <v>216.26</v>
      </c>
      <c r="I8109">
        <v>0</v>
      </c>
      <c r="J8109" s="4" t="s">
        <v>54</v>
      </c>
      <c r="K8109" s="4" t="s">
        <v>56</v>
      </c>
      <c r="L8109" s="4" t="s">
        <v>426</v>
      </c>
    </row>
    <row r="8110" spans="1:12" x14ac:dyDescent="0.2">
      <c r="A8110">
        <v>7849</v>
      </c>
      <c r="B8110" s="4" t="s">
        <v>767</v>
      </c>
      <c r="C8110" s="4" t="s">
        <v>45</v>
      </c>
      <c r="D8110" s="4" t="s">
        <v>187</v>
      </c>
      <c r="E8110" s="5">
        <v>46172</v>
      </c>
      <c r="F8110" s="6">
        <v>0.71597222222222223</v>
      </c>
      <c r="G8110">
        <v>320</v>
      </c>
      <c r="H8110">
        <v>320</v>
      </c>
      <c r="I8110">
        <v>0</v>
      </c>
      <c r="J8110" s="4" t="s">
        <v>58</v>
      </c>
      <c r="K8110" s="4" t="s">
        <v>52</v>
      </c>
      <c r="L8110" s="4" t="s">
        <v>125</v>
      </c>
    </row>
    <row r="8111" spans="1:12" x14ac:dyDescent="0.2">
      <c r="A8111">
        <v>31</v>
      </c>
      <c r="B8111" s="4" t="s">
        <v>46</v>
      </c>
      <c r="C8111" s="4" t="s">
        <v>66</v>
      </c>
      <c r="D8111" s="4" t="s">
        <v>96</v>
      </c>
      <c r="E8111" s="5">
        <v>46172</v>
      </c>
      <c r="F8111" s="6">
        <v>0.80277777777777781</v>
      </c>
      <c r="G8111">
        <v>518.52</v>
      </c>
      <c r="H8111">
        <v>518.52</v>
      </c>
      <c r="I8111">
        <v>0</v>
      </c>
      <c r="J8111" s="4" t="s">
        <v>68</v>
      </c>
      <c r="K8111" s="4" t="s">
        <v>84</v>
      </c>
      <c r="L8111" s="4" t="s">
        <v>85</v>
      </c>
    </row>
    <row r="8112" spans="1:12" x14ac:dyDescent="0.2">
      <c r="A8112">
        <v>7696</v>
      </c>
      <c r="B8112" s="4" t="s">
        <v>732</v>
      </c>
      <c r="C8112" s="4" t="s">
        <v>68</v>
      </c>
      <c r="D8112" s="4" t="s">
        <v>141</v>
      </c>
      <c r="E8112" s="5">
        <v>46172</v>
      </c>
      <c r="F8112" s="6">
        <v>0.46319444444444446</v>
      </c>
      <c r="G8112">
        <v>180</v>
      </c>
      <c r="H8112">
        <v>180</v>
      </c>
      <c r="I8112">
        <v>0</v>
      </c>
      <c r="J8112" s="4" t="s">
        <v>45</v>
      </c>
      <c r="K8112" s="4" t="s">
        <v>46</v>
      </c>
      <c r="L8112" s="4" t="s">
        <v>47</v>
      </c>
    </row>
    <row r="8113" spans="1:12" x14ac:dyDescent="0.2">
      <c r="A8113">
        <v>6180</v>
      </c>
      <c r="B8113" s="4" t="s">
        <v>672</v>
      </c>
      <c r="C8113" s="4" t="s">
        <v>73</v>
      </c>
      <c r="D8113" s="4" t="s">
        <v>130</v>
      </c>
      <c r="E8113" s="5">
        <v>46172</v>
      </c>
      <c r="F8113" s="6">
        <v>0.69027777777777777</v>
      </c>
      <c r="G8113">
        <v>160.47</v>
      </c>
      <c r="H8113">
        <v>160.47</v>
      </c>
      <c r="I8113">
        <v>0</v>
      </c>
      <c r="J8113" s="4" t="s">
        <v>45</v>
      </c>
      <c r="K8113" s="4" t="s">
        <v>46</v>
      </c>
      <c r="L8113" s="4" t="s">
        <v>47</v>
      </c>
    </row>
    <row r="8114" spans="1:12" x14ac:dyDescent="0.2">
      <c r="A8114">
        <v>7652</v>
      </c>
      <c r="B8114" s="4" t="s">
        <v>729</v>
      </c>
      <c r="C8114" s="4" t="s">
        <v>73</v>
      </c>
      <c r="D8114" s="4" t="s">
        <v>192</v>
      </c>
      <c r="E8114" s="5">
        <v>46172</v>
      </c>
      <c r="F8114" s="6">
        <v>0.45347222222222222</v>
      </c>
      <c r="G8114">
        <v>434.9</v>
      </c>
      <c r="H8114">
        <v>434.9</v>
      </c>
      <c r="I8114">
        <v>0</v>
      </c>
      <c r="J8114" s="4" t="s">
        <v>58</v>
      </c>
      <c r="K8114" s="4" t="s">
        <v>52</v>
      </c>
      <c r="L8114" s="4" t="s">
        <v>125</v>
      </c>
    </row>
    <row r="8115" spans="1:12" x14ac:dyDescent="0.2">
      <c r="A8115">
        <v>5065</v>
      </c>
      <c r="B8115" s="4" t="s">
        <v>565</v>
      </c>
      <c r="C8115" s="4" t="s">
        <v>114</v>
      </c>
      <c r="D8115" s="4" t="s">
        <v>474</v>
      </c>
      <c r="E8115" s="5">
        <v>46172</v>
      </c>
      <c r="F8115" s="6">
        <v>0.75347222222222221</v>
      </c>
      <c r="G8115">
        <v>181.81</v>
      </c>
      <c r="H8115">
        <v>181.81</v>
      </c>
      <c r="I8115">
        <v>0</v>
      </c>
      <c r="J8115" s="4" t="s">
        <v>58</v>
      </c>
      <c r="K8115" s="4" t="s">
        <v>52</v>
      </c>
      <c r="L8115" s="4" t="s">
        <v>125</v>
      </c>
    </row>
    <row r="8116" spans="1:12" x14ac:dyDescent="0.2">
      <c r="A8116">
        <v>6142</v>
      </c>
      <c r="B8116" s="4" t="s">
        <v>649</v>
      </c>
      <c r="C8116" s="4" t="s">
        <v>114</v>
      </c>
      <c r="D8116" s="4" t="s">
        <v>474</v>
      </c>
      <c r="E8116" s="5">
        <v>46172</v>
      </c>
      <c r="F8116" s="6">
        <v>0.81388888888888888</v>
      </c>
      <c r="G8116">
        <v>163.47999999999999</v>
      </c>
      <c r="H8116">
        <v>163.47999999999999</v>
      </c>
      <c r="I8116">
        <v>0</v>
      </c>
      <c r="J8116" s="4" t="s">
        <v>52</v>
      </c>
      <c r="K8116" s="4" t="s">
        <v>572</v>
      </c>
      <c r="L8116" s="4" t="s">
        <v>573</v>
      </c>
    </row>
    <row r="8117" spans="1:12" x14ac:dyDescent="0.2">
      <c r="A8117">
        <v>8113</v>
      </c>
      <c r="B8117" s="4" t="s">
        <v>798</v>
      </c>
      <c r="C8117" s="4" t="s">
        <v>48</v>
      </c>
      <c r="D8117" s="4" t="s">
        <v>100</v>
      </c>
      <c r="E8117" s="5">
        <v>46172</v>
      </c>
      <c r="F8117" s="6">
        <v>0.66736111111111107</v>
      </c>
      <c r="G8117">
        <v>355.77</v>
      </c>
      <c r="H8117">
        <v>355.77</v>
      </c>
      <c r="I8117">
        <v>0</v>
      </c>
      <c r="J8117" s="4" t="s">
        <v>58</v>
      </c>
      <c r="K8117" s="4" t="s">
        <v>52</v>
      </c>
      <c r="L8117" s="4" t="s">
        <v>125</v>
      </c>
    </row>
    <row r="8118" spans="1:12" x14ac:dyDescent="0.2">
      <c r="A8118">
        <v>8133</v>
      </c>
      <c r="B8118" s="4" t="s">
        <v>804</v>
      </c>
      <c r="C8118" s="4" t="s">
        <v>50</v>
      </c>
      <c r="D8118" s="4" t="s">
        <v>433</v>
      </c>
      <c r="E8118" s="5">
        <v>46172</v>
      </c>
      <c r="F8118" s="6">
        <v>0.59444444444444444</v>
      </c>
      <c r="G8118">
        <v>356.86</v>
      </c>
      <c r="H8118">
        <v>356.86</v>
      </c>
      <c r="I8118">
        <v>0</v>
      </c>
      <c r="J8118" s="4" t="s">
        <v>54</v>
      </c>
      <c r="K8118" s="4" t="s">
        <v>116</v>
      </c>
      <c r="L8118" s="4" t="s">
        <v>117</v>
      </c>
    </row>
    <row r="8119" spans="1:12" x14ac:dyDescent="0.2">
      <c r="A8119">
        <v>8105</v>
      </c>
      <c r="B8119" s="4" t="s">
        <v>795</v>
      </c>
      <c r="C8119" s="4" t="s">
        <v>52</v>
      </c>
      <c r="D8119" s="4" t="s">
        <v>102</v>
      </c>
      <c r="E8119" s="5">
        <v>46172</v>
      </c>
      <c r="F8119" s="6">
        <v>0.74236111111111114</v>
      </c>
      <c r="G8119">
        <v>356</v>
      </c>
      <c r="H8119">
        <v>356</v>
      </c>
      <c r="I8119">
        <v>0</v>
      </c>
      <c r="J8119" s="4" t="s">
        <v>45</v>
      </c>
      <c r="K8119" s="4" t="s">
        <v>46</v>
      </c>
      <c r="L8119" s="4" t="s">
        <v>47</v>
      </c>
    </row>
    <row r="8120" spans="1:12" x14ac:dyDescent="0.2">
      <c r="A8120">
        <v>8106</v>
      </c>
      <c r="B8120" s="4" t="s">
        <v>795</v>
      </c>
      <c r="C8120" s="4" t="s">
        <v>54</v>
      </c>
      <c r="D8120" s="4" t="s">
        <v>103</v>
      </c>
      <c r="E8120" s="5">
        <v>46172</v>
      </c>
      <c r="F8120" s="6">
        <v>0.75972222222222219</v>
      </c>
      <c r="G8120">
        <v>355.77</v>
      </c>
      <c r="H8120">
        <v>355.77</v>
      </c>
      <c r="I8120">
        <v>0</v>
      </c>
      <c r="J8120" s="4" t="s">
        <v>54</v>
      </c>
      <c r="K8120" s="4" t="s">
        <v>58</v>
      </c>
      <c r="L8120" s="4" t="s">
        <v>145</v>
      </c>
    </row>
    <row r="8121" spans="1:12" x14ac:dyDescent="0.2">
      <c r="A8121">
        <v>7150</v>
      </c>
      <c r="B8121" s="4" t="s">
        <v>709</v>
      </c>
      <c r="C8121" s="4" t="s">
        <v>46</v>
      </c>
      <c r="D8121" s="4" t="s">
        <v>190</v>
      </c>
      <c r="E8121" s="5">
        <v>46173</v>
      </c>
      <c r="F8121" s="6">
        <v>0.68194444444444446</v>
      </c>
      <c r="G8121">
        <v>320</v>
      </c>
      <c r="H8121">
        <v>320</v>
      </c>
      <c r="I8121">
        <v>0</v>
      </c>
      <c r="J8121" s="4" t="s">
        <v>46</v>
      </c>
      <c r="K8121" s="4" t="s">
        <v>442</v>
      </c>
      <c r="L8121" s="4" t="s">
        <v>443</v>
      </c>
    </row>
    <row r="8122" spans="1:12" x14ac:dyDescent="0.2">
      <c r="A8122">
        <v>7723</v>
      </c>
      <c r="B8122" s="4" t="s">
        <v>735</v>
      </c>
      <c r="C8122" s="4" t="s">
        <v>46</v>
      </c>
      <c r="D8122" s="4" t="s">
        <v>112</v>
      </c>
      <c r="E8122" s="5">
        <v>46173</v>
      </c>
      <c r="F8122" s="6">
        <v>0.49444444444444446</v>
      </c>
      <c r="G8122">
        <v>160.47</v>
      </c>
      <c r="H8122">
        <v>160.47</v>
      </c>
      <c r="I8122">
        <v>0</v>
      </c>
      <c r="J8122" s="4" t="s">
        <v>46</v>
      </c>
      <c r="K8122" s="4" t="s">
        <v>442</v>
      </c>
      <c r="L8122" s="4" t="s">
        <v>443</v>
      </c>
    </row>
    <row r="8123" spans="1:12" x14ac:dyDescent="0.2">
      <c r="A8123">
        <v>7151</v>
      </c>
      <c r="B8123" s="4" t="s">
        <v>709</v>
      </c>
      <c r="C8123" s="4" t="s">
        <v>71</v>
      </c>
      <c r="D8123" s="4" t="s">
        <v>191</v>
      </c>
      <c r="E8123" s="5">
        <v>46173</v>
      </c>
      <c r="F8123" s="6">
        <v>0.68263888888888891</v>
      </c>
      <c r="G8123">
        <v>320</v>
      </c>
      <c r="H8123">
        <v>320</v>
      </c>
      <c r="I8123">
        <v>0</v>
      </c>
      <c r="J8123" s="4" t="s">
        <v>46</v>
      </c>
      <c r="K8123" s="4" t="s">
        <v>442</v>
      </c>
      <c r="L8123" s="4" t="s">
        <v>443</v>
      </c>
    </row>
    <row r="8124" spans="1:12" x14ac:dyDescent="0.2">
      <c r="A8124">
        <v>6954</v>
      </c>
      <c r="B8124" s="4" t="s">
        <v>702</v>
      </c>
      <c r="C8124" s="4" t="s">
        <v>78</v>
      </c>
      <c r="D8124" s="4" t="s">
        <v>135</v>
      </c>
      <c r="E8124" s="5">
        <v>46173</v>
      </c>
      <c r="F8124" s="6">
        <v>0.79236111111111107</v>
      </c>
      <c r="G8124">
        <v>240.7</v>
      </c>
      <c r="H8124">
        <v>240.7</v>
      </c>
      <c r="I8124">
        <v>0</v>
      </c>
      <c r="J8124" s="4" t="s">
        <v>46</v>
      </c>
      <c r="K8124" s="4" t="s">
        <v>442</v>
      </c>
      <c r="L8124" s="4" t="s">
        <v>443</v>
      </c>
    </row>
    <row r="8125" spans="1:12" x14ac:dyDescent="0.2">
      <c r="A8125">
        <v>6973</v>
      </c>
      <c r="B8125" s="4" t="s">
        <v>703</v>
      </c>
      <c r="C8125" s="4" t="s">
        <v>78</v>
      </c>
      <c r="D8125" s="4" t="s">
        <v>135</v>
      </c>
      <c r="E8125" s="5">
        <v>46173</v>
      </c>
      <c r="F8125" s="6">
        <v>0.79166666666666663</v>
      </c>
      <c r="G8125">
        <v>240.7</v>
      </c>
      <c r="H8125">
        <v>240.7</v>
      </c>
      <c r="I8125">
        <v>0</v>
      </c>
      <c r="J8125" s="4" t="s">
        <v>46</v>
      </c>
      <c r="K8125" s="4" t="s">
        <v>442</v>
      </c>
      <c r="L8125" s="4" t="s">
        <v>443</v>
      </c>
    </row>
    <row r="8126" spans="1:12" x14ac:dyDescent="0.2">
      <c r="A8126">
        <v>4991</v>
      </c>
      <c r="B8126" s="4" t="s">
        <v>562</v>
      </c>
      <c r="C8126" s="4" t="s">
        <v>137</v>
      </c>
      <c r="D8126" s="4" t="s">
        <v>531</v>
      </c>
      <c r="E8126" s="5">
        <v>46173</v>
      </c>
      <c r="F8126" s="6">
        <v>0.53055555555555556</v>
      </c>
      <c r="G8126">
        <v>390</v>
      </c>
      <c r="H8126">
        <v>390</v>
      </c>
      <c r="I8126">
        <v>0</v>
      </c>
      <c r="J8126" s="4" t="s">
        <v>46</v>
      </c>
      <c r="K8126" s="4" t="s">
        <v>442</v>
      </c>
      <c r="L8126" s="4" t="s">
        <v>443</v>
      </c>
    </row>
    <row r="8127" spans="1:12" x14ac:dyDescent="0.2">
      <c r="A8127">
        <v>5229</v>
      </c>
      <c r="B8127" s="4" t="s">
        <v>576</v>
      </c>
      <c r="C8127" s="4" t="s">
        <v>174</v>
      </c>
      <c r="D8127" s="4" t="s">
        <v>473</v>
      </c>
      <c r="E8127" s="5">
        <v>46173</v>
      </c>
      <c r="F8127" s="6">
        <v>0.46458333333333335</v>
      </c>
      <c r="G8127">
        <v>182.88</v>
      </c>
      <c r="H8127">
        <v>182.88</v>
      </c>
      <c r="I8127">
        <v>0</v>
      </c>
      <c r="J8127" s="4" t="s">
        <v>46</v>
      </c>
      <c r="K8127" s="4" t="s">
        <v>442</v>
      </c>
      <c r="L8127" s="4" t="s">
        <v>443</v>
      </c>
    </row>
    <row r="8128" spans="1:12" x14ac:dyDescent="0.2">
      <c r="A8128">
        <v>5928</v>
      </c>
      <c r="B8128" s="4" t="s">
        <v>641</v>
      </c>
      <c r="C8128" s="4" t="s">
        <v>114</v>
      </c>
      <c r="D8128" s="4" t="s">
        <v>533</v>
      </c>
      <c r="E8128" s="5">
        <v>46173</v>
      </c>
      <c r="F8128" s="6">
        <v>0.64375000000000004</v>
      </c>
      <c r="G8128">
        <v>291</v>
      </c>
      <c r="H8128">
        <v>291</v>
      </c>
      <c r="I8128">
        <v>0</v>
      </c>
      <c r="J8128" s="4" t="s">
        <v>45</v>
      </c>
      <c r="K8128" s="4" t="s">
        <v>60</v>
      </c>
      <c r="L8128" s="4" t="s">
        <v>61</v>
      </c>
    </row>
    <row r="8129" spans="1:12" x14ac:dyDescent="0.2">
      <c r="A8129">
        <v>5678</v>
      </c>
      <c r="B8129" s="4" t="s">
        <v>629</v>
      </c>
      <c r="C8129" s="4" t="s">
        <v>178</v>
      </c>
      <c r="D8129" s="4" t="s">
        <v>476</v>
      </c>
      <c r="E8129" s="5">
        <v>46173</v>
      </c>
      <c r="F8129" s="6">
        <v>0.82847222222222228</v>
      </c>
      <c r="G8129">
        <v>289</v>
      </c>
      <c r="H8129">
        <v>289</v>
      </c>
      <c r="I8129">
        <v>0</v>
      </c>
      <c r="J8129" s="4" t="s">
        <v>54</v>
      </c>
      <c r="K8129" s="4" t="s">
        <v>37</v>
      </c>
      <c r="L8129" s="4" t="s">
        <v>127</v>
      </c>
    </row>
    <row r="8130" spans="1:12" x14ac:dyDescent="0.2">
      <c r="A8130">
        <v>6546</v>
      </c>
      <c r="B8130" s="4" t="s">
        <v>683</v>
      </c>
      <c r="C8130" s="4" t="s">
        <v>178</v>
      </c>
      <c r="D8130" s="4" t="s">
        <v>552</v>
      </c>
      <c r="E8130" s="5">
        <v>46173</v>
      </c>
      <c r="F8130" s="6">
        <v>0.81180555555555556</v>
      </c>
      <c r="G8130">
        <v>219.23</v>
      </c>
      <c r="H8130">
        <v>219.23</v>
      </c>
      <c r="I8130">
        <v>0</v>
      </c>
      <c r="J8130" s="4" t="s">
        <v>45</v>
      </c>
      <c r="K8130" s="4" t="s">
        <v>46</v>
      </c>
      <c r="L8130" s="4" t="s">
        <v>47</v>
      </c>
    </row>
    <row r="8131" spans="1:12" x14ac:dyDescent="0.2">
      <c r="A8131">
        <v>8085</v>
      </c>
      <c r="B8131" s="4" t="s">
        <v>789</v>
      </c>
      <c r="C8131" s="4" t="s">
        <v>123</v>
      </c>
      <c r="D8131" s="4" t="s">
        <v>553</v>
      </c>
      <c r="E8131" s="5">
        <v>46173</v>
      </c>
      <c r="F8131" s="6">
        <v>0.75347222222222221</v>
      </c>
      <c r="G8131">
        <v>355.35</v>
      </c>
      <c r="H8131">
        <v>355.35</v>
      </c>
      <c r="I8131">
        <v>0</v>
      </c>
      <c r="J8131" s="4" t="s">
        <v>68</v>
      </c>
      <c r="K8131" s="4" t="s">
        <v>81</v>
      </c>
      <c r="L8131" s="4" t="s">
        <v>82</v>
      </c>
    </row>
    <row r="8132" spans="1:12" x14ac:dyDescent="0.2">
      <c r="A8132">
        <v>6207</v>
      </c>
      <c r="B8132" s="4" t="s">
        <v>673</v>
      </c>
      <c r="C8132" s="4" t="s">
        <v>249</v>
      </c>
      <c r="D8132" s="4" t="s">
        <v>501</v>
      </c>
      <c r="E8132" s="5">
        <v>46173</v>
      </c>
      <c r="F8132" s="6">
        <v>0.71458333333333335</v>
      </c>
      <c r="G8132">
        <v>394.75</v>
      </c>
      <c r="H8132">
        <v>394.75</v>
      </c>
      <c r="I8132">
        <v>0</v>
      </c>
      <c r="J8132" s="4" t="s">
        <v>66</v>
      </c>
      <c r="K8132" s="4" t="s">
        <v>45</v>
      </c>
      <c r="L8132" s="4" t="s">
        <v>140</v>
      </c>
    </row>
    <row r="8133" spans="1:12" x14ac:dyDescent="0.2">
      <c r="A8133">
        <v>6387</v>
      </c>
      <c r="B8133" s="4" t="s">
        <v>678</v>
      </c>
      <c r="C8133" s="4" t="s">
        <v>40</v>
      </c>
      <c r="D8133" s="4" t="s">
        <v>539</v>
      </c>
      <c r="E8133" s="5">
        <v>46173</v>
      </c>
      <c r="F8133" s="6">
        <v>0.78541666666666665</v>
      </c>
      <c r="G8133">
        <v>216.57</v>
      </c>
      <c r="H8133">
        <v>216.57</v>
      </c>
      <c r="I8133">
        <v>0</v>
      </c>
      <c r="J8133" s="4" t="s">
        <v>68</v>
      </c>
      <c r="K8133" s="4" t="s">
        <v>84</v>
      </c>
      <c r="L8133" s="4" t="s">
        <v>85</v>
      </c>
    </row>
    <row r="8134" spans="1:12" x14ac:dyDescent="0.2">
      <c r="A8134">
        <v>7290</v>
      </c>
      <c r="B8134" s="4" t="s">
        <v>715</v>
      </c>
      <c r="C8134" s="4" t="s">
        <v>40</v>
      </c>
      <c r="D8134" s="4" t="s">
        <v>503</v>
      </c>
      <c r="E8134" s="5">
        <v>46173</v>
      </c>
      <c r="F8134" s="6">
        <v>0.33194444444444443</v>
      </c>
      <c r="G8134">
        <v>160.47</v>
      </c>
      <c r="H8134">
        <v>160.47</v>
      </c>
      <c r="I8134">
        <v>0</v>
      </c>
      <c r="J8134" s="4" t="s">
        <v>68</v>
      </c>
      <c r="K8134" s="4" t="s">
        <v>81</v>
      </c>
      <c r="L8134" s="4" t="s">
        <v>82</v>
      </c>
    </row>
    <row r="8135" spans="1:12" x14ac:dyDescent="0.2">
      <c r="A8135">
        <v>8139</v>
      </c>
      <c r="B8135" s="4" t="s">
        <v>806</v>
      </c>
      <c r="C8135" s="4" t="s">
        <v>48</v>
      </c>
      <c r="D8135" s="4" t="s">
        <v>432</v>
      </c>
      <c r="E8135" s="5">
        <v>46173</v>
      </c>
      <c r="F8135" s="6">
        <v>0.74791666666666667</v>
      </c>
      <c r="G8135">
        <v>366.12</v>
      </c>
      <c r="H8135">
        <v>366.12</v>
      </c>
      <c r="I8135">
        <v>0</v>
      </c>
      <c r="J8135" s="4" t="s">
        <v>52</v>
      </c>
      <c r="K8135" s="4" t="s">
        <v>572</v>
      </c>
      <c r="L8135" s="4" t="s">
        <v>573</v>
      </c>
    </row>
    <row r="8136" spans="1:12" x14ac:dyDescent="0.2">
      <c r="A8136">
        <v>8146</v>
      </c>
      <c r="B8136" s="4" t="s">
        <v>809</v>
      </c>
      <c r="C8136" s="4" t="s">
        <v>48</v>
      </c>
      <c r="D8136" s="4" t="s">
        <v>100</v>
      </c>
      <c r="E8136" s="5">
        <v>46173</v>
      </c>
      <c r="F8136" s="6">
        <v>0.48055555555555557</v>
      </c>
      <c r="G8136">
        <v>230</v>
      </c>
      <c r="H8136">
        <v>230</v>
      </c>
      <c r="I8136">
        <v>0</v>
      </c>
      <c r="J8136" s="4" t="s">
        <v>46</v>
      </c>
      <c r="K8136" s="4" t="s">
        <v>442</v>
      </c>
      <c r="L8136" s="4" t="s">
        <v>443</v>
      </c>
    </row>
    <row r="8137" spans="1:12" x14ac:dyDescent="0.2">
      <c r="A8137">
        <v>5162</v>
      </c>
      <c r="B8137" s="4" t="s">
        <v>568</v>
      </c>
      <c r="C8137" s="4" t="s">
        <v>126</v>
      </c>
      <c r="D8137" s="4" t="s">
        <v>571</v>
      </c>
      <c r="E8137" s="5">
        <v>46173</v>
      </c>
      <c r="F8137" s="6">
        <v>0.74722222222222223</v>
      </c>
      <c r="G8137">
        <v>294</v>
      </c>
      <c r="H8137">
        <v>294</v>
      </c>
      <c r="I8137">
        <v>0</v>
      </c>
      <c r="J8137" s="4" t="s">
        <v>52</v>
      </c>
      <c r="K8137" s="4" t="s">
        <v>572</v>
      </c>
      <c r="L8137" s="4" t="s">
        <v>573</v>
      </c>
    </row>
    <row r="8138" spans="1:12" x14ac:dyDescent="0.2">
      <c r="A8138">
        <v>6446</v>
      </c>
      <c r="B8138" s="4" t="s">
        <v>680</v>
      </c>
      <c r="C8138" s="4" t="s">
        <v>126</v>
      </c>
      <c r="D8138" s="4" t="s">
        <v>506</v>
      </c>
      <c r="E8138" s="5">
        <v>46173</v>
      </c>
      <c r="F8138" s="6">
        <v>0.75138888888888888</v>
      </c>
      <c r="G8138">
        <v>281</v>
      </c>
      <c r="H8138">
        <v>281</v>
      </c>
      <c r="I8138">
        <v>0</v>
      </c>
      <c r="J8138" s="4" t="s">
        <v>52</v>
      </c>
      <c r="K8138" s="4" t="s">
        <v>572</v>
      </c>
      <c r="L8138" s="4" t="s">
        <v>573</v>
      </c>
    </row>
    <row r="8139" spans="1:12" x14ac:dyDescent="0.2">
      <c r="A8139">
        <v>6521</v>
      </c>
      <c r="B8139" s="4" t="s">
        <v>682</v>
      </c>
      <c r="C8139" s="4" t="s">
        <v>139</v>
      </c>
      <c r="D8139" s="4" t="s">
        <v>513</v>
      </c>
      <c r="E8139" s="5">
        <v>46173</v>
      </c>
      <c r="F8139" s="6">
        <v>0.73541666666666672</v>
      </c>
      <c r="G8139">
        <v>248.06</v>
      </c>
      <c r="H8139">
        <v>248.06</v>
      </c>
      <c r="I8139">
        <v>0</v>
      </c>
      <c r="J8139" s="4" t="s">
        <v>46</v>
      </c>
      <c r="K8139" s="4" t="s">
        <v>442</v>
      </c>
      <c r="L8139" s="4" t="s">
        <v>443</v>
      </c>
    </row>
    <row r="8140" spans="1:12" x14ac:dyDescent="0.2">
      <c r="A8140">
        <v>7952</v>
      </c>
      <c r="B8140" s="4" t="s">
        <v>778</v>
      </c>
      <c r="C8140" s="4" t="s">
        <v>37</v>
      </c>
      <c r="D8140" s="4" t="s">
        <v>107</v>
      </c>
      <c r="E8140" s="5">
        <v>46173</v>
      </c>
      <c r="F8140" s="6">
        <v>0.63888888888888884</v>
      </c>
      <c r="G8140">
        <v>356</v>
      </c>
      <c r="H8140">
        <v>356</v>
      </c>
      <c r="I8140">
        <v>0</v>
      </c>
      <c r="J8140" s="4" t="s">
        <v>52</v>
      </c>
      <c r="K8140" s="4" t="s">
        <v>572</v>
      </c>
      <c r="L8140" s="4" t="s">
        <v>573</v>
      </c>
    </row>
    <row r="8141" spans="1:12" x14ac:dyDescent="0.2">
      <c r="A8141">
        <v>7990</v>
      </c>
      <c r="B8141" s="4" t="s">
        <v>782</v>
      </c>
      <c r="C8141" s="4" t="s">
        <v>63</v>
      </c>
      <c r="D8141" s="4" t="s">
        <v>94</v>
      </c>
      <c r="E8141" s="5">
        <v>46174</v>
      </c>
      <c r="F8141" s="6">
        <v>0.82986111111111116</v>
      </c>
      <c r="G8141">
        <v>391.24</v>
      </c>
      <c r="H8141">
        <v>391.24</v>
      </c>
      <c r="I8141">
        <v>0</v>
      </c>
      <c r="J8141" s="4" t="s">
        <v>63</v>
      </c>
      <c r="K8141" s="4" t="s">
        <v>68</v>
      </c>
      <c r="L8141" s="4" t="s">
        <v>128</v>
      </c>
    </row>
    <row r="8142" spans="1:12" x14ac:dyDescent="0.2">
      <c r="A8142">
        <v>146</v>
      </c>
      <c r="B8142" s="4" t="s">
        <v>147</v>
      </c>
      <c r="C8142" s="4" t="s">
        <v>75</v>
      </c>
      <c r="D8142" s="4" t="s">
        <v>152</v>
      </c>
      <c r="E8142" s="5">
        <v>46174</v>
      </c>
      <c r="F8142" s="6">
        <v>0.74236111111111114</v>
      </c>
      <c r="G8142">
        <v>192</v>
      </c>
      <c r="H8142">
        <v>192</v>
      </c>
      <c r="I8142">
        <v>0</v>
      </c>
      <c r="J8142" s="4" t="s">
        <v>54</v>
      </c>
      <c r="K8142" s="4" t="s">
        <v>37</v>
      </c>
      <c r="L8142" s="4" t="s">
        <v>127</v>
      </c>
    </row>
    <row r="8143" spans="1:12" x14ac:dyDescent="0.2">
      <c r="A8143">
        <v>8150</v>
      </c>
      <c r="B8143" s="4" t="s">
        <v>812</v>
      </c>
      <c r="C8143" s="4" t="s">
        <v>43</v>
      </c>
      <c r="D8143" s="4" t="s">
        <v>431</v>
      </c>
      <c r="E8143" s="5">
        <v>46174</v>
      </c>
      <c r="F8143" s="6">
        <v>0.67361111111111116</v>
      </c>
      <c r="G8143">
        <v>233.85</v>
      </c>
      <c r="H8143">
        <v>233.85</v>
      </c>
      <c r="I8143">
        <v>0</v>
      </c>
      <c r="J8143" s="4" t="s">
        <v>52</v>
      </c>
      <c r="K8143" s="4" t="s">
        <v>572</v>
      </c>
      <c r="L8143" s="4" t="s">
        <v>573</v>
      </c>
    </row>
    <row r="8144" spans="1:12" x14ac:dyDescent="0.2">
      <c r="A8144">
        <v>7222</v>
      </c>
      <c r="B8144" s="4" t="s">
        <v>712</v>
      </c>
      <c r="C8144" s="4" t="s">
        <v>174</v>
      </c>
      <c r="D8144" s="4" t="s">
        <v>473</v>
      </c>
      <c r="E8144" s="5">
        <v>46174</v>
      </c>
      <c r="F8144" s="6">
        <v>0.63958333333333328</v>
      </c>
      <c r="G8144">
        <v>297.44</v>
      </c>
      <c r="H8144">
        <v>297.44</v>
      </c>
      <c r="I8144">
        <v>0</v>
      </c>
      <c r="J8144" s="4" t="s">
        <v>54</v>
      </c>
      <c r="K8144" s="4" t="s">
        <v>58</v>
      </c>
      <c r="L8144" s="4" t="s">
        <v>145</v>
      </c>
    </row>
    <row r="8145" spans="1:12" x14ac:dyDescent="0.2">
      <c r="A8145">
        <v>6684</v>
      </c>
      <c r="B8145" s="4" t="s">
        <v>690</v>
      </c>
      <c r="C8145" s="4" t="s">
        <v>114</v>
      </c>
      <c r="D8145" s="4" t="s">
        <v>550</v>
      </c>
      <c r="E8145" s="5">
        <v>46174</v>
      </c>
      <c r="F8145" s="6">
        <v>0.56527777777777777</v>
      </c>
      <c r="G8145">
        <v>233.85</v>
      </c>
      <c r="H8145">
        <v>233.85</v>
      </c>
      <c r="I8145">
        <v>0</v>
      </c>
      <c r="J8145" s="4" t="s">
        <v>54</v>
      </c>
      <c r="K8145" s="4" t="s">
        <v>116</v>
      </c>
      <c r="L8145" s="4" t="s">
        <v>117</v>
      </c>
    </row>
    <row r="8146" spans="1:12" x14ac:dyDescent="0.2">
      <c r="A8146">
        <v>7397</v>
      </c>
      <c r="B8146" s="4" t="s">
        <v>719</v>
      </c>
      <c r="C8146" s="4" t="s">
        <v>303</v>
      </c>
      <c r="D8146" s="4" t="s">
        <v>511</v>
      </c>
      <c r="E8146" s="5">
        <v>46174</v>
      </c>
      <c r="F8146" s="6">
        <v>0.73888888888888893</v>
      </c>
      <c r="G8146">
        <v>208.53</v>
      </c>
      <c r="H8146">
        <v>208.53</v>
      </c>
      <c r="I8146">
        <v>0</v>
      </c>
      <c r="J8146" s="4" t="s">
        <v>54</v>
      </c>
      <c r="K8146" s="4" t="s">
        <v>37</v>
      </c>
      <c r="L8146" s="4" t="s">
        <v>127</v>
      </c>
    </row>
    <row r="8147" spans="1:12" x14ac:dyDescent="0.2">
      <c r="A8147">
        <v>7398</v>
      </c>
      <c r="B8147" s="4" t="s">
        <v>719</v>
      </c>
      <c r="C8147" s="4" t="s">
        <v>305</v>
      </c>
      <c r="D8147" s="4" t="s">
        <v>512</v>
      </c>
      <c r="E8147" s="5">
        <v>46174</v>
      </c>
      <c r="F8147" s="6">
        <v>0.73888888888888893</v>
      </c>
      <c r="G8147">
        <v>208.53</v>
      </c>
      <c r="H8147">
        <v>208.53</v>
      </c>
      <c r="I8147">
        <v>0</v>
      </c>
      <c r="J8147" s="4" t="s">
        <v>54</v>
      </c>
      <c r="K8147" s="4" t="s">
        <v>37</v>
      </c>
      <c r="L8147" s="4" t="s">
        <v>127</v>
      </c>
    </row>
    <row r="8148" spans="1:12" x14ac:dyDescent="0.2">
      <c r="A8148">
        <v>8092</v>
      </c>
      <c r="B8148" s="4" t="s">
        <v>790</v>
      </c>
      <c r="C8148" s="4" t="s">
        <v>56</v>
      </c>
      <c r="D8148" s="4" t="s">
        <v>104</v>
      </c>
      <c r="E8148" s="5">
        <v>46174</v>
      </c>
      <c r="F8148" s="6">
        <v>0.82361111111111107</v>
      </c>
      <c r="G8148">
        <v>227.33</v>
      </c>
      <c r="H8148">
        <v>227.33</v>
      </c>
      <c r="I8148">
        <v>0</v>
      </c>
      <c r="J8148" s="4" t="s">
        <v>68</v>
      </c>
      <c r="K8148" s="4" t="s">
        <v>84</v>
      </c>
      <c r="L8148" s="4" t="s">
        <v>85</v>
      </c>
    </row>
    <row r="8149" spans="1:12" x14ac:dyDescent="0.2">
      <c r="A8149">
        <v>7978</v>
      </c>
      <c r="B8149" s="4" t="s">
        <v>781</v>
      </c>
      <c r="C8149" s="4" t="s">
        <v>60</v>
      </c>
      <c r="D8149" s="4" t="s">
        <v>134</v>
      </c>
      <c r="E8149" s="5">
        <v>46178</v>
      </c>
      <c r="F8149" s="6">
        <v>0.25</v>
      </c>
      <c r="G8149">
        <v>0.01</v>
      </c>
      <c r="H8149">
        <v>0.01</v>
      </c>
      <c r="I8149">
        <v>0</v>
      </c>
      <c r="J8149" s="4" t="s">
        <v>52</v>
      </c>
      <c r="K8149" s="4" t="s">
        <v>46</v>
      </c>
      <c r="L8149" s="4" t="s">
        <v>47</v>
      </c>
    </row>
    <row r="8150" spans="1:12" x14ac:dyDescent="0.2">
      <c r="A8150">
        <v>7979</v>
      </c>
      <c r="B8150" s="4" t="s">
        <v>781</v>
      </c>
      <c r="C8150" s="4" t="s">
        <v>78</v>
      </c>
      <c r="D8150" s="4" t="s">
        <v>135</v>
      </c>
      <c r="E8150" s="5">
        <v>46185</v>
      </c>
      <c r="F8150" s="6">
        <v>0.25</v>
      </c>
      <c r="G8150">
        <v>0.01</v>
      </c>
      <c r="H8150">
        <v>0.01</v>
      </c>
      <c r="I8150">
        <v>0</v>
      </c>
      <c r="J8150" s="4" t="s">
        <v>52</v>
      </c>
      <c r="K8150" s="4" t="s">
        <v>46</v>
      </c>
      <c r="L8150" s="4" t="s">
        <v>47</v>
      </c>
    </row>
    <row r="8151" spans="1:12" x14ac:dyDescent="0.2">
      <c r="A8151">
        <v>7980</v>
      </c>
      <c r="B8151" s="4" t="s">
        <v>781</v>
      </c>
      <c r="C8151" s="4" t="s">
        <v>84</v>
      </c>
      <c r="D8151" s="4" t="s">
        <v>136</v>
      </c>
      <c r="E8151" s="5">
        <v>46192</v>
      </c>
      <c r="F8151" s="6">
        <v>0.25</v>
      </c>
      <c r="G8151">
        <v>0.01</v>
      </c>
      <c r="H8151">
        <v>0.01</v>
      </c>
      <c r="I8151">
        <v>0</v>
      </c>
      <c r="J8151" s="4" t="s">
        <v>52</v>
      </c>
      <c r="K8151" s="4" t="s">
        <v>46</v>
      </c>
      <c r="L8151" s="4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D06B-78E9-4B4E-AFC2-FC3BEF3BF0D8}">
  <dimension ref="B2:F8157"/>
  <sheetViews>
    <sheetView zoomScale="190" workbookViewId="0">
      <selection activeCell="B7" sqref="B7:C8157"/>
    </sheetView>
  </sheetViews>
  <sheetFormatPr baseColWidth="10" defaultRowHeight="16" x14ac:dyDescent="0.2"/>
  <cols>
    <col min="2" max="2" width="16.33203125" customWidth="1"/>
    <col min="3" max="3" width="21" customWidth="1"/>
    <col min="5" max="5" width="16.83203125" bestFit="1" customWidth="1"/>
    <col min="6" max="6" width="21.6640625" bestFit="1" customWidth="1"/>
  </cols>
  <sheetData>
    <row r="2" spans="2:6" x14ac:dyDescent="0.2">
      <c r="B2" s="7" t="s">
        <v>3951</v>
      </c>
      <c r="C2" s="7"/>
    </row>
    <row r="5" spans="2:6" x14ac:dyDescent="0.2">
      <c r="B5" t="s">
        <v>3958</v>
      </c>
      <c r="C5" t="s">
        <v>3959</v>
      </c>
    </row>
    <row r="7" spans="2:6" x14ac:dyDescent="0.2">
      <c r="B7" s="29" t="s">
        <v>29</v>
      </c>
      <c r="C7" s="30" t="s">
        <v>32</v>
      </c>
    </row>
    <row r="8" spans="2:6" x14ac:dyDescent="0.2">
      <c r="B8" s="5" cm="1">
        <f t="array" ref="B8:B8157">pagos[fechaPago]</f>
        <v>45266</v>
      </c>
      <c r="C8" cm="1">
        <f t="array" ref="C8:C8157">pagos[montoAportado]</f>
        <v>1500</v>
      </c>
      <c r="E8" s="32" t="s">
        <v>3961</v>
      </c>
      <c r="F8" t="s">
        <v>3967</v>
      </c>
    </row>
    <row r="9" spans="2:6" x14ac:dyDescent="0.2">
      <c r="B9" s="5">
        <v>45273</v>
      </c>
      <c r="C9">
        <v>489.03</v>
      </c>
      <c r="E9" s="33" t="s">
        <v>3963</v>
      </c>
      <c r="F9" s="4">
        <v>2967.09</v>
      </c>
    </row>
    <row r="10" spans="2:6" x14ac:dyDescent="0.2">
      <c r="B10" s="5">
        <v>45280</v>
      </c>
      <c r="C10">
        <v>489.03</v>
      </c>
      <c r="E10" s="34" t="s">
        <v>3968</v>
      </c>
      <c r="F10" s="4">
        <v>2967.09</v>
      </c>
    </row>
    <row r="11" spans="2:6" x14ac:dyDescent="0.2">
      <c r="B11" s="5">
        <v>45286</v>
      </c>
      <c r="C11">
        <v>0</v>
      </c>
      <c r="E11" s="35" t="s">
        <v>3972</v>
      </c>
      <c r="F11" s="4">
        <v>2967.09</v>
      </c>
    </row>
    <row r="12" spans="2:6" x14ac:dyDescent="0.2">
      <c r="B12" s="5">
        <v>45287</v>
      </c>
      <c r="C12">
        <v>489.03</v>
      </c>
      <c r="E12" s="33" t="s">
        <v>3964</v>
      </c>
      <c r="F12" s="4">
        <v>494628.33999999991</v>
      </c>
    </row>
    <row r="13" spans="2:6" x14ac:dyDescent="0.2">
      <c r="B13" s="5">
        <v>45293</v>
      </c>
      <c r="C13">
        <v>350.01</v>
      </c>
      <c r="E13" s="34" t="s">
        <v>3969</v>
      </c>
      <c r="F13" s="4">
        <v>35282.929999999993</v>
      </c>
    </row>
    <row r="14" spans="2:6" x14ac:dyDescent="0.2">
      <c r="B14" s="5">
        <v>45294</v>
      </c>
      <c r="C14">
        <v>489.03</v>
      </c>
      <c r="E14" s="35" t="s">
        <v>3975</v>
      </c>
      <c r="F14" s="4">
        <v>4195.2</v>
      </c>
    </row>
    <row r="15" spans="2:6" x14ac:dyDescent="0.2">
      <c r="B15" s="5">
        <v>45300</v>
      </c>
      <c r="C15">
        <v>350.01</v>
      </c>
      <c r="E15" s="35" t="s">
        <v>3976</v>
      </c>
      <c r="F15" s="4">
        <v>8742.84</v>
      </c>
    </row>
    <row r="16" spans="2:6" x14ac:dyDescent="0.2">
      <c r="B16" s="5">
        <v>45301</v>
      </c>
      <c r="C16">
        <v>489.03</v>
      </c>
      <c r="E16" s="35" t="s">
        <v>3977</v>
      </c>
      <c r="F16" s="4">
        <v>22344.889999999996</v>
      </c>
    </row>
    <row r="17" spans="2:6" x14ac:dyDescent="0.2">
      <c r="B17" s="5">
        <v>45307</v>
      </c>
      <c r="C17">
        <v>350.01</v>
      </c>
      <c r="E17" s="34" t="s">
        <v>3970</v>
      </c>
      <c r="F17" s="4">
        <v>99661.329999999973</v>
      </c>
    </row>
    <row r="18" spans="2:6" x14ac:dyDescent="0.2">
      <c r="B18" s="5">
        <v>45308</v>
      </c>
      <c r="C18">
        <v>489.03</v>
      </c>
      <c r="E18" s="35" t="s">
        <v>3978</v>
      </c>
      <c r="F18" s="4">
        <v>26091.01999999999</v>
      </c>
    </row>
    <row r="19" spans="2:6" x14ac:dyDescent="0.2">
      <c r="B19" s="5">
        <v>45314</v>
      </c>
      <c r="C19">
        <v>350.01</v>
      </c>
      <c r="E19" s="35" t="s">
        <v>3979</v>
      </c>
      <c r="F19" s="4">
        <v>31583.739999999991</v>
      </c>
    </row>
    <row r="20" spans="2:6" x14ac:dyDescent="0.2">
      <c r="B20" s="5">
        <v>45315</v>
      </c>
      <c r="C20">
        <v>489.03</v>
      </c>
      <c r="E20" s="35" t="s">
        <v>3980</v>
      </c>
      <c r="F20" s="4">
        <v>41986.569999999992</v>
      </c>
    </row>
    <row r="21" spans="2:6" x14ac:dyDescent="0.2">
      <c r="B21" s="5">
        <v>45321</v>
      </c>
      <c r="C21">
        <v>350.01</v>
      </c>
      <c r="E21" s="34" t="s">
        <v>3971</v>
      </c>
      <c r="F21" s="4">
        <v>203643.96999999997</v>
      </c>
    </row>
    <row r="22" spans="2:6" x14ac:dyDescent="0.2">
      <c r="B22" s="5">
        <v>45322</v>
      </c>
      <c r="C22">
        <v>489.03</v>
      </c>
      <c r="E22" s="35" t="s">
        <v>3981</v>
      </c>
      <c r="F22" s="4">
        <v>50959.779999999992</v>
      </c>
    </row>
    <row r="23" spans="2:6" x14ac:dyDescent="0.2">
      <c r="B23" s="5">
        <v>45328</v>
      </c>
      <c r="C23">
        <v>350.01</v>
      </c>
      <c r="E23" s="35" t="s">
        <v>3982</v>
      </c>
      <c r="F23" s="4">
        <v>71022.389999999985</v>
      </c>
    </row>
    <row r="24" spans="2:6" x14ac:dyDescent="0.2">
      <c r="B24" s="5">
        <v>45329</v>
      </c>
      <c r="C24">
        <v>489.03</v>
      </c>
      <c r="E24" s="35" t="s">
        <v>3983</v>
      </c>
      <c r="F24" s="4">
        <v>81661.8</v>
      </c>
    </row>
    <row r="25" spans="2:6" x14ac:dyDescent="0.2">
      <c r="B25" s="5">
        <v>45330</v>
      </c>
      <c r="C25">
        <v>499</v>
      </c>
      <c r="E25" s="34" t="s">
        <v>3968</v>
      </c>
      <c r="F25" s="4">
        <v>156040.10999999996</v>
      </c>
    </row>
    <row r="26" spans="2:6" x14ac:dyDescent="0.2">
      <c r="B26" s="5">
        <v>45335</v>
      </c>
      <c r="C26">
        <v>350.01</v>
      </c>
      <c r="E26" s="35" t="s">
        <v>3973</v>
      </c>
      <c r="F26" s="4">
        <v>61915.30999999999</v>
      </c>
    </row>
    <row r="27" spans="2:6" x14ac:dyDescent="0.2">
      <c r="B27" s="5">
        <v>45336</v>
      </c>
      <c r="C27">
        <v>489.03</v>
      </c>
      <c r="E27" s="35" t="s">
        <v>3974</v>
      </c>
      <c r="F27" s="4">
        <v>51930.909999999989</v>
      </c>
    </row>
    <row r="28" spans="2:6" x14ac:dyDescent="0.2">
      <c r="B28" s="5">
        <v>45337</v>
      </c>
      <c r="C28">
        <v>0</v>
      </c>
      <c r="E28" s="35" t="s">
        <v>3972</v>
      </c>
      <c r="F28" s="4">
        <v>42193.889999999992</v>
      </c>
    </row>
    <row r="29" spans="2:6" x14ac:dyDescent="0.2">
      <c r="B29" s="5">
        <v>45337</v>
      </c>
      <c r="C29">
        <v>326.92</v>
      </c>
      <c r="E29" s="33" t="s">
        <v>3965</v>
      </c>
      <c r="F29" s="4">
        <v>1420386.4100000008</v>
      </c>
    </row>
    <row r="30" spans="2:6" x14ac:dyDescent="0.2">
      <c r="B30" s="5">
        <v>45339</v>
      </c>
      <c r="C30">
        <v>999</v>
      </c>
      <c r="E30" s="34" t="s">
        <v>3969</v>
      </c>
      <c r="F30" s="4">
        <v>121091.81</v>
      </c>
    </row>
    <row r="31" spans="2:6" x14ac:dyDescent="0.2">
      <c r="B31" s="5">
        <v>45342</v>
      </c>
      <c r="C31">
        <v>350.01</v>
      </c>
      <c r="E31" s="35" t="s">
        <v>3975</v>
      </c>
      <c r="F31" s="4">
        <v>44396.229999999996</v>
      </c>
    </row>
    <row r="32" spans="2:6" x14ac:dyDescent="0.2">
      <c r="B32" s="5">
        <v>45343</v>
      </c>
      <c r="C32">
        <v>489.03</v>
      </c>
      <c r="E32" s="35" t="s">
        <v>3976</v>
      </c>
      <c r="F32" s="4">
        <v>32986.22</v>
      </c>
    </row>
    <row r="33" spans="2:6" x14ac:dyDescent="0.2">
      <c r="B33" s="5">
        <v>45344</v>
      </c>
      <c r="C33">
        <v>299.95999999999998</v>
      </c>
      <c r="E33" s="35" t="s">
        <v>3977</v>
      </c>
      <c r="F33" s="4">
        <v>43709.360000000008</v>
      </c>
    </row>
    <row r="34" spans="2:6" x14ac:dyDescent="0.2">
      <c r="B34" s="5">
        <v>45344</v>
      </c>
      <c r="C34">
        <v>326.92</v>
      </c>
      <c r="E34" s="34" t="s">
        <v>3970</v>
      </c>
      <c r="F34" s="4">
        <v>232708.53000000003</v>
      </c>
    </row>
    <row r="35" spans="2:6" x14ac:dyDescent="0.2">
      <c r="B35" s="5">
        <v>45345</v>
      </c>
      <c r="C35">
        <v>749</v>
      </c>
      <c r="E35" s="35" t="s">
        <v>3978</v>
      </c>
      <c r="F35" s="4">
        <v>62972.600000000035</v>
      </c>
    </row>
    <row r="36" spans="2:6" x14ac:dyDescent="0.2">
      <c r="B36" s="5">
        <v>45346</v>
      </c>
      <c r="C36">
        <v>999</v>
      </c>
      <c r="E36" s="35" t="s">
        <v>3979</v>
      </c>
      <c r="F36" s="4">
        <v>73385.530000000028</v>
      </c>
    </row>
    <row r="37" spans="2:6" x14ac:dyDescent="0.2">
      <c r="B37" s="5">
        <v>45346</v>
      </c>
      <c r="C37">
        <v>560</v>
      </c>
      <c r="E37" s="35" t="s">
        <v>3980</v>
      </c>
      <c r="F37" s="4">
        <v>96350.399999999965</v>
      </c>
    </row>
    <row r="38" spans="2:6" x14ac:dyDescent="0.2">
      <c r="B38" s="5">
        <v>45349</v>
      </c>
      <c r="C38">
        <v>350.01</v>
      </c>
      <c r="E38" s="34" t="s">
        <v>3971</v>
      </c>
      <c r="F38" s="4">
        <v>431590.6</v>
      </c>
    </row>
    <row r="39" spans="2:6" x14ac:dyDescent="0.2">
      <c r="B39" s="5">
        <v>45350</v>
      </c>
      <c r="C39">
        <v>489.03</v>
      </c>
      <c r="E39" s="35" t="s">
        <v>3981</v>
      </c>
      <c r="F39" s="4">
        <v>120548.12999999995</v>
      </c>
    </row>
    <row r="40" spans="2:6" x14ac:dyDescent="0.2">
      <c r="B40" s="5">
        <v>45351</v>
      </c>
      <c r="C40">
        <v>299.95999999999998</v>
      </c>
      <c r="E40" s="35" t="s">
        <v>3982</v>
      </c>
      <c r="F40" s="4">
        <v>150776.95999999999</v>
      </c>
    </row>
    <row r="41" spans="2:6" x14ac:dyDescent="0.2">
      <c r="B41" s="5">
        <v>45351</v>
      </c>
      <c r="C41">
        <v>326.92</v>
      </c>
      <c r="E41" s="35" t="s">
        <v>3983</v>
      </c>
      <c r="F41" s="4">
        <v>160265.51000000004</v>
      </c>
    </row>
    <row r="42" spans="2:6" x14ac:dyDescent="0.2">
      <c r="B42" s="5">
        <v>45352</v>
      </c>
      <c r="C42">
        <v>162.5</v>
      </c>
      <c r="E42" s="34" t="s">
        <v>3968</v>
      </c>
      <c r="F42" s="4">
        <v>634995.47000000079</v>
      </c>
    </row>
    <row r="43" spans="2:6" x14ac:dyDescent="0.2">
      <c r="B43" s="5">
        <v>45353</v>
      </c>
      <c r="C43">
        <v>560</v>
      </c>
      <c r="E43" s="35" t="s">
        <v>3973</v>
      </c>
      <c r="F43" s="4">
        <v>193634.11000000028</v>
      </c>
    </row>
    <row r="44" spans="2:6" x14ac:dyDescent="0.2">
      <c r="B44" s="5">
        <v>45353</v>
      </c>
      <c r="C44">
        <v>560</v>
      </c>
      <c r="E44" s="35" t="s">
        <v>3974</v>
      </c>
      <c r="F44" s="4">
        <v>207883.40000000014</v>
      </c>
    </row>
    <row r="45" spans="2:6" x14ac:dyDescent="0.2">
      <c r="B45" s="5">
        <v>45356</v>
      </c>
      <c r="C45">
        <v>1999</v>
      </c>
      <c r="E45" s="35" t="s">
        <v>3972</v>
      </c>
      <c r="F45" s="4">
        <v>233477.96000000037</v>
      </c>
    </row>
    <row r="46" spans="2:6" x14ac:dyDescent="0.2">
      <c r="B46" s="5">
        <v>45356</v>
      </c>
      <c r="C46">
        <v>350.01</v>
      </c>
      <c r="E46" s="33" t="s">
        <v>3966</v>
      </c>
      <c r="F46" s="4">
        <v>670291.63</v>
      </c>
    </row>
    <row r="47" spans="2:6" x14ac:dyDescent="0.2">
      <c r="B47" s="5">
        <v>45357</v>
      </c>
      <c r="C47">
        <v>489.03</v>
      </c>
      <c r="E47" s="34" t="s">
        <v>3969</v>
      </c>
      <c r="F47" s="4">
        <v>464236.44000000006</v>
      </c>
    </row>
    <row r="48" spans="2:6" x14ac:dyDescent="0.2">
      <c r="B48" s="5">
        <v>45358</v>
      </c>
      <c r="C48">
        <v>299.95999999999998</v>
      </c>
      <c r="E48" s="35" t="s">
        <v>3975</v>
      </c>
      <c r="F48" s="4">
        <v>212333.14000000007</v>
      </c>
    </row>
    <row r="49" spans="2:6" x14ac:dyDescent="0.2">
      <c r="B49" s="5">
        <v>45358</v>
      </c>
      <c r="C49">
        <v>326.92</v>
      </c>
      <c r="E49" s="35" t="s">
        <v>3976</v>
      </c>
      <c r="F49" s="4">
        <v>119559.98000000003</v>
      </c>
    </row>
    <row r="50" spans="2:6" x14ac:dyDescent="0.2">
      <c r="B50" s="5">
        <v>45359</v>
      </c>
      <c r="C50">
        <v>162.5</v>
      </c>
      <c r="E50" s="35" t="s">
        <v>3977</v>
      </c>
      <c r="F50" s="4">
        <v>132343.31999999998</v>
      </c>
    </row>
    <row r="51" spans="2:6" x14ac:dyDescent="0.2">
      <c r="B51" s="5">
        <v>45360</v>
      </c>
      <c r="C51">
        <v>560</v>
      </c>
      <c r="E51" s="34" t="s">
        <v>3970</v>
      </c>
      <c r="F51" s="4">
        <v>206055.18999999994</v>
      </c>
    </row>
    <row r="52" spans="2:6" x14ac:dyDescent="0.2">
      <c r="B52" s="5">
        <v>45360</v>
      </c>
      <c r="C52">
        <v>560</v>
      </c>
      <c r="E52" s="35" t="s">
        <v>3978</v>
      </c>
      <c r="F52" s="4">
        <v>99272.83</v>
      </c>
    </row>
    <row r="53" spans="2:6" x14ac:dyDescent="0.2">
      <c r="B53" s="5">
        <v>45363</v>
      </c>
      <c r="C53">
        <v>350.01</v>
      </c>
      <c r="E53" s="35" t="s">
        <v>3979</v>
      </c>
      <c r="F53" s="4">
        <v>104789.55999999997</v>
      </c>
    </row>
    <row r="54" spans="2:6" x14ac:dyDescent="0.2">
      <c r="B54" s="5">
        <v>45363</v>
      </c>
      <c r="C54">
        <v>309.3</v>
      </c>
      <c r="E54" s="35" t="s">
        <v>3980</v>
      </c>
      <c r="F54" s="4">
        <v>1992.7999999999997</v>
      </c>
    </row>
    <row r="55" spans="2:6" x14ac:dyDescent="0.2">
      <c r="B55" s="5">
        <v>45364</v>
      </c>
      <c r="C55">
        <v>489.03</v>
      </c>
      <c r="E55" s="33" t="s">
        <v>3962</v>
      </c>
      <c r="F55" s="4">
        <v>2588273.4700000002</v>
      </c>
    </row>
    <row r="56" spans="2:6" x14ac:dyDescent="0.2">
      <c r="B56" s="5">
        <v>45365</v>
      </c>
      <c r="C56">
        <v>2499</v>
      </c>
    </row>
    <row r="57" spans="2:6" x14ac:dyDescent="0.2">
      <c r="B57" s="5">
        <v>45365</v>
      </c>
      <c r="C57">
        <v>299.95999999999998</v>
      </c>
    </row>
    <row r="58" spans="2:6" x14ac:dyDescent="0.2">
      <c r="B58" s="5">
        <v>45365</v>
      </c>
      <c r="C58">
        <v>326.92</v>
      </c>
    </row>
    <row r="59" spans="2:6" x14ac:dyDescent="0.2">
      <c r="B59" s="5">
        <v>45366</v>
      </c>
      <c r="C59">
        <v>162.5</v>
      </c>
    </row>
    <row r="60" spans="2:6" x14ac:dyDescent="0.2">
      <c r="B60" s="5">
        <v>45367</v>
      </c>
      <c r="C60">
        <v>560</v>
      </c>
    </row>
    <row r="61" spans="2:6" x14ac:dyDescent="0.2">
      <c r="B61" s="5">
        <v>45367</v>
      </c>
      <c r="C61">
        <v>560</v>
      </c>
    </row>
    <row r="62" spans="2:6" x14ac:dyDescent="0.2">
      <c r="B62" s="5">
        <v>45368</v>
      </c>
      <c r="C62">
        <v>1249</v>
      </c>
    </row>
    <row r="63" spans="2:6" x14ac:dyDescent="0.2">
      <c r="B63" s="5">
        <v>45370</v>
      </c>
      <c r="C63">
        <v>350.01</v>
      </c>
    </row>
    <row r="64" spans="2:6" x14ac:dyDescent="0.2">
      <c r="B64" s="5">
        <v>45370</v>
      </c>
      <c r="C64">
        <v>309.3</v>
      </c>
    </row>
    <row r="65" spans="2:3" x14ac:dyDescent="0.2">
      <c r="B65" s="5">
        <v>45371</v>
      </c>
      <c r="C65">
        <v>489.03</v>
      </c>
    </row>
    <row r="66" spans="2:3" x14ac:dyDescent="0.2">
      <c r="B66" s="5">
        <v>45372</v>
      </c>
      <c r="C66">
        <v>600</v>
      </c>
    </row>
    <row r="67" spans="2:3" x14ac:dyDescent="0.2">
      <c r="B67" s="5">
        <v>45372</v>
      </c>
      <c r="C67">
        <v>299.95999999999998</v>
      </c>
    </row>
    <row r="68" spans="2:3" x14ac:dyDescent="0.2">
      <c r="B68" s="5">
        <v>45372</v>
      </c>
      <c r="C68">
        <v>326.92</v>
      </c>
    </row>
    <row r="69" spans="2:3" x14ac:dyDescent="0.2">
      <c r="B69" s="5">
        <v>45373</v>
      </c>
      <c r="C69">
        <v>162.5</v>
      </c>
    </row>
    <row r="70" spans="2:3" x14ac:dyDescent="0.2">
      <c r="B70" s="5">
        <v>45374</v>
      </c>
      <c r="C70">
        <v>560</v>
      </c>
    </row>
    <row r="71" spans="2:3" x14ac:dyDescent="0.2">
      <c r="B71" s="5">
        <v>45374</v>
      </c>
      <c r="C71">
        <v>560</v>
      </c>
    </row>
    <row r="72" spans="2:3" x14ac:dyDescent="0.2">
      <c r="B72" s="5">
        <v>45375</v>
      </c>
      <c r="C72">
        <v>1249</v>
      </c>
    </row>
    <row r="73" spans="2:3" x14ac:dyDescent="0.2">
      <c r="B73" s="5">
        <v>45375</v>
      </c>
      <c r="C73">
        <v>297.5</v>
      </c>
    </row>
    <row r="74" spans="2:3" x14ac:dyDescent="0.2">
      <c r="B74" s="5">
        <v>45377</v>
      </c>
      <c r="C74">
        <v>350.01</v>
      </c>
    </row>
    <row r="75" spans="2:3" x14ac:dyDescent="0.2">
      <c r="B75" s="5">
        <v>45377</v>
      </c>
      <c r="C75">
        <v>309.3</v>
      </c>
    </row>
    <row r="76" spans="2:3" x14ac:dyDescent="0.2">
      <c r="B76" s="5">
        <v>45378</v>
      </c>
      <c r="C76">
        <v>489.03</v>
      </c>
    </row>
    <row r="77" spans="2:3" x14ac:dyDescent="0.2">
      <c r="B77" s="5">
        <v>45379</v>
      </c>
      <c r="C77">
        <v>600</v>
      </c>
    </row>
    <row r="78" spans="2:3" x14ac:dyDescent="0.2">
      <c r="B78" s="5">
        <v>45379</v>
      </c>
      <c r="C78">
        <v>299.95999999999998</v>
      </c>
    </row>
    <row r="79" spans="2:3" x14ac:dyDescent="0.2">
      <c r="B79" s="5">
        <v>45379</v>
      </c>
      <c r="C79">
        <v>326.92</v>
      </c>
    </row>
    <row r="80" spans="2:3" x14ac:dyDescent="0.2">
      <c r="B80" s="5">
        <v>45380</v>
      </c>
      <c r="C80">
        <v>162.5</v>
      </c>
    </row>
    <row r="81" spans="2:3" x14ac:dyDescent="0.2">
      <c r="B81" s="5">
        <v>45381</v>
      </c>
      <c r="C81">
        <v>560</v>
      </c>
    </row>
    <row r="82" spans="2:3" x14ac:dyDescent="0.2">
      <c r="B82" s="5">
        <v>45381</v>
      </c>
      <c r="C82">
        <v>560</v>
      </c>
    </row>
    <row r="83" spans="2:3" x14ac:dyDescent="0.2">
      <c r="B83" s="5">
        <v>45382</v>
      </c>
      <c r="C83">
        <v>349.81</v>
      </c>
    </row>
    <row r="84" spans="2:3" x14ac:dyDescent="0.2">
      <c r="B84" s="5">
        <v>45382</v>
      </c>
      <c r="C84">
        <v>297.5</v>
      </c>
    </row>
    <row r="85" spans="2:3" x14ac:dyDescent="0.2">
      <c r="B85" s="5">
        <v>45384</v>
      </c>
      <c r="C85">
        <v>350.01</v>
      </c>
    </row>
    <row r="86" spans="2:3" x14ac:dyDescent="0.2">
      <c r="B86" s="5">
        <v>45384</v>
      </c>
      <c r="C86">
        <v>309.3</v>
      </c>
    </row>
    <row r="87" spans="2:3" x14ac:dyDescent="0.2">
      <c r="B87" s="5">
        <v>45385</v>
      </c>
      <c r="C87">
        <v>489.03</v>
      </c>
    </row>
    <row r="88" spans="2:3" x14ac:dyDescent="0.2">
      <c r="B88" s="5">
        <v>45386</v>
      </c>
      <c r="C88">
        <v>600</v>
      </c>
    </row>
    <row r="89" spans="2:3" x14ac:dyDescent="0.2">
      <c r="B89" s="5">
        <v>45386</v>
      </c>
      <c r="C89">
        <v>299.95999999999998</v>
      </c>
    </row>
    <row r="90" spans="2:3" x14ac:dyDescent="0.2">
      <c r="B90" s="5">
        <v>45386</v>
      </c>
      <c r="C90">
        <v>326.92</v>
      </c>
    </row>
    <row r="91" spans="2:3" x14ac:dyDescent="0.2">
      <c r="B91" s="5">
        <v>45387</v>
      </c>
      <c r="C91">
        <v>162.5</v>
      </c>
    </row>
    <row r="92" spans="2:3" x14ac:dyDescent="0.2">
      <c r="B92" s="5">
        <v>45388</v>
      </c>
      <c r="C92">
        <v>560</v>
      </c>
    </row>
    <row r="93" spans="2:3" x14ac:dyDescent="0.2">
      <c r="B93" s="5">
        <v>45388</v>
      </c>
      <c r="C93">
        <v>560</v>
      </c>
    </row>
    <row r="94" spans="2:3" x14ac:dyDescent="0.2">
      <c r="B94" s="5">
        <v>45389</v>
      </c>
      <c r="C94">
        <v>999</v>
      </c>
    </row>
    <row r="95" spans="2:3" x14ac:dyDescent="0.2">
      <c r="B95" s="5">
        <v>45389</v>
      </c>
      <c r="C95">
        <v>1499</v>
      </c>
    </row>
    <row r="96" spans="2:3" x14ac:dyDescent="0.2">
      <c r="B96" s="5">
        <v>45389</v>
      </c>
      <c r="C96">
        <v>349.81</v>
      </c>
    </row>
    <row r="97" spans="2:3" x14ac:dyDescent="0.2">
      <c r="B97" s="5">
        <v>45389</v>
      </c>
      <c r="C97">
        <v>297.5</v>
      </c>
    </row>
    <row r="98" spans="2:3" x14ac:dyDescent="0.2">
      <c r="B98" s="5">
        <v>45391</v>
      </c>
      <c r="C98">
        <v>350.01</v>
      </c>
    </row>
    <row r="99" spans="2:3" x14ac:dyDescent="0.2">
      <c r="B99" s="5">
        <v>45391</v>
      </c>
      <c r="C99">
        <v>309.3</v>
      </c>
    </row>
    <row r="100" spans="2:3" x14ac:dyDescent="0.2">
      <c r="B100" s="5">
        <v>45392</v>
      </c>
      <c r="C100">
        <v>489.03</v>
      </c>
    </row>
    <row r="101" spans="2:3" x14ac:dyDescent="0.2">
      <c r="B101" s="5">
        <v>45393</v>
      </c>
      <c r="C101">
        <v>0</v>
      </c>
    </row>
    <row r="102" spans="2:3" x14ac:dyDescent="0.2">
      <c r="B102" s="5">
        <v>45393</v>
      </c>
      <c r="C102">
        <v>326.92</v>
      </c>
    </row>
    <row r="103" spans="2:3" x14ac:dyDescent="0.2">
      <c r="B103" s="5">
        <v>45393</v>
      </c>
      <c r="C103">
        <v>600</v>
      </c>
    </row>
    <row r="104" spans="2:3" x14ac:dyDescent="0.2">
      <c r="B104" s="5">
        <v>45393</v>
      </c>
      <c r="C104">
        <v>299.95999999999998</v>
      </c>
    </row>
    <row r="105" spans="2:3" x14ac:dyDescent="0.2">
      <c r="B105" s="5">
        <v>45394</v>
      </c>
      <c r="C105">
        <v>162.5</v>
      </c>
    </row>
    <row r="106" spans="2:3" x14ac:dyDescent="0.2">
      <c r="B106" s="5">
        <v>45395</v>
      </c>
      <c r="C106">
        <v>560</v>
      </c>
    </row>
    <row r="107" spans="2:3" x14ac:dyDescent="0.2">
      <c r="B107" s="5">
        <v>45395</v>
      </c>
      <c r="C107">
        <v>560</v>
      </c>
    </row>
    <row r="108" spans="2:3" x14ac:dyDescent="0.2">
      <c r="B108" s="5">
        <v>45396</v>
      </c>
      <c r="C108">
        <v>262.38</v>
      </c>
    </row>
    <row r="109" spans="2:3" x14ac:dyDescent="0.2">
      <c r="B109" s="5">
        <v>45396</v>
      </c>
      <c r="C109">
        <v>398.85</v>
      </c>
    </row>
    <row r="110" spans="2:3" x14ac:dyDescent="0.2">
      <c r="B110" s="5">
        <v>45396</v>
      </c>
      <c r="C110">
        <v>349.81</v>
      </c>
    </row>
    <row r="111" spans="2:3" x14ac:dyDescent="0.2">
      <c r="B111" s="5">
        <v>45396</v>
      </c>
      <c r="C111">
        <v>297.5</v>
      </c>
    </row>
    <row r="112" spans="2:3" x14ac:dyDescent="0.2">
      <c r="B112" s="5">
        <v>45398</v>
      </c>
      <c r="C112">
        <v>350.01</v>
      </c>
    </row>
    <row r="113" spans="2:3" x14ac:dyDescent="0.2">
      <c r="B113" s="5">
        <v>45398</v>
      </c>
      <c r="C113">
        <v>309.3</v>
      </c>
    </row>
    <row r="114" spans="2:3" x14ac:dyDescent="0.2">
      <c r="B114" s="5">
        <v>45399</v>
      </c>
      <c r="C114">
        <v>489.03</v>
      </c>
    </row>
    <row r="115" spans="2:3" x14ac:dyDescent="0.2">
      <c r="B115" s="5">
        <v>45400</v>
      </c>
      <c r="C115">
        <v>299.95999999999998</v>
      </c>
    </row>
    <row r="116" spans="2:3" x14ac:dyDescent="0.2">
      <c r="B116" s="5">
        <v>45400</v>
      </c>
      <c r="C116">
        <v>326.92</v>
      </c>
    </row>
    <row r="117" spans="2:3" x14ac:dyDescent="0.2">
      <c r="B117" s="5">
        <v>45400</v>
      </c>
      <c r="C117">
        <v>250</v>
      </c>
    </row>
    <row r="118" spans="2:3" x14ac:dyDescent="0.2">
      <c r="B118" s="5">
        <v>45400</v>
      </c>
      <c r="C118">
        <v>600</v>
      </c>
    </row>
    <row r="119" spans="2:3" x14ac:dyDescent="0.2">
      <c r="B119" s="5">
        <v>45401</v>
      </c>
      <c r="C119">
        <v>162.5</v>
      </c>
    </row>
    <row r="120" spans="2:3" x14ac:dyDescent="0.2">
      <c r="B120" s="5">
        <v>45402</v>
      </c>
      <c r="C120">
        <v>1500</v>
      </c>
    </row>
    <row r="121" spans="2:3" x14ac:dyDescent="0.2">
      <c r="B121" s="5">
        <v>45402</v>
      </c>
      <c r="C121">
        <v>560</v>
      </c>
    </row>
    <row r="122" spans="2:3" x14ac:dyDescent="0.2">
      <c r="B122" s="5">
        <v>45402</v>
      </c>
      <c r="C122">
        <v>560</v>
      </c>
    </row>
    <row r="123" spans="2:3" x14ac:dyDescent="0.2">
      <c r="B123" s="5">
        <v>45403</v>
      </c>
      <c r="C123">
        <v>1000</v>
      </c>
    </row>
    <row r="124" spans="2:3" x14ac:dyDescent="0.2">
      <c r="B124" s="5">
        <v>45403</v>
      </c>
      <c r="C124">
        <v>262.38</v>
      </c>
    </row>
    <row r="125" spans="2:3" x14ac:dyDescent="0.2">
      <c r="B125" s="5">
        <v>45403</v>
      </c>
      <c r="C125">
        <v>398.85</v>
      </c>
    </row>
    <row r="126" spans="2:3" x14ac:dyDescent="0.2">
      <c r="B126" s="5">
        <v>45403</v>
      </c>
      <c r="C126">
        <v>349.81</v>
      </c>
    </row>
    <row r="127" spans="2:3" x14ac:dyDescent="0.2">
      <c r="B127" s="5">
        <v>45403</v>
      </c>
      <c r="C127">
        <v>297.5</v>
      </c>
    </row>
    <row r="128" spans="2:3" x14ac:dyDescent="0.2">
      <c r="B128" s="5">
        <v>45405</v>
      </c>
      <c r="C128">
        <v>350.01</v>
      </c>
    </row>
    <row r="129" spans="2:3" x14ac:dyDescent="0.2">
      <c r="B129" s="5">
        <v>45405</v>
      </c>
      <c r="C129">
        <v>309.3</v>
      </c>
    </row>
    <row r="130" spans="2:3" x14ac:dyDescent="0.2">
      <c r="B130" s="5">
        <v>45406</v>
      </c>
      <c r="C130">
        <v>489.03</v>
      </c>
    </row>
    <row r="131" spans="2:3" x14ac:dyDescent="0.2">
      <c r="B131" s="5">
        <v>45407</v>
      </c>
      <c r="C131">
        <v>299.95999999999998</v>
      </c>
    </row>
    <row r="132" spans="2:3" x14ac:dyDescent="0.2">
      <c r="B132" s="5">
        <v>45407</v>
      </c>
      <c r="C132">
        <v>326.92</v>
      </c>
    </row>
    <row r="133" spans="2:3" x14ac:dyDescent="0.2">
      <c r="B133" s="5">
        <v>45407</v>
      </c>
      <c r="C133">
        <v>250</v>
      </c>
    </row>
    <row r="134" spans="2:3" x14ac:dyDescent="0.2">
      <c r="B134" s="5">
        <v>45407</v>
      </c>
      <c r="C134">
        <v>600</v>
      </c>
    </row>
    <row r="135" spans="2:3" x14ac:dyDescent="0.2">
      <c r="B135" s="5">
        <v>45408</v>
      </c>
      <c r="C135">
        <v>162.5</v>
      </c>
    </row>
    <row r="136" spans="2:3" x14ac:dyDescent="0.2">
      <c r="B136" s="5">
        <v>45409</v>
      </c>
      <c r="C136">
        <v>560</v>
      </c>
    </row>
    <row r="137" spans="2:3" x14ac:dyDescent="0.2">
      <c r="B137" s="5">
        <v>45409</v>
      </c>
      <c r="C137">
        <v>560</v>
      </c>
    </row>
    <row r="138" spans="2:3" x14ac:dyDescent="0.2">
      <c r="B138" s="5">
        <v>45409</v>
      </c>
      <c r="C138">
        <v>479.9</v>
      </c>
    </row>
    <row r="139" spans="2:3" x14ac:dyDescent="0.2">
      <c r="B139" s="5">
        <v>45410</v>
      </c>
      <c r="C139">
        <v>250</v>
      </c>
    </row>
    <row r="140" spans="2:3" x14ac:dyDescent="0.2">
      <c r="B140" s="5">
        <v>45410</v>
      </c>
      <c r="C140">
        <v>262.38</v>
      </c>
    </row>
    <row r="141" spans="2:3" x14ac:dyDescent="0.2">
      <c r="B141" s="5">
        <v>45410</v>
      </c>
      <c r="C141">
        <v>398.85</v>
      </c>
    </row>
    <row r="142" spans="2:3" x14ac:dyDescent="0.2">
      <c r="B142" s="5">
        <v>45410</v>
      </c>
      <c r="C142">
        <v>349.81</v>
      </c>
    </row>
    <row r="143" spans="2:3" x14ac:dyDescent="0.2">
      <c r="B143" s="5">
        <v>45410</v>
      </c>
      <c r="C143">
        <v>297.5</v>
      </c>
    </row>
    <row r="144" spans="2:3" x14ac:dyDescent="0.2">
      <c r="B144" s="5">
        <v>45412</v>
      </c>
      <c r="C144">
        <v>350.01</v>
      </c>
    </row>
    <row r="145" spans="2:3" x14ac:dyDescent="0.2">
      <c r="B145" s="5">
        <v>45412</v>
      </c>
      <c r="C145">
        <v>309.3</v>
      </c>
    </row>
    <row r="146" spans="2:3" x14ac:dyDescent="0.2">
      <c r="B146" s="5">
        <v>45413</v>
      </c>
      <c r="C146">
        <v>489.03</v>
      </c>
    </row>
    <row r="147" spans="2:3" x14ac:dyDescent="0.2">
      <c r="B147" s="5">
        <v>45414</v>
      </c>
      <c r="C147">
        <v>299.95999999999998</v>
      </c>
    </row>
    <row r="148" spans="2:3" x14ac:dyDescent="0.2">
      <c r="B148" s="5">
        <v>45414</v>
      </c>
      <c r="C148">
        <v>326.92</v>
      </c>
    </row>
    <row r="149" spans="2:3" x14ac:dyDescent="0.2">
      <c r="B149" s="5">
        <v>45414</v>
      </c>
      <c r="C149">
        <v>250</v>
      </c>
    </row>
    <row r="150" spans="2:3" x14ac:dyDescent="0.2">
      <c r="B150" s="5">
        <v>45414</v>
      </c>
      <c r="C150">
        <v>600</v>
      </c>
    </row>
    <row r="151" spans="2:3" x14ac:dyDescent="0.2">
      <c r="B151" s="5">
        <v>45415</v>
      </c>
      <c r="C151">
        <v>162.5</v>
      </c>
    </row>
    <row r="152" spans="2:3" x14ac:dyDescent="0.2">
      <c r="B152" s="5">
        <v>45416</v>
      </c>
      <c r="C152">
        <v>560</v>
      </c>
    </row>
    <row r="153" spans="2:3" x14ac:dyDescent="0.2">
      <c r="B153" s="5">
        <v>45416</v>
      </c>
      <c r="C153">
        <v>560</v>
      </c>
    </row>
    <row r="154" spans="2:3" x14ac:dyDescent="0.2">
      <c r="B154" s="5">
        <v>45416</v>
      </c>
      <c r="C154">
        <v>479.9</v>
      </c>
    </row>
    <row r="155" spans="2:3" x14ac:dyDescent="0.2">
      <c r="B155" s="5">
        <v>45417</v>
      </c>
      <c r="C155">
        <v>250</v>
      </c>
    </row>
    <row r="156" spans="2:3" x14ac:dyDescent="0.2">
      <c r="B156" s="5">
        <v>45417</v>
      </c>
      <c r="C156">
        <v>262.38</v>
      </c>
    </row>
    <row r="157" spans="2:3" x14ac:dyDescent="0.2">
      <c r="B157" s="5">
        <v>45417</v>
      </c>
      <c r="C157">
        <v>398.85</v>
      </c>
    </row>
    <row r="158" spans="2:3" x14ac:dyDescent="0.2">
      <c r="B158" s="5">
        <v>45417</v>
      </c>
      <c r="C158">
        <v>349.81</v>
      </c>
    </row>
    <row r="159" spans="2:3" x14ac:dyDescent="0.2">
      <c r="B159" s="5">
        <v>45417</v>
      </c>
      <c r="C159">
        <v>297.5</v>
      </c>
    </row>
    <row r="160" spans="2:3" x14ac:dyDescent="0.2">
      <c r="B160" s="5">
        <v>45418</v>
      </c>
      <c r="C160">
        <v>999</v>
      </c>
    </row>
    <row r="161" spans="2:3" x14ac:dyDescent="0.2">
      <c r="B161" s="5">
        <v>45419</v>
      </c>
      <c r="C161">
        <v>309.3</v>
      </c>
    </row>
    <row r="162" spans="2:3" x14ac:dyDescent="0.2">
      <c r="B162" s="5">
        <v>45419</v>
      </c>
      <c r="C162">
        <v>350.01</v>
      </c>
    </row>
    <row r="163" spans="2:3" x14ac:dyDescent="0.2">
      <c r="B163" s="5">
        <v>45420</v>
      </c>
      <c r="C163">
        <v>489.03</v>
      </c>
    </row>
    <row r="164" spans="2:3" x14ac:dyDescent="0.2">
      <c r="B164" s="5">
        <v>45421</v>
      </c>
      <c r="C164">
        <v>299.95999999999998</v>
      </c>
    </row>
    <row r="165" spans="2:3" x14ac:dyDescent="0.2">
      <c r="B165" s="5">
        <v>45421</v>
      </c>
      <c r="C165">
        <v>326.92</v>
      </c>
    </row>
    <row r="166" spans="2:3" x14ac:dyDescent="0.2">
      <c r="B166" s="5">
        <v>45421</v>
      </c>
      <c r="C166">
        <v>250</v>
      </c>
    </row>
    <row r="167" spans="2:3" x14ac:dyDescent="0.2">
      <c r="B167" s="5">
        <v>45421</v>
      </c>
      <c r="C167">
        <v>600</v>
      </c>
    </row>
    <row r="168" spans="2:3" x14ac:dyDescent="0.2">
      <c r="B168" s="5">
        <v>45422</v>
      </c>
      <c r="C168">
        <v>162.5</v>
      </c>
    </row>
    <row r="169" spans="2:3" x14ac:dyDescent="0.2">
      <c r="B169" s="5">
        <v>45423</v>
      </c>
      <c r="C169">
        <v>799</v>
      </c>
    </row>
    <row r="170" spans="2:3" x14ac:dyDescent="0.2">
      <c r="B170" s="5">
        <v>45423</v>
      </c>
      <c r="C170">
        <v>560</v>
      </c>
    </row>
    <row r="171" spans="2:3" x14ac:dyDescent="0.2">
      <c r="B171" s="5">
        <v>45423</v>
      </c>
      <c r="C171">
        <v>560</v>
      </c>
    </row>
    <row r="172" spans="2:3" x14ac:dyDescent="0.2">
      <c r="B172" s="5">
        <v>45423</v>
      </c>
      <c r="C172">
        <v>479.9</v>
      </c>
    </row>
    <row r="173" spans="2:3" x14ac:dyDescent="0.2">
      <c r="B173" s="5">
        <v>45424</v>
      </c>
      <c r="C173">
        <v>250</v>
      </c>
    </row>
    <row r="174" spans="2:3" x14ac:dyDescent="0.2">
      <c r="B174" s="5">
        <v>45424</v>
      </c>
      <c r="C174">
        <v>262.38</v>
      </c>
    </row>
    <row r="175" spans="2:3" x14ac:dyDescent="0.2">
      <c r="B175" s="5">
        <v>45424</v>
      </c>
      <c r="C175">
        <v>398.85</v>
      </c>
    </row>
    <row r="176" spans="2:3" x14ac:dyDescent="0.2">
      <c r="B176" s="5">
        <v>45424</v>
      </c>
      <c r="C176">
        <v>349.81</v>
      </c>
    </row>
    <row r="177" spans="2:3" x14ac:dyDescent="0.2">
      <c r="B177" s="5">
        <v>45424</v>
      </c>
      <c r="C177">
        <v>297.5</v>
      </c>
    </row>
    <row r="178" spans="2:3" x14ac:dyDescent="0.2">
      <c r="B178" s="5">
        <v>45425</v>
      </c>
      <c r="C178">
        <v>294.23</v>
      </c>
    </row>
    <row r="179" spans="2:3" x14ac:dyDescent="0.2">
      <c r="B179" s="5">
        <v>45426</v>
      </c>
      <c r="C179">
        <v>0</v>
      </c>
    </row>
    <row r="180" spans="2:3" x14ac:dyDescent="0.2">
      <c r="B180" s="5">
        <v>45426</v>
      </c>
      <c r="C180">
        <v>309.3</v>
      </c>
    </row>
    <row r="181" spans="2:3" x14ac:dyDescent="0.2">
      <c r="B181" s="5">
        <v>45426</v>
      </c>
      <c r="C181">
        <v>350.01</v>
      </c>
    </row>
    <row r="182" spans="2:3" x14ac:dyDescent="0.2">
      <c r="B182" s="5">
        <v>45427</v>
      </c>
      <c r="C182">
        <v>489.03</v>
      </c>
    </row>
    <row r="183" spans="2:3" x14ac:dyDescent="0.2">
      <c r="B183" s="5">
        <v>45428</v>
      </c>
      <c r="C183">
        <v>600</v>
      </c>
    </row>
    <row r="184" spans="2:3" x14ac:dyDescent="0.2">
      <c r="B184" s="5">
        <v>45428</v>
      </c>
      <c r="C184">
        <v>299.95999999999998</v>
      </c>
    </row>
    <row r="185" spans="2:3" x14ac:dyDescent="0.2">
      <c r="B185" s="5">
        <v>45428</v>
      </c>
      <c r="C185">
        <v>326.92</v>
      </c>
    </row>
    <row r="186" spans="2:3" x14ac:dyDescent="0.2">
      <c r="B186" s="5">
        <v>45428</v>
      </c>
      <c r="C186">
        <v>250</v>
      </c>
    </row>
    <row r="187" spans="2:3" x14ac:dyDescent="0.2">
      <c r="B187" s="5">
        <v>45429</v>
      </c>
      <c r="C187">
        <v>162.5</v>
      </c>
    </row>
    <row r="188" spans="2:3" x14ac:dyDescent="0.2">
      <c r="B188" s="5">
        <v>45430</v>
      </c>
      <c r="C188">
        <v>560</v>
      </c>
    </row>
    <row r="189" spans="2:3" x14ac:dyDescent="0.2">
      <c r="B189" s="5">
        <v>45430</v>
      </c>
      <c r="C189">
        <v>560</v>
      </c>
    </row>
    <row r="190" spans="2:3" x14ac:dyDescent="0.2">
      <c r="B190" s="5">
        <v>45430</v>
      </c>
      <c r="C190">
        <v>320</v>
      </c>
    </row>
    <row r="191" spans="2:3" x14ac:dyDescent="0.2">
      <c r="B191" s="5">
        <v>45430</v>
      </c>
      <c r="C191">
        <v>479.9</v>
      </c>
    </row>
    <row r="192" spans="2:3" x14ac:dyDescent="0.2">
      <c r="B192" s="5">
        <v>45431</v>
      </c>
      <c r="C192">
        <v>297.5</v>
      </c>
    </row>
    <row r="193" spans="2:3" x14ac:dyDescent="0.2">
      <c r="B193" s="5">
        <v>45431</v>
      </c>
      <c r="C193">
        <v>250</v>
      </c>
    </row>
    <row r="194" spans="2:3" x14ac:dyDescent="0.2">
      <c r="B194" s="5">
        <v>45431</v>
      </c>
      <c r="C194">
        <v>262.38</v>
      </c>
    </row>
    <row r="195" spans="2:3" x14ac:dyDescent="0.2">
      <c r="B195" s="5">
        <v>45431</v>
      </c>
      <c r="C195">
        <v>398.85</v>
      </c>
    </row>
    <row r="196" spans="2:3" x14ac:dyDescent="0.2">
      <c r="B196" s="5">
        <v>45431</v>
      </c>
      <c r="C196">
        <v>349.81</v>
      </c>
    </row>
    <row r="197" spans="2:3" x14ac:dyDescent="0.2">
      <c r="B197" s="5">
        <v>45432</v>
      </c>
      <c r="C197">
        <v>294.23</v>
      </c>
    </row>
    <row r="198" spans="2:3" x14ac:dyDescent="0.2">
      <c r="B198" s="5">
        <v>45433</v>
      </c>
      <c r="C198">
        <v>309.3</v>
      </c>
    </row>
    <row r="199" spans="2:3" x14ac:dyDescent="0.2">
      <c r="B199" s="5">
        <v>45433</v>
      </c>
      <c r="C199">
        <v>525</v>
      </c>
    </row>
    <row r="200" spans="2:3" x14ac:dyDescent="0.2">
      <c r="B200" s="5">
        <v>45433</v>
      </c>
      <c r="C200">
        <v>350.01</v>
      </c>
    </row>
    <row r="201" spans="2:3" x14ac:dyDescent="0.2">
      <c r="B201" s="5">
        <v>45434</v>
      </c>
      <c r="C201">
        <v>489.03</v>
      </c>
    </row>
    <row r="202" spans="2:3" x14ac:dyDescent="0.2">
      <c r="B202" s="5">
        <v>45435</v>
      </c>
      <c r="C202">
        <v>600</v>
      </c>
    </row>
    <row r="203" spans="2:3" x14ac:dyDescent="0.2">
      <c r="B203" s="5">
        <v>45435</v>
      </c>
      <c r="C203">
        <v>299.95999999999998</v>
      </c>
    </row>
    <row r="204" spans="2:3" x14ac:dyDescent="0.2">
      <c r="B204" s="5">
        <v>45435</v>
      </c>
      <c r="C204">
        <v>326.92</v>
      </c>
    </row>
    <row r="205" spans="2:3" x14ac:dyDescent="0.2">
      <c r="B205" s="5">
        <v>45435</v>
      </c>
      <c r="C205">
        <v>250</v>
      </c>
    </row>
    <row r="206" spans="2:3" x14ac:dyDescent="0.2">
      <c r="B206" s="5">
        <v>45436</v>
      </c>
      <c r="C206">
        <v>162.5</v>
      </c>
    </row>
    <row r="207" spans="2:3" x14ac:dyDescent="0.2">
      <c r="B207" s="5">
        <v>45437</v>
      </c>
      <c r="C207">
        <v>560</v>
      </c>
    </row>
    <row r="208" spans="2:3" x14ac:dyDescent="0.2">
      <c r="B208" s="5">
        <v>45437</v>
      </c>
      <c r="C208">
        <v>560</v>
      </c>
    </row>
    <row r="209" spans="2:3" x14ac:dyDescent="0.2">
      <c r="B209" s="5">
        <v>45437</v>
      </c>
      <c r="C209">
        <v>320</v>
      </c>
    </row>
    <row r="210" spans="2:3" x14ac:dyDescent="0.2">
      <c r="B210" s="5">
        <v>45437</v>
      </c>
      <c r="C210">
        <v>479.9</v>
      </c>
    </row>
    <row r="211" spans="2:3" x14ac:dyDescent="0.2">
      <c r="B211" s="5">
        <v>45438</v>
      </c>
      <c r="C211">
        <v>349.81</v>
      </c>
    </row>
    <row r="212" spans="2:3" x14ac:dyDescent="0.2">
      <c r="B212" s="5">
        <v>45438</v>
      </c>
      <c r="C212">
        <v>297.5</v>
      </c>
    </row>
    <row r="213" spans="2:3" x14ac:dyDescent="0.2">
      <c r="B213" s="5">
        <v>45438</v>
      </c>
      <c r="C213">
        <v>250</v>
      </c>
    </row>
    <row r="214" spans="2:3" x14ac:dyDescent="0.2">
      <c r="B214" s="5">
        <v>45438</v>
      </c>
      <c r="C214">
        <v>262.38</v>
      </c>
    </row>
    <row r="215" spans="2:3" x14ac:dyDescent="0.2">
      <c r="B215" s="5">
        <v>45438</v>
      </c>
      <c r="C215">
        <v>398.85</v>
      </c>
    </row>
    <row r="216" spans="2:3" x14ac:dyDescent="0.2">
      <c r="B216" s="5">
        <v>45439</v>
      </c>
      <c r="C216">
        <v>294.23</v>
      </c>
    </row>
    <row r="217" spans="2:3" x14ac:dyDescent="0.2">
      <c r="B217" s="5">
        <v>45440</v>
      </c>
      <c r="C217">
        <v>309.3</v>
      </c>
    </row>
    <row r="218" spans="2:3" x14ac:dyDescent="0.2">
      <c r="B218" s="5">
        <v>45440</v>
      </c>
      <c r="C218">
        <v>350.01</v>
      </c>
    </row>
    <row r="219" spans="2:3" x14ac:dyDescent="0.2">
      <c r="B219" s="5">
        <v>45440</v>
      </c>
      <c r="C219">
        <v>525</v>
      </c>
    </row>
    <row r="220" spans="2:3" x14ac:dyDescent="0.2">
      <c r="B220" s="5">
        <v>45441</v>
      </c>
      <c r="C220">
        <v>250</v>
      </c>
    </row>
    <row r="221" spans="2:3" x14ac:dyDescent="0.2">
      <c r="B221" s="5">
        <v>45441</v>
      </c>
      <c r="C221">
        <v>250</v>
      </c>
    </row>
    <row r="222" spans="2:3" x14ac:dyDescent="0.2">
      <c r="B222" s="5">
        <v>45441</v>
      </c>
      <c r="C222">
        <v>489.03</v>
      </c>
    </row>
    <row r="223" spans="2:3" x14ac:dyDescent="0.2">
      <c r="B223" s="5">
        <v>45442</v>
      </c>
      <c r="C223">
        <v>800</v>
      </c>
    </row>
    <row r="224" spans="2:3" x14ac:dyDescent="0.2">
      <c r="B224" s="5">
        <v>45442</v>
      </c>
      <c r="C224">
        <v>600</v>
      </c>
    </row>
    <row r="225" spans="2:3" x14ac:dyDescent="0.2">
      <c r="B225" s="5">
        <v>45442</v>
      </c>
      <c r="C225">
        <v>299.95999999999998</v>
      </c>
    </row>
    <row r="226" spans="2:3" x14ac:dyDescent="0.2">
      <c r="B226" s="5">
        <v>45442</v>
      </c>
      <c r="C226">
        <v>326.92</v>
      </c>
    </row>
    <row r="227" spans="2:3" x14ac:dyDescent="0.2">
      <c r="B227" s="5">
        <v>45442</v>
      </c>
      <c r="C227">
        <v>250</v>
      </c>
    </row>
    <row r="228" spans="2:3" x14ac:dyDescent="0.2">
      <c r="B228" s="5">
        <v>45443</v>
      </c>
      <c r="C228">
        <v>162.5</v>
      </c>
    </row>
    <row r="229" spans="2:3" x14ac:dyDescent="0.2">
      <c r="B229" s="5">
        <v>45444</v>
      </c>
      <c r="C229">
        <v>1200</v>
      </c>
    </row>
    <row r="230" spans="2:3" x14ac:dyDescent="0.2">
      <c r="B230" s="5">
        <v>45444</v>
      </c>
      <c r="C230">
        <v>560</v>
      </c>
    </row>
    <row r="231" spans="2:3" x14ac:dyDescent="0.2">
      <c r="B231" s="5">
        <v>45444</v>
      </c>
      <c r="C231">
        <v>560</v>
      </c>
    </row>
    <row r="232" spans="2:3" x14ac:dyDescent="0.2">
      <c r="B232" s="5">
        <v>45444</v>
      </c>
      <c r="C232">
        <v>320</v>
      </c>
    </row>
    <row r="233" spans="2:3" x14ac:dyDescent="0.2">
      <c r="B233" s="5">
        <v>45444</v>
      </c>
      <c r="C233">
        <v>479.9</v>
      </c>
    </row>
    <row r="234" spans="2:3" x14ac:dyDescent="0.2">
      <c r="B234" s="5">
        <v>45445</v>
      </c>
      <c r="C234">
        <v>349.81</v>
      </c>
    </row>
    <row r="235" spans="2:3" x14ac:dyDescent="0.2">
      <c r="B235" s="5">
        <v>45445</v>
      </c>
      <c r="C235">
        <v>297.5</v>
      </c>
    </row>
    <row r="236" spans="2:3" x14ac:dyDescent="0.2">
      <c r="B236" s="5">
        <v>45445</v>
      </c>
      <c r="C236">
        <v>250</v>
      </c>
    </row>
    <row r="237" spans="2:3" x14ac:dyDescent="0.2">
      <c r="B237" s="5">
        <v>45445</v>
      </c>
      <c r="C237">
        <v>262.38</v>
      </c>
    </row>
    <row r="238" spans="2:3" x14ac:dyDescent="0.2">
      <c r="B238" s="5">
        <v>45445</v>
      </c>
      <c r="C238">
        <v>398.85</v>
      </c>
    </row>
    <row r="239" spans="2:3" x14ac:dyDescent="0.2">
      <c r="B239" s="5">
        <v>45446</v>
      </c>
      <c r="C239">
        <v>294.23</v>
      </c>
    </row>
    <row r="240" spans="2:3" x14ac:dyDescent="0.2">
      <c r="B240" s="5">
        <v>45447</v>
      </c>
      <c r="C240">
        <v>1800</v>
      </c>
    </row>
    <row r="241" spans="2:3" x14ac:dyDescent="0.2">
      <c r="B241" s="5">
        <v>45447</v>
      </c>
      <c r="C241">
        <v>309.3</v>
      </c>
    </row>
    <row r="242" spans="2:3" x14ac:dyDescent="0.2">
      <c r="B242" s="5">
        <v>45447</v>
      </c>
      <c r="C242">
        <v>350.01</v>
      </c>
    </row>
    <row r="243" spans="2:3" x14ac:dyDescent="0.2">
      <c r="B243" s="5">
        <v>45448</v>
      </c>
      <c r="C243">
        <v>489.11</v>
      </c>
    </row>
    <row r="244" spans="2:3" x14ac:dyDescent="0.2">
      <c r="B244" s="5">
        <v>45449</v>
      </c>
      <c r="C244">
        <v>600</v>
      </c>
    </row>
    <row r="245" spans="2:3" x14ac:dyDescent="0.2">
      <c r="B245" s="5">
        <v>45449</v>
      </c>
      <c r="C245">
        <v>299.95999999999998</v>
      </c>
    </row>
    <row r="246" spans="2:3" x14ac:dyDescent="0.2">
      <c r="B246" s="5">
        <v>45449</v>
      </c>
      <c r="C246">
        <v>326.92</v>
      </c>
    </row>
    <row r="247" spans="2:3" x14ac:dyDescent="0.2">
      <c r="B247" s="5">
        <v>45449</v>
      </c>
      <c r="C247">
        <v>320</v>
      </c>
    </row>
    <row r="248" spans="2:3" x14ac:dyDescent="0.2">
      <c r="B248" s="5">
        <v>45449</v>
      </c>
      <c r="C248">
        <v>525</v>
      </c>
    </row>
    <row r="249" spans="2:3" x14ac:dyDescent="0.2">
      <c r="B249" s="5">
        <v>45449</v>
      </c>
      <c r="C249">
        <v>250</v>
      </c>
    </row>
    <row r="250" spans="2:3" x14ac:dyDescent="0.2">
      <c r="B250" s="5">
        <v>45450</v>
      </c>
      <c r="C250">
        <v>162.5</v>
      </c>
    </row>
    <row r="251" spans="2:3" x14ac:dyDescent="0.2">
      <c r="B251" s="5">
        <v>45451</v>
      </c>
      <c r="C251">
        <v>560</v>
      </c>
    </row>
    <row r="252" spans="2:3" x14ac:dyDescent="0.2">
      <c r="B252" s="5">
        <v>45451</v>
      </c>
      <c r="C252">
        <v>229</v>
      </c>
    </row>
    <row r="253" spans="2:3" x14ac:dyDescent="0.2">
      <c r="B253" s="5">
        <v>45451</v>
      </c>
      <c r="C253">
        <v>229</v>
      </c>
    </row>
    <row r="254" spans="2:3" x14ac:dyDescent="0.2">
      <c r="B254" s="5">
        <v>45451</v>
      </c>
      <c r="C254">
        <v>229</v>
      </c>
    </row>
    <row r="255" spans="2:3" x14ac:dyDescent="0.2">
      <c r="B255" s="5">
        <v>45451</v>
      </c>
      <c r="C255">
        <v>229</v>
      </c>
    </row>
    <row r="256" spans="2:3" x14ac:dyDescent="0.2">
      <c r="B256" s="5">
        <v>45451</v>
      </c>
      <c r="C256">
        <v>479.9</v>
      </c>
    </row>
    <row r="257" spans="2:3" x14ac:dyDescent="0.2">
      <c r="B257" s="5">
        <v>45452</v>
      </c>
      <c r="C257">
        <v>262.38</v>
      </c>
    </row>
    <row r="258" spans="2:3" x14ac:dyDescent="0.2">
      <c r="B258" s="5">
        <v>45452</v>
      </c>
      <c r="C258">
        <v>398.85</v>
      </c>
    </row>
    <row r="259" spans="2:3" x14ac:dyDescent="0.2">
      <c r="B259" s="5">
        <v>45452</v>
      </c>
      <c r="C259">
        <v>349.81</v>
      </c>
    </row>
    <row r="260" spans="2:3" x14ac:dyDescent="0.2">
      <c r="B260" s="5">
        <v>45452</v>
      </c>
      <c r="C260">
        <v>297.5</v>
      </c>
    </row>
    <row r="261" spans="2:3" x14ac:dyDescent="0.2">
      <c r="B261" s="5">
        <v>45452</v>
      </c>
      <c r="C261">
        <v>250</v>
      </c>
    </row>
    <row r="262" spans="2:3" x14ac:dyDescent="0.2">
      <c r="B262" s="5">
        <v>45453</v>
      </c>
      <c r="C262">
        <v>810</v>
      </c>
    </row>
    <row r="263" spans="2:3" x14ac:dyDescent="0.2">
      <c r="B263" s="5">
        <v>45453</v>
      </c>
      <c r="C263">
        <v>320</v>
      </c>
    </row>
    <row r="264" spans="2:3" x14ac:dyDescent="0.2">
      <c r="B264" s="5">
        <v>45453</v>
      </c>
      <c r="C264">
        <v>294.23</v>
      </c>
    </row>
    <row r="265" spans="2:3" x14ac:dyDescent="0.2">
      <c r="B265" s="5">
        <v>45454</v>
      </c>
      <c r="C265">
        <v>309.3</v>
      </c>
    </row>
    <row r="266" spans="2:3" x14ac:dyDescent="0.2">
      <c r="B266" s="5">
        <v>45454</v>
      </c>
      <c r="C266">
        <v>270</v>
      </c>
    </row>
    <row r="267" spans="2:3" x14ac:dyDescent="0.2">
      <c r="B267" s="5">
        <v>45454</v>
      </c>
      <c r="C267">
        <v>350.01</v>
      </c>
    </row>
    <row r="268" spans="2:3" x14ac:dyDescent="0.2">
      <c r="B268" s="5">
        <v>45456</v>
      </c>
      <c r="C268">
        <v>250</v>
      </c>
    </row>
    <row r="269" spans="2:3" x14ac:dyDescent="0.2">
      <c r="B269" s="5">
        <v>45456</v>
      </c>
      <c r="C269">
        <v>600</v>
      </c>
    </row>
    <row r="270" spans="2:3" x14ac:dyDescent="0.2">
      <c r="B270" s="5">
        <v>45456</v>
      </c>
      <c r="C270">
        <v>299.95999999999998</v>
      </c>
    </row>
    <row r="271" spans="2:3" x14ac:dyDescent="0.2">
      <c r="B271" s="5">
        <v>45456</v>
      </c>
      <c r="C271">
        <v>326.92</v>
      </c>
    </row>
    <row r="272" spans="2:3" x14ac:dyDescent="0.2">
      <c r="B272" s="5">
        <v>45456</v>
      </c>
      <c r="C272">
        <v>320</v>
      </c>
    </row>
    <row r="273" spans="2:3" x14ac:dyDescent="0.2">
      <c r="B273" s="5">
        <v>45457</v>
      </c>
      <c r="C273">
        <v>162.5</v>
      </c>
    </row>
    <row r="274" spans="2:3" x14ac:dyDescent="0.2">
      <c r="B274" s="5">
        <v>45457</v>
      </c>
      <c r="C274">
        <v>229</v>
      </c>
    </row>
    <row r="275" spans="2:3" x14ac:dyDescent="0.2">
      <c r="B275" s="5">
        <v>45457</v>
      </c>
      <c r="C275">
        <v>229</v>
      </c>
    </row>
    <row r="276" spans="2:3" x14ac:dyDescent="0.2">
      <c r="B276" s="5">
        <v>45457</v>
      </c>
      <c r="C276">
        <v>229</v>
      </c>
    </row>
    <row r="277" spans="2:3" x14ac:dyDescent="0.2">
      <c r="B277" s="5">
        <v>45457</v>
      </c>
      <c r="C277">
        <v>229</v>
      </c>
    </row>
    <row r="278" spans="2:3" x14ac:dyDescent="0.2">
      <c r="B278" s="5">
        <v>45457</v>
      </c>
      <c r="C278">
        <v>229</v>
      </c>
    </row>
    <row r="279" spans="2:3" x14ac:dyDescent="0.2">
      <c r="B279" s="5">
        <v>45457</v>
      </c>
      <c r="C279">
        <v>229</v>
      </c>
    </row>
    <row r="280" spans="2:3" x14ac:dyDescent="0.2">
      <c r="B280" s="5">
        <v>45458</v>
      </c>
      <c r="C280">
        <v>479.9</v>
      </c>
    </row>
    <row r="281" spans="2:3" x14ac:dyDescent="0.2">
      <c r="B281" s="5">
        <v>45459</v>
      </c>
      <c r="C281">
        <v>262.38</v>
      </c>
    </row>
    <row r="282" spans="2:3" x14ac:dyDescent="0.2">
      <c r="B282" s="5">
        <v>45459</v>
      </c>
      <c r="C282">
        <v>398.85</v>
      </c>
    </row>
    <row r="283" spans="2:3" x14ac:dyDescent="0.2">
      <c r="B283" s="5">
        <v>45459</v>
      </c>
      <c r="C283">
        <v>349.81</v>
      </c>
    </row>
    <row r="284" spans="2:3" x14ac:dyDescent="0.2">
      <c r="B284" s="5">
        <v>45459</v>
      </c>
      <c r="C284">
        <v>297.5</v>
      </c>
    </row>
    <row r="285" spans="2:3" x14ac:dyDescent="0.2">
      <c r="B285" s="5">
        <v>45459</v>
      </c>
      <c r="C285">
        <v>250</v>
      </c>
    </row>
    <row r="286" spans="2:3" x14ac:dyDescent="0.2">
      <c r="B286" s="5">
        <v>45460</v>
      </c>
      <c r="C286">
        <v>1499</v>
      </c>
    </row>
    <row r="287" spans="2:3" x14ac:dyDescent="0.2">
      <c r="B287" s="5">
        <v>45460</v>
      </c>
      <c r="C287">
        <v>294.5</v>
      </c>
    </row>
    <row r="288" spans="2:3" x14ac:dyDescent="0.2">
      <c r="B288" s="5">
        <v>45460</v>
      </c>
      <c r="C288">
        <v>294.23</v>
      </c>
    </row>
    <row r="289" spans="2:3" x14ac:dyDescent="0.2">
      <c r="B289" s="5">
        <v>45461</v>
      </c>
      <c r="C289">
        <v>309.3</v>
      </c>
    </row>
    <row r="290" spans="2:3" x14ac:dyDescent="0.2">
      <c r="B290" s="5">
        <v>45461</v>
      </c>
      <c r="C290">
        <v>350.01</v>
      </c>
    </row>
    <row r="291" spans="2:3" x14ac:dyDescent="0.2">
      <c r="B291" s="5">
        <v>45461</v>
      </c>
      <c r="C291">
        <v>270</v>
      </c>
    </row>
    <row r="292" spans="2:3" x14ac:dyDescent="0.2">
      <c r="B292" s="5">
        <v>45463</v>
      </c>
      <c r="C292">
        <v>1249</v>
      </c>
    </row>
    <row r="293" spans="2:3" x14ac:dyDescent="0.2">
      <c r="B293" s="5">
        <v>45463</v>
      </c>
      <c r="C293">
        <v>250</v>
      </c>
    </row>
    <row r="294" spans="2:3" x14ac:dyDescent="0.2">
      <c r="B294" s="5">
        <v>45463</v>
      </c>
      <c r="C294">
        <v>600</v>
      </c>
    </row>
    <row r="295" spans="2:3" x14ac:dyDescent="0.2">
      <c r="B295" s="5">
        <v>45463</v>
      </c>
      <c r="C295">
        <v>299.95999999999998</v>
      </c>
    </row>
    <row r="296" spans="2:3" x14ac:dyDescent="0.2">
      <c r="B296" s="5">
        <v>45463</v>
      </c>
      <c r="C296">
        <v>326.92</v>
      </c>
    </row>
    <row r="297" spans="2:3" x14ac:dyDescent="0.2">
      <c r="B297" s="5">
        <v>45463</v>
      </c>
      <c r="C297">
        <v>320</v>
      </c>
    </row>
    <row r="298" spans="2:3" x14ac:dyDescent="0.2">
      <c r="B298" s="5">
        <v>45464</v>
      </c>
      <c r="C298">
        <v>162.5</v>
      </c>
    </row>
    <row r="299" spans="2:3" x14ac:dyDescent="0.2">
      <c r="B299" s="5">
        <v>45464</v>
      </c>
      <c r="C299">
        <v>243</v>
      </c>
    </row>
    <row r="300" spans="2:3" x14ac:dyDescent="0.2">
      <c r="B300" s="5">
        <v>45465</v>
      </c>
      <c r="C300">
        <v>1000</v>
      </c>
    </row>
    <row r="301" spans="2:3" x14ac:dyDescent="0.2">
      <c r="B301" s="5">
        <v>45465</v>
      </c>
      <c r="C301">
        <v>0</v>
      </c>
    </row>
    <row r="302" spans="2:3" x14ac:dyDescent="0.2">
      <c r="B302" s="5">
        <v>45465</v>
      </c>
      <c r="C302">
        <v>479.9</v>
      </c>
    </row>
    <row r="303" spans="2:3" x14ac:dyDescent="0.2">
      <c r="B303" s="5">
        <v>45466</v>
      </c>
      <c r="C303">
        <v>799</v>
      </c>
    </row>
    <row r="304" spans="2:3" x14ac:dyDescent="0.2">
      <c r="B304" s="5">
        <v>45466</v>
      </c>
      <c r="C304">
        <v>799</v>
      </c>
    </row>
    <row r="305" spans="2:3" x14ac:dyDescent="0.2">
      <c r="B305" s="5">
        <v>45466</v>
      </c>
      <c r="C305">
        <v>250</v>
      </c>
    </row>
    <row r="306" spans="2:3" x14ac:dyDescent="0.2">
      <c r="B306" s="5">
        <v>45466</v>
      </c>
      <c r="C306">
        <v>262.38</v>
      </c>
    </row>
    <row r="307" spans="2:3" x14ac:dyDescent="0.2">
      <c r="B307" s="5">
        <v>45466</v>
      </c>
      <c r="C307">
        <v>398.85</v>
      </c>
    </row>
    <row r="308" spans="2:3" x14ac:dyDescent="0.2">
      <c r="B308" s="5">
        <v>45466</v>
      </c>
      <c r="C308">
        <v>349.81</v>
      </c>
    </row>
    <row r="309" spans="2:3" x14ac:dyDescent="0.2">
      <c r="B309" s="5">
        <v>45466</v>
      </c>
      <c r="C309">
        <v>297.5</v>
      </c>
    </row>
    <row r="310" spans="2:3" x14ac:dyDescent="0.2">
      <c r="B310" s="5">
        <v>45467</v>
      </c>
      <c r="C310">
        <v>350.77</v>
      </c>
    </row>
    <row r="311" spans="2:3" x14ac:dyDescent="0.2">
      <c r="B311" s="5">
        <v>45467</v>
      </c>
      <c r="C311">
        <v>294.5</v>
      </c>
    </row>
    <row r="312" spans="2:3" x14ac:dyDescent="0.2">
      <c r="B312" s="5">
        <v>45467</v>
      </c>
      <c r="C312">
        <v>320</v>
      </c>
    </row>
    <row r="313" spans="2:3" x14ac:dyDescent="0.2">
      <c r="B313" s="5">
        <v>45467</v>
      </c>
      <c r="C313">
        <v>294.23</v>
      </c>
    </row>
    <row r="314" spans="2:3" x14ac:dyDescent="0.2">
      <c r="B314" s="5">
        <v>45468</v>
      </c>
      <c r="C314">
        <v>309.3</v>
      </c>
    </row>
    <row r="315" spans="2:3" x14ac:dyDescent="0.2">
      <c r="B315" s="5">
        <v>45468</v>
      </c>
      <c r="C315">
        <v>349.97</v>
      </c>
    </row>
    <row r="316" spans="2:3" x14ac:dyDescent="0.2">
      <c r="B316" s="5">
        <v>45468</v>
      </c>
      <c r="C316">
        <v>270</v>
      </c>
    </row>
    <row r="317" spans="2:3" x14ac:dyDescent="0.2">
      <c r="B317" s="5">
        <v>45470</v>
      </c>
      <c r="C317">
        <v>600</v>
      </c>
    </row>
    <row r="318" spans="2:3" x14ac:dyDescent="0.2">
      <c r="B318" s="5">
        <v>45470</v>
      </c>
      <c r="C318">
        <v>299.95999999999998</v>
      </c>
    </row>
    <row r="319" spans="2:3" x14ac:dyDescent="0.2">
      <c r="B319" s="5">
        <v>45470</v>
      </c>
      <c r="C319">
        <v>326.92</v>
      </c>
    </row>
    <row r="320" spans="2:3" x14ac:dyDescent="0.2">
      <c r="B320" s="5">
        <v>45471</v>
      </c>
      <c r="C320">
        <v>1499</v>
      </c>
    </row>
    <row r="321" spans="2:3" x14ac:dyDescent="0.2">
      <c r="B321" s="5">
        <v>45471</v>
      </c>
      <c r="C321">
        <v>162.5</v>
      </c>
    </row>
    <row r="322" spans="2:3" x14ac:dyDescent="0.2">
      <c r="B322" s="5">
        <v>45471</v>
      </c>
      <c r="C322">
        <v>229</v>
      </c>
    </row>
    <row r="323" spans="2:3" x14ac:dyDescent="0.2">
      <c r="B323" s="5">
        <v>45471</v>
      </c>
      <c r="C323">
        <v>229</v>
      </c>
    </row>
    <row r="324" spans="2:3" x14ac:dyDescent="0.2">
      <c r="B324" s="5">
        <v>45471</v>
      </c>
      <c r="C324">
        <v>229</v>
      </c>
    </row>
    <row r="325" spans="2:3" x14ac:dyDescent="0.2">
      <c r="B325" s="5">
        <v>45471</v>
      </c>
      <c r="C325">
        <v>229</v>
      </c>
    </row>
    <row r="326" spans="2:3" x14ac:dyDescent="0.2">
      <c r="B326" s="5">
        <v>45472</v>
      </c>
      <c r="C326">
        <v>0</v>
      </c>
    </row>
    <row r="327" spans="2:3" x14ac:dyDescent="0.2">
      <c r="B327" s="5">
        <v>45472</v>
      </c>
      <c r="C327">
        <v>479.9</v>
      </c>
    </row>
    <row r="328" spans="2:3" x14ac:dyDescent="0.2">
      <c r="B328" s="5">
        <v>45472</v>
      </c>
      <c r="C328">
        <v>419.9</v>
      </c>
    </row>
    <row r="329" spans="2:3" x14ac:dyDescent="0.2">
      <c r="B329" s="5">
        <v>45472</v>
      </c>
      <c r="C329">
        <v>464.95</v>
      </c>
    </row>
    <row r="330" spans="2:3" x14ac:dyDescent="0.2">
      <c r="B330" s="5">
        <v>45473</v>
      </c>
      <c r="C330">
        <v>250</v>
      </c>
    </row>
    <row r="331" spans="2:3" x14ac:dyDescent="0.2">
      <c r="B331" s="5">
        <v>45473</v>
      </c>
      <c r="C331">
        <v>262.38</v>
      </c>
    </row>
    <row r="332" spans="2:3" x14ac:dyDescent="0.2">
      <c r="B332" s="5">
        <v>45473</v>
      </c>
      <c r="C332">
        <v>398.85</v>
      </c>
    </row>
    <row r="333" spans="2:3" x14ac:dyDescent="0.2">
      <c r="B333" s="5">
        <v>45473</v>
      </c>
      <c r="C333">
        <v>349.81</v>
      </c>
    </row>
    <row r="334" spans="2:3" x14ac:dyDescent="0.2">
      <c r="B334" s="5">
        <v>45473</v>
      </c>
      <c r="C334">
        <v>297.5</v>
      </c>
    </row>
    <row r="335" spans="2:3" x14ac:dyDescent="0.2">
      <c r="B335" s="5">
        <v>45473</v>
      </c>
      <c r="C335">
        <v>320</v>
      </c>
    </row>
    <row r="336" spans="2:3" x14ac:dyDescent="0.2">
      <c r="B336" s="5">
        <v>45474</v>
      </c>
      <c r="C336">
        <v>350.77</v>
      </c>
    </row>
    <row r="337" spans="2:3" x14ac:dyDescent="0.2">
      <c r="B337" s="5">
        <v>45474</v>
      </c>
      <c r="C337">
        <v>294.5</v>
      </c>
    </row>
    <row r="338" spans="2:3" x14ac:dyDescent="0.2">
      <c r="B338" s="5">
        <v>45474</v>
      </c>
      <c r="C338">
        <v>294.23</v>
      </c>
    </row>
    <row r="339" spans="2:3" x14ac:dyDescent="0.2">
      <c r="B339" s="5">
        <v>45475</v>
      </c>
      <c r="C339">
        <v>309.3</v>
      </c>
    </row>
    <row r="340" spans="2:3" x14ac:dyDescent="0.2">
      <c r="B340" s="5">
        <v>45475</v>
      </c>
      <c r="C340">
        <v>320</v>
      </c>
    </row>
    <row r="341" spans="2:3" x14ac:dyDescent="0.2">
      <c r="B341" s="5">
        <v>45475</v>
      </c>
      <c r="C341">
        <v>270</v>
      </c>
    </row>
    <row r="342" spans="2:3" x14ac:dyDescent="0.2">
      <c r="B342" s="5">
        <v>45476</v>
      </c>
      <c r="C342">
        <v>300</v>
      </c>
    </row>
    <row r="343" spans="2:3" x14ac:dyDescent="0.2">
      <c r="B343" s="5">
        <v>45476</v>
      </c>
      <c r="C343">
        <v>243</v>
      </c>
    </row>
    <row r="344" spans="2:3" x14ac:dyDescent="0.2">
      <c r="B344" s="5">
        <v>45476</v>
      </c>
      <c r="C344">
        <v>243</v>
      </c>
    </row>
    <row r="345" spans="2:3" x14ac:dyDescent="0.2">
      <c r="B345" s="5">
        <v>45477</v>
      </c>
      <c r="C345">
        <v>299.95999999999998</v>
      </c>
    </row>
    <row r="346" spans="2:3" x14ac:dyDescent="0.2">
      <c r="B346" s="5">
        <v>45477</v>
      </c>
      <c r="C346">
        <v>326.92</v>
      </c>
    </row>
    <row r="347" spans="2:3" x14ac:dyDescent="0.2">
      <c r="B347" s="5">
        <v>45478</v>
      </c>
      <c r="C347">
        <v>268.70999999999998</v>
      </c>
    </row>
    <row r="348" spans="2:3" x14ac:dyDescent="0.2">
      <c r="B348" s="5">
        <v>45478</v>
      </c>
      <c r="C348">
        <v>162.5</v>
      </c>
    </row>
    <row r="349" spans="2:3" x14ac:dyDescent="0.2">
      <c r="B349" s="5">
        <v>45479</v>
      </c>
      <c r="C349">
        <v>499</v>
      </c>
    </row>
    <row r="350" spans="2:3" x14ac:dyDescent="0.2">
      <c r="B350" s="5">
        <v>45479</v>
      </c>
      <c r="C350">
        <v>479.9</v>
      </c>
    </row>
    <row r="351" spans="2:3" x14ac:dyDescent="0.2">
      <c r="B351" s="5">
        <v>45479</v>
      </c>
      <c r="C351">
        <v>329.95</v>
      </c>
    </row>
    <row r="352" spans="2:3" x14ac:dyDescent="0.2">
      <c r="B352" s="5">
        <v>45479</v>
      </c>
      <c r="C352">
        <v>419.9</v>
      </c>
    </row>
    <row r="353" spans="2:3" x14ac:dyDescent="0.2">
      <c r="B353" s="5">
        <v>45479</v>
      </c>
      <c r="C353">
        <v>464.95</v>
      </c>
    </row>
    <row r="354" spans="2:3" x14ac:dyDescent="0.2">
      <c r="B354" s="5">
        <v>45480</v>
      </c>
      <c r="C354">
        <v>6000</v>
      </c>
    </row>
    <row r="355" spans="2:3" x14ac:dyDescent="0.2">
      <c r="B355" s="5">
        <v>45480</v>
      </c>
      <c r="C355">
        <v>250</v>
      </c>
    </row>
    <row r="356" spans="2:3" x14ac:dyDescent="0.2">
      <c r="B356" s="5">
        <v>45480</v>
      </c>
      <c r="C356">
        <v>262.38</v>
      </c>
    </row>
    <row r="357" spans="2:3" x14ac:dyDescent="0.2">
      <c r="B357" s="5">
        <v>45480</v>
      </c>
      <c r="C357">
        <v>398.85</v>
      </c>
    </row>
    <row r="358" spans="2:3" x14ac:dyDescent="0.2">
      <c r="B358" s="5">
        <v>45480</v>
      </c>
      <c r="C358">
        <v>349.81</v>
      </c>
    </row>
    <row r="359" spans="2:3" x14ac:dyDescent="0.2">
      <c r="B359" s="5">
        <v>45480</v>
      </c>
      <c r="C359">
        <v>297.5</v>
      </c>
    </row>
    <row r="360" spans="2:3" x14ac:dyDescent="0.2">
      <c r="B360" s="5">
        <v>45481</v>
      </c>
      <c r="C360">
        <v>294.23</v>
      </c>
    </row>
    <row r="361" spans="2:3" x14ac:dyDescent="0.2">
      <c r="B361" s="5">
        <v>45481</v>
      </c>
      <c r="C361">
        <v>320</v>
      </c>
    </row>
    <row r="362" spans="2:3" x14ac:dyDescent="0.2">
      <c r="B362" s="5">
        <v>45481</v>
      </c>
      <c r="C362">
        <v>320</v>
      </c>
    </row>
    <row r="363" spans="2:3" x14ac:dyDescent="0.2">
      <c r="B363" s="5">
        <v>45481</v>
      </c>
      <c r="C363">
        <v>350.77</v>
      </c>
    </row>
    <row r="364" spans="2:3" x14ac:dyDescent="0.2">
      <c r="B364" s="5">
        <v>45481</v>
      </c>
      <c r="C364">
        <v>294.5</v>
      </c>
    </row>
    <row r="365" spans="2:3" x14ac:dyDescent="0.2">
      <c r="B365" s="5">
        <v>45482</v>
      </c>
      <c r="C365">
        <v>309.3</v>
      </c>
    </row>
    <row r="366" spans="2:3" x14ac:dyDescent="0.2">
      <c r="B366" s="5">
        <v>45482</v>
      </c>
      <c r="C366">
        <v>270</v>
      </c>
    </row>
    <row r="367" spans="2:3" x14ac:dyDescent="0.2">
      <c r="B367" s="5">
        <v>45483</v>
      </c>
      <c r="C367">
        <v>217.4</v>
      </c>
    </row>
    <row r="368" spans="2:3" x14ac:dyDescent="0.2">
      <c r="B368" s="5">
        <v>45484</v>
      </c>
      <c r="C368">
        <v>999</v>
      </c>
    </row>
    <row r="369" spans="2:3" x14ac:dyDescent="0.2">
      <c r="B369" s="5">
        <v>45484</v>
      </c>
      <c r="C369">
        <v>299.95999999999998</v>
      </c>
    </row>
    <row r="370" spans="2:3" x14ac:dyDescent="0.2">
      <c r="B370" s="5">
        <v>45484</v>
      </c>
      <c r="C370">
        <v>326.92</v>
      </c>
    </row>
    <row r="371" spans="2:3" x14ac:dyDescent="0.2">
      <c r="B371" s="5">
        <v>45485</v>
      </c>
      <c r="C371">
        <v>162.5</v>
      </c>
    </row>
    <row r="372" spans="2:3" x14ac:dyDescent="0.2">
      <c r="B372" s="5">
        <v>45485</v>
      </c>
      <c r="C372">
        <v>268.70999999999998</v>
      </c>
    </row>
    <row r="373" spans="2:3" x14ac:dyDescent="0.2">
      <c r="B373" s="5">
        <v>45485</v>
      </c>
      <c r="C373">
        <v>525</v>
      </c>
    </row>
    <row r="374" spans="2:3" x14ac:dyDescent="0.2">
      <c r="B374" s="5">
        <v>45486</v>
      </c>
      <c r="C374">
        <v>0</v>
      </c>
    </row>
    <row r="375" spans="2:3" x14ac:dyDescent="0.2">
      <c r="B375" s="5">
        <v>45486</v>
      </c>
      <c r="C375">
        <v>479.9</v>
      </c>
    </row>
    <row r="376" spans="2:3" x14ac:dyDescent="0.2">
      <c r="B376" s="5">
        <v>45486</v>
      </c>
      <c r="C376">
        <v>165</v>
      </c>
    </row>
    <row r="377" spans="2:3" x14ac:dyDescent="0.2">
      <c r="B377" s="5">
        <v>45486</v>
      </c>
      <c r="C377">
        <v>575</v>
      </c>
    </row>
    <row r="378" spans="2:3" x14ac:dyDescent="0.2">
      <c r="B378" s="5">
        <v>45486</v>
      </c>
      <c r="C378">
        <v>329.95</v>
      </c>
    </row>
    <row r="379" spans="2:3" x14ac:dyDescent="0.2">
      <c r="B379" s="5">
        <v>45486</v>
      </c>
      <c r="C379">
        <v>585</v>
      </c>
    </row>
    <row r="380" spans="2:3" x14ac:dyDescent="0.2">
      <c r="B380" s="5">
        <v>45486</v>
      </c>
      <c r="C380">
        <v>419.9</v>
      </c>
    </row>
    <row r="381" spans="2:3" x14ac:dyDescent="0.2">
      <c r="B381" s="5">
        <v>45486</v>
      </c>
      <c r="C381">
        <v>464.95</v>
      </c>
    </row>
    <row r="382" spans="2:3" x14ac:dyDescent="0.2">
      <c r="B382" s="5">
        <v>45486</v>
      </c>
      <c r="C382">
        <v>585</v>
      </c>
    </row>
    <row r="383" spans="2:3" x14ac:dyDescent="0.2">
      <c r="B383" s="5">
        <v>45487</v>
      </c>
      <c r="C383">
        <v>229</v>
      </c>
    </row>
    <row r="384" spans="2:3" x14ac:dyDescent="0.2">
      <c r="B384" s="5">
        <v>45487</v>
      </c>
      <c r="C384">
        <v>229</v>
      </c>
    </row>
    <row r="385" spans="2:3" x14ac:dyDescent="0.2">
      <c r="B385" s="5">
        <v>45487</v>
      </c>
      <c r="C385">
        <v>250</v>
      </c>
    </row>
    <row r="386" spans="2:3" x14ac:dyDescent="0.2">
      <c r="B386" s="5">
        <v>45487</v>
      </c>
      <c r="C386">
        <v>262.38</v>
      </c>
    </row>
    <row r="387" spans="2:3" x14ac:dyDescent="0.2">
      <c r="B387" s="5">
        <v>45487</v>
      </c>
      <c r="C387">
        <v>398.85</v>
      </c>
    </row>
    <row r="388" spans="2:3" x14ac:dyDescent="0.2">
      <c r="B388" s="5">
        <v>45487</v>
      </c>
      <c r="C388">
        <v>349.81</v>
      </c>
    </row>
    <row r="389" spans="2:3" x14ac:dyDescent="0.2">
      <c r="B389" s="5">
        <v>45487</v>
      </c>
      <c r="C389">
        <v>297.5</v>
      </c>
    </row>
    <row r="390" spans="2:3" x14ac:dyDescent="0.2">
      <c r="B390" s="5">
        <v>45487</v>
      </c>
      <c r="C390">
        <v>1110</v>
      </c>
    </row>
    <row r="391" spans="2:3" x14ac:dyDescent="0.2">
      <c r="B391" s="5">
        <v>45487</v>
      </c>
      <c r="C391">
        <v>229</v>
      </c>
    </row>
    <row r="392" spans="2:3" x14ac:dyDescent="0.2">
      <c r="B392" s="5">
        <v>45487</v>
      </c>
      <c r="C392">
        <v>229</v>
      </c>
    </row>
    <row r="393" spans="2:3" x14ac:dyDescent="0.2">
      <c r="B393" s="5">
        <v>45488</v>
      </c>
      <c r="C393">
        <v>799</v>
      </c>
    </row>
    <row r="394" spans="2:3" x14ac:dyDescent="0.2">
      <c r="B394" s="5">
        <v>45488</v>
      </c>
      <c r="C394">
        <v>294.23</v>
      </c>
    </row>
    <row r="395" spans="2:3" x14ac:dyDescent="0.2">
      <c r="B395" s="5">
        <v>45488</v>
      </c>
      <c r="C395">
        <v>350.77</v>
      </c>
    </row>
    <row r="396" spans="2:3" x14ac:dyDescent="0.2">
      <c r="B396" s="5">
        <v>45488</v>
      </c>
      <c r="C396">
        <v>294.5</v>
      </c>
    </row>
    <row r="397" spans="2:3" x14ac:dyDescent="0.2">
      <c r="B397" s="5">
        <v>45489</v>
      </c>
      <c r="C397">
        <v>309.3</v>
      </c>
    </row>
    <row r="398" spans="2:3" x14ac:dyDescent="0.2">
      <c r="B398" s="5">
        <v>45489</v>
      </c>
      <c r="C398">
        <v>270</v>
      </c>
    </row>
    <row r="399" spans="2:3" x14ac:dyDescent="0.2">
      <c r="B399" s="5">
        <v>45490</v>
      </c>
      <c r="C399">
        <v>217.4</v>
      </c>
    </row>
    <row r="400" spans="2:3" x14ac:dyDescent="0.2">
      <c r="B400" s="5">
        <v>45491</v>
      </c>
      <c r="C400">
        <v>268.70999999999998</v>
      </c>
    </row>
    <row r="401" spans="2:3" x14ac:dyDescent="0.2">
      <c r="B401" s="5">
        <v>45491</v>
      </c>
      <c r="C401">
        <v>299.95999999999998</v>
      </c>
    </row>
    <row r="402" spans="2:3" x14ac:dyDescent="0.2">
      <c r="B402" s="5">
        <v>45491</v>
      </c>
      <c r="C402">
        <v>326.92</v>
      </c>
    </row>
    <row r="403" spans="2:3" x14ac:dyDescent="0.2">
      <c r="B403" s="5">
        <v>45491</v>
      </c>
      <c r="C403">
        <v>243</v>
      </c>
    </row>
    <row r="404" spans="2:3" x14ac:dyDescent="0.2">
      <c r="B404" s="5">
        <v>45491</v>
      </c>
      <c r="C404">
        <v>243</v>
      </c>
    </row>
    <row r="405" spans="2:3" x14ac:dyDescent="0.2">
      <c r="B405" s="5">
        <v>45492</v>
      </c>
      <c r="C405">
        <v>268.70999999999998</v>
      </c>
    </row>
    <row r="406" spans="2:3" x14ac:dyDescent="0.2">
      <c r="B406" s="5">
        <v>45493</v>
      </c>
      <c r="C406">
        <v>479.9</v>
      </c>
    </row>
    <row r="407" spans="2:3" x14ac:dyDescent="0.2">
      <c r="B407" s="5">
        <v>45493</v>
      </c>
      <c r="C407">
        <v>569.9</v>
      </c>
    </row>
    <row r="408" spans="2:3" x14ac:dyDescent="0.2">
      <c r="B408" s="5">
        <v>45493</v>
      </c>
      <c r="C408">
        <v>165</v>
      </c>
    </row>
    <row r="409" spans="2:3" x14ac:dyDescent="0.2">
      <c r="B409" s="5">
        <v>45493</v>
      </c>
      <c r="C409">
        <v>329.95</v>
      </c>
    </row>
    <row r="410" spans="2:3" x14ac:dyDescent="0.2">
      <c r="B410" s="5">
        <v>45493</v>
      </c>
      <c r="C410">
        <v>419.9</v>
      </c>
    </row>
    <row r="411" spans="2:3" x14ac:dyDescent="0.2">
      <c r="B411" s="5">
        <v>45493</v>
      </c>
      <c r="C411">
        <v>464.95</v>
      </c>
    </row>
    <row r="412" spans="2:3" x14ac:dyDescent="0.2">
      <c r="B412" s="5">
        <v>45493</v>
      </c>
      <c r="C412">
        <v>585</v>
      </c>
    </row>
    <row r="413" spans="2:3" x14ac:dyDescent="0.2">
      <c r="B413" s="5">
        <v>45494</v>
      </c>
      <c r="C413">
        <v>1499</v>
      </c>
    </row>
    <row r="414" spans="2:3" x14ac:dyDescent="0.2">
      <c r="B414" s="5">
        <v>45494</v>
      </c>
      <c r="C414">
        <v>250</v>
      </c>
    </row>
    <row r="415" spans="2:3" x14ac:dyDescent="0.2">
      <c r="B415" s="5">
        <v>45494</v>
      </c>
      <c r="C415">
        <v>262.38</v>
      </c>
    </row>
    <row r="416" spans="2:3" x14ac:dyDescent="0.2">
      <c r="B416" s="5">
        <v>45494</v>
      </c>
      <c r="C416">
        <v>398.85</v>
      </c>
    </row>
    <row r="417" spans="2:3" x14ac:dyDescent="0.2">
      <c r="B417" s="5">
        <v>45494</v>
      </c>
      <c r="C417">
        <v>349.81</v>
      </c>
    </row>
    <row r="418" spans="2:3" x14ac:dyDescent="0.2">
      <c r="B418" s="5">
        <v>45494</v>
      </c>
      <c r="C418">
        <v>297.5</v>
      </c>
    </row>
    <row r="419" spans="2:3" x14ac:dyDescent="0.2">
      <c r="B419" s="5">
        <v>45494</v>
      </c>
      <c r="C419">
        <v>1110</v>
      </c>
    </row>
    <row r="420" spans="2:3" x14ac:dyDescent="0.2">
      <c r="B420" s="5">
        <v>45495</v>
      </c>
      <c r="C420">
        <v>294.23</v>
      </c>
    </row>
    <row r="421" spans="2:3" x14ac:dyDescent="0.2">
      <c r="B421" s="5">
        <v>45495</v>
      </c>
      <c r="C421">
        <v>320</v>
      </c>
    </row>
    <row r="422" spans="2:3" x14ac:dyDescent="0.2">
      <c r="B422" s="5">
        <v>45495</v>
      </c>
      <c r="C422">
        <v>350.77</v>
      </c>
    </row>
    <row r="423" spans="2:3" x14ac:dyDescent="0.2">
      <c r="B423" s="5">
        <v>45495</v>
      </c>
      <c r="C423">
        <v>294.5</v>
      </c>
    </row>
    <row r="424" spans="2:3" x14ac:dyDescent="0.2">
      <c r="B424" s="5">
        <v>45496</v>
      </c>
      <c r="C424">
        <v>309.3</v>
      </c>
    </row>
    <row r="425" spans="2:3" x14ac:dyDescent="0.2">
      <c r="B425" s="5">
        <v>45496</v>
      </c>
      <c r="C425">
        <v>270</v>
      </c>
    </row>
    <row r="426" spans="2:3" x14ac:dyDescent="0.2">
      <c r="B426" s="5">
        <v>45497</v>
      </c>
      <c r="C426">
        <v>217.4</v>
      </c>
    </row>
    <row r="427" spans="2:3" x14ac:dyDescent="0.2">
      <c r="B427" s="5">
        <v>45497</v>
      </c>
      <c r="C427">
        <v>320</v>
      </c>
    </row>
    <row r="428" spans="2:3" x14ac:dyDescent="0.2">
      <c r="B428" s="5">
        <v>45498</v>
      </c>
      <c r="C428">
        <v>1499</v>
      </c>
    </row>
    <row r="429" spans="2:3" x14ac:dyDescent="0.2">
      <c r="B429" s="5">
        <v>45498</v>
      </c>
      <c r="C429">
        <v>299.95999999999998</v>
      </c>
    </row>
    <row r="430" spans="2:3" x14ac:dyDescent="0.2">
      <c r="B430" s="5">
        <v>45498</v>
      </c>
      <c r="C430">
        <v>326.92</v>
      </c>
    </row>
    <row r="431" spans="2:3" x14ac:dyDescent="0.2">
      <c r="B431" s="5">
        <v>45498</v>
      </c>
      <c r="C431">
        <v>268.70999999999998</v>
      </c>
    </row>
    <row r="432" spans="2:3" x14ac:dyDescent="0.2">
      <c r="B432" s="5">
        <v>45499</v>
      </c>
      <c r="C432">
        <v>700</v>
      </c>
    </row>
    <row r="433" spans="2:3" x14ac:dyDescent="0.2">
      <c r="B433" s="5">
        <v>45499</v>
      </c>
      <c r="C433">
        <v>268.70999999999998</v>
      </c>
    </row>
    <row r="434" spans="2:3" x14ac:dyDescent="0.2">
      <c r="B434" s="5">
        <v>45500</v>
      </c>
      <c r="C434">
        <v>479.9</v>
      </c>
    </row>
    <row r="435" spans="2:3" x14ac:dyDescent="0.2">
      <c r="B435" s="5">
        <v>45500</v>
      </c>
      <c r="C435">
        <v>165</v>
      </c>
    </row>
    <row r="436" spans="2:3" x14ac:dyDescent="0.2">
      <c r="B436" s="5">
        <v>45500</v>
      </c>
      <c r="C436">
        <v>329.95</v>
      </c>
    </row>
    <row r="437" spans="2:3" x14ac:dyDescent="0.2">
      <c r="B437" s="5">
        <v>45500</v>
      </c>
      <c r="C437">
        <v>419.9</v>
      </c>
    </row>
    <row r="438" spans="2:3" x14ac:dyDescent="0.2">
      <c r="B438" s="5">
        <v>45500</v>
      </c>
      <c r="C438">
        <v>464.95</v>
      </c>
    </row>
    <row r="439" spans="2:3" x14ac:dyDescent="0.2">
      <c r="B439" s="5">
        <v>45500</v>
      </c>
      <c r="C439">
        <v>585</v>
      </c>
    </row>
    <row r="440" spans="2:3" x14ac:dyDescent="0.2">
      <c r="B440" s="5">
        <v>45501</v>
      </c>
      <c r="C440">
        <v>799</v>
      </c>
    </row>
    <row r="441" spans="2:3" x14ac:dyDescent="0.2">
      <c r="B441" s="5">
        <v>45501</v>
      </c>
      <c r="C441">
        <v>250</v>
      </c>
    </row>
    <row r="442" spans="2:3" x14ac:dyDescent="0.2">
      <c r="B442" s="5">
        <v>45501</v>
      </c>
      <c r="C442">
        <v>262.38</v>
      </c>
    </row>
    <row r="443" spans="2:3" x14ac:dyDescent="0.2">
      <c r="B443" s="5">
        <v>45501</v>
      </c>
      <c r="C443">
        <v>398.85</v>
      </c>
    </row>
    <row r="444" spans="2:3" x14ac:dyDescent="0.2">
      <c r="B444" s="5">
        <v>45501</v>
      </c>
      <c r="C444">
        <v>349.81</v>
      </c>
    </row>
    <row r="445" spans="2:3" x14ac:dyDescent="0.2">
      <c r="B445" s="5">
        <v>45501</v>
      </c>
      <c r="C445">
        <v>301.54000000000002</v>
      </c>
    </row>
    <row r="446" spans="2:3" x14ac:dyDescent="0.2">
      <c r="B446" s="5">
        <v>45501</v>
      </c>
      <c r="C446">
        <v>297.5</v>
      </c>
    </row>
    <row r="447" spans="2:3" x14ac:dyDescent="0.2">
      <c r="B447" s="5">
        <v>45501</v>
      </c>
      <c r="C447">
        <v>1110</v>
      </c>
    </row>
    <row r="448" spans="2:3" x14ac:dyDescent="0.2">
      <c r="B448" s="5">
        <v>45502</v>
      </c>
      <c r="C448">
        <v>294.23</v>
      </c>
    </row>
    <row r="449" spans="2:3" x14ac:dyDescent="0.2">
      <c r="B449" s="5">
        <v>45502</v>
      </c>
      <c r="C449">
        <v>320</v>
      </c>
    </row>
    <row r="450" spans="2:3" x14ac:dyDescent="0.2">
      <c r="B450" s="5">
        <v>45502</v>
      </c>
      <c r="C450">
        <v>350.77</v>
      </c>
    </row>
    <row r="451" spans="2:3" x14ac:dyDescent="0.2">
      <c r="B451" s="5">
        <v>45502</v>
      </c>
      <c r="C451">
        <v>294.5</v>
      </c>
    </row>
    <row r="452" spans="2:3" x14ac:dyDescent="0.2">
      <c r="B452" s="5">
        <v>45503</v>
      </c>
      <c r="C452">
        <v>309.3</v>
      </c>
    </row>
    <row r="453" spans="2:3" x14ac:dyDescent="0.2">
      <c r="B453" s="5">
        <v>45503</v>
      </c>
      <c r="C453">
        <v>270</v>
      </c>
    </row>
    <row r="454" spans="2:3" x14ac:dyDescent="0.2">
      <c r="B454" s="5">
        <v>45504</v>
      </c>
      <c r="C454">
        <v>217.4</v>
      </c>
    </row>
    <row r="455" spans="2:3" x14ac:dyDescent="0.2">
      <c r="B455" s="5">
        <v>45505</v>
      </c>
      <c r="C455">
        <v>499</v>
      </c>
    </row>
    <row r="456" spans="2:3" x14ac:dyDescent="0.2">
      <c r="B456" s="5">
        <v>45505</v>
      </c>
      <c r="C456">
        <v>268.70999999999998</v>
      </c>
    </row>
    <row r="457" spans="2:3" x14ac:dyDescent="0.2">
      <c r="B457" s="5">
        <v>45505</v>
      </c>
      <c r="C457">
        <v>299.95999999999998</v>
      </c>
    </row>
    <row r="458" spans="2:3" x14ac:dyDescent="0.2">
      <c r="B458" s="5">
        <v>45505</v>
      </c>
      <c r="C458">
        <v>326.92</v>
      </c>
    </row>
    <row r="459" spans="2:3" x14ac:dyDescent="0.2">
      <c r="B459" s="5">
        <v>45505</v>
      </c>
      <c r="C459">
        <v>268.70999999999998</v>
      </c>
    </row>
    <row r="460" spans="2:3" x14ac:dyDescent="0.2">
      <c r="B460" s="5">
        <v>45506</v>
      </c>
      <c r="C460">
        <v>348</v>
      </c>
    </row>
    <row r="461" spans="2:3" x14ac:dyDescent="0.2">
      <c r="B461" s="5">
        <v>45506</v>
      </c>
      <c r="C461">
        <v>268.70999999999998</v>
      </c>
    </row>
    <row r="462" spans="2:3" x14ac:dyDescent="0.2">
      <c r="B462" s="5">
        <v>45506</v>
      </c>
      <c r="C462">
        <v>243</v>
      </c>
    </row>
    <row r="463" spans="2:3" x14ac:dyDescent="0.2">
      <c r="B463" s="5">
        <v>45506</v>
      </c>
      <c r="C463">
        <v>243</v>
      </c>
    </row>
    <row r="464" spans="2:3" x14ac:dyDescent="0.2">
      <c r="B464" s="5">
        <v>45507</v>
      </c>
      <c r="C464">
        <v>799</v>
      </c>
    </row>
    <row r="465" spans="2:3" x14ac:dyDescent="0.2">
      <c r="B465" s="5">
        <v>45507</v>
      </c>
      <c r="C465">
        <v>479.9</v>
      </c>
    </row>
    <row r="466" spans="2:3" x14ac:dyDescent="0.2">
      <c r="B466" s="5">
        <v>45507</v>
      </c>
      <c r="C466">
        <v>569.9</v>
      </c>
    </row>
    <row r="467" spans="2:3" x14ac:dyDescent="0.2">
      <c r="B467" s="5">
        <v>45507</v>
      </c>
      <c r="C467">
        <v>165</v>
      </c>
    </row>
    <row r="468" spans="2:3" x14ac:dyDescent="0.2">
      <c r="B468" s="5">
        <v>45507</v>
      </c>
      <c r="C468">
        <v>329.95</v>
      </c>
    </row>
    <row r="469" spans="2:3" x14ac:dyDescent="0.2">
      <c r="B469" s="5">
        <v>45507</v>
      </c>
      <c r="C469">
        <v>525</v>
      </c>
    </row>
    <row r="470" spans="2:3" x14ac:dyDescent="0.2">
      <c r="B470" s="5">
        <v>45507</v>
      </c>
      <c r="C470">
        <v>419.9</v>
      </c>
    </row>
    <row r="471" spans="2:3" x14ac:dyDescent="0.2">
      <c r="B471" s="5">
        <v>45507</v>
      </c>
      <c r="C471">
        <v>464.95</v>
      </c>
    </row>
    <row r="472" spans="2:3" x14ac:dyDescent="0.2">
      <c r="B472" s="5">
        <v>45508</v>
      </c>
      <c r="C472">
        <v>568</v>
      </c>
    </row>
    <row r="473" spans="2:3" x14ac:dyDescent="0.2">
      <c r="B473" s="5">
        <v>45508</v>
      </c>
      <c r="C473">
        <v>250</v>
      </c>
    </row>
    <row r="474" spans="2:3" x14ac:dyDescent="0.2">
      <c r="B474" s="5">
        <v>45508</v>
      </c>
      <c r="C474">
        <v>262.38</v>
      </c>
    </row>
    <row r="475" spans="2:3" x14ac:dyDescent="0.2">
      <c r="B475" s="5">
        <v>45508</v>
      </c>
      <c r="C475">
        <v>398.85</v>
      </c>
    </row>
    <row r="476" spans="2:3" x14ac:dyDescent="0.2">
      <c r="B476" s="5">
        <v>45508</v>
      </c>
      <c r="C476">
        <v>233.85</v>
      </c>
    </row>
    <row r="477" spans="2:3" x14ac:dyDescent="0.2">
      <c r="B477" s="5">
        <v>45508</v>
      </c>
      <c r="C477">
        <v>349.81</v>
      </c>
    </row>
    <row r="478" spans="2:3" x14ac:dyDescent="0.2">
      <c r="B478" s="5">
        <v>45508</v>
      </c>
      <c r="C478">
        <v>297.5</v>
      </c>
    </row>
    <row r="479" spans="2:3" x14ac:dyDescent="0.2">
      <c r="B479" s="5">
        <v>45508</v>
      </c>
      <c r="C479">
        <v>301.54000000000002</v>
      </c>
    </row>
    <row r="480" spans="2:3" x14ac:dyDescent="0.2">
      <c r="B480" s="5">
        <v>45508</v>
      </c>
      <c r="C480">
        <v>1110</v>
      </c>
    </row>
    <row r="481" spans="2:3" x14ac:dyDescent="0.2">
      <c r="B481" s="5">
        <v>45508</v>
      </c>
      <c r="C481">
        <v>585</v>
      </c>
    </row>
    <row r="482" spans="2:3" x14ac:dyDescent="0.2">
      <c r="B482" s="5">
        <v>45509</v>
      </c>
      <c r="C482">
        <v>294.23</v>
      </c>
    </row>
    <row r="483" spans="2:3" x14ac:dyDescent="0.2">
      <c r="B483" s="5">
        <v>45509</v>
      </c>
      <c r="C483">
        <v>320</v>
      </c>
    </row>
    <row r="484" spans="2:3" x14ac:dyDescent="0.2">
      <c r="B484" s="5">
        <v>45509</v>
      </c>
      <c r="C484">
        <v>320</v>
      </c>
    </row>
    <row r="485" spans="2:3" x14ac:dyDescent="0.2">
      <c r="B485" s="5">
        <v>45509</v>
      </c>
      <c r="C485">
        <v>350.77</v>
      </c>
    </row>
    <row r="486" spans="2:3" x14ac:dyDescent="0.2">
      <c r="B486" s="5">
        <v>45509</v>
      </c>
      <c r="C486">
        <v>294.5</v>
      </c>
    </row>
    <row r="487" spans="2:3" x14ac:dyDescent="0.2">
      <c r="B487" s="5">
        <v>45510</v>
      </c>
      <c r="C487">
        <v>270</v>
      </c>
    </row>
    <row r="488" spans="2:3" x14ac:dyDescent="0.2">
      <c r="B488" s="5">
        <v>45510</v>
      </c>
      <c r="C488">
        <v>309.3</v>
      </c>
    </row>
    <row r="489" spans="2:3" x14ac:dyDescent="0.2">
      <c r="B489" s="5">
        <v>45511</v>
      </c>
      <c r="C489">
        <v>1999</v>
      </c>
    </row>
    <row r="490" spans="2:3" x14ac:dyDescent="0.2">
      <c r="B490" s="5">
        <v>45511</v>
      </c>
      <c r="C490">
        <v>217.4</v>
      </c>
    </row>
    <row r="491" spans="2:3" x14ac:dyDescent="0.2">
      <c r="B491" s="5">
        <v>45512</v>
      </c>
      <c r="C491">
        <v>1499</v>
      </c>
    </row>
    <row r="492" spans="2:3" x14ac:dyDescent="0.2">
      <c r="B492" s="5">
        <v>45512</v>
      </c>
      <c r="C492">
        <v>138.37</v>
      </c>
    </row>
    <row r="493" spans="2:3" x14ac:dyDescent="0.2">
      <c r="B493" s="5">
        <v>45512</v>
      </c>
      <c r="C493">
        <v>299.95999999999998</v>
      </c>
    </row>
    <row r="494" spans="2:3" x14ac:dyDescent="0.2">
      <c r="B494" s="5">
        <v>45512</v>
      </c>
      <c r="C494">
        <v>327</v>
      </c>
    </row>
    <row r="495" spans="2:3" x14ac:dyDescent="0.2">
      <c r="B495" s="5">
        <v>45512</v>
      </c>
      <c r="C495">
        <v>268.70999999999998</v>
      </c>
    </row>
    <row r="496" spans="2:3" x14ac:dyDescent="0.2">
      <c r="B496" s="5">
        <v>45512</v>
      </c>
      <c r="C496">
        <v>268.70999999999998</v>
      </c>
    </row>
    <row r="497" spans="2:3" x14ac:dyDescent="0.2">
      <c r="B497" s="5">
        <v>45513</v>
      </c>
      <c r="C497">
        <v>799</v>
      </c>
    </row>
    <row r="498" spans="2:3" x14ac:dyDescent="0.2">
      <c r="B498" s="5">
        <v>45513</v>
      </c>
      <c r="C498">
        <v>348</v>
      </c>
    </row>
    <row r="499" spans="2:3" x14ac:dyDescent="0.2">
      <c r="B499" s="5">
        <v>45513</v>
      </c>
      <c r="C499">
        <v>268.70999999999998</v>
      </c>
    </row>
    <row r="500" spans="2:3" x14ac:dyDescent="0.2">
      <c r="B500" s="5">
        <v>45514</v>
      </c>
      <c r="C500">
        <v>799</v>
      </c>
    </row>
    <row r="501" spans="2:3" x14ac:dyDescent="0.2">
      <c r="B501" s="5">
        <v>45514</v>
      </c>
      <c r="C501">
        <v>799</v>
      </c>
    </row>
    <row r="502" spans="2:3" x14ac:dyDescent="0.2">
      <c r="B502" s="5">
        <v>45514</v>
      </c>
      <c r="C502">
        <v>229</v>
      </c>
    </row>
    <row r="503" spans="2:3" x14ac:dyDescent="0.2">
      <c r="B503" s="5">
        <v>45514</v>
      </c>
      <c r="C503">
        <v>229</v>
      </c>
    </row>
    <row r="504" spans="2:3" x14ac:dyDescent="0.2">
      <c r="B504" s="5">
        <v>45514</v>
      </c>
      <c r="C504">
        <v>320</v>
      </c>
    </row>
    <row r="505" spans="2:3" x14ac:dyDescent="0.2">
      <c r="B505" s="5">
        <v>45514</v>
      </c>
      <c r="C505">
        <v>165</v>
      </c>
    </row>
    <row r="506" spans="2:3" x14ac:dyDescent="0.2">
      <c r="B506" s="5">
        <v>45514</v>
      </c>
      <c r="C506">
        <v>329.95</v>
      </c>
    </row>
    <row r="507" spans="2:3" x14ac:dyDescent="0.2">
      <c r="B507" s="5">
        <v>45514</v>
      </c>
      <c r="C507">
        <v>419.9</v>
      </c>
    </row>
    <row r="508" spans="2:3" x14ac:dyDescent="0.2">
      <c r="B508" s="5">
        <v>45514</v>
      </c>
      <c r="C508">
        <v>464.95</v>
      </c>
    </row>
    <row r="509" spans="2:3" x14ac:dyDescent="0.2">
      <c r="B509" s="5">
        <v>45515</v>
      </c>
      <c r="C509">
        <v>2499</v>
      </c>
    </row>
    <row r="510" spans="2:3" x14ac:dyDescent="0.2">
      <c r="B510" s="5">
        <v>45515</v>
      </c>
      <c r="C510">
        <v>1499</v>
      </c>
    </row>
    <row r="511" spans="2:3" x14ac:dyDescent="0.2">
      <c r="B511" s="5">
        <v>45515</v>
      </c>
      <c r="C511">
        <v>250</v>
      </c>
    </row>
    <row r="512" spans="2:3" x14ac:dyDescent="0.2">
      <c r="B512" s="5">
        <v>45515</v>
      </c>
      <c r="C512">
        <v>262.38</v>
      </c>
    </row>
    <row r="513" spans="2:3" x14ac:dyDescent="0.2">
      <c r="B513" s="5">
        <v>45515</v>
      </c>
      <c r="C513">
        <v>398.85</v>
      </c>
    </row>
    <row r="514" spans="2:3" x14ac:dyDescent="0.2">
      <c r="B514" s="5">
        <v>45515</v>
      </c>
      <c r="C514">
        <v>302</v>
      </c>
    </row>
    <row r="515" spans="2:3" x14ac:dyDescent="0.2">
      <c r="B515" s="5">
        <v>45515</v>
      </c>
      <c r="C515">
        <v>349.81</v>
      </c>
    </row>
    <row r="516" spans="2:3" x14ac:dyDescent="0.2">
      <c r="B516" s="5">
        <v>45515</v>
      </c>
      <c r="C516">
        <v>297.5</v>
      </c>
    </row>
    <row r="517" spans="2:3" x14ac:dyDescent="0.2">
      <c r="B517" s="5">
        <v>45515</v>
      </c>
      <c r="C517">
        <v>233.85</v>
      </c>
    </row>
    <row r="518" spans="2:3" x14ac:dyDescent="0.2">
      <c r="B518" s="5">
        <v>45515</v>
      </c>
      <c r="C518">
        <v>301.54000000000002</v>
      </c>
    </row>
    <row r="519" spans="2:3" x14ac:dyDescent="0.2">
      <c r="B519" s="5">
        <v>45515</v>
      </c>
      <c r="C519">
        <v>1110</v>
      </c>
    </row>
    <row r="520" spans="2:3" x14ac:dyDescent="0.2">
      <c r="B520" s="5">
        <v>45515</v>
      </c>
      <c r="C520">
        <v>585</v>
      </c>
    </row>
    <row r="521" spans="2:3" x14ac:dyDescent="0.2">
      <c r="B521" s="5">
        <v>45516</v>
      </c>
      <c r="C521">
        <v>294.5</v>
      </c>
    </row>
    <row r="522" spans="2:3" x14ac:dyDescent="0.2">
      <c r="B522" s="5">
        <v>45516</v>
      </c>
      <c r="C522">
        <v>294.23</v>
      </c>
    </row>
    <row r="523" spans="2:3" x14ac:dyDescent="0.2">
      <c r="B523" s="5">
        <v>45516</v>
      </c>
      <c r="C523">
        <v>320</v>
      </c>
    </row>
    <row r="524" spans="2:3" x14ac:dyDescent="0.2">
      <c r="B524" s="5">
        <v>45516</v>
      </c>
      <c r="C524">
        <v>350.77</v>
      </c>
    </row>
    <row r="525" spans="2:3" x14ac:dyDescent="0.2">
      <c r="B525" s="5">
        <v>45517</v>
      </c>
      <c r="C525">
        <v>799</v>
      </c>
    </row>
    <row r="526" spans="2:3" x14ac:dyDescent="0.2">
      <c r="B526" s="5">
        <v>45517</v>
      </c>
      <c r="C526">
        <v>270</v>
      </c>
    </row>
    <row r="527" spans="2:3" x14ac:dyDescent="0.2">
      <c r="B527" s="5">
        <v>45517</v>
      </c>
      <c r="C527">
        <v>309.3</v>
      </c>
    </row>
    <row r="528" spans="2:3" x14ac:dyDescent="0.2">
      <c r="B528" s="5">
        <v>45518</v>
      </c>
      <c r="C528">
        <v>0</v>
      </c>
    </row>
    <row r="529" spans="2:3" x14ac:dyDescent="0.2">
      <c r="B529" s="5">
        <v>45518</v>
      </c>
      <c r="C529">
        <v>520</v>
      </c>
    </row>
    <row r="530" spans="2:3" x14ac:dyDescent="0.2">
      <c r="B530" s="5">
        <v>45518</v>
      </c>
      <c r="C530">
        <v>320</v>
      </c>
    </row>
    <row r="531" spans="2:3" x14ac:dyDescent="0.2">
      <c r="B531" s="5">
        <v>45518</v>
      </c>
      <c r="C531">
        <v>217.4</v>
      </c>
    </row>
    <row r="532" spans="2:3" x14ac:dyDescent="0.2">
      <c r="B532" s="5">
        <v>45519</v>
      </c>
      <c r="C532">
        <v>430</v>
      </c>
    </row>
    <row r="533" spans="2:3" x14ac:dyDescent="0.2">
      <c r="B533" s="5">
        <v>45519</v>
      </c>
      <c r="C533">
        <v>299.95999999999998</v>
      </c>
    </row>
    <row r="534" spans="2:3" x14ac:dyDescent="0.2">
      <c r="B534" s="5">
        <v>45519</v>
      </c>
      <c r="C534">
        <v>138.37</v>
      </c>
    </row>
    <row r="535" spans="2:3" x14ac:dyDescent="0.2">
      <c r="B535" s="5">
        <v>45519</v>
      </c>
      <c r="C535">
        <v>268.70999999999998</v>
      </c>
    </row>
    <row r="536" spans="2:3" x14ac:dyDescent="0.2">
      <c r="B536" s="5">
        <v>45519</v>
      </c>
      <c r="C536">
        <v>268.70999999999998</v>
      </c>
    </row>
    <row r="537" spans="2:3" x14ac:dyDescent="0.2">
      <c r="B537" s="5">
        <v>45520</v>
      </c>
      <c r="C537">
        <v>320</v>
      </c>
    </row>
    <row r="538" spans="2:3" x14ac:dyDescent="0.2">
      <c r="B538" s="5">
        <v>45520</v>
      </c>
      <c r="C538">
        <v>172</v>
      </c>
    </row>
    <row r="539" spans="2:3" x14ac:dyDescent="0.2">
      <c r="B539" s="5">
        <v>45520</v>
      </c>
      <c r="C539">
        <v>348</v>
      </c>
    </row>
    <row r="540" spans="2:3" x14ac:dyDescent="0.2">
      <c r="B540" s="5">
        <v>45520</v>
      </c>
      <c r="C540">
        <v>268.70999999999998</v>
      </c>
    </row>
    <row r="541" spans="2:3" x14ac:dyDescent="0.2">
      <c r="B541" s="5">
        <v>45521</v>
      </c>
      <c r="C541">
        <v>999</v>
      </c>
    </row>
    <row r="542" spans="2:3" x14ac:dyDescent="0.2">
      <c r="B542" s="5">
        <v>45521</v>
      </c>
      <c r="C542">
        <v>229</v>
      </c>
    </row>
    <row r="543" spans="2:3" x14ac:dyDescent="0.2">
      <c r="B543" s="5">
        <v>45521</v>
      </c>
      <c r="C543">
        <v>229</v>
      </c>
    </row>
    <row r="544" spans="2:3" x14ac:dyDescent="0.2">
      <c r="B544" s="5">
        <v>45521</v>
      </c>
      <c r="C544">
        <v>320</v>
      </c>
    </row>
    <row r="545" spans="2:3" x14ac:dyDescent="0.2">
      <c r="B545" s="5">
        <v>45521</v>
      </c>
      <c r="C545">
        <v>165</v>
      </c>
    </row>
    <row r="546" spans="2:3" x14ac:dyDescent="0.2">
      <c r="B546" s="5">
        <v>45521</v>
      </c>
      <c r="C546">
        <v>329.95</v>
      </c>
    </row>
    <row r="547" spans="2:3" x14ac:dyDescent="0.2">
      <c r="B547" s="5">
        <v>45521</v>
      </c>
      <c r="C547">
        <v>419.9</v>
      </c>
    </row>
    <row r="548" spans="2:3" x14ac:dyDescent="0.2">
      <c r="B548" s="5">
        <v>45521</v>
      </c>
      <c r="C548">
        <v>464.95</v>
      </c>
    </row>
    <row r="549" spans="2:3" x14ac:dyDescent="0.2">
      <c r="B549" s="5">
        <v>45522</v>
      </c>
      <c r="C549">
        <v>999</v>
      </c>
    </row>
    <row r="550" spans="2:3" x14ac:dyDescent="0.2">
      <c r="B550" s="5">
        <v>45522</v>
      </c>
      <c r="C550">
        <v>250</v>
      </c>
    </row>
    <row r="551" spans="2:3" x14ac:dyDescent="0.2">
      <c r="B551" s="5">
        <v>45522</v>
      </c>
      <c r="C551">
        <v>470</v>
      </c>
    </row>
    <row r="552" spans="2:3" x14ac:dyDescent="0.2">
      <c r="B552" s="5">
        <v>45522</v>
      </c>
      <c r="C552">
        <v>224.65</v>
      </c>
    </row>
    <row r="553" spans="2:3" x14ac:dyDescent="0.2">
      <c r="B553" s="5">
        <v>45522</v>
      </c>
      <c r="C553">
        <v>304.88</v>
      </c>
    </row>
    <row r="554" spans="2:3" x14ac:dyDescent="0.2">
      <c r="B554" s="5">
        <v>45522</v>
      </c>
      <c r="C554">
        <v>250</v>
      </c>
    </row>
    <row r="555" spans="2:3" x14ac:dyDescent="0.2">
      <c r="B555" s="5">
        <v>45522</v>
      </c>
      <c r="C555">
        <v>262.38</v>
      </c>
    </row>
    <row r="556" spans="2:3" x14ac:dyDescent="0.2">
      <c r="B556" s="5">
        <v>45522</v>
      </c>
      <c r="C556">
        <v>398.85</v>
      </c>
    </row>
    <row r="557" spans="2:3" x14ac:dyDescent="0.2">
      <c r="B557" s="5">
        <v>45522</v>
      </c>
      <c r="C557">
        <v>349.81</v>
      </c>
    </row>
    <row r="558" spans="2:3" x14ac:dyDescent="0.2">
      <c r="B558" s="5">
        <v>45522</v>
      </c>
      <c r="C558">
        <v>297.5</v>
      </c>
    </row>
    <row r="559" spans="2:3" x14ac:dyDescent="0.2">
      <c r="B559" s="5">
        <v>45522</v>
      </c>
      <c r="C559">
        <v>302</v>
      </c>
    </row>
    <row r="560" spans="2:3" x14ac:dyDescent="0.2">
      <c r="B560" s="5">
        <v>45522</v>
      </c>
      <c r="C560">
        <v>233.85</v>
      </c>
    </row>
    <row r="561" spans="2:3" x14ac:dyDescent="0.2">
      <c r="B561" s="5">
        <v>45522</v>
      </c>
      <c r="C561">
        <v>301.54000000000002</v>
      </c>
    </row>
    <row r="562" spans="2:3" x14ac:dyDescent="0.2">
      <c r="B562" s="5">
        <v>45522</v>
      </c>
      <c r="C562">
        <v>1110</v>
      </c>
    </row>
    <row r="563" spans="2:3" x14ac:dyDescent="0.2">
      <c r="B563" s="5">
        <v>45522</v>
      </c>
      <c r="C563">
        <v>585</v>
      </c>
    </row>
    <row r="564" spans="2:3" x14ac:dyDescent="0.2">
      <c r="B564" s="5">
        <v>45523</v>
      </c>
      <c r="C564">
        <v>350.77</v>
      </c>
    </row>
    <row r="565" spans="2:3" x14ac:dyDescent="0.2">
      <c r="B565" s="5">
        <v>45523</v>
      </c>
      <c r="C565">
        <v>294.5</v>
      </c>
    </row>
    <row r="566" spans="2:3" x14ac:dyDescent="0.2">
      <c r="B566" s="5">
        <v>45523</v>
      </c>
      <c r="C566">
        <v>294.23</v>
      </c>
    </row>
    <row r="567" spans="2:3" x14ac:dyDescent="0.2">
      <c r="B567" s="5">
        <v>45523</v>
      </c>
      <c r="C567">
        <v>320</v>
      </c>
    </row>
    <row r="568" spans="2:3" x14ac:dyDescent="0.2">
      <c r="B568" s="5">
        <v>45524</v>
      </c>
      <c r="C568">
        <v>270</v>
      </c>
    </row>
    <row r="569" spans="2:3" x14ac:dyDescent="0.2">
      <c r="B569" s="5">
        <v>45524</v>
      </c>
      <c r="C569">
        <v>233</v>
      </c>
    </row>
    <row r="570" spans="2:3" x14ac:dyDescent="0.2">
      <c r="B570" s="5">
        <v>45524</v>
      </c>
      <c r="C570">
        <v>309.3</v>
      </c>
    </row>
    <row r="571" spans="2:3" x14ac:dyDescent="0.2">
      <c r="B571" s="5">
        <v>45525</v>
      </c>
      <c r="C571">
        <v>500</v>
      </c>
    </row>
    <row r="572" spans="2:3" x14ac:dyDescent="0.2">
      <c r="B572" s="5">
        <v>45525</v>
      </c>
      <c r="C572">
        <v>151.16</v>
      </c>
    </row>
    <row r="573" spans="2:3" x14ac:dyDescent="0.2">
      <c r="B573" s="5">
        <v>45525</v>
      </c>
      <c r="C573">
        <v>520</v>
      </c>
    </row>
    <row r="574" spans="2:3" x14ac:dyDescent="0.2">
      <c r="B574" s="5">
        <v>45525</v>
      </c>
      <c r="C574">
        <v>217.4</v>
      </c>
    </row>
    <row r="575" spans="2:3" x14ac:dyDescent="0.2">
      <c r="B575" s="5">
        <v>45526</v>
      </c>
      <c r="C575">
        <v>299.95999999999998</v>
      </c>
    </row>
    <row r="576" spans="2:3" x14ac:dyDescent="0.2">
      <c r="B576" s="5">
        <v>45526</v>
      </c>
      <c r="C576">
        <v>430</v>
      </c>
    </row>
    <row r="577" spans="2:3" x14ac:dyDescent="0.2">
      <c r="B577" s="5">
        <v>45526</v>
      </c>
      <c r="C577">
        <v>138.37</v>
      </c>
    </row>
    <row r="578" spans="2:3" x14ac:dyDescent="0.2">
      <c r="B578" s="5">
        <v>45526</v>
      </c>
      <c r="C578">
        <v>268.70999999999998</v>
      </c>
    </row>
    <row r="579" spans="2:3" x14ac:dyDescent="0.2">
      <c r="B579" s="5">
        <v>45526</v>
      </c>
      <c r="C579">
        <v>268.70999999999998</v>
      </c>
    </row>
    <row r="580" spans="2:3" x14ac:dyDescent="0.2">
      <c r="B580" s="5">
        <v>45527</v>
      </c>
      <c r="C580">
        <v>172</v>
      </c>
    </row>
    <row r="581" spans="2:3" x14ac:dyDescent="0.2">
      <c r="B581" s="5">
        <v>45527</v>
      </c>
      <c r="C581">
        <v>348</v>
      </c>
    </row>
    <row r="582" spans="2:3" x14ac:dyDescent="0.2">
      <c r="B582" s="5">
        <v>45527</v>
      </c>
      <c r="C582">
        <v>268.70999999999998</v>
      </c>
    </row>
    <row r="583" spans="2:3" x14ac:dyDescent="0.2">
      <c r="B583" s="5">
        <v>45528</v>
      </c>
      <c r="C583">
        <v>419.9</v>
      </c>
    </row>
    <row r="584" spans="2:3" x14ac:dyDescent="0.2">
      <c r="B584" s="5">
        <v>45528</v>
      </c>
      <c r="C584">
        <v>464.95</v>
      </c>
    </row>
    <row r="585" spans="2:3" x14ac:dyDescent="0.2">
      <c r="B585" s="5">
        <v>45528</v>
      </c>
      <c r="C585">
        <v>229</v>
      </c>
    </row>
    <row r="586" spans="2:3" x14ac:dyDescent="0.2">
      <c r="B586" s="5">
        <v>45528</v>
      </c>
      <c r="C586">
        <v>229</v>
      </c>
    </row>
    <row r="587" spans="2:3" x14ac:dyDescent="0.2">
      <c r="B587" s="5">
        <v>45528</v>
      </c>
      <c r="C587">
        <v>350.77</v>
      </c>
    </row>
    <row r="588" spans="2:3" x14ac:dyDescent="0.2">
      <c r="B588" s="5">
        <v>45528</v>
      </c>
      <c r="C588">
        <v>320</v>
      </c>
    </row>
    <row r="589" spans="2:3" x14ac:dyDescent="0.2">
      <c r="B589" s="5">
        <v>45528</v>
      </c>
      <c r="C589">
        <v>320</v>
      </c>
    </row>
    <row r="590" spans="2:3" x14ac:dyDescent="0.2">
      <c r="B590" s="5">
        <v>45528</v>
      </c>
      <c r="C590">
        <v>165</v>
      </c>
    </row>
    <row r="591" spans="2:3" x14ac:dyDescent="0.2">
      <c r="B591" s="5">
        <v>45528</v>
      </c>
      <c r="C591">
        <v>329.95</v>
      </c>
    </row>
    <row r="592" spans="2:3" x14ac:dyDescent="0.2">
      <c r="B592" s="5">
        <v>45529</v>
      </c>
      <c r="C592">
        <v>250</v>
      </c>
    </row>
    <row r="593" spans="2:3" x14ac:dyDescent="0.2">
      <c r="B593" s="5">
        <v>45529</v>
      </c>
      <c r="C593">
        <v>262.38</v>
      </c>
    </row>
    <row r="594" spans="2:3" x14ac:dyDescent="0.2">
      <c r="B594" s="5">
        <v>45529</v>
      </c>
      <c r="C594">
        <v>398.85</v>
      </c>
    </row>
    <row r="595" spans="2:3" x14ac:dyDescent="0.2">
      <c r="B595" s="5">
        <v>45529</v>
      </c>
      <c r="C595">
        <v>349.81</v>
      </c>
    </row>
    <row r="596" spans="2:3" x14ac:dyDescent="0.2">
      <c r="B596" s="5">
        <v>45529</v>
      </c>
      <c r="C596">
        <v>297.5</v>
      </c>
    </row>
    <row r="597" spans="2:3" x14ac:dyDescent="0.2">
      <c r="B597" s="5">
        <v>45529</v>
      </c>
      <c r="C597">
        <v>470</v>
      </c>
    </row>
    <row r="598" spans="2:3" x14ac:dyDescent="0.2">
      <c r="B598" s="5">
        <v>45529</v>
      </c>
      <c r="C598">
        <v>304.88</v>
      </c>
    </row>
    <row r="599" spans="2:3" x14ac:dyDescent="0.2">
      <c r="B599" s="5">
        <v>45529</v>
      </c>
      <c r="C599">
        <v>302</v>
      </c>
    </row>
    <row r="600" spans="2:3" x14ac:dyDescent="0.2">
      <c r="B600" s="5">
        <v>45529</v>
      </c>
      <c r="C600">
        <v>233.85</v>
      </c>
    </row>
    <row r="601" spans="2:3" x14ac:dyDescent="0.2">
      <c r="B601" s="5">
        <v>45529</v>
      </c>
      <c r="C601">
        <v>301.54000000000002</v>
      </c>
    </row>
    <row r="602" spans="2:3" x14ac:dyDescent="0.2">
      <c r="B602" s="5">
        <v>45529</v>
      </c>
      <c r="C602">
        <v>1110</v>
      </c>
    </row>
    <row r="603" spans="2:3" x14ac:dyDescent="0.2">
      <c r="B603" s="5">
        <v>45530</v>
      </c>
      <c r="C603">
        <v>499</v>
      </c>
    </row>
    <row r="604" spans="2:3" x14ac:dyDescent="0.2">
      <c r="B604" s="5">
        <v>45530</v>
      </c>
      <c r="C604">
        <v>585</v>
      </c>
    </row>
    <row r="605" spans="2:3" x14ac:dyDescent="0.2">
      <c r="B605" s="5">
        <v>45530</v>
      </c>
      <c r="C605">
        <v>350.77</v>
      </c>
    </row>
    <row r="606" spans="2:3" x14ac:dyDescent="0.2">
      <c r="B606" s="5">
        <v>45530</v>
      </c>
      <c r="C606">
        <v>294.5</v>
      </c>
    </row>
    <row r="607" spans="2:3" x14ac:dyDescent="0.2">
      <c r="B607" s="5">
        <v>45530</v>
      </c>
      <c r="C607">
        <v>294.23</v>
      </c>
    </row>
    <row r="608" spans="2:3" x14ac:dyDescent="0.2">
      <c r="B608" s="5">
        <v>45530</v>
      </c>
      <c r="C608">
        <v>320</v>
      </c>
    </row>
    <row r="609" spans="2:3" x14ac:dyDescent="0.2">
      <c r="B609" s="5">
        <v>45531</v>
      </c>
      <c r="C609">
        <v>270</v>
      </c>
    </row>
    <row r="610" spans="2:3" x14ac:dyDescent="0.2">
      <c r="B610" s="5">
        <v>45531</v>
      </c>
      <c r="C610">
        <v>309.3</v>
      </c>
    </row>
    <row r="611" spans="2:3" x14ac:dyDescent="0.2">
      <c r="B611" s="5">
        <v>45531</v>
      </c>
      <c r="C611">
        <v>250</v>
      </c>
    </row>
    <row r="612" spans="2:3" x14ac:dyDescent="0.2">
      <c r="B612" s="5">
        <v>45532</v>
      </c>
      <c r="C612">
        <v>748</v>
      </c>
    </row>
    <row r="613" spans="2:3" x14ac:dyDescent="0.2">
      <c r="B613" s="5">
        <v>45532</v>
      </c>
      <c r="C613">
        <v>334.95</v>
      </c>
    </row>
    <row r="614" spans="2:3" x14ac:dyDescent="0.2">
      <c r="B614" s="5">
        <v>45532</v>
      </c>
      <c r="C614">
        <v>151.16</v>
      </c>
    </row>
    <row r="615" spans="2:3" x14ac:dyDescent="0.2">
      <c r="B615" s="5">
        <v>45532</v>
      </c>
      <c r="C615">
        <v>520</v>
      </c>
    </row>
    <row r="616" spans="2:3" x14ac:dyDescent="0.2">
      <c r="B616" s="5">
        <v>45532</v>
      </c>
      <c r="C616">
        <v>217.4</v>
      </c>
    </row>
    <row r="617" spans="2:3" x14ac:dyDescent="0.2">
      <c r="B617" s="5">
        <v>45533</v>
      </c>
      <c r="C617">
        <v>299.95999999999998</v>
      </c>
    </row>
    <row r="618" spans="2:3" x14ac:dyDescent="0.2">
      <c r="B618" s="5">
        <v>45533</v>
      </c>
      <c r="C618">
        <v>430</v>
      </c>
    </row>
    <row r="619" spans="2:3" x14ac:dyDescent="0.2">
      <c r="B619" s="5">
        <v>45533</v>
      </c>
      <c r="C619">
        <v>138.37</v>
      </c>
    </row>
    <row r="620" spans="2:3" x14ac:dyDescent="0.2">
      <c r="B620" s="5">
        <v>45533</v>
      </c>
      <c r="C620">
        <v>268.70999999999998</v>
      </c>
    </row>
    <row r="621" spans="2:3" x14ac:dyDescent="0.2">
      <c r="B621" s="5">
        <v>45533</v>
      </c>
      <c r="C621">
        <v>268.70999999999998</v>
      </c>
    </row>
    <row r="622" spans="2:3" x14ac:dyDescent="0.2">
      <c r="B622" s="5">
        <v>45534</v>
      </c>
      <c r="C622">
        <v>1350</v>
      </c>
    </row>
    <row r="623" spans="2:3" x14ac:dyDescent="0.2">
      <c r="B623" s="5">
        <v>45534</v>
      </c>
      <c r="C623">
        <v>499</v>
      </c>
    </row>
    <row r="624" spans="2:3" x14ac:dyDescent="0.2">
      <c r="B624" s="5">
        <v>45534</v>
      </c>
      <c r="C624">
        <v>268.70999999999998</v>
      </c>
    </row>
    <row r="625" spans="2:3" x14ac:dyDescent="0.2">
      <c r="B625" s="5">
        <v>45534</v>
      </c>
      <c r="C625">
        <v>348</v>
      </c>
    </row>
    <row r="626" spans="2:3" x14ac:dyDescent="0.2">
      <c r="B626" s="5">
        <v>45535</v>
      </c>
      <c r="C626">
        <v>329.95</v>
      </c>
    </row>
    <row r="627" spans="2:3" x14ac:dyDescent="0.2">
      <c r="B627" s="5">
        <v>45535</v>
      </c>
      <c r="C627">
        <v>419.9</v>
      </c>
    </row>
    <row r="628" spans="2:3" x14ac:dyDescent="0.2">
      <c r="B628" s="5">
        <v>45535</v>
      </c>
      <c r="C628">
        <v>464.95</v>
      </c>
    </row>
    <row r="629" spans="2:3" x14ac:dyDescent="0.2">
      <c r="B629" s="5">
        <v>45535</v>
      </c>
      <c r="C629">
        <v>350.77</v>
      </c>
    </row>
    <row r="630" spans="2:3" x14ac:dyDescent="0.2">
      <c r="B630" s="5">
        <v>45535</v>
      </c>
      <c r="C630">
        <v>172</v>
      </c>
    </row>
    <row r="631" spans="2:3" x14ac:dyDescent="0.2">
      <c r="B631" s="5">
        <v>45535</v>
      </c>
      <c r="C631">
        <v>320</v>
      </c>
    </row>
    <row r="632" spans="2:3" x14ac:dyDescent="0.2">
      <c r="B632" s="5">
        <v>45535</v>
      </c>
      <c r="C632">
        <v>165</v>
      </c>
    </row>
    <row r="633" spans="2:3" x14ac:dyDescent="0.2">
      <c r="B633" s="5">
        <v>45536</v>
      </c>
      <c r="C633">
        <v>250</v>
      </c>
    </row>
    <row r="634" spans="2:3" x14ac:dyDescent="0.2">
      <c r="B634" s="5">
        <v>45536</v>
      </c>
      <c r="C634">
        <v>262.38</v>
      </c>
    </row>
    <row r="635" spans="2:3" x14ac:dyDescent="0.2">
      <c r="B635" s="5">
        <v>45536</v>
      </c>
      <c r="C635">
        <v>398.85</v>
      </c>
    </row>
    <row r="636" spans="2:3" x14ac:dyDescent="0.2">
      <c r="B636" s="5">
        <v>45536</v>
      </c>
      <c r="C636">
        <v>349.81</v>
      </c>
    </row>
    <row r="637" spans="2:3" x14ac:dyDescent="0.2">
      <c r="B637" s="5">
        <v>45536</v>
      </c>
      <c r="C637">
        <v>297.5</v>
      </c>
    </row>
    <row r="638" spans="2:3" x14ac:dyDescent="0.2">
      <c r="B638" s="5">
        <v>45536</v>
      </c>
      <c r="C638">
        <v>225</v>
      </c>
    </row>
    <row r="639" spans="2:3" x14ac:dyDescent="0.2">
      <c r="B639" s="5">
        <v>45536</v>
      </c>
      <c r="C639">
        <v>233</v>
      </c>
    </row>
    <row r="640" spans="2:3" x14ac:dyDescent="0.2">
      <c r="B640" s="5">
        <v>45536</v>
      </c>
      <c r="C640">
        <v>470</v>
      </c>
    </row>
    <row r="641" spans="2:3" x14ac:dyDescent="0.2">
      <c r="B641" s="5">
        <v>45536</v>
      </c>
      <c r="C641">
        <v>302</v>
      </c>
    </row>
    <row r="642" spans="2:3" x14ac:dyDescent="0.2">
      <c r="B642" s="5">
        <v>45536</v>
      </c>
      <c r="C642">
        <v>233.85</v>
      </c>
    </row>
    <row r="643" spans="2:3" x14ac:dyDescent="0.2">
      <c r="B643" s="5">
        <v>45536</v>
      </c>
      <c r="C643">
        <v>301.54000000000002</v>
      </c>
    </row>
    <row r="644" spans="2:3" x14ac:dyDescent="0.2">
      <c r="B644" s="5">
        <v>45536</v>
      </c>
      <c r="C644">
        <v>1110</v>
      </c>
    </row>
    <row r="645" spans="2:3" x14ac:dyDescent="0.2">
      <c r="B645" s="5">
        <v>45537</v>
      </c>
      <c r="C645">
        <v>1000</v>
      </c>
    </row>
    <row r="646" spans="2:3" x14ac:dyDescent="0.2">
      <c r="B646" s="5">
        <v>45537</v>
      </c>
      <c r="C646">
        <v>585</v>
      </c>
    </row>
    <row r="647" spans="2:3" x14ac:dyDescent="0.2">
      <c r="B647" s="5">
        <v>45537</v>
      </c>
      <c r="C647">
        <v>350.77</v>
      </c>
    </row>
    <row r="648" spans="2:3" x14ac:dyDescent="0.2">
      <c r="B648" s="5">
        <v>45537</v>
      </c>
      <c r="C648">
        <v>294.5</v>
      </c>
    </row>
    <row r="649" spans="2:3" x14ac:dyDescent="0.2">
      <c r="B649" s="5">
        <v>45537</v>
      </c>
      <c r="C649">
        <v>294.23</v>
      </c>
    </row>
    <row r="650" spans="2:3" x14ac:dyDescent="0.2">
      <c r="B650" s="5">
        <v>45537</v>
      </c>
      <c r="C650">
        <v>210</v>
      </c>
    </row>
    <row r="651" spans="2:3" x14ac:dyDescent="0.2">
      <c r="B651" s="5">
        <v>45537</v>
      </c>
      <c r="C651">
        <v>250</v>
      </c>
    </row>
    <row r="652" spans="2:3" x14ac:dyDescent="0.2">
      <c r="B652" s="5">
        <v>45537</v>
      </c>
      <c r="C652">
        <v>320</v>
      </c>
    </row>
    <row r="653" spans="2:3" x14ac:dyDescent="0.2">
      <c r="B653" s="5">
        <v>45538</v>
      </c>
      <c r="C653">
        <v>270</v>
      </c>
    </row>
    <row r="654" spans="2:3" x14ac:dyDescent="0.2">
      <c r="B654" s="5">
        <v>45538</v>
      </c>
      <c r="C654">
        <v>309.3</v>
      </c>
    </row>
    <row r="655" spans="2:3" x14ac:dyDescent="0.2">
      <c r="B655" s="5">
        <v>45538</v>
      </c>
      <c r="C655">
        <v>304.88</v>
      </c>
    </row>
    <row r="656" spans="2:3" x14ac:dyDescent="0.2">
      <c r="B656" s="5">
        <v>45539</v>
      </c>
      <c r="C656">
        <v>217.4</v>
      </c>
    </row>
    <row r="657" spans="2:3" x14ac:dyDescent="0.2">
      <c r="B657" s="5">
        <v>45539</v>
      </c>
      <c r="C657">
        <v>270</v>
      </c>
    </row>
    <row r="658" spans="2:3" x14ac:dyDescent="0.2">
      <c r="B658" s="5">
        <v>45539</v>
      </c>
      <c r="C658">
        <v>334.95</v>
      </c>
    </row>
    <row r="659" spans="2:3" x14ac:dyDescent="0.2">
      <c r="B659" s="5">
        <v>45539</v>
      </c>
      <c r="C659">
        <v>151.16</v>
      </c>
    </row>
    <row r="660" spans="2:3" x14ac:dyDescent="0.2">
      <c r="B660" s="5">
        <v>45539</v>
      </c>
      <c r="C660">
        <v>520</v>
      </c>
    </row>
    <row r="661" spans="2:3" x14ac:dyDescent="0.2">
      <c r="B661" s="5">
        <v>45539</v>
      </c>
      <c r="C661">
        <v>320</v>
      </c>
    </row>
    <row r="662" spans="2:3" x14ac:dyDescent="0.2">
      <c r="B662" s="5">
        <v>45540</v>
      </c>
      <c r="C662">
        <v>4800</v>
      </c>
    </row>
    <row r="663" spans="2:3" x14ac:dyDescent="0.2">
      <c r="B663" s="5">
        <v>45540</v>
      </c>
      <c r="C663">
        <v>499</v>
      </c>
    </row>
    <row r="664" spans="2:3" x14ac:dyDescent="0.2">
      <c r="B664" s="5">
        <v>45540</v>
      </c>
      <c r="C664">
        <v>499</v>
      </c>
    </row>
    <row r="665" spans="2:3" x14ac:dyDescent="0.2">
      <c r="B665" s="5">
        <v>45540</v>
      </c>
      <c r="C665">
        <v>299.95999999999998</v>
      </c>
    </row>
    <row r="666" spans="2:3" x14ac:dyDescent="0.2">
      <c r="B666" s="5">
        <v>45540</v>
      </c>
      <c r="C666">
        <v>430</v>
      </c>
    </row>
    <row r="667" spans="2:3" x14ac:dyDescent="0.2">
      <c r="B667" s="5">
        <v>45540</v>
      </c>
      <c r="C667">
        <v>138.37</v>
      </c>
    </row>
    <row r="668" spans="2:3" x14ac:dyDescent="0.2">
      <c r="B668" s="5">
        <v>45540</v>
      </c>
      <c r="C668">
        <v>268.70999999999998</v>
      </c>
    </row>
    <row r="669" spans="2:3" x14ac:dyDescent="0.2">
      <c r="B669" s="5">
        <v>45540</v>
      </c>
      <c r="C669">
        <v>268.70999999999998</v>
      </c>
    </row>
    <row r="670" spans="2:3" x14ac:dyDescent="0.2">
      <c r="B670" s="5">
        <v>45541</v>
      </c>
      <c r="C670">
        <v>1500</v>
      </c>
    </row>
    <row r="671" spans="2:3" x14ac:dyDescent="0.2">
      <c r="B671" s="5">
        <v>45541</v>
      </c>
      <c r="C671">
        <v>1000</v>
      </c>
    </row>
    <row r="672" spans="2:3" x14ac:dyDescent="0.2">
      <c r="B672" s="5">
        <v>45541</v>
      </c>
      <c r="C672">
        <v>268.70999999999998</v>
      </c>
    </row>
    <row r="673" spans="2:3" x14ac:dyDescent="0.2">
      <c r="B673" s="5">
        <v>45541</v>
      </c>
      <c r="C673">
        <v>266.94</v>
      </c>
    </row>
    <row r="674" spans="2:3" x14ac:dyDescent="0.2">
      <c r="B674" s="5">
        <v>45541</v>
      </c>
      <c r="C674">
        <v>264.88</v>
      </c>
    </row>
    <row r="675" spans="2:3" x14ac:dyDescent="0.2">
      <c r="B675" s="5">
        <v>45541</v>
      </c>
      <c r="C675">
        <v>320</v>
      </c>
    </row>
    <row r="676" spans="2:3" x14ac:dyDescent="0.2">
      <c r="B676" s="5">
        <v>45541</v>
      </c>
      <c r="C676">
        <v>348</v>
      </c>
    </row>
    <row r="677" spans="2:3" x14ac:dyDescent="0.2">
      <c r="B677" s="5">
        <v>45542</v>
      </c>
      <c r="C677">
        <v>165</v>
      </c>
    </row>
    <row r="678" spans="2:3" x14ac:dyDescent="0.2">
      <c r="B678" s="5">
        <v>45542</v>
      </c>
      <c r="C678">
        <v>329.95</v>
      </c>
    </row>
    <row r="679" spans="2:3" x14ac:dyDescent="0.2">
      <c r="B679" s="5">
        <v>45542</v>
      </c>
      <c r="C679">
        <v>419.9</v>
      </c>
    </row>
    <row r="680" spans="2:3" x14ac:dyDescent="0.2">
      <c r="B680" s="5">
        <v>45542</v>
      </c>
      <c r="C680">
        <v>464.95</v>
      </c>
    </row>
    <row r="681" spans="2:3" x14ac:dyDescent="0.2">
      <c r="B681" s="5">
        <v>45542</v>
      </c>
      <c r="C681">
        <v>350.77</v>
      </c>
    </row>
    <row r="682" spans="2:3" x14ac:dyDescent="0.2">
      <c r="B682" s="5">
        <v>45542</v>
      </c>
      <c r="C682">
        <v>233</v>
      </c>
    </row>
    <row r="683" spans="2:3" x14ac:dyDescent="0.2">
      <c r="B683" s="5">
        <v>45542</v>
      </c>
      <c r="C683">
        <v>320</v>
      </c>
    </row>
    <row r="684" spans="2:3" x14ac:dyDescent="0.2">
      <c r="B684" s="5">
        <v>45543</v>
      </c>
      <c r="C684">
        <v>1110</v>
      </c>
    </row>
    <row r="685" spans="2:3" x14ac:dyDescent="0.2">
      <c r="B685" s="5">
        <v>45543</v>
      </c>
      <c r="C685">
        <v>250</v>
      </c>
    </row>
    <row r="686" spans="2:3" x14ac:dyDescent="0.2">
      <c r="B686" s="5">
        <v>45543</v>
      </c>
      <c r="C686">
        <v>262.38</v>
      </c>
    </row>
    <row r="687" spans="2:3" x14ac:dyDescent="0.2">
      <c r="B687" s="5">
        <v>45543</v>
      </c>
      <c r="C687">
        <v>398.85</v>
      </c>
    </row>
    <row r="688" spans="2:3" x14ac:dyDescent="0.2">
      <c r="B688" s="5">
        <v>45543</v>
      </c>
      <c r="C688">
        <v>349.81</v>
      </c>
    </row>
    <row r="689" spans="2:3" x14ac:dyDescent="0.2">
      <c r="B689" s="5">
        <v>45543</v>
      </c>
      <c r="C689">
        <v>297.5</v>
      </c>
    </row>
    <row r="690" spans="2:3" x14ac:dyDescent="0.2">
      <c r="B690" s="5">
        <v>45543</v>
      </c>
      <c r="C690">
        <v>470</v>
      </c>
    </row>
    <row r="691" spans="2:3" x14ac:dyDescent="0.2">
      <c r="B691" s="5">
        <v>45543</v>
      </c>
      <c r="C691">
        <v>302</v>
      </c>
    </row>
    <row r="692" spans="2:3" x14ac:dyDescent="0.2">
      <c r="B692" s="5">
        <v>45543</v>
      </c>
      <c r="C692">
        <v>233.85</v>
      </c>
    </row>
    <row r="693" spans="2:3" x14ac:dyDescent="0.2">
      <c r="B693" s="5">
        <v>45543</v>
      </c>
      <c r="C693">
        <v>301.54000000000002</v>
      </c>
    </row>
    <row r="694" spans="2:3" x14ac:dyDescent="0.2">
      <c r="B694" s="5">
        <v>45544</v>
      </c>
      <c r="C694">
        <v>350.77</v>
      </c>
    </row>
    <row r="695" spans="2:3" x14ac:dyDescent="0.2">
      <c r="B695" s="5">
        <v>45544</v>
      </c>
      <c r="C695">
        <v>294.5</v>
      </c>
    </row>
    <row r="696" spans="2:3" x14ac:dyDescent="0.2">
      <c r="B696" s="5">
        <v>45544</v>
      </c>
      <c r="C696">
        <v>294.23</v>
      </c>
    </row>
    <row r="697" spans="2:3" x14ac:dyDescent="0.2">
      <c r="B697" s="5">
        <v>45544</v>
      </c>
      <c r="C697">
        <v>210</v>
      </c>
    </row>
    <row r="698" spans="2:3" x14ac:dyDescent="0.2">
      <c r="B698" s="5">
        <v>45544</v>
      </c>
      <c r="C698">
        <v>225</v>
      </c>
    </row>
    <row r="699" spans="2:3" x14ac:dyDescent="0.2">
      <c r="B699" s="5">
        <v>45544</v>
      </c>
      <c r="C699">
        <v>172</v>
      </c>
    </row>
    <row r="700" spans="2:3" x14ac:dyDescent="0.2">
      <c r="B700" s="5">
        <v>45544</v>
      </c>
      <c r="C700">
        <v>320</v>
      </c>
    </row>
    <row r="701" spans="2:3" x14ac:dyDescent="0.2">
      <c r="B701" s="5">
        <v>45545</v>
      </c>
      <c r="C701">
        <v>270</v>
      </c>
    </row>
    <row r="702" spans="2:3" x14ac:dyDescent="0.2">
      <c r="B702" s="5">
        <v>45545</v>
      </c>
      <c r="C702">
        <v>309.3</v>
      </c>
    </row>
    <row r="703" spans="2:3" x14ac:dyDescent="0.2">
      <c r="B703" s="5">
        <v>45545</v>
      </c>
      <c r="C703">
        <v>305</v>
      </c>
    </row>
    <row r="704" spans="2:3" x14ac:dyDescent="0.2">
      <c r="B704" s="5">
        <v>45546</v>
      </c>
      <c r="C704">
        <v>217.4</v>
      </c>
    </row>
    <row r="705" spans="2:3" x14ac:dyDescent="0.2">
      <c r="B705" s="5">
        <v>45546</v>
      </c>
      <c r="C705">
        <v>270</v>
      </c>
    </row>
    <row r="706" spans="2:3" x14ac:dyDescent="0.2">
      <c r="B706" s="5">
        <v>45546</v>
      </c>
      <c r="C706">
        <v>334.95</v>
      </c>
    </row>
    <row r="707" spans="2:3" x14ac:dyDescent="0.2">
      <c r="B707" s="5">
        <v>45546</v>
      </c>
      <c r="C707">
        <v>151.16</v>
      </c>
    </row>
    <row r="708" spans="2:3" x14ac:dyDescent="0.2">
      <c r="B708" s="5">
        <v>45546</v>
      </c>
      <c r="C708">
        <v>250</v>
      </c>
    </row>
    <row r="709" spans="2:3" x14ac:dyDescent="0.2">
      <c r="B709" s="5">
        <v>45546</v>
      </c>
      <c r="C709">
        <v>520</v>
      </c>
    </row>
    <row r="710" spans="2:3" x14ac:dyDescent="0.2">
      <c r="B710" s="5">
        <v>45547</v>
      </c>
      <c r="C710">
        <v>268.70999999999998</v>
      </c>
    </row>
    <row r="711" spans="2:3" x14ac:dyDescent="0.2">
      <c r="B711" s="5">
        <v>45547</v>
      </c>
      <c r="C711">
        <v>585</v>
      </c>
    </row>
    <row r="712" spans="2:3" x14ac:dyDescent="0.2">
      <c r="B712" s="5">
        <v>45547</v>
      </c>
      <c r="C712">
        <v>1920</v>
      </c>
    </row>
    <row r="713" spans="2:3" x14ac:dyDescent="0.2">
      <c r="B713" s="5">
        <v>45547</v>
      </c>
      <c r="C713">
        <v>200</v>
      </c>
    </row>
    <row r="714" spans="2:3" x14ac:dyDescent="0.2">
      <c r="B714" s="5">
        <v>45547</v>
      </c>
      <c r="C714">
        <v>310</v>
      </c>
    </row>
    <row r="715" spans="2:3" x14ac:dyDescent="0.2">
      <c r="B715" s="5">
        <v>45547</v>
      </c>
      <c r="C715">
        <v>299.95999999999998</v>
      </c>
    </row>
    <row r="716" spans="2:3" x14ac:dyDescent="0.2">
      <c r="B716" s="5">
        <v>45547</v>
      </c>
      <c r="C716">
        <v>430</v>
      </c>
    </row>
    <row r="717" spans="2:3" x14ac:dyDescent="0.2">
      <c r="B717" s="5">
        <v>45547</v>
      </c>
      <c r="C717">
        <v>138.37</v>
      </c>
    </row>
    <row r="718" spans="2:3" x14ac:dyDescent="0.2">
      <c r="B718" s="5">
        <v>45547</v>
      </c>
      <c r="C718">
        <v>268.70999999999998</v>
      </c>
    </row>
    <row r="719" spans="2:3" x14ac:dyDescent="0.2">
      <c r="B719" s="5">
        <v>45547</v>
      </c>
      <c r="C719">
        <v>320</v>
      </c>
    </row>
    <row r="720" spans="2:3" x14ac:dyDescent="0.2">
      <c r="B720" s="5">
        <v>45548</v>
      </c>
      <c r="C720">
        <v>268.70999999999998</v>
      </c>
    </row>
    <row r="721" spans="2:3" x14ac:dyDescent="0.2">
      <c r="B721" s="5">
        <v>45548</v>
      </c>
      <c r="C721">
        <v>229</v>
      </c>
    </row>
    <row r="722" spans="2:3" x14ac:dyDescent="0.2">
      <c r="B722" s="5">
        <v>45548</v>
      </c>
      <c r="C722">
        <v>229</v>
      </c>
    </row>
    <row r="723" spans="2:3" x14ac:dyDescent="0.2">
      <c r="B723" s="5">
        <v>45548</v>
      </c>
      <c r="C723">
        <v>229</v>
      </c>
    </row>
    <row r="724" spans="2:3" x14ac:dyDescent="0.2">
      <c r="B724" s="5">
        <v>45548</v>
      </c>
      <c r="C724">
        <v>229</v>
      </c>
    </row>
    <row r="725" spans="2:3" x14ac:dyDescent="0.2">
      <c r="B725" s="5">
        <v>45548</v>
      </c>
      <c r="C725">
        <v>229</v>
      </c>
    </row>
    <row r="726" spans="2:3" x14ac:dyDescent="0.2">
      <c r="B726" s="5">
        <v>45548</v>
      </c>
      <c r="C726">
        <v>229</v>
      </c>
    </row>
    <row r="727" spans="2:3" x14ac:dyDescent="0.2">
      <c r="B727" s="5">
        <v>45548</v>
      </c>
      <c r="C727">
        <v>229</v>
      </c>
    </row>
    <row r="728" spans="2:3" x14ac:dyDescent="0.2">
      <c r="B728" s="5">
        <v>45548</v>
      </c>
      <c r="C728">
        <v>229</v>
      </c>
    </row>
    <row r="729" spans="2:3" x14ac:dyDescent="0.2">
      <c r="B729" s="5">
        <v>45548</v>
      </c>
      <c r="C729">
        <v>358</v>
      </c>
    </row>
    <row r="730" spans="2:3" x14ac:dyDescent="0.2">
      <c r="B730" s="5">
        <v>45548</v>
      </c>
      <c r="C730">
        <v>370</v>
      </c>
    </row>
    <row r="731" spans="2:3" x14ac:dyDescent="0.2">
      <c r="B731" s="5">
        <v>45548</v>
      </c>
      <c r="C731">
        <v>200</v>
      </c>
    </row>
    <row r="732" spans="2:3" x14ac:dyDescent="0.2">
      <c r="B732" s="5">
        <v>45548</v>
      </c>
      <c r="C732">
        <v>266.94</v>
      </c>
    </row>
    <row r="733" spans="2:3" x14ac:dyDescent="0.2">
      <c r="B733" s="5">
        <v>45548</v>
      </c>
      <c r="C733">
        <v>264.88</v>
      </c>
    </row>
    <row r="734" spans="2:3" x14ac:dyDescent="0.2">
      <c r="B734" s="5">
        <v>45548</v>
      </c>
      <c r="C734">
        <v>320</v>
      </c>
    </row>
    <row r="735" spans="2:3" x14ac:dyDescent="0.2">
      <c r="B735" s="5">
        <v>45548</v>
      </c>
      <c r="C735">
        <v>348</v>
      </c>
    </row>
    <row r="736" spans="2:3" x14ac:dyDescent="0.2">
      <c r="B736" s="5">
        <v>45549</v>
      </c>
      <c r="C736">
        <v>165</v>
      </c>
    </row>
    <row r="737" spans="2:3" x14ac:dyDescent="0.2">
      <c r="B737" s="5">
        <v>45549</v>
      </c>
      <c r="C737">
        <v>329.95</v>
      </c>
    </row>
    <row r="738" spans="2:3" x14ac:dyDescent="0.2">
      <c r="B738" s="5">
        <v>45549</v>
      </c>
      <c r="C738">
        <v>419.9</v>
      </c>
    </row>
    <row r="739" spans="2:3" x14ac:dyDescent="0.2">
      <c r="B739" s="5">
        <v>45549</v>
      </c>
      <c r="C739">
        <v>464.95</v>
      </c>
    </row>
    <row r="740" spans="2:3" x14ac:dyDescent="0.2">
      <c r="B740" s="5">
        <v>45549</v>
      </c>
      <c r="C740">
        <v>350.77</v>
      </c>
    </row>
    <row r="741" spans="2:3" x14ac:dyDescent="0.2">
      <c r="B741" s="5">
        <v>45549</v>
      </c>
      <c r="C741">
        <v>320</v>
      </c>
    </row>
    <row r="742" spans="2:3" x14ac:dyDescent="0.2">
      <c r="B742" s="5">
        <v>45550</v>
      </c>
      <c r="C742">
        <v>1110</v>
      </c>
    </row>
    <row r="743" spans="2:3" x14ac:dyDescent="0.2">
      <c r="B743" s="5">
        <v>45550</v>
      </c>
      <c r="C743">
        <v>262.38</v>
      </c>
    </row>
    <row r="744" spans="2:3" x14ac:dyDescent="0.2">
      <c r="B744" s="5">
        <v>45550</v>
      </c>
      <c r="C744">
        <v>398.85</v>
      </c>
    </row>
    <row r="745" spans="2:3" x14ac:dyDescent="0.2">
      <c r="B745" s="5">
        <v>45550</v>
      </c>
      <c r="C745">
        <v>349.81</v>
      </c>
    </row>
    <row r="746" spans="2:3" x14ac:dyDescent="0.2">
      <c r="B746" s="5">
        <v>45550</v>
      </c>
      <c r="C746">
        <v>297.5</v>
      </c>
    </row>
    <row r="747" spans="2:3" x14ac:dyDescent="0.2">
      <c r="B747" s="5">
        <v>45550</v>
      </c>
      <c r="C747">
        <v>225</v>
      </c>
    </row>
    <row r="748" spans="2:3" x14ac:dyDescent="0.2">
      <c r="B748" s="5">
        <v>45550</v>
      </c>
      <c r="C748">
        <v>233</v>
      </c>
    </row>
    <row r="749" spans="2:3" x14ac:dyDescent="0.2">
      <c r="B749" s="5">
        <v>45550</v>
      </c>
      <c r="C749">
        <v>470</v>
      </c>
    </row>
    <row r="750" spans="2:3" x14ac:dyDescent="0.2">
      <c r="B750" s="5">
        <v>45550</v>
      </c>
      <c r="C750">
        <v>302</v>
      </c>
    </row>
    <row r="751" spans="2:3" x14ac:dyDescent="0.2">
      <c r="B751" s="5">
        <v>45550</v>
      </c>
      <c r="C751">
        <v>233.85</v>
      </c>
    </row>
    <row r="752" spans="2:3" x14ac:dyDescent="0.2">
      <c r="B752" s="5">
        <v>45550</v>
      </c>
      <c r="C752">
        <v>301.54000000000002</v>
      </c>
    </row>
    <row r="753" spans="2:3" x14ac:dyDescent="0.2">
      <c r="B753" s="5">
        <v>45551</v>
      </c>
      <c r="C753">
        <v>320</v>
      </c>
    </row>
    <row r="754" spans="2:3" x14ac:dyDescent="0.2">
      <c r="B754" s="5">
        <v>45551</v>
      </c>
      <c r="C754">
        <v>350.77</v>
      </c>
    </row>
    <row r="755" spans="2:3" x14ac:dyDescent="0.2">
      <c r="B755" s="5">
        <v>45551</v>
      </c>
      <c r="C755">
        <v>294.5</v>
      </c>
    </row>
    <row r="756" spans="2:3" x14ac:dyDescent="0.2">
      <c r="B756" s="5">
        <v>45551</v>
      </c>
      <c r="C756">
        <v>294.23</v>
      </c>
    </row>
    <row r="757" spans="2:3" x14ac:dyDescent="0.2">
      <c r="B757" s="5">
        <v>45551</v>
      </c>
      <c r="C757">
        <v>210</v>
      </c>
    </row>
    <row r="758" spans="2:3" x14ac:dyDescent="0.2">
      <c r="B758" s="5">
        <v>45552</v>
      </c>
      <c r="C758">
        <v>270</v>
      </c>
    </row>
    <row r="759" spans="2:3" x14ac:dyDescent="0.2">
      <c r="B759" s="5">
        <v>45552</v>
      </c>
      <c r="C759">
        <v>309.3</v>
      </c>
    </row>
    <row r="760" spans="2:3" x14ac:dyDescent="0.2">
      <c r="B760" s="5">
        <v>45552</v>
      </c>
      <c r="C760">
        <v>172</v>
      </c>
    </row>
    <row r="761" spans="2:3" x14ac:dyDescent="0.2">
      <c r="B761" s="5">
        <v>45553</v>
      </c>
      <c r="C761">
        <v>217.4</v>
      </c>
    </row>
    <row r="762" spans="2:3" x14ac:dyDescent="0.2">
      <c r="B762" s="5">
        <v>45553</v>
      </c>
      <c r="C762">
        <v>270</v>
      </c>
    </row>
    <row r="763" spans="2:3" x14ac:dyDescent="0.2">
      <c r="B763" s="5">
        <v>45553</v>
      </c>
      <c r="C763">
        <v>334.95</v>
      </c>
    </row>
    <row r="764" spans="2:3" x14ac:dyDescent="0.2">
      <c r="B764" s="5">
        <v>45553</v>
      </c>
      <c r="C764">
        <v>151.16</v>
      </c>
    </row>
    <row r="765" spans="2:3" x14ac:dyDescent="0.2">
      <c r="B765" s="5">
        <v>45553</v>
      </c>
      <c r="C765">
        <v>520</v>
      </c>
    </row>
    <row r="766" spans="2:3" x14ac:dyDescent="0.2">
      <c r="B766" s="5">
        <v>45554</v>
      </c>
      <c r="C766">
        <v>268.70999999999998</v>
      </c>
    </row>
    <row r="767" spans="2:3" x14ac:dyDescent="0.2">
      <c r="B767" s="5">
        <v>45554</v>
      </c>
      <c r="C767">
        <v>1920</v>
      </c>
    </row>
    <row r="768" spans="2:3" x14ac:dyDescent="0.2">
      <c r="B768" s="5">
        <v>45554</v>
      </c>
      <c r="C768">
        <v>200</v>
      </c>
    </row>
    <row r="769" spans="2:3" x14ac:dyDescent="0.2">
      <c r="B769" s="5">
        <v>45554</v>
      </c>
      <c r="C769">
        <v>299.95999999999998</v>
      </c>
    </row>
    <row r="770" spans="2:3" x14ac:dyDescent="0.2">
      <c r="B770" s="5">
        <v>45554</v>
      </c>
      <c r="C770">
        <v>305</v>
      </c>
    </row>
    <row r="771" spans="2:3" x14ac:dyDescent="0.2">
      <c r="B771" s="5">
        <v>45554</v>
      </c>
      <c r="C771">
        <v>430</v>
      </c>
    </row>
    <row r="772" spans="2:3" x14ac:dyDescent="0.2">
      <c r="B772" s="5">
        <v>45554</v>
      </c>
      <c r="C772">
        <v>138.37</v>
      </c>
    </row>
    <row r="773" spans="2:3" x14ac:dyDescent="0.2">
      <c r="B773" s="5">
        <v>45554</v>
      </c>
      <c r="C773">
        <v>268.70999999999998</v>
      </c>
    </row>
    <row r="774" spans="2:3" x14ac:dyDescent="0.2">
      <c r="B774" s="5">
        <v>45554</v>
      </c>
      <c r="C774">
        <v>320</v>
      </c>
    </row>
    <row r="775" spans="2:3" x14ac:dyDescent="0.2">
      <c r="B775" s="5">
        <v>45555</v>
      </c>
      <c r="C775">
        <v>268.70999999999998</v>
      </c>
    </row>
    <row r="776" spans="2:3" x14ac:dyDescent="0.2">
      <c r="B776" s="5">
        <v>45555</v>
      </c>
      <c r="C776">
        <v>585</v>
      </c>
    </row>
    <row r="777" spans="2:3" x14ac:dyDescent="0.2">
      <c r="B777" s="5">
        <v>45555</v>
      </c>
      <c r="C777">
        <v>358</v>
      </c>
    </row>
    <row r="778" spans="2:3" x14ac:dyDescent="0.2">
      <c r="B778" s="5">
        <v>45555</v>
      </c>
      <c r="C778">
        <v>266.94</v>
      </c>
    </row>
    <row r="779" spans="2:3" x14ac:dyDescent="0.2">
      <c r="B779" s="5">
        <v>45555</v>
      </c>
      <c r="C779">
        <v>264.88</v>
      </c>
    </row>
    <row r="780" spans="2:3" x14ac:dyDescent="0.2">
      <c r="B780" s="5">
        <v>45555</v>
      </c>
      <c r="C780">
        <v>320</v>
      </c>
    </row>
    <row r="781" spans="2:3" x14ac:dyDescent="0.2">
      <c r="B781" s="5">
        <v>45555</v>
      </c>
      <c r="C781">
        <v>348</v>
      </c>
    </row>
    <row r="782" spans="2:3" x14ac:dyDescent="0.2">
      <c r="B782" s="5">
        <v>45556</v>
      </c>
      <c r="C782">
        <v>165</v>
      </c>
    </row>
    <row r="783" spans="2:3" x14ac:dyDescent="0.2">
      <c r="B783" s="5">
        <v>45556</v>
      </c>
      <c r="C783">
        <v>329.95</v>
      </c>
    </row>
    <row r="784" spans="2:3" x14ac:dyDescent="0.2">
      <c r="B784" s="5">
        <v>45556</v>
      </c>
      <c r="C784">
        <v>419.9</v>
      </c>
    </row>
    <row r="785" spans="2:3" x14ac:dyDescent="0.2">
      <c r="B785" s="5">
        <v>45556</v>
      </c>
      <c r="C785">
        <v>464.95</v>
      </c>
    </row>
    <row r="786" spans="2:3" x14ac:dyDescent="0.2">
      <c r="B786" s="5">
        <v>45556</v>
      </c>
      <c r="C786">
        <v>370</v>
      </c>
    </row>
    <row r="787" spans="2:3" x14ac:dyDescent="0.2">
      <c r="B787" s="5">
        <v>45556</v>
      </c>
      <c r="C787">
        <v>350.77</v>
      </c>
    </row>
    <row r="788" spans="2:3" x14ac:dyDescent="0.2">
      <c r="B788" s="5">
        <v>45556</v>
      </c>
      <c r="C788">
        <v>320</v>
      </c>
    </row>
    <row r="789" spans="2:3" x14ac:dyDescent="0.2">
      <c r="B789" s="5">
        <v>45557</v>
      </c>
      <c r="C789">
        <v>301.54000000000002</v>
      </c>
    </row>
    <row r="790" spans="2:3" x14ac:dyDescent="0.2">
      <c r="B790" s="5">
        <v>45557</v>
      </c>
      <c r="C790">
        <v>1110</v>
      </c>
    </row>
    <row r="791" spans="2:3" x14ac:dyDescent="0.2">
      <c r="B791" s="5">
        <v>45557</v>
      </c>
      <c r="C791">
        <v>262.38</v>
      </c>
    </row>
    <row r="792" spans="2:3" x14ac:dyDescent="0.2">
      <c r="B792" s="5">
        <v>45557</v>
      </c>
      <c r="C792">
        <v>398.85</v>
      </c>
    </row>
    <row r="793" spans="2:3" x14ac:dyDescent="0.2">
      <c r="B793" s="5">
        <v>45557</v>
      </c>
      <c r="C793">
        <v>349.75</v>
      </c>
    </row>
    <row r="794" spans="2:3" x14ac:dyDescent="0.2">
      <c r="B794" s="5">
        <v>45557</v>
      </c>
      <c r="C794">
        <v>225</v>
      </c>
    </row>
    <row r="795" spans="2:3" x14ac:dyDescent="0.2">
      <c r="B795" s="5">
        <v>45557</v>
      </c>
      <c r="C795">
        <v>470</v>
      </c>
    </row>
    <row r="796" spans="2:3" x14ac:dyDescent="0.2">
      <c r="B796" s="5">
        <v>45557</v>
      </c>
      <c r="C796">
        <v>302</v>
      </c>
    </row>
    <row r="797" spans="2:3" x14ac:dyDescent="0.2">
      <c r="B797" s="5">
        <v>45557</v>
      </c>
      <c r="C797">
        <v>233.85</v>
      </c>
    </row>
    <row r="798" spans="2:3" x14ac:dyDescent="0.2">
      <c r="B798" s="5">
        <v>45558</v>
      </c>
      <c r="C798">
        <v>320</v>
      </c>
    </row>
    <row r="799" spans="2:3" x14ac:dyDescent="0.2">
      <c r="B799" s="5">
        <v>45558</v>
      </c>
      <c r="C799">
        <v>350.77</v>
      </c>
    </row>
    <row r="800" spans="2:3" x14ac:dyDescent="0.2">
      <c r="B800" s="5">
        <v>45558</v>
      </c>
      <c r="C800">
        <v>294.5</v>
      </c>
    </row>
    <row r="801" spans="2:3" x14ac:dyDescent="0.2">
      <c r="B801" s="5">
        <v>45558</v>
      </c>
      <c r="C801">
        <v>294.23</v>
      </c>
    </row>
    <row r="802" spans="2:3" x14ac:dyDescent="0.2">
      <c r="B802" s="5">
        <v>45558</v>
      </c>
      <c r="C802">
        <v>200</v>
      </c>
    </row>
    <row r="803" spans="2:3" x14ac:dyDescent="0.2">
      <c r="B803" s="5">
        <v>45558</v>
      </c>
      <c r="C803">
        <v>210</v>
      </c>
    </row>
    <row r="804" spans="2:3" x14ac:dyDescent="0.2">
      <c r="B804" s="5">
        <v>45558</v>
      </c>
      <c r="C804">
        <v>172</v>
      </c>
    </row>
    <row r="805" spans="2:3" x14ac:dyDescent="0.2">
      <c r="B805" s="5">
        <v>45559</v>
      </c>
      <c r="C805">
        <v>270</v>
      </c>
    </row>
    <row r="806" spans="2:3" x14ac:dyDescent="0.2">
      <c r="B806" s="5">
        <v>45559</v>
      </c>
      <c r="C806">
        <v>309.3</v>
      </c>
    </row>
    <row r="807" spans="2:3" x14ac:dyDescent="0.2">
      <c r="B807" s="5">
        <v>45559</v>
      </c>
      <c r="C807">
        <v>233</v>
      </c>
    </row>
    <row r="808" spans="2:3" x14ac:dyDescent="0.2">
      <c r="B808" s="5">
        <v>45560</v>
      </c>
      <c r="C808">
        <v>217.4</v>
      </c>
    </row>
    <row r="809" spans="2:3" x14ac:dyDescent="0.2">
      <c r="B809" s="5">
        <v>45560</v>
      </c>
      <c r="C809">
        <v>270</v>
      </c>
    </row>
    <row r="810" spans="2:3" x14ac:dyDescent="0.2">
      <c r="B810" s="5">
        <v>45560</v>
      </c>
      <c r="C810">
        <v>334.95</v>
      </c>
    </row>
    <row r="811" spans="2:3" x14ac:dyDescent="0.2">
      <c r="B811" s="5">
        <v>45560</v>
      </c>
      <c r="C811">
        <v>151.16</v>
      </c>
    </row>
    <row r="812" spans="2:3" x14ac:dyDescent="0.2">
      <c r="B812" s="5">
        <v>45560</v>
      </c>
      <c r="C812">
        <v>520</v>
      </c>
    </row>
    <row r="813" spans="2:3" x14ac:dyDescent="0.2">
      <c r="B813" s="5">
        <v>45561</v>
      </c>
      <c r="C813">
        <v>268.70999999999998</v>
      </c>
    </row>
    <row r="814" spans="2:3" x14ac:dyDescent="0.2">
      <c r="B814" s="5">
        <v>45561</v>
      </c>
      <c r="C814">
        <v>268.70999999999998</v>
      </c>
    </row>
    <row r="815" spans="2:3" x14ac:dyDescent="0.2">
      <c r="B815" s="5">
        <v>45561</v>
      </c>
      <c r="C815">
        <v>299.95999999999998</v>
      </c>
    </row>
    <row r="816" spans="2:3" x14ac:dyDescent="0.2">
      <c r="B816" s="5">
        <v>45561</v>
      </c>
      <c r="C816">
        <v>1920</v>
      </c>
    </row>
    <row r="817" spans="2:3" x14ac:dyDescent="0.2">
      <c r="B817" s="5">
        <v>45561</v>
      </c>
      <c r="C817">
        <v>430</v>
      </c>
    </row>
    <row r="818" spans="2:3" x14ac:dyDescent="0.2">
      <c r="B818" s="5">
        <v>45561</v>
      </c>
      <c r="C818">
        <v>138.37</v>
      </c>
    </row>
    <row r="819" spans="2:3" x14ac:dyDescent="0.2">
      <c r="B819" s="5">
        <v>45562</v>
      </c>
      <c r="C819">
        <v>268.70999999999998</v>
      </c>
    </row>
    <row r="820" spans="2:3" x14ac:dyDescent="0.2">
      <c r="B820" s="5">
        <v>45562</v>
      </c>
      <c r="C820">
        <v>585</v>
      </c>
    </row>
    <row r="821" spans="2:3" x14ac:dyDescent="0.2">
      <c r="B821" s="5">
        <v>45562</v>
      </c>
      <c r="C821">
        <v>358</v>
      </c>
    </row>
    <row r="822" spans="2:3" x14ac:dyDescent="0.2">
      <c r="B822" s="5">
        <v>45562</v>
      </c>
      <c r="C822">
        <v>370</v>
      </c>
    </row>
    <row r="823" spans="2:3" x14ac:dyDescent="0.2">
      <c r="B823" s="5">
        <v>45562</v>
      </c>
      <c r="C823">
        <v>266.94</v>
      </c>
    </row>
    <row r="824" spans="2:3" x14ac:dyDescent="0.2">
      <c r="B824" s="5">
        <v>45562</v>
      </c>
      <c r="C824">
        <v>264.88</v>
      </c>
    </row>
    <row r="825" spans="2:3" x14ac:dyDescent="0.2">
      <c r="B825" s="5">
        <v>45562</v>
      </c>
      <c r="C825">
        <v>320</v>
      </c>
    </row>
    <row r="826" spans="2:3" x14ac:dyDescent="0.2">
      <c r="B826" s="5">
        <v>45563</v>
      </c>
      <c r="C826">
        <v>348</v>
      </c>
    </row>
    <row r="827" spans="2:3" x14ac:dyDescent="0.2">
      <c r="B827" s="5">
        <v>45563</v>
      </c>
      <c r="C827">
        <v>165</v>
      </c>
    </row>
    <row r="828" spans="2:3" x14ac:dyDescent="0.2">
      <c r="B828" s="5">
        <v>45563</v>
      </c>
      <c r="C828">
        <v>329.95</v>
      </c>
    </row>
    <row r="829" spans="2:3" x14ac:dyDescent="0.2">
      <c r="B829" s="5">
        <v>45563</v>
      </c>
      <c r="C829">
        <v>419.9</v>
      </c>
    </row>
    <row r="830" spans="2:3" x14ac:dyDescent="0.2">
      <c r="B830" s="5">
        <v>45563</v>
      </c>
      <c r="C830">
        <v>464.95</v>
      </c>
    </row>
    <row r="831" spans="2:3" x14ac:dyDescent="0.2">
      <c r="B831" s="5">
        <v>45563</v>
      </c>
      <c r="C831">
        <v>350.77</v>
      </c>
    </row>
    <row r="832" spans="2:3" x14ac:dyDescent="0.2">
      <c r="B832" s="5">
        <v>45563</v>
      </c>
      <c r="C832">
        <v>320</v>
      </c>
    </row>
    <row r="833" spans="2:3" x14ac:dyDescent="0.2">
      <c r="B833" s="5">
        <v>45564</v>
      </c>
      <c r="C833">
        <v>233.85</v>
      </c>
    </row>
    <row r="834" spans="2:3" x14ac:dyDescent="0.2">
      <c r="B834" s="5">
        <v>45564</v>
      </c>
      <c r="C834">
        <v>320</v>
      </c>
    </row>
    <row r="835" spans="2:3" x14ac:dyDescent="0.2">
      <c r="B835" s="5">
        <v>45564</v>
      </c>
      <c r="C835">
        <v>301.54000000000002</v>
      </c>
    </row>
    <row r="836" spans="2:3" x14ac:dyDescent="0.2">
      <c r="B836" s="5">
        <v>45564</v>
      </c>
      <c r="C836">
        <v>1110</v>
      </c>
    </row>
    <row r="837" spans="2:3" x14ac:dyDescent="0.2">
      <c r="B837" s="5">
        <v>45564</v>
      </c>
      <c r="C837">
        <v>262.38</v>
      </c>
    </row>
    <row r="838" spans="2:3" x14ac:dyDescent="0.2">
      <c r="B838" s="5">
        <v>45564</v>
      </c>
      <c r="C838">
        <v>398.85</v>
      </c>
    </row>
    <row r="839" spans="2:3" x14ac:dyDescent="0.2">
      <c r="B839" s="5">
        <v>45564</v>
      </c>
      <c r="C839">
        <v>200</v>
      </c>
    </row>
    <row r="840" spans="2:3" x14ac:dyDescent="0.2">
      <c r="B840" s="5">
        <v>45564</v>
      </c>
      <c r="C840">
        <v>470</v>
      </c>
    </row>
    <row r="841" spans="2:3" x14ac:dyDescent="0.2">
      <c r="B841" s="5">
        <v>45564</v>
      </c>
      <c r="C841">
        <v>302</v>
      </c>
    </row>
    <row r="842" spans="2:3" x14ac:dyDescent="0.2">
      <c r="B842" s="5">
        <v>45565</v>
      </c>
      <c r="C842">
        <v>320</v>
      </c>
    </row>
    <row r="843" spans="2:3" x14ac:dyDescent="0.2">
      <c r="B843" s="5">
        <v>45565</v>
      </c>
      <c r="C843">
        <v>350.77</v>
      </c>
    </row>
    <row r="844" spans="2:3" x14ac:dyDescent="0.2">
      <c r="B844" s="5">
        <v>45565</v>
      </c>
      <c r="C844">
        <v>294.5</v>
      </c>
    </row>
    <row r="845" spans="2:3" x14ac:dyDescent="0.2">
      <c r="B845" s="5">
        <v>45565</v>
      </c>
      <c r="C845">
        <v>294.23</v>
      </c>
    </row>
    <row r="846" spans="2:3" x14ac:dyDescent="0.2">
      <c r="B846" s="5">
        <v>45565</v>
      </c>
      <c r="C846">
        <v>200</v>
      </c>
    </row>
    <row r="847" spans="2:3" x14ac:dyDescent="0.2">
      <c r="B847" s="5">
        <v>45565</v>
      </c>
      <c r="C847">
        <v>210</v>
      </c>
    </row>
    <row r="848" spans="2:3" x14ac:dyDescent="0.2">
      <c r="B848" s="5">
        <v>45565</v>
      </c>
      <c r="C848">
        <v>172</v>
      </c>
    </row>
    <row r="849" spans="2:3" x14ac:dyDescent="0.2">
      <c r="B849" s="5">
        <v>45566</v>
      </c>
      <c r="C849">
        <v>270</v>
      </c>
    </row>
    <row r="850" spans="2:3" x14ac:dyDescent="0.2">
      <c r="B850" s="5">
        <v>45566</v>
      </c>
      <c r="C850">
        <v>309.3</v>
      </c>
    </row>
    <row r="851" spans="2:3" x14ac:dyDescent="0.2">
      <c r="B851" s="5">
        <v>45567</v>
      </c>
      <c r="C851">
        <v>217.4</v>
      </c>
    </row>
    <row r="852" spans="2:3" x14ac:dyDescent="0.2">
      <c r="B852" s="5">
        <v>45567</v>
      </c>
      <c r="C852">
        <v>270</v>
      </c>
    </row>
    <row r="853" spans="2:3" x14ac:dyDescent="0.2">
      <c r="B853" s="5">
        <v>45567</v>
      </c>
      <c r="C853">
        <v>334.95</v>
      </c>
    </row>
    <row r="854" spans="2:3" x14ac:dyDescent="0.2">
      <c r="B854" s="5">
        <v>45567</v>
      </c>
      <c r="C854">
        <v>233</v>
      </c>
    </row>
    <row r="855" spans="2:3" x14ac:dyDescent="0.2">
      <c r="B855" s="5">
        <v>45567</v>
      </c>
      <c r="C855">
        <v>151.16</v>
      </c>
    </row>
    <row r="856" spans="2:3" x14ac:dyDescent="0.2">
      <c r="B856" s="5">
        <v>45567</v>
      </c>
      <c r="C856">
        <v>520</v>
      </c>
    </row>
    <row r="857" spans="2:3" x14ac:dyDescent="0.2">
      <c r="B857" s="5">
        <v>45568</v>
      </c>
      <c r="C857">
        <v>138.37</v>
      </c>
    </row>
    <row r="858" spans="2:3" x14ac:dyDescent="0.2">
      <c r="B858" s="5">
        <v>45568</v>
      </c>
      <c r="C858">
        <v>268.70999999999998</v>
      </c>
    </row>
    <row r="859" spans="2:3" x14ac:dyDescent="0.2">
      <c r="B859" s="5">
        <v>45568</v>
      </c>
      <c r="C859">
        <v>268.70999999999998</v>
      </c>
    </row>
    <row r="860" spans="2:3" x14ac:dyDescent="0.2">
      <c r="B860" s="5">
        <v>45568</v>
      </c>
      <c r="C860">
        <v>310</v>
      </c>
    </row>
    <row r="861" spans="2:3" x14ac:dyDescent="0.2">
      <c r="B861" s="5">
        <v>45568</v>
      </c>
      <c r="C861">
        <v>299.95999999999998</v>
      </c>
    </row>
    <row r="862" spans="2:3" x14ac:dyDescent="0.2">
      <c r="B862" s="5">
        <v>45568</v>
      </c>
      <c r="C862">
        <v>1920</v>
      </c>
    </row>
    <row r="863" spans="2:3" x14ac:dyDescent="0.2">
      <c r="B863" s="5">
        <v>45568</v>
      </c>
      <c r="C863">
        <v>430</v>
      </c>
    </row>
    <row r="864" spans="2:3" x14ac:dyDescent="0.2">
      <c r="B864" s="5">
        <v>45569</v>
      </c>
      <c r="C864">
        <v>268.70999999999998</v>
      </c>
    </row>
    <row r="865" spans="2:3" x14ac:dyDescent="0.2">
      <c r="B865" s="5">
        <v>45569</v>
      </c>
      <c r="C865">
        <v>358</v>
      </c>
    </row>
    <row r="866" spans="2:3" x14ac:dyDescent="0.2">
      <c r="B866" s="5">
        <v>45569</v>
      </c>
      <c r="C866">
        <v>266.94</v>
      </c>
    </row>
    <row r="867" spans="2:3" x14ac:dyDescent="0.2">
      <c r="B867" s="5">
        <v>45569</v>
      </c>
      <c r="C867">
        <v>264.88</v>
      </c>
    </row>
    <row r="868" spans="2:3" x14ac:dyDescent="0.2">
      <c r="B868" s="5">
        <v>45570</v>
      </c>
      <c r="C868">
        <v>320</v>
      </c>
    </row>
    <row r="869" spans="2:3" x14ac:dyDescent="0.2">
      <c r="B869" s="5">
        <v>45570</v>
      </c>
      <c r="C869">
        <v>165</v>
      </c>
    </row>
    <row r="870" spans="2:3" x14ac:dyDescent="0.2">
      <c r="B870" s="5">
        <v>45570</v>
      </c>
      <c r="C870">
        <v>329.95</v>
      </c>
    </row>
    <row r="871" spans="2:3" x14ac:dyDescent="0.2">
      <c r="B871" s="5">
        <v>45570</v>
      </c>
      <c r="C871">
        <v>585</v>
      </c>
    </row>
    <row r="872" spans="2:3" x14ac:dyDescent="0.2">
      <c r="B872" s="5">
        <v>45570</v>
      </c>
      <c r="C872">
        <v>419.9</v>
      </c>
    </row>
    <row r="873" spans="2:3" x14ac:dyDescent="0.2">
      <c r="B873" s="5">
        <v>45570</v>
      </c>
      <c r="C873">
        <v>464.95</v>
      </c>
    </row>
    <row r="874" spans="2:3" x14ac:dyDescent="0.2">
      <c r="B874" s="5">
        <v>45570</v>
      </c>
      <c r="C874">
        <v>370</v>
      </c>
    </row>
    <row r="875" spans="2:3" x14ac:dyDescent="0.2">
      <c r="B875" s="5">
        <v>45570</v>
      </c>
      <c r="C875">
        <v>225</v>
      </c>
    </row>
    <row r="876" spans="2:3" x14ac:dyDescent="0.2">
      <c r="B876" s="5">
        <v>45570</v>
      </c>
      <c r="C876">
        <v>350.77</v>
      </c>
    </row>
    <row r="877" spans="2:3" x14ac:dyDescent="0.2">
      <c r="B877" s="5">
        <v>45571</v>
      </c>
      <c r="C877">
        <v>302</v>
      </c>
    </row>
    <row r="878" spans="2:3" x14ac:dyDescent="0.2">
      <c r="B878" s="5">
        <v>45571</v>
      </c>
      <c r="C878">
        <v>233.85</v>
      </c>
    </row>
    <row r="879" spans="2:3" x14ac:dyDescent="0.2">
      <c r="B879" s="5">
        <v>45571</v>
      </c>
      <c r="C879">
        <v>348</v>
      </c>
    </row>
    <row r="880" spans="2:3" x14ac:dyDescent="0.2">
      <c r="B880" s="5">
        <v>45571</v>
      </c>
      <c r="C880">
        <v>301.54000000000002</v>
      </c>
    </row>
    <row r="881" spans="2:3" x14ac:dyDescent="0.2">
      <c r="B881" s="5">
        <v>45571</v>
      </c>
      <c r="C881">
        <v>1110</v>
      </c>
    </row>
    <row r="882" spans="2:3" x14ac:dyDescent="0.2">
      <c r="B882" s="5">
        <v>45571</v>
      </c>
      <c r="C882">
        <v>262.38</v>
      </c>
    </row>
    <row r="883" spans="2:3" x14ac:dyDescent="0.2">
      <c r="B883" s="5">
        <v>45571</v>
      </c>
      <c r="C883">
        <v>398.75</v>
      </c>
    </row>
    <row r="884" spans="2:3" x14ac:dyDescent="0.2">
      <c r="B884" s="5">
        <v>45571</v>
      </c>
      <c r="C884">
        <v>320</v>
      </c>
    </row>
    <row r="885" spans="2:3" x14ac:dyDescent="0.2">
      <c r="B885" s="5">
        <v>45571</v>
      </c>
      <c r="C885">
        <v>470</v>
      </c>
    </row>
    <row r="886" spans="2:3" x14ac:dyDescent="0.2">
      <c r="B886" s="5">
        <v>45572</v>
      </c>
      <c r="C886">
        <v>320</v>
      </c>
    </row>
    <row r="887" spans="2:3" x14ac:dyDescent="0.2">
      <c r="B887" s="5">
        <v>45572</v>
      </c>
      <c r="C887">
        <v>350.77</v>
      </c>
    </row>
    <row r="888" spans="2:3" x14ac:dyDescent="0.2">
      <c r="B888" s="5">
        <v>45572</v>
      </c>
      <c r="C888">
        <v>294.5</v>
      </c>
    </row>
    <row r="889" spans="2:3" x14ac:dyDescent="0.2">
      <c r="B889" s="5">
        <v>45572</v>
      </c>
      <c r="C889">
        <v>294.23</v>
      </c>
    </row>
    <row r="890" spans="2:3" x14ac:dyDescent="0.2">
      <c r="B890" s="5">
        <v>45572</v>
      </c>
      <c r="C890">
        <v>210</v>
      </c>
    </row>
    <row r="891" spans="2:3" x14ac:dyDescent="0.2">
      <c r="B891" s="5">
        <v>45573</v>
      </c>
      <c r="C891">
        <v>270</v>
      </c>
    </row>
    <row r="892" spans="2:3" x14ac:dyDescent="0.2">
      <c r="B892" s="5">
        <v>45573</v>
      </c>
      <c r="C892">
        <v>309.3</v>
      </c>
    </row>
    <row r="893" spans="2:3" x14ac:dyDescent="0.2">
      <c r="B893" s="5">
        <v>45574</v>
      </c>
      <c r="C893">
        <v>520</v>
      </c>
    </row>
    <row r="894" spans="2:3" x14ac:dyDescent="0.2">
      <c r="B894" s="5">
        <v>45574</v>
      </c>
      <c r="C894">
        <v>217.4</v>
      </c>
    </row>
    <row r="895" spans="2:3" x14ac:dyDescent="0.2">
      <c r="B895" s="5">
        <v>45574</v>
      </c>
      <c r="C895">
        <v>270</v>
      </c>
    </row>
    <row r="896" spans="2:3" x14ac:dyDescent="0.2">
      <c r="B896" s="5">
        <v>45574</v>
      </c>
      <c r="C896">
        <v>334.95</v>
      </c>
    </row>
    <row r="897" spans="2:3" x14ac:dyDescent="0.2">
      <c r="B897" s="5">
        <v>45574</v>
      </c>
      <c r="C897">
        <v>151.16</v>
      </c>
    </row>
    <row r="898" spans="2:3" x14ac:dyDescent="0.2">
      <c r="B898" s="5">
        <v>45575</v>
      </c>
      <c r="C898">
        <v>430</v>
      </c>
    </row>
    <row r="899" spans="2:3" x14ac:dyDescent="0.2">
      <c r="B899" s="5">
        <v>45575</v>
      </c>
      <c r="C899">
        <v>138.37</v>
      </c>
    </row>
    <row r="900" spans="2:3" x14ac:dyDescent="0.2">
      <c r="B900" s="5">
        <v>45575</v>
      </c>
      <c r="C900">
        <v>268.70999999999998</v>
      </c>
    </row>
    <row r="901" spans="2:3" x14ac:dyDescent="0.2">
      <c r="B901" s="5">
        <v>45575</v>
      </c>
      <c r="C901">
        <v>268.70999999999998</v>
      </c>
    </row>
    <row r="902" spans="2:3" x14ac:dyDescent="0.2">
      <c r="B902" s="5">
        <v>45575</v>
      </c>
      <c r="C902">
        <v>299.95999999999998</v>
      </c>
    </row>
    <row r="903" spans="2:3" x14ac:dyDescent="0.2">
      <c r="B903" s="5">
        <v>45575</v>
      </c>
      <c r="C903">
        <v>200</v>
      </c>
    </row>
    <row r="904" spans="2:3" x14ac:dyDescent="0.2">
      <c r="B904" s="5">
        <v>45575</v>
      </c>
      <c r="C904">
        <v>1920</v>
      </c>
    </row>
    <row r="905" spans="2:3" x14ac:dyDescent="0.2">
      <c r="B905" s="5">
        <v>45575</v>
      </c>
      <c r="C905">
        <v>233</v>
      </c>
    </row>
    <row r="906" spans="2:3" x14ac:dyDescent="0.2">
      <c r="B906" s="5">
        <v>45576</v>
      </c>
      <c r="C906">
        <v>268.70999999999998</v>
      </c>
    </row>
    <row r="907" spans="2:3" x14ac:dyDescent="0.2">
      <c r="B907" s="5">
        <v>45576</v>
      </c>
      <c r="C907">
        <v>358</v>
      </c>
    </row>
    <row r="908" spans="2:3" x14ac:dyDescent="0.2">
      <c r="B908" s="5">
        <v>45576</v>
      </c>
      <c r="C908">
        <v>266.94</v>
      </c>
    </row>
    <row r="909" spans="2:3" x14ac:dyDescent="0.2">
      <c r="B909" s="5">
        <v>45576</v>
      </c>
      <c r="C909">
        <v>264.88</v>
      </c>
    </row>
    <row r="910" spans="2:3" x14ac:dyDescent="0.2">
      <c r="B910" s="5">
        <v>45577</v>
      </c>
      <c r="C910">
        <v>320</v>
      </c>
    </row>
    <row r="911" spans="2:3" x14ac:dyDescent="0.2">
      <c r="B911" s="5">
        <v>45577</v>
      </c>
      <c r="C911">
        <v>165</v>
      </c>
    </row>
    <row r="912" spans="2:3" x14ac:dyDescent="0.2">
      <c r="B912" s="5">
        <v>45577</v>
      </c>
      <c r="C912">
        <v>329.95</v>
      </c>
    </row>
    <row r="913" spans="2:3" x14ac:dyDescent="0.2">
      <c r="B913" s="5">
        <v>45577</v>
      </c>
      <c r="C913">
        <v>464.95</v>
      </c>
    </row>
    <row r="914" spans="2:3" x14ac:dyDescent="0.2">
      <c r="B914" s="5">
        <v>45577</v>
      </c>
      <c r="C914">
        <v>350.77</v>
      </c>
    </row>
    <row r="915" spans="2:3" x14ac:dyDescent="0.2">
      <c r="B915" s="5">
        <v>45578</v>
      </c>
      <c r="C915">
        <v>470</v>
      </c>
    </row>
    <row r="916" spans="2:3" x14ac:dyDescent="0.2">
      <c r="B916" s="5">
        <v>45578</v>
      </c>
      <c r="C916">
        <v>302</v>
      </c>
    </row>
    <row r="917" spans="2:3" x14ac:dyDescent="0.2">
      <c r="B917" s="5">
        <v>45578</v>
      </c>
      <c r="C917">
        <v>233.85</v>
      </c>
    </row>
    <row r="918" spans="2:3" x14ac:dyDescent="0.2">
      <c r="B918" s="5">
        <v>45578</v>
      </c>
      <c r="C918">
        <v>301.54000000000002</v>
      </c>
    </row>
    <row r="919" spans="2:3" x14ac:dyDescent="0.2">
      <c r="B919" s="5">
        <v>45578</v>
      </c>
      <c r="C919">
        <v>1110</v>
      </c>
    </row>
    <row r="920" spans="2:3" x14ac:dyDescent="0.2">
      <c r="B920" s="5">
        <v>45578</v>
      </c>
      <c r="C920">
        <v>585</v>
      </c>
    </row>
    <row r="921" spans="2:3" x14ac:dyDescent="0.2">
      <c r="B921" s="5">
        <v>45578</v>
      </c>
      <c r="C921">
        <v>262.38</v>
      </c>
    </row>
    <row r="922" spans="2:3" x14ac:dyDescent="0.2">
      <c r="B922" s="5">
        <v>45578</v>
      </c>
      <c r="C922">
        <v>370</v>
      </c>
    </row>
    <row r="923" spans="2:3" x14ac:dyDescent="0.2">
      <c r="B923" s="5">
        <v>45578</v>
      </c>
      <c r="C923">
        <v>225</v>
      </c>
    </row>
    <row r="924" spans="2:3" x14ac:dyDescent="0.2">
      <c r="B924" s="5">
        <v>45579</v>
      </c>
      <c r="C924">
        <v>320</v>
      </c>
    </row>
    <row r="925" spans="2:3" x14ac:dyDescent="0.2">
      <c r="B925" s="5">
        <v>45579</v>
      </c>
      <c r="C925">
        <v>350.77</v>
      </c>
    </row>
    <row r="926" spans="2:3" x14ac:dyDescent="0.2">
      <c r="B926" s="5">
        <v>45579</v>
      </c>
      <c r="C926">
        <v>294.5</v>
      </c>
    </row>
    <row r="927" spans="2:3" x14ac:dyDescent="0.2">
      <c r="B927" s="5">
        <v>45579</v>
      </c>
      <c r="C927">
        <v>294.23</v>
      </c>
    </row>
    <row r="928" spans="2:3" x14ac:dyDescent="0.2">
      <c r="B928" s="5">
        <v>45579</v>
      </c>
      <c r="C928">
        <v>210</v>
      </c>
    </row>
    <row r="929" spans="2:3" x14ac:dyDescent="0.2">
      <c r="B929" s="5">
        <v>45580</v>
      </c>
      <c r="C929">
        <v>270</v>
      </c>
    </row>
    <row r="930" spans="2:3" x14ac:dyDescent="0.2">
      <c r="B930" s="5">
        <v>45580</v>
      </c>
      <c r="C930">
        <v>309.3</v>
      </c>
    </row>
    <row r="931" spans="2:3" x14ac:dyDescent="0.2">
      <c r="B931" s="5">
        <v>45581</v>
      </c>
      <c r="C931">
        <v>151.16</v>
      </c>
    </row>
    <row r="932" spans="2:3" x14ac:dyDescent="0.2">
      <c r="B932" s="5">
        <v>45581</v>
      </c>
      <c r="C932">
        <v>520</v>
      </c>
    </row>
    <row r="933" spans="2:3" x14ac:dyDescent="0.2">
      <c r="B933" s="5">
        <v>45581</v>
      </c>
      <c r="C933">
        <v>217.4</v>
      </c>
    </row>
    <row r="934" spans="2:3" x14ac:dyDescent="0.2">
      <c r="B934" s="5">
        <v>45581</v>
      </c>
      <c r="C934">
        <v>310</v>
      </c>
    </row>
    <row r="935" spans="2:3" x14ac:dyDescent="0.2">
      <c r="B935" s="5">
        <v>45581</v>
      </c>
      <c r="C935">
        <v>270</v>
      </c>
    </row>
    <row r="936" spans="2:3" x14ac:dyDescent="0.2">
      <c r="B936" s="5">
        <v>45581</v>
      </c>
      <c r="C936">
        <v>334.95</v>
      </c>
    </row>
    <row r="937" spans="2:3" x14ac:dyDescent="0.2">
      <c r="B937" s="5">
        <v>45581</v>
      </c>
      <c r="C937">
        <v>320</v>
      </c>
    </row>
    <row r="938" spans="2:3" x14ac:dyDescent="0.2">
      <c r="B938" s="5">
        <v>45581</v>
      </c>
      <c r="C938">
        <v>172</v>
      </c>
    </row>
    <row r="939" spans="2:3" x14ac:dyDescent="0.2">
      <c r="B939" s="5">
        <v>45582</v>
      </c>
      <c r="C939">
        <v>430</v>
      </c>
    </row>
    <row r="940" spans="2:3" x14ac:dyDescent="0.2">
      <c r="B940" s="5">
        <v>45582</v>
      </c>
      <c r="C940">
        <v>138.37</v>
      </c>
    </row>
    <row r="941" spans="2:3" x14ac:dyDescent="0.2">
      <c r="B941" s="5">
        <v>45582</v>
      </c>
      <c r="C941">
        <v>268.70999999999998</v>
      </c>
    </row>
    <row r="942" spans="2:3" x14ac:dyDescent="0.2">
      <c r="B942" s="5">
        <v>45582</v>
      </c>
      <c r="C942">
        <v>268.70999999999998</v>
      </c>
    </row>
    <row r="943" spans="2:3" x14ac:dyDescent="0.2">
      <c r="B943" s="5">
        <v>45582</v>
      </c>
      <c r="C943">
        <v>299.86</v>
      </c>
    </row>
    <row r="944" spans="2:3" x14ac:dyDescent="0.2">
      <c r="B944" s="5">
        <v>45582</v>
      </c>
      <c r="C944">
        <v>1920</v>
      </c>
    </row>
    <row r="945" spans="2:3" x14ac:dyDescent="0.2">
      <c r="B945" s="5">
        <v>45583</v>
      </c>
      <c r="C945">
        <v>268.70999999999998</v>
      </c>
    </row>
    <row r="946" spans="2:3" x14ac:dyDescent="0.2">
      <c r="B946" s="5">
        <v>45583</v>
      </c>
      <c r="C946">
        <v>358</v>
      </c>
    </row>
    <row r="947" spans="2:3" x14ac:dyDescent="0.2">
      <c r="B947" s="5">
        <v>45583</v>
      </c>
      <c r="C947">
        <v>266.94</v>
      </c>
    </row>
    <row r="948" spans="2:3" x14ac:dyDescent="0.2">
      <c r="B948" s="5">
        <v>45583</v>
      </c>
      <c r="C948">
        <v>264.88</v>
      </c>
    </row>
    <row r="949" spans="2:3" x14ac:dyDescent="0.2">
      <c r="B949" s="5">
        <v>45584</v>
      </c>
      <c r="C949">
        <v>350.77</v>
      </c>
    </row>
    <row r="950" spans="2:3" x14ac:dyDescent="0.2">
      <c r="B950" s="5">
        <v>45584</v>
      </c>
      <c r="C950">
        <v>320</v>
      </c>
    </row>
    <row r="951" spans="2:3" x14ac:dyDescent="0.2">
      <c r="B951" s="5">
        <v>45584</v>
      </c>
      <c r="C951">
        <v>165</v>
      </c>
    </row>
    <row r="952" spans="2:3" x14ac:dyDescent="0.2">
      <c r="B952" s="5">
        <v>45584</v>
      </c>
      <c r="C952">
        <v>329.95</v>
      </c>
    </row>
    <row r="953" spans="2:3" x14ac:dyDescent="0.2">
      <c r="B953" s="5">
        <v>45584</v>
      </c>
      <c r="C953">
        <v>464.95</v>
      </c>
    </row>
    <row r="954" spans="2:3" x14ac:dyDescent="0.2">
      <c r="B954" s="5">
        <v>45584</v>
      </c>
      <c r="C954">
        <v>370</v>
      </c>
    </row>
    <row r="955" spans="2:3" x14ac:dyDescent="0.2">
      <c r="B955" s="5">
        <v>45584</v>
      </c>
      <c r="C955">
        <v>305</v>
      </c>
    </row>
    <row r="956" spans="2:3" x14ac:dyDescent="0.2">
      <c r="B956" s="5">
        <v>45585</v>
      </c>
      <c r="C956">
        <v>470</v>
      </c>
    </row>
    <row r="957" spans="2:3" x14ac:dyDescent="0.2">
      <c r="B957" s="5">
        <v>45585</v>
      </c>
      <c r="C957">
        <v>233.85</v>
      </c>
    </row>
    <row r="958" spans="2:3" x14ac:dyDescent="0.2">
      <c r="B958" s="5">
        <v>45585</v>
      </c>
      <c r="C958">
        <v>301.54000000000002</v>
      </c>
    </row>
    <row r="959" spans="2:3" x14ac:dyDescent="0.2">
      <c r="B959" s="5">
        <v>45585</v>
      </c>
      <c r="C959">
        <v>1110</v>
      </c>
    </row>
    <row r="960" spans="2:3" x14ac:dyDescent="0.2">
      <c r="B960" s="5">
        <v>45585</v>
      </c>
      <c r="C960">
        <v>585</v>
      </c>
    </row>
    <row r="961" spans="2:3" x14ac:dyDescent="0.2">
      <c r="B961" s="5">
        <v>45585</v>
      </c>
      <c r="C961">
        <v>262.38</v>
      </c>
    </row>
    <row r="962" spans="2:3" x14ac:dyDescent="0.2">
      <c r="B962" s="5">
        <v>45586</v>
      </c>
      <c r="C962">
        <v>302</v>
      </c>
    </row>
    <row r="963" spans="2:3" x14ac:dyDescent="0.2">
      <c r="B963" s="5">
        <v>45586</v>
      </c>
      <c r="C963">
        <v>320</v>
      </c>
    </row>
    <row r="964" spans="2:3" x14ac:dyDescent="0.2">
      <c r="B964" s="5">
        <v>45586</v>
      </c>
      <c r="C964">
        <v>350.77</v>
      </c>
    </row>
    <row r="965" spans="2:3" x14ac:dyDescent="0.2">
      <c r="B965" s="5">
        <v>45586</v>
      </c>
      <c r="C965">
        <v>294.5</v>
      </c>
    </row>
    <row r="966" spans="2:3" x14ac:dyDescent="0.2">
      <c r="B966" s="5">
        <v>45586</v>
      </c>
      <c r="C966">
        <v>294.23</v>
      </c>
    </row>
    <row r="967" spans="2:3" x14ac:dyDescent="0.2">
      <c r="B967" s="5">
        <v>45586</v>
      </c>
      <c r="C967">
        <v>210</v>
      </c>
    </row>
    <row r="968" spans="2:3" x14ac:dyDescent="0.2">
      <c r="B968" s="5">
        <v>45587</v>
      </c>
      <c r="C968">
        <v>172</v>
      </c>
    </row>
    <row r="969" spans="2:3" x14ac:dyDescent="0.2">
      <c r="B969" s="5">
        <v>45587</v>
      </c>
      <c r="C969">
        <v>270</v>
      </c>
    </row>
    <row r="970" spans="2:3" x14ac:dyDescent="0.2">
      <c r="B970" s="5">
        <v>45587</v>
      </c>
      <c r="C970">
        <v>309.3</v>
      </c>
    </row>
    <row r="971" spans="2:3" x14ac:dyDescent="0.2">
      <c r="B971" s="5">
        <v>45588</v>
      </c>
      <c r="C971">
        <v>334.95</v>
      </c>
    </row>
    <row r="972" spans="2:3" x14ac:dyDescent="0.2">
      <c r="B972" s="5">
        <v>45588</v>
      </c>
      <c r="C972">
        <v>151.16</v>
      </c>
    </row>
    <row r="973" spans="2:3" x14ac:dyDescent="0.2">
      <c r="B973" s="5">
        <v>45588</v>
      </c>
      <c r="C973">
        <v>520</v>
      </c>
    </row>
    <row r="974" spans="2:3" x14ac:dyDescent="0.2">
      <c r="B974" s="5">
        <v>45588</v>
      </c>
      <c r="C974">
        <v>217.4</v>
      </c>
    </row>
    <row r="975" spans="2:3" x14ac:dyDescent="0.2">
      <c r="B975" s="5">
        <v>45589</v>
      </c>
      <c r="C975">
        <v>430</v>
      </c>
    </row>
    <row r="976" spans="2:3" x14ac:dyDescent="0.2">
      <c r="B976" s="5">
        <v>45589</v>
      </c>
      <c r="C976">
        <v>138.37</v>
      </c>
    </row>
    <row r="977" spans="2:3" x14ac:dyDescent="0.2">
      <c r="B977" s="5">
        <v>45589</v>
      </c>
      <c r="C977">
        <v>268.70999999999998</v>
      </c>
    </row>
    <row r="978" spans="2:3" x14ac:dyDescent="0.2">
      <c r="B978" s="5">
        <v>45589</v>
      </c>
      <c r="C978">
        <v>268.70999999999998</v>
      </c>
    </row>
    <row r="979" spans="2:3" x14ac:dyDescent="0.2">
      <c r="B979" s="5">
        <v>45589</v>
      </c>
      <c r="C979">
        <v>1920</v>
      </c>
    </row>
    <row r="980" spans="2:3" x14ac:dyDescent="0.2">
      <c r="B980" s="5">
        <v>45589</v>
      </c>
      <c r="C980">
        <v>270</v>
      </c>
    </row>
    <row r="981" spans="2:3" x14ac:dyDescent="0.2">
      <c r="B981" s="5">
        <v>45590</v>
      </c>
      <c r="C981">
        <v>268.70999999999998</v>
      </c>
    </row>
    <row r="982" spans="2:3" x14ac:dyDescent="0.2">
      <c r="B982" s="5">
        <v>45590</v>
      </c>
      <c r="C982">
        <v>358</v>
      </c>
    </row>
    <row r="983" spans="2:3" x14ac:dyDescent="0.2">
      <c r="B983" s="5">
        <v>45590</v>
      </c>
      <c r="C983">
        <v>266.94</v>
      </c>
    </row>
    <row r="984" spans="2:3" x14ac:dyDescent="0.2">
      <c r="B984" s="5">
        <v>45590</v>
      </c>
      <c r="C984">
        <v>264.88</v>
      </c>
    </row>
    <row r="985" spans="2:3" x14ac:dyDescent="0.2">
      <c r="B985" s="5">
        <v>45591</v>
      </c>
      <c r="C985">
        <v>350.77</v>
      </c>
    </row>
    <row r="986" spans="2:3" x14ac:dyDescent="0.2">
      <c r="B986" s="5">
        <v>45591</v>
      </c>
      <c r="C986">
        <v>320</v>
      </c>
    </row>
    <row r="987" spans="2:3" x14ac:dyDescent="0.2">
      <c r="B987" s="5">
        <v>45591</v>
      </c>
      <c r="C987">
        <v>165</v>
      </c>
    </row>
    <row r="988" spans="2:3" x14ac:dyDescent="0.2">
      <c r="B988" s="5">
        <v>45591</v>
      </c>
      <c r="C988">
        <v>329.95</v>
      </c>
    </row>
    <row r="989" spans="2:3" x14ac:dyDescent="0.2">
      <c r="B989" s="5">
        <v>45591</v>
      </c>
      <c r="C989">
        <v>464.95</v>
      </c>
    </row>
    <row r="990" spans="2:3" x14ac:dyDescent="0.2">
      <c r="B990" s="5">
        <v>45591</v>
      </c>
      <c r="C990">
        <v>225</v>
      </c>
    </row>
    <row r="991" spans="2:3" x14ac:dyDescent="0.2">
      <c r="B991" s="5">
        <v>45592</v>
      </c>
      <c r="C991">
        <v>470</v>
      </c>
    </row>
    <row r="992" spans="2:3" x14ac:dyDescent="0.2">
      <c r="B992" s="5">
        <v>45592</v>
      </c>
      <c r="C992">
        <v>302</v>
      </c>
    </row>
    <row r="993" spans="2:3" x14ac:dyDescent="0.2">
      <c r="B993" s="5">
        <v>45592</v>
      </c>
      <c r="C993">
        <v>233.85</v>
      </c>
    </row>
    <row r="994" spans="2:3" x14ac:dyDescent="0.2">
      <c r="B994" s="5">
        <v>45592</v>
      </c>
      <c r="C994">
        <v>301.54000000000002</v>
      </c>
    </row>
    <row r="995" spans="2:3" x14ac:dyDescent="0.2">
      <c r="B995" s="5">
        <v>45592</v>
      </c>
      <c r="C995">
        <v>1110</v>
      </c>
    </row>
    <row r="996" spans="2:3" x14ac:dyDescent="0.2">
      <c r="B996" s="5">
        <v>45592</v>
      </c>
      <c r="C996">
        <v>262.38</v>
      </c>
    </row>
    <row r="997" spans="2:3" x14ac:dyDescent="0.2">
      <c r="B997" s="5">
        <v>45593</v>
      </c>
      <c r="C997">
        <v>210</v>
      </c>
    </row>
    <row r="998" spans="2:3" x14ac:dyDescent="0.2">
      <c r="B998" s="5">
        <v>45593</v>
      </c>
      <c r="C998">
        <v>320</v>
      </c>
    </row>
    <row r="999" spans="2:3" x14ac:dyDescent="0.2">
      <c r="B999" s="5">
        <v>45593</v>
      </c>
      <c r="C999">
        <v>585</v>
      </c>
    </row>
    <row r="1000" spans="2:3" x14ac:dyDescent="0.2">
      <c r="B1000" s="5">
        <v>45593</v>
      </c>
      <c r="C1000">
        <v>350.77</v>
      </c>
    </row>
    <row r="1001" spans="2:3" x14ac:dyDescent="0.2">
      <c r="B1001" s="5">
        <v>45593</v>
      </c>
      <c r="C1001">
        <v>294.5</v>
      </c>
    </row>
    <row r="1002" spans="2:3" x14ac:dyDescent="0.2">
      <c r="B1002" s="5">
        <v>45593</v>
      </c>
      <c r="C1002">
        <v>294.23</v>
      </c>
    </row>
    <row r="1003" spans="2:3" x14ac:dyDescent="0.2">
      <c r="B1003" s="5">
        <v>45594</v>
      </c>
      <c r="C1003">
        <v>309.3</v>
      </c>
    </row>
    <row r="1004" spans="2:3" x14ac:dyDescent="0.2">
      <c r="B1004" s="5">
        <v>45595</v>
      </c>
      <c r="C1004">
        <v>270</v>
      </c>
    </row>
    <row r="1005" spans="2:3" x14ac:dyDescent="0.2">
      <c r="B1005" s="5">
        <v>45595</v>
      </c>
      <c r="C1005">
        <v>334.95</v>
      </c>
    </row>
    <row r="1006" spans="2:3" x14ac:dyDescent="0.2">
      <c r="B1006" s="5">
        <v>45595</v>
      </c>
      <c r="C1006">
        <v>172</v>
      </c>
    </row>
    <row r="1007" spans="2:3" x14ac:dyDescent="0.2">
      <c r="B1007" s="5">
        <v>45595</v>
      </c>
      <c r="C1007">
        <v>151.16</v>
      </c>
    </row>
    <row r="1008" spans="2:3" x14ac:dyDescent="0.2">
      <c r="B1008" s="5">
        <v>45595</v>
      </c>
      <c r="C1008">
        <v>520</v>
      </c>
    </row>
    <row r="1009" spans="2:3" x14ac:dyDescent="0.2">
      <c r="B1009" s="5">
        <v>45595</v>
      </c>
      <c r="C1009">
        <v>217.4</v>
      </c>
    </row>
    <row r="1010" spans="2:3" x14ac:dyDescent="0.2">
      <c r="B1010" s="5">
        <v>45596</v>
      </c>
      <c r="C1010">
        <v>430</v>
      </c>
    </row>
    <row r="1011" spans="2:3" x14ac:dyDescent="0.2">
      <c r="B1011" s="5">
        <v>45596</v>
      </c>
      <c r="C1011">
        <v>138.37</v>
      </c>
    </row>
    <row r="1012" spans="2:3" x14ac:dyDescent="0.2">
      <c r="B1012" s="5">
        <v>45596</v>
      </c>
      <c r="C1012">
        <v>268.70999999999998</v>
      </c>
    </row>
    <row r="1013" spans="2:3" x14ac:dyDescent="0.2">
      <c r="B1013" s="5">
        <v>45596</v>
      </c>
      <c r="C1013">
        <v>268.70999999999998</v>
      </c>
    </row>
    <row r="1014" spans="2:3" x14ac:dyDescent="0.2">
      <c r="B1014" s="5">
        <v>45596</v>
      </c>
      <c r="C1014">
        <v>1920</v>
      </c>
    </row>
    <row r="1015" spans="2:3" x14ac:dyDescent="0.2">
      <c r="B1015" s="5">
        <v>45597</v>
      </c>
      <c r="C1015">
        <v>266.94</v>
      </c>
    </row>
    <row r="1016" spans="2:3" x14ac:dyDescent="0.2">
      <c r="B1016" s="5">
        <v>45597</v>
      </c>
      <c r="C1016">
        <v>264.88</v>
      </c>
    </row>
    <row r="1017" spans="2:3" x14ac:dyDescent="0.2">
      <c r="B1017" s="5">
        <v>45597</v>
      </c>
      <c r="C1017">
        <v>268.70999999999998</v>
      </c>
    </row>
    <row r="1018" spans="2:3" x14ac:dyDescent="0.2">
      <c r="B1018" s="5">
        <v>45597</v>
      </c>
      <c r="C1018">
        <v>358</v>
      </c>
    </row>
    <row r="1019" spans="2:3" x14ac:dyDescent="0.2">
      <c r="B1019" s="5">
        <v>45598</v>
      </c>
      <c r="C1019">
        <v>350.77</v>
      </c>
    </row>
    <row r="1020" spans="2:3" x14ac:dyDescent="0.2">
      <c r="B1020" s="5">
        <v>45598</v>
      </c>
      <c r="C1020">
        <v>320</v>
      </c>
    </row>
    <row r="1021" spans="2:3" x14ac:dyDescent="0.2">
      <c r="B1021" s="5">
        <v>45598</v>
      </c>
      <c r="C1021">
        <v>165</v>
      </c>
    </row>
    <row r="1022" spans="2:3" x14ac:dyDescent="0.2">
      <c r="B1022" s="5">
        <v>45598</v>
      </c>
      <c r="C1022">
        <v>329.95</v>
      </c>
    </row>
    <row r="1023" spans="2:3" x14ac:dyDescent="0.2">
      <c r="B1023" s="5">
        <v>45598</v>
      </c>
      <c r="C1023">
        <v>464.95</v>
      </c>
    </row>
    <row r="1024" spans="2:3" x14ac:dyDescent="0.2">
      <c r="B1024" s="5">
        <v>45599</v>
      </c>
      <c r="C1024">
        <v>225</v>
      </c>
    </row>
    <row r="1025" spans="2:3" x14ac:dyDescent="0.2">
      <c r="B1025" s="5">
        <v>45599</v>
      </c>
      <c r="C1025">
        <v>470</v>
      </c>
    </row>
    <row r="1026" spans="2:3" x14ac:dyDescent="0.2">
      <c r="B1026" s="5">
        <v>45599</v>
      </c>
      <c r="C1026">
        <v>302</v>
      </c>
    </row>
    <row r="1027" spans="2:3" x14ac:dyDescent="0.2">
      <c r="B1027" s="5">
        <v>45599</v>
      </c>
      <c r="C1027">
        <v>233.85</v>
      </c>
    </row>
    <row r="1028" spans="2:3" x14ac:dyDescent="0.2">
      <c r="B1028" s="5">
        <v>45599</v>
      </c>
      <c r="C1028">
        <v>301.54000000000002</v>
      </c>
    </row>
    <row r="1029" spans="2:3" x14ac:dyDescent="0.2">
      <c r="B1029" s="5">
        <v>45599</v>
      </c>
      <c r="C1029">
        <v>1110</v>
      </c>
    </row>
    <row r="1030" spans="2:3" x14ac:dyDescent="0.2">
      <c r="B1030" s="5">
        <v>45599</v>
      </c>
      <c r="C1030">
        <v>262.38</v>
      </c>
    </row>
    <row r="1031" spans="2:3" x14ac:dyDescent="0.2">
      <c r="B1031" s="5">
        <v>45600</v>
      </c>
      <c r="C1031">
        <v>210</v>
      </c>
    </row>
    <row r="1032" spans="2:3" x14ac:dyDescent="0.2">
      <c r="B1032" s="5">
        <v>45600</v>
      </c>
      <c r="C1032">
        <v>350.77</v>
      </c>
    </row>
    <row r="1033" spans="2:3" x14ac:dyDescent="0.2">
      <c r="B1033" s="5">
        <v>45600</v>
      </c>
      <c r="C1033">
        <v>294.25</v>
      </c>
    </row>
    <row r="1034" spans="2:3" x14ac:dyDescent="0.2">
      <c r="B1034" s="5">
        <v>45600</v>
      </c>
      <c r="C1034">
        <v>310</v>
      </c>
    </row>
    <row r="1035" spans="2:3" x14ac:dyDescent="0.2">
      <c r="B1035" s="5">
        <v>45601</v>
      </c>
      <c r="C1035">
        <v>999</v>
      </c>
    </row>
    <row r="1036" spans="2:3" x14ac:dyDescent="0.2">
      <c r="B1036" s="5">
        <v>45601</v>
      </c>
      <c r="C1036">
        <v>309.3</v>
      </c>
    </row>
    <row r="1037" spans="2:3" x14ac:dyDescent="0.2">
      <c r="B1037" s="5">
        <v>45602</v>
      </c>
      <c r="C1037">
        <v>334.95</v>
      </c>
    </row>
    <row r="1038" spans="2:3" x14ac:dyDescent="0.2">
      <c r="B1038" s="5">
        <v>45602</v>
      </c>
      <c r="C1038">
        <v>172</v>
      </c>
    </row>
    <row r="1039" spans="2:3" x14ac:dyDescent="0.2">
      <c r="B1039" s="5">
        <v>45602</v>
      </c>
      <c r="C1039">
        <v>151.16</v>
      </c>
    </row>
    <row r="1040" spans="2:3" x14ac:dyDescent="0.2">
      <c r="B1040" s="5">
        <v>45602</v>
      </c>
      <c r="C1040">
        <v>520</v>
      </c>
    </row>
    <row r="1041" spans="2:3" x14ac:dyDescent="0.2">
      <c r="B1041" s="5">
        <v>45602</v>
      </c>
      <c r="C1041">
        <v>217.4</v>
      </c>
    </row>
    <row r="1042" spans="2:3" x14ac:dyDescent="0.2">
      <c r="B1042" s="5">
        <v>45603</v>
      </c>
      <c r="C1042">
        <v>1920</v>
      </c>
    </row>
    <row r="1043" spans="2:3" x14ac:dyDescent="0.2">
      <c r="B1043" s="5">
        <v>45603</v>
      </c>
      <c r="C1043">
        <v>430</v>
      </c>
    </row>
    <row r="1044" spans="2:3" x14ac:dyDescent="0.2">
      <c r="B1044" s="5">
        <v>45603</v>
      </c>
      <c r="C1044">
        <v>138.37</v>
      </c>
    </row>
    <row r="1045" spans="2:3" x14ac:dyDescent="0.2">
      <c r="B1045" s="5">
        <v>45603</v>
      </c>
      <c r="C1045">
        <v>268.70999999999998</v>
      </c>
    </row>
    <row r="1046" spans="2:3" x14ac:dyDescent="0.2">
      <c r="B1046" s="5">
        <v>45603</v>
      </c>
      <c r="C1046">
        <v>268.70999999999998</v>
      </c>
    </row>
    <row r="1047" spans="2:3" x14ac:dyDescent="0.2">
      <c r="B1047" s="5">
        <v>45604</v>
      </c>
      <c r="C1047">
        <v>358</v>
      </c>
    </row>
    <row r="1048" spans="2:3" x14ac:dyDescent="0.2">
      <c r="B1048" s="5">
        <v>45604</v>
      </c>
      <c r="C1048">
        <v>266.94</v>
      </c>
    </row>
    <row r="1049" spans="2:3" x14ac:dyDescent="0.2">
      <c r="B1049" s="5">
        <v>45604</v>
      </c>
      <c r="C1049">
        <v>264.88</v>
      </c>
    </row>
    <row r="1050" spans="2:3" x14ac:dyDescent="0.2">
      <c r="B1050" s="5">
        <v>45604</v>
      </c>
      <c r="C1050">
        <v>270</v>
      </c>
    </row>
    <row r="1051" spans="2:3" x14ac:dyDescent="0.2">
      <c r="B1051" s="5">
        <v>45604</v>
      </c>
      <c r="C1051">
        <v>268.70999999999998</v>
      </c>
    </row>
    <row r="1052" spans="2:3" x14ac:dyDescent="0.2">
      <c r="B1052" s="5">
        <v>45605</v>
      </c>
      <c r="C1052">
        <v>1000</v>
      </c>
    </row>
    <row r="1053" spans="2:3" x14ac:dyDescent="0.2">
      <c r="B1053" s="5">
        <v>45605</v>
      </c>
      <c r="C1053">
        <v>348</v>
      </c>
    </row>
    <row r="1054" spans="2:3" x14ac:dyDescent="0.2">
      <c r="B1054" s="5">
        <v>45605</v>
      </c>
      <c r="C1054">
        <v>350.77</v>
      </c>
    </row>
    <row r="1055" spans="2:3" x14ac:dyDescent="0.2">
      <c r="B1055" s="5">
        <v>45605</v>
      </c>
      <c r="C1055">
        <v>320</v>
      </c>
    </row>
    <row r="1056" spans="2:3" x14ac:dyDescent="0.2">
      <c r="B1056" s="5">
        <v>45605</v>
      </c>
      <c r="C1056">
        <v>165</v>
      </c>
    </row>
    <row r="1057" spans="2:3" x14ac:dyDescent="0.2">
      <c r="B1057" s="5">
        <v>45605</v>
      </c>
      <c r="C1057">
        <v>329.95</v>
      </c>
    </row>
    <row r="1058" spans="2:3" x14ac:dyDescent="0.2">
      <c r="B1058" s="5">
        <v>45605</v>
      </c>
      <c r="C1058">
        <v>464.95</v>
      </c>
    </row>
    <row r="1059" spans="2:3" x14ac:dyDescent="0.2">
      <c r="B1059" s="5">
        <v>45606</v>
      </c>
      <c r="C1059">
        <v>470</v>
      </c>
    </row>
    <row r="1060" spans="2:3" x14ac:dyDescent="0.2">
      <c r="B1060" s="5">
        <v>45606</v>
      </c>
      <c r="C1060">
        <v>302</v>
      </c>
    </row>
    <row r="1061" spans="2:3" x14ac:dyDescent="0.2">
      <c r="B1061" s="5">
        <v>45606</v>
      </c>
      <c r="C1061">
        <v>233.85</v>
      </c>
    </row>
    <row r="1062" spans="2:3" x14ac:dyDescent="0.2">
      <c r="B1062" s="5">
        <v>45606</v>
      </c>
      <c r="C1062">
        <v>301.54000000000002</v>
      </c>
    </row>
    <row r="1063" spans="2:3" x14ac:dyDescent="0.2">
      <c r="B1063" s="5">
        <v>45606</v>
      </c>
      <c r="C1063">
        <v>1110</v>
      </c>
    </row>
    <row r="1064" spans="2:3" x14ac:dyDescent="0.2">
      <c r="B1064" s="5">
        <v>45606</v>
      </c>
      <c r="C1064">
        <v>262.38</v>
      </c>
    </row>
    <row r="1065" spans="2:3" x14ac:dyDescent="0.2">
      <c r="B1065" s="5">
        <v>45607</v>
      </c>
      <c r="C1065">
        <v>210</v>
      </c>
    </row>
    <row r="1066" spans="2:3" x14ac:dyDescent="0.2">
      <c r="B1066" s="5">
        <v>45607</v>
      </c>
      <c r="C1066">
        <v>585</v>
      </c>
    </row>
    <row r="1067" spans="2:3" x14ac:dyDescent="0.2">
      <c r="B1067" s="5">
        <v>45607</v>
      </c>
      <c r="C1067">
        <v>350.77</v>
      </c>
    </row>
    <row r="1068" spans="2:3" x14ac:dyDescent="0.2">
      <c r="B1068" s="5">
        <v>45608</v>
      </c>
      <c r="C1068">
        <v>309.3</v>
      </c>
    </row>
    <row r="1069" spans="2:3" x14ac:dyDescent="0.2">
      <c r="B1069" s="5">
        <v>45609</v>
      </c>
      <c r="C1069">
        <v>334.95</v>
      </c>
    </row>
    <row r="1070" spans="2:3" x14ac:dyDescent="0.2">
      <c r="B1070" s="5">
        <v>45609</v>
      </c>
      <c r="C1070">
        <v>151.16</v>
      </c>
    </row>
    <row r="1071" spans="2:3" x14ac:dyDescent="0.2">
      <c r="B1071" s="5">
        <v>45609</v>
      </c>
      <c r="C1071">
        <v>520</v>
      </c>
    </row>
    <row r="1072" spans="2:3" x14ac:dyDescent="0.2">
      <c r="B1072" s="5">
        <v>45609</v>
      </c>
      <c r="C1072">
        <v>217.4</v>
      </c>
    </row>
    <row r="1073" spans="2:3" x14ac:dyDescent="0.2">
      <c r="B1073" s="5">
        <v>45610</v>
      </c>
      <c r="C1073">
        <v>1920</v>
      </c>
    </row>
    <row r="1074" spans="2:3" x14ac:dyDescent="0.2">
      <c r="B1074" s="5">
        <v>45610</v>
      </c>
      <c r="C1074">
        <v>430</v>
      </c>
    </row>
    <row r="1075" spans="2:3" x14ac:dyDescent="0.2">
      <c r="B1075" s="5">
        <v>45610</v>
      </c>
      <c r="C1075">
        <v>138.37</v>
      </c>
    </row>
    <row r="1076" spans="2:3" x14ac:dyDescent="0.2">
      <c r="B1076" s="5">
        <v>45610</v>
      </c>
      <c r="C1076">
        <v>268.70999999999998</v>
      </c>
    </row>
    <row r="1077" spans="2:3" x14ac:dyDescent="0.2">
      <c r="B1077" s="5">
        <v>45610</v>
      </c>
      <c r="C1077">
        <v>268.70999999999998</v>
      </c>
    </row>
    <row r="1078" spans="2:3" x14ac:dyDescent="0.2">
      <c r="B1078" s="5">
        <v>45611</v>
      </c>
      <c r="C1078">
        <v>358</v>
      </c>
    </row>
    <row r="1079" spans="2:3" x14ac:dyDescent="0.2">
      <c r="B1079" s="5">
        <v>45611</v>
      </c>
      <c r="C1079">
        <v>266.94</v>
      </c>
    </row>
    <row r="1080" spans="2:3" x14ac:dyDescent="0.2">
      <c r="B1080" s="5">
        <v>45611</v>
      </c>
      <c r="C1080">
        <v>264.88</v>
      </c>
    </row>
    <row r="1081" spans="2:3" x14ac:dyDescent="0.2">
      <c r="B1081" s="5">
        <v>45611</v>
      </c>
      <c r="C1081">
        <v>270</v>
      </c>
    </row>
    <row r="1082" spans="2:3" x14ac:dyDescent="0.2">
      <c r="B1082" s="5">
        <v>45611</v>
      </c>
      <c r="C1082">
        <v>172</v>
      </c>
    </row>
    <row r="1083" spans="2:3" x14ac:dyDescent="0.2">
      <c r="B1083" s="5">
        <v>45611</v>
      </c>
      <c r="C1083">
        <v>312</v>
      </c>
    </row>
    <row r="1084" spans="2:3" x14ac:dyDescent="0.2">
      <c r="B1084" s="5">
        <v>45611</v>
      </c>
      <c r="C1084">
        <v>268.70999999999998</v>
      </c>
    </row>
    <row r="1085" spans="2:3" x14ac:dyDescent="0.2">
      <c r="B1085" s="5">
        <v>45612</v>
      </c>
      <c r="C1085">
        <v>348</v>
      </c>
    </row>
    <row r="1086" spans="2:3" x14ac:dyDescent="0.2">
      <c r="B1086" s="5">
        <v>45612</v>
      </c>
      <c r="C1086">
        <v>350.77</v>
      </c>
    </row>
    <row r="1087" spans="2:3" x14ac:dyDescent="0.2">
      <c r="B1087" s="5">
        <v>45612</v>
      </c>
      <c r="C1087">
        <v>320</v>
      </c>
    </row>
    <row r="1088" spans="2:3" x14ac:dyDescent="0.2">
      <c r="B1088" s="5">
        <v>45612</v>
      </c>
      <c r="C1088">
        <v>334.95</v>
      </c>
    </row>
    <row r="1089" spans="2:3" x14ac:dyDescent="0.2">
      <c r="B1089" s="5">
        <v>45612</v>
      </c>
      <c r="C1089">
        <v>165</v>
      </c>
    </row>
    <row r="1090" spans="2:3" x14ac:dyDescent="0.2">
      <c r="B1090" s="5">
        <v>45612</v>
      </c>
      <c r="C1090">
        <v>329.95</v>
      </c>
    </row>
    <row r="1091" spans="2:3" x14ac:dyDescent="0.2">
      <c r="B1091" s="5">
        <v>45613</v>
      </c>
      <c r="C1091">
        <v>470</v>
      </c>
    </row>
    <row r="1092" spans="2:3" x14ac:dyDescent="0.2">
      <c r="B1092" s="5">
        <v>45613</v>
      </c>
      <c r="C1092">
        <v>302</v>
      </c>
    </row>
    <row r="1093" spans="2:3" x14ac:dyDescent="0.2">
      <c r="B1093" s="5">
        <v>45613</v>
      </c>
      <c r="C1093">
        <v>233.85</v>
      </c>
    </row>
    <row r="1094" spans="2:3" x14ac:dyDescent="0.2">
      <c r="B1094" s="5">
        <v>45613</v>
      </c>
      <c r="C1094">
        <v>301.54000000000002</v>
      </c>
    </row>
    <row r="1095" spans="2:3" x14ac:dyDescent="0.2">
      <c r="B1095" s="5">
        <v>45613</v>
      </c>
      <c r="C1095">
        <v>1110</v>
      </c>
    </row>
    <row r="1096" spans="2:3" x14ac:dyDescent="0.2">
      <c r="B1096" s="5">
        <v>45613</v>
      </c>
      <c r="C1096">
        <v>262.38</v>
      </c>
    </row>
    <row r="1097" spans="2:3" x14ac:dyDescent="0.2">
      <c r="B1097" s="5">
        <v>45614</v>
      </c>
      <c r="C1097">
        <v>210</v>
      </c>
    </row>
    <row r="1098" spans="2:3" x14ac:dyDescent="0.2">
      <c r="B1098" s="5">
        <v>45614</v>
      </c>
      <c r="C1098">
        <v>350.77</v>
      </c>
    </row>
    <row r="1099" spans="2:3" x14ac:dyDescent="0.2">
      <c r="B1099" s="5">
        <v>45615</v>
      </c>
      <c r="C1099">
        <v>309.3</v>
      </c>
    </row>
    <row r="1100" spans="2:3" x14ac:dyDescent="0.2">
      <c r="B1100" s="5">
        <v>45616</v>
      </c>
      <c r="C1100">
        <v>334.95</v>
      </c>
    </row>
    <row r="1101" spans="2:3" x14ac:dyDescent="0.2">
      <c r="B1101" s="5">
        <v>45616</v>
      </c>
      <c r="C1101">
        <v>151.16</v>
      </c>
    </row>
    <row r="1102" spans="2:3" x14ac:dyDescent="0.2">
      <c r="B1102" s="5">
        <v>45616</v>
      </c>
      <c r="C1102">
        <v>520</v>
      </c>
    </row>
    <row r="1103" spans="2:3" x14ac:dyDescent="0.2">
      <c r="B1103" s="5">
        <v>45616</v>
      </c>
      <c r="C1103">
        <v>585</v>
      </c>
    </row>
    <row r="1104" spans="2:3" x14ac:dyDescent="0.2">
      <c r="B1104" s="5">
        <v>45616</v>
      </c>
      <c r="C1104">
        <v>217.4</v>
      </c>
    </row>
    <row r="1105" spans="2:3" x14ac:dyDescent="0.2">
      <c r="B1105" s="5">
        <v>45617</v>
      </c>
      <c r="C1105">
        <v>1920</v>
      </c>
    </row>
    <row r="1106" spans="2:3" x14ac:dyDescent="0.2">
      <c r="B1106" s="5">
        <v>45617</v>
      </c>
      <c r="C1106">
        <v>430</v>
      </c>
    </row>
    <row r="1107" spans="2:3" x14ac:dyDescent="0.2">
      <c r="B1107" s="5">
        <v>45617</v>
      </c>
      <c r="C1107">
        <v>138.37</v>
      </c>
    </row>
    <row r="1108" spans="2:3" x14ac:dyDescent="0.2">
      <c r="B1108" s="5">
        <v>45617</v>
      </c>
      <c r="C1108">
        <v>268.70999999999998</v>
      </c>
    </row>
    <row r="1109" spans="2:3" x14ac:dyDescent="0.2">
      <c r="B1109" s="5">
        <v>45617</v>
      </c>
      <c r="C1109">
        <v>268.70999999999998</v>
      </c>
    </row>
    <row r="1110" spans="2:3" x14ac:dyDescent="0.2">
      <c r="B1110" s="5">
        <v>45618</v>
      </c>
      <c r="C1110">
        <v>1499</v>
      </c>
    </row>
    <row r="1111" spans="2:3" x14ac:dyDescent="0.2">
      <c r="B1111" s="5">
        <v>45618</v>
      </c>
      <c r="C1111">
        <v>358</v>
      </c>
    </row>
    <row r="1112" spans="2:3" x14ac:dyDescent="0.2">
      <c r="B1112" s="5">
        <v>45618</v>
      </c>
      <c r="C1112">
        <v>266.94</v>
      </c>
    </row>
    <row r="1113" spans="2:3" x14ac:dyDescent="0.2">
      <c r="B1113" s="5">
        <v>45618</v>
      </c>
      <c r="C1113">
        <v>264.88</v>
      </c>
    </row>
    <row r="1114" spans="2:3" x14ac:dyDescent="0.2">
      <c r="B1114" s="5">
        <v>45618</v>
      </c>
      <c r="C1114">
        <v>172</v>
      </c>
    </row>
    <row r="1115" spans="2:3" x14ac:dyDescent="0.2">
      <c r="B1115" s="5">
        <v>45618</v>
      </c>
      <c r="C1115">
        <v>268.70999999999998</v>
      </c>
    </row>
    <row r="1116" spans="2:3" x14ac:dyDescent="0.2">
      <c r="B1116" s="5">
        <v>45619</v>
      </c>
      <c r="C1116">
        <v>270</v>
      </c>
    </row>
    <row r="1117" spans="2:3" x14ac:dyDescent="0.2">
      <c r="B1117" s="5">
        <v>45619</v>
      </c>
      <c r="C1117">
        <v>348</v>
      </c>
    </row>
    <row r="1118" spans="2:3" x14ac:dyDescent="0.2">
      <c r="B1118" s="5">
        <v>45619</v>
      </c>
      <c r="C1118">
        <v>350.77</v>
      </c>
    </row>
    <row r="1119" spans="2:3" x14ac:dyDescent="0.2">
      <c r="B1119" s="5">
        <v>45619</v>
      </c>
      <c r="C1119">
        <v>165</v>
      </c>
    </row>
    <row r="1120" spans="2:3" x14ac:dyDescent="0.2">
      <c r="B1120" s="5">
        <v>45619</v>
      </c>
      <c r="C1120">
        <v>334.95</v>
      </c>
    </row>
    <row r="1121" spans="2:3" x14ac:dyDescent="0.2">
      <c r="B1121" s="5">
        <v>45620</v>
      </c>
      <c r="C1121">
        <v>470</v>
      </c>
    </row>
    <row r="1122" spans="2:3" x14ac:dyDescent="0.2">
      <c r="B1122" s="5">
        <v>45620</v>
      </c>
      <c r="C1122">
        <v>233.85</v>
      </c>
    </row>
    <row r="1123" spans="2:3" x14ac:dyDescent="0.2">
      <c r="B1123" s="5">
        <v>45620</v>
      </c>
      <c r="C1123">
        <v>301.54000000000002</v>
      </c>
    </row>
    <row r="1124" spans="2:3" x14ac:dyDescent="0.2">
      <c r="B1124" s="5">
        <v>45620</v>
      </c>
      <c r="C1124">
        <v>1110</v>
      </c>
    </row>
    <row r="1125" spans="2:3" x14ac:dyDescent="0.2">
      <c r="B1125" s="5">
        <v>45620</v>
      </c>
      <c r="C1125">
        <v>262.38</v>
      </c>
    </row>
    <row r="1126" spans="2:3" x14ac:dyDescent="0.2">
      <c r="B1126" s="5">
        <v>45621</v>
      </c>
      <c r="C1126">
        <v>210</v>
      </c>
    </row>
    <row r="1127" spans="2:3" x14ac:dyDescent="0.2">
      <c r="B1127" s="5">
        <v>45621</v>
      </c>
      <c r="C1127">
        <v>302</v>
      </c>
    </row>
    <row r="1128" spans="2:3" x14ac:dyDescent="0.2">
      <c r="B1128" s="5">
        <v>45621</v>
      </c>
      <c r="C1128">
        <v>350.77</v>
      </c>
    </row>
    <row r="1129" spans="2:3" x14ac:dyDescent="0.2">
      <c r="B1129" s="5">
        <v>45622</v>
      </c>
      <c r="C1129">
        <v>309.3</v>
      </c>
    </row>
    <row r="1130" spans="2:3" x14ac:dyDescent="0.2">
      <c r="B1130" s="5">
        <v>45623</v>
      </c>
      <c r="C1130">
        <v>334.95</v>
      </c>
    </row>
    <row r="1131" spans="2:3" x14ac:dyDescent="0.2">
      <c r="B1131" s="5">
        <v>45623</v>
      </c>
      <c r="C1131">
        <v>151.16</v>
      </c>
    </row>
    <row r="1132" spans="2:3" x14ac:dyDescent="0.2">
      <c r="B1132" s="5">
        <v>45623</v>
      </c>
      <c r="C1132">
        <v>217.4</v>
      </c>
    </row>
    <row r="1133" spans="2:3" x14ac:dyDescent="0.2">
      <c r="B1133" s="5">
        <v>45624</v>
      </c>
      <c r="C1133">
        <v>1920</v>
      </c>
    </row>
    <row r="1134" spans="2:3" x14ac:dyDescent="0.2">
      <c r="B1134" s="5">
        <v>45624</v>
      </c>
      <c r="C1134">
        <v>138.37</v>
      </c>
    </row>
    <row r="1135" spans="2:3" x14ac:dyDescent="0.2">
      <c r="B1135" s="5">
        <v>45624</v>
      </c>
      <c r="C1135">
        <v>268.70999999999998</v>
      </c>
    </row>
    <row r="1136" spans="2:3" x14ac:dyDescent="0.2">
      <c r="B1136" s="5">
        <v>45624</v>
      </c>
      <c r="C1136">
        <v>268.70999999999998</v>
      </c>
    </row>
    <row r="1137" spans="2:3" x14ac:dyDescent="0.2">
      <c r="B1137" s="5">
        <v>45625</v>
      </c>
      <c r="C1137">
        <v>358</v>
      </c>
    </row>
    <row r="1138" spans="2:3" x14ac:dyDescent="0.2">
      <c r="B1138" s="5">
        <v>45625</v>
      </c>
      <c r="C1138">
        <v>266.94</v>
      </c>
    </row>
    <row r="1139" spans="2:3" x14ac:dyDescent="0.2">
      <c r="B1139" s="5">
        <v>45625</v>
      </c>
      <c r="C1139">
        <v>264.88</v>
      </c>
    </row>
    <row r="1140" spans="2:3" x14ac:dyDescent="0.2">
      <c r="B1140" s="5">
        <v>45625</v>
      </c>
      <c r="C1140">
        <v>316</v>
      </c>
    </row>
    <row r="1141" spans="2:3" x14ac:dyDescent="0.2">
      <c r="B1141" s="5">
        <v>45625</v>
      </c>
      <c r="C1141">
        <v>268.70999999999998</v>
      </c>
    </row>
    <row r="1142" spans="2:3" x14ac:dyDescent="0.2">
      <c r="B1142" s="5">
        <v>45626</v>
      </c>
      <c r="C1142">
        <v>348</v>
      </c>
    </row>
    <row r="1143" spans="2:3" x14ac:dyDescent="0.2">
      <c r="B1143" s="5">
        <v>45626</v>
      </c>
      <c r="C1143">
        <v>350.77</v>
      </c>
    </row>
    <row r="1144" spans="2:3" x14ac:dyDescent="0.2">
      <c r="B1144" s="5">
        <v>45626</v>
      </c>
      <c r="C1144">
        <v>585</v>
      </c>
    </row>
    <row r="1145" spans="2:3" x14ac:dyDescent="0.2">
      <c r="B1145" s="5">
        <v>45626</v>
      </c>
      <c r="C1145">
        <v>165</v>
      </c>
    </row>
    <row r="1146" spans="2:3" x14ac:dyDescent="0.2">
      <c r="B1146" s="5">
        <v>45626</v>
      </c>
      <c r="C1146">
        <v>334.95</v>
      </c>
    </row>
    <row r="1147" spans="2:3" x14ac:dyDescent="0.2">
      <c r="B1147" s="5">
        <v>45627</v>
      </c>
      <c r="C1147">
        <v>302</v>
      </c>
    </row>
    <row r="1148" spans="2:3" x14ac:dyDescent="0.2">
      <c r="B1148" s="5">
        <v>45627</v>
      </c>
      <c r="C1148">
        <v>233.85</v>
      </c>
    </row>
    <row r="1149" spans="2:3" x14ac:dyDescent="0.2">
      <c r="B1149" s="5">
        <v>45627</v>
      </c>
      <c r="C1149">
        <v>301.54000000000002</v>
      </c>
    </row>
    <row r="1150" spans="2:3" x14ac:dyDescent="0.2">
      <c r="B1150" s="5">
        <v>45627</v>
      </c>
      <c r="C1150">
        <v>1110</v>
      </c>
    </row>
    <row r="1151" spans="2:3" x14ac:dyDescent="0.2">
      <c r="B1151" s="5">
        <v>45627</v>
      </c>
      <c r="C1151">
        <v>262.38</v>
      </c>
    </row>
    <row r="1152" spans="2:3" x14ac:dyDescent="0.2">
      <c r="B1152" s="5">
        <v>45628</v>
      </c>
      <c r="C1152">
        <v>270</v>
      </c>
    </row>
    <row r="1153" spans="2:3" x14ac:dyDescent="0.2">
      <c r="B1153" s="5">
        <v>45628</v>
      </c>
      <c r="C1153">
        <v>210</v>
      </c>
    </row>
    <row r="1154" spans="2:3" x14ac:dyDescent="0.2">
      <c r="B1154" s="5">
        <v>45628</v>
      </c>
      <c r="C1154">
        <v>350.77</v>
      </c>
    </row>
    <row r="1155" spans="2:3" x14ac:dyDescent="0.2">
      <c r="B1155" s="5">
        <v>45629</v>
      </c>
      <c r="C1155">
        <v>309.3</v>
      </c>
    </row>
    <row r="1156" spans="2:3" x14ac:dyDescent="0.2">
      <c r="B1156" s="5">
        <v>45630</v>
      </c>
      <c r="C1156">
        <v>334.95</v>
      </c>
    </row>
    <row r="1157" spans="2:3" x14ac:dyDescent="0.2">
      <c r="B1157" s="5">
        <v>45630</v>
      </c>
      <c r="C1157">
        <v>151.16</v>
      </c>
    </row>
    <row r="1158" spans="2:3" x14ac:dyDescent="0.2">
      <c r="B1158" s="5">
        <v>45630</v>
      </c>
      <c r="C1158">
        <v>217.4</v>
      </c>
    </row>
    <row r="1159" spans="2:3" x14ac:dyDescent="0.2">
      <c r="B1159" s="5">
        <v>45631</v>
      </c>
      <c r="C1159">
        <v>1920</v>
      </c>
    </row>
    <row r="1160" spans="2:3" x14ac:dyDescent="0.2">
      <c r="B1160" s="5">
        <v>45631</v>
      </c>
      <c r="C1160">
        <v>138.37</v>
      </c>
    </row>
    <row r="1161" spans="2:3" x14ac:dyDescent="0.2">
      <c r="B1161" s="5">
        <v>45631</v>
      </c>
      <c r="C1161">
        <v>268.70999999999998</v>
      </c>
    </row>
    <row r="1162" spans="2:3" x14ac:dyDescent="0.2">
      <c r="B1162" s="5">
        <v>45631</v>
      </c>
      <c r="C1162">
        <v>268.70999999999998</v>
      </c>
    </row>
    <row r="1163" spans="2:3" x14ac:dyDescent="0.2">
      <c r="B1163" s="5">
        <v>45632</v>
      </c>
      <c r="C1163">
        <v>358</v>
      </c>
    </row>
    <row r="1164" spans="2:3" x14ac:dyDescent="0.2">
      <c r="B1164" s="5">
        <v>45632</v>
      </c>
      <c r="C1164">
        <v>266.94</v>
      </c>
    </row>
    <row r="1165" spans="2:3" x14ac:dyDescent="0.2">
      <c r="B1165" s="5">
        <v>45632</v>
      </c>
      <c r="C1165">
        <v>264.88</v>
      </c>
    </row>
    <row r="1166" spans="2:3" x14ac:dyDescent="0.2">
      <c r="B1166" s="5">
        <v>45632</v>
      </c>
      <c r="C1166">
        <v>172</v>
      </c>
    </row>
    <row r="1167" spans="2:3" x14ac:dyDescent="0.2">
      <c r="B1167" s="5">
        <v>45632</v>
      </c>
      <c r="C1167">
        <v>268.70999999999998</v>
      </c>
    </row>
    <row r="1168" spans="2:3" x14ac:dyDescent="0.2">
      <c r="B1168" s="5">
        <v>45632</v>
      </c>
      <c r="C1168">
        <v>316</v>
      </c>
    </row>
    <row r="1169" spans="2:3" x14ac:dyDescent="0.2">
      <c r="B1169" s="5">
        <v>45633</v>
      </c>
      <c r="C1169">
        <v>350.77</v>
      </c>
    </row>
    <row r="1170" spans="2:3" x14ac:dyDescent="0.2">
      <c r="B1170" s="5">
        <v>45633</v>
      </c>
      <c r="C1170">
        <v>165</v>
      </c>
    </row>
    <row r="1171" spans="2:3" x14ac:dyDescent="0.2">
      <c r="B1171" s="5">
        <v>45633</v>
      </c>
      <c r="C1171">
        <v>334.95</v>
      </c>
    </row>
    <row r="1172" spans="2:3" x14ac:dyDescent="0.2">
      <c r="B1172" s="5">
        <v>45634</v>
      </c>
      <c r="C1172">
        <v>233.85</v>
      </c>
    </row>
    <row r="1173" spans="2:3" x14ac:dyDescent="0.2">
      <c r="B1173" s="5">
        <v>45634</v>
      </c>
      <c r="C1173">
        <v>301.54000000000002</v>
      </c>
    </row>
    <row r="1174" spans="2:3" x14ac:dyDescent="0.2">
      <c r="B1174" s="5">
        <v>45634</v>
      </c>
      <c r="C1174">
        <v>585</v>
      </c>
    </row>
    <row r="1175" spans="2:3" x14ac:dyDescent="0.2">
      <c r="B1175" s="5">
        <v>45634</v>
      </c>
      <c r="C1175">
        <v>1110</v>
      </c>
    </row>
    <row r="1176" spans="2:3" x14ac:dyDescent="0.2">
      <c r="B1176" s="5">
        <v>45634</v>
      </c>
      <c r="C1176">
        <v>262.38</v>
      </c>
    </row>
    <row r="1177" spans="2:3" x14ac:dyDescent="0.2">
      <c r="B1177" s="5">
        <v>45635</v>
      </c>
      <c r="C1177">
        <v>999</v>
      </c>
    </row>
    <row r="1178" spans="2:3" x14ac:dyDescent="0.2">
      <c r="B1178" s="5">
        <v>45635</v>
      </c>
      <c r="C1178">
        <v>210</v>
      </c>
    </row>
    <row r="1179" spans="2:3" x14ac:dyDescent="0.2">
      <c r="B1179" s="5">
        <v>45635</v>
      </c>
      <c r="C1179">
        <v>302</v>
      </c>
    </row>
    <row r="1180" spans="2:3" x14ac:dyDescent="0.2">
      <c r="B1180" s="5">
        <v>45635</v>
      </c>
      <c r="C1180">
        <v>350.77</v>
      </c>
    </row>
    <row r="1181" spans="2:3" x14ac:dyDescent="0.2">
      <c r="B1181" s="5">
        <v>45636</v>
      </c>
      <c r="C1181">
        <v>309.3</v>
      </c>
    </row>
    <row r="1182" spans="2:3" x14ac:dyDescent="0.2">
      <c r="B1182" s="5">
        <v>45637</v>
      </c>
      <c r="C1182">
        <v>334.95</v>
      </c>
    </row>
    <row r="1183" spans="2:3" x14ac:dyDescent="0.2">
      <c r="B1183" s="5">
        <v>45637</v>
      </c>
      <c r="C1183">
        <v>151.16</v>
      </c>
    </row>
    <row r="1184" spans="2:3" x14ac:dyDescent="0.2">
      <c r="B1184" s="5">
        <v>45637</v>
      </c>
      <c r="C1184">
        <v>217.4</v>
      </c>
    </row>
    <row r="1185" spans="2:3" x14ac:dyDescent="0.2">
      <c r="B1185" s="5">
        <v>45638</v>
      </c>
      <c r="C1185">
        <v>1920</v>
      </c>
    </row>
    <row r="1186" spans="2:3" x14ac:dyDescent="0.2">
      <c r="B1186" s="5">
        <v>45638</v>
      </c>
      <c r="C1186">
        <v>138.37</v>
      </c>
    </row>
    <row r="1187" spans="2:3" x14ac:dyDescent="0.2">
      <c r="B1187" s="5">
        <v>45638</v>
      </c>
      <c r="C1187">
        <v>268.70999999999998</v>
      </c>
    </row>
    <row r="1188" spans="2:3" x14ac:dyDescent="0.2">
      <c r="B1188" s="5">
        <v>45638</v>
      </c>
      <c r="C1188">
        <v>268.70999999999998</v>
      </c>
    </row>
    <row r="1189" spans="2:3" x14ac:dyDescent="0.2">
      <c r="B1189" s="5">
        <v>45639</v>
      </c>
      <c r="C1189">
        <v>358</v>
      </c>
    </row>
    <row r="1190" spans="2:3" x14ac:dyDescent="0.2">
      <c r="B1190" s="5">
        <v>45639</v>
      </c>
      <c r="C1190">
        <v>266.94</v>
      </c>
    </row>
    <row r="1191" spans="2:3" x14ac:dyDescent="0.2">
      <c r="B1191" s="5">
        <v>45639</v>
      </c>
      <c r="C1191">
        <v>264.88</v>
      </c>
    </row>
    <row r="1192" spans="2:3" x14ac:dyDescent="0.2">
      <c r="B1192" s="5">
        <v>45639</v>
      </c>
      <c r="C1192">
        <v>268.70999999999998</v>
      </c>
    </row>
    <row r="1193" spans="2:3" x14ac:dyDescent="0.2">
      <c r="B1193" s="5">
        <v>45639</v>
      </c>
      <c r="C1193">
        <v>316</v>
      </c>
    </row>
    <row r="1194" spans="2:3" x14ac:dyDescent="0.2">
      <c r="B1194" s="5">
        <v>45640</v>
      </c>
      <c r="C1194">
        <v>348</v>
      </c>
    </row>
    <row r="1195" spans="2:3" x14ac:dyDescent="0.2">
      <c r="B1195" s="5">
        <v>45640</v>
      </c>
      <c r="C1195">
        <v>350.77</v>
      </c>
    </row>
    <row r="1196" spans="2:3" x14ac:dyDescent="0.2">
      <c r="B1196" s="5">
        <v>45640</v>
      </c>
      <c r="C1196">
        <v>165</v>
      </c>
    </row>
    <row r="1197" spans="2:3" x14ac:dyDescent="0.2">
      <c r="B1197" s="5">
        <v>45640</v>
      </c>
      <c r="C1197">
        <v>334.95</v>
      </c>
    </row>
    <row r="1198" spans="2:3" x14ac:dyDescent="0.2">
      <c r="B1198" s="5">
        <v>45641</v>
      </c>
      <c r="C1198">
        <v>172</v>
      </c>
    </row>
    <row r="1199" spans="2:3" x14ac:dyDescent="0.2">
      <c r="B1199" s="5">
        <v>45641</v>
      </c>
      <c r="C1199">
        <v>233.85</v>
      </c>
    </row>
    <row r="1200" spans="2:3" x14ac:dyDescent="0.2">
      <c r="B1200" s="5">
        <v>45641</v>
      </c>
      <c r="C1200">
        <v>301.54000000000002</v>
      </c>
    </row>
    <row r="1201" spans="2:3" x14ac:dyDescent="0.2">
      <c r="B1201" s="5">
        <v>45641</v>
      </c>
      <c r="C1201">
        <v>585</v>
      </c>
    </row>
    <row r="1202" spans="2:3" x14ac:dyDescent="0.2">
      <c r="B1202" s="5">
        <v>45641</v>
      </c>
      <c r="C1202">
        <v>1110</v>
      </c>
    </row>
    <row r="1203" spans="2:3" x14ac:dyDescent="0.2">
      <c r="B1203" s="5">
        <v>45641</v>
      </c>
      <c r="C1203">
        <v>262.38</v>
      </c>
    </row>
    <row r="1204" spans="2:3" x14ac:dyDescent="0.2">
      <c r="B1204" s="5">
        <v>45642</v>
      </c>
      <c r="C1204">
        <v>210</v>
      </c>
    </row>
    <row r="1205" spans="2:3" x14ac:dyDescent="0.2">
      <c r="B1205" s="5">
        <v>45642</v>
      </c>
      <c r="C1205">
        <v>302</v>
      </c>
    </row>
    <row r="1206" spans="2:3" x14ac:dyDescent="0.2">
      <c r="B1206" s="5">
        <v>45642</v>
      </c>
      <c r="C1206">
        <v>350.75</v>
      </c>
    </row>
    <row r="1207" spans="2:3" x14ac:dyDescent="0.2">
      <c r="B1207" s="5">
        <v>45643</v>
      </c>
      <c r="C1207">
        <v>309.3</v>
      </c>
    </row>
    <row r="1208" spans="2:3" x14ac:dyDescent="0.2">
      <c r="B1208" s="5">
        <v>45644</v>
      </c>
      <c r="C1208">
        <v>334.95</v>
      </c>
    </row>
    <row r="1209" spans="2:3" x14ac:dyDescent="0.2">
      <c r="B1209" s="5">
        <v>45644</v>
      </c>
      <c r="C1209">
        <v>151.16</v>
      </c>
    </row>
    <row r="1210" spans="2:3" x14ac:dyDescent="0.2">
      <c r="B1210" s="5">
        <v>45644</v>
      </c>
      <c r="C1210">
        <v>217.4</v>
      </c>
    </row>
    <row r="1211" spans="2:3" x14ac:dyDescent="0.2">
      <c r="B1211" s="5">
        <v>45645</v>
      </c>
      <c r="C1211">
        <v>1920</v>
      </c>
    </row>
    <row r="1212" spans="2:3" x14ac:dyDescent="0.2">
      <c r="B1212" s="5">
        <v>45645</v>
      </c>
      <c r="C1212">
        <v>138.37</v>
      </c>
    </row>
    <row r="1213" spans="2:3" x14ac:dyDescent="0.2">
      <c r="B1213" s="5">
        <v>45645</v>
      </c>
      <c r="C1213">
        <v>268.70999999999998</v>
      </c>
    </row>
    <row r="1214" spans="2:3" x14ac:dyDescent="0.2">
      <c r="B1214" s="5">
        <v>45645</v>
      </c>
      <c r="C1214">
        <v>268.70999999999998</v>
      </c>
    </row>
    <row r="1215" spans="2:3" x14ac:dyDescent="0.2">
      <c r="B1215" s="5">
        <v>45646</v>
      </c>
      <c r="C1215">
        <v>358</v>
      </c>
    </row>
    <row r="1216" spans="2:3" x14ac:dyDescent="0.2">
      <c r="B1216" s="5">
        <v>45646</v>
      </c>
      <c r="C1216">
        <v>266.94</v>
      </c>
    </row>
    <row r="1217" spans="2:3" x14ac:dyDescent="0.2">
      <c r="B1217" s="5">
        <v>45646</v>
      </c>
      <c r="C1217">
        <v>264.88</v>
      </c>
    </row>
    <row r="1218" spans="2:3" x14ac:dyDescent="0.2">
      <c r="B1218" s="5">
        <v>45646</v>
      </c>
      <c r="C1218">
        <v>268.70999999999998</v>
      </c>
    </row>
    <row r="1219" spans="2:3" x14ac:dyDescent="0.2">
      <c r="B1219" s="5">
        <v>45646</v>
      </c>
      <c r="C1219">
        <v>316</v>
      </c>
    </row>
    <row r="1220" spans="2:3" x14ac:dyDescent="0.2">
      <c r="B1220" s="5">
        <v>45646</v>
      </c>
      <c r="C1220">
        <v>305</v>
      </c>
    </row>
    <row r="1221" spans="2:3" x14ac:dyDescent="0.2">
      <c r="B1221" s="5">
        <v>45647</v>
      </c>
      <c r="C1221">
        <v>350.77</v>
      </c>
    </row>
    <row r="1222" spans="2:3" x14ac:dyDescent="0.2">
      <c r="B1222" s="5">
        <v>45647</v>
      </c>
      <c r="C1222">
        <v>165</v>
      </c>
    </row>
    <row r="1223" spans="2:3" x14ac:dyDescent="0.2">
      <c r="B1223" s="5">
        <v>45647</v>
      </c>
      <c r="C1223">
        <v>334.95</v>
      </c>
    </row>
    <row r="1224" spans="2:3" x14ac:dyDescent="0.2">
      <c r="B1224" s="5">
        <v>45648</v>
      </c>
      <c r="C1224">
        <v>302</v>
      </c>
    </row>
    <row r="1225" spans="2:3" x14ac:dyDescent="0.2">
      <c r="B1225" s="5">
        <v>45648</v>
      </c>
      <c r="C1225">
        <v>233.85</v>
      </c>
    </row>
    <row r="1226" spans="2:3" x14ac:dyDescent="0.2">
      <c r="B1226" s="5">
        <v>45648</v>
      </c>
      <c r="C1226">
        <v>301.54000000000002</v>
      </c>
    </row>
    <row r="1227" spans="2:3" x14ac:dyDescent="0.2">
      <c r="B1227" s="5">
        <v>45648</v>
      </c>
      <c r="C1227">
        <v>1110</v>
      </c>
    </row>
    <row r="1228" spans="2:3" x14ac:dyDescent="0.2">
      <c r="B1228" s="5">
        <v>45648</v>
      </c>
      <c r="C1228">
        <v>262.38</v>
      </c>
    </row>
    <row r="1229" spans="2:3" x14ac:dyDescent="0.2">
      <c r="B1229" s="5">
        <v>45649</v>
      </c>
      <c r="C1229">
        <v>1000</v>
      </c>
    </row>
    <row r="1230" spans="2:3" x14ac:dyDescent="0.2">
      <c r="B1230" s="5">
        <v>45649</v>
      </c>
      <c r="C1230">
        <v>210</v>
      </c>
    </row>
    <row r="1231" spans="2:3" x14ac:dyDescent="0.2">
      <c r="B1231" s="5">
        <v>45649</v>
      </c>
      <c r="C1231">
        <v>165</v>
      </c>
    </row>
    <row r="1232" spans="2:3" x14ac:dyDescent="0.2">
      <c r="B1232" s="5">
        <v>45650</v>
      </c>
      <c r="C1232">
        <v>0</v>
      </c>
    </row>
    <row r="1233" spans="2:3" x14ac:dyDescent="0.2">
      <c r="B1233" s="5">
        <v>45650</v>
      </c>
      <c r="C1233">
        <v>348</v>
      </c>
    </row>
    <row r="1234" spans="2:3" x14ac:dyDescent="0.2">
      <c r="B1234" s="5">
        <v>45650</v>
      </c>
      <c r="C1234">
        <v>585</v>
      </c>
    </row>
    <row r="1235" spans="2:3" x14ac:dyDescent="0.2">
      <c r="B1235" s="5">
        <v>45650</v>
      </c>
      <c r="C1235">
        <v>309.3</v>
      </c>
    </row>
    <row r="1236" spans="2:3" x14ac:dyDescent="0.2">
      <c r="B1236" s="5">
        <v>45651</v>
      </c>
      <c r="C1236">
        <v>334.95</v>
      </c>
    </row>
    <row r="1237" spans="2:3" x14ac:dyDescent="0.2">
      <c r="B1237" s="5">
        <v>45651</v>
      </c>
      <c r="C1237">
        <v>151.16</v>
      </c>
    </row>
    <row r="1238" spans="2:3" x14ac:dyDescent="0.2">
      <c r="B1238" s="5">
        <v>45651</v>
      </c>
      <c r="C1238">
        <v>217.4</v>
      </c>
    </row>
    <row r="1239" spans="2:3" x14ac:dyDescent="0.2">
      <c r="B1239" s="5">
        <v>45652</v>
      </c>
      <c r="C1239">
        <v>138.37</v>
      </c>
    </row>
    <row r="1240" spans="2:3" x14ac:dyDescent="0.2">
      <c r="B1240" s="5">
        <v>45652</v>
      </c>
      <c r="C1240">
        <v>268.70999999999998</v>
      </c>
    </row>
    <row r="1241" spans="2:3" x14ac:dyDescent="0.2">
      <c r="B1241" s="5">
        <v>45652</v>
      </c>
      <c r="C1241">
        <v>268.70999999999998</v>
      </c>
    </row>
    <row r="1242" spans="2:3" x14ac:dyDescent="0.2">
      <c r="B1242" s="5">
        <v>45653</v>
      </c>
      <c r="C1242">
        <v>358</v>
      </c>
    </row>
    <row r="1243" spans="2:3" x14ac:dyDescent="0.2">
      <c r="B1243" s="5">
        <v>45653</v>
      </c>
      <c r="C1243">
        <v>266.94</v>
      </c>
    </row>
    <row r="1244" spans="2:3" x14ac:dyDescent="0.2">
      <c r="B1244" s="5">
        <v>45653</v>
      </c>
      <c r="C1244">
        <v>264.88</v>
      </c>
    </row>
    <row r="1245" spans="2:3" x14ac:dyDescent="0.2">
      <c r="B1245" s="5">
        <v>45653</v>
      </c>
      <c r="C1245">
        <v>268.70999999999998</v>
      </c>
    </row>
    <row r="1246" spans="2:3" x14ac:dyDescent="0.2">
      <c r="B1246" s="5">
        <v>45653</v>
      </c>
      <c r="C1246">
        <v>316</v>
      </c>
    </row>
    <row r="1247" spans="2:3" x14ac:dyDescent="0.2">
      <c r="B1247" s="5">
        <v>45654</v>
      </c>
      <c r="C1247">
        <v>350.77</v>
      </c>
    </row>
    <row r="1248" spans="2:3" x14ac:dyDescent="0.2">
      <c r="B1248" s="5">
        <v>45654</v>
      </c>
      <c r="C1248">
        <v>165</v>
      </c>
    </row>
    <row r="1249" spans="2:3" x14ac:dyDescent="0.2">
      <c r="B1249" s="5">
        <v>45654</v>
      </c>
      <c r="C1249">
        <v>334.95</v>
      </c>
    </row>
    <row r="1250" spans="2:3" x14ac:dyDescent="0.2">
      <c r="B1250" s="5">
        <v>45655</v>
      </c>
      <c r="C1250">
        <v>499</v>
      </c>
    </row>
    <row r="1251" spans="2:3" x14ac:dyDescent="0.2">
      <c r="B1251" s="5">
        <v>45655</v>
      </c>
      <c r="C1251">
        <v>233.85</v>
      </c>
    </row>
    <row r="1252" spans="2:3" x14ac:dyDescent="0.2">
      <c r="B1252" s="5">
        <v>45655</v>
      </c>
      <c r="C1252">
        <v>301.54000000000002</v>
      </c>
    </row>
    <row r="1253" spans="2:3" x14ac:dyDescent="0.2">
      <c r="B1253" s="5">
        <v>45655</v>
      </c>
      <c r="C1253">
        <v>1110</v>
      </c>
    </row>
    <row r="1254" spans="2:3" x14ac:dyDescent="0.2">
      <c r="B1254" s="5">
        <v>45655</v>
      </c>
      <c r="C1254">
        <v>262.38</v>
      </c>
    </row>
    <row r="1255" spans="2:3" x14ac:dyDescent="0.2">
      <c r="B1255" s="5">
        <v>45656</v>
      </c>
      <c r="C1255">
        <v>210</v>
      </c>
    </row>
    <row r="1256" spans="2:3" x14ac:dyDescent="0.2">
      <c r="B1256" s="5">
        <v>45656</v>
      </c>
      <c r="C1256">
        <v>299.95</v>
      </c>
    </row>
    <row r="1257" spans="2:3" x14ac:dyDescent="0.2">
      <c r="B1257" s="5">
        <v>45656</v>
      </c>
      <c r="C1257">
        <v>302</v>
      </c>
    </row>
    <row r="1258" spans="2:3" x14ac:dyDescent="0.2">
      <c r="B1258" s="5">
        <v>45657</v>
      </c>
      <c r="C1258">
        <v>585</v>
      </c>
    </row>
    <row r="1259" spans="2:3" x14ac:dyDescent="0.2">
      <c r="B1259" s="5">
        <v>45657</v>
      </c>
      <c r="C1259">
        <v>309.39999999999998</v>
      </c>
    </row>
    <row r="1260" spans="2:3" x14ac:dyDescent="0.2">
      <c r="B1260" s="5">
        <v>45658</v>
      </c>
      <c r="C1260">
        <v>334.95</v>
      </c>
    </row>
    <row r="1261" spans="2:3" x14ac:dyDescent="0.2">
      <c r="B1261" s="5">
        <v>45658</v>
      </c>
      <c r="C1261">
        <v>151.16</v>
      </c>
    </row>
    <row r="1262" spans="2:3" x14ac:dyDescent="0.2">
      <c r="B1262" s="5">
        <v>45658</v>
      </c>
      <c r="C1262">
        <v>217.4</v>
      </c>
    </row>
    <row r="1263" spans="2:3" x14ac:dyDescent="0.2">
      <c r="B1263" s="5">
        <v>45659</v>
      </c>
      <c r="C1263">
        <v>348</v>
      </c>
    </row>
    <row r="1264" spans="2:3" x14ac:dyDescent="0.2">
      <c r="B1264" s="5">
        <v>45659</v>
      </c>
      <c r="C1264">
        <v>138.37</v>
      </c>
    </row>
    <row r="1265" spans="2:3" x14ac:dyDescent="0.2">
      <c r="B1265" s="5">
        <v>45659</v>
      </c>
      <c r="C1265">
        <v>268.70999999999998</v>
      </c>
    </row>
    <row r="1266" spans="2:3" x14ac:dyDescent="0.2">
      <c r="B1266" s="5">
        <v>45659</v>
      </c>
      <c r="C1266">
        <v>268.70999999999998</v>
      </c>
    </row>
    <row r="1267" spans="2:3" x14ac:dyDescent="0.2">
      <c r="B1267" s="5">
        <v>45660</v>
      </c>
      <c r="C1267">
        <v>1250</v>
      </c>
    </row>
    <row r="1268" spans="2:3" x14ac:dyDescent="0.2">
      <c r="B1268" s="5">
        <v>45660</v>
      </c>
      <c r="C1268">
        <v>1250</v>
      </c>
    </row>
    <row r="1269" spans="2:3" x14ac:dyDescent="0.2">
      <c r="B1269" s="5">
        <v>45660</v>
      </c>
      <c r="C1269">
        <v>358</v>
      </c>
    </row>
    <row r="1270" spans="2:3" x14ac:dyDescent="0.2">
      <c r="B1270" s="5">
        <v>45660</v>
      </c>
      <c r="C1270">
        <v>266.94</v>
      </c>
    </row>
    <row r="1271" spans="2:3" x14ac:dyDescent="0.2">
      <c r="B1271" s="5">
        <v>45660</v>
      </c>
      <c r="C1271">
        <v>264.88</v>
      </c>
    </row>
    <row r="1272" spans="2:3" x14ac:dyDescent="0.2">
      <c r="B1272" s="5">
        <v>45660</v>
      </c>
      <c r="C1272">
        <v>268.70999999999998</v>
      </c>
    </row>
    <row r="1273" spans="2:3" x14ac:dyDescent="0.2">
      <c r="B1273" s="5">
        <v>45660</v>
      </c>
      <c r="C1273">
        <v>316</v>
      </c>
    </row>
    <row r="1274" spans="2:3" x14ac:dyDescent="0.2">
      <c r="B1274" s="5">
        <v>45661</v>
      </c>
      <c r="C1274">
        <v>799</v>
      </c>
    </row>
    <row r="1275" spans="2:3" x14ac:dyDescent="0.2">
      <c r="B1275" s="5">
        <v>45661</v>
      </c>
      <c r="C1275">
        <v>350.77</v>
      </c>
    </row>
    <row r="1276" spans="2:3" x14ac:dyDescent="0.2">
      <c r="B1276" s="5">
        <v>45661</v>
      </c>
      <c r="C1276">
        <v>165</v>
      </c>
    </row>
    <row r="1277" spans="2:3" x14ac:dyDescent="0.2">
      <c r="B1277" s="5">
        <v>45661</v>
      </c>
      <c r="C1277">
        <v>334.95</v>
      </c>
    </row>
    <row r="1278" spans="2:3" x14ac:dyDescent="0.2">
      <c r="B1278" s="5">
        <v>45662</v>
      </c>
      <c r="C1278">
        <v>499</v>
      </c>
    </row>
    <row r="1279" spans="2:3" x14ac:dyDescent="0.2">
      <c r="B1279" s="5">
        <v>45662</v>
      </c>
      <c r="C1279">
        <v>1500</v>
      </c>
    </row>
    <row r="1280" spans="2:3" x14ac:dyDescent="0.2">
      <c r="B1280" s="5">
        <v>45662</v>
      </c>
      <c r="C1280">
        <v>499</v>
      </c>
    </row>
    <row r="1281" spans="2:3" x14ac:dyDescent="0.2">
      <c r="B1281" s="5">
        <v>45662</v>
      </c>
      <c r="C1281">
        <v>499</v>
      </c>
    </row>
    <row r="1282" spans="2:3" x14ac:dyDescent="0.2">
      <c r="B1282" s="5">
        <v>45662</v>
      </c>
      <c r="C1282">
        <v>375.38</v>
      </c>
    </row>
    <row r="1283" spans="2:3" x14ac:dyDescent="0.2">
      <c r="B1283" s="5">
        <v>45662</v>
      </c>
      <c r="C1283">
        <v>492</v>
      </c>
    </row>
    <row r="1284" spans="2:3" x14ac:dyDescent="0.2">
      <c r="B1284" s="5">
        <v>45662</v>
      </c>
      <c r="C1284">
        <v>233.85</v>
      </c>
    </row>
    <row r="1285" spans="2:3" x14ac:dyDescent="0.2">
      <c r="B1285" s="5">
        <v>45662</v>
      </c>
      <c r="C1285">
        <v>301.54000000000002</v>
      </c>
    </row>
    <row r="1286" spans="2:3" x14ac:dyDescent="0.2">
      <c r="B1286" s="5">
        <v>45662</v>
      </c>
      <c r="C1286">
        <v>1110</v>
      </c>
    </row>
    <row r="1287" spans="2:3" x14ac:dyDescent="0.2">
      <c r="B1287" s="5">
        <v>45662</v>
      </c>
      <c r="C1287">
        <v>262.38</v>
      </c>
    </row>
    <row r="1288" spans="2:3" x14ac:dyDescent="0.2">
      <c r="B1288" s="5">
        <v>45663</v>
      </c>
      <c r="C1288">
        <v>210</v>
      </c>
    </row>
    <row r="1289" spans="2:3" x14ac:dyDescent="0.2">
      <c r="B1289" s="5">
        <v>45663</v>
      </c>
      <c r="C1289">
        <v>299.95</v>
      </c>
    </row>
    <row r="1290" spans="2:3" x14ac:dyDescent="0.2">
      <c r="B1290" s="5">
        <v>45665</v>
      </c>
      <c r="C1290">
        <v>334.95</v>
      </c>
    </row>
    <row r="1291" spans="2:3" x14ac:dyDescent="0.2">
      <c r="B1291" s="5">
        <v>45665</v>
      </c>
      <c r="C1291">
        <v>151.16</v>
      </c>
    </row>
    <row r="1292" spans="2:3" x14ac:dyDescent="0.2">
      <c r="B1292" s="5">
        <v>45665</v>
      </c>
      <c r="C1292">
        <v>217.4</v>
      </c>
    </row>
    <row r="1293" spans="2:3" x14ac:dyDescent="0.2">
      <c r="B1293" s="5">
        <v>45666</v>
      </c>
      <c r="C1293">
        <v>348</v>
      </c>
    </row>
    <row r="1294" spans="2:3" x14ac:dyDescent="0.2">
      <c r="B1294" s="5">
        <v>45666</v>
      </c>
      <c r="C1294">
        <v>138.37</v>
      </c>
    </row>
    <row r="1295" spans="2:3" x14ac:dyDescent="0.2">
      <c r="B1295" s="5">
        <v>45666</v>
      </c>
      <c r="C1295">
        <v>268.70999999999998</v>
      </c>
    </row>
    <row r="1296" spans="2:3" x14ac:dyDescent="0.2">
      <c r="B1296" s="5">
        <v>45666</v>
      </c>
      <c r="C1296">
        <v>268.70999999999998</v>
      </c>
    </row>
    <row r="1297" spans="2:3" x14ac:dyDescent="0.2">
      <c r="B1297" s="5">
        <v>45667</v>
      </c>
      <c r="C1297">
        <v>358</v>
      </c>
    </row>
    <row r="1298" spans="2:3" x14ac:dyDescent="0.2">
      <c r="B1298" s="5">
        <v>45667</v>
      </c>
      <c r="C1298">
        <v>266.94</v>
      </c>
    </row>
    <row r="1299" spans="2:3" x14ac:dyDescent="0.2">
      <c r="B1299" s="5">
        <v>45667</v>
      </c>
      <c r="C1299">
        <v>264.88</v>
      </c>
    </row>
    <row r="1300" spans="2:3" x14ac:dyDescent="0.2">
      <c r="B1300" s="5">
        <v>45667</v>
      </c>
      <c r="C1300">
        <v>268.70999999999998</v>
      </c>
    </row>
    <row r="1301" spans="2:3" x14ac:dyDescent="0.2">
      <c r="B1301" s="5">
        <v>45667</v>
      </c>
      <c r="C1301">
        <v>316</v>
      </c>
    </row>
    <row r="1302" spans="2:3" x14ac:dyDescent="0.2">
      <c r="B1302" s="5">
        <v>45668</v>
      </c>
      <c r="C1302">
        <v>334.95</v>
      </c>
    </row>
    <row r="1303" spans="2:3" x14ac:dyDescent="0.2">
      <c r="B1303" s="5">
        <v>45668</v>
      </c>
      <c r="C1303">
        <v>318</v>
      </c>
    </row>
    <row r="1304" spans="2:3" x14ac:dyDescent="0.2">
      <c r="B1304" s="5">
        <v>45668</v>
      </c>
      <c r="C1304">
        <v>435</v>
      </c>
    </row>
    <row r="1305" spans="2:3" x14ac:dyDescent="0.2">
      <c r="B1305" s="5">
        <v>45668</v>
      </c>
      <c r="C1305">
        <v>350.77</v>
      </c>
    </row>
    <row r="1306" spans="2:3" x14ac:dyDescent="0.2">
      <c r="B1306" s="5">
        <v>45668</v>
      </c>
      <c r="C1306">
        <v>302</v>
      </c>
    </row>
    <row r="1307" spans="2:3" x14ac:dyDescent="0.2">
      <c r="B1307" s="5">
        <v>45668</v>
      </c>
      <c r="C1307">
        <v>585</v>
      </c>
    </row>
    <row r="1308" spans="2:3" x14ac:dyDescent="0.2">
      <c r="B1308" s="5">
        <v>45668</v>
      </c>
      <c r="C1308">
        <v>165</v>
      </c>
    </row>
    <row r="1309" spans="2:3" x14ac:dyDescent="0.2">
      <c r="B1309" s="5">
        <v>45669</v>
      </c>
      <c r="C1309">
        <v>274</v>
      </c>
    </row>
    <row r="1310" spans="2:3" x14ac:dyDescent="0.2">
      <c r="B1310" s="5">
        <v>45669</v>
      </c>
      <c r="C1310">
        <v>302</v>
      </c>
    </row>
    <row r="1311" spans="2:3" x14ac:dyDescent="0.2">
      <c r="B1311" s="5">
        <v>45669</v>
      </c>
      <c r="C1311">
        <v>233.85</v>
      </c>
    </row>
    <row r="1312" spans="2:3" x14ac:dyDescent="0.2">
      <c r="B1312" s="5">
        <v>45669</v>
      </c>
      <c r="C1312">
        <v>301.54000000000002</v>
      </c>
    </row>
    <row r="1313" spans="2:3" x14ac:dyDescent="0.2">
      <c r="B1313" s="5">
        <v>45669</v>
      </c>
      <c r="C1313">
        <v>1110</v>
      </c>
    </row>
    <row r="1314" spans="2:3" x14ac:dyDescent="0.2">
      <c r="B1314" s="5">
        <v>45669</v>
      </c>
      <c r="C1314">
        <v>375.38</v>
      </c>
    </row>
    <row r="1315" spans="2:3" x14ac:dyDescent="0.2">
      <c r="B1315" s="5">
        <v>45669</v>
      </c>
      <c r="C1315">
        <v>262.38</v>
      </c>
    </row>
    <row r="1316" spans="2:3" x14ac:dyDescent="0.2">
      <c r="B1316" s="5">
        <v>45670</v>
      </c>
      <c r="C1316">
        <v>192</v>
      </c>
    </row>
    <row r="1317" spans="2:3" x14ac:dyDescent="0.2">
      <c r="B1317" s="5">
        <v>45670</v>
      </c>
      <c r="C1317">
        <v>174.43</v>
      </c>
    </row>
    <row r="1318" spans="2:3" x14ac:dyDescent="0.2">
      <c r="B1318" s="5">
        <v>45670</v>
      </c>
      <c r="C1318">
        <v>241</v>
      </c>
    </row>
    <row r="1319" spans="2:3" x14ac:dyDescent="0.2">
      <c r="B1319" s="5">
        <v>45670</v>
      </c>
      <c r="C1319">
        <v>241</v>
      </c>
    </row>
    <row r="1320" spans="2:3" x14ac:dyDescent="0.2">
      <c r="B1320" s="5">
        <v>45670</v>
      </c>
      <c r="C1320">
        <v>210</v>
      </c>
    </row>
    <row r="1321" spans="2:3" x14ac:dyDescent="0.2">
      <c r="B1321" s="5">
        <v>45670</v>
      </c>
      <c r="C1321">
        <v>299.95</v>
      </c>
    </row>
    <row r="1322" spans="2:3" x14ac:dyDescent="0.2">
      <c r="B1322" s="5">
        <v>45672</v>
      </c>
      <c r="C1322">
        <v>151.16</v>
      </c>
    </row>
    <row r="1323" spans="2:3" x14ac:dyDescent="0.2">
      <c r="B1323" s="5">
        <v>45672</v>
      </c>
      <c r="C1323">
        <v>217.4</v>
      </c>
    </row>
    <row r="1324" spans="2:3" x14ac:dyDescent="0.2">
      <c r="B1324" s="5">
        <v>45673</v>
      </c>
      <c r="C1324">
        <v>138.37</v>
      </c>
    </row>
    <row r="1325" spans="2:3" x14ac:dyDescent="0.2">
      <c r="B1325" s="5">
        <v>45673</v>
      </c>
      <c r="C1325">
        <v>268.70999999999998</v>
      </c>
    </row>
    <row r="1326" spans="2:3" x14ac:dyDescent="0.2">
      <c r="B1326" s="5">
        <v>45673</v>
      </c>
      <c r="C1326">
        <v>268.70999999999998</v>
      </c>
    </row>
    <row r="1327" spans="2:3" x14ac:dyDescent="0.2">
      <c r="B1327" s="5">
        <v>45674</v>
      </c>
      <c r="C1327">
        <v>358</v>
      </c>
    </row>
    <row r="1328" spans="2:3" x14ac:dyDescent="0.2">
      <c r="B1328" s="5">
        <v>45674</v>
      </c>
      <c r="C1328">
        <v>348</v>
      </c>
    </row>
    <row r="1329" spans="2:3" x14ac:dyDescent="0.2">
      <c r="B1329" s="5">
        <v>45674</v>
      </c>
      <c r="C1329">
        <v>266.94</v>
      </c>
    </row>
    <row r="1330" spans="2:3" x14ac:dyDescent="0.2">
      <c r="B1330" s="5">
        <v>45674</v>
      </c>
      <c r="C1330">
        <v>264.88</v>
      </c>
    </row>
    <row r="1331" spans="2:3" x14ac:dyDescent="0.2">
      <c r="B1331" s="5">
        <v>45674</v>
      </c>
      <c r="C1331">
        <v>268.70999999999998</v>
      </c>
    </row>
    <row r="1332" spans="2:3" x14ac:dyDescent="0.2">
      <c r="B1332" s="5">
        <v>45674</v>
      </c>
      <c r="C1332">
        <v>316</v>
      </c>
    </row>
    <row r="1333" spans="2:3" x14ac:dyDescent="0.2">
      <c r="B1333" s="5">
        <v>45675</v>
      </c>
      <c r="C1333">
        <v>334.95</v>
      </c>
    </row>
    <row r="1334" spans="2:3" x14ac:dyDescent="0.2">
      <c r="B1334" s="5">
        <v>45675</v>
      </c>
      <c r="C1334">
        <v>350.77</v>
      </c>
    </row>
    <row r="1335" spans="2:3" x14ac:dyDescent="0.2">
      <c r="B1335" s="5">
        <v>45675</v>
      </c>
      <c r="C1335">
        <v>165</v>
      </c>
    </row>
    <row r="1336" spans="2:3" x14ac:dyDescent="0.2">
      <c r="B1336" s="5">
        <v>45675</v>
      </c>
      <c r="C1336">
        <v>192</v>
      </c>
    </row>
    <row r="1337" spans="2:3" x14ac:dyDescent="0.2">
      <c r="B1337" s="5">
        <v>45676</v>
      </c>
      <c r="C1337">
        <v>302</v>
      </c>
    </row>
    <row r="1338" spans="2:3" x14ac:dyDescent="0.2">
      <c r="B1338" s="5">
        <v>45676</v>
      </c>
      <c r="C1338">
        <v>233.85</v>
      </c>
    </row>
    <row r="1339" spans="2:3" x14ac:dyDescent="0.2">
      <c r="B1339" s="5">
        <v>45676</v>
      </c>
      <c r="C1339">
        <v>301.5</v>
      </c>
    </row>
    <row r="1340" spans="2:3" x14ac:dyDescent="0.2">
      <c r="B1340" s="5">
        <v>45676</v>
      </c>
      <c r="C1340">
        <v>585</v>
      </c>
    </row>
    <row r="1341" spans="2:3" x14ac:dyDescent="0.2">
      <c r="B1341" s="5">
        <v>45676</v>
      </c>
      <c r="C1341">
        <v>1110</v>
      </c>
    </row>
    <row r="1342" spans="2:3" x14ac:dyDescent="0.2">
      <c r="B1342" s="5">
        <v>45676</v>
      </c>
      <c r="C1342">
        <v>375.38</v>
      </c>
    </row>
    <row r="1343" spans="2:3" x14ac:dyDescent="0.2">
      <c r="B1343" s="5">
        <v>45676</v>
      </c>
      <c r="C1343">
        <v>262.38</v>
      </c>
    </row>
    <row r="1344" spans="2:3" x14ac:dyDescent="0.2">
      <c r="B1344" s="5">
        <v>45677</v>
      </c>
      <c r="C1344">
        <v>210</v>
      </c>
    </row>
    <row r="1345" spans="2:3" x14ac:dyDescent="0.2">
      <c r="B1345" s="5">
        <v>45677</v>
      </c>
      <c r="C1345">
        <v>318</v>
      </c>
    </row>
    <row r="1346" spans="2:3" x14ac:dyDescent="0.2">
      <c r="B1346" s="5">
        <v>45677</v>
      </c>
      <c r="C1346">
        <v>299.95</v>
      </c>
    </row>
    <row r="1347" spans="2:3" x14ac:dyDescent="0.2">
      <c r="B1347" s="5">
        <v>45678</v>
      </c>
      <c r="C1347">
        <v>174.43</v>
      </c>
    </row>
    <row r="1348" spans="2:3" x14ac:dyDescent="0.2">
      <c r="B1348" s="5">
        <v>45678</v>
      </c>
      <c r="C1348">
        <v>274</v>
      </c>
    </row>
    <row r="1349" spans="2:3" x14ac:dyDescent="0.2">
      <c r="B1349" s="5">
        <v>45678</v>
      </c>
      <c r="C1349">
        <v>435</v>
      </c>
    </row>
    <row r="1350" spans="2:3" x14ac:dyDescent="0.2">
      <c r="B1350" s="5">
        <v>45679</v>
      </c>
      <c r="C1350">
        <v>151.16</v>
      </c>
    </row>
    <row r="1351" spans="2:3" x14ac:dyDescent="0.2">
      <c r="B1351" s="5">
        <v>45679</v>
      </c>
      <c r="C1351">
        <v>241</v>
      </c>
    </row>
    <row r="1352" spans="2:3" x14ac:dyDescent="0.2">
      <c r="B1352" s="5">
        <v>45679</v>
      </c>
      <c r="C1352">
        <v>241</v>
      </c>
    </row>
    <row r="1353" spans="2:3" x14ac:dyDescent="0.2">
      <c r="B1353" s="5">
        <v>45679</v>
      </c>
      <c r="C1353">
        <v>217.4</v>
      </c>
    </row>
    <row r="1354" spans="2:3" x14ac:dyDescent="0.2">
      <c r="B1354" s="5">
        <v>45680</v>
      </c>
      <c r="C1354">
        <v>138.37</v>
      </c>
    </row>
    <row r="1355" spans="2:3" x14ac:dyDescent="0.2">
      <c r="B1355" s="5">
        <v>45680</v>
      </c>
      <c r="C1355">
        <v>268.70999999999998</v>
      </c>
    </row>
    <row r="1356" spans="2:3" x14ac:dyDescent="0.2">
      <c r="B1356" s="5">
        <v>45680</v>
      </c>
      <c r="C1356">
        <v>268.70999999999998</v>
      </c>
    </row>
    <row r="1357" spans="2:3" x14ac:dyDescent="0.2">
      <c r="B1357" s="5">
        <v>45681</v>
      </c>
      <c r="C1357">
        <v>316</v>
      </c>
    </row>
    <row r="1358" spans="2:3" x14ac:dyDescent="0.2">
      <c r="B1358" s="5">
        <v>45681</v>
      </c>
      <c r="C1358">
        <v>358</v>
      </c>
    </row>
    <row r="1359" spans="2:3" x14ac:dyDescent="0.2">
      <c r="B1359" s="5">
        <v>45681</v>
      </c>
      <c r="C1359">
        <v>266.94</v>
      </c>
    </row>
    <row r="1360" spans="2:3" x14ac:dyDescent="0.2">
      <c r="B1360" s="5">
        <v>45681</v>
      </c>
      <c r="C1360">
        <v>264.88</v>
      </c>
    </row>
    <row r="1361" spans="2:3" x14ac:dyDescent="0.2">
      <c r="B1361" s="5">
        <v>45681</v>
      </c>
      <c r="C1361">
        <v>268.70999999999998</v>
      </c>
    </row>
    <row r="1362" spans="2:3" x14ac:dyDescent="0.2">
      <c r="B1362" s="5">
        <v>45682</v>
      </c>
      <c r="C1362">
        <v>334.95</v>
      </c>
    </row>
    <row r="1363" spans="2:3" x14ac:dyDescent="0.2">
      <c r="B1363" s="5">
        <v>45682</v>
      </c>
      <c r="C1363">
        <v>348</v>
      </c>
    </row>
    <row r="1364" spans="2:3" x14ac:dyDescent="0.2">
      <c r="B1364" s="5">
        <v>45682</v>
      </c>
      <c r="C1364">
        <v>350.77</v>
      </c>
    </row>
    <row r="1365" spans="2:3" x14ac:dyDescent="0.2">
      <c r="B1365" s="5">
        <v>45682</v>
      </c>
      <c r="C1365">
        <v>165</v>
      </c>
    </row>
    <row r="1366" spans="2:3" x14ac:dyDescent="0.2">
      <c r="B1366" s="5">
        <v>45683</v>
      </c>
      <c r="C1366">
        <v>233.75</v>
      </c>
    </row>
    <row r="1367" spans="2:3" x14ac:dyDescent="0.2">
      <c r="B1367" s="5">
        <v>45683</v>
      </c>
      <c r="C1367">
        <v>1110</v>
      </c>
    </row>
    <row r="1368" spans="2:3" x14ac:dyDescent="0.2">
      <c r="B1368" s="5">
        <v>45683</v>
      </c>
      <c r="C1368">
        <v>262.42</v>
      </c>
    </row>
    <row r="1369" spans="2:3" x14ac:dyDescent="0.2">
      <c r="B1369" s="5">
        <v>45683</v>
      </c>
      <c r="C1369">
        <v>375.38</v>
      </c>
    </row>
    <row r="1370" spans="2:3" x14ac:dyDescent="0.2">
      <c r="B1370" s="5">
        <v>45684</v>
      </c>
      <c r="C1370">
        <v>210</v>
      </c>
    </row>
    <row r="1371" spans="2:3" x14ac:dyDescent="0.2">
      <c r="B1371" s="5">
        <v>45684</v>
      </c>
      <c r="C1371">
        <v>299.95</v>
      </c>
    </row>
    <row r="1372" spans="2:3" x14ac:dyDescent="0.2">
      <c r="B1372" s="5">
        <v>45685</v>
      </c>
      <c r="C1372">
        <v>1250</v>
      </c>
    </row>
    <row r="1373" spans="2:3" x14ac:dyDescent="0.2">
      <c r="B1373" s="5">
        <v>45686</v>
      </c>
      <c r="C1373">
        <v>151.16</v>
      </c>
    </row>
    <row r="1374" spans="2:3" x14ac:dyDescent="0.2">
      <c r="B1374" s="5">
        <v>45686</v>
      </c>
      <c r="C1374">
        <v>217.4</v>
      </c>
    </row>
    <row r="1375" spans="2:3" x14ac:dyDescent="0.2">
      <c r="B1375" s="5">
        <v>45686</v>
      </c>
      <c r="C1375">
        <v>318</v>
      </c>
    </row>
    <row r="1376" spans="2:3" x14ac:dyDescent="0.2">
      <c r="B1376" s="5">
        <v>45686</v>
      </c>
      <c r="C1376">
        <v>174.43</v>
      </c>
    </row>
    <row r="1377" spans="2:3" x14ac:dyDescent="0.2">
      <c r="B1377" s="5">
        <v>45687</v>
      </c>
      <c r="C1377">
        <v>138.37</v>
      </c>
    </row>
    <row r="1378" spans="2:3" x14ac:dyDescent="0.2">
      <c r="B1378" s="5">
        <v>45687</v>
      </c>
      <c r="C1378">
        <v>268.70999999999998</v>
      </c>
    </row>
    <row r="1379" spans="2:3" x14ac:dyDescent="0.2">
      <c r="B1379" s="5">
        <v>45687</v>
      </c>
      <c r="C1379">
        <v>268.70999999999998</v>
      </c>
    </row>
    <row r="1380" spans="2:3" x14ac:dyDescent="0.2">
      <c r="B1380" s="5">
        <v>45688</v>
      </c>
      <c r="C1380">
        <v>316</v>
      </c>
    </row>
    <row r="1381" spans="2:3" x14ac:dyDescent="0.2">
      <c r="B1381" s="5">
        <v>45688</v>
      </c>
      <c r="C1381">
        <v>358</v>
      </c>
    </row>
    <row r="1382" spans="2:3" x14ac:dyDescent="0.2">
      <c r="B1382" s="5">
        <v>45688</v>
      </c>
      <c r="C1382">
        <v>266.94</v>
      </c>
    </row>
    <row r="1383" spans="2:3" x14ac:dyDescent="0.2">
      <c r="B1383" s="5">
        <v>45688</v>
      </c>
      <c r="C1383">
        <v>264.88</v>
      </c>
    </row>
    <row r="1384" spans="2:3" x14ac:dyDescent="0.2">
      <c r="B1384" s="5">
        <v>45688</v>
      </c>
      <c r="C1384">
        <v>268.70999999999998</v>
      </c>
    </row>
    <row r="1385" spans="2:3" x14ac:dyDescent="0.2">
      <c r="B1385" s="5">
        <v>45688</v>
      </c>
      <c r="C1385">
        <v>192</v>
      </c>
    </row>
    <row r="1386" spans="2:3" x14ac:dyDescent="0.2">
      <c r="B1386" s="5">
        <v>45688</v>
      </c>
      <c r="C1386">
        <v>241</v>
      </c>
    </row>
    <row r="1387" spans="2:3" x14ac:dyDescent="0.2">
      <c r="B1387" s="5">
        <v>45688</v>
      </c>
      <c r="C1387">
        <v>241</v>
      </c>
    </row>
    <row r="1388" spans="2:3" x14ac:dyDescent="0.2">
      <c r="B1388" s="5">
        <v>45688</v>
      </c>
      <c r="C1388">
        <v>435</v>
      </c>
    </row>
    <row r="1389" spans="2:3" x14ac:dyDescent="0.2">
      <c r="B1389" s="5">
        <v>45689</v>
      </c>
      <c r="C1389">
        <v>334.95</v>
      </c>
    </row>
    <row r="1390" spans="2:3" x14ac:dyDescent="0.2">
      <c r="B1390" s="5">
        <v>45689</v>
      </c>
      <c r="C1390">
        <v>348</v>
      </c>
    </row>
    <row r="1391" spans="2:3" x14ac:dyDescent="0.2">
      <c r="B1391" s="5">
        <v>45689</v>
      </c>
      <c r="C1391">
        <v>350.77</v>
      </c>
    </row>
    <row r="1392" spans="2:3" x14ac:dyDescent="0.2">
      <c r="B1392" s="5">
        <v>45689</v>
      </c>
      <c r="C1392">
        <v>165</v>
      </c>
    </row>
    <row r="1393" spans="2:3" x14ac:dyDescent="0.2">
      <c r="B1393" s="5">
        <v>45689</v>
      </c>
      <c r="C1393">
        <v>274</v>
      </c>
    </row>
    <row r="1394" spans="2:3" x14ac:dyDescent="0.2">
      <c r="B1394" s="5">
        <v>45690</v>
      </c>
      <c r="C1394">
        <v>1110</v>
      </c>
    </row>
    <row r="1395" spans="2:3" x14ac:dyDescent="0.2">
      <c r="B1395" s="5">
        <v>45690</v>
      </c>
      <c r="C1395">
        <v>375.38</v>
      </c>
    </row>
    <row r="1396" spans="2:3" x14ac:dyDescent="0.2">
      <c r="B1396" s="5">
        <v>45691</v>
      </c>
      <c r="C1396">
        <v>210</v>
      </c>
    </row>
    <row r="1397" spans="2:3" x14ac:dyDescent="0.2">
      <c r="B1397" s="5">
        <v>45691</v>
      </c>
      <c r="C1397">
        <v>299.95</v>
      </c>
    </row>
    <row r="1398" spans="2:3" x14ac:dyDescent="0.2">
      <c r="B1398" s="5">
        <v>45692</v>
      </c>
      <c r="C1398">
        <v>290.54000000000002</v>
      </c>
    </row>
    <row r="1399" spans="2:3" x14ac:dyDescent="0.2">
      <c r="B1399" s="5">
        <v>45693</v>
      </c>
      <c r="C1399">
        <v>151.16</v>
      </c>
    </row>
    <row r="1400" spans="2:3" x14ac:dyDescent="0.2">
      <c r="B1400" s="5">
        <v>45693</v>
      </c>
      <c r="C1400">
        <v>217.4</v>
      </c>
    </row>
    <row r="1401" spans="2:3" x14ac:dyDescent="0.2">
      <c r="B1401" s="5">
        <v>45694</v>
      </c>
      <c r="C1401">
        <v>138.37</v>
      </c>
    </row>
    <row r="1402" spans="2:3" x14ac:dyDescent="0.2">
      <c r="B1402" s="5">
        <v>45694</v>
      </c>
      <c r="C1402">
        <v>268.70999999999998</v>
      </c>
    </row>
    <row r="1403" spans="2:3" x14ac:dyDescent="0.2">
      <c r="B1403" s="5">
        <v>45694</v>
      </c>
      <c r="C1403">
        <v>268.70999999999998</v>
      </c>
    </row>
    <row r="1404" spans="2:3" x14ac:dyDescent="0.2">
      <c r="B1404" s="5">
        <v>45694</v>
      </c>
      <c r="C1404">
        <v>174.43</v>
      </c>
    </row>
    <row r="1405" spans="2:3" x14ac:dyDescent="0.2">
      <c r="B1405" s="5">
        <v>45695</v>
      </c>
      <c r="C1405">
        <v>316</v>
      </c>
    </row>
    <row r="1406" spans="2:3" x14ac:dyDescent="0.2">
      <c r="B1406" s="5">
        <v>45695</v>
      </c>
      <c r="C1406">
        <v>358</v>
      </c>
    </row>
    <row r="1407" spans="2:3" x14ac:dyDescent="0.2">
      <c r="B1407" s="5">
        <v>45695</v>
      </c>
      <c r="C1407">
        <v>266.94</v>
      </c>
    </row>
    <row r="1408" spans="2:3" x14ac:dyDescent="0.2">
      <c r="B1408" s="5">
        <v>45695</v>
      </c>
      <c r="C1408">
        <v>264.88</v>
      </c>
    </row>
    <row r="1409" spans="2:3" x14ac:dyDescent="0.2">
      <c r="B1409" s="5">
        <v>45695</v>
      </c>
      <c r="C1409">
        <v>268.70999999999998</v>
      </c>
    </row>
    <row r="1410" spans="2:3" x14ac:dyDescent="0.2">
      <c r="B1410" s="5">
        <v>45695</v>
      </c>
      <c r="C1410">
        <v>318</v>
      </c>
    </row>
    <row r="1411" spans="2:3" x14ac:dyDescent="0.2">
      <c r="B1411" s="5">
        <v>45696</v>
      </c>
      <c r="C1411">
        <v>1300</v>
      </c>
    </row>
    <row r="1412" spans="2:3" x14ac:dyDescent="0.2">
      <c r="B1412" s="5">
        <v>45696</v>
      </c>
      <c r="C1412">
        <v>334.95</v>
      </c>
    </row>
    <row r="1413" spans="2:3" x14ac:dyDescent="0.2">
      <c r="B1413" s="5">
        <v>45696</v>
      </c>
      <c r="C1413">
        <v>350.77</v>
      </c>
    </row>
    <row r="1414" spans="2:3" x14ac:dyDescent="0.2">
      <c r="B1414" s="5">
        <v>45696</v>
      </c>
      <c r="C1414">
        <v>165</v>
      </c>
    </row>
    <row r="1415" spans="2:3" x14ac:dyDescent="0.2">
      <c r="B1415" s="5">
        <v>45697</v>
      </c>
      <c r="C1415">
        <v>1110</v>
      </c>
    </row>
    <row r="1416" spans="2:3" x14ac:dyDescent="0.2">
      <c r="B1416" s="5">
        <v>45697</v>
      </c>
      <c r="C1416">
        <v>375.38</v>
      </c>
    </row>
    <row r="1417" spans="2:3" x14ac:dyDescent="0.2">
      <c r="B1417" s="5">
        <v>45698</v>
      </c>
      <c r="C1417">
        <v>210</v>
      </c>
    </row>
    <row r="1418" spans="2:3" x14ac:dyDescent="0.2">
      <c r="B1418" s="5">
        <v>45698</v>
      </c>
      <c r="C1418">
        <v>192</v>
      </c>
    </row>
    <row r="1419" spans="2:3" x14ac:dyDescent="0.2">
      <c r="B1419" s="5">
        <v>45698</v>
      </c>
      <c r="C1419">
        <v>274</v>
      </c>
    </row>
    <row r="1420" spans="2:3" x14ac:dyDescent="0.2">
      <c r="B1420" s="5">
        <v>45698</v>
      </c>
      <c r="C1420">
        <v>299.95</v>
      </c>
    </row>
    <row r="1421" spans="2:3" x14ac:dyDescent="0.2">
      <c r="B1421" s="5">
        <v>45699</v>
      </c>
      <c r="C1421">
        <v>290.54000000000002</v>
      </c>
    </row>
    <row r="1422" spans="2:3" x14ac:dyDescent="0.2">
      <c r="B1422" s="5">
        <v>45700</v>
      </c>
      <c r="C1422">
        <v>500</v>
      </c>
    </row>
    <row r="1423" spans="2:3" x14ac:dyDescent="0.2">
      <c r="B1423" s="5">
        <v>45700</v>
      </c>
      <c r="C1423">
        <v>151.16</v>
      </c>
    </row>
    <row r="1424" spans="2:3" x14ac:dyDescent="0.2">
      <c r="B1424" s="5">
        <v>45700</v>
      </c>
      <c r="C1424">
        <v>217.4</v>
      </c>
    </row>
    <row r="1425" spans="2:3" x14ac:dyDescent="0.2">
      <c r="B1425" s="5">
        <v>45701</v>
      </c>
      <c r="C1425">
        <v>138.37</v>
      </c>
    </row>
    <row r="1426" spans="2:3" x14ac:dyDescent="0.2">
      <c r="B1426" s="5">
        <v>45701</v>
      </c>
      <c r="C1426">
        <v>268.70999999999998</v>
      </c>
    </row>
    <row r="1427" spans="2:3" x14ac:dyDescent="0.2">
      <c r="B1427" s="5">
        <v>45701</v>
      </c>
      <c r="C1427">
        <v>268.70999999999998</v>
      </c>
    </row>
    <row r="1428" spans="2:3" x14ac:dyDescent="0.2">
      <c r="B1428" s="5">
        <v>45702</v>
      </c>
      <c r="C1428">
        <v>316</v>
      </c>
    </row>
    <row r="1429" spans="2:3" x14ac:dyDescent="0.2">
      <c r="B1429" s="5">
        <v>45702</v>
      </c>
      <c r="C1429">
        <v>348</v>
      </c>
    </row>
    <row r="1430" spans="2:3" x14ac:dyDescent="0.2">
      <c r="B1430" s="5">
        <v>45702</v>
      </c>
      <c r="C1430">
        <v>358</v>
      </c>
    </row>
    <row r="1431" spans="2:3" x14ac:dyDescent="0.2">
      <c r="B1431" s="5">
        <v>45702</v>
      </c>
      <c r="C1431">
        <v>266.94</v>
      </c>
    </row>
    <row r="1432" spans="2:3" x14ac:dyDescent="0.2">
      <c r="B1432" s="5">
        <v>45702</v>
      </c>
      <c r="C1432">
        <v>264.88</v>
      </c>
    </row>
    <row r="1433" spans="2:3" x14ac:dyDescent="0.2">
      <c r="B1433" s="5">
        <v>45702</v>
      </c>
      <c r="C1433">
        <v>268.70999999999998</v>
      </c>
    </row>
    <row r="1434" spans="2:3" x14ac:dyDescent="0.2">
      <c r="B1434" s="5">
        <v>45703</v>
      </c>
      <c r="C1434">
        <v>499</v>
      </c>
    </row>
    <row r="1435" spans="2:3" x14ac:dyDescent="0.2">
      <c r="B1435" s="5">
        <v>45703</v>
      </c>
      <c r="C1435">
        <v>334.95</v>
      </c>
    </row>
    <row r="1436" spans="2:3" x14ac:dyDescent="0.2">
      <c r="B1436" s="5">
        <v>45703</v>
      </c>
      <c r="C1436">
        <v>500</v>
      </c>
    </row>
    <row r="1437" spans="2:3" x14ac:dyDescent="0.2">
      <c r="B1437" s="5">
        <v>45703</v>
      </c>
      <c r="C1437">
        <v>350.75</v>
      </c>
    </row>
    <row r="1438" spans="2:3" x14ac:dyDescent="0.2">
      <c r="B1438" s="5">
        <v>45703</v>
      </c>
      <c r="C1438">
        <v>165</v>
      </c>
    </row>
    <row r="1439" spans="2:3" x14ac:dyDescent="0.2">
      <c r="B1439" s="5">
        <v>45703</v>
      </c>
      <c r="C1439">
        <v>318</v>
      </c>
    </row>
    <row r="1440" spans="2:3" x14ac:dyDescent="0.2">
      <c r="B1440" s="5">
        <v>45704</v>
      </c>
      <c r="C1440">
        <v>1000</v>
      </c>
    </row>
    <row r="1441" spans="2:3" x14ac:dyDescent="0.2">
      <c r="B1441" s="5">
        <v>45704</v>
      </c>
      <c r="C1441">
        <v>1110</v>
      </c>
    </row>
    <row r="1442" spans="2:3" x14ac:dyDescent="0.2">
      <c r="B1442" s="5">
        <v>45704</v>
      </c>
      <c r="C1442">
        <v>375.38</v>
      </c>
    </row>
    <row r="1443" spans="2:3" x14ac:dyDescent="0.2">
      <c r="B1443" s="5">
        <v>45705</v>
      </c>
      <c r="C1443">
        <v>210</v>
      </c>
    </row>
    <row r="1444" spans="2:3" x14ac:dyDescent="0.2">
      <c r="B1444" s="5">
        <v>45705</v>
      </c>
      <c r="C1444">
        <v>299.95</v>
      </c>
    </row>
    <row r="1445" spans="2:3" x14ac:dyDescent="0.2">
      <c r="B1445" s="5">
        <v>45706</v>
      </c>
      <c r="C1445">
        <v>290.54000000000002</v>
      </c>
    </row>
    <row r="1446" spans="2:3" x14ac:dyDescent="0.2">
      <c r="B1446" s="5">
        <v>45706</v>
      </c>
      <c r="C1446">
        <v>274</v>
      </c>
    </row>
    <row r="1447" spans="2:3" x14ac:dyDescent="0.2">
      <c r="B1447" s="5">
        <v>45707</v>
      </c>
      <c r="C1447">
        <v>589.9</v>
      </c>
    </row>
    <row r="1448" spans="2:3" x14ac:dyDescent="0.2">
      <c r="B1448" s="5">
        <v>45707</v>
      </c>
      <c r="C1448">
        <v>151.16</v>
      </c>
    </row>
    <row r="1449" spans="2:3" x14ac:dyDescent="0.2">
      <c r="B1449" s="5">
        <v>45707</v>
      </c>
      <c r="C1449">
        <v>217.4</v>
      </c>
    </row>
    <row r="1450" spans="2:3" x14ac:dyDescent="0.2">
      <c r="B1450" s="5">
        <v>45708</v>
      </c>
      <c r="C1450">
        <v>138.37</v>
      </c>
    </row>
    <row r="1451" spans="2:3" x14ac:dyDescent="0.2">
      <c r="B1451" s="5">
        <v>45708</v>
      </c>
      <c r="C1451">
        <v>268.70999999999998</v>
      </c>
    </row>
    <row r="1452" spans="2:3" x14ac:dyDescent="0.2">
      <c r="B1452" s="5">
        <v>45708</v>
      </c>
      <c r="C1452">
        <v>268.70999999999998</v>
      </c>
    </row>
    <row r="1453" spans="2:3" x14ac:dyDescent="0.2">
      <c r="B1453" s="5">
        <v>45709</v>
      </c>
      <c r="C1453">
        <v>316</v>
      </c>
    </row>
    <row r="1454" spans="2:3" x14ac:dyDescent="0.2">
      <c r="B1454" s="5">
        <v>45709</v>
      </c>
      <c r="C1454">
        <v>358</v>
      </c>
    </row>
    <row r="1455" spans="2:3" x14ac:dyDescent="0.2">
      <c r="B1455" s="5">
        <v>45709</v>
      </c>
      <c r="C1455">
        <v>266.94</v>
      </c>
    </row>
    <row r="1456" spans="2:3" x14ac:dyDescent="0.2">
      <c r="B1456" s="5">
        <v>45709</v>
      </c>
      <c r="C1456">
        <v>264.88</v>
      </c>
    </row>
    <row r="1457" spans="2:3" x14ac:dyDescent="0.2">
      <c r="B1457" s="5">
        <v>45709</v>
      </c>
      <c r="C1457">
        <v>268.70999999999998</v>
      </c>
    </row>
    <row r="1458" spans="2:3" x14ac:dyDescent="0.2">
      <c r="B1458" s="5">
        <v>45709</v>
      </c>
      <c r="C1458">
        <v>435</v>
      </c>
    </row>
    <row r="1459" spans="2:3" x14ac:dyDescent="0.2">
      <c r="B1459" s="5">
        <v>45710</v>
      </c>
      <c r="C1459">
        <v>334.95</v>
      </c>
    </row>
    <row r="1460" spans="2:3" x14ac:dyDescent="0.2">
      <c r="B1460" s="5">
        <v>45710</v>
      </c>
      <c r="C1460">
        <v>348</v>
      </c>
    </row>
    <row r="1461" spans="2:3" x14ac:dyDescent="0.2">
      <c r="B1461" s="5">
        <v>45710</v>
      </c>
      <c r="C1461">
        <v>500</v>
      </c>
    </row>
    <row r="1462" spans="2:3" x14ac:dyDescent="0.2">
      <c r="B1462" s="5">
        <v>45710</v>
      </c>
      <c r="C1462">
        <v>165</v>
      </c>
    </row>
    <row r="1463" spans="2:3" x14ac:dyDescent="0.2">
      <c r="B1463" s="5">
        <v>45710</v>
      </c>
      <c r="C1463">
        <v>174.43</v>
      </c>
    </row>
    <row r="1464" spans="2:3" x14ac:dyDescent="0.2">
      <c r="B1464" s="5">
        <v>45711</v>
      </c>
      <c r="C1464">
        <v>299.95</v>
      </c>
    </row>
    <row r="1465" spans="2:3" x14ac:dyDescent="0.2">
      <c r="B1465" s="5">
        <v>45711</v>
      </c>
      <c r="C1465">
        <v>1110</v>
      </c>
    </row>
    <row r="1466" spans="2:3" x14ac:dyDescent="0.2">
      <c r="B1466" s="5">
        <v>45711</v>
      </c>
      <c r="C1466">
        <v>375.38</v>
      </c>
    </row>
    <row r="1467" spans="2:3" x14ac:dyDescent="0.2">
      <c r="B1467" s="5">
        <v>45712</v>
      </c>
      <c r="C1467">
        <v>299.95</v>
      </c>
    </row>
    <row r="1468" spans="2:3" x14ac:dyDescent="0.2">
      <c r="B1468" s="5">
        <v>45712</v>
      </c>
      <c r="C1468">
        <v>492.37</v>
      </c>
    </row>
    <row r="1469" spans="2:3" x14ac:dyDescent="0.2">
      <c r="B1469" s="5">
        <v>45712</v>
      </c>
      <c r="C1469">
        <v>210</v>
      </c>
    </row>
    <row r="1470" spans="2:3" x14ac:dyDescent="0.2">
      <c r="B1470" s="5">
        <v>45712</v>
      </c>
      <c r="C1470">
        <v>192</v>
      </c>
    </row>
    <row r="1471" spans="2:3" x14ac:dyDescent="0.2">
      <c r="B1471" s="5">
        <v>45713</v>
      </c>
      <c r="C1471">
        <v>290.54000000000002</v>
      </c>
    </row>
    <row r="1472" spans="2:3" x14ac:dyDescent="0.2">
      <c r="B1472" s="5">
        <v>45713</v>
      </c>
      <c r="C1472">
        <v>274</v>
      </c>
    </row>
    <row r="1473" spans="2:3" x14ac:dyDescent="0.2">
      <c r="B1473" s="5">
        <v>45714</v>
      </c>
      <c r="C1473">
        <v>500</v>
      </c>
    </row>
    <row r="1474" spans="2:3" x14ac:dyDescent="0.2">
      <c r="B1474" s="5">
        <v>45714</v>
      </c>
      <c r="C1474">
        <v>151.16</v>
      </c>
    </row>
    <row r="1475" spans="2:3" x14ac:dyDescent="0.2">
      <c r="B1475" s="5">
        <v>45714</v>
      </c>
      <c r="C1475">
        <v>589.9</v>
      </c>
    </row>
    <row r="1476" spans="2:3" x14ac:dyDescent="0.2">
      <c r="B1476" s="5">
        <v>45714</v>
      </c>
      <c r="C1476">
        <v>217.4</v>
      </c>
    </row>
    <row r="1477" spans="2:3" x14ac:dyDescent="0.2">
      <c r="B1477" s="5">
        <v>45715</v>
      </c>
      <c r="C1477">
        <v>138.37</v>
      </c>
    </row>
    <row r="1478" spans="2:3" x14ac:dyDescent="0.2">
      <c r="B1478" s="5">
        <v>45715</v>
      </c>
      <c r="C1478">
        <v>268.70999999999998</v>
      </c>
    </row>
    <row r="1479" spans="2:3" x14ac:dyDescent="0.2">
      <c r="B1479" s="5">
        <v>45715</v>
      </c>
      <c r="C1479">
        <v>268.70999999999998</v>
      </c>
    </row>
    <row r="1480" spans="2:3" x14ac:dyDescent="0.2">
      <c r="B1480" s="5">
        <v>45716</v>
      </c>
      <c r="C1480">
        <v>316</v>
      </c>
    </row>
    <row r="1481" spans="2:3" x14ac:dyDescent="0.2">
      <c r="B1481" s="5">
        <v>45716</v>
      </c>
      <c r="C1481">
        <v>358</v>
      </c>
    </row>
    <row r="1482" spans="2:3" x14ac:dyDescent="0.2">
      <c r="B1482" s="5">
        <v>45716</v>
      </c>
      <c r="C1482">
        <v>266.94</v>
      </c>
    </row>
    <row r="1483" spans="2:3" x14ac:dyDescent="0.2">
      <c r="B1483" s="5">
        <v>45716</v>
      </c>
      <c r="C1483">
        <v>264.88</v>
      </c>
    </row>
    <row r="1484" spans="2:3" x14ac:dyDescent="0.2">
      <c r="B1484" s="5">
        <v>45716</v>
      </c>
      <c r="C1484">
        <v>268.86</v>
      </c>
    </row>
    <row r="1485" spans="2:3" x14ac:dyDescent="0.2">
      <c r="B1485" s="5">
        <v>45717</v>
      </c>
      <c r="C1485">
        <v>334.95</v>
      </c>
    </row>
    <row r="1486" spans="2:3" x14ac:dyDescent="0.2">
      <c r="B1486" s="5">
        <v>45717</v>
      </c>
      <c r="C1486">
        <v>165</v>
      </c>
    </row>
    <row r="1487" spans="2:3" x14ac:dyDescent="0.2">
      <c r="B1487" s="5">
        <v>45717</v>
      </c>
      <c r="C1487">
        <v>500</v>
      </c>
    </row>
    <row r="1488" spans="2:3" x14ac:dyDescent="0.2">
      <c r="B1488" s="5">
        <v>45717</v>
      </c>
      <c r="C1488">
        <v>435</v>
      </c>
    </row>
    <row r="1489" spans="2:3" x14ac:dyDescent="0.2">
      <c r="B1489" s="5">
        <v>45718</v>
      </c>
      <c r="C1489">
        <v>375.38</v>
      </c>
    </row>
    <row r="1490" spans="2:3" x14ac:dyDescent="0.2">
      <c r="B1490" s="5">
        <v>45718</v>
      </c>
      <c r="C1490">
        <v>299.95</v>
      </c>
    </row>
    <row r="1491" spans="2:3" x14ac:dyDescent="0.2">
      <c r="B1491" s="5">
        <v>45718</v>
      </c>
      <c r="C1491">
        <v>1110</v>
      </c>
    </row>
    <row r="1492" spans="2:3" x14ac:dyDescent="0.2">
      <c r="B1492" s="5">
        <v>45718</v>
      </c>
      <c r="C1492">
        <v>318</v>
      </c>
    </row>
    <row r="1493" spans="2:3" x14ac:dyDescent="0.2">
      <c r="B1493" s="5">
        <v>45719</v>
      </c>
      <c r="C1493">
        <v>799</v>
      </c>
    </row>
    <row r="1494" spans="2:3" x14ac:dyDescent="0.2">
      <c r="B1494" s="5">
        <v>45719</v>
      </c>
      <c r="C1494">
        <v>299.95</v>
      </c>
    </row>
    <row r="1495" spans="2:3" x14ac:dyDescent="0.2">
      <c r="B1495" s="5">
        <v>45719</v>
      </c>
      <c r="C1495">
        <v>210</v>
      </c>
    </row>
    <row r="1496" spans="2:3" x14ac:dyDescent="0.2">
      <c r="B1496" s="5">
        <v>45720</v>
      </c>
      <c r="C1496">
        <v>492.37</v>
      </c>
    </row>
    <row r="1497" spans="2:3" x14ac:dyDescent="0.2">
      <c r="B1497" s="5">
        <v>45720</v>
      </c>
      <c r="C1497">
        <v>290.54000000000002</v>
      </c>
    </row>
    <row r="1498" spans="2:3" x14ac:dyDescent="0.2">
      <c r="B1498" s="5">
        <v>45720</v>
      </c>
      <c r="C1498">
        <v>192</v>
      </c>
    </row>
    <row r="1499" spans="2:3" x14ac:dyDescent="0.2">
      <c r="B1499" s="5">
        <v>45720</v>
      </c>
      <c r="C1499">
        <v>274</v>
      </c>
    </row>
    <row r="1500" spans="2:3" x14ac:dyDescent="0.2">
      <c r="B1500" s="5">
        <v>45721</v>
      </c>
      <c r="C1500">
        <v>350</v>
      </c>
    </row>
    <row r="1501" spans="2:3" x14ac:dyDescent="0.2">
      <c r="B1501" s="5">
        <v>45721</v>
      </c>
      <c r="C1501">
        <v>151.16</v>
      </c>
    </row>
    <row r="1502" spans="2:3" x14ac:dyDescent="0.2">
      <c r="B1502" s="5">
        <v>45721</v>
      </c>
      <c r="C1502">
        <v>217.4</v>
      </c>
    </row>
    <row r="1503" spans="2:3" x14ac:dyDescent="0.2">
      <c r="B1503" s="5">
        <v>45721</v>
      </c>
      <c r="C1503">
        <v>589.9</v>
      </c>
    </row>
    <row r="1504" spans="2:3" x14ac:dyDescent="0.2">
      <c r="B1504" s="5">
        <v>45722</v>
      </c>
      <c r="C1504">
        <v>138.37</v>
      </c>
    </row>
    <row r="1505" spans="2:3" x14ac:dyDescent="0.2">
      <c r="B1505" s="5">
        <v>45722</v>
      </c>
      <c r="C1505">
        <v>268.70999999999998</v>
      </c>
    </row>
    <row r="1506" spans="2:3" x14ac:dyDescent="0.2">
      <c r="B1506" s="5">
        <v>45722</v>
      </c>
      <c r="C1506">
        <v>268.70999999999998</v>
      </c>
    </row>
    <row r="1507" spans="2:3" x14ac:dyDescent="0.2">
      <c r="B1507" s="5">
        <v>45723</v>
      </c>
      <c r="C1507">
        <v>316</v>
      </c>
    </row>
    <row r="1508" spans="2:3" x14ac:dyDescent="0.2">
      <c r="B1508" s="5">
        <v>45723</v>
      </c>
      <c r="C1508">
        <v>358.1</v>
      </c>
    </row>
    <row r="1509" spans="2:3" x14ac:dyDescent="0.2">
      <c r="B1509" s="5">
        <v>45723</v>
      </c>
      <c r="C1509">
        <v>266.94</v>
      </c>
    </row>
    <row r="1510" spans="2:3" x14ac:dyDescent="0.2">
      <c r="B1510" s="5">
        <v>45723</v>
      </c>
      <c r="C1510">
        <v>264.88</v>
      </c>
    </row>
    <row r="1511" spans="2:3" x14ac:dyDescent="0.2">
      <c r="B1511" s="5">
        <v>45724</v>
      </c>
      <c r="C1511">
        <v>334.95</v>
      </c>
    </row>
    <row r="1512" spans="2:3" x14ac:dyDescent="0.2">
      <c r="B1512" s="5">
        <v>45724</v>
      </c>
      <c r="C1512">
        <v>165</v>
      </c>
    </row>
    <row r="1513" spans="2:3" x14ac:dyDescent="0.2">
      <c r="B1513" s="5">
        <v>45724</v>
      </c>
      <c r="C1513">
        <v>500</v>
      </c>
    </row>
    <row r="1514" spans="2:3" x14ac:dyDescent="0.2">
      <c r="B1514" s="5">
        <v>45725</v>
      </c>
      <c r="C1514">
        <v>375.38</v>
      </c>
    </row>
    <row r="1515" spans="2:3" x14ac:dyDescent="0.2">
      <c r="B1515" s="5">
        <v>45725</v>
      </c>
      <c r="C1515">
        <v>1110</v>
      </c>
    </row>
    <row r="1516" spans="2:3" x14ac:dyDescent="0.2">
      <c r="B1516" s="5">
        <v>45725</v>
      </c>
      <c r="C1516">
        <v>299.95</v>
      </c>
    </row>
    <row r="1517" spans="2:3" x14ac:dyDescent="0.2">
      <c r="B1517" s="5">
        <v>45725</v>
      </c>
      <c r="C1517">
        <v>435</v>
      </c>
    </row>
    <row r="1518" spans="2:3" x14ac:dyDescent="0.2">
      <c r="B1518" s="5">
        <v>45726</v>
      </c>
      <c r="C1518">
        <v>299.95</v>
      </c>
    </row>
    <row r="1519" spans="2:3" x14ac:dyDescent="0.2">
      <c r="B1519" s="5">
        <v>45726</v>
      </c>
      <c r="C1519">
        <v>192</v>
      </c>
    </row>
    <row r="1520" spans="2:3" x14ac:dyDescent="0.2">
      <c r="B1520" s="5">
        <v>45726</v>
      </c>
      <c r="C1520">
        <v>210</v>
      </c>
    </row>
    <row r="1521" spans="2:3" x14ac:dyDescent="0.2">
      <c r="B1521" s="5">
        <v>45727</v>
      </c>
      <c r="C1521">
        <v>348</v>
      </c>
    </row>
    <row r="1522" spans="2:3" x14ac:dyDescent="0.2">
      <c r="B1522" s="5">
        <v>45727</v>
      </c>
      <c r="C1522">
        <v>290.54000000000002</v>
      </c>
    </row>
    <row r="1523" spans="2:3" x14ac:dyDescent="0.2">
      <c r="B1523" s="5">
        <v>45727</v>
      </c>
      <c r="C1523">
        <v>274</v>
      </c>
    </row>
    <row r="1524" spans="2:3" x14ac:dyDescent="0.2">
      <c r="B1524" s="5">
        <v>45728</v>
      </c>
      <c r="C1524">
        <v>151.16</v>
      </c>
    </row>
    <row r="1525" spans="2:3" x14ac:dyDescent="0.2">
      <c r="B1525" s="5">
        <v>45728</v>
      </c>
      <c r="C1525">
        <v>217.4</v>
      </c>
    </row>
    <row r="1526" spans="2:3" x14ac:dyDescent="0.2">
      <c r="B1526" s="5">
        <v>45728</v>
      </c>
      <c r="C1526">
        <v>589.9</v>
      </c>
    </row>
    <row r="1527" spans="2:3" x14ac:dyDescent="0.2">
      <c r="B1527" s="5">
        <v>45729</v>
      </c>
      <c r="C1527">
        <v>350</v>
      </c>
    </row>
    <row r="1528" spans="2:3" x14ac:dyDescent="0.2">
      <c r="B1528" s="5">
        <v>45729</v>
      </c>
      <c r="C1528">
        <v>138.37</v>
      </c>
    </row>
    <row r="1529" spans="2:3" x14ac:dyDescent="0.2">
      <c r="B1529" s="5">
        <v>45729</v>
      </c>
      <c r="C1529">
        <v>268.70999999999998</v>
      </c>
    </row>
    <row r="1530" spans="2:3" x14ac:dyDescent="0.2">
      <c r="B1530" s="5">
        <v>45729</v>
      </c>
      <c r="C1530">
        <v>268.86</v>
      </c>
    </row>
    <row r="1531" spans="2:3" x14ac:dyDescent="0.2">
      <c r="B1531" s="5">
        <v>45729</v>
      </c>
      <c r="C1531">
        <v>492.37</v>
      </c>
    </row>
    <row r="1532" spans="2:3" x14ac:dyDescent="0.2">
      <c r="B1532" s="5">
        <v>45730</v>
      </c>
      <c r="C1532">
        <v>316</v>
      </c>
    </row>
    <row r="1533" spans="2:3" x14ac:dyDescent="0.2">
      <c r="B1533" s="5">
        <v>45730</v>
      </c>
      <c r="C1533">
        <v>266.94</v>
      </c>
    </row>
    <row r="1534" spans="2:3" x14ac:dyDescent="0.2">
      <c r="B1534" s="5">
        <v>45730</v>
      </c>
      <c r="C1534">
        <v>264.88</v>
      </c>
    </row>
    <row r="1535" spans="2:3" x14ac:dyDescent="0.2">
      <c r="B1535" s="5">
        <v>45731</v>
      </c>
      <c r="C1535">
        <v>799</v>
      </c>
    </row>
    <row r="1536" spans="2:3" x14ac:dyDescent="0.2">
      <c r="B1536" s="5">
        <v>45731</v>
      </c>
      <c r="C1536">
        <v>334.95</v>
      </c>
    </row>
    <row r="1537" spans="2:3" x14ac:dyDescent="0.2">
      <c r="B1537" s="5">
        <v>45731</v>
      </c>
      <c r="C1537">
        <v>500</v>
      </c>
    </row>
    <row r="1538" spans="2:3" x14ac:dyDescent="0.2">
      <c r="B1538" s="5">
        <v>45731</v>
      </c>
      <c r="C1538">
        <v>318</v>
      </c>
    </row>
    <row r="1539" spans="2:3" x14ac:dyDescent="0.2">
      <c r="B1539" s="5">
        <v>45731</v>
      </c>
      <c r="C1539">
        <v>192</v>
      </c>
    </row>
    <row r="1540" spans="2:3" x14ac:dyDescent="0.2">
      <c r="B1540" s="5">
        <v>45732</v>
      </c>
      <c r="C1540">
        <v>375.38</v>
      </c>
    </row>
    <row r="1541" spans="2:3" x14ac:dyDescent="0.2">
      <c r="B1541" s="5">
        <v>45732</v>
      </c>
      <c r="C1541">
        <v>299.95</v>
      </c>
    </row>
    <row r="1542" spans="2:3" x14ac:dyDescent="0.2">
      <c r="B1542" s="5">
        <v>45733</v>
      </c>
      <c r="C1542">
        <v>299.95</v>
      </c>
    </row>
    <row r="1543" spans="2:3" x14ac:dyDescent="0.2">
      <c r="B1543" s="5">
        <v>45733</v>
      </c>
      <c r="C1543">
        <v>210</v>
      </c>
    </row>
    <row r="1544" spans="2:3" x14ac:dyDescent="0.2">
      <c r="B1544" s="5">
        <v>45734</v>
      </c>
      <c r="C1544">
        <v>290.54000000000002</v>
      </c>
    </row>
    <row r="1545" spans="2:3" x14ac:dyDescent="0.2">
      <c r="B1545" s="5">
        <v>45735</v>
      </c>
      <c r="C1545">
        <v>1000</v>
      </c>
    </row>
    <row r="1546" spans="2:3" x14ac:dyDescent="0.2">
      <c r="B1546" s="5">
        <v>45735</v>
      </c>
      <c r="C1546">
        <v>151.16</v>
      </c>
    </row>
    <row r="1547" spans="2:3" x14ac:dyDescent="0.2">
      <c r="B1547" s="5">
        <v>45735</v>
      </c>
      <c r="C1547">
        <v>217.4</v>
      </c>
    </row>
    <row r="1548" spans="2:3" x14ac:dyDescent="0.2">
      <c r="B1548" s="5">
        <v>45735</v>
      </c>
      <c r="C1548">
        <v>350</v>
      </c>
    </row>
    <row r="1549" spans="2:3" x14ac:dyDescent="0.2">
      <c r="B1549" s="5">
        <v>45735</v>
      </c>
      <c r="C1549">
        <v>589.9</v>
      </c>
    </row>
    <row r="1550" spans="2:3" x14ac:dyDescent="0.2">
      <c r="B1550" s="5">
        <v>45736</v>
      </c>
      <c r="C1550">
        <v>348</v>
      </c>
    </row>
    <row r="1551" spans="2:3" x14ac:dyDescent="0.2">
      <c r="B1551" s="5">
        <v>45736</v>
      </c>
      <c r="C1551">
        <v>138.37</v>
      </c>
    </row>
    <row r="1552" spans="2:3" x14ac:dyDescent="0.2">
      <c r="B1552" s="5">
        <v>45736</v>
      </c>
      <c r="C1552">
        <v>268.70999999999998</v>
      </c>
    </row>
    <row r="1553" spans="2:3" x14ac:dyDescent="0.2">
      <c r="B1553" s="5">
        <v>45737</v>
      </c>
      <c r="C1553">
        <v>316</v>
      </c>
    </row>
    <row r="1554" spans="2:3" x14ac:dyDescent="0.2">
      <c r="B1554" s="5">
        <v>45737</v>
      </c>
      <c r="C1554">
        <v>266.94</v>
      </c>
    </row>
    <row r="1555" spans="2:3" x14ac:dyDescent="0.2">
      <c r="B1555" s="5">
        <v>45737</v>
      </c>
      <c r="C1555">
        <v>264.88</v>
      </c>
    </row>
    <row r="1556" spans="2:3" x14ac:dyDescent="0.2">
      <c r="B1556" s="5">
        <v>45738</v>
      </c>
      <c r="C1556">
        <v>255</v>
      </c>
    </row>
    <row r="1557" spans="2:3" x14ac:dyDescent="0.2">
      <c r="B1557" s="5">
        <v>45738</v>
      </c>
      <c r="C1557">
        <v>334.95</v>
      </c>
    </row>
    <row r="1558" spans="2:3" x14ac:dyDescent="0.2">
      <c r="B1558" s="5">
        <v>45738</v>
      </c>
      <c r="C1558">
        <v>492.37</v>
      </c>
    </row>
    <row r="1559" spans="2:3" x14ac:dyDescent="0.2">
      <c r="B1559" s="5">
        <v>45738</v>
      </c>
      <c r="C1559">
        <v>500</v>
      </c>
    </row>
    <row r="1560" spans="2:3" x14ac:dyDescent="0.2">
      <c r="B1560" s="5">
        <v>45739</v>
      </c>
      <c r="C1560">
        <v>799</v>
      </c>
    </row>
    <row r="1561" spans="2:3" x14ac:dyDescent="0.2">
      <c r="B1561" s="5">
        <v>45739</v>
      </c>
      <c r="C1561">
        <v>375.38</v>
      </c>
    </row>
    <row r="1562" spans="2:3" x14ac:dyDescent="0.2">
      <c r="B1562" s="5">
        <v>45740</v>
      </c>
      <c r="C1562">
        <v>299.95</v>
      </c>
    </row>
    <row r="1563" spans="2:3" x14ac:dyDescent="0.2">
      <c r="B1563" s="5">
        <v>45740</v>
      </c>
      <c r="C1563">
        <v>192</v>
      </c>
    </row>
    <row r="1564" spans="2:3" x14ac:dyDescent="0.2">
      <c r="B1564" s="5">
        <v>45740</v>
      </c>
      <c r="C1564">
        <v>210</v>
      </c>
    </row>
    <row r="1565" spans="2:3" x14ac:dyDescent="0.2">
      <c r="B1565" s="5">
        <v>45740</v>
      </c>
      <c r="C1565">
        <v>299.95</v>
      </c>
    </row>
    <row r="1566" spans="2:3" x14ac:dyDescent="0.2">
      <c r="B1566" s="5">
        <v>45741</v>
      </c>
      <c r="C1566">
        <v>290.54000000000002</v>
      </c>
    </row>
    <row r="1567" spans="2:3" x14ac:dyDescent="0.2">
      <c r="B1567" s="5">
        <v>45742</v>
      </c>
      <c r="C1567">
        <v>336.08</v>
      </c>
    </row>
    <row r="1568" spans="2:3" x14ac:dyDescent="0.2">
      <c r="B1568" s="5">
        <v>45742</v>
      </c>
      <c r="C1568">
        <v>151.16</v>
      </c>
    </row>
    <row r="1569" spans="2:3" x14ac:dyDescent="0.2">
      <c r="B1569" s="5">
        <v>45742</v>
      </c>
      <c r="C1569">
        <v>217.4</v>
      </c>
    </row>
    <row r="1570" spans="2:3" x14ac:dyDescent="0.2">
      <c r="B1570" s="5">
        <v>45742</v>
      </c>
      <c r="C1570">
        <v>350</v>
      </c>
    </row>
    <row r="1571" spans="2:3" x14ac:dyDescent="0.2">
      <c r="B1571" s="5">
        <v>45742</v>
      </c>
      <c r="C1571">
        <v>589.9</v>
      </c>
    </row>
    <row r="1572" spans="2:3" x14ac:dyDescent="0.2">
      <c r="B1572" s="5">
        <v>45743</v>
      </c>
      <c r="C1572">
        <v>1499</v>
      </c>
    </row>
    <row r="1573" spans="2:3" x14ac:dyDescent="0.2">
      <c r="B1573" s="5">
        <v>45743</v>
      </c>
      <c r="C1573">
        <v>1300</v>
      </c>
    </row>
    <row r="1574" spans="2:3" x14ac:dyDescent="0.2">
      <c r="B1574" s="5">
        <v>45743</v>
      </c>
      <c r="C1574">
        <v>138.37</v>
      </c>
    </row>
    <row r="1575" spans="2:3" x14ac:dyDescent="0.2">
      <c r="B1575" s="5">
        <v>45743</v>
      </c>
      <c r="C1575">
        <v>268.86</v>
      </c>
    </row>
    <row r="1576" spans="2:3" x14ac:dyDescent="0.2">
      <c r="B1576" s="5">
        <v>45744</v>
      </c>
      <c r="C1576">
        <v>1499</v>
      </c>
    </row>
    <row r="1577" spans="2:3" x14ac:dyDescent="0.2">
      <c r="B1577" s="5">
        <v>45744</v>
      </c>
      <c r="C1577">
        <v>316</v>
      </c>
    </row>
    <row r="1578" spans="2:3" x14ac:dyDescent="0.2">
      <c r="B1578" s="5">
        <v>45744</v>
      </c>
      <c r="C1578">
        <v>266.94</v>
      </c>
    </row>
    <row r="1579" spans="2:3" x14ac:dyDescent="0.2">
      <c r="B1579" s="5">
        <v>45744</v>
      </c>
      <c r="C1579">
        <v>264.88</v>
      </c>
    </row>
    <row r="1580" spans="2:3" x14ac:dyDescent="0.2">
      <c r="B1580" s="5">
        <v>45745</v>
      </c>
      <c r="C1580">
        <v>334.95</v>
      </c>
    </row>
    <row r="1581" spans="2:3" x14ac:dyDescent="0.2">
      <c r="B1581" s="5">
        <v>45745</v>
      </c>
      <c r="C1581">
        <v>348</v>
      </c>
    </row>
    <row r="1582" spans="2:3" x14ac:dyDescent="0.2">
      <c r="B1582" s="5">
        <v>45746</v>
      </c>
      <c r="C1582">
        <v>2600</v>
      </c>
    </row>
    <row r="1583" spans="2:3" x14ac:dyDescent="0.2">
      <c r="B1583" s="5">
        <v>45746</v>
      </c>
      <c r="C1583">
        <v>860</v>
      </c>
    </row>
    <row r="1584" spans="2:3" x14ac:dyDescent="0.2">
      <c r="B1584" s="5">
        <v>45746</v>
      </c>
      <c r="C1584">
        <v>375.38</v>
      </c>
    </row>
    <row r="1585" spans="2:3" x14ac:dyDescent="0.2">
      <c r="B1585" s="5">
        <v>45746</v>
      </c>
      <c r="C1585">
        <v>219.23</v>
      </c>
    </row>
    <row r="1586" spans="2:3" x14ac:dyDescent="0.2">
      <c r="B1586" s="5">
        <v>45746</v>
      </c>
      <c r="C1586">
        <v>299.95</v>
      </c>
    </row>
    <row r="1587" spans="2:3" x14ac:dyDescent="0.2">
      <c r="B1587" s="5">
        <v>45747</v>
      </c>
      <c r="C1587">
        <v>999</v>
      </c>
    </row>
    <row r="1588" spans="2:3" x14ac:dyDescent="0.2">
      <c r="B1588" s="5">
        <v>45747</v>
      </c>
      <c r="C1588">
        <v>299.95</v>
      </c>
    </row>
    <row r="1589" spans="2:3" x14ac:dyDescent="0.2">
      <c r="B1589" s="5">
        <v>45747</v>
      </c>
      <c r="C1589">
        <v>255</v>
      </c>
    </row>
    <row r="1590" spans="2:3" x14ac:dyDescent="0.2">
      <c r="B1590" s="5">
        <v>45747</v>
      </c>
      <c r="C1590">
        <v>210</v>
      </c>
    </row>
    <row r="1591" spans="2:3" x14ac:dyDescent="0.2">
      <c r="B1591" s="5">
        <v>45747</v>
      </c>
      <c r="C1591">
        <v>492.37</v>
      </c>
    </row>
    <row r="1592" spans="2:3" x14ac:dyDescent="0.2">
      <c r="B1592" s="5">
        <v>45747</v>
      </c>
      <c r="C1592">
        <v>192</v>
      </c>
    </row>
    <row r="1593" spans="2:3" x14ac:dyDescent="0.2">
      <c r="B1593" s="5">
        <v>45748</v>
      </c>
      <c r="C1593">
        <v>290.54000000000002</v>
      </c>
    </row>
    <row r="1594" spans="2:3" x14ac:dyDescent="0.2">
      <c r="B1594" s="5">
        <v>45749</v>
      </c>
      <c r="C1594">
        <v>1249</v>
      </c>
    </row>
    <row r="1595" spans="2:3" x14ac:dyDescent="0.2">
      <c r="B1595" s="5">
        <v>45749</v>
      </c>
      <c r="C1595">
        <v>336.08</v>
      </c>
    </row>
    <row r="1596" spans="2:3" x14ac:dyDescent="0.2">
      <c r="B1596" s="5">
        <v>45749</v>
      </c>
      <c r="C1596">
        <v>151.16</v>
      </c>
    </row>
    <row r="1597" spans="2:3" x14ac:dyDescent="0.2">
      <c r="B1597" s="5">
        <v>45749</v>
      </c>
      <c r="C1597">
        <v>217.4</v>
      </c>
    </row>
    <row r="1598" spans="2:3" x14ac:dyDescent="0.2">
      <c r="B1598" s="5">
        <v>45749</v>
      </c>
      <c r="C1598">
        <v>350</v>
      </c>
    </row>
    <row r="1599" spans="2:3" x14ac:dyDescent="0.2">
      <c r="B1599" s="5">
        <v>45749</v>
      </c>
      <c r="C1599">
        <v>589.9</v>
      </c>
    </row>
    <row r="1600" spans="2:3" x14ac:dyDescent="0.2">
      <c r="B1600" s="5">
        <v>45750</v>
      </c>
      <c r="C1600">
        <v>999</v>
      </c>
    </row>
    <row r="1601" spans="2:3" x14ac:dyDescent="0.2">
      <c r="B1601" s="5">
        <v>45750</v>
      </c>
      <c r="C1601">
        <v>999</v>
      </c>
    </row>
    <row r="1602" spans="2:3" x14ac:dyDescent="0.2">
      <c r="B1602" s="5">
        <v>45750</v>
      </c>
      <c r="C1602">
        <v>138.37</v>
      </c>
    </row>
    <row r="1603" spans="2:3" x14ac:dyDescent="0.2">
      <c r="B1603" s="5">
        <v>45750</v>
      </c>
      <c r="C1603">
        <v>490</v>
      </c>
    </row>
    <row r="1604" spans="2:3" x14ac:dyDescent="0.2">
      <c r="B1604" s="5">
        <v>45751</v>
      </c>
      <c r="C1604">
        <v>386</v>
      </c>
    </row>
    <row r="1605" spans="2:3" x14ac:dyDescent="0.2">
      <c r="B1605" s="5">
        <v>45751</v>
      </c>
      <c r="C1605">
        <v>266.94</v>
      </c>
    </row>
    <row r="1606" spans="2:3" x14ac:dyDescent="0.2">
      <c r="B1606" s="5">
        <v>45751</v>
      </c>
      <c r="C1606">
        <v>264.88</v>
      </c>
    </row>
    <row r="1607" spans="2:3" x14ac:dyDescent="0.2">
      <c r="B1607" s="5">
        <v>45752</v>
      </c>
      <c r="C1607">
        <v>1249</v>
      </c>
    </row>
    <row r="1608" spans="2:3" x14ac:dyDescent="0.2">
      <c r="B1608" s="5">
        <v>45752</v>
      </c>
      <c r="C1608">
        <v>316</v>
      </c>
    </row>
    <row r="1609" spans="2:3" x14ac:dyDescent="0.2">
      <c r="B1609" s="5">
        <v>45753</v>
      </c>
      <c r="C1609">
        <v>799</v>
      </c>
    </row>
    <row r="1610" spans="2:3" x14ac:dyDescent="0.2">
      <c r="B1610" s="5">
        <v>45753</v>
      </c>
      <c r="C1610">
        <v>750</v>
      </c>
    </row>
    <row r="1611" spans="2:3" x14ac:dyDescent="0.2">
      <c r="B1611" s="5">
        <v>45753</v>
      </c>
      <c r="C1611">
        <v>375.38</v>
      </c>
    </row>
    <row r="1612" spans="2:3" x14ac:dyDescent="0.2">
      <c r="B1612" s="5">
        <v>45753</v>
      </c>
      <c r="C1612">
        <v>449.94</v>
      </c>
    </row>
    <row r="1613" spans="2:3" x14ac:dyDescent="0.2">
      <c r="B1613" s="5">
        <v>45753</v>
      </c>
      <c r="C1613">
        <v>380.82</v>
      </c>
    </row>
    <row r="1614" spans="2:3" x14ac:dyDescent="0.2">
      <c r="B1614" s="5">
        <v>45753</v>
      </c>
      <c r="C1614">
        <v>219.23</v>
      </c>
    </row>
    <row r="1615" spans="2:3" x14ac:dyDescent="0.2">
      <c r="B1615" s="5">
        <v>45754</v>
      </c>
      <c r="C1615">
        <v>999</v>
      </c>
    </row>
    <row r="1616" spans="2:3" x14ac:dyDescent="0.2">
      <c r="B1616" s="5">
        <v>45754</v>
      </c>
      <c r="C1616">
        <v>299.95</v>
      </c>
    </row>
    <row r="1617" spans="2:3" x14ac:dyDescent="0.2">
      <c r="B1617" s="5">
        <v>45754</v>
      </c>
      <c r="C1617">
        <v>210</v>
      </c>
    </row>
    <row r="1618" spans="2:3" x14ac:dyDescent="0.2">
      <c r="B1618" s="5">
        <v>45755</v>
      </c>
      <c r="C1618">
        <v>1249</v>
      </c>
    </row>
    <row r="1619" spans="2:3" x14ac:dyDescent="0.2">
      <c r="B1619" s="5">
        <v>45755</v>
      </c>
      <c r="C1619">
        <v>999</v>
      </c>
    </row>
    <row r="1620" spans="2:3" x14ac:dyDescent="0.2">
      <c r="B1620" s="5">
        <v>45755</v>
      </c>
      <c r="C1620">
        <v>290.54000000000002</v>
      </c>
    </row>
    <row r="1621" spans="2:3" x14ac:dyDescent="0.2">
      <c r="B1621" s="5">
        <v>45755</v>
      </c>
      <c r="C1621">
        <v>348</v>
      </c>
    </row>
    <row r="1622" spans="2:3" x14ac:dyDescent="0.2">
      <c r="B1622" s="5">
        <v>45755</v>
      </c>
      <c r="C1622">
        <v>492.37</v>
      </c>
    </row>
    <row r="1623" spans="2:3" x14ac:dyDescent="0.2">
      <c r="B1623" s="5">
        <v>45756</v>
      </c>
      <c r="C1623">
        <v>151.16</v>
      </c>
    </row>
    <row r="1624" spans="2:3" x14ac:dyDescent="0.2">
      <c r="B1624" s="5">
        <v>45756</v>
      </c>
      <c r="C1624">
        <v>336.08</v>
      </c>
    </row>
    <row r="1625" spans="2:3" x14ac:dyDescent="0.2">
      <c r="B1625" s="5">
        <v>45756</v>
      </c>
      <c r="C1625">
        <v>217.4</v>
      </c>
    </row>
    <row r="1626" spans="2:3" x14ac:dyDescent="0.2">
      <c r="B1626" s="5">
        <v>45756</v>
      </c>
      <c r="C1626">
        <v>589.9</v>
      </c>
    </row>
    <row r="1627" spans="2:3" x14ac:dyDescent="0.2">
      <c r="B1627" s="5">
        <v>45757</v>
      </c>
      <c r="C1627">
        <v>1249</v>
      </c>
    </row>
    <row r="1628" spans="2:3" x14ac:dyDescent="0.2">
      <c r="B1628" s="5">
        <v>45757</v>
      </c>
      <c r="C1628">
        <v>144.30000000000001</v>
      </c>
    </row>
    <row r="1629" spans="2:3" x14ac:dyDescent="0.2">
      <c r="B1629" s="5">
        <v>45757</v>
      </c>
      <c r="C1629">
        <v>230</v>
      </c>
    </row>
    <row r="1630" spans="2:3" x14ac:dyDescent="0.2">
      <c r="B1630" s="5">
        <v>45757</v>
      </c>
      <c r="C1630">
        <v>138.37</v>
      </c>
    </row>
    <row r="1631" spans="2:3" x14ac:dyDescent="0.2">
      <c r="B1631" s="5">
        <v>45757</v>
      </c>
      <c r="C1631">
        <v>500</v>
      </c>
    </row>
    <row r="1632" spans="2:3" x14ac:dyDescent="0.2">
      <c r="B1632" s="5">
        <v>45758</v>
      </c>
      <c r="C1632">
        <v>280</v>
      </c>
    </row>
    <row r="1633" spans="2:3" x14ac:dyDescent="0.2">
      <c r="B1633" s="5">
        <v>45758</v>
      </c>
      <c r="C1633">
        <v>316</v>
      </c>
    </row>
    <row r="1634" spans="2:3" x14ac:dyDescent="0.2">
      <c r="B1634" s="5">
        <v>45758</v>
      </c>
      <c r="C1634">
        <v>266.94</v>
      </c>
    </row>
    <row r="1635" spans="2:3" x14ac:dyDescent="0.2">
      <c r="B1635" s="5">
        <v>45758</v>
      </c>
      <c r="C1635">
        <v>264.88</v>
      </c>
    </row>
    <row r="1636" spans="2:3" x14ac:dyDescent="0.2">
      <c r="B1636" s="5">
        <v>45759</v>
      </c>
      <c r="C1636">
        <v>2499</v>
      </c>
    </row>
    <row r="1637" spans="2:3" x14ac:dyDescent="0.2">
      <c r="B1637" s="5">
        <v>45759</v>
      </c>
      <c r="C1637">
        <v>280</v>
      </c>
    </row>
    <row r="1638" spans="2:3" x14ac:dyDescent="0.2">
      <c r="B1638" s="5">
        <v>45759</v>
      </c>
      <c r="C1638">
        <v>386</v>
      </c>
    </row>
    <row r="1639" spans="2:3" x14ac:dyDescent="0.2">
      <c r="B1639" s="5">
        <v>45760</v>
      </c>
      <c r="C1639">
        <v>375.38</v>
      </c>
    </row>
    <row r="1640" spans="2:3" x14ac:dyDescent="0.2">
      <c r="B1640" s="5">
        <v>45760</v>
      </c>
      <c r="C1640">
        <v>300</v>
      </c>
    </row>
    <row r="1641" spans="2:3" x14ac:dyDescent="0.2">
      <c r="B1641" s="5">
        <v>45760</v>
      </c>
      <c r="C1641">
        <v>449.94</v>
      </c>
    </row>
    <row r="1642" spans="2:3" x14ac:dyDescent="0.2">
      <c r="B1642" s="5">
        <v>45760</v>
      </c>
      <c r="C1642">
        <v>219.23</v>
      </c>
    </row>
    <row r="1643" spans="2:3" x14ac:dyDescent="0.2">
      <c r="B1643" s="5">
        <v>45761</v>
      </c>
      <c r="C1643">
        <v>799</v>
      </c>
    </row>
    <row r="1644" spans="2:3" x14ac:dyDescent="0.2">
      <c r="B1644" s="5">
        <v>45761</v>
      </c>
      <c r="C1644">
        <v>299.95</v>
      </c>
    </row>
    <row r="1645" spans="2:3" x14ac:dyDescent="0.2">
      <c r="B1645" s="5">
        <v>45761</v>
      </c>
      <c r="C1645">
        <v>210</v>
      </c>
    </row>
    <row r="1646" spans="2:3" x14ac:dyDescent="0.2">
      <c r="B1646" s="5">
        <v>45761</v>
      </c>
      <c r="C1646">
        <v>305</v>
      </c>
    </row>
    <row r="1647" spans="2:3" x14ac:dyDescent="0.2">
      <c r="B1647" s="5">
        <v>45762</v>
      </c>
      <c r="C1647">
        <v>290.54000000000002</v>
      </c>
    </row>
    <row r="1648" spans="2:3" x14ac:dyDescent="0.2">
      <c r="B1648" s="5">
        <v>45762</v>
      </c>
      <c r="C1648">
        <v>397.5</v>
      </c>
    </row>
    <row r="1649" spans="2:3" x14ac:dyDescent="0.2">
      <c r="B1649" s="5">
        <v>45762</v>
      </c>
      <c r="C1649">
        <v>314.23</v>
      </c>
    </row>
    <row r="1650" spans="2:3" x14ac:dyDescent="0.2">
      <c r="B1650" s="5">
        <v>45762</v>
      </c>
      <c r="C1650">
        <v>380.82</v>
      </c>
    </row>
    <row r="1651" spans="2:3" x14ac:dyDescent="0.2">
      <c r="B1651" s="5">
        <v>45763</v>
      </c>
      <c r="C1651">
        <v>750</v>
      </c>
    </row>
    <row r="1652" spans="2:3" x14ac:dyDescent="0.2">
      <c r="B1652" s="5">
        <v>45763</v>
      </c>
      <c r="C1652">
        <v>589.9</v>
      </c>
    </row>
    <row r="1653" spans="2:3" x14ac:dyDescent="0.2">
      <c r="B1653" s="5">
        <v>45763</v>
      </c>
      <c r="C1653">
        <v>450</v>
      </c>
    </row>
    <row r="1654" spans="2:3" x14ac:dyDescent="0.2">
      <c r="B1654" s="5">
        <v>45763</v>
      </c>
      <c r="C1654">
        <v>670</v>
      </c>
    </row>
    <row r="1655" spans="2:3" x14ac:dyDescent="0.2">
      <c r="B1655" s="5">
        <v>45763</v>
      </c>
      <c r="C1655">
        <v>151.16</v>
      </c>
    </row>
    <row r="1656" spans="2:3" x14ac:dyDescent="0.2">
      <c r="B1656" s="5">
        <v>45763</v>
      </c>
      <c r="C1656">
        <v>217.4</v>
      </c>
    </row>
    <row r="1657" spans="2:3" x14ac:dyDescent="0.2">
      <c r="B1657" s="5">
        <v>45763</v>
      </c>
      <c r="C1657">
        <v>336.08</v>
      </c>
    </row>
    <row r="1658" spans="2:3" x14ac:dyDescent="0.2">
      <c r="B1658" s="5">
        <v>45764</v>
      </c>
      <c r="C1658">
        <v>265</v>
      </c>
    </row>
    <row r="1659" spans="2:3" x14ac:dyDescent="0.2">
      <c r="B1659" s="5">
        <v>45764</v>
      </c>
      <c r="C1659">
        <v>348</v>
      </c>
    </row>
    <row r="1660" spans="2:3" x14ac:dyDescent="0.2">
      <c r="B1660" s="5">
        <v>45764</v>
      </c>
      <c r="C1660">
        <v>144.30000000000001</v>
      </c>
    </row>
    <row r="1661" spans="2:3" x14ac:dyDescent="0.2">
      <c r="B1661" s="5">
        <v>45764</v>
      </c>
      <c r="C1661">
        <v>138.37</v>
      </c>
    </row>
    <row r="1662" spans="2:3" x14ac:dyDescent="0.2">
      <c r="B1662" s="5">
        <v>45765</v>
      </c>
      <c r="C1662">
        <v>316</v>
      </c>
    </row>
    <row r="1663" spans="2:3" x14ac:dyDescent="0.2">
      <c r="B1663" s="5">
        <v>45765</v>
      </c>
      <c r="C1663">
        <v>280</v>
      </c>
    </row>
    <row r="1664" spans="2:3" x14ac:dyDescent="0.2">
      <c r="B1664" s="5">
        <v>45765</v>
      </c>
      <c r="C1664">
        <v>266.94</v>
      </c>
    </row>
    <row r="1665" spans="2:3" x14ac:dyDescent="0.2">
      <c r="B1665" s="5">
        <v>45765</v>
      </c>
      <c r="C1665">
        <v>264.88</v>
      </c>
    </row>
    <row r="1666" spans="2:3" x14ac:dyDescent="0.2">
      <c r="B1666" s="5">
        <v>45765</v>
      </c>
      <c r="C1666">
        <v>492.37</v>
      </c>
    </row>
    <row r="1667" spans="2:3" x14ac:dyDescent="0.2">
      <c r="B1667" s="5">
        <v>45766</v>
      </c>
      <c r="C1667">
        <v>1249</v>
      </c>
    </row>
    <row r="1668" spans="2:3" x14ac:dyDescent="0.2">
      <c r="B1668" s="5">
        <v>45766</v>
      </c>
      <c r="C1668">
        <v>799</v>
      </c>
    </row>
    <row r="1669" spans="2:3" x14ac:dyDescent="0.2">
      <c r="B1669" s="5">
        <v>45766</v>
      </c>
      <c r="C1669">
        <v>489.62</v>
      </c>
    </row>
    <row r="1670" spans="2:3" x14ac:dyDescent="0.2">
      <c r="B1670" s="5">
        <v>45766</v>
      </c>
      <c r="C1670">
        <v>280</v>
      </c>
    </row>
    <row r="1671" spans="2:3" x14ac:dyDescent="0.2">
      <c r="B1671" s="5">
        <v>45767</v>
      </c>
      <c r="C1671">
        <v>0</v>
      </c>
    </row>
    <row r="1672" spans="2:3" x14ac:dyDescent="0.2">
      <c r="B1672" s="5">
        <v>45767</v>
      </c>
      <c r="C1672">
        <v>375.38</v>
      </c>
    </row>
    <row r="1673" spans="2:3" x14ac:dyDescent="0.2">
      <c r="B1673" s="5">
        <v>45767</v>
      </c>
      <c r="C1673">
        <v>147</v>
      </c>
    </row>
    <row r="1674" spans="2:3" x14ac:dyDescent="0.2">
      <c r="B1674" s="5">
        <v>45767</v>
      </c>
      <c r="C1674">
        <v>300</v>
      </c>
    </row>
    <row r="1675" spans="2:3" x14ac:dyDescent="0.2">
      <c r="B1675" s="5">
        <v>45767</v>
      </c>
      <c r="C1675">
        <v>449.94</v>
      </c>
    </row>
    <row r="1676" spans="2:3" x14ac:dyDescent="0.2">
      <c r="B1676" s="5">
        <v>45767</v>
      </c>
      <c r="C1676">
        <v>386</v>
      </c>
    </row>
    <row r="1677" spans="2:3" x14ac:dyDescent="0.2">
      <c r="B1677" s="5">
        <v>45767</v>
      </c>
      <c r="C1677">
        <v>219.23</v>
      </c>
    </row>
    <row r="1678" spans="2:3" x14ac:dyDescent="0.2">
      <c r="B1678" s="5">
        <v>45768</v>
      </c>
      <c r="C1678">
        <v>999</v>
      </c>
    </row>
    <row r="1679" spans="2:3" x14ac:dyDescent="0.2">
      <c r="B1679" s="5">
        <v>45768</v>
      </c>
      <c r="C1679">
        <v>999</v>
      </c>
    </row>
    <row r="1680" spans="2:3" x14ac:dyDescent="0.2">
      <c r="B1680" s="5">
        <v>45768</v>
      </c>
      <c r="C1680">
        <v>800</v>
      </c>
    </row>
    <row r="1681" spans="2:3" x14ac:dyDescent="0.2">
      <c r="B1681" s="5">
        <v>45768</v>
      </c>
      <c r="C1681">
        <v>299.95</v>
      </c>
    </row>
    <row r="1682" spans="2:3" x14ac:dyDescent="0.2">
      <c r="B1682" s="5">
        <v>45768</v>
      </c>
      <c r="C1682">
        <v>160.47</v>
      </c>
    </row>
    <row r="1683" spans="2:3" x14ac:dyDescent="0.2">
      <c r="B1683" s="5">
        <v>45768</v>
      </c>
      <c r="C1683">
        <v>210</v>
      </c>
    </row>
    <row r="1684" spans="2:3" x14ac:dyDescent="0.2">
      <c r="B1684" s="5">
        <v>45769</v>
      </c>
      <c r="C1684">
        <v>799</v>
      </c>
    </row>
    <row r="1685" spans="2:3" x14ac:dyDescent="0.2">
      <c r="B1685" s="5">
        <v>45769</v>
      </c>
      <c r="C1685">
        <v>1249</v>
      </c>
    </row>
    <row r="1686" spans="2:3" x14ac:dyDescent="0.2">
      <c r="B1686" s="5">
        <v>45769</v>
      </c>
      <c r="C1686">
        <v>290.54000000000002</v>
      </c>
    </row>
    <row r="1687" spans="2:3" x14ac:dyDescent="0.2">
      <c r="B1687" s="5">
        <v>45769</v>
      </c>
      <c r="C1687">
        <v>397.5</v>
      </c>
    </row>
    <row r="1688" spans="2:3" x14ac:dyDescent="0.2">
      <c r="B1688" s="5">
        <v>45769</v>
      </c>
      <c r="C1688">
        <v>314.23</v>
      </c>
    </row>
    <row r="1689" spans="2:3" x14ac:dyDescent="0.2">
      <c r="B1689" s="5">
        <v>45769</v>
      </c>
      <c r="C1689">
        <v>380.82</v>
      </c>
    </row>
    <row r="1690" spans="2:3" x14ac:dyDescent="0.2">
      <c r="B1690" s="5">
        <v>45770</v>
      </c>
      <c r="C1690">
        <v>999</v>
      </c>
    </row>
    <row r="1691" spans="2:3" x14ac:dyDescent="0.2">
      <c r="B1691" s="5">
        <v>45770</v>
      </c>
      <c r="C1691">
        <v>589.9</v>
      </c>
    </row>
    <row r="1692" spans="2:3" x14ac:dyDescent="0.2">
      <c r="B1692" s="5">
        <v>45770</v>
      </c>
      <c r="C1692">
        <v>287.45</v>
      </c>
    </row>
    <row r="1693" spans="2:3" x14ac:dyDescent="0.2">
      <c r="B1693" s="5">
        <v>45770</v>
      </c>
      <c r="C1693">
        <v>151.16</v>
      </c>
    </row>
    <row r="1694" spans="2:3" x14ac:dyDescent="0.2">
      <c r="B1694" s="5">
        <v>45770</v>
      </c>
      <c r="C1694">
        <v>217.4</v>
      </c>
    </row>
    <row r="1695" spans="2:3" x14ac:dyDescent="0.2">
      <c r="B1695" s="5">
        <v>45770</v>
      </c>
      <c r="C1695">
        <v>336.08</v>
      </c>
    </row>
    <row r="1696" spans="2:3" x14ac:dyDescent="0.2">
      <c r="B1696" s="5">
        <v>45771</v>
      </c>
      <c r="C1696">
        <v>1000</v>
      </c>
    </row>
    <row r="1697" spans="2:3" x14ac:dyDescent="0.2">
      <c r="B1697" s="5">
        <v>45771</v>
      </c>
      <c r="C1697">
        <v>500</v>
      </c>
    </row>
    <row r="1698" spans="2:3" x14ac:dyDescent="0.2">
      <c r="B1698" s="5">
        <v>45771</v>
      </c>
      <c r="C1698">
        <v>999</v>
      </c>
    </row>
    <row r="1699" spans="2:3" x14ac:dyDescent="0.2">
      <c r="B1699" s="5">
        <v>45771</v>
      </c>
      <c r="C1699">
        <v>265</v>
      </c>
    </row>
    <row r="1700" spans="2:3" x14ac:dyDescent="0.2">
      <c r="B1700" s="5">
        <v>45771</v>
      </c>
      <c r="C1700">
        <v>138.37</v>
      </c>
    </row>
    <row r="1701" spans="2:3" x14ac:dyDescent="0.2">
      <c r="B1701" s="5">
        <v>45771</v>
      </c>
      <c r="C1701">
        <v>144.30000000000001</v>
      </c>
    </row>
    <row r="1702" spans="2:3" x14ac:dyDescent="0.2">
      <c r="B1702" s="5">
        <v>45771</v>
      </c>
      <c r="C1702">
        <v>386</v>
      </c>
    </row>
    <row r="1703" spans="2:3" x14ac:dyDescent="0.2">
      <c r="B1703" s="5">
        <v>45772</v>
      </c>
      <c r="C1703">
        <v>999</v>
      </c>
    </row>
    <row r="1704" spans="2:3" x14ac:dyDescent="0.2">
      <c r="B1704" s="5">
        <v>45772</v>
      </c>
      <c r="C1704">
        <v>316</v>
      </c>
    </row>
    <row r="1705" spans="2:3" x14ac:dyDescent="0.2">
      <c r="B1705" s="5">
        <v>45772</v>
      </c>
      <c r="C1705">
        <v>348</v>
      </c>
    </row>
    <row r="1706" spans="2:3" x14ac:dyDescent="0.2">
      <c r="B1706" s="5">
        <v>45772</v>
      </c>
      <c r="C1706">
        <v>266.94</v>
      </c>
    </row>
    <row r="1707" spans="2:3" x14ac:dyDescent="0.2">
      <c r="B1707" s="5">
        <v>45772</v>
      </c>
      <c r="C1707">
        <v>264.88</v>
      </c>
    </row>
    <row r="1708" spans="2:3" x14ac:dyDescent="0.2">
      <c r="B1708" s="5">
        <v>45773</v>
      </c>
      <c r="C1708">
        <v>799</v>
      </c>
    </row>
    <row r="1709" spans="2:3" x14ac:dyDescent="0.2">
      <c r="B1709" s="5">
        <v>45773</v>
      </c>
      <c r="C1709">
        <v>297</v>
      </c>
    </row>
    <row r="1710" spans="2:3" x14ac:dyDescent="0.2">
      <c r="B1710" s="5">
        <v>45773</v>
      </c>
      <c r="C1710">
        <v>160.47</v>
      </c>
    </row>
    <row r="1711" spans="2:3" x14ac:dyDescent="0.2">
      <c r="B1711" s="5">
        <v>45773</v>
      </c>
      <c r="C1711">
        <v>489.62</v>
      </c>
    </row>
    <row r="1712" spans="2:3" x14ac:dyDescent="0.2">
      <c r="B1712" s="5">
        <v>45773</v>
      </c>
      <c r="C1712">
        <v>280</v>
      </c>
    </row>
    <row r="1713" spans="2:3" x14ac:dyDescent="0.2">
      <c r="B1713" s="5">
        <v>45774</v>
      </c>
      <c r="C1713">
        <v>375.38</v>
      </c>
    </row>
    <row r="1714" spans="2:3" x14ac:dyDescent="0.2">
      <c r="B1714" s="5">
        <v>45774</v>
      </c>
      <c r="C1714">
        <v>147</v>
      </c>
    </row>
    <row r="1715" spans="2:3" x14ac:dyDescent="0.2">
      <c r="B1715" s="5">
        <v>45774</v>
      </c>
      <c r="C1715">
        <v>300</v>
      </c>
    </row>
    <row r="1716" spans="2:3" x14ac:dyDescent="0.2">
      <c r="B1716" s="5">
        <v>45774</v>
      </c>
      <c r="C1716">
        <v>280</v>
      </c>
    </row>
    <row r="1717" spans="2:3" x14ac:dyDescent="0.2">
      <c r="B1717" s="5">
        <v>45774</v>
      </c>
      <c r="C1717">
        <v>449.94</v>
      </c>
    </row>
    <row r="1718" spans="2:3" x14ac:dyDescent="0.2">
      <c r="B1718" s="5">
        <v>45774</v>
      </c>
      <c r="C1718">
        <v>219.23</v>
      </c>
    </row>
    <row r="1719" spans="2:3" x14ac:dyDescent="0.2">
      <c r="B1719" s="5">
        <v>45775</v>
      </c>
      <c r="C1719">
        <v>299.95</v>
      </c>
    </row>
    <row r="1720" spans="2:3" x14ac:dyDescent="0.2">
      <c r="B1720" s="5">
        <v>45775</v>
      </c>
      <c r="C1720">
        <v>215</v>
      </c>
    </row>
    <row r="1721" spans="2:3" x14ac:dyDescent="0.2">
      <c r="B1721" s="5">
        <v>45775</v>
      </c>
      <c r="C1721">
        <v>134</v>
      </c>
    </row>
    <row r="1722" spans="2:3" x14ac:dyDescent="0.2">
      <c r="B1722" s="5">
        <v>45775</v>
      </c>
      <c r="C1722">
        <v>210</v>
      </c>
    </row>
    <row r="1723" spans="2:3" x14ac:dyDescent="0.2">
      <c r="B1723" s="5">
        <v>45776</v>
      </c>
      <c r="C1723">
        <v>290.54000000000002</v>
      </c>
    </row>
    <row r="1724" spans="2:3" x14ac:dyDescent="0.2">
      <c r="B1724" s="5">
        <v>45776</v>
      </c>
      <c r="C1724">
        <v>300</v>
      </c>
    </row>
    <row r="1725" spans="2:3" x14ac:dyDescent="0.2">
      <c r="B1725" s="5">
        <v>45776</v>
      </c>
      <c r="C1725">
        <v>442.5</v>
      </c>
    </row>
    <row r="1726" spans="2:3" x14ac:dyDescent="0.2">
      <c r="B1726" s="5">
        <v>45776</v>
      </c>
      <c r="C1726">
        <v>160.47</v>
      </c>
    </row>
    <row r="1727" spans="2:3" x14ac:dyDescent="0.2">
      <c r="B1727" s="5">
        <v>45776</v>
      </c>
      <c r="C1727">
        <v>397.5</v>
      </c>
    </row>
    <row r="1728" spans="2:3" x14ac:dyDescent="0.2">
      <c r="B1728" s="5">
        <v>45776</v>
      </c>
      <c r="C1728">
        <v>314.23</v>
      </c>
    </row>
    <row r="1729" spans="2:3" x14ac:dyDescent="0.2">
      <c r="B1729" s="5">
        <v>45777</v>
      </c>
      <c r="C1729">
        <v>999</v>
      </c>
    </row>
    <row r="1730" spans="2:3" x14ac:dyDescent="0.2">
      <c r="B1730" s="5">
        <v>45777</v>
      </c>
      <c r="C1730">
        <v>589.9</v>
      </c>
    </row>
    <row r="1731" spans="2:3" x14ac:dyDescent="0.2">
      <c r="B1731" s="5">
        <v>45777</v>
      </c>
      <c r="C1731">
        <v>287.45</v>
      </c>
    </row>
    <row r="1732" spans="2:3" x14ac:dyDescent="0.2">
      <c r="B1732" s="5">
        <v>45777</v>
      </c>
      <c r="C1732">
        <v>151.16</v>
      </c>
    </row>
    <row r="1733" spans="2:3" x14ac:dyDescent="0.2">
      <c r="B1733" s="5">
        <v>45777</v>
      </c>
      <c r="C1733">
        <v>217.5</v>
      </c>
    </row>
    <row r="1734" spans="2:3" x14ac:dyDescent="0.2">
      <c r="B1734" s="5">
        <v>45777</v>
      </c>
      <c r="C1734">
        <v>336.08</v>
      </c>
    </row>
    <row r="1735" spans="2:3" x14ac:dyDescent="0.2">
      <c r="B1735" s="5">
        <v>45778</v>
      </c>
      <c r="C1735">
        <v>153.47</v>
      </c>
    </row>
    <row r="1736" spans="2:3" x14ac:dyDescent="0.2">
      <c r="B1736" s="5">
        <v>45778</v>
      </c>
      <c r="C1736">
        <v>186.02</v>
      </c>
    </row>
    <row r="1737" spans="2:3" x14ac:dyDescent="0.2">
      <c r="B1737" s="5">
        <v>45778</v>
      </c>
      <c r="C1737">
        <v>230</v>
      </c>
    </row>
    <row r="1738" spans="2:3" x14ac:dyDescent="0.2">
      <c r="B1738" s="5">
        <v>45778</v>
      </c>
      <c r="C1738">
        <v>265</v>
      </c>
    </row>
    <row r="1739" spans="2:3" x14ac:dyDescent="0.2">
      <c r="B1739" s="5">
        <v>45778</v>
      </c>
      <c r="C1739">
        <v>138.37</v>
      </c>
    </row>
    <row r="1740" spans="2:3" x14ac:dyDescent="0.2">
      <c r="B1740" s="5">
        <v>45778</v>
      </c>
      <c r="C1740">
        <v>144.30000000000001</v>
      </c>
    </row>
    <row r="1741" spans="2:3" x14ac:dyDescent="0.2">
      <c r="B1741" s="5">
        <v>45779</v>
      </c>
      <c r="C1741">
        <v>999</v>
      </c>
    </row>
    <row r="1742" spans="2:3" x14ac:dyDescent="0.2">
      <c r="B1742" s="5">
        <v>45779</v>
      </c>
      <c r="C1742">
        <v>325</v>
      </c>
    </row>
    <row r="1743" spans="2:3" x14ac:dyDescent="0.2">
      <c r="B1743" s="5">
        <v>45779</v>
      </c>
      <c r="C1743">
        <v>312</v>
      </c>
    </row>
    <row r="1744" spans="2:3" x14ac:dyDescent="0.2">
      <c r="B1744" s="5">
        <v>45779</v>
      </c>
      <c r="C1744">
        <v>230</v>
      </c>
    </row>
    <row r="1745" spans="2:3" x14ac:dyDescent="0.2">
      <c r="B1745" s="5">
        <v>45779</v>
      </c>
      <c r="C1745">
        <v>316</v>
      </c>
    </row>
    <row r="1746" spans="2:3" x14ac:dyDescent="0.2">
      <c r="B1746" s="5">
        <v>45779</v>
      </c>
      <c r="C1746">
        <v>266.94</v>
      </c>
    </row>
    <row r="1747" spans="2:3" x14ac:dyDescent="0.2">
      <c r="B1747" s="5">
        <v>45779</v>
      </c>
      <c r="C1747">
        <v>264.88</v>
      </c>
    </row>
    <row r="1748" spans="2:3" x14ac:dyDescent="0.2">
      <c r="B1748" s="5">
        <v>45779</v>
      </c>
      <c r="C1748">
        <v>386</v>
      </c>
    </row>
    <row r="1749" spans="2:3" x14ac:dyDescent="0.2">
      <c r="B1749" s="5">
        <v>45780</v>
      </c>
      <c r="C1749">
        <v>180</v>
      </c>
    </row>
    <row r="1750" spans="2:3" x14ac:dyDescent="0.2">
      <c r="B1750" s="5">
        <v>45780</v>
      </c>
      <c r="C1750">
        <v>297</v>
      </c>
    </row>
    <row r="1751" spans="2:3" x14ac:dyDescent="0.2">
      <c r="B1751" s="5">
        <v>45780</v>
      </c>
      <c r="C1751">
        <v>160.47</v>
      </c>
    </row>
    <row r="1752" spans="2:3" x14ac:dyDescent="0.2">
      <c r="B1752" s="5">
        <v>45780</v>
      </c>
      <c r="C1752">
        <v>348</v>
      </c>
    </row>
    <row r="1753" spans="2:3" x14ac:dyDescent="0.2">
      <c r="B1753" s="5">
        <v>45780</v>
      </c>
      <c r="C1753">
        <v>489.62</v>
      </c>
    </row>
    <row r="1754" spans="2:3" x14ac:dyDescent="0.2">
      <c r="B1754" s="5">
        <v>45780</v>
      </c>
      <c r="C1754">
        <v>299.95</v>
      </c>
    </row>
    <row r="1755" spans="2:3" x14ac:dyDescent="0.2">
      <c r="B1755" s="5">
        <v>45781</v>
      </c>
      <c r="C1755">
        <v>999</v>
      </c>
    </row>
    <row r="1756" spans="2:3" x14ac:dyDescent="0.2">
      <c r="B1756" s="5">
        <v>45781</v>
      </c>
      <c r="C1756">
        <v>375.38</v>
      </c>
    </row>
    <row r="1757" spans="2:3" x14ac:dyDescent="0.2">
      <c r="B1757" s="5">
        <v>45781</v>
      </c>
      <c r="C1757">
        <v>147</v>
      </c>
    </row>
    <row r="1758" spans="2:3" x14ac:dyDescent="0.2">
      <c r="B1758" s="5">
        <v>45781</v>
      </c>
      <c r="C1758">
        <v>300</v>
      </c>
    </row>
    <row r="1759" spans="2:3" x14ac:dyDescent="0.2">
      <c r="B1759" s="5">
        <v>45781</v>
      </c>
      <c r="C1759">
        <v>280</v>
      </c>
    </row>
    <row r="1760" spans="2:3" x14ac:dyDescent="0.2">
      <c r="B1760" s="5">
        <v>45781</v>
      </c>
      <c r="C1760">
        <v>449.94</v>
      </c>
    </row>
    <row r="1761" spans="2:3" x14ac:dyDescent="0.2">
      <c r="B1761" s="5">
        <v>45781</v>
      </c>
      <c r="C1761">
        <v>219.23</v>
      </c>
    </row>
    <row r="1762" spans="2:3" x14ac:dyDescent="0.2">
      <c r="B1762" s="5">
        <v>45781</v>
      </c>
      <c r="C1762">
        <v>492.37</v>
      </c>
    </row>
    <row r="1763" spans="2:3" x14ac:dyDescent="0.2">
      <c r="B1763" s="5">
        <v>45782</v>
      </c>
      <c r="C1763">
        <v>299.95</v>
      </c>
    </row>
    <row r="1764" spans="2:3" x14ac:dyDescent="0.2">
      <c r="B1764" s="5">
        <v>45782</v>
      </c>
      <c r="C1764">
        <v>215</v>
      </c>
    </row>
    <row r="1765" spans="2:3" x14ac:dyDescent="0.2">
      <c r="B1765" s="5">
        <v>45782</v>
      </c>
      <c r="C1765">
        <v>134</v>
      </c>
    </row>
    <row r="1766" spans="2:3" x14ac:dyDescent="0.2">
      <c r="B1766" s="5">
        <v>45782</v>
      </c>
      <c r="C1766">
        <v>160.47</v>
      </c>
    </row>
    <row r="1767" spans="2:3" x14ac:dyDescent="0.2">
      <c r="B1767" s="5">
        <v>45783</v>
      </c>
      <c r="C1767">
        <v>290.54000000000002</v>
      </c>
    </row>
    <row r="1768" spans="2:3" x14ac:dyDescent="0.2">
      <c r="B1768" s="5">
        <v>45783</v>
      </c>
      <c r="C1768">
        <v>300</v>
      </c>
    </row>
    <row r="1769" spans="2:3" x14ac:dyDescent="0.2">
      <c r="B1769" s="5">
        <v>45783</v>
      </c>
      <c r="C1769">
        <v>442.5</v>
      </c>
    </row>
    <row r="1770" spans="2:3" x14ac:dyDescent="0.2">
      <c r="B1770" s="5">
        <v>45783</v>
      </c>
      <c r="C1770">
        <v>397.5</v>
      </c>
    </row>
    <row r="1771" spans="2:3" x14ac:dyDescent="0.2">
      <c r="B1771" s="5">
        <v>45783</v>
      </c>
      <c r="C1771">
        <v>314.23</v>
      </c>
    </row>
    <row r="1772" spans="2:3" x14ac:dyDescent="0.2">
      <c r="B1772" s="5">
        <v>45784</v>
      </c>
      <c r="C1772">
        <v>999</v>
      </c>
    </row>
    <row r="1773" spans="2:3" x14ac:dyDescent="0.2">
      <c r="B1773" s="5">
        <v>45784</v>
      </c>
      <c r="C1773">
        <v>589.9</v>
      </c>
    </row>
    <row r="1774" spans="2:3" x14ac:dyDescent="0.2">
      <c r="B1774" s="5">
        <v>45784</v>
      </c>
      <c r="C1774">
        <v>344.14</v>
      </c>
    </row>
    <row r="1775" spans="2:3" x14ac:dyDescent="0.2">
      <c r="B1775" s="5">
        <v>45784</v>
      </c>
      <c r="C1775">
        <v>151.16</v>
      </c>
    </row>
    <row r="1776" spans="2:3" x14ac:dyDescent="0.2">
      <c r="B1776" s="5">
        <v>45784</v>
      </c>
      <c r="C1776">
        <v>287.45</v>
      </c>
    </row>
    <row r="1777" spans="2:3" x14ac:dyDescent="0.2">
      <c r="B1777" s="5">
        <v>45784</v>
      </c>
      <c r="C1777">
        <v>336.08</v>
      </c>
    </row>
    <row r="1778" spans="2:3" x14ac:dyDescent="0.2">
      <c r="B1778" s="5">
        <v>45785</v>
      </c>
      <c r="C1778">
        <v>999</v>
      </c>
    </row>
    <row r="1779" spans="2:3" x14ac:dyDescent="0.2">
      <c r="B1779" s="5">
        <v>45785</v>
      </c>
      <c r="C1779">
        <v>153.47</v>
      </c>
    </row>
    <row r="1780" spans="2:3" x14ac:dyDescent="0.2">
      <c r="B1780" s="5">
        <v>45785</v>
      </c>
      <c r="C1780">
        <v>186.02</v>
      </c>
    </row>
    <row r="1781" spans="2:3" x14ac:dyDescent="0.2">
      <c r="B1781" s="5">
        <v>45785</v>
      </c>
      <c r="C1781">
        <v>230</v>
      </c>
    </row>
    <row r="1782" spans="2:3" x14ac:dyDescent="0.2">
      <c r="B1782" s="5">
        <v>45785</v>
      </c>
      <c r="C1782">
        <v>138.37</v>
      </c>
    </row>
    <row r="1783" spans="2:3" x14ac:dyDescent="0.2">
      <c r="B1783" s="5">
        <v>45785</v>
      </c>
      <c r="C1783">
        <v>265</v>
      </c>
    </row>
    <row r="1784" spans="2:3" x14ac:dyDescent="0.2">
      <c r="B1784" s="5">
        <v>45785</v>
      </c>
      <c r="C1784">
        <v>144.30000000000001</v>
      </c>
    </row>
    <row r="1785" spans="2:3" x14ac:dyDescent="0.2">
      <c r="B1785" s="5">
        <v>45786</v>
      </c>
      <c r="C1785">
        <v>230</v>
      </c>
    </row>
    <row r="1786" spans="2:3" x14ac:dyDescent="0.2">
      <c r="B1786" s="5">
        <v>45786</v>
      </c>
      <c r="C1786">
        <v>316</v>
      </c>
    </row>
    <row r="1787" spans="2:3" x14ac:dyDescent="0.2">
      <c r="B1787" s="5">
        <v>45786</v>
      </c>
      <c r="C1787">
        <v>670</v>
      </c>
    </row>
    <row r="1788" spans="2:3" x14ac:dyDescent="0.2">
      <c r="B1788" s="5">
        <v>45786</v>
      </c>
      <c r="C1788">
        <v>230</v>
      </c>
    </row>
    <row r="1789" spans="2:3" x14ac:dyDescent="0.2">
      <c r="B1789" s="5">
        <v>45786</v>
      </c>
      <c r="C1789">
        <v>264.88</v>
      </c>
    </row>
    <row r="1790" spans="2:3" x14ac:dyDescent="0.2">
      <c r="B1790" s="5">
        <v>45786</v>
      </c>
      <c r="C1790">
        <v>380.82</v>
      </c>
    </row>
    <row r="1791" spans="2:3" x14ac:dyDescent="0.2">
      <c r="B1791" s="5">
        <v>45787</v>
      </c>
      <c r="C1791">
        <v>180</v>
      </c>
    </row>
    <row r="1792" spans="2:3" x14ac:dyDescent="0.2">
      <c r="B1792" s="5">
        <v>45787</v>
      </c>
      <c r="C1792">
        <v>312</v>
      </c>
    </row>
    <row r="1793" spans="2:3" x14ac:dyDescent="0.2">
      <c r="B1793" s="5">
        <v>45787</v>
      </c>
      <c r="C1793">
        <v>348</v>
      </c>
    </row>
    <row r="1794" spans="2:3" x14ac:dyDescent="0.2">
      <c r="B1794" s="5">
        <v>45787</v>
      </c>
      <c r="C1794">
        <v>297</v>
      </c>
    </row>
    <row r="1795" spans="2:3" x14ac:dyDescent="0.2">
      <c r="B1795" s="5">
        <v>45787</v>
      </c>
      <c r="C1795">
        <v>160</v>
      </c>
    </row>
    <row r="1796" spans="2:3" x14ac:dyDescent="0.2">
      <c r="B1796" s="5">
        <v>45787</v>
      </c>
      <c r="C1796">
        <v>489.62</v>
      </c>
    </row>
    <row r="1797" spans="2:3" x14ac:dyDescent="0.2">
      <c r="B1797" s="5">
        <v>45787</v>
      </c>
      <c r="C1797">
        <v>280</v>
      </c>
    </row>
    <row r="1798" spans="2:3" x14ac:dyDescent="0.2">
      <c r="B1798" s="5">
        <v>45788</v>
      </c>
      <c r="C1798">
        <v>230</v>
      </c>
    </row>
    <row r="1799" spans="2:3" x14ac:dyDescent="0.2">
      <c r="B1799" s="5">
        <v>45788</v>
      </c>
      <c r="C1799">
        <v>375.38</v>
      </c>
    </row>
    <row r="1800" spans="2:3" x14ac:dyDescent="0.2">
      <c r="B1800" s="5">
        <v>45788</v>
      </c>
      <c r="C1800">
        <v>147</v>
      </c>
    </row>
    <row r="1801" spans="2:3" x14ac:dyDescent="0.2">
      <c r="B1801" s="5">
        <v>45788</v>
      </c>
      <c r="C1801">
        <v>300</v>
      </c>
    </row>
    <row r="1802" spans="2:3" x14ac:dyDescent="0.2">
      <c r="B1802" s="5">
        <v>45788</v>
      </c>
      <c r="C1802">
        <v>449.94</v>
      </c>
    </row>
    <row r="1803" spans="2:3" x14ac:dyDescent="0.2">
      <c r="B1803" s="5">
        <v>45788</v>
      </c>
      <c r="C1803">
        <v>219.23</v>
      </c>
    </row>
    <row r="1804" spans="2:3" x14ac:dyDescent="0.2">
      <c r="B1804" s="5">
        <v>45789</v>
      </c>
      <c r="C1804">
        <v>299.95</v>
      </c>
    </row>
    <row r="1805" spans="2:3" x14ac:dyDescent="0.2">
      <c r="B1805" s="5">
        <v>45789</v>
      </c>
      <c r="C1805">
        <v>215</v>
      </c>
    </row>
    <row r="1806" spans="2:3" x14ac:dyDescent="0.2">
      <c r="B1806" s="5">
        <v>45789</v>
      </c>
      <c r="C1806">
        <v>134</v>
      </c>
    </row>
    <row r="1807" spans="2:3" x14ac:dyDescent="0.2">
      <c r="B1807" s="5">
        <v>45789</v>
      </c>
      <c r="C1807">
        <v>386</v>
      </c>
    </row>
    <row r="1808" spans="2:3" x14ac:dyDescent="0.2">
      <c r="B1808" s="5">
        <v>45789</v>
      </c>
      <c r="C1808">
        <v>299.95</v>
      </c>
    </row>
    <row r="1809" spans="2:3" x14ac:dyDescent="0.2">
      <c r="B1809" s="5">
        <v>45790</v>
      </c>
      <c r="C1809">
        <v>492.37</v>
      </c>
    </row>
    <row r="1810" spans="2:3" x14ac:dyDescent="0.2">
      <c r="B1810" s="5">
        <v>45790</v>
      </c>
      <c r="C1810">
        <v>290.54000000000002</v>
      </c>
    </row>
    <row r="1811" spans="2:3" x14ac:dyDescent="0.2">
      <c r="B1811" s="5">
        <v>45790</v>
      </c>
      <c r="C1811">
        <v>300</v>
      </c>
    </row>
    <row r="1812" spans="2:3" x14ac:dyDescent="0.2">
      <c r="B1812" s="5">
        <v>45790</v>
      </c>
      <c r="C1812">
        <v>442.5</v>
      </c>
    </row>
    <row r="1813" spans="2:3" x14ac:dyDescent="0.2">
      <c r="B1813" s="5">
        <v>45790</v>
      </c>
      <c r="C1813">
        <v>397.5</v>
      </c>
    </row>
    <row r="1814" spans="2:3" x14ac:dyDescent="0.2">
      <c r="B1814" s="5">
        <v>45790</v>
      </c>
      <c r="C1814">
        <v>314.23</v>
      </c>
    </row>
    <row r="1815" spans="2:3" x14ac:dyDescent="0.2">
      <c r="B1815" s="5">
        <v>45791</v>
      </c>
      <c r="C1815">
        <v>999</v>
      </c>
    </row>
    <row r="1816" spans="2:3" x14ac:dyDescent="0.2">
      <c r="B1816" s="5">
        <v>45791</v>
      </c>
      <c r="C1816">
        <v>589.9</v>
      </c>
    </row>
    <row r="1817" spans="2:3" x14ac:dyDescent="0.2">
      <c r="B1817" s="5">
        <v>45791</v>
      </c>
      <c r="C1817">
        <v>230</v>
      </c>
    </row>
    <row r="1818" spans="2:3" x14ac:dyDescent="0.2">
      <c r="B1818" s="5">
        <v>45791</v>
      </c>
      <c r="C1818">
        <v>344.14</v>
      </c>
    </row>
    <row r="1819" spans="2:3" x14ac:dyDescent="0.2">
      <c r="B1819" s="5">
        <v>45791</v>
      </c>
      <c r="C1819">
        <v>151.16</v>
      </c>
    </row>
    <row r="1820" spans="2:3" x14ac:dyDescent="0.2">
      <c r="B1820" s="5">
        <v>45791</v>
      </c>
      <c r="C1820">
        <v>287.45</v>
      </c>
    </row>
    <row r="1821" spans="2:3" x14ac:dyDescent="0.2">
      <c r="B1821" s="5">
        <v>45791</v>
      </c>
      <c r="C1821">
        <v>160.47</v>
      </c>
    </row>
    <row r="1822" spans="2:3" x14ac:dyDescent="0.2">
      <c r="B1822" s="5">
        <v>45791</v>
      </c>
      <c r="C1822">
        <v>336.08</v>
      </c>
    </row>
    <row r="1823" spans="2:3" x14ac:dyDescent="0.2">
      <c r="B1823" s="5">
        <v>45792</v>
      </c>
      <c r="C1823">
        <v>999</v>
      </c>
    </row>
    <row r="1824" spans="2:3" x14ac:dyDescent="0.2">
      <c r="B1824" s="5">
        <v>45792</v>
      </c>
      <c r="C1824">
        <v>288.60000000000002</v>
      </c>
    </row>
    <row r="1825" spans="2:3" x14ac:dyDescent="0.2">
      <c r="B1825" s="5">
        <v>45792</v>
      </c>
      <c r="C1825">
        <v>325</v>
      </c>
    </row>
    <row r="1826" spans="2:3" x14ac:dyDescent="0.2">
      <c r="B1826" s="5">
        <v>45792</v>
      </c>
      <c r="C1826">
        <v>153.47</v>
      </c>
    </row>
    <row r="1827" spans="2:3" x14ac:dyDescent="0.2">
      <c r="B1827" s="5">
        <v>45792</v>
      </c>
      <c r="C1827">
        <v>186.02</v>
      </c>
    </row>
    <row r="1828" spans="2:3" x14ac:dyDescent="0.2">
      <c r="B1828" s="5">
        <v>45792</v>
      </c>
      <c r="C1828">
        <v>230</v>
      </c>
    </row>
    <row r="1829" spans="2:3" x14ac:dyDescent="0.2">
      <c r="B1829" s="5">
        <v>45792</v>
      </c>
      <c r="C1829">
        <v>138.37</v>
      </c>
    </row>
    <row r="1830" spans="2:3" x14ac:dyDescent="0.2">
      <c r="B1830" s="5">
        <v>45792</v>
      </c>
      <c r="C1830">
        <v>144.30000000000001</v>
      </c>
    </row>
    <row r="1831" spans="2:3" x14ac:dyDescent="0.2">
      <c r="B1831" s="5">
        <v>45793</v>
      </c>
      <c r="C1831">
        <v>999</v>
      </c>
    </row>
    <row r="1832" spans="2:3" x14ac:dyDescent="0.2">
      <c r="B1832" s="5">
        <v>45793</v>
      </c>
      <c r="C1832">
        <v>799</v>
      </c>
    </row>
    <row r="1833" spans="2:3" x14ac:dyDescent="0.2">
      <c r="B1833" s="5">
        <v>45793</v>
      </c>
      <c r="C1833">
        <v>799</v>
      </c>
    </row>
    <row r="1834" spans="2:3" x14ac:dyDescent="0.2">
      <c r="B1834" s="5">
        <v>45793</v>
      </c>
      <c r="C1834">
        <v>316</v>
      </c>
    </row>
    <row r="1835" spans="2:3" x14ac:dyDescent="0.2">
      <c r="B1835" s="5">
        <v>45793</v>
      </c>
      <c r="C1835">
        <v>230</v>
      </c>
    </row>
    <row r="1836" spans="2:3" x14ac:dyDescent="0.2">
      <c r="B1836" s="5">
        <v>45793</v>
      </c>
      <c r="C1836">
        <v>264.88</v>
      </c>
    </row>
    <row r="1837" spans="2:3" x14ac:dyDescent="0.2">
      <c r="B1837" s="5">
        <v>45793</v>
      </c>
      <c r="C1837">
        <v>230</v>
      </c>
    </row>
    <row r="1838" spans="2:3" x14ac:dyDescent="0.2">
      <c r="B1838" s="5">
        <v>45794</v>
      </c>
      <c r="C1838">
        <v>299.95</v>
      </c>
    </row>
    <row r="1839" spans="2:3" x14ac:dyDescent="0.2">
      <c r="B1839" s="5">
        <v>45794</v>
      </c>
      <c r="C1839">
        <v>348</v>
      </c>
    </row>
    <row r="1840" spans="2:3" x14ac:dyDescent="0.2">
      <c r="B1840" s="5">
        <v>45794</v>
      </c>
      <c r="C1840">
        <v>180</v>
      </c>
    </row>
    <row r="1841" spans="2:3" x14ac:dyDescent="0.2">
      <c r="B1841" s="5">
        <v>45794</v>
      </c>
      <c r="C1841">
        <v>297</v>
      </c>
    </row>
    <row r="1842" spans="2:3" x14ac:dyDescent="0.2">
      <c r="B1842" s="5">
        <v>45794</v>
      </c>
      <c r="C1842">
        <v>160</v>
      </c>
    </row>
    <row r="1843" spans="2:3" x14ac:dyDescent="0.2">
      <c r="B1843" s="5">
        <v>45794</v>
      </c>
      <c r="C1843">
        <v>489.62</v>
      </c>
    </row>
    <row r="1844" spans="2:3" x14ac:dyDescent="0.2">
      <c r="B1844" s="5">
        <v>45794</v>
      </c>
      <c r="C1844">
        <v>380.82</v>
      </c>
    </row>
    <row r="1845" spans="2:3" x14ac:dyDescent="0.2">
      <c r="B1845" s="5">
        <v>45794</v>
      </c>
      <c r="C1845">
        <v>280</v>
      </c>
    </row>
    <row r="1846" spans="2:3" x14ac:dyDescent="0.2">
      <c r="B1846" s="5">
        <v>45795</v>
      </c>
      <c r="C1846">
        <v>799</v>
      </c>
    </row>
    <row r="1847" spans="2:3" x14ac:dyDescent="0.2">
      <c r="B1847" s="5">
        <v>45795</v>
      </c>
      <c r="C1847">
        <v>375.38</v>
      </c>
    </row>
    <row r="1848" spans="2:3" x14ac:dyDescent="0.2">
      <c r="B1848" s="5">
        <v>45795</v>
      </c>
      <c r="C1848">
        <v>265</v>
      </c>
    </row>
    <row r="1849" spans="2:3" x14ac:dyDescent="0.2">
      <c r="B1849" s="5">
        <v>45795</v>
      </c>
      <c r="C1849">
        <v>147</v>
      </c>
    </row>
    <row r="1850" spans="2:3" x14ac:dyDescent="0.2">
      <c r="B1850" s="5">
        <v>45795</v>
      </c>
      <c r="C1850">
        <v>300</v>
      </c>
    </row>
    <row r="1851" spans="2:3" x14ac:dyDescent="0.2">
      <c r="B1851" s="5">
        <v>45795</v>
      </c>
      <c r="C1851">
        <v>449.94</v>
      </c>
    </row>
    <row r="1852" spans="2:3" x14ac:dyDescent="0.2">
      <c r="B1852" s="5">
        <v>45795</v>
      </c>
      <c r="C1852">
        <v>386</v>
      </c>
    </row>
    <row r="1853" spans="2:3" x14ac:dyDescent="0.2">
      <c r="B1853" s="5">
        <v>45795</v>
      </c>
      <c r="C1853">
        <v>219.23</v>
      </c>
    </row>
    <row r="1854" spans="2:3" x14ac:dyDescent="0.2">
      <c r="B1854" s="5">
        <v>45796</v>
      </c>
      <c r="C1854">
        <v>215</v>
      </c>
    </row>
    <row r="1855" spans="2:3" x14ac:dyDescent="0.2">
      <c r="B1855" s="5">
        <v>45796</v>
      </c>
      <c r="C1855">
        <v>134</v>
      </c>
    </row>
    <row r="1856" spans="2:3" x14ac:dyDescent="0.2">
      <c r="B1856" s="5">
        <v>45797</v>
      </c>
      <c r="C1856">
        <v>290.54000000000002</v>
      </c>
    </row>
    <row r="1857" spans="2:3" x14ac:dyDescent="0.2">
      <c r="B1857" s="5">
        <v>45797</v>
      </c>
      <c r="C1857">
        <v>300</v>
      </c>
    </row>
    <row r="1858" spans="2:3" x14ac:dyDescent="0.2">
      <c r="B1858" s="5">
        <v>45797</v>
      </c>
      <c r="C1858">
        <v>442.5</v>
      </c>
    </row>
    <row r="1859" spans="2:3" x14ac:dyDescent="0.2">
      <c r="B1859" s="5">
        <v>45797</v>
      </c>
      <c r="C1859">
        <v>160.47</v>
      </c>
    </row>
    <row r="1860" spans="2:3" x14ac:dyDescent="0.2">
      <c r="B1860" s="5">
        <v>45797</v>
      </c>
      <c r="C1860">
        <v>397.5</v>
      </c>
    </row>
    <row r="1861" spans="2:3" x14ac:dyDescent="0.2">
      <c r="B1861" s="5">
        <v>45797</v>
      </c>
      <c r="C1861">
        <v>314.23</v>
      </c>
    </row>
    <row r="1862" spans="2:3" x14ac:dyDescent="0.2">
      <c r="B1862" s="5">
        <v>45798</v>
      </c>
      <c r="C1862">
        <v>336.08</v>
      </c>
    </row>
    <row r="1863" spans="2:3" x14ac:dyDescent="0.2">
      <c r="B1863" s="5">
        <v>45798</v>
      </c>
      <c r="C1863">
        <v>589.9</v>
      </c>
    </row>
    <row r="1864" spans="2:3" x14ac:dyDescent="0.2">
      <c r="B1864" s="5">
        <v>45798</v>
      </c>
      <c r="C1864">
        <v>314.23</v>
      </c>
    </row>
    <row r="1865" spans="2:3" x14ac:dyDescent="0.2">
      <c r="B1865" s="5">
        <v>45798</v>
      </c>
      <c r="C1865">
        <v>344.14</v>
      </c>
    </row>
    <row r="1866" spans="2:3" x14ac:dyDescent="0.2">
      <c r="B1866" s="5">
        <v>45798</v>
      </c>
      <c r="C1866">
        <v>151.16</v>
      </c>
    </row>
    <row r="1867" spans="2:3" x14ac:dyDescent="0.2">
      <c r="B1867" s="5">
        <v>45798</v>
      </c>
      <c r="C1867">
        <v>287.45</v>
      </c>
    </row>
    <row r="1868" spans="2:3" x14ac:dyDescent="0.2">
      <c r="B1868" s="5">
        <v>45799</v>
      </c>
      <c r="C1868">
        <v>799</v>
      </c>
    </row>
    <row r="1869" spans="2:3" x14ac:dyDescent="0.2">
      <c r="B1869" s="5">
        <v>45799</v>
      </c>
      <c r="C1869">
        <v>406.11</v>
      </c>
    </row>
    <row r="1870" spans="2:3" x14ac:dyDescent="0.2">
      <c r="B1870" s="5">
        <v>45799</v>
      </c>
      <c r="C1870">
        <v>288.60000000000002</v>
      </c>
    </row>
    <row r="1871" spans="2:3" x14ac:dyDescent="0.2">
      <c r="B1871" s="5">
        <v>45799</v>
      </c>
      <c r="C1871">
        <v>230</v>
      </c>
    </row>
    <row r="1872" spans="2:3" x14ac:dyDescent="0.2">
      <c r="B1872" s="5">
        <v>45799</v>
      </c>
      <c r="C1872">
        <v>138.37</v>
      </c>
    </row>
    <row r="1873" spans="2:3" x14ac:dyDescent="0.2">
      <c r="B1873" s="5">
        <v>45799</v>
      </c>
      <c r="C1873">
        <v>153.47</v>
      </c>
    </row>
    <row r="1874" spans="2:3" x14ac:dyDescent="0.2">
      <c r="B1874" s="5">
        <v>45799</v>
      </c>
      <c r="C1874">
        <v>186.02</v>
      </c>
    </row>
    <row r="1875" spans="2:3" x14ac:dyDescent="0.2">
      <c r="B1875" s="5">
        <v>45799</v>
      </c>
      <c r="C1875">
        <v>230</v>
      </c>
    </row>
    <row r="1876" spans="2:3" x14ac:dyDescent="0.2">
      <c r="B1876" s="5">
        <v>45799</v>
      </c>
      <c r="C1876">
        <v>144.30000000000001</v>
      </c>
    </row>
    <row r="1877" spans="2:3" x14ac:dyDescent="0.2">
      <c r="B1877" s="5">
        <v>45800</v>
      </c>
      <c r="C1877">
        <v>430</v>
      </c>
    </row>
    <row r="1878" spans="2:3" x14ac:dyDescent="0.2">
      <c r="B1878" s="5">
        <v>45800</v>
      </c>
      <c r="C1878">
        <v>219.23</v>
      </c>
    </row>
    <row r="1879" spans="2:3" x14ac:dyDescent="0.2">
      <c r="B1879" s="5">
        <v>45800</v>
      </c>
      <c r="C1879">
        <v>219.23</v>
      </c>
    </row>
    <row r="1880" spans="2:3" x14ac:dyDescent="0.2">
      <c r="B1880" s="5">
        <v>45800</v>
      </c>
      <c r="C1880">
        <v>316</v>
      </c>
    </row>
    <row r="1881" spans="2:3" x14ac:dyDescent="0.2">
      <c r="B1881" s="5">
        <v>45800</v>
      </c>
      <c r="C1881">
        <v>264.88</v>
      </c>
    </row>
    <row r="1882" spans="2:3" x14ac:dyDescent="0.2">
      <c r="B1882" s="5">
        <v>45800</v>
      </c>
      <c r="C1882">
        <v>230</v>
      </c>
    </row>
    <row r="1883" spans="2:3" x14ac:dyDescent="0.2">
      <c r="B1883" s="5">
        <v>45800</v>
      </c>
      <c r="C1883">
        <v>230</v>
      </c>
    </row>
    <row r="1884" spans="2:3" x14ac:dyDescent="0.2">
      <c r="B1884" s="5">
        <v>45801</v>
      </c>
      <c r="C1884">
        <v>999</v>
      </c>
    </row>
    <row r="1885" spans="2:3" x14ac:dyDescent="0.2">
      <c r="B1885" s="5">
        <v>45801</v>
      </c>
      <c r="C1885">
        <v>348</v>
      </c>
    </row>
    <row r="1886" spans="2:3" x14ac:dyDescent="0.2">
      <c r="B1886" s="5">
        <v>45801</v>
      </c>
      <c r="C1886">
        <v>325</v>
      </c>
    </row>
    <row r="1887" spans="2:3" x14ac:dyDescent="0.2">
      <c r="B1887" s="5">
        <v>45801</v>
      </c>
      <c r="C1887">
        <v>180</v>
      </c>
    </row>
    <row r="1888" spans="2:3" x14ac:dyDescent="0.2">
      <c r="B1888" s="5">
        <v>45801</v>
      </c>
      <c r="C1888">
        <v>297</v>
      </c>
    </row>
    <row r="1889" spans="2:3" x14ac:dyDescent="0.2">
      <c r="B1889" s="5">
        <v>45801</v>
      </c>
      <c r="C1889">
        <v>160</v>
      </c>
    </row>
    <row r="1890" spans="2:3" x14ac:dyDescent="0.2">
      <c r="B1890" s="5">
        <v>45801</v>
      </c>
      <c r="C1890">
        <v>489.62</v>
      </c>
    </row>
    <row r="1891" spans="2:3" x14ac:dyDescent="0.2">
      <c r="B1891" s="5">
        <v>45801</v>
      </c>
      <c r="C1891">
        <v>380.82</v>
      </c>
    </row>
    <row r="1892" spans="2:3" x14ac:dyDescent="0.2">
      <c r="B1892" s="5">
        <v>45802</v>
      </c>
      <c r="C1892">
        <v>219.23</v>
      </c>
    </row>
    <row r="1893" spans="2:3" x14ac:dyDescent="0.2">
      <c r="B1893" s="5">
        <v>45802</v>
      </c>
      <c r="C1893">
        <v>180</v>
      </c>
    </row>
    <row r="1894" spans="2:3" x14ac:dyDescent="0.2">
      <c r="B1894" s="5">
        <v>45802</v>
      </c>
      <c r="C1894">
        <v>375.38</v>
      </c>
    </row>
    <row r="1895" spans="2:3" x14ac:dyDescent="0.2">
      <c r="B1895" s="5">
        <v>45802</v>
      </c>
      <c r="C1895">
        <v>147</v>
      </c>
    </row>
    <row r="1896" spans="2:3" x14ac:dyDescent="0.2">
      <c r="B1896" s="5">
        <v>45802</v>
      </c>
      <c r="C1896">
        <v>300</v>
      </c>
    </row>
    <row r="1897" spans="2:3" x14ac:dyDescent="0.2">
      <c r="B1897" s="5">
        <v>45802</v>
      </c>
      <c r="C1897">
        <v>280</v>
      </c>
    </row>
    <row r="1898" spans="2:3" x14ac:dyDescent="0.2">
      <c r="B1898" s="5">
        <v>45802</v>
      </c>
      <c r="C1898">
        <v>449.94</v>
      </c>
    </row>
    <row r="1899" spans="2:3" x14ac:dyDescent="0.2">
      <c r="B1899" s="5">
        <v>45802</v>
      </c>
      <c r="C1899">
        <v>386</v>
      </c>
    </row>
    <row r="1900" spans="2:3" x14ac:dyDescent="0.2">
      <c r="B1900" s="5">
        <v>45803</v>
      </c>
      <c r="C1900">
        <v>274</v>
      </c>
    </row>
    <row r="1901" spans="2:3" x14ac:dyDescent="0.2">
      <c r="B1901" s="5">
        <v>45803</v>
      </c>
      <c r="C1901">
        <v>299.95</v>
      </c>
    </row>
    <row r="1902" spans="2:3" x14ac:dyDescent="0.2">
      <c r="B1902" s="5">
        <v>45803</v>
      </c>
      <c r="C1902">
        <v>215</v>
      </c>
    </row>
    <row r="1903" spans="2:3" x14ac:dyDescent="0.2">
      <c r="B1903" s="5">
        <v>45803</v>
      </c>
      <c r="C1903">
        <v>134</v>
      </c>
    </row>
    <row r="1904" spans="2:3" x14ac:dyDescent="0.2">
      <c r="B1904" s="5">
        <v>45804</v>
      </c>
      <c r="C1904">
        <v>1249</v>
      </c>
    </row>
    <row r="1905" spans="2:3" x14ac:dyDescent="0.2">
      <c r="B1905" s="5">
        <v>45804</v>
      </c>
      <c r="C1905">
        <v>999</v>
      </c>
    </row>
    <row r="1906" spans="2:3" x14ac:dyDescent="0.2">
      <c r="B1906" s="5">
        <v>45804</v>
      </c>
      <c r="C1906">
        <v>999</v>
      </c>
    </row>
    <row r="1907" spans="2:3" x14ac:dyDescent="0.2">
      <c r="B1907" s="5">
        <v>45804</v>
      </c>
      <c r="C1907">
        <v>799</v>
      </c>
    </row>
    <row r="1908" spans="2:3" x14ac:dyDescent="0.2">
      <c r="B1908" s="5">
        <v>45804</v>
      </c>
      <c r="C1908">
        <v>290.54000000000002</v>
      </c>
    </row>
    <row r="1909" spans="2:3" x14ac:dyDescent="0.2">
      <c r="B1909" s="5">
        <v>45804</v>
      </c>
      <c r="C1909">
        <v>300</v>
      </c>
    </row>
    <row r="1910" spans="2:3" x14ac:dyDescent="0.2">
      <c r="B1910" s="5">
        <v>45804</v>
      </c>
      <c r="C1910">
        <v>442.5</v>
      </c>
    </row>
    <row r="1911" spans="2:3" x14ac:dyDescent="0.2">
      <c r="B1911" s="5">
        <v>45804</v>
      </c>
      <c r="C1911">
        <v>397.5</v>
      </c>
    </row>
    <row r="1912" spans="2:3" x14ac:dyDescent="0.2">
      <c r="B1912" s="5">
        <v>45804</v>
      </c>
      <c r="C1912">
        <v>314.23</v>
      </c>
    </row>
    <row r="1913" spans="2:3" x14ac:dyDescent="0.2">
      <c r="B1913" s="5">
        <v>45805</v>
      </c>
      <c r="C1913">
        <v>336.08</v>
      </c>
    </row>
    <row r="1914" spans="2:3" x14ac:dyDescent="0.2">
      <c r="B1914" s="5">
        <v>45805</v>
      </c>
      <c r="C1914">
        <v>299.95</v>
      </c>
    </row>
    <row r="1915" spans="2:3" x14ac:dyDescent="0.2">
      <c r="B1915" s="5">
        <v>45805</v>
      </c>
      <c r="C1915">
        <v>589.9</v>
      </c>
    </row>
    <row r="1916" spans="2:3" x14ac:dyDescent="0.2">
      <c r="B1916" s="5">
        <v>45805</v>
      </c>
      <c r="C1916">
        <v>314.23</v>
      </c>
    </row>
    <row r="1917" spans="2:3" x14ac:dyDescent="0.2">
      <c r="B1917" s="5">
        <v>45805</v>
      </c>
      <c r="C1917">
        <v>230</v>
      </c>
    </row>
    <row r="1918" spans="2:3" x14ac:dyDescent="0.2">
      <c r="B1918" s="5">
        <v>45805</v>
      </c>
      <c r="C1918">
        <v>670</v>
      </c>
    </row>
    <row r="1919" spans="2:3" x14ac:dyDescent="0.2">
      <c r="B1919" s="5">
        <v>45805</v>
      </c>
      <c r="C1919">
        <v>230</v>
      </c>
    </row>
    <row r="1920" spans="2:3" x14ac:dyDescent="0.2">
      <c r="B1920" s="5">
        <v>45805</v>
      </c>
      <c r="C1920">
        <v>151.16</v>
      </c>
    </row>
    <row r="1921" spans="2:3" x14ac:dyDescent="0.2">
      <c r="B1921" s="5">
        <v>45805</v>
      </c>
      <c r="C1921">
        <v>344.14</v>
      </c>
    </row>
    <row r="1922" spans="2:3" x14ac:dyDescent="0.2">
      <c r="B1922" s="5">
        <v>45805</v>
      </c>
      <c r="C1922">
        <v>287.45</v>
      </c>
    </row>
    <row r="1923" spans="2:3" x14ac:dyDescent="0.2">
      <c r="B1923" s="5">
        <v>45805</v>
      </c>
      <c r="C1923">
        <v>435</v>
      </c>
    </row>
    <row r="1924" spans="2:3" x14ac:dyDescent="0.2">
      <c r="B1924" s="5">
        <v>45806</v>
      </c>
      <c r="C1924">
        <v>161</v>
      </c>
    </row>
    <row r="1925" spans="2:3" x14ac:dyDescent="0.2">
      <c r="B1925" s="5">
        <v>45806</v>
      </c>
      <c r="C1925">
        <v>406.11</v>
      </c>
    </row>
    <row r="1926" spans="2:3" x14ac:dyDescent="0.2">
      <c r="B1926" s="5">
        <v>45806</v>
      </c>
      <c r="C1926">
        <v>288.60000000000002</v>
      </c>
    </row>
    <row r="1927" spans="2:3" x14ac:dyDescent="0.2">
      <c r="B1927" s="5">
        <v>45806</v>
      </c>
      <c r="C1927">
        <v>230</v>
      </c>
    </row>
    <row r="1928" spans="2:3" x14ac:dyDescent="0.2">
      <c r="B1928" s="5">
        <v>45806</v>
      </c>
      <c r="C1928">
        <v>138.46</v>
      </c>
    </row>
    <row r="1929" spans="2:3" x14ac:dyDescent="0.2">
      <c r="B1929" s="5">
        <v>45806</v>
      </c>
      <c r="C1929">
        <v>153.47</v>
      </c>
    </row>
    <row r="1930" spans="2:3" x14ac:dyDescent="0.2">
      <c r="B1930" s="5">
        <v>45806</v>
      </c>
      <c r="C1930">
        <v>186.02</v>
      </c>
    </row>
    <row r="1931" spans="2:3" x14ac:dyDescent="0.2">
      <c r="B1931" s="5">
        <v>45806</v>
      </c>
      <c r="C1931">
        <v>230</v>
      </c>
    </row>
    <row r="1932" spans="2:3" x14ac:dyDescent="0.2">
      <c r="B1932" s="5">
        <v>45806</v>
      </c>
      <c r="C1932">
        <v>144.30000000000001</v>
      </c>
    </row>
    <row r="1933" spans="2:3" x14ac:dyDescent="0.2">
      <c r="B1933" s="5">
        <v>45807</v>
      </c>
      <c r="C1933">
        <v>430</v>
      </c>
    </row>
    <row r="1934" spans="2:3" x14ac:dyDescent="0.2">
      <c r="B1934" s="5">
        <v>45807</v>
      </c>
      <c r="C1934">
        <v>219.23</v>
      </c>
    </row>
    <row r="1935" spans="2:3" x14ac:dyDescent="0.2">
      <c r="B1935" s="5">
        <v>45807</v>
      </c>
      <c r="C1935">
        <v>219.23</v>
      </c>
    </row>
    <row r="1936" spans="2:3" x14ac:dyDescent="0.2">
      <c r="B1936" s="5">
        <v>45807</v>
      </c>
      <c r="C1936">
        <v>264.88</v>
      </c>
    </row>
    <row r="1937" spans="2:3" x14ac:dyDescent="0.2">
      <c r="B1937" s="5">
        <v>45807</v>
      </c>
      <c r="C1937">
        <v>230</v>
      </c>
    </row>
    <row r="1938" spans="2:3" x14ac:dyDescent="0.2">
      <c r="B1938" s="5">
        <v>45807</v>
      </c>
      <c r="C1938">
        <v>230</v>
      </c>
    </row>
    <row r="1939" spans="2:3" x14ac:dyDescent="0.2">
      <c r="B1939" s="5">
        <v>45808</v>
      </c>
      <c r="C1939">
        <v>624.5</v>
      </c>
    </row>
    <row r="1940" spans="2:3" x14ac:dyDescent="0.2">
      <c r="B1940" s="5">
        <v>45808</v>
      </c>
      <c r="C1940">
        <v>799</v>
      </c>
    </row>
    <row r="1941" spans="2:3" x14ac:dyDescent="0.2">
      <c r="B1941" s="5">
        <v>45808</v>
      </c>
      <c r="C1941">
        <v>492.37</v>
      </c>
    </row>
    <row r="1942" spans="2:3" x14ac:dyDescent="0.2">
      <c r="B1942" s="5">
        <v>45808</v>
      </c>
      <c r="C1942">
        <v>258</v>
      </c>
    </row>
    <row r="1943" spans="2:3" x14ac:dyDescent="0.2">
      <c r="B1943" s="5">
        <v>45808</v>
      </c>
      <c r="C1943">
        <v>316</v>
      </c>
    </row>
    <row r="1944" spans="2:3" x14ac:dyDescent="0.2">
      <c r="B1944" s="5">
        <v>45808</v>
      </c>
      <c r="C1944">
        <v>348</v>
      </c>
    </row>
    <row r="1945" spans="2:3" x14ac:dyDescent="0.2">
      <c r="B1945" s="5">
        <v>45808</v>
      </c>
      <c r="C1945">
        <v>325</v>
      </c>
    </row>
    <row r="1946" spans="2:3" x14ac:dyDescent="0.2">
      <c r="B1946" s="5">
        <v>45808</v>
      </c>
      <c r="C1946">
        <v>180</v>
      </c>
    </row>
    <row r="1947" spans="2:3" x14ac:dyDescent="0.2">
      <c r="B1947" s="5">
        <v>45808</v>
      </c>
      <c r="C1947">
        <v>160</v>
      </c>
    </row>
    <row r="1948" spans="2:3" x14ac:dyDescent="0.2">
      <c r="B1948" s="5">
        <v>45808</v>
      </c>
      <c r="C1948">
        <v>489.62</v>
      </c>
    </row>
    <row r="1949" spans="2:3" x14ac:dyDescent="0.2">
      <c r="B1949" s="5">
        <v>45808</v>
      </c>
      <c r="C1949">
        <v>318</v>
      </c>
    </row>
    <row r="1950" spans="2:3" x14ac:dyDescent="0.2">
      <c r="B1950" s="5">
        <v>45809</v>
      </c>
      <c r="C1950">
        <v>999</v>
      </c>
    </row>
    <row r="1951" spans="2:3" x14ac:dyDescent="0.2">
      <c r="B1951" s="5">
        <v>45809</v>
      </c>
      <c r="C1951">
        <v>799</v>
      </c>
    </row>
    <row r="1952" spans="2:3" x14ac:dyDescent="0.2">
      <c r="B1952" s="5">
        <v>45809</v>
      </c>
      <c r="C1952">
        <v>1248.0999999999999</v>
      </c>
    </row>
    <row r="1953" spans="2:3" x14ac:dyDescent="0.2">
      <c r="B1953" s="5">
        <v>45809</v>
      </c>
      <c r="C1953">
        <v>449.94</v>
      </c>
    </row>
    <row r="1954" spans="2:3" x14ac:dyDescent="0.2">
      <c r="B1954" s="5">
        <v>45809</v>
      </c>
      <c r="C1954">
        <v>386</v>
      </c>
    </row>
    <row r="1955" spans="2:3" x14ac:dyDescent="0.2">
      <c r="B1955" s="5">
        <v>45809</v>
      </c>
      <c r="C1955">
        <v>219.23</v>
      </c>
    </row>
    <row r="1956" spans="2:3" x14ac:dyDescent="0.2">
      <c r="B1956" s="5">
        <v>45809</v>
      </c>
      <c r="C1956">
        <v>178.16</v>
      </c>
    </row>
    <row r="1957" spans="2:3" x14ac:dyDescent="0.2">
      <c r="B1957" s="5">
        <v>45809</v>
      </c>
      <c r="C1957">
        <v>375.38</v>
      </c>
    </row>
    <row r="1958" spans="2:3" x14ac:dyDescent="0.2">
      <c r="B1958" s="5">
        <v>45809</v>
      </c>
      <c r="C1958">
        <v>160.47</v>
      </c>
    </row>
    <row r="1959" spans="2:3" x14ac:dyDescent="0.2">
      <c r="B1959" s="5">
        <v>45809</v>
      </c>
      <c r="C1959">
        <v>147</v>
      </c>
    </row>
    <row r="1960" spans="2:3" x14ac:dyDescent="0.2">
      <c r="B1960" s="5">
        <v>45809</v>
      </c>
      <c r="C1960">
        <v>300</v>
      </c>
    </row>
    <row r="1961" spans="2:3" x14ac:dyDescent="0.2">
      <c r="B1961" s="5">
        <v>45809</v>
      </c>
      <c r="C1961">
        <v>280</v>
      </c>
    </row>
    <row r="1962" spans="2:3" x14ac:dyDescent="0.2">
      <c r="B1962" s="5">
        <v>45810</v>
      </c>
      <c r="C1962">
        <v>180</v>
      </c>
    </row>
    <row r="1963" spans="2:3" x14ac:dyDescent="0.2">
      <c r="B1963" s="5">
        <v>45810</v>
      </c>
      <c r="C1963">
        <v>215</v>
      </c>
    </row>
    <row r="1964" spans="2:3" x14ac:dyDescent="0.2">
      <c r="B1964" s="5">
        <v>45810</v>
      </c>
      <c r="C1964">
        <v>297</v>
      </c>
    </row>
    <row r="1965" spans="2:3" x14ac:dyDescent="0.2">
      <c r="B1965" s="5">
        <v>45810</v>
      </c>
      <c r="C1965">
        <v>134</v>
      </c>
    </row>
    <row r="1966" spans="2:3" x14ac:dyDescent="0.2">
      <c r="B1966" s="5">
        <v>45811</v>
      </c>
      <c r="C1966">
        <v>799</v>
      </c>
    </row>
    <row r="1967" spans="2:3" x14ac:dyDescent="0.2">
      <c r="B1967" s="5">
        <v>45811</v>
      </c>
      <c r="C1967">
        <v>290.54000000000002</v>
      </c>
    </row>
    <row r="1968" spans="2:3" x14ac:dyDescent="0.2">
      <c r="B1968" s="5">
        <v>45811</v>
      </c>
      <c r="C1968">
        <v>315</v>
      </c>
    </row>
    <row r="1969" spans="2:3" x14ac:dyDescent="0.2">
      <c r="B1969" s="5">
        <v>45811</v>
      </c>
      <c r="C1969">
        <v>230</v>
      </c>
    </row>
    <row r="1970" spans="2:3" x14ac:dyDescent="0.2">
      <c r="B1970" s="5">
        <v>45811</v>
      </c>
      <c r="C1970">
        <v>258</v>
      </c>
    </row>
    <row r="1971" spans="2:3" x14ac:dyDescent="0.2">
      <c r="B1971" s="5">
        <v>45811</v>
      </c>
      <c r="C1971">
        <v>300</v>
      </c>
    </row>
    <row r="1972" spans="2:3" x14ac:dyDescent="0.2">
      <c r="B1972" s="5">
        <v>45811</v>
      </c>
      <c r="C1972">
        <v>442.5</v>
      </c>
    </row>
    <row r="1973" spans="2:3" x14ac:dyDescent="0.2">
      <c r="B1973" s="5">
        <v>45811</v>
      </c>
      <c r="C1973">
        <v>397.5</v>
      </c>
    </row>
    <row r="1974" spans="2:3" x14ac:dyDescent="0.2">
      <c r="B1974" s="5">
        <v>45811</v>
      </c>
      <c r="C1974">
        <v>314.23</v>
      </c>
    </row>
    <row r="1975" spans="2:3" x14ac:dyDescent="0.2">
      <c r="B1975" s="5">
        <v>45812</v>
      </c>
      <c r="C1975">
        <v>336.08</v>
      </c>
    </row>
    <row r="1976" spans="2:3" x14ac:dyDescent="0.2">
      <c r="B1976" s="5">
        <v>45812</v>
      </c>
      <c r="C1976">
        <v>160</v>
      </c>
    </row>
    <row r="1977" spans="2:3" x14ac:dyDescent="0.2">
      <c r="B1977" s="5">
        <v>45812</v>
      </c>
      <c r="C1977">
        <v>314.23</v>
      </c>
    </row>
    <row r="1978" spans="2:3" x14ac:dyDescent="0.2">
      <c r="B1978" s="5">
        <v>45812</v>
      </c>
      <c r="C1978">
        <v>151.16</v>
      </c>
    </row>
    <row r="1979" spans="2:3" x14ac:dyDescent="0.2">
      <c r="B1979" s="5">
        <v>45812</v>
      </c>
      <c r="C1979">
        <v>344.14</v>
      </c>
    </row>
    <row r="1980" spans="2:3" x14ac:dyDescent="0.2">
      <c r="B1980" s="5">
        <v>45812</v>
      </c>
      <c r="C1980">
        <v>287.45</v>
      </c>
    </row>
    <row r="1981" spans="2:3" x14ac:dyDescent="0.2">
      <c r="B1981" s="5">
        <v>45813</v>
      </c>
      <c r="C1981">
        <v>999</v>
      </c>
    </row>
    <row r="1982" spans="2:3" x14ac:dyDescent="0.2">
      <c r="B1982" s="5">
        <v>45813</v>
      </c>
      <c r="C1982">
        <v>144.30000000000001</v>
      </c>
    </row>
    <row r="1983" spans="2:3" x14ac:dyDescent="0.2">
      <c r="B1983" s="5">
        <v>45813</v>
      </c>
      <c r="C1983">
        <v>161</v>
      </c>
    </row>
    <row r="1984" spans="2:3" x14ac:dyDescent="0.2">
      <c r="B1984" s="5">
        <v>45813</v>
      </c>
      <c r="C1984">
        <v>406.11</v>
      </c>
    </row>
    <row r="1985" spans="2:3" x14ac:dyDescent="0.2">
      <c r="B1985" s="5">
        <v>45813</v>
      </c>
      <c r="C1985">
        <v>288.60000000000002</v>
      </c>
    </row>
    <row r="1986" spans="2:3" x14ac:dyDescent="0.2">
      <c r="B1986" s="5">
        <v>45813</v>
      </c>
      <c r="C1986">
        <v>230</v>
      </c>
    </row>
    <row r="1987" spans="2:3" x14ac:dyDescent="0.2">
      <c r="B1987" s="5">
        <v>45813</v>
      </c>
      <c r="C1987">
        <v>153.47</v>
      </c>
    </row>
    <row r="1988" spans="2:3" x14ac:dyDescent="0.2">
      <c r="B1988" s="5">
        <v>45813</v>
      </c>
      <c r="C1988">
        <v>186.02</v>
      </c>
    </row>
    <row r="1989" spans="2:3" x14ac:dyDescent="0.2">
      <c r="B1989" s="5">
        <v>45813</v>
      </c>
      <c r="C1989">
        <v>230</v>
      </c>
    </row>
    <row r="1990" spans="2:3" x14ac:dyDescent="0.2">
      <c r="B1990" s="5">
        <v>45814</v>
      </c>
      <c r="C1990">
        <v>0</v>
      </c>
    </row>
    <row r="1991" spans="2:3" x14ac:dyDescent="0.2">
      <c r="B1991" s="5">
        <v>45814</v>
      </c>
      <c r="C1991">
        <v>690</v>
      </c>
    </row>
    <row r="1992" spans="2:3" x14ac:dyDescent="0.2">
      <c r="B1992" s="5">
        <v>45814</v>
      </c>
      <c r="C1992">
        <v>316</v>
      </c>
    </row>
    <row r="1993" spans="2:3" x14ac:dyDescent="0.2">
      <c r="B1993" s="5">
        <v>45814</v>
      </c>
      <c r="C1993">
        <v>430</v>
      </c>
    </row>
    <row r="1994" spans="2:3" x14ac:dyDescent="0.2">
      <c r="B1994" s="5">
        <v>45814</v>
      </c>
      <c r="C1994">
        <v>219.23</v>
      </c>
    </row>
    <row r="1995" spans="2:3" x14ac:dyDescent="0.2">
      <c r="B1995" s="5">
        <v>45814</v>
      </c>
      <c r="C1995">
        <v>219.23</v>
      </c>
    </row>
    <row r="1996" spans="2:3" x14ac:dyDescent="0.2">
      <c r="B1996" s="5">
        <v>45814</v>
      </c>
      <c r="C1996">
        <v>264.88</v>
      </c>
    </row>
    <row r="1997" spans="2:3" x14ac:dyDescent="0.2">
      <c r="B1997" s="5">
        <v>45814</v>
      </c>
      <c r="C1997">
        <v>230</v>
      </c>
    </row>
    <row r="1998" spans="2:3" x14ac:dyDescent="0.2">
      <c r="B1998" s="5">
        <v>45814</v>
      </c>
      <c r="C1998">
        <v>230</v>
      </c>
    </row>
    <row r="1999" spans="2:3" x14ac:dyDescent="0.2">
      <c r="B1999" s="5">
        <v>45814</v>
      </c>
      <c r="C1999">
        <v>380.82</v>
      </c>
    </row>
    <row r="2000" spans="2:3" x14ac:dyDescent="0.2">
      <c r="B2000" s="5">
        <v>45815</v>
      </c>
      <c r="C2000">
        <v>624.5</v>
      </c>
    </row>
    <row r="2001" spans="2:3" x14ac:dyDescent="0.2">
      <c r="B2001" s="5">
        <v>45815</v>
      </c>
      <c r="C2001">
        <v>799</v>
      </c>
    </row>
    <row r="2002" spans="2:3" x14ac:dyDescent="0.2">
      <c r="B2002" s="5">
        <v>45815</v>
      </c>
      <c r="C2002">
        <v>280</v>
      </c>
    </row>
    <row r="2003" spans="2:3" x14ac:dyDescent="0.2">
      <c r="B2003" s="5">
        <v>45815</v>
      </c>
      <c r="C2003">
        <v>282.83999999999997</v>
      </c>
    </row>
    <row r="2004" spans="2:3" x14ac:dyDescent="0.2">
      <c r="B2004" s="5">
        <v>45815</v>
      </c>
      <c r="C2004">
        <v>300</v>
      </c>
    </row>
    <row r="2005" spans="2:3" x14ac:dyDescent="0.2">
      <c r="B2005" s="5">
        <v>45815</v>
      </c>
      <c r="C2005">
        <v>258</v>
      </c>
    </row>
    <row r="2006" spans="2:3" x14ac:dyDescent="0.2">
      <c r="B2006" s="5">
        <v>45815</v>
      </c>
      <c r="C2006">
        <v>180</v>
      </c>
    </row>
    <row r="2007" spans="2:3" x14ac:dyDescent="0.2">
      <c r="B2007" s="5">
        <v>45815</v>
      </c>
      <c r="C2007">
        <v>160</v>
      </c>
    </row>
    <row r="2008" spans="2:3" x14ac:dyDescent="0.2">
      <c r="B2008" s="5">
        <v>45815</v>
      </c>
      <c r="C2008">
        <v>489.62</v>
      </c>
    </row>
    <row r="2009" spans="2:3" x14ac:dyDescent="0.2">
      <c r="B2009" s="5">
        <v>45816</v>
      </c>
      <c r="C2009">
        <v>999</v>
      </c>
    </row>
    <row r="2010" spans="2:3" x14ac:dyDescent="0.2">
      <c r="B2010" s="5">
        <v>45816</v>
      </c>
      <c r="C2010">
        <v>799</v>
      </c>
    </row>
    <row r="2011" spans="2:3" x14ac:dyDescent="0.2">
      <c r="B2011" s="5">
        <v>45816</v>
      </c>
      <c r="C2011">
        <v>300</v>
      </c>
    </row>
    <row r="2012" spans="2:3" x14ac:dyDescent="0.2">
      <c r="B2012" s="5">
        <v>45816</v>
      </c>
      <c r="C2012">
        <v>449.94</v>
      </c>
    </row>
    <row r="2013" spans="2:3" x14ac:dyDescent="0.2">
      <c r="B2013" s="5">
        <v>45816</v>
      </c>
      <c r="C2013">
        <v>219.23</v>
      </c>
    </row>
    <row r="2014" spans="2:3" x14ac:dyDescent="0.2">
      <c r="B2014" s="5">
        <v>45816</v>
      </c>
      <c r="C2014">
        <v>230</v>
      </c>
    </row>
    <row r="2015" spans="2:3" x14ac:dyDescent="0.2">
      <c r="B2015" s="5">
        <v>45816</v>
      </c>
      <c r="C2015">
        <v>180</v>
      </c>
    </row>
    <row r="2016" spans="2:3" x14ac:dyDescent="0.2">
      <c r="B2016" s="5">
        <v>45816</v>
      </c>
      <c r="C2016">
        <v>375.38</v>
      </c>
    </row>
    <row r="2017" spans="2:3" x14ac:dyDescent="0.2">
      <c r="B2017" s="5">
        <v>45816</v>
      </c>
      <c r="C2017">
        <v>178.16</v>
      </c>
    </row>
    <row r="2018" spans="2:3" x14ac:dyDescent="0.2">
      <c r="B2018" s="5">
        <v>45816</v>
      </c>
      <c r="C2018">
        <v>348</v>
      </c>
    </row>
    <row r="2019" spans="2:3" x14ac:dyDescent="0.2">
      <c r="B2019" s="5">
        <v>45816</v>
      </c>
      <c r="C2019">
        <v>180</v>
      </c>
    </row>
    <row r="2020" spans="2:3" x14ac:dyDescent="0.2">
      <c r="B2020" s="5">
        <v>45816</v>
      </c>
      <c r="C2020">
        <v>147</v>
      </c>
    </row>
    <row r="2021" spans="2:3" x14ac:dyDescent="0.2">
      <c r="B2021" s="5">
        <v>45817</v>
      </c>
      <c r="C2021">
        <v>0</v>
      </c>
    </row>
    <row r="2022" spans="2:3" x14ac:dyDescent="0.2">
      <c r="B2022" s="5">
        <v>45817</v>
      </c>
      <c r="C2022">
        <v>400</v>
      </c>
    </row>
    <row r="2023" spans="2:3" x14ac:dyDescent="0.2">
      <c r="B2023" s="5">
        <v>45817</v>
      </c>
      <c r="C2023">
        <v>160</v>
      </c>
    </row>
    <row r="2024" spans="2:3" x14ac:dyDescent="0.2">
      <c r="B2024" s="5">
        <v>45817</v>
      </c>
      <c r="C2024">
        <v>215</v>
      </c>
    </row>
    <row r="2025" spans="2:3" x14ac:dyDescent="0.2">
      <c r="B2025" s="5">
        <v>45817</v>
      </c>
      <c r="C2025">
        <v>134</v>
      </c>
    </row>
    <row r="2026" spans="2:3" x14ac:dyDescent="0.2">
      <c r="B2026" s="5">
        <v>45818</v>
      </c>
      <c r="C2026">
        <v>397.5</v>
      </c>
    </row>
    <row r="2027" spans="2:3" x14ac:dyDescent="0.2">
      <c r="B2027" s="5">
        <v>45818</v>
      </c>
      <c r="C2027">
        <v>314.23</v>
      </c>
    </row>
    <row r="2028" spans="2:3" x14ac:dyDescent="0.2">
      <c r="B2028" s="5">
        <v>45818</v>
      </c>
      <c r="C2028">
        <v>386</v>
      </c>
    </row>
    <row r="2029" spans="2:3" x14ac:dyDescent="0.2">
      <c r="B2029" s="5">
        <v>45818</v>
      </c>
      <c r="C2029">
        <v>180</v>
      </c>
    </row>
    <row r="2030" spans="2:3" x14ac:dyDescent="0.2">
      <c r="B2030" s="5">
        <v>45818</v>
      </c>
      <c r="C2030">
        <v>290.54000000000002</v>
      </c>
    </row>
    <row r="2031" spans="2:3" x14ac:dyDescent="0.2">
      <c r="B2031" s="5">
        <v>45818</v>
      </c>
      <c r="C2031">
        <v>315</v>
      </c>
    </row>
    <row r="2032" spans="2:3" x14ac:dyDescent="0.2">
      <c r="B2032" s="5">
        <v>45818</v>
      </c>
      <c r="C2032">
        <v>230</v>
      </c>
    </row>
    <row r="2033" spans="2:3" x14ac:dyDescent="0.2">
      <c r="B2033" s="5">
        <v>45818</v>
      </c>
      <c r="C2033">
        <v>258</v>
      </c>
    </row>
    <row r="2034" spans="2:3" x14ac:dyDescent="0.2">
      <c r="B2034" s="5">
        <v>45818</v>
      </c>
      <c r="C2034">
        <v>230</v>
      </c>
    </row>
    <row r="2035" spans="2:3" x14ac:dyDescent="0.2">
      <c r="B2035" s="5">
        <v>45818</v>
      </c>
      <c r="C2035">
        <v>230</v>
      </c>
    </row>
    <row r="2036" spans="2:3" x14ac:dyDescent="0.2">
      <c r="B2036" s="5">
        <v>45818</v>
      </c>
      <c r="C2036">
        <v>300</v>
      </c>
    </row>
    <row r="2037" spans="2:3" x14ac:dyDescent="0.2">
      <c r="B2037" s="5">
        <v>45818</v>
      </c>
      <c r="C2037">
        <v>442.5</v>
      </c>
    </row>
    <row r="2038" spans="2:3" x14ac:dyDescent="0.2">
      <c r="B2038" s="5">
        <v>45819</v>
      </c>
      <c r="C2038">
        <v>1249</v>
      </c>
    </row>
    <row r="2039" spans="2:3" x14ac:dyDescent="0.2">
      <c r="B2039" s="5">
        <v>45819</v>
      </c>
      <c r="C2039">
        <v>336.08</v>
      </c>
    </row>
    <row r="2040" spans="2:3" x14ac:dyDescent="0.2">
      <c r="B2040" s="5">
        <v>45819</v>
      </c>
      <c r="C2040">
        <v>151.28</v>
      </c>
    </row>
    <row r="2041" spans="2:3" x14ac:dyDescent="0.2">
      <c r="B2041" s="5">
        <v>45819</v>
      </c>
      <c r="C2041">
        <v>314.23</v>
      </c>
    </row>
    <row r="2042" spans="2:3" x14ac:dyDescent="0.2">
      <c r="B2042" s="5">
        <v>45819</v>
      </c>
      <c r="C2042">
        <v>344.14</v>
      </c>
    </row>
    <row r="2043" spans="2:3" x14ac:dyDescent="0.2">
      <c r="B2043" s="5">
        <v>45819</v>
      </c>
      <c r="C2043">
        <v>160.47</v>
      </c>
    </row>
    <row r="2044" spans="2:3" x14ac:dyDescent="0.2">
      <c r="B2044" s="5">
        <v>45819</v>
      </c>
      <c r="C2044">
        <v>287.45</v>
      </c>
    </row>
    <row r="2045" spans="2:3" x14ac:dyDescent="0.2">
      <c r="B2045" s="5">
        <v>45820</v>
      </c>
      <c r="C2045">
        <v>399.5</v>
      </c>
    </row>
    <row r="2046" spans="2:3" x14ac:dyDescent="0.2">
      <c r="B2046" s="5">
        <v>45820</v>
      </c>
      <c r="C2046">
        <v>399.5</v>
      </c>
    </row>
    <row r="2047" spans="2:3" x14ac:dyDescent="0.2">
      <c r="B2047" s="5">
        <v>45820</v>
      </c>
      <c r="C2047">
        <v>144.30000000000001</v>
      </c>
    </row>
    <row r="2048" spans="2:3" x14ac:dyDescent="0.2">
      <c r="B2048" s="5">
        <v>45820</v>
      </c>
      <c r="C2048">
        <v>430</v>
      </c>
    </row>
    <row r="2049" spans="2:3" x14ac:dyDescent="0.2">
      <c r="B2049" s="5">
        <v>45820</v>
      </c>
      <c r="C2049">
        <v>161</v>
      </c>
    </row>
    <row r="2050" spans="2:3" x14ac:dyDescent="0.2">
      <c r="B2050" s="5">
        <v>45820</v>
      </c>
      <c r="C2050">
        <v>406.11</v>
      </c>
    </row>
    <row r="2051" spans="2:3" x14ac:dyDescent="0.2">
      <c r="B2051" s="5">
        <v>45820</v>
      </c>
      <c r="C2051">
        <v>288.60000000000002</v>
      </c>
    </row>
    <row r="2052" spans="2:3" x14ac:dyDescent="0.2">
      <c r="B2052" s="5">
        <v>45820</v>
      </c>
      <c r="C2052">
        <v>230</v>
      </c>
    </row>
    <row r="2053" spans="2:3" x14ac:dyDescent="0.2">
      <c r="B2053" s="5">
        <v>45820</v>
      </c>
      <c r="C2053">
        <v>153.47</v>
      </c>
    </row>
    <row r="2054" spans="2:3" x14ac:dyDescent="0.2">
      <c r="B2054" s="5">
        <v>45820</v>
      </c>
      <c r="C2054">
        <v>186.02</v>
      </c>
    </row>
    <row r="2055" spans="2:3" x14ac:dyDescent="0.2">
      <c r="B2055" s="5">
        <v>45820</v>
      </c>
      <c r="C2055">
        <v>230</v>
      </c>
    </row>
    <row r="2056" spans="2:3" x14ac:dyDescent="0.2">
      <c r="B2056" s="5">
        <v>45821</v>
      </c>
      <c r="C2056">
        <v>799</v>
      </c>
    </row>
    <row r="2057" spans="2:3" x14ac:dyDescent="0.2">
      <c r="B2057" s="5">
        <v>45821</v>
      </c>
      <c r="C2057">
        <v>220</v>
      </c>
    </row>
    <row r="2058" spans="2:3" x14ac:dyDescent="0.2">
      <c r="B2058" s="5">
        <v>45821</v>
      </c>
      <c r="C2058">
        <v>264.88</v>
      </c>
    </row>
    <row r="2059" spans="2:3" x14ac:dyDescent="0.2">
      <c r="B2059" s="5">
        <v>45821</v>
      </c>
      <c r="C2059">
        <v>430</v>
      </c>
    </row>
    <row r="2060" spans="2:3" x14ac:dyDescent="0.2">
      <c r="B2060" s="5">
        <v>45821</v>
      </c>
      <c r="C2060">
        <v>219.23</v>
      </c>
    </row>
    <row r="2061" spans="2:3" x14ac:dyDescent="0.2">
      <c r="B2061" s="5">
        <v>45821</v>
      </c>
      <c r="C2061">
        <v>219.23</v>
      </c>
    </row>
    <row r="2062" spans="2:3" x14ac:dyDescent="0.2">
      <c r="B2062" s="5">
        <v>45821</v>
      </c>
      <c r="C2062">
        <v>230</v>
      </c>
    </row>
    <row r="2063" spans="2:3" x14ac:dyDescent="0.2">
      <c r="B2063" s="5">
        <v>45821</v>
      </c>
      <c r="C2063">
        <v>230</v>
      </c>
    </row>
    <row r="2064" spans="2:3" x14ac:dyDescent="0.2">
      <c r="B2064" s="5">
        <v>45822</v>
      </c>
      <c r="C2064">
        <v>799</v>
      </c>
    </row>
    <row r="2065" spans="2:3" x14ac:dyDescent="0.2">
      <c r="B2065" s="5">
        <v>45822</v>
      </c>
      <c r="C2065">
        <v>799</v>
      </c>
    </row>
    <row r="2066" spans="2:3" x14ac:dyDescent="0.2">
      <c r="B2066" s="5">
        <v>45822</v>
      </c>
      <c r="C2066">
        <v>399.5</v>
      </c>
    </row>
    <row r="2067" spans="2:3" x14ac:dyDescent="0.2">
      <c r="B2067" s="5">
        <v>45822</v>
      </c>
      <c r="C2067">
        <v>399.5</v>
      </c>
    </row>
    <row r="2068" spans="2:3" x14ac:dyDescent="0.2">
      <c r="B2068" s="5">
        <v>45822</v>
      </c>
      <c r="C2068">
        <v>1249</v>
      </c>
    </row>
    <row r="2069" spans="2:3" x14ac:dyDescent="0.2">
      <c r="B2069" s="5">
        <v>45822</v>
      </c>
      <c r="C2069">
        <v>489.62</v>
      </c>
    </row>
    <row r="2070" spans="2:3" x14ac:dyDescent="0.2">
      <c r="B2070" s="5">
        <v>45822</v>
      </c>
      <c r="C2070">
        <v>280</v>
      </c>
    </row>
    <row r="2071" spans="2:3" x14ac:dyDescent="0.2">
      <c r="B2071" s="5">
        <v>45822</v>
      </c>
      <c r="C2071">
        <v>492.37</v>
      </c>
    </row>
    <row r="2072" spans="2:3" x14ac:dyDescent="0.2">
      <c r="B2072" s="5">
        <v>45822</v>
      </c>
      <c r="C2072">
        <v>298.73</v>
      </c>
    </row>
    <row r="2073" spans="2:3" x14ac:dyDescent="0.2">
      <c r="B2073" s="5">
        <v>45822</v>
      </c>
      <c r="C2073">
        <v>282.83999999999997</v>
      </c>
    </row>
    <row r="2074" spans="2:3" x14ac:dyDescent="0.2">
      <c r="B2074" s="5">
        <v>45822</v>
      </c>
      <c r="C2074">
        <v>300</v>
      </c>
    </row>
    <row r="2075" spans="2:3" x14ac:dyDescent="0.2">
      <c r="B2075" s="5">
        <v>45822</v>
      </c>
      <c r="C2075">
        <v>690</v>
      </c>
    </row>
    <row r="2076" spans="2:3" x14ac:dyDescent="0.2">
      <c r="B2076" s="5">
        <v>45822</v>
      </c>
      <c r="C2076">
        <v>316</v>
      </c>
    </row>
    <row r="2077" spans="2:3" x14ac:dyDescent="0.2">
      <c r="B2077" s="5">
        <v>45822</v>
      </c>
      <c r="C2077">
        <v>258</v>
      </c>
    </row>
    <row r="2078" spans="2:3" x14ac:dyDescent="0.2">
      <c r="B2078" s="5">
        <v>45822</v>
      </c>
      <c r="C2078">
        <v>180</v>
      </c>
    </row>
    <row r="2079" spans="2:3" x14ac:dyDescent="0.2">
      <c r="B2079" s="5">
        <v>45822</v>
      </c>
      <c r="C2079">
        <v>160</v>
      </c>
    </row>
    <row r="2080" spans="2:3" x14ac:dyDescent="0.2">
      <c r="B2080" s="5">
        <v>45823</v>
      </c>
      <c r="C2080">
        <v>799</v>
      </c>
    </row>
    <row r="2081" spans="2:3" x14ac:dyDescent="0.2">
      <c r="B2081" s="5">
        <v>45823</v>
      </c>
      <c r="C2081">
        <v>147</v>
      </c>
    </row>
    <row r="2082" spans="2:3" x14ac:dyDescent="0.2">
      <c r="B2082" s="5">
        <v>45823</v>
      </c>
      <c r="C2082">
        <v>300</v>
      </c>
    </row>
    <row r="2083" spans="2:3" x14ac:dyDescent="0.2">
      <c r="B2083" s="5">
        <v>45823</v>
      </c>
      <c r="C2083">
        <v>449.94</v>
      </c>
    </row>
    <row r="2084" spans="2:3" x14ac:dyDescent="0.2">
      <c r="B2084" s="5">
        <v>45823</v>
      </c>
      <c r="C2084">
        <v>219.23</v>
      </c>
    </row>
    <row r="2085" spans="2:3" x14ac:dyDescent="0.2">
      <c r="B2085" s="5">
        <v>45823</v>
      </c>
      <c r="C2085">
        <v>430</v>
      </c>
    </row>
    <row r="2086" spans="2:3" x14ac:dyDescent="0.2">
      <c r="B2086" s="5">
        <v>45823</v>
      </c>
      <c r="C2086">
        <v>300</v>
      </c>
    </row>
    <row r="2087" spans="2:3" x14ac:dyDescent="0.2">
      <c r="B2087" s="5">
        <v>45823</v>
      </c>
      <c r="C2087">
        <v>375.38</v>
      </c>
    </row>
    <row r="2088" spans="2:3" x14ac:dyDescent="0.2">
      <c r="B2088" s="5">
        <v>45823</v>
      </c>
      <c r="C2088">
        <v>230</v>
      </c>
    </row>
    <row r="2089" spans="2:3" x14ac:dyDescent="0.2">
      <c r="B2089" s="5">
        <v>45823</v>
      </c>
      <c r="C2089">
        <v>180</v>
      </c>
    </row>
    <row r="2090" spans="2:3" x14ac:dyDescent="0.2">
      <c r="B2090" s="5">
        <v>45823</v>
      </c>
      <c r="C2090">
        <v>178</v>
      </c>
    </row>
    <row r="2091" spans="2:3" x14ac:dyDescent="0.2">
      <c r="B2091" s="5">
        <v>45824</v>
      </c>
      <c r="C2091">
        <v>324.95</v>
      </c>
    </row>
    <row r="2092" spans="2:3" x14ac:dyDescent="0.2">
      <c r="B2092" s="5">
        <v>45824</v>
      </c>
      <c r="C2092">
        <v>165</v>
      </c>
    </row>
    <row r="2093" spans="2:3" x14ac:dyDescent="0.2">
      <c r="B2093" s="5">
        <v>45824</v>
      </c>
      <c r="C2093">
        <v>227.33</v>
      </c>
    </row>
    <row r="2094" spans="2:3" x14ac:dyDescent="0.2">
      <c r="B2094" s="5">
        <v>45824</v>
      </c>
      <c r="C2094">
        <v>180</v>
      </c>
    </row>
    <row r="2095" spans="2:3" x14ac:dyDescent="0.2">
      <c r="B2095" s="5">
        <v>45824</v>
      </c>
      <c r="C2095">
        <v>297</v>
      </c>
    </row>
    <row r="2096" spans="2:3" x14ac:dyDescent="0.2">
      <c r="B2096" s="5">
        <v>45824</v>
      </c>
      <c r="C2096">
        <v>215</v>
      </c>
    </row>
    <row r="2097" spans="2:3" x14ac:dyDescent="0.2">
      <c r="B2097" s="5">
        <v>45824</v>
      </c>
      <c r="C2097">
        <v>134</v>
      </c>
    </row>
    <row r="2098" spans="2:3" x14ac:dyDescent="0.2">
      <c r="B2098" s="5">
        <v>45825</v>
      </c>
      <c r="C2098">
        <v>999.5</v>
      </c>
    </row>
    <row r="2099" spans="2:3" x14ac:dyDescent="0.2">
      <c r="B2099" s="5">
        <v>45825</v>
      </c>
      <c r="C2099">
        <v>397.5</v>
      </c>
    </row>
    <row r="2100" spans="2:3" x14ac:dyDescent="0.2">
      <c r="B2100" s="5">
        <v>45825</v>
      </c>
      <c r="C2100">
        <v>314.23</v>
      </c>
    </row>
    <row r="2101" spans="2:3" x14ac:dyDescent="0.2">
      <c r="B2101" s="5">
        <v>45825</v>
      </c>
      <c r="C2101">
        <v>290.54000000000002</v>
      </c>
    </row>
    <row r="2102" spans="2:3" x14ac:dyDescent="0.2">
      <c r="B2102" s="5">
        <v>45825</v>
      </c>
      <c r="C2102">
        <v>180</v>
      </c>
    </row>
    <row r="2103" spans="2:3" x14ac:dyDescent="0.2">
      <c r="B2103" s="5">
        <v>45825</v>
      </c>
      <c r="C2103">
        <v>348</v>
      </c>
    </row>
    <row r="2104" spans="2:3" x14ac:dyDescent="0.2">
      <c r="B2104" s="5">
        <v>45825</v>
      </c>
      <c r="C2104">
        <v>315</v>
      </c>
    </row>
    <row r="2105" spans="2:3" x14ac:dyDescent="0.2">
      <c r="B2105" s="5">
        <v>45825</v>
      </c>
      <c r="C2105">
        <v>230</v>
      </c>
    </row>
    <row r="2106" spans="2:3" x14ac:dyDescent="0.2">
      <c r="B2106" s="5">
        <v>45825</v>
      </c>
      <c r="C2106">
        <v>258</v>
      </c>
    </row>
    <row r="2107" spans="2:3" x14ac:dyDescent="0.2">
      <c r="B2107" s="5">
        <v>45825</v>
      </c>
      <c r="C2107">
        <v>160</v>
      </c>
    </row>
    <row r="2108" spans="2:3" x14ac:dyDescent="0.2">
      <c r="B2108" s="5">
        <v>45825</v>
      </c>
      <c r="C2108">
        <v>325</v>
      </c>
    </row>
    <row r="2109" spans="2:3" x14ac:dyDescent="0.2">
      <c r="B2109" s="5">
        <v>45825</v>
      </c>
      <c r="C2109">
        <v>300</v>
      </c>
    </row>
    <row r="2110" spans="2:3" x14ac:dyDescent="0.2">
      <c r="B2110" s="5">
        <v>45825</v>
      </c>
      <c r="C2110">
        <v>442.5</v>
      </c>
    </row>
    <row r="2111" spans="2:3" x14ac:dyDescent="0.2">
      <c r="B2111" s="5">
        <v>45826</v>
      </c>
      <c r="C2111">
        <v>287.45</v>
      </c>
    </row>
    <row r="2112" spans="2:3" x14ac:dyDescent="0.2">
      <c r="B2112" s="5">
        <v>45826</v>
      </c>
      <c r="C2112">
        <v>336.08</v>
      </c>
    </row>
    <row r="2113" spans="2:3" x14ac:dyDescent="0.2">
      <c r="B2113" s="5">
        <v>45826</v>
      </c>
      <c r="C2113">
        <v>314.23</v>
      </c>
    </row>
    <row r="2114" spans="2:3" x14ac:dyDescent="0.2">
      <c r="B2114" s="5">
        <v>45826</v>
      </c>
      <c r="C2114">
        <v>344.14</v>
      </c>
    </row>
    <row r="2115" spans="2:3" x14ac:dyDescent="0.2">
      <c r="B2115" s="5">
        <v>45826</v>
      </c>
      <c r="C2115">
        <v>160.47</v>
      </c>
    </row>
    <row r="2116" spans="2:3" x14ac:dyDescent="0.2">
      <c r="B2116" s="5">
        <v>45827</v>
      </c>
      <c r="C2116">
        <v>144.30000000000001</v>
      </c>
    </row>
    <row r="2117" spans="2:3" x14ac:dyDescent="0.2">
      <c r="B2117" s="5">
        <v>45827</v>
      </c>
      <c r="C2117">
        <v>169.98</v>
      </c>
    </row>
    <row r="2118" spans="2:3" x14ac:dyDescent="0.2">
      <c r="B2118" s="5">
        <v>45827</v>
      </c>
      <c r="C2118">
        <v>339.95</v>
      </c>
    </row>
    <row r="2119" spans="2:3" x14ac:dyDescent="0.2">
      <c r="B2119" s="5">
        <v>45827</v>
      </c>
      <c r="C2119">
        <v>430</v>
      </c>
    </row>
    <row r="2120" spans="2:3" x14ac:dyDescent="0.2">
      <c r="B2120" s="5">
        <v>45827</v>
      </c>
      <c r="C2120">
        <v>161</v>
      </c>
    </row>
    <row r="2121" spans="2:3" x14ac:dyDescent="0.2">
      <c r="B2121" s="5">
        <v>45827</v>
      </c>
      <c r="C2121">
        <v>406.11</v>
      </c>
    </row>
    <row r="2122" spans="2:3" x14ac:dyDescent="0.2">
      <c r="B2122" s="5">
        <v>45827</v>
      </c>
      <c r="C2122">
        <v>288.60000000000002</v>
      </c>
    </row>
    <row r="2123" spans="2:3" x14ac:dyDescent="0.2">
      <c r="B2123" s="5">
        <v>45827</v>
      </c>
      <c r="C2123">
        <v>230</v>
      </c>
    </row>
    <row r="2124" spans="2:3" x14ac:dyDescent="0.2">
      <c r="B2124" s="5">
        <v>45827</v>
      </c>
      <c r="C2124">
        <v>153.47</v>
      </c>
    </row>
    <row r="2125" spans="2:3" x14ac:dyDescent="0.2">
      <c r="B2125" s="5">
        <v>45827</v>
      </c>
      <c r="C2125">
        <v>186.02</v>
      </c>
    </row>
    <row r="2126" spans="2:3" x14ac:dyDescent="0.2">
      <c r="B2126" s="5">
        <v>45827</v>
      </c>
      <c r="C2126">
        <v>230</v>
      </c>
    </row>
    <row r="2127" spans="2:3" x14ac:dyDescent="0.2">
      <c r="B2127" s="5">
        <v>45828</v>
      </c>
      <c r="C2127">
        <v>799</v>
      </c>
    </row>
    <row r="2128" spans="2:3" x14ac:dyDescent="0.2">
      <c r="B2128" s="5">
        <v>45828</v>
      </c>
      <c r="C2128">
        <v>799</v>
      </c>
    </row>
    <row r="2129" spans="2:3" x14ac:dyDescent="0.2">
      <c r="B2129" s="5">
        <v>45828</v>
      </c>
      <c r="C2129">
        <v>219.23</v>
      </c>
    </row>
    <row r="2130" spans="2:3" x14ac:dyDescent="0.2">
      <c r="B2130" s="5">
        <v>45828</v>
      </c>
      <c r="C2130">
        <v>264.88</v>
      </c>
    </row>
    <row r="2131" spans="2:3" x14ac:dyDescent="0.2">
      <c r="B2131" s="5">
        <v>45828</v>
      </c>
      <c r="C2131">
        <v>430</v>
      </c>
    </row>
    <row r="2132" spans="2:3" x14ac:dyDescent="0.2">
      <c r="B2132" s="5">
        <v>45828</v>
      </c>
      <c r="C2132">
        <v>219.23</v>
      </c>
    </row>
    <row r="2133" spans="2:3" x14ac:dyDescent="0.2">
      <c r="B2133" s="5">
        <v>45828</v>
      </c>
      <c r="C2133">
        <v>219.23</v>
      </c>
    </row>
    <row r="2134" spans="2:3" x14ac:dyDescent="0.2">
      <c r="B2134" s="5">
        <v>45828</v>
      </c>
      <c r="C2134">
        <v>230</v>
      </c>
    </row>
    <row r="2135" spans="2:3" x14ac:dyDescent="0.2">
      <c r="B2135" s="5">
        <v>45828</v>
      </c>
      <c r="C2135">
        <v>230</v>
      </c>
    </row>
    <row r="2136" spans="2:3" x14ac:dyDescent="0.2">
      <c r="B2136" s="5">
        <v>45829</v>
      </c>
      <c r="C2136">
        <v>160</v>
      </c>
    </row>
    <row r="2137" spans="2:3" x14ac:dyDescent="0.2">
      <c r="B2137" s="5">
        <v>45829</v>
      </c>
      <c r="C2137">
        <v>489.62</v>
      </c>
    </row>
    <row r="2138" spans="2:3" x14ac:dyDescent="0.2">
      <c r="B2138" s="5">
        <v>45829</v>
      </c>
      <c r="C2138">
        <v>280</v>
      </c>
    </row>
    <row r="2139" spans="2:3" x14ac:dyDescent="0.2">
      <c r="B2139" s="5">
        <v>45829</v>
      </c>
      <c r="C2139">
        <v>160.47</v>
      </c>
    </row>
    <row r="2140" spans="2:3" x14ac:dyDescent="0.2">
      <c r="B2140" s="5">
        <v>45829</v>
      </c>
      <c r="C2140">
        <v>300</v>
      </c>
    </row>
    <row r="2141" spans="2:3" x14ac:dyDescent="0.2">
      <c r="B2141" s="5">
        <v>45829</v>
      </c>
      <c r="C2141">
        <v>134.4</v>
      </c>
    </row>
    <row r="2142" spans="2:3" x14ac:dyDescent="0.2">
      <c r="B2142" s="5">
        <v>45829</v>
      </c>
      <c r="C2142">
        <v>339.95</v>
      </c>
    </row>
    <row r="2143" spans="2:3" x14ac:dyDescent="0.2">
      <c r="B2143" s="5">
        <v>45829</v>
      </c>
      <c r="C2143">
        <v>227</v>
      </c>
    </row>
    <row r="2144" spans="2:3" x14ac:dyDescent="0.2">
      <c r="B2144" s="5">
        <v>45829</v>
      </c>
      <c r="C2144">
        <v>298.73</v>
      </c>
    </row>
    <row r="2145" spans="2:3" x14ac:dyDescent="0.2">
      <c r="B2145" s="5">
        <v>45829</v>
      </c>
      <c r="C2145">
        <v>282.83999999999997</v>
      </c>
    </row>
    <row r="2146" spans="2:3" x14ac:dyDescent="0.2">
      <c r="B2146" s="5">
        <v>45829</v>
      </c>
      <c r="C2146">
        <v>300</v>
      </c>
    </row>
    <row r="2147" spans="2:3" x14ac:dyDescent="0.2">
      <c r="B2147" s="5">
        <v>45829</v>
      </c>
      <c r="C2147">
        <v>690</v>
      </c>
    </row>
    <row r="2148" spans="2:3" x14ac:dyDescent="0.2">
      <c r="B2148" s="5">
        <v>45829</v>
      </c>
      <c r="C2148">
        <v>258</v>
      </c>
    </row>
    <row r="2149" spans="2:3" x14ac:dyDescent="0.2">
      <c r="B2149" s="5">
        <v>45829</v>
      </c>
      <c r="C2149">
        <v>180</v>
      </c>
    </row>
    <row r="2150" spans="2:3" x14ac:dyDescent="0.2">
      <c r="B2150" s="5">
        <v>45830</v>
      </c>
      <c r="C2150">
        <v>1250</v>
      </c>
    </row>
    <row r="2151" spans="2:3" x14ac:dyDescent="0.2">
      <c r="B2151" s="5">
        <v>45830</v>
      </c>
      <c r="C2151">
        <v>300</v>
      </c>
    </row>
    <row r="2152" spans="2:3" x14ac:dyDescent="0.2">
      <c r="B2152" s="5">
        <v>45830</v>
      </c>
      <c r="C2152">
        <v>386</v>
      </c>
    </row>
    <row r="2153" spans="2:3" x14ac:dyDescent="0.2">
      <c r="B2153" s="5">
        <v>45830</v>
      </c>
      <c r="C2153">
        <v>449.94</v>
      </c>
    </row>
    <row r="2154" spans="2:3" x14ac:dyDescent="0.2">
      <c r="B2154" s="5">
        <v>45830</v>
      </c>
      <c r="C2154">
        <v>219.23</v>
      </c>
    </row>
    <row r="2155" spans="2:3" x14ac:dyDescent="0.2">
      <c r="B2155" s="5">
        <v>45830</v>
      </c>
      <c r="C2155">
        <v>160</v>
      </c>
    </row>
    <row r="2156" spans="2:3" x14ac:dyDescent="0.2">
      <c r="B2156" s="5">
        <v>45830</v>
      </c>
      <c r="C2156">
        <v>375.38</v>
      </c>
    </row>
    <row r="2157" spans="2:3" x14ac:dyDescent="0.2">
      <c r="B2157" s="5">
        <v>45830</v>
      </c>
      <c r="C2157">
        <v>430</v>
      </c>
    </row>
    <row r="2158" spans="2:3" x14ac:dyDescent="0.2">
      <c r="B2158" s="5">
        <v>45830</v>
      </c>
      <c r="C2158">
        <v>300</v>
      </c>
    </row>
    <row r="2159" spans="2:3" x14ac:dyDescent="0.2">
      <c r="B2159" s="5">
        <v>45830</v>
      </c>
      <c r="C2159">
        <v>230</v>
      </c>
    </row>
    <row r="2160" spans="2:3" x14ac:dyDescent="0.2">
      <c r="B2160" s="5">
        <v>45830</v>
      </c>
      <c r="C2160">
        <v>180</v>
      </c>
    </row>
    <row r="2161" spans="2:3" x14ac:dyDescent="0.2">
      <c r="B2161" s="5">
        <v>45830</v>
      </c>
      <c r="C2161">
        <v>178.16</v>
      </c>
    </row>
    <row r="2162" spans="2:3" x14ac:dyDescent="0.2">
      <c r="B2162" s="5">
        <v>45830</v>
      </c>
      <c r="C2162">
        <v>180</v>
      </c>
    </row>
    <row r="2163" spans="2:3" x14ac:dyDescent="0.2">
      <c r="B2163" s="5">
        <v>45831</v>
      </c>
      <c r="C2163">
        <v>799</v>
      </c>
    </row>
    <row r="2164" spans="2:3" x14ac:dyDescent="0.2">
      <c r="B2164" s="5">
        <v>45831</v>
      </c>
      <c r="C2164">
        <v>215</v>
      </c>
    </row>
    <row r="2165" spans="2:3" x14ac:dyDescent="0.2">
      <c r="B2165" s="5">
        <v>45831</v>
      </c>
      <c r="C2165">
        <v>134</v>
      </c>
    </row>
    <row r="2166" spans="2:3" x14ac:dyDescent="0.2">
      <c r="B2166" s="5">
        <v>45831</v>
      </c>
      <c r="C2166">
        <v>147</v>
      </c>
    </row>
    <row r="2167" spans="2:3" x14ac:dyDescent="0.2">
      <c r="B2167" s="5">
        <v>45831</v>
      </c>
      <c r="C2167">
        <v>324.95</v>
      </c>
    </row>
    <row r="2168" spans="2:3" x14ac:dyDescent="0.2">
      <c r="B2168" s="5">
        <v>45831</v>
      </c>
      <c r="C2168">
        <v>165</v>
      </c>
    </row>
    <row r="2169" spans="2:3" x14ac:dyDescent="0.2">
      <c r="B2169" s="5">
        <v>45831</v>
      </c>
      <c r="C2169">
        <v>220</v>
      </c>
    </row>
    <row r="2170" spans="2:3" x14ac:dyDescent="0.2">
      <c r="B2170" s="5">
        <v>45831</v>
      </c>
      <c r="C2170">
        <v>316</v>
      </c>
    </row>
    <row r="2171" spans="2:3" x14ac:dyDescent="0.2">
      <c r="B2171" s="5">
        <v>45832</v>
      </c>
      <c r="C2171">
        <v>300</v>
      </c>
    </row>
    <row r="2172" spans="2:3" x14ac:dyDescent="0.2">
      <c r="B2172" s="5">
        <v>45832</v>
      </c>
      <c r="C2172">
        <v>442.5</v>
      </c>
    </row>
    <row r="2173" spans="2:3" x14ac:dyDescent="0.2">
      <c r="B2173" s="5">
        <v>45832</v>
      </c>
      <c r="C2173">
        <v>397.5</v>
      </c>
    </row>
    <row r="2174" spans="2:3" x14ac:dyDescent="0.2">
      <c r="B2174" s="5">
        <v>45832</v>
      </c>
      <c r="C2174">
        <v>314.23</v>
      </c>
    </row>
    <row r="2175" spans="2:3" x14ac:dyDescent="0.2">
      <c r="B2175" s="5">
        <v>45832</v>
      </c>
      <c r="C2175">
        <v>492.37</v>
      </c>
    </row>
    <row r="2176" spans="2:3" x14ac:dyDescent="0.2">
      <c r="B2176" s="5">
        <v>45832</v>
      </c>
      <c r="C2176">
        <v>364.98</v>
      </c>
    </row>
    <row r="2177" spans="2:3" x14ac:dyDescent="0.2">
      <c r="B2177" s="5">
        <v>45832</v>
      </c>
      <c r="C2177">
        <v>290.54000000000002</v>
      </c>
    </row>
    <row r="2178" spans="2:3" x14ac:dyDescent="0.2">
      <c r="B2178" s="5">
        <v>45832</v>
      </c>
      <c r="C2178">
        <v>348</v>
      </c>
    </row>
    <row r="2179" spans="2:3" x14ac:dyDescent="0.2">
      <c r="B2179" s="5">
        <v>45832</v>
      </c>
      <c r="C2179">
        <v>180</v>
      </c>
    </row>
    <row r="2180" spans="2:3" x14ac:dyDescent="0.2">
      <c r="B2180" s="5">
        <v>45832</v>
      </c>
      <c r="C2180">
        <v>315</v>
      </c>
    </row>
    <row r="2181" spans="2:3" x14ac:dyDescent="0.2">
      <c r="B2181" s="5">
        <v>45832</v>
      </c>
      <c r="C2181">
        <v>230</v>
      </c>
    </row>
    <row r="2182" spans="2:3" x14ac:dyDescent="0.2">
      <c r="B2182" s="5">
        <v>45832</v>
      </c>
      <c r="C2182">
        <v>258</v>
      </c>
    </row>
    <row r="2183" spans="2:3" x14ac:dyDescent="0.2">
      <c r="B2183" s="5">
        <v>45832</v>
      </c>
      <c r="C2183">
        <v>297</v>
      </c>
    </row>
    <row r="2184" spans="2:3" x14ac:dyDescent="0.2">
      <c r="B2184" s="5">
        <v>45833</v>
      </c>
      <c r="C2184">
        <v>0</v>
      </c>
    </row>
    <row r="2185" spans="2:3" x14ac:dyDescent="0.2">
      <c r="B2185" s="5">
        <v>45833</v>
      </c>
      <c r="C2185">
        <v>287.45</v>
      </c>
    </row>
    <row r="2186" spans="2:3" x14ac:dyDescent="0.2">
      <c r="B2186" s="5">
        <v>45833</v>
      </c>
      <c r="C2186">
        <v>336.08</v>
      </c>
    </row>
    <row r="2187" spans="2:3" x14ac:dyDescent="0.2">
      <c r="B2187" s="5">
        <v>45833</v>
      </c>
      <c r="C2187">
        <v>227</v>
      </c>
    </row>
    <row r="2188" spans="2:3" x14ac:dyDescent="0.2">
      <c r="B2188" s="5">
        <v>45833</v>
      </c>
      <c r="C2188">
        <v>227.33</v>
      </c>
    </row>
    <row r="2189" spans="2:3" x14ac:dyDescent="0.2">
      <c r="B2189" s="5">
        <v>45833</v>
      </c>
      <c r="C2189">
        <v>314.23</v>
      </c>
    </row>
    <row r="2190" spans="2:3" x14ac:dyDescent="0.2">
      <c r="B2190" s="5">
        <v>45833</v>
      </c>
      <c r="C2190">
        <v>344.14</v>
      </c>
    </row>
    <row r="2191" spans="2:3" x14ac:dyDescent="0.2">
      <c r="B2191" s="5">
        <v>45834</v>
      </c>
      <c r="C2191">
        <v>799</v>
      </c>
    </row>
    <row r="2192" spans="2:3" x14ac:dyDescent="0.2">
      <c r="B2192" s="5">
        <v>45834</v>
      </c>
      <c r="C2192">
        <v>1249</v>
      </c>
    </row>
    <row r="2193" spans="2:3" x14ac:dyDescent="0.2">
      <c r="B2193" s="5">
        <v>45834</v>
      </c>
      <c r="C2193">
        <v>153.47</v>
      </c>
    </row>
    <row r="2194" spans="2:3" x14ac:dyDescent="0.2">
      <c r="B2194" s="5">
        <v>45834</v>
      </c>
      <c r="C2194">
        <v>186.02</v>
      </c>
    </row>
    <row r="2195" spans="2:3" x14ac:dyDescent="0.2">
      <c r="B2195" s="5">
        <v>45834</v>
      </c>
      <c r="C2195">
        <v>230</v>
      </c>
    </row>
    <row r="2196" spans="2:3" x14ac:dyDescent="0.2">
      <c r="B2196" s="5">
        <v>45834</v>
      </c>
      <c r="C2196">
        <v>144.30000000000001</v>
      </c>
    </row>
    <row r="2197" spans="2:3" x14ac:dyDescent="0.2">
      <c r="B2197" s="5">
        <v>45834</v>
      </c>
      <c r="C2197">
        <v>169.98</v>
      </c>
    </row>
    <row r="2198" spans="2:3" x14ac:dyDescent="0.2">
      <c r="B2198" s="5">
        <v>45834</v>
      </c>
      <c r="C2198">
        <v>339.95</v>
      </c>
    </row>
    <row r="2199" spans="2:3" x14ac:dyDescent="0.2">
      <c r="B2199" s="5">
        <v>45834</v>
      </c>
      <c r="C2199">
        <v>430</v>
      </c>
    </row>
    <row r="2200" spans="2:3" x14ac:dyDescent="0.2">
      <c r="B2200" s="5">
        <v>45834</v>
      </c>
      <c r="C2200">
        <v>160</v>
      </c>
    </row>
    <row r="2201" spans="2:3" x14ac:dyDescent="0.2">
      <c r="B2201" s="5">
        <v>45834</v>
      </c>
      <c r="C2201">
        <v>161</v>
      </c>
    </row>
    <row r="2202" spans="2:3" x14ac:dyDescent="0.2">
      <c r="B2202" s="5">
        <v>45834</v>
      </c>
      <c r="C2202">
        <v>406.11</v>
      </c>
    </row>
    <row r="2203" spans="2:3" x14ac:dyDescent="0.2">
      <c r="B2203" s="5">
        <v>45834</v>
      </c>
      <c r="C2203">
        <v>230</v>
      </c>
    </row>
    <row r="2204" spans="2:3" x14ac:dyDescent="0.2">
      <c r="B2204" s="5">
        <v>45834</v>
      </c>
      <c r="C2204">
        <v>288.60000000000002</v>
      </c>
    </row>
    <row r="2205" spans="2:3" x14ac:dyDescent="0.2">
      <c r="B2205" s="5">
        <v>45834</v>
      </c>
      <c r="C2205">
        <v>230</v>
      </c>
    </row>
    <row r="2206" spans="2:3" x14ac:dyDescent="0.2">
      <c r="B2206" s="5">
        <v>45834</v>
      </c>
      <c r="C2206">
        <v>230</v>
      </c>
    </row>
    <row r="2207" spans="2:3" x14ac:dyDescent="0.2">
      <c r="B2207" s="5">
        <v>45835</v>
      </c>
      <c r="C2207">
        <v>799</v>
      </c>
    </row>
    <row r="2208" spans="2:3" x14ac:dyDescent="0.2">
      <c r="B2208" s="5">
        <v>45835</v>
      </c>
      <c r="C2208">
        <v>230</v>
      </c>
    </row>
    <row r="2209" spans="2:3" x14ac:dyDescent="0.2">
      <c r="B2209" s="5">
        <v>45835</v>
      </c>
      <c r="C2209">
        <v>180</v>
      </c>
    </row>
    <row r="2210" spans="2:3" x14ac:dyDescent="0.2">
      <c r="B2210" s="5">
        <v>45835</v>
      </c>
      <c r="C2210">
        <v>160</v>
      </c>
    </row>
    <row r="2211" spans="2:3" x14ac:dyDescent="0.2">
      <c r="B2211" s="5">
        <v>45835</v>
      </c>
      <c r="C2211">
        <v>219.23</v>
      </c>
    </row>
    <row r="2212" spans="2:3" x14ac:dyDescent="0.2">
      <c r="B2212" s="5">
        <v>45835</v>
      </c>
      <c r="C2212">
        <v>265.04000000000002</v>
      </c>
    </row>
    <row r="2213" spans="2:3" x14ac:dyDescent="0.2">
      <c r="B2213" s="5">
        <v>45835</v>
      </c>
      <c r="C2213">
        <v>430</v>
      </c>
    </row>
    <row r="2214" spans="2:3" x14ac:dyDescent="0.2">
      <c r="B2214" s="5">
        <v>45835</v>
      </c>
      <c r="C2214">
        <v>219.23</v>
      </c>
    </row>
    <row r="2215" spans="2:3" x14ac:dyDescent="0.2">
      <c r="B2215" s="5">
        <v>45835</v>
      </c>
      <c r="C2215">
        <v>219.23</v>
      </c>
    </row>
    <row r="2216" spans="2:3" x14ac:dyDescent="0.2">
      <c r="B2216" s="5">
        <v>45835</v>
      </c>
      <c r="C2216">
        <v>230</v>
      </c>
    </row>
    <row r="2217" spans="2:3" x14ac:dyDescent="0.2">
      <c r="B2217" s="5">
        <v>45836</v>
      </c>
      <c r="C2217">
        <v>180</v>
      </c>
    </row>
    <row r="2218" spans="2:3" x14ac:dyDescent="0.2">
      <c r="B2218" s="5">
        <v>45836</v>
      </c>
      <c r="C2218">
        <v>489.62</v>
      </c>
    </row>
    <row r="2219" spans="2:3" x14ac:dyDescent="0.2">
      <c r="B2219" s="5">
        <v>45836</v>
      </c>
      <c r="C2219">
        <v>280</v>
      </c>
    </row>
    <row r="2220" spans="2:3" x14ac:dyDescent="0.2">
      <c r="B2220" s="5">
        <v>45836</v>
      </c>
      <c r="C2220">
        <v>160.47</v>
      </c>
    </row>
    <row r="2221" spans="2:3" x14ac:dyDescent="0.2">
      <c r="B2221" s="5">
        <v>45836</v>
      </c>
      <c r="C2221">
        <v>300</v>
      </c>
    </row>
    <row r="2222" spans="2:3" x14ac:dyDescent="0.2">
      <c r="B2222" s="5">
        <v>45836</v>
      </c>
      <c r="C2222">
        <v>134.4</v>
      </c>
    </row>
    <row r="2223" spans="2:3" x14ac:dyDescent="0.2">
      <c r="B2223" s="5">
        <v>45836</v>
      </c>
      <c r="C2223">
        <v>339.95</v>
      </c>
    </row>
    <row r="2224" spans="2:3" x14ac:dyDescent="0.2">
      <c r="B2224" s="5">
        <v>45836</v>
      </c>
      <c r="C2224">
        <v>298.73</v>
      </c>
    </row>
    <row r="2225" spans="2:3" x14ac:dyDescent="0.2">
      <c r="B2225" s="5">
        <v>45836</v>
      </c>
      <c r="C2225">
        <v>220</v>
      </c>
    </row>
    <row r="2226" spans="2:3" x14ac:dyDescent="0.2">
      <c r="B2226" s="5">
        <v>45836</v>
      </c>
      <c r="C2226">
        <v>282.83999999999997</v>
      </c>
    </row>
    <row r="2227" spans="2:3" x14ac:dyDescent="0.2">
      <c r="B2227" s="5">
        <v>45836</v>
      </c>
      <c r="C2227">
        <v>300</v>
      </c>
    </row>
    <row r="2228" spans="2:3" x14ac:dyDescent="0.2">
      <c r="B2228" s="5">
        <v>45836</v>
      </c>
      <c r="C2228">
        <v>258</v>
      </c>
    </row>
    <row r="2229" spans="2:3" x14ac:dyDescent="0.2">
      <c r="B2229" s="5">
        <v>45837</v>
      </c>
      <c r="C2229">
        <v>160.47</v>
      </c>
    </row>
    <row r="2230" spans="2:3" x14ac:dyDescent="0.2">
      <c r="B2230" s="5">
        <v>45837</v>
      </c>
      <c r="C2230">
        <v>147</v>
      </c>
    </row>
    <row r="2231" spans="2:3" x14ac:dyDescent="0.2">
      <c r="B2231" s="5">
        <v>45837</v>
      </c>
      <c r="C2231">
        <v>300</v>
      </c>
    </row>
    <row r="2232" spans="2:3" x14ac:dyDescent="0.2">
      <c r="B2232" s="5">
        <v>45837</v>
      </c>
      <c r="C2232">
        <v>449.94</v>
      </c>
    </row>
    <row r="2233" spans="2:3" x14ac:dyDescent="0.2">
      <c r="B2233" s="5">
        <v>45837</v>
      </c>
      <c r="C2233">
        <v>219.23</v>
      </c>
    </row>
    <row r="2234" spans="2:3" x14ac:dyDescent="0.2">
      <c r="B2234" s="5">
        <v>45837</v>
      </c>
      <c r="C2234">
        <v>228</v>
      </c>
    </row>
    <row r="2235" spans="2:3" x14ac:dyDescent="0.2">
      <c r="B2235" s="5">
        <v>45837</v>
      </c>
      <c r="C2235">
        <v>375.5</v>
      </c>
    </row>
    <row r="2236" spans="2:3" x14ac:dyDescent="0.2">
      <c r="B2236" s="5">
        <v>45837</v>
      </c>
      <c r="C2236">
        <v>227</v>
      </c>
    </row>
    <row r="2237" spans="2:3" x14ac:dyDescent="0.2">
      <c r="B2237" s="5">
        <v>45837</v>
      </c>
      <c r="C2237">
        <v>160</v>
      </c>
    </row>
    <row r="2238" spans="2:3" x14ac:dyDescent="0.2">
      <c r="B2238" s="5">
        <v>45837</v>
      </c>
      <c r="C2238">
        <v>430</v>
      </c>
    </row>
    <row r="2239" spans="2:3" x14ac:dyDescent="0.2">
      <c r="B2239" s="5">
        <v>45837</v>
      </c>
      <c r="C2239">
        <v>300</v>
      </c>
    </row>
    <row r="2240" spans="2:3" x14ac:dyDescent="0.2">
      <c r="B2240" s="5">
        <v>45837</v>
      </c>
      <c r="C2240">
        <v>230</v>
      </c>
    </row>
    <row r="2241" spans="2:3" x14ac:dyDescent="0.2">
      <c r="B2241" s="5">
        <v>45837</v>
      </c>
      <c r="C2241">
        <v>180</v>
      </c>
    </row>
    <row r="2242" spans="2:3" x14ac:dyDescent="0.2">
      <c r="B2242" s="5">
        <v>45837</v>
      </c>
      <c r="C2242">
        <v>178.16</v>
      </c>
    </row>
    <row r="2243" spans="2:3" x14ac:dyDescent="0.2">
      <c r="B2243" s="5">
        <v>45838</v>
      </c>
      <c r="C2243">
        <v>215</v>
      </c>
    </row>
    <row r="2244" spans="2:3" x14ac:dyDescent="0.2">
      <c r="B2244" s="5">
        <v>45838</v>
      </c>
      <c r="C2244">
        <v>160</v>
      </c>
    </row>
    <row r="2245" spans="2:3" x14ac:dyDescent="0.2">
      <c r="B2245" s="5">
        <v>45838</v>
      </c>
      <c r="C2245">
        <v>134</v>
      </c>
    </row>
    <row r="2246" spans="2:3" x14ac:dyDescent="0.2">
      <c r="B2246" s="5">
        <v>45838</v>
      </c>
      <c r="C2246">
        <v>386</v>
      </c>
    </row>
    <row r="2247" spans="2:3" x14ac:dyDescent="0.2">
      <c r="B2247" s="5">
        <v>45838</v>
      </c>
      <c r="C2247">
        <v>219.23</v>
      </c>
    </row>
    <row r="2248" spans="2:3" x14ac:dyDescent="0.2">
      <c r="B2248" s="5">
        <v>45838</v>
      </c>
      <c r="C2248">
        <v>324.95</v>
      </c>
    </row>
    <row r="2249" spans="2:3" x14ac:dyDescent="0.2">
      <c r="B2249" s="5">
        <v>45838</v>
      </c>
      <c r="C2249">
        <v>165</v>
      </c>
    </row>
    <row r="2250" spans="2:3" x14ac:dyDescent="0.2">
      <c r="B2250" s="5">
        <v>45839</v>
      </c>
      <c r="C2250">
        <v>300</v>
      </c>
    </row>
    <row r="2251" spans="2:3" x14ac:dyDescent="0.2">
      <c r="B2251" s="5">
        <v>45839</v>
      </c>
      <c r="C2251">
        <v>442.5</v>
      </c>
    </row>
    <row r="2252" spans="2:3" x14ac:dyDescent="0.2">
      <c r="B2252" s="5">
        <v>45839</v>
      </c>
      <c r="C2252">
        <v>397.5</v>
      </c>
    </row>
    <row r="2253" spans="2:3" x14ac:dyDescent="0.2">
      <c r="B2253" s="5">
        <v>45839</v>
      </c>
      <c r="C2253">
        <v>314.23</v>
      </c>
    </row>
    <row r="2254" spans="2:3" x14ac:dyDescent="0.2">
      <c r="B2254" s="5">
        <v>45839</v>
      </c>
      <c r="C2254">
        <v>290.54000000000002</v>
      </c>
    </row>
    <row r="2255" spans="2:3" x14ac:dyDescent="0.2">
      <c r="B2255" s="5">
        <v>45839</v>
      </c>
      <c r="C2255">
        <v>364.98</v>
      </c>
    </row>
    <row r="2256" spans="2:3" x14ac:dyDescent="0.2">
      <c r="B2256" s="5">
        <v>45839</v>
      </c>
      <c r="C2256">
        <v>227</v>
      </c>
    </row>
    <row r="2257" spans="2:3" x14ac:dyDescent="0.2">
      <c r="B2257" s="5">
        <v>45839</v>
      </c>
      <c r="C2257">
        <v>348</v>
      </c>
    </row>
    <row r="2258" spans="2:3" x14ac:dyDescent="0.2">
      <c r="B2258" s="5">
        <v>45839</v>
      </c>
      <c r="C2258">
        <v>180</v>
      </c>
    </row>
    <row r="2259" spans="2:3" x14ac:dyDescent="0.2">
      <c r="B2259" s="5">
        <v>45839</v>
      </c>
      <c r="C2259">
        <v>315</v>
      </c>
    </row>
    <row r="2260" spans="2:3" x14ac:dyDescent="0.2">
      <c r="B2260" s="5">
        <v>45839</v>
      </c>
      <c r="C2260">
        <v>230</v>
      </c>
    </row>
    <row r="2261" spans="2:3" x14ac:dyDescent="0.2">
      <c r="B2261" s="5">
        <v>45839</v>
      </c>
      <c r="C2261">
        <v>258</v>
      </c>
    </row>
    <row r="2262" spans="2:3" x14ac:dyDescent="0.2">
      <c r="B2262" s="5">
        <v>45839</v>
      </c>
      <c r="C2262">
        <v>180</v>
      </c>
    </row>
    <row r="2263" spans="2:3" x14ac:dyDescent="0.2">
      <c r="B2263" s="5">
        <v>45840</v>
      </c>
      <c r="C2263">
        <v>1249</v>
      </c>
    </row>
    <row r="2264" spans="2:3" x14ac:dyDescent="0.2">
      <c r="B2264" s="5">
        <v>45840</v>
      </c>
      <c r="C2264">
        <v>344.14</v>
      </c>
    </row>
    <row r="2265" spans="2:3" x14ac:dyDescent="0.2">
      <c r="B2265" s="5">
        <v>45840</v>
      </c>
      <c r="C2265">
        <v>297</v>
      </c>
    </row>
    <row r="2266" spans="2:3" x14ac:dyDescent="0.2">
      <c r="B2266" s="5">
        <v>45840</v>
      </c>
      <c r="C2266">
        <v>287.45</v>
      </c>
    </row>
    <row r="2267" spans="2:3" x14ac:dyDescent="0.2">
      <c r="B2267" s="5">
        <v>45840</v>
      </c>
      <c r="C2267">
        <v>336.08</v>
      </c>
    </row>
    <row r="2268" spans="2:3" x14ac:dyDescent="0.2">
      <c r="B2268" s="5">
        <v>45840</v>
      </c>
      <c r="C2268">
        <v>314.23</v>
      </c>
    </row>
    <row r="2269" spans="2:3" x14ac:dyDescent="0.2">
      <c r="B2269" s="5">
        <v>45840</v>
      </c>
      <c r="C2269">
        <v>435</v>
      </c>
    </row>
    <row r="2270" spans="2:3" x14ac:dyDescent="0.2">
      <c r="B2270" s="5">
        <v>45841</v>
      </c>
      <c r="C2270">
        <v>153.47</v>
      </c>
    </row>
    <row r="2271" spans="2:3" x14ac:dyDescent="0.2">
      <c r="B2271" s="5">
        <v>45841</v>
      </c>
      <c r="C2271">
        <v>186.02</v>
      </c>
    </row>
    <row r="2272" spans="2:3" x14ac:dyDescent="0.2">
      <c r="B2272" s="5">
        <v>45841</v>
      </c>
      <c r="C2272">
        <v>230</v>
      </c>
    </row>
    <row r="2273" spans="2:3" x14ac:dyDescent="0.2">
      <c r="B2273" s="5">
        <v>45841</v>
      </c>
      <c r="C2273">
        <v>144.30000000000001</v>
      </c>
    </row>
    <row r="2274" spans="2:3" x14ac:dyDescent="0.2">
      <c r="B2274" s="5">
        <v>45841</v>
      </c>
      <c r="C2274">
        <v>492.37</v>
      </c>
    </row>
    <row r="2275" spans="2:3" x14ac:dyDescent="0.2">
      <c r="B2275" s="5">
        <v>45841</v>
      </c>
      <c r="C2275">
        <v>180</v>
      </c>
    </row>
    <row r="2276" spans="2:3" x14ac:dyDescent="0.2">
      <c r="B2276" s="5">
        <v>45841</v>
      </c>
      <c r="C2276">
        <v>314</v>
      </c>
    </row>
    <row r="2277" spans="2:3" x14ac:dyDescent="0.2">
      <c r="B2277" s="5">
        <v>45841</v>
      </c>
      <c r="C2277">
        <v>169.98</v>
      </c>
    </row>
    <row r="2278" spans="2:3" x14ac:dyDescent="0.2">
      <c r="B2278" s="5">
        <v>45841</v>
      </c>
      <c r="C2278">
        <v>339.95</v>
      </c>
    </row>
    <row r="2279" spans="2:3" x14ac:dyDescent="0.2">
      <c r="B2279" s="5">
        <v>45841</v>
      </c>
      <c r="C2279">
        <v>227.33</v>
      </c>
    </row>
    <row r="2280" spans="2:3" x14ac:dyDescent="0.2">
      <c r="B2280" s="5">
        <v>45841</v>
      </c>
      <c r="C2280">
        <v>430</v>
      </c>
    </row>
    <row r="2281" spans="2:3" x14ac:dyDescent="0.2">
      <c r="B2281" s="5">
        <v>45841</v>
      </c>
      <c r="C2281">
        <v>160</v>
      </c>
    </row>
    <row r="2282" spans="2:3" x14ac:dyDescent="0.2">
      <c r="B2282" s="5">
        <v>45841</v>
      </c>
      <c r="C2282">
        <v>160.47</v>
      </c>
    </row>
    <row r="2283" spans="2:3" x14ac:dyDescent="0.2">
      <c r="B2283" s="5">
        <v>45841</v>
      </c>
      <c r="C2283">
        <v>406.11</v>
      </c>
    </row>
    <row r="2284" spans="2:3" x14ac:dyDescent="0.2">
      <c r="B2284" s="5">
        <v>45841</v>
      </c>
      <c r="C2284">
        <v>288.60000000000002</v>
      </c>
    </row>
    <row r="2285" spans="2:3" x14ac:dyDescent="0.2">
      <c r="B2285" s="5">
        <v>45842</v>
      </c>
      <c r="C2285">
        <v>230</v>
      </c>
    </row>
    <row r="2286" spans="2:3" x14ac:dyDescent="0.2">
      <c r="B2286" s="5">
        <v>45842</v>
      </c>
      <c r="C2286">
        <v>230</v>
      </c>
    </row>
    <row r="2287" spans="2:3" x14ac:dyDescent="0.2">
      <c r="B2287" s="5">
        <v>45842</v>
      </c>
      <c r="C2287">
        <v>219.23</v>
      </c>
    </row>
    <row r="2288" spans="2:3" x14ac:dyDescent="0.2">
      <c r="B2288" s="5">
        <v>45842</v>
      </c>
      <c r="C2288">
        <v>180</v>
      </c>
    </row>
    <row r="2289" spans="2:3" x14ac:dyDescent="0.2">
      <c r="B2289" s="5">
        <v>45842</v>
      </c>
      <c r="C2289">
        <v>160</v>
      </c>
    </row>
    <row r="2290" spans="2:3" x14ac:dyDescent="0.2">
      <c r="B2290" s="5">
        <v>45842</v>
      </c>
      <c r="C2290">
        <v>219.23</v>
      </c>
    </row>
    <row r="2291" spans="2:3" x14ac:dyDescent="0.2">
      <c r="B2291" s="5">
        <v>45842</v>
      </c>
      <c r="C2291">
        <v>430</v>
      </c>
    </row>
    <row r="2292" spans="2:3" x14ac:dyDescent="0.2">
      <c r="B2292" s="5">
        <v>45842</v>
      </c>
      <c r="C2292">
        <v>219.23</v>
      </c>
    </row>
    <row r="2293" spans="2:3" x14ac:dyDescent="0.2">
      <c r="B2293" s="5">
        <v>45842</v>
      </c>
      <c r="C2293">
        <v>219.23</v>
      </c>
    </row>
    <row r="2294" spans="2:3" x14ac:dyDescent="0.2">
      <c r="B2294" s="5">
        <v>45843</v>
      </c>
      <c r="C2294">
        <v>180</v>
      </c>
    </row>
    <row r="2295" spans="2:3" x14ac:dyDescent="0.2">
      <c r="B2295" s="5">
        <v>45843</v>
      </c>
      <c r="C2295">
        <v>489.62</v>
      </c>
    </row>
    <row r="2296" spans="2:3" x14ac:dyDescent="0.2">
      <c r="B2296" s="5">
        <v>45843</v>
      </c>
      <c r="C2296">
        <v>160.47</v>
      </c>
    </row>
    <row r="2297" spans="2:3" x14ac:dyDescent="0.2">
      <c r="B2297" s="5">
        <v>45843</v>
      </c>
      <c r="C2297">
        <v>300</v>
      </c>
    </row>
    <row r="2298" spans="2:3" x14ac:dyDescent="0.2">
      <c r="B2298" s="5">
        <v>45843</v>
      </c>
      <c r="C2298">
        <v>134.4</v>
      </c>
    </row>
    <row r="2299" spans="2:3" x14ac:dyDescent="0.2">
      <c r="B2299" s="5">
        <v>45843</v>
      </c>
      <c r="C2299">
        <v>339.95</v>
      </c>
    </row>
    <row r="2300" spans="2:3" x14ac:dyDescent="0.2">
      <c r="B2300" s="5">
        <v>45843</v>
      </c>
      <c r="C2300">
        <v>227</v>
      </c>
    </row>
    <row r="2301" spans="2:3" x14ac:dyDescent="0.2">
      <c r="B2301" s="5">
        <v>45843</v>
      </c>
      <c r="C2301">
        <v>298.73</v>
      </c>
    </row>
    <row r="2302" spans="2:3" x14ac:dyDescent="0.2">
      <c r="B2302" s="5">
        <v>45843</v>
      </c>
      <c r="C2302">
        <v>227</v>
      </c>
    </row>
    <row r="2303" spans="2:3" x14ac:dyDescent="0.2">
      <c r="B2303" s="5">
        <v>45843</v>
      </c>
      <c r="C2303">
        <v>220</v>
      </c>
    </row>
    <row r="2304" spans="2:3" x14ac:dyDescent="0.2">
      <c r="B2304" s="5">
        <v>45843</v>
      </c>
      <c r="C2304">
        <v>282.83999999999997</v>
      </c>
    </row>
    <row r="2305" spans="2:3" x14ac:dyDescent="0.2">
      <c r="B2305" s="5">
        <v>45843</v>
      </c>
      <c r="C2305">
        <v>300</v>
      </c>
    </row>
    <row r="2306" spans="2:3" x14ac:dyDescent="0.2">
      <c r="B2306" s="5">
        <v>45843</v>
      </c>
      <c r="C2306">
        <v>258</v>
      </c>
    </row>
    <row r="2307" spans="2:3" x14ac:dyDescent="0.2">
      <c r="B2307" s="5">
        <v>45844</v>
      </c>
      <c r="C2307">
        <v>999</v>
      </c>
    </row>
    <row r="2308" spans="2:3" x14ac:dyDescent="0.2">
      <c r="B2308" s="5">
        <v>45844</v>
      </c>
      <c r="C2308">
        <v>160.47</v>
      </c>
    </row>
    <row r="2309" spans="2:3" x14ac:dyDescent="0.2">
      <c r="B2309" s="5">
        <v>45844</v>
      </c>
      <c r="C2309">
        <v>147</v>
      </c>
    </row>
    <row r="2310" spans="2:3" x14ac:dyDescent="0.2">
      <c r="B2310" s="5">
        <v>45844</v>
      </c>
      <c r="C2310">
        <v>300</v>
      </c>
    </row>
    <row r="2311" spans="2:3" x14ac:dyDescent="0.2">
      <c r="B2311" s="5">
        <v>45844</v>
      </c>
      <c r="C2311">
        <v>280</v>
      </c>
    </row>
    <row r="2312" spans="2:3" x14ac:dyDescent="0.2">
      <c r="B2312" s="5">
        <v>45844</v>
      </c>
      <c r="C2312">
        <v>449.94</v>
      </c>
    </row>
    <row r="2313" spans="2:3" x14ac:dyDescent="0.2">
      <c r="B2313" s="5">
        <v>45844</v>
      </c>
      <c r="C2313">
        <v>219.23</v>
      </c>
    </row>
    <row r="2314" spans="2:3" x14ac:dyDescent="0.2">
      <c r="B2314" s="5">
        <v>45844</v>
      </c>
      <c r="C2314">
        <v>228</v>
      </c>
    </row>
    <row r="2315" spans="2:3" x14ac:dyDescent="0.2">
      <c r="B2315" s="5">
        <v>45844</v>
      </c>
      <c r="C2315">
        <v>430</v>
      </c>
    </row>
    <row r="2316" spans="2:3" x14ac:dyDescent="0.2">
      <c r="B2316" s="5">
        <v>45844</v>
      </c>
      <c r="C2316">
        <v>300</v>
      </c>
    </row>
    <row r="2317" spans="2:3" x14ac:dyDescent="0.2">
      <c r="B2317" s="5">
        <v>45844</v>
      </c>
      <c r="C2317">
        <v>690</v>
      </c>
    </row>
    <row r="2318" spans="2:3" x14ac:dyDescent="0.2">
      <c r="B2318" s="5">
        <v>45844</v>
      </c>
      <c r="C2318">
        <v>230</v>
      </c>
    </row>
    <row r="2319" spans="2:3" x14ac:dyDescent="0.2">
      <c r="B2319" s="5">
        <v>45844</v>
      </c>
      <c r="C2319">
        <v>180</v>
      </c>
    </row>
    <row r="2320" spans="2:3" x14ac:dyDescent="0.2">
      <c r="B2320" s="5">
        <v>45844</v>
      </c>
      <c r="C2320">
        <v>178.16</v>
      </c>
    </row>
    <row r="2321" spans="2:3" x14ac:dyDescent="0.2">
      <c r="B2321" s="5">
        <v>45845</v>
      </c>
      <c r="C2321">
        <v>215</v>
      </c>
    </row>
    <row r="2322" spans="2:3" x14ac:dyDescent="0.2">
      <c r="B2322" s="5">
        <v>45845</v>
      </c>
      <c r="C2322">
        <v>134</v>
      </c>
    </row>
    <row r="2323" spans="2:3" x14ac:dyDescent="0.2">
      <c r="B2323" s="5">
        <v>45845</v>
      </c>
      <c r="C2323">
        <v>386</v>
      </c>
    </row>
    <row r="2324" spans="2:3" x14ac:dyDescent="0.2">
      <c r="B2324" s="5">
        <v>45845</v>
      </c>
      <c r="C2324">
        <v>219.23</v>
      </c>
    </row>
    <row r="2325" spans="2:3" x14ac:dyDescent="0.2">
      <c r="B2325" s="5">
        <v>45845</v>
      </c>
      <c r="C2325">
        <v>316</v>
      </c>
    </row>
    <row r="2326" spans="2:3" x14ac:dyDescent="0.2">
      <c r="B2326" s="5">
        <v>45845</v>
      </c>
      <c r="C2326">
        <v>160</v>
      </c>
    </row>
    <row r="2327" spans="2:3" x14ac:dyDescent="0.2">
      <c r="B2327" s="5">
        <v>45845</v>
      </c>
      <c r="C2327">
        <v>324.95</v>
      </c>
    </row>
    <row r="2328" spans="2:3" x14ac:dyDescent="0.2">
      <c r="B2328" s="5">
        <v>45845</v>
      </c>
      <c r="C2328">
        <v>165</v>
      </c>
    </row>
    <row r="2329" spans="2:3" x14ac:dyDescent="0.2">
      <c r="B2329" s="5">
        <v>45846</v>
      </c>
      <c r="C2329">
        <v>300</v>
      </c>
    </row>
    <row r="2330" spans="2:3" x14ac:dyDescent="0.2">
      <c r="B2330" s="5">
        <v>45846</v>
      </c>
      <c r="C2330">
        <v>442.5</v>
      </c>
    </row>
    <row r="2331" spans="2:3" x14ac:dyDescent="0.2">
      <c r="B2331" s="5">
        <v>45846</v>
      </c>
      <c r="C2331">
        <v>397.5</v>
      </c>
    </row>
    <row r="2332" spans="2:3" x14ac:dyDescent="0.2">
      <c r="B2332" s="5">
        <v>45846</v>
      </c>
      <c r="C2332">
        <v>314.23</v>
      </c>
    </row>
    <row r="2333" spans="2:3" x14ac:dyDescent="0.2">
      <c r="B2333" s="5">
        <v>45846</v>
      </c>
      <c r="C2333">
        <v>290.54000000000002</v>
      </c>
    </row>
    <row r="2334" spans="2:3" x14ac:dyDescent="0.2">
      <c r="B2334" s="5">
        <v>45846</v>
      </c>
      <c r="C2334">
        <v>364.98</v>
      </c>
    </row>
    <row r="2335" spans="2:3" x14ac:dyDescent="0.2">
      <c r="B2335" s="5">
        <v>45846</v>
      </c>
      <c r="C2335">
        <v>348</v>
      </c>
    </row>
    <row r="2336" spans="2:3" x14ac:dyDescent="0.2">
      <c r="B2336" s="5">
        <v>45846</v>
      </c>
      <c r="C2336">
        <v>180</v>
      </c>
    </row>
    <row r="2337" spans="2:3" x14ac:dyDescent="0.2">
      <c r="B2337" s="5">
        <v>45846</v>
      </c>
      <c r="C2337">
        <v>315</v>
      </c>
    </row>
    <row r="2338" spans="2:3" x14ac:dyDescent="0.2">
      <c r="B2338" s="5">
        <v>45846</v>
      </c>
      <c r="C2338">
        <v>230</v>
      </c>
    </row>
    <row r="2339" spans="2:3" x14ac:dyDescent="0.2">
      <c r="B2339" s="5">
        <v>45846</v>
      </c>
      <c r="C2339">
        <v>258</v>
      </c>
    </row>
    <row r="2340" spans="2:3" x14ac:dyDescent="0.2">
      <c r="B2340" s="5">
        <v>45847</v>
      </c>
      <c r="C2340">
        <v>999</v>
      </c>
    </row>
    <row r="2341" spans="2:3" x14ac:dyDescent="0.2">
      <c r="B2341" s="5">
        <v>45847</v>
      </c>
      <c r="C2341">
        <v>344.14</v>
      </c>
    </row>
    <row r="2342" spans="2:3" x14ac:dyDescent="0.2">
      <c r="B2342" s="5">
        <v>45847</v>
      </c>
      <c r="C2342">
        <v>297</v>
      </c>
    </row>
    <row r="2343" spans="2:3" x14ac:dyDescent="0.2">
      <c r="B2343" s="5">
        <v>45847</v>
      </c>
      <c r="C2343">
        <v>287.45</v>
      </c>
    </row>
    <row r="2344" spans="2:3" x14ac:dyDescent="0.2">
      <c r="B2344" s="5">
        <v>45847</v>
      </c>
      <c r="C2344">
        <v>336.08</v>
      </c>
    </row>
    <row r="2345" spans="2:3" x14ac:dyDescent="0.2">
      <c r="B2345" s="5">
        <v>45847</v>
      </c>
      <c r="C2345">
        <v>505</v>
      </c>
    </row>
    <row r="2346" spans="2:3" x14ac:dyDescent="0.2">
      <c r="B2346" s="5">
        <v>45847</v>
      </c>
      <c r="C2346">
        <v>314.23</v>
      </c>
    </row>
    <row r="2347" spans="2:3" x14ac:dyDescent="0.2">
      <c r="B2347" s="5">
        <v>45848</v>
      </c>
      <c r="C2347">
        <v>799</v>
      </c>
    </row>
    <row r="2348" spans="2:3" x14ac:dyDescent="0.2">
      <c r="B2348" s="5">
        <v>45848</v>
      </c>
      <c r="C2348">
        <v>1249</v>
      </c>
    </row>
    <row r="2349" spans="2:3" x14ac:dyDescent="0.2">
      <c r="B2349" s="5">
        <v>45848</v>
      </c>
      <c r="C2349">
        <v>288.60000000000002</v>
      </c>
    </row>
    <row r="2350" spans="2:3" x14ac:dyDescent="0.2">
      <c r="B2350" s="5">
        <v>45848</v>
      </c>
      <c r="C2350">
        <v>153.47</v>
      </c>
    </row>
    <row r="2351" spans="2:3" x14ac:dyDescent="0.2">
      <c r="B2351" s="5">
        <v>45848</v>
      </c>
      <c r="C2351">
        <v>186.02</v>
      </c>
    </row>
    <row r="2352" spans="2:3" x14ac:dyDescent="0.2">
      <c r="B2352" s="5">
        <v>45848</v>
      </c>
      <c r="C2352">
        <v>230</v>
      </c>
    </row>
    <row r="2353" spans="2:3" x14ac:dyDescent="0.2">
      <c r="B2353" s="5">
        <v>45848</v>
      </c>
      <c r="C2353">
        <v>144.30000000000001</v>
      </c>
    </row>
    <row r="2354" spans="2:3" x14ac:dyDescent="0.2">
      <c r="B2354" s="5">
        <v>45848</v>
      </c>
      <c r="C2354">
        <v>180</v>
      </c>
    </row>
    <row r="2355" spans="2:3" x14ac:dyDescent="0.2">
      <c r="B2355" s="5">
        <v>45848</v>
      </c>
      <c r="C2355">
        <v>227</v>
      </c>
    </row>
    <row r="2356" spans="2:3" x14ac:dyDescent="0.2">
      <c r="B2356" s="5">
        <v>45848</v>
      </c>
      <c r="C2356">
        <v>169.98</v>
      </c>
    </row>
    <row r="2357" spans="2:3" x14ac:dyDescent="0.2">
      <c r="B2357" s="5">
        <v>45848</v>
      </c>
      <c r="C2357">
        <v>339.95</v>
      </c>
    </row>
    <row r="2358" spans="2:3" x14ac:dyDescent="0.2">
      <c r="B2358" s="5">
        <v>45848</v>
      </c>
      <c r="C2358">
        <v>430</v>
      </c>
    </row>
    <row r="2359" spans="2:3" x14ac:dyDescent="0.2">
      <c r="B2359" s="5">
        <v>45848</v>
      </c>
      <c r="C2359">
        <v>161</v>
      </c>
    </row>
    <row r="2360" spans="2:3" x14ac:dyDescent="0.2">
      <c r="B2360" s="5">
        <v>45848</v>
      </c>
      <c r="C2360">
        <v>406.11</v>
      </c>
    </row>
    <row r="2361" spans="2:3" x14ac:dyDescent="0.2">
      <c r="B2361" s="5">
        <v>45849</v>
      </c>
      <c r="C2361">
        <v>230</v>
      </c>
    </row>
    <row r="2362" spans="2:3" x14ac:dyDescent="0.2">
      <c r="B2362" s="5">
        <v>45849</v>
      </c>
      <c r="C2362">
        <v>230</v>
      </c>
    </row>
    <row r="2363" spans="2:3" x14ac:dyDescent="0.2">
      <c r="B2363" s="5">
        <v>45849</v>
      </c>
      <c r="C2363">
        <v>314</v>
      </c>
    </row>
    <row r="2364" spans="2:3" x14ac:dyDescent="0.2">
      <c r="B2364" s="5">
        <v>45849</v>
      </c>
      <c r="C2364">
        <v>219.23</v>
      </c>
    </row>
    <row r="2365" spans="2:3" x14ac:dyDescent="0.2">
      <c r="B2365" s="5">
        <v>45849</v>
      </c>
      <c r="C2365">
        <v>180</v>
      </c>
    </row>
    <row r="2366" spans="2:3" x14ac:dyDescent="0.2">
      <c r="B2366" s="5">
        <v>45849</v>
      </c>
      <c r="C2366">
        <v>160</v>
      </c>
    </row>
    <row r="2367" spans="2:3" x14ac:dyDescent="0.2">
      <c r="B2367" s="5">
        <v>45849</v>
      </c>
      <c r="C2367">
        <v>219.23</v>
      </c>
    </row>
    <row r="2368" spans="2:3" x14ac:dyDescent="0.2">
      <c r="B2368" s="5">
        <v>45849</v>
      </c>
      <c r="C2368">
        <v>227.33</v>
      </c>
    </row>
    <row r="2369" spans="2:3" x14ac:dyDescent="0.2">
      <c r="B2369" s="5">
        <v>45849</v>
      </c>
      <c r="C2369">
        <v>160</v>
      </c>
    </row>
    <row r="2370" spans="2:3" x14ac:dyDescent="0.2">
      <c r="B2370" s="5">
        <v>45849</v>
      </c>
      <c r="C2370">
        <v>180</v>
      </c>
    </row>
    <row r="2371" spans="2:3" x14ac:dyDescent="0.2">
      <c r="B2371" s="5">
        <v>45849</v>
      </c>
      <c r="C2371">
        <v>430</v>
      </c>
    </row>
    <row r="2372" spans="2:3" x14ac:dyDescent="0.2">
      <c r="B2372" s="5">
        <v>45849</v>
      </c>
      <c r="C2372">
        <v>219.23</v>
      </c>
    </row>
    <row r="2373" spans="2:3" x14ac:dyDescent="0.2">
      <c r="B2373" s="5">
        <v>45849</v>
      </c>
      <c r="C2373">
        <v>219.23</v>
      </c>
    </row>
    <row r="2374" spans="2:3" x14ac:dyDescent="0.2">
      <c r="B2374" s="5">
        <v>45849</v>
      </c>
      <c r="C2374">
        <v>230</v>
      </c>
    </row>
    <row r="2375" spans="2:3" x14ac:dyDescent="0.2">
      <c r="B2375" s="5">
        <v>45849</v>
      </c>
      <c r="C2375">
        <v>230</v>
      </c>
    </row>
    <row r="2376" spans="2:3" x14ac:dyDescent="0.2">
      <c r="B2376" s="5">
        <v>45850</v>
      </c>
      <c r="C2376">
        <v>799</v>
      </c>
    </row>
    <row r="2377" spans="2:3" x14ac:dyDescent="0.2">
      <c r="B2377" s="5">
        <v>45850</v>
      </c>
      <c r="C2377">
        <v>180</v>
      </c>
    </row>
    <row r="2378" spans="2:3" x14ac:dyDescent="0.2">
      <c r="B2378" s="5">
        <v>45850</v>
      </c>
      <c r="C2378">
        <v>489.62</v>
      </c>
    </row>
    <row r="2379" spans="2:3" x14ac:dyDescent="0.2">
      <c r="B2379" s="5">
        <v>45850</v>
      </c>
      <c r="C2379">
        <v>280</v>
      </c>
    </row>
    <row r="2380" spans="2:3" x14ac:dyDescent="0.2">
      <c r="B2380" s="5">
        <v>45850</v>
      </c>
      <c r="C2380">
        <v>160.47</v>
      </c>
    </row>
    <row r="2381" spans="2:3" x14ac:dyDescent="0.2">
      <c r="B2381" s="5">
        <v>45850</v>
      </c>
      <c r="C2381">
        <v>300</v>
      </c>
    </row>
    <row r="2382" spans="2:3" x14ac:dyDescent="0.2">
      <c r="B2382" s="5">
        <v>45850</v>
      </c>
      <c r="C2382">
        <v>134.4</v>
      </c>
    </row>
    <row r="2383" spans="2:3" x14ac:dyDescent="0.2">
      <c r="B2383" s="5">
        <v>45850</v>
      </c>
      <c r="C2383">
        <v>339.95</v>
      </c>
    </row>
    <row r="2384" spans="2:3" x14ac:dyDescent="0.2">
      <c r="B2384" s="5">
        <v>45850</v>
      </c>
      <c r="C2384">
        <v>298.73</v>
      </c>
    </row>
    <row r="2385" spans="2:3" x14ac:dyDescent="0.2">
      <c r="B2385" s="5">
        <v>45850</v>
      </c>
      <c r="C2385">
        <v>220</v>
      </c>
    </row>
    <row r="2386" spans="2:3" x14ac:dyDescent="0.2">
      <c r="B2386" s="5">
        <v>45850</v>
      </c>
      <c r="C2386">
        <v>282.83999999999997</v>
      </c>
    </row>
    <row r="2387" spans="2:3" x14ac:dyDescent="0.2">
      <c r="B2387" s="5">
        <v>45850</v>
      </c>
      <c r="C2387">
        <v>300</v>
      </c>
    </row>
    <row r="2388" spans="2:3" x14ac:dyDescent="0.2">
      <c r="B2388" s="5">
        <v>45850</v>
      </c>
      <c r="C2388">
        <v>258</v>
      </c>
    </row>
    <row r="2389" spans="2:3" x14ac:dyDescent="0.2">
      <c r="B2389" s="5">
        <v>45851</v>
      </c>
      <c r="C2389">
        <v>624.5</v>
      </c>
    </row>
    <row r="2390" spans="2:3" x14ac:dyDescent="0.2">
      <c r="B2390" s="5">
        <v>45851</v>
      </c>
      <c r="C2390">
        <v>799</v>
      </c>
    </row>
    <row r="2391" spans="2:3" x14ac:dyDescent="0.2">
      <c r="B2391" s="5">
        <v>45851</v>
      </c>
      <c r="C2391">
        <v>147</v>
      </c>
    </row>
    <row r="2392" spans="2:3" x14ac:dyDescent="0.2">
      <c r="B2392" s="5">
        <v>45851</v>
      </c>
      <c r="C2392">
        <v>300</v>
      </c>
    </row>
    <row r="2393" spans="2:3" x14ac:dyDescent="0.2">
      <c r="B2393" s="5">
        <v>45851</v>
      </c>
      <c r="C2393">
        <v>492.37</v>
      </c>
    </row>
    <row r="2394" spans="2:3" x14ac:dyDescent="0.2">
      <c r="B2394" s="5">
        <v>45851</v>
      </c>
      <c r="C2394">
        <v>449.94</v>
      </c>
    </row>
    <row r="2395" spans="2:3" x14ac:dyDescent="0.2">
      <c r="B2395" s="5">
        <v>45851</v>
      </c>
      <c r="C2395">
        <v>219.23</v>
      </c>
    </row>
    <row r="2396" spans="2:3" x14ac:dyDescent="0.2">
      <c r="B2396" s="5">
        <v>45851</v>
      </c>
      <c r="C2396">
        <v>430</v>
      </c>
    </row>
    <row r="2397" spans="2:3" x14ac:dyDescent="0.2">
      <c r="B2397" s="5">
        <v>45851</v>
      </c>
      <c r="C2397">
        <v>228</v>
      </c>
    </row>
    <row r="2398" spans="2:3" x14ac:dyDescent="0.2">
      <c r="B2398" s="5">
        <v>45851</v>
      </c>
      <c r="C2398">
        <v>430</v>
      </c>
    </row>
    <row r="2399" spans="2:3" x14ac:dyDescent="0.2">
      <c r="B2399" s="5">
        <v>45851</v>
      </c>
      <c r="C2399">
        <v>300</v>
      </c>
    </row>
    <row r="2400" spans="2:3" x14ac:dyDescent="0.2">
      <c r="B2400" s="5">
        <v>45851</v>
      </c>
      <c r="C2400">
        <v>690</v>
      </c>
    </row>
    <row r="2401" spans="2:3" x14ac:dyDescent="0.2">
      <c r="B2401" s="5">
        <v>45851</v>
      </c>
      <c r="C2401">
        <v>230</v>
      </c>
    </row>
    <row r="2402" spans="2:3" x14ac:dyDescent="0.2">
      <c r="B2402" s="5">
        <v>45851</v>
      </c>
      <c r="C2402">
        <v>180</v>
      </c>
    </row>
    <row r="2403" spans="2:3" x14ac:dyDescent="0.2">
      <c r="B2403" s="5">
        <v>45851</v>
      </c>
      <c r="C2403">
        <v>178.16</v>
      </c>
    </row>
    <row r="2404" spans="2:3" x14ac:dyDescent="0.2">
      <c r="B2404" s="5">
        <v>45852</v>
      </c>
      <c r="C2404">
        <v>160</v>
      </c>
    </row>
    <row r="2405" spans="2:3" x14ac:dyDescent="0.2">
      <c r="B2405" s="5">
        <v>45852</v>
      </c>
      <c r="C2405">
        <v>215</v>
      </c>
    </row>
    <row r="2406" spans="2:3" x14ac:dyDescent="0.2">
      <c r="B2406" s="5">
        <v>45852</v>
      </c>
      <c r="C2406">
        <v>160</v>
      </c>
    </row>
    <row r="2407" spans="2:3" x14ac:dyDescent="0.2">
      <c r="B2407" s="5">
        <v>45852</v>
      </c>
      <c r="C2407">
        <v>134</v>
      </c>
    </row>
    <row r="2408" spans="2:3" x14ac:dyDescent="0.2">
      <c r="B2408" s="5">
        <v>45852</v>
      </c>
      <c r="C2408">
        <v>219.23</v>
      </c>
    </row>
    <row r="2409" spans="2:3" x14ac:dyDescent="0.2">
      <c r="B2409" s="5">
        <v>45852</v>
      </c>
      <c r="C2409">
        <v>160</v>
      </c>
    </row>
    <row r="2410" spans="2:3" x14ac:dyDescent="0.2">
      <c r="B2410" s="5">
        <v>45852</v>
      </c>
      <c r="C2410">
        <v>324.95</v>
      </c>
    </row>
    <row r="2411" spans="2:3" x14ac:dyDescent="0.2">
      <c r="B2411" s="5">
        <v>45852</v>
      </c>
      <c r="C2411">
        <v>165</v>
      </c>
    </row>
    <row r="2412" spans="2:3" x14ac:dyDescent="0.2">
      <c r="B2412" s="5">
        <v>45853</v>
      </c>
      <c r="C2412">
        <v>297</v>
      </c>
    </row>
    <row r="2413" spans="2:3" x14ac:dyDescent="0.2">
      <c r="B2413" s="5">
        <v>45853</v>
      </c>
      <c r="C2413">
        <v>300</v>
      </c>
    </row>
    <row r="2414" spans="2:3" x14ac:dyDescent="0.2">
      <c r="B2414" s="5">
        <v>45853</v>
      </c>
      <c r="C2414">
        <v>442.5</v>
      </c>
    </row>
    <row r="2415" spans="2:3" x14ac:dyDescent="0.2">
      <c r="B2415" s="5">
        <v>45853</v>
      </c>
      <c r="C2415">
        <v>397.5</v>
      </c>
    </row>
    <row r="2416" spans="2:3" x14ac:dyDescent="0.2">
      <c r="B2416" s="5">
        <v>45853</v>
      </c>
      <c r="C2416">
        <v>314.23</v>
      </c>
    </row>
    <row r="2417" spans="2:3" x14ac:dyDescent="0.2">
      <c r="B2417" s="5">
        <v>45853</v>
      </c>
      <c r="C2417">
        <v>290.54000000000002</v>
      </c>
    </row>
    <row r="2418" spans="2:3" x14ac:dyDescent="0.2">
      <c r="B2418" s="5">
        <v>45853</v>
      </c>
      <c r="C2418">
        <v>348</v>
      </c>
    </row>
    <row r="2419" spans="2:3" x14ac:dyDescent="0.2">
      <c r="B2419" s="5">
        <v>45853</v>
      </c>
      <c r="C2419">
        <v>364.98</v>
      </c>
    </row>
    <row r="2420" spans="2:3" x14ac:dyDescent="0.2">
      <c r="B2420" s="5">
        <v>45853</v>
      </c>
      <c r="C2420">
        <v>180</v>
      </c>
    </row>
    <row r="2421" spans="2:3" x14ac:dyDescent="0.2">
      <c r="B2421" s="5">
        <v>45853</v>
      </c>
      <c r="C2421">
        <v>315</v>
      </c>
    </row>
    <row r="2422" spans="2:3" x14ac:dyDescent="0.2">
      <c r="B2422" s="5">
        <v>45853</v>
      </c>
      <c r="C2422">
        <v>230</v>
      </c>
    </row>
    <row r="2423" spans="2:3" x14ac:dyDescent="0.2">
      <c r="B2423" s="5">
        <v>45853</v>
      </c>
      <c r="C2423">
        <v>258</v>
      </c>
    </row>
    <row r="2424" spans="2:3" x14ac:dyDescent="0.2">
      <c r="B2424" s="5">
        <v>45854</v>
      </c>
      <c r="C2424">
        <v>999</v>
      </c>
    </row>
    <row r="2425" spans="2:3" x14ac:dyDescent="0.2">
      <c r="B2425" s="5">
        <v>45854</v>
      </c>
      <c r="C2425">
        <v>399.5</v>
      </c>
    </row>
    <row r="2426" spans="2:3" x14ac:dyDescent="0.2">
      <c r="B2426" s="5">
        <v>45854</v>
      </c>
      <c r="C2426">
        <v>314.23</v>
      </c>
    </row>
    <row r="2427" spans="2:3" x14ac:dyDescent="0.2">
      <c r="B2427" s="5">
        <v>45854</v>
      </c>
      <c r="C2427">
        <v>344.14</v>
      </c>
    </row>
    <row r="2428" spans="2:3" x14ac:dyDescent="0.2">
      <c r="B2428" s="5">
        <v>45854</v>
      </c>
      <c r="C2428">
        <v>160.47</v>
      </c>
    </row>
    <row r="2429" spans="2:3" x14ac:dyDescent="0.2">
      <c r="B2429" s="5">
        <v>45854</v>
      </c>
      <c r="C2429">
        <v>287.45</v>
      </c>
    </row>
    <row r="2430" spans="2:3" x14ac:dyDescent="0.2">
      <c r="B2430" s="5">
        <v>45854</v>
      </c>
      <c r="C2430">
        <v>386</v>
      </c>
    </row>
    <row r="2431" spans="2:3" x14ac:dyDescent="0.2">
      <c r="B2431" s="5">
        <v>45854</v>
      </c>
      <c r="C2431">
        <v>336.08</v>
      </c>
    </row>
    <row r="2432" spans="2:3" x14ac:dyDescent="0.2">
      <c r="B2432" s="5">
        <v>45854</v>
      </c>
      <c r="C2432">
        <v>230</v>
      </c>
    </row>
    <row r="2433" spans="2:3" x14ac:dyDescent="0.2">
      <c r="B2433" s="5">
        <v>45854</v>
      </c>
      <c r="C2433">
        <v>505</v>
      </c>
    </row>
    <row r="2434" spans="2:3" x14ac:dyDescent="0.2">
      <c r="B2434" s="5">
        <v>45855</v>
      </c>
      <c r="C2434">
        <v>406.11</v>
      </c>
    </row>
    <row r="2435" spans="2:3" x14ac:dyDescent="0.2">
      <c r="B2435" s="5">
        <v>45855</v>
      </c>
      <c r="C2435">
        <v>288.60000000000002</v>
      </c>
    </row>
    <row r="2436" spans="2:3" x14ac:dyDescent="0.2">
      <c r="B2436" s="5">
        <v>45855</v>
      </c>
      <c r="C2436">
        <v>153.47</v>
      </c>
    </row>
    <row r="2437" spans="2:3" x14ac:dyDescent="0.2">
      <c r="B2437" s="5">
        <v>45855</v>
      </c>
      <c r="C2437">
        <v>186.02</v>
      </c>
    </row>
    <row r="2438" spans="2:3" x14ac:dyDescent="0.2">
      <c r="B2438" s="5">
        <v>45855</v>
      </c>
      <c r="C2438">
        <v>230</v>
      </c>
    </row>
    <row r="2439" spans="2:3" x14ac:dyDescent="0.2">
      <c r="B2439" s="5">
        <v>45855</v>
      </c>
      <c r="C2439">
        <v>144.30000000000001</v>
      </c>
    </row>
    <row r="2440" spans="2:3" x14ac:dyDescent="0.2">
      <c r="B2440" s="5">
        <v>45855</v>
      </c>
      <c r="C2440">
        <v>211.92</v>
      </c>
    </row>
    <row r="2441" spans="2:3" x14ac:dyDescent="0.2">
      <c r="B2441" s="5">
        <v>45855</v>
      </c>
      <c r="C2441">
        <v>273</v>
      </c>
    </row>
    <row r="2442" spans="2:3" x14ac:dyDescent="0.2">
      <c r="B2442" s="5">
        <v>45855</v>
      </c>
      <c r="C2442">
        <v>180</v>
      </c>
    </row>
    <row r="2443" spans="2:3" x14ac:dyDescent="0.2">
      <c r="B2443" s="5">
        <v>45855</v>
      </c>
      <c r="C2443">
        <v>227</v>
      </c>
    </row>
    <row r="2444" spans="2:3" x14ac:dyDescent="0.2">
      <c r="B2444" s="5">
        <v>45855</v>
      </c>
      <c r="C2444">
        <v>169.98</v>
      </c>
    </row>
    <row r="2445" spans="2:3" x14ac:dyDescent="0.2">
      <c r="B2445" s="5">
        <v>45855</v>
      </c>
      <c r="C2445">
        <v>339.95</v>
      </c>
    </row>
    <row r="2446" spans="2:3" x14ac:dyDescent="0.2">
      <c r="B2446" s="5">
        <v>45855</v>
      </c>
      <c r="C2446">
        <v>430</v>
      </c>
    </row>
    <row r="2447" spans="2:3" x14ac:dyDescent="0.2">
      <c r="B2447" s="5">
        <v>45855</v>
      </c>
      <c r="C2447">
        <v>161</v>
      </c>
    </row>
    <row r="2448" spans="2:3" x14ac:dyDescent="0.2">
      <c r="B2448" s="5">
        <v>45856</v>
      </c>
      <c r="C2448">
        <v>430</v>
      </c>
    </row>
    <row r="2449" spans="2:3" x14ac:dyDescent="0.2">
      <c r="B2449" s="5">
        <v>45856</v>
      </c>
      <c r="C2449">
        <v>219.23</v>
      </c>
    </row>
    <row r="2450" spans="2:3" x14ac:dyDescent="0.2">
      <c r="B2450" s="5">
        <v>45856</v>
      </c>
      <c r="C2450">
        <v>219.23</v>
      </c>
    </row>
    <row r="2451" spans="2:3" x14ac:dyDescent="0.2">
      <c r="B2451" s="5">
        <v>45856</v>
      </c>
      <c r="C2451">
        <v>230</v>
      </c>
    </row>
    <row r="2452" spans="2:3" x14ac:dyDescent="0.2">
      <c r="B2452" s="5">
        <v>45856</v>
      </c>
      <c r="C2452">
        <v>230</v>
      </c>
    </row>
    <row r="2453" spans="2:3" x14ac:dyDescent="0.2">
      <c r="B2453" s="5">
        <v>45856</v>
      </c>
      <c r="C2453">
        <v>230</v>
      </c>
    </row>
    <row r="2454" spans="2:3" x14ac:dyDescent="0.2">
      <c r="B2454" s="5">
        <v>45856</v>
      </c>
      <c r="C2454">
        <v>230</v>
      </c>
    </row>
    <row r="2455" spans="2:3" x14ac:dyDescent="0.2">
      <c r="B2455" s="5">
        <v>45856</v>
      </c>
      <c r="C2455">
        <v>314</v>
      </c>
    </row>
    <row r="2456" spans="2:3" x14ac:dyDescent="0.2">
      <c r="B2456" s="5">
        <v>45856</v>
      </c>
      <c r="C2456">
        <v>219.23</v>
      </c>
    </row>
    <row r="2457" spans="2:3" x14ac:dyDescent="0.2">
      <c r="B2457" s="5">
        <v>45856</v>
      </c>
      <c r="C2457">
        <v>180</v>
      </c>
    </row>
    <row r="2458" spans="2:3" x14ac:dyDescent="0.2">
      <c r="B2458" s="5">
        <v>45856</v>
      </c>
      <c r="C2458">
        <v>219.23</v>
      </c>
    </row>
    <row r="2459" spans="2:3" x14ac:dyDescent="0.2">
      <c r="B2459" s="5">
        <v>45857</v>
      </c>
      <c r="C2459">
        <v>1249</v>
      </c>
    </row>
    <row r="2460" spans="2:3" x14ac:dyDescent="0.2">
      <c r="B2460" s="5">
        <v>45857</v>
      </c>
      <c r="C2460">
        <v>180</v>
      </c>
    </row>
    <row r="2461" spans="2:3" x14ac:dyDescent="0.2">
      <c r="B2461" s="5">
        <v>45857</v>
      </c>
      <c r="C2461">
        <v>489.62</v>
      </c>
    </row>
    <row r="2462" spans="2:3" x14ac:dyDescent="0.2">
      <c r="B2462" s="5">
        <v>45857</v>
      </c>
      <c r="C2462">
        <v>300</v>
      </c>
    </row>
    <row r="2463" spans="2:3" x14ac:dyDescent="0.2">
      <c r="B2463" s="5">
        <v>45857</v>
      </c>
      <c r="C2463">
        <v>160.47</v>
      </c>
    </row>
    <row r="2464" spans="2:3" x14ac:dyDescent="0.2">
      <c r="B2464" s="5">
        <v>45857</v>
      </c>
      <c r="C2464">
        <v>300</v>
      </c>
    </row>
    <row r="2465" spans="2:3" x14ac:dyDescent="0.2">
      <c r="B2465" s="5">
        <v>45857</v>
      </c>
      <c r="C2465">
        <v>134.4</v>
      </c>
    </row>
    <row r="2466" spans="2:3" x14ac:dyDescent="0.2">
      <c r="B2466" s="5">
        <v>45857</v>
      </c>
      <c r="C2466">
        <v>339.95</v>
      </c>
    </row>
    <row r="2467" spans="2:3" x14ac:dyDescent="0.2">
      <c r="B2467" s="5">
        <v>45857</v>
      </c>
      <c r="C2467">
        <v>227.33</v>
      </c>
    </row>
    <row r="2468" spans="2:3" x14ac:dyDescent="0.2">
      <c r="B2468" s="5">
        <v>45857</v>
      </c>
      <c r="C2468">
        <v>298.73</v>
      </c>
    </row>
    <row r="2469" spans="2:3" x14ac:dyDescent="0.2">
      <c r="B2469" s="5">
        <v>45857</v>
      </c>
      <c r="C2469">
        <v>220</v>
      </c>
    </row>
    <row r="2470" spans="2:3" x14ac:dyDescent="0.2">
      <c r="B2470" s="5">
        <v>45857</v>
      </c>
      <c r="C2470">
        <v>282.83999999999997</v>
      </c>
    </row>
    <row r="2471" spans="2:3" x14ac:dyDescent="0.2">
      <c r="B2471" s="5">
        <v>45857</v>
      </c>
      <c r="C2471">
        <v>300</v>
      </c>
    </row>
    <row r="2472" spans="2:3" x14ac:dyDescent="0.2">
      <c r="B2472" s="5">
        <v>45857</v>
      </c>
      <c r="C2472">
        <v>258</v>
      </c>
    </row>
    <row r="2473" spans="2:3" x14ac:dyDescent="0.2">
      <c r="B2473" s="5">
        <v>45858</v>
      </c>
      <c r="C2473">
        <v>1249</v>
      </c>
    </row>
    <row r="2474" spans="2:3" x14ac:dyDescent="0.2">
      <c r="B2474" s="5">
        <v>45858</v>
      </c>
      <c r="C2474">
        <v>147</v>
      </c>
    </row>
    <row r="2475" spans="2:3" x14ac:dyDescent="0.2">
      <c r="B2475" s="5">
        <v>45858</v>
      </c>
      <c r="C2475">
        <v>300</v>
      </c>
    </row>
    <row r="2476" spans="2:3" x14ac:dyDescent="0.2">
      <c r="B2476" s="5">
        <v>45858</v>
      </c>
      <c r="C2476">
        <v>280</v>
      </c>
    </row>
    <row r="2477" spans="2:3" x14ac:dyDescent="0.2">
      <c r="B2477" s="5">
        <v>45858</v>
      </c>
      <c r="C2477">
        <v>449.94</v>
      </c>
    </row>
    <row r="2478" spans="2:3" x14ac:dyDescent="0.2">
      <c r="B2478" s="5">
        <v>45858</v>
      </c>
      <c r="C2478">
        <v>219.23</v>
      </c>
    </row>
    <row r="2479" spans="2:3" x14ac:dyDescent="0.2">
      <c r="B2479" s="5">
        <v>45858</v>
      </c>
      <c r="C2479">
        <v>273.73</v>
      </c>
    </row>
    <row r="2480" spans="2:3" x14ac:dyDescent="0.2">
      <c r="B2480" s="5">
        <v>45858</v>
      </c>
      <c r="C2480">
        <v>160.47</v>
      </c>
    </row>
    <row r="2481" spans="2:3" x14ac:dyDescent="0.2">
      <c r="B2481" s="5">
        <v>45858</v>
      </c>
      <c r="C2481">
        <v>430</v>
      </c>
    </row>
    <row r="2482" spans="2:3" x14ac:dyDescent="0.2">
      <c r="B2482" s="5">
        <v>45858</v>
      </c>
      <c r="C2482">
        <v>228</v>
      </c>
    </row>
    <row r="2483" spans="2:3" x14ac:dyDescent="0.2">
      <c r="B2483" s="5">
        <v>45858</v>
      </c>
      <c r="C2483">
        <v>430</v>
      </c>
    </row>
    <row r="2484" spans="2:3" x14ac:dyDescent="0.2">
      <c r="B2484" s="5">
        <v>45858</v>
      </c>
      <c r="C2484">
        <v>300</v>
      </c>
    </row>
    <row r="2485" spans="2:3" x14ac:dyDescent="0.2">
      <c r="B2485" s="5">
        <v>45858</v>
      </c>
      <c r="C2485">
        <v>690</v>
      </c>
    </row>
    <row r="2486" spans="2:3" x14ac:dyDescent="0.2">
      <c r="B2486" s="5">
        <v>45858</v>
      </c>
      <c r="C2486">
        <v>230</v>
      </c>
    </row>
    <row r="2487" spans="2:3" x14ac:dyDescent="0.2">
      <c r="B2487" s="5">
        <v>45858</v>
      </c>
      <c r="C2487">
        <v>180</v>
      </c>
    </row>
    <row r="2488" spans="2:3" x14ac:dyDescent="0.2">
      <c r="B2488" s="5">
        <v>45858</v>
      </c>
      <c r="C2488">
        <v>178.16</v>
      </c>
    </row>
    <row r="2489" spans="2:3" x14ac:dyDescent="0.2">
      <c r="B2489" s="5">
        <v>45859</v>
      </c>
      <c r="C2489">
        <v>1249</v>
      </c>
    </row>
    <row r="2490" spans="2:3" x14ac:dyDescent="0.2">
      <c r="B2490" s="5">
        <v>45859</v>
      </c>
      <c r="C2490">
        <v>999</v>
      </c>
    </row>
    <row r="2491" spans="2:3" x14ac:dyDescent="0.2">
      <c r="B2491" s="5">
        <v>45859</v>
      </c>
      <c r="C2491">
        <v>215</v>
      </c>
    </row>
    <row r="2492" spans="2:3" x14ac:dyDescent="0.2">
      <c r="B2492" s="5">
        <v>45859</v>
      </c>
      <c r="C2492">
        <v>134</v>
      </c>
    </row>
    <row r="2493" spans="2:3" x14ac:dyDescent="0.2">
      <c r="B2493" s="5">
        <v>45859</v>
      </c>
      <c r="C2493">
        <v>492.37</v>
      </c>
    </row>
    <row r="2494" spans="2:3" x14ac:dyDescent="0.2">
      <c r="B2494" s="5">
        <v>45859</v>
      </c>
      <c r="C2494">
        <v>219.23</v>
      </c>
    </row>
    <row r="2495" spans="2:3" x14ac:dyDescent="0.2">
      <c r="B2495" s="5">
        <v>45859</v>
      </c>
      <c r="C2495">
        <v>227</v>
      </c>
    </row>
    <row r="2496" spans="2:3" x14ac:dyDescent="0.2">
      <c r="B2496" s="5">
        <v>45859</v>
      </c>
      <c r="C2496">
        <v>160</v>
      </c>
    </row>
    <row r="2497" spans="2:3" x14ac:dyDescent="0.2">
      <c r="B2497" s="5">
        <v>45859</v>
      </c>
      <c r="C2497">
        <v>324.95</v>
      </c>
    </row>
    <row r="2498" spans="2:3" x14ac:dyDescent="0.2">
      <c r="B2498" s="5">
        <v>45859</v>
      </c>
      <c r="C2498">
        <v>165</v>
      </c>
    </row>
    <row r="2499" spans="2:3" x14ac:dyDescent="0.2">
      <c r="B2499" s="5">
        <v>45859</v>
      </c>
      <c r="C2499">
        <v>227.33</v>
      </c>
    </row>
    <row r="2500" spans="2:3" x14ac:dyDescent="0.2">
      <c r="B2500" s="5">
        <v>45859</v>
      </c>
      <c r="C2500">
        <v>180</v>
      </c>
    </row>
    <row r="2501" spans="2:3" x14ac:dyDescent="0.2">
      <c r="B2501" s="5">
        <v>45860</v>
      </c>
      <c r="C2501">
        <v>300</v>
      </c>
    </row>
    <row r="2502" spans="2:3" x14ac:dyDescent="0.2">
      <c r="B2502" s="5">
        <v>45860</v>
      </c>
      <c r="C2502">
        <v>442.5</v>
      </c>
    </row>
    <row r="2503" spans="2:3" x14ac:dyDescent="0.2">
      <c r="B2503" s="5">
        <v>45860</v>
      </c>
      <c r="C2503">
        <v>397.5</v>
      </c>
    </row>
    <row r="2504" spans="2:3" x14ac:dyDescent="0.2">
      <c r="B2504" s="5">
        <v>45860</v>
      </c>
      <c r="C2504">
        <v>314.23</v>
      </c>
    </row>
    <row r="2505" spans="2:3" x14ac:dyDescent="0.2">
      <c r="B2505" s="5">
        <v>45860</v>
      </c>
      <c r="C2505">
        <v>290.54000000000002</v>
      </c>
    </row>
    <row r="2506" spans="2:3" x14ac:dyDescent="0.2">
      <c r="B2506" s="5">
        <v>45860</v>
      </c>
      <c r="C2506">
        <v>364.98</v>
      </c>
    </row>
    <row r="2507" spans="2:3" x14ac:dyDescent="0.2">
      <c r="B2507" s="5">
        <v>45860</v>
      </c>
      <c r="C2507">
        <v>180</v>
      </c>
    </row>
    <row r="2508" spans="2:3" x14ac:dyDescent="0.2">
      <c r="B2508" s="5">
        <v>45860</v>
      </c>
      <c r="C2508">
        <v>160</v>
      </c>
    </row>
    <row r="2509" spans="2:3" x14ac:dyDescent="0.2">
      <c r="B2509" s="5">
        <v>45860</v>
      </c>
      <c r="C2509">
        <v>315</v>
      </c>
    </row>
    <row r="2510" spans="2:3" x14ac:dyDescent="0.2">
      <c r="B2510" s="5">
        <v>45860</v>
      </c>
      <c r="C2510">
        <v>230</v>
      </c>
    </row>
    <row r="2511" spans="2:3" x14ac:dyDescent="0.2">
      <c r="B2511" s="5">
        <v>45860</v>
      </c>
      <c r="C2511">
        <v>258</v>
      </c>
    </row>
    <row r="2512" spans="2:3" x14ac:dyDescent="0.2">
      <c r="B2512" s="5">
        <v>45861</v>
      </c>
      <c r="C2512">
        <v>314.23</v>
      </c>
    </row>
    <row r="2513" spans="2:3" x14ac:dyDescent="0.2">
      <c r="B2513" s="5">
        <v>45861</v>
      </c>
      <c r="C2513">
        <v>344.14</v>
      </c>
    </row>
    <row r="2514" spans="2:3" x14ac:dyDescent="0.2">
      <c r="B2514" s="5">
        <v>45861</v>
      </c>
      <c r="C2514">
        <v>297</v>
      </c>
    </row>
    <row r="2515" spans="2:3" x14ac:dyDescent="0.2">
      <c r="B2515" s="5">
        <v>45861</v>
      </c>
      <c r="C2515">
        <v>287.45</v>
      </c>
    </row>
    <row r="2516" spans="2:3" x14ac:dyDescent="0.2">
      <c r="B2516" s="5">
        <v>45861</v>
      </c>
      <c r="C2516">
        <v>385.12</v>
      </c>
    </row>
    <row r="2517" spans="2:3" x14ac:dyDescent="0.2">
      <c r="B2517" s="5">
        <v>45861</v>
      </c>
      <c r="C2517">
        <v>336.08</v>
      </c>
    </row>
    <row r="2518" spans="2:3" x14ac:dyDescent="0.2">
      <c r="B2518" s="5">
        <v>45861</v>
      </c>
      <c r="C2518">
        <v>230</v>
      </c>
    </row>
    <row r="2519" spans="2:3" x14ac:dyDescent="0.2">
      <c r="B2519" s="5">
        <v>45861</v>
      </c>
      <c r="C2519">
        <v>209.2</v>
      </c>
    </row>
    <row r="2520" spans="2:3" x14ac:dyDescent="0.2">
      <c r="B2520" s="5">
        <v>45861</v>
      </c>
      <c r="C2520">
        <v>230</v>
      </c>
    </row>
    <row r="2521" spans="2:3" x14ac:dyDescent="0.2">
      <c r="B2521" s="5">
        <v>45861</v>
      </c>
      <c r="C2521">
        <v>316.27999999999997</v>
      </c>
    </row>
    <row r="2522" spans="2:3" x14ac:dyDescent="0.2">
      <c r="B2522" s="5">
        <v>45861</v>
      </c>
      <c r="C2522">
        <v>505</v>
      </c>
    </row>
    <row r="2523" spans="2:3" x14ac:dyDescent="0.2">
      <c r="B2523" s="5">
        <v>45861</v>
      </c>
      <c r="C2523">
        <v>227</v>
      </c>
    </row>
    <row r="2524" spans="2:3" x14ac:dyDescent="0.2">
      <c r="B2524" s="5">
        <v>45862</v>
      </c>
      <c r="C2524">
        <v>161</v>
      </c>
    </row>
    <row r="2525" spans="2:3" x14ac:dyDescent="0.2">
      <c r="B2525" s="5">
        <v>45862</v>
      </c>
      <c r="C2525">
        <v>406.11</v>
      </c>
    </row>
    <row r="2526" spans="2:3" x14ac:dyDescent="0.2">
      <c r="B2526" s="5">
        <v>45862</v>
      </c>
      <c r="C2526">
        <v>288.60000000000002</v>
      </c>
    </row>
    <row r="2527" spans="2:3" x14ac:dyDescent="0.2">
      <c r="B2527" s="5">
        <v>45862</v>
      </c>
      <c r="C2527">
        <v>153.47</v>
      </c>
    </row>
    <row r="2528" spans="2:3" x14ac:dyDescent="0.2">
      <c r="B2528" s="5">
        <v>45862</v>
      </c>
      <c r="C2528">
        <v>186.02</v>
      </c>
    </row>
    <row r="2529" spans="2:3" x14ac:dyDescent="0.2">
      <c r="B2529" s="5">
        <v>45862</v>
      </c>
      <c r="C2529">
        <v>230</v>
      </c>
    </row>
    <row r="2530" spans="2:3" x14ac:dyDescent="0.2">
      <c r="B2530" s="5">
        <v>45862</v>
      </c>
      <c r="C2530">
        <v>144.30000000000001</v>
      </c>
    </row>
    <row r="2531" spans="2:3" x14ac:dyDescent="0.2">
      <c r="B2531" s="5">
        <v>45862</v>
      </c>
      <c r="C2531">
        <v>211.92</v>
      </c>
    </row>
    <row r="2532" spans="2:3" x14ac:dyDescent="0.2">
      <c r="B2532" s="5">
        <v>45862</v>
      </c>
      <c r="C2532">
        <v>273</v>
      </c>
    </row>
    <row r="2533" spans="2:3" x14ac:dyDescent="0.2">
      <c r="B2533" s="5">
        <v>45862</v>
      </c>
      <c r="C2533">
        <v>180</v>
      </c>
    </row>
    <row r="2534" spans="2:3" x14ac:dyDescent="0.2">
      <c r="B2534" s="5">
        <v>45862</v>
      </c>
      <c r="C2534">
        <v>169.98</v>
      </c>
    </row>
    <row r="2535" spans="2:3" x14ac:dyDescent="0.2">
      <c r="B2535" s="5">
        <v>45862</v>
      </c>
      <c r="C2535">
        <v>339.95</v>
      </c>
    </row>
    <row r="2536" spans="2:3" x14ac:dyDescent="0.2">
      <c r="B2536" s="5">
        <v>45862</v>
      </c>
      <c r="C2536">
        <v>430</v>
      </c>
    </row>
    <row r="2537" spans="2:3" x14ac:dyDescent="0.2">
      <c r="B2537" s="5">
        <v>45863</v>
      </c>
      <c r="C2537">
        <v>0</v>
      </c>
    </row>
    <row r="2538" spans="2:3" x14ac:dyDescent="0.2">
      <c r="B2538" s="5">
        <v>45863</v>
      </c>
      <c r="C2538">
        <v>430</v>
      </c>
    </row>
    <row r="2539" spans="2:3" x14ac:dyDescent="0.2">
      <c r="B2539" s="5">
        <v>45863</v>
      </c>
      <c r="C2539">
        <v>219.23</v>
      </c>
    </row>
    <row r="2540" spans="2:3" x14ac:dyDescent="0.2">
      <c r="B2540" s="5">
        <v>45863</v>
      </c>
      <c r="C2540">
        <v>219.23</v>
      </c>
    </row>
    <row r="2541" spans="2:3" x14ac:dyDescent="0.2">
      <c r="B2541" s="5">
        <v>45863</v>
      </c>
      <c r="C2541">
        <v>230</v>
      </c>
    </row>
    <row r="2542" spans="2:3" x14ac:dyDescent="0.2">
      <c r="B2542" s="5">
        <v>45863</v>
      </c>
      <c r="C2542">
        <v>230</v>
      </c>
    </row>
    <row r="2543" spans="2:3" x14ac:dyDescent="0.2">
      <c r="B2543" s="5">
        <v>45863</v>
      </c>
      <c r="C2543">
        <v>230</v>
      </c>
    </row>
    <row r="2544" spans="2:3" x14ac:dyDescent="0.2">
      <c r="B2544" s="5">
        <v>45863</v>
      </c>
      <c r="C2544">
        <v>529.28</v>
      </c>
    </row>
    <row r="2545" spans="2:3" x14ac:dyDescent="0.2">
      <c r="B2545" s="5">
        <v>45863</v>
      </c>
      <c r="C2545">
        <v>314</v>
      </c>
    </row>
    <row r="2546" spans="2:3" x14ac:dyDescent="0.2">
      <c r="B2546" s="5">
        <v>45863</v>
      </c>
      <c r="C2546">
        <v>160</v>
      </c>
    </row>
    <row r="2547" spans="2:3" x14ac:dyDescent="0.2">
      <c r="B2547" s="5">
        <v>45863</v>
      </c>
      <c r="C2547">
        <v>219.23</v>
      </c>
    </row>
    <row r="2548" spans="2:3" x14ac:dyDescent="0.2">
      <c r="B2548" s="5">
        <v>45863</v>
      </c>
      <c r="C2548">
        <v>180</v>
      </c>
    </row>
    <row r="2549" spans="2:3" x14ac:dyDescent="0.2">
      <c r="B2549" s="5">
        <v>45863</v>
      </c>
      <c r="C2549">
        <v>219.23</v>
      </c>
    </row>
    <row r="2550" spans="2:3" x14ac:dyDescent="0.2">
      <c r="B2550" s="5">
        <v>45864</v>
      </c>
      <c r="C2550">
        <v>799</v>
      </c>
    </row>
    <row r="2551" spans="2:3" x14ac:dyDescent="0.2">
      <c r="B2551" s="5">
        <v>45864</v>
      </c>
      <c r="C2551">
        <v>258</v>
      </c>
    </row>
    <row r="2552" spans="2:3" x14ac:dyDescent="0.2">
      <c r="B2552" s="5">
        <v>45864</v>
      </c>
      <c r="C2552">
        <v>230</v>
      </c>
    </row>
    <row r="2553" spans="2:3" x14ac:dyDescent="0.2">
      <c r="B2553" s="5">
        <v>45864</v>
      </c>
      <c r="C2553">
        <v>180</v>
      </c>
    </row>
    <row r="2554" spans="2:3" x14ac:dyDescent="0.2">
      <c r="B2554" s="5">
        <v>45864</v>
      </c>
      <c r="C2554">
        <v>489.62</v>
      </c>
    </row>
    <row r="2555" spans="2:3" x14ac:dyDescent="0.2">
      <c r="B2555" s="5">
        <v>45864</v>
      </c>
      <c r="C2555">
        <v>291</v>
      </c>
    </row>
    <row r="2556" spans="2:3" x14ac:dyDescent="0.2">
      <c r="B2556" s="5">
        <v>45864</v>
      </c>
      <c r="C2556">
        <v>300</v>
      </c>
    </row>
    <row r="2557" spans="2:3" x14ac:dyDescent="0.2">
      <c r="B2557" s="5">
        <v>45864</v>
      </c>
      <c r="C2557">
        <v>160.47</v>
      </c>
    </row>
    <row r="2558" spans="2:3" x14ac:dyDescent="0.2">
      <c r="B2558" s="5">
        <v>45864</v>
      </c>
      <c r="C2558">
        <v>300</v>
      </c>
    </row>
    <row r="2559" spans="2:3" x14ac:dyDescent="0.2">
      <c r="B2559" s="5">
        <v>45864</v>
      </c>
      <c r="C2559">
        <v>134.4</v>
      </c>
    </row>
    <row r="2560" spans="2:3" x14ac:dyDescent="0.2">
      <c r="B2560" s="5">
        <v>45864</v>
      </c>
      <c r="C2560">
        <v>339.95</v>
      </c>
    </row>
    <row r="2561" spans="2:3" x14ac:dyDescent="0.2">
      <c r="B2561" s="5">
        <v>45864</v>
      </c>
      <c r="C2561">
        <v>298.73</v>
      </c>
    </row>
    <row r="2562" spans="2:3" x14ac:dyDescent="0.2">
      <c r="B2562" s="5">
        <v>45864</v>
      </c>
      <c r="C2562">
        <v>220</v>
      </c>
    </row>
    <row r="2563" spans="2:3" x14ac:dyDescent="0.2">
      <c r="B2563" s="5">
        <v>45864</v>
      </c>
      <c r="C2563">
        <v>282.83999999999997</v>
      </c>
    </row>
    <row r="2564" spans="2:3" x14ac:dyDescent="0.2">
      <c r="B2564" s="5">
        <v>45864</v>
      </c>
      <c r="C2564">
        <v>300</v>
      </c>
    </row>
    <row r="2565" spans="2:3" x14ac:dyDescent="0.2">
      <c r="B2565" s="5">
        <v>45865</v>
      </c>
      <c r="C2565">
        <v>999</v>
      </c>
    </row>
    <row r="2566" spans="2:3" x14ac:dyDescent="0.2">
      <c r="B2566" s="5">
        <v>45865</v>
      </c>
      <c r="C2566">
        <v>999</v>
      </c>
    </row>
    <row r="2567" spans="2:3" x14ac:dyDescent="0.2">
      <c r="B2567" s="5">
        <v>45865</v>
      </c>
      <c r="C2567">
        <v>178.16</v>
      </c>
    </row>
    <row r="2568" spans="2:3" x14ac:dyDescent="0.2">
      <c r="B2568" s="5">
        <v>45865</v>
      </c>
      <c r="C2568">
        <v>147</v>
      </c>
    </row>
    <row r="2569" spans="2:3" x14ac:dyDescent="0.2">
      <c r="B2569" s="5">
        <v>45865</v>
      </c>
      <c r="C2569">
        <v>280</v>
      </c>
    </row>
    <row r="2570" spans="2:3" x14ac:dyDescent="0.2">
      <c r="B2570" s="5">
        <v>45865</v>
      </c>
      <c r="C2570">
        <v>449.94</v>
      </c>
    </row>
    <row r="2571" spans="2:3" x14ac:dyDescent="0.2">
      <c r="B2571" s="5">
        <v>45865</v>
      </c>
      <c r="C2571">
        <v>219.23</v>
      </c>
    </row>
    <row r="2572" spans="2:3" x14ac:dyDescent="0.2">
      <c r="B2572" s="5">
        <v>45865</v>
      </c>
      <c r="C2572">
        <v>354.42</v>
      </c>
    </row>
    <row r="2573" spans="2:3" x14ac:dyDescent="0.2">
      <c r="B2573" s="5">
        <v>45865</v>
      </c>
      <c r="C2573">
        <v>273.73</v>
      </c>
    </row>
    <row r="2574" spans="2:3" x14ac:dyDescent="0.2">
      <c r="B2574" s="5">
        <v>45865</v>
      </c>
      <c r="C2574">
        <v>160.47</v>
      </c>
    </row>
    <row r="2575" spans="2:3" x14ac:dyDescent="0.2">
      <c r="B2575" s="5">
        <v>45865</v>
      </c>
      <c r="C2575">
        <v>430</v>
      </c>
    </row>
    <row r="2576" spans="2:3" x14ac:dyDescent="0.2">
      <c r="B2576" s="5">
        <v>45865</v>
      </c>
      <c r="C2576">
        <v>228</v>
      </c>
    </row>
    <row r="2577" spans="2:3" x14ac:dyDescent="0.2">
      <c r="B2577" s="5">
        <v>45865</v>
      </c>
      <c r="C2577">
        <v>430</v>
      </c>
    </row>
    <row r="2578" spans="2:3" x14ac:dyDescent="0.2">
      <c r="B2578" s="5">
        <v>45865</v>
      </c>
      <c r="C2578">
        <v>300</v>
      </c>
    </row>
    <row r="2579" spans="2:3" x14ac:dyDescent="0.2">
      <c r="B2579" s="5">
        <v>45865</v>
      </c>
      <c r="C2579">
        <v>690</v>
      </c>
    </row>
    <row r="2580" spans="2:3" x14ac:dyDescent="0.2">
      <c r="B2580" s="5">
        <v>45865</v>
      </c>
      <c r="C2580">
        <v>230</v>
      </c>
    </row>
    <row r="2581" spans="2:3" x14ac:dyDescent="0.2">
      <c r="B2581" s="5">
        <v>45865</v>
      </c>
      <c r="C2581">
        <v>180</v>
      </c>
    </row>
    <row r="2582" spans="2:3" x14ac:dyDescent="0.2">
      <c r="B2582" s="5">
        <v>45866</v>
      </c>
      <c r="C2582">
        <v>180</v>
      </c>
    </row>
    <row r="2583" spans="2:3" x14ac:dyDescent="0.2">
      <c r="B2583" s="5">
        <v>45866</v>
      </c>
      <c r="C2583">
        <v>160</v>
      </c>
    </row>
    <row r="2584" spans="2:3" x14ac:dyDescent="0.2">
      <c r="B2584" s="5">
        <v>45866</v>
      </c>
      <c r="C2584">
        <v>215</v>
      </c>
    </row>
    <row r="2585" spans="2:3" x14ac:dyDescent="0.2">
      <c r="B2585" s="5">
        <v>45866</v>
      </c>
      <c r="C2585">
        <v>134</v>
      </c>
    </row>
    <row r="2586" spans="2:3" x14ac:dyDescent="0.2">
      <c r="B2586" s="5">
        <v>45866</v>
      </c>
      <c r="C2586">
        <v>255</v>
      </c>
    </row>
    <row r="2587" spans="2:3" x14ac:dyDescent="0.2">
      <c r="B2587" s="5">
        <v>45866</v>
      </c>
      <c r="C2587">
        <v>430</v>
      </c>
    </row>
    <row r="2588" spans="2:3" x14ac:dyDescent="0.2">
      <c r="B2588" s="5">
        <v>45866</v>
      </c>
      <c r="C2588">
        <v>219.23</v>
      </c>
    </row>
    <row r="2589" spans="2:3" x14ac:dyDescent="0.2">
      <c r="B2589" s="5">
        <v>45866</v>
      </c>
      <c r="C2589">
        <v>160</v>
      </c>
    </row>
    <row r="2590" spans="2:3" x14ac:dyDescent="0.2">
      <c r="B2590" s="5">
        <v>45866</v>
      </c>
      <c r="C2590">
        <v>324.95</v>
      </c>
    </row>
    <row r="2591" spans="2:3" x14ac:dyDescent="0.2">
      <c r="B2591" s="5">
        <v>45866</v>
      </c>
      <c r="C2591">
        <v>165</v>
      </c>
    </row>
    <row r="2592" spans="2:3" x14ac:dyDescent="0.2">
      <c r="B2592" s="5">
        <v>45867</v>
      </c>
      <c r="C2592">
        <v>999</v>
      </c>
    </row>
    <row r="2593" spans="2:3" x14ac:dyDescent="0.2">
      <c r="B2593" s="5">
        <v>45867</v>
      </c>
      <c r="C2593">
        <v>999</v>
      </c>
    </row>
    <row r="2594" spans="2:3" x14ac:dyDescent="0.2">
      <c r="B2594" s="5">
        <v>45867</v>
      </c>
      <c r="C2594">
        <v>315</v>
      </c>
    </row>
    <row r="2595" spans="2:3" x14ac:dyDescent="0.2">
      <c r="B2595" s="5">
        <v>45867</v>
      </c>
      <c r="C2595">
        <v>230</v>
      </c>
    </row>
    <row r="2596" spans="2:3" x14ac:dyDescent="0.2">
      <c r="B2596" s="5">
        <v>45867</v>
      </c>
      <c r="C2596">
        <v>258</v>
      </c>
    </row>
    <row r="2597" spans="2:3" x14ac:dyDescent="0.2">
      <c r="B2597" s="5">
        <v>45867</v>
      </c>
      <c r="C2597">
        <v>297</v>
      </c>
    </row>
    <row r="2598" spans="2:3" x14ac:dyDescent="0.2">
      <c r="B2598" s="5">
        <v>45867</v>
      </c>
      <c r="C2598">
        <v>300</v>
      </c>
    </row>
    <row r="2599" spans="2:3" x14ac:dyDescent="0.2">
      <c r="B2599" s="5">
        <v>45867</v>
      </c>
      <c r="C2599">
        <v>442.5</v>
      </c>
    </row>
    <row r="2600" spans="2:3" x14ac:dyDescent="0.2">
      <c r="B2600" s="5">
        <v>45867</v>
      </c>
      <c r="C2600">
        <v>397.5</v>
      </c>
    </row>
    <row r="2601" spans="2:3" x14ac:dyDescent="0.2">
      <c r="B2601" s="5">
        <v>45867</v>
      </c>
      <c r="C2601">
        <v>314.23</v>
      </c>
    </row>
    <row r="2602" spans="2:3" x14ac:dyDescent="0.2">
      <c r="B2602" s="5">
        <v>45867</v>
      </c>
      <c r="C2602">
        <v>290.54000000000002</v>
      </c>
    </row>
    <row r="2603" spans="2:3" x14ac:dyDescent="0.2">
      <c r="B2603" s="5">
        <v>45867</v>
      </c>
      <c r="C2603">
        <v>364.98</v>
      </c>
    </row>
    <row r="2604" spans="2:3" x14ac:dyDescent="0.2">
      <c r="B2604" s="5">
        <v>45867</v>
      </c>
      <c r="C2604">
        <v>180</v>
      </c>
    </row>
    <row r="2605" spans="2:3" x14ac:dyDescent="0.2">
      <c r="B2605" s="5">
        <v>45868</v>
      </c>
      <c r="C2605">
        <v>314.23</v>
      </c>
    </row>
    <row r="2606" spans="2:3" x14ac:dyDescent="0.2">
      <c r="B2606" s="5">
        <v>45868</v>
      </c>
      <c r="C2606">
        <v>160.47</v>
      </c>
    </row>
    <row r="2607" spans="2:3" x14ac:dyDescent="0.2">
      <c r="B2607" s="5">
        <v>45868</v>
      </c>
      <c r="C2607">
        <v>344.14</v>
      </c>
    </row>
    <row r="2608" spans="2:3" x14ac:dyDescent="0.2">
      <c r="B2608" s="5">
        <v>45868</v>
      </c>
      <c r="C2608">
        <v>287.45</v>
      </c>
    </row>
    <row r="2609" spans="2:3" x14ac:dyDescent="0.2">
      <c r="B2609" s="5">
        <v>45868</v>
      </c>
      <c r="C2609">
        <v>336.08</v>
      </c>
    </row>
    <row r="2610" spans="2:3" x14ac:dyDescent="0.2">
      <c r="B2610" s="5">
        <v>45868</v>
      </c>
      <c r="C2610">
        <v>230</v>
      </c>
    </row>
    <row r="2611" spans="2:3" x14ac:dyDescent="0.2">
      <c r="B2611" s="5">
        <v>45868</v>
      </c>
      <c r="C2611">
        <v>209.2</v>
      </c>
    </row>
    <row r="2612" spans="2:3" x14ac:dyDescent="0.2">
      <c r="B2612" s="5">
        <v>45868</v>
      </c>
      <c r="C2612">
        <v>230</v>
      </c>
    </row>
    <row r="2613" spans="2:3" x14ac:dyDescent="0.2">
      <c r="B2613" s="5">
        <v>45868</v>
      </c>
      <c r="C2613">
        <v>505</v>
      </c>
    </row>
    <row r="2614" spans="2:3" x14ac:dyDescent="0.2">
      <c r="B2614" s="5">
        <v>45868</v>
      </c>
      <c r="C2614">
        <v>227</v>
      </c>
    </row>
    <row r="2615" spans="2:3" x14ac:dyDescent="0.2">
      <c r="B2615" s="5">
        <v>45868</v>
      </c>
      <c r="C2615">
        <v>227</v>
      </c>
    </row>
    <row r="2616" spans="2:3" x14ac:dyDescent="0.2">
      <c r="B2616" s="5">
        <v>45868</v>
      </c>
      <c r="C2616">
        <v>160</v>
      </c>
    </row>
    <row r="2617" spans="2:3" x14ac:dyDescent="0.2">
      <c r="B2617" s="5">
        <v>45869</v>
      </c>
      <c r="C2617">
        <v>799</v>
      </c>
    </row>
    <row r="2618" spans="2:3" x14ac:dyDescent="0.2">
      <c r="B2618" s="5">
        <v>45869</v>
      </c>
      <c r="C2618">
        <v>799</v>
      </c>
    </row>
    <row r="2619" spans="2:3" x14ac:dyDescent="0.2">
      <c r="B2619" s="5">
        <v>45869</v>
      </c>
      <c r="C2619">
        <v>999</v>
      </c>
    </row>
    <row r="2620" spans="2:3" x14ac:dyDescent="0.2">
      <c r="B2620" s="5">
        <v>45869</v>
      </c>
      <c r="C2620">
        <v>799</v>
      </c>
    </row>
    <row r="2621" spans="2:3" x14ac:dyDescent="0.2">
      <c r="B2621" s="5">
        <v>45869</v>
      </c>
      <c r="C2621">
        <v>161</v>
      </c>
    </row>
    <row r="2622" spans="2:3" x14ac:dyDescent="0.2">
      <c r="B2622" s="5">
        <v>45869</v>
      </c>
      <c r="C2622">
        <v>406.11</v>
      </c>
    </row>
    <row r="2623" spans="2:3" x14ac:dyDescent="0.2">
      <c r="B2623" s="5">
        <v>45869</v>
      </c>
      <c r="C2623">
        <v>288.60000000000002</v>
      </c>
    </row>
    <row r="2624" spans="2:3" x14ac:dyDescent="0.2">
      <c r="B2624" s="5">
        <v>45869</v>
      </c>
      <c r="C2624">
        <v>153.47</v>
      </c>
    </row>
    <row r="2625" spans="2:3" x14ac:dyDescent="0.2">
      <c r="B2625" s="5">
        <v>45869</v>
      </c>
      <c r="C2625">
        <v>186.02</v>
      </c>
    </row>
    <row r="2626" spans="2:3" x14ac:dyDescent="0.2">
      <c r="B2626" s="5">
        <v>45869</v>
      </c>
      <c r="C2626">
        <v>230</v>
      </c>
    </row>
    <row r="2627" spans="2:3" x14ac:dyDescent="0.2">
      <c r="B2627" s="5">
        <v>45869</v>
      </c>
      <c r="C2627">
        <v>144.30000000000001</v>
      </c>
    </row>
    <row r="2628" spans="2:3" x14ac:dyDescent="0.2">
      <c r="B2628" s="5">
        <v>45869</v>
      </c>
      <c r="C2628">
        <v>211.92</v>
      </c>
    </row>
    <row r="2629" spans="2:3" x14ac:dyDescent="0.2">
      <c r="B2629" s="5">
        <v>45869</v>
      </c>
      <c r="C2629">
        <v>273</v>
      </c>
    </row>
    <row r="2630" spans="2:3" x14ac:dyDescent="0.2">
      <c r="B2630" s="5">
        <v>45869</v>
      </c>
      <c r="C2630">
        <v>348</v>
      </c>
    </row>
    <row r="2631" spans="2:3" x14ac:dyDescent="0.2">
      <c r="B2631" s="5">
        <v>45869</v>
      </c>
      <c r="C2631">
        <v>180</v>
      </c>
    </row>
    <row r="2632" spans="2:3" x14ac:dyDescent="0.2">
      <c r="B2632" s="5">
        <v>45869</v>
      </c>
      <c r="C2632">
        <v>169.98</v>
      </c>
    </row>
    <row r="2633" spans="2:3" x14ac:dyDescent="0.2">
      <c r="B2633" s="5">
        <v>45869</v>
      </c>
      <c r="C2633">
        <v>339.95</v>
      </c>
    </row>
    <row r="2634" spans="2:3" x14ac:dyDescent="0.2">
      <c r="B2634" s="5">
        <v>45869</v>
      </c>
      <c r="C2634">
        <v>430</v>
      </c>
    </row>
    <row r="2635" spans="2:3" x14ac:dyDescent="0.2">
      <c r="B2635" s="5">
        <v>45870</v>
      </c>
      <c r="C2635">
        <v>799</v>
      </c>
    </row>
    <row r="2636" spans="2:3" x14ac:dyDescent="0.2">
      <c r="B2636" s="5">
        <v>45870</v>
      </c>
      <c r="C2636">
        <v>430</v>
      </c>
    </row>
    <row r="2637" spans="2:3" x14ac:dyDescent="0.2">
      <c r="B2637" s="5">
        <v>45870</v>
      </c>
      <c r="C2637">
        <v>219.23</v>
      </c>
    </row>
    <row r="2638" spans="2:3" x14ac:dyDescent="0.2">
      <c r="B2638" s="5">
        <v>45870</v>
      </c>
      <c r="C2638">
        <v>219.23</v>
      </c>
    </row>
    <row r="2639" spans="2:3" x14ac:dyDescent="0.2">
      <c r="B2639" s="5">
        <v>45870</v>
      </c>
      <c r="C2639">
        <v>230</v>
      </c>
    </row>
    <row r="2640" spans="2:3" x14ac:dyDescent="0.2">
      <c r="B2640" s="5">
        <v>45870</v>
      </c>
      <c r="C2640">
        <v>230</v>
      </c>
    </row>
    <row r="2641" spans="2:3" x14ac:dyDescent="0.2">
      <c r="B2641" s="5">
        <v>45870</v>
      </c>
      <c r="C2641">
        <v>230</v>
      </c>
    </row>
    <row r="2642" spans="2:3" x14ac:dyDescent="0.2">
      <c r="B2642" s="5">
        <v>45870</v>
      </c>
      <c r="C2642">
        <v>386</v>
      </c>
    </row>
    <row r="2643" spans="2:3" x14ac:dyDescent="0.2">
      <c r="B2643" s="5">
        <v>45870</v>
      </c>
      <c r="C2643">
        <v>160</v>
      </c>
    </row>
    <row r="2644" spans="2:3" x14ac:dyDescent="0.2">
      <c r="B2644" s="5">
        <v>45870</v>
      </c>
      <c r="C2644">
        <v>219.23</v>
      </c>
    </row>
    <row r="2645" spans="2:3" x14ac:dyDescent="0.2">
      <c r="B2645" s="5">
        <v>45870</v>
      </c>
      <c r="C2645">
        <v>180</v>
      </c>
    </row>
    <row r="2646" spans="2:3" x14ac:dyDescent="0.2">
      <c r="B2646" s="5">
        <v>45870</v>
      </c>
      <c r="C2646">
        <v>230</v>
      </c>
    </row>
    <row r="2647" spans="2:3" x14ac:dyDescent="0.2">
      <c r="B2647" s="5">
        <v>45870</v>
      </c>
      <c r="C2647">
        <v>219.23</v>
      </c>
    </row>
    <row r="2648" spans="2:3" x14ac:dyDescent="0.2">
      <c r="B2648" s="5">
        <v>45871</v>
      </c>
      <c r="C2648">
        <v>799</v>
      </c>
    </row>
    <row r="2649" spans="2:3" x14ac:dyDescent="0.2">
      <c r="B2649" s="5">
        <v>45871</v>
      </c>
      <c r="C2649">
        <v>399</v>
      </c>
    </row>
    <row r="2650" spans="2:3" x14ac:dyDescent="0.2">
      <c r="B2650" s="5">
        <v>45871</v>
      </c>
      <c r="C2650">
        <v>282.83999999999997</v>
      </c>
    </row>
    <row r="2651" spans="2:3" x14ac:dyDescent="0.2">
      <c r="B2651" s="5">
        <v>45871</v>
      </c>
      <c r="C2651">
        <v>300</v>
      </c>
    </row>
    <row r="2652" spans="2:3" x14ac:dyDescent="0.2">
      <c r="B2652" s="5">
        <v>45871</v>
      </c>
      <c r="C2652">
        <v>258</v>
      </c>
    </row>
    <row r="2653" spans="2:3" x14ac:dyDescent="0.2">
      <c r="B2653" s="5">
        <v>45871</v>
      </c>
      <c r="C2653">
        <v>180</v>
      </c>
    </row>
    <row r="2654" spans="2:3" x14ac:dyDescent="0.2">
      <c r="B2654" s="5">
        <v>45871</v>
      </c>
      <c r="C2654">
        <v>489.62</v>
      </c>
    </row>
    <row r="2655" spans="2:3" x14ac:dyDescent="0.2">
      <c r="B2655" s="5">
        <v>45871</v>
      </c>
      <c r="C2655">
        <v>280.81</v>
      </c>
    </row>
    <row r="2656" spans="2:3" x14ac:dyDescent="0.2">
      <c r="B2656" s="5">
        <v>45871</v>
      </c>
      <c r="C2656">
        <v>291</v>
      </c>
    </row>
    <row r="2657" spans="2:3" x14ac:dyDescent="0.2">
      <c r="B2657" s="5">
        <v>45871</v>
      </c>
      <c r="C2657">
        <v>300</v>
      </c>
    </row>
    <row r="2658" spans="2:3" x14ac:dyDescent="0.2">
      <c r="B2658" s="5">
        <v>45871</v>
      </c>
      <c r="C2658">
        <v>314.3</v>
      </c>
    </row>
    <row r="2659" spans="2:3" x14ac:dyDescent="0.2">
      <c r="B2659" s="5">
        <v>45871</v>
      </c>
      <c r="C2659">
        <v>160.47</v>
      </c>
    </row>
    <row r="2660" spans="2:3" x14ac:dyDescent="0.2">
      <c r="B2660" s="5">
        <v>45871</v>
      </c>
      <c r="C2660">
        <v>300</v>
      </c>
    </row>
    <row r="2661" spans="2:3" x14ac:dyDescent="0.2">
      <c r="B2661" s="5">
        <v>45871</v>
      </c>
      <c r="C2661">
        <v>134.4</v>
      </c>
    </row>
    <row r="2662" spans="2:3" x14ac:dyDescent="0.2">
      <c r="B2662" s="5">
        <v>45871</v>
      </c>
      <c r="C2662">
        <v>339.95</v>
      </c>
    </row>
    <row r="2663" spans="2:3" x14ac:dyDescent="0.2">
      <c r="B2663" s="5">
        <v>45871</v>
      </c>
      <c r="C2663">
        <v>227.33</v>
      </c>
    </row>
    <row r="2664" spans="2:3" x14ac:dyDescent="0.2">
      <c r="B2664" s="5">
        <v>45871</v>
      </c>
      <c r="C2664">
        <v>298.73</v>
      </c>
    </row>
    <row r="2665" spans="2:3" x14ac:dyDescent="0.2">
      <c r="B2665" s="5">
        <v>45871</v>
      </c>
      <c r="C2665">
        <v>220</v>
      </c>
    </row>
    <row r="2666" spans="2:3" x14ac:dyDescent="0.2">
      <c r="B2666" s="5">
        <v>45872</v>
      </c>
      <c r="C2666">
        <v>230</v>
      </c>
    </row>
    <row r="2667" spans="2:3" x14ac:dyDescent="0.2">
      <c r="B2667" s="5">
        <v>45872</v>
      </c>
      <c r="C2667">
        <v>180</v>
      </c>
    </row>
    <row r="2668" spans="2:3" x14ac:dyDescent="0.2">
      <c r="B2668" s="5">
        <v>45872</v>
      </c>
      <c r="C2668">
        <v>178.16</v>
      </c>
    </row>
    <row r="2669" spans="2:3" x14ac:dyDescent="0.2">
      <c r="B2669" s="5">
        <v>45872</v>
      </c>
      <c r="C2669">
        <v>492.37</v>
      </c>
    </row>
    <row r="2670" spans="2:3" x14ac:dyDescent="0.2">
      <c r="B2670" s="5">
        <v>45872</v>
      </c>
      <c r="C2670">
        <v>449.94</v>
      </c>
    </row>
    <row r="2671" spans="2:3" x14ac:dyDescent="0.2">
      <c r="B2671" s="5">
        <v>45872</v>
      </c>
      <c r="C2671">
        <v>430</v>
      </c>
    </row>
    <row r="2672" spans="2:3" x14ac:dyDescent="0.2">
      <c r="B2672" s="5">
        <v>45872</v>
      </c>
      <c r="C2672">
        <v>430</v>
      </c>
    </row>
    <row r="2673" spans="2:3" x14ac:dyDescent="0.2">
      <c r="B2673" s="5">
        <v>45872</v>
      </c>
      <c r="C2673">
        <v>219.23</v>
      </c>
    </row>
    <row r="2674" spans="2:3" x14ac:dyDescent="0.2">
      <c r="B2674" s="5">
        <v>45872</v>
      </c>
      <c r="C2674">
        <v>354.42</v>
      </c>
    </row>
    <row r="2675" spans="2:3" x14ac:dyDescent="0.2">
      <c r="B2675" s="5">
        <v>45872</v>
      </c>
      <c r="C2675">
        <v>273.73</v>
      </c>
    </row>
    <row r="2676" spans="2:3" x14ac:dyDescent="0.2">
      <c r="B2676" s="5">
        <v>45872</v>
      </c>
      <c r="C2676">
        <v>160.47</v>
      </c>
    </row>
    <row r="2677" spans="2:3" x14ac:dyDescent="0.2">
      <c r="B2677" s="5">
        <v>45872</v>
      </c>
      <c r="C2677">
        <v>430</v>
      </c>
    </row>
    <row r="2678" spans="2:3" x14ac:dyDescent="0.2">
      <c r="B2678" s="5">
        <v>45872</v>
      </c>
      <c r="C2678">
        <v>228</v>
      </c>
    </row>
    <row r="2679" spans="2:3" x14ac:dyDescent="0.2">
      <c r="B2679" s="5">
        <v>45872</v>
      </c>
      <c r="C2679">
        <v>430</v>
      </c>
    </row>
    <row r="2680" spans="2:3" x14ac:dyDescent="0.2">
      <c r="B2680" s="5">
        <v>45872</v>
      </c>
      <c r="C2680">
        <v>300</v>
      </c>
    </row>
    <row r="2681" spans="2:3" x14ac:dyDescent="0.2">
      <c r="B2681" s="5">
        <v>45873</v>
      </c>
      <c r="C2681">
        <v>799</v>
      </c>
    </row>
    <row r="2682" spans="2:3" x14ac:dyDescent="0.2">
      <c r="B2682" s="5">
        <v>45873</v>
      </c>
      <c r="C2682">
        <v>999</v>
      </c>
    </row>
    <row r="2683" spans="2:3" x14ac:dyDescent="0.2">
      <c r="B2683" s="5">
        <v>45873</v>
      </c>
      <c r="C2683">
        <v>799</v>
      </c>
    </row>
    <row r="2684" spans="2:3" x14ac:dyDescent="0.2">
      <c r="B2684" s="5">
        <v>45873</v>
      </c>
      <c r="C2684">
        <v>799</v>
      </c>
    </row>
    <row r="2685" spans="2:3" x14ac:dyDescent="0.2">
      <c r="B2685" s="5">
        <v>45873</v>
      </c>
      <c r="C2685">
        <v>180</v>
      </c>
    </row>
    <row r="2686" spans="2:3" x14ac:dyDescent="0.2">
      <c r="B2686" s="5">
        <v>45873</v>
      </c>
      <c r="C2686">
        <v>215</v>
      </c>
    </row>
    <row r="2687" spans="2:3" x14ac:dyDescent="0.2">
      <c r="B2687" s="5">
        <v>45873</v>
      </c>
      <c r="C2687">
        <v>134</v>
      </c>
    </row>
    <row r="2688" spans="2:3" x14ac:dyDescent="0.2">
      <c r="B2688" s="5">
        <v>45873</v>
      </c>
      <c r="C2688">
        <v>147</v>
      </c>
    </row>
    <row r="2689" spans="2:3" x14ac:dyDescent="0.2">
      <c r="B2689" s="5">
        <v>45873</v>
      </c>
      <c r="C2689">
        <v>295</v>
      </c>
    </row>
    <row r="2690" spans="2:3" x14ac:dyDescent="0.2">
      <c r="B2690" s="5">
        <v>45873</v>
      </c>
      <c r="C2690">
        <v>255</v>
      </c>
    </row>
    <row r="2691" spans="2:3" x14ac:dyDescent="0.2">
      <c r="B2691" s="5">
        <v>45873</v>
      </c>
      <c r="C2691">
        <v>430</v>
      </c>
    </row>
    <row r="2692" spans="2:3" x14ac:dyDescent="0.2">
      <c r="B2692" s="5">
        <v>45873</v>
      </c>
      <c r="C2692">
        <v>219.23</v>
      </c>
    </row>
    <row r="2693" spans="2:3" x14ac:dyDescent="0.2">
      <c r="B2693" s="5">
        <v>45873</v>
      </c>
      <c r="C2693">
        <v>324.95</v>
      </c>
    </row>
    <row r="2694" spans="2:3" x14ac:dyDescent="0.2">
      <c r="B2694" s="5">
        <v>45873</v>
      </c>
      <c r="C2694">
        <v>165</v>
      </c>
    </row>
    <row r="2695" spans="2:3" x14ac:dyDescent="0.2">
      <c r="B2695" s="5">
        <v>45874</v>
      </c>
      <c r="C2695">
        <v>180</v>
      </c>
    </row>
    <row r="2696" spans="2:3" x14ac:dyDescent="0.2">
      <c r="B2696" s="5">
        <v>45874</v>
      </c>
      <c r="C2696">
        <v>315</v>
      </c>
    </row>
    <row r="2697" spans="2:3" x14ac:dyDescent="0.2">
      <c r="B2697" s="5">
        <v>45874</v>
      </c>
      <c r="C2697">
        <v>230</v>
      </c>
    </row>
    <row r="2698" spans="2:3" x14ac:dyDescent="0.2">
      <c r="B2698" s="5">
        <v>45874</v>
      </c>
      <c r="C2698">
        <v>258</v>
      </c>
    </row>
    <row r="2699" spans="2:3" x14ac:dyDescent="0.2">
      <c r="B2699" s="5">
        <v>45874</v>
      </c>
      <c r="C2699">
        <v>300</v>
      </c>
    </row>
    <row r="2700" spans="2:3" x14ac:dyDescent="0.2">
      <c r="B2700" s="5">
        <v>45874</v>
      </c>
      <c r="C2700">
        <v>442.5</v>
      </c>
    </row>
    <row r="2701" spans="2:3" x14ac:dyDescent="0.2">
      <c r="B2701" s="5">
        <v>45874</v>
      </c>
      <c r="C2701">
        <v>397.5</v>
      </c>
    </row>
    <row r="2702" spans="2:3" x14ac:dyDescent="0.2">
      <c r="B2702" s="5">
        <v>45874</v>
      </c>
      <c r="C2702">
        <v>314.23</v>
      </c>
    </row>
    <row r="2703" spans="2:3" x14ac:dyDescent="0.2">
      <c r="B2703" s="5">
        <v>45874</v>
      </c>
      <c r="C2703">
        <v>314.23</v>
      </c>
    </row>
    <row r="2704" spans="2:3" x14ac:dyDescent="0.2">
      <c r="B2704" s="5">
        <v>45874</v>
      </c>
      <c r="C2704">
        <v>290.54000000000002</v>
      </c>
    </row>
    <row r="2705" spans="2:3" x14ac:dyDescent="0.2">
      <c r="B2705" s="5">
        <v>45874</v>
      </c>
      <c r="C2705">
        <v>364.98</v>
      </c>
    </row>
    <row r="2706" spans="2:3" x14ac:dyDescent="0.2">
      <c r="B2706" s="5">
        <v>45874</v>
      </c>
      <c r="C2706">
        <v>160</v>
      </c>
    </row>
    <row r="2707" spans="2:3" x14ac:dyDescent="0.2">
      <c r="B2707" s="5">
        <v>45874</v>
      </c>
      <c r="C2707">
        <v>690</v>
      </c>
    </row>
    <row r="2708" spans="2:3" x14ac:dyDescent="0.2">
      <c r="B2708" s="5">
        <v>45875</v>
      </c>
      <c r="C2708">
        <v>314.23</v>
      </c>
    </row>
    <row r="2709" spans="2:3" x14ac:dyDescent="0.2">
      <c r="B2709" s="5">
        <v>45875</v>
      </c>
      <c r="C2709">
        <v>344.14</v>
      </c>
    </row>
    <row r="2710" spans="2:3" x14ac:dyDescent="0.2">
      <c r="B2710" s="5">
        <v>45875</v>
      </c>
      <c r="C2710">
        <v>297</v>
      </c>
    </row>
    <row r="2711" spans="2:3" x14ac:dyDescent="0.2">
      <c r="B2711" s="5">
        <v>45875</v>
      </c>
      <c r="C2711">
        <v>287.45</v>
      </c>
    </row>
    <row r="2712" spans="2:3" x14ac:dyDescent="0.2">
      <c r="B2712" s="5">
        <v>45875</v>
      </c>
      <c r="C2712">
        <v>336.08</v>
      </c>
    </row>
    <row r="2713" spans="2:3" x14ac:dyDescent="0.2">
      <c r="B2713" s="5">
        <v>45875</v>
      </c>
      <c r="C2713">
        <v>230</v>
      </c>
    </row>
    <row r="2714" spans="2:3" x14ac:dyDescent="0.2">
      <c r="B2714" s="5">
        <v>45875</v>
      </c>
      <c r="C2714">
        <v>209.2</v>
      </c>
    </row>
    <row r="2715" spans="2:3" x14ac:dyDescent="0.2">
      <c r="B2715" s="5">
        <v>45875</v>
      </c>
      <c r="C2715">
        <v>230</v>
      </c>
    </row>
    <row r="2716" spans="2:3" x14ac:dyDescent="0.2">
      <c r="B2716" s="5">
        <v>45875</v>
      </c>
      <c r="C2716">
        <v>505</v>
      </c>
    </row>
    <row r="2717" spans="2:3" x14ac:dyDescent="0.2">
      <c r="B2717" s="5">
        <v>45876</v>
      </c>
      <c r="C2717">
        <v>999</v>
      </c>
    </row>
    <row r="2718" spans="2:3" x14ac:dyDescent="0.2">
      <c r="B2718" s="5">
        <v>45876</v>
      </c>
      <c r="C2718">
        <v>799</v>
      </c>
    </row>
    <row r="2719" spans="2:3" x14ac:dyDescent="0.2">
      <c r="B2719" s="5">
        <v>45876</v>
      </c>
      <c r="C2719">
        <v>0</v>
      </c>
    </row>
    <row r="2720" spans="2:3" x14ac:dyDescent="0.2">
      <c r="B2720" s="5">
        <v>45876</v>
      </c>
      <c r="C2720">
        <v>430</v>
      </c>
    </row>
    <row r="2721" spans="2:3" x14ac:dyDescent="0.2">
      <c r="B2721" s="5">
        <v>45876</v>
      </c>
      <c r="C2721">
        <v>160</v>
      </c>
    </row>
    <row r="2722" spans="2:3" x14ac:dyDescent="0.2">
      <c r="B2722" s="5">
        <v>45876</v>
      </c>
      <c r="C2722">
        <v>161</v>
      </c>
    </row>
    <row r="2723" spans="2:3" x14ac:dyDescent="0.2">
      <c r="B2723" s="5">
        <v>45876</v>
      </c>
      <c r="C2723">
        <v>406.11</v>
      </c>
    </row>
    <row r="2724" spans="2:3" x14ac:dyDescent="0.2">
      <c r="B2724" s="5">
        <v>45876</v>
      </c>
      <c r="C2724">
        <v>288.60000000000002</v>
      </c>
    </row>
    <row r="2725" spans="2:3" x14ac:dyDescent="0.2">
      <c r="B2725" s="5">
        <v>45876</v>
      </c>
      <c r="C2725">
        <v>160.47</v>
      </c>
    </row>
    <row r="2726" spans="2:3" x14ac:dyDescent="0.2">
      <c r="B2726" s="5">
        <v>45876</v>
      </c>
      <c r="C2726">
        <v>153.47</v>
      </c>
    </row>
    <row r="2727" spans="2:3" x14ac:dyDescent="0.2">
      <c r="B2727" s="5">
        <v>45876</v>
      </c>
      <c r="C2727">
        <v>186.02</v>
      </c>
    </row>
    <row r="2728" spans="2:3" x14ac:dyDescent="0.2">
      <c r="B2728" s="5">
        <v>45876</v>
      </c>
      <c r="C2728">
        <v>230</v>
      </c>
    </row>
    <row r="2729" spans="2:3" x14ac:dyDescent="0.2">
      <c r="B2729" s="5">
        <v>45876</v>
      </c>
      <c r="C2729">
        <v>492.37</v>
      </c>
    </row>
    <row r="2730" spans="2:3" x14ac:dyDescent="0.2">
      <c r="B2730" s="5">
        <v>45876</v>
      </c>
      <c r="C2730">
        <v>144.30000000000001</v>
      </c>
    </row>
    <row r="2731" spans="2:3" x14ac:dyDescent="0.2">
      <c r="B2731" s="5">
        <v>45876</v>
      </c>
      <c r="C2731">
        <v>160.47</v>
      </c>
    </row>
    <row r="2732" spans="2:3" x14ac:dyDescent="0.2">
      <c r="B2732" s="5">
        <v>45876</v>
      </c>
      <c r="C2732">
        <v>160.47</v>
      </c>
    </row>
    <row r="2733" spans="2:3" x14ac:dyDescent="0.2">
      <c r="B2733" s="5">
        <v>45876</v>
      </c>
      <c r="C2733">
        <v>430</v>
      </c>
    </row>
    <row r="2734" spans="2:3" x14ac:dyDescent="0.2">
      <c r="B2734" s="5">
        <v>45876</v>
      </c>
      <c r="C2734">
        <v>211.92</v>
      </c>
    </row>
    <row r="2735" spans="2:3" x14ac:dyDescent="0.2">
      <c r="B2735" s="5">
        <v>45876</v>
      </c>
      <c r="C2735">
        <v>273</v>
      </c>
    </row>
    <row r="2736" spans="2:3" x14ac:dyDescent="0.2">
      <c r="B2736" s="5">
        <v>45876</v>
      </c>
      <c r="C2736">
        <v>180</v>
      </c>
    </row>
    <row r="2737" spans="2:3" x14ac:dyDescent="0.2">
      <c r="B2737" s="5">
        <v>45876</v>
      </c>
      <c r="C2737">
        <v>169.98</v>
      </c>
    </row>
    <row r="2738" spans="2:3" x14ac:dyDescent="0.2">
      <c r="B2738" s="5">
        <v>45876</v>
      </c>
      <c r="C2738">
        <v>339.95</v>
      </c>
    </row>
    <row r="2739" spans="2:3" x14ac:dyDescent="0.2">
      <c r="B2739" s="5">
        <v>45877</v>
      </c>
      <c r="C2739">
        <v>430</v>
      </c>
    </row>
    <row r="2740" spans="2:3" x14ac:dyDescent="0.2">
      <c r="B2740" s="5">
        <v>45877</v>
      </c>
      <c r="C2740">
        <v>219.23</v>
      </c>
    </row>
    <row r="2741" spans="2:3" x14ac:dyDescent="0.2">
      <c r="B2741" s="5">
        <v>45877</v>
      </c>
      <c r="C2741">
        <v>219.23</v>
      </c>
    </row>
    <row r="2742" spans="2:3" x14ac:dyDescent="0.2">
      <c r="B2742" s="5">
        <v>45877</v>
      </c>
      <c r="C2742">
        <v>230</v>
      </c>
    </row>
    <row r="2743" spans="2:3" x14ac:dyDescent="0.2">
      <c r="B2743" s="5">
        <v>45877</v>
      </c>
      <c r="C2743">
        <v>230</v>
      </c>
    </row>
    <row r="2744" spans="2:3" x14ac:dyDescent="0.2">
      <c r="B2744" s="5">
        <v>45877</v>
      </c>
      <c r="C2744">
        <v>386</v>
      </c>
    </row>
    <row r="2745" spans="2:3" x14ac:dyDescent="0.2">
      <c r="B2745" s="5">
        <v>45877</v>
      </c>
      <c r="C2745">
        <v>300</v>
      </c>
    </row>
    <row r="2746" spans="2:3" x14ac:dyDescent="0.2">
      <c r="B2746" s="5">
        <v>45877</v>
      </c>
      <c r="C2746">
        <v>300</v>
      </c>
    </row>
    <row r="2747" spans="2:3" x14ac:dyDescent="0.2">
      <c r="B2747" s="5">
        <v>45877</v>
      </c>
      <c r="C2747">
        <v>160</v>
      </c>
    </row>
    <row r="2748" spans="2:3" x14ac:dyDescent="0.2">
      <c r="B2748" s="5">
        <v>45877</v>
      </c>
      <c r="C2748">
        <v>219.23</v>
      </c>
    </row>
    <row r="2749" spans="2:3" x14ac:dyDescent="0.2">
      <c r="B2749" s="5">
        <v>45877</v>
      </c>
      <c r="C2749">
        <v>180</v>
      </c>
    </row>
    <row r="2750" spans="2:3" x14ac:dyDescent="0.2">
      <c r="B2750" s="5">
        <v>45877</v>
      </c>
      <c r="C2750">
        <v>227.4</v>
      </c>
    </row>
    <row r="2751" spans="2:3" x14ac:dyDescent="0.2">
      <c r="B2751" s="5">
        <v>45877</v>
      </c>
      <c r="C2751">
        <v>219.23</v>
      </c>
    </row>
    <row r="2752" spans="2:3" x14ac:dyDescent="0.2">
      <c r="B2752" s="5">
        <v>45878</v>
      </c>
      <c r="C2752">
        <v>298.73</v>
      </c>
    </row>
    <row r="2753" spans="2:3" x14ac:dyDescent="0.2">
      <c r="B2753" s="5">
        <v>45878</v>
      </c>
      <c r="C2753">
        <v>220</v>
      </c>
    </row>
    <row r="2754" spans="2:3" x14ac:dyDescent="0.2">
      <c r="B2754" s="5">
        <v>45878</v>
      </c>
      <c r="C2754">
        <v>282.83999999999997</v>
      </c>
    </row>
    <row r="2755" spans="2:3" x14ac:dyDescent="0.2">
      <c r="B2755" s="5">
        <v>45878</v>
      </c>
      <c r="C2755">
        <v>300</v>
      </c>
    </row>
    <row r="2756" spans="2:3" x14ac:dyDescent="0.2">
      <c r="B2756" s="5">
        <v>45878</v>
      </c>
      <c r="C2756">
        <v>258</v>
      </c>
    </row>
    <row r="2757" spans="2:3" x14ac:dyDescent="0.2">
      <c r="B2757" s="5">
        <v>45878</v>
      </c>
      <c r="C2757">
        <v>160</v>
      </c>
    </row>
    <row r="2758" spans="2:3" x14ac:dyDescent="0.2">
      <c r="B2758" s="5">
        <v>45878</v>
      </c>
      <c r="C2758">
        <v>180</v>
      </c>
    </row>
    <row r="2759" spans="2:3" x14ac:dyDescent="0.2">
      <c r="B2759" s="5">
        <v>45878</v>
      </c>
      <c r="C2759">
        <v>489.62</v>
      </c>
    </row>
    <row r="2760" spans="2:3" x14ac:dyDescent="0.2">
      <c r="B2760" s="5">
        <v>45878</v>
      </c>
      <c r="C2760">
        <v>280</v>
      </c>
    </row>
    <row r="2761" spans="2:3" x14ac:dyDescent="0.2">
      <c r="B2761" s="5">
        <v>45878</v>
      </c>
      <c r="C2761">
        <v>300</v>
      </c>
    </row>
    <row r="2762" spans="2:3" x14ac:dyDescent="0.2">
      <c r="B2762" s="5">
        <v>45878</v>
      </c>
      <c r="C2762">
        <v>291</v>
      </c>
    </row>
    <row r="2763" spans="2:3" x14ac:dyDescent="0.2">
      <c r="B2763" s="5">
        <v>45878</v>
      </c>
      <c r="C2763">
        <v>300</v>
      </c>
    </row>
    <row r="2764" spans="2:3" x14ac:dyDescent="0.2">
      <c r="B2764" s="5">
        <v>45878</v>
      </c>
      <c r="C2764">
        <v>314</v>
      </c>
    </row>
    <row r="2765" spans="2:3" x14ac:dyDescent="0.2">
      <c r="B2765" s="5">
        <v>45878</v>
      </c>
      <c r="C2765">
        <v>160.47</v>
      </c>
    </row>
    <row r="2766" spans="2:3" x14ac:dyDescent="0.2">
      <c r="B2766" s="5">
        <v>45878</v>
      </c>
      <c r="C2766">
        <v>300</v>
      </c>
    </row>
    <row r="2767" spans="2:3" x14ac:dyDescent="0.2">
      <c r="B2767" s="5">
        <v>45878</v>
      </c>
      <c r="C2767">
        <v>134.4</v>
      </c>
    </row>
    <row r="2768" spans="2:3" x14ac:dyDescent="0.2">
      <c r="B2768" s="5">
        <v>45878</v>
      </c>
      <c r="C2768">
        <v>339.95</v>
      </c>
    </row>
    <row r="2769" spans="2:3" x14ac:dyDescent="0.2">
      <c r="B2769" s="5">
        <v>45878</v>
      </c>
      <c r="C2769">
        <v>227.33</v>
      </c>
    </row>
    <row r="2770" spans="2:3" x14ac:dyDescent="0.2">
      <c r="B2770" s="5">
        <v>45879</v>
      </c>
      <c r="C2770">
        <v>430</v>
      </c>
    </row>
    <row r="2771" spans="2:3" x14ac:dyDescent="0.2">
      <c r="B2771" s="5">
        <v>45879</v>
      </c>
      <c r="C2771">
        <v>300</v>
      </c>
    </row>
    <row r="2772" spans="2:3" x14ac:dyDescent="0.2">
      <c r="B2772" s="5">
        <v>45879</v>
      </c>
      <c r="C2772">
        <v>230</v>
      </c>
    </row>
    <row r="2773" spans="2:3" x14ac:dyDescent="0.2">
      <c r="B2773" s="5">
        <v>45879</v>
      </c>
      <c r="C2773">
        <v>180</v>
      </c>
    </row>
    <row r="2774" spans="2:3" x14ac:dyDescent="0.2">
      <c r="B2774" s="5">
        <v>45879</v>
      </c>
      <c r="C2774">
        <v>178.16</v>
      </c>
    </row>
    <row r="2775" spans="2:3" x14ac:dyDescent="0.2">
      <c r="B2775" s="5">
        <v>45879</v>
      </c>
      <c r="C2775">
        <v>230</v>
      </c>
    </row>
    <row r="2776" spans="2:3" x14ac:dyDescent="0.2">
      <c r="B2776" s="5">
        <v>45879</v>
      </c>
      <c r="C2776">
        <v>147</v>
      </c>
    </row>
    <row r="2777" spans="2:3" x14ac:dyDescent="0.2">
      <c r="B2777" s="5">
        <v>45879</v>
      </c>
      <c r="C2777">
        <v>209.23</v>
      </c>
    </row>
    <row r="2778" spans="2:3" x14ac:dyDescent="0.2">
      <c r="B2778" s="5">
        <v>45879</v>
      </c>
      <c r="C2778">
        <v>449.94</v>
      </c>
    </row>
    <row r="2779" spans="2:3" x14ac:dyDescent="0.2">
      <c r="B2779" s="5">
        <v>45879</v>
      </c>
      <c r="C2779">
        <v>219.23</v>
      </c>
    </row>
    <row r="2780" spans="2:3" x14ac:dyDescent="0.2">
      <c r="B2780" s="5">
        <v>45879</v>
      </c>
      <c r="C2780">
        <v>430</v>
      </c>
    </row>
    <row r="2781" spans="2:3" x14ac:dyDescent="0.2">
      <c r="B2781" s="5">
        <v>45879</v>
      </c>
      <c r="C2781">
        <v>430</v>
      </c>
    </row>
    <row r="2782" spans="2:3" x14ac:dyDescent="0.2">
      <c r="B2782" s="5">
        <v>45879</v>
      </c>
      <c r="C2782">
        <v>354.42</v>
      </c>
    </row>
    <row r="2783" spans="2:3" x14ac:dyDescent="0.2">
      <c r="B2783" s="5">
        <v>45879</v>
      </c>
      <c r="C2783">
        <v>273.73</v>
      </c>
    </row>
    <row r="2784" spans="2:3" x14ac:dyDescent="0.2">
      <c r="B2784" s="5">
        <v>45879</v>
      </c>
      <c r="C2784">
        <v>160.47</v>
      </c>
    </row>
    <row r="2785" spans="2:3" x14ac:dyDescent="0.2">
      <c r="B2785" s="5">
        <v>45879</v>
      </c>
      <c r="C2785">
        <v>430</v>
      </c>
    </row>
    <row r="2786" spans="2:3" x14ac:dyDescent="0.2">
      <c r="B2786" s="5">
        <v>45879</v>
      </c>
      <c r="C2786">
        <v>228</v>
      </c>
    </row>
    <row r="2787" spans="2:3" x14ac:dyDescent="0.2">
      <c r="B2787" s="5">
        <v>45880</v>
      </c>
      <c r="C2787">
        <v>399.5</v>
      </c>
    </row>
    <row r="2788" spans="2:3" x14ac:dyDescent="0.2">
      <c r="B2788" s="5">
        <v>45880</v>
      </c>
      <c r="C2788">
        <v>999</v>
      </c>
    </row>
    <row r="2789" spans="2:3" x14ac:dyDescent="0.2">
      <c r="B2789" s="5">
        <v>45880</v>
      </c>
      <c r="C2789">
        <v>799</v>
      </c>
    </row>
    <row r="2790" spans="2:3" x14ac:dyDescent="0.2">
      <c r="B2790" s="5">
        <v>45880</v>
      </c>
      <c r="C2790">
        <v>324.95</v>
      </c>
    </row>
    <row r="2791" spans="2:3" x14ac:dyDescent="0.2">
      <c r="B2791" s="5">
        <v>45880</v>
      </c>
      <c r="C2791">
        <v>165</v>
      </c>
    </row>
    <row r="2792" spans="2:3" x14ac:dyDescent="0.2">
      <c r="B2792" s="5">
        <v>45880</v>
      </c>
      <c r="C2792">
        <v>215</v>
      </c>
    </row>
    <row r="2793" spans="2:3" x14ac:dyDescent="0.2">
      <c r="B2793" s="5">
        <v>45880</v>
      </c>
      <c r="C2793">
        <v>134</v>
      </c>
    </row>
    <row r="2794" spans="2:3" x14ac:dyDescent="0.2">
      <c r="B2794" s="5">
        <v>45880</v>
      </c>
      <c r="C2794">
        <v>300</v>
      </c>
    </row>
    <row r="2795" spans="2:3" x14ac:dyDescent="0.2">
      <c r="B2795" s="5">
        <v>45880</v>
      </c>
      <c r="C2795">
        <v>230</v>
      </c>
    </row>
    <row r="2796" spans="2:3" x14ac:dyDescent="0.2">
      <c r="B2796" s="5">
        <v>45880</v>
      </c>
      <c r="C2796">
        <v>300</v>
      </c>
    </row>
    <row r="2797" spans="2:3" x14ac:dyDescent="0.2">
      <c r="B2797" s="5">
        <v>45880</v>
      </c>
      <c r="C2797">
        <v>161</v>
      </c>
    </row>
    <row r="2798" spans="2:3" x14ac:dyDescent="0.2">
      <c r="B2798" s="5">
        <v>45880</v>
      </c>
      <c r="C2798">
        <v>255</v>
      </c>
    </row>
    <row r="2799" spans="2:3" x14ac:dyDescent="0.2">
      <c r="B2799" s="5">
        <v>45880</v>
      </c>
      <c r="C2799">
        <v>430</v>
      </c>
    </row>
    <row r="2800" spans="2:3" x14ac:dyDescent="0.2">
      <c r="B2800" s="5">
        <v>45880</v>
      </c>
      <c r="C2800">
        <v>219.23</v>
      </c>
    </row>
    <row r="2801" spans="2:3" x14ac:dyDescent="0.2">
      <c r="B2801" s="5">
        <v>45880</v>
      </c>
      <c r="C2801">
        <v>380.82</v>
      </c>
    </row>
    <row r="2802" spans="2:3" x14ac:dyDescent="0.2">
      <c r="B2802" s="5">
        <v>45881</v>
      </c>
      <c r="C2802">
        <v>180</v>
      </c>
    </row>
    <row r="2803" spans="2:3" x14ac:dyDescent="0.2">
      <c r="B2803" s="5">
        <v>45881</v>
      </c>
      <c r="C2803">
        <v>315</v>
      </c>
    </row>
    <row r="2804" spans="2:3" x14ac:dyDescent="0.2">
      <c r="B2804" s="5">
        <v>45881</v>
      </c>
      <c r="C2804">
        <v>230</v>
      </c>
    </row>
    <row r="2805" spans="2:3" x14ac:dyDescent="0.2">
      <c r="B2805" s="5">
        <v>45881</v>
      </c>
      <c r="C2805">
        <v>258</v>
      </c>
    </row>
    <row r="2806" spans="2:3" x14ac:dyDescent="0.2">
      <c r="B2806" s="5">
        <v>45881</v>
      </c>
      <c r="C2806">
        <v>442.5</v>
      </c>
    </row>
    <row r="2807" spans="2:3" x14ac:dyDescent="0.2">
      <c r="B2807" s="5">
        <v>45881</v>
      </c>
      <c r="C2807">
        <v>397.5</v>
      </c>
    </row>
    <row r="2808" spans="2:3" x14ac:dyDescent="0.2">
      <c r="B2808" s="5">
        <v>45881</v>
      </c>
      <c r="C2808">
        <v>314.23</v>
      </c>
    </row>
    <row r="2809" spans="2:3" x14ac:dyDescent="0.2">
      <c r="B2809" s="5">
        <v>45881</v>
      </c>
      <c r="C2809">
        <v>290.54000000000002</v>
      </c>
    </row>
    <row r="2810" spans="2:3" x14ac:dyDescent="0.2">
      <c r="B2810" s="5">
        <v>45881</v>
      </c>
      <c r="C2810">
        <v>314.23</v>
      </c>
    </row>
    <row r="2811" spans="2:3" x14ac:dyDescent="0.2">
      <c r="B2811" s="5">
        <v>45881</v>
      </c>
      <c r="C2811">
        <v>295</v>
      </c>
    </row>
    <row r="2812" spans="2:3" x14ac:dyDescent="0.2">
      <c r="B2812" s="5">
        <v>45881</v>
      </c>
      <c r="C2812">
        <v>348</v>
      </c>
    </row>
    <row r="2813" spans="2:3" x14ac:dyDescent="0.2">
      <c r="B2813" s="5">
        <v>45881</v>
      </c>
      <c r="C2813">
        <v>364.98</v>
      </c>
    </row>
    <row r="2814" spans="2:3" x14ac:dyDescent="0.2">
      <c r="B2814" s="5">
        <v>45882</v>
      </c>
      <c r="C2814">
        <v>314.23</v>
      </c>
    </row>
    <row r="2815" spans="2:3" x14ac:dyDescent="0.2">
      <c r="B2815" s="5">
        <v>45882</v>
      </c>
      <c r="C2815">
        <v>344.14</v>
      </c>
    </row>
    <row r="2816" spans="2:3" x14ac:dyDescent="0.2">
      <c r="B2816" s="5">
        <v>45882</v>
      </c>
      <c r="C2816">
        <v>287.45</v>
      </c>
    </row>
    <row r="2817" spans="2:3" x14ac:dyDescent="0.2">
      <c r="B2817" s="5">
        <v>45882</v>
      </c>
      <c r="C2817">
        <v>336.08</v>
      </c>
    </row>
    <row r="2818" spans="2:3" x14ac:dyDescent="0.2">
      <c r="B2818" s="5">
        <v>45882</v>
      </c>
      <c r="C2818">
        <v>230</v>
      </c>
    </row>
    <row r="2819" spans="2:3" x14ac:dyDescent="0.2">
      <c r="B2819" s="5">
        <v>45882</v>
      </c>
      <c r="C2819">
        <v>209.2</v>
      </c>
    </row>
    <row r="2820" spans="2:3" x14ac:dyDescent="0.2">
      <c r="B2820" s="5">
        <v>45882</v>
      </c>
      <c r="C2820">
        <v>230</v>
      </c>
    </row>
    <row r="2821" spans="2:3" x14ac:dyDescent="0.2">
      <c r="B2821" s="5">
        <v>45882</v>
      </c>
      <c r="C2821">
        <v>505</v>
      </c>
    </row>
    <row r="2822" spans="2:3" x14ac:dyDescent="0.2">
      <c r="B2822" s="5">
        <v>45883</v>
      </c>
      <c r="C2822">
        <v>799</v>
      </c>
    </row>
    <row r="2823" spans="2:3" x14ac:dyDescent="0.2">
      <c r="B2823" s="5">
        <v>45883</v>
      </c>
      <c r="C2823">
        <v>169.98</v>
      </c>
    </row>
    <row r="2824" spans="2:3" x14ac:dyDescent="0.2">
      <c r="B2824" s="5">
        <v>45883</v>
      </c>
      <c r="C2824">
        <v>339.95</v>
      </c>
    </row>
    <row r="2825" spans="2:3" x14ac:dyDescent="0.2">
      <c r="B2825" s="5">
        <v>45883</v>
      </c>
      <c r="C2825">
        <v>227</v>
      </c>
    </row>
    <row r="2826" spans="2:3" x14ac:dyDescent="0.2">
      <c r="B2826" s="5">
        <v>45883</v>
      </c>
      <c r="C2826">
        <v>690</v>
      </c>
    </row>
    <row r="2827" spans="2:3" x14ac:dyDescent="0.2">
      <c r="B2827" s="5">
        <v>45883</v>
      </c>
      <c r="C2827">
        <v>430</v>
      </c>
    </row>
    <row r="2828" spans="2:3" x14ac:dyDescent="0.2">
      <c r="B2828" s="5">
        <v>45883</v>
      </c>
      <c r="C2828">
        <v>227</v>
      </c>
    </row>
    <row r="2829" spans="2:3" x14ac:dyDescent="0.2">
      <c r="B2829" s="5">
        <v>45883</v>
      </c>
      <c r="C2829">
        <v>161</v>
      </c>
    </row>
    <row r="2830" spans="2:3" x14ac:dyDescent="0.2">
      <c r="B2830" s="5">
        <v>45883</v>
      </c>
      <c r="C2830">
        <v>406.11</v>
      </c>
    </row>
    <row r="2831" spans="2:3" x14ac:dyDescent="0.2">
      <c r="B2831" s="5">
        <v>45883</v>
      </c>
      <c r="C2831">
        <v>288.60000000000002</v>
      </c>
    </row>
    <row r="2832" spans="2:3" x14ac:dyDescent="0.2">
      <c r="B2832" s="5">
        <v>45883</v>
      </c>
      <c r="C2832">
        <v>153.47</v>
      </c>
    </row>
    <row r="2833" spans="2:3" x14ac:dyDescent="0.2">
      <c r="B2833" s="5">
        <v>45883</v>
      </c>
      <c r="C2833">
        <v>186.02</v>
      </c>
    </row>
    <row r="2834" spans="2:3" x14ac:dyDescent="0.2">
      <c r="B2834" s="5">
        <v>45883</v>
      </c>
      <c r="C2834">
        <v>230</v>
      </c>
    </row>
    <row r="2835" spans="2:3" x14ac:dyDescent="0.2">
      <c r="B2835" s="5">
        <v>45883</v>
      </c>
      <c r="C2835">
        <v>230</v>
      </c>
    </row>
    <row r="2836" spans="2:3" x14ac:dyDescent="0.2">
      <c r="B2836" s="5">
        <v>45883</v>
      </c>
      <c r="C2836">
        <v>144.30000000000001</v>
      </c>
    </row>
    <row r="2837" spans="2:3" x14ac:dyDescent="0.2">
      <c r="B2837" s="5">
        <v>45883</v>
      </c>
      <c r="C2837">
        <v>160.47</v>
      </c>
    </row>
    <row r="2838" spans="2:3" x14ac:dyDescent="0.2">
      <c r="B2838" s="5">
        <v>45883</v>
      </c>
      <c r="C2838">
        <v>160.47</v>
      </c>
    </row>
    <row r="2839" spans="2:3" x14ac:dyDescent="0.2">
      <c r="B2839" s="5">
        <v>45883</v>
      </c>
      <c r="C2839">
        <v>430</v>
      </c>
    </row>
    <row r="2840" spans="2:3" x14ac:dyDescent="0.2">
      <c r="B2840" s="5">
        <v>45883</v>
      </c>
      <c r="C2840">
        <v>211.92</v>
      </c>
    </row>
    <row r="2841" spans="2:3" x14ac:dyDescent="0.2">
      <c r="B2841" s="5">
        <v>45883</v>
      </c>
      <c r="C2841">
        <v>273</v>
      </c>
    </row>
    <row r="2842" spans="2:3" x14ac:dyDescent="0.2">
      <c r="B2842" s="5">
        <v>45883</v>
      </c>
      <c r="C2842">
        <v>180</v>
      </c>
    </row>
    <row r="2843" spans="2:3" x14ac:dyDescent="0.2">
      <c r="B2843" s="5">
        <v>45883</v>
      </c>
      <c r="C2843">
        <v>227</v>
      </c>
    </row>
    <row r="2844" spans="2:3" x14ac:dyDescent="0.2">
      <c r="B2844" s="5">
        <v>45884</v>
      </c>
      <c r="C2844">
        <v>799</v>
      </c>
    </row>
    <row r="2845" spans="2:3" x14ac:dyDescent="0.2">
      <c r="B2845" s="5">
        <v>45884</v>
      </c>
      <c r="C2845">
        <v>799</v>
      </c>
    </row>
    <row r="2846" spans="2:3" x14ac:dyDescent="0.2">
      <c r="B2846" s="5">
        <v>45884</v>
      </c>
      <c r="C2846">
        <v>219.23</v>
      </c>
    </row>
    <row r="2847" spans="2:3" x14ac:dyDescent="0.2">
      <c r="B2847" s="5">
        <v>45884</v>
      </c>
      <c r="C2847">
        <v>160</v>
      </c>
    </row>
    <row r="2848" spans="2:3" x14ac:dyDescent="0.2">
      <c r="B2848" s="5">
        <v>45884</v>
      </c>
      <c r="C2848">
        <v>430</v>
      </c>
    </row>
    <row r="2849" spans="2:3" x14ac:dyDescent="0.2">
      <c r="B2849" s="5">
        <v>45884</v>
      </c>
      <c r="C2849">
        <v>219.23</v>
      </c>
    </row>
    <row r="2850" spans="2:3" x14ac:dyDescent="0.2">
      <c r="B2850" s="5">
        <v>45884</v>
      </c>
      <c r="C2850">
        <v>219.23</v>
      </c>
    </row>
    <row r="2851" spans="2:3" x14ac:dyDescent="0.2">
      <c r="B2851" s="5">
        <v>45884</v>
      </c>
      <c r="C2851">
        <v>160.47</v>
      </c>
    </row>
    <row r="2852" spans="2:3" x14ac:dyDescent="0.2">
      <c r="B2852" s="5">
        <v>45884</v>
      </c>
      <c r="C2852">
        <v>230</v>
      </c>
    </row>
    <row r="2853" spans="2:3" x14ac:dyDescent="0.2">
      <c r="B2853" s="5">
        <v>45884</v>
      </c>
      <c r="C2853">
        <v>297</v>
      </c>
    </row>
    <row r="2854" spans="2:3" x14ac:dyDescent="0.2">
      <c r="B2854" s="5">
        <v>45884</v>
      </c>
      <c r="C2854">
        <v>230</v>
      </c>
    </row>
    <row r="2855" spans="2:3" x14ac:dyDescent="0.2">
      <c r="B2855" s="5">
        <v>45884</v>
      </c>
      <c r="C2855">
        <v>386</v>
      </c>
    </row>
    <row r="2856" spans="2:3" x14ac:dyDescent="0.2">
      <c r="B2856" s="5">
        <v>45884</v>
      </c>
      <c r="C2856">
        <v>180</v>
      </c>
    </row>
    <row r="2857" spans="2:3" x14ac:dyDescent="0.2">
      <c r="B2857" s="5">
        <v>45884</v>
      </c>
      <c r="C2857">
        <v>300</v>
      </c>
    </row>
    <row r="2858" spans="2:3" x14ac:dyDescent="0.2">
      <c r="B2858" s="5">
        <v>45884</v>
      </c>
      <c r="C2858">
        <v>160</v>
      </c>
    </row>
    <row r="2859" spans="2:3" x14ac:dyDescent="0.2">
      <c r="B2859" s="5">
        <v>45884</v>
      </c>
      <c r="C2859">
        <v>219.23</v>
      </c>
    </row>
    <row r="2860" spans="2:3" x14ac:dyDescent="0.2">
      <c r="B2860" s="5">
        <v>45884</v>
      </c>
      <c r="C2860">
        <v>180</v>
      </c>
    </row>
    <row r="2861" spans="2:3" x14ac:dyDescent="0.2">
      <c r="B2861" s="5">
        <v>45885</v>
      </c>
      <c r="C2861">
        <v>799</v>
      </c>
    </row>
    <row r="2862" spans="2:3" x14ac:dyDescent="0.2">
      <c r="B2862" s="5">
        <v>45885</v>
      </c>
      <c r="C2862">
        <v>799</v>
      </c>
    </row>
    <row r="2863" spans="2:3" x14ac:dyDescent="0.2">
      <c r="B2863" s="5">
        <v>45885</v>
      </c>
      <c r="C2863">
        <v>799</v>
      </c>
    </row>
    <row r="2864" spans="2:3" x14ac:dyDescent="0.2">
      <c r="B2864" s="5">
        <v>45885</v>
      </c>
      <c r="C2864">
        <v>799</v>
      </c>
    </row>
    <row r="2865" spans="2:3" x14ac:dyDescent="0.2">
      <c r="B2865" s="5">
        <v>45885</v>
      </c>
      <c r="C2865">
        <v>160.47</v>
      </c>
    </row>
    <row r="2866" spans="2:3" x14ac:dyDescent="0.2">
      <c r="B2866" s="5">
        <v>45885</v>
      </c>
      <c r="C2866">
        <v>300</v>
      </c>
    </row>
    <row r="2867" spans="2:3" x14ac:dyDescent="0.2">
      <c r="B2867" s="5">
        <v>45885</v>
      </c>
      <c r="C2867">
        <v>134.4</v>
      </c>
    </row>
    <row r="2868" spans="2:3" x14ac:dyDescent="0.2">
      <c r="B2868" s="5">
        <v>45885</v>
      </c>
      <c r="C2868">
        <v>339.95</v>
      </c>
    </row>
    <row r="2869" spans="2:3" x14ac:dyDescent="0.2">
      <c r="B2869" s="5">
        <v>45885</v>
      </c>
      <c r="C2869">
        <v>298.73</v>
      </c>
    </row>
    <row r="2870" spans="2:3" x14ac:dyDescent="0.2">
      <c r="B2870" s="5">
        <v>45885</v>
      </c>
      <c r="C2870">
        <v>282.83999999999997</v>
      </c>
    </row>
    <row r="2871" spans="2:3" x14ac:dyDescent="0.2">
      <c r="B2871" s="5">
        <v>45885</v>
      </c>
      <c r="C2871">
        <v>300</v>
      </c>
    </row>
    <row r="2872" spans="2:3" x14ac:dyDescent="0.2">
      <c r="B2872" s="5">
        <v>45885</v>
      </c>
      <c r="C2872">
        <v>258</v>
      </c>
    </row>
    <row r="2873" spans="2:3" x14ac:dyDescent="0.2">
      <c r="B2873" s="5">
        <v>45885</v>
      </c>
      <c r="C2873">
        <v>180</v>
      </c>
    </row>
    <row r="2874" spans="2:3" x14ac:dyDescent="0.2">
      <c r="B2874" s="5">
        <v>45885</v>
      </c>
      <c r="C2874">
        <v>489.62</v>
      </c>
    </row>
    <row r="2875" spans="2:3" x14ac:dyDescent="0.2">
      <c r="B2875" s="5">
        <v>45885</v>
      </c>
      <c r="C2875">
        <v>300</v>
      </c>
    </row>
    <row r="2876" spans="2:3" x14ac:dyDescent="0.2">
      <c r="B2876" s="5">
        <v>45885</v>
      </c>
      <c r="C2876">
        <v>291</v>
      </c>
    </row>
    <row r="2877" spans="2:3" x14ac:dyDescent="0.2">
      <c r="B2877" s="5">
        <v>45885</v>
      </c>
      <c r="C2877">
        <v>300</v>
      </c>
    </row>
    <row r="2878" spans="2:3" x14ac:dyDescent="0.2">
      <c r="B2878" s="5">
        <v>45886</v>
      </c>
      <c r="C2878">
        <v>227.33</v>
      </c>
    </row>
    <row r="2879" spans="2:3" x14ac:dyDescent="0.2">
      <c r="B2879" s="5">
        <v>45886</v>
      </c>
      <c r="C2879">
        <v>430</v>
      </c>
    </row>
    <row r="2880" spans="2:3" x14ac:dyDescent="0.2">
      <c r="B2880" s="5">
        <v>45886</v>
      </c>
      <c r="C2880">
        <v>300</v>
      </c>
    </row>
    <row r="2881" spans="2:3" x14ac:dyDescent="0.2">
      <c r="B2881" s="5">
        <v>45886</v>
      </c>
      <c r="C2881">
        <v>230</v>
      </c>
    </row>
    <row r="2882" spans="2:3" x14ac:dyDescent="0.2">
      <c r="B2882" s="5">
        <v>45886</v>
      </c>
      <c r="C2882">
        <v>178.16</v>
      </c>
    </row>
    <row r="2883" spans="2:3" x14ac:dyDescent="0.2">
      <c r="B2883" s="5">
        <v>45886</v>
      </c>
      <c r="C2883">
        <v>230</v>
      </c>
    </row>
    <row r="2884" spans="2:3" x14ac:dyDescent="0.2">
      <c r="B2884" s="5">
        <v>45886</v>
      </c>
      <c r="C2884">
        <v>161</v>
      </c>
    </row>
    <row r="2885" spans="2:3" x14ac:dyDescent="0.2">
      <c r="B2885" s="5">
        <v>45886</v>
      </c>
      <c r="C2885">
        <v>160</v>
      </c>
    </row>
    <row r="2886" spans="2:3" x14ac:dyDescent="0.2">
      <c r="B2886" s="5">
        <v>45886</v>
      </c>
      <c r="C2886">
        <v>147</v>
      </c>
    </row>
    <row r="2887" spans="2:3" x14ac:dyDescent="0.2">
      <c r="B2887" s="5">
        <v>45886</v>
      </c>
      <c r="C2887">
        <v>492.37</v>
      </c>
    </row>
    <row r="2888" spans="2:3" x14ac:dyDescent="0.2">
      <c r="B2888" s="5">
        <v>45886</v>
      </c>
      <c r="C2888">
        <v>280</v>
      </c>
    </row>
    <row r="2889" spans="2:3" x14ac:dyDescent="0.2">
      <c r="B2889" s="5">
        <v>45886</v>
      </c>
      <c r="C2889">
        <v>449.94</v>
      </c>
    </row>
    <row r="2890" spans="2:3" x14ac:dyDescent="0.2">
      <c r="B2890" s="5">
        <v>45886</v>
      </c>
      <c r="C2890">
        <v>219.23</v>
      </c>
    </row>
    <row r="2891" spans="2:3" x14ac:dyDescent="0.2">
      <c r="B2891" s="5">
        <v>45886</v>
      </c>
      <c r="C2891">
        <v>430</v>
      </c>
    </row>
    <row r="2892" spans="2:3" x14ac:dyDescent="0.2">
      <c r="B2892" s="5">
        <v>45886</v>
      </c>
      <c r="C2892">
        <v>430</v>
      </c>
    </row>
    <row r="2893" spans="2:3" x14ac:dyDescent="0.2">
      <c r="B2893" s="5">
        <v>45886</v>
      </c>
      <c r="C2893">
        <v>354.42</v>
      </c>
    </row>
    <row r="2894" spans="2:3" x14ac:dyDescent="0.2">
      <c r="B2894" s="5">
        <v>45886</v>
      </c>
      <c r="C2894">
        <v>273.73</v>
      </c>
    </row>
    <row r="2895" spans="2:3" x14ac:dyDescent="0.2">
      <c r="B2895" s="5">
        <v>45886</v>
      </c>
      <c r="C2895">
        <v>160.47</v>
      </c>
    </row>
    <row r="2896" spans="2:3" x14ac:dyDescent="0.2">
      <c r="B2896" s="5">
        <v>45886</v>
      </c>
      <c r="C2896">
        <v>430</v>
      </c>
    </row>
    <row r="2897" spans="2:3" x14ac:dyDescent="0.2">
      <c r="B2897" s="5">
        <v>45886</v>
      </c>
      <c r="C2897">
        <v>314</v>
      </c>
    </row>
    <row r="2898" spans="2:3" x14ac:dyDescent="0.2">
      <c r="B2898" s="5">
        <v>45886</v>
      </c>
      <c r="C2898">
        <v>228</v>
      </c>
    </row>
    <row r="2899" spans="2:3" x14ac:dyDescent="0.2">
      <c r="B2899" s="5">
        <v>45887</v>
      </c>
      <c r="C2899">
        <v>324.95</v>
      </c>
    </row>
    <row r="2900" spans="2:3" x14ac:dyDescent="0.2">
      <c r="B2900" s="5">
        <v>45887</v>
      </c>
      <c r="C2900">
        <v>165</v>
      </c>
    </row>
    <row r="2901" spans="2:3" x14ac:dyDescent="0.2">
      <c r="B2901" s="5">
        <v>45887</v>
      </c>
      <c r="C2901">
        <v>220</v>
      </c>
    </row>
    <row r="2902" spans="2:3" x14ac:dyDescent="0.2">
      <c r="B2902" s="5">
        <v>45887</v>
      </c>
      <c r="C2902">
        <v>180</v>
      </c>
    </row>
    <row r="2903" spans="2:3" x14ac:dyDescent="0.2">
      <c r="B2903" s="5">
        <v>45887</v>
      </c>
      <c r="C2903">
        <v>180</v>
      </c>
    </row>
    <row r="2904" spans="2:3" x14ac:dyDescent="0.2">
      <c r="B2904" s="5">
        <v>45887</v>
      </c>
      <c r="C2904">
        <v>230</v>
      </c>
    </row>
    <row r="2905" spans="2:3" x14ac:dyDescent="0.2">
      <c r="B2905" s="5">
        <v>45887</v>
      </c>
      <c r="C2905">
        <v>215</v>
      </c>
    </row>
    <row r="2906" spans="2:3" x14ac:dyDescent="0.2">
      <c r="B2906" s="5">
        <v>45887</v>
      </c>
      <c r="C2906">
        <v>134</v>
      </c>
    </row>
    <row r="2907" spans="2:3" x14ac:dyDescent="0.2">
      <c r="B2907" s="5">
        <v>45887</v>
      </c>
      <c r="C2907">
        <v>292.73</v>
      </c>
    </row>
    <row r="2908" spans="2:3" x14ac:dyDescent="0.2">
      <c r="B2908" s="5">
        <v>45887</v>
      </c>
      <c r="C2908">
        <v>258</v>
      </c>
    </row>
    <row r="2909" spans="2:3" x14ac:dyDescent="0.2">
      <c r="B2909" s="5">
        <v>45887</v>
      </c>
      <c r="C2909">
        <v>160.47</v>
      </c>
    </row>
    <row r="2910" spans="2:3" x14ac:dyDescent="0.2">
      <c r="B2910" s="5">
        <v>45887</v>
      </c>
      <c r="C2910">
        <v>300</v>
      </c>
    </row>
    <row r="2911" spans="2:3" x14ac:dyDescent="0.2">
      <c r="B2911" s="5">
        <v>45887</v>
      </c>
      <c r="C2911">
        <v>230</v>
      </c>
    </row>
    <row r="2912" spans="2:3" x14ac:dyDescent="0.2">
      <c r="B2912" s="5">
        <v>45887</v>
      </c>
      <c r="C2912">
        <v>300</v>
      </c>
    </row>
    <row r="2913" spans="2:3" x14ac:dyDescent="0.2">
      <c r="B2913" s="5">
        <v>45887</v>
      </c>
      <c r="C2913">
        <v>209.2</v>
      </c>
    </row>
    <row r="2914" spans="2:3" x14ac:dyDescent="0.2">
      <c r="B2914" s="5">
        <v>45887</v>
      </c>
      <c r="C2914">
        <v>255</v>
      </c>
    </row>
    <row r="2915" spans="2:3" x14ac:dyDescent="0.2">
      <c r="B2915" s="5">
        <v>45887</v>
      </c>
      <c r="C2915">
        <v>430</v>
      </c>
    </row>
    <row r="2916" spans="2:3" x14ac:dyDescent="0.2">
      <c r="B2916" s="5">
        <v>45887</v>
      </c>
      <c r="C2916">
        <v>219.23</v>
      </c>
    </row>
    <row r="2917" spans="2:3" x14ac:dyDescent="0.2">
      <c r="B2917" s="5">
        <v>45887</v>
      </c>
      <c r="C2917">
        <v>160</v>
      </c>
    </row>
    <row r="2918" spans="2:3" x14ac:dyDescent="0.2">
      <c r="B2918" s="5">
        <v>45888</v>
      </c>
      <c r="C2918">
        <v>624.5</v>
      </c>
    </row>
    <row r="2919" spans="2:3" x14ac:dyDescent="0.2">
      <c r="B2919" s="5">
        <v>45888</v>
      </c>
      <c r="C2919">
        <v>364.98</v>
      </c>
    </row>
    <row r="2920" spans="2:3" x14ac:dyDescent="0.2">
      <c r="B2920" s="5">
        <v>45888</v>
      </c>
      <c r="C2920">
        <v>180</v>
      </c>
    </row>
    <row r="2921" spans="2:3" x14ac:dyDescent="0.2">
      <c r="B2921" s="5">
        <v>45888</v>
      </c>
      <c r="C2921">
        <v>315</v>
      </c>
    </row>
    <row r="2922" spans="2:3" x14ac:dyDescent="0.2">
      <c r="B2922" s="5">
        <v>45888</v>
      </c>
      <c r="C2922">
        <v>230</v>
      </c>
    </row>
    <row r="2923" spans="2:3" x14ac:dyDescent="0.2">
      <c r="B2923" s="5">
        <v>45888</v>
      </c>
      <c r="C2923">
        <v>258</v>
      </c>
    </row>
    <row r="2924" spans="2:3" x14ac:dyDescent="0.2">
      <c r="B2924" s="5">
        <v>45888</v>
      </c>
      <c r="C2924">
        <v>442.5</v>
      </c>
    </row>
    <row r="2925" spans="2:3" x14ac:dyDescent="0.2">
      <c r="B2925" s="5">
        <v>45888</v>
      </c>
      <c r="C2925">
        <v>397.5</v>
      </c>
    </row>
    <row r="2926" spans="2:3" x14ac:dyDescent="0.2">
      <c r="B2926" s="5">
        <v>45888</v>
      </c>
      <c r="C2926">
        <v>314.23</v>
      </c>
    </row>
    <row r="2927" spans="2:3" x14ac:dyDescent="0.2">
      <c r="B2927" s="5">
        <v>45888</v>
      </c>
      <c r="C2927">
        <v>290.54000000000002</v>
      </c>
    </row>
    <row r="2928" spans="2:3" x14ac:dyDescent="0.2">
      <c r="B2928" s="5">
        <v>45888</v>
      </c>
      <c r="C2928">
        <v>314.23</v>
      </c>
    </row>
    <row r="2929" spans="2:3" x14ac:dyDescent="0.2">
      <c r="B2929" s="5">
        <v>45888</v>
      </c>
      <c r="C2929">
        <v>295</v>
      </c>
    </row>
    <row r="2930" spans="2:3" x14ac:dyDescent="0.2">
      <c r="B2930" s="5">
        <v>45889</v>
      </c>
      <c r="C2930">
        <v>314.23</v>
      </c>
    </row>
    <row r="2931" spans="2:3" x14ac:dyDescent="0.2">
      <c r="B2931" s="5">
        <v>45889</v>
      </c>
      <c r="C2931">
        <v>344.14</v>
      </c>
    </row>
    <row r="2932" spans="2:3" x14ac:dyDescent="0.2">
      <c r="B2932" s="5">
        <v>45889</v>
      </c>
      <c r="C2932">
        <v>287.45</v>
      </c>
    </row>
    <row r="2933" spans="2:3" x14ac:dyDescent="0.2">
      <c r="B2933" s="5">
        <v>45889</v>
      </c>
      <c r="C2933">
        <v>336.08</v>
      </c>
    </row>
    <row r="2934" spans="2:3" x14ac:dyDescent="0.2">
      <c r="B2934" s="5">
        <v>45889</v>
      </c>
      <c r="C2934">
        <v>161</v>
      </c>
    </row>
    <row r="2935" spans="2:3" x14ac:dyDescent="0.2">
      <c r="B2935" s="5">
        <v>45889</v>
      </c>
      <c r="C2935">
        <v>230</v>
      </c>
    </row>
    <row r="2936" spans="2:3" x14ac:dyDescent="0.2">
      <c r="B2936" s="5">
        <v>45889</v>
      </c>
      <c r="C2936">
        <v>209.2</v>
      </c>
    </row>
    <row r="2937" spans="2:3" x14ac:dyDescent="0.2">
      <c r="B2937" s="5">
        <v>45889</v>
      </c>
      <c r="C2937">
        <v>230</v>
      </c>
    </row>
    <row r="2938" spans="2:3" x14ac:dyDescent="0.2">
      <c r="B2938" s="5">
        <v>45889</v>
      </c>
      <c r="C2938">
        <v>505</v>
      </c>
    </row>
    <row r="2939" spans="2:3" x14ac:dyDescent="0.2">
      <c r="B2939" s="5">
        <v>45890</v>
      </c>
      <c r="C2939">
        <v>380.82</v>
      </c>
    </row>
    <row r="2940" spans="2:3" x14ac:dyDescent="0.2">
      <c r="B2940" s="5">
        <v>45890</v>
      </c>
      <c r="C2940">
        <v>169.98</v>
      </c>
    </row>
    <row r="2941" spans="2:3" x14ac:dyDescent="0.2">
      <c r="B2941" s="5">
        <v>45890</v>
      </c>
      <c r="C2941">
        <v>339.95</v>
      </c>
    </row>
    <row r="2942" spans="2:3" x14ac:dyDescent="0.2">
      <c r="B2942" s="5">
        <v>45890</v>
      </c>
      <c r="C2942">
        <v>430</v>
      </c>
    </row>
    <row r="2943" spans="2:3" x14ac:dyDescent="0.2">
      <c r="B2943" s="5">
        <v>45890</v>
      </c>
      <c r="C2943">
        <v>406.11</v>
      </c>
    </row>
    <row r="2944" spans="2:3" x14ac:dyDescent="0.2">
      <c r="B2944" s="5">
        <v>45890</v>
      </c>
      <c r="C2944">
        <v>288.60000000000002</v>
      </c>
    </row>
    <row r="2945" spans="2:3" x14ac:dyDescent="0.2">
      <c r="B2945" s="5">
        <v>45890</v>
      </c>
      <c r="C2945">
        <v>153.47</v>
      </c>
    </row>
    <row r="2946" spans="2:3" x14ac:dyDescent="0.2">
      <c r="B2946" s="5">
        <v>45890</v>
      </c>
      <c r="C2946">
        <v>186.02</v>
      </c>
    </row>
    <row r="2947" spans="2:3" x14ac:dyDescent="0.2">
      <c r="B2947" s="5">
        <v>45890</v>
      </c>
      <c r="C2947">
        <v>230</v>
      </c>
    </row>
    <row r="2948" spans="2:3" x14ac:dyDescent="0.2">
      <c r="B2948" s="5">
        <v>45890</v>
      </c>
      <c r="C2948">
        <v>160.47</v>
      </c>
    </row>
    <row r="2949" spans="2:3" x14ac:dyDescent="0.2">
      <c r="B2949" s="5">
        <v>45890</v>
      </c>
      <c r="C2949">
        <v>144.30000000000001</v>
      </c>
    </row>
    <row r="2950" spans="2:3" x14ac:dyDescent="0.2">
      <c r="B2950" s="5">
        <v>45890</v>
      </c>
      <c r="C2950">
        <v>230</v>
      </c>
    </row>
    <row r="2951" spans="2:3" x14ac:dyDescent="0.2">
      <c r="B2951" s="5">
        <v>45890</v>
      </c>
      <c r="C2951">
        <v>160.47</v>
      </c>
    </row>
    <row r="2952" spans="2:3" x14ac:dyDescent="0.2">
      <c r="B2952" s="5">
        <v>45890</v>
      </c>
      <c r="C2952">
        <v>160.47</v>
      </c>
    </row>
    <row r="2953" spans="2:3" x14ac:dyDescent="0.2">
      <c r="B2953" s="5">
        <v>45890</v>
      </c>
      <c r="C2953">
        <v>430</v>
      </c>
    </row>
    <row r="2954" spans="2:3" x14ac:dyDescent="0.2">
      <c r="B2954" s="5">
        <v>45890</v>
      </c>
      <c r="C2954">
        <v>331.7</v>
      </c>
    </row>
    <row r="2955" spans="2:3" x14ac:dyDescent="0.2">
      <c r="B2955" s="5">
        <v>45890</v>
      </c>
      <c r="C2955">
        <v>211.92</v>
      </c>
    </row>
    <row r="2956" spans="2:3" x14ac:dyDescent="0.2">
      <c r="B2956" s="5">
        <v>45890</v>
      </c>
      <c r="C2956">
        <v>273</v>
      </c>
    </row>
    <row r="2957" spans="2:3" x14ac:dyDescent="0.2">
      <c r="B2957" s="5">
        <v>45890</v>
      </c>
      <c r="C2957">
        <v>180</v>
      </c>
    </row>
    <row r="2958" spans="2:3" x14ac:dyDescent="0.2">
      <c r="B2958" s="5">
        <v>45891</v>
      </c>
      <c r="C2958">
        <v>180</v>
      </c>
    </row>
    <row r="2959" spans="2:3" x14ac:dyDescent="0.2">
      <c r="B2959" s="5">
        <v>45891</v>
      </c>
      <c r="C2959">
        <v>219.23</v>
      </c>
    </row>
    <row r="2960" spans="2:3" x14ac:dyDescent="0.2">
      <c r="B2960" s="5">
        <v>45891</v>
      </c>
      <c r="C2960">
        <v>430</v>
      </c>
    </row>
    <row r="2961" spans="2:3" x14ac:dyDescent="0.2">
      <c r="B2961" s="5">
        <v>45891</v>
      </c>
      <c r="C2961">
        <v>219.23</v>
      </c>
    </row>
    <row r="2962" spans="2:3" x14ac:dyDescent="0.2">
      <c r="B2962" s="5">
        <v>45891</v>
      </c>
      <c r="C2962">
        <v>219.23</v>
      </c>
    </row>
    <row r="2963" spans="2:3" x14ac:dyDescent="0.2">
      <c r="B2963" s="5">
        <v>45891</v>
      </c>
      <c r="C2963">
        <v>230</v>
      </c>
    </row>
    <row r="2964" spans="2:3" x14ac:dyDescent="0.2">
      <c r="B2964" s="5">
        <v>45891</v>
      </c>
      <c r="C2964">
        <v>230</v>
      </c>
    </row>
    <row r="2965" spans="2:3" x14ac:dyDescent="0.2">
      <c r="B2965" s="5">
        <v>45891</v>
      </c>
      <c r="C2965">
        <v>300</v>
      </c>
    </row>
    <row r="2966" spans="2:3" x14ac:dyDescent="0.2">
      <c r="B2966" s="5">
        <v>45891</v>
      </c>
      <c r="C2966">
        <v>300</v>
      </c>
    </row>
    <row r="2967" spans="2:3" x14ac:dyDescent="0.2">
      <c r="B2967" s="5">
        <v>45891</v>
      </c>
      <c r="C2967">
        <v>386</v>
      </c>
    </row>
    <row r="2968" spans="2:3" x14ac:dyDescent="0.2">
      <c r="B2968" s="5">
        <v>45891</v>
      </c>
      <c r="C2968">
        <v>300</v>
      </c>
    </row>
    <row r="2969" spans="2:3" x14ac:dyDescent="0.2">
      <c r="B2969" s="5">
        <v>45891</v>
      </c>
      <c r="C2969">
        <v>160</v>
      </c>
    </row>
    <row r="2970" spans="2:3" x14ac:dyDescent="0.2">
      <c r="B2970" s="5">
        <v>45892</v>
      </c>
      <c r="C2970">
        <v>1249</v>
      </c>
    </row>
    <row r="2971" spans="2:3" x14ac:dyDescent="0.2">
      <c r="B2971" s="5">
        <v>45892</v>
      </c>
      <c r="C2971">
        <v>999</v>
      </c>
    </row>
    <row r="2972" spans="2:3" x14ac:dyDescent="0.2">
      <c r="B2972" s="5">
        <v>45892</v>
      </c>
      <c r="C2972">
        <v>160.47</v>
      </c>
    </row>
    <row r="2973" spans="2:3" x14ac:dyDescent="0.2">
      <c r="B2973" s="5">
        <v>45892</v>
      </c>
      <c r="C2973">
        <v>300</v>
      </c>
    </row>
    <row r="2974" spans="2:3" x14ac:dyDescent="0.2">
      <c r="B2974" s="5">
        <v>45892</v>
      </c>
      <c r="C2974">
        <v>134.4</v>
      </c>
    </row>
    <row r="2975" spans="2:3" x14ac:dyDescent="0.2">
      <c r="B2975" s="5">
        <v>45892</v>
      </c>
      <c r="C2975">
        <v>339.95</v>
      </c>
    </row>
    <row r="2976" spans="2:3" x14ac:dyDescent="0.2">
      <c r="B2976" s="5">
        <v>45892</v>
      </c>
      <c r="C2976">
        <v>690</v>
      </c>
    </row>
    <row r="2977" spans="2:3" x14ac:dyDescent="0.2">
      <c r="B2977" s="5">
        <v>45892</v>
      </c>
      <c r="C2977">
        <v>298.73</v>
      </c>
    </row>
    <row r="2978" spans="2:3" x14ac:dyDescent="0.2">
      <c r="B2978" s="5">
        <v>45892</v>
      </c>
      <c r="C2978">
        <v>160</v>
      </c>
    </row>
    <row r="2979" spans="2:3" x14ac:dyDescent="0.2">
      <c r="B2979" s="5">
        <v>45892</v>
      </c>
      <c r="C2979">
        <v>282.83999999999997</v>
      </c>
    </row>
    <row r="2980" spans="2:3" x14ac:dyDescent="0.2">
      <c r="B2980" s="5">
        <v>45892</v>
      </c>
      <c r="C2980">
        <v>300</v>
      </c>
    </row>
    <row r="2981" spans="2:3" x14ac:dyDescent="0.2">
      <c r="B2981" s="5">
        <v>45892</v>
      </c>
      <c r="C2981">
        <v>258</v>
      </c>
    </row>
    <row r="2982" spans="2:3" x14ac:dyDescent="0.2">
      <c r="B2982" s="5">
        <v>45892</v>
      </c>
      <c r="C2982">
        <v>230</v>
      </c>
    </row>
    <row r="2983" spans="2:3" x14ac:dyDescent="0.2">
      <c r="B2983" s="5">
        <v>45892</v>
      </c>
      <c r="C2983">
        <v>180</v>
      </c>
    </row>
    <row r="2984" spans="2:3" x14ac:dyDescent="0.2">
      <c r="B2984" s="5">
        <v>45892</v>
      </c>
      <c r="C2984">
        <v>219</v>
      </c>
    </row>
    <row r="2985" spans="2:3" x14ac:dyDescent="0.2">
      <c r="B2985" s="5">
        <v>45892</v>
      </c>
      <c r="C2985">
        <v>160.47</v>
      </c>
    </row>
    <row r="2986" spans="2:3" x14ac:dyDescent="0.2">
      <c r="B2986" s="5">
        <v>45892</v>
      </c>
      <c r="C2986">
        <v>160.47</v>
      </c>
    </row>
    <row r="2987" spans="2:3" x14ac:dyDescent="0.2">
      <c r="B2987" s="5">
        <v>45892</v>
      </c>
      <c r="C2987">
        <v>489.62</v>
      </c>
    </row>
    <row r="2988" spans="2:3" x14ac:dyDescent="0.2">
      <c r="B2988" s="5">
        <v>45892</v>
      </c>
      <c r="C2988">
        <v>280</v>
      </c>
    </row>
    <row r="2989" spans="2:3" x14ac:dyDescent="0.2">
      <c r="B2989" s="5">
        <v>45892</v>
      </c>
      <c r="C2989">
        <v>180</v>
      </c>
    </row>
    <row r="2990" spans="2:3" x14ac:dyDescent="0.2">
      <c r="B2990" s="5">
        <v>45892</v>
      </c>
      <c r="C2990">
        <v>316</v>
      </c>
    </row>
    <row r="2991" spans="2:3" x14ac:dyDescent="0.2">
      <c r="B2991" s="5">
        <v>45892</v>
      </c>
      <c r="C2991">
        <v>300</v>
      </c>
    </row>
    <row r="2992" spans="2:3" x14ac:dyDescent="0.2">
      <c r="B2992" s="5">
        <v>45892</v>
      </c>
      <c r="C2992">
        <v>291</v>
      </c>
    </row>
    <row r="2993" spans="2:3" x14ac:dyDescent="0.2">
      <c r="B2993" s="5">
        <v>45892</v>
      </c>
      <c r="C2993">
        <v>300</v>
      </c>
    </row>
    <row r="2994" spans="2:3" x14ac:dyDescent="0.2">
      <c r="B2994" s="5">
        <v>45892</v>
      </c>
      <c r="C2994">
        <v>219.23</v>
      </c>
    </row>
    <row r="2995" spans="2:3" x14ac:dyDescent="0.2">
      <c r="B2995" s="5">
        <v>45893</v>
      </c>
      <c r="C2995">
        <v>1249</v>
      </c>
    </row>
    <row r="2996" spans="2:3" x14ac:dyDescent="0.2">
      <c r="B2996" s="5">
        <v>45893</v>
      </c>
      <c r="C2996">
        <v>624.5</v>
      </c>
    </row>
    <row r="2997" spans="2:3" x14ac:dyDescent="0.2">
      <c r="B2997" s="5">
        <v>45893</v>
      </c>
      <c r="C2997">
        <v>228</v>
      </c>
    </row>
    <row r="2998" spans="2:3" x14ac:dyDescent="0.2">
      <c r="B2998" s="5">
        <v>45893</v>
      </c>
      <c r="C2998">
        <v>227.33</v>
      </c>
    </row>
    <row r="2999" spans="2:3" x14ac:dyDescent="0.2">
      <c r="B2999" s="5">
        <v>45893</v>
      </c>
      <c r="C2999">
        <v>430</v>
      </c>
    </row>
    <row r="3000" spans="2:3" x14ac:dyDescent="0.2">
      <c r="B3000" s="5">
        <v>45893</v>
      </c>
      <c r="C3000">
        <v>300</v>
      </c>
    </row>
    <row r="3001" spans="2:3" x14ac:dyDescent="0.2">
      <c r="B3001" s="5">
        <v>45893</v>
      </c>
      <c r="C3001">
        <v>230</v>
      </c>
    </row>
    <row r="3002" spans="2:3" x14ac:dyDescent="0.2">
      <c r="B3002" s="5">
        <v>45893</v>
      </c>
      <c r="C3002">
        <v>180</v>
      </c>
    </row>
    <row r="3003" spans="2:3" x14ac:dyDescent="0.2">
      <c r="B3003" s="5">
        <v>45893</v>
      </c>
      <c r="C3003">
        <v>178.16</v>
      </c>
    </row>
    <row r="3004" spans="2:3" x14ac:dyDescent="0.2">
      <c r="B3004" s="5">
        <v>45893</v>
      </c>
      <c r="C3004">
        <v>161</v>
      </c>
    </row>
    <row r="3005" spans="2:3" x14ac:dyDescent="0.2">
      <c r="B3005" s="5">
        <v>45893</v>
      </c>
      <c r="C3005">
        <v>160.47</v>
      </c>
    </row>
    <row r="3006" spans="2:3" x14ac:dyDescent="0.2">
      <c r="B3006" s="5">
        <v>45893</v>
      </c>
      <c r="C3006">
        <v>160</v>
      </c>
    </row>
    <row r="3007" spans="2:3" x14ac:dyDescent="0.2">
      <c r="B3007" s="5">
        <v>45893</v>
      </c>
      <c r="C3007">
        <v>147</v>
      </c>
    </row>
    <row r="3008" spans="2:3" x14ac:dyDescent="0.2">
      <c r="B3008" s="5">
        <v>45893</v>
      </c>
      <c r="C3008">
        <v>449.94</v>
      </c>
    </row>
    <row r="3009" spans="2:3" x14ac:dyDescent="0.2">
      <c r="B3009" s="5">
        <v>45893</v>
      </c>
      <c r="C3009">
        <v>219.23</v>
      </c>
    </row>
    <row r="3010" spans="2:3" x14ac:dyDescent="0.2">
      <c r="B3010" s="5">
        <v>45893</v>
      </c>
      <c r="C3010">
        <v>430</v>
      </c>
    </row>
    <row r="3011" spans="2:3" x14ac:dyDescent="0.2">
      <c r="B3011" s="5">
        <v>45893</v>
      </c>
      <c r="C3011">
        <v>430</v>
      </c>
    </row>
    <row r="3012" spans="2:3" x14ac:dyDescent="0.2">
      <c r="B3012" s="5">
        <v>45893</v>
      </c>
      <c r="C3012">
        <v>354.42</v>
      </c>
    </row>
    <row r="3013" spans="2:3" x14ac:dyDescent="0.2">
      <c r="B3013" s="5">
        <v>45893</v>
      </c>
      <c r="C3013">
        <v>273.73</v>
      </c>
    </row>
    <row r="3014" spans="2:3" x14ac:dyDescent="0.2">
      <c r="B3014" s="5">
        <v>45893</v>
      </c>
      <c r="C3014">
        <v>160.47</v>
      </c>
    </row>
    <row r="3015" spans="2:3" x14ac:dyDescent="0.2">
      <c r="B3015" s="5">
        <v>45893</v>
      </c>
      <c r="C3015">
        <v>430</v>
      </c>
    </row>
    <row r="3016" spans="2:3" x14ac:dyDescent="0.2">
      <c r="B3016" s="5">
        <v>45894</v>
      </c>
      <c r="C3016">
        <v>219.23</v>
      </c>
    </row>
    <row r="3017" spans="2:3" x14ac:dyDescent="0.2">
      <c r="B3017" s="5">
        <v>45894</v>
      </c>
      <c r="C3017">
        <v>324.95</v>
      </c>
    </row>
    <row r="3018" spans="2:3" x14ac:dyDescent="0.2">
      <c r="B3018" s="5">
        <v>45894</v>
      </c>
      <c r="C3018">
        <v>165</v>
      </c>
    </row>
    <row r="3019" spans="2:3" x14ac:dyDescent="0.2">
      <c r="B3019" s="5">
        <v>45894</v>
      </c>
      <c r="C3019">
        <v>215</v>
      </c>
    </row>
    <row r="3020" spans="2:3" x14ac:dyDescent="0.2">
      <c r="B3020" s="5">
        <v>45894</v>
      </c>
      <c r="C3020">
        <v>292.73</v>
      </c>
    </row>
    <row r="3021" spans="2:3" x14ac:dyDescent="0.2">
      <c r="B3021" s="5">
        <v>45894</v>
      </c>
      <c r="C3021">
        <v>258</v>
      </c>
    </row>
    <row r="3022" spans="2:3" x14ac:dyDescent="0.2">
      <c r="B3022" s="5">
        <v>45894</v>
      </c>
      <c r="C3022">
        <v>160.47</v>
      </c>
    </row>
    <row r="3023" spans="2:3" x14ac:dyDescent="0.2">
      <c r="B3023" s="5">
        <v>45894</v>
      </c>
      <c r="C3023">
        <v>300</v>
      </c>
    </row>
    <row r="3024" spans="2:3" x14ac:dyDescent="0.2">
      <c r="B3024" s="5">
        <v>45894</v>
      </c>
      <c r="C3024">
        <v>230</v>
      </c>
    </row>
    <row r="3025" spans="2:3" x14ac:dyDescent="0.2">
      <c r="B3025" s="5">
        <v>45894</v>
      </c>
      <c r="C3025">
        <v>300</v>
      </c>
    </row>
    <row r="3026" spans="2:3" x14ac:dyDescent="0.2">
      <c r="B3026" s="5">
        <v>45894</v>
      </c>
      <c r="C3026">
        <v>255</v>
      </c>
    </row>
    <row r="3027" spans="2:3" x14ac:dyDescent="0.2">
      <c r="B3027" s="5">
        <v>45894</v>
      </c>
      <c r="C3027">
        <v>430</v>
      </c>
    </row>
    <row r="3028" spans="2:3" x14ac:dyDescent="0.2">
      <c r="B3028" s="5">
        <v>45894</v>
      </c>
      <c r="C3028">
        <v>314</v>
      </c>
    </row>
    <row r="3029" spans="2:3" x14ac:dyDescent="0.2">
      <c r="B3029" s="5">
        <v>45895</v>
      </c>
      <c r="C3029">
        <v>999</v>
      </c>
    </row>
    <row r="3030" spans="2:3" x14ac:dyDescent="0.2">
      <c r="B3030" s="5">
        <v>45895</v>
      </c>
      <c r="C3030">
        <v>160</v>
      </c>
    </row>
    <row r="3031" spans="2:3" x14ac:dyDescent="0.2">
      <c r="B3031" s="5">
        <v>45895</v>
      </c>
      <c r="C3031">
        <v>364.98</v>
      </c>
    </row>
    <row r="3032" spans="2:3" x14ac:dyDescent="0.2">
      <c r="B3032" s="5">
        <v>45895</v>
      </c>
      <c r="C3032">
        <v>220</v>
      </c>
    </row>
    <row r="3033" spans="2:3" x14ac:dyDescent="0.2">
      <c r="B3033" s="5">
        <v>45895</v>
      </c>
      <c r="C3033">
        <v>180</v>
      </c>
    </row>
    <row r="3034" spans="2:3" x14ac:dyDescent="0.2">
      <c r="B3034" s="5">
        <v>45895</v>
      </c>
      <c r="C3034">
        <v>180</v>
      </c>
    </row>
    <row r="3035" spans="2:3" x14ac:dyDescent="0.2">
      <c r="B3035" s="5">
        <v>45895</v>
      </c>
      <c r="C3035">
        <v>315</v>
      </c>
    </row>
    <row r="3036" spans="2:3" x14ac:dyDescent="0.2">
      <c r="B3036" s="5">
        <v>45895</v>
      </c>
      <c r="C3036">
        <v>230</v>
      </c>
    </row>
    <row r="3037" spans="2:3" x14ac:dyDescent="0.2">
      <c r="B3037" s="5">
        <v>45895</v>
      </c>
      <c r="C3037">
        <v>258</v>
      </c>
    </row>
    <row r="3038" spans="2:3" x14ac:dyDescent="0.2">
      <c r="B3038" s="5">
        <v>45895</v>
      </c>
      <c r="C3038">
        <v>442.5</v>
      </c>
    </row>
    <row r="3039" spans="2:3" x14ac:dyDescent="0.2">
      <c r="B3039" s="5">
        <v>45895</v>
      </c>
      <c r="C3039">
        <v>134</v>
      </c>
    </row>
    <row r="3040" spans="2:3" x14ac:dyDescent="0.2">
      <c r="B3040" s="5">
        <v>45895</v>
      </c>
      <c r="C3040">
        <v>492.37</v>
      </c>
    </row>
    <row r="3041" spans="2:3" x14ac:dyDescent="0.2">
      <c r="B3041" s="5">
        <v>45895</v>
      </c>
      <c r="C3041">
        <v>397.5</v>
      </c>
    </row>
    <row r="3042" spans="2:3" x14ac:dyDescent="0.2">
      <c r="B3042" s="5">
        <v>45895</v>
      </c>
      <c r="C3042">
        <v>314.23</v>
      </c>
    </row>
    <row r="3043" spans="2:3" x14ac:dyDescent="0.2">
      <c r="B3043" s="5">
        <v>45895</v>
      </c>
      <c r="C3043">
        <v>290.54000000000002</v>
      </c>
    </row>
    <row r="3044" spans="2:3" x14ac:dyDescent="0.2">
      <c r="B3044" s="5">
        <v>45895</v>
      </c>
      <c r="C3044">
        <v>209</v>
      </c>
    </row>
    <row r="3045" spans="2:3" x14ac:dyDescent="0.2">
      <c r="B3045" s="5">
        <v>45895</v>
      </c>
      <c r="C3045">
        <v>314.23</v>
      </c>
    </row>
    <row r="3046" spans="2:3" x14ac:dyDescent="0.2">
      <c r="B3046" s="5">
        <v>45895</v>
      </c>
      <c r="C3046">
        <v>295</v>
      </c>
    </row>
    <row r="3047" spans="2:3" x14ac:dyDescent="0.2">
      <c r="B3047" s="5">
        <v>45896</v>
      </c>
      <c r="C3047">
        <v>314.23</v>
      </c>
    </row>
    <row r="3048" spans="2:3" x14ac:dyDescent="0.2">
      <c r="B3048" s="5">
        <v>45896</v>
      </c>
      <c r="C3048">
        <v>344.14</v>
      </c>
    </row>
    <row r="3049" spans="2:3" x14ac:dyDescent="0.2">
      <c r="B3049" s="5">
        <v>45896</v>
      </c>
      <c r="C3049">
        <v>287.45</v>
      </c>
    </row>
    <row r="3050" spans="2:3" x14ac:dyDescent="0.2">
      <c r="B3050" s="5">
        <v>45896</v>
      </c>
      <c r="C3050">
        <v>336.08</v>
      </c>
    </row>
    <row r="3051" spans="2:3" x14ac:dyDescent="0.2">
      <c r="B3051" s="5">
        <v>45896</v>
      </c>
      <c r="C3051">
        <v>161</v>
      </c>
    </row>
    <row r="3052" spans="2:3" x14ac:dyDescent="0.2">
      <c r="B3052" s="5">
        <v>45896</v>
      </c>
      <c r="C3052">
        <v>230</v>
      </c>
    </row>
    <row r="3053" spans="2:3" x14ac:dyDescent="0.2">
      <c r="B3053" s="5">
        <v>45896</v>
      </c>
      <c r="C3053">
        <v>209.2</v>
      </c>
    </row>
    <row r="3054" spans="2:3" x14ac:dyDescent="0.2">
      <c r="B3054" s="5">
        <v>45896</v>
      </c>
      <c r="C3054">
        <v>230</v>
      </c>
    </row>
    <row r="3055" spans="2:3" x14ac:dyDescent="0.2">
      <c r="B3055" s="5">
        <v>45896</v>
      </c>
      <c r="C3055">
        <v>505</v>
      </c>
    </row>
    <row r="3056" spans="2:3" x14ac:dyDescent="0.2">
      <c r="B3056" s="5">
        <v>45897</v>
      </c>
      <c r="C3056">
        <v>180</v>
      </c>
    </row>
    <row r="3057" spans="2:3" x14ac:dyDescent="0.2">
      <c r="B3057" s="5">
        <v>45897</v>
      </c>
      <c r="C3057">
        <v>169.98</v>
      </c>
    </row>
    <row r="3058" spans="2:3" x14ac:dyDescent="0.2">
      <c r="B3058" s="5">
        <v>45897</v>
      </c>
      <c r="C3058">
        <v>339.95</v>
      </c>
    </row>
    <row r="3059" spans="2:3" x14ac:dyDescent="0.2">
      <c r="B3059" s="5">
        <v>45897</v>
      </c>
      <c r="C3059">
        <v>430</v>
      </c>
    </row>
    <row r="3060" spans="2:3" x14ac:dyDescent="0.2">
      <c r="B3060" s="5">
        <v>45897</v>
      </c>
      <c r="C3060">
        <v>406.11</v>
      </c>
    </row>
    <row r="3061" spans="2:3" x14ac:dyDescent="0.2">
      <c r="B3061" s="5">
        <v>45897</v>
      </c>
      <c r="C3061">
        <v>288.60000000000002</v>
      </c>
    </row>
    <row r="3062" spans="2:3" x14ac:dyDescent="0.2">
      <c r="B3062" s="5">
        <v>45897</v>
      </c>
      <c r="C3062">
        <v>153.47</v>
      </c>
    </row>
    <row r="3063" spans="2:3" x14ac:dyDescent="0.2">
      <c r="B3063" s="5">
        <v>45897</v>
      </c>
      <c r="C3063">
        <v>186.02</v>
      </c>
    </row>
    <row r="3064" spans="2:3" x14ac:dyDescent="0.2">
      <c r="B3064" s="5">
        <v>45897</v>
      </c>
      <c r="C3064">
        <v>230</v>
      </c>
    </row>
    <row r="3065" spans="2:3" x14ac:dyDescent="0.2">
      <c r="B3065" s="5">
        <v>45897</v>
      </c>
      <c r="C3065">
        <v>144.30000000000001</v>
      </c>
    </row>
    <row r="3066" spans="2:3" x14ac:dyDescent="0.2">
      <c r="B3066" s="5">
        <v>45897</v>
      </c>
      <c r="C3066">
        <v>160.47</v>
      </c>
    </row>
    <row r="3067" spans="2:3" x14ac:dyDescent="0.2">
      <c r="B3067" s="5">
        <v>45897</v>
      </c>
      <c r="C3067">
        <v>230</v>
      </c>
    </row>
    <row r="3068" spans="2:3" x14ac:dyDescent="0.2">
      <c r="B3068" s="5">
        <v>45897</v>
      </c>
      <c r="C3068">
        <v>160.47</v>
      </c>
    </row>
    <row r="3069" spans="2:3" x14ac:dyDescent="0.2">
      <c r="B3069" s="5">
        <v>45897</v>
      </c>
      <c r="C3069">
        <v>160.47</v>
      </c>
    </row>
    <row r="3070" spans="2:3" x14ac:dyDescent="0.2">
      <c r="B3070" s="5">
        <v>45897</v>
      </c>
      <c r="C3070">
        <v>430</v>
      </c>
    </row>
    <row r="3071" spans="2:3" x14ac:dyDescent="0.2">
      <c r="B3071" s="5">
        <v>45897</v>
      </c>
      <c r="C3071">
        <v>211.92</v>
      </c>
    </row>
    <row r="3072" spans="2:3" x14ac:dyDescent="0.2">
      <c r="B3072" s="5">
        <v>45897</v>
      </c>
      <c r="C3072">
        <v>273</v>
      </c>
    </row>
    <row r="3073" spans="2:3" x14ac:dyDescent="0.2">
      <c r="B3073" s="5">
        <v>45898</v>
      </c>
      <c r="C3073">
        <v>1249.5</v>
      </c>
    </row>
    <row r="3074" spans="2:3" x14ac:dyDescent="0.2">
      <c r="B3074" s="5">
        <v>45898</v>
      </c>
      <c r="C3074">
        <v>624.5</v>
      </c>
    </row>
    <row r="3075" spans="2:3" x14ac:dyDescent="0.2">
      <c r="B3075" s="5">
        <v>45898</v>
      </c>
      <c r="C3075">
        <v>160</v>
      </c>
    </row>
    <row r="3076" spans="2:3" x14ac:dyDescent="0.2">
      <c r="B3076" s="5">
        <v>45898</v>
      </c>
      <c r="C3076">
        <v>219.23</v>
      </c>
    </row>
    <row r="3077" spans="2:3" x14ac:dyDescent="0.2">
      <c r="B3077" s="5">
        <v>45898</v>
      </c>
      <c r="C3077">
        <v>180</v>
      </c>
    </row>
    <row r="3078" spans="2:3" x14ac:dyDescent="0.2">
      <c r="B3078" s="5">
        <v>45898</v>
      </c>
      <c r="C3078">
        <v>219.23</v>
      </c>
    </row>
    <row r="3079" spans="2:3" x14ac:dyDescent="0.2">
      <c r="B3079" s="5">
        <v>45898</v>
      </c>
      <c r="C3079">
        <v>227</v>
      </c>
    </row>
    <row r="3080" spans="2:3" x14ac:dyDescent="0.2">
      <c r="B3080" s="5">
        <v>45898</v>
      </c>
      <c r="C3080">
        <v>430</v>
      </c>
    </row>
    <row r="3081" spans="2:3" x14ac:dyDescent="0.2">
      <c r="B3081" s="5">
        <v>45898</v>
      </c>
      <c r="C3081">
        <v>219.23</v>
      </c>
    </row>
    <row r="3082" spans="2:3" x14ac:dyDescent="0.2">
      <c r="B3082" s="5">
        <v>45898</v>
      </c>
      <c r="C3082">
        <v>219.23</v>
      </c>
    </row>
    <row r="3083" spans="2:3" x14ac:dyDescent="0.2">
      <c r="B3083" s="5">
        <v>45898</v>
      </c>
      <c r="C3083">
        <v>230</v>
      </c>
    </row>
    <row r="3084" spans="2:3" x14ac:dyDescent="0.2">
      <c r="B3084" s="5">
        <v>45898</v>
      </c>
      <c r="C3084">
        <v>230</v>
      </c>
    </row>
    <row r="3085" spans="2:3" x14ac:dyDescent="0.2">
      <c r="B3085" s="5">
        <v>45898</v>
      </c>
      <c r="C3085">
        <v>300</v>
      </c>
    </row>
    <row r="3086" spans="2:3" x14ac:dyDescent="0.2">
      <c r="B3086" s="5">
        <v>45898</v>
      </c>
      <c r="C3086">
        <v>300</v>
      </c>
    </row>
    <row r="3087" spans="2:3" x14ac:dyDescent="0.2">
      <c r="B3087" s="5">
        <v>45898</v>
      </c>
      <c r="C3087">
        <v>300</v>
      </c>
    </row>
    <row r="3088" spans="2:3" x14ac:dyDescent="0.2">
      <c r="B3088" s="5">
        <v>45899</v>
      </c>
      <c r="C3088">
        <v>160.47</v>
      </c>
    </row>
    <row r="3089" spans="2:3" x14ac:dyDescent="0.2">
      <c r="B3089" s="5">
        <v>45899</v>
      </c>
      <c r="C3089">
        <v>300</v>
      </c>
    </row>
    <row r="3090" spans="2:3" x14ac:dyDescent="0.2">
      <c r="B3090" s="5">
        <v>45899</v>
      </c>
      <c r="C3090">
        <v>134.4</v>
      </c>
    </row>
    <row r="3091" spans="2:3" x14ac:dyDescent="0.2">
      <c r="B3091" s="5">
        <v>45899</v>
      </c>
      <c r="C3091">
        <v>339.95</v>
      </c>
    </row>
    <row r="3092" spans="2:3" x14ac:dyDescent="0.2">
      <c r="B3092" s="5">
        <v>45899</v>
      </c>
      <c r="C3092">
        <v>227.33</v>
      </c>
    </row>
    <row r="3093" spans="2:3" x14ac:dyDescent="0.2">
      <c r="B3093" s="5">
        <v>45899</v>
      </c>
      <c r="C3093">
        <v>690</v>
      </c>
    </row>
    <row r="3094" spans="2:3" x14ac:dyDescent="0.2">
      <c r="B3094" s="5">
        <v>45899</v>
      </c>
      <c r="C3094">
        <v>298.73</v>
      </c>
    </row>
    <row r="3095" spans="2:3" x14ac:dyDescent="0.2">
      <c r="B3095" s="5">
        <v>45899</v>
      </c>
      <c r="C3095">
        <v>282.83999999999997</v>
      </c>
    </row>
    <row r="3096" spans="2:3" x14ac:dyDescent="0.2">
      <c r="B3096" s="5">
        <v>45899</v>
      </c>
      <c r="C3096">
        <v>300</v>
      </c>
    </row>
    <row r="3097" spans="2:3" x14ac:dyDescent="0.2">
      <c r="B3097" s="5">
        <v>45899</v>
      </c>
      <c r="C3097">
        <v>258</v>
      </c>
    </row>
    <row r="3098" spans="2:3" x14ac:dyDescent="0.2">
      <c r="B3098" s="5">
        <v>45899</v>
      </c>
      <c r="C3098">
        <v>230</v>
      </c>
    </row>
    <row r="3099" spans="2:3" x14ac:dyDescent="0.2">
      <c r="B3099" s="5">
        <v>45899</v>
      </c>
      <c r="C3099">
        <v>297</v>
      </c>
    </row>
    <row r="3100" spans="2:3" x14ac:dyDescent="0.2">
      <c r="B3100" s="5">
        <v>45899</v>
      </c>
      <c r="C3100">
        <v>180</v>
      </c>
    </row>
    <row r="3101" spans="2:3" x14ac:dyDescent="0.2">
      <c r="B3101" s="5">
        <v>45899</v>
      </c>
      <c r="C3101">
        <v>273</v>
      </c>
    </row>
    <row r="3102" spans="2:3" x14ac:dyDescent="0.2">
      <c r="B3102" s="5">
        <v>45899</v>
      </c>
      <c r="C3102">
        <v>310</v>
      </c>
    </row>
    <row r="3103" spans="2:3" x14ac:dyDescent="0.2">
      <c r="B3103" s="5">
        <v>45899</v>
      </c>
      <c r="C3103">
        <v>489.62</v>
      </c>
    </row>
    <row r="3104" spans="2:3" x14ac:dyDescent="0.2">
      <c r="B3104" s="5">
        <v>45899</v>
      </c>
      <c r="C3104">
        <v>280</v>
      </c>
    </row>
    <row r="3105" spans="2:3" x14ac:dyDescent="0.2">
      <c r="B3105" s="5">
        <v>45899</v>
      </c>
      <c r="C3105">
        <v>160.47</v>
      </c>
    </row>
    <row r="3106" spans="2:3" x14ac:dyDescent="0.2">
      <c r="B3106" s="5">
        <v>45899</v>
      </c>
      <c r="C3106">
        <v>160.47</v>
      </c>
    </row>
    <row r="3107" spans="2:3" x14ac:dyDescent="0.2">
      <c r="B3107" s="5">
        <v>45899</v>
      </c>
      <c r="C3107">
        <v>180</v>
      </c>
    </row>
    <row r="3108" spans="2:3" x14ac:dyDescent="0.2">
      <c r="B3108" s="5">
        <v>45899</v>
      </c>
      <c r="C3108">
        <v>300</v>
      </c>
    </row>
    <row r="3109" spans="2:3" x14ac:dyDescent="0.2">
      <c r="B3109" s="5">
        <v>45899</v>
      </c>
      <c r="C3109">
        <v>291</v>
      </c>
    </row>
    <row r="3110" spans="2:3" x14ac:dyDescent="0.2">
      <c r="B3110" s="5">
        <v>45899</v>
      </c>
      <c r="C3110">
        <v>300</v>
      </c>
    </row>
    <row r="3111" spans="2:3" x14ac:dyDescent="0.2">
      <c r="B3111" s="5">
        <v>45899</v>
      </c>
      <c r="C3111">
        <v>227</v>
      </c>
    </row>
    <row r="3112" spans="2:3" x14ac:dyDescent="0.2">
      <c r="B3112" s="5">
        <v>45900</v>
      </c>
      <c r="C3112">
        <v>228</v>
      </c>
    </row>
    <row r="3113" spans="2:3" x14ac:dyDescent="0.2">
      <c r="B3113" s="5">
        <v>45900</v>
      </c>
      <c r="C3113">
        <v>380.82</v>
      </c>
    </row>
    <row r="3114" spans="2:3" x14ac:dyDescent="0.2">
      <c r="B3114" s="5">
        <v>45900</v>
      </c>
      <c r="C3114">
        <v>430</v>
      </c>
    </row>
    <row r="3115" spans="2:3" x14ac:dyDescent="0.2">
      <c r="B3115" s="5">
        <v>45900</v>
      </c>
      <c r="C3115">
        <v>300</v>
      </c>
    </row>
    <row r="3116" spans="2:3" x14ac:dyDescent="0.2">
      <c r="B3116" s="5">
        <v>45900</v>
      </c>
      <c r="C3116">
        <v>160</v>
      </c>
    </row>
    <row r="3117" spans="2:3" x14ac:dyDescent="0.2">
      <c r="B3117" s="5">
        <v>45900</v>
      </c>
      <c r="C3117">
        <v>230</v>
      </c>
    </row>
    <row r="3118" spans="2:3" x14ac:dyDescent="0.2">
      <c r="B3118" s="5">
        <v>45900</v>
      </c>
      <c r="C3118">
        <v>180</v>
      </c>
    </row>
    <row r="3119" spans="2:3" x14ac:dyDescent="0.2">
      <c r="B3119" s="5">
        <v>45900</v>
      </c>
      <c r="C3119">
        <v>178.16</v>
      </c>
    </row>
    <row r="3120" spans="2:3" x14ac:dyDescent="0.2">
      <c r="B3120" s="5">
        <v>45900</v>
      </c>
      <c r="C3120">
        <v>161</v>
      </c>
    </row>
    <row r="3121" spans="2:3" x14ac:dyDescent="0.2">
      <c r="B3121" s="5">
        <v>45900</v>
      </c>
      <c r="C3121">
        <v>279</v>
      </c>
    </row>
    <row r="3122" spans="2:3" x14ac:dyDescent="0.2">
      <c r="B3122" s="5">
        <v>45900</v>
      </c>
      <c r="C3122">
        <v>209</v>
      </c>
    </row>
    <row r="3123" spans="2:3" x14ac:dyDescent="0.2">
      <c r="B3123" s="5">
        <v>45900</v>
      </c>
      <c r="C3123">
        <v>147</v>
      </c>
    </row>
    <row r="3124" spans="2:3" x14ac:dyDescent="0.2">
      <c r="B3124" s="5">
        <v>45900</v>
      </c>
      <c r="C3124">
        <v>449.94</v>
      </c>
    </row>
    <row r="3125" spans="2:3" x14ac:dyDescent="0.2">
      <c r="B3125" s="5">
        <v>45900</v>
      </c>
      <c r="C3125">
        <v>219.23</v>
      </c>
    </row>
    <row r="3126" spans="2:3" x14ac:dyDescent="0.2">
      <c r="B3126" s="5">
        <v>45900</v>
      </c>
      <c r="C3126">
        <v>219</v>
      </c>
    </row>
    <row r="3127" spans="2:3" x14ac:dyDescent="0.2">
      <c r="B3127" s="5">
        <v>45900</v>
      </c>
      <c r="C3127">
        <v>430</v>
      </c>
    </row>
    <row r="3128" spans="2:3" x14ac:dyDescent="0.2">
      <c r="B3128" s="5">
        <v>45900</v>
      </c>
      <c r="C3128">
        <v>430</v>
      </c>
    </row>
    <row r="3129" spans="2:3" x14ac:dyDescent="0.2">
      <c r="B3129" s="5">
        <v>45900</v>
      </c>
      <c r="C3129">
        <v>354.42</v>
      </c>
    </row>
    <row r="3130" spans="2:3" x14ac:dyDescent="0.2">
      <c r="B3130" s="5">
        <v>45900</v>
      </c>
      <c r="C3130">
        <v>273.73</v>
      </c>
    </row>
    <row r="3131" spans="2:3" x14ac:dyDescent="0.2">
      <c r="B3131" s="5">
        <v>45900</v>
      </c>
      <c r="C3131">
        <v>160.47</v>
      </c>
    </row>
    <row r="3132" spans="2:3" x14ac:dyDescent="0.2">
      <c r="B3132" s="5">
        <v>45900</v>
      </c>
      <c r="C3132">
        <v>430</v>
      </c>
    </row>
    <row r="3133" spans="2:3" x14ac:dyDescent="0.2">
      <c r="B3133" s="5">
        <v>45901</v>
      </c>
      <c r="C3133">
        <v>624.5</v>
      </c>
    </row>
    <row r="3134" spans="2:3" x14ac:dyDescent="0.2">
      <c r="B3134" s="5">
        <v>45901</v>
      </c>
      <c r="C3134">
        <v>219.23</v>
      </c>
    </row>
    <row r="3135" spans="2:3" x14ac:dyDescent="0.2">
      <c r="B3135" s="5">
        <v>45901</v>
      </c>
      <c r="C3135">
        <v>324.95</v>
      </c>
    </row>
    <row r="3136" spans="2:3" x14ac:dyDescent="0.2">
      <c r="B3136" s="5">
        <v>45901</v>
      </c>
      <c r="C3136">
        <v>165</v>
      </c>
    </row>
    <row r="3137" spans="2:3" x14ac:dyDescent="0.2">
      <c r="B3137" s="5">
        <v>45901</v>
      </c>
      <c r="C3137">
        <v>160.47</v>
      </c>
    </row>
    <row r="3138" spans="2:3" x14ac:dyDescent="0.2">
      <c r="B3138" s="5">
        <v>45901</v>
      </c>
      <c r="C3138">
        <v>160</v>
      </c>
    </row>
    <row r="3139" spans="2:3" x14ac:dyDescent="0.2">
      <c r="B3139" s="5">
        <v>45901</v>
      </c>
      <c r="C3139">
        <v>180</v>
      </c>
    </row>
    <row r="3140" spans="2:3" x14ac:dyDescent="0.2">
      <c r="B3140" s="5">
        <v>45901</v>
      </c>
      <c r="C3140">
        <v>215</v>
      </c>
    </row>
    <row r="3141" spans="2:3" x14ac:dyDescent="0.2">
      <c r="B3141" s="5">
        <v>45901</v>
      </c>
      <c r="C3141">
        <v>292.73</v>
      </c>
    </row>
    <row r="3142" spans="2:3" x14ac:dyDescent="0.2">
      <c r="B3142" s="5">
        <v>45901</v>
      </c>
      <c r="C3142">
        <v>258</v>
      </c>
    </row>
    <row r="3143" spans="2:3" x14ac:dyDescent="0.2">
      <c r="B3143" s="5">
        <v>45901</v>
      </c>
      <c r="C3143">
        <v>160.47</v>
      </c>
    </row>
    <row r="3144" spans="2:3" x14ac:dyDescent="0.2">
      <c r="B3144" s="5">
        <v>45901</v>
      </c>
      <c r="C3144">
        <v>300</v>
      </c>
    </row>
    <row r="3145" spans="2:3" x14ac:dyDescent="0.2">
      <c r="B3145" s="5">
        <v>45901</v>
      </c>
      <c r="C3145">
        <v>230</v>
      </c>
    </row>
    <row r="3146" spans="2:3" x14ac:dyDescent="0.2">
      <c r="B3146" s="5">
        <v>45901</v>
      </c>
      <c r="C3146">
        <v>300</v>
      </c>
    </row>
    <row r="3147" spans="2:3" x14ac:dyDescent="0.2">
      <c r="B3147" s="5">
        <v>45901</v>
      </c>
      <c r="C3147">
        <v>255</v>
      </c>
    </row>
    <row r="3148" spans="2:3" x14ac:dyDescent="0.2">
      <c r="B3148" s="5">
        <v>45901</v>
      </c>
      <c r="C3148">
        <v>430</v>
      </c>
    </row>
    <row r="3149" spans="2:3" x14ac:dyDescent="0.2">
      <c r="B3149" s="5">
        <v>45902</v>
      </c>
      <c r="C3149">
        <v>192</v>
      </c>
    </row>
    <row r="3150" spans="2:3" x14ac:dyDescent="0.2">
      <c r="B3150" s="5">
        <v>45902</v>
      </c>
      <c r="C3150">
        <v>364.98</v>
      </c>
    </row>
    <row r="3151" spans="2:3" x14ac:dyDescent="0.2">
      <c r="B3151" s="5">
        <v>45902</v>
      </c>
      <c r="C3151">
        <v>180</v>
      </c>
    </row>
    <row r="3152" spans="2:3" x14ac:dyDescent="0.2">
      <c r="B3152" s="5">
        <v>45902</v>
      </c>
      <c r="C3152">
        <v>315</v>
      </c>
    </row>
    <row r="3153" spans="2:3" x14ac:dyDescent="0.2">
      <c r="B3153" s="5">
        <v>45902</v>
      </c>
      <c r="C3153">
        <v>230</v>
      </c>
    </row>
    <row r="3154" spans="2:3" x14ac:dyDescent="0.2">
      <c r="B3154" s="5">
        <v>45902</v>
      </c>
      <c r="C3154">
        <v>258</v>
      </c>
    </row>
    <row r="3155" spans="2:3" x14ac:dyDescent="0.2">
      <c r="B3155" s="5">
        <v>45902</v>
      </c>
      <c r="C3155">
        <v>310</v>
      </c>
    </row>
    <row r="3156" spans="2:3" x14ac:dyDescent="0.2">
      <c r="B3156" s="5">
        <v>45902</v>
      </c>
      <c r="C3156">
        <v>442.5</v>
      </c>
    </row>
    <row r="3157" spans="2:3" x14ac:dyDescent="0.2">
      <c r="B3157" s="5">
        <v>45902</v>
      </c>
      <c r="C3157">
        <v>134</v>
      </c>
    </row>
    <row r="3158" spans="2:3" x14ac:dyDescent="0.2">
      <c r="B3158" s="5">
        <v>45902</v>
      </c>
      <c r="C3158">
        <v>386</v>
      </c>
    </row>
    <row r="3159" spans="2:3" x14ac:dyDescent="0.2">
      <c r="B3159" s="5">
        <v>45902</v>
      </c>
      <c r="C3159">
        <v>314.23</v>
      </c>
    </row>
    <row r="3160" spans="2:3" x14ac:dyDescent="0.2">
      <c r="B3160" s="5">
        <v>45902</v>
      </c>
      <c r="C3160">
        <v>290.54000000000002</v>
      </c>
    </row>
    <row r="3161" spans="2:3" x14ac:dyDescent="0.2">
      <c r="B3161" s="5">
        <v>45902</v>
      </c>
      <c r="C3161">
        <v>209</v>
      </c>
    </row>
    <row r="3162" spans="2:3" x14ac:dyDescent="0.2">
      <c r="B3162" s="5">
        <v>45902</v>
      </c>
      <c r="C3162">
        <v>314.23</v>
      </c>
    </row>
    <row r="3163" spans="2:3" x14ac:dyDescent="0.2">
      <c r="B3163" s="5">
        <v>45902</v>
      </c>
      <c r="C3163">
        <v>314</v>
      </c>
    </row>
    <row r="3164" spans="2:3" x14ac:dyDescent="0.2">
      <c r="B3164" s="5">
        <v>45903</v>
      </c>
      <c r="C3164">
        <v>505</v>
      </c>
    </row>
    <row r="3165" spans="2:3" x14ac:dyDescent="0.2">
      <c r="B3165" s="5">
        <v>45903</v>
      </c>
      <c r="C3165">
        <v>314</v>
      </c>
    </row>
    <row r="3166" spans="2:3" x14ac:dyDescent="0.2">
      <c r="B3166" s="5">
        <v>45903</v>
      </c>
      <c r="C3166">
        <v>220</v>
      </c>
    </row>
    <row r="3167" spans="2:3" x14ac:dyDescent="0.2">
      <c r="B3167" s="5">
        <v>45903</v>
      </c>
      <c r="C3167">
        <v>230</v>
      </c>
    </row>
    <row r="3168" spans="2:3" x14ac:dyDescent="0.2">
      <c r="B3168" s="5">
        <v>45903</v>
      </c>
      <c r="C3168">
        <v>314.23</v>
      </c>
    </row>
    <row r="3169" spans="2:3" x14ac:dyDescent="0.2">
      <c r="B3169" s="5">
        <v>45903</v>
      </c>
      <c r="C3169">
        <v>344.14</v>
      </c>
    </row>
    <row r="3170" spans="2:3" x14ac:dyDescent="0.2">
      <c r="B3170" s="5">
        <v>45903</v>
      </c>
      <c r="C3170">
        <v>248</v>
      </c>
    </row>
    <row r="3171" spans="2:3" x14ac:dyDescent="0.2">
      <c r="B3171" s="5">
        <v>45903</v>
      </c>
      <c r="C3171">
        <v>287.45</v>
      </c>
    </row>
    <row r="3172" spans="2:3" x14ac:dyDescent="0.2">
      <c r="B3172" s="5">
        <v>45903</v>
      </c>
      <c r="C3172">
        <v>492.37</v>
      </c>
    </row>
    <row r="3173" spans="2:3" x14ac:dyDescent="0.2">
      <c r="B3173" s="5">
        <v>45903</v>
      </c>
      <c r="C3173">
        <v>336.08</v>
      </c>
    </row>
    <row r="3174" spans="2:3" x14ac:dyDescent="0.2">
      <c r="B3174" s="5">
        <v>45903</v>
      </c>
      <c r="C3174">
        <v>230</v>
      </c>
    </row>
    <row r="3175" spans="2:3" x14ac:dyDescent="0.2">
      <c r="B3175" s="5">
        <v>45903</v>
      </c>
      <c r="C3175">
        <v>209.2</v>
      </c>
    </row>
    <row r="3176" spans="2:3" x14ac:dyDescent="0.2">
      <c r="B3176" s="5">
        <v>45903</v>
      </c>
      <c r="C3176">
        <v>230</v>
      </c>
    </row>
    <row r="3177" spans="2:3" x14ac:dyDescent="0.2">
      <c r="B3177" s="5">
        <v>45904</v>
      </c>
      <c r="C3177">
        <v>180</v>
      </c>
    </row>
    <row r="3178" spans="2:3" x14ac:dyDescent="0.2">
      <c r="B3178" s="5">
        <v>45904</v>
      </c>
      <c r="C3178">
        <v>169.98</v>
      </c>
    </row>
    <row r="3179" spans="2:3" x14ac:dyDescent="0.2">
      <c r="B3179" s="5">
        <v>45904</v>
      </c>
      <c r="C3179">
        <v>339.95</v>
      </c>
    </row>
    <row r="3180" spans="2:3" x14ac:dyDescent="0.2">
      <c r="B3180" s="5">
        <v>45904</v>
      </c>
      <c r="C3180">
        <v>430</v>
      </c>
    </row>
    <row r="3181" spans="2:3" x14ac:dyDescent="0.2">
      <c r="B3181" s="5">
        <v>45904</v>
      </c>
      <c r="C3181">
        <v>406.11</v>
      </c>
    </row>
    <row r="3182" spans="2:3" x14ac:dyDescent="0.2">
      <c r="B3182" s="5">
        <v>45904</v>
      </c>
      <c r="C3182">
        <v>288.60000000000002</v>
      </c>
    </row>
    <row r="3183" spans="2:3" x14ac:dyDescent="0.2">
      <c r="B3183" s="5">
        <v>45904</v>
      </c>
      <c r="C3183">
        <v>153.47</v>
      </c>
    </row>
    <row r="3184" spans="2:3" x14ac:dyDescent="0.2">
      <c r="B3184" s="5">
        <v>45904</v>
      </c>
      <c r="C3184">
        <v>186.02</v>
      </c>
    </row>
    <row r="3185" spans="2:3" x14ac:dyDescent="0.2">
      <c r="B3185" s="5">
        <v>45904</v>
      </c>
      <c r="C3185">
        <v>230</v>
      </c>
    </row>
    <row r="3186" spans="2:3" x14ac:dyDescent="0.2">
      <c r="B3186" s="5">
        <v>45904</v>
      </c>
      <c r="C3186">
        <v>144.30000000000001</v>
      </c>
    </row>
    <row r="3187" spans="2:3" x14ac:dyDescent="0.2">
      <c r="B3187" s="5">
        <v>45904</v>
      </c>
      <c r="C3187">
        <v>160.47</v>
      </c>
    </row>
    <row r="3188" spans="2:3" x14ac:dyDescent="0.2">
      <c r="B3188" s="5">
        <v>45904</v>
      </c>
      <c r="C3188">
        <v>230</v>
      </c>
    </row>
    <row r="3189" spans="2:3" x14ac:dyDescent="0.2">
      <c r="B3189" s="5">
        <v>45904</v>
      </c>
      <c r="C3189">
        <v>160.47</v>
      </c>
    </row>
    <row r="3190" spans="2:3" x14ac:dyDescent="0.2">
      <c r="B3190" s="5">
        <v>45904</v>
      </c>
      <c r="C3190">
        <v>160.47</v>
      </c>
    </row>
    <row r="3191" spans="2:3" x14ac:dyDescent="0.2">
      <c r="B3191" s="5">
        <v>45904</v>
      </c>
      <c r="C3191">
        <v>430</v>
      </c>
    </row>
    <row r="3192" spans="2:3" x14ac:dyDescent="0.2">
      <c r="B3192" s="5">
        <v>45904</v>
      </c>
      <c r="C3192">
        <v>211.92</v>
      </c>
    </row>
    <row r="3193" spans="2:3" x14ac:dyDescent="0.2">
      <c r="B3193" s="5">
        <v>45904</v>
      </c>
      <c r="C3193">
        <v>273</v>
      </c>
    </row>
    <row r="3194" spans="2:3" x14ac:dyDescent="0.2">
      <c r="B3194" s="5">
        <v>45905</v>
      </c>
      <c r="C3194">
        <v>999</v>
      </c>
    </row>
    <row r="3195" spans="2:3" x14ac:dyDescent="0.2">
      <c r="B3195" s="5">
        <v>45905</v>
      </c>
      <c r="C3195">
        <v>160</v>
      </c>
    </row>
    <row r="3196" spans="2:3" x14ac:dyDescent="0.2">
      <c r="B3196" s="5">
        <v>45905</v>
      </c>
      <c r="C3196">
        <v>180</v>
      </c>
    </row>
    <row r="3197" spans="2:3" x14ac:dyDescent="0.2">
      <c r="B3197" s="5">
        <v>45905</v>
      </c>
      <c r="C3197">
        <v>219.23</v>
      </c>
    </row>
    <row r="3198" spans="2:3" x14ac:dyDescent="0.2">
      <c r="B3198" s="5">
        <v>45905</v>
      </c>
      <c r="C3198">
        <v>180</v>
      </c>
    </row>
    <row r="3199" spans="2:3" x14ac:dyDescent="0.2">
      <c r="B3199" s="5">
        <v>45905</v>
      </c>
      <c r="C3199">
        <v>219.23</v>
      </c>
    </row>
    <row r="3200" spans="2:3" x14ac:dyDescent="0.2">
      <c r="B3200" s="5">
        <v>45905</v>
      </c>
      <c r="C3200">
        <v>219.23</v>
      </c>
    </row>
    <row r="3201" spans="2:3" x14ac:dyDescent="0.2">
      <c r="B3201" s="5">
        <v>45905</v>
      </c>
      <c r="C3201">
        <v>230</v>
      </c>
    </row>
    <row r="3202" spans="2:3" x14ac:dyDescent="0.2">
      <c r="B3202" s="5">
        <v>45905</v>
      </c>
      <c r="C3202">
        <v>392.48</v>
      </c>
    </row>
    <row r="3203" spans="2:3" x14ac:dyDescent="0.2">
      <c r="B3203" s="5">
        <v>45905</v>
      </c>
      <c r="C3203">
        <v>300</v>
      </c>
    </row>
    <row r="3204" spans="2:3" x14ac:dyDescent="0.2">
      <c r="B3204" s="5">
        <v>45905</v>
      </c>
      <c r="C3204">
        <v>300</v>
      </c>
    </row>
    <row r="3205" spans="2:3" x14ac:dyDescent="0.2">
      <c r="B3205" s="5">
        <v>45905</v>
      </c>
      <c r="C3205">
        <v>160.47</v>
      </c>
    </row>
    <row r="3206" spans="2:3" x14ac:dyDescent="0.2">
      <c r="B3206" s="5">
        <v>45905</v>
      </c>
      <c r="C3206">
        <v>300</v>
      </c>
    </row>
    <row r="3207" spans="2:3" x14ac:dyDescent="0.2">
      <c r="B3207" s="5">
        <v>45906</v>
      </c>
      <c r="C3207">
        <v>219.23</v>
      </c>
    </row>
    <row r="3208" spans="2:3" x14ac:dyDescent="0.2">
      <c r="B3208" s="5">
        <v>45906</v>
      </c>
      <c r="C3208">
        <v>160.47</v>
      </c>
    </row>
    <row r="3209" spans="2:3" x14ac:dyDescent="0.2">
      <c r="B3209" s="5">
        <v>45906</v>
      </c>
      <c r="C3209">
        <v>300</v>
      </c>
    </row>
    <row r="3210" spans="2:3" x14ac:dyDescent="0.2">
      <c r="B3210" s="5">
        <v>45906</v>
      </c>
      <c r="C3210">
        <v>134.4</v>
      </c>
    </row>
    <row r="3211" spans="2:3" x14ac:dyDescent="0.2">
      <c r="B3211" s="5">
        <v>45906</v>
      </c>
      <c r="C3211">
        <v>339.95</v>
      </c>
    </row>
    <row r="3212" spans="2:3" x14ac:dyDescent="0.2">
      <c r="B3212" s="5">
        <v>45906</v>
      </c>
      <c r="C3212">
        <v>227</v>
      </c>
    </row>
    <row r="3213" spans="2:3" x14ac:dyDescent="0.2">
      <c r="B3213" s="5">
        <v>45906</v>
      </c>
      <c r="C3213">
        <v>227.33</v>
      </c>
    </row>
    <row r="3214" spans="2:3" x14ac:dyDescent="0.2">
      <c r="B3214" s="5">
        <v>45906</v>
      </c>
      <c r="C3214">
        <v>298.73</v>
      </c>
    </row>
    <row r="3215" spans="2:3" x14ac:dyDescent="0.2">
      <c r="B3215" s="5">
        <v>45906</v>
      </c>
      <c r="C3215">
        <v>282.83999999999997</v>
      </c>
    </row>
    <row r="3216" spans="2:3" x14ac:dyDescent="0.2">
      <c r="B3216" s="5">
        <v>45906</v>
      </c>
      <c r="C3216">
        <v>300</v>
      </c>
    </row>
    <row r="3217" spans="2:3" x14ac:dyDescent="0.2">
      <c r="B3217" s="5">
        <v>45906</v>
      </c>
      <c r="C3217">
        <v>258</v>
      </c>
    </row>
    <row r="3218" spans="2:3" x14ac:dyDescent="0.2">
      <c r="B3218" s="5">
        <v>45906</v>
      </c>
      <c r="C3218">
        <v>230</v>
      </c>
    </row>
    <row r="3219" spans="2:3" x14ac:dyDescent="0.2">
      <c r="B3219" s="5">
        <v>45906</v>
      </c>
      <c r="C3219">
        <v>180</v>
      </c>
    </row>
    <row r="3220" spans="2:3" x14ac:dyDescent="0.2">
      <c r="B3220" s="5">
        <v>45906</v>
      </c>
      <c r="C3220">
        <v>230</v>
      </c>
    </row>
    <row r="3221" spans="2:3" x14ac:dyDescent="0.2">
      <c r="B3221" s="5">
        <v>45906</v>
      </c>
      <c r="C3221">
        <v>489.62</v>
      </c>
    </row>
    <row r="3222" spans="2:3" x14ac:dyDescent="0.2">
      <c r="B3222" s="5">
        <v>45906</v>
      </c>
      <c r="C3222">
        <v>273</v>
      </c>
    </row>
    <row r="3223" spans="2:3" x14ac:dyDescent="0.2">
      <c r="B3223" s="5">
        <v>45906</v>
      </c>
      <c r="C3223">
        <v>310</v>
      </c>
    </row>
    <row r="3224" spans="2:3" x14ac:dyDescent="0.2">
      <c r="B3224" s="5">
        <v>45906</v>
      </c>
      <c r="C3224">
        <v>248</v>
      </c>
    </row>
    <row r="3225" spans="2:3" x14ac:dyDescent="0.2">
      <c r="B3225" s="5">
        <v>45906</v>
      </c>
      <c r="C3225">
        <v>180</v>
      </c>
    </row>
    <row r="3226" spans="2:3" x14ac:dyDescent="0.2">
      <c r="B3226" s="5">
        <v>45906</v>
      </c>
      <c r="C3226">
        <v>300</v>
      </c>
    </row>
    <row r="3227" spans="2:3" x14ac:dyDescent="0.2">
      <c r="B3227" s="5">
        <v>45906</v>
      </c>
      <c r="C3227">
        <v>291</v>
      </c>
    </row>
    <row r="3228" spans="2:3" x14ac:dyDescent="0.2">
      <c r="B3228" s="5">
        <v>45906</v>
      </c>
      <c r="C3228">
        <v>300</v>
      </c>
    </row>
    <row r="3229" spans="2:3" x14ac:dyDescent="0.2">
      <c r="B3229" s="5">
        <v>45907</v>
      </c>
      <c r="C3229">
        <v>430</v>
      </c>
    </row>
    <row r="3230" spans="2:3" x14ac:dyDescent="0.2">
      <c r="B3230" s="5">
        <v>45907</v>
      </c>
      <c r="C3230">
        <v>227</v>
      </c>
    </row>
    <row r="3231" spans="2:3" x14ac:dyDescent="0.2">
      <c r="B3231" s="5">
        <v>45907</v>
      </c>
      <c r="C3231">
        <v>228</v>
      </c>
    </row>
    <row r="3232" spans="2:3" x14ac:dyDescent="0.2">
      <c r="B3232" s="5">
        <v>45907</v>
      </c>
      <c r="C3232">
        <v>430</v>
      </c>
    </row>
    <row r="3233" spans="2:3" x14ac:dyDescent="0.2">
      <c r="B3233" s="5">
        <v>45907</v>
      </c>
      <c r="C3233">
        <v>300</v>
      </c>
    </row>
    <row r="3234" spans="2:3" x14ac:dyDescent="0.2">
      <c r="B3234" s="5">
        <v>45907</v>
      </c>
      <c r="C3234">
        <v>230</v>
      </c>
    </row>
    <row r="3235" spans="2:3" x14ac:dyDescent="0.2">
      <c r="B3235" s="5">
        <v>45907</v>
      </c>
      <c r="C3235">
        <v>180</v>
      </c>
    </row>
    <row r="3236" spans="2:3" x14ac:dyDescent="0.2">
      <c r="B3236" s="5">
        <v>45907</v>
      </c>
      <c r="C3236">
        <v>178.16</v>
      </c>
    </row>
    <row r="3237" spans="2:3" x14ac:dyDescent="0.2">
      <c r="B3237" s="5">
        <v>45907</v>
      </c>
      <c r="C3237">
        <v>161</v>
      </c>
    </row>
    <row r="3238" spans="2:3" x14ac:dyDescent="0.2">
      <c r="B3238" s="5">
        <v>45907</v>
      </c>
      <c r="C3238">
        <v>297</v>
      </c>
    </row>
    <row r="3239" spans="2:3" x14ac:dyDescent="0.2">
      <c r="B3239" s="5">
        <v>45907</v>
      </c>
      <c r="C3239">
        <v>147</v>
      </c>
    </row>
    <row r="3240" spans="2:3" x14ac:dyDescent="0.2">
      <c r="B3240" s="5">
        <v>45907</v>
      </c>
      <c r="C3240">
        <v>386</v>
      </c>
    </row>
    <row r="3241" spans="2:3" x14ac:dyDescent="0.2">
      <c r="B3241" s="5">
        <v>45907</v>
      </c>
      <c r="C3241">
        <v>449.94</v>
      </c>
    </row>
    <row r="3242" spans="2:3" x14ac:dyDescent="0.2">
      <c r="B3242" s="5">
        <v>45907</v>
      </c>
      <c r="C3242">
        <v>219.23</v>
      </c>
    </row>
    <row r="3243" spans="2:3" x14ac:dyDescent="0.2">
      <c r="B3243" s="5">
        <v>45907</v>
      </c>
      <c r="C3243">
        <v>279</v>
      </c>
    </row>
    <row r="3244" spans="2:3" x14ac:dyDescent="0.2">
      <c r="B3244" s="5">
        <v>45907</v>
      </c>
      <c r="C3244">
        <v>209</v>
      </c>
    </row>
    <row r="3245" spans="2:3" x14ac:dyDescent="0.2">
      <c r="B3245" s="5">
        <v>45907</v>
      </c>
      <c r="C3245">
        <v>160.47</v>
      </c>
    </row>
    <row r="3246" spans="2:3" x14ac:dyDescent="0.2">
      <c r="B3246" s="5">
        <v>45907</v>
      </c>
      <c r="C3246">
        <v>160.47</v>
      </c>
    </row>
    <row r="3247" spans="2:3" x14ac:dyDescent="0.2">
      <c r="B3247" s="5">
        <v>45907</v>
      </c>
      <c r="C3247">
        <v>430</v>
      </c>
    </row>
    <row r="3248" spans="2:3" x14ac:dyDescent="0.2">
      <c r="B3248" s="5">
        <v>45907</v>
      </c>
      <c r="C3248">
        <v>430</v>
      </c>
    </row>
    <row r="3249" spans="2:3" x14ac:dyDescent="0.2">
      <c r="B3249" s="5">
        <v>45907</v>
      </c>
      <c r="C3249">
        <v>354.42</v>
      </c>
    </row>
    <row r="3250" spans="2:3" x14ac:dyDescent="0.2">
      <c r="B3250" s="5">
        <v>45907</v>
      </c>
      <c r="C3250">
        <v>273.73</v>
      </c>
    </row>
    <row r="3251" spans="2:3" x14ac:dyDescent="0.2">
      <c r="B3251" s="5">
        <v>45907</v>
      </c>
      <c r="C3251">
        <v>160.47</v>
      </c>
    </row>
    <row r="3252" spans="2:3" x14ac:dyDescent="0.2">
      <c r="B3252" s="5">
        <v>45908</v>
      </c>
      <c r="C3252">
        <v>219.23</v>
      </c>
    </row>
    <row r="3253" spans="2:3" x14ac:dyDescent="0.2">
      <c r="B3253" s="5">
        <v>45908</v>
      </c>
      <c r="C3253">
        <v>690</v>
      </c>
    </row>
    <row r="3254" spans="2:3" x14ac:dyDescent="0.2">
      <c r="B3254" s="5">
        <v>45908</v>
      </c>
      <c r="C3254">
        <v>324.95</v>
      </c>
    </row>
    <row r="3255" spans="2:3" x14ac:dyDescent="0.2">
      <c r="B3255" s="5">
        <v>45908</v>
      </c>
      <c r="C3255">
        <v>165</v>
      </c>
    </row>
    <row r="3256" spans="2:3" x14ac:dyDescent="0.2">
      <c r="B3256" s="5">
        <v>45908</v>
      </c>
      <c r="C3256">
        <v>160</v>
      </c>
    </row>
    <row r="3257" spans="2:3" x14ac:dyDescent="0.2">
      <c r="B3257" s="5">
        <v>45908</v>
      </c>
      <c r="C3257">
        <v>160</v>
      </c>
    </row>
    <row r="3258" spans="2:3" x14ac:dyDescent="0.2">
      <c r="B3258" s="5">
        <v>45908</v>
      </c>
      <c r="C3258">
        <v>208</v>
      </c>
    </row>
    <row r="3259" spans="2:3" x14ac:dyDescent="0.2">
      <c r="B3259" s="5">
        <v>45908</v>
      </c>
      <c r="C3259">
        <v>215</v>
      </c>
    </row>
    <row r="3260" spans="2:3" x14ac:dyDescent="0.2">
      <c r="B3260" s="5">
        <v>45908</v>
      </c>
      <c r="C3260">
        <v>280</v>
      </c>
    </row>
    <row r="3261" spans="2:3" x14ac:dyDescent="0.2">
      <c r="B3261" s="5">
        <v>45908</v>
      </c>
      <c r="C3261">
        <v>219</v>
      </c>
    </row>
    <row r="3262" spans="2:3" x14ac:dyDescent="0.2">
      <c r="B3262" s="5">
        <v>45908</v>
      </c>
      <c r="C3262">
        <v>292.73</v>
      </c>
    </row>
    <row r="3263" spans="2:3" x14ac:dyDescent="0.2">
      <c r="B3263" s="5">
        <v>45908</v>
      </c>
      <c r="C3263">
        <v>258</v>
      </c>
    </row>
    <row r="3264" spans="2:3" x14ac:dyDescent="0.2">
      <c r="B3264" s="5">
        <v>45908</v>
      </c>
      <c r="C3264">
        <v>300</v>
      </c>
    </row>
    <row r="3265" spans="2:3" x14ac:dyDescent="0.2">
      <c r="B3265" s="5">
        <v>45908</v>
      </c>
      <c r="C3265">
        <v>230</v>
      </c>
    </row>
    <row r="3266" spans="2:3" x14ac:dyDescent="0.2">
      <c r="B3266" s="5">
        <v>45908</v>
      </c>
      <c r="C3266">
        <v>300</v>
      </c>
    </row>
    <row r="3267" spans="2:3" x14ac:dyDescent="0.2">
      <c r="B3267" s="5">
        <v>45908</v>
      </c>
      <c r="C3267">
        <v>255</v>
      </c>
    </row>
    <row r="3268" spans="2:3" x14ac:dyDescent="0.2">
      <c r="B3268" s="5">
        <v>45908</v>
      </c>
      <c r="C3268">
        <v>430</v>
      </c>
    </row>
    <row r="3269" spans="2:3" x14ac:dyDescent="0.2">
      <c r="B3269" s="5">
        <v>45909</v>
      </c>
      <c r="C3269">
        <v>364.98</v>
      </c>
    </row>
    <row r="3270" spans="2:3" x14ac:dyDescent="0.2">
      <c r="B3270" s="5">
        <v>45909</v>
      </c>
      <c r="C3270">
        <v>180</v>
      </c>
    </row>
    <row r="3271" spans="2:3" x14ac:dyDescent="0.2">
      <c r="B3271" s="5">
        <v>45909</v>
      </c>
      <c r="C3271">
        <v>315</v>
      </c>
    </row>
    <row r="3272" spans="2:3" x14ac:dyDescent="0.2">
      <c r="B3272" s="5">
        <v>45909</v>
      </c>
      <c r="C3272">
        <v>230</v>
      </c>
    </row>
    <row r="3273" spans="2:3" x14ac:dyDescent="0.2">
      <c r="B3273" s="5">
        <v>45909</v>
      </c>
      <c r="C3273">
        <v>258</v>
      </c>
    </row>
    <row r="3274" spans="2:3" x14ac:dyDescent="0.2">
      <c r="B3274" s="5">
        <v>45909</v>
      </c>
      <c r="C3274">
        <v>442.5</v>
      </c>
    </row>
    <row r="3275" spans="2:3" x14ac:dyDescent="0.2">
      <c r="B3275" s="5">
        <v>45909</v>
      </c>
      <c r="C3275">
        <v>314.23</v>
      </c>
    </row>
    <row r="3276" spans="2:3" x14ac:dyDescent="0.2">
      <c r="B3276" s="5">
        <v>45909</v>
      </c>
      <c r="C3276">
        <v>310</v>
      </c>
    </row>
    <row r="3277" spans="2:3" x14ac:dyDescent="0.2">
      <c r="B3277" s="5">
        <v>45909</v>
      </c>
      <c r="C3277">
        <v>290.54000000000002</v>
      </c>
    </row>
    <row r="3278" spans="2:3" x14ac:dyDescent="0.2">
      <c r="B3278" s="5">
        <v>45909</v>
      </c>
      <c r="C3278">
        <v>314.23</v>
      </c>
    </row>
    <row r="3279" spans="2:3" x14ac:dyDescent="0.2">
      <c r="B3279" s="5">
        <v>45909</v>
      </c>
      <c r="C3279">
        <v>314</v>
      </c>
    </row>
    <row r="3280" spans="2:3" x14ac:dyDescent="0.2">
      <c r="B3280" s="5">
        <v>45910</v>
      </c>
      <c r="C3280">
        <v>230</v>
      </c>
    </row>
    <row r="3281" spans="2:3" x14ac:dyDescent="0.2">
      <c r="B3281" s="5">
        <v>45910</v>
      </c>
      <c r="C3281">
        <v>505</v>
      </c>
    </row>
    <row r="3282" spans="2:3" x14ac:dyDescent="0.2">
      <c r="B3282" s="5">
        <v>45910</v>
      </c>
      <c r="C3282">
        <v>380.82</v>
      </c>
    </row>
    <row r="3283" spans="2:3" x14ac:dyDescent="0.2">
      <c r="B3283" s="5">
        <v>45910</v>
      </c>
      <c r="C3283">
        <v>314.23</v>
      </c>
    </row>
    <row r="3284" spans="2:3" x14ac:dyDescent="0.2">
      <c r="B3284" s="5">
        <v>45910</v>
      </c>
      <c r="C3284">
        <v>344.14</v>
      </c>
    </row>
    <row r="3285" spans="2:3" x14ac:dyDescent="0.2">
      <c r="B3285" s="5">
        <v>45910</v>
      </c>
      <c r="C3285">
        <v>134</v>
      </c>
    </row>
    <row r="3286" spans="2:3" x14ac:dyDescent="0.2">
      <c r="B3286" s="5">
        <v>45910</v>
      </c>
      <c r="C3286">
        <v>336.08</v>
      </c>
    </row>
    <row r="3287" spans="2:3" x14ac:dyDescent="0.2">
      <c r="B3287" s="5">
        <v>45910</v>
      </c>
      <c r="C3287">
        <v>209</v>
      </c>
    </row>
    <row r="3288" spans="2:3" x14ac:dyDescent="0.2">
      <c r="B3288" s="5">
        <v>45910</v>
      </c>
      <c r="C3288">
        <v>230</v>
      </c>
    </row>
    <row r="3289" spans="2:3" x14ac:dyDescent="0.2">
      <c r="B3289" s="5">
        <v>45910</v>
      </c>
      <c r="C3289">
        <v>209.2</v>
      </c>
    </row>
    <row r="3290" spans="2:3" x14ac:dyDescent="0.2">
      <c r="B3290" s="5">
        <v>45911</v>
      </c>
      <c r="C3290">
        <v>799</v>
      </c>
    </row>
    <row r="3291" spans="2:3" x14ac:dyDescent="0.2">
      <c r="B3291" s="5">
        <v>45911</v>
      </c>
      <c r="C3291">
        <v>211.92</v>
      </c>
    </row>
    <row r="3292" spans="2:3" x14ac:dyDescent="0.2">
      <c r="B3292" s="5">
        <v>45911</v>
      </c>
      <c r="C3292">
        <v>273</v>
      </c>
    </row>
    <row r="3293" spans="2:3" x14ac:dyDescent="0.2">
      <c r="B3293" s="5">
        <v>45911</v>
      </c>
      <c r="C3293">
        <v>180</v>
      </c>
    </row>
    <row r="3294" spans="2:3" x14ac:dyDescent="0.2">
      <c r="B3294" s="5">
        <v>45911</v>
      </c>
      <c r="C3294">
        <v>169.98</v>
      </c>
    </row>
    <row r="3295" spans="2:3" x14ac:dyDescent="0.2">
      <c r="B3295" s="5">
        <v>45911</v>
      </c>
      <c r="C3295">
        <v>339.95</v>
      </c>
    </row>
    <row r="3296" spans="2:3" x14ac:dyDescent="0.2">
      <c r="B3296" s="5">
        <v>45911</v>
      </c>
      <c r="C3296">
        <v>220</v>
      </c>
    </row>
    <row r="3297" spans="2:3" x14ac:dyDescent="0.2">
      <c r="B3297" s="5">
        <v>45911</v>
      </c>
      <c r="C3297">
        <v>430</v>
      </c>
    </row>
    <row r="3298" spans="2:3" x14ac:dyDescent="0.2">
      <c r="B3298" s="5">
        <v>45911</v>
      </c>
      <c r="C3298">
        <v>406.11</v>
      </c>
    </row>
    <row r="3299" spans="2:3" x14ac:dyDescent="0.2">
      <c r="B3299" s="5">
        <v>45911</v>
      </c>
      <c r="C3299">
        <v>288.60000000000002</v>
      </c>
    </row>
    <row r="3300" spans="2:3" x14ac:dyDescent="0.2">
      <c r="B3300" s="5">
        <v>45911</v>
      </c>
      <c r="C3300">
        <v>153.47</v>
      </c>
    </row>
    <row r="3301" spans="2:3" x14ac:dyDescent="0.2">
      <c r="B3301" s="5">
        <v>45911</v>
      </c>
      <c r="C3301">
        <v>186.02</v>
      </c>
    </row>
    <row r="3302" spans="2:3" x14ac:dyDescent="0.2">
      <c r="B3302" s="5">
        <v>45911</v>
      </c>
      <c r="C3302">
        <v>230</v>
      </c>
    </row>
    <row r="3303" spans="2:3" x14ac:dyDescent="0.2">
      <c r="B3303" s="5">
        <v>45911</v>
      </c>
      <c r="C3303">
        <v>144.30000000000001</v>
      </c>
    </row>
    <row r="3304" spans="2:3" x14ac:dyDescent="0.2">
      <c r="B3304" s="5">
        <v>45911</v>
      </c>
      <c r="C3304">
        <v>180</v>
      </c>
    </row>
    <row r="3305" spans="2:3" x14ac:dyDescent="0.2">
      <c r="B3305" s="5">
        <v>45911</v>
      </c>
      <c r="C3305">
        <v>160.47</v>
      </c>
    </row>
    <row r="3306" spans="2:3" x14ac:dyDescent="0.2">
      <c r="B3306" s="5">
        <v>45911</v>
      </c>
      <c r="C3306">
        <v>160.47</v>
      </c>
    </row>
    <row r="3307" spans="2:3" x14ac:dyDescent="0.2">
      <c r="B3307" s="5">
        <v>45911</v>
      </c>
      <c r="C3307">
        <v>230</v>
      </c>
    </row>
    <row r="3308" spans="2:3" x14ac:dyDescent="0.2">
      <c r="B3308" s="5">
        <v>45911</v>
      </c>
      <c r="C3308">
        <v>160.47</v>
      </c>
    </row>
    <row r="3309" spans="2:3" x14ac:dyDescent="0.2">
      <c r="B3309" s="5">
        <v>45911</v>
      </c>
      <c r="C3309">
        <v>160.47</v>
      </c>
    </row>
    <row r="3310" spans="2:3" x14ac:dyDescent="0.2">
      <c r="B3310" s="5">
        <v>45911</v>
      </c>
      <c r="C3310">
        <v>430</v>
      </c>
    </row>
    <row r="3311" spans="2:3" x14ac:dyDescent="0.2">
      <c r="B3311" s="5">
        <v>45912</v>
      </c>
      <c r="C3311">
        <v>160</v>
      </c>
    </row>
    <row r="3312" spans="2:3" x14ac:dyDescent="0.2">
      <c r="B3312" s="5">
        <v>45912</v>
      </c>
      <c r="C3312">
        <v>180</v>
      </c>
    </row>
    <row r="3313" spans="2:3" x14ac:dyDescent="0.2">
      <c r="B3313" s="5">
        <v>45912</v>
      </c>
      <c r="C3313">
        <v>219.23</v>
      </c>
    </row>
    <row r="3314" spans="2:3" x14ac:dyDescent="0.2">
      <c r="B3314" s="5">
        <v>45912</v>
      </c>
      <c r="C3314">
        <v>219.23</v>
      </c>
    </row>
    <row r="3315" spans="2:3" x14ac:dyDescent="0.2">
      <c r="B3315" s="5">
        <v>45912</v>
      </c>
      <c r="C3315">
        <v>219.23</v>
      </c>
    </row>
    <row r="3316" spans="2:3" x14ac:dyDescent="0.2">
      <c r="B3316" s="5">
        <v>45912</v>
      </c>
      <c r="C3316">
        <v>226.54</v>
      </c>
    </row>
    <row r="3317" spans="2:3" x14ac:dyDescent="0.2">
      <c r="B3317" s="5">
        <v>45912</v>
      </c>
      <c r="C3317">
        <v>230</v>
      </c>
    </row>
    <row r="3318" spans="2:3" x14ac:dyDescent="0.2">
      <c r="B3318" s="5">
        <v>45912</v>
      </c>
      <c r="C3318">
        <v>392.48</v>
      </c>
    </row>
    <row r="3319" spans="2:3" x14ac:dyDescent="0.2">
      <c r="B3319" s="5">
        <v>45912</v>
      </c>
      <c r="C3319">
        <v>300</v>
      </c>
    </row>
    <row r="3320" spans="2:3" x14ac:dyDescent="0.2">
      <c r="B3320" s="5">
        <v>45912</v>
      </c>
      <c r="C3320">
        <v>300</v>
      </c>
    </row>
    <row r="3321" spans="2:3" x14ac:dyDescent="0.2">
      <c r="B3321" s="5">
        <v>45912</v>
      </c>
      <c r="C3321">
        <v>300</v>
      </c>
    </row>
    <row r="3322" spans="2:3" x14ac:dyDescent="0.2">
      <c r="B3322" s="5">
        <v>45913</v>
      </c>
      <c r="C3322">
        <v>799</v>
      </c>
    </row>
    <row r="3323" spans="2:3" x14ac:dyDescent="0.2">
      <c r="B3323" s="5">
        <v>45913</v>
      </c>
      <c r="C3323">
        <v>300</v>
      </c>
    </row>
    <row r="3324" spans="2:3" x14ac:dyDescent="0.2">
      <c r="B3324" s="5">
        <v>45913</v>
      </c>
      <c r="C3324">
        <v>314</v>
      </c>
    </row>
    <row r="3325" spans="2:3" x14ac:dyDescent="0.2">
      <c r="B3325" s="5">
        <v>45913</v>
      </c>
      <c r="C3325">
        <v>160</v>
      </c>
    </row>
    <row r="3326" spans="2:3" x14ac:dyDescent="0.2">
      <c r="B3326" s="5">
        <v>45913</v>
      </c>
      <c r="C3326">
        <v>219.23</v>
      </c>
    </row>
    <row r="3327" spans="2:3" x14ac:dyDescent="0.2">
      <c r="B3327" s="5">
        <v>45913</v>
      </c>
      <c r="C3327">
        <v>160.47</v>
      </c>
    </row>
    <row r="3328" spans="2:3" x14ac:dyDescent="0.2">
      <c r="B3328" s="5">
        <v>45913</v>
      </c>
      <c r="C3328">
        <v>300</v>
      </c>
    </row>
    <row r="3329" spans="2:3" x14ac:dyDescent="0.2">
      <c r="B3329" s="5">
        <v>45913</v>
      </c>
      <c r="C3329">
        <v>134.4</v>
      </c>
    </row>
    <row r="3330" spans="2:3" x14ac:dyDescent="0.2">
      <c r="B3330" s="5">
        <v>45913</v>
      </c>
      <c r="C3330">
        <v>339.95</v>
      </c>
    </row>
    <row r="3331" spans="2:3" x14ac:dyDescent="0.2">
      <c r="B3331" s="5">
        <v>45913</v>
      </c>
      <c r="C3331">
        <v>227.33</v>
      </c>
    </row>
    <row r="3332" spans="2:3" x14ac:dyDescent="0.2">
      <c r="B3332" s="5">
        <v>45913</v>
      </c>
      <c r="C3332">
        <v>227.33</v>
      </c>
    </row>
    <row r="3333" spans="2:3" x14ac:dyDescent="0.2">
      <c r="B3333" s="5">
        <v>45913</v>
      </c>
      <c r="C3333">
        <v>298.73</v>
      </c>
    </row>
    <row r="3334" spans="2:3" x14ac:dyDescent="0.2">
      <c r="B3334" s="5">
        <v>45913</v>
      </c>
      <c r="C3334">
        <v>282.83999999999997</v>
      </c>
    </row>
    <row r="3335" spans="2:3" x14ac:dyDescent="0.2">
      <c r="B3335" s="5">
        <v>45913</v>
      </c>
      <c r="C3335">
        <v>300</v>
      </c>
    </row>
    <row r="3336" spans="2:3" x14ac:dyDescent="0.2">
      <c r="B3336" s="5">
        <v>45913</v>
      </c>
      <c r="C3336">
        <v>258</v>
      </c>
    </row>
    <row r="3337" spans="2:3" x14ac:dyDescent="0.2">
      <c r="B3337" s="5">
        <v>45913</v>
      </c>
      <c r="C3337">
        <v>160.47</v>
      </c>
    </row>
    <row r="3338" spans="2:3" x14ac:dyDescent="0.2">
      <c r="B3338" s="5">
        <v>45913</v>
      </c>
      <c r="C3338">
        <v>180</v>
      </c>
    </row>
    <row r="3339" spans="2:3" x14ac:dyDescent="0.2">
      <c r="B3339" s="5">
        <v>45913</v>
      </c>
      <c r="C3339">
        <v>492.37</v>
      </c>
    </row>
    <row r="3340" spans="2:3" x14ac:dyDescent="0.2">
      <c r="B3340" s="5">
        <v>45913</v>
      </c>
      <c r="C3340">
        <v>489.62</v>
      </c>
    </row>
    <row r="3341" spans="2:3" x14ac:dyDescent="0.2">
      <c r="B3341" s="5">
        <v>45913</v>
      </c>
      <c r="C3341">
        <v>273</v>
      </c>
    </row>
    <row r="3342" spans="2:3" x14ac:dyDescent="0.2">
      <c r="B3342" s="5">
        <v>45913</v>
      </c>
      <c r="C3342">
        <v>310</v>
      </c>
    </row>
    <row r="3343" spans="2:3" x14ac:dyDescent="0.2">
      <c r="B3343" s="5">
        <v>45913</v>
      </c>
      <c r="C3343">
        <v>160.47</v>
      </c>
    </row>
    <row r="3344" spans="2:3" x14ac:dyDescent="0.2">
      <c r="B3344" s="5">
        <v>45913</v>
      </c>
      <c r="C3344">
        <v>160.47</v>
      </c>
    </row>
    <row r="3345" spans="2:3" x14ac:dyDescent="0.2">
      <c r="B3345" s="5">
        <v>45913</v>
      </c>
      <c r="C3345">
        <v>180</v>
      </c>
    </row>
    <row r="3346" spans="2:3" x14ac:dyDescent="0.2">
      <c r="B3346" s="5">
        <v>45913</v>
      </c>
      <c r="C3346">
        <v>300</v>
      </c>
    </row>
    <row r="3347" spans="2:3" x14ac:dyDescent="0.2">
      <c r="B3347" s="5">
        <v>45913</v>
      </c>
      <c r="C3347">
        <v>291</v>
      </c>
    </row>
    <row r="3348" spans="2:3" x14ac:dyDescent="0.2">
      <c r="B3348" s="5">
        <v>45914</v>
      </c>
      <c r="C3348">
        <v>273.73</v>
      </c>
    </row>
    <row r="3349" spans="2:3" x14ac:dyDescent="0.2">
      <c r="B3349" s="5">
        <v>45914</v>
      </c>
      <c r="C3349">
        <v>160.47</v>
      </c>
    </row>
    <row r="3350" spans="2:3" x14ac:dyDescent="0.2">
      <c r="B3350" s="5">
        <v>45914</v>
      </c>
      <c r="C3350">
        <v>430</v>
      </c>
    </row>
    <row r="3351" spans="2:3" x14ac:dyDescent="0.2">
      <c r="B3351" s="5">
        <v>45914</v>
      </c>
      <c r="C3351">
        <v>228</v>
      </c>
    </row>
    <row r="3352" spans="2:3" x14ac:dyDescent="0.2">
      <c r="B3352" s="5">
        <v>45914</v>
      </c>
      <c r="C3352">
        <v>690</v>
      </c>
    </row>
    <row r="3353" spans="2:3" x14ac:dyDescent="0.2">
      <c r="B3353" s="5">
        <v>45914</v>
      </c>
      <c r="C3353">
        <v>430</v>
      </c>
    </row>
    <row r="3354" spans="2:3" x14ac:dyDescent="0.2">
      <c r="B3354" s="5">
        <v>45914</v>
      </c>
      <c r="C3354">
        <v>300</v>
      </c>
    </row>
    <row r="3355" spans="2:3" x14ac:dyDescent="0.2">
      <c r="B3355" s="5">
        <v>45914</v>
      </c>
      <c r="C3355">
        <v>180</v>
      </c>
    </row>
    <row r="3356" spans="2:3" x14ac:dyDescent="0.2">
      <c r="B3356" s="5">
        <v>45914</v>
      </c>
      <c r="C3356">
        <v>230</v>
      </c>
    </row>
    <row r="3357" spans="2:3" x14ac:dyDescent="0.2">
      <c r="B3357" s="5">
        <v>45914</v>
      </c>
      <c r="C3357">
        <v>180</v>
      </c>
    </row>
    <row r="3358" spans="2:3" x14ac:dyDescent="0.2">
      <c r="B3358" s="5">
        <v>45914</v>
      </c>
      <c r="C3358">
        <v>178.16</v>
      </c>
    </row>
    <row r="3359" spans="2:3" x14ac:dyDescent="0.2">
      <c r="B3359" s="5">
        <v>45914</v>
      </c>
      <c r="C3359">
        <v>161</v>
      </c>
    </row>
    <row r="3360" spans="2:3" x14ac:dyDescent="0.2">
      <c r="B3360" s="5">
        <v>45914</v>
      </c>
      <c r="C3360">
        <v>230</v>
      </c>
    </row>
    <row r="3361" spans="2:3" x14ac:dyDescent="0.2">
      <c r="B3361" s="5">
        <v>45914</v>
      </c>
      <c r="C3361">
        <v>147</v>
      </c>
    </row>
    <row r="3362" spans="2:3" x14ac:dyDescent="0.2">
      <c r="B3362" s="5">
        <v>45914</v>
      </c>
      <c r="C3362">
        <v>280</v>
      </c>
    </row>
    <row r="3363" spans="2:3" x14ac:dyDescent="0.2">
      <c r="B3363" s="5">
        <v>45914</v>
      </c>
      <c r="C3363">
        <v>449.94</v>
      </c>
    </row>
    <row r="3364" spans="2:3" x14ac:dyDescent="0.2">
      <c r="B3364" s="5">
        <v>45914</v>
      </c>
      <c r="C3364">
        <v>219.23</v>
      </c>
    </row>
    <row r="3365" spans="2:3" x14ac:dyDescent="0.2">
      <c r="B3365" s="5">
        <v>45914</v>
      </c>
      <c r="C3365">
        <v>279</v>
      </c>
    </row>
    <row r="3366" spans="2:3" x14ac:dyDescent="0.2">
      <c r="B3366" s="5">
        <v>45914</v>
      </c>
      <c r="C3366">
        <v>209</v>
      </c>
    </row>
    <row r="3367" spans="2:3" x14ac:dyDescent="0.2">
      <c r="B3367" s="5">
        <v>45914</v>
      </c>
      <c r="C3367">
        <v>219</v>
      </c>
    </row>
    <row r="3368" spans="2:3" x14ac:dyDescent="0.2">
      <c r="B3368" s="5">
        <v>45914</v>
      </c>
      <c r="C3368">
        <v>161</v>
      </c>
    </row>
    <row r="3369" spans="2:3" x14ac:dyDescent="0.2">
      <c r="B3369" s="5">
        <v>45914</v>
      </c>
      <c r="C3369">
        <v>430</v>
      </c>
    </row>
    <row r="3370" spans="2:3" x14ac:dyDescent="0.2">
      <c r="B3370" s="5">
        <v>45914</v>
      </c>
      <c r="C3370">
        <v>430</v>
      </c>
    </row>
    <row r="3371" spans="2:3" x14ac:dyDescent="0.2">
      <c r="B3371" s="5">
        <v>45914</v>
      </c>
      <c r="C3371">
        <v>354.42</v>
      </c>
    </row>
    <row r="3372" spans="2:3" x14ac:dyDescent="0.2">
      <c r="B3372" s="5">
        <v>45915</v>
      </c>
      <c r="C3372">
        <v>799</v>
      </c>
    </row>
    <row r="3373" spans="2:3" x14ac:dyDescent="0.2">
      <c r="B3373" s="5">
        <v>45915</v>
      </c>
      <c r="C3373">
        <v>1249</v>
      </c>
    </row>
    <row r="3374" spans="2:3" x14ac:dyDescent="0.2">
      <c r="B3374" s="5">
        <v>45915</v>
      </c>
      <c r="C3374">
        <v>228</v>
      </c>
    </row>
    <row r="3375" spans="2:3" x14ac:dyDescent="0.2">
      <c r="B3375" s="5">
        <v>45915</v>
      </c>
      <c r="C3375">
        <v>219.23</v>
      </c>
    </row>
    <row r="3376" spans="2:3" x14ac:dyDescent="0.2">
      <c r="B3376" s="5">
        <v>45915</v>
      </c>
      <c r="C3376">
        <v>324.95</v>
      </c>
    </row>
    <row r="3377" spans="2:3" x14ac:dyDescent="0.2">
      <c r="B3377" s="5">
        <v>45915</v>
      </c>
      <c r="C3377">
        <v>165</v>
      </c>
    </row>
    <row r="3378" spans="2:3" x14ac:dyDescent="0.2">
      <c r="B3378" s="5">
        <v>45915</v>
      </c>
      <c r="C3378">
        <v>230</v>
      </c>
    </row>
    <row r="3379" spans="2:3" x14ac:dyDescent="0.2">
      <c r="B3379" s="5">
        <v>45915</v>
      </c>
      <c r="C3379">
        <v>160</v>
      </c>
    </row>
    <row r="3380" spans="2:3" x14ac:dyDescent="0.2">
      <c r="B3380" s="5">
        <v>45915</v>
      </c>
      <c r="C3380">
        <v>209</v>
      </c>
    </row>
    <row r="3381" spans="2:3" x14ac:dyDescent="0.2">
      <c r="B3381" s="5">
        <v>45915</v>
      </c>
      <c r="C3381">
        <v>209</v>
      </c>
    </row>
    <row r="3382" spans="2:3" x14ac:dyDescent="0.2">
      <c r="B3382" s="5">
        <v>45915</v>
      </c>
      <c r="C3382">
        <v>292.73</v>
      </c>
    </row>
    <row r="3383" spans="2:3" x14ac:dyDescent="0.2">
      <c r="B3383" s="5">
        <v>45915</v>
      </c>
      <c r="C3383">
        <v>258</v>
      </c>
    </row>
    <row r="3384" spans="2:3" x14ac:dyDescent="0.2">
      <c r="B3384" s="5">
        <v>45915</v>
      </c>
      <c r="C3384">
        <v>300</v>
      </c>
    </row>
    <row r="3385" spans="2:3" x14ac:dyDescent="0.2">
      <c r="B3385" s="5">
        <v>45915</v>
      </c>
      <c r="C3385">
        <v>230</v>
      </c>
    </row>
    <row r="3386" spans="2:3" x14ac:dyDescent="0.2">
      <c r="B3386" s="5">
        <v>45915</v>
      </c>
      <c r="C3386">
        <v>300</v>
      </c>
    </row>
    <row r="3387" spans="2:3" x14ac:dyDescent="0.2">
      <c r="B3387" s="5">
        <v>45915</v>
      </c>
      <c r="C3387">
        <v>255</v>
      </c>
    </row>
    <row r="3388" spans="2:3" x14ac:dyDescent="0.2">
      <c r="B3388" s="5">
        <v>45915</v>
      </c>
      <c r="C3388">
        <v>430</v>
      </c>
    </row>
    <row r="3389" spans="2:3" x14ac:dyDescent="0.2">
      <c r="B3389" s="5">
        <v>45916</v>
      </c>
      <c r="C3389">
        <v>799</v>
      </c>
    </row>
    <row r="3390" spans="2:3" x14ac:dyDescent="0.2">
      <c r="B3390" s="5">
        <v>45916</v>
      </c>
      <c r="C3390">
        <v>799</v>
      </c>
    </row>
    <row r="3391" spans="2:3" x14ac:dyDescent="0.2">
      <c r="B3391" s="5">
        <v>45916</v>
      </c>
      <c r="C3391">
        <v>799</v>
      </c>
    </row>
    <row r="3392" spans="2:3" x14ac:dyDescent="0.2">
      <c r="B3392" s="5">
        <v>45916</v>
      </c>
      <c r="C3392">
        <v>364.98</v>
      </c>
    </row>
    <row r="3393" spans="2:3" x14ac:dyDescent="0.2">
      <c r="B3393" s="5">
        <v>45916</v>
      </c>
      <c r="C3393">
        <v>180</v>
      </c>
    </row>
    <row r="3394" spans="2:3" x14ac:dyDescent="0.2">
      <c r="B3394" s="5">
        <v>45916</v>
      </c>
      <c r="C3394">
        <v>315</v>
      </c>
    </row>
    <row r="3395" spans="2:3" x14ac:dyDescent="0.2">
      <c r="B3395" s="5">
        <v>45916</v>
      </c>
      <c r="C3395">
        <v>230</v>
      </c>
    </row>
    <row r="3396" spans="2:3" x14ac:dyDescent="0.2">
      <c r="B3396" s="5">
        <v>45916</v>
      </c>
      <c r="C3396">
        <v>258</v>
      </c>
    </row>
    <row r="3397" spans="2:3" x14ac:dyDescent="0.2">
      <c r="B3397" s="5">
        <v>45916</v>
      </c>
      <c r="C3397">
        <v>314.23</v>
      </c>
    </row>
    <row r="3398" spans="2:3" x14ac:dyDescent="0.2">
      <c r="B3398" s="5">
        <v>45916</v>
      </c>
      <c r="C3398">
        <v>290.54000000000002</v>
      </c>
    </row>
    <row r="3399" spans="2:3" x14ac:dyDescent="0.2">
      <c r="B3399" s="5">
        <v>45916</v>
      </c>
      <c r="C3399">
        <v>310</v>
      </c>
    </row>
    <row r="3400" spans="2:3" x14ac:dyDescent="0.2">
      <c r="B3400" s="5">
        <v>45916</v>
      </c>
      <c r="C3400">
        <v>314.23</v>
      </c>
    </row>
    <row r="3401" spans="2:3" x14ac:dyDescent="0.2">
      <c r="B3401" s="5">
        <v>45916</v>
      </c>
      <c r="C3401">
        <v>314</v>
      </c>
    </row>
    <row r="3402" spans="2:3" x14ac:dyDescent="0.2">
      <c r="B3402" s="5">
        <v>45917</v>
      </c>
      <c r="C3402">
        <v>1249.5</v>
      </c>
    </row>
    <row r="3403" spans="2:3" x14ac:dyDescent="0.2">
      <c r="B3403" s="5">
        <v>45917</v>
      </c>
      <c r="C3403">
        <v>230</v>
      </c>
    </row>
    <row r="3404" spans="2:3" x14ac:dyDescent="0.2">
      <c r="B3404" s="5">
        <v>45917</v>
      </c>
      <c r="C3404">
        <v>209.2</v>
      </c>
    </row>
    <row r="3405" spans="2:3" x14ac:dyDescent="0.2">
      <c r="B3405" s="5">
        <v>45917</v>
      </c>
      <c r="C3405">
        <v>230</v>
      </c>
    </row>
    <row r="3406" spans="2:3" x14ac:dyDescent="0.2">
      <c r="B3406" s="5">
        <v>45917</v>
      </c>
      <c r="C3406">
        <v>505</v>
      </c>
    </row>
    <row r="3407" spans="2:3" x14ac:dyDescent="0.2">
      <c r="B3407" s="5">
        <v>45917</v>
      </c>
      <c r="C3407">
        <v>160</v>
      </c>
    </row>
    <row r="3408" spans="2:3" x14ac:dyDescent="0.2">
      <c r="B3408" s="5">
        <v>45917</v>
      </c>
      <c r="C3408">
        <v>314.23</v>
      </c>
    </row>
    <row r="3409" spans="2:3" x14ac:dyDescent="0.2">
      <c r="B3409" s="5">
        <v>45917</v>
      </c>
      <c r="C3409">
        <v>344.14</v>
      </c>
    </row>
    <row r="3410" spans="2:3" x14ac:dyDescent="0.2">
      <c r="B3410" s="5">
        <v>45917</v>
      </c>
      <c r="C3410">
        <v>134</v>
      </c>
    </row>
    <row r="3411" spans="2:3" x14ac:dyDescent="0.2">
      <c r="B3411" s="5">
        <v>45917</v>
      </c>
      <c r="C3411">
        <v>336.1</v>
      </c>
    </row>
    <row r="3412" spans="2:3" x14ac:dyDescent="0.2">
      <c r="B3412" s="5">
        <v>45917</v>
      </c>
      <c r="C3412">
        <v>248</v>
      </c>
    </row>
    <row r="3413" spans="2:3" x14ac:dyDescent="0.2">
      <c r="B3413" s="5">
        <v>45917</v>
      </c>
      <c r="C3413">
        <v>209</v>
      </c>
    </row>
    <row r="3414" spans="2:3" x14ac:dyDescent="0.2">
      <c r="B3414" s="5">
        <v>45918</v>
      </c>
      <c r="C3414">
        <v>211.92</v>
      </c>
    </row>
    <row r="3415" spans="2:3" x14ac:dyDescent="0.2">
      <c r="B3415" s="5">
        <v>45918</v>
      </c>
      <c r="C3415">
        <v>273</v>
      </c>
    </row>
    <row r="3416" spans="2:3" x14ac:dyDescent="0.2">
      <c r="B3416" s="5">
        <v>45918</v>
      </c>
      <c r="C3416">
        <v>180</v>
      </c>
    </row>
    <row r="3417" spans="2:3" x14ac:dyDescent="0.2">
      <c r="B3417" s="5">
        <v>45918</v>
      </c>
      <c r="C3417">
        <v>169.98</v>
      </c>
    </row>
    <row r="3418" spans="2:3" x14ac:dyDescent="0.2">
      <c r="B3418" s="5">
        <v>45918</v>
      </c>
      <c r="C3418">
        <v>339.95</v>
      </c>
    </row>
    <row r="3419" spans="2:3" x14ac:dyDescent="0.2">
      <c r="B3419" s="5">
        <v>45918</v>
      </c>
      <c r="C3419">
        <v>430</v>
      </c>
    </row>
    <row r="3420" spans="2:3" x14ac:dyDescent="0.2">
      <c r="B3420" s="5">
        <v>45918</v>
      </c>
      <c r="C3420">
        <v>406.13</v>
      </c>
    </row>
    <row r="3421" spans="2:3" x14ac:dyDescent="0.2">
      <c r="B3421" s="5">
        <v>45918</v>
      </c>
      <c r="C3421">
        <v>192</v>
      </c>
    </row>
    <row r="3422" spans="2:3" x14ac:dyDescent="0.2">
      <c r="B3422" s="5">
        <v>45918</v>
      </c>
      <c r="C3422">
        <v>300</v>
      </c>
    </row>
    <row r="3423" spans="2:3" x14ac:dyDescent="0.2">
      <c r="B3423" s="5">
        <v>45918</v>
      </c>
      <c r="C3423">
        <v>288.60000000000002</v>
      </c>
    </row>
    <row r="3424" spans="2:3" x14ac:dyDescent="0.2">
      <c r="B3424" s="5">
        <v>45918</v>
      </c>
      <c r="C3424">
        <v>153.47</v>
      </c>
    </row>
    <row r="3425" spans="2:3" x14ac:dyDescent="0.2">
      <c r="B3425" s="5">
        <v>45918</v>
      </c>
      <c r="C3425">
        <v>186.02</v>
      </c>
    </row>
    <row r="3426" spans="2:3" x14ac:dyDescent="0.2">
      <c r="B3426" s="5">
        <v>45918</v>
      </c>
      <c r="C3426">
        <v>230</v>
      </c>
    </row>
    <row r="3427" spans="2:3" x14ac:dyDescent="0.2">
      <c r="B3427" s="5">
        <v>45918</v>
      </c>
      <c r="C3427">
        <v>144.30000000000001</v>
      </c>
    </row>
    <row r="3428" spans="2:3" x14ac:dyDescent="0.2">
      <c r="B3428" s="5">
        <v>45918</v>
      </c>
      <c r="C3428">
        <v>160.47</v>
      </c>
    </row>
    <row r="3429" spans="2:3" x14ac:dyDescent="0.2">
      <c r="B3429" s="5">
        <v>45918</v>
      </c>
      <c r="C3429">
        <v>230</v>
      </c>
    </row>
    <row r="3430" spans="2:3" x14ac:dyDescent="0.2">
      <c r="B3430" s="5">
        <v>45918</v>
      </c>
      <c r="C3430">
        <v>160.47</v>
      </c>
    </row>
    <row r="3431" spans="2:3" x14ac:dyDescent="0.2">
      <c r="B3431" s="5">
        <v>45918</v>
      </c>
      <c r="C3431">
        <v>160.47</v>
      </c>
    </row>
    <row r="3432" spans="2:3" x14ac:dyDescent="0.2">
      <c r="B3432" s="5">
        <v>45918</v>
      </c>
      <c r="C3432">
        <v>430</v>
      </c>
    </row>
    <row r="3433" spans="2:3" x14ac:dyDescent="0.2">
      <c r="B3433" s="5">
        <v>45919</v>
      </c>
      <c r="C3433">
        <v>799</v>
      </c>
    </row>
    <row r="3434" spans="2:3" x14ac:dyDescent="0.2">
      <c r="B3434" s="5">
        <v>45919</v>
      </c>
      <c r="C3434">
        <v>300</v>
      </c>
    </row>
    <row r="3435" spans="2:3" x14ac:dyDescent="0.2">
      <c r="B3435" s="5">
        <v>45919</v>
      </c>
      <c r="C3435">
        <v>160</v>
      </c>
    </row>
    <row r="3436" spans="2:3" x14ac:dyDescent="0.2">
      <c r="B3436" s="5">
        <v>45919</v>
      </c>
      <c r="C3436">
        <v>180</v>
      </c>
    </row>
    <row r="3437" spans="2:3" x14ac:dyDescent="0.2">
      <c r="B3437" s="5">
        <v>45919</v>
      </c>
      <c r="C3437">
        <v>219.23</v>
      </c>
    </row>
    <row r="3438" spans="2:3" x14ac:dyDescent="0.2">
      <c r="B3438" s="5">
        <v>45919</v>
      </c>
      <c r="C3438">
        <v>220</v>
      </c>
    </row>
    <row r="3439" spans="2:3" x14ac:dyDescent="0.2">
      <c r="B3439" s="5">
        <v>45919</v>
      </c>
      <c r="C3439">
        <v>230</v>
      </c>
    </row>
    <row r="3440" spans="2:3" x14ac:dyDescent="0.2">
      <c r="B3440" s="5">
        <v>45919</v>
      </c>
      <c r="C3440">
        <v>219.23</v>
      </c>
    </row>
    <row r="3441" spans="2:3" x14ac:dyDescent="0.2">
      <c r="B3441" s="5">
        <v>45919</v>
      </c>
      <c r="C3441">
        <v>219.23</v>
      </c>
    </row>
    <row r="3442" spans="2:3" x14ac:dyDescent="0.2">
      <c r="B3442" s="5">
        <v>45919</v>
      </c>
      <c r="C3442">
        <v>230</v>
      </c>
    </row>
    <row r="3443" spans="2:3" x14ac:dyDescent="0.2">
      <c r="B3443" s="5">
        <v>45919</v>
      </c>
      <c r="C3443">
        <v>386</v>
      </c>
    </row>
    <row r="3444" spans="2:3" x14ac:dyDescent="0.2">
      <c r="B3444" s="5">
        <v>45919</v>
      </c>
      <c r="C3444">
        <v>226.54</v>
      </c>
    </row>
    <row r="3445" spans="2:3" x14ac:dyDescent="0.2">
      <c r="B3445" s="5">
        <v>45919</v>
      </c>
      <c r="C3445">
        <v>392.48</v>
      </c>
    </row>
    <row r="3446" spans="2:3" x14ac:dyDescent="0.2">
      <c r="B3446" s="5">
        <v>45919</v>
      </c>
      <c r="C3446">
        <v>300</v>
      </c>
    </row>
    <row r="3447" spans="2:3" x14ac:dyDescent="0.2">
      <c r="B3447" s="5">
        <v>45919</v>
      </c>
      <c r="C3447">
        <v>300</v>
      </c>
    </row>
    <row r="3448" spans="2:3" x14ac:dyDescent="0.2">
      <c r="B3448" s="5">
        <v>45919</v>
      </c>
      <c r="C3448">
        <v>300</v>
      </c>
    </row>
    <row r="3449" spans="2:3" x14ac:dyDescent="0.2">
      <c r="B3449" s="5">
        <v>45920</v>
      </c>
      <c r="C3449">
        <v>799</v>
      </c>
    </row>
    <row r="3450" spans="2:3" x14ac:dyDescent="0.2">
      <c r="B3450" s="5">
        <v>45920</v>
      </c>
      <c r="C3450">
        <v>1249.5</v>
      </c>
    </row>
    <row r="3451" spans="2:3" x14ac:dyDescent="0.2">
      <c r="B3451" s="5">
        <v>45920</v>
      </c>
      <c r="C3451">
        <v>291</v>
      </c>
    </row>
    <row r="3452" spans="2:3" x14ac:dyDescent="0.2">
      <c r="B3452" s="5">
        <v>45920</v>
      </c>
      <c r="C3452">
        <v>300</v>
      </c>
    </row>
    <row r="3453" spans="2:3" x14ac:dyDescent="0.2">
      <c r="B3453" s="5">
        <v>45920</v>
      </c>
      <c r="C3453">
        <v>219.23</v>
      </c>
    </row>
    <row r="3454" spans="2:3" x14ac:dyDescent="0.2">
      <c r="B3454" s="5">
        <v>45920</v>
      </c>
      <c r="C3454">
        <v>160.47</v>
      </c>
    </row>
    <row r="3455" spans="2:3" x14ac:dyDescent="0.2">
      <c r="B3455" s="5">
        <v>45920</v>
      </c>
      <c r="C3455">
        <v>300</v>
      </c>
    </row>
    <row r="3456" spans="2:3" x14ac:dyDescent="0.2">
      <c r="B3456" s="5">
        <v>45920</v>
      </c>
      <c r="C3456">
        <v>134.4</v>
      </c>
    </row>
    <row r="3457" spans="2:3" x14ac:dyDescent="0.2">
      <c r="B3457" s="5">
        <v>45920</v>
      </c>
      <c r="C3457">
        <v>339.95</v>
      </c>
    </row>
    <row r="3458" spans="2:3" x14ac:dyDescent="0.2">
      <c r="B3458" s="5">
        <v>45920</v>
      </c>
      <c r="C3458">
        <v>227.33</v>
      </c>
    </row>
    <row r="3459" spans="2:3" x14ac:dyDescent="0.2">
      <c r="B3459" s="5">
        <v>45920</v>
      </c>
      <c r="C3459">
        <v>298.73</v>
      </c>
    </row>
    <row r="3460" spans="2:3" x14ac:dyDescent="0.2">
      <c r="B3460" s="5">
        <v>45920</v>
      </c>
      <c r="C3460">
        <v>282.83999999999997</v>
      </c>
    </row>
    <row r="3461" spans="2:3" x14ac:dyDescent="0.2">
      <c r="B3461" s="5">
        <v>45920</v>
      </c>
      <c r="C3461">
        <v>258</v>
      </c>
    </row>
    <row r="3462" spans="2:3" x14ac:dyDescent="0.2">
      <c r="B3462" s="5">
        <v>45920</v>
      </c>
      <c r="C3462">
        <v>283.33</v>
      </c>
    </row>
    <row r="3463" spans="2:3" x14ac:dyDescent="0.2">
      <c r="B3463" s="5">
        <v>45920</v>
      </c>
      <c r="C3463">
        <v>180</v>
      </c>
    </row>
    <row r="3464" spans="2:3" x14ac:dyDescent="0.2">
      <c r="B3464" s="5">
        <v>45920</v>
      </c>
      <c r="C3464">
        <v>492.37</v>
      </c>
    </row>
    <row r="3465" spans="2:3" x14ac:dyDescent="0.2">
      <c r="B3465" s="5">
        <v>45920</v>
      </c>
      <c r="C3465">
        <v>489.62</v>
      </c>
    </row>
    <row r="3466" spans="2:3" x14ac:dyDescent="0.2">
      <c r="B3466" s="5">
        <v>45920</v>
      </c>
      <c r="C3466">
        <v>280</v>
      </c>
    </row>
    <row r="3467" spans="2:3" x14ac:dyDescent="0.2">
      <c r="B3467" s="5">
        <v>45920</v>
      </c>
      <c r="C3467">
        <v>273</v>
      </c>
    </row>
    <row r="3468" spans="2:3" x14ac:dyDescent="0.2">
      <c r="B3468" s="5">
        <v>45920</v>
      </c>
      <c r="C3468">
        <v>310</v>
      </c>
    </row>
    <row r="3469" spans="2:3" x14ac:dyDescent="0.2">
      <c r="B3469" s="5">
        <v>45920</v>
      </c>
      <c r="C3469">
        <v>219.23</v>
      </c>
    </row>
    <row r="3470" spans="2:3" x14ac:dyDescent="0.2">
      <c r="B3470" s="5">
        <v>45920</v>
      </c>
      <c r="C3470">
        <v>160.47</v>
      </c>
    </row>
    <row r="3471" spans="2:3" x14ac:dyDescent="0.2">
      <c r="B3471" s="5">
        <v>45920</v>
      </c>
      <c r="C3471">
        <v>160</v>
      </c>
    </row>
    <row r="3472" spans="2:3" x14ac:dyDescent="0.2">
      <c r="B3472" s="5">
        <v>45920</v>
      </c>
      <c r="C3472">
        <v>180</v>
      </c>
    </row>
    <row r="3473" spans="2:3" x14ac:dyDescent="0.2">
      <c r="B3473" s="5">
        <v>45920</v>
      </c>
      <c r="C3473">
        <v>300</v>
      </c>
    </row>
    <row r="3474" spans="2:3" x14ac:dyDescent="0.2">
      <c r="B3474" s="5">
        <v>45921</v>
      </c>
      <c r="C3474">
        <v>354.42</v>
      </c>
    </row>
    <row r="3475" spans="2:3" x14ac:dyDescent="0.2">
      <c r="B3475" s="5">
        <v>45921</v>
      </c>
      <c r="C3475">
        <v>273.73</v>
      </c>
    </row>
    <row r="3476" spans="2:3" x14ac:dyDescent="0.2">
      <c r="B3476" s="5">
        <v>45921</v>
      </c>
      <c r="C3476">
        <v>160.47</v>
      </c>
    </row>
    <row r="3477" spans="2:3" x14ac:dyDescent="0.2">
      <c r="B3477" s="5">
        <v>45921</v>
      </c>
      <c r="C3477">
        <v>430</v>
      </c>
    </row>
    <row r="3478" spans="2:3" x14ac:dyDescent="0.2">
      <c r="B3478" s="5">
        <v>45921</v>
      </c>
      <c r="C3478">
        <v>160</v>
      </c>
    </row>
    <row r="3479" spans="2:3" x14ac:dyDescent="0.2">
      <c r="B3479" s="5">
        <v>45921</v>
      </c>
      <c r="C3479">
        <v>228</v>
      </c>
    </row>
    <row r="3480" spans="2:3" x14ac:dyDescent="0.2">
      <c r="B3480" s="5">
        <v>45921</v>
      </c>
      <c r="C3480">
        <v>690</v>
      </c>
    </row>
    <row r="3481" spans="2:3" x14ac:dyDescent="0.2">
      <c r="B3481" s="5">
        <v>45921</v>
      </c>
      <c r="C3481">
        <v>430</v>
      </c>
    </row>
    <row r="3482" spans="2:3" x14ac:dyDescent="0.2">
      <c r="B3482" s="5">
        <v>45921</v>
      </c>
      <c r="C3482">
        <v>300</v>
      </c>
    </row>
    <row r="3483" spans="2:3" x14ac:dyDescent="0.2">
      <c r="B3483" s="5">
        <v>45921</v>
      </c>
      <c r="C3483">
        <v>180</v>
      </c>
    </row>
    <row r="3484" spans="2:3" x14ac:dyDescent="0.2">
      <c r="B3484" s="5">
        <v>45921</v>
      </c>
      <c r="C3484">
        <v>230</v>
      </c>
    </row>
    <row r="3485" spans="2:3" x14ac:dyDescent="0.2">
      <c r="B3485" s="5">
        <v>45921</v>
      </c>
      <c r="C3485">
        <v>180</v>
      </c>
    </row>
    <row r="3486" spans="2:3" x14ac:dyDescent="0.2">
      <c r="B3486" s="5">
        <v>45921</v>
      </c>
      <c r="C3486">
        <v>178.16</v>
      </c>
    </row>
    <row r="3487" spans="2:3" x14ac:dyDescent="0.2">
      <c r="B3487" s="5">
        <v>45921</v>
      </c>
      <c r="C3487">
        <v>160.47</v>
      </c>
    </row>
    <row r="3488" spans="2:3" x14ac:dyDescent="0.2">
      <c r="B3488" s="5">
        <v>45921</v>
      </c>
      <c r="C3488">
        <v>161</v>
      </c>
    </row>
    <row r="3489" spans="2:3" x14ac:dyDescent="0.2">
      <c r="B3489" s="5">
        <v>45921</v>
      </c>
      <c r="C3489">
        <v>230</v>
      </c>
    </row>
    <row r="3490" spans="2:3" x14ac:dyDescent="0.2">
      <c r="B3490" s="5">
        <v>45921</v>
      </c>
      <c r="C3490">
        <v>147</v>
      </c>
    </row>
    <row r="3491" spans="2:3" x14ac:dyDescent="0.2">
      <c r="B3491" s="5">
        <v>45921</v>
      </c>
      <c r="C3491">
        <v>449.94</v>
      </c>
    </row>
    <row r="3492" spans="2:3" x14ac:dyDescent="0.2">
      <c r="B3492" s="5">
        <v>45921</v>
      </c>
      <c r="C3492">
        <v>219.25</v>
      </c>
    </row>
    <row r="3493" spans="2:3" x14ac:dyDescent="0.2">
      <c r="B3493" s="5">
        <v>45921</v>
      </c>
      <c r="C3493">
        <v>180</v>
      </c>
    </row>
    <row r="3494" spans="2:3" x14ac:dyDescent="0.2">
      <c r="B3494" s="5">
        <v>45921</v>
      </c>
      <c r="C3494">
        <v>279</v>
      </c>
    </row>
    <row r="3495" spans="2:3" x14ac:dyDescent="0.2">
      <c r="B3495" s="5">
        <v>45921</v>
      </c>
      <c r="C3495">
        <v>209</v>
      </c>
    </row>
    <row r="3496" spans="2:3" x14ac:dyDescent="0.2">
      <c r="B3496" s="5">
        <v>45921</v>
      </c>
      <c r="C3496">
        <v>161</v>
      </c>
    </row>
    <row r="3497" spans="2:3" x14ac:dyDescent="0.2">
      <c r="B3497" s="5">
        <v>45921</v>
      </c>
      <c r="C3497">
        <v>430</v>
      </c>
    </row>
    <row r="3498" spans="2:3" x14ac:dyDescent="0.2">
      <c r="B3498" s="5">
        <v>45921</v>
      </c>
      <c r="C3498">
        <v>430</v>
      </c>
    </row>
    <row r="3499" spans="2:3" x14ac:dyDescent="0.2">
      <c r="B3499" s="5">
        <v>45922</v>
      </c>
      <c r="C3499">
        <v>799</v>
      </c>
    </row>
    <row r="3500" spans="2:3" x14ac:dyDescent="0.2">
      <c r="B3500" s="5">
        <v>45922</v>
      </c>
      <c r="C3500">
        <v>1250</v>
      </c>
    </row>
    <row r="3501" spans="2:3" x14ac:dyDescent="0.2">
      <c r="B3501" s="5">
        <v>45922</v>
      </c>
      <c r="C3501">
        <v>255</v>
      </c>
    </row>
    <row r="3502" spans="2:3" x14ac:dyDescent="0.2">
      <c r="B3502" s="5">
        <v>45922</v>
      </c>
      <c r="C3502">
        <v>430</v>
      </c>
    </row>
    <row r="3503" spans="2:3" x14ac:dyDescent="0.2">
      <c r="B3503" s="5">
        <v>45922</v>
      </c>
      <c r="C3503">
        <v>227</v>
      </c>
    </row>
    <row r="3504" spans="2:3" x14ac:dyDescent="0.2">
      <c r="B3504" s="5">
        <v>45922</v>
      </c>
      <c r="C3504">
        <v>219.23</v>
      </c>
    </row>
    <row r="3505" spans="2:3" x14ac:dyDescent="0.2">
      <c r="B3505" s="5">
        <v>45922</v>
      </c>
      <c r="C3505">
        <v>227</v>
      </c>
    </row>
    <row r="3506" spans="2:3" x14ac:dyDescent="0.2">
      <c r="B3506" s="5">
        <v>45922</v>
      </c>
      <c r="C3506">
        <v>324.95</v>
      </c>
    </row>
    <row r="3507" spans="2:3" x14ac:dyDescent="0.2">
      <c r="B3507" s="5">
        <v>45922</v>
      </c>
      <c r="C3507">
        <v>165</v>
      </c>
    </row>
    <row r="3508" spans="2:3" x14ac:dyDescent="0.2">
      <c r="B3508" s="5">
        <v>45922</v>
      </c>
      <c r="C3508">
        <v>227</v>
      </c>
    </row>
    <row r="3509" spans="2:3" x14ac:dyDescent="0.2">
      <c r="B3509" s="5">
        <v>45922</v>
      </c>
      <c r="C3509">
        <v>230</v>
      </c>
    </row>
    <row r="3510" spans="2:3" x14ac:dyDescent="0.2">
      <c r="B3510" s="5">
        <v>45922</v>
      </c>
      <c r="C3510">
        <v>160</v>
      </c>
    </row>
    <row r="3511" spans="2:3" x14ac:dyDescent="0.2">
      <c r="B3511" s="5">
        <v>45922</v>
      </c>
      <c r="C3511">
        <v>292.73</v>
      </c>
    </row>
    <row r="3512" spans="2:3" x14ac:dyDescent="0.2">
      <c r="B3512" s="5">
        <v>45922</v>
      </c>
      <c r="C3512">
        <v>258</v>
      </c>
    </row>
    <row r="3513" spans="2:3" x14ac:dyDescent="0.2">
      <c r="B3513" s="5">
        <v>45922</v>
      </c>
      <c r="C3513">
        <v>300</v>
      </c>
    </row>
    <row r="3514" spans="2:3" x14ac:dyDescent="0.2">
      <c r="B3514" s="5">
        <v>45922</v>
      </c>
      <c r="C3514">
        <v>230</v>
      </c>
    </row>
    <row r="3515" spans="2:3" x14ac:dyDescent="0.2">
      <c r="B3515" s="5">
        <v>45922</v>
      </c>
      <c r="C3515">
        <v>300</v>
      </c>
    </row>
    <row r="3516" spans="2:3" x14ac:dyDescent="0.2">
      <c r="B3516" s="5">
        <v>45923</v>
      </c>
      <c r="C3516">
        <v>314</v>
      </c>
    </row>
    <row r="3517" spans="2:3" x14ac:dyDescent="0.2">
      <c r="B3517" s="5">
        <v>45923</v>
      </c>
      <c r="C3517">
        <v>364.98</v>
      </c>
    </row>
    <row r="3518" spans="2:3" x14ac:dyDescent="0.2">
      <c r="B3518" s="5">
        <v>45923</v>
      </c>
      <c r="C3518">
        <v>180</v>
      </c>
    </row>
    <row r="3519" spans="2:3" x14ac:dyDescent="0.2">
      <c r="B3519" s="5">
        <v>45923</v>
      </c>
      <c r="C3519">
        <v>315</v>
      </c>
    </row>
    <row r="3520" spans="2:3" x14ac:dyDescent="0.2">
      <c r="B3520" s="5">
        <v>45923</v>
      </c>
      <c r="C3520">
        <v>230</v>
      </c>
    </row>
    <row r="3521" spans="2:3" x14ac:dyDescent="0.2">
      <c r="B3521" s="5">
        <v>45923</v>
      </c>
      <c r="C3521">
        <v>258</v>
      </c>
    </row>
    <row r="3522" spans="2:3" x14ac:dyDescent="0.2">
      <c r="B3522" s="5">
        <v>45923</v>
      </c>
      <c r="C3522">
        <v>160.47</v>
      </c>
    </row>
    <row r="3523" spans="2:3" x14ac:dyDescent="0.2">
      <c r="B3523" s="5">
        <v>45923</v>
      </c>
      <c r="C3523">
        <v>300</v>
      </c>
    </row>
    <row r="3524" spans="2:3" x14ac:dyDescent="0.2">
      <c r="B3524" s="5">
        <v>45923</v>
      </c>
      <c r="C3524">
        <v>495</v>
      </c>
    </row>
    <row r="3525" spans="2:3" x14ac:dyDescent="0.2">
      <c r="B3525" s="5">
        <v>45923</v>
      </c>
      <c r="C3525">
        <v>314.23</v>
      </c>
    </row>
    <row r="3526" spans="2:3" x14ac:dyDescent="0.2">
      <c r="B3526" s="5">
        <v>45923</v>
      </c>
      <c r="C3526">
        <v>290.54000000000002</v>
      </c>
    </row>
    <row r="3527" spans="2:3" x14ac:dyDescent="0.2">
      <c r="B3527" s="5">
        <v>45923</v>
      </c>
      <c r="C3527">
        <v>310</v>
      </c>
    </row>
    <row r="3528" spans="2:3" x14ac:dyDescent="0.2">
      <c r="B3528" s="5">
        <v>45923</v>
      </c>
      <c r="C3528">
        <v>314.23</v>
      </c>
    </row>
    <row r="3529" spans="2:3" x14ac:dyDescent="0.2">
      <c r="B3529" s="5">
        <v>45923</v>
      </c>
      <c r="C3529">
        <v>314</v>
      </c>
    </row>
    <row r="3530" spans="2:3" x14ac:dyDescent="0.2">
      <c r="B3530" s="5">
        <v>45924</v>
      </c>
      <c r="C3530">
        <v>999</v>
      </c>
    </row>
    <row r="3531" spans="2:3" x14ac:dyDescent="0.2">
      <c r="B3531" s="5">
        <v>45924</v>
      </c>
      <c r="C3531">
        <v>1250</v>
      </c>
    </row>
    <row r="3532" spans="2:3" x14ac:dyDescent="0.2">
      <c r="B3532" s="5">
        <v>45924</v>
      </c>
      <c r="C3532">
        <v>230</v>
      </c>
    </row>
    <row r="3533" spans="2:3" x14ac:dyDescent="0.2">
      <c r="B3533" s="5">
        <v>45924</v>
      </c>
      <c r="C3533">
        <v>209.2</v>
      </c>
    </row>
    <row r="3534" spans="2:3" x14ac:dyDescent="0.2">
      <c r="B3534" s="5">
        <v>45924</v>
      </c>
      <c r="C3534">
        <v>230</v>
      </c>
    </row>
    <row r="3535" spans="2:3" x14ac:dyDescent="0.2">
      <c r="B3535" s="5">
        <v>45924</v>
      </c>
      <c r="C3535">
        <v>505</v>
      </c>
    </row>
    <row r="3536" spans="2:3" x14ac:dyDescent="0.2">
      <c r="B3536" s="5">
        <v>45924</v>
      </c>
      <c r="C3536">
        <v>524.95000000000005</v>
      </c>
    </row>
    <row r="3537" spans="2:3" x14ac:dyDescent="0.2">
      <c r="B3537" s="5">
        <v>45924</v>
      </c>
      <c r="C3537">
        <v>314.23</v>
      </c>
    </row>
    <row r="3538" spans="2:3" x14ac:dyDescent="0.2">
      <c r="B3538" s="5">
        <v>45924</v>
      </c>
      <c r="C3538">
        <v>344.14</v>
      </c>
    </row>
    <row r="3539" spans="2:3" x14ac:dyDescent="0.2">
      <c r="B3539" s="5">
        <v>45924</v>
      </c>
      <c r="C3539">
        <v>134</v>
      </c>
    </row>
    <row r="3540" spans="2:3" x14ac:dyDescent="0.2">
      <c r="B3540" s="5">
        <v>45924</v>
      </c>
      <c r="C3540">
        <v>160.47</v>
      </c>
    </row>
    <row r="3541" spans="2:3" x14ac:dyDescent="0.2">
      <c r="B3541" s="5">
        <v>45924</v>
      </c>
      <c r="C3541">
        <v>209</v>
      </c>
    </row>
    <row r="3542" spans="2:3" x14ac:dyDescent="0.2">
      <c r="B3542" s="5">
        <v>45925</v>
      </c>
      <c r="C3542">
        <v>1249.5</v>
      </c>
    </row>
    <row r="3543" spans="2:3" x14ac:dyDescent="0.2">
      <c r="B3543" s="5">
        <v>45925</v>
      </c>
      <c r="C3543">
        <v>211.92</v>
      </c>
    </row>
    <row r="3544" spans="2:3" x14ac:dyDescent="0.2">
      <c r="B3544" s="5">
        <v>45925</v>
      </c>
      <c r="C3544">
        <v>273</v>
      </c>
    </row>
    <row r="3545" spans="2:3" x14ac:dyDescent="0.2">
      <c r="B3545" s="5">
        <v>45925</v>
      </c>
      <c r="C3545">
        <v>180</v>
      </c>
    </row>
    <row r="3546" spans="2:3" x14ac:dyDescent="0.2">
      <c r="B3546" s="5">
        <v>45925</v>
      </c>
      <c r="C3546">
        <v>169.98</v>
      </c>
    </row>
    <row r="3547" spans="2:3" x14ac:dyDescent="0.2">
      <c r="B3547" s="5">
        <v>45925</v>
      </c>
      <c r="C3547">
        <v>339.95</v>
      </c>
    </row>
    <row r="3548" spans="2:3" x14ac:dyDescent="0.2">
      <c r="B3548" s="5">
        <v>45925</v>
      </c>
      <c r="C3548">
        <v>160.47</v>
      </c>
    </row>
    <row r="3549" spans="2:3" x14ac:dyDescent="0.2">
      <c r="B3549" s="5">
        <v>45925</v>
      </c>
      <c r="C3549">
        <v>288.60000000000002</v>
      </c>
    </row>
    <row r="3550" spans="2:3" x14ac:dyDescent="0.2">
      <c r="B3550" s="5">
        <v>45925</v>
      </c>
      <c r="C3550">
        <v>153.47</v>
      </c>
    </row>
    <row r="3551" spans="2:3" x14ac:dyDescent="0.2">
      <c r="B3551" s="5">
        <v>45925</v>
      </c>
      <c r="C3551">
        <v>186.02</v>
      </c>
    </row>
    <row r="3552" spans="2:3" x14ac:dyDescent="0.2">
      <c r="B3552" s="5">
        <v>45925</v>
      </c>
      <c r="C3552">
        <v>230</v>
      </c>
    </row>
    <row r="3553" spans="2:3" x14ac:dyDescent="0.2">
      <c r="B3553" s="5">
        <v>45925</v>
      </c>
      <c r="C3553">
        <v>144.30000000000001</v>
      </c>
    </row>
    <row r="3554" spans="2:3" x14ac:dyDescent="0.2">
      <c r="B3554" s="5">
        <v>45925</v>
      </c>
      <c r="C3554">
        <v>192</v>
      </c>
    </row>
    <row r="3555" spans="2:3" x14ac:dyDescent="0.2">
      <c r="B3555" s="5">
        <v>45925</v>
      </c>
      <c r="C3555">
        <v>248</v>
      </c>
    </row>
    <row r="3556" spans="2:3" x14ac:dyDescent="0.2">
      <c r="B3556" s="5">
        <v>45925</v>
      </c>
      <c r="C3556">
        <v>160.47</v>
      </c>
    </row>
    <row r="3557" spans="2:3" x14ac:dyDescent="0.2">
      <c r="B3557" s="5">
        <v>45925</v>
      </c>
      <c r="C3557">
        <v>230</v>
      </c>
    </row>
    <row r="3558" spans="2:3" x14ac:dyDescent="0.2">
      <c r="B3558" s="5">
        <v>45925</v>
      </c>
      <c r="C3558">
        <v>160.47</v>
      </c>
    </row>
    <row r="3559" spans="2:3" x14ac:dyDescent="0.2">
      <c r="B3559" s="5">
        <v>45925</v>
      </c>
      <c r="C3559">
        <v>160.47</v>
      </c>
    </row>
    <row r="3560" spans="2:3" x14ac:dyDescent="0.2">
      <c r="B3560" s="5">
        <v>45925</v>
      </c>
      <c r="C3560">
        <v>430</v>
      </c>
    </row>
    <row r="3561" spans="2:3" x14ac:dyDescent="0.2">
      <c r="B3561" s="5">
        <v>45926</v>
      </c>
      <c r="C3561">
        <v>160</v>
      </c>
    </row>
    <row r="3562" spans="2:3" x14ac:dyDescent="0.2">
      <c r="B3562" s="5">
        <v>45926</v>
      </c>
      <c r="C3562">
        <v>180</v>
      </c>
    </row>
    <row r="3563" spans="2:3" x14ac:dyDescent="0.2">
      <c r="B3563" s="5">
        <v>45926</v>
      </c>
      <c r="C3563">
        <v>219.23</v>
      </c>
    </row>
    <row r="3564" spans="2:3" x14ac:dyDescent="0.2">
      <c r="B3564" s="5">
        <v>45926</v>
      </c>
      <c r="C3564">
        <v>230</v>
      </c>
    </row>
    <row r="3565" spans="2:3" x14ac:dyDescent="0.2">
      <c r="B3565" s="5">
        <v>45926</v>
      </c>
      <c r="C3565">
        <v>283.33</v>
      </c>
    </row>
    <row r="3566" spans="2:3" x14ac:dyDescent="0.2">
      <c r="B3566" s="5">
        <v>45926</v>
      </c>
      <c r="C3566">
        <v>249.03</v>
      </c>
    </row>
    <row r="3567" spans="2:3" x14ac:dyDescent="0.2">
      <c r="B3567" s="5">
        <v>45926</v>
      </c>
      <c r="C3567">
        <v>219.23</v>
      </c>
    </row>
    <row r="3568" spans="2:3" x14ac:dyDescent="0.2">
      <c r="B3568" s="5">
        <v>45926</v>
      </c>
      <c r="C3568">
        <v>219.23</v>
      </c>
    </row>
    <row r="3569" spans="2:3" x14ac:dyDescent="0.2">
      <c r="B3569" s="5">
        <v>45926</v>
      </c>
      <c r="C3569">
        <v>230</v>
      </c>
    </row>
    <row r="3570" spans="2:3" x14ac:dyDescent="0.2">
      <c r="B3570" s="5">
        <v>45926</v>
      </c>
      <c r="C3570">
        <v>226.54</v>
      </c>
    </row>
    <row r="3571" spans="2:3" x14ac:dyDescent="0.2">
      <c r="B3571" s="5">
        <v>45926</v>
      </c>
      <c r="C3571">
        <v>392.48</v>
      </c>
    </row>
    <row r="3572" spans="2:3" x14ac:dyDescent="0.2">
      <c r="B3572" s="5">
        <v>45926</v>
      </c>
      <c r="C3572">
        <v>300</v>
      </c>
    </row>
    <row r="3573" spans="2:3" x14ac:dyDescent="0.2">
      <c r="B3573" s="5">
        <v>45926</v>
      </c>
      <c r="C3573">
        <v>300</v>
      </c>
    </row>
    <row r="3574" spans="2:3" x14ac:dyDescent="0.2">
      <c r="B3574" s="5">
        <v>45926</v>
      </c>
      <c r="C3574">
        <v>300</v>
      </c>
    </row>
    <row r="3575" spans="2:3" x14ac:dyDescent="0.2">
      <c r="B3575" s="5">
        <v>45927</v>
      </c>
      <c r="C3575">
        <v>2499</v>
      </c>
    </row>
    <row r="3576" spans="2:3" x14ac:dyDescent="0.2">
      <c r="B3576" s="5">
        <v>45927</v>
      </c>
      <c r="C3576">
        <v>291</v>
      </c>
    </row>
    <row r="3577" spans="2:3" x14ac:dyDescent="0.2">
      <c r="B3577" s="5">
        <v>45927</v>
      </c>
      <c r="C3577">
        <v>300</v>
      </c>
    </row>
    <row r="3578" spans="2:3" x14ac:dyDescent="0.2">
      <c r="B3578" s="5">
        <v>45927</v>
      </c>
      <c r="C3578">
        <v>160.47</v>
      </c>
    </row>
    <row r="3579" spans="2:3" x14ac:dyDescent="0.2">
      <c r="B3579" s="5">
        <v>45927</v>
      </c>
      <c r="C3579">
        <v>300</v>
      </c>
    </row>
    <row r="3580" spans="2:3" x14ac:dyDescent="0.2">
      <c r="B3580" s="5">
        <v>45927</v>
      </c>
      <c r="C3580">
        <v>134.4</v>
      </c>
    </row>
    <row r="3581" spans="2:3" x14ac:dyDescent="0.2">
      <c r="B3581" s="5">
        <v>45927</v>
      </c>
      <c r="C3581">
        <v>339.95</v>
      </c>
    </row>
    <row r="3582" spans="2:3" x14ac:dyDescent="0.2">
      <c r="B3582" s="5">
        <v>45927</v>
      </c>
      <c r="C3582">
        <v>230</v>
      </c>
    </row>
    <row r="3583" spans="2:3" x14ac:dyDescent="0.2">
      <c r="B3583" s="5">
        <v>45927</v>
      </c>
      <c r="C3583">
        <v>220</v>
      </c>
    </row>
    <row r="3584" spans="2:3" x14ac:dyDescent="0.2">
      <c r="B3584" s="5">
        <v>45927</v>
      </c>
      <c r="C3584">
        <v>298.73</v>
      </c>
    </row>
    <row r="3585" spans="2:3" x14ac:dyDescent="0.2">
      <c r="B3585" s="5">
        <v>45927</v>
      </c>
      <c r="C3585">
        <v>282.83999999999997</v>
      </c>
    </row>
    <row r="3586" spans="2:3" x14ac:dyDescent="0.2">
      <c r="B3586" s="5">
        <v>45927</v>
      </c>
      <c r="C3586">
        <v>258</v>
      </c>
    </row>
    <row r="3587" spans="2:3" x14ac:dyDescent="0.2">
      <c r="B3587" s="5">
        <v>45927</v>
      </c>
      <c r="C3587">
        <v>300</v>
      </c>
    </row>
    <row r="3588" spans="2:3" x14ac:dyDescent="0.2">
      <c r="B3588" s="5">
        <v>45927</v>
      </c>
      <c r="C3588">
        <v>483.05</v>
      </c>
    </row>
    <row r="3589" spans="2:3" x14ac:dyDescent="0.2">
      <c r="B3589" s="5">
        <v>45927</v>
      </c>
      <c r="C3589">
        <v>280.79000000000002</v>
      </c>
    </row>
    <row r="3590" spans="2:3" x14ac:dyDescent="0.2">
      <c r="B3590" s="5">
        <v>45927</v>
      </c>
      <c r="C3590">
        <v>180</v>
      </c>
    </row>
    <row r="3591" spans="2:3" x14ac:dyDescent="0.2">
      <c r="B3591" s="5">
        <v>45927</v>
      </c>
      <c r="C3591">
        <v>489.62</v>
      </c>
    </row>
    <row r="3592" spans="2:3" x14ac:dyDescent="0.2">
      <c r="B3592" s="5">
        <v>45927</v>
      </c>
      <c r="C3592">
        <v>280</v>
      </c>
    </row>
    <row r="3593" spans="2:3" x14ac:dyDescent="0.2">
      <c r="B3593" s="5">
        <v>45927</v>
      </c>
      <c r="C3593">
        <v>283.33</v>
      </c>
    </row>
    <row r="3594" spans="2:3" x14ac:dyDescent="0.2">
      <c r="B3594" s="5">
        <v>45927</v>
      </c>
      <c r="C3594">
        <v>273</v>
      </c>
    </row>
    <row r="3595" spans="2:3" x14ac:dyDescent="0.2">
      <c r="B3595" s="5">
        <v>45927</v>
      </c>
      <c r="C3595">
        <v>310</v>
      </c>
    </row>
    <row r="3596" spans="2:3" x14ac:dyDescent="0.2">
      <c r="B3596" s="5">
        <v>45927</v>
      </c>
      <c r="C3596">
        <v>300</v>
      </c>
    </row>
    <row r="3597" spans="2:3" x14ac:dyDescent="0.2">
      <c r="B3597" s="5">
        <v>45928</v>
      </c>
      <c r="C3597">
        <v>1250</v>
      </c>
    </row>
    <row r="3598" spans="2:3" x14ac:dyDescent="0.2">
      <c r="B3598" s="5">
        <v>45928</v>
      </c>
      <c r="C3598">
        <v>799</v>
      </c>
    </row>
    <row r="3599" spans="2:3" x14ac:dyDescent="0.2">
      <c r="B3599" s="5">
        <v>45928</v>
      </c>
      <c r="C3599">
        <v>430</v>
      </c>
    </row>
    <row r="3600" spans="2:3" x14ac:dyDescent="0.2">
      <c r="B3600" s="5">
        <v>45928</v>
      </c>
      <c r="C3600">
        <v>430</v>
      </c>
    </row>
    <row r="3601" spans="2:3" x14ac:dyDescent="0.2">
      <c r="B3601" s="5">
        <v>45928</v>
      </c>
      <c r="C3601">
        <v>354.42</v>
      </c>
    </row>
    <row r="3602" spans="2:3" x14ac:dyDescent="0.2">
      <c r="B3602" s="5">
        <v>45928</v>
      </c>
      <c r="C3602">
        <v>273.73</v>
      </c>
    </row>
    <row r="3603" spans="2:3" x14ac:dyDescent="0.2">
      <c r="B3603" s="5">
        <v>45928</v>
      </c>
      <c r="C3603">
        <v>160.47</v>
      </c>
    </row>
    <row r="3604" spans="2:3" x14ac:dyDescent="0.2">
      <c r="B3604" s="5">
        <v>45928</v>
      </c>
      <c r="C3604">
        <v>430</v>
      </c>
    </row>
    <row r="3605" spans="2:3" x14ac:dyDescent="0.2">
      <c r="B3605" s="5">
        <v>45928</v>
      </c>
      <c r="C3605">
        <v>219.23</v>
      </c>
    </row>
    <row r="3606" spans="2:3" x14ac:dyDescent="0.2">
      <c r="B3606" s="5">
        <v>45928</v>
      </c>
      <c r="C3606">
        <v>228</v>
      </c>
    </row>
    <row r="3607" spans="2:3" x14ac:dyDescent="0.2">
      <c r="B3607" s="5">
        <v>45928</v>
      </c>
      <c r="C3607">
        <v>230</v>
      </c>
    </row>
    <row r="3608" spans="2:3" x14ac:dyDescent="0.2">
      <c r="B3608" s="5">
        <v>45928</v>
      </c>
      <c r="C3608">
        <v>180</v>
      </c>
    </row>
    <row r="3609" spans="2:3" x14ac:dyDescent="0.2">
      <c r="B3609" s="5">
        <v>45928</v>
      </c>
      <c r="C3609">
        <v>178.16</v>
      </c>
    </row>
    <row r="3610" spans="2:3" x14ac:dyDescent="0.2">
      <c r="B3610" s="5">
        <v>45928</v>
      </c>
      <c r="C3610">
        <v>280</v>
      </c>
    </row>
    <row r="3611" spans="2:3" x14ac:dyDescent="0.2">
      <c r="B3611" s="5">
        <v>45928</v>
      </c>
      <c r="C3611">
        <v>160.47</v>
      </c>
    </row>
    <row r="3612" spans="2:3" x14ac:dyDescent="0.2">
      <c r="B3612" s="5">
        <v>45928</v>
      </c>
      <c r="C3612">
        <v>161</v>
      </c>
    </row>
    <row r="3613" spans="2:3" x14ac:dyDescent="0.2">
      <c r="B3613" s="5">
        <v>45928</v>
      </c>
      <c r="C3613">
        <v>230</v>
      </c>
    </row>
    <row r="3614" spans="2:3" x14ac:dyDescent="0.2">
      <c r="B3614" s="5">
        <v>45928</v>
      </c>
      <c r="C3614">
        <v>492.37</v>
      </c>
    </row>
    <row r="3615" spans="2:3" x14ac:dyDescent="0.2">
      <c r="B3615" s="5">
        <v>45928</v>
      </c>
      <c r="C3615">
        <v>449.94</v>
      </c>
    </row>
    <row r="3616" spans="2:3" x14ac:dyDescent="0.2">
      <c r="B3616" s="5">
        <v>45928</v>
      </c>
      <c r="C3616">
        <v>279</v>
      </c>
    </row>
    <row r="3617" spans="2:3" x14ac:dyDescent="0.2">
      <c r="B3617" s="5">
        <v>45928</v>
      </c>
      <c r="C3617">
        <v>209</v>
      </c>
    </row>
    <row r="3618" spans="2:3" x14ac:dyDescent="0.2">
      <c r="B3618" s="5">
        <v>45928</v>
      </c>
      <c r="C3618">
        <v>160</v>
      </c>
    </row>
    <row r="3619" spans="2:3" x14ac:dyDescent="0.2">
      <c r="B3619" s="5">
        <v>45928</v>
      </c>
      <c r="C3619">
        <v>180</v>
      </c>
    </row>
    <row r="3620" spans="2:3" x14ac:dyDescent="0.2">
      <c r="B3620" s="5">
        <v>45929</v>
      </c>
      <c r="C3620">
        <v>999</v>
      </c>
    </row>
    <row r="3621" spans="2:3" x14ac:dyDescent="0.2">
      <c r="B3621" s="5">
        <v>45929</v>
      </c>
      <c r="C3621">
        <v>799</v>
      </c>
    </row>
    <row r="3622" spans="2:3" x14ac:dyDescent="0.2">
      <c r="B3622" s="5">
        <v>45929</v>
      </c>
      <c r="C3622">
        <v>255</v>
      </c>
    </row>
    <row r="3623" spans="2:3" x14ac:dyDescent="0.2">
      <c r="B3623" s="5">
        <v>45929</v>
      </c>
      <c r="C3623">
        <v>430</v>
      </c>
    </row>
    <row r="3624" spans="2:3" x14ac:dyDescent="0.2">
      <c r="B3624" s="5">
        <v>45929</v>
      </c>
      <c r="C3624">
        <v>219.23</v>
      </c>
    </row>
    <row r="3625" spans="2:3" x14ac:dyDescent="0.2">
      <c r="B3625" s="5">
        <v>45929</v>
      </c>
      <c r="C3625">
        <v>324.95</v>
      </c>
    </row>
    <row r="3626" spans="2:3" x14ac:dyDescent="0.2">
      <c r="B3626" s="5">
        <v>45929</v>
      </c>
      <c r="C3626">
        <v>165</v>
      </c>
    </row>
    <row r="3627" spans="2:3" x14ac:dyDescent="0.2">
      <c r="B3627" s="5">
        <v>45929</v>
      </c>
      <c r="C3627">
        <v>180</v>
      </c>
    </row>
    <row r="3628" spans="2:3" x14ac:dyDescent="0.2">
      <c r="B3628" s="5">
        <v>45929</v>
      </c>
      <c r="C3628">
        <v>302.22000000000003</v>
      </c>
    </row>
    <row r="3629" spans="2:3" x14ac:dyDescent="0.2">
      <c r="B3629" s="5">
        <v>45929</v>
      </c>
      <c r="C3629">
        <v>386</v>
      </c>
    </row>
    <row r="3630" spans="2:3" x14ac:dyDescent="0.2">
      <c r="B3630" s="5">
        <v>45929</v>
      </c>
      <c r="C3630">
        <v>495</v>
      </c>
    </row>
    <row r="3631" spans="2:3" x14ac:dyDescent="0.2">
      <c r="B3631" s="5">
        <v>45929</v>
      </c>
      <c r="C3631">
        <v>174.43</v>
      </c>
    </row>
    <row r="3632" spans="2:3" x14ac:dyDescent="0.2">
      <c r="B3632" s="5">
        <v>45929</v>
      </c>
      <c r="C3632">
        <v>160.47</v>
      </c>
    </row>
    <row r="3633" spans="2:3" x14ac:dyDescent="0.2">
      <c r="B3633" s="5">
        <v>45929</v>
      </c>
      <c r="C3633">
        <v>292.73</v>
      </c>
    </row>
    <row r="3634" spans="2:3" x14ac:dyDescent="0.2">
      <c r="B3634" s="5">
        <v>45929</v>
      </c>
      <c r="C3634">
        <v>258</v>
      </c>
    </row>
    <row r="3635" spans="2:3" x14ac:dyDescent="0.2">
      <c r="B3635" s="5">
        <v>45929</v>
      </c>
      <c r="C3635">
        <v>161</v>
      </c>
    </row>
    <row r="3636" spans="2:3" x14ac:dyDescent="0.2">
      <c r="B3636" s="5">
        <v>45929</v>
      </c>
      <c r="C3636">
        <v>300</v>
      </c>
    </row>
    <row r="3637" spans="2:3" x14ac:dyDescent="0.2">
      <c r="B3637" s="5">
        <v>45929</v>
      </c>
      <c r="C3637">
        <v>230</v>
      </c>
    </row>
    <row r="3638" spans="2:3" x14ac:dyDescent="0.2">
      <c r="B3638" s="5">
        <v>45929</v>
      </c>
      <c r="C3638">
        <v>300</v>
      </c>
    </row>
    <row r="3639" spans="2:3" x14ac:dyDescent="0.2">
      <c r="B3639" s="5">
        <v>45930</v>
      </c>
      <c r="C3639">
        <v>999</v>
      </c>
    </row>
    <row r="3640" spans="2:3" x14ac:dyDescent="0.2">
      <c r="B3640" s="5">
        <v>45930</v>
      </c>
      <c r="C3640">
        <v>1999</v>
      </c>
    </row>
    <row r="3641" spans="2:3" x14ac:dyDescent="0.2">
      <c r="B3641" s="5">
        <v>45930</v>
      </c>
      <c r="C3641">
        <v>399.5</v>
      </c>
    </row>
    <row r="3642" spans="2:3" x14ac:dyDescent="0.2">
      <c r="B3642" s="5">
        <v>45930</v>
      </c>
      <c r="C3642">
        <v>314.23</v>
      </c>
    </row>
    <row r="3643" spans="2:3" x14ac:dyDescent="0.2">
      <c r="B3643" s="5">
        <v>45930</v>
      </c>
      <c r="C3643">
        <v>314</v>
      </c>
    </row>
    <row r="3644" spans="2:3" x14ac:dyDescent="0.2">
      <c r="B3644" s="5">
        <v>45930</v>
      </c>
      <c r="C3644">
        <v>160</v>
      </c>
    </row>
    <row r="3645" spans="2:3" x14ac:dyDescent="0.2">
      <c r="B3645" s="5">
        <v>45930</v>
      </c>
      <c r="C3645">
        <v>364.98</v>
      </c>
    </row>
    <row r="3646" spans="2:3" x14ac:dyDescent="0.2">
      <c r="B3646" s="5">
        <v>45930</v>
      </c>
      <c r="C3646">
        <v>690</v>
      </c>
    </row>
    <row r="3647" spans="2:3" x14ac:dyDescent="0.2">
      <c r="B3647" s="5">
        <v>45930</v>
      </c>
      <c r="C3647">
        <v>160</v>
      </c>
    </row>
    <row r="3648" spans="2:3" x14ac:dyDescent="0.2">
      <c r="B3648" s="5">
        <v>45930</v>
      </c>
      <c r="C3648">
        <v>180</v>
      </c>
    </row>
    <row r="3649" spans="2:3" x14ac:dyDescent="0.2">
      <c r="B3649" s="5">
        <v>45930</v>
      </c>
      <c r="C3649">
        <v>315</v>
      </c>
    </row>
    <row r="3650" spans="2:3" x14ac:dyDescent="0.2">
      <c r="B3650" s="5">
        <v>45930</v>
      </c>
      <c r="C3650">
        <v>230</v>
      </c>
    </row>
    <row r="3651" spans="2:3" x14ac:dyDescent="0.2">
      <c r="B3651" s="5">
        <v>45930</v>
      </c>
      <c r="C3651">
        <v>258</v>
      </c>
    </row>
    <row r="3652" spans="2:3" x14ac:dyDescent="0.2">
      <c r="B3652" s="5">
        <v>45930</v>
      </c>
      <c r="C3652">
        <v>160</v>
      </c>
    </row>
    <row r="3653" spans="2:3" x14ac:dyDescent="0.2">
      <c r="B3653" s="5">
        <v>45930</v>
      </c>
      <c r="C3653">
        <v>314.23</v>
      </c>
    </row>
    <row r="3654" spans="2:3" x14ac:dyDescent="0.2">
      <c r="B3654" s="5">
        <v>45930</v>
      </c>
      <c r="C3654">
        <v>160.47</v>
      </c>
    </row>
    <row r="3655" spans="2:3" x14ac:dyDescent="0.2">
      <c r="B3655" s="5">
        <v>45930</v>
      </c>
      <c r="C3655">
        <v>300</v>
      </c>
    </row>
    <row r="3656" spans="2:3" x14ac:dyDescent="0.2">
      <c r="B3656" s="5">
        <v>45930</v>
      </c>
      <c r="C3656">
        <v>160.47</v>
      </c>
    </row>
    <row r="3657" spans="2:3" x14ac:dyDescent="0.2">
      <c r="B3657" s="5">
        <v>45930</v>
      </c>
      <c r="C3657">
        <v>290.54000000000002</v>
      </c>
    </row>
    <row r="3658" spans="2:3" x14ac:dyDescent="0.2">
      <c r="B3658" s="5">
        <v>45930</v>
      </c>
      <c r="C3658">
        <v>310</v>
      </c>
    </row>
    <row r="3659" spans="2:3" x14ac:dyDescent="0.2">
      <c r="B3659" s="5">
        <v>45931</v>
      </c>
      <c r="C3659">
        <v>0</v>
      </c>
    </row>
    <row r="3660" spans="2:3" x14ac:dyDescent="0.2">
      <c r="B3660" s="5">
        <v>45931</v>
      </c>
      <c r="C3660">
        <v>230</v>
      </c>
    </row>
    <row r="3661" spans="2:3" x14ac:dyDescent="0.2">
      <c r="B3661" s="5">
        <v>45931</v>
      </c>
      <c r="C3661">
        <v>209.2</v>
      </c>
    </row>
    <row r="3662" spans="2:3" x14ac:dyDescent="0.2">
      <c r="B3662" s="5">
        <v>45931</v>
      </c>
      <c r="C3662">
        <v>230</v>
      </c>
    </row>
    <row r="3663" spans="2:3" x14ac:dyDescent="0.2">
      <c r="B3663" s="5">
        <v>45931</v>
      </c>
      <c r="C3663">
        <v>505</v>
      </c>
    </row>
    <row r="3664" spans="2:3" x14ac:dyDescent="0.2">
      <c r="B3664" s="5">
        <v>45931</v>
      </c>
      <c r="C3664">
        <v>350.77</v>
      </c>
    </row>
    <row r="3665" spans="2:3" x14ac:dyDescent="0.2">
      <c r="B3665" s="5">
        <v>45931</v>
      </c>
      <c r="C3665">
        <v>375</v>
      </c>
    </row>
    <row r="3666" spans="2:3" x14ac:dyDescent="0.2">
      <c r="B3666" s="5">
        <v>45931</v>
      </c>
      <c r="C3666">
        <v>384</v>
      </c>
    </row>
    <row r="3667" spans="2:3" x14ac:dyDescent="0.2">
      <c r="B3667" s="5">
        <v>45931</v>
      </c>
      <c r="C3667">
        <v>314.23</v>
      </c>
    </row>
    <row r="3668" spans="2:3" x14ac:dyDescent="0.2">
      <c r="B3668" s="5">
        <v>45931</v>
      </c>
      <c r="C3668">
        <v>344.14</v>
      </c>
    </row>
    <row r="3669" spans="2:3" x14ac:dyDescent="0.2">
      <c r="B3669" s="5">
        <v>45931</v>
      </c>
      <c r="C3669">
        <v>134</v>
      </c>
    </row>
    <row r="3670" spans="2:3" x14ac:dyDescent="0.2">
      <c r="B3670" s="5">
        <v>45931</v>
      </c>
      <c r="C3670">
        <v>147</v>
      </c>
    </row>
    <row r="3671" spans="2:3" x14ac:dyDescent="0.2">
      <c r="B3671" s="5">
        <v>45931</v>
      </c>
      <c r="C3671">
        <v>524.95000000000005</v>
      </c>
    </row>
    <row r="3672" spans="2:3" x14ac:dyDescent="0.2">
      <c r="B3672" s="5">
        <v>45931</v>
      </c>
      <c r="C3672">
        <v>208.53</v>
      </c>
    </row>
    <row r="3673" spans="2:3" x14ac:dyDescent="0.2">
      <c r="B3673" s="5">
        <v>45931</v>
      </c>
      <c r="C3673">
        <v>208.53</v>
      </c>
    </row>
    <row r="3674" spans="2:3" x14ac:dyDescent="0.2">
      <c r="B3674" s="5">
        <v>45931</v>
      </c>
      <c r="C3674">
        <v>209</v>
      </c>
    </row>
    <row r="3675" spans="2:3" x14ac:dyDescent="0.2">
      <c r="B3675" s="5">
        <v>45932</v>
      </c>
      <c r="C3675">
        <v>799</v>
      </c>
    </row>
    <row r="3676" spans="2:3" x14ac:dyDescent="0.2">
      <c r="B3676" s="5">
        <v>45932</v>
      </c>
      <c r="C3676">
        <v>624.5</v>
      </c>
    </row>
    <row r="3677" spans="2:3" x14ac:dyDescent="0.2">
      <c r="B3677" s="5">
        <v>45932</v>
      </c>
      <c r="C3677">
        <v>160.47</v>
      </c>
    </row>
    <row r="3678" spans="2:3" x14ac:dyDescent="0.2">
      <c r="B3678" s="5">
        <v>45932</v>
      </c>
      <c r="C3678">
        <v>160.47</v>
      </c>
    </row>
    <row r="3679" spans="2:3" x14ac:dyDescent="0.2">
      <c r="B3679" s="5">
        <v>45932</v>
      </c>
      <c r="C3679">
        <v>430</v>
      </c>
    </row>
    <row r="3680" spans="2:3" x14ac:dyDescent="0.2">
      <c r="B3680" s="5">
        <v>45932</v>
      </c>
      <c r="C3680">
        <v>211.92</v>
      </c>
    </row>
    <row r="3681" spans="2:3" x14ac:dyDescent="0.2">
      <c r="B3681" s="5">
        <v>45932</v>
      </c>
      <c r="C3681">
        <v>273</v>
      </c>
    </row>
    <row r="3682" spans="2:3" x14ac:dyDescent="0.2">
      <c r="B3682" s="5">
        <v>45932</v>
      </c>
      <c r="C3682">
        <v>180</v>
      </c>
    </row>
    <row r="3683" spans="2:3" x14ac:dyDescent="0.2">
      <c r="B3683" s="5">
        <v>45932</v>
      </c>
      <c r="C3683">
        <v>169.98</v>
      </c>
    </row>
    <row r="3684" spans="2:3" x14ac:dyDescent="0.2">
      <c r="B3684" s="5">
        <v>45932</v>
      </c>
      <c r="C3684">
        <v>230</v>
      </c>
    </row>
    <row r="3685" spans="2:3" x14ac:dyDescent="0.2">
      <c r="B3685" s="5">
        <v>45932</v>
      </c>
      <c r="C3685">
        <v>284</v>
      </c>
    </row>
    <row r="3686" spans="2:3" x14ac:dyDescent="0.2">
      <c r="B3686" s="5">
        <v>45932</v>
      </c>
      <c r="C3686">
        <v>288.60000000000002</v>
      </c>
    </row>
    <row r="3687" spans="2:3" x14ac:dyDescent="0.2">
      <c r="B3687" s="5">
        <v>45932</v>
      </c>
      <c r="C3687">
        <v>153.47</v>
      </c>
    </row>
    <row r="3688" spans="2:3" x14ac:dyDescent="0.2">
      <c r="B3688" s="5">
        <v>45932</v>
      </c>
      <c r="C3688">
        <v>186.02</v>
      </c>
    </row>
    <row r="3689" spans="2:3" x14ac:dyDescent="0.2">
      <c r="B3689" s="5">
        <v>45932</v>
      </c>
      <c r="C3689">
        <v>230</v>
      </c>
    </row>
    <row r="3690" spans="2:3" x14ac:dyDescent="0.2">
      <c r="B3690" s="5">
        <v>45932</v>
      </c>
      <c r="C3690">
        <v>144.30000000000001</v>
      </c>
    </row>
    <row r="3691" spans="2:3" x14ac:dyDescent="0.2">
      <c r="B3691" s="5">
        <v>45932</v>
      </c>
      <c r="C3691">
        <v>192</v>
      </c>
    </row>
    <row r="3692" spans="2:3" x14ac:dyDescent="0.2">
      <c r="B3692" s="5">
        <v>45932</v>
      </c>
      <c r="C3692">
        <v>248</v>
      </c>
    </row>
    <row r="3693" spans="2:3" x14ac:dyDescent="0.2">
      <c r="B3693" s="5">
        <v>45932</v>
      </c>
      <c r="C3693">
        <v>160.47</v>
      </c>
    </row>
    <row r="3694" spans="2:3" x14ac:dyDescent="0.2">
      <c r="B3694" s="5">
        <v>45932</v>
      </c>
      <c r="C3694">
        <v>230</v>
      </c>
    </row>
    <row r="3695" spans="2:3" x14ac:dyDescent="0.2">
      <c r="B3695" s="5">
        <v>45933</v>
      </c>
      <c r="C3695">
        <v>1250</v>
      </c>
    </row>
    <row r="3696" spans="2:3" x14ac:dyDescent="0.2">
      <c r="B3696" s="5">
        <v>45933</v>
      </c>
      <c r="C3696">
        <v>799</v>
      </c>
    </row>
    <row r="3697" spans="2:3" x14ac:dyDescent="0.2">
      <c r="B3697" s="5">
        <v>45933</v>
      </c>
      <c r="C3697">
        <v>799</v>
      </c>
    </row>
    <row r="3698" spans="2:3" x14ac:dyDescent="0.2">
      <c r="B3698" s="5">
        <v>45933</v>
      </c>
      <c r="C3698">
        <v>300</v>
      </c>
    </row>
    <row r="3699" spans="2:3" x14ac:dyDescent="0.2">
      <c r="B3699" s="5">
        <v>45933</v>
      </c>
      <c r="C3699">
        <v>314</v>
      </c>
    </row>
    <row r="3700" spans="2:3" x14ac:dyDescent="0.2">
      <c r="B3700" s="5">
        <v>45933</v>
      </c>
      <c r="C3700">
        <v>227</v>
      </c>
    </row>
    <row r="3701" spans="2:3" x14ac:dyDescent="0.2">
      <c r="B3701" s="5">
        <v>45933</v>
      </c>
      <c r="C3701">
        <v>160</v>
      </c>
    </row>
    <row r="3702" spans="2:3" x14ac:dyDescent="0.2">
      <c r="B3702" s="5">
        <v>45933</v>
      </c>
      <c r="C3702">
        <v>180</v>
      </c>
    </row>
    <row r="3703" spans="2:3" x14ac:dyDescent="0.2">
      <c r="B3703" s="5">
        <v>45933</v>
      </c>
      <c r="C3703">
        <v>219.23</v>
      </c>
    </row>
    <row r="3704" spans="2:3" x14ac:dyDescent="0.2">
      <c r="B3704" s="5">
        <v>45933</v>
      </c>
      <c r="C3704">
        <v>220</v>
      </c>
    </row>
    <row r="3705" spans="2:3" x14ac:dyDescent="0.2">
      <c r="B3705" s="5">
        <v>45933</v>
      </c>
      <c r="C3705">
        <v>294</v>
      </c>
    </row>
    <row r="3706" spans="2:3" x14ac:dyDescent="0.2">
      <c r="B3706" s="5">
        <v>45933</v>
      </c>
      <c r="C3706">
        <v>300</v>
      </c>
    </row>
    <row r="3707" spans="2:3" x14ac:dyDescent="0.2">
      <c r="B3707" s="5">
        <v>45933</v>
      </c>
      <c r="C3707">
        <v>219.23</v>
      </c>
    </row>
    <row r="3708" spans="2:3" x14ac:dyDescent="0.2">
      <c r="B3708" s="5">
        <v>45933</v>
      </c>
      <c r="C3708">
        <v>219.23</v>
      </c>
    </row>
    <row r="3709" spans="2:3" x14ac:dyDescent="0.2">
      <c r="B3709" s="5">
        <v>45933</v>
      </c>
      <c r="C3709">
        <v>230</v>
      </c>
    </row>
    <row r="3710" spans="2:3" x14ac:dyDescent="0.2">
      <c r="B3710" s="5">
        <v>45933</v>
      </c>
      <c r="C3710">
        <v>283.33</v>
      </c>
    </row>
    <row r="3711" spans="2:3" x14ac:dyDescent="0.2">
      <c r="B3711" s="5">
        <v>45933</v>
      </c>
      <c r="C3711">
        <v>280</v>
      </c>
    </row>
    <row r="3712" spans="2:3" x14ac:dyDescent="0.2">
      <c r="B3712" s="5">
        <v>45933</v>
      </c>
      <c r="C3712">
        <v>226.54</v>
      </c>
    </row>
    <row r="3713" spans="2:3" x14ac:dyDescent="0.2">
      <c r="B3713" s="5">
        <v>45933</v>
      </c>
      <c r="C3713">
        <v>392.48</v>
      </c>
    </row>
    <row r="3714" spans="2:3" x14ac:dyDescent="0.2">
      <c r="B3714" s="5">
        <v>45933</v>
      </c>
      <c r="C3714">
        <v>300</v>
      </c>
    </row>
    <row r="3715" spans="2:3" x14ac:dyDescent="0.2">
      <c r="B3715" s="5">
        <v>45933</v>
      </c>
      <c r="C3715">
        <v>300</v>
      </c>
    </row>
    <row r="3716" spans="2:3" x14ac:dyDescent="0.2">
      <c r="B3716" s="5">
        <v>45934</v>
      </c>
      <c r="C3716">
        <v>799</v>
      </c>
    </row>
    <row r="3717" spans="2:3" x14ac:dyDescent="0.2">
      <c r="B3717" s="5">
        <v>45934</v>
      </c>
      <c r="C3717">
        <v>2000</v>
      </c>
    </row>
    <row r="3718" spans="2:3" x14ac:dyDescent="0.2">
      <c r="B3718" s="5">
        <v>45934</v>
      </c>
      <c r="C3718">
        <v>799</v>
      </c>
    </row>
    <row r="3719" spans="2:3" x14ac:dyDescent="0.2">
      <c r="B3719" s="5">
        <v>45934</v>
      </c>
      <c r="C3719">
        <v>300</v>
      </c>
    </row>
    <row r="3720" spans="2:3" x14ac:dyDescent="0.2">
      <c r="B3720" s="5">
        <v>45934</v>
      </c>
      <c r="C3720">
        <v>291</v>
      </c>
    </row>
    <row r="3721" spans="2:3" x14ac:dyDescent="0.2">
      <c r="B3721" s="5">
        <v>45934</v>
      </c>
      <c r="C3721">
        <v>300</v>
      </c>
    </row>
    <row r="3722" spans="2:3" x14ac:dyDescent="0.2">
      <c r="B3722" s="5">
        <v>45934</v>
      </c>
      <c r="C3722">
        <v>160.47</v>
      </c>
    </row>
    <row r="3723" spans="2:3" x14ac:dyDescent="0.2">
      <c r="B3723" s="5">
        <v>45934</v>
      </c>
      <c r="C3723">
        <v>134.4</v>
      </c>
    </row>
    <row r="3724" spans="2:3" x14ac:dyDescent="0.2">
      <c r="B3724" s="5">
        <v>45934</v>
      </c>
      <c r="C3724">
        <v>230</v>
      </c>
    </row>
    <row r="3725" spans="2:3" x14ac:dyDescent="0.2">
      <c r="B3725" s="5">
        <v>45934</v>
      </c>
      <c r="C3725">
        <v>230</v>
      </c>
    </row>
    <row r="3726" spans="2:3" x14ac:dyDescent="0.2">
      <c r="B3726" s="5">
        <v>45934</v>
      </c>
      <c r="C3726">
        <v>298.73</v>
      </c>
    </row>
    <row r="3727" spans="2:3" x14ac:dyDescent="0.2">
      <c r="B3727" s="5">
        <v>45934</v>
      </c>
      <c r="C3727">
        <v>282.83999999999997</v>
      </c>
    </row>
    <row r="3728" spans="2:3" x14ac:dyDescent="0.2">
      <c r="B3728" s="5">
        <v>45934</v>
      </c>
      <c r="C3728">
        <v>518.77</v>
      </c>
    </row>
    <row r="3729" spans="2:3" x14ac:dyDescent="0.2">
      <c r="B3729" s="5">
        <v>45934</v>
      </c>
      <c r="C3729">
        <v>258</v>
      </c>
    </row>
    <row r="3730" spans="2:3" x14ac:dyDescent="0.2">
      <c r="B3730" s="5">
        <v>45934</v>
      </c>
      <c r="C3730">
        <v>180</v>
      </c>
    </row>
    <row r="3731" spans="2:3" x14ac:dyDescent="0.2">
      <c r="B3731" s="5">
        <v>45934</v>
      </c>
      <c r="C3731">
        <v>489.62</v>
      </c>
    </row>
    <row r="3732" spans="2:3" x14ac:dyDescent="0.2">
      <c r="B3732" s="5">
        <v>45934</v>
      </c>
      <c r="C3732">
        <v>300</v>
      </c>
    </row>
    <row r="3733" spans="2:3" x14ac:dyDescent="0.2">
      <c r="B3733" s="5">
        <v>45934</v>
      </c>
      <c r="C3733">
        <v>280.79000000000002</v>
      </c>
    </row>
    <row r="3734" spans="2:3" x14ac:dyDescent="0.2">
      <c r="B3734" s="5">
        <v>45934</v>
      </c>
      <c r="C3734">
        <v>249</v>
      </c>
    </row>
    <row r="3735" spans="2:3" x14ac:dyDescent="0.2">
      <c r="B3735" s="5">
        <v>45934</v>
      </c>
      <c r="C3735">
        <v>283.33</v>
      </c>
    </row>
    <row r="3736" spans="2:3" x14ac:dyDescent="0.2">
      <c r="B3736" s="5">
        <v>45934</v>
      </c>
      <c r="C3736">
        <v>273</v>
      </c>
    </row>
    <row r="3737" spans="2:3" x14ac:dyDescent="0.2">
      <c r="B3737" s="5">
        <v>45934</v>
      </c>
      <c r="C3737">
        <v>310</v>
      </c>
    </row>
    <row r="3738" spans="2:3" x14ac:dyDescent="0.2">
      <c r="B3738" s="5">
        <v>45934</v>
      </c>
      <c r="C3738">
        <v>160.47</v>
      </c>
    </row>
    <row r="3739" spans="2:3" x14ac:dyDescent="0.2">
      <c r="B3739" s="5">
        <v>45934</v>
      </c>
      <c r="C3739">
        <v>180</v>
      </c>
    </row>
    <row r="3740" spans="2:3" x14ac:dyDescent="0.2">
      <c r="B3740" s="5">
        <v>45935</v>
      </c>
      <c r="C3740">
        <v>799</v>
      </c>
    </row>
    <row r="3741" spans="2:3" x14ac:dyDescent="0.2">
      <c r="B3741" s="5">
        <v>45935</v>
      </c>
      <c r="C3741">
        <v>430</v>
      </c>
    </row>
    <row r="3742" spans="2:3" x14ac:dyDescent="0.2">
      <c r="B3742" s="5">
        <v>45935</v>
      </c>
      <c r="C3742">
        <v>430</v>
      </c>
    </row>
    <row r="3743" spans="2:3" x14ac:dyDescent="0.2">
      <c r="B3743" s="5">
        <v>45935</v>
      </c>
      <c r="C3743">
        <v>354.42</v>
      </c>
    </row>
    <row r="3744" spans="2:3" x14ac:dyDescent="0.2">
      <c r="B3744" s="5">
        <v>45935</v>
      </c>
      <c r="C3744">
        <v>273.73</v>
      </c>
    </row>
    <row r="3745" spans="2:3" x14ac:dyDescent="0.2">
      <c r="B3745" s="5">
        <v>45935</v>
      </c>
      <c r="C3745">
        <v>160.47</v>
      </c>
    </row>
    <row r="3746" spans="2:3" x14ac:dyDescent="0.2">
      <c r="B3746" s="5">
        <v>45935</v>
      </c>
      <c r="C3746">
        <v>430</v>
      </c>
    </row>
    <row r="3747" spans="2:3" x14ac:dyDescent="0.2">
      <c r="B3747" s="5">
        <v>45935</v>
      </c>
      <c r="C3747">
        <v>219.23</v>
      </c>
    </row>
    <row r="3748" spans="2:3" x14ac:dyDescent="0.2">
      <c r="B3748" s="5">
        <v>45935</v>
      </c>
      <c r="C3748">
        <v>228</v>
      </c>
    </row>
    <row r="3749" spans="2:3" x14ac:dyDescent="0.2">
      <c r="B3749" s="5">
        <v>45935</v>
      </c>
      <c r="C3749">
        <v>230</v>
      </c>
    </row>
    <row r="3750" spans="2:3" x14ac:dyDescent="0.2">
      <c r="B3750" s="5">
        <v>45935</v>
      </c>
      <c r="C3750">
        <v>180</v>
      </c>
    </row>
    <row r="3751" spans="2:3" x14ac:dyDescent="0.2">
      <c r="B3751" s="5">
        <v>45935</v>
      </c>
      <c r="C3751">
        <v>384</v>
      </c>
    </row>
    <row r="3752" spans="2:3" x14ac:dyDescent="0.2">
      <c r="B3752" s="5">
        <v>45935</v>
      </c>
      <c r="C3752">
        <v>178.16</v>
      </c>
    </row>
    <row r="3753" spans="2:3" x14ac:dyDescent="0.2">
      <c r="B3753" s="5">
        <v>45935</v>
      </c>
      <c r="C3753">
        <v>161</v>
      </c>
    </row>
    <row r="3754" spans="2:3" x14ac:dyDescent="0.2">
      <c r="B3754" s="5">
        <v>45935</v>
      </c>
      <c r="C3754">
        <v>492.37</v>
      </c>
    </row>
    <row r="3755" spans="2:3" x14ac:dyDescent="0.2">
      <c r="B3755" s="5">
        <v>45935</v>
      </c>
      <c r="C3755">
        <v>147</v>
      </c>
    </row>
    <row r="3756" spans="2:3" x14ac:dyDescent="0.2">
      <c r="B3756" s="5">
        <v>45935</v>
      </c>
      <c r="C3756">
        <v>280</v>
      </c>
    </row>
    <row r="3757" spans="2:3" x14ac:dyDescent="0.2">
      <c r="B3757" s="5">
        <v>45935</v>
      </c>
      <c r="C3757">
        <v>449.94</v>
      </c>
    </row>
    <row r="3758" spans="2:3" x14ac:dyDescent="0.2">
      <c r="B3758" s="5">
        <v>45935</v>
      </c>
      <c r="C3758">
        <v>279</v>
      </c>
    </row>
    <row r="3759" spans="2:3" x14ac:dyDescent="0.2">
      <c r="B3759" s="5">
        <v>45935</v>
      </c>
      <c r="C3759">
        <v>209</v>
      </c>
    </row>
    <row r="3760" spans="2:3" x14ac:dyDescent="0.2">
      <c r="B3760" s="5">
        <v>45935</v>
      </c>
      <c r="C3760">
        <v>160</v>
      </c>
    </row>
    <row r="3761" spans="2:3" x14ac:dyDescent="0.2">
      <c r="B3761" s="5">
        <v>45936</v>
      </c>
      <c r="C3761">
        <v>999</v>
      </c>
    </row>
    <row r="3762" spans="2:3" x14ac:dyDescent="0.2">
      <c r="B3762" s="5">
        <v>45936</v>
      </c>
      <c r="C3762">
        <v>300</v>
      </c>
    </row>
    <row r="3763" spans="2:3" x14ac:dyDescent="0.2">
      <c r="B3763" s="5">
        <v>45936</v>
      </c>
      <c r="C3763">
        <v>230</v>
      </c>
    </row>
    <row r="3764" spans="2:3" x14ac:dyDescent="0.2">
      <c r="B3764" s="5">
        <v>45936</v>
      </c>
      <c r="C3764">
        <v>300</v>
      </c>
    </row>
    <row r="3765" spans="2:3" x14ac:dyDescent="0.2">
      <c r="B3765" s="5">
        <v>45936</v>
      </c>
      <c r="C3765">
        <v>255</v>
      </c>
    </row>
    <row r="3766" spans="2:3" x14ac:dyDescent="0.2">
      <c r="B3766" s="5">
        <v>45936</v>
      </c>
      <c r="C3766">
        <v>430</v>
      </c>
    </row>
    <row r="3767" spans="2:3" x14ac:dyDescent="0.2">
      <c r="B3767" s="5">
        <v>45936</v>
      </c>
      <c r="C3767">
        <v>219.23</v>
      </c>
    </row>
    <row r="3768" spans="2:3" x14ac:dyDescent="0.2">
      <c r="B3768" s="5">
        <v>45936</v>
      </c>
      <c r="C3768">
        <v>227</v>
      </c>
    </row>
    <row r="3769" spans="2:3" x14ac:dyDescent="0.2">
      <c r="B3769" s="5">
        <v>45936</v>
      </c>
      <c r="C3769">
        <v>324.95</v>
      </c>
    </row>
    <row r="3770" spans="2:3" x14ac:dyDescent="0.2">
      <c r="B3770" s="5">
        <v>45936</v>
      </c>
      <c r="C3770">
        <v>165</v>
      </c>
    </row>
    <row r="3771" spans="2:3" x14ac:dyDescent="0.2">
      <c r="B3771" s="5">
        <v>45936</v>
      </c>
      <c r="C3771">
        <v>227</v>
      </c>
    </row>
    <row r="3772" spans="2:3" x14ac:dyDescent="0.2">
      <c r="B3772" s="5">
        <v>45936</v>
      </c>
      <c r="C3772">
        <v>180</v>
      </c>
    </row>
    <row r="3773" spans="2:3" x14ac:dyDescent="0.2">
      <c r="B3773" s="5">
        <v>45936</v>
      </c>
      <c r="C3773">
        <v>160</v>
      </c>
    </row>
    <row r="3774" spans="2:3" x14ac:dyDescent="0.2">
      <c r="B3774" s="5">
        <v>45936</v>
      </c>
      <c r="C3774">
        <v>300</v>
      </c>
    </row>
    <row r="3775" spans="2:3" x14ac:dyDescent="0.2">
      <c r="B3775" s="5">
        <v>45936</v>
      </c>
      <c r="C3775">
        <v>230</v>
      </c>
    </row>
    <row r="3776" spans="2:3" x14ac:dyDescent="0.2">
      <c r="B3776" s="5">
        <v>45936</v>
      </c>
      <c r="C3776">
        <v>386</v>
      </c>
    </row>
    <row r="3777" spans="2:3" x14ac:dyDescent="0.2">
      <c r="B3777" s="5">
        <v>45936</v>
      </c>
      <c r="C3777">
        <v>302.22000000000003</v>
      </c>
    </row>
    <row r="3778" spans="2:3" x14ac:dyDescent="0.2">
      <c r="B3778" s="5">
        <v>45936</v>
      </c>
      <c r="C3778">
        <v>483.05</v>
      </c>
    </row>
    <row r="3779" spans="2:3" x14ac:dyDescent="0.2">
      <c r="B3779" s="5">
        <v>45936</v>
      </c>
      <c r="C3779">
        <v>300</v>
      </c>
    </row>
    <row r="3780" spans="2:3" x14ac:dyDescent="0.2">
      <c r="B3780" s="5">
        <v>45936</v>
      </c>
      <c r="C3780">
        <v>292.73</v>
      </c>
    </row>
    <row r="3781" spans="2:3" x14ac:dyDescent="0.2">
      <c r="B3781" s="5">
        <v>45936</v>
      </c>
      <c r="C3781">
        <v>258</v>
      </c>
    </row>
    <row r="3782" spans="2:3" x14ac:dyDescent="0.2">
      <c r="B3782" s="5">
        <v>45937</v>
      </c>
      <c r="C3782">
        <v>799</v>
      </c>
    </row>
    <row r="3783" spans="2:3" x14ac:dyDescent="0.2">
      <c r="B3783" s="5">
        <v>45937</v>
      </c>
      <c r="C3783">
        <v>1249</v>
      </c>
    </row>
    <row r="3784" spans="2:3" x14ac:dyDescent="0.2">
      <c r="B3784" s="5">
        <v>45937</v>
      </c>
      <c r="C3784">
        <v>799</v>
      </c>
    </row>
    <row r="3785" spans="2:3" x14ac:dyDescent="0.2">
      <c r="B3785" s="5">
        <v>45937</v>
      </c>
      <c r="C3785">
        <v>1999</v>
      </c>
    </row>
    <row r="3786" spans="2:3" x14ac:dyDescent="0.2">
      <c r="B3786" s="5">
        <v>45937</v>
      </c>
      <c r="C3786">
        <v>314.23</v>
      </c>
    </row>
    <row r="3787" spans="2:3" x14ac:dyDescent="0.2">
      <c r="B3787" s="5">
        <v>45937</v>
      </c>
      <c r="C3787">
        <v>314</v>
      </c>
    </row>
    <row r="3788" spans="2:3" x14ac:dyDescent="0.2">
      <c r="B3788" s="5">
        <v>45937</v>
      </c>
      <c r="C3788">
        <v>364.98</v>
      </c>
    </row>
    <row r="3789" spans="2:3" x14ac:dyDescent="0.2">
      <c r="B3789" s="5">
        <v>45937</v>
      </c>
      <c r="C3789">
        <v>180</v>
      </c>
    </row>
    <row r="3790" spans="2:3" x14ac:dyDescent="0.2">
      <c r="B3790" s="5">
        <v>45937</v>
      </c>
      <c r="C3790">
        <v>300</v>
      </c>
    </row>
    <row r="3791" spans="2:3" x14ac:dyDescent="0.2">
      <c r="B3791" s="5">
        <v>45937</v>
      </c>
      <c r="C3791">
        <v>408</v>
      </c>
    </row>
    <row r="3792" spans="2:3" x14ac:dyDescent="0.2">
      <c r="B3792" s="5">
        <v>45937</v>
      </c>
      <c r="C3792">
        <v>160.26</v>
      </c>
    </row>
    <row r="3793" spans="2:3" x14ac:dyDescent="0.2">
      <c r="B3793" s="5">
        <v>45937</v>
      </c>
      <c r="C3793">
        <v>315</v>
      </c>
    </row>
    <row r="3794" spans="2:3" x14ac:dyDescent="0.2">
      <c r="B3794" s="5">
        <v>45937</v>
      </c>
      <c r="C3794">
        <v>230</v>
      </c>
    </row>
    <row r="3795" spans="2:3" x14ac:dyDescent="0.2">
      <c r="B3795" s="5">
        <v>45937</v>
      </c>
      <c r="C3795">
        <v>258</v>
      </c>
    </row>
    <row r="3796" spans="2:3" x14ac:dyDescent="0.2">
      <c r="B3796" s="5">
        <v>45937</v>
      </c>
      <c r="C3796">
        <v>160</v>
      </c>
    </row>
    <row r="3797" spans="2:3" x14ac:dyDescent="0.2">
      <c r="B3797" s="5">
        <v>45937</v>
      </c>
      <c r="C3797">
        <v>314.25</v>
      </c>
    </row>
    <row r="3798" spans="2:3" x14ac:dyDescent="0.2">
      <c r="B3798" s="5">
        <v>45937</v>
      </c>
      <c r="C3798">
        <v>290.54000000000002</v>
      </c>
    </row>
    <row r="3799" spans="2:3" x14ac:dyDescent="0.2">
      <c r="B3799" s="5">
        <v>45937</v>
      </c>
      <c r="C3799">
        <v>160.47</v>
      </c>
    </row>
    <row r="3800" spans="2:3" x14ac:dyDescent="0.2">
      <c r="B3800" s="5">
        <v>45937</v>
      </c>
      <c r="C3800">
        <v>300</v>
      </c>
    </row>
    <row r="3801" spans="2:3" x14ac:dyDescent="0.2">
      <c r="B3801" s="5">
        <v>45937</v>
      </c>
      <c r="C3801">
        <v>495</v>
      </c>
    </row>
    <row r="3802" spans="2:3" x14ac:dyDescent="0.2">
      <c r="B3802" s="5">
        <v>45937</v>
      </c>
      <c r="C3802">
        <v>310</v>
      </c>
    </row>
    <row r="3803" spans="2:3" x14ac:dyDescent="0.2">
      <c r="B3803" s="5">
        <v>45937</v>
      </c>
      <c r="C3803">
        <v>219</v>
      </c>
    </row>
    <row r="3804" spans="2:3" x14ac:dyDescent="0.2">
      <c r="B3804" s="5">
        <v>45938</v>
      </c>
      <c r="C3804">
        <v>799</v>
      </c>
    </row>
    <row r="3805" spans="2:3" x14ac:dyDescent="0.2">
      <c r="B3805" s="5">
        <v>45938</v>
      </c>
      <c r="C3805">
        <v>999</v>
      </c>
    </row>
    <row r="3806" spans="2:3" x14ac:dyDescent="0.2">
      <c r="B3806" s="5">
        <v>45938</v>
      </c>
      <c r="C3806">
        <v>230</v>
      </c>
    </row>
    <row r="3807" spans="2:3" x14ac:dyDescent="0.2">
      <c r="B3807" s="5">
        <v>45938</v>
      </c>
      <c r="C3807">
        <v>209.2</v>
      </c>
    </row>
    <row r="3808" spans="2:3" x14ac:dyDescent="0.2">
      <c r="B3808" s="5">
        <v>45938</v>
      </c>
      <c r="C3808">
        <v>230</v>
      </c>
    </row>
    <row r="3809" spans="2:3" x14ac:dyDescent="0.2">
      <c r="B3809" s="5">
        <v>45938</v>
      </c>
      <c r="C3809">
        <v>227</v>
      </c>
    </row>
    <row r="3810" spans="2:3" x14ac:dyDescent="0.2">
      <c r="B3810" s="5">
        <v>45938</v>
      </c>
      <c r="C3810">
        <v>505</v>
      </c>
    </row>
    <row r="3811" spans="2:3" x14ac:dyDescent="0.2">
      <c r="B3811" s="5">
        <v>45938</v>
      </c>
      <c r="C3811">
        <v>314.23</v>
      </c>
    </row>
    <row r="3812" spans="2:3" x14ac:dyDescent="0.2">
      <c r="B3812" s="5">
        <v>45938</v>
      </c>
      <c r="C3812">
        <v>344.14</v>
      </c>
    </row>
    <row r="3813" spans="2:3" x14ac:dyDescent="0.2">
      <c r="B3813" s="5">
        <v>45938</v>
      </c>
      <c r="C3813">
        <v>350.77</v>
      </c>
    </row>
    <row r="3814" spans="2:3" x14ac:dyDescent="0.2">
      <c r="B3814" s="5">
        <v>45938</v>
      </c>
      <c r="C3814">
        <v>524.95000000000005</v>
      </c>
    </row>
    <row r="3815" spans="2:3" x14ac:dyDescent="0.2">
      <c r="B3815" s="5">
        <v>45938</v>
      </c>
      <c r="C3815">
        <v>174.43</v>
      </c>
    </row>
    <row r="3816" spans="2:3" x14ac:dyDescent="0.2">
      <c r="B3816" s="5">
        <v>45939</v>
      </c>
      <c r="C3816">
        <v>230</v>
      </c>
    </row>
    <row r="3817" spans="2:3" x14ac:dyDescent="0.2">
      <c r="B3817" s="5">
        <v>45939</v>
      </c>
      <c r="C3817">
        <v>160.47</v>
      </c>
    </row>
    <row r="3818" spans="2:3" x14ac:dyDescent="0.2">
      <c r="B3818" s="5">
        <v>45939</v>
      </c>
      <c r="C3818">
        <v>160.47</v>
      </c>
    </row>
    <row r="3819" spans="2:3" x14ac:dyDescent="0.2">
      <c r="B3819" s="5">
        <v>45939</v>
      </c>
      <c r="C3819">
        <v>430</v>
      </c>
    </row>
    <row r="3820" spans="2:3" x14ac:dyDescent="0.2">
      <c r="B3820" s="5">
        <v>45939</v>
      </c>
      <c r="C3820">
        <v>211.92</v>
      </c>
    </row>
    <row r="3821" spans="2:3" x14ac:dyDescent="0.2">
      <c r="B3821" s="5">
        <v>45939</v>
      </c>
      <c r="C3821">
        <v>273</v>
      </c>
    </row>
    <row r="3822" spans="2:3" x14ac:dyDescent="0.2">
      <c r="B3822" s="5">
        <v>45939</v>
      </c>
      <c r="C3822">
        <v>180</v>
      </c>
    </row>
    <row r="3823" spans="2:3" x14ac:dyDescent="0.2">
      <c r="B3823" s="5">
        <v>45939</v>
      </c>
      <c r="C3823">
        <v>160</v>
      </c>
    </row>
    <row r="3824" spans="2:3" x14ac:dyDescent="0.2">
      <c r="B3824" s="5">
        <v>45939</v>
      </c>
      <c r="C3824">
        <v>169.98</v>
      </c>
    </row>
    <row r="3825" spans="2:3" x14ac:dyDescent="0.2">
      <c r="B3825" s="5">
        <v>45939</v>
      </c>
      <c r="C3825">
        <v>160.47</v>
      </c>
    </row>
    <row r="3826" spans="2:3" x14ac:dyDescent="0.2">
      <c r="B3826" s="5">
        <v>45939</v>
      </c>
      <c r="C3826">
        <v>263.73</v>
      </c>
    </row>
    <row r="3827" spans="2:3" x14ac:dyDescent="0.2">
      <c r="B3827" s="5">
        <v>45939</v>
      </c>
      <c r="C3827">
        <v>295</v>
      </c>
    </row>
    <row r="3828" spans="2:3" x14ac:dyDescent="0.2">
      <c r="B3828" s="5">
        <v>45939</v>
      </c>
      <c r="C3828">
        <v>288.60000000000002</v>
      </c>
    </row>
    <row r="3829" spans="2:3" x14ac:dyDescent="0.2">
      <c r="B3829" s="5">
        <v>45939</v>
      </c>
      <c r="C3829">
        <v>153.47</v>
      </c>
    </row>
    <row r="3830" spans="2:3" x14ac:dyDescent="0.2">
      <c r="B3830" s="5">
        <v>45939</v>
      </c>
      <c r="C3830">
        <v>186.02</v>
      </c>
    </row>
    <row r="3831" spans="2:3" x14ac:dyDescent="0.2">
      <c r="B3831" s="5">
        <v>45939</v>
      </c>
      <c r="C3831">
        <v>230</v>
      </c>
    </row>
    <row r="3832" spans="2:3" x14ac:dyDescent="0.2">
      <c r="B3832" s="5">
        <v>45939</v>
      </c>
      <c r="C3832">
        <v>144.30000000000001</v>
      </c>
    </row>
    <row r="3833" spans="2:3" x14ac:dyDescent="0.2">
      <c r="B3833" s="5">
        <v>45939</v>
      </c>
      <c r="C3833">
        <v>160.47</v>
      </c>
    </row>
    <row r="3834" spans="2:3" x14ac:dyDescent="0.2">
      <c r="B3834" s="5">
        <v>45939</v>
      </c>
      <c r="C3834">
        <v>192</v>
      </c>
    </row>
    <row r="3835" spans="2:3" x14ac:dyDescent="0.2">
      <c r="B3835" s="5">
        <v>45939</v>
      </c>
      <c r="C3835">
        <v>248.06</v>
      </c>
    </row>
    <row r="3836" spans="2:3" x14ac:dyDescent="0.2">
      <c r="B3836" s="5">
        <v>45939</v>
      </c>
      <c r="C3836">
        <v>160.47</v>
      </c>
    </row>
    <row r="3837" spans="2:3" x14ac:dyDescent="0.2">
      <c r="B3837" s="5">
        <v>45940</v>
      </c>
      <c r="C3837">
        <v>999</v>
      </c>
    </row>
    <row r="3838" spans="2:3" x14ac:dyDescent="0.2">
      <c r="B3838" s="5">
        <v>45940</v>
      </c>
      <c r="C3838">
        <v>209</v>
      </c>
    </row>
    <row r="3839" spans="2:3" x14ac:dyDescent="0.2">
      <c r="B3839" s="5">
        <v>45940</v>
      </c>
      <c r="C3839">
        <v>300</v>
      </c>
    </row>
    <row r="3840" spans="2:3" x14ac:dyDescent="0.2">
      <c r="B3840" s="5">
        <v>45940</v>
      </c>
      <c r="C3840">
        <v>160</v>
      </c>
    </row>
    <row r="3841" spans="2:3" x14ac:dyDescent="0.2">
      <c r="B3841" s="5">
        <v>45940</v>
      </c>
      <c r="C3841">
        <v>180</v>
      </c>
    </row>
    <row r="3842" spans="2:3" x14ac:dyDescent="0.2">
      <c r="B3842" s="5">
        <v>45940</v>
      </c>
      <c r="C3842">
        <v>219.23</v>
      </c>
    </row>
    <row r="3843" spans="2:3" x14ac:dyDescent="0.2">
      <c r="B3843" s="5">
        <v>45940</v>
      </c>
      <c r="C3843">
        <v>474.9</v>
      </c>
    </row>
    <row r="3844" spans="2:3" x14ac:dyDescent="0.2">
      <c r="B3844" s="5">
        <v>45940</v>
      </c>
      <c r="C3844">
        <v>160.47</v>
      </c>
    </row>
    <row r="3845" spans="2:3" x14ac:dyDescent="0.2">
      <c r="B3845" s="5">
        <v>45940</v>
      </c>
      <c r="C3845">
        <v>241</v>
      </c>
    </row>
    <row r="3846" spans="2:3" x14ac:dyDescent="0.2">
      <c r="B3846" s="5">
        <v>45940</v>
      </c>
      <c r="C3846">
        <v>230</v>
      </c>
    </row>
    <row r="3847" spans="2:3" x14ac:dyDescent="0.2">
      <c r="B3847" s="5">
        <v>45940</v>
      </c>
      <c r="C3847">
        <v>219.23</v>
      </c>
    </row>
    <row r="3848" spans="2:3" x14ac:dyDescent="0.2">
      <c r="B3848" s="5">
        <v>45940</v>
      </c>
      <c r="C3848">
        <v>219.23</v>
      </c>
    </row>
    <row r="3849" spans="2:3" x14ac:dyDescent="0.2">
      <c r="B3849" s="5">
        <v>45940</v>
      </c>
      <c r="C3849">
        <v>230</v>
      </c>
    </row>
    <row r="3850" spans="2:3" x14ac:dyDescent="0.2">
      <c r="B3850" s="5">
        <v>45940</v>
      </c>
      <c r="C3850">
        <v>294</v>
      </c>
    </row>
    <row r="3851" spans="2:3" x14ac:dyDescent="0.2">
      <c r="B3851" s="5">
        <v>45940</v>
      </c>
      <c r="C3851">
        <v>283.33</v>
      </c>
    </row>
    <row r="3852" spans="2:3" x14ac:dyDescent="0.2">
      <c r="B3852" s="5">
        <v>45940</v>
      </c>
      <c r="C3852">
        <v>280</v>
      </c>
    </row>
    <row r="3853" spans="2:3" x14ac:dyDescent="0.2">
      <c r="B3853" s="5">
        <v>45940</v>
      </c>
      <c r="C3853">
        <v>226.54</v>
      </c>
    </row>
    <row r="3854" spans="2:3" x14ac:dyDescent="0.2">
      <c r="B3854" s="5">
        <v>45940</v>
      </c>
      <c r="C3854">
        <v>392.48</v>
      </c>
    </row>
    <row r="3855" spans="2:3" x14ac:dyDescent="0.2">
      <c r="B3855" s="5">
        <v>45940</v>
      </c>
      <c r="C3855">
        <v>160.47</v>
      </c>
    </row>
    <row r="3856" spans="2:3" x14ac:dyDescent="0.2">
      <c r="B3856" s="5">
        <v>45940</v>
      </c>
      <c r="C3856">
        <v>300</v>
      </c>
    </row>
    <row r="3857" spans="2:3" x14ac:dyDescent="0.2">
      <c r="B3857" s="5">
        <v>45940</v>
      </c>
      <c r="C3857">
        <v>300</v>
      </c>
    </row>
    <row r="3858" spans="2:3" x14ac:dyDescent="0.2">
      <c r="B3858" s="5">
        <v>45941</v>
      </c>
      <c r="C3858">
        <v>799</v>
      </c>
    </row>
    <row r="3859" spans="2:3" x14ac:dyDescent="0.2">
      <c r="B3859" s="5">
        <v>45941</v>
      </c>
      <c r="C3859">
        <v>300</v>
      </c>
    </row>
    <row r="3860" spans="2:3" x14ac:dyDescent="0.2">
      <c r="B3860" s="5">
        <v>45941</v>
      </c>
      <c r="C3860">
        <v>291</v>
      </c>
    </row>
    <row r="3861" spans="2:3" x14ac:dyDescent="0.2">
      <c r="B3861" s="5">
        <v>45941</v>
      </c>
      <c r="C3861">
        <v>300</v>
      </c>
    </row>
    <row r="3862" spans="2:3" x14ac:dyDescent="0.2">
      <c r="B3862" s="5">
        <v>45941</v>
      </c>
      <c r="C3862">
        <v>690</v>
      </c>
    </row>
    <row r="3863" spans="2:3" x14ac:dyDescent="0.2">
      <c r="B3863" s="5">
        <v>45941</v>
      </c>
      <c r="C3863">
        <v>160.47</v>
      </c>
    </row>
    <row r="3864" spans="2:3" x14ac:dyDescent="0.2">
      <c r="B3864" s="5">
        <v>45941</v>
      </c>
      <c r="C3864">
        <v>134.4</v>
      </c>
    </row>
    <row r="3865" spans="2:3" x14ac:dyDescent="0.2">
      <c r="B3865" s="5">
        <v>45941</v>
      </c>
      <c r="C3865">
        <v>227.33</v>
      </c>
    </row>
    <row r="3866" spans="2:3" x14ac:dyDescent="0.2">
      <c r="B3866" s="5">
        <v>45941</v>
      </c>
      <c r="C3866">
        <v>298.73</v>
      </c>
    </row>
    <row r="3867" spans="2:3" x14ac:dyDescent="0.2">
      <c r="B3867" s="5">
        <v>45941</v>
      </c>
      <c r="C3867">
        <v>320</v>
      </c>
    </row>
    <row r="3868" spans="2:3" x14ac:dyDescent="0.2">
      <c r="B3868" s="5">
        <v>45941</v>
      </c>
      <c r="C3868">
        <v>192</v>
      </c>
    </row>
    <row r="3869" spans="2:3" x14ac:dyDescent="0.2">
      <c r="B3869" s="5">
        <v>45941</v>
      </c>
      <c r="C3869">
        <v>282.83999999999997</v>
      </c>
    </row>
    <row r="3870" spans="2:3" x14ac:dyDescent="0.2">
      <c r="B3870" s="5">
        <v>45941</v>
      </c>
      <c r="C3870">
        <v>258</v>
      </c>
    </row>
    <row r="3871" spans="2:3" x14ac:dyDescent="0.2">
      <c r="B3871" s="5">
        <v>45941</v>
      </c>
      <c r="C3871">
        <v>180</v>
      </c>
    </row>
    <row r="3872" spans="2:3" x14ac:dyDescent="0.2">
      <c r="B3872" s="5">
        <v>45941</v>
      </c>
      <c r="C3872">
        <v>489.5</v>
      </c>
    </row>
    <row r="3873" spans="2:3" x14ac:dyDescent="0.2">
      <c r="B3873" s="5">
        <v>45941</v>
      </c>
      <c r="C3873">
        <v>160</v>
      </c>
    </row>
    <row r="3874" spans="2:3" x14ac:dyDescent="0.2">
      <c r="B3874" s="5">
        <v>45941</v>
      </c>
      <c r="C3874">
        <v>375</v>
      </c>
    </row>
    <row r="3875" spans="2:3" x14ac:dyDescent="0.2">
      <c r="B3875" s="5">
        <v>45941</v>
      </c>
      <c r="C3875">
        <v>300</v>
      </c>
    </row>
    <row r="3876" spans="2:3" x14ac:dyDescent="0.2">
      <c r="B3876" s="5">
        <v>45941</v>
      </c>
      <c r="C3876">
        <v>283.33</v>
      </c>
    </row>
    <row r="3877" spans="2:3" x14ac:dyDescent="0.2">
      <c r="B3877" s="5">
        <v>45941</v>
      </c>
      <c r="C3877">
        <v>273</v>
      </c>
    </row>
    <row r="3878" spans="2:3" x14ac:dyDescent="0.2">
      <c r="B3878" s="5">
        <v>45941</v>
      </c>
      <c r="C3878">
        <v>310</v>
      </c>
    </row>
    <row r="3879" spans="2:3" x14ac:dyDescent="0.2">
      <c r="B3879" s="5">
        <v>45941</v>
      </c>
      <c r="C3879">
        <v>160.47</v>
      </c>
    </row>
    <row r="3880" spans="2:3" x14ac:dyDescent="0.2">
      <c r="B3880" s="5">
        <v>45941</v>
      </c>
      <c r="C3880">
        <v>161</v>
      </c>
    </row>
    <row r="3881" spans="2:3" x14ac:dyDescent="0.2">
      <c r="B3881" s="5">
        <v>45942</v>
      </c>
      <c r="C3881">
        <v>999</v>
      </c>
    </row>
    <row r="3882" spans="2:3" x14ac:dyDescent="0.2">
      <c r="B3882" s="5">
        <v>45942</v>
      </c>
      <c r="C3882">
        <v>799</v>
      </c>
    </row>
    <row r="3883" spans="2:3" x14ac:dyDescent="0.2">
      <c r="B3883" s="5">
        <v>45942</v>
      </c>
      <c r="C3883">
        <v>430</v>
      </c>
    </row>
    <row r="3884" spans="2:3" x14ac:dyDescent="0.2">
      <c r="B3884" s="5">
        <v>45942</v>
      </c>
      <c r="C3884">
        <v>430</v>
      </c>
    </row>
    <row r="3885" spans="2:3" x14ac:dyDescent="0.2">
      <c r="B3885" s="5">
        <v>45942</v>
      </c>
      <c r="C3885">
        <v>354.42</v>
      </c>
    </row>
    <row r="3886" spans="2:3" x14ac:dyDescent="0.2">
      <c r="B3886" s="5">
        <v>45942</v>
      </c>
      <c r="C3886">
        <v>273.73</v>
      </c>
    </row>
    <row r="3887" spans="2:3" x14ac:dyDescent="0.2">
      <c r="B3887" s="5">
        <v>45942</v>
      </c>
      <c r="C3887">
        <v>160.47</v>
      </c>
    </row>
    <row r="3888" spans="2:3" x14ac:dyDescent="0.2">
      <c r="B3888" s="5">
        <v>45942</v>
      </c>
      <c r="C3888">
        <v>314</v>
      </c>
    </row>
    <row r="3889" spans="2:3" x14ac:dyDescent="0.2">
      <c r="B3889" s="5">
        <v>45942</v>
      </c>
      <c r="C3889">
        <v>160</v>
      </c>
    </row>
    <row r="3890" spans="2:3" x14ac:dyDescent="0.2">
      <c r="B3890" s="5">
        <v>45942</v>
      </c>
      <c r="C3890">
        <v>430</v>
      </c>
    </row>
    <row r="3891" spans="2:3" x14ac:dyDescent="0.2">
      <c r="B3891" s="5">
        <v>45942</v>
      </c>
      <c r="C3891">
        <v>228</v>
      </c>
    </row>
    <row r="3892" spans="2:3" x14ac:dyDescent="0.2">
      <c r="B3892" s="5">
        <v>45942</v>
      </c>
      <c r="C3892">
        <v>230</v>
      </c>
    </row>
    <row r="3893" spans="2:3" x14ac:dyDescent="0.2">
      <c r="B3893" s="5">
        <v>45942</v>
      </c>
      <c r="C3893">
        <v>192</v>
      </c>
    </row>
    <row r="3894" spans="2:3" x14ac:dyDescent="0.2">
      <c r="B3894" s="5">
        <v>45942</v>
      </c>
      <c r="C3894">
        <v>230</v>
      </c>
    </row>
    <row r="3895" spans="2:3" x14ac:dyDescent="0.2">
      <c r="B3895" s="5">
        <v>45942</v>
      </c>
      <c r="C3895">
        <v>180</v>
      </c>
    </row>
    <row r="3896" spans="2:3" x14ac:dyDescent="0.2">
      <c r="B3896" s="5">
        <v>45942</v>
      </c>
      <c r="C3896">
        <v>178.16</v>
      </c>
    </row>
    <row r="3897" spans="2:3" x14ac:dyDescent="0.2">
      <c r="B3897" s="5">
        <v>45942</v>
      </c>
      <c r="C3897">
        <v>280</v>
      </c>
    </row>
    <row r="3898" spans="2:3" x14ac:dyDescent="0.2">
      <c r="B3898" s="5">
        <v>45942</v>
      </c>
      <c r="C3898">
        <v>449.94</v>
      </c>
    </row>
    <row r="3899" spans="2:3" x14ac:dyDescent="0.2">
      <c r="B3899" s="5">
        <v>45942</v>
      </c>
      <c r="C3899">
        <v>384</v>
      </c>
    </row>
    <row r="3900" spans="2:3" x14ac:dyDescent="0.2">
      <c r="B3900" s="5">
        <v>45942</v>
      </c>
      <c r="C3900">
        <v>300</v>
      </c>
    </row>
    <row r="3901" spans="2:3" x14ac:dyDescent="0.2">
      <c r="B3901" s="5">
        <v>45942</v>
      </c>
      <c r="C3901">
        <v>279</v>
      </c>
    </row>
    <row r="3902" spans="2:3" x14ac:dyDescent="0.2">
      <c r="B3902" s="5">
        <v>45942</v>
      </c>
      <c r="C3902">
        <v>209</v>
      </c>
    </row>
    <row r="3903" spans="2:3" x14ac:dyDescent="0.2">
      <c r="B3903" s="5">
        <v>45942</v>
      </c>
      <c r="C3903">
        <v>160.47</v>
      </c>
    </row>
    <row r="3904" spans="2:3" x14ac:dyDescent="0.2">
      <c r="B3904" s="5">
        <v>45943</v>
      </c>
      <c r="C3904">
        <v>292.73</v>
      </c>
    </row>
    <row r="3905" spans="2:3" x14ac:dyDescent="0.2">
      <c r="B3905" s="5">
        <v>45943</v>
      </c>
      <c r="C3905">
        <v>258</v>
      </c>
    </row>
    <row r="3906" spans="2:3" x14ac:dyDescent="0.2">
      <c r="B3906" s="5">
        <v>45943</v>
      </c>
      <c r="C3906">
        <v>180</v>
      </c>
    </row>
    <row r="3907" spans="2:3" x14ac:dyDescent="0.2">
      <c r="B3907" s="5">
        <v>45943</v>
      </c>
      <c r="C3907">
        <v>300</v>
      </c>
    </row>
    <row r="3908" spans="2:3" x14ac:dyDescent="0.2">
      <c r="B3908" s="5">
        <v>45943</v>
      </c>
      <c r="C3908">
        <v>230</v>
      </c>
    </row>
    <row r="3909" spans="2:3" x14ac:dyDescent="0.2">
      <c r="B3909" s="5">
        <v>45943</v>
      </c>
      <c r="C3909">
        <v>300</v>
      </c>
    </row>
    <row r="3910" spans="2:3" x14ac:dyDescent="0.2">
      <c r="B3910" s="5">
        <v>45943</v>
      </c>
      <c r="C3910">
        <v>255</v>
      </c>
    </row>
    <row r="3911" spans="2:3" x14ac:dyDescent="0.2">
      <c r="B3911" s="5">
        <v>45943</v>
      </c>
      <c r="C3911">
        <v>430</v>
      </c>
    </row>
    <row r="3912" spans="2:3" x14ac:dyDescent="0.2">
      <c r="B3912" s="5">
        <v>45943</v>
      </c>
      <c r="C3912">
        <v>219.23</v>
      </c>
    </row>
    <row r="3913" spans="2:3" x14ac:dyDescent="0.2">
      <c r="B3913" s="5">
        <v>45943</v>
      </c>
      <c r="C3913">
        <v>220</v>
      </c>
    </row>
    <row r="3914" spans="2:3" x14ac:dyDescent="0.2">
      <c r="B3914" s="5">
        <v>45943</v>
      </c>
      <c r="C3914">
        <v>324.95</v>
      </c>
    </row>
    <row r="3915" spans="2:3" x14ac:dyDescent="0.2">
      <c r="B3915" s="5">
        <v>45943</v>
      </c>
      <c r="C3915">
        <v>165</v>
      </c>
    </row>
    <row r="3916" spans="2:3" x14ac:dyDescent="0.2">
      <c r="B3916" s="5">
        <v>45943</v>
      </c>
      <c r="C3916">
        <v>180</v>
      </c>
    </row>
    <row r="3917" spans="2:3" x14ac:dyDescent="0.2">
      <c r="B3917" s="5">
        <v>45943</v>
      </c>
      <c r="C3917">
        <v>264</v>
      </c>
    </row>
    <row r="3918" spans="2:3" x14ac:dyDescent="0.2">
      <c r="B3918" s="5">
        <v>45943</v>
      </c>
      <c r="C3918">
        <v>161</v>
      </c>
    </row>
    <row r="3919" spans="2:3" x14ac:dyDescent="0.2">
      <c r="B3919" s="5">
        <v>45943</v>
      </c>
      <c r="C3919">
        <v>147</v>
      </c>
    </row>
    <row r="3920" spans="2:3" x14ac:dyDescent="0.2">
      <c r="B3920" s="5">
        <v>45943</v>
      </c>
      <c r="C3920">
        <v>300</v>
      </c>
    </row>
    <row r="3921" spans="2:3" x14ac:dyDescent="0.2">
      <c r="B3921" s="5">
        <v>45943</v>
      </c>
      <c r="C3921">
        <v>302.22000000000003</v>
      </c>
    </row>
    <row r="3922" spans="2:3" x14ac:dyDescent="0.2">
      <c r="B3922" s="5">
        <v>45943</v>
      </c>
      <c r="C3922">
        <v>483.05</v>
      </c>
    </row>
    <row r="3923" spans="2:3" x14ac:dyDescent="0.2">
      <c r="B3923" s="5">
        <v>45943</v>
      </c>
      <c r="C3923">
        <v>249.03</v>
      </c>
    </row>
    <row r="3924" spans="2:3" x14ac:dyDescent="0.2">
      <c r="B3924" s="5">
        <v>45944</v>
      </c>
      <c r="C3924">
        <v>314.23</v>
      </c>
    </row>
    <row r="3925" spans="2:3" x14ac:dyDescent="0.2">
      <c r="B3925" s="5">
        <v>45944</v>
      </c>
      <c r="C3925">
        <v>314</v>
      </c>
    </row>
    <row r="3926" spans="2:3" x14ac:dyDescent="0.2">
      <c r="B3926" s="5">
        <v>45944</v>
      </c>
      <c r="C3926">
        <v>219.23</v>
      </c>
    </row>
    <row r="3927" spans="2:3" x14ac:dyDescent="0.2">
      <c r="B3927" s="5">
        <v>45944</v>
      </c>
      <c r="C3927">
        <v>364.98</v>
      </c>
    </row>
    <row r="3928" spans="2:3" x14ac:dyDescent="0.2">
      <c r="B3928" s="5">
        <v>45944</v>
      </c>
      <c r="C3928">
        <v>300</v>
      </c>
    </row>
    <row r="3929" spans="2:3" x14ac:dyDescent="0.2">
      <c r="B3929" s="5">
        <v>45944</v>
      </c>
      <c r="C3929">
        <v>309</v>
      </c>
    </row>
    <row r="3930" spans="2:3" x14ac:dyDescent="0.2">
      <c r="B3930" s="5">
        <v>45944</v>
      </c>
      <c r="C3930">
        <v>223</v>
      </c>
    </row>
    <row r="3931" spans="2:3" x14ac:dyDescent="0.2">
      <c r="B3931" s="5">
        <v>45944</v>
      </c>
      <c r="C3931">
        <v>390</v>
      </c>
    </row>
    <row r="3932" spans="2:3" x14ac:dyDescent="0.2">
      <c r="B3932" s="5">
        <v>45944</v>
      </c>
      <c r="C3932">
        <v>180</v>
      </c>
    </row>
    <row r="3933" spans="2:3" x14ac:dyDescent="0.2">
      <c r="B3933" s="5">
        <v>45944</v>
      </c>
      <c r="C3933">
        <v>315</v>
      </c>
    </row>
    <row r="3934" spans="2:3" x14ac:dyDescent="0.2">
      <c r="B3934" s="5">
        <v>45944</v>
      </c>
      <c r="C3934">
        <v>230</v>
      </c>
    </row>
    <row r="3935" spans="2:3" x14ac:dyDescent="0.2">
      <c r="B3935" s="5">
        <v>45944</v>
      </c>
      <c r="C3935">
        <v>258</v>
      </c>
    </row>
    <row r="3936" spans="2:3" x14ac:dyDescent="0.2">
      <c r="B3936" s="5">
        <v>45944</v>
      </c>
      <c r="C3936">
        <v>230</v>
      </c>
    </row>
    <row r="3937" spans="2:3" x14ac:dyDescent="0.2">
      <c r="B3937" s="5">
        <v>45944</v>
      </c>
      <c r="C3937">
        <v>300</v>
      </c>
    </row>
    <row r="3938" spans="2:3" x14ac:dyDescent="0.2">
      <c r="B3938" s="5">
        <v>45944</v>
      </c>
      <c r="C3938">
        <v>408</v>
      </c>
    </row>
    <row r="3939" spans="2:3" x14ac:dyDescent="0.2">
      <c r="B3939" s="5">
        <v>45944</v>
      </c>
      <c r="C3939">
        <v>160.26</v>
      </c>
    </row>
    <row r="3940" spans="2:3" x14ac:dyDescent="0.2">
      <c r="B3940" s="5">
        <v>45944</v>
      </c>
      <c r="C3940">
        <v>316.27999999999997</v>
      </c>
    </row>
    <row r="3941" spans="2:3" x14ac:dyDescent="0.2">
      <c r="B3941" s="5">
        <v>45944</v>
      </c>
      <c r="C3941">
        <v>290.54000000000002</v>
      </c>
    </row>
    <row r="3942" spans="2:3" x14ac:dyDescent="0.2">
      <c r="B3942" s="5">
        <v>45944</v>
      </c>
      <c r="C3942">
        <v>160.47</v>
      </c>
    </row>
    <row r="3943" spans="2:3" x14ac:dyDescent="0.2">
      <c r="B3943" s="5">
        <v>45944</v>
      </c>
      <c r="C3943">
        <v>300</v>
      </c>
    </row>
    <row r="3944" spans="2:3" x14ac:dyDescent="0.2">
      <c r="B3944" s="5">
        <v>45944</v>
      </c>
      <c r="C3944">
        <v>310</v>
      </c>
    </row>
    <row r="3945" spans="2:3" x14ac:dyDescent="0.2">
      <c r="B3945" s="5">
        <v>45945</v>
      </c>
      <c r="C3945">
        <v>799</v>
      </c>
    </row>
    <row r="3946" spans="2:3" x14ac:dyDescent="0.2">
      <c r="B3946" s="5">
        <v>45945</v>
      </c>
      <c r="C3946">
        <v>200</v>
      </c>
    </row>
    <row r="3947" spans="2:3" x14ac:dyDescent="0.2">
      <c r="B3947" s="5">
        <v>45945</v>
      </c>
      <c r="C3947">
        <v>230</v>
      </c>
    </row>
    <row r="3948" spans="2:3" x14ac:dyDescent="0.2">
      <c r="B3948" s="5">
        <v>45945</v>
      </c>
      <c r="C3948">
        <v>209.2</v>
      </c>
    </row>
    <row r="3949" spans="2:3" x14ac:dyDescent="0.2">
      <c r="B3949" s="5">
        <v>45945</v>
      </c>
      <c r="C3949">
        <v>230</v>
      </c>
    </row>
    <row r="3950" spans="2:3" x14ac:dyDescent="0.2">
      <c r="B3950" s="5">
        <v>45945</v>
      </c>
      <c r="C3950">
        <v>505</v>
      </c>
    </row>
    <row r="3951" spans="2:3" x14ac:dyDescent="0.2">
      <c r="B3951" s="5">
        <v>45945</v>
      </c>
      <c r="C3951">
        <v>192</v>
      </c>
    </row>
    <row r="3952" spans="2:3" x14ac:dyDescent="0.2">
      <c r="B3952" s="5">
        <v>45945</v>
      </c>
      <c r="C3952">
        <v>400</v>
      </c>
    </row>
    <row r="3953" spans="2:3" x14ac:dyDescent="0.2">
      <c r="B3953" s="5">
        <v>45945</v>
      </c>
      <c r="C3953">
        <v>314.23</v>
      </c>
    </row>
    <row r="3954" spans="2:3" x14ac:dyDescent="0.2">
      <c r="B3954" s="5">
        <v>45945</v>
      </c>
      <c r="C3954">
        <v>160</v>
      </c>
    </row>
    <row r="3955" spans="2:3" x14ac:dyDescent="0.2">
      <c r="B3955" s="5">
        <v>45945</v>
      </c>
      <c r="C3955">
        <v>344.14</v>
      </c>
    </row>
    <row r="3956" spans="2:3" x14ac:dyDescent="0.2">
      <c r="B3956" s="5">
        <v>45945</v>
      </c>
      <c r="C3956">
        <v>492.37</v>
      </c>
    </row>
    <row r="3957" spans="2:3" x14ac:dyDescent="0.2">
      <c r="B3957" s="5">
        <v>45945</v>
      </c>
      <c r="C3957">
        <v>295</v>
      </c>
    </row>
    <row r="3958" spans="2:3" x14ac:dyDescent="0.2">
      <c r="B3958" s="5">
        <v>45945</v>
      </c>
      <c r="C3958">
        <v>383.58</v>
      </c>
    </row>
    <row r="3959" spans="2:3" x14ac:dyDescent="0.2">
      <c r="B3959" s="5">
        <v>45945</v>
      </c>
      <c r="C3959">
        <v>350.77</v>
      </c>
    </row>
    <row r="3960" spans="2:3" x14ac:dyDescent="0.2">
      <c r="B3960" s="5">
        <v>45945</v>
      </c>
      <c r="C3960">
        <v>524.95000000000005</v>
      </c>
    </row>
    <row r="3961" spans="2:3" x14ac:dyDescent="0.2">
      <c r="B3961" s="5">
        <v>45945</v>
      </c>
      <c r="C3961">
        <v>208.53</v>
      </c>
    </row>
    <row r="3962" spans="2:3" x14ac:dyDescent="0.2">
      <c r="B3962" s="5">
        <v>45945</v>
      </c>
      <c r="C3962">
        <v>219</v>
      </c>
    </row>
    <row r="3963" spans="2:3" x14ac:dyDescent="0.2">
      <c r="B3963" s="5">
        <v>45945</v>
      </c>
      <c r="C3963">
        <v>208.53</v>
      </c>
    </row>
    <row r="3964" spans="2:3" x14ac:dyDescent="0.2">
      <c r="B3964" s="5">
        <v>45946</v>
      </c>
      <c r="C3964">
        <v>160.47</v>
      </c>
    </row>
    <row r="3965" spans="2:3" x14ac:dyDescent="0.2">
      <c r="B3965" s="5">
        <v>45946</v>
      </c>
      <c r="C3965">
        <v>230</v>
      </c>
    </row>
    <row r="3966" spans="2:3" x14ac:dyDescent="0.2">
      <c r="B3966" s="5">
        <v>45946</v>
      </c>
      <c r="C3966">
        <v>160.47</v>
      </c>
    </row>
    <row r="3967" spans="2:3" x14ac:dyDescent="0.2">
      <c r="B3967" s="5">
        <v>45946</v>
      </c>
      <c r="C3967">
        <v>160.47</v>
      </c>
    </row>
    <row r="3968" spans="2:3" x14ac:dyDescent="0.2">
      <c r="B3968" s="5">
        <v>45946</v>
      </c>
      <c r="C3968">
        <v>430</v>
      </c>
    </row>
    <row r="3969" spans="2:3" x14ac:dyDescent="0.2">
      <c r="B3969" s="5">
        <v>45946</v>
      </c>
      <c r="C3969">
        <v>211.92</v>
      </c>
    </row>
    <row r="3970" spans="2:3" x14ac:dyDescent="0.2">
      <c r="B3970" s="5">
        <v>45946</v>
      </c>
      <c r="C3970">
        <v>273</v>
      </c>
    </row>
    <row r="3971" spans="2:3" x14ac:dyDescent="0.2">
      <c r="B3971" s="5">
        <v>45946</v>
      </c>
      <c r="C3971">
        <v>180</v>
      </c>
    </row>
    <row r="3972" spans="2:3" x14ac:dyDescent="0.2">
      <c r="B3972" s="5">
        <v>45946</v>
      </c>
      <c r="C3972">
        <v>169.98</v>
      </c>
    </row>
    <row r="3973" spans="2:3" x14ac:dyDescent="0.2">
      <c r="B3973" s="5">
        <v>45946</v>
      </c>
      <c r="C3973">
        <v>288.60000000000002</v>
      </c>
    </row>
    <row r="3974" spans="2:3" x14ac:dyDescent="0.2">
      <c r="B3974" s="5">
        <v>45946</v>
      </c>
      <c r="C3974">
        <v>134.38</v>
      </c>
    </row>
    <row r="3975" spans="2:3" x14ac:dyDescent="0.2">
      <c r="B3975" s="5">
        <v>45946</v>
      </c>
      <c r="C3975">
        <v>153.47</v>
      </c>
    </row>
    <row r="3976" spans="2:3" x14ac:dyDescent="0.2">
      <c r="B3976" s="5">
        <v>45946</v>
      </c>
      <c r="C3976">
        <v>186.02</v>
      </c>
    </row>
    <row r="3977" spans="2:3" x14ac:dyDescent="0.2">
      <c r="B3977" s="5">
        <v>45946</v>
      </c>
      <c r="C3977">
        <v>230</v>
      </c>
    </row>
    <row r="3978" spans="2:3" x14ac:dyDescent="0.2">
      <c r="B3978" s="5">
        <v>45946</v>
      </c>
      <c r="C3978">
        <v>386</v>
      </c>
    </row>
    <row r="3979" spans="2:3" x14ac:dyDescent="0.2">
      <c r="B3979" s="5">
        <v>45946</v>
      </c>
      <c r="C3979">
        <v>144.30000000000001</v>
      </c>
    </row>
    <row r="3980" spans="2:3" x14ac:dyDescent="0.2">
      <c r="B3980" s="5">
        <v>45946</v>
      </c>
      <c r="C3980">
        <v>160.47</v>
      </c>
    </row>
    <row r="3981" spans="2:3" x14ac:dyDescent="0.2">
      <c r="B3981" s="5">
        <v>45946</v>
      </c>
      <c r="C3981">
        <v>263.73</v>
      </c>
    </row>
    <row r="3982" spans="2:3" x14ac:dyDescent="0.2">
      <c r="B3982" s="5">
        <v>45946</v>
      </c>
      <c r="C3982">
        <v>300</v>
      </c>
    </row>
    <row r="3983" spans="2:3" x14ac:dyDescent="0.2">
      <c r="B3983" s="5">
        <v>45946</v>
      </c>
      <c r="C3983">
        <v>280.79000000000002</v>
      </c>
    </row>
    <row r="3984" spans="2:3" x14ac:dyDescent="0.2">
      <c r="B3984" s="5">
        <v>45946</v>
      </c>
      <c r="C3984">
        <v>495</v>
      </c>
    </row>
    <row r="3985" spans="2:3" x14ac:dyDescent="0.2">
      <c r="B3985" s="5">
        <v>45946</v>
      </c>
      <c r="C3985">
        <v>192</v>
      </c>
    </row>
    <row r="3986" spans="2:3" x14ac:dyDescent="0.2">
      <c r="B3986" s="5">
        <v>45946</v>
      </c>
      <c r="C3986">
        <v>248</v>
      </c>
    </row>
    <row r="3987" spans="2:3" x14ac:dyDescent="0.2">
      <c r="B3987" s="5">
        <v>45947</v>
      </c>
      <c r="C3987">
        <v>300</v>
      </c>
    </row>
    <row r="3988" spans="2:3" x14ac:dyDescent="0.2">
      <c r="B3988" s="5">
        <v>45947</v>
      </c>
      <c r="C3988">
        <v>300</v>
      </c>
    </row>
    <row r="3989" spans="2:3" x14ac:dyDescent="0.2">
      <c r="B3989" s="5">
        <v>45947</v>
      </c>
      <c r="C3989">
        <v>300</v>
      </c>
    </row>
    <row r="3990" spans="2:3" x14ac:dyDescent="0.2">
      <c r="B3990" s="5">
        <v>45947</v>
      </c>
      <c r="C3990">
        <v>160</v>
      </c>
    </row>
    <row r="3991" spans="2:3" x14ac:dyDescent="0.2">
      <c r="B3991" s="5">
        <v>45947</v>
      </c>
      <c r="C3991">
        <v>180</v>
      </c>
    </row>
    <row r="3992" spans="2:3" x14ac:dyDescent="0.2">
      <c r="B3992" s="5">
        <v>45947</v>
      </c>
      <c r="C3992">
        <v>160.47</v>
      </c>
    </row>
    <row r="3993" spans="2:3" x14ac:dyDescent="0.2">
      <c r="B3993" s="5">
        <v>45947</v>
      </c>
      <c r="C3993">
        <v>219.23</v>
      </c>
    </row>
    <row r="3994" spans="2:3" x14ac:dyDescent="0.2">
      <c r="B3994" s="5">
        <v>45947</v>
      </c>
      <c r="C3994">
        <v>258</v>
      </c>
    </row>
    <row r="3995" spans="2:3" x14ac:dyDescent="0.2">
      <c r="B3995" s="5">
        <v>45947</v>
      </c>
      <c r="C3995">
        <v>230</v>
      </c>
    </row>
    <row r="3996" spans="2:3" x14ac:dyDescent="0.2">
      <c r="B3996" s="5">
        <v>45947</v>
      </c>
      <c r="C3996">
        <v>219.23</v>
      </c>
    </row>
    <row r="3997" spans="2:3" x14ac:dyDescent="0.2">
      <c r="B3997" s="5">
        <v>45947</v>
      </c>
      <c r="C3997">
        <v>219.23</v>
      </c>
    </row>
    <row r="3998" spans="2:3" x14ac:dyDescent="0.2">
      <c r="B3998" s="5">
        <v>45947</v>
      </c>
      <c r="C3998">
        <v>230</v>
      </c>
    </row>
    <row r="3999" spans="2:3" x14ac:dyDescent="0.2">
      <c r="B3999" s="5">
        <v>45947</v>
      </c>
      <c r="C3999">
        <v>474.9</v>
      </c>
    </row>
    <row r="4000" spans="2:3" x14ac:dyDescent="0.2">
      <c r="B4000" s="5">
        <v>45947</v>
      </c>
      <c r="C4000">
        <v>160.47</v>
      </c>
    </row>
    <row r="4001" spans="2:3" x14ac:dyDescent="0.2">
      <c r="B4001" s="5">
        <v>45947</v>
      </c>
      <c r="C4001">
        <v>284</v>
      </c>
    </row>
    <row r="4002" spans="2:3" x14ac:dyDescent="0.2">
      <c r="B4002" s="5">
        <v>45947</v>
      </c>
      <c r="C4002">
        <v>283.33</v>
      </c>
    </row>
    <row r="4003" spans="2:3" x14ac:dyDescent="0.2">
      <c r="B4003" s="5">
        <v>45947</v>
      </c>
      <c r="C4003">
        <v>160.47</v>
      </c>
    </row>
    <row r="4004" spans="2:3" x14ac:dyDescent="0.2">
      <c r="B4004" s="5">
        <v>45947</v>
      </c>
      <c r="C4004">
        <v>226.54</v>
      </c>
    </row>
    <row r="4005" spans="2:3" x14ac:dyDescent="0.2">
      <c r="B4005" s="5">
        <v>45947</v>
      </c>
      <c r="C4005">
        <v>392.48</v>
      </c>
    </row>
    <row r="4006" spans="2:3" x14ac:dyDescent="0.2">
      <c r="B4006" s="5">
        <v>45948</v>
      </c>
      <c r="C4006">
        <v>1249</v>
      </c>
    </row>
    <row r="4007" spans="2:3" x14ac:dyDescent="0.2">
      <c r="B4007" s="5">
        <v>45948</v>
      </c>
      <c r="C4007">
        <v>209</v>
      </c>
    </row>
    <row r="4008" spans="2:3" x14ac:dyDescent="0.2">
      <c r="B4008" s="5">
        <v>45948</v>
      </c>
      <c r="C4008">
        <v>300</v>
      </c>
    </row>
    <row r="4009" spans="2:3" x14ac:dyDescent="0.2">
      <c r="B4009" s="5">
        <v>45948</v>
      </c>
      <c r="C4009">
        <v>291</v>
      </c>
    </row>
    <row r="4010" spans="2:3" x14ac:dyDescent="0.2">
      <c r="B4010" s="5">
        <v>45948</v>
      </c>
      <c r="C4010">
        <v>300</v>
      </c>
    </row>
    <row r="4011" spans="2:3" x14ac:dyDescent="0.2">
      <c r="B4011" s="5">
        <v>45948</v>
      </c>
      <c r="C4011">
        <v>227.4</v>
      </c>
    </row>
    <row r="4012" spans="2:3" x14ac:dyDescent="0.2">
      <c r="B4012" s="5">
        <v>45948</v>
      </c>
      <c r="C4012">
        <v>160.47</v>
      </c>
    </row>
    <row r="4013" spans="2:3" x14ac:dyDescent="0.2">
      <c r="B4013" s="5">
        <v>45948</v>
      </c>
      <c r="C4013">
        <v>134.4</v>
      </c>
    </row>
    <row r="4014" spans="2:3" x14ac:dyDescent="0.2">
      <c r="B4014" s="5">
        <v>45948</v>
      </c>
      <c r="C4014">
        <v>230</v>
      </c>
    </row>
    <row r="4015" spans="2:3" x14ac:dyDescent="0.2">
      <c r="B4015" s="5">
        <v>45948</v>
      </c>
      <c r="C4015">
        <v>320</v>
      </c>
    </row>
    <row r="4016" spans="2:3" x14ac:dyDescent="0.2">
      <c r="B4016" s="5">
        <v>45948</v>
      </c>
      <c r="C4016">
        <v>298.73</v>
      </c>
    </row>
    <row r="4017" spans="2:3" x14ac:dyDescent="0.2">
      <c r="B4017" s="5">
        <v>45948</v>
      </c>
      <c r="C4017">
        <v>282.83999999999997</v>
      </c>
    </row>
    <row r="4018" spans="2:3" x14ac:dyDescent="0.2">
      <c r="B4018" s="5">
        <v>45948</v>
      </c>
      <c r="C4018">
        <v>258</v>
      </c>
    </row>
    <row r="4019" spans="2:3" x14ac:dyDescent="0.2">
      <c r="B4019" s="5">
        <v>45948</v>
      </c>
      <c r="C4019">
        <v>180</v>
      </c>
    </row>
    <row r="4020" spans="2:3" x14ac:dyDescent="0.2">
      <c r="B4020" s="5">
        <v>45948</v>
      </c>
      <c r="C4020">
        <v>320</v>
      </c>
    </row>
    <row r="4021" spans="2:3" x14ac:dyDescent="0.2">
      <c r="B4021" s="5">
        <v>45948</v>
      </c>
      <c r="C4021">
        <v>518.77</v>
      </c>
    </row>
    <row r="4022" spans="2:3" x14ac:dyDescent="0.2">
      <c r="B4022" s="5">
        <v>45948</v>
      </c>
      <c r="C4022">
        <v>241</v>
      </c>
    </row>
    <row r="4023" spans="2:3" x14ac:dyDescent="0.2">
      <c r="B4023" s="5">
        <v>45948</v>
      </c>
      <c r="C4023">
        <v>192</v>
      </c>
    </row>
    <row r="4024" spans="2:3" x14ac:dyDescent="0.2">
      <c r="B4024" s="5">
        <v>45948</v>
      </c>
      <c r="C4024">
        <v>294</v>
      </c>
    </row>
    <row r="4025" spans="2:3" x14ac:dyDescent="0.2">
      <c r="B4025" s="5">
        <v>45948</v>
      </c>
      <c r="C4025">
        <v>375</v>
      </c>
    </row>
    <row r="4026" spans="2:3" x14ac:dyDescent="0.2">
      <c r="B4026" s="5">
        <v>45948</v>
      </c>
      <c r="C4026">
        <v>300</v>
      </c>
    </row>
    <row r="4027" spans="2:3" x14ac:dyDescent="0.2">
      <c r="B4027" s="5">
        <v>45948</v>
      </c>
      <c r="C4027">
        <v>280</v>
      </c>
    </row>
    <row r="4028" spans="2:3" x14ac:dyDescent="0.2">
      <c r="B4028" s="5">
        <v>45948</v>
      </c>
      <c r="C4028">
        <v>283.33</v>
      </c>
    </row>
    <row r="4029" spans="2:3" x14ac:dyDescent="0.2">
      <c r="B4029" s="5">
        <v>45948</v>
      </c>
      <c r="C4029">
        <v>273</v>
      </c>
    </row>
    <row r="4030" spans="2:3" x14ac:dyDescent="0.2">
      <c r="B4030" s="5">
        <v>45948</v>
      </c>
      <c r="C4030">
        <v>310</v>
      </c>
    </row>
    <row r="4031" spans="2:3" x14ac:dyDescent="0.2">
      <c r="B4031" s="5">
        <v>45948</v>
      </c>
      <c r="C4031">
        <v>160.47</v>
      </c>
    </row>
    <row r="4032" spans="2:3" x14ac:dyDescent="0.2">
      <c r="B4032" s="5">
        <v>45949</v>
      </c>
      <c r="C4032">
        <v>799</v>
      </c>
    </row>
    <row r="4033" spans="2:3" x14ac:dyDescent="0.2">
      <c r="B4033" s="5">
        <v>45949</v>
      </c>
      <c r="C4033">
        <v>399.5</v>
      </c>
    </row>
    <row r="4034" spans="2:3" x14ac:dyDescent="0.2">
      <c r="B4034" s="5">
        <v>45949</v>
      </c>
      <c r="C4034">
        <v>160</v>
      </c>
    </row>
    <row r="4035" spans="2:3" x14ac:dyDescent="0.2">
      <c r="B4035" s="5">
        <v>45949</v>
      </c>
      <c r="C4035">
        <v>430</v>
      </c>
    </row>
    <row r="4036" spans="2:3" x14ac:dyDescent="0.2">
      <c r="B4036" s="5">
        <v>45949</v>
      </c>
      <c r="C4036">
        <v>430</v>
      </c>
    </row>
    <row r="4037" spans="2:3" x14ac:dyDescent="0.2">
      <c r="B4037" s="5">
        <v>45949</v>
      </c>
      <c r="C4037">
        <v>354.42</v>
      </c>
    </row>
    <row r="4038" spans="2:3" x14ac:dyDescent="0.2">
      <c r="B4038" s="5">
        <v>45949</v>
      </c>
      <c r="C4038">
        <v>273.73</v>
      </c>
    </row>
    <row r="4039" spans="2:3" x14ac:dyDescent="0.2">
      <c r="B4039" s="5">
        <v>45949</v>
      </c>
      <c r="C4039">
        <v>160.47</v>
      </c>
    </row>
    <row r="4040" spans="2:3" x14ac:dyDescent="0.2">
      <c r="B4040" s="5">
        <v>45949</v>
      </c>
      <c r="C4040">
        <v>430</v>
      </c>
    </row>
    <row r="4041" spans="2:3" x14ac:dyDescent="0.2">
      <c r="B4041" s="5">
        <v>45949</v>
      </c>
      <c r="C4041">
        <v>690</v>
      </c>
    </row>
    <row r="4042" spans="2:3" x14ac:dyDescent="0.2">
      <c r="B4042" s="5">
        <v>45949</v>
      </c>
      <c r="C4042">
        <v>228</v>
      </c>
    </row>
    <row r="4043" spans="2:3" x14ac:dyDescent="0.2">
      <c r="B4043" s="5">
        <v>45949</v>
      </c>
      <c r="C4043">
        <v>230</v>
      </c>
    </row>
    <row r="4044" spans="2:3" x14ac:dyDescent="0.2">
      <c r="B4044" s="5">
        <v>45949</v>
      </c>
      <c r="C4044">
        <v>160.47</v>
      </c>
    </row>
    <row r="4045" spans="2:3" x14ac:dyDescent="0.2">
      <c r="B4045" s="5">
        <v>45949</v>
      </c>
      <c r="C4045">
        <v>230</v>
      </c>
    </row>
    <row r="4046" spans="2:3" x14ac:dyDescent="0.2">
      <c r="B4046" s="5">
        <v>45949</v>
      </c>
      <c r="C4046">
        <v>180</v>
      </c>
    </row>
    <row r="4047" spans="2:3" x14ac:dyDescent="0.2">
      <c r="B4047" s="5">
        <v>45949</v>
      </c>
      <c r="C4047">
        <v>178.16</v>
      </c>
    </row>
    <row r="4048" spans="2:3" x14ac:dyDescent="0.2">
      <c r="B4048" s="5">
        <v>45949</v>
      </c>
      <c r="C4048">
        <v>161</v>
      </c>
    </row>
    <row r="4049" spans="2:3" x14ac:dyDescent="0.2">
      <c r="B4049" s="5">
        <v>45949</v>
      </c>
      <c r="C4049">
        <v>147</v>
      </c>
    </row>
    <row r="4050" spans="2:3" x14ac:dyDescent="0.2">
      <c r="B4050" s="5">
        <v>45949</v>
      </c>
      <c r="C4050">
        <v>280</v>
      </c>
    </row>
    <row r="4051" spans="2:3" x14ac:dyDescent="0.2">
      <c r="B4051" s="5">
        <v>45949</v>
      </c>
      <c r="C4051">
        <v>192</v>
      </c>
    </row>
    <row r="4052" spans="2:3" x14ac:dyDescent="0.2">
      <c r="B4052" s="5">
        <v>45949</v>
      </c>
      <c r="C4052">
        <v>449.94</v>
      </c>
    </row>
    <row r="4053" spans="2:3" x14ac:dyDescent="0.2">
      <c r="B4053" s="5">
        <v>45949</v>
      </c>
      <c r="C4053">
        <v>384</v>
      </c>
    </row>
    <row r="4054" spans="2:3" x14ac:dyDescent="0.2">
      <c r="B4054" s="5">
        <v>45949</v>
      </c>
      <c r="C4054">
        <v>483.05</v>
      </c>
    </row>
    <row r="4055" spans="2:3" x14ac:dyDescent="0.2">
      <c r="B4055" s="5">
        <v>45949</v>
      </c>
      <c r="C4055">
        <v>279</v>
      </c>
    </row>
    <row r="4056" spans="2:3" x14ac:dyDescent="0.2">
      <c r="B4056" s="5">
        <v>45949</v>
      </c>
      <c r="C4056">
        <v>209</v>
      </c>
    </row>
    <row r="4057" spans="2:3" x14ac:dyDescent="0.2">
      <c r="B4057" s="5">
        <v>45950</v>
      </c>
      <c r="C4057">
        <v>0</v>
      </c>
    </row>
    <row r="4058" spans="2:3" x14ac:dyDescent="0.2">
      <c r="B4058" s="5">
        <v>45950</v>
      </c>
      <c r="C4058">
        <v>292.73</v>
      </c>
    </row>
    <row r="4059" spans="2:3" x14ac:dyDescent="0.2">
      <c r="B4059" s="5">
        <v>45950</v>
      </c>
      <c r="C4059">
        <v>258</v>
      </c>
    </row>
    <row r="4060" spans="2:3" x14ac:dyDescent="0.2">
      <c r="B4060" s="5">
        <v>45950</v>
      </c>
      <c r="C4060">
        <v>300</v>
      </c>
    </row>
    <row r="4061" spans="2:3" x14ac:dyDescent="0.2">
      <c r="B4061" s="5">
        <v>45950</v>
      </c>
      <c r="C4061">
        <v>230</v>
      </c>
    </row>
    <row r="4062" spans="2:3" x14ac:dyDescent="0.2">
      <c r="B4062" s="5">
        <v>45950</v>
      </c>
      <c r="C4062">
        <v>300</v>
      </c>
    </row>
    <row r="4063" spans="2:3" x14ac:dyDescent="0.2">
      <c r="B4063" s="5">
        <v>45950</v>
      </c>
      <c r="C4063">
        <v>255</v>
      </c>
    </row>
    <row r="4064" spans="2:3" x14ac:dyDescent="0.2">
      <c r="B4064" s="5">
        <v>45950</v>
      </c>
      <c r="C4064">
        <v>430</v>
      </c>
    </row>
    <row r="4065" spans="2:3" x14ac:dyDescent="0.2">
      <c r="B4065" s="5">
        <v>45950</v>
      </c>
      <c r="C4065">
        <v>219.23</v>
      </c>
    </row>
    <row r="4066" spans="2:3" x14ac:dyDescent="0.2">
      <c r="B4066" s="5">
        <v>45950</v>
      </c>
      <c r="C4066">
        <v>479</v>
      </c>
    </row>
    <row r="4067" spans="2:3" x14ac:dyDescent="0.2">
      <c r="B4067" s="5">
        <v>45950</v>
      </c>
      <c r="C4067">
        <v>297.44</v>
      </c>
    </row>
    <row r="4068" spans="2:3" x14ac:dyDescent="0.2">
      <c r="B4068" s="5">
        <v>45950</v>
      </c>
      <c r="C4068">
        <v>324.95</v>
      </c>
    </row>
    <row r="4069" spans="2:3" x14ac:dyDescent="0.2">
      <c r="B4069" s="5">
        <v>45950</v>
      </c>
      <c r="C4069">
        <v>165</v>
      </c>
    </row>
    <row r="4070" spans="2:3" x14ac:dyDescent="0.2">
      <c r="B4070" s="5">
        <v>45950</v>
      </c>
      <c r="C4070">
        <v>264</v>
      </c>
    </row>
    <row r="4071" spans="2:3" x14ac:dyDescent="0.2">
      <c r="B4071" s="5">
        <v>45950</v>
      </c>
      <c r="C4071">
        <v>160</v>
      </c>
    </row>
    <row r="4072" spans="2:3" x14ac:dyDescent="0.2">
      <c r="B4072" s="5">
        <v>45950</v>
      </c>
      <c r="C4072">
        <v>302.22000000000003</v>
      </c>
    </row>
    <row r="4073" spans="2:3" x14ac:dyDescent="0.2">
      <c r="B4073" s="5">
        <v>45950</v>
      </c>
      <c r="C4073">
        <v>180</v>
      </c>
    </row>
    <row r="4074" spans="2:3" x14ac:dyDescent="0.2">
      <c r="B4074" s="5">
        <v>45950</v>
      </c>
      <c r="C4074">
        <v>249.03</v>
      </c>
    </row>
    <row r="4075" spans="2:3" x14ac:dyDescent="0.2">
      <c r="B4075" s="5">
        <v>45950</v>
      </c>
      <c r="C4075">
        <v>160.47</v>
      </c>
    </row>
    <row r="4076" spans="2:3" x14ac:dyDescent="0.2">
      <c r="B4076" s="5">
        <v>45951</v>
      </c>
      <c r="C4076">
        <v>624.5</v>
      </c>
    </row>
    <row r="4077" spans="2:3" x14ac:dyDescent="0.2">
      <c r="B4077" s="5">
        <v>45951</v>
      </c>
      <c r="C4077">
        <v>161</v>
      </c>
    </row>
    <row r="4078" spans="2:3" x14ac:dyDescent="0.2">
      <c r="B4078" s="5">
        <v>45951</v>
      </c>
      <c r="C4078">
        <v>314.23</v>
      </c>
    </row>
    <row r="4079" spans="2:3" x14ac:dyDescent="0.2">
      <c r="B4079" s="5">
        <v>45951</v>
      </c>
      <c r="C4079">
        <v>314</v>
      </c>
    </row>
    <row r="4080" spans="2:3" x14ac:dyDescent="0.2">
      <c r="B4080" s="5">
        <v>45951</v>
      </c>
      <c r="C4080">
        <v>314</v>
      </c>
    </row>
    <row r="4081" spans="2:3" x14ac:dyDescent="0.2">
      <c r="B4081" s="5">
        <v>45951</v>
      </c>
      <c r="C4081">
        <v>364.98</v>
      </c>
    </row>
    <row r="4082" spans="2:3" x14ac:dyDescent="0.2">
      <c r="B4082" s="5">
        <v>45951</v>
      </c>
      <c r="C4082">
        <v>227</v>
      </c>
    </row>
    <row r="4083" spans="2:3" x14ac:dyDescent="0.2">
      <c r="B4083" s="5">
        <v>45951</v>
      </c>
      <c r="C4083">
        <v>227</v>
      </c>
    </row>
    <row r="4084" spans="2:3" x14ac:dyDescent="0.2">
      <c r="B4084" s="5">
        <v>45951</v>
      </c>
      <c r="C4084">
        <v>180</v>
      </c>
    </row>
    <row r="4085" spans="2:3" x14ac:dyDescent="0.2">
      <c r="B4085" s="5">
        <v>45951</v>
      </c>
      <c r="C4085">
        <v>315</v>
      </c>
    </row>
    <row r="4086" spans="2:3" x14ac:dyDescent="0.2">
      <c r="B4086" s="5">
        <v>45951</v>
      </c>
      <c r="C4086">
        <v>230</v>
      </c>
    </row>
    <row r="4087" spans="2:3" x14ac:dyDescent="0.2">
      <c r="B4087" s="5">
        <v>45951</v>
      </c>
      <c r="C4087">
        <v>258</v>
      </c>
    </row>
    <row r="4088" spans="2:3" x14ac:dyDescent="0.2">
      <c r="B4088" s="5">
        <v>45951</v>
      </c>
      <c r="C4088">
        <v>300</v>
      </c>
    </row>
    <row r="4089" spans="2:3" x14ac:dyDescent="0.2">
      <c r="B4089" s="5">
        <v>45951</v>
      </c>
      <c r="C4089">
        <v>233</v>
      </c>
    </row>
    <row r="4090" spans="2:3" x14ac:dyDescent="0.2">
      <c r="B4090" s="5">
        <v>45951</v>
      </c>
      <c r="C4090">
        <v>290.54000000000002</v>
      </c>
    </row>
    <row r="4091" spans="2:3" x14ac:dyDescent="0.2">
      <c r="B4091" s="5">
        <v>45951</v>
      </c>
      <c r="C4091">
        <v>300</v>
      </c>
    </row>
    <row r="4092" spans="2:3" x14ac:dyDescent="0.2">
      <c r="B4092" s="5">
        <v>45951</v>
      </c>
      <c r="C4092">
        <v>408</v>
      </c>
    </row>
    <row r="4093" spans="2:3" x14ac:dyDescent="0.2">
      <c r="B4093" s="5">
        <v>45951</v>
      </c>
      <c r="C4093">
        <v>160.26</v>
      </c>
    </row>
    <row r="4094" spans="2:3" x14ac:dyDescent="0.2">
      <c r="B4094" s="5">
        <v>45951</v>
      </c>
      <c r="C4094">
        <v>160.47</v>
      </c>
    </row>
    <row r="4095" spans="2:3" x14ac:dyDescent="0.2">
      <c r="B4095" s="5">
        <v>45951</v>
      </c>
      <c r="C4095">
        <v>300</v>
      </c>
    </row>
    <row r="4096" spans="2:3" x14ac:dyDescent="0.2">
      <c r="B4096" s="5">
        <v>45951</v>
      </c>
      <c r="C4096">
        <v>310</v>
      </c>
    </row>
    <row r="4097" spans="2:3" x14ac:dyDescent="0.2">
      <c r="B4097" s="5">
        <v>45952</v>
      </c>
      <c r="C4097">
        <v>1000</v>
      </c>
    </row>
    <row r="4098" spans="2:3" x14ac:dyDescent="0.2">
      <c r="B4098" s="5">
        <v>45952</v>
      </c>
      <c r="C4098">
        <v>230</v>
      </c>
    </row>
    <row r="4099" spans="2:3" x14ac:dyDescent="0.2">
      <c r="B4099" s="5">
        <v>45952</v>
      </c>
      <c r="C4099">
        <v>209.2</v>
      </c>
    </row>
    <row r="4100" spans="2:3" x14ac:dyDescent="0.2">
      <c r="B4100" s="5">
        <v>45952</v>
      </c>
      <c r="C4100">
        <v>230</v>
      </c>
    </row>
    <row r="4101" spans="2:3" x14ac:dyDescent="0.2">
      <c r="B4101" s="5">
        <v>45952</v>
      </c>
      <c r="C4101">
        <v>219.23</v>
      </c>
    </row>
    <row r="4102" spans="2:3" x14ac:dyDescent="0.2">
      <c r="B4102" s="5">
        <v>45952</v>
      </c>
      <c r="C4102">
        <v>168.33</v>
      </c>
    </row>
    <row r="4103" spans="2:3" x14ac:dyDescent="0.2">
      <c r="B4103" s="5">
        <v>45952</v>
      </c>
      <c r="C4103">
        <v>314.23</v>
      </c>
    </row>
    <row r="4104" spans="2:3" x14ac:dyDescent="0.2">
      <c r="B4104" s="5">
        <v>45952</v>
      </c>
      <c r="C4104">
        <v>160</v>
      </c>
    </row>
    <row r="4105" spans="2:3" x14ac:dyDescent="0.2">
      <c r="B4105" s="5">
        <v>45952</v>
      </c>
      <c r="C4105">
        <v>344.14</v>
      </c>
    </row>
    <row r="4106" spans="2:3" x14ac:dyDescent="0.2">
      <c r="B4106" s="5">
        <v>45952</v>
      </c>
      <c r="C4106">
        <v>230</v>
      </c>
    </row>
    <row r="4107" spans="2:3" x14ac:dyDescent="0.2">
      <c r="B4107" s="5">
        <v>45952</v>
      </c>
      <c r="C4107">
        <v>134</v>
      </c>
    </row>
    <row r="4108" spans="2:3" x14ac:dyDescent="0.2">
      <c r="B4108" s="5">
        <v>45952</v>
      </c>
      <c r="C4108">
        <v>192</v>
      </c>
    </row>
    <row r="4109" spans="2:3" x14ac:dyDescent="0.2">
      <c r="B4109" s="5">
        <v>45952</v>
      </c>
      <c r="C4109">
        <v>309</v>
      </c>
    </row>
    <row r="4110" spans="2:3" x14ac:dyDescent="0.2">
      <c r="B4110" s="5">
        <v>45952</v>
      </c>
      <c r="C4110">
        <v>350.77</v>
      </c>
    </row>
    <row r="4111" spans="2:3" x14ac:dyDescent="0.2">
      <c r="B4111" s="5">
        <v>45952</v>
      </c>
      <c r="C4111">
        <v>524.95000000000005</v>
      </c>
    </row>
    <row r="4112" spans="2:3" x14ac:dyDescent="0.2">
      <c r="B4112" s="5">
        <v>45953</v>
      </c>
      <c r="C4112">
        <v>160.47</v>
      </c>
    </row>
    <row r="4113" spans="2:3" x14ac:dyDescent="0.2">
      <c r="B4113" s="5">
        <v>45953</v>
      </c>
      <c r="C4113">
        <v>230</v>
      </c>
    </row>
    <row r="4114" spans="2:3" x14ac:dyDescent="0.2">
      <c r="B4114" s="5">
        <v>45953</v>
      </c>
      <c r="C4114">
        <v>160.47</v>
      </c>
    </row>
    <row r="4115" spans="2:3" x14ac:dyDescent="0.2">
      <c r="B4115" s="5">
        <v>45953</v>
      </c>
      <c r="C4115">
        <v>160.47</v>
      </c>
    </row>
    <row r="4116" spans="2:3" x14ac:dyDescent="0.2">
      <c r="B4116" s="5">
        <v>45953</v>
      </c>
      <c r="C4116">
        <v>430</v>
      </c>
    </row>
    <row r="4117" spans="2:3" x14ac:dyDescent="0.2">
      <c r="B4117" s="5">
        <v>45953</v>
      </c>
      <c r="C4117">
        <v>160</v>
      </c>
    </row>
    <row r="4118" spans="2:3" x14ac:dyDescent="0.2">
      <c r="B4118" s="5">
        <v>45953</v>
      </c>
      <c r="C4118">
        <v>211.92</v>
      </c>
    </row>
    <row r="4119" spans="2:3" x14ac:dyDescent="0.2">
      <c r="B4119" s="5">
        <v>45953</v>
      </c>
      <c r="C4119">
        <v>273</v>
      </c>
    </row>
    <row r="4120" spans="2:3" x14ac:dyDescent="0.2">
      <c r="B4120" s="5">
        <v>45953</v>
      </c>
      <c r="C4120">
        <v>180</v>
      </c>
    </row>
    <row r="4121" spans="2:3" x14ac:dyDescent="0.2">
      <c r="B4121" s="5">
        <v>45953</v>
      </c>
      <c r="C4121">
        <v>169.98</v>
      </c>
    </row>
    <row r="4122" spans="2:3" x14ac:dyDescent="0.2">
      <c r="B4122" s="5">
        <v>45953</v>
      </c>
      <c r="C4122">
        <v>288.60000000000002</v>
      </c>
    </row>
    <row r="4123" spans="2:3" x14ac:dyDescent="0.2">
      <c r="B4123" s="5">
        <v>45953</v>
      </c>
      <c r="C4123">
        <v>153.47</v>
      </c>
    </row>
    <row r="4124" spans="2:3" x14ac:dyDescent="0.2">
      <c r="B4124" s="5">
        <v>45953</v>
      </c>
      <c r="C4124">
        <v>186.02</v>
      </c>
    </row>
    <row r="4125" spans="2:3" x14ac:dyDescent="0.2">
      <c r="B4125" s="5">
        <v>45953</v>
      </c>
      <c r="C4125">
        <v>230</v>
      </c>
    </row>
    <row r="4126" spans="2:3" x14ac:dyDescent="0.2">
      <c r="B4126" s="5">
        <v>45953</v>
      </c>
      <c r="C4126">
        <v>390</v>
      </c>
    </row>
    <row r="4127" spans="2:3" x14ac:dyDescent="0.2">
      <c r="B4127" s="5">
        <v>45953</v>
      </c>
      <c r="C4127">
        <v>400</v>
      </c>
    </row>
    <row r="4128" spans="2:3" x14ac:dyDescent="0.2">
      <c r="B4128" s="5">
        <v>45953</v>
      </c>
      <c r="C4128">
        <v>144.30000000000001</v>
      </c>
    </row>
    <row r="4129" spans="2:3" x14ac:dyDescent="0.2">
      <c r="B4129" s="5">
        <v>45953</v>
      </c>
      <c r="C4129">
        <v>160.47</v>
      </c>
    </row>
    <row r="4130" spans="2:3" x14ac:dyDescent="0.2">
      <c r="B4130" s="5">
        <v>45953</v>
      </c>
      <c r="C4130">
        <v>263.73</v>
      </c>
    </row>
    <row r="4131" spans="2:3" x14ac:dyDescent="0.2">
      <c r="B4131" s="5">
        <v>45953</v>
      </c>
      <c r="C4131">
        <v>294.95</v>
      </c>
    </row>
    <row r="4132" spans="2:3" x14ac:dyDescent="0.2">
      <c r="B4132" s="5">
        <v>45953</v>
      </c>
      <c r="C4132">
        <v>495</v>
      </c>
    </row>
    <row r="4133" spans="2:3" x14ac:dyDescent="0.2">
      <c r="B4133" s="5">
        <v>45953</v>
      </c>
      <c r="C4133">
        <v>192</v>
      </c>
    </row>
    <row r="4134" spans="2:3" x14ac:dyDescent="0.2">
      <c r="B4134" s="5">
        <v>45953</v>
      </c>
      <c r="C4134">
        <v>248</v>
      </c>
    </row>
    <row r="4135" spans="2:3" x14ac:dyDescent="0.2">
      <c r="B4135" s="5">
        <v>45954</v>
      </c>
      <c r="C4135">
        <v>1249</v>
      </c>
    </row>
    <row r="4136" spans="2:3" x14ac:dyDescent="0.2">
      <c r="B4136" s="5">
        <v>45954</v>
      </c>
      <c r="C4136">
        <v>300</v>
      </c>
    </row>
    <row r="4137" spans="2:3" x14ac:dyDescent="0.2">
      <c r="B4137" s="5">
        <v>45954</v>
      </c>
      <c r="C4137">
        <v>300</v>
      </c>
    </row>
    <row r="4138" spans="2:3" x14ac:dyDescent="0.2">
      <c r="B4138" s="5">
        <v>45954</v>
      </c>
      <c r="C4138">
        <v>180</v>
      </c>
    </row>
    <row r="4139" spans="2:3" x14ac:dyDescent="0.2">
      <c r="B4139" s="5">
        <v>45954</v>
      </c>
      <c r="C4139">
        <v>300</v>
      </c>
    </row>
    <row r="4140" spans="2:3" x14ac:dyDescent="0.2">
      <c r="B4140" s="5">
        <v>45954</v>
      </c>
      <c r="C4140">
        <v>160</v>
      </c>
    </row>
    <row r="4141" spans="2:3" x14ac:dyDescent="0.2">
      <c r="B4141" s="5">
        <v>45954</v>
      </c>
      <c r="C4141">
        <v>180</v>
      </c>
    </row>
    <row r="4142" spans="2:3" x14ac:dyDescent="0.2">
      <c r="B4142" s="5">
        <v>45954</v>
      </c>
      <c r="C4142">
        <v>219.23</v>
      </c>
    </row>
    <row r="4143" spans="2:3" x14ac:dyDescent="0.2">
      <c r="B4143" s="5">
        <v>45954</v>
      </c>
      <c r="C4143">
        <v>180</v>
      </c>
    </row>
    <row r="4144" spans="2:3" x14ac:dyDescent="0.2">
      <c r="B4144" s="5">
        <v>45954</v>
      </c>
      <c r="C4144">
        <v>230</v>
      </c>
    </row>
    <row r="4145" spans="2:3" x14ac:dyDescent="0.2">
      <c r="B4145" s="5">
        <v>45954</v>
      </c>
      <c r="C4145">
        <v>219.23</v>
      </c>
    </row>
    <row r="4146" spans="2:3" x14ac:dyDescent="0.2">
      <c r="B4146" s="5">
        <v>45954</v>
      </c>
      <c r="C4146">
        <v>219.23</v>
      </c>
    </row>
    <row r="4147" spans="2:3" x14ac:dyDescent="0.2">
      <c r="B4147" s="5">
        <v>45954</v>
      </c>
      <c r="C4147">
        <v>230</v>
      </c>
    </row>
    <row r="4148" spans="2:3" x14ac:dyDescent="0.2">
      <c r="B4148" s="5">
        <v>45954</v>
      </c>
      <c r="C4148">
        <v>258</v>
      </c>
    </row>
    <row r="4149" spans="2:3" x14ac:dyDescent="0.2">
      <c r="B4149" s="5">
        <v>45954</v>
      </c>
      <c r="C4149">
        <v>474.9</v>
      </c>
    </row>
    <row r="4150" spans="2:3" x14ac:dyDescent="0.2">
      <c r="B4150" s="5">
        <v>45954</v>
      </c>
      <c r="C4150">
        <v>160.47</v>
      </c>
    </row>
    <row r="4151" spans="2:3" x14ac:dyDescent="0.2">
      <c r="B4151" s="5">
        <v>45954</v>
      </c>
      <c r="C4151">
        <v>241</v>
      </c>
    </row>
    <row r="4152" spans="2:3" x14ac:dyDescent="0.2">
      <c r="B4152" s="5">
        <v>45954</v>
      </c>
      <c r="C4152">
        <v>294</v>
      </c>
    </row>
    <row r="4153" spans="2:3" x14ac:dyDescent="0.2">
      <c r="B4153" s="5">
        <v>45954</v>
      </c>
      <c r="C4153">
        <v>283.33</v>
      </c>
    </row>
    <row r="4154" spans="2:3" x14ac:dyDescent="0.2">
      <c r="B4154" s="5">
        <v>45954</v>
      </c>
      <c r="C4154">
        <v>280</v>
      </c>
    </row>
    <row r="4155" spans="2:3" x14ac:dyDescent="0.2">
      <c r="B4155" s="5">
        <v>45954</v>
      </c>
      <c r="C4155">
        <v>226.54</v>
      </c>
    </row>
    <row r="4156" spans="2:3" x14ac:dyDescent="0.2">
      <c r="B4156" s="5">
        <v>45954</v>
      </c>
      <c r="C4156">
        <v>392.48</v>
      </c>
    </row>
    <row r="4157" spans="2:3" x14ac:dyDescent="0.2">
      <c r="B4157" s="5">
        <v>45955</v>
      </c>
      <c r="C4157">
        <v>273</v>
      </c>
    </row>
    <row r="4158" spans="2:3" x14ac:dyDescent="0.2">
      <c r="B4158" s="5">
        <v>45955</v>
      </c>
      <c r="C4158">
        <v>310</v>
      </c>
    </row>
    <row r="4159" spans="2:3" x14ac:dyDescent="0.2">
      <c r="B4159" s="5">
        <v>45955</v>
      </c>
      <c r="C4159">
        <v>160.47</v>
      </c>
    </row>
    <row r="4160" spans="2:3" x14ac:dyDescent="0.2">
      <c r="B4160" s="5">
        <v>45955</v>
      </c>
      <c r="C4160">
        <v>300</v>
      </c>
    </row>
    <row r="4161" spans="2:3" x14ac:dyDescent="0.2">
      <c r="B4161" s="5">
        <v>45955</v>
      </c>
      <c r="C4161">
        <v>291</v>
      </c>
    </row>
    <row r="4162" spans="2:3" x14ac:dyDescent="0.2">
      <c r="B4162" s="5">
        <v>45955</v>
      </c>
      <c r="C4162">
        <v>300</v>
      </c>
    </row>
    <row r="4163" spans="2:3" x14ac:dyDescent="0.2">
      <c r="B4163" s="5">
        <v>45955</v>
      </c>
      <c r="C4163">
        <v>200</v>
      </c>
    </row>
    <row r="4164" spans="2:3" x14ac:dyDescent="0.2">
      <c r="B4164" s="5">
        <v>45955</v>
      </c>
      <c r="C4164">
        <v>221.98</v>
      </c>
    </row>
    <row r="4165" spans="2:3" x14ac:dyDescent="0.2">
      <c r="B4165" s="5">
        <v>45955</v>
      </c>
      <c r="C4165">
        <v>160.47</v>
      </c>
    </row>
    <row r="4166" spans="2:3" x14ac:dyDescent="0.2">
      <c r="B4166" s="5">
        <v>45955</v>
      </c>
      <c r="C4166">
        <v>134.4</v>
      </c>
    </row>
    <row r="4167" spans="2:3" x14ac:dyDescent="0.2">
      <c r="B4167" s="5">
        <v>45955</v>
      </c>
      <c r="C4167">
        <v>227.33</v>
      </c>
    </row>
    <row r="4168" spans="2:3" x14ac:dyDescent="0.2">
      <c r="B4168" s="5">
        <v>45955</v>
      </c>
      <c r="C4168">
        <v>298.63</v>
      </c>
    </row>
    <row r="4169" spans="2:3" x14ac:dyDescent="0.2">
      <c r="B4169" s="5">
        <v>45955</v>
      </c>
      <c r="C4169">
        <v>282.83999999999997</v>
      </c>
    </row>
    <row r="4170" spans="2:3" x14ac:dyDescent="0.2">
      <c r="B4170" s="5">
        <v>45955</v>
      </c>
      <c r="C4170">
        <v>258</v>
      </c>
    </row>
    <row r="4171" spans="2:3" x14ac:dyDescent="0.2">
      <c r="B4171" s="5">
        <v>45955</v>
      </c>
      <c r="C4171">
        <v>180</v>
      </c>
    </row>
    <row r="4172" spans="2:3" x14ac:dyDescent="0.2">
      <c r="B4172" s="5">
        <v>45955</v>
      </c>
      <c r="C4172">
        <v>492.35</v>
      </c>
    </row>
    <row r="4173" spans="2:3" x14ac:dyDescent="0.2">
      <c r="B4173" s="5">
        <v>45955</v>
      </c>
      <c r="C4173">
        <v>320</v>
      </c>
    </row>
    <row r="4174" spans="2:3" x14ac:dyDescent="0.2">
      <c r="B4174" s="5">
        <v>45955</v>
      </c>
      <c r="C4174">
        <v>320</v>
      </c>
    </row>
    <row r="4175" spans="2:3" x14ac:dyDescent="0.2">
      <c r="B4175" s="5">
        <v>45955</v>
      </c>
      <c r="C4175">
        <v>518</v>
      </c>
    </row>
    <row r="4176" spans="2:3" x14ac:dyDescent="0.2">
      <c r="B4176" s="5">
        <v>45955</v>
      </c>
      <c r="C4176">
        <v>192</v>
      </c>
    </row>
    <row r="4177" spans="2:3" x14ac:dyDescent="0.2">
      <c r="B4177" s="5">
        <v>45955</v>
      </c>
      <c r="C4177">
        <v>374.42</v>
      </c>
    </row>
    <row r="4178" spans="2:3" x14ac:dyDescent="0.2">
      <c r="B4178" s="5">
        <v>45955</v>
      </c>
      <c r="C4178">
        <v>290</v>
      </c>
    </row>
    <row r="4179" spans="2:3" x14ac:dyDescent="0.2">
      <c r="B4179" s="5">
        <v>45955</v>
      </c>
      <c r="C4179">
        <v>300</v>
      </c>
    </row>
    <row r="4180" spans="2:3" x14ac:dyDescent="0.2">
      <c r="B4180" s="5">
        <v>45955</v>
      </c>
      <c r="C4180">
        <v>160.47</v>
      </c>
    </row>
    <row r="4181" spans="2:3" x14ac:dyDescent="0.2">
      <c r="B4181" s="5">
        <v>45955</v>
      </c>
      <c r="C4181">
        <v>283.33</v>
      </c>
    </row>
    <row r="4182" spans="2:3" x14ac:dyDescent="0.2">
      <c r="B4182" s="5">
        <v>45955</v>
      </c>
      <c r="C4182">
        <v>219</v>
      </c>
    </row>
    <row r="4183" spans="2:3" x14ac:dyDescent="0.2">
      <c r="B4183" s="5">
        <v>45956</v>
      </c>
      <c r="C4183">
        <v>279</v>
      </c>
    </row>
    <row r="4184" spans="2:3" x14ac:dyDescent="0.2">
      <c r="B4184" s="5">
        <v>45956</v>
      </c>
      <c r="C4184">
        <v>209</v>
      </c>
    </row>
    <row r="4185" spans="2:3" x14ac:dyDescent="0.2">
      <c r="B4185" s="5">
        <v>45956</v>
      </c>
      <c r="C4185">
        <v>160.47</v>
      </c>
    </row>
    <row r="4186" spans="2:3" x14ac:dyDescent="0.2">
      <c r="B4186" s="5">
        <v>45956</v>
      </c>
      <c r="C4186">
        <v>209.23</v>
      </c>
    </row>
    <row r="4187" spans="2:3" x14ac:dyDescent="0.2">
      <c r="B4187" s="5">
        <v>45956</v>
      </c>
      <c r="C4187">
        <v>430</v>
      </c>
    </row>
    <row r="4188" spans="2:3" x14ac:dyDescent="0.2">
      <c r="B4188" s="5">
        <v>45956</v>
      </c>
      <c r="C4188">
        <v>430</v>
      </c>
    </row>
    <row r="4189" spans="2:3" x14ac:dyDescent="0.2">
      <c r="B4189" s="5">
        <v>45956</v>
      </c>
      <c r="C4189">
        <v>354.42</v>
      </c>
    </row>
    <row r="4190" spans="2:3" x14ac:dyDescent="0.2">
      <c r="B4190" s="5">
        <v>45956</v>
      </c>
      <c r="C4190">
        <v>273.73</v>
      </c>
    </row>
    <row r="4191" spans="2:3" x14ac:dyDescent="0.2">
      <c r="B4191" s="5">
        <v>45956</v>
      </c>
      <c r="C4191">
        <v>160.47</v>
      </c>
    </row>
    <row r="4192" spans="2:3" x14ac:dyDescent="0.2">
      <c r="B4192" s="5">
        <v>45956</v>
      </c>
      <c r="C4192">
        <v>690</v>
      </c>
    </row>
    <row r="4193" spans="2:3" x14ac:dyDescent="0.2">
      <c r="B4193" s="5">
        <v>45956</v>
      </c>
      <c r="C4193">
        <v>228</v>
      </c>
    </row>
    <row r="4194" spans="2:3" x14ac:dyDescent="0.2">
      <c r="B4194" s="5">
        <v>45956</v>
      </c>
      <c r="C4194">
        <v>219.23</v>
      </c>
    </row>
    <row r="4195" spans="2:3" x14ac:dyDescent="0.2">
      <c r="B4195" s="5">
        <v>45956</v>
      </c>
      <c r="C4195">
        <v>230</v>
      </c>
    </row>
    <row r="4196" spans="2:3" x14ac:dyDescent="0.2">
      <c r="B4196" s="5">
        <v>45956</v>
      </c>
      <c r="C4196">
        <v>180</v>
      </c>
    </row>
    <row r="4197" spans="2:3" x14ac:dyDescent="0.2">
      <c r="B4197" s="5">
        <v>45956</v>
      </c>
      <c r="C4197">
        <v>178.16</v>
      </c>
    </row>
    <row r="4198" spans="2:3" x14ac:dyDescent="0.2">
      <c r="B4198" s="5">
        <v>45956</v>
      </c>
      <c r="C4198">
        <v>161</v>
      </c>
    </row>
    <row r="4199" spans="2:3" x14ac:dyDescent="0.2">
      <c r="B4199" s="5">
        <v>45956</v>
      </c>
      <c r="C4199">
        <v>386</v>
      </c>
    </row>
    <row r="4200" spans="2:3" x14ac:dyDescent="0.2">
      <c r="B4200" s="5">
        <v>45956</v>
      </c>
      <c r="C4200">
        <v>160.47</v>
      </c>
    </row>
    <row r="4201" spans="2:3" x14ac:dyDescent="0.2">
      <c r="B4201" s="5">
        <v>45956</v>
      </c>
      <c r="C4201">
        <v>280</v>
      </c>
    </row>
    <row r="4202" spans="2:3" x14ac:dyDescent="0.2">
      <c r="B4202" s="5">
        <v>45956</v>
      </c>
      <c r="C4202">
        <v>449.94</v>
      </c>
    </row>
    <row r="4203" spans="2:3" x14ac:dyDescent="0.2">
      <c r="B4203" s="5">
        <v>45956</v>
      </c>
      <c r="C4203">
        <v>192</v>
      </c>
    </row>
    <row r="4204" spans="2:3" x14ac:dyDescent="0.2">
      <c r="B4204" s="5">
        <v>45956</v>
      </c>
      <c r="C4204">
        <v>384</v>
      </c>
    </row>
    <row r="4205" spans="2:3" x14ac:dyDescent="0.2">
      <c r="B4205" s="5">
        <v>45957</v>
      </c>
      <c r="C4205">
        <v>292.73</v>
      </c>
    </row>
    <row r="4206" spans="2:3" x14ac:dyDescent="0.2">
      <c r="B4206" s="5">
        <v>45957</v>
      </c>
      <c r="C4206">
        <v>258</v>
      </c>
    </row>
    <row r="4207" spans="2:3" x14ac:dyDescent="0.2">
      <c r="B4207" s="5">
        <v>45957</v>
      </c>
      <c r="C4207">
        <v>300</v>
      </c>
    </row>
    <row r="4208" spans="2:3" x14ac:dyDescent="0.2">
      <c r="B4208" s="5">
        <v>45957</v>
      </c>
      <c r="C4208">
        <v>230</v>
      </c>
    </row>
    <row r="4209" spans="2:3" x14ac:dyDescent="0.2">
      <c r="B4209" s="5">
        <v>45957</v>
      </c>
      <c r="C4209">
        <v>300</v>
      </c>
    </row>
    <row r="4210" spans="2:3" x14ac:dyDescent="0.2">
      <c r="B4210" s="5">
        <v>45957</v>
      </c>
      <c r="C4210">
        <v>255</v>
      </c>
    </row>
    <row r="4211" spans="2:3" x14ac:dyDescent="0.2">
      <c r="B4211" s="5">
        <v>45957</v>
      </c>
      <c r="C4211">
        <v>430</v>
      </c>
    </row>
    <row r="4212" spans="2:3" x14ac:dyDescent="0.2">
      <c r="B4212" s="5">
        <v>45957</v>
      </c>
      <c r="C4212">
        <v>219.23</v>
      </c>
    </row>
    <row r="4213" spans="2:3" x14ac:dyDescent="0.2">
      <c r="B4213" s="5">
        <v>45957</v>
      </c>
      <c r="C4213">
        <v>160</v>
      </c>
    </row>
    <row r="4214" spans="2:3" x14ac:dyDescent="0.2">
      <c r="B4214" s="5">
        <v>45957</v>
      </c>
      <c r="C4214">
        <v>230</v>
      </c>
    </row>
    <row r="4215" spans="2:3" x14ac:dyDescent="0.2">
      <c r="B4215" s="5">
        <v>45957</v>
      </c>
      <c r="C4215">
        <v>324.95</v>
      </c>
    </row>
    <row r="4216" spans="2:3" x14ac:dyDescent="0.2">
      <c r="B4216" s="5">
        <v>45957</v>
      </c>
      <c r="C4216">
        <v>165</v>
      </c>
    </row>
    <row r="4217" spans="2:3" x14ac:dyDescent="0.2">
      <c r="B4217" s="5">
        <v>45957</v>
      </c>
      <c r="C4217">
        <v>264</v>
      </c>
    </row>
    <row r="4218" spans="2:3" x14ac:dyDescent="0.2">
      <c r="B4218" s="5">
        <v>45957</v>
      </c>
      <c r="C4218">
        <v>302.22000000000003</v>
      </c>
    </row>
    <row r="4219" spans="2:3" x14ac:dyDescent="0.2">
      <c r="B4219" s="5">
        <v>45958</v>
      </c>
      <c r="C4219">
        <v>1249</v>
      </c>
    </row>
    <row r="4220" spans="2:3" x14ac:dyDescent="0.2">
      <c r="B4220" s="5">
        <v>45958</v>
      </c>
      <c r="C4220">
        <v>1000</v>
      </c>
    </row>
    <row r="4221" spans="2:3" x14ac:dyDescent="0.2">
      <c r="B4221" s="5">
        <v>45958</v>
      </c>
      <c r="C4221">
        <v>310</v>
      </c>
    </row>
    <row r="4222" spans="2:3" x14ac:dyDescent="0.2">
      <c r="B4222" s="5">
        <v>45958</v>
      </c>
      <c r="C4222">
        <v>314.23</v>
      </c>
    </row>
    <row r="4223" spans="2:3" x14ac:dyDescent="0.2">
      <c r="B4223" s="5">
        <v>45958</v>
      </c>
      <c r="C4223">
        <v>314</v>
      </c>
    </row>
    <row r="4224" spans="2:3" x14ac:dyDescent="0.2">
      <c r="B4224" s="5">
        <v>45958</v>
      </c>
      <c r="C4224">
        <v>364.98</v>
      </c>
    </row>
    <row r="4225" spans="2:3" x14ac:dyDescent="0.2">
      <c r="B4225" s="5">
        <v>45958</v>
      </c>
      <c r="C4225">
        <v>180</v>
      </c>
    </row>
    <row r="4226" spans="2:3" x14ac:dyDescent="0.2">
      <c r="B4226" s="5">
        <v>45958</v>
      </c>
      <c r="C4226">
        <v>315</v>
      </c>
    </row>
    <row r="4227" spans="2:3" x14ac:dyDescent="0.2">
      <c r="B4227" s="5">
        <v>45958</v>
      </c>
      <c r="C4227">
        <v>230</v>
      </c>
    </row>
    <row r="4228" spans="2:3" x14ac:dyDescent="0.2">
      <c r="B4228" s="5">
        <v>45958</v>
      </c>
      <c r="C4228">
        <v>258</v>
      </c>
    </row>
    <row r="4229" spans="2:3" x14ac:dyDescent="0.2">
      <c r="B4229" s="5">
        <v>45958</v>
      </c>
      <c r="C4229">
        <v>479</v>
      </c>
    </row>
    <row r="4230" spans="2:3" x14ac:dyDescent="0.2">
      <c r="B4230" s="5">
        <v>45958</v>
      </c>
      <c r="C4230">
        <v>300</v>
      </c>
    </row>
    <row r="4231" spans="2:3" x14ac:dyDescent="0.2">
      <c r="B4231" s="5">
        <v>45958</v>
      </c>
      <c r="C4231">
        <v>233</v>
      </c>
    </row>
    <row r="4232" spans="2:3" x14ac:dyDescent="0.2">
      <c r="B4232" s="5">
        <v>45958</v>
      </c>
      <c r="C4232">
        <v>290.54000000000002</v>
      </c>
    </row>
    <row r="4233" spans="2:3" x14ac:dyDescent="0.2">
      <c r="B4233" s="5">
        <v>45958</v>
      </c>
      <c r="C4233">
        <v>300</v>
      </c>
    </row>
    <row r="4234" spans="2:3" x14ac:dyDescent="0.2">
      <c r="B4234" s="5">
        <v>45958</v>
      </c>
      <c r="C4234">
        <v>408</v>
      </c>
    </row>
    <row r="4235" spans="2:3" x14ac:dyDescent="0.2">
      <c r="B4235" s="5">
        <v>45958</v>
      </c>
      <c r="C4235">
        <v>160.26</v>
      </c>
    </row>
    <row r="4236" spans="2:3" x14ac:dyDescent="0.2">
      <c r="B4236" s="5">
        <v>45958</v>
      </c>
      <c r="C4236">
        <v>180</v>
      </c>
    </row>
    <row r="4237" spans="2:3" x14ac:dyDescent="0.2">
      <c r="B4237" s="5">
        <v>45958</v>
      </c>
      <c r="C4237">
        <v>249.03</v>
      </c>
    </row>
    <row r="4238" spans="2:3" x14ac:dyDescent="0.2">
      <c r="B4238" s="5">
        <v>45958</v>
      </c>
      <c r="C4238">
        <v>160.47</v>
      </c>
    </row>
    <row r="4239" spans="2:3" x14ac:dyDescent="0.2">
      <c r="B4239" s="5">
        <v>45958</v>
      </c>
      <c r="C4239">
        <v>300</v>
      </c>
    </row>
    <row r="4240" spans="2:3" x14ac:dyDescent="0.2">
      <c r="B4240" s="5">
        <v>45959</v>
      </c>
      <c r="C4240">
        <v>799</v>
      </c>
    </row>
    <row r="4241" spans="2:3" x14ac:dyDescent="0.2">
      <c r="B4241" s="5">
        <v>45959</v>
      </c>
      <c r="C4241">
        <v>161</v>
      </c>
    </row>
    <row r="4242" spans="2:3" x14ac:dyDescent="0.2">
      <c r="B4242" s="5">
        <v>45959</v>
      </c>
      <c r="C4242">
        <v>230</v>
      </c>
    </row>
    <row r="4243" spans="2:3" x14ac:dyDescent="0.2">
      <c r="B4243" s="5">
        <v>45959</v>
      </c>
      <c r="C4243">
        <v>209.2</v>
      </c>
    </row>
    <row r="4244" spans="2:3" x14ac:dyDescent="0.2">
      <c r="B4244" s="5">
        <v>45959</v>
      </c>
      <c r="C4244">
        <v>230</v>
      </c>
    </row>
    <row r="4245" spans="2:3" x14ac:dyDescent="0.2">
      <c r="B4245" s="5">
        <v>45959</v>
      </c>
      <c r="C4245">
        <v>314.23</v>
      </c>
    </row>
    <row r="4246" spans="2:3" x14ac:dyDescent="0.2">
      <c r="B4246" s="5">
        <v>45959</v>
      </c>
      <c r="C4246">
        <v>344.14</v>
      </c>
    </row>
    <row r="4247" spans="2:3" x14ac:dyDescent="0.2">
      <c r="B4247" s="5">
        <v>45959</v>
      </c>
      <c r="C4247">
        <v>168.33</v>
      </c>
    </row>
    <row r="4248" spans="2:3" x14ac:dyDescent="0.2">
      <c r="B4248" s="5">
        <v>45959</v>
      </c>
      <c r="C4248">
        <v>192</v>
      </c>
    </row>
    <row r="4249" spans="2:3" x14ac:dyDescent="0.2">
      <c r="B4249" s="5">
        <v>45959</v>
      </c>
      <c r="C4249">
        <v>309</v>
      </c>
    </row>
    <row r="4250" spans="2:3" x14ac:dyDescent="0.2">
      <c r="B4250" s="5">
        <v>45959</v>
      </c>
      <c r="C4250">
        <v>400</v>
      </c>
    </row>
    <row r="4251" spans="2:3" x14ac:dyDescent="0.2">
      <c r="B4251" s="5">
        <v>45959</v>
      </c>
      <c r="C4251">
        <v>300</v>
      </c>
    </row>
    <row r="4252" spans="2:3" x14ac:dyDescent="0.2">
      <c r="B4252" s="5">
        <v>45959</v>
      </c>
      <c r="C4252">
        <v>350.77</v>
      </c>
    </row>
    <row r="4253" spans="2:3" x14ac:dyDescent="0.2">
      <c r="B4253" s="5">
        <v>45959</v>
      </c>
      <c r="C4253">
        <v>524.95000000000005</v>
      </c>
    </row>
    <row r="4254" spans="2:3" x14ac:dyDescent="0.2">
      <c r="B4254" s="5">
        <v>45960</v>
      </c>
      <c r="C4254">
        <v>248</v>
      </c>
    </row>
    <row r="4255" spans="2:3" x14ac:dyDescent="0.2">
      <c r="B4255" s="5">
        <v>45960</v>
      </c>
      <c r="C4255">
        <v>160.47</v>
      </c>
    </row>
    <row r="4256" spans="2:3" x14ac:dyDescent="0.2">
      <c r="B4256" s="5">
        <v>45960</v>
      </c>
      <c r="C4256">
        <v>230</v>
      </c>
    </row>
    <row r="4257" spans="2:3" x14ac:dyDescent="0.2">
      <c r="B4257" s="5">
        <v>45960</v>
      </c>
      <c r="C4257">
        <v>160.47</v>
      </c>
    </row>
    <row r="4258" spans="2:3" x14ac:dyDescent="0.2">
      <c r="B4258" s="5">
        <v>45960</v>
      </c>
      <c r="C4258">
        <v>160.47</v>
      </c>
    </row>
    <row r="4259" spans="2:3" x14ac:dyDescent="0.2">
      <c r="B4259" s="5">
        <v>45960</v>
      </c>
      <c r="C4259">
        <v>430</v>
      </c>
    </row>
    <row r="4260" spans="2:3" x14ac:dyDescent="0.2">
      <c r="B4260" s="5">
        <v>45960</v>
      </c>
      <c r="C4260">
        <v>314</v>
      </c>
    </row>
    <row r="4261" spans="2:3" x14ac:dyDescent="0.2">
      <c r="B4261" s="5">
        <v>45960</v>
      </c>
      <c r="C4261">
        <v>211.92</v>
      </c>
    </row>
    <row r="4262" spans="2:3" x14ac:dyDescent="0.2">
      <c r="B4262" s="5">
        <v>45960</v>
      </c>
      <c r="C4262">
        <v>273</v>
      </c>
    </row>
    <row r="4263" spans="2:3" x14ac:dyDescent="0.2">
      <c r="B4263" s="5">
        <v>45960</v>
      </c>
      <c r="C4263">
        <v>219.23</v>
      </c>
    </row>
    <row r="4264" spans="2:3" x14ac:dyDescent="0.2">
      <c r="B4264" s="5">
        <v>45960</v>
      </c>
      <c r="C4264">
        <v>180</v>
      </c>
    </row>
    <row r="4265" spans="2:3" x14ac:dyDescent="0.2">
      <c r="B4265" s="5">
        <v>45960</v>
      </c>
      <c r="C4265">
        <v>209.2</v>
      </c>
    </row>
    <row r="4266" spans="2:3" x14ac:dyDescent="0.2">
      <c r="B4266" s="5">
        <v>45960</v>
      </c>
      <c r="C4266">
        <v>169.88</v>
      </c>
    </row>
    <row r="4267" spans="2:3" x14ac:dyDescent="0.2">
      <c r="B4267" s="5">
        <v>45960</v>
      </c>
      <c r="C4267">
        <v>288.60000000000002</v>
      </c>
    </row>
    <row r="4268" spans="2:3" x14ac:dyDescent="0.2">
      <c r="B4268" s="5">
        <v>45960</v>
      </c>
      <c r="C4268">
        <v>153.47</v>
      </c>
    </row>
    <row r="4269" spans="2:3" x14ac:dyDescent="0.2">
      <c r="B4269" s="5">
        <v>45960</v>
      </c>
      <c r="C4269">
        <v>186.02</v>
      </c>
    </row>
    <row r="4270" spans="2:3" x14ac:dyDescent="0.2">
      <c r="B4270" s="5">
        <v>45960</v>
      </c>
      <c r="C4270">
        <v>230</v>
      </c>
    </row>
    <row r="4271" spans="2:3" x14ac:dyDescent="0.2">
      <c r="B4271" s="5">
        <v>45960</v>
      </c>
      <c r="C4271">
        <v>144.30000000000001</v>
      </c>
    </row>
    <row r="4272" spans="2:3" x14ac:dyDescent="0.2">
      <c r="B4272" s="5">
        <v>45960</v>
      </c>
      <c r="C4272">
        <v>384</v>
      </c>
    </row>
    <row r="4273" spans="2:3" x14ac:dyDescent="0.2">
      <c r="B4273" s="5">
        <v>45960</v>
      </c>
      <c r="C4273">
        <v>160.47</v>
      </c>
    </row>
    <row r="4274" spans="2:3" x14ac:dyDescent="0.2">
      <c r="B4274" s="5">
        <v>45960</v>
      </c>
      <c r="C4274">
        <v>263.73</v>
      </c>
    </row>
    <row r="4275" spans="2:3" x14ac:dyDescent="0.2">
      <c r="B4275" s="5">
        <v>45960</v>
      </c>
      <c r="C4275">
        <v>192</v>
      </c>
    </row>
    <row r="4276" spans="2:3" x14ac:dyDescent="0.2">
      <c r="B4276" s="5">
        <v>45961</v>
      </c>
      <c r="C4276">
        <v>799</v>
      </c>
    </row>
    <row r="4277" spans="2:3" x14ac:dyDescent="0.2">
      <c r="B4277" s="5">
        <v>45961</v>
      </c>
      <c r="C4277">
        <v>799</v>
      </c>
    </row>
    <row r="4278" spans="2:3" x14ac:dyDescent="0.2">
      <c r="B4278" s="5">
        <v>45961</v>
      </c>
      <c r="C4278">
        <v>392.48</v>
      </c>
    </row>
    <row r="4279" spans="2:3" x14ac:dyDescent="0.2">
      <c r="B4279" s="5">
        <v>45961</v>
      </c>
      <c r="C4279">
        <v>300</v>
      </c>
    </row>
    <row r="4280" spans="2:3" x14ac:dyDescent="0.2">
      <c r="B4280" s="5">
        <v>45961</v>
      </c>
      <c r="C4280">
        <v>300</v>
      </c>
    </row>
    <row r="4281" spans="2:3" x14ac:dyDescent="0.2">
      <c r="B4281" s="5">
        <v>45961</v>
      </c>
      <c r="C4281">
        <v>180</v>
      </c>
    </row>
    <row r="4282" spans="2:3" x14ac:dyDescent="0.2">
      <c r="B4282" s="5">
        <v>45961</v>
      </c>
      <c r="C4282">
        <v>300</v>
      </c>
    </row>
    <row r="4283" spans="2:3" x14ac:dyDescent="0.2">
      <c r="B4283" s="5">
        <v>45961</v>
      </c>
      <c r="C4283">
        <v>223</v>
      </c>
    </row>
    <row r="4284" spans="2:3" x14ac:dyDescent="0.2">
      <c r="B4284" s="5">
        <v>45961</v>
      </c>
      <c r="C4284">
        <v>160</v>
      </c>
    </row>
    <row r="4285" spans="2:3" x14ac:dyDescent="0.2">
      <c r="B4285" s="5">
        <v>45961</v>
      </c>
      <c r="C4285">
        <v>300</v>
      </c>
    </row>
    <row r="4286" spans="2:3" x14ac:dyDescent="0.2">
      <c r="B4286" s="5">
        <v>45961</v>
      </c>
      <c r="C4286">
        <v>238.73</v>
      </c>
    </row>
    <row r="4287" spans="2:3" x14ac:dyDescent="0.2">
      <c r="B4287" s="5">
        <v>45961</v>
      </c>
      <c r="C4287">
        <v>180</v>
      </c>
    </row>
    <row r="4288" spans="2:3" x14ac:dyDescent="0.2">
      <c r="B4288" s="5">
        <v>45961</v>
      </c>
      <c r="C4288">
        <v>219.23</v>
      </c>
    </row>
    <row r="4289" spans="2:3" x14ac:dyDescent="0.2">
      <c r="B4289" s="5">
        <v>45961</v>
      </c>
      <c r="C4289">
        <v>219.23</v>
      </c>
    </row>
    <row r="4290" spans="2:3" x14ac:dyDescent="0.2">
      <c r="B4290" s="5">
        <v>45961</v>
      </c>
      <c r="C4290">
        <v>219.23</v>
      </c>
    </row>
    <row r="4291" spans="2:3" x14ac:dyDescent="0.2">
      <c r="B4291" s="5">
        <v>45961</v>
      </c>
      <c r="C4291">
        <v>160</v>
      </c>
    </row>
    <row r="4292" spans="2:3" x14ac:dyDescent="0.2">
      <c r="B4292" s="5">
        <v>45961</v>
      </c>
      <c r="C4292">
        <v>230</v>
      </c>
    </row>
    <row r="4293" spans="2:3" x14ac:dyDescent="0.2">
      <c r="B4293" s="5">
        <v>45961</v>
      </c>
      <c r="C4293">
        <v>230</v>
      </c>
    </row>
    <row r="4294" spans="2:3" x14ac:dyDescent="0.2">
      <c r="B4294" s="5">
        <v>45961</v>
      </c>
      <c r="C4294">
        <v>134</v>
      </c>
    </row>
    <row r="4295" spans="2:3" x14ac:dyDescent="0.2">
      <c r="B4295" s="5">
        <v>45961</v>
      </c>
      <c r="C4295">
        <v>297</v>
      </c>
    </row>
    <row r="4296" spans="2:3" x14ac:dyDescent="0.2">
      <c r="B4296" s="5">
        <v>45961</v>
      </c>
      <c r="C4296">
        <v>283.33</v>
      </c>
    </row>
    <row r="4297" spans="2:3" x14ac:dyDescent="0.2">
      <c r="B4297" s="5">
        <v>45961</v>
      </c>
      <c r="C4297">
        <v>258</v>
      </c>
    </row>
    <row r="4298" spans="2:3" x14ac:dyDescent="0.2">
      <c r="B4298" s="5">
        <v>45961</v>
      </c>
      <c r="C4298">
        <v>474.9</v>
      </c>
    </row>
    <row r="4299" spans="2:3" x14ac:dyDescent="0.2">
      <c r="B4299" s="5">
        <v>45961</v>
      </c>
      <c r="C4299">
        <v>160.47</v>
      </c>
    </row>
    <row r="4300" spans="2:3" x14ac:dyDescent="0.2">
      <c r="B4300" s="5">
        <v>45961</v>
      </c>
      <c r="C4300">
        <v>483.05</v>
      </c>
    </row>
    <row r="4301" spans="2:3" x14ac:dyDescent="0.2">
      <c r="B4301" s="5">
        <v>45961</v>
      </c>
      <c r="C4301">
        <v>283.33</v>
      </c>
    </row>
    <row r="4302" spans="2:3" x14ac:dyDescent="0.2">
      <c r="B4302" s="5">
        <v>45961</v>
      </c>
      <c r="C4302">
        <v>495</v>
      </c>
    </row>
    <row r="4303" spans="2:3" x14ac:dyDescent="0.2">
      <c r="B4303" s="5">
        <v>45961</v>
      </c>
      <c r="C4303">
        <v>226.54</v>
      </c>
    </row>
    <row r="4304" spans="2:3" x14ac:dyDescent="0.2">
      <c r="B4304" s="5">
        <v>45961</v>
      </c>
      <c r="C4304">
        <v>208.53</v>
      </c>
    </row>
    <row r="4305" spans="2:3" x14ac:dyDescent="0.2">
      <c r="B4305" s="5">
        <v>45962</v>
      </c>
      <c r="C4305">
        <v>799</v>
      </c>
    </row>
    <row r="4306" spans="2:3" x14ac:dyDescent="0.2">
      <c r="B4306" s="5">
        <v>45962</v>
      </c>
      <c r="C4306">
        <v>273</v>
      </c>
    </row>
    <row r="4307" spans="2:3" x14ac:dyDescent="0.2">
      <c r="B4307" s="5">
        <v>45962</v>
      </c>
      <c r="C4307">
        <v>310</v>
      </c>
    </row>
    <row r="4308" spans="2:3" x14ac:dyDescent="0.2">
      <c r="B4308" s="5">
        <v>45962</v>
      </c>
      <c r="C4308">
        <v>160.47</v>
      </c>
    </row>
    <row r="4309" spans="2:3" x14ac:dyDescent="0.2">
      <c r="B4309" s="5">
        <v>45962</v>
      </c>
      <c r="C4309">
        <v>300</v>
      </c>
    </row>
    <row r="4310" spans="2:3" x14ac:dyDescent="0.2">
      <c r="B4310" s="5">
        <v>45962</v>
      </c>
      <c r="C4310">
        <v>291</v>
      </c>
    </row>
    <row r="4311" spans="2:3" x14ac:dyDescent="0.2">
      <c r="B4311" s="5">
        <v>45962</v>
      </c>
      <c r="C4311">
        <v>285</v>
      </c>
    </row>
    <row r="4312" spans="2:3" x14ac:dyDescent="0.2">
      <c r="B4312" s="5">
        <v>45962</v>
      </c>
      <c r="C4312">
        <v>160.47</v>
      </c>
    </row>
    <row r="4313" spans="2:3" x14ac:dyDescent="0.2">
      <c r="B4313" s="5">
        <v>45962</v>
      </c>
      <c r="C4313">
        <v>134.4</v>
      </c>
    </row>
    <row r="4314" spans="2:3" x14ac:dyDescent="0.2">
      <c r="B4314" s="5">
        <v>45962</v>
      </c>
      <c r="C4314">
        <v>230</v>
      </c>
    </row>
    <row r="4315" spans="2:3" x14ac:dyDescent="0.2">
      <c r="B4315" s="5">
        <v>45962</v>
      </c>
      <c r="C4315">
        <v>282.83999999999997</v>
      </c>
    </row>
    <row r="4316" spans="2:3" x14ac:dyDescent="0.2">
      <c r="B4316" s="5">
        <v>45962</v>
      </c>
      <c r="C4316">
        <v>258</v>
      </c>
    </row>
    <row r="4317" spans="2:3" x14ac:dyDescent="0.2">
      <c r="B4317" s="5">
        <v>45962</v>
      </c>
      <c r="C4317">
        <v>180</v>
      </c>
    </row>
    <row r="4318" spans="2:3" x14ac:dyDescent="0.2">
      <c r="B4318" s="5">
        <v>45962</v>
      </c>
      <c r="C4318">
        <v>147</v>
      </c>
    </row>
    <row r="4319" spans="2:3" x14ac:dyDescent="0.2">
      <c r="B4319" s="5">
        <v>45962</v>
      </c>
      <c r="C4319">
        <v>221.98</v>
      </c>
    </row>
    <row r="4320" spans="2:3" x14ac:dyDescent="0.2">
      <c r="B4320" s="5">
        <v>45962</v>
      </c>
      <c r="C4320">
        <v>289</v>
      </c>
    </row>
    <row r="4321" spans="2:3" x14ac:dyDescent="0.2">
      <c r="B4321" s="5">
        <v>45962</v>
      </c>
      <c r="C4321">
        <v>320</v>
      </c>
    </row>
    <row r="4322" spans="2:3" x14ac:dyDescent="0.2">
      <c r="B4322" s="5">
        <v>45962</v>
      </c>
      <c r="C4322">
        <v>320</v>
      </c>
    </row>
    <row r="4323" spans="2:3" x14ac:dyDescent="0.2">
      <c r="B4323" s="5">
        <v>45962</v>
      </c>
      <c r="C4323">
        <v>518</v>
      </c>
    </row>
    <row r="4324" spans="2:3" x14ac:dyDescent="0.2">
      <c r="B4324" s="5">
        <v>45962</v>
      </c>
      <c r="C4324">
        <v>241</v>
      </c>
    </row>
    <row r="4325" spans="2:3" x14ac:dyDescent="0.2">
      <c r="B4325" s="5">
        <v>45962</v>
      </c>
      <c r="C4325">
        <v>192</v>
      </c>
    </row>
    <row r="4326" spans="2:3" x14ac:dyDescent="0.2">
      <c r="B4326" s="5">
        <v>45962</v>
      </c>
      <c r="C4326">
        <v>294</v>
      </c>
    </row>
    <row r="4327" spans="2:3" x14ac:dyDescent="0.2">
      <c r="B4327" s="5">
        <v>45962</v>
      </c>
      <c r="C4327">
        <v>300</v>
      </c>
    </row>
    <row r="4328" spans="2:3" x14ac:dyDescent="0.2">
      <c r="B4328" s="5">
        <v>45962</v>
      </c>
      <c r="C4328">
        <v>280</v>
      </c>
    </row>
    <row r="4329" spans="2:3" x14ac:dyDescent="0.2">
      <c r="B4329" s="5">
        <v>45962</v>
      </c>
      <c r="C4329">
        <v>283.33</v>
      </c>
    </row>
    <row r="4330" spans="2:3" x14ac:dyDescent="0.2">
      <c r="B4330" s="5">
        <v>45963</v>
      </c>
      <c r="C4330">
        <v>999</v>
      </c>
    </row>
    <row r="4331" spans="2:3" x14ac:dyDescent="0.2">
      <c r="B4331" s="5">
        <v>45963</v>
      </c>
      <c r="C4331">
        <v>250</v>
      </c>
    </row>
    <row r="4332" spans="2:3" x14ac:dyDescent="0.2">
      <c r="B4332" s="5">
        <v>45963</v>
      </c>
      <c r="C4332">
        <v>161</v>
      </c>
    </row>
    <row r="4333" spans="2:3" x14ac:dyDescent="0.2">
      <c r="B4333" s="5">
        <v>45963</v>
      </c>
      <c r="C4333">
        <v>279</v>
      </c>
    </row>
    <row r="4334" spans="2:3" x14ac:dyDescent="0.2">
      <c r="B4334" s="5">
        <v>45963</v>
      </c>
      <c r="C4334">
        <v>209</v>
      </c>
    </row>
    <row r="4335" spans="2:3" x14ac:dyDescent="0.2">
      <c r="B4335" s="5">
        <v>45963</v>
      </c>
      <c r="C4335">
        <v>209</v>
      </c>
    </row>
    <row r="4336" spans="2:3" x14ac:dyDescent="0.2">
      <c r="B4336" s="5">
        <v>45963</v>
      </c>
      <c r="C4336">
        <v>430</v>
      </c>
    </row>
    <row r="4337" spans="2:3" x14ac:dyDescent="0.2">
      <c r="B4337" s="5">
        <v>45963</v>
      </c>
      <c r="C4337">
        <v>430</v>
      </c>
    </row>
    <row r="4338" spans="2:3" x14ac:dyDescent="0.2">
      <c r="B4338" s="5">
        <v>45963</v>
      </c>
      <c r="C4338">
        <v>354.42</v>
      </c>
    </row>
    <row r="4339" spans="2:3" x14ac:dyDescent="0.2">
      <c r="B4339" s="5">
        <v>45963</v>
      </c>
      <c r="C4339">
        <v>160</v>
      </c>
    </row>
    <row r="4340" spans="2:3" x14ac:dyDescent="0.2">
      <c r="B4340" s="5">
        <v>45963</v>
      </c>
      <c r="C4340">
        <v>273.73</v>
      </c>
    </row>
    <row r="4341" spans="2:3" x14ac:dyDescent="0.2">
      <c r="B4341" s="5">
        <v>45963</v>
      </c>
      <c r="C4341">
        <v>160.47</v>
      </c>
    </row>
    <row r="4342" spans="2:3" x14ac:dyDescent="0.2">
      <c r="B4342" s="5">
        <v>45963</v>
      </c>
      <c r="C4342">
        <v>228</v>
      </c>
    </row>
    <row r="4343" spans="2:3" x14ac:dyDescent="0.2">
      <c r="B4343" s="5">
        <v>45963</v>
      </c>
      <c r="C4343">
        <v>230</v>
      </c>
    </row>
    <row r="4344" spans="2:3" x14ac:dyDescent="0.2">
      <c r="B4344" s="5">
        <v>45963</v>
      </c>
      <c r="C4344">
        <v>180</v>
      </c>
    </row>
    <row r="4345" spans="2:3" x14ac:dyDescent="0.2">
      <c r="B4345" s="5">
        <v>45963</v>
      </c>
      <c r="C4345">
        <v>178.16</v>
      </c>
    </row>
    <row r="4346" spans="2:3" x14ac:dyDescent="0.2">
      <c r="B4346" s="5">
        <v>45963</v>
      </c>
      <c r="C4346">
        <v>161</v>
      </c>
    </row>
    <row r="4347" spans="2:3" x14ac:dyDescent="0.2">
      <c r="B4347" s="5">
        <v>45963</v>
      </c>
      <c r="C4347">
        <v>219.23</v>
      </c>
    </row>
    <row r="4348" spans="2:3" x14ac:dyDescent="0.2">
      <c r="B4348" s="5">
        <v>45963</v>
      </c>
      <c r="C4348">
        <v>147</v>
      </c>
    </row>
    <row r="4349" spans="2:3" x14ac:dyDescent="0.2">
      <c r="B4349" s="5">
        <v>45963</v>
      </c>
      <c r="C4349">
        <v>449.94</v>
      </c>
    </row>
    <row r="4350" spans="2:3" x14ac:dyDescent="0.2">
      <c r="B4350" s="5">
        <v>45963</v>
      </c>
      <c r="C4350">
        <v>160.47</v>
      </c>
    </row>
    <row r="4351" spans="2:3" x14ac:dyDescent="0.2">
      <c r="B4351" s="5">
        <v>45963</v>
      </c>
      <c r="C4351">
        <v>192</v>
      </c>
    </row>
    <row r="4352" spans="2:3" x14ac:dyDescent="0.2">
      <c r="B4352" s="5">
        <v>45963</v>
      </c>
      <c r="C4352">
        <v>160.47</v>
      </c>
    </row>
    <row r="4353" spans="2:3" x14ac:dyDescent="0.2">
      <c r="B4353" s="5">
        <v>45964</v>
      </c>
      <c r="C4353">
        <v>160</v>
      </c>
    </row>
    <row r="4354" spans="2:3" x14ac:dyDescent="0.2">
      <c r="B4354" s="5">
        <v>45964</v>
      </c>
      <c r="C4354">
        <v>292.73</v>
      </c>
    </row>
    <row r="4355" spans="2:3" x14ac:dyDescent="0.2">
      <c r="B4355" s="5">
        <v>45964</v>
      </c>
      <c r="C4355">
        <v>258</v>
      </c>
    </row>
    <row r="4356" spans="2:3" x14ac:dyDescent="0.2">
      <c r="B4356" s="5">
        <v>45964</v>
      </c>
      <c r="C4356">
        <v>300</v>
      </c>
    </row>
    <row r="4357" spans="2:3" x14ac:dyDescent="0.2">
      <c r="B4357" s="5">
        <v>45964</v>
      </c>
      <c r="C4357">
        <v>230</v>
      </c>
    </row>
    <row r="4358" spans="2:3" x14ac:dyDescent="0.2">
      <c r="B4358" s="5">
        <v>45964</v>
      </c>
      <c r="C4358">
        <v>300</v>
      </c>
    </row>
    <row r="4359" spans="2:3" x14ac:dyDescent="0.2">
      <c r="B4359" s="5">
        <v>45964</v>
      </c>
      <c r="C4359">
        <v>255</v>
      </c>
    </row>
    <row r="4360" spans="2:3" x14ac:dyDescent="0.2">
      <c r="B4360" s="5">
        <v>45964</v>
      </c>
      <c r="C4360">
        <v>430</v>
      </c>
    </row>
    <row r="4361" spans="2:3" x14ac:dyDescent="0.2">
      <c r="B4361" s="5">
        <v>45964</v>
      </c>
      <c r="C4361">
        <v>219.23</v>
      </c>
    </row>
    <row r="4362" spans="2:3" x14ac:dyDescent="0.2">
      <c r="B4362" s="5">
        <v>45964</v>
      </c>
      <c r="C4362">
        <v>690</v>
      </c>
    </row>
    <row r="4363" spans="2:3" x14ac:dyDescent="0.2">
      <c r="B4363" s="5">
        <v>45964</v>
      </c>
      <c r="C4363">
        <v>230</v>
      </c>
    </row>
    <row r="4364" spans="2:3" x14ac:dyDescent="0.2">
      <c r="B4364" s="5">
        <v>45964</v>
      </c>
      <c r="C4364">
        <v>386</v>
      </c>
    </row>
    <row r="4365" spans="2:3" x14ac:dyDescent="0.2">
      <c r="B4365" s="5">
        <v>45964</v>
      </c>
      <c r="C4365">
        <v>294.95</v>
      </c>
    </row>
    <row r="4366" spans="2:3" x14ac:dyDescent="0.2">
      <c r="B4366" s="5">
        <v>45964</v>
      </c>
      <c r="C4366">
        <v>384</v>
      </c>
    </row>
    <row r="4367" spans="2:3" x14ac:dyDescent="0.2">
      <c r="B4367" s="5">
        <v>45964</v>
      </c>
      <c r="C4367">
        <v>302.22000000000003</v>
      </c>
    </row>
    <row r="4368" spans="2:3" x14ac:dyDescent="0.2">
      <c r="B4368" s="5">
        <v>45965</v>
      </c>
      <c r="C4368">
        <v>310</v>
      </c>
    </row>
    <row r="4369" spans="2:3" x14ac:dyDescent="0.2">
      <c r="B4369" s="5">
        <v>45965</v>
      </c>
      <c r="C4369">
        <v>314.23</v>
      </c>
    </row>
    <row r="4370" spans="2:3" x14ac:dyDescent="0.2">
      <c r="B4370" s="5">
        <v>45965</v>
      </c>
      <c r="C4370">
        <v>314</v>
      </c>
    </row>
    <row r="4371" spans="2:3" x14ac:dyDescent="0.2">
      <c r="B4371" s="5">
        <v>45965</v>
      </c>
      <c r="C4371">
        <v>303.27</v>
      </c>
    </row>
    <row r="4372" spans="2:3" x14ac:dyDescent="0.2">
      <c r="B4372" s="5">
        <v>45965</v>
      </c>
      <c r="C4372">
        <v>279</v>
      </c>
    </row>
    <row r="4373" spans="2:3" x14ac:dyDescent="0.2">
      <c r="B4373" s="5">
        <v>45965</v>
      </c>
      <c r="C4373">
        <v>364.88</v>
      </c>
    </row>
    <row r="4374" spans="2:3" x14ac:dyDescent="0.2">
      <c r="B4374" s="5">
        <v>45965</v>
      </c>
      <c r="C4374">
        <v>230</v>
      </c>
    </row>
    <row r="4375" spans="2:3" x14ac:dyDescent="0.2">
      <c r="B4375" s="5">
        <v>45965</v>
      </c>
      <c r="C4375">
        <v>180</v>
      </c>
    </row>
    <row r="4376" spans="2:3" x14ac:dyDescent="0.2">
      <c r="B4376" s="5">
        <v>45965</v>
      </c>
      <c r="C4376">
        <v>315</v>
      </c>
    </row>
    <row r="4377" spans="2:3" x14ac:dyDescent="0.2">
      <c r="B4377" s="5">
        <v>45965</v>
      </c>
      <c r="C4377">
        <v>230</v>
      </c>
    </row>
    <row r="4378" spans="2:3" x14ac:dyDescent="0.2">
      <c r="B4378" s="5">
        <v>45965</v>
      </c>
      <c r="C4378">
        <v>258</v>
      </c>
    </row>
    <row r="4379" spans="2:3" x14ac:dyDescent="0.2">
      <c r="B4379" s="5">
        <v>45965</v>
      </c>
      <c r="C4379">
        <v>279</v>
      </c>
    </row>
    <row r="4380" spans="2:3" x14ac:dyDescent="0.2">
      <c r="B4380" s="5">
        <v>45965</v>
      </c>
      <c r="C4380">
        <v>390</v>
      </c>
    </row>
    <row r="4381" spans="2:3" x14ac:dyDescent="0.2">
      <c r="B4381" s="5">
        <v>45965</v>
      </c>
      <c r="C4381">
        <v>290.54000000000002</v>
      </c>
    </row>
    <row r="4382" spans="2:3" x14ac:dyDescent="0.2">
      <c r="B4382" s="5">
        <v>45965</v>
      </c>
      <c r="C4382">
        <v>300</v>
      </c>
    </row>
    <row r="4383" spans="2:3" x14ac:dyDescent="0.2">
      <c r="B4383" s="5">
        <v>45965</v>
      </c>
      <c r="C4383">
        <v>233</v>
      </c>
    </row>
    <row r="4384" spans="2:3" x14ac:dyDescent="0.2">
      <c r="B4384" s="5">
        <v>45965</v>
      </c>
      <c r="C4384">
        <v>264</v>
      </c>
    </row>
    <row r="4385" spans="2:3" x14ac:dyDescent="0.2">
      <c r="B4385" s="5">
        <v>45965</v>
      </c>
      <c r="C4385">
        <v>300</v>
      </c>
    </row>
    <row r="4386" spans="2:3" x14ac:dyDescent="0.2">
      <c r="B4386" s="5">
        <v>45965</v>
      </c>
      <c r="C4386">
        <v>408</v>
      </c>
    </row>
    <row r="4387" spans="2:3" x14ac:dyDescent="0.2">
      <c r="B4387" s="5">
        <v>45965</v>
      </c>
      <c r="C4387">
        <v>160.26</v>
      </c>
    </row>
    <row r="4388" spans="2:3" x14ac:dyDescent="0.2">
      <c r="B4388" s="5">
        <v>45965</v>
      </c>
      <c r="C4388">
        <v>375</v>
      </c>
    </row>
    <row r="4389" spans="2:3" x14ac:dyDescent="0.2">
      <c r="B4389" s="5">
        <v>45965</v>
      </c>
      <c r="C4389">
        <v>160.47</v>
      </c>
    </row>
    <row r="4390" spans="2:3" x14ac:dyDescent="0.2">
      <c r="B4390" s="5">
        <v>45965</v>
      </c>
      <c r="C4390">
        <v>300</v>
      </c>
    </row>
    <row r="4391" spans="2:3" x14ac:dyDescent="0.2">
      <c r="B4391" s="5">
        <v>45966</v>
      </c>
      <c r="C4391">
        <v>161</v>
      </c>
    </row>
    <row r="4392" spans="2:3" x14ac:dyDescent="0.2">
      <c r="B4392" s="5">
        <v>45966</v>
      </c>
      <c r="C4392">
        <v>230</v>
      </c>
    </row>
    <row r="4393" spans="2:3" x14ac:dyDescent="0.2">
      <c r="B4393" s="5">
        <v>45966</v>
      </c>
      <c r="C4393">
        <v>209.2</v>
      </c>
    </row>
    <row r="4394" spans="2:3" x14ac:dyDescent="0.2">
      <c r="B4394" s="5">
        <v>45966</v>
      </c>
      <c r="C4394">
        <v>230</v>
      </c>
    </row>
    <row r="4395" spans="2:3" x14ac:dyDescent="0.2">
      <c r="B4395" s="5">
        <v>45966</v>
      </c>
      <c r="C4395">
        <v>180</v>
      </c>
    </row>
    <row r="4396" spans="2:3" x14ac:dyDescent="0.2">
      <c r="B4396" s="5">
        <v>45966</v>
      </c>
      <c r="C4396">
        <v>160</v>
      </c>
    </row>
    <row r="4397" spans="2:3" x14ac:dyDescent="0.2">
      <c r="B4397" s="5">
        <v>45966</v>
      </c>
      <c r="C4397">
        <v>227</v>
      </c>
    </row>
    <row r="4398" spans="2:3" x14ac:dyDescent="0.2">
      <c r="B4398" s="5">
        <v>45966</v>
      </c>
      <c r="C4398">
        <v>314.23</v>
      </c>
    </row>
    <row r="4399" spans="2:3" x14ac:dyDescent="0.2">
      <c r="B4399" s="5">
        <v>45966</v>
      </c>
      <c r="C4399">
        <v>344.14</v>
      </c>
    </row>
    <row r="4400" spans="2:3" x14ac:dyDescent="0.2">
      <c r="B4400" s="5">
        <v>45966</v>
      </c>
      <c r="C4400">
        <v>238.73</v>
      </c>
    </row>
    <row r="4401" spans="2:3" x14ac:dyDescent="0.2">
      <c r="B4401" s="5">
        <v>45966</v>
      </c>
      <c r="C4401">
        <v>168.33</v>
      </c>
    </row>
    <row r="4402" spans="2:3" x14ac:dyDescent="0.2">
      <c r="B4402" s="5">
        <v>45966</v>
      </c>
      <c r="C4402">
        <v>192</v>
      </c>
    </row>
    <row r="4403" spans="2:3" x14ac:dyDescent="0.2">
      <c r="B4403" s="5">
        <v>45966</v>
      </c>
      <c r="C4403">
        <v>309</v>
      </c>
    </row>
    <row r="4404" spans="2:3" x14ac:dyDescent="0.2">
      <c r="B4404" s="5">
        <v>45966</v>
      </c>
      <c r="C4404">
        <v>383.56</v>
      </c>
    </row>
    <row r="4405" spans="2:3" x14ac:dyDescent="0.2">
      <c r="B4405" s="5">
        <v>45966</v>
      </c>
      <c r="C4405">
        <v>281</v>
      </c>
    </row>
    <row r="4406" spans="2:3" x14ac:dyDescent="0.2">
      <c r="B4406" s="5">
        <v>45966</v>
      </c>
      <c r="C4406">
        <v>383.56</v>
      </c>
    </row>
    <row r="4407" spans="2:3" x14ac:dyDescent="0.2">
      <c r="B4407" s="5">
        <v>45966</v>
      </c>
      <c r="C4407">
        <v>350.77</v>
      </c>
    </row>
    <row r="4408" spans="2:3" x14ac:dyDescent="0.2">
      <c r="B4408" s="5">
        <v>45966</v>
      </c>
      <c r="C4408">
        <v>180</v>
      </c>
    </row>
    <row r="4409" spans="2:3" x14ac:dyDescent="0.2">
      <c r="B4409" s="5">
        <v>45966</v>
      </c>
      <c r="C4409">
        <v>249.03</v>
      </c>
    </row>
    <row r="4410" spans="2:3" x14ac:dyDescent="0.2">
      <c r="B4410" s="5">
        <v>45966</v>
      </c>
      <c r="C4410">
        <v>524.95000000000005</v>
      </c>
    </row>
    <row r="4411" spans="2:3" x14ac:dyDescent="0.2">
      <c r="B4411" s="5">
        <v>45967</v>
      </c>
      <c r="C4411">
        <v>1249.5</v>
      </c>
    </row>
    <row r="4412" spans="2:3" x14ac:dyDescent="0.2">
      <c r="B4412" s="5">
        <v>45967</v>
      </c>
      <c r="C4412">
        <v>624.5</v>
      </c>
    </row>
    <row r="4413" spans="2:3" x14ac:dyDescent="0.2">
      <c r="B4413" s="5">
        <v>45967</v>
      </c>
      <c r="C4413">
        <v>248</v>
      </c>
    </row>
    <row r="4414" spans="2:3" x14ac:dyDescent="0.2">
      <c r="B4414" s="5">
        <v>45967</v>
      </c>
      <c r="C4414">
        <v>160.47</v>
      </c>
    </row>
    <row r="4415" spans="2:3" x14ac:dyDescent="0.2">
      <c r="B4415" s="5">
        <v>45967</v>
      </c>
      <c r="C4415">
        <v>230</v>
      </c>
    </row>
    <row r="4416" spans="2:3" x14ac:dyDescent="0.2">
      <c r="B4416" s="5">
        <v>45967</v>
      </c>
      <c r="C4416">
        <v>160.47</v>
      </c>
    </row>
    <row r="4417" spans="2:3" x14ac:dyDescent="0.2">
      <c r="B4417" s="5">
        <v>45967</v>
      </c>
      <c r="C4417">
        <v>160.47</v>
      </c>
    </row>
    <row r="4418" spans="2:3" x14ac:dyDescent="0.2">
      <c r="B4418" s="5">
        <v>45967</v>
      </c>
      <c r="C4418">
        <v>430</v>
      </c>
    </row>
    <row r="4419" spans="2:3" x14ac:dyDescent="0.2">
      <c r="B4419" s="5">
        <v>45967</v>
      </c>
      <c r="C4419">
        <v>211.92</v>
      </c>
    </row>
    <row r="4420" spans="2:3" x14ac:dyDescent="0.2">
      <c r="B4420" s="5">
        <v>45967</v>
      </c>
      <c r="C4420">
        <v>273</v>
      </c>
    </row>
    <row r="4421" spans="2:3" x14ac:dyDescent="0.2">
      <c r="B4421" s="5">
        <v>45967</v>
      </c>
      <c r="C4421">
        <v>180</v>
      </c>
    </row>
    <row r="4422" spans="2:3" x14ac:dyDescent="0.2">
      <c r="B4422" s="5">
        <v>45967</v>
      </c>
      <c r="C4422">
        <v>230</v>
      </c>
    </row>
    <row r="4423" spans="2:3" x14ac:dyDescent="0.2">
      <c r="B4423" s="5">
        <v>45967</v>
      </c>
      <c r="C4423">
        <v>288.60000000000002</v>
      </c>
    </row>
    <row r="4424" spans="2:3" x14ac:dyDescent="0.2">
      <c r="B4424" s="5">
        <v>45967</v>
      </c>
      <c r="C4424">
        <v>153.47</v>
      </c>
    </row>
    <row r="4425" spans="2:3" x14ac:dyDescent="0.2">
      <c r="B4425" s="5">
        <v>45967</v>
      </c>
      <c r="C4425">
        <v>186.02</v>
      </c>
    </row>
    <row r="4426" spans="2:3" x14ac:dyDescent="0.2">
      <c r="B4426" s="5">
        <v>45967</v>
      </c>
      <c r="C4426">
        <v>230</v>
      </c>
    </row>
    <row r="4427" spans="2:3" x14ac:dyDescent="0.2">
      <c r="B4427" s="5">
        <v>45967</v>
      </c>
      <c r="C4427">
        <v>144.30000000000001</v>
      </c>
    </row>
    <row r="4428" spans="2:3" x14ac:dyDescent="0.2">
      <c r="B4428" s="5">
        <v>45967</v>
      </c>
      <c r="C4428">
        <v>160.47</v>
      </c>
    </row>
    <row r="4429" spans="2:3" x14ac:dyDescent="0.2">
      <c r="B4429" s="5">
        <v>45967</v>
      </c>
      <c r="C4429">
        <v>263.73</v>
      </c>
    </row>
    <row r="4430" spans="2:3" x14ac:dyDescent="0.2">
      <c r="B4430" s="5">
        <v>45967</v>
      </c>
      <c r="C4430">
        <v>483.05</v>
      </c>
    </row>
    <row r="4431" spans="2:3" x14ac:dyDescent="0.2">
      <c r="B4431" s="5">
        <v>45967</v>
      </c>
      <c r="C4431">
        <v>192</v>
      </c>
    </row>
    <row r="4432" spans="2:3" x14ac:dyDescent="0.2">
      <c r="B4432" s="5">
        <v>45968</v>
      </c>
      <c r="C4432">
        <v>1249</v>
      </c>
    </row>
    <row r="4433" spans="2:3" x14ac:dyDescent="0.2">
      <c r="B4433" s="5">
        <v>45968</v>
      </c>
      <c r="C4433">
        <v>226.54</v>
      </c>
    </row>
    <row r="4434" spans="2:3" x14ac:dyDescent="0.2">
      <c r="B4434" s="5">
        <v>45968</v>
      </c>
      <c r="C4434">
        <v>208</v>
      </c>
    </row>
    <row r="4435" spans="2:3" x14ac:dyDescent="0.2">
      <c r="B4435" s="5">
        <v>45968</v>
      </c>
      <c r="C4435">
        <v>392.48</v>
      </c>
    </row>
    <row r="4436" spans="2:3" x14ac:dyDescent="0.2">
      <c r="B4436" s="5">
        <v>45968</v>
      </c>
      <c r="C4436">
        <v>300</v>
      </c>
    </row>
    <row r="4437" spans="2:3" x14ac:dyDescent="0.2">
      <c r="B4437" s="5">
        <v>45968</v>
      </c>
      <c r="C4437">
        <v>300</v>
      </c>
    </row>
    <row r="4438" spans="2:3" x14ac:dyDescent="0.2">
      <c r="B4438" s="5">
        <v>45968</v>
      </c>
      <c r="C4438">
        <v>180</v>
      </c>
    </row>
    <row r="4439" spans="2:3" x14ac:dyDescent="0.2">
      <c r="B4439" s="5">
        <v>45968</v>
      </c>
      <c r="C4439">
        <v>300</v>
      </c>
    </row>
    <row r="4440" spans="2:3" x14ac:dyDescent="0.2">
      <c r="B4440" s="5">
        <v>45968</v>
      </c>
      <c r="C4440">
        <v>300</v>
      </c>
    </row>
    <row r="4441" spans="2:3" x14ac:dyDescent="0.2">
      <c r="B4441" s="5">
        <v>45968</v>
      </c>
      <c r="C4441">
        <v>160.47</v>
      </c>
    </row>
    <row r="4442" spans="2:3" x14ac:dyDescent="0.2">
      <c r="B4442" s="5">
        <v>45968</v>
      </c>
      <c r="C4442">
        <v>180</v>
      </c>
    </row>
    <row r="4443" spans="2:3" x14ac:dyDescent="0.2">
      <c r="B4443" s="5">
        <v>45968</v>
      </c>
      <c r="C4443">
        <v>219.23</v>
      </c>
    </row>
    <row r="4444" spans="2:3" x14ac:dyDescent="0.2">
      <c r="B4444" s="5">
        <v>45968</v>
      </c>
      <c r="C4444">
        <v>219.23</v>
      </c>
    </row>
    <row r="4445" spans="2:3" x14ac:dyDescent="0.2">
      <c r="B4445" s="5">
        <v>45968</v>
      </c>
      <c r="C4445">
        <v>219.23</v>
      </c>
    </row>
    <row r="4446" spans="2:3" x14ac:dyDescent="0.2">
      <c r="B4446" s="5">
        <v>45968</v>
      </c>
      <c r="C4446">
        <v>230</v>
      </c>
    </row>
    <row r="4447" spans="2:3" x14ac:dyDescent="0.2">
      <c r="B4447" s="5">
        <v>45968</v>
      </c>
      <c r="C4447">
        <v>479</v>
      </c>
    </row>
    <row r="4448" spans="2:3" x14ac:dyDescent="0.2">
      <c r="B4448" s="5">
        <v>45968</v>
      </c>
      <c r="C4448">
        <v>160</v>
      </c>
    </row>
    <row r="4449" spans="2:3" x14ac:dyDescent="0.2">
      <c r="B4449" s="5">
        <v>45968</v>
      </c>
      <c r="C4449">
        <v>258</v>
      </c>
    </row>
    <row r="4450" spans="2:3" x14ac:dyDescent="0.2">
      <c r="B4450" s="5">
        <v>45968</v>
      </c>
      <c r="C4450">
        <v>474.9</v>
      </c>
    </row>
    <row r="4451" spans="2:3" x14ac:dyDescent="0.2">
      <c r="B4451" s="5">
        <v>45968</v>
      </c>
      <c r="C4451">
        <v>160.47</v>
      </c>
    </row>
    <row r="4452" spans="2:3" x14ac:dyDescent="0.2">
      <c r="B4452" s="5">
        <v>45968</v>
      </c>
      <c r="C4452">
        <v>241</v>
      </c>
    </row>
    <row r="4453" spans="2:3" x14ac:dyDescent="0.2">
      <c r="B4453" s="5">
        <v>45968</v>
      </c>
      <c r="C4453">
        <v>294</v>
      </c>
    </row>
    <row r="4454" spans="2:3" x14ac:dyDescent="0.2">
      <c r="B4454" s="5">
        <v>45968</v>
      </c>
      <c r="C4454">
        <v>283.33</v>
      </c>
    </row>
    <row r="4455" spans="2:3" x14ac:dyDescent="0.2">
      <c r="B4455" s="5">
        <v>45968</v>
      </c>
      <c r="C4455">
        <v>284</v>
      </c>
    </row>
    <row r="4456" spans="2:3" x14ac:dyDescent="0.2">
      <c r="B4456" s="5">
        <v>45968</v>
      </c>
      <c r="C4456">
        <v>280</v>
      </c>
    </row>
    <row r="4457" spans="2:3" x14ac:dyDescent="0.2">
      <c r="B4457" s="5">
        <v>45969</v>
      </c>
      <c r="C4457">
        <v>273</v>
      </c>
    </row>
    <row r="4458" spans="2:3" x14ac:dyDescent="0.2">
      <c r="B4458" s="5">
        <v>45969</v>
      </c>
      <c r="C4458">
        <v>310</v>
      </c>
    </row>
    <row r="4459" spans="2:3" x14ac:dyDescent="0.2">
      <c r="B4459" s="5">
        <v>45969</v>
      </c>
      <c r="C4459">
        <v>160.47</v>
      </c>
    </row>
    <row r="4460" spans="2:3" x14ac:dyDescent="0.2">
      <c r="B4460" s="5">
        <v>45969</v>
      </c>
      <c r="C4460">
        <v>300</v>
      </c>
    </row>
    <row r="4461" spans="2:3" x14ac:dyDescent="0.2">
      <c r="B4461" s="5">
        <v>45969</v>
      </c>
      <c r="C4461">
        <v>291</v>
      </c>
    </row>
    <row r="4462" spans="2:3" x14ac:dyDescent="0.2">
      <c r="B4462" s="5">
        <v>45969</v>
      </c>
      <c r="C4462">
        <v>314</v>
      </c>
    </row>
    <row r="4463" spans="2:3" x14ac:dyDescent="0.2">
      <c r="B4463" s="5">
        <v>45969</v>
      </c>
      <c r="C4463">
        <v>227</v>
      </c>
    </row>
    <row r="4464" spans="2:3" x14ac:dyDescent="0.2">
      <c r="B4464" s="5">
        <v>45969</v>
      </c>
      <c r="C4464">
        <v>219.23</v>
      </c>
    </row>
    <row r="4465" spans="2:3" x14ac:dyDescent="0.2">
      <c r="B4465" s="5">
        <v>45969</v>
      </c>
      <c r="C4465">
        <v>160</v>
      </c>
    </row>
    <row r="4466" spans="2:3" x14ac:dyDescent="0.2">
      <c r="B4466" s="5">
        <v>45969</v>
      </c>
      <c r="C4466">
        <v>160.47</v>
      </c>
    </row>
    <row r="4467" spans="2:3" x14ac:dyDescent="0.2">
      <c r="B4467" s="5">
        <v>45969</v>
      </c>
      <c r="C4467">
        <v>134.4</v>
      </c>
    </row>
    <row r="4468" spans="2:3" x14ac:dyDescent="0.2">
      <c r="B4468" s="5">
        <v>45969</v>
      </c>
      <c r="C4468">
        <v>282.83999999999997</v>
      </c>
    </row>
    <row r="4469" spans="2:3" x14ac:dyDescent="0.2">
      <c r="B4469" s="5">
        <v>45969</v>
      </c>
      <c r="C4469">
        <v>258</v>
      </c>
    </row>
    <row r="4470" spans="2:3" x14ac:dyDescent="0.2">
      <c r="B4470" s="5">
        <v>45969</v>
      </c>
      <c r="C4470">
        <v>134</v>
      </c>
    </row>
    <row r="4471" spans="2:3" x14ac:dyDescent="0.2">
      <c r="B4471" s="5">
        <v>45969</v>
      </c>
      <c r="C4471">
        <v>180</v>
      </c>
    </row>
    <row r="4472" spans="2:3" x14ac:dyDescent="0.2">
      <c r="B4472" s="5">
        <v>45969</v>
      </c>
      <c r="C4472">
        <v>300</v>
      </c>
    </row>
    <row r="4473" spans="2:3" x14ac:dyDescent="0.2">
      <c r="B4473" s="5">
        <v>45969</v>
      </c>
      <c r="C4473">
        <v>180</v>
      </c>
    </row>
    <row r="4474" spans="2:3" x14ac:dyDescent="0.2">
      <c r="B4474" s="5">
        <v>45969</v>
      </c>
      <c r="C4474">
        <v>280</v>
      </c>
    </row>
    <row r="4475" spans="2:3" x14ac:dyDescent="0.2">
      <c r="B4475" s="5">
        <v>45969</v>
      </c>
      <c r="C4475">
        <v>297</v>
      </c>
    </row>
    <row r="4476" spans="2:3" x14ac:dyDescent="0.2">
      <c r="B4476" s="5">
        <v>45969</v>
      </c>
      <c r="C4476">
        <v>180</v>
      </c>
    </row>
    <row r="4477" spans="2:3" x14ac:dyDescent="0.2">
      <c r="B4477" s="5">
        <v>45969</v>
      </c>
      <c r="C4477">
        <v>221.98</v>
      </c>
    </row>
    <row r="4478" spans="2:3" x14ac:dyDescent="0.2">
      <c r="B4478" s="5">
        <v>45969</v>
      </c>
      <c r="C4478">
        <v>320</v>
      </c>
    </row>
    <row r="4479" spans="2:3" x14ac:dyDescent="0.2">
      <c r="B4479" s="5">
        <v>45969</v>
      </c>
      <c r="C4479">
        <v>320</v>
      </c>
    </row>
    <row r="4480" spans="2:3" x14ac:dyDescent="0.2">
      <c r="B4480" s="5">
        <v>45969</v>
      </c>
      <c r="C4480">
        <v>518</v>
      </c>
    </row>
    <row r="4481" spans="2:3" x14ac:dyDescent="0.2">
      <c r="B4481" s="5">
        <v>45969</v>
      </c>
      <c r="C4481">
        <v>192</v>
      </c>
    </row>
    <row r="4482" spans="2:3" x14ac:dyDescent="0.2">
      <c r="B4482" s="5">
        <v>45969</v>
      </c>
      <c r="C4482">
        <v>300</v>
      </c>
    </row>
    <row r="4483" spans="2:3" x14ac:dyDescent="0.2">
      <c r="B4483" s="5">
        <v>45969</v>
      </c>
      <c r="C4483">
        <v>283.33</v>
      </c>
    </row>
    <row r="4484" spans="2:3" x14ac:dyDescent="0.2">
      <c r="B4484" s="5">
        <v>45970</v>
      </c>
      <c r="C4484">
        <v>279</v>
      </c>
    </row>
    <row r="4485" spans="2:3" x14ac:dyDescent="0.2">
      <c r="B4485" s="5">
        <v>45970</v>
      </c>
      <c r="C4485">
        <v>209</v>
      </c>
    </row>
    <row r="4486" spans="2:3" x14ac:dyDescent="0.2">
      <c r="B4486" s="5">
        <v>45970</v>
      </c>
      <c r="C4486">
        <v>209</v>
      </c>
    </row>
    <row r="4487" spans="2:3" x14ac:dyDescent="0.2">
      <c r="B4487" s="5">
        <v>45970</v>
      </c>
      <c r="C4487">
        <v>430</v>
      </c>
    </row>
    <row r="4488" spans="2:3" x14ac:dyDescent="0.2">
      <c r="B4488" s="5">
        <v>45970</v>
      </c>
      <c r="C4488">
        <v>430</v>
      </c>
    </row>
    <row r="4489" spans="2:3" x14ac:dyDescent="0.2">
      <c r="B4489" s="5">
        <v>45970</v>
      </c>
      <c r="C4489">
        <v>354.42</v>
      </c>
    </row>
    <row r="4490" spans="2:3" x14ac:dyDescent="0.2">
      <c r="B4490" s="5">
        <v>45970</v>
      </c>
      <c r="C4490">
        <v>273.73</v>
      </c>
    </row>
    <row r="4491" spans="2:3" x14ac:dyDescent="0.2">
      <c r="B4491" s="5">
        <v>45970</v>
      </c>
      <c r="C4491">
        <v>160.47</v>
      </c>
    </row>
    <row r="4492" spans="2:3" x14ac:dyDescent="0.2">
      <c r="B4492" s="5">
        <v>45970</v>
      </c>
      <c r="C4492">
        <v>219.23</v>
      </c>
    </row>
    <row r="4493" spans="2:3" x14ac:dyDescent="0.2">
      <c r="B4493" s="5">
        <v>45970</v>
      </c>
      <c r="C4493">
        <v>258</v>
      </c>
    </row>
    <row r="4494" spans="2:3" x14ac:dyDescent="0.2">
      <c r="B4494" s="5">
        <v>45970</v>
      </c>
      <c r="C4494">
        <v>228</v>
      </c>
    </row>
    <row r="4495" spans="2:3" x14ac:dyDescent="0.2">
      <c r="B4495" s="5">
        <v>45970</v>
      </c>
      <c r="C4495">
        <v>228</v>
      </c>
    </row>
    <row r="4496" spans="2:3" x14ac:dyDescent="0.2">
      <c r="B4496" s="5">
        <v>45970</v>
      </c>
      <c r="C4496">
        <v>180</v>
      </c>
    </row>
    <row r="4497" spans="2:3" x14ac:dyDescent="0.2">
      <c r="B4497" s="5">
        <v>45970</v>
      </c>
      <c r="C4497">
        <v>230</v>
      </c>
    </row>
    <row r="4498" spans="2:3" x14ac:dyDescent="0.2">
      <c r="B4498" s="5">
        <v>45970</v>
      </c>
      <c r="C4498">
        <v>180</v>
      </c>
    </row>
    <row r="4499" spans="2:3" x14ac:dyDescent="0.2">
      <c r="B4499" s="5">
        <v>45970</v>
      </c>
      <c r="C4499">
        <v>178.16</v>
      </c>
    </row>
    <row r="4500" spans="2:3" x14ac:dyDescent="0.2">
      <c r="B4500" s="5">
        <v>45970</v>
      </c>
      <c r="C4500">
        <v>161</v>
      </c>
    </row>
    <row r="4501" spans="2:3" x14ac:dyDescent="0.2">
      <c r="B4501" s="5">
        <v>45970</v>
      </c>
      <c r="C4501">
        <v>230</v>
      </c>
    </row>
    <row r="4502" spans="2:3" x14ac:dyDescent="0.2">
      <c r="B4502" s="5">
        <v>45970</v>
      </c>
      <c r="C4502">
        <v>147</v>
      </c>
    </row>
    <row r="4503" spans="2:3" x14ac:dyDescent="0.2">
      <c r="B4503" s="5">
        <v>45970</v>
      </c>
      <c r="C4503">
        <v>449.94</v>
      </c>
    </row>
    <row r="4504" spans="2:3" x14ac:dyDescent="0.2">
      <c r="B4504" s="5">
        <v>45970</v>
      </c>
      <c r="C4504">
        <v>219.23</v>
      </c>
    </row>
    <row r="4505" spans="2:3" x14ac:dyDescent="0.2">
      <c r="B4505" s="5">
        <v>45970</v>
      </c>
      <c r="C4505">
        <v>400</v>
      </c>
    </row>
    <row r="4506" spans="2:3" x14ac:dyDescent="0.2">
      <c r="B4506" s="5">
        <v>45970</v>
      </c>
      <c r="C4506">
        <v>160.47</v>
      </c>
    </row>
    <row r="4507" spans="2:3" x14ac:dyDescent="0.2">
      <c r="B4507" s="5">
        <v>45970</v>
      </c>
      <c r="C4507">
        <v>192</v>
      </c>
    </row>
    <row r="4508" spans="2:3" x14ac:dyDescent="0.2">
      <c r="B4508" s="5">
        <v>45970</v>
      </c>
      <c r="C4508">
        <v>495</v>
      </c>
    </row>
    <row r="4509" spans="2:3" x14ac:dyDescent="0.2">
      <c r="B4509" s="5">
        <v>45971</v>
      </c>
      <c r="C4509">
        <v>160.4</v>
      </c>
    </row>
    <row r="4510" spans="2:3" x14ac:dyDescent="0.2">
      <c r="B4510" s="5">
        <v>45971</v>
      </c>
      <c r="C4510">
        <v>160</v>
      </c>
    </row>
    <row r="4511" spans="2:3" x14ac:dyDescent="0.2">
      <c r="B4511" s="5">
        <v>45971</v>
      </c>
      <c r="C4511">
        <v>292.73</v>
      </c>
    </row>
    <row r="4512" spans="2:3" x14ac:dyDescent="0.2">
      <c r="B4512" s="5">
        <v>45971</v>
      </c>
      <c r="C4512">
        <v>258</v>
      </c>
    </row>
    <row r="4513" spans="2:3" x14ac:dyDescent="0.2">
      <c r="B4513" s="5">
        <v>45971</v>
      </c>
      <c r="C4513">
        <v>300</v>
      </c>
    </row>
    <row r="4514" spans="2:3" x14ac:dyDescent="0.2">
      <c r="B4514" s="5">
        <v>45971</v>
      </c>
      <c r="C4514">
        <v>230</v>
      </c>
    </row>
    <row r="4515" spans="2:3" x14ac:dyDescent="0.2">
      <c r="B4515" s="5">
        <v>45971</v>
      </c>
      <c r="C4515">
        <v>300</v>
      </c>
    </row>
    <row r="4516" spans="2:3" x14ac:dyDescent="0.2">
      <c r="B4516" s="5">
        <v>45971</v>
      </c>
      <c r="C4516">
        <v>255</v>
      </c>
    </row>
    <row r="4517" spans="2:3" x14ac:dyDescent="0.2">
      <c r="B4517" s="5">
        <v>45971</v>
      </c>
      <c r="C4517">
        <v>219.23</v>
      </c>
    </row>
    <row r="4518" spans="2:3" x14ac:dyDescent="0.2">
      <c r="B4518" s="5">
        <v>45971</v>
      </c>
      <c r="C4518">
        <v>160</v>
      </c>
    </row>
    <row r="4519" spans="2:3" x14ac:dyDescent="0.2">
      <c r="B4519" s="5">
        <v>45971</v>
      </c>
      <c r="C4519">
        <v>285</v>
      </c>
    </row>
    <row r="4520" spans="2:3" x14ac:dyDescent="0.2">
      <c r="B4520" s="5">
        <v>45971</v>
      </c>
      <c r="C4520">
        <v>297</v>
      </c>
    </row>
    <row r="4521" spans="2:3" x14ac:dyDescent="0.2">
      <c r="B4521" s="5">
        <v>45971</v>
      </c>
      <c r="C4521">
        <v>295</v>
      </c>
    </row>
    <row r="4522" spans="2:3" x14ac:dyDescent="0.2">
      <c r="B4522" s="5">
        <v>45971</v>
      </c>
      <c r="C4522">
        <v>302.22000000000003</v>
      </c>
    </row>
    <row r="4523" spans="2:3" x14ac:dyDescent="0.2">
      <c r="B4523" s="5">
        <v>45972</v>
      </c>
      <c r="C4523">
        <v>310</v>
      </c>
    </row>
    <row r="4524" spans="2:3" x14ac:dyDescent="0.2">
      <c r="B4524" s="5">
        <v>45972</v>
      </c>
      <c r="C4524">
        <v>380.82</v>
      </c>
    </row>
    <row r="4525" spans="2:3" x14ac:dyDescent="0.2">
      <c r="B4525" s="5">
        <v>45972</v>
      </c>
      <c r="C4525">
        <v>314.23</v>
      </c>
    </row>
    <row r="4526" spans="2:3" x14ac:dyDescent="0.2">
      <c r="B4526" s="5">
        <v>45972</v>
      </c>
      <c r="C4526">
        <v>314</v>
      </c>
    </row>
    <row r="4527" spans="2:3" x14ac:dyDescent="0.2">
      <c r="B4527" s="5">
        <v>45972</v>
      </c>
      <c r="C4527">
        <v>690</v>
      </c>
    </row>
    <row r="4528" spans="2:3" x14ac:dyDescent="0.2">
      <c r="B4528" s="5">
        <v>45972</v>
      </c>
      <c r="C4528">
        <v>227</v>
      </c>
    </row>
    <row r="4529" spans="2:3" x14ac:dyDescent="0.2">
      <c r="B4529" s="5">
        <v>45972</v>
      </c>
      <c r="C4529">
        <v>180</v>
      </c>
    </row>
    <row r="4530" spans="2:3" x14ac:dyDescent="0.2">
      <c r="B4530" s="5">
        <v>45972</v>
      </c>
      <c r="C4530">
        <v>230</v>
      </c>
    </row>
    <row r="4531" spans="2:3" x14ac:dyDescent="0.2">
      <c r="B4531" s="5">
        <v>45972</v>
      </c>
      <c r="C4531">
        <v>315</v>
      </c>
    </row>
    <row r="4532" spans="2:3" x14ac:dyDescent="0.2">
      <c r="B4532" s="5">
        <v>45972</v>
      </c>
      <c r="C4532">
        <v>230</v>
      </c>
    </row>
    <row r="4533" spans="2:3" x14ac:dyDescent="0.2">
      <c r="B4533" s="5">
        <v>45972</v>
      </c>
      <c r="C4533">
        <v>258</v>
      </c>
    </row>
    <row r="4534" spans="2:3" x14ac:dyDescent="0.2">
      <c r="B4534" s="5">
        <v>45972</v>
      </c>
      <c r="C4534">
        <v>303.27</v>
      </c>
    </row>
    <row r="4535" spans="2:3" x14ac:dyDescent="0.2">
      <c r="B4535" s="5">
        <v>45972</v>
      </c>
      <c r="C4535">
        <v>209.2</v>
      </c>
    </row>
    <row r="4536" spans="2:3" x14ac:dyDescent="0.2">
      <c r="B4536" s="5">
        <v>45972</v>
      </c>
      <c r="C4536">
        <v>290.54000000000002</v>
      </c>
    </row>
    <row r="4537" spans="2:3" x14ac:dyDescent="0.2">
      <c r="B4537" s="5">
        <v>45972</v>
      </c>
      <c r="C4537">
        <v>300</v>
      </c>
    </row>
    <row r="4538" spans="2:3" x14ac:dyDescent="0.2">
      <c r="B4538" s="5">
        <v>45972</v>
      </c>
      <c r="C4538">
        <v>300</v>
      </c>
    </row>
    <row r="4539" spans="2:3" x14ac:dyDescent="0.2">
      <c r="B4539" s="5">
        <v>45972</v>
      </c>
      <c r="C4539">
        <v>223</v>
      </c>
    </row>
    <row r="4540" spans="2:3" x14ac:dyDescent="0.2">
      <c r="B4540" s="5">
        <v>45972</v>
      </c>
      <c r="C4540">
        <v>300</v>
      </c>
    </row>
    <row r="4541" spans="2:3" x14ac:dyDescent="0.2">
      <c r="B4541" s="5">
        <v>45972</v>
      </c>
      <c r="C4541">
        <v>408</v>
      </c>
    </row>
    <row r="4542" spans="2:3" x14ac:dyDescent="0.2">
      <c r="B4542" s="5">
        <v>45972</v>
      </c>
      <c r="C4542">
        <v>160.26</v>
      </c>
    </row>
    <row r="4543" spans="2:3" x14ac:dyDescent="0.2">
      <c r="B4543" s="5">
        <v>45972</v>
      </c>
      <c r="C4543">
        <v>384</v>
      </c>
    </row>
    <row r="4544" spans="2:3" x14ac:dyDescent="0.2">
      <c r="B4544" s="5">
        <v>45972</v>
      </c>
      <c r="C4544">
        <v>375</v>
      </c>
    </row>
    <row r="4545" spans="2:3" x14ac:dyDescent="0.2">
      <c r="B4545" s="5">
        <v>45972</v>
      </c>
      <c r="C4545">
        <v>160.47</v>
      </c>
    </row>
    <row r="4546" spans="2:3" x14ac:dyDescent="0.2">
      <c r="B4546" s="5">
        <v>45972</v>
      </c>
      <c r="C4546">
        <v>300</v>
      </c>
    </row>
    <row r="4547" spans="2:3" x14ac:dyDescent="0.2">
      <c r="B4547" s="5">
        <v>45973</v>
      </c>
      <c r="C4547">
        <v>0</v>
      </c>
    </row>
    <row r="4548" spans="2:3" x14ac:dyDescent="0.2">
      <c r="B4548" s="5">
        <v>45973</v>
      </c>
      <c r="C4548">
        <v>161</v>
      </c>
    </row>
    <row r="4549" spans="2:3" x14ac:dyDescent="0.2">
      <c r="B4549" s="5">
        <v>45973</v>
      </c>
      <c r="C4549">
        <v>230</v>
      </c>
    </row>
    <row r="4550" spans="2:3" x14ac:dyDescent="0.2">
      <c r="B4550" s="5">
        <v>45973</v>
      </c>
      <c r="C4550">
        <v>209.2</v>
      </c>
    </row>
    <row r="4551" spans="2:3" x14ac:dyDescent="0.2">
      <c r="B4551" s="5">
        <v>45973</v>
      </c>
      <c r="C4551">
        <v>230</v>
      </c>
    </row>
    <row r="4552" spans="2:3" x14ac:dyDescent="0.2">
      <c r="B4552" s="5">
        <v>45973</v>
      </c>
      <c r="C4552">
        <v>230</v>
      </c>
    </row>
    <row r="4553" spans="2:3" x14ac:dyDescent="0.2">
      <c r="B4553" s="5">
        <v>45973</v>
      </c>
      <c r="C4553">
        <v>314.25</v>
      </c>
    </row>
    <row r="4554" spans="2:3" x14ac:dyDescent="0.2">
      <c r="B4554" s="5">
        <v>45973</v>
      </c>
      <c r="C4554">
        <v>344.14</v>
      </c>
    </row>
    <row r="4555" spans="2:3" x14ac:dyDescent="0.2">
      <c r="B4555" s="5">
        <v>45973</v>
      </c>
      <c r="C4555">
        <v>180</v>
      </c>
    </row>
    <row r="4556" spans="2:3" x14ac:dyDescent="0.2">
      <c r="B4556" s="5">
        <v>45973</v>
      </c>
      <c r="C4556">
        <v>168.33</v>
      </c>
    </row>
    <row r="4557" spans="2:3" x14ac:dyDescent="0.2">
      <c r="B4557" s="5">
        <v>45973</v>
      </c>
      <c r="C4557">
        <v>192</v>
      </c>
    </row>
    <row r="4558" spans="2:3" x14ac:dyDescent="0.2">
      <c r="B4558" s="5">
        <v>45973</v>
      </c>
      <c r="C4558">
        <v>264</v>
      </c>
    </row>
    <row r="4559" spans="2:3" x14ac:dyDescent="0.2">
      <c r="B4559" s="5">
        <v>45973</v>
      </c>
      <c r="C4559">
        <v>281</v>
      </c>
    </row>
    <row r="4560" spans="2:3" x14ac:dyDescent="0.2">
      <c r="B4560" s="5">
        <v>45973</v>
      </c>
      <c r="C4560">
        <v>350.77</v>
      </c>
    </row>
    <row r="4561" spans="2:3" x14ac:dyDescent="0.2">
      <c r="B4561" s="5">
        <v>45973</v>
      </c>
      <c r="C4561">
        <v>160.47</v>
      </c>
    </row>
    <row r="4562" spans="2:3" x14ac:dyDescent="0.2">
      <c r="B4562" s="5">
        <v>45973</v>
      </c>
      <c r="C4562">
        <v>524.95000000000005</v>
      </c>
    </row>
    <row r="4563" spans="2:3" x14ac:dyDescent="0.2">
      <c r="B4563" s="5">
        <v>45974</v>
      </c>
      <c r="C4563">
        <v>399.9</v>
      </c>
    </row>
    <row r="4564" spans="2:3" x14ac:dyDescent="0.2">
      <c r="B4564" s="5">
        <v>45974</v>
      </c>
      <c r="C4564">
        <v>192</v>
      </c>
    </row>
    <row r="4565" spans="2:3" x14ac:dyDescent="0.2">
      <c r="B4565" s="5">
        <v>45974</v>
      </c>
      <c r="C4565">
        <v>248</v>
      </c>
    </row>
    <row r="4566" spans="2:3" x14ac:dyDescent="0.2">
      <c r="B4566" s="5">
        <v>45974</v>
      </c>
      <c r="C4566">
        <v>160.47</v>
      </c>
    </row>
    <row r="4567" spans="2:3" x14ac:dyDescent="0.2">
      <c r="B4567" s="5">
        <v>45974</v>
      </c>
      <c r="C4567">
        <v>230</v>
      </c>
    </row>
    <row r="4568" spans="2:3" x14ac:dyDescent="0.2">
      <c r="B4568" s="5">
        <v>45974</v>
      </c>
      <c r="C4568">
        <v>160.47</v>
      </c>
    </row>
    <row r="4569" spans="2:3" x14ac:dyDescent="0.2">
      <c r="B4569" s="5">
        <v>45974</v>
      </c>
      <c r="C4569">
        <v>160.47</v>
      </c>
    </row>
    <row r="4570" spans="2:3" x14ac:dyDescent="0.2">
      <c r="B4570" s="5">
        <v>45974</v>
      </c>
      <c r="C4570">
        <v>430</v>
      </c>
    </row>
    <row r="4571" spans="2:3" x14ac:dyDescent="0.2">
      <c r="B4571" s="5">
        <v>45974</v>
      </c>
      <c r="C4571">
        <v>211.92</v>
      </c>
    </row>
    <row r="4572" spans="2:3" x14ac:dyDescent="0.2">
      <c r="B4572" s="5">
        <v>45974</v>
      </c>
      <c r="C4572">
        <v>273</v>
      </c>
    </row>
    <row r="4573" spans="2:3" x14ac:dyDescent="0.2">
      <c r="B4573" s="5">
        <v>45974</v>
      </c>
      <c r="C4573">
        <v>356</v>
      </c>
    </row>
    <row r="4574" spans="2:3" x14ac:dyDescent="0.2">
      <c r="B4574" s="5">
        <v>45974</v>
      </c>
      <c r="C4574">
        <v>180</v>
      </c>
    </row>
    <row r="4575" spans="2:3" x14ac:dyDescent="0.2">
      <c r="B4575" s="5">
        <v>45974</v>
      </c>
      <c r="C4575">
        <v>160</v>
      </c>
    </row>
    <row r="4576" spans="2:3" x14ac:dyDescent="0.2">
      <c r="B4576" s="5">
        <v>45974</v>
      </c>
      <c r="C4576">
        <v>288.60000000000002</v>
      </c>
    </row>
    <row r="4577" spans="2:3" x14ac:dyDescent="0.2">
      <c r="B4577" s="5">
        <v>45974</v>
      </c>
      <c r="C4577">
        <v>153.47</v>
      </c>
    </row>
    <row r="4578" spans="2:3" x14ac:dyDescent="0.2">
      <c r="B4578" s="5">
        <v>45974</v>
      </c>
      <c r="C4578">
        <v>186.02</v>
      </c>
    </row>
    <row r="4579" spans="2:3" x14ac:dyDescent="0.2">
      <c r="B4579" s="5">
        <v>45974</v>
      </c>
      <c r="C4579">
        <v>230</v>
      </c>
    </row>
    <row r="4580" spans="2:3" x14ac:dyDescent="0.2">
      <c r="B4580" s="5">
        <v>45974</v>
      </c>
      <c r="C4580">
        <v>144.30000000000001</v>
      </c>
    </row>
    <row r="4581" spans="2:3" x14ac:dyDescent="0.2">
      <c r="B4581" s="5">
        <v>45974</v>
      </c>
      <c r="C4581">
        <v>309</v>
      </c>
    </row>
    <row r="4582" spans="2:3" x14ac:dyDescent="0.2">
      <c r="B4582" s="5">
        <v>45974</v>
      </c>
      <c r="C4582">
        <v>160.47</v>
      </c>
    </row>
    <row r="4583" spans="2:3" x14ac:dyDescent="0.2">
      <c r="B4583" s="5">
        <v>45974</v>
      </c>
      <c r="C4583">
        <v>263.73</v>
      </c>
    </row>
    <row r="4584" spans="2:3" x14ac:dyDescent="0.2">
      <c r="B4584" s="5">
        <v>45974</v>
      </c>
      <c r="C4584">
        <v>249</v>
      </c>
    </row>
    <row r="4585" spans="2:3" x14ac:dyDescent="0.2">
      <c r="B4585" s="5">
        <v>45975</v>
      </c>
      <c r="C4585">
        <v>0</v>
      </c>
    </row>
    <row r="4586" spans="2:3" x14ac:dyDescent="0.2">
      <c r="B4586" s="5">
        <v>45975</v>
      </c>
      <c r="C4586">
        <v>226.54</v>
      </c>
    </row>
    <row r="4587" spans="2:3" x14ac:dyDescent="0.2">
      <c r="B4587" s="5">
        <v>45975</v>
      </c>
      <c r="C4587">
        <v>208</v>
      </c>
    </row>
    <row r="4588" spans="2:3" x14ac:dyDescent="0.2">
      <c r="B4588" s="5">
        <v>45975</v>
      </c>
      <c r="C4588">
        <v>392.48</v>
      </c>
    </row>
    <row r="4589" spans="2:3" x14ac:dyDescent="0.2">
      <c r="B4589" s="5">
        <v>45975</v>
      </c>
      <c r="C4589">
        <v>208</v>
      </c>
    </row>
    <row r="4590" spans="2:3" x14ac:dyDescent="0.2">
      <c r="B4590" s="5">
        <v>45975</v>
      </c>
      <c r="C4590">
        <v>300</v>
      </c>
    </row>
    <row r="4591" spans="2:3" x14ac:dyDescent="0.2">
      <c r="B4591" s="5">
        <v>45975</v>
      </c>
      <c r="C4591">
        <v>300</v>
      </c>
    </row>
    <row r="4592" spans="2:3" x14ac:dyDescent="0.2">
      <c r="B4592" s="5">
        <v>45975</v>
      </c>
      <c r="C4592">
        <v>300</v>
      </c>
    </row>
    <row r="4593" spans="2:3" x14ac:dyDescent="0.2">
      <c r="B4593" s="5">
        <v>45975</v>
      </c>
      <c r="C4593">
        <v>193</v>
      </c>
    </row>
    <row r="4594" spans="2:3" x14ac:dyDescent="0.2">
      <c r="B4594" s="5">
        <v>45975</v>
      </c>
      <c r="C4594">
        <v>319</v>
      </c>
    </row>
    <row r="4595" spans="2:3" x14ac:dyDescent="0.2">
      <c r="B4595" s="5">
        <v>45975</v>
      </c>
      <c r="C4595">
        <v>180</v>
      </c>
    </row>
    <row r="4596" spans="2:3" x14ac:dyDescent="0.2">
      <c r="B4596" s="5">
        <v>45975</v>
      </c>
      <c r="C4596">
        <v>219.23</v>
      </c>
    </row>
    <row r="4597" spans="2:3" x14ac:dyDescent="0.2">
      <c r="B4597" s="5">
        <v>45975</v>
      </c>
      <c r="C4597">
        <v>219.25</v>
      </c>
    </row>
    <row r="4598" spans="2:3" x14ac:dyDescent="0.2">
      <c r="B4598" s="5">
        <v>45975</v>
      </c>
      <c r="C4598">
        <v>219.25</v>
      </c>
    </row>
    <row r="4599" spans="2:3" x14ac:dyDescent="0.2">
      <c r="B4599" s="5">
        <v>45975</v>
      </c>
      <c r="C4599">
        <v>230</v>
      </c>
    </row>
    <row r="4600" spans="2:3" x14ac:dyDescent="0.2">
      <c r="B4600" s="5">
        <v>45975</v>
      </c>
      <c r="C4600">
        <v>300</v>
      </c>
    </row>
    <row r="4601" spans="2:3" x14ac:dyDescent="0.2">
      <c r="B4601" s="5">
        <v>45975</v>
      </c>
      <c r="C4601">
        <v>160.47</v>
      </c>
    </row>
    <row r="4602" spans="2:3" x14ac:dyDescent="0.2">
      <c r="B4602" s="5">
        <v>45975</v>
      </c>
      <c r="C4602">
        <v>238.73</v>
      </c>
    </row>
    <row r="4603" spans="2:3" x14ac:dyDescent="0.2">
      <c r="B4603" s="5">
        <v>45975</v>
      </c>
      <c r="C4603">
        <v>258</v>
      </c>
    </row>
    <row r="4604" spans="2:3" x14ac:dyDescent="0.2">
      <c r="B4604" s="5">
        <v>45975</v>
      </c>
      <c r="C4604">
        <v>474.9</v>
      </c>
    </row>
    <row r="4605" spans="2:3" x14ac:dyDescent="0.2">
      <c r="B4605" s="5">
        <v>45975</v>
      </c>
      <c r="C4605">
        <v>160.47</v>
      </c>
    </row>
    <row r="4606" spans="2:3" x14ac:dyDescent="0.2">
      <c r="B4606" s="5">
        <v>45975</v>
      </c>
      <c r="C4606">
        <v>483.05</v>
      </c>
    </row>
    <row r="4607" spans="2:3" x14ac:dyDescent="0.2">
      <c r="B4607" s="5">
        <v>45975</v>
      </c>
      <c r="C4607">
        <v>283.33</v>
      </c>
    </row>
    <row r="4608" spans="2:3" x14ac:dyDescent="0.2">
      <c r="B4608" s="5">
        <v>45976</v>
      </c>
      <c r="C4608">
        <v>539.9</v>
      </c>
    </row>
    <row r="4609" spans="2:3" x14ac:dyDescent="0.2">
      <c r="B4609" s="5">
        <v>45976</v>
      </c>
      <c r="C4609">
        <v>550</v>
      </c>
    </row>
    <row r="4610" spans="2:3" x14ac:dyDescent="0.2">
      <c r="B4610" s="5">
        <v>45976</v>
      </c>
      <c r="C4610">
        <v>360</v>
      </c>
    </row>
    <row r="4611" spans="2:3" x14ac:dyDescent="0.2">
      <c r="B4611" s="5">
        <v>45976</v>
      </c>
      <c r="C4611">
        <v>909.9</v>
      </c>
    </row>
    <row r="4612" spans="2:3" x14ac:dyDescent="0.2">
      <c r="B4612" s="5">
        <v>45976</v>
      </c>
      <c r="C4612">
        <v>0</v>
      </c>
    </row>
    <row r="4613" spans="2:3" x14ac:dyDescent="0.2">
      <c r="B4613" s="5">
        <v>45976</v>
      </c>
      <c r="C4613">
        <v>380</v>
      </c>
    </row>
    <row r="4614" spans="2:3" x14ac:dyDescent="0.2">
      <c r="B4614" s="5">
        <v>45976</v>
      </c>
      <c r="C4614">
        <v>380</v>
      </c>
    </row>
    <row r="4615" spans="2:3" x14ac:dyDescent="0.2">
      <c r="B4615" s="5">
        <v>45976</v>
      </c>
      <c r="C4615">
        <v>283.33</v>
      </c>
    </row>
    <row r="4616" spans="2:3" x14ac:dyDescent="0.2">
      <c r="B4616" s="5">
        <v>45976</v>
      </c>
      <c r="C4616">
        <v>273</v>
      </c>
    </row>
    <row r="4617" spans="2:3" x14ac:dyDescent="0.2">
      <c r="B4617" s="5">
        <v>45976</v>
      </c>
      <c r="C4617">
        <v>310</v>
      </c>
    </row>
    <row r="4618" spans="2:3" x14ac:dyDescent="0.2">
      <c r="B4618" s="5">
        <v>45976</v>
      </c>
      <c r="C4618">
        <v>180</v>
      </c>
    </row>
    <row r="4619" spans="2:3" x14ac:dyDescent="0.2">
      <c r="B4619" s="5">
        <v>45976</v>
      </c>
      <c r="C4619">
        <v>300</v>
      </c>
    </row>
    <row r="4620" spans="2:3" x14ac:dyDescent="0.2">
      <c r="B4620" s="5">
        <v>45976</v>
      </c>
      <c r="C4620">
        <v>291</v>
      </c>
    </row>
    <row r="4621" spans="2:3" x14ac:dyDescent="0.2">
      <c r="B4621" s="5">
        <v>45976</v>
      </c>
      <c r="C4621">
        <v>227</v>
      </c>
    </row>
    <row r="4622" spans="2:3" x14ac:dyDescent="0.2">
      <c r="B4622" s="5">
        <v>45976</v>
      </c>
      <c r="C4622">
        <v>600</v>
      </c>
    </row>
    <row r="4623" spans="2:3" x14ac:dyDescent="0.2">
      <c r="B4623" s="5">
        <v>45976</v>
      </c>
      <c r="C4623">
        <v>475</v>
      </c>
    </row>
    <row r="4624" spans="2:3" x14ac:dyDescent="0.2">
      <c r="B4624" s="5">
        <v>45976</v>
      </c>
      <c r="C4624">
        <v>160</v>
      </c>
    </row>
    <row r="4625" spans="2:3" x14ac:dyDescent="0.2">
      <c r="B4625" s="5">
        <v>45976</v>
      </c>
      <c r="C4625">
        <v>160.47</v>
      </c>
    </row>
    <row r="4626" spans="2:3" x14ac:dyDescent="0.2">
      <c r="B4626" s="5">
        <v>45976</v>
      </c>
      <c r="C4626">
        <v>134.4</v>
      </c>
    </row>
    <row r="4627" spans="2:3" x14ac:dyDescent="0.2">
      <c r="B4627" s="5">
        <v>45976</v>
      </c>
      <c r="C4627">
        <v>230</v>
      </c>
    </row>
    <row r="4628" spans="2:3" x14ac:dyDescent="0.2">
      <c r="B4628" s="5">
        <v>45976</v>
      </c>
      <c r="C4628">
        <v>282.83999999999997</v>
      </c>
    </row>
    <row r="4629" spans="2:3" x14ac:dyDescent="0.2">
      <c r="B4629" s="5">
        <v>45976</v>
      </c>
      <c r="C4629">
        <v>258</v>
      </c>
    </row>
    <row r="4630" spans="2:3" x14ac:dyDescent="0.2">
      <c r="B4630" s="5">
        <v>45976</v>
      </c>
      <c r="C4630">
        <v>386</v>
      </c>
    </row>
    <row r="4631" spans="2:3" x14ac:dyDescent="0.2">
      <c r="B4631" s="5">
        <v>45976</v>
      </c>
      <c r="C4631">
        <v>219.23</v>
      </c>
    </row>
    <row r="4632" spans="2:3" x14ac:dyDescent="0.2">
      <c r="B4632" s="5">
        <v>45976</v>
      </c>
      <c r="C4632">
        <v>180</v>
      </c>
    </row>
    <row r="4633" spans="2:3" x14ac:dyDescent="0.2">
      <c r="B4633" s="5">
        <v>45976</v>
      </c>
      <c r="C4633">
        <v>221.98</v>
      </c>
    </row>
    <row r="4634" spans="2:3" x14ac:dyDescent="0.2">
      <c r="B4634" s="5">
        <v>45976</v>
      </c>
      <c r="C4634">
        <v>320</v>
      </c>
    </row>
    <row r="4635" spans="2:3" x14ac:dyDescent="0.2">
      <c r="B4635" s="5">
        <v>45976</v>
      </c>
      <c r="C4635">
        <v>320</v>
      </c>
    </row>
    <row r="4636" spans="2:3" x14ac:dyDescent="0.2">
      <c r="B4636" s="5">
        <v>45976</v>
      </c>
      <c r="C4636">
        <v>518</v>
      </c>
    </row>
    <row r="4637" spans="2:3" x14ac:dyDescent="0.2">
      <c r="B4637" s="5">
        <v>45976</v>
      </c>
      <c r="C4637">
        <v>192</v>
      </c>
    </row>
    <row r="4638" spans="2:3" x14ac:dyDescent="0.2">
      <c r="B4638" s="5">
        <v>45976</v>
      </c>
      <c r="C4638">
        <v>300</v>
      </c>
    </row>
    <row r="4639" spans="2:3" x14ac:dyDescent="0.2">
      <c r="B4639" s="5">
        <v>45977</v>
      </c>
      <c r="C4639">
        <v>599.9</v>
      </c>
    </row>
    <row r="4640" spans="2:3" x14ac:dyDescent="0.2">
      <c r="B4640" s="5">
        <v>45977</v>
      </c>
      <c r="C4640">
        <v>379.9</v>
      </c>
    </row>
    <row r="4641" spans="2:3" x14ac:dyDescent="0.2">
      <c r="B4641" s="5">
        <v>45977</v>
      </c>
      <c r="C4641">
        <v>599.9</v>
      </c>
    </row>
    <row r="4642" spans="2:3" x14ac:dyDescent="0.2">
      <c r="B4642" s="5">
        <v>45977</v>
      </c>
      <c r="C4642">
        <v>599.9</v>
      </c>
    </row>
    <row r="4643" spans="2:3" x14ac:dyDescent="0.2">
      <c r="B4643" s="5">
        <v>45977</v>
      </c>
      <c r="C4643">
        <v>399.9</v>
      </c>
    </row>
    <row r="4644" spans="2:3" x14ac:dyDescent="0.2">
      <c r="B4644" s="5">
        <v>45977</v>
      </c>
      <c r="C4644">
        <v>399</v>
      </c>
    </row>
    <row r="4645" spans="2:3" x14ac:dyDescent="0.2">
      <c r="B4645" s="5">
        <v>45977</v>
      </c>
      <c r="C4645">
        <v>549.9</v>
      </c>
    </row>
    <row r="4646" spans="2:3" x14ac:dyDescent="0.2">
      <c r="B4646" s="5">
        <v>45977</v>
      </c>
      <c r="C4646">
        <v>379.9</v>
      </c>
    </row>
    <row r="4647" spans="2:3" x14ac:dyDescent="0.2">
      <c r="B4647" s="5">
        <v>45977</v>
      </c>
      <c r="C4647">
        <v>0</v>
      </c>
    </row>
    <row r="4648" spans="2:3" x14ac:dyDescent="0.2">
      <c r="B4648" s="5">
        <v>45977</v>
      </c>
      <c r="C4648">
        <v>579.9</v>
      </c>
    </row>
    <row r="4649" spans="2:3" x14ac:dyDescent="0.2">
      <c r="B4649" s="5">
        <v>45977</v>
      </c>
      <c r="C4649">
        <v>279</v>
      </c>
    </row>
    <row r="4650" spans="2:3" x14ac:dyDescent="0.2">
      <c r="B4650" s="5">
        <v>45977</v>
      </c>
      <c r="C4650">
        <v>209</v>
      </c>
    </row>
    <row r="4651" spans="2:3" x14ac:dyDescent="0.2">
      <c r="B4651" s="5">
        <v>45977</v>
      </c>
      <c r="C4651">
        <v>160.47</v>
      </c>
    </row>
    <row r="4652" spans="2:3" x14ac:dyDescent="0.2">
      <c r="B4652" s="5">
        <v>45977</v>
      </c>
      <c r="C4652">
        <v>354.42</v>
      </c>
    </row>
    <row r="4653" spans="2:3" x14ac:dyDescent="0.2">
      <c r="B4653" s="5">
        <v>45977</v>
      </c>
      <c r="C4653">
        <v>273.73</v>
      </c>
    </row>
    <row r="4654" spans="2:3" x14ac:dyDescent="0.2">
      <c r="B4654" s="5">
        <v>45977</v>
      </c>
      <c r="C4654">
        <v>160.47</v>
      </c>
    </row>
    <row r="4655" spans="2:3" x14ac:dyDescent="0.2">
      <c r="B4655" s="5">
        <v>45977</v>
      </c>
      <c r="C4655">
        <v>250</v>
      </c>
    </row>
    <row r="4656" spans="2:3" x14ac:dyDescent="0.2">
      <c r="B4656" s="5">
        <v>45977</v>
      </c>
      <c r="C4656">
        <v>228</v>
      </c>
    </row>
    <row r="4657" spans="2:3" x14ac:dyDescent="0.2">
      <c r="B4657" s="5">
        <v>45977</v>
      </c>
      <c r="C4657">
        <v>230</v>
      </c>
    </row>
    <row r="4658" spans="2:3" x14ac:dyDescent="0.2">
      <c r="B4658" s="5">
        <v>45977</v>
      </c>
      <c r="C4658">
        <v>180</v>
      </c>
    </row>
    <row r="4659" spans="2:3" x14ac:dyDescent="0.2">
      <c r="B4659" s="5">
        <v>45977</v>
      </c>
      <c r="C4659">
        <v>178.16</v>
      </c>
    </row>
    <row r="4660" spans="2:3" x14ac:dyDescent="0.2">
      <c r="B4660" s="5">
        <v>45977</v>
      </c>
      <c r="C4660">
        <v>161</v>
      </c>
    </row>
    <row r="4661" spans="2:3" x14ac:dyDescent="0.2">
      <c r="B4661" s="5">
        <v>45977</v>
      </c>
      <c r="C4661">
        <v>228</v>
      </c>
    </row>
    <row r="4662" spans="2:3" x14ac:dyDescent="0.2">
      <c r="B4662" s="5">
        <v>45977</v>
      </c>
      <c r="C4662">
        <v>250</v>
      </c>
    </row>
    <row r="4663" spans="2:3" x14ac:dyDescent="0.2">
      <c r="B4663" s="5">
        <v>45977</v>
      </c>
      <c r="C4663">
        <v>147</v>
      </c>
    </row>
    <row r="4664" spans="2:3" x14ac:dyDescent="0.2">
      <c r="B4664" s="5">
        <v>45977</v>
      </c>
      <c r="C4664">
        <v>280</v>
      </c>
    </row>
    <row r="4665" spans="2:3" x14ac:dyDescent="0.2">
      <c r="B4665" s="5">
        <v>45977</v>
      </c>
      <c r="C4665">
        <v>449.94</v>
      </c>
    </row>
    <row r="4666" spans="2:3" x14ac:dyDescent="0.2">
      <c r="B4666" s="5">
        <v>45977</v>
      </c>
      <c r="C4666">
        <v>300</v>
      </c>
    </row>
    <row r="4667" spans="2:3" x14ac:dyDescent="0.2">
      <c r="B4667" s="5">
        <v>45977</v>
      </c>
      <c r="C4667">
        <v>300</v>
      </c>
    </row>
    <row r="4668" spans="2:3" x14ac:dyDescent="0.2">
      <c r="B4668" s="5">
        <v>45977</v>
      </c>
      <c r="C4668">
        <v>219.23</v>
      </c>
    </row>
    <row r="4669" spans="2:3" x14ac:dyDescent="0.2">
      <c r="B4669" s="5">
        <v>45977</v>
      </c>
      <c r="C4669">
        <v>209.2</v>
      </c>
    </row>
    <row r="4670" spans="2:3" x14ac:dyDescent="0.2">
      <c r="B4670" s="5">
        <v>45977</v>
      </c>
      <c r="C4670">
        <v>300</v>
      </c>
    </row>
    <row r="4671" spans="2:3" x14ac:dyDescent="0.2">
      <c r="B4671" s="5">
        <v>45977</v>
      </c>
      <c r="C4671">
        <v>160.47</v>
      </c>
    </row>
    <row r="4672" spans="2:3" x14ac:dyDescent="0.2">
      <c r="B4672" s="5">
        <v>45977</v>
      </c>
      <c r="C4672">
        <v>192</v>
      </c>
    </row>
    <row r="4673" spans="2:3" x14ac:dyDescent="0.2">
      <c r="B4673" s="5">
        <v>45977</v>
      </c>
      <c r="C4673">
        <v>241</v>
      </c>
    </row>
    <row r="4674" spans="2:3" x14ac:dyDescent="0.2">
      <c r="B4674" s="5">
        <v>45977</v>
      </c>
      <c r="C4674">
        <v>294</v>
      </c>
    </row>
    <row r="4675" spans="2:3" x14ac:dyDescent="0.2">
      <c r="B4675" s="5">
        <v>45977</v>
      </c>
      <c r="C4675">
        <v>280</v>
      </c>
    </row>
    <row r="4676" spans="2:3" x14ac:dyDescent="0.2">
      <c r="B4676" s="5">
        <v>45978</v>
      </c>
      <c r="C4676">
        <v>379.9</v>
      </c>
    </row>
    <row r="4677" spans="2:3" x14ac:dyDescent="0.2">
      <c r="B4677" s="5">
        <v>45978</v>
      </c>
      <c r="C4677">
        <v>399.9</v>
      </c>
    </row>
    <row r="4678" spans="2:3" x14ac:dyDescent="0.2">
      <c r="B4678" s="5">
        <v>45978</v>
      </c>
      <c r="C4678">
        <v>0</v>
      </c>
    </row>
    <row r="4679" spans="2:3" x14ac:dyDescent="0.2">
      <c r="B4679" s="5">
        <v>45978</v>
      </c>
      <c r="C4679">
        <v>549.9</v>
      </c>
    </row>
    <row r="4680" spans="2:3" x14ac:dyDescent="0.2">
      <c r="B4680" s="5">
        <v>45978</v>
      </c>
      <c r="C4680">
        <v>400</v>
      </c>
    </row>
    <row r="4681" spans="2:3" x14ac:dyDescent="0.2">
      <c r="B4681" s="5">
        <v>45978</v>
      </c>
      <c r="C4681">
        <v>549.9</v>
      </c>
    </row>
    <row r="4682" spans="2:3" x14ac:dyDescent="0.2">
      <c r="B4682" s="5">
        <v>45978</v>
      </c>
      <c r="C4682">
        <v>292.73</v>
      </c>
    </row>
    <row r="4683" spans="2:3" x14ac:dyDescent="0.2">
      <c r="B4683" s="5">
        <v>45978</v>
      </c>
      <c r="C4683">
        <v>258</v>
      </c>
    </row>
    <row r="4684" spans="2:3" x14ac:dyDescent="0.2">
      <c r="B4684" s="5">
        <v>45978</v>
      </c>
      <c r="C4684">
        <v>209</v>
      </c>
    </row>
    <row r="4685" spans="2:3" x14ac:dyDescent="0.2">
      <c r="B4685" s="5">
        <v>45978</v>
      </c>
      <c r="C4685">
        <v>300</v>
      </c>
    </row>
    <row r="4686" spans="2:3" x14ac:dyDescent="0.2">
      <c r="B4686" s="5">
        <v>45978</v>
      </c>
      <c r="C4686">
        <v>230</v>
      </c>
    </row>
    <row r="4687" spans="2:3" x14ac:dyDescent="0.2">
      <c r="B4687" s="5">
        <v>45978</v>
      </c>
      <c r="C4687">
        <v>300</v>
      </c>
    </row>
    <row r="4688" spans="2:3" x14ac:dyDescent="0.2">
      <c r="B4688" s="5">
        <v>45978</v>
      </c>
      <c r="C4688">
        <v>160</v>
      </c>
    </row>
    <row r="4689" spans="2:3" x14ac:dyDescent="0.2">
      <c r="B4689" s="5">
        <v>45978</v>
      </c>
      <c r="C4689">
        <v>255</v>
      </c>
    </row>
    <row r="4690" spans="2:3" x14ac:dyDescent="0.2">
      <c r="B4690" s="5">
        <v>45978</v>
      </c>
      <c r="C4690">
        <v>314</v>
      </c>
    </row>
    <row r="4691" spans="2:3" x14ac:dyDescent="0.2">
      <c r="B4691" s="5">
        <v>45978</v>
      </c>
      <c r="C4691">
        <v>219.23</v>
      </c>
    </row>
    <row r="4692" spans="2:3" x14ac:dyDescent="0.2">
      <c r="B4692" s="5">
        <v>45978</v>
      </c>
      <c r="C4692">
        <v>180</v>
      </c>
    </row>
    <row r="4693" spans="2:3" x14ac:dyDescent="0.2">
      <c r="B4693" s="5">
        <v>45978</v>
      </c>
      <c r="C4693">
        <v>160</v>
      </c>
    </row>
    <row r="4694" spans="2:3" x14ac:dyDescent="0.2">
      <c r="B4694" s="5">
        <v>45978</v>
      </c>
      <c r="C4694">
        <v>258</v>
      </c>
    </row>
    <row r="4695" spans="2:3" x14ac:dyDescent="0.2">
      <c r="B4695" s="5">
        <v>45978</v>
      </c>
      <c r="C4695">
        <v>390</v>
      </c>
    </row>
    <row r="4696" spans="2:3" x14ac:dyDescent="0.2">
      <c r="B4696" s="5">
        <v>45978</v>
      </c>
      <c r="C4696">
        <v>479</v>
      </c>
    </row>
    <row r="4697" spans="2:3" x14ac:dyDescent="0.2">
      <c r="B4697" s="5">
        <v>45978</v>
      </c>
      <c r="C4697">
        <v>400</v>
      </c>
    </row>
    <row r="4698" spans="2:3" x14ac:dyDescent="0.2">
      <c r="B4698" s="5">
        <v>45978</v>
      </c>
      <c r="C4698">
        <v>294.95</v>
      </c>
    </row>
    <row r="4699" spans="2:3" x14ac:dyDescent="0.2">
      <c r="B4699" s="5">
        <v>45978</v>
      </c>
      <c r="C4699">
        <v>384</v>
      </c>
    </row>
    <row r="4700" spans="2:3" x14ac:dyDescent="0.2">
      <c r="B4700" s="5">
        <v>45978</v>
      </c>
      <c r="C4700">
        <v>180</v>
      </c>
    </row>
    <row r="4701" spans="2:3" x14ac:dyDescent="0.2">
      <c r="B4701" s="5">
        <v>45978</v>
      </c>
      <c r="C4701">
        <v>302.22000000000003</v>
      </c>
    </row>
    <row r="4702" spans="2:3" x14ac:dyDescent="0.2">
      <c r="B4702" s="5">
        <v>45979</v>
      </c>
      <c r="C4702">
        <v>599.9</v>
      </c>
    </row>
    <row r="4703" spans="2:3" x14ac:dyDescent="0.2">
      <c r="B4703" s="5">
        <v>45979</v>
      </c>
      <c r="C4703">
        <v>819.9</v>
      </c>
    </row>
    <row r="4704" spans="2:3" x14ac:dyDescent="0.2">
      <c r="B4704" s="5">
        <v>45979</v>
      </c>
      <c r="C4704">
        <v>160.47</v>
      </c>
    </row>
    <row r="4705" spans="2:3" x14ac:dyDescent="0.2">
      <c r="B4705" s="5">
        <v>45979</v>
      </c>
      <c r="C4705">
        <v>300</v>
      </c>
    </row>
    <row r="4706" spans="2:3" x14ac:dyDescent="0.2">
      <c r="B4706" s="5">
        <v>45979</v>
      </c>
      <c r="C4706">
        <v>161</v>
      </c>
    </row>
    <row r="4707" spans="2:3" x14ac:dyDescent="0.2">
      <c r="B4707" s="5">
        <v>45979</v>
      </c>
      <c r="C4707">
        <v>310</v>
      </c>
    </row>
    <row r="4708" spans="2:3" x14ac:dyDescent="0.2">
      <c r="B4708" s="5">
        <v>45979</v>
      </c>
      <c r="C4708">
        <v>314.23</v>
      </c>
    </row>
    <row r="4709" spans="2:3" x14ac:dyDescent="0.2">
      <c r="B4709" s="5">
        <v>45979</v>
      </c>
      <c r="C4709">
        <v>314</v>
      </c>
    </row>
    <row r="4710" spans="2:3" x14ac:dyDescent="0.2">
      <c r="B4710" s="5">
        <v>45979</v>
      </c>
      <c r="C4710">
        <v>227</v>
      </c>
    </row>
    <row r="4711" spans="2:3" x14ac:dyDescent="0.2">
      <c r="B4711" s="5">
        <v>45979</v>
      </c>
      <c r="C4711">
        <v>180</v>
      </c>
    </row>
    <row r="4712" spans="2:3" x14ac:dyDescent="0.2">
      <c r="B4712" s="5">
        <v>45979</v>
      </c>
      <c r="C4712">
        <v>315</v>
      </c>
    </row>
    <row r="4713" spans="2:3" x14ac:dyDescent="0.2">
      <c r="B4713" s="5">
        <v>45979</v>
      </c>
      <c r="C4713">
        <v>230</v>
      </c>
    </row>
    <row r="4714" spans="2:3" x14ac:dyDescent="0.2">
      <c r="B4714" s="5">
        <v>45979</v>
      </c>
      <c r="C4714">
        <v>258</v>
      </c>
    </row>
    <row r="4715" spans="2:3" x14ac:dyDescent="0.2">
      <c r="B4715" s="5">
        <v>45979</v>
      </c>
      <c r="C4715">
        <v>230</v>
      </c>
    </row>
    <row r="4716" spans="2:3" x14ac:dyDescent="0.2">
      <c r="B4716" s="5">
        <v>45979</v>
      </c>
      <c r="C4716">
        <v>135</v>
      </c>
    </row>
    <row r="4717" spans="2:3" x14ac:dyDescent="0.2">
      <c r="B4717" s="5">
        <v>45979</v>
      </c>
      <c r="C4717">
        <v>303.27</v>
      </c>
    </row>
    <row r="4718" spans="2:3" x14ac:dyDescent="0.2">
      <c r="B4718" s="5">
        <v>45979</v>
      </c>
      <c r="C4718">
        <v>290.54000000000002</v>
      </c>
    </row>
    <row r="4719" spans="2:3" x14ac:dyDescent="0.2">
      <c r="B4719" s="5">
        <v>45979</v>
      </c>
      <c r="C4719">
        <v>300</v>
      </c>
    </row>
    <row r="4720" spans="2:3" x14ac:dyDescent="0.2">
      <c r="B4720" s="5">
        <v>45979</v>
      </c>
      <c r="C4720">
        <v>233</v>
      </c>
    </row>
    <row r="4721" spans="2:3" x14ac:dyDescent="0.2">
      <c r="B4721" s="5">
        <v>45979</v>
      </c>
      <c r="C4721">
        <v>300</v>
      </c>
    </row>
    <row r="4722" spans="2:3" x14ac:dyDescent="0.2">
      <c r="B4722" s="5">
        <v>45979</v>
      </c>
      <c r="C4722">
        <v>408</v>
      </c>
    </row>
    <row r="4723" spans="2:3" x14ac:dyDescent="0.2">
      <c r="B4723" s="5">
        <v>45979</v>
      </c>
      <c r="C4723">
        <v>160.26</v>
      </c>
    </row>
    <row r="4724" spans="2:3" x14ac:dyDescent="0.2">
      <c r="B4724" s="5">
        <v>45979</v>
      </c>
      <c r="C4724">
        <v>375</v>
      </c>
    </row>
    <row r="4725" spans="2:3" x14ac:dyDescent="0.2">
      <c r="B4725" s="5">
        <v>45980</v>
      </c>
      <c r="C4725">
        <v>0</v>
      </c>
    </row>
    <row r="4726" spans="2:3" x14ac:dyDescent="0.2">
      <c r="B4726" s="5">
        <v>45980</v>
      </c>
      <c r="C4726">
        <v>639.9</v>
      </c>
    </row>
    <row r="4727" spans="2:3" x14ac:dyDescent="0.2">
      <c r="B4727" s="5">
        <v>45980</v>
      </c>
      <c r="C4727">
        <v>379.9</v>
      </c>
    </row>
    <row r="4728" spans="2:3" x14ac:dyDescent="0.2">
      <c r="B4728" s="5">
        <v>45980</v>
      </c>
      <c r="C4728">
        <v>379.9</v>
      </c>
    </row>
    <row r="4729" spans="2:3" x14ac:dyDescent="0.2">
      <c r="B4729" s="5">
        <v>45980</v>
      </c>
      <c r="C4729">
        <v>1099</v>
      </c>
    </row>
    <row r="4730" spans="2:3" x14ac:dyDescent="0.2">
      <c r="B4730" s="5">
        <v>45980</v>
      </c>
      <c r="C4730">
        <v>524.95000000000005</v>
      </c>
    </row>
    <row r="4731" spans="2:3" x14ac:dyDescent="0.2">
      <c r="B4731" s="5">
        <v>45980</v>
      </c>
      <c r="C4731">
        <v>230</v>
      </c>
    </row>
    <row r="4732" spans="2:3" x14ac:dyDescent="0.2">
      <c r="B4732" s="5">
        <v>45980</v>
      </c>
      <c r="C4732">
        <v>209.2</v>
      </c>
    </row>
    <row r="4733" spans="2:3" x14ac:dyDescent="0.2">
      <c r="B4733" s="5">
        <v>45980</v>
      </c>
      <c r="C4733">
        <v>220</v>
      </c>
    </row>
    <row r="4734" spans="2:3" x14ac:dyDescent="0.2">
      <c r="B4734" s="5">
        <v>45980</v>
      </c>
      <c r="C4734">
        <v>230</v>
      </c>
    </row>
    <row r="4735" spans="2:3" x14ac:dyDescent="0.2">
      <c r="B4735" s="5">
        <v>45980</v>
      </c>
      <c r="C4735">
        <v>690</v>
      </c>
    </row>
    <row r="4736" spans="2:3" x14ac:dyDescent="0.2">
      <c r="B4736" s="5">
        <v>45980</v>
      </c>
      <c r="C4736">
        <v>230</v>
      </c>
    </row>
    <row r="4737" spans="2:3" x14ac:dyDescent="0.2">
      <c r="B4737" s="5">
        <v>45980</v>
      </c>
      <c r="C4737">
        <v>344.14</v>
      </c>
    </row>
    <row r="4738" spans="2:3" x14ac:dyDescent="0.2">
      <c r="B4738" s="5">
        <v>45980</v>
      </c>
      <c r="C4738">
        <v>180</v>
      </c>
    </row>
    <row r="4739" spans="2:3" x14ac:dyDescent="0.2">
      <c r="B4739" s="5">
        <v>45980</v>
      </c>
      <c r="C4739">
        <v>285</v>
      </c>
    </row>
    <row r="4740" spans="2:3" x14ac:dyDescent="0.2">
      <c r="B4740" s="5">
        <v>45980</v>
      </c>
      <c r="C4740">
        <v>280</v>
      </c>
    </row>
    <row r="4741" spans="2:3" x14ac:dyDescent="0.2">
      <c r="B4741" s="5">
        <v>45980</v>
      </c>
      <c r="C4741">
        <v>168.33</v>
      </c>
    </row>
    <row r="4742" spans="2:3" x14ac:dyDescent="0.2">
      <c r="B4742" s="5">
        <v>45980</v>
      </c>
      <c r="C4742">
        <v>192</v>
      </c>
    </row>
    <row r="4743" spans="2:3" x14ac:dyDescent="0.2">
      <c r="B4743" s="5">
        <v>45980</v>
      </c>
      <c r="C4743">
        <v>350.77</v>
      </c>
    </row>
    <row r="4744" spans="2:3" x14ac:dyDescent="0.2">
      <c r="B4744" s="5">
        <v>45981</v>
      </c>
      <c r="C4744">
        <v>379.9</v>
      </c>
    </row>
    <row r="4745" spans="2:3" x14ac:dyDescent="0.2">
      <c r="B4745" s="5">
        <v>45981</v>
      </c>
      <c r="C4745">
        <v>399.9</v>
      </c>
    </row>
    <row r="4746" spans="2:3" x14ac:dyDescent="0.2">
      <c r="B4746" s="5">
        <v>45981</v>
      </c>
      <c r="C4746">
        <v>0</v>
      </c>
    </row>
    <row r="4747" spans="2:3" x14ac:dyDescent="0.2">
      <c r="B4747" s="5">
        <v>45981</v>
      </c>
      <c r="C4747">
        <v>379.9</v>
      </c>
    </row>
    <row r="4748" spans="2:3" x14ac:dyDescent="0.2">
      <c r="B4748" s="5">
        <v>45981</v>
      </c>
      <c r="C4748">
        <v>0</v>
      </c>
    </row>
    <row r="4749" spans="2:3" x14ac:dyDescent="0.2">
      <c r="B4749" s="5">
        <v>45981</v>
      </c>
      <c r="C4749">
        <v>192</v>
      </c>
    </row>
    <row r="4750" spans="2:3" x14ac:dyDescent="0.2">
      <c r="B4750" s="5">
        <v>45981</v>
      </c>
      <c r="C4750">
        <v>160.47</v>
      </c>
    </row>
    <row r="4751" spans="2:3" x14ac:dyDescent="0.2">
      <c r="B4751" s="5">
        <v>45981</v>
      </c>
      <c r="C4751">
        <v>230</v>
      </c>
    </row>
    <row r="4752" spans="2:3" x14ac:dyDescent="0.2">
      <c r="B4752" s="5">
        <v>45981</v>
      </c>
      <c r="C4752">
        <v>160.47</v>
      </c>
    </row>
    <row r="4753" spans="2:3" x14ac:dyDescent="0.2">
      <c r="B4753" s="5">
        <v>45981</v>
      </c>
      <c r="C4753">
        <v>160.47</v>
      </c>
    </row>
    <row r="4754" spans="2:3" x14ac:dyDescent="0.2">
      <c r="B4754" s="5">
        <v>45981</v>
      </c>
      <c r="C4754">
        <v>154.76</v>
      </c>
    </row>
    <row r="4755" spans="2:3" x14ac:dyDescent="0.2">
      <c r="B4755" s="5">
        <v>45981</v>
      </c>
      <c r="C4755">
        <v>211.92</v>
      </c>
    </row>
    <row r="4756" spans="2:3" x14ac:dyDescent="0.2">
      <c r="B4756" s="5">
        <v>45981</v>
      </c>
      <c r="C4756">
        <v>273</v>
      </c>
    </row>
    <row r="4757" spans="2:3" x14ac:dyDescent="0.2">
      <c r="B4757" s="5">
        <v>45981</v>
      </c>
      <c r="C4757">
        <v>180</v>
      </c>
    </row>
    <row r="4758" spans="2:3" x14ac:dyDescent="0.2">
      <c r="B4758" s="5">
        <v>45981</v>
      </c>
      <c r="C4758">
        <v>227</v>
      </c>
    </row>
    <row r="4759" spans="2:3" x14ac:dyDescent="0.2">
      <c r="B4759" s="5">
        <v>45981</v>
      </c>
      <c r="C4759">
        <v>230</v>
      </c>
    </row>
    <row r="4760" spans="2:3" x14ac:dyDescent="0.2">
      <c r="B4760" s="5">
        <v>45981</v>
      </c>
      <c r="C4760">
        <v>288.60000000000002</v>
      </c>
    </row>
    <row r="4761" spans="2:3" x14ac:dyDescent="0.2">
      <c r="B4761" s="5">
        <v>45981</v>
      </c>
      <c r="C4761">
        <v>356</v>
      </c>
    </row>
    <row r="4762" spans="2:3" x14ac:dyDescent="0.2">
      <c r="B4762" s="5">
        <v>45981</v>
      </c>
      <c r="C4762">
        <v>153.47</v>
      </c>
    </row>
    <row r="4763" spans="2:3" x14ac:dyDescent="0.2">
      <c r="B4763" s="5">
        <v>45981</v>
      </c>
      <c r="C4763">
        <v>186.02</v>
      </c>
    </row>
    <row r="4764" spans="2:3" x14ac:dyDescent="0.2">
      <c r="B4764" s="5">
        <v>45981</v>
      </c>
      <c r="C4764">
        <v>230</v>
      </c>
    </row>
    <row r="4765" spans="2:3" x14ac:dyDescent="0.2">
      <c r="B4765" s="5">
        <v>45981</v>
      </c>
      <c r="C4765">
        <v>144.30000000000001</v>
      </c>
    </row>
    <row r="4766" spans="2:3" x14ac:dyDescent="0.2">
      <c r="B4766" s="5">
        <v>45981</v>
      </c>
      <c r="C4766">
        <v>309</v>
      </c>
    </row>
    <row r="4767" spans="2:3" x14ac:dyDescent="0.2">
      <c r="B4767" s="5">
        <v>45981</v>
      </c>
      <c r="C4767">
        <v>160.47</v>
      </c>
    </row>
    <row r="4768" spans="2:3" x14ac:dyDescent="0.2">
      <c r="B4768" s="5">
        <v>45981</v>
      </c>
      <c r="C4768">
        <v>263.73</v>
      </c>
    </row>
    <row r="4769" spans="2:3" x14ac:dyDescent="0.2">
      <c r="B4769" s="5">
        <v>45981</v>
      </c>
      <c r="C4769">
        <v>483</v>
      </c>
    </row>
    <row r="4770" spans="2:3" x14ac:dyDescent="0.2">
      <c r="B4770" s="5">
        <v>45982</v>
      </c>
      <c r="C4770">
        <v>799</v>
      </c>
    </row>
    <row r="4771" spans="2:3" x14ac:dyDescent="0.2">
      <c r="B4771" s="5">
        <v>45982</v>
      </c>
      <c r="C4771">
        <v>639.9</v>
      </c>
    </row>
    <row r="4772" spans="2:3" x14ac:dyDescent="0.2">
      <c r="B4772" s="5">
        <v>45982</v>
      </c>
      <c r="C4772">
        <v>599.9</v>
      </c>
    </row>
    <row r="4773" spans="2:3" x14ac:dyDescent="0.2">
      <c r="B4773" s="5">
        <v>45982</v>
      </c>
      <c r="C4773">
        <v>879.9</v>
      </c>
    </row>
    <row r="4774" spans="2:3" x14ac:dyDescent="0.2">
      <c r="B4774" s="5">
        <v>45982</v>
      </c>
      <c r="C4774">
        <v>399.9</v>
      </c>
    </row>
    <row r="4775" spans="2:3" x14ac:dyDescent="0.2">
      <c r="B4775" s="5">
        <v>45982</v>
      </c>
      <c r="C4775">
        <v>283.33</v>
      </c>
    </row>
    <row r="4776" spans="2:3" x14ac:dyDescent="0.2">
      <c r="B4776" s="5">
        <v>45982</v>
      </c>
      <c r="C4776">
        <v>226.54</v>
      </c>
    </row>
    <row r="4777" spans="2:3" x14ac:dyDescent="0.2">
      <c r="B4777" s="5">
        <v>45982</v>
      </c>
      <c r="C4777">
        <v>392.48</v>
      </c>
    </row>
    <row r="4778" spans="2:3" x14ac:dyDescent="0.2">
      <c r="B4778" s="5">
        <v>45982</v>
      </c>
      <c r="C4778">
        <v>248</v>
      </c>
    </row>
    <row r="4779" spans="2:3" x14ac:dyDescent="0.2">
      <c r="B4779" s="5">
        <v>45982</v>
      </c>
      <c r="C4779">
        <v>381</v>
      </c>
    </row>
    <row r="4780" spans="2:3" x14ac:dyDescent="0.2">
      <c r="B4780" s="5">
        <v>45982</v>
      </c>
      <c r="C4780">
        <v>300</v>
      </c>
    </row>
    <row r="4781" spans="2:3" x14ac:dyDescent="0.2">
      <c r="B4781" s="5">
        <v>45982</v>
      </c>
      <c r="C4781">
        <v>300</v>
      </c>
    </row>
    <row r="4782" spans="2:3" x14ac:dyDescent="0.2">
      <c r="B4782" s="5">
        <v>45982</v>
      </c>
      <c r="C4782">
        <v>395.31</v>
      </c>
    </row>
    <row r="4783" spans="2:3" x14ac:dyDescent="0.2">
      <c r="B4783" s="5">
        <v>45982</v>
      </c>
      <c r="C4783">
        <v>219</v>
      </c>
    </row>
    <row r="4784" spans="2:3" x14ac:dyDescent="0.2">
      <c r="B4784" s="5">
        <v>45982</v>
      </c>
      <c r="C4784">
        <v>160</v>
      </c>
    </row>
    <row r="4785" spans="2:3" x14ac:dyDescent="0.2">
      <c r="B4785" s="5">
        <v>45982</v>
      </c>
      <c r="C4785">
        <v>180</v>
      </c>
    </row>
    <row r="4786" spans="2:3" x14ac:dyDescent="0.2">
      <c r="B4786" s="5">
        <v>45982</v>
      </c>
      <c r="C4786">
        <v>219.23</v>
      </c>
    </row>
    <row r="4787" spans="2:3" x14ac:dyDescent="0.2">
      <c r="B4787" s="5">
        <v>45982</v>
      </c>
      <c r="C4787">
        <v>230</v>
      </c>
    </row>
    <row r="4788" spans="2:3" x14ac:dyDescent="0.2">
      <c r="B4788" s="5">
        <v>45982</v>
      </c>
      <c r="C4788">
        <v>193</v>
      </c>
    </row>
    <row r="4789" spans="2:3" x14ac:dyDescent="0.2">
      <c r="B4789" s="5">
        <v>45982</v>
      </c>
      <c r="C4789">
        <v>319</v>
      </c>
    </row>
    <row r="4790" spans="2:3" x14ac:dyDescent="0.2">
      <c r="B4790" s="5">
        <v>45982</v>
      </c>
      <c r="C4790">
        <v>230</v>
      </c>
    </row>
    <row r="4791" spans="2:3" x14ac:dyDescent="0.2">
      <c r="B4791" s="5">
        <v>45982</v>
      </c>
      <c r="C4791">
        <v>300</v>
      </c>
    </row>
    <row r="4792" spans="2:3" x14ac:dyDescent="0.2">
      <c r="B4792" s="5">
        <v>45982</v>
      </c>
      <c r="C4792">
        <v>160.47</v>
      </c>
    </row>
    <row r="4793" spans="2:3" x14ac:dyDescent="0.2">
      <c r="B4793" s="5">
        <v>45982</v>
      </c>
      <c r="C4793">
        <v>238.73</v>
      </c>
    </row>
    <row r="4794" spans="2:3" x14ac:dyDescent="0.2">
      <c r="B4794" s="5">
        <v>45982</v>
      </c>
      <c r="C4794">
        <v>300</v>
      </c>
    </row>
    <row r="4795" spans="2:3" x14ac:dyDescent="0.2">
      <c r="B4795" s="5">
        <v>45982</v>
      </c>
      <c r="C4795">
        <v>258</v>
      </c>
    </row>
    <row r="4796" spans="2:3" x14ac:dyDescent="0.2">
      <c r="B4796" s="5">
        <v>45982</v>
      </c>
      <c r="C4796">
        <v>474.9</v>
      </c>
    </row>
    <row r="4797" spans="2:3" x14ac:dyDescent="0.2">
      <c r="B4797" s="5">
        <v>45982</v>
      </c>
      <c r="C4797">
        <v>160.47</v>
      </c>
    </row>
    <row r="4798" spans="2:3" x14ac:dyDescent="0.2">
      <c r="B4798" s="5">
        <v>45982</v>
      </c>
      <c r="C4798">
        <v>160.47</v>
      </c>
    </row>
    <row r="4799" spans="2:3" x14ac:dyDescent="0.2">
      <c r="B4799" s="5">
        <v>45983</v>
      </c>
      <c r="C4799">
        <v>300</v>
      </c>
    </row>
    <row r="4800" spans="2:3" x14ac:dyDescent="0.2">
      <c r="B4800" s="5">
        <v>45983</v>
      </c>
      <c r="C4800">
        <v>283.33</v>
      </c>
    </row>
    <row r="4801" spans="2:3" x14ac:dyDescent="0.2">
      <c r="B4801" s="5">
        <v>45983</v>
      </c>
      <c r="C4801">
        <v>273</v>
      </c>
    </row>
    <row r="4802" spans="2:3" x14ac:dyDescent="0.2">
      <c r="B4802" s="5">
        <v>45983</v>
      </c>
      <c r="C4802">
        <v>310</v>
      </c>
    </row>
    <row r="4803" spans="2:3" x14ac:dyDescent="0.2">
      <c r="B4803" s="5">
        <v>45983</v>
      </c>
      <c r="C4803">
        <v>160.47</v>
      </c>
    </row>
    <row r="4804" spans="2:3" x14ac:dyDescent="0.2">
      <c r="B4804" s="5">
        <v>45983</v>
      </c>
      <c r="C4804">
        <v>180</v>
      </c>
    </row>
    <row r="4805" spans="2:3" x14ac:dyDescent="0.2">
      <c r="B4805" s="5">
        <v>45983</v>
      </c>
      <c r="C4805">
        <v>291</v>
      </c>
    </row>
    <row r="4806" spans="2:3" x14ac:dyDescent="0.2">
      <c r="B4806" s="5">
        <v>45983</v>
      </c>
      <c r="C4806">
        <v>485.91</v>
      </c>
    </row>
    <row r="4807" spans="2:3" x14ac:dyDescent="0.2">
      <c r="B4807" s="5">
        <v>45983</v>
      </c>
      <c r="C4807">
        <v>484.9</v>
      </c>
    </row>
    <row r="4808" spans="2:3" x14ac:dyDescent="0.2">
      <c r="B4808" s="5">
        <v>45983</v>
      </c>
      <c r="C4808">
        <v>194.64</v>
      </c>
    </row>
    <row r="4809" spans="2:3" x14ac:dyDescent="0.2">
      <c r="B4809" s="5">
        <v>45983</v>
      </c>
      <c r="C4809">
        <v>438.02</v>
      </c>
    </row>
    <row r="4810" spans="2:3" x14ac:dyDescent="0.2">
      <c r="B4810" s="5">
        <v>45983</v>
      </c>
      <c r="C4810">
        <v>370</v>
      </c>
    </row>
    <row r="4811" spans="2:3" x14ac:dyDescent="0.2">
      <c r="B4811" s="5">
        <v>45983</v>
      </c>
      <c r="C4811">
        <v>216</v>
      </c>
    </row>
    <row r="4812" spans="2:3" x14ac:dyDescent="0.2">
      <c r="B4812" s="5">
        <v>45983</v>
      </c>
      <c r="C4812">
        <v>183</v>
      </c>
    </row>
    <row r="4813" spans="2:3" x14ac:dyDescent="0.2">
      <c r="B4813" s="5">
        <v>45983</v>
      </c>
      <c r="C4813">
        <v>342</v>
      </c>
    </row>
    <row r="4814" spans="2:3" x14ac:dyDescent="0.2">
      <c r="B4814" s="5">
        <v>45983</v>
      </c>
      <c r="C4814">
        <v>160</v>
      </c>
    </row>
    <row r="4815" spans="2:3" x14ac:dyDescent="0.2">
      <c r="B4815" s="5">
        <v>45983</v>
      </c>
      <c r="C4815">
        <v>160.47</v>
      </c>
    </row>
    <row r="4816" spans="2:3" x14ac:dyDescent="0.2">
      <c r="B4816" s="5">
        <v>45983</v>
      </c>
      <c r="C4816">
        <v>134.4</v>
      </c>
    </row>
    <row r="4817" spans="2:3" x14ac:dyDescent="0.2">
      <c r="B4817" s="5">
        <v>45983</v>
      </c>
      <c r="C4817">
        <v>282.83999999999997</v>
      </c>
    </row>
    <row r="4818" spans="2:3" x14ac:dyDescent="0.2">
      <c r="B4818" s="5">
        <v>45983</v>
      </c>
      <c r="C4818">
        <v>258</v>
      </c>
    </row>
    <row r="4819" spans="2:3" x14ac:dyDescent="0.2">
      <c r="B4819" s="5">
        <v>45983</v>
      </c>
      <c r="C4819">
        <v>386</v>
      </c>
    </row>
    <row r="4820" spans="2:3" x14ac:dyDescent="0.2">
      <c r="B4820" s="5">
        <v>45983</v>
      </c>
      <c r="C4820">
        <v>180</v>
      </c>
    </row>
    <row r="4821" spans="2:3" x14ac:dyDescent="0.2">
      <c r="B4821" s="5">
        <v>45983</v>
      </c>
      <c r="C4821">
        <v>280</v>
      </c>
    </row>
    <row r="4822" spans="2:3" x14ac:dyDescent="0.2">
      <c r="B4822" s="5">
        <v>45983</v>
      </c>
      <c r="C4822">
        <v>219.23</v>
      </c>
    </row>
    <row r="4823" spans="2:3" x14ac:dyDescent="0.2">
      <c r="B4823" s="5">
        <v>45983</v>
      </c>
      <c r="C4823">
        <v>181</v>
      </c>
    </row>
    <row r="4824" spans="2:3" x14ac:dyDescent="0.2">
      <c r="B4824" s="5">
        <v>45983</v>
      </c>
      <c r="C4824">
        <v>181</v>
      </c>
    </row>
    <row r="4825" spans="2:3" x14ac:dyDescent="0.2">
      <c r="B4825" s="5">
        <v>45983</v>
      </c>
      <c r="C4825">
        <v>221.98</v>
      </c>
    </row>
    <row r="4826" spans="2:3" x14ac:dyDescent="0.2">
      <c r="B4826" s="5">
        <v>45983</v>
      </c>
      <c r="C4826">
        <v>320</v>
      </c>
    </row>
    <row r="4827" spans="2:3" x14ac:dyDescent="0.2">
      <c r="B4827" s="5">
        <v>45983</v>
      </c>
      <c r="C4827">
        <v>320</v>
      </c>
    </row>
    <row r="4828" spans="2:3" x14ac:dyDescent="0.2">
      <c r="B4828" s="5">
        <v>45983</v>
      </c>
      <c r="C4828">
        <v>518</v>
      </c>
    </row>
    <row r="4829" spans="2:3" x14ac:dyDescent="0.2">
      <c r="B4829" s="5">
        <v>45983</v>
      </c>
      <c r="C4829">
        <v>281</v>
      </c>
    </row>
    <row r="4830" spans="2:3" x14ac:dyDescent="0.2">
      <c r="B4830" s="5">
        <v>45983</v>
      </c>
      <c r="C4830">
        <v>192</v>
      </c>
    </row>
    <row r="4831" spans="2:3" x14ac:dyDescent="0.2">
      <c r="B4831" s="5">
        <v>45983</v>
      </c>
      <c r="C4831">
        <v>249</v>
      </c>
    </row>
    <row r="4832" spans="2:3" x14ac:dyDescent="0.2">
      <c r="B4832" s="5">
        <v>45984</v>
      </c>
      <c r="C4832">
        <v>799</v>
      </c>
    </row>
    <row r="4833" spans="2:3" x14ac:dyDescent="0.2">
      <c r="B4833" s="5">
        <v>45984</v>
      </c>
      <c r="C4833">
        <v>280</v>
      </c>
    </row>
    <row r="4834" spans="2:3" x14ac:dyDescent="0.2">
      <c r="B4834" s="5">
        <v>45984</v>
      </c>
      <c r="C4834">
        <v>279</v>
      </c>
    </row>
    <row r="4835" spans="2:3" x14ac:dyDescent="0.2">
      <c r="B4835" s="5">
        <v>45984</v>
      </c>
      <c r="C4835">
        <v>160</v>
      </c>
    </row>
    <row r="4836" spans="2:3" x14ac:dyDescent="0.2">
      <c r="B4836" s="5">
        <v>45984</v>
      </c>
      <c r="C4836">
        <v>161</v>
      </c>
    </row>
    <row r="4837" spans="2:3" x14ac:dyDescent="0.2">
      <c r="B4837" s="5">
        <v>45984</v>
      </c>
      <c r="C4837">
        <v>354.42</v>
      </c>
    </row>
    <row r="4838" spans="2:3" x14ac:dyDescent="0.2">
      <c r="B4838" s="5">
        <v>45984</v>
      </c>
      <c r="C4838">
        <v>288.79000000000002</v>
      </c>
    </row>
    <row r="4839" spans="2:3" x14ac:dyDescent="0.2">
      <c r="B4839" s="5">
        <v>45984</v>
      </c>
      <c r="C4839">
        <v>181</v>
      </c>
    </row>
    <row r="4840" spans="2:3" x14ac:dyDescent="0.2">
      <c r="B4840" s="5">
        <v>45984</v>
      </c>
      <c r="C4840">
        <v>182</v>
      </c>
    </row>
    <row r="4841" spans="2:3" x14ac:dyDescent="0.2">
      <c r="B4841" s="5">
        <v>45984</v>
      </c>
      <c r="C4841">
        <v>495</v>
      </c>
    </row>
    <row r="4842" spans="2:3" x14ac:dyDescent="0.2">
      <c r="B4842" s="5">
        <v>45984</v>
      </c>
      <c r="C4842">
        <v>206</v>
      </c>
    </row>
    <row r="4843" spans="2:3" x14ac:dyDescent="0.2">
      <c r="B4843" s="5">
        <v>45984</v>
      </c>
      <c r="C4843">
        <v>273.73</v>
      </c>
    </row>
    <row r="4844" spans="2:3" x14ac:dyDescent="0.2">
      <c r="B4844" s="5">
        <v>45984</v>
      </c>
      <c r="C4844">
        <v>160.47</v>
      </c>
    </row>
    <row r="4845" spans="2:3" x14ac:dyDescent="0.2">
      <c r="B4845" s="5">
        <v>45984</v>
      </c>
      <c r="C4845">
        <v>228</v>
      </c>
    </row>
    <row r="4846" spans="2:3" x14ac:dyDescent="0.2">
      <c r="B4846" s="5">
        <v>45984</v>
      </c>
      <c r="C4846">
        <v>230</v>
      </c>
    </row>
    <row r="4847" spans="2:3" x14ac:dyDescent="0.2">
      <c r="B4847" s="5">
        <v>45984</v>
      </c>
      <c r="C4847">
        <v>180</v>
      </c>
    </row>
    <row r="4848" spans="2:3" x14ac:dyDescent="0.2">
      <c r="B4848" s="5">
        <v>45984</v>
      </c>
      <c r="C4848">
        <v>178.16</v>
      </c>
    </row>
    <row r="4849" spans="2:3" x14ac:dyDescent="0.2">
      <c r="B4849" s="5">
        <v>45984</v>
      </c>
      <c r="C4849">
        <v>161</v>
      </c>
    </row>
    <row r="4850" spans="2:3" x14ac:dyDescent="0.2">
      <c r="B4850" s="5">
        <v>45984</v>
      </c>
      <c r="C4850">
        <v>147</v>
      </c>
    </row>
    <row r="4851" spans="2:3" x14ac:dyDescent="0.2">
      <c r="B4851" s="5">
        <v>45984</v>
      </c>
      <c r="C4851">
        <v>449.94</v>
      </c>
    </row>
    <row r="4852" spans="2:3" x14ac:dyDescent="0.2">
      <c r="B4852" s="5">
        <v>45984</v>
      </c>
      <c r="C4852">
        <v>258</v>
      </c>
    </row>
    <row r="4853" spans="2:3" x14ac:dyDescent="0.2">
      <c r="B4853" s="5">
        <v>45984</v>
      </c>
      <c r="C4853">
        <v>219.23</v>
      </c>
    </row>
    <row r="4854" spans="2:3" x14ac:dyDescent="0.2">
      <c r="B4854" s="5">
        <v>45984</v>
      </c>
      <c r="C4854">
        <v>160.47</v>
      </c>
    </row>
    <row r="4855" spans="2:3" x14ac:dyDescent="0.2">
      <c r="B4855" s="5">
        <v>45984</v>
      </c>
      <c r="C4855">
        <v>192</v>
      </c>
    </row>
    <row r="4856" spans="2:3" x14ac:dyDescent="0.2">
      <c r="B4856" s="5">
        <v>45984</v>
      </c>
      <c r="C4856">
        <v>241</v>
      </c>
    </row>
    <row r="4857" spans="2:3" x14ac:dyDescent="0.2">
      <c r="B4857" s="5">
        <v>45984</v>
      </c>
      <c r="C4857">
        <v>294</v>
      </c>
    </row>
    <row r="4858" spans="2:3" x14ac:dyDescent="0.2">
      <c r="B4858" s="5">
        <v>45985</v>
      </c>
      <c r="C4858">
        <v>302.22000000000003</v>
      </c>
    </row>
    <row r="4859" spans="2:3" x14ac:dyDescent="0.2">
      <c r="B4859" s="5">
        <v>45985</v>
      </c>
      <c r="C4859">
        <v>209</v>
      </c>
    </row>
    <row r="4860" spans="2:3" x14ac:dyDescent="0.2">
      <c r="B4860" s="5">
        <v>45985</v>
      </c>
      <c r="C4860">
        <v>292.73</v>
      </c>
    </row>
    <row r="4861" spans="2:3" x14ac:dyDescent="0.2">
      <c r="B4861" s="5">
        <v>45985</v>
      </c>
      <c r="C4861">
        <v>258</v>
      </c>
    </row>
    <row r="4862" spans="2:3" x14ac:dyDescent="0.2">
      <c r="B4862" s="5">
        <v>45985</v>
      </c>
      <c r="C4862">
        <v>209</v>
      </c>
    </row>
    <row r="4863" spans="2:3" x14ac:dyDescent="0.2">
      <c r="B4863" s="5">
        <v>45985</v>
      </c>
      <c r="C4863">
        <v>230</v>
      </c>
    </row>
    <row r="4864" spans="2:3" x14ac:dyDescent="0.2">
      <c r="B4864" s="5">
        <v>45985</v>
      </c>
      <c r="C4864">
        <v>255</v>
      </c>
    </row>
    <row r="4865" spans="2:3" x14ac:dyDescent="0.2">
      <c r="B4865" s="5">
        <v>45985</v>
      </c>
      <c r="C4865">
        <v>223</v>
      </c>
    </row>
    <row r="4866" spans="2:3" x14ac:dyDescent="0.2">
      <c r="B4866" s="5">
        <v>45985</v>
      </c>
      <c r="C4866">
        <v>182.88</v>
      </c>
    </row>
    <row r="4867" spans="2:3" x14ac:dyDescent="0.2">
      <c r="B4867" s="5">
        <v>45985</v>
      </c>
      <c r="C4867">
        <v>192.51</v>
      </c>
    </row>
    <row r="4868" spans="2:3" x14ac:dyDescent="0.2">
      <c r="B4868" s="5">
        <v>45985</v>
      </c>
      <c r="C4868">
        <v>279</v>
      </c>
    </row>
    <row r="4869" spans="2:3" x14ac:dyDescent="0.2">
      <c r="B4869" s="5">
        <v>45985</v>
      </c>
      <c r="C4869">
        <v>264.72000000000003</v>
      </c>
    </row>
    <row r="4870" spans="2:3" x14ac:dyDescent="0.2">
      <c r="B4870" s="5">
        <v>45985</v>
      </c>
      <c r="C4870">
        <v>394.7</v>
      </c>
    </row>
    <row r="4871" spans="2:3" x14ac:dyDescent="0.2">
      <c r="B4871" s="5">
        <v>45985</v>
      </c>
      <c r="C4871">
        <v>361.67</v>
      </c>
    </row>
    <row r="4872" spans="2:3" x14ac:dyDescent="0.2">
      <c r="B4872" s="5">
        <v>45985</v>
      </c>
      <c r="C4872">
        <v>219.23</v>
      </c>
    </row>
    <row r="4873" spans="2:3" x14ac:dyDescent="0.2">
      <c r="B4873" s="5">
        <v>45985</v>
      </c>
      <c r="C4873">
        <v>180</v>
      </c>
    </row>
    <row r="4874" spans="2:3" x14ac:dyDescent="0.2">
      <c r="B4874" s="5">
        <v>45985</v>
      </c>
      <c r="C4874">
        <v>228</v>
      </c>
    </row>
    <row r="4875" spans="2:3" x14ac:dyDescent="0.2">
      <c r="B4875" s="5">
        <v>45985</v>
      </c>
      <c r="C4875">
        <v>297</v>
      </c>
    </row>
    <row r="4876" spans="2:3" x14ac:dyDescent="0.2">
      <c r="B4876" s="5">
        <v>45985</v>
      </c>
      <c r="C4876">
        <v>264</v>
      </c>
    </row>
    <row r="4877" spans="2:3" x14ac:dyDescent="0.2">
      <c r="B4877" s="5">
        <v>45986</v>
      </c>
      <c r="C4877">
        <v>160.47</v>
      </c>
    </row>
    <row r="4878" spans="2:3" x14ac:dyDescent="0.2">
      <c r="B4878" s="5">
        <v>45986</v>
      </c>
      <c r="C4878">
        <v>300</v>
      </c>
    </row>
    <row r="4879" spans="2:3" x14ac:dyDescent="0.2">
      <c r="B4879" s="5">
        <v>45986</v>
      </c>
      <c r="C4879">
        <v>310</v>
      </c>
    </row>
    <row r="4880" spans="2:3" x14ac:dyDescent="0.2">
      <c r="B4880" s="5">
        <v>45986</v>
      </c>
      <c r="C4880">
        <v>314.23</v>
      </c>
    </row>
    <row r="4881" spans="2:3" x14ac:dyDescent="0.2">
      <c r="B4881" s="5">
        <v>45986</v>
      </c>
      <c r="C4881">
        <v>314</v>
      </c>
    </row>
    <row r="4882" spans="2:3" x14ac:dyDescent="0.2">
      <c r="B4882" s="5">
        <v>45986</v>
      </c>
      <c r="C4882">
        <v>323.95</v>
      </c>
    </row>
    <row r="4883" spans="2:3" x14ac:dyDescent="0.2">
      <c r="B4883" s="5">
        <v>45986</v>
      </c>
      <c r="C4883">
        <v>400</v>
      </c>
    </row>
    <row r="4884" spans="2:3" x14ac:dyDescent="0.2">
      <c r="B4884" s="5">
        <v>45986</v>
      </c>
      <c r="C4884">
        <v>340</v>
      </c>
    </row>
    <row r="4885" spans="2:3" x14ac:dyDescent="0.2">
      <c r="B4885" s="5">
        <v>45986</v>
      </c>
      <c r="C4885">
        <v>180</v>
      </c>
    </row>
    <row r="4886" spans="2:3" x14ac:dyDescent="0.2">
      <c r="B4886" s="5">
        <v>45986</v>
      </c>
      <c r="C4886">
        <v>315</v>
      </c>
    </row>
    <row r="4887" spans="2:3" x14ac:dyDescent="0.2">
      <c r="B4887" s="5">
        <v>45986</v>
      </c>
      <c r="C4887">
        <v>230</v>
      </c>
    </row>
    <row r="4888" spans="2:3" x14ac:dyDescent="0.2">
      <c r="B4888" s="5">
        <v>45986</v>
      </c>
      <c r="C4888">
        <v>258</v>
      </c>
    </row>
    <row r="4889" spans="2:3" x14ac:dyDescent="0.2">
      <c r="B4889" s="5">
        <v>45986</v>
      </c>
      <c r="C4889">
        <v>160</v>
      </c>
    </row>
    <row r="4890" spans="2:3" x14ac:dyDescent="0.2">
      <c r="B4890" s="5">
        <v>45986</v>
      </c>
      <c r="C4890">
        <v>600</v>
      </c>
    </row>
    <row r="4891" spans="2:3" x14ac:dyDescent="0.2">
      <c r="B4891" s="5">
        <v>45986</v>
      </c>
      <c r="C4891">
        <v>134</v>
      </c>
    </row>
    <row r="4892" spans="2:3" x14ac:dyDescent="0.2">
      <c r="B4892" s="5">
        <v>45986</v>
      </c>
      <c r="C4892">
        <v>290.62</v>
      </c>
    </row>
    <row r="4893" spans="2:3" x14ac:dyDescent="0.2">
      <c r="B4893" s="5">
        <v>45986</v>
      </c>
      <c r="C4893">
        <v>303.27</v>
      </c>
    </row>
    <row r="4894" spans="2:3" x14ac:dyDescent="0.2">
      <c r="B4894" s="5">
        <v>45986</v>
      </c>
      <c r="C4894">
        <v>300</v>
      </c>
    </row>
    <row r="4895" spans="2:3" x14ac:dyDescent="0.2">
      <c r="B4895" s="5">
        <v>45986</v>
      </c>
      <c r="C4895">
        <v>279.89999999999998</v>
      </c>
    </row>
    <row r="4896" spans="2:3" x14ac:dyDescent="0.2">
      <c r="B4896" s="5">
        <v>45986</v>
      </c>
      <c r="C4896">
        <v>400</v>
      </c>
    </row>
    <row r="4897" spans="2:3" x14ac:dyDescent="0.2">
      <c r="B4897" s="5">
        <v>45986</v>
      </c>
      <c r="C4897">
        <v>400</v>
      </c>
    </row>
    <row r="4898" spans="2:3" x14ac:dyDescent="0.2">
      <c r="B4898" s="5">
        <v>45986</v>
      </c>
      <c r="C4898">
        <v>383.58</v>
      </c>
    </row>
    <row r="4899" spans="2:3" x14ac:dyDescent="0.2">
      <c r="B4899" s="5">
        <v>45986</v>
      </c>
      <c r="C4899">
        <v>300</v>
      </c>
    </row>
    <row r="4900" spans="2:3" x14ac:dyDescent="0.2">
      <c r="B4900" s="5">
        <v>45986</v>
      </c>
      <c r="C4900">
        <v>233</v>
      </c>
    </row>
    <row r="4901" spans="2:3" x14ac:dyDescent="0.2">
      <c r="B4901" s="5">
        <v>45986</v>
      </c>
      <c r="C4901">
        <v>294.95</v>
      </c>
    </row>
    <row r="4902" spans="2:3" x14ac:dyDescent="0.2">
      <c r="B4902" s="5">
        <v>45986</v>
      </c>
      <c r="C4902">
        <v>300</v>
      </c>
    </row>
    <row r="4903" spans="2:3" x14ac:dyDescent="0.2">
      <c r="B4903" s="5">
        <v>45986</v>
      </c>
      <c r="C4903">
        <v>408</v>
      </c>
    </row>
    <row r="4904" spans="2:3" x14ac:dyDescent="0.2">
      <c r="B4904" s="5">
        <v>45986</v>
      </c>
      <c r="C4904">
        <v>160.26</v>
      </c>
    </row>
    <row r="4905" spans="2:3" x14ac:dyDescent="0.2">
      <c r="B4905" s="5">
        <v>45986</v>
      </c>
      <c r="C4905">
        <v>384</v>
      </c>
    </row>
    <row r="4906" spans="2:3" x14ac:dyDescent="0.2">
      <c r="B4906" s="5">
        <v>45986</v>
      </c>
      <c r="C4906">
        <v>180</v>
      </c>
    </row>
    <row r="4907" spans="2:3" x14ac:dyDescent="0.2">
      <c r="B4907" s="5">
        <v>45987</v>
      </c>
      <c r="C4907">
        <v>1249</v>
      </c>
    </row>
    <row r="4908" spans="2:3" x14ac:dyDescent="0.2">
      <c r="B4908" s="5">
        <v>45987</v>
      </c>
      <c r="C4908">
        <v>1249</v>
      </c>
    </row>
    <row r="4909" spans="2:3" x14ac:dyDescent="0.2">
      <c r="B4909" s="5">
        <v>45987</v>
      </c>
      <c r="C4909">
        <v>350.77</v>
      </c>
    </row>
    <row r="4910" spans="2:3" x14ac:dyDescent="0.2">
      <c r="B4910" s="5">
        <v>45987</v>
      </c>
      <c r="C4910">
        <v>524.95000000000005</v>
      </c>
    </row>
    <row r="4911" spans="2:3" x14ac:dyDescent="0.2">
      <c r="B4911" s="5">
        <v>45987</v>
      </c>
      <c r="C4911">
        <v>314</v>
      </c>
    </row>
    <row r="4912" spans="2:3" x14ac:dyDescent="0.2">
      <c r="B4912" s="5">
        <v>45987</v>
      </c>
      <c r="C4912">
        <v>162.66</v>
      </c>
    </row>
    <row r="4913" spans="2:3" x14ac:dyDescent="0.2">
      <c r="B4913" s="5">
        <v>45987</v>
      </c>
      <c r="C4913">
        <v>182.66</v>
      </c>
    </row>
    <row r="4914" spans="2:3" x14ac:dyDescent="0.2">
      <c r="B4914" s="5">
        <v>45987</v>
      </c>
      <c r="C4914">
        <v>230</v>
      </c>
    </row>
    <row r="4915" spans="2:3" x14ac:dyDescent="0.2">
      <c r="B4915" s="5">
        <v>45987</v>
      </c>
      <c r="C4915">
        <v>209.2</v>
      </c>
    </row>
    <row r="4916" spans="2:3" x14ac:dyDescent="0.2">
      <c r="B4916" s="5">
        <v>45987</v>
      </c>
      <c r="C4916">
        <v>230</v>
      </c>
    </row>
    <row r="4917" spans="2:3" x14ac:dyDescent="0.2">
      <c r="B4917" s="5">
        <v>45987</v>
      </c>
      <c r="C4917">
        <v>344.14</v>
      </c>
    </row>
    <row r="4918" spans="2:3" x14ac:dyDescent="0.2">
      <c r="B4918" s="5">
        <v>45987</v>
      </c>
      <c r="C4918">
        <v>180</v>
      </c>
    </row>
    <row r="4919" spans="2:3" x14ac:dyDescent="0.2">
      <c r="B4919" s="5">
        <v>45987</v>
      </c>
      <c r="C4919">
        <v>168.33</v>
      </c>
    </row>
    <row r="4920" spans="2:3" x14ac:dyDescent="0.2">
      <c r="B4920" s="5">
        <v>45987</v>
      </c>
      <c r="C4920">
        <v>192</v>
      </c>
    </row>
    <row r="4921" spans="2:3" x14ac:dyDescent="0.2">
      <c r="B4921" s="5">
        <v>45987</v>
      </c>
      <c r="C4921">
        <v>375</v>
      </c>
    </row>
    <row r="4922" spans="2:3" x14ac:dyDescent="0.2">
      <c r="B4922" s="5">
        <v>45988</v>
      </c>
      <c r="C4922">
        <v>483</v>
      </c>
    </row>
    <row r="4923" spans="2:3" x14ac:dyDescent="0.2">
      <c r="B4923" s="5">
        <v>45988</v>
      </c>
      <c r="C4923">
        <v>192</v>
      </c>
    </row>
    <row r="4924" spans="2:3" x14ac:dyDescent="0.2">
      <c r="B4924" s="5">
        <v>45988</v>
      </c>
      <c r="C4924">
        <v>160.47</v>
      </c>
    </row>
    <row r="4925" spans="2:3" x14ac:dyDescent="0.2">
      <c r="B4925" s="5">
        <v>45988</v>
      </c>
      <c r="C4925">
        <v>230</v>
      </c>
    </row>
    <row r="4926" spans="2:3" x14ac:dyDescent="0.2">
      <c r="B4926" s="5">
        <v>45988</v>
      </c>
      <c r="C4926">
        <v>160.47</v>
      </c>
    </row>
    <row r="4927" spans="2:3" x14ac:dyDescent="0.2">
      <c r="B4927" s="5">
        <v>45988</v>
      </c>
      <c r="C4927">
        <v>160.47</v>
      </c>
    </row>
    <row r="4928" spans="2:3" x14ac:dyDescent="0.2">
      <c r="B4928" s="5">
        <v>45988</v>
      </c>
      <c r="C4928">
        <v>205.15</v>
      </c>
    </row>
    <row r="4929" spans="2:3" x14ac:dyDescent="0.2">
      <c r="B4929" s="5">
        <v>45988</v>
      </c>
      <c r="C4929">
        <v>308</v>
      </c>
    </row>
    <row r="4930" spans="2:3" x14ac:dyDescent="0.2">
      <c r="B4930" s="5">
        <v>45988</v>
      </c>
      <c r="C4930">
        <v>192.51</v>
      </c>
    </row>
    <row r="4931" spans="2:3" x14ac:dyDescent="0.2">
      <c r="B4931" s="5">
        <v>45988</v>
      </c>
      <c r="C4931">
        <v>288.79000000000002</v>
      </c>
    </row>
    <row r="4932" spans="2:3" x14ac:dyDescent="0.2">
      <c r="B4932" s="5">
        <v>45988</v>
      </c>
      <c r="C4932">
        <v>559.94000000000005</v>
      </c>
    </row>
    <row r="4933" spans="2:3" x14ac:dyDescent="0.2">
      <c r="B4933" s="5">
        <v>45988</v>
      </c>
      <c r="C4933">
        <v>211.92</v>
      </c>
    </row>
    <row r="4934" spans="2:3" x14ac:dyDescent="0.2">
      <c r="B4934" s="5">
        <v>45988</v>
      </c>
      <c r="C4934">
        <v>273</v>
      </c>
    </row>
    <row r="4935" spans="2:3" x14ac:dyDescent="0.2">
      <c r="B4935" s="5">
        <v>45988</v>
      </c>
      <c r="C4935">
        <v>180</v>
      </c>
    </row>
    <row r="4936" spans="2:3" x14ac:dyDescent="0.2">
      <c r="B4936" s="5">
        <v>45988</v>
      </c>
      <c r="C4936">
        <v>690</v>
      </c>
    </row>
    <row r="4937" spans="2:3" x14ac:dyDescent="0.2">
      <c r="B4937" s="5">
        <v>45988</v>
      </c>
      <c r="C4937">
        <v>230</v>
      </c>
    </row>
    <row r="4938" spans="2:3" x14ac:dyDescent="0.2">
      <c r="B4938" s="5">
        <v>45988</v>
      </c>
      <c r="C4938">
        <v>288.60000000000002</v>
      </c>
    </row>
    <row r="4939" spans="2:3" x14ac:dyDescent="0.2">
      <c r="B4939" s="5">
        <v>45988</v>
      </c>
      <c r="C4939">
        <v>153.47</v>
      </c>
    </row>
    <row r="4940" spans="2:3" x14ac:dyDescent="0.2">
      <c r="B4940" s="5">
        <v>45988</v>
      </c>
      <c r="C4940">
        <v>186.02</v>
      </c>
    </row>
    <row r="4941" spans="2:3" x14ac:dyDescent="0.2">
      <c r="B4941" s="5">
        <v>45988</v>
      </c>
      <c r="C4941">
        <v>230</v>
      </c>
    </row>
    <row r="4942" spans="2:3" x14ac:dyDescent="0.2">
      <c r="B4942" s="5">
        <v>45988</v>
      </c>
      <c r="C4942">
        <v>144.30000000000001</v>
      </c>
    </row>
    <row r="4943" spans="2:3" x14ac:dyDescent="0.2">
      <c r="B4943" s="5">
        <v>45988</v>
      </c>
      <c r="C4943">
        <v>356</v>
      </c>
    </row>
    <row r="4944" spans="2:3" x14ac:dyDescent="0.2">
      <c r="B4944" s="5">
        <v>45988</v>
      </c>
      <c r="C4944">
        <v>309</v>
      </c>
    </row>
    <row r="4945" spans="2:3" x14ac:dyDescent="0.2">
      <c r="B4945" s="5">
        <v>45988</v>
      </c>
      <c r="C4945">
        <v>160.47</v>
      </c>
    </row>
    <row r="4946" spans="2:3" x14ac:dyDescent="0.2">
      <c r="B4946" s="5">
        <v>45988</v>
      </c>
      <c r="C4946">
        <v>263.73</v>
      </c>
    </row>
    <row r="4947" spans="2:3" x14ac:dyDescent="0.2">
      <c r="B4947" s="5">
        <v>45989</v>
      </c>
      <c r="C4947">
        <v>249</v>
      </c>
    </row>
    <row r="4948" spans="2:3" x14ac:dyDescent="0.2">
      <c r="B4948" s="5">
        <v>45989</v>
      </c>
      <c r="C4948">
        <v>283.33</v>
      </c>
    </row>
    <row r="4949" spans="2:3" x14ac:dyDescent="0.2">
      <c r="B4949" s="5">
        <v>45989</v>
      </c>
      <c r="C4949">
        <v>226.54</v>
      </c>
    </row>
    <row r="4950" spans="2:3" x14ac:dyDescent="0.2">
      <c r="B4950" s="5">
        <v>45989</v>
      </c>
      <c r="C4950">
        <v>161</v>
      </c>
    </row>
    <row r="4951" spans="2:3" x14ac:dyDescent="0.2">
      <c r="B4951" s="5">
        <v>45989</v>
      </c>
      <c r="C4951">
        <v>208</v>
      </c>
    </row>
    <row r="4952" spans="2:3" x14ac:dyDescent="0.2">
      <c r="B4952" s="5">
        <v>45989</v>
      </c>
      <c r="C4952">
        <v>392.48</v>
      </c>
    </row>
    <row r="4953" spans="2:3" x14ac:dyDescent="0.2">
      <c r="B4953" s="5">
        <v>45989</v>
      </c>
      <c r="C4953">
        <v>208</v>
      </c>
    </row>
    <row r="4954" spans="2:3" x14ac:dyDescent="0.2">
      <c r="B4954" s="5">
        <v>45989</v>
      </c>
      <c r="C4954">
        <v>300</v>
      </c>
    </row>
    <row r="4955" spans="2:3" x14ac:dyDescent="0.2">
      <c r="B4955" s="5">
        <v>45989</v>
      </c>
      <c r="C4955">
        <v>300</v>
      </c>
    </row>
    <row r="4956" spans="2:3" x14ac:dyDescent="0.2">
      <c r="B4956" s="5">
        <v>45989</v>
      </c>
      <c r="C4956">
        <v>180</v>
      </c>
    </row>
    <row r="4957" spans="2:3" x14ac:dyDescent="0.2">
      <c r="B4957" s="5">
        <v>45989</v>
      </c>
      <c r="C4957">
        <v>288.79000000000002</v>
      </c>
    </row>
    <row r="4958" spans="2:3" x14ac:dyDescent="0.2">
      <c r="B4958" s="5">
        <v>45989</v>
      </c>
      <c r="C4958">
        <v>192</v>
      </c>
    </row>
    <row r="4959" spans="2:3" x14ac:dyDescent="0.2">
      <c r="B4959" s="5">
        <v>45989</v>
      </c>
      <c r="C4959">
        <v>205</v>
      </c>
    </row>
    <row r="4960" spans="2:3" x14ac:dyDescent="0.2">
      <c r="B4960" s="5">
        <v>45989</v>
      </c>
      <c r="C4960">
        <v>180</v>
      </c>
    </row>
    <row r="4961" spans="2:3" x14ac:dyDescent="0.2">
      <c r="B4961" s="5">
        <v>45989</v>
      </c>
      <c r="C4961">
        <v>219.23</v>
      </c>
    </row>
    <row r="4962" spans="2:3" x14ac:dyDescent="0.2">
      <c r="B4962" s="5">
        <v>45989</v>
      </c>
      <c r="C4962">
        <v>395.31</v>
      </c>
    </row>
    <row r="4963" spans="2:3" x14ac:dyDescent="0.2">
      <c r="B4963" s="5">
        <v>45989</v>
      </c>
      <c r="C4963">
        <v>230</v>
      </c>
    </row>
    <row r="4964" spans="2:3" x14ac:dyDescent="0.2">
      <c r="B4964" s="5">
        <v>45989</v>
      </c>
      <c r="C4964">
        <v>193</v>
      </c>
    </row>
    <row r="4965" spans="2:3" x14ac:dyDescent="0.2">
      <c r="B4965" s="5">
        <v>45989</v>
      </c>
      <c r="C4965">
        <v>300</v>
      </c>
    </row>
    <row r="4966" spans="2:3" x14ac:dyDescent="0.2">
      <c r="B4966" s="5">
        <v>45989</v>
      </c>
      <c r="C4966">
        <v>300</v>
      </c>
    </row>
    <row r="4967" spans="2:3" x14ac:dyDescent="0.2">
      <c r="B4967" s="5">
        <v>45989</v>
      </c>
      <c r="C4967">
        <v>160.47</v>
      </c>
    </row>
    <row r="4968" spans="2:3" x14ac:dyDescent="0.2">
      <c r="B4968" s="5">
        <v>45989</v>
      </c>
      <c r="C4968">
        <v>258</v>
      </c>
    </row>
    <row r="4969" spans="2:3" x14ac:dyDescent="0.2">
      <c r="B4969" s="5">
        <v>45989</v>
      </c>
      <c r="C4969">
        <v>474.9</v>
      </c>
    </row>
    <row r="4970" spans="2:3" x14ac:dyDescent="0.2">
      <c r="B4970" s="5">
        <v>45989</v>
      </c>
      <c r="C4970">
        <v>160.47</v>
      </c>
    </row>
    <row r="4971" spans="2:3" x14ac:dyDescent="0.2">
      <c r="B4971" s="5">
        <v>45989</v>
      </c>
      <c r="C4971">
        <v>495</v>
      </c>
    </row>
    <row r="4972" spans="2:3" x14ac:dyDescent="0.2">
      <c r="B4972" s="5">
        <v>45990</v>
      </c>
      <c r="C4972">
        <v>1249</v>
      </c>
    </row>
    <row r="4973" spans="2:3" x14ac:dyDescent="0.2">
      <c r="B4973" s="5">
        <v>45990</v>
      </c>
      <c r="C4973">
        <v>160.47</v>
      </c>
    </row>
    <row r="4974" spans="2:3" x14ac:dyDescent="0.2">
      <c r="B4974" s="5">
        <v>45990</v>
      </c>
      <c r="C4974">
        <v>300</v>
      </c>
    </row>
    <row r="4975" spans="2:3" x14ac:dyDescent="0.2">
      <c r="B4975" s="5">
        <v>45990</v>
      </c>
      <c r="C4975">
        <v>283.33</v>
      </c>
    </row>
    <row r="4976" spans="2:3" x14ac:dyDescent="0.2">
      <c r="B4976" s="5">
        <v>45990</v>
      </c>
      <c r="C4976">
        <v>248</v>
      </c>
    </row>
    <row r="4977" spans="2:3" x14ac:dyDescent="0.2">
      <c r="B4977" s="5">
        <v>45990</v>
      </c>
      <c r="C4977">
        <v>273</v>
      </c>
    </row>
    <row r="4978" spans="2:3" x14ac:dyDescent="0.2">
      <c r="B4978" s="5">
        <v>45990</v>
      </c>
      <c r="C4978">
        <v>310</v>
      </c>
    </row>
    <row r="4979" spans="2:3" x14ac:dyDescent="0.2">
      <c r="B4979" s="5">
        <v>45990</v>
      </c>
      <c r="C4979">
        <v>160.47</v>
      </c>
    </row>
    <row r="4980" spans="2:3" x14ac:dyDescent="0.2">
      <c r="B4980" s="5">
        <v>45990</v>
      </c>
      <c r="C4980">
        <v>180</v>
      </c>
    </row>
    <row r="4981" spans="2:3" x14ac:dyDescent="0.2">
      <c r="B4981" s="5">
        <v>45990</v>
      </c>
      <c r="C4981">
        <v>578</v>
      </c>
    </row>
    <row r="4982" spans="2:3" x14ac:dyDescent="0.2">
      <c r="B4982" s="5">
        <v>45990</v>
      </c>
      <c r="C4982">
        <v>291</v>
      </c>
    </row>
    <row r="4983" spans="2:3" x14ac:dyDescent="0.2">
      <c r="B4983" s="5">
        <v>45990</v>
      </c>
      <c r="C4983">
        <v>160.47</v>
      </c>
    </row>
    <row r="4984" spans="2:3" x14ac:dyDescent="0.2">
      <c r="B4984" s="5">
        <v>45990</v>
      </c>
      <c r="C4984">
        <v>134.4</v>
      </c>
    </row>
    <row r="4985" spans="2:3" x14ac:dyDescent="0.2">
      <c r="B4985" s="5">
        <v>45990</v>
      </c>
      <c r="C4985">
        <v>230</v>
      </c>
    </row>
    <row r="4986" spans="2:3" x14ac:dyDescent="0.2">
      <c r="B4986" s="5">
        <v>45990</v>
      </c>
      <c r="C4986">
        <v>230</v>
      </c>
    </row>
    <row r="4987" spans="2:3" x14ac:dyDescent="0.2">
      <c r="B4987" s="5">
        <v>45990</v>
      </c>
      <c r="C4987">
        <v>282.83999999999997</v>
      </c>
    </row>
    <row r="4988" spans="2:3" x14ac:dyDescent="0.2">
      <c r="B4988" s="5">
        <v>45990</v>
      </c>
      <c r="C4988">
        <v>258</v>
      </c>
    </row>
    <row r="4989" spans="2:3" x14ac:dyDescent="0.2">
      <c r="B4989" s="5">
        <v>45990</v>
      </c>
      <c r="C4989">
        <v>485.91</v>
      </c>
    </row>
    <row r="4990" spans="2:3" x14ac:dyDescent="0.2">
      <c r="B4990" s="5">
        <v>45990</v>
      </c>
      <c r="C4990">
        <v>484.9</v>
      </c>
    </row>
    <row r="4991" spans="2:3" x14ac:dyDescent="0.2">
      <c r="B4991" s="5">
        <v>45990</v>
      </c>
      <c r="C4991">
        <v>194.64</v>
      </c>
    </row>
    <row r="4992" spans="2:3" x14ac:dyDescent="0.2">
      <c r="B4992" s="5">
        <v>45990</v>
      </c>
      <c r="C4992">
        <v>438.02</v>
      </c>
    </row>
    <row r="4993" spans="2:3" x14ac:dyDescent="0.2">
      <c r="B4993" s="5">
        <v>45990</v>
      </c>
      <c r="C4993">
        <v>370</v>
      </c>
    </row>
    <row r="4994" spans="2:3" x14ac:dyDescent="0.2">
      <c r="B4994" s="5">
        <v>45990</v>
      </c>
      <c r="C4994">
        <v>342</v>
      </c>
    </row>
    <row r="4995" spans="2:3" x14ac:dyDescent="0.2">
      <c r="B4995" s="5">
        <v>45990</v>
      </c>
      <c r="C4995">
        <v>386</v>
      </c>
    </row>
    <row r="4996" spans="2:3" x14ac:dyDescent="0.2">
      <c r="B4996" s="5">
        <v>45990</v>
      </c>
      <c r="C4996">
        <v>180</v>
      </c>
    </row>
    <row r="4997" spans="2:3" x14ac:dyDescent="0.2">
      <c r="B4997" s="5">
        <v>45990</v>
      </c>
      <c r="C4997">
        <v>280</v>
      </c>
    </row>
    <row r="4998" spans="2:3" x14ac:dyDescent="0.2">
      <c r="B4998" s="5">
        <v>45990</v>
      </c>
      <c r="C4998">
        <v>219.23</v>
      </c>
    </row>
    <row r="4999" spans="2:3" x14ac:dyDescent="0.2">
      <c r="B4999" s="5">
        <v>45990</v>
      </c>
      <c r="C4999">
        <v>479</v>
      </c>
    </row>
    <row r="5000" spans="2:3" x14ac:dyDescent="0.2">
      <c r="B5000" s="5">
        <v>45990</v>
      </c>
      <c r="C5000">
        <v>238.73</v>
      </c>
    </row>
    <row r="5001" spans="2:3" x14ac:dyDescent="0.2">
      <c r="B5001" s="5">
        <v>45990</v>
      </c>
      <c r="C5001">
        <v>221.98</v>
      </c>
    </row>
    <row r="5002" spans="2:3" x14ac:dyDescent="0.2">
      <c r="B5002" s="5">
        <v>45990</v>
      </c>
      <c r="C5002">
        <v>320</v>
      </c>
    </row>
    <row r="5003" spans="2:3" x14ac:dyDescent="0.2">
      <c r="B5003" s="5">
        <v>45990</v>
      </c>
      <c r="C5003">
        <v>320</v>
      </c>
    </row>
    <row r="5004" spans="2:3" x14ac:dyDescent="0.2">
      <c r="B5004" s="5">
        <v>45990</v>
      </c>
      <c r="C5004">
        <v>518</v>
      </c>
    </row>
    <row r="5005" spans="2:3" x14ac:dyDescent="0.2">
      <c r="B5005" s="5">
        <v>45990</v>
      </c>
      <c r="C5005">
        <v>192</v>
      </c>
    </row>
    <row r="5006" spans="2:3" x14ac:dyDescent="0.2">
      <c r="B5006" s="5">
        <v>45991</v>
      </c>
      <c r="C5006">
        <v>294</v>
      </c>
    </row>
    <row r="5007" spans="2:3" x14ac:dyDescent="0.2">
      <c r="B5007" s="5">
        <v>45991</v>
      </c>
      <c r="C5007">
        <v>280</v>
      </c>
    </row>
    <row r="5008" spans="2:3" x14ac:dyDescent="0.2">
      <c r="B5008" s="5">
        <v>45991</v>
      </c>
      <c r="C5008">
        <v>279</v>
      </c>
    </row>
    <row r="5009" spans="2:3" x14ac:dyDescent="0.2">
      <c r="B5009" s="5">
        <v>45991</v>
      </c>
      <c r="C5009">
        <v>249.85</v>
      </c>
    </row>
    <row r="5010" spans="2:3" x14ac:dyDescent="0.2">
      <c r="B5010" s="5">
        <v>45991</v>
      </c>
      <c r="C5010">
        <v>354.42</v>
      </c>
    </row>
    <row r="5011" spans="2:3" x14ac:dyDescent="0.2">
      <c r="B5011" s="5">
        <v>45991</v>
      </c>
      <c r="C5011">
        <v>273.63</v>
      </c>
    </row>
    <row r="5012" spans="2:3" x14ac:dyDescent="0.2">
      <c r="B5012" s="5">
        <v>45991</v>
      </c>
      <c r="C5012">
        <v>160.47</v>
      </c>
    </row>
    <row r="5013" spans="2:3" x14ac:dyDescent="0.2">
      <c r="B5013" s="5">
        <v>45991</v>
      </c>
      <c r="C5013">
        <v>219</v>
      </c>
    </row>
    <row r="5014" spans="2:3" x14ac:dyDescent="0.2">
      <c r="B5014" s="5">
        <v>45991</v>
      </c>
      <c r="C5014">
        <v>160</v>
      </c>
    </row>
    <row r="5015" spans="2:3" x14ac:dyDescent="0.2">
      <c r="B5015" s="5">
        <v>45991</v>
      </c>
      <c r="C5015">
        <v>160</v>
      </c>
    </row>
    <row r="5016" spans="2:3" x14ac:dyDescent="0.2">
      <c r="B5016" s="5">
        <v>45991</v>
      </c>
      <c r="C5016">
        <v>228</v>
      </c>
    </row>
    <row r="5017" spans="2:3" x14ac:dyDescent="0.2">
      <c r="B5017" s="5">
        <v>45991</v>
      </c>
      <c r="C5017">
        <v>230</v>
      </c>
    </row>
    <row r="5018" spans="2:3" x14ac:dyDescent="0.2">
      <c r="B5018" s="5">
        <v>45991</v>
      </c>
      <c r="C5018">
        <v>180</v>
      </c>
    </row>
    <row r="5019" spans="2:3" x14ac:dyDescent="0.2">
      <c r="B5019" s="5">
        <v>45991</v>
      </c>
      <c r="C5019">
        <v>178.16</v>
      </c>
    </row>
    <row r="5020" spans="2:3" x14ac:dyDescent="0.2">
      <c r="B5020" s="5">
        <v>45991</v>
      </c>
      <c r="C5020">
        <v>161</v>
      </c>
    </row>
    <row r="5021" spans="2:3" x14ac:dyDescent="0.2">
      <c r="B5021" s="5">
        <v>45991</v>
      </c>
      <c r="C5021">
        <v>288.79000000000002</v>
      </c>
    </row>
    <row r="5022" spans="2:3" x14ac:dyDescent="0.2">
      <c r="B5022" s="5">
        <v>45991</v>
      </c>
      <c r="C5022">
        <v>181</v>
      </c>
    </row>
    <row r="5023" spans="2:3" x14ac:dyDescent="0.2">
      <c r="B5023" s="5">
        <v>45991</v>
      </c>
      <c r="C5023">
        <v>155</v>
      </c>
    </row>
    <row r="5024" spans="2:3" x14ac:dyDescent="0.2">
      <c r="B5024" s="5">
        <v>45991</v>
      </c>
      <c r="C5024">
        <v>374.7</v>
      </c>
    </row>
    <row r="5025" spans="2:3" x14ac:dyDescent="0.2">
      <c r="B5025" s="5">
        <v>45991</v>
      </c>
      <c r="C5025">
        <v>216</v>
      </c>
    </row>
    <row r="5026" spans="2:3" x14ac:dyDescent="0.2">
      <c r="B5026" s="5">
        <v>45991</v>
      </c>
      <c r="C5026">
        <v>182</v>
      </c>
    </row>
    <row r="5027" spans="2:3" x14ac:dyDescent="0.2">
      <c r="B5027" s="5">
        <v>45991</v>
      </c>
      <c r="C5027">
        <v>183</v>
      </c>
    </row>
    <row r="5028" spans="2:3" x14ac:dyDescent="0.2">
      <c r="B5028" s="5">
        <v>45991</v>
      </c>
      <c r="C5028">
        <v>495</v>
      </c>
    </row>
    <row r="5029" spans="2:3" x14ac:dyDescent="0.2">
      <c r="B5029" s="5">
        <v>45991</v>
      </c>
      <c r="C5029">
        <v>206</v>
      </c>
    </row>
    <row r="5030" spans="2:3" x14ac:dyDescent="0.2">
      <c r="B5030" s="5">
        <v>45991</v>
      </c>
      <c r="C5030">
        <v>147</v>
      </c>
    </row>
    <row r="5031" spans="2:3" x14ac:dyDescent="0.2">
      <c r="B5031" s="5">
        <v>45991</v>
      </c>
      <c r="C5031">
        <v>449.94</v>
      </c>
    </row>
    <row r="5032" spans="2:3" x14ac:dyDescent="0.2">
      <c r="B5032" s="5">
        <v>45991</v>
      </c>
      <c r="C5032">
        <v>258</v>
      </c>
    </row>
    <row r="5033" spans="2:3" x14ac:dyDescent="0.2">
      <c r="B5033" s="5">
        <v>45991</v>
      </c>
      <c r="C5033">
        <v>285</v>
      </c>
    </row>
    <row r="5034" spans="2:3" x14ac:dyDescent="0.2">
      <c r="B5034" s="5">
        <v>45991</v>
      </c>
      <c r="C5034">
        <v>219.23</v>
      </c>
    </row>
    <row r="5035" spans="2:3" x14ac:dyDescent="0.2">
      <c r="B5035" s="5">
        <v>45991</v>
      </c>
      <c r="C5035">
        <v>160.47</v>
      </c>
    </row>
    <row r="5036" spans="2:3" x14ac:dyDescent="0.2">
      <c r="B5036" s="5">
        <v>45991</v>
      </c>
      <c r="C5036">
        <v>192</v>
      </c>
    </row>
    <row r="5037" spans="2:3" x14ac:dyDescent="0.2">
      <c r="B5037" s="5">
        <v>45991</v>
      </c>
      <c r="C5037">
        <v>241</v>
      </c>
    </row>
    <row r="5038" spans="2:3" x14ac:dyDescent="0.2">
      <c r="B5038" s="5">
        <v>45992</v>
      </c>
      <c r="C5038">
        <v>799</v>
      </c>
    </row>
    <row r="5039" spans="2:3" x14ac:dyDescent="0.2">
      <c r="B5039" s="5">
        <v>45992</v>
      </c>
      <c r="C5039">
        <v>799</v>
      </c>
    </row>
    <row r="5040" spans="2:3" x14ac:dyDescent="0.2">
      <c r="B5040" s="5">
        <v>45992</v>
      </c>
      <c r="C5040">
        <v>435</v>
      </c>
    </row>
    <row r="5041" spans="2:3" x14ac:dyDescent="0.2">
      <c r="B5041" s="5">
        <v>45992</v>
      </c>
      <c r="C5041">
        <v>302.22000000000003</v>
      </c>
    </row>
    <row r="5042" spans="2:3" x14ac:dyDescent="0.2">
      <c r="B5042" s="5">
        <v>45992</v>
      </c>
      <c r="C5042">
        <v>209</v>
      </c>
    </row>
    <row r="5043" spans="2:3" x14ac:dyDescent="0.2">
      <c r="B5043" s="5">
        <v>45992</v>
      </c>
      <c r="C5043">
        <v>161</v>
      </c>
    </row>
    <row r="5044" spans="2:3" x14ac:dyDescent="0.2">
      <c r="B5044" s="5">
        <v>45992</v>
      </c>
      <c r="C5044">
        <v>292.73</v>
      </c>
    </row>
    <row r="5045" spans="2:3" x14ac:dyDescent="0.2">
      <c r="B5045" s="5">
        <v>45992</v>
      </c>
      <c r="C5045">
        <v>258</v>
      </c>
    </row>
    <row r="5046" spans="2:3" x14ac:dyDescent="0.2">
      <c r="B5046" s="5">
        <v>45992</v>
      </c>
      <c r="C5046">
        <v>230</v>
      </c>
    </row>
    <row r="5047" spans="2:3" x14ac:dyDescent="0.2">
      <c r="B5047" s="5">
        <v>45992</v>
      </c>
      <c r="C5047">
        <v>308.05</v>
      </c>
    </row>
    <row r="5048" spans="2:3" x14ac:dyDescent="0.2">
      <c r="B5048" s="5">
        <v>45992</v>
      </c>
      <c r="C5048">
        <v>279.14999999999998</v>
      </c>
    </row>
    <row r="5049" spans="2:3" x14ac:dyDescent="0.2">
      <c r="B5049" s="5">
        <v>45992</v>
      </c>
      <c r="C5049">
        <v>255</v>
      </c>
    </row>
    <row r="5050" spans="2:3" x14ac:dyDescent="0.2">
      <c r="B5050" s="5">
        <v>45992</v>
      </c>
      <c r="C5050">
        <v>219.23</v>
      </c>
    </row>
    <row r="5051" spans="2:3" x14ac:dyDescent="0.2">
      <c r="B5051" s="5">
        <v>45992</v>
      </c>
      <c r="C5051">
        <v>182.88</v>
      </c>
    </row>
    <row r="5052" spans="2:3" x14ac:dyDescent="0.2">
      <c r="B5052" s="5">
        <v>45992</v>
      </c>
      <c r="C5052">
        <v>192.51</v>
      </c>
    </row>
    <row r="5053" spans="2:3" x14ac:dyDescent="0.2">
      <c r="B5053" s="5">
        <v>45992</v>
      </c>
      <c r="C5053">
        <v>288.79000000000002</v>
      </c>
    </row>
    <row r="5054" spans="2:3" x14ac:dyDescent="0.2">
      <c r="B5054" s="5">
        <v>45992</v>
      </c>
      <c r="C5054">
        <v>264.72000000000003</v>
      </c>
    </row>
    <row r="5055" spans="2:3" x14ac:dyDescent="0.2">
      <c r="B5055" s="5">
        <v>45992</v>
      </c>
      <c r="C5055">
        <v>361.67</v>
      </c>
    </row>
    <row r="5056" spans="2:3" x14ac:dyDescent="0.2">
      <c r="B5056" s="5">
        <v>45992</v>
      </c>
      <c r="C5056">
        <v>230</v>
      </c>
    </row>
    <row r="5057" spans="2:3" x14ac:dyDescent="0.2">
      <c r="B5057" s="5">
        <v>45992</v>
      </c>
      <c r="C5057">
        <v>300</v>
      </c>
    </row>
    <row r="5058" spans="2:3" x14ac:dyDescent="0.2">
      <c r="B5058" s="5">
        <v>45993</v>
      </c>
      <c r="C5058">
        <v>1249</v>
      </c>
    </row>
    <row r="5059" spans="2:3" x14ac:dyDescent="0.2">
      <c r="B5059" s="5">
        <v>45993</v>
      </c>
      <c r="C5059">
        <v>799</v>
      </c>
    </row>
    <row r="5060" spans="2:3" x14ac:dyDescent="0.2">
      <c r="B5060" s="5">
        <v>45993</v>
      </c>
      <c r="C5060">
        <v>300</v>
      </c>
    </row>
    <row r="5061" spans="2:3" x14ac:dyDescent="0.2">
      <c r="B5061" s="5">
        <v>45993</v>
      </c>
      <c r="C5061">
        <v>408</v>
      </c>
    </row>
    <row r="5062" spans="2:3" x14ac:dyDescent="0.2">
      <c r="B5062" s="5">
        <v>45993</v>
      </c>
      <c r="C5062">
        <v>160.26</v>
      </c>
    </row>
    <row r="5063" spans="2:3" x14ac:dyDescent="0.2">
      <c r="B5063" s="5">
        <v>45993</v>
      </c>
      <c r="C5063">
        <v>384</v>
      </c>
    </row>
    <row r="5064" spans="2:3" x14ac:dyDescent="0.2">
      <c r="B5064" s="5">
        <v>45993</v>
      </c>
      <c r="C5064">
        <v>160.47</v>
      </c>
    </row>
    <row r="5065" spans="2:3" x14ac:dyDescent="0.2">
      <c r="B5065" s="5">
        <v>45993</v>
      </c>
      <c r="C5065">
        <v>300</v>
      </c>
    </row>
    <row r="5066" spans="2:3" x14ac:dyDescent="0.2">
      <c r="B5066" s="5">
        <v>45993</v>
      </c>
      <c r="C5066">
        <v>310</v>
      </c>
    </row>
    <row r="5067" spans="2:3" x14ac:dyDescent="0.2">
      <c r="B5067" s="5">
        <v>45993</v>
      </c>
      <c r="C5067">
        <v>209</v>
      </c>
    </row>
    <row r="5068" spans="2:3" x14ac:dyDescent="0.2">
      <c r="B5068" s="5">
        <v>45993</v>
      </c>
      <c r="C5068">
        <v>314.23</v>
      </c>
    </row>
    <row r="5069" spans="2:3" x14ac:dyDescent="0.2">
      <c r="B5069" s="5">
        <v>45993</v>
      </c>
      <c r="C5069">
        <v>376</v>
      </c>
    </row>
    <row r="5070" spans="2:3" x14ac:dyDescent="0.2">
      <c r="B5070" s="5">
        <v>45993</v>
      </c>
      <c r="C5070">
        <v>454.95</v>
      </c>
    </row>
    <row r="5071" spans="2:3" x14ac:dyDescent="0.2">
      <c r="B5071" s="5">
        <v>45993</v>
      </c>
      <c r="C5071">
        <v>250</v>
      </c>
    </row>
    <row r="5072" spans="2:3" x14ac:dyDescent="0.2">
      <c r="B5072" s="5">
        <v>45993</v>
      </c>
      <c r="C5072">
        <v>224</v>
      </c>
    </row>
    <row r="5073" spans="2:3" x14ac:dyDescent="0.2">
      <c r="B5073" s="5">
        <v>45993</v>
      </c>
      <c r="C5073">
        <v>224</v>
      </c>
    </row>
    <row r="5074" spans="2:3" x14ac:dyDescent="0.2">
      <c r="B5074" s="5">
        <v>45993</v>
      </c>
      <c r="C5074">
        <v>180</v>
      </c>
    </row>
    <row r="5075" spans="2:3" x14ac:dyDescent="0.2">
      <c r="B5075" s="5">
        <v>45993</v>
      </c>
      <c r="C5075">
        <v>315</v>
      </c>
    </row>
    <row r="5076" spans="2:3" x14ac:dyDescent="0.2">
      <c r="B5076" s="5">
        <v>45993</v>
      </c>
      <c r="C5076">
        <v>230</v>
      </c>
    </row>
    <row r="5077" spans="2:3" x14ac:dyDescent="0.2">
      <c r="B5077" s="5">
        <v>45993</v>
      </c>
      <c r="C5077">
        <v>258</v>
      </c>
    </row>
    <row r="5078" spans="2:3" x14ac:dyDescent="0.2">
      <c r="B5078" s="5">
        <v>45993</v>
      </c>
      <c r="C5078">
        <v>323.95</v>
      </c>
    </row>
    <row r="5079" spans="2:3" x14ac:dyDescent="0.2">
      <c r="B5079" s="5">
        <v>45993</v>
      </c>
      <c r="C5079">
        <v>454.95</v>
      </c>
    </row>
    <row r="5080" spans="2:3" x14ac:dyDescent="0.2">
      <c r="B5080" s="5">
        <v>45993</v>
      </c>
      <c r="C5080">
        <v>340</v>
      </c>
    </row>
    <row r="5081" spans="2:3" x14ac:dyDescent="0.2">
      <c r="B5081" s="5">
        <v>45993</v>
      </c>
      <c r="C5081">
        <v>250</v>
      </c>
    </row>
    <row r="5082" spans="2:3" x14ac:dyDescent="0.2">
      <c r="B5082" s="5">
        <v>45993</v>
      </c>
      <c r="C5082">
        <v>134</v>
      </c>
    </row>
    <row r="5083" spans="2:3" x14ac:dyDescent="0.2">
      <c r="B5083" s="5">
        <v>45993</v>
      </c>
      <c r="C5083">
        <v>250</v>
      </c>
    </row>
    <row r="5084" spans="2:3" x14ac:dyDescent="0.2">
      <c r="B5084" s="5">
        <v>45993</v>
      </c>
      <c r="C5084">
        <v>250</v>
      </c>
    </row>
    <row r="5085" spans="2:3" x14ac:dyDescent="0.2">
      <c r="B5085" s="5">
        <v>45993</v>
      </c>
      <c r="C5085">
        <v>303.27</v>
      </c>
    </row>
    <row r="5086" spans="2:3" x14ac:dyDescent="0.2">
      <c r="B5086" s="5">
        <v>45993</v>
      </c>
      <c r="C5086">
        <v>279.89999999999998</v>
      </c>
    </row>
    <row r="5087" spans="2:3" x14ac:dyDescent="0.2">
      <c r="B5087" s="5">
        <v>45993</v>
      </c>
      <c r="C5087">
        <v>300</v>
      </c>
    </row>
    <row r="5088" spans="2:3" x14ac:dyDescent="0.2">
      <c r="B5088" s="5">
        <v>45993</v>
      </c>
      <c r="C5088">
        <v>233</v>
      </c>
    </row>
    <row r="5089" spans="2:3" x14ac:dyDescent="0.2">
      <c r="B5089" s="5">
        <v>45993</v>
      </c>
      <c r="C5089">
        <v>294.95</v>
      </c>
    </row>
    <row r="5090" spans="2:3" x14ac:dyDescent="0.2">
      <c r="B5090" s="5">
        <v>45994</v>
      </c>
      <c r="C5090">
        <v>799</v>
      </c>
    </row>
    <row r="5091" spans="2:3" x14ac:dyDescent="0.2">
      <c r="B5091" s="5">
        <v>45994</v>
      </c>
      <c r="C5091">
        <v>799</v>
      </c>
    </row>
    <row r="5092" spans="2:3" x14ac:dyDescent="0.2">
      <c r="B5092" s="5">
        <v>45994</v>
      </c>
      <c r="C5092">
        <v>375</v>
      </c>
    </row>
    <row r="5093" spans="2:3" x14ac:dyDescent="0.2">
      <c r="B5093" s="5">
        <v>45994</v>
      </c>
      <c r="C5093">
        <v>350.77</v>
      </c>
    </row>
    <row r="5094" spans="2:3" x14ac:dyDescent="0.2">
      <c r="B5094" s="5">
        <v>45994</v>
      </c>
      <c r="C5094">
        <v>524.95000000000005</v>
      </c>
    </row>
    <row r="5095" spans="2:3" x14ac:dyDescent="0.2">
      <c r="B5095" s="5">
        <v>45994</v>
      </c>
      <c r="C5095">
        <v>514</v>
      </c>
    </row>
    <row r="5096" spans="2:3" x14ac:dyDescent="0.2">
      <c r="B5096" s="5">
        <v>45994</v>
      </c>
      <c r="C5096">
        <v>314</v>
      </c>
    </row>
    <row r="5097" spans="2:3" x14ac:dyDescent="0.2">
      <c r="B5097" s="5">
        <v>45994</v>
      </c>
      <c r="C5097">
        <v>230</v>
      </c>
    </row>
    <row r="5098" spans="2:3" x14ac:dyDescent="0.2">
      <c r="B5098" s="5">
        <v>45994</v>
      </c>
      <c r="C5098">
        <v>209.2</v>
      </c>
    </row>
    <row r="5099" spans="2:3" x14ac:dyDescent="0.2">
      <c r="B5099" s="5">
        <v>45994</v>
      </c>
      <c r="C5099">
        <v>230</v>
      </c>
    </row>
    <row r="5100" spans="2:3" x14ac:dyDescent="0.2">
      <c r="B5100" s="5">
        <v>45994</v>
      </c>
      <c r="C5100">
        <v>162.66</v>
      </c>
    </row>
    <row r="5101" spans="2:3" x14ac:dyDescent="0.2">
      <c r="B5101" s="5">
        <v>45994</v>
      </c>
      <c r="C5101">
        <v>400</v>
      </c>
    </row>
    <row r="5102" spans="2:3" x14ac:dyDescent="0.2">
      <c r="B5102" s="5">
        <v>45994</v>
      </c>
      <c r="C5102">
        <v>475</v>
      </c>
    </row>
    <row r="5103" spans="2:3" x14ac:dyDescent="0.2">
      <c r="B5103" s="5">
        <v>45994</v>
      </c>
      <c r="C5103">
        <v>160</v>
      </c>
    </row>
    <row r="5104" spans="2:3" x14ac:dyDescent="0.2">
      <c r="B5104" s="5">
        <v>45994</v>
      </c>
      <c r="C5104">
        <v>344.14</v>
      </c>
    </row>
    <row r="5105" spans="2:3" x14ac:dyDescent="0.2">
      <c r="B5105" s="5">
        <v>45994</v>
      </c>
      <c r="C5105">
        <v>180</v>
      </c>
    </row>
    <row r="5106" spans="2:3" x14ac:dyDescent="0.2">
      <c r="B5106" s="5">
        <v>45994</v>
      </c>
      <c r="C5106">
        <v>383.58</v>
      </c>
    </row>
    <row r="5107" spans="2:3" x14ac:dyDescent="0.2">
      <c r="B5107" s="5">
        <v>45994</v>
      </c>
      <c r="C5107">
        <v>168.33</v>
      </c>
    </row>
    <row r="5108" spans="2:3" x14ac:dyDescent="0.2">
      <c r="B5108" s="5">
        <v>45994</v>
      </c>
      <c r="C5108">
        <v>192</v>
      </c>
    </row>
    <row r="5109" spans="2:3" x14ac:dyDescent="0.2">
      <c r="B5109" s="5">
        <v>45995</v>
      </c>
      <c r="C5109">
        <v>624</v>
      </c>
    </row>
    <row r="5110" spans="2:3" x14ac:dyDescent="0.2">
      <c r="B5110" s="5">
        <v>45995</v>
      </c>
      <c r="C5110">
        <v>799</v>
      </c>
    </row>
    <row r="5111" spans="2:3" x14ac:dyDescent="0.2">
      <c r="B5111" s="5">
        <v>45995</v>
      </c>
      <c r="C5111">
        <v>160.47</v>
      </c>
    </row>
    <row r="5112" spans="2:3" x14ac:dyDescent="0.2">
      <c r="B5112" s="5">
        <v>45995</v>
      </c>
      <c r="C5112">
        <v>263.73</v>
      </c>
    </row>
    <row r="5113" spans="2:3" x14ac:dyDescent="0.2">
      <c r="B5113" s="5">
        <v>45995</v>
      </c>
      <c r="C5113">
        <v>483</v>
      </c>
    </row>
    <row r="5114" spans="2:3" x14ac:dyDescent="0.2">
      <c r="B5114" s="5">
        <v>45995</v>
      </c>
      <c r="C5114">
        <v>192</v>
      </c>
    </row>
    <row r="5115" spans="2:3" x14ac:dyDescent="0.2">
      <c r="B5115" s="5">
        <v>45995</v>
      </c>
      <c r="C5115">
        <v>160.47</v>
      </c>
    </row>
    <row r="5116" spans="2:3" x14ac:dyDescent="0.2">
      <c r="B5116" s="5">
        <v>45995</v>
      </c>
      <c r="C5116">
        <v>230</v>
      </c>
    </row>
    <row r="5117" spans="2:3" x14ac:dyDescent="0.2">
      <c r="B5117" s="5">
        <v>45995</v>
      </c>
      <c r="C5117">
        <v>160.47</v>
      </c>
    </row>
    <row r="5118" spans="2:3" x14ac:dyDescent="0.2">
      <c r="B5118" s="5">
        <v>45995</v>
      </c>
      <c r="C5118">
        <v>160.47</v>
      </c>
    </row>
    <row r="5119" spans="2:3" x14ac:dyDescent="0.2">
      <c r="B5119" s="5">
        <v>45995</v>
      </c>
      <c r="C5119">
        <v>198</v>
      </c>
    </row>
    <row r="5120" spans="2:3" x14ac:dyDescent="0.2">
      <c r="B5120" s="5">
        <v>45995</v>
      </c>
      <c r="C5120">
        <v>211.92</v>
      </c>
    </row>
    <row r="5121" spans="2:3" x14ac:dyDescent="0.2">
      <c r="B5121" s="5">
        <v>45995</v>
      </c>
      <c r="C5121">
        <v>273</v>
      </c>
    </row>
    <row r="5122" spans="2:3" x14ac:dyDescent="0.2">
      <c r="B5122" s="5">
        <v>45995</v>
      </c>
      <c r="C5122">
        <v>180</v>
      </c>
    </row>
    <row r="5123" spans="2:3" x14ac:dyDescent="0.2">
      <c r="B5123" s="5">
        <v>45995</v>
      </c>
      <c r="C5123">
        <v>205.15</v>
      </c>
    </row>
    <row r="5124" spans="2:3" x14ac:dyDescent="0.2">
      <c r="B5124" s="5">
        <v>45995</v>
      </c>
      <c r="C5124">
        <v>192.51</v>
      </c>
    </row>
    <row r="5125" spans="2:3" x14ac:dyDescent="0.2">
      <c r="B5125" s="5">
        <v>45995</v>
      </c>
      <c r="C5125">
        <v>182.66</v>
      </c>
    </row>
    <row r="5126" spans="2:3" x14ac:dyDescent="0.2">
      <c r="B5126" s="5">
        <v>45995</v>
      </c>
      <c r="C5126">
        <v>288.79000000000002</v>
      </c>
    </row>
    <row r="5127" spans="2:3" x14ac:dyDescent="0.2">
      <c r="B5127" s="5">
        <v>45995</v>
      </c>
      <c r="C5127">
        <v>559.94000000000005</v>
      </c>
    </row>
    <row r="5128" spans="2:3" x14ac:dyDescent="0.2">
      <c r="B5128" s="5">
        <v>45995</v>
      </c>
      <c r="C5128">
        <v>288.60000000000002</v>
      </c>
    </row>
    <row r="5129" spans="2:3" x14ac:dyDescent="0.2">
      <c r="B5129" s="5">
        <v>45995</v>
      </c>
      <c r="C5129">
        <v>153.47</v>
      </c>
    </row>
    <row r="5130" spans="2:3" x14ac:dyDescent="0.2">
      <c r="B5130" s="5">
        <v>45995</v>
      </c>
      <c r="C5130">
        <v>186.02</v>
      </c>
    </row>
    <row r="5131" spans="2:3" x14ac:dyDescent="0.2">
      <c r="B5131" s="5">
        <v>45995</v>
      </c>
      <c r="C5131">
        <v>230</v>
      </c>
    </row>
    <row r="5132" spans="2:3" x14ac:dyDescent="0.2">
      <c r="B5132" s="5">
        <v>45995</v>
      </c>
      <c r="C5132">
        <v>144.30000000000001</v>
      </c>
    </row>
    <row r="5133" spans="2:3" x14ac:dyDescent="0.2">
      <c r="B5133" s="5">
        <v>45995</v>
      </c>
      <c r="C5133">
        <v>600</v>
      </c>
    </row>
    <row r="5134" spans="2:3" x14ac:dyDescent="0.2">
      <c r="B5134" s="5">
        <v>45996</v>
      </c>
      <c r="C5134">
        <v>474.9</v>
      </c>
    </row>
    <row r="5135" spans="2:3" x14ac:dyDescent="0.2">
      <c r="B5135" s="5">
        <v>45996</v>
      </c>
      <c r="C5135">
        <v>160.47</v>
      </c>
    </row>
    <row r="5136" spans="2:3" x14ac:dyDescent="0.2">
      <c r="B5136" s="5">
        <v>45996</v>
      </c>
      <c r="C5136">
        <v>249</v>
      </c>
    </row>
    <row r="5137" spans="2:3" x14ac:dyDescent="0.2">
      <c r="B5137" s="5">
        <v>45996</v>
      </c>
      <c r="C5137">
        <v>283.33</v>
      </c>
    </row>
    <row r="5138" spans="2:3" x14ac:dyDescent="0.2">
      <c r="B5138" s="5">
        <v>45996</v>
      </c>
      <c r="C5138">
        <v>226.54</v>
      </c>
    </row>
    <row r="5139" spans="2:3" x14ac:dyDescent="0.2">
      <c r="B5139" s="5">
        <v>45996</v>
      </c>
      <c r="C5139">
        <v>392.48</v>
      </c>
    </row>
    <row r="5140" spans="2:3" x14ac:dyDescent="0.2">
      <c r="B5140" s="5">
        <v>45996</v>
      </c>
      <c r="C5140">
        <v>160</v>
      </c>
    </row>
    <row r="5141" spans="2:3" x14ac:dyDescent="0.2">
      <c r="B5141" s="5">
        <v>45996</v>
      </c>
      <c r="C5141">
        <v>227</v>
      </c>
    </row>
    <row r="5142" spans="2:3" x14ac:dyDescent="0.2">
      <c r="B5142" s="5">
        <v>45996</v>
      </c>
      <c r="C5142">
        <v>227</v>
      </c>
    </row>
    <row r="5143" spans="2:3" x14ac:dyDescent="0.2">
      <c r="B5143" s="5">
        <v>45996</v>
      </c>
      <c r="C5143">
        <v>690</v>
      </c>
    </row>
    <row r="5144" spans="2:3" x14ac:dyDescent="0.2">
      <c r="B5144" s="5">
        <v>45996</v>
      </c>
      <c r="C5144">
        <v>180</v>
      </c>
    </row>
    <row r="5145" spans="2:3" x14ac:dyDescent="0.2">
      <c r="B5145" s="5">
        <v>45996</v>
      </c>
      <c r="C5145">
        <v>230</v>
      </c>
    </row>
    <row r="5146" spans="2:3" x14ac:dyDescent="0.2">
      <c r="B5146" s="5">
        <v>45996</v>
      </c>
      <c r="C5146">
        <v>219.23</v>
      </c>
    </row>
    <row r="5147" spans="2:3" x14ac:dyDescent="0.2">
      <c r="B5147" s="5">
        <v>45996</v>
      </c>
      <c r="C5147">
        <v>180</v>
      </c>
    </row>
    <row r="5148" spans="2:3" x14ac:dyDescent="0.2">
      <c r="B5148" s="5">
        <v>45996</v>
      </c>
      <c r="C5148">
        <v>288.79000000000002</v>
      </c>
    </row>
    <row r="5149" spans="2:3" x14ac:dyDescent="0.2">
      <c r="B5149" s="5">
        <v>45996</v>
      </c>
      <c r="C5149">
        <v>205</v>
      </c>
    </row>
    <row r="5150" spans="2:3" x14ac:dyDescent="0.2">
      <c r="B5150" s="5">
        <v>45996</v>
      </c>
      <c r="C5150">
        <v>230</v>
      </c>
    </row>
    <row r="5151" spans="2:3" x14ac:dyDescent="0.2">
      <c r="B5151" s="5">
        <v>45996</v>
      </c>
      <c r="C5151">
        <v>395.31</v>
      </c>
    </row>
    <row r="5152" spans="2:3" x14ac:dyDescent="0.2">
      <c r="B5152" s="5">
        <v>45996</v>
      </c>
      <c r="C5152">
        <v>394.7</v>
      </c>
    </row>
    <row r="5153" spans="2:3" x14ac:dyDescent="0.2">
      <c r="B5153" s="5">
        <v>45996</v>
      </c>
      <c r="C5153">
        <v>300</v>
      </c>
    </row>
    <row r="5154" spans="2:3" x14ac:dyDescent="0.2">
      <c r="B5154" s="5">
        <v>45996</v>
      </c>
      <c r="C5154">
        <v>160.47</v>
      </c>
    </row>
    <row r="5155" spans="2:3" x14ac:dyDescent="0.2">
      <c r="B5155" s="5">
        <v>45996</v>
      </c>
      <c r="C5155">
        <v>300</v>
      </c>
    </row>
    <row r="5156" spans="2:3" x14ac:dyDescent="0.2">
      <c r="B5156" s="5">
        <v>45996</v>
      </c>
      <c r="C5156">
        <v>238.73</v>
      </c>
    </row>
    <row r="5157" spans="2:3" x14ac:dyDescent="0.2">
      <c r="B5157" s="5">
        <v>45996</v>
      </c>
      <c r="C5157">
        <v>297</v>
      </c>
    </row>
    <row r="5158" spans="2:3" x14ac:dyDescent="0.2">
      <c r="B5158" s="5">
        <v>45996</v>
      </c>
      <c r="C5158">
        <v>309</v>
      </c>
    </row>
    <row r="5159" spans="2:3" x14ac:dyDescent="0.2">
      <c r="B5159" s="5">
        <v>45996</v>
      </c>
      <c r="C5159">
        <v>258</v>
      </c>
    </row>
    <row r="5160" spans="2:3" x14ac:dyDescent="0.2">
      <c r="B5160" s="5">
        <v>45997</v>
      </c>
      <c r="C5160">
        <v>320</v>
      </c>
    </row>
    <row r="5161" spans="2:3" x14ac:dyDescent="0.2">
      <c r="B5161" s="5">
        <v>45997</v>
      </c>
      <c r="C5161">
        <v>518</v>
      </c>
    </row>
    <row r="5162" spans="2:3" x14ac:dyDescent="0.2">
      <c r="B5162" s="5">
        <v>45997</v>
      </c>
      <c r="C5162">
        <v>192</v>
      </c>
    </row>
    <row r="5163" spans="2:3" x14ac:dyDescent="0.2">
      <c r="B5163" s="5">
        <v>45997</v>
      </c>
      <c r="C5163">
        <v>300</v>
      </c>
    </row>
    <row r="5164" spans="2:3" x14ac:dyDescent="0.2">
      <c r="B5164" s="5">
        <v>45997</v>
      </c>
      <c r="C5164">
        <v>283.33</v>
      </c>
    </row>
    <row r="5165" spans="2:3" x14ac:dyDescent="0.2">
      <c r="B5165" s="5">
        <v>45997</v>
      </c>
      <c r="C5165">
        <v>161</v>
      </c>
    </row>
    <row r="5166" spans="2:3" x14ac:dyDescent="0.2">
      <c r="B5166" s="5">
        <v>45997</v>
      </c>
      <c r="C5166">
        <v>273</v>
      </c>
    </row>
    <row r="5167" spans="2:3" x14ac:dyDescent="0.2">
      <c r="B5167" s="5">
        <v>45997</v>
      </c>
      <c r="C5167">
        <v>310</v>
      </c>
    </row>
    <row r="5168" spans="2:3" x14ac:dyDescent="0.2">
      <c r="B5168" s="5">
        <v>45997</v>
      </c>
      <c r="C5168">
        <v>160.47</v>
      </c>
    </row>
    <row r="5169" spans="2:3" x14ac:dyDescent="0.2">
      <c r="B5169" s="5">
        <v>45997</v>
      </c>
      <c r="C5169">
        <v>180</v>
      </c>
    </row>
    <row r="5170" spans="2:3" x14ac:dyDescent="0.2">
      <c r="B5170" s="5">
        <v>45997</v>
      </c>
      <c r="C5170">
        <v>254.08</v>
      </c>
    </row>
    <row r="5171" spans="2:3" x14ac:dyDescent="0.2">
      <c r="B5171" s="5">
        <v>45997</v>
      </c>
      <c r="C5171">
        <v>291</v>
      </c>
    </row>
    <row r="5172" spans="2:3" x14ac:dyDescent="0.2">
      <c r="B5172" s="5">
        <v>45997</v>
      </c>
      <c r="C5172">
        <v>160.47</v>
      </c>
    </row>
    <row r="5173" spans="2:3" x14ac:dyDescent="0.2">
      <c r="B5173" s="5">
        <v>45997</v>
      </c>
      <c r="C5173">
        <v>134.4</v>
      </c>
    </row>
    <row r="5174" spans="2:3" x14ac:dyDescent="0.2">
      <c r="B5174" s="5">
        <v>45997</v>
      </c>
      <c r="C5174">
        <v>230</v>
      </c>
    </row>
    <row r="5175" spans="2:3" x14ac:dyDescent="0.2">
      <c r="B5175" s="5">
        <v>45997</v>
      </c>
      <c r="C5175">
        <v>282.83999999999997</v>
      </c>
    </row>
    <row r="5176" spans="2:3" x14ac:dyDescent="0.2">
      <c r="B5176" s="5">
        <v>45997</v>
      </c>
      <c r="C5176">
        <v>258</v>
      </c>
    </row>
    <row r="5177" spans="2:3" x14ac:dyDescent="0.2">
      <c r="B5177" s="5">
        <v>45997</v>
      </c>
      <c r="C5177">
        <v>578</v>
      </c>
    </row>
    <row r="5178" spans="2:3" x14ac:dyDescent="0.2">
      <c r="B5178" s="5">
        <v>45997</v>
      </c>
      <c r="C5178">
        <v>180</v>
      </c>
    </row>
    <row r="5179" spans="2:3" x14ac:dyDescent="0.2">
      <c r="B5179" s="5">
        <v>45997</v>
      </c>
      <c r="C5179">
        <v>485.91</v>
      </c>
    </row>
    <row r="5180" spans="2:3" x14ac:dyDescent="0.2">
      <c r="B5180" s="5">
        <v>45997</v>
      </c>
      <c r="C5180">
        <v>484.9</v>
      </c>
    </row>
    <row r="5181" spans="2:3" x14ac:dyDescent="0.2">
      <c r="B5181" s="5">
        <v>45997</v>
      </c>
      <c r="C5181">
        <v>194.64</v>
      </c>
    </row>
    <row r="5182" spans="2:3" x14ac:dyDescent="0.2">
      <c r="B5182" s="5">
        <v>45997</v>
      </c>
      <c r="C5182">
        <v>438.02</v>
      </c>
    </row>
    <row r="5183" spans="2:3" x14ac:dyDescent="0.2">
      <c r="B5183" s="5">
        <v>45997</v>
      </c>
      <c r="C5183">
        <v>370</v>
      </c>
    </row>
    <row r="5184" spans="2:3" x14ac:dyDescent="0.2">
      <c r="B5184" s="5">
        <v>45997</v>
      </c>
      <c r="C5184">
        <v>342</v>
      </c>
    </row>
    <row r="5185" spans="2:3" x14ac:dyDescent="0.2">
      <c r="B5185" s="5">
        <v>45997</v>
      </c>
      <c r="C5185">
        <v>219.23</v>
      </c>
    </row>
    <row r="5186" spans="2:3" x14ac:dyDescent="0.2">
      <c r="B5186" s="5">
        <v>45997</v>
      </c>
      <c r="C5186">
        <v>180</v>
      </c>
    </row>
    <row r="5187" spans="2:3" x14ac:dyDescent="0.2">
      <c r="B5187" s="5">
        <v>45997</v>
      </c>
      <c r="C5187">
        <v>221.98</v>
      </c>
    </row>
    <row r="5188" spans="2:3" x14ac:dyDescent="0.2">
      <c r="B5188" s="5">
        <v>45997</v>
      </c>
      <c r="C5188">
        <v>281</v>
      </c>
    </row>
    <row r="5189" spans="2:3" x14ac:dyDescent="0.2">
      <c r="B5189" s="5">
        <v>45997</v>
      </c>
      <c r="C5189">
        <v>320</v>
      </c>
    </row>
    <row r="5190" spans="2:3" x14ac:dyDescent="0.2">
      <c r="B5190" s="5">
        <v>45998</v>
      </c>
      <c r="C5190">
        <v>799</v>
      </c>
    </row>
    <row r="5191" spans="2:3" x14ac:dyDescent="0.2">
      <c r="B5191" s="5">
        <v>45998</v>
      </c>
      <c r="C5191">
        <v>192</v>
      </c>
    </row>
    <row r="5192" spans="2:3" x14ac:dyDescent="0.2">
      <c r="B5192" s="5">
        <v>45998</v>
      </c>
      <c r="C5192">
        <v>318</v>
      </c>
    </row>
    <row r="5193" spans="2:3" x14ac:dyDescent="0.2">
      <c r="B5193" s="5">
        <v>45998</v>
      </c>
      <c r="C5193">
        <v>241</v>
      </c>
    </row>
    <row r="5194" spans="2:3" x14ac:dyDescent="0.2">
      <c r="B5194" s="5">
        <v>45998</v>
      </c>
      <c r="C5194">
        <v>294</v>
      </c>
    </row>
    <row r="5195" spans="2:3" x14ac:dyDescent="0.2">
      <c r="B5195" s="5">
        <v>45998</v>
      </c>
      <c r="C5195">
        <v>280</v>
      </c>
    </row>
    <row r="5196" spans="2:3" x14ac:dyDescent="0.2">
      <c r="B5196" s="5">
        <v>45998</v>
      </c>
      <c r="C5196">
        <v>248</v>
      </c>
    </row>
    <row r="5197" spans="2:3" x14ac:dyDescent="0.2">
      <c r="B5197" s="5">
        <v>45998</v>
      </c>
      <c r="C5197">
        <v>160</v>
      </c>
    </row>
    <row r="5198" spans="2:3" x14ac:dyDescent="0.2">
      <c r="B5198" s="5">
        <v>45998</v>
      </c>
      <c r="C5198">
        <v>279</v>
      </c>
    </row>
    <row r="5199" spans="2:3" x14ac:dyDescent="0.2">
      <c r="B5199" s="5">
        <v>45998</v>
      </c>
      <c r="C5199">
        <v>354.42</v>
      </c>
    </row>
    <row r="5200" spans="2:3" x14ac:dyDescent="0.2">
      <c r="B5200" s="5">
        <v>45998</v>
      </c>
      <c r="C5200">
        <v>160.47</v>
      </c>
    </row>
    <row r="5201" spans="2:3" x14ac:dyDescent="0.2">
      <c r="B5201" s="5">
        <v>45998</v>
      </c>
      <c r="C5201">
        <v>160</v>
      </c>
    </row>
    <row r="5202" spans="2:3" x14ac:dyDescent="0.2">
      <c r="B5202" s="5">
        <v>45998</v>
      </c>
      <c r="C5202">
        <v>180</v>
      </c>
    </row>
    <row r="5203" spans="2:3" x14ac:dyDescent="0.2">
      <c r="B5203" s="5">
        <v>45998</v>
      </c>
      <c r="C5203">
        <v>228</v>
      </c>
    </row>
    <row r="5204" spans="2:3" x14ac:dyDescent="0.2">
      <c r="B5204" s="5">
        <v>45998</v>
      </c>
      <c r="C5204">
        <v>230</v>
      </c>
    </row>
    <row r="5205" spans="2:3" x14ac:dyDescent="0.2">
      <c r="B5205" s="5">
        <v>45998</v>
      </c>
      <c r="C5205">
        <v>180</v>
      </c>
    </row>
    <row r="5206" spans="2:3" x14ac:dyDescent="0.2">
      <c r="B5206" s="5">
        <v>45998</v>
      </c>
      <c r="C5206">
        <v>178.16</v>
      </c>
    </row>
    <row r="5207" spans="2:3" x14ac:dyDescent="0.2">
      <c r="B5207" s="5">
        <v>45998</v>
      </c>
      <c r="C5207">
        <v>249.85</v>
      </c>
    </row>
    <row r="5208" spans="2:3" x14ac:dyDescent="0.2">
      <c r="B5208" s="5">
        <v>45998</v>
      </c>
      <c r="C5208">
        <v>161</v>
      </c>
    </row>
    <row r="5209" spans="2:3" x14ac:dyDescent="0.2">
      <c r="B5209" s="5">
        <v>45998</v>
      </c>
      <c r="C5209">
        <v>386</v>
      </c>
    </row>
    <row r="5210" spans="2:3" x14ac:dyDescent="0.2">
      <c r="B5210" s="5">
        <v>45998</v>
      </c>
      <c r="C5210">
        <v>147</v>
      </c>
    </row>
    <row r="5211" spans="2:3" x14ac:dyDescent="0.2">
      <c r="B5211" s="5">
        <v>45998</v>
      </c>
      <c r="C5211">
        <v>280</v>
      </c>
    </row>
    <row r="5212" spans="2:3" x14ac:dyDescent="0.2">
      <c r="B5212" s="5">
        <v>45998</v>
      </c>
      <c r="C5212">
        <v>288.79000000000002</v>
      </c>
    </row>
    <row r="5213" spans="2:3" x14ac:dyDescent="0.2">
      <c r="B5213" s="5">
        <v>45998</v>
      </c>
      <c r="C5213">
        <v>181</v>
      </c>
    </row>
    <row r="5214" spans="2:3" x14ac:dyDescent="0.2">
      <c r="B5214" s="5">
        <v>45998</v>
      </c>
      <c r="C5214">
        <v>216</v>
      </c>
    </row>
    <row r="5215" spans="2:3" x14ac:dyDescent="0.2">
      <c r="B5215" s="5">
        <v>45998</v>
      </c>
      <c r="C5215">
        <v>182</v>
      </c>
    </row>
    <row r="5216" spans="2:3" x14ac:dyDescent="0.2">
      <c r="B5216" s="5">
        <v>45998</v>
      </c>
      <c r="C5216">
        <v>495</v>
      </c>
    </row>
    <row r="5217" spans="2:3" x14ac:dyDescent="0.2">
      <c r="B5217" s="5">
        <v>45998</v>
      </c>
      <c r="C5217">
        <v>206</v>
      </c>
    </row>
    <row r="5218" spans="2:3" x14ac:dyDescent="0.2">
      <c r="B5218" s="5">
        <v>45998</v>
      </c>
      <c r="C5218">
        <v>258</v>
      </c>
    </row>
    <row r="5219" spans="2:3" x14ac:dyDescent="0.2">
      <c r="B5219" s="5">
        <v>45998</v>
      </c>
      <c r="C5219">
        <v>285</v>
      </c>
    </row>
    <row r="5220" spans="2:3" x14ac:dyDescent="0.2">
      <c r="B5220" s="5">
        <v>45998</v>
      </c>
      <c r="C5220">
        <v>479</v>
      </c>
    </row>
    <row r="5221" spans="2:3" x14ac:dyDescent="0.2">
      <c r="B5221" s="5">
        <v>45998</v>
      </c>
      <c r="C5221">
        <v>219.23</v>
      </c>
    </row>
    <row r="5222" spans="2:3" x14ac:dyDescent="0.2">
      <c r="B5222" s="5">
        <v>45998</v>
      </c>
      <c r="C5222">
        <v>160.47</v>
      </c>
    </row>
    <row r="5223" spans="2:3" x14ac:dyDescent="0.2">
      <c r="B5223" s="5">
        <v>45999</v>
      </c>
      <c r="C5223">
        <v>180</v>
      </c>
    </row>
    <row r="5224" spans="2:3" x14ac:dyDescent="0.2">
      <c r="B5224" s="5">
        <v>45999</v>
      </c>
      <c r="C5224">
        <v>160.47</v>
      </c>
    </row>
    <row r="5225" spans="2:3" x14ac:dyDescent="0.2">
      <c r="B5225" s="5">
        <v>45999</v>
      </c>
      <c r="C5225">
        <v>302.22000000000003</v>
      </c>
    </row>
    <row r="5226" spans="2:3" x14ac:dyDescent="0.2">
      <c r="B5226" s="5">
        <v>45999</v>
      </c>
      <c r="C5226">
        <v>209</v>
      </c>
    </row>
    <row r="5227" spans="2:3" x14ac:dyDescent="0.2">
      <c r="B5227" s="5">
        <v>45999</v>
      </c>
      <c r="C5227">
        <v>292.73</v>
      </c>
    </row>
    <row r="5228" spans="2:3" x14ac:dyDescent="0.2">
      <c r="B5228" s="5">
        <v>45999</v>
      </c>
      <c r="C5228">
        <v>258</v>
      </c>
    </row>
    <row r="5229" spans="2:3" x14ac:dyDescent="0.2">
      <c r="B5229" s="5">
        <v>45999</v>
      </c>
      <c r="C5229">
        <v>230</v>
      </c>
    </row>
    <row r="5230" spans="2:3" x14ac:dyDescent="0.2">
      <c r="B5230" s="5">
        <v>45999</v>
      </c>
      <c r="C5230">
        <v>320</v>
      </c>
    </row>
    <row r="5231" spans="2:3" x14ac:dyDescent="0.2">
      <c r="B5231" s="5">
        <v>45999</v>
      </c>
      <c r="C5231">
        <v>320</v>
      </c>
    </row>
    <row r="5232" spans="2:3" x14ac:dyDescent="0.2">
      <c r="B5232" s="5">
        <v>45999</v>
      </c>
      <c r="C5232">
        <v>255</v>
      </c>
    </row>
    <row r="5233" spans="2:3" x14ac:dyDescent="0.2">
      <c r="B5233" s="5">
        <v>45999</v>
      </c>
      <c r="C5233">
        <v>219.23</v>
      </c>
    </row>
    <row r="5234" spans="2:3" x14ac:dyDescent="0.2">
      <c r="B5234" s="5">
        <v>45999</v>
      </c>
      <c r="C5234">
        <v>230</v>
      </c>
    </row>
    <row r="5235" spans="2:3" x14ac:dyDescent="0.2">
      <c r="B5235" s="5">
        <v>45999</v>
      </c>
      <c r="C5235">
        <v>182.88</v>
      </c>
    </row>
    <row r="5236" spans="2:3" x14ac:dyDescent="0.2">
      <c r="B5236" s="5">
        <v>45999</v>
      </c>
      <c r="C5236">
        <v>192.51</v>
      </c>
    </row>
    <row r="5237" spans="2:3" x14ac:dyDescent="0.2">
      <c r="B5237" s="5">
        <v>45999</v>
      </c>
      <c r="C5237">
        <v>155</v>
      </c>
    </row>
    <row r="5238" spans="2:3" x14ac:dyDescent="0.2">
      <c r="B5238" s="5">
        <v>45999</v>
      </c>
      <c r="C5238">
        <v>288.79000000000002</v>
      </c>
    </row>
    <row r="5239" spans="2:3" x14ac:dyDescent="0.2">
      <c r="B5239" s="5">
        <v>45999</v>
      </c>
      <c r="C5239">
        <v>264.72000000000003</v>
      </c>
    </row>
    <row r="5240" spans="2:3" x14ac:dyDescent="0.2">
      <c r="B5240" s="5">
        <v>45999</v>
      </c>
      <c r="C5240">
        <v>361.67</v>
      </c>
    </row>
    <row r="5241" spans="2:3" x14ac:dyDescent="0.2">
      <c r="B5241" s="5">
        <v>45999</v>
      </c>
      <c r="C5241">
        <v>264.72000000000003</v>
      </c>
    </row>
    <row r="5242" spans="2:3" x14ac:dyDescent="0.2">
      <c r="B5242" s="5">
        <v>45999</v>
      </c>
      <c r="C5242">
        <v>356</v>
      </c>
    </row>
    <row r="5243" spans="2:3" x14ac:dyDescent="0.2">
      <c r="B5243" s="5">
        <v>45999</v>
      </c>
      <c r="C5243">
        <v>400</v>
      </c>
    </row>
    <row r="5244" spans="2:3" x14ac:dyDescent="0.2">
      <c r="B5244" s="5">
        <v>46000</v>
      </c>
      <c r="C5244">
        <v>300</v>
      </c>
    </row>
    <row r="5245" spans="2:3" x14ac:dyDescent="0.2">
      <c r="B5245" s="5">
        <v>46000</v>
      </c>
      <c r="C5245">
        <v>233</v>
      </c>
    </row>
    <row r="5246" spans="2:3" x14ac:dyDescent="0.2">
      <c r="B5246" s="5">
        <v>46000</v>
      </c>
      <c r="C5246">
        <v>300</v>
      </c>
    </row>
    <row r="5247" spans="2:3" x14ac:dyDescent="0.2">
      <c r="B5247" s="5">
        <v>46000</v>
      </c>
      <c r="C5247">
        <v>408</v>
      </c>
    </row>
    <row r="5248" spans="2:3" x14ac:dyDescent="0.2">
      <c r="B5248" s="5">
        <v>46000</v>
      </c>
      <c r="C5248">
        <v>160.26</v>
      </c>
    </row>
    <row r="5249" spans="2:3" x14ac:dyDescent="0.2">
      <c r="B5249" s="5">
        <v>46000</v>
      </c>
      <c r="C5249">
        <v>384</v>
      </c>
    </row>
    <row r="5250" spans="2:3" x14ac:dyDescent="0.2">
      <c r="B5250" s="5">
        <v>46000</v>
      </c>
      <c r="C5250">
        <v>160.47</v>
      </c>
    </row>
    <row r="5251" spans="2:3" x14ac:dyDescent="0.2">
      <c r="B5251" s="5">
        <v>46000</v>
      </c>
      <c r="C5251">
        <v>300</v>
      </c>
    </row>
    <row r="5252" spans="2:3" x14ac:dyDescent="0.2">
      <c r="B5252" s="5">
        <v>46000</v>
      </c>
      <c r="C5252">
        <v>310</v>
      </c>
    </row>
    <row r="5253" spans="2:3" x14ac:dyDescent="0.2">
      <c r="B5253" s="5">
        <v>46000</v>
      </c>
      <c r="C5253">
        <v>209</v>
      </c>
    </row>
    <row r="5254" spans="2:3" x14ac:dyDescent="0.2">
      <c r="B5254" s="5">
        <v>46000</v>
      </c>
      <c r="C5254">
        <v>255</v>
      </c>
    </row>
    <row r="5255" spans="2:3" x14ac:dyDescent="0.2">
      <c r="B5255" s="5">
        <v>46000</v>
      </c>
      <c r="C5255">
        <v>233.85</v>
      </c>
    </row>
    <row r="5256" spans="2:3" x14ac:dyDescent="0.2">
      <c r="B5256" s="5">
        <v>46000</v>
      </c>
      <c r="C5256">
        <v>314.23</v>
      </c>
    </row>
    <row r="5257" spans="2:3" x14ac:dyDescent="0.2">
      <c r="B5257" s="5">
        <v>46000</v>
      </c>
      <c r="C5257">
        <v>160</v>
      </c>
    </row>
    <row r="5258" spans="2:3" x14ac:dyDescent="0.2">
      <c r="B5258" s="5">
        <v>46000</v>
      </c>
      <c r="C5258">
        <v>180</v>
      </c>
    </row>
    <row r="5259" spans="2:3" x14ac:dyDescent="0.2">
      <c r="B5259" s="5">
        <v>46000</v>
      </c>
      <c r="C5259">
        <v>315</v>
      </c>
    </row>
    <row r="5260" spans="2:3" x14ac:dyDescent="0.2">
      <c r="B5260" s="5">
        <v>46000</v>
      </c>
      <c r="C5260">
        <v>230</v>
      </c>
    </row>
    <row r="5261" spans="2:3" x14ac:dyDescent="0.2">
      <c r="B5261" s="5">
        <v>46000</v>
      </c>
      <c r="C5261">
        <v>258</v>
      </c>
    </row>
    <row r="5262" spans="2:3" x14ac:dyDescent="0.2">
      <c r="B5262" s="5">
        <v>46000</v>
      </c>
      <c r="C5262">
        <v>376</v>
      </c>
    </row>
    <row r="5263" spans="2:3" x14ac:dyDescent="0.2">
      <c r="B5263" s="5">
        <v>46000</v>
      </c>
      <c r="C5263">
        <v>323.95</v>
      </c>
    </row>
    <row r="5264" spans="2:3" x14ac:dyDescent="0.2">
      <c r="B5264" s="5">
        <v>46000</v>
      </c>
      <c r="C5264">
        <v>340</v>
      </c>
    </row>
    <row r="5265" spans="2:3" x14ac:dyDescent="0.2">
      <c r="B5265" s="5">
        <v>46000</v>
      </c>
      <c r="C5265">
        <v>183</v>
      </c>
    </row>
    <row r="5266" spans="2:3" x14ac:dyDescent="0.2">
      <c r="B5266" s="5">
        <v>46000</v>
      </c>
      <c r="C5266">
        <v>228</v>
      </c>
    </row>
    <row r="5267" spans="2:3" x14ac:dyDescent="0.2">
      <c r="B5267" s="5">
        <v>46000</v>
      </c>
      <c r="C5267">
        <v>303.27</v>
      </c>
    </row>
    <row r="5268" spans="2:3" x14ac:dyDescent="0.2">
      <c r="B5268" s="5">
        <v>46001</v>
      </c>
      <c r="C5268">
        <v>799</v>
      </c>
    </row>
    <row r="5269" spans="2:3" x14ac:dyDescent="0.2">
      <c r="B5269" s="5">
        <v>46001</v>
      </c>
      <c r="C5269">
        <v>192</v>
      </c>
    </row>
    <row r="5270" spans="2:3" x14ac:dyDescent="0.2">
      <c r="B5270" s="5">
        <v>46001</v>
      </c>
      <c r="C5270">
        <v>375</v>
      </c>
    </row>
    <row r="5271" spans="2:3" x14ac:dyDescent="0.2">
      <c r="B5271" s="5">
        <v>46001</v>
      </c>
      <c r="C5271">
        <v>350.77</v>
      </c>
    </row>
    <row r="5272" spans="2:3" x14ac:dyDescent="0.2">
      <c r="B5272" s="5">
        <v>46001</v>
      </c>
      <c r="C5272">
        <v>524.95000000000005</v>
      </c>
    </row>
    <row r="5273" spans="2:3" x14ac:dyDescent="0.2">
      <c r="B5273" s="5">
        <v>46001</v>
      </c>
      <c r="C5273">
        <v>314</v>
      </c>
    </row>
    <row r="5274" spans="2:3" x14ac:dyDescent="0.2">
      <c r="B5274" s="5">
        <v>46001</v>
      </c>
      <c r="C5274">
        <v>220</v>
      </c>
    </row>
    <row r="5275" spans="2:3" x14ac:dyDescent="0.2">
      <c r="B5275" s="5">
        <v>46001</v>
      </c>
      <c r="C5275">
        <v>230</v>
      </c>
    </row>
    <row r="5276" spans="2:3" x14ac:dyDescent="0.2">
      <c r="B5276" s="5">
        <v>46001</v>
      </c>
      <c r="C5276">
        <v>209.2</v>
      </c>
    </row>
    <row r="5277" spans="2:3" x14ac:dyDescent="0.2">
      <c r="B5277" s="5">
        <v>46001</v>
      </c>
      <c r="C5277">
        <v>219</v>
      </c>
    </row>
    <row r="5278" spans="2:3" x14ac:dyDescent="0.2">
      <c r="B5278" s="5">
        <v>46001</v>
      </c>
      <c r="C5278">
        <v>230</v>
      </c>
    </row>
    <row r="5279" spans="2:3" x14ac:dyDescent="0.2">
      <c r="B5279" s="5">
        <v>46001</v>
      </c>
      <c r="C5279">
        <v>309</v>
      </c>
    </row>
    <row r="5280" spans="2:3" x14ac:dyDescent="0.2">
      <c r="B5280" s="5">
        <v>46001</v>
      </c>
      <c r="C5280">
        <v>192</v>
      </c>
    </row>
    <row r="5281" spans="2:3" x14ac:dyDescent="0.2">
      <c r="B5281" s="5">
        <v>46001</v>
      </c>
      <c r="C5281">
        <v>230</v>
      </c>
    </row>
    <row r="5282" spans="2:3" x14ac:dyDescent="0.2">
      <c r="B5282" s="5">
        <v>46001</v>
      </c>
      <c r="C5282">
        <v>134</v>
      </c>
    </row>
    <row r="5283" spans="2:3" x14ac:dyDescent="0.2">
      <c r="B5283" s="5">
        <v>46001</v>
      </c>
      <c r="C5283">
        <v>344.14</v>
      </c>
    </row>
    <row r="5284" spans="2:3" x14ac:dyDescent="0.2">
      <c r="B5284" s="5">
        <v>46001</v>
      </c>
      <c r="C5284">
        <v>162.66</v>
      </c>
    </row>
    <row r="5285" spans="2:3" x14ac:dyDescent="0.2">
      <c r="B5285" s="5">
        <v>46001</v>
      </c>
      <c r="C5285">
        <v>284</v>
      </c>
    </row>
    <row r="5286" spans="2:3" x14ac:dyDescent="0.2">
      <c r="B5286" s="5">
        <v>46001</v>
      </c>
      <c r="C5286">
        <v>180</v>
      </c>
    </row>
    <row r="5287" spans="2:3" x14ac:dyDescent="0.2">
      <c r="B5287" s="5">
        <v>46001</v>
      </c>
      <c r="C5287">
        <v>279.89999999999998</v>
      </c>
    </row>
    <row r="5288" spans="2:3" x14ac:dyDescent="0.2">
      <c r="B5288" s="5">
        <v>46001</v>
      </c>
      <c r="C5288">
        <v>300</v>
      </c>
    </row>
    <row r="5289" spans="2:3" x14ac:dyDescent="0.2">
      <c r="B5289" s="5">
        <v>46001</v>
      </c>
      <c r="C5289">
        <v>264</v>
      </c>
    </row>
    <row r="5290" spans="2:3" x14ac:dyDescent="0.2">
      <c r="B5290" s="5">
        <v>46001</v>
      </c>
      <c r="C5290">
        <v>168.33</v>
      </c>
    </row>
    <row r="5291" spans="2:3" x14ac:dyDescent="0.2">
      <c r="B5291" s="5">
        <v>46002</v>
      </c>
      <c r="C5291">
        <v>799</v>
      </c>
    </row>
    <row r="5292" spans="2:3" x14ac:dyDescent="0.2">
      <c r="B5292" s="5">
        <v>46002</v>
      </c>
      <c r="C5292">
        <v>600</v>
      </c>
    </row>
    <row r="5293" spans="2:3" x14ac:dyDescent="0.2">
      <c r="B5293" s="5">
        <v>46002</v>
      </c>
      <c r="C5293">
        <v>295</v>
      </c>
    </row>
    <row r="5294" spans="2:3" x14ac:dyDescent="0.2">
      <c r="B5294" s="5">
        <v>46002</v>
      </c>
      <c r="C5294">
        <v>160.47</v>
      </c>
    </row>
    <row r="5295" spans="2:3" x14ac:dyDescent="0.2">
      <c r="B5295" s="5">
        <v>46002</v>
      </c>
      <c r="C5295">
        <v>263.73</v>
      </c>
    </row>
    <row r="5296" spans="2:3" x14ac:dyDescent="0.2">
      <c r="B5296" s="5">
        <v>46002</v>
      </c>
      <c r="C5296">
        <v>435</v>
      </c>
    </row>
    <row r="5297" spans="2:3" x14ac:dyDescent="0.2">
      <c r="B5297" s="5">
        <v>46002</v>
      </c>
      <c r="C5297">
        <v>483</v>
      </c>
    </row>
    <row r="5298" spans="2:3" x14ac:dyDescent="0.2">
      <c r="B5298" s="5">
        <v>46002</v>
      </c>
      <c r="C5298">
        <v>192</v>
      </c>
    </row>
    <row r="5299" spans="2:3" x14ac:dyDescent="0.2">
      <c r="B5299" s="5">
        <v>46002</v>
      </c>
      <c r="C5299">
        <v>161</v>
      </c>
    </row>
    <row r="5300" spans="2:3" x14ac:dyDescent="0.2">
      <c r="B5300" s="5">
        <v>46002</v>
      </c>
      <c r="C5300">
        <v>160.47</v>
      </c>
    </row>
    <row r="5301" spans="2:3" x14ac:dyDescent="0.2">
      <c r="B5301" s="5">
        <v>46002</v>
      </c>
      <c r="C5301">
        <v>230</v>
      </c>
    </row>
    <row r="5302" spans="2:3" x14ac:dyDescent="0.2">
      <c r="B5302" s="5">
        <v>46002</v>
      </c>
      <c r="C5302">
        <v>234</v>
      </c>
    </row>
    <row r="5303" spans="2:3" x14ac:dyDescent="0.2">
      <c r="B5303" s="5">
        <v>46002</v>
      </c>
      <c r="C5303">
        <v>204.59</v>
      </c>
    </row>
    <row r="5304" spans="2:3" x14ac:dyDescent="0.2">
      <c r="B5304" s="5">
        <v>46002</v>
      </c>
      <c r="C5304">
        <v>233.85</v>
      </c>
    </row>
    <row r="5305" spans="2:3" x14ac:dyDescent="0.2">
      <c r="B5305" s="5">
        <v>46002</v>
      </c>
      <c r="C5305">
        <v>160.47</v>
      </c>
    </row>
    <row r="5306" spans="2:3" x14ac:dyDescent="0.2">
      <c r="B5306" s="5">
        <v>46002</v>
      </c>
      <c r="C5306">
        <v>160.47</v>
      </c>
    </row>
    <row r="5307" spans="2:3" x14ac:dyDescent="0.2">
      <c r="B5307" s="5">
        <v>46002</v>
      </c>
      <c r="C5307">
        <v>211.92</v>
      </c>
    </row>
    <row r="5308" spans="2:3" x14ac:dyDescent="0.2">
      <c r="B5308" s="5">
        <v>46002</v>
      </c>
      <c r="C5308">
        <v>273</v>
      </c>
    </row>
    <row r="5309" spans="2:3" x14ac:dyDescent="0.2">
      <c r="B5309" s="5">
        <v>46002</v>
      </c>
      <c r="C5309">
        <v>180</v>
      </c>
    </row>
    <row r="5310" spans="2:3" x14ac:dyDescent="0.2">
      <c r="B5310" s="5">
        <v>46002</v>
      </c>
      <c r="C5310">
        <v>198</v>
      </c>
    </row>
    <row r="5311" spans="2:3" x14ac:dyDescent="0.2">
      <c r="B5311" s="5">
        <v>46002</v>
      </c>
      <c r="C5311">
        <v>514</v>
      </c>
    </row>
    <row r="5312" spans="2:3" x14ac:dyDescent="0.2">
      <c r="B5312" s="5">
        <v>46002</v>
      </c>
      <c r="C5312">
        <v>160</v>
      </c>
    </row>
    <row r="5313" spans="2:3" x14ac:dyDescent="0.2">
      <c r="B5313" s="5">
        <v>46002</v>
      </c>
      <c r="C5313">
        <v>288.60000000000002</v>
      </c>
    </row>
    <row r="5314" spans="2:3" x14ac:dyDescent="0.2">
      <c r="B5314" s="5">
        <v>46002</v>
      </c>
      <c r="C5314">
        <v>153.47</v>
      </c>
    </row>
    <row r="5315" spans="2:3" x14ac:dyDescent="0.2">
      <c r="B5315" s="5">
        <v>46002</v>
      </c>
      <c r="C5315">
        <v>186.02</v>
      </c>
    </row>
    <row r="5316" spans="2:3" x14ac:dyDescent="0.2">
      <c r="B5316" s="5">
        <v>46002</v>
      </c>
      <c r="C5316">
        <v>230</v>
      </c>
    </row>
    <row r="5317" spans="2:3" x14ac:dyDescent="0.2">
      <c r="B5317" s="5">
        <v>46002</v>
      </c>
      <c r="C5317">
        <v>144.30000000000001</v>
      </c>
    </row>
    <row r="5318" spans="2:3" x14ac:dyDescent="0.2">
      <c r="B5318" s="5">
        <v>46002</v>
      </c>
      <c r="C5318">
        <v>205.15</v>
      </c>
    </row>
    <row r="5319" spans="2:3" x14ac:dyDescent="0.2">
      <c r="B5319" s="5">
        <v>46002</v>
      </c>
      <c r="C5319">
        <v>192.51</v>
      </c>
    </row>
    <row r="5320" spans="2:3" x14ac:dyDescent="0.2">
      <c r="B5320" s="5">
        <v>46002</v>
      </c>
      <c r="C5320">
        <v>400</v>
      </c>
    </row>
    <row r="5321" spans="2:3" x14ac:dyDescent="0.2">
      <c r="B5321" s="5">
        <v>46002</v>
      </c>
      <c r="C5321">
        <v>559.94000000000005</v>
      </c>
    </row>
    <row r="5322" spans="2:3" x14ac:dyDescent="0.2">
      <c r="B5322" s="5">
        <v>46003</v>
      </c>
      <c r="C5322">
        <v>258</v>
      </c>
    </row>
    <row r="5323" spans="2:3" x14ac:dyDescent="0.2">
      <c r="B5323" s="5">
        <v>46003</v>
      </c>
      <c r="C5323">
        <v>474.9</v>
      </c>
    </row>
    <row r="5324" spans="2:3" x14ac:dyDescent="0.2">
      <c r="B5324" s="5">
        <v>46003</v>
      </c>
      <c r="C5324">
        <v>160.47</v>
      </c>
    </row>
    <row r="5325" spans="2:3" x14ac:dyDescent="0.2">
      <c r="B5325" s="5">
        <v>46003</v>
      </c>
      <c r="C5325">
        <v>249</v>
      </c>
    </row>
    <row r="5326" spans="2:3" x14ac:dyDescent="0.2">
      <c r="B5326" s="5">
        <v>46003</v>
      </c>
      <c r="C5326">
        <v>283.33</v>
      </c>
    </row>
    <row r="5327" spans="2:3" x14ac:dyDescent="0.2">
      <c r="B5327" s="5">
        <v>46003</v>
      </c>
      <c r="C5327">
        <v>226.54</v>
      </c>
    </row>
    <row r="5328" spans="2:3" x14ac:dyDescent="0.2">
      <c r="B5328" s="5">
        <v>46003</v>
      </c>
      <c r="C5328">
        <v>392.48</v>
      </c>
    </row>
    <row r="5329" spans="2:3" x14ac:dyDescent="0.2">
      <c r="B5329" s="5">
        <v>46003</v>
      </c>
      <c r="C5329">
        <v>314</v>
      </c>
    </row>
    <row r="5330" spans="2:3" x14ac:dyDescent="0.2">
      <c r="B5330" s="5">
        <v>46003</v>
      </c>
      <c r="C5330">
        <v>180</v>
      </c>
    </row>
    <row r="5331" spans="2:3" x14ac:dyDescent="0.2">
      <c r="B5331" s="5">
        <v>46003</v>
      </c>
      <c r="C5331">
        <v>219.25</v>
      </c>
    </row>
    <row r="5332" spans="2:3" x14ac:dyDescent="0.2">
      <c r="B5332" s="5">
        <v>46003</v>
      </c>
      <c r="C5332">
        <v>230</v>
      </c>
    </row>
    <row r="5333" spans="2:3" x14ac:dyDescent="0.2">
      <c r="B5333" s="5">
        <v>46003</v>
      </c>
      <c r="C5333">
        <v>316.27999999999997</v>
      </c>
    </row>
    <row r="5334" spans="2:3" x14ac:dyDescent="0.2">
      <c r="B5334" s="5">
        <v>46003</v>
      </c>
      <c r="C5334">
        <v>180</v>
      </c>
    </row>
    <row r="5335" spans="2:3" x14ac:dyDescent="0.2">
      <c r="B5335" s="5">
        <v>46003</v>
      </c>
      <c r="C5335">
        <v>182.66</v>
      </c>
    </row>
    <row r="5336" spans="2:3" x14ac:dyDescent="0.2">
      <c r="B5336" s="5">
        <v>46003</v>
      </c>
      <c r="C5336">
        <v>288.79000000000002</v>
      </c>
    </row>
    <row r="5337" spans="2:3" x14ac:dyDescent="0.2">
      <c r="B5337" s="5">
        <v>46003</v>
      </c>
      <c r="C5337">
        <v>395.31</v>
      </c>
    </row>
    <row r="5338" spans="2:3" x14ac:dyDescent="0.2">
      <c r="B5338" s="5">
        <v>46003</v>
      </c>
      <c r="C5338">
        <v>193</v>
      </c>
    </row>
    <row r="5339" spans="2:3" x14ac:dyDescent="0.2">
      <c r="B5339" s="5">
        <v>46003</v>
      </c>
      <c r="C5339">
        <v>300</v>
      </c>
    </row>
    <row r="5340" spans="2:3" x14ac:dyDescent="0.2">
      <c r="B5340" s="5">
        <v>46003</v>
      </c>
      <c r="C5340">
        <v>160.47</v>
      </c>
    </row>
    <row r="5341" spans="2:3" x14ac:dyDescent="0.2">
      <c r="B5341" s="5">
        <v>46003</v>
      </c>
      <c r="C5341">
        <v>238.73</v>
      </c>
    </row>
    <row r="5342" spans="2:3" x14ac:dyDescent="0.2">
      <c r="B5342" s="5">
        <v>46004</v>
      </c>
      <c r="C5342">
        <v>799</v>
      </c>
    </row>
    <row r="5343" spans="2:3" x14ac:dyDescent="0.2">
      <c r="B5343" s="5">
        <v>46004</v>
      </c>
      <c r="C5343">
        <v>309</v>
      </c>
    </row>
    <row r="5344" spans="2:3" x14ac:dyDescent="0.2">
      <c r="B5344" s="5">
        <v>46004</v>
      </c>
      <c r="C5344">
        <v>281</v>
      </c>
    </row>
    <row r="5345" spans="2:3" x14ac:dyDescent="0.2">
      <c r="B5345" s="5">
        <v>46004</v>
      </c>
      <c r="C5345">
        <v>320</v>
      </c>
    </row>
    <row r="5346" spans="2:3" x14ac:dyDescent="0.2">
      <c r="B5346" s="5">
        <v>46004</v>
      </c>
      <c r="C5346">
        <v>320</v>
      </c>
    </row>
    <row r="5347" spans="2:3" x14ac:dyDescent="0.2">
      <c r="B5347" s="5">
        <v>46004</v>
      </c>
      <c r="C5347">
        <v>518</v>
      </c>
    </row>
    <row r="5348" spans="2:3" x14ac:dyDescent="0.2">
      <c r="B5348" s="5">
        <v>46004</v>
      </c>
      <c r="C5348">
        <v>192</v>
      </c>
    </row>
    <row r="5349" spans="2:3" x14ac:dyDescent="0.2">
      <c r="B5349" s="5">
        <v>46004</v>
      </c>
      <c r="C5349">
        <v>300</v>
      </c>
    </row>
    <row r="5350" spans="2:3" x14ac:dyDescent="0.2">
      <c r="B5350" s="5">
        <v>46004</v>
      </c>
      <c r="C5350">
        <v>283.33</v>
      </c>
    </row>
    <row r="5351" spans="2:3" x14ac:dyDescent="0.2">
      <c r="B5351" s="5">
        <v>46004</v>
      </c>
      <c r="C5351">
        <v>273</v>
      </c>
    </row>
    <row r="5352" spans="2:3" x14ac:dyDescent="0.2">
      <c r="B5352" s="5">
        <v>46004</v>
      </c>
      <c r="C5352">
        <v>160.47</v>
      </c>
    </row>
    <row r="5353" spans="2:3" x14ac:dyDescent="0.2">
      <c r="B5353" s="5">
        <v>46004</v>
      </c>
      <c r="C5353">
        <v>180</v>
      </c>
    </row>
    <row r="5354" spans="2:3" x14ac:dyDescent="0.2">
      <c r="B5354" s="5">
        <v>46004</v>
      </c>
      <c r="C5354">
        <v>160</v>
      </c>
    </row>
    <row r="5355" spans="2:3" x14ac:dyDescent="0.2">
      <c r="B5355" s="5">
        <v>46004</v>
      </c>
      <c r="C5355">
        <v>291</v>
      </c>
    </row>
    <row r="5356" spans="2:3" x14ac:dyDescent="0.2">
      <c r="B5356" s="5">
        <v>46004</v>
      </c>
      <c r="C5356">
        <v>690</v>
      </c>
    </row>
    <row r="5357" spans="2:3" x14ac:dyDescent="0.2">
      <c r="B5357" s="5">
        <v>46004</v>
      </c>
      <c r="C5357">
        <v>230</v>
      </c>
    </row>
    <row r="5358" spans="2:3" x14ac:dyDescent="0.2">
      <c r="B5358" s="5">
        <v>46004</v>
      </c>
      <c r="C5358">
        <v>160.47</v>
      </c>
    </row>
    <row r="5359" spans="2:3" x14ac:dyDescent="0.2">
      <c r="B5359" s="5">
        <v>46004</v>
      </c>
      <c r="C5359">
        <v>134.4</v>
      </c>
    </row>
    <row r="5360" spans="2:3" x14ac:dyDescent="0.2">
      <c r="B5360" s="5">
        <v>46004</v>
      </c>
      <c r="C5360">
        <v>230</v>
      </c>
    </row>
    <row r="5361" spans="2:3" x14ac:dyDescent="0.2">
      <c r="B5361" s="5">
        <v>46004</v>
      </c>
      <c r="C5361">
        <v>282.83999999999997</v>
      </c>
    </row>
    <row r="5362" spans="2:3" x14ac:dyDescent="0.2">
      <c r="B5362" s="5">
        <v>46004</v>
      </c>
      <c r="C5362">
        <v>254.08</v>
      </c>
    </row>
    <row r="5363" spans="2:3" x14ac:dyDescent="0.2">
      <c r="B5363" s="5">
        <v>46004</v>
      </c>
      <c r="C5363">
        <v>258</v>
      </c>
    </row>
    <row r="5364" spans="2:3" x14ac:dyDescent="0.2">
      <c r="B5364" s="5">
        <v>46004</v>
      </c>
      <c r="C5364">
        <v>180</v>
      </c>
    </row>
    <row r="5365" spans="2:3" x14ac:dyDescent="0.2">
      <c r="B5365" s="5">
        <v>46004</v>
      </c>
      <c r="C5365">
        <v>280</v>
      </c>
    </row>
    <row r="5366" spans="2:3" x14ac:dyDescent="0.2">
      <c r="B5366" s="5">
        <v>46004</v>
      </c>
      <c r="C5366">
        <v>288.79000000000002</v>
      </c>
    </row>
    <row r="5367" spans="2:3" x14ac:dyDescent="0.2">
      <c r="B5367" s="5">
        <v>46004</v>
      </c>
      <c r="C5367">
        <v>578</v>
      </c>
    </row>
    <row r="5368" spans="2:3" x14ac:dyDescent="0.2">
      <c r="B5368" s="5">
        <v>46004</v>
      </c>
      <c r="C5368">
        <v>205</v>
      </c>
    </row>
    <row r="5369" spans="2:3" x14ac:dyDescent="0.2">
      <c r="B5369" s="5">
        <v>46004</v>
      </c>
      <c r="C5369">
        <v>485.91</v>
      </c>
    </row>
    <row r="5370" spans="2:3" x14ac:dyDescent="0.2">
      <c r="B5370" s="5">
        <v>46004</v>
      </c>
      <c r="C5370">
        <v>484.9</v>
      </c>
    </row>
    <row r="5371" spans="2:3" x14ac:dyDescent="0.2">
      <c r="B5371" s="5">
        <v>46004</v>
      </c>
      <c r="C5371">
        <v>194.64</v>
      </c>
    </row>
    <row r="5372" spans="2:3" x14ac:dyDescent="0.2">
      <c r="B5372" s="5">
        <v>46004</v>
      </c>
      <c r="C5372">
        <v>438.02</v>
      </c>
    </row>
    <row r="5373" spans="2:3" x14ac:dyDescent="0.2">
      <c r="B5373" s="5">
        <v>46004</v>
      </c>
      <c r="C5373">
        <v>370</v>
      </c>
    </row>
    <row r="5374" spans="2:3" x14ac:dyDescent="0.2">
      <c r="B5374" s="5">
        <v>46004</v>
      </c>
      <c r="C5374">
        <v>600</v>
      </c>
    </row>
    <row r="5375" spans="2:3" x14ac:dyDescent="0.2">
      <c r="B5375" s="5">
        <v>46004</v>
      </c>
      <c r="C5375">
        <v>219.23</v>
      </c>
    </row>
    <row r="5376" spans="2:3" x14ac:dyDescent="0.2">
      <c r="B5376" s="5">
        <v>46004</v>
      </c>
      <c r="C5376">
        <v>221.98</v>
      </c>
    </row>
    <row r="5377" spans="2:3" x14ac:dyDescent="0.2">
      <c r="B5377" s="5">
        <v>46005</v>
      </c>
      <c r="C5377">
        <v>0</v>
      </c>
    </row>
    <row r="5378" spans="2:3" x14ac:dyDescent="0.2">
      <c r="B5378" s="5">
        <v>46005</v>
      </c>
      <c r="C5378">
        <v>160.47</v>
      </c>
    </row>
    <row r="5379" spans="2:3" x14ac:dyDescent="0.2">
      <c r="B5379" s="5">
        <v>46005</v>
      </c>
      <c r="C5379">
        <v>192</v>
      </c>
    </row>
    <row r="5380" spans="2:3" x14ac:dyDescent="0.2">
      <c r="B5380" s="5">
        <v>46005</v>
      </c>
      <c r="C5380">
        <v>241</v>
      </c>
    </row>
    <row r="5381" spans="2:3" x14ac:dyDescent="0.2">
      <c r="B5381" s="5">
        <v>46005</v>
      </c>
      <c r="C5381">
        <v>294</v>
      </c>
    </row>
    <row r="5382" spans="2:3" x14ac:dyDescent="0.2">
      <c r="B5382" s="5">
        <v>46005</v>
      </c>
      <c r="C5382">
        <v>280</v>
      </c>
    </row>
    <row r="5383" spans="2:3" x14ac:dyDescent="0.2">
      <c r="B5383" s="5">
        <v>46005</v>
      </c>
      <c r="C5383">
        <v>248</v>
      </c>
    </row>
    <row r="5384" spans="2:3" x14ac:dyDescent="0.2">
      <c r="B5384" s="5">
        <v>46005</v>
      </c>
      <c r="C5384">
        <v>160</v>
      </c>
    </row>
    <row r="5385" spans="2:3" x14ac:dyDescent="0.2">
      <c r="B5385" s="5">
        <v>46005</v>
      </c>
      <c r="C5385">
        <v>279</v>
      </c>
    </row>
    <row r="5386" spans="2:3" x14ac:dyDescent="0.2">
      <c r="B5386" s="5">
        <v>46005</v>
      </c>
      <c r="C5386">
        <v>192</v>
      </c>
    </row>
    <row r="5387" spans="2:3" x14ac:dyDescent="0.2">
      <c r="B5387" s="5">
        <v>46005</v>
      </c>
      <c r="C5387">
        <v>354.42</v>
      </c>
    </row>
    <row r="5388" spans="2:3" x14ac:dyDescent="0.2">
      <c r="B5388" s="5">
        <v>46005</v>
      </c>
      <c r="C5388">
        <v>160.47</v>
      </c>
    </row>
    <row r="5389" spans="2:3" x14ac:dyDescent="0.2">
      <c r="B5389" s="5">
        <v>46005</v>
      </c>
      <c r="C5389">
        <v>160</v>
      </c>
    </row>
    <row r="5390" spans="2:3" x14ac:dyDescent="0.2">
      <c r="B5390" s="5">
        <v>46005</v>
      </c>
      <c r="C5390">
        <v>228</v>
      </c>
    </row>
    <row r="5391" spans="2:3" x14ac:dyDescent="0.2">
      <c r="B5391" s="5">
        <v>46005</v>
      </c>
      <c r="C5391">
        <v>230</v>
      </c>
    </row>
    <row r="5392" spans="2:3" x14ac:dyDescent="0.2">
      <c r="B5392" s="5">
        <v>46005</v>
      </c>
      <c r="C5392">
        <v>180</v>
      </c>
    </row>
    <row r="5393" spans="2:3" x14ac:dyDescent="0.2">
      <c r="B5393" s="5">
        <v>46005</v>
      </c>
      <c r="C5393">
        <v>178.16</v>
      </c>
    </row>
    <row r="5394" spans="2:3" x14ac:dyDescent="0.2">
      <c r="B5394" s="5">
        <v>46005</v>
      </c>
      <c r="C5394">
        <v>161</v>
      </c>
    </row>
    <row r="5395" spans="2:3" x14ac:dyDescent="0.2">
      <c r="B5395" s="5">
        <v>46005</v>
      </c>
      <c r="C5395">
        <v>288.79000000000002</v>
      </c>
    </row>
    <row r="5396" spans="2:3" x14ac:dyDescent="0.2">
      <c r="B5396" s="5">
        <v>46005</v>
      </c>
      <c r="C5396">
        <v>394.7</v>
      </c>
    </row>
    <row r="5397" spans="2:3" x14ac:dyDescent="0.2">
      <c r="B5397" s="5">
        <v>46005</v>
      </c>
      <c r="C5397">
        <v>216</v>
      </c>
    </row>
    <row r="5398" spans="2:3" x14ac:dyDescent="0.2">
      <c r="B5398" s="5">
        <v>46005</v>
      </c>
      <c r="C5398">
        <v>495</v>
      </c>
    </row>
    <row r="5399" spans="2:3" x14ac:dyDescent="0.2">
      <c r="B5399" s="5">
        <v>46005</v>
      </c>
      <c r="C5399">
        <v>180</v>
      </c>
    </row>
    <row r="5400" spans="2:3" x14ac:dyDescent="0.2">
      <c r="B5400" s="5">
        <v>46005</v>
      </c>
      <c r="C5400">
        <v>219.23</v>
      </c>
    </row>
    <row r="5401" spans="2:3" x14ac:dyDescent="0.2">
      <c r="B5401" s="5">
        <v>46006</v>
      </c>
      <c r="C5401">
        <v>624.5</v>
      </c>
    </row>
    <row r="5402" spans="2:3" x14ac:dyDescent="0.2">
      <c r="B5402" s="5">
        <v>46006</v>
      </c>
      <c r="C5402">
        <v>180</v>
      </c>
    </row>
    <row r="5403" spans="2:3" x14ac:dyDescent="0.2">
      <c r="B5403" s="5">
        <v>46006</v>
      </c>
      <c r="C5403">
        <v>302.22000000000003</v>
      </c>
    </row>
    <row r="5404" spans="2:3" x14ac:dyDescent="0.2">
      <c r="B5404" s="5">
        <v>46006</v>
      </c>
      <c r="C5404">
        <v>208</v>
      </c>
    </row>
    <row r="5405" spans="2:3" x14ac:dyDescent="0.2">
      <c r="B5405" s="5">
        <v>46006</v>
      </c>
      <c r="C5405">
        <v>208</v>
      </c>
    </row>
    <row r="5406" spans="2:3" x14ac:dyDescent="0.2">
      <c r="B5406" s="5">
        <v>46006</v>
      </c>
      <c r="C5406">
        <v>209</v>
      </c>
    </row>
    <row r="5407" spans="2:3" x14ac:dyDescent="0.2">
      <c r="B5407" s="5">
        <v>46006</v>
      </c>
      <c r="C5407">
        <v>292.82</v>
      </c>
    </row>
    <row r="5408" spans="2:3" x14ac:dyDescent="0.2">
      <c r="B5408" s="5">
        <v>46006</v>
      </c>
      <c r="C5408">
        <v>258</v>
      </c>
    </row>
    <row r="5409" spans="2:3" x14ac:dyDescent="0.2">
      <c r="B5409" s="5">
        <v>46006</v>
      </c>
      <c r="C5409">
        <v>230</v>
      </c>
    </row>
    <row r="5410" spans="2:3" x14ac:dyDescent="0.2">
      <c r="B5410" s="5">
        <v>46006</v>
      </c>
      <c r="C5410">
        <v>255</v>
      </c>
    </row>
    <row r="5411" spans="2:3" x14ac:dyDescent="0.2">
      <c r="B5411" s="5">
        <v>46006</v>
      </c>
      <c r="C5411">
        <v>180</v>
      </c>
    </row>
    <row r="5412" spans="2:3" x14ac:dyDescent="0.2">
      <c r="B5412" s="5">
        <v>46006</v>
      </c>
      <c r="C5412">
        <v>219.23</v>
      </c>
    </row>
    <row r="5413" spans="2:3" x14ac:dyDescent="0.2">
      <c r="B5413" s="5">
        <v>46006</v>
      </c>
      <c r="C5413">
        <v>320</v>
      </c>
    </row>
    <row r="5414" spans="2:3" x14ac:dyDescent="0.2">
      <c r="B5414" s="5">
        <v>46006</v>
      </c>
      <c r="C5414">
        <v>320</v>
      </c>
    </row>
    <row r="5415" spans="2:3" x14ac:dyDescent="0.2">
      <c r="B5415" s="5">
        <v>46006</v>
      </c>
      <c r="C5415">
        <v>147</v>
      </c>
    </row>
    <row r="5416" spans="2:3" x14ac:dyDescent="0.2">
      <c r="B5416" s="5">
        <v>46006</v>
      </c>
      <c r="C5416">
        <v>249.85</v>
      </c>
    </row>
    <row r="5417" spans="2:3" x14ac:dyDescent="0.2">
      <c r="B5417" s="5">
        <v>46006</v>
      </c>
      <c r="C5417">
        <v>182.88</v>
      </c>
    </row>
    <row r="5418" spans="2:3" x14ac:dyDescent="0.2">
      <c r="B5418" s="5">
        <v>46006</v>
      </c>
      <c r="C5418">
        <v>192.51</v>
      </c>
    </row>
    <row r="5419" spans="2:3" x14ac:dyDescent="0.2">
      <c r="B5419" s="5">
        <v>46006</v>
      </c>
      <c r="C5419">
        <v>181</v>
      </c>
    </row>
    <row r="5420" spans="2:3" x14ac:dyDescent="0.2">
      <c r="B5420" s="5">
        <v>46006</v>
      </c>
      <c r="C5420">
        <v>288.79000000000002</v>
      </c>
    </row>
    <row r="5421" spans="2:3" x14ac:dyDescent="0.2">
      <c r="B5421" s="5">
        <v>46006</v>
      </c>
      <c r="C5421">
        <v>340</v>
      </c>
    </row>
    <row r="5422" spans="2:3" x14ac:dyDescent="0.2">
      <c r="B5422" s="5">
        <v>46006</v>
      </c>
      <c r="C5422">
        <v>361.67</v>
      </c>
    </row>
    <row r="5423" spans="2:3" x14ac:dyDescent="0.2">
      <c r="B5423" s="5">
        <v>46006</v>
      </c>
      <c r="C5423">
        <v>356</v>
      </c>
    </row>
    <row r="5424" spans="2:3" x14ac:dyDescent="0.2">
      <c r="B5424" s="5">
        <v>46006</v>
      </c>
      <c r="C5424">
        <v>285</v>
      </c>
    </row>
    <row r="5425" spans="2:3" x14ac:dyDescent="0.2">
      <c r="B5425" s="5">
        <v>46006</v>
      </c>
      <c r="C5425">
        <v>400</v>
      </c>
    </row>
    <row r="5426" spans="2:3" x14ac:dyDescent="0.2">
      <c r="B5426" s="5">
        <v>46006</v>
      </c>
      <c r="C5426">
        <v>384</v>
      </c>
    </row>
    <row r="5427" spans="2:3" x14ac:dyDescent="0.2">
      <c r="B5427" s="5">
        <v>46007</v>
      </c>
      <c r="C5427">
        <v>600</v>
      </c>
    </row>
    <row r="5428" spans="2:3" x14ac:dyDescent="0.2">
      <c r="B5428" s="5">
        <v>46007</v>
      </c>
      <c r="C5428">
        <v>300</v>
      </c>
    </row>
    <row r="5429" spans="2:3" x14ac:dyDescent="0.2">
      <c r="B5429" s="5">
        <v>46007</v>
      </c>
      <c r="C5429">
        <v>233</v>
      </c>
    </row>
    <row r="5430" spans="2:3" x14ac:dyDescent="0.2">
      <c r="B5430" s="5">
        <v>46007</v>
      </c>
      <c r="C5430">
        <v>300</v>
      </c>
    </row>
    <row r="5431" spans="2:3" x14ac:dyDescent="0.2">
      <c r="B5431" s="5">
        <v>46007</v>
      </c>
      <c r="C5431">
        <v>408</v>
      </c>
    </row>
    <row r="5432" spans="2:3" x14ac:dyDescent="0.2">
      <c r="B5432" s="5">
        <v>46007</v>
      </c>
      <c r="C5432">
        <v>160.26</v>
      </c>
    </row>
    <row r="5433" spans="2:3" x14ac:dyDescent="0.2">
      <c r="B5433" s="5">
        <v>46007</v>
      </c>
      <c r="C5433">
        <v>384</v>
      </c>
    </row>
    <row r="5434" spans="2:3" x14ac:dyDescent="0.2">
      <c r="B5434" s="5">
        <v>46007</v>
      </c>
      <c r="C5434">
        <v>160.47</v>
      </c>
    </row>
    <row r="5435" spans="2:3" x14ac:dyDescent="0.2">
      <c r="B5435" s="5">
        <v>46007</v>
      </c>
      <c r="C5435">
        <v>160.47</v>
      </c>
    </row>
    <row r="5436" spans="2:3" x14ac:dyDescent="0.2">
      <c r="B5436" s="5">
        <v>46007</v>
      </c>
      <c r="C5436">
        <v>300</v>
      </c>
    </row>
    <row r="5437" spans="2:3" x14ac:dyDescent="0.2">
      <c r="B5437" s="5">
        <v>46007</v>
      </c>
      <c r="C5437">
        <v>314.23</v>
      </c>
    </row>
    <row r="5438" spans="2:3" x14ac:dyDescent="0.2">
      <c r="B5438" s="5">
        <v>46007</v>
      </c>
      <c r="C5438">
        <v>160</v>
      </c>
    </row>
    <row r="5439" spans="2:3" x14ac:dyDescent="0.2">
      <c r="B5439" s="5">
        <v>46007</v>
      </c>
      <c r="C5439">
        <v>227</v>
      </c>
    </row>
    <row r="5440" spans="2:3" x14ac:dyDescent="0.2">
      <c r="B5440" s="5">
        <v>46007</v>
      </c>
      <c r="C5440">
        <v>277</v>
      </c>
    </row>
    <row r="5441" spans="2:3" x14ac:dyDescent="0.2">
      <c r="B5441" s="5">
        <v>46007</v>
      </c>
      <c r="C5441">
        <v>230</v>
      </c>
    </row>
    <row r="5442" spans="2:3" x14ac:dyDescent="0.2">
      <c r="B5442" s="5">
        <v>46007</v>
      </c>
      <c r="C5442">
        <v>180</v>
      </c>
    </row>
    <row r="5443" spans="2:3" x14ac:dyDescent="0.2">
      <c r="B5443" s="5">
        <v>46007</v>
      </c>
      <c r="C5443">
        <v>255</v>
      </c>
    </row>
    <row r="5444" spans="2:3" x14ac:dyDescent="0.2">
      <c r="B5444" s="5">
        <v>46007</v>
      </c>
      <c r="C5444">
        <v>233.85</v>
      </c>
    </row>
    <row r="5445" spans="2:3" x14ac:dyDescent="0.2">
      <c r="B5445" s="5">
        <v>46007</v>
      </c>
      <c r="C5445">
        <v>315</v>
      </c>
    </row>
    <row r="5446" spans="2:3" x14ac:dyDescent="0.2">
      <c r="B5446" s="5">
        <v>46007</v>
      </c>
      <c r="C5446">
        <v>230</v>
      </c>
    </row>
    <row r="5447" spans="2:3" x14ac:dyDescent="0.2">
      <c r="B5447" s="5">
        <v>46007</v>
      </c>
      <c r="C5447">
        <v>258</v>
      </c>
    </row>
    <row r="5448" spans="2:3" x14ac:dyDescent="0.2">
      <c r="B5448" s="5">
        <v>46007</v>
      </c>
      <c r="C5448">
        <v>376</v>
      </c>
    </row>
    <row r="5449" spans="2:3" x14ac:dyDescent="0.2">
      <c r="B5449" s="5">
        <v>46007</v>
      </c>
      <c r="C5449">
        <v>323.95</v>
      </c>
    </row>
    <row r="5450" spans="2:3" x14ac:dyDescent="0.2">
      <c r="B5450" s="5">
        <v>46007</v>
      </c>
      <c r="C5450">
        <v>342</v>
      </c>
    </row>
    <row r="5451" spans="2:3" x14ac:dyDescent="0.2">
      <c r="B5451" s="5">
        <v>46007</v>
      </c>
      <c r="C5451">
        <v>303.27</v>
      </c>
    </row>
    <row r="5452" spans="2:3" x14ac:dyDescent="0.2">
      <c r="B5452" s="5">
        <v>46008</v>
      </c>
      <c r="C5452">
        <v>168.33</v>
      </c>
    </row>
    <row r="5453" spans="2:3" x14ac:dyDescent="0.2">
      <c r="B5453" s="5">
        <v>46008</v>
      </c>
      <c r="C5453">
        <v>192</v>
      </c>
    </row>
    <row r="5454" spans="2:3" x14ac:dyDescent="0.2">
      <c r="B5454" s="5">
        <v>46008</v>
      </c>
      <c r="C5454">
        <v>375</v>
      </c>
    </row>
    <row r="5455" spans="2:3" x14ac:dyDescent="0.2">
      <c r="B5455" s="5">
        <v>46008</v>
      </c>
      <c r="C5455">
        <v>350.77</v>
      </c>
    </row>
    <row r="5456" spans="2:3" x14ac:dyDescent="0.2">
      <c r="B5456" s="5">
        <v>46008</v>
      </c>
      <c r="C5456">
        <v>524.95000000000005</v>
      </c>
    </row>
    <row r="5457" spans="2:3" x14ac:dyDescent="0.2">
      <c r="B5457" s="5">
        <v>46008</v>
      </c>
      <c r="C5457">
        <v>209</v>
      </c>
    </row>
    <row r="5458" spans="2:3" x14ac:dyDescent="0.2">
      <c r="B5458" s="5">
        <v>46008</v>
      </c>
      <c r="C5458">
        <v>192</v>
      </c>
    </row>
    <row r="5459" spans="2:3" x14ac:dyDescent="0.2">
      <c r="B5459" s="5">
        <v>46008</v>
      </c>
      <c r="C5459">
        <v>320</v>
      </c>
    </row>
    <row r="5460" spans="2:3" x14ac:dyDescent="0.2">
      <c r="B5460" s="5">
        <v>46008</v>
      </c>
      <c r="C5460">
        <v>230</v>
      </c>
    </row>
    <row r="5461" spans="2:3" x14ac:dyDescent="0.2">
      <c r="B5461" s="5">
        <v>46008</v>
      </c>
      <c r="C5461">
        <v>209.2</v>
      </c>
    </row>
    <row r="5462" spans="2:3" x14ac:dyDescent="0.2">
      <c r="B5462" s="5">
        <v>46008</v>
      </c>
      <c r="C5462">
        <v>230</v>
      </c>
    </row>
    <row r="5463" spans="2:3" x14ac:dyDescent="0.2">
      <c r="B5463" s="5">
        <v>46008</v>
      </c>
      <c r="C5463">
        <v>314.3</v>
      </c>
    </row>
    <row r="5464" spans="2:3" x14ac:dyDescent="0.2">
      <c r="B5464" s="5">
        <v>46008</v>
      </c>
      <c r="C5464">
        <v>134</v>
      </c>
    </row>
    <row r="5465" spans="2:3" x14ac:dyDescent="0.2">
      <c r="B5465" s="5">
        <v>46008</v>
      </c>
      <c r="C5465">
        <v>386</v>
      </c>
    </row>
    <row r="5466" spans="2:3" x14ac:dyDescent="0.2">
      <c r="B5466" s="5">
        <v>46008</v>
      </c>
      <c r="C5466">
        <v>344.14</v>
      </c>
    </row>
    <row r="5467" spans="2:3" x14ac:dyDescent="0.2">
      <c r="B5467" s="5">
        <v>46008</v>
      </c>
      <c r="C5467">
        <v>475</v>
      </c>
    </row>
    <row r="5468" spans="2:3" x14ac:dyDescent="0.2">
      <c r="B5468" s="5">
        <v>46008</v>
      </c>
      <c r="C5468">
        <v>162.66</v>
      </c>
    </row>
    <row r="5469" spans="2:3" x14ac:dyDescent="0.2">
      <c r="B5469" s="5">
        <v>46008</v>
      </c>
      <c r="C5469">
        <v>228</v>
      </c>
    </row>
    <row r="5470" spans="2:3" x14ac:dyDescent="0.2">
      <c r="B5470" s="5">
        <v>46008</v>
      </c>
      <c r="C5470">
        <v>180</v>
      </c>
    </row>
    <row r="5471" spans="2:3" x14ac:dyDescent="0.2">
      <c r="B5471" s="5">
        <v>46009</v>
      </c>
      <c r="C5471">
        <v>399.5</v>
      </c>
    </row>
    <row r="5472" spans="2:3" x14ac:dyDescent="0.2">
      <c r="B5472" s="5">
        <v>46009</v>
      </c>
      <c r="C5472">
        <v>264</v>
      </c>
    </row>
    <row r="5473" spans="2:3" x14ac:dyDescent="0.2">
      <c r="B5473" s="5">
        <v>46009</v>
      </c>
      <c r="C5473">
        <v>294.95</v>
      </c>
    </row>
    <row r="5474" spans="2:3" x14ac:dyDescent="0.2">
      <c r="B5474" s="5">
        <v>46009</v>
      </c>
      <c r="C5474">
        <v>160.47</v>
      </c>
    </row>
    <row r="5475" spans="2:3" x14ac:dyDescent="0.2">
      <c r="B5475" s="5">
        <v>46009</v>
      </c>
      <c r="C5475">
        <v>263.73</v>
      </c>
    </row>
    <row r="5476" spans="2:3" x14ac:dyDescent="0.2">
      <c r="B5476" s="5">
        <v>46009</v>
      </c>
      <c r="C5476">
        <v>483</v>
      </c>
    </row>
    <row r="5477" spans="2:3" x14ac:dyDescent="0.2">
      <c r="B5477" s="5">
        <v>46009</v>
      </c>
      <c r="C5477">
        <v>192</v>
      </c>
    </row>
    <row r="5478" spans="2:3" x14ac:dyDescent="0.2">
      <c r="B5478" s="5">
        <v>46009</v>
      </c>
      <c r="C5478">
        <v>161</v>
      </c>
    </row>
    <row r="5479" spans="2:3" x14ac:dyDescent="0.2">
      <c r="B5479" s="5">
        <v>46009</v>
      </c>
      <c r="C5479">
        <v>160.47</v>
      </c>
    </row>
    <row r="5480" spans="2:3" x14ac:dyDescent="0.2">
      <c r="B5480" s="5">
        <v>46009</v>
      </c>
      <c r="C5480">
        <v>314</v>
      </c>
    </row>
    <row r="5481" spans="2:3" x14ac:dyDescent="0.2">
      <c r="B5481" s="5">
        <v>46009</v>
      </c>
      <c r="C5481">
        <v>380</v>
      </c>
    </row>
    <row r="5482" spans="2:3" x14ac:dyDescent="0.2">
      <c r="B5482" s="5">
        <v>46009</v>
      </c>
      <c r="C5482">
        <v>230</v>
      </c>
    </row>
    <row r="5483" spans="2:3" x14ac:dyDescent="0.2">
      <c r="B5483" s="5">
        <v>46009</v>
      </c>
      <c r="C5483">
        <v>160.47</v>
      </c>
    </row>
    <row r="5484" spans="2:3" x14ac:dyDescent="0.2">
      <c r="B5484" s="5">
        <v>46009</v>
      </c>
      <c r="C5484">
        <v>160.47</v>
      </c>
    </row>
    <row r="5485" spans="2:3" x14ac:dyDescent="0.2">
      <c r="B5485" s="5">
        <v>46009</v>
      </c>
      <c r="C5485">
        <v>211.92</v>
      </c>
    </row>
    <row r="5486" spans="2:3" x14ac:dyDescent="0.2">
      <c r="B5486" s="5">
        <v>46009</v>
      </c>
      <c r="C5486">
        <v>273</v>
      </c>
    </row>
    <row r="5487" spans="2:3" x14ac:dyDescent="0.2">
      <c r="B5487" s="5">
        <v>46009</v>
      </c>
      <c r="C5487">
        <v>180</v>
      </c>
    </row>
    <row r="5488" spans="2:3" x14ac:dyDescent="0.2">
      <c r="B5488" s="5">
        <v>46009</v>
      </c>
      <c r="C5488">
        <v>204.59</v>
      </c>
    </row>
    <row r="5489" spans="2:3" x14ac:dyDescent="0.2">
      <c r="B5489" s="5">
        <v>46009</v>
      </c>
      <c r="C5489">
        <v>233.85</v>
      </c>
    </row>
    <row r="5490" spans="2:3" x14ac:dyDescent="0.2">
      <c r="B5490" s="5">
        <v>46009</v>
      </c>
      <c r="C5490">
        <v>230</v>
      </c>
    </row>
    <row r="5491" spans="2:3" x14ac:dyDescent="0.2">
      <c r="B5491" s="5">
        <v>46009</v>
      </c>
      <c r="C5491">
        <v>288.60000000000002</v>
      </c>
    </row>
    <row r="5492" spans="2:3" x14ac:dyDescent="0.2">
      <c r="B5492" s="5">
        <v>46009</v>
      </c>
      <c r="C5492">
        <v>153.47</v>
      </c>
    </row>
    <row r="5493" spans="2:3" x14ac:dyDescent="0.2">
      <c r="B5493" s="5">
        <v>46009</v>
      </c>
      <c r="C5493">
        <v>186.02</v>
      </c>
    </row>
    <row r="5494" spans="2:3" x14ac:dyDescent="0.2">
      <c r="B5494" s="5">
        <v>46009</v>
      </c>
      <c r="C5494">
        <v>230</v>
      </c>
    </row>
    <row r="5495" spans="2:3" x14ac:dyDescent="0.2">
      <c r="B5495" s="5">
        <v>46009</v>
      </c>
      <c r="C5495">
        <v>144.30000000000001</v>
      </c>
    </row>
    <row r="5496" spans="2:3" x14ac:dyDescent="0.2">
      <c r="B5496" s="5">
        <v>46009</v>
      </c>
      <c r="C5496">
        <v>454.95</v>
      </c>
    </row>
    <row r="5497" spans="2:3" x14ac:dyDescent="0.2">
      <c r="B5497" s="5">
        <v>46009</v>
      </c>
      <c r="C5497">
        <v>309</v>
      </c>
    </row>
    <row r="5498" spans="2:3" x14ac:dyDescent="0.2">
      <c r="B5498" s="5">
        <v>46009</v>
      </c>
      <c r="C5498">
        <v>192</v>
      </c>
    </row>
    <row r="5499" spans="2:3" x14ac:dyDescent="0.2">
      <c r="B5499" s="5">
        <v>46009</v>
      </c>
      <c r="C5499">
        <v>205.15</v>
      </c>
    </row>
    <row r="5500" spans="2:3" x14ac:dyDescent="0.2">
      <c r="B5500" s="5">
        <v>46009</v>
      </c>
      <c r="C5500">
        <v>192.51</v>
      </c>
    </row>
    <row r="5501" spans="2:3" x14ac:dyDescent="0.2">
      <c r="B5501" s="5">
        <v>46009</v>
      </c>
      <c r="C5501">
        <v>454.95</v>
      </c>
    </row>
    <row r="5502" spans="2:3" x14ac:dyDescent="0.2">
      <c r="B5502" s="5">
        <v>46009</v>
      </c>
      <c r="C5502">
        <v>183</v>
      </c>
    </row>
    <row r="5503" spans="2:3" x14ac:dyDescent="0.2">
      <c r="B5503" s="5">
        <v>46009</v>
      </c>
      <c r="C5503">
        <v>559.94000000000005</v>
      </c>
    </row>
    <row r="5504" spans="2:3" x14ac:dyDescent="0.2">
      <c r="B5504" s="5">
        <v>46009</v>
      </c>
      <c r="C5504">
        <v>284</v>
      </c>
    </row>
    <row r="5505" spans="2:3" x14ac:dyDescent="0.2">
      <c r="B5505" s="5">
        <v>46010</v>
      </c>
      <c r="C5505">
        <v>258</v>
      </c>
    </row>
    <row r="5506" spans="2:3" x14ac:dyDescent="0.2">
      <c r="B5506" s="5">
        <v>46010</v>
      </c>
      <c r="C5506">
        <v>474.9</v>
      </c>
    </row>
    <row r="5507" spans="2:3" x14ac:dyDescent="0.2">
      <c r="B5507" s="5">
        <v>46010</v>
      </c>
      <c r="C5507">
        <v>160.47</v>
      </c>
    </row>
    <row r="5508" spans="2:3" x14ac:dyDescent="0.2">
      <c r="B5508" s="5">
        <v>46010</v>
      </c>
      <c r="C5508">
        <v>435</v>
      </c>
    </row>
    <row r="5509" spans="2:3" x14ac:dyDescent="0.2">
      <c r="B5509" s="5">
        <v>46010</v>
      </c>
      <c r="C5509">
        <v>249</v>
      </c>
    </row>
    <row r="5510" spans="2:3" x14ac:dyDescent="0.2">
      <c r="B5510" s="5">
        <v>46010</v>
      </c>
      <c r="C5510">
        <v>283.33</v>
      </c>
    </row>
    <row r="5511" spans="2:3" x14ac:dyDescent="0.2">
      <c r="B5511" s="5">
        <v>46010</v>
      </c>
      <c r="C5511">
        <v>226.54</v>
      </c>
    </row>
    <row r="5512" spans="2:3" x14ac:dyDescent="0.2">
      <c r="B5512" s="5">
        <v>46010</v>
      </c>
      <c r="C5512">
        <v>392.48</v>
      </c>
    </row>
    <row r="5513" spans="2:3" x14ac:dyDescent="0.2">
      <c r="B5513" s="5">
        <v>46010</v>
      </c>
      <c r="C5513">
        <v>161</v>
      </c>
    </row>
    <row r="5514" spans="2:3" x14ac:dyDescent="0.2">
      <c r="B5514" s="5">
        <v>46010</v>
      </c>
      <c r="C5514">
        <v>180</v>
      </c>
    </row>
    <row r="5515" spans="2:3" x14ac:dyDescent="0.2">
      <c r="B5515" s="5">
        <v>46010</v>
      </c>
      <c r="C5515">
        <v>230</v>
      </c>
    </row>
    <row r="5516" spans="2:3" x14ac:dyDescent="0.2">
      <c r="B5516" s="5">
        <v>46010</v>
      </c>
      <c r="C5516">
        <v>180</v>
      </c>
    </row>
    <row r="5517" spans="2:3" x14ac:dyDescent="0.2">
      <c r="B5517" s="5">
        <v>46010</v>
      </c>
      <c r="C5517">
        <v>182.66</v>
      </c>
    </row>
    <row r="5518" spans="2:3" x14ac:dyDescent="0.2">
      <c r="B5518" s="5">
        <v>46010</v>
      </c>
      <c r="C5518">
        <v>409.95</v>
      </c>
    </row>
    <row r="5519" spans="2:3" x14ac:dyDescent="0.2">
      <c r="B5519" s="5">
        <v>46010</v>
      </c>
      <c r="C5519">
        <v>288.79000000000002</v>
      </c>
    </row>
    <row r="5520" spans="2:3" x14ac:dyDescent="0.2">
      <c r="B5520" s="5">
        <v>46010</v>
      </c>
      <c r="C5520">
        <v>395.31</v>
      </c>
    </row>
    <row r="5521" spans="2:3" x14ac:dyDescent="0.2">
      <c r="B5521" s="5">
        <v>46010</v>
      </c>
      <c r="C5521">
        <v>300</v>
      </c>
    </row>
    <row r="5522" spans="2:3" x14ac:dyDescent="0.2">
      <c r="B5522" s="5">
        <v>46010</v>
      </c>
      <c r="C5522">
        <v>300</v>
      </c>
    </row>
    <row r="5523" spans="2:3" x14ac:dyDescent="0.2">
      <c r="B5523" s="5">
        <v>46010</v>
      </c>
      <c r="C5523">
        <v>160.47</v>
      </c>
    </row>
    <row r="5524" spans="2:3" x14ac:dyDescent="0.2">
      <c r="B5524" s="5">
        <v>46010</v>
      </c>
      <c r="C5524">
        <v>300</v>
      </c>
    </row>
    <row r="5525" spans="2:3" x14ac:dyDescent="0.2">
      <c r="B5525" s="5">
        <v>46010</v>
      </c>
      <c r="C5525">
        <v>238.73</v>
      </c>
    </row>
    <row r="5526" spans="2:3" x14ac:dyDescent="0.2">
      <c r="B5526" s="5">
        <v>46011</v>
      </c>
      <c r="C5526">
        <v>1249</v>
      </c>
    </row>
    <row r="5527" spans="2:3" x14ac:dyDescent="0.2">
      <c r="B5527" s="5">
        <v>46011</v>
      </c>
      <c r="C5527">
        <v>221.98</v>
      </c>
    </row>
    <row r="5528" spans="2:3" x14ac:dyDescent="0.2">
      <c r="B5528" s="5">
        <v>46011</v>
      </c>
      <c r="C5528">
        <v>320</v>
      </c>
    </row>
    <row r="5529" spans="2:3" x14ac:dyDescent="0.2">
      <c r="B5529" s="5">
        <v>46011</v>
      </c>
      <c r="C5529">
        <v>320</v>
      </c>
    </row>
    <row r="5530" spans="2:3" x14ac:dyDescent="0.2">
      <c r="B5530" s="5">
        <v>46011</v>
      </c>
      <c r="C5530">
        <v>518</v>
      </c>
    </row>
    <row r="5531" spans="2:3" x14ac:dyDescent="0.2">
      <c r="B5531" s="5">
        <v>46011</v>
      </c>
      <c r="C5531">
        <v>192</v>
      </c>
    </row>
    <row r="5532" spans="2:3" x14ac:dyDescent="0.2">
      <c r="B5532" s="5">
        <v>46011</v>
      </c>
      <c r="C5532">
        <v>300</v>
      </c>
    </row>
    <row r="5533" spans="2:3" x14ac:dyDescent="0.2">
      <c r="B5533" s="5">
        <v>46011</v>
      </c>
      <c r="C5533">
        <v>283.33</v>
      </c>
    </row>
    <row r="5534" spans="2:3" x14ac:dyDescent="0.2">
      <c r="B5534" s="5">
        <v>46011</v>
      </c>
      <c r="C5534">
        <v>273</v>
      </c>
    </row>
    <row r="5535" spans="2:3" x14ac:dyDescent="0.2">
      <c r="B5535" s="5">
        <v>46011</v>
      </c>
      <c r="C5535">
        <v>160.47</v>
      </c>
    </row>
    <row r="5536" spans="2:3" x14ac:dyDescent="0.2">
      <c r="B5536" s="5">
        <v>46011</v>
      </c>
      <c r="C5536">
        <v>180</v>
      </c>
    </row>
    <row r="5537" spans="2:3" x14ac:dyDescent="0.2">
      <c r="B5537" s="5">
        <v>46011</v>
      </c>
      <c r="C5537">
        <v>171.16</v>
      </c>
    </row>
    <row r="5538" spans="2:3" x14ac:dyDescent="0.2">
      <c r="B5538" s="5">
        <v>46011</v>
      </c>
      <c r="C5538">
        <v>219.23</v>
      </c>
    </row>
    <row r="5539" spans="2:3" x14ac:dyDescent="0.2">
      <c r="B5539" s="5">
        <v>46011</v>
      </c>
      <c r="C5539">
        <v>227</v>
      </c>
    </row>
    <row r="5540" spans="2:3" x14ac:dyDescent="0.2">
      <c r="B5540" s="5">
        <v>46011</v>
      </c>
      <c r="C5540">
        <v>291</v>
      </c>
    </row>
    <row r="5541" spans="2:3" x14ac:dyDescent="0.2">
      <c r="B5541" s="5">
        <v>46011</v>
      </c>
      <c r="C5541">
        <v>227</v>
      </c>
    </row>
    <row r="5542" spans="2:3" x14ac:dyDescent="0.2">
      <c r="B5542" s="5">
        <v>46011</v>
      </c>
      <c r="C5542">
        <v>160.47</v>
      </c>
    </row>
    <row r="5543" spans="2:3" x14ac:dyDescent="0.2">
      <c r="B5543" s="5">
        <v>46011</v>
      </c>
      <c r="C5543">
        <v>134.4</v>
      </c>
    </row>
    <row r="5544" spans="2:3" x14ac:dyDescent="0.2">
      <c r="B5544" s="5">
        <v>46011</v>
      </c>
      <c r="C5544">
        <v>230</v>
      </c>
    </row>
    <row r="5545" spans="2:3" x14ac:dyDescent="0.2">
      <c r="B5545" s="5">
        <v>46011</v>
      </c>
      <c r="C5545">
        <v>234</v>
      </c>
    </row>
    <row r="5546" spans="2:3" x14ac:dyDescent="0.2">
      <c r="B5546" s="5">
        <v>46011</v>
      </c>
      <c r="C5546">
        <v>282.83999999999997</v>
      </c>
    </row>
    <row r="5547" spans="2:3" x14ac:dyDescent="0.2">
      <c r="B5547" s="5">
        <v>46011</v>
      </c>
      <c r="C5547">
        <v>258</v>
      </c>
    </row>
    <row r="5548" spans="2:3" x14ac:dyDescent="0.2">
      <c r="B5548" s="5">
        <v>46011</v>
      </c>
      <c r="C5548">
        <v>160</v>
      </c>
    </row>
    <row r="5549" spans="2:3" x14ac:dyDescent="0.2">
      <c r="B5549" s="5">
        <v>46011</v>
      </c>
      <c r="C5549">
        <v>180</v>
      </c>
    </row>
    <row r="5550" spans="2:3" x14ac:dyDescent="0.2">
      <c r="B5550" s="5">
        <v>46011</v>
      </c>
      <c r="C5550">
        <v>280</v>
      </c>
    </row>
    <row r="5551" spans="2:3" x14ac:dyDescent="0.2">
      <c r="B5551" s="5">
        <v>46011</v>
      </c>
      <c r="C5551">
        <v>254.08</v>
      </c>
    </row>
    <row r="5552" spans="2:3" x14ac:dyDescent="0.2">
      <c r="B5552" s="5">
        <v>46011</v>
      </c>
      <c r="C5552">
        <v>288.79000000000002</v>
      </c>
    </row>
    <row r="5553" spans="2:3" x14ac:dyDescent="0.2">
      <c r="B5553" s="5">
        <v>46011</v>
      </c>
      <c r="C5553">
        <v>578</v>
      </c>
    </row>
    <row r="5554" spans="2:3" x14ac:dyDescent="0.2">
      <c r="B5554" s="5">
        <v>46011</v>
      </c>
      <c r="C5554">
        <v>205</v>
      </c>
    </row>
    <row r="5555" spans="2:3" x14ac:dyDescent="0.2">
      <c r="B5555" s="5">
        <v>46011</v>
      </c>
      <c r="C5555">
        <v>485.91</v>
      </c>
    </row>
    <row r="5556" spans="2:3" x14ac:dyDescent="0.2">
      <c r="B5556" s="5">
        <v>46011</v>
      </c>
      <c r="C5556">
        <v>484.9</v>
      </c>
    </row>
    <row r="5557" spans="2:3" x14ac:dyDescent="0.2">
      <c r="B5557" s="5">
        <v>46011</v>
      </c>
      <c r="C5557">
        <v>194.64</v>
      </c>
    </row>
    <row r="5558" spans="2:3" x14ac:dyDescent="0.2">
      <c r="B5558" s="5">
        <v>46011</v>
      </c>
      <c r="C5558">
        <v>438.02</v>
      </c>
    </row>
    <row r="5559" spans="2:3" x14ac:dyDescent="0.2">
      <c r="B5559" s="5">
        <v>46011</v>
      </c>
      <c r="C5559">
        <v>160</v>
      </c>
    </row>
    <row r="5560" spans="2:3" x14ac:dyDescent="0.2">
      <c r="B5560" s="5">
        <v>46011</v>
      </c>
      <c r="C5560">
        <v>394.7</v>
      </c>
    </row>
    <row r="5561" spans="2:3" x14ac:dyDescent="0.2">
      <c r="B5561" s="5">
        <v>46011</v>
      </c>
      <c r="C5561">
        <v>370</v>
      </c>
    </row>
    <row r="5562" spans="2:3" x14ac:dyDescent="0.2">
      <c r="B5562" s="5">
        <v>46011</v>
      </c>
      <c r="C5562">
        <v>600</v>
      </c>
    </row>
    <row r="5563" spans="2:3" x14ac:dyDescent="0.2">
      <c r="B5563" s="5">
        <v>46011</v>
      </c>
      <c r="C5563">
        <v>250</v>
      </c>
    </row>
    <row r="5564" spans="2:3" x14ac:dyDescent="0.2">
      <c r="B5564" s="5">
        <v>46011</v>
      </c>
      <c r="C5564">
        <v>250</v>
      </c>
    </row>
    <row r="5565" spans="2:3" x14ac:dyDescent="0.2">
      <c r="B5565" s="5">
        <v>46011</v>
      </c>
      <c r="C5565">
        <v>297</v>
      </c>
    </row>
    <row r="5566" spans="2:3" x14ac:dyDescent="0.2">
      <c r="B5566" s="5">
        <v>46011</v>
      </c>
      <c r="C5566">
        <v>219.23</v>
      </c>
    </row>
    <row r="5567" spans="2:3" x14ac:dyDescent="0.2">
      <c r="B5567" s="5">
        <v>46012</v>
      </c>
      <c r="C5567">
        <v>219.23</v>
      </c>
    </row>
    <row r="5568" spans="2:3" x14ac:dyDescent="0.2">
      <c r="B5568" s="5">
        <v>46012</v>
      </c>
      <c r="C5568">
        <v>309</v>
      </c>
    </row>
    <row r="5569" spans="2:3" x14ac:dyDescent="0.2">
      <c r="B5569" s="5">
        <v>46012</v>
      </c>
      <c r="C5569">
        <v>160.47</v>
      </c>
    </row>
    <row r="5570" spans="2:3" x14ac:dyDescent="0.2">
      <c r="B5570" s="5">
        <v>46012</v>
      </c>
      <c r="C5570">
        <v>192</v>
      </c>
    </row>
    <row r="5571" spans="2:3" x14ac:dyDescent="0.2">
      <c r="B5571" s="5">
        <v>46012</v>
      </c>
      <c r="C5571">
        <v>241</v>
      </c>
    </row>
    <row r="5572" spans="2:3" x14ac:dyDescent="0.2">
      <c r="B5572" s="5">
        <v>46012</v>
      </c>
      <c r="C5572">
        <v>294</v>
      </c>
    </row>
    <row r="5573" spans="2:3" x14ac:dyDescent="0.2">
      <c r="B5573" s="5">
        <v>46012</v>
      </c>
      <c r="C5573">
        <v>280</v>
      </c>
    </row>
    <row r="5574" spans="2:3" x14ac:dyDescent="0.2">
      <c r="B5574" s="5">
        <v>46012</v>
      </c>
      <c r="C5574">
        <v>279</v>
      </c>
    </row>
    <row r="5575" spans="2:3" x14ac:dyDescent="0.2">
      <c r="B5575" s="5">
        <v>46012</v>
      </c>
      <c r="C5575">
        <v>676.86</v>
      </c>
    </row>
    <row r="5576" spans="2:3" x14ac:dyDescent="0.2">
      <c r="B5576" s="5">
        <v>46012</v>
      </c>
      <c r="C5576">
        <v>314</v>
      </c>
    </row>
    <row r="5577" spans="2:3" x14ac:dyDescent="0.2">
      <c r="B5577" s="5">
        <v>46012</v>
      </c>
      <c r="C5577">
        <v>354.42</v>
      </c>
    </row>
    <row r="5578" spans="2:3" x14ac:dyDescent="0.2">
      <c r="B5578" s="5">
        <v>46012</v>
      </c>
      <c r="C5578">
        <v>219</v>
      </c>
    </row>
    <row r="5579" spans="2:3" x14ac:dyDescent="0.2">
      <c r="B5579" s="5">
        <v>46012</v>
      </c>
      <c r="C5579">
        <v>160.47</v>
      </c>
    </row>
    <row r="5580" spans="2:3" x14ac:dyDescent="0.2">
      <c r="B5580" s="5">
        <v>46012</v>
      </c>
      <c r="C5580">
        <v>690</v>
      </c>
    </row>
    <row r="5581" spans="2:3" x14ac:dyDescent="0.2">
      <c r="B5581" s="5">
        <v>46012</v>
      </c>
      <c r="C5581">
        <v>228</v>
      </c>
    </row>
    <row r="5582" spans="2:3" x14ac:dyDescent="0.2">
      <c r="B5582" s="5">
        <v>46012</v>
      </c>
      <c r="C5582">
        <v>230</v>
      </c>
    </row>
    <row r="5583" spans="2:3" x14ac:dyDescent="0.2">
      <c r="B5583" s="5">
        <v>46012</v>
      </c>
      <c r="C5583">
        <v>192</v>
      </c>
    </row>
    <row r="5584" spans="2:3" x14ac:dyDescent="0.2">
      <c r="B5584" s="5">
        <v>46012</v>
      </c>
      <c r="C5584">
        <v>230</v>
      </c>
    </row>
    <row r="5585" spans="2:3" x14ac:dyDescent="0.2">
      <c r="B5585" s="5">
        <v>46012</v>
      </c>
      <c r="C5585">
        <v>180</v>
      </c>
    </row>
    <row r="5586" spans="2:3" x14ac:dyDescent="0.2">
      <c r="B5586" s="5">
        <v>46012</v>
      </c>
      <c r="C5586">
        <v>178.16</v>
      </c>
    </row>
    <row r="5587" spans="2:3" x14ac:dyDescent="0.2">
      <c r="B5587" s="5">
        <v>46012</v>
      </c>
      <c r="C5587">
        <v>161</v>
      </c>
    </row>
    <row r="5588" spans="2:3" x14ac:dyDescent="0.2">
      <c r="B5588" s="5">
        <v>46012</v>
      </c>
      <c r="C5588">
        <v>147</v>
      </c>
    </row>
    <row r="5589" spans="2:3" x14ac:dyDescent="0.2">
      <c r="B5589" s="5">
        <v>46012</v>
      </c>
      <c r="C5589">
        <v>288.79000000000002</v>
      </c>
    </row>
    <row r="5590" spans="2:3" x14ac:dyDescent="0.2">
      <c r="B5590" s="5">
        <v>46012</v>
      </c>
      <c r="C5590">
        <v>216</v>
      </c>
    </row>
    <row r="5591" spans="2:3" x14ac:dyDescent="0.2">
      <c r="B5591" s="5">
        <v>46012</v>
      </c>
      <c r="C5591">
        <v>495</v>
      </c>
    </row>
    <row r="5592" spans="2:3" x14ac:dyDescent="0.2">
      <c r="B5592" s="5">
        <v>46012</v>
      </c>
      <c r="C5592">
        <v>285</v>
      </c>
    </row>
    <row r="5593" spans="2:3" x14ac:dyDescent="0.2">
      <c r="B5593" s="5">
        <v>46012</v>
      </c>
      <c r="C5593">
        <v>279.89999999999998</v>
      </c>
    </row>
    <row r="5594" spans="2:3" x14ac:dyDescent="0.2">
      <c r="B5594" s="5">
        <v>46013</v>
      </c>
      <c r="C5594">
        <v>799</v>
      </c>
    </row>
    <row r="5595" spans="2:3" x14ac:dyDescent="0.2">
      <c r="B5595" s="5">
        <v>46013</v>
      </c>
      <c r="C5595">
        <v>799</v>
      </c>
    </row>
    <row r="5596" spans="2:3" x14ac:dyDescent="0.2">
      <c r="B5596" s="5">
        <v>46013</v>
      </c>
      <c r="C5596">
        <v>799</v>
      </c>
    </row>
    <row r="5597" spans="2:3" x14ac:dyDescent="0.2">
      <c r="B5597" s="5">
        <v>46013</v>
      </c>
      <c r="C5597">
        <v>384</v>
      </c>
    </row>
    <row r="5598" spans="2:3" x14ac:dyDescent="0.2">
      <c r="B5598" s="5">
        <v>46013</v>
      </c>
      <c r="C5598">
        <v>318</v>
      </c>
    </row>
    <row r="5599" spans="2:3" x14ac:dyDescent="0.2">
      <c r="B5599" s="5">
        <v>46013</v>
      </c>
      <c r="C5599">
        <v>302.22000000000003</v>
      </c>
    </row>
    <row r="5600" spans="2:3" x14ac:dyDescent="0.2">
      <c r="B5600" s="5">
        <v>46013</v>
      </c>
      <c r="C5600">
        <v>248</v>
      </c>
    </row>
    <row r="5601" spans="2:3" x14ac:dyDescent="0.2">
      <c r="B5601" s="5">
        <v>46013</v>
      </c>
      <c r="C5601">
        <v>160</v>
      </c>
    </row>
    <row r="5602" spans="2:3" x14ac:dyDescent="0.2">
      <c r="B5602" s="5">
        <v>46013</v>
      </c>
      <c r="C5602">
        <v>209</v>
      </c>
    </row>
    <row r="5603" spans="2:3" x14ac:dyDescent="0.2">
      <c r="B5603" s="5">
        <v>46013</v>
      </c>
      <c r="C5603">
        <v>228.29</v>
      </c>
    </row>
    <row r="5604" spans="2:3" x14ac:dyDescent="0.2">
      <c r="B5604" s="5">
        <v>46013</v>
      </c>
      <c r="C5604">
        <v>258</v>
      </c>
    </row>
    <row r="5605" spans="2:3" x14ac:dyDescent="0.2">
      <c r="B5605" s="5">
        <v>46013</v>
      </c>
      <c r="C5605">
        <v>160</v>
      </c>
    </row>
    <row r="5606" spans="2:3" x14ac:dyDescent="0.2">
      <c r="B5606" s="5">
        <v>46013</v>
      </c>
      <c r="C5606">
        <v>230</v>
      </c>
    </row>
    <row r="5607" spans="2:3" x14ac:dyDescent="0.2">
      <c r="B5607" s="5">
        <v>46013</v>
      </c>
      <c r="C5607">
        <v>255</v>
      </c>
    </row>
    <row r="5608" spans="2:3" x14ac:dyDescent="0.2">
      <c r="B5608" s="5">
        <v>46013</v>
      </c>
      <c r="C5608">
        <v>160</v>
      </c>
    </row>
    <row r="5609" spans="2:3" x14ac:dyDescent="0.2">
      <c r="B5609" s="5">
        <v>46013</v>
      </c>
      <c r="C5609">
        <v>219.25</v>
      </c>
    </row>
    <row r="5610" spans="2:3" x14ac:dyDescent="0.2">
      <c r="B5610" s="5">
        <v>46013</v>
      </c>
      <c r="C5610">
        <v>320</v>
      </c>
    </row>
    <row r="5611" spans="2:3" x14ac:dyDescent="0.2">
      <c r="B5611" s="5">
        <v>46013</v>
      </c>
      <c r="C5611">
        <v>320</v>
      </c>
    </row>
    <row r="5612" spans="2:3" x14ac:dyDescent="0.2">
      <c r="B5612" s="5">
        <v>46013</v>
      </c>
      <c r="C5612">
        <v>209.2</v>
      </c>
    </row>
    <row r="5613" spans="2:3" x14ac:dyDescent="0.2">
      <c r="B5613" s="5">
        <v>46013</v>
      </c>
      <c r="C5613">
        <v>514</v>
      </c>
    </row>
    <row r="5614" spans="2:3" x14ac:dyDescent="0.2">
      <c r="B5614" s="5">
        <v>46013</v>
      </c>
      <c r="C5614">
        <v>249.85</v>
      </c>
    </row>
    <row r="5615" spans="2:3" x14ac:dyDescent="0.2">
      <c r="B5615" s="5">
        <v>46013</v>
      </c>
      <c r="C5615">
        <v>182</v>
      </c>
    </row>
    <row r="5616" spans="2:3" x14ac:dyDescent="0.2">
      <c r="B5616" s="5">
        <v>46013</v>
      </c>
      <c r="C5616">
        <v>182.88</v>
      </c>
    </row>
    <row r="5617" spans="2:3" x14ac:dyDescent="0.2">
      <c r="B5617" s="5">
        <v>46013</v>
      </c>
      <c r="C5617">
        <v>192.51</v>
      </c>
    </row>
    <row r="5618" spans="2:3" x14ac:dyDescent="0.2">
      <c r="B5618" s="5">
        <v>46013</v>
      </c>
      <c r="C5618">
        <v>340</v>
      </c>
    </row>
    <row r="5619" spans="2:3" x14ac:dyDescent="0.2">
      <c r="B5619" s="5">
        <v>46013</v>
      </c>
      <c r="C5619">
        <v>361.67</v>
      </c>
    </row>
    <row r="5620" spans="2:3" x14ac:dyDescent="0.2">
      <c r="B5620" s="5">
        <v>46013</v>
      </c>
      <c r="C5620">
        <v>356</v>
      </c>
    </row>
    <row r="5621" spans="2:3" x14ac:dyDescent="0.2">
      <c r="B5621" s="5">
        <v>46014</v>
      </c>
      <c r="C5621">
        <v>300</v>
      </c>
    </row>
    <row r="5622" spans="2:3" x14ac:dyDescent="0.2">
      <c r="B5622" s="5">
        <v>46014</v>
      </c>
      <c r="C5622">
        <v>233</v>
      </c>
    </row>
    <row r="5623" spans="2:3" x14ac:dyDescent="0.2">
      <c r="B5623" s="5">
        <v>46014</v>
      </c>
      <c r="C5623">
        <v>400</v>
      </c>
    </row>
    <row r="5624" spans="2:3" x14ac:dyDescent="0.2">
      <c r="B5624" s="5">
        <v>46014</v>
      </c>
      <c r="C5624">
        <v>300</v>
      </c>
    </row>
    <row r="5625" spans="2:3" x14ac:dyDescent="0.2">
      <c r="B5625" s="5">
        <v>46014</v>
      </c>
      <c r="C5625">
        <v>408</v>
      </c>
    </row>
    <row r="5626" spans="2:3" x14ac:dyDescent="0.2">
      <c r="B5626" s="5">
        <v>46014</v>
      </c>
      <c r="C5626">
        <v>160.26</v>
      </c>
    </row>
    <row r="5627" spans="2:3" x14ac:dyDescent="0.2">
      <c r="B5627" s="5">
        <v>46014</v>
      </c>
      <c r="C5627">
        <v>160.47</v>
      </c>
    </row>
    <row r="5628" spans="2:3" x14ac:dyDescent="0.2">
      <c r="B5628" s="5">
        <v>46014</v>
      </c>
      <c r="C5628">
        <v>300</v>
      </c>
    </row>
    <row r="5629" spans="2:3" x14ac:dyDescent="0.2">
      <c r="B5629" s="5">
        <v>46014</v>
      </c>
      <c r="C5629">
        <v>314.23</v>
      </c>
    </row>
    <row r="5630" spans="2:3" x14ac:dyDescent="0.2">
      <c r="B5630" s="5">
        <v>46014</v>
      </c>
      <c r="C5630">
        <v>180</v>
      </c>
    </row>
    <row r="5631" spans="2:3" x14ac:dyDescent="0.2">
      <c r="B5631" s="5">
        <v>46014</v>
      </c>
      <c r="C5631">
        <v>315</v>
      </c>
    </row>
    <row r="5632" spans="2:3" x14ac:dyDescent="0.2">
      <c r="B5632" s="5">
        <v>46014</v>
      </c>
      <c r="C5632">
        <v>230</v>
      </c>
    </row>
    <row r="5633" spans="2:3" x14ac:dyDescent="0.2">
      <c r="B5633" s="5">
        <v>46014</v>
      </c>
      <c r="C5633">
        <v>258</v>
      </c>
    </row>
    <row r="5634" spans="2:3" x14ac:dyDescent="0.2">
      <c r="B5634" s="5">
        <v>46014</v>
      </c>
      <c r="C5634">
        <v>255</v>
      </c>
    </row>
    <row r="5635" spans="2:3" x14ac:dyDescent="0.2">
      <c r="B5635" s="5">
        <v>46014</v>
      </c>
      <c r="C5635">
        <v>233.85</v>
      </c>
    </row>
    <row r="5636" spans="2:3" x14ac:dyDescent="0.2">
      <c r="B5636" s="5">
        <v>46014</v>
      </c>
      <c r="C5636">
        <v>376</v>
      </c>
    </row>
    <row r="5637" spans="2:3" x14ac:dyDescent="0.2">
      <c r="B5637" s="5">
        <v>46014</v>
      </c>
      <c r="C5637">
        <v>323.95</v>
      </c>
    </row>
    <row r="5638" spans="2:3" x14ac:dyDescent="0.2">
      <c r="B5638" s="5">
        <v>46014</v>
      </c>
      <c r="C5638">
        <v>288</v>
      </c>
    </row>
    <row r="5639" spans="2:3" x14ac:dyDescent="0.2">
      <c r="B5639" s="5">
        <v>46014</v>
      </c>
      <c r="C5639">
        <v>270</v>
      </c>
    </row>
    <row r="5640" spans="2:3" x14ac:dyDescent="0.2">
      <c r="B5640" s="5">
        <v>46014</v>
      </c>
      <c r="C5640">
        <v>479</v>
      </c>
    </row>
    <row r="5641" spans="2:3" x14ac:dyDescent="0.2">
      <c r="B5641" s="5">
        <v>46014</v>
      </c>
      <c r="C5641">
        <v>303.27</v>
      </c>
    </row>
    <row r="5642" spans="2:3" x14ac:dyDescent="0.2">
      <c r="B5642" s="5">
        <v>46015</v>
      </c>
      <c r="C5642">
        <v>799</v>
      </c>
    </row>
    <row r="5643" spans="2:3" x14ac:dyDescent="0.2">
      <c r="B5643" s="5">
        <v>46015</v>
      </c>
      <c r="C5643">
        <v>400</v>
      </c>
    </row>
    <row r="5644" spans="2:3" x14ac:dyDescent="0.2">
      <c r="B5644" s="5">
        <v>46015</v>
      </c>
      <c r="C5644">
        <v>281</v>
      </c>
    </row>
    <row r="5645" spans="2:3" x14ac:dyDescent="0.2">
      <c r="B5645" s="5">
        <v>46015</v>
      </c>
      <c r="C5645">
        <v>168.33</v>
      </c>
    </row>
    <row r="5646" spans="2:3" x14ac:dyDescent="0.2">
      <c r="B5646" s="5">
        <v>46015</v>
      </c>
      <c r="C5646">
        <v>192</v>
      </c>
    </row>
    <row r="5647" spans="2:3" x14ac:dyDescent="0.2">
      <c r="B5647" s="5">
        <v>46015</v>
      </c>
      <c r="C5647">
        <v>180</v>
      </c>
    </row>
    <row r="5648" spans="2:3" x14ac:dyDescent="0.2">
      <c r="B5648" s="5">
        <v>46015</v>
      </c>
      <c r="C5648">
        <v>384</v>
      </c>
    </row>
    <row r="5649" spans="2:3" x14ac:dyDescent="0.2">
      <c r="B5649" s="5">
        <v>46015</v>
      </c>
      <c r="C5649">
        <v>350.77</v>
      </c>
    </row>
    <row r="5650" spans="2:3" x14ac:dyDescent="0.2">
      <c r="B5650" s="5">
        <v>46015</v>
      </c>
      <c r="C5650">
        <v>524.95000000000005</v>
      </c>
    </row>
    <row r="5651" spans="2:3" x14ac:dyDescent="0.2">
      <c r="B5651" s="5">
        <v>46015</v>
      </c>
      <c r="C5651">
        <v>230</v>
      </c>
    </row>
    <row r="5652" spans="2:3" x14ac:dyDescent="0.2">
      <c r="B5652" s="5">
        <v>46015</v>
      </c>
      <c r="C5652">
        <v>209.2</v>
      </c>
    </row>
    <row r="5653" spans="2:3" x14ac:dyDescent="0.2">
      <c r="B5653" s="5">
        <v>46015</v>
      </c>
      <c r="C5653">
        <v>230</v>
      </c>
    </row>
    <row r="5654" spans="2:3" x14ac:dyDescent="0.2">
      <c r="B5654" s="5">
        <v>46015</v>
      </c>
      <c r="C5654">
        <v>230</v>
      </c>
    </row>
    <row r="5655" spans="2:3" x14ac:dyDescent="0.2">
      <c r="B5655" s="5">
        <v>46015</v>
      </c>
      <c r="C5655">
        <v>192</v>
      </c>
    </row>
    <row r="5656" spans="2:3" x14ac:dyDescent="0.2">
      <c r="B5656" s="5">
        <v>46015</v>
      </c>
      <c r="C5656">
        <v>630</v>
      </c>
    </row>
    <row r="5657" spans="2:3" x14ac:dyDescent="0.2">
      <c r="B5657" s="5">
        <v>46015</v>
      </c>
      <c r="C5657">
        <v>386</v>
      </c>
    </row>
    <row r="5658" spans="2:3" x14ac:dyDescent="0.2">
      <c r="B5658" s="5">
        <v>46015</v>
      </c>
      <c r="C5658">
        <v>344.14</v>
      </c>
    </row>
    <row r="5659" spans="2:3" x14ac:dyDescent="0.2">
      <c r="B5659" s="5">
        <v>46015</v>
      </c>
      <c r="C5659">
        <v>155</v>
      </c>
    </row>
    <row r="5660" spans="2:3" x14ac:dyDescent="0.2">
      <c r="B5660" s="5">
        <v>46015</v>
      </c>
      <c r="C5660">
        <v>309</v>
      </c>
    </row>
    <row r="5661" spans="2:3" x14ac:dyDescent="0.2">
      <c r="B5661" s="5">
        <v>46015</v>
      </c>
      <c r="C5661">
        <v>300</v>
      </c>
    </row>
    <row r="5662" spans="2:3" x14ac:dyDescent="0.2">
      <c r="B5662" s="5">
        <v>46015</v>
      </c>
      <c r="C5662">
        <v>162.66</v>
      </c>
    </row>
    <row r="5663" spans="2:3" x14ac:dyDescent="0.2">
      <c r="B5663" s="5">
        <v>46015</v>
      </c>
      <c r="C5663">
        <v>181</v>
      </c>
    </row>
    <row r="5664" spans="2:3" x14ac:dyDescent="0.2">
      <c r="B5664" s="5">
        <v>46015</v>
      </c>
      <c r="C5664">
        <v>192.51</v>
      </c>
    </row>
    <row r="5665" spans="2:3" x14ac:dyDescent="0.2">
      <c r="B5665" s="5">
        <v>46015</v>
      </c>
      <c r="C5665">
        <v>180</v>
      </c>
    </row>
    <row r="5666" spans="2:3" x14ac:dyDescent="0.2">
      <c r="B5666" s="5">
        <v>46016</v>
      </c>
      <c r="C5666">
        <v>160.47</v>
      </c>
    </row>
    <row r="5667" spans="2:3" x14ac:dyDescent="0.2">
      <c r="B5667" s="5">
        <v>46016</v>
      </c>
      <c r="C5667">
        <v>263.73</v>
      </c>
    </row>
    <row r="5668" spans="2:3" x14ac:dyDescent="0.2">
      <c r="B5668" s="5">
        <v>46016</v>
      </c>
      <c r="C5668">
        <v>192</v>
      </c>
    </row>
    <row r="5669" spans="2:3" x14ac:dyDescent="0.2">
      <c r="B5669" s="5">
        <v>46016</v>
      </c>
      <c r="C5669">
        <v>160.47</v>
      </c>
    </row>
    <row r="5670" spans="2:3" x14ac:dyDescent="0.2">
      <c r="B5670" s="5">
        <v>46016</v>
      </c>
      <c r="C5670">
        <v>230</v>
      </c>
    </row>
    <row r="5671" spans="2:3" x14ac:dyDescent="0.2">
      <c r="B5671" s="5">
        <v>46016</v>
      </c>
      <c r="C5671">
        <v>160.47</v>
      </c>
    </row>
    <row r="5672" spans="2:3" x14ac:dyDescent="0.2">
      <c r="B5672" s="5">
        <v>46016</v>
      </c>
      <c r="C5672">
        <v>160.47</v>
      </c>
    </row>
    <row r="5673" spans="2:3" x14ac:dyDescent="0.2">
      <c r="B5673" s="5">
        <v>46016</v>
      </c>
      <c r="C5673">
        <v>211.92</v>
      </c>
    </row>
    <row r="5674" spans="2:3" x14ac:dyDescent="0.2">
      <c r="B5674" s="5">
        <v>46016</v>
      </c>
      <c r="C5674">
        <v>273</v>
      </c>
    </row>
    <row r="5675" spans="2:3" x14ac:dyDescent="0.2">
      <c r="B5675" s="5">
        <v>46016</v>
      </c>
      <c r="C5675">
        <v>180</v>
      </c>
    </row>
    <row r="5676" spans="2:3" x14ac:dyDescent="0.2">
      <c r="B5676" s="5">
        <v>46016</v>
      </c>
      <c r="C5676">
        <v>380</v>
      </c>
    </row>
    <row r="5677" spans="2:3" x14ac:dyDescent="0.2">
      <c r="B5677" s="5">
        <v>46016</v>
      </c>
      <c r="C5677">
        <v>288.60000000000002</v>
      </c>
    </row>
    <row r="5678" spans="2:3" x14ac:dyDescent="0.2">
      <c r="B5678" s="5">
        <v>46016</v>
      </c>
      <c r="C5678">
        <v>153.47</v>
      </c>
    </row>
    <row r="5679" spans="2:3" x14ac:dyDescent="0.2">
      <c r="B5679" s="5">
        <v>46016</v>
      </c>
      <c r="C5679">
        <v>186.02</v>
      </c>
    </row>
    <row r="5680" spans="2:3" x14ac:dyDescent="0.2">
      <c r="B5680" s="5">
        <v>46016</v>
      </c>
      <c r="C5680">
        <v>230</v>
      </c>
    </row>
    <row r="5681" spans="2:3" x14ac:dyDescent="0.2">
      <c r="B5681" s="5">
        <v>46016</v>
      </c>
      <c r="C5681">
        <v>144.30000000000001</v>
      </c>
    </row>
    <row r="5682" spans="2:3" x14ac:dyDescent="0.2">
      <c r="B5682" s="5">
        <v>46016</v>
      </c>
      <c r="C5682">
        <v>204.59</v>
      </c>
    </row>
    <row r="5683" spans="2:3" x14ac:dyDescent="0.2">
      <c r="B5683" s="5">
        <v>46016</v>
      </c>
      <c r="C5683">
        <v>233.85</v>
      </c>
    </row>
    <row r="5684" spans="2:3" x14ac:dyDescent="0.2">
      <c r="B5684" s="5">
        <v>46016</v>
      </c>
      <c r="C5684">
        <v>205.15</v>
      </c>
    </row>
    <row r="5685" spans="2:3" x14ac:dyDescent="0.2">
      <c r="B5685" s="5">
        <v>46016</v>
      </c>
      <c r="C5685">
        <v>559.94000000000005</v>
      </c>
    </row>
    <row r="5686" spans="2:3" x14ac:dyDescent="0.2">
      <c r="B5686" s="5">
        <v>46017</v>
      </c>
      <c r="C5686">
        <v>264</v>
      </c>
    </row>
    <row r="5687" spans="2:3" x14ac:dyDescent="0.2">
      <c r="B5687" s="5">
        <v>46017</v>
      </c>
      <c r="C5687">
        <v>258</v>
      </c>
    </row>
    <row r="5688" spans="2:3" x14ac:dyDescent="0.2">
      <c r="B5688" s="5">
        <v>46017</v>
      </c>
      <c r="C5688">
        <v>474.9</v>
      </c>
    </row>
    <row r="5689" spans="2:3" x14ac:dyDescent="0.2">
      <c r="B5689" s="5">
        <v>46017</v>
      </c>
      <c r="C5689">
        <v>160.47</v>
      </c>
    </row>
    <row r="5690" spans="2:3" x14ac:dyDescent="0.2">
      <c r="B5690" s="5">
        <v>46017</v>
      </c>
      <c r="C5690">
        <v>375</v>
      </c>
    </row>
    <row r="5691" spans="2:3" x14ac:dyDescent="0.2">
      <c r="B5691" s="5">
        <v>46017</v>
      </c>
      <c r="C5691">
        <v>160.47</v>
      </c>
    </row>
    <row r="5692" spans="2:3" x14ac:dyDescent="0.2">
      <c r="B5692" s="5">
        <v>46017</v>
      </c>
      <c r="C5692">
        <v>483</v>
      </c>
    </row>
    <row r="5693" spans="2:3" x14ac:dyDescent="0.2">
      <c r="B5693" s="5">
        <v>46017</v>
      </c>
      <c r="C5693">
        <v>249</v>
      </c>
    </row>
    <row r="5694" spans="2:3" x14ac:dyDescent="0.2">
      <c r="B5694" s="5">
        <v>46017</v>
      </c>
      <c r="C5694">
        <v>283.33</v>
      </c>
    </row>
    <row r="5695" spans="2:3" x14ac:dyDescent="0.2">
      <c r="B5695" s="5">
        <v>46017</v>
      </c>
      <c r="C5695">
        <v>280.79000000000002</v>
      </c>
    </row>
    <row r="5696" spans="2:3" x14ac:dyDescent="0.2">
      <c r="B5696" s="5">
        <v>46017</v>
      </c>
      <c r="C5696">
        <v>161</v>
      </c>
    </row>
    <row r="5697" spans="2:3" x14ac:dyDescent="0.2">
      <c r="B5697" s="5">
        <v>46017</v>
      </c>
      <c r="C5697">
        <v>226.54</v>
      </c>
    </row>
    <row r="5698" spans="2:3" x14ac:dyDescent="0.2">
      <c r="B5698" s="5">
        <v>46017</v>
      </c>
      <c r="C5698">
        <v>392.48</v>
      </c>
    </row>
    <row r="5699" spans="2:3" x14ac:dyDescent="0.2">
      <c r="B5699" s="5">
        <v>46017</v>
      </c>
      <c r="C5699">
        <v>209</v>
      </c>
    </row>
    <row r="5700" spans="2:3" x14ac:dyDescent="0.2">
      <c r="B5700" s="5">
        <v>46017</v>
      </c>
      <c r="C5700">
        <v>180</v>
      </c>
    </row>
    <row r="5701" spans="2:3" x14ac:dyDescent="0.2">
      <c r="B5701" s="5">
        <v>46017</v>
      </c>
      <c r="C5701">
        <v>135</v>
      </c>
    </row>
    <row r="5702" spans="2:3" x14ac:dyDescent="0.2">
      <c r="B5702" s="5">
        <v>46017</v>
      </c>
      <c r="C5702">
        <v>230</v>
      </c>
    </row>
    <row r="5703" spans="2:3" x14ac:dyDescent="0.2">
      <c r="B5703" s="5">
        <v>46017</v>
      </c>
      <c r="C5703">
        <v>192</v>
      </c>
    </row>
    <row r="5704" spans="2:3" x14ac:dyDescent="0.2">
      <c r="B5704" s="5">
        <v>46017</v>
      </c>
      <c r="C5704">
        <v>180</v>
      </c>
    </row>
    <row r="5705" spans="2:3" x14ac:dyDescent="0.2">
      <c r="B5705" s="5">
        <v>46017</v>
      </c>
      <c r="C5705">
        <v>182.66</v>
      </c>
    </row>
    <row r="5706" spans="2:3" x14ac:dyDescent="0.2">
      <c r="B5706" s="5">
        <v>46017</v>
      </c>
      <c r="C5706">
        <v>288.79000000000002</v>
      </c>
    </row>
    <row r="5707" spans="2:3" x14ac:dyDescent="0.2">
      <c r="B5707" s="5">
        <v>46017</v>
      </c>
      <c r="C5707">
        <v>288.79000000000002</v>
      </c>
    </row>
    <row r="5708" spans="2:3" x14ac:dyDescent="0.2">
      <c r="B5708" s="5">
        <v>46017</v>
      </c>
      <c r="C5708">
        <v>395.31</v>
      </c>
    </row>
    <row r="5709" spans="2:3" x14ac:dyDescent="0.2">
      <c r="B5709" s="5">
        <v>46017</v>
      </c>
      <c r="C5709">
        <v>300</v>
      </c>
    </row>
    <row r="5710" spans="2:3" x14ac:dyDescent="0.2">
      <c r="B5710" s="5">
        <v>46017</v>
      </c>
      <c r="C5710">
        <v>284</v>
      </c>
    </row>
    <row r="5711" spans="2:3" x14ac:dyDescent="0.2">
      <c r="B5711" s="5">
        <v>46017</v>
      </c>
      <c r="C5711">
        <v>300</v>
      </c>
    </row>
    <row r="5712" spans="2:3" x14ac:dyDescent="0.2">
      <c r="B5712" s="5">
        <v>46017</v>
      </c>
      <c r="C5712">
        <v>160.47</v>
      </c>
    </row>
    <row r="5713" spans="2:3" x14ac:dyDescent="0.2">
      <c r="B5713" s="5">
        <v>46018</v>
      </c>
      <c r="C5713">
        <v>0</v>
      </c>
    </row>
    <row r="5714" spans="2:3" x14ac:dyDescent="0.2">
      <c r="B5714" s="5">
        <v>46018</v>
      </c>
      <c r="C5714">
        <v>239</v>
      </c>
    </row>
    <row r="5715" spans="2:3" x14ac:dyDescent="0.2">
      <c r="B5715" s="5">
        <v>46018</v>
      </c>
      <c r="C5715">
        <v>221.98</v>
      </c>
    </row>
    <row r="5716" spans="2:3" x14ac:dyDescent="0.2">
      <c r="B5716" s="5">
        <v>46018</v>
      </c>
      <c r="C5716">
        <v>294.95</v>
      </c>
    </row>
    <row r="5717" spans="2:3" x14ac:dyDescent="0.2">
      <c r="B5717" s="5">
        <v>46018</v>
      </c>
      <c r="C5717">
        <v>320</v>
      </c>
    </row>
    <row r="5718" spans="2:3" x14ac:dyDescent="0.2">
      <c r="B5718" s="5">
        <v>46018</v>
      </c>
      <c r="C5718">
        <v>320</v>
      </c>
    </row>
    <row r="5719" spans="2:3" x14ac:dyDescent="0.2">
      <c r="B5719" s="5">
        <v>46018</v>
      </c>
      <c r="C5719">
        <v>518</v>
      </c>
    </row>
    <row r="5720" spans="2:3" x14ac:dyDescent="0.2">
      <c r="B5720" s="5">
        <v>46018</v>
      </c>
      <c r="C5720">
        <v>300</v>
      </c>
    </row>
    <row r="5721" spans="2:3" x14ac:dyDescent="0.2">
      <c r="B5721" s="5">
        <v>46018</v>
      </c>
      <c r="C5721">
        <v>283.33</v>
      </c>
    </row>
    <row r="5722" spans="2:3" x14ac:dyDescent="0.2">
      <c r="B5722" s="5">
        <v>46018</v>
      </c>
      <c r="C5722">
        <v>273</v>
      </c>
    </row>
    <row r="5723" spans="2:3" x14ac:dyDescent="0.2">
      <c r="B5723" s="5">
        <v>46018</v>
      </c>
      <c r="C5723">
        <v>160</v>
      </c>
    </row>
    <row r="5724" spans="2:3" x14ac:dyDescent="0.2">
      <c r="B5724" s="5">
        <v>46018</v>
      </c>
      <c r="C5724">
        <v>300</v>
      </c>
    </row>
    <row r="5725" spans="2:3" x14ac:dyDescent="0.2">
      <c r="B5725" s="5">
        <v>46018</v>
      </c>
      <c r="C5725">
        <v>292</v>
      </c>
    </row>
    <row r="5726" spans="2:3" x14ac:dyDescent="0.2">
      <c r="B5726" s="5">
        <v>46018</v>
      </c>
      <c r="C5726">
        <v>164</v>
      </c>
    </row>
    <row r="5727" spans="2:3" x14ac:dyDescent="0.2">
      <c r="B5727" s="5">
        <v>46018</v>
      </c>
      <c r="C5727">
        <v>291</v>
      </c>
    </row>
    <row r="5728" spans="2:3" x14ac:dyDescent="0.2">
      <c r="B5728" s="5">
        <v>46018</v>
      </c>
      <c r="C5728">
        <v>217</v>
      </c>
    </row>
    <row r="5729" spans="2:3" x14ac:dyDescent="0.2">
      <c r="B5729" s="5">
        <v>46018</v>
      </c>
      <c r="C5729">
        <v>217</v>
      </c>
    </row>
    <row r="5730" spans="2:3" x14ac:dyDescent="0.2">
      <c r="B5730" s="5">
        <v>46018</v>
      </c>
      <c r="C5730">
        <v>160</v>
      </c>
    </row>
    <row r="5731" spans="2:3" x14ac:dyDescent="0.2">
      <c r="B5731" s="5">
        <v>46018</v>
      </c>
      <c r="C5731">
        <v>160.47</v>
      </c>
    </row>
    <row r="5732" spans="2:3" x14ac:dyDescent="0.2">
      <c r="B5732" s="5">
        <v>46018</v>
      </c>
      <c r="C5732">
        <v>134.4</v>
      </c>
    </row>
    <row r="5733" spans="2:3" x14ac:dyDescent="0.2">
      <c r="B5733" s="5">
        <v>46018</v>
      </c>
      <c r="C5733">
        <v>230</v>
      </c>
    </row>
    <row r="5734" spans="2:3" x14ac:dyDescent="0.2">
      <c r="B5734" s="5">
        <v>46018</v>
      </c>
      <c r="C5734">
        <v>171.16</v>
      </c>
    </row>
    <row r="5735" spans="2:3" x14ac:dyDescent="0.2">
      <c r="B5735" s="5">
        <v>46018</v>
      </c>
      <c r="C5735">
        <v>282.83999999999997</v>
      </c>
    </row>
    <row r="5736" spans="2:3" x14ac:dyDescent="0.2">
      <c r="B5736" s="5">
        <v>46018</v>
      </c>
      <c r="C5736">
        <v>258</v>
      </c>
    </row>
    <row r="5737" spans="2:3" x14ac:dyDescent="0.2">
      <c r="B5737" s="5">
        <v>46018</v>
      </c>
      <c r="C5737">
        <v>180</v>
      </c>
    </row>
    <row r="5738" spans="2:3" x14ac:dyDescent="0.2">
      <c r="B5738" s="5">
        <v>46018</v>
      </c>
      <c r="C5738">
        <v>280</v>
      </c>
    </row>
    <row r="5739" spans="2:3" x14ac:dyDescent="0.2">
      <c r="B5739" s="5">
        <v>46018</v>
      </c>
      <c r="C5739">
        <v>254.08</v>
      </c>
    </row>
    <row r="5740" spans="2:3" x14ac:dyDescent="0.2">
      <c r="B5740" s="5">
        <v>46018</v>
      </c>
      <c r="C5740">
        <v>409</v>
      </c>
    </row>
    <row r="5741" spans="2:3" x14ac:dyDescent="0.2">
      <c r="B5741" s="5">
        <v>46018</v>
      </c>
      <c r="C5741">
        <v>578</v>
      </c>
    </row>
    <row r="5742" spans="2:3" x14ac:dyDescent="0.2">
      <c r="B5742" s="5">
        <v>46018</v>
      </c>
      <c r="C5742">
        <v>205</v>
      </c>
    </row>
    <row r="5743" spans="2:3" x14ac:dyDescent="0.2">
      <c r="B5743" s="5">
        <v>46018</v>
      </c>
      <c r="C5743">
        <v>485.91</v>
      </c>
    </row>
    <row r="5744" spans="2:3" x14ac:dyDescent="0.2">
      <c r="B5744" s="5">
        <v>46018</v>
      </c>
      <c r="C5744">
        <v>484.9</v>
      </c>
    </row>
    <row r="5745" spans="2:3" x14ac:dyDescent="0.2">
      <c r="B5745" s="5">
        <v>46018</v>
      </c>
      <c r="C5745">
        <v>194.64</v>
      </c>
    </row>
    <row r="5746" spans="2:3" x14ac:dyDescent="0.2">
      <c r="B5746" s="5">
        <v>46018</v>
      </c>
      <c r="C5746">
        <v>438.02</v>
      </c>
    </row>
    <row r="5747" spans="2:3" x14ac:dyDescent="0.2">
      <c r="B5747" s="5">
        <v>46018</v>
      </c>
      <c r="C5747">
        <v>370</v>
      </c>
    </row>
    <row r="5748" spans="2:3" x14ac:dyDescent="0.2">
      <c r="B5748" s="5">
        <v>46018</v>
      </c>
      <c r="C5748">
        <v>600</v>
      </c>
    </row>
    <row r="5749" spans="2:3" x14ac:dyDescent="0.2">
      <c r="B5749" s="5">
        <v>46018</v>
      </c>
      <c r="C5749">
        <v>228</v>
      </c>
    </row>
    <row r="5750" spans="2:3" x14ac:dyDescent="0.2">
      <c r="B5750" s="5">
        <v>46018</v>
      </c>
      <c r="C5750">
        <v>279.89999999999998</v>
      </c>
    </row>
    <row r="5751" spans="2:3" x14ac:dyDescent="0.2">
      <c r="B5751" s="5">
        <v>46018</v>
      </c>
      <c r="C5751">
        <v>180</v>
      </c>
    </row>
    <row r="5752" spans="2:3" x14ac:dyDescent="0.2">
      <c r="B5752" s="5">
        <v>46018</v>
      </c>
      <c r="C5752">
        <v>219.23</v>
      </c>
    </row>
    <row r="5753" spans="2:3" x14ac:dyDescent="0.2">
      <c r="B5753" s="5">
        <v>46019</v>
      </c>
      <c r="C5753">
        <v>999</v>
      </c>
    </row>
    <row r="5754" spans="2:3" x14ac:dyDescent="0.2">
      <c r="B5754" s="5">
        <v>46019</v>
      </c>
      <c r="C5754">
        <v>999</v>
      </c>
    </row>
    <row r="5755" spans="2:3" x14ac:dyDescent="0.2">
      <c r="B5755" s="5">
        <v>46019</v>
      </c>
      <c r="C5755">
        <v>0</v>
      </c>
    </row>
    <row r="5756" spans="2:3" x14ac:dyDescent="0.2">
      <c r="B5756" s="5">
        <v>46019</v>
      </c>
      <c r="C5756">
        <v>799</v>
      </c>
    </row>
    <row r="5757" spans="2:3" x14ac:dyDescent="0.2">
      <c r="B5757" s="5">
        <v>46019</v>
      </c>
      <c r="C5757">
        <v>219.23</v>
      </c>
    </row>
    <row r="5758" spans="2:3" x14ac:dyDescent="0.2">
      <c r="B5758" s="5">
        <v>46019</v>
      </c>
      <c r="C5758">
        <v>160.47</v>
      </c>
    </row>
    <row r="5759" spans="2:3" x14ac:dyDescent="0.2">
      <c r="B5759" s="5">
        <v>46019</v>
      </c>
      <c r="C5759">
        <v>192</v>
      </c>
    </row>
    <row r="5760" spans="2:3" x14ac:dyDescent="0.2">
      <c r="B5760" s="5">
        <v>46019</v>
      </c>
      <c r="C5760">
        <v>241</v>
      </c>
    </row>
    <row r="5761" spans="2:3" x14ac:dyDescent="0.2">
      <c r="B5761" s="5">
        <v>46019</v>
      </c>
      <c r="C5761">
        <v>294</v>
      </c>
    </row>
    <row r="5762" spans="2:3" x14ac:dyDescent="0.2">
      <c r="B5762" s="5">
        <v>46019</v>
      </c>
      <c r="C5762">
        <v>280</v>
      </c>
    </row>
    <row r="5763" spans="2:3" x14ac:dyDescent="0.2">
      <c r="B5763" s="5">
        <v>46019</v>
      </c>
      <c r="C5763">
        <v>248</v>
      </c>
    </row>
    <row r="5764" spans="2:3" x14ac:dyDescent="0.2">
      <c r="B5764" s="5">
        <v>46019</v>
      </c>
      <c r="C5764">
        <v>161</v>
      </c>
    </row>
    <row r="5765" spans="2:3" x14ac:dyDescent="0.2">
      <c r="B5765" s="5">
        <v>46019</v>
      </c>
      <c r="C5765">
        <v>279</v>
      </c>
    </row>
    <row r="5766" spans="2:3" x14ac:dyDescent="0.2">
      <c r="B5766" s="5">
        <v>46019</v>
      </c>
      <c r="C5766">
        <v>354.42</v>
      </c>
    </row>
    <row r="5767" spans="2:3" x14ac:dyDescent="0.2">
      <c r="B5767" s="5">
        <v>46019</v>
      </c>
      <c r="C5767">
        <v>160.47</v>
      </c>
    </row>
    <row r="5768" spans="2:3" x14ac:dyDescent="0.2">
      <c r="B5768" s="5">
        <v>46019</v>
      </c>
      <c r="C5768">
        <v>180</v>
      </c>
    </row>
    <row r="5769" spans="2:3" x14ac:dyDescent="0.2">
      <c r="B5769" s="5">
        <v>46019</v>
      </c>
      <c r="C5769">
        <v>228</v>
      </c>
    </row>
    <row r="5770" spans="2:3" x14ac:dyDescent="0.2">
      <c r="B5770" s="5">
        <v>46019</v>
      </c>
      <c r="C5770">
        <v>230</v>
      </c>
    </row>
    <row r="5771" spans="2:3" x14ac:dyDescent="0.2">
      <c r="B5771" s="5">
        <v>46019</v>
      </c>
      <c r="C5771">
        <v>219.23</v>
      </c>
    </row>
    <row r="5772" spans="2:3" x14ac:dyDescent="0.2">
      <c r="B5772" s="5">
        <v>46019</v>
      </c>
      <c r="C5772">
        <v>676.86</v>
      </c>
    </row>
    <row r="5773" spans="2:3" x14ac:dyDescent="0.2">
      <c r="B5773" s="5">
        <v>46019</v>
      </c>
      <c r="C5773">
        <v>230</v>
      </c>
    </row>
    <row r="5774" spans="2:3" x14ac:dyDescent="0.2">
      <c r="B5774" s="5">
        <v>46019</v>
      </c>
      <c r="C5774">
        <v>180</v>
      </c>
    </row>
    <row r="5775" spans="2:3" x14ac:dyDescent="0.2">
      <c r="B5775" s="5">
        <v>46019</v>
      </c>
      <c r="C5775">
        <v>178.16</v>
      </c>
    </row>
    <row r="5776" spans="2:3" x14ac:dyDescent="0.2">
      <c r="B5776" s="5">
        <v>46019</v>
      </c>
      <c r="C5776">
        <v>160</v>
      </c>
    </row>
    <row r="5777" spans="2:3" x14ac:dyDescent="0.2">
      <c r="B5777" s="5">
        <v>46019</v>
      </c>
      <c r="C5777">
        <v>161</v>
      </c>
    </row>
    <row r="5778" spans="2:3" x14ac:dyDescent="0.2">
      <c r="B5778" s="5">
        <v>46019</v>
      </c>
      <c r="C5778">
        <v>147</v>
      </c>
    </row>
    <row r="5779" spans="2:3" x14ac:dyDescent="0.2">
      <c r="B5779" s="5">
        <v>46019</v>
      </c>
      <c r="C5779">
        <v>192</v>
      </c>
    </row>
    <row r="5780" spans="2:3" x14ac:dyDescent="0.2">
      <c r="B5780" s="5">
        <v>46019</v>
      </c>
      <c r="C5780">
        <v>319</v>
      </c>
    </row>
    <row r="5781" spans="2:3" x14ac:dyDescent="0.2">
      <c r="B5781" s="5">
        <v>46019</v>
      </c>
      <c r="C5781">
        <v>514</v>
      </c>
    </row>
    <row r="5782" spans="2:3" x14ac:dyDescent="0.2">
      <c r="B5782" s="5">
        <v>46019</v>
      </c>
      <c r="C5782">
        <v>182</v>
      </c>
    </row>
    <row r="5783" spans="2:3" x14ac:dyDescent="0.2">
      <c r="B5783" s="5">
        <v>46019</v>
      </c>
      <c r="C5783">
        <v>183</v>
      </c>
    </row>
    <row r="5784" spans="2:3" x14ac:dyDescent="0.2">
      <c r="B5784" s="5">
        <v>46019</v>
      </c>
      <c r="C5784">
        <v>288.79000000000002</v>
      </c>
    </row>
    <row r="5785" spans="2:3" x14ac:dyDescent="0.2">
      <c r="B5785" s="5">
        <v>46019</v>
      </c>
      <c r="C5785">
        <v>394.7</v>
      </c>
    </row>
    <row r="5786" spans="2:3" x14ac:dyDescent="0.2">
      <c r="B5786" s="5">
        <v>46019</v>
      </c>
      <c r="C5786">
        <v>216</v>
      </c>
    </row>
    <row r="5787" spans="2:3" x14ac:dyDescent="0.2">
      <c r="B5787" s="5">
        <v>46019</v>
      </c>
      <c r="C5787">
        <v>495</v>
      </c>
    </row>
    <row r="5788" spans="2:3" x14ac:dyDescent="0.2">
      <c r="B5788" s="5">
        <v>46020</v>
      </c>
      <c r="C5788">
        <v>799</v>
      </c>
    </row>
    <row r="5789" spans="2:3" x14ac:dyDescent="0.2">
      <c r="B5789" s="5">
        <v>46020</v>
      </c>
      <c r="C5789">
        <v>302.22000000000003</v>
      </c>
    </row>
    <row r="5790" spans="2:3" x14ac:dyDescent="0.2">
      <c r="B5790" s="5">
        <v>46020</v>
      </c>
      <c r="C5790">
        <v>208</v>
      </c>
    </row>
    <row r="5791" spans="2:3" x14ac:dyDescent="0.2">
      <c r="B5791" s="5">
        <v>46020</v>
      </c>
      <c r="C5791">
        <v>160</v>
      </c>
    </row>
    <row r="5792" spans="2:3" x14ac:dyDescent="0.2">
      <c r="B5792" s="5">
        <v>46020</v>
      </c>
      <c r="C5792">
        <v>208</v>
      </c>
    </row>
    <row r="5793" spans="2:3" x14ac:dyDescent="0.2">
      <c r="B5793" s="5">
        <v>46020</v>
      </c>
      <c r="C5793">
        <v>209</v>
      </c>
    </row>
    <row r="5794" spans="2:3" x14ac:dyDescent="0.2">
      <c r="B5794" s="5">
        <v>46020</v>
      </c>
      <c r="C5794">
        <v>192</v>
      </c>
    </row>
    <row r="5795" spans="2:3" x14ac:dyDescent="0.2">
      <c r="B5795" s="5">
        <v>46020</v>
      </c>
      <c r="C5795">
        <v>258</v>
      </c>
    </row>
    <row r="5796" spans="2:3" x14ac:dyDescent="0.2">
      <c r="B5796" s="5">
        <v>46020</v>
      </c>
      <c r="C5796">
        <v>314</v>
      </c>
    </row>
    <row r="5797" spans="2:3" x14ac:dyDescent="0.2">
      <c r="B5797" s="5">
        <v>46020</v>
      </c>
      <c r="C5797">
        <v>230</v>
      </c>
    </row>
    <row r="5798" spans="2:3" x14ac:dyDescent="0.2">
      <c r="B5798" s="5">
        <v>46020</v>
      </c>
      <c r="C5798">
        <v>255</v>
      </c>
    </row>
    <row r="5799" spans="2:3" x14ac:dyDescent="0.2">
      <c r="B5799" s="5">
        <v>46020</v>
      </c>
      <c r="C5799">
        <v>690</v>
      </c>
    </row>
    <row r="5800" spans="2:3" x14ac:dyDescent="0.2">
      <c r="B5800" s="5">
        <v>46020</v>
      </c>
      <c r="C5800">
        <v>160</v>
      </c>
    </row>
    <row r="5801" spans="2:3" x14ac:dyDescent="0.2">
      <c r="B5801" s="5">
        <v>46020</v>
      </c>
      <c r="C5801">
        <v>228.29</v>
      </c>
    </row>
    <row r="5802" spans="2:3" x14ac:dyDescent="0.2">
      <c r="B5802" s="5">
        <v>46020</v>
      </c>
      <c r="C5802">
        <v>320</v>
      </c>
    </row>
    <row r="5803" spans="2:3" x14ac:dyDescent="0.2">
      <c r="B5803" s="5">
        <v>46020</v>
      </c>
      <c r="C5803">
        <v>320</v>
      </c>
    </row>
    <row r="5804" spans="2:3" x14ac:dyDescent="0.2">
      <c r="B5804" s="5">
        <v>46020</v>
      </c>
      <c r="C5804">
        <v>182.88</v>
      </c>
    </row>
    <row r="5805" spans="2:3" x14ac:dyDescent="0.2">
      <c r="B5805" s="5">
        <v>46020</v>
      </c>
      <c r="C5805">
        <v>192.51</v>
      </c>
    </row>
    <row r="5806" spans="2:3" x14ac:dyDescent="0.2">
      <c r="B5806" s="5">
        <v>46020</v>
      </c>
      <c r="C5806">
        <v>160</v>
      </c>
    </row>
    <row r="5807" spans="2:3" x14ac:dyDescent="0.2">
      <c r="B5807" s="5">
        <v>46020</v>
      </c>
      <c r="C5807">
        <v>270</v>
      </c>
    </row>
    <row r="5808" spans="2:3" x14ac:dyDescent="0.2">
      <c r="B5808" s="5">
        <v>46020</v>
      </c>
      <c r="C5808">
        <v>340</v>
      </c>
    </row>
    <row r="5809" spans="2:3" x14ac:dyDescent="0.2">
      <c r="B5809" s="5">
        <v>46020</v>
      </c>
      <c r="C5809">
        <v>361.67</v>
      </c>
    </row>
    <row r="5810" spans="2:3" x14ac:dyDescent="0.2">
      <c r="B5810" s="5">
        <v>46021</v>
      </c>
      <c r="C5810">
        <v>799</v>
      </c>
    </row>
    <row r="5811" spans="2:3" x14ac:dyDescent="0.2">
      <c r="B5811" s="5">
        <v>46021</v>
      </c>
      <c r="C5811">
        <v>303.27</v>
      </c>
    </row>
    <row r="5812" spans="2:3" x14ac:dyDescent="0.2">
      <c r="B5812" s="5">
        <v>46021</v>
      </c>
      <c r="C5812">
        <v>300</v>
      </c>
    </row>
    <row r="5813" spans="2:3" x14ac:dyDescent="0.2">
      <c r="B5813" s="5">
        <v>46021</v>
      </c>
      <c r="C5813">
        <v>233</v>
      </c>
    </row>
    <row r="5814" spans="2:3" x14ac:dyDescent="0.2">
      <c r="B5814" s="5">
        <v>46021</v>
      </c>
      <c r="C5814">
        <v>300</v>
      </c>
    </row>
    <row r="5815" spans="2:3" x14ac:dyDescent="0.2">
      <c r="B5815" s="5">
        <v>46021</v>
      </c>
      <c r="C5815">
        <v>408</v>
      </c>
    </row>
    <row r="5816" spans="2:3" x14ac:dyDescent="0.2">
      <c r="B5816" s="5">
        <v>46021</v>
      </c>
      <c r="C5816">
        <v>160.26</v>
      </c>
    </row>
    <row r="5817" spans="2:3" x14ac:dyDescent="0.2">
      <c r="B5817" s="5">
        <v>46021</v>
      </c>
      <c r="C5817">
        <v>233</v>
      </c>
    </row>
    <row r="5818" spans="2:3" x14ac:dyDescent="0.2">
      <c r="B5818" s="5">
        <v>46021</v>
      </c>
      <c r="C5818">
        <v>384</v>
      </c>
    </row>
    <row r="5819" spans="2:3" x14ac:dyDescent="0.2">
      <c r="B5819" s="5">
        <v>46021</v>
      </c>
      <c r="C5819">
        <v>160.47</v>
      </c>
    </row>
    <row r="5820" spans="2:3" x14ac:dyDescent="0.2">
      <c r="B5820" s="5">
        <v>46021</v>
      </c>
      <c r="C5820">
        <v>300</v>
      </c>
    </row>
    <row r="5821" spans="2:3" x14ac:dyDescent="0.2">
      <c r="B5821" s="5">
        <v>46021</v>
      </c>
      <c r="C5821">
        <v>192</v>
      </c>
    </row>
    <row r="5822" spans="2:3" x14ac:dyDescent="0.2">
      <c r="B5822" s="5">
        <v>46021</v>
      </c>
      <c r="C5822">
        <v>314.23</v>
      </c>
    </row>
    <row r="5823" spans="2:3" x14ac:dyDescent="0.2">
      <c r="B5823" s="5">
        <v>46021</v>
      </c>
      <c r="C5823">
        <v>314</v>
      </c>
    </row>
    <row r="5824" spans="2:3" x14ac:dyDescent="0.2">
      <c r="B5824" s="5">
        <v>46021</v>
      </c>
      <c r="C5824">
        <v>227</v>
      </c>
    </row>
    <row r="5825" spans="2:3" x14ac:dyDescent="0.2">
      <c r="B5825" s="5">
        <v>46021</v>
      </c>
      <c r="C5825">
        <v>227</v>
      </c>
    </row>
    <row r="5826" spans="2:3" x14ac:dyDescent="0.2">
      <c r="B5826" s="5">
        <v>46021</v>
      </c>
      <c r="C5826">
        <v>180</v>
      </c>
    </row>
    <row r="5827" spans="2:3" x14ac:dyDescent="0.2">
      <c r="B5827" s="5">
        <v>46021</v>
      </c>
      <c r="C5827">
        <v>315</v>
      </c>
    </row>
    <row r="5828" spans="2:3" x14ac:dyDescent="0.2">
      <c r="B5828" s="5">
        <v>46021</v>
      </c>
      <c r="C5828">
        <v>230</v>
      </c>
    </row>
    <row r="5829" spans="2:3" x14ac:dyDescent="0.2">
      <c r="B5829" s="5">
        <v>46021</v>
      </c>
      <c r="C5829">
        <v>258</v>
      </c>
    </row>
    <row r="5830" spans="2:3" x14ac:dyDescent="0.2">
      <c r="B5830" s="5">
        <v>46021</v>
      </c>
      <c r="C5830">
        <v>230</v>
      </c>
    </row>
    <row r="5831" spans="2:3" x14ac:dyDescent="0.2">
      <c r="B5831" s="5">
        <v>46021</v>
      </c>
      <c r="C5831">
        <v>316.27999999999997</v>
      </c>
    </row>
    <row r="5832" spans="2:3" x14ac:dyDescent="0.2">
      <c r="B5832" s="5">
        <v>46021</v>
      </c>
      <c r="C5832">
        <v>198</v>
      </c>
    </row>
    <row r="5833" spans="2:3" x14ac:dyDescent="0.2">
      <c r="B5833" s="5">
        <v>46021</v>
      </c>
      <c r="C5833">
        <v>255</v>
      </c>
    </row>
    <row r="5834" spans="2:3" x14ac:dyDescent="0.2">
      <c r="B5834" s="5">
        <v>46021</v>
      </c>
      <c r="C5834">
        <v>233.85</v>
      </c>
    </row>
    <row r="5835" spans="2:3" x14ac:dyDescent="0.2">
      <c r="B5835" s="5">
        <v>46021</v>
      </c>
      <c r="C5835">
        <v>376</v>
      </c>
    </row>
    <row r="5836" spans="2:3" x14ac:dyDescent="0.2">
      <c r="B5836" s="5">
        <v>46021</v>
      </c>
      <c r="C5836">
        <v>323.95</v>
      </c>
    </row>
    <row r="5837" spans="2:3" x14ac:dyDescent="0.2">
      <c r="B5837" s="5">
        <v>46021</v>
      </c>
      <c r="C5837">
        <v>300</v>
      </c>
    </row>
    <row r="5838" spans="2:3" x14ac:dyDescent="0.2">
      <c r="B5838" s="5">
        <v>46021</v>
      </c>
      <c r="C5838">
        <v>285</v>
      </c>
    </row>
    <row r="5839" spans="2:3" x14ac:dyDescent="0.2">
      <c r="B5839" s="5">
        <v>46022</v>
      </c>
      <c r="C5839">
        <v>180</v>
      </c>
    </row>
    <row r="5840" spans="2:3" x14ac:dyDescent="0.2">
      <c r="B5840" s="5">
        <v>46022</v>
      </c>
      <c r="C5840">
        <v>279.89999999999998</v>
      </c>
    </row>
    <row r="5841" spans="2:3" x14ac:dyDescent="0.2">
      <c r="B5841" s="5">
        <v>46022</v>
      </c>
      <c r="C5841">
        <v>384</v>
      </c>
    </row>
    <row r="5842" spans="2:3" x14ac:dyDescent="0.2">
      <c r="B5842" s="5">
        <v>46022</v>
      </c>
      <c r="C5842">
        <v>168.33</v>
      </c>
    </row>
    <row r="5843" spans="2:3" x14ac:dyDescent="0.2">
      <c r="B5843" s="5">
        <v>46022</v>
      </c>
      <c r="C5843">
        <v>192</v>
      </c>
    </row>
    <row r="5844" spans="2:3" x14ac:dyDescent="0.2">
      <c r="B5844" s="5">
        <v>46022</v>
      </c>
      <c r="C5844">
        <v>180</v>
      </c>
    </row>
    <row r="5845" spans="2:3" x14ac:dyDescent="0.2">
      <c r="B5845" s="5">
        <v>46022</v>
      </c>
      <c r="C5845">
        <v>350.77</v>
      </c>
    </row>
    <row r="5846" spans="2:3" x14ac:dyDescent="0.2">
      <c r="B5846" s="5">
        <v>46022</v>
      </c>
      <c r="C5846">
        <v>524.95000000000005</v>
      </c>
    </row>
    <row r="5847" spans="2:3" x14ac:dyDescent="0.2">
      <c r="B5847" s="5">
        <v>46022</v>
      </c>
      <c r="C5847">
        <v>160</v>
      </c>
    </row>
    <row r="5848" spans="2:3" x14ac:dyDescent="0.2">
      <c r="B5848" s="5">
        <v>46022</v>
      </c>
      <c r="C5848">
        <v>230</v>
      </c>
    </row>
    <row r="5849" spans="2:3" x14ac:dyDescent="0.2">
      <c r="B5849" s="5">
        <v>46022</v>
      </c>
      <c r="C5849">
        <v>209.2</v>
      </c>
    </row>
    <row r="5850" spans="2:3" x14ac:dyDescent="0.2">
      <c r="B5850" s="5">
        <v>46022</v>
      </c>
      <c r="C5850">
        <v>230</v>
      </c>
    </row>
    <row r="5851" spans="2:3" x14ac:dyDescent="0.2">
      <c r="B5851" s="5">
        <v>46022</v>
      </c>
      <c r="C5851">
        <v>344.24</v>
      </c>
    </row>
    <row r="5852" spans="2:3" x14ac:dyDescent="0.2">
      <c r="B5852" s="5">
        <v>46022</v>
      </c>
      <c r="C5852">
        <v>192</v>
      </c>
    </row>
    <row r="5853" spans="2:3" x14ac:dyDescent="0.2">
      <c r="B5853" s="5">
        <v>46022</v>
      </c>
      <c r="C5853">
        <v>162.66</v>
      </c>
    </row>
    <row r="5854" spans="2:3" x14ac:dyDescent="0.2">
      <c r="B5854" s="5">
        <v>46022</v>
      </c>
      <c r="C5854">
        <v>181</v>
      </c>
    </row>
    <row r="5855" spans="2:3" x14ac:dyDescent="0.2">
      <c r="B5855" s="5">
        <v>46022</v>
      </c>
      <c r="C5855">
        <v>288.79000000000002</v>
      </c>
    </row>
    <row r="5856" spans="2:3" x14ac:dyDescent="0.2">
      <c r="B5856" s="5">
        <v>46022</v>
      </c>
      <c r="C5856">
        <v>356</v>
      </c>
    </row>
    <row r="5857" spans="2:3" x14ac:dyDescent="0.2">
      <c r="B5857" s="5">
        <v>46023</v>
      </c>
      <c r="C5857">
        <v>160.47</v>
      </c>
    </row>
    <row r="5858" spans="2:3" x14ac:dyDescent="0.2">
      <c r="B5858" s="5">
        <v>46023</v>
      </c>
      <c r="C5858">
        <v>263.73</v>
      </c>
    </row>
    <row r="5859" spans="2:3" x14ac:dyDescent="0.2">
      <c r="B5859" s="5">
        <v>46023</v>
      </c>
      <c r="C5859">
        <v>192</v>
      </c>
    </row>
    <row r="5860" spans="2:3" x14ac:dyDescent="0.2">
      <c r="B5860" s="5">
        <v>46023</v>
      </c>
      <c r="C5860">
        <v>160.47</v>
      </c>
    </row>
    <row r="5861" spans="2:3" x14ac:dyDescent="0.2">
      <c r="B5861" s="5">
        <v>46023</v>
      </c>
      <c r="C5861">
        <v>230</v>
      </c>
    </row>
    <row r="5862" spans="2:3" x14ac:dyDescent="0.2">
      <c r="B5862" s="5">
        <v>46023</v>
      </c>
      <c r="C5862">
        <v>160.47</v>
      </c>
    </row>
    <row r="5863" spans="2:3" x14ac:dyDescent="0.2">
      <c r="B5863" s="5">
        <v>46023</v>
      </c>
      <c r="C5863">
        <v>160.47</v>
      </c>
    </row>
    <row r="5864" spans="2:3" x14ac:dyDescent="0.2">
      <c r="B5864" s="5">
        <v>46023</v>
      </c>
      <c r="C5864">
        <v>211.92</v>
      </c>
    </row>
    <row r="5865" spans="2:3" x14ac:dyDescent="0.2">
      <c r="B5865" s="5">
        <v>46023</v>
      </c>
      <c r="C5865">
        <v>273</v>
      </c>
    </row>
    <row r="5866" spans="2:3" x14ac:dyDescent="0.2">
      <c r="B5866" s="5">
        <v>46023</v>
      </c>
      <c r="C5866">
        <v>180</v>
      </c>
    </row>
    <row r="5867" spans="2:3" x14ac:dyDescent="0.2">
      <c r="B5867" s="5">
        <v>46023</v>
      </c>
      <c r="C5867">
        <v>288.60000000000002</v>
      </c>
    </row>
    <row r="5868" spans="2:3" x14ac:dyDescent="0.2">
      <c r="B5868" s="5">
        <v>46023</v>
      </c>
      <c r="C5868">
        <v>153.47</v>
      </c>
    </row>
    <row r="5869" spans="2:3" x14ac:dyDescent="0.2">
      <c r="B5869" s="5">
        <v>46023</v>
      </c>
      <c r="C5869">
        <v>186.02</v>
      </c>
    </row>
    <row r="5870" spans="2:3" x14ac:dyDescent="0.2">
      <c r="B5870" s="5">
        <v>46023</v>
      </c>
      <c r="C5870">
        <v>230</v>
      </c>
    </row>
    <row r="5871" spans="2:3" x14ac:dyDescent="0.2">
      <c r="B5871" s="5">
        <v>46023</v>
      </c>
      <c r="C5871">
        <v>380</v>
      </c>
    </row>
    <row r="5872" spans="2:3" x14ac:dyDescent="0.2">
      <c r="B5872" s="5">
        <v>46023</v>
      </c>
      <c r="C5872">
        <v>144.30000000000001</v>
      </c>
    </row>
    <row r="5873" spans="2:3" x14ac:dyDescent="0.2">
      <c r="B5873" s="5">
        <v>46023</v>
      </c>
      <c r="C5873">
        <v>204.59</v>
      </c>
    </row>
    <row r="5874" spans="2:3" x14ac:dyDescent="0.2">
      <c r="B5874" s="5">
        <v>46023</v>
      </c>
      <c r="C5874">
        <v>233.85</v>
      </c>
    </row>
    <row r="5875" spans="2:3" x14ac:dyDescent="0.2">
      <c r="B5875" s="5">
        <v>46023</v>
      </c>
      <c r="C5875">
        <v>205.15</v>
      </c>
    </row>
    <row r="5876" spans="2:3" x14ac:dyDescent="0.2">
      <c r="B5876" s="5">
        <v>46023</v>
      </c>
      <c r="C5876">
        <v>559.94000000000005</v>
      </c>
    </row>
    <row r="5877" spans="2:3" x14ac:dyDescent="0.2">
      <c r="B5877" s="5">
        <v>46024</v>
      </c>
      <c r="C5877">
        <v>799</v>
      </c>
    </row>
    <row r="5878" spans="2:3" x14ac:dyDescent="0.2">
      <c r="B5878" s="5">
        <v>46024</v>
      </c>
      <c r="C5878">
        <v>799</v>
      </c>
    </row>
    <row r="5879" spans="2:3" x14ac:dyDescent="0.2">
      <c r="B5879" s="5">
        <v>46024</v>
      </c>
      <c r="C5879">
        <v>300</v>
      </c>
    </row>
    <row r="5880" spans="2:3" x14ac:dyDescent="0.2">
      <c r="B5880" s="5">
        <v>46024</v>
      </c>
      <c r="C5880">
        <v>160.47</v>
      </c>
    </row>
    <row r="5881" spans="2:3" x14ac:dyDescent="0.2">
      <c r="B5881" s="5">
        <v>46024</v>
      </c>
      <c r="C5881">
        <v>300</v>
      </c>
    </row>
    <row r="5882" spans="2:3" x14ac:dyDescent="0.2">
      <c r="B5882" s="5">
        <v>46024</v>
      </c>
      <c r="C5882">
        <v>264</v>
      </c>
    </row>
    <row r="5883" spans="2:3" x14ac:dyDescent="0.2">
      <c r="B5883" s="5">
        <v>46024</v>
      </c>
      <c r="C5883">
        <v>258</v>
      </c>
    </row>
    <row r="5884" spans="2:3" x14ac:dyDescent="0.2">
      <c r="B5884" s="5">
        <v>46024</v>
      </c>
      <c r="C5884">
        <v>474.9</v>
      </c>
    </row>
    <row r="5885" spans="2:3" x14ac:dyDescent="0.2">
      <c r="B5885" s="5">
        <v>46024</v>
      </c>
      <c r="C5885">
        <v>160.47</v>
      </c>
    </row>
    <row r="5886" spans="2:3" x14ac:dyDescent="0.2">
      <c r="B5886" s="5">
        <v>46024</v>
      </c>
      <c r="C5886">
        <v>483</v>
      </c>
    </row>
    <row r="5887" spans="2:3" x14ac:dyDescent="0.2">
      <c r="B5887" s="5">
        <v>46024</v>
      </c>
      <c r="C5887">
        <v>249</v>
      </c>
    </row>
    <row r="5888" spans="2:3" x14ac:dyDescent="0.2">
      <c r="B5888" s="5">
        <v>46024</v>
      </c>
      <c r="C5888">
        <v>283.33</v>
      </c>
    </row>
    <row r="5889" spans="2:3" x14ac:dyDescent="0.2">
      <c r="B5889" s="5">
        <v>46024</v>
      </c>
      <c r="C5889">
        <v>161</v>
      </c>
    </row>
    <row r="5890" spans="2:3" x14ac:dyDescent="0.2">
      <c r="B5890" s="5">
        <v>46024</v>
      </c>
      <c r="C5890">
        <v>226.54</v>
      </c>
    </row>
    <row r="5891" spans="2:3" x14ac:dyDescent="0.2">
      <c r="B5891" s="5">
        <v>46024</v>
      </c>
      <c r="C5891">
        <v>392.48</v>
      </c>
    </row>
    <row r="5892" spans="2:3" x14ac:dyDescent="0.2">
      <c r="B5892" s="5">
        <v>46024</v>
      </c>
      <c r="C5892">
        <v>180</v>
      </c>
    </row>
    <row r="5893" spans="2:3" x14ac:dyDescent="0.2">
      <c r="B5893" s="5">
        <v>46024</v>
      </c>
      <c r="C5893">
        <v>209</v>
      </c>
    </row>
    <row r="5894" spans="2:3" x14ac:dyDescent="0.2">
      <c r="B5894" s="5">
        <v>46024</v>
      </c>
      <c r="C5894">
        <v>180</v>
      </c>
    </row>
    <row r="5895" spans="2:3" x14ac:dyDescent="0.2">
      <c r="B5895" s="5">
        <v>46024</v>
      </c>
      <c r="C5895">
        <v>320</v>
      </c>
    </row>
    <row r="5896" spans="2:3" x14ac:dyDescent="0.2">
      <c r="B5896" s="5">
        <v>46024</v>
      </c>
      <c r="C5896">
        <v>230</v>
      </c>
    </row>
    <row r="5897" spans="2:3" x14ac:dyDescent="0.2">
      <c r="B5897" s="5">
        <v>46024</v>
      </c>
      <c r="C5897">
        <v>230</v>
      </c>
    </row>
    <row r="5898" spans="2:3" x14ac:dyDescent="0.2">
      <c r="B5898" s="5">
        <v>46024</v>
      </c>
      <c r="C5898">
        <v>135</v>
      </c>
    </row>
    <row r="5899" spans="2:3" x14ac:dyDescent="0.2">
      <c r="B5899" s="5">
        <v>46024</v>
      </c>
      <c r="C5899">
        <v>230</v>
      </c>
    </row>
    <row r="5900" spans="2:3" x14ac:dyDescent="0.2">
      <c r="B5900" s="5">
        <v>46024</v>
      </c>
      <c r="C5900">
        <v>234</v>
      </c>
    </row>
    <row r="5901" spans="2:3" x14ac:dyDescent="0.2">
      <c r="B5901" s="5">
        <v>46024</v>
      </c>
      <c r="C5901">
        <v>249.85</v>
      </c>
    </row>
    <row r="5902" spans="2:3" x14ac:dyDescent="0.2">
      <c r="B5902" s="5">
        <v>46024</v>
      </c>
      <c r="C5902">
        <v>254.08</v>
      </c>
    </row>
    <row r="5903" spans="2:3" x14ac:dyDescent="0.2">
      <c r="B5903" s="5">
        <v>46024</v>
      </c>
      <c r="C5903">
        <v>192</v>
      </c>
    </row>
    <row r="5904" spans="2:3" x14ac:dyDescent="0.2">
      <c r="B5904" s="5">
        <v>46024</v>
      </c>
      <c r="C5904">
        <v>180</v>
      </c>
    </row>
    <row r="5905" spans="2:3" x14ac:dyDescent="0.2">
      <c r="B5905" s="5">
        <v>46024</v>
      </c>
      <c r="C5905">
        <v>192.51</v>
      </c>
    </row>
    <row r="5906" spans="2:3" x14ac:dyDescent="0.2">
      <c r="B5906" s="5">
        <v>46024</v>
      </c>
      <c r="C5906">
        <v>288.79000000000002</v>
      </c>
    </row>
    <row r="5907" spans="2:3" x14ac:dyDescent="0.2">
      <c r="B5907" s="5">
        <v>46024</v>
      </c>
      <c r="C5907">
        <v>395.31</v>
      </c>
    </row>
    <row r="5908" spans="2:3" x14ac:dyDescent="0.2">
      <c r="B5908" s="5">
        <v>46024</v>
      </c>
      <c r="C5908">
        <v>479</v>
      </c>
    </row>
    <row r="5909" spans="2:3" x14ac:dyDescent="0.2">
      <c r="B5909" s="5">
        <v>46024</v>
      </c>
      <c r="C5909">
        <v>300</v>
      </c>
    </row>
    <row r="5910" spans="2:3" x14ac:dyDescent="0.2">
      <c r="B5910" s="5">
        <v>46025</v>
      </c>
      <c r="C5910">
        <v>219.23</v>
      </c>
    </row>
    <row r="5911" spans="2:3" x14ac:dyDescent="0.2">
      <c r="B5911" s="5">
        <v>46025</v>
      </c>
      <c r="C5911">
        <v>221.98</v>
      </c>
    </row>
    <row r="5912" spans="2:3" x14ac:dyDescent="0.2">
      <c r="B5912" s="5">
        <v>46025</v>
      </c>
      <c r="C5912">
        <v>320</v>
      </c>
    </row>
    <row r="5913" spans="2:3" x14ac:dyDescent="0.2">
      <c r="B5913" s="5">
        <v>46025</v>
      </c>
      <c r="C5913">
        <v>320</v>
      </c>
    </row>
    <row r="5914" spans="2:3" x14ac:dyDescent="0.2">
      <c r="B5914" s="5">
        <v>46025</v>
      </c>
      <c r="C5914">
        <v>375</v>
      </c>
    </row>
    <row r="5915" spans="2:3" x14ac:dyDescent="0.2">
      <c r="B5915" s="5">
        <v>46025</v>
      </c>
      <c r="C5915">
        <v>518</v>
      </c>
    </row>
    <row r="5916" spans="2:3" x14ac:dyDescent="0.2">
      <c r="B5916" s="5">
        <v>46025</v>
      </c>
      <c r="C5916">
        <v>160.47</v>
      </c>
    </row>
    <row r="5917" spans="2:3" x14ac:dyDescent="0.2">
      <c r="B5917" s="5">
        <v>46025</v>
      </c>
      <c r="C5917">
        <v>300</v>
      </c>
    </row>
    <row r="5918" spans="2:3" x14ac:dyDescent="0.2">
      <c r="B5918" s="5">
        <v>46025</v>
      </c>
      <c r="C5918">
        <v>283.33</v>
      </c>
    </row>
    <row r="5919" spans="2:3" x14ac:dyDescent="0.2">
      <c r="B5919" s="5">
        <v>46025</v>
      </c>
      <c r="C5919">
        <v>273</v>
      </c>
    </row>
    <row r="5920" spans="2:3" x14ac:dyDescent="0.2">
      <c r="B5920" s="5">
        <v>46025</v>
      </c>
      <c r="C5920">
        <v>291</v>
      </c>
    </row>
    <row r="5921" spans="2:3" x14ac:dyDescent="0.2">
      <c r="B5921" s="5">
        <v>46025</v>
      </c>
      <c r="C5921">
        <v>292</v>
      </c>
    </row>
    <row r="5922" spans="2:3" x14ac:dyDescent="0.2">
      <c r="B5922" s="5">
        <v>46025</v>
      </c>
      <c r="C5922">
        <v>160.47</v>
      </c>
    </row>
    <row r="5923" spans="2:3" x14ac:dyDescent="0.2">
      <c r="B5923" s="5">
        <v>46025</v>
      </c>
      <c r="C5923">
        <v>134.4</v>
      </c>
    </row>
    <row r="5924" spans="2:3" x14ac:dyDescent="0.2">
      <c r="B5924" s="5">
        <v>46025</v>
      </c>
      <c r="C5924">
        <v>282.83999999999997</v>
      </c>
    </row>
    <row r="5925" spans="2:3" x14ac:dyDescent="0.2">
      <c r="B5925" s="5">
        <v>46025</v>
      </c>
      <c r="C5925">
        <v>258</v>
      </c>
    </row>
    <row r="5926" spans="2:3" x14ac:dyDescent="0.2">
      <c r="B5926" s="5">
        <v>46025</v>
      </c>
      <c r="C5926">
        <v>171.16</v>
      </c>
    </row>
    <row r="5927" spans="2:3" x14ac:dyDescent="0.2">
      <c r="B5927" s="5">
        <v>46025</v>
      </c>
      <c r="C5927">
        <v>530</v>
      </c>
    </row>
    <row r="5928" spans="2:3" x14ac:dyDescent="0.2">
      <c r="B5928" s="5">
        <v>46025</v>
      </c>
      <c r="C5928">
        <v>280</v>
      </c>
    </row>
    <row r="5929" spans="2:3" x14ac:dyDescent="0.2">
      <c r="B5929" s="5">
        <v>46025</v>
      </c>
      <c r="C5929">
        <v>485.91</v>
      </c>
    </row>
    <row r="5930" spans="2:3" x14ac:dyDescent="0.2">
      <c r="B5930" s="5">
        <v>46025</v>
      </c>
      <c r="C5930">
        <v>484.9</v>
      </c>
    </row>
    <row r="5931" spans="2:3" x14ac:dyDescent="0.2">
      <c r="B5931" s="5">
        <v>46025</v>
      </c>
      <c r="C5931">
        <v>194.64</v>
      </c>
    </row>
    <row r="5932" spans="2:3" x14ac:dyDescent="0.2">
      <c r="B5932" s="5">
        <v>46025</v>
      </c>
      <c r="C5932">
        <v>438.02</v>
      </c>
    </row>
    <row r="5933" spans="2:3" x14ac:dyDescent="0.2">
      <c r="B5933" s="5">
        <v>46025</v>
      </c>
      <c r="C5933">
        <v>284</v>
      </c>
    </row>
    <row r="5934" spans="2:3" x14ac:dyDescent="0.2">
      <c r="B5934" s="5">
        <v>46026</v>
      </c>
      <c r="C5934">
        <v>400</v>
      </c>
    </row>
    <row r="5935" spans="2:3" x14ac:dyDescent="0.2">
      <c r="B5935" s="5">
        <v>46026</v>
      </c>
      <c r="C5935">
        <v>239</v>
      </c>
    </row>
    <row r="5936" spans="2:3" x14ac:dyDescent="0.2">
      <c r="B5936" s="5">
        <v>46026</v>
      </c>
      <c r="C5936">
        <v>219.23</v>
      </c>
    </row>
    <row r="5937" spans="2:3" x14ac:dyDescent="0.2">
      <c r="B5937" s="5">
        <v>46026</v>
      </c>
      <c r="C5937">
        <v>160.47</v>
      </c>
    </row>
    <row r="5938" spans="2:3" x14ac:dyDescent="0.2">
      <c r="B5938" s="5">
        <v>46026</v>
      </c>
      <c r="C5938">
        <v>192</v>
      </c>
    </row>
    <row r="5939" spans="2:3" x14ac:dyDescent="0.2">
      <c r="B5939" s="5">
        <v>46026</v>
      </c>
      <c r="C5939">
        <v>241</v>
      </c>
    </row>
    <row r="5940" spans="2:3" x14ac:dyDescent="0.2">
      <c r="B5940" s="5">
        <v>46026</v>
      </c>
      <c r="C5940">
        <v>294</v>
      </c>
    </row>
    <row r="5941" spans="2:3" x14ac:dyDescent="0.2">
      <c r="B5941" s="5">
        <v>46026</v>
      </c>
      <c r="C5941">
        <v>280</v>
      </c>
    </row>
    <row r="5942" spans="2:3" x14ac:dyDescent="0.2">
      <c r="B5942" s="5">
        <v>46026</v>
      </c>
      <c r="C5942">
        <v>240</v>
      </c>
    </row>
    <row r="5943" spans="2:3" x14ac:dyDescent="0.2">
      <c r="B5943" s="5">
        <v>46026</v>
      </c>
      <c r="C5943">
        <v>240</v>
      </c>
    </row>
    <row r="5944" spans="2:3" x14ac:dyDescent="0.2">
      <c r="B5944" s="5">
        <v>46026</v>
      </c>
      <c r="C5944">
        <v>347.87</v>
      </c>
    </row>
    <row r="5945" spans="2:3" x14ac:dyDescent="0.2">
      <c r="B5945" s="5">
        <v>46026</v>
      </c>
      <c r="C5945">
        <v>302.22000000000003</v>
      </c>
    </row>
    <row r="5946" spans="2:3" x14ac:dyDescent="0.2">
      <c r="B5946" s="5">
        <v>46026</v>
      </c>
      <c r="C5946">
        <v>279</v>
      </c>
    </row>
    <row r="5947" spans="2:3" x14ac:dyDescent="0.2">
      <c r="B5947" s="5">
        <v>46026</v>
      </c>
      <c r="C5947">
        <v>160</v>
      </c>
    </row>
    <row r="5948" spans="2:3" x14ac:dyDescent="0.2">
      <c r="B5948" s="5">
        <v>46026</v>
      </c>
      <c r="C5948">
        <v>219</v>
      </c>
    </row>
    <row r="5949" spans="2:3" x14ac:dyDescent="0.2">
      <c r="B5949" s="5">
        <v>46026</v>
      </c>
      <c r="C5949">
        <v>354.42</v>
      </c>
    </row>
    <row r="5950" spans="2:3" x14ac:dyDescent="0.2">
      <c r="B5950" s="5">
        <v>46026</v>
      </c>
      <c r="C5950">
        <v>160.47</v>
      </c>
    </row>
    <row r="5951" spans="2:3" x14ac:dyDescent="0.2">
      <c r="B5951" s="5">
        <v>46026</v>
      </c>
      <c r="C5951">
        <v>228</v>
      </c>
    </row>
    <row r="5952" spans="2:3" x14ac:dyDescent="0.2">
      <c r="B5952" s="5">
        <v>46026</v>
      </c>
      <c r="C5952">
        <v>300</v>
      </c>
    </row>
    <row r="5953" spans="2:3" x14ac:dyDescent="0.2">
      <c r="B5953" s="5">
        <v>46026</v>
      </c>
      <c r="C5953">
        <v>230</v>
      </c>
    </row>
    <row r="5954" spans="2:3" x14ac:dyDescent="0.2">
      <c r="B5954" s="5">
        <v>46026</v>
      </c>
      <c r="C5954">
        <v>180</v>
      </c>
    </row>
    <row r="5955" spans="2:3" x14ac:dyDescent="0.2">
      <c r="B5955" s="5">
        <v>46026</v>
      </c>
      <c r="C5955">
        <v>178.16</v>
      </c>
    </row>
    <row r="5956" spans="2:3" x14ac:dyDescent="0.2">
      <c r="B5956" s="5">
        <v>46026</v>
      </c>
      <c r="C5956">
        <v>161</v>
      </c>
    </row>
    <row r="5957" spans="2:3" x14ac:dyDescent="0.2">
      <c r="B5957" s="5">
        <v>46026</v>
      </c>
      <c r="C5957">
        <v>147</v>
      </c>
    </row>
    <row r="5958" spans="2:3" x14ac:dyDescent="0.2">
      <c r="B5958" s="5">
        <v>46026</v>
      </c>
      <c r="C5958">
        <v>219.23</v>
      </c>
    </row>
    <row r="5959" spans="2:3" x14ac:dyDescent="0.2">
      <c r="B5959" s="5">
        <v>46026</v>
      </c>
      <c r="C5959">
        <v>676.86</v>
      </c>
    </row>
    <row r="5960" spans="2:3" x14ac:dyDescent="0.2">
      <c r="B5960" s="5">
        <v>46026</v>
      </c>
      <c r="C5960">
        <v>192</v>
      </c>
    </row>
    <row r="5961" spans="2:3" x14ac:dyDescent="0.2">
      <c r="B5961" s="5">
        <v>46026</v>
      </c>
      <c r="C5961">
        <v>309</v>
      </c>
    </row>
    <row r="5962" spans="2:3" x14ac:dyDescent="0.2">
      <c r="B5962" s="5">
        <v>46026</v>
      </c>
      <c r="C5962">
        <v>182</v>
      </c>
    </row>
    <row r="5963" spans="2:3" x14ac:dyDescent="0.2">
      <c r="B5963" s="5">
        <v>46026</v>
      </c>
      <c r="C5963">
        <v>288.79000000000002</v>
      </c>
    </row>
    <row r="5964" spans="2:3" x14ac:dyDescent="0.2">
      <c r="B5964" s="5">
        <v>46026</v>
      </c>
      <c r="C5964">
        <v>410</v>
      </c>
    </row>
    <row r="5965" spans="2:3" x14ac:dyDescent="0.2">
      <c r="B5965" s="5">
        <v>46026</v>
      </c>
      <c r="C5965">
        <v>578</v>
      </c>
    </row>
    <row r="5966" spans="2:3" x14ac:dyDescent="0.2">
      <c r="B5966" s="5">
        <v>46026</v>
      </c>
      <c r="C5966">
        <v>205</v>
      </c>
    </row>
    <row r="5967" spans="2:3" x14ac:dyDescent="0.2">
      <c r="B5967" s="5">
        <v>46026</v>
      </c>
      <c r="C5967">
        <v>288.79000000000002</v>
      </c>
    </row>
    <row r="5968" spans="2:3" x14ac:dyDescent="0.2">
      <c r="B5968" s="5">
        <v>46026</v>
      </c>
      <c r="C5968">
        <v>300</v>
      </c>
    </row>
    <row r="5969" spans="2:3" x14ac:dyDescent="0.2">
      <c r="B5969" s="5">
        <v>46026</v>
      </c>
      <c r="C5969">
        <v>370</v>
      </c>
    </row>
    <row r="5970" spans="2:3" x14ac:dyDescent="0.2">
      <c r="B5970" s="5">
        <v>46026</v>
      </c>
      <c r="C5970">
        <v>216</v>
      </c>
    </row>
    <row r="5971" spans="2:3" x14ac:dyDescent="0.2">
      <c r="B5971" s="5">
        <v>46026</v>
      </c>
      <c r="C5971">
        <v>600</v>
      </c>
    </row>
    <row r="5972" spans="2:3" x14ac:dyDescent="0.2">
      <c r="B5972" s="5">
        <v>46026</v>
      </c>
      <c r="C5972">
        <v>495</v>
      </c>
    </row>
    <row r="5973" spans="2:3" x14ac:dyDescent="0.2">
      <c r="B5973" s="5">
        <v>46027</v>
      </c>
      <c r="C5973">
        <v>0</v>
      </c>
    </row>
    <row r="5974" spans="2:3" x14ac:dyDescent="0.2">
      <c r="B5974" s="5">
        <v>46027</v>
      </c>
      <c r="C5974">
        <v>2499</v>
      </c>
    </row>
    <row r="5975" spans="2:3" x14ac:dyDescent="0.2">
      <c r="B5975" s="5">
        <v>46027</v>
      </c>
      <c r="C5975">
        <v>0</v>
      </c>
    </row>
    <row r="5976" spans="2:3" x14ac:dyDescent="0.2">
      <c r="B5976" s="5">
        <v>46027</v>
      </c>
      <c r="C5976">
        <v>1249</v>
      </c>
    </row>
    <row r="5977" spans="2:3" x14ac:dyDescent="0.2">
      <c r="B5977" s="5">
        <v>46027</v>
      </c>
      <c r="C5977">
        <v>799</v>
      </c>
    </row>
    <row r="5978" spans="2:3" x14ac:dyDescent="0.2">
      <c r="B5978" s="5">
        <v>46027</v>
      </c>
      <c r="C5978">
        <v>309</v>
      </c>
    </row>
    <row r="5979" spans="2:3" x14ac:dyDescent="0.2">
      <c r="B5979" s="5">
        <v>46027</v>
      </c>
      <c r="C5979">
        <v>302.22000000000003</v>
      </c>
    </row>
    <row r="5980" spans="2:3" x14ac:dyDescent="0.2">
      <c r="B5980" s="5">
        <v>46027</v>
      </c>
      <c r="C5980">
        <v>160</v>
      </c>
    </row>
    <row r="5981" spans="2:3" x14ac:dyDescent="0.2">
      <c r="B5981" s="5">
        <v>46027</v>
      </c>
      <c r="C5981">
        <v>161</v>
      </c>
    </row>
    <row r="5982" spans="2:3" x14ac:dyDescent="0.2">
      <c r="B5982" s="5">
        <v>46027</v>
      </c>
      <c r="C5982">
        <v>510</v>
      </c>
    </row>
    <row r="5983" spans="2:3" x14ac:dyDescent="0.2">
      <c r="B5983" s="5">
        <v>46027</v>
      </c>
      <c r="C5983">
        <v>233.85</v>
      </c>
    </row>
    <row r="5984" spans="2:3" x14ac:dyDescent="0.2">
      <c r="B5984" s="5">
        <v>46027</v>
      </c>
      <c r="C5984">
        <v>209</v>
      </c>
    </row>
    <row r="5985" spans="2:3" x14ac:dyDescent="0.2">
      <c r="B5985" s="5">
        <v>46027</v>
      </c>
      <c r="C5985">
        <v>258</v>
      </c>
    </row>
    <row r="5986" spans="2:3" x14ac:dyDescent="0.2">
      <c r="B5986" s="5">
        <v>46027</v>
      </c>
      <c r="C5986">
        <v>314</v>
      </c>
    </row>
    <row r="5987" spans="2:3" x14ac:dyDescent="0.2">
      <c r="B5987" s="5">
        <v>46027</v>
      </c>
      <c r="C5987">
        <v>230</v>
      </c>
    </row>
    <row r="5988" spans="2:3" x14ac:dyDescent="0.2">
      <c r="B5988" s="5">
        <v>46027</v>
      </c>
      <c r="C5988">
        <v>255</v>
      </c>
    </row>
    <row r="5989" spans="2:3" x14ac:dyDescent="0.2">
      <c r="B5989" s="5">
        <v>46027</v>
      </c>
      <c r="C5989">
        <v>690</v>
      </c>
    </row>
    <row r="5990" spans="2:3" x14ac:dyDescent="0.2">
      <c r="B5990" s="5">
        <v>46027</v>
      </c>
      <c r="C5990">
        <v>230</v>
      </c>
    </row>
    <row r="5991" spans="2:3" x14ac:dyDescent="0.2">
      <c r="B5991" s="5">
        <v>46027</v>
      </c>
      <c r="C5991">
        <v>192</v>
      </c>
    </row>
    <row r="5992" spans="2:3" x14ac:dyDescent="0.2">
      <c r="B5992" s="5">
        <v>46027</v>
      </c>
      <c r="C5992">
        <v>228.29</v>
      </c>
    </row>
    <row r="5993" spans="2:3" x14ac:dyDescent="0.2">
      <c r="B5993" s="5">
        <v>46027</v>
      </c>
      <c r="C5993">
        <v>320</v>
      </c>
    </row>
    <row r="5994" spans="2:3" x14ac:dyDescent="0.2">
      <c r="B5994" s="5">
        <v>46027</v>
      </c>
      <c r="C5994">
        <v>320</v>
      </c>
    </row>
    <row r="5995" spans="2:3" x14ac:dyDescent="0.2">
      <c r="B5995" s="5">
        <v>46027</v>
      </c>
      <c r="C5995">
        <v>514</v>
      </c>
    </row>
    <row r="5996" spans="2:3" x14ac:dyDescent="0.2">
      <c r="B5996" s="5">
        <v>46027</v>
      </c>
      <c r="C5996">
        <v>182</v>
      </c>
    </row>
    <row r="5997" spans="2:3" x14ac:dyDescent="0.2">
      <c r="B5997" s="5">
        <v>46027</v>
      </c>
      <c r="C5997">
        <v>183</v>
      </c>
    </row>
    <row r="5998" spans="2:3" x14ac:dyDescent="0.2">
      <c r="B5998" s="5">
        <v>46027</v>
      </c>
      <c r="C5998">
        <v>182.88</v>
      </c>
    </row>
    <row r="5999" spans="2:3" x14ac:dyDescent="0.2">
      <c r="B5999" s="5">
        <v>46027</v>
      </c>
      <c r="C5999">
        <v>192.51</v>
      </c>
    </row>
    <row r="6000" spans="2:3" x14ac:dyDescent="0.2">
      <c r="B6000" s="5">
        <v>46027</v>
      </c>
      <c r="C6000">
        <v>270</v>
      </c>
    </row>
    <row r="6001" spans="2:3" x14ac:dyDescent="0.2">
      <c r="B6001" s="5">
        <v>46027</v>
      </c>
      <c r="C6001">
        <v>394.7</v>
      </c>
    </row>
    <row r="6002" spans="2:3" x14ac:dyDescent="0.2">
      <c r="B6002" s="5">
        <v>46027</v>
      </c>
      <c r="C6002">
        <v>340</v>
      </c>
    </row>
    <row r="6003" spans="2:3" x14ac:dyDescent="0.2">
      <c r="B6003" s="5">
        <v>46027</v>
      </c>
      <c r="C6003">
        <v>361.67</v>
      </c>
    </row>
    <row r="6004" spans="2:3" x14ac:dyDescent="0.2">
      <c r="B6004" s="5">
        <v>46028</v>
      </c>
      <c r="C6004">
        <v>799</v>
      </c>
    </row>
    <row r="6005" spans="2:3" x14ac:dyDescent="0.2">
      <c r="B6005" s="5">
        <v>46028</v>
      </c>
      <c r="C6005">
        <v>0</v>
      </c>
    </row>
    <row r="6006" spans="2:3" x14ac:dyDescent="0.2">
      <c r="B6006" s="5">
        <v>46028</v>
      </c>
      <c r="C6006">
        <v>285</v>
      </c>
    </row>
    <row r="6007" spans="2:3" x14ac:dyDescent="0.2">
      <c r="B6007" s="5">
        <v>46028</v>
      </c>
      <c r="C6007">
        <v>303.27</v>
      </c>
    </row>
    <row r="6008" spans="2:3" x14ac:dyDescent="0.2">
      <c r="B6008" s="5">
        <v>46028</v>
      </c>
      <c r="C6008">
        <v>281</v>
      </c>
    </row>
    <row r="6009" spans="2:3" x14ac:dyDescent="0.2">
      <c r="B6009" s="5">
        <v>46028</v>
      </c>
      <c r="C6009">
        <v>294.95</v>
      </c>
    </row>
    <row r="6010" spans="2:3" x14ac:dyDescent="0.2">
      <c r="B6010" s="5">
        <v>46028</v>
      </c>
      <c r="C6010">
        <v>192</v>
      </c>
    </row>
    <row r="6011" spans="2:3" x14ac:dyDescent="0.2">
      <c r="B6011" s="5">
        <v>46028</v>
      </c>
      <c r="C6011">
        <v>300</v>
      </c>
    </row>
    <row r="6012" spans="2:3" x14ac:dyDescent="0.2">
      <c r="B6012" s="5">
        <v>46028</v>
      </c>
      <c r="C6012">
        <v>300</v>
      </c>
    </row>
    <row r="6013" spans="2:3" x14ac:dyDescent="0.2">
      <c r="B6013" s="5">
        <v>46028</v>
      </c>
      <c r="C6013">
        <v>408</v>
      </c>
    </row>
    <row r="6014" spans="2:3" x14ac:dyDescent="0.2">
      <c r="B6014" s="5">
        <v>46028</v>
      </c>
      <c r="C6014">
        <v>160.26</v>
      </c>
    </row>
    <row r="6015" spans="2:3" x14ac:dyDescent="0.2">
      <c r="B6015" s="5">
        <v>46028</v>
      </c>
      <c r="C6015">
        <v>384</v>
      </c>
    </row>
    <row r="6016" spans="2:3" x14ac:dyDescent="0.2">
      <c r="B6016" s="5">
        <v>46028</v>
      </c>
      <c r="C6016">
        <v>380.82</v>
      </c>
    </row>
    <row r="6017" spans="2:3" x14ac:dyDescent="0.2">
      <c r="B6017" s="5">
        <v>46028</v>
      </c>
      <c r="C6017">
        <v>160.47</v>
      </c>
    </row>
    <row r="6018" spans="2:3" x14ac:dyDescent="0.2">
      <c r="B6018" s="5">
        <v>46028</v>
      </c>
      <c r="C6018">
        <v>320</v>
      </c>
    </row>
    <row r="6019" spans="2:3" x14ac:dyDescent="0.2">
      <c r="B6019" s="5">
        <v>46028</v>
      </c>
      <c r="C6019">
        <v>314.23</v>
      </c>
    </row>
    <row r="6020" spans="2:3" x14ac:dyDescent="0.2">
      <c r="B6020" s="5">
        <v>46028</v>
      </c>
      <c r="C6020">
        <v>160.47</v>
      </c>
    </row>
    <row r="6021" spans="2:3" x14ac:dyDescent="0.2">
      <c r="B6021" s="5">
        <v>46028</v>
      </c>
      <c r="C6021">
        <v>320</v>
      </c>
    </row>
    <row r="6022" spans="2:3" x14ac:dyDescent="0.2">
      <c r="B6022" s="5">
        <v>46028</v>
      </c>
      <c r="C6022">
        <v>180</v>
      </c>
    </row>
    <row r="6023" spans="2:3" x14ac:dyDescent="0.2">
      <c r="B6023" s="5">
        <v>46028</v>
      </c>
      <c r="C6023">
        <v>315</v>
      </c>
    </row>
    <row r="6024" spans="2:3" x14ac:dyDescent="0.2">
      <c r="B6024" s="5">
        <v>46028</v>
      </c>
      <c r="C6024">
        <v>230</v>
      </c>
    </row>
    <row r="6025" spans="2:3" x14ac:dyDescent="0.2">
      <c r="B6025" s="5">
        <v>46028</v>
      </c>
      <c r="C6025">
        <v>258</v>
      </c>
    </row>
    <row r="6026" spans="2:3" x14ac:dyDescent="0.2">
      <c r="B6026" s="5">
        <v>46028</v>
      </c>
      <c r="C6026">
        <v>255</v>
      </c>
    </row>
    <row r="6027" spans="2:3" x14ac:dyDescent="0.2">
      <c r="B6027" s="5">
        <v>46028</v>
      </c>
      <c r="C6027">
        <v>233.85</v>
      </c>
    </row>
    <row r="6028" spans="2:3" x14ac:dyDescent="0.2">
      <c r="B6028" s="5">
        <v>46028</v>
      </c>
      <c r="C6028">
        <v>323.95</v>
      </c>
    </row>
    <row r="6029" spans="2:3" x14ac:dyDescent="0.2">
      <c r="B6029" s="5">
        <v>46029</v>
      </c>
      <c r="C6029">
        <v>180</v>
      </c>
    </row>
    <row r="6030" spans="2:3" x14ac:dyDescent="0.2">
      <c r="B6030" s="5">
        <v>46029</v>
      </c>
      <c r="C6030">
        <v>168.37</v>
      </c>
    </row>
    <row r="6031" spans="2:3" x14ac:dyDescent="0.2">
      <c r="B6031" s="5">
        <v>46029</v>
      </c>
      <c r="C6031">
        <v>192</v>
      </c>
    </row>
    <row r="6032" spans="2:3" x14ac:dyDescent="0.2">
      <c r="B6032" s="5">
        <v>46029</v>
      </c>
      <c r="C6032">
        <v>350.77</v>
      </c>
    </row>
    <row r="6033" spans="2:3" x14ac:dyDescent="0.2">
      <c r="B6033" s="5">
        <v>46029</v>
      </c>
      <c r="C6033">
        <v>230</v>
      </c>
    </row>
    <row r="6034" spans="2:3" x14ac:dyDescent="0.2">
      <c r="B6034" s="5">
        <v>46029</v>
      </c>
      <c r="C6034">
        <v>209.2</v>
      </c>
    </row>
    <row r="6035" spans="2:3" x14ac:dyDescent="0.2">
      <c r="B6035" s="5">
        <v>46029</v>
      </c>
      <c r="C6035">
        <v>230</v>
      </c>
    </row>
    <row r="6036" spans="2:3" x14ac:dyDescent="0.2">
      <c r="B6036" s="5">
        <v>46029</v>
      </c>
      <c r="C6036">
        <v>160</v>
      </c>
    </row>
    <row r="6037" spans="2:3" x14ac:dyDescent="0.2">
      <c r="B6037" s="5">
        <v>46029</v>
      </c>
      <c r="C6037">
        <v>230</v>
      </c>
    </row>
    <row r="6038" spans="2:3" x14ac:dyDescent="0.2">
      <c r="B6038" s="5">
        <v>46029</v>
      </c>
      <c r="C6038">
        <v>316.27999999999997</v>
      </c>
    </row>
    <row r="6039" spans="2:3" x14ac:dyDescent="0.2">
      <c r="B6039" s="5">
        <v>46029</v>
      </c>
      <c r="C6039">
        <v>320</v>
      </c>
    </row>
    <row r="6040" spans="2:3" x14ac:dyDescent="0.2">
      <c r="B6040" s="5">
        <v>46029</v>
      </c>
      <c r="C6040">
        <v>192</v>
      </c>
    </row>
    <row r="6041" spans="2:3" x14ac:dyDescent="0.2">
      <c r="B6041" s="5">
        <v>46029</v>
      </c>
      <c r="C6041">
        <v>228</v>
      </c>
    </row>
    <row r="6042" spans="2:3" x14ac:dyDescent="0.2">
      <c r="B6042" s="5">
        <v>46029</v>
      </c>
      <c r="C6042">
        <v>454.95</v>
      </c>
    </row>
    <row r="6043" spans="2:3" x14ac:dyDescent="0.2">
      <c r="B6043" s="5">
        <v>46029</v>
      </c>
      <c r="C6043">
        <v>376.35</v>
      </c>
    </row>
    <row r="6044" spans="2:3" x14ac:dyDescent="0.2">
      <c r="B6044" s="5">
        <v>46029</v>
      </c>
      <c r="C6044">
        <v>454.95</v>
      </c>
    </row>
    <row r="6045" spans="2:3" x14ac:dyDescent="0.2">
      <c r="B6045" s="5">
        <v>46029</v>
      </c>
      <c r="C6045">
        <v>162.66</v>
      </c>
    </row>
    <row r="6046" spans="2:3" x14ac:dyDescent="0.2">
      <c r="B6046" s="5">
        <v>46029</v>
      </c>
      <c r="C6046">
        <v>297</v>
      </c>
    </row>
    <row r="6047" spans="2:3" x14ac:dyDescent="0.2">
      <c r="B6047" s="5">
        <v>46029</v>
      </c>
      <c r="C6047">
        <v>300</v>
      </c>
    </row>
    <row r="6048" spans="2:3" x14ac:dyDescent="0.2">
      <c r="B6048" s="5">
        <v>46029</v>
      </c>
      <c r="C6048">
        <v>356</v>
      </c>
    </row>
    <row r="6049" spans="2:3" x14ac:dyDescent="0.2">
      <c r="B6049" s="5">
        <v>46030</v>
      </c>
      <c r="C6049">
        <v>180</v>
      </c>
    </row>
    <row r="6050" spans="2:3" x14ac:dyDescent="0.2">
      <c r="B6050" s="5">
        <v>46030</v>
      </c>
      <c r="C6050">
        <v>160.47</v>
      </c>
    </row>
    <row r="6051" spans="2:3" x14ac:dyDescent="0.2">
      <c r="B6051" s="5">
        <v>46030</v>
      </c>
      <c r="C6051">
        <v>263.73</v>
      </c>
    </row>
    <row r="6052" spans="2:3" x14ac:dyDescent="0.2">
      <c r="B6052" s="5">
        <v>46030</v>
      </c>
      <c r="C6052">
        <v>483.05</v>
      </c>
    </row>
    <row r="6053" spans="2:3" x14ac:dyDescent="0.2">
      <c r="B6053" s="5">
        <v>46030</v>
      </c>
      <c r="C6053">
        <v>192</v>
      </c>
    </row>
    <row r="6054" spans="2:3" x14ac:dyDescent="0.2">
      <c r="B6054" s="5">
        <v>46030</v>
      </c>
      <c r="C6054">
        <v>160.47</v>
      </c>
    </row>
    <row r="6055" spans="2:3" x14ac:dyDescent="0.2">
      <c r="B6055" s="5">
        <v>46030</v>
      </c>
      <c r="C6055">
        <v>230</v>
      </c>
    </row>
    <row r="6056" spans="2:3" x14ac:dyDescent="0.2">
      <c r="B6056" s="5">
        <v>46030</v>
      </c>
      <c r="C6056">
        <v>160.47</v>
      </c>
    </row>
    <row r="6057" spans="2:3" x14ac:dyDescent="0.2">
      <c r="B6057" s="5">
        <v>46030</v>
      </c>
      <c r="C6057">
        <v>160.47</v>
      </c>
    </row>
    <row r="6058" spans="2:3" x14ac:dyDescent="0.2">
      <c r="B6058" s="5">
        <v>46030</v>
      </c>
      <c r="C6058">
        <v>314</v>
      </c>
    </row>
    <row r="6059" spans="2:3" x14ac:dyDescent="0.2">
      <c r="B6059" s="5">
        <v>46030</v>
      </c>
      <c r="C6059">
        <v>212</v>
      </c>
    </row>
    <row r="6060" spans="2:3" x14ac:dyDescent="0.2">
      <c r="B6060" s="5">
        <v>46030</v>
      </c>
      <c r="C6060">
        <v>273</v>
      </c>
    </row>
    <row r="6061" spans="2:3" x14ac:dyDescent="0.2">
      <c r="B6061" s="5">
        <v>46030</v>
      </c>
      <c r="C6061">
        <v>160</v>
      </c>
    </row>
    <row r="6062" spans="2:3" x14ac:dyDescent="0.2">
      <c r="B6062" s="5">
        <v>46030</v>
      </c>
      <c r="C6062">
        <v>180</v>
      </c>
    </row>
    <row r="6063" spans="2:3" x14ac:dyDescent="0.2">
      <c r="B6063" s="5">
        <v>46030</v>
      </c>
      <c r="C6063">
        <v>288.60000000000002</v>
      </c>
    </row>
    <row r="6064" spans="2:3" x14ac:dyDescent="0.2">
      <c r="B6064" s="5">
        <v>46030</v>
      </c>
      <c r="C6064">
        <v>153.47</v>
      </c>
    </row>
    <row r="6065" spans="2:3" x14ac:dyDescent="0.2">
      <c r="B6065" s="5">
        <v>46030</v>
      </c>
      <c r="C6065">
        <v>186.02</v>
      </c>
    </row>
    <row r="6066" spans="2:3" x14ac:dyDescent="0.2">
      <c r="B6066" s="5">
        <v>46030</v>
      </c>
      <c r="C6066">
        <v>230</v>
      </c>
    </row>
    <row r="6067" spans="2:3" x14ac:dyDescent="0.2">
      <c r="B6067" s="5">
        <v>46030</v>
      </c>
      <c r="C6067">
        <v>144.30000000000001</v>
      </c>
    </row>
    <row r="6068" spans="2:3" x14ac:dyDescent="0.2">
      <c r="B6068" s="5">
        <v>46030</v>
      </c>
      <c r="C6068">
        <v>380</v>
      </c>
    </row>
    <row r="6069" spans="2:3" x14ac:dyDescent="0.2">
      <c r="B6069" s="5">
        <v>46030</v>
      </c>
      <c r="C6069">
        <v>204.59</v>
      </c>
    </row>
    <row r="6070" spans="2:3" x14ac:dyDescent="0.2">
      <c r="B6070" s="5">
        <v>46030</v>
      </c>
      <c r="C6070">
        <v>233.85</v>
      </c>
    </row>
    <row r="6071" spans="2:3" x14ac:dyDescent="0.2">
      <c r="B6071" s="5">
        <v>46030</v>
      </c>
      <c r="C6071">
        <v>205.15</v>
      </c>
    </row>
    <row r="6072" spans="2:3" x14ac:dyDescent="0.2">
      <c r="B6072" s="5">
        <v>46030</v>
      </c>
      <c r="C6072">
        <v>180</v>
      </c>
    </row>
    <row r="6073" spans="2:3" x14ac:dyDescent="0.2">
      <c r="B6073" s="5">
        <v>46030</v>
      </c>
      <c r="C6073">
        <v>288.79000000000002</v>
      </c>
    </row>
    <row r="6074" spans="2:3" x14ac:dyDescent="0.2">
      <c r="B6074" s="5">
        <v>46030</v>
      </c>
      <c r="C6074">
        <v>250</v>
      </c>
    </row>
    <row r="6075" spans="2:3" x14ac:dyDescent="0.2">
      <c r="B6075" s="5">
        <v>46030</v>
      </c>
      <c r="C6075">
        <v>559.94000000000005</v>
      </c>
    </row>
    <row r="6076" spans="2:3" x14ac:dyDescent="0.2">
      <c r="B6076" s="5">
        <v>46031</v>
      </c>
      <c r="C6076">
        <v>300</v>
      </c>
    </row>
    <row r="6077" spans="2:3" x14ac:dyDescent="0.2">
      <c r="B6077" s="5">
        <v>46031</v>
      </c>
      <c r="C6077">
        <v>160.47</v>
      </c>
    </row>
    <row r="6078" spans="2:3" x14ac:dyDescent="0.2">
      <c r="B6078" s="5">
        <v>46031</v>
      </c>
      <c r="C6078">
        <v>318</v>
      </c>
    </row>
    <row r="6079" spans="2:3" x14ac:dyDescent="0.2">
      <c r="B6079" s="5">
        <v>46031</v>
      </c>
      <c r="C6079">
        <v>264</v>
      </c>
    </row>
    <row r="6080" spans="2:3" x14ac:dyDescent="0.2">
      <c r="B6080" s="5">
        <v>46031</v>
      </c>
      <c r="C6080">
        <v>435</v>
      </c>
    </row>
    <row r="6081" spans="2:3" x14ac:dyDescent="0.2">
      <c r="B6081" s="5">
        <v>46031</v>
      </c>
      <c r="C6081">
        <v>258</v>
      </c>
    </row>
    <row r="6082" spans="2:3" x14ac:dyDescent="0.2">
      <c r="B6082" s="5">
        <v>46031</v>
      </c>
      <c r="C6082">
        <v>474.9</v>
      </c>
    </row>
    <row r="6083" spans="2:3" x14ac:dyDescent="0.2">
      <c r="B6083" s="5">
        <v>46031</v>
      </c>
      <c r="C6083">
        <v>160.47</v>
      </c>
    </row>
    <row r="6084" spans="2:3" x14ac:dyDescent="0.2">
      <c r="B6084" s="5">
        <v>46031</v>
      </c>
      <c r="C6084">
        <v>283.33</v>
      </c>
    </row>
    <row r="6085" spans="2:3" x14ac:dyDescent="0.2">
      <c r="B6085" s="5">
        <v>46031</v>
      </c>
      <c r="C6085">
        <v>226.54</v>
      </c>
    </row>
    <row r="6086" spans="2:3" x14ac:dyDescent="0.2">
      <c r="B6086" s="5">
        <v>46031</v>
      </c>
      <c r="C6086">
        <v>300</v>
      </c>
    </row>
    <row r="6087" spans="2:3" x14ac:dyDescent="0.2">
      <c r="B6087" s="5">
        <v>46031</v>
      </c>
      <c r="C6087">
        <v>320</v>
      </c>
    </row>
    <row r="6088" spans="2:3" x14ac:dyDescent="0.2">
      <c r="B6088" s="5">
        <v>46031</v>
      </c>
      <c r="C6088">
        <v>392.48</v>
      </c>
    </row>
    <row r="6089" spans="2:3" x14ac:dyDescent="0.2">
      <c r="B6089" s="5">
        <v>46031</v>
      </c>
      <c r="C6089">
        <v>180</v>
      </c>
    </row>
    <row r="6090" spans="2:3" x14ac:dyDescent="0.2">
      <c r="B6090" s="5">
        <v>46031</v>
      </c>
      <c r="C6090">
        <v>180</v>
      </c>
    </row>
    <row r="6091" spans="2:3" x14ac:dyDescent="0.2">
      <c r="B6091" s="5">
        <v>46031</v>
      </c>
      <c r="C6091">
        <v>160</v>
      </c>
    </row>
    <row r="6092" spans="2:3" x14ac:dyDescent="0.2">
      <c r="B6092" s="5">
        <v>46031</v>
      </c>
      <c r="C6092">
        <v>386</v>
      </c>
    </row>
    <row r="6093" spans="2:3" x14ac:dyDescent="0.2">
      <c r="B6093" s="5">
        <v>46031</v>
      </c>
      <c r="C6093">
        <v>230</v>
      </c>
    </row>
    <row r="6094" spans="2:3" x14ac:dyDescent="0.2">
      <c r="B6094" s="5">
        <v>46031</v>
      </c>
      <c r="C6094">
        <v>194</v>
      </c>
    </row>
    <row r="6095" spans="2:3" x14ac:dyDescent="0.2">
      <c r="B6095" s="5">
        <v>46031</v>
      </c>
      <c r="C6095">
        <v>192</v>
      </c>
    </row>
    <row r="6096" spans="2:3" x14ac:dyDescent="0.2">
      <c r="B6096" s="5">
        <v>46031</v>
      </c>
      <c r="C6096">
        <v>180</v>
      </c>
    </row>
    <row r="6097" spans="2:3" x14ac:dyDescent="0.2">
      <c r="B6097" s="5">
        <v>46031</v>
      </c>
      <c r="C6097">
        <v>193</v>
      </c>
    </row>
    <row r="6098" spans="2:3" x14ac:dyDescent="0.2">
      <c r="B6098" s="5">
        <v>46031</v>
      </c>
      <c r="C6098">
        <v>289</v>
      </c>
    </row>
    <row r="6099" spans="2:3" x14ac:dyDescent="0.2">
      <c r="B6099" s="5">
        <v>46031</v>
      </c>
      <c r="C6099">
        <v>395.31</v>
      </c>
    </row>
    <row r="6100" spans="2:3" x14ac:dyDescent="0.2">
      <c r="B6100" s="5">
        <v>46031</v>
      </c>
      <c r="C6100">
        <v>369.17</v>
      </c>
    </row>
    <row r="6101" spans="2:3" x14ac:dyDescent="0.2">
      <c r="B6101" s="5">
        <v>46032</v>
      </c>
      <c r="C6101">
        <v>479</v>
      </c>
    </row>
    <row r="6102" spans="2:3" x14ac:dyDescent="0.2">
      <c r="B6102" s="5">
        <v>46032</v>
      </c>
      <c r="C6102">
        <v>180</v>
      </c>
    </row>
    <row r="6103" spans="2:3" x14ac:dyDescent="0.2">
      <c r="B6103" s="5">
        <v>46032</v>
      </c>
      <c r="C6103">
        <v>219.23</v>
      </c>
    </row>
    <row r="6104" spans="2:3" x14ac:dyDescent="0.2">
      <c r="B6104" s="5">
        <v>46032</v>
      </c>
      <c r="C6104">
        <v>221.98</v>
      </c>
    </row>
    <row r="6105" spans="2:3" x14ac:dyDescent="0.2">
      <c r="B6105" s="5">
        <v>46032</v>
      </c>
      <c r="C6105">
        <v>192</v>
      </c>
    </row>
    <row r="6106" spans="2:3" x14ac:dyDescent="0.2">
      <c r="B6106" s="5">
        <v>46032</v>
      </c>
      <c r="C6106">
        <v>320</v>
      </c>
    </row>
    <row r="6107" spans="2:3" x14ac:dyDescent="0.2">
      <c r="B6107" s="5">
        <v>46032</v>
      </c>
      <c r="C6107">
        <v>320</v>
      </c>
    </row>
    <row r="6108" spans="2:3" x14ac:dyDescent="0.2">
      <c r="B6108" s="5">
        <v>46032</v>
      </c>
      <c r="C6108">
        <v>375</v>
      </c>
    </row>
    <row r="6109" spans="2:3" x14ac:dyDescent="0.2">
      <c r="B6109" s="5">
        <v>46032</v>
      </c>
      <c r="C6109">
        <v>518</v>
      </c>
    </row>
    <row r="6110" spans="2:3" x14ac:dyDescent="0.2">
      <c r="B6110" s="5">
        <v>46032</v>
      </c>
      <c r="C6110">
        <v>249</v>
      </c>
    </row>
    <row r="6111" spans="2:3" x14ac:dyDescent="0.2">
      <c r="B6111" s="5">
        <v>46032</v>
      </c>
      <c r="C6111">
        <v>283.33</v>
      </c>
    </row>
    <row r="6112" spans="2:3" x14ac:dyDescent="0.2">
      <c r="B6112" s="5">
        <v>46032</v>
      </c>
      <c r="C6112">
        <v>273</v>
      </c>
    </row>
    <row r="6113" spans="2:3" x14ac:dyDescent="0.2">
      <c r="B6113" s="5">
        <v>46032</v>
      </c>
      <c r="C6113">
        <v>160</v>
      </c>
    </row>
    <row r="6114" spans="2:3" x14ac:dyDescent="0.2">
      <c r="B6114" s="5">
        <v>46032</v>
      </c>
      <c r="C6114">
        <v>291</v>
      </c>
    </row>
    <row r="6115" spans="2:3" x14ac:dyDescent="0.2">
      <c r="B6115" s="5">
        <v>46032</v>
      </c>
      <c r="C6115">
        <v>690</v>
      </c>
    </row>
    <row r="6116" spans="2:3" x14ac:dyDescent="0.2">
      <c r="B6116" s="5">
        <v>46032</v>
      </c>
      <c r="C6116">
        <v>164</v>
      </c>
    </row>
    <row r="6117" spans="2:3" x14ac:dyDescent="0.2">
      <c r="B6117" s="5">
        <v>46032</v>
      </c>
      <c r="C6117">
        <v>160.47</v>
      </c>
    </row>
    <row r="6118" spans="2:3" x14ac:dyDescent="0.2">
      <c r="B6118" s="5">
        <v>46032</v>
      </c>
      <c r="C6118">
        <v>134.4</v>
      </c>
    </row>
    <row r="6119" spans="2:3" x14ac:dyDescent="0.2">
      <c r="B6119" s="5">
        <v>46032</v>
      </c>
      <c r="C6119">
        <v>230</v>
      </c>
    </row>
    <row r="6120" spans="2:3" x14ac:dyDescent="0.2">
      <c r="B6120" s="5">
        <v>46032</v>
      </c>
      <c r="C6120">
        <v>282.83999999999997</v>
      </c>
    </row>
    <row r="6121" spans="2:3" x14ac:dyDescent="0.2">
      <c r="B6121" s="5">
        <v>46032</v>
      </c>
      <c r="C6121">
        <v>258</v>
      </c>
    </row>
    <row r="6122" spans="2:3" x14ac:dyDescent="0.2">
      <c r="B6122" s="5">
        <v>46032</v>
      </c>
      <c r="C6122">
        <v>134</v>
      </c>
    </row>
    <row r="6123" spans="2:3" x14ac:dyDescent="0.2">
      <c r="B6123" s="5">
        <v>46032</v>
      </c>
      <c r="C6123">
        <v>292</v>
      </c>
    </row>
    <row r="6124" spans="2:3" x14ac:dyDescent="0.2">
      <c r="B6124" s="5">
        <v>46032</v>
      </c>
      <c r="C6124">
        <v>171.16</v>
      </c>
    </row>
    <row r="6125" spans="2:3" x14ac:dyDescent="0.2">
      <c r="B6125" s="5">
        <v>46032</v>
      </c>
      <c r="C6125">
        <v>530</v>
      </c>
    </row>
    <row r="6126" spans="2:3" x14ac:dyDescent="0.2">
      <c r="B6126" s="5">
        <v>46032</v>
      </c>
      <c r="C6126">
        <v>194</v>
      </c>
    </row>
    <row r="6127" spans="2:3" x14ac:dyDescent="0.2">
      <c r="B6127" s="5">
        <v>46032</v>
      </c>
      <c r="C6127">
        <v>249.85</v>
      </c>
    </row>
    <row r="6128" spans="2:3" x14ac:dyDescent="0.2">
      <c r="B6128" s="5">
        <v>46032</v>
      </c>
      <c r="C6128">
        <v>254.08</v>
      </c>
    </row>
    <row r="6129" spans="2:3" x14ac:dyDescent="0.2">
      <c r="B6129" s="5">
        <v>46032</v>
      </c>
      <c r="C6129">
        <v>485.91</v>
      </c>
    </row>
    <row r="6130" spans="2:3" x14ac:dyDescent="0.2">
      <c r="B6130" s="5">
        <v>46032</v>
      </c>
      <c r="C6130">
        <v>484.9</v>
      </c>
    </row>
    <row r="6131" spans="2:3" x14ac:dyDescent="0.2">
      <c r="B6131" s="5">
        <v>46032</v>
      </c>
      <c r="C6131">
        <v>194.64</v>
      </c>
    </row>
    <row r="6132" spans="2:3" x14ac:dyDescent="0.2">
      <c r="B6132" s="5">
        <v>46032</v>
      </c>
      <c r="C6132">
        <v>438.02</v>
      </c>
    </row>
    <row r="6133" spans="2:3" x14ac:dyDescent="0.2">
      <c r="B6133" s="5">
        <v>46033</v>
      </c>
      <c r="C6133">
        <v>486</v>
      </c>
    </row>
    <row r="6134" spans="2:3" x14ac:dyDescent="0.2">
      <c r="B6134" s="5">
        <v>46033</v>
      </c>
      <c r="C6134">
        <v>219.23</v>
      </c>
    </row>
    <row r="6135" spans="2:3" x14ac:dyDescent="0.2">
      <c r="B6135" s="5">
        <v>46033</v>
      </c>
      <c r="C6135">
        <v>160.47</v>
      </c>
    </row>
    <row r="6136" spans="2:3" x14ac:dyDescent="0.2">
      <c r="B6136" s="5">
        <v>46033</v>
      </c>
      <c r="C6136">
        <v>192</v>
      </c>
    </row>
    <row r="6137" spans="2:3" x14ac:dyDescent="0.2">
      <c r="B6137" s="5">
        <v>46033</v>
      </c>
      <c r="C6137">
        <v>241</v>
      </c>
    </row>
    <row r="6138" spans="2:3" x14ac:dyDescent="0.2">
      <c r="B6138" s="5">
        <v>46033</v>
      </c>
      <c r="C6138">
        <v>264</v>
      </c>
    </row>
    <row r="6139" spans="2:3" x14ac:dyDescent="0.2">
      <c r="B6139" s="5">
        <v>46033</v>
      </c>
      <c r="C6139">
        <v>294</v>
      </c>
    </row>
    <row r="6140" spans="2:3" x14ac:dyDescent="0.2">
      <c r="B6140" s="5">
        <v>46033</v>
      </c>
      <c r="C6140">
        <v>280</v>
      </c>
    </row>
    <row r="6141" spans="2:3" x14ac:dyDescent="0.2">
      <c r="B6141" s="5">
        <v>46033</v>
      </c>
      <c r="C6141">
        <v>161</v>
      </c>
    </row>
    <row r="6142" spans="2:3" x14ac:dyDescent="0.2">
      <c r="B6142" s="5">
        <v>46033</v>
      </c>
      <c r="C6142">
        <v>248</v>
      </c>
    </row>
    <row r="6143" spans="2:3" x14ac:dyDescent="0.2">
      <c r="B6143" s="5">
        <v>46033</v>
      </c>
      <c r="C6143">
        <v>320</v>
      </c>
    </row>
    <row r="6144" spans="2:3" x14ac:dyDescent="0.2">
      <c r="B6144" s="5">
        <v>46033</v>
      </c>
      <c r="C6144">
        <v>279</v>
      </c>
    </row>
    <row r="6145" spans="2:3" x14ac:dyDescent="0.2">
      <c r="B6145" s="5">
        <v>46033</v>
      </c>
      <c r="C6145">
        <v>354.42</v>
      </c>
    </row>
    <row r="6146" spans="2:3" x14ac:dyDescent="0.2">
      <c r="B6146" s="5">
        <v>46033</v>
      </c>
      <c r="C6146">
        <v>160.47</v>
      </c>
    </row>
    <row r="6147" spans="2:3" x14ac:dyDescent="0.2">
      <c r="B6147" s="5">
        <v>46033</v>
      </c>
      <c r="C6147">
        <v>240</v>
      </c>
    </row>
    <row r="6148" spans="2:3" x14ac:dyDescent="0.2">
      <c r="B6148" s="5">
        <v>46033</v>
      </c>
      <c r="C6148">
        <v>240</v>
      </c>
    </row>
    <row r="6149" spans="2:3" x14ac:dyDescent="0.2">
      <c r="B6149" s="5">
        <v>46033</v>
      </c>
      <c r="C6149">
        <v>347.87</v>
      </c>
    </row>
    <row r="6150" spans="2:3" x14ac:dyDescent="0.2">
      <c r="B6150" s="5">
        <v>46033</v>
      </c>
      <c r="C6150">
        <v>302.22000000000003</v>
      </c>
    </row>
    <row r="6151" spans="2:3" x14ac:dyDescent="0.2">
      <c r="B6151" s="5">
        <v>46033</v>
      </c>
      <c r="C6151">
        <v>228</v>
      </c>
    </row>
    <row r="6152" spans="2:3" x14ac:dyDescent="0.2">
      <c r="B6152" s="5">
        <v>46033</v>
      </c>
      <c r="C6152">
        <v>230</v>
      </c>
    </row>
    <row r="6153" spans="2:3" x14ac:dyDescent="0.2">
      <c r="B6153" s="5">
        <v>46033</v>
      </c>
      <c r="C6153">
        <v>180</v>
      </c>
    </row>
    <row r="6154" spans="2:3" x14ac:dyDescent="0.2">
      <c r="B6154" s="5">
        <v>46033</v>
      </c>
      <c r="C6154">
        <v>161</v>
      </c>
    </row>
    <row r="6155" spans="2:3" x14ac:dyDescent="0.2">
      <c r="B6155" s="5">
        <v>46033</v>
      </c>
      <c r="C6155">
        <v>280</v>
      </c>
    </row>
    <row r="6156" spans="2:3" x14ac:dyDescent="0.2">
      <c r="B6156" s="5">
        <v>46033</v>
      </c>
      <c r="C6156">
        <v>319</v>
      </c>
    </row>
    <row r="6157" spans="2:3" x14ac:dyDescent="0.2">
      <c r="B6157" s="5">
        <v>46033</v>
      </c>
      <c r="C6157">
        <v>219.23</v>
      </c>
    </row>
    <row r="6158" spans="2:3" x14ac:dyDescent="0.2">
      <c r="B6158" s="5">
        <v>46033</v>
      </c>
      <c r="C6158">
        <v>676.86</v>
      </c>
    </row>
    <row r="6159" spans="2:3" x14ac:dyDescent="0.2">
      <c r="B6159" s="5">
        <v>46033</v>
      </c>
      <c r="C6159">
        <v>192</v>
      </c>
    </row>
    <row r="6160" spans="2:3" x14ac:dyDescent="0.2">
      <c r="B6160" s="5">
        <v>46033</v>
      </c>
      <c r="C6160">
        <v>288.79000000000002</v>
      </c>
    </row>
    <row r="6161" spans="2:3" x14ac:dyDescent="0.2">
      <c r="B6161" s="5">
        <v>46033</v>
      </c>
      <c r="C6161">
        <v>578</v>
      </c>
    </row>
    <row r="6162" spans="2:3" x14ac:dyDescent="0.2">
      <c r="B6162" s="5">
        <v>46033</v>
      </c>
      <c r="C6162">
        <v>182</v>
      </c>
    </row>
    <row r="6163" spans="2:3" x14ac:dyDescent="0.2">
      <c r="B6163" s="5">
        <v>46033</v>
      </c>
      <c r="C6163">
        <v>205</v>
      </c>
    </row>
    <row r="6164" spans="2:3" x14ac:dyDescent="0.2">
      <c r="B6164" s="5">
        <v>46033</v>
      </c>
      <c r="C6164">
        <v>288.79000000000002</v>
      </c>
    </row>
    <row r="6165" spans="2:3" x14ac:dyDescent="0.2">
      <c r="B6165" s="5">
        <v>46033</v>
      </c>
      <c r="C6165">
        <v>216</v>
      </c>
    </row>
    <row r="6166" spans="2:3" x14ac:dyDescent="0.2">
      <c r="B6166" s="5">
        <v>46033</v>
      </c>
      <c r="C6166">
        <v>228</v>
      </c>
    </row>
    <row r="6167" spans="2:3" x14ac:dyDescent="0.2">
      <c r="B6167" s="5">
        <v>46033</v>
      </c>
      <c r="C6167">
        <v>600</v>
      </c>
    </row>
    <row r="6168" spans="2:3" x14ac:dyDescent="0.2">
      <c r="B6168" s="5">
        <v>46034</v>
      </c>
      <c r="C6168">
        <v>0</v>
      </c>
    </row>
    <row r="6169" spans="2:3" x14ac:dyDescent="0.2">
      <c r="B6169" s="5">
        <v>46034</v>
      </c>
      <c r="C6169">
        <v>279.89999999999998</v>
      </c>
    </row>
    <row r="6170" spans="2:3" x14ac:dyDescent="0.2">
      <c r="B6170" s="5">
        <v>46034</v>
      </c>
      <c r="C6170">
        <v>239</v>
      </c>
    </row>
    <row r="6171" spans="2:3" x14ac:dyDescent="0.2">
      <c r="B6171" s="5">
        <v>46034</v>
      </c>
      <c r="C6171">
        <v>309</v>
      </c>
    </row>
    <row r="6172" spans="2:3" x14ac:dyDescent="0.2">
      <c r="B6172" s="5">
        <v>46034</v>
      </c>
      <c r="C6172">
        <v>302.22000000000003</v>
      </c>
    </row>
    <row r="6173" spans="2:3" x14ac:dyDescent="0.2">
      <c r="B6173" s="5">
        <v>46034</v>
      </c>
      <c r="C6173">
        <v>347.87</v>
      </c>
    </row>
    <row r="6174" spans="2:3" x14ac:dyDescent="0.2">
      <c r="B6174" s="5">
        <v>46034</v>
      </c>
      <c r="C6174">
        <v>302.22000000000003</v>
      </c>
    </row>
    <row r="6175" spans="2:3" x14ac:dyDescent="0.2">
      <c r="B6175" s="5">
        <v>46034</v>
      </c>
      <c r="C6175">
        <v>209</v>
      </c>
    </row>
    <row r="6176" spans="2:3" x14ac:dyDescent="0.2">
      <c r="B6176" s="5">
        <v>46034</v>
      </c>
      <c r="C6176">
        <v>160</v>
      </c>
    </row>
    <row r="6177" spans="2:3" x14ac:dyDescent="0.2">
      <c r="B6177" s="5">
        <v>46034</v>
      </c>
      <c r="C6177">
        <v>258</v>
      </c>
    </row>
    <row r="6178" spans="2:3" x14ac:dyDescent="0.2">
      <c r="B6178" s="5">
        <v>46034</v>
      </c>
      <c r="C6178">
        <v>314</v>
      </c>
    </row>
    <row r="6179" spans="2:3" x14ac:dyDescent="0.2">
      <c r="B6179" s="5">
        <v>46034</v>
      </c>
      <c r="C6179">
        <v>230</v>
      </c>
    </row>
    <row r="6180" spans="2:3" x14ac:dyDescent="0.2">
      <c r="B6180" s="5">
        <v>46034</v>
      </c>
      <c r="C6180">
        <v>314.25</v>
      </c>
    </row>
    <row r="6181" spans="2:3" x14ac:dyDescent="0.2">
      <c r="B6181" s="5">
        <v>46034</v>
      </c>
      <c r="C6181">
        <v>255</v>
      </c>
    </row>
    <row r="6182" spans="2:3" x14ac:dyDescent="0.2">
      <c r="B6182" s="5">
        <v>46034</v>
      </c>
      <c r="C6182">
        <v>233.85</v>
      </c>
    </row>
    <row r="6183" spans="2:3" x14ac:dyDescent="0.2">
      <c r="B6183" s="5">
        <v>46034</v>
      </c>
      <c r="C6183">
        <v>230</v>
      </c>
    </row>
    <row r="6184" spans="2:3" x14ac:dyDescent="0.2">
      <c r="B6184" s="5">
        <v>46034</v>
      </c>
      <c r="C6184">
        <v>178.16</v>
      </c>
    </row>
    <row r="6185" spans="2:3" x14ac:dyDescent="0.2">
      <c r="B6185" s="5">
        <v>46034</v>
      </c>
      <c r="C6185">
        <v>192</v>
      </c>
    </row>
    <row r="6186" spans="2:3" x14ac:dyDescent="0.2">
      <c r="B6186" s="5">
        <v>46034</v>
      </c>
      <c r="C6186">
        <v>300</v>
      </c>
    </row>
    <row r="6187" spans="2:3" x14ac:dyDescent="0.2">
      <c r="B6187" s="5">
        <v>46034</v>
      </c>
      <c r="C6187">
        <v>320</v>
      </c>
    </row>
    <row r="6188" spans="2:3" x14ac:dyDescent="0.2">
      <c r="B6188" s="5">
        <v>46034</v>
      </c>
      <c r="C6188">
        <v>147</v>
      </c>
    </row>
    <row r="6189" spans="2:3" x14ac:dyDescent="0.2">
      <c r="B6189" s="5">
        <v>46034</v>
      </c>
      <c r="C6189">
        <v>228.29</v>
      </c>
    </row>
    <row r="6190" spans="2:3" x14ac:dyDescent="0.2">
      <c r="B6190" s="5">
        <v>46034</v>
      </c>
      <c r="C6190">
        <v>198</v>
      </c>
    </row>
    <row r="6191" spans="2:3" x14ac:dyDescent="0.2">
      <c r="B6191" s="5">
        <v>46034</v>
      </c>
      <c r="C6191">
        <v>320</v>
      </c>
    </row>
    <row r="6192" spans="2:3" x14ac:dyDescent="0.2">
      <c r="B6192" s="5">
        <v>46034</v>
      </c>
      <c r="C6192">
        <v>320</v>
      </c>
    </row>
    <row r="6193" spans="2:3" x14ac:dyDescent="0.2">
      <c r="B6193" s="5">
        <v>46034</v>
      </c>
      <c r="C6193">
        <v>255</v>
      </c>
    </row>
    <row r="6194" spans="2:3" x14ac:dyDescent="0.2">
      <c r="B6194" s="5">
        <v>46034</v>
      </c>
      <c r="C6194">
        <v>514</v>
      </c>
    </row>
    <row r="6195" spans="2:3" x14ac:dyDescent="0.2">
      <c r="B6195" s="5">
        <v>46034</v>
      </c>
      <c r="C6195">
        <v>410</v>
      </c>
    </row>
    <row r="6196" spans="2:3" x14ac:dyDescent="0.2">
      <c r="B6196" s="5">
        <v>46034</v>
      </c>
      <c r="C6196">
        <v>183</v>
      </c>
    </row>
    <row r="6197" spans="2:3" x14ac:dyDescent="0.2">
      <c r="B6197" s="5">
        <v>46034</v>
      </c>
      <c r="C6197">
        <v>192.51</v>
      </c>
    </row>
    <row r="6198" spans="2:3" x14ac:dyDescent="0.2">
      <c r="B6198" s="5">
        <v>46034</v>
      </c>
      <c r="C6198">
        <v>300</v>
      </c>
    </row>
    <row r="6199" spans="2:3" x14ac:dyDescent="0.2">
      <c r="B6199" s="5">
        <v>46034</v>
      </c>
      <c r="C6199">
        <v>270</v>
      </c>
    </row>
    <row r="6200" spans="2:3" x14ac:dyDescent="0.2">
      <c r="B6200" s="5">
        <v>46034</v>
      </c>
      <c r="C6200">
        <v>394.7</v>
      </c>
    </row>
    <row r="6201" spans="2:3" x14ac:dyDescent="0.2">
      <c r="B6201" s="5">
        <v>46034</v>
      </c>
      <c r="C6201">
        <v>340</v>
      </c>
    </row>
    <row r="6202" spans="2:3" x14ac:dyDescent="0.2">
      <c r="B6202" s="5">
        <v>46034</v>
      </c>
      <c r="C6202">
        <v>361.67</v>
      </c>
    </row>
    <row r="6203" spans="2:3" x14ac:dyDescent="0.2">
      <c r="B6203" s="5">
        <v>46035</v>
      </c>
      <c r="C6203">
        <v>1249</v>
      </c>
    </row>
    <row r="6204" spans="2:3" x14ac:dyDescent="0.2">
      <c r="B6204" s="5">
        <v>46035</v>
      </c>
      <c r="C6204">
        <v>303.27</v>
      </c>
    </row>
    <row r="6205" spans="2:3" x14ac:dyDescent="0.2">
      <c r="B6205" s="5">
        <v>46035</v>
      </c>
      <c r="C6205">
        <v>300</v>
      </c>
    </row>
    <row r="6206" spans="2:3" x14ac:dyDescent="0.2">
      <c r="B6206" s="5">
        <v>46035</v>
      </c>
      <c r="C6206">
        <v>233</v>
      </c>
    </row>
    <row r="6207" spans="2:3" x14ac:dyDescent="0.2">
      <c r="B6207" s="5">
        <v>46035</v>
      </c>
      <c r="C6207">
        <v>300</v>
      </c>
    </row>
    <row r="6208" spans="2:3" x14ac:dyDescent="0.2">
      <c r="B6208" s="5">
        <v>46035</v>
      </c>
      <c r="C6208">
        <v>408</v>
      </c>
    </row>
    <row r="6209" spans="2:3" x14ac:dyDescent="0.2">
      <c r="B6209" s="5">
        <v>46035</v>
      </c>
      <c r="C6209">
        <v>160.26</v>
      </c>
    </row>
    <row r="6210" spans="2:3" x14ac:dyDescent="0.2">
      <c r="B6210" s="5">
        <v>46035</v>
      </c>
      <c r="C6210">
        <v>384</v>
      </c>
    </row>
    <row r="6211" spans="2:3" x14ac:dyDescent="0.2">
      <c r="B6211" s="5">
        <v>46035</v>
      </c>
      <c r="C6211">
        <v>160.47</v>
      </c>
    </row>
    <row r="6212" spans="2:3" x14ac:dyDescent="0.2">
      <c r="B6212" s="5">
        <v>46035</v>
      </c>
      <c r="C6212">
        <v>320</v>
      </c>
    </row>
    <row r="6213" spans="2:3" x14ac:dyDescent="0.2">
      <c r="B6213" s="5">
        <v>46035</v>
      </c>
      <c r="C6213">
        <v>160</v>
      </c>
    </row>
    <row r="6214" spans="2:3" x14ac:dyDescent="0.2">
      <c r="B6214" s="5">
        <v>46035</v>
      </c>
      <c r="C6214">
        <v>314.23</v>
      </c>
    </row>
    <row r="6215" spans="2:3" x14ac:dyDescent="0.2">
      <c r="B6215" s="5">
        <v>46035</v>
      </c>
      <c r="C6215">
        <v>227</v>
      </c>
    </row>
    <row r="6216" spans="2:3" x14ac:dyDescent="0.2">
      <c r="B6216" s="5">
        <v>46035</v>
      </c>
      <c r="C6216">
        <v>227</v>
      </c>
    </row>
    <row r="6217" spans="2:3" x14ac:dyDescent="0.2">
      <c r="B6217" s="5">
        <v>46035</v>
      </c>
      <c r="C6217">
        <v>180</v>
      </c>
    </row>
    <row r="6218" spans="2:3" x14ac:dyDescent="0.2">
      <c r="B6218" s="5">
        <v>46035</v>
      </c>
      <c r="C6218">
        <v>315</v>
      </c>
    </row>
    <row r="6219" spans="2:3" x14ac:dyDescent="0.2">
      <c r="B6219" s="5">
        <v>46035</v>
      </c>
      <c r="C6219">
        <v>230</v>
      </c>
    </row>
    <row r="6220" spans="2:3" x14ac:dyDescent="0.2">
      <c r="B6220" s="5">
        <v>46035</v>
      </c>
      <c r="C6220">
        <v>258</v>
      </c>
    </row>
    <row r="6221" spans="2:3" x14ac:dyDescent="0.2">
      <c r="B6221" s="5">
        <v>46035</v>
      </c>
      <c r="C6221">
        <v>255</v>
      </c>
    </row>
    <row r="6222" spans="2:3" x14ac:dyDescent="0.2">
      <c r="B6222" s="5">
        <v>46035</v>
      </c>
      <c r="C6222">
        <v>233.85</v>
      </c>
    </row>
    <row r="6223" spans="2:3" x14ac:dyDescent="0.2">
      <c r="B6223" s="5">
        <v>46035</v>
      </c>
      <c r="C6223">
        <v>376</v>
      </c>
    </row>
    <row r="6224" spans="2:3" x14ac:dyDescent="0.2">
      <c r="B6224" s="5">
        <v>46035</v>
      </c>
      <c r="C6224">
        <v>323.95</v>
      </c>
    </row>
    <row r="6225" spans="2:3" x14ac:dyDescent="0.2">
      <c r="B6225" s="5">
        <v>46036</v>
      </c>
      <c r="C6225">
        <v>599.97</v>
      </c>
    </row>
    <row r="6226" spans="2:3" x14ac:dyDescent="0.2">
      <c r="B6226" s="5">
        <v>46036</v>
      </c>
      <c r="C6226">
        <v>180</v>
      </c>
    </row>
    <row r="6227" spans="2:3" x14ac:dyDescent="0.2">
      <c r="B6227" s="5">
        <v>46036</v>
      </c>
      <c r="C6227">
        <v>384</v>
      </c>
    </row>
    <row r="6228" spans="2:3" x14ac:dyDescent="0.2">
      <c r="B6228" s="5">
        <v>46036</v>
      </c>
      <c r="C6228">
        <v>281</v>
      </c>
    </row>
    <row r="6229" spans="2:3" x14ac:dyDescent="0.2">
      <c r="B6229" s="5">
        <v>46036</v>
      </c>
      <c r="C6229">
        <v>192</v>
      </c>
    </row>
    <row r="6230" spans="2:3" x14ac:dyDescent="0.2">
      <c r="B6230" s="5">
        <v>46036</v>
      </c>
      <c r="C6230">
        <v>160.47</v>
      </c>
    </row>
    <row r="6231" spans="2:3" x14ac:dyDescent="0.2">
      <c r="B6231" s="5">
        <v>46036</v>
      </c>
      <c r="C6231">
        <v>375</v>
      </c>
    </row>
    <row r="6232" spans="2:3" x14ac:dyDescent="0.2">
      <c r="B6232" s="5">
        <v>46036</v>
      </c>
      <c r="C6232">
        <v>350.77</v>
      </c>
    </row>
    <row r="6233" spans="2:3" x14ac:dyDescent="0.2">
      <c r="B6233" s="5">
        <v>46036</v>
      </c>
      <c r="C6233">
        <v>208</v>
      </c>
    </row>
    <row r="6234" spans="2:3" x14ac:dyDescent="0.2">
      <c r="B6234" s="5">
        <v>46036</v>
      </c>
      <c r="C6234">
        <v>275.47000000000003</v>
      </c>
    </row>
    <row r="6235" spans="2:3" x14ac:dyDescent="0.2">
      <c r="B6235" s="5">
        <v>46036</v>
      </c>
      <c r="C6235">
        <v>217.4</v>
      </c>
    </row>
    <row r="6236" spans="2:3" x14ac:dyDescent="0.2">
      <c r="B6236" s="5">
        <v>46036</v>
      </c>
      <c r="C6236">
        <v>208</v>
      </c>
    </row>
    <row r="6237" spans="2:3" x14ac:dyDescent="0.2">
      <c r="B6237" s="5">
        <v>46036</v>
      </c>
      <c r="C6237">
        <v>161</v>
      </c>
    </row>
    <row r="6238" spans="2:3" x14ac:dyDescent="0.2">
      <c r="B6238" s="5">
        <v>46036</v>
      </c>
      <c r="C6238">
        <v>230</v>
      </c>
    </row>
    <row r="6239" spans="2:3" x14ac:dyDescent="0.2">
      <c r="B6239" s="5">
        <v>46036</v>
      </c>
      <c r="C6239">
        <v>209.2</v>
      </c>
    </row>
    <row r="6240" spans="2:3" x14ac:dyDescent="0.2">
      <c r="B6240" s="5">
        <v>46036</v>
      </c>
      <c r="C6240">
        <v>230</v>
      </c>
    </row>
    <row r="6241" spans="2:3" x14ac:dyDescent="0.2">
      <c r="B6241" s="5">
        <v>46036</v>
      </c>
      <c r="C6241">
        <v>160</v>
      </c>
    </row>
    <row r="6242" spans="2:3" x14ac:dyDescent="0.2">
      <c r="B6242" s="5">
        <v>46036</v>
      </c>
      <c r="C6242">
        <v>230</v>
      </c>
    </row>
    <row r="6243" spans="2:3" x14ac:dyDescent="0.2">
      <c r="B6243" s="5">
        <v>46036</v>
      </c>
      <c r="C6243">
        <v>192</v>
      </c>
    </row>
    <row r="6244" spans="2:3" x14ac:dyDescent="0.2">
      <c r="B6244" s="5">
        <v>46036</v>
      </c>
      <c r="C6244">
        <v>162.66</v>
      </c>
    </row>
    <row r="6245" spans="2:3" x14ac:dyDescent="0.2">
      <c r="B6245" s="5">
        <v>46037</v>
      </c>
      <c r="C6245">
        <v>0</v>
      </c>
    </row>
    <row r="6246" spans="2:3" x14ac:dyDescent="0.2">
      <c r="B6246" s="5">
        <v>46037</v>
      </c>
      <c r="C6246">
        <v>799</v>
      </c>
    </row>
    <row r="6247" spans="2:3" x14ac:dyDescent="0.2">
      <c r="B6247" s="5">
        <v>46037</v>
      </c>
      <c r="C6247">
        <v>356</v>
      </c>
    </row>
    <row r="6248" spans="2:3" x14ac:dyDescent="0.2">
      <c r="B6248" s="5">
        <v>46037</v>
      </c>
      <c r="C6248">
        <v>285</v>
      </c>
    </row>
    <row r="6249" spans="2:3" x14ac:dyDescent="0.2">
      <c r="B6249" s="5">
        <v>46037</v>
      </c>
      <c r="C6249">
        <v>294.95</v>
      </c>
    </row>
    <row r="6250" spans="2:3" x14ac:dyDescent="0.2">
      <c r="B6250" s="5">
        <v>46037</v>
      </c>
      <c r="C6250">
        <v>160.47</v>
      </c>
    </row>
    <row r="6251" spans="2:3" x14ac:dyDescent="0.2">
      <c r="B6251" s="5">
        <v>46037</v>
      </c>
      <c r="C6251">
        <v>263.73</v>
      </c>
    </row>
    <row r="6252" spans="2:3" x14ac:dyDescent="0.2">
      <c r="B6252" s="5">
        <v>46037</v>
      </c>
      <c r="C6252">
        <v>483</v>
      </c>
    </row>
    <row r="6253" spans="2:3" x14ac:dyDescent="0.2">
      <c r="B6253" s="5">
        <v>46037</v>
      </c>
      <c r="C6253">
        <v>249.03</v>
      </c>
    </row>
    <row r="6254" spans="2:3" x14ac:dyDescent="0.2">
      <c r="B6254" s="5">
        <v>46037</v>
      </c>
      <c r="C6254">
        <v>192</v>
      </c>
    </row>
    <row r="6255" spans="2:3" x14ac:dyDescent="0.2">
      <c r="B6255" s="5">
        <v>46037</v>
      </c>
      <c r="C6255">
        <v>248.06</v>
      </c>
    </row>
    <row r="6256" spans="2:3" x14ac:dyDescent="0.2">
      <c r="B6256" s="5">
        <v>46037</v>
      </c>
      <c r="C6256">
        <v>160.47</v>
      </c>
    </row>
    <row r="6257" spans="2:3" x14ac:dyDescent="0.2">
      <c r="B6257" s="5">
        <v>46037</v>
      </c>
      <c r="C6257">
        <v>230</v>
      </c>
    </row>
    <row r="6258" spans="2:3" x14ac:dyDescent="0.2">
      <c r="B6258" s="5">
        <v>46037</v>
      </c>
      <c r="C6258">
        <v>160.47</v>
      </c>
    </row>
    <row r="6259" spans="2:3" x14ac:dyDescent="0.2">
      <c r="B6259" s="5">
        <v>46037</v>
      </c>
      <c r="C6259">
        <v>160.47</v>
      </c>
    </row>
    <row r="6260" spans="2:3" x14ac:dyDescent="0.2">
      <c r="B6260" s="5">
        <v>46037</v>
      </c>
      <c r="C6260">
        <v>314</v>
      </c>
    </row>
    <row r="6261" spans="2:3" x14ac:dyDescent="0.2">
      <c r="B6261" s="5">
        <v>46037</v>
      </c>
      <c r="C6261">
        <v>273</v>
      </c>
    </row>
    <row r="6262" spans="2:3" x14ac:dyDescent="0.2">
      <c r="B6262" s="5">
        <v>46037</v>
      </c>
      <c r="C6262">
        <v>180</v>
      </c>
    </row>
    <row r="6263" spans="2:3" x14ac:dyDescent="0.2">
      <c r="B6263" s="5">
        <v>46037</v>
      </c>
      <c r="C6263">
        <v>288.60000000000002</v>
      </c>
    </row>
    <row r="6264" spans="2:3" x14ac:dyDescent="0.2">
      <c r="B6264" s="5">
        <v>46037</v>
      </c>
      <c r="C6264">
        <v>153.47</v>
      </c>
    </row>
    <row r="6265" spans="2:3" x14ac:dyDescent="0.2">
      <c r="B6265" s="5">
        <v>46037</v>
      </c>
      <c r="C6265">
        <v>186.02</v>
      </c>
    </row>
    <row r="6266" spans="2:3" x14ac:dyDescent="0.2">
      <c r="B6266" s="5">
        <v>46037</v>
      </c>
      <c r="C6266">
        <v>230</v>
      </c>
    </row>
    <row r="6267" spans="2:3" x14ac:dyDescent="0.2">
      <c r="B6267" s="5">
        <v>46037</v>
      </c>
      <c r="C6267">
        <v>316.27999999999997</v>
      </c>
    </row>
    <row r="6268" spans="2:3" x14ac:dyDescent="0.2">
      <c r="B6268" s="5">
        <v>46037</v>
      </c>
      <c r="C6268">
        <v>144.30000000000001</v>
      </c>
    </row>
    <row r="6269" spans="2:3" x14ac:dyDescent="0.2">
      <c r="B6269" s="5">
        <v>46037</v>
      </c>
      <c r="C6269">
        <v>380</v>
      </c>
    </row>
    <row r="6270" spans="2:3" x14ac:dyDescent="0.2">
      <c r="B6270" s="5">
        <v>46037</v>
      </c>
      <c r="C6270">
        <v>204.59</v>
      </c>
    </row>
    <row r="6271" spans="2:3" x14ac:dyDescent="0.2">
      <c r="B6271" s="5">
        <v>46037</v>
      </c>
      <c r="C6271">
        <v>233.85</v>
      </c>
    </row>
    <row r="6272" spans="2:3" x14ac:dyDescent="0.2">
      <c r="B6272" s="5">
        <v>46037</v>
      </c>
      <c r="C6272">
        <v>182</v>
      </c>
    </row>
    <row r="6273" spans="2:3" x14ac:dyDescent="0.2">
      <c r="B6273" s="5">
        <v>46037</v>
      </c>
      <c r="C6273">
        <v>205.15</v>
      </c>
    </row>
    <row r="6274" spans="2:3" x14ac:dyDescent="0.2">
      <c r="B6274" s="5">
        <v>46037</v>
      </c>
      <c r="C6274">
        <v>559.94000000000005</v>
      </c>
    </row>
    <row r="6275" spans="2:3" x14ac:dyDescent="0.2">
      <c r="B6275" s="5">
        <v>46038</v>
      </c>
      <c r="C6275">
        <v>395.31</v>
      </c>
    </row>
    <row r="6276" spans="2:3" x14ac:dyDescent="0.2">
      <c r="B6276" s="5">
        <v>46038</v>
      </c>
      <c r="C6276">
        <v>300</v>
      </c>
    </row>
    <row r="6277" spans="2:3" x14ac:dyDescent="0.2">
      <c r="B6277" s="5">
        <v>46038</v>
      </c>
      <c r="C6277">
        <v>160.47</v>
      </c>
    </row>
    <row r="6278" spans="2:3" x14ac:dyDescent="0.2">
      <c r="B6278" s="5">
        <v>46038</v>
      </c>
      <c r="C6278">
        <v>258</v>
      </c>
    </row>
    <row r="6279" spans="2:3" x14ac:dyDescent="0.2">
      <c r="B6279" s="5">
        <v>46038</v>
      </c>
      <c r="C6279">
        <v>474.9</v>
      </c>
    </row>
    <row r="6280" spans="2:3" x14ac:dyDescent="0.2">
      <c r="B6280" s="5">
        <v>46038</v>
      </c>
      <c r="C6280">
        <v>160.47</v>
      </c>
    </row>
    <row r="6281" spans="2:3" x14ac:dyDescent="0.2">
      <c r="B6281" s="5">
        <v>46038</v>
      </c>
      <c r="C6281">
        <v>160.47</v>
      </c>
    </row>
    <row r="6282" spans="2:3" x14ac:dyDescent="0.2">
      <c r="B6282" s="5">
        <v>46038</v>
      </c>
      <c r="C6282">
        <v>192</v>
      </c>
    </row>
    <row r="6283" spans="2:3" x14ac:dyDescent="0.2">
      <c r="B6283" s="5">
        <v>46038</v>
      </c>
      <c r="C6283">
        <v>283.33</v>
      </c>
    </row>
    <row r="6284" spans="2:3" x14ac:dyDescent="0.2">
      <c r="B6284" s="5">
        <v>46038</v>
      </c>
      <c r="C6284">
        <v>518.52</v>
      </c>
    </row>
    <row r="6285" spans="2:3" x14ac:dyDescent="0.2">
      <c r="B6285" s="5">
        <v>46038</v>
      </c>
      <c r="C6285">
        <v>226.54</v>
      </c>
    </row>
    <row r="6286" spans="2:3" x14ac:dyDescent="0.2">
      <c r="B6286" s="5">
        <v>46038</v>
      </c>
      <c r="C6286">
        <v>392.38</v>
      </c>
    </row>
    <row r="6287" spans="2:3" x14ac:dyDescent="0.2">
      <c r="B6287" s="5">
        <v>46038</v>
      </c>
      <c r="C6287">
        <v>180</v>
      </c>
    </row>
    <row r="6288" spans="2:3" x14ac:dyDescent="0.2">
      <c r="B6288" s="5">
        <v>46038</v>
      </c>
      <c r="C6288">
        <v>219</v>
      </c>
    </row>
    <row r="6289" spans="2:3" x14ac:dyDescent="0.2">
      <c r="B6289" s="5">
        <v>46038</v>
      </c>
      <c r="C6289">
        <v>160</v>
      </c>
    </row>
    <row r="6290" spans="2:3" x14ac:dyDescent="0.2">
      <c r="B6290" s="5">
        <v>46038</v>
      </c>
      <c r="C6290">
        <v>320</v>
      </c>
    </row>
    <row r="6291" spans="2:3" x14ac:dyDescent="0.2">
      <c r="B6291" s="5">
        <v>46038</v>
      </c>
      <c r="C6291">
        <v>180</v>
      </c>
    </row>
    <row r="6292" spans="2:3" x14ac:dyDescent="0.2">
      <c r="B6292" s="5">
        <v>46038</v>
      </c>
      <c r="C6292">
        <v>230</v>
      </c>
    </row>
    <row r="6293" spans="2:3" x14ac:dyDescent="0.2">
      <c r="B6293" s="5">
        <v>46038</v>
      </c>
      <c r="C6293">
        <v>234</v>
      </c>
    </row>
    <row r="6294" spans="2:3" x14ac:dyDescent="0.2">
      <c r="B6294" s="5">
        <v>46038</v>
      </c>
      <c r="C6294">
        <v>163.47999999999999</v>
      </c>
    </row>
    <row r="6295" spans="2:3" x14ac:dyDescent="0.2">
      <c r="B6295" s="5">
        <v>46038</v>
      </c>
      <c r="C6295">
        <v>475</v>
      </c>
    </row>
    <row r="6296" spans="2:3" x14ac:dyDescent="0.2">
      <c r="B6296" s="5">
        <v>46038</v>
      </c>
      <c r="C6296">
        <v>192</v>
      </c>
    </row>
    <row r="6297" spans="2:3" x14ac:dyDescent="0.2">
      <c r="B6297" s="5">
        <v>46038</v>
      </c>
      <c r="C6297">
        <v>180</v>
      </c>
    </row>
    <row r="6298" spans="2:3" x14ac:dyDescent="0.2">
      <c r="B6298" s="5">
        <v>46038</v>
      </c>
      <c r="C6298">
        <v>288.79000000000002</v>
      </c>
    </row>
    <row r="6299" spans="2:3" x14ac:dyDescent="0.2">
      <c r="B6299" s="5">
        <v>46038</v>
      </c>
      <c r="C6299">
        <v>288.79000000000002</v>
      </c>
    </row>
    <row r="6300" spans="2:3" x14ac:dyDescent="0.2">
      <c r="B6300" s="5">
        <v>46038</v>
      </c>
      <c r="C6300">
        <v>250</v>
      </c>
    </row>
    <row r="6301" spans="2:3" x14ac:dyDescent="0.2">
      <c r="B6301" s="5">
        <v>46039</v>
      </c>
      <c r="C6301">
        <v>799</v>
      </c>
    </row>
    <row r="6302" spans="2:3" x14ac:dyDescent="0.2">
      <c r="B6302" s="5">
        <v>46039</v>
      </c>
      <c r="C6302">
        <v>485.91</v>
      </c>
    </row>
    <row r="6303" spans="2:3" x14ac:dyDescent="0.2">
      <c r="B6303" s="5">
        <v>46039</v>
      </c>
      <c r="C6303">
        <v>484.9</v>
      </c>
    </row>
    <row r="6304" spans="2:3" x14ac:dyDescent="0.2">
      <c r="B6304" s="5">
        <v>46039</v>
      </c>
      <c r="C6304">
        <v>194.64</v>
      </c>
    </row>
    <row r="6305" spans="2:3" x14ac:dyDescent="0.2">
      <c r="B6305" s="5">
        <v>46039</v>
      </c>
      <c r="C6305">
        <v>438.02</v>
      </c>
    </row>
    <row r="6306" spans="2:3" x14ac:dyDescent="0.2">
      <c r="B6306" s="5">
        <v>46039</v>
      </c>
      <c r="C6306">
        <v>181.81</v>
      </c>
    </row>
    <row r="6307" spans="2:3" x14ac:dyDescent="0.2">
      <c r="B6307" s="5">
        <v>46039</v>
      </c>
      <c r="C6307">
        <v>181.81</v>
      </c>
    </row>
    <row r="6308" spans="2:3" x14ac:dyDescent="0.2">
      <c r="B6308" s="5">
        <v>46039</v>
      </c>
      <c r="C6308">
        <v>297.44</v>
      </c>
    </row>
    <row r="6309" spans="2:3" x14ac:dyDescent="0.2">
      <c r="B6309" s="5">
        <v>46039</v>
      </c>
      <c r="C6309">
        <v>219.23</v>
      </c>
    </row>
    <row r="6310" spans="2:3" x14ac:dyDescent="0.2">
      <c r="B6310" s="5">
        <v>46039</v>
      </c>
      <c r="C6310">
        <v>239</v>
      </c>
    </row>
    <row r="6311" spans="2:3" x14ac:dyDescent="0.2">
      <c r="B6311" s="5">
        <v>46039</v>
      </c>
      <c r="C6311">
        <v>281</v>
      </c>
    </row>
    <row r="6312" spans="2:3" x14ac:dyDescent="0.2">
      <c r="B6312" s="5">
        <v>46039</v>
      </c>
      <c r="C6312">
        <v>221.98</v>
      </c>
    </row>
    <row r="6313" spans="2:3" x14ac:dyDescent="0.2">
      <c r="B6313" s="5">
        <v>46039</v>
      </c>
      <c r="C6313">
        <v>192</v>
      </c>
    </row>
    <row r="6314" spans="2:3" x14ac:dyDescent="0.2">
      <c r="B6314" s="5">
        <v>46039</v>
      </c>
      <c r="C6314">
        <v>320</v>
      </c>
    </row>
    <row r="6315" spans="2:3" x14ac:dyDescent="0.2">
      <c r="B6315" s="5">
        <v>46039</v>
      </c>
      <c r="C6315">
        <v>320</v>
      </c>
    </row>
    <row r="6316" spans="2:3" x14ac:dyDescent="0.2">
      <c r="B6316" s="5">
        <v>46039</v>
      </c>
      <c r="C6316">
        <v>518</v>
      </c>
    </row>
    <row r="6317" spans="2:3" x14ac:dyDescent="0.2">
      <c r="B6317" s="5">
        <v>46039</v>
      </c>
      <c r="C6317">
        <v>283.39</v>
      </c>
    </row>
    <row r="6318" spans="2:3" x14ac:dyDescent="0.2">
      <c r="B6318" s="5">
        <v>46039</v>
      </c>
      <c r="C6318">
        <v>160.47</v>
      </c>
    </row>
    <row r="6319" spans="2:3" x14ac:dyDescent="0.2">
      <c r="B6319" s="5">
        <v>46039</v>
      </c>
      <c r="C6319">
        <v>220</v>
      </c>
    </row>
    <row r="6320" spans="2:3" x14ac:dyDescent="0.2">
      <c r="B6320" s="5">
        <v>46039</v>
      </c>
      <c r="C6320">
        <v>273</v>
      </c>
    </row>
    <row r="6321" spans="2:3" x14ac:dyDescent="0.2">
      <c r="B6321" s="5">
        <v>46039</v>
      </c>
      <c r="C6321">
        <v>291</v>
      </c>
    </row>
    <row r="6322" spans="2:3" x14ac:dyDescent="0.2">
      <c r="B6322" s="5">
        <v>46039</v>
      </c>
      <c r="C6322">
        <v>492</v>
      </c>
    </row>
    <row r="6323" spans="2:3" x14ac:dyDescent="0.2">
      <c r="B6323" s="5">
        <v>46039</v>
      </c>
      <c r="C6323">
        <v>690</v>
      </c>
    </row>
    <row r="6324" spans="2:3" x14ac:dyDescent="0.2">
      <c r="B6324" s="5">
        <v>46039</v>
      </c>
      <c r="C6324">
        <v>160.47</v>
      </c>
    </row>
    <row r="6325" spans="2:3" x14ac:dyDescent="0.2">
      <c r="B6325" s="5">
        <v>46039</v>
      </c>
      <c r="C6325">
        <v>134.4</v>
      </c>
    </row>
    <row r="6326" spans="2:3" x14ac:dyDescent="0.2">
      <c r="B6326" s="5">
        <v>46039</v>
      </c>
      <c r="C6326">
        <v>230</v>
      </c>
    </row>
    <row r="6327" spans="2:3" x14ac:dyDescent="0.2">
      <c r="B6327" s="5">
        <v>46039</v>
      </c>
      <c r="C6327">
        <v>282.83999999999997</v>
      </c>
    </row>
    <row r="6328" spans="2:3" x14ac:dyDescent="0.2">
      <c r="B6328" s="5">
        <v>46039</v>
      </c>
      <c r="C6328">
        <v>258</v>
      </c>
    </row>
    <row r="6329" spans="2:3" x14ac:dyDescent="0.2">
      <c r="B6329" s="5">
        <v>46039</v>
      </c>
      <c r="C6329">
        <v>386</v>
      </c>
    </row>
    <row r="6330" spans="2:3" x14ac:dyDescent="0.2">
      <c r="B6330" s="5">
        <v>46039</v>
      </c>
      <c r="C6330">
        <v>178.16</v>
      </c>
    </row>
    <row r="6331" spans="2:3" x14ac:dyDescent="0.2">
      <c r="B6331" s="5">
        <v>46039</v>
      </c>
      <c r="C6331">
        <v>135</v>
      </c>
    </row>
    <row r="6332" spans="2:3" x14ac:dyDescent="0.2">
      <c r="B6332" s="5">
        <v>46039</v>
      </c>
      <c r="C6332">
        <v>164</v>
      </c>
    </row>
    <row r="6333" spans="2:3" x14ac:dyDescent="0.2">
      <c r="B6333" s="5">
        <v>46039</v>
      </c>
      <c r="C6333">
        <v>240</v>
      </c>
    </row>
    <row r="6334" spans="2:3" x14ac:dyDescent="0.2">
      <c r="B6334" s="5">
        <v>46039</v>
      </c>
      <c r="C6334">
        <v>240</v>
      </c>
    </row>
    <row r="6335" spans="2:3" x14ac:dyDescent="0.2">
      <c r="B6335" s="5">
        <v>46039</v>
      </c>
      <c r="C6335">
        <v>280</v>
      </c>
    </row>
    <row r="6336" spans="2:3" x14ac:dyDescent="0.2">
      <c r="B6336" s="5">
        <v>46039</v>
      </c>
      <c r="C6336">
        <v>292</v>
      </c>
    </row>
    <row r="6337" spans="2:3" x14ac:dyDescent="0.2">
      <c r="B6337" s="5">
        <v>46039</v>
      </c>
      <c r="C6337">
        <v>171.16</v>
      </c>
    </row>
    <row r="6338" spans="2:3" x14ac:dyDescent="0.2">
      <c r="B6338" s="5">
        <v>46039</v>
      </c>
      <c r="C6338">
        <v>530</v>
      </c>
    </row>
    <row r="6339" spans="2:3" x14ac:dyDescent="0.2">
      <c r="B6339" s="5">
        <v>46039</v>
      </c>
      <c r="C6339">
        <v>254.08</v>
      </c>
    </row>
    <row r="6340" spans="2:3" x14ac:dyDescent="0.2">
      <c r="B6340" s="5">
        <v>46039</v>
      </c>
      <c r="C6340">
        <v>181</v>
      </c>
    </row>
    <row r="6341" spans="2:3" x14ac:dyDescent="0.2">
      <c r="B6341" s="5">
        <v>46039</v>
      </c>
      <c r="C6341">
        <v>193</v>
      </c>
    </row>
    <row r="6342" spans="2:3" x14ac:dyDescent="0.2">
      <c r="B6342" s="5">
        <v>46040</v>
      </c>
      <c r="C6342">
        <v>288.79000000000002</v>
      </c>
    </row>
    <row r="6343" spans="2:3" x14ac:dyDescent="0.2">
      <c r="B6343" s="5">
        <v>46040</v>
      </c>
      <c r="C6343">
        <v>216</v>
      </c>
    </row>
    <row r="6344" spans="2:3" x14ac:dyDescent="0.2">
      <c r="B6344" s="5">
        <v>46040</v>
      </c>
      <c r="C6344">
        <v>228</v>
      </c>
    </row>
    <row r="6345" spans="2:3" x14ac:dyDescent="0.2">
      <c r="B6345" s="5">
        <v>46040</v>
      </c>
      <c r="C6345">
        <v>600</v>
      </c>
    </row>
    <row r="6346" spans="2:3" x14ac:dyDescent="0.2">
      <c r="B6346" s="5">
        <v>46040</v>
      </c>
      <c r="C6346">
        <v>219.23</v>
      </c>
    </row>
    <row r="6347" spans="2:3" x14ac:dyDescent="0.2">
      <c r="B6347" s="5">
        <v>46040</v>
      </c>
      <c r="C6347">
        <v>264</v>
      </c>
    </row>
    <row r="6348" spans="2:3" x14ac:dyDescent="0.2">
      <c r="B6348" s="5">
        <v>46040</v>
      </c>
      <c r="C6348">
        <v>160.47</v>
      </c>
    </row>
    <row r="6349" spans="2:3" x14ac:dyDescent="0.2">
      <c r="B6349" s="5">
        <v>46040</v>
      </c>
      <c r="C6349">
        <v>192</v>
      </c>
    </row>
    <row r="6350" spans="2:3" x14ac:dyDescent="0.2">
      <c r="B6350" s="5">
        <v>46040</v>
      </c>
      <c r="C6350">
        <v>241</v>
      </c>
    </row>
    <row r="6351" spans="2:3" x14ac:dyDescent="0.2">
      <c r="B6351" s="5">
        <v>46040</v>
      </c>
      <c r="C6351">
        <v>294</v>
      </c>
    </row>
    <row r="6352" spans="2:3" x14ac:dyDescent="0.2">
      <c r="B6352" s="5">
        <v>46040</v>
      </c>
      <c r="C6352">
        <v>249</v>
      </c>
    </row>
    <row r="6353" spans="2:3" x14ac:dyDescent="0.2">
      <c r="B6353" s="5">
        <v>46040</v>
      </c>
      <c r="C6353">
        <v>280</v>
      </c>
    </row>
    <row r="6354" spans="2:3" x14ac:dyDescent="0.2">
      <c r="B6354" s="5">
        <v>46040</v>
      </c>
      <c r="C6354">
        <v>161</v>
      </c>
    </row>
    <row r="6355" spans="2:3" x14ac:dyDescent="0.2">
      <c r="B6355" s="5">
        <v>46040</v>
      </c>
      <c r="C6355">
        <v>248</v>
      </c>
    </row>
    <row r="6356" spans="2:3" x14ac:dyDescent="0.2">
      <c r="B6356" s="5">
        <v>46040</v>
      </c>
      <c r="C6356">
        <v>279</v>
      </c>
    </row>
    <row r="6357" spans="2:3" x14ac:dyDescent="0.2">
      <c r="B6357" s="5">
        <v>46040</v>
      </c>
      <c r="C6357">
        <v>354.5</v>
      </c>
    </row>
    <row r="6358" spans="2:3" x14ac:dyDescent="0.2">
      <c r="B6358" s="5">
        <v>46040</v>
      </c>
      <c r="C6358">
        <v>160.47</v>
      </c>
    </row>
    <row r="6359" spans="2:3" x14ac:dyDescent="0.2">
      <c r="B6359" s="5">
        <v>46040</v>
      </c>
      <c r="C6359">
        <v>228</v>
      </c>
    </row>
    <row r="6360" spans="2:3" x14ac:dyDescent="0.2">
      <c r="B6360" s="5">
        <v>46040</v>
      </c>
      <c r="C6360">
        <v>230</v>
      </c>
    </row>
    <row r="6361" spans="2:3" x14ac:dyDescent="0.2">
      <c r="B6361" s="5">
        <v>46040</v>
      </c>
      <c r="C6361">
        <v>180</v>
      </c>
    </row>
    <row r="6362" spans="2:3" x14ac:dyDescent="0.2">
      <c r="B6362" s="5">
        <v>46040</v>
      </c>
      <c r="C6362">
        <v>160</v>
      </c>
    </row>
    <row r="6363" spans="2:3" x14ac:dyDescent="0.2">
      <c r="B6363" s="5">
        <v>46040</v>
      </c>
      <c r="C6363">
        <v>230</v>
      </c>
    </row>
    <row r="6364" spans="2:3" x14ac:dyDescent="0.2">
      <c r="B6364" s="5">
        <v>46040</v>
      </c>
      <c r="C6364">
        <v>178.16</v>
      </c>
    </row>
    <row r="6365" spans="2:3" x14ac:dyDescent="0.2">
      <c r="B6365" s="5">
        <v>46040</v>
      </c>
      <c r="C6365">
        <v>161</v>
      </c>
    </row>
    <row r="6366" spans="2:3" x14ac:dyDescent="0.2">
      <c r="B6366" s="5">
        <v>46040</v>
      </c>
      <c r="C6366">
        <v>347.87</v>
      </c>
    </row>
    <row r="6367" spans="2:3" x14ac:dyDescent="0.2">
      <c r="B6367" s="5">
        <v>46040</v>
      </c>
      <c r="C6367">
        <v>302.22000000000003</v>
      </c>
    </row>
    <row r="6368" spans="2:3" x14ac:dyDescent="0.2">
      <c r="B6368" s="5">
        <v>46040</v>
      </c>
      <c r="C6368">
        <v>219.23</v>
      </c>
    </row>
    <row r="6369" spans="2:3" x14ac:dyDescent="0.2">
      <c r="B6369" s="5">
        <v>46040</v>
      </c>
      <c r="C6369">
        <v>676.86</v>
      </c>
    </row>
    <row r="6370" spans="2:3" x14ac:dyDescent="0.2">
      <c r="B6370" s="5">
        <v>46040</v>
      </c>
      <c r="C6370">
        <v>192</v>
      </c>
    </row>
    <row r="6371" spans="2:3" x14ac:dyDescent="0.2">
      <c r="B6371" s="5">
        <v>46040</v>
      </c>
      <c r="C6371">
        <v>249.85</v>
      </c>
    </row>
    <row r="6372" spans="2:3" x14ac:dyDescent="0.2">
      <c r="B6372" s="5">
        <v>46040</v>
      </c>
      <c r="C6372">
        <v>578</v>
      </c>
    </row>
    <row r="6373" spans="2:3" x14ac:dyDescent="0.2">
      <c r="B6373" s="5">
        <v>46040</v>
      </c>
      <c r="C6373">
        <v>182</v>
      </c>
    </row>
    <row r="6374" spans="2:3" x14ac:dyDescent="0.2">
      <c r="B6374" s="5">
        <v>46040</v>
      </c>
      <c r="C6374">
        <v>205</v>
      </c>
    </row>
    <row r="6375" spans="2:3" x14ac:dyDescent="0.2">
      <c r="B6375" s="5">
        <v>46041</v>
      </c>
      <c r="C6375">
        <v>192.51</v>
      </c>
    </row>
    <row r="6376" spans="2:3" x14ac:dyDescent="0.2">
      <c r="B6376" s="5">
        <v>46041</v>
      </c>
      <c r="C6376">
        <v>270</v>
      </c>
    </row>
    <row r="6377" spans="2:3" x14ac:dyDescent="0.2">
      <c r="B6377" s="5">
        <v>46041</v>
      </c>
      <c r="C6377">
        <v>340</v>
      </c>
    </row>
    <row r="6378" spans="2:3" x14ac:dyDescent="0.2">
      <c r="B6378" s="5">
        <v>46041</v>
      </c>
      <c r="C6378">
        <v>361.67</v>
      </c>
    </row>
    <row r="6379" spans="2:3" x14ac:dyDescent="0.2">
      <c r="B6379" s="5">
        <v>46041</v>
      </c>
      <c r="C6379">
        <v>284</v>
      </c>
    </row>
    <row r="6380" spans="2:3" x14ac:dyDescent="0.2">
      <c r="B6380" s="5">
        <v>46041</v>
      </c>
      <c r="C6380">
        <v>302.22000000000003</v>
      </c>
    </row>
    <row r="6381" spans="2:3" x14ac:dyDescent="0.2">
      <c r="B6381" s="5">
        <v>46041</v>
      </c>
      <c r="C6381">
        <v>428.95</v>
      </c>
    </row>
    <row r="6382" spans="2:3" x14ac:dyDescent="0.2">
      <c r="B6382" s="5">
        <v>46041</v>
      </c>
      <c r="C6382">
        <v>209</v>
      </c>
    </row>
    <row r="6383" spans="2:3" x14ac:dyDescent="0.2">
      <c r="B6383" s="5">
        <v>46041</v>
      </c>
      <c r="C6383">
        <v>258</v>
      </c>
    </row>
    <row r="6384" spans="2:3" x14ac:dyDescent="0.2">
      <c r="B6384" s="5">
        <v>46041</v>
      </c>
      <c r="C6384">
        <v>314</v>
      </c>
    </row>
    <row r="6385" spans="2:3" x14ac:dyDescent="0.2">
      <c r="B6385" s="5">
        <v>46041</v>
      </c>
      <c r="C6385">
        <v>230</v>
      </c>
    </row>
    <row r="6386" spans="2:3" x14ac:dyDescent="0.2">
      <c r="B6386" s="5">
        <v>46041</v>
      </c>
      <c r="C6386">
        <v>255</v>
      </c>
    </row>
    <row r="6387" spans="2:3" x14ac:dyDescent="0.2">
      <c r="B6387" s="5">
        <v>46041</v>
      </c>
      <c r="C6387">
        <v>275.47000000000003</v>
      </c>
    </row>
    <row r="6388" spans="2:3" x14ac:dyDescent="0.2">
      <c r="B6388" s="5">
        <v>46041</v>
      </c>
      <c r="C6388">
        <v>302.22000000000003</v>
      </c>
    </row>
    <row r="6389" spans="2:3" x14ac:dyDescent="0.2">
      <c r="B6389" s="5">
        <v>46041</v>
      </c>
      <c r="C6389">
        <v>492</v>
      </c>
    </row>
    <row r="6390" spans="2:3" x14ac:dyDescent="0.2">
      <c r="B6390" s="5">
        <v>46041</v>
      </c>
      <c r="C6390">
        <v>233.85</v>
      </c>
    </row>
    <row r="6391" spans="2:3" x14ac:dyDescent="0.2">
      <c r="B6391" s="5">
        <v>46041</v>
      </c>
      <c r="C6391">
        <v>192</v>
      </c>
    </row>
    <row r="6392" spans="2:3" x14ac:dyDescent="0.2">
      <c r="B6392" s="5">
        <v>46041</v>
      </c>
      <c r="C6392">
        <v>300</v>
      </c>
    </row>
    <row r="6393" spans="2:3" x14ac:dyDescent="0.2">
      <c r="B6393" s="5">
        <v>46041</v>
      </c>
      <c r="C6393">
        <v>228.29</v>
      </c>
    </row>
    <row r="6394" spans="2:3" x14ac:dyDescent="0.2">
      <c r="B6394" s="5">
        <v>46041</v>
      </c>
      <c r="C6394">
        <v>320</v>
      </c>
    </row>
    <row r="6395" spans="2:3" x14ac:dyDescent="0.2">
      <c r="B6395" s="5">
        <v>46041</v>
      </c>
      <c r="C6395">
        <v>320</v>
      </c>
    </row>
    <row r="6396" spans="2:3" x14ac:dyDescent="0.2">
      <c r="B6396" s="5">
        <v>46042</v>
      </c>
      <c r="C6396">
        <v>0</v>
      </c>
    </row>
    <row r="6397" spans="2:3" x14ac:dyDescent="0.2">
      <c r="B6397" s="5">
        <v>46042</v>
      </c>
      <c r="C6397">
        <v>799</v>
      </c>
    </row>
    <row r="6398" spans="2:3" x14ac:dyDescent="0.2">
      <c r="B6398" s="5">
        <v>46042</v>
      </c>
      <c r="C6398">
        <v>323.95</v>
      </c>
    </row>
    <row r="6399" spans="2:3" x14ac:dyDescent="0.2">
      <c r="B6399" s="5">
        <v>46042</v>
      </c>
      <c r="C6399">
        <v>300</v>
      </c>
    </row>
    <row r="6400" spans="2:3" x14ac:dyDescent="0.2">
      <c r="B6400" s="5">
        <v>46042</v>
      </c>
      <c r="C6400">
        <v>479</v>
      </c>
    </row>
    <row r="6401" spans="2:3" x14ac:dyDescent="0.2">
      <c r="B6401" s="5">
        <v>46042</v>
      </c>
      <c r="C6401">
        <v>303.27</v>
      </c>
    </row>
    <row r="6402" spans="2:3" x14ac:dyDescent="0.2">
      <c r="B6402" s="5">
        <v>46042</v>
      </c>
      <c r="C6402">
        <v>309</v>
      </c>
    </row>
    <row r="6403" spans="2:3" x14ac:dyDescent="0.2">
      <c r="B6403" s="5">
        <v>46042</v>
      </c>
      <c r="C6403">
        <v>300</v>
      </c>
    </row>
    <row r="6404" spans="2:3" x14ac:dyDescent="0.2">
      <c r="B6404" s="5">
        <v>46042</v>
      </c>
      <c r="C6404">
        <v>233</v>
      </c>
    </row>
    <row r="6405" spans="2:3" x14ac:dyDescent="0.2">
      <c r="B6405" s="5">
        <v>46042</v>
      </c>
      <c r="C6405">
        <v>160.26</v>
      </c>
    </row>
    <row r="6406" spans="2:3" x14ac:dyDescent="0.2">
      <c r="B6406" s="5">
        <v>46042</v>
      </c>
      <c r="C6406">
        <v>160</v>
      </c>
    </row>
    <row r="6407" spans="2:3" x14ac:dyDescent="0.2">
      <c r="B6407" s="5">
        <v>46042</v>
      </c>
      <c r="C6407">
        <v>209</v>
      </c>
    </row>
    <row r="6408" spans="2:3" x14ac:dyDescent="0.2">
      <c r="B6408" s="5">
        <v>46042</v>
      </c>
      <c r="C6408">
        <v>320</v>
      </c>
    </row>
    <row r="6409" spans="2:3" x14ac:dyDescent="0.2">
      <c r="B6409" s="5">
        <v>46042</v>
      </c>
      <c r="C6409">
        <v>227</v>
      </c>
    </row>
    <row r="6410" spans="2:3" x14ac:dyDescent="0.2">
      <c r="B6410" s="5">
        <v>46042</v>
      </c>
      <c r="C6410">
        <v>147</v>
      </c>
    </row>
    <row r="6411" spans="2:3" x14ac:dyDescent="0.2">
      <c r="B6411" s="5">
        <v>46042</v>
      </c>
      <c r="C6411">
        <v>319</v>
      </c>
    </row>
    <row r="6412" spans="2:3" x14ac:dyDescent="0.2">
      <c r="B6412" s="5">
        <v>46042</v>
      </c>
      <c r="C6412">
        <v>255</v>
      </c>
    </row>
    <row r="6413" spans="2:3" x14ac:dyDescent="0.2">
      <c r="B6413" s="5">
        <v>46042</v>
      </c>
      <c r="C6413">
        <v>376</v>
      </c>
    </row>
    <row r="6414" spans="2:3" x14ac:dyDescent="0.2">
      <c r="B6414" s="5">
        <v>46043</v>
      </c>
      <c r="C6414">
        <v>0</v>
      </c>
    </row>
    <row r="6415" spans="2:3" x14ac:dyDescent="0.2">
      <c r="B6415" s="5">
        <v>46043</v>
      </c>
      <c r="C6415">
        <v>1720</v>
      </c>
    </row>
    <row r="6416" spans="2:3" x14ac:dyDescent="0.2">
      <c r="B6416" s="5">
        <v>46043</v>
      </c>
      <c r="C6416">
        <v>205.15</v>
      </c>
    </row>
    <row r="6417" spans="2:3" x14ac:dyDescent="0.2">
      <c r="B6417" s="5">
        <v>46043</v>
      </c>
      <c r="C6417">
        <v>300</v>
      </c>
    </row>
    <row r="6418" spans="2:3" x14ac:dyDescent="0.2">
      <c r="B6418" s="5">
        <v>46043</v>
      </c>
      <c r="C6418">
        <v>300</v>
      </c>
    </row>
    <row r="6419" spans="2:3" x14ac:dyDescent="0.2">
      <c r="B6419" s="5">
        <v>46043</v>
      </c>
      <c r="C6419">
        <v>279.89999999999998</v>
      </c>
    </row>
    <row r="6420" spans="2:3" x14ac:dyDescent="0.2">
      <c r="B6420" s="5">
        <v>46043</v>
      </c>
      <c r="C6420">
        <v>180</v>
      </c>
    </row>
    <row r="6421" spans="2:3" x14ac:dyDescent="0.2">
      <c r="B6421" s="5">
        <v>46043</v>
      </c>
      <c r="C6421">
        <v>384</v>
      </c>
    </row>
    <row r="6422" spans="2:3" x14ac:dyDescent="0.2">
      <c r="B6422" s="5">
        <v>46043</v>
      </c>
      <c r="C6422">
        <v>192</v>
      </c>
    </row>
    <row r="6423" spans="2:3" x14ac:dyDescent="0.2">
      <c r="B6423" s="5">
        <v>46043</v>
      </c>
      <c r="C6423">
        <v>384</v>
      </c>
    </row>
    <row r="6424" spans="2:3" x14ac:dyDescent="0.2">
      <c r="B6424" s="5">
        <v>46043</v>
      </c>
      <c r="C6424">
        <v>375</v>
      </c>
    </row>
    <row r="6425" spans="2:3" x14ac:dyDescent="0.2">
      <c r="B6425" s="5">
        <v>46043</v>
      </c>
      <c r="C6425">
        <v>217.4</v>
      </c>
    </row>
    <row r="6426" spans="2:3" x14ac:dyDescent="0.2">
      <c r="B6426" s="5">
        <v>46043</v>
      </c>
      <c r="C6426">
        <v>160</v>
      </c>
    </row>
    <row r="6427" spans="2:3" x14ac:dyDescent="0.2">
      <c r="B6427" s="5">
        <v>46043</v>
      </c>
      <c r="C6427">
        <v>230</v>
      </c>
    </row>
    <row r="6428" spans="2:3" x14ac:dyDescent="0.2">
      <c r="B6428" s="5">
        <v>46043</v>
      </c>
      <c r="C6428">
        <v>320</v>
      </c>
    </row>
    <row r="6429" spans="2:3" x14ac:dyDescent="0.2">
      <c r="B6429" s="5">
        <v>46043</v>
      </c>
      <c r="C6429">
        <v>192</v>
      </c>
    </row>
    <row r="6430" spans="2:3" x14ac:dyDescent="0.2">
      <c r="B6430" s="5">
        <v>46043</v>
      </c>
      <c r="C6430">
        <v>219.23</v>
      </c>
    </row>
    <row r="6431" spans="2:3" x14ac:dyDescent="0.2">
      <c r="B6431" s="5">
        <v>46043</v>
      </c>
      <c r="C6431">
        <v>454.95</v>
      </c>
    </row>
    <row r="6432" spans="2:3" x14ac:dyDescent="0.2">
      <c r="B6432" s="5">
        <v>46043</v>
      </c>
      <c r="C6432">
        <v>264</v>
      </c>
    </row>
    <row r="6433" spans="2:3" x14ac:dyDescent="0.2">
      <c r="B6433" s="5">
        <v>46043</v>
      </c>
      <c r="C6433">
        <v>454.95</v>
      </c>
    </row>
    <row r="6434" spans="2:3" x14ac:dyDescent="0.2">
      <c r="B6434" s="5">
        <v>46043</v>
      </c>
      <c r="C6434">
        <v>410</v>
      </c>
    </row>
    <row r="6435" spans="2:3" x14ac:dyDescent="0.2">
      <c r="B6435" s="5">
        <v>46044</v>
      </c>
      <c r="C6435">
        <v>205.15</v>
      </c>
    </row>
    <row r="6436" spans="2:3" x14ac:dyDescent="0.2">
      <c r="B6436" s="5">
        <v>46044</v>
      </c>
      <c r="C6436">
        <v>578.70000000000005</v>
      </c>
    </row>
    <row r="6437" spans="2:3" x14ac:dyDescent="0.2">
      <c r="B6437" s="5">
        <v>46044</v>
      </c>
      <c r="C6437">
        <v>356</v>
      </c>
    </row>
    <row r="6438" spans="2:3" x14ac:dyDescent="0.2">
      <c r="B6438" s="5">
        <v>46044</v>
      </c>
      <c r="C6438">
        <v>285</v>
      </c>
    </row>
    <row r="6439" spans="2:3" x14ac:dyDescent="0.2">
      <c r="B6439" s="5">
        <v>46044</v>
      </c>
      <c r="C6439">
        <v>241.15</v>
      </c>
    </row>
    <row r="6440" spans="2:3" x14ac:dyDescent="0.2">
      <c r="B6440" s="5">
        <v>46044</v>
      </c>
      <c r="C6440">
        <v>483</v>
      </c>
    </row>
    <row r="6441" spans="2:3" x14ac:dyDescent="0.2">
      <c r="B6441" s="5">
        <v>46044</v>
      </c>
      <c r="C6441">
        <v>160.47</v>
      </c>
    </row>
    <row r="6442" spans="2:3" x14ac:dyDescent="0.2">
      <c r="B6442" s="5">
        <v>46044</v>
      </c>
      <c r="C6442">
        <v>186.02</v>
      </c>
    </row>
    <row r="6443" spans="2:3" x14ac:dyDescent="0.2">
      <c r="B6443" s="5">
        <v>46044</v>
      </c>
      <c r="C6443">
        <v>316.27999999999997</v>
      </c>
    </row>
    <row r="6444" spans="2:3" x14ac:dyDescent="0.2">
      <c r="B6444" s="5">
        <v>46044</v>
      </c>
      <c r="C6444">
        <v>204.59</v>
      </c>
    </row>
    <row r="6445" spans="2:3" x14ac:dyDescent="0.2">
      <c r="B6445" s="5">
        <v>46045</v>
      </c>
      <c r="C6445">
        <v>799</v>
      </c>
    </row>
    <row r="6446" spans="2:3" x14ac:dyDescent="0.2">
      <c r="B6446" s="5">
        <v>46045</v>
      </c>
      <c r="C6446">
        <v>180</v>
      </c>
    </row>
    <row r="6447" spans="2:3" x14ac:dyDescent="0.2">
      <c r="B6447" s="5">
        <v>46045</v>
      </c>
      <c r="C6447">
        <v>219</v>
      </c>
    </row>
    <row r="6448" spans="2:3" x14ac:dyDescent="0.2">
      <c r="B6448" s="5">
        <v>46045</v>
      </c>
      <c r="C6448">
        <v>288.79000000000002</v>
      </c>
    </row>
    <row r="6449" spans="2:3" x14ac:dyDescent="0.2">
      <c r="B6449" s="5">
        <v>46045</v>
      </c>
      <c r="C6449">
        <v>395.31</v>
      </c>
    </row>
    <row r="6450" spans="2:3" x14ac:dyDescent="0.2">
      <c r="B6450" s="5">
        <v>46045</v>
      </c>
      <c r="C6450">
        <v>219</v>
      </c>
    </row>
    <row r="6451" spans="2:3" x14ac:dyDescent="0.2">
      <c r="B6451" s="5">
        <v>46045</v>
      </c>
      <c r="C6451">
        <v>219</v>
      </c>
    </row>
    <row r="6452" spans="2:3" x14ac:dyDescent="0.2">
      <c r="B6452" s="5">
        <v>46045</v>
      </c>
      <c r="C6452">
        <v>300</v>
      </c>
    </row>
    <row r="6453" spans="2:3" x14ac:dyDescent="0.2">
      <c r="B6453" s="5">
        <v>46045</v>
      </c>
      <c r="C6453">
        <v>160.47</v>
      </c>
    </row>
    <row r="6454" spans="2:3" x14ac:dyDescent="0.2">
      <c r="B6454" s="5">
        <v>46045</v>
      </c>
      <c r="C6454">
        <v>219</v>
      </c>
    </row>
    <row r="6455" spans="2:3" x14ac:dyDescent="0.2">
      <c r="B6455" s="5">
        <v>46045</v>
      </c>
      <c r="C6455">
        <v>219</v>
      </c>
    </row>
    <row r="6456" spans="2:3" x14ac:dyDescent="0.2">
      <c r="B6456" s="5">
        <v>46045</v>
      </c>
      <c r="C6456">
        <v>219</v>
      </c>
    </row>
    <row r="6457" spans="2:3" x14ac:dyDescent="0.2">
      <c r="B6457" s="5">
        <v>46045</v>
      </c>
      <c r="C6457">
        <v>219</v>
      </c>
    </row>
    <row r="6458" spans="2:3" x14ac:dyDescent="0.2">
      <c r="B6458" s="5">
        <v>46045</v>
      </c>
      <c r="C6458">
        <v>219</v>
      </c>
    </row>
    <row r="6459" spans="2:3" x14ac:dyDescent="0.2">
      <c r="B6459" s="5">
        <v>46045</v>
      </c>
      <c r="C6459">
        <v>219</v>
      </c>
    </row>
    <row r="6460" spans="2:3" x14ac:dyDescent="0.2">
      <c r="B6460" s="5">
        <v>46045</v>
      </c>
      <c r="C6460">
        <v>219</v>
      </c>
    </row>
    <row r="6461" spans="2:3" x14ac:dyDescent="0.2">
      <c r="B6461" s="5">
        <v>46045</v>
      </c>
      <c r="C6461">
        <v>219</v>
      </c>
    </row>
    <row r="6462" spans="2:3" x14ac:dyDescent="0.2">
      <c r="B6462" s="5">
        <v>46045</v>
      </c>
      <c r="C6462">
        <v>219</v>
      </c>
    </row>
    <row r="6463" spans="2:3" x14ac:dyDescent="0.2">
      <c r="B6463" s="5">
        <v>46045</v>
      </c>
      <c r="C6463">
        <v>219</v>
      </c>
    </row>
    <row r="6464" spans="2:3" x14ac:dyDescent="0.2">
      <c r="B6464" s="5">
        <v>46045</v>
      </c>
      <c r="C6464">
        <v>161</v>
      </c>
    </row>
    <row r="6465" spans="2:3" x14ac:dyDescent="0.2">
      <c r="B6465" s="5">
        <v>46045</v>
      </c>
      <c r="C6465">
        <v>219</v>
      </c>
    </row>
    <row r="6466" spans="2:3" x14ac:dyDescent="0.2">
      <c r="B6466" s="5">
        <v>46045</v>
      </c>
      <c r="C6466">
        <v>219</v>
      </c>
    </row>
    <row r="6467" spans="2:3" x14ac:dyDescent="0.2">
      <c r="B6467" s="5">
        <v>46045</v>
      </c>
      <c r="C6467">
        <v>180</v>
      </c>
    </row>
    <row r="6468" spans="2:3" x14ac:dyDescent="0.2">
      <c r="B6468" s="5">
        <v>46045</v>
      </c>
      <c r="C6468">
        <v>219</v>
      </c>
    </row>
    <row r="6469" spans="2:3" x14ac:dyDescent="0.2">
      <c r="B6469" s="5">
        <v>46045</v>
      </c>
      <c r="C6469">
        <v>219</v>
      </c>
    </row>
    <row r="6470" spans="2:3" x14ac:dyDescent="0.2">
      <c r="B6470" s="5">
        <v>46045</v>
      </c>
      <c r="C6470">
        <v>219</v>
      </c>
    </row>
    <row r="6471" spans="2:3" x14ac:dyDescent="0.2">
      <c r="B6471" s="5">
        <v>46045</v>
      </c>
      <c r="C6471">
        <v>300</v>
      </c>
    </row>
    <row r="6472" spans="2:3" x14ac:dyDescent="0.2">
      <c r="B6472" s="5">
        <v>46045</v>
      </c>
      <c r="C6472">
        <v>230</v>
      </c>
    </row>
    <row r="6473" spans="2:3" x14ac:dyDescent="0.2">
      <c r="B6473" s="5">
        <v>46045</v>
      </c>
      <c r="C6473">
        <v>219</v>
      </c>
    </row>
    <row r="6474" spans="2:3" x14ac:dyDescent="0.2">
      <c r="B6474" s="5">
        <v>46045</v>
      </c>
      <c r="C6474">
        <v>320</v>
      </c>
    </row>
    <row r="6475" spans="2:3" x14ac:dyDescent="0.2">
      <c r="B6475" s="5">
        <v>46045</v>
      </c>
      <c r="C6475">
        <v>219</v>
      </c>
    </row>
    <row r="6476" spans="2:3" x14ac:dyDescent="0.2">
      <c r="B6476" s="5">
        <v>46045</v>
      </c>
      <c r="C6476">
        <v>320</v>
      </c>
    </row>
    <row r="6477" spans="2:3" x14ac:dyDescent="0.2">
      <c r="B6477" s="5">
        <v>46045</v>
      </c>
      <c r="C6477">
        <v>219</v>
      </c>
    </row>
    <row r="6478" spans="2:3" x14ac:dyDescent="0.2">
      <c r="B6478" s="5">
        <v>46045</v>
      </c>
      <c r="C6478">
        <v>292</v>
      </c>
    </row>
    <row r="6479" spans="2:3" x14ac:dyDescent="0.2">
      <c r="B6479" s="5">
        <v>46045</v>
      </c>
      <c r="C6479">
        <v>219</v>
      </c>
    </row>
    <row r="6480" spans="2:3" x14ac:dyDescent="0.2">
      <c r="B6480" s="5">
        <v>46045</v>
      </c>
      <c r="C6480">
        <v>530</v>
      </c>
    </row>
    <row r="6481" spans="2:3" x14ac:dyDescent="0.2">
      <c r="B6481" s="5">
        <v>46045</v>
      </c>
      <c r="C6481">
        <v>219</v>
      </c>
    </row>
    <row r="6482" spans="2:3" x14ac:dyDescent="0.2">
      <c r="B6482" s="5">
        <v>46045</v>
      </c>
      <c r="C6482">
        <v>194</v>
      </c>
    </row>
    <row r="6483" spans="2:3" x14ac:dyDescent="0.2">
      <c r="B6483" s="5">
        <v>46045</v>
      </c>
      <c r="C6483">
        <v>219</v>
      </c>
    </row>
    <row r="6484" spans="2:3" x14ac:dyDescent="0.2">
      <c r="B6484" s="5">
        <v>46045</v>
      </c>
      <c r="C6484">
        <v>288.79000000000002</v>
      </c>
    </row>
    <row r="6485" spans="2:3" x14ac:dyDescent="0.2">
      <c r="B6485" s="5">
        <v>46045</v>
      </c>
      <c r="C6485">
        <v>192</v>
      </c>
    </row>
    <row r="6486" spans="2:3" x14ac:dyDescent="0.2">
      <c r="B6486" s="5">
        <v>46045</v>
      </c>
      <c r="C6486">
        <v>183</v>
      </c>
    </row>
    <row r="6487" spans="2:3" x14ac:dyDescent="0.2">
      <c r="B6487" s="5">
        <v>46046</v>
      </c>
      <c r="C6487">
        <v>999</v>
      </c>
    </row>
    <row r="6488" spans="2:3" x14ac:dyDescent="0.2">
      <c r="B6488" s="5">
        <v>46046</v>
      </c>
      <c r="C6488">
        <v>1249</v>
      </c>
    </row>
    <row r="6489" spans="2:3" x14ac:dyDescent="0.2">
      <c r="B6489" s="5">
        <v>46046</v>
      </c>
      <c r="C6489">
        <v>216.57</v>
      </c>
    </row>
    <row r="6490" spans="2:3" x14ac:dyDescent="0.2">
      <c r="B6490" s="5">
        <v>46046</v>
      </c>
      <c r="C6490">
        <v>239</v>
      </c>
    </row>
    <row r="6491" spans="2:3" x14ac:dyDescent="0.2">
      <c r="B6491" s="5">
        <v>46046</v>
      </c>
      <c r="C6491">
        <v>320</v>
      </c>
    </row>
    <row r="6492" spans="2:3" x14ac:dyDescent="0.2">
      <c r="B6492" s="5">
        <v>46046</v>
      </c>
      <c r="C6492">
        <v>518</v>
      </c>
    </row>
    <row r="6493" spans="2:3" x14ac:dyDescent="0.2">
      <c r="B6493" s="5">
        <v>46046</v>
      </c>
      <c r="C6493">
        <v>220</v>
      </c>
    </row>
    <row r="6494" spans="2:3" x14ac:dyDescent="0.2">
      <c r="B6494" s="5">
        <v>46046</v>
      </c>
      <c r="C6494">
        <v>690</v>
      </c>
    </row>
    <row r="6495" spans="2:3" x14ac:dyDescent="0.2">
      <c r="B6495" s="5">
        <v>46046</v>
      </c>
      <c r="C6495">
        <v>227.33</v>
      </c>
    </row>
    <row r="6496" spans="2:3" x14ac:dyDescent="0.2">
      <c r="B6496" s="5">
        <v>46046</v>
      </c>
      <c r="C6496">
        <v>180</v>
      </c>
    </row>
    <row r="6497" spans="2:3" x14ac:dyDescent="0.2">
      <c r="B6497" s="5">
        <v>46046</v>
      </c>
      <c r="C6497">
        <v>135</v>
      </c>
    </row>
    <row r="6498" spans="2:3" x14ac:dyDescent="0.2">
      <c r="B6498" s="5">
        <v>46046</v>
      </c>
      <c r="C6498">
        <v>280</v>
      </c>
    </row>
    <row r="6499" spans="2:3" x14ac:dyDescent="0.2">
      <c r="B6499" s="5">
        <v>46046</v>
      </c>
      <c r="C6499">
        <v>240.7</v>
      </c>
    </row>
    <row r="6500" spans="2:3" x14ac:dyDescent="0.2">
      <c r="B6500" s="5">
        <v>46046</v>
      </c>
      <c r="C6500">
        <v>240</v>
      </c>
    </row>
    <row r="6501" spans="2:3" x14ac:dyDescent="0.2">
      <c r="B6501" s="5">
        <v>46046</v>
      </c>
      <c r="C6501">
        <v>514</v>
      </c>
    </row>
    <row r="6502" spans="2:3" x14ac:dyDescent="0.2">
      <c r="B6502" s="5">
        <v>46046</v>
      </c>
      <c r="C6502">
        <v>254.08</v>
      </c>
    </row>
    <row r="6503" spans="2:3" x14ac:dyDescent="0.2">
      <c r="B6503" s="5">
        <v>46047</v>
      </c>
      <c r="C6503">
        <v>294</v>
      </c>
    </row>
    <row r="6504" spans="2:3" x14ac:dyDescent="0.2">
      <c r="B6504" s="5">
        <v>46047</v>
      </c>
      <c r="C6504">
        <v>280.76</v>
      </c>
    </row>
    <row r="6505" spans="2:3" x14ac:dyDescent="0.2">
      <c r="B6505" s="5">
        <v>46048</v>
      </c>
      <c r="C6505">
        <v>799</v>
      </c>
    </row>
    <row r="6506" spans="2:3" x14ac:dyDescent="0.2">
      <c r="B6506" s="5">
        <v>46048</v>
      </c>
      <c r="C6506">
        <v>799</v>
      </c>
    </row>
    <row r="6507" spans="2:3" x14ac:dyDescent="0.2">
      <c r="B6507" s="5">
        <v>46048</v>
      </c>
      <c r="C6507">
        <v>192.51</v>
      </c>
    </row>
    <row r="6508" spans="2:3" x14ac:dyDescent="0.2">
      <c r="B6508" s="5">
        <v>46048</v>
      </c>
      <c r="C6508">
        <v>288.79000000000002</v>
      </c>
    </row>
    <row r="6509" spans="2:3" x14ac:dyDescent="0.2">
      <c r="B6509" s="5">
        <v>46048</v>
      </c>
      <c r="C6509">
        <v>394.75</v>
      </c>
    </row>
    <row r="6510" spans="2:3" x14ac:dyDescent="0.2">
      <c r="B6510" s="5">
        <v>46048</v>
      </c>
      <c r="C6510">
        <v>394.75</v>
      </c>
    </row>
    <row r="6511" spans="2:3" x14ac:dyDescent="0.2">
      <c r="B6511" s="5">
        <v>46048</v>
      </c>
      <c r="C6511">
        <v>340</v>
      </c>
    </row>
    <row r="6512" spans="2:3" x14ac:dyDescent="0.2">
      <c r="B6512" s="5">
        <v>46048</v>
      </c>
      <c r="C6512">
        <v>297.44</v>
      </c>
    </row>
    <row r="6513" spans="2:3" x14ac:dyDescent="0.2">
      <c r="B6513" s="5">
        <v>46048</v>
      </c>
      <c r="C6513">
        <v>180</v>
      </c>
    </row>
    <row r="6514" spans="2:3" x14ac:dyDescent="0.2">
      <c r="B6514" s="5">
        <v>46048</v>
      </c>
      <c r="C6514">
        <v>192</v>
      </c>
    </row>
    <row r="6515" spans="2:3" x14ac:dyDescent="0.2">
      <c r="B6515" s="5">
        <v>46048</v>
      </c>
      <c r="C6515">
        <v>160.47</v>
      </c>
    </row>
    <row r="6516" spans="2:3" x14ac:dyDescent="0.2">
      <c r="B6516" s="5">
        <v>46048</v>
      </c>
      <c r="C6516">
        <v>208.53</v>
      </c>
    </row>
    <row r="6517" spans="2:3" x14ac:dyDescent="0.2">
      <c r="B6517" s="5">
        <v>46048</v>
      </c>
      <c r="C6517">
        <v>160.47</v>
      </c>
    </row>
    <row r="6518" spans="2:3" x14ac:dyDescent="0.2">
      <c r="B6518" s="5">
        <v>46048</v>
      </c>
      <c r="C6518">
        <v>518.52</v>
      </c>
    </row>
    <row r="6519" spans="2:3" x14ac:dyDescent="0.2">
      <c r="B6519" s="5">
        <v>46048</v>
      </c>
      <c r="C6519">
        <v>428.95</v>
      </c>
    </row>
    <row r="6520" spans="2:3" x14ac:dyDescent="0.2">
      <c r="B6520" s="5">
        <v>46048</v>
      </c>
      <c r="C6520">
        <v>230</v>
      </c>
    </row>
    <row r="6521" spans="2:3" x14ac:dyDescent="0.2">
      <c r="B6521" s="5">
        <v>46048</v>
      </c>
      <c r="C6521">
        <v>302.22000000000003</v>
      </c>
    </row>
    <row r="6522" spans="2:3" x14ac:dyDescent="0.2">
      <c r="B6522" s="5">
        <v>46048</v>
      </c>
      <c r="C6522">
        <v>233.85</v>
      </c>
    </row>
    <row r="6523" spans="2:3" x14ac:dyDescent="0.2">
      <c r="B6523" s="5">
        <v>46049</v>
      </c>
      <c r="C6523">
        <v>376.35</v>
      </c>
    </row>
    <row r="6524" spans="2:3" x14ac:dyDescent="0.2">
      <c r="B6524" s="5">
        <v>46049</v>
      </c>
      <c r="C6524">
        <v>309</v>
      </c>
    </row>
    <row r="6525" spans="2:3" x14ac:dyDescent="0.2">
      <c r="B6525" s="5">
        <v>46049</v>
      </c>
      <c r="C6525">
        <v>219.23</v>
      </c>
    </row>
    <row r="6526" spans="2:3" x14ac:dyDescent="0.2">
      <c r="B6526" s="5">
        <v>46049</v>
      </c>
      <c r="C6526">
        <v>383.58</v>
      </c>
    </row>
    <row r="6527" spans="2:3" x14ac:dyDescent="0.2">
      <c r="B6527" s="5">
        <v>46049</v>
      </c>
      <c r="C6527">
        <v>209.23</v>
      </c>
    </row>
    <row r="6528" spans="2:3" x14ac:dyDescent="0.2">
      <c r="B6528" s="5">
        <v>46049</v>
      </c>
      <c r="C6528">
        <v>227.33</v>
      </c>
    </row>
    <row r="6529" spans="2:3" x14ac:dyDescent="0.2">
      <c r="B6529" s="5">
        <v>46049</v>
      </c>
      <c r="C6529">
        <v>160</v>
      </c>
    </row>
    <row r="6530" spans="2:3" x14ac:dyDescent="0.2">
      <c r="B6530" s="5">
        <v>46049</v>
      </c>
      <c r="C6530">
        <v>300</v>
      </c>
    </row>
    <row r="6531" spans="2:3" x14ac:dyDescent="0.2">
      <c r="B6531" s="5">
        <v>46049</v>
      </c>
      <c r="C6531">
        <v>390</v>
      </c>
    </row>
    <row r="6532" spans="2:3" x14ac:dyDescent="0.2">
      <c r="B6532" s="5">
        <v>46050</v>
      </c>
      <c r="C6532">
        <v>799</v>
      </c>
    </row>
    <row r="6533" spans="2:3" x14ac:dyDescent="0.2">
      <c r="B6533" s="5">
        <v>46050</v>
      </c>
      <c r="C6533">
        <v>299.94</v>
      </c>
    </row>
    <row r="6534" spans="2:3" x14ac:dyDescent="0.2">
      <c r="B6534" s="5">
        <v>46050</v>
      </c>
      <c r="C6534">
        <v>480</v>
      </c>
    </row>
    <row r="6535" spans="2:3" x14ac:dyDescent="0.2">
      <c r="B6535" s="5">
        <v>46050</v>
      </c>
      <c r="C6535">
        <v>294.95</v>
      </c>
    </row>
    <row r="6536" spans="2:3" x14ac:dyDescent="0.2">
      <c r="B6536" s="5">
        <v>46050</v>
      </c>
      <c r="C6536">
        <v>374.42</v>
      </c>
    </row>
    <row r="6537" spans="2:3" x14ac:dyDescent="0.2">
      <c r="B6537" s="5">
        <v>46050</v>
      </c>
      <c r="C6537">
        <v>160.47</v>
      </c>
    </row>
    <row r="6538" spans="2:3" x14ac:dyDescent="0.2">
      <c r="B6538" s="5">
        <v>46050</v>
      </c>
      <c r="C6538">
        <v>161</v>
      </c>
    </row>
    <row r="6539" spans="2:3" x14ac:dyDescent="0.2">
      <c r="B6539" s="5">
        <v>46050</v>
      </c>
      <c r="C6539">
        <v>217.4</v>
      </c>
    </row>
    <row r="6540" spans="2:3" x14ac:dyDescent="0.2">
      <c r="B6540" s="5">
        <v>46050</v>
      </c>
      <c r="C6540">
        <v>320</v>
      </c>
    </row>
    <row r="6541" spans="2:3" x14ac:dyDescent="0.2">
      <c r="B6541" s="5">
        <v>46050</v>
      </c>
      <c r="C6541">
        <v>192</v>
      </c>
    </row>
    <row r="6542" spans="2:3" x14ac:dyDescent="0.2">
      <c r="B6542" s="5">
        <v>46050</v>
      </c>
      <c r="C6542">
        <v>320</v>
      </c>
    </row>
    <row r="6543" spans="2:3" x14ac:dyDescent="0.2">
      <c r="B6543" s="5">
        <v>46051</v>
      </c>
      <c r="C6543">
        <v>410</v>
      </c>
    </row>
    <row r="6544" spans="2:3" x14ac:dyDescent="0.2">
      <c r="B6544" s="5">
        <v>46051</v>
      </c>
      <c r="C6544">
        <v>227.29</v>
      </c>
    </row>
    <row r="6545" spans="2:3" x14ac:dyDescent="0.2">
      <c r="B6545" s="5">
        <v>46051</v>
      </c>
      <c r="C6545">
        <v>283.33</v>
      </c>
    </row>
    <row r="6546" spans="2:3" x14ac:dyDescent="0.2">
      <c r="B6546" s="5">
        <v>46051</v>
      </c>
      <c r="C6546">
        <v>347.87</v>
      </c>
    </row>
    <row r="6547" spans="2:3" x14ac:dyDescent="0.2">
      <c r="B6547" s="5">
        <v>46051</v>
      </c>
      <c r="C6547">
        <v>385.12</v>
      </c>
    </row>
    <row r="6548" spans="2:3" x14ac:dyDescent="0.2">
      <c r="B6548" s="5">
        <v>46051</v>
      </c>
      <c r="C6548">
        <v>320</v>
      </c>
    </row>
    <row r="6549" spans="2:3" x14ac:dyDescent="0.2">
      <c r="B6549" s="5">
        <v>46051</v>
      </c>
      <c r="C6549">
        <v>320</v>
      </c>
    </row>
    <row r="6550" spans="2:3" x14ac:dyDescent="0.2">
      <c r="B6550" s="5">
        <v>46051</v>
      </c>
      <c r="C6550">
        <v>300</v>
      </c>
    </row>
    <row r="6551" spans="2:3" x14ac:dyDescent="0.2">
      <c r="B6551" s="5">
        <v>46051</v>
      </c>
      <c r="C6551">
        <v>676.86</v>
      </c>
    </row>
    <row r="6552" spans="2:3" x14ac:dyDescent="0.2">
      <c r="B6552" s="5">
        <v>46051</v>
      </c>
      <c r="C6552">
        <v>249.86</v>
      </c>
    </row>
    <row r="6553" spans="2:3" x14ac:dyDescent="0.2">
      <c r="B6553" s="5">
        <v>46051</v>
      </c>
      <c r="C6553">
        <v>514.9</v>
      </c>
    </row>
    <row r="6554" spans="2:3" x14ac:dyDescent="0.2">
      <c r="B6554" s="5">
        <v>46052</v>
      </c>
      <c r="C6554">
        <v>288.79000000000002</v>
      </c>
    </row>
    <row r="6555" spans="2:3" x14ac:dyDescent="0.2">
      <c r="B6555" s="5">
        <v>46052</v>
      </c>
      <c r="C6555">
        <v>264.72000000000003</v>
      </c>
    </row>
    <row r="6556" spans="2:3" x14ac:dyDescent="0.2">
      <c r="B6556" s="5">
        <v>46052</v>
      </c>
      <c r="C6556">
        <v>317.81</v>
      </c>
    </row>
    <row r="6557" spans="2:3" x14ac:dyDescent="0.2">
      <c r="B6557" s="5">
        <v>46052</v>
      </c>
      <c r="C6557">
        <v>285</v>
      </c>
    </row>
    <row r="6558" spans="2:3" x14ac:dyDescent="0.2">
      <c r="B6558" s="5">
        <v>46052</v>
      </c>
      <c r="C6558">
        <v>279.89999999999998</v>
      </c>
    </row>
    <row r="6559" spans="2:3" x14ac:dyDescent="0.2">
      <c r="B6559" s="5">
        <v>46052</v>
      </c>
      <c r="C6559">
        <v>483.05</v>
      </c>
    </row>
    <row r="6560" spans="2:3" x14ac:dyDescent="0.2">
      <c r="B6560" s="5">
        <v>46052</v>
      </c>
      <c r="C6560">
        <v>208.53</v>
      </c>
    </row>
    <row r="6561" spans="2:3" x14ac:dyDescent="0.2">
      <c r="B6561" s="5">
        <v>46052</v>
      </c>
      <c r="C6561">
        <v>160.47</v>
      </c>
    </row>
    <row r="6562" spans="2:3" x14ac:dyDescent="0.2">
      <c r="B6562" s="5">
        <v>46052</v>
      </c>
      <c r="C6562">
        <v>208.53</v>
      </c>
    </row>
    <row r="6563" spans="2:3" x14ac:dyDescent="0.2">
      <c r="B6563" s="5">
        <v>46052</v>
      </c>
      <c r="C6563">
        <v>160.47</v>
      </c>
    </row>
    <row r="6564" spans="2:3" x14ac:dyDescent="0.2">
      <c r="B6564" s="5">
        <v>46052</v>
      </c>
      <c r="C6564">
        <v>180</v>
      </c>
    </row>
    <row r="6565" spans="2:3" x14ac:dyDescent="0.2">
      <c r="B6565" s="5">
        <v>46052</v>
      </c>
      <c r="C6565">
        <v>160.47</v>
      </c>
    </row>
    <row r="6566" spans="2:3" x14ac:dyDescent="0.2">
      <c r="B6566" s="5">
        <v>46052</v>
      </c>
      <c r="C6566">
        <v>347.87</v>
      </c>
    </row>
    <row r="6567" spans="2:3" x14ac:dyDescent="0.2">
      <c r="B6567" s="5">
        <v>46052</v>
      </c>
      <c r="C6567">
        <v>275.47000000000003</v>
      </c>
    </row>
    <row r="6568" spans="2:3" x14ac:dyDescent="0.2">
      <c r="B6568" s="5">
        <v>46052</v>
      </c>
      <c r="C6568">
        <v>318.73</v>
      </c>
    </row>
    <row r="6569" spans="2:3" x14ac:dyDescent="0.2">
      <c r="B6569" s="5">
        <v>46053</v>
      </c>
      <c r="C6569">
        <v>288.79000000000002</v>
      </c>
    </row>
    <row r="6570" spans="2:3" x14ac:dyDescent="0.2">
      <c r="B6570" s="5">
        <v>46053</v>
      </c>
      <c r="C6570">
        <v>254.07</v>
      </c>
    </row>
    <row r="6571" spans="2:3" x14ac:dyDescent="0.2">
      <c r="B6571" s="5">
        <v>46053</v>
      </c>
      <c r="C6571">
        <v>183</v>
      </c>
    </row>
    <row r="6572" spans="2:3" x14ac:dyDescent="0.2">
      <c r="B6572" s="5">
        <v>46053</v>
      </c>
      <c r="C6572">
        <v>355.35</v>
      </c>
    </row>
    <row r="6573" spans="2:3" x14ac:dyDescent="0.2">
      <c r="B6573" s="5">
        <v>46053</v>
      </c>
      <c r="C6573">
        <v>383.58</v>
      </c>
    </row>
    <row r="6574" spans="2:3" x14ac:dyDescent="0.2">
      <c r="B6574" s="5">
        <v>46053</v>
      </c>
      <c r="C6574">
        <v>238.73</v>
      </c>
    </row>
    <row r="6575" spans="2:3" x14ac:dyDescent="0.2">
      <c r="B6575" s="5">
        <v>46053</v>
      </c>
      <c r="C6575">
        <v>160.47</v>
      </c>
    </row>
    <row r="6576" spans="2:3" x14ac:dyDescent="0.2">
      <c r="B6576" s="5">
        <v>46053</v>
      </c>
      <c r="C6576">
        <v>192</v>
      </c>
    </row>
    <row r="6577" spans="2:3" x14ac:dyDescent="0.2">
      <c r="B6577" s="5">
        <v>46053</v>
      </c>
      <c r="C6577">
        <v>518.77</v>
      </c>
    </row>
    <row r="6578" spans="2:3" x14ac:dyDescent="0.2">
      <c r="B6578" s="5">
        <v>46053</v>
      </c>
      <c r="C6578">
        <v>455</v>
      </c>
    </row>
    <row r="6579" spans="2:3" x14ac:dyDescent="0.2">
      <c r="B6579" s="5">
        <v>46053</v>
      </c>
      <c r="C6579">
        <v>160.47</v>
      </c>
    </row>
    <row r="6580" spans="2:3" x14ac:dyDescent="0.2">
      <c r="B6580" s="5">
        <v>46053</v>
      </c>
      <c r="C6580">
        <v>690.23</v>
      </c>
    </row>
    <row r="6581" spans="2:3" x14ac:dyDescent="0.2">
      <c r="B6581" s="5">
        <v>46053</v>
      </c>
      <c r="C6581">
        <v>230</v>
      </c>
    </row>
    <row r="6582" spans="2:3" x14ac:dyDescent="0.2">
      <c r="B6582" s="5">
        <v>46053</v>
      </c>
      <c r="C6582">
        <v>227.33</v>
      </c>
    </row>
    <row r="6583" spans="2:3" x14ac:dyDescent="0.2">
      <c r="B6583" s="5">
        <v>46053</v>
      </c>
      <c r="C6583">
        <v>134.38</v>
      </c>
    </row>
    <row r="6584" spans="2:3" x14ac:dyDescent="0.2">
      <c r="B6584" s="5">
        <v>46053</v>
      </c>
      <c r="C6584">
        <v>316.27999999999997</v>
      </c>
    </row>
    <row r="6585" spans="2:3" x14ac:dyDescent="0.2">
      <c r="B6585" s="5">
        <v>46053</v>
      </c>
      <c r="C6585">
        <v>305.19</v>
      </c>
    </row>
    <row r="6586" spans="2:3" x14ac:dyDescent="0.2">
      <c r="B6586" s="5">
        <v>46053</v>
      </c>
      <c r="C6586">
        <v>320</v>
      </c>
    </row>
    <row r="6587" spans="2:3" x14ac:dyDescent="0.2">
      <c r="B6587" s="5">
        <v>46053</v>
      </c>
      <c r="C6587">
        <v>163.47999999999999</v>
      </c>
    </row>
    <row r="6588" spans="2:3" x14ac:dyDescent="0.2">
      <c r="B6588" s="5">
        <v>46053</v>
      </c>
      <c r="C6588">
        <v>291</v>
      </c>
    </row>
    <row r="6589" spans="2:3" x14ac:dyDescent="0.2">
      <c r="B6589" s="5">
        <v>46054</v>
      </c>
      <c r="C6589">
        <v>799</v>
      </c>
    </row>
    <row r="6590" spans="2:3" x14ac:dyDescent="0.2">
      <c r="B6590" s="5">
        <v>46054</v>
      </c>
      <c r="C6590">
        <v>181.81</v>
      </c>
    </row>
    <row r="6591" spans="2:3" x14ac:dyDescent="0.2">
      <c r="B6591" s="5">
        <v>46054</v>
      </c>
      <c r="C6591">
        <v>216.57</v>
      </c>
    </row>
    <row r="6592" spans="2:3" x14ac:dyDescent="0.2">
      <c r="B6592" s="5">
        <v>46054</v>
      </c>
      <c r="C6592">
        <v>434.9</v>
      </c>
    </row>
    <row r="6593" spans="2:3" x14ac:dyDescent="0.2">
      <c r="B6593" s="5">
        <v>46054</v>
      </c>
      <c r="C6593">
        <v>380.82</v>
      </c>
    </row>
    <row r="6594" spans="2:3" x14ac:dyDescent="0.2">
      <c r="B6594" s="5">
        <v>46054</v>
      </c>
      <c r="C6594">
        <v>241.15</v>
      </c>
    </row>
    <row r="6595" spans="2:3" x14ac:dyDescent="0.2">
      <c r="B6595" s="5">
        <v>46054</v>
      </c>
      <c r="C6595">
        <v>294</v>
      </c>
    </row>
    <row r="6596" spans="2:3" x14ac:dyDescent="0.2">
      <c r="B6596" s="5">
        <v>46054</v>
      </c>
      <c r="C6596">
        <v>280.76</v>
      </c>
    </row>
    <row r="6597" spans="2:3" x14ac:dyDescent="0.2">
      <c r="B6597" s="5">
        <v>46054</v>
      </c>
      <c r="C6597">
        <v>248.06</v>
      </c>
    </row>
    <row r="6598" spans="2:3" x14ac:dyDescent="0.2">
      <c r="B6598" s="5">
        <v>46054</v>
      </c>
      <c r="C6598">
        <v>314.23</v>
      </c>
    </row>
    <row r="6599" spans="2:3" x14ac:dyDescent="0.2">
      <c r="B6599" s="5">
        <v>46054</v>
      </c>
      <c r="C6599">
        <v>219.23</v>
      </c>
    </row>
    <row r="6600" spans="2:3" x14ac:dyDescent="0.2">
      <c r="B6600" s="5">
        <v>46054</v>
      </c>
      <c r="C6600">
        <v>227.33</v>
      </c>
    </row>
    <row r="6601" spans="2:3" x14ac:dyDescent="0.2">
      <c r="B6601" s="5">
        <v>46054</v>
      </c>
      <c r="C6601">
        <v>180</v>
      </c>
    </row>
    <row r="6602" spans="2:3" x14ac:dyDescent="0.2">
      <c r="B6602" s="5">
        <v>46054</v>
      </c>
      <c r="C6602">
        <v>160.47</v>
      </c>
    </row>
    <row r="6603" spans="2:3" x14ac:dyDescent="0.2">
      <c r="B6603" s="5">
        <v>46054</v>
      </c>
      <c r="C6603">
        <v>180</v>
      </c>
    </row>
    <row r="6604" spans="2:3" x14ac:dyDescent="0.2">
      <c r="B6604" s="5">
        <v>46054</v>
      </c>
      <c r="C6604">
        <v>240.7</v>
      </c>
    </row>
    <row r="6605" spans="2:3" x14ac:dyDescent="0.2">
      <c r="B6605" s="5">
        <v>46054</v>
      </c>
      <c r="C6605">
        <v>240.7</v>
      </c>
    </row>
    <row r="6606" spans="2:3" x14ac:dyDescent="0.2">
      <c r="B6606" s="5">
        <v>46054</v>
      </c>
      <c r="C6606">
        <v>529.27</v>
      </c>
    </row>
    <row r="6607" spans="2:3" x14ac:dyDescent="0.2">
      <c r="B6607" s="5">
        <v>46054</v>
      </c>
      <c r="C6607">
        <v>219.23</v>
      </c>
    </row>
    <row r="6608" spans="2:3" x14ac:dyDescent="0.2">
      <c r="B6608" s="5">
        <v>46054</v>
      </c>
      <c r="C6608">
        <v>182.88</v>
      </c>
    </row>
    <row r="6609" spans="2:3" x14ac:dyDescent="0.2">
      <c r="B6609" s="5">
        <v>46055</v>
      </c>
      <c r="C6609">
        <v>192</v>
      </c>
    </row>
    <row r="6610" spans="2:3" x14ac:dyDescent="0.2">
      <c r="B6610" s="5">
        <v>46055</v>
      </c>
      <c r="C6610">
        <v>578.70000000000005</v>
      </c>
    </row>
    <row r="6611" spans="2:3" x14ac:dyDescent="0.2">
      <c r="B6611" s="5">
        <v>46055</v>
      </c>
      <c r="C6611">
        <v>205.15</v>
      </c>
    </row>
    <row r="6612" spans="2:3" x14ac:dyDescent="0.2">
      <c r="B6612" s="5">
        <v>46055</v>
      </c>
      <c r="C6612">
        <v>599.97</v>
      </c>
    </row>
    <row r="6613" spans="2:3" x14ac:dyDescent="0.2">
      <c r="B6613" s="5">
        <v>46055</v>
      </c>
      <c r="C6613">
        <v>340</v>
      </c>
    </row>
    <row r="6614" spans="2:3" x14ac:dyDescent="0.2">
      <c r="B6614" s="5">
        <v>46055</v>
      </c>
      <c r="C6614">
        <v>180</v>
      </c>
    </row>
    <row r="6615" spans="2:3" x14ac:dyDescent="0.2">
      <c r="B6615" s="5">
        <v>46055</v>
      </c>
      <c r="C6615">
        <v>264</v>
      </c>
    </row>
    <row r="6616" spans="2:3" x14ac:dyDescent="0.2">
      <c r="B6616" s="5">
        <v>46055</v>
      </c>
      <c r="C6616">
        <v>249.03</v>
      </c>
    </row>
    <row r="6617" spans="2:3" x14ac:dyDescent="0.2">
      <c r="B6617" s="5">
        <v>46055</v>
      </c>
      <c r="C6617">
        <v>160.47</v>
      </c>
    </row>
    <row r="6618" spans="2:3" x14ac:dyDescent="0.2">
      <c r="B6618" s="5">
        <v>46055</v>
      </c>
      <c r="C6618">
        <v>160.47</v>
      </c>
    </row>
    <row r="6619" spans="2:3" x14ac:dyDescent="0.2">
      <c r="B6619" s="5">
        <v>46055</v>
      </c>
      <c r="C6619">
        <v>160.47</v>
      </c>
    </row>
    <row r="6620" spans="2:3" x14ac:dyDescent="0.2">
      <c r="B6620" s="5">
        <v>46055</v>
      </c>
      <c r="C6620">
        <v>160.47</v>
      </c>
    </row>
    <row r="6621" spans="2:3" x14ac:dyDescent="0.2">
      <c r="B6621" s="5">
        <v>46055</v>
      </c>
      <c r="C6621">
        <v>192</v>
      </c>
    </row>
    <row r="6622" spans="2:3" x14ac:dyDescent="0.2">
      <c r="B6622" s="5">
        <v>46055</v>
      </c>
      <c r="C6622">
        <v>230</v>
      </c>
    </row>
    <row r="6623" spans="2:3" x14ac:dyDescent="0.2">
      <c r="B6623" s="5">
        <v>46055</v>
      </c>
      <c r="C6623">
        <v>178.16</v>
      </c>
    </row>
    <row r="6624" spans="2:3" x14ac:dyDescent="0.2">
      <c r="B6624" s="5">
        <v>46055</v>
      </c>
      <c r="C6624">
        <v>518.52</v>
      </c>
    </row>
    <row r="6625" spans="2:3" x14ac:dyDescent="0.2">
      <c r="B6625" s="5">
        <v>46055</v>
      </c>
      <c r="C6625">
        <v>146.49</v>
      </c>
    </row>
    <row r="6626" spans="2:3" x14ac:dyDescent="0.2">
      <c r="B6626" s="5">
        <v>46055</v>
      </c>
      <c r="C6626">
        <v>347.87</v>
      </c>
    </row>
    <row r="6627" spans="2:3" x14ac:dyDescent="0.2">
      <c r="B6627" s="5">
        <v>46055</v>
      </c>
      <c r="C6627">
        <v>302.22000000000003</v>
      </c>
    </row>
    <row r="6628" spans="2:3" x14ac:dyDescent="0.2">
      <c r="B6628" s="5">
        <v>46055</v>
      </c>
      <c r="C6628">
        <v>233.85</v>
      </c>
    </row>
    <row r="6629" spans="2:3" x14ac:dyDescent="0.2">
      <c r="B6629" s="5">
        <v>46055</v>
      </c>
      <c r="C6629">
        <v>494.91</v>
      </c>
    </row>
    <row r="6630" spans="2:3" x14ac:dyDescent="0.2">
      <c r="B6630" s="5">
        <v>46056</v>
      </c>
      <c r="C6630">
        <v>376.35</v>
      </c>
    </row>
    <row r="6631" spans="2:3" x14ac:dyDescent="0.2">
      <c r="B6631" s="5">
        <v>46056</v>
      </c>
      <c r="C6631">
        <v>181.81</v>
      </c>
    </row>
    <row r="6632" spans="2:3" x14ac:dyDescent="0.2">
      <c r="B6632" s="5">
        <v>46056</v>
      </c>
      <c r="C6632">
        <v>193</v>
      </c>
    </row>
    <row r="6633" spans="2:3" x14ac:dyDescent="0.2">
      <c r="B6633" s="5">
        <v>46056</v>
      </c>
      <c r="C6633">
        <v>309</v>
      </c>
    </row>
    <row r="6634" spans="2:3" x14ac:dyDescent="0.2">
      <c r="B6634" s="5">
        <v>46056</v>
      </c>
      <c r="C6634">
        <v>219.23</v>
      </c>
    </row>
    <row r="6635" spans="2:3" x14ac:dyDescent="0.2">
      <c r="B6635" s="5">
        <v>46056</v>
      </c>
      <c r="C6635">
        <v>230</v>
      </c>
    </row>
    <row r="6636" spans="2:3" x14ac:dyDescent="0.2">
      <c r="B6636" s="5">
        <v>46056</v>
      </c>
      <c r="C6636">
        <v>308.05</v>
      </c>
    </row>
    <row r="6637" spans="2:3" x14ac:dyDescent="0.2">
      <c r="B6637" s="5">
        <v>46056</v>
      </c>
      <c r="C6637">
        <v>227.33</v>
      </c>
    </row>
    <row r="6638" spans="2:3" x14ac:dyDescent="0.2">
      <c r="B6638" s="5">
        <v>46056</v>
      </c>
      <c r="C6638">
        <v>230</v>
      </c>
    </row>
    <row r="6639" spans="2:3" x14ac:dyDescent="0.2">
      <c r="B6639" s="5">
        <v>46056</v>
      </c>
      <c r="C6639">
        <v>490.24</v>
      </c>
    </row>
    <row r="6640" spans="2:3" x14ac:dyDescent="0.2">
      <c r="B6640" s="5">
        <v>46056</v>
      </c>
      <c r="C6640">
        <v>234</v>
      </c>
    </row>
    <row r="6641" spans="2:3" x14ac:dyDescent="0.2">
      <c r="B6641" s="5">
        <v>46057</v>
      </c>
      <c r="C6641">
        <v>0</v>
      </c>
    </row>
    <row r="6642" spans="2:3" x14ac:dyDescent="0.2">
      <c r="B6642" s="5">
        <v>46057</v>
      </c>
      <c r="C6642">
        <v>799</v>
      </c>
    </row>
    <row r="6643" spans="2:3" x14ac:dyDescent="0.2">
      <c r="B6643" s="5">
        <v>46057</v>
      </c>
      <c r="C6643">
        <v>300</v>
      </c>
    </row>
    <row r="6644" spans="2:3" x14ac:dyDescent="0.2">
      <c r="B6644" s="5">
        <v>46057</v>
      </c>
      <c r="C6644">
        <v>384</v>
      </c>
    </row>
    <row r="6645" spans="2:3" x14ac:dyDescent="0.2">
      <c r="B6645" s="5">
        <v>46057</v>
      </c>
      <c r="C6645">
        <v>180</v>
      </c>
    </row>
    <row r="6646" spans="2:3" x14ac:dyDescent="0.2">
      <c r="B6646" s="5">
        <v>46057</v>
      </c>
      <c r="C6646">
        <v>356.86</v>
      </c>
    </row>
    <row r="6647" spans="2:3" x14ac:dyDescent="0.2">
      <c r="B6647" s="5">
        <v>46057</v>
      </c>
      <c r="C6647">
        <v>208.53</v>
      </c>
    </row>
    <row r="6648" spans="2:3" x14ac:dyDescent="0.2">
      <c r="B6648" s="5">
        <v>46057</v>
      </c>
      <c r="C6648">
        <v>209.23</v>
      </c>
    </row>
    <row r="6649" spans="2:3" x14ac:dyDescent="0.2">
      <c r="B6649" s="5">
        <v>46057</v>
      </c>
      <c r="C6649">
        <v>314.3</v>
      </c>
    </row>
    <row r="6650" spans="2:3" x14ac:dyDescent="0.2">
      <c r="B6650" s="5">
        <v>46057</v>
      </c>
      <c r="C6650">
        <v>217.4</v>
      </c>
    </row>
    <row r="6651" spans="2:3" x14ac:dyDescent="0.2">
      <c r="B6651" s="5">
        <v>46057</v>
      </c>
      <c r="C6651">
        <v>359.95</v>
      </c>
    </row>
    <row r="6652" spans="2:3" x14ac:dyDescent="0.2">
      <c r="B6652" s="5">
        <v>46057</v>
      </c>
      <c r="C6652">
        <v>182.88</v>
      </c>
    </row>
    <row r="6653" spans="2:3" x14ac:dyDescent="0.2">
      <c r="B6653" s="5">
        <v>46057</v>
      </c>
      <c r="C6653">
        <v>192.51</v>
      </c>
    </row>
    <row r="6654" spans="2:3" x14ac:dyDescent="0.2">
      <c r="B6654" s="5">
        <v>46058</v>
      </c>
      <c r="C6654">
        <v>288.79000000000002</v>
      </c>
    </row>
    <row r="6655" spans="2:3" x14ac:dyDescent="0.2">
      <c r="B6655" s="5">
        <v>46058</v>
      </c>
      <c r="C6655">
        <v>483.05</v>
      </c>
    </row>
    <row r="6656" spans="2:3" x14ac:dyDescent="0.2">
      <c r="B6656" s="5">
        <v>46058</v>
      </c>
      <c r="C6656">
        <v>460</v>
      </c>
    </row>
    <row r="6657" spans="2:3" x14ac:dyDescent="0.2">
      <c r="B6657" s="5">
        <v>46058</v>
      </c>
      <c r="C6657">
        <v>160</v>
      </c>
    </row>
    <row r="6658" spans="2:3" x14ac:dyDescent="0.2">
      <c r="B6658" s="5">
        <v>46058</v>
      </c>
      <c r="C6658">
        <v>160.47</v>
      </c>
    </row>
    <row r="6659" spans="2:3" x14ac:dyDescent="0.2">
      <c r="B6659" s="5">
        <v>46058</v>
      </c>
      <c r="C6659">
        <v>154.76</v>
      </c>
    </row>
    <row r="6660" spans="2:3" x14ac:dyDescent="0.2">
      <c r="B6660" s="5">
        <v>46058</v>
      </c>
      <c r="C6660">
        <v>390</v>
      </c>
    </row>
    <row r="6661" spans="2:3" x14ac:dyDescent="0.2">
      <c r="B6661" s="5">
        <v>46059</v>
      </c>
      <c r="C6661">
        <v>999</v>
      </c>
    </row>
    <row r="6662" spans="2:3" x14ac:dyDescent="0.2">
      <c r="B6662" s="5">
        <v>46059</v>
      </c>
      <c r="C6662">
        <v>409.95</v>
      </c>
    </row>
    <row r="6663" spans="2:3" x14ac:dyDescent="0.2">
      <c r="B6663" s="5">
        <v>46059</v>
      </c>
      <c r="C6663">
        <v>288.79000000000002</v>
      </c>
    </row>
    <row r="6664" spans="2:3" x14ac:dyDescent="0.2">
      <c r="B6664" s="5">
        <v>46059</v>
      </c>
      <c r="C6664">
        <v>480</v>
      </c>
    </row>
    <row r="6665" spans="2:3" x14ac:dyDescent="0.2">
      <c r="B6665" s="5">
        <v>46059</v>
      </c>
      <c r="C6665">
        <v>284</v>
      </c>
    </row>
    <row r="6666" spans="2:3" x14ac:dyDescent="0.2">
      <c r="B6666" s="5">
        <v>46059</v>
      </c>
      <c r="C6666">
        <v>400</v>
      </c>
    </row>
    <row r="6667" spans="2:3" x14ac:dyDescent="0.2">
      <c r="B6667" s="5">
        <v>46059</v>
      </c>
      <c r="C6667">
        <v>296</v>
      </c>
    </row>
    <row r="6668" spans="2:3" x14ac:dyDescent="0.2">
      <c r="B6668" s="5">
        <v>46059</v>
      </c>
      <c r="C6668">
        <v>374.42</v>
      </c>
    </row>
    <row r="6669" spans="2:3" x14ac:dyDescent="0.2">
      <c r="B6669" s="5">
        <v>46059</v>
      </c>
      <c r="C6669">
        <v>180</v>
      </c>
    </row>
    <row r="6670" spans="2:3" x14ac:dyDescent="0.2">
      <c r="B6670" s="5">
        <v>46059</v>
      </c>
      <c r="C6670">
        <v>300</v>
      </c>
    </row>
    <row r="6671" spans="2:3" x14ac:dyDescent="0.2">
      <c r="B6671" s="5">
        <v>46059</v>
      </c>
      <c r="C6671">
        <v>300</v>
      </c>
    </row>
    <row r="6672" spans="2:3" x14ac:dyDescent="0.2">
      <c r="B6672" s="5">
        <v>46060</v>
      </c>
      <c r="C6672">
        <v>0</v>
      </c>
    </row>
    <row r="6673" spans="2:3" x14ac:dyDescent="0.2">
      <c r="B6673" s="5">
        <v>46060</v>
      </c>
      <c r="C6673">
        <v>249.86</v>
      </c>
    </row>
    <row r="6674" spans="2:3" x14ac:dyDescent="0.2">
      <c r="B6674" s="5">
        <v>46060</v>
      </c>
      <c r="C6674">
        <v>514.9</v>
      </c>
    </row>
    <row r="6675" spans="2:3" x14ac:dyDescent="0.2">
      <c r="B6675" s="5">
        <v>46060</v>
      </c>
      <c r="C6675">
        <v>254.07</v>
      </c>
    </row>
    <row r="6676" spans="2:3" x14ac:dyDescent="0.2">
      <c r="B6676" s="5">
        <v>46060</v>
      </c>
      <c r="C6676">
        <v>264.72000000000003</v>
      </c>
    </row>
    <row r="6677" spans="2:3" x14ac:dyDescent="0.2">
      <c r="B6677" s="5">
        <v>46060</v>
      </c>
      <c r="C6677">
        <v>238.73</v>
      </c>
    </row>
    <row r="6678" spans="2:3" x14ac:dyDescent="0.2">
      <c r="B6678" s="5">
        <v>46060</v>
      </c>
      <c r="C6678">
        <v>280.79000000000002</v>
      </c>
    </row>
    <row r="6679" spans="2:3" x14ac:dyDescent="0.2">
      <c r="B6679" s="5">
        <v>46060</v>
      </c>
      <c r="C6679">
        <v>518.77</v>
      </c>
    </row>
    <row r="6680" spans="2:3" x14ac:dyDescent="0.2">
      <c r="B6680" s="5">
        <v>46060</v>
      </c>
      <c r="C6680">
        <v>233.85</v>
      </c>
    </row>
    <row r="6681" spans="2:3" x14ac:dyDescent="0.2">
      <c r="B6681" s="5">
        <v>46060</v>
      </c>
      <c r="C6681">
        <v>300</v>
      </c>
    </row>
    <row r="6682" spans="2:3" x14ac:dyDescent="0.2">
      <c r="B6682" s="5">
        <v>46060</v>
      </c>
      <c r="C6682">
        <v>374.42</v>
      </c>
    </row>
    <row r="6683" spans="2:3" x14ac:dyDescent="0.2">
      <c r="B6683" s="5">
        <v>46060</v>
      </c>
      <c r="C6683">
        <v>160.47</v>
      </c>
    </row>
    <row r="6684" spans="2:3" x14ac:dyDescent="0.2">
      <c r="B6684" s="5">
        <v>46060</v>
      </c>
      <c r="C6684">
        <v>455</v>
      </c>
    </row>
    <row r="6685" spans="2:3" x14ac:dyDescent="0.2">
      <c r="B6685" s="5">
        <v>46060</v>
      </c>
      <c r="C6685">
        <v>690.23</v>
      </c>
    </row>
    <row r="6686" spans="2:3" x14ac:dyDescent="0.2">
      <c r="B6686" s="5">
        <v>46060</v>
      </c>
      <c r="C6686">
        <v>227.33</v>
      </c>
    </row>
    <row r="6687" spans="2:3" x14ac:dyDescent="0.2">
      <c r="B6687" s="5">
        <v>46060</v>
      </c>
      <c r="C6687">
        <v>316.27999999999997</v>
      </c>
    </row>
    <row r="6688" spans="2:3" x14ac:dyDescent="0.2">
      <c r="B6688" s="5">
        <v>46060</v>
      </c>
      <c r="C6688">
        <v>209.2</v>
      </c>
    </row>
    <row r="6689" spans="2:3" x14ac:dyDescent="0.2">
      <c r="B6689" s="5">
        <v>46060</v>
      </c>
      <c r="C6689">
        <v>164</v>
      </c>
    </row>
    <row r="6690" spans="2:3" x14ac:dyDescent="0.2">
      <c r="B6690" s="5">
        <v>46060</v>
      </c>
      <c r="C6690">
        <v>291</v>
      </c>
    </row>
    <row r="6691" spans="2:3" x14ac:dyDescent="0.2">
      <c r="B6691" s="5">
        <v>46060</v>
      </c>
      <c r="C6691">
        <v>530</v>
      </c>
    </row>
    <row r="6692" spans="2:3" x14ac:dyDescent="0.2">
      <c r="B6692" s="5">
        <v>46061</v>
      </c>
      <c r="C6692">
        <v>370</v>
      </c>
    </row>
    <row r="6693" spans="2:3" x14ac:dyDescent="0.2">
      <c r="B6693" s="5">
        <v>46061</v>
      </c>
      <c r="C6693">
        <v>394.75</v>
      </c>
    </row>
    <row r="6694" spans="2:3" x14ac:dyDescent="0.2">
      <c r="B6694" s="5">
        <v>46061</v>
      </c>
      <c r="C6694">
        <v>578.70000000000005</v>
      </c>
    </row>
    <row r="6695" spans="2:3" x14ac:dyDescent="0.2">
      <c r="B6695" s="5">
        <v>46061</v>
      </c>
      <c r="C6695">
        <v>216.57</v>
      </c>
    </row>
    <row r="6696" spans="2:3" x14ac:dyDescent="0.2">
      <c r="B6696" s="5">
        <v>46061</v>
      </c>
      <c r="C6696">
        <v>279.89999999999998</v>
      </c>
    </row>
    <row r="6697" spans="2:3" x14ac:dyDescent="0.2">
      <c r="B6697" s="5">
        <v>46061</v>
      </c>
      <c r="C6697">
        <v>241.15</v>
      </c>
    </row>
    <row r="6698" spans="2:3" x14ac:dyDescent="0.2">
      <c r="B6698" s="5">
        <v>46061</v>
      </c>
      <c r="C6698">
        <v>294</v>
      </c>
    </row>
    <row r="6699" spans="2:3" x14ac:dyDescent="0.2">
      <c r="B6699" s="5">
        <v>46061</v>
      </c>
      <c r="C6699">
        <v>280.76</v>
      </c>
    </row>
    <row r="6700" spans="2:3" x14ac:dyDescent="0.2">
      <c r="B6700" s="5">
        <v>46061</v>
      </c>
      <c r="C6700">
        <v>248.06</v>
      </c>
    </row>
    <row r="6701" spans="2:3" x14ac:dyDescent="0.2">
      <c r="B6701" s="5">
        <v>46061</v>
      </c>
      <c r="C6701">
        <v>160.47</v>
      </c>
    </row>
    <row r="6702" spans="2:3" x14ac:dyDescent="0.2">
      <c r="B6702" s="5">
        <v>46061</v>
      </c>
      <c r="C6702">
        <v>227.33</v>
      </c>
    </row>
    <row r="6703" spans="2:3" x14ac:dyDescent="0.2">
      <c r="B6703" s="5">
        <v>46061</v>
      </c>
      <c r="C6703">
        <v>160.47</v>
      </c>
    </row>
    <row r="6704" spans="2:3" x14ac:dyDescent="0.2">
      <c r="B6704" s="5">
        <v>46061</v>
      </c>
      <c r="C6704">
        <v>192</v>
      </c>
    </row>
    <row r="6705" spans="2:3" x14ac:dyDescent="0.2">
      <c r="B6705" s="5">
        <v>46061</v>
      </c>
      <c r="C6705">
        <v>160.47</v>
      </c>
    </row>
    <row r="6706" spans="2:3" x14ac:dyDescent="0.2">
      <c r="B6706" s="5">
        <v>46061</v>
      </c>
      <c r="C6706">
        <v>320</v>
      </c>
    </row>
    <row r="6707" spans="2:3" x14ac:dyDescent="0.2">
      <c r="B6707" s="5">
        <v>46061</v>
      </c>
      <c r="C6707">
        <v>198</v>
      </c>
    </row>
    <row r="6708" spans="2:3" x14ac:dyDescent="0.2">
      <c r="B6708" s="5">
        <v>46062</v>
      </c>
      <c r="C6708">
        <v>192.51</v>
      </c>
    </row>
    <row r="6709" spans="2:3" x14ac:dyDescent="0.2">
      <c r="B6709" s="5">
        <v>46062</v>
      </c>
      <c r="C6709">
        <v>228</v>
      </c>
    </row>
    <row r="6710" spans="2:3" x14ac:dyDescent="0.2">
      <c r="B6710" s="5">
        <v>46062</v>
      </c>
      <c r="C6710">
        <v>181.81</v>
      </c>
    </row>
    <row r="6711" spans="2:3" x14ac:dyDescent="0.2">
      <c r="B6711" s="5">
        <v>46062</v>
      </c>
      <c r="C6711">
        <v>205.15</v>
      </c>
    </row>
    <row r="6712" spans="2:3" x14ac:dyDescent="0.2">
      <c r="B6712" s="5">
        <v>46062</v>
      </c>
      <c r="C6712">
        <v>340</v>
      </c>
    </row>
    <row r="6713" spans="2:3" x14ac:dyDescent="0.2">
      <c r="B6713" s="5">
        <v>46062</v>
      </c>
      <c r="C6713">
        <v>355.35</v>
      </c>
    </row>
    <row r="6714" spans="2:3" x14ac:dyDescent="0.2">
      <c r="B6714" s="5">
        <v>46062</v>
      </c>
      <c r="C6714">
        <v>295</v>
      </c>
    </row>
    <row r="6715" spans="2:3" x14ac:dyDescent="0.2">
      <c r="B6715" s="5">
        <v>46062</v>
      </c>
      <c r="C6715">
        <v>180</v>
      </c>
    </row>
    <row r="6716" spans="2:3" x14ac:dyDescent="0.2">
      <c r="B6716" s="5">
        <v>46062</v>
      </c>
      <c r="C6716">
        <v>161.75</v>
      </c>
    </row>
    <row r="6717" spans="2:3" x14ac:dyDescent="0.2">
      <c r="B6717" s="5">
        <v>46062</v>
      </c>
      <c r="C6717">
        <v>160.47</v>
      </c>
    </row>
    <row r="6718" spans="2:3" x14ac:dyDescent="0.2">
      <c r="B6718" s="5">
        <v>46062</v>
      </c>
      <c r="C6718">
        <v>192</v>
      </c>
    </row>
    <row r="6719" spans="2:3" x14ac:dyDescent="0.2">
      <c r="B6719" s="5">
        <v>46062</v>
      </c>
      <c r="C6719">
        <v>178.16</v>
      </c>
    </row>
    <row r="6720" spans="2:3" x14ac:dyDescent="0.2">
      <c r="B6720" s="5">
        <v>46062</v>
      </c>
      <c r="C6720">
        <v>302.22000000000003</v>
      </c>
    </row>
    <row r="6721" spans="2:3" x14ac:dyDescent="0.2">
      <c r="B6721" s="5">
        <v>46062</v>
      </c>
      <c r="C6721">
        <v>320</v>
      </c>
    </row>
    <row r="6722" spans="2:3" x14ac:dyDescent="0.2">
      <c r="B6722" s="5">
        <v>46062</v>
      </c>
      <c r="C6722">
        <v>234</v>
      </c>
    </row>
    <row r="6723" spans="2:3" x14ac:dyDescent="0.2">
      <c r="B6723" s="5">
        <v>46062</v>
      </c>
      <c r="C6723">
        <v>320</v>
      </c>
    </row>
    <row r="6724" spans="2:3" x14ac:dyDescent="0.2">
      <c r="B6724" s="5">
        <v>46062</v>
      </c>
      <c r="C6724">
        <v>219.23</v>
      </c>
    </row>
    <row r="6725" spans="2:3" x14ac:dyDescent="0.2">
      <c r="B6725" s="5">
        <v>46063</v>
      </c>
      <c r="C6725">
        <v>288.79000000000002</v>
      </c>
    </row>
    <row r="6726" spans="2:3" x14ac:dyDescent="0.2">
      <c r="B6726" s="5">
        <v>46063</v>
      </c>
      <c r="C6726">
        <v>183</v>
      </c>
    </row>
    <row r="6727" spans="2:3" x14ac:dyDescent="0.2">
      <c r="B6727" s="5">
        <v>46063</v>
      </c>
      <c r="C6727">
        <v>376.35</v>
      </c>
    </row>
    <row r="6728" spans="2:3" x14ac:dyDescent="0.2">
      <c r="B6728" s="5">
        <v>46063</v>
      </c>
      <c r="C6728">
        <v>383.58</v>
      </c>
    </row>
    <row r="6729" spans="2:3" x14ac:dyDescent="0.2">
      <c r="B6729" s="5">
        <v>46063</v>
      </c>
      <c r="C6729">
        <v>219.23</v>
      </c>
    </row>
    <row r="6730" spans="2:3" x14ac:dyDescent="0.2">
      <c r="B6730" s="5">
        <v>46063</v>
      </c>
      <c r="C6730">
        <v>384</v>
      </c>
    </row>
    <row r="6731" spans="2:3" x14ac:dyDescent="0.2">
      <c r="B6731" s="5">
        <v>46063</v>
      </c>
      <c r="C6731">
        <v>160.47</v>
      </c>
    </row>
    <row r="6732" spans="2:3" x14ac:dyDescent="0.2">
      <c r="B6732" s="5">
        <v>46063</v>
      </c>
      <c r="C6732">
        <v>395.52</v>
      </c>
    </row>
    <row r="6733" spans="2:3" x14ac:dyDescent="0.2">
      <c r="B6733" s="5">
        <v>46063</v>
      </c>
      <c r="C6733">
        <v>230</v>
      </c>
    </row>
    <row r="6734" spans="2:3" x14ac:dyDescent="0.2">
      <c r="B6734" s="5">
        <v>46063</v>
      </c>
      <c r="C6734">
        <v>227.33</v>
      </c>
    </row>
    <row r="6735" spans="2:3" x14ac:dyDescent="0.2">
      <c r="B6735" s="5">
        <v>46063</v>
      </c>
      <c r="C6735">
        <v>227.33</v>
      </c>
    </row>
    <row r="6736" spans="2:3" x14ac:dyDescent="0.2">
      <c r="B6736" s="5">
        <v>46063</v>
      </c>
      <c r="C6736">
        <v>134.38</v>
      </c>
    </row>
    <row r="6737" spans="2:3" x14ac:dyDescent="0.2">
      <c r="B6737" s="5">
        <v>46063</v>
      </c>
      <c r="C6737">
        <v>217.4</v>
      </c>
    </row>
    <row r="6738" spans="2:3" x14ac:dyDescent="0.2">
      <c r="B6738" s="5">
        <v>46063</v>
      </c>
      <c r="C6738">
        <v>240.7</v>
      </c>
    </row>
    <row r="6739" spans="2:3" x14ac:dyDescent="0.2">
      <c r="B6739" s="5">
        <v>46063</v>
      </c>
      <c r="C6739">
        <v>240.7</v>
      </c>
    </row>
    <row r="6740" spans="2:3" x14ac:dyDescent="0.2">
      <c r="B6740" s="5">
        <v>46064</v>
      </c>
      <c r="C6740">
        <v>250</v>
      </c>
    </row>
    <row r="6741" spans="2:3" x14ac:dyDescent="0.2">
      <c r="B6741" s="5">
        <v>46064</v>
      </c>
      <c r="C6741">
        <v>250</v>
      </c>
    </row>
    <row r="6742" spans="2:3" x14ac:dyDescent="0.2">
      <c r="B6742" s="5">
        <v>46064</v>
      </c>
      <c r="C6742">
        <v>193</v>
      </c>
    </row>
    <row r="6743" spans="2:3" x14ac:dyDescent="0.2">
      <c r="B6743" s="5">
        <v>46064</v>
      </c>
      <c r="C6743">
        <v>297.44</v>
      </c>
    </row>
    <row r="6744" spans="2:3" x14ac:dyDescent="0.2">
      <c r="B6744" s="5">
        <v>46064</v>
      </c>
      <c r="C6744">
        <v>309</v>
      </c>
    </row>
    <row r="6745" spans="2:3" x14ac:dyDescent="0.2">
      <c r="B6745" s="5">
        <v>46064</v>
      </c>
      <c r="C6745">
        <v>380.82</v>
      </c>
    </row>
    <row r="6746" spans="2:3" x14ac:dyDescent="0.2">
      <c r="B6746" s="5">
        <v>46064</v>
      </c>
      <c r="C6746">
        <v>220</v>
      </c>
    </row>
    <row r="6747" spans="2:3" x14ac:dyDescent="0.2">
      <c r="B6747" s="5">
        <v>46064</v>
      </c>
      <c r="C6747">
        <v>160.47</v>
      </c>
    </row>
    <row r="6748" spans="2:3" x14ac:dyDescent="0.2">
      <c r="B6748" s="5">
        <v>46064</v>
      </c>
      <c r="C6748">
        <v>209.23</v>
      </c>
    </row>
    <row r="6749" spans="2:3" x14ac:dyDescent="0.2">
      <c r="B6749" s="5">
        <v>46064</v>
      </c>
      <c r="C6749">
        <v>180</v>
      </c>
    </row>
    <row r="6750" spans="2:3" x14ac:dyDescent="0.2">
      <c r="B6750" s="5">
        <v>46064</v>
      </c>
      <c r="C6750">
        <v>300</v>
      </c>
    </row>
    <row r="6751" spans="2:3" x14ac:dyDescent="0.2">
      <c r="B6751" s="5">
        <v>46064</v>
      </c>
      <c r="C6751">
        <v>230</v>
      </c>
    </row>
    <row r="6752" spans="2:3" x14ac:dyDescent="0.2">
      <c r="B6752" s="5">
        <v>46064</v>
      </c>
      <c r="C6752">
        <v>386</v>
      </c>
    </row>
    <row r="6753" spans="2:3" x14ac:dyDescent="0.2">
      <c r="B6753" s="5">
        <v>46064</v>
      </c>
      <c r="C6753">
        <v>320</v>
      </c>
    </row>
    <row r="6754" spans="2:3" x14ac:dyDescent="0.2">
      <c r="B6754" s="5">
        <v>46064</v>
      </c>
      <c r="C6754">
        <v>300</v>
      </c>
    </row>
    <row r="6755" spans="2:3" x14ac:dyDescent="0.2">
      <c r="B6755" s="5">
        <v>46065</v>
      </c>
      <c r="C6755">
        <v>799</v>
      </c>
    </row>
    <row r="6756" spans="2:3" x14ac:dyDescent="0.2">
      <c r="B6756" s="5">
        <v>46065</v>
      </c>
      <c r="C6756">
        <v>200</v>
      </c>
    </row>
    <row r="6757" spans="2:3" x14ac:dyDescent="0.2">
      <c r="B6757" s="5">
        <v>46065</v>
      </c>
      <c r="C6757">
        <v>599.97</v>
      </c>
    </row>
    <row r="6758" spans="2:3" x14ac:dyDescent="0.2">
      <c r="B6758" s="5">
        <v>46065</v>
      </c>
      <c r="C6758">
        <v>264</v>
      </c>
    </row>
    <row r="6759" spans="2:3" x14ac:dyDescent="0.2">
      <c r="B6759" s="5">
        <v>46065</v>
      </c>
      <c r="C6759">
        <v>160.47</v>
      </c>
    </row>
    <row r="6760" spans="2:3" x14ac:dyDescent="0.2">
      <c r="B6760" s="5">
        <v>46065</v>
      </c>
      <c r="C6760">
        <v>483.05</v>
      </c>
    </row>
    <row r="6761" spans="2:3" x14ac:dyDescent="0.2">
      <c r="B6761" s="5">
        <v>46065</v>
      </c>
      <c r="C6761">
        <v>208.53</v>
      </c>
    </row>
    <row r="6762" spans="2:3" x14ac:dyDescent="0.2">
      <c r="B6762" s="5">
        <v>46065</v>
      </c>
      <c r="C6762">
        <v>230</v>
      </c>
    </row>
    <row r="6763" spans="2:3" x14ac:dyDescent="0.2">
      <c r="B6763" s="5">
        <v>46065</v>
      </c>
      <c r="C6763">
        <v>519</v>
      </c>
    </row>
    <row r="6764" spans="2:3" x14ac:dyDescent="0.2">
      <c r="B6764" s="5">
        <v>46065</v>
      </c>
      <c r="C6764">
        <v>160.5</v>
      </c>
    </row>
    <row r="6765" spans="2:3" x14ac:dyDescent="0.2">
      <c r="B6765" s="5">
        <v>46065</v>
      </c>
      <c r="C6765">
        <v>320</v>
      </c>
    </row>
    <row r="6766" spans="2:3" x14ac:dyDescent="0.2">
      <c r="B6766" s="5">
        <v>46065</v>
      </c>
      <c r="C6766">
        <v>390</v>
      </c>
    </row>
    <row r="6767" spans="2:3" x14ac:dyDescent="0.2">
      <c r="B6767" s="5">
        <v>46066</v>
      </c>
      <c r="C6767">
        <v>500</v>
      </c>
    </row>
    <row r="6768" spans="2:3" x14ac:dyDescent="0.2">
      <c r="B6768" s="5">
        <v>46066</v>
      </c>
      <c r="C6768">
        <v>299.94</v>
      </c>
    </row>
    <row r="6769" spans="2:3" x14ac:dyDescent="0.2">
      <c r="B6769" s="5">
        <v>46066</v>
      </c>
      <c r="C6769">
        <v>289</v>
      </c>
    </row>
    <row r="6770" spans="2:3" x14ac:dyDescent="0.2">
      <c r="B6770" s="5">
        <v>46066</v>
      </c>
      <c r="C6770">
        <v>284</v>
      </c>
    </row>
    <row r="6771" spans="2:3" x14ac:dyDescent="0.2">
      <c r="B6771" s="5">
        <v>46066</v>
      </c>
      <c r="C6771">
        <v>285</v>
      </c>
    </row>
    <row r="6772" spans="2:3" x14ac:dyDescent="0.2">
      <c r="B6772" s="5">
        <v>46066</v>
      </c>
      <c r="C6772">
        <v>0.01</v>
      </c>
    </row>
    <row r="6773" spans="2:3" x14ac:dyDescent="0.2">
      <c r="B6773" s="5">
        <v>46066</v>
      </c>
      <c r="C6773">
        <v>249.03</v>
      </c>
    </row>
    <row r="6774" spans="2:3" x14ac:dyDescent="0.2">
      <c r="B6774" s="5">
        <v>46066</v>
      </c>
      <c r="C6774">
        <v>208.53</v>
      </c>
    </row>
    <row r="6775" spans="2:3" x14ac:dyDescent="0.2">
      <c r="B6775" s="5">
        <v>46066</v>
      </c>
      <c r="C6775">
        <v>160.47</v>
      </c>
    </row>
    <row r="6776" spans="2:3" x14ac:dyDescent="0.2">
      <c r="B6776" s="5">
        <v>46066</v>
      </c>
      <c r="C6776">
        <v>208.53</v>
      </c>
    </row>
    <row r="6777" spans="2:3" x14ac:dyDescent="0.2">
      <c r="B6777" s="5">
        <v>46066</v>
      </c>
      <c r="C6777">
        <v>180</v>
      </c>
    </row>
    <row r="6778" spans="2:3" x14ac:dyDescent="0.2">
      <c r="B6778" s="5">
        <v>46066</v>
      </c>
      <c r="C6778">
        <v>314.3</v>
      </c>
    </row>
    <row r="6779" spans="2:3" x14ac:dyDescent="0.2">
      <c r="B6779" s="5">
        <v>46066</v>
      </c>
      <c r="C6779">
        <v>160</v>
      </c>
    </row>
    <row r="6780" spans="2:3" x14ac:dyDescent="0.2">
      <c r="B6780" s="5">
        <v>46066</v>
      </c>
      <c r="C6780">
        <v>300</v>
      </c>
    </row>
    <row r="6781" spans="2:3" x14ac:dyDescent="0.2">
      <c r="B6781" s="5">
        <v>46066</v>
      </c>
      <c r="C6781">
        <v>230</v>
      </c>
    </row>
    <row r="6782" spans="2:3" x14ac:dyDescent="0.2">
      <c r="B6782" s="5">
        <v>46066</v>
      </c>
      <c r="C6782">
        <v>147</v>
      </c>
    </row>
    <row r="6783" spans="2:3" x14ac:dyDescent="0.2">
      <c r="B6783" s="5">
        <v>46066</v>
      </c>
      <c r="C6783">
        <v>320</v>
      </c>
    </row>
    <row r="6784" spans="2:3" x14ac:dyDescent="0.2">
      <c r="B6784" s="5">
        <v>46066</v>
      </c>
      <c r="C6784">
        <v>320</v>
      </c>
    </row>
    <row r="6785" spans="2:3" x14ac:dyDescent="0.2">
      <c r="B6785" s="5">
        <v>46067</v>
      </c>
      <c r="C6785">
        <v>219.23</v>
      </c>
    </row>
    <row r="6786" spans="2:3" x14ac:dyDescent="0.2">
      <c r="B6786" s="5">
        <v>46067</v>
      </c>
      <c r="C6786">
        <v>514.9</v>
      </c>
    </row>
    <row r="6787" spans="2:3" x14ac:dyDescent="0.2">
      <c r="B6787" s="5">
        <v>46067</v>
      </c>
      <c r="C6787">
        <v>254.07</v>
      </c>
    </row>
    <row r="6788" spans="2:3" x14ac:dyDescent="0.2">
      <c r="B6788" s="5">
        <v>46067</v>
      </c>
      <c r="C6788">
        <v>180</v>
      </c>
    </row>
    <row r="6789" spans="2:3" x14ac:dyDescent="0.2">
      <c r="B6789" s="5">
        <v>46067</v>
      </c>
      <c r="C6789">
        <v>455</v>
      </c>
    </row>
    <row r="6790" spans="2:3" x14ac:dyDescent="0.2">
      <c r="B6790" s="5">
        <v>46067</v>
      </c>
      <c r="C6790">
        <v>320</v>
      </c>
    </row>
    <row r="6791" spans="2:3" x14ac:dyDescent="0.2">
      <c r="B6791" s="5">
        <v>46067</v>
      </c>
      <c r="C6791">
        <v>164</v>
      </c>
    </row>
    <row r="6792" spans="2:3" x14ac:dyDescent="0.2">
      <c r="B6792" s="5">
        <v>46067</v>
      </c>
      <c r="C6792">
        <v>291</v>
      </c>
    </row>
    <row r="6793" spans="2:3" x14ac:dyDescent="0.2">
      <c r="B6793" s="5">
        <v>46068</v>
      </c>
      <c r="C6793">
        <v>530</v>
      </c>
    </row>
    <row r="6794" spans="2:3" x14ac:dyDescent="0.2">
      <c r="B6794" s="5">
        <v>46068</v>
      </c>
      <c r="C6794">
        <v>250</v>
      </c>
    </row>
    <row r="6795" spans="2:3" x14ac:dyDescent="0.2">
      <c r="B6795" s="5">
        <v>46068</v>
      </c>
      <c r="C6795">
        <v>409.95</v>
      </c>
    </row>
    <row r="6796" spans="2:3" x14ac:dyDescent="0.2">
      <c r="B6796" s="5">
        <v>46068</v>
      </c>
      <c r="C6796">
        <v>181.81</v>
      </c>
    </row>
    <row r="6797" spans="2:3" x14ac:dyDescent="0.2">
      <c r="B6797" s="5">
        <v>46068</v>
      </c>
      <c r="C6797">
        <v>216.57</v>
      </c>
    </row>
    <row r="6798" spans="2:3" x14ac:dyDescent="0.2">
      <c r="B6798" s="5">
        <v>46068</v>
      </c>
      <c r="C6798">
        <v>238.73</v>
      </c>
    </row>
    <row r="6799" spans="2:3" x14ac:dyDescent="0.2">
      <c r="B6799" s="5">
        <v>46068</v>
      </c>
      <c r="C6799">
        <v>281</v>
      </c>
    </row>
    <row r="6800" spans="2:3" x14ac:dyDescent="0.2">
      <c r="B6800" s="5">
        <v>46068</v>
      </c>
      <c r="C6800">
        <v>238.73</v>
      </c>
    </row>
    <row r="6801" spans="2:3" x14ac:dyDescent="0.2">
      <c r="B6801" s="5">
        <v>46068</v>
      </c>
      <c r="C6801">
        <v>238.73</v>
      </c>
    </row>
    <row r="6802" spans="2:3" x14ac:dyDescent="0.2">
      <c r="B6802" s="5">
        <v>46068</v>
      </c>
      <c r="C6802">
        <v>230</v>
      </c>
    </row>
    <row r="6803" spans="2:3" x14ac:dyDescent="0.2">
      <c r="B6803" s="5">
        <v>46068</v>
      </c>
      <c r="C6803">
        <v>518.77</v>
      </c>
    </row>
    <row r="6804" spans="2:3" x14ac:dyDescent="0.2">
      <c r="B6804" s="5">
        <v>46068</v>
      </c>
      <c r="C6804">
        <v>241.15</v>
      </c>
    </row>
    <row r="6805" spans="2:3" x14ac:dyDescent="0.2">
      <c r="B6805" s="5">
        <v>46068</v>
      </c>
      <c r="C6805">
        <v>294</v>
      </c>
    </row>
    <row r="6806" spans="2:3" x14ac:dyDescent="0.2">
      <c r="B6806" s="5">
        <v>46068</v>
      </c>
      <c r="C6806">
        <v>280.76</v>
      </c>
    </row>
    <row r="6807" spans="2:3" x14ac:dyDescent="0.2">
      <c r="B6807" s="5">
        <v>46068</v>
      </c>
      <c r="C6807">
        <v>161</v>
      </c>
    </row>
    <row r="6808" spans="2:3" x14ac:dyDescent="0.2">
      <c r="B6808" s="5">
        <v>46068</v>
      </c>
      <c r="C6808">
        <v>160.47</v>
      </c>
    </row>
    <row r="6809" spans="2:3" x14ac:dyDescent="0.2">
      <c r="B6809" s="5">
        <v>46068</v>
      </c>
      <c r="C6809">
        <v>248.06</v>
      </c>
    </row>
    <row r="6810" spans="2:3" x14ac:dyDescent="0.2">
      <c r="B6810" s="5">
        <v>46068</v>
      </c>
      <c r="C6810">
        <v>356.86</v>
      </c>
    </row>
    <row r="6811" spans="2:3" x14ac:dyDescent="0.2">
      <c r="B6811" s="5">
        <v>46068</v>
      </c>
      <c r="C6811">
        <v>690.23</v>
      </c>
    </row>
    <row r="6812" spans="2:3" x14ac:dyDescent="0.2">
      <c r="B6812" s="5">
        <v>46068</v>
      </c>
      <c r="C6812">
        <v>227.33</v>
      </c>
    </row>
    <row r="6813" spans="2:3" x14ac:dyDescent="0.2">
      <c r="B6813" s="5">
        <v>46068</v>
      </c>
      <c r="C6813">
        <v>178.16</v>
      </c>
    </row>
    <row r="6814" spans="2:3" x14ac:dyDescent="0.2">
      <c r="B6814" s="5">
        <v>46068</v>
      </c>
      <c r="C6814">
        <v>160.47</v>
      </c>
    </row>
    <row r="6815" spans="2:3" x14ac:dyDescent="0.2">
      <c r="B6815" s="5">
        <v>46068</v>
      </c>
      <c r="C6815">
        <v>192</v>
      </c>
    </row>
    <row r="6816" spans="2:3" x14ac:dyDescent="0.2">
      <c r="B6816" s="5">
        <v>46068</v>
      </c>
      <c r="C6816">
        <v>160.47</v>
      </c>
    </row>
    <row r="6817" spans="2:3" x14ac:dyDescent="0.2">
      <c r="B6817" s="5">
        <v>46068</v>
      </c>
      <c r="C6817">
        <v>347.87</v>
      </c>
    </row>
    <row r="6818" spans="2:3" x14ac:dyDescent="0.2">
      <c r="B6818" s="5">
        <v>46068</v>
      </c>
      <c r="C6818">
        <v>300</v>
      </c>
    </row>
    <row r="6819" spans="2:3" x14ac:dyDescent="0.2">
      <c r="B6819" s="5">
        <v>46069</v>
      </c>
      <c r="C6819">
        <v>799</v>
      </c>
    </row>
    <row r="6820" spans="2:3" x14ac:dyDescent="0.2">
      <c r="B6820" s="5">
        <v>46069</v>
      </c>
      <c r="C6820">
        <v>370</v>
      </c>
    </row>
    <row r="6821" spans="2:3" x14ac:dyDescent="0.2">
      <c r="B6821" s="5">
        <v>46069</v>
      </c>
      <c r="C6821">
        <v>394.75</v>
      </c>
    </row>
    <row r="6822" spans="2:3" x14ac:dyDescent="0.2">
      <c r="B6822" s="5">
        <v>46069</v>
      </c>
      <c r="C6822">
        <v>480</v>
      </c>
    </row>
    <row r="6823" spans="2:3" x14ac:dyDescent="0.2">
      <c r="B6823" s="5">
        <v>46069</v>
      </c>
      <c r="C6823">
        <v>340</v>
      </c>
    </row>
    <row r="6824" spans="2:3" x14ac:dyDescent="0.2">
      <c r="B6824" s="5">
        <v>46069</v>
      </c>
      <c r="C6824">
        <v>294.95</v>
      </c>
    </row>
    <row r="6825" spans="2:3" x14ac:dyDescent="0.2">
      <c r="B6825" s="5">
        <v>46069</v>
      </c>
      <c r="C6825">
        <v>160.47</v>
      </c>
    </row>
    <row r="6826" spans="2:3" x14ac:dyDescent="0.2">
      <c r="B6826" s="5">
        <v>46069</v>
      </c>
      <c r="C6826">
        <v>160.47</v>
      </c>
    </row>
    <row r="6827" spans="2:3" x14ac:dyDescent="0.2">
      <c r="B6827" s="5">
        <v>46069</v>
      </c>
      <c r="C6827">
        <v>160.47</v>
      </c>
    </row>
    <row r="6828" spans="2:3" x14ac:dyDescent="0.2">
      <c r="B6828" s="5">
        <v>46069</v>
      </c>
      <c r="C6828">
        <v>160.47</v>
      </c>
    </row>
    <row r="6829" spans="2:3" x14ac:dyDescent="0.2">
      <c r="B6829" s="5">
        <v>46069</v>
      </c>
      <c r="C6829">
        <v>641.48</v>
      </c>
    </row>
    <row r="6830" spans="2:3" x14ac:dyDescent="0.2">
      <c r="B6830" s="5">
        <v>46069</v>
      </c>
      <c r="C6830">
        <v>302.22000000000003</v>
      </c>
    </row>
    <row r="6831" spans="2:3" x14ac:dyDescent="0.2">
      <c r="B6831" s="5">
        <v>46069</v>
      </c>
      <c r="C6831">
        <v>234</v>
      </c>
    </row>
    <row r="6832" spans="2:3" x14ac:dyDescent="0.2">
      <c r="B6832" s="5">
        <v>46070</v>
      </c>
      <c r="C6832">
        <v>181.81</v>
      </c>
    </row>
    <row r="6833" spans="2:3" x14ac:dyDescent="0.2">
      <c r="B6833" s="5">
        <v>46070</v>
      </c>
      <c r="C6833">
        <v>288.79000000000002</v>
      </c>
    </row>
    <row r="6834" spans="2:3" x14ac:dyDescent="0.2">
      <c r="B6834" s="5">
        <v>46070</v>
      </c>
      <c r="C6834">
        <v>300</v>
      </c>
    </row>
    <row r="6835" spans="2:3" x14ac:dyDescent="0.2">
      <c r="B6835" s="5">
        <v>46070</v>
      </c>
      <c r="C6835">
        <v>376.35</v>
      </c>
    </row>
    <row r="6836" spans="2:3" x14ac:dyDescent="0.2">
      <c r="B6836" s="5">
        <v>46070</v>
      </c>
      <c r="C6836">
        <v>264.72000000000003</v>
      </c>
    </row>
    <row r="6837" spans="2:3" x14ac:dyDescent="0.2">
      <c r="B6837" s="5">
        <v>46070</v>
      </c>
      <c r="C6837">
        <v>578.70000000000005</v>
      </c>
    </row>
    <row r="6838" spans="2:3" x14ac:dyDescent="0.2">
      <c r="B6838" s="5">
        <v>46070</v>
      </c>
      <c r="C6838">
        <v>227.29</v>
      </c>
    </row>
    <row r="6839" spans="2:3" x14ac:dyDescent="0.2">
      <c r="B6839" s="5">
        <v>46070</v>
      </c>
      <c r="C6839">
        <v>205.15</v>
      </c>
    </row>
    <row r="6840" spans="2:3" x14ac:dyDescent="0.2">
      <c r="B6840" s="5">
        <v>46070</v>
      </c>
      <c r="C6840">
        <v>297.44</v>
      </c>
    </row>
    <row r="6841" spans="2:3" x14ac:dyDescent="0.2">
      <c r="B6841" s="5">
        <v>46070</v>
      </c>
      <c r="C6841">
        <v>264.72000000000003</v>
      </c>
    </row>
    <row r="6842" spans="2:3" x14ac:dyDescent="0.2">
      <c r="B6842" s="5">
        <v>46070</v>
      </c>
      <c r="C6842">
        <v>383.58</v>
      </c>
    </row>
    <row r="6843" spans="2:3" x14ac:dyDescent="0.2">
      <c r="B6843" s="5">
        <v>46070</v>
      </c>
      <c r="C6843">
        <v>180</v>
      </c>
    </row>
    <row r="6844" spans="2:3" x14ac:dyDescent="0.2">
      <c r="B6844" s="5">
        <v>46070</v>
      </c>
      <c r="C6844">
        <v>192</v>
      </c>
    </row>
    <row r="6845" spans="2:3" x14ac:dyDescent="0.2">
      <c r="B6845" s="5">
        <v>46070</v>
      </c>
      <c r="C6845">
        <v>219.23</v>
      </c>
    </row>
    <row r="6846" spans="2:3" x14ac:dyDescent="0.2">
      <c r="B6846" s="5">
        <v>46070</v>
      </c>
      <c r="C6846">
        <v>219.23</v>
      </c>
    </row>
    <row r="6847" spans="2:3" x14ac:dyDescent="0.2">
      <c r="B6847" s="5">
        <v>46070</v>
      </c>
      <c r="C6847">
        <v>384</v>
      </c>
    </row>
    <row r="6848" spans="2:3" x14ac:dyDescent="0.2">
      <c r="B6848" s="5">
        <v>46070</v>
      </c>
      <c r="C6848">
        <v>227.4</v>
      </c>
    </row>
    <row r="6849" spans="2:3" x14ac:dyDescent="0.2">
      <c r="B6849" s="5">
        <v>46070</v>
      </c>
      <c r="C6849">
        <v>227.4</v>
      </c>
    </row>
    <row r="6850" spans="2:3" x14ac:dyDescent="0.2">
      <c r="B6850" s="5">
        <v>46070</v>
      </c>
      <c r="C6850">
        <v>233.85</v>
      </c>
    </row>
    <row r="6851" spans="2:3" x14ac:dyDescent="0.2">
      <c r="B6851" s="5">
        <v>46070</v>
      </c>
      <c r="C6851">
        <v>227.33</v>
      </c>
    </row>
    <row r="6852" spans="2:3" x14ac:dyDescent="0.2">
      <c r="B6852" s="5">
        <v>46070</v>
      </c>
      <c r="C6852">
        <v>227.33</v>
      </c>
    </row>
    <row r="6853" spans="2:3" x14ac:dyDescent="0.2">
      <c r="B6853" s="5">
        <v>46070</v>
      </c>
      <c r="C6853">
        <v>492</v>
      </c>
    </row>
    <row r="6854" spans="2:3" x14ac:dyDescent="0.2">
      <c r="B6854" s="5">
        <v>46070</v>
      </c>
      <c r="C6854">
        <v>217.4</v>
      </c>
    </row>
    <row r="6855" spans="2:3" x14ac:dyDescent="0.2">
      <c r="B6855" s="5">
        <v>46070</v>
      </c>
      <c r="C6855">
        <v>155</v>
      </c>
    </row>
    <row r="6856" spans="2:3" x14ac:dyDescent="0.2">
      <c r="B6856" s="5">
        <v>46070</v>
      </c>
      <c r="C6856">
        <v>180</v>
      </c>
    </row>
    <row r="6857" spans="2:3" x14ac:dyDescent="0.2">
      <c r="B6857" s="5">
        <v>46071</v>
      </c>
      <c r="C6857">
        <v>0</v>
      </c>
    </row>
    <row r="6858" spans="2:3" x14ac:dyDescent="0.2">
      <c r="B6858" s="5">
        <v>46071</v>
      </c>
      <c r="C6858">
        <v>356</v>
      </c>
    </row>
    <row r="6859" spans="2:3" x14ac:dyDescent="0.2">
      <c r="B6859" s="5">
        <v>46071</v>
      </c>
      <c r="C6859">
        <v>280</v>
      </c>
    </row>
    <row r="6860" spans="2:3" x14ac:dyDescent="0.2">
      <c r="B6860" s="5">
        <v>46071</v>
      </c>
      <c r="C6860">
        <v>230</v>
      </c>
    </row>
    <row r="6861" spans="2:3" x14ac:dyDescent="0.2">
      <c r="B6861" s="5">
        <v>46071</v>
      </c>
      <c r="C6861">
        <v>300</v>
      </c>
    </row>
    <row r="6862" spans="2:3" x14ac:dyDescent="0.2">
      <c r="B6862" s="5">
        <v>46072</v>
      </c>
      <c r="C6862">
        <v>309</v>
      </c>
    </row>
    <row r="6863" spans="2:3" x14ac:dyDescent="0.2">
      <c r="B6863" s="5">
        <v>46072</v>
      </c>
      <c r="C6863">
        <v>161</v>
      </c>
    </row>
    <row r="6864" spans="2:3" x14ac:dyDescent="0.2">
      <c r="B6864" s="5">
        <v>46072</v>
      </c>
      <c r="C6864">
        <v>220</v>
      </c>
    </row>
    <row r="6865" spans="2:3" x14ac:dyDescent="0.2">
      <c r="B6865" s="5">
        <v>46072</v>
      </c>
      <c r="C6865">
        <v>160.47</v>
      </c>
    </row>
    <row r="6866" spans="2:3" x14ac:dyDescent="0.2">
      <c r="B6866" s="5">
        <v>46072</v>
      </c>
      <c r="C6866">
        <v>220.63</v>
      </c>
    </row>
    <row r="6867" spans="2:3" x14ac:dyDescent="0.2">
      <c r="B6867" s="5">
        <v>46072</v>
      </c>
      <c r="C6867">
        <v>230</v>
      </c>
    </row>
    <row r="6868" spans="2:3" x14ac:dyDescent="0.2">
      <c r="B6868" s="5">
        <v>46072</v>
      </c>
      <c r="C6868">
        <v>134.38</v>
      </c>
    </row>
    <row r="6869" spans="2:3" x14ac:dyDescent="0.2">
      <c r="B6869" s="5">
        <v>46072</v>
      </c>
      <c r="C6869">
        <v>160.47999999999999</v>
      </c>
    </row>
    <row r="6870" spans="2:3" x14ac:dyDescent="0.2">
      <c r="B6870" s="5">
        <v>46072</v>
      </c>
      <c r="C6870">
        <v>300</v>
      </c>
    </row>
    <row r="6871" spans="2:3" x14ac:dyDescent="0.2">
      <c r="B6871" s="5">
        <v>46072</v>
      </c>
      <c r="C6871">
        <v>240.7</v>
      </c>
    </row>
    <row r="6872" spans="2:3" x14ac:dyDescent="0.2">
      <c r="B6872" s="5">
        <v>46072</v>
      </c>
      <c r="C6872">
        <v>240.7</v>
      </c>
    </row>
    <row r="6873" spans="2:3" x14ac:dyDescent="0.2">
      <c r="B6873" s="5">
        <v>46072</v>
      </c>
      <c r="C6873">
        <v>320</v>
      </c>
    </row>
    <row r="6874" spans="2:3" x14ac:dyDescent="0.2">
      <c r="B6874" s="5">
        <v>46073</v>
      </c>
      <c r="C6874">
        <v>799</v>
      </c>
    </row>
    <row r="6875" spans="2:3" x14ac:dyDescent="0.2">
      <c r="B6875" s="5">
        <v>46073</v>
      </c>
      <c r="C6875">
        <v>320</v>
      </c>
    </row>
    <row r="6876" spans="2:3" x14ac:dyDescent="0.2">
      <c r="B6876" s="5">
        <v>46073</v>
      </c>
      <c r="C6876">
        <v>192.51</v>
      </c>
    </row>
    <row r="6877" spans="2:3" x14ac:dyDescent="0.2">
      <c r="B6877" s="5">
        <v>46073</v>
      </c>
      <c r="C6877">
        <v>289</v>
      </c>
    </row>
    <row r="6878" spans="2:3" x14ac:dyDescent="0.2">
      <c r="B6878" s="5">
        <v>46073</v>
      </c>
      <c r="C6878">
        <v>600</v>
      </c>
    </row>
    <row r="6879" spans="2:3" x14ac:dyDescent="0.2">
      <c r="B6879" s="5">
        <v>46073</v>
      </c>
      <c r="C6879">
        <v>285</v>
      </c>
    </row>
    <row r="6880" spans="2:3" x14ac:dyDescent="0.2">
      <c r="B6880" s="5">
        <v>46073</v>
      </c>
      <c r="C6880">
        <v>320</v>
      </c>
    </row>
    <row r="6881" spans="2:3" x14ac:dyDescent="0.2">
      <c r="B6881" s="5">
        <v>46073</v>
      </c>
      <c r="C6881">
        <v>375</v>
      </c>
    </row>
    <row r="6882" spans="2:3" x14ac:dyDescent="0.2">
      <c r="B6882" s="5">
        <v>46073</v>
      </c>
      <c r="C6882">
        <v>483.05</v>
      </c>
    </row>
    <row r="6883" spans="2:3" x14ac:dyDescent="0.2">
      <c r="B6883" s="5">
        <v>46073</v>
      </c>
      <c r="C6883">
        <v>375</v>
      </c>
    </row>
    <row r="6884" spans="2:3" x14ac:dyDescent="0.2">
      <c r="B6884" s="5">
        <v>46073</v>
      </c>
      <c r="C6884">
        <v>209</v>
      </c>
    </row>
    <row r="6885" spans="2:3" x14ac:dyDescent="0.2">
      <c r="B6885" s="5">
        <v>46073</v>
      </c>
      <c r="C6885">
        <v>209.23</v>
      </c>
    </row>
    <row r="6886" spans="2:3" x14ac:dyDescent="0.2">
      <c r="B6886" s="5">
        <v>46073</v>
      </c>
      <c r="C6886">
        <v>180</v>
      </c>
    </row>
    <row r="6887" spans="2:3" x14ac:dyDescent="0.2">
      <c r="B6887" s="5">
        <v>46073</v>
      </c>
      <c r="C6887">
        <v>0.01</v>
      </c>
    </row>
    <row r="6888" spans="2:3" x14ac:dyDescent="0.2">
      <c r="B6888" s="5">
        <v>46073</v>
      </c>
      <c r="C6888">
        <v>230</v>
      </c>
    </row>
    <row r="6889" spans="2:3" x14ac:dyDescent="0.2">
      <c r="B6889" s="5">
        <v>46073</v>
      </c>
      <c r="C6889">
        <v>209.2</v>
      </c>
    </row>
    <row r="6890" spans="2:3" x14ac:dyDescent="0.2">
      <c r="B6890" s="5">
        <v>46073</v>
      </c>
      <c r="C6890">
        <v>320</v>
      </c>
    </row>
    <row r="6891" spans="2:3" x14ac:dyDescent="0.2">
      <c r="B6891" s="5">
        <v>46074</v>
      </c>
      <c r="C6891">
        <v>291</v>
      </c>
    </row>
    <row r="6892" spans="2:3" x14ac:dyDescent="0.2">
      <c r="B6892" s="5">
        <v>46074</v>
      </c>
      <c r="C6892">
        <v>182.88</v>
      </c>
    </row>
    <row r="6893" spans="2:3" x14ac:dyDescent="0.2">
      <c r="B6893" s="5">
        <v>46074</v>
      </c>
      <c r="C6893">
        <v>254.07</v>
      </c>
    </row>
    <row r="6894" spans="2:3" x14ac:dyDescent="0.2">
      <c r="B6894" s="5">
        <v>46074</v>
      </c>
      <c r="C6894">
        <v>284</v>
      </c>
    </row>
    <row r="6895" spans="2:3" x14ac:dyDescent="0.2">
      <c r="B6895" s="5">
        <v>46074</v>
      </c>
      <c r="C6895">
        <v>280.79000000000002</v>
      </c>
    </row>
    <row r="6896" spans="2:3" x14ac:dyDescent="0.2">
      <c r="B6896" s="5">
        <v>46074</v>
      </c>
      <c r="C6896">
        <v>227.33</v>
      </c>
    </row>
    <row r="6897" spans="2:3" x14ac:dyDescent="0.2">
      <c r="B6897" s="5">
        <v>46074</v>
      </c>
      <c r="C6897">
        <v>386</v>
      </c>
    </row>
    <row r="6898" spans="2:3" x14ac:dyDescent="0.2">
      <c r="B6898" s="5">
        <v>46074</v>
      </c>
      <c r="C6898">
        <v>160</v>
      </c>
    </row>
    <row r="6899" spans="2:3" x14ac:dyDescent="0.2">
      <c r="B6899" s="5">
        <v>46074</v>
      </c>
      <c r="C6899">
        <v>300</v>
      </c>
    </row>
    <row r="6900" spans="2:3" x14ac:dyDescent="0.2">
      <c r="B6900" s="5">
        <v>46074</v>
      </c>
      <c r="C6900">
        <v>164</v>
      </c>
    </row>
    <row r="6901" spans="2:3" x14ac:dyDescent="0.2">
      <c r="B6901" s="5">
        <v>46075</v>
      </c>
      <c r="C6901">
        <v>390</v>
      </c>
    </row>
    <row r="6902" spans="2:3" x14ac:dyDescent="0.2">
      <c r="B6902" s="5">
        <v>46075</v>
      </c>
      <c r="C6902">
        <v>494.91</v>
      </c>
    </row>
    <row r="6903" spans="2:3" x14ac:dyDescent="0.2">
      <c r="B6903" s="5">
        <v>46075</v>
      </c>
      <c r="C6903">
        <v>220</v>
      </c>
    </row>
    <row r="6904" spans="2:3" x14ac:dyDescent="0.2">
      <c r="B6904" s="5">
        <v>46075</v>
      </c>
      <c r="C6904">
        <v>290</v>
      </c>
    </row>
    <row r="6905" spans="2:3" x14ac:dyDescent="0.2">
      <c r="B6905" s="5">
        <v>46075</v>
      </c>
      <c r="C6905">
        <v>514.9</v>
      </c>
    </row>
    <row r="6906" spans="2:3" x14ac:dyDescent="0.2">
      <c r="B6906" s="5">
        <v>46075</v>
      </c>
      <c r="C6906">
        <v>181.81</v>
      </c>
    </row>
    <row r="6907" spans="2:3" x14ac:dyDescent="0.2">
      <c r="B6907" s="5">
        <v>46075</v>
      </c>
      <c r="C6907">
        <v>216.57</v>
      </c>
    </row>
    <row r="6908" spans="2:3" x14ac:dyDescent="0.2">
      <c r="B6908" s="5">
        <v>46075</v>
      </c>
      <c r="C6908">
        <v>264</v>
      </c>
    </row>
    <row r="6909" spans="2:3" x14ac:dyDescent="0.2">
      <c r="B6909" s="5">
        <v>46075</v>
      </c>
      <c r="C6909">
        <v>241.15</v>
      </c>
    </row>
    <row r="6910" spans="2:3" x14ac:dyDescent="0.2">
      <c r="B6910" s="5">
        <v>46075</v>
      </c>
      <c r="C6910">
        <v>294</v>
      </c>
    </row>
    <row r="6911" spans="2:3" x14ac:dyDescent="0.2">
      <c r="B6911" s="5">
        <v>46075</v>
      </c>
      <c r="C6911">
        <v>280.76</v>
      </c>
    </row>
    <row r="6912" spans="2:3" x14ac:dyDescent="0.2">
      <c r="B6912" s="5">
        <v>46075</v>
      </c>
      <c r="C6912">
        <v>160.47</v>
      </c>
    </row>
    <row r="6913" spans="2:3" x14ac:dyDescent="0.2">
      <c r="B6913" s="5">
        <v>46075</v>
      </c>
      <c r="C6913">
        <v>230</v>
      </c>
    </row>
    <row r="6914" spans="2:3" x14ac:dyDescent="0.2">
      <c r="B6914" s="5">
        <v>46075</v>
      </c>
      <c r="C6914">
        <v>227.33</v>
      </c>
    </row>
    <row r="6915" spans="2:3" x14ac:dyDescent="0.2">
      <c r="B6915" s="5">
        <v>46075</v>
      </c>
      <c r="C6915">
        <v>428.95</v>
      </c>
    </row>
    <row r="6916" spans="2:3" x14ac:dyDescent="0.2">
      <c r="B6916" s="5">
        <v>46075</v>
      </c>
      <c r="C6916">
        <v>178.16</v>
      </c>
    </row>
    <row r="6917" spans="2:3" x14ac:dyDescent="0.2">
      <c r="B6917" s="5">
        <v>46075</v>
      </c>
      <c r="C6917">
        <v>160.47</v>
      </c>
    </row>
    <row r="6918" spans="2:3" x14ac:dyDescent="0.2">
      <c r="B6918" s="5">
        <v>46075</v>
      </c>
      <c r="C6918">
        <v>455</v>
      </c>
    </row>
    <row r="6919" spans="2:3" x14ac:dyDescent="0.2">
      <c r="B6919" s="5">
        <v>46075</v>
      </c>
      <c r="C6919">
        <v>320</v>
      </c>
    </row>
    <row r="6920" spans="2:3" x14ac:dyDescent="0.2">
      <c r="B6920" s="5">
        <v>46076</v>
      </c>
      <c r="C6920">
        <v>183</v>
      </c>
    </row>
    <row r="6921" spans="2:3" x14ac:dyDescent="0.2">
      <c r="B6921" s="5">
        <v>46076</v>
      </c>
      <c r="C6921">
        <v>192.51</v>
      </c>
    </row>
    <row r="6922" spans="2:3" x14ac:dyDescent="0.2">
      <c r="B6922" s="5">
        <v>46076</v>
      </c>
      <c r="C6922">
        <v>400</v>
      </c>
    </row>
    <row r="6923" spans="2:3" x14ac:dyDescent="0.2">
      <c r="B6923" s="5">
        <v>46076</v>
      </c>
      <c r="C6923">
        <v>395</v>
      </c>
    </row>
    <row r="6924" spans="2:3" x14ac:dyDescent="0.2">
      <c r="B6924" s="5">
        <v>46076</v>
      </c>
      <c r="C6924">
        <v>340</v>
      </c>
    </row>
    <row r="6925" spans="2:3" x14ac:dyDescent="0.2">
      <c r="B6925" s="5">
        <v>46076</v>
      </c>
      <c r="C6925">
        <v>160.47</v>
      </c>
    </row>
    <row r="6926" spans="2:3" x14ac:dyDescent="0.2">
      <c r="B6926" s="5">
        <v>46076</v>
      </c>
      <c r="C6926">
        <v>518.77</v>
      </c>
    </row>
    <row r="6927" spans="2:3" x14ac:dyDescent="0.2">
      <c r="B6927" s="5">
        <v>46076</v>
      </c>
      <c r="C6927">
        <v>249.03</v>
      </c>
    </row>
    <row r="6928" spans="2:3" x14ac:dyDescent="0.2">
      <c r="B6928" s="5">
        <v>46076</v>
      </c>
      <c r="C6928">
        <v>248.06</v>
      </c>
    </row>
    <row r="6929" spans="2:3" x14ac:dyDescent="0.2">
      <c r="B6929" s="5">
        <v>46076</v>
      </c>
      <c r="C6929">
        <v>250</v>
      </c>
    </row>
    <row r="6930" spans="2:3" x14ac:dyDescent="0.2">
      <c r="B6930" s="5">
        <v>46076</v>
      </c>
      <c r="C6930">
        <v>160.47</v>
      </c>
    </row>
    <row r="6931" spans="2:3" x14ac:dyDescent="0.2">
      <c r="B6931" s="5">
        <v>46076</v>
      </c>
      <c r="C6931">
        <v>160.47</v>
      </c>
    </row>
    <row r="6932" spans="2:3" x14ac:dyDescent="0.2">
      <c r="B6932" s="5">
        <v>46076</v>
      </c>
      <c r="C6932">
        <v>206</v>
      </c>
    </row>
    <row r="6933" spans="2:3" x14ac:dyDescent="0.2">
      <c r="B6933" s="5">
        <v>46076</v>
      </c>
      <c r="C6933">
        <v>192</v>
      </c>
    </row>
    <row r="6934" spans="2:3" x14ac:dyDescent="0.2">
      <c r="B6934" s="5">
        <v>46076</v>
      </c>
      <c r="C6934">
        <v>302.22000000000003</v>
      </c>
    </row>
    <row r="6935" spans="2:3" x14ac:dyDescent="0.2">
      <c r="B6935" s="5">
        <v>46076</v>
      </c>
      <c r="C6935">
        <v>234</v>
      </c>
    </row>
    <row r="6936" spans="2:3" x14ac:dyDescent="0.2">
      <c r="B6936" s="5">
        <v>46077</v>
      </c>
      <c r="C6936">
        <v>0</v>
      </c>
    </row>
    <row r="6937" spans="2:3" x14ac:dyDescent="0.2">
      <c r="B6937" s="5">
        <v>46077</v>
      </c>
      <c r="C6937">
        <v>530</v>
      </c>
    </row>
    <row r="6938" spans="2:3" x14ac:dyDescent="0.2">
      <c r="B6938" s="5">
        <v>46077</v>
      </c>
      <c r="C6938">
        <v>250</v>
      </c>
    </row>
    <row r="6939" spans="2:3" x14ac:dyDescent="0.2">
      <c r="B6939" s="5">
        <v>46077</v>
      </c>
      <c r="C6939">
        <v>376.35</v>
      </c>
    </row>
    <row r="6940" spans="2:3" x14ac:dyDescent="0.2">
      <c r="B6940" s="5">
        <v>46077</v>
      </c>
      <c r="C6940">
        <v>160.47</v>
      </c>
    </row>
    <row r="6941" spans="2:3" x14ac:dyDescent="0.2">
      <c r="B6941" s="5">
        <v>46077</v>
      </c>
      <c r="C6941">
        <v>384</v>
      </c>
    </row>
    <row r="6942" spans="2:3" x14ac:dyDescent="0.2">
      <c r="B6942" s="5">
        <v>46077</v>
      </c>
      <c r="C6942">
        <v>161</v>
      </c>
    </row>
    <row r="6943" spans="2:3" x14ac:dyDescent="0.2">
      <c r="B6943" s="5">
        <v>46077</v>
      </c>
      <c r="C6943">
        <v>690.23</v>
      </c>
    </row>
    <row r="6944" spans="2:3" x14ac:dyDescent="0.2">
      <c r="B6944" s="5">
        <v>46077</v>
      </c>
      <c r="C6944">
        <v>160</v>
      </c>
    </row>
    <row r="6945" spans="2:3" x14ac:dyDescent="0.2">
      <c r="B6945" s="5">
        <v>46077</v>
      </c>
      <c r="C6945">
        <v>126.02</v>
      </c>
    </row>
    <row r="6946" spans="2:3" x14ac:dyDescent="0.2">
      <c r="B6946" s="5">
        <v>46077</v>
      </c>
      <c r="C6946">
        <v>347.87</v>
      </c>
    </row>
    <row r="6947" spans="2:3" x14ac:dyDescent="0.2">
      <c r="B6947" s="5">
        <v>46077</v>
      </c>
      <c r="C6947">
        <v>300</v>
      </c>
    </row>
    <row r="6948" spans="2:3" x14ac:dyDescent="0.2">
      <c r="B6948" s="5">
        <v>46077</v>
      </c>
      <c r="C6948">
        <v>217.4</v>
      </c>
    </row>
    <row r="6949" spans="2:3" x14ac:dyDescent="0.2">
      <c r="B6949" s="5">
        <v>46078</v>
      </c>
      <c r="C6949">
        <v>579</v>
      </c>
    </row>
    <row r="6950" spans="2:3" x14ac:dyDescent="0.2">
      <c r="B6950" s="5">
        <v>46078</v>
      </c>
      <c r="C6950">
        <v>205.15</v>
      </c>
    </row>
    <row r="6951" spans="2:3" x14ac:dyDescent="0.2">
      <c r="B6951" s="5">
        <v>46078</v>
      </c>
      <c r="C6951">
        <v>480</v>
      </c>
    </row>
    <row r="6952" spans="2:3" x14ac:dyDescent="0.2">
      <c r="B6952" s="5">
        <v>46078</v>
      </c>
      <c r="C6952">
        <v>264.72000000000003</v>
      </c>
    </row>
    <row r="6953" spans="2:3" x14ac:dyDescent="0.2">
      <c r="B6953" s="5">
        <v>46078</v>
      </c>
      <c r="C6953">
        <v>314.3</v>
      </c>
    </row>
    <row r="6954" spans="2:3" x14ac:dyDescent="0.2">
      <c r="B6954" s="5">
        <v>46078</v>
      </c>
      <c r="C6954">
        <v>160.47</v>
      </c>
    </row>
    <row r="6955" spans="2:3" x14ac:dyDescent="0.2">
      <c r="B6955" s="5">
        <v>46078</v>
      </c>
      <c r="C6955">
        <v>230</v>
      </c>
    </row>
    <row r="6956" spans="2:3" x14ac:dyDescent="0.2">
      <c r="B6956" s="5">
        <v>46078</v>
      </c>
      <c r="C6956">
        <v>356.86</v>
      </c>
    </row>
    <row r="6957" spans="2:3" x14ac:dyDescent="0.2">
      <c r="B6957" s="5">
        <v>46078</v>
      </c>
      <c r="C6957">
        <v>160.5</v>
      </c>
    </row>
    <row r="6958" spans="2:3" x14ac:dyDescent="0.2">
      <c r="B6958" s="5">
        <v>46078</v>
      </c>
      <c r="C6958">
        <v>180</v>
      </c>
    </row>
    <row r="6959" spans="2:3" x14ac:dyDescent="0.2">
      <c r="B6959" s="5">
        <v>46079</v>
      </c>
      <c r="C6959">
        <v>799</v>
      </c>
    </row>
    <row r="6960" spans="2:3" x14ac:dyDescent="0.2">
      <c r="B6960" s="5">
        <v>46079</v>
      </c>
      <c r="C6960">
        <v>1249</v>
      </c>
    </row>
    <row r="6961" spans="2:3" x14ac:dyDescent="0.2">
      <c r="B6961" s="5">
        <v>46079</v>
      </c>
      <c r="C6961">
        <v>523.02</v>
      </c>
    </row>
    <row r="6962" spans="2:3" x14ac:dyDescent="0.2">
      <c r="B6962" s="5">
        <v>46079</v>
      </c>
      <c r="C6962">
        <v>160.47</v>
      </c>
    </row>
    <row r="6963" spans="2:3" x14ac:dyDescent="0.2">
      <c r="B6963" s="5">
        <v>46079</v>
      </c>
      <c r="C6963">
        <v>160.47</v>
      </c>
    </row>
    <row r="6964" spans="2:3" x14ac:dyDescent="0.2">
      <c r="B6964" s="5">
        <v>46079</v>
      </c>
      <c r="C6964">
        <v>520</v>
      </c>
    </row>
    <row r="6965" spans="2:3" x14ac:dyDescent="0.2">
      <c r="B6965" s="5">
        <v>46080</v>
      </c>
      <c r="C6965">
        <v>0</v>
      </c>
    </row>
    <row r="6966" spans="2:3" x14ac:dyDescent="0.2">
      <c r="B6966" s="5">
        <v>46080</v>
      </c>
      <c r="C6966">
        <v>193</v>
      </c>
    </row>
    <row r="6967" spans="2:3" x14ac:dyDescent="0.2">
      <c r="B6967" s="5">
        <v>46080</v>
      </c>
      <c r="C6967">
        <v>288.79000000000002</v>
      </c>
    </row>
    <row r="6968" spans="2:3" x14ac:dyDescent="0.2">
      <c r="B6968" s="5">
        <v>46080</v>
      </c>
      <c r="C6968">
        <v>356</v>
      </c>
    </row>
    <row r="6969" spans="2:3" x14ac:dyDescent="0.2">
      <c r="B6969" s="5">
        <v>46080</v>
      </c>
      <c r="C6969">
        <v>284</v>
      </c>
    </row>
    <row r="6970" spans="2:3" x14ac:dyDescent="0.2">
      <c r="B6970" s="5">
        <v>46080</v>
      </c>
      <c r="C6970">
        <v>281.60000000000002</v>
      </c>
    </row>
    <row r="6971" spans="2:3" x14ac:dyDescent="0.2">
      <c r="B6971" s="5">
        <v>46080</v>
      </c>
      <c r="C6971">
        <v>285</v>
      </c>
    </row>
    <row r="6972" spans="2:3" x14ac:dyDescent="0.2">
      <c r="B6972" s="5">
        <v>46080</v>
      </c>
      <c r="C6972">
        <v>380.82</v>
      </c>
    </row>
    <row r="6973" spans="2:3" x14ac:dyDescent="0.2">
      <c r="B6973" s="5">
        <v>46080</v>
      </c>
      <c r="C6973">
        <v>180</v>
      </c>
    </row>
    <row r="6974" spans="2:3" x14ac:dyDescent="0.2">
      <c r="B6974" s="5">
        <v>46080</v>
      </c>
      <c r="C6974">
        <v>374.42</v>
      </c>
    </row>
    <row r="6975" spans="2:3" x14ac:dyDescent="0.2">
      <c r="B6975" s="5">
        <v>46080</v>
      </c>
      <c r="C6975">
        <v>208.53</v>
      </c>
    </row>
    <row r="6976" spans="2:3" x14ac:dyDescent="0.2">
      <c r="B6976" s="5">
        <v>46080</v>
      </c>
      <c r="C6976">
        <v>208.53</v>
      </c>
    </row>
    <row r="6977" spans="2:3" x14ac:dyDescent="0.2">
      <c r="B6977" s="5">
        <v>46080</v>
      </c>
      <c r="C6977">
        <v>180</v>
      </c>
    </row>
    <row r="6978" spans="2:3" x14ac:dyDescent="0.2">
      <c r="B6978" s="5">
        <v>46080</v>
      </c>
      <c r="C6978">
        <v>0.01</v>
      </c>
    </row>
    <row r="6979" spans="2:3" x14ac:dyDescent="0.2">
      <c r="B6979" s="5">
        <v>46080</v>
      </c>
      <c r="C6979">
        <v>475</v>
      </c>
    </row>
    <row r="6980" spans="2:3" x14ac:dyDescent="0.2">
      <c r="B6980" s="5">
        <v>46080</v>
      </c>
      <c r="C6980">
        <v>475</v>
      </c>
    </row>
    <row r="6981" spans="2:3" x14ac:dyDescent="0.2">
      <c r="B6981" s="5">
        <v>46080</v>
      </c>
      <c r="C6981">
        <v>318.75</v>
      </c>
    </row>
    <row r="6982" spans="2:3" x14ac:dyDescent="0.2">
      <c r="B6982" s="5">
        <v>46080</v>
      </c>
      <c r="C6982">
        <v>320</v>
      </c>
    </row>
    <row r="6983" spans="2:3" x14ac:dyDescent="0.2">
      <c r="B6983" s="5">
        <v>46081</v>
      </c>
      <c r="C6983">
        <v>164</v>
      </c>
    </row>
    <row r="6984" spans="2:3" x14ac:dyDescent="0.2">
      <c r="B6984" s="5">
        <v>46081</v>
      </c>
      <c r="C6984">
        <v>291</v>
      </c>
    </row>
    <row r="6985" spans="2:3" x14ac:dyDescent="0.2">
      <c r="B6985" s="5">
        <v>46081</v>
      </c>
      <c r="C6985">
        <v>320</v>
      </c>
    </row>
    <row r="6986" spans="2:3" x14ac:dyDescent="0.2">
      <c r="B6986" s="5">
        <v>46081</v>
      </c>
      <c r="C6986">
        <v>180</v>
      </c>
    </row>
    <row r="6987" spans="2:3" x14ac:dyDescent="0.2">
      <c r="B6987" s="5">
        <v>46081</v>
      </c>
      <c r="C6987">
        <v>182.88</v>
      </c>
    </row>
    <row r="6988" spans="2:3" x14ac:dyDescent="0.2">
      <c r="B6988" s="5">
        <v>46081</v>
      </c>
      <c r="C6988">
        <v>370</v>
      </c>
    </row>
    <row r="6989" spans="2:3" x14ac:dyDescent="0.2">
      <c r="B6989" s="5">
        <v>46081</v>
      </c>
      <c r="C6989">
        <v>181.81</v>
      </c>
    </row>
    <row r="6990" spans="2:3" x14ac:dyDescent="0.2">
      <c r="B6990" s="5">
        <v>46081</v>
      </c>
      <c r="C6990">
        <v>299.94</v>
      </c>
    </row>
    <row r="6991" spans="2:3" x14ac:dyDescent="0.2">
      <c r="B6991" s="5">
        <v>46081</v>
      </c>
      <c r="C6991">
        <v>254.07</v>
      </c>
    </row>
    <row r="6992" spans="2:3" x14ac:dyDescent="0.2">
      <c r="B6992" s="5">
        <v>46081</v>
      </c>
      <c r="C6992">
        <v>227.29</v>
      </c>
    </row>
    <row r="6993" spans="2:3" x14ac:dyDescent="0.2">
      <c r="B6993" s="5">
        <v>46081</v>
      </c>
      <c r="C6993">
        <v>600</v>
      </c>
    </row>
    <row r="6994" spans="2:3" x14ac:dyDescent="0.2">
      <c r="B6994" s="5">
        <v>46081</v>
      </c>
      <c r="C6994">
        <v>384</v>
      </c>
    </row>
    <row r="6995" spans="2:3" x14ac:dyDescent="0.2">
      <c r="B6995" s="5">
        <v>46081</v>
      </c>
      <c r="C6995">
        <v>309</v>
      </c>
    </row>
    <row r="6996" spans="2:3" x14ac:dyDescent="0.2">
      <c r="B6996" s="5">
        <v>46081</v>
      </c>
      <c r="C6996">
        <v>171.16</v>
      </c>
    </row>
    <row r="6997" spans="2:3" x14ac:dyDescent="0.2">
      <c r="B6997" s="5">
        <v>46081</v>
      </c>
      <c r="C6997">
        <v>161</v>
      </c>
    </row>
    <row r="6998" spans="2:3" x14ac:dyDescent="0.2">
      <c r="B6998" s="5">
        <v>46081</v>
      </c>
      <c r="C6998">
        <v>160.47</v>
      </c>
    </row>
    <row r="6999" spans="2:3" x14ac:dyDescent="0.2">
      <c r="B6999" s="5">
        <v>46081</v>
      </c>
      <c r="C6999">
        <v>160.47</v>
      </c>
    </row>
    <row r="7000" spans="2:3" x14ac:dyDescent="0.2">
      <c r="B7000" s="5">
        <v>46081</v>
      </c>
      <c r="C7000">
        <v>209</v>
      </c>
    </row>
    <row r="7001" spans="2:3" x14ac:dyDescent="0.2">
      <c r="B7001" s="5">
        <v>46081</v>
      </c>
      <c r="C7001">
        <v>227.33</v>
      </c>
    </row>
    <row r="7002" spans="2:3" x14ac:dyDescent="0.2">
      <c r="B7002" s="5">
        <v>46081</v>
      </c>
      <c r="C7002">
        <v>230</v>
      </c>
    </row>
    <row r="7003" spans="2:3" x14ac:dyDescent="0.2">
      <c r="B7003" s="5">
        <v>46081</v>
      </c>
      <c r="C7003">
        <v>134.38</v>
      </c>
    </row>
    <row r="7004" spans="2:3" x14ac:dyDescent="0.2">
      <c r="B7004" s="5">
        <v>46081</v>
      </c>
      <c r="C7004">
        <v>230</v>
      </c>
    </row>
    <row r="7005" spans="2:3" x14ac:dyDescent="0.2">
      <c r="B7005" s="5">
        <v>46081</v>
      </c>
      <c r="C7005">
        <v>160.47</v>
      </c>
    </row>
    <row r="7006" spans="2:3" x14ac:dyDescent="0.2">
      <c r="B7006" s="5">
        <v>46081</v>
      </c>
      <c r="C7006">
        <v>300</v>
      </c>
    </row>
    <row r="7007" spans="2:3" x14ac:dyDescent="0.2">
      <c r="B7007" s="5">
        <v>46081</v>
      </c>
      <c r="C7007">
        <v>160</v>
      </c>
    </row>
    <row r="7008" spans="2:3" x14ac:dyDescent="0.2">
      <c r="B7008" s="5">
        <v>46082</v>
      </c>
      <c r="C7008">
        <v>495</v>
      </c>
    </row>
    <row r="7009" spans="2:3" x14ac:dyDescent="0.2">
      <c r="B7009" s="5">
        <v>46082</v>
      </c>
      <c r="C7009">
        <v>219.23</v>
      </c>
    </row>
    <row r="7010" spans="2:3" x14ac:dyDescent="0.2">
      <c r="B7010" s="5">
        <v>46082</v>
      </c>
      <c r="C7010">
        <v>288.79000000000002</v>
      </c>
    </row>
    <row r="7011" spans="2:3" x14ac:dyDescent="0.2">
      <c r="B7011" s="5">
        <v>46082</v>
      </c>
      <c r="C7011">
        <v>297.44</v>
      </c>
    </row>
    <row r="7012" spans="2:3" x14ac:dyDescent="0.2">
      <c r="B7012" s="5">
        <v>46082</v>
      </c>
      <c r="C7012">
        <v>181.81</v>
      </c>
    </row>
    <row r="7013" spans="2:3" x14ac:dyDescent="0.2">
      <c r="B7013" s="5">
        <v>46082</v>
      </c>
      <c r="C7013">
        <v>216.57</v>
      </c>
    </row>
    <row r="7014" spans="2:3" x14ac:dyDescent="0.2">
      <c r="B7014" s="5">
        <v>46082</v>
      </c>
      <c r="C7014">
        <v>180</v>
      </c>
    </row>
    <row r="7015" spans="2:3" x14ac:dyDescent="0.2">
      <c r="B7015" s="5">
        <v>46082</v>
      </c>
      <c r="C7015">
        <v>478</v>
      </c>
    </row>
    <row r="7016" spans="2:3" x14ac:dyDescent="0.2">
      <c r="B7016" s="5">
        <v>46082</v>
      </c>
      <c r="C7016">
        <v>241.15</v>
      </c>
    </row>
    <row r="7017" spans="2:3" x14ac:dyDescent="0.2">
      <c r="B7017" s="5">
        <v>46082</v>
      </c>
      <c r="C7017">
        <v>294</v>
      </c>
    </row>
    <row r="7018" spans="2:3" x14ac:dyDescent="0.2">
      <c r="B7018" s="5">
        <v>46082</v>
      </c>
      <c r="C7018">
        <v>280.76</v>
      </c>
    </row>
    <row r="7019" spans="2:3" x14ac:dyDescent="0.2">
      <c r="B7019" s="5">
        <v>46082</v>
      </c>
      <c r="C7019">
        <v>220</v>
      </c>
    </row>
    <row r="7020" spans="2:3" x14ac:dyDescent="0.2">
      <c r="B7020" s="5">
        <v>46082</v>
      </c>
      <c r="C7020">
        <v>248.06</v>
      </c>
    </row>
    <row r="7021" spans="2:3" x14ac:dyDescent="0.2">
      <c r="B7021" s="5">
        <v>46082</v>
      </c>
      <c r="C7021">
        <v>230</v>
      </c>
    </row>
    <row r="7022" spans="2:3" x14ac:dyDescent="0.2">
      <c r="B7022" s="5">
        <v>46082</v>
      </c>
      <c r="C7022">
        <v>227.33</v>
      </c>
    </row>
    <row r="7023" spans="2:3" x14ac:dyDescent="0.2">
      <c r="B7023" s="5">
        <v>46082</v>
      </c>
      <c r="C7023">
        <v>178.16</v>
      </c>
    </row>
    <row r="7024" spans="2:3" x14ac:dyDescent="0.2">
      <c r="B7024" s="5">
        <v>46082</v>
      </c>
      <c r="C7024">
        <v>160.47</v>
      </c>
    </row>
    <row r="7025" spans="2:3" x14ac:dyDescent="0.2">
      <c r="B7025" s="5">
        <v>46082</v>
      </c>
      <c r="C7025">
        <v>160.47</v>
      </c>
    </row>
    <row r="7026" spans="2:3" x14ac:dyDescent="0.2">
      <c r="B7026" s="5">
        <v>46082</v>
      </c>
      <c r="C7026">
        <v>160.47</v>
      </c>
    </row>
    <row r="7027" spans="2:3" x14ac:dyDescent="0.2">
      <c r="B7027" s="5">
        <v>46082</v>
      </c>
      <c r="C7027">
        <v>428.95</v>
      </c>
    </row>
    <row r="7028" spans="2:3" x14ac:dyDescent="0.2">
      <c r="B7028" s="5">
        <v>46082</v>
      </c>
      <c r="C7028">
        <v>455</v>
      </c>
    </row>
    <row r="7029" spans="2:3" x14ac:dyDescent="0.2">
      <c r="B7029" s="5">
        <v>46082</v>
      </c>
      <c r="C7029">
        <v>155</v>
      </c>
    </row>
    <row r="7030" spans="2:3" x14ac:dyDescent="0.2">
      <c r="B7030" s="5">
        <v>46082</v>
      </c>
      <c r="C7030">
        <v>320</v>
      </c>
    </row>
    <row r="7031" spans="2:3" x14ac:dyDescent="0.2">
      <c r="B7031" s="5">
        <v>46082</v>
      </c>
      <c r="C7031">
        <v>240.7</v>
      </c>
    </row>
    <row r="7032" spans="2:3" x14ac:dyDescent="0.2">
      <c r="B7032" s="5">
        <v>46082</v>
      </c>
      <c r="C7032">
        <v>240.7</v>
      </c>
    </row>
    <row r="7033" spans="2:3" x14ac:dyDescent="0.2">
      <c r="B7033" s="5">
        <v>46083</v>
      </c>
      <c r="C7033">
        <v>234</v>
      </c>
    </row>
    <row r="7034" spans="2:3" x14ac:dyDescent="0.2">
      <c r="B7034" s="5">
        <v>46083</v>
      </c>
      <c r="C7034">
        <v>390</v>
      </c>
    </row>
    <row r="7035" spans="2:3" x14ac:dyDescent="0.2">
      <c r="B7035" s="5">
        <v>46083</v>
      </c>
      <c r="C7035">
        <v>300</v>
      </c>
    </row>
    <row r="7036" spans="2:3" x14ac:dyDescent="0.2">
      <c r="B7036" s="5">
        <v>46083</v>
      </c>
      <c r="C7036">
        <v>250</v>
      </c>
    </row>
    <row r="7037" spans="2:3" x14ac:dyDescent="0.2">
      <c r="B7037" s="5">
        <v>46083</v>
      </c>
      <c r="C7037">
        <v>192.51</v>
      </c>
    </row>
    <row r="7038" spans="2:3" x14ac:dyDescent="0.2">
      <c r="B7038" s="5">
        <v>46083</v>
      </c>
      <c r="C7038">
        <v>250</v>
      </c>
    </row>
    <row r="7039" spans="2:3" x14ac:dyDescent="0.2">
      <c r="B7039" s="5">
        <v>46083</v>
      </c>
      <c r="C7039">
        <v>340</v>
      </c>
    </row>
    <row r="7040" spans="2:3" x14ac:dyDescent="0.2">
      <c r="B7040" s="5">
        <v>46083</v>
      </c>
      <c r="C7040">
        <v>264</v>
      </c>
    </row>
    <row r="7041" spans="2:3" x14ac:dyDescent="0.2">
      <c r="B7041" s="5">
        <v>46083</v>
      </c>
      <c r="C7041">
        <v>483.05</v>
      </c>
    </row>
    <row r="7042" spans="2:3" x14ac:dyDescent="0.2">
      <c r="B7042" s="5">
        <v>46083</v>
      </c>
      <c r="C7042">
        <v>180</v>
      </c>
    </row>
    <row r="7043" spans="2:3" x14ac:dyDescent="0.2">
      <c r="B7043" s="5">
        <v>46083</v>
      </c>
      <c r="C7043">
        <v>227.4</v>
      </c>
    </row>
    <row r="7044" spans="2:3" x14ac:dyDescent="0.2">
      <c r="B7044" s="5">
        <v>46083</v>
      </c>
      <c r="C7044">
        <v>227.4</v>
      </c>
    </row>
    <row r="7045" spans="2:3" x14ac:dyDescent="0.2">
      <c r="B7045" s="5">
        <v>46083</v>
      </c>
      <c r="C7045">
        <v>160.47</v>
      </c>
    </row>
    <row r="7046" spans="2:3" x14ac:dyDescent="0.2">
      <c r="B7046" s="5">
        <v>46083</v>
      </c>
      <c r="C7046">
        <v>160.47</v>
      </c>
    </row>
    <row r="7047" spans="2:3" x14ac:dyDescent="0.2">
      <c r="B7047" s="5">
        <v>46083</v>
      </c>
      <c r="C7047">
        <v>302.22000000000003</v>
      </c>
    </row>
    <row r="7048" spans="2:3" x14ac:dyDescent="0.2">
      <c r="B7048" s="5">
        <v>46084</v>
      </c>
      <c r="C7048">
        <v>514.9</v>
      </c>
    </row>
    <row r="7049" spans="2:3" x14ac:dyDescent="0.2">
      <c r="B7049" s="5">
        <v>46084</v>
      </c>
      <c r="C7049">
        <v>184</v>
      </c>
    </row>
    <row r="7050" spans="2:3" x14ac:dyDescent="0.2">
      <c r="B7050" s="5">
        <v>46084</v>
      </c>
      <c r="C7050">
        <v>376.35</v>
      </c>
    </row>
    <row r="7051" spans="2:3" x14ac:dyDescent="0.2">
      <c r="B7051" s="5">
        <v>46084</v>
      </c>
      <c r="C7051">
        <v>394.75</v>
      </c>
    </row>
    <row r="7052" spans="2:3" x14ac:dyDescent="0.2">
      <c r="B7052" s="5">
        <v>46084</v>
      </c>
      <c r="C7052">
        <v>4650</v>
      </c>
    </row>
    <row r="7053" spans="2:3" x14ac:dyDescent="0.2">
      <c r="B7053" s="5">
        <v>46084</v>
      </c>
      <c r="C7053">
        <v>438.46</v>
      </c>
    </row>
    <row r="7054" spans="2:3" x14ac:dyDescent="0.2">
      <c r="B7054" s="5">
        <v>46084</v>
      </c>
      <c r="C7054">
        <v>690</v>
      </c>
    </row>
    <row r="7055" spans="2:3" x14ac:dyDescent="0.2">
      <c r="B7055" s="5">
        <v>46084</v>
      </c>
      <c r="C7055">
        <v>384</v>
      </c>
    </row>
    <row r="7056" spans="2:3" x14ac:dyDescent="0.2">
      <c r="B7056" s="5">
        <v>46084</v>
      </c>
      <c r="C7056">
        <v>279.16000000000003</v>
      </c>
    </row>
    <row r="7057" spans="2:3" x14ac:dyDescent="0.2">
      <c r="B7057" s="5">
        <v>46084</v>
      </c>
      <c r="C7057">
        <v>690.23</v>
      </c>
    </row>
    <row r="7058" spans="2:3" x14ac:dyDescent="0.2">
      <c r="B7058" s="5">
        <v>46084</v>
      </c>
      <c r="C7058">
        <v>1330</v>
      </c>
    </row>
    <row r="7059" spans="2:3" x14ac:dyDescent="0.2">
      <c r="B7059" s="5">
        <v>46084</v>
      </c>
      <c r="C7059">
        <v>230</v>
      </c>
    </row>
    <row r="7060" spans="2:3" x14ac:dyDescent="0.2">
      <c r="B7060" s="5">
        <v>46084</v>
      </c>
      <c r="C7060">
        <v>233.85</v>
      </c>
    </row>
    <row r="7061" spans="2:3" x14ac:dyDescent="0.2">
      <c r="B7061" s="5">
        <v>46084</v>
      </c>
      <c r="C7061">
        <v>192</v>
      </c>
    </row>
    <row r="7062" spans="2:3" x14ac:dyDescent="0.2">
      <c r="B7062" s="5">
        <v>46084</v>
      </c>
      <c r="C7062">
        <v>492</v>
      </c>
    </row>
    <row r="7063" spans="2:3" x14ac:dyDescent="0.2">
      <c r="B7063" s="5">
        <v>46084</v>
      </c>
      <c r="C7063">
        <v>217.4</v>
      </c>
    </row>
    <row r="7064" spans="2:3" x14ac:dyDescent="0.2">
      <c r="B7064" s="5">
        <v>46084</v>
      </c>
      <c r="C7064">
        <v>320</v>
      </c>
    </row>
    <row r="7065" spans="2:3" x14ac:dyDescent="0.2">
      <c r="B7065" s="5">
        <v>46085</v>
      </c>
      <c r="C7065">
        <v>799</v>
      </c>
    </row>
    <row r="7066" spans="2:3" x14ac:dyDescent="0.2">
      <c r="B7066" s="5">
        <v>46085</v>
      </c>
      <c r="C7066">
        <v>530</v>
      </c>
    </row>
    <row r="7067" spans="2:3" x14ac:dyDescent="0.2">
      <c r="B7067" s="5">
        <v>46085</v>
      </c>
      <c r="C7067">
        <v>250</v>
      </c>
    </row>
    <row r="7068" spans="2:3" x14ac:dyDescent="0.2">
      <c r="B7068" s="5">
        <v>46085</v>
      </c>
      <c r="C7068">
        <v>578.70000000000005</v>
      </c>
    </row>
    <row r="7069" spans="2:3" x14ac:dyDescent="0.2">
      <c r="B7069" s="5">
        <v>46085</v>
      </c>
      <c r="C7069">
        <v>189</v>
      </c>
    </row>
    <row r="7070" spans="2:3" x14ac:dyDescent="0.2">
      <c r="B7070" s="5">
        <v>46085</v>
      </c>
      <c r="C7070">
        <v>518.77</v>
      </c>
    </row>
    <row r="7071" spans="2:3" x14ac:dyDescent="0.2">
      <c r="B7071" s="5">
        <v>46085</v>
      </c>
      <c r="C7071">
        <v>524</v>
      </c>
    </row>
    <row r="7072" spans="2:3" x14ac:dyDescent="0.2">
      <c r="B7072" s="5">
        <v>46085</v>
      </c>
      <c r="C7072">
        <v>160.47</v>
      </c>
    </row>
    <row r="7073" spans="2:3" x14ac:dyDescent="0.2">
      <c r="B7073" s="5">
        <v>46085</v>
      </c>
      <c r="C7073">
        <v>230</v>
      </c>
    </row>
    <row r="7074" spans="2:3" x14ac:dyDescent="0.2">
      <c r="B7074" s="5">
        <v>46085</v>
      </c>
      <c r="C7074">
        <v>347.87</v>
      </c>
    </row>
    <row r="7075" spans="2:3" x14ac:dyDescent="0.2">
      <c r="B7075" s="5">
        <v>46085</v>
      </c>
      <c r="C7075">
        <v>160.5</v>
      </c>
    </row>
    <row r="7076" spans="2:3" x14ac:dyDescent="0.2">
      <c r="B7076" s="5">
        <v>46085</v>
      </c>
      <c r="C7076">
        <v>300</v>
      </c>
    </row>
    <row r="7077" spans="2:3" x14ac:dyDescent="0.2">
      <c r="B7077" s="5">
        <v>46085</v>
      </c>
      <c r="C7077">
        <v>209.2</v>
      </c>
    </row>
    <row r="7078" spans="2:3" x14ac:dyDescent="0.2">
      <c r="B7078" s="5">
        <v>46086</v>
      </c>
      <c r="C7078">
        <v>0</v>
      </c>
    </row>
    <row r="7079" spans="2:3" x14ac:dyDescent="0.2">
      <c r="B7079" s="5">
        <v>46086</v>
      </c>
      <c r="C7079">
        <v>281</v>
      </c>
    </row>
    <row r="7080" spans="2:3" x14ac:dyDescent="0.2">
      <c r="B7080" s="5">
        <v>46086</v>
      </c>
      <c r="C7080">
        <v>160.47</v>
      </c>
    </row>
    <row r="7081" spans="2:3" x14ac:dyDescent="0.2">
      <c r="B7081" s="5">
        <v>46086</v>
      </c>
      <c r="C7081">
        <v>400</v>
      </c>
    </row>
    <row r="7082" spans="2:3" x14ac:dyDescent="0.2">
      <c r="B7082" s="5">
        <v>46086</v>
      </c>
      <c r="C7082">
        <v>249.03</v>
      </c>
    </row>
    <row r="7083" spans="2:3" x14ac:dyDescent="0.2">
      <c r="B7083" s="5">
        <v>46086</v>
      </c>
      <c r="C7083">
        <v>160.47</v>
      </c>
    </row>
    <row r="7084" spans="2:3" x14ac:dyDescent="0.2">
      <c r="B7084" s="5">
        <v>46086</v>
      </c>
      <c r="C7084">
        <v>300</v>
      </c>
    </row>
    <row r="7085" spans="2:3" x14ac:dyDescent="0.2">
      <c r="B7085" s="5">
        <v>46087</v>
      </c>
      <c r="C7085">
        <v>799</v>
      </c>
    </row>
    <row r="7086" spans="2:3" x14ac:dyDescent="0.2">
      <c r="B7086" s="5">
        <v>46087</v>
      </c>
      <c r="C7086">
        <v>0</v>
      </c>
    </row>
    <row r="7087" spans="2:3" x14ac:dyDescent="0.2">
      <c r="B7087" s="5">
        <v>46087</v>
      </c>
      <c r="C7087">
        <v>600</v>
      </c>
    </row>
    <row r="7088" spans="2:3" x14ac:dyDescent="0.2">
      <c r="B7088" s="5">
        <v>46087</v>
      </c>
      <c r="C7088">
        <v>290</v>
      </c>
    </row>
    <row r="7089" spans="2:3" x14ac:dyDescent="0.2">
      <c r="B7089" s="5">
        <v>46087</v>
      </c>
      <c r="C7089">
        <v>193</v>
      </c>
    </row>
    <row r="7090" spans="2:3" x14ac:dyDescent="0.2">
      <c r="B7090" s="5">
        <v>46087</v>
      </c>
      <c r="C7090">
        <v>205.15</v>
      </c>
    </row>
    <row r="7091" spans="2:3" x14ac:dyDescent="0.2">
      <c r="B7091" s="5">
        <v>46087</v>
      </c>
      <c r="C7091">
        <v>490</v>
      </c>
    </row>
    <row r="7092" spans="2:3" x14ac:dyDescent="0.2">
      <c r="B7092" s="5">
        <v>46087</v>
      </c>
      <c r="C7092">
        <v>289</v>
      </c>
    </row>
    <row r="7093" spans="2:3" x14ac:dyDescent="0.2">
      <c r="B7093" s="5">
        <v>46087</v>
      </c>
      <c r="C7093">
        <v>270</v>
      </c>
    </row>
    <row r="7094" spans="2:3" x14ac:dyDescent="0.2">
      <c r="B7094" s="5">
        <v>46087</v>
      </c>
      <c r="C7094">
        <v>284</v>
      </c>
    </row>
    <row r="7095" spans="2:3" x14ac:dyDescent="0.2">
      <c r="B7095" s="5">
        <v>46087</v>
      </c>
      <c r="C7095">
        <v>161</v>
      </c>
    </row>
    <row r="7096" spans="2:3" x14ac:dyDescent="0.2">
      <c r="B7096" s="5">
        <v>46087</v>
      </c>
      <c r="C7096">
        <v>320</v>
      </c>
    </row>
    <row r="7097" spans="2:3" x14ac:dyDescent="0.2">
      <c r="B7097" s="5">
        <v>46087</v>
      </c>
      <c r="C7097">
        <v>386</v>
      </c>
    </row>
    <row r="7098" spans="2:3" x14ac:dyDescent="0.2">
      <c r="B7098" s="5">
        <v>46087</v>
      </c>
      <c r="C7098">
        <v>0.01</v>
      </c>
    </row>
    <row r="7099" spans="2:3" x14ac:dyDescent="0.2">
      <c r="B7099" s="5">
        <v>46087</v>
      </c>
      <c r="C7099">
        <v>300</v>
      </c>
    </row>
    <row r="7100" spans="2:3" x14ac:dyDescent="0.2">
      <c r="B7100" s="5">
        <v>46088</v>
      </c>
      <c r="C7100">
        <v>799</v>
      </c>
    </row>
    <row r="7101" spans="2:3" x14ac:dyDescent="0.2">
      <c r="B7101" s="5">
        <v>46088</v>
      </c>
      <c r="C7101">
        <v>291</v>
      </c>
    </row>
    <row r="7102" spans="2:3" x14ac:dyDescent="0.2">
      <c r="B7102" s="5">
        <v>46088</v>
      </c>
      <c r="C7102">
        <v>409.95</v>
      </c>
    </row>
    <row r="7103" spans="2:3" x14ac:dyDescent="0.2">
      <c r="B7103" s="5">
        <v>46088</v>
      </c>
      <c r="C7103">
        <v>369.17</v>
      </c>
    </row>
    <row r="7104" spans="2:3" x14ac:dyDescent="0.2">
      <c r="B7104" s="5">
        <v>46088</v>
      </c>
      <c r="C7104">
        <v>300</v>
      </c>
    </row>
    <row r="7105" spans="2:3" x14ac:dyDescent="0.2">
      <c r="B7105" s="5">
        <v>46088</v>
      </c>
      <c r="C7105">
        <v>254.07</v>
      </c>
    </row>
    <row r="7106" spans="2:3" x14ac:dyDescent="0.2">
      <c r="B7106" s="5">
        <v>46088</v>
      </c>
      <c r="C7106">
        <v>356</v>
      </c>
    </row>
    <row r="7107" spans="2:3" x14ac:dyDescent="0.2">
      <c r="B7107" s="5">
        <v>46088</v>
      </c>
      <c r="C7107">
        <v>285</v>
      </c>
    </row>
    <row r="7108" spans="2:3" x14ac:dyDescent="0.2">
      <c r="B7108" s="5">
        <v>46088</v>
      </c>
      <c r="C7108">
        <v>160.47</v>
      </c>
    </row>
    <row r="7109" spans="2:3" x14ac:dyDescent="0.2">
      <c r="B7109" s="5">
        <v>46088</v>
      </c>
      <c r="C7109">
        <v>3400</v>
      </c>
    </row>
    <row r="7110" spans="2:3" x14ac:dyDescent="0.2">
      <c r="B7110" s="5">
        <v>46089</v>
      </c>
      <c r="C7110">
        <v>164</v>
      </c>
    </row>
    <row r="7111" spans="2:3" x14ac:dyDescent="0.2">
      <c r="B7111" s="5">
        <v>46089</v>
      </c>
      <c r="C7111">
        <v>495</v>
      </c>
    </row>
    <row r="7112" spans="2:3" x14ac:dyDescent="0.2">
      <c r="B7112" s="5">
        <v>46089</v>
      </c>
      <c r="C7112">
        <v>182.88</v>
      </c>
    </row>
    <row r="7113" spans="2:3" x14ac:dyDescent="0.2">
      <c r="B7113" s="5">
        <v>46089</v>
      </c>
      <c r="C7113">
        <v>219.23</v>
      </c>
    </row>
    <row r="7114" spans="2:3" x14ac:dyDescent="0.2">
      <c r="B7114" s="5">
        <v>46089</v>
      </c>
      <c r="C7114">
        <v>181.81</v>
      </c>
    </row>
    <row r="7115" spans="2:3" x14ac:dyDescent="0.2">
      <c r="B7115" s="5">
        <v>46089</v>
      </c>
      <c r="C7115">
        <v>400</v>
      </c>
    </row>
    <row r="7116" spans="2:3" x14ac:dyDescent="0.2">
      <c r="B7116" s="5">
        <v>46089</v>
      </c>
      <c r="C7116">
        <v>181.81</v>
      </c>
    </row>
    <row r="7117" spans="2:3" x14ac:dyDescent="0.2">
      <c r="B7117" s="5">
        <v>46089</v>
      </c>
      <c r="C7117">
        <v>600</v>
      </c>
    </row>
    <row r="7118" spans="2:3" x14ac:dyDescent="0.2">
      <c r="B7118" s="5">
        <v>46089</v>
      </c>
      <c r="C7118">
        <v>216.57</v>
      </c>
    </row>
    <row r="7119" spans="2:3" x14ac:dyDescent="0.2">
      <c r="B7119" s="5">
        <v>46089</v>
      </c>
      <c r="C7119">
        <v>309</v>
      </c>
    </row>
    <row r="7120" spans="2:3" x14ac:dyDescent="0.2">
      <c r="B7120" s="5">
        <v>46089</v>
      </c>
      <c r="C7120">
        <v>375</v>
      </c>
    </row>
    <row r="7121" spans="2:3" x14ac:dyDescent="0.2">
      <c r="B7121" s="5">
        <v>46089</v>
      </c>
      <c r="C7121">
        <v>160.47</v>
      </c>
    </row>
    <row r="7122" spans="2:3" x14ac:dyDescent="0.2">
      <c r="B7122" s="5">
        <v>46089</v>
      </c>
      <c r="C7122">
        <v>160.47</v>
      </c>
    </row>
    <row r="7123" spans="2:3" x14ac:dyDescent="0.2">
      <c r="B7123" s="5">
        <v>46089</v>
      </c>
      <c r="C7123">
        <v>248.06</v>
      </c>
    </row>
    <row r="7124" spans="2:3" x14ac:dyDescent="0.2">
      <c r="B7124" s="5">
        <v>46089</v>
      </c>
      <c r="C7124">
        <v>209</v>
      </c>
    </row>
    <row r="7125" spans="2:3" x14ac:dyDescent="0.2">
      <c r="B7125" s="5">
        <v>46089</v>
      </c>
      <c r="C7125">
        <v>180</v>
      </c>
    </row>
    <row r="7126" spans="2:3" x14ac:dyDescent="0.2">
      <c r="B7126" s="5">
        <v>46089</v>
      </c>
      <c r="C7126">
        <v>132.53</v>
      </c>
    </row>
    <row r="7127" spans="2:3" x14ac:dyDescent="0.2">
      <c r="B7127" s="5">
        <v>46089</v>
      </c>
      <c r="C7127">
        <v>230</v>
      </c>
    </row>
    <row r="7128" spans="2:3" x14ac:dyDescent="0.2">
      <c r="B7128" s="5">
        <v>46089</v>
      </c>
      <c r="C7128">
        <v>227.33</v>
      </c>
    </row>
    <row r="7129" spans="2:3" x14ac:dyDescent="0.2">
      <c r="B7129" s="5">
        <v>46089</v>
      </c>
      <c r="C7129">
        <v>227.33</v>
      </c>
    </row>
    <row r="7130" spans="2:3" x14ac:dyDescent="0.2">
      <c r="B7130" s="5">
        <v>46089</v>
      </c>
      <c r="C7130">
        <v>160</v>
      </c>
    </row>
    <row r="7131" spans="2:3" x14ac:dyDescent="0.2">
      <c r="B7131" s="5">
        <v>46089</v>
      </c>
      <c r="C7131">
        <v>178.16</v>
      </c>
    </row>
    <row r="7132" spans="2:3" x14ac:dyDescent="0.2">
      <c r="B7132" s="5">
        <v>46089</v>
      </c>
      <c r="C7132">
        <v>134.38</v>
      </c>
    </row>
    <row r="7133" spans="2:3" x14ac:dyDescent="0.2">
      <c r="B7133" s="5">
        <v>46089</v>
      </c>
      <c r="C7133">
        <v>233.85</v>
      </c>
    </row>
    <row r="7134" spans="2:3" x14ac:dyDescent="0.2">
      <c r="B7134" s="5">
        <v>46089</v>
      </c>
      <c r="C7134">
        <v>455</v>
      </c>
    </row>
    <row r="7135" spans="2:3" x14ac:dyDescent="0.2">
      <c r="B7135" s="5">
        <v>46090</v>
      </c>
      <c r="C7135">
        <v>160</v>
      </c>
    </row>
    <row r="7136" spans="2:3" x14ac:dyDescent="0.2">
      <c r="B7136" s="5">
        <v>46090</v>
      </c>
      <c r="C7136">
        <v>454.95</v>
      </c>
    </row>
    <row r="7137" spans="2:3" x14ac:dyDescent="0.2">
      <c r="B7137" s="5">
        <v>46090</v>
      </c>
      <c r="C7137">
        <v>240.7</v>
      </c>
    </row>
    <row r="7138" spans="2:3" x14ac:dyDescent="0.2">
      <c r="B7138" s="5">
        <v>46090</v>
      </c>
      <c r="C7138">
        <v>240.7</v>
      </c>
    </row>
    <row r="7139" spans="2:3" x14ac:dyDescent="0.2">
      <c r="B7139" s="5">
        <v>46090</v>
      </c>
      <c r="C7139">
        <v>320</v>
      </c>
    </row>
    <row r="7140" spans="2:3" x14ac:dyDescent="0.2">
      <c r="B7140" s="5">
        <v>46090</v>
      </c>
      <c r="C7140">
        <v>302.22000000000003</v>
      </c>
    </row>
    <row r="7141" spans="2:3" x14ac:dyDescent="0.2">
      <c r="B7141" s="5">
        <v>46090</v>
      </c>
      <c r="C7141">
        <v>454.95</v>
      </c>
    </row>
    <row r="7142" spans="2:3" x14ac:dyDescent="0.2">
      <c r="B7142" s="5">
        <v>46090</v>
      </c>
      <c r="C7142">
        <v>234</v>
      </c>
    </row>
    <row r="7143" spans="2:3" x14ac:dyDescent="0.2">
      <c r="B7143" s="5">
        <v>46090</v>
      </c>
      <c r="C7143">
        <v>227.29</v>
      </c>
    </row>
    <row r="7144" spans="2:3" x14ac:dyDescent="0.2">
      <c r="B7144" s="5">
        <v>46090</v>
      </c>
      <c r="C7144">
        <v>395</v>
      </c>
    </row>
    <row r="7145" spans="2:3" x14ac:dyDescent="0.2">
      <c r="B7145" s="5">
        <v>46090</v>
      </c>
      <c r="C7145">
        <v>160.47</v>
      </c>
    </row>
    <row r="7146" spans="2:3" x14ac:dyDescent="0.2">
      <c r="B7146" s="5">
        <v>46090</v>
      </c>
      <c r="C7146">
        <v>160.47</v>
      </c>
    </row>
    <row r="7147" spans="2:3" x14ac:dyDescent="0.2">
      <c r="B7147" s="5">
        <v>46090</v>
      </c>
      <c r="C7147">
        <v>171.16</v>
      </c>
    </row>
    <row r="7148" spans="2:3" x14ac:dyDescent="0.2">
      <c r="B7148" s="5">
        <v>46090</v>
      </c>
      <c r="C7148">
        <v>180</v>
      </c>
    </row>
    <row r="7149" spans="2:3" x14ac:dyDescent="0.2">
      <c r="B7149" s="5">
        <v>46090</v>
      </c>
      <c r="C7149">
        <v>160.47</v>
      </c>
    </row>
    <row r="7150" spans="2:3" x14ac:dyDescent="0.2">
      <c r="B7150" s="5">
        <v>46090</v>
      </c>
      <c r="C7150">
        <v>356.86</v>
      </c>
    </row>
    <row r="7151" spans="2:3" x14ac:dyDescent="0.2">
      <c r="B7151" s="5">
        <v>46090</v>
      </c>
      <c r="C7151">
        <v>160.47</v>
      </c>
    </row>
    <row r="7152" spans="2:3" x14ac:dyDescent="0.2">
      <c r="B7152" s="5">
        <v>46090</v>
      </c>
      <c r="C7152">
        <v>160.47</v>
      </c>
    </row>
    <row r="7153" spans="2:3" x14ac:dyDescent="0.2">
      <c r="B7153" s="5">
        <v>46091</v>
      </c>
      <c r="C7153">
        <v>624.5</v>
      </c>
    </row>
    <row r="7154" spans="2:3" x14ac:dyDescent="0.2">
      <c r="B7154" s="5">
        <v>46091</v>
      </c>
      <c r="C7154">
        <v>217.4</v>
      </c>
    </row>
    <row r="7155" spans="2:3" x14ac:dyDescent="0.2">
      <c r="B7155" s="5">
        <v>46091</v>
      </c>
      <c r="C7155">
        <v>390</v>
      </c>
    </row>
    <row r="7156" spans="2:3" x14ac:dyDescent="0.2">
      <c r="B7156" s="5">
        <v>46091</v>
      </c>
      <c r="C7156">
        <v>300</v>
      </c>
    </row>
    <row r="7157" spans="2:3" x14ac:dyDescent="0.2">
      <c r="B7157" s="5">
        <v>46091</v>
      </c>
      <c r="C7157">
        <v>530</v>
      </c>
    </row>
    <row r="7158" spans="2:3" x14ac:dyDescent="0.2">
      <c r="B7158" s="5">
        <v>46091</v>
      </c>
      <c r="C7158">
        <v>514.9</v>
      </c>
    </row>
    <row r="7159" spans="2:3" x14ac:dyDescent="0.2">
      <c r="B7159" s="5">
        <v>46091</v>
      </c>
      <c r="C7159">
        <v>299.94</v>
      </c>
    </row>
    <row r="7160" spans="2:3" x14ac:dyDescent="0.2">
      <c r="B7160" s="5">
        <v>46091</v>
      </c>
      <c r="C7160">
        <v>376.35</v>
      </c>
    </row>
    <row r="7161" spans="2:3" x14ac:dyDescent="0.2">
      <c r="B7161" s="5">
        <v>46091</v>
      </c>
      <c r="C7161">
        <v>264</v>
      </c>
    </row>
    <row r="7162" spans="2:3" x14ac:dyDescent="0.2">
      <c r="B7162" s="5">
        <v>46091</v>
      </c>
      <c r="C7162">
        <v>384</v>
      </c>
    </row>
    <row r="7163" spans="2:3" x14ac:dyDescent="0.2">
      <c r="B7163" s="5">
        <v>46091</v>
      </c>
      <c r="C7163">
        <v>314.3</v>
      </c>
    </row>
    <row r="7164" spans="2:3" x14ac:dyDescent="0.2">
      <c r="B7164" s="5">
        <v>46091</v>
      </c>
      <c r="C7164">
        <v>690.23</v>
      </c>
    </row>
    <row r="7165" spans="2:3" x14ac:dyDescent="0.2">
      <c r="B7165" s="5">
        <v>46091</v>
      </c>
      <c r="C7165">
        <v>275.47000000000003</v>
      </c>
    </row>
    <row r="7166" spans="2:3" x14ac:dyDescent="0.2">
      <c r="B7166" s="5">
        <v>46092</v>
      </c>
      <c r="C7166">
        <v>320</v>
      </c>
    </row>
    <row r="7167" spans="2:3" x14ac:dyDescent="0.2">
      <c r="B7167" s="5">
        <v>46092</v>
      </c>
      <c r="C7167">
        <v>660</v>
      </c>
    </row>
    <row r="7168" spans="2:3" x14ac:dyDescent="0.2">
      <c r="B7168" s="5">
        <v>46092</v>
      </c>
      <c r="C7168">
        <v>483.05</v>
      </c>
    </row>
    <row r="7169" spans="2:3" x14ac:dyDescent="0.2">
      <c r="B7169" s="5">
        <v>46092</v>
      </c>
      <c r="C7169">
        <v>188.52</v>
      </c>
    </row>
    <row r="7170" spans="2:3" x14ac:dyDescent="0.2">
      <c r="B7170" s="5">
        <v>46092</v>
      </c>
      <c r="C7170">
        <v>230</v>
      </c>
    </row>
    <row r="7171" spans="2:3" x14ac:dyDescent="0.2">
      <c r="B7171" s="5">
        <v>46092</v>
      </c>
      <c r="C7171">
        <v>279.16000000000003</v>
      </c>
    </row>
    <row r="7172" spans="2:3" x14ac:dyDescent="0.2">
      <c r="B7172" s="5">
        <v>46092</v>
      </c>
      <c r="C7172">
        <v>230</v>
      </c>
    </row>
    <row r="7173" spans="2:3" x14ac:dyDescent="0.2">
      <c r="B7173" s="5">
        <v>46092</v>
      </c>
      <c r="C7173">
        <v>230</v>
      </c>
    </row>
    <row r="7174" spans="2:3" x14ac:dyDescent="0.2">
      <c r="B7174" s="5">
        <v>46092</v>
      </c>
      <c r="C7174">
        <v>160.5</v>
      </c>
    </row>
    <row r="7175" spans="2:3" x14ac:dyDescent="0.2">
      <c r="B7175" s="5">
        <v>46093</v>
      </c>
      <c r="C7175">
        <v>320</v>
      </c>
    </row>
    <row r="7176" spans="2:3" x14ac:dyDescent="0.2">
      <c r="B7176" s="5">
        <v>46093</v>
      </c>
      <c r="C7176">
        <v>579</v>
      </c>
    </row>
    <row r="7177" spans="2:3" x14ac:dyDescent="0.2">
      <c r="B7177" s="5">
        <v>46093</v>
      </c>
      <c r="C7177">
        <v>180</v>
      </c>
    </row>
    <row r="7178" spans="2:3" x14ac:dyDescent="0.2">
      <c r="B7178" s="5">
        <v>46093</v>
      </c>
      <c r="C7178">
        <v>241.15</v>
      </c>
    </row>
    <row r="7179" spans="2:3" x14ac:dyDescent="0.2">
      <c r="B7179" s="5">
        <v>46093</v>
      </c>
      <c r="C7179">
        <v>294</v>
      </c>
    </row>
    <row r="7180" spans="2:3" x14ac:dyDescent="0.2">
      <c r="B7180" s="5">
        <v>46093</v>
      </c>
      <c r="C7180">
        <v>280.76</v>
      </c>
    </row>
    <row r="7181" spans="2:3" x14ac:dyDescent="0.2">
      <c r="B7181" s="5">
        <v>46093</v>
      </c>
      <c r="C7181">
        <v>428.95</v>
      </c>
    </row>
    <row r="7182" spans="2:3" x14ac:dyDescent="0.2">
      <c r="B7182" s="5">
        <v>46093</v>
      </c>
      <c r="C7182">
        <v>518.52</v>
      </c>
    </row>
    <row r="7183" spans="2:3" x14ac:dyDescent="0.2">
      <c r="B7183" s="5">
        <v>46094</v>
      </c>
      <c r="C7183">
        <v>0</v>
      </c>
    </row>
    <row r="7184" spans="2:3" x14ac:dyDescent="0.2">
      <c r="B7184" s="5">
        <v>46094</v>
      </c>
      <c r="C7184">
        <v>319</v>
      </c>
    </row>
    <row r="7185" spans="2:3" x14ac:dyDescent="0.2">
      <c r="B7185" s="5">
        <v>46094</v>
      </c>
      <c r="C7185">
        <v>288.79000000000002</v>
      </c>
    </row>
    <row r="7186" spans="2:3" x14ac:dyDescent="0.2">
      <c r="B7186" s="5">
        <v>46094</v>
      </c>
      <c r="C7186">
        <v>249.86</v>
      </c>
    </row>
    <row r="7187" spans="2:3" x14ac:dyDescent="0.2">
      <c r="B7187" s="5">
        <v>46094</v>
      </c>
      <c r="C7187">
        <v>289</v>
      </c>
    </row>
    <row r="7188" spans="2:3" x14ac:dyDescent="0.2">
      <c r="B7188" s="5">
        <v>46094</v>
      </c>
      <c r="C7188">
        <v>284</v>
      </c>
    </row>
    <row r="7189" spans="2:3" x14ac:dyDescent="0.2">
      <c r="B7189" s="5">
        <v>46094</v>
      </c>
      <c r="C7189">
        <v>285</v>
      </c>
    </row>
    <row r="7190" spans="2:3" x14ac:dyDescent="0.2">
      <c r="B7190" s="5">
        <v>46094</v>
      </c>
      <c r="C7190">
        <v>171.16</v>
      </c>
    </row>
    <row r="7191" spans="2:3" x14ac:dyDescent="0.2">
      <c r="B7191" s="5">
        <v>46094</v>
      </c>
      <c r="C7191">
        <v>281</v>
      </c>
    </row>
    <row r="7192" spans="2:3" x14ac:dyDescent="0.2">
      <c r="B7192" s="5">
        <v>46094</v>
      </c>
      <c r="C7192">
        <v>160.47</v>
      </c>
    </row>
    <row r="7193" spans="2:3" x14ac:dyDescent="0.2">
      <c r="B7193" s="5">
        <v>46094</v>
      </c>
      <c r="C7193">
        <v>518.77</v>
      </c>
    </row>
    <row r="7194" spans="2:3" x14ac:dyDescent="0.2">
      <c r="B7194" s="5">
        <v>46094</v>
      </c>
      <c r="C7194">
        <v>249.03</v>
      </c>
    </row>
    <row r="7195" spans="2:3" x14ac:dyDescent="0.2">
      <c r="B7195" s="5">
        <v>46094</v>
      </c>
      <c r="C7195">
        <v>220</v>
      </c>
    </row>
    <row r="7196" spans="2:3" x14ac:dyDescent="0.2">
      <c r="B7196" s="5">
        <v>46094</v>
      </c>
      <c r="C7196">
        <v>208.53</v>
      </c>
    </row>
    <row r="7197" spans="2:3" x14ac:dyDescent="0.2">
      <c r="B7197" s="5">
        <v>46094</v>
      </c>
      <c r="C7197">
        <v>208.53</v>
      </c>
    </row>
    <row r="7198" spans="2:3" x14ac:dyDescent="0.2">
      <c r="B7198" s="5">
        <v>46094</v>
      </c>
      <c r="C7198">
        <v>230</v>
      </c>
    </row>
    <row r="7199" spans="2:3" x14ac:dyDescent="0.2">
      <c r="B7199" s="5">
        <v>46094</v>
      </c>
      <c r="C7199">
        <v>160.47</v>
      </c>
    </row>
    <row r="7200" spans="2:3" x14ac:dyDescent="0.2">
      <c r="B7200" s="5">
        <v>46094</v>
      </c>
      <c r="C7200">
        <v>0.01</v>
      </c>
    </row>
    <row r="7201" spans="2:3" x14ac:dyDescent="0.2">
      <c r="B7201" s="5">
        <v>46094</v>
      </c>
      <c r="C7201">
        <v>347.87</v>
      </c>
    </row>
    <row r="7202" spans="2:3" x14ac:dyDescent="0.2">
      <c r="B7202" s="5">
        <v>46095</v>
      </c>
      <c r="C7202">
        <v>409.95</v>
      </c>
    </row>
    <row r="7203" spans="2:3" x14ac:dyDescent="0.2">
      <c r="B7203" s="5">
        <v>46095</v>
      </c>
      <c r="C7203">
        <v>255</v>
      </c>
    </row>
    <row r="7204" spans="2:3" x14ac:dyDescent="0.2">
      <c r="B7204" s="5">
        <v>46095</v>
      </c>
      <c r="C7204">
        <v>205.15</v>
      </c>
    </row>
    <row r="7205" spans="2:3" x14ac:dyDescent="0.2">
      <c r="B7205" s="5">
        <v>46095</v>
      </c>
      <c r="C7205">
        <v>374.42</v>
      </c>
    </row>
    <row r="7206" spans="2:3" x14ac:dyDescent="0.2">
      <c r="B7206" s="5">
        <v>46095</v>
      </c>
      <c r="C7206">
        <v>205.75</v>
      </c>
    </row>
    <row r="7207" spans="2:3" x14ac:dyDescent="0.2">
      <c r="B7207" s="5">
        <v>46095</v>
      </c>
      <c r="C7207">
        <v>160.47</v>
      </c>
    </row>
    <row r="7208" spans="2:3" x14ac:dyDescent="0.2">
      <c r="B7208" s="5">
        <v>46096</v>
      </c>
      <c r="C7208">
        <v>164</v>
      </c>
    </row>
    <row r="7209" spans="2:3" x14ac:dyDescent="0.2">
      <c r="B7209" s="5">
        <v>46096</v>
      </c>
      <c r="C7209">
        <v>320</v>
      </c>
    </row>
    <row r="7210" spans="2:3" x14ac:dyDescent="0.2">
      <c r="B7210" s="5">
        <v>46096</v>
      </c>
      <c r="C7210">
        <v>182.88</v>
      </c>
    </row>
    <row r="7211" spans="2:3" x14ac:dyDescent="0.2">
      <c r="B7211" s="5">
        <v>46096</v>
      </c>
      <c r="C7211">
        <v>530</v>
      </c>
    </row>
    <row r="7212" spans="2:3" x14ac:dyDescent="0.2">
      <c r="B7212" s="5">
        <v>46096</v>
      </c>
      <c r="C7212">
        <v>219.23</v>
      </c>
    </row>
    <row r="7213" spans="2:3" x14ac:dyDescent="0.2">
      <c r="B7213" s="5">
        <v>46096</v>
      </c>
      <c r="C7213">
        <v>184</v>
      </c>
    </row>
    <row r="7214" spans="2:3" x14ac:dyDescent="0.2">
      <c r="B7214" s="5">
        <v>46096</v>
      </c>
      <c r="C7214">
        <v>181.81</v>
      </c>
    </row>
    <row r="7215" spans="2:3" x14ac:dyDescent="0.2">
      <c r="B7215" s="5">
        <v>46096</v>
      </c>
      <c r="C7215">
        <v>394.75</v>
      </c>
    </row>
    <row r="7216" spans="2:3" x14ac:dyDescent="0.2">
      <c r="B7216" s="5">
        <v>46096</v>
      </c>
      <c r="C7216">
        <v>216.57</v>
      </c>
    </row>
    <row r="7217" spans="2:3" x14ac:dyDescent="0.2">
      <c r="B7217" s="5">
        <v>46096</v>
      </c>
      <c r="C7217">
        <v>384</v>
      </c>
    </row>
    <row r="7218" spans="2:3" x14ac:dyDescent="0.2">
      <c r="B7218" s="5">
        <v>46096</v>
      </c>
      <c r="C7218">
        <v>380.82</v>
      </c>
    </row>
    <row r="7219" spans="2:3" x14ac:dyDescent="0.2">
      <c r="B7219" s="5">
        <v>46096</v>
      </c>
      <c r="C7219">
        <v>161</v>
      </c>
    </row>
    <row r="7220" spans="2:3" x14ac:dyDescent="0.2">
      <c r="B7220" s="5">
        <v>46096</v>
      </c>
      <c r="C7220">
        <v>160.47</v>
      </c>
    </row>
    <row r="7221" spans="2:3" x14ac:dyDescent="0.2">
      <c r="B7221" s="5">
        <v>46096</v>
      </c>
      <c r="C7221">
        <v>248.06</v>
      </c>
    </row>
    <row r="7222" spans="2:3" x14ac:dyDescent="0.2">
      <c r="B7222" s="5">
        <v>46096</v>
      </c>
      <c r="C7222">
        <v>160.47</v>
      </c>
    </row>
    <row r="7223" spans="2:3" x14ac:dyDescent="0.2">
      <c r="B7223" s="5">
        <v>46096</v>
      </c>
      <c r="C7223">
        <v>227.4</v>
      </c>
    </row>
    <row r="7224" spans="2:3" x14ac:dyDescent="0.2">
      <c r="B7224" s="5">
        <v>46096</v>
      </c>
      <c r="C7224">
        <v>227.4</v>
      </c>
    </row>
    <row r="7225" spans="2:3" x14ac:dyDescent="0.2">
      <c r="B7225" s="5">
        <v>46096</v>
      </c>
      <c r="C7225">
        <v>160.47</v>
      </c>
    </row>
    <row r="7226" spans="2:3" x14ac:dyDescent="0.2">
      <c r="B7226" s="5">
        <v>46096</v>
      </c>
      <c r="C7226">
        <v>227.33</v>
      </c>
    </row>
    <row r="7227" spans="2:3" x14ac:dyDescent="0.2">
      <c r="B7227" s="5">
        <v>46096</v>
      </c>
      <c r="C7227">
        <v>320</v>
      </c>
    </row>
    <row r="7228" spans="2:3" x14ac:dyDescent="0.2">
      <c r="B7228" s="5">
        <v>46096</v>
      </c>
      <c r="C7228">
        <v>178.16</v>
      </c>
    </row>
    <row r="7229" spans="2:3" x14ac:dyDescent="0.2">
      <c r="B7229" s="5">
        <v>46096</v>
      </c>
      <c r="C7229">
        <v>455</v>
      </c>
    </row>
    <row r="7230" spans="2:3" x14ac:dyDescent="0.2">
      <c r="B7230" s="5">
        <v>46096</v>
      </c>
      <c r="C7230">
        <v>154.76</v>
      </c>
    </row>
    <row r="7231" spans="2:3" x14ac:dyDescent="0.2">
      <c r="B7231" s="5">
        <v>46097</v>
      </c>
      <c r="C7231">
        <v>799</v>
      </c>
    </row>
    <row r="7232" spans="2:3" x14ac:dyDescent="0.2">
      <c r="B7232" s="5">
        <v>46097</v>
      </c>
      <c r="C7232">
        <v>302.22000000000003</v>
      </c>
    </row>
    <row r="7233" spans="2:3" x14ac:dyDescent="0.2">
      <c r="B7233" s="5">
        <v>46097</v>
      </c>
      <c r="C7233">
        <v>234</v>
      </c>
    </row>
    <row r="7234" spans="2:3" x14ac:dyDescent="0.2">
      <c r="B7234" s="5">
        <v>46097</v>
      </c>
      <c r="C7234">
        <v>291</v>
      </c>
    </row>
    <row r="7235" spans="2:3" x14ac:dyDescent="0.2">
      <c r="B7235" s="5">
        <v>46097</v>
      </c>
      <c r="C7235">
        <v>370</v>
      </c>
    </row>
    <row r="7236" spans="2:3" x14ac:dyDescent="0.2">
      <c r="B7236" s="5">
        <v>46097</v>
      </c>
      <c r="C7236">
        <v>297.44</v>
      </c>
    </row>
    <row r="7237" spans="2:3" x14ac:dyDescent="0.2">
      <c r="B7237" s="5">
        <v>46097</v>
      </c>
      <c r="C7237">
        <v>181.81</v>
      </c>
    </row>
    <row r="7238" spans="2:3" x14ac:dyDescent="0.2">
      <c r="B7238" s="5">
        <v>46097</v>
      </c>
      <c r="C7238">
        <v>356</v>
      </c>
    </row>
    <row r="7239" spans="2:3" x14ac:dyDescent="0.2">
      <c r="B7239" s="5">
        <v>46097</v>
      </c>
      <c r="C7239">
        <v>134.29</v>
      </c>
    </row>
    <row r="7240" spans="2:3" x14ac:dyDescent="0.2">
      <c r="B7240" s="5">
        <v>46097</v>
      </c>
      <c r="C7240">
        <v>208.53</v>
      </c>
    </row>
    <row r="7241" spans="2:3" x14ac:dyDescent="0.2">
      <c r="B7241" s="5">
        <v>46097</v>
      </c>
      <c r="C7241">
        <v>690.23</v>
      </c>
    </row>
    <row r="7242" spans="2:3" x14ac:dyDescent="0.2">
      <c r="B7242" s="5">
        <v>46097</v>
      </c>
      <c r="C7242">
        <v>227.33</v>
      </c>
    </row>
    <row r="7243" spans="2:3" x14ac:dyDescent="0.2">
      <c r="B7243" s="5">
        <v>46097</v>
      </c>
      <c r="C7243">
        <v>171.16</v>
      </c>
    </row>
    <row r="7244" spans="2:3" x14ac:dyDescent="0.2">
      <c r="B7244" s="5">
        <v>46097</v>
      </c>
      <c r="C7244">
        <v>160</v>
      </c>
    </row>
    <row r="7245" spans="2:3" x14ac:dyDescent="0.2">
      <c r="B7245" s="5">
        <v>46097</v>
      </c>
      <c r="C7245">
        <v>227.33</v>
      </c>
    </row>
    <row r="7246" spans="2:3" x14ac:dyDescent="0.2">
      <c r="B7246" s="5">
        <v>46097</v>
      </c>
      <c r="C7246">
        <v>227.33</v>
      </c>
    </row>
    <row r="7247" spans="2:3" x14ac:dyDescent="0.2">
      <c r="B7247" s="5">
        <v>46097</v>
      </c>
      <c r="C7247">
        <v>230</v>
      </c>
    </row>
    <row r="7248" spans="2:3" x14ac:dyDescent="0.2">
      <c r="B7248" s="5">
        <v>46097</v>
      </c>
      <c r="C7248">
        <v>227.33</v>
      </c>
    </row>
    <row r="7249" spans="2:3" x14ac:dyDescent="0.2">
      <c r="B7249" s="5">
        <v>46097</v>
      </c>
      <c r="C7249">
        <v>227.33</v>
      </c>
    </row>
    <row r="7250" spans="2:3" x14ac:dyDescent="0.2">
      <c r="B7250" s="5">
        <v>46097</v>
      </c>
      <c r="C7250">
        <v>227.33</v>
      </c>
    </row>
    <row r="7251" spans="2:3" x14ac:dyDescent="0.2">
      <c r="B7251" s="5">
        <v>46097</v>
      </c>
      <c r="C7251">
        <v>277.39999999999998</v>
      </c>
    </row>
    <row r="7252" spans="2:3" x14ac:dyDescent="0.2">
      <c r="B7252" s="5">
        <v>46097</v>
      </c>
      <c r="C7252">
        <v>160.47</v>
      </c>
    </row>
    <row r="7253" spans="2:3" x14ac:dyDescent="0.2">
      <c r="B7253" s="5">
        <v>46097</v>
      </c>
      <c r="C7253">
        <v>160.53</v>
      </c>
    </row>
    <row r="7254" spans="2:3" x14ac:dyDescent="0.2">
      <c r="B7254" s="5">
        <v>46097</v>
      </c>
      <c r="C7254">
        <v>192</v>
      </c>
    </row>
    <row r="7255" spans="2:3" x14ac:dyDescent="0.2">
      <c r="B7255" s="5">
        <v>46098</v>
      </c>
      <c r="C7255">
        <v>180</v>
      </c>
    </row>
    <row r="7256" spans="2:3" x14ac:dyDescent="0.2">
      <c r="B7256" s="5">
        <v>46098</v>
      </c>
      <c r="C7256">
        <v>217.4</v>
      </c>
    </row>
    <row r="7257" spans="2:3" x14ac:dyDescent="0.2">
      <c r="B7257" s="5">
        <v>46098</v>
      </c>
      <c r="C7257">
        <v>320</v>
      </c>
    </row>
    <row r="7258" spans="2:3" x14ac:dyDescent="0.2">
      <c r="B7258" s="5">
        <v>46098</v>
      </c>
      <c r="C7258">
        <v>300</v>
      </c>
    </row>
    <row r="7259" spans="2:3" x14ac:dyDescent="0.2">
      <c r="B7259" s="5">
        <v>46098</v>
      </c>
      <c r="C7259">
        <v>288.79000000000002</v>
      </c>
    </row>
    <row r="7260" spans="2:3" x14ac:dyDescent="0.2">
      <c r="B7260" s="5">
        <v>46098</v>
      </c>
      <c r="C7260">
        <v>514.9</v>
      </c>
    </row>
    <row r="7261" spans="2:3" x14ac:dyDescent="0.2">
      <c r="B7261" s="5">
        <v>46098</v>
      </c>
      <c r="C7261">
        <v>376.35</v>
      </c>
    </row>
    <row r="7262" spans="2:3" x14ac:dyDescent="0.2">
      <c r="B7262" s="5">
        <v>46098</v>
      </c>
      <c r="C7262">
        <v>309</v>
      </c>
    </row>
    <row r="7263" spans="2:3" x14ac:dyDescent="0.2">
      <c r="B7263" s="5">
        <v>46098</v>
      </c>
      <c r="C7263">
        <v>384</v>
      </c>
    </row>
    <row r="7264" spans="2:3" x14ac:dyDescent="0.2">
      <c r="B7264" s="5">
        <v>46098</v>
      </c>
      <c r="C7264">
        <v>180</v>
      </c>
    </row>
    <row r="7265" spans="2:3" x14ac:dyDescent="0.2">
      <c r="B7265" s="5">
        <v>46098</v>
      </c>
      <c r="C7265">
        <v>230</v>
      </c>
    </row>
    <row r="7266" spans="2:3" x14ac:dyDescent="0.2">
      <c r="B7266" s="5">
        <v>46098</v>
      </c>
      <c r="C7266">
        <v>275.47000000000003</v>
      </c>
    </row>
    <row r="7267" spans="2:3" x14ac:dyDescent="0.2">
      <c r="B7267" s="5">
        <v>46099</v>
      </c>
      <c r="C7267">
        <v>160.5</v>
      </c>
    </row>
    <row r="7268" spans="2:3" x14ac:dyDescent="0.2">
      <c r="B7268" s="5">
        <v>46099</v>
      </c>
      <c r="C7268">
        <v>500</v>
      </c>
    </row>
    <row r="7269" spans="2:3" x14ac:dyDescent="0.2">
      <c r="B7269" s="5">
        <v>46099</v>
      </c>
      <c r="C7269">
        <v>599.97</v>
      </c>
    </row>
    <row r="7270" spans="2:3" x14ac:dyDescent="0.2">
      <c r="B7270" s="5">
        <v>46099</v>
      </c>
      <c r="C7270">
        <v>320</v>
      </c>
    </row>
    <row r="7271" spans="2:3" x14ac:dyDescent="0.2">
      <c r="B7271" s="5">
        <v>46099</v>
      </c>
      <c r="C7271">
        <v>160.47</v>
      </c>
    </row>
    <row r="7272" spans="2:3" x14ac:dyDescent="0.2">
      <c r="B7272" s="5">
        <v>46099</v>
      </c>
      <c r="C7272">
        <v>314.3</v>
      </c>
    </row>
    <row r="7273" spans="2:3" x14ac:dyDescent="0.2">
      <c r="B7273" s="5">
        <v>46099</v>
      </c>
      <c r="C7273">
        <v>160.47</v>
      </c>
    </row>
    <row r="7274" spans="2:3" x14ac:dyDescent="0.2">
      <c r="B7274" s="5">
        <v>46099</v>
      </c>
      <c r="C7274">
        <v>188.52</v>
      </c>
    </row>
    <row r="7275" spans="2:3" x14ac:dyDescent="0.2">
      <c r="B7275" s="5">
        <v>46099</v>
      </c>
      <c r="C7275">
        <v>386</v>
      </c>
    </row>
    <row r="7276" spans="2:3" x14ac:dyDescent="0.2">
      <c r="B7276" s="5">
        <v>46099</v>
      </c>
      <c r="C7276">
        <v>356.86</v>
      </c>
    </row>
    <row r="7277" spans="2:3" x14ac:dyDescent="0.2">
      <c r="B7277" s="5">
        <v>46099</v>
      </c>
      <c r="C7277">
        <v>492</v>
      </c>
    </row>
    <row r="7278" spans="2:3" x14ac:dyDescent="0.2">
      <c r="B7278" s="5">
        <v>46099</v>
      </c>
      <c r="C7278">
        <v>300</v>
      </c>
    </row>
    <row r="7279" spans="2:3" x14ac:dyDescent="0.2">
      <c r="B7279" s="5">
        <v>46099</v>
      </c>
      <c r="C7279">
        <v>209.2</v>
      </c>
    </row>
    <row r="7280" spans="2:3" x14ac:dyDescent="0.2">
      <c r="B7280" s="5">
        <v>46100</v>
      </c>
      <c r="C7280">
        <v>240.7</v>
      </c>
    </row>
    <row r="7281" spans="2:3" x14ac:dyDescent="0.2">
      <c r="B7281" s="5">
        <v>46100</v>
      </c>
      <c r="C7281">
        <v>240.7</v>
      </c>
    </row>
    <row r="7282" spans="2:3" x14ac:dyDescent="0.2">
      <c r="B7282" s="5">
        <v>46100</v>
      </c>
      <c r="C7282">
        <v>454.95</v>
      </c>
    </row>
    <row r="7283" spans="2:3" x14ac:dyDescent="0.2">
      <c r="B7283" s="5">
        <v>46100</v>
      </c>
      <c r="C7283">
        <v>454.95</v>
      </c>
    </row>
    <row r="7284" spans="2:3" x14ac:dyDescent="0.2">
      <c r="B7284" s="5">
        <v>46100</v>
      </c>
      <c r="C7284">
        <v>483.05</v>
      </c>
    </row>
    <row r="7285" spans="2:3" x14ac:dyDescent="0.2">
      <c r="B7285" s="5">
        <v>46100</v>
      </c>
      <c r="C7285">
        <v>160.47</v>
      </c>
    </row>
    <row r="7286" spans="2:3" x14ac:dyDescent="0.2">
      <c r="B7286" s="5">
        <v>46100</v>
      </c>
      <c r="C7286">
        <v>523.02</v>
      </c>
    </row>
    <row r="7287" spans="2:3" x14ac:dyDescent="0.2">
      <c r="B7287" s="5">
        <v>46100</v>
      </c>
      <c r="C7287">
        <v>230</v>
      </c>
    </row>
    <row r="7288" spans="2:3" x14ac:dyDescent="0.2">
      <c r="B7288" s="5">
        <v>46101</v>
      </c>
      <c r="C7288">
        <v>300</v>
      </c>
    </row>
    <row r="7289" spans="2:3" x14ac:dyDescent="0.2">
      <c r="B7289" s="5">
        <v>46101</v>
      </c>
      <c r="C7289">
        <v>320</v>
      </c>
    </row>
    <row r="7290" spans="2:3" x14ac:dyDescent="0.2">
      <c r="B7290" s="5">
        <v>46101</v>
      </c>
      <c r="C7290">
        <v>193</v>
      </c>
    </row>
    <row r="7291" spans="2:3" x14ac:dyDescent="0.2">
      <c r="B7291" s="5">
        <v>46101</v>
      </c>
      <c r="C7291">
        <v>193</v>
      </c>
    </row>
    <row r="7292" spans="2:3" x14ac:dyDescent="0.2">
      <c r="B7292" s="5">
        <v>46101</v>
      </c>
      <c r="C7292">
        <v>400</v>
      </c>
    </row>
    <row r="7293" spans="2:3" x14ac:dyDescent="0.2">
      <c r="B7293" s="5">
        <v>46101</v>
      </c>
      <c r="C7293">
        <v>579</v>
      </c>
    </row>
    <row r="7294" spans="2:3" x14ac:dyDescent="0.2">
      <c r="B7294" s="5">
        <v>46101</v>
      </c>
      <c r="C7294">
        <v>289</v>
      </c>
    </row>
    <row r="7295" spans="2:3" x14ac:dyDescent="0.2">
      <c r="B7295" s="5">
        <v>46101</v>
      </c>
      <c r="C7295">
        <v>294</v>
      </c>
    </row>
    <row r="7296" spans="2:3" x14ac:dyDescent="0.2">
      <c r="B7296" s="5">
        <v>46101</v>
      </c>
      <c r="C7296">
        <v>171.16</v>
      </c>
    </row>
    <row r="7297" spans="2:3" x14ac:dyDescent="0.2">
      <c r="B7297" s="5">
        <v>46101</v>
      </c>
      <c r="C7297">
        <v>279.16000000000003</v>
      </c>
    </row>
    <row r="7298" spans="2:3" x14ac:dyDescent="0.2">
      <c r="B7298" s="5">
        <v>46101</v>
      </c>
      <c r="C7298">
        <v>0.01</v>
      </c>
    </row>
    <row r="7299" spans="2:3" x14ac:dyDescent="0.2">
      <c r="B7299" s="5">
        <v>46102</v>
      </c>
      <c r="C7299">
        <v>163.47999999999999</v>
      </c>
    </row>
    <row r="7300" spans="2:3" x14ac:dyDescent="0.2">
      <c r="B7300" s="5">
        <v>46102</v>
      </c>
      <c r="C7300">
        <v>291</v>
      </c>
    </row>
    <row r="7301" spans="2:3" x14ac:dyDescent="0.2">
      <c r="B7301" s="5">
        <v>46102</v>
      </c>
      <c r="C7301">
        <v>530</v>
      </c>
    </row>
    <row r="7302" spans="2:3" x14ac:dyDescent="0.2">
      <c r="B7302" s="5">
        <v>46102</v>
      </c>
      <c r="C7302">
        <v>254.07</v>
      </c>
    </row>
    <row r="7303" spans="2:3" x14ac:dyDescent="0.2">
      <c r="B7303" s="5">
        <v>46102</v>
      </c>
      <c r="C7303">
        <v>280.79000000000002</v>
      </c>
    </row>
    <row r="7304" spans="2:3" x14ac:dyDescent="0.2">
      <c r="B7304" s="5">
        <v>46102</v>
      </c>
      <c r="C7304">
        <v>518.77</v>
      </c>
    </row>
    <row r="7305" spans="2:3" x14ac:dyDescent="0.2">
      <c r="B7305" s="5">
        <v>46102</v>
      </c>
      <c r="C7305">
        <v>161</v>
      </c>
    </row>
    <row r="7306" spans="2:3" x14ac:dyDescent="0.2">
      <c r="B7306" s="5">
        <v>46102</v>
      </c>
      <c r="C7306">
        <v>160.47</v>
      </c>
    </row>
    <row r="7307" spans="2:3" x14ac:dyDescent="0.2">
      <c r="B7307" s="5">
        <v>46102</v>
      </c>
      <c r="C7307">
        <v>160.47</v>
      </c>
    </row>
    <row r="7308" spans="2:3" x14ac:dyDescent="0.2">
      <c r="B7308" s="5">
        <v>46103</v>
      </c>
      <c r="C7308">
        <v>319</v>
      </c>
    </row>
    <row r="7309" spans="2:3" x14ac:dyDescent="0.2">
      <c r="B7309" s="5">
        <v>46103</v>
      </c>
      <c r="C7309">
        <v>320</v>
      </c>
    </row>
    <row r="7310" spans="2:3" x14ac:dyDescent="0.2">
      <c r="B7310" s="5">
        <v>46103</v>
      </c>
      <c r="C7310">
        <v>182.88</v>
      </c>
    </row>
    <row r="7311" spans="2:3" x14ac:dyDescent="0.2">
      <c r="B7311" s="5">
        <v>46103</v>
      </c>
      <c r="C7311">
        <v>288.79000000000002</v>
      </c>
    </row>
    <row r="7312" spans="2:3" x14ac:dyDescent="0.2">
      <c r="B7312" s="5">
        <v>46103</v>
      </c>
      <c r="C7312">
        <v>409.95</v>
      </c>
    </row>
    <row r="7313" spans="2:3" x14ac:dyDescent="0.2">
      <c r="B7313" s="5">
        <v>46103</v>
      </c>
      <c r="C7313">
        <v>249.86</v>
      </c>
    </row>
    <row r="7314" spans="2:3" x14ac:dyDescent="0.2">
      <c r="B7314" s="5">
        <v>46103</v>
      </c>
      <c r="C7314">
        <v>219.23</v>
      </c>
    </row>
    <row r="7315" spans="2:3" x14ac:dyDescent="0.2">
      <c r="B7315" s="5">
        <v>46103</v>
      </c>
      <c r="C7315">
        <v>181.81</v>
      </c>
    </row>
    <row r="7316" spans="2:3" x14ac:dyDescent="0.2">
      <c r="B7316" s="5">
        <v>46103</v>
      </c>
      <c r="C7316">
        <v>181.81</v>
      </c>
    </row>
    <row r="7317" spans="2:3" x14ac:dyDescent="0.2">
      <c r="B7317" s="5">
        <v>46103</v>
      </c>
      <c r="C7317">
        <v>216.57</v>
      </c>
    </row>
    <row r="7318" spans="2:3" x14ac:dyDescent="0.2">
      <c r="B7318" s="5">
        <v>46103</v>
      </c>
      <c r="C7318">
        <v>285</v>
      </c>
    </row>
    <row r="7319" spans="2:3" x14ac:dyDescent="0.2">
      <c r="B7319" s="5">
        <v>46103</v>
      </c>
      <c r="C7319">
        <v>380.82</v>
      </c>
    </row>
    <row r="7320" spans="2:3" x14ac:dyDescent="0.2">
      <c r="B7320" s="5">
        <v>46103</v>
      </c>
      <c r="C7320">
        <v>264</v>
      </c>
    </row>
    <row r="7321" spans="2:3" x14ac:dyDescent="0.2">
      <c r="B7321" s="5">
        <v>46103</v>
      </c>
      <c r="C7321">
        <v>374.42</v>
      </c>
    </row>
    <row r="7322" spans="2:3" x14ac:dyDescent="0.2">
      <c r="B7322" s="5">
        <v>46103</v>
      </c>
      <c r="C7322">
        <v>248.06</v>
      </c>
    </row>
    <row r="7323" spans="2:3" x14ac:dyDescent="0.2">
      <c r="B7323" s="5">
        <v>46103</v>
      </c>
      <c r="C7323">
        <v>160.47</v>
      </c>
    </row>
    <row r="7324" spans="2:3" x14ac:dyDescent="0.2">
      <c r="B7324" s="5">
        <v>46103</v>
      </c>
      <c r="C7324">
        <v>230</v>
      </c>
    </row>
    <row r="7325" spans="2:3" x14ac:dyDescent="0.2">
      <c r="B7325" s="5">
        <v>46103</v>
      </c>
      <c r="C7325">
        <v>132.53</v>
      </c>
    </row>
    <row r="7326" spans="2:3" x14ac:dyDescent="0.2">
      <c r="B7326" s="5">
        <v>46103</v>
      </c>
      <c r="C7326">
        <v>227.33</v>
      </c>
    </row>
    <row r="7327" spans="2:3" x14ac:dyDescent="0.2">
      <c r="B7327" s="5">
        <v>46103</v>
      </c>
      <c r="C7327">
        <v>178.44</v>
      </c>
    </row>
    <row r="7328" spans="2:3" x14ac:dyDescent="0.2">
      <c r="B7328" s="5">
        <v>46103</v>
      </c>
      <c r="C7328">
        <v>160.47</v>
      </c>
    </row>
    <row r="7329" spans="2:3" x14ac:dyDescent="0.2">
      <c r="B7329" s="5">
        <v>46103</v>
      </c>
      <c r="C7329">
        <v>455</v>
      </c>
    </row>
    <row r="7330" spans="2:3" x14ac:dyDescent="0.2">
      <c r="B7330" s="5">
        <v>46104</v>
      </c>
      <c r="C7330">
        <v>302.22000000000003</v>
      </c>
    </row>
    <row r="7331" spans="2:3" x14ac:dyDescent="0.2">
      <c r="B7331" s="5">
        <v>46104</v>
      </c>
      <c r="C7331">
        <v>390</v>
      </c>
    </row>
    <row r="7332" spans="2:3" x14ac:dyDescent="0.2">
      <c r="B7332" s="5">
        <v>46104</v>
      </c>
      <c r="C7332">
        <v>233.85</v>
      </c>
    </row>
    <row r="7333" spans="2:3" x14ac:dyDescent="0.2">
      <c r="B7333" s="5">
        <v>46104</v>
      </c>
      <c r="C7333">
        <v>300</v>
      </c>
    </row>
    <row r="7334" spans="2:3" x14ac:dyDescent="0.2">
      <c r="B7334" s="5">
        <v>46104</v>
      </c>
      <c r="C7334">
        <v>299.94</v>
      </c>
    </row>
    <row r="7335" spans="2:3" x14ac:dyDescent="0.2">
      <c r="B7335" s="5">
        <v>46104</v>
      </c>
      <c r="C7335">
        <v>205.15</v>
      </c>
    </row>
    <row r="7336" spans="2:3" x14ac:dyDescent="0.2">
      <c r="B7336" s="5">
        <v>46104</v>
      </c>
      <c r="C7336">
        <v>394.75</v>
      </c>
    </row>
    <row r="7337" spans="2:3" x14ac:dyDescent="0.2">
      <c r="B7337" s="5">
        <v>46104</v>
      </c>
      <c r="C7337">
        <v>383.58</v>
      </c>
    </row>
    <row r="7338" spans="2:3" x14ac:dyDescent="0.2">
      <c r="B7338" s="5">
        <v>46104</v>
      </c>
      <c r="C7338">
        <v>220</v>
      </c>
    </row>
    <row r="7339" spans="2:3" x14ac:dyDescent="0.2">
      <c r="B7339" s="5">
        <v>46104</v>
      </c>
      <c r="C7339">
        <v>690.23</v>
      </c>
    </row>
    <row r="7340" spans="2:3" x14ac:dyDescent="0.2">
      <c r="B7340" s="5">
        <v>46104</v>
      </c>
      <c r="C7340">
        <v>230</v>
      </c>
    </row>
    <row r="7341" spans="2:3" x14ac:dyDescent="0.2">
      <c r="B7341" s="5">
        <v>46104</v>
      </c>
      <c r="C7341">
        <v>428.95</v>
      </c>
    </row>
    <row r="7342" spans="2:3" x14ac:dyDescent="0.2">
      <c r="B7342" s="5">
        <v>46105</v>
      </c>
      <c r="C7342">
        <v>0</v>
      </c>
    </row>
    <row r="7343" spans="2:3" x14ac:dyDescent="0.2">
      <c r="B7343" s="5">
        <v>46105</v>
      </c>
      <c r="C7343">
        <v>300</v>
      </c>
    </row>
    <row r="7344" spans="2:3" x14ac:dyDescent="0.2">
      <c r="B7344" s="5">
        <v>46105</v>
      </c>
      <c r="C7344">
        <v>300</v>
      </c>
    </row>
    <row r="7345" spans="2:3" x14ac:dyDescent="0.2">
      <c r="B7345" s="5">
        <v>46105</v>
      </c>
      <c r="C7345">
        <v>376.35</v>
      </c>
    </row>
    <row r="7346" spans="2:3" x14ac:dyDescent="0.2">
      <c r="B7346" s="5">
        <v>46105</v>
      </c>
      <c r="C7346">
        <v>320</v>
      </c>
    </row>
    <row r="7347" spans="2:3" x14ac:dyDescent="0.2">
      <c r="B7347" s="5">
        <v>46105</v>
      </c>
      <c r="C7347">
        <v>384</v>
      </c>
    </row>
    <row r="7348" spans="2:3" x14ac:dyDescent="0.2">
      <c r="B7348" s="5">
        <v>46105</v>
      </c>
      <c r="C7348">
        <v>134.29</v>
      </c>
    </row>
    <row r="7349" spans="2:3" x14ac:dyDescent="0.2">
      <c r="B7349" s="5">
        <v>46105</v>
      </c>
      <c r="C7349">
        <v>209</v>
      </c>
    </row>
    <row r="7350" spans="2:3" x14ac:dyDescent="0.2">
      <c r="B7350" s="5">
        <v>46105</v>
      </c>
      <c r="C7350">
        <v>230</v>
      </c>
    </row>
    <row r="7351" spans="2:3" x14ac:dyDescent="0.2">
      <c r="B7351" s="5">
        <v>46105</v>
      </c>
      <c r="C7351">
        <v>160.47</v>
      </c>
    </row>
    <row r="7352" spans="2:3" x14ac:dyDescent="0.2">
      <c r="B7352" s="5">
        <v>46105</v>
      </c>
      <c r="C7352">
        <v>160.53</v>
      </c>
    </row>
    <row r="7353" spans="2:3" x14ac:dyDescent="0.2">
      <c r="B7353" s="5">
        <v>46105</v>
      </c>
      <c r="C7353">
        <v>192</v>
      </c>
    </row>
    <row r="7354" spans="2:3" x14ac:dyDescent="0.2">
      <c r="B7354" s="5">
        <v>46106</v>
      </c>
      <c r="C7354">
        <v>0</v>
      </c>
    </row>
    <row r="7355" spans="2:3" x14ac:dyDescent="0.2">
      <c r="B7355" s="5">
        <v>46106</v>
      </c>
      <c r="C7355">
        <v>0</v>
      </c>
    </row>
    <row r="7356" spans="2:3" x14ac:dyDescent="0.2">
      <c r="B7356" s="5">
        <v>46106</v>
      </c>
      <c r="C7356">
        <v>0</v>
      </c>
    </row>
    <row r="7357" spans="2:3" x14ac:dyDescent="0.2">
      <c r="B7357" s="5">
        <v>46106</v>
      </c>
      <c r="C7357">
        <v>180</v>
      </c>
    </row>
    <row r="7358" spans="2:3" x14ac:dyDescent="0.2">
      <c r="B7358" s="5">
        <v>46106</v>
      </c>
      <c r="C7358">
        <v>217.4</v>
      </c>
    </row>
    <row r="7359" spans="2:3" x14ac:dyDescent="0.2">
      <c r="B7359" s="5">
        <v>46106</v>
      </c>
      <c r="C7359">
        <v>300</v>
      </c>
    </row>
    <row r="7360" spans="2:3" x14ac:dyDescent="0.2">
      <c r="B7360" s="5">
        <v>46106</v>
      </c>
      <c r="C7360">
        <v>183</v>
      </c>
    </row>
    <row r="7361" spans="2:3" x14ac:dyDescent="0.2">
      <c r="B7361" s="5">
        <v>46106</v>
      </c>
      <c r="C7361">
        <v>297.44</v>
      </c>
    </row>
    <row r="7362" spans="2:3" x14ac:dyDescent="0.2">
      <c r="B7362" s="5">
        <v>46106</v>
      </c>
      <c r="C7362">
        <v>355.35</v>
      </c>
    </row>
    <row r="7363" spans="2:3" x14ac:dyDescent="0.2">
      <c r="B7363" s="5">
        <v>46106</v>
      </c>
      <c r="C7363">
        <v>180</v>
      </c>
    </row>
    <row r="7364" spans="2:3" x14ac:dyDescent="0.2">
      <c r="B7364" s="5">
        <v>46106</v>
      </c>
      <c r="C7364">
        <v>171.16</v>
      </c>
    </row>
    <row r="7365" spans="2:3" x14ac:dyDescent="0.2">
      <c r="B7365" s="5">
        <v>46106</v>
      </c>
      <c r="C7365">
        <v>188.52</v>
      </c>
    </row>
    <row r="7366" spans="2:3" x14ac:dyDescent="0.2">
      <c r="B7366" s="5">
        <v>46106</v>
      </c>
      <c r="C7366">
        <v>300</v>
      </c>
    </row>
    <row r="7367" spans="2:3" x14ac:dyDescent="0.2">
      <c r="B7367" s="5">
        <v>46107</v>
      </c>
      <c r="C7367">
        <v>0</v>
      </c>
    </row>
    <row r="7368" spans="2:3" x14ac:dyDescent="0.2">
      <c r="B7368" s="5">
        <v>46107</v>
      </c>
      <c r="C7368">
        <v>347.87</v>
      </c>
    </row>
    <row r="7369" spans="2:3" x14ac:dyDescent="0.2">
      <c r="B7369" s="5">
        <v>46107</v>
      </c>
      <c r="C7369">
        <v>320.94</v>
      </c>
    </row>
    <row r="7370" spans="2:3" x14ac:dyDescent="0.2">
      <c r="B7370" s="5">
        <v>46107</v>
      </c>
      <c r="C7370">
        <v>309</v>
      </c>
    </row>
    <row r="7371" spans="2:3" x14ac:dyDescent="0.2">
      <c r="B7371" s="5">
        <v>46107</v>
      </c>
      <c r="C7371">
        <v>160.47</v>
      </c>
    </row>
    <row r="7372" spans="2:3" x14ac:dyDescent="0.2">
      <c r="B7372" s="5">
        <v>46107</v>
      </c>
      <c r="C7372">
        <v>180</v>
      </c>
    </row>
    <row r="7373" spans="2:3" x14ac:dyDescent="0.2">
      <c r="B7373" s="5">
        <v>46107</v>
      </c>
      <c r="C7373">
        <v>230</v>
      </c>
    </row>
    <row r="7374" spans="2:3" x14ac:dyDescent="0.2">
      <c r="B7374" s="5">
        <v>46107</v>
      </c>
      <c r="C7374">
        <v>518.52</v>
      </c>
    </row>
    <row r="7375" spans="2:3" x14ac:dyDescent="0.2">
      <c r="B7375" s="5">
        <v>46108</v>
      </c>
      <c r="C7375">
        <v>0</v>
      </c>
    </row>
    <row r="7376" spans="2:3" x14ac:dyDescent="0.2">
      <c r="B7376" s="5">
        <v>46108</v>
      </c>
      <c r="C7376">
        <v>154.76</v>
      </c>
    </row>
    <row r="7377" spans="2:3" x14ac:dyDescent="0.2">
      <c r="B7377" s="5">
        <v>46108</v>
      </c>
      <c r="C7377">
        <v>320</v>
      </c>
    </row>
    <row r="7378" spans="2:3" x14ac:dyDescent="0.2">
      <c r="B7378" s="5">
        <v>46108</v>
      </c>
      <c r="C7378">
        <v>370</v>
      </c>
    </row>
    <row r="7379" spans="2:3" x14ac:dyDescent="0.2">
      <c r="B7379" s="5">
        <v>46108</v>
      </c>
      <c r="C7379">
        <v>320</v>
      </c>
    </row>
    <row r="7380" spans="2:3" x14ac:dyDescent="0.2">
      <c r="B7380" s="5">
        <v>46108</v>
      </c>
      <c r="C7380">
        <v>521.15</v>
      </c>
    </row>
    <row r="7381" spans="2:3" x14ac:dyDescent="0.2">
      <c r="B7381" s="5">
        <v>46108</v>
      </c>
      <c r="C7381">
        <v>578.70000000000005</v>
      </c>
    </row>
    <row r="7382" spans="2:3" x14ac:dyDescent="0.2">
      <c r="B7382" s="5">
        <v>46108</v>
      </c>
      <c r="C7382">
        <v>599.97</v>
      </c>
    </row>
    <row r="7383" spans="2:3" x14ac:dyDescent="0.2">
      <c r="B7383" s="5">
        <v>46108</v>
      </c>
      <c r="C7383">
        <v>289</v>
      </c>
    </row>
    <row r="7384" spans="2:3" x14ac:dyDescent="0.2">
      <c r="B7384" s="5">
        <v>46108</v>
      </c>
      <c r="C7384">
        <v>314.3</v>
      </c>
    </row>
    <row r="7385" spans="2:3" x14ac:dyDescent="0.2">
      <c r="B7385" s="5">
        <v>46108</v>
      </c>
      <c r="C7385">
        <v>171.16</v>
      </c>
    </row>
    <row r="7386" spans="2:3" x14ac:dyDescent="0.2">
      <c r="B7386" s="5">
        <v>46108</v>
      </c>
      <c r="C7386">
        <v>279.16000000000003</v>
      </c>
    </row>
    <row r="7387" spans="2:3" x14ac:dyDescent="0.2">
      <c r="B7387" s="5">
        <v>46108</v>
      </c>
      <c r="C7387">
        <v>275.47000000000003</v>
      </c>
    </row>
    <row r="7388" spans="2:3" x14ac:dyDescent="0.2">
      <c r="B7388" s="5">
        <v>46108</v>
      </c>
      <c r="C7388">
        <v>0.01</v>
      </c>
    </row>
    <row r="7389" spans="2:3" x14ac:dyDescent="0.2">
      <c r="B7389" s="5">
        <v>46108</v>
      </c>
      <c r="C7389">
        <v>492</v>
      </c>
    </row>
    <row r="7390" spans="2:3" x14ac:dyDescent="0.2">
      <c r="B7390" s="5">
        <v>46109</v>
      </c>
      <c r="C7390">
        <v>240.7</v>
      </c>
    </row>
    <row r="7391" spans="2:3" x14ac:dyDescent="0.2">
      <c r="B7391" s="5">
        <v>46109</v>
      </c>
      <c r="C7391">
        <v>240.7</v>
      </c>
    </row>
    <row r="7392" spans="2:3" x14ac:dyDescent="0.2">
      <c r="B7392" s="5">
        <v>46109</v>
      </c>
      <c r="C7392">
        <v>164</v>
      </c>
    </row>
    <row r="7393" spans="2:3" x14ac:dyDescent="0.2">
      <c r="B7393" s="5">
        <v>46109</v>
      </c>
      <c r="C7393">
        <v>254.07</v>
      </c>
    </row>
    <row r="7394" spans="2:3" x14ac:dyDescent="0.2">
      <c r="B7394" s="5">
        <v>46109</v>
      </c>
      <c r="C7394">
        <v>160.47</v>
      </c>
    </row>
    <row r="7395" spans="2:3" x14ac:dyDescent="0.2">
      <c r="B7395" s="5">
        <v>46109</v>
      </c>
      <c r="C7395">
        <v>320</v>
      </c>
    </row>
    <row r="7396" spans="2:3" x14ac:dyDescent="0.2">
      <c r="B7396" s="5">
        <v>46109</v>
      </c>
      <c r="C7396">
        <v>160</v>
      </c>
    </row>
    <row r="7397" spans="2:3" x14ac:dyDescent="0.2">
      <c r="B7397" s="5">
        <v>46110</v>
      </c>
      <c r="C7397">
        <v>455</v>
      </c>
    </row>
    <row r="7398" spans="2:3" x14ac:dyDescent="0.2">
      <c r="B7398" s="5">
        <v>46110</v>
      </c>
      <c r="C7398">
        <v>300</v>
      </c>
    </row>
    <row r="7399" spans="2:3" x14ac:dyDescent="0.2">
      <c r="B7399" s="5">
        <v>46110</v>
      </c>
      <c r="C7399">
        <v>494.91</v>
      </c>
    </row>
    <row r="7400" spans="2:3" x14ac:dyDescent="0.2">
      <c r="B7400" s="5">
        <v>46110</v>
      </c>
      <c r="C7400">
        <v>219.23</v>
      </c>
    </row>
    <row r="7401" spans="2:3" x14ac:dyDescent="0.2">
      <c r="B7401" s="5">
        <v>46110</v>
      </c>
      <c r="C7401">
        <v>181.81</v>
      </c>
    </row>
    <row r="7402" spans="2:3" x14ac:dyDescent="0.2">
      <c r="B7402" s="5">
        <v>46110</v>
      </c>
      <c r="C7402">
        <v>285</v>
      </c>
    </row>
    <row r="7403" spans="2:3" x14ac:dyDescent="0.2">
      <c r="B7403" s="5">
        <v>46110</v>
      </c>
      <c r="C7403">
        <v>241.15</v>
      </c>
    </row>
    <row r="7404" spans="2:3" x14ac:dyDescent="0.2">
      <c r="B7404" s="5">
        <v>46110</v>
      </c>
      <c r="C7404">
        <v>294</v>
      </c>
    </row>
    <row r="7405" spans="2:3" x14ac:dyDescent="0.2">
      <c r="B7405" s="5">
        <v>46110</v>
      </c>
      <c r="C7405">
        <v>280.76</v>
      </c>
    </row>
    <row r="7406" spans="2:3" x14ac:dyDescent="0.2">
      <c r="B7406" s="5">
        <v>46110</v>
      </c>
      <c r="C7406">
        <v>320</v>
      </c>
    </row>
    <row r="7407" spans="2:3" x14ac:dyDescent="0.2">
      <c r="B7407" s="5">
        <v>46110</v>
      </c>
      <c r="C7407">
        <v>248.06</v>
      </c>
    </row>
    <row r="7408" spans="2:3" x14ac:dyDescent="0.2">
      <c r="B7408" s="5">
        <v>46110</v>
      </c>
      <c r="C7408">
        <v>160.47</v>
      </c>
    </row>
    <row r="7409" spans="2:3" x14ac:dyDescent="0.2">
      <c r="B7409" s="5">
        <v>46110</v>
      </c>
      <c r="C7409">
        <v>227.33</v>
      </c>
    </row>
    <row r="7410" spans="2:3" x14ac:dyDescent="0.2">
      <c r="B7410" s="5">
        <v>46110</v>
      </c>
      <c r="C7410">
        <v>160.47</v>
      </c>
    </row>
    <row r="7411" spans="2:3" x14ac:dyDescent="0.2">
      <c r="B7411" s="5">
        <v>46110</v>
      </c>
      <c r="C7411">
        <v>160.47</v>
      </c>
    </row>
    <row r="7412" spans="2:3" x14ac:dyDescent="0.2">
      <c r="B7412" s="5">
        <v>46110</v>
      </c>
      <c r="C7412">
        <v>230</v>
      </c>
    </row>
    <row r="7413" spans="2:3" x14ac:dyDescent="0.2">
      <c r="B7413" s="5">
        <v>46111</v>
      </c>
      <c r="C7413">
        <v>0</v>
      </c>
    </row>
    <row r="7414" spans="2:3" x14ac:dyDescent="0.2">
      <c r="B7414" s="5">
        <v>46111</v>
      </c>
      <c r="C7414">
        <v>320</v>
      </c>
    </row>
    <row r="7415" spans="2:3" x14ac:dyDescent="0.2">
      <c r="B7415" s="5">
        <v>46111</v>
      </c>
      <c r="C7415">
        <v>302.22000000000003</v>
      </c>
    </row>
    <row r="7416" spans="2:3" x14ac:dyDescent="0.2">
      <c r="B7416" s="5">
        <v>46111</v>
      </c>
      <c r="C7416">
        <v>234</v>
      </c>
    </row>
    <row r="7417" spans="2:3" x14ac:dyDescent="0.2">
      <c r="B7417" s="5">
        <v>46111</v>
      </c>
      <c r="C7417">
        <v>409.95</v>
      </c>
    </row>
    <row r="7418" spans="2:3" x14ac:dyDescent="0.2">
      <c r="B7418" s="5">
        <v>46111</v>
      </c>
      <c r="C7418">
        <v>249.86</v>
      </c>
    </row>
    <row r="7419" spans="2:3" x14ac:dyDescent="0.2">
      <c r="B7419" s="5">
        <v>46111</v>
      </c>
      <c r="C7419">
        <v>530</v>
      </c>
    </row>
    <row r="7420" spans="2:3" x14ac:dyDescent="0.2">
      <c r="B7420" s="5">
        <v>46111</v>
      </c>
      <c r="C7420">
        <v>348.45</v>
      </c>
    </row>
    <row r="7421" spans="2:3" x14ac:dyDescent="0.2">
      <c r="B7421" s="5">
        <v>46111</v>
      </c>
      <c r="C7421">
        <v>250</v>
      </c>
    </row>
    <row r="7422" spans="2:3" x14ac:dyDescent="0.2">
      <c r="B7422" s="5">
        <v>46111</v>
      </c>
      <c r="C7422">
        <v>216.26</v>
      </c>
    </row>
    <row r="7423" spans="2:3" x14ac:dyDescent="0.2">
      <c r="B7423" s="5">
        <v>46111</v>
      </c>
      <c r="C7423">
        <v>374.42</v>
      </c>
    </row>
    <row r="7424" spans="2:3" x14ac:dyDescent="0.2">
      <c r="B7424" s="5">
        <v>46111</v>
      </c>
      <c r="C7424">
        <v>348.45</v>
      </c>
    </row>
    <row r="7425" spans="2:3" x14ac:dyDescent="0.2">
      <c r="B7425" s="5">
        <v>46111</v>
      </c>
      <c r="C7425">
        <v>250</v>
      </c>
    </row>
    <row r="7426" spans="2:3" x14ac:dyDescent="0.2">
      <c r="B7426" s="5">
        <v>46111</v>
      </c>
      <c r="C7426">
        <v>134.29</v>
      </c>
    </row>
    <row r="7427" spans="2:3" x14ac:dyDescent="0.2">
      <c r="B7427" s="5">
        <v>46111</v>
      </c>
      <c r="C7427">
        <v>386</v>
      </c>
    </row>
    <row r="7428" spans="2:3" x14ac:dyDescent="0.2">
      <c r="B7428" s="5">
        <v>46111</v>
      </c>
      <c r="C7428">
        <v>230</v>
      </c>
    </row>
    <row r="7429" spans="2:3" x14ac:dyDescent="0.2">
      <c r="B7429" s="5">
        <v>46111</v>
      </c>
      <c r="C7429">
        <v>356.86</v>
      </c>
    </row>
    <row r="7430" spans="2:3" x14ac:dyDescent="0.2">
      <c r="B7430" s="5">
        <v>46112</v>
      </c>
      <c r="C7430">
        <v>192</v>
      </c>
    </row>
    <row r="7431" spans="2:3" x14ac:dyDescent="0.2">
      <c r="B7431" s="5">
        <v>46112</v>
      </c>
      <c r="C7431">
        <v>217.4</v>
      </c>
    </row>
    <row r="7432" spans="2:3" x14ac:dyDescent="0.2">
      <c r="B7432" s="5">
        <v>46112</v>
      </c>
      <c r="C7432">
        <v>390</v>
      </c>
    </row>
    <row r="7433" spans="2:3" x14ac:dyDescent="0.2">
      <c r="B7433" s="5">
        <v>46112</v>
      </c>
      <c r="C7433">
        <v>291</v>
      </c>
    </row>
    <row r="7434" spans="2:3" x14ac:dyDescent="0.2">
      <c r="B7434" s="5">
        <v>46112</v>
      </c>
      <c r="C7434">
        <v>288.79000000000002</v>
      </c>
    </row>
    <row r="7435" spans="2:3" x14ac:dyDescent="0.2">
      <c r="B7435" s="5">
        <v>46112</v>
      </c>
      <c r="C7435">
        <v>376.35</v>
      </c>
    </row>
    <row r="7436" spans="2:3" x14ac:dyDescent="0.2">
      <c r="B7436" s="5">
        <v>46112</v>
      </c>
      <c r="C7436">
        <v>181.81</v>
      </c>
    </row>
    <row r="7437" spans="2:3" x14ac:dyDescent="0.2">
      <c r="B7437" s="5">
        <v>46112</v>
      </c>
      <c r="C7437">
        <v>391.24</v>
      </c>
    </row>
    <row r="7438" spans="2:3" x14ac:dyDescent="0.2">
      <c r="B7438" s="5">
        <v>46112</v>
      </c>
      <c r="C7438">
        <v>391.24</v>
      </c>
    </row>
    <row r="7439" spans="2:3" x14ac:dyDescent="0.2">
      <c r="B7439" s="5">
        <v>46112</v>
      </c>
      <c r="C7439">
        <v>384</v>
      </c>
    </row>
    <row r="7440" spans="2:3" x14ac:dyDescent="0.2">
      <c r="B7440" s="5">
        <v>46112</v>
      </c>
      <c r="C7440">
        <v>208.53</v>
      </c>
    </row>
    <row r="7441" spans="2:3" x14ac:dyDescent="0.2">
      <c r="B7441" s="5">
        <v>46112</v>
      </c>
      <c r="C7441">
        <v>208.53</v>
      </c>
    </row>
    <row r="7442" spans="2:3" x14ac:dyDescent="0.2">
      <c r="B7442" s="5">
        <v>46112</v>
      </c>
      <c r="C7442">
        <v>160.47</v>
      </c>
    </row>
    <row r="7443" spans="2:3" x14ac:dyDescent="0.2">
      <c r="B7443" s="5">
        <v>46112</v>
      </c>
      <c r="C7443">
        <v>160.47</v>
      </c>
    </row>
    <row r="7444" spans="2:3" x14ac:dyDescent="0.2">
      <c r="B7444" s="5">
        <v>46112</v>
      </c>
      <c r="C7444">
        <v>230</v>
      </c>
    </row>
    <row r="7445" spans="2:3" x14ac:dyDescent="0.2">
      <c r="B7445" s="5">
        <v>46113</v>
      </c>
      <c r="C7445">
        <v>0</v>
      </c>
    </row>
    <row r="7446" spans="2:3" x14ac:dyDescent="0.2">
      <c r="B7446" s="5">
        <v>46113</v>
      </c>
      <c r="C7446">
        <v>300</v>
      </c>
    </row>
    <row r="7447" spans="2:3" x14ac:dyDescent="0.2">
      <c r="B7447" s="5">
        <v>46113</v>
      </c>
      <c r="C7447">
        <v>319</v>
      </c>
    </row>
    <row r="7448" spans="2:3" x14ac:dyDescent="0.2">
      <c r="B7448" s="5">
        <v>46113</v>
      </c>
      <c r="C7448">
        <v>299.94</v>
      </c>
    </row>
    <row r="7449" spans="2:3" x14ac:dyDescent="0.2">
      <c r="B7449" s="5">
        <v>46113</v>
      </c>
      <c r="C7449">
        <v>205.15</v>
      </c>
    </row>
    <row r="7450" spans="2:3" x14ac:dyDescent="0.2">
      <c r="B7450" s="5">
        <v>46113</v>
      </c>
      <c r="C7450">
        <v>75.36</v>
      </c>
    </row>
    <row r="7451" spans="2:3" x14ac:dyDescent="0.2">
      <c r="B7451" s="5">
        <v>46113</v>
      </c>
      <c r="C7451">
        <v>395</v>
      </c>
    </row>
    <row r="7452" spans="2:3" x14ac:dyDescent="0.2">
      <c r="B7452" s="5">
        <v>46113</v>
      </c>
      <c r="C7452">
        <v>216.57</v>
      </c>
    </row>
    <row r="7453" spans="2:3" x14ac:dyDescent="0.2">
      <c r="B7453" s="5">
        <v>46113</v>
      </c>
      <c r="C7453">
        <v>384</v>
      </c>
    </row>
    <row r="7454" spans="2:3" x14ac:dyDescent="0.2">
      <c r="B7454" s="5">
        <v>46113</v>
      </c>
      <c r="C7454">
        <v>483.05</v>
      </c>
    </row>
    <row r="7455" spans="2:3" x14ac:dyDescent="0.2">
      <c r="B7455" s="5">
        <v>46113</v>
      </c>
      <c r="C7455">
        <v>208.53</v>
      </c>
    </row>
    <row r="7456" spans="2:3" x14ac:dyDescent="0.2">
      <c r="B7456" s="5">
        <v>46113</v>
      </c>
      <c r="C7456">
        <v>188.52</v>
      </c>
    </row>
    <row r="7457" spans="2:3" x14ac:dyDescent="0.2">
      <c r="B7457" s="5">
        <v>46114</v>
      </c>
      <c r="C7457">
        <v>999</v>
      </c>
    </row>
    <row r="7458" spans="2:3" x14ac:dyDescent="0.2">
      <c r="B7458" s="5">
        <v>46114</v>
      </c>
      <c r="C7458">
        <v>160.47</v>
      </c>
    </row>
    <row r="7459" spans="2:3" x14ac:dyDescent="0.2">
      <c r="B7459" s="5">
        <v>46114</v>
      </c>
      <c r="C7459">
        <v>320</v>
      </c>
    </row>
    <row r="7460" spans="2:3" x14ac:dyDescent="0.2">
      <c r="B7460" s="5">
        <v>46114</v>
      </c>
      <c r="C7460">
        <v>193</v>
      </c>
    </row>
    <row r="7461" spans="2:3" x14ac:dyDescent="0.2">
      <c r="B7461" s="5">
        <v>46114</v>
      </c>
      <c r="C7461">
        <v>280.79000000000002</v>
      </c>
    </row>
    <row r="7462" spans="2:3" x14ac:dyDescent="0.2">
      <c r="B7462" s="5">
        <v>46114</v>
      </c>
      <c r="C7462">
        <v>249.03</v>
      </c>
    </row>
    <row r="7463" spans="2:3" x14ac:dyDescent="0.2">
      <c r="B7463" s="5">
        <v>46114</v>
      </c>
      <c r="C7463">
        <v>518.77</v>
      </c>
    </row>
    <row r="7464" spans="2:3" x14ac:dyDescent="0.2">
      <c r="B7464" s="5">
        <v>46114</v>
      </c>
      <c r="C7464">
        <v>230</v>
      </c>
    </row>
    <row r="7465" spans="2:3" x14ac:dyDescent="0.2">
      <c r="B7465" s="5">
        <v>46114</v>
      </c>
      <c r="C7465">
        <v>690.23</v>
      </c>
    </row>
    <row r="7466" spans="2:3" x14ac:dyDescent="0.2">
      <c r="B7466" s="5">
        <v>46114</v>
      </c>
      <c r="C7466">
        <v>171.16</v>
      </c>
    </row>
    <row r="7467" spans="2:3" x14ac:dyDescent="0.2">
      <c r="B7467" s="5">
        <v>46114</v>
      </c>
      <c r="C7467">
        <v>160.47</v>
      </c>
    </row>
    <row r="7468" spans="2:3" x14ac:dyDescent="0.2">
      <c r="B7468" s="5">
        <v>46115</v>
      </c>
      <c r="C7468">
        <v>180</v>
      </c>
    </row>
    <row r="7469" spans="2:3" x14ac:dyDescent="0.2">
      <c r="B7469" s="5">
        <v>46115</v>
      </c>
      <c r="C7469">
        <v>355.35</v>
      </c>
    </row>
    <row r="7470" spans="2:3" x14ac:dyDescent="0.2">
      <c r="B7470" s="5">
        <v>46115</v>
      </c>
      <c r="C7470">
        <v>549.9</v>
      </c>
    </row>
    <row r="7471" spans="2:3" x14ac:dyDescent="0.2">
      <c r="B7471" s="5">
        <v>46115</v>
      </c>
      <c r="C7471">
        <v>289</v>
      </c>
    </row>
    <row r="7472" spans="2:3" x14ac:dyDescent="0.2">
      <c r="B7472" s="5">
        <v>46115</v>
      </c>
      <c r="C7472">
        <v>374.42</v>
      </c>
    </row>
    <row r="7473" spans="2:3" x14ac:dyDescent="0.2">
      <c r="B7473" s="5">
        <v>46115</v>
      </c>
      <c r="C7473">
        <v>314.3</v>
      </c>
    </row>
    <row r="7474" spans="2:3" x14ac:dyDescent="0.2">
      <c r="B7474" s="5">
        <v>46115</v>
      </c>
      <c r="C7474">
        <v>180</v>
      </c>
    </row>
    <row r="7475" spans="2:3" x14ac:dyDescent="0.2">
      <c r="B7475" s="5">
        <v>46115</v>
      </c>
      <c r="C7475">
        <v>171.16</v>
      </c>
    </row>
    <row r="7476" spans="2:3" x14ac:dyDescent="0.2">
      <c r="B7476" s="5">
        <v>46115</v>
      </c>
      <c r="C7476">
        <v>0.01</v>
      </c>
    </row>
    <row r="7477" spans="2:3" x14ac:dyDescent="0.2">
      <c r="B7477" s="5">
        <v>46116</v>
      </c>
      <c r="C7477">
        <v>160.47</v>
      </c>
    </row>
    <row r="7478" spans="2:3" x14ac:dyDescent="0.2">
      <c r="B7478" s="5">
        <v>46116</v>
      </c>
      <c r="C7478">
        <v>160.47</v>
      </c>
    </row>
    <row r="7479" spans="2:3" x14ac:dyDescent="0.2">
      <c r="B7479" s="5">
        <v>46116</v>
      </c>
      <c r="C7479">
        <v>455</v>
      </c>
    </row>
    <row r="7480" spans="2:3" x14ac:dyDescent="0.2">
      <c r="B7480" s="5">
        <v>46116</v>
      </c>
      <c r="C7480">
        <v>182.88</v>
      </c>
    </row>
    <row r="7481" spans="2:3" x14ac:dyDescent="0.2">
      <c r="B7481" s="5">
        <v>46116</v>
      </c>
      <c r="C7481">
        <v>297.44</v>
      </c>
    </row>
    <row r="7482" spans="2:3" x14ac:dyDescent="0.2">
      <c r="B7482" s="5">
        <v>46116</v>
      </c>
      <c r="C7482">
        <v>254.07</v>
      </c>
    </row>
    <row r="7483" spans="2:3" x14ac:dyDescent="0.2">
      <c r="B7483" s="5">
        <v>46116</v>
      </c>
      <c r="C7483">
        <v>599.97</v>
      </c>
    </row>
    <row r="7484" spans="2:3" x14ac:dyDescent="0.2">
      <c r="B7484" s="5">
        <v>46116</v>
      </c>
      <c r="C7484">
        <v>309</v>
      </c>
    </row>
    <row r="7485" spans="2:3" x14ac:dyDescent="0.2">
      <c r="B7485" s="5">
        <v>46116</v>
      </c>
      <c r="C7485">
        <v>160.47</v>
      </c>
    </row>
    <row r="7486" spans="2:3" x14ac:dyDescent="0.2">
      <c r="B7486" s="5">
        <v>46116</v>
      </c>
      <c r="C7486">
        <v>160.47</v>
      </c>
    </row>
    <row r="7487" spans="2:3" x14ac:dyDescent="0.2">
      <c r="B7487" s="5">
        <v>46116</v>
      </c>
      <c r="C7487">
        <v>161</v>
      </c>
    </row>
    <row r="7488" spans="2:3" x14ac:dyDescent="0.2">
      <c r="B7488" s="5">
        <v>46116</v>
      </c>
      <c r="C7488">
        <v>160.47</v>
      </c>
    </row>
    <row r="7489" spans="2:3" x14ac:dyDescent="0.2">
      <c r="B7489" s="5">
        <v>46116</v>
      </c>
      <c r="C7489">
        <v>248.06</v>
      </c>
    </row>
    <row r="7490" spans="2:3" x14ac:dyDescent="0.2">
      <c r="B7490" s="5">
        <v>46116</v>
      </c>
      <c r="C7490">
        <v>180</v>
      </c>
    </row>
    <row r="7491" spans="2:3" x14ac:dyDescent="0.2">
      <c r="B7491" s="5">
        <v>46116</v>
      </c>
      <c r="C7491">
        <v>227.4</v>
      </c>
    </row>
    <row r="7492" spans="2:3" x14ac:dyDescent="0.2">
      <c r="B7492" s="5">
        <v>46116</v>
      </c>
      <c r="C7492">
        <v>227.4</v>
      </c>
    </row>
    <row r="7493" spans="2:3" x14ac:dyDescent="0.2">
      <c r="B7493" s="5">
        <v>46116</v>
      </c>
      <c r="C7493">
        <v>132.53</v>
      </c>
    </row>
    <row r="7494" spans="2:3" x14ac:dyDescent="0.2">
      <c r="B7494" s="5">
        <v>46116</v>
      </c>
      <c r="C7494">
        <v>279.16000000000003</v>
      </c>
    </row>
    <row r="7495" spans="2:3" x14ac:dyDescent="0.2">
      <c r="B7495" s="5">
        <v>46117</v>
      </c>
      <c r="C7495">
        <v>240.7</v>
      </c>
    </row>
    <row r="7496" spans="2:3" x14ac:dyDescent="0.2">
      <c r="B7496" s="5">
        <v>46117</v>
      </c>
      <c r="C7496">
        <v>240.7</v>
      </c>
    </row>
    <row r="7497" spans="2:3" x14ac:dyDescent="0.2">
      <c r="B7497" s="5">
        <v>46117</v>
      </c>
      <c r="C7497">
        <v>320</v>
      </c>
    </row>
    <row r="7498" spans="2:3" x14ac:dyDescent="0.2">
      <c r="B7498" s="5">
        <v>46117</v>
      </c>
      <c r="C7498">
        <v>219.23</v>
      </c>
    </row>
    <row r="7499" spans="2:3" x14ac:dyDescent="0.2">
      <c r="B7499" s="5">
        <v>46117</v>
      </c>
      <c r="C7499">
        <v>578.70000000000005</v>
      </c>
    </row>
    <row r="7500" spans="2:3" x14ac:dyDescent="0.2">
      <c r="B7500" s="5">
        <v>46117</v>
      </c>
      <c r="C7500">
        <v>356</v>
      </c>
    </row>
    <row r="7501" spans="2:3" x14ac:dyDescent="0.2">
      <c r="B7501" s="5">
        <v>46117</v>
      </c>
      <c r="C7501">
        <v>216.57</v>
      </c>
    </row>
    <row r="7502" spans="2:3" x14ac:dyDescent="0.2">
      <c r="B7502" s="5">
        <v>46117</v>
      </c>
      <c r="C7502">
        <v>380.82</v>
      </c>
    </row>
    <row r="7503" spans="2:3" x14ac:dyDescent="0.2">
      <c r="B7503" s="5">
        <v>46117</v>
      </c>
      <c r="C7503">
        <v>241.15</v>
      </c>
    </row>
    <row r="7504" spans="2:3" x14ac:dyDescent="0.2">
      <c r="B7504" s="5">
        <v>46117</v>
      </c>
      <c r="C7504">
        <v>294</v>
      </c>
    </row>
    <row r="7505" spans="2:3" x14ac:dyDescent="0.2">
      <c r="B7505" s="5">
        <v>46117</v>
      </c>
      <c r="C7505">
        <v>280.76</v>
      </c>
    </row>
    <row r="7506" spans="2:3" x14ac:dyDescent="0.2">
      <c r="B7506" s="5">
        <v>46117</v>
      </c>
      <c r="C7506">
        <v>227.33</v>
      </c>
    </row>
    <row r="7507" spans="2:3" x14ac:dyDescent="0.2">
      <c r="B7507" s="5">
        <v>46117</v>
      </c>
      <c r="C7507">
        <v>160.47</v>
      </c>
    </row>
    <row r="7508" spans="2:3" x14ac:dyDescent="0.2">
      <c r="B7508" s="5">
        <v>46117</v>
      </c>
      <c r="C7508">
        <v>428.95</v>
      </c>
    </row>
    <row r="7509" spans="2:3" x14ac:dyDescent="0.2">
      <c r="B7509" s="5">
        <v>46118</v>
      </c>
      <c r="C7509">
        <v>155</v>
      </c>
    </row>
    <row r="7510" spans="2:3" x14ac:dyDescent="0.2">
      <c r="B7510" s="5">
        <v>46118</v>
      </c>
      <c r="C7510">
        <v>320</v>
      </c>
    </row>
    <row r="7511" spans="2:3" x14ac:dyDescent="0.2">
      <c r="B7511" s="5">
        <v>46118</v>
      </c>
      <c r="C7511">
        <v>302.22000000000003</v>
      </c>
    </row>
    <row r="7512" spans="2:3" x14ac:dyDescent="0.2">
      <c r="B7512" s="5">
        <v>46118</v>
      </c>
      <c r="C7512">
        <v>495</v>
      </c>
    </row>
    <row r="7513" spans="2:3" x14ac:dyDescent="0.2">
      <c r="B7513" s="5">
        <v>46118</v>
      </c>
      <c r="C7513">
        <v>291</v>
      </c>
    </row>
    <row r="7514" spans="2:3" x14ac:dyDescent="0.2">
      <c r="B7514" s="5">
        <v>46118</v>
      </c>
      <c r="C7514">
        <v>369.17</v>
      </c>
    </row>
    <row r="7515" spans="2:3" x14ac:dyDescent="0.2">
      <c r="B7515" s="5">
        <v>46118</v>
      </c>
      <c r="C7515">
        <v>409.95</v>
      </c>
    </row>
    <row r="7516" spans="2:3" x14ac:dyDescent="0.2">
      <c r="B7516" s="5">
        <v>46118</v>
      </c>
      <c r="C7516">
        <v>391.24</v>
      </c>
    </row>
    <row r="7517" spans="2:3" x14ac:dyDescent="0.2">
      <c r="B7517" s="5">
        <v>46118</v>
      </c>
      <c r="C7517">
        <v>320</v>
      </c>
    </row>
    <row r="7518" spans="2:3" x14ac:dyDescent="0.2">
      <c r="B7518" s="5">
        <v>46118</v>
      </c>
      <c r="C7518">
        <v>320</v>
      </c>
    </row>
    <row r="7519" spans="2:3" x14ac:dyDescent="0.2">
      <c r="B7519" s="5">
        <v>46118</v>
      </c>
      <c r="C7519">
        <v>518.52</v>
      </c>
    </row>
    <row r="7520" spans="2:3" x14ac:dyDescent="0.2">
      <c r="B7520" s="5">
        <v>46118</v>
      </c>
      <c r="C7520">
        <v>320</v>
      </c>
    </row>
    <row r="7521" spans="2:3" x14ac:dyDescent="0.2">
      <c r="B7521" s="5">
        <v>46119</v>
      </c>
      <c r="C7521">
        <v>217.4</v>
      </c>
    </row>
    <row r="7522" spans="2:3" x14ac:dyDescent="0.2">
      <c r="B7522" s="5">
        <v>46119</v>
      </c>
      <c r="C7522">
        <v>390</v>
      </c>
    </row>
    <row r="7523" spans="2:3" x14ac:dyDescent="0.2">
      <c r="B7523" s="5">
        <v>46119</v>
      </c>
      <c r="C7523">
        <v>164</v>
      </c>
    </row>
    <row r="7524" spans="2:3" x14ac:dyDescent="0.2">
      <c r="B7524" s="5">
        <v>46119</v>
      </c>
      <c r="C7524">
        <v>233.85</v>
      </c>
    </row>
    <row r="7525" spans="2:3" x14ac:dyDescent="0.2">
      <c r="B7525" s="5">
        <v>46119</v>
      </c>
      <c r="C7525">
        <v>183</v>
      </c>
    </row>
    <row r="7526" spans="2:3" x14ac:dyDescent="0.2">
      <c r="B7526" s="5">
        <v>46119</v>
      </c>
      <c r="C7526">
        <v>530</v>
      </c>
    </row>
    <row r="7527" spans="2:3" x14ac:dyDescent="0.2">
      <c r="B7527" s="5">
        <v>46119</v>
      </c>
      <c r="C7527">
        <v>376.35</v>
      </c>
    </row>
    <row r="7528" spans="2:3" x14ac:dyDescent="0.2">
      <c r="B7528" s="5">
        <v>46119</v>
      </c>
      <c r="C7528">
        <v>181.81</v>
      </c>
    </row>
    <row r="7529" spans="2:3" x14ac:dyDescent="0.2">
      <c r="B7529" s="5">
        <v>46119</v>
      </c>
      <c r="C7529">
        <v>216.26</v>
      </c>
    </row>
    <row r="7530" spans="2:3" x14ac:dyDescent="0.2">
      <c r="B7530" s="5">
        <v>46119</v>
      </c>
      <c r="C7530">
        <v>391.24</v>
      </c>
    </row>
    <row r="7531" spans="2:3" x14ac:dyDescent="0.2">
      <c r="B7531" s="5">
        <v>46119</v>
      </c>
      <c r="C7531">
        <v>134.29</v>
      </c>
    </row>
    <row r="7532" spans="2:3" x14ac:dyDescent="0.2">
      <c r="B7532" s="5">
        <v>46119</v>
      </c>
      <c r="C7532">
        <v>160.47</v>
      </c>
    </row>
    <row r="7533" spans="2:3" x14ac:dyDescent="0.2">
      <c r="B7533" s="5">
        <v>46120</v>
      </c>
      <c r="C7533">
        <v>328.1</v>
      </c>
    </row>
    <row r="7534" spans="2:3" x14ac:dyDescent="0.2">
      <c r="B7534" s="5">
        <v>46120</v>
      </c>
      <c r="C7534">
        <v>285</v>
      </c>
    </row>
    <row r="7535" spans="2:3" x14ac:dyDescent="0.2">
      <c r="B7535" s="5">
        <v>46120</v>
      </c>
      <c r="C7535">
        <v>391.24</v>
      </c>
    </row>
    <row r="7536" spans="2:3" x14ac:dyDescent="0.2">
      <c r="B7536" s="5">
        <v>46120</v>
      </c>
      <c r="C7536">
        <v>160</v>
      </c>
    </row>
    <row r="7537" spans="2:3" x14ac:dyDescent="0.2">
      <c r="B7537" s="5">
        <v>46120</v>
      </c>
      <c r="C7537">
        <v>320</v>
      </c>
    </row>
    <row r="7538" spans="2:3" x14ac:dyDescent="0.2">
      <c r="B7538" s="5">
        <v>46120</v>
      </c>
      <c r="C7538">
        <v>188.52</v>
      </c>
    </row>
    <row r="7539" spans="2:3" x14ac:dyDescent="0.2">
      <c r="B7539" s="5">
        <v>46120</v>
      </c>
      <c r="C7539">
        <v>206</v>
      </c>
    </row>
    <row r="7540" spans="2:3" x14ac:dyDescent="0.2">
      <c r="B7540" s="5">
        <v>46121</v>
      </c>
      <c r="C7540">
        <v>300</v>
      </c>
    </row>
    <row r="7541" spans="2:3" x14ac:dyDescent="0.2">
      <c r="B7541" s="5">
        <v>46121</v>
      </c>
      <c r="C7541">
        <v>160.47</v>
      </c>
    </row>
    <row r="7542" spans="2:3" x14ac:dyDescent="0.2">
      <c r="B7542" s="5">
        <v>46121</v>
      </c>
      <c r="C7542">
        <v>205.15</v>
      </c>
    </row>
    <row r="7543" spans="2:3" x14ac:dyDescent="0.2">
      <c r="B7543" s="5">
        <v>46121</v>
      </c>
      <c r="C7543">
        <v>395</v>
      </c>
    </row>
    <row r="7544" spans="2:3" x14ac:dyDescent="0.2">
      <c r="B7544" s="5">
        <v>46121</v>
      </c>
      <c r="C7544">
        <v>208.53</v>
      </c>
    </row>
    <row r="7545" spans="2:3" x14ac:dyDescent="0.2">
      <c r="B7545" s="5">
        <v>46121</v>
      </c>
      <c r="C7545">
        <v>160.47</v>
      </c>
    </row>
    <row r="7546" spans="2:3" x14ac:dyDescent="0.2">
      <c r="B7546" s="5">
        <v>46121</v>
      </c>
      <c r="C7546">
        <v>230</v>
      </c>
    </row>
    <row r="7547" spans="2:3" x14ac:dyDescent="0.2">
      <c r="B7547" s="5">
        <v>46121</v>
      </c>
      <c r="C7547">
        <v>386</v>
      </c>
    </row>
    <row r="7548" spans="2:3" x14ac:dyDescent="0.2">
      <c r="B7548" s="5">
        <v>46122</v>
      </c>
      <c r="C7548">
        <v>0</v>
      </c>
    </row>
    <row r="7549" spans="2:3" x14ac:dyDescent="0.2">
      <c r="B7549" s="5">
        <v>46122</v>
      </c>
      <c r="C7549">
        <v>492</v>
      </c>
    </row>
    <row r="7550" spans="2:3" x14ac:dyDescent="0.2">
      <c r="B7550" s="5">
        <v>46122</v>
      </c>
      <c r="C7550">
        <v>0.01</v>
      </c>
    </row>
    <row r="7551" spans="2:3" x14ac:dyDescent="0.2">
      <c r="B7551" s="5">
        <v>46122</v>
      </c>
      <c r="C7551">
        <v>454.95</v>
      </c>
    </row>
    <row r="7552" spans="2:3" x14ac:dyDescent="0.2">
      <c r="B7552" s="5">
        <v>46122</v>
      </c>
      <c r="C7552">
        <v>216.26</v>
      </c>
    </row>
    <row r="7553" spans="2:3" x14ac:dyDescent="0.2">
      <c r="B7553" s="5">
        <v>46122</v>
      </c>
      <c r="C7553">
        <v>289</v>
      </c>
    </row>
    <row r="7554" spans="2:3" x14ac:dyDescent="0.2">
      <c r="B7554" s="5">
        <v>46122</v>
      </c>
      <c r="C7554">
        <v>160.47</v>
      </c>
    </row>
    <row r="7555" spans="2:3" x14ac:dyDescent="0.2">
      <c r="B7555" s="5">
        <v>46122</v>
      </c>
      <c r="C7555">
        <v>249.03</v>
      </c>
    </row>
    <row r="7556" spans="2:3" x14ac:dyDescent="0.2">
      <c r="B7556" s="5">
        <v>46122</v>
      </c>
      <c r="C7556">
        <v>250</v>
      </c>
    </row>
    <row r="7557" spans="2:3" x14ac:dyDescent="0.2">
      <c r="B7557" s="5">
        <v>46122</v>
      </c>
      <c r="C7557">
        <v>690.23</v>
      </c>
    </row>
    <row r="7558" spans="2:3" x14ac:dyDescent="0.2">
      <c r="B7558" s="5">
        <v>46122</v>
      </c>
      <c r="C7558">
        <v>171.16</v>
      </c>
    </row>
    <row r="7559" spans="2:3" x14ac:dyDescent="0.2">
      <c r="B7559" s="5">
        <v>46122</v>
      </c>
      <c r="C7559">
        <v>230</v>
      </c>
    </row>
    <row r="7560" spans="2:3" x14ac:dyDescent="0.2">
      <c r="B7560" s="5">
        <v>46123</v>
      </c>
      <c r="C7560">
        <v>160.47</v>
      </c>
    </row>
    <row r="7561" spans="2:3" x14ac:dyDescent="0.2">
      <c r="B7561" s="5">
        <v>46123</v>
      </c>
      <c r="C7561">
        <v>455</v>
      </c>
    </row>
    <row r="7562" spans="2:3" x14ac:dyDescent="0.2">
      <c r="B7562" s="5">
        <v>46123</v>
      </c>
      <c r="C7562">
        <v>163.47999999999999</v>
      </c>
    </row>
    <row r="7563" spans="2:3" x14ac:dyDescent="0.2">
      <c r="B7563" s="5">
        <v>46123</v>
      </c>
      <c r="C7563">
        <v>249.86</v>
      </c>
    </row>
    <row r="7564" spans="2:3" x14ac:dyDescent="0.2">
      <c r="B7564" s="5">
        <v>46123</v>
      </c>
      <c r="C7564">
        <v>181.81</v>
      </c>
    </row>
    <row r="7565" spans="2:3" x14ac:dyDescent="0.2">
      <c r="B7565" s="5">
        <v>46123</v>
      </c>
      <c r="C7565">
        <v>530</v>
      </c>
    </row>
    <row r="7566" spans="2:3" x14ac:dyDescent="0.2">
      <c r="B7566" s="5">
        <v>46123</v>
      </c>
      <c r="C7566">
        <v>254.07</v>
      </c>
    </row>
    <row r="7567" spans="2:3" x14ac:dyDescent="0.2">
      <c r="B7567" s="5">
        <v>46123</v>
      </c>
      <c r="C7567">
        <v>281</v>
      </c>
    </row>
    <row r="7568" spans="2:3" x14ac:dyDescent="0.2">
      <c r="B7568" s="5">
        <v>46123</v>
      </c>
      <c r="C7568">
        <v>320</v>
      </c>
    </row>
    <row r="7569" spans="2:3" x14ac:dyDescent="0.2">
      <c r="B7569" s="5">
        <v>46123</v>
      </c>
      <c r="C7569">
        <v>160.47</v>
      </c>
    </row>
    <row r="7570" spans="2:3" x14ac:dyDescent="0.2">
      <c r="B7570" s="5">
        <v>46124</v>
      </c>
      <c r="C7570">
        <v>0</v>
      </c>
    </row>
    <row r="7571" spans="2:3" x14ac:dyDescent="0.2">
      <c r="B7571" s="5">
        <v>46124</v>
      </c>
      <c r="C7571">
        <v>320</v>
      </c>
    </row>
    <row r="7572" spans="2:3" x14ac:dyDescent="0.2">
      <c r="B7572" s="5">
        <v>46124</v>
      </c>
      <c r="C7572">
        <v>494.91</v>
      </c>
    </row>
    <row r="7573" spans="2:3" x14ac:dyDescent="0.2">
      <c r="B7573" s="5">
        <v>46124</v>
      </c>
      <c r="C7573">
        <v>219.23</v>
      </c>
    </row>
    <row r="7574" spans="2:3" x14ac:dyDescent="0.2">
      <c r="B7574" s="5">
        <v>46124</v>
      </c>
      <c r="C7574">
        <v>599.97</v>
      </c>
    </row>
    <row r="7575" spans="2:3" x14ac:dyDescent="0.2">
      <c r="B7575" s="5">
        <v>46124</v>
      </c>
      <c r="C7575">
        <v>355.35</v>
      </c>
    </row>
    <row r="7576" spans="2:3" x14ac:dyDescent="0.2">
      <c r="B7576" s="5">
        <v>46124</v>
      </c>
      <c r="C7576">
        <v>216.57</v>
      </c>
    </row>
    <row r="7577" spans="2:3" x14ac:dyDescent="0.2">
      <c r="B7577" s="5">
        <v>46124</v>
      </c>
      <c r="C7577">
        <v>264</v>
      </c>
    </row>
    <row r="7578" spans="2:3" x14ac:dyDescent="0.2">
      <c r="B7578" s="5">
        <v>46124</v>
      </c>
      <c r="C7578">
        <v>518.77</v>
      </c>
    </row>
    <row r="7579" spans="2:3" x14ac:dyDescent="0.2">
      <c r="B7579" s="5">
        <v>46124</v>
      </c>
      <c r="C7579">
        <v>374.42</v>
      </c>
    </row>
    <row r="7580" spans="2:3" x14ac:dyDescent="0.2">
      <c r="B7580" s="5">
        <v>46124</v>
      </c>
      <c r="C7580">
        <v>355.77</v>
      </c>
    </row>
    <row r="7581" spans="2:3" x14ac:dyDescent="0.2">
      <c r="B7581" s="5">
        <v>46124</v>
      </c>
      <c r="C7581">
        <v>248.06</v>
      </c>
    </row>
    <row r="7582" spans="2:3" x14ac:dyDescent="0.2">
      <c r="B7582" s="5">
        <v>46124</v>
      </c>
      <c r="C7582">
        <v>314.3</v>
      </c>
    </row>
    <row r="7583" spans="2:3" x14ac:dyDescent="0.2">
      <c r="B7583" s="5">
        <v>46124</v>
      </c>
      <c r="C7583">
        <v>227.33</v>
      </c>
    </row>
    <row r="7584" spans="2:3" x14ac:dyDescent="0.2">
      <c r="B7584" s="5">
        <v>46124</v>
      </c>
      <c r="C7584">
        <v>180</v>
      </c>
    </row>
    <row r="7585" spans="2:3" x14ac:dyDescent="0.2">
      <c r="B7585" s="5">
        <v>46125</v>
      </c>
      <c r="C7585">
        <v>0</v>
      </c>
    </row>
    <row r="7586" spans="2:3" x14ac:dyDescent="0.2">
      <c r="B7586" s="5">
        <v>46125</v>
      </c>
      <c r="C7586">
        <v>192</v>
      </c>
    </row>
    <row r="7587" spans="2:3" x14ac:dyDescent="0.2">
      <c r="B7587" s="5">
        <v>46125</v>
      </c>
      <c r="C7587">
        <v>240.7</v>
      </c>
    </row>
    <row r="7588" spans="2:3" x14ac:dyDescent="0.2">
      <c r="B7588" s="5">
        <v>46125</v>
      </c>
      <c r="C7588">
        <v>240.7</v>
      </c>
    </row>
    <row r="7589" spans="2:3" x14ac:dyDescent="0.2">
      <c r="B7589" s="5">
        <v>46125</v>
      </c>
      <c r="C7589">
        <v>234</v>
      </c>
    </row>
    <row r="7590" spans="2:3" x14ac:dyDescent="0.2">
      <c r="B7590" s="5">
        <v>46125</v>
      </c>
      <c r="C7590">
        <v>230</v>
      </c>
    </row>
    <row r="7591" spans="2:3" x14ac:dyDescent="0.2">
      <c r="B7591" s="5">
        <v>46125</v>
      </c>
      <c r="C7591">
        <v>181.81</v>
      </c>
    </row>
    <row r="7592" spans="2:3" x14ac:dyDescent="0.2">
      <c r="B7592" s="5">
        <v>46125</v>
      </c>
      <c r="C7592">
        <v>309</v>
      </c>
    </row>
    <row r="7593" spans="2:3" x14ac:dyDescent="0.2">
      <c r="B7593" s="5">
        <v>46125</v>
      </c>
      <c r="C7593">
        <v>391.24</v>
      </c>
    </row>
    <row r="7594" spans="2:3" x14ac:dyDescent="0.2">
      <c r="B7594" s="5">
        <v>46125</v>
      </c>
      <c r="C7594">
        <v>160.47</v>
      </c>
    </row>
    <row r="7595" spans="2:3" x14ac:dyDescent="0.2">
      <c r="B7595" s="5">
        <v>46125</v>
      </c>
      <c r="C7595">
        <v>320</v>
      </c>
    </row>
    <row r="7596" spans="2:3" x14ac:dyDescent="0.2">
      <c r="B7596" s="5">
        <v>46125</v>
      </c>
      <c r="C7596">
        <v>171.16</v>
      </c>
    </row>
    <row r="7597" spans="2:3" x14ac:dyDescent="0.2">
      <c r="B7597" s="5">
        <v>46125</v>
      </c>
      <c r="C7597">
        <v>275.47000000000003</v>
      </c>
    </row>
    <row r="7598" spans="2:3" x14ac:dyDescent="0.2">
      <c r="B7598" s="5">
        <v>46125</v>
      </c>
      <c r="C7598">
        <v>428.95</v>
      </c>
    </row>
    <row r="7599" spans="2:3" x14ac:dyDescent="0.2">
      <c r="B7599" s="5">
        <v>46126</v>
      </c>
      <c r="C7599">
        <v>319</v>
      </c>
    </row>
    <row r="7600" spans="2:3" x14ac:dyDescent="0.2">
      <c r="B7600" s="5">
        <v>46126</v>
      </c>
      <c r="C7600">
        <v>217.4</v>
      </c>
    </row>
    <row r="7601" spans="2:3" x14ac:dyDescent="0.2">
      <c r="B7601" s="5">
        <v>46126</v>
      </c>
      <c r="C7601">
        <v>302.22000000000003</v>
      </c>
    </row>
    <row r="7602" spans="2:3" x14ac:dyDescent="0.2">
      <c r="B7602" s="5">
        <v>46126</v>
      </c>
      <c r="C7602">
        <v>291</v>
      </c>
    </row>
    <row r="7603" spans="2:3" x14ac:dyDescent="0.2">
      <c r="B7603" s="5">
        <v>46126</v>
      </c>
      <c r="C7603">
        <v>409.95</v>
      </c>
    </row>
    <row r="7604" spans="2:3" x14ac:dyDescent="0.2">
      <c r="B7604" s="5">
        <v>46126</v>
      </c>
      <c r="C7604">
        <v>579</v>
      </c>
    </row>
    <row r="7605" spans="2:3" x14ac:dyDescent="0.2">
      <c r="B7605" s="5">
        <v>46126</v>
      </c>
      <c r="C7605">
        <v>376.35</v>
      </c>
    </row>
    <row r="7606" spans="2:3" x14ac:dyDescent="0.2">
      <c r="B7606" s="5">
        <v>46126</v>
      </c>
      <c r="C7606">
        <v>391.24</v>
      </c>
    </row>
    <row r="7607" spans="2:3" x14ac:dyDescent="0.2">
      <c r="B7607" s="5">
        <v>46126</v>
      </c>
      <c r="C7607">
        <v>134.29</v>
      </c>
    </row>
    <row r="7608" spans="2:3" x14ac:dyDescent="0.2">
      <c r="B7608" s="5">
        <v>46126</v>
      </c>
      <c r="C7608">
        <v>206</v>
      </c>
    </row>
    <row r="7609" spans="2:3" x14ac:dyDescent="0.2">
      <c r="B7609" s="5">
        <v>46127</v>
      </c>
      <c r="C7609">
        <v>1249</v>
      </c>
    </row>
    <row r="7610" spans="2:3" x14ac:dyDescent="0.2">
      <c r="B7610" s="5">
        <v>46127</v>
      </c>
      <c r="C7610">
        <v>320</v>
      </c>
    </row>
    <row r="7611" spans="2:3" x14ac:dyDescent="0.2">
      <c r="B7611" s="5">
        <v>46127</v>
      </c>
      <c r="C7611">
        <v>160.47</v>
      </c>
    </row>
    <row r="7612" spans="2:3" x14ac:dyDescent="0.2">
      <c r="B7612" s="5">
        <v>46127</v>
      </c>
      <c r="C7612">
        <v>320</v>
      </c>
    </row>
    <row r="7613" spans="2:3" x14ac:dyDescent="0.2">
      <c r="B7613" s="5">
        <v>46127</v>
      </c>
      <c r="C7613">
        <v>160.47</v>
      </c>
    </row>
    <row r="7614" spans="2:3" x14ac:dyDescent="0.2">
      <c r="B7614" s="5">
        <v>46127</v>
      </c>
      <c r="C7614">
        <v>390</v>
      </c>
    </row>
    <row r="7615" spans="2:3" x14ac:dyDescent="0.2">
      <c r="B7615" s="5">
        <v>46127</v>
      </c>
      <c r="C7615">
        <v>369.17</v>
      </c>
    </row>
    <row r="7616" spans="2:3" x14ac:dyDescent="0.2">
      <c r="B7616" s="5">
        <v>46127</v>
      </c>
      <c r="C7616">
        <v>193</v>
      </c>
    </row>
    <row r="7617" spans="2:3" x14ac:dyDescent="0.2">
      <c r="B7617" s="5">
        <v>46127</v>
      </c>
      <c r="C7617">
        <v>297.44</v>
      </c>
    </row>
    <row r="7618" spans="2:3" x14ac:dyDescent="0.2">
      <c r="B7618" s="5">
        <v>46127</v>
      </c>
      <c r="C7618">
        <v>384</v>
      </c>
    </row>
    <row r="7619" spans="2:3" x14ac:dyDescent="0.2">
      <c r="B7619" s="5">
        <v>46127</v>
      </c>
      <c r="C7619">
        <v>483.4</v>
      </c>
    </row>
    <row r="7620" spans="2:3" x14ac:dyDescent="0.2">
      <c r="B7620" s="5">
        <v>46127</v>
      </c>
      <c r="C7620">
        <v>208.53</v>
      </c>
    </row>
    <row r="7621" spans="2:3" x14ac:dyDescent="0.2">
      <c r="B7621" s="5">
        <v>46127</v>
      </c>
      <c r="C7621">
        <v>208.53</v>
      </c>
    </row>
    <row r="7622" spans="2:3" x14ac:dyDescent="0.2">
      <c r="B7622" s="5">
        <v>46127</v>
      </c>
      <c r="C7622">
        <v>348.45</v>
      </c>
    </row>
    <row r="7623" spans="2:3" x14ac:dyDescent="0.2">
      <c r="B7623" s="5">
        <v>46127</v>
      </c>
      <c r="C7623">
        <v>391.24</v>
      </c>
    </row>
    <row r="7624" spans="2:3" x14ac:dyDescent="0.2">
      <c r="B7624" s="5">
        <v>46127</v>
      </c>
      <c r="C7624">
        <v>216.26</v>
      </c>
    </row>
    <row r="7625" spans="2:3" x14ac:dyDescent="0.2">
      <c r="B7625" s="5">
        <v>46127</v>
      </c>
      <c r="C7625">
        <v>180</v>
      </c>
    </row>
    <row r="7626" spans="2:3" x14ac:dyDescent="0.2">
      <c r="B7626" s="5">
        <v>46127</v>
      </c>
      <c r="C7626">
        <v>348.45</v>
      </c>
    </row>
    <row r="7627" spans="2:3" x14ac:dyDescent="0.2">
      <c r="B7627" s="5">
        <v>46127</v>
      </c>
      <c r="C7627">
        <v>188.52</v>
      </c>
    </row>
    <row r="7628" spans="2:3" x14ac:dyDescent="0.2">
      <c r="B7628" s="5">
        <v>46127</v>
      </c>
      <c r="C7628">
        <v>160.47</v>
      </c>
    </row>
    <row r="7629" spans="2:3" x14ac:dyDescent="0.2">
      <c r="B7629" s="5">
        <v>46128</v>
      </c>
      <c r="C7629">
        <v>320</v>
      </c>
    </row>
    <row r="7630" spans="2:3" x14ac:dyDescent="0.2">
      <c r="B7630" s="5">
        <v>46128</v>
      </c>
      <c r="C7630">
        <v>250</v>
      </c>
    </row>
    <row r="7631" spans="2:3" x14ac:dyDescent="0.2">
      <c r="B7631" s="5">
        <v>46128</v>
      </c>
      <c r="C7631">
        <v>250</v>
      </c>
    </row>
    <row r="7632" spans="2:3" x14ac:dyDescent="0.2">
      <c r="B7632" s="5">
        <v>46128</v>
      </c>
      <c r="C7632">
        <v>285</v>
      </c>
    </row>
    <row r="7633" spans="2:3" x14ac:dyDescent="0.2">
      <c r="B7633" s="5">
        <v>46128</v>
      </c>
      <c r="C7633">
        <v>160.47</v>
      </c>
    </row>
    <row r="7634" spans="2:3" x14ac:dyDescent="0.2">
      <c r="B7634" s="5">
        <v>46128</v>
      </c>
      <c r="C7634">
        <v>180</v>
      </c>
    </row>
    <row r="7635" spans="2:3" x14ac:dyDescent="0.2">
      <c r="B7635" s="5">
        <v>46128</v>
      </c>
      <c r="C7635">
        <v>227.4</v>
      </c>
    </row>
    <row r="7636" spans="2:3" x14ac:dyDescent="0.2">
      <c r="B7636" s="5">
        <v>46128</v>
      </c>
      <c r="C7636">
        <v>160.47</v>
      </c>
    </row>
    <row r="7637" spans="2:3" x14ac:dyDescent="0.2">
      <c r="B7637" s="5">
        <v>46128</v>
      </c>
      <c r="C7637">
        <v>227.4</v>
      </c>
    </row>
    <row r="7638" spans="2:3" x14ac:dyDescent="0.2">
      <c r="B7638" s="5">
        <v>46128</v>
      </c>
      <c r="C7638">
        <v>230</v>
      </c>
    </row>
    <row r="7639" spans="2:3" x14ac:dyDescent="0.2">
      <c r="B7639" s="5">
        <v>46128</v>
      </c>
      <c r="C7639">
        <v>356.86</v>
      </c>
    </row>
    <row r="7640" spans="2:3" x14ac:dyDescent="0.2">
      <c r="B7640" s="5">
        <v>46129</v>
      </c>
      <c r="C7640">
        <v>518.52</v>
      </c>
    </row>
    <row r="7641" spans="2:3" x14ac:dyDescent="0.2">
      <c r="B7641" s="5">
        <v>46129</v>
      </c>
      <c r="C7641">
        <v>347.87</v>
      </c>
    </row>
    <row r="7642" spans="2:3" x14ac:dyDescent="0.2">
      <c r="B7642" s="5">
        <v>46129</v>
      </c>
      <c r="C7642">
        <v>0.01</v>
      </c>
    </row>
    <row r="7643" spans="2:3" x14ac:dyDescent="0.2">
      <c r="B7643" s="5">
        <v>46129</v>
      </c>
      <c r="C7643">
        <v>288.79000000000002</v>
      </c>
    </row>
    <row r="7644" spans="2:3" x14ac:dyDescent="0.2">
      <c r="B7644" s="5">
        <v>46129</v>
      </c>
      <c r="C7644">
        <v>217.4</v>
      </c>
    </row>
    <row r="7645" spans="2:3" x14ac:dyDescent="0.2">
      <c r="B7645" s="5">
        <v>46129</v>
      </c>
      <c r="C7645">
        <v>205.15</v>
      </c>
    </row>
    <row r="7646" spans="2:3" x14ac:dyDescent="0.2">
      <c r="B7646" s="5">
        <v>46129</v>
      </c>
      <c r="C7646">
        <v>394.75</v>
      </c>
    </row>
    <row r="7647" spans="2:3" x14ac:dyDescent="0.2">
      <c r="B7647" s="5">
        <v>46129</v>
      </c>
      <c r="C7647">
        <v>209</v>
      </c>
    </row>
    <row r="7648" spans="2:3" x14ac:dyDescent="0.2">
      <c r="B7648" s="5">
        <v>46129</v>
      </c>
      <c r="C7648">
        <v>160.47</v>
      </c>
    </row>
    <row r="7649" spans="2:3" x14ac:dyDescent="0.2">
      <c r="B7649" s="5">
        <v>46129</v>
      </c>
      <c r="C7649">
        <v>690.23</v>
      </c>
    </row>
    <row r="7650" spans="2:3" x14ac:dyDescent="0.2">
      <c r="B7650" s="5">
        <v>46129</v>
      </c>
      <c r="C7650">
        <v>230</v>
      </c>
    </row>
    <row r="7651" spans="2:3" x14ac:dyDescent="0.2">
      <c r="B7651" s="5">
        <v>46130</v>
      </c>
      <c r="C7651">
        <v>160.47</v>
      </c>
    </row>
    <row r="7652" spans="2:3" x14ac:dyDescent="0.2">
      <c r="B7652" s="5">
        <v>46130</v>
      </c>
      <c r="C7652">
        <v>180</v>
      </c>
    </row>
    <row r="7653" spans="2:3" x14ac:dyDescent="0.2">
      <c r="B7653" s="5">
        <v>46130</v>
      </c>
      <c r="C7653">
        <v>182.88</v>
      </c>
    </row>
    <row r="7654" spans="2:3" x14ac:dyDescent="0.2">
      <c r="B7654" s="5">
        <v>46130</v>
      </c>
      <c r="C7654">
        <v>164</v>
      </c>
    </row>
    <row r="7655" spans="2:3" x14ac:dyDescent="0.2">
      <c r="B7655" s="5">
        <v>46130</v>
      </c>
      <c r="C7655">
        <v>241.15</v>
      </c>
    </row>
    <row r="7656" spans="2:3" x14ac:dyDescent="0.2">
      <c r="B7656" s="5">
        <v>46130</v>
      </c>
      <c r="C7656">
        <v>249.03</v>
      </c>
    </row>
    <row r="7657" spans="2:3" x14ac:dyDescent="0.2">
      <c r="B7657" s="5">
        <v>46130</v>
      </c>
      <c r="C7657">
        <v>728.15</v>
      </c>
    </row>
    <row r="7658" spans="2:3" x14ac:dyDescent="0.2">
      <c r="B7658" s="5">
        <v>46130</v>
      </c>
      <c r="C7658">
        <v>294</v>
      </c>
    </row>
    <row r="7659" spans="2:3" x14ac:dyDescent="0.2">
      <c r="B7659" s="5">
        <v>46130</v>
      </c>
      <c r="C7659">
        <v>280.76</v>
      </c>
    </row>
    <row r="7660" spans="2:3" x14ac:dyDescent="0.2">
      <c r="B7660" s="5">
        <v>46130</v>
      </c>
      <c r="C7660">
        <v>134</v>
      </c>
    </row>
    <row r="7661" spans="2:3" x14ac:dyDescent="0.2">
      <c r="B7661" s="5">
        <v>46130</v>
      </c>
      <c r="C7661">
        <v>171.16</v>
      </c>
    </row>
    <row r="7662" spans="2:3" x14ac:dyDescent="0.2">
      <c r="B7662" s="5">
        <v>46130</v>
      </c>
      <c r="C7662">
        <v>160.47</v>
      </c>
    </row>
    <row r="7663" spans="2:3" x14ac:dyDescent="0.2">
      <c r="B7663" s="5">
        <v>46131</v>
      </c>
      <c r="C7663">
        <v>155</v>
      </c>
    </row>
    <row r="7664" spans="2:3" x14ac:dyDescent="0.2">
      <c r="B7664" s="5">
        <v>46131</v>
      </c>
      <c r="C7664">
        <v>500</v>
      </c>
    </row>
    <row r="7665" spans="2:3" x14ac:dyDescent="0.2">
      <c r="B7665" s="5">
        <v>46131</v>
      </c>
      <c r="C7665">
        <v>454.95</v>
      </c>
    </row>
    <row r="7666" spans="2:3" x14ac:dyDescent="0.2">
      <c r="B7666" s="5">
        <v>46131</v>
      </c>
      <c r="C7666">
        <v>454.95</v>
      </c>
    </row>
    <row r="7667" spans="2:3" x14ac:dyDescent="0.2">
      <c r="B7667" s="5">
        <v>46131</v>
      </c>
      <c r="C7667">
        <v>300</v>
      </c>
    </row>
    <row r="7668" spans="2:3" x14ac:dyDescent="0.2">
      <c r="B7668" s="5">
        <v>46131</v>
      </c>
      <c r="C7668">
        <v>219.23</v>
      </c>
    </row>
    <row r="7669" spans="2:3" x14ac:dyDescent="0.2">
      <c r="B7669" s="5">
        <v>46131</v>
      </c>
      <c r="C7669">
        <v>879.9</v>
      </c>
    </row>
    <row r="7670" spans="2:3" x14ac:dyDescent="0.2">
      <c r="B7670" s="5">
        <v>46131</v>
      </c>
      <c r="C7670">
        <v>216.57</v>
      </c>
    </row>
    <row r="7671" spans="2:3" x14ac:dyDescent="0.2">
      <c r="B7671" s="5">
        <v>46131</v>
      </c>
      <c r="C7671">
        <v>248.06</v>
      </c>
    </row>
    <row r="7672" spans="2:3" x14ac:dyDescent="0.2">
      <c r="B7672" s="5">
        <v>46131</v>
      </c>
      <c r="C7672">
        <v>356</v>
      </c>
    </row>
    <row r="7673" spans="2:3" x14ac:dyDescent="0.2">
      <c r="B7673" s="5">
        <v>46131</v>
      </c>
      <c r="C7673">
        <v>227.33</v>
      </c>
    </row>
    <row r="7674" spans="2:3" x14ac:dyDescent="0.2">
      <c r="B7674" s="5">
        <v>46131</v>
      </c>
      <c r="C7674">
        <v>250</v>
      </c>
    </row>
    <row r="7675" spans="2:3" x14ac:dyDescent="0.2">
      <c r="B7675" s="5">
        <v>46131</v>
      </c>
      <c r="C7675">
        <v>320</v>
      </c>
    </row>
    <row r="7676" spans="2:3" x14ac:dyDescent="0.2">
      <c r="B7676" s="5">
        <v>46131</v>
      </c>
      <c r="C7676">
        <v>250</v>
      </c>
    </row>
    <row r="7677" spans="2:3" x14ac:dyDescent="0.2">
      <c r="B7677" s="5">
        <v>46132</v>
      </c>
      <c r="C7677">
        <v>0</v>
      </c>
    </row>
    <row r="7678" spans="2:3" x14ac:dyDescent="0.2">
      <c r="B7678" s="5">
        <v>46132</v>
      </c>
      <c r="C7678">
        <v>320</v>
      </c>
    </row>
    <row r="7679" spans="2:3" x14ac:dyDescent="0.2">
      <c r="B7679" s="5">
        <v>46132</v>
      </c>
      <c r="C7679">
        <v>302.22000000000003</v>
      </c>
    </row>
    <row r="7680" spans="2:3" x14ac:dyDescent="0.2">
      <c r="B7680" s="5">
        <v>46132</v>
      </c>
      <c r="C7680">
        <v>234</v>
      </c>
    </row>
    <row r="7681" spans="2:3" x14ac:dyDescent="0.2">
      <c r="B7681" s="5">
        <v>46132</v>
      </c>
      <c r="C7681">
        <v>291</v>
      </c>
    </row>
    <row r="7682" spans="2:3" x14ac:dyDescent="0.2">
      <c r="B7682" s="5">
        <v>46132</v>
      </c>
      <c r="C7682">
        <v>255.79</v>
      </c>
    </row>
    <row r="7683" spans="2:3" x14ac:dyDescent="0.2">
      <c r="B7683" s="5">
        <v>46132</v>
      </c>
      <c r="C7683">
        <v>227.33</v>
      </c>
    </row>
    <row r="7684" spans="2:3" x14ac:dyDescent="0.2">
      <c r="B7684" s="5">
        <v>46132</v>
      </c>
      <c r="C7684">
        <v>254.07</v>
      </c>
    </row>
    <row r="7685" spans="2:3" x14ac:dyDescent="0.2">
      <c r="B7685" s="5">
        <v>46132</v>
      </c>
      <c r="C7685">
        <v>599.97</v>
      </c>
    </row>
    <row r="7686" spans="2:3" x14ac:dyDescent="0.2">
      <c r="B7686" s="5">
        <v>46132</v>
      </c>
      <c r="C7686">
        <v>355.35</v>
      </c>
    </row>
    <row r="7687" spans="2:3" x14ac:dyDescent="0.2">
      <c r="B7687" s="5">
        <v>46132</v>
      </c>
      <c r="C7687">
        <v>380.82</v>
      </c>
    </row>
    <row r="7688" spans="2:3" x14ac:dyDescent="0.2">
      <c r="B7688" s="5">
        <v>46132</v>
      </c>
      <c r="C7688">
        <v>264</v>
      </c>
    </row>
    <row r="7689" spans="2:3" x14ac:dyDescent="0.2">
      <c r="B7689" s="5">
        <v>46132</v>
      </c>
      <c r="C7689">
        <v>216.26</v>
      </c>
    </row>
    <row r="7690" spans="2:3" x14ac:dyDescent="0.2">
      <c r="B7690" s="5">
        <v>46132</v>
      </c>
      <c r="C7690">
        <v>230</v>
      </c>
    </row>
    <row r="7691" spans="2:3" x14ac:dyDescent="0.2">
      <c r="B7691" s="5">
        <v>46132</v>
      </c>
      <c r="C7691">
        <v>374.42</v>
      </c>
    </row>
    <row r="7692" spans="2:3" x14ac:dyDescent="0.2">
      <c r="B7692" s="5">
        <v>46132</v>
      </c>
      <c r="C7692">
        <v>216.26</v>
      </c>
    </row>
    <row r="7693" spans="2:3" x14ac:dyDescent="0.2">
      <c r="B7693" s="5">
        <v>46132</v>
      </c>
      <c r="C7693">
        <v>391.24</v>
      </c>
    </row>
    <row r="7694" spans="2:3" x14ac:dyDescent="0.2">
      <c r="B7694" s="5">
        <v>46132</v>
      </c>
      <c r="C7694">
        <v>230</v>
      </c>
    </row>
    <row r="7695" spans="2:3" x14ac:dyDescent="0.2">
      <c r="B7695" s="5">
        <v>46132</v>
      </c>
      <c r="C7695">
        <v>180</v>
      </c>
    </row>
    <row r="7696" spans="2:3" x14ac:dyDescent="0.2">
      <c r="B7696" s="5">
        <v>46132</v>
      </c>
      <c r="C7696">
        <v>171.16</v>
      </c>
    </row>
    <row r="7697" spans="2:3" x14ac:dyDescent="0.2">
      <c r="B7697" s="5">
        <v>46133</v>
      </c>
      <c r="C7697">
        <v>160.5</v>
      </c>
    </row>
    <row r="7698" spans="2:3" x14ac:dyDescent="0.2">
      <c r="B7698" s="5">
        <v>46133</v>
      </c>
      <c r="C7698">
        <v>160.5</v>
      </c>
    </row>
    <row r="7699" spans="2:3" x14ac:dyDescent="0.2">
      <c r="B7699" s="5">
        <v>46133</v>
      </c>
      <c r="C7699">
        <v>217.4</v>
      </c>
    </row>
    <row r="7700" spans="2:3" x14ac:dyDescent="0.2">
      <c r="B7700" s="5">
        <v>46133</v>
      </c>
      <c r="C7700">
        <v>530</v>
      </c>
    </row>
    <row r="7701" spans="2:3" x14ac:dyDescent="0.2">
      <c r="B7701" s="5">
        <v>46133</v>
      </c>
      <c r="C7701">
        <v>376.35</v>
      </c>
    </row>
    <row r="7702" spans="2:3" x14ac:dyDescent="0.2">
      <c r="B7702" s="5">
        <v>46133</v>
      </c>
      <c r="C7702">
        <v>289</v>
      </c>
    </row>
    <row r="7703" spans="2:3" x14ac:dyDescent="0.2">
      <c r="B7703" s="5">
        <v>46133</v>
      </c>
      <c r="C7703">
        <v>309</v>
      </c>
    </row>
    <row r="7704" spans="2:3" x14ac:dyDescent="0.2">
      <c r="B7704" s="5">
        <v>46133</v>
      </c>
      <c r="C7704">
        <v>391.24</v>
      </c>
    </row>
    <row r="7705" spans="2:3" x14ac:dyDescent="0.2">
      <c r="B7705" s="5">
        <v>46133</v>
      </c>
      <c r="C7705">
        <v>134.29</v>
      </c>
    </row>
    <row r="7706" spans="2:3" x14ac:dyDescent="0.2">
      <c r="B7706" s="5">
        <v>46133</v>
      </c>
      <c r="C7706">
        <v>230</v>
      </c>
    </row>
    <row r="7707" spans="2:3" x14ac:dyDescent="0.2">
      <c r="B7707" s="5">
        <v>46134</v>
      </c>
      <c r="C7707">
        <v>428.95</v>
      </c>
    </row>
    <row r="7708" spans="2:3" x14ac:dyDescent="0.2">
      <c r="B7708" s="5">
        <v>46134</v>
      </c>
      <c r="C7708">
        <v>192</v>
      </c>
    </row>
    <row r="7709" spans="2:3" x14ac:dyDescent="0.2">
      <c r="B7709" s="5">
        <v>46134</v>
      </c>
      <c r="C7709">
        <v>183</v>
      </c>
    </row>
    <row r="7710" spans="2:3" x14ac:dyDescent="0.2">
      <c r="B7710" s="5">
        <v>46134</v>
      </c>
      <c r="C7710">
        <v>409.95</v>
      </c>
    </row>
    <row r="7711" spans="2:3" x14ac:dyDescent="0.2">
      <c r="B7711" s="5">
        <v>46134</v>
      </c>
      <c r="C7711">
        <v>181.81</v>
      </c>
    </row>
    <row r="7712" spans="2:3" x14ac:dyDescent="0.2">
      <c r="B7712" s="5">
        <v>46134</v>
      </c>
      <c r="C7712">
        <v>160.47</v>
      </c>
    </row>
    <row r="7713" spans="2:3" x14ac:dyDescent="0.2">
      <c r="B7713" s="5">
        <v>46134</v>
      </c>
      <c r="C7713">
        <v>391.24</v>
      </c>
    </row>
    <row r="7714" spans="2:3" x14ac:dyDescent="0.2">
      <c r="B7714" s="5">
        <v>46134</v>
      </c>
      <c r="C7714">
        <v>188.52</v>
      </c>
    </row>
    <row r="7715" spans="2:3" x14ac:dyDescent="0.2">
      <c r="B7715" s="5">
        <v>46135</v>
      </c>
      <c r="C7715">
        <v>300</v>
      </c>
    </row>
    <row r="7716" spans="2:3" x14ac:dyDescent="0.2">
      <c r="B7716" s="5">
        <v>46135</v>
      </c>
      <c r="C7716">
        <v>160.5</v>
      </c>
    </row>
    <row r="7717" spans="2:3" x14ac:dyDescent="0.2">
      <c r="B7717" s="5">
        <v>46135</v>
      </c>
      <c r="C7717">
        <v>579</v>
      </c>
    </row>
    <row r="7718" spans="2:3" x14ac:dyDescent="0.2">
      <c r="B7718" s="5">
        <v>46135</v>
      </c>
      <c r="C7718">
        <v>314.3</v>
      </c>
    </row>
    <row r="7719" spans="2:3" x14ac:dyDescent="0.2">
      <c r="B7719" s="5">
        <v>46135</v>
      </c>
      <c r="C7719">
        <v>216.26</v>
      </c>
    </row>
    <row r="7720" spans="2:3" x14ac:dyDescent="0.2">
      <c r="B7720" s="5">
        <v>46136</v>
      </c>
      <c r="C7720">
        <v>0.01</v>
      </c>
    </row>
    <row r="7721" spans="2:3" x14ac:dyDescent="0.2">
      <c r="B7721" s="5">
        <v>46136</v>
      </c>
      <c r="C7721">
        <v>369.17</v>
      </c>
    </row>
    <row r="7722" spans="2:3" x14ac:dyDescent="0.2">
      <c r="B7722" s="5">
        <v>46136</v>
      </c>
      <c r="C7722">
        <v>409.95</v>
      </c>
    </row>
    <row r="7723" spans="2:3" x14ac:dyDescent="0.2">
      <c r="B7723" s="5">
        <v>46136</v>
      </c>
      <c r="C7723">
        <v>217.4</v>
      </c>
    </row>
    <row r="7724" spans="2:3" x14ac:dyDescent="0.2">
      <c r="B7724" s="5">
        <v>46136</v>
      </c>
      <c r="C7724">
        <v>180</v>
      </c>
    </row>
    <row r="7725" spans="2:3" x14ac:dyDescent="0.2">
      <c r="B7725" s="5">
        <v>46137</v>
      </c>
      <c r="C7725">
        <v>0</v>
      </c>
    </row>
    <row r="7726" spans="2:3" x14ac:dyDescent="0.2">
      <c r="B7726" s="5">
        <v>46137</v>
      </c>
      <c r="C7726">
        <v>320</v>
      </c>
    </row>
    <row r="7727" spans="2:3" x14ac:dyDescent="0.2">
      <c r="B7727" s="5">
        <v>46137</v>
      </c>
      <c r="C7727">
        <v>320</v>
      </c>
    </row>
    <row r="7728" spans="2:3" x14ac:dyDescent="0.2">
      <c r="B7728" s="5">
        <v>46137</v>
      </c>
      <c r="C7728">
        <v>240.7</v>
      </c>
    </row>
    <row r="7729" spans="2:3" x14ac:dyDescent="0.2">
      <c r="B7729" s="5">
        <v>46137</v>
      </c>
      <c r="C7729">
        <v>240.7</v>
      </c>
    </row>
    <row r="7730" spans="2:3" x14ac:dyDescent="0.2">
      <c r="B7730" s="5">
        <v>46137</v>
      </c>
      <c r="C7730">
        <v>181.81</v>
      </c>
    </row>
    <row r="7731" spans="2:3" x14ac:dyDescent="0.2">
      <c r="B7731" s="5">
        <v>46137</v>
      </c>
      <c r="C7731">
        <v>440.55</v>
      </c>
    </row>
    <row r="7732" spans="2:3" x14ac:dyDescent="0.2">
      <c r="B7732" s="5">
        <v>46137</v>
      </c>
      <c r="C7732">
        <v>205.15</v>
      </c>
    </row>
    <row r="7733" spans="2:3" x14ac:dyDescent="0.2">
      <c r="B7733" s="5">
        <v>46137</v>
      </c>
      <c r="C7733">
        <v>394.75</v>
      </c>
    </row>
    <row r="7734" spans="2:3" x14ac:dyDescent="0.2">
      <c r="B7734" s="5">
        <v>46137</v>
      </c>
      <c r="C7734">
        <v>383.58</v>
      </c>
    </row>
    <row r="7735" spans="2:3" x14ac:dyDescent="0.2">
      <c r="B7735" s="5">
        <v>46137</v>
      </c>
      <c r="C7735">
        <v>280.79000000000002</v>
      </c>
    </row>
    <row r="7736" spans="2:3" x14ac:dyDescent="0.2">
      <c r="B7736" s="5">
        <v>46137</v>
      </c>
      <c r="C7736">
        <v>160.47</v>
      </c>
    </row>
    <row r="7737" spans="2:3" x14ac:dyDescent="0.2">
      <c r="B7737" s="5">
        <v>46137</v>
      </c>
      <c r="C7737">
        <v>208.53</v>
      </c>
    </row>
    <row r="7738" spans="2:3" x14ac:dyDescent="0.2">
      <c r="B7738" s="5">
        <v>46137</v>
      </c>
      <c r="C7738">
        <v>248.06</v>
      </c>
    </row>
    <row r="7739" spans="2:3" x14ac:dyDescent="0.2">
      <c r="B7739" s="5">
        <v>46137</v>
      </c>
      <c r="C7739">
        <v>160.47</v>
      </c>
    </row>
    <row r="7740" spans="2:3" x14ac:dyDescent="0.2">
      <c r="B7740" s="5">
        <v>46137</v>
      </c>
      <c r="C7740">
        <v>320</v>
      </c>
    </row>
    <row r="7741" spans="2:3" x14ac:dyDescent="0.2">
      <c r="B7741" s="5">
        <v>46137</v>
      </c>
      <c r="C7741">
        <v>356.86</v>
      </c>
    </row>
    <row r="7742" spans="2:3" x14ac:dyDescent="0.2">
      <c r="B7742" s="5">
        <v>46137</v>
      </c>
      <c r="C7742">
        <v>160.47</v>
      </c>
    </row>
    <row r="7743" spans="2:3" x14ac:dyDescent="0.2">
      <c r="B7743" s="5">
        <v>46138</v>
      </c>
      <c r="C7743">
        <v>390</v>
      </c>
    </row>
    <row r="7744" spans="2:3" x14ac:dyDescent="0.2">
      <c r="B7744" s="5">
        <v>46138</v>
      </c>
      <c r="C7744">
        <v>182.88</v>
      </c>
    </row>
    <row r="7745" spans="2:3" x14ac:dyDescent="0.2">
      <c r="B7745" s="5">
        <v>46138</v>
      </c>
      <c r="C7745">
        <v>288.79000000000002</v>
      </c>
    </row>
    <row r="7746" spans="2:3" x14ac:dyDescent="0.2">
      <c r="B7746" s="5">
        <v>46138</v>
      </c>
      <c r="C7746">
        <v>297.44</v>
      </c>
    </row>
    <row r="7747" spans="2:3" x14ac:dyDescent="0.2">
      <c r="B7747" s="5">
        <v>46138</v>
      </c>
      <c r="C7747">
        <v>219.23</v>
      </c>
    </row>
    <row r="7748" spans="2:3" x14ac:dyDescent="0.2">
      <c r="B7748" s="5">
        <v>46138</v>
      </c>
      <c r="C7748">
        <v>285</v>
      </c>
    </row>
    <row r="7749" spans="2:3" x14ac:dyDescent="0.2">
      <c r="B7749" s="5">
        <v>46138</v>
      </c>
      <c r="C7749">
        <v>216.57</v>
      </c>
    </row>
    <row r="7750" spans="2:3" x14ac:dyDescent="0.2">
      <c r="B7750" s="5">
        <v>46138</v>
      </c>
      <c r="C7750">
        <v>249.03</v>
      </c>
    </row>
    <row r="7751" spans="2:3" x14ac:dyDescent="0.2">
      <c r="B7751" s="5">
        <v>46138</v>
      </c>
      <c r="C7751">
        <v>294</v>
      </c>
    </row>
    <row r="7752" spans="2:3" x14ac:dyDescent="0.2">
      <c r="B7752" s="5">
        <v>46138</v>
      </c>
      <c r="C7752">
        <v>280.76</v>
      </c>
    </row>
    <row r="7753" spans="2:3" x14ac:dyDescent="0.2">
      <c r="B7753" s="5">
        <v>46138</v>
      </c>
      <c r="C7753">
        <v>160.47</v>
      </c>
    </row>
    <row r="7754" spans="2:3" x14ac:dyDescent="0.2">
      <c r="B7754" s="5">
        <v>46138</v>
      </c>
      <c r="C7754">
        <v>690.23</v>
      </c>
    </row>
    <row r="7755" spans="2:3" x14ac:dyDescent="0.2">
      <c r="B7755" s="5">
        <v>46138</v>
      </c>
      <c r="C7755">
        <v>355.04</v>
      </c>
    </row>
    <row r="7756" spans="2:3" x14ac:dyDescent="0.2">
      <c r="B7756" s="5">
        <v>46138</v>
      </c>
      <c r="C7756">
        <v>355.77</v>
      </c>
    </row>
    <row r="7757" spans="2:3" x14ac:dyDescent="0.2">
      <c r="B7757" s="5">
        <v>46138</v>
      </c>
      <c r="C7757">
        <v>160.47</v>
      </c>
    </row>
    <row r="7758" spans="2:3" x14ac:dyDescent="0.2">
      <c r="B7758" s="5">
        <v>46139</v>
      </c>
      <c r="C7758">
        <v>302.22000000000003</v>
      </c>
    </row>
    <row r="7759" spans="2:3" x14ac:dyDescent="0.2">
      <c r="B7759" s="5">
        <v>46139</v>
      </c>
      <c r="C7759">
        <v>164</v>
      </c>
    </row>
    <row r="7760" spans="2:3" x14ac:dyDescent="0.2">
      <c r="B7760" s="5">
        <v>46139</v>
      </c>
      <c r="C7760">
        <v>233.85</v>
      </c>
    </row>
    <row r="7761" spans="2:3" x14ac:dyDescent="0.2">
      <c r="B7761" s="5">
        <v>46139</v>
      </c>
      <c r="C7761">
        <v>317.58</v>
      </c>
    </row>
    <row r="7762" spans="2:3" x14ac:dyDescent="0.2">
      <c r="B7762" s="5">
        <v>46139</v>
      </c>
      <c r="C7762">
        <v>181.81</v>
      </c>
    </row>
    <row r="7763" spans="2:3" x14ac:dyDescent="0.2">
      <c r="B7763" s="5">
        <v>46139</v>
      </c>
      <c r="C7763">
        <v>227.33</v>
      </c>
    </row>
    <row r="7764" spans="2:3" x14ac:dyDescent="0.2">
      <c r="B7764" s="5">
        <v>46139</v>
      </c>
      <c r="C7764">
        <v>374.42</v>
      </c>
    </row>
    <row r="7765" spans="2:3" x14ac:dyDescent="0.2">
      <c r="B7765" s="5">
        <v>46139</v>
      </c>
      <c r="C7765">
        <v>230</v>
      </c>
    </row>
    <row r="7766" spans="2:3" x14ac:dyDescent="0.2">
      <c r="B7766" s="5">
        <v>46139</v>
      </c>
      <c r="C7766">
        <v>230</v>
      </c>
    </row>
    <row r="7767" spans="2:3" x14ac:dyDescent="0.2">
      <c r="B7767" s="5">
        <v>46139</v>
      </c>
      <c r="C7767">
        <v>391.24</v>
      </c>
    </row>
    <row r="7768" spans="2:3" x14ac:dyDescent="0.2">
      <c r="B7768" s="5">
        <v>46139</v>
      </c>
      <c r="C7768">
        <v>320</v>
      </c>
    </row>
    <row r="7769" spans="2:3" x14ac:dyDescent="0.2">
      <c r="B7769" s="5">
        <v>46139</v>
      </c>
      <c r="C7769">
        <v>320</v>
      </c>
    </row>
    <row r="7770" spans="2:3" x14ac:dyDescent="0.2">
      <c r="B7770" s="5">
        <v>46139</v>
      </c>
      <c r="C7770">
        <v>171.16</v>
      </c>
    </row>
    <row r="7771" spans="2:3" x14ac:dyDescent="0.2">
      <c r="B7771" s="5">
        <v>46140</v>
      </c>
      <c r="C7771">
        <v>347.87</v>
      </c>
    </row>
    <row r="7772" spans="2:3" x14ac:dyDescent="0.2">
      <c r="B7772" s="5">
        <v>46140</v>
      </c>
      <c r="C7772">
        <v>320</v>
      </c>
    </row>
    <row r="7773" spans="2:3" x14ac:dyDescent="0.2">
      <c r="B7773" s="5">
        <v>46140</v>
      </c>
      <c r="C7773">
        <v>217.4</v>
      </c>
    </row>
    <row r="7774" spans="2:3" x14ac:dyDescent="0.2">
      <c r="B7774" s="5">
        <v>46140</v>
      </c>
      <c r="C7774">
        <v>291</v>
      </c>
    </row>
    <row r="7775" spans="2:3" x14ac:dyDescent="0.2">
      <c r="B7775" s="5">
        <v>46140</v>
      </c>
      <c r="C7775">
        <v>599.97</v>
      </c>
    </row>
    <row r="7776" spans="2:3" x14ac:dyDescent="0.2">
      <c r="B7776" s="5">
        <v>46140</v>
      </c>
      <c r="C7776">
        <v>355.35</v>
      </c>
    </row>
    <row r="7777" spans="2:3" x14ac:dyDescent="0.2">
      <c r="B7777" s="5">
        <v>46140</v>
      </c>
      <c r="C7777">
        <v>376.35</v>
      </c>
    </row>
    <row r="7778" spans="2:3" x14ac:dyDescent="0.2">
      <c r="B7778" s="5">
        <v>46140</v>
      </c>
      <c r="C7778">
        <v>171.16</v>
      </c>
    </row>
    <row r="7779" spans="2:3" x14ac:dyDescent="0.2">
      <c r="B7779" s="5">
        <v>46141</v>
      </c>
      <c r="C7779">
        <v>0</v>
      </c>
    </row>
    <row r="7780" spans="2:3" x14ac:dyDescent="0.2">
      <c r="B7780" s="5">
        <v>46141</v>
      </c>
      <c r="C7780">
        <v>188.52</v>
      </c>
    </row>
    <row r="7781" spans="2:3" x14ac:dyDescent="0.2">
      <c r="B7781" s="5">
        <v>46141</v>
      </c>
      <c r="C7781">
        <v>255.79</v>
      </c>
    </row>
    <row r="7782" spans="2:3" x14ac:dyDescent="0.2">
      <c r="B7782" s="5">
        <v>46141</v>
      </c>
      <c r="C7782">
        <v>391.24</v>
      </c>
    </row>
    <row r="7783" spans="2:3" x14ac:dyDescent="0.2">
      <c r="B7783" s="5">
        <v>46141</v>
      </c>
      <c r="C7783">
        <v>134.29</v>
      </c>
    </row>
    <row r="7784" spans="2:3" x14ac:dyDescent="0.2">
      <c r="B7784" s="5">
        <v>46142</v>
      </c>
      <c r="C7784">
        <v>799</v>
      </c>
    </row>
    <row r="7785" spans="2:3" x14ac:dyDescent="0.2">
      <c r="B7785" s="5">
        <v>46142</v>
      </c>
      <c r="C7785">
        <v>230</v>
      </c>
    </row>
    <row r="7786" spans="2:3" x14ac:dyDescent="0.2">
      <c r="B7786" s="5">
        <v>46142</v>
      </c>
      <c r="C7786">
        <v>455</v>
      </c>
    </row>
    <row r="7787" spans="2:3" x14ac:dyDescent="0.2">
      <c r="B7787" s="5">
        <v>46142</v>
      </c>
      <c r="C7787">
        <v>160.47</v>
      </c>
    </row>
    <row r="7788" spans="2:3" x14ac:dyDescent="0.2">
      <c r="B7788" s="5">
        <v>46142</v>
      </c>
      <c r="C7788">
        <v>530</v>
      </c>
    </row>
    <row r="7789" spans="2:3" x14ac:dyDescent="0.2">
      <c r="B7789" s="5">
        <v>46142</v>
      </c>
      <c r="C7789">
        <v>161</v>
      </c>
    </row>
    <row r="7790" spans="2:3" x14ac:dyDescent="0.2">
      <c r="B7790" s="5">
        <v>46142</v>
      </c>
      <c r="C7790">
        <v>208.53</v>
      </c>
    </row>
    <row r="7791" spans="2:3" x14ac:dyDescent="0.2">
      <c r="B7791" s="5">
        <v>46142</v>
      </c>
      <c r="C7791">
        <v>208.53</v>
      </c>
    </row>
    <row r="7792" spans="2:3" x14ac:dyDescent="0.2">
      <c r="B7792" s="5">
        <v>46142</v>
      </c>
      <c r="C7792">
        <v>216.26</v>
      </c>
    </row>
    <row r="7793" spans="2:3" x14ac:dyDescent="0.2">
      <c r="B7793" s="5">
        <v>46142</v>
      </c>
      <c r="C7793">
        <v>134</v>
      </c>
    </row>
    <row r="7794" spans="2:3" x14ac:dyDescent="0.2">
      <c r="B7794" s="5">
        <v>46143</v>
      </c>
      <c r="C7794">
        <v>1249</v>
      </c>
    </row>
    <row r="7795" spans="2:3" x14ac:dyDescent="0.2">
      <c r="B7795" s="5">
        <v>46143</v>
      </c>
      <c r="C7795">
        <v>428.95</v>
      </c>
    </row>
    <row r="7796" spans="2:3" x14ac:dyDescent="0.2">
      <c r="B7796" s="5">
        <v>46143</v>
      </c>
      <c r="C7796">
        <v>0.01</v>
      </c>
    </row>
    <row r="7797" spans="2:3" x14ac:dyDescent="0.2">
      <c r="B7797" s="5">
        <v>46143</v>
      </c>
      <c r="C7797">
        <v>434.9</v>
      </c>
    </row>
    <row r="7798" spans="2:3" x14ac:dyDescent="0.2">
      <c r="B7798" s="5">
        <v>46143</v>
      </c>
      <c r="C7798">
        <v>250</v>
      </c>
    </row>
    <row r="7799" spans="2:3" x14ac:dyDescent="0.2">
      <c r="B7799" s="5">
        <v>46143</v>
      </c>
      <c r="C7799">
        <v>192.51</v>
      </c>
    </row>
    <row r="7800" spans="2:3" x14ac:dyDescent="0.2">
      <c r="B7800" s="5">
        <v>46143</v>
      </c>
      <c r="C7800">
        <v>309</v>
      </c>
    </row>
    <row r="7801" spans="2:3" x14ac:dyDescent="0.2">
      <c r="B7801" s="5">
        <v>46143</v>
      </c>
      <c r="C7801">
        <v>160.47</v>
      </c>
    </row>
    <row r="7802" spans="2:3" x14ac:dyDescent="0.2">
      <c r="B7802" s="5">
        <v>46143</v>
      </c>
      <c r="C7802">
        <v>374.42</v>
      </c>
    </row>
    <row r="7803" spans="2:3" x14ac:dyDescent="0.2">
      <c r="B7803" s="5">
        <v>46143</v>
      </c>
      <c r="C7803">
        <v>180</v>
      </c>
    </row>
    <row r="7804" spans="2:3" x14ac:dyDescent="0.2">
      <c r="B7804" s="5">
        <v>46143</v>
      </c>
      <c r="C7804">
        <v>314.3</v>
      </c>
    </row>
    <row r="7805" spans="2:3" x14ac:dyDescent="0.2">
      <c r="B7805" s="5">
        <v>46143</v>
      </c>
      <c r="C7805">
        <v>217.4</v>
      </c>
    </row>
    <row r="7806" spans="2:3" x14ac:dyDescent="0.2">
      <c r="B7806" s="5">
        <v>46143</v>
      </c>
      <c r="C7806">
        <v>275.47000000000003</v>
      </c>
    </row>
    <row r="7807" spans="2:3" x14ac:dyDescent="0.2">
      <c r="B7807" s="5">
        <v>46144</v>
      </c>
      <c r="C7807">
        <v>160.47</v>
      </c>
    </row>
    <row r="7808" spans="2:3" x14ac:dyDescent="0.2">
      <c r="B7808" s="5">
        <v>46144</v>
      </c>
      <c r="C7808">
        <v>154.76</v>
      </c>
    </row>
    <row r="7809" spans="2:3" x14ac:dyDescent="0.2">
      <c r="B7809" s="5">
        <v>46144</v>
      </c>
      <c r="C7809">
        <v>455</v>
      </c>
    </row>
    <row r="7810" spans="2:3" x14ac:dyDescent="0.2">
      <c r="B7810" s="5">
        <v>46144</v>
      </c>
      <c r="C7810">
        <v>454.95</v>
      </c>
    </row>
    <row r="7811" spans="2:3" x14ac:dyDescent="0.2">
      <c r="B7811" s="5">
        <v>46144</v>
      </c>
      <c r="C7811">
        <v>454.95</v>
      </c>
    </row>
    <row r="7812" spans="2:3" x14ac:dyDescent="0.2">
      <c r="B7812" s="5">
        <v>46144</v>
      </c>
      <c r="C7812">
        <v>182.88</v>
      </c>
    </row>
    <row r="7813" spans="2:3" x14ac:dyDescent="0.2">
      <c r="B7813" s="5">
        <v>46144</v>
      </c>
      <c r="C7813">
        <v>254.07</v>
      </c>
    </row>
    <row r="7814" spans="2:3" x14ac:dyDescent="0.2">
      <c r="B7814" s="5">
        <v>46144</v>
      </c>
      <c r="C7814">
        <v>578.70000000000005</v>
      </c>
    </row>
    <row r="7815" spans="2:3" x14ac:dyDescent="0.2">
      <c r="B7815" s="5">
        <v>46144</v>
      </c>
      <c r="C7815">
        <v>394.75</v>
      </c>
    </row>
    <row r="7816" spans="2:3" x14ac:dyDescent="0.2">
      <c r="B7816" s="5">
        <v>46144</v>
      </c>
      <c r="C7816">
        <v>391.24</v>
      </c>
    </row>
    <row r="7817" spans="2:3" x14ac:dyDescent="0.2">
      <c r="B7817" s="5">
        <v>46144</v>
      </c>
      <c r="C7817">
        <v>180</v>
      </c>
    </row>
    <row r="7818" spans="2:3" x14ac:dyDescent="0.2">
      <c r="B7818" s="5">
        <v>46144</v>
      </c>
      <c r="C7818">
        <v>320</v>
      </c>
    </row>
    <row r="7819" spans="2:3" x14ac:dyDescent="0.2">
      <c r="B7819" s="5">
        <v>46145</v>
      </c>
      <c r="C7819">
        <v>0</v>
      </c>
    </row>
    <row r="7820" spans="2:3" x14ac:dyDescent="0.2">
      <c r="B7820" s="5">
        <v>46145</v>
      </c>
      <c r="C7820">
        <v>160.47</v>
      </c>
    </row>
    <row r="7821" spans="2:3" x14ac:dyDescent="0.2">
      <c r="B7821" s="5">
        <v>46145</v>
      </c>
      <c r="C7821">
        <v>518.52</v>
      </c>
    </row>
    <row r="7822" spans="2:3" x14ac:dyDescent="0.2">
      <c r="B7822" s="5">
        <v>46145</v>
      </c>
      <c r="C7822">
        <v>192</v>
      </c>
    </row>
    <row r="7823" spans="2:3" x14ac:dyDescent="0.2">
      <c r="B7823" s="5">
        <v>46145</v>
      </c>
      <c r="C7823">
        <v>318.75</v>
      </c>
    </row>
    <row r="7824" spans="2:3" x14ac:dyDescent="0.2">
      <c r="B7824" s="5">
        <v>46145</v>
      </c>
      <c r="C7824">
        <v>300</v>
      </c>
    </row>
    <row r="7825" spans="2:3" x14ac:dyDescent="0.2">
      <c r="B7825" s="5">
        <v>46145</v>
      </c>
      <c r="C7825">
        <v>240.7</v>
      </c>
    </row>
    <row r="7826" spans="2:3" x14ac:dyDescent="0.2">
      <c r="B7826" s="5">
        <v>46145</v>
      </c>
      <c r="C7826">
        <v>240.7</v>
      </c>
    </row>
    <row r="7827" spans="2:3" x14ac:dyDescent="0.2">
      <c r="B7827" s="5">
        <v>46145</v>
      </c>
      <c r="C7827">
        <v>183</v>
      </c>
    </row>
    <row r="7828" spans="2:3" x14ac:dyDescent="0.2">
      <c r="B7828" s="5">
        <v>46145</v>
      </c>
      <c r="C7828">
        <v>299.94</v>
      </c>
    </row>
    <row r="7829" spans="2:3" x14ac:dyDescent="0.2">
      <c r="B7829" s="5">
        <v>46145</v>
      </c>
      <c r="C7829">
        <v>164</v>
      </c>
    </row>
    <row r="7830" spans="2:3" x14ac:dyDescent="0.2">
      <c r="B7830" s="5">
        <v>46145</v>
      </c>
      <c r="C7830">
        <v>181.81</v>
      </c>
    </row>
    <row r="7831" spans="2:3" x14ac:dyDescent="0.2">
      <c r="B7831" s="5">
        <v>46145</v>
      </c>
      <c r="C7831">
        <v>219.23</v>
      </c>
    </row>
    <row r="7832" spans="2:3" x14ac:dyDescent="0.2">
      <c r="B7832" s="5">
        <v>46145</v>
      </c>
      <c r="C7832">
        <v>216.57</v>
      </c>
    </row>
    <row r="7833" spans="2:3" x14ac:dyDescent="0.2">
      <c r="B7833" s="5">
        <v>46145</v>
      </c>
      <c r="C7833">
        <v>208.53</v>
      </c>
    </row>
    <row r="7834" spans="2:3" x14ac:dyDescent="0.2">
      <c r="B7834" s="5">
        <v>46145</v>
      </c>
      <c r="C7834">
        <v>248.06</v>
      </c>
    </row>
    <row r="7835" spans="2:3" x14ac:dyDescent="0.2">
      <c r="B7835" s="5">
        <v>46145</v>
      </c>
      <c r="C7835">
        <v>180</v>
      </c>
    </row>
    <row r="7836" spans="2:3" x14ac:dyDescent="0.2">
      <c r="B7836" s="5">
        <v>46145</v>
      </c>
      <c r="C7836">
        <v>655.29999999999995</v>
      </c>
    </row>
    <row r="7837" spans="2:3" x14ac:dyDescent="0.2">
      <c r="B7837" s="5">
        <v>46145</v>
      </c>
      <c r="C7837">
        <v>697.24</v>
      </c>
    </row>
    <row r="7838" spans="2:3" x14ac:dyDescent="0.2">
      <c r="B7838" s="5">
        <v>46145</v>
      </c>
      <c r="C7838">
        <v>355.77</v>
      </c>
    </row>
    <row r="7839" spans="2:3" x14ac:dyDescent="0.2">
      <c r="B7839" s="5">
        <v>46146</v>
      </c>
      <c r="C7839">
        <v>356.86</v>
      </c>
    </row>
    <row r="7840" spans="2:3" x14ac:dyDescent="0.2">
      <c r="B7840" s="5">
        <v>46146</v>
      </c>
      <c r="C7840">
        <v>320</v>
      </c>
    </row>
    <row r="7841" spans="2:3" x14ac:dyDescent="0.2">
      <c r="B7841" s="5">
        <v>46146</v>
      </c>
      <c r="C7841">
        <v>302.22000000000003</v>
      </c>
    </row>
    <row r="7842" spans="2:3" x14ac:dyDescent="0.2">
      <c r="B7842" s="5">
        <v>46146</v>
      </c>
      <c r="C7842">
        <v>639.9</v>
      </c>
    </row>
    <row r="7843" spans="2:3" x14ac:dyDescent="0.2">
      <c r="B7843" s="5">
        <v>46146</v>
      </c>
      <c r="C7843">
        <v>205.15</v>
      </c>
    </row>
    <row r="7844" spans="2:3" x14ac:dyDescent="0.2">
      <c r="B7844" s="5">
        <v>46146</v>
      </c>
      <c r="C7844">
        <v>181.81</v>
      </c>
    </row>
    <row r="7845" spans="2:3" x14ac:dyDescent="0.2">
      <c r="B7845" s="5">
        <v>46146</v>
      </c>
      <c r="C7845">
        <v>640.1</v>
      </c>
    </row>
    <row r="7846" spans="2:3" x14ac:dyDescent="0.2">
      <c r="B7846" s="5">
        <v>46146</v>
      </c>
      <c r="C7846">
        <v>230</v>
      </c>
    </row>
    <row r="7847" spans="2:3" x14ac:dyDescent="0.2">
      <c r="B7847" s="5">
        <v>46146</v>
      </c>
      <c r="C7847">
        <v>230</v>
      </c>
    </row>
    <row r="7848" spans="2:3" x14ac:dyDescent="0.2">
      <c r="B7848" s="5">
        <v>46146</v>
      </c>
      <c r="C7848">
        <v>230</v>
      </c>
    </row>
    <row r="7849" spans="2:3" x14ac:dyDescent="0.2">
      <c r="B7849" s="5">
        <v>46146</v>
      </c>
      <c r="C7849">
        <v>391.24</v>
      </c>
    </row>
    <row r="7850" spans="2:3" x14ac:dyDescent="0.2">
      <c r="B7850" s="5">
        <v>46147</v>
      </c>
      <c r="C7850">
        <v>390</v>
      </c>
    </row>
    <row r="7851" spans="2:3" x14ac:dyDescent="0.2">
      <c r="B7851" s="5">
        <v>46147</v>
      </c>
      <c r="C7851">
        <v>369.17</v>
      </c>
    </row>
    <row r="7852" spans="2:3" x14ac:dyDescent="0.2">
      <c r="B7852" s="5">
        <v>46147</v>
      </c>
      <c r="C7852">
        <v>233.85</v>
      </c>
    </row>
    <row r="7853" spans="2:3" x14ac:dyDescent="0.2">
      <c r="B7853" s="5">
        <v>46147</v>
      </c>
      <c r="C7853">
        <v>133.72</v>
      </c>
    </row>
    <row r="7854" spans="2:3" x14ac:dyDescent="0.2">
      <c r="B7854" s="5">
        <v>46147</v>
      </c>
      <c r="C7854">
        <v>380.82</v>
      </c>
    </row>
    <row r="7855" spans="2:3" x14ac:dyDescent="0.2">
      <c r="B7855" s="5">
        <v>46147</v>
      </c>
      <c r="C7855">
        <v>376.35</v>
      </c>
    </row>
    <row r="7856" spans="2:3" x14ac:dyDescent="0.2">
      <c r="B7856" s="5">
        <v>46147</v>
      </c>
      <c r="C7856">
        <v>285</v>
      </c>
    </row>
    <row r="7857" spans="2:3" x14ac:dyDescent="0.2">
      <c r="B7857" s="5">
        <v>46147</v>
      </c>
      <c r="C7857">
        <v>160.47</v>
      </c>
    </row>
    <row r="7858" spans="2:3" x14ac:dyDescent="0.2">
      <c r="B7858" s="5">
        <v>46147</v>
      </c>
      <c r="C7858">
        <v>160.47</v>
      </c>
    </row>
    <row r="7859" spans="2:3" x14ac:dyDescent="0.2">
      <c r="B7859" s="5">
        <v>46147</v>
      </c>
      <c r="C7859">
        <v>227.33</v>
      </c>
    </row>
    <row r="7860" spans="2:3" x14ac:dyDescent="0.2">
      <c r="B7860" s="5">
        <v>46147</v>
      </c>
      <c r="C7860">
        <v>134.29</v>
      </c>
    </row>
    <row r="7861" spans="2:3" x14ac:dyDescent="0.2">
      <c r="B7861" s="5">
        <v>46148</v>
      </c>
      <c r="C7861">
        <v>0</v>
      </c>
    </row>
    <row r="7862" spans="2:3" x14ac:dyDescent="0.2">
      <c r="B7862" s="5">
        <v>46148</v>
      </c>
      <c r="C7862">
        <v>999</v>
      </c>
    </row>
    <row r="7863" spans="2:3" x14ac:dyDescent="0.2">
      <c r="B7863" s="5">
        <v>46148</v>
      </c>
      <c r="C7863">
        <v>188.52</v>
      </c>
    </row>
    <row r="7864" spans="2:3" x14ac:dyDescent="0.2">
      <c r="B7864" s="5">
        <v>46148</v>
      </c>
      <c r="C7864">
        <v>347.87</v>
      </c>
    </row>
    <row r="7865" spans="2:3" x14ac:dyDescent="0.2">
      <c r="B7865" s="5">
        <v>46148</v>
      </c>
      <c r="C7865">
        <v>217.4</v>
      </c>
    </row>
    <row r="7866" spans="2:3" x14ac:dyDescent="0.2">
      <c r="B7866" s="5">
        <v>46148</v>
      </c>
      <c r="C7866">
        <v>767.16</v>
      </c>
    </row>
    <row r="7867" spans="2:3" x14ac:dyDescent="0.2">
      <c r="B7867" s="5">
        <v>46148</v>
      </c>
      <c r="C7867">
        <v>160.47</v>
      </c>
    </row>
    <row r="7868" spans="2:3" x14ac:dyDescent="0.2">
      <c r="B7868" s="5">
        <v>46148</v>
      </c>
      <c r="C7868">
        <v>391.24</v>
      </c>
    </row>
    <row r="7869" spans="2:3" x14ac:dyDescent="0.2">
      <c r="B7869" s="5">
        <v>46149</v>
      </c>
      <c r="C7869">
        <v>999</v>
      </c>
    </row>
    <row r="7870" spans="2:3" x14ac:dyDescent="0.2">
      <c r="B7870" s="5">
        <v>46149</v>
      </c>
      <c r="C7870">
        <v>320</v>
      </c>
    </row>
    <row r="7871" spans="2:3" x14ac:dyDescent="0.2">
      <c r="B7871" s="5">
        <v>46149</v>
      </c>
      <c r="C7871">
        <v>160.47</v>
      </c>
    </row>
    <row r="7872" spans="2:3" x14ac:dyDescent="0.2">
      <c r="B7872" s="5">
        <v>46149</v>
      </c>
      <c r="C7872">
        <v>430</v>
      </c>
    </row>
    <row r="7873" spans="2:3" x14ac:dyDescent="0.2">
      <c r="B7873" s="5">
        <v>46149</v>
      </c>
      <c r="C7873">
        <v>355.35</v>
      </c>
    </row>
    <row r="7874" spans="2:3" x14ac:dyDescent="0.2">
      <c r="B7874" s="5">
        <v>46149</v>
      </c>
      <c r="C7874">
        <v>249.03</v>
      </c>
    </row>
    <row r="7875" spans="2:3" x14ac:dyDescent="0.2">
      <c r="B7875" s="5">
        <v>46149</v>
      </c>
      <c r="C7875">
        <v>160.47</v>
      </c>
    </row>
    <row r="7876" spans="2:3" x14ac:dyDescent="0.2">
      <c r="B7876" s="5">
        <v>46149</v>
      </c>
      <c r="C7876">
        <v>230</v>
      </c>
    </row>
    <row r="7877" spans="2:3" x14ac:dyDescent="0.2">
      <c r="B7877" s="5">
        <v>46149</v>
      </c>
      <c r="C7877">
        <v>230</v>
      </c>
    </row>
    <row r="7878" spans="2:3" x14ac:dyDescent="0.2">
      <c r="B7878" s="5">
        <v>46149</v>
      </c>
      <c r="C7878">
        <v>216.26</v>
      </c>
    </row>
    <row r="7879" spans="2:3" x14ac:dyDescent="0.2">
      <c r="B7879" s="5">
        <v>46149</v>
      </c>
      <c r="C7879">
        <v>250</v>
      </c>
    </row>
    <row r="7880" spans="2:3" x14ac:dyDescent="0.2">
      <c r="B7880" s="5">
        <v>46150</v>
      </c>
      <c r="C7880">
        <v>0</v>
      </c>
    </row>
    <row r="7881" spans="2:3" x14ac:dyDescent="0.2">
      <c r="B7881" s="5">
        <v>46150</v>
      </c>
      <c r="C7881">
        <v>0</v>
      </c>
    </row>
    <row r="7882" spans="2:3" x14ac:dyDescent="0.2">
      <c r="B7882" s="5">
        <v>46150</v>
      </c>
      <c r="C7882">
        <v>160.47</v>
      </c>
    </row>
    <row r="7883" spans="2:3" x14ac:dyDescent="0.2">
      <c r="B7883" s="5">
        <v>46150</v>
      </c>
      <c r="C7883">
        <v>0.01</v>
      </c>
    </row>
    <row r="7884" spans="2:3" x14ac:dyDescent="0.2">
      <c r="B7884" s="5">
        <v>46150</v>
      </c>
      <c r="C7884">
        <v>291</v>
      </c>
    </row>
    <row r="7885" spans="2:3" x14ac:dyDescent="0.2">
      <c r="B7885" s="5">
        <v>46150</v>
      </c>
      <c r="C7885">
        <v>255.79</v>
      </c>
    </row>
    <row r="7886" spans="2:3" x14ac:dyDescent="0.2">
      <c r="B7886" s="5">
        <v>46150</v>
      </c>
      <c r="C7886">
        <v>216.26</v>
      </c>
    </row>
    <row r="7887" spans="2:3" x14ac:dyDescent="0.2">
      <c r="B7887" s="5">
        <v>46150</v>
      </c>
      <c r="C7887">
        <v>217.4</v>
      </c>
    </row>
    <row r="7888" spans="2:3" x14ac:dyDescent="0.2">
      <c r="B7888" s="5">
        <v>46151</v>
      </c>
      <c r="C7888">
        <v>171.16</v>
      </c>
    </row>
    <row r="7889" spans="2:3" x14ac:dyDescent="0.2">
      <c r="B7889" s="5">
        <v>46151</v>
      </c>
      <c r="C7889">
        <v>160.47</v>
      </c>
    </row>
    <row r="7890" spans="2:3" x14ac:dyDescent="0.2">
      <c r="B7890" s="5">
        <v>46151</v>
      </c>
      <c r="C7890">
        <v>250</v>
      </c>
    </row>
    <row r="7891" spans="2:3" x14ac:dyDescent="0.2">
      <c r="B7891" s="5">
        <v>46151</v>
      </c>
      <c r="C7891">
        <v>288.79000000000002</v>
      </c>
    </row>
    <row r="7892" spans="2:3" x14ac:dyDescent="0.2">
      <c r="B7892" s="5">
        <v>46151</v>
      </c>
      <c r="C7892">
        <v>599.97</v>
      </c>
    </row>
    <row r="7893" spans="2:3" x14ac:dyDescent="0.2">
      <c r="B7893" s="5">
        <v>46151</v>
      </c>
      <c r="C7893">
        <v>394.75</v>
      </c>
    </row>
    <row r="7894" spans="2:3" x14ac:dyDescent="0.2">
      <c r="B7894" s="5">
        <v>46151</v>
      </c>
      <c r="C7894">
        <v>280.79000000000002</v>
      </c>
    </row>
    <row r="7895" spans="2:3" x14ac:dyDescent="0.2">
      <c r="B7895" s="5">
        <v>46151</v>
      </c>
      <c r="C7895">
        <v>216.57</v>
      </c>
    </row>
    <row r="7896" spans="2:3" x14ac:dyDescent="0.2">
      <c r="B7896" s="5">
        <v>46151</v>
      </c>
      <c r="C7896">
        <v>294</v>
      </c>
    </row>
    <row r="7897" spans="2:3" x14ac:dyDescent="0.2">
      <c r="B7897" s="5">
        <v>46151</v>
      </c>
      <c r="C7897">
        <v>280.76</v>
      </c>
    </row>
    <row r="7898" spans="2:3" x14ac:dyDescent="0.2">
      <c r="B7898" s="5">
        <v>46152</v>
      </c>
      <c r="C7898">
        <v>0</v>
      </c>
    </row>
    <row r="7899" spans="2:3" x14ac:dyDescent="0.2">
      <c r="B7899" s="5">
        <v>46152</v>
      </c>
      <c r="C7899">
        <v>749.5</v>
      </c>
    </row>
    <row r="7900" spans="2:3" x14ac:dyDescent="0.2">
      <c r="B7900" s="5">
        <v>46152</v>
      </c>
      <c r="C7900">
        <v>160.47</v>
      </c>
    </row>
    <row r="7901" spans="2:3" x14ac:dyDescent="0.2">
      <c r="B7901" s="5">
        <v>46152</v>
      </c>
      <c r="C7901">
        <v>160.47</v>
      </c>
    </row>
    <row r="7902" spans="2:3" x14ac:dyDescent="0.2">
      <c r="B7902" s="5">
        <v>46152</v>
      </c>
      <c r="C7902">
        <v>455</v>
      </c>
    </row>
    <row r="7903" spans="2:3" x14ac:dyDescent="0.2">
      <c r="B7903" s="5">
        <v>46152</v>
      </c>
      <c r="C7903">
        <v>949.9</v>
      </c>
    </row>
    <row r="7904" spans="2:3" x14ac:dyDescent="0.2">
      <c r="B7904" s="5">
        <v>46152</v>
      </c>
      <c r="C7904">
        <v>182.88</v>
      </c>
    </row>
    <row r="7905" spans="2:3" x14ac:dyDescent="0.2">
      <c r="B7905" s="5">
        <v>46152</v>
      </c>
      <c r="C7905">
        <v>163.47999999999999</v>
      </c>
    </row>
    <row r="7906" spans="2:3" x14ac:dyDescent="0.2">
      <c r="B7906" s="5">
        <v>46152</v>
      </c>
      <c r="C7906">
        <v>219.23</v>
      </c>
    </row>
    <row r="7907" spans="2:3" x14ac:dyDescent="0.2">
      <c r="B7907" s="5">
        <v>46152</v>
      </c>
      <c r="C7907">
        <v>578.70000000000005</v>
      </c>
    </row>
    <row r="7908" spans="2:3" x14ac:dyDescent="0.2">
      <c r="B7908" s="5">
        <v>46152</v>
      </c>
      <c r="C7908">
        <v>248.06</v>
      </c>
    </row>
    <row r="7909" spans="2:3" x14ac:dyDescent="0.2">
      <c r="B7909" s="5">
        <v>46152</v>
      </c>
      <c r="C7909">
        <v>314.3</v>
      </c>
    </row>
    <row r="7910" spans="2:3" x14ac:dyDescent="0.2">
      <c r="B7910" s="5">
        <v>46152</v>
      </c>
      <c r="C7910">
        <v>391.24</v>
      </c>
    </row>
    <row r="7911" spans="2:3" x14ac:dyDescent="0.2">
      <c r="B7911" s="5">
        <v>46152</v>
      </c>
      <c r="C7911">
        <v>171.16</v>
      </c>
    </row>
    <row r="7912" spans="2:3" x14ac:dyDescent="0.2">
      <c r="B7912" s="5">
        <v>46153</v>
      </c>
      <c r="C7912">
        <v>192</v>
      </c>
    </row>
    <row r="7913" spans="2:3" x14ac:dyDescent="0.2">
      <c r="B7913" s="5">
        <v>46153</v>
      </c>
      <c r="C7913">
        <v>154.76</v>
      </c>
    </row>
    <row r="7914" spans="2:3" x14ac:dyDescent="0.2">
      <c r="B7914" s="5">
        <v>46153</v>
      </c>
      <c r="C7914">
        <v>302.26</v>
      </c>
    </row>
    <row r="7915" spans="2:3" x14ac:dyDescent="0.2">
      <c r="B7915" s="5">
        <v>46153</v>
      </c>
      <c r="C7915">
        <v>356</v>
      </c>
    </row>
    <row r="7916" spans="2:3" x14ac:dyDescent="0.2">
      <c r="B7916" s="5">
        <v>46153</v>
      </c>
      <c r="C7916">
        <v>355.77</v>
      </c>
    </row>
    <row r="7917" spans="2:3" x14ac:dyDescent="0.2">
      <c r="B7917" s="5">
        <v>46153</v>
      </c>
      <c r="C7917">
        <v>233.85</v>
      </c>
    </row>
    <row r="7918" spans="2:3" x14ac:dyDescent="0.2">
      <c r="B7918" s="5">
        <v>46153</v>
      </c>
      <c r="C7918">
        <v>530</v>
      </c>
    </row>
    <row r="7919" spans="2:3" x14ac:dyDescent="0.2">
      <c r="B7919" s="5">
        <v>46153</v>
      </c>
      <c r="C7919">
        <v>309</v>
      </c>
    </row>
    <row r="7920" spans="2:3" x14ac:dyDescent="0.2">
      <c r="B7920" s="5">
        <v>46153</v>
      </c>
      <c r="C7920">
        <v>160.47</v>
      </c>
    </row>
    <row r="7921" spans="2:3" x14ac:dyDescent="0.2">
      <c r="B7921" s="5">
        <v>46153</v>
      </c>
      <c r="C7921">
        <v>374.42</v>
      </c>
    </row>
    <row r="7922" spans="2:3" x14ac:dyDescent="0.2">
      <c r="B7922" s="5">
        <v>46153</v>
      </c>
      <c r="C7922">
        <v>208.53</v>
      </c>
    </row>
    <row r="7923" spans="2:3" x14ac:dyDescent="0.2">
      <c r="B7923" s="5">
        <v>46153</v>
      </c>
      <c r="C7923">
        <v>227.4</v>
      </c>
    </row>
    <row r="7924" spans="2:3" x14ac:dyDescent="0.2">
      <c r="B7924" s="5">
        <v>46153</v>
      </c>
      <c r="C7924">
        <v>227.4</v>
      </c>
    </row>
    <row r="7925" spans="2:3" x14ac:dyDescent="0.2">
      <c r="B7925" s="5">
        <v>46153</v>
      </c>
      <c r="C7925">
        <v>227.33</v>
      </c>
    </row>
    <row r="7926" spans="2:3" x14ac:dyDescent="0.2">
      <c r="B7926" s="5">
        <v>46153</v>
      </c>
      <c r="C7926">
        <v>355.77</v>
      </c>
    </row>
    <row r="7927" spans="2:3" x14ac:dyDescent="0.2">
      <c r="B7927" s="5">
        <v>46153</v>
      </c>
      <c r="C7927">
        <v>391.24</v>
      </c>
    </row>
    <row r="7928" spans="2:3" x14ac:dyDescent="0.2">
      <c r="B7928" s="5">
        <v>46153</v>
      </c>
      <c r="C7928">
        <v>320</v>
      </c>
    </row>
    <row r="7929" spans="2:3" x14ac:dyDescent="0.2">
      <c r="B7929" s="5">
        <v>46154</v>
      </c>
      <c r="C7929">
        <v>0</v>
      </c>
    </row>
    <row r="7930" spans="2:3" x14ac:dyDescent="0.2">
      <c r="B7930" s="5">
        <v>46154</v>
      </c>
      <c r="C7930">
        <v>134.29</v>
      </c>
    </row>
    <row r="7931" spans="2:3" x14ac:dyDescent="0.2">
      <c r="B7931" s="5">
        <v>46154</v>
      </c>
      <c r="C7931">
        <v>160.47</v>
      </c>
    </row>
    <row r="7932" spans="2:3" x14ac:dyDescent="0.2">
      <c r="B7932" s="5">
        <v>46154</v>
      </c>
      <c r="C7932">
        <v>428.95</v>
      </c>
    </row>
    <row r="7933" spans="2:3" x14ac:dyDescent="0.2">
      <c r="B7933" s="5">
        <v>46154</v>
      </c>
      <c r="C7933">
        <v>240.7</v>
      </c>
    </row>
    <row r="7934" spans="2:3" x14ac:dyDescent="0.2">
      <c r="B7934" s="5">
        <v>46154</v>
      </c>
      <c r="C7934">
        <v>240.7</v>
      </c>
    </row>
    <row r="7935" spans="2:3" x14ac:dyDescent="0.2">
      <c r="B7935" s="5">
        <v>46154</v>
      </c>
      <c r="C7935">
        <v>217.4</v>
      </c>
    </row>
    <row r="7936" spans="2:3" x14ac:dyDescent="0.2">
      <c r="B7936" s="5">
        <v>46154</v>
      </c>
      <c r="C7936">
        <v>297.44</v>
      </c>
    </row>
    <row r="7937" spans="2:3" x14ac:dyDescent="0.2">
      <c r="B7937" s="5">
        <v>46154</v>
      </c>
      <c r="C7937">
        <v>380.82</v>
      </c>
    </row>
    <row r="7938" spans="2:3" x14ac:dyDescent="0.2">
      <c r="B7938" s="5">
        <v>46154</v>
      </c>
      <c r="C7938">
        <v>376.35</v>
      </c>
    </row>
    <row r="7939" spans="2:3" x14ac:dyDescent="0.2">
      <c r="B7939" s="5">
        <v>46154</v>
      </c>
      <c r="C7939">
        <v>180</v>
      </c>
    </row>
    <row r="7940" spans="2:3" x14ac:dyDescent="0.2">
      <c r="B7940" s="5">
        <v>46155</v>
      </c>
      <c r="C7940">
        <v>799</v>
      </c>
    </row>
    <row r="7941" spans="2:3" x14ac:dyDescent="0.2">
      <c r="B7941" s="5">
        <v>46155</v>
      </c>
      <c r="C7941">
        <v>188.52</v>
      </c>
    </row>
    <row r="7942" spans="2:3" x14ac:dyDescent="0.2">
      <c r="B7942" s="5">
        <v>46155</v>
      </c>
      <c r="C7942">
        <v>390</v>
      </c>
    </row>
    <row r="7943" spans="2:3" x14ac:dyDescent="0.2">
      <c r="B7943" s="5">
        <v>46155</v>
      </c>
      <c r="C7943">
        <v>328.1</v>
      </c>
    </row>
    <row r="7944" spans="2:3" x14ac:dyDescent="0.2">
      <c r="B7944" s="5">
        <v>46155</v>
      </c>
      <c r="C7944">
        <v>192.51</v>
      </c>
    </row>
    <row r="7945" spans="2:3" x14ac:dyDescent="0.2">
      <c r="B7945" s="5">
        <v>46155</v>
      </c>
      <c r="C7945">
        <v>181.81</v>
      </c>
    </row>
    <row r="7946" spans="2:3" x14ac:dyDescent="0.2">
      <c r="B7946" s="5">
        <v>46155</v>
      </c>
      <c r="C7946">
        <v>288.79000000000002</v>
      </c>
    </row>
    <row r="7947" spans="2:3" x14ac:dyDescent="0.2">
      <c r="B7947" s="5">
        <v>46155</v>
      </c>
      <c r="C7947">
        <v>205.15</v>
      </c>
    </row>
    <row r="7948" spans="2:3" x14ac:dyDescent="0.2">
      <c r="B7948" s="5">
        <v>46155</v>
      </c>
      <c r="C7948">
        <v>181.81</v>
      </c>
    </row>
    <row r="7949" spans="2:3" x14ac:dyDescent="0.2">
      <c r="B7949" s="5">
        <v>46155</v>
      </c>
      <c r="C7949">
        <v>285</v>
      </c>
    </row>
    <row r="7950" spans="2:3" x14ac:dyDescent="0.2">
      <c r="B7950" s="5">
        <v>46156</v>
      </c>
      <c r="C7950">
        <v>230</v>
      </c>
    </row>
    <row r="7951" spans="2:3" x14ac:dyDescent="0.2">
      <c r="B7951" s="5">
        <v>46156</v>
      </c>
      <c r="C7951">
        <v>160.47</v>
      </c>
    </row>
    <row r="7952" spans="2:3" x14ac:dyDescent="0.2">
      <c r="B7952" s="5">
        <v>46156</v>
      </c>
      <c r="C7952">
        <v>133.72</v>
      </c>
    </row>
    <row r="7953" spans="2:3" x14ac:dyDescent="0.2">
      <c r="B7953" s="5">
        <v>46156</v>
      </c>
      <c r="C7953">
        <v>391.24</v>
      </c>
    </row>
    <row r="7954" spans="2:3" x14ac:dyDescent="0.2">
      <c r="B7954" s="5">
        <v>46156</v>
      </c>
      <c r="C7954">
        <v>206</v>
      </c>
    </row>
    <row r="7955" spans="2:3" x14ac:dyDescent="0.2">
      <c r="B7955" s="5">
        <v>46157</v>
      </c>
      <c r="C7955">
        <v>0</v>
      </c>
    </row>
    <row r="7956" spans="2:3" x14ac:dyDescent="0.2">
      <c r="B7956" s="5">
        <v>46157</v>
      </c>
      <c r="C7956">
        <v>300</v>
      </c>
    </row>
    <row r="7957" spans="2:3" x14ac:dyDescent="0.2">
      <c r="B7957" s="5">
        <v>46157</v>
      </c>
      <c r="C7957">
        <v>347.87</v>
      </c>
    </row>
    <row r="7958" spans="2:3" x14ac:dyDescent="0.2">
      <c r="B7958" s="5">
        <v>46157</v>
      </c>
      <c r="C7958">
        <v>0.01</v>
      </c>
    </row>
    <row r="7959" spans="2:3" x14ac:dyDescent="0.2">
      <c r="B7959" s="5">
        <v>46157</v>
      </c>
      <c r="C7959">
        <v>454.95</v>
      </c>
    </row>
    <row r="7960" spans="2:3" x14ac:dyDescent="0.2">
      <c r="B7960" s="5">
        <v>46157</v>
      </c>
      <c r="C7960">
        <v>989.9</v>
      </c>
    </row>
    <row r="7961" spans="2:3" x14ac:dyDescent="0.2">
      <c r="B7961" s="5">
        <v>46157</v>
      </c>
      <c r="C7961">
        <v>220.91</v>
      </c>
    </row>
    <row r="7962" spans="2:3" x14ac:dyDescent="0.2">
      <c r="B7962" s="5">
        <v>46157</v>
      </c>
      <c r="C7962">
        <v>209.28</v>
      </c>
    </row>
    <row r="7963" spans="2:3" x14ac:dyDescent="0.2">
      <c r="B7963" s="5">
        <v>46157</v>
      </c>
      <c r="C7963">
        <v>454.95</v>
      </c>
    </row>
    <row r="7964" spans="2:3" x14ac:dyDescent="0.2">
      <c r="B7964" s="5">
        <v>46157</v>
      </c>
      <c r="C7964">
        <v>369.17</v>
      </c>
    </row>
    <row r="7965" spans="2:3" x14ac:dyDescent="0.2">
      <c r="B7965" s="5">
        <v>46157</v>
      </c>
      <c r="C7965">
        <v>383.58</v>
      </c>
    </row>
    <row r="7966" spans="2:3" x14ac:dyDescent="0.2">
      <c r="B7966" s="5">
        <v>46157</v>
      </c>
      <c r="C7966">
        <v>355.35</v>
      </c>
    </row>
    <row r="7967" spans="2:3" x14ac:dyDescent="0.2">
      <c r="B7967" s="5">
        <v>46157</v>
      </c>
      <c r="C7967">
        <v>249.03</v>
      </c>
    </row>
    <row r="7968" spans="2:3" x14ac:dyDescent="0.2">
      <c r="B7968" s="5">
        <v>46157</v>
      </c>
      <c r="C7968">
        <v>208.53</v>
      </c>
    </row>
    <row r="7969" spans="2:3" x14ac:dyDescent="0.2">
      <c r="B7969" s="5">
        <v>46157</v>
      </c>
      <c r="C7969">
        <v>208.53</v>
      </c>
    </row>
    <row r="7970" spans="2:3" x14ac:dyDescent="0.2">
      <c r="B7970" s="5">
        <v>46157</v>
      </c>
      <c r="C7970">
        <v>227.4</v>
      </c>
    </row>
    <row r="7971" spans="2:3" x14ac:dyDescent="0.2">
      <c r="B7971" s="5">
        <v>46157</v>
      </c>
      <c r="C7971">
        <v>227.4</v>
      </c>
    </row>
    <row r="7972" spans="2:3" x14ac:dyDescent="0.2">
      <c r="B7972" s="5">
        <v>46157</v>
      </c>
      <c r="C7972">
        <v>639.9</v>
      </c>
    </row>
    <row r="7973" spans="2:3" x14ac:dyDescent="0.2">
      <c r="B7973" s="5">
        <v>46157</v>
      </c>
      <c r="C7973">
        <v>217.4</v>
      </c>
    </row>
    <row r="7974" spans="2:3" x14ac:dyDescent="0.2">
      <c r="B7974" s="5">
        <v>46157</v>
      </c>
      <c r="C7974">
        <v>216.26</v>
      </c>
    </row>
    <row r="7975" spans="2:3" x14ac:dyDescent="0.2">
      <c r="B7975" s="5">
        <v>46158</v>
      </c>
      <c r="C7975">
        <v>490.24</v>
      </c>
    </row>
    <row r="7976" spans="2:3" x14ac:dyDescent="0.2">
      <c r="B7976" s="5">
        <v>46158</v>
      </c>
      <c r="C7976">
        <v>160.47</v>
      </c>
    </row>
    <row r="7977" spans="2:3" x14ac:dyDescent="0.2">
      <c r="B7977" s="5">
        <v>46158</v>
      </c>
      <c r="C7977">
        <v>160.47</v>
      </c>
    </row>
    <row r="7978" spans="2:3" x14ac:dyDescent="0.2">
      <c r="B7978" s="5">
        <v>46158</v>
      </c>
      <c r="C7978">
        <v>318.75</v>
      </c>
    </row>
    <row r="7979" spans="2:3" x14ac:dyDescent="0.2">
      <c r="B7979" s="5">
        <v>46158</v>
      </c>
      <c r="C7979">
        <v>356.86</v>
      </c>
    </row>
    <row r="7980" spans="2:3" x14ac:dyDescent="0.2">
      <c r="B7980" s="5">
        <v>46158</v>
      </c>
      <c r="C7980">
        <v>288.79000000000002</v>
      </c>
    </row>
    <row r="7981" spans="2:3" x14ac:dyDescent="0.2">
      <c r="B7981" s="5">
        <v>46158</v>
      </c>
      <c r="C7981">
        <v>182.88</v>
      </c>
    </row>
    <row r="7982" spans="2:3" x14ac:dyDescent="0.2">
      <c r="B7982" s="5">
        <v>46158</v>
      </c>
      <c r="C7982">
        <v>291</v>
      </c>
    </row>
    <row r="7983" spans="2:3" x14ac:dyDescent="0.2">
      <c r="B7983" s="5">
        <v>46158</v>
      </c>
      <c r="C7983">
        <v>529.28</v>
      </c>
    </row>
    <row r="7984" spans="2:3" x14ac:dyDescent="0.2">
      <c r="B7984" s="5">
        <v>46158</v>
      </c>
      <c r="C7984">
        <v>254.07</v>
      </c>
    </row>
    <row r="7985" spans="2:3" x14ac:dyDescent="0.2">
      <c r="B7985" s="5">
        <v>46158</v>
      </c>
      <c r="C7985">
        <v>209.28</v>
      </c>
    </row>
    <row r="7986" spans="2:3" x14ac:dyDescent="0.2">
      <c r="B7986" s="5">
        <v>46158</v>
      </c>
      <c r="C7986">
        <v>160.47</v>
      </c>
    </row>
    <row r="7987" spans="2:3" x14ac:dyDescent="0.2">
      <c r="B7987" s="5">
        <v>46158</v>
      </c>
      <c r="C7987">
        <v>160.47</v>
      </c>
    </row>
    <row r="7988" spans="2:3" x14ac:dyDescent="0.2">
      <c r="B7988" s="5">
        <v>46158</v>
      </c>
      <c r="C7988">
        <v>160.47</v>
      </c>
    </row>
    <row r="7989" spans="2:3" x14ac:dyDescent="0.2">
      <c r="B7989" s="5">
        <v>46158</v>
      </c>
      <c r="C7989">
        <v>250</v>
      </c>
    </row>
    <row r="7990" spans="2:3" x14ac:dyDescent="0.2">
      <c r="B7990" s="5">
        <v>46159</v>
      </c>
      <c r="C7990">
        <v>999</v>
      </c>
    </row>
    <row r="7991" spans="2:3" x14ac:dyDescent="0.2">
      <c r="B7991" s="5">
        <v>46159</v>
      </c>
      <c r="C7991">
        <v>171.16</v>
      </c>
    </row>
    <row r="7992" spans="2:3" x14ac:dyDescent="0.2">
      <c r="B7992" s="5">
        <v>46159</v>
      </c>
      <c r="C7992">
        <v>300</v>
      </c>
    </row>
    <row r="7993" spans="2:3" x14ac:dyDescent="0.2">
      <c r="B7993" s="5">
        <v>46159</v>
      </c>
      <c r="C7993">
        <v>366.12</v>
      </c>
    </row>
    <row r="7994" spans="2:3" x14ac:dyDescent="0.2">
      <c r="B7994" s="5">
        <v>46159</v>
      </c>
      <c r="C7994">
        <v>164</v>
      </c>
    </row>
    <row r="7995" spans="2:3" x14ac:dyDescent="0.2">
      <c r="B7995" s="5">
        <v>46159</v>
      </c>
      <c r="C7995">
        <v>219.23</v>
      </c>
    </row>
    <row r="7996" spans="2:3" x14ac:dyDescent="0.2">
      <c r="B7996" s="5">
        <v>46159</v>
      </c>
      <c r="C7996">
        <v>599.97</v>
      </c>
    </row>
    <row r="7997" spans="2:3" x14ac:dyDescent="0.2">
      <c r="B7997" s="5">
        <v>46159</v>
      </c>
      <c r="C7997">
        <v>216.57</v>
      </c>
    </row>
    <row r="7998" spans="2:3" x14ac:dyDescent="0.2">
      <c r="B7998" s="5">
        <v>46159</v>
      </c>
      <c r="C7998">
        <v>879.9</v>
      </c>
    </row>
    <row r="7999" spans="2:3" x14ac:dyDescent="0.2">
      <c r="B7999" s="5">
        <v>46159</v>
      </c>
      <c r="C7999">
        <v>294</v>
      </c>
    </row>
    <row r="8000" spans="2:3" x14ac:dyDescent="0.2">
      <c r="B8000" s="5">
        <v>46159</v>
      </c>
      <c r="C8000">
        <v>280.76</v>
      </c>
    </row>
    <row r="8001" spans="2:3" x14ac:dyDescent="0.2">
      <c r="B8001" s="5">
        <v>46159</v>
      </c>
      <c r="C8001">
        <v>248.06</v>
      </c>
    </row>
    <row r="8002" spans="2:3" x14ac:dyDescent="0.2">
      <c r="B8002" s="5">
        <v>46160</v>
      </c>
      <c r="C8002">
        <v>192</v>
      </c>
    </row>
    <row r="8003" spans="2:3" x14ac:dyDescent="0.2">
      <c r="B8003" s="5">
        <v>46160</v>
      </c>
      <c r="C8003">
        <v>250</v>
      </c>
    </row>
    <row r="8004" spans="2:3" x14ac:dyDescent="0.2">
      <c r="B8004" s="5">
        <v>46160</v>
      </c>
      <c r="C8004">
        <v>394.75</v>
      </c>
    </row>
    <row r="8005" spans="2:3" x14ac:dyDescent="0.2">
      <c r="B8005" s="5">
        <v>46160</v>
      </c>
      <c r="C8005">
        <v>376.35</v>
      </c>
    </row>
    <row r="8006" spans="2:3" x14ac:dyDescent="0.2">
      <c r="B8006" s="5">
        <v>46160</v>
      </c>
      <c r="C8006">
        <v>160.47</v>
      </c>
    </row>
    <row r="8007" spans="2:3" x14ac:dyDescent="0.2">
      <c r="B8007" s="5">
        <v>46160</v>
      </c>
      <c r="C8007">
        <v>230</v>
      </c>
    </row>
    <row r="8008" spans="2:3" x14ac:dyDescent="0.2">
      <c r="B8008" s="5">
        <v>46160</v>
      </c>
      <c r="C8008">
        <v>391.24</v>
      </c>
    </row>
    <row r="8009" spans="2:3" x14ac:dyDescent="0.2">
      <c r="B8009" s="5">
        <v>46161</v>
      </c>
      <c r="C8009">
        <v>0</v>
      </c>
    </row>
    <row r="8010" spans="2:3" x14ac:dyDescent="0.2">
      <c r="B8010" s="5">
        <v>46161</v>
      </c>
      <c r="C8010">
        <v>356.86</v>
      </c>
    </row>
    <row r="8011" spans="2:3" x14ac:dyDescent="0.2">
      <c r="B8011" s="5">
        <v>46161</v>
      </c>
      <c r="C8011">
        <v>375.54</v>
      </c>
    </row>
    <row r="8012" spans="2:3" x14ac:dyDescent="0.2">
      <c r="B8012" s="5">
        <v>46161</v>
      </c>
      <c r="C8012">
        <v>217.4</v>
      </c>
    </row>
    <row r="8013" spans="2:3" x14ac:dyDescent="0.2">
      <c r="B8013" s="5">
        <v>46161</v>
      </c>
      <c r="C8013">
        <v>578.70000000000005</v>
      </c>
    </row>
    <row r="8014" spans="2:3" x14ac:dyDescent="0.2">
      <c r="B8014" s="5">
        <v>46161</v>
      </c>
      <c r="C8014">
        <v>160.47</v>
      </c>
    </row>
    <row r="8015" spans="2:3" x14ac:dyDescent="0.2">
      <c r="B8015" s="5">
        <v>46161</v>
      </c>
      <c r="C8015">
        <v>949.9</v>
      </c>
    </row>
    <row r="8016" spans="2:3" x14ac:dyDescent="0.2">
      <c r="B8016" s="5">
        <v>46161</v>
      </c>
      <c r="C8016">
        <v>208.53</v>
      </c>
    </row>
    <row r="8017" spans="2:3" x14ac:dyDescent="0.2">
      <c r="B8017" s="5">
        <v>46161</v>
      </c>
      <c r="C8017">
        <v>314.3</v>
      </c>
    </row>
    <row r="8018" spans="2:3" x14ac:dyDescent="0.2">
      <c r="B8018" s="5">
        <v>46161</v>
      </c>
      <c r="C8018">
        <v>320</v>
      </c>
    </row>
    <row r="8019" spans="2:3" x14ac:dyDescent="0.2">
      <c r="B8019" s="5">
        <v>46161</v>
      </c>
      <c r="C8019">
        <v>391.24</v>
      </c>
    </row>
    <row r="8020" spans="2:3" x14ac:dyDescent="0.2">
      <c r="B8020" s="5">
        <v>46162</v>
      </c>
      <c r="C8020">
        <v>0</v>
      </c>
    </row>
    <row r="8021" spans="2:3" x14ac:dyDescent="0.2">
      <c r="B8021" s="5">
        <v>46162</v>
      </c>
      <c r="C8021">
        <v>180</v>
      </c>
    </row>
    <row r="8022" spans="2:3" x14ac:dyDescent="0.2">
      <c r="B8022" s="5">
        <v>46162</v>
      </c>
      <c r="C8022">
        <v>320</v>
      </c>
    </row>
    <row r="8023" spans="2:3" x14ac:dyDescent="0.2">
      <c r="B8023" s="5">
        <v>46162</v>
      </c>
      <c r="C8023">
        <v>380.82</v>
      </c>
    </row>
    <row r="8024" spans="2:3" x14ac:dyDescent="0.2">
      <c r="B8024" s="5">
        <v>46162</v>
      </c>
      <c r="C8024">
        <v>280.79000000000002</v>
      </c>
    </row>
    <row r="8025" spans="2:3" x14ac:dyDescent="0.2">
      <c r="B8025" s="5">
        <v>46162</v>
      </c>
      <c r="C8025">
        <v>309</v>
      </c>
    </row>
    <row r="8026" spans="2:3" x14ac:dyDescent="0.2">
      <c r="B8026" s="5">
        <v>46162</v>
      </c>
      <c r="C8026">
        <v>317.58</v>
      </c>
    </row>
    <row r="8027" spans="2:3" x14ac:dyDescent="0.2">
      <c r="B8027" s="5">
        <v>46162</v>
      </c>
      <c r="C8027">
        <v>391.24</v>
      </c>
    </row>
    <row r="8028" spans="2:3" x14ac:dyDescent="0.2">
      <c r="B8028" s="5">
        <v>46163</v>
      </c>
      <c r="C8028">
        <v>206</v>
      </c>
    </row>
    <row r="8029" spans="2:3" x14ac:dyDescent="0.2">
      <c r="B8029" s="5">
        <v>46163</v>
      </c>
      <c r="C8029">
        <v>160.47</v>
      </c>
    </row>
    <row r="8030" spans="2:3" x14ac:dyDescent="0.2">
      <c r="B8030" s="5">
        <v>46163</v>
      </c>
      <c r="C8030">
        <v>233.85</v>
      </c>
    </row>
    <row r="8031" spans="2:3" x14ac:dyDescent="0.2">
      <c r="B8031" s="5">
        <v>46163</v>
      </c>
      <c r="C8031">
        <v>297.44</v>
      </c>
    </row>
    <row r="8032" spans="2:3" x14ac:dyDescent="0.2">
      <c r="B8032" s="5">
        <v>46163</v>
      </c>
      <c r="C8032">
        <v>205.15</v>
      </c>
    </row>
    <row r="8033" spans="2:3" x14ac:dyDescent="0.2">
      <c r="B8033" s="5">
        <v>46163</v>
      </c>
      <c r="C8033">
        <v>181.81</v>
      </c>
    </row>
    <row r="8034" spans="2:3" x14ac:dyDescent="0.2">
      <c r="B8034" s="5">
        <v>46163</v>
      </c>
      <c r="C8034">
        <v>285</v>
      </c>
    </row>
    <row r="8035" spans="2:3" x14ac:dyDescent="0.2">
      <c r="B8035" s="5">
        <v>46163</v>
      </c>
      <c r="C8035">
        <v>328.1</v>
      </c>
    </row>
    <row r="8036" spans="2:3" x14ac:dyDescent="0.2">
      <c r="B8036" s="5">
        <v>46163</v>
      </c>
      <c r="C8036">
        <v>222</v>
      </c>
    </row>
    <row r="8037" spans="2:3" x14ac:dyDescent="0.2">
      <c r="B8037" s="5">
        <v>46163</v>
      </c>
      <c r="C8037">
        <v>375</v>
      </c>
    </row>
    <row r="8038" spans="2:3" x14ac:dyDescent="0.2">
      <c r="B8038" s="5">
        <v>46164</v>
      </c>
      <c r="C8038">
        <v>160.47</v>
      </c>
    </row>
    <row r="8039" spans="2:3" x14ac:dyDescent="0.2">
      <c r="B8039" s="5">
        <v>46164</v>
      </c>
      <c r="C8039">
        <v>188.52</v>
      </c>
    </row>
    <row r="8040" spans="2:3" x14ac:dyDescent="0.2">
      <c r="B8040" s="5">
        <v>46164</v>
      </c>
      <c r="C8040">
        <v>160.47</v>
      </c>
    </row>
    <row r="8041" spans="2:3" x14ac:dyDescent="0.2">
      <c r="B8041" s="5">
        <v>46164</v>
      </c>
      <c r="C8041">
        <v>0.01</v>
      </c>
    </row>
    <row r="8042" spans="2:3" x14ac:dyDescent="0.2">
      <c r="B8042" s="5">
        <v>46164</v>
      </c>
      <c r="C8042">
        <v>390</v>
      </c>
    </row>
    <row r="8043" spans="2:3" x14ac:dyDescent="0.2">
      <c r="B8043" s="5">
        <v>46164</v>
      </c>
      <c r="C8043">
        <v>369.17</v>
      </c>
    </row>
    <row r="8044" spans="2:3" x14ac:dyDescent="0.2">
      <c r="B8044" s="5">
        <v>46164</v>
      </c>
      <c r="C8044">
        <v>181.81</v>
      </c>
    </row>
    <row r="8045" spans="2:3" x14ac:dyDescent="0.2">
      <c r="B8045" s="5">
        <v>46164</v>
      </c>
      <c r="C8045">
        <v>355.77</v>
      </c>
    </row>
    <row r="8046" spans="2:3" x14ac:dyDescent="0.2">
      <c r="B8046" s="5">
        <v>46164</v>
      </c>
      <c r="C8046">
        <v>355.77</v>
      </c>
    </row>
    <row r="8047" spans="2:3" x14ac:dyDescent="0.2">
      <c r="B8047" s="5">
        <v>46164</v>
      </c>
      <c r="C8047">
        <v>217.4</v>
      </c>
    </row>
    <row r="8048" spans="2:3" x14ac:dyDescent="0.2">
      <c r="B8048" s="5">
        <v>46164</v>
      </c>
      <c r="C8048">
        <v>216.26</v>
      </c>
    </row>
    <row r="8049" spans="2:3" x14ac:dyDescent="0.2">
      <c r="B8049" s="5">
        <v>46165</v>
      </c>
      <c r="C8049">
        <v>160.47</v>
      </c>
    </row>
    <row r="8050" spans="2:3" x14ac:dyDescent="0.2">
      <c r="B8050" s="5">
        <v>46165</v>
      </c>
      <c r="C8050">
        <v>240.7</v>
      </c>
    </row>
    <row r="8051" spans="2:3" x14ac:dyDescent="0.2">
      <c r="B8051" s="5">
        <v>46165</v>
      </c>
      <c r="C8051">
        <v>240.7</v>
      </c>
    </row>
    <row r="8052" spans="2:3" x14ac:dyDescent="0.2">
      <c r="B8052" s="5">
        <v>46165</v>
      </c>
      <c r="C8052">
        <v>164</v>
      </c>
    </row>
    <row r="8053" spans="2:3" x14ac:dyDescent="0.2">
      <c r="B8053" s="5">
        <v>46165</v>
      </c>
      <c r="C8053">
        <v>288.79000000000002</v>
      </c>
    </row>
    <row r="8054" spans="2:3" x14ac:dyDescent="0.2">
      <c r="B8054" s="5">
        <v>46165</v>
      </c>
      <c r="C8054">
        <v>355.35</v>
      </c>
    </row>
    <row r="8055" spans="2:3" x14ac:dyDescent="0.2">
      <c r="B8055" s="5">
        <v>46165</v>
      </c>
      <c r="C8055">
        <v>356.86</v>
      </c>
    </row>
    <row r="8056" spans="2:3" x14ac:dyDescent="0.2">
      <c r="B8056" s="5">
        <v>46166</v>
      </c>
      <c r="C8056">
        <v>134.29</v>
      </c>
    </row>
    <row r="8057" spans="2:3" x14ac:dyDescent="0.2">
      <c r="B8057" s="5">
        <v>46166</v>
      </c>
      <c r="C8057">
        <v>428.95</v>
      </c>
    </row>
    <row r="8058" spans="2:3" x14ac:dyDescent="0.2">
      <c r="B8058" s="5">
        <v>46166</v>
      </c>
      <c r="C8058">
        <v>454.95</v>
      </c>
    </row>
    <row r="8059" spans="2:3" x14ac:dyDescent="0.2">
      <c r="B8059" s="5">
        <v>46166</v>
      </c>
      <c r="C8059">
        <v>291</v>
      </c>
    </row>
    <row r="8060" spans="2:3" x14ac:dyDescent="0.2">
      <c r="B8060" s="5">
        <v>46166</v>
      </c>
      <c r="C8060">
        <v>219.23</v>
      </c>
    </row>
    <row r="8061" spans="2:3" x14ac:dyDescent="0.2">
      <c r="B8061" s="5">
        <v>46166</v>
      </c>
      <c r="C8061">
        <v>216.57</v>
      </c>
    </row>
    <row r="8062" spans="2:3" x14ac:dyDescent="0.2">
      <c r="B8062" s="5">
        <v>46166</v>
      </c>
      <c r="C8062">
        <v>879.9</v>
      </c>
    </row>
    <row r="8063" spans="2:3" x14ac:dyDescent="0.2">
      <c r="B8063" s="5">
        <v>46166</v>
      </c>
      <c r="C8063">
        <v>355.77</v>
      </c>
    </row>
    <row r="8064" spans="2:3" x14ac:dyDescent="0.2">
      <c r="B8064" s="5">
        <v>46167</v>
      </c>
      <c r="C8064">
        <v>799</v>
      </c>
    </row>
    <row r="8065" spans="2:3" x14ac:dyDescent="0.2">
      <c r="B8065" s="5">
        <v>46167</v>
      </c>
      <c r="C8065">
        <v>230</v>
      </c>
    </row>
    <row r="8066" spans="2:3" x14ac:dyDescent="0.2">
      <c r="B8066" s="5">
        <v>46167</v>
      </c>
      <c r="C8066">
        <v>160.5</v>
      </c>
    </row>
    <row r="8067" spans="2:3" x14ac:dyDescent="0.2">
      <c r="B8067" s="5">
        <v>46167</v>
      </c>
      <c r="C8067">
        <v>160.5</v>
      </c>
    </row>
    <row r="8068" spans="2:3" x14ac:dyDescent="0.2">
      <c r="B8068" s="5">
        <v>46167</v>
      </c>
      <c r="C8068">
        <v>347.87</v>
      </c>
    </row>
    <row r="8069" spans="2:3" x14ac:dyDescent="0.2">
      <c r="B8069" s="5">
        <v>46167</v>
      </c>
      <c r="C8069">
        <v>192</v>
      </c>
    </row>
    <row r="8070" spans="2:3" x14ac:dyDescent="0.2">
      <c r="B8070" s="5">
        <v>46167</v>
      </c>
      <c r="C8070">
        <v>230</v>
      </c>
    </row>
    <row r="8071" spans="2:3" x14ac:dyDescent="0.2">
      <c r="B8071" s="5">
        <v>46167</v>
      </c>
      <c r="C8071">
        <v>192.51</v>
      </c>
    </row>
    <row r="8072" spans="2:3" x14ac:dyDescent="0.2">
      <c r="B8072" s="5">
        <v>46167</v>
      </c>
      <c r="C8072">
        <v>599.97</v>
      </c>
    </row>
    <row r="8073" spans="2:3" x14ac:dyDescent="0.2">
      <c r="B8073" s="5">
        <v>46167</v>
      </c>
      <c r="C8073">
        <v>394.75</v>
      </c>
    </row>
    <row r="8074" spans="2:3" x14ac:dyDescent="0.2">
      <c r="B8074" s="5">
        <v>46167</v>
      </c>
      <c r="C8074">
        <v>160.47</v>
      </c>
    </row>
    <row r="8075" spans="2:3" x14ac:dyDescent="0.2">
      <c r="B8075" s="5">
        <v>46167</v>
      </c>
      <c r="C8075">
        <v>248.06</v>
      </c>
    </row>
    <row r="8076" spans="2:3" x14ac:dyDescent="0.2">
      <c r="B8076" s="5">
        <v>46167</v>
      </c>
      <c r="C8076">
        <v>391.24</v>
      </c>
    </row>
    <row r="8077" spans="2:3" x14ac:dyDescent="0.2">
      <c r="B8077" s="5">
        <v>46168</v>
      </c>
      <c r="C8077">
        <v>356.86</v>
      </c>
    </row>
    <row r="8078" spans="2:3" x14ac:dyDescent="0.2">
      <c r="B8078" s="5">
        <v>46168</v>
      </c>
      <c r="C8078">
        <v>160.47</v>
      </c>
    </row>
    <row r="8079" spans="2:3" x14ac:dyDescent="0.2">
      <c r="B8079" s="5">
        <v>46168</v>
      </c>
      <c r="C8079">
        <v>154.76</v>
      </c>
    </row>
    <row r="8080" spans="2:3" x14ac:dyDescent="0.2">
      <c r="B8080" s="5">
        <v>46168</v>
      </c>
      <c r="C8080">
        <v>217.4</v>
      </c>
    </row>
    <row r="8081" spans="2:3" x14ac:dyDescent="0.2">
      <c r="B8081" s="5">
        <v>46168</v>
      </c>
      <c r="C8081">
        <v>289</v>
      </c>
    </row>
    <row r="8082" spans="2:3" x14ac:dyDescent="0.2">
      <c r="B8082" s="5">
        <v>46168</v>
      </c>
      <c r="C8082">
        <v>378.7</v>
      </c>
    </row>
    <row r="8083" spans="2:3" x14ac:dyDescent="0.2">
      <c r="B8083" s="5">
        <v>46168</v>
      </c>
      <c r="C8083">
        <v>181.81</v>
      </c>
    </row>
    <row r="8084" spans="2:3" x14ac:dyDescent="0.2">
      <c r="B8084" s="5">
        <v>46168</v>
      </c>
      <c r="C8084">
        <v>375.54</v>
      </c>
    </row>
    <row r="8085" spans="2:3" x14ac:dyDescent="0.2">
      <c r="B8085" s="5">
        <v>46168</v>
      </c>
      <c r="C8085">
        <v>639.9</v>
      </c>
    </row>
    <row r="8086" spans="2:3" x14ac:dyDescent="0.2">
      <c r="B8086" s="5">
        <v>46169</v>
      </c>
      <c r="C8086">
        <v>318.75</v>
      </c>
    </row>
    <row r="8087" spans="2:3" x14ac:dyDescent="0.2">
      <c r="B8087" s="5">
        <v>46169</v>
      </c>
      <c r="C8087">
        <v>250</v>
      </c>
    </row>
    <row r="8088" spans="2:3" x14ac:dyDescent="0.2">
      <c r="B8088" s="5">
        <v>46169</v>
      </c>
      <c r="C8088">
        <v>233.85</v>
      </c>
    </row>
    <row r="8089" spans="2:3" x14ac:dyDescent="0.2">
      <c r="B8089" s="5">
        <v>46169</v>
      </c>
      <c r="C8089">
        <v>763</v>
      </c>
    </row>
    <row r="8090" spans="2:3" x14ac:dyDescent="0.2">
      <c r="B8090" s="5">
        <v>46169</v>
      </c>
      <c r="C8090">
        <v>210</v>
      </c>
    </row>
    <row r="8091" spans="2:3" x14ac:dyDescent="0.2">
      <c r="B8091" s="5">
        <v>46169</v>
      </c>
      <c r="C8091">
        <v>216.26</v>
      </c>
    </row>
    <row r="8092" spans="2:3" x14ac:dyDescent="0.2">
      <c r="B8092" s="5">
        <v>46169</v>
      </c>
      <c r="C8092">
        <v>227.33</v>
      </c>
    </row>
    <row r="8093" spans="2:3" x14ac:dyDescent="0.2">
      <c r="B8093" s="5">
        <v>46169</v>
      </c>
      <c r="C8093">
        <v>230</v>
      </c>
    </row>
    <row r="8094" spans="2:3" x14ac:dyDescent="0.2">
      <c r="B8094" s="5">
        <v>46170</v>
      </c>
      <c r="C8094">
        <v>391.24</v>
      </c>
    </row>
    <row r="8095" spans="2:3" x14ac:dyDescent="0.2">
      <c r="B8095" s="5">
        <v>46170</v>
      </c>
      <c r="C8095">
        <v>180</v>
      </c>
    </row>
    <row r="8096" spans="2:3" x14ac:dyDescent="0.2">
      <c r="B8096" s="5">
        <v>46170</v>
      </c>
      <c r="C8096">
        <v>160.47</v>
      </c>
    </row>
    <row r="8097" spans="2:3" x14ac:dyDescent="0.2">
      <c r="B8097" s="5">
        <v>46170</v>
      </c>
      <c r="C8097">
        <v>285</v>
      </c>
    </row>
    <row r="8098" spans="2:3" x14ac:dyDescent="0.2">
      <c r="B8098" s="5">
        <v>46170</v>
      </c>
      <c r="C8098">
        <v>309</v>
      </c>
    </row>
    <row r="8099" spans="2:3" x14ac:dyDescent="0.2">
      <c r="B8099" s="5">
        <v>46170</v>
      </c>
      <c r="C8099">
        <v>160.47</v>
      </c>
    </row>
    <row r="8100" spans="2:3" x14ac:dyDescent="0.2">
      <c r="B8100" s="5">
        <v>46170</v>
      </c>
      <c r="C8100">
        <v>249.03</v>
      </c>
    </row>
    <row r="8101" spans="2:3" x14ac:dyDescent="0.2">
      <c r="B8101" s="5">
        <v>46170</v>
      </c>
      <c r="C8101">
        <v>374.42</v>
      </c>
    </row>
    <row r="8102" spans="2:3" x14ac:dyDescent="0.2">
      <c r="B8102" s="5">
        <v>46170</v>
      </c>
      <c r="C8102">
        <v>208.53</v>
      </c>
    </row>
    <row r="8103" spans="2:3" x14ac:dyDescent="0.2">
      <c r="B8103" s="5">
        <v>46170</v>
      </c>
      <c r="C8103">
        <v>222</v>
      </c>
    </row>
    <row r="8104" spans="2:3" x14ac:dyDescent="0.2">
      <c r="B8104" s="5">
        <v>46170</v>
      </c>
      <c r="C8104">
        <v>320</v>
      </c>
    </row>
    <row r="8105" spans="2:3" x14ac:dyDescent="0.2">
      <c r="B8105" s="5">
        <v>46171</v>
      </c>
      <c r="C8105">
        <v>188.52</v>
      </c>
    </row>
    <row r="8106" spans="2:3" x14ac:dyDescent="0.2">
      <c r="B8106" s="5">
        <v>46171</v>
      </c>
      <c r="C8106">
        <v>0.01</v>
      </c>
    </row>
    <row r="8107" spans="2:3" x14ac:dyDescent="0.2">
      <c r="B8107" s="5">
        <v>46171</v>
      </c>
      <c r="C8107">
        <v>299.94</v>
      </c>
    </row>
    <row r="8108" spans="2:3" x14ac:dyDescent="0.2">
      <c r="B8108" s="5">
        <v>46171</v>
      </c>
      <c r="C8108">
        <v>369.17</v>
      </c>
    </row>
    <row r="8109" spans="2:3" x14ac:dyDescent="0.2">
      <c r="B8109" s="5">
        <v>46171</v>
      </c>
      <c r="C8109">
        <v>578.70000000000005</v>
      </c>
    </row>
    <row r="8110" spans="2:3" x14ac:dyDescent="0.2">
      <c r="B8110" s="5">
        <v>46171</v>
      </c>
      <c r="C8110">
        <v>205.15</v>
      </c>
    </row>
    <row r="8111" spans="2:3" x14ac:dyDescent="0.2">
      <c r="B8111" s="5">
        <v>46171</v>
      </c>
      <c r="C8111">
        <v>380.82</v>
      </c>
    </row>
    <row r="8112" spans="2:3" x14ac:dyDescent="0.2">
      <c r="B8112" s="5">
        <v>46171</v>
      </c>
      <c r="C8112">
        <v>328.1</v>
      </c>
    </row>
    <row r="8113" spans="2:3" x14ac:dyDescent="0.2">
      <c r="B8113" s="5">
        <v>46171</v>
      </c>
      <c r="C8113">
        <v>209.28</v>
      </c>
    </row>
    <row r="8114" spans="2:3" x14ac:dyDescent="0.2">
      <c r="B8114" s="5">
        <v>46171</v>
      </c>
      <c r="C8114">
        <v>217.4</v>
      </c>
    </row>
    <row r="8115" spans="2:3" x14ac:dyDescent="0.2">
      <c r="B8115" s="5">
        <v>46172</v>
      </c>
      <c r="C8115">
        <v>216.26</v>
      </c>
    </row>
    <row r="8116" spans="2:3" x14ac:dyDescent="0.2">
      <c r="B8116" s="5">
        <v>46172</v>
      </c>
      <c r="C8116">
        <v>320</v>
      </c>
    </row>
    <row r="8117" spans="2:3" x14ac:dyDescent="0.2">
      <c r="B8117" s="5">
        <v>46172</v>
      </c>
      <c r="C8117">
        <v>518.52</v>
      </c>
    </row>
    <row r="8118" spans="2:3" x14ac:dyDescent="0.2">
      <c r="B8118" s="5">
        <v>46172</v>
      </c>
      <c r="C8118">
        <v>180</v>
      </c>
    </row>
    <row r="8119" spans="2:3" x14ac:dyDescent="0.2">
      <c r="B8119" s="5">
        <v>46172</v>
      </c>
      <c r="C8119">
        <v>160.47</v>
      </c>
    </row>
    <row r="8120" spans="2:3" x14ac:dyDescent="0.2">
      <c r="B8120" s="5">
        <v>46172</v>
      </c>
      <c r="C8120">
        <v>434.9</v>
      </c>
    </row>
    <row r="8121" spans="2:3" x14ac:dyDescent="0.2">
      <c r="B8121" s="5">
        <v>46172</v>
      </c>
      <c r="C8121">
        <v>181.81</v>
      </c>
    </row>
    <row r="8122" spans="2:3" x14ac:dyDescent="0.2">
      <c r="B8122" s="5">
        <v>46172</v>
      </c>
      <c r="C8122">
        <v>163.47999999999999</v>
      </c>
    </row>
    <row r="8123" spans="2:3" x14ac:dyDescent="0.2">
      <c r="B8123" s="5">
        <v>46172</v>
      </c>
      <c r="C8123">
        <v>355.77</v>
      </c>
    </row>
    <row r="8124" spans="2:3" x14ac:dyDescent="0.2">
      <c r="B8124" s="5">
        <v>46172</v>
      </c>
      <c r="C8124">
        <v>356.86</v>
      </c>
    </row>
    <row r="8125" spans="2:3" x14ac:dyDescent="0.2">
      <c r="B8125" s="5">
        <v>46172</v>
      </c>
      <c r="C8125">
        <v>356</v>
      </c>
    </row>
    <row r="8126" spans="2:3" x14ac:dyDescent="0.2">
      <c r="B8126" s="5">
        <v>46172</v>
      </c>
      <c r="C8126">
        <v>355.77</v>
      </c>
    </row>
    <row r="8127" spans="2:3" x14ac:dyDescent="0.2">
      <c r="B8127" s="5">
        <v>46173</v>
      </c>
      <c r="C8127">
        <v>320</v>
      </c>
    </row>
    <row r="8128" spans="2:3" x14ac:dyDescent="0.2">
      <c r="B8128" s="5">
        <v>46173</v>
      </c>
      <c r="C8128">
        <v>160.47</v>
      </c>
    </row>
    <row r="8129" spans="2:3" x14ac:dyDescent="0.2">
      <c r="B8129" s="5">
        <v>46173</v>
      </c>
      <c r="C8129">
        <v>320</v>
      </c>
    </row>
    <row r="8130" spans="2:3" x14ac:dyDescent="0.2">
      <c r="B8130" s="5">
        <v>46173</v>
      </c>
      <c r="C8130">
        <v>240.7</v>
      </c>
    </row>
    <row r="8131" spans="2:3" x14ac:dyDescent="0.2">
      <c r="B8131" s="5">
        <v>46173</v>
      </c>
      <c r="C8131">
        <v>240.7</v>
      </c>
    </row>
    <row r="8132" spans="2:3" x14ac:dyDescent="0.2">
      <c r="B8132" s="5">
        <v>46173</v>
      </c>
      <c r="C8132">
        <v>390</v>
      </c>
    </row>
    <row r="8133" spans="2:3" x14ac:dyDescent="0.2">
      <c r="B8133" s="5">
        <v>46173</v>
      </c>
      <c r="C8133">
        <v>182.88</v>
      </c>
    </row>
    <row r="8134" spans="2:3" x14ac:dyDescent="0.2">
      <c r="B8134" s="5">
        <v>46173</v>
      </c>
      <c r="C8134">
        <v>291</v>
      </c>
    </row>
    <row r="8135" spans="2:3" x14ac:dyDescent="0.2">
      <c r="B8135" s="5">
        <v>46173</v>
      </c>
      <c r="C8135">
        <v>289</v>
      </c>
    </row>
    <row r="8136" spans="2:3" x14ac:dyDescent="0.2">
      <c r="B8136" s="5">
        <v>46173</v>
      </c>
      <c r="C8136">
        <v>219.23</v>
      </c>
    </row>
    <row r="8137" spans="2:3" x14ac:dyDescent="0.2">
      <c r="B8137" s="5">
        <v>46173</v>
      </c>
      <c r="C8137">
        <v>355.35</v>
      </c>
    </row>
    <row r="8138" spans="2:3" x14ac:dyDescent="0.2">
      <c r="B8138" s="5">
        <v>46173</v>
      </c>
      <c r="C8138">
        <v>394.75</v>
      </c>
    </row>
    <row r="8139" spans="2:3" x14ac:dyDescent="0.2">
      <c r="B8139" s="5">
        <v>46173</v>
      </c>
      <c r="C8139">
        <v>216.57</v>
      </c>
    </row>
    <row r="8140" spans="2:3" x14ac:dyDescent="0.2">
      <c r="B8140" s="5">
        <v>46173</v>
      </c>
      <c r="C8140">
        <v>160.47</v>
      </c>
    </row>
    <row r="8141" spans="2:3" x14ac:dyDescent="0.2">
      <c r="B8141" s="5">
        <v>46173</v>
      </c>
      <c r="C8141">
        <v>366.12</v>
      </c>
    </row>
    <row r="8142" spans="2:3" x14ac:dyDescent="0.2">
      <c r="B8142" s="5">
        <v>46173</v>
      </c>
      <c r="C8142">
        <v>230</v>
      </c>
    </row>
    <row r="8143" spans="2:3" x14ac:dyDescent="0.2">
      <c r="B8143" s="5">
        <v>46173</v>
      </c>
      <c r="C8143">
        <v>294</v>
      </c>
    </row>
    <row r="8144" spans="2:3" x14ac:dyDescent="0.2">
      <c r="B8144" s="5">
        <v>46173</v>
      </c>
      <c r="C8144">
        <v>281</v>
      </c>
    </row>
    <row r="8145" spans="2:3" x14ac:dyDescent="0.2">
      <c r="B8145" s="5">
        <v>46173</v>
      </c>
      <c r="C8145">
        <v>248.06</v>
      </c>
    </row>
    <row r="8146" spans="2:3" x14ac:dyDescent="0.2">
      <c r="B8146" s="5">
        <v>46173</v>
      </c>
      <c r="C8146">
        <v>356</v>
      </c>
    </row>
    <row r="8147" spans="2:3" x14ac:dyDescent="0.2">
      <c r="B8147" s="5">
        <v>46174</v>
      </c>
      <c r="C8147">
        <v>391.24</v>
      </c>
    </row>
    <row r="8148" spans="2:3" x14ac:dyDescent="0.2">
      <c r="B8148" s="5">
        <v>46174</v>
      </c>
      <c r="C8148">
        <v>192</v>
      </c>
    </row>
    <row r="8149" spans="2:3" x14ac:dyDescent="0.2">
      <c r="B8149" s="5">
        <v>46174</v>
      </c>
      <c r="C8149">
        <v>233.85</v>
      </c>
    </row>
    <row r="8150" spans="2:3" x14ac:dyDescent="0.2">
      <c r="B8150" s="5">
        <v>46174</v>
      </c>
      <c r="C8150">
        <v>297.44</v>
      </c>
    </row>
    <row r="8151" spans="2:3" x14ac:dyDescent="0.2">
      <c r="B8151" s="5">
        <v>46174</v>
      </c>
      <c r="C8151">
        <v>233.85</v>
      </c>
    </row>
    <row r="8152" spans="2:3" x14ac:dyDescent="0.2">
      <c r="B8152" s="5">
        <v>46174</v>
      </c>
      <c r="C8152">
        <v>208.53</v>
      </c>
    </row>
    <row r="8153" spans="2:3" x14ac:dyDescent="0.2">
      <c r="B8153" s="5">
        <v>46174</v>
      </c>
      <c r="C8153">
        <v>208.53</v>
      </c>
    </row>
    <row r="8154" spans="2:3" x14ac:dyDescent="0.2">
      <c r="B8154" s="5">
        <v>46174</v>
      </c>
      <c r="C8154">
        <v>227.33</v>
      </c>
    </row>
    <row r="8155" spans="2:3" x14ac:dyDescent="0.2">
      <c r="B8155" s="5">
        <v>46178</v>
      </c>
      <c r="C8155">
        <v>0.01</v>
      </c>
    </row>
    <row r="8156" spans="2:3" x14ac:dyDescent="0.2">
      <c r="B8156" s="5">
        <v>46185</v>
      </c>
      <c r="C8156">
        <v>0.01</v>
      </c>
    </row>
    <row r="8157" spans="2:3" x14ac:dyDescent="0.2">
      <c r="B8157" s="5">
        <v>46192</v>
      </c>
      <c r="C8157">
        <v>0.01</v>
      </c>
    </row>
  </sheetData>
  <mergeCells count="1">
    <mergeCell ref="B2:C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E90B-92F8-A541-8D44-3816F4942A60}">
  <dimension ref="C6:K8156"/>
  <sheetViews>
    <sheetView tabSelected="1" topLeftCell="B18" zoomScale="189" workbookViewId="0">
      <selection activeCell="F6" sqref="F6"/>
    </sheetView>
  </sheetViews>
  <sheetFormatPr baseColWidth="10" defaultRowHeight="16" x14ac:dyDescent="0.2"/>
  <cols>
    <col min="3" max="3" width="15.83203125" customWidth="1"/>
    <col min="4" max="4" width="24.1640625" customWidth="1"/>
    <col min="5" max="5" width="27.1640625" customWidth="1"/>
    <col min="6" max="6" width="16.5" customWidth="1"/>
  </cols>
  <sheetData>
    <row r="6" spans="3:6" x14ac:dyDescent="0.2">
      <c r="C6" t="s">
        <v>29</v>
      </c>
      <c r="D6" t="s">
        <v>32</v>
      </c>
      <c r="E6" t="s">
        <v>3984</v>
      </c>
      <c r="F6" t="s">
        <v>3985</v>
      </c>
    </row>
    <row r="7" spans="3:6" x14ac:dyDescent="0.2">
      <c r="C7" s="5">
        <v>45266</v>
      </c>
      <c r="D7" s="36">
        <v>1500</v>
      </c>
      <c r="E7" s="36">
        <f>SUM(INDEX(Tabla5[[#Headers],[montoAportado]],1):Tabla5[[#This Row],[montoAportado]])</f>
        <v>1500</v>
      </c>
      <c r="F7" s="25">
        <f>Tabla5[[#This Row],[acumuladoMontoAportado]]/MAX(Tabla5[acumuladoMontoAportado])</f>
        <v>5.795369065077962E-4</v>
      </c>
    </row>
    <row r="8" spans="3:6" x14ac:dyDescent="0.2">
      <c r="C8" s="5">
        <v>45273</v>
      </c>
      <c r="D8" s="36">
        <v>489.03</v>
      </c>
      <c r="E8" s="36">
        <f>SUM(INDEX(Tabla5[[#Headers],[montoAportado]],1):Tabla5[[#This Row],[montoAportado]])</f>
        <v>1989.03</v>
      </c>
      <c r="F8" s="25">
        <f>Tabla5[[#This Row],[acumuladoMontoAportado]]/MAX(Tabla5[acumuladoMontoAportado])</f>
        <v>7.684775287674679E-4</v>
      </c>
    </row>
    <row r="9" spans="3:6" x14ac:dyDescent="0.2">
      <c r="C9" s="5">
        <v>45280</v>
      </c>
      <c r="D9" s="36">
        <v>489.03</v>
      </c>
      <c r="E9" s="36">
        <f>SUM(INDEX(Tabla5[[#Headers],[montoAportado]],1):Tabla5[[#This Row],[montoAportado]])</f>
        <v>2478.06</v>
      </c>
      <c r="F9" s="25">
        <f>Tabla5[[#This Row],[acumuladoMontoAportado]]/MAX(Tabla5[acumuladoMontoAportado])</f>
        <v>9.5741815102713972E-4</v>
      </c>
    </row>
    <row r="10" spans="3:6" x14ac:dyDescent="0.2">
      <c r="C10" s="5">
        <v>45286</v>
      </c>
      <c r="D10" s="36">
        <v>0</v>
      </c>
      <c r="E10" s="36">
        <f>SUM(INDEX(Tabla5[[#Headers],[montoAportado]],1):Tabla5[[#This Row],[montoAportado]])</f>
        <v>2478.06</v>
      </c>
      <c r="F10" s="25">
        <f>Tabla5[[#This Row],[acumuladoMontoAportado]]/MAX(Tabla5[acumuladoMontoAportado])</f>
        <v>9.5741815102713972E-4</v>
      </c>
    </row>
    <row r="11" spans="3:6" x14ac:dyDescent="0.2">
      <c r="C11" s="5">
        <v>45287</v>
      </c>
      <c r="D11" s="36">
        <v>489.03</v>
      </c>
      <c r="E11" s="36">
        <f>SUM(INDEX(Tabla5[[#Headers],[montoAportado]],1):Tabla5[[#This Row],[montoAportado]])</f>
        <v>2967.09</v>
      </c>
      <c r="F11" s="25">
        <f>Tabla5[[#This Row],[acumuladoMontoAportado]]/MAX(Tabla5[acumuladoMontoAportado])</f>
        <v>1.1463587732868114E-3</v>
      </c>
    </row>
    <row r="12" spans="3:6" x14ac:dyDescent="0.2">
      <c r="C12" s="5">
        <v>45293</v>
      </c>
      <c r="D12" s="36">
        <v>350.01</v>
      </c>
      <c r="E12" s="36">
        <f>SUM(INDEX(Tabla5[[#Headers],[montoAportado]],1):Tabla5[[#This Row],[montoAportado]])</f>
        <v>3317.1000000000004</v>
      </c>
      <c r="F12" s="25">
        <f>Tabla5[[#This Row],[acumuladoMontoAportado]]/MAX(Tabla5[acumuladoMontoAportado])</f>
        <v>1.2815879150513407E-3</v>
      </c>
    </row>
    <row r="13" spans="3:6" x14ac:dyDescent="0.2">
      <c r="C13" s="5">
        <v>45294</v>
      </c>
      <c r="D13" s="36">
        <v>489.03</v>
      </c>
      <c r="E13" s="36">
        <f>SUM(INDEX(Tabla5[[#Headers],[montoAportado]],1):Tabla5[[#This Row],[montoAportado]])</f>
        <v>3806.13</v>
      </c>
      <c r="F13" s="25">
        <f>Tabla5[[#This Row],[acumuladoMontoAportado]]/MAX(Tabla5[acumuladoMontoAportado])</f>
        <v>1.4705285373110123E-3</v>
      </c>
    </row>
    <row r="14" spans="3:6" x14ac:dyDescent="0.2">
      <c r="C14" s="5">
        <v>45300</v>
      </c>
      <c r="D14" s="36">
        <v>350.01</v>
      </c>
      <c r="E14" s="36">
        <f>SUM(INDEX(Tabla5[[#Headers],[montoAportado]],1):Tabla5[[#This Row],[montoAportado]])</f>
        <v>4156.1400000000003</v>
      </c>
      <c r="F14" s="25">
        <f>Tabla5[[#This Row],[acumuladoMontoAportado]]/MAX(Tabla5[acumuladoMontoAportado])</f>
        <v>1.6057576790755416E-3</v>
      </c>
    </row>
    <row r="15" spans="3:6" x14ac:dyDescent="0.2">
      <c r="C15" s="5">
        <v>45301</v>
      </c>
      <c r="D15" s="36">
        <v>489.03</v>
      </c>
      <c r="E15" s="36">
        <f>SUM(INDEX(Tabla5[[#Headers],[montoAportado]],1):Tabla5[[#This Row],[montoAportado]])</f>
        <v>4645.17</v>
      </c>
      <c r="F15" s="25">
        <f>Tabla5[[#This Row],[acumuladoMontoAportado]]/MAX(Tabla5[acumuladoMontoAportado])</f>
        <v>1.7946983013352132E-3</v>
      </c>
    </row>
    <row r="16" spans="3:6" x14ac:dyDescent="0.2">
      <c r="C16" s="5">
        <v>45307</v>
      </c>
      <c r="D16" s="36">
        <v>350.01</v>
      </c>
      <c r="E16" s="36">
        <f>SUM(INDEX(Tabla5[[#Headers],[montoAportado]],1):Tabla5[[#This Row],[montoAportado]])</f>
        <v>4995.18</v>
      </c>
      <c r="F16" s="25">
        <f>Tabla5[[#This Row],[acumuladoMontoAportado]]/MAX(Tabla5[acumuladoMontoAportado])</f>
        <v>1.9299274430997426E-3</v>
      </c>
    </row>
    <row r="17" spans="3:6" x14ac:dyDescent="0.2">
      <c r="C17" s="5">
        <v>45308</v>
      </c>
      <c r="D17" s="36">
        <v>489.03</v>
      </c>
      <c r="E17" s="36">
        <f>SUM(INDEX(Tabla5[[#Headers],[montoAportado]],1):Tabla5[[#This Row],[montoAportado]])</f>
        <v>5484.21</v>
      </c>
      <c r="F17" s="25">
        <f>Tabla5[[#This Row],[acumuladoMontoAportado]]/MAX(Tabla5[acumuladoMontoAportado])</f>
        <v>2.1188680653594139E-3</v>
      </c>
    </row>
    <row r="18" spans="3:6" x14ac:dyDescent="0.2">
      <c r="C18" s="5">
        <v>45314</v>
      </c>
      <c r="D18" s="36">
        <v>350.01</v>
      </c>
      <c r="E18" s="36">
        <f>SUM(INDEX(Tabla5[[#Headers],[montoAportado]],1):Tabla5[[#This Row],[montoAportado]])</f>
        <v>5834.22</v>
      </c>
      <c r="F18" s="25">
        <f>Tabla5[[#This Row],[acumuladoMontoAportado]]/MAX(Tabla5[acumuladoMontoAportado])</f>
        <v>2.2540972071239435E-3</v>
      </c>
    </row>
    <row r="19" spans="3:6" x14ac:dyDescent="0.2">
      <c r="C19" s="5">
        <v>45315</v>
      </c>
      <c r="D19" s="36">
        <v>489.03</v>
      </c>
      <c r="E19" s="36">
        <f>SUM(INDEX(Tabla5[[#Headers],[montoAportado]],1):Tabla5[[#This Row],[montoAportado]])</f>
        <v>6323.25</v>
      </c>
      <c r="F19" s="25">
        <f>Tabla5[[#This Row],[acumuladoMontoAportado]]/MAX(Tabla5[acumuladoMontoAportado])</f>
        <v>2.4430378293836151E-3</v>
      </c>
    </row>
    <row r="20" spans="3:6" x14ac:dyDescent="0.2">
      <c r="C20" s="5">
        <v>45321</v>
      </c>
      <c r="D20" s="36">
        <v>350.01</v>
      </c>
      <c r="E20" s="36">
        <f>SUM(INDEX(Tabla5[[#Headers],[montoAportado]],1):Tabla5[[#This Row],[montoAportado]])</f>
        <v>6673.26</v>
      </c>
      <c r="F20" s="25">
        <f>Tabla5[[#This Row],[acumuladoMontoAportado]]/MAX(Tabla5[acumuladoMontoAportado])</f>
        <v>2.5782669711481442E-3</v>
      </c>
    </row>
    <row r="21" spans="3:6" x14ac:dyDescent="0.2">
      <c r="C21" s="5">
        <v>45322</v>
      </c>
      <c r="D21" s="36">
        <v>489.03</v>
      </c>
      <c r="E21" s="36">
        <f>SUM(INDEX(Tabla5[[#Headers],[montoAportado]],1):Tabla5[[#This Row],[montoAportado]])</f>
        <v>7162.29</v>
      </c>
      <c r="F21" s="25">
        <f>Tabla5[[#This Row],[acumuladoMontoAportado]]/MAX(Tabla5[acumuladoMontoAportado])</f>
        <v>2.7672075934078158E-3</v>
      </c>
    </row>
    <row r="22" spans="3:6" x14ac:dyDescent="0.2">
      <c r="C22" s="5">
        <v>45328</v>
      </c>
      <c r="D22" s="36">
        <v>350.01</v>
      </c>
      <c r="E22" s="36">
        <f>SUM(INDEX(Tabla5[[#Headers],[montoAportado]],1):Tabla5[[#This Row],[montoAportado]])</f>
        <v>7512.3</v>
      </c>
      <c r="F22" s="25">
        <f>Tabla5[[#This Row],[acumuladoMontoAportado]]/MAX(Tabla5[acumuladoMontoAportado])</f>
        <v>2.9024367351723453E-3</v>
      </c>
    </row>
    <row r="23" spans="3:6" x14ac:dyDescent="0.2">
      <c r="C23" s="5">
        <v>45329</v>
      </c>
      <c r="D23" s="36">
        <v>489.03</v>
      </c>
      <c r="E23" s="36">
        <f>SUM(INDEX(Tabla5[[#Headers],[montoAportado]],1):Tabla5[[#This Row],[montoAportado]])</f>
        <v>8001.33</v>
      </c>
      <c r="F23" s="25">
        <f>Tabla5[[#This Row],[acumuladoMontoAportado]]/MAX(Tabla5[acumuladoMontoAportado])</f>
        <v>3.0913773574320169E-3</v>
      </c>
    </row>
    <row r="24" spans="3:6" x14ac:dyDescent="0.2">
      <c r="C24" s="5">
        <v>45330</v>
      </c>
      <c r="D24" s="36">
        <v>499</v>
      </c>
      <c r="E24" s="36">
        <f>SUM(INDEX(Tabla5[[#Headers],[montoAportado]],1):Tabla5[[#This Row],[montoAportado]])</f>
        <v>8500.33</v>
      </c>
      <c r="F24" s="25">
        <f>Tabla5[[#This Row],[acumuladoMontoAportado]]/MAX(Tabla5[acumuladoMontoAportado])</f>
        <v>3.2841699683302771E-3</v>
      </c>
    </row>
    <row r="25" spans="3:6" x14ac:dyDescent="0.2">
      <c r="C25" s="5">
        <v>45335</v>
      </c>
      <c r="D25" s="36">
        <v>350.01</v>
      </c>
      <c r="E25" s="36">
        <f>SUM(INDEX(Tabla5[[#Headers],[montoAportado]],1):Tabla5[[#This Row],[montoAportado]])</f>
        <v>8850.34</v>
      </c>
      <c r="F25" s="25">
        <f>Tabla5[[#This Row],[acumuladoMontoAportado]]/MAX(Tabla5[acumuladoMontoAportado])</f>
        <v>3.4193991100948062E-3</v>
      </c>
    </row>
    <row r="26" spans="3:6" x14ac:dyDescent="0.2">
      <c r="C26" s="5">
        <v>45336</v>
      </c>
      <c r="D26" s="36">
        <v>489.03</v>
      </c>
      <c r="E26" s="36">
        <f>SUM(INDEX(Tabla5[[#Headers],[montoAportado]],1):Tabla5[[#This Row],[montoAportado]])</f>
        <v>9339.3700000000008</v>
      </c>
      <c r="F26" s="25">
        <f>Tabla5[[#This Row],[acumuladoMontoAportado]]/MAX(Tabla5[acumuladoMontoAportado])</f>
        <v>3.6083397323544782E-3</v>
      </c>
    </row>
    <row r="27" spans="3:6" x14ac:dyDescent="0.2">
      <c r="C27" s="5">
        <v>45337</v>
      </c>
      <c r="D27" s="36">
        <v>0</v>
      </c>
      <c r="E27" s="36">
        <f>SUM(INDEX(Tabla5[[#Headers],[montoAportado]],1):Tabla5[[#This Row],[montoAportado]])</f>
        <v>9339.3700000000008</v>
      </c>
      <c r="F27" s="25">
        <f>Tabla5[[#This Row],[acumuladoMontoAportado]]/MAX(Tabla5[acumuladoMontoAportado])</f>
        <v>3.6083397323544782E-3</v>
      </c>
    </row>
    <row r="28" spans="3:6" x14ac:dyDescent="0.2">
      <c r="C28" s="5">
        <v>45337</v>
      </c>
      <c r="D28" s="36">
        <v>326.92</v>
      </c>
      <c r="E28" s="36">
        <f>SUM(INDEX(Tabla5[[#Headers],[montoAportado]],1):Tabla5[[#This Row],[montoAportado]])</f>
        <v>9666.2900000000009</v>
      </c>
      <c r="F28" s="25">
        <f>Tabla5[[#This Row],[acumuladoMontoAportado]]/MAX(Tabla5[acumuladoMontoAportado])</f>
        <v>3.7346478693381642E-3</v>
      </c>
    </row>
    <row r="29" spans="3:6" x14ac:dyDescent="0.2">
      <c r="C29" s="5">
        <v>45339</v>
      </c>
      <c r="D29" s="36">
        <v>999</v>
      </c>
      <c r="E29" s="36">
        <f>SUM(INDEX(Tabla5[[#Headers],[montoAportado]],1):Tabla5[[#This Row],[montoAportado]])</f>
        <v>10665.29</v>
      </c>
      <c r="F29" s="25">
        <f>Tabla5[[#This Row],[acumuladoMontoAportado]]/MAX(Tabla5[acumuladoMontoAportado])</f>
        <v>4.1206194490723564E-3</v>
      </c>
    </row>
    <row r="30" spans="3:6" x14ac:dyDescent="0.2">
      <c r="C30" s="5">
        <v>45342</v>
      </c>
      <c r="D30" s="36">
        <v>350.01</v>
      </c>
      <c r="E30" s="36">
        <f>SUM(INDEX(Tabla5[[#Headers],[montoAportado]],1):Tabla5[[#This Row],[montoAportado]])</f>
        <v>11015.300000000001</v>
      </c>
      <c r="F30" s="25">
        <f>Tabla5[[#This Row],[acumuladoMontoAportado]]/MAX(Tabla5[acumuladoMontoAportado])</f>
        <v>4.2558485908368859E-3</v>
      </c>
    </row>
    <row r="31" spans="3:6" x14ac:dyDescent="0.2">
      <c r="C31" s="5">
        <v>45343</v>
      </c>
      <c r="D31" s="36">
        <v>489.03</v>
      </c>
      <c r="E31" s="36">
        <f>SUM(INDEX(Tabla5[[#Headers],[montoAportado]],1):Tabla5[[#This Row],[montoAportado]])</f>
        <v>11504.330000000002</v>
      </c>
      <c r="F31" s="25">
        <f>Tabla5[[#This Row],[acumuladoMontoAportado]]/MAX(Tabla5[acumuladoMontoAportado])</f>
        <v>4.444789213096558E-3</v>
      </c>
    </row>
    <row r="32" spans="3:6" x14ac:dyDescent="0.2">
      <c r="C32" s="5">
        <v>45344</v>
      </c>
      <c r="D32" s="36">
        <v>299.95999999999998</v>
      </c>
      <c r="E32" s="36">
        <f>SUM(INDEX(Tabla5[[#Headers],[montoAportado]],1):Tabla5[[#This Row],[montoAportado]])</f>
        <v>11804.29</v>
      </c>
      <c r="F32" s="25">
        <f>Tabla5[[#This Row],[acumuladoMontoAportado]]/MAX(Tabla5[acumuladoMontoAportado])</f>
        <v>4.5606811400806099E-3</v>
      </c>
    </row>
    <row r="33" spans="3:11" x14ac:dyDescent="0.2">
      <c r="C33" s="5">
        <v>45344</v>
      </c>
      <c r="D33" s="36">
        <v>326.92</v>
      </c>
      <c r="E33" s="36">
        <f>SUM(INDEX(Tabla5[[#Headers],[montoAportado]],1):Tabla5[[#This Row],[montoAportado]])</f>
        <v>12131.210000000001</v>
      </c>
      <c r="F33" s="25">
        <f>Tabla5[[#This Row],[acumuladoMontoAportado]]/MAX(Tabla5[acumuladoMontoAportado])</f>
        <v>4.6869892770642959E-3</v>
      </c>
    </row>
    <row r="34" spans="3:11" x14ac:dyDescent="0.2">
      <c r="C34" s="5">
        <v>45345</v>
      </c>
      <c r="D34" s="36">
        <v>749</v>
      </c>
      <c r="E34" s="36">
        <f>SUM(INDEX(Tabla5[[#Headers],[montoAportado]],1):Tabla5[[#This Row],[montoAportado]])</f>
        <v>12880.210000000001</v>
      </c>
      <c r="F34" s="25">
        <f>Tabla5[[#This Row],[acumuladoMontoAportado]]/MAX(Tabla5[acumuladoMontoAportado])</f>
        <v>4.9763713723805217E-3</v>
      </c>
    </row>
    <row r="35" spans="3:11" x14ac:dyDescent="0.2">
      <c r="C35" s="5">
        <v>45346</v>
      </c>
      <c r="D35" s="36">
        <v>999</v>
      </c>
      <c r="E35" s="36">
        <f>SUM(INDEX(Tabla5[[#Headers],[montoAportado]],1):Tabla5[[#This Row],[montoAportado]])</f>
        <v>13879.210000000001</v>
      </c>
      <c r="F35" s="25">
        <f>Tabla5[[#This Row],[acumuladoMontoAportado]]/MAX(Tabla5[acumuladoMontoAportado])</f>
        <v>5.3623429521147143E-3</v>
      </c>
      <c r="H35">
        <v>2023</v>
      </c>
      <c r="I35" s="17">
        <v>0</v>
      </c>
      <c r="J35" s="17">
        <v>0.01</v>
      </c>
      <c r="K35" s="17">
        <v>0.01</v>
      </c>
    </row>
    <row r="36" spans="3:11" x14ac:dyDescent="0.2">
      <c r="C36" s="5">
        <v>45346</v>
      </c>
      <c r="D36" s="36">
        <v>560</v>
      </c>
      <c r="E36" s="36">
        <f>SUM(INDEX(Tabla5[[#Headers],[montoAportado]],1):Tabla5[[#This Row],[montoAportado]])</f>
        <v>14439.210000000001</v>
      </c>
      <c r="F36" s="25">
        <f>Tabla5[[#This Row],[acumuladoMontoAportado]]/MAX(Tabla5[acumuladoMontoAportado])</f>
        <v>5.5787033972109577E-3</v>
      </c>
      <c r="H36">
        <v>2024</v>
      </c>
      <c r="I36" s="17">
        <v>0.01</v>
      </c>
      <c r="J36" s="17">
        <v>0.19</v>
      </c>
      <c r="K36" s="17">
        <v>0.18</v>
      </c>
    </row>
    <row r="37" spans="3:11" x14ac:dyDescent="0.2">
      <c r="C37" s="5">
        <v>45349</v>
      </c>
      <c r="D37" s="36">
        <v>350.01</v>
      </c>
      <c r="E37" s="36">
        <f>SUM(INDEX(Tabla5[[#Headers],[montoAportado]],1):Tabla5[[#This Row],[montoAportado]])</f>
        <v>14789.220000000001</v>
      </c>
      <c r="F37" s="25">
        <f>Tabla5[[#This Row],[acumuladoMontoAportado]]/MAX(Tabla5[acumuladoMontoAportado])</f>
        <v>5.7139325389754872E-3</v>
      </c>
      <c r="H37">
        <v>2025</v>
      </c>
      <c r="I37" s="17">
        <v>0.2</v>
      </c>
      <c r="J37" s="17">
        <v>0.75</v>
      </c>
      <c r="K37" s="17">
        <v>0.55000000000000004</v>
      </c>
    </row>
    <row r="38" spans="3:11" x14ac:dyDescent="0.2">
      <c r="C38" s="5">
        <v>45350</v>
      </c>
      <c r="D38" s="36">
        <v>489.03</v>
      </c>
      <c r="E38" s="36">
        <f>SUM(INDEX(Tabla5[[#Headers],[montoAportado]],1):Tabla5[[#This Row],[montoAportado]])</f>
        <v>15278.250000000002</v>
      </c>
      <c r="F38" s="25">
        <f>Tabla5[[#This Row],[acumuladoMontoAportado]]/MAX(Tabla5[acumuladoMontoAportado])</f>
        <v>5.9028731612351592E-3</v>
      </c>
      <c r="H38">
        <v>2026</v>
      </c>
      <c r="I38" s="17">
        <v>0.75</v>
      </c>
      <c r="J38" s="17">
        <v>1</v>
      </c>
      <c r="K38" s="17">
        <v>0.25</v>
      </c>
    </row>
    <row r="39" spans="3:11" x14ac:dyDescent="0.2">
      <c r="C39" s="5">
        <v>45351</v>
      </c>
      <c r="D39" s="36">
        <v>299.95999999999998</v>
      </c>
      <c r="E39" s="36">
        <f>SUM(INDEX(Tabla5[[#Headers],[montoAportado]],1):Tabla5[[#This Row],[montoAportado]])</f>
        <v>15578.210000000001</v>
      </c>
      <c r="F39" s="25">
        <f>Tabla5[[#This Row],[acumuladoMontoAportado]]/MAX(Tabla5[acumuladoMontoAportado])</f>
        <v>6.0187650882192112E-3</v>
      </c>
    </row>
    <row r="40" spans="3:11" x14ac:dyDescent="0.2">
      <c r="C40" s="5">
        <v>45351</v>
      </c>
      <c r="D40" s="36">
        <v>326.92</v>
      </c>
      <c r="E40" s="36">
        <f>SUM(INDEX(Tabla5[[#Headers],[montoAportado]],1):Tabla5[[#This Row],[montoAportado]])</f>
        <v>15905.130000000001</v>
      </c>
      <c r="F40" s="25">
        <f>Tabla5[[#This Row],[acumuladoMontoAportado]]/MAX(Tabla5[acumuladoMontoAportado])</f>
        <v>6.1450732252028972E-3</v>
      </c>
    </row>
    <row r="41" spans="3:11" x14ac:dyDescent="0.2">
      <c r="C41" s="5">
        <v>45352</v>
      </c>
      <c r="D41" s="36">
        <v>162.5</v>
      </c>
      <c r="E41" s="36">
        <f>SUM(INDEX(Tabla5[[#Headers],[montoAportado]],1):Tabla5[[#This Row],[montoAportado]])</f>
        <v>16067.630000000001</v>
      </c>
      <c r="F41" s="25">
        <f>Tabla5[[#This Row],[acumuladoMontoAportado]]/MAX(Tabla5[acumuladoMontoAportado])</f>
        <v>6.2078563900745754E-3</v>
      </c>
    </row>
    <row r="42" spans="3:11" x14ac:dyDescent="0.2">
      <c r="C42" s="5">
        <v>45353</v>
      </c>
      <c r="D42" s="36">
        <v>560</v>
      </c>
      <c r="E42" s="36">
        <f>SUM(INDEX(Tabla5[[#Headers],[montoAportado]],1):Tabla5[[#This Row],[montoAportado]])</f>
        <v>16627.63</v>
      </c>
      <c r="F42" s="25">
        <f>Tabla5[[#This Row],[acumuladoMontoAportado]]/MAX(Tabla5[acumuladoMontoAportado])</f>
        <v>6.4242168351708187E-3</v>
      </c>
    </row>
    <row r="43" spans="3:11" x14ac:dyDescent="0.2">
      <c r="C43" s="5">
        <v>45353</v>
      </c>
      <c r="D43" s="36">
        <v>560</v>
      </c>
      <c r="E43" s="36">
        <f>SUM(INDEX(Tabla5[[#Headers],[montoAportado]],1):Tabla5[[#This Row],[montoAportado]])</f>
        <v>17187.63</v>
      </c>
      <c r="F43" s="25">
        <f>Tabla5[[#This Row],[acumuladoMontoAportado]]/MAX(Tabla5[acumuladoMontoAportado])</f>
        <v>6.640577280267063E-3</v>
      </c>
    </row>
    <row r="44" spans="3:11" x14ac:dyDescent="0.2">
      <c r="C44" s="5">
        <v>45356</v>
      </c>
      <c r="D44" s="36">
        <v>1999</v>
      </c>
      <c r="E44" s="36">
        <f>SUM(INDEX(Tabla5[[#Headers],[montoAportado]],1):Tabla5[[#This Row],[montoAportado]])</f>
        <v>19186.63</v>
      </c>
      <c r="F44" s="25">
        <f>Tabla5[[#This Row],[acumuladoMontoAportado]]/MAX(Tabla5[acumuladoMontoAportado])</f>
        <v>7.4129067976731198E-3</v>
      </c>
    </row>
    <row r="45" spans="3:11" x14ac:dyDescent="0.2">
      <c r="C45" s="5">
        <v>45356</v>
      </c>
      <c r="D45" s="36">
        <v>350.01</v>
      </c>
      <c r="E45" s="36">
        <f>SUM(INDEX(Tabla5[[#Headers],[montoAportado]],1):Tabla5[[#This Row],[montoAportado]])</f>
        <v>19536.64</v>
      </c>
      <c r="F45" s="25">
        <f>Tabla5[[#This Row],[acumuladoMontoAportado]]/MAX(Tabla5[acumuladoMontoAportado])</f>
        <v>7.5481359394376476E-3</v>
      </c>
    </row>
    <row r="46" spans="3:11" x14ac:dyDescent="0.2">
      <c r="C46" s="5">
        <v>45357</v>
      </c>
      <c r="D46" s="36">
        <v>489.03</v>
      </c>
      <c r="E46" s="36">
        <f>SUM(INDEX(Tabla5[[#Headers],[montoAportado]],1):Tabla5[[#This Row],[montoAportado]])</f>
        <v>20025.669999999998</v>
      </c>
      <c r="F46" s="25">
        <f>Tabla5[[#This Row],[acumuladoMontoAportado]]/MAX(Tabla5[acumuladoMontoAportado])</f>
        <v>7.7370765616973196E-3</v>
      </c>
    </row>
    <row r="47" spans="3:11" x14ac:dyDescent="0.2">
      <c r="C47" s="5">
        <v>45358</v>
      </c>
      <c r="D47" s="36">
        <v>299.95999999999998</v>
      </c>
      <c r="E47" s="36">
        <f>SUM(INDEX(Tabla5[[#Headers],[montoAportado]],1):Tabla5[[#This Row],[montoAportado]])</f>
        <v>20325.629999999997</v>
      </c>
      <c r="F47" s="25">
        <f>Tabla5[[#This Row],[acumuladoMontoAportado]]/MAX(Tabla5[acumuladoMontoAportado])</f>
        <v>7.8529684886813715E-3</v>
      </c>
    </row>
    <row r="48" spans="3:11" x14ac:dyDescent="0.2">
      <c r="C48" s="5">
        <v>45358</v>
      </c>
      <c r="D48" s="36">
        <v>326.92</v>
      </c>
      <c r="E48" s="36">
        <f>SUM(INDEX(Tabla5[[#Headers],[montoAportado]],1):Tabla5[[#This Row],[montoAportado]])</f>
        <v>20652.549999999996</v>
      </c>
      <c r="F48" s="25">
        <f>Tabla5[[#This Row],[acumuladoMontoAportado]]/MAX(Tabla5[acumuladoMontoAportado])</f>
        <v>7.9792766256650566E-3</v>
      </c>
    </row>
    <row r="49" spans="3:6" x14ac:dyDescent="0.2">
      <c r="C49" s="5">
        <v>45359</v>
      </c>
      <c r="D49" s="36">
        <v>162.5</v>
      </c>
      <c r="E49" s="36">
        <f>SUM(INDEX(Tabla5[[#Headers],[montoAportado]],1):Tabla5[[#This Row],[montoAportado]])</f>
        <v>20815.049999999996</v>
      </c>
      <c r="F49" s="25">
        <f>Tabla5[[#This Row],[acumuladoMontoAportado]]/MAX(Tabla5[acumuladoMontoAportado])</f>
        <v>8.042059790536734E-3</v>
      </c>
    </row>
    <row r="50" spans="3:6" x14ac:dyDescent="0.2">
      <c r="C50" s="5">
        <v>45360</v>
      </c>
      <c r="D50" s="36">
        <v>560</v>
      </c>
      <c r="E50" s="36">
        <f>SUM(INDEX(Tabla5[[#Headers],[montoAportado]],1):Tabla5[[#This Row],[montoAportado]])</f>
        <v>21375.049999999996</v>
      </c>
      <c r="F50" s="25">
        <f>Tabla5[[#This Row],[acumuladoMontoAportado]]/MAX(Tabla5[acumuladoMontoAportado])</f>
        <v>8.2584202356329791E-3</v>
      </c>
    </row>
    <row r="51" spans="3:6" x14ac:dyDescent="0.2">
      <c r="C51" s="5">
        <v>45360</v>
      </c>
      <c r="D51" s="36">
        <v>560</v>
      </c>
      <c r="E51" s="36">
        <f>SUM(INDEX(Tabla5[[#Headers],[montoAportado]],1):Tabla5[[#This Row],[montoAportado]])</f>
        <v>21935.049999999996</v>
      </c>
      <c r="F51" s="25">
        <f>Tabla5[[#This Row],[acumuladoMontoAportado]]/MAX(Tabla5[acumuladoMontoAportado])</f>
        <v>8.4747806807292225E-3</v>
      </c>
    </row>
    <row r="52" spans="3:6" x14ac:dyDescent="0.2">
      <c r="C52" s="5">
        <v>45363</v>
      </c>
      <c r="D52" s="36">
        <v>350.01</v>
      </c>
      <c r="E52" s="36">
        <f>SUM(INDEX(Tabla5[[#Headers],[montoAportado]],1):Tabla5[[#This Row],[montoAportado]])</f>
        <v>22285.059999999994</v>
      </c>
      <c r="F52" s="25">
        <f>Tabla5[[#This Row],[acumuladoMontoAportado]]/MAX(Tabla5[acumuladoMontoAportado])</f>
        <v>8.6100098224937503E-3</v>
      </c>
    </row>
    <row r="53" spans="3:6" x14ac:dyDescent="0.2">
      <c r="C53" s="5">
        <v>45363</v>
      </c>
      <c r="D53" s="36">
        <v>309.3</v>
      </c>
      <c r="E53" s="36">
        <f>SUM(INDEX(Tabla5[[#Headers],[montoAportado]],1):Tabla5[[#This Row],[montoAportado]])</f>
        <v>22594.359999999993</v>
      </c>
      <c r="F53" s="25">
        <f>Tabla5[[#This Row],[acumuladoMontoAportado]]/MAX(Tabla5[acumuladoMontoAportado])</f>
        <v>8.7295103326156583E-3</v>
      </c>
    </row>
    <row r="54" spans="3:6" x14ac:dyDescent="0.2">
      <c r="C54" s="5">
        <v>45364</v>
      </c>
      <c r="D54" s="36">
        <v>489.03</v>
      </c>
      <c r="E54" s="36">
        <f>SUM(INDEX(Tabla5[[#Headers],[montoAportado]],1):Tabla5[[#This Row],[montoAportado]])</f>
        <v>23083.389999999992</v>
      </c>
      <c r="F54" s="25">
        <f>Tabla5[[#This Row],[acumuladoMontoAportado]]/MAX(Tabla5[acumuladoMontoAportado])</f>
        <v>8.9184509548753295E-3</v>
      </c>
    </row>
    <row r="55" spans="3:6" x14ac:dyDescent="0.2">
      <c r="C55" s="5">
        <v>45365</v>
      </c>
      <c r="D55" s="36">
        <v>2499</v>
      </c>
      <c r="E55" s="36">
        <f>SUM(INDEX(Tabla5[[#Headers],[montoAportado]],1):Tabla5[[#This Row],[montoAportado]])</f>
        <v>25582.389999999992</v>
      </c>
      <c r="F55" s="25">
        <f>Tabla5[[#This Row],[acumuladoMontoAportado]]/MAX(Tabla5[acumuladoMontoAportado])</f>
        <v>9.8839594411173175E-3</v>
      </c>
    </row>
    <row r="56" spans="3:6" x14ac:dyDescent="0.2">
      <c r="C56" s="5">
        <v>45365</v>
      </c>
      <c r="D56" s="36">
        <v>299.95999999999998</v>
      </c>
      <c r="E56" s="36">
        <f>SUM(INDEX(Tabla5[[#Headers],[montoAportado]],1):Tabla5[[#This Row],[montoAportado]])</f>
        <v>25882.349999999991</v>
      </c>
      <c r="F56" s="25">
        <f>Tabla5[[#This Row],[acumuladoMontoAportado]]/MAX(Tabla5[acumuladoMontoAportado])</f>
        <v>9.9998513681013694E-3</v>
      </c>
    </row>
    <row r="57" spans="3:6" x14ac:dyDescent="0.2">
      <c r="C57" s="5">
        <v>45365</v>
      </c>
      <c r="D57" s="36">
        <v>326.92</v>
      </c>
      <c r="E57" s="36">
        <f>SUM(INDEX(Tabla5[[#Headers],[montoAportado]],1):Tabla5[[#This Row],[montoAportado]])</f>
        <v>26209.26999999999</v>
      </c>
      <c r="F57" s="25">
        <f>Tabla5[[#This Row],[acumuladoMontoAportado]]/MAX(Tabla5[acumuladoMontoAportado])</f>
        <v>1.0126159505085055E-2</v>
      </c>
    </row>
    <row r="58" spans="3:6" x14ac:dyDescent="0.2">
      <c r="C58" s="5">
        <v>45366</v>
      </c>
      <c r="D58" s="36">
        <v>162.5</v>
      </c>
      <c r="E58" s="36">
        <f>SUM(INDEX(Tabla5[[#Headers],[montoAportado]],1):Tabla5[[#This Row],[montoAportado]])</f>
        <v>26371.76999999999</v>
      </c>
      <c r="F58" s="25">
        <f>Tabla5[[#This Row],[acumuladoMontoAportado]]/MAX(Tabla5[acumuladoMontoAportado])</f>
        <v>1.0188942669956734E-2</v>
      </c>
    </row>
    <row r="59" spans="3:6" x14ac:dyDescent="0.2">
      <c r="C59" s="5">
        <v>45367</v>
      </c>
      <c r="D59" s="36">
        <v>560</v>
      </c>
      <c r="E59" s="36">
        <f>SUM(INDEX(Tabla5[[#Headers],[montoAportado]],1):Tabla5[[#This Row],[montoAportado]])</f>
        <v>26931.76999999999</v>
      </c>
      <c r="F59" s="25">
        <f>Tabla5[[#This Row],[acumuladoMontoAportado]]/MAX(Tabla5[acumuladoMontoAportado])</f>
        <v>1.0405303115052977E-2</v>
      </c>
    </row>
    <row r="60" spans="3:6" x14ac:dyDescent="0.2">
      <c r="C60" s="5">
        <v>45367</v>
      </c>
      <c r="D60" s="36">
        <v>560</v>
      </c>
      <c r="E60" s="36">
        <f>SUM(INDEX(Tabla5[[#Headers],[montoAportado]],1):Tabla5[[#This Row],[montoAportado]])</f>
        <v>27491.76999999999</v>
      </c>
      <c r="F60" s="25">
        <f>Tabla5[[#This Row],[acumuladoMontoAportado]]/MAX(Tabla5[acumuladoMontoAportado])</f>
        <v>1.062166356014922E-2</v>
      </c>
    </row>
    <row r="61" spans="3:6" x14ac:dyDescent="0.2">
      <c r="C61" s="5">
        <v>45368</v>
      </c>
      <c r="D61" s="36">
        <v>1249</v>
      </c>
      <c r="E61" s="36">
        <f>SUM(INDEX(Tabla5[[#Headers],[montoAportado]],1):Tabla5[[#This Row],[montoAportado]])</f>
        <v>28740.76999999999</v>
      </c>
      <c r="F61" s="25">
        <f>Tabla5[[#This Row],[acumuladoMontoAportado]]/MAX(Tabla5[acumuladoMontoAportado])</f>
        <v>1.1104224624301379E-2</v>
      </c>
    </row>
    <row r="62" spans="3:6" x14ac:dyDescent="0.2">
      <c r="C62" s="5">
        <v>45370</v>
      </c>
      <c r="D62" s="36">
        <v>350.01</v>
      </c>
      <c r="E62" s="36">
        <f>SUM(INDEX(Tabla5[[#Headers],[montoAportado]],1):Tabla5[[#This Row],[montoAportado]])</f>
        <v>29090.779999999988</v>
      </c>
      <c r="F62" s="25">
        <f>Tabla5[[#This Row],[acumuladoMontoAportado]]/MAX(Tabla5[acumuladoMontoAportado])</f>
        <v>1.1239453766065907E-2</v>
      </c>
    </row>
    <row r="63" spans="3:6" x14ac:dyDescent="0.2">
      <c r="C63" s="5">
        <v>45370</v>
      </c>
      <c r="D63" s="36">
        <v>309.3</v>
      </c>
      <c r="E63" s="36">
        <f>SUM(INDEX(Tabla5[[#Headers],[montoAportado]],1):Tabla5[[#This Row],[montoAportado]])</f>
        <v>29400.079999999987</v>
      </c>
      <c r="F63" s="25">
        <f>Tabla5[[#This Row],[acumuladoMontoAportado]]/MAX(Tabla5[acumuladoMontoAportado])</f>
        <v>1.1358954276187815E-2</v>
      </c>
    </row>
    <row r="64" spans="3:6" x14ac:dyDescent="0.2">
      <c r="C64" s="5">
        <v>45371</v>
      </c>
      <c r="D64" s="36">
        <v>489.03</v>
      </c>
      <c r="E64" s="36">
        <f>SUM(INDEX(Tabla5[[#Headers],[montoAportado]],1):Tabla5[[#This Row],[montoAportado]])</f>
        <v>29889.109999999986</v>
      </c>
      <c r="F64" s="25">
        <f>Tabla5[[#This Row],[acumuladoMontoAportado]]/MAX(Tabla5[acumuladoMontoAportado])</f>
        <v>1.1547894898447486E-2</v>
      </c>
    </row>
    <row r="65" spans="3:6" x14ac:dyDescent="0.2">
      <c r="C65" s="5">
        <v>45372</v>
      </c>
      <c r="D65" s="36">
        <v>600</v>
      </c>
      <c r="E65" s="36">
        <f>SUM(INDEX(Tabla5[[#Headers],[montoAportado]],1):Tabla5[[#This Row],[montoAportado]])</f>
        <v>30489.109999999986</v>
      </c>
      <c r="F65" s="25">
        <f>Tabla5[[#This Row],[acumuladoMontoAportado]]/MAX(Tabla5[acumuladoMontoAportado])</f>
        <v>1.1779709661050604E-2</v>
      </c>
    </row>
    <row r="66" spans="3:6" x14ac:dyDescent="0.2">
      <c r="C66" s="5">
        <v>45372</v>
      </c>
      <c r="D66" s="36">
        <v>299.95999999999998</v>
      </c>
      <c r="E66" s="36">
        <f>SUM(INDEX(Tabla5[[#Headers],[montoAportado]],1):Tabla5[[#This Row],[montoAportado]])</f>
        <v>30789.069999999985</v>
      </c>
      <c r="F66" s="25">
        <f>Tabla5[[#This Row],[acumuladoMontoAportado]]/MAX(Tabla5[acumuladoMontoAportado])</f>
        <v>1.1895601588034656E-2</v>
      </c>
    </row>
    <row r="67" spans="3:6" x14ac:dyDescent="0.2">
      <c r="C67" s="5">
        <v>45372</v>
      </c>
      <c r="D67" s="36">
        <v>326.92</v>
      </c>
      <c r="E67" s="36">
        <f>SUM(INDEX(Tabla5[[#Headers],[montoAportado]],1):Tabla5[[#This Row],[montoAportado]])</f>
        <v>31115.989999999983</v>
      </c>
      <c r="F67" s="25">
        <f>Tabla5[[#This Row],[acumuladoMontoAportado]]/MAX(Tabla5[acumuladoMontoAportado])</f>
        <v>1.2021909725018341E-2</v>
      </c>
    </row>
    <row r="68" spans="3:6" x14ac:dyDescent="0.2">
      <c r="C68" s="5">
        <v>45373</v>
      </c>
      <c r="D68" s="36">
        <v>162.5</v>
      </c>
      <c r="E68" s="36">
        <f>SUM(INDEX(Tabla5[[#Headers],[montoAportado]],1):Tabla5[[#This Row],[montoAportado]])</f>
        <v>31278.489999999983</v>
      </c>
      <c r="F68" s="25">
        <f>Tabla5[[#This Row],[acumuladoMontoAportado]]/MAX(Tabla5[acumuladoMontoAportado])</f>
        <v>1.208469288989002E-2</v>
      </c>
    </row>
    <row r="69" spans="3:6" x14ac:dyDescent="0.2">
      <c r="C69" s="5">
        <v>45374</v>
      </c>
      <c r="D69" s="36">
        <v>560</v>
      </c>
      <c r="E69" s="36">
        <f>SUM(INDEX(Tabla5[[#Headers],[montoAportado]],1):Tabla5[[#This Row],[montoAportado]])</f>
        <v>31838.489999999983</v>
      </c>
      <c r="F69" s="25">
        <f>Tabla5[[#This Row],[acumuladoMontoAportado]]/MAX(Tabla5[acumuladoMontoAportado])</f>
        <v>1.2301053334986264E-2</v>
      </c>
    </row>
    <row r="70" spans="3:6" x14ac:dyDescent="0.2">
      <c r="C70" s="5">
        <v>45374</v>
      </c>
      <c r="D70" s="36">
        <v>560</v>
      </c>
      <c r="E70" s="36">
        <f>SUM(INDEX(Tabla5[[#Headers],[montoAportado]],1):Tabla5[[#This Row],[montoAportado]])</f>
        <v>32398.489999999983</v>
      </c>
      <c r="F70" s="25">
        <f>Tabla5[[#This Row],[acumuladoMontoAportado]]/MAX(Tabla5[acumuladoMontoAportado])</f>
        <v>1.2517413780082507E-2</v>
      </c>
    </row>
    <row r="71" spans="3:6" x14ac:dyDescent="0.2">
      <c r="C71" s="5">
        <v>45375</v>
      </c>
      <c r="D71" s="36">
        <v>1249</v>
      </c>
      <c r="E71" s="36">
        <f>SUM(INDEX(Tabla5[[#Headers],[montoAportado]],1):Tabla5[[#This Row],[montoAportado]])</f>
        <v>33647.489999999983</v>
      </c>
      <c r="F71" s="25">
        <f>Tabla5[[#This Row],[acumuladoMontoAportado]]/MAX(Tabla5[acumuladoMontoAportado])</f>
        <v>1.2999974844234666E-2</v>
      </c>
    </row>
    <row r="72" spans="3:6" x14ac:dyDescent="0.2">
      <c r="C72" s="5">
        <v>45375</v>
      </c>
      <c r="D72" s="36">
        <v>297.5</v>
      </c>
      <c r="E72" s="36">
        <f>SUM(INDEX(Tabla5[[#Headers],[montoAportado]],1):Tabla5[[#This Row],[montoAportado]])</f>
        <v>33944.989999999983</v>
      </c>
      <c r="F72" s="25">
        <f>Tabla5[[#This Row],[acumuladoMontoAportado]]/MAX(Tabla5[acumuladoMontoAportado])</f>
        <v>1.3114916330692046E-2</v>
      </c>
    </row>
    <row r="73" spans="3:6" x14ac:dyDescent="0.2">
      <c r="C73" s="5">
        <v>45377</v>
      </c>
      <c r="D73" s="36">
        <v>350.01</v>
      </c>
      <c r="E73" s="36">
        <f>SUM(INDEX(Tabla5[[#Headers],[montoAportado]],1):Tabla5[[#This Row],[montoAportado]])</f>
        <v>34294.999999999985</v>
      </c>
      <c r="F73" s="25">
        <f>Tabla5[[#This Row],[acumuladoMontoAportado]]/MAX(Tabla5[acumuladoMontoAportado])</f>
        <v>1.3250145472456575E-2</v>
      </c>
    </row>
    <row r="74" spans="3:6" x14ac:dyDescent="0.2">
      <c r="C74" s="5">
        <v>45377</v>
      </c>
      <c r="D74" s="36">
        <v>309.3</v>
      </c>
      <c r="E74" s="36">
        <f>SUM(INDEX(Tabla5[[#Headers],[montoAportado]],1):Tabla5[[#This Row],[montoAportado]])</f>
        <v>34604.299999999988</v>
      </c>
      <c r="F74" s="25">
        <f>Tabla5[[#This Row],[acumuladoMontoAportado]]/MAX(Tabla5[acumuladoMontoAportado])</f>
        <v>1.3369645982578485E-2</v>
      </c>
    </row>
    <row r="75" spans="3:6" x14ac:dyDescent="0.2">
      <c r="C75" s="5">
        <v>45378</v>
      </c>
      <c r="D75" s="36">
        <v>489.03</v>
      </c>
      <c r="E75" s="36">
        <f>SUM(INDEX(Tabla5[[#Headers],[montoAportado]],1):Tabla5[[#This Row],[montoAportado]])</f>
        <v>35093.329999999987</v>
      </c>
      <c r="F75" s="25">
        <f>Tabla5[[#This Row],[acumuladoMontoAportado]]/MAX(Tabla5[acumuladoMontoAportado])</f>
        <v>1.3558586604838156E-2</v>
      </c>
    </row>
    <row r="76" spans="3:6" x14ac:dyDescent="0.2">
      <c r="C76" s="5">
        <v>45379</v>
      </c>
      <c r="D76" s="36">
        <v>600</v>
      </c>
      <c r="E76" s="36">
        <f>SUM(INDEX(Tabla5[[#Headers],[montoAportado]],1):Tabla5[[#This Row],[montoAportado]])</f>
        <v>35693.329999999987</v>
      </c>
      <c r="F76" s="25">
        <f>Tabla5[[#This Row],[acumuladoMontoAportado]]/MAX(Tabla5[acumuladoMontoAportado])</f>
        <v>1.3790401367441274E-2</v>
      </c>
    </row>
    <row r="77" spans="3:6" x14ac:dyDescent="0.2">
      <c r="C77" s="5">
        <v>45379</v>
      </c>
      <c r="D77" s="36">
        <v>299.95999999999998</v>
      </c>
      <c r="E77" s="36">
        <f>SUM(INDEX(Tabla5[[#Headers],[montoAportado]],1):Tabla5[[#This Row],[montoAportado]])</f>
        <v>35993.289999999986</v>
      </c>
      <c r="F77" s="25">
        <f>Tabla5[[#This Row],[acumuladoMontoAportado]]/MAX(Tabla5[acumuladoMontoAportado])</f>
        <v>1.3906293294425326E-2</v>
      </c>
    </row>
    <row r="78" spans="3:6" x14ac:dyDescent="0.2">
      <c r="C78" s="5">
        <v>45379</v>
      </c>
      <c r="D78" s="36">
        <v>326.92</v>
      </c>
      <c r="E78" s="36">
        <f>SUM(INDEX(Tabla5[[#Headers],[montoAportado]],1):Tabla5[[#This Row],[montoAportado]])</f>
        <v>36320.209999999985</v>
      </c>
      <c r="F78" s="25">
        <f>Tabla5[[#This Row],[acumuladoMontoAportado]]/MAX(Tabla5[acumuladoMontoAportado])</f>
        <v>1.4032601431409011E-2</v>
      </c>
    </row>
    <row r="79" spans="3:6" x14ac:dyDescent="0.2">
      <c r="C79" s="5">
        <v>45380</v>
      </c>
      <c r="D79" s="36">
        <v>162.5</v>
      </c>
      <c r="E79" s="36">
        <f>SUM(INDEX(Tabla5[[#Headers],[montoAportado]],1):Tabla5[[#This Row],[montoAportado]])</f>
        <v>36482.709999999985</v>
      </c>
      <c r="F79" s="25">
        <f>Tabla5[[#This Row],[acumuladoMontoAportado]]/MAX(Tabla5[acumuladoMontoAportado])</f>
        <v>1.4095384596280689E-2</v>
      </c>
    </row>
    <row r="80" spans="3:6" x14ac:dyDescent="0.2">
      <c r="C80" s="5">
        <v>45381</v>
      </c>
      <c r="D80" s="36">
        <v>560</v>
      </c>
      <c r="E80" s="36">
        <f>SUM(INDEX(Tabla5[[#Headers],[montoAportado]],1):Tabla5[[#This Row],[montoAportado]])</f>
        <v>37042.709999999985</v>
      </c>
      <c r="F80" s="25">
        <f>Tabla5[[#This Row],[acumuladoMontoAportado]]/MAX(Tabla5[acumuladoMontoAportado])</f>
        <v>1.4311745041376934E-2</v>
      </c>
    </row>
    <row r="81" spans="3:6" x14ac:dyDescent="0.2">
      <c r="C81" s="5">
        <v>45381</v>
      </c>
      <c r="D81" s="36">
        <v>560</v>
      </c>
      <c r="E81" s="36">
        <f>SUM(INDEX(Tabla5[[#Headers],[montoAportado]],1):Tabla5[[#This Row],[montoAportado]])</f>
        <v>37602.709999999985</v>
      </c>
      <c r="F81" s="25">
        <f>Tabla5[[#This Row],[acumuladoMontoAportado]]/MAX(Tabla5[acumuladoMontoAportado])</f>
        <v>1.4528105486473177E-2</v>
      </c>
    </row>
    <row r="82" spans="3:6" x14ac:dyDescent="0.2">
      <c r="C82" s="5">
        <v>45382</v>
      </c>
      <c r="D82" s="36">
        <v>349.81</v>
      </c>
      <c r="E82" s="36">
        <f>SUM(INDEX(Tabla5[[#Headers],[montoAportado]],1):Tabla5[[#This Row],[montoAportado]])</f>
        <v>37952.519999999982</v>
      </c>
      <c r="F82" s="25">
        <f>Tabla5[[#This Row],[acumuladoMontoAportado]]/MAX(Tabla5[acumuladoMontoAportado])</f>
        <v>1.466325735665017E-2</v>
      </c>
    </row>
    <row r="83" spans="3:6" x14ac:dyDescent="0.2">
      <c r="C83" s="5">
        <v>45382</v>
      </c>
      <c r="D83" s="36">
        <v>297.5</v>
      </c>
      <c r="E83" s="36">
        <f>SUM(INDEX(Tabla5[[#Headers],[montoAportado]],1):Tabla5[[#This Row],[montoAportado]])</f>
        <v>38250.019999999982</v>
      </c>
      <c r="F83" s="25">
        <f>Tabla5[[#This Row],[acumuladoMontoAportado]]/MAX(Tabla5[acumuladoMontoAportado])</f>
        <v>1.477819884310755E-2</v>
      </c>
    </row>
    <row r="84" spans="3:6" x14ac:dyDescent="0.2">
      <c r="C84" s="5">
        <v>45384</v>
      </c>
      <c r="D84" s="36">
        <v>350.01</v>
      </c>
      <c r="E84" s="36">
        <f>SUM(INDEX(Tabla5[[#Headers],[montoAportado]],1):Tabla5[[#This Row],[montoAportado]])</f>
        <v>38600.029999999984</v>
      </c>
      <c r="F84" s="25">
        <f>Tabla5[[#This Row],[acumuladoMontoAportado]]/MAX(Tabla5[acumuladoMontoAportado])</f>
        <v>1.491342798487208E-2</v>
      </c>
    </row>
    <row r="85" spans="3:6" x14ac:dyDescent="0.2">
      <c r="C85" s="5">
        <v>45384</v>
      </c>
      <c r="D85" s="36">
        <v>309.3</v>
      </c>
      <c r="E85" s="36">
        <f>SUM(INDEX(Tabla5[[#Headers],[montoAportado]],1):Tabla5[[#This Row],[montoAportado]])</f>
        <v>38909.329999999987</v>
      </c>
      <c r="F85" s="25">
        <f>Tabla5[[#This Row],[acumuladoMontoAportado]]/MAX(Tabla5[acumuladoMontoAportado])</f>
        <v>1.5032928494993989E-2</v>
      </c>
    </row>
    <row r="86" spans="3:6" x14ac:dyDescent="0.2">
      <c r="C86" s="5">
        <v>45385</v>
      </c>
      <c r="D86" s="36">
        <v>489.03</v>
      </c>
      <c r="E86" s="36">
        <f>SUM(INDEX(Tabla5[[#Headers],[montoAportado]],1):Tabla5[[#This Row],[montoAportado]])</f>
        <v>39398.359999999986</v>
      </c>
      <c r="F86" s="25">
        <f>Tabla5[[#This Row],[acumuladoMontoAportado]]/MAX(Tabla5[acumuladoMontoAportado])</f>
        <v>1.5221869117253661E-2</v>
      </c>
    </row>
    <row r="87" spans="3:6" x14ac:dyDescent="0.2">
      <c r="C87" s="5">
        <v>45386</v>
      </c>
      <c r="D87" s="36">
        <v>600</v>
      </c>
      <c r="E87" s="36">
        <f>SUM(INDEX(Tabla5[[#Headers],[montoAportado]],1):Tabla5[[#This Row],[montoAportado]])</f>
        <v>39998.359999999986</v>
      </c>
      <c r="F87" s="25">
        <f>Tabla5[[#This Row],[acumuladoMontoAportado]]/MAX(Tabla5[acumuladoMontoAportado])</f>
        <v>1.5453683879856779E-2</v>
      </c>
    </row>
    <row r="88" spans="3:6" x14ac:dyDescent="0.2">
      <c r="C88" s="5">
        <v>45386</v>
      </c>
      <c r="D88" s="36">
        <v>299.95999999999998</v>
      </c>
      <c r="E88" s="36">
        <f>SUM(INDEX(Tabla5[[#Headers],[montoAportado]],1):Tabla5[[#This Row],[montoAportado]])</f>
        <v>40298.319999999985</v>
      </c>
      <c r="F88" s="25">
        <f>Tabla5[[#This Row],[acumuladoMontoAportado]]/MAX(Tabla5[acumuladoMontoAportado])</f>
        <v>1.5569575806840831E-2</v>
      </c>
    </row>
    <row r="89" spans="3:6" x14ac:dyDescent="0.2">
      <c r="C89" s="5">
        <v>45386</v>
      </c>
      <c r="D89" s="36">
        <v>326.92</v>
      </c>
      <c r="E89" s="36">
        <f>SUM(INDEX(Tabla5[[#Headers],[montoAportado]],1):Tabla5[[#This Row],[montoAportado]])</f>
        <v>40625.239999999983</v>
      </c>
      <c r="F89" s="25">
        <f>Tabla5[[#This Row],[acumuladoMontoAportado]]/MAX(Tabla5[acumuladoMontoAportado])</f>
        <v>1.5695883943824516E-2</v>
      </c>
    </row>
    <row r="90" spans="3:6" x14ac:dyDescent="0.2">
      <c r="C90" s="5">
        <v>45387</v>
      </c>
      <c r="D90" s="36">
        <v>162.5</v>
      </c>
      <c r="E90" s="36">
        <f>SUM(INDEX(Tabla5[[#Headers],[montoAportado]],1):Tabla5[[#This Row],[montoAportado]])</f>
        <v>40787.739999999983</v>
      </c>
      <c r="F90" s="25">
        <f>Tabla5[[#This Row],[acumuladoMontoAportado]]/MAX(Tabla5[acumuladoMontoAportado])</f>
        <v>1.5758667108696195E-2</v>
      </c>
    </row>
    <row r="91" spans="3:6" x14ac:dyDescent="0.2">
      <c r="C91" s="5">
        <v>45388</v>
      </c>
      <c r="D91" s="36">
        <v>560</v>
      </c>
      <c r="E91" s="36">
        <f>SUM(INDEX(Tabla5[[#Headers],[montoAportado]],1):Tabla5[[#This Row],[montoAportado]])</f>
        <v>41347.739999999983</v>
      </c>
      <c r="F91" s="25">
        <f>Tabla5[[#This Row],[acumuladoMontoAportado]]/MAX(Tabla5[acumuladoMontoAportado])</f>
        <v>1.5975027553792438E-2</v>
      </c>
    </row>
    <row r="92" spans="3:6" x14ac:dyDescent="0.2">
      <c r="C92" s="5">
        <v>45388</v>
      </c>
      <c r="D92" s="36">
        <v>560</v>
      </c>
      <c r="E92" s="36">
        <f>SUM(INDEX(Tabla5[[#Headers],[montoAportado]],1):Tabla5[[#This Row],[montoAportado]])</f>
        <v>41907.739999999983</v>
      </c>
      <c r="F92" s="25">
        <f>Tabla5[[#This Row],[acumuladoMontoAportado]]/MAX(Tabla5[acumuladoMontoAportado])</f>
        <v>1.6191387998888682E-2</v>
      </c>
    </row>
    <row r="93" spans="3:6" x14ac:dyDescent="0.2">
      <c r="C93" s="5">
        <v>45389</v>
      </c>
      <c r="D93" s="36">
        <v>999</v>
      </c>
      <c r="E93" s="36">
        <f>SUM(INDEX(Tabla5[[#Headers],[montoAportado]],1):Tabla5[[#This Row],[montoAportado]])</f>
        <v>42906.739999999983</v>
      </c>
      <c r="F93" s="25">
        <f>Tabla5[[#This Row],[acumuladoMontoAportado]]/MAX(Tabla5[acumuladoMontoAportado])</f>
        <v>1.6577359578622875E-2</v>
      </c>
    </row>
    <row r="94" spans="3:6" x14ac:dyDescent="0.2">
      <c r="C94" s="5">
        <v>45389</v>
      </c>
      <c r="D94" s="36">
        <v>1499</v>
      </c>
      <c r="E94" s="36">
        <f>SUM(INDEX(Tabla5[[#Headers],[montoAportado]],1):Tabla5[[#This Row],[montoAportado]])</f>
        <v>44405.739999999983</v>
      </c>
      <c r="F94" s="25">
        <f>Tabla5[[#This Row],[acumuladoMontoAportado]]/MAX(Tabla5[acumuladoMontoAportado])</f>
        <v>1.7156510127192999E-2</v>
      </c>
    </row>
    <row r="95" spans="3:6" x14ac:dyDescent="0.2">
      <c r="C95" s="5">
        <v>45389</v>
      </c>
      <c r="D95" s="36">
        <v>349.81</v>
      </c>
      <c r="E95" s="36">
        <f>SUM(INDEX(Tabla5[[#Headers],[montoAportado]],1):Tabla5[[#This Row],[montoAportado]])</f>
        <v>44755.549999999981</v>
      </c>
      <c r="F95" s="25">
        <f>Tabla5[[#This Row],[acumuladoMontoAportado]]/MAX(Tabla5[acumuladoMontoAportado])</f>
        <v>1.7291661997369992E-2</v>
      </c>
    </row>
    <row r="96" spans="3:6" x14ac:dyDescent="0.2">
      <c r="C96" s="5">
        <v>45389</v>
      </c>
      <c r="D96" s="36">
        <v>297.5</v>
      </c>
      <c r="E96" s="36">
        <f>SUM(INDEX(Tabla5[[#Headers],[montoAportado]],1):Tabla5[[#This Row],[montoAportado]])</f>
        <v>45053.049999999981</v>
      </c>
      <c r="F96" s="25">
        <f>Tabla5[[#This Row],[acumuladoMontoAportado]]/MAX(Tabla5[acumuladoMontoAportado])</f>
        <v>1.7406603483827374E-2</v>
      </c>
    </row>
    <row r="97" spans="3:6" x14ac:dyDescent="0.2">
      <c r="C97" s="5">
        <v>45391</v>
      </c>
      <c r="D97" s="36">
        <v>350.01</v>
      </c>
      <c r="E97" s="36">
        <f>SUM(INDEX(Tabla5[[#Headers],[montoAportado]],1):Tabla5[[#This Row],[montoAportado]])</f>
        <v>45403.059999999983</v>
      </c>
      <c r="F97" s="25">
        <f>Tabla5[[#This Row],[acumuladoMontoAportado]]/MAX(Tabla5[acumuladoMontoAportado])</f>
        <v>1.7541832625591901E-2</v>
      </c>
    </row>
    <row r="98" spans="3:6" x14ac:dyDescent="0.2">
      <c r="C98" s="5">
        <v>45391</v>
      </c>
      <c r="D98" s="36">
        <v>309.3</v>
      </c>
      <c r="E98" s="36">
        <f>SUM(INDEX(Tabla5[[#Headers],[montoAportado]],1):Tabla5[[#This Row],[montoAportado]])</f>
        <v>45712.359999999986</v>
      </c>
      <c r="F98" s="25">
        <f>Tabla5[[#This Row],[acumuladoMontoAportado]]/MAX(Tabla5[acumuladoMontoAportado])</f>
        <v>1.766133313571381E-2</v>
      </c>
    </row>
    <row r="99" spans="3:6" x14ac:dyDescent="0.2">
      <c r="C99" s="5">
        <v>45392</v>
      </c>
      <c r="D99" s="36">
        <v>489.03</v>
      </c>
      <c r="E99" s="36">
        <f>SUM(INDEX(Tabla5[[#Headers],[montoAportado]],1):Tabla5[[#This Row],[montoAportado]])</f>
        <v>46201.389999999985</v>
      </c>
      <c r="F99" s="25">
        <f>Tabla5[[#This Row],[acumuladoMontoAportado]]/MAX(Tabla5[acumuladoMontoAportado])</f>
        <v>1.7850273757973482E-2</v>
      </c>
    </row>
    <row r="100" spans="3:6" x14ac:dyDescent="0.2">
      <c r="C100" s="5">
        <v>45393</v>
      </c>
      <c r="D100" s="36">
        <v>0</v>
      </c>
      <c r="E100" s="36">
        <f>SUM(INDEX(Tabla5[[#Headers],[montoAportado]],1):Tabla5[[#This Row],[montoAportado]])</f>
        <v>46201.389999999985</v>
      </c>
      <c r="F100" s="25">
        <f>Tabla5[[#This Row],[acumuladoMontoAportado]]/MAX(Tabla5[acumuladoMontoAportado])</f>
        <v>1.7850273757973482E-2</v>
      </c>
    </row>
    <row r="101" spans="3:6" x14ac:dyDescent="0.2">
      <c r="C101" s="5">
        <v>45393</v>
      </c>
      <c r="D101" s="36">
        <v>326.92</v>
      </c>
      <c r="E101" s="36">
        <f>SUM(INDEX(Tabla5[[#Headers],[montoAportado]],1):Tabla5[[#This Row],[montoAportado]])</f>
        <v>46528.309999999983</v>
      </c>
      <c r="F101" s="25">
        <f>Tabla5[[#This Row],[acumuladoMontoAportado]]/MAX(Tabla5[acumuladoMontoAportado])</f>
        <v>1.7976581894957166E-2</v>
      </c>
    </row>
    <row r="102" spans="3:6" x14ac:dyDescent="0.2">
      <c r="C102" s="5">
        <v>45393</v>
      </c>
      <c r="D102" s="36">
        <v>600</v>
      </c>
      <c r="E102" s="36">
        <f>SUM(INDEX(Tabla5[[#Headers],[montoAportado]],1):Tabla5[[#This Row],[montoAportado]])</f>
        <v>47128.309999999983</v>
      </c>
      <c r="F102" s="25">
        <f>Tabla5[[#This Row],[acumuladoMontoAportado]]/MAX(Tabla5[acumuladoMontoAportado])</f>
        <v>1.8208396657560286E-2</v>
      </c>
    </row>
    <row r="103" spans="3:6" x14ac:dyDescent="0.2">
      <c r="C103" s="5">
        <v>45393</v>
      </c>
      <c r="D103" s="36">
        <v>299.95999999999998</v>
      </c>
      <c r="E103" s="36">
        <f>SUM(INDEX(Tabla5[[#Headers],[montoAportado]],1):Tabla5[[#This Row],[montoAportado]])</f>
        <v>47428.269999999982</v>
      </c>
      <c r="F103" s="25">
        <f>Tabla5[[#This Row],[acumuladoMontoAportado]]/MAX(Tabla5[acumuladoMontoAportado])</f>
        <v>1.8324288584544338E-2</v>
      </c>
    </row>
    <row r="104" spans="3:6" x14ac:dyDescent="0.2">
      <c r="C104" s="5">
        <v>45394</v>
      </c>
      <c r="D104" s="36">
        <v>162.5</v>
      </c>
      <c r="E104" s="36">
        <f>SUM(INDEX(Tabla5[[#Headers],[montoAportado]],1):Tabla5[[#This Row],[montoAportado]])</f>
        <v>47590.769999999982</v>
      </c>
      <c r="F104" s="25">
        <f>Tabla5[[#This Row],[acumuladoMontoAportado]]/MAX(Tabla5[acumuladoMontoAportado])</f>
        <v>1.8387071749416017E-2</v>
      </c>
    </row>
    <row r="105" spans="3:6" x14ac:dyDescent="0.2">
      <c r="C105" s="5">
        <v>45395</v>
      </c>
      <c r="D105" s="36">
        <v>560</v>
      </c>
      <c r="E105" s="36">
        <f>SUM(INDEX(Tabla5[[#Headers],[montoAportado]],1):Tabla5[[#This Row],[montoAportado]])</f>
        <v>48150.769999999982</v>
      </c>
      <c r="F105" s="25">
        <f>Tabla5[[#This Row],[acumuladoMontoAportado]]/MAX(Tabla5[acumuladoMontoAportado])</f>
        <v>1.860343219451226E-2</v>
      </c>
    </row>
    <row r="106" spans="3:6" x14ac:dyDescent="0.2">
      <c r="C106" s="5">
        <v>45395</v>
      </c>
      <c r="D106" s="36">
        <v>560</v>
      </c>
      <c r="E106" s="36">
        <f>SUM(INDEX(Tabla5[[#Headers],[montoAportado]],1):Tabla5[[#This Row],[montoAportado]])</f>
        <v>48710.769999999982</v>
      </c>
      <c r="F106" s="25">
        <f>Tabla5[[#This Row],[acumuladoMontoAportado]]/MAX(Tabla5[acumuladoMontoAportado])</f>
        <v>1.8819792639608503E-2</v>
      </c>
    </row>
    <row r="107" spans="3:6" x14ac:dyDescent="0.2">
      <c r="C107" s="5">
        <v>45396</v>
      </c>
      <c r="D107" s="36">
        <v>262.38</v>
      </c>
      <c r="E107" s="36">
        <f>SUM(INDEX(Tabla5[[#Headers],[montoAportado]],1):Tabla5[[#This Row],[montoAportado]])</f>
        <v>48973.14999999998</v>
      </c>
      <c r="F107" s="25">
        <f>Tabla5[[#This Row],[acumuladoMontoAportado]]/MAX(Tabla5[acumuladoMontoAportado])</f>
        <v>1.8921165235294846E-2</v>
      </c>
    </row>
    <row r="108" spans="3:6" x14ac:dyDescent="0.2">
      <c r="C108" s="5">
        <v>45396</v>
      </c>
      <c r="D108" s="36">
        <v>398.85</v>
      </c>
      <c r="E108" s="36">
        <f>SUM(INDEX(Tabla5[[#Headers],[montoAportado]],1):Tabla5[[#This Row],[montoAportado]])</f>
        <v>49371.999999999978</v>
      </c>
      <c r="F108" s="25">
        <f>Tabla5[[#This Row],[acumuladoMontoAportado]]/MAX(Tabla5[acumuladoMontoAportado])</f>
        <v>1.9075264098735268E-2</v>
      </c>
    </row>
    <row r="109" spans="3:6" x14ac:dyDescent="0.2">
      <c r="C109" s="5">
        <v>45396</v>
      </c>
      <c r="D109" s="36">
        <v>349.81</v>
      </c>
      <c r="E109" s="36">
        <f>SUM(INDEX(Tabla5[[#Headers],[montoAportado]],1):Tabla5[[#This Row],[montoAportado]])</f>
        <v>49721.809999999976</v>
      </c>
      <c r="F109" s="25">
        <f>Tabla5[[#This Row],[acumuladoMontoAportado]]/MAX(Tabla5[acumuladoMontoAportado])</f>
        <v>1.9210415968912261E-2</v>
      </c>
    </row>
    <row r="110" spans="3:6" x14ac:dyDescent="0.2">
      <c r="C110" s="5">
        <v>45396</v>
      </c>
      <c r="D110" s="36">
        <v>297.5</v>
      </c>
      <c r="E110" s="36">
        <f>SUM(INDEX(Tabla5[[#Headers],[montoAportado]],1):Tabla5[[#This Row],[montoAportado]])</f>
        <v>50019.309999999976</v>
      </c>
      <c r="F110" s="25">
        <f>Tabla5[[#This Row],[acumuladoMontoAportado]]/MAX(Tabla5[acumuladoMontoAportado])</f>
        <v>1.9325357455369643E-2</v>
      </c>
    </row>
    <row r="111" spans="3:6" x14ac:dyDescent="0.2">
      <c r="C111" s="5">
        <v>45398</v>
      </c>
      <c r="D111" s="36">
        <v>350.01</v>
      </c>
      <c r="E111" s="36">
        <f>SUM(INDEX(Tabla5[[#Headers],[montoAportado]],1):Tabla5[[#This Row],[montoAportado]])</f>
        <v>50369.319999999978</v>
      </c>
      <c r="F111" s="25">
        <f>Tabla5[[#This Row],[acumuladoMontoAportado]]/MAX(Tabla5[acumuladoMontoAportado])</f>
        <v>1.946058659713417E-2</v>
      </c>
    </row>
    <row r="112" spans="3:6" x14ac:dyDescent="0.2">
      <c r="C112" s="5">
        <v>45398</v>
      </c>
      <c r="D112" s="36">
        <v>309.3</v>
      </c>
      <c r="E112" s="36">
        <f>SUM(INDEX(Tabla5[[#Headers],[montoAportado]],1):Tabla5[[#This Row],[montoAportado]])</f>
        <v>50678.619999999981</v>
      </c>
      <c r="F112" s="25">
        <f>Tabla5[[#This Row],[acumuladoMontoAportado]]/MAX(Tabla5[acumuladoMontoAportado])</f>
        <v>1.9580087107256082E-2</v>
      </c>
    </row>
    <row r="113" spans="3:6" x14ac:dyDescent="0.2">
      <c r="C113" s="5">
        <v>45399</v>
      </c>
      <c r="D113" s="36">
        <v>489.03</v>
      </c>
      <c r="E113" s="36">
        <f>SUM(INDEX(Tabla5[[#Headers],[montoAportado]],1):Tabla5[[#This Row],[montoAportado]])</f>
        <v>51167.64999999998</v>
      </c>
      <c r="F113" s="25">
        <f>Tabla5[[#This Row],[acumuladoMontoAportado]]/MAX(Tabla5[acumuladoMontoAportado])</f>
        <v>1.9769027729515751E-2</v>
      </c>
    </row>
    <row r="114" spans="3:6" x14ac:dyDescent="0.2">
      <c r="C114" s="5">
        <v>45400</v>
      </c>
      <c r="D114" s="36">
        <v>299.95999999999998</v>
      </c>
      <c r="E114" s="36">
        <f>SUM(INDEX(Tabla5[[#Headers],[montoAportado]],1):Tabla5[[#This Row],[montoAportado]])</f>
        <v>51467.609999999979</v>
      </c>
      <c r="F114" s="25">
        <f>Tabla5[[#This Row],[acumuladoMontoAportado]]/MAX(Tabla5[acumuladoMontoAportado])</f>
        <v>1.9884919656499803E-2</v>
      </c>
    </row>
    <row r="115" spans="3:6" x14ac:dyDescent="0.2">
      <c r="C115" s="5">
        <v>45400</v>
      </c>
      <c r="D115" s="36">
        <v>326.92</v>
      </c>
      <c r="E115" s="36">
        <f>SUM(INDEX(Tabla5[[#Headers],[montoAportado]],1):Tabla5[[#This Row],[montoAportado]])</f>
        <v>51794.529999999977</v>
      </c>
      <c r="F115" s="25">
        <f>Tabla5[[#This Row],[acumuladoMontoAportado]]/MAX(Tabla5[acumuladoMontoAportado])</f>
        <v>2.001122779348349E-2</v>
      </c>
    </row>
    <row r="116" spans="3:6" x14ac:dyDescent="0.2">
      <c r="C116" s="5">
        <v>45400</v>
      </c>
      <c r="D116" s="36">
        <v>250</v>
      </c>
      <c r="E116" s="36">
        <f>SUM(INDEX(Tabla5[[#Headers],[montoAportado]],1):Tabla5[[#This Row],[montoAportado]])</f>
        <v>52044.529999999977</v>
      </c>
      <c r="F116" s="25">
        <f>Tabla5[[#This Row],[acumuladoMontoAportado]]/MAX(Tabla5[acumuladoMontoAportado])</f>
        <v>2.0107817277901455E-2</v>
      </c>
    </row>
    <row r="117" spans="3:6" x14ac:dyDescent="0.2">
      <c r="C117" s="5">
        <v>45400</v>
      </c>
      <c r="D117" s="36">
        <v>600</v>
      </c>
      <c r="E117" s="36">
        <f>SUM(INDEX(Tabla5[[#Headers],[montoAportado]],1):Tabla5[[#This Row],[montoAportado]])</f>
        <v>52644.529999999977</v>
      </c>
      <c r="F117" s="25">
        <f>Tabla5[[#This Row],[acumuladoMontoAportado]]/MAX(Tabla5[acumuladoMontoAportado])</f>
        <v>2.0339632040504575E-2</v>
      </c>
    </row>
    <row r="118" spans="3:6" x14ac:dyDescent="0.2">
      <c r="C118" s="5">
        <v>45401</v>
      </c>
      <c r="D118" s="36">
        <v>162.5</v>
      </c>
      <c r="E118" s="36">
        <f>SUM(INDEX(Tabla5[[#Headers],[montoAportado]],1):Tabla5[[#This Row],[montoAportado]])</f>
        <v>52807.029999999977</v>
      </c>
      <c r="F118" s="25">
        <f>Tabla5[[#This Row],[acumuladoMontoAportado]]/MAX(Tabla5[acumuladoMontoAportado])</f>
        <v>2.0402415205376251E-2</v>
      </c>
    </row>
    <row r="119" spans="3:6" x14ac:dyDescent="0.2">
      <c r="C119" s="5">
        <v>45402</v>
      </c>
      <c r="D119" s="36">
        <v>1500</v>
      </c>
      <c r="E119" s="36">
        <f>SUM(INDEX(Tabla5[[#Headers],[montoAportado]],1):Tabla5[[#This Row],[montoAportado]])</f>
        <v>54307.029999999977</v>
      </c>
      <c r="F119" s="25">
        <f>Tabla5[[#This Row],[acumuladoMontoAportado]]/MAX(Tabla5[acumuladoMontoAportado])</f>
        <v>2.0981952111884049E-2</v>
      </c>
    </row>
    <row r="120" spans="3:6" x14ac:dyDescent="0.2">
      <c r="C120" s="5">
        <v>45402</v>
      </c>
      <c r="D120" s="36">
        <v>560</v>
      </c>
      <c r="E120" s="36">
        <f>SUM(INDEX(Tabla5[[#Headers],[montoAportado]],1):Tabla5[[#This Row],[montoAportado]])</f>
        <v>54867.029999999977</v>
      </c>
      <c r="F120" s="25">
        <f>Tabla5[[#This Row],[acumuladoMontoAportado]]/MAX(Tabla5[acumuladoMontoAportado])</f>
        <v>2.1198312556980292E-2</v>
      </c>
    </row>
    <row r="121" spans="3:6" x14ac:dyDescent="0.2">
      <c r="C121" s="5">
        <v>45402</v>
      </c>
      <c r="D121" s="36">
        <v>560</v>
      </c>
      <c r="E121" s="36">
        <f>SUM(INDEX(Tabla5[[#Headers],[montoAportado]],1):Tabla5[[#This Row],[montoAportado]])</f>
        <v>55427.029999999977</v>
      </c>
      <c r="F121" s="25">
        <f>Tabla5[[#This Row],[acumuladoMontoAportado]]/MAX(Tabla5[acumuladoMontoAportado])</f>
        <v>2.1414673002076536E-2</v>
      </c>
    </row>
    <row r="122" spans="3:6" x14ac:dyDescent="0.2">
      <c r="C122" s="5">
        <v>45403</v>
      </c>
      <c r="D122" s="36">
        <v>1000</v>
      </c>
      <c r="E122" s="36">
        <f>SUM(INDEX(Tabla5[[#Headers],[montoAportado]],1):Tabla5[[#This Row],[montoAportado]])</f>
        <v>56427.029999999977</v>
      </c>
      <c r="F122" s="25">
        <f>Tabla5[[#This Row],[acumuladoMontoAportado]]/MAX(Tabla5[acumuladoMontoAportado])</f>
        <v>2.18010309397484E-2</v>
      </c>
    </row>
    <row r="123" spans="3:6" x14ac:dyDescent="0.2">
      <c r="C123" s="5">
        <v>45403</v>
      </c>
      <c r="D123" s="36">
        <v>262.38</v>
      </c>
      <c r="E123" s="36">
        <f>SUM(INDEX(Tabla5[[#Headers],[montoAportado]],1):Tabla5[[#This Row],[montoAportado]])</f>
        <v>56689.409999999974</v>
      </c>
      <c r="F123" s="25">
        <f>Tabla5[[#This Row],[acumuladoMontoAportado]]/MAX(Tabla5[acumuladoMontoAportado])</f>
        <v>2.1902403535434743E-2</v>
      </c>
    </row>
    <row r="124" spans="3:6" x14ac:dyDescent="0.2">
      <c r="C124" s="5">
        <v>45403</v>
      </c>
      <c r="D124" s="36">
        <v>398.85</v>
      </c>
      <c r="E124" s="36">
        <f>SUM(INDEX(Tabla5[[#Headers],[montoAportado]],1):Tabla5[[#This Row],[montoAportado]])</f>
        <v>57088.259999999973</v>
      </c>
      <c r="F124" s="25">
        <f>Tabla5[[#This Row],[acumuladoMontoAportado]]/MAX(Tabla5[acumuladoMontoAportado])</f>
        <v>2.2056502398875164E-2</v>
      </c>
    </row>
    <row r="125" spans="3:6" x14ac:dyDescent="0.2">
      <c r="C125" s="5">
        <v>45403</v>
      </c>
      <c r="D125" s="36">
        <v>349.81</v>
      </c>
      <c r="E125" s="36">
        <f>SUM(INDEX(Tabla5[[#Headers],[montoAportado]],1):Tabla5[[#This Row],[montoAportado]])</f>
        <v>57438.069999999971</v>
      </c>
      <c r="F125" s="25">
        <f>Tabla5[[#This Row],[acumuladoMontoAportado]]/MAX(Tabla5[acumuladoMontoAportado])</f>
        <v>2.2191654269052161E-2</v>
      </c>
    </row>
    <row r="126" spans="3:6" x14ac:dyDescent="0.2">
      <c r="C126" s="5">
        <v>45403</v>
      </c>
      <c r="D126" s="36">
        <v>297.5</v>
      </c>
      <c r="E126" s="36">
        <f>SUM(INDEX(Tabla5[[#Headers],[montoAportado]],1):Tabla5[[#This Row],[montoAportado]])</f>
        <v>57735.569999999971</v>
      </c>
      <c r="F126" s="25">
        <f>Tabla5[[#This Row],[acumuladoMontoAportado]]/MAX(Tabla5[acumuladoMontoAportado])</f>
        <v>2.2306595755509539E-2</v>
      </c>
    </row>
    <row r="127" spans="3:6" x14ac:dyDescent="0.2">
      <c r="C127" s="5">
        <v>45405</v>
      </c>
      <c r="D127" s="36">
        <v>350.01</v>
      </c>
      <c r="E127" s="36">
        <f>SUM(INDEX(Tabla5[[#Headers],[montoAportado]],1):Tabla5[[#This Row],[montoAportado]])</f>
        <v>58085.579999999973</v>
      </c>
      <c r="F127" s="25">
        <f>Tabla5[[#This Row],[acumuladoMontoAportado]]/MAX(Tabla5[acumuladoMontoAportado])</f>
        <v>2.244182489727407E-2</v>
      </c>
    </row>
    <row r="128" spans="3:6" x14ac:dyDescent="0.2">
      <c r="C128" s="5">
        <v>45405</v>
      </c>
      <c r="D128" s="36">
        <v>309.3</v>
      </c>
      <c r="E128" s="36">
        <f>SUM(INDEX(Tabla5[[#Headers],[montoAportado]],1):Tabla5[[#This Row],[montoAportado]])</f>
        <v>58394.879999999976</v>
      </c>
      <c r="F128" s="25">
        <f>Tabla5[[#This Row],[acumuladoMontoAportado]]/MAX(Tabla5[acumuladoMontoAportado])</f>
        <v>2.2561325407395978E-2</v>
      </c>
    </row>
    <row r="129" spans="3:6" x14ac:dyDescent="0.2">
      <c r="C129" s="5">
        <v>45406</v>
      </c>
      <c r="D129" s="36">
        <v>489.03</v>
      </c>
      <c r="E129" s="36">
        <f>SUM(INDEX(Tabla5[[#Headers],[montoAportado]],1):Tabla5[[#This Row],[montoAportado]])</f>
        <v>58883.909999999974</v>
      </c>
      <c r="F129" s="25">
        <f>Tabla5[[#This Row],[acumuladoMontoAportado]]/MAX(Tabla5[acumuladoMontoAportado])</f>
        <v>2.2750266029655648E-2</v>
      </c>
    </row>
    <row r="130" spans="3:6" x14ac:dyDescent="0.2">
      <c r="C130" s="5">
        <v>45407</v>
      </c>
      <c r="D130" s="36">
        <v>299.95999999999998</v>
      </c>
      <c r="E130" s="36">
        <f>SUM(INDEX(Tabla5[[#Headers],[montoAportado]],1):Tabla5[[#This Row],[montoAportado]])</f>
        <v>59183.869999999974</v>
      </c>
      <c r="F130" s="25">
        <f>Tabla5[[#This Row],[acumuladoMontoAportado]]/MAX(Tabla5[acumuladoMontoAportado])</f>
        <v>2.28661579566397E-2</v>
      </c>
    </row>
    <row r="131" spans="3:6" x14ac:dyDescent="0.2">
      <c r="C131" s="5">
        <v>45407</v>
      </c>
      <c r="D131" s="36">
        <v>326.92</v>
      </c>
      <c r="E131" s="36">
        <f>SUM(INDEX(Tabla5[[#Headers],[montoAportado]],1):Tabla5[[#This Row],[montoAportado]])</f>
        <v>59510.789999999972</v>
      </c>
      <c r="F131" s="25">
        <f>Tabla5[[#This Row],[acumuladoMontoAportado]]/MAX(Tabla5[acumuladoMontoAportado])</f>
        <v>2.2992466093623386E-2</v>
      </c>
    </row>
    <row r="132" spans="3:6" x14ac:dyDescent="0.2">
      <c r="C132" s="5">
        <v>45407</v>
      </c>
      <c r="D132" s="36">
        <v>250</v>
      </c>
      <c r="E132" s="36">
        <f>SUM(INDEX(Tabla5[[#Headers],[montoAportado]],1):Tabla5[[#This Row],[montoAportado]])</f>
        <v>59760.789999999972</v>
      </c>
      <c r="F132" s="25">
        <f>Tabla5[[#This Row],[acumuladoMontoAportado]]/MAX(Tabla5[acumuladoMontoAportado])</f>
        <v>2.3089055578041352E-2</v>
      </c>
    </row>
    <row r="133" spans="3:6" x14ac:dyDescent="0.2">
      <c r="C133" s="5">
        <v>45407</v>
      </c>
      <c r="D133" s="36">
        <v>600</v>
      </c>
      <c r="E133" s="36">
        <f>SUM(INDEX(Tabla5[[#Headers],[montoAportado]],1):Tabla5[[#This Row],[montoAportado]])</f>
        <v>60360.789999999972</v>
      </c>
      <c r="F133" s="25">
        <f>Tabla5[[#This Row],[acumuladoMontoAportado]]/MAX(Tabla5[acumuladoMontoAportado])</f>
        <v>2.3320870340644471E-2</v>
      </c>
    </row>
    <row r="134" spans="3:6" x14ac:dyDescent="0.2">
      <c r="C134" s="5">
        <v>45408</v>
      </c>
      <c r="D134" s="36">
        <v>162.5</v>
      </c>
      <c r="E134" s="36">
        <f>SUM(INDEX(Tabla5[[#Headers],[montoAportado]],1):Tabla5[[#This Row],[montoAportado]])</f>
        <v>60523.289999999972</v>
      </c>
      <c r="F134" s="25">
        <f>Tabla5[[#This Row],[acumuladoMontoAportado]]/MAX(Tabla5[acumuladoMontoAportado])</f>
        <v>2.3383653505516147E-2</v>
      </c>
    </row>
    <row r="135" spans="3:6" x14ac:dyDescent="0.2">
      <c r="C135" s="5">
        <v>45409</v>
      </c>
      <c r="D135" s="36">
        <v>560</v>
      </c>
      <c r="E135" s="36">
        <f>SUM(INDEX(Tabla5[[#Headers],[montoAportado]],1):Tabla5[[#This Row],[montoAportado]])</f>
        <v>61083.289999999972</v>
      </c>
      <c r="F135" s="25">
        <f>Tabla5[[#This Row],[acumuladoMontoAportado]]/MAX(Tabla5[acumuladoMontoAportado])</f>
        <v>2.3600013950612394E-2</v>
      </c>
    </row>
    <row r="136" spans="3:6" x14ac:dyDescent="0.2">
      <c r="C136" s="5">
        <v>45409</v>
      </c>
      <c r="D136" s="36">
        <v>560</v>
      </c>
      <c r="E136" s="36">
        <f>SUM(INDEX(Tabla5[[#Headers],[montoAportado]],1):Tabla5[[#This Row],[montoAportado]])</f>
        <v>61643.289999999972</v>
      </c>
      <c r="F136" s="25">
        <f>Tabla5[[#This Row],[acumuladoMontoAportado]]/MAX(Tabla5[acumuladoMontoAportado])</f>
        <v>2.3816374395708637E-2</v>
      </c>
    </row>
    <row r="137" spans="3:6" x14ac:dyDescent="0.2">
      <c r="C137" s="5">
        <v>45409</v>
      </c>
      <c r="D137" s="36">
        <v>479.9</v>
      </c>
      <c r="E137" s="36">
        <f>SUM(INDEX(Tabla5[[#Headers],[montoAportado]],1):Tabla5[[#This Row],[montoAportado]])</f>
        <v>62123.189999999973</v>
      </c>
      <c r="F137" s="25">
        <f>Tabla5[[#This Row],[acumuladoMontoAportado]]/MAX(Tabla5[acumuladoMontoAportado])</f>
        <v>2.4001787569997365E-2</v>
      </c>
    </row>
    <row r="138" spans="3:6" x14ac:dyDescent="0.2">
      <c r="C138" s="5">
        <v>45410</v>
      </c>
      <c r="D138" s="36">
        <v>250</v>
      </c>
      <c r="E138" s="36">
        <f>SUM(INDEX(Tabla5[[#Headers],[montoAportado]],1):Tabla5[[#This Row],[montoAportado]])</f>
        <v>62373.189999999973</v>
      </c>
      <c r="F138" s="25">
        <f>Tabla5[[#This Row],[acumuladoMontoAportado]]/MAX(Tabla5[acumuladoMontoAportado])</f>
        <v>2.4098377054415331E-2</v>
      </c>
    </row>
    <row r="139" spans="3:6" x14ac:dyDescent="0.2">
      <c r="C139" s="5">
        <v>45410</v>
      </c>
      <c r="D139" s="36">
        <v>262.38</v>
      </c>
      <c r="E139" s="36">
        <f>SUM(INDEX(Tabla5[[#Headers],[montoAportado]],1):Tabla5[[#This Row],[montoAportado]])</f>
        <v>62635.569999999971</v>
      </c>
      <c r="F139" s="25">
        <f>Tabla5[[#This Row],[acumuladoMontoAportado]]/MAX(Tabla5[acumuladoMontoAportado])</f>
        <v>2.4199749650101673E-2</v>
      </c>
    </row>
    <row r="140" spans="3:6" x14ac:dyDescent="0.2">
      <c r="C140" s="5">
        <v>45410</v>
      </c>
      <c r="D140" s="36">
        <v>398.85</v>
      </c>
      <c r="E140" s="36">
        <f>SUM(INDEX(Tabla5[[#Headers],[montoAportado]],1):Tabla5[[#This Row],[montoAportado]])</f>
        <v>63034.419999999969</v>
      </c>
      <c r="F140" s="25">
        <f>Tabla5[[#This Row],[acumuladoMontoAportado]]/MAX(Tabla5[acumuladoMontoAportado])</f>
        <v>2.4353848513542095E-2</v>
      </c>
    </row>
    <row r="141" spans="3:6" x14ac:dyDescent="0.2">
      <c r="C141" s="5">
        <v>45410</v>
      </c>
      <c r="D141" s="36">
        <v>349.81</v>
      </c>
      <c r="E141" s="36">
        <f>SUM(INDEX(Tabla5[[#Headers],[montoAportado]],1):Tabla5[[#This Row],[montoAportado]])</f>
        <v>63384.229999999967</v>
      </c>
      <c r="F141" s="25">
        <f>Tabla5[[#This Row],[acumuladoMontoAportado]]/MAX(Tabla5[acumuladoMontoAportado])</f>
        <v>2.4489000383719088E-2</v>
      </c>
    </row>
    <row r="142" spans="3:6" x14ac:dyDescent="0.2">
      <c r="C142" s="5">
        <v>45410</v>
      </c>
      <c r="D142" s="36">
        <v>297.5</v>
      </c>
      <c r="E142" s="36">
        <f>SUM(INDEX(Tabla5[[#Headers],[montoAportado]],1):Tabla5[[#This Row],[montoAportado]])</f>
        <v>63681.729999999967</v>
      </c>
      <c r="F142" s="25">
        <f>Tabla5[[#This Row],[acumuladoMontoAportado]]/MAX(Tabla5[acumuladoMontoAportado])</f>
        <v>2.460394187017647E-2</v>
      </c>
    </row>
    <row r="143" spans="3:6" x14ac:dyDescent="0.2">
      <c r="C143" s="5">
        <v>45412</v>
      </c>
      <c r="D143" s="36">
        <v>350.01</v>
      </c>
      <c r="E143" s="36">
        <f>SUM(INDEX(Tabla5[[#Headers],[montoAportado]],1):Tabla5[[#This Row],[montoAportado]])</f>
        <v>64031.739999999969</v>
      </c>
      <c r="F143" s="25">
        <f>Tabla5[[#This Row],[acumuladoMontoAportado]]/MAX(Tabla5[acumuladoMontoAportado])</f>
        <v>2.4739171011940998E-2</v>
      </c>
    </row>
    <row r="144" spans="3:6" x14ac:dyDescent="0.2">
      <c r="C144" s="5">
        <v>45412</v>
      </c>
      <c r="D144" s="36">
        <v>309.3</v>
      </c>
      <c r="E144" s="36">
        <f>SUM(INDEX(Tabla5[[#Headers],[montoAportado]],1):Tabla5[[#This Row],[montoAportado]])</f>
        <v>64341.039999999972</v>
      </c>
      <c r="F144" s="25">
        <f>Tabla5[[#This Row],[acumuladoMontoAportado]]/MAX(Tabla5[acumuladoMontoAportado])</f>
        <v>2.4858671522062909E-2</v>
      </c>
    </row>
    <row r="145" spans="3:6" x14ac:dyDescent="0.2">
      <c r="C145" s="5">
        <v>45413</v>
      </c>
      <c r="D145" s="36">
        <v>489.03</v>
      </c>
      <c r="E145" s="36">
        <f>SUM(INDEX(Tabla5[[#Headers],[montoAportado]],1):Tabla5[[#This Row],[montoAportado]])</f>
        <v>64830.069999999971</v>
      </c>
      <c r="F145" s="25">
        <f>Tabla5[[#This Row],[acumuladoMontoAportado]]/MAX(Tabla5[acumuladoMontoAportado])</f>
        <v>2.5047612144322579E-2</v>
      </c>
    </row>
    <row r="146" spans="3:6" x14ac:dyDescent="0.2">
      <c r="C146" s="5">
        <v>45414</v>
      </c>
      <c r="D146" s="36">
        <v>299.95999999999998</v>
      </c>
      <c r="E146" s="36">
        <f>SUM(INDEX(Tabla5[[#Headers],[montoAportado]],1):Tabla5[[#This Row],[montoAportado]])</f>
        <v>65130.02999999997</v>
      </c>
      <c r="F146" s="25">
        <f>Tabla5[[#This Row],[acumuladoMontoAportado]]/MAX(Tabla5[acumuladoMontoAportado])</f>
        <v>2.516350407130663E-2</v>
      </c>
    </row>
    <row r="147" spans="3:6" x14ac:dyDescent="0.2">
      <c r="C147" s="5">
        <v>45414</v>
      </c>
      <c r="D147" s="36">
        <v>326.92</v>
      </c>
      <c r="E147" s="36">
        <f>SUM(INDEX(Tabla5[[#Headers],[montoAportado]],1):Tabla5[[#This Row],[montoAportado]])</f>
        <v>65456.949999999968</v>
      </c>
      <c r="F147" s="25">
        <f>Tabla5[[#This Row],[acumuladoMontoAportado]]/MAX(Tabla5[acumuladoMontoAportado])</f>
        <v>2.5289812208290317E-2</v>
      </c>
    </row>
    <row r="148" spans="3:6" x14ac:dyDescent="0.2">
      <c r="C148" s="5">
        <v>45414</v>
      </c>
      <c r="D148" s="36">
        <v>250</v>
      </c>
      <c r="E148" s="36">
        <f>SUM(INDEX(Tabla5[[#Headers],[montoAportado]],1):Tabla5[[#This Row],[montoAportado]])</f>
        <v>65706.949999999968</v>
      </c>
      <c r="F148" s="25">
        <f>Tabla5[[#This Row],[acumuladoMontoAportado]]/MAX(Tabla5[acumuladoMontoAportado])</f>
        <v>2.5386401692708283E-2</v>
      </c>
    </row>
    <row r="149" spans="3:6" x14ac:dyDescent="0.2">
      <c r="C149" s="5">
        <v>45414</v>
      </c>
      <c r="D149" s="36">
        <v>600</v>
      </c>
      <c r="E149" s="36">
        <f>SUM(INDEX(Tabla5[[#Headers],[montoAportado]],1):Tabla5[[#This Row],[montoAportado]])</f>
        <v>66306.949999999968</v>
      </c>
      <c r="F149" s="25">
        <f>Tabla5[[#This Row],[acumuladoMontoAportado]]/MAX(Tabla5[acumuladoMontoAportado])</f>
        <v>2.5618216455311402E-2</v>
      </c>
    </row>
    <row r="150" spans="3:6" x14ac:dyDescent="0.2">
      <c r="C150" s="5">
        <v>45415</v>
      </c>
      <c r="D150" s="36">
        <v>162.5</v>
      </c>
      <c r="E150" s="36">
        <f>SUM(INDEX(Tabla5[[#Headers],[montoAportado]],1):Tabla5[[#This Row],[montoAportado]])</f>
        <v>66469.449999999968</v>
      </c>
      <c r="F150" s="25">
        <f>Tabla5[[#This Row],[acumuladoMontoAportado]]/MAX(Tabla5[acumuladoMontoAportado])</f>
        <v>2.5680999620183078E-2</v>
      </c>
    </row>
    <row r="151" spans="3:6" x14ac:dyDescent="0.2">
      <c r="C151" s="5">
        <v>45416</v>
      </c>
      <c r="D151" s="36">
        <v>560</v>
      </c>
      <c r="E151" s="36">
        <f>SUM(INDEX(Tabla5[[#Headers],[montoAportado]],1):Tabla5[[#This Row],[montoAportado]])</f>
        <v>67029.449999999968</v>
      </c>
      <c r="F151" s="25">
        <f>Tabla5[[#This Row],[acumuladoMontoAportado]]/MAX(Tabla5[acumuladoMontoAportado])</f>
        <v>2.5897360065279321E-2</v>
      </c>
    </row>
    <row r="152" spans="3:6" x14ac:dyDescent="0.2">
      <c r="C152" s="5">
        <v>45416</v>
      </c>
      <c r="D152" s="36">
        <v>560</v>
      </c>
      <c r="E152" s="36">
        <f>SUM(INDEX(Tabla5[[#Headers],[montoAportado]],1):Tabla5[[#This Row],[montoAportado]])</f>
        <v>67589.449999999968</v>
      </c>
      <c r="F152" s="25">
        <f>Tabla5[[#This Row],[acumuladoMontoAportado]]/MAX(Tabla5[acumuladoMontoAportado])</f>
        <v>2.6113720510375565E-2</v>
      </c>
    </row>
    <row r="153" spans="3:6" x14ac:dyDescent="0.2">
      <c r="C153" s="5">
        <v>45416</v>
      </c>
      <c r="D153" s="36">
        <v>479.9</v>
      </c>
      <c r="E153" s="36">
        <f>SUM(INDEX(Tabla5[[#Headers],[montoAportado]],1):Tabla5[[#This Row],[montoAportado]])</f>
        <v>68069.349999999962</v>
      </c>
      <c r="F153" s="25">
        <f>Tabla5[[#This Row],[acumuladoMontoAportado]]/MAX(Tabla5[acumuladoMontoAportado])</f>
        <v>2.6299133684664293E-2</v>
      </c>
    </row>
    <row r="154" spans="3:6" x14ac:dyDescent="0.2">
      <c r="C154" s="5">
        <v>45417</v>
      </c>
      <c r="D154" s="36">
        <v>250</v>
      </c>
      <c r="E154" s="36">
        <f>SUM(INDEX(Tabla5[[#Headers],[montoAportado]],1):Tabla5[[#This Row],[montoAportado]])</f>
        <v>68319.349999999962</v>
      </c>
      <c r="F154" s="25">
        <f>Tabla5[[#This Row],[acumuladoMontoAportado]]/MAX(Tabla5[acumuladoMontoAportado])</f>
        <v>2.6395723169082258E-2</v>
      </c>
    </row>
    <row r="155" spans="3:6" x14ac:dyDescent="0.2">
      <c r="C155" s="5">
        <v>45417</v>
      </c>
      <c r="D155" s="36">
        <v>262.38</v>
      </c>
      <c r="E155" s="36">
        <f>SUM(INDEX(Tabla5[[#Headers],[montoAportado]],1):Tabla5[[#This Row],[montoAportado]])</f>
        <v>68581.729999999967</v>
      </c>
      <c r="F155" s="25">
        <f>Tabla5[[#This Row],[acumuladoMontoAportado]]/MAX(Tabla5[acumuladoMontoAportado])</f>
        <v>2.6497095764768604E-2</v>
      </c>
    </row>
    <row r="156" spans="3:6" x14ac:dyDescent="0.2">
      <c r="C156" s="5">
        <v>45417</v>
      </c>
      <c r="D156" s="36">
        <v>398.85</v>
      </c>
      <c r="E156" s="36">
        <f>SUM(INDEX(Tabla5[[#Headers],[montoAportado]],1):Tabla5[[#This Row],[montoAportado]])</f>
        <v>68980.579999999973</v>
      </c>
      <c r="F156" s="25">
        <f>Tabla5[[#This Row],[acumuladoMontoAportado]]/MAX(Tabla5[acumuladoMontoAportado])</f>
        <v>2.665119462820903E-2</v>
      </c>
    </row>
    <row r="157" spans="3:6" x14ac:dyDescent="0.2">
      <c r="C157" s="5">
        <v>45417</v>
      </c>
      <c r="D157" s="36">
        <v>349.81</v>
      </c>
      <c r="E157" s="36">
        <f>SUM(INDEX(Tabla5[[#Headers],[montoAportado]],1):Tabla5[[#This Row],[montoAportado]])</f>
        <v>69330.38999999997</v>
      </c>
      <c r="F157" s="25">
        <f>Tabla5[[#This Row],[acumuladoMontoAportado]]/MAX(Tabla5[acumuladoMontoAportado])</f>
        <v>2.6786346498386022E-2</v>
      </c>
    </row>
    <row r="158" spans="3:6" x14ac:dyDescent="0.2">
      <c r="C158" s="5">
        <v>45417</v>
      </c>
      <c r="D158" s="36">
        <v>297.5</v>
      </c>
      <c r="E158" s="36">
        <f>SUM(INDEX(Tabla5[[#Headers],[montoAportado]],1):Tabla5[[#This Row],[montoAportado]])</f>
        <v>69627.88999999997</v>
      </c>
      <c r="F158" s="25">
        <f>Tabla5[[#This Row],[acumuladoMontoAportado]]/MAX(Tabla5[acumuladoMontoAportado])</f>
        <v>2.6901287984843401E-2</v>
      </c>
    </row>
    <row r="159" spans="3:6" x14ac:dyDescent="0.2">
      <c r="C159" s="5">
        <v>45418</v>
      </c>
      <c r="D159" s="36">
        <v>999</v>
      </c>
      <c r="E159" s="36">
        <f>SUM(INDEX(Tabla5[[#Headers],[montoAportado]],1):Tabla5[[#This Row],[montoAportado]])</f>
        <v>70626.88999999997</v>
      </c>
      <c r="F159" s="25">
        <f>Tabla5[[#This Row],[acumuladoMontoAportado]]/MAX(Tabla5[acumuladoMontoAportado])</f>
        <v>2.7287259564577594E-2</v>
      </c>
    </row>
    <row r="160" spans="3:6" x14ac:dyDescent="0.2">
      <c r="C160" s="5">
        <v>45419</v>
      </c>
      <c r="D160" s="36">
        <v>309.3</v>
      </c>
      <c r="E160" s="36">
        <f>SUM(INDEX(Tabla5[[#Headers],[montoAportado]],1):Tabla5[[#This Row],[montoAportado]])</f>
        <v>70936.189999999973</v>
      </c>
      <c r="F160" s="25">
        <f>Tabla5[[#This Row],[acumuladoMontoAportado]]/MAX(Tabla5[acumuladoMontoAportado])</f>
        <v>2.7406760074699502E-2</v>
      </c>
    </row>
    <row r="161" spans="3:6" x14ac:dyDescent="0.2">
      <c r="C161" s="5">
        <v>45419</v>
      </c>
      <c r="D161" s="36">
        <v>350.01</v>
      </c>
      <c r="E161" s="36">
        <f>SUM(INDEX(Tabla5[[#Headers],[montoAportado]],1):Tabla5[[#This Row],[montoAportado]])</f>
        <v>71286.199999999968</v>
      </c>
      <c r="F161" s="25">
        <f>Tabla5[[#This Row],[acumuladoMontoAportado]]/MAX(Tabla5[acumuladoMontoAportado])</f>
        <v>2.754198921646403E-2</v>
      </c>
    </row>
    <row r="162" spans="3:6" x14ac:dyDescent="0.2">
      <c r="C162" s="5">
        <v>45420</v>
      </c>
      <c r="D162" s="36">
        <v>489.03</v>
      </c>
      <c r="E162" s="36">
        <f>SUM(INDEX(Tabla5[[#Headers],[montoAportado]],1):Tabla5[[#This Row],[montoAportado]])</f>
        <v>71775.229999999967</v>
      </c>
      <c r="F162" s="25">
        <f>Tabla5[[#This Row],[acumuladoMontoAportado]]/MAX(Tabla5[acumuladoMontoAportado])</f>
        <v>2.7730929838723703E-2</v>
      </c>
    </row>
    <row r="163" spans="3:6" x14ac:dyDescent="0.2">
      <c r="C163" s="5">
        <v>45421</v>
      </c>
      <c r="D163" s="36">
        <v>299.95999999999998</v>
      </c>
      <c r="E163" s="36">
        <f>SUM(INDEX(Tabla5[[#Headers],[montoAportado]],1):Tabla5[[#This Row],[montoAportado]])</f>
        <v>72075.189999999973</v>
      </c>
      <c r="F163" s="25">
        <f>Tabla5[[#This Row],[acumuladoMontoAportado]]/MAX(Tabla5[acumuladoMontoAportado])</f>
        <v>2.7846821765707755E-2</v>
      </c>
    </row>
    <row r="164" spans="3:6" x14ac:dyDescent="0.2">
      <c r="C164" s="5">
        <v>45421</v>
      </c>
      <c r="D164" s="36">
        <v>326.92</v>
      </c>
      <c r="E164" s="36">
        <f>SUM(INDEX(Tabla5[[#Headers],[montoAportado]],1):Tabla5[[#This Row],[montoAportado]])</f>
        <v>72402.109999999971</v>
      </c>
      <c r="F164" s="25">
        <f>Tabla5[[#This Row],[acumuladoMontoAportado]]/MAX(Tabla5[acumuladoMontoAportado])</f>
        <v>2.7973129902691442E-2</v>
      </c>
    </row>
    <row r="165" spans="3:6" x14ac:dyDescent="0.2">
      <c r="C165" s="5">
        <v>45421</v>
      </c>
      <c r="D165" s="36">
        <v>250</v>
      </c>
      <c r="E165" s="36">
        <f>SUM(INDEX(Tabla5[[#Headers],[montoAportado]],1):Tabla5[[#This Row],[montoAportado]])</f>
        <v>72652.109999999971</v>
      </c>
      <c r="F165" s="25">
        <f>Tabla5[[#This Row],[acumuladoMontoAportado]]/MAX(Tabla5[acumuladoMontoAportado])</f>
        <v>2.8069719387109407E-2</v>
      </c>
    </row>
    <row r="166" spans="3:6" x14ac:dyDescent="0.2">
      <c r="C166" s="5">
        <v>45421</v>
      </c>
      <c r="D166" s="36">
        <v>600</v>
      </c>
      <c r="E166" s="36">
        <f>SUM(INDEX(Tabla5[[#Headers],[montoAportado]],1):Tabla5[[#This Row],[montoAportado]])</f>
        <v>73252.109999999971</v>
      </c>
      <c r="F166" s="25">
        <f>Tabla5[[#This Row],[acumuladoMontoAportado]]/MAX(Tabla5[acumuladoMontoAportado])</f>
        <v>2.8301534149712527E-2</v>
      </c>
    </row>
    <row r="167" spans="3:6" x14ac:dyDescent="0.2">
      <c r="C167" s="5">
        <v>45422</v>
      </c>
      <c r="D167" s="36">
        <v>162.5</v>
      </c>
      <c r="E167" s="36">
        <f>SUM(INDEX(Tabla5[[#Headers],[montoAportado]],1):Tabla5[[#This Row],[montoAportado]])</f>
        <v>73414.609999999971</v>
      </c>
      <c r="F167" s="25">
        <f>Tabla5[[#This Row],[acumuladoMontoAportado]]/MAX(Tabla5[acumuladoMontoAportado])</f>
        <v>2.8364317314584202E-2</v>
      </c>
    </row>
    <row r="168" spans="3:6" x14ac:dyDescent="0.2">
      <c r="C168" s="5">
        <v>45423</v>
      </c>
      <c r="D168" s="36">
        <v>799</v>
      </c>
      <c r="E168" s="36">
        <f>SUM(INDEX(Tabla5[[#Headers],[montoAportado]],1):Tabla5[[#This Row],[montoAportado]])</f>
        <v>74213.609999999971</v>
      </c>
      <c r="F168" s="25">
        <f>Tabla5[[#This Row],[acumuladoMontoAportado]]/MAX(Tabla5[acumuladoMontoAportado])</f>
        <v>2.8673017306784024E-2</v>
      </c>
    </row>
    <row r="169" spans="3:6" x14ac:dyDescent="0.2">
      <c r="C169" s="5">
        <v>45423</v>
      </c>
      <c r="D169" s="36">
        <v>560</v>
      </c>
      <c r="E169" s="36">
        <f>SUM(INDEX(Tabla5[[#Headers],[montoAportado]],1):Tabla5[[#This Row],[montoAportado]])</f>
        <v>74773.609999999971</v>
      </c>
      <c r="F169" s="25">
        <f>Tabla5[[#This Row],[acumuladoMontoAportado]]/MAX(Tabla5[acumuladoMontoAportado])</f>
        <v>2.8889377751880267E-2</v>
      </c>
    </row>
    <row r="170" spans="3:6" x14ac:dyDescent="0.2">
      <c r="C170" s="5">
        <v>45423</v>
      </c>
      <c r="D170" s="36">
        <v>560</v>
      </c>
      <c r="E170" s="36">
        <f>SUM(INDEX(Tabla5[[#Headers],[montoAportado]],1):Tabla5[[#This Row],[montoAportado]])</f>
        <v>75333.609999999971</v>
      </c>
      <c r="F170" s="25">
        <f>Tabla5[[#This Row],[acumuladoMontoAportado]]/MAX(Tabla5[acumuladoMontoAportado])</f>
        <v>2.9105738196976511E-2</v>
      </c>
    </row>
    <row r="171" spans="3:6" x14ac:dyDescent="0.2">
      <c r="C171" s="5">
        <v>45423</v>
      </c>
      <c r="D171" s="36">
        <v>479.9</v>
      </c>
      <c r="E171" s="36">
        <f>SUM(INDEX(Tabla5[[#Headers],[montoAportado]],1):Tabla5[[#This Row],[montoAportado]])</f>
        <v>75813.509999999966</v>
      </c>
      <c r="F171" s="25">
        <f>Tabla5[[#This Row],[acumuladoMontoAportado]]/MAX(Tabla5[acumuladoMontoAportado])</f>
        <v>2.9291151371265235E-2</v>
      </c>
    </row>
    <row r="172" spans="3:6" x14ac:dyDescent="0.2">
      <c r="C172" s="5">
        <v>45424</v>
      </c>
      <c r="D172" s="36">
        <v>250</v>
      </c>
      <c r="E172" s="36">
        <f>SUM(INDEX(Tabla5[[#Headers],[montoAportado]],1):Tabla5[[#This Row],[montoAportado]])</f>
        <v>76063.509999999966</v>
      </c>
      <c r="F172" s="25">
        <f>Tabla5[[#This Row],[acumuladoMontoAportado]]/MAX(Tabla5[acumuladoMontoAportado])</f>
        <v>2.9387740855683204E-2</v>
      </c>
    </row>
    <row r="173" spans="3:6" x14ac:dyDescent="0.2">
      <c r="C173" s="5">
        <v>45424</v>
      </c>
      <c r="D173" s="36">
        <v>262.38</v>
      </c>
      <c r="E173" s="36">
        <f>SUM(INDEX(Tabla5[[#Headers],[montoAportado]],1):Tabla5[[#This Row],[montoAportado]])</f>
        <v>76325.88999999997</v>
      </c>
      <c r="F173" s="25">
        <f>Tabla5[[#This Row],[acumuladoMontoAportado]]/MAX(Tabla5[acumuladoMontoAportado])</f>
        <v>2.9489113451369547E-2</v>
      </c>
    </row>
    <row r="174" spans="3:6" x14ac:dyDescent="0.2">
      <c r="C174" s="5">
        <v>45424</v>
      </c>
      <c r="D174" s="36">
        <v>398.85</v>
      </c>
      <c r="E174" s="36">
        <f>SUM(INDEX(Tabla5[[#Headers],[montoAportado]],1):Tabla5[[#This Row],[montoAportado]])</f>
        <v>76724.739999999976</v>
      </c>
      <c r="F174" s="25">
        <f>Tabla5[[#This Row],[acumuladoMontoAportado]]/MAX(Tabla5[acumuladoMontoAportado])</f>
        <v>2.9643212314809972E-2</v>
      </c>
    </row>
    <row r="175" spans="3:6" x14ac:dyDescent="0.2">
      <c r="C175" s="5">
        <v>45424</v>
      </c>
      <c r="D175" s="36">
        <v>349.81</v>
      </c>
      <c r="E175" s="36">
        <f>SUM(INDEX(Tabla5[[#Headers],[montoAportado]],1):Tabla5[[#This Row],[montoAportado]])</f>
        <v>77074.549999999974</v>
      </c>
      <c r="F175" s="25">
        <f>Tabla5[[#This Row],[acumuladoMontoAportado]]/MAX(Tabla5[acumuladoMontoAportado])</f>
        <v>2.9778364184986968E-2</v>
      </c>
    </row>
    <row r="176" spans="3:6" x14ac:dyDescent="0.2">
      <c r="C176" s="5">
        <v>45424</v>
      </c>
      <c r="D176" s="36">
        <v>297.5</v>
      </c>
      <c r="E176" s="36">
        <f>SUM(INDEX(Tabla5[[#Headers],[montoAportado]],1):Tabla5[[#This Row],[montoAportado]])</f>
        <v>77372.049999999974</v>
      </c>
      <c r="F176" s="25">
        <f>Tabla5[[#This Row],[acumuladoMontoAportado]]/MAX(Tabla5[acumuladoMontoAportado])</f>
        <v>2.9893305671444347E-2</v>
      </c>
    </row>
    <row r="177" spans="3:6" x14ac:dyDescent="0.2">
      <c r="C177" s="5">
        <v>45425</v>
      </c>
      <c r="D177" s="36">
        <v>294.23</v>
      </c>
      <c r="E177" s="36">
        <f>SUM(INDEX(Tabla5[[#Headers],[montoAportado]],1):Tabla5[[#This Row],[montoAportado]])</f>
        <v>77666.27999999997</v>
      </c>
      <c r="F177" s="25">
        <f>Tabla5[[#This Row],[acumuladoMontoAportado]]/MAX(Tabla5[acumuladoMontoAportado])</f>
        <v>3.0006983767445539E-2</v>
      </c>
    </row>
    <row r="178" spans="3:6" x14ac:dyDescent="0.2">
      <c r="C178" s="5">
        <v>45426</v>
      </c>
      <c r="D178" s="36">
        <v>0</v>
      </c>
      <c r="E178" s="36">
        <f>SUM(INDEX(Tabla5[[#Headers],[montoAportado]],1):Tabla5[[#This Row],[montoAportado]])</f>
        <v>77666.27999999997</v>
      </c>
      <c r="F178" s="25">
        <f>Tabla5[[#This Row],[acumuladoMontoAportado]]/MAX(Tabla5[acumuladoMontoAportado])</f>
        <v>3.0006983767445539E-2</v>
      </c>
    </row>
    <row r="179" spans="3:6" x14ac:dyDescent="0.2">
      <c r="C179" s="5">
        <v>45426</v>
      </c>
      <c r="D179" s="36">
        <v>309.3</v>
      </c>
      <c r="E179" s="36">
        <f>SUM(INDEX(Tabla5[[#Headers],[montoAportado]],1):Tabla5[[#This Row],[montoAportado]])</f>
        <v>77975.579999999973</v>
      </c>
      <c r="F179" s="25">
        <f>Tabla5[[#This Row],[acumuladoMontoAportado]]/MAX(Tabla5[acumuladoMontoAportado])</f>
        <v>3.0126484277567447E-2</v>
      </c>
    </row>
    <row r="180" spans="3:6" x14ac:dyDescent="0.2">
      <c r="C180" s="5">
        <v>45426</v>
      </c>
      <c r="D180" s="36">
        <v>350.01</v>
      </c>
      <c r="E180" s="36">
        <f>SUM(INDEX(Tabla5[[#Headers],[montoAportado]],1):Tabla5[[#This Row],[montoAportado]])</f>
        <v>78325.589999999967</v>
      </c>
      <c r="F180" s="25">
        <f>Tabla5[[#This Row],[acumuladoMontoAportado]]/MAX(Tabla5[acumuladoMontoAportado])</f>
        <v>3.0261713419331975E-2</v>
      </c>
    </row>
    <row r="181" spans="3:6" x14ac:dyDescent="0.2">
      <c r="C181" s="5">
        <v>45427</v>
      </c>
      <c r="D181" s="36">
        <v>489.03</v>
      </c>
      <c r="E181" s="36">
        <f>SUM(INDEX(Tabla5[[#Headers],[montoAportado]],1):Tabla5[[#This Row],[montoAportado]])</f>
        <v>78814.619999999966</v>
      </c>
      <c r="F181" s="25">
        <f>Tabla5[[#This Row],[acumuladoMontoAportado]]/MAX(Tabla5[acumuladoMontoAportado])</f>
        <v>3.0450654041591644E-2</v>
      </c>
    </row>
    <row r="182" spans="3:6" x14ac:dyDescent="0.2">
      <c r="C182" s="5">
        <v>45428</v>
      </c>
      <c r="D182" s="36">
        <v>600</v>
      </c>
      <c r="E182" s="36">
        <f>SUM(INDEX(Tabla5[[#Headers],[montoAportado]],1):Tabla5[[#This Row],[montoAportado]])</f>
        <v>79414.619999999966</v>
      </c>
      <c r="F182" s="25">
        <f>Tabla5[[#This Row],[acumuladoMontoAportado]]/MAX(Tabla5[acumuladoMontoAportado])</f>
        <v>3.0682468804194764E-2</v>
      </c>
    </row>
    <row r="183" spans="3:6" x14ac:dyDescent="0.2">
      <c r="C183" s="5">
        <v>45428</v>
      </c>
      <c r="D183" s="36">
        <v>299.95999999999998</v>
      </c>
      <c r="E183" s="36">
        <f>SUM(INDEX(Tabla5[[#Headers],[montoAportado]],1):Tabla5[[#This Row],[montoAportado]])</f>
        <v>79714.579999999973</v>
      </c>
      <c r="F183" s="25">
        <f>Tabla5[[#This Row],[acumuladoMontoAportado]]/MAX(Tabla5[acumuladoMontoAportado])</f>
        <v>3.0798360731178819E-2</v>
      </c>
    </row>
    <row r="184" spans="3:6" x14ac:dyDescent="0.2">
      <c r="C184" s="5">
        <v>45428</v>
      </c>
      <c r="D184" s="36">
        <v>326.92</v>
      </c>
      <c r="E184" s="36">
        <f>SUM(INDEX(Tabla5[[#Headers],[montoAportado]],1):Tabla5[[#This Row],[montoAportado]])</f>
        <v>80041.499999999971</v>
      </c>
      <c r="F184" s="25">
        <f>Tabla5[[#This Row],[acumuladoMontoAportado]]/MAX(Tabla5[acumuladoMontoAportado])</f>
        <v>3.0924668868162503E-2</v>
      </c>
    </row>
    <row r="185" spans="3:6" x14ac:dyDescent="0.2">
      <c r="C185" s="5">
        <v>45428</v>
      </c>
      <c r="D185" s="36">
        <v>250</v>
      </c>
      <c r="E185" s="36">
        <f>SUM(INDEX(Tabla5[[#Headers],[montoAportado]],1):Tabla5[[#This Row],[montoAportado]])</f>
        <v>80291.499999999971</v>
      </c>
      <c r="F185" s="25">
        <f>Tabla5[[#This Row],[acumuladoMontoAportado]]/MAX(Tabla5[acumuladoMontoAportado])</f>
        <v>3.1021258352580471E-2</v>
      </c>
    </row>
    <row r="186" spans="3:6" x14ac:dyDescent="0.2">
      <c r="C186" s="5">
        <v>45429</v>
      </c>
      <c r="D186" s="36">
        <v>162.5</v>
      </c>
      <c r="E186" s="36">
        <f>SUM(INDEX(Tabla5[[#Headers],[montoAportado]],1):Tabla5[[#This Row],[montoAportado]])</f>
        <v>80453.999999999971</v>
      </c>
      <c r="F186" s="25">
        <f>Tabla5[[#This Row],[acumuladoMontoAportado]]/MAX(Tabla5[acumuladoMontoAportado])</f>
        <v>3.1084041517452147E-2</v>
      </c>
    </row>
    <row r="187" spans="3:6" x14ac:dyDescent="0.2">
      <c r="C187" s="5">
        <v>45430</v>
      </c>
      <c r="D187" s="36">
        <v>560</v>
      </c>
      <c r="E187" s="36">
        <f>SUM(INDEX(Tabla5[[#Headers],[montoAportado]],1):Tabla5[[#This Row],[montoAportado]])</f>
        <v>81013.999999999971</v>
      </c>
      <c r="F187" s="25">
        <f>Tabla5[[#This Row],[acumuladoMontoAportado]]/MAX(Tabla5[acumuladoMontoAportado])</f>
        <v>3.1300401962548394E-2</v>
      </c>
    </row>
    <row r="188" spans="3:6" x14ac:dyDescent="0.2">
      <c r="C188" s="5">
        <v>45430</v>
      </c>
      <c r="D188" s="36">
        <v>560</v>
      </c>
      <c r="E188" s="36">
        <f>SUM(INDEX(Tabla5[[#Headers],[montoAportado]],1):Tabla5[[#This Row],[montoAportado]])</f>
        <v>81573.999999999971</v>
      </c>
      <c r="F188" s="25">
        <f>Tabla5[[#This Row],[acumuladoMontoAportado]]/MAX(Tabla5[acumuladoMontoAportado])</f>
        <v>3.1516762407644637E-2</v>
      </c>
    </row>
    <row r="189" spans="3:6" x14ac:dyDescent="0.2">
      <c r="C189" s="5">
        <v>45430</v>
      </c>
      <c r="D189" s="36">
        <v>320</v>
      </c>
      <c r="E189" s="36">
        <f>SUM(INDEX(Tabla5[[#Headers],[montoAportado]],1):Tabla5[[#This Row],[montoAportado]])</f>
        <v>81893.999999999971</v>
      </c>
      <c r="F189" s="25">
        <f>Tabla5[[#This Row],[acumuladoMontoAportado]]/MAX(Tabla5[acumuladoMontoAportado])</f>
        <v>3.1640396947699635E-2</v>
      </c>
    </row>
    <row r="190" spans="3:6" x14ac:dyDescent="0.2">
      <c r="C190" s="5">
        <v>45430</v>
      </c>
      <c r="D190" s="36">
        <v>479.9</v>
      </c>
      <c r="E190" s="36">
        <f>SUM(INDEX(Tabla5[[#Headers],[montoAportado]],1):Tabla5[[#This Row],[montoAportado]])</f>
        <v>82373.899999999965</v>
      </c>
      <c r="F190" s="25">
        <f>Tabla5[[#This Row],[acumuladoMontoAportado]]/MAX(Tabla5[acumuladoMontoAportado])</f>
        <v>3.182581012198836E-2</v>
      </c>
    </row>
    <row r="191" spans="3:6" x14ac:dyDescent="0.2">
      <c r="C191" s="5">
        <v>45431</v>
      </c>
      <c r="D191" s="36">
        <v>297.5</v>
      </c>
      <c r="E191" s="36">
        <f>SUM(INDEX(Tabla5[[#Headers],[montoAportado]],1):Tabla5[[#This Row],[montoAportado]])</f>
        <v>82671.399999999965</v>
      </c>
      <c r="F191" s="25">
        <f>Tabla5[[#This Row],[acumuladoMontoAportado]]/MAX(Tabla5[acumuladoMontoAportado])</f>
        <v>3.1940751608445735E-2</v>
      </c>
    </row>
    <row r="192" spans="3:6" x14ac:dyDescent="0.2">
      <c r="C192" s="5">
        <v>45431</v>
      </c>
      <c r="D192" s="36">
        <v>250</v>
      </c>
      <c r="E192" s="36">
        <f>SUM(INDEX(Tabla5[[#Headers],[montoAportado]],1):Tabla5[[#This Row],[montoAportado]])</f>
        <v>82921.399999999965</v>
      </c>
      <c r="F192" s="25">
        <f>Tabla5[[#This Row],[acumuladoMontoAportado]]/MAX(Tabla5[acumuladoMontoAportado])</f>
        <v>3.20373410928637E-2</v>
      </c>
    </row>
    <row r="193" spans="3:6" x14ac:dyDescent="0.2">
      <c r="C193" s="5">
        <v>45431</v>
      </c>
      <c r="D193" s="36">
        <v>262.38</v>
      </c>
      <c r="E193" s="36">
        <f>SUM(INDEX(Tabla5[[#Headers],[montoAportado]],1):Tabla5[[#This Row],[montoAportado]])</f>
        <v>83183.77999999997</v>
      </c>
      <c r="F193" s="25">
        <f>Tabla5[[#This Row],[acumuladoMontoAportado]]/MAX(Tabla5[acumuladoMontoAportado])</f>
        <v>3.213871368855005E-2</v>
      </c>
    </row>
    <row r="194" spans="3:6" x14ac:dyDescent="0.2">
      <c r="C194" s="5">
        <v>45431</v>
      </c>
      <c r="D194" s="36">
        <v>398.85</v>
      </c>
      <c r="E194" s="36">
        <f>SUM(INDEX(Tabla5[[#Headers],[montoAportado]],1):Tabla5[[#This Row],[montoAportado]])</f>
        <v>83582.629999999976</v>
      </c>
      <c r="F194" s="25">
        <f>Tabla5[[#This Row],[acumuladoMontoAportado]]/MAX(Tabla5[acumuladoMontoAportado])</f>
        <v>3.2292812551990471E-2</v>
      </c>
    </row>
    <row r="195" spans="3:6" x14ac:dyDescent="0.2">
      <c r="C195" s="5">
        <v>45431</v>
      </c>
      <c r="D195" s="36">
        <v>349.81</v>
      </c>
      <c r="E195" s="36">
        <f>SUM(INDEX(Tabla5[[#Headers],[montoAportado]],1):Tabla5[[#This Row],[montoAportado]])</f>
        <v>83932.439999999973</v>
      </c>
      <c r="F195" s="25">
        <f>Tabla5[[#This Row],[acumuladoMontoAportado]]/MAX(Tabla5[acumuladoMontoAportado])</f>
        <v>3.2427964422167464E-2</v>
      </c>
    </row>
    <row r="196" spans="3:6" x14ac:dyDescent="0.2">
      <c r="C196" s="5">
        <v>45432</v>
      </c>
      <c r="D196" s="36">
        <v>294.23</v>
      </c>
      <c r="E196" s="36">
        <f>SUM(INDEX(Tabla5[[#Headers],[montoAportado]],1):Tabla5[[#This Row],[montoAportado]])</f>
        <v>84226.669999999969</v>
      </c>
      <c r="F196" s="25">
        <f>Tabla5[[#This Row],[acumuladoMontoAportado]]/MAX(Tabla5[acumuladoMontoAportado])</f>
        <v>3.2541642518168656E-2</v>
      </c>
    </row>
    <row r="197" spans="3:6" x14ac:dyDescent="0.2">
      <c r="C197" s="5">
        <v>45433</v>
      </c>
      <c r="D197" s="36">
        <v>309.3</v>
      </c>
      <c r="E197" s="36">
        <f>SUM(INDEX(Tabla5[[#Headers],[montoAportado]],1):Tabla5[[#This Row],[montoAportado]])</f>
        <v>84535.969999999972</v>
      </c>
      <c r="F197" s="25">
        <f>Tabla5[[#This Row],[acumuladoMontoAportado]]/MAX(Tabla5[acumuladoMontoAportado])</f>
        <v>3.2661143028290568E-2</v>
      </c>
    </row>
    <row r="198" spans="3:6" x14ac:dyDescent="0.2">
      <c r="C198" s="5">
        <v>45433</v>
      </c>
      <c r="D198" s="36">
        <v>525</v>
      </c>
      <c r="E198" s="36">
        <f>SUM(INDEX(Tabla5[[#Headers],[montoAportado]],1):Tabla5[[#This Row],[montoAportado]])</f>
        <v>85060.969999999972</v>
      </c>
      <c r="F198" s="25">
        <f>Tabla5[[#This Row],[acumuladoMontoAportado]]/MAX(Tabla5[acumuladoMontoAportado])</f>
        <v>3.2863980945568298E-2</v>
      </c>
    </row>
    <row r="199" spans="3:6" x14ac:dyDescent="0.2">
      <c r="C199" s="5">
        <v>45433</v>
      </c>
      <c r="D199" s="36">
        <v>350.01</v>
      </c>
      <c r="E199" s="36">
        <f>SUM(INDEX(Tabla5[[#Headers],[montoAportado]],1):Tabla5[[#This Row],[montoAportado]])</f>
        <v>85410.979999999967</v>
      </c>
      <c r="F199" s="25">
        <f>Tabla5[[#This Row],[acumuladoMontoAportado]]/MAX(Tabla5[acumuladoMontoAportado])</f>
        <v>3.2999210087332823E-2</v>
      </c>
    </row>
    <row r="200" spans="3:6" x14ac:dyDescent="0.2">
      <c r="C200" s="5">
        <v>45434</v>
      </c>
      <c r="D200" s="36">
        <v>489.03</v>
      </c>
      <c r="E200" s="36">
        <f>SUM(INDEX(Tabla5[[#Headers],[montoAportado]],1):Tabla5[[#This Row],[montoAportado]])</f>
        <v>85900.009999999966</v>
      </c>
      <c r="F200" s="25">
        <f>Tabla5[[#This Row],[acumuladoMontoAportado]]/MAX(Tabla5[acumuladoMontoAportado])</f>
        <v>3.3188150709592495E-2</v>
      </c>
    </row>
    <row r="201" spans="3:6" x14ac:dyDescent="0.2">
      <c r="C201" s="5">
        <v>45435</v>
      </c>
      <c r="D201" s="36">
        <v>600</v>
      </c>
      <c r="E201" s="36">
        <f>SUM(INDEX(Tabla5[[#Headers],[montoAportado]],1):Tabla5[[#This Row],[montoAportado]])</f>
        <v>86500.009999999966</v>
      </c>
      <c r="F201" s="25">
        <f>Tabla5[[#This Row],[acumuladoMontoAportado]]/MAX(Tabla5[acumuladoMontoAportado])</f>
        <v>3.3419965472195612E-2</v>
      </c>
    </row>
    <row r="202" spans="3:6" x14ac:dyDescent="0.2">
      <c r="C202" s="5">
        <v>45435</v>
      </c>
      <c r="D202" s="36">
        <v>299.95999999999998</v>
      </c>
      <c r="E202" s="36">
        <f>SUM(INDEX(Tabla5[[#Headers],[montoAportado]],1):Tabla5[[#This Row],[montoAportado]])</f>
        <v>86799.969999999972</v>
      </c>
      <c r="F202" s="25">
        <f>Tabla5[[#This Row],[acumuladoMontoAportado]]/MAX(Tabla5[acumuladoMontoAportado])</f>
        <v>3.3535857399179671E-2</v>
      </c>
    </row>
    <row r="203" spans="3:6" x14ac:dyDescent="0.2">
      <c r="C203" s="5">
        <v>45435</v>
      </c>
      <c r="D203" s="36">
        <v>326.92</v>
      </c>
      <c r="E203" s="36">
        <f>SUM(INDEX(Tabla5[[#Headers],[montoAportado]],1):Tabla5[[#This Row],[montoAportado]])</f>
        <v>87126.88999999997</v>
      </c>
      <c r="F203" s="25">
        <f>Tabla5[[#This Row],[acumuladoMontoAportado]]/MAX(Tabla5[acumuladoMontoAportado])</f>
        <v>3.3662165536163351E-2</v>
      </c>
    </row>
    <row r="204" spans="3:6" x14ac:dyDescent="0.2">
      <c r="C204" s="5">
        <v>45435</v>
      </c>
      <c r="D204" s="36">
        <v>250</v>
      </c>
      <c r="E204" s="36">
        <f>SUM(INDEX(Tabla5[[#Headers],[montoAportado]],1):Tabla5[[#This Row],[montoAportado]])</f>
        <v>87376.88999999997</v>
      </c>
      <c r="F204" s="25">
        <f>Tabla5[[#This Row],[acumuladoMontoAportado]]/MAX(Tabla5[acumuladoMontoAportado])</f>
        <v>3.3758755020581316E-2</v>
      </c>
    </row>
    <row r="205" spans="3:6" x14ac:dyDescent="0.2">
      <c r="C205" s="5">
        <v>45436</v>
      </c>
      <c r="D205" s="36">
        <v>162.5</v>
      </c>
      <c r="E205" s="36">
        <f>SUM(INDEX(Tabla5[[#Headers],[montoAportado]],1):Tabla5[[#This Row],[montoAportado]])</f>
        <v>87539.38999999997</v>
      </c>
      <c r="F205" s="25">
        <f>Tabla5[[#This Row],[acumuladoMontoAportado]]/MAX(Tabla5[acumuladoMontoAportado])</f>
        <v>3.3821538185452998E-2</v>
      </c>
    </row>
    <row r="206" spans="3:6" x14ac:dyDescent="0.2">
      <c r="C206" s="5">
        <v>45437</v>
      </c>
      <c r="D206" s="36">
        <v>560</v>
      </c>
      <c r="E206" s="36">
        <f>SUM(INDEX(Tabla5[[#Headers],[montoAportado]],1):Tabla5[[#This Row],[montoAportado]])</f>
        <v>88099.38999999997</v>
      </c>
      <c r="F206" s="25">
        <f>Tabla5[[#This Row],[acumuladoMontoAportado]]/MAX(Tabla5[acumuladoMontoAportado])</f>
        <v>3.4037898630549242E-2</v>
      </c>
    </row>
    <row r="207" spans="3:6" x14ac:dyDescent="0.2">
      <c r="C207" s="5">
        <v>45437</v>
      </c>
      <c r="D207" s="36">
        <v>560</v>
      </c>
      <c r="E207" s="36">
        <f>SUM(INDEX(Tabla5[[#Headers],[montoAportado]],1):Tabla5[[#This Row],[montoAportado]])</f>
        <v>88659.38999999997</v>
      </c>
      <c r="F207" s="25">
        <f>Tabla5[[#This Row],[acumuladoMontoAportado]]/MAX(Tabla5[acumuladoMontoAportado])</f>
        <v>3.4254259075645485E-2</v>
      </c>
    </row>
    <row r="208" spans="3:6" x14ac:dyDescent="0.2">
      <c r="C208" s="5">
        <v>45437</v>
      </c>
      <c r="D208" s="36">
        <v>320</v>
      </c>
      <c r="E208" s="36">
        <f>SUM(INDEX(Tabla5[[#Headers],[montoAportado]],1):Tabla5[[#This Row],[montoAportado]])</f>
        <v>88979.38999999997</v>
      </c>
      <c r="F208" s="25">
        <f>Tabla5[[#This Row],[acumuladoMontoAportado]]/MAX(Tabla5[acumuladoMontoAportado])</f>
        <v>3.4377893615700483E-2</v>
      </c>
    </row>
    <row r="209" spans="3:6" x14ac:dyDescent="0.2">
      <c r="C209" s="5">
        <v>45437</v>
      </c>
      <c r="D209" s="36">
        <v>479.9</v>
      </c>
      <c r="E209" s="36">
        <f>SUM(INDEX(Tabla5[[#Headers],[montoAportado]],1):Tabla5[[#This Row],[montoAportado]])</f>
        <v>89459.289999999964</v>
      </c>
      <c r="F209" s="25">
        <f>Tabla5[[#This Row],[acumuladoMontoAportado]]/MAX(Tabla5[acumuladoMontoAportado])</f>
        <v>3.4563306789989208E-2</v>
      </c>
    </row>
    <row r="210" spans="3:6" x14ac:dyDescent="0.2">
      <c r="C210" s="5">
        <v>45438</v>
      </c>
      <c r="D210" s="36">
        <v>349.81</v>
      </c>
      <c r="E210" s="36">
        <f>SUM(INDEX(Tabla5[[#Headers],[montoAportado]],1):Tabla5[[#This Row],[montoAportado]])</f>
        <v>89809.099999999962</v>
      </c>
      <c r="F210" s="25">
        <f>Tabla5[[#This Row],[acumuladoMontoAportado]]/MAX(Tabla5[acumuladoMontoAportado])</f>
        <v>3.4698458660166201E-2</v>
      </c>
    </row>
    <row r="211" spans="3:6" x14ac:dyDescent="0.2">
      <c r="C211" s="5">
        <v>45438</v>
      </c>
      <c r="D211" s="36">
        <v>297.5</v>
      </c>
      <c r="E211" s="36">
        <f>SUM(INDEX(Tabla5[[#Headers],[montoAportado]],1):Tabla5[[#This Row],[montoAportado]])</f>
        <v>90106.599999999962</v>
      </c>
      <c r="F211" s="25">
        <f>Tabla5[[#This Row],[acumuladoMontoAportado]]/MAX(Tabla5[acumuladoMontoAportado])</f>
        <v>3.4813400146623583E-2</v>
      </c>
    </row>
    <row r="212" spans="3:6" x14ac:dyDescent="0.2">
      <c r="C212" s="5">
        <v>45438</v>
      </c>
      <c r="D212" s="36">
        <v>250</v>
      </c>
      <c r="E212" s="36">
        <f>SUM(INDEX(Tabla5[[#Headers],[montoAportado]],1):Tabla5[[#This Row],[montoAportado]])</f>
        <v>90356.599999999962</v>
      </c>
      <c r="F212" s="25">
        <f>Tabla5[[#This Row],[acumuladoMontoAportado]]/MAX(Tabla5[acumuladoMontoAportado])</f>
        <v>3.4909989631041548E-2</v>
      </c>
    </row>
    <row r="213" spans="3:6" x14ac:dyDescent="0.2">
      <c r="C213" s="5">
        <v>45438</v>
      </c>
      <c r="D213" s="36">
        <v>262.38</v>
      </c>
      <c r="E213" s="36">
        <f>SUM(INDEX(Tabla5[[#Headers],[montoAportado]],1):Tabla5[[#This Row],[montoAportado]])</f>
        <v>90618.979999999967</v>
      </c>
      <c r="F213" s="25">
        <f>Tabla5[[#This Row],[acumuladoMontoAportado]]/MAX(Tabla5[acumuladoMontoAportado])</f>
        <v>3.5011362226727891E-2</v>
      </c>
    </row>
    <row r="214" spans="3:6" x14ac:dyDescent="0.2">
      <c r="C214" s="5">
        <v>45438</v>
      </c>
      <c r="D214" s="36">
        <v>398.85</v>
      </c>
      <c r="E214" s="36">
        <f>SUM(INDEX(Tabla5[[#Headers],[montoAportado]],1):Tabla5[[#This Row],[montoAportado]])</f>
        <v>91017.829999999973</v>
      </c>
      <c r="F214" s="25">
        <f>Tabla5[[#This Row],[acumuladoMontoAportado]]/MAX(Tabla5[acumuladoMontoAportado])</f>
        <v>3.5165461090168319E-2</v>
      </c>
    </row>
    <row r="215" spans="3:6" x14ac:dyDescent="0.2">
      <c r="C215" s="5">
        <v>45439</v>
      </c>
      <c r="D215" s="36">
        <v>294.23</v>
      </c>
      <c r="E215" s="36">
        <f>SUM(INDEX(Tabla5[[#Headers],[montoAportado]],1):Tabla5[[#This Row],[montoAportado]])</f>
        <v>91312.059999999969</v>
      </c>
      <c r="F215" s="25">
        <f>Tabla5[[#This Row],[acumuladoMontoAportado]]/MAX(Tabla5[acumuladoMontoAportado])</f>
        <v>3.5279139186169511E-2</v>
      </c>
    </row>
    <row r="216" spans="3:6" x14ac:dyDescent="0.2">
      <c r="C216" s="5">
        <v>45440</v>
      </c>
      <c r="D216" s="36">
        <v>309.3</v>
      </c>
      <c r="E216" s="36">
        <f>SUM(INDEX(Tabla5[[#Headers],[montoAportado]],1):Tabla5[[#This Row],[montoAportado]])</f>
        <v>91621.359999999971</v>
      </c>
      <c r="F216" s="25">
        <f>Tabla5[[#This Row],[acumuladoMontoAportado]]/MAX(Tabla5[acumuladoMontoAportado])</f>
        <v>3.5398639696291416E-2</v>
      </c>
    </row>
    <row r="217" spans="3:6" x14ac:dyDescent="0.2">
      <c r="C217" s="5">
        <v>45440</v>
      </c>
      <c r="D217" s="36">
        <v>350.01</v>
      </c>
      <c r="E217" s="36">
        <f>SUM(INDEX(Tabla5[[#Headers],[montoAportado]],1):Tabla5[[#This Row],[montoAportado]])</f>
        <v>91971.369999999966</v>
      </c>
      <c r="F217" s="25">
        <f>Tabla5[[#This Row],[acumuladoMontoAportado]]/MAX(Tabla5[acumuladoMontoAportado])</f>
        <v>3.5533868838055947E-2</v>
      </c>
    </row>
    <row r="218" spans="3:6" x14ac:dyDescent="0.2">
      <c r="C218" s="5">
        <v>45440</v>
      </c>
      <c r="D218" s="36">
        <v>525</v>
      </c>
      <c r="E218" s="36">
        <f>SUM(INDEX(Tabla5[[#Headers],[montoAportado]],1):Tabla5[[#This Row],[montoAportado]])</f>
        <v>92496.369999999966</v>
      </c>
      <c r="F218" s="25">
        <f>Tabla5[[#This Row],[acumuladoMontoAportado]]/MAX(Tabla5[acumuladoMontoAportado])</f>
        <v>3.5736706755333671E-2</v>
      </c>
    </row>
    <row r="219" spans="3:6" x14ac:dyDescent="0.2">
      <c r="C219" s="5">
        <v>45441</v>
      </c>
      <c r="D219" s="36">
        <v>250</v>
      </c>
      <c r="E219" s="36">
        <f>SUM(INDEX(Tabla5[[#Headers],[montoAportado]],1):Tabla5[[#This Row],[montoAportado]])</f>
        <v>92746.369999999966</v>
      </c>
      <c r="F219" s="25">
        <f>Tabla5[[#This Row],[acumuladoMontoAportado]]/MAX(Tabla5[acumuladoMontoAportado])</f>
        <v>3.5833296239751636E-2</v>
      </c>
    </row>
    <row r="220" spans="3:6" x14ac:dyDescent="0.2">
      <c r="C220" s="5">
        <v>45441</v>
      </c>
      <c r="D220" s="36">
        <v>250</v>
      </c>
      <c r="E220" s="36">
        <f>SUM(INDEX(Tabla5[[#Headers],[montoAportado]],1):Tabla5[[#This Row],[montoAportado]])</f>
        <v>92996.369999999966</v>
      </c>
      <c r="F220" s="25">
        <f>Tabla5[[#This Row],[acumuladoMontoAportado]]/MAX(Tabla5[acumuladoMontoAportado])</f>
        <v>3.5929885724169608E-2</v>
      </c>
    </row>
    <row r="221" spans="3:6" x14ac:dyDescent="0.2">
      <c r="C221" s="5">
        <v>45441</v>
      </c>
      <c r="D221" s="36">
        <v>489.03</v>
      </c>
      <c r="E221" s="36">
        <f>SUM(INDEX(Tabla5[[#Headers],[montoAportado]],1):Tabla5[[#This Row],[montoAportado]])</f>
        <v>93485.399999999965</v>
      </c>
      <c r="F221" s="25">
        <f>Tabla5[[#This Row],[acumuladoMontoAportado]]/MAX(Tabla5[acumuladoMontoAportado])</f>
        <v>3.6118826346429274E-2</v>
      </c>
    </row>
    <row r="222" spans="3:6" x14ac:dyDescent="0.2">
      <c r="C222" s="5">
        <v>45442</v>
      </c>
      <c r="D222" s="36">
        <v>800</v>
      </c>
      <c r="E222" s="36">
        <f>SUM(INDEX(Tabla5[[#Headers],[montoAportado]],1):Tabla5[[#This Row],[montoAportado]])</f>
        <v>94285.399999999965</v>
      </c>
      <c r="F222" s="25">
        <f>Tabla5[[#This Row],[acumuladoMontoAportado]]/MAX(Tabla5[acumuladoMontoAportado])</f>
        <v>3.6427912696566769E-2</v>
      </c>
    </row>
    <row r="223" spans="3:6" x14ac:dyDescent="0.2">
      <c r="C223" s="5">
        <v>45442</v>
      </c>
      <c r="D223" s="36">
        <v>600</v>
      </c>
      <c r="E223" s="36">
        <f>SUM(INDEX(Tabla5[[#Headers],[montoAportado]],1):Tabla5[[#This Row],[montoAportado]])</f>
        <v>94885.399999999965</v>
      </c>
      <c r="F223" s="25">
        <f>Tabla5[[#This Row],[acumuladoMontoAportado]]/MAX(Tabla5[acumuladoMontoAportado])</f>
        <v>3.6659727459169886E-2</v>
      </c>
    </row>
    <row r="224" spans="3:6" x14ac:dyDescent="0.2">
      <c r="C224" s="5">
        <v>45442</v>
      </c>
      <c r="D224" s="36">
        <v>299.95999999999998</v>
      </c>
      <c r="E224" s="36">
        <f>SUM(INDEX(Tabla5[[#Headers],[montoAportado]],1):Tabla5[[#This Row],[montoAportado]])</f>
        <v>95185.359999999971</v>
      </c>
      <c r="F224" s="25">
        <f>Tabla5[[#This Row],[acumuladoMontoAportado]]/MAX(Tabla5[acumuladoMontoAportado])</f>
        <v>3.6775619386153938E-2</v>
      </c>
    </row>
    <row r="225" spans="3:6" x14ac:dyDescent="0.2">
      <c r="C225" s="5">
        <v>45442</v>
      </c>
      <c r="D225" s="36">
        <v>326.92</v>
      </c>
      <c r="E225" s="36">
        <f>SUM(INDEX(Tabla5[[#Headers],[montoAportado]],1):Tabla5[[#This Row],[montoAportado]])</f>
        <v>95512.27999999997</v>
      </c>
      <c r="F225" s="25">
        <f>Tabla5[[#This Row],[acumuladoMontoAportado]]/MAX(Tabla5[acumuladoMontoAportado])</f>
        <v>3.6901927523137625E-2</v>
      </c>
    </row>
    <row r="226" spans="3:6" x14ac:dyDescent="0.2">
      <c r="C226" s="5">
        <v>45442</v>
      </c>
      <c r="D226" s="36">
        <v>250</v>
      </c>
      <c r="E226" s="36">
        <f>SUM(INDEX(Tabla5[[#Headers],[montoAportado]],1):Tabla5[[#This Row],[montoAportado]])</f>
        <v>95762.27999999997</v>
      </c>
      <c r="F226" s="25">
        <f>Tabla5[[#This Row],[acumuladoMontoAportado]]/MAX(Tabla5[acumuladoMontoAportado])</f>
        <v>3.699851700755559E-2</v>
      </c>
    </row>
    <row r="227" spans="3:6" x14ac:dyDescent="0.2">
      <c r="C227" s="5">
        <v>45443</v>
      </c>
      <c r="D227" s="36">
        <v>162.5</v>
      </c>
      <c r="E227" s="36">
        <f>SUM(INDEX(Tabla5[[#Headers],[montoAportado]],1):Tabla5[[#This Row],[montoAportado]])</f>
        <v>95924.77999999997</v>
      </c>
      <c r="F227" s="25">
        <f>Tabla5[[#This Row],[acumuladoMontoAportado]]/MAX(Tabla5[acumuladoMontoAportado])</f>
        <v>3.7061300172427272E-2</v>
      </c>
    </row>
    <row r="228" spans="3:6" x14ac:dyDescent="0.2">
      <c r="C228" s="5">
        <v>45444</v>
      </c>
      <c r="D228" s="36">
        <v>1200</v>
      </c>
      <c r="E228" s="36">
        <f>SUM(INDEX(Tabla5[[#Headers],[montoAportado]],1):Tabla5[[#This Row],[montoAportado]])</f>
        <v>97124.77999999997</v>
      </c>
      <c r="F228" s="25">
        <f>Tabla5[[#This Row],[acumuladoMontoAportado]]/MAX(Tabla5[acumuladoMontoAportado])</f>
        <v>3.7524929697633505E-2</v>
      </c>
    </row>
    <row r="229" spans="3:6" x14ac:dyDescent="0.2">
      <c r="C229" s="5">
        <v>45444</v>
      </c>
      <c r="D229" s="36">
        <v>560</v>
      </c>
      <c r="E229" s="36">
        <f>SUM(INDEX(Tabla5[[#Headers],[montoAportado]],1):Tabla5[[#This Row],[montoAportado]])</f>
        <v>97684.77999999997</v>
      </c>
      <c r="F229" s="25">
        <f>Tabla5[[#This Row],[acumuladoMontoAportado]]/MAX(Tabla5[acumuladoMontoAportado])</f>
        <v>3.7741290142729748E-2</v>
      </c>
    </row>
    <row r="230" spans="3:6" x14ac:dyDescent="0.2">
      <c r="C230" s="5">
        <v>45444</v>
      </c>
      <c r="D230" s="36">
        <v>560</v>
      </c>
      <c r="E230" s="36">
        <f>SUM(INDEX(Tabla5[[#Headers],[montoAportado]],1):Tabla5[[#This Row],[montoAportado]])</f>
        <v>98244.77999999997</v>
      </c>
      <c r="F230" s="25">
        <f>Tabla5[[#This Row],[acumuladoMontoAportado]]/MAX(Tabla5[acumuladoMontoAportado])</f>
        <v>3.7957650587825992E-2</v>
      </c>
    </row>
    <row r="231" spans="3:6" x14ac:dyDescent="0.2">
      <c r="C231" s="5">
        <v>45444</v>
      </c>
      <c r="D231" s="36">
        <v>320</v>
      </c>
      <c r="E231" s="36">
        <f>SUM(INDEX(Tabla5[[#Headers],[montoAportado]],1):Tabla5[[#This Row],[montoAportado]])</f>
        <v>98564.77999999997</v>
      </c>
      <c r="F231" s="25">
        <f>Tabla5[[#This Row],[acumuladoMontoAportado]]/MAX(Tabla5[acumuladoMontoAportado])</f>
        <v>3.808128512788099E-2</v>
      </c>
    </row>
    <row r="232" spans="3:6" x14ac:dyDescent="0.2">
      <c r="C232" s="5">
        <v>45444</v>
      </c>
      <c r="D232" s="36">
        <v>479.9</v>
      </c>
      <c r="E232" s="36">
        <f>SUM(INDEX(Tabla5[[#Headers],[montoAportado]],1):Tabla5[[#This Row],[montoAportado]])</f>
        <v>99044.679999999964</v>
      </c>
      <c r="F232" s="25">
        <f>Tabla5[[#This Row],[acumuladoMontoAportado]]/MAX(Tabla5[acumuladoMontoAportado])</f>
        <v>3.8266698302169715E-2</v>
      </c>
    </row>
    <row r="233" spans="3:6" x14ac:dyDescent="0.2">
      <c r="C233" s="5">
        <v>45445</v>
      </c>
      <c r="D233" s="36">
        <v>349.81</v>
      </c>
      <c r="E233" s="36">
        <f>SUM(INDEX(Tabla5[[#Headers],[montoAportado]],1):Tabla5[[#This Row],[montoAportado]])</f>
        <v>99394.489999999962</v>
      </c>
      <c r="F233" s="25">
        <f>Tabla5[[#This Row],[acumuladoMontoAportado]]/MAX(Tabla5[acumuladoMontoAportado])</f>
        <v>3.8401850172346708E-2</v>
      </c>
    </row>
    <row r="234" spans="3:6" x14ac:dyDescent="0.2">
      <c r="C234" s="5">
        <v>45445</v>
      </c>
      <c r="D234" s="36">
        <v>297.5</v>
      </c>
      <c r="E234" s="36">
        <f>SUM(INDEX(Tabla5[[#Headers],[montoAportado]],1):Tabla5[[#This Row],[montoAportado]])</f>
        <v>99691.989999999962</v>
      </c>
      <c r="F234" s="25">
        <f>Tabla5[[#This Row],[acumuladoMontoAportado]]/MAX(Tabla5[acumuladoMontoAportado])</f>
        <v>3.8516791658804089E-2</v>
      </c>
    </row>
    <row r="235" spans="3:6" x14ac:dyDescent="0.2">
      <c r="C235" s="5">
        <v>45445</v>
      </c>
      <c r="D235" s="36">
        <v>250</v>
      </c>
      <c r="E235" s="36">
        <f>SUM(INDEX(Tabla5[[#Headers],[montoAportado]],1):Tabla5[[#This Row],[montoAportado]])</f>
        <v>99941.989999999962</v>
      </c>
      <c r="F235" s="25">
        <f>Tabla5[[#This Row],[acumuladoMontoAportado]]/MAX(Tabla5[acumuladoMontoAportado])</f>
        <v>3.8613381143222054E-2</v>
      </c>
    </row>
    <row r="236" spans="3:6" x14ac:dyDescent="0.2">
      <c r="C236" s="5">
        <v>45445</v>
      </c>
      <c r="D236" s="36">
        <v>262.38</v>
      </c>
      <c r="E236" s="36">
        <f>SUM(INDEX(Tabla5[[#Headers],[montoAportado]],1):Tabla5[[#This Row],[montoAportado]])</f>
        <v>100204.36999999997</v>
      </c>
      <c r="F236" s="25">
        <f>Tabla5[[#This Row],[acumuladoMontoAportado]]/MAX(Tabla5[acumuladoMontoAportado])</f>
        <v>3.8714753738908404E-2</v>
      </c>
    </row>
    <row r="237" spans="3:6" x14ac:dyDescent="0.2">
      <c r="C237" s="5">
        <v>45445</v>
      </c>
      <c r="D237" s="36">
        <v>398.85</v>
      </c>
      <c r="E237" s="36">
        <f>SUM(INDEX(Tabla5[[#Headers],[montoAportado]],1):Tabla5[[#This Row],[montoAportado]])</f>
        <v>100603.21999999997</v>
      </c>
      <c r="F237" s="25">
        <f>Tabla5[[#This Row],[acumuladoMontoAportado]]/MAX(Tabla5[acumuladoMontoAportado])</f>
        <v>3.8868852602348826E-2</v>
      </c>
    </row>
    <row r="238" spans="3:6" x14ac:dyDescent="0.2">
      <c r="C238" s="5">
        <v>45446</v>
      </c>
      <c r="D238" s="36">
        <v>294.23</v>
      </c>
      <c r="E238" s="36">
        <f>SUM(INDEX(Tabla5[[#Headers],[montoAportado]],1):Tabla5[[#This Row],[montoAportado]])</f>
        <v>100897.44999999997</v>
      </c>
      <c r="F238" s="25">
        <f>Tabla5[[#This Row],[acumuladoMontoAportado]]/MAX(Tabla5[acumuladoMontoAportado])</f>
        <v>3.8982530698350018E-2</v>
      </c>
    </row>
    <row r="239" spans="3:6" x14ac:dyDescent="0.2">
      <c r="C239" s="5">
        <v>45447</v>
      </c>
      <c r="D239" s="36">
        <v>1800</v>
      </c>
      <c r="E239" s="36">
        <f>SUM(INDEX(Tabla5[[#Headers],[montoAportado]],1):Tabla5[[#This Row],[montoAportado]])</f>
        <v>102697.44999999997</v>
      </c>
      <c r="F239" s="25">
        <f>Tabla5[[#This Row],[acumuladoMontoAportado]]/MAX(Tabla5[acumuladoMontoAportado])</f>
        <v>3.9677974986159374E-2</v>
      </c>
    </row>
    <row r="240" spans="3:6" x14ac:dyDescent="0.2">
      <c r="C240" s="5">
        <v>45447</v>
      </c>
      <c r="D240" s="36">
        <v>309.3</v>
      </c>
      <c r="E240" s="36">
        <f>SUM(INDEX(Tabla5[[#Headers],[montoAportado]],1):Tabla5[[#This Row],[montoAportado]])</f>
        <v>103006.74999999997</v>
      </c>
      <c r="F240" s="25">
        <f>Tabla5[[#This Row],[acumuladoMontoAportado]]/MAX(Tabla5[acumuladoMontoAportado])</f>
        <v>3.9797475496281279E-2</v>
      </c>
    </row>
    <row r="241" spans="3:6" x14ac:dyDescent="0.2">
      <c r="C241" s="5">
        <v>45447</v>
      </c>
      <c r="D241" s="36">
        <v>350.01</v>
      </c>
      <c r="E241" s="36">
        <f>SUM(INDEX(Tabla5[[#Headers],[montoAportado]],1):Tabla5[[#This Row],[montoAportado]])</f>
        <v>103356.75999999997</v>
      </c>
      <c r="F241" s="25">
        <f>Tabla5[[#This Row],[acumuladoMontoAportado]]/MAX(Tabla5[acumuladoMontoAportado])</f>
        <v>3.993270463804581E-2</v>
      </c>
    </row>
    <row r="242" spans="3:6" x14ac:dyDescent="0.2">
      <c r="C242" s="5">
        <v>45448</v>
      </c>
      <c r="D242" s="36">
        <v>489.11</v>
      </c>
      <c r="E242" s="36">
        <f>SUM(INDEX(Tabla5[[#Headers],[montoAportado]],1):Tabla5[[#This Row],[montoAportado]])</f>
        <v>103845.86999999997</v>
      </c>
      <c r="F242" s="25">
        <f>Tabla5[[#This Row],[acumuladoMontoAportado]]/MAX(Tabla5[acumuladoMontoAportado])</f>
        <v>4.0121676168940495E-2</v>
      </c>
    </row>
    <row r="243" spans="3:6" x14ac:dyDescent="0.2">
      <c r="C243" s="5">
        <v>45449</v>
      </c>
      <c r="D243" s="36">
        <v>600</v>
      </c>
      <c r="E243" s="36">
        <f>SUM(INDEX(Tabla5[[#Headers],[montoAportado]],1):Tabla5[[#This Row],[montoAportado]])</f>
        <v>104445.86999999997</v>
      </c>
      <c r="F243" s="25">
        <f>Tabla5[[#This Row],[acumuladoMontoAportado]]/MAX(Tabla5[acumuladoMontoAportado])</f>
        <v>4.0353490931543612E-2</v>
      </c>
    </row>
    <row r="244" spans="3:6" x14ac:dyDescent="0.2">
      <c r="C244" s="5">
        <v>45449</v>
      </c>
      <c r="D244" s="36">
        <v>299.95999999999998</v>
      </c>
      <c r="E244" s="36">
        <f>SUM(INDEX(Tabla5[[#Headers],[montoAportado]],1):Tabla5[[#This Row],[montoAportado]])</f>
        <v>104745.82999999997</v>
      </c>
      <c r="F244" s="25">
        <f>Tabla5[[#This Row],[acumuladoMontoAportado]]/MAX(Tabla5[acumuladoMontoAportado])</f>
        <v>4.0469382858527671E-2</v>
      </c>
    </row>
    <row r="245" spans="3:6" x14ac:dyDescent="0.2">
      <c r="C245" s="5">
        <v>45449</v>
      </c>
      <c r="D245" s="36">
        <v>326.92</v>
      </c>
      <c r="E245" s="36">
        <f>SUM(INDEX(Tabla5[[#Headers],[montoAportado]],1):Tabla5[[#This Row],[montoAportado]])</f>
        <v>105072.74999999997</v>
      </c>
      <c r="F245" s="25">
        <f>Tabla5[[#This Row],[acumuladoMontoAportado]]/MAX(Tabla5[acumuladoMontoAportado])</f>
        <v>4.0595690995511351E-2</v>
      </c>
    </row>
    <row r="246" spans="3:6" x14ac:dyDescent="0.2">
      <c r="C246" s="5">
        <v>45449</v>
      </c>
      <c r="D246" s="36">
        <v>320</v>
      </c>
      <c r="E246" s="36">
        <f>SUM(INDEX(Tabla5[[#Headers],[montoAportado]],1):Tabla5[[#This Row],[montoAportado]])</f>
        <v>105392.74999999997</v>
      </c>
      <c r="F246" s="25">
        <f>Tabla5[[#This Row],[acumuladoMontoAportado]]/MAX(Tabla5[acumuladoMontoAportado])</f>
        <v>4.0719325535566349E-2</v>
      </c>
    </row>
    <row r="247" spans="3:6" x14ac:dyDescent="0.2">
      <c r="C247" s="5">
        <v>45449</v>
      </c>
      <c r="D247" s="36">
        <v>525</v>
      </c>
      <c r="E247" s="36">
        <f>SUM(INDEX(Tabla5[[#Headers],[montoAportado]],1):Tabla5[[#This Row],[montoAportado]])</f>
        <v>105917.74999999997</v>
      </c>
      <c r="F247" s="25">
        <f>Tabla5[[#This Row],[acumuladoMontoAportado]]/MAX(Tabla5[acumuladoMontoAportado])</f>
        <v>4.0922163452844079E-2</v>
      </c>
    </row>
    <row r="248" spans="3:6" x14ac:dyDescent="0.2">
      <c r="C248" s="5">
        <v>45449</v>
      </c>
      <c r="D248" s="36">
        <v>250</v>
      </c>
      <c r="E248" s="36">
        <f>SUM(INDEX(Tabla5[[#Headers],[montoAportado]],1):Tabla5[[#This Row],[montoAportado]])</f>
        <v>106167.74999999997</v>
      </c>
      <c r="F248" s="25">
        <f>Tabla5[[#This Row],[acumuladoMontoAportado]]/MAX(Tabla5[acumuladoMontoAportado])</f>
        <v>4.1018752937262044E-2</v>
      </c>
    </row>
    <row r="249" spans="3:6" x14ac:dyDescent="0.2">
      <c r="C249" s="5">
        <v>45450</v>
      </c>
      <c r="D249" s="36">
        <v>162.5</v>
      </c>
      <c r="E249" s="36">
        <f>SUM(INDEX(Tabla5[[#Headers],[montoAportado]],1):Tabla5[[#This Row],[montoAportado]])</f>
        <v>106330.24999999997</v>
      </c>
      <c r="F249" s="25">
        <f>Tabla5[[#This Row],[acumuladoMontoAportado]]/MAX(Tabla5[acumuladoMontoAportado])</f>
        <v>4.108153610213372E-2</v>
      </c>
    </row>
    <row r="250" spans="3:6" x14ac:dyDescent="0.2">
      <c r="C250" s="5">
        <v>45451</v>
      </c>
      <c r="D250" s="36">
        <v>560</v>
      </c>
      <c r="E250" s="36">
        <f>SUM(INDEX(Tabla5[[#Headers],[montoAportado]],1):Tabla5[[#This Row],[montoAportado]])</f>
        <v>106890.24999999997</v>
      </c>
      <c r="F250" s="25">
        <f>Tabla5[[#This Row],[acumuladoMontoAportado]]/MAX(Tabla5[acumuladoMontoAportado])</f>
        <v>4.1297896547229963E-2</v>
      </c>
    </row>
    <row r="251" spans="3:6" x14ac:dyDescent="0.2">
      <c r="C251" s="5">
        <v>45451</v>
      </c>
      <c r="D251" s="36">
        <v>229</v>
      </c>
      <c r="E251" s="36">
        <f>SUM(INDEX(Tabla5[[#Headers],[montoAportado]],1):Tabla5[[#This Row],[montoAportado]])</f>
        <v>107119.24999999997</v>
      </c>
      <c r="F251" s="25">
        <f>Tabla5[[#This Row],[acumuladoMontoAportado]]/MAX(Tabla5[acumuladoMontoAportado])</f>
        <v>4.1386372514956825E-2</v>
      </c>
    </row>
    <row r="252" spans="3:6" x14ac:dyDescent="0.2">
      <c r="C252" s="5">
        <v>45451</v>
      </c>
      <c r="D252" s="36">
        <v>229</v>
      </c>
      <c r="E252" s="36">
        <f>SUM(INDEX(Tabla5[[#Headers],[montoAportado]],1):Tabla5[[#This Row],[montoAportado]])</f>
        <v>107348.24999999997</v>
      </c>
      <c r="F252" s="25">
        <f>Tabla5[[#This Row],[acumuladoMontoAportado]]/MAX(Tabla5[acumuladoMontoAportado])</f>
        <v>4.1474848482683679E-2</v>
      </c>
    </row>
    <row r="253" spans="3:6" x14ac:dyDescent="0.2">
      <c r="C253" s="5">
        <v>45451</v>
      </c>
      <c r="D253" s="36">
        <v>229</v>
      </c>
      <c r="E253" s="36">
        <f>SUM(INDEX(Tabla5[[#Headers],[montoAportado]],1):Tabla5[[#This Row],[montoAportado]])</f>
        <v>107577.24999999997</v>
      </c>
      <c r="F253" s="25">
        <f>Tabla5[[#This Row],[acumuladoMontoAportado]]/MAX(Tabla5[acumuladoMontoAportado])</f>
        <v>4.1563324450410534E-2</v>
      </c>
    </row>
    <row r="254" spans="3:6" x14ac:dyDescent="0.2">
      <c r="C254" s="5">
        <v>45451</v>
      </c>
      <c r="D254" s="36">
        <v>229</v>
      </c>
      <c r="E254" s="36">
        <f>SUM(INDEX(Tabla5[[#Headers],[montoAportado]],1):Tabla5[[#This Row],[montoAportado]])</f>
        <v>107806.24999999997</v>
      </c>
      <c r="F254" s="25">
        <f>Tabla5[[#This Row],[acumuladoMontoAportado]]/MAX(Tabla5[acumuladoMontoAportado])</f>
        <v>4.1651800418137395E-2</v>
      </c>
    </row>
    <row r="255" spans="3:6" x14ac:dyDescent="0.2">
      <c r="C255" s="5">
        <v>45451</v>
      </c>
      <c r="D255" s="36">
        <v>479.9</v>
      </c>
      <c r="E255" s="36">
        <f>SUM(INDEX(Tabla5[[#Headers],[montoAportado]],1):Tabla5[[#This Row],[montoAportado]])</f>
        <v>108286.14999999997</v>
      </c>
      <c r="F255" s="25">
        <f>Tabla5[[#This Row],[acumuladoMontoAportado]]/MAX(Tabla5[acumuladoMontoAportado])</f>
        <v>4.183721359242612E-2</v>
      </c>
    </row>
    <row r="256" spans="3:6" x14ac:dyDescent="0.2">
      <c r="C256" s="5">
        <v>45452</v>
      </c>
      <c r="D256" s="36">
        <v>262.38</v>
      </c>
      <c r="E256" s="36">
        <f>SUM(INDEX(Tabla5[[#Headers],[montoAportado]],1):Tabla5[[#This Row],[montoAportado]])</f>
        <v>108548.52999999997</v>
      </c>
      <c r="F256" s="25">
        <f>Tabla5[[#This Row],[acumuladoMontoAportado]]/MAX(Tabla5[acumuladoMontoAportado])</f>
        <v>4.1938586188112463E-2</v>
      </c>
    </row>
    <row r="257" spans="3:6" x14ac:dyDescent="0.2">
      <c r="C257" s="5">
        <v>45452</v>
      </c>
      <c r="D257" s="36">
        <v>398.85</v>
      </c>
      <c r="E257" s="36">
        <f>SUM(INDEX(Tabla5[[#Headers],[montoAportado]],1):Tabla5[[#This Row],[montoAportado]])</f>
        <v>108947.37999999998</v>
      </c>
      <c r="F257" s="25">
        <f>Tabla5[[#This Row],[acumuladoMontoAportado]]/MAX(Tabla5[acumuladoMontoAportado])</f>
        <v>4.2092685051552892E-2</v>
      </c>
    </row>
    <row r="258" spans="3:6" x14ac:dyDescent="0.2">
      <c r="C258" s="5">
        <v>45452</v>
      </c>
      <c r="D258" s="36">
        <v>349.81</v>
      </c>
      <c r="E258" s="36">
        <f>SUM(INDEX(Tabla5[[#Headers],[montoAportado]],1):Tabla5[[#This Row],[montoAportado]])</f>
        <v>109297.18999999997</v>
      </c>
      <c r="F258" s="25">
        <f>Tabla5[[#This Row],[acumuladoMontoAportado]]/MAX(Tabla5[acumuladoMontoAportado])</f>
        <v>4.2227836921729885E-2</v>
      </c>
    </row>
    <row r="259" spans="3:6" x14ac:dyDescent="0.2">
      <c r="C259" s="5">
        <v>45452</v>
      </c>
      <c r="D259" s="36">
        <v>297.5</v>
      </c>
      <c r="E259" s="36">
        <f>SUM(INDEX(Tabla5[[#Headers],[montoAportado]],1):Tabla5[[#This Row],[montoAportado]])</f>
        <v>109594.68999999997</v>
      </c>
      <c r="F259" s="25">
        <f>Tabla5[[#This Row],[acumuladoMontoAportado]]/MAX(Tabla5[acumuladoMontoAportado])</f>
        <v>4.2342778408187266E-2</v>
      </c>
    </row>
    <row r="260" spans="3:6" x14ac:dyDescent="0.2">
      <c r="C260" s="5">
        <v>45452</v>
      </c>
      <c r="D260" s="36">
        <v>250</v>
      </c>
      <c r="E260" s="36">
        <f>SUM(INDEX(Tabla5[[#Headers],[montoAportado]],1):Tabla5[[#This Row],[montoAportado]])</f>
        <v>109844.68999999997</v>
      </c>
      <c r="F260" s="25">
        <f>Tabla5[[#This Row],[acumuladoMontoAportado]]/MAX(Tabla5[acumuladoMontoAportado])</f>
        <v>4.2439367892605231E-2</v>
      </c>
    </row>
    <row r="261" spans="3:6" x14ac:dyDescent="0.2">
      <c r="C261" s="5">
        <v>45453</v>
      </c>
      <c r="D261" s="36">
        <v>810</v>
      </c>
      <c r="E261" s="36">
        <f>SUM(INDEX(Tabla5[[#Headers],[montoAportado]],1):Tabla5[[#This Row],[montoAportado]])</f>
        <v>110654.68999999997</v>
      </c>
      <c r="F261" s="25">
        <f>Tabla5[[#This Row],[acumuladoMontoAportado]]/MAX(Tabla5[acumuladoMontoAportado])</f>
        <v>4.275231782211944E-2</v>
      </c>
    </row>
    <row r="262" spans="3:6" x14ac:dyDescent="0.2">
      <c r="C262" s="5">
        <v>45453</v>
      </c>
      <c r="D262" s="36">
        <v>320</v>
      </c>
      <c r="E262" s="36">
        <f>SUM(INDEX(Tabla5[[#Headers],[montoAportado]],1):Tabla5[[#This Row],[montoAportado]])</f>
        <v>110974.68999999997</v>
      </c>
      <c r="F262" s="25">
        <f>Tabla5[[#This Row],[acumuladoMontoAportado]]/MAX(Tabla5[acumuladoMontoAportado])</f>
        <v>4.2875952362174438E-2</v>
      </c>
    </row>
    <row r="263" spans="3:6" x14ac:dyDescent="0.2">
      <c r="C263" s="5">
        <v>45453</v>
      </c>
      <c r="D263" s="36">
        <v>294.23</v>
      </c>
      <c r="E263" s="36">
        <f>SUM(INDEX(Tabla5[[#Headers],[montoAportado]],1):Tabla5[[#This Row],[montoAportado]])</f>
        <v>111268.91999999997</v>
      </c>
      <c r="F263" s="25">
        <f>Tabla5[[#This Row],[acumuladoMontoAportado]]/MAX(Tabla5[acumuladoMontoAportado])</f>
        <v>4.298963045817563E-2</v>
      </c>
    </row>
    <row r="264" spans="3:6" x14ac:dyDescent="0.2">
      <c r="C264" s="5">
        <v>45454</v>
      </c>
      <c r="D264" s="36">
        <v>309.3</v>
      </c>
      <c r="E264" s="36">
        <f>SUM(INDEX(Tabla5[[#Headers],[montoAportado]],1):Tabla5[[#This Row],[montoAportado]])</f>
        <v>111578.21999999997</v>
      </c>
      <c r="F264" s="25">
        <f>Tabla5[[#This Row],[acumuladoMontoAportado]]/MAX(Tabla5[acumuladoMontoAportado])</f>
        <v>4.3109130968297535E-2</v>
      </c>
    </row>
    <row r="265" spans="3:6" x14ac:dyDescent="0.2">
      <c r="C265" s="5">
        <v>45454</v>
      </c>
      <c r="D265" s="36">
        <v>270</v>
      </c>
      <c r="E265" s="36">
        <f>SUM(INDEX(Tabla5[[#Headers],[montoAportado]],1):Tabla5[[#This Row],[montoAportado]])</f>
        <v>111848.21999999997</v>
      </c>
      <c r="F265" s="25">
        <f>Tabla5[[#This Row],[acumuladoMontoAportado]]/MAX(Tabla5[acumuladoMontoAportado])</f>
        <v>4.321344761146894E-2</v>
      </c>
    </row>
    <row r="266" spans="3:6" x14ac:dyDescent="0.2">
      <c r="C266" s="5">
        <v>45454</v>
      </c>
      <c r="D266" s="36">
        <v>350.01</v>
      </c>
      <c r="E266" s="36">
        <f>SUM(INDEX(Tabla5[[#Headers],[montoAportado]],1):Tabla5[[#This Row],[montoAportado]])</f>
        <v>112198.22999999997</v>
      </c>
      <c r="F266" s="25">
        <f>Tabla5[[#This Row],[acumuladoMontoAportado]]/MAX(Tabla5[acumuladoMontoAportado])</f>
        <v>4.3348676753233464E-2</v>
      </c>
    </row>
    <row r="267" spans="3:6" x14ac:dyDescent="0.2">
      <c r="C267" s="5">
        <v>45456</v>
      </c>
      <c r="D267" s="36">
        <v>250</v>
      </c>
      <c r="E267" s="36">
        <f>SUM(INDEX(Tabla5[[#Headers],[montoAportado]],1):Tabla5[[#This Row],[montoAportado]])</f>
        <v>112448.22999999997</v>
      </c>
      <c r="F267" s="25">
        <f>Tabla5[[#This Row],[acumuladoMontoAportado]]/MAX(Tabla5[acumuladoMontoAportado])</f>
        <v>4.344526623765143E-2</v>
      </c>
    </row>
    <row r="268" spans="3:6" x14ac:dyDescent="0.2">
      <c r="C268" s="5">
        <v>45456</v>
      </c>
      <c r="D268" s="36">
        <v>600</v>
      </c>
      <c r="E268" s="36">
        <f>SUM(INDEX(Tabla5[[#Headers],[montoAportado]],1):Tabla5[[#This Row],[montoAportado]])</f>
        <v>113048.22999999997</v>
      </c>
      <c r="F268" s="25">
        <f>Tabla5[[#This Row],[acumuladoMontoAportado]]/MAX(Tabla5[acumuladoMontoAportado])</f>
        <v>4.3677081000254553E-2</v>
      </c>
    </row>
    <row r="269" spans="3:6" x14ac:dyDescent="0.2">
      <c r="C269" s="5">
        <v>45456</v>
      </c>
      <c r="D269" s="36">
        <v>299.95999999999998</v>
      </c>
      <c r="E269" s="36">
        <f>SUM(INDEX(Tabla5[[#Headers],[montoAportado]],1):Tabla5[[#This Row],[montoAportado]])</f>
        <v>113348.18999999997</v>
      </c>
      <c r="F269" s="25">
        <f>Tabla5[[#This Row],[acumuladoMontoAportado]]/MAX(Tabla5[acumuladoMontoAportado])</f>
        <v>4.3792972927238605E-2</v>
      </c>
    </row>
    <row r="270" spans="3:6" x14ac:dyDescent="0.2">
      <c r="C270" s="5">
        <v>45456</v>
      </c>
      <c r="D270" s="36">
        <v>326.92</v>
      </c>
      <c r="E270" s="36">
        <f>SUM(INDEX(Tabla5[[#Headers],[montoAportado]],1):Tabla5[[#This Row],[montoAportado]])</f>
        <v>113675.10999999997</v>
      </c>
      <c r="F270" s="25">
        <f>Tabla5[[#This Row],[acumuladoMontoAportado]]/MAX(Tabla5[acumuladoMontoAportado])</f>
        <v>4.3919281064222292E-2</v>
      </c>
    </row>
    <row r="271" spans="3:6" x14ac:dyDescent="0.2">
      <c r="C271" s="5">
        <v>45456</v>
      </c>
      <c r="D271" s="36">
        <v>320</v>
      </c>
      <c r="E271" s="36">
        <f>SUM(INDEX(Tabla5[[#Headers],[montoAportado]],1):Tabla5[[#This Row],[montoAportado]])</f>
        <v>113995.10999999997</v>
      </c>
      <c r="F271" s="25">
        <f>Tabla5[[#This Row],[acumuladoMontoAportado]]/MAX(Tabla5[acumuladoMontoAportado])</f>
        <v>4.404291560427729E-2</v>
      </c>
    </row>
    <row r="272" spans="3:6" x14ac:dyDescent="0.2">
      <c r="C272" s="5">
        <v>45457</v>
      </c>
      <c r="D272" s="36">
        <v>162.5</v>
      </c>
      <c r="E272" s="36">
        <f>SUM(INDEX(Tabla5[[#Headers],[montoAportado]],1):Tabla5[[#This Row],[montoAportado]])</f>
        <v>114157.60999999997</v>
      </c>
      <c r="F272" s="25">
        <f>Tabla5[[#This Row],[acumuladoMontoAportado]]/MAX(Tabla5[acumuladoMontoAportado])</f>
        <v>4.4105698769148965E-2</v>
      </c>
    </row>
    <row r="273" spans="3:6" x14ac:dyDescent="0.2">
      <c r="C273" s="5">
        <v>45457</v>
      </c>
      <c r="D273" s="36">
        <v>229</v>
      </c>
      <c r="E273" s="36">
        <f>SUM(INDEX(Tabla5[[#Headers],[montoAportado]],1):Tabla5[[#This Row],[montoAportado]])</f>
        <v>114386.60999999997</v>
      </c>
      <c r="F273" s="25">
        <f>Tabla5[[#This Row],[acumuladoMontoAportado]]/MAX(Tabla5[acumuladoMontoAportado])</f>
        <v>4.419417473687582E-2</v>
      </c>
    </row>
    <row r="274" spans="3:6" x14ac:dyDescent="0.2">
      <c r="C274" s="5">
        <v>45457</v>
      </c>
      <c r="D274" s="36">
        <v>229</v>
      </c>
      <c r="E274" s="36">
        <f>SUM(INDEX(Tabla5[[#Headers],[montoAportado]],1):Tabla5[[#This Row],[montoAportado]])</f>
        <v>114615.60999999997</v>
      </c>
      <c r="F274" s="25">
        <f>Tabla5[[#This Row],[acumuladoMontoAportado]]/MAX(Tabla5[acumuladoMontoAportado])</f>
        <v>4.4282650704602682E-2</v>
      </c>
    </row>
    <row r="275" spans="3:6" x14ac:dyDescent="0.2">
      <c r="C275" s="5">
        <v>45457</v>
      </c>
      <c r="D275" s="36">
        <v>229</v>
      </c>
      <c r="E275" s="36">
        <f>SUM(INDEX(Tabla5[[#Headers],[montoAportado]],1):Tabla5[[#This Row],[montoAportado]])</f>
        <v>114844.60999999997</v>
      </c>
      <c r="F275" s="25">
        <f>Tabla5[[#This Row],[acumuladoMontoAportado]]/MAX(Tabla5[acumuladoMontoAportado])</f>
        <v>4.4371126672329536E-2</v>
      </c>
    </row>
    <row r="276" spans="3:6" x14ac:dyDescent="0.2">
      <c r="C276" s="5">
        <v>45457</v>
      </c>
      <c r="D276" s="36">
        <v>229</v>
      </c>
      <c r="E276" s="36">
        <f>SUM(INDEX(Tabla5[[#Headers],[montoAportado]],1):Tabla5[[#This Row],[montoAportado]])</f>
        <v>115073.60999999997</v>
      </c>
      <c r="F276" s="25">
        <f>Tabla5[[#This Row],[acumuladoMontoAportado]]/MAX(Tabla5[acumuladoMontoAportado])</f>
        <v>4.4459602640056391E-2</v>
      </c>
    </row>
    <row r="277" spans="3:6" x14ac:dyDescent="0.2">
      <c r="C277" s="5">
        <v>45457</v>
      </c>
      <c r="D277" s="36">
        <v>229</v>
      </c>
      <c r="E277" s="36">
        <f>SUM(INDEX(Tabla5[[#Headers],[montoAportado]],1):Tabla5[[#This Row],[montoAportado]])</f>
        <v>115302.60999999997</v>
      </c>
      <c r="F277" s="25">
        <f>Tabla5[[#This Row],[acumuladoMontoAportado]]/MAX(Tabla5[acumuladoMontoAportado])</f>
        <v>4.4548078607783252E-2</v>
      </c>
    </row>
    <row r="278" spans="3:6" x14ac:dyDescent="0.2">
      <c r="C278" s="5">
        <v>45457</v>
      </c>
      <c r="D278" s="36">
        <v>229</v>
      </c>
      <c r="E278" s="36">
        <f>SUM(INDEX(Tabla5[[#Headers],[montoAportado]],1):Tabla5[[#This Row],[montoAportado]])</f>
        <v>115531.60999999997</v>
      </c>
      <c r="F278" s="25">
        <f>Tabla5[[#This Row],[acumuladoMontoAportado]]/MAX(Tabla5[acumuladoMontoAportado])</f>
        <v>4.4636554575510107E-2</v>
      </c>
    </row>
    <row r="279" spans="3:6" x14ac:dyDescent="0.2">
      <c r="C279" s="5">
        <v>45458</v>
      </c>
      <c r="D279" s="36">
        <v>479.9</v>
      </c>
      <c r="E279" s="36">
        <f>SUM(INDEX(Tabla5[[#Headers],[montoAportado]],1):Tabla5[[#This Row],[montoAportado]])</f>
        <v>116011.50999999997</v>
      </c>
      <c r="F279" s="25">
        <f>Tabla5[[#This Row],[acumuladoMontoAportado]]/MAX(Tabla5[acumuladoMontoAportado])</f>
        <v>4.4821967749798831E-2</v>
      </c>
    </row>
    <row r="280" spans="3:6" x14ac:dyDescent="0.2">
      <c r="C280" s="5">
        <v>45459</v>
      </c>
      <c r="D280" s="36">
        <v>262.38</v>
      </c>
      <c r="E280" s="36">
        <f>SUM(INDEX(Tabla5[[#Headers],[montoAportado]],1):Tabla5[[#This Row],[montoAportado]])</f>
        <v>116273.88999999997</v>
      </c>
      <c r="F280" s="25">
        <f>Tabla5[[#This Row],[acumuladoMontoAportado]]/MAX(Tabla5[acumuladoMontoAportado])</f>
        <v>4.4923340345485174E-2</v>
      </c>
    </row>
    <row r="281" spans="3:6" x14ac:dyDescent="0.2">
      <c r="C281" s="5">
        <v>45459</v>
      </c>
      <c r="D281" s="36">
        <v>398.85</v>
      </c>
      <c r="E281" s="36">
        <f>SUM(INDEX(Tabla5[[#Headers],[montoAportado]],1):Tabla5[[#This Row],[montoAportado]])</f>
        <v>116672.73999999998</v>
      </c>
      <c r="F281" s="25">
        <f>Tabla5[[#This Row],[acumuladoMontoAportado]]/MAX(Tabla5[acumuladoMontoAportado])</f>
        <v>4.5077439208925603E-2</v>
      </c>
    </row>
    <row r="282" spans="3:6" x14ac:dyDescent="0.2">
      <c r="C282" s="5">
        <v>45459</v>
      </c>
      <c r="D282" s="36">
        <v>349.81</v>
      </c>
      <c r="E282" s="36">
        <f>SUM(INDEX(Tabla5[[#Headers],[montoAportado]],1):Tabla5[[#This Row],[montoAportado]])</f>
        <v>117022.54999999997</v>
      </c>
      <c r="F282" s="25">
        <f>Tabla5[[#This Row],[acumuladoMontoAportado]]/MAX(Tabla5[acumuladoMontoAportado])</f>
        <v>4.5212591079102596E-2</v>
      </c>
    </row>
    <row r="283" spans="3:6" x14ac:dyDescent="0.2">
      <c r="C283" s="5">
        <v>45459</v>
      </c>
      <c r="D283" s="36">
        <v>297.5</v>
      </c>
      <c r="E283" s="36">
        <f>SUM(INDEX(Tabla5[[#Headers],[montoAportado]],1):Tabla5[[#This Row],[montoAportado]])</f>
        <v>117320.04999999997</v>
      </c>
      <c r="F283" s="25">
        <f>Tabla5[[#This Row],[acumuladoMontoAportado]]/MAX(Tabla5[acumuladoMontoAportado])</f>
        <v>4.5327532565559978E-2</v>
      </c>
    </row>
    <row r="284" spans="3:6" x14ac:dyDescent="0.2">
      <c r="C284" s="5">
        <v>45459</v>
      </c>
      <c r="D284" s="36">
        <v>250</v>
      </c>
      <c r="E284" s="36">
        <f>SUM(INDEX(Tabla5[[#Headers],[montoAportado]],1):Tabla5[[#This Row],[montoAportado]])</f>
        <v>117570.04999999997</v>
      </c>
      <c r="F284" s="25">
        <f>Tabla5[[#This Row],[acumuladoMontoAportado]]/MAX(Tabla5[acumuladoMontoAportado])</f>
        <v>4.5424122049977943E-2</v>
      </c>
    </row>
    <row r="285" spans="3:6" x14ac:dyDescent="0.2">
      <c r="C285" s="5">
        <v>45460</v>
      </c>
      <c r="D285" s="36">
        <v>1499</v>
      </c>
      <c r="E285" s="36">
        <f>SUM(INDEX(Tabla5[[#Headers],[montoAportado]],1):Tabla5[[#This Row],[montoAportado]])</f>
        <v>119069.04999999997</v>
      </c>
      <c r="F285" s="25">
        <f>Tabla5[[#This Row],[acumuladoMontoAportado]]/MAX(Tabla5[acumuladoMontoAportado])</f>
        <v>4.600327259854807E-2</v>
      </c>
    </row>
    <row r="286" spans="3:6" x14ac:dyDescent="0.2">
      <c r="C286" s="5">
        <v>45460</v>
      </c>
      <c r="D286" s="36">
        <v>294.5</v>
      </c>
      <c r="E286" s="36">
        <f>SUM(INDEX(Tabla5[[#Headers],[montoAportado]],1):Tabla5[[#This Row],[montoAportado]])</f>
        <v>119363.54999999997</v>
      </c>
      <c r="F286" s="25">
        <f>Tabla5[[#This Row],[acumuladoMontoAportado]]/MAX(Tabla5[acumuladoMontoAportado])</f>
        <v>4.6117055011192433E-2</v>
      </c>
    </row>
    <row r="287" spans="3:6" x14ac:dyDescent="0.2">
      <c r="C287" s="5">
        <v>45460</v>
      </c>
      <c r="D287" s="36">
        <v>294.23</v>
      </c>
      <c r="E287" s="36">
        <f>SUM(INDEX(Tabla5[[#Headers],[montoAportado]],1):Tabla5[[#This Row],[montoAportado]])</f>
        <v>119657.77999999997</v>
      </c>
      <c r="F287" s="25">
        <f>Tabla5[[#This Row],[acumuladoMontoAportado]]/MAX(Tabla5[acumuladoMontoAportado])</f>
        <v>4.6230733107193625E-2</v>
      </c>
    </row>
    <row r="288" spans="3:6" x14ac:dyDescent="0.2">
      <c r="C288" s="5">
        <v>45461</v>
      </c>
      <c r="D288" s="36">
        <v>309.3</v>
      </c>
      <c r="E288" s="36">
        <f>SUM(INDEX(Tabla5[[#Headers],[montoAportado]],1):Tabla5[[#This Row],[montoAportado]])</f>
        <v>119967.07999999997</v>
      </c>
      <c r="F288" s="25">
        <f>Tabla5[[#This Row],[acumuladoMontoAportado]]/MAX(Tabla5[acumuladoMontoAportado])</f>
        <v>4.635023361731553E-2</v>
      </c>
    </row>
    <row r="289" spans="3:6" x14ac:dyDescent="0.2">
      <c r="C289" s="5">
        <v>45461</v>
      </c>
      <c r="D289" s="36">
        <v>350.01</v>
      </c>
      <c r="E289" s="36">
        <f>SUM(INDEX(Tabla5[[#Headers],[montoAportado]],1):Tabla5[[#This Row],[montoAportado]])</f>
        <v>120317.08999999997</v>
      </c>
      <c r="F289" s="25">
        <f>Tabla5[[#This Row],[acumuladoMontoAportado]]/MAX(Tabla5[acumuladoMontoAportado])</f>
        <v>4.6485462759080061E-2</v>
      </c>
    </row>
    <row r="290" spans="3:6" x14ac:dyDescent="0.2">
      <c r="C290" s="5">
        <v>45461</v>
      </c>
      <c r="D290" s="36">
        <v>270</v>
      </c>
      <c r="E290" s="36">
        <f>SUM(INDEX(Tabla5[[#Headers],[montoAportado]],1):Tabla5[[#This Row],[montoAportado]])</f>
        <v>120587.08999999997</v>
      </c>
      <c r="F290" s="25">
        <f>Tabla5[[#This Row],[acumuladoMontoAportado]]/MAX(Tabla5[acumuladoMontoAportado])</f>
        <v>4.6589779402251459E-2</v>
      </c>
    </row>
    <row r="291" spans="3:6" x14ac:dyDescent="0.2">
      <c r="C291" s="5">
        <v>45463</v>
      </c>
      <c r="D291" s="36">
        <v>1249</v>
      </c>
      <c r="E291" s="36">
        <f>SUM(INDEX(Tabla5[[#Headers],[montoAportado]],1):Tabla5[[#This Row],[montoAportado]])</f>
        <v>121836.08999999997</v>
      </c>
      <c r="F291" s="25">
        <f>Tabla5[[#This Row],[acumuladoMontoAportado]]/MAX(Tabla5[acumuladoMontoAportado])</f>
        <v>4.7072340466403621E-2</v>
      </c>
    </row>
    <row r="292" spans="3:6" x14ac:dyDescent="0.2">
      <c r="C292" s="5">
        <v>45463</v>
      </c>
      <c r="D292" s="36">
        <v>250</v>
      </c>
      <c r="E292" s="36">
        <f>SUM(INDEX(Tabla5[[#Headers],[montoAportado]],1):Tabla5[[#This Row],[montoAportado]])</f>
        <v>122086.08999999997</v>
      </c>
      <c r="F292" s="25">
        <f>Tabla5[[#This Row],[acumuladoMontoAportado]]/MAX(Tabla5[acumuladoMontoAportado])</f>
        <v>4.7168929950821586E-2</v>
      </c>
    </row>
    <row r="293" spans="3:6" x14ac:dyDescent="0.2">
      <c r="C293" s="5">
        <v>45463</v>
      </c>
      <c r="D293" s="36">
        <v>600</v>
      </c>
      <c r="E293" s="36">
        <f>SUM(INDEX(Tabla5[[#Headers],[montoAportado]],1):Tabla5[[#This Row],[montoAportado]])</f>
        <v>122686.08999999997</v>
      </c>
      <c r="F293" s="25">
        <f>Tabla5[[#This Row],[acumuladoMontoAportado]]/MAX(Tabla5[acumuladoMontoAportado])</f>
        <v>4.7400744713424703E-2</v>
      </c>
    </row>
    <row r="294" spans="3:6" x14ac:dyDescent="0.2">
      <c r="C294" s="5">
        <v>45463</v>
      </c>
      <c r="D294" s="36">
        <v>299.95999999999998</v>
      </c>
      <c r="E294" s="36">
        <f>SUM(INDEX(Tabla5[[#Headers],[montoAportado]],1):Tabla5[[#This Row],[montoAportado]])</f>
        <v>122986.04999999997</v>
      </c>
      <c r="F294" s="25">
        <f>Tabla5[[#This Row],[acumuladoMontoAportado]]/MAX(Tabla5[acumuladoMontoAportado])</f>
        <v>4.7516636640408762E-2</v>
      </c>
    </row>
    <row r="295" spans="3:6" x14ac:dyDescent="0.2">
      <c r="C295" s="5">
        <v>45463</v>
      </c>
      <c r="D295" s="36">
        <v>326.92</v>
      </c>
      <c r="E295" s="36">
        <f>SUM(INDEX(Tabla5[[#Headers],[montoAportado]],1):Tabla5[[#This Row],[montoAportado]])</f>
        <v>123312.96999999997</v>
      </c>
      <c r="F295" s="25">
        <f>Tabla5[[#This Row],[acumuladoMontoAportado]]/MAX(Tabla5[acumuladoMontoAportado])</f>
        <v>4.7642944777392442E-2</v>
      </c>
    </row>
    <row r="296" spans="3:6" x14ac:dyDescent="0.2">
      <c r="C296" s="5">
        <v>45463</v>
      </c>
      <c r="D296" s="36">
        <v>320</v>
      </c>
      <c r="E296" s="36">
        <f>SUM(INDEX(Tabla5[[#Headers],[montoAportado]],1):Tabla5[[#This Row],[montoAportado]])</f>
        <v>123632.96999999997</v>
      </c>
      <c r="F296" s="25">
        <f>Tabla5[[#This Row],[acumuladoMontoAportado]]/MAX(Tabla5[acumuladoMontoAportado])</f>
        <v>4.776657931744744E-2</v>
      </c>
    </row>
    <row r="297" spans="3:6" x14ac:dyDescent="0.2">
      <c r="C297" s="5">
        <v>45464</v>
      </c>
      <c r="D297" s="36">
        <v>162.5</v>
      </c>
      <c r="E297" s="36">
        <f>SUM(INDEX(Tabla5[[#Headers],[montoAportado]],1):Tabla5[[#This Row],[montoAportado]])</f>
        <v>123795.46999999997</v>
      </c>
      <c r="F297" s="25">
        <f>Tabla5[[#This Row],[acumuladoMontoAportado]]/MAX(Tabla5[acumuladoMontoAportado])</f>
        <v>4.7829362482319115E-2</v>
      </c>
    </row>
    <row r="298" spans="3:6" x14ac:dyDescent="0.2">
      <c r="C298" s="5">
        <v>45464</v>
      </c>
      <c r="D298" s="36">
        <v>243</v>
      </c>
      <c r="E298" s="36">
        <f>SUM(INDEX(Tabla5[[#Headers],[montoAportado]],1):Tabla5[[#This Row],[montoAportado]])</f>
        <v>124038.46999999997</v>
      </c>
      <c r="F298" s="25">
        <f>Tabla5[[#This Row],[acumuladoMontoAportado]]/MAX(Tabla5[acumuladoMontoAportado])</f>
        <v>4.7923247461173379E-2</v>
      </c>
    </row>
    <row r="299" spans="3:6" x14ac:dyDescent="0.2">
      <c r="C299" s="5">
        <v>45465</v>
      </c>
      <c r="D299" s="36">
        <v>1000</v>
      </c>
      <c r="E299" s="36">
        <f>SUM(INDEX(Tabla5[[#Headers],[montoAportado]],1):Tabla5[[#This Row],[montoAportado]])</f>
        <v>125038.46999999997</v>
      </c>
      <c r="F299" s="25">
        <f>Tabla5[[#This Row],[acumuladoMontoAportado]]/MAX(Tabla5[acumuladoMontoAportado])</f>
        <v>4.8309605398845247E-2</v>
      </c>
    </row>
    <row r="300" spans="3:6" x14ac:dyDescent="0.2">
      <c r="C300" s="5">
        <v>45465</v>
      </c>
      <c r="D300" s="36">
        <v>0</v>
      </c>
      <c r="E300" s="36">
        <f>SUM(INDEX(Tabla5[[#Headers],[montoAportado]],1):Tabla5[[#This Row],[montoAportado]])</f>
        <v>125038.46999999997</v>
      </c>
      <c r="F300" s="25">
        <f>Tabla5[[#This Row],[acumuladoMontoAportado]]/MAX(Tabla5[acumuladoMontoAportado])</f>
        <v>4.8309605398845247E-2</v>
      </c>
    </row>
    <row r="301" spans="3:6" x14ac:dyDescent="0.2">
      <c r="C301" s="5">
        <v>45465</v>
      </c>
      <c r="D301" s="36">
        <v>479.9</v>
      </c>
      <c r="E301" s="36">
        <f>SUM(INDEX(Tabla5[[#Headers],[montoAportado]],1):Tabla5[[#This Row],[montoAportado]])</f>
        <v>125518.36999999997</v>
      </c>
      <c r="F301" s="25">
        <f>Tabla5[[#This Row],[acumuladoMontoAportado]]/MAX(Tabla5[acumuladoMontoAportado])</f>
        <v>4.8495018573133972E-2</v>
      </c>
    </row>
    <row r="302" spans="3:6" x14ac:dyDescent="0.2">
      <c r="C302" s="5">
        <v>45466</v>
      </c>
      <c r="D302" s="36">
        <v>799</v>
      </c>
      <c r="E302" s="36">
        <f>SUM(INDEX(Tabla5[[#Headers],[montoAportado]],1):Tabla5[[#This Row],[montoAportado]])</f>
        <v>126317.36999999997</v>
      </c>
      <c r="F302" s="25">
        <f>Tabla5[[#This Row],[acumuladoMontoAportado]]/MAX(Tabla5[acumuladoMontoAportado])</f>
        <v>4.880371856533379E-2</v>
      </c>
    </row>
    <row r="303" spans="3:6" x14ac:dyDescent="0.2">
      <c r="C303" s="5">
        <v>45466</v>
      </c>
      <c r="D303" s="36">
        <v>799</v>
      </c>
      <c r="E303" s="36">
        <f>SUM(INDEX(Tabla5[[#Headers],[montoAportado]],1):Tabla5[[#This Row],[montoAportado]])</f>
        <v>127116.36999999997</v>
      </c>
      <c r="F303" s="25">
        <f>Tabla5[[#This Row],[acumuladoMontoAportado]]/MAX(Tabla5[acumuladoMontoAportado])</f>
        <v>4.9112418557533608E-2</v>
      </c>
    </row>
    <row r="304" spans="3:6" x14ac:dyDescent="0.2">
      <c r="C304" s="5">
        <v>45466</v>
      </c>
      <c r="D304" s="36">
        <v>250</v>
      </c>
      <c r="E304" s="36">
        <f>SUM(INDEX(Tabla5[[#Headers],[montoAportado]],1):Tabla5[[#This Row],[montoAportado]])</f>
        <v>127366.36999999997</v>
      </c>
      <c r="F304" s="25">
        <f>Tabla5[[#This Row],[acumuladoMontoAportado]]/MAX(Tabla5[acumuladoMontoAportado])</f>
        <v>4.9209008041951573E-2</v>
      </c>
    </row>
    <row r="305" spans="3:6" x14ac:dyDescent="0.2">
      <c r="C305" s="5">
        <v>45466</v>
      </c>
      <c r="D305" s="36">
        <v>262.38</v>
      </c>
      <c r="E305" s="36">
        <f>SUM(INDEX(Tabla5[[#Headers],[montoAportado]],1):Tabla5[[#This Row],[montoAportado]])</f>
        <v>127628.74999999997</v>
      </c>
      <c r="F305" s="25">
        <f>Tabla5[[#This Row],[acumuladoMontoAportado]]/MAX(Tabla5[acumuladoMontoAportado])</f>
        <v>4.9310380637637923E-2</v>
      </c>
    </row>
    <row r="306" spans="3:6" x14ac:dyDescent="0.2">
      <c r="C306" s="5">
        <v>45466</v>
      </c>
      <c r="D306" s="36">
        <v>398.85</v>
      </c>
      <c r="E306" s="36">
        <f>SUM(INDEX(Tabla5[[#Headers],[montoAportado]],1):Tabla5[[#This Row],[montoAportado]])</f>
        <v>128027.59999999998</v>
      </c>
      <c r="F306" s="25">
        <f>Tabla5[[#This Row],[acumuladoMontoAportado]]/MAX(Tabla5[acumuladoMontoAportado])</f>
        <v>4.9464479501078344E-2</v>
      </c>
    </row>
    <row r="307" spans="3:6" x14ac:dyDescent="0.2">
      <c r="C307" s="5">
        <v>45466</v>
      </c>
      <c r="D307" s="36">
        <v>349.81</v>
      </c>
      <c r="E307" s="36">
        <f>SUM(INDEX(Tabla5[[#Headers],[montoAportado]],1):Tabla5[[#This Row],[montoAportado]])</f>
        <v>128377.40999999997</v>
      </c>
      <c r="F307" s="25">
        <f>Tabla5[[#This Row],[acumuladoMontoAportado]]/MAX(Tabla5[acumuladoMontoAportado])</f>
        <v>4.9599631371255337E-2</v>
      </c>
    </row>
    <row r="308" spans="3:6" x14ac:dyDescent="0.2">
      <c r="C308" s="5">
        <v>45466</v>
      </c>
      <c r="D308" s="36">
        <v>297.5</v>
      </c>
      <c r="E308" s="36">
        <f>SUM(INDEX(Tabla5[[#Headers],[montoAportado]],1):Tabla5[[#This Row],[montoAportado]])</f>
        <v>128674.90999999997</v>
      </c>
      <c r="F308" s="25">
        <f>Tabla5[[#This Row],[acumuladoMontoAportado]]/MAX(Tabla5[acumuladoMontoAportado])</f>
        <v>4.9714572857712719E-2</v>
      </c>
    </row>
    <row r="309" spans="3:6" x14ac:dyDescent="0.2">
      <c r="C309" s="5">
        <v>45467</v>
      </c>
      <c r="D309" s="36">
        <v>350.77</v>
      </c>
      <c r="E309" s="36">
        <f>SUM(INDEX(Tabla5[[#Headers],[montoAportado]],1):Tabla5[[#This Row],[montoAportado]])</f>
        <v>129025.67999999998</v>
      </c>
      <c r="F309" s="25">
        <f>Tabla5[[#This Row],[acumuladoMontoAportado]]/MAX(Tabla5[acumuladoMontoAportado])</f>
        <v>4.9850095631509883E-2</v>
      </c>
    </row>
    <row r="310" spans="3:6" x14ac:dyDescent="0.2">
      <c r="C310" s="5">
        <v>45467</v>
      </c>
      <c r="D310" s="36">
        <v>294.5</v>
      </c>
      <c r="E310" s="36">
        <f>SUM(INDEX(Tabla5[[#Headers],[montoAportado]],1):Tabla5[[#This Row],[montoAportado]])</f>
        <v>129320.17999999998</v>
      </c>
      <c r="F310" s="25">
        <f>Tabla5[[#This Row],[acumuladoMontoAportado]]/MAX(Tabla5[acumuladoMontoAportado])</f>
        <v>4.9963878044154246E-2</v>
      </c>
    </row>
    <row r="311" spans="3:6" x14ac:dyDescent="0.2">
      <c r="C311" s="5">
        <v>45467</v>
      </c>
      <c r="D311" s="36">
        <v>320</v>
      </c>
      <c r="E311" s="36">
        <f>SUM(INDEX(Tabla5[[#Headers],[montoAportado]],1):Tabla5[[#This Row],[montoAportado]])</f>
        <v>129640.17999999998</v>
      </c>
      <c r="F311" s="25">
        <f>Tabla5[[#This Row],[acumuladoMontoAportado]]/MAX(Tabla5[acumuladoMontoAportado])</f>
        <v>5.0087512584209244E-2</v>
      </c>
    </row>
    <row r="312" spans="3:6" x14ac:dyDescent="0.2">
      <c r="C312" s="5">
        <v>45467</v>
      </c>
      <c r="D312" s="36">
        <v>294.23</v>
      </c>
      <c r="E312" s="36">
        <f>SUM(INDEX(Tabla5[[#Headers],[montoAportado]],1):Tabla5[[#This Row],[montoAportado]])</f>
        <v>129934.40999999997</v>
      </c>
      <c r="F312" s="25">
        <f>Tabla5[[#This Row],[acumuladoMontoAportado]]/MAX(Tabla5[acumuladoMontoAportado])</f>
        <v>5.0201190680210436E-2</v>
      </c>
    </row>
    <row r="313" spans="3:6" x14ac:dyDescent="0.2">
      <c r="C313" s="5">
        <v>45468</v>
      </c>
      <c r="D313" s="36">
        <v>309.3</v>
      </c>
      <c r="E313" s="36">
        <f>SUM(INDEX(Tabla5[[#Headers],[montoAportado]],1):Tabla5[[#This Row],[montoAportado]])</f>
        <v>130243.70999999998</v>
      </c>
      <c r="F313" s="25">
        <f>Tabla5[[#This Row],[acumuladoMontoAportado]]/MAX(Tabla5[acumuladoMontoAportado])</f>
        <v>5.0320691190332341E-2</v>
      </c>
    </row>
    <row r="314" spans="3:6" x14ac:dyDescent="0.2">
      <c r="C314" s="5">
        <v>45468</v>
      </c>
      <c r="D314" s="36">
        <v>349.97</v>
      </c>
      <c r="E314" s="36">
        <f>SUM(INDEX(Tabla5[[#Headers],[montoAportado]],1):Tabla5[[#This Row],[montoAportado]])</f>
        <v>130593.67999999998</v>
      </c>
      <c r="F314" s="25">
        <f>Tabla5[[#This Row],[acumuladoMontoAportado]]/MAX(Tabla5[acumuladoMontoAportado])</f>
        <v>5.0455904877779366E-2</v>
      </c>
    </row>
    <row r="315" spans="3:6" x14ac:dyDescent="0.2">
      <c r="C315" s="5">
        <v>45468</v>
      </c>
      <c r="D315" s="36">
        <v>270</v>
      </c>
      <c r="E315" s="36">
        <f>SUM(INDEX(Tabla5[[#Headers],[montoAportado]],1):Tabla5[[#This Row],[montoAportado]])</f>
        <v>130863.67999999998</v>
      </c>
      <c r="F315" s="25">
        <f>Tabla5[[#This Row],[acumuladoMontoAportado]]/MAX(Tabla5[acumuladoMontoAportado])</f>
        <v>5.0560221520950771E-2</v>
      </c>
    </row>
    <row r="316" spans="3:6" x14ac:dyDescent="0.2">
      <c r="C316" s="5">
        <v>45470</v>
      </c>
      <c r="D316" s="36">
        <v>600</v>
      </c>
      <c r="E316" s="36">
        <f>SUM(INDEX(Tabla5[[#Headers],[montoAportado]],1):Tabla5[[#This Row],[montoAportado]])</f>
        <v>131463.67999999999</v>
      </c>
      <c r="F316" s="25">
        <f>Tabla5[[#This Row],[acumuladoMontoAportado]]/MAX(Tabla5[acumuladoMontoAportado])</f>
        <v>5.0792036283553894E-2</v>
      </c>
    </row>
    <row r="317" spans="3:6" x14ac:dyDescent="0.2">
      <c r="C317" s="5">
        <v>45470</v>
      </c>
      <c r="D317" s="36">
        <v>299.95999999999998</v>
      </c>
      <c r="E317" s="36">
        <f>SUM(INDEX(Tabla5[[#Headers],[montoAportado]],1):Tabla5[[#This Row],[montoAportado]])</f>
        <v>131763.63999999998</v>
      </c>
      <c r="F317" s="25">
        <f>Tabla5[[#This Row],[acumuladoMontoAportado]]/MAX(Tabla5[acumuladoMontoAportado])</f>
        <v>5.0907928210537939E-2</v>
      </c>
    </row>
    <row r="318" spans="3:6" x14ac:dyDescent="0.2">
      <c r="C318" s="5">
        <v>45470</v>
      </c>
      <c r="D318" s="36">
        <v>326.92</v>
      </c>
      <c r="E318" s="36">
        <f>SUM(INDEX(Tabla5[[#Headers],[montoAportado]],1):Tabla5[[#This Row],[montoAportado]])</f>
        <v>132090.56</v>
      </c>
      <c r="F318" s="25">
        <f>Tabla5[[#This Row],[acumuladoMontoAportado]]/MAX(Tabla5[acumuladoMontoAportado])</f>
        <v>5.1034236347521633E-2</v>
      </c>
    </row>
    <row r="319" spans="3:6" x14ac:dyDescent="0.2">
      <c r="C319" s="5">
        <v>45471</v>
      </c>
      <c r="D319" s="36">
        <v>1499</v>
      </c>
      <c r="E319" s="36">
        <f>SUM(INDEX(Tabla5[[#Headers],[montoAportado]],1):Tabla5[[#This Row],[montoAportado]])</f>
        <v>133589.56</v>
      </c>
      <c r="F319" s="25">
        <f>Tabla5[[#This Row],[acumuladoMontoAportado]]/MAX(Tabla5[acumuladoMontoAportado])</f>
        <v>5.1613386896091754E-2</v>
      </c>
    </row>
    <row r="320" spans="3:6" x14ac:dyDescent="0.2">
      <c r="C320" s="5">
        <v>45471</v>
      </c>
      <c r="D320" s="36">
        <v>162.5</v>
      </c>
      <c r="E320" s="36">
        <f>SUM(INDEX(Tabla5[[#Headers],[montoAportado]],1):Tabla5[[#This Row],[montoAportado]])</f>
        <v>133752.06</v>
      </c>
      <c r="F320" s="25">
        <f>Tabla5[[#This Row],[acumuladoMontoAportado]]/MAX(Tabla5[acumuladoMontoAportado])</f>
        <v>5.1676170060963436E-2</v>
      </c>
    </row>
    <row r="321" spans="3:6" x14ac:dyDescent="0.2">
      <c r="C321" s="5">
        <v>45471</v>
      </c>
      <c r="D321" s="36">
        <v>229</v>
      </c>
      <c r="E321" s="36">
        <f>SUM(INDEX(Tabla5[[#Headers],[montoAportado]],1):Tabla5[[#This Row],[montoAportado]])</f>
        <v>133981.06</v>
      </c>
      <c r="F321" s="25">
        <f>Tabla5[[#This Row],[acumuladoMontoAportado]]/MAX(Tabla5[acumuladoMontoAportado])</f>
        <v>5.1764646028690291E-2</v>
      </c>
    </row>
    <row r="322" spans="3:6" x14ac:dyDescent="0.2">
      <c r="C322" s="5">
        <v>45471</v>
      </c>
      <c r="D322" s="36">
        <v>229</v>
      </c>
      <c r="E322" s="36">
        <f>SUM(INDEX(Tabla5[[#Headers],[montoAportado]],1):Tabla5[[#This Row],[montoAportado]])</f>
        <v>134210.06</v>
      </c>
      <c r="F322" s="25">
        <f>Tabla5[[#This Row],[acumuladoMontoAportado]]/MAX(Tabla5[acumuladoMontoAportado])</f>
        <v>5.1853121996417145E-2</v>
      </c>
    </row>
    <row r="323" spans="3:6" x14ac:dyDescent="0.2">
      <c r="C323" s="5">
        <v>45471</v>
      </c>
      <c r="D323" s="36">
        <v>229</v>
      </c>
      <c r="E323" s="36">
        <f>SUM(INDEX(Tabla5[[#Headers],[montoAportado]],1):Tabla5[[#This Row],[montoAportado]])</f>
        <v>134439.06</v>
      </c>
      <c r="F323" s="25">
        <f>Tabla5[[#This Row],[acumuladoMontoAportado]]/MAX(Tabla5[acumuladoMontoAportado])</f>
        <v>5.1941597964144007E-2</v>
      </c>
    </row>
    <row r="324" spans="3:6" x14ac:dyDescent="0.2">
      <c r="C324" s="5">
        <v>45471</v>
      </c>
      <c r="D324" s="36">
        <v>229</v>
      </c>
      <c r="E324" s="36">
        <f>SUM(INDEX(Tabla5[[#Headers],[montoAportado]],1):Tabla5[[#This Row],[montoAportado]])</f>
        <v>134668.06</v>
      </c>
      <c r="F324" s="25">
        <f>Tabla5[[#This Row],[acumuladoMontoAportado]]/MAX(Tabla5[acumuladoMontoAportado])</f>
        <v>5.2030073931870861E-2</v>
      </c>
    </row>
    <row r="325" spans="3:6" x14ac:dyDescent="0.2">
      <c r="C325" s="5">
        <v>45472</v>
      </c>
      <c r="D325" s="36">
        <v>0</v>
      </c>
      <c r="E325" s="36">
        <f>SUM(INDEX(Tabla5[[#Headers],[montoAportado]],1):Tabla5[[#This Row],[montoAportado]])</f>
        <v>134668.06</v>
      </c>
      <c r="F325" s="25">
        <f>Tabla5[[#This Row],[acumuladoMontoAportado]]/MAX(Tabla5[acumuladoMontoAportado])</f>
        <v>5.2030073931870861E-2</v>
      </c>
    </row>
    <row r="326" spans="3:6" x14ac:dyDescent="0.2">
      <c r="C326" s="5">
        <v>45472</v>
      </c>
      <c r="D326" s="36">
        <v>479.9</v>
      </c>
      <c r="E326" s="36">
        <f>SUM(INDEX(Tabla5[[#Headers],[montoAportado]],1):Tabla5[[#This Row],[montoAportado]])</f>
        <v>135147.96</v>
      </c>
      <c r="F326" s="25">
        <f>Tabla5[[#This Row],[acumuladoMontoAportado]]/MAX(Tabla5[acumuladoMontoAportado])</f>
        <v>5.2215487106159586E-2</v>
      </c>
    </row>
    <row r="327" spans="3:6" x14ac:dyDescent="0.2">
      <c r="C327" s="5">
        <v>45472</v>
      </c>
      <c r="D327" s="36">
        <v>419.9</v>
      </c>
      <c r="E327" s="36">
        <f>SUM(INDEX(Tabla5[[#Headers],[montoAportado]],1):Tabla5[[#This Row],[montoAportado]])</f>
        <v>135567.85999999999</v>
      </c>
      <c r="F327" s="25">
        <f>Tabla5[[#This Row],[acumuladoMontoAportado]]/MAX(Tabla5[acumuladoMontoAportado])</f>
        <v>5.2377718804187998E-2</v>
      </c>
    </row>
    <row r="328" spans="3:6" x14ac:dyDescent="0.2">
      <c r="C328" s="5">
        <v>45472</v>
      </c>
      <c r="D328" s="36">
        <v>464.95</v>
      </c>
      <c r="E328" s="36">
        <f>SUM(INDEX(Tabla5[[#Headers],[montoAportado]],1):Tabla5[[#This Row],[montoAportado]])</f>
        <v>136032.81</v>
      </c>
      <c r="F328" s="25">
        <f>Tabla5[[#This Row],[acumuladoMontoAportado]]/MAX(Tabla5[acumuladoMontoAportado])</f>
        <v>5.2557355927308536E-2</v>
      </c>
    </row>
    <row r="329" spans="3:6" x14ac:dyDescent="0.2">
      <c r="C329" s="5">
        <v>45473</v>
      </c>
      <c r="D329" s="36">
        <v>250</v>
      </c>
      <c r="E329" s="36">
        <f>SUM(INDEX(Tabla5[[#Headers],[montoAportado]],1):Tabla5[[#This Row],[montoAportado]])</f>
        <v>136282.81</v>
      </c>
      <c r="F329" s="25">
        <f>Tabla5[[#This Row],[acumuladoMontoAportado]]/MAX(Tabla5[acumuladoMontoAportado])</f>
        <v>5.2653945411726508E-2</v>
      </c>
    </row>
    <row r="330" spans="3:6" x14ac:dyDescent="0.2">
      <c r="C330" s="5">
        <v>45473</v>
      </c>
      <c r="D330" s="36">
        <v>262.38</v>
      </c>
      <c r="E330" s="36">
        <f>SUM(INDEX(Tabla5[[#Headers],[montoAportado]],1):Tabla5[[#This Row],[montoAportado]])</f>
        <v>136545.19</v>
      </c>
      <c r="F330" s="25">
        <f>Tabla5[[#This Row],[acumuladoMontoAportado]]/MAX(Tabla5[acumuladoMontoAportado])</f>
        <v>5.2755318007412851E-2</v>
      </c>
    </row>
    <row r="331" spans="3:6" x14ac:dyDescent="0.2">
      <c r="C331" s="5">
        <v>45473</v>
      </c>
      <c r="D331" s="36">
        <v>398.85</v>
      </c>
      <c r="E331" s="36">
        <f>SUM(INDEX(Tabla5[[#Headers],[montoAportado]],1):Tabla5[[#This Row],[montoAportado]])</f>
        <v>136944.04</v>
      </c>
      <c r="F331" s="25">
        <f>Tabla5[[#This Row],[acumuladoMontoAportado]]/MAX(Tabla5[acumuladoMontoAportado])</f>
        <v>5.2909416870853272E-2</v>
      </c>
    </row>
    <row r="332" spans="3:6" x14ac:dyDescent="0.2">
      <c r="C332" s="5">
        <v>45473</v>
      </c>
      <c r="D332" s="36">
        <v>349.81</v>
      </c>
      <c r="E332" s="36">
        <f>SUM(INDEX(Tabla5[[#Headers],[montoAportado]],1):Tabla5[[#This Row],[montoAportado]])</f>
        <v>137293.85</v>
      </c>
      <c r="F332" s="25">
        <f>Tabla5[[#This Row],[acumuladoMontoAportado]]/MAX(Tabla5[acumuladoMontoAportado])</f>
        <v>5.3044568741030272E-2</v>
      </c>
    </row>
    <row r="333" spans="3:6" x14ac:dyDescent="0.2">
      <c r="C333" s="5">
        <v>45473</v>
      </c>
      <c r="D333" s="36">
        <v>297.5</v>
      </c>
      <c r="E333" s="36">
        <f>SUM(INDEX(Tabla5[[#Headers],[montoAportado]],1):Tabla5[[#This Row],[montoAportado]])</f>
        <v>137591.35</v>
      </c>
      <c r="F333" s="25">
        <f>Tabla5[[#This Row],[acumuladoMontoAportado]]/MAX(Tabla5[acumuladoMontoAportado])</f>
        <v>5.3159510227487647E-2</v>
      </c>
    </row>
    <row r="334" spans="3:6" x14ac:dyDescent="0.2">
      <c r="C334" s="5">
        <v>45473</v>
      </c>
      <c r="D334" s="36">
        <v>320</v>
      </c>
      <c r="E334" s="36">
        <f>SUM(INDEX(Tabla5[[#Headers],[montoAportado]],1):Tabla5[[#This Row],[montoAportado]])</f>
        <v>137911.35</v>
      </c>
      <c r="F334" s="25">
        <f>Tabla5[[#This Row],[acumuladoMontoAportado]]/MAX(Tabla5[acumuladoMontoAportado])</f>
        <v>5.3283144767542645E-2</v>
      </c>
    </row>
    <row r="335" spans="3:6" x14ac:dyDescent="0.2">
      <c r="C335" s="5">
        <v>45474</v>
      </c>
      <c r="D335" s="36">
        <v>350.77</v>
      </c>
      <c r="E335" s="36">
        <f>SUM(INDEX(Tabla5[[#Headers],[montoAportado]],1):Tabla5[[#This Row],[montoAportado]])</f>
        <v>138262.12</v>
      </c>
      <c r="F335" s="25">
        <f>Tabla5[[#This Row],[acumuladoMontoAportado]]/MAX(Tabla5[acumuladoMontoAportado])</f>
        <v>5.3418667541339802E-2</v>
      </c>
    </row>
    <row r="336" spans="3:6" x14ac:dyDescent="0.2">
      <c r="C336" s="5">
        <v>45474</v>
      </c>
      <c r="D336" s="36">
        <v>294.5</v>
      </c>
      <c r="E336" s="36">
        <f>SUM(INDEX(Tabla5[[#Headers],[montoAportado]],1):Tabla5[[#This Row],[montoAportado]])</f>
        <v>138556.62</v>
      </c>
      <c r="F336" s="25">
        <f>Tabla5[[#This Row],[acumuladoMontoAportado]]/MAX(Tabla5[acumuladoMontoAportado])</f>
        <v>5.3532449953984165E-2</v>
      </c>
    </row>
    <row r="337" spans="3:6" x14ac:dyDescent="0.2">
      <c r="C337" s="5">
        <v>45474</v>
      </c>
      <c r="D337" s="36">
        <v>294.23</v>
      </c>
      <c r="E337" s="36">
        <f>SUM(INDEX(Tabla5[[#Headers],[montoAportado]],1):Tabla5[[#This Row],[montoAportado]])</f>
        <v>138850.85</v>
      </c>
      <c r="F337" s="25">
        <f>Tabla5[[#This Row],[acumuladoMontoAportado]]/MAX(Tabla5[acumuladoMontoAportado])</f>
        <v>5.3646128049985364E-2</v>
      </c>
    </row>
    <row r="338" spans="3:6" x14ac:dyDescent="0.2">
      <c r="C338" s="5">
        <v>45475</v>
      </c>
      <c r="D338" s="36">
        <v>309.3</v>
      </c>
      <c r="E338" s="36">
        <f>SUM(INDEX(Tabla5[[#Headers],[montoAportado]],1):Tabla5[[#This Row],[montoAportado]])</f>
        <v>139160.15</v>
      </c>
      <c r="F338" s="25">
        <f>Tabla5[[#This Row],[acumuladoMontoAportado]]/MAX(Tabla5[acumuladoMontoAportado])</f>
        <v>5.3765628560107262E-2</v>
      </c>
    </row>
    <row r="339" spans="3:6" x14ac:dyDescent="0.2">
      <c r="C339" s="5">
        <v>45475</v>
      </c>
      <c r="D339" s="36">
        <v>320</v>
      </c>
      <c r="E339" s="36">
        <f>SUM(INDEX(Tabla5[[#Headers],[montoAportado]],1):Tabla5[[#This Row],[montoAportado]])</f>
        <v>139480.15</v>
      </c>
      <c r="F339" s="25">
        <f>Tabla5[[#This Row],[acumuladoMontoAportado]]/MAX(Tabla5[acumuladoMontoAportado])</f>
        <v>5.388926310016226E-2</v>
      </c>
    </row>
    <row r="340" spans="3:6" x14ac:dyDescent="0.2">
      <c r="C340" s="5">
        <v>45475</v>
      </c>
      <c r="D340" s="36">
        <v>270</v>
      </c>
      <c r="E340" s="36">
        <f>SUM(INDEX(Tabla5[[#Headers],[montoAportado]],1):Tabla5[[#This Row],[montoAportado]])</f>
        <v>139750.15</v>
      </c>
      <c r="F340" s="25">
        <f>Tabla5[[#This Row],[acumuladoMontoAportado]]/MAX(Tabla5[acumuladoMontoAportado])</f>
        <v>5.3993579743333665E-2</v>
      </c>
    </row>
    <row r="341" spans="3:6" x14ac:dyDescent="0.2">
      <c r="C341" s="5">
        <v>45476</v>
      </c>
      <c r="D341" s="36">
        <v>300</v>
      </c>
      <c r="E341" s="36">
        <f>SUM(INDEX(Tabla5[[#Headers],[montoAportado]],1):Tabla5[[#This Row],[montoAportado]])</f>
        <v>140050.15</v>
      </c>
      <c r="F341" s="25">
        <f>Tabla5[[#This Row],[acumuladoMontoAportado]]/MAX(Tabla5[acumuladoMontoAportado])</f>
        <v>5.4109487124635224E-2</v>
      </c>
    </row>
    <row r="342" spans="3:6" x14ac:dyDescent="0.2">
      <c r="C342" s="5">
        <v>45476</v>
      </c>
      <c r="D342" s="36">
        <v>243</v>
      </c>
      <c r="E342" s="36">
        <f>SUM(INDEX(Tabla5[[#Headers],[montoAportado]],1):Tabla5[[#This Row],[montoAportado]])</f>
        <v>140293.15</v>
      </c>
      <c r="F342" s="25">
        <f>Tabla5[[#This Row],[acumuladoMontoAportado]]/MAX(Tabla5[acumuladoMontoAportado])</f>
        <v>5.4203372103489487E-2</v>
      </c>
    </row>
    <row r="343" spans="3:6" x14ac:dyDescent="0.2">
      <c r="C343" s="5">
        <v>45476</v>
      </c>
      <c r="D343" s="36">
        <v>243</v>
      </c>
      <c r="E343" s="36">
        <f>SUM(INDEX(Tabla5[[#Headers],[montoAportado]],1):Tabla5[[#This Row],[montoAportado]])</f>
        <v>140536.15</v>
      </c>
      <c r="F343" s="25">
        <f>Tabla5[[#This Row],[acumuladoMontoAportado]]/MAX(Tabla5[acumuladoMontoAportado])</f>
        <v>5.4297257082343751E-2</v>
      </c>
    </row>
    <row r="344" spans="3:6" x14ac:dyDescent="0.2">
      <c r="C344" s="5">
        <v>45477</v>
      </c>
      <c r="D344" s="36">
        <v>299.95999999999998</v>
      </c>
      <c r="E344" s="36">
        <f>SUM(INDEX(Tabla5[[#Headers],[montoAportado]],1):Tabla5[[#This Row],[montoAportado]])</f>
        <v>140836.10999999999</v>
      </c>
      <c r="F344" s="25">
        <f>Tabla5[[#This Row],[acumuladoMontoAportado]]/MAX(Tabla5[acumuladoMontoAportado])</f>
        <v>5.4413149009327796E-2</v>
      </c>
    </row>
    <row r="345" spans="3:6" x14ac:dyDescent="0.2">
      <c r="C345" s="5">
        <v>45477</v>
      </c>
      <c r="D345" s="36">
        <v>326.92</v>
      </c>
      <c r="E345" s="36">
        <f>SUM(INDEX(Tabla5[[#Headers],[montoAportado]],1):Tabla5[[#This Row],[montoAportado]])</f>
        <v>141163.03</v>
      </c>
      <c r="F345" s="25">
        <f>Tabla5[[#This Row],[acumuladoMontoAportado]]/MAX(Tabla5[acumuladoMontoAportado])</f>
        <v>5.453945714631149E-2</v>
      </c>
    </row>
    <row r="346" spans="3:6" x14ac:dyDescent="0.2">
      <c r="C346" s="5">
        <v>45478</v>
      </c>
      <c r="D346" s="36">
        <v>268.70999999999998</v>
      </c>
      <c r="E346" s="36">
        <f>SUM(INDEX(Tabla5[[#Headers],[montoAportado]],1):Tabla5[[#This Row],[montoAportado]])</f>
        <v>141431.74</v>
      </c>
      <c r="F346" s="25">
        <f>Tabla5[[#This Row],[acumuladoMontoAportado]]/MAX(Tabla5[acumuladoMontoAportado])</f>
        <v>5.4643275387743294E-2</v>
      </c>
    </row>
    <row r="347" spans="3:6" x14ac:dyDescent="0.2">
      <c r="C347" s="5">
        <v>45478</v>
      </c>
      <c r="D347" s="36">
        <v>162.5</v>
      </c>
      <c r="E347" s="36">
        <f>SUM(INDEX(Tabla5[[#Headers],[montoAportado]],1):Tabla5[[#This Row],[montoAportado]])</f>
        <v>141594.23999999999</v>
      </c>
      <c r="F347" s="25">
        <f>Tabla5[[#This Row],[acumuladoMontoAportado]]/MAX(Tabla5[acumuladoMontoAportado])</f>
        <v>5.470605855261497E-2</v>
      </c>
    </row>
    <row r="348" spans="3:6" x14ac:dyDescent="0.2">
      <c r="C348" s="5">
        <v>45479</v>
      </c>
      <c r="D348" s="36">
        <v>499</v>
      </c>
      <c r="E348" s="36">
        <f>SUM(INDEX(Tabla5[[#Headers],[montoAportado]],1):Tabla5[[#This Row],[montoAportado]])</f>
        <v>142093.24</v>
      </c>
      <c r="F348" s="25">
        <f>Tabla5[[#This Row],[acumuladoMontoAportado]]/MAX(Tabla5[acumuladoMontoAportado])</f>
        <v>5.4898851163513229E-2</v>
      </c>
    </row>
    <row r="349" spans="3:6" x14ac:dyDescent="0.2">
      <c r="C349" s="5">
        <v>45479</v>
      </c>
      <c r="D349" s="36">
        <v>479.9</v>
      </c>
      <c r="E349" s="36">
        <f>SUM(INDEX(Tabla5[[#Headers],[montoAportado]],1):Tabla5[[#This Row],[montoAportado]])</f>
        <v>142573.13999999998</v>
      </c>
      <c r="F349" s="25">
        <f>Tabla5[[#This Row],[acumuladoMontoAportado]]/MAX(Tabla5[acumuladoMontoAportado])</f>
        <v>5.5084264337801954E-2</v>
      </c>
    </row>
    <row r="350" spans="3:6" x14ac:dyDescent="0.2">
      <c r="C350" s="5">
        <v>45479</v>
      </c>
      <c r="D350" s="36">
        <v>329.95</v>
      </c>
      <c r="E350" s="36">
        <f>SUM(INDEX(Tabla5[[#Headers],[montoAportado]],1):Tabla5[[#This Row],[montoAportado]])</f>
        <v>142903.09</v>
      </c>
      <c r="F350" s="25">
        <f>Tabla5[[#This Row],[acumuladoMontoAportado]]/MAX(Tabla5[acumuladoMontoAportado])</f>
        <v>5.5211743139336793E-2</v>
      </c>
    </row>
    <row r="351" spans="3:6" x14ac:dyDescent="0.2">
      <c r="C351" s="5">
        <v>45479</v>
      </c>
      <c r="D351" s="36">
        <v>419.9</v>
      </c>
      <c r="E351" s="36">
        <f>SUM(INDEX(Tabla5[[#Headers],[montoAportado]],1):Tabla5[[#This Row],[montoAportado]])</f>
        <v>143322.99</v>
      </c>
      <c r="F351" s="25">
        <f>Tabla5[[#This Row],[acumuladoMontoAportado]]/MAX(Tabla5[acumuladoMontoAportado])</f>
        <v>5.5373974837365204E-2</v>
      </c>
    </row>
    <row r="352" spans="3:6" x14ac:dyDescent="0.2">
      <c r="C352" s="5">
        <v>45479</v>
      </c>
      <c r="D352" s="36">
        <v>464.95</v>
      </c>
      <c r="E352" s="36">
        <f>SUM(INDEX(Tabla5[[#Headers],[montoAportado]],1):Tabla5[[#This Row],[montoAportado]])</f>
        <v>143787.94</v>
      </c>
      <c r="F352" s="25">
        <f>Tabla5[[#This Row],[acumuladoMontoAportado]]/MAX(Tabla5[acumuladoMontoAportado])</f>
        <v>5.5553611960485742E-2</v>
      </c>
    </row>
    <row r="353" spans="3:6" x14ac:dyDescent="0.2">
      <c r="C353" s="5">
        <v>45480</v>
      </c>
      <c r="D353" s="36">
        <v>6000</v>
      </c>
      <c r="E353" s="36">
        <f>SUM(INDEX(Tabla5[[#Headers],[montoAportado]],1):Tabla5[[#This Row],[montoAportado]])</f>
        <v>149787.94</v>
      </c>
      <c r="F353" s="25">
        <f>Tabla5[[#This Row],[acumuladoMontoAportado]]/MAX(Tabla5[acumuladoMontoAportado])</f>
        <v>5.7871759586516927E-2</v>
      </c>
    </row>
    <row r="354" spans="3:6" x14ac:dyDescent="0.2">
      <c r="C354" s="5">
        <v>45480</v>
      </c>
      <c r="D354" s="36">
        <v>250</v>
      </c>
      <c r="E354" s="36">
        <f>SUM(INDEX(Tabla5[[#Headers],[montoAportado]],1):Tabla5[[#This Row],[montoAportado]])</f>
        <v>150037.94</v>
      </c>
      <c r="F354" s="25">
        <f>Tabla5[[#This Row],[acumuladoMontoAportado]]/MAX(Tabla5[acumuladoMontoAportado])</f>
        <v>5.7968349070934892E-2</v>
      </c>
    </row>
    <row r="355" spans="3:6" x14ac:dyDescent="0.2">
      <c r="C355" s="5">
        <v>45480</v>
      </c>
      <c r="D355" s="36">
        <v>262.38</v>
      </c>
      <c r="E355" s="36">
        <f>SUM(INDEX(Tabla5[[#Headers],[montoAportado]],1):Tabla5[[#This Row],[montoAportado]])</f>
        <v>150300.32</v>
      </c>
      <c r="F355" s="25">
        <f>Tabla5[[#This Row],[acumuladoMontoAportado]]/MAX(Tabla5[acumuladoMontoAportado])</f>
        <v>5.8069721666621242E-2</v>
      </c>
    </row>
    <row r="356" spans="3:6" x14ac:dyDescent="0.2">
      <c r="C356" s="5">
        <v>45480</v>
      </c>
      <c r="D356" s="36">
        <v>398.85</v>
      </c>
      <c r="E356" s="36">
        <f>SUM(INDEX(Tabla5[[#Headers],[montoAportado]],1):Tabla5[[#This Row],[montoAportado]])</f>
        <v>150699.17000000001</v>
      </c>
      <c r="F356" s="25">
        <f>Tabla5[[#This Row],[acumuladoMontoAportado]]/MAX(Tabla5[acumuladoMontoAportado])</f>
        <v>5.8223820530061664E-2</v>
      </c>
    </row>
    <row r="357" spans="3:6" x14ac:dyDescent="0.2">
      <c r="C357" s="5">
        <v>45480</v>
      </c>
      <c r="D357" s="36">
        <v>349.81</v>
      </c>
      <c r="E357" s="36">
        <f>SUM(INDEX(Tabla5[[#Headers],[montoAportado]],1):Tabla5[[#This Row],[montoAportado]])</f>
        <v>151048.98000000001</v>
      </c>
      <c r="F357" s="25">
        <f>Tabla5[[#This Row],[acumuladoMontoAportado]]/MAX(Tabla5[acumuladoMontoAportado])</f>
        <v>5.8358972400238657E-2</v>
      </c>
    </row>
    <row r="358" spans="3:6" x14ac:dyDescent="0.2">
      <c r="C358" s="5">
        <v>45480</v>
      </c>
      <c r="D358" s="36">
        <v>297.5</v>
      </c>
      <c r="E358" s="36">
        <f>SUM(INDEX(Tabla5[[#Headers],[montoAportado]],1):Tabla5[[#This Row],[montoAportado]])</f>
        <v>151346.48000000001</v>
      </c>
      <c r="F358" s="25">
        <f>Tabla5[[#This Row],[acumuladoMontoAportado]]/MAX(Tabla5[acumuladoMontoAportado])</f>
        <v>5.8473913886696038E-2</v>
      </c>
    </row>
    <row r="359" spans="3:6" x14ac:dyDescent="0.2">
      <c r="C359" s="5">
        <v>45481</v>
      </c>
      <c r="D359" s="36">
        <v>294.23</v>
      </c>
      <c r="E359" s="36">
        <f>SUM(INDEX(Tabla5[[#Headers],[montoAportado]],1):Tabla5[[#This Row],[montoAportado]])</f>
        <v>151640.71000000002</v>
      </c>
      <c r="F359" s="25">
        <f>Tabla5[[#This Row],[acumuladoMontoAportado]]/MAX(Tabla5[acumuladoMontoAportado])</f>
        <v>5.8587591982697237E-2</v>
      </c>
    </row>
    <row r="360" spans="3:6" x14ac:dyDescent="0.2">
      <c r="C360" s="5">
        <v>45481</v>
      </c>
      <c r="D360" s="36">
        <v>320</v>
      </c>
      <c r="E360" s="36">
        <f>SUM(INDEX(Tabla5[[#Headers],[montoAportado]],1):Tabla5[[#This Row],[montoAportado]])</f>
        <v>151960.71000000002</v>
      </c>
      <c r="F360" s="25">
        <f>Tabla5[[#This Row],[acumuladoMontoAportado]]/MAX(Tabla5[acumuladoMontoAportado])</f>
        <v>5.8711226522752236E-2</v>
      </c>
    </row>
    <row r="361" spans="3:6" x14ac:dyDescent="0.2">
      <c r="C361" s="5">
        <v>45481</v>
      </c>
      <c r="D361" s="36">
        <v>320</v>
      </c>
      <c r="E361" s="36">
        <f>SUM(INDEX(Tabla5[[#Headers],[montoAportado]],1):Tabla5[[#This Row],[montoAportado]])</f>
        <v>152280.71000000002</v>
      </c>
      <c r="F361" s="25">
        <f>Tabla5[[#This Row],[acumuladoMontoAportado]]/MAX(Tabla5[acumuladoMontoAportado])</f>
        <v>5.8834861062807227E-2</v>
      </c>
    </row>
    <row r="362" spans="3:6" x14ac:dyDescent="0.2">
      <c r="C362" s="5">
        <v>45481</v>
      </c>
      <c r="D362" s="36">
        <v>350.77</v>
      </c>
      <c r="E362" s="36">
        <f>SUM(INDEX(Tabla5[[#Headers],[montoAportado]],1):Tabla5[[#This Row],[montoAportado]])</f>
        <v>152631.48000000001</v>
      </c>
      <c r="F362" s="25">
        <f>Tabla5[[#This Row],[acumuladoMontoAportado]]/MAX(Tabla5[acumuladoMontoAportado])</f>
        <v>5.8970383836604384E-2</v>
      </c>
    </row>
    <row r="363" spans="3:6" x14ac:dyDescent="0.2">
      <c r="C363" s="5">
        <v>45481</v>
      </c>
      <c r="D363" s="36">
        <v>294.5</v>
      </c>
      <c r="E363" s="36">
        <f>SUM(INDEX(Tabla5[[#Headers],[montoAportado]],1):Tabla5[[#This Row],[montoAportado]])</f>
        <v>152925.98000000001</v>
      </c>
      <c r="F363" s="25">
        <f>Tabla5[[#This Row],[acumuladoMontoAportado]]/MAX(Tabla5[acumuladoMontoAportado])</f>
        <v>5.9084166249248747E-2</v>
      </c>
    </row>
    <row r="364" spans="3:6" x14ac:dyDescent="0.2">
      <c r="C364" s="5">
        <v>45482</v>
      </c>
      <c r="D364" s="36">
        <v>309.3</v>
      </c>
      <c r="E364" s="36">
        <f>SUM(INDEX(Tabla5[[#Headers],[montoAportado]],1):Tabla5[[#This Row],[montoAportado]])</f>
        <v>153235.28</v>
      </c>
      <c r="F364" s="25">
        <f>Tabla5[[#This Row],[acumuladoMontoAportado]]/MAX(Tabla5[acumuladoMontoAportado])</f>
        <v>5.9203666759370652E-2</v>
      </c>
    </row>
    <row r="365" spans="3:6" x14ac:dyDescent="0.2">
      <c r="C365" s="5">
        <v>45482</v>
      </c>
      <c r="D365" s="36">
        <v>270</v>
      </c>
      <c r="E365" s="36">
        <f>SUM(INDEX(Tabla5[[#Headers],[montoAportado]],1):Tabla5[[#This Row],[montoAportado]])</f>
        <v>153505.28</v>
      </c>
      <c r="F365" s="25">
        <f>Tabla5[[#This Row],[acumuladoMontoAportado]]/MAX(Tabla5[acumuladoMontoAportado])</f>
        <v>5.9307983402542057E-2</v>
      </c>
    </row>
    <row r="366" spans="3:6" x14ac:dyDescent="0.2">
      <c r="C366" s="5">
        <v>45483</v>
      </c>
      <c r="D366" s="36">
        <v>217.4</v>
      </c>
      <c r="E366" s="36">
        <f>SUM(INDEX(Tabla5[[#Headers],[montoAportado]],1):Tabla5[[#This Row],[montoAportado]])</f>
        <v>153722.68</v>
      </c>
      <c r="F366" s="25">
        <f>Tabla5[[#This Row],[acumuladoMontoAportado]]/MAX(Tabla5[acumuladoMontoAportado])</f>
        <v>5.9391977618191913E-2</v>
      </c>
    </row>
    <row r="367" spans="3:6" x14ac:dyDescent="0.2">
      <c r="C367" s="5">
        <v>45484</v>
      </c>
      <c r="D367" s="36">
        <v>999</v>
      </c>
      <c r="E367" s="36">
        <f>SUM(INDEX(Tabla5[[#Headers],[montoAportado]],1):Tabla5[[#This Row],[montoAportado]])</f>
        <v>154721.68</v>
      </c>
      <c r="F367" s="25">
        <f>Tabla5[[#This Row],[acumuladoMontoAportado]]/MAX(Tabla5[acumuladoMontoAportado])</f>
        <v>5.977794919792611E-2</v>
      </c>
    </row>
    <row r="368" spans="3:6" x14ac:dyDescent="0.2">
      <c r="C368" s="5">
        <v>45484</v>
      </c>
      <c r="D368" s="36">
        <v>299.95999999999998</v>
      </c>
      <c r="E368" s="36">
        <f>SUM(INDEX(Tabla5[[#Headers],[montoAportado]],1):Tabla5[[#This Row],[montoAportado]])</f>
        <v>155021.63999999998</v>
      </c>
      <c r="F368" s="25">
        <f>Tabla5[[#This Row],[acumuladoMontoAportado]]/MAX(Tabla5[acumuladoMontoAportado])</f>
        <v>5.9893841124910155E-2</v>
      </c>
    </row>
    <row r="369" spans="3:6" x14ac:dyDescent="0.2">
      <c r="C369" s="5">
        <v>45484</v>
      </c>
      <c r="D369" s="36">
        <v>326.92</v>
      </c>
      <c r="E369" s="36">
        <f>SUM(INDEX(Tabla5[[#Headers],[montoAportado]],1):Tabla5[[#This Row],[montoAportado]])</f>
        <v>155348.56</v>
      </c>
      <c r="F369" s="25">
        <f>Tabla5[[#This Row],[acumuladoMontoAportado]]/MAX(Tabla5[acumuladoMontoAportado])</f>
        <v>6.0020149261893849E-2</v>
      </c>
    </row>
    <row r="370" spans="3:6" x14ac:dyDescent="0.2">
      <c r="C370" s="5">
        <v>45485</v>
      </c>
      <c r="D370" s="36">
        <v>162.5</v>
      </c>
      <c r="E370" s="36">
        <f>SUM(INDEX(Tabla5[[#Headers],[montoAportado]],1):Tabla5[[#This Row],[montoAportado]])</f>
        <v>155511.06</v>
      </c>
      <c r="F370" s="25">
        <f>Tabla5[[#This Row],[acumuladoMontoAportado]]/MAX(Tabla5[acumuladoMontoAportado])</f>
        <v>6.0082932426765524E-2</v>
      </c>
    </row>
    <row r="371" spans="3:6" x14ac:dyDescent="0.2">
      <c r="C371" s="5">
        <v>45485</v>
      </c>
      <c r="D371" s="36">
        <v>268.70999999999998</v>
      </c>
      <c r="E371" s="36">
        <f>SUM(INDEX(Tabla5[[#Headers],[montoAportado]],1):Tabla5[[#This Row],[montoAportado]])</f>
        <v>155779.76999999999</v>
      </c>
      <c r="F371" s="25">
        <f>Tabla5[[#This Row],[acumuladoMontoAportado]]/MAX(Tabla5[acumuladoMontoAportado])</f>
        <v>6.0186750668197328E-2</v>
      </c>
    </row>
    <row r="372" spans="3:6" x14ac:dyDescent="0.2">
      <c r="C372" s="5">
        <v>45485</v>
      </c>
      <c r="D372" s="36">
        <v>525</v>
      </c>
      <c r="E372" s="36">
        <f>SUM(INDEX(Tabla5[[#Headers],[montoAportado]],1):Tabla5[[#This Row],[montoAportado]])</f>
        <v>156304.76999999999</v>
      </c>
      <c r="F372" s="25">
        <f>Tabla5[[#This Row],[acumuladoMontoAportado]]/MAX(Tabla5[acumuladoMontoAportado])</f>
        <v>6.0389588585475058E-2</v>
      </c>
    </row>
    <row r="373" spans="3:6" x14ac:dyDescent="0.2">
      <c r="C373" s="5">
        <v>45486</v>
      </c>
      <c r="D373" s="36">
        <v>0</v>
      </c>
      <c r="E373" s="36">
        <f>SUM(INDEX(Tabla5[[#Headers],[montoAportado]],1):Tabla5[[#This Row],[montoAportado]])</f>
        <v>156304.76999999999</v>
      </c>
      <c r="F373" s="25">
        <f>Tabla5[[#This Row],[acumuladoMontoAportado]]/MAX(Tabla5[acumuladoMontoAportado])</f>
        <v>6.0389588585475058E-2</v>
      </c>
    </row>
    <row r="374" spans="3:6" x14ac:dyDescent="0.2">
      <c r="C374" s="5">
        <v>45486</v>
      </c>
      <c r="D374" s="36">
        <v>479.9</v>
      </c>
      <c r="E374" s="36">
        <f>SUM(INDEX(Tabla5[[#Headers],[montoAportado]],1):Tabla5[[#This Row],[montoAportado]])</f>
        <v>156784.66999999998</v>
      </c>
      <c r="F374" s="25">
        <f>Tabla5[[#This Row],[acumuladoMontoAportado]]/MAX(Tabla5[acumuladoMontoAportado])</f>
        <v>6.0575001759763783E-2</v>
      </c>
    </row>
    <row r="375" spans="3:6" x14ac:dyDescent="0.2">
      <c r="C375" s="5">
        <v>45486</v>
      </c>
      <c r="D375" s="36">
        <v>165</v>
      </c>
      <c r="E375" s="36">
        <f>SUM(INDEX(Tabla5[[#Headers],[montoAportado]],1):Tabla5[[#This Row],[montoAportado]])</f>
        <v>156949.66999999998</v>
      </c>
      <c r="F375" s="25">
        <f>Tabla5[[#This Row],[acumuladoMontoAportado]]/MAX(Tabla5[acumuladoMontoAportado])</f>
        <v>6.0638750819479642E-2</v>
      </c>
    </row>
    <row r="376" spans="3:6" x14ac:dyDescent="0.2">
      <c r="C376" s="5">
        <v>45486</v>
      </c>
      <c r="D376" s="36">
        <v>575</v>
      </c>
      <c r="E376" s="36">
        <f>SUM(INDEX(Tabla5[[#Headers],[montoAportado]],1):Tabla5[[#This Row],[montoAportado]])</f>
        <v>157524.66999999998</v>
      </c>
      <c r="F376" s="25">
        <f>Tabla5[[#This Row],[acumuladoMontoAportado]]/MAX(Tabla5[acumuladoMontoAportado])</f>
        <v>6.0860906633640965E-2</v>
      </c>
    </row>
    <row r="377" spans="3:6" x14ac:dyDescent="0.2">
      <c r="C377" s="5">
        <v>45486</v>
      </c>
      <c r="D377" s="36">
        <v>329.95</v>
      </c>
      <c r="E377" s="36">
        <f>SUM(INDEX(Tabla5[[#Headers],[montoAportado]],1):Tabla5[[#This Row],[montoAportado]])</f>
        <v>157854.62</v>
      </c>
      <c r="F377" s="25">
        <f>Tabla5[[#This Row],[acumuladoMontoAportado]]/MAX(Tabla5[acumuladoMontoAportado])</f>
        <v>6.0988385435175797E-2</v>
      </c>
    </row>
    <row r="378" spans="3:6" x14ac:dyDescent="0.2">
      <c r="C378" s="5">
        <v>45486</v>
      </c>
      <c r="D378" s="36">
        <v>585</v>
      </c>
      <c r="E378" s="36">
        <f>SUM(INDEX(Tabla5[[#Headers],[montoAportado]],1):Tabla5[[#This Row],[montoAportado]])</f>
        <v>158439.62</v>
      </c>
      <c r="F378" s="25">
        <f>Tabla5[[#This Row],[acumuladoMontoAportado]]/MAX(Tabla5[acumuladoMontoAportado])</f>
        <v>6.1214404828713841E-2</v>
      </c>
    </row>
    <row r="379" spans="3:6" x14ac:dyDescent="0.2">
      <c r="C379" s="5">
        <v>45486</v>
      </c>
      <c r="D379" s="36">
        <v>419.9</v>
      </c>
      <c r="E379" s="36">
        <f>SUM(INDEX(Tabla5[[#Headers],[montoAportado]],1):Tabla5[[#This Row],[montoAportado]])</f>
        <v>158859.51999999999</v>
      </c>
      <c r="F379" s="25">
        <f>Tabla5[[#This Row],[acumuladoMontoAportado]]/MAX(Tabla5[acumuladoMontoAportado])</f>
        <v>6.1376636526742252E-2</v>
      </c>
    </row>
    <row r="380" spans="3:6" x14ac:dyDescent="0.2">
      <c r="C380" s="5">
        <v>45486</v>
      </c>
      <c r="D380" s="36">
        <v>464.95</v>
      </c>
      <c r="E380" s="36">
        <f>SUM(INDEX(Tabla5[[#Headers],[montoAportado]],1):Tabla5[[#This Row],[montoAportado]])</f>
        <v>159324.47</v>
      </c>
      <c r="F380" s="25">
        <f>Tabla5[[#This Row],[acumuladoMontoAportado]]/MAX(Tabla5[acumuladoMontoAportado])</f>
        <v>6.155627364986279E-2</v>
      </c>
    </row>
    <row r="381" spans="3:6" x14ac:dyDescent="0.2">
      <c r="C381" s="5">
        <v>45486</v>
      </c>
      <c r="D381" s="36">
        <v>585</v>
      </c>
      <c r="E381" s="36">
        <f>SUM(INDEX(Tabla5[[#Headers],[montoAportado]],1):Tabla5[[#This Row],[montoAportado]])</f>
        <v>159909.47</v>
      </c>
      <c r="F381" s="25">
        <f>Tabla5[[#This Row],[acumuladoMontoAportado]]/MAX(Tabla5[acumuladoMontoAportado])</f>
        <v>6.1782293043400834E-2</v>
      </c>
    </row>
    <row r="382" spans="3:6" x14ac:dyDescent="0.2">
      <c r="C382" s="5">
        <v>45487</v>
      </c>
      <c r="D382" s="36">
        <v>229</v>
      </c>
      <c r="E382" s="36">
        <f>SUM(INDEX(Tabla5[[#Headers],[montoAportado]],1):Tabla5[[#This Row],[montoAportado]])</f>
        <v>160138.47</v>
      </c>
      <c r="F382" s="25">
        <f>Tabla5[[#This Row],[acumuladoMontoAportado]]/MAX(Tabla5[acumuladoMontoAportado])</f>
        <v>6.1870769011127688E-2</v>
      </c>
    </row>
    <row r="383" spans="3:6" x14ac:dyDescent="0.2">
      <c r="C383" s="5">
        <v>45487</v>
      </c>
      <c r="D383" s="36">
        <v>229</v>
      </c>
      <c r="E383" s="36">
        <f>SUM(INDEX(Tabla5[[#Headers],[montoAportado]],1):Tabla5[[#This Row],[montoAportado]])</f>
        <v>160367.47</v>
      </c>
      <c r="F383" s="25">
        <f>Tabla5[[#This Row],[acumuladoMontoAportado]]/MAX(Tabla5[acumuladoMontoAportado])</f>
        <v>6.1959244978854543E-2</v>
      </c>
    </row>
    <row r="384" spans="3:6" x14ac:dyDescent="0.2">
      <c r="C384" s="5">
        <v>45487</v>
      </c>
      <c r="D384" s="36">
        <v>250</v>
      </c>
      <c r="E384" s="36">
        <f>SUM(INDEX(Tabla5[[#Headers],[montoAportado]],1):Tabla5[[#This Row],[montoAportado]])</f>
        <v>160617.47</v>
      </c>
      <c r="F384" s="25">
        <f>Tabla5[[#This Row],[acumuladoMontoAportado]]/MAX(Tabla5[acumuladoMontoAportado])</f>
        <v>6.2055834463272515E-2</v>
      </c>
    </row>
    <row r="385" spans="3:6" x14ac:dyDescent="0.2">
      <c r="C385" s="5">
        <v>45487</v>
      </c>
      <c r="D385" s="36">
        <v>262.38</v>
      </c>
      <c r="E385" s="36">
        <f>SUM(INDEX(Tabla5[[#Headers],[montoAportado]],1):Tabla5[[#This Row],[montoAportado]])</f>
        <v>160879.85</v>
      </c>
      <c r="F385" s="25">
        <f>Tabla5[[#This Row],[acumuladoMontoAportado]]/MAX(Tabla5[acumuladoMontoAportado])</f>
        <v>6.2157207058958858E-2</v>
      </c>
    </row>
    <row r="386" spans="3:6" x14ac:dyDescent="0.2">
      <c r="C386" s="5">
        <v>45487</v>
      </c>
      <c r="D386" s="36">
        <v>398.85</v>
      </c>
      <c r="E386" s="36">
        <f>SUM(INDEX(Tabla5[[#Headers],[montoAportado]],1):Tabla5[[#This Row],[montoAportado]])</f>
        <v>161278.70000000001</v>
      </c>
      <c r="F386" s="25">
        <f>Tabla5[[#This Row],[acumuladoMontoAportado]]/MAX(Tabla5[acumuladoMontoAportado])</f>
        <v>6.2311305922399279E-2</v>
      </c>
    </row>
    <row r="387" spans="3:6" x14ac:dyDescent="0.2">
      <c r="C387" s="5">
        <v>45487</v>
      </c>
      <c r="D387" s="36">
        <v>349.81</v>
      </c>
      <c r="E387" s="36">
        <f>SUM(INDEX(Tabla5[[#Headers],[montoAportado]],1):Tabla5[[#This Row],[montoAportado]])</f>
        <v>161628.51</v>
      </c>
      <c r="F387" s="25">
        <f>Tabla5[[#This Row],[acumuladoMontoAportado]]/MAX(Tabla5[acumuladoMontoAportado])</f>
        <v>6.2446457792576279E-2</v>
      </c>
    </row>
    <row r="388" spans="3:6" x14ac:dyDescent="0.2">
      <c r="C388" s="5">
        <v>45487</v>
      </c>
      <c r="D388" s="36">
        <v>297.5</v>
      </c>
      <c r="E388" s="36">
        <f>SUM(INDEX(Tabla5[[#Headers],[montoAportado]],1):Tabla5[[#This Row],[montoAportado]])</f>
        <v>161926.01</v>
      </c>
      <c r="F388" s="25">
        <f>Tabla5[[#This Row],[acumuladoMontoAportado]]/MAX(Tabla5[acumuladoMontoAportado])</f>
        <v>6.2561399279033661E-2</v>
      </c>
    </row>
    <row r="389" spans="3:6" x14ac:dyDescent="0.2">
      <c r="C389" s="5">
        <v>45487</v>
      </c>
      <c r="D389" s="36">
        <v>1110</v>
      </c>
      <c r="E389" s="36">
        <f>SUM(INDEX(Tabla5[[#Headers],[montoAportado]],1):Tabla5[[#This Row],[montoAportado]])</f>
        <v>163036.01</v>
      </c>
      <c r="F389" s="25">
        <f>Tabla5[[#This Row],[acumuladoMontoAportado]]/MAX(Tabla5[acumuladoMontoAportado])</f>
        <v>6.2990256589849428E-2</v>
      </c>
    </row>
    <row r="390" spans="3:6" x14ac:dyDescent="0.2">
      <c r="C390" s="5">
        <v>45487</v>
      </c>
      <c r="D390" s="36">
        <v>229</v>
      </c>
      <c r="E390" s="36">
        <f>SUM(INDEX(Tabla5[[#Headers],[montoAportado]],1):Tabla5[[#This Row],[montoAportado]])</f>
        <v>163265.01</v>
      </c>
      <c r="F390" s="25">
        <f>Tabla5[[#This Row],[acumuladoMontoAportado]]/MAX(Tabla5[acumuladoMontoAportado])</f>
        <v>6.3078732557576275E-2</v>
      </c>
    </row>
    <row r="391" spans="3:6" x14ac:dyDescent="0.2">
      <c r="C391" s="5">
        <v>45487</v>
      </c>
      <c r="D391" s="36">
        <v>229</v>
      </c>
      <c r="E391" s="36">
        <f>SUM(INDEX(Tabla5[[#Headers],[montoAportado]],1):Tabla5[[#This Row],[montoAportado]])</f>
        <v>163494.01</v>
      </c>
      <c r="F391" s="25">
        <f>Tabla5[[#This Row],[acumuladoMontoAportado]]/MAX(Tabla5[acumuladoMontoAportado])</f>
        <v>6.3167208525303137E-2</v>
      </c>
    </row>
    <row r="392" spans="3:6" x14ac:dyDescent="0.2">
      <c r="C392" s="5">
        <v>45488</v>
      </c>
      <c r="D392" s="36">
        <v>799</v>
      </c>
      <c r="E392" s="36">
        <f>SUM(INDEX(Tabla5[[#Headers],[montoAportado]],1):Tabla5[[#This Row],[montoAportado]])</f>
        <v>164293.01</v>
      </c>
      <c r="F392" s="25">
        <f>Tabla5[[#This Row],[acumuladoMontoAportado]]/MAX(Tabla5[acumuladoMontoAportado])</f>
        <v>6.3475908517502955E-2</v>
      </c>
    </row>
    <row r="393" spans="3:6" x14ac:dyDescent="0.2">
      <c r="C393" s="5">
        <v>45488</v>
      </c>
      <c r="D393" s="36">
        <v>294.23</v>
      </c>
      <c r="E393" s="36">
        <f>SUM(INDEX(Tabla5[[#Headers],[montoAportado]],1):Tabla5[[#This Row],[montoAportado]])</f>
        <v>164587.24000000002</v>
      </c>
      <c r="F393" s="25">
        <f>Tabla5[[#This Row],[acumuladoMontoAportado]]/MAX(Tabla5[acumuladoMontoAportado])</f>
        <v>6.3589586613504154E-2</v>
      </c>
    </row>
    <row r="394" spans="3:6" x14ac:dyDescent="0.2">
      <c r="C394" s="5">
        <v>45488</v>
      </c>
      <c r="D394" s="36">
        <v>350.77</v>
      </c>
      <c r="E394" s="36">
        <f>SUM(INDEX(Tabla5[[#Headers],[montoAportado]],1):Tabla5[[#This Row],[montoAportado]])</f>
        <v>164938.01</v>
      </c>
      <c r="F394" s="25">
        <f>Tabla5[[#This Row],[acumuladoMontoAportado]]/MAX(Tabla5[acumuladoMontoAportado])</f>
        <v>6.3725109387301304E-2</v>
      </c>
    </row>
    <row r="395" spans="3:6" x14ac:dyDescent="0.2">
      <c r="C395" s="5">
        <v>45488</v>
      </c>
      <c r="D395" s="36">
        <v>294.5</v>
      </c>
      <c r="E395" s="36">
        <f>SUM(INDEX(Tabla5[[#Headers],[montoAportado]],1):Tabla5[[#This Row],[montoAportado]])</f>
        <v>165232.51</v>
      </c>
      <c r="F395" s="25">
        <f>Tabla5[[#This Row],[acumuladoMontoAportado]]/MAX(Tabla5[acumuladoMontoAportado])</f>
        <v>6.3838891799945674E-2</v>
      </c>
    </row>
    <row r="396" spans="3:6" x14ac:dyDescent="0.2">
      <c r="C396" s="5">
        <v>45489</v>
      </c>
      <c r="D396" s="36">
        <v>309.3</v>
      </c>
      <c r="E396" s="36">
        <f>SUM(INDEX(Tabla5[[#Headers],[montoAportado]],1):Tabla5[[#This Row],[montoAportado]])</f>
        <v>165541.81</v>
      </c>
      <c r="F396" s="25">
        <f>Tabla5[[#This Row],[acumuladoMontoAportado]]/MAX(Tabla5[acumuladoMontoAportado])</f>
        <v>6.3958392310067572E-2</v>
      </c>
    </row>
    <row r="397" spans="3:6" x14ac:dyDescent="0.2">
      <c r="C397" s="5">
        <v>45489</v>
      </c>
      <c r="D397" s="36">
        <v>270</v>
      </c>
      <c r="E397" s="36">
        <f>SUM(INDEX(Tabla5[[#Headers],[montoAportado]],1):Tabla5[[#This Row],[montoAportado]])</f>
        <v>165811.81</v>
      </c>
      <c r="F397" s="25">
        <f>Tabla5[[#This Row],[acumuladoMontoAportado]]/MAX(Tabla5[acumuladoMontoAportado])</f>
        <v>6.4062708953238984E-2</v>
      </c>
    </row>
    <row r="398" spans="3:6" x14ac:dyDescent="0.2">
      <c r="C398" s="5">
        <v>45490</v>
      </c>
      <c r="D398" s="36">
        <v>217.4</v>
      </c>
      <c r="E398" s="36">
        <f>SUM(INDEX(Tabla5[[#Headers],[montoAportado]],1):Tabla5[[#This Row],[montoAportado]])</f>
        <v>166029.21</v>
      </c>
      <c r="F398" s="25">
        <f>Tabla5[[#This Row],[acumuladoMontoAportado]]/MAX(Tabla5[acumuladoMontoAportado])</f>
        <v>6.4146703168888847E-2</v>
      </c>
    </row>
    <row r="399" spans="3:6" x14ac:dyDescent="0.2">
      <c r="C399" s="5">
        <v>45491</v>
      </c>
      <c r="D399" s="36">
        <v>268.70999999999998</v>
      </c>
      <c r="E399" s="36">
        <f>SUM(INDEX(Tabla5[[#Headers],[montoAportado]],1):Tabla5[[#This Row],[montoAportado]])</f>
        <v>166297.91999999998</v>
      </c>
      <c r="F399" s="25">
        <f>Tabla5[[#This Row],[acumuladoMontoAportado]]/MAX(Tabla5[acumuladoMontoAportado])</f>
        <v>6.4250521410320643E-2</v>
      </c>
    </row>
    <row r="400" spans="3:6" x14ac:dyDescent="0.2">
      <c r="C400" s="5">
        <v>45491</v>
      </c>
      <c r="D400" s="36">
        <v>299.95999999999998</v>
      </c>
      <c r="E400" s="36">
        <f>SUM(INDEX(Tabla5[[#Headers],[montoAportado]],1):Tabla5[[#This Row],[montoAportado]])</f>
        <v>166597.87999999998</v>
      </c>
      <c r="F400" s="25">
        <f>Tabla5[[#This Row],[acumuladoMontoAportado]]/MAX(Tabla5[acumuladoMontoAportado])</f>
        <v>6.4366413337304695E-2</v>
      </c>
    </row>
    <row r="401" spans="3:6" x14ac:dyDescent="0.2">
      <c r="C401" s="5">
        <v>45491</v>
      </c>
      <c r="D401" s="36">
        <v>326.92</v>
      </c>
      <c r="E401" s="36">
        <f>SUM(INDEX(Tabla5[[#Headers],[montoAportado]],1):Tabla5[[#This Row],[montoAportado]])</f>
        <v>166924.79999999999</v>
      </c>
      <c r="F401" s="25">
        <f>Tabla5[[#This Row],[acumuladoMontoAportado]]/MAX(Tabla5[acumuladoMontoAportado])</f>
        <v>6.4492721474288389E-2</v>
      </c>
    </row>
    <row r="402" spans="3:6" x14ac:dyDescent="0.2">
      <c r="C402" s="5">
        <v>45491</v>
      </c>
      <c r="D402" s="36">
        <v>243</v>
      </c>
      <c r="E402" s="36">
        <f>SUM(INDEX(Tabla5[[#Headers],[montoAportado]],1):Tabla5[[#This Row],[montoAportado]])</f>
        <v>167167.79999999999</v>
      </c>
      <c r="F402" s="25">
        <f>Tabla5[[#This Row],[acumuladoMontoAportado]]/MAX(Tabla5[acumuladoMontoAportado])</f>
        <v>6.4586606453142653E-2</v>
      </c>
    </row>
    <row r="403" spans="3:6" x14ac:dyDescent="0.2">
      <c r="C403" s="5">
        <v>45491</v>
      </c>
      <c r="D403" s="36">
        <v>243</v>
      </c>
      <c r="E403" s="36">
        <f>SUM(INDEX(Tabla5[[#Headers],[montoAportado]],1):Tabla5[[#This Row],[montoAportado]])</f>
        <v>167410.79999999999</v>
      </c>
      <c r="F403" s="25">
        <f>Tabla5[[#This Row],[acumuladoMontoAportado]]/MAX(Tabla5[acumuladoMontoAportado])</f>
        <v>6.4680491431996917E-2</v>
      </c>
    </row>
    <row r="404" spans="3:6" x14ac:dyDescent="0.2">
      <c r="C404" s="5">
        <v>45492</v>
      </c>
      <c r="D404" s="36">
        <v>268.70999999999998</v>
      </c>
      <c r="E404" s="36">
        <f>SUM(INDEX(Tabla5[[#Headers],[montoAportado]],1):Tabla5[[#This Row],[montoAportado]])</f>
        <v>167679.50999999998</v>
      </c>
      <c r="F404" s="25">
        <f>Tabla5[[#This Row],[acumuladoMontoAportado]]/MAX(Tabla5[acumuladoMontoAportado])</f>
        <v>6.4784309673428714E-2</v>
      </c>
    </row>
    <row r="405" spans="3:6" x14ac:dyDescent="0.2">
      <c r="C405" s="5">
        <v>45493</v>
      </c>
      <c r="D405" s="36">
        <v>479.9</v>
      </c>
      <c r="E405" s="36">
        <f>SUM(INDEX(Tabla5[[#Headers],[montoAportado]],1):Tabla5[[#This Row],[montoAportado]])</f>
        <v>168159.40999999997</v>
      </c>
      <c r="F405" s="25">
        <f>Tabla5[[#This Row],[acumuladoMontoAportado]]/MAX(Tabla5[acumuladoMontoAportado])</f>
        <v>6.4969722847717445E-2</v>
      </c>
    </row>
    <row r="406" spans="3:6" x14ac:dyDescent="0.2">
      <c r="C406" s="5">
        <v>45493</v>
      </c>
      <c r="D406" s="36">
        <v>569.9</v>
      </c>
      <c r="E406" s="36">
        <f>SUM(INDEX(Tabla5[[#Headers],[montoAportado]],1):Tabla5[[#This Row],[montoAportado]])</f>
        <v>168729.30999999997</v>
      </c>
      <c r="F406" s="25">
        <f>Tabla5[[#This Row],[acumuladoMontoAportado]]/MAX(Tabla5[acumuladoMontoAportado])</f>
        <v>6.5189908236396629E-2</v>
      </c>
    </row>
    <row r="407" spans="3:6" x14ac:dyDescent="0.2">
      <c r="C407" s="5">
        <v>45493</v>
      </c>
      <c r="D407" s="36">
        <v>165</v>
      </c>
      <c r="E407" s="36">
        <f>SUM(INDEX(Tabla5[[#Headers],[montoAportado]],1):Tabla5[[#This Row],[montoAportado]])</f>
        <v>168894.30999999997</v>
      </c>
      <c r="F407" s="25">
        <f>Tabla5[[#This Row],[acumuladoMontoAportado]]/MAX(Tabla5[acumuladoMontoAportado])</f>
        <v>6.5253657296112488E-2</v>
      </c>
    </row>
    <row r="408" spans="3:6" x14ac:dyDescent="0.2">
      <c r="C408" s="5">
        <v>45493</v>
      </c>
      <c r="D408" s="36">
        <v>329.95</v>
      </c>
      <c r="E408" s="36">
        <f>SUM(INDEX(Tabla5[[#Headers],[montoAportado]],1):Tabla5[[#This Row],[montoAportado]])</f>
        <v>169224.25999999998</v>
      </c>
      <c r="F408" s="25">
        <f>Tabla5[[#This Row],[acumuladoMontoAportado]]/MAX(Tabla5[acumuladoMontoAportado])</f>
        <v>6.5381136097647327E-2</v>
      </c>
    </row>
    <row r="409" spans="3:6" x14ac:dyDescent="0.2">
      <c r="C409" s="5">
        <v>45493</v>
      </c>
      <c r="D409" s="36">
        <v>419.9</v>
      </c>
      <c r="E409" s="36">
        <f>SUM(INDEX(Tabla5[[#Headers],[montoAportado]],1):Tabla5[[#This Row],[montoAportado]])</f>
        <v>169644.15999999997</v>
      </c>
      <c r="F409" s="25">
        <f>Tabla5[[#This Row],[acumuladoMontoAportado]]/MAX(Tabla5[acumuladoMontoAportado])</f>
        <v>6.5543367795675739E-2</v>
      </c>
    </row>
    <row r="410" spans="3:6" x14ac:dyDescent="0.2">
      <c r="C410" s="5">
        <v>45493</v>
      </c>
      <c r="D410" s="36">
        <v>464.95</v>
      </c>
      <c r="E410" s="36">
        <f>SUM(INDEX(Tabla5[[#Headers],[montoAportado]],1):Tabla5[[#This Row],[montoAportado]])</f>
        <v>170109.11</v>
      </c>
      <c r="F410" s="25">
        <f>Tabla5[[#This Row],[acumuladoMontoAportado]]/MAX(Tabla5[acumuladoMontoAportado])</f>
        <v>6.5723004918796277E-2</v>
      </c>
    </row>
    <row r="411" spans="3:6" x14ac:dyDescent="0.2">
      <c r="C411" s="5">
        <v>45493</v>
      </c>
      <c r="D411" s="36">
        <v>585</v>
      </c>
      <c r="E411" s="36">
        <f>SUM(INDEX(Tabla5[[#Headers],[montoAportado]],1):Tabla5[[#This Row],[montoAportado]])</f>
        <v>170694.11</v>
      </c>
      <c r="F411" s="25">
        <f>Tabla5[[#This Row],[acumuladoMontoAportado]]/MAX(Tabla5[acumuladoMontoAportado])</f>
        <v>6.594902431233432E-2</v>
      </c>
    </row>
    <row r="412" spans="3:6" x14ac:dyDescent="0.2">
      <c r="C412" s="5">
        <v>45494</v>
      </c>
      <c r="D412" s="36">
        <v>1499</v>
      </c>
      <c r="E412" s="36">
        <f>SUM(INDEX(Tabla5[[#Headers],[montoAportado]],1):Tabla5[[#This Row],[montoAportado]])</f>
        <v>172193.11</v>
      </c>
      <c r="F412" s="25">
        <f>Tabla5[[#This Row],[acumuladoMontoAportado]]/MAX(Tabla5[acumuladoMontoAportado])</f>
        <v>6.652817486090444E-2</v>
      </c>
    </row>
    <row r="413" spans="3:6" x14ac:dyDescent="0.2">
      <c r="C413" s="5">
        <v>45494</v>
      </c>
      <c r="D413" s="36">
        <v>250</v>
      </c>
      <c r="E413" s="36">
        <f>SUM(INDEX(Tabla5[[#Headers],[montoAportado]],1):Tabla5[[#This Row],[montoAportado]])</f>
        <v>172443.11</v>
      </c>
      <c r="F413" s="25">
        <f>Tabla5[[#This Row],[acumuladoMontoAportado]]/MAX(Tabla5[acumuladoMontoAportado])</f>
        <v>6.6624764345322413E-2</v>
      </c>
    </row>
    <row r="414" spans="3:6" x14ac:dyDescent="0.2">
      <c r="C414" s="5">
        <v>45494</v>
      </c>
      <c r="D414" s="36">
        <v>262.38</v>
      </c>
      <c r="E414" s="36">
        <f>SUM(INDEX(Tabla5[[#Headers],[montoAportado]],1):Tabla5[[#This Row],[montoAportado]])</f>
        <v>172705.49</v>
      </c>
      <c r="F414" s="25">
        <f>Tabla5[[#This Row],[acumuladoMontoAportado]]/MAX(Tabla5[acumuladoMontoAportado])</f>
        <v>6.6726136941008748E-2</v>
      </c>
    </row>
    <row r="415" spans="3:6" x14ac:dyDescent="0.2">
      <c r="C415" s="5">
        <v>45494</v>
      </c>
      <c r="D415" s="36">
        <v>398.85</v>
      </c>
      <c r="E415" s="36">
        <f>SUM(INDEX(Tabla5[[#Headers],[montoAportado]],1):Tabla5[[#This Row],[montoAportado]])</f>
        <v>173104.34</v>
      </c>
      <c r="F415" s="25">
        <f>Tabla5[[#This Row],[acumuladoMontoAportado]]/MAX(Tabla5[acumuladoMontoAportado])</f>
        <v>6.6880235804449184E-2</v>
      </c>
    </row>
    <row r="416" spans="3:6" x14ac:dyDescent="0.2">
      <c r="C416" s="5">
        <v>45494</v>
      </c>
      <c r="D416" s="36">
        <v>349.81</v>
      </c>
      <c r="E416" s="36">
        <f>SUM(INDEX(Tabla5[[#Headers],[montoAportado]],1):Tabla5[[#This Row],[montoAportado]])</f>
        <v>173454.15</v>
      </c>
      <c r="F416" s="25">
        <f>Tabla5[[#This Row],[acumuladoMontoAportado]]/MAX(Tabla5[acumuladoMontoAportado])</f>
        <v>6.701538767462617E-2</v>
      </c>
    </row>
    <row r="417" spans="3:6" x14ac:dyDescent="0.2">
      <c r="C417" s="5">
        <v>45494</v>
      </c>
      <c r="D417" s="36">
        <v>297.5</v>
      </c>
      <c r="E417" s="36">
        <f>SUM(INDEX(Tabla5[[#Headers],[montoAportado]],1):Tabla5[[#This Row],[montoAportado]])</f>
        <v>173751.65</v>
      </c>
      <c r="F417" s="25">
        <f>Tabla5[[#This Row],[acumuladoMontoAportado]]/MAX(Tabla5[acumuladoMontoAportado])</f>
        <v>6.7130329161083552E-2</v>
      </c>
    </row>
    <row r="418" spans="3:6" x14ac:dyDescent="0.2">
      <c r="C418" s="5">
        <v>45494</v>
      </c>
      <c r="D418" s="36">
        <v>1110</v>
      </c>
      <c r="E418" s="36">
        <f>SUM(INDEX(Tabla5[[#Headers],[montoAportado]],1):Tabla5[[#This Row],[montoAportado]])</f>
        <v>174861.65</v>
      </c>
      <c r="F418" s="25">
        <f>Tabla5[[#This Row],[acumuladoMontoAportado]]/MAX(Tabla5[acumuladoMontoAportado])</f>
        <v>6.7559186471899318E-2</v>
      </c>
    </row>
    <row r="419" spans="3:6" x14ac:dyDescent="0.2">
      <c r="C419" s="5">
        <v>45495</v>
      </c>
      <c r="D419" s="36">
        <v>294.23</v>
      </c>
      <c r="E419" s="36">
        <f>SUM(INDEX(Tabla5[[#Headers],[montoAportado]],1):Tabla5[[#This Row],[montoAportado]])</f>
        <v>175155.88</v>
      </c>
      <c r="F419" s="25">
        <f>Tabla5[[#This Row],[acumuladoMontoAportado]]/MAX(Tabla5[acumuladoMontoAportado])</f>
        <v>6.7672864567900518E-2</v>
      </c>
    </row>
    <row r="420" spans="3:6" x14ac:dyDescent="0.2">
      <c r="C420" s="5">
        <v>45495</v>
      </c>
      <c r="D420" s="36">
        <v>320</v>
      </c>
      <c r="E420" s="36">
        <f>SUM(INDEX(Tabla5[[#Headers],[montoAportado]],1):Tabla5[[#This Row],[montoAportado]])</f>
        <v>175475.88</v>
      </c>
      <c r="F420" s="25">
        <f>Tabla5[[#This Row],[acumuladoMontoAportado]]/MAX(Tabla5[acumuladoMontoAportado])</f>
        <v>6.7796499107955516E-2</v>
      </c>
    </row>
    <row r="421" spans="3:6" x14ac:dyDescent="0.2">
      <c r="C421" s="5">
        <v>45495</v>
      </c>
      <c r="D421" s="36">
        <v>350.77</v>
      </c>
      <c r="E421" s="36">
        <f>SUM(INDEX(Tabla5[[#Headers],[montoAportado]],1):Tabla5[[#This Row],[montoAportado]])</f>
        <v>175826.65</v>
      </c>
      <c r="F421" s="25">
        <f>Tabla5[[#This Row],[acumuladoMontoAportado]]/MAX(Tabla5[acumuladoMontoAportado])</f>
        <v>6.7932021881752666E-2</v>
      </c>
    </row>
    <row r="422" spans="3:6" x14ac:dyDescent="0.2">
      <c r="C422" s="5">
        <v>45495</v>
      </c>
      <c r="D422" s="36">
        <v>294.5</v>
      </c>
      <c r="E422" s="36">
        <f>SUM(INDEX(Tabla5[[#Headers],[montoAportado]],1):Tabla5[[#This Row],[montoAportado]])</f>
        <v>176121.15</v>
      </c>
      <c r="F422" s="25">
        <f>Tabla5[[#This Row],[acumuladoMontoAportado]]/MAX(Tabla5[acumuladoMontoAportado])</f>
        <v>6.8045804294397036E-2</v>
      </c>
    </row>
    <row r="423" spans="3:6" x14ac:dyDescent="0.2">
      <c r="C423" s="5">
        <v>45496</v>
      </c>
      <c r="D423" s="36">
        <v>309.3</v>
      </c>
      <c r="E423" s="36">
        <f>SUM(INDEX(Tabla5[[#Headers],[montoAportado]],1):Tabla5[[#This Row],[montoAportado]])</f>
        <v>176430.44999999998</v>
      </c>
      <c r="F423" s="25">
        <f>Tabla5[[#This Row],[acumuladoMontoAportado]]/MAX(Tabla5[acumuladoMontoAportado])</f>
        <v>6.8165304804518934E-2</v>
      </c>
    </row>
    <row r="424" spans="3:6" x14ac:dyDescent="0.2">
      <c r="C424" s="5">
        <v>45496</v>
      </c>
      <c r="D424" s="36">
        <v>270</v>
      </c>
      <c r="E424" s="36">
        <f>SUM(INDEX(Tabla5[[#Headers],[montoAportado]],1):Tabla5[[#This Row],[montoAportado]])</f>
        <v>176700.44999999998</v>
      </c>
      <c r="F424" s="25">
        <f>Tabla5[[#This Row],[acumuladoMontoAportado]]/MAX(Tabla5[acumuladoMontoAportado])</f>
        <v>6.8269621447690346E-2</v>
      </c>
    </row>
    <row r="425" spans="3:6" x14ac:dyDescent="0.2">
      <c r="C425" s="5">
        <v>45497</v>
      </c>
      <c r="D425" s="36">
        <v>217.4</v>
      </c>
      <c r="E425" s="36">
        <f>SUM(INDEX(Tabla5[[#Headers],[montoAportado]],1):Tabla5[[#This Row],[montoAportado]])</f>
        <v>176917.84999999998</v>
      </c>
      <c r="F425" s="25">
        <f>Tabla5[[#This Row],[acumuladoMontoAportado]]/MAX(Tabla5[acumuladoMontoAportado])</f>
        <v>6.8353615663340209E-2</v>
      </c>
    </row>
    <row r="426" spans="3:6" x14ac:dyDescent="0.2">
      <c r="C426" s="5">
        <v>45497</v>
      </c>
      <c r="D426" s="36">
        <v>320</v>
      </c>
      <c r="E426" s="36">
        <f>SUM(INDEX(Tabla5[[#Headers],[montoAportado]],1):Tabla5[[#This Row],[montoAportado]])</f>
        <v>177237.84999999998</v>
      </c>
      <c r="F426" s="25">
        <f>Tabla5[[#This Row],[acumuladoMontoAportado]]/MAX(Tabla5[acumuladoMontoAportado])</f>
        <v>6.8477250203395193E-2</v>
      </c>
    </row>
    <row r="427" spans="3:6" x14ac:dyDescent="0.2">
      <c r="C427" s="5">
        <v>45498</v>
      </c>
      <c r="D427" s="36">
        <v>1499</v>
      </c>
      <c r="E427" s="36">
        <f>SUM(INDEX(Tabla5[[#Headers],[montoAportado]],1):Tabla5[[#This Row],[montoAportado]])</f>
        <v>178736.84999999998</v>
      </c>
      <c r="F427" s="25">
        <f>Tabla5[[#This Row],[acumuladoMontoAportado]]/MAX(Tabla5[acumuladoMontoAportado])</f>
        <v>6.9056400751965327E-2</v>
      </c>
    </row>
    <row r="428" spans="3:6" x14ac:dyDescent="0.2">
      <c r="C428" s="5">
        <v>45498</v>
      </c>
      <c r="D428" s="36">
        <v>299.95999999999998</v>
      </c>
      <c r="E428" s="36">
        <f>SUM(INDEX(Tabla5[[#Headers],[montoAportado]],1):Tabla5[[#This Row],[montoAportado]])</f>
        <v>179036.80999999997</v>
      </c>
      <c r="F428" s="25">
        <f>Tabla5[[#This Row],[acumuladoMontoAportado]]/MAX(Tabla5[acumuladoMontoAportado])</f>
        <v>6.9172292678949379E-2</v>
      </c>
    </row>
    <row r="429" spans="3:6" x14ac:dyDescent="0.2">
      <c r="C429" s="5">
        <v>45498</v>
      </c>
      <c r="D429" s="36">
        <v>326.92</v>
      </c>
      <c r="E429" s="36">
        <f>SUM(INDEX(Tabla5[[#Headers],[montoAportado]],1):Tabla5[[#This Row],[montoAportado]])</f>
        <v>179363.72999999998</v>
      </c>
      <c r="F429" s="25">
        <f>Tabla5[[#This Row],[acumuladoMontoAportado]]/MAX(Tabla5[acumuladoMontoAportado])</f>
        <v>6.9298600815933059E-2</v>
      </c>
    </row>
    <row r="430" spans="3:6" x14ac:dyDescent="0.2">
      <c r="C430" s="5">
        <v>45498</v>
      </c>
      <c r="D430" s="36">
        <v>268.70999999999998</v>
      </c>
      <c r="E430" s="36">
        <f>SUM(INDEX(Tabla5[[#Headers],[montoAportado]],1):Tabla5[[#This Row],[montoAportado]])</f>
        <v>179632.43999999997</v>
      </c>
      <c r="F430" s="25">
        <f>Tabla5[[#This Row],[acumuladoMontoAportado]]/MAX(Tabla5[acumuladoMontoAportado])</f>
        <v>6.940241905736487E-2</v>
      </c>
    </row>
    <row r="431" spans="3:6" x14ac:dyDescent="0.2">
      <c r="C431" s="5">
        <v>45499</v>
      </c>
      <c r="D431" s="36">
        <v>700</v>
      </c>
      <c r="E431" s="36">
        <f>SUM(INDEX(Tabla5[[#Headers],[montoAportado]],1):Tabla5[[#This Row],[montoAportado]])</f>
        <v>180332.43999999997</v>
      </c>
      <c r="F431" s="25">
        <f>Tabla5[[#This Row],[acumuladoMontoAportado]]/MAX(Tabla5[acumuladoMontoAportado])</f>
        <v>6.9672869613735172E-2</v>
      </c>
    </row>
    <row r="432" spans="3:6" x14ac:dyDescent="0.2">
      <c r="C432" s="5">
        <v>45499</v>
      </c>
      <c r="D432" s="36">
        <v>268.70999999999998</v>
      </c>
      <c r="E432" s="36">
        <f>SUM(INDEX(Tabla5[[#Headers],[montoAportado]],1):Tabla5[[#This Row],[montoAportado]])</f>
        <v>180601.14999999997</v>
      </c>
      <c r="F432" s="25">
        <f>Tabla5[[#This Row],[acumuladoMontoAportado]]/MAX(Tabla5[acumuladoMontoAportado])</f>
        <v>6.9776687855166969E-2</v>
      </c>
    </row>
    <row r="433" spans="3:6" x14ac:dyDescent="0.2">
      <c r="C433" s="5">
        <v>45500</v>
      </c>
      <c r="D433" s="36">
        <v>479.9</v>
      </c>
      <c r="E433" s="36">
        <f>SUM(INDEX(Tabla5[[#Headers],[montoAportado]],1):Tabla5[[#This Row],[montoAportado]])</f>
        <v>181081.04999999996</v>
      </c>
      <c r="F433" s="25">
        <f>Tabla5[[#This Row],[acumuladoMontoAportado]]/MAX(Tabla5[acumuladoMontoAportado])</f>
        <v>6.9962101029455701E-2</v>
      </c>
    </row>
    <row r="434" spans="3:6" x14ac:dyDescent="0.2">
      <c r="C434" s="5">
        <v>45500</v>
      </c>
      <c r="D434" s="36">
        <v>165</v>
      </c>
      <c r="E434" s="36">
        <f>SUM(INDEX(Tabla5[[#Headers],[montoAportado]],1):Tabla5[[#This Row],[montoAportado]])</f>
        <v>181246.04999999996</v>
      </c>
      <c r="F434" s="25">
        <f>Tabla5[[#This Row],[acumuladoMontoAportado]]/MAX(Tabla5[acumuladoMontoAportado])</f>
        <v>7.002585008917156E-2</v>
      </c>
    </row>
    <row r="435" spans="3:6" x14ac:dyDescent="0.2">
      <c r="C435" s="5">
        <v>45500</v>
      </c>
      <c r="D435" s="36">
        <v>329.95</v>
      </c>
      <c r="E435" s="36">
        <f>SUM(INDEX(Tabla5[[#Headers],[montoAportado]],1):Tabla5[[#This Row],[montoAportado]])</f>
        <v>181575.99999999997</v>
      </c>
      <c r="F435" s="25">
        <f>Tabla5[[#This Row],[acumuladoMontoAportado]]/MAX(Tabla5[acumuladoMontoAportado])</f>
        <v>7.0153328890706398E-2</v>
      </c>
    </row>
    <row r="436" spans="3:6" x14ac:dyDescent="0.2">
      <c r="C436" s="5">
        <v>45500</v>
      </c>
      <c r="D436" s="36">
        <v>419.9</v>
      </c>
      <c r="E436" s="36">
        <f>SUM(INDEX(Tabla5[[#Headers],[montoAportado]],1):Tabla5[[#This Row],[montoAportado]])</f>
        <v>181995.89999999997</v>
      </c>
      <c r="F436" s="25">
        <f>Tabla5[[#This Row],[acumuladoMontoAportado]]/MAX(Tabla5[acumuladoMontoAportado])</f>
        <v>7.031556058873481E-2</v>
      </c>
    </row>
    <row r="437" spans="3:6" x14ac:dyDescent="0.2">
      <c r="C437" s="5">
        <v>45500</v>
      </c>
      <c r="D437" s="36">
        <v>464.95</v>
      </c>
      <c r="E437" s="36">
        <f>SUM(INDEX(Tabla5[[#Headers],[montoAportado]],1):Tabla5[[#This Row],[montoAportado]])</f>
        <v>182460.84999999998</v>
      </c>
      <c r="F437" s="25">
        <f>Tabla5[[#This Row],[acumuladoMontoAportado]]/MAX(Tabla5[acumuladoMontoAportado])</f>
        <v>7.0495197711855348E-2</v>
      </c>
    </row>
    <row r="438" spans="3:6" x14ac:dyDescent="0.2">
      <c r="C438" s="5">
        <v>45500</v>
      </c>
      <c r="D438" s="36">
        <v>585</v>
      </c>
      <c r="E438" s="36">
        <f>SUM(INDEX(Tabla5[[#Headers],[montoAportado]],1):Tabla5[[#This Row],[montoAportado]])</f>
        <v>183045.84999999998</v>
      </c>
      <c r="F438" s="25">
        <f>Tabla5[[#This Row],[acumuladoMontoAportado]]/MAX(Tabla5[acumuladoMontoAportado])</f>
        <v>7.0721217105393391E-2</v>
      </c>
    </row>
    <row r="439" spans="3:6" x14ac:dyDescent="0.2">
      <c r="C439" s="5">
        <v>45501</v>
      </c>
      <c r="D439" s="36">
        <v>799</v>
      </c>
      <c r="E439" s="36">
        <f>SUM(INDEX(Tabla5[[#Headers],[montoAportado]],1):Tabla5[[#This Row],[montoAportado]])</f>
        <v>183844.84999999998</v>
      </c>
      <c r="F439" s="25">
        <f>Tabla5[[#This Row],[acumuladoMontoAportado]]/MAX(Tabla5[acumuladoMontoAportado])</f>
        <v>7.1029917097593209E-2</v>
      </c>
    </row>
    <row r="440" spans="3:6" x14ac:dyDescent="0.2">
      <c r="C440" s="5">
        <v>45501</v>
      </c>
      <c r="D440" s="36">
        <v>250</v>
      </c>
      <c r="E440" s="36">
        <f>SUM(INDEX(Tabla5[[#Headers],[montoAportado]],1):Tabla5[[#This Row],[montoAportado]])</f>
        <v>184094.84999999998</v>
      </c>
      <c r="F440" s="25">
        <f>Tabla5[[#This Row],[acumuladoMontoAportado]]/MAX(Tabla5[acumuladoMontoAportado])</f>
        <v>7.1126506582011167E-2</v>
      </c>
    </row>
    <row r="441" spans="3:6" x14ac:dyDescent="0.2">
      <c r="C441" s="5">
        <v>45501</v>
      </c>
      <c r="D441" s="36">
        <v>262.38</v>
      </c>
      <c r="E441" s="36">
        <f>SUM(INDEX(Tabla5[[#Headers],[montoAportado]],1):Tabla5[[#This Row],[montoAportado]])</f>
        <v>184357.22999999998</v>
      </c>
      <c r="F441" s="25">
        <f>Tabla5[[#This Row],[acumuladoMontoAportado]]/MAX(Tabla5[acumuladoMontoAportado])</f>
        <v>7.1227879177697517E-2</v>
      </c>
    </row>
    <row r="442" spans="3:6" x14ac:dyDescent="0.2">
      <c r="C442" s="5">
        <v>45501</v>
      </c>
      <c r="D442" s="36">
        <v>398.85</v>
      </c>
      <c r="E442" s="36">
        <f>SUM(INDEX(Tabla5[[#Headers],[montoAportado]],1):Tabla5[[#This Row],[montoAportado]])</f>
        <v>184756.08</v>
      </c>
      <c r="F442" s="25">
        <f>Tabla5[[#This Row],[acumuladoMontoAportado]]/MAX(Tabla5[acumuladoMontoAportado])</f>
        <v>7.1381978041137939E-2</v>
      </c>
    </row>
    <row r="443" spans="3:6" x14ac:dyDescent="0.2">
      <c r="C443" s="5">
        <v>45501</v>
      </c>
      <c r="D443" s="36">
        <v>349.81</v>
      </c>
      <c r="E443" s="36">
        <f>SUM(INDEX(Tabla5[[#Headers],[montoAportado]],1):Tabla5[[#This Row],[montoAportado]])</f>
        <v>185105.88999999998</v>
      </c>
      <c r="F443" s="25">
        <f>Tabla5[[#This Row],[acumuladoMontoAportado]]/MAX(Tabla5[acumuladoMontoAportado])</f>
        <v>7.1517129911314939E-2</v>
      </c>
    </row>
    <row r="444" spans="3:6" x14ac:dyDescent="0.2">
      <c r="C444" s="5">
        <v>45501</v>
      </c>
      <c r="D444" s="36">
        <v>301.54000000000002</v>
      </c>
      <c r="E444" s="36">
        <f>SUM(INDEX(Tabla5[[#Headers],[montoAportado]],1):Tabla5[[#This Row],[montoAportado]])</f>
        <v>185407.43</v>
      </c>
      <c r="F444" s="25">
        <f>Tabla5[[#This Row],[acumuladoMontoAportado]]/MAX(Tabla5[acumuladoMontoAportado])</f>
        <v>7.1633632283840509E-2</v>
      </c>
    </row>
    <row r="445" spans="3:6" x14ac:dyDescent="0.2">
      <c r="C445" s="5">
        <v>45501</v>
      </c>
      <c r="D445" s="36">
        <v>297.5</v>
      </c>
      <c r="E445" s="36">
        <f>SUM(INDEX(Tabla5[[#Headers],[montoAportado]],1):Tabla5[[#This Row],[montoAportado]])</f>
        <v>185704.93</v>
      </c>
      <c r="F445" s="25">
        <f>Tabla5[[#This Row],[acumuladoMontoAportado]]/MAX(Tabla5[acumuladoMontoAportado])</f>
        <v>7.1748573770297891E-2</v>
      </c>
    </row>
    <row r="446" spans="3:6" x14ac:dyDescent="0.2">
      <c r="C446" s="5">
        <v>45501</v>
      </c>
      <c r="D446" s="36">
        <v>1110</v>
      </c>
      <c r="E446" s="36">
        <f>SUM(INDEX(Tabla5[[#Headers],[montoAportado]],1):Tabla5[[#This Row],[montoAportado]])</f>
        <v>186814.93</v>
      </c>
      <c r="F446" s="25">
        <f>Tabla5[[#This Row],[acumuladoMontoAportado]]/MAX(Tabla5[acumuladoMontoAportado])</f>
        <v>7.2177431081113658E-2</v>
      </c>
    </row>
    <row r="447" spans="3:6" x14ac:dyDescent="0.2">
      <c r="C447" s="5">
        <v>45502</v>
      </c>
      <c r="D447" s="36">
        <v>294.23</v>
      </c>
      <c r="E447" s="36">
        <f>SUM(INDEX(Tabla5[[#Headers],[montoAportado]],1):Tabla5[[#This Row],[montoAportado]])</f>
        <v>187109.16</v>
      </c>
      <c r="F447" s="25">
        <f>Tabla5[[#This Row],[acumuladoMontoAportado]]/MAX(Tabla5[acumuladoMontoAportado])</f>
        <v>7.2291109177114857E-2</v>
      </c>
    </row>
    <row r="448" spans="3:6" x14ac:dyDescent="0.2">
      <c r="C448" s="5">
        <v>45502</v>
      </c>
      <c r="D448" s="36">
        <v>320</v>
      </c>
      <c r="E448" s="36">
        <f>SUM(INDEX(Tabla5[[#Headers],[montoAportado]],1):Tabla5[[#This Row],[montoAportado]])</f>
        <v>187429.16</v>
      </c>
      <c r="F448" s="25">
        <f>Tabla5[[#This Row],[acumuladoMontoAportado]]/MAX(Tabla5[acumuladoMontoAportado])</f>
        <v>7.2414743717169855E-2</v>
      </c>
    </row>
    <row r="449" spans="3:6" x14ac:dyDescent="0.2">
      <c r="C449" s="5">
        <v>45502</v>
      </c>
      <c r="D449" s="36">
        <v>350.77</v>
      </c>
      <c r="E449" s="36">
        <f>SUM(INDEX(Tabla5[[#Headers],[montoAportado]],1):Tabla5[[#This Row],[montoAportado]])</f>
        <v>187779.93</v>
      </c>
      <c r="F449" s="25">
        <f>Tabla5[[#This Row],[acumuladoMontoAportado]]/MAX(Tabla5[acumuladoMontoAportado])</f>
        <v>7.2550266490967005E-2</v>
      </c>
    </row>
    <row r="450" spans="3:6" x14ac:dyDescent="0.2">
      <c r="C450" s="5">
        <v>45502</v>
      </c>
      <c r="D450" s="36">
        <v>294.5</v>
      </c>
      <c r="E450" s="36">
        <f>SUM(INDEX(Tabla5[[#Headers],[montoAportado]],1):Tabla5[[#This Row],[montoAportado]])</f>
        <v>188074.43</v>
      </c>
      <c r="F450" s="25">
        <f>Tabla5[[#This Row],[acumuladoMontoAportado]]/MAX(Tabla5[acumuladoMontoAportado])</f>
        <v>7.2664048903611375E-2</v>
      </c>
    </row>
    <row r="451" spans="3:6" x14ac:dyDescent="0.2">
      <c r="C451" s="5">
        <v>45503</v>
      </c>
      <c r="D451" s="36">
        <v>309.3</v>
      </c>
      <c r="E451" s="36">
        <f>SUM(INDEX(Tabla5[[#Headers],[montoAportado]],1):Tabla5[[#This Row],[montoAportado]])</f>
        <v>188383.72999999998</v>
      </c>
      <c r="F451" s="25">
        <f>Tabla5[[#This Row],[acumuladoMontoAportado]]/MAX(Tabla5[acumuladoMontoAportado])</f>
        <v>7.2783549413733273E-2</v>
      </c>
    </row>
    <row r="452" spans="3:6" x14ac:dyDescent="0.2">
      <c r="C452" s="5">
        <v>45503</v>
      </c>
      <c r="D452" s="36">
        <v>270</v>
      </c>
      <c r="E452" s="36">
        <f>SUM(INDEX(Tabla5[[#Headers],[montoAportado]],1):Tabla5[[#This Row],[montoAportado]])</f>
        <v>188653.72999999998</v>
      </c>
      <c r="F452" s="25">
        <f>Tabla5[[#This Row],[acumuladoMontoAportado]]/MAX(Tabla5[acumuladoMontoAportado])</f>
        <v>7.2887866056904685E-2</v>
      </c>
    </row>
    <row r="453" spans="3:6" x14ac:dyDescent="0.2">
      <c r="C453" s="5">
        <v>45504</v>
      </c>
      <c r="D453" s="36">
        <v>217.4</v>
      </c>
      <c r="E453" s="36">
        <f>SUM(INDEX(Tabla5[[#Headers],[montoAportado]],1):Tabla5[[#This Row],[montoAportado]])</f>
        <v>188871.12999999998</v>
      </c>
      <c r="F453" s="25">
        <f>Tabla5[[#This Row],[acumuladoMontoAportado]]/MAX(Tabla5[acumuladoMontoAportado])</f>
        <v>7.2971860272554548E-2</v>
      </c>
    </row>
    <row r="454" spans="3:6" x14ac:dyDescent="0.2">
      <c r="C454" s="5">
        <v>45505</v>
      </c>
      <c r="D454" s="36">
        <v>499</v>
      </c>
      <c r="E454" s="36">
        <f>SUM(INDEX(Tabla5[[#Headers],[montoAportado]],1):Tabla5[[#This Row],[montoAportado]])</f>
        <v>189370.12999999998</v>
      </c>
      <c r="F454" s="25">
        <f>Tabla5[[#This Row],[acumuladoMontoAportado]]/MAX(Tabla5[acumuladoMontoAportado])</f>
        <v>7.3164652883452808E-2</v>
      </c>
    </row>
    <row r="455" spans="3:6" x14ac:dyDescent="0.2">
      <c r="C455" s="5">
        <v>45505</v>
      </c>
      <c r="D455" s="36">
        <v>268.70999999999998</v>
      </c>
      <c r="E455" s="36">
        <f>SUM(INDEX(Tabla5[[#Headers],[montoAportado]],1):Tabla5[[#This Row],[montoAportado]])</f>
        <v>189638.83999999997</v>
      </c>
      <c r="F455" s="25">
        <f>Tabla5[[#This Row],[acumuladoMontoAportado]]/MAX(Tabla5[acumuladoMontoAportado])</f>
        <v>7.3268471124884604E-2</v>
      </c>
    </row>
    <row r="456" spans="3:6" x14ac:dyDescent="0.2">
      <c r="C456" s="5">
        <v>45505</v>
      </c>
      <c r="D456" s="36">
        <v>299.95999999999998</v>
      </c>
      <c r="E456" s="36">
        <f>SUM(INDEX(Tabla5[[#Headers],[montoAportado]],1):Tabla5[[#This Row],[montoAportado]])</f>
        <v>189938.79999999996</v>
      </c>
      <c r="F456" s="25">
        <f>Tabla5[[#This Row],[acumuladoMontoAportado]]/MAX(Tabla5[acumuladoMontoAportado])</f>
        <v>7.3384363051868656E-2</v>
      </c>
    </row>
    <row r="457" spans="3:6" x14ac:dyDescent="0.2">
      <c r="C457" s="5">
        <v>45505</v>
      </c>
      <c r="D457" s="36">
        <v>326.92</v>
      </c>
      <c r="E457" s="36">
        <f>SUM(INDEX(Tabla5[[#Headers],[montoAportado]],1):Tabla5[[#This Row],[montoAportado]])</f>
        <v>190265.71999999997</v>
      </c>
      <c r="F457" s="25">
        <f>Tabla5[[#This Row],[acumuladoMontoAportado]]/MAX(Tabla5[acumuladoMontoAportado])</f>
        <v>7.351067118885235E-2</v>
      </c>
    </row>
    <row r="458" spans="3:6" x14ac:dyDescent="0.2">
      <c r="C458" s="5">
        <v>45505</v>
      </c>
      <c r="D458" s="36">
        <v>268.70999999999998</v>
      </c>
      <c r="E458" s="36">
        <f>SUM(INDEX(Tabla5[[#Headers],[montoAportado]],1):Tabla5[[#This Row],[montoAportado]])</f>
        <v>190534.42999999996</v>
      </c>
      <c r="F458" s="25">
        <f>Tabla5[[#This Row],[acumuladoMontoAportado]]/MAX(Tabla5[acumuladoMontoAportado])</f>
        <v>7.3614489430284147E-2</v>
      </c>
    </row>
    <row r="459" spans="3:6" x14ac:dyDescent="0.2">
      <c r="C459" s="5">
        <v>45506</v>
      </c>
      <c r="D459" s="36">
        <v>348</v>
      </c>
      <c r="E459" s="36">
        <f>SUM(INDEX(Tabla5[[#Headers],[montoAportado]],1):Tabla5[[#This Row],[montoAportado]])</f>
        <v>190882.42999999996</v>
      </c>
      <c r="F459" s="25">
        <f>Tabla5[[#This Row],[acumuladoMontoAportado]]/MAX(Tabla5[acumuladoMontoAportado])</f>
        <v>7.3748941992593964E-2</v>
      </c>
    </row>
    <row r="460" spans="3:6" x14ac:dyDescent="0.2">
      <c r="C460" s="5">
        <v>45506</v>
      </c>
      <c r="D460" s="36">
        <v>268.70999999999998</v>
      </c>
      <c r="E460" s="36">
        <f>SUM(INDEX(Tabla5[[#Headers],[montoAportado]],1):Tabla5[[#This Row],[montoAportado]])</f>
        <v>191151.13999999996</v>
      </c>
      <c r="F460" s="25">
        <f>Tabla5[[#This Row],[acumuladoMontoAportado]]/MAX(Tabla5[acumuladoMontoAportado])</f>
        <v>7.3852760234025761E-2</v>
      </c>
    </row>
    <row r="461" spans="3:6" x14ac:dyDescent="0.2">
      <c r="C461" s="5">
        <v>45506</v>
      </c>
      <c r="D461" s="36">
        <v>243</v>
      </c>
      <c r="E461" s="36">
        <f>SUM(INDEX(Tabla5[[#Headers],[montoAportado]],1):Tabla5[[#This Row],[montoAportado]])</f>
        <v>191394.13999999996</v>
      </c>
      <c r="F461" s="25">
        <f>Tabla5[[#This Row],[acumuladoMontoAportado]]/MAX(Tabla5[acumuladoMontoAportado])</f>
        <v>7.3946645212880024E-2</v>
      </c>
    </row>
    <row r="462" spans="3:6" x14ac:dyDescent="0.2">
      <c r="C462" s="5">
        <v>45506</v>
      </c>
      <c r="D462" s="36">
        <v>243</v>
      </c>
      <c r="E462" s="36">
        <f>SUM(INDEX(Tabla5[[#Headers],[montoAportado]],1):Tabla5[[#This Row],[montoAportado]])</f>
        <v>191637.13999999996</v>
      </c>
      <c r="F462" s="25">
        <f>Tabla5[[#This Row],[acumuladoMontoAportado]]/MAX(Tabla5[acumuladoMontoAportado])</f>
        <v>7.4040530191734288E-2</v>
      </c>
    </row>
    <row r="463" spans="3:6" x14ac:dyDescent="0.2">
      <c r="C463" s="5">
        <v>45507</v>
      </c>
      <c r="D463" s="36">
        <v>799</v>
      </c>
      <c r="E463" s="36">
        <f>SUM(INDEX(Tabla5[[#Headers],[montoAportado]],1):Tabla5[[#This Row],[montoAportado]])</f>
        <v>192436.13999999996</v>
      </c>
      <c r="F463" s="25">
        <f>Tabla5[[#This Row],[acumuladoMontoAportado]]/MAX(Tabla5[acumuladoMontoAportado])</f>
        <v>7.4349230183934106E-2</v>
      </c>
    </row>
    <row r="464" spans="3:6" x14ac:dyDescent="0.2">
      <c r="C464" s="5">
        <v>45507</v>
      </c>
      <c r="D464" s="36">
        <v>479.9</v>
      </c>
      <c r="E464" s="36">
        <f>SUM(INDEX(Tabla5[[#Headers],[montoAportado]],1):Tabla5[[#This Row],[montoAportado]])</f>
        <v>192916.03999999995</v>
      </c>
      <c r="F464" s="25">
        <f>Tabla5[[#This Row],[acumuladoMontoAportado]]/MAX(Tabla5[acumuladoMontoAportado])</f>
        <v>7.4534643358222838E-2</v>
      </c>
    </row>
    <row r="465" spans="3:6" x14ac:dyDescent="0.2">
      <c r="C465" s="5">
        <v>45507</v>
      </c>
      <c r="D465" s="36">
        <v>569.9</v>
      </c>
      <c r="E465" s="36">
        <f>SUM(INDEX(Tabla5[[#Headers],[montoAportado]],1):Tabla5[[#This Row],[montoAportado]])</f>
        <v>193485.93999999994</v>
      </c>
      <c r="F465" s="25">
        <f>Tabla5[[#This Row],[acumuladoMontoAportado]]/MAX(Tabla5[acumuladoMontoAportado])</f>
        <v>7.4754828746902022E-2</v>
      </c>
    </row>
    <row r="466" spans="3:6" x14ac:dyDescent="0.2">
      <c r="C466" s="5">
        <v>45507</v>
      </c>
      <c r="D466" s="36">
        <v>165</v>
      </c>
      <c r="E466" s="36">
        <f>SUM(INDEX(Tabla5[[#Headers],[montoAportado]],1):Tabla5[[#This Row],[montoAportado]])</f>
        <v>193650.93999999994</v>
      </c>
      <c r="F466" s="25">
        <f>Tabla5[[#This Row],[acumuladoMontoAportado]]/MAX(Tabla5[acumuladoMontoAportado])</f>
        <v>7.4818577806617881E-2</v>
      </c>
    </row>
    <row r="467" spans="3:6" x14ac:dyDescent="0.2">
      <c r="C467" s="5">
        <v>45507</v>
      </c>
      <c r="D467" s="36">
        <v>329.95</v>
      </c>
      <c r="E467" s="36">
        <f>SUM(INDEX(Tabla5[[#Headers],[montoAportado]],1):Tabla5[[#This Row],[montoAportado]])</f>
        <v>193980.88999999996</v>
      </c>
      <c r="F467" s="25">
        <f>Tabla5[[#This Row],[acumuladoMontoAportado]]/MAX(Tabla5[acumuladoMontoAportado])</f>
        <v>7.494605660815272E-2</v>
      </c>
    </row>
    <row r="468" spans="3:6" x14ac:dyDescent="0.2">
      <c r="C468" s="5">
        <v>45507</v>
      </c>
      <c r="D468" s="36">
        <v>525</v>
      </c>
      <c r="E468" s="36">
        <f>SUM(INDEX(Tabla5[[#Headers],[montoAportado]],1):Tabla5[[#This Row],[montoAportado]])</f>
        <v>194505.88999999996</v>
      </c>
      <c r="F468" s="25">
        <f>Tabla5[[#This Row],[acumuladoMontoAportado]]/MAX(Tabla5[acumuladoMontoAportado])</f>
        <v>7.5148894525430443E-2</v>
      </c>
    </row>
    <row r="469" spans="3:6" x14ac:dyDescent="0.2">
      <c r="C469" s="5">
        <v>45507</v>
      </c>
      <c r="D469" s="36">
        <v>419.9</v>
      </c>
      <c r="E469" s="36">
        <f>SUM(INDEX(Tabla5[[#Headers],[montoAportado]],1):Tabla5[[#This Row],[montoAportado]])</f>
        <v>194925.78999999995</v>
      </c>
      <c r="F469" s="25">
        <f>Tabla5[[#This Row],[acumuladoMontoAportado]]/MAX(Tabla5[acumuladoMontoAportado])</f>
        <v>7.5311126223458869E-2</v>
      </c>
    </row>
    <row r="470" spans="3:6" x14ac:dyDescent="0.2">
      <c r="C470" s="5">
        <v>45507</v>
      </c>
      <c r="D470" s="36">
        <v>464.95</v>
      </c>
      <c r="E470" s="36">
        <f>SUM(INDEX(Tabla5[[#Headers],[montoAportado]],1):Tabla5[[#This Row],[montoAportado]])</f>
        <v>195390.73999999996</v>
      </c>
      <c r="F470" s="25">
        <f>Tabla5[[#This Row],[acumuladoMontoAportado]]/MAX(Tabla5[acumuladoMontoAportado])</f>
        <v>7.5490763346579406E-2</v>
      </c>
    </row>
    <row r="471" spans="3:6" x14ac:dyDescent="0.2">
      <c r="C471" s="5">
        <v>45508</v>
      </c>
      <c r="D471" s="36">
        <v>568</v>
      </c>
      <c r="E471" s="36">
        <f>SUM(INDEX(Tabla5[[#Headers],[montoAportado]],1):Tabla5[[#This Row],[montoAportado]])</f>
        <v>195958.73999999996</v>
      </c>
      <c r="F471" s="25">
        <f>Tabla5[[#This Row],[acumuladoMontoAportado]]/MAX(Tabla5[acumuladoMontoAportado])</f>
        <v>7.5710214655177022E-2</v>
      </c>
    </row>
    <row r="472" spans="3:6" x14ac:dyDescent="0.2">
      <c r="C472" s="5">
        <v>45508</v>
      </c>
      <c r="D472" s="36">
        <v>250</v>
      </c>
      <c r="E472" s="36">
        <f>SUM(INDEX(Tabla5[[#Headers],[montoAportado]],1):Tabla5[[#This Row],[montoAportado]])</f>
        <v>196208.73999999996</v>
      </c>
      <c r="F472" s="25">
        <f>Tabla5[[#This Row],[acumuladoMontoAportado]]/MAX(Tabla5[acumuladoMontoAportado])</f>
        <v>7.580680413959498E-2</v>
      </c>
    </row>
    <row r="473" spans="3:6" x14ac:dyDescent="0.2">
      <c r="C473" s="5">
        <v>45508</v>
      </c>
      <c r="D473" s="36">
        <v>262.38</v>
      </c>
      <c r="E473" s="36">
        <f>SUM(INDEX(Tabla5[[#Headers],[montoAportado]],1):Tabla5[[#This Row],[montoAportado]])</f>
        <v>196471.11999999997</v>
      </c>
      <c r="F473" s="25">
        <f>Tabla5[[#This Row],[acumuladoMontoAportado]]/MAX(Tabla5[acumuladoMontoAportado])</f>
        <v>7.590817673528133E-2</v>
      </c>
    </row>
    <row r="474" spans="3:6" x14ac:dyDescent="0.2">
      <c r="C474" s="5">
        <v>45508</v>
      </c>
      <c r="D474" s="36">
        <v>398.85</v>
      </c>
      <c r="E474" s="36">
        <f>SUM(INDEX(Tabla5[[#Headers],[montoAportado]],1):Tabla5[[#This Row],[montoAportado]])</f>
        <v>196869.96999999997</v>
      </c>
      <c r="F474" s="25">
        <f>Tabla5[[#This Row],[acumuladoMontoAportado]]/MAX(Tabla5[acumuladoMontoAportado])</f>
        <v>7.6062275598721751E-2</v>
      </c>
    </row>
    <row r="475" spans="3:6" x14ac:dyDescent="0.2">
      <c r="C475" s="5">
        <v>45508</v>
      </c>
      <c r="D475" s="36">
        <v>233.85</v>
      </c>
      <c r="E475" s="36">
        <f>SUM(INDEX(Tabla5[[#Headers],[montoAportado]],1):Tabla5[[#This Row],[montoAportado]])</f>
        <v>197103.81999999998</v>
      </c>
      <c r="F475" s="25">
        <f>Tabla5[[#This Row],[acumuladoMontoAportado]]/MAX(Tabla5[acumuladoMontoAportado])</f>
        <v>7.6152625402446328E-2</v>
      </c>
    </row>
    <row r="476" spans="3:6" x14ac:dyDescent="0.2">
      <c r="C476" s="5">
        <v>45508</v>
      </c>
      <c r="D476" s="36">
        <v>349.81</v>
      </c>
      <c r="E476" s="36">
        <f>SUM(INDEX(Tabla5[[#Headers],[montoAportado]],1):Tabla5[[#This Row],[montoAportado]])</f>
        <v>197453.62999999998</v>
      </c>
      <c r="F476" s="25">
        <f>Tabla5[[#This Row],[acumuladoMontoAportado]]/MAX(Tabla5[acumuladoMontoAportado])</f>
        <v>7.6287777272623314E-2</v>
      </c>
    </row>
    <row r="477" spans="3:6" x14ac:dyDescent="0.2">
      <c r="C477" s="5">
        <v>45508</v>
      </c>
      <c r="D477" s="36">
        <v>297.5</v>
      </c>
      <c r="E477" s="36">
        <f>SUM(INDEX(Tabla5[[#Headers],[montoAportado]],1):Tabla5[[#This Row],[montoAportado]])</f>
        <v>197751.12999999998</v>
      </c>
      <c r="F477" s="25">
        <f>Tabla5[[#This Row],[acumuladoMontoAportado]]/MAX(Tabla5[acumuladoMontoAportado])</f>
        <v>7.6402718759080696E-2</v>
      </c>
    </row>
    <row r="478" spans="3:6" x14ac:dyDescent="0.2">
      <c r="C478" s="5">
        <v>45508</v>
      </c>
      <c r="D478" s="36">
        <v>301.54000000000002</v>
      </c>
      <c r="E478" s="36">
        <f>SUM(INDEX(Tabla5[[#Headers],[montoAportado]],1):Tabla5[[#This Row],[montoAportado]])</f>
        <v>198052.66999999998</v>
      </c>
      <c r="F478" s="25">
        <f>Tabla5[[#This Row],[acumuladoMontoAportado]]/MAX(Tabla5[acumuladoMontoAportado])</f>
        <v>7.651922113160628E-2</v>
      </c>
    </row>
    <row r="479" spans="3:6" x14ac:dyDescent="0.2">
      <c r="C479" s="5">
        <v>45508</v>
      </c>
      <c r="D479" s="36">
        <v>1110</v>
      </c>
      <c r="E479" s="36">
        <f>SUM(INDEX(Tabla5[[#Headers],[montoAportado]],1):Tabla5[[#This Row],[montoAportado]])</f>
        <v>199162.66999999998</v>
      </c>
      <c r="F479" s="25">
        <f>Tabla5[[#This Row],[acumuladoMontoAportado]]/MAX(Tabla5[acumuladoMontoAportado])</f>
        <v>7.6948078442422047E-2</v>
      </c>
    </row>
    <row r="480" spans="3:6" x14ac:dyDescent="0.2">
      <c r="C480" s="5">
        <v>45508</v>
      </c>
      <c r="D480" s="36">
        <v>585</v>
      </c>
      <c r="E480" s="36">
        <f>SUM(INDEX(Tabla5[[#Headers],[montoAportado]],1):Tabla5[[#This Row],[montoAportado]])</f>
        <v>199747.66999999998</v>
      </c>
      <c r="F480" s="25">
        <f>Tabla5[[#This Row],[acumuladoMontoAportado]]/MAX(Tabla5[acumuladoMontoAportado])</f>
        <v>7.717409783596009E-2</v>
      </c>
    </row>
    <row r="481" spans="3:6" x14ac:dyDescent="0.2">
      <c r="C481" s="5">
        <v>45509</v>
      </c>
      <c r="D481" s="36">
        <v>294.23</v>
      </c>
      <c r="E481" s="36">
        <f>SUM(INDEX(Tabla5[[#Headers],[montoAportado]],1):Tabla5[[#This Row],[montoAportado]])</f>
        <v>200041.9</v>
      </c>
      <c r="F481" s="25">
        <f>Tabla5[[#This Row],[acumuladoMontoAportado]]/MAX(Tabla5[acumuladoMontoAportado])</f>
        <v>7.7287775931961275E-2</v>
      </c>
    </row>
    <row r="482" spans="3:6" x14ac:dyDescent="0.2">
      <c r="C482" s="5">
        <v>45509</v>
      </c>
      <c r="D482" s="36">
        <v>320</v>
      </c>
      <c r="E482" s="36">
        <f>SUM(INDEX(Tabla5[[#Headers],[montoAportado]],1):Tabla5[[#This Row],[montoAportado]])</f>
        <v>200361.9</v>
      </c>
      <c r="F482" s="25">
        <f>Tabla5[[#This Row],[acumuladoMontoAportado]]/MAX(Tabla5[acumuladoMontoAportado])</f>
        <v>7.7411410472016273E-2</v>
      </c>
    </row>
    <row r="483" spans="3:6" x14ac:dyDescent="0.2">
      <c r="C483" s="5">
        <v>45509</v>
      </c>
      <c r="D483" s="36">
        <v>320</v>
      </c>
      <c r="E483" s="36">
        <f>SUM(INDEX(Tabla5[[#Headers],[montoAportado]],1):Tabla5[[#This Row],[montoAportado]])</f>
        <v>200681.9</v>
      </c>
      <c r="F483" s="25">
        <f>Tabla5[[#This Row],[acumuladoMontoAportado]]/MAX(Tabla5[acumuladoMontoAportado])</f>
        <v>7.7535045012071271E-2</v>
      </c>
    </row>
    <row r="484" spans="3:6" x14ac:dyDescent="0.2">
      <c r="C484" s="5">
        <v>45509</v>
      </c>
      <c r="D484" s="36">
        <v>350.77</v>
      </c>
      <c r="E484" s="36">
        <f>SUM(INDEX(Tabla5[[#Headers],[montoAportado]],1):Tabla5[[#This Row],[montoAportado]])</f>
        <v>201032.66999999998</v>
      </c>
      <c r="F484" s="25">
        <f>Tabla5[[#This Row],[acumuladoMontoAportado]]/MAX(Tabla5[acumuladoMontoAportado])</f>
        <v>7.7670567785868436E-2</v>
      </c>
    </row>
    <row r="485" spans="3:6" x14ac:dyDescent="0.2">
      <c r="C485" s="5">
        <v>45509</v>
      </c>
      <c r="D485" s="36">
        <v>294.5</v>
      </c>
      <c r="E485" s="36">
        <f>SUM(INDEX(Tabla5[[#Headers],[montoAportado]],1):Tabla5[[#This Row],[montoAportado]])</f>
        <v>201327.16999999998</v>
      </c>
      <c r="F485" s="25">
        <f>Tabla5[[#This Row],[acumuladoMontoAportado]]/MAX(Tabla5[acumuladoMontoAportado])</f>
        <v>7.7784350198512792E-2</v>
      </c>
    </row>
    <row r="486" spans="3:6" x14ac:dyDescent="0.2">
      <c r="C486" s="5">
        <v>45510</v>
      </c>
      <c r="D486" s="36">
        <v>270</v>
      </c>
      <c r="E486" s="36">
        <f>SUM(INDEX(Tabla5[[#Headers],[montoAportado]],1):Tabla5[[#This Row],[montoAportado]])</f>
        <v>201597.16999999998</v>
      </c>
      <c r="F486" s="25">
        <f>Tabla5[[#This Row],[acumuladoMontoAportado]]/MAX(Tabla5[acumuladoMontoAportado])</f>
        <v>7.788866684168419E-2</v>
      </c>
    </row>
    <row r="487" spans="3:6" x14ac:dyDescent="0.2">
      <c r="C487" s="5">
        <v>45510</v>
      </c>
      <c r="D487" s="36">
        <v>309.3</v>
      </c>
      <c r="E487" s="36">
        <f>SUM(INDEX(Tabla5[[#Headers],[montoAportado]],1):Tabla5[[#This Row],[montoAportado]])</f>
        <v>201906.46999999997</v>
      </c>
      <c r="F487" s="25">
        <f>Tabla5[[#This Row],[acumuladoMontoAportado]]/MAX(Tabla5[acumuladoMontoAportado])</f>
        <v>7.8008167351806101E-2</v>
      </c>
    </row>
    <row r="488" spans="3:6" x14ac:dyDescent="0.2">
      <c r="C488" s="5">
        <v>45511</v>
      </c>
      <c r="D488" s="36">
        <v>1999</v>
      </c>
      <c r="E488" s="36">
        <f>SUM(INDEX(Tabla5[[#Headers],[montoAportado]],1):Tabla5[[#This Row],[montoAportado]])</f>
        <v>203905.46999999997</v>
      </c>
      <c r="F488" s="25">
        <f>Tabla5[[#This Row],[acumuladoMontoAportado]]/MAX(Tabla5[acumuladoMontoAportado])</f>
        <v>7.8780496869212152E-2</v>
      </c>
    </row>
    <row r="489" spans="3:6" x14ac:dyDescent="0.2">
      <c r="C489" s="5">
        <v>45511</v>
      </c>
      <c r="D489" s="36">
        <v>217.4</v>
      </c>
      <c r="E489" s="36">
        <f>SUM(INDEX(Tabla5[[#Headers],[montoAportado]],1):Tabla5[[#This Row],[montoAportado]])</f>
        <v>204122.86999999997</v>
      </c>
      <c r="F489" s="25">
        <f>Tabla5[[#This Row],[acumuladoMontoAportado]]/MAX(Tabla5[acumuladoMontoAportado])</f>
        <v>7.8864491084862015E-2</v>
      </c>
    </row>
    <row r="490" spans="3:6" x14ac:dyDescent="0.2">
      <c r="C490" s="5">
        <v>45512</v>
      </c>
      <c r="D490" s="36">
        <v>1499</v>
      </c>
      <c r="E490" s="36">
        <f>SUM(INDEX(Tabla5[[#Headers],[montoAportado]],1):Tabla5[[#This Row],[montoAportado]])</f>
        <v>205621.86999999997</v>
      </c>
      <c r="F490" s="25">
        <f>Tabla5[[#This Row],[acumuladoMontoAportado]]/MAX(Tabla5[acumuladoMontoAportado])</f>
        <v>7.9443641633432135E-2</v>
      </c>
    </row>
    <row r="491" spans="3:6" x14ac:dyDescent="0.2">
      <c r="C491" s="5">
        <v>45512</v>
      </c>
      <c r="D491" s="36">
        <v>138.37</v>
      </c>
      <c r="E491" s="36">
        <f>SUM(INDEX(Tabla5[[#Headers],[montoAportado]],1):Tabla5[[#This Row],[montoAportado]])</f>
        <v>205760.23999999996</v>
      </c>
      <c r="F491" s="25">
        <f>Tabla5[[#This Row],[acumuladoMontoAportado]]/MAX(Tabla5[acumuladoMontoAportado])</f>
        <v>7.949710198126779E-2</v>
      </c>
    </row>
    <row r="492" spans="3:6" x14ac:dyDescent="0.2">
      <c r="C492" s="5">
        <v>45512</v>
      </c>
      <c r="D492" s="36">
        <v>299.95999999999998</v>
      </c>
      <c r="E492" s="36">
        <f>SUM(INDEX(Tabla5[[#Headers],[montoAportado]],1):Tabla5[[#This Row],[montoAportado]])</f>
        <v>206060.19999999995</v>
      </c>
      <c r="F492" s="25">
        <f>Tabla5[[#This Row],[acumuladoMontoAportado]]/MAX(Tabla5[acumuladoMontoAportado])</f>
        <v>7.9612993908251842E-2</v>
      </c>
    </row>
    <row r="493" spans="3:6" x14ac:dyDescent="0.2">
      <c r="C493" s="5">
        <v>45512</v>
      </c>
      <c r="D493" s="36">
        <v>327</v>
      </c>
      <c r="E493" s="36">
        <f>SUM(INDEX(Tabla5[[#Headers],[montoAportado]],1):Tabla5[[#This Row],[montoAportado]])</f>
        <v>206387.19999999995</v>
      </c>
      <c r="F493" s="25">
        <f>Tabla5[[#This Row],[acumuladoMontoAportado]]/MAX(Tabla5[acumuladoMontoAportado])</f>
        <v>7.9739332953870548E-2</v>
      </c>
    </row>
    <row r="494" spans="3:6" x14ac:dyDescent="0.2">
      <c r="C494" s="5">
        <v>45512</v>
      </c>
      <c r="D494" s="36">
        <v>268.70999999999998</v>
      </c>
      <c r="E494" s="36">
        <f>SUM(INDEX(Tabla5[[#Headers],[montoAportado]],1):Tabla5[[#This Row],[montoAportado]])</f>
        <v>206655.90999999995</v>
      </c>
      <c r="F494" s="25">
        <f>Tabla5[[#This Row],[acumuladoMontoAportado]]/MAX(Tabla5[acumuladoMontoAportado])</f>
        <v>7.9843151195302345E-2</v>
      </c>
    </row>
    <row r="495" spans="3:6" x14ac:dyDescent="0.2">
      <c r="C495" s="5">
        <v>45512</v>
      </c>
      <c r="D495" s="36">
        <v>268.70999999999998</v>
      </c>
      <c r="E495" s="36">
        <f>SUM(INDEX(Tabla5[[#Headers],[montoAportado]],1):Tabla5[[#This Row],[montoAportado]])</f>
        <v>206924.61999999994</v>
      </c>
      <c r="F495" s="25">
        <f>Tabla5[[#This Row],[acumuladoMontoAportado]]/MAX(Tabla5[acumuladoMontoAportado])</f>
        <v>7.9946969436734155E-2</v>
      </c>
    </row>
    <row r="496" spans="3:6" x14ac:dyDescent="0.2">
      <c r="C496" s="5">
        <v>45513</v>
      </c>
      <c r="D496" s="36">
        <v>799</v>
      </c>
      <c r="E496" s="36">
        <f>SUM(INDEX(Tabla5[[#Headers],[montoAportado]],1):Tabla5[[#This Row],[montoAportado]])</f>
        <v>207723.61999999994</v>
      </c>
      <c r="F496" s="25">
        <f>Tabla5[[#This Row],[acumuladoMontoAportado]]/MAX(Tabla5[acumuladoMontoAportado])</f>
        <v>8.0255669428933973E-2</v>
      </c>
    </row>
    <row r="497" spans="3:6" x14ac:dyDescent="0.2">
      <c r="C497" s="5">
        <v>45513</v>
      </c>
      <c r="D497" s="36">
        <v>348</v>
      </c>
      <c r="E497" s="36">
        <f>SUM(INDEX(Tabla5[[#Headers],[montoAportado]],1):Tabla5[[#This Row],[montoAportado]])</f>
        <v>208071.61999999994</v>
      </c>
      <c r="F497" s="25">
        <f>Tabla5[[#This Row],[acumuladoMontoAportado]]/MAX(Tabla5[acumuladoMontoAportado])</f>
        <v>8.0390121991243776E-2</v>
      </c>
    </row>
    <row r="498" spans="3:6" x14ac:dyDescent="0.2">
      <c r="C498" s="5">
        <v>45513</v>
      </c>
      <c r="D498" s="36">
        <v>268.70999999999998</v>
      </c>
      <c r="E498" s="36">
        <f>SUM(INDEX(Tabla5[[#Headers],[montoAportado]],1):Tabla5[[#This Row],[montoAportado]])</f>
        <v>208340.32999999993</v>
      </c>
      <c r="F498" s="25">
        <f>Tabla5[[#This Row],[acumuladoMontoAportado]]/MAX(Tabla5[acumuladoMontoAportado])</f>
        <v>8.0493940232675587E-2</v>
      </c>
    </row>
    <row r="499" spans="3:6" x14ac:dyDescent="0.2">
      <c r="C499" s="5">
        <v>45514</v>
      </c>
      <c r="D499" s="36">
        <v>799</v>
      </c>
      <c r="E499" s="36">
        <f>SUM(INDEX(Tabla5[[#Headers],[montoAportado]],1):Tabla5[[#This Row],[montoAportado]])</f>
        <v>209139.32999999993</v>
      </c>
      <c r="F499" s="25">
        <f>Tabla5[[#This Row],[acumuladoMontoAportado]]/MAX(Tabla5[acumuladoMontoAportado])</f>
        <v>8.0802640224875405E-2</v>
      </c>
    </row>
    <row r="500" spans="3:6" x14ac:dyDescent="0.2">
      <c r="C500" s="5">
        <v>45514</v>
      </c>
      <c r="D500" s="36">
        <v>799</v>
      </c>
      <c r="E500" s="36">
        <f>SUM(INDEX(Tabla5[[#Headers],[montoAportado]],1):Tabla5[[#This Row],[montoAportado]])</f>
        <v>209938.32999999993</v>
      </c>
      <c r="F500" s="25">
        <f>Tabla5[[#This Row],[acumuladoMontoAportado]]/MAX(Tabla5[acumuladoMontoAportado])</f>
        <v>8.1111340217075223E-2</v>
      </c>
    </row>
    <row r="501" spans="3:6" x14ac:dyDescent="0.2">
      <c r="C501" s="5">
        <v>45514</v>
      </c>
      <c r="D501" s="36">
        <v>229</v>
      </c>
      <c r="E501" s="36">
        <f>SUM(INDEX(Tabla5[[#Headers],[montoAportado]],1):Tabla5[[#This Row],[montoAportado]])</f>
        <v>210167.32999999993</v>
      </c>
      <c r="F501" s="25">
        <f>Tabla5[[#This Row],[acumuladoMontoAportado]]/MAX(Tabla5[acumuladoMontoAportado])</f>
        <v>8.1199816184802084E-2</v>
      </c>
    </row>
    <row r="502" spans="3:6" x14ac:dyDescent="0.2">
      <c r="C502" s="5">
        <v>45514</v>
      </c>
      <c r="D502" s="36">
        <v>229</v>
      </c>
      <c r="E502" s="36">
        <f>SUM(INDEX(Tabla5[[#Headers],[montoAportado]],1):Tabla5[[#This Row],[montoAportado]])</f>
        <v>210396.32999999993</v>
      </c>
      <c r="F502" s="25">
        <f>Tabla5[[#This Row],[acumuladoMontoAportado]]/MAX(Tabla5[acumuladoMontoAportado])</f>
        <v>8.1288292152528932E-2</v>
      </c>
    </row>
    <row r="503" spans="3:6" x14ac:dyDescent="0.2">
      <c r="C503" s="5">
        <v>45514</v>
      </c>
      <c r="D503" s="36">
        <v>320</v>
      </c>
      <c r="E503" s="36">
        <f>SUM(INDEX(Tabla5[[#Headers],[montoAportado]],1):Tabla5[[#This Row],[montoAportado]])</f>
        <v>210716.32999999993</v>
      </c>
      <c r="F503" s="25">
        <f>Tabla5[[#This Row],[acumuladoMontoAportado]]/MAX(Tabla5[acumuladoMontoAportado])</f>
        <v>8.141192669258393E-2</v>
      </c>
    </row>
    <row r="504" spans="3:6" x14ac:dyDescent="0.2">
      <c r="C504" s="5">
        <v>45514</v>
      </c>
      <c r="D504" s="36">
        <v>165</v>
      </c>
      <c r="E504" s="36">
        <f>SUM(INDEX(Tabla5[[#Headers],[montoAportado]],1):Tabla5[[#This Row],[montoAportado]])</f>
        <v>210881.32999999993</v>
      </c>
      <c r="F504" s="25">
        <f>Tabla5[[#This Row],[acumuladoMontoAportado]]/MAX(Tabla5[acumuladoMontoAportado])</f>
        <v>8.1475675752299789E-2</v>
      </c>
    </row>
    <row r="505" spans="3:6" x14ac:dyDescent="0.2">
      <c r="C505" s="5">
        <v>45514</v>
      </c>
      <c r="D505" s="36">
        <v>329.95</v>
      </c>
      <c r="E505" s="36">
        <f>SUM(INDEX(Tabla5[[#Headers],[montoAportado]],1):Tabla5[[#This Row],[montoAportado]])</f>
        <v>211211.27999999994</v>
      </c>
      <c r="F505" s="25">
        <f>Tabla5[[#This Row],[acumuladoMontoAportado]]/MAX(Tabla5[acumuladoMontoAportado])</f>
        <v>8.1603154553834628E-2</v>
      </c>
    </row>
    <row r="506" spans="3:6" x14ac:dyDescent="0.2">
      <c r="C506" s="5">
        <v>45514</v>
      </c>
      <c r="D506" s="36">
        <v>419.9</v>
      </c>
      <c r="E506" s="36">
        <f>SUM(INDEX(Tabla5[[#Headers],[montoAportado]],1):Tabla5[[#This Row],[montoAportado]])</f>
        <v>211631.17999999993</v>
      </c>
      <c r="F506" s="25">
        <f>Tabla5[[#This Row],[acumuladoMontoAportado]]/MAX(Tabla5[acumuladoMontoAportado])</f>
        <v>8.176538625186304E-2</v>
      </c>
    </row>
    <row r="507" spans="3:6" x14ac:dyDescent="0.2">
      <c r="C507" s="5">
        <v>45514</v>
      </c>
      <c r="D507" s="36">
        <v>464.95</v>
      </c>
      <c r="E507" s="36">
        <f>SUM(INDEX(Tabla5[[#Headers],[montoAportado]],1):Tabla5[[#This Row],[montoAportado]])</f>
        <v>212096.12999999995</v>
      </c>
      <c r="F507" s="25">
        <f>Tabla5[[#This Row],[acumuladoMontoAportado]]/MAX(Tabla5[acumuladoMontoAportado])</f>
        <v>8.1945023374983578E-2</v>
      </c>
    </row>
    <row r="508" spans="3:6" x14ac:dyDescent="0.2">
      <c r="C508" s="5">
        <v>45515</v>
      </c>
      <c r="D508" s="36">
        <v>2499</v>
      </c>
      <c r="E508" s="36">
        <f>SUM(INDEX(Tabla5[[#Headers],[montoAportado]],1):Tabla5[[#This Row],[montoAportado]])</f>
        <v>214595.12999999995</v>
      </c>
      <c r="F508" s="25">
        <f>Tabla5[[#This Row],[acumuladoMontoAportado]]/MAX(Tabla5[acumuladoMontoAportado])</f>
        <v>8.2910531861225559E-2</v>
      </c>
    </row>
    <row r="509" spans="3:6" x14ac:dyDescent="0.2">
      <c r="C509" s="5">
        <v>45515</v>
      </c>
      <c r="D509" s="36">
        <v>1499</v>
      </c>
      <c r="E509" s="36">
        <f>SUM(INDEX(Tabla5[[#Headers],[montoAportado]],1):Tabla5[[#This Row],[montoAportado]])</f>
        <v>216094.12999999995</v>
      </c>
      <c r="F509" s="25">
        <f>Tabla5[[#This Row],[acumuladoMontoAportado]]/MAX(Tabla5[acumuladoMontoAportado])</f>
        <v>8.3489682409795693E-2</v>
      </c>
    </row>
    <row r="510" spans="3:6" x14ac:dyDescent="0.2">
      <c r="C510" s="5">
        <v>45515</v>
      </c>
      <c r="D510" s="36">
        <v>250</v>
      </c>
      <c r="E510" s="36">
        <f>SUM(INDEX(Tabla5[[#Headers],[montoAportado]],1):Tabla5[[#This Row],[montoAportado]])</f>
        <v>216344.12999999995</v>
      </c>
      <c r="F510" s="25">
        <f>Tabla5[[#This Row],[acumuladoMontoAportado]]/MAX(Tabla5[acumuladoMontoAportado])</f>
        <v>8.3586271894213651E-2</v>
      </c>
    </row>
    <row r="511" spans="3:6" x14ac:dyDescent="0.2">
      <c r="C511" s="5">
        <v>45515</v>
      </c>
      <c r="D511" s="36">
        <v>262.38</v>
      </c>
      <c r="E511" s="36">
        <f>SUM(INDEX(Tabla5[[#Headers],[montoAportado]],1):Tabla5[[#This Row],[montoAportado]])</f>
        <v>216606.50999999995</v>
      </c>
      <c r="F511" s="25">
        <f>Tabla5[[#This Row],[acumuladoMontoAportado]]/MAX(Tabla5[acumuladoMontoAportado])</f>
        <v>8.3687644489900001E-2</v>
      </c>
    </row>
    <row r="512" spans="3:6" x14ac:dyDescent="0.2">
      <c r="C512" s="5">
        <v>45515</v>
      </c>
      <c r="D512" s="36">
        <v>398.85</v>
      </c>
      <c r="E512" s="36">
        <f>SUM(INDEX(Tabla5[[#Headers],[montoAportado]],1):Tabla5[[#This Row],[montoAportado]])</f>
        <v>217005.35999999996</v>
      </c>
      <c r="F512" s="25">
        <f>Tabla5[[#This Row],[acumuladoMontoAportado]]/MAX(Tabla5[acumuladoMontoAportado])</f>
        <v>8.3841743353340423E-2</v>
      </c>
    </row>
    <row r="513" spans="3:6" x14ac:dyDescent="0.2">
      <c r="C513" s="5">
        <v>45515</v>
      </c>
      <c r="D513" s="36">
        <v>302</v>
      </c>
      <c r="E513" s="36">
        <f>SUM(INDEX(Tabla5[[#Headers],[montoAportado]],1):Tabla5[[#This Row],[montoAportado]])</f>
        <v>217307.35999999996</v>
      </c>
      <c r="F513" s="25">
        <f>Tabla5[[#This Row],[acumuladoMontoAportado]]/MAX(Tabla5[acumuladoMontoAportado])</f>
        <v>8.3958423450517336E-2</v>
      </c>
    </row>
    <row r="514" spans="3:6" x14ac:dyDescent="0.2">
      <c r="C514" s="5">
        <v>45515</v>
      </c>
      <c r="D514" s="36">
        <v>349.81</v>
      </c>
      <c r="E514" s="36">
        <f>SUM(INDEX(Tabla5[[#Headers],[montoAportado]],1):Tabla5[[#This Row],[montoAportado]])</f>
        <v>217657.16999999995</v>
      </c>
      <c r="F514" s="25">
        <f>Tabla5[[#This Row],[acumuladoMontoAportado]]/MAX(Tabla5[acumuladoMontoAportado])</f>
        <v>8.4093575320694322E-2</v>
      </c>
    </row>
    <row r="515" spans="3:6" x14ac:dyDescent="0.2">
      <c r="C515" s="5">
        <v>45515</v>
      </c>
      <c r="D515" s="36">
        <v>297.5</v>
      </c>
      <c r="E515" s="36">
        <f>SUM(INDEX(Tabla5[[#Headers],[montoAportado]],1):Tabla5[[#This Row],[montoAportado]])</f>
        <v>217954.66999999995</v>
      </c>
      <c r="F515" s="25">
        <f>Tabla5[[#This Row],[acumuladoMontoAportado]]/MAX(Tabla5[acumuladoMontoAportado])</f>
        <v>8.4208516807151704E-2</v>
      </c>
    </row>
    <row r="516" spans="3:6" x14ac:dyDescent="0.2">
      <c r="C516" s="5">
        <v>45515</v>
      </c>
      <c r="D516" s="36">
        <v>233.85</v>
      </c>
      <c r="E516" s="36">
        <f>SUM(INDEX(Tabla5[[#Headers],[montoAportado]],1):Tabla5[[#This Row],[montoAportado]])</f>
        <v>218188.51999999996</v>
      </c>
      <c r="F516" s="25">
        <f>Tabla5[[#This Row],[acumuladoMontoAportado]]/MAX(Tabla5[acumuladoMontoAportado])</f>
        <v>8.4298866610876266E-2</v>
      </c>
    </row>
    <row r="517" spans="3:6" x14ac:dyDescent="0.2">
      <c r="C517" s="5">
        <v>45515</v>
      </c>
      <c r="D517" s="36">
        <v>301.54000000000002</v>
      </c>
      <c r="E517" s="36">
        <f>SUM(INDEX(Tabla5[[#Headers],[montoAportado]],1):Tabla5[[#This Row],[montoAportado]])</f>
        <v>218490.05999999997</v>
      </c>
      <c r="F517" s="25">
        <f>Tabla5[[#This Row],[acumuladoMontoAportado]]/MAX(Tabla5[acumuladoMontoAportado])</f>
        <v>8.4415368983401851E-2</v>
      </c>
    </row>
    <row r="518" spans="3:6" x14ac:dyDescent="0.2">
      <c r="C518" s="5">
        <v>45515</v>
      </c>
      <c r="D518" s="36">
        <v>1110</v>
      </c>
      <c r="E518" s="36">
        <f>SUM(INDEX(Tabla5[[#Headers],[montoAportado]],1):Tabla5[[#This Row],[montoAportado]])</f>
        <v>219600.05999999997</v>
      </c>
      <c r="F518" s="25">
        <f>Tabla5[[#This Row],[acumuladoMontoAportado]]/MAX(Tabla5[acumuladoMontoAportado])</f>
        <v>8.4844226294217617E-2</v>
      </c>
    </row>
    <row r="519" spans="3:6" x14ac:dyDescent="0.2">
      <c r="C519" s="5">
        <v>45515</v>
      </c>
      <c r="D519" s="36">
        <v>585</v>
      </c>
      <c r="E519" s="36">
        <f>SUM(INDEX(Tabla5[[#Headers],[montoAportado]],1):Tabla5[[#This Row],[montoAportado]])</f>
        <v>220185.05999999997</v>
      </c>
      <c r="F519" s="25">
        <f>Tabla5[[#This Row],[acumuladoMontoAportado]]/MAX(Tabla5[acumuladoMontoAportado])</f>
        <v>8.5070245687755661E-2</v>
      </c>
    </row>
    <row r="520" spans="3:6" x14ac:dyDescent="0.2">
      <c r="C520" s="5">
        <v>45516</v>
      </c>
      <c r="D520" s="36">
        <v>294.5</v>
      </c>
      <c r="E520" s="36">
        <f>SUM(INDEX(Tabla5[[#Headers],[montoAportado]],1):Tabla5[[#This Row],[montoAportado]])</f>
        <v>220479.55999999997</v>
      </c>
      <c r="F520" s="25">
        <f>Tabla5[[#This Row],[acumuladoMontoAportado]]/MAX(Tabla5[acumuladoMontoAportado])</f>
        <v>8.5184028100400017E-2</v>
      </c>
    </row>
    <row r="521" spans="3:6" x14ac:dyDescent="0.2">
      <c r="C521" s="5">
        <v>45516</v>
      </c>
      <c r="D521" s="36">
        <v>294.23</v>
      </c>
      <c r="E521" s="36">
        <f>SUM(INDEX(Tabla5[[#Headers],[montoAportado]],1):Tabla5[[#This Row],[montoAportado]])</f>
        <v>220773.78999999998</v>
      </c>
      <c r="F521" s="25">
        <f>Tabla5[[#This Row],[acumuladoMontoAportado]]/MAX(Tabla5[acumuladoMontoAportado])</f>
        <v>8.5297706196401216E-2</v>
      </c>
    </row>
    <row r="522" spans="3:6" x14ac:dyDescent="0.2">
      <c r="C522" s="5">
        <v>45516</v>
      </c>
      <c r="D522" s="36">
        <v>320</v>
      </c>
      <c r="E522" s="36">
        <f>SUM(INDEX(Tabla5[[#Headers],[montoAportado]],1):Tabla5[[#This Row],[montoAportado]])</f>
        <v>221093.78999999998</v>
      </c>
      <c r="F522" s="25">
        <f>Tabla5[[#This Row],[acumuladoMontoAportado]]/MAX(Tabla5[acumuladoMontoAportado])</f>
        <v>8.5421340736456214E-2</v>
      </c>
    </row>
    <row r="523" spans="3:6" x14ac:dyDescent="0.2">
      <c r="C523" s="5">
        <v>45516</v>
      </c>
      <c r="D523" s="36">
        <v>350.77</v>
      </c>
      <c r="E523" s="36">
        <f>SUM(INDEX(Tabla5[[#Headers],[montoAportado]],1):Tabla5[[#This Row],[montoAportado]])</f>
        <v>221444.55999999997</v>
      </c>
      <c r="F523" s="25">
        <f>Tabla5[[#This Row],[acumuladoMontoAportado]]/MAX(Tabla5[acumuladoMontoAportado])</f>
        <v>8.5556863510253364E-2</v>
      </c>
    </row>
    <row r="524" spans="3:6" x14ac:dyDescent="0.2">
      <c r="C524" s="5">
        <v>45517</v>
      </c>
      <c r="D524" s="36">
        <v>799</v>
      </c>
      <c r="E524" s="36">
        <f>SUM(INDEX(Tabla5[[#Headers],[montoAportado]],1):Tabla5[[#This Row],[montoAportado]])</f>
        <v>222243.55999999997</v>
      </c>
      <c r="F524" s="25">
        <f>Tabla5[[#This Row],[acumuladoMontoAportado]]/MAX(Tabla5[acumuladoMontoAportado])</f>
        <v>8.5865563502453196E-2</v>
      </c>
    </row>
    <row r="525" spans="3:6" x14ac:dyDescent="0.2">
      <c r="C525" s="5">
        <v>45517</v>
      </c>
      <c r="D525" s="36">
        <v>270</v>
      </c>
      <c r="E525" s="36">
        <f>SUM(INDEX(Tabla5[[#Headers],[montoAportado]],1):Tabla5[[#This Row],[montoAportado]])</f>
        <v>222513.55999999997</v>
      </c>
      <c r="F525" s="25">
        <f>Tabla5[[#This Row],[acumuladoMontoAportado]]/MAX(Tabla5[acumuladoMontoAportado])</f>
        <v>8.5969880145624594E-2</v>
      </c>
    </row>
    <row r="526" spans="3:6" x14ac:dyDescent="0.2">
      <c r="C526" s="5">
        <v>45517</v>
      </c>
      <c r="D526" s="36">
        <v>309.3</v>
      </c>
      <c r="E526" s="36">
        <f>SUM(INDEX(Tabla5[[#Headers],[montoAportado]],1):Tabla5[[#This Row],[montoAportado]])</f>
        <v>222822.85999999996</v>
      </c>
      <c r="F526" s="25">
        <f>Tabla5[[#This Row],[acumuladoMontoAportado]]/MAX(Tabla5[acumuladoMontoAportado])</f>
        <v>8.6089380655746492E-2</v>
      </c>
    </row>
    <row r="527" spans="3:6" x14ac:dyDescent="0.2">
      <c r="C527" s="5">
        <v>45518</v>
      </c>
      <c r="D527" s="36">
        <v>0</v>
      </c>
      <c r="E527" s="36">
        <f>SUM(INDEX(Tabla5[[#Headers],[montoAportado]],1):Tabla5[[#This Row],[montoAportado]])</f>
        <v>222822.85999999996</v>
      </c>
      <c r="F527" s="25">
        <f>Tabla5[[#This Row],[acumuladoMontoAportado]]/MAX(Tabla5[acumuladoMontoAportado])</f>
        <v>8.6089380655746492E-2</v>
      </c>
    </row>
    <row r="528" spans="3:6" x14ac:dyDescent="0.2">
      <c r="C528" s="5">
        <v>45518</v>
      </c>
      <c r="D528" s="36">
        <v>520</v>
      </c>
      <c r="E528" s="36">
        <f>SUM(INDEX(Tabla5[[#Headers],[montoAportado]],1):Tabla5[[#This Row],[montoAportado]])</f>
        <v>223342.85999999996</v>
      </c>
      <c r="F528" s="25">
        <f>Tabla5[[#This Row],[acumuladoMontoAportado]]/MAX(Tabla5[acumuladoMontoAportado])</f>
        <v>8.6290286783335862E-2</v>
      </c>
    </row>
    <row r="529" spans="3:6" x14ac:dyDescent="0.2">
      <c r="C529" s="5">
        <v>45518</v>
      </c>
      <c r="D529" s="36">
        <v>320</v>
      </c>
      <c r="E529" s="36">
        <f>SUM(INDEX(Tabla5[[#Headers],[montoAportado]],1):Tabla5[[#This Row],[montoAportado]])</f>
        <v>223662.85999999996</v>
      </c>
      <c r="F529" s="25">
        <f>Tabla5[[#This Row],[acumuladoMontoAportado]]/MAX(Tabla5[acumuladoMontoAportado])</f>
        <v>8.641392132339086E-2</v>
      </c>
    </row>
    <row r="530" spans="3:6" x14ac:dyDescent="0.2">
      <c r="C530" s="5">
        <v>45518</v>
      </c>
      <c r="D530" s="36">
        <v>217.4</v>
      </c>
      <c r="E530" s="36">
        <f>SUM(INDEX(Tabla5[[#Headers],[montoAportado]],1):Tabla5[[#This Row],[montoAportado]])</f>
        <v>223880.25999999995</v>
      </c>
      <c r="F530" s="25">
        <f>Tabla5[[#This Row],[acumuladoMontoAportado]]/MAX(Tabla5[acumuladoMontoAportado])</f>
        <v>8.6497915539040723E-2</v>
      </c>
    </row>
    <row r="531" spans="3:6" x14ac:dyDescent="0.2">
      <c r="C531" s="5">
        <v>45519</v>
      </c>
      <c r="D531" s="36">
        <v>430</v>
      </c>
      <c r="E531" s="36">
        <f>SUM(INDEX(Tabla5[[#Headers],[montoAportado]],1):Tabla5[[#This Row],[montoAportado]])</f>
        <v>224310.25999999995</v>
      </c>
      <c r="F531" s="25">
        <f>Tabla5[[#This Row],[acumuladoMontoAportado]]/MAX(Tabla5[acumuladoMontoAportado])</f>
        <v>8.6664049452239628E-2</v>
      </c>
    </row>
    <row r="532" spans="3:6" x14ac:dyDescent="0.2">
      <c r="C532" s="5">
        <v>45519</v>
      </c>
      <c r="D532" s="36">
        <v>299.95999999999998</v>
      </c>
      <c r="E532" s="36">
        <f>SUM(INDEX(Tabla5[[#Headers],[montoAportado]],1):Tabla5[[#This Row],[montoAportado]])</f>
        <v>224610.21999999994</v>
      </c>
      <c r="F532" s="25">
        <f>Tabla5[[#This Row],[acumuladoMontoAportado]]/MAX(Tabla5[acumuladoMontoAportado])</f>
        <v>8.677994137922368E-2</v>
      </c>
    </row>
    <row r="533" spans="3:6" x14ac:dyDescent="0.2">
      <c r="C533" s="5">
        <v>45519</v>
      </c>
      <c r="D533" s="36">
        <v>138.37</v>
      </c>
      <c r="E533" s="36">
        <f>SUM(INDEX(Tabla5[[#Headers],[montoAportado]],1):Tabla5[[#This Row],[montoAportado]])</f>
        <v>224748.58999999994</v>
      </c>
      <c r="F533" s="25">
        <f>Tabla5[[#This Row],[acumuladoMontoAportado]]/MAX(Tabla5[acumuladoMontoAportado])</f>
        <v>8.6833401727059334E-2</v>
      </c>
    </row>
    <row r="534" spans="3:6" x14ac:dyDescent="0.2">
      <c r="C534" s="5">
        <v>45519</v>
      </c>
      <c r="D534" s="36">
        <v>268.70999999999998</v>
      </c>
      <c r="E534" s="36">
        <f>SUM(INDEX(Tabla5[[#Headers],[montoAportado]],1):Tabla5[[#This Row],[montoAportado]])</f>
        <v>225017.29999999993</v>
      </c>
      <c r="F534" s="25">
        <f>Tabla5[[#This Row],[acumuladoMontoAportado]]/MAX(Tabla5[acumuladoMontoAportado])</f>
        <v>8.6937219968491131E-2</v>
      </c>
    </row>
    <row r="535" spans="3:6" x14ac:dyDescent="0.2">
      <c r="C535" s="5">
        <v>45519</v>
      </c>
      <c r="D535" s="36">
        <v>268.70999999999998</v>
      </c>
      <c r="E535" s="36">
        <f>SUM(INDEX(Tabla5[[#Headers],[montoAportado]],1):Tabla5[[#This Row],[montoAportado]])</f>
        <v>225286.00999999992</v>
      </c>
      <c r="F535" s="25">
        <f>Tabla5[[#This Row],[acumuladoMontoAportado]]/MAX(Tabla5[acumuladoMontoAportado])</f>
        <v>8.7041038209922941E-2</v>
      </c>
    </row>
    <row r="536" spans="3:6" x14ac:dyDescent="0.2">
      <c r="C536" s="5">
        <v>45520</v>
      </c>
      <c r="D536" s="36">
        <v>320</v>
      </c>
      <c r="E536" s="36">
        <f>SUM(INDEX(Tabla5[[#Headers],[montoAportado]],1):Tabla5[[#This Row],[montoAportado]])</f>
        <v>225606.00999999992</v>
      </c>
      <c r="F536" s="25">
        <f>Tabla5[[#This Row],[acumuladoMontoAportado]]/MAX(Tabla5[acumuladoMontoAportado])</f>
        <v>8.7164672749977926E-2</v>
      </c>
    </row>
    <row r="537" spans="3:6" x14ac:dyDescent="0.2">
      <c r="C537" s="5">
        <v>45520</v>
      </c>
      <c r="D537" s="36">
        <v>172</v>
      </c>
      <c r="E537" s="36">
        <f>SUM(INDEX(Tabla5[[#Headers],[montoAportado]],1):Tabla5[[#This Row],[montoAportado]])</f>
        <v>225778.00999999992</v>
      </c>
      <c r="F537" s="25">
        <f>Tabla5[[#This Row],[acumuladoMontoAportado]]/MAX(Tabla5[acumuladoMontoAportado])</f>
        <v>8.7231126315257493E-2</v>
      </c>
    </row>
    <row r="538" spans="3:6" x14ac:dyDescent="0.2">
      <c r="C538" s="5">
        <v>45520</v>
      </c>
      <c r="D538" s="36">
        <v>348</v>
      </c>
      <c r="E538" s="36">
        <f>SUM(INDEX(Tabla5[[#Headers],[montoAportado]],1):Tabla5[[#This Row],[montoAportado]])</f>
        <v>226126.00999999992</v>
      </c>
      <c r="F538" s="25">
        <f>Tabla5[[#This Row],[acumuladoMontoAportado]]/MAX(Tabla5[acumuladoMontoAportado])</f>
        <v>8.7365578877567296E-2</v>
      </c>
    </row>
    <row r="539" spans="3:6" x14ac:dyDescent="0.2">
      <c r="C539" s="5">
        <v>45520</v>
      </c>
      <c r="D539" s="36">
        <v>268.70999999999998</v>
      </c>
      <c r="E539" s="36">
        <f>SUM(INDEX(Tabla5[[#Headers],[montoAportado]],1):Tabla5[[#This Row],[montoAportado]])</f>
        <v>226394.71999999991</v>
      </c>
      <c r="F539" s="25">
        <f>Tabla5[[#This Row],[acumuladoMontoAportado]]/MAX(Tabla5[acumuladoMontoAportado])</f>
        <v>8.7469397118999107E-2</v>
      </c>
    </row>
    <row r="540" spans="3:6" x14ac:dyDescent="0.2">
      <c r="C540" s="5">
        <v>45521</v>
      </c>
      <c r="D540" s="36">
        <v>999</v>
      </c>
      <c r="E540" s="36">
        <f>SUM(INDEX(Tabla5[[#Headers],[montoAportado]],1):Tabla5[[#This Row],[montoAportado]])</f>
        <v>227393.71999999991</v>
      </c>
      <c r="F540" s="25">
        <f>Tabla5[[#This Row],[acumuladoMontoAportado]]/MAX(Tabla5[acumuladoMontoAportado])</f>
        <v>8.7855368698733297E-2</v>
      </c>
    </row>
    <row r="541" spans="3:6" x14ac:dyDescent="0.2">
      <c r="C541" s="5">
        <v>45521</v>
      </c>
      <c r="D541" s="36">
        <v>229</v>
      </c>
      <c r="E541" s="36">
        <f>SUM(INDEX(Tabla5[[#Headers],[montoAportado]],1):Tabla5[[#This Row],[montoAportado]])</f>
        <v>227622.71999999991</v>
      </c>
      <c r="F541" s="25">
        <f>Tabla5[[#This Row],[acumuladoMontoAportado]]/MAX(Tabla5[acumuladoMontoAportado])</f>
        <v>8.7943844666460158E-2</v>
      </c>
    </row>
    <row r="542" spans="3:6" x14ac:dyDescent="0.2">
      <c r="C542" s="5">
        <v>45521</v>
      </c>
      <c r="D542" s="36">
        <v>229</v>
      </c>
      <c r="E542" s="36">
        <f>SUM(INDEX(Tabla5[[#Headers],[montoAportado]],1):Tabla5[[#This Row],[montoAportado]])</f>
        <v>227851.71999999991</v>
      </c>
      <c r="F542" s="25">
        <f>Tabla5[[#This Row],[acumuladoMontoAportado]]/MAX(Tabla5[acumuladoMontoAportado])</f>
        <v>8.8032320634187006E-2</v>
      </c>
    </row>
    <row r="543" spans="3:6" x14ac:dyDescent="0.2">
      <c r="C543" s="5">
        <v>45521</v>
      </c>
      <c r="D543" s="36">
        <v>320</v>
      </c>
      <c r="E543" s="36">
        <f>SUM(INDEX(Tabla5[[#Headers],[montoAportado]],1):Tabla5[[#This Row],[montoAportado]])</f>
        <v>228171.71999999991</v>
      </c>
      <c r="F543" s="25">
        <f>Tabla5[[#This Row],[acumuladoMontoAportado]]/MAX(Tabla5[acumuladoMontoAportado])</f>
        <v>8.8155955174242004E-2</v>
      </c>
    </row>
    <row r="544" spans="3:6" x14ac:dyDescent="0.2">
      <c r="C544" s="5">
        <v>45521</v>
      </c>
      <c r="D544" s="36">
        <v>165</v>
      </c>
      <c r="E544" s="36">
        <f>SUM(INDEX(Tabla5[[#Headers],[montoAportado]],1):Tabla5[[#This Row],[montoAportado]])</f>
        <v>228336.71999999991</v>
      </c>
      <c r="F544" s="25">
        <f>Tabla5[[#This Row],[acumuladoMontoAportado]]/MAX(Tabla5[acumuladoMontoAportado])</f>
        <v>8.8219704233957863E-2</v>
      </c>
    </row>
    <row r="545" spans="3:6" x14ac:dyDescent="0.2">
      <c r="C545" s="5">
        <v>45521</v>
      </c>
      <c r="D545" s="36">
        <v>329.95</v>
      </c>
      <c r="E545" s="36">
        <f>SUM(INDEX(Tabla5[[#Headers],[montoAportado]],1):Tabla5[[#This Row],[montoAportado]])</f>
        <v>228666.66999999993</v>
      </c>
      <c r="F545" s="25">
        <f>Tabla5[[#This Row],[acumuladoMontoAportado]]/MAX(Tabla5[acumuladoMontoAportado])</f>
        <v>8.8347183035492702E-2</v>
      </c>
    </row>
    <row r="546" spans="3:6" x14ac:dyDescent="0.2">
      <c r="C546" s="5">
        <v>45521</v>
      </c>
      <c r="D546" s="36">
        <v>419.9</v>
      </c>
      <c r="E546" s="36">
        <f>SUM(INDEX(Tabla5[[#Headers],[montoAportado]],1):Tabla5[[#This Row],[montoAportado]])</f>
        <v>229086.56999999992</v>
      </c>
      <c r="F546" s="25">
        <f>Tabla5[[#This Row],[acumuladoMontoAportado]]/MAX(Tabla5[acumuladoMontoAportado])</f>
        <v>8.8509414733521113E-2</v>
      </c>
    </row>
    <row r="547" spans="3:6" x14ac:dyDescent="0.2">
      <c r="C547" s="5">
        <v>45521</v>
      </c>
      <c r="D547" s="36">
        <v>464.95</v>
      </c>
      <c r="E547" s="36">
        <f>SUM(INDEX(Tabla5[[#Headers],[montoAportado]],1):Tabla5[[#This Row],[montoAportado]])</f>
        <v>229551.51999999993</v>
      </c>
      <c r="F547" s="25">
        <f>Tabla5[[#This Row],[acumuladoMontoAportado]]/MAX(Tabla5[acumuladoMontoAportado])</f>
        <v>8.8689051856641651E-2</v>
      </c>
    </row>
    <row r="548" spans="3:6" x14ac:dyDescent="0.2">
      <c r="C548" s="5">
        <v>45522</v>
      </c>
      <c r="D548" s="36">
        <v>999</v>
      </c>
      <c r="E548" s="36">
        <f>SUM(INDEX(Tabla5[[#Headers],[montoAportado]],1):Tabla5[[#This Row],[montoAportado]])</f>
        <v>230550.51999999993</v>
      </c>
      <c r="F548" s="25">
        <f>Tabla5[[#This Row],[acumuladoMontoAportado]]/MAX(Tabla5[acumuladoMontoAportado])</f>
        <v>8.9075023436375841E-2</v>
      </c>
    </row>
    <row r="549" spans="3:6" x14ac:dyDescent="0.2">
      <c r="C549" s="5">
        <v>45522</v>
      </c>
      <c r="D549" s="36">
        <v>250</v>
      </c>
      <c r="E549" s="36">
        <f>SUM(INDEX(Tabla5[[#Headers],[montoAportado]],1):Tabla5[[#This Row],[montoAportado]])</f>
        <v>230800.51999999993</v>
      </c>
      <c r="F549" s="25">
        <f>Tabla5[[#This Row],[acumuladoMontoAportado]]/MAX(Tabla5[acumuladoMontoAportado])</f>
        <v>8.9171612920793814E-2</v>
      </c>
    </row>
    <row r="550" spans="3:6" x14ac:dyDescent="0.2">
      <c r="C550" s="5">
        <v>45522</v>
      </c>
      <c r="D550" s="36">
        <v>470</v>
      </c>
      <c r="E550" s="36">
        <f>SUM(INDEX(Tabla5[[#Headers],[montoAportado]],1):Tabla5[[#This Row],[montoAportado]])</f>
        <v>231270.51999999993</v>
      </c>
      <c r="F550" s="25">
        <f>Tabla5[[#This Row],[acumuladoMontoAportado]]/MAX(Tabla5[acumuladoMontoAportado])</f>
        <v>8.9353201151499584E-2</v>
      </c>
    </row>
    <row r="551" spans="3:6" x14ac:dyDescent="0.2">
      <c r="C551" s="5">
        <v>45522</v>
      </c>
      <c r="D551" s="36">
        <v>224.65</v>
      </c>
      <c r="E551" s="36">
        <f>SUM(INDEX(Tabla5[[#Headers],[montoAportado]],1):Tabla5[[#This Row],[montoAportado]])</f>
        <v>231495.16999999993</v>
      </c>
      <c r="F551" s="25">
        <f>Tabla5[[#This Row],[acumuladoMontoAportado]]/MAX(Tabla5[acumuladoMontoAportado])</f>
        <v>8.9439996462197566E-2</v>
      </c>
    </row>
    <row r="552" spans="3:6" x14ac:dyDescent="0.2">
      <c r="C552" s="5">
        <v>45522</v>
      </c>
      <c r="D552" s="36">
        <v>304.88</v>
      </c>
      <c r="E552" s="36">
        <f>SUM(INDEX(Tabla5[[#Headers],[montoAportado]],1):Tabla5[[#This Row],[montoAportado]])</f>
        <v>231800.04999999993</v>
      </c>
      <c r="F552" s="25">
        <f>Tabla5[[#This Row],[acumuladoMontoAportado]]/MAX(Tabla5[acumuladoMontoAportado])</f>
        <v>8.9557789270234972E-2</v>
      </c>
    </row>
    <row r="553" spans="3:6" x14ac:dyDescent="0.2">
      <c r="C553" s="5">
        <v>45522</v>
      </c>
      <c r="D553" s="36">
        <v>250</v>
      </c>
      <c r="E553" s="36">
        <f>SUM(INDEX(Tabla5[[#Headers],[montoAportado]],1):Tabla5[[#This Row],[montoAportado]])</f>
        <v>232050.04999999993</v>
      </c>
      <c r="F553" s="25">
        <f>Tabla5[[#This Row],[acumuladoMontoAportado]]/MAX(Tabla5[acumuladoMontoAportado])</f>
        <v>8.965437875465293E-2</v>
      </c>
    </row>
    <row r="554" spans="3:6" x14ac:dyDescent="0.2">
      <c r="C554" s="5">
        <v>45522</v>
      </c>
      <c r="D554" s="36">
        <v>262.38</v>
      </c>
      <c r="E554" s="36">
        <f>SUM(INDEX(Tabla5[[#Headers],[montoAportado]],1):Tabla5[[#This Row],[montoAportado]])</f>
        <v>232312.42999999993</v>
      </c>
      <c r="F554" s="25">
        <f>Tabla5[[#This Row],[acumuladoMontoAportado]]/MAX(Tabla5[acumuladoMontoAportado])</f>
        <v>8.975575135033928E-2</v>
      </c>
    </row>
    <row r="555" spans="3:6" x14ac:dyDescent="0.2">
      <c r="C555" s="5">
        <v>45522</v>
      </c>
      <c r="D555" s="36">
        <v>398.85</v>
      </c>
      <c r="E555" s="36">
        <f>SUM(INDEX(Tabla5[[#Headers],[montoAportado]],1):Tabla5[[#This Row],[montoAportado]])</f>
        <v>232711.27999999994</v>
      </c>
      <c r="F555" s="25">
        <f>Tabla5[[#This Row],[acumuladoMontoAportado]]/MAX(Tabla5[acumuladoMontoAportado])</f>
        <v>8.9909850213779702E-2</v>
      </c>
    </row>
    <row r="556" spans="3:6" x14ac:dyDescent="0.2">
      <c r="C556" s="5">
        <v>45522</v>
      </c>
      <c r="D556" s="36">
        <v>349.81</v>
      </c>
      <c r="E556" s="36">
        <f>SUM(INDEX(Tabla5[[#Headers],[montoAportado]],1):Tabla5[[#This Row],[montoAportado]])</f>
        <v>233061.08999999994</v>
      </c>
      <c r="F556" s="25">
        <f>Tabla5[[#This Row],[acumuladoMontoAportado]]/MAX(Tabla5[acumuladoMontoAportado])</f>
        <v>9.0045002083956702E-2</v>
      </c>
    </row>
    <row r="557" spans="3:6" x14ac:dyDescent="0.2">
      <c r="C557" s="5">
        <v>45522</v>
      </c>
      <c r="D557" s="36">
        <v>297.5</v>
      </c>
      <c r="E557" s="36">
        <f>SUM(INDEX(Tabla5[[#Headers],[montoAportado]],1):Tabla5[[#This Row],[montoAportado]])</f>
        <v>233358.58999999994</v>
      </c>
      <c r="F557" s="25">
        <f>Tabla5[[#This Row],[acumuladoMontoAportado]]/MAX(Tabla5[acumuladoMontoAportado])</f>
        <v>9.0159943570414083E-2</v>
      </c>
    </row>
    <row r="558" spans="3:6" x14ac:dyDescent="0.2">
      <c r="C558" s="5">
        <v>45522</v>
      </c>
      <c r="D558" s="36">
        <v>302</v>
      </c>
      <c r="E558" s="36">
        <f>SUM(INDEX(Tabla5[[#Headers],[montoAportado]],1):Tabla5[[#This Row],[montoAportado]])</f>
        <v>233660.58999999994</v>
      </c>
      <c r="F558" s="25">
        <f>Tabla5[[#This Row],[acumuladoMontoAportado]]/MAX(Tabla5[acumuladoMontoAportado])</f>
        <v>9.0276623667590983E-2</v>
      </c>
    </row>
    <row r="559" spans="3:6" x14ac:dyDescent="0.2">
      <c r="C559" s="5">
        <v>45522</v>
      </c>
      <c r="D559" s="36">
        <v>233.85</v>
      </c>
      <c r="E559" s="36">
        <f>SUM(INDEX(Tabla5[[#Headers],[montoAportado]],1):Tabla5[[#This Row],[montoAportado]])</f>
        <v>233894.43999999994</v>
      </c>
      <c r="F559" s="25">
        <f>Tabla5[[#This Row],[acumuladoMontoAportado]]/MAX(Tabla5[acumuladoMontoAportado])</f>
        <v>9.0366973471315545E-2</v>
      </c>
    </row>
    <row r="560" spans="3:6" x14ac:dyDescent="0.2">
      <c r="C560" s="5">
        <v>45522</v>
      </c>
      <c r="D560" s="36">
        <v>301.54000000000002</v>
      </c>
      <c r="E560" s="36">
        <f>SUM(INDEX(Tabla5[[#Headers],[montoAportado]],1):Tabla5[[#This Row],[montoAportado]])</f>
        <v>234195.97999999995</v>
      </c>
      <c r="F560" s="25">
        <f>Tabla5[[#This Row],[acumuladoMontoAportado]]/MAX(Tabla5[acumuladoMontoAportado])</f>
        <v>9.048347584384113E-2</v>
      </c>
    </row>
    <row r="561" spans="3:6" x14ac:dyDescent="0.2">
      <c r="C561" s="5">
        <v>45522</v>
      </c>
      <c r="D561" s="36">
        <v>1110</v>
      </c>
      <c r="E561" s="36">
        <f>SUM(INDEX(Tabla5[[#Headers],[montoAportado]],1):Tabla5[[#This Row],[montoAportado]])</f>
        <v>235305.97999999995</v>
      </c>
      <c r="F561" s="25">
        <f>Tabla5[[#This Row],[acumuladoMontoAportado]]/MAX(Tabla5[acumuladoMontoAportado])</f>
        <v>9.0912333154656896E-2</v>
      </c>
    </row>
    <row r="562" spans="3:6" x14ac:dyDescent="0.2">
      <c r="C562" s="5">
        <v>45522</v>
      </c>
      <c r="D562" s="36">
        <v>585</v>
      </c>
      <c r="E562" s="36">
        <f>SUM(INDEX(Tabla5[[#Headers],[montoAportado]],1):Tabla5[[#This Row],[montoAportado]])</f>
        <v>235890.97999999995</v>
      </c>
      <c r="F562" s="25">
        <f>Tabla5[[#This Row],[acumuladoMontoAportado]]/MAX(Tabla5[acumuladoMontoAportado])</f>
        <v>9.113835254819494E-2</v>
      </c>
    </row>
    <row r="563" spans="3:6" x14ac:dyDescent="0.2">
      <c r="C563" s="5">
        <v>45523</v>
      </c>
      <c r="D563" s="36">
        <v>350.77</v>
      </c>
      <c r="E563" s="36">
        <f>SUM(INDEX(Tabla5[[#Headers],[montoAportado]],1):Tabla5[[#This Row],[montoAportado]])</f>
        <v>236241.74999999994</v>
      </c>
      <c r="F563" s="25">
        <f>Tabla5[[#This Row],[acumuladoMontoAportado]]/MAX(Tabla5[acumuladoMontoAportado])</f>
        <v>9.127387532199209E-2</v>
      </c>
    </row>
    <row r="564" spans="3:6" x14ac:dyDescent="0.2">
      <c r="C564" s="5">
        <v>45523</v>
      </c>
      <c r="D564" s="36">
        <v>294.5</v>
      </c>
      <c r="E564" s="36">
        <f>SUM(INDEX(Tabla5[[#Headers],[montoAportado]],1):Tabla5[[#This Row],[montoAportado]])</f>
        <v>236536.24999999994</v>
      </c>
      <c r="F564" s="25">
        <f>Tabla5[[#This Row],[acumuladoMontoAportado]]/MAX(Tabla5[acumuladoMontoAportado])</f>
        <v>9.138765773463646E-2</v>
      </c>
    </row>
    <row r="565" spans="3:6" x14ac:dyDescent="0.2">
      <c r="C565" s="5">
        <v>45523</v>
      </c>
      <c r="D565" s="36">
        <v>294.23</v>
      </c>
      <c r="E565" s="36">
        <f>SUM(INDEX(Tabla5[[#Headers],[montoAportado]],1):Tabla5[[#This Row],[montoAportado]])</f>
        <v>236830.47999999995</v>
      </c>
      <c r="F565" s="25">
        <f>Tabla5[[#This Row],[acumuladoMontoAportado]]/MAX(Tabla5[acumuladoMontoAportado])</f>
        <v>9.1501335830637659E-2</v>
      </c>
    </row>
    <row r="566" spans="3:6" x14ac:dyDescent="0.2">
      <c r="C566" s="5">
        <v>45523</v>
      </c>
      <c r="D566" s="36">
        <v>320</v>
      </c>
      <c r="E566" s="36">
        <f>SUM(INDEX(Tabla5[[#Headers],[montoAportado]],1):Tabla5[[#This Row],[montoAportado]])</f>
        <v>237150.47999999995</v>
      </c>
      <c r="F566" s="25">
        <f>Tabla5[[#This Row],[acumuladoMontoAportado]]/MAX(Tabla5[acumuladoMontoAportado])</f>
        <v>9.1624970370692643E-2</v>
      </c>
    </row>
    <row r="567" spans="3:6" x14ac:dyDescent="0.2">
      <c r="C567" s="5">
        <v>45524</v>
      </c>
      <c r="D567" s="36">
        <v>270</v>
      </c>
      <c r="E567" s="36">
        <f>SUM(INDEX(Tabla5[[#Headers],[montoAportado]],1):Tabla5[[#This Row],[montoAportado]])</f>
        <v>237420.47999999995</v>
      </c>
      <c r="F567" s="25">
        <f>Tabla5[[#This Row],[acumuladoMontoAportado]]/MAX(Tabla5[acumuladoMontoAportado])</f>
        <v>9.1729287013864055E-2</v>
      </c>
    </row>
    <row r="568" spans="3:6" x14ac:dyDescent="0.2">
      <c r="C568" s="5">
        <v>45524</v>
      </c>
      <c r="D568" s="36">
        <v>233</v>
      </c>
      <c r="E568" s="36">
        <f>SUM(INDEX(Tabla5[[#Headers],[montoAportado]],1):Tabla5[[#This Row],[montoAportado]])</f>
        <v>237653.47999999995</v>
      </c>
      <c r="F568" s="25">
        <f>Tabla5[[#This Row],[acumuladoMontoAportado]]/MAX(Tabla5[acumuladoMontoAportado])</f>
        <v>9.1819308413341599E-2</v>
      </c>
    </row>
    <row r="569" spans="3:6" x14ac:dyDescent="0.2">
      <c r="C569" s="5">
        <v>45524</v>
      </c>
      <c r="D569" s="36">
        <v>309.3</v>
      </c>
      <c r="E569" s="36">
        <f>SUM(INDEX(Tabla5[[#Headers],[montoAportado]],1):Tabla5[[#This Row],[montoAportado]])</f>
        <v>237962.77999999994</v>
      </c>
      <c r="F569" s="25">
        <f>Tabla5[[#This Row],[acumuladoMontoAportado]]/MAX(Tabla5[acumuladoMontoAportado])</f>
        <v>9.1938808923463497E-2</v>
      </c>
    </row>
    <row r="570" spans="3:6" x14ac:dyDescent="0.2">
      <c r="C570" s="5">
        <v>45525</v>
      </c>
      <c r="D570" s="36">
        <v>500</v>
      </c>
      <c r="E570" s="36">
        <f>SUM(INDEX(Tabla5[[#Headers],[montoAportado]],1):Tabla5[[#This Row],[montoAportado]])</f>
        <v>238462.77999999994</v>
      </c>
      <c r="F570" s="25">
        <f>Tabla5[[#This Row],[acumuladoMontoAportado]]/MAX(Tabla5[acumuladoMontoAportado])</f>
        <v>9.2131987892299427E-2</v>
      </c>
    </row>
    <row r="571" spans="3:6" x14ac:dyDescent="0.2">
      <c r="C571" s="5">
        <v>45525</v>
      </c>
      <c r="D571" s="36">
        <v>151.16</v>
      </c>
      <c r="E571" s="36">
        <f>SUM(INDEX(Tabla5[[#Headers],[montoAportado]],1):Tabla5[[#This Row],[montoAportado]])</f>
        <v>238613.93999999994</v>
      </c>
      <c r="F571" s="25">
        <f>Tabla5[[#This Row],[acumuladoMontoAportado]]/MAX(Tabla5[acumuladoMontoAportado])</f>
        <v>9.2190389758157909E-2</v>
      </c>
    </row>
    <row r="572" spans="3:6" x14ac:dyDescent="0.2">
      <c r="C572" s="5">
        <v>45525</v>
      </c>
      <c r="D572" s="36">
        <v>520</v>
      </c>
      <c r="E572" s="36">
        <f>SUM(INDEX(Tabla5[[#Headers],[montoAportado]],1):Tabla5[[#This Row],[montoAportado]])</f>
        <v>239133.93999999994</v>
      </c>
      <c r="F572" s="25">
        <f>Tabla5[[#This Row],[acumuladoMontoAportado]]/MAX(Tabla5[acumuladoMontoAportado])</f>
        <v>9.2391295885747279E-2</v>
      </c>
    </row>
    <row r="573" spans="3:6" x14ac:dyDescent="0.2">
      <c r="C573" s="5">
        <v>45525</v>
      </c>
      <c r="D573" s="36">
        <v>217.4</v>
      </c>
      <c r="E573" s="36">
        <f>SUM(INDEX(Tabla5[[#Headers],[montoAportado]],1):Tabla5[[#This Row],[montoAportado]])</f>
        <v>239351.33999999994</v>
      </c>
      <c r="F573" s="25">
        <f>Tabla5[[#This Row],[acumuladoMontoAportado]]/MAX(Tabla5[acumuladoMontoAportado])</f>
        <v>9.2475290101397142E-2</v>
      </c>
    </row>
    <row r="574" spans="3:6" x14ac:dyDescent="0.2">
      <c r="C574" s="5">
        <v>45526</v>
      </c>
      <c r="D574" s="36">
        <v>299.95999999999998</v>
      </c>
      <c r="E574" s="36">
        <f>SUM(INDEX(Tabla5[[#Headers],[montoAportado]],1):Tabla5[[#This Row],[montoAportado]])</f>
        <v>239651.29999999993</v>
      </c>
      <c r="F574" s="25">
        <f>Tabla5[[#This Row],[acumuladoMontoAportado]]/MAX(Tabla5[acumuladoMontoAportado])</f>
        <v>9.2591182028381194E-2</v>
      </c>
    </row>
    <row r="575" spans="3:6" x14ac:dyDescent="0.2">
      <c r="C575" s="5">
        <v>45526</v>
      </c>
      <c r="D575" s="36">
        <v>430</v>
      </c>
      <c r="E575" s="36">
        <f>SUM(INDEX(Tabla5[[#Headers],[montoAportado]],1):Tabla5[[#This Row],[montoAportado]])</f>
        <v>240081.29999999993</v>
      </c>
      <c r="F575" s="25">
        <f>Tabla5[[#This Row],[acumuladoMontoAportado]]/MAX(Tabla5[acumuladoMontoAportado])</f>
        <v>9.2757315941580099E-2</v>
      </c>
    </row>
    <row r="576" spans="3:6" x14ac:dyDescent="0.2">
      <c r="C576" s="5">
        <v>45526</v>
      </c>
      <c r="D576" s="36">
        <v>138.37</v>
      </c>
      <c r="E576" s="36">
        <f>SUM(INDEX(Tabla5[[#Headers],[montoAportado]],1):Tabla5[[#This Row],[montoAportado]])</f>
        <v>240219.66999999993</v>
      </c>
      <c r="F576" s="25">
        <f>Tabla5[[#This Row],[acumuladoMontoAportado]]/MAX(Tabla5[acumuladoMontoAportado])</f>
        <v>9.2810776289415753E-2</v>
      </c>
    </row>
    <row r="577" spans="3:6" x14ac:dyDescent="0.2">
      <c r="C577" s="5">
        <v>45526</v>
      </c>
      <c r="D577" s="36">
        <v>268.70999999999998</v>
      </c>
      <c r="E577" s="36">
        <f>SUM(INDEX(Tabla5[[#Headers],[montoAportado]],1):Tabla5[[#This Row],[montoAportado]])</f>
        <v>240488.37999999992</v>
      </c>
      <c r="F577" s="25">
        <f>Tabla5[[#This Row],[acumuladoMontoAportado]]/MAX(Tabla5[acumuladoMontoAportado])</f>
        <v>9.291459453084755E-2</v>
      </c>
    </row>
    <row r="578" spans="3:6" x14ac:dyDescent="0.2">
      <c r="C578" s="5">
        <v>45526</v>
      </c>
      <c r="D578" s="36">
        <v>268.70999999999998</v>
      </c>
      <c r="E578" s="36">
        <f>SUM(INDEX(Tabla5[[#Headers],[montoAportado]],1):Tabla5[[#This Row],[montoAportado]])</f>
        <v>240757.08999999991</v>
      </c>
      <c r="F578" s="25">
        <f>Tabla5[[#This Row],[acumuladoMontoAportado]]/MAX(Tabla5[acumuladoMontoAportado])</f>
        <v>9.301841277227936E-2</v>
      </c>
    </row>
    <row r="579" spans="3:6" x14ac:dyDescent="0.2">
      <c r="C579" s="5">
        <v>45527</v>
      </c>
      <c r="D579" s="36">
        <v>172</v>
      </c>
      <c r="E579" s="36">
        <f>SUM(INDEX(Tabla5[[#Headers],[montoAportado]],1):Tabla5[[#This Row],[montoAportado]])</f>
        <v>240929.08999999991</v>
      </c>
      <c r="F579" s="25">
        <f>Tabla5[[#This Row],[acumuladoMontoAportado]]/MAX(Tabla5[acumuladoMontoAportado])</f>
        <v>9.3084866337558914E-2</v>
      </c>
    </row>
    <row r="580" spans="3:6" x14ac:dyDescent="0.2">
      <c r="C580" s="5">
        <v>45527</v>
      </c>
      <c r="D580" s="36">
        <v>348</v>
      </c>
      <c r="E580" s="36">
        <f>SUM(INDEX(Tabla5[[#Headers],[montoAportado]],1):Tabla5[[#This Row],[montoAportado]])</f>
        <v>241277.08999999991</v>
      </c>
      <c r="F580" s="25">
        <f>Tabla5[[#This Row],[acumuladoMontoAportado]]/MAX(Tabla5[acumuladoMontoAportado])</f>
        <v>9.3219318899868717E-2</v>
      </c>
    </row>
    <row r="581" spans="3:6" x14ac:dyDescent="0.2">
      <c r="C581" s="5">
        <v>45527</v>
      </c>
      <c r="D581" s="36">
        <v>268.70999999999998</v>
      </c>
      <c r="E581" s="36">
        <f>SUM(INDEX(Tabla5[[#Headers],[montoAportado]],1):Tabla5[[#This Row],[montoAportado]])</f>
        <v>241545.7999999999</v>
      </c>
      <c r="F581" s="25">
        <f>Tabla5[[#This Row],[acumuladoMontoAportado]]/MAX(Tabla5[acumuladoMontoAportado])</f>
        <v>9.3323137141300527E-2</v>
      </c>
    </row>
    <row r="582" spans="3:6" x14ac:dyDescent="0.2">
      <c r="C582" s="5">
        <v>45528</v>
      </c>
      <c r="D582" s="36">
        <v>419.9</v>
      </c>
      <c r="E582" s="36">
        <f>SUM(INDEX(Tabla5[[#Headers],[montoAportado]],1):Tabla5[[#This Row],[montoAportado]])</f>
        <v>241965.6999999999</v>
      </c>
      <c r="F582" s="25">
        <f>Tabla5[[#This Row],[acumuladoMontoAportado]]/MAX(Tabla5[acumuladoMontoAportado])</f>
        <v>9.3485368839328939E-2</v>
      </c>
    </row>
    <row r="583" spans="3:6" x14ac:dyDescent="0.2">
      <c r="C583" s="5">
        <v>45528</v>
      </c>
      <c r="D583" s="36">
        <v>464.95</v>
      </c>
      <c r="E583" s="36">
        <f>SUM(INDEX(Tabla5[[#Headers],[montoAportado]],1):Tabla5[[#This Row],[montoAportado]])</f>
        <v>242430.64999999991</v>
      </c>
      <c r="F583" s="25">
        <f>Tabla5[[#This Row],[acumuladoMontoAportado]]/MAX(Tabla5[acumuladoMontoAportado])</f>
        <v>9.3665005962449477E-2</v>
      </c>
    </row>
    <row r="584" spans="3:6" x14ac:dyDescent="0.2">
      <c r="C584" s="5">
        <v>45528</v>
      </c>
      <c r="D584" s="36">
        <v>229</v>
      </c>
      <c r="E584" s="36">
        <f>SUM(INDEX(Tabla5[[#Headers],[montoAportado]],1):Tabla5[[#This Row],[montoAportado]])</f>
        <v>242659.64999999991</v>
      </c>
      <c r="F584" s="25">
        <f>Tabla5[[#This Row],[acumuladoMontoAportado]]/MAX(Tabla5[acumuladoMontoAportado])</f>
        <v>9.3753481930176338E-2</v>
      </c>
    </row>
    <row r="585" spans="3:6" x14ac:dyDescent="0.2">
      <c r="C585" s="5">
        <v>45528</v>
      </c>
      <c r="D585" s="36">
        <v>229</v>
      </c>
      <c r="E585" s="36">
        <f>SUM(INDEX(Tabla5[[#Headers],[montoAportado]],1):Tabla5[[#This Row],[montoAportado]])</f>
        <v>242888.64999999991</v>
      </c>
      <c r="F585" s="25">
        <f>Tabla5[[#This Row],[acumuladoMontoAportado]]/MAX(Tabla5[acumuladoMontoAportado])</f>
        <v>9.3841957897903186E-2</v>
      </c>
    </row>
    <row r="586" spans="3:6" x14ac:dyDescent="0.2">
      <c r="C586" s="5">
        <v>45528</v>
      </c>
      <c r="D586" s="36">
        <v>350.77</v>
      </c>
      <c r="E586" s="36">
        <f>SUM(INDEX(Tabla5[[#Headers],[montoAportado]],1):Tabla5[[#This Row],[montoAportado]])</f>
        <v>243239.4199999999</v>
      </c>
      <c r="F586" s="25">
        <f>Tabla5[[#This Row],[acumuladoMontoAportado]]/MAX(Tabla5[acumuladoMontoAportado])</f>
        <v>9.397748067170035E-2</v>
      </c>
    </row>
    <row r="587" spans="3:6" x14ac:dyDescent="0.2">
      <c r="C587" s="5">
        <v>45528</v>
      </c>
      <c r="D587" s="36">
        <v>320</v>
      </c>
      <c r="E587" s="36">
        <f>SUM(INDEX(Tabla5[[#Headers],[montoAportado]],1):Tabla5[[#This Row],[montoAportado]])</f>
        <v>243559.4199999999</v>
      </c>
      <c r="F587" s="25">
        <f>Tabla5[[#This Row],[acumuladoMontoAportado]]/MAX(Tabla5[acumuladoMontoAportado])</f>
        <v>9.4101115211755348E-2</v>
      </c>
    </row>
    <row r="588" spans="3:6" x14ac:dyDescent="0.2">
      <c r="C588" s="5">
        <v>45528</v>
      </c>
      <c r="D588" s="36">
        <v>320</v>
      </c>
      <c r="E588" s="36">
        <f>SUM(INDEX(Tabla5[[#Headers],[montoAportado]],1):Tabla5[[#This Row],[montoAportado]])</f>
        <v>243879.4199999999</v>
      </c>
      <c r="F588" s="25">
        <f>Tabla5[[#This Row],[acumuladoMontoAportado]]/MAX(Tabla5[acumuladoMontoAportado])</f>
        <v>9.4224749751810347E-2</v>
      </c>
    </row>
    <row r="589" spans="3:6" x14ac:dyDescent="0.2">
      <c r="C589" s="5">
        <v>45528</v>
      </c>
      <c r="D589" s="36">
        <v>165</v>
      </c>
      <c r="E589" s="36">
        <f>SUM(INDEX(Tabla5[[#Headers],[montoAportado]],1):Tabla5[[#This Row],[montoAportado]])</f>
        <v>244044.4199999999</v>
      </c>
      <c r="F589" s="25">
        <f>Tabla5[[#This Row],[acumuladoMontoAportado]]/MAX(Tabla5[acumuladoMontoAportado])</f>
        <v>9.4288498811526192E-2</v>
      </c>
    </row>
    <row r="590" spans="3:6" x14ac:dyDescent="0.2">
      <c r="C590" s="5">
        <v>45528</v>
      </c>
      <c r="D590" s="36">
        <v>329.95</v>
      </c>
      <c r="E590" s="36">
        <f>SUM(INDEX(Tabla5[[#Headers],[montoAportado]],1):Tabla5[[#This Row],[montoAportado]])</f>
        <v>244374.36999999991</v>
      </c>
      <c r="F590" s="25">
        <f>Tabla5[[#This Row],[acumuladoMontoAportado]]/MAX(Tabla5[acumuladoMontoAportado])</f>
        <v>9.4415977613061031E-2</v>
      </c>
    </row>
    <row r="591" spans="3:6" x14ac:dyDescent="0.2">
      <c r="C591" s="5">
        <v>45529</v>
      </c>
      <c r="D591" s="36">
        <v>250</v>
      </c>
      <c r="E591" s="36">
        <f>SUM(INDEX(Tabla5[[#Headers],[montoAportado]],1):Tabla5[[#This Row],[montoAportado]])</f>
        <v>244624.36999999991</v>
      </c>
      <c r="F591" s="25">
        <f>Tabla5[[#This Row],[acumuladoMontoAportado]]/MAX(Tabla5[acumuladoMontoAportado])</f>
        <v>9.4512567097479003E-2</v>
      </c>
    </row>
    <row r="592" spans="3:6" x14ac:dyDescent="0.2">
      <c r="C592" s="5">
        <v>45529</v>
      </c>
      <c r="D592" s="36">
        <v>262.38</v>
      </c>
      <c r="E592" s="36">
        <f>SUM(INDEX(Tabla5[[#Headers],[montoAportado]],1):Tabla5[[#This Row],[montoAportado]])</f>
        <v>244886.74999999991</v>
      </c>
      <c r="F592" s="25">
        <f>Tabla5[[#This Row],[acumuladoMontoAportado]]/MAX(Tabla5[acumuladoMontoAportado])</f>
        <v>9.4613939693165353E-2</v>
      </c>
    </row>
    <row r="593" spans="3:6" x14ac:dyDescent="0.2">
      <c r="C593" s="5">
        <v>45529</v>
      </c>
      <c r="D593" s="36">
        <v>398.85</v>
      </c>
      <c r="E593" s="36">
        <f>SUM(INDEX(Tabla5[[#Headers],[montoAportado]],1):Tabla5[[#This Row],[montoAportado]])</f>
        <v>245285.59999999992</v>
      </c>
      <c r="F593" s="25">
        <f>Tabla5[[#This Row],[acumuladoMontoAportado]]/MAX(Tabla5[acumuladoMontoAportado])</f>
        <v>9.4768038556605774E-2</v>
      </c>
    </row>
    <row r="594" spans="3:6" x14ac:dyDescent="0.2">
      <c r="C594" s="5">
        <v>45529</v>
      </c>
      <c r="D594" s="36">
        <v>349.81</v>
      </c>
      <c r="E594" s="36">
        <f>SUM(INDEX(Tabla5[[#Headers],[montoAportado]],1):Tabla5[[#This Row],[montoAportado]])</f>
        <v>245635.40999999992</v>
      </c>
      <c r="F594" s="25">
        <f>Tabla5[[#This Row],[acumuladoMontoAportado]]/MAX(Tabla5[acumuladoMontoAportado])</f>
        <v>9.490319042678276E-2</v>
      </c>
    </row>
    <row r="595" spans="3:6" x14ac:dyDescent="0.2">
      <c r="C595" s="5">
        <v>45529</v>
      </c>
      <c r="D595" s="36">
        <v>297.5</v>
      </c>
      <c r="E595" s="36">
        <f>SUM(INDEX(Tabla5[[#Headers],[montoAportado]],1):Tabla5[[#This Row],[montoAportado]])</f>
        <v>245932.90999999992</v>
      </c>
      <c r="F595" s="25">
        <f>Tabla5[[#This Row],[acumuladoMontoAportado]]/MAX(Tabla5[acumuladoMontoAportado])</f>
        <v>9.5018131913240142E-2</v>
      </c>
    </row>
    <row r="596" spans="3:6" x14ac:dyDescent="0.2">
      <c r="C596" s="5">
        <v>45529</v>
      </c>
      <c r="D596" s="36">
        <v>470</v>
      </c>
      <c r="E596" s="36">
        <f>SUM(INDEX(Tabla5[[#Headers],[montoAportado]],1):Tabla5[[#This Row],[montoAportado]])</f>
        <v>246402.90999999992</v>
      </c>
      <c r="F596" s="25">
        <f>Tabla5[[#This Row],[acumuladoMontoAportado]]/MAX(Tabla5[acumuladoMontoAportado])</f>
        <v>9.5199720143945926E-2</v>
      </c>
    </row>
    <row r="597" spans="3:6" x14ac:dyDescent="0.2">
      <c r="C597" s="5">
        <v>45529</v>
      </c>
      <c r="D597" s="36">
        <v>304.88</v>
      </c>
      <c r="E597" s="36">
        <f>SUM(INDEX(Tabla5[[#Headers],[montoAportado]],1):Tabla5[[#This Row],[montoAportado]])</f>
        <v>246707.78999999992</v>
      </c>
      <c r="F597" s="25">
        <f>Tabla5[[#This Row],[acumuladoMontoAportado]]/MAX(Tabla5[acumuladoMontoAportado])</f>
        <v>9.5317512951983319E-2</v>
      </c>
    </row>
    <row r="598" spans="3:6" x14ac:dyDescent="0.2">
      <c r="C598" s="5">
        <v>45529</v>
      </c>
      <c r="D598" s="36">
        <v>302</v>
      </c>
      <c r="E598" s="36">
        <f>SUM(INDEX(Tabla5[[#Headers],[montoAportado]],1):Tabla5[[#This Row],[montoAportado]])</f>
        <v>247009.78999999992</v>
      </c>
      <c r="F598" s="25">
        <f>Tabla5[[#This Row],[acumuladoMontoAportado]]/MAX(Tabla5[acumuladoMontoAportado])</f>
        <v>9.5434193049160218E-2</v>
      </c>
    </row>
    <row r="599" spans="3:6" x14ac:dyDescent="0.2">
      <c r="C599" s="5">
        <v>45529</v>
      </c>
      <c r="D599" s="36">
        <v>233.85</v>
      </c>
      <c r="E599" s="36">
        <f>SUM(INDEX(Tabla5[[#Headers],[montoAportado]],1):Tabla5[[#This Row],[montoAportado]])</f>
        <v>247243.63999999993</v>
      </c>
      <c r="F599" s="25">
        <f>Tabla5[[#This Row],[acumuladoMontoAportado]]/MAX(Tabla5[acumuladoMontoAportado])</f>
        <v>9.5524542852884795E-2</v>
      </c>
    </row>
    <row r="600" spans="3:6" x14ac:dyDescent="0.2">
      <c r="C600" s="5">
        <v>45529</v>
      </c>
      <c r="D600" s="36">
        <v>301.54000000000002</v>
      </c>
      <c r="E600" s="36">
        <f>SUM(INDEX(Tabla5[[#Headers],[montoAportado]],1):Tabla5[[#This Row],[montoAportado]])</f>
        <v>247545.17999999993</v>
      </c>
      <c r="F600" s="25">
        <f>Tabla5[[#This Row],[acumuladoMontoAportado]]/MAX(Tabla5[acumuladoMontoAportado])</f>
        <v>9.5641045225410365E-2</v>
      </c>
    </row>
    <row r="601" spans="3:6" x14ac:dyDescent="0.2">
      <c r="C601" s="5">
        <v>45529</v>
      </c>
      <c r="D601" s="36">
        <v>1110</v>
      </c>
      <c r="E601" s="36">
        <f>SUM(INDEX(Tabla5[[#Headers],[montoAportado]],1):Tabla5[[#This Row],[montoAportado]])</f>
        <v>248655.17999999993</v>
      </c>
      <c r="F601" s="25">
        <f>Tabla5[[#This Row],[acumuladoMontoAportado]]/MAX(Tabla5[acumuladoMontoAportado])</f>
        <v>9.6069902536226132E-2</v>
      </c>
    </row>
    <row r="602" spans="3:6" x14ac:dyDescent="0.2">
      <c r="C602" s="5">
        <v>45530</v>
      </c>
      <c r="D602" s="36">
        <v>499</v>
      </c>
      <c r="E602" s="36">
        <f>SUM(INDEX(Tabla5[[#Headers],[montoAportado]],1):Tabla5[[#This Row],[montoAportado]])</f>
        <v>249154.17999999993</v>
      </c>
      <c r="F602" s="25">
        <f>Tabla5[[#This Row],[acumuladoMontoAportado]]/MAX(Tabla5[acumuladoMontoAportado])</f>
        <v>9.6262695147124391E-2</v>
      </c>
    </row>
    <row r="603" spans="3:6" x14ac:dyDescent="0.2">
      <c r="C603" s="5">
        <v>45530</v>
      </c>
      <c r="D603" s="36">
        <v>585</v>
      </c>
      <c r="E603" s="36">
        <f>SUM(INDEX(Tabla5[[#Headers],[montoAportado]],1):Tabla5[[#This Row],[montoAportado]])</f>
        <v>249739.17999999993</v>
      </c>
      <c r="F603" s="25">
        <f>Tabla5[[#This Row],[acumuladoMontoAportado]]/MAX(Tabla5[acumuladoMontoAportado])</f>
        <v>9.6488714540662435E-2</v>
      </c>
    </row>
    <row r="604" spans="3:6" x14ac:dyDescent="0.2">
      <c r="C604" s="5">
        <v>45530</v>
      </c>
      <c r="D604" s="36">
        <v>350.77</v>
      </c>
      <c r="E604" s="36">
        <f>SUM(INDEX(Tabla5[[#Headers],[montoAportado]],1):Tabla5[[#This Row],[montoAportado]])</f>
        <v>250089.94999999992</v>
      </c>
      <c r="F604" s="25">
        <f>Tabla5[[#This Row],[acumuladoMontoAportado]]/MAX(Tabla5[acumuladoMontoAportado])</f>
        <v>9.6624237314459599E-2</v>
      </c>
    </row>
    <row r="605" spans="3:6" x14ac:dyDescent="0.2">
      <c r="C605" s="5">
        <v>45530</v>
      </c>
      <c r="D605" s="36">
        <v>294.5</v>
      </c>
      <c r="E605" s="36">
        <f>SUM(INDEX(Tabla5[[#Headers],[montoAportado]],1):Tabla5[[#This Row],[montoAportado]])</f>
        <v>250384.44999999992</v>
      </c>
      <c r="F605" s="25">
        <f>Tabla5[[#This Row],[acumuladoMontoAportado]]/MAX(Tabla5[acumuladoMontoAportado])</f>
        <v>9.6738019727103955E-2</v>
      </c>
    </row>
    <row r="606" spans="3:6" x14ac:dyDescent="0.2">
      <c r="C606" s="5">
        <v>45530</v>
      </c>
      <c r="D606" s="36">
        <v>294.23</v>
      </c>
      <c r="E606" s="36">
        <f>SUM(INDEX(Tabla5[[#Headers],[montoAportado]],1):Tabla5[[#This Row],[montoAportado]])</f>
        <v>250678.67999999993</v>
      </c>
      <c r="F606" s="25">
        <f>Tabla5[[#This Row],[acumuladoMontoAportado]]/MAX(Tabla5[acumuladoMontoAportado])</f>
        <v>9.6851697823105154E-2</v>
      </c>
    </row>
    <row r="607" spans="3:6" x14ac:dyDescent="0.2">
      <c r="C607" s="5">
        <v>45530</v>
      </c>
      <c r="D607" s="36">
        <v>320</v>
      </c>
      <c r="E607" s="36">
        <f>SUM(INDEX(Tabla5[[#Headers],[montoAportado]],1):Tabla5[[#This Row],[montoAportado]])</f>
        <v>250998.67999999993</v>
      </c>
      <c r="F607" s="25">
        <f>Tabla5[[#This Row],[acumuladoMontoAportado]]/MAX(Tabla5[acumuladoMontoAportado])</f>
        <v>9.6975332363160152E-2</v>
      </c>
    </row>
    <row r="608" spans="3:6" x14ac:dyDescent="0.2">
      <c r="C608" s="5">
        <v>45531</v>
      </c>
      <c r="D608" s="36">
        <v>270</v>
      </c>
      <c r="E608" s="36">
        <f>SUM(INDEX(Tabla5[[#Headers],[montoAportado]],1):Tabla5[[#This Row],[montoAportado]])</f>
        <v>251268.67999999993</v>
      </c>
      <c r="F608" s="25">
        <f>Tabla5[[#This Row],[acumuladoMontoAportado]]/MAX(Tabla5[acumuladoMontoAportado])</f>
        <v>9.707964900633155E-2</v>
      </c>
    </row>
    <row r="609" spans="3:6" x14ac:dyDescent="0.2">
      <c r="C609" s="5">
        <v>45531</v>
      </c>
      <c r="D609" s="36">
        <v>309.3</v>
      </c>
      <c r="E609" s="36">
        <f>SUM(INDEX(Tabla5[[#Headers],[montoAportado]],1):Tabla5[[#This Row],[montoAportado]])</f>
        <v>251577.97999999992</v>
      </c>
      <c r="F609" s="25">
        <f>Tabla5[[#This Row],[acumuladoMontoAportado]]/MAX(Tabla5[acumuladoMontoAportado])</f>
        <v>9.7199149516453462E-2</v>
      </c>
    </row>
    <row r="610" spans="3:6" x14ac:dyDescent="0.2">
      <c r="C610" s="5">
        <v>45531</v>
      </c>
      <c r="D610" s="36">
        <v>250</v>
      </c>
      <c r="E610" s="36">
        <f>SUM(INDEX(Tabla5[[#Headers],[montoAportado]],1):Tabla5[[#This Row],[montoAportado]])</f>
        <v>251827.97999999992</v>
      </c>
      <c r="F610" s="25">
        <f>Tabla5[[#This Row],[acumuladoMontoAportado]]/MAX(Tabla5[acumuladoMontoAportado])</f>
        <v>9.729573900087142E-2</v>
      </c>
    </row>
    <row r="611" spans="3:6" x14ac:dyDescent="0.2">
      <c r="C611" s="5">
        <v>45532</v>
      </c>
      <c r="D611" s="36">
        <v>748</v>
      </c>
      <c r="E611" s="36">
        <f>SUM(INDEX(Tabla5[[#Headers],[montoAportado]],1):Tabla5[[#This Row],[montoAportado]])</f>
        <v>252575.97999999992</v>
      </c>
      <c r="F611" s="25">
        <f>Tabla5[[#This Row],[acumuladoMontoAportado]]/MAX(Tabla5[acumuladoMontoAportado])</f>
        <v>9.7584734738249981E-2</v>
      </c>
    </row>
    <row r="612" spans="3:6" x14ac:dyDescent="0.2">
      <c r="C612" s="5">
        <v>45532</v>
      </c>
      <c r="D612" s="36">
        <v>334.95</v>
      </c>
      <c r="E612" s="36">
        <f>SUM(INDEX(Tabla5[[#Headers],[montoAportado]],1):Tabla5[[#This Row],[montoAportado]])</f>
        <v>252910.92999999993</v>
      </c>
      <c r="F612" s="25">
        <f>Tabla5[[#This Row],[acumuladoMontoAportado]]/MAX(Tabla5[acumuladoMontoAportado])</f>
        <v>9.7714145329473173E-2</v>
      </c>
    </row>
    <row r="613" spans="3:6" x14ac:dyDescent="0.2">
      <c r="C613" s="5">
        <v>45532</v>
      </c>
      <c r="D613" s="36">
        <v>151.16</v>
      </c>
      <c r="E613" s="36">
        <f>SUM(INDEX(Tabla5[[#Headers],[montoAportado]],1):Tabla5[[#This Row],[montoAportado]])</f>
        <v>253062.08999999994</v>
      </c>
      <c r="F613" s="25">
        <f>Tabla5[[#This Row],[acumuladoMontoAportado]]/MAX(Tabla5[acumuladoMontoAportado])</f>
        <v>9.7772547195331655E-2</v>
      </c>
    </row>
    <row r="614" spans="3:6" x14ac:dyDescent="0.2">
      <c r="C614" s="5">
        <v>45532</v>
      </c>
      <c r="D614" s="36">
        <v>520</v>
      </c>
      <c r="E614" s="36">
        <f>SUM(INDEX(Tabla5[[#Headers],[montoAportado]],1):Tabla5[[#This Row],[montoAportado]])</f>
        <v>253582.08999999994</v>
      </c>
      <c r="F614" s="25">
        <f>Tabla5[[#This Row],[acumuladoMontoAportado]]/MAX(Tabla5[acumuladoMontoAportado])</f>
        <v>9.7973453322921025E-2</v>
      </c>
    </row>
    <row r="615" spans="3:6" x14ac:dyDescent="0.2">
      <c r="C615" s="5">
        <v>45532</v>
      </c>
      <c r="D615" s="36">
        <v>217.4</v>
      </c>
      <c r="E615" s="36">
        <f>SUM(INDEX(Tabla5[[#Headers],[montoAportado]],1):Tabla5[[#This Row],[montoAportado]])</f>
        <v>253799.48999999993</v>
      </c>
      <c r="F615" s="25">
        <f>Tabla5[[#This Row],[acumuladoMontoAportado]]/MAX(Tabla5[acumuladoMontoAportado])</f>
        <v>9.8057447538570888E-2</v>
      </c>
    </row>
    <row r="616" spans="3:6" x14ac:dyDescent="0.2">
      <c r="C616" s="5">
        <v>45533</v>
      </c>
      <c r="D616" s="36">
        <v>299.95999999999998</v>
      </c>
      <c r="E616" s="36">
        <f>SUM(INDEX(Tabla5[[#Headers],[montoAportado]],1):Tabla5[[#This Row],[montoAportado]])</f>
        <v>254099.44999999992</v>
      </c>
      <c r="F616" s="25">
        <f>Tabla5[[#This Row],[acumuladoMontoAportado]]/MAX(Tabla5[acumuladoMontoAportado])</f>
        <v>9.817333946555494E-2</v>
      </c>
    </row>
    <row r="617" spans="3:6" x14ac:dyDescent="0.2">
      <c r="C617" s="5">
        <v>45533</v>
      </c>
      <c r="D617" s="36">
        <v>430</v>
      </c>
      <c r="E617" s="36">
        <f>SUM(INDEX(Tabla5[[#Headers],[montoAportado]],1):Tabla5[[#This Row],[montoAportado]])</f>
        <v>254529.44999999992</v>
      </c>
      <c r="F617" s="25">
        <f>Tabla5[[#This Row],[acumuladoMontoAportado]]/MAX(Tabla5[acumuladoMontoAportado])</f>
        <v>9.8339473378753831E-2</v>
      </c>
    </row>
    <row r="618" spans="3:6" x14ac:dyDescent="0.2">
      <c r="C618" s="5">
        <v>45533</v>
      </c>
      <c r="D618" s="36">
        <v>138.37</v>
      </c>
      <c r="E618" s="36">
        <f>SUM(INDEX(Tabla5[[#Headers],[montoAportado]],1):Tabla5[[#This Row],[montoAportado]])</f>
        <v>254667.81999999992</v>
      </c>
      <c r="F618" s="25">
        <f>Tabla5[[#This Row],[acumuladoMontoAportado]]/MAX(Tabla5[acumuladoMontoAportado])</f>
        <v>9.8392933726589485E-2</v>
      </c>
    </row>
    <row r="619" spans="3:6" x14ac:dyDescent="0.2">
      <c r="C619" s="5">
        <v>45533</v>
      </c>
      <c r="D619" s="36">
        <v>268.70999999999998</v>
      </c>
      <c r="E619" s="36">
        <f>SUM(INDEX(Tabla5[[#Headers],[montoAportado]],1):Tabla5[[#This Row],[montoAportado]])</f>
        <v>254936.52999999991</v>
      </c>
      <c r="F619" s="25">
        <f>Tabla5[[#This Row],[acumuladoMontoAportado]]/MAX(Tabla5[acumuladoMontoAportado])</f>
        <v>9.8496751968021296E-2</v>
      </c>
    </row>
    <row r="620" spans="3:6" x14ac:dyDescent="0.2">
      <c r="C620" s="5">
        <v>45533</v>
      </c>
      <c r="D620" s="36">
        <v>268.70999999999998</v>
      </c>
      <c r="E620" s="36">
        <f>SUM(INDEX(Tabla5[[#Headers],[montoAportado]],1):Tabla5[[#This Row],[montoAportado]])</f>
        <v>255205.2399999999</v>
      </c>
      <c r="F620" s="25">
        <f>Tabla5[[#This Row],[acumuladoMontoAportado]]/MAX(Tabla5[acumuladoMontoAportado])</f>
        <v>9.8600570209453092E-2</v>
      </c>
    </row>
    <row r="621" spans="3:6" x14ac:dyDescent="0.2">
      <c r="C621" s="5">
        <v>45534</v>
      </c>
      <c r="D621" s="36">
        <v>1350</v>
      </c>
      <c r="E621" s="36">
        <f>SUM(INDEX(Tabla5[[#Headers],[montoAportado]],1):Tabla5[[#This Row],[montoAportado]])</f>
        <v>256555.2399999999</v>
      </c>
      <c r="F621" s="25">
        <f>Tabla5[[#This Row],[acumuladoMontoAportado]]/MAX(Tabla5[acumuladoMontoAportado])</f>
        <v>9.9122153425310111E-2</v>
      </c>
    </row>
    <row r="622" spans="3:6" x14ac:dyDescent="0.2">
      <c r="C622" s="5">
        <v>45534</v>
      </c>
      <c r="D622" s="36">
        <v>499</v>
      </c>
      <c r="E622" s="36">
        <f>SUM(INDEX(Tabla5[[#Headers],[montoAportado]],1):Tabla5[[#This Row],[montoAportado]])</f>
        <v>257054.2399999999</v>
      </c>
      <c r="F622" s="25">
        <f>Tabla5[[#This Row],[acumuladoMontoAportado]]/MAX(Tabla5[acumuladoMontoAportado])</f>
        <v>9.9314946036208371E-2</v>
      </c>
    </row>
    <row r="623" spans="3:6" x14ac:dyDescent="0.2">
      <c r="C623" s="5">
        <v>45534</v>
      </c>
      <c r="D623" s="36">
        <v>268.70999999999998</v>
      </c>
      <c r="E623" s="36">
        <f>SUM(INDEX(Tabla5[[#Headers],[montoAportado]],1):Tabla5[[#This Row],[montoAportado]])</f>
        <v>257322.9499999999</v>
      </c>
      <c r="F623" s="25">
        <f>Tabla5[[#This Row],[acumuladoMontoAportado]]/MAX(Tabla5[acumuladoMontoAportado])</f>
        <v>9.9418764277640181E-2</v>
      </c>
    </row>
    <row r="624" spans="3:6" x14ac:dyDescent="0.2">
      <c r="C624" s="5">
        <v>45534</v>
      </c>
      <c r="D624" s="36">
        <v>348</v>
      </c>
      <c r="E624" s="36">
        <f>SUM(INDEX(Tabla5[[#Headers],[montoAportado]],1):Tabla5[[#This Row],[montoAportado]])</f>
        <v>257670.9499999999</v>
      </c>
      <c r="F624" s="25">
        <f>Tabla5[[#This Row],[acumuladoMontoAportado]]/MAX(Tabla5[acumuladoMontoAportado])</f>
        <v>9.9553216839949984E-2</v>
      </c>
    </row>
    <row r="625" spans="3:6" x14ac:dyDescent="0.2">
      <c r="C625" s="5">
        <v>45535</v>
      </c>
      <c r="D625" s="36">
        <v>329.95</v>
      </c>
      <c r="E625" s="36">
        <f>SUM(INDEX(Tabla5[[#Headers],[montoAportado]],1):Tabla5[[#This Row],[montoAportado]])</f>
        <v>258000.89999999991</v>
      </c>
      <c r="F625" s="25">
        <f>Tabla5[[#This Row],[acumuladoMontoAportado]]/MAX(Tabla5[acumuladoMontoAportado])</f>
        <v>9.9680695641484823E-2</v>
      </c>
    </row>
    <row r="626" spans="3:6" x14ac:dyDescent="0.2">
      <c r="C626" s="5">
        <v>45535</v>
      </c>
      <c r="D626" s="36">
        <v>419.9</v>
      </c>
      <c r="E626" s="36">
        <f>SUM(INDEX(Tabla5[[#Headers],[montoAportado]],1):Tabla5[[#This Row],[montoAportado]])</f>
        <v>258420.7999999999</v>
      </c>
      <c r="F626" s="25">
        <f>Tabla5[[#This Row],[acumuladoMontoAportado]]/MAX(Tabla5[acumuladoMontoAportado])</f>
        <v>9.9842927339513235E-2</v>
      </c>
    </row>
    <row r="627" spans="3:6" x14ac:dyDescent="0.2">
      <c r="C627" s="5">
        <v>45535</v>
      </c>
      <c r="D627" s="36">
        <v>464.95</v>
      </c>
      <c r="E627" s="36">
        <f>SUM(INDEX(Tabla5[[#Headers],[montoAportado]],1):Tabla5[[#This Row],[montoAportado]])</f>
        <v>258885.74999999991</v>
      </c>
      <c r="F627" s="25">
        <f>Tabla5[[#This Row],[acumuladoMontoAportado]]/MAX(Tabla5[acumuladoMontoAportado])</f>
        <v>0.10002256446263377</v>
      </c>
    </row>
    <row r="628" spans="3:6" x14ac:dyDescent="0.2">
      <c r="C628" s="5">
        <v>45535</v>
      </c>
      <c r="D628" s="36">
        <v>350.77</v>
      </c>
      <c r="E628" s="36">
        <f>SUM(INDEX(Tabla5[[#Headers],[montoAportado]],1):Tabla5[[#This Row],[montoAportado]])</f>
        <v>259236.5199999999</v>
      </c>
      <c r="F628" s="25">
        <f>Tabla5[[#This Row],[acumuladoMontoAportado]]/MAX(Tabla5[acumuladoMontoAportado])</f>
        <v>0.10015808723643092</v>
      </c>
    </row>
    <row r="629" spans="3:6" x14ac:dyDescent="0.2">
      <c r="C629" s="5">
        <v>45535</v>
      </c>
      <c r="D629" s="36">
        <v>172</v>
      </c>
      <c r="E629" s="36">
        <f>SUM(INDEX(Tabla5[[#Headers],[montoAportado]],1):Tabla5[[#This Row],[montoAportado]])</f>
        <v>259408.5199999999</v>
      </c>
      <c r="F629" s="25">
        <f>Tabla5[[#This Row],[acumuladoMontoAportado]]/MAX(Tabla5[acumuladoMontoAportado])</f>
        <v>0.10022454080171049</v>
      </c>
    </row>
    <row r="630" spans="3:6" x14ac:dyDescent="0.2">
      <c r="C630" s="5">
        <v>45535</v>
      </c>
      <c r="D630" s="36">
        <v>320</v>
      </c>
      <c r="E630" s="36">
        <f>SUM(INDEX(Tabla5[[#Headers],[montoAportado]],1):Tabla5[[#This Row],[montoAportado]])</f>
        <v>259728.5199999999</v>
      </c>
      <c r="F630" s="25">
        <f>Tabla5[[#This Row],[acumuladoMontoAportado]]/MAX(Tabla5[acumuladoMontoAportado])</f>
        <v>0.10034817534176549</v>
      </c>
    </row>
    <row r="631" spans="3:6" x14ac:dyDescent="0.2">
      <c r="C631" s="5">
        <v>45535</v>
      </c>
      <c r="D631" s="36">
        <v>165</v>
      </c>
      <c r="E631" s="36">
        <f>SUM(INDEX(Tabla5[[#Headers],[montoAportado]],1):Tabla5[[#This Row],[montoAportado]])</f>
        <v>259893.5199999999</v>
      </c>
      <c r="F631" s="25">
        <f>Tabla5[[#This Row],[acumuladoMontoAportado]]/MAX(Tabla5[acumuladoMontoAportado])</f>
        <v>0.10041192440148135</v>
      </c>
    </row>
    <row r="632" spans="3:6" x14ac:dyDescent="0.2">
      <c r="C632" s="5">
        <v>45536</v>
      </c>
      <c r="D632" s="36">
        <v>250</v>
      </c>
      <c r="E632" s="36">
        <f>SUM(INDEX(Tabla5[[#Headers],[montoAportado]],1):Tabla5[[#This Row],[montoAportado]])</f>
        <v>260143.5199999999</v>
      </c>
      <c r="F632" s="25">
        <f>Tabla5[[#This Row],[acumuladoMontoAportado]]/MAX(Tabla5[acumuladoMontoAportado])</f>
        <v>0.10050851388589931</v>
      </c>
    </row>
    <row r="633" spans="3:6" x14ac:dyDescent="0.2">
      <c r="C633" s="5">
        <v>45536</v>
      </c>
      <c r="D633" s="36">
        <v>262.38</v>
      </c>
      <c r="E633" s="36">
        <f>SUM(INDEX(Tabla5[[#Headers],[montoAportado]],1):Tabla5[[#This Row],[montoAportado]])</f>
        <v>260405.89999999991</v>
      </c>
      <c r="F633" s="25">
        <f>Tabla5[[#This Row],[acumuladoMontoAportado]]/MAX(Tabla5[acumuladoMontoAportado])</f>
        <v>0.10060988648158566</v>
      </c>
    </row>
    <row r="634" spans="3:6" x14ac:dyDescent="0.2">
      <c r="C634" s="5">
        <v>45536</v>
      </c>
      <c r="D634" s="36">
        <v>398.85</v>
      </c>
      <c r="E634" s="36">
        <f>SUM(INDEX(Tabla5[[#Headers],[montoAportado]],1):Tabla5[[#This Row],[montoAportado]])</f>
        <v>260804.74999999991</v>
      </c>
      <c r="F634" s="25">
        <f>Tabla5[[#This Row],[acumuladoMontoAportado]]/MAX(Tabla5[acumuladoMontoAportado])</f>
        <v>0.10076398534502608</v>
      </c>
    </row>
    <row r="635" spans="3:6" x14ac:dyDescent="0.2">
      <c r="C635" s="5">
        <v>45536</v>
      </c>
      <c r="D635" s="36">
        <v>349.81</v>
      </c>
      <c r="E635" s="36">
        <f>SUM(INDEX(Tabla5[[#Headers],[montoAportado]],1):Tabla5[[#This Row],[montoAportado]])</f>
        <v>261154.55999999991</v>
      </c>
      <c r="F635" s="25">
        <f>Tabla5[[#This Row],[acumuladoMontoAportado]]/MAX(Tabla5[acumuladoMontoAportado])</f>
        <v>0.10089913721520308</v>
      </c>
    </row>
    <row r="636" spans="3:6" x14ac:dyDescent="0.2">
      <c r="C636" s="5">
        <v>45536</v>
      </c>
      <c r="D636" s="36">
        <v>297.5</v>
      </c>
      <c r="E636" s="36">
        <f>SUM(INDEX(Tabla5[[#Headers],[montoAportado]],1):Tabla5[[#This Row],[montoAportado]])</f>
        <v>261452.05999999991</v>
      </c>
      <c r="F636" s="25">
        <f>Tabla5[[#This Row],[acumuladoMontoAportado]]/MAX(Tabla5[acumuladoMontoAportado])</f>
        <v>0.10101407870166046</v>
      </c>
    </row>
    <row r="637" spans="3:6" x14ac:dyDescent="0.2">
      <c r="C637" s="5">
        <v>45536</v>
      </c>
      <c r="D637" s="36">
        <v>225</v>
      </c>
      <c r="E637" s="36">
        <f>SUM(INDEX(Tabla5[[#Headers],[montoAportado]],1):Tabla5[[#This Row],[montoAportado]])</f>
        <v>261677.05999999991</v>
      </c>
      <c r="F637" s="25">
        <f>Tabla5[[#This Row],[acumuladoMontoAportado]]/MAX(Tabla5[acumuladoMontoAportado])</f>
        <v>0.10110100923763662</v>
      </c>
    </row>
    <row r="638" spans="3:6" x14ac:dyDescent="0.2">
      <c r="C638" s="5">
        <v>45536</v>
      </c>
      <c r="D638" s="36">
        <v>233</v>
      </c>
      <c r="E638" s="36">
        <f>SUM(INDEX(Tabla5[[#Headers],[montoAportado]],1):Tabla5[[#This Row],[montoAportado]])</f>
        <v>261910.05999999991</v>
      </c>
      <c r="F638" s="25">
        <f>Tabla5[[#This Row],[acumuladoMontoAportado]]/MAX(Tabla5[acumuladoMontoAportado])</f>
        <v>0.10119103063711417</v>
      </c>
    </row>
    <row r="639" spans="3:6" x14ac:dyDescent="0.2">
      <c r="C639" s="5">
        <v>45536</v>
      </c>
      <c r="D639" s="36">
        <v>470</v>
      </c>
      <c r="E639" s="36">
        <f>SUM(INDEX(Tabla5[[#Headers],[montoAportado]],1):Tabla5[[#This Row],[montoAportado]])</f>
        <v>262380.05999999994</v>
      </c>
      <c r="F639" s="25">
        <f>Tabla5[[#This Row],[acumuladoMontoAportado]]/MAX(Tabla5[acumuladoMontoAportado])</f>
        <v>0.10137261886781995</v>
      </c>
    </row>
    <row r="640" spans="3:6" x14ac:dyDescent="0.2">
      <c r="C640" s="5">
        <v>45536</v>
      </c>
      <c r="D640" s="36">
        <v>302</v>
      </c>
      <c r="E640" s="36">
        <f>SUM(INDEX(Tabla5[[#Headers],[montoAportado]],1):Tabla5[[#This Row],[montoAportado]])</f>
        <v>262682.05999999994</v>
      </c>
      <c r="F640" s="25">
        <f>Tabla5[[#This Row],[acumuladoMontoAportado]]/MAX(Tabla5[acumuladoMontoAportado])</f>
        <v>0.10148929896499685</v>
      </c>
    </row>
    <row r="641" spans="3:6" x14ac:dyDescent="0.2">
      <c r="C641" s="5">
        <v>45536</v>
      </c>
      <c r="D641" s="36">
        <v>233.85</v>
      </c>
      <c r="E641" s="36">
        <f>SUM(INDEX(Tabla5[[#Headers],[montoAportado]],1):Tabla5[[#This Row],[montoAportado]])</f>
        <v>262915.90999999992</v>
      </c>
      <c r="F641" s="25">
        <f>Tabla5[[#This Row],[acumuladoMontoAportado]]/MAX(Tabla5[acumuladoMontoAportado])</f>
        <v>0.10157964876872141</v>
      </c>
    </row>
    <row r="642" spans="3:6" x14ac:dyDescent="0.2">
      <c r="C642" s="5">
        <v>45536</v>
      </c>
      <c r="D642" s="36">
        <v>301.54000000000002</v>
      </c>
      <c r="E642" s="36">
        <f>SUM(INDEX(Tabla5[[#Headers],[montoAportado]],1):Tabla5[[#This Row],[montoAportado]])</f>
        <v>263217.4499999999</v>
      </c>
      <c r="F642" s="25">
        <f>Tabla5[[#This Row],[acumuladoMontoAportado]]/MAX(Tabla5[acumuladoMontoAportado])</f>
        <v>0.10169615114124698</v>
      </c>
    </row>
    <row r="643" spans="3:6" x14ac:dyDescent="0.2">
      <c r="C643" s="5">
        <v>45536</v>
      </c>
      <c r="D643" s="36">
        <v>1110</v>
      </c>
      <c r="E643" s="36">
        <f>SUM(INDEX(Tabla5[[#Headers],[montoAportado]],1):Tabla5[[#This Row],[montoAportado]])</f>
        <v>264327.4499999999</v>
      </c>
      <c r="F643" s="25">
        <f>Tabla5[[#This Row],[acumuladoMontoAportado]]/MAX(Tabla5[acumuladoMontoAportado])</f>
        <v>0.10212500845206275</v>
      </c>
    </row>
    <row r="644" spans="3:6" x14ac:dyDescent="0.2">
      <c r="C644" s="5">
        <v>45537</v>
      </c>
      <c r="D644" s="36">
        <v>1000</v>
      </c>
      <c r="E644" s="36">
        <f>SUM(INDEX(Tabla5[[#Headers],[montoAportado]],1):Tabla5[[#This Row],[montoAportado]])</f>
        <v>265327.4499999999</v>
      </c>
      <c r="F644" s="25">
        <f>Tabla5[[#This Row],[acumuladoMontoAportado]]/MAX(Tabla5[acumuladoMontoAportado])</f>
        <v>0.10251136638973461</v>
      </c>
    </row>
    <row r="645" spans="3:6" x14ac:dyDescent="0.2">
      <c r="C645" s="5">
        <v>45537</v>
      </c>
      <c r="D645" s="36">
        <v>585</v>
      </c>
      <c r="E645" s="36">
        <f>SUM(INDEX(Tabla5[[#Headers],[montoAportado]],1):Tabla5[[#This Row],[montoAportado]])</f>
        <v>265912.4499999999</v>
      </c>
      <c r="F645" s="25">
        <f>Tabla5[[#This Row],[acumuladoMontoAportado]]/MAX(Tabla5[acumuladoMontoAportado])</f>
        <v>0.10273738578327266</v>
      </c>
    </row>
    <row r="646" spans="3:6" x14ac:dyDescent="0.2">
      <c r="C646" s="5">
        <v>45537</v>
      </c>
      <c r="D646" s="36">
        <v>350.77</v>
      </c>
      <c r="E646" s="36">
        <f>SUM(INDEX(Tabla5[[#Headers],[montoAportado]],1):Tabla5[[#This Row],[montoAportado]])</f>
        <v>266263.21999999991</v>
      </c>
      <c r="F646" s="25">
        <f>Tabla5[[#This Row],[acumuladoMontoAportado]]/MAX(Tabla5[acumuladoMontoAportado])</f>
        <v>0.10287290855706982</v>
      </c>
    </row>
    <row r="647" spans="3:6" x14ac:dyDescent="0.2">
      <c r="C647" s="5">
        <v>45537</v>
      </c>
      <c r="D647" s="36">
        <v>294.5</v>
      </c>
      <c r="E647" s="36">
        <f>SUM(INDEX(Tabla5[[#Headers],[montoAportado]],1):Tabla5[[#This Row],[montoAportado]])</f>
        <v>266557.71999999991</v>
      </c>
      <c r="F647" s="25">
        <f>Tabla5[[#This Row],[acumuladoMontoAportado]]/MAX(Tabla5[acumuladoMontoAportado])</f>
        <v>0.10298669096971419</v>
      </c>
    </row>
    <row r="648" spans="3:6" x14ac:dyDescent="0.2">
      <c r="C648" s="5">
        <v>45537</v>
      </c>
      <c r="D648" s="36">
        <v>294.23</v>
      </c>
      <c r="E648" s="36">
        <f>SUM(INDEX(Tabla5[[#Headers],[montoAportado]],1):Tabla5[[#This Row],[montoAportado]])</f>
        <v>266851.9499999999</v>
      </c>
      <c r="F648" s="25">
        <f>Tabla5[[#This Row],[acumuladoMontoAportado]]/MAX(Tabla5[acumuladoMontoAportado])</f>
        <v>0.10310036906571537</v>
      </c>
    </row>
    <row r="649" spans="3:6" x14ac:dyDescent="0.2">
      <c r="C649" s="5">
        <v>45537</v>
      </c>
      <c r="D649" s="36">
        <v>210</v>
      </c>
      <c r="E649" s="36">
        <f>SUM(INDEX(Tabla5[[#Headers],[montoAportado]],1):Tabla5[[#This Row],[montoAportado]])</f>
        <v>267061.9499999999</v>
      </c>
      <c r="F649" s="25">
        <f>Tabla5[[#This Row],[acumuladoMontoAportado]]/MAX(Tabla5[acumuladoMontoAportado])</f>
        <v>0.10318150423262647</v>
      </c>
    </row>
    <row r="650" spans="3:6" x14ac:dyDescent="0.2">
      <c r="C650" s="5">
        <v>45537</v>
      </c>
      <c r="D650" s="36">
        <v>250</v>
      </c>
      <c r="E650" s="36">
        <f>SUM(INDEX(Tabla5[[#Headers],[montoAportado]],1):Tabla5[[#This Row],[montoAportado]])</f>
        <v>267311.9499999999</v>
      </c>
      <c r="F650" s="25">
        <f>Tabla5[[#This Row],[acumuladoMontoAportado]]/MAX(Tabla5[acumuladoMontoAportado])</f>
        <v>0.10327809371704443</v>
      </c>
    </row>
    <row r="651" spans="3:6" x14ac:dyDescent="0.2">
      <c r="C651" s="5">
        <v>45537</v>
      </c>
      <c r="D651" s="36">
        <v>320</v>
      </c>
      <c r="E651" s="36">
        <f>SUM(INDEX(Tabla5[[#Headers],[montoAportado]],1):Tabla5[[#This Row],[montoAportado]])</f>
        <v>267631.9499999999</v>
      </c>
      <c r="F651" s="25">
        <f>Tabla5[[#This Row],[acumuladoMontoAportado]]/MAX(Tabla5[acumuladoMontoAportado])</f>
        <v>0.10340172825709942</v>
      </c>
    </row>
    <row r="652" spans="3:6" x14ac:dyDescent="0.2">
      <c r="C652" s="5">
        <v>45538</v>
      </c>
      <c r="D652" s="36">
        <v>270</v>
      </c>
      <c r="E652" s="36">
        <f>SUM(INDEX(Tabla5[[#Headers],[montoAportado]],1):Tabla5[[#This Row],[montoAportado]])</f>
        <v>267901.9499999999</v>
      </c>
      <c r="F652" s="25">
        <f>Tabla5[[#This Row],[acumuladoMontoAportado]]/MAX(Tabla5[acumuladoMontoAportado])</f>
        <v>0.10350604490027082</v>
      </c>
    </row>
    <row r="653" spans="3:6" x14ac:dyDescent="0.2">
      <c r="C653" s="5">
        <v>45538</v>
      </c>
      <c r="D653" s="36">
        <v>309.3</v>
      </c>
      <c r="E653" s="36">
        <f>SUM(INDEX(Tabla5[[#Headers],[montoAportado]],1):Tabla5[[#This Row],[montoAportado]])</f>
        <v>268211.24999999988</v>
      </c>
      <c r="F653" s="25">
        <f>Tabla5[[#This Row],[acumuladoMontoAportado]]/MAX(Tabla5[acumuladoMontoAportado])</f>
        <v>0.10362554541039273</v>
      </c>
    </row>
    <row r="654" spans="3:6" x14ac:dyDescent="0.2">
      <c r="C654" s="5">
        <v>45538</v>
      </c>
      <c r="D654" s="36">
        <v>304.88</v>
      </c>
      <c r="E654" s="36">
        <f>SUM(INDEX(Tabla5[[#Headers],[montoAportado]],1):Tabla5[[#This Row],[montoAportado]])</f>
        <v>268516.12999999989</v>
      </c>
      <c r="F654" s="25">
        <f>Tabla5[[#This Row],[acumuladoMontoAportado]]/MAX(Tabla5[acumuladoMontoAportado])</f>
        <v>0.10374333821843013</v>
      </c>
    </row>
    <row r="655" spans="3:6" x14ac:dyDescent="0.2">
      <c r="C655" s="5">
        <v>45539</v>
      </c>
      <c r="D655" s="36">
        <v>217.4</v>
      </c>
      <c r="E655" s="36">
        <f>SUM(INDEX(Tabla5[[#Headers],[montoAportado]],1):Tabla5[[#This Row],[montoAportado]])</f>
        <v>268733.52999999991</v>
      </c>
      <c r="F655" s="25">
        <f>Tabla5[[#This Row],[acumuladoMontoAportado]]/MAX(Tabla5[acumuladoMontoAportado])</f>
        <v>0.10382733243408</v>
      </c>
    </row>
    <row r="656" spans="3:6" x14ac:dyDescent="0.2">
      <c r="C656" s="5">
        <v>45539</v>
      </c>
      <c r="D656" s="36">
        <v>270</v>
      </c>
      <c r="E656" s="36">
        <f>SUM(INDEX(Tabla5[[#Headers],[montoAportado]],1):Tabla5[[#This Row],[montoAportado]])</f>
        <v>269003.52999999991</v>
      </c>
      <c r="F656" s="25">
        <f>Tabla5[[#This Row],[acumuladoMontoAportado]]/MAX(Tabla5[acumuladoMontoAportado])</f>
        <v>0.1039316490772514</v>
      </c>
    </row>
    <row r="657" spans="3:6" x14ac:dyDescent="0.2">
      <c r="C657" s="5">
        <v>45539</v>
      </c>
      <c r="D657" s="36">
        <v>334.95</v>
      </c>
      <c r="E657" s="36">
        <f>SUM(INDEX(Tabla5[[#Headers],[montoAportado]],1):Tabla5[[#This Row],[montoAportado]])</f>
        <v>269338.47999999992</v>
      </c>
      <c r="F657" s="25">
        <f>Tabla5[[#This Row],[acumuladoMontoAportado]]/MAX(Tabla5[acumuladoMontoAportado])</f>
        <v>0.10406105966847461</v>
      </c>
    </row>
    <row r="658" spans="3:6" x14ac:dyDescent="0.2">
      <c r="C658" s="5">
        <v>45539</v>
      </c>
      <c r="D658" s="36">
        <v>151.16</v>
      </c>
      <c r="E658" s="36">
        <f>SUM(INDEX(Tabla5[[#Headers],[montoAportado]],1):Tabla5[[#This Row],[montoAportado]])</f>
        <v>269489.6399999999</v>
      </c>
      <c r="F658" s="25">
        <f>Tabla5[[#This Row],[acumuladoMontoAportado]]/MAX(Tabla5[acumuladoMontoAportado])</f>
        <v>0.10411946153433307</v>
      </c>
    </row>
    <row r="659" spans="3:6" x14ac:dyDescent="0.2">
      <c r="C659" s="5">
        <v>45539</v>
      </c>
      <c r="D659" s="36">
        <v>520</v>
      </c>
      <c r="E659" s="36">
        <f>SUM(INDEX(Tabla5[[#Headers],[montoAportado]],1):Tabla5[[#This Row],[montoAportado]])</f>
        <v>270009.6399999999</v>
      </c>
      <c r="F659" s="25">
        <f>Tabla5[[#This Row],[acumuladoMontoAportado]]/MAX(Tabla5[acumuladoMontoAportado])</f>
        <v>0.10432036766192244</v>
      </c>
    </row>
    <row r="660" spans="3:6" x14ac:dyDescent="0.2">
      <c r="C660" s="5">
        <v>45539</v>
      </c>
      <c r="D660" s="36">
        <v>320</v>
      </c>
      <c r="E660" s="36">
        <f>SUM(INDEX(Tabla5[[#Headers],[montoAportado]],1):Tabla5[[#This Row],[montoAportado]])</f>
        <v>270329.6399999999</v>
      </c>
      <c r="F660" s="25">
        <f>Tabla5[[#This Row],[acumuladoMontoAportado]]/MAX(Tabla5[acumuladoMontoAportado])</f>
        <v>0.10444400220197744</v>
      </c>
    </row>
    <row r="661" spans="3:6" x14ac:dyDescent="0.2">
      <c r="C661" s="5">
        <v>45540</v>
      </c>
      <c r="D661" s="36">
        <v>4800</v>
      </c>
      <c r="E661" s="36">
        <f>SUM(INDEX(Tabla5[[#Headers],[montoAportado]],1):Tabla5[[#This Row],[montoAportado]])</f>
        <v>275129.6399999999</v>
      </c>
      <c r="F661" s="25">
        <f>Tabla5[[#This Row],[acumuladoMontoAportado]]/MAX(Tabla5[acumuladoMontoAportado])</f>
        <v>0.10629852030280239</v>
      </c>
    </row>
    <row r="662" spans="3:6" x14ac:dyDescent="0.2">
      <c r="C662" s="5">
        <v>45540</v>
      </c>
      <c r="D662" s="36">
        <v>499</v>
      </c>
      <c r="E662" s="36">
        <f>SUM(INDEX(Tabla5[[#Headers],[montoAportado]],1):Tabla5[[#This Row],[montoAportado]])</f>
        <v>275628.6399999999</v>
      </c>
      <c r="F662" s="25">
        <f>Tabla5[[#This Row],[acumuladoMontoAportado]]/MAX(Tabla5[acumuladoMontoAportado])</f>
        <v>0.10649131291370065</v>
      </c>
    </row>
    <row r="663" spans="3:6" x14ac:dyDescent="0.2">
      <c r="C663" s="5">
        <v>45540</v>
      </c>
      <c r="D663" s="36">
        <v>499</v>
      </c>
      <c r="E663" s="36">
        <f>SUM(INDEX(Tabla5[[#Headers],[montoAportado]],1):Tabla5[[#This Row],[montoAportado]])</f>
        <v>276127.6399999999</v>
      </c>
      <c r="F663" s="25">
        <f>Tabla5[[#This Row],[acumuladoMontoAportado]]/MAX(Tabla5[acumuladoMontoAportado])</f>
        <v>0.10668410552459891</v>
      </c>
    </row>
    <row r="664" spans="3:6" x14ac:dyDescent="0.2">
      <c r="C664" s="5">
        <v>45540</v>
      </c>
      <c r="D664" s="36">
        <v>299.95999999999998</v>
      </c>
      <c r="E664" s="36">
        <f>SUM(INDEX(Tabla5[[#Headers],[montoAportado]],1):Tabla5[[#This Row],[montoAportado]])</f>
        <v>276427.59999999992</v>
      </c>
      <c r="F664" s="25">
        <f>Tabla5[[#This Row],[acumuladoMontoAportado]]/MAX(Tabla5[acumuladoMontoAportado])</f>
        <v>0.10679999745158296</v>
      </c>
    </row>
    <row r="665" spans="3:6" x14ac:dyDescent="0.2">
      <c r="C665" s="5">
        <v>45540</v>
      </c>
      <c r="D665" s="36">
        <v>430</v>
      </c>
      <c r="E665" s="36">
        <f>SUM(INDEX(Tabla5[[#Headers],[montoAportado]],1):Tabla5[[#This Row],[montoAportado]])</f>
        <v>276857.59999999992</v>
      </c>
      <c r="F665" s="25">
        <f>Tabla5[[#This Row],[acumuladoMontoAportado]]/MAX(Tabla5[acumuladoMontoAportado])</f>
        <v>0.10696613136478186</v>
      </c>
    </row>
    <row r="666" spans="3:6" x14ac:dyDescent="0.2">
      <c r="C666" s="5">
        <v>45540</v>
      </c>
      <c r="D666" s="36">
        <v>138.37</v>
      </c>
      <c r="E666" s="36">
        <f>SUM(INDEX(Tabla5[[#Headers],[montoAportado]],1):Tabla5[[#This Row],[montoAportado]])</f>
        <v>276995.96999999991</v>
      </c>
      <c r="F666" s="25">
        <f>Tabla5[[#This Row],[acumuladoMontoAportado]]/MAX(Tabla5[acumuladoMontoAportado])</f>
        <v>0.10701959171261752</v>
      </c>
    </row>
    <row r="667" spans="3:6" x14ac:dyDescent="0.2">
      <c r="C667" s="5">
        <v>45540</v>
      </c>
      <c r="D667" s="36">
        <v>268.70999999999998</v>
      </c>
      <c r="E667" s="36">
        <f>SUM(INDEX(Tabla5[[#Headers],[montoAportado]],1):Tabla5[[#This Row],[montoAportado]])</f>
        <v>277264.67999999993</v>
      </c>
      <c r="F667" s="25">
        <f>Tabla5[[#This Row],[acumuladoMontoAportado]]/MAX(Tabla5[acumuladoMontoAportado])</f>
        <v>0.10712340995404933</v>
      </c>
    </row>
    <row r="668" spans="3:6" x14ac:dyDescent="0.2">
      <c r="C668" s="5">
        <v>45540</v>
      </c>
      <c r="D668" s="36">
        <v>268.70999999999998</v>
      </c>
      <c r="E668" s="36">
        <f>SUM(INDEX(Tabla5[[#Headers],[montoAportado]],1):Tabla5[[#This Row],[montoAportado]])</f>
        <v>277533.38999999996</v>
      </c>
      <c r="F668" s="25">
        <f>Tabla5[[#This Row],[acumuladoMontoAportado]]/MAX(Tabla5[acumuladoMontoAportado])</f>
        <v>0.10722722819548115</v>
      </c>
    </row>
    <row r="669" spans="3:6" x14ac:dyDescent="0.2">
      <c r="C669" s="5">
        <v>45541</v>
      </c>
      <c r="D669" s="36">
        <v>1500</v>
      </c>
      <c r="E669" s="36">
        <f>SUM(INDEX(Tabla5[[#Headers],[montoAportado]],1):Tabla5[[#This Row],[montoAportado]])</f>
        <v>279033.38999999996</v>
      </c>
      <c r="F669" s="25">
        <f>Tabla5[[#This Row],[acumuladoMontoAportado]]/MAX(Tabla5[acumuladoMontoAportado])</f>
        <v>0.10780676510198894</v>
      </c>
    </row>
    <row r="670" spans="3:6" x14ac:dyDescent="0.2">
      <c r="C670" s="5">
        <v>45541</v>
      </c>
      <c r="D670" s="36">
        <v>1000</v>
      </c>
      <c r="E670" s="36">
        <f>SUM(INDEX(Tabla5[[#Headers],[montoAportado]],1):Tabla5[[#This Row],[montoAportado]])</f>
        <v>280033.38999999996</v>
      </c>
      <c r="F670" s="25">
        <f>Tabla5[[#This Row],[acumuladoMontoAportado]]/MAX(Tabla5[acumuladoMontoAportado])</f>
        <v>0.1081931230396608</v>
      </c>
    </row>
    <row r="671" spans="3:6" x14ac:dyDescent="0.2">
      <c r="C671" s="5">
        <v>45541</v>
      </c>
      <c r="D671" s="36">
        <v>268.70999999999998</v>
      </c>
      <c r="E671" s="36">
        <f>SUM(INDEX(Tabla5[[#Headers],[montoAportado]],1):Tabla5[[#This Row],[montoAportado]])</f>
        <v>280302.09999999998</v>
      </c>
      <c r="F671" s="25">
        <f>Tabla5[[#This Row],[acumuladoMontoAportado]]/MAX(Tabla5[acumuladoMontoAportado])</f>
        <v>0.10829694128109263</v>
      </c>
    </row>
    <row r="672" spans="3:6" x14ac:dyDescent="0.2">
      <c r="C672" s="5">
        <v>45541</v>
      </c>
      <c r="D672" s="36">
        <v>266.94</v>
      </c>
      <c r="E672" s="36">
        <f>SUM(INDEX(Tabla5[[#Headers],[montoAportado]],1):Tabla5[[#This Row],[montoAportado]])</f>
        <v>280569.03999999998</v>
      </c>
      <c r="F672" s="25">
        <f>Tabla5[[#This Row],[acumuladoMontoAportado]]/MAX(Tabla5[acumuladoMontoAportado])</f>
        <v>0.10840007566897475</v>
      </c>
    </row>
    <row r="673" spans="3:6" x14ac:dyDescent="0.2">
      <c r="C673" s="5">
        <v>45541</v>
      </c>
      <c r="D673" s="36">
        <v>264.88</v>
      </c>
      <c r="E673" s="36">
        <f>SUM(INDEX(Tabla5[[#Headers],[montoAportado]],1):Tabla5[[#This Row],[montoAportado]])</f>
        <v>280833.91999999998</v>
      </c>
      <c r="F673" s="25">
        <f>Tabla5[[#This Row],[acumuladoMontoAportado]]/MAX(Tabla5[acumuladoMontoAportado])</f>
        <v>0.10850241415950528</v>
      </c>
    </row>
    <row r="674" spans="3:6" x14ac:dyDescent="0.2">
      <c r="C674" s="5">
        <v>45541</v>
      </c>
      <c r="D674" s="36">
        <v>320</v>
      </c>
      <c r="E674" s="36">
        <f>SUM(INDEX(Tabla5[[#Headers],[montoAportado]],1):Tabla5[[#This Row],[montoAportado]])</f>
        <v>281153.91999999998</v>
      </c>
      <c r="F674" s="25">
        <f>Tabla5[[#This Row],[acumuladoMontoAportado]]/MAX(Tabla5[acumuladoMontoAportado])</f>
        <v>0.10862604869956027</v>
      </c>
    </row>
    <row r="675" spans="3:6" x14ac:dyDescent="0.2">
      <c r="C675" s="5">
        <v>45541</v>
      </c>
      <c r="D675" s="36">
        <v>348</v>
      </c>
      <c r="E675" s="36">
        <f>SUM(INDEX(Tabla5[[#Headers],[montoAportado]],1):Tabla5[[#This Row],[montoAportado]])</f>
        <v>281501.92</v>
      </c>
      <c r="F675" s="25">
        <f>Tabla5[[#This Row],[acumuladoMontoAportado]]/MAX(Tabla5[acumuladoMontoAportado])</f>
        <v>0.10876050126187009</v>
      </c>
    </row>
    <row r="676" spans="3:6" x14ac:dyDescent="0.2">
      <c r="C676" s="5">
        <v>45542</v>
      </c>
      <c r="D676" s="36">
        <v>165</v>
      </c>
      <c r="E676" s="36">
        <f>SUM(INDEX(Tabla5[[#Headers],[montoAportado]],1):Tabla5[[#This Row],[montoAportado]])</f>
        <v>281666.92</v>
      </c>
      <c r="F676" s="25">
        <f>Tabla5[[#This Row],[acumuladoMontoAportado]]/MAX(Tabla5[acumuladoMontoAportado])</f>
        <v>0.10882425032158594</v>
      </c>
    </row>
    <row r="677" spans="3:6" x14ac:dyDescent="0.2">
      <c r="C677" s="5">
        <v>45542</v>
      </c>
      <c r="D677" s="36">
        <v>329.95</v>
      </c>
      <c r="E677" s="36">
        <f>SUM(INDEX(Tabla5[[#Headers],[montoAportado]],1):Tabla5[[#This Row],[montoAportado]])</f>
        <v>281996.87</v>
      </c>
      <c r="F677" s="25">
        <f>Tabla5[[#This Row],[acumuladoMontoAportado]]/MAX(Tabla5[acumuladoMontoAportado])</f>
        <v>0.10895172912312077</v>
      </c>
    </row>
    <row r="678" spans="3:6" x14ac:dyDescent="0.2">
      <c r="C678" s="5">
        <v>45542</v>
      </c>
      <c r="D678" s="36">
        <v>419.9</v>
      </c>
      <c r="E678" s="36">
        <f>SUM(INDEX(Tabla5[[#Headers],[montoAportado]],1):Tabla5[[#This Row],[montoAportado]])</f>
        <v>282416.77</v>
      </c>
      <c r="F678" s="25">
        <f>Tabla5[[#This Row],[acumuladoMontoAportado]]/MAX(Tabla5[acumuladoMontoAportado])</f>
        <v>0.1091139608211492</v>
      </c>
    </row>
    <row r="679" spans="3:6" x14ac:dyDescent="0.2">
      <c r="C679" s="5">
        <v>45542</v>
      </c>
      <c r="D679" s="36">
        <v>464.95</v>
      </c>
      <c r="E679" s="36">
        <f>SUM(INDEX(Tabla5[[#Headers],[montoAportado]],1):Tabla5[[#This Row],[montoAportado]])</f>
        <v>282881.72000000003</v>
      </c>
      <c r="F679" s="25">
        <f>Tabla5[[#This Row],[acumuladoMontoAportado]]/MAX(Tabla5[acumuladoMontoAportado])</f>
        <v>0.10929359794426974</v>
      </c>
    </row>
    <row r="680" spans="3:6" x14ac:dyDescent="0.2">
      <c r="C680" s="5">
        <v>45542</v>
      </c>
      <c r="D680" s="36">
        <v>350.77</v>
      </c>
      <c r="E680" s="36">
        <f>SUM(INDEX(Tabla5[[#Headers],[montoAportado]],1):Tabla5[[#This Row],[montoAportado]])</f>
        <v>283232.49000000005</v>
      </c>
      <c r="F680" s="25">
        <f>Tabla5[[#This Row],[acumuladoMontoAportado]]/MAX(Tabla5[acumuladoMontoAportado])</f>
        <v>0.1094291207180669</v>
      </c>
    </row>
    <row r="681" spans="3:6" x14ac:dyDescent="0.2">
      <c r="C681" s="5">
        <v>45542</v>
      </c>
      <c r="D681" s="36">
        <v>233</v>
      </c>
      <c r="E681" s="36">
        <f>SUM(INDEX(Tabla5[[#Headers],[montoAportado]],1):Tabla5[[#This Row],[montoAportado]])</f>
        <v>283465.49000000005</v>
      </c>
      <c r="F681" s="25">
        <f>Tabla5[[#This Row],[acumuladoMontoAportado]]/MAX(Tabla5[acumuladoMontoAportado])</f>
        <v>0.10951914211754445</v>
      </c>
    </row>
    <row r="682" spans="3:6" x14ac:dyDescent="0.2">
      <c r="C682" s="5">
        <v>45542</v>
      </c>
      <c r="D682" s="36">
        <v>320</v>
      </c>
      <c r="E682" s="36">
        <f>SUM(INDEX(Tabla5[[#Headers],[montoAportado]],1):Tabla5[[#This Row],[montoAportado]])</f>
        <v>283785.49000000005</v>
      </c>
      <c r="F682" s="25">
        <f>Tabla5[[#This Row],[acumuladoMontoAportado]]/MAX(Tabla5[acumuladoMontoAportado])</f>
        <v>0.10964277665759944</v>
      </c>
    </row>
    <row r="683" spans="3:6" x14ac:dyDescent="0.2">
      <c r="C683" s="5">
        <v>45543</v>
      </c>
      <c r="D683" s="36">
        <v>1110</v>
      </c>
      <c r="E683" s="36">
        <f>SUM(INDEX(Tabla5[[#Headers],[montoAportado]],1):Tabla5[[#This Row],[montoAportado]])</f>
        <v>284895.49000000005</v>
      </c>
      <c r="F683" s="25">
        <f>Tabla5[[#This Row],[acumuladoMontoAportado]]/MAX(Tabla5[acumuladoMontoAportado])</f>
        <v>0.11007163396841521</v>
      </c>
    </row>
    <row r="684" spans="3:6" x14ac:dyDescent="0.2">
      <c r="C684" s="5">
        <v>45543</v>
      </c>
      <c r="D684" s="36">
        <v>250</v>
      </c>
      <c r="E684" s="36">
        <f>SUM(INDEX(Tabla5[[#Headers],[montoAportado]],1):Tabla5[[#This Row],[montoAportado]])</f>
        <v>285145.49000000005</v>
      </c>
      <c r="F684" s="25">
        <f>Tabla5[[#This Row],[acumuladoMontoAportado]]/MAX(Tabla5[acumuladoMontoAportado])</f>
        <v>0.11016822345283318</v>
      </c>
    </row>
    <row r="685" spans="3:6" x14ac:dyDescent="0.2">
      <c r="C685" s="5">
        <v>45543</v>
      </c>
      <c r="D685" s="36">
        <v>262.38</v>
      </c>
      <c r="E685" s="36">
        <f>SUM(INDEX(Tabla5[[#Headers],[montoAportado]],1):Tabla5[[#This Row],[montoAportado]])</f>
        <v>285407.87000000005</v>
      </c>
      <c r="F685" s="25">
        <f>Tabla5[[#This Row],[acumuladoMontoAportado]]/MAX(Tabla5[acumuladoMontoAportado])</f>
        <v>0.11026959604851953</v>
      </c>
    </row>
    <row r="686" spans="3:6" x14ac:dyDescent="0.2">
      <c r="C686" s="5">
        <v>45543</v>
      </c>
      <c r="D686" s="36">
        <v>398.85</v>
      </c>
      <c r="E686" s="36">
        <f>SUM(INDEX(Tabla5[[#Headers],[montoAportado]],1):Tabla5[[#This Row],[montoAportado]])</f>
        <v>285806.72000000003</v>
      </c>
      <c r="F686" s="25">
        <f>Tabla5[[#This Row],[acumuladoMontoAportado]]/MAX(Tabla5[acumuladoMontoAportado])</f>
        <v>0.11042369491195994</v>
      </c>
    </row>
    <row r="687" spans="3:6" x14ac:dyDescent="0.2">
      <c r="C687" s="5">
        <v>45543</v>
      </c>
      <c r="D687" s="36">
        <v>349.81</v>
      </c>
      <c r="E687" s="36">
        <f>SUM(INDEX(Tabla5[[#Headers],[montoAportado]],1):Tabla5[[#This Row],[montoAportado]])</f>
        <v>286156.53000000003</v>
      </c>
      <c r="F687" s="25">
        <f>Tabla5[[#This Row],[acumuladoMontoAportado]]/MAX(Tabla5[acumuladoMontoAportado])</f>
        <v>0.11055884678213694</v>
      </c>
    </row>
    <row r="688" spans="3:6" x14ac:dyDescent="0.2">
      <c r="C688" s="5">
        <v>45543</v>
      </c>
      <c r="D688" s="36">
        <v>297.5</v>
      </c>
      <c r="E688" s="36">
        <f>SUM(INDEX(Tabla5[[#Headers],[montoAportado]],1):Tabla5[[#This Row],[montoAportado]])</f>
        <v>286454.03000000003</v>
      </c>
      <c r="F688" s="25">
        <f>Tabla5[[#This Row],[acumuladoMontoAportado]]/MAX(Tabla5[acumuladoMontoAportado])</f>
        <v>0.11067378826859432</v>
      </c>
    </row>
    <row r="689" spans="3:6" x14ac:dyDescent="0.2">
      <c r="C689" s="5">
        <v>45543</v>
      </c>
      <c r="D689" s="36">
        <v>470</v>
      </c>
      <c r="E689" s="36">
        <f>SUM(INDEX(Tabla5[[#Headers],[montoAportado]],1):Tabla5[[#This Row],[montoAportado]])</f>
        <v>286924.03000000003</v>
      </c>
      <c r="F689" s="25">
        <f>Tabla5[[#This Row],[acumuladoMontoAportado]]/MAX(Tabla5[acumuladoMontoAportado])</f>
        <v>0.11085537649930009</v>
      </c>
    </row>
    <row r="690" spans="3:6" x14ac:dyDescent="0.2">
      <c r="C690" s="5">
        <v>45543</v>
      </c>
      <c r="D690" s="36">
        <v>302</v>
      </c>
      <c r="E690" s="36">
        <f>SUM(INDEX(Tabla5[[#Headers],[montoAportado]],1):Tabla5[[#This Row],[montoAportado]])</f>
        <v>287226.03000000003</v>
      </c>
      <c r="F690" s="25">
        <f>Tabla5[[#This Row],[acumuladoMontoAportado]]/MAX(Tabla5[acumuladoMontoAportado])</f>
        <v>0.11097205659647699</v>
      </c>
    </row>
    <row r="691" spans="3:6" x14ac:dyDescent="0.2">
      <c r="C691" s="5">
        <v>45543</v>
      </c>
      <c r="D691" s="36">
        <v>233.85</v>
      </c>
      <c r="E691" s="36">
        <f>SUM(INDEX(Tabla5[[#Headers],[montoAportado]],1):Tabla5[[#This Row],[montoAportado]])</f>
        <v>287459.88</v>
      </c>
      <c r="F691" s="25">
        <f>Tabla5[[#This Row],[acumuladoMontoAportado]]/MAX(Tabla5[acumuladoMontoAportado])</f>
        <v>0.11106240640020155</v>
      </c>
    </row>
    <row r="692" spans="3:6" x14ac:dyDescent="0.2">
      <c r="C692" s="5">
        <v>45543</v>
      </c>
      <c r="D692" s="36">
        <v>301.54000000000002</v>
      </c>
      <c r="E692" s="36">
        <f>SUM(INDEX(Tabla5[[#Headers],[montoAportado]],1):Tabla5[[#This Row],[montoAportado]])</f>
        <v>287761.42</v>
      </c>
      <c r="F692" s="25">
        <f>Tabla5[[#This Row],[acumuladoMontoAportado]]/MAX(Tabla5[acumuladoMontoAportado])</f>
        <v>0.11117890877272711</v>
      </c>
    </row>
    <row r="693" spans="3:6" x14ac:dyDescent="0.2">
      <c r="C693" s="5">
        <v>45544</v>
      </c>
      <c r="D693" s="36">
        <v>350.77</v>
      </c>
      <c r="E693" s="36">
        <f>SUM(INDEX(Tabla5[[#Headers],[montoAportado]],1):Tabla5[[#This Row],[montoAportado]])</f>
        <v>288112.19</v>
      </c>
      <c r="F693" s="25">
        <f>Tabla5[[#This Row],[acumuladoMontoAportado]]/MAX(Tabla5[acumuladoMontoAportado])</f>
        <v>0.11131443154652429</v>
      </c>
    </row>
    <row r="694" spans="3:6" x14ac:dyDescent="0.2">
      <c r="C694" s="5">
        <v>45544</v>
      </c>
      <c r="D694" s="36">
        <v>294.5</v>
      </c>
      <c r="E694" s="36">
        <f>SUM(INDEX(Tabla5[[#Headers],[montoAportado]],1):Tabla5[[#This Row],[montoAportado]])</f>
        <v>288406.69</v>
      </c>
      <c r="F694" s="25">
        <f>Tabla5[[#This Row],[acumuladoMontoAportado]]/MAX(Tabla5[acumuladoMontoAportado])</f>
        <v>0.11142821395916865</v>
      </c>
    </row>
    <row r="695" spans="3:6" x14ac:dyDescent="0.2">
      <c r="C695" s="5">
        <v>45544</v>
      </c>
      <c r="D695" s="36">
        <v>294.23</v>
      </c>
      <c r="E695" s="36">
        <f>SUM(INDEX(Tabla5[[#Headers],[montoAportado]],1):Tabla5[[#This Row],[montoAportado]])</f>
        <v>288700.92</v>
      </c>
      <c r="F695" s="25">
        <f>Tabla5[[#This Row],[acumuladoMontoAportado]]/MAX(Tabla5[acumuladoMontoAportado])</f>
        <v>0.11154189205516983</v>
      </c>
    </row>
    <row r="696" spans="3:6" x14ac:dyDescent="0.2">
      <c r="C696" s="5">
        <v>45544</v>
      </c>
      <c r="D696" s="36">
        <v>210</v>
      </c>
      <c r="E696" s="36">
        <f>SUM(INDEX(Tabla5[[#Headers],[montoAportado]],1):Tabla5[[#This Row],[montoAportado]])</f>
        <v>288910.92</v>
      </c>
      <c r="F696" s="25">
        <f>Tabla5[[#This Row],[acumuladoMontoAportado]]/MAX(Tabla5[acumuladoMontoAportado])</f>
        <v>0.11162302722208092</v>
      </c>
    </row>
    <row r="697" spans="3:6" x14ac:dyDescent="0.2">
      <c r="C697" s="5">
        <v>45544</v>
      </c>
      <c r="D697" s="36">
        <v>225</v>
      </c>
      <c r="E697" s="36">
        <f>SUM(INDEX(Tabla5[[#Headers],[montoAportado]],1):Tabla5[[#This Row],[montoAportado]])</f>
        <v>289135.92</v>
      </c>
      <c r="F697" s="25">
        <f>Tabla5[[#This Row],[acumuladoMontoAportado]]/MAX(Tabla5[acumuladoMontoAportado])</f>
        <v>0.11170995775805709</v>
      </c>
    </row>
    <row r="698" spans="3:6" x14ac:dyDescent="0.2">
      <c r="C698" s="5">
        <v>45544</v>
      </c>
      <c r="D698" s="36">
        <v>172</v>
      </c>
      <c r="E698" s="36">
        <f>SUM(INDEX(Tabla5[[#Headers],[montoAportado]],1):Tabla5[[#This Row],[montoAportado]])</f>
        <v>289307.92</v>
      </c>
      <c r="F698" s="25">
        <f>Tabla5[[#This Row],[acumuladoMontoAportado]]/MAX(Tabla5[acumuladoMontoAportado])</f>
        <v>0.11177641132333666</v>
      </c>
    </row>
    <row r="699" spans="3:6" x14ac:dyDescent="0.2">
      <c r="C699" s="5">
        <v>45544</v>
      </c>
      <c r="D699" s="36">
        <v>320</v>
      </c>
      <c r="E699" s="36">
        <f>SUM(INDEX(Tabla5[[#Headers],[montoAportado]],1):Tabla5[[#This Row],[montoAportado]])</f>
        <v>289627.92</v>
      </c>
      <c r="F699" s="25">
        <f>Tabla5[[#This Row],[acumuladoMontoAportado]]/MAX(Tabla5[acumuladoMontoAportado])</f>
        <v>0.11190004586339165</v>
      </c>
    </row>
    <row r="700" spans="3:6" x14ac:dyDescent="0.2">
      <c r="C700" s="5">
        <v>45545</v>
      </c>
      <c r="D700" s="36">
        <v>270</v>
      </c>
      <c r="E700" s="36">
        <f>SUM(INDEX(Tabla5[[#Headers],[montoAportado]],1):Tabla5[[#This Row],[montoAportado]])</f>
        <v>289897.92</v>
      </c>
      <c r="F700" s="25">
        <f>Tabla5[[#This Row],[acumuladoMontoAportado]]/MAX(Tabla5[acumuladoMontoAportado])</f>
        <v>0.11200436250656305</v>
      </c>
    </row>
    <row r="701" spans="3:6" x14ac:dyDescent="0.2">
      <c r="C701" s="5">
        <v>45545</v>
      </c>
      <c r="D701" s="36">
        <v>309.3</v>
      </c>
      <c r="E701" s="36">
        <f>SUM(INDEX(Tabla5[[#Headers],[montoAportado]],1):Tabla5[[#This Row],[montoAportado]])</f>
        <v>290207.21999999997</v>
      </c>
      <c r="F701" s="25">
        <f>Tabla5[[#This Row],[acumuladoMontoAportado]]/MAX(Tabla5[acumuladoMontoAportado])</f>
        <v>0.11212386301668496</v>
      </c>
    </row>
    <row r="702" spans="3:6" x14ac:dyDescent="0.2">
      <c r="C702" s="5">
        <v>45545</v>
      </c>
      <c r="D702" s="36">
        <v>305</v>
      </c>
      <c r="E702" s="36">
        <f>SUM(INDEX(Tabla5[[#Headers],[montoAportado]],1):Tabla5[[#This Row],[montoAportado]])</f>
        <v>290512.21999999997</v>
      </c>
      <c r="F702" s="25">
        <f>Tabla5[[#This Row],[acumuladoMontoAportado]]/MAX(Tabla5[acumuladoMontoAportado])</f>
        <v>0.11224170218767487</v>
      </c>
    </row>
    <row r="703" spans="3:6" x14ac:dyDescent="0.2">
      <c r="C703" s="5">
        <v>45546</v>
      </c>
      <c r="D703" s="36">
        <v>217.4</v>
      </c>
      <c r="E703" s="36">
        <f>SUM(INDEX(Tabla5[[#Headers],[montoAportado]],1):Tabla5[[#This Row],[montoAportado]])</f>
        <v>290729.62</v>
      </c>
      <c r="F703" s="25">
        <f>Tabla5[[#This Row],[acumuladoMontoAportado]]/MAX(Tabla5[acumuladoMontoAportado])</f>
        <v>0.11232569640332475</v>
      </c>
    </row>
    <row r="704" spans="3:6" x14ac:dyDescent="0.2">
      <c r="C704" s="5">
        <v>45546</v>
      </c>
      <c r="D704" s="36">
        <v>270</v>
      </c>
      <c r="E704" s="36">
        <f>SUM(INDEX(Tabla5[[#Headers],[montoAportado]],1):Tabla5[[#This Row],[montoAportado]])</f>
        <v>290999.62</v>
      </c>
      <c r="F704" s="25">
        <f>Tabla5[[#This Row],[acumuladoMontoAportado]]/MAX(Tabla5[acumuladoMontoAportado])</f>
        <v>0.11243001304649615</v>
      </c>
    </row>
    <row r="705" spans="3:6" x14ac:dyDescent="0.2">
      <c r="C705" s="5">
        <v>45546</v>
      </c>
      <c r="D705" s="36">
        <v>334.95</v>
      </c>
      <c r="E705" s="36">
        <f>SUM(INDEX(Tabla5[[#Headers],[montoAportado]],1):Tabla5[[#This Row],[montoAportado]])</f>
        <v>291334.57</v>
      </c>
      <c r="F705" s="25">
        <f>Tabla5[[#This Row],[acumuladoMontoAportado]]/MAX(Tabla5[acumuladoMontoAportado])</f>
        <v>0.11255942363771934</v>
      </c>
    </row>
    <row r="706" spans="3:6" x14ac:dyDescent="0.2">
      <c r="C706" s="5">
        <v>45546</v>
      </c>
      <c r="D706" s="36">
        <v>151.16</v>
      </c>
      <c r="E706" s="36">
        <f>SUM(INDEX(Tabla5[[#Headers],[montoAportado]],1):Tabla5[[#This Row],[montoAportado]])</f>
        <v>291485.73</v>
      </c>
      <c r="F706" s="25">
        <f>Tabla5[[#This Row],[acumuladoMontoAportado]]/MAX(Tabla5[acumuladoMontoAportado])</f>
        <v>0.11261782550357782</v>
      </c>
    </row>
    <row r="707" spans="3:6" x14ac:dyDescent="0.2">
      <c r="C707" s="5">
        <v>45546</v>
      </c>
      <c r="D707" s="36">
        <v>250</v>
      </c>
      <c r="E707" s="36">
        <f>SUM(INDEX(Tabla5[[#Headers],[montoAportado]],1):Tabla5[[#This Row],[montoAportado]])</f>
        <v>291735.73</v>
      </c>
      <c r="F707" s="25">
        <f>Tabla5[[#This Row],[acumuladoMontoAportado]]/MAX(Tabla5[acumuladoMontoAportado])</f>
        <v>0.11271441498799578</v>
      </c>
    </row>
    <row r="708" spans="3:6" x14ac:dyDescent="0.2">
      <c r="C708" s="5">
        <v>45546</v>
      </c>
      <c r="D708" s="36">
        <v>520</v>
      </c>
      <c r="E708" s="36">
        <f>SUM(INDEX(Tabla5[[#Headers],[montoAportado]],1):Tabla5[[#This Row],[montoAportado]])</f>
        <v>292255.73</v>
      </c>
      <c r="F708" s="25">
        <f>Tabla5[[#This Row],[acumuladoMontoAportado]]/MAX(Tabla5[acumuladoMontoAportado])</f>
        <v>0.11291532111558515</v>
      </c>
    </row>
    <row r="709" spans="3:6" x14ac:dyDescent="0.2">
      <c r="C709" s="5">
        <v>45547</v>
      </c>
      <c r="D709" s="36">
        <v>268.70999999999998</v>
      </c>
      <c r="E709" s="36">
        <f>SUM(INDEX(Tabla5[[#Headers],[montoAportado]],1):Tabla5[[#This Row],[montoAportado]])</f>
        <v>292524.44</v>
      </c>
      <c r="F709" s="25">
        <f>Tabla5[[#This Row],[acumuladoMontoAportado]]/MAX(Tabla5[acumuladoMontoAportado])</f>
        <v>0.11301913935701696</v>
      </c>
    </row>
    <row r="710" spans="3:6" x14ac:dyDescent="0.2">
      <c r="C710" s="5">
        <v>45547</v>
      </c>
      <c r="D710" s="36">
        <v>585</v>
      </c>
      <c r="E710" s="36">
        <f>SUM(INDEX(Tabla5[[#Headers],[montoAportado]],1):Tabla5[[#This Row],[montoAportado]])</f>
        <v>293109.44</v>
      </c>
      <c r="F710" s="25">
        <f>Tabla5[[#This Row],[acumuladoMontoAportado]]/MAX(Tabla5[acumuladoMontoAportado])</f>
        <v>0.11324515875055501</v>
      </c>
    </row>
    <row r="711" spans="3:6" x14ac:dyDescent="0.2">
      <c r="C711" s="5">
        <v>45547</v>
      </c>
      <c r="D711" s="36">
        <v>1920</v>
      </c>
      <c r="E711" s="36">
        <f>SUM(INDEX(Tabla5[[#Headers],[montoAportado]],1):Tabla5[[#This Row],[montoAportado]])</f>
        <v>295029.44</v>
      </c>
      <c r="F711" s="25">
        <f>Tabla5[[#This Row],[acumuladoMontoAportado]]/MAX(Tabla5[acumuladoMontoAportado])</f>
        <v>0.11398696599088498</v>
      </c>
    </row>
    <row r="712" spans="3:6" x14ac:dyDescent="0.2">
      <c r="C712" s="5">
        <v>45547</v>
      </c>
      <c r="D712" s="36">
        <v>200</v>
      </c>
      <c r="E712" s="36">
        <f>SUM(INDEX(Tabla5[[#Headers],[montoAportado]],1):Tabla5[[#This Row],[montoAportado]])</f>
        <v>295229.44</v>
      </c>
      <c r="F712" s="25">
        <f>Tabla5[[#This Row],[acumuladoMontoAportado]]/MAX(Tabla5[acumuladoMontoAportado])</f>
        <v>0.11406423757841935</v>
      </c>
    </row>
    <row r="713" spans="3:6" x14ac:dyDescent="0.2">
      <c r="C713" s="5">
        <v>45547</v>
      </c>
      <c r="D713" s="36">
        <v>310</v>
      </c>
      <c r="E713" s="36">
        <f>SUM(INDEX(Tabla5[[#Headers],[montoAportado]],1):Tabla5[[#This Row],[montoAportado]])</f>
        <v>295539.44</v>
      </c>
      <c r="F713" s="25">
        <f>Tabla5[[#This Row],[acumuladoMontoAportado]]/MAX(Tabla5[acumuladoMontoAportado])</f>
        <v>0.11418400853909763</v>
      </c>
    </row>
    <row r="714" spans="3:6" x14ac:dyDescent="0.2">
      <c r="C714" s="5">
        <v>45547</v>
      </c>
      <c r="D714" s="36">
        <v>299.95999999999998</v>
      </c>
      <c r="E714" s="36">
        <f>SUM(INDEX(Tabla5[[#Headers],[montoAportado]],1):Tabla5[[#This Row],[montoAportado]])</f>
        <v>295839.40000000002</v>
      </c>
      <c r="F714" s="25">
        <f>Tabla5[[#This Row],[acumuladoMontoAportado]]/MAX(Tabla5[acumuladoMontoAportado])</f>
        <v>0.1142999004660817</v>
      </c>
    </row>
    <row r="715" spans="3:6" x14ac:dyDescent="0.2">
      <c r="C715" s="5">
        <v>45547</v>
      </c>
      <c r="D715" s="36">
        <v>430</v>
      </c>
      <c r="E715" s="36">
        <f>SUM(INDEX(Tabla5[[#Headers],[montoAportado]],1):Tabla5[[#This Row],[montoAportado]])</f>
        <v>296269.40000000002</v>
      </c>
      <c r="F715" s="25">
        <f>Tabla5[[#This Row],[acumuladoMontoAportado]]/MAX(Tabla5[acumuladoMontoAportado])</f>
        <v>0.1144660343792806</v>
      </c>
    </row>
    <row r="716" spans="3:6" x14ac:dyDescent="0.2">
      <c r="C716" s="5">
        <v>45547</v>
      </c>
      <c r="D716" s="36">
        <v>138.37</v>
      </c>
      <c r="E716" s="36">
        <f>SUM(INDEX(Tabla5[[#Headers],[montoAportado]],1):Tabla5[[#This Row],[montoAportado]])</f>
        <v>296407.77</v>
      </c>
      <c r="F716" s="25">
        <f>Tabla5[[#This Row],[acumuladoMontoAportado]]/MAX(Tabla5[acumuladoMontoAportado])</f>
        <v>0.11451949472711626</v>
      </c>
    </row>
    <row r="717" spans="3:6" x14ac:dyDescent="0.2">
      <c r="C717" s="5">
        <v>45547</v>
      </c>
      <c r="D717" s="36">
        <v>268.70999999999998</v>
      </c>
      <c r="E717" s="36">
        <f>SUM(INDEX(Tabla5[[#Headers],[montoAportado]],1):Tabla5[[#This Row],[montoAportado]])</f>
        <v>296676.48000000004</v>
      </c>
      <c r="F717" s="25">
        <f>Tabla5[[#This Row],[acumuladoMontoAportado]]/MAX(Tabla5[acumuladoMontoAportado])</f>
        <v>0.11462331296854807</v>
      </c>
    </row>
    <row r="718" spans="3:6" x14ac:dyDescent="0.2">
      <c r="C718" s="5">
        <v>45547</v>
      </c>
      <c r="D718" s="36">
        <v>320</v>
      </c>
      <c r="E718" s="36">
        <f>SUM(INDEX(Tabla5[[#Headers],[montoAportado]],1):Tabla5[[#This Row],[montoAportado]])</f>
        <v>296996.48000000004</v>
      </c>
      <c r="F718" s="25">
        <f>Tabla5[[#This Row],[acumuladoMontoAportado]]/MAX(Tabla5[acumuladoMontoAportado])</f>
        <v>0.11474694750860306</v>
      </c>
    </row>
    <row r="719" spans="3:6" x14ac:dyDescent="0.2">
      <c r="C719" s="5">
        <v>45548</v>
      </c>
      <c r="D719" s="36">
        <v>268.70999999999998</v>
      </c>
      <c r="E719" s="36">
        <f>SUM(INDEX(Tabla5[[#Headers],[montoAportado]],1):Tabla5[[#This Row],[montoAportado]])</f>
        <v>297265.19000000006</v>
      </c>
      <c r="F719" s="25">
        <f>Tabla5[[#This Row],[acumuladoMontoAportado]]/MAX(Tabla5[acumuladoMontoAportado])</f>
        <v>0.11485076575003487</v>
      </c>
    </row>
    <row r="720" spans="3:6" x14ac:dyDescent="0.2">
      <c r="C720" s="5">
        <v>45548</v>
      </c>
      <c r="D720" s="36">
        <v>229</v>
      </c>
      <c r="E720" s="36">
        <f>SUM(INDEX(Tabla5[[#Headers],[montoAportado]],1):Tabla5[[#This Row],[montoAportado]])</f>
        <v>297494.19000000006</v>
      </c>
      <c r="F720" s="25">
        <f>Tabla5[[#This Row],[acumuladoMontoAportado]]/MAX(Tabla5[acumuladoMontoAportado])</f>
        <v>0.11493924171776174</v>
      </c>
    </row>
    <row r="721" spans="3:6" x14ac:dyDescent="0.2">
      <c r="C721" s="5">
        <v>45548</v>
      </c>
      <c r="D721" s="36">
        <v>229</v>
      </c>
      <c r="E721" s="36">
        <f>SUM(INDEX(Tabla5[[#Headers],[montoAportado]],1):Tabla5[[#This Row],[montoAportado]])</f>
        <v>297723.19000000006</v>
      </c>
      <c r="F721" s="25">
        <f>Tabla5[[#This Row],[acumuladoMontoAportado]]/MAX(Tabla5[acumuladoMontoAportado])</f>
        <v>0.1150277176854886</v>
      </c>
    </row>
    <row r="722" spans="3:6" x14ac:dyDescent="0.2">
      <c r="C722" s="5">
        <v>45548</v>
      </c>
      <c r="D722" s="36">
        <v>229</v>
      </c>
      <c r="E722" s="36">
        <f>SUM(INDEX(Tabla5[[#Headers],[montoAportado]],1):Tabla5[[#This Row],[montoAportado]])</f>
        <v>297952.19000000006</v>
      </c>
      <c r="F722" s="25">
        <f>Tabla5[[#This Row],[acumuladoMontoAportado]]/MAX(Tabla5[acumuladoMontoAportado])</f>
        <v>0.11511619365321545</v>
      </c>
    </row>
    <row r="723" spans="3:6" x14ac:dyDescent="0.2">
      <c r="C723" s="5">
        <v>45548</v>
      </c>
      <c r="D723" s="36">
        <v>229</v>
      </c>
      <c r="E723" s="36">
        <f>SUM(INDEX(Tabla5[[#Headers],[montoAportado]],1):Tabla5[[#This Row],[montoAportado]])</f>
        <v>298181.19000000006</v>
      </c>
      <c r="F723" s="25">
        <f>Tabla5[[#This Row],[acumuladoMontoAportado]]/MAX(Tabla5[acumuladoMontoAportado])</f>
        <v>0.11520466962094231</v>
      </c>
    </row>
    <row r="724" spans="3:6" x14ac:dyDescent="0.2">
      <c r="C724" s="5">
        <v>45548</v>
      </c>
      <c r="D724" s="36">
        <v>229</v>
      </c>
      <c r="E724" s="36">
        <f>SUM(INDEX(Tabla5[[#Headers],[montoAportado]],1):Tabla5[[#This Row],[montoAportado]])</f>
        <v>298410.19000000006</v>
      </c>
      <c r="F724" s="25">
        <f>Tabla5[[#This Row],[acumuladoMontoAportado]]/MAX(Tabla5[acumuladoMontoAportado])</f>
        <v>0.11529314558866917</v>
      </c>
    </row>
    <row r="725" spans="3:6" x14ac:dyDescent="0.2">
      <c r="C725" s="5">
        <v>45548</v>
      </c>
      <c r="D725" s="36">
        <v>229</v>
      </c>
      <c r="E725" s="36">
        <f>SUM(INDEX(Tabla5[[#Headers],[montoAportado]],1):Tabla5[[#This Row],[montoAportado]])</f>
        <v>298639.19000000006</v>
      </c>
      <c r="F725" s="25">
        <f>Tabla5[[#This Row],[acumuladoMontoAportado]]/MAX(Tabla5[acumuladoMontoAportado])</f>
        <v>0.11538162155639602</v>
      </c>
    </row>
    <row r="726" spans="3:6" x14ac:dyDescent="0.2">
      <c r="C726" s="5">
        <v>45548</v>
      </c>
      <c r="D726" s="36">
        <v>229</v>
      </c>
      <c r="E726" s="36">
        <f>SUM(INDEX(Tabla5[[#Headers],[montoAportado]],1):Tabla5[[#This Row],[montoAportado]])</f>
        <v>298868.19000000006</v>
      </c>
      <c r="F726" s="25">
        <f>Tabla5[[#This Row],[acumuladoMontoAportado]]/MAX(Tabla5[acumuladoMontoAportado])</f>
        <v>0.11547009752412288</v>
      </c>
    </row>
    <row r="727" spans="3:6" x14ac:dyDescent="0.2">
      <c r="C727" s="5">
        <v>45548</v>
      </c>
      <c r="D727" s="36">
        <v>229</v>
      </c>
      <c r="E727" s="36">
        <f>SUM(INDEX(Tabla5[[#Headers],[montoAportado]],1):Tabla5[[#This Row],[montoAportado]])</f>
        <v>299097.19000000006</v>
      </c>
      <c r="F727" s="25">
        <f>Tabla5[[#This Row],[acumuladoMontoAportado]]/MAX(Tabla5[acumuladoMontoAportado])</f>
        <v>0.11555857349184974</v>
      </c>
    </row>
    <row r="728" spans="3:6" x14ac:dyDescent="0.2">
      <c r="C728" s="5">
        <v>45548</v>
      </c>
      <c r="D728" s="36">
        <v>358</v>
      </c>
      <c r="E728" s="36">
        <f>SUM(INDEX(Tabla5[[#Headers],[montoAportado]],1):Tabla5[[#This Row],[montoAportado]])</f>
        <v>299455.19000000006</v>
      </c>
      <c r="F728" s="25">
        <f>Tabla5[[#This Row],[acumuladoMontoAportado]]/MAX(Tabla5[acumuladoMontoAportado])</f>
        <v>0.11569688963353626</v>
      </c>
    </row>
    <row r="729" spans="3:6" x14ac:dyDescent="0.2">
      <c r="C729" s="5">
        <v>45548</v>
      </c>
      <c r="D729" s="36">
        <v>370</v>
      </c>
      <c r="E729" s="36">
        <f>SUM(INDEX(Tabla5[[#Headers],[montoAportado]],1):Tabla5[[#This Row],[montoAportado]])</f>
        <v>299825.19000000006</v>
      </c>
      <c r="F729" s="25">
        <f>Tabla5[[#This Row],[acumuladoMontoAportado]]/MAX(Tabla5[acumuladoMontoAportado])</f>
        <v>0.11583984207047485</v>
      </c>
    </row>
    <row r="730" spans="3:6" x14ac:dyDescent="0.2">
      <c r="C730" s="5">
        <v>45548</v>
      </c>
      <c r="D730" s="36">
        <v>200</v>
      </c>
      <c r="E730" s="36">
        <f>SUM(INDEX(Tabla5[[#Headers],[montoAportado]],1):Tabla5[[#This Row],[montoAportado]])</f>
        <v>300025.19000000006</v>
      </c>
      <c r="F730" s="25">
        <f>Tabla5[[#This Row],[acumuladoMontoAportado]]/MAX(Tabla5[acumuladoMontoAportado])</f>
        <v>0.11591711365800922</v>
      </c>
    </row>
    <row r="731" spans="3:6" x14ac:dyDescent="0.2">
      <c r="C731" s="5">
        <v>45548</v>
      </c>
      <c r="D731" s="36">
        <v>266.94</v>
      </c>
      <c r="E731" s="36">
        <f>SUM(INDEX(Tabla5[[#Headers],[montoAportado]],1):Tabla5[[#This Row],[montoAportado]])</f>
        <v>300292.13000000006</v>
      </c>
      <c r="F731" s="25">
        <f>Tabla5[[#This Row],[acumuladoMontoAportado]]/MAX(Tabla5[acumuladoMontoAportado])</f>
        <v>0.11602024804589135</v>
      </c>
    </row>
    <row r="732" spans="3:6" x14ac:dyDescent="0.2">
      <c r="C732" s="5">
        <v>45548</v>
      </c>
      <c r="D732" s="36">
        <v>264.88</v>
      </c>
      <c r="E732" s="36">
        <f>SUM(INDEX(Tabla5[[#Headers],[montoAportado]],1):Tabla5[[#This Row],[montoAportado]])</f>
        <v>300557.01000000007</v>
      </c>
      <c r="F732" s="25">
        <f>Tabla5[[#This Row],[acumuladoMontoAportado]]/MAX(Tabla5[acumuladoMontoAportado])</f>
        <v>0.11612258653642188</v>
      </c>
    </row>
    <row r="733" spans="3:6" x14ac:dyDescent="0.2">
      <c r="C733" s="5">
        <v>45548</v>
      </c>
      <c r="D733" s="36">
        <v>320</v>
      </c>
      <c r="E733" s="36">
        <f>SUM(INDEX(Tabla5[[#Headers],[montoAportado]],1):Tabla5[[#This Row],[montoAportado]])</f>
        <v>300877.01000000007</v>
      </c>
      <c r="F733" s="25">
        <f>Tabla5[[#This Row],[acumuladoMontoAportado]]/MAX(Tabla5[acumuladoMontoAportado])</f>
        <v>0.11624622107647688</v>
      </c>
    </row>
    <row r="734" spans="3:6" x14ac:dyDescent="0.2">
      <c r="C734" s="5">
        <v>45548</v>
      </c>
      <c r="D734" s="36">
        <v>348</v>
      </c>
      <c r="E734" s="36">
        <f>SUM(INDEX(Tabla5[[#Headers],[montoAportado]],1):Tabla5[[#This Row],[montoAportado]])</f>
        <v>301225.01000000007</v>
      </c>
      <c r="F734" s="25">
        <f>Tabla5[[#This Row],[acumuladoMontoAportado]]/MAX(Tabla5[acumuladoMontoAportado])</f>
        <v>0.11638067363878668</v>
      </c>
    </row>
    <row r="735" spans="3:6" x14ac:dyDescent="0.2">
      <c r="C735" s="5">
        <v>45549</v>
      </c>
      <c r="D735" s="36">
        <v>165</v>
      </c>
      <c r="E735" s="36">
        <f>SUM(INDEX(Tabla5[[#Headers],[montoAportado]],1):Tabla5[[#This Row],[montoAportado]])</f>
        <v>301390.01000000007</v>
      </c>
      <c r="F735" s="25">
        <f>Tabla5[[#This Row],[acumuladoMontoAportado]]/MAX(Tabla5[acumuladoMontoAportado])</f>
        <v>0.11644442269850254</v>
      </c>
    </row>
    <row r="736" spans="3:6" x14ac:dyDescent="0.2">
      <c r="C736" s="5">
        <v>45549</v>
      </c>
      <c r="D736" s="36">
        <v>329.95</v>
      </c>
      <c r="E736" s="36">
        <f>SUM(INDEX(Tabla5[[#Headers],[montoAportado]],1):Tabla5[[#This Row],[montoAportado]])</f>
        <v>301719.96000000008</v>
      </c>
      <c r="F736" s="25">
        <f>Tabla5[[#This Row],[acumuladoMontoAportado]]/MAX(Tabla5[acumuladoMontoAportado])</f>
        <v>0.11657190150003738</v>
      </c>
    </row>
    <row r="737" spans="3:6" x14ac:dyDescent="0.2">
      <c r="C737" s="5">
        <v>45549</v>
      </c>
      <c r="D737" s="36">
        <v>419.9</v>
      </c>
      <c r="E737" s="36">
        <f>SUM(INDEX(Tabla5[[#Headers],[montoAportado]],1):Tabla5[[#This Row],[montoAportado]])</f>
        <v>302139.8600000001</v>
      </c>
      <c r="F737" s="25">
        <f>Tabla5[[#This Row],[acumuladoMontoAportado]]/MAX(Tabla5[acumuladoMontoAportado])</f>
        <v>0.1167341331980658</v>
      </c>
    </row>
    <row r="738" spans="3:6" x14ac:dyDescent="0.2">
      <c r="C738" s="5">
        <v>45549</v>
      </c>
      <c r="D738" s="36">
        <v>464.95</v>
      </c>
      <c r="E738" s="36">
        <f>SUM(INDEX(Tabla5[[#Headers],[montoAportado]],1):Tabla5[[#This Row],[montoAportado]])</f>
        <v>302604.81000000011</v>
      </c>
      <c r="F738" s="25">
        <f>Tabla5[[#This Row],[acumuladoMontoAportado]]/MAX(Tabla5[acumuladoMontoAportado])</f>
        <v>0.11691377032118634</v>
      </c>
    </row>
    <row r="739" spans="3:6" x14ac:dyDescent="0.2">
      <c r="C739" s="5">
        <v>45549</v>
      </c>
      <c r="D739" s="36">
        <v>350.77</v>
      </c>
      <c r="E739" s="36">
        <f>SUM(INDEX(Tabla5[[#Headers],[montoAportado]],1):Tabla5[[#This Row],[montoAportado]])</f>
        <v>302955.58000000013</v>
      </c>
      <c r="F739" s="25">
        <f>Tabla5[[#This Row],[acumuladoMontoAportado]]/MAX(Tabla5[acumuladoMontoAportado])</f>
        <v>0.11704929309498351</v>
      </c>
    </row>
    <row r="740" spans="3:6" x14ac:dyDescent="0.2">
      <c r="C740" s="5">
        <v>45549</v>
      </c>
      <c r="D740" s="36">
        <v>320</v>
      </c>
      <c r="E740" s="36">
        <f>SUM(INDEX(Tabla5[[#Headers],[montoAportado]],1):Tabla5[[#This Row],[montoAportado]])</f>
        <v>303275.58000000013</v>
      </c>
      <c r="F740" s="25">
        <f>Tabla5[[#This Row],[acumuladoMontoAportado]]/MAX(Tabla5[acumuladoMontoAportado])</f>
        <v>0.1171729276350385</v>
      </c>
    </row>
    <row r="741" spans="3:6" x14ac:dyDescent="0.2">
      <c r="C741" s="5">
        <v>45550</v>
      </c>
      <c r="D741" s="36">
        <v>1110</v>
      </c>
      <c r="E741" s="36">
        <f>SUM(INDEX(Tabla5[[#Headers],[montoAportado]],1):Tabla5[[#This Row],[montoAportado]])</f>
        <v>304385.58000000013</v>
      </c>
      <c r="F741" s="25">
        <f>Tabla5[[#This Row],[acumuladoMontoAportado]]/MAX(Tabla5[acumuladoMontoAportado])</f>
        <v>0.11760178494585427</v>
      </c>
    </row>
    <row r="742" spans="3:6" x14ac:dyDescent="0.2">
      <c r="C742" s="5">
        <v>45550</v>
      </c>
      <c r="D742" s="36">
        <v>262.38</v>
      </c>
      <c r="E742" s="36">
        <f>SUM(INDEX(Tabla5[[#Headers],[montoAportado]],1):Tabla5[[#This Row],[montoAportado]])</f>
        <v>304647.96000000014</v>
      </c>
      <c r="F742" s="25">
        <f>Tabla5[[#This Row],[acumuladoMontoAportado]]/MAX(Tabla5[acumuladoMontoAportado])</f>
        <v>0.11770315754154062</v>
      </c>
    </row>
    <row r="743" spans="3:6" x14ac:dyDescent="0.2">
      <c r="C743" s="5">
        <v>45550</v>
      </c>
      <c r="D743" s="36">
        <v>398.85</v>
      </c>
      <c r="E743" s="36">
        <f>SUM(INDEX(Tabla5[[#Headers],[montoAportado]],1):Tabla5[[#This Row],[montoAportado]])</f>
        <v>305046.81000000011</v>
      </c>
      <c r="F743" s="25">
        <f>Tabla5[[#This Row],[acumuladoMontoAportado]]/MAX(Tabla5[acumuladoMontoAportado])</f>
        <v>0.11785725640498103</v>
      </c>
    </row>
    <row r="744" spans="3:6" x14ac:dyDescent="0.2">
      <c r="C744" s="5">
        <v>45550</v>
      </c>
      <c r="D744" s="36">
        <v>349.81</v>
      </c>
      <c r="E744" s="36">
        <f>SUM(INDEX(Tabla5[[#Headers],[montoAportado]],1):Tabla5[[#This Row],[montoAportado]])</f>
        <v>305396.62000000011</v>
      </c>
      <c r="F744" s="25">
        <f>Tabla5[[#This Row],[acumuladoMontoAportado]]/MAX(Tabla5[acumuladoMontoAportado])</f>
        <v>0.11799240827515803</v>
      </c>
    </row>
    <row r="745" spans="3:6" x14ac:dyDescent="0.2">
      <c r="C745" s="5">
        <v>45550</v>
      </c>
      <c r="D745" s="36">
        <v>297.5</v>
      </c>
      <c r="E745" s="36">
        <f>SUM(INDEX(Tabla5[[#Headers],[montoAportado]],1):Tabla5[[#This Row],[montoAportado]])</f>
        <v>305694.12000000011</v>
      </c>
      <c r="F745" s="25">
        <f>Tabla5[[#This Row],[acumuladoMontoAportado]]/MAX(Tabla5[acumuladoMontoAportado])</f>
        <v>0.11810734976161541</v>
      </c>
    </row>
    <row r="746" spans="3:6" x14ac:dyDescent="0.2">
      <c r="C746" s="5">
        <v>45550</v>
      </c>
      <c r="D746" s="36">
        <v>225</v>
      </c>
      <c r="E746" s="36">
        <f>SUM(INDEX(Tabla5[[#Headers],[montoAportado]],1):Tabla5[[#This Row],[montoAportado]])</f>
        <v>305919.12000000011</v>
      </c>
      <c r="F746" s="25">
        <f>Tabla5[[#This Row],[acumuladoMontoAportado]]/MAX(Tabla5[acumuladoMontoAportado])</f>
        <v>0.11819428029759158</v>
      </c>
    </row>
    <row r="747" spans="3:6" x14ac:dyDescent="0.2">
      <c r="C747" s="5">
        <v>45550</v>
      </c>
      <c r="D747" s="36">
        <v>233</v>
      </c>
      <c r="E747" s="36">
        <f>SUM(INDEX(Tabla5[[#Headers],[montoAportado]],1):Tabla5[[#This Row],[montoAportado]])</f>
        <v>306152.12000000011</v>
      </c>
      <c r="F747" s="25">
        <f>Tabla5[[#This Row],[acumuladoMontoAportado]]/MAX(Tabla5[acumuladoMontoAportado])</f>
        <v>0.11828430169706912</v>
      </c>
    </row>
    <row r="748" spans="3:6" x14ac:dyDescent="0.2">
      <c r="C748" s="5">
        <v>45550</v>
      </c>
      <c r="D748" s="36">
        <v>470</v>
      </c>
      <c r="E748" s="36">
        <f>SUM(INDEX(Tabla5[[#Headers],[montoAportado]],1):Tabla5[[#This Row],[montoAportado]])</f>
        <v>306622.12000000011</v>
      </c>
      <c r="F748" s="25">
        <f>Tabla5[[#This Row],[acumuladoMontoAportado]]/MAX(Tabla5[acumuladoMontoAportado])</f>
        <v>0.11846588992777489</v>
      </c>
    </row>
    <row r="749" spans="3:6" x14ac:dyDescent="0.2">
      <c r="C749" s="5">
        <v>45550</v>
      </c>
      <c r="D749" s="36">
        <v>302</v>
      </c>
      <c r="E749" s="36">
        <f>SUM(INDEX(Tabla5[[#Headers],[montoAportado]],1):Tabla5[[#This Row],[montoAportado]])</f>
        <v>306924.12000000011</v>
      </c>
      <c r="F749" s="25">
        <f>Tabla5[[#This Row],[acumuladoMontoAportado]]/MAX(Tabla5[acumuladoMontoAportado])</f>
        <v>0.1185825700249518</v>
      </c>
    </row>
    <row r="750" spans="3:6" x14ac:dyDescent="0.2">
      <c r="C750" s="5">
        <v>45550</v>
      </c>
      <c r="D750" s="36">
        <v>233.85</v>
      </c>
      <c r="E750" s="36">
        <f>SUM(INDEX(Tabla5[[#Headers],[montoAportado]],1):Tabla5[[#This Row],[montoAportado]])</f>
        <v>307157.97000000009</v>
      </c>
      <c r="F750" s="25">
        <f>Tabla5[[#This Row],[acumuladoMontoAportado]]/MAX(Tabla5[acumuladoMontoAportado])</f>
        <v>0.11867291982867635</v>
      </c>
    </row>
    <row r="751" spans="3:6" x14ac:dyDescent="0.2">
      <c r="C751" s="5">
        <v>45550</v>
      </c>
      <c r="D751" s="36">
        <v>301.54000000000002</v>
      </c>
      <c r="E751" s="36">
        <f>SUM(INDEX(Tabla5[[#Headers],[montoAportado]],1):Tabla5[[#This Row],[montoAportado]])</f>
        <v>307459.51000000007</v>
      </c>
      <c r="F751" s="25">
        <f>Tabla5[[#This Row],[acumuladoMontoAportado]]/MAX(Tabla5[acumuladoMontoAportado])</f>
        <v>0.11878942220120192</v>
      </c>
    </row>
    <row r="752" spans="3:6" x14ac:dyDescent="0.2">
      <c r="C752" s="5">
        <v>45551</v>
      </c>
      <c r="D752" s="36">
        <v>320</v>
      </c>
      <c r="E752" s="36">
        <f>SUM(INDEX(Tabla5[[#Headers],[montoAportado]],1):Tabla5[[#This Row],[montoAportado]])</f>
        <v>307779.51000000007</v>
      </c>
      <c r="F752" s="25">
        <f>Tabla5[[#This Row],[acumuladoMontoAportado]]/MAX(Tabla5[acumuladoMontoAportado])</f>
        <v>0.11891305674125692</v>
      </c>
    </row>
    <row r="753" spans="3:6" x14ac:dyDescent="0.2">
      <c r="C753" s="5">
        <v>45551</v>
      </c>
      <c r="D753" s="36">
        <v>350.77</v>
      </c>
      <c r="E753" s="36">
        <f>SUM(INDEX(Tabla5[[#Headers],[montoAportado]],1):Tabla5[[#This Row],[montoAportado]])</f>
        <v>308130.28000000009</v>
      </c>
      <c r="F753" s="25">
        <f>Tabla5[[#This Row],[acumuladoMontoAportado]]/MAX(Tabla5[acumuladoMontoAportado])</f>
        <v>0.11904857951505408</v>
      </c>
    </row>
    <row r="754" spans="3:6" x14ac:dyDescent="0.2">
      <c r="C754" s="5">
        <v>45551</v>
      </c>
      <c r="D754" s="36">
        <v>294.5</v>
      </c>
      <c r="E754" s="36">
        <f>SUM(INDEX(Tabla5[[#Headers],[montoAportado]],1):Tabla5[[#This Row],[montoAportado]])</f>
        <v>308424.78000000009</v>
      </c>
      <c r="F754" s="25">
        <f>Tabla5[[#This Row],[acumuladoMontoAportado]]/MAX(Tabla5[acumuladoMontoAportado])</f>
        <v>0.11916236192769845</v>
      </c>
    </row>
    <row r="755" spans="3:6" x14ac:dyDescent="0.2">
      <c r="C755" s="5">
        <v>45551</v>
      </c>
      <c r="D755" s="36">
        <v>294.23</v>
      </c>
      <c r="E755" s="36">
        <f>SUM(INDEX(Tabla5[[#Headers],[montoAportado]],1):Tabla5[[#This Row],[montoAportado]])</f>
        <v>308719.01000000007</v>
      </c>
      <c r="F755" s="25">
        <f>Tabla5[[#This Row],[acumuladoMontoAportado]]/MAX(Tabla5[acumuladoMontoAportado])</f>
        <v>0.11927604002369964</v>
      </c>
    </row>
    <row r="756" spans="3:6" x14ac:dyDescent="0.2">
      <c r="C756" s="5">
        <v>45551</v>
      </c>
      <c r="D756" s="36">
        <v>210</v>
      </c>
      <c r="E756" s="36">
        <f>SUM(INDEX(Tabla5[[#Headers],[montoAportado]],1):Tabla5[[#This Row],[montoAportado]])</f>
        <v>308929.01000000007</v>
      </c>
      <c r="F756" s="25">
        <f>Tabla5[[#This Row],[acumuladoMontoAportado]]/MAX(Tabla5[acumuladoMontoAportado])</f>
        <v>0.11935717519061073</v>
      </c>
    </row>
    <row r="757" spans="3:6" x14ac:dyDescent="0.2">
      <c r="C757" s="5">
        <v>45552</v>
      </c>
      <c r="D757" s="36">
        <v>270</v>
      </c>
      <c r="E757" s="36">
        <f>SUM(INDEX(Tabla5[[#Headers],[montoAportado]],1):Tabla5[[#This Row],[montoAportado]])</f>
        <v>309199.01000000007</v>
      </c>
      <c r="F757" s="25">
        <f>Tabla5[[#This Row],[acumuladoMontoAportado]]/MAX(Tabla5[acumuladoMontoAportado])</f>
        <v>0.11946149183378213</v>
      </c>
    </row>
    <row r="758" spans="3:6" x14ac:dyDescent="0.2">
      <c r="C758" s="5">
        <v>45552</v>
      </c>
      <c r="D758" s="36">
        <v>309.3</v>
      </c>
      <c r="E758" s="36">
        <f>SUM(INDEX(Tabla5[[#Headers],[montoAportado]],1):Tabla5[[#This Row],[montoAportado]])</f>
        <v>309508.31000000006</v>
      </c>
      <c r="F758" s="25">
        <f>Tabla5[[#This Row],[acumuladoMontoAportado]]/MAX(Tabla5[acumuladoMontoAportado])</f>
        <v>0.11958099234390403</v>
      </c>
    </row>
    <row r="759" spans="3:6" x14ac:dyDescent="0.2">
      <c r="C759" s="5">
        <v>45552</v>
      </c>
      <c r="D759" s="36">
        <v>172</v>
      </c>
      <c r="E759" s="36">
        <f>SUM(INDEX(Tabla5[[#Headers],[montoAportado]],1):Tabla5[[#This Row],[montoAportado]])</f>
        <v>309680.31000000006</v>
      </c>
      <c r="F759" s="25">
        <f>Tabla5[[#This Row],[acumuladoMontoAportado]]/MAX(Tabla5[acumuladoMontoAportado])</f>
        <v>0.11964744590918359</v>
      </c>
    </row>
    <row r="760" spans="3:6" x14ac:dyDescent="0.2">
      <c r="C760" s="5">
        <v>45553</v>
      </c>
      <c r="D760" s="36">
        <v>217.4</v>
      </c>
      <c r="E760" s="36">
        <f>SUM(INDEX(Tabla5[[#Headers],[montoAportado]],1):Tabla5[[#This Row],[montoAportado]])</f>
        <v>309897.71000000008</v>
      </c>
      <c r="F760" s="25">
        <f>Tabla5[[#This Row],[acumuladoMontoAportado]]/MAX(Tabla5[acumuladoMontoAportado])</f>
        <v>0.11973144012483346</v>
      </c>
    </row>
    <row r="761" spans="3:6" x14ac:dyDescent="0.2">
      <c r="C761" s="5">
        <v>45553</v>
      </c>
      <c r="D761" s="36">
        <v>270</v>
      </c>
      <c r="E761" s="36">
        <f>SUM(INDEX(Tabla5[[#Headers],[montoAportado]],1):Tabla5[[#This Row],[montoAportado]])</f>
        <v>310167.71000000008</v>
      </c>
      <c r="F761" s="25">
        <f>Tabla5[[#This Row],[acumuladoMontoAportado]]/MAX(Tabla5[acumuladoMontoAportado])</f>
        <v>0.11983575676800487</v>
      </c>
    </row>
    <row r="762" spans="3:6" x14ac:dyDescent="0.2">
      <c r="C762" s="5">
        <v>45553</v>
      </c>
      <c r="D762" s="36">
        <v>334.95</v>
      </c>
      <c r="E762" s="36">
        <f>SUM(INDEX(Tabla5[[#Headers],[montoAportado]],1):Tabla5[[#This Row],[montoAportado]])</f>
        <v>310502.66000000009</v>
      </c>
      <c r="F762" s="25">
        <f>Tabla5[[#This Row],[acumuladoMontoAportado]]/MAX(Tabla5[acumuladoMontoAportado])</f>
        <v>0.11996516735922806</v>
      </c>
    </row>
    <row r="763" spans="3:6" x14ac:dyDescent="0.2">
      <c r="C763" s="5">
        <v>45553</v>
      </c>
      <c r="D763" s="36">
        <v>151.16</v>
      </c>
      <c r="E763" s="36">
        <f>SUM(INDEX(Tabla5[[#Headers],[montoAportado]],1):Tabla5[[#This Row],[montoAportado]])</f>
        <v>310653.82000000007</v>
      </c>
      <c r="F763" s="25">
        <f>Tabla5[[#This Row],[acumuladoMontoAportado]]/MAX(Tabla5[acumuladoMontoAportado])</f>
        <v>0.12002356922508653</v>
      </c>
    </row>
    <row r="764" spans="3:6" x14ac:dyDescent="0.2">
      <c r="C764" s="5">
        <v>45553</v>
      </c>
      <c r="D764" s="36">
        <v>520</v>
      </c>
      <c r="E764" s="36">
        <f>SUM(INDEX(Tabla5[[#Headers],[montoAportado]],1):Tabla5[[#This Row],[montoAportado]])</f>
        <v>311173.82000000007</v>
      </c>
      <c r="F764" s="25">
        <f>Tabla5[[#This Row],[acumuladoMontoAportado]]/MAX(Tabla5[acumuladoMontoAportado])</f>
        <v>0.1202244753526759</v>
      </c>
    </row>
    <row r="765" spans="3:6" x14ac:dyDescent="0.2">
      <c r="C765" s="5">
        <v>45554</v>
      </c>
      <c r="D765" s="36">
        <v>268.70999999999998</v>
      </c>
      <c r="E765" s="36">
        <f>SUM(INDEX(Tabla5[[#Headers],[montoAportado]],1):Tabla5[[#This Row],[montoAportado]])</f>
        <v>311442.53000000009</v>
      </c>
      <c r="F765" s="25">
        <f>Tabla5[[#This Row],[acumuladoMontoAportado]]/MAX(Tabla5[acumuladoMontoAportado])</f>
        <v>0.12032829359410771</v>
      </c>
    </row>
    <row r="766" spans="3:6" x14ac:dyDescent="0.2">
      <c r="C766" s="5">
        <v>45554</v>
      </c>
      <c r="D766" s="36">
        <v>1920</v>
      </c>
      <c r="E766" s="36">
        <f>SUM(INDEX(Tabla5[[#Headers],[montoAportado]],1):Tabla5[[#This Row],[montoAportado]])</f>
        <v>313362.53000000009</v>
      </c>
      <c r="F766" s="25">
        <f>Tabla5[[#This Row],[acumuladoMontoAportado]]/MAX(Tabla5[acumuladoMontoAportado])</f>
        <v>0.1210701008344377</v>
      </c>
    </row>
    <row r="767" spans="3:6" x14ac:dyDescent="0.2">
      <c r="C767" s="5">
        <v>45554</v>
      </c>
      <c r="D767" s="36">
        <v>200</v>
      </c>
      <c r="E767" s="36">
        <f>SUM(INDEX(Tabla5[[#Headers],[montoAportado]],1):Tabla5[[#This Row],[montoAportado]])</f>
        <v>313562.53000000009</v>
      </c>
      <c r="F767" s="25">
        <f>Tabla5[[#This Row],[acumuladoMontoAportado]]/MAX(Tabla5[acumuladoMontoAportado])</f>
        <v>0.12114737242197207</v>
      </c>
    </row>
    <row r="768" spans="3:6" x14ac:dyDescent="0.2">
      <c r="C768" s="5">
        <v>45554</v>
      </c>
      <c r="D768" s="36">
        <v>299.95999999999998</v>
      </c>
      <c r="E768" s="36">
        <f>SUM(INDEX(Tabla5[[#Headers],[montoAportado]],1):Tabla5[[#This Row],[montoAportado]])</f>
        <v>313862.49000000011</v>
      </c>
      <c r="F768" s="25">
        <f>Tabla5[[#This Row],[acumuladoMontoAportado]]/MAX(Tabla5[acumuladoMontoAportado])</f>
        <v>0.12126326434895612</v>
      </c>
    </row>
    <row r="769" spans="3:6" x14ac:dyDescent="0.2">
      <c r="C769" s="5">
        <v>45554</v>
      </c>
      <c r="D769" s="36">
        <v>305</v>
      </c>
      <c r="E769" s="36">
        <f>SUM(INDEX(Tabla5[[#Headers],[montoAportado]],1):Tabla5[[#This Row],[montoAportado]])</f>
        <v>314167.49000000011</v>
      </c>
      <c r="F769" s="25">
        <f>Tabla5[[#This Row],[acumuladoMontoAportado]]/MAX(Tabla5[acumuladoMontoAportado])</f>
        <v>0.12138110351994605</v>
      </c>
    </row>
    <row r="770" spans="3:6" x14ac:dyDescent="0.2">
      <c r="C770" s="5">
        <v>45554</v>
      </c>
      <c r="D770" s="36">
        <v>430</v>
      </c>
      <c r="E770" s="36">
        <f>SUM(INDEX(Tabla5[[#Headers],[montoAportado]],1):Tabla5[[#This Row],[montoAportado]])</f>
        <v>314597.49000000011</v>
      </c>
      <c r="F770" s="25">
        <f>Tabla5[[#This Row],[acumuladoMontoAportado]]/MAX(Tabla5[acumuladoMontoAportado])</f>
        <v>0.12154723743314495</v>
      </c>
    </row>
    <row r="771" spans="3:6" x14ac:dyDescent="0.2">
      <c r="C771" s="5">
        <v>45554</v>
      </c>
      <c r="D771" s="36">
        <v>138.37</v>
      </c>
      <c r="E771" s="36">
        <f>SUM(INDEX(Tabla5[[#Headers],[montoAportado]],1):Tabla5[[#This Row],[montoAportado]])</f>
        <v>314735.8600000001</v>
      </c>
      <c r="F771" s="25">
        <f>Tabla5[[#This Row],[acumuladoMontoAportado]]/MAX(Tabla5[acumuladoMontoAportado])</f>
        <v>0.12160069778098061</v>
      </c>
    </row>
    <row r="772" spans="3:6" x14ac:dyDescent="0.2">
      <c r="C772" s="5">
        <v>45554</v>
      </c>
      <c r="D772" s="36">
        <v>268.70999999999998</v>
      </c>
      <c r="E772" s="36">
        <f>SUM(INDEX(Tabla5[[#Headers],[montoAportado]],1):Tabla5[[#This Row],[montoAportado]])</f>
        <v>315004.57000000012</v>
      </c>
      <c r="F772" s="25">
        <f>Tabla5[[#This Row],[acumuladoMontoAportado]]/MAX(Tabla5[acumuladoMontoAportado])</f>
        <v>0.12170451602241242</v>
      </c>
    </row>
    <row r="773" spans="3:6" x14ac:dyDescent="0.2">
      <c r="C773" s="5">
        <v>45554</v>
      </c>
      <c r="D773" s="36">
        <v>320</v>
      </c>
      <c r="E773" s="36">
        <f>SUM(INDEX(Tabla5[[#Headers],[montoAportado]],1):Tabla5[[#This Row],[montoAportado]])</f>
        <v>315324.57000000012</v>
      </c>
      <c r="F773" s="25">
        <f>Tabla5[[#This Row],[acumuladoMontoAportado]]/MAX(Tabla5[acumuladoMontoAportado])</f>
        <v>0.12182815056246742</v>
      </c>
    </row>
    <row r="774" spans="3:6" x14ac:dyDescent="0.2">
      <c r="C774" s="5">
        <v>45555</v>
      </c>
      <c r="D774" s="36">
        <v>268.70999999999998</v>
      </c>
      <c r="E774" s="36">
        <f>SUM(INDEX(Tabla5[[#Headers],[montoAportado]],1):Tabla5[[#This Row],[montoAportado]])</f>
        <v>315593.28000000014</v>
      </c>
      <c r="F774" s="25">
        <f>Tabla5[[#This Row],[acumuladoMontoAportado]]/MAX(Tabla5[acumuladoMontoAportado])</f>
        <v>0.12193196880389923</v>
      </c>
    </row>
    <row r="775" spans="3:6" x14ac:dyDescent="0.2">
      <c r="C775" s="5">
        <v>45555</v>
      </c>
      <c r="D775" s="36">
        <v>585</v>
      </c>
      <c r="E775" s="36">
        <f>SUM(INDEX(Tabla5[[#Headers],[montoAportado]],1):Tabla5[[#This Row],[montoAportado]])</f>
        <v>316178.28000000014</v>
      </c>
      <c r="F775" s="25">
        <f>Tabla5[[#This Row],[acumuladoMontoAportado]]/MAX(Tabla5[acumuladoMontoAportado])</f>
        <v>0.12215798819743727</v>
      </c>
    </row>
    <row r="776" spans="3:6" x14ac:dyDescent="0.2">
      <c r="C776" s="5">
        <v>45555</v>
      </c>
      <c r="D776" s="36">
        <v>358</v>
      </c>
      <c r="E776" s="36">
        <f>SUM(INDEX(Tabla5[[#Headers],[montoAportado]],1):Tabla5[[#This Row],[montoAportado]])</f>
        <v>316536.28000000014</v>
      </c>
      <c r="F776" s="25">
        <f>Tabla5[[#This Row],[acumuladoMontoAportado]]/MAX(Tabla5[acumuladoMontoAportado])</f>
        <v>0.12229630433912379</v>
      </c>
    </row>
    <row r="777" spans="3:6" x14ac:dyDescent="0.2">
      <c r="C777" s="5">
        <v>45555</v>
      </c>
      <c r="D777" s="36">
        <v>266.94</v>
      </c>
      <c r="E777" s="36">
        <f>SUM(INDEX(Tabla5[[#Headers],[montoAportado]],1):Tabla5[[#This Row],[montoAportado]])</f>
        <v>316803.22000000015</v>
      </c>
      <c r="F777" s="25">
        <f>Tabla5[[#This Row],[acumuladoMontoAportado]]/MAX(Tabla5[acumuladoMontoAportado])</f>
        <v>0.12239943872700593</v>
      </c>
    </row>
    <row r="778" spans="3:6" x14ac:dyDescent="0.2">
      <c r="C778" s="5">
        <v>45555</v>
      </c>
      <c r="D778" s="36">
        <v>264.88</v>
      </c>
      <c r="E778" s="36">
        <f>SUM(INDEX(Tabla5[[#Headers],[montoAportado]],1):Tabla5[[#This Row],[montoAportado]])</f>
        <v>317068.10000000015</v>
      </c>
      <c r="F778" s="25">
        <f>Tabla5[[#This Row],[acumuladoMontoAportado]]/MAX(Tabla5[acumuladoMontoAportado])</f>
        <v>0.12250177721753645</v>
      </c>
    </row>
    <row r="779" spans="3:6" x14ac:dyDescent="0.2">
      <c r="C779" s="5">
        <v>45555</v>
      </c>
      <c r="D779" s="36">
        <v>320</v>
      </c>
      <c r="E779" s="36">
        <f>SUM(INDEX(Tabla5[[#Headers],[montoAportado]],1):Tabla5[[#This Row],[montoAportado]])</f>
        <v>317388.10000000015</v>
      </c>
      <c r="F779" s="25">
        <f>Tabla5[[#This Row],[acumuladoMontoAportado]]/MAX(Tabla5[acumuladoMontoAportado])</f>
        <v>0.12262541175759145</v>
      </c>
    </row>
    <row r="780" spans="3:6" x14ac:dyDescent="0.2">
      <c r="C780" s="5">
        <v>45555</v>
      </c>
      <c r="D780" s="36">
        <v>348</v>
      </c>
      <c r="E780" s="36">
        <f>SUM(INDEX(Tabla5[[#Headers],[montoAportado]],1):Tabla5[[#This Row],[montoAportado]])</f>
        <v>317736.10000000015</v>
      </c>
      <c r="F780" s="25">
        <f>Tabla5[[#This Row],[acumuladoMontoAportado]]/MAX(Tabla5[acumuladoMontoAportado])</f>
        <v>0.12275986431990125</v>
      </c>
    </row>
    <row r="781" spans="3:6" x14ac:dyDescent="0.2">
      <c r="C781" s="5">
        <v>45556</v>
      </c>
      <c r="D781" s="36">
        <v>165</v>
      </c>
      <c r="E781" s="36">
        <f>SUM(INDEX(Tabla5[[#Headers],[montoAportado]],1):Tabla5[[#This Row],[montoAportado]])</f>
        <v>317901.10000000015</v>
      </c>
      <c r="F781" s="25">
        <f>Tabla5[[#This Row],[acumuladoMontoAportado]]/MAX(Tabla5[acumuladoMontoAportado])</f>
        <v>0.12282361337961711</v>
      </c>
    </row>
    <row r="782" spans="3:6" x14ac:dyDescent="0.2">
      <c r="C782" s="5">
        <v>45556</v>
      </c>
      <c r="D782" s="36">
        <v>329.95</v>
      </c>
      <c r="E782" s="36">
        <f>SUM(INDEX(Tabla5[[#Headers],[montoAportado]],1):Tabla5[[#This Row],[montoAportado]])</f>
        <v>318231.05000000016</v>
      </c>
      <c r="F782" s="25">
        <f>Tabla5[[#This Row],[acumuladoMontoAportado]]/MAX(Tabla5[acumuladoMontoAportado])</f>
        <v>0.12295109218115195</v>
      </c>
    </row>
    <row r="783" spans="3:6" x14ac:dyDescent="0.2">
      <c r="C783" s="5">
        <v>45556</v>
      </c>
      <c r="D783" s="36">
        <v>419.9</v>
      </c>
      <c r="E783" s="36">
        <f>SUM(INDEX(Tabla5[[#Headers],[montoAportado]],1):Tabla5[[#This Row],[montoAportado]])</f>
        <v>318650.95000000019</v>
      </c>
      <c r="F783" s="25">
        <f>Tabla5[[#This Row],[acumuladoMontoAportado]]/MAX(Tabla5[acumuladoMontoAportado])</f>
        <v>0.12311332387918038</v>
      </c>
    </row>
    <row r="784" spans="3:6" x14ac:dyDescent="0.2">
      <c r="C784" s="5">
        <v>45556</v>
      </c>
      <c r="D784" s="36">
        <v>464.95</v>
      </c>
      <c r="E784" s="36">
        <f>SUM(INDEX(Tabla5[[#Headers],[montoAportado]],1):Tabla5[[#This Row],[montoAportado]])</f>
        <v>319115.9000000002</v>
      </c>
      <c r="F784" s="25">
        <f>Tabla5[[#This Row],[acumuladoMontoAportado]]/MAX(Tabla5[acumuladoMontoAportado])</f>
        <v>0.12329296100230092</v>
      </c>
    </row>
    <row r="785" spans="3:6" x14ac:dyDescent="0.2">
      <c r="C785" s="5">
        <v>45556</v>
      </c>
      <c r="D785" s="36">
        <v>370</v>
      </c>
      <c r="E785" s="36">
        <f>SUM(INDEX(Tabla5[[#Headers],[montoAportado]],1):Tabla5[[#This Row],[montoAportado]])</f>
        <v>319485.9000000002</v>
      </c>
      <c r="F785" s="25">
        <f>Tabla5[[#This Row],[acumuladoMontoAportado]]/MAX(Tabla5[acumuladoMontoAportado])</f>
        <v>0.1234359134392395</v>
      </c>
    </row>
    <row r="786" spans="3:6" x14ac:dyDescent="0.2">
      <c r="C786" s="5">
        <v>45556</v>
      </c>
      <c r="D786" s="36">
        <v>350.77</v>
      </c>
      <c r="E786" s="36">
        <f>SUM(INDEX(Tabla5[[#Headers],[montoAportado]],1):Tabla5[[#This Row],[montoAportado]])</f>
        <v>319836.67000000022</v>
      </c>
      <c r="F786" s="25">
        <f>Tabla5[[#This Row],[acumuladoMontoAportado]]/MAX(Tabla5[acumuladoMontoAportado])</f>
        <v>0.12357143621303666</v>
      </c>
    </row>
    <row r="787" spans="3:6" x14ac:dyDescent="0.2">
      <c r="C787" s="5">
        <v>45556</v>
      </c>
      <c r="D787" s="36">
        <v>320</v>
      </c>
      <c r="E787" s="36">
        <f>SUM(INDEX(Tabla5[[#Headers],[montoAportado]],1):Tabla5[[#This Row],[montoAportado]])</f>
        <v>320156.67000000022</v>
      </c>
      <c r="F787" s="25">
        <f>Tabla5[[#This Row],[acumuladoMontoAportado]]/MAX(Tabla5[acumuladoMontoAportado])</f>
        <v>0.12369507075309166</v>
      </c>
    </row>
    <row r="788" spans="3:6" x14ac:dyDescent="0.2">
      <c r="C788" s="5">
        <v>45557</v>
      </c>
      <c r="D788" s="36">
        <v>301.54000000000002</v>
      </c>
      <c r="E788" s="36">
        <f>SUM(INDEX(Tabla5[[#Headers],[montoAportado]],1):Tabla5[[#This Row],[montoAportado]])</f>
        <v>320458.2100000002</v>
      </c>
      <c r="F788" s="25">
        <f>Tabla5[[#This Row],[acumuladoMontoAportado]]/MAX(Tabla5[acumuladoMontoAportado])</f>
        <v>0.12381157312561723</v>
      </c>
    </row>
    <row r="789" spans="3:6" x14ac:dyDescent="0.2">
      <c r="C789" s="5">
        <v>45557</v>
      </c>
      <c r="D789" s="36">
        <v>1110</v>
      </c>
      <c r="E789" s="36">
        <f>SUM(INDEX(Tabla5[[#Headers],[montoAportado]],1):Tabla5[[#This Row],[montoAportado]])</f>
        <v>321568.2100000002</v>
      </c>
      <c r="F789" s="25">
        <f>Tabla5[[#This Row],[acumuladoMontoAportado]]/MAX(Tabla5[acumuladoMontoAportado])</f>
        <v>0.124240430436433</v>
      </c>
    </row>
    <row r="790" spans="3:6" x14ac:dyDescent="0.2">
      <c r="C790" s="5">
        <v>45557</v>
      </c>
      <c r="D790" s="36">
        <v>262.38</v>
      </c>
      <c r="E790" s="36">
        <f>SUM(INDEX(Tabla5[[#Headers],[montoAportado]],1):Tabla5[[#This Row],[montoAportado]])</f>
        <v>321830.5900000002</v>
      </c>
      <c r="F790" s="25">
        <f>Tabla5[[#This Row],[acumuladoMontoAportado]]/MAX(Tabla5[acumuladoMontoAportado])</f>
        <v>0.12434180303211935</v>
      </c>
    </row>
    <row r="791" spans="3:6" x14ac:dyDescent="0.2">
      <c r="C791" s="5">
        <v>45557</v>
      </c>
      <c r="D791" s="36">
        <v>398.85</v>
      </c>
      <c r="E791" s="36">
        <f>SUM(INDEX(Tabla5[[#Headers],[montoAportado]],1):Tabla5[[#This Row],[montoAportado]])</f>
        <v>322229.44000000018</v>
      </c>
      <c r="F791" s="25">
        <f>Tabla5[[#This Row],[acumuladoMontoAportado]]/MAX(Tabla5[acumuladoMontoAportado])</f>
        <v>0.12449590189555976</v>
      </c>
    </row>
    <row r="792" spans="3:6" x14ac:dyDescent="0.2">
      <c r="C792" s="5">
        <v>45557</v>
      </c>
      <c r="D792" s="36">
        <v>349.75</v>
      </c>
      <c r="E792" s="36">
        <f>SUM(INDEX(Tabla5[[#Headers],[montoAportado]],1):Tabla5[[#This Row],[montoAportado]])</f>
        <v>322579.19000000018</v>
      </c>
      <c r="F792" s="25">
        <f>Tabla5[[#This Row],[acumuladoMontoAportado]]/MAX(Tabla5[acumuladoMontoAportado])</f>
        <v>0.12463103058426049</v>
      </c>
    </row>
    <row r="793" spans="3:6" x14ac:dyDescent="0.2">
      <c r="C793" s="5">
        <v>45557</v>
      </c>
      <c r="D793" s="36">
        <v>225</v>
      </c>
      <c r="E793" s="36">
        <f>SUM(INDEX(Tabla5[[#Headers],[montoAportado]],1):Tabla5[[#This Row],[montoAportado]])</f>
        <v>322804.19000000018</v>
      </c>
      <c r="F793" s="25">
        <f>Tabla5[[#This Row],[acumuladoMontoAportado]]/MAX(Tabla5[acumuladoMontoAportado])</f>
        <v>0.12471796112023667</v>
      </c>
    </row>
    <row r="794" spans="3:6" x14ac:dyDescent="0.2">
      <c r="C794" s="5">
        <v>45557</v>
      </c>
      <c r="D794" s="36">
        <v>470</v>
      </c>
      <c r="E794" s="36">
        <f>SUM(INDEX(Tabla5[[#Headers],[montoAportado]],1):Tabla5[[#This Row],[montoAportado]])</f>
        <v>323274.19000000018</v>
      </c>
      <c r="F794" s="25">
        <f>Tabla5[[#This Row],[acumuladoMontoAportado]]/MAX(Tabla5[acumuladoMontoAportado])</f>
        <v>0.12489954935094244</v>
      </c>
    </row>
    <row r="795" spans="3:6" x14ac:dyDescent="0.2">
      <c r="C795" s="5">
        <v>45557</v>
      </c>
      <c r="D795" s="36">
        <v>302</v>
      </c>
      <c r="E795" s="36">
        <f>SUM(INDEX(Tabla5[[#Headers],[montoAportado]],1):Tabla5[[#This Row],[montoAportado]])</f>
        <v>323576.19000000018</v>
      </c>
      <c r="F795" s="25">
        <f>Tabla5[[#This Row],[acumuladoMontoAportado]]/MAX(Tabla5[acumuladoMontoAportado])</f>
        <v>0.12501622944811935</v>
      </c>
    </row>
    <row r="796" spans="3:6" x14ac:dyDescent="0.2">
      <c r="C796" s="5">
        <v>45557</v>
      </c>
      <c r="D796" s="36">
        <v>233.85</v>
      </c>
      <c r="E796" s="36">
        <f>SUM(INDEX(Tabla5[[#Headers],[montoAportado]],1):Tabla5[[#This Row],[montoAportado]])</f>
        <v>323810.04000000015</v>
      </c>
      <c r="F796" s="25">
        <f>Tabla5[[#This Row],[acumuladoMontoAportado]]/MAX(Tabla5[acumuladoMontoAportado])</f>
        <v>0.1251065792518439</v>
      </c>
    </row>
    <row r="797" spans="3:6" x14ac:dyDescent="0.2">
      <c r="C797" s="5">
        <v>45558</v>
      </c>
      <c r="D797" s="36">
        <v>320</v>
      </c>
      <c r="E797" s="36">
        <f>SUM(INDEX(Tabla5[[#Headers],[montoAportado]],1):Tabla5[[#This Row],[montoAportado]])</f>
        <v>324130.04000000015</v>
      </c>
      <c r="F797" s="25">
        <f>Tabla5[[#This Row],[acumuladoMontoAportado]]/MAX(Tabla5[acumuladoMontoAportado])</f>
        <v>0.12523021379189889</v>
      </c>
    </row>
    <row r="798" spans="3:6" x14ac:dyDescent="0.2">
      <c r="C798" s="5">
        <v>45558</v>
      </c>
      <c r="D798" s="36">
        <v>350.77</v>
      </c>
      <c r="E798" s="36">
        <f>SUM(INDEX(Tabla5[[#Headers],[montoAportado]],1):Tabla5[[#This Row],[montoAportado]])</f>
        <v>324480.81000000017</v>
      </c>
      <c r="F798" s="25">
        <f>Tabla5[[#This Row],[acumuladoMontoAportado]]/MAX(Tabla5[acumuladoMontoAportado])</f>
        <v>0.12536573656569605</v>
      </c>
    </row>
    <row r="799" spans="3:6" x14ac:dyDescent="0.2">
      <c r="C799" s="5">
        <v>45558</v>
      </c>
      <c r="D799" s="36">
        <v>294.5</v>
      </c>
      <c r="E799" s="36">
        <f>SUM(INDEX(Tabla5[[#Headers],[montoAportado]],1):Tabla5[[#This Row],[montoAportado]])</f>
        <v>324775.31000000017</v>
      </c>
      <c r="F799" s="25">
        <f>Tabla5[[#This Row],[acumuladoMontoAportado]]/MAX(Tabla5[acumuladoMontoAportado])</f>
        <v>0.12547951897834042</v>
      </c>
    </row>
    <row r="800" spans="3:6" x14ac:dyDescent="0.2">
      <c r="C800" s="5">
        <v>45558</v>
      </c>
      <c r="D800" s="36">
        <v>294.23</v>
      </c>
      <c r="E800" s="36">
        <f>SUM(INDEX(Tabla5[[#Headers],[montoAportado]],1):Tabla5[[#This Row],[montoAportado]])</f>
        <v>325069.54000000015</v>
      </c>
      <c r="F800" s="25">
        <f>Tabla5[[#This Row],[acumuladoMontoAportado]]/MAX(Tabla5[acumuladoMontoAportado])</f>
        <v>0.12559319707434161</v>
      </c>
    </row>
    <row r="801" spans="3:6" x14ac:dyDescent="0.2">
      <c r="C801" s="5">
        <v>45558</v>
      </c>
      <c r="D801" s="36">
        <v>200</v>
      </c>
      <c r="E801" s="36">
        <f>SUM(INDEX(Tabla5[[#Headers],[montoAportado]],1):Tabla5[[#This Row],[montoAportado]])</f>
        <v>325269.54000000015</v>
      </c>
      <c r="F801" s="25">
        <f>Tabla5[[#This Row],[acumuladoMontoAportado]]/MAX(Tabla5[acumuladoMontoAportado])</f>
        <v>0.12567046866187598</v>
      </c>
    </row>
    <row r="802" spans="3:6" x14ac:dyDescent="0.2">
      <c r="C802" s="5">
        <v>45558</v>
      </c>
      <c r="D802" s="36">
        <v>210</v>
      </c>
      <c r="E802" s="36">
        <f>SUM(INDEX(Tabla5[[#Headers],[montoAportado]],1):Tabla5[[#This Row],[montoAportado]])</f>
        <v>325479.54000000015</v>
      </c>
      <c r="F802" s="25">
        <f>Tabla5[[#This Row],[acumuladoMontoAportado]]/MAX(Tabla5[acumuladoMontoAportado])</f>
        <v>0.12575160382878708</v>
      </c>
    </row>
    <row r="803" spans="3:6" x14ac:dyDescent="0.2">
      <c r="C803" s="5">
        <v>45558</v>
      </c>
      <c r="D803" s="36">
        <v>172</v>
      </c>
      <c r="E803" s="36">
        <f>SUM(INDEX(Tabla5[[#Headers],[montoAportado]],1):Tabla5[[#This Row],[montoAportado]])</f>
        <v>325651.54000000015</v>
      </c>
      <c r="F803" s="25">
        <f>Tabla5[[#This Row],[acumuladoMontoAportado]]/MAX(Tabla5[acumuladoMontoAportado])</f>
        <v>0.12581805739406662</v>
      </c>
    </row>
    <row r="804" spans="3:6" x14ac:dyDescent="0.2">
      <c r="C804" s="5">
        <v>45559</v>
      </c>
      <c r="D804" s="36">
        <v>270</v>
      </c>
      <c r="E804" s="36">
        <f>SUM(INDEX(Tabla5[[#Headers],[montoAportado]],1):Tabla5[[#This Row],[montoAportado]])</f>
        <v>325921.54000000015</v>
      </c>
      <c r="F804" s="25">
        <f>Tabla5[[#This Row],[acumuladoMontoAportado]]/MAX(Tabla5[acumuladoMontoAportado])</f>
        <v>0.12592237403723805</v>
      </c>
    </row>
    <row r="805" spans="3:6" x14ac:dyDescent="0.2">
      <c r="C805" s="5">
        <v>45559</v>
      </c>
      <c r="D805" s="36">
        <v>309.3</v>
      </c>
      <c r="E805" s="36">
        <f>SUM(INDEX(Tabla5[[#Headers],[montoAportado]],1):Tabla5[[#This Row],[montoAportado]])</f>
        <v>326230.84000000014</v>
      </c>
      <c r="F805" s="25">
        <f>Tabla5[[#This Row],[acumuladoMontoAportado]]/MAX(Tabla5[acumuladoMontoAportado])</f>
        <v>0.12604187454735993</v>
      </c>
    </row>
    <row r="806" spans="3:6" x14ac:dyDescent="0.2">
      <c r="C806" s="5">
        <v>45559</v>
      </c>
      <c r="D806" s="36">
        <v>233</v>
      </c>
      <c r="E806" s="36">
        <f>SUM(INDEX(Tabla5[[#Headers],[montoAportado]],1):Tabla5[[#This Row],[montoAportado]])</f>
        <v>326463.84000000014</v>
      </c>
      <c r="F806" s="25">
        <f>Tabla5[[#This Row],[acumuladoMontoAportado]]/MAX(Tabla5[acumuladoMontoAportado])</f>
        <v>0.12613189594683749</v>
      </c>
    </row>
    <row r="807" spans="3:6" x14ac:dyDescent="0.2">
      <c r="C807" s="5">
        <v>45560</v>
      </c>
      <c r="D807" s="36">
        <v>217.4</v>
      </c>
      <c r="E807" s="36">
        <f>SUM(INDEX(Tabla5[[#Headers],[montoAportado]],1):Tabla5[[#This Row],[montoAportado]])</f>
        <v>326681.24000000017</v>
      </c>
      <c r="F807" s="25">
        <f>Tabla5[[#This Row],[acumuladoMontoAportado]]/MAX(Tabla5[acumuladoMontoAportado])</f>
        <v>0.12621589016248735</v>
      </c>
    </row>
    <row r="808" spans="3:6" x14ac:dyDescent="0.2">
      <c r="C808" s="5">
        <v>45560</v>
      </c>
      <c r="D808" s="36">
        <v>270</v>
      </c>
      <c r="E808" s="36">
        <f>SUM(INDEX(Tabla5[[#Headers],[montoAportado]],1):Tabla5[[#This Row],[montoAportado]])</f>
        <v>326951.24000000017</v>
      </c>
      <c r="F808" s="25">
        <f>Tabla5[[#This Row],[acumuladoMontoAportado]]/MAX(Tabla5[acumuladoMontoAportado])</f>
        <v>0.12632020680565875</v>
      </c>
    </row>
    <row r="809" spans="3:6" x14ac:dyDescent="0.2">
      <c r="C809" s="5">
        <v>45560</v>
      </c>
      <c r="D809" s="36">
        <v>334.95</v>
      </c>
      <c r="E809" s="36">
        <f>SUM(INDEX(Tabla5[[#Headers],[montoAportado]],1):Tabla5[[#This Row],[montoAportado]])</f>
        <v>327286.19000000018</v>
      </c>
      <c r="F809" s="25">
        <f>Tabla5[[#This Row],[acumuladoMontoAportado]]/MAX(Tabla5[acumuladoMontoAportado])</f>
        <v>0.12644961739688196</v>
      </c>
    </row>
    <row r="810" spans="3:6" x14ac:dyDescent="0.2">
      <c r="C810" s="5">
        <v>45560</v>
      </c>
      <c r="D810" s="36">
        <v>151.16</v>
      </c>
      <c r="E810" s="36">
        <f>SUM(INDEX(Tabla5[[#Headers],[montoAportado]],1):Tabla5[[#This Row],[montoAportado]])</f>
        <v>327437.35000000015</v>
      </c>
      <c r="F810" s="25">
        <f>Tabla5[[#This Row],[acumuladoMontoAportado]]/MAX(Tabla5[acumuladoMontoAportado])</f>
        <v>0.12650801926274044</v>
      </c>
    </row>
    <row r="811" spans="3:6" x14ac:dyDescent="0.2">
      <c r="C811" s="5">
        <v>45560</v>
      </c>
      <c r="D811" s="36">
        <v>520</v>
      </c>
      <c r="E811" s="36">
        <f>SUM(INDEX(Tabla5[[#Headers],[montoAportado]],1):Tabla5[[#This Row],[montoAportado]])</f>
        <v>327957.35000000015</v>
      </c>
      <c r="F811" s="25">
        <f>Tabla5[[#This Row],[acumuladoMontoAportado]]/MAX(Tabla5[acumuladoMontoAportado])</f>
        <v>0.1267089253903298</v>
      </c>
    </row>
    <row r="812" spans="3:6" x14ac:dyDescent="0.2">
      <c r="C812" s="5">
        <v>45561</v>
      </c>
      <c r="D812" s="36">
        <v>268.70999999999998</v>
      </c>
      <c r="E812" s="36">
        <f>SUM(INDEX(Tabla5[[#Headers],[montoAportado]],1):Tabla5[[#This Row],[montoAportado]])</f>
        <v>328226.06000000017</v>
      </c>
      <c r="F812" s="25">
        <f>Tabla5[[#This Row],[acumuladoMontoAportado]]/MAX(Tabla5[acumuladoMontoAportado])</f>
        <v>0.12681274363176162</v>
      </c>
    </row>
    <row r="813" spans="3:6" x14ac:dyDescent="0.2">
      <c r="C813" s="5">
        <v>45561</v>
      </c>
      <c r="D813" s="36">
        <v>268.70999999999998</v>
      </c>
      <c r="E813" s="36">
        <f>SUM(INDEX(Tabla5[[#Headers],[montoAportado]],1):Tabla5[[#This Row],[montoAportado]])</f>
        <v>328494.77000000019</v>
      </c>
      <c r="F813" s="25">
        <f>Tabla5[[#This Row],[acumuladoMontoAportado]]/MAX(Tabla5[acumuladoMontoAportado])</f>
        <v>0.12691656187319342</v>
      </c>
    </row>
    <row r="814" spans="3:6" x14ac:dyDescent="0.2">
      <c r="C814" s="5">
        <v>45561</v>
      </c>
      <c r="D814" s="36">
        <v>299.95999999999998</v>
      </c>
      <c r="E814" s="36">
        <f>SUM(INDEX(Tabla5[[#Headers],[montoAportado]],1):Tabla5[[#This Row],[montoAportado]])</f>
        <v>328794.73000000021</v>
      </c>
      <c r="F814" s="25">
        <f>Tabla5[[#This Row],[acumuladoMontoAportado]]/MAX(Tabla5[acumuladoMontoAportado])</f>
        <v>0.1270324538001775</v>
      </c>
    </row>
    <row r="815" spans="3:6" x14ac:dyDescent="0.2">
      <c r="C815" s="5">
        <v>45561</v>
      </c>
      <c r="D815" s="36">
        <v>1920</v>
      </c>
      <c r="E815" s="36">
        <f>SUM(INDEX(Tabla5[[#Headers],[montoAportado]],1):Tabla5[[#This Row],[montoAportado]])</f>
        <v>330714.73000000021</v>
      </c>
      <c r="F815" s="25">
        <f>Tabla5[[#This Row],[acumuladoMontoAportado]]/MAX(Tabla5[acumuladoMontoAportado])</f>
        <v>0.12777426104050746</v>
      </c>
    </row>
    <row r="816" spans="3:6" x14ac:dyDescent="0.2">
      <c r="C816" s="5">
        <v>45561</v>
      </c>
      <c r="D816" s="36">
        <v>430</v>
      </c>
      <c r="E816" s="36">
        <f>SUM(INDEX(Tabla5[[#Headers],[montoAportado]],1):Tabla5[[#This Row],[montoAportado]])</f>
        <v>331144.73000000021</v>
      </c>
      <c r="F816" s="25">
        <f>Tabla5[[#This Row],[acumuladoMontoAportado]]/MAX(Tabla5[acumuladoMontoAportado])</f>
        <v>0.12794039495370638</v>
      </c>
    </row>
    <row r="817" spans="3:6" x14ac:dyDescent="0.2">
      <c r="C817" s="5">
        <v>45561</v>
      </c>
      <c r="D817" s="36">
        <v>138.37</v>
      </c>
      <c r="E817" s="36">
        <f>SUM(INDEX(Tabla5[[#Headers],[montoAportado]],1):Tabla5[[#This Row],[montoAportado]])</f>
        <v>331283.10000000021</v>
      </c>
      <c r="F817" s="25">
        <f>Tabla5[[#This Row],[acumuladoMontoAportado]]/MAX(Tabla5[acumuladoMontoAportado])</f>
        <v>0.12799385530154203</v>
      </c>
    </row>
    <row r="818" spans="3:6" x14ac:dyDescent="0.2">
      <c r="C818" s="5">
        <v>45562</v>
      </c>
      <c r="D818" s="36">
        <v>268.70999999999998</v>
      </c>
      <c r="E818" s="36">
        <f>SUM(INDEX(Tabla5[[#Headers],[montoAportado]],1):Tabla5[[#This Row],[montoAportado]])</f>
        <v>331551.81000000023</v>
      </c>
      <c r="F818" s="25">
        <f>Tabla5[[#This Row],[acumuladoMontoAportado]]/MAX(Tabla5[acumuladoMontoAportado])</f>
        <v>0.12809767354297383</v>
      </c>
    </row>
    <row r="819" spans="3:6" x14ac:dyDescent="0.2">
      <c r="C819" s="5">
        <v>45562</v>
      </c>
      <c r="D819" s="36">
        <v>585</v>
      </c>
      <c r="E819" s="36">
        <f>SUM(INDEX(Tabla5[[#Headers],[montoAportado]],1):Tabla5[[#This Row],[montoAportado]])</f>
        <v>332136.81000000023</v>
      </c>
      <c r="F819" s="25">
        <f>Tabla5[[#This Row],[acumuladoMontoAportado]]/MAX(Tabla5[acumuladoMontoAportado])</f>
        <v>0.12832369293651189</v>
      </c>
    </row>
    <row r="820" spans="3:6" x14ac:dyDescent="0.2">
      <c r="C820" s="5">
        <v>45562</v>
      </c>
      <c r="D820" s="36">
        <v>358</v>
      </c>
      <c r="E820" s="36">
        <f>SUM(INDEX(Tabla5[[#Headers],[montoAportado]],1):Tabla5[[#This Row],[montoAportado]])</f>
        <v>332494.81000000023</v>
      </c>
      <c r="F820" s="25">
        <f>Tabla5[[#This Row],[acumuladoMontoAportado]]/MAX(Tabla5[acumuladoMontoAportado])</f>
        <v>0.12846200907819841</v>
      </c>
    </row>
    <row r="821" spans="3:6" x14ac:dyDescent="0.2">
      <c r="C821" s="5">
        <v>45562</v>
      </c>
      <c r="D821" s="36">
        <v>370</v>
      </c>
      <c r="E821" s="36">
        <f>SUM(INDEX(Tabla5[[#Headers],[montoAportado]],1):Tabla5[[#This Row],[montoAportado]])</f>
        <v>332864.81000000023</v>
      </c>
      <c r="F821" s="25">
        <f>Tabla5[[#This Row],[acumuladoMontoAportado]]/MAX(Tabla5[acumuladoMontoAportado])</f>
        <v>0.12860496151513701</v>
      </c>
    </row>
    <row r="822" spans="3:6" x14ac:dyDescent="0.2">
      <c r="C822" s="5">
        <v>45562</v>
      </c>
      <c r="D822" s="36">
        <v>266.94</v>
      </c>
      <c r="E822" s="36">
        <f>SUM(INDEX(Tabla5[[#Headers],[montoAportado]],1):Tabla5[[#This Row],[montoAportado]])</f>
        <v>333131.75000000023</v>
      </c>
      <c r="F822" s="25">
        <f>Tabla5[[#This Row],[acumuladoMontoAportado]]/MAX(Tabla5[acumuladoMontoAportado])</f>
        <v>0.12870809590301913</v>
      </c>
    </row>
    <row r="823" spans="3:6" x14ac:dyDescent="0.2">
      <c r="C823" s="5">
        <v>45562</v>
      </c>
      <c r="D823" s="36">
        <v>264.88</v>
      </c>
      <c r="E823" s="36">
        <f>SUM(INDEX(Tabla5[[#Headers],[montoAportado]],1):Tabla5[[#This Row],[montoAportado]])</f>
        <v>333396.63000000024</v>
      </c>
      <c r="F823" s="25">
        <f>Tabla5[[#This Row],[acumuladoMontoAportado]]/MAX(Tabla5[acumuladoMontoAportado])</f>
        <v>0.12881043439354964</v>
      </c>
    </row>
    <row r="824" spans="3:6" x14ac:dyDescent="0.2">
      <c r="C824" s="5">
        <v>45562</v>
      </c>
      <c r="D824" s="36">
        <v>320</v>
      </c>
      <c r="E824" s="36">
        <f>SUM(INDEX(Tabla5[[#Headers],[montoAportado]],1):Tabla5[[#This Row],[montoAportado]])</f>
        <v>333716.63000000024</v>
      </c>
      <c r="F824" s="25">
        <f>Tabla5[[#This Row],[acumuladoMontoAportado]]/MAX(Tabla5[acumuladoMontoAportado])</f>
        <v>0.12893406893360465</v>
      </c>
    </row>
    <row r="825" spans="3:6" x14ac:dyDescent="0.2">
      <c r="C825" s="5">
        <v>45563</v>
      </c>
      <c r="D825" s="36">
        <v>348</v>
      </c>
      <c r="E825" s="36">
        <f>SUM(INDEX(Tabla5[[#Headers],[montoAportado]],1):Tabla5[[#This Row],[montoAportado]])</f>
        <v>334064.63000000024</v>
      </c>
      <c r="F825" s="25">
        <f>Tabla5[[#This Row],[acumuladoMontoAportado]]/MAX(Tabla5[acumuladoMontoAportado])</f>
        <v>0.12906852149591444</v>
      </c>
    </row>
    <row r="826" spans="3:6" x14ac:dyDescent="0.2">
      <c r="C826" s="5">
        <v>45563</v>
      </c>
      <c r="D826" s="36">
        <v>165</v>
      </c>
      <c r="E826" s="36">
        <f>SUM(INDEX(Tabla5[[#Headers],[montoAportado]],1):Tabla5[[#This Row],[montoAportado]])</f>
        <v>334229.63000000024</v>
      </c>
      <c r="F826" s="25">
        <f>Tabla5[[#This Row],[acumuladoMontoAportado]]/MAX(Tabla5[acumuladoMontoAportado])</f>
        <v>0.12913227055563031</v>
      </c>
    </row>
    <row r="827" spans="3:6" x14ac:dyDescent="0.2">
      <c r="C827" s="5">
        <v>45563</v>
      </c>
      <c r="D827" s="36">
        <v>329.95</v>
      </c>
      <c r="E827" s="36">
        <f>SUM(INDEX(Tabla5[[#Headers],[montoAportado]],1):Tabla5[[#This Row],[montoAportado]])</f>
        <v>334559.58000000025</v>
      </c>
      <c r="F827" s="25">
        <f>Tabla5[[#This Row],[acumuladoMontoAportado]]/MAX(Tabla5[acumuladoMontoAportado])</f>
        <v>0.12925974935716514</v>
      </c>
    </row>
    <row r="828" spans="3:6" x14ac:dyDescent="0.2">
      <c r="C828" s="5">
        <v>45563</v>
      </c>
      <c r="D828" s="36">
        <v>419.9</v>
      </c>
      <c r="E828" s="36">
        <f>SUM(INDEX(Tabla5[[#Headers],[montoAportado]],1):Tabla5[[#This Row],[montoAportado]])</f>
        <v>334979.48000000027</v>
      </c>
      <c r="F828" s="25">
        <f>Tabla5[[#This Row],[acumuladoMontoAportado]]/MAX(Tabla5[acumuladoMontoAportado])</f>
        <v>0.12942198105519356</v>
      </c>
    </row>
    <row r="829" spans="3:6" x14ac:dyDescent="0.2">
      <c r="C829" s="5">
        <v>45563</v>
      </c>
      <c r="D829" s="36">
        <v>464.95</v>
      </c>
      <c r="E829" s="36">
        <f>SUM(INDEX(Tabla5[[#Headers],[montoAportado]],1):Tabla5[[#This Row],[montoAportado]])</f>
        <v>335444.43000000028</v>
      </c>
      <c r="F829" s="25">
        <f>Tabla5[[#This Row],[acumuladoMontoAportado]]/MAX(Tabla5[acumuladoMontoAportado])</f>
        <v>0.12960161817831412</v>
      </c>
    </row>
    <row r="830" spans="3:6" x14ac:dyDescent="0.2">
      <c r="C830" s="5">
        <v>45563</v>
      </c>
      <c r="D830" s="36">
        <v>350.77</v>
      </c>
      <c r="E830" s="36">
        <f>SUM(INDEX(Tabla5[[#Headers],[montoAportado]],1):Tabla5[[#This Row],[montoAportado]])</f>
        <v>335795.2000000003</v>
      </c>
      <c r="F830" s="25">
        <f>Tabla5[[#This Row],[acumuladoMontoAportado]]/MAX(Tabla5[acumuladoMontoAportado])</f>
        <v>0.12973714095211128</v>
      </c>
    </row>
    <row r="831" spans="3:6" x14ac:dyDescent="0.2">
      <c r="C831" s="5">
        <v>45563</v>
      </c>
      <c r="D831" s="36">
        <v>320</v>
      </c>
      <c r="E831" s="36">
        <f>SUM(INDEX(Tabla5[[#Headers],[montoAportado]],1):Tabla5[[#This Row],[montoAportado]])</f>
        <v>336115.2000000003</v>
      </c>
      <c r="F831" s="25">
        <f>Tabla5[[#This Row],[acumuladoMontoAportado]]/MAX(Tabla5[acumuladoMontoAportado])</f>
        <v>0.12986077549216626</v>
      </c>
    </row>
    <row r="832" spans="3:6" x14ac:dyDescent="0.2">
      <c r="C832" s="5">
        <v>45564</v>
      </c>
      <c r="D832" s="36">
        <v>233.85</v>
      </c>
      <c r="E832" s="36">
        <f>SUM(INDEX(Tabla5[[#Headers],[montoAportado]],1):Tabla5[[#This Row],[montoAportado]])</f>
        <v>336349.05000000028</v>
      </c>
      <c r="F832" s="25">
        <f>Tabla5[[#This Row],[acumuladoMontoAportado]]/MAX(Tabla5[acumuladoMontoAportado])</f>
        <v>0.12995112529589084</v>
      </c>
    </row>
    <row r="833" spans="3:6" x14ac:dyDescent="0.2">
      <c r="C833" s="5">
        <v>45564</v>
      </c>
      <c r="D833" s="36">
        <v>320</v>
      </c>
      <c r="E833" s="36">
        <f>SUM(INDEX(Tabla5[[#Headers],[montoAportado]],1):Tabla5[[#This Row],[montoAportado]])</f>
        <v>336669.05000000028</v>
      </c>
      <c r="F833" s="25">
        <f>Tabla5[[#This Row],[acumuladoMontoAportado]]/MAX(Tabla5[acumuladoMontoAportado])</f>
        <v>0.13007475983594582</v>
      </c>
    </row>
    <row r="834" spans="3:6" x14ac:dyDescent="0.2">
      <c r="C834" s="5">
        <v>45564</v>
      </c>
      <c r="D834" s="36">
        <v>301.54000000000002</v>
      </c>
      <c r="E834" s="36">
        <f>SUM(INDEX(Tabla5[[#Headers],[montoAportado]],1):Tabla5[[#This Row],[montoAportado]])</f>
        <v>336970.59000000026</v>
      </c>
      <c r="F834" s="25">
        <f>Tabla5[[#This Row],[acumuladoMontoAportado]]/MAX(Tabla5[acumuladoMontoAportado])</f>
        <v>0.13019126220847138</v>
      </c>
    </row>
    <row r="835" spans="3:6" x14ac:dyDescent="0.2">
      <c r="C835" s="5">
        <v>45564</v>
      </c>
      <c r="D835" s="36">
        <v>1110</v>
      </c>
      <c r="E835" s="36">
        <f>SUM(INDEX(Tabla5[[#Headers],[montoAportado]],1):Tabla5[[#This Row],[montoAportado]])</f>
        <v>338080.59000000026</v>
      </c>
      <c r="F835" s="25">
        <f>Tabla5[[#This Row],[acumuladoMontoAportado]]/MAX(Tabla5[acumuladoMontoAportado])</f>
        <v>0.13062011951928715</v>
      </c>
    </row>
    <row r="836" spans="3:6" x14ac:dyDescent="0.2">
      <c r="C836" s="5">
        <v>45564</v>
      </c>
      <c r="D836" s="36">
        <v>262.38</v>
      </c>
      <c r="E836" s="36">
        <f>SUM(INDEX(Tabla5[[#Headers],[montoAportado]],1):Tabla5[[#This Row],[montoAportado]])</f>
        <v>338342.97000000026</v>
      </c>
      <c r="F836" s="25">
        <f>Tabla5[[#This Row],[acumuladoMontoAportado]]/MAX(Tabla5[acumuladoMontoAportado])</f>
        <v>0.1307214921149735</v>
      </c>
    </row>
    <row r="837" spans="3:6" x14ac:dyDescent="0.2">
      <c r="C837" s="5">
        <v>45564</v>
      </c>
      <c r="D837" s="36">
        <v>398.85</v>
      </c>
      <c r="E837" s="36">
        <f>SUM(INDEX(Tabla5[[#Headers],[montoAportado]],1):Tabla5[[#This Row],[montoAportado]])</f>
        <v>338741.82000000024</v>
      </c>
      <c r="F837" s="25">
        <f>Tabla5[[#This Row],[acumuladoMontoAportado]]/MAX(Tabla5[acumuladoMontoAportado])</f>
        <v>0.13087559097841392</v>
      </c>
    </row>
    <row r="838" spans="3:6" x14ac:dyDescent="0.2">
      <c r="C838" s="5">
        <v>45564</v>
      </c>
      <c r="D838" s="36">
        <v>200</v>
      </c>
      <c r="E838" s="36">
        <f>SUM(INDEX(Tabla5[[#Headers],[montoAportado]],1):Tabla5[[#This Row],[montoAportado]])</f>
        <v>338941.82000000024</v>
      </c>
      <c r="F838" s="25">
        <f>Tabla5[[#This Row],[acumuladoMontoAportado]]/MAX(Tabla5[acumuladoMontoAportado])</f>
        <v>0.13095286256594829</v>
      </c>
    </row>
    <row r="839" spans="3:6" x14ac:dyDescent="0.2">
      <c r="C839" s="5">
        <v>45564</v>
      </c>
      <c r="D839" s="36">
        <v>470</v>
      </c>
      <c r="E839" s="36">
        <f>SUM(INDEX(Tabla5[[#Headers],[montoAportado]],1):Tabla5[[#This Row],[montoAportado]])</f>
        <v>339411.82000000024</v>
      </c>
      <c r="F839" s="25">
        <f>Tabla5[[#This Row],[acumuladoMontoAportado]]/MAX(Tabla5[acumuladoMontoAportado])</f>
        <v>0.13113445079665406</v>
      </c>
    </row>
    <row r="840" spans="3:6" x14ac:dyDescent="0.2">
      <c r="C840" s="5">
        <v>45564</v>
      </c>
      <c r="D840" s="36">
        <v>302</v>
      </c>
      <c r="E840" s="36">
        <f>SUM(INDEX(Tabla5[[#Headers],[montoAportado]],1):Tabla5[[#This Row],[montoAportado]])</f>
        <v>339713.82000000024</v>
      </c>
      <c r="F840" s="25">
        <f>Tabla5[[#This Row],[acumuladoMontoAportado]]/MAX(Tabla5[acumuladoMontoAportado])</f>
        <v>0.13125113089383098</v>
      </c>
    </row>
    <row r="841" spans="3:6" x14ac:dyDescent="0.2">
      <c r="C841" s="5">
        <v>45565</v>
      </c>
      <c r="D841" s="36">
        <v>320</v>
      </c>
      <c r="E841" s="36">
        <f>SUM(INDEX(Tabla5[[#Headers],[montoAportado]],1):Tabla5[[#This Row],[montoAportado]])</f>
        <v>340033.82000000024</v>
      </c>
      <c r="F841" s="25">
        <f>Tabla5[[#This Row],[acumuladoMontoAportado]]/MAX(Tabla5[acumuladoMontoAportado])</f>
        <v>0.13137476543388596</v>
      </c>
    </row>
    <row r="842" spans="3:6" x14ac:dyDescent="0.2">
      <c r="C842" s="5">
        <v>45565</v>
      </c>
      <c r="D842" s="36">
        <v>350.77</v>
      </c>
      <c r="E842" s="36">
        <f>SUM(INDEX(Tabla5[[#Headers],[montoAportado]],1):Tabla5[[#This Row],[montoAportado]])</f>
        <v>340384.59000000026</v>
      </c>
      <c r="F842" s="25">
        <f>Tabla5[[#This Row],[acumuladoMontoAportado]]/MAX(Tabla5[acumuladoMontoAportado])</f>
        <v>0.13151028820768312</v>
      </c>
    </row>
    <row r="843" spans="3:6" x14ac:dyDescent="0.2">
      <c r="C843" s="5">
        <v>45565</v>
      </c>
      <c r="D843" s="36">
        <v>294.5</v>
      </c>
      <c r="E843" s="36">
        <f>SUM(INDEX(Tabla5[[#Headers],[montoAportado]],1):Tabla5[[#This Row],[montoAportado]])</f>
        <v>340679.09000000026</v>
      </c>
      <c r="F843" s="25">
        <f>Tabla5[[#This Row],[acumuladoMontoAportado]]/MAX(Tabla5[acumuladoMontoAportado])</f>
        <v>0.13162407062032749</v>
      </c>
    </row>
    <row r="844" spans="3:6" x14ac:dyDescent="0.2">
      <c r="C844" s="5">
        <v>45565</v>
      </c>
      <c r="D844" s="36">
        <v>294.23</v>
      </c>
      <c r="E844" s="36">
        <f>SUM(INDEX(Tabla5[[#Headers],[montoAportado]],1):Tabla5[[#This Row],[montoAportado]])</f>
        <v>340973.32000000024</v>
      </c>
      <c r="F844" s="25">
        <f>Tabla5[[#This Row],[acumuladoMontoAportado]]/MAX(Tabla5[acumuladoMontoAportado])</f>
        <v>0.13173774871632868</v>
      </c>
    </row>
    <row r="845" spans="3:6" x14ac:dyDescent="0.2">
      <c r="C845" s="5">
        <v>45565</v>
      </c>
      <c r="D845" s="36">
        <v>200</v>
      </c>
      <c r="E845" s="36">
        <f>SUM(INDEX(Tabla5[[#Headers],[montoAportado]],1):Tabla5[[#This Row],[montoAportado]])</f>
        <v>341173.32000000024</v>
      </c>
      <c r="F845" s="25">
        <f>Tabla5[[#This Row],[acumuladoMontoAportado]]/MAX(Tabla5[acumuladoMontoAportado])</f>
        <v>0.13181502030386305</v>
      </c>
    </row>
    <row r="846" spans="3:6" x14ac:dyDescent="0.2">
      <c r="C846" s="5">
        <v>45565</v>
      </c>
      <c r="D846" s="36">
        <v>210</v>
      </c>
      <c r="E846" s="36">
        <f>SUM(INDEX(Tabla5[[#Headers],[montoAportado]],1):Tabla5[[#This Row],[montoAportado]])</f>
        <v>341383.32000000024</v>
      </c>
      <c r="F846" s="25">
        <f>Tabla5[[#This Row],[acumuladoMontoAportado]]/MAX(Tabla5[acumuladoMontoAportado])</f>
        <v>0.13189615547077416</v>
      </c>
    </row>
    <row r="847" spans="3:6" x14ac:dyDescent="0.2">
      <c r="C847" s="5">
        <v>45565</v>
      </c>
      <c r="D847" s="36">
        <v>172</v>
      </c>
      <c r="E847" s="36">
        <f>SUM(INDEX(Tabla5[[#Headers],[montoAportado]],1):Tabla5[[#This Row],[montoAportado]])</f>
        <v>341555.32000000024</v>
      </c>
      <c r="F847" s="25">
        <f>Tabla5[[#This Row],[acumuladoMontoAportado]]/MAX(Tabla5[acumuladoMontoAportado])</f>
        <v>0.1319626090360537</v>
      </c>
    </row>
    <row r="848" spans="3:6" x14ac:dyDescent="0.2">
      <c r="C848" s="5">
        <v>45566</v>
      </c>
      <c r="D848" s="36">
        <v>270</v>
      </c>
      <c r="E848" s="36">
        <f>SUM(INDEX(Tabla5[[#Headers],[montoAportado]],1):Tabla5[[#This Row],[montoAportado]])</f>
        <v>341825.32000000024</v>
      </c>
      <c r="F848" s="25">
        <f>Tabla5[[#This Row],[acumuladoMontoAportado]]/MAX(Tabla5[acumuladoMontoAportado])</f>
        <v>0.13206692567922512</v>
      </c>
    </row>
    <row r="849" spans="3:6" x14ac:dyDescent="0.2">
      <c r="C849" s="5">
        <v>45566</v>
      </c>
      <c r="D849" s="36">
        <v>309.3</v>
      </c>
      <c r="E849" s="36">
        <f>SUM(INDEX(Tabla5[[#Headers],[montoAportado]],1):Tabla5[[#This Row],[montoAportado]])</f>
        <v>342134.62000000023</v>
      </c>
      <c r="F849" s="25">
        <f>Tabla5[[#This Row],[acumuladoMontoAportado]]/MAX(Tabla5[acumuladoMontoAportado])</f>
        <v>0.13218642618934701</v>
      </c>
    </row>
    <row r="850" spans="3:6" x14ac:dyDescent="0.2">
      <c r="C850" s="5">
        <v>45567</v>
      </c>
      <c r="D850" s="36">
        <v>217.4</v>
      </c>
      <c r="E850" s="36">
        <f>SUM(INDEX(Tabla5[[#Headers],[montoAportado]],1):Tabla5[[#This Row],[montoAportado]])</f>
        <v>342352.02000000025</v>
      </c>
      <c r="F850" s="25">
        <f>Tabla5[[#This Row],[acumuladoMontoAportado]]/MAX(Tabla5[acumuladoMontoAportado])</f>
        <v>0.1322704204049969</v>
      </c>
    </row>
    <row r="851" spans="3:6" x14ac:dyDescent="0.2">
      <c r="C851" s="5">
        <v>45567</v>
      </c>
      <c r="D851" s="36">
        <v>270</v>
      </c>
      <c r="E851" s="36">
        <f>SUM(INDEX(Tabla5[[#Headers],[montoAportado]],1):Tabla5[[#This Row],[montoAportado]])</f>
        <v>342622.02000000025</v>
      </c>
      <c r="F851" s="25">
        <f>Tabla5[[#This Row],[acumuladoMontoAportado]]/MAX(Tabla5[acumuladoMontoAportado])</f>
        <v>0.1323747370481683</v>
      </c>
    </row>
    <row r="852" spans="3:6" x14ac:dyDescent="0.2">
      <c r="C852" s="5">
        <v>45567</v>
      </c>
      <c r="D852" s="36">
        <v>334.95</v>
      </c>
      <c r="E852" s="36">
        <f>SUM(INDEX(Tabla5[[#Headers],[montoAportado]],1):Tabla5[[#This Row],[montoAportado]])</f>
        <v>342956.97000000026</v>
      </c>
      <c r="F852" s="25">
        <f>Tabla5[[#This Row],[acumuladoMontoAportado]]/MAX(Tabla5[acumuladoMontoAportado])</f>
        <v>0.1325041476393915</v>
      </c>
    </row>
    <row r="853" spans="3:6" x14ac:dyDescent="0.2">
      <c r="C853" s="5">
        <v>45567</v>
      </c>
      <c r="D853" s="36">
        <v>233</v>
      </c>
      <c r="E853" s="36">
        <f>SUM(INDEX(Tabla5[[#Headers],[montoAportado]],1):Tabla5[[#This Row],[montoAportado]])</f>
        <v>343189.97000000026</v>
      </c>
      <c r="F853" s="25">
        <f>Tabla5[[#This Row],[acumuladoMontoAportado]]/MAX(Tabla5[acumuladoMontoAportado])</f>
        <v>0.13259416903886903</v>
      </c>
    </row>
    <row r="854" spans="3:6" x14ac:dyDescent="0.2">
      <c r="C854" s="5">
        <v>45567</v>
      </c>
      <c r="D854" s="36">
        <v>151.16</v>
      </c>
      <c r="E854" s="36">
        <f>SUM(INDEX(Tabla5[[#Headers],[montoAportado]],1):Tabla5[[#This Row],[montoAportado]])</f>
        <v>343341.13000000024</v>
      </c>
      <c r="F854" s="25">
        <f>Tabla5[[#This Row],[acumuladoMontoAportado]]/MAX(Tabla5[acumuladoMontoAportado])</f>
        <v>0.13265257090472751</v>
      </c>
    </row>
    <row r="855" spans="3:6" x14ac:dyDescent="0.2">
      <c r="C855" s="5">
        <v>45567</v>
      </c>
      <c r="D855" s="36">
        <v>520</v>
      </c>
      <c r="E855" s="36">
        <f>SUM(INDEX(Tabla5[[#Headers],[montoAportado]],1):Tabla5[[#This Row],[montoAportado]])</f>
        <v>343861.13000000024</v>
      </c>
      <c r="F855" s="25">
        <f>Tabla5[[#This Row],[acumuladoMontoAportado]]/MAX(Tabla5[acumuladoMontoAportado])</f>
        <v>0.13285347703231687</v>
      </c>
    </row>
    <row r="856" spans="3:6" x14ac:dyDescent="0.2">
      <c r="C856" s="5">
        <v>45568</v>
      </c>
      <c r="D856" s="36">
        <v>138.37</v>
      </c>
      <c r="E856" s="36">
        <f>SUM(INDEX(Tabla5[[#Headers],[montoAportado]],1):Tabla5[[#This Row],[montoAportado]])</f>
        <v>343999.50000000023</v>
      </c>
      <c r="F856" s="25">
        <f>Tabla5[[#This Row],[acumuladoMontoAportado]]/MAX(Tabla5[acumuladoMontoAportado])</f>
        <v>0.13290693738015252</v>
      </c>
    </row>
    <row r="857" spans="3:6" x14ac:dyDescent="0.2">
      <c r="C857" s="5">
        <v>45568</v>
      </c>
      <c r="D857" s="36">
        <v>268.70999999999998</v>
      </c>
      <c r="E857" s="36">
        <f>SUM(INDEX(Tabla5[[#Headers],[montoAportado]],1):Tabla5[[#This Row],[montoAportado]])</f>
        <v>344268.21000000025</v>
      </c>
      <c r="F857" s="25">
        <f>Tabla5[[#This Row],[acumuladoMontoAportado]]/MAX(Tabla5[acumuladoMontoAportado])</f>
        <v>0.13301075562158435</v>
      </c>
    </row>
    <row r="858" spans="3:6" x14ac:dyDescent="0.2">
      <c r="C858" s="5">
        <v>45568</v>
      </c>
      <c r="D858" s="36">
        <v>268.70999999999998</v>
      </c>
      <c r="E858" s="36">
        <f>SUM(INDEX(Tabla5[[#Headers],[montoAportado]],1):Tabla5[[#This Row],[montoAportado]])</f>
        <v>344536.92000000027</v>
      </c>
      <c r="F858" s="25">
        <f>Tabla5[[#This Row],[acumuladoMontoAportado]]/MAX(Tabla5[acumuladoMontoAportado])</f>
        <v>0.13311457386301614</v>
      </c>
    </row>
    <row r="859" spans="3:6" x14ac:dyDescent="0.2">
      <c r="C859" s="5">
        <v>45568</v>
      </c>
      <c r="D859" s="36">
        <v>310</v>
      </c>
      <c r="E859" s="36">
        <f>SUM(INDEX(Tabla5[[#Headers],[montoAportado]],1):Tabla5[[#This Row],[montoAportado]])</f>
        <v>344846.92000000027</v>
      </c>
      <c r="F859" s="25">
        <f>Tabla5[[#This Row],[acumuladoMontoAportado]]/MAX(Tabla5[acumuladoMontoAportado])</f>
        <v>0.13323434482369442</v>
      </c>
    </row>
    <row r="860" spans="3:6" x14ac:dyDescent="0.2">
      <c r="C860" s="5">
        <v>45568</v>
      </c>
      <c r="D860" s="36">
        <v>299.95999999999998</v>
      </c>
      <c r="E860" s="36">
        <f>SUM(INDEX(Tabla5[[#Headers],[montoAportado]],1):Tabla5[[#This Row],[montoAportado]])</f>
        <v>345146.8800000003</v>
      </c>
      <c r="F860" s="25">
        <f>Tabla5[[#This Row],[acumuladoMontoAportado]]/MAX(Tabla5[acumuladoMontoAportado])</f>
        <v>0.1333502367506785</v>
      </c>
    </row>
    <row r="861" spans="3:6" x14ac:dyDescent="0.2">
      <c r="C861" s="5">
        <v>45568</v>
      </c>
      <c r="D861" s="36">
        <v>1920</v>
      </c>
      <c r="E861" s="36">
        <f>SUM(INDEX(Tabla5[[#Headers],[montoAportado]],1):Tabla5[[#This Row],[montoAportado]])</f>
        <v>347066.8800000003</v>
      </c>
      <c r="F861" s="25">
        <f>Tabla5[[#This Row],[acumuladoMontoAportado]]/MAX(Tabla5[acumuladoMontoAportado])</f>
        <v>0.13409204399100846</v>
      </c>
    </row>
    <row r="862" spans="3:6" x14ac:dyDescent="0.2">
      <c r="C862" s="5">
        <v>45568</v>
      </c>
      <c r="D862" s="36">
        <v>430</v>
      </c>
      <c r="E862" s="36">
        <f>SUM(INDEX(Tabla5[[#Headers],[montoAportado]],1):Tabla5[[#This Row],[montoAportado]])</f>
        <v>347496.8800000003</v>
      </c>
      <c r="F862" s="25">
        <f>Tabla5[[#This Row],[acumuladoMontoAportado]]/MAX(Tabla5[acumuladoMontoAportado])</f>
        <v>0.13425817790420738</v>
      </c>
    </row>
    <row r="863" spans="3:6" x14ac:dyDescent="0.2">
      <c r="C863" s="5">
        <v>45569</v>
      </c>
      <c r="D863" s="36">
        <v>268.70999999999998</v>
      </c>
      <c r="E863" s="36">
        <f>SUM(INDEX(Tabla5[[#Headers],[montoAportado]],1):Tabla5[[#This Row],[montoAportado]])</f>
        <v>347765.59000000032</v>
      </c>
      <c r="F863" s="25">
        <f>Tabla5[[#This Row],[acumuladoMontoAportado]]/MAX(Tabla5[acumuladoMontoAportado])</f>
        <v>0.13436199614563918</v>
      </c>
    </row>
    <row r="864" spans="3:6" x14ac:dyDescent="0.2">
      <c r="C864" s="5">
        <v>45569</v>
      </c>
      <c r="D864" s="36">
        <v>358</v>
      </c>
      <c r="E864" s="36">
        <f>SUM(INDEX(Tabla5[[#Headers],[montoAportado]],1):Tabla5[[#This Row],[montoAportado]])</f>
        <v>348123.59000000032</v>
      </c>
      <c r="F864" s="25">
        <f>Tabla5[[#This Row],[acumuladoMontoAportado]]/MAX(Tabla5[acumuladoMontoAportado])</f>
        <v>0.1345003122873257</v>
      </c>
    </row>
    <row r="865" spans="3:6" x14ac:dyDescent="0.2">
      <c r="C865" s="5">
        <v>45569</v>
      </c>
      <c r="D865" s="36">
        <v>266.94</v>
      </c>
      <c r="E865" s="36">
        <f>SUM(INDEX(Tabla5[[#Headers],[montoAportado]],1):Tabla5[[#This Row],[montoAportado]])</f>
        <v>348390.53000000032</v>
      </c>
      <c r="F865" s="25">
        <f>Tabla5[[#This Row],[acumuladoMontoAportado]]/MAX(Tabla5[acumuladoMontoAportado])</f>
        <v>0.13460344667520785</v>
      </c>
    </row>
    <row r="866" spans="3:6" x14ac:dyDescent="0.2">
      <c r="C866" s="5">
        <v>45569</v>
      </c>
      <c r="D866" s="36">
        <v>264.88</v>
      </c>
      <c r="E866" s="36">
        <f>SUM(INDEX(Tabla5[[#Headers],[montoAportado]],1):Tabla5[[#This Row],[montoAportado]])</f>
        <v>348655.41000000032</v>
      </c>
      <c r="F866" s="25">
        <f>Tabla5[[#This Row],[acumuladoMontoAportado]]/MAX(Tabla5[acumuladoMontoAportado])</f>
        <v>0.13470578516573836</v>
      </c>
    </row>
    <row r="867" spans="3:6" x14ac:dyDescent="0.2">
      <c r="C867" s="5">
        <v>45570</v>
      </c>
      <c r="D867" s="36">
        <v>320</v>
      </c>
      <c r="E867" s="36">
        <f>SUM(INDEX(Tabla5[[#Headers],[montoAportado]],1):Tabla5[[#This Row],[montoAportado]])</f>
        <v>348975.41000000032</v>
      </c>
      <c r="F867" s="25">
        <f>Tabla5[[#This Row],[acumuladoMontoAportado]]/MAX(Tabla5[acumuladoMontoAportado])</f>
        <v>0.13482941970579337</v>
      </c>
    </row>
    <row r="868" spans="3:6" x14ac:dyDescent="0.2">
      <c r="C868" s="5">
        <v>45570</v>
      </c>
      <c r="D868" s="36">
        <v>165</v>
      </c>
      <c r="E868" s="36">
        <f>SUM(INDEX(Tabla5[[#Headers],[montoAportado]],1):Tabla5[[#This Row],[montoAportado]])</f>
        <v>349140.41000000032</v>
      </c>
      <c r="F868" s="25">
        <f>Tabla5[[#This Row],[acumuladoMontoAportado]]/MAX(Tabla5[acumuladoMontoAportado])</f>
        <v>0.13489316876550922</v>
      </c>
    </row>
    <row r="869" spans="3:6" x14ac:dyDescent="0.2">
      <c r="C869" s="5">
        <v>45570</v>
      </c>
      <c r="D869" s="36">
        <v>329.95</v>
      </c>
      <c r="E869" s="36">
        <f>SUM(INDEX(Tabla5[[#Headers],[montoAportado]],1):Tabla5[[#This Row],[montoAportado]])</f>
        <v>349470.36000000034</v>
      </c>
      <c r="F869" s="25">
        <f>Tabla5[[#This Row],[acumuladoMontoAportado]]/MAX(Tabla5[acumuladoMontoAportado])</f>
        <v>0.13502064756704404</v>
      </c>
    </row>
    <row r="870" spans="3:6" x14ac:dyDescent="0.2">
      <c r="C870" s="5">
        <v>45570</v>
      </c>
      <c r="D870" s="36">
        <v>585</v>
      </c>
      <c r="E870" s="36">
        <f>SUM(INDEX(Tabla5[[#Headers],[montoAportado]],1):Tabla5[[#This Row],[montoAportado]])</f>
        <v>350055.36000000034</v>
      </c>
      <c r="F870" s="25">
        <f>Tabla5[[#This Row],[acumuladoMontoAportado]]/MAX(Tabla5[acumuladoMontoAportado])</f>
        <v>0.1352466669605821</v>
      </c>
    </row>
    <row r="871" spans="3:6" x14ac:dyDescent="0.2">
      <c r="C871" s="5">
        <v>45570</v>
      </c>
      <c r="D871" s="36">
        <v>419.9</v>
      </c>
      <c r="E871" s="36">
        <f>SUM(INDEX(Tabla5[[#Headers],[montoAportado]],1):Tabla5[[#This Row],[montoAportado]])</f>
        <v>350475.26000000036</v>
      </c>
      <c r="F871" s="25">
        <f>Tabla5[[#This Row],[acumuladoMontoAportado]]/MAX(Tabla5[acumuladoMontoAportado])</f>
        <v>0.13540889865861053</v>
      </c>
    </row>
    <row r="872" spans="3:6" x14ac:dyDescent="0.2">
      <c r="C872" s="5">
        <v>45570</v>
      </c>
      <c r="D872" s="36">
        <v>464.95</v>
      </c>
      <c r="E872" s="36">
        <f>SUM(INDEX(Tabla5[[#Headers],[montoAportado]],1):Tabla5[[#This Row],[montoAportado]])</f>
        <v>350940.21000000037</v>
      </c>
      <c r="F872" s="25">
        <f>Tabla5[[#This Row],[acumuladoMontoAportado]]/MAX(Tabla5[acumuladoMontoAportado])</f>
        <v>0.13558853578173105</v>
      </c>
    </row>
    <row r="873" spans="3:6" x14ac:dyDescent="0.2">
      <c r="C873" s="5">
        <v>45570</v>
      </c>
      <c r="D873" s="36">
        <v>370</v>
      </c>
      <c r="E873" s="36">
        <f>SUM(INDEX(Tabla5[[#Headers],[montoAportado]],1):Tabla5[[#This Row],[montoAportado]])</f>
        <v>351310.21000000037</v>
      </c>
      <c r="F873" s="25">
        <f>Tabla5[[#This Row],[acumuladoMontoAportado]]/MAX(Tabla5[acumuladoMontoAportado])</f>
        <v>0.13573148821866965</v>
      </c>
    </row>
    <row r="874" spans="3:6" x14ac:dyDescent="0.2">
      <c r="C874" s="5">
        <v>45570</v>
      </c>
      <c r="D874" s="36">
        <v>225</v>
      </c>
      <c r="E874" s="36">
        <f>SUM(INDEX(Tabla5[[#Headers],[montoAportado]],1):Tabla5[[#This Row],[montoAportado]])</f>
        <v>351535.21000000037</v>
      </c>
      <c r="F874" s="25">
        <f>Tabla5[[#This Row],[acumuladoMontoAportado]]/MAX(Tabla5[acumuladoMontoAportado])</f>
        <v>0.13581841875464581</v>
      </c>
    </row>
    <row r="875" spans="3:6" x14ac:dyDescent="0.2">
      <c r="C875" s="5">
        <v>45570</v>
      </c>
      <c r="D875" s="36">
        <v>350.77</v>
      </c>
      <c r="E875" s="36">
        <f>SUM(INDEX(Tabla5[[#Headers],[montoAportado]],1):Tabla5[[#This Row],[montoAportado]])</f>
        <v>351885.98000000039</v>
      </c>
      <c r="F875" s="25">
        <f>Tabla5[[#This Row],[acumuladoMontoAportado]]/MAX(Tabla5[acumuladoMontoAportado])</f>
        <v>0.13595394152844298</v>
      </c>
    </row>
    <row r="876" spans="3:6" x14ac:dyDescent="0.2">
      <c r="C876" s="5">
        <v>45571</v>
      </c>
      <c r="D876" s="36">
        <v>302</v>
      </c>
      <c r="E876" s="36">
        <f>SUM(INDEX(Tabla5[[#Headers],[montoAportado]],1):Tabla5[[#This Row],[montoAportado]])</f>
        <v>352187.98000000039</v>
      </c>
      <c r="F876" s="25">
        <f>Tabla5[[#This Row],[acumuladoMontoAportado]]/MAX(Tabla5[acumuladoMontoAportado])</f>
        <v>0.13607062162561989</v>
      </c>
    </row>
    <row r="877" spans="3:6" x14ac:dyDescent="0.2">
      <c r="C877" s="5">
        <v>45571</v>
      </c>
      <c r="D877" s="36">
        <v>233.85</v>
      </c>
      <c r="E877" s="36">
        <f>SUM(INDEX(Tabla5[[#Headers],[montoAportado]],1):Tabla5[[#This Row],[montoAportado]])</f>
        <v>352421.83000000037</v>
      </c>
      <c r="F877" s="25">
        <f>Tabla5[[#This Row],[acumuladoMontoAportado]]/MAX(Tabla5[acumuladoMontoAportado])</f>
        <v>0.13616097142934444</v>
      </c>
    </row>
    <row r="878" spans="3:6" x14ac:dyDescent="0.2">
      <c r="C878" s="5">
        <v>45571</v>
      </c>
      <c r="D878" s="36">
        <v>348</v>
      </c>
      <c r="E878" s="36">
        <f>SUM(INDEX(Tabla5[[#Headers],[montoAportado]],1):Tabla5[[#This Row],[montoAportado]])</f>
        <v>352769.83000000037</v>
      </c>
      <c r="F878" s="25">
        <f>Tabla5[[#This Row],[acumuladoMontoAportado]]/MAX(Tabla5[acumuladoMontoAportado])</f>
        <v>0.13629542399165426</v>
      </c>
    </row>
    <row r="879" spans="3:6" x14ac:dyDescent="0.2">
      <c r="C879" s="5">
        <v>45571</v>
      </c>
      <c r="D879" s="36">
        <v>301.54000000000002</v>
      </c>
      <c r="E879" s="36">
        <f>SUM(INDEX(Tabla5[[#Headers],[montoAportado]],1):Tabla5[[#This Row],[montoAportado]])</f>
        <v>353071.37000000034</v>
      </c>
      <c r="F879" s="25">
        <f>Tabla5[[#This Row],[acumuladoMontoAportado]]/MAX(Tabla5[acumuladoMontoAportado])</f>
        <v>0.13641192636417981</v>
      </c>
    </row>
    <row r="880" spans="3:6" x14ac:dyDescent="0.2">
      <c r="C880" s="5">
        <v>45571</v>
      </c>
      <c r="D880" s="36">
        <v>1110</v>
      </c>
      <c r="E880" s="36">
        <f>SUM(INDEX(Tabla5[[#Headers],[montoAportado]],1):Tabla5[[#This Row],[montoAportado]])</f>
        <v>354181.37000000034</v>
      </c>
      <c r="F880" s="25">
        <f>Tabla5[[#This Row],[acumuladoMontoAportado]]/MAX(Tabla5[acumuladoMontoAportado])</f>
        <v>0.13684078367499558</v>
      </c>
    </row>
    <row r="881" spans="3:6" x14ac:dyDescent="0.2">
      <c r="C881" s="5">
        <v>45571</v>
      </c>
      <c r="D881" s="36">
        <v>262.38</v>
      </c>
      <c r="E881" s="36">
        <f>SUM(INDEX(Tabla5[[#Headers],[montoAportado]],1):Tabla5[[#This Row],[montoAportado]])</f>
        <v>354443.75000000035</v>
      </c>
      <c r="F881" s="25">
        <f>Tabla5[[#This Row],[acumuladoMontoAportado]]/MAX(Tabla5[acumuladoMontoAportado])</f>
        <v>0.13694215627068193</v>
      </c>
    </row>
    <row r="882" spans="3:6" x14ac:dyDescent="0.2">
      <c r="C882" s="5">
        <v>45571</v>
      </c>
      <c r="D882" s="36">
        <v>398.75</v>
      </c>
      <c r="E882" s="36">
        <f>SUM(INDEX(Tabla5[[#Headers],[montoAportado]],1):Tabla5[[#This Row],[montoAportado]])</f>
        <v>354842.50000000035</v>
      </c>
      <c r="F882" s="25">
        <f>Tabla5[[#This Row],[acumuladoMontoAportado]]/MAX(Tabla5[acumuladoMontoAportado])</f>
        <v>0.13709621649832859</v>
      </c>
    </row>
    <row r="883" spans="3:6" x14ac:dyDescent="0.2">
      <c r="C883" s="5">
        <v>45571</v>
      </c>
      <c r="D883" s="36">
        <v>320</v>
      </c>
      <c r="E883" s="36">
        <f>SUM(INDEX(Tabla5[[#Headers],[montoAportado]],1):Tabla5[[#This Row],[montoAportado]])</f>
        <v>355162.50000000035</v>
      </c>
      <c r="F883" s="25">
        <f>Tabla5[[#This Row],[acumuladoMontoAportado]]/MAX(Tabla5[acumuladoMontoAportado])</f>
        <v>0.13721985103838358</v>
      </c>
    </row>
    <row r="884" spans="3:6" x14ac:dyDescent="0.2">
      <c r="C884" s="5">
        <v>45571</v>
      </c>
      <c r="D884" s="36">
        <v>470</v>
      </c>
      <c r="E884" s="36">
        <f>SUM(INDEX(Tabla5[[#Headers],[montoAportado]],1):Tabla5[[#This Row],[montoAportado]])</f>
        <v>355632.50000000035</v>
      </c>
      <c r="F884" s="25">
        <f>Tabla5[[#This Row],[acumuladoMontoAportado]]/MAX(Tabla5[acumuladoMontoAportado])</f>
        <v>0.13740143926908938</v>
      </c>
    </row>
    <row r="885" spans="3:6" x14ac:dyDescent="0.2">
      <c r="C885" s="5">
        <v>45572</v>
      </c>
      <c r="D885" s="36">
        <v>320</v>
      </c>
      <c r="E885" s="36">
        <f>SUM(INDEX(Tabla5[[#Headers],[montoAportado]],1):Tabla5[[#This Row],[montoAportado]])</f>
        <v>355952.50000000035</v>
      </c>
      <c r="F885" s="25">
        <f>Tabla5[[#This Row],[acumuladoMontoAportado]]/MAX(Tabla5[acumuladoMontoAportado])</f>
        <v>0.13752507380914436</v>
      </c>
    </row>
    <row r="886" spans="3:6" x14ac:dyDescent="0.2">
      <c r="C886" s="5">
        <v>45572</v>
      </c>
      <c r="D886" s="36">
        <v>350.77</v>
      </c>
      <c r="E886" s="36">
        <f>SUM(INDEX(Tabla5[[#Headers],[montoAportado]],1):Tabla5[[#This Row],[montoAportado]])</f>
        <v>356303.27000000037</v>
      </c>
      <c r="F886" s="25">
        <f>Tabla5[[#This Row],[acumuladoMontoAportado]]/MAX(Tabla5[acumuladoMontoAportado])</f>
        <v>0.13766059658294152</v>
      </c>
    </row>
    <row r="887" spans="3:6" x14ac:dyDescent="0.2">
      <c r="C887" s="5">
        <v>45572</v>
      </c>
      <c r="D887" s="36">
        <v>294.5</v>
      </c>
      <c r="E887" s="36">
        <f>SUM(INDEX(Tabla5[[#Headers],[montoAportado]],1):Tabla5[[#This Row],[montoAportado]])</f>
        <v>356597.77000000037</v>
      </c>
      <c r="F887" s="25">
        <f>Tabla5[[#This Row],[acumuladoMontoAportado]]/MAX(Tabla5[acumuladoMontoAportado])</f>
        <v>0.13777437899558589</v>
      </c>
    </row>
    <row r="888" spans="3:6" x14ac:dyDescent="0.2">
      <c r="C888" s="5">
        <v>45572</v>
      </c>
      <c r="D888" s="36">
        <v>294.23</v>
      </c>
      <c r="E888" s="36">
        <f>SUM(INDEX(Tabla5[[#Headers],[montoAportado]],1):Tabla5[[#This Row],[montoAportado]])</f>
        <v>356892.00000000035</v>
      </c>
      <c r="F888" s="25">
        <f>Tabla5[[#This Row],[acumuladoMontoAportado]]/MAX(Tabla5[acumuladoMontoAportado])</f>
        <v>0.13788805709158708</v>
      </c>
    </row>
    <row r="889" spans="3:6" x14ac:dyDescent="0.2">
      <c r="C889" s="5">
        <v>45572</v>
      </c>
      <c r="D889" s="36">
        <v>210</v>
      </c>
      <c r="E889" s="36">
        <f>SUM(INDEX(Tabla5[[#Headers],[montoAportado]],1):Tabla5[[#This Row],[montoAportado]])</f>
        <v>357102.00000000035</v>
      </c>
      <c r="F889" s="25">
        <f>Tabla5[[#This Row],[acumuladoMontoAportado]]/MAX(Tabla5[acumuladoMontoAportado])</f>
        <v>0.13796919225849816</v>
      </c>
    </row>
    <row r="890" spans="3:6" x14ac:dyDescent="0.2">
      <c r="C890" s="5">
        <v>45573</v>
      </c>
      <c r="D890" s="36">
        <v>270</v>
      </c>
      <c r="E890" s="36">
        <f>SUM(INDEX(Tabla5[[#Headers],[montoAportado]],1):Tabla5[[#This Row],[montoAportado]])</f>
        <v>357372.00000000035</v>
      </c>
      <c r="F890" s="25">
        <f>Tabla5[[#This Row],[acumuladoMontoAportado]]/MAX(Tabla5[acumuladoMontoAportado])</f>
        <v>0.13807350890166958</v>
      </c>
    </row>
    <row r="891" spans="3:6" x14ac:dyDescent="0.2">
      <c r="C891" s="5">
        <v>45573</v>
      </c>
      <c r="D891" s="36">
        <v>309.3</v>
      </c>
      <c r="E891" s="36">
        <f>SUM(INDEX(Tabla5[[#Headers],[montoAportado]],1):Tabla5[[#This Row],[montoAportado]])</f>
        <v>357681.30000000034</v>
      </c>
      <c r="F891" s="25">
        <f>Tabla5[[#This Row],[acumuladoMontoAportado]]/MAX(Tabla5[acumuladoMontoAportado])</f>
        <v>0.13819300941179147</v>
      </c>
    </row>
    <row r="892" spans="3:6" x14ac:dyDescent="0.2">
      <c r="C892" s="5">
        <v>45574</v>
      </c>
      <c r="D892" s="36">
        <v>520</v>
      </c>
      <c r="E892" s="36">
        <f>SUM(INDEX(Tabla5[[#Headers],[montoAportado]],1):Tabla5[[#This Row],[montoAportado]])</f>
        <v>358201.30000000034</v>
      </c>
      <c r="F892" s="25">
        <f>Tabla5[[#This Row],[acumuladoMontoAportado]]/MAX(Tabla5[acumuladoMontoAportado])</f>
        <v>0.13839391553938085</v>
      </c>
    </row>
    <row r="893" spans="3:6" x14ac:dyDescent="0.2">
      <c r="C893" s="5">
        <v>45574</v>
      </c>
      <c r="D893" s="36">
        <v>217.4</v>
      </c>
      <c r="E893" s="36">
        <f>SUM(INDEX(Tabla5[[#Headers],[montoAportado]],1):Tabla5[[#This Row],[montoAportado]])</f>
        <v>358418.70000000036</v>
      </c>
      <c r="F893" s="25">
        <f>Tabla5[[#This Row],[acumuladoMontoAportado]]/MAX(Tabla5[acumuladoMontoAportado])</f>
        <v>0.13847790975503071</v>
      </c>
    </row>
    <row r="894" spans="3:6" x14ac:dyDescent="0.2">
      <c r="C894" s="5">
        <v>45574</v>
      </c>
      <c r="D894" s="36">
        <v>270</v>
      </c>
      <c r="E894" s="36">
        <f>SUM(INDEX(Tabla5[[#Headers],[montoAportado]],1):Tabla5[[#This Row],[montoAportado]])</f>
        <v>358688.70000000036</v>
      </c>
      <c r="F894" s="25">
        <f>Tabla5[[#This Row],[acumuladoMontoAportado]]/MAX(Tabla5[acumuladoMontoAportado])</f>
        <v>0.13858222639820211</v>
      </c>
    </row>
    <row r="895" spans="3:6" x14ac:dyDescent="0.2">
      <c r="C895" s="5">
        <v>45574</v>
      </c>
      <c r="D895" s="36">
        <v>334.95</v>
      </c>
      <c r="E895" s="36">
        <f>SUM(INDEX(Tabla5[[#Headers],[montoAportado]],1):Tabla5[[#This Row],[montoAportado]])</f>
        <v>359023.65000000037</v>
      </c>
      <c r="F895" s="25">
        <f>Tabla5[[#This Row],[acumuladoMontoAportado]]/MAX(Tabla5[acumuladoMontoAportado])</f>
        <v>0.13871163698942532</v>
      </c>
    </row>
    <row r="896" spans="3:6" x14ac:dyDescent="0.2">
      <c r="C896" s="5">
        <v>45574</v>
      </c>
      <c r="D896" s="36">
        <v>151.16</v>
      </c>
      <c r="E896" s="36">
        <f>SUM(INDEX(Tabla5[[#Headers],[montoAportado]],1):Tabla5[[#This Row],[montoAportado]])</f>
        <v>359174.81000000035</v>
      </c>
      <c r="F896" s="25">
        <f>Tabla5[[#This Row],[acumuladoMontoAportado]]/MAX(Tabla5[acumuladoMontoAportado])</f>
        <v>0.13877003885528377</v>
      </c>
    </row>
    <row r="897" spans="3:6" x14ac:dyDescent="0.2">
      <c r="C897" s="5">
        <v>45575</v>
      </c>
      <c r="D897" s="36">
        <v>430</v>
      </c>
      <c r="E897" s="36">
        <f>SUM(INDEX(Tabla5[[#Headers],[montoAportado]],1):Tabla5[[#This Row],[montoAportado]])</f>
        <v>359604.81000000035</v>
      </c>
      <c r="F897" s="25">
        <f>Tabla5[[#This Row],[acumuladoMontoAportado]]/MAX(Tabla5[acumuladoMontoAportado])</f>
        <v>0.13893617276848269</v>
      </c>
    </row>
    <row r="898" spans="3:6" x14ac:dyDescent="0.2">
      <c r="C898" s="5">
        <v>45575</v>
      </c>
      <c r="D898" s="36">
        <v>138.37</v>
      </c>
      <c r="E898" s="36">
        <f>SUM(INDEX(Tabla5[[#Headers],[montoAportado]],1):Tabla5[[#This Row],[montoAportado]])</f>
        <v>359743.18000000034</v>
      </c>
      <c r="F898" s="25">
        <f>Tabla5[[#This Row],[acumuladoMontoAportado]]/MAX(Tabla5[acumuladoMontoAportado])</f>
        <v>0.13898963311631835</v>
      </c>
    </row>
    <row r="899" spans="3:6" x14ac:dyDescent="0.2">
      <c r="C899" s="5">
        <v>45575</v>
      </c>
      <c r="D899" s="36">
        <v>268.70999999999998</v>
      </c>
      <c r="E899" s="36">
        <f>SUM(INDEX(Tabla5[[#Headers],[montoAportado]],1):Tabla5[[#This Row],[montoAportado]])</f>
        <v>360011.89000000036</v>
      </c>
      <c r="F899" s="25">
        <f>Tabla5[[#This Row],[acumuladoMontoAportado]]/MAX(Tabla5[acumuladoMontoAportado])</f>
        <v>0.13909345135775014</v>
      </c>
    </row>
    <row r="900" spans="3:6" x14ac:dyDescent="0.2">
      <c r="C900" s="5">
        <v>45575</v>
      </c>
      <c r="D900" s="36">
        <v>268.70999999999998</v>
      </c>
      <c r="E900" s="36">
        <f>SUM(INDEX(Tabla5[[#Headers],[montoAportado]],1):Tabla5[[#This Row],[montoAportado]])</f>
        <v>360280.60000000038</v>
      </c>
      <c r="F900" s="25">
        <f>Tabla5[[#This Row],[acumuladoMontoAportado]]/MAX(Tabla5[acumuladoMontoAportado])</f>
        <v>0.13919726959918197</v>
      </c>
    </row>
    <row r="901" spans="3:6" x14ac:dyDescent="0.2">
      <c r="C901" s="5">
        <v>45575</v>
      </c>
      <c r="D901" s="36">
        <v>299.95999999999998</v>
      </c>
      <c r="E901" s="36">
        <f>SUM(INDEX(Tabla5[[#Headers],[montoAportado]],1):Tabla5[[#This Row],[montoAportado]])</f>
        <v>360580.56000000041</v>
      </c>
      <c r="F901" s="25">
        <f>Tabla5[[#This Row],[acumuladoMontoAportado]]/MAX(Tabla5[acumuladoMontoAportado])</f>
        <v>0.13931316152616602</v>
      </c>
    </row>
    <row r="902" spans="3:6" x14ac:dyDescent="0.2">
      <c r="C902" s="5">
        <v>45575</v>
      </c>
      <c r="D902" s="36">
        <v>200</v>
      </c>
      <c r="E902" s="36">
        <f>SUM(INDEX(Tabla5[[#Headers],[montoAportado]],1):Tabla5[[#This Row],[montoAportado]])</f>
        <v>360780.56000000041</v>
      </c>
      <c r="F902" s="25">
        <f>Tabla5[[#This Row],[acumuladoMontoAportado]]/MAX(Tabla5[acumuladoMontoAportado])</f>
        <v>0.13939043311370039</v>
      </c>
    </row>
    <row r="903" spans="3:6" x14ac:dyDescent="0.2">
      <c r="C903" s="5">
        <v>45575</v>
      </c>
      <c r="D903" s="36">
        <v>1920</v>
      </c>
      <c r="E903" s="36">
        <f>SUM(INDEX(Tabla5[[#Headers],[montoAportado]],1):Tabla5[[#This Row],[montoAportado]])</f>
        <v>362700.56000000041</v>
      </c>
      <c r="F903" s="25">
        <f>Tabla5[[#This Row],[acumuladoMontoAportado]]/MAX(Tabla5[acumuladoMontoAportado])</f>
        <v>0.14013224035403038</v>
      </c>
    </row>
    <row r="904" spans="3:6" x14ac:dyDescent="0.2">
      <c r="C904" s="5">
        <v>45575</v>
      </c>
      <c r="D904" s="36">
        <v>233</v>
      </c>
      <c r="E904" s="36">
        <f>SUM(INDEX(Tabla5[[#Headers],[montoAportado]],1):Tabla5[[#This Row],[montoAportado]])</f>
        <v>362933.56000000041</v>
      </c>
      <c r="F904" s="25">
        <f>Tabla5[[#This Row],[acumuladoMontoAportado]]/MAX(Tabla5[acumuladoMontoAportado])</f>
        <v>0.14022226175350794</v>
      </c>
    </row>
    <row r="905" spans="3:6" x14ac:dyDescent="0.2">
      <c r="C905" s="5">
        <v>45576</v>
      </c>
      <c r="D905" s="36">
        <v>268.70999999999998</v>
      </c>
      <c r="E905" s="36">
        <f>SUM(INDEX(Tabla5[[#Headers],[montoAportado]],1):Tabla5[[#This Row],[montoAportado]])</f>
        <v>363202.27000000043</v>
      </c>
      <c r="F905" s="25">
        <f>Tabla5[[#This Row],[acumuladoMontoAportado]]/MAX(Tabla5[acumuladoMontoAportado])</f>
        <v>0.14032607999493973</v>
      </c>
    </row>
    <row r="906" spans="3:6" x14ac:dyDescent="0.2">
      <c r="C906" s="5">
        <v>45576</v>
      </c>
      <c r="D906" s="36">
        <v>358</v>
      </c>
      <c r="E906" s="36">
        <f>SUM(INDEX(Tabla5[[#Headers],[montoAportado]],1):Tabla5[[#This Row],[montoAportado]])</f>
        <v>363560.27000000043</v>
      </c>
      <c r="F906" s="25">
        <f>Tabla5[[#This Row],[acumuladoMontoAportado]]/MAX(Tabla5[acumuladoMontoAportado])</f>
        <v>0.14046439613662626</v>
      </c>
    </row>
    <row r="907" spans="3:6" x14ac:dyDescent="0.2">
      <c r="C907" s="5">
        <v>45576</v>
      </c>
      <c r="D907" s="36">
        <v>266.94</v>
      </c>
      <c r="E907" s="36">
        <f>SUM(INDEX(Tabla5[[#Headers],[montoAportado]],1):Tabla5[[#This Row],[montoAportado]])</f>
        <v>363827.21000000043</v>
      </c>
      <c r="F907" s="25">
        <f>Tabla5[[#This Row],[acumuladoMontoAportado]]/MAX(Tabla5[acumuladoMontoAportado])</f>
        <v>0.14056753052450841</v>
      </c>
    </row>
    <row r="908" spans="3:6" x14ac:dyDescent="0.2">
      <c r="C908" s="5">
        <v>45576</v>
      </c>
      <c r="D908" s="36">
        <v>264.88</v>
      </c>
      <c r="E908" s="36">
        <f>SUM(INDEX(Tabla5[[#Headers],[montoAportado]],1):Tabla5[[#This Row],[montoAportado]])</f>
        <v>364092.09000000043</v>
      </c>
      <c r="F908" s="25">
        <f>Tabla5[[#This Row],[acumuladoMontoAportado]]/MAX(Tabla5[acumuladoMontoAportado])</f>
        <v>0.14066986901503892</v>
      </c>
    </row>
    <row r="909" spans="3:6" x14ac:dyDescent="0.2">
      <c r="C909" s="5">
        <v>45577</v>
      </c>
      <c r="D909" s="36">
        <v>320</v>
      </c>
      <c r="E909" s="36">
        <f>SUM(INDEX(Tabla5[[#Headers],[montoAportado]],1):Tabla5[[#This Row],[montoAportado]])</f>
        <v>364412.09000000043</v>
      </c>
      <c r="F909" s="25">
        <f>Tabla5[[#This Row],[acumuladoMontoAportado]]/MAX(Tabla5[acumuladoMontoAportado])</f>
        <v>0.14079350355509393</v>
      </c>
    </row>
    <row r="910" spans="3:6" x14ac:dyDescent="0.2">
      <c r="C910" s="5">
        <v>45577</v>
      </c>
      <c r="D910" s="36">
        <v>165</v>
      </c>
      <c r="E910" s="36">
        <f>SUM(INDEX(Tabla5[[#Headers],[montoAportado]],1):Tabla5[[#This Row],[montoAportado]])</f>
        <v>364577.09000000043</v>
      </c>
      <c r="F910" s="25">
        <f>Tabla5[[#This Row],[acumuladoMontoAportado]]/MAX(Tabla5[acumuladoMontoAportado])</f>
        <v>0.14085725261480977</v>
      </c>
    </row>
    <row r="911" spans="3:6" x14ac:dyDescent="0.2">
      <c r="C911" s="5">
        <v>45577</v>
      </c>
      <c r="D911" s="36">
        <v>329.95</v>
      </c>
      <c r="E911" s="36">
        <f>SUM(INDEX(Tabla5[[#Headers],[montoAportado]],1):Tabla5[[#This Row],[montoAportado]])</f>
        <v>364907.04000000044</v>
      </c>
      <c r="F911" s="25">
        <f>Tabla5[[#This Row],[acumuladoMontoAportado]]/MAX(Tabla5[acumuladoMontoAportado])</f>
        <v>0.1409847314163446</v>
      </c>
    </row>
    <row r="912" spans="3:6" x14ac:dyDescent="0.2">
      <c r="C912" s="5">
        <v>45577</v>
      </c>
      <c r="D912" s="36">
        <v>464.95</v>
      </c>
      <c r="E912" s="36">
        <f>SUM(INDEX(Tabla5[[#Headers],[montoAportado]],1):Tabla5[[#This Row],[montoAportado]])</f>
        <v>365371.99000000046</v>
      </c>
      <c r="F912" s="25">
        <f>Tabla5[[#This Row],[acumuladoMontoAportado]]/MAX(Tabla5[acumuladoMontoAportado])</f>
        <v>0.14116436853946515</v>
      </c>
    </row>
    <row r="913" spans="3:6" x14ac:dyDescent="0.2">
      <c r="C913" s="5">
        <v>45577</v>
      </c>
      <c r="D913" s="36">
        <v>350.77</v>
      </c>
      <c r="E913" s="36">
        <f>SUM(INDEX(Tabla5[[#Headers],[montoAportado]],1):Tabla5[[#This Row],[montoAportado]])</f>
        <v>365722.76000000047</v>
      </c>
      <c r="F913" s="25">
        <f>Tabla5[[#This Row],[acumuladoMontoAportado]]/MAX(Tabla5[acumuladoMontoAportado])</f>
        <v>0.14129989131326232</v>
      </c>
    </row>
    <row r="914" spans="3:6" x14ac:dyDescent="0.2">
      <c r="C914" s="5">
        <v>45578</v>
      </c>
      <c r="D914" s="36">
        <v>470</v>
      </c>
      <c r="E914" s="36">
        <f>SUM(INDEX(Tabla5[[#Headers],[montoAportado]],1):Tabla5[[#This Row],[montoAportado]])</f>
        <v>366192.76000000047</v>
      </c>
      <c r="F914" s="25">
        <f>Tabla5[[#This Row],[acumuladoMontoAportado]]/MAX(Tabla5[acumuladoMontoAportado])</f>
        <v>0.14148147954396809</v>
      </c>
    </row>
    <row r="915" spans="3:6" x14ac:dyDescent="0.2">
      <c r="C915" s="5">
        <v>45578</v>
      </c>
      <c r="D915" s="36">
        <v>302</v>
      </c>
      <c r="E915" s="36">
        <f>SUM(INDEX(Tabla5[[#Headers],[montoAportado]],1):Tabla5[[#This Row],[montoAportado]])</f>
        <v>366494.76000000047</v>
      </c>
      <c r="F915" s="25">
        <f>Tabla5[[#This Row],[acumuladoMontoAportado]]/MAX(Tabla5[acumuladoMontoAportado])</f>
        <v>0.141598159641145</v>
      </c>
    </row>
    <row r="916" spans="3:6" x14ac:dyDescent="0.2">
      <c r="C916" s="5">
        <v>45578</v>
      </c>
      <c r="D916" s="36">
        <v>233.85</v>
      </c>
      <c r="E916" s="36">
        <f>SUM(INDEX(Tabla5[[#Headers],[montoAportado]],1):Tabla5[[#This Row],[montoAportado]])</f>
        <v>366728.61000000045</v>
      </c>
      <c r="F916" s="25">
        <f>Tabla5[[#This Row],[acumuladoMontoAportado]]/MAX(Tabla5[acumuladoMontoAportado])</f>
        <v>0.14168850944486955</v>
      </c>
    </row>
    <row r="917" spans="3:6" x14ac:dyDescent="0.2">
      <c r="C917" s="5">
        <v>45578</v>
      </c>
      <c r="D917" s="36">
        <v>301.54000000000002</v>
      </c>
      <c r="E917" s="36">
        <f>SUM(INDEX(Tabla5[[#Headers],[montoAportado]],1):Tabla5[[#This Row],[montoAportado]])</f>
        <v>367030.15000000043</v>
      </c>
      <c r="F917" s="25">
        <f>Tabla5[[#This Row],[acumuladoMontoAportado]]/MAX(Tabla5[acumuladoMontoAportado])</f>
        <v>0.1418050118173951</v>
      </c>
    </row>
    <row r="918" spans="3:6" x14ac:dyDescent="0.2">
      <c r="C918" s="5">
        <v>45578</v>
      </c>
      <c r="D918" s="36">
        <v>1110</v>
      </c>
      <c r="E918" s="36">
        <f>SUM(INDEX(Tabla5[[#Headers],[montoAportado]],1):Tabla5[[#This Row],[montoAportado]])</f>
        <v>368140.15000000043</v>
      </c>
      <c r="F918" s="25">
        <f>Tabla5[[#This Row],[acumuladoMontoAportado]]/MAX(Tabla5[acumuladoMontoAportado])</f>
        <v>0.1422338691282109</v>
      </c>
    </row>
    <row r="919" spans="3:6" x14ac:dyDescent="0.2">
      <c r="C919" s="5">
        <v>45578</v>
      </c>
      <c r="D919" s="36">
        <v>585</v>
      </c>
      <c r="E919" s="36">
        <f>SUM(INDEX(Tabla5[[#Headers],[montoAportado]],1):Tabla5[[#This Row],[montoAportado]])</f>
        <v>368725.15000000043</v>
      </c>
      <c r="F919" s="25">
        <f>Tabla5[[#This Row],[acumuladoMontoAportado]]/MAX(Tabla5[acumuladoMontoAportado])</f>
        <v>0.14245988852174893</v>
      </c>
    </row>
    <row r="920" spans="3:6" x14ac:dyDescent="0.2">
      <c r="C920" s="5">
        <v>45578</v>
      </c>
      <c r="D920" s="36">
        <v>262.38</v>
      </c>
      <c r="E920" s="36">
        <f>SUM(INDEX(Tabla5[[#Headers],[montoAportado]],1):Tabla5[[#This Row],[montoAportado]])</f>
        <v>368987.53000000044</v>
      </c>
      <c r="F920" s="25">
        <f>Tabla5[[#This Row],[acumuladoMontoAportado]]/MAX(Tabla5[acumuladoMontoAportado])</f>
        <v>0.14256126111743528</v>
      </c>
    </row>
    <row r="921" spans="3:6" x14ac:dyDescent="0.2">
      <c r="C921" s="5">
        <v>45578</v>
      </c>
      <c r="D921" s="36">
        <v>370</v>
      </c>
      <c r="E921" s="36">
        <f>SUM(INDEX(Tabla5[[#Headers],[montoAportado]],1):Tabla5[[#This Row],[montoAportado]])</f>
        <v>369357.53000000044</v>
      </c>
      <c r="F921" s="25">
        <f>Tabla5[[#This Row],[acumuladoMontoAportado]]/MAX(Tabla5[acumuladoMontoAportado])</f>
        <v>0.14270421355437388</v>
      </c>
    </row>
    <row r="922" spans="3:6" x14ac:dyDescent="0.2">
      <c r="C922" s="5">
        <v>45578</v>
      </c>
      <c r="D922" s="36">
        <v>225</v>
      </c>
      <c r="E922" s="36">
        <f>SUM(INDEX(Tabla5[[#Headers],[montoAportado]],1):Tabla5[[#This Row],[montoAportado]])</f>
        <v>369582.53000000044</v>
      </c>
      <c r="F922" s="25">
        <f>Tabla5[[#This Row],[acumuladoMontoAportado]]/MAX(Tabla5[acumuladoMontoAportado])</f>
        <v>0.14279114409035004</v>
      </c>
    </row>
    <row r="923" spans="3:6" x14ac:dyDescent="0.2">
      <c r="C923" s="5">
        <v>45579</v>
      </c>
      <c r="D923" s="36">
        <v>320</v>
      </c>
      <c r="E923" s="36">
        <f>SUM(INDEX(Tabla5[[#Headers],[montoAportado]],1):Tabla5[[#This Row],[montoAportado]])</f>
        <v>369902.53000000044</v>
      </c>
      <c r="F923" s="25">
        <f>Tabla5[[#This Row],[acumuladoMontoAportado]]/MAX(Tabla5[acumuladoMontoAportado])</f>
        <v>0.14291477863040503</v>
      </c>
    </row>
    <row r="924" spans="3:6" x14ac:dyDescent="0.2">
      <c r="C924" s="5">
        <v>45579</v>
      </c>
      <c r="D924" s="36">
        <v>350.77</v>
      </c>
      <c r="E924" s="36">
        <f>SUM(INDEX(Tabla5[[#Headers],[montoAportado]],1):Tabla5[[#This Row],[montoAportado]])</f>
        <v>370253.30000000045</v>
      </c>
      <c r="F924" s="25">
        <f>Tabla5[[#This Row],[acumuladoMontoAportado]]/MAX(Tabla5[acumuladoMontoAportado])</f>
        <v>0.14305030140420219</v>
      </c>
    </row>
    <row r="925" spans="3:6" x14ac:dyDescent="0.2">
      <c r="C925" s="5">
        <v>45579</v>
      </c>
      <c r="D925" s="36">
        <v>294.5</v>
      </c>
      <c r="E925" s="36">
        <f>SUM(INDEX(Tabla5[[#Headers],[montoAportado]],1):Tabla5[[#This Row],[montoAportado]])</f>
        <v>370547.80000000045</v>
      </c>
      <c r="F925" s="25">
        <f>Tabla5[[#This Row],[acumuladoMontoAportado]]/MAX(Tabla5[acumuladoMontoAportado])</f>
        <v>0.14316408381684656</v>
      </c>
    </row>
    <row r="926" spans="3:6" x14ac:dyDescent="0.2">
      <c r="C926" s="5">
        <v>45579</v>
      </c>
      <c r="D926" s="36">
        <v>294.23</v>
      </c>
      <c r="E926" s="36">
        <f>SUM(INDEX(Tabla5[[#Headers],[montoAportado]],1):Tabla5[[#This Row],[montoAportado]])</f>
        <v>370842.03000000044</v>
      </c>
      <c r="F926" s="25">
        <f>Tabla5[[#This Row],[acumuladoMontoAportado]]/MAX(Tabla5[acumuladoMontoAportado])</f>
        <v>0.14327776191284775</v>
      </c>
    </row>
    <row r="927" spans="3:6" x14ac:dyDescent="0.2">
      <c r="C927" s="5">
        <v>45579</v>
      </c>
      <c r="D927" s="36">
        <v>210</v>
      </c>
      <c r="E927" s="36">
        <f>SUM(INDEX(Tabla5[[#Headers],[montoAportado]],1):Tabla5[[#This Row],[montoAportado]])</f>
        <v>371052.03000000044</v>
      </c>
      <c r="F927" s="25">
        <f>Tabla5[[#This Row],[acumuladoMontoAportado]]/MAX(Tabla5[acumuladoMontoAportado])</f>
        <v>0.14335889707975882</v>
      </c>
    </row>
    <row r="928" spans="3:6" x14ac:dyDescent="0.2">
      <c r="C928" s="5">
        <v>45580</v>
      </c>
      <c r="D928" s="36">
        <v>270</v>
      </c>
      <c r="E928" s="36">
        <f>SUM(INDEX(Tabla5[[#Headers],[montoAportado]],1):Tabla5[[#This Row],[montoAportado]])</f>
        <v>371322.03000000044</v>
      </c>
      <c r="F928" s="25">
        <f>Tabla5[[#This Row],[acumuladoMontoAportado]]/MAX(Tabla5[acumuladoMontoAportado])</f>
        <v>0.14346321372293025</v>
      </c>
    </row>
    <row r="929" spans="3:6" x14ac:dyDescent="0.2">
      <c r="C929" s="5">
        <v>45580</v>
      </c>
      <c r="D929" s="36">
        <v>309.3</v>
      </c>
      <c r="E929" s="36">
        <f>SUM(INDEX(Tabla5[[#Headers],[montoAportado]],1):Tabla5[[#This Row],[montoAportado]])</f>
        <v>371631.33000000042</v>
      </c>
      <c r="F929" s="25">
        <f>Tabla5[[#This Row],[acumuladoMontoAportado]]/MAX(Tabla5[acumuladoMontoAportado])</f>
        <v>0.14358271423305213</v>
      </c>
    </row>
    <row r="930" spans="3:6" x14ac:dyDescent="0.2">
      <c r="C930" s="5">
        <v>45581</v>
      </c>
      <c r="D930" s="36">
        <v>151.16</v>
      </c>
      <c r="E930" s="36">
        <f>SUM(INDEX(Tabla5[[#Headers],[montoAportado]],1):Tabla5[[#This Row],[montoAportado]])</f>
        <v>371782.4900000004</v>
      </c>
      <c r="F930" s="25">
        <f>Tabla5[[#This Row],[acumuladoMontoAportado]]/MAX(Tabla5[acumuladoMontoAportado])</f>
        <v>0.14364111609891062</v>
      </c>
    </row>
    <row r="931" spans="3:6" x14ac:dyDescent="0.2">
      <c r="C931" s="5">
        <v>45581</v>
      </c>
      <c r="D931" s="36">
        <v>520</v>
      </c>
      <c r="E931" s="36">
        <f>SUM(INDEX(Tabla5[[#Headers],[montoAportado]],1):Tabla5[[#This Row],[montoAportado]])</f>
        <v>372302.4900000004</v>
      </c>
      <c r="F931" s="25">
        <f>Tabla5[[#This Row],[acumuladoMontoAportado]]/MAX(Tabla5[acumuladoMontoAportado])</f>
        <v>0.14384202222649997</v>
      </c>
    </row>
    <row r="932" spans="3:6" x14ac:dyDescent="0.2">
      <c r="C932" s="5">
        <v>45581</v>
      </c>
      <c r="D932" s="36">
        <v>217.4</v>
      </c>
      <c r="E932" s="36">
        <f>SUM(INDEX(Tabla5[[#Headers],[montoAportado]],1):Tabla5[[#This Row],[montoAportado]])</f>
        <v>372519.89000000042</v>
      </c>
      <c r="F932" s="25">
        <f>Tabla5[[#This Row],[acumuladoMontoAportado]]/MAX(Tabla5[acumuladoMontoAportado])</f>
        <v>0.14392601644214986</v>
      </c>
    </row>
    <row r="933" spans="3:6" x14ac:dyDescent="0.2">
      <c r="C933" s="5">
        <v>45581</v>
      </c>
      <c r="D933" s="36">
        <v>310</v>
      </c>
      <c r="E933" s="36">
        <f>SUM(INDEX(Tabla5[[#Headers],[montoAportado]],1):Tabla5[[#This Row],[montoAportado]])</f>
        <v>372829.89000000042</v>
      </c>
      <c r="F933" s="25">
        <f>Tabla5[[#This Row],[acumuladoMontoAportado]]/MAX(Tabla5[acumuladoMontoAportado])</f>
        <v>0.14404578740282814</v>
      </c>
    </row>
    <row r="934" spans="3:6" x14ac:dyDescent="0.2">
      <c r="C934" s="5">
        <v>45581</v>
      </c>
      <c r="D934" s="36">
        <v>270</v>
      </c>
      <c r="E934" s="36">
        <f>SUM(INDEX(Tabla5[[#Headers],[montoAportado]],1):Tabla5[[#This Row],[montoAportado]])</f>
        <v>373099.89000000042</v>
      </c>
      <c r="F934" s="25">
        <f>Tabla5[[#This Row],[acumuladoMontoAportado]]/MAX(Tabla5[acumuladoMontoAportado])</f>
        <v>0.14415010404599954</v>
      </c>
    </row>
    <row r="935" spans="3:6" x14ac:dyDescent="0.2">
      <c r="C935" s="5">
        <v>45581</v>
      </c>
      <c r="D935" s="36">
        <v>334.95</v>
      </c>
      <c r="E935" s="36">
        <f>SUM(INDEX(Tabla5[[#Headers],[montoAportado]],1):Tabla5[[#This Row],[montoAportado]])</f>
        <v>373434.84000000043</v>
      </c>
      <c r="F935" s="25">
        <f>Tabla5[[#This Row],[acumuladoMontoAportado]]/MAX(Tabla5[acumuladoMontoAportado])</f>
        <v>0.14427951463722274</v>
      </c>
    </row>
    <row r="936" spans="3:6" x14ac:dyDescent="0.2">
      <c r="C936" s="5">
        <v>45581</v>
      </c>
      <c r="D936" s="36">
        <v>320</v>
      </c>
      <c r="E936" s="36">
        <f>SUM(INDEX(Tabla5[[#Headers],[montoAportado]],1):Tabla5[[#This Row],[montoAportado]])</f>
        <v>373754.84000000043</v>
      </c>
      <c r="F936" s="25">
        <f>Tabla5[[#This Row],[acumuladoMontoAportado]]/MAX(Tabla5[acumuladoMontoAportado])</f>
        <v>0.14440314917727773</v>
      </c>
    </row>
    <row r="937" spans="3:6" x14ac:dyDescent="0.2">
      <c r="C937" s="5">
        <v>45581</v>
      </c>
      <c r="D937" s="36">
        <v>172</v>
      </c>
      <c r="E937" s="36">
        <f>SUM(INDEX(Tabla5[[#Headers],[montoAportado]],1):Tabla5[[#This Row],[montoAportado]])</f>
        <v>373926.84000000043</v>
      </c>
      <c r="F937" s="25">
        <f>Tabla5[[#This Row],[acumuladoMontoAportado]]/MAX(Tabla5[acumuladoMontoAportado])</f>
        <v>0.1444696027425573</v>
      </c>
    </row>
    <row r="938" spans="3:6" x14ac:dyDescent="0.2">
      <c r="C938" s="5">
        <v>45582</v>
      </c>
      <c r="D938" s="36">
        <v>430</v>
      </c>
      <c r="E938" s="36">
        <f>SUM(INDEX(Tabla5[[#Headers],[montoAportado]],1):Tabla5[[#This Row],[montoAportado]])</f>
        <v>374356.84000000043</v>
      </c>
      <c r="F938" s="25">
        <f>Tabla5[[#This Row],[acumuladoMontoAportado]]/MAX(Tabla5[acumuladoMontoAportado])</f>
        <v>0.14463573665575619</v>
      </c>
    </row>
    <row r="939" spans="3:6" x14ac:dyDescent="0.2">
      <c r="C939" s="5">
        <v>45582</v>
      </c>
      <c r="D939" s="36">
        <v>138.37</v>
      </c>
      <c r="E939" s="36">
        <f>SUM(INDEX(Tabla5[[#Headers],[montoAportado]],1):Tabla5[[#This Row],[montoAportado]])</f>
        <v>374495.21000000043</v>
      </c>
      <c r="F939" s="25">
        <f>Tabla5[[#This Row],[acumuladoMontoAportado]]/MAX(Tabla5[acumuladoMontoAportado])</f>
        <v>0.14468919700359184</v>
      </c>
    </row>
    <row r="940" spans="3:6" x14ac:dyDescent="0.2">
      <c r="C940" s="5">
        <v>45582</v>
      </c>
      <c r="D940" s="36">
        <v>268.70999999999998</v>
      </c>
      <c r="E940" s="36">
        <f>SUM(INDEX(Tabla5[[#Headers],[montoAportado]],1):Tabla5[[#This Row],[montoAportado]])</f>
        <v>374763.92000000045</v>
      </c>
      <c r="F940" s="25">
        <f>Tabla5[[#This Row],[acumuladoMontoAportado]]/MAX(Tabla5[acumuladoMontoAportado])</f>
        <v>0.14479301524502367</v>
      </c>
    </row>
    <row r="941" spans="3:6" x14ac:dyDescent="0.2">
      <c r="C941" s="5">
        <v>45582</v>
      </c>
      <c r="D941" s="36">
        <v>268.70999999999998</v>
      </c>
      <c r="E941" s="36">
        <f>SUM(INDEX(Tabla5[[#Headers],[montoAportado]],1):Tabla5[[#This Row],[montoAportado]])</f>
        <v>375032.63000000047</v>
      </c>
      <c r="F941" s="25">
        <f>Tabla5[[#This Row],[acumuladoMontoAportado]]/MAX(Tabla5[acumuladoMontoAportado])</f>
        <v>0.14489683348645546</v>
      </c>
    </row>
    <row r="942" spans="3:6" x14ac:dyDescent="0.2">
      <c r="C942" s="5">
        <v>45582</v>
      </c>
      <c r="D942" s="36">
        <v>299.86</v>
      </c>
      <c r="E942" s="36">
        <f>SUM(INDEX(Tabla5[[#Headers],[montoAportado]],1):Tabla5[[#This Row],[montoAportado]])</f>
        <v>375332.49000000046</v>
      </c>
      <c r="F942" s="25">
        <f>Tabla5[[#This Row],[acumuladoMontoAportado]]/MAX(Tabla5[acumuladoMontoAportado])</f>
        <v>0.14501268677764576</v>
      </c>
    </row>
    <row r="943" spans="3:6" x14ac:dyDescent="0.2">
      <c r="C943" s="5">
        <v>45582</v>
      </c>
      <c r="D943" s="36">
        <v>1920</v>
      </c>
      <c r="E943" s="36">
        <f>SUM(INDEX(Tabla5[[#Headers],[montoAportado]],1):Tabla5[[#This Row],[montoAportado]])</f>
        <v>377252.49000000046</v>
      </c>
      <c r="F943" s="25">
        <f>Tabla5[[#This Row],[acumuladoMontoAportado]]/MAX(Tabla5[acumuladoMontoAportado])</f>
        <v>0.14575449401797574</v>
      </c>
    </row>
    <row r="944" spans="3:6" x14ac:dyDescent="0.2">
      <c r="C944" s="5">
        <v>45583</v>
      </c>
      <c r="D944" s="36">
        <v>268.70999999999998</v>
      </c>
      <c r="E944" s="36">
        <f>SUM(INDEX(Tabla5[[#Headers],[montoAportado]],1):Tabla5[[#This Row],[montoAportado]])</f>
        <v>377521.20000000048</v>
      </c>
      <c r="F944" s="25">
        <f>Tabla5[[#This Row],[acumuladoMontoAportado]]/MAX(Tabla5[acumuladoMontoAportado])</f>
        <v>0.14585831225940754</v>
      </c>
    </row>
    <row r="945" spans="3:6" x14ac:dyDescent="0.2">
      <c r="C945" s="5">
        <v>45583</v>
      </c>
      <c r="D945" s="36">
        <v>358</v>
      </c>
      <c r="E945" s="36">
        <f>SUM(INDEX(Tabla5[[#Headers],[montoAportado]],1):Tabla5[[#This Row],[montoAportado]])</f>
        <v>377879.20000000048</v>
      </c>
      <c r="F945" s="25">
        <f>Tabla5[[#This Row],[acumuladoMontoAportado]]/MAX(Tabla5[acumuladoMontoAportado])</f>
        <v>0.14599662840109406</v>
      </c>
    </row>
    <row r="946" spans="3:6" x14ac:dyDescent="0.2">
      <c r="C946" s="5">
        <v>45583</v>
      </c>
      <c r="D946" s="36">
        <v>266.94</v>
      </c>
      <c r="E946" s="36">
        <f>SUM(INDEX(Tabla5[[#Headers],[montoAportado]],1):Tabla5[[#This Row],[montoAportado]])</f>
        <v>378146.14000000048</v>
      </c>
      <c r="F946" s="25">
        <f>Tabla5[[#This Row],[acumuladoMontoAportado]]/MAX(Tabla5[acumuladoMontoAportado])</f>
        <v>0.14609976278897621</v>
      </c>
    </row>
    <row r="947" spans="3:6" x14ac:dyDescent="0.2">
      <c r="C947" s="5">
        <v>45583</v>
      </c>
      <c r="D947" s="36">
        <v>264.88</v>
      </c>
      <c r="E947" s="36">
        <f>SUM(INDEX(Tabla5[[#Headers],[montoAportado]],1):Tabla5[[#This Row],[montoAportado]])</f>
        <v>378411.02000000048</v>
      </c>
      <c r="F947" s="25">
        <f>Tabla5[[#This Row],[acumuladoMontoAportado]]/MAX(Tabla5[acumuladoMontoAportado])</f>
        <v>0.14620210127950672</v>
      </c>
    </row>
    <row r="948" spans="3:6" x14ac:dyDescent="0.2">
      <c r="C948" s="5">
        <v>45584</v>
      </c>
      <c r="D948" s="36">
        <v>350.77</v>
      </c>
      <c r="E948" s="36">
        <f>SUM(INDEX(Tabla5[[#Headers],[montoAportado]],1):Tabla5[[#This Row],[montoAportado]])</f>
        <v>378761.7900000005</v>
      </c>
      <c r="F948" s="25">
        <f>Tabla5[[#This Row],[acumuladoMontoAportado]]/MAX(Tabla5[acumuladoMontoAportado])</f>
        <v>0.14633762405330389</v>
      </c>
    </row>
    <row r="949" spans="3:6" x14ac:dyDescent="0.2">
      <c r="C949" s="5">
        <v>45584</v>
      </c>
      <c r="D949" s="36">
        <v>320</v>
      </c>
      <c r="E949" s="36">
        <f>SUM(INDEX(Tabla5[[#Headers],[montoAportado]],1):Tabla5[[#This Row],[montoAportado]])</f>
        <v>379081.7900000005</v>
      </c>
      <c r="F949" s="25">
        <f>Tabla5[[#This Row],[acumuladoMontoAportado]]/MAX(Tabla5[acumuladoMontoAportado])</f>
        <v>0.1464612585933589</v>
      </c>
    </row>
    <row r="950" spans="3:6" x14ac:dyDescent="0.2">
      <c r="C950" s="5">
        <v>45584</v>
      </c>
      <c r="D950" s="36">
        <v>165</v>
      </c>
      <c r="E950" s="36">
        <f>SUM(INDEX(Tabla5[[#Headers],[montoAportado]],1):Tabla5[[#This Row],[montoAportado]])</f>
        <v>379246.7900000005</v>
      </c>
      <c r="F950" s="25">
        <f>Tabla5[[#This Row],[acumuladoMontoAportado]]/MAX(Tabla5[acumuladoMontoAportado])</f>
        <v>0.14652500765307475</v>
      </c>
    </row>
    <row r="951" spans="3:6" x14ac:dyDescent="0.2">
      <c r="C951" s="5">
        <v>45584</v>
      </c>
      <c r="D951" s="36">
        <v>329.95</v>
      </c>
      <c r="E951" s="36">
        <f>SUM(INDEX(Tabla5[[#Headers],[montoAportado]],1):Tabla5[[#This Row],[montoAportado]])</f>
        <v>379576.74000000051</v>
      </c>
      <c r="F951" s="25">
        <f>Tabla5[[#This Row],[acumuladoMontoAportado]]/MAX(Tabla5[acumuladoMontoAportado])</f>
        <v>0.1466524864546096</v>
      </c>
    </row>
    <row r="952" spans="3:6" x14ac:dyDescent="0.2">
      <c r="C952" s="5">
        <v>45584</v>
      </c>
      <c r="D952" s="36">
        <v>464.95</v>
      </c>
      <c r="E952" s="36">
        <f>SUM(INDEX(Tabla5[[#Headers],[montoAportado]],1):Tabla5[[#This Row],[montoAportado]])</f>
        <v>380041.69000000053</v>
      </c>
      <c r="F952" s="25">
        <f>Tabla5[[#This Row],[acumuladoMontoAportado]]/MAX(Tabla5[acumuladoMontoAportado])</f>
        <v>0.14683212357773012</v>
      </c>
    </row>
    <row r="953" spans="3:6" x14ac:dyDescent="0.2">
      <c r="C953" s="5">
        <v>45584</v>
      </c>
      <c r="D953" s="36">
        <v>370</v>
      </c>
      <c r="E953" s="36">
        <f>SUM(INDEX(Tabla5[[#Headers],[montoAportado]],1):Tabla5[[#This Row],[montoAportado]])</f>
        <v>380411.69000000053</v>
      </c>
      <c r="F953" s="25">
        <f>Tabla5[[#This Row],[acumuladoMontoAportado]]/MAX(Tabla5[acumuladoMontoAportado])</f>
        <v>0.14697507601466872</v>
      </c>
    </row>
    <row r="954" spans="3:6" x14ac:dyDescent="0.2">
      <c r="C954" s="5">
        <v>45584</v>
      </c>
      <c r="D954" s="36">
        <v>305</v>
      </c>
      <c r="E954" s="36">
        <f>SUM(INDEX(Tabla5[[#Headers],[montoAportado]],1):Tabla5[[#This Row],[montoAportado]])</f>
        <v>380716.69000000053</v>
      </c>
      <c r="F954" s="25">
        <f>Tabla5[[#This Row],[acumuladoMontoAportado]]/MAX(Tabla5[acumuladoMontoAportado])</f>
        <v>0.14709291518565862</v>
      </c>
    </row>
    <row r="955" spans="3:6" x14ac:dyDescent="0.2">
      <c r="C955" s="5">
        <v>45585</v>
      </c>
      <c r="D955" s="36">
        <v>470</v>
      </c>
      <c r="E955" s="36">
        <f>SUM(INDEX(Tabla5[[#Headers],[montoAportado]],1):Tabla5[[#This Row],[montoAportado]])</f>
        <v>381186.69000000053</v>
      </c>
      <c r="F955" s="25">
        <f>Tabla5[[#This Row],[acumuladoMontoAportado]]/MAX(Tabla5[acumuladoMontoAportado])</f>
        <v>0.14727450341636442</v>
      </c>
    </row>
    <row r="956" spans="3:6" x14ac:dyDescent="0.2">
      <c r="C956" s="5">
        <v>45585</v>
      </c>
      <c r="D956" s="36">
        <v>233.85</v>
      </c>
      <c r="E956" s="36">
        <f>SUM(INDEX(Tabla5[[#Headers],[montoAportado]],1):Tabla5[[#This Row],[montoAportado]])</f>
        <v>381420.5400000005</v>
      </c>
      <c r="F956" s="25">
        <f>Tabla5[[#This Row],[acumuladoMontoAportado]]/MAX(Tabla5[acumuladoMontoAportado])</f>
        <v>0.14736485322008896</v>
      </c>
    </row>
    <row r="957" spans="3:6" x14ac:dyDescent="0.2">
      <c r="C957" s="5">
        <v>45585</v>
      </c>
      <c r="D957" s="36">
        <v>301.54000000000002</v>
      </c>
      <c r="E957" s="36">
        <f>SUM(INDEX(Tabla5[[#Headers],[montoAportado]],1):Tabla5[[#This Row],[montoAportado]])</f>
        <v>381722.08000000048</v>
      </c>
      <c r="F957" s="25">
        <f>Tabla5[[#This Row],[acumuladoMontoAportado]]/MAX(Tabla5[acumuladoMontoAportado])</f>
        <v>0.14748135559261452</v>
      </c>
    </row>
    <row r="958" spans="3:6" x14ac:dyDescent="0.2">
      <c r="C958" s="5">
        <v>45585</v>
      </c>
      <c r="D958" s="36">
        <v>1110</v>
      </c>
      <c r="E958" s="36">
        <f>SUM(INDEX(Tabla5[[#Headers],[montoAportado]],1):Tabla5[[#This Row],[montoAportado]])</f>
        <v>382832.08000000048</v>
      </c>
      <c r="F958" s="25">
        <f>Tabla5[[#This Row],[acumuladoMontoAportado]]/MAX(Tabla5[acumuladoMontoAportado])</f>
        <v>0.14791021290343029</v>
      </c>
    </row>
    <row r="959" spans="3:6" x14ac:dyDescent="0.2">
      <c r="C959" s="5">
        <v>45585</v>
      </c>
      <c r="D959" s="36">
        <v>585</v>
      </c>
      <c r="E959" s="36">
        <f>SUM(INDEX(Tabla5[[#Headers],[montoAportado]],1):Tabla5[[#This Row],[montoAportado]])</f>
        <v>383417.08000000048</v>
      </c>
      <c r="F959" s="25">
        <f>Tabla5[[#This Row],[acumuladoMontoAportado]]/MAX(Tabla5[acumuladoMontoAportado])</f>
        <v>0.14813623229696835</v>
      </c>
    </row>
    <row r="960" spans="3:6" x14ac:dyDescent="0.2">
      <c r="C960" s="5">
        <v>45585</v>
      </c>
      <c r="D960" s="36">
        <v>262.38</v>
      </c>
      <c r="E960" s="36">
        <f>SUM(INDEX(Tabla5[[#Headers],[montoAportado]],1):Tabla5[[#This Row],[montoAportado]])</f>
        <v>383679.46000000049</v>
      </c>
      <c r="F960" s="25">
        <f>Tabla5[[#This Row],[acumuladoMontoAportado]]/MAX(Tabla5[acumuladoMontoAportado])</f>
        <v>0.1482376048926547</v>
      </c>
    </row>
    <row r="961" spans="3:6" x14ac:dyDescent="0.2">
      <c r="C961" s="5">
        <v>45586</v>
      </c>
      <c r="D961" s="36">
        <v>302</v>
      </c>
      <c r="E961" s="36">
        <f>SUM(INDEX(Tabla5[[#Headers],[montoAportado]],1):Tabla5[[#This Row],[montoAportado]])</f>
        <v>383981.46000000049</v>
      </c>
      <c r="F961" s="25">
        <f>Tabla5[[#This Row],[acumuladoMontoAportado]]/MAX(Tabla5[acumuladoMontoAportado])</f>
        <v>0.14835428498983158</v>
      </c>
    </row>
    <row r="962" spans="3:6" x14ac:dyDescent="0.2">
      <c r="C962" s="5">
        <v>45586</v>
      </c>
      <c r="D962" s="36">
        <v>320</v>
      </c>
      <c r="E962" s="36">
        <f>SUM(INDEX(Tabla5[[#Headers],[montoAportado]],1):Tabla5[[#This Row],[montoAportado]])</f>
        <v>384301.46000000049</v>
      </c>
      <c r="F962" s="25">
        <f>Tabla5[[#This Row],[acumuladoMontoAportado]]/MAX(Tabla5[acumuladoMontoAportado])</f>
        <v>0.14847791952988659</v>
      </c>
    </row>
    <row r="963" spans="3:6" x14ac:dyDescent="0.2">
      <c r="C963" s="5">
        <v>45586</v>
      </c>
      <c r="D963" s="36">
        <v>350.77</v>
      </c>
      <c r="E963" s="36">
        <f>SUM(INDEX(Tabla5[[#Headers],[montoAportado]],1):Tabla5[[#This Row],[montoAportado]])</f>
        <v>384652.23000000051</v>
      </c>
      <c r="F963" s="25">
        <f>Tabla5[[#This Row],[acumuladoMontoAportado]]/MAX(Tabla5[acumuladoMontoAportado])</f>
        <v>0.14861344230368376</v>
      </c>
    </row>
    <row r="964" spans="3:6" x14ac:dyDescent="0.2">
      <c r="C964" s="5">
        <v>45586</v>
      </c>
      <c r="D964" s="36">
        <v>294.5</v>
      </c>
      <c r="E964" s="36">
        <f>SUM(INDEX(Tabla5[[#Headers],[montoAportado]],1):Tabla5[[#This Row],[montoAportado]])</f>
        <v>384946.73000000051</v>
      </c>
      <c r="F964" s="25">
        <f>Tabla5[[#This Row],[acumuladoMontoAportado]]/MAX(Tabla5[acumuladoMontoAportado])</f>
        <v>0.14872722471632813</v>
      </c>
    </row>
    <row r="965" spans="3:6" x14ac:dyDescent="0.2">
      <c r="C965" s="5">
        <v>45586</v>
      </c>
      <c r="D965" s="36">
        <v>294.23</v>
      </c>
      <c r="E965" s="36">
        <f>SUM(INDEX(Tabla5[[#Headers],[montoAportado]],1):Tabla5[[#This Row],[montoAportado]])</f>
        <v>385240.96000000049</v>
      </c>
      <c r="F965" s="25">
        <f>Tabla5[[#This Row],[acumuladoMontoAportado]]/MAX(Tabla5[acumuladoMontoAportado])</f>
        <v>0.14884090281232931</v>
      </c>
    </row>
    <row r="966" spans="3:6" x14ac:dyDescent="0.2">
      <c r="C966" s="5">
        <v>45586</v>
      </c>
      <c r="D966" s="36">
        <v>210</v>
      </c>
      <c r="E966" s="36">
        <f>SUM(INDEX(Tabla5[[#Headers],[montoAportado]],1):Tabla5[[#This Row],[montoAportado]])</f>
        <v>385450.96000000049</v>
      </c>
      <c r="F966" s="25">
        <f>Tabla5[[#This Row],[acumuladoMontoAportado]]/MAX(Tabla5[acumuladoMontoAportado])</f>
        <v>0.14892203797924039</v>
      </c>
    </row>
    <row r="967" spans="3:6" x14ac:dyDescent="0.2">
      <c r="C967" s="5">
        <v>45587</v>
      </c>
      <c r="D967" s="36">
        <v>172</v>
      </c>
      <c r="E967" s="36">
        <f>SUM(INDEX(Tabla5[[#Headers],[montoAportado]],1):Tabla5[[#This Row],[montoAportado]])</f>
        <v>385622.96000000049</v>
      </c>
      <c r="F967" s="25">
        <f>Tabla5[[#This Row],[acumuladoMontoAportado]]/MAX(Tabla5[acumuladoMontoAportado])</f>
        <v>0.14898849154451996</v>
      </c>
    </row>
    <row r="968" spans="3:6" x14ac:dyDescent="0.2">
      <c r="C968" s="5">
        <v>45587</v>
      </c>
      <c r="D968" s="36">
        <v>270</v>
      </c>
      <c r="E968" s="36">
        <f>SUM(INDEX(Tabla5[[#Headers],[montoAportado]],1):Tabla5[[#This Row],[montoAportado]])</f>
        <v>385892.96000000049</v>
      </c>
      <c r="F968" s="25">
        <f>Tabla5[[#This Row],[acumuladoMontoAportado]]/MAX(Tabla5[acumuladoMontoAportado])</f>
        <v>0.14909280818769136</v>
      </c>
    </row>
    <row r="969" spans="3:6" x14ac:dyDescent="0.2">
      <c r="C969" s="5">
        <v>45587</v>
      </c>
      <c r="D969" s="36">
        <v>309.3</v>
      </c>
      <c r="E969" s="36">
        <f>SUM(INDEX(Tabla5[[#Headers],[montoAportado]],1):Tabla5[[#This Row],[montoAportado]])</f>
        <v>386202.26000000047</v>
      </c>
      <c r="F969" s="25">
        <f>Tabla5[[#This Row],[acumuladoMontoAportado]]/MAX(Tabla5[acumuladoMontoAportado])</f>
        <v>0.14921230869781327</v>
      </c>
    </row>
    <row r="970" spans="3:6" x14ac:dyDescent="0.2">
      <c r="C970" s="5">
        <v>45588</v>
      </c>
      <c r="D970" s="36">
        <v>334.95</v>
      </c>
      <c r="E970" s="36">
        <f>SUM(INDEX(Tabla5[[#Headers],[montoAportado]],1):Tabla5[[#This Row],[montoAportado]])</f>
        <v>386537.21000000049</v>
      </c>
      <c r="F970" s="25">
        <f>Tabla5[[#This Row],[acumuladoMontoAportado]]/MAX(Tabla5[acumuladoMontoAportado])</f>
        <v>0.14934171928903645</v>
      </c>
    </row>
    <row r="971" spans="3:6" x14ac:dyDescent="0.2">
      <c r="C971" s="5">
        <v>45588</v>
      </c>
      <c r="D971" s="36">
        <v>151.16</v>
      </c>
      <c r="E971" s="36">
        <f>SUM(INDEX(Tabla5[[#Headers],[montoAportado]],1):Tabla5[[#This Row],[montoAportado]])</f>
        <v>386688.37000000046</v>
      </c>
      <c r="F971" s="25">
        <f>Tabla5[[#This Row],[acumuladoMontoAportado]]/MAX(Tabla5[acumuladoMontoAportado])</f>
        <v>0.14940012115489493</v>
      </c>
    </row>
    <row r="972" spans="3:6" x14ac:dyDescent="0.2">
      <c r="C972" s="5">
        <v>45588</v>
      </c>
      <c r="D972" s="36">
        <v>520</v>
      </c>
      <c r="E972" s="36">
        <f>SUM(INDEX(Tabla5[[#Headers],[montoAportado]],1):Tabla5[[#This Row],[montoAportado]])</f>
        <v>387208.37000000046</v>
      </c>
      <c r="F972" s="25">
        <f>Tabla5[[#This Row],[acumuladoMontoAportado]]/MAX(Tabla5[acumuladoMontoAportado])</f>
        <v>0.14960102728248428</v>
      </c>
    </row>
    <row r="973" spans="3:6" x14ac:dyDescent="0.2">
      <c r="C973" s="5">
        <v>45588</v>
      </c>
      <c r="D973" s="36">
        <v>217.4</v>
      </c>
      <c r="E973" s="36">
        <f>SUM(INDEX(Tabla5[[#Headers],[montoAportado]],1):Tabla5[[#This Row],[montoAportado]])</f>
        <v>387425.77000000048</v>
      </c>
      <c r="F973" s="25">
        <f>Tabla5[[#This Row],[acumuladoMontoAportado]]/MAX(Tabla5[acumuladoMontoAportado])</f>
        <v>0.14968502149813417</v>
      </c>
    </row>
    <row r="974" spans="3:6" x14ac:dyDescent="0.2">
      <c r="C974" s="5">
        <v>45589</v>
      </c>
      <c r="D974" s="36">
        <v>430</v>
      </c>
      <c r="E974" s="36">
        <f>SUM(INDEX(Tabla5[[#Headers],[montoAportado]],1):Tabla5[[#This Row],[montoAportado]])</f>
        <v>387855.77000000048</v>
      </c>
      <c r="F974" s="25">
        <f>Tabla5[[#This Row],[acumuladoMontoAportado]]/MAX(Tabla5[acumuladoMontoAportado])</f>
        <v>0.14985115541133306</v>
      </c>
    </row>
    <row r="975" spans="3:6" x14ac:dyDescent="0.2">
      <c r="C975" s="5">
        <v>45589</v>
      </c>
      <c r="D975" s="36">
        <v>138.37</v>
      </c>
      <c r="E975" s="36">
        <f>SUM(INDEX(Tabla5[[#Headers],[montoAportado]],1):Tabla5[[#This Row],[montoAportado]])</f>
        <v>387994.14000000048</v>
      </c>
      <c r="F975" s="25">
        <f>Tabla5[[#This Row],[acumuladoMontoAportado]]/MAX(Tabla5[acumuladoMontoAportado])</f>
        <v>0.14990461575916872</v>
      </c>
    </row>
    <row r="976" spans="3:6" x14ac:dyDescent="0.2">
      <c r="C976" s="5">
        <v>45589</v>
      </c>
      <c r="D976" s="36">
        <v>268.70999999999998</v>
      </c>
      <c r="E976" s="36">
        <f>SUM(INDEX(Tabla5[[#Headers],[montoAportado]],1):Tabla5[[#This Row],[montoAportado]])</f>
        <v>388262.8500000005</v>
      </c>
      <c r="F976" s="25">
        <f>Tabla5[[#This Row],[acumuladoMontoAportado]]/MAX(Tabla5[acumuladoMontoAportado])</f>
        <v>0.15000843400060054</v>
      </c>
    </row>
    <row r="977" spans="3:6" x14ac:dyDescent="0.2">
      <c r="C977" s="5">
        <v>45589</v>
      </c>
      <c r="D977" s="36">
        <v>268.70999999999998</v>
      </c>
      <c r="E977" s="36">
        <f>SUM(INDEX(Tabla5[[#Headers],[montoAportado]],1):Tabla5[[#This Row],[montoAportado]])</f>
        <v>388531.56000000052</v>
      </c>
      <c r="F977" s="25">
        <f>Tabla5[[#This Row],[acumuladoMontoAportado]]/MAX(Tabla5[acumuladoMontoAportado])</f>
        <v>0.15011225224203234</v>
      </c>
    </row>
    <row r="978" spans="3:6" x14ac:dyDescent="0.2">
      <c r="C978" s="5">
        <v>45589</v>
      </c>
      <c r="D978" s="36">
        <v>1920</v>
      </c>
      <c r="E978" s="36">
        <f>SUM(INDEX(Tabla5[[#Headers],[montoAportado]],1):Tabla5[[#This Row],[montoAportado]])</f>
        <v>390451.56000000052</v>
      </c>
      <c r="F978" s="25">
        <f>Tabla5[[#This Row],[acumuladoMontoAportado]]/MAX(Tabla5[acumuladoMontoAportado])</f>
        <v>0.15085405948236233</v>
      </c>
    </row>
    <row r="979" spans="3:6" x14ac:dyDescent="0.2">
      <c r="C979" s="5">
        <v>45589</v>
      </c>
      <c r="D979" s="36">
        <v>270</v>
      </c>
      <c r="E979" s="36">
        <f>SUM(INDEX(Tabla5[[#Headers],[montoAportado]],1):Tabla5[[#This Row],[montoAportado]])</f>
        <v>390721.56000000052</v>
      </c>
      <c r="F979" s="25">
        <f>Tabla5[[#This Row],[acumuladoMontoAportado]]/MAX(Tabla5[acumuladoMontoAportado])</f>
        <v>0.15095837612553373</v>
      </c>
    </row>
    <row r="980" spans="3:6" x14ac:dyDescent="0.2">
      <c r="C980" s="5">
        <v>45590</v>
      </c>
      <c r="D980" s="36">
        <v>268.70999999999998</v>
      </c>
      <c r="E980" s="36">
        <f>SUM(INDEX(Tabla5[[#Headers],[montoAportado]],1):Tabla5[[#This Row],[montoAportado]])</f>
        <v>390990.27000000054</v>
      </c>
      <c r="F980" s="25">
        <f>Tabla5[[#This Row],[acumuladoMontoAportado]]/MAX(Tabla5[acumuladoMontoAportado])</f>
        <v>0.15106219436696555</v>
      </c>
    </row>
    <row r="981" spans="3:6" x14ac:dyDescent="0.2">
      <c r="C981" s="5">
        <v>45590</v>
      </c>
      <c r="D981" s="36">
        <v>358</v>
      </c>
      <c r="E981" s="36">
        <f>SUM(INDEX(Tabla5[[#Headers],[montoAportado]],1):Tabla5[[#This Row],[montoAportado]])</f>
        <v>391348.27000000054</v>
      </c>
      <c r="F981" s="25">
        <f>Tabla5[[#This Row],[acumuladoMontoAportado]]/MAX(Tabla5[acumuladoMontoAportado])</f>
        <v>0.15120051050865208</v>
      </c>
    </row>
    <row r="982" spans="3:6" x14ac:dyDescent="0.2">
      <c r="C982" s="5">
        <v>45590</v>
      </c>
      <c r="D982" s="36">
        <v>266.94</v>
      </c>
      <c r="E982" s="36">
        <f>SUM(INDEX(Tabla5[[#Headers],[montoAportado]],1):Tabla5[[#This Row],[montoAportado]])</f>
        <v>391615.21000000054</v>
      </c>
      <c r="F982" s="25">
        <f>Tabla5[[#This Row],[acumuladoMontoAportado]]/MAX(Tabla5[acumuladoMontoAportado])</f>
        <v>0.1513036448965342</v>
      </c>
    </row>
    <row r="983" spans="3:6" x14ac:dyDescent="0.2">
      <c r="C983" s="5">
        <v>45590</v>
      </c>
      <c r="D983" s="36">
        <v>264.88</v>
      </c>
      <c r="E983" s="36">
        <f>SUM(INDEX(Tabla5[[#Headers],[montoAportado]],1):Tabla5[[#This Row],[montoAportado]])</f>
        <v>391880.09000000055</v>
      </c>
      <c r="F983" s="25">
        <f>Tabla5[[#This Row],[acumuladoMontoAportado]]/MAX(Tabla5[acumuladoMontoAportado])</f>
        <v>0.15140598338706474</v>
      </c>
    </row>
    <row r="984" spans="3:6" x14ac:dyDescent="0.2">
      <c r="C984" s="5">
        <v>45591</v>
      </c>
      <c r="D984" s="36">
        <v>350.77</v>
      </c>
      <c r="E984" s="36">
        <f>SUM(INDEX(Tabla5[[#Headers],[montoAportado]],1):Tabla5[[#This Row],[montoAportado]])</f>
        <v>392230.86000000057</v>
      </c>
      <c r="F984" s="25">
        <f>Tabla5[[#This Row],[acumuladoMontoAportado]]/MAX(Tabla5[acumuladoMontoAportado])</f>
        <v>0.1515415061608619</v>
      </c>
    </row>
    <row r="985" spans="3:6" x14ac:dyDescent="0.2">
      <c r="C985" s="5">
        <v>45591</v>
      </c>
      <c r="D985" s="36">
        <v>320</v>
      </c>
      <c r="E985" s="36">
        <f>SUM(INDEX(Tabla5[[#Headers],[montoAportado]],1):Tabla5[[#This Row],[montoAportado]])</f>
        <v>392550.86000000057</v>
      </c>
      <c r="F985" s="25">
        <f>Tabla5[[#This Row],[acumuladoMontoAportado]]/MAX(Tabla5[acumuladoMontoAportado])</f>
        <v>0.15166514070091688</v>
      </c>
    </row>
    <row r="986" spans="3:6" x14ac:dyDescent="0.2">
      <c r="C986" s="5">
        <v>45591</v>
      </c>
      <c r="D986" s="36">
        <v>165</v>
      </c>
      <c r="E986" s="36">
        <f>SUM(INDEX(Tabla5[[#Headers],[montoAportado]],1):Tabla5[[#This Row],[montoAportado]])</f>
        <v>392715.86000000057</v>
      </c>
      <c r="F986" s="25">
        <f>Tabla5[[#This Row],[acumuladoMontoAportado]]/MAX(Tabla5[acumuladoMontoAportado])</f>
        <v>0.15172888976063276</v>
      </c>
    </row>
    <row r="987" spans="3:6" x14ac:dyDescent="0.2">
      <c r="C987" s="5">
        <v>45591</v>
      </c>
      <c r="D987" s="36">
        <v>329.95</v>
      </c>
      <c r="E987" s="36">
        <f>SUM(INDEX(Tabla5[[#Headers],[montoAportado]],1):Tabla5[[#This Row],[montoAportado]])</f>
        <v>393045.81000000058</v>
      </c>
      <c r="F987" s="25">
        <f>Tabla5[[#This Row],[acumuladoMontoAportado]]/MAX(Tabla5[acumuladoMontoAportado])</f>
        <v>0.15185636856216758</v>
      </c>
    </row>
    <row r="988" spans="3:6" x14ac:dyDescent="0.2">
      <c r="C988" s="5">
        <v>45591</v>
      </c>
      <c r="D988" s="36">
        <v>464.95</v>
      </c>
      <c r="E988" s="36">
        <f>SUM(INDEX(Tabla5[[#Headers],[montoAportado]],1):Tabla5[[#This Row],[montoAportado]])</f>
        <v>393510.76000000059</v>
      </c>
      <c r="F988" s="25">
        <f>Tabla5[[#This Row],[acumuladoMontoAportado]]/MAX(Tabla5[acumuladoMontoAportado])</f>
        <v>0.15203600568528813</v>
      </c>
    </row>
    <row r="989" spans="3:6" x14ac:dyDescent="0.2">
      <c r="C989" s="5">
        <v>45591</v>
      </c>
      <c r="D989" s="36">
        <v>225</v>
      </c>
      <c r="E989" s="36">
        <f>SUM(INDEX(Tabla5[[#Headers],[montoAportado]],1):Tabla5[[#This Row],[montoAportado]])</f>
        <v>393735.76000000059</v>
      </c>
      <c r="F989" s="25">
        <f>Tabla5[[#This Row],[acumuladoMontoAportado]]/MAX(Tabla5[acumuladoMontoAportado])</f>
        <v>0.1521229362212643</v>
      </c>
    </row>
    <row r="990" spans="3:6" x14ac:dyDescent="0.2">
      <c r="C990" s="5">
        <v>45592</v>
      </c>
      <c r="D990" s="36">
        <v>470</v>
      </c>
      <c r="E990" s="36">
        <f>SUM(INDEX(Tabla5[[#Headers],[montoAportado]],1):Tabla5[[#This Row],[montoAportado]])</f>
        <v>394205.76000000059</v>
      </c>
      <c r="F990" s="25">
        <f>Tabla5[[#This Row],[acumuladoMontoAportado]]/MAX(Tabla5[acumuladoMontoAportado])</f>
        <v>0.15230452445197007</v>
      </c>
    </row>
    <row r="991" spans="3:6" x14ac:dyDescent="0.2">
      <c r="C991" s="5">
        <v>45592</v>
      </c>
      <c r="D991" s="36">
        <v>302</v>
      </c>
      <c r="E991" s="36">
        <f>SUM(INDEX(Tabla5[[#Headers],[montoAportado]],1):Tabla5[[#This Row],[montoAportado]])</f>
        <v>394507.76000000059</v>
      </c>
      <c r="F991" s="25">
        <f>Tabla5[[#This Row],[acumuladoMontoAportado]]/MAX(Tabla5[acumuladoMontoAportado])</f>
        <v>0.15242120454914698</v>
      </c>
    </row>
    <row r="992" spans="3:6" x14ac:dyDescent="0.2">
      <c r="C992" s="5">
        <v>45592</v>
      </c>
      <c r="D992" s="36">
        <v>233.85</v>
      </c>
      <c r="E992" s="36">
        <f>SUM(INDEX(Tabla5[[#Headers],[montoAportado]],1):Tabla5[[#This Row],[montoAportado]])</f>
        <v>394741.61000000057</v>
      </c>
      <c r="F992" s="25">
        <f>Tabla5[[#This Row],[acumuladoMontoAportado]]/MAX(Tabla5[acumuladoMontoAportado])</f>
        <v>0.15251155435287153</v>
      </c>
    </row>
    <row r="993" spans="3:6" x14ac:dyDescent="0.2">
      <c r="C993" s="5">
        <v>45592</v>
      </c>
      <c r="D993" s="36">
        <v>301.54000000000002</v>
      </c>
      <c r="E993" s="36">
        <f>SUM(INDEX(Tabla5[[#Headers],[montoAportado]],1):Tabla5[[#This Row],[montoAportado]])</f>
        <v>395043.15000000055</v>
      </c>
      <c r="F993" s="25">
        <f>Tabla5[[#This Row],[acumuladoMontoAportado]]/MAX(Tabla5[acumuladoMontoAportado])</f>
        <v>0.15262805672539709</v>
      </c>
    </row>
    <row r="994" spans="3:6" x14ac:dyDescent="0.2">
      <c r="C994" s="5">
        <v>45592</v>
      </c>
      <c r="D994" s="36">
        <v>1110</v>
      </c>
      <c r="E994" s="36">
        <f>SUM(INDEX(Tabla5[[#Headers],[montoAportado]],1):Tabla5[[#This Row],[montoAportado]])</f>
        <v>396153.15000000055</v>
      </c>
      <c r="F994" s="25">
        <f>Tabla5[[#This Row],[acumuladoMontoAportado]]/MAX(Tabla5[acumuladoMontoAportado])</f>
        <v>0.15305691403621285</v>
      </c>
    </row>
    <row r="995" spans="3:6" x14ac:dyDescent="0.2">
      <c r="C995" s="5">
        <v>45592</v>
      </c>
      <c r="D995" s="36">
        <v>262.38</v>
      </c>
      <c r="E995" s="36">
        <f>SUM(INDEX(Tabla5[[#Headers],[montoAportado]],1):Tabla5[[#This Row],[montoAportado]])</f>
        <v>396415.53000000055</v>
      </c>
      <c r="F995" s="25">
        <f>Tabla5[[#This Row],[acumuladoMontoAportado]]/MAX(Tabla5[acumuladoMontoAportado])</f>
        <v>0.1531582866318992</v>
      </c>
    </row>
    <row r="996" spans="3:6" x14ac:dyDescent="0.2">
      <c r="C996" s="5">
        <v>45593</v>
      </c>
      <c r="D996" s="36">
        <v>210</v>
      </c>
      <c r="E996" s="36">
        <f>SUM(INDEX(Tabla5[[#Headers],[montoAportado]],1):Tabla5[[#This Row],[montoAportado]])</f>
        <v>396625.53000000055</v>
      </c>
      <c r="F996" s="25">
        <f>Tabla5[[#This Row],[acumuladoMontoAportado]]/MAX(Tabla5[acumuladoMontoAportado])</f>
        <v>0.15323942179881031</v>
      </c>
    </row>
    <row r="997" spans="3:6" x14ac:dyDescent="0.2">
      <c r="C997" s="5">
        <v>45593</v>
      </c>
      <c r="D997" s="36">
        <v>320</v>
      </c>
      <c r="E997" s="36">
        <f>SUM(INDEX(Tabla5[[#Headers],[montoAportado]],1):Tabla5[[#This Row],[montoAportado]])</f>
        <v>396945.53000000055</v>
      </c>
      <c r="F997" s="25">
        <f>Tabla5[[#This Row],[acumuladoMontoAportado]]/MAX(Tabla5[acumuladoMontoAportado])</f>
        <v>0.15336305633886529</v>
      </c>
    </row>
    <row r="998" spans="3:6" x14ac:dyDescent="0.2">
      <c r="C998" s="5">
        <v>45593</v>
      </c>
      <c r="D998" s="36">
        <v>585</v>
      </c>
      <c r="E998" s="36">
        <f>SUM(INDEX(Tabla5[[#Headers],[montoAportado]],1):Tabla5[[#This Row],[montoAportado]])</f>
        <v>397530.53000000055</v>
      </c>
      <c r="F998" s="25">
        <f>Tabla5[[#This Row],[acumuladoMontoAportado]]/MAX(Tabla5[acumuladoMontoAportado])</f>
        <v>0.15358907573240332</v>
      </c>
    </row>
    <row r="999" spans="3:6" x14ac:dyDescent="0.2">
      <c r="C999" s="5">
        <v>45593</v>
      </c>
      <c r="D999" s="36">
        <v>350.77</v>
      </c>
      <c r="E999" s="36">
        <f>SUM(INDEX(Tabla5[[#Headers],[montoAportado]],1):Tabla5[[#This Row],[montoAportado]])</f>
        <v>397881.30000000057</v>
      </c>
      <c r="F999" s="25">
        <f>Tabla5[[#This Row],[acumuladoMontoAportado]]/MAX(Tabla5[acumuladoMontoAportado])</f>
        <v>0.15372459850620052</v>
      </c>
    </row>
    <row r="1000" spans="3:6" x14ac:dyDescent="0.2">
      <c r="C1000" s="5">
        <v>45593</v>
      </c>
      <c r="D1000" s="36">
        <v>294.5</v>
      </c>
      <c r="E1000" s="36">
        <f>SUM(INDEX(Tabla5[[#Headers],[montoAportado]],1):Tabla5[[#This Row],[montoAportado]])</f>
        <v>398175.80000000057</v>
      </c>
      <c r="F1000" s="25">
        <f>Tabla5[[#This Row],[acumuladoMontoAportado]]/MAX(Tabla5[acumuladoMontoAportado])</f>
        <v>0.15383838091884486</v>
      </c>
    </row>
    <row r="1001" spans="3:6" x14ac:dyDescent="0.2">
      <c r="C1001" s="5">
        <v>45593</v>
      </c>
      <c r="D1001" s="36">
        <v>294.23</v>
      </c>
      <c r="E1001" s="36">
        <f>SUM(INDEX(Tabla5[[#Headers],[montoAportado]],1):Tabla5[[#This Row],[montoAportado]])</f>
        <v>398470.03000000055</v>
      </c>
      <c r="F1001" s="25">
        <f>Tabla5[[#This Row],[acumuladoMontoAportado]]/MAX(Tabla5[acumuladoMontoAportado])</f>
        <v>0.15395205901484604</v>
      </c>
    </row>
    <row r="1002" spans="3:6" x14ac:dyDescent="0.2">
      <c r="C1002" s="5">
        <v>45594</v>
      </c>
      <c r="D1002" s="36">
        <v>309.3</v>
      </c>
      <c r="E1002" s="36">
        <f>SUM(INDEX(Tabla5[[#Headers],[montoAportado]],1):Tabla5[[#This Row],[montoAportado]])</f>
        <v>398779.33000000054</v>
      </c>
      <c r="F1002" s="25">
        <f>Tabla5[[#This Row],[acumuladoMontoAportado]]/MAX(Tabla5[acumuladoMontoAportado])</f>
        <v>0.15407155952496795</v>
      </c>
    </row>
    <row r="1003" spans="3:6" x14ac:dyDescent="0.2">
      <c r="C1003" s="5">
        <v>45595</v>
      </c>
      <c r="D1003" s="36">
        <v>270</v>
      </c>
      <c r="E1003" s="36">
        <f>SUM(INDEX(Tabla5[[#Headers],[montoAportado]],1):Tabla5[[#This Row],[montoAportado]])</f>
        <v>399049.33000000054</v>
      </c>
      <c r="F1003" s="25">
        <f>Tabla5[[#This Row],[acumuladoMontoAportado]]/MAX(Tabla5[acumuladoMontoAportado])</f>
        <v>0.15417587616813935</v>
      </c>
    </row>
    <row r="1004" spans="3:6" x14ac:dyDescent="0.2">
      <c r="C1004" s="5">
        <v>45595</v>
      </c>
      <c r="D1004" s="36">
        <v>334.95</v>
      </c>
      <c r="E1004" s="36">
        <f>SUM(INDEX(Tabla5[[#Headers],[montoAportado]],1):Tabla5[[#This Row],[montoAportado]])</f>
        <v>399384.28000000055</v>
      </c>
      <c r="F1004" s="25">
        <f>Tabla5[[#This Row],[acumuladoMontoAportado]]/MAX(Tabla5[acumuladoMontoAportado])</f>
        <v>0.15430528675936256</v>
      </c>
    </row>
    <row r="1005" spans="3:6" x14ac:dyDescent="0.2">
      <c r="C1005" s="5">
        <v>45595</v>
      </c>
      <c r="D1005" s="36">
        <v>172</v>
      </c>
      <c r="E1005" s="36">
        <f>SUM(INDEX(Tabla5[[#Headers],[montoAportado]],1):Tabla5[[#This Row],[montoAportado]])</f>
        <v>399556.28000000055</v>
      </c>
      <c r="F1005" s="25">
        <f>Tabla5[[#This Row],[acumuladoMontoAportado]]/MAX(Tabla5[acumuladoMontoAportado])</f>
        <v>0.15437174032464213</v>
      </c>
    </row>
    <row r="1006" spans="3:6" x14ac:dyDescent="0.2">
      <c r="C1006" s="5">
        <v>45595</v>
      </c>
      <c r="D1006" s="36">
        <v>151.16</v>
      </c>
      <c r="E1006" s="36">
        <f>SUM(INDEX(Tabla5[[#Headers],[montoAportado]],1):Tabla5[[#This Row],[montoAportado]])</f>
        <v>399707.44000000053</v>
      </c>
      <c r="F1006" s="25">
        <f>Tabla5[[#This Row],[acumuladoMontoAportado]]/MAX(Tabla5[acumuladoMontoAportado])</f>
        <v>0.15443014219050058</v>
      </c>
    </row>
    <row r="1007" spans="3:6" x14ac:dyDescent="0.2">
      <c r="C1007" s="5">
        <v>45595</v>
      </c>
      <c r="D1007" s="36">
        <v>520</v>
      </c>
      <c r="E1007" s="36">
        <f>SUM(INDEX(Tabla5[[#Headers],[montoAportado]],1):Tabla5[[#This Row],[montoAportado]])</f>
        <v>400227.44000000053</v>
      </c>
      <c r="F1007" s="25">
        <f>Tabla5[[#This Row],[acumuladoMontoAportado]]/MAX(Tabla5[acumuladoMontoAportado])</f>
        <v>0.15463104831808996</v>
      </c>
    </row>
    <row r="1008" spans="3:6" x14ac:dyDescent="0.2">
      <c r="C1008" s="5">
        <v>45595</v>
      </c>
      <c r="D1008" s="36">
        <v>217.4</v>
      </c>
      <c r="E1008" s="36">
        <f>SUM(INDEX(Tabla5[[#Headers],[montoAportado]],1):Tabla5[[#This Row],[montoAportado]])</f>
        <v>400444.84000000055</v>
      </c>
      <c r="F1008" s="25">
        <f>Tabla5[[#This Row],[acumuladoMontoAportado]]/MAX(Tabla5[acumuladoMontoAportado])</f>
        <v>0.15471504253373983</v>
      </c>
    </row>
    <row r="1009" spans="3:6" x14ac:dyDescent="0.2">
      <c r="C1009" s="5">
        <v>45596</v>
      </c>
      <c r="D1009" s="36">
        <v>430</v>
      </c>
      <c r="E1009" s="36">
        <f>SUM(INDEX(Tabla5[[#Headers],[montoAportado]],1):Tabla5[[#This Row],[montoAportado]])</f>
        <v>400874.84000000055</v>
      </c>
      <c r="F1009" s="25">
        <f>Tabla5[[#This Row],[acumuladoMontoAportado]]/MAX(Tabla5[acumuladoMontoAportado])</f>
        <v>0.15488117644693872</v>
      </c>
    </row>
    <row r="1010" spans="3:6" x14ac:dyDescent="0.2">
      <c r="C1010" s="5">
        <v>45596</v>
      </c>
      <c r="D1010" s="36">
        <v>138.37</v>
      </c>
      <c r="E1010" s="36">
        <f>SUM(INDEX(Tabla5[[#Headers],[montoAportado]],1):Tabla5[[#This Row],[montoAportado]])</f>
        <v>401013.21000000054</v>
      </c>
      <c r="F1010" s="25">
        <f>Tabla5[[#This Row],[acumuladoMontoAportado]]/MAX(Tabla5[acumuladoMontoAportado])</f>
        <v>0.15493463679477437</v>
      </c>
    </row>
    <row r="1011" spans="3:6" x14ac:dyDescent="0.2">
      <c r="C1011" s="5">
        <v>45596</v>
      </c>
      <c r="D1011" s="36">
        <v>268.70999999999998</v>
      </c>
      <c r="E1011" s="36">
        <f>SUM(INDEX(Tabla5[[#Headers],[montoAportado]],1):Tabla5[[#This Row],[montoAportado]])</f>
        <v>401281.92000000057</v>
      </c>
      <c r="F1011" s="25">
        <f>Tabla5[[#This Row],[acumuladoMontoAportado]]/MAX(Tabla5[acumuladoMontoAportado])</f>
        <v>0.1550384550362062</v>
      </c>
    </row>
    <row r="1012" spans="3:6" x14ac:dyDescent="0.2">
      <c r="C1012" s="5">
        <v>45596</v>
      </c>
      <c r="D1012" s="36">
        <v>268.70999999999998</v>
      </c>
      <c r="E1012" s="36">
        <f>SUM(INDEX(Tabla5[[#Headers],[montoAportado]],1):Tabla5[[#This Row],[montoAportado]])</f>
        <v>401550.63000000059</v>
      </c>
      <c r="F1012" s="25">
        <f>Tabla5[[#This Row],[acumuladoMontoAportado]]/MAX(Tabla5[acumuladoMontoAportado])</f>
        <v>0.15514227327763802</v>
      </c>
    </row>
    <row r="1013" spans="3:6" x14ac:dyDescent="0.2">
      <c r="C1013" s="5">
        <v>45596</v>
      </c>
      <c r="D1013" s="36">
        <v>1920</v>
      </c>
      <c r="E1013" s="36">
        <f>SUM(INDEX(Tabla5[[#Headers],[montoAportado]],1):Tabla5[[#This Row],[montoAportado]])</f>
        <v>403470.63000000059</v>
      </c>
      <c r="F1013" s="25">
        <f>Tabla5[[#This Row],[acumuladoMontoAportado]]/MAX(Tabla5[acumuladoMontoAportado])</f>
        <v>0.15588408051796798</v>
      </c>
    </row>
    <row r="1014" spans="3:6" x14ac:dyDescent="0.2">
      <c r="C1014" s="5">
        <v>45597</v>
      </c>
      <c r="D1014" s="36">
        <v>266.94</v>
      </c>
      <c r="E1014" s="36">
        <f>SUM(INDEX(Tabla5[[#Headers],[montoAportado]],1):Tabla5[[#This Row],[montoAportado]])</f>
        <v>403737.57000000059</v>
      </c>
      <c r="F1014" s="25">
        <f>Tabla5[[#This Row],[acumuladoMontoAportado]]/MAX(Tabla5[acumuladoMontoAportado])</f>
        <v>0.15598721490585013</v>
      </c>
    </row>
    <row r="1015" spans="3:6" x14ac:dyDescent="0.2">
      <c r="C1015" s="5">
        <v>45597</v>
      </c>
      <c r="D1015" s="36">
        <v>264.88</v>
      </c>
      <c r="E1015" s="36">
        <f>SUM(INDEX(Tabla5[[#Headers],[montoAportado]],1):Tabla5[[#This Row],[montoAportado]])</f>
        <v>404002.45000000059</v>
      </c>
      <c r="F1015" s="25">
        <f>Tabla5[[#This Row],[acumuladoMontoAportado]]/MAX(Tabla5[acumuladoMontoAportado])</f>
        <v>0.15608955339638064</v>
      </c>
    </row>
    <row r="1016" spans="3:6" x14ac:dyDescent="0.2">
      <c r="C1016" s="5">
        <v>45597</v>
      </c>
      <c r="D1016" s="36">
        <v>268.70999999999998</v>
      </c>
      <c r="E1016" s="36">
        <f>SUM(INDEX(Tabla5[[#Headers],[montoAportado]],1):Tabla5[[#This Row],[montoAportado]])</f>
        <v>404271.16000000061</v>
      </c>
      <c r="F1016" s="25">
        <f>Tabla5[[#This Row],[acumuladoMontoAportado]]/MAX(Tabla5[acumuladoMontoAportado])</f>
        <v>0.15619337163781247</v>
      </c>
    </row>
    <row r="1017" spans="3:6" x14ac:dyDescent="0.2">
      <c r="C1017" s="5">
        <v>45597</v>
      </c>
      <c r="D1017" s="36">
        <v>358</v>
      </c>
      <c r="E1017" s="36">
        <f>SUM(INDEX(Tabla5[[#Headers],[montoAportado]],1):Tabla5[[#This Row],[montoAportado]])</f>
        <v>404629.16000000061</v>
      </c>
      <c r="F1017" s="25">
        <f>Tabla5[[#This Row],[acumuladoMontoAportado]]/MAX(Tabla5[acumuladoMontoAportado])</f>
        <v>0.15633168777949899</v>
      </c>
    </row>
    <row r="1018" spans="3:6" x14ac:dyDescent="0.2">
      <c r="C1018" s="5">
        <v>45598</v>
      </c>
      <c r="D1018" s="36">
        <v>350.77</v>
      </c>
      <c r="E1018" s="36">
        <f>SUM(INDEX(Tabla5[[#Headers],[montoAportado]],1):Tabla5[[#This Row],[montoAportado]])</f>
        <v>404979.93000000063</v>
      </c>
      <c r="F1018" s="25">
        <f>Tabla5[[#This Row],[acumuladoMontoAportado]]/MAX(Tabla5[acumuladoMontoAportado])</f>
        <v>0.15646721055329615</v>
      </c>
    </row>
    <row r="1019" spans="3:6" x14ac:dyDescent="0.2">
      <c r="C1019" s="5">
        <v>45598</v>
      </c>
      <c r="D1019" s="36">
        <v>320</v>
      </c>
      <c r="E1019" s="36">
        <f>SUM(INDEX(Tabla5[[#Headers],[montoAportado]],1):Tabla5[[#This Row],[montoAportado]])</f>
        <v>405299.93000000063</v>
      </c>
      <c r="F1019" s="25">
        <f>Tabla5[[#This Row],[acumuladoMontoAportado]]/MAX(Tabla5[acumuladoMontoAportado])</f>
        <v>0.15659084509335114</v>
      </c>
    </row>
    <row r="1020" spans="3:6" x14ac:dyDescent="0.2">
      <c r="C1020" s="5">
        <v>45598</v>
      </c>
      <c r="D1020" s="36">
        <v>165</v>
      </c>
      <c r="E1020" s="36">
        <f>SUM(INDEX(Tabla5[[#Headers],[montoAportado]],1):Tabla5[[#This Row],[montoAportado]])</f>
        <v>405464.93000000063</v>
      </c>
      <c r="F1020" s="25">
        <f>Tabla5[[#This Row],[acumuladoMontoAportado]]/MAX(Tabla5[acumuladoMontoAportado])</f>
        <v>0.15665459415306701</v>
      </c>
    </row>
    <row r="1021" spans="3:6" x14ac:dyDescent="0.2">
      <c r="C1021" s="5">
        <v>45598</v>
      </c>
      <c r="D1021" s="36">
        <v>329.95</v>
      </c>
      <c r="E1021" s="36">
        <f>SUM(INDEX(Tabla5[[#Headers],[montoAportado]],1):Tabla5[[#This Row],[montoAportado]])</f>
        <v>405794.88000000064</v>
      </c>
      <c r="F1021" s="25">
        <f>Tabla5[[#This Row],[acumuladoMontoAportado]]/MAX(Tabla5[acumuladoMontoAportado])</f>
        <v>0.15678207295460184</v>
      </c>
    </row>
    <row r="1022" spans="3:6" x14ac:dyDescent="0.2">
      <c r="C1022" s="5">
        <v>45598</v>
      </c>
      <c r="D1022" s="36">
        <v>464.95</v>
      </c>
      <c r="E1022" s="36">
        <f>SUM(INDEX(Tabla5[[#Headers],[montoAportado]],1):Tabla5[[#This Row],[montoAportado]])</f>
        <v>406259.83000000066</v>
      </c>
      <c r="F1022" s="25">
        <f>Tabla5[[#This Row],[acumuladoMontoAportado]]/MAX(Tabla5[acumuladoMontoAportado])</f>
        <v>0.15696171007772239</v>
      </c>
    </row>
    <row r="1023" spans="3:6" x14ac:dyDescent="0.2">
      <c r="C1023" s="5">
        <v>45599</v>
      </c>
      <c r="D1023" s="36">
        <v>225</v>
      </c>
      <c r="E1023" s="36">
        <f>SUM(INDEX(Tabla5[[#Headers],[montoAportado]],1):Tabla5[[#This Row],[montoAportado]])</f>
        <v>406484.83000000066</v>
      </c>
      <c r="F1023" s="25">
        <f>Tabla5[[#This Row],[acumuladoMontoAportado]]/MAX(Tabla5[acumuladoMontoAportado])</f>
        <v>0.15704864061369855</v>
      </c>
    </row>
    <row r="1024" spans="3:6" x14ac:dyDescent="0.2">
      <c r="C1024" s="5">
        <v>45599</v>
      </c>
      <c r="D1024" s="36">
        <v>470</v>
      </c>
      <c r="E1024" s="36">
        <f>SUM(INDEX(Tabla5[[#Headers],[montoAportado]],1):Tabla5[[#This Row],[montoAportado]])</f>
        <v>406954.83000000066</v>
      </c>
      <c r="F1024" s="25">
        <f>Tabla5[[#This Row],[acumuladoMontoAportado]]/MAX(Tabla5[acumuladoMontoAportado])</f>
        <v>0.15723022884440432</v>
      </c>
    </row>
    <row r="1025" spans="3:6" x14ac:dyDescent="0.2">
      <c r="C1025" s="5">
        <v>45599</v>
      </c>
      <c r="D1025" s="36">
        <v>302</v>
      </c>
      <c r="E1025" s="36">
        <f>SUM(INDEX(Tabla5[[#Headers],[montoAportado]],1):Tabla5[[#This Row],[montoAportado]])</f>
        <v>407256.83000000066</v>
      </c>
      <c r="F1025" s="25">
        <f>Tabla5[[#This Row],[acumuladoMontoAportado]]/MAX(Tabla5[acumuladoMontoAportado])</f>
        <v>0.15734690894158124</v>
      </c>
    </row>
    <row r="1026" spans="3:6" x14ac:dyDescent="0.2">
      <c r="C1026" s="5">
        <v>45599</v>
      </c>
      <c r="D1026" s="36">
        <v>233.85</v>
      </c>
      <c r="E1026" s="36">
        <f>SUM(INDEX(Tabla5[[#Headers],[montoAportado]],1):Tabla5[[#This Row],[montoAportado]])</f>
        <v>407490.68000000063</v>
      </c>
      <c r="F1026" s="25">
        <f>Tabla5[[#This Row],[acumuladoMontoAportado]]/MAX(Tabla5[acumuladoMontoAportado])</f>
        <v>0.15743725874530579</v>
      </c>
    </row>
    <row r="1027" spans="3:6" x14ac:dyDescent="0.2">
      <c r="C1027" s="5">
        <v>45599</v>
      </c>
      <c r="D1027" s="36">
        <v>301.54000000000002</v>
      </c>
      <c r="E1027" s="36">
        <f>SUM(INDEX(Tabla5[[#Headers],[montoAportado]],1):Tabla5[[#This Row],[montoAportado]])</f>
        <v>407792.22000000061</v>
      </c>
      <c r="F1027" s="25">
        <f>Tabla5[[#This Row],[acumuladoMontoAportado]]/MAX(Tabla5[acumuladoMontoAportado])</f>
        <v>0.15755376111783134</v>
      </c>
    </row>
    <row r="1028" spans="3:6" x14ac:dyDescent="0.2">
      <c r="C1028" s="5">
        <v>45599</v>
      </c>
      <c r="D1028" s="36">
        <v>1110</v>
      </c>
      <c r="E1028" s="36">
        <f>SUM(INDEX(Tabla5[[#Headers],[montoAportado]],1):Tabla5[[#This Row],[montoAportado]])</f>
        <v>408902.22000000061</v>
      </c>
      <c r="F1028" s="25">
        <f>Tabla5[[#This Row],[acumuladoMontoAportado]]/MAX(Tabla5[acumuladoMontoAportado])</f>
        <v>0.15798261842864711</v>
      </c>
    </row>
    <row r="1029" spans="3:6" x14ac:dyDescent="0.2">
      <c r="C1029" s="5">
        <v>45599</v>
      </c>
      <c r="D1029" s="36">
        <v>262.38</v>
      </c>
      <c r="E1029" s="36">
        <f>SUM(INDEX(Tabla5[[#Headers],[montoAportado]],1):Tabla5[[#This Row],[montoAportado]])</f>
        <v>409164.60000000062</v>
      </c>
      <c r="F1029" s="25">
        <f>Tabla5[[#This Row],[acumuladoMontoAportado]]/MAX(Tabla5[acumuladoMontoAportado])</f>
        <v>0.15808399102433346</v>
      </c>
    </row>
    <row r="1030" spans="3:6" x14ac:dyDescent="0.2">
      <c r="C1030" s="5">
        <v>45600</v>
      </c>
      <c r="D1030" s="36">
        <v>210</v>
      </c>
      <c r="E1030" s="36">
        <f>SUM(INDEX(Tabla5[[#Headers],[montoAportado]],1):Tabla5[[#This Row],[montoAportado]])</f>
        <v>409374.60000000062</v>
      </c>
      <c r="F1030" s="25">
        <f>Tabla5[[#This Row],[acumuladoMontoAportado]]/MAX(Tabla5[acumuladoMontoAportado])</f>
        <v>0.15816512619124456</v>
      </c>
    </row>
    <row r="1031" spans="3:6" x14ac:dyDescent="0.2">
      <c r="C1031" s="5">
        <v>45600</v>
      </c>
      <c r="D1031" s="36">
        <v>350.77</v>
      </c>
      <c r="E1031" s="36">
        <f>SUM(INDEX(Tabla5[[#Headers],[montoAportado]],1):Tabla5[[#This Row],[montoAportado]])</f>
        <v>409725.37000000064</v>
      </c>
      <c r="F1031" s="25">
        <f>Tabla5[[#This Row],[acumuladoMontoAportado]]/MAX(Tabla5[acumuladoMontoAportado])</f>
        <v>0.15830064896504173</v>
      </c>
    </row>
    <row r="1032" spans="3:6" x14ac:dyDescent="0.2">
      <c r="C1032" s="5">
        <v>45600</v>
      </c>
      <c r="D1032" s="36">
        <v>294.25</v>
      </c>
      <c r="E1032" s="36">
        <f>SUM(INDEX(Tabla5[[#Headers],[montoAportado]],1):Tabla5[[#This Row],[montoAportado]])</f>
        <v>410019.62000000064</v>
      </c>
      <c r="F1032" s="25">
        <f>Tabla5[[#This Row],[acumuladoMontoAportado]]/MAX(Tabla5[acumuladoMontoAportado])</f>
        <v>0.15841433478820166</v>
      </c>
    </row>
    <row r="1033" spans="3:6" x14ac:dyDescent="0.2">
      <c r="C1033" s="5">
        <v>45600</v>
      </c>
      <c r="D1033" s="36">
        <v>310</v>
      </c>
      <c r="E1033" s="36">
        <f>SUM(INDEX(Tabla5[[#Headers],[montoAportado]],1):Tabla5[[#This Row],[montoAportado]])</f>
        <v>410329.62000000064</v>
      </c>
      <c r="F1033" s="25">
        <f>Tabla5[[#This Row],[acumuladoMontoAportado]]/MAX(Tabla5[acumuladoMontoAportado])</f>
        <v>0.15853410574887994</v>
      </c>
    </row>
    <row r="1034" spans="3:6" x14ac:dyDescent="0.2">
      <c r="C1034" s="5">
        <v>45601</v>
      </c>
      <c r="D1034" s="36">
        <v>999</v>
      </c>
      <c r="E1034" s="36">
        <f>SUM(INDEX(Tabla5[[#Headers],[montoAportado]],1):Tabla5[[#This Row],[montoAportado]])</f>
        <v>411328.62000000064</v>
      </c>
      <c r="F1034" s="25">
        <f>Tabla5[[#This Row],[acumuladoMontoAportado]]/MAX(Tabla5[acumuladoMontoAportado])</f>
        <v>0.15892007732861413</v>
      </c>
    </row>
    <row r="1035" spans="3:6" x14ac:dyDescent="0.2">
      <c r="C1035" s="5">
        <v>45601</v>
      </c>
      <c r="D1035" s="36">
        <v>309.3</v>
      </c>
      <c r="E1035" s="36">
        <f>SUM(INDEX(Tabla5[[#Headers],[montoAportado]],1):Tabla5[[#This Row],[montoAportado]])</f>
        <v>411637.92000000062</v>
      </c>
      <c r="F1035" s="25">
        <f>Tabla5[[#This Row],[acumuladoMontoAportado]]/MAX(Tabla5[acumuladoMontoAportado])</f>
        <v>0.15903957783873604</v>
      </c>
    </row>
    <row r="1036" spans="3:6" x14ac:dyDescent="0.2">
      <c r="C1036" s="5">
        <v>45602</v>
      </c>
      <c r="D1036" s="36">
        <v>334.95</v>
      </c>
      <c r="E1036" s="36">
        <f>SUM(INDEX(Tabla5[[#Headers],[montoAportado]],1):Tabla5[[#This Row],[montoAportado]])</f>
        <v>411972.87000000064</v>
      </c>
      <c r="F1036" s="25">
        <f>Tabla5[[#This Row],[acumuladoMontoAportado]]/MAX(Tabla5[acumuladoMontoAportado])</f>
        <v>0.15916898842995925</v>
      </c>
    </row>
    <row r="1037" spans="3:6" x14ac:dyDescent="0.2">
      <c r="C1037" s="5">
        <v>45602</v>
      </c>
      <c r="D1037" s="36">
        <v>172</v>
      </c>
      <c r="E1037" s="36">
        <f>SUM(INDEX(Tabla5[[#Headers],[montoAportado]],1):Tabla5[[#This Row],[montoAportado]])</f>
        <v>412144.87000000064</v>
      </c>
      <c r="F1037" s="25">
        <f>Tabla5[[#This Row],[acumuladoMontoAportado]]/MAX(Tabla5[acumuladoMontoAportado])</f>
        <v>0.15923544199523881</v>
      </c>
    </row>
    <row r="1038" spans="3:6" x14ac:dyDescent="0.2">
      <c r="C1038" s="5">
        <v>45602</v>
      </c>
      <c r="D1038" s="36">
        <v>151.16</v>
      </c>
      <c r="E1038" s="36">
        <f>SUM(INDEX(Tabla5[[#Headers],[montoAportado]],1):Tabla5[[#This Row],[montoAportado]])</f>
        <v>412296.03000000061</v>
      </c>
      <c r="F1038" s="25">
        <f>Tabla5[[#This Row],[acumuladoMontoAportado]]/MAX(Tabla5[acumuladoMontoAportado])</f>
        <v>0.15929384386109727</v>
      </c>
    </row>
    <row r="1039" spans="3:6" x14ac:dyDescent="0.2">
      <c r="C1039" s="5">
        <v>45602</v>
      </c>
      <c r="D1039" s="36">
        <v>520</v>
      </c>
      <c r="E1039" s="36">
        <f>SUM(INDEX(Tabla5[[#Headers],[montoAportado]],1):Tabla5[[#This Row],[montoAportado]])</f>
        <v>412816.03000000061</v>
      </c>
      <c r="F1039" s="25">
        <f>Tabla5[[#This Row],[acumuladoMontoAportado]]/MAX(Tabla5[acumuladoMontoAportado])</f>
        <v>0.15949474998868665</v>
      </c>
    </row>
    <row r="1040" spans="3:6" x14ac:dyDescent="0.2">
      <c r="C1040" s="5">
        <v>45602</v>
      </c>
      <c r="D1040" s="36">
        <v>217.4</v>
      </c>
      <c r="E1040" s="36">
        <f>SUM(INDEX(Tabla5[[#Headers],[montoAportado]],1):Tabla5[[#This Row],[montoAportado]])</f>
        <v>413033.43000000063</v>
      </c>
      <c r="F1040" s="25">
        <f>Tabla5[[#This Row],[acumuladoMontoAportado]]/MAX(Tabla5[acumuladoMontoAportado])</f>
        <v>0.15957874420433651</v>
      </c>
    </row>
    <row r="1041" spans="3:6" x14ac:dyDescent="0.2">
      <c r="C1041" s="5">
        <v>45603</v>
      </c>
      <c r="D1041" s="36">
        <v>1920</v>
      </c>
      <c r="E1041" s="36">
        <f>SUM(INDEX(Tabla5[[#Headers],[montoAportado]],1):Tabla5[[#This Row],[montoAportado]])</f>
        <v>414953.43000000063</v>
      </c>
      <c r="F1041" s="25">
        <f>Tabla5[[#This Row],[acumuladoMontoAportado]]/MAX(Tabla5[acumuladoMontoAportado])</f>
        <v>0.1603205514446665</v>
      </c>
    </row>
    <row r="1042" spans="3:6" x14ac:dyDescent="0.2">
      <c r="C1042" s="5">
        <v>45603</v>
      </c>
      <c r="D1042" s="36">
        <v>430</v>
      </c>
      <c r="E1042" s="36">
        <f>SUM(INDEX(Tabla5[[#Headers],[montoAportado]],1):Tabla5[[#This Row],[montoAportado]])</f>
        <v>415383.43000000063</v>
      </c>
      <c r="F1042" s="25">
        <f>Tabla5[[#This Row],[acumuladoMontoAportado]]/MAX(Tabla5[acumuladoMontoAportado])</f>
        <v>0.16048668535786539</v>
      </c>
    </row>
    <row r="1043" spans="3:6" x14ac:dyDescent="0.2">
      <c r="C1043" s="5">
        <v>45603</v>
      </c>
      <c r="D1043" s="36">
        <v>138.37</v>
      </c>
      <c r="E1043" s="36">
        <f>SUM(INDEX(Tabla5[[#Headers],[montoAportado]],1):Tabla5[[#This Row],[montoAportado]])</f>
        <v>415521.80000000063</v>
      </c>
      <c r="F1043" s="25">
        <f>Tabla5[[#This Row],[acumuladoMontoAportado]]/MAX(Tabla5[acumuladoMontoAportado])</f>
        <v>0.16054014570570105</v>
      </c>
    </row>
    <row r="1044" spans="3:6" x14ac:dyDescent="0.2">
      <c r="C1044" s="5">
        <v>45603</v>
      </c>
      <c r="D1044" s="36">
        <v>268.70999999999998</v>
      </c>
      <c r="E1044" s="36">
        <f>SUM(INDEX(Tabla5[[#Headers],[montoAportado]],1):Tabla5[[#This Row],[montoAportado]])</f>
        <v>415790.51000000065</v>
      </c>
      <c r="F1044" s="25">
        <f>Tabla5[[#This Row],[acumuladoMontoAportado]]/MAX(Tabla5[acumuladoMontoAportado])</f>
        <v>0.16064396394713287</v>
      </c>
    </row>
    <row r="1045" spans="3:6" x14ac:dyDescent="0.2">
      <c r="C1045" s="5">
        <v>45603</v>
      </c>
      <c r="D1045" s="36">
        <v>268.70999999999998</v>
      </c>
      <c r="E1045" s="36">
        <f>SUM(INDEX(Tabla5[[#Headers],[montoAportado]],1):Tabla5[[#This Row],[montoAportado]])</f>
        <v>416059.22000000067</v>
      </c>
      <c r="F1045" s="25">
        <f>Tabla5[[#This Row],[acumuladoMontoAportado]]/MAX(Tabla5[acumuladoMontoAportado])</f>
        <v>0.16074778218856467</v>
      </c>
    </row>
    <row r="1046" spans="3:6" x14ac:dyDescent="0.2">
      <c r="C1046" s="5">
        <v>45604</v>
      </c>
      <c r="D1046" s="36">
        <v>358</v>
      </c>
      <c r="E1046" s="36">
        <f>SUM(INDEX(Tabla5[[#Headers],[montoAportado]],1):Tabla5[[#This Row],[montoAportado]])</f>
        <v>416417.22000000067</v>
      </c>
      <c r="F1046" s="25">
        <f>Tabla5[[#This Row],[acumuladoMontoAportado]]/MAX(Tabla5[acumuladoMontoAportado])</f>
        <v>0.16088609833025119</v>
      </c>
    </row>
    <row r="1047" spans="3:6" x14ac:dyDescent="0.2">
      <c r="C1047" s="5">
        <v>45604</v>
      </c>
      <c r="D1047" s="36">
        <v>266.94</v>
      </c>
      <c r="E1047" s="36">
        <f>SUM(INDEX(Tabla5[[#Headers],[montoAportado]],1):Tabla5[[#This Row],[montoAportado]])</f>
        <v>416684.16000000067</v>
      </c>
      <c r="F1047" s="25">
        <f>Tabla5[[#This Row],[acumuladoMontoAportado]]/MAX(Tabla5[acumuladoMontoAportado])</f>
        <v>0.16098923271813334</v>
      </c>
    </row>
    <row r="1048" spans="3:6" x14ac:dyDescent="0.2">
      <c r="C1048" s="5">
        <v>45604</v>
      </c>
      <c r="D1048" s="36">
        <v>264.88</v>
      </c>
      <c r="E1048" s="36">
        <f>SUM(INDEX(Tabla5[[#Headers],[montoAportado]],1):Tabla5[[#This Row],[montoAportado]])</f>
        <v>416949.04000000068</v>
      </c>
      <c r="F1048" s="25">
        <f>Tabla5[[#This Row],[acumuladoMontoAportado]]/MAX(Tabla5[acumuladoMontoAportado])</f>
        <v>0.16109157120866385</v>
      </c>
    </row>
    <row r="1049" spans="3:6" x14ac:dyDescent="0.2">
      <c r="C1049" s="5">
        <v>45604</v>
      </c>
      <c r="D1049" s="36">
        <v>270</v>
      </c>
      <c r="E1049" s="36">
        <f>SUM(INDEX(Tabla5[[#Headers],[montoAportado]],1):Tabla5[[#This Row],[montoAportado]])</f>
        <v>417219.04000000068</v>
      </c>
      <c r="F1049" s="25">
        <f>Tabla5[[#This Row],[acumuladoMontoAportado]]/MAX(Tabla5[acumuladoMontoAportado])</f>
        <v>0.16119588785183525</v>
      </c>
    </row>
    <row r="1050" spans="3:6" x14ac:dyDescent="0.2">
      <c r="C1050" s="5">
        <v>45604</v>
      </c>
      <c r="D1050" s="36">
        <v>268.70999999999998</v>
      </c>
      <c r="E1050" s="36">
        <f>SUM(INDEX(Tabla5[[#Headers],[montoAportado]],1):Tabla5[[#This Row],[montoAportado]])</f>
        <v>417487.7500000007</v>
      </c>
      <c r="F1050" s="25">
        <f>Tabla5[[#This Row],[acumuladoMontoAportado]]/MAX(Tabla5[acumuladoMontoAportado])</f>
        <v>0.16129970609326708</v>
      </c>
    </row>
    <row r="1051" spans="3:6" x14ac:dyDescent="0.2">
      <c r="C1051" s="5">
        <v>45605</v>
      </c>
      <c r="D1051" s="36">
        <v>1000</v>
      </c>
      <c r="E1051" s="36">
        <f>SUM(INDEX(Tabla5[[#Headers],[montoAportado]],1):Tabla5[[#This Row],[montoAportado]])</f>
        <v>418487.7500000007</v>
      </c>
      <c r="F1051" s="25">
        <f>Tabla5[[#This Row],[acumuladoMontoAportado]]/MAX(Tabla5[acumuladoMontoAportado])</f>
        <v>0.16168606403093894</v>
      </c>
    </row>
    <row r="1052" spans="3:6" x14ac:dyDescent="0.2">
      <c r="C1052" s="5">
        <v>45605</v>
      </c>
      <c r="D1052" s="36">
        <v>348</v>
      </c>
      <c r="E1052" s="36">
        <f>SUM(INDEX(Tabla5[[#Headers],[montoAportado]],1):Tabla5[[#This Row],[montoAportado]])</f>
        <v>418835.7500000007</v>
      </c>
      <c r="F1052" s="25">
        <f>Tabla5[[#This Row],[acumuladoMontoAportado]]/MAX(Tabla5[acumuladoMontoAportado])</f>
        <v>0.16182051659324875</v>
      </c>
    </row>
    <row r="1053" spans="3:6" x14ac:dyDescent="0.2">
      <c r="C1053" s="5">
        <v>45605</v>
      </c>
      <c r="D1053" s="36">
        <v>350.77</v>
      </c>
      <c r="E1053" s="36">
        <f>SUM(INDEX(Tabla5[[#Headers],[montoAportado]],1):Tabla5[[#This Row],[montoAportado]])</f>
        <v>419186.52000000072</v>
      </c>
      <c r="F1053" s="25">
        <f>Tabla5[[#This Row],[acumuladoMontoAportado]]/MAX(Tabla5[acumuladoMontoAportado])</f>
        <v>0.16195603936704592</v>
      </c>
    </row>
    <row r="1054" spans="3:6" x14ac:dyDescent="0.2">
      <c r="C1054" s="5">
        <v>45605</v>
      </c>
      <c r="D1054" s="36">
        <v>320</v>
      </c>
      <c r="E1054" s="36">
        <f>SUM(INDEX(Tabla5[[#Headers],[montoAportado]],1):Tabla5[[#This Row],[montoAportado]])</f>
        <v>419506.52000000072</v>
      </c>
      <c r="F1054" s="25">
        <f>Tabla5[[#This Row],[acumuladoMontoAportado]]/MAX(Tabla5[acumuladoMontoAportado])</f>
        <v>0.1620796739071009</v>
      </c>
    </row>
    <row r="1055" spans="3:6" x14ac:dyDescent="0.2">
      <c r="C1055" s="5">
        <v>45605</v>
      </c>
      <c r="D1055" s="36">
        <v>165</v>
      </c>
      <c r="E1055" s="36">
        <f>SUM(INDEX(Tabla5[[#Headers],[montoAportado]],1):Tabla5[[#This Row],[montoAportado]])</f>
        <v>419671.52000000072</v>
      </c>
      <c r="F1055" s="25">
        <f>Tabla5[[#This Row],[acumuladoMontoAportado]]/MAX(Tabla5[acumuladoMontoAportado])</f>
        <v>0.16214342296681677</v>
      </c>
    </row>
    <row r="1056" spans="3:6" x14ac:dyDescent="0.2">
      <c r="C1056" s="5">
        <v>45605</v>
      </c>
      <c r="D1056" s="36">
        <v>329.95</v>
      </c>
      <c r="E1056" s="36">
        <f>SUM(INDEX(Tabla5[[#Headers],[montoAportado]],1):Tabla5[[#This Row],[montoAportado]])</f>
        <v>420001.47000000073</v>
      </c>
      <c r="F1056" s="25">
        <f>Tabla5[[#This Row],[acumuladoMontoAportado]]/MAX(Tabla5[acumuladoMontoAportado])</f>
        <v>0.1622709017683516</v>
      </c>
    </row>
    <row r="1057" spans="3:6" x14ac:dyDescent="0.2">
      <c r="C1057" s="5">
        <v>45605</v>
      </c>
      <c r="D1057" s="36">
        <v>464.95</v>
      </c>
      <c r="E1057" s="36">
        <f>SUM(INDEX(Tabla5[[#Headers],[montoAportado]],1):Tabla5[[#This Row],[montoAportado]])</f>
        <v>420466.42000000074</v>
      </c>
      <c r="F1057" s="25">
        <f>Tabla5[[#This Row],[acumuladoMontoAportado]]/MAX(Tabla5[acumuladoMontoAportado])</f>
        <v>0.16245053889147215</v>
      </c>
    </row>
    <row r="1058" spans="3:6" x14ac:dyDescent="0.2">
      <c r="C1058" s="5">
        <v>45606</v>
      </c>
      <c r="D1058" s="36">
        <v>470</v>
      </c>
      <c r="E1058" s="36">
        <f>SUM(INDEX(Tabla5[[#Headers],[montoAportado]],1):Tabla5[[#This Row],[montoAportado]])</f>
        <v>420936.42000000074</v>
      </c>
      <c r="F1058" s="25">
        <f>Tabla5[[#This Row],[acumuladoMontoAportado]]/MAX(Tabla5[acumuladoMontoAportado])</f>
        <v>0.16263212712217792</v>
      </c>
    </row>
    <row r="1059" spans="3:6" x14ac:dyDescent="0.2">
      <c r="C1059" s="5">
        <v>45606</v>
      </c>
      <c r="D1059" s="36">
        <v>302</v>
      </c>
      <c r="E1059" s="36">
        <f>SUM(INDEX(Tabla5[[#Headers],[montoAportado]],1):Tabla5[[#This Row],[montoAportado]])</f>
        <v>421238.42000000074</v>
      </c>
      <c r="F1059" s="25">
        <f>Tabla5[[#This Row],[acumuladoMontoAportado]]/MAX(Tabla5[acumuladoMontoAportado])</f>
        <v>0.16274880721935484</v>
      </c>
    </row>
    <row r="1060" spans="3:6" x14ac:dyDescent="0.2">
      <c r="C1060" s="5">
        <v>45606</v>
      </c>
      <c r="D1060" s="36">
        <v>233.85</v>
      </c>
      <c r="E1060" s="36">
        <f>SUM(INDEX(Tabla5[[#Headers],[montoAportado]],1):Tabla5[[#This Row],[montoAportado]])</f>
        <v>421472.27000000072</v>
      </c>
      <c r="F1060" s="25">
        <f>Tabla5[[#This Row],[acumuladoMontoAportado]]/MAX(Tabla5[acumuladoMontoAportado])</f>
        <v>0.16283915702307938</v>
      </c>
    </row>
    <row r="1061" spans="3:6" x14ac:dyDescent="0.2">
      <c r="C1061" s="5">
        <v>45606</v>
      </c>
      <c r="D1061" s="36">
        <v>301.54000000000002</v>
      </c>
      <c r="E1061" s="36">
        <f>SUM(INDEX(Tabla5[[#Headers],[montoAportado]],1):Tabla5[[#This Row],[montoAportado]])</f>
        <v>421773.8100000007</v>
      </c>
      <c r="F1061" s="25">
        <f>Tabla5[[#This Row],[acumuladoMontoAportado]]/MAX(Tabla5[acumuladoMontoAportado])</f>
        <v>0.16295565939560494</v>
      </c>
    </row>
    <row r="1062" spans="3:6" x14ac:dyDescent="0.2">
      <c r="C1062" s="5">
        <v>45606</v>
      </c>
      <c r="D1062" s="36">
        <v>1110</v>
      </c>
      <c r="E1062" s="36">
        <f>SUM(INDEX(Tabla5[[#Headers],[montoAportado]],1):Tabla5[[#This Row],[montoAportado]])</f>
        <v>422883.8100000007</v>
      </c>
      <c r="F1062" s="25">
        <f>Tabla5[[#This Row],[acumuladoMontoAportado]]/MAX(Tabla5[acumuladoMontoAportado])</f>
        <v>0.16338451670642071</v>
      </c>
    </row>
    <row r="1063" spans="3:6" x14ac:dyDescent="0.2">
      <c r="C1063" s="5">
        <v>45606</v>
      </c>
      <c r="D1063" s="36">
        <v>262.38</v>
      </c>
      <c r="E1063" s="36">
        <f>SUM(INDEX(Tabla5[[#Headers],[montoAportado]],1):Tabla5[[#This Row],[montoAportado]])</f>
        <v>423146.1900000007</v>
      </c>
      <c r="F1063" s="25">
        <f>Tabla5[[#This Row],[acumuladoMontoAportado]]/MAX(Tabla5[acumuladoMontoAportado])</f>
        <v>0.16348588930210706</v>
      </c>
    </row>
    <row r="1064" spans="3:6" x14ac:dyDescent="0.2">
      <c r="C1064" s="5">
        <v>45607</v>
      </c>
      <c r="D1064" s="36">
        <v>210</v>
      </c>
      <c r="E1064" s="36">
        <f>SUM(INDEX(Tabla5[[#Headers],[montoAportado]],1):Tabla5[[#This Row],[montoAportado]])</f>
        <v>423356.1900000007</v>
      </c>
      <c r="F1064" s="25">
        <f>Tabla5[[#This Row],[acumuladoMontoAportado]]/MAX(Tabla5[acumuladoMontoAportado])</f>
        <v>0.16356702446901816</v>
      </c>
    </row>
    <row r="1065" spans="3:6" x14ac:dyDescent="0.2">
      <c r="C1065" s="5">
        <v>45607</v>
      </c>
      <c r="D1065" s="36">
        <v>585</v>
      </c>
      <c r="E1065" s="36">
        <f>SUM(INDEX(Tabla5[[#Headers],[montoAportado]],1):Tabla5[[#This Row],[montoAportado]])</f>
        <v>423941.1900000007</v>
      </c>
      <c r="F1065" s="25">
        <f>Tabla5[[#This Row],[acumuladoMontoAportado]]/MAX(Tabla5[acumuladoMontoAportado])</f>
        <v>0.16379304386255619</v>
      </c>
    </row>
    <row r="1066" spans="3:6" x14ac:dyDescent="0.2">
      <c r="C1066" s="5">
        <v>45607</v>
      </c>
      <c r="D1066" s="36">
        <v>350.77</v>
      </c>
      <c r="E1066" s="36">
        <f>SUM(INDEX(Tabla5[[#Headers],[montoAportado]],1):Tabla5[[#This Row],[montoAportado]])</f>
        <v>424291.96000000072</v>
      </c>
      <c r="F1066" s="25">
        <f>Tabla5[[#This Row],[acumuladoMontoAportado]]/MAX(Tabla5[acumuladoMontoAportado])</f>
        <v>0.16392856663635336</v>
      </c>
    </row>
    <row r="1067" spans="3:6" x14ac:dyDescent="0.2">
      <c r="C1067" s="5">
        <v>45608</v>
      </c>
      <c r="D1067" s="36">
        <v>309.3</v>
      </c>
      <c r="E1067" s="36">
        <f>SUM(INDEX(Tabla5[[#Headers],[montoAportado]],1):Tabla5[[#This Row],[montoAportado]])</f>
        <v>424601.26000000071</v>
      </c>
      <c r="F1067" s="25">
        <f>Tabla5[[#This Row],[acumuladoMontoAportado]]/MAX(Tabla5[acumuladoMontoAportado])</f>
        <v>0.16404806714647527</v>
      </c>
    </row>
    <row r="1068" spans="3:6" x14ac:dyDescent="0.2">
      <c r="C1068" s="5">
        <v>45609</v>
      </c>
      <c r="D1068" s="36">
        <v>334.95</v>
      </c>
      <c r="E1068" s="36">
        <f>SUM(INDEX(Tabla5[[#Headers],[montoAportado]],1):Tabla5[[#This Row],[montoAportado]])</f>
        <v>424936.21000000072</v>
      </c>
      <c r="F1068" s="25">
        <f>Tabla5[[#This Row],[acumuladoMontoAportado]]/MAX(Tabla5[acumuladoMontoAportado])</f>
        <v>0.16417747773769845</v>
      </c>
    </row>
    <row r="1069" spans="3:6" x14ac:dyDescent="0.2">
      <c r="C1069" s="5">
        <v>45609</v>
      </c>
      <c r="D1069" s="36">
        <v>151.16</v>
      </c>
      <c r="E1069" s="36">
        <f>SUM(INDEX(Tabla5[[#Headers],[montoAportado]],1):Tabla5[[#This Row],[montoAportado]])</f>
        <v>425087.37000000069</v>
      </c>
      <c r="F1069" s="25">
        <f>Tabla5[[#This Row],[acumuladoMontoAportado]]/MAX(Tabla5[acumuladoMontoAportado])</f>
        <v>0.16423587960355693</v>
      </c>
    </row>
    <row r="1070" spans="3:6" x14ac:dyDescent="0.2">
      <c r="C1070" s="5">
        <v>45609</v>
      </c>
      <c r="D1070" s="36">
        <v>520</v>
      </c>
      <c r="E1070" s="36">
        <f>SUM(INDEX(Tabla5[[#Headers],[montoAportado]],1):Tabla5[[#This Row],[montoAportado]])</f>
        <v>425607.37000000069</v>
      </c>
      <c r="F1070" s="25">
        <f>Tabla5[[#This Row],[acumuladoMontoAportado]]/MAX(Tabla5[acumuladoMontoAportado])</f>
        <v>0.16443678573114628</v>
      </c>
    </row>
    <row r="1071" spans="3:6" x14ac:dyDescent="0.2">
      <c r="C1071" s="5">
        <v>45609</v>
      </c>
      <c r="D1071" s="36">
        <v>217.4</v>
      </c>
      <c r="E1071" s="36">
        <f>SUM(INDEX(Tabla5[[#Headers],[montoAportado]],1):Tabla5[[#This Row],[montoAportado]])</f>
        <v>425824.77000000072</v>
      </c>
      <c r="F1071" s="25">
        <f>Tabla5[[#This Row],[acumuladoMontoAportado]]/MAX(Tabla5[acumuladoMontoAportado])</f>
        <v>0.16452077994679618</v>
      </c>
    </row>
    <row r="1072" spans="3:6" x14ac:dyDescent="0.2">
      <c r="C1072" s="5">
        <v>45610</v>
      </c>
      <c r="D1072" s="36">
        <v>1920</v>
      </c>
      <c r="E1072" s="36">
        <f>SUM(INDEX(Tabla5[[#Headers],[montoAportado]],1):Tabla5[[#This Row],[montoAportado]])</f>
        <v>427744.77000000072</v>
      </c>
      <c r="F1072" s="25">
        <f>Tabla5[[#This Row],[acumuladoMontoAportado]]/MAX(Tabla5[acumuladoMontoAportado])</f>
        <v>0.16526258718712614</v>
      </c>
    </row>
    <row r="1073" spans="3:6" x14ac:dyDescent="0.2">
      <c r="C1073" s="5">
        <v>45610</v>
      </c>
      <c r="D1073" s="36">
        <v>430</v>
      </c>
      <c r="E1073" s="36">
        <f>SUM(INDEX(Tabla5[[#Headers],[montoAportado]],1):Tabla5[[#This Row],[montoAportado]])</f>
        <v>428174.77000000072</v>
      </c>
      <c r="F1073" s="25">
        <f>Tabla5[[#This Row],[acumuladoMontoAportado]]/MAX(Tabla5[acumuladoMontoAportado])</f>
        <v>0.16542872110032505</v>
      </c>
    </row>
    <row r="1074" spans="3:6" x14ac:dyDescent="0.2">
      <c r="C1074" s="5">
        <v>45610</v>
      </c>
      <c r="D1074" s="36">
        <v>138.37</v>
      </c>
      <c r="E1074" s="36">
        <f>SUM(INDEX(Tabla5[[#Headers],[montoAportado]],1):Tabla5[[#This Row],[montoAportado]])</f>
        <v>428313.14000000071</v>
      </c>
      <c r="F1074" s="25">
        <f>Tabla5[[#This Row],[acumuladoMontoAportado]]/MAX(Tabla5[acumuladoMontoAportado])</f>
        <v>0.16548218144816071</v>
      </c>
    </row>
    <row r="1075" spans="3:6" x14ac:dyDescent="0.2">
      <c r="C1075" s="5">
        <v>45610</v>
      </c>
      <c r="D1075" s="36">
        <v>268.70999999999998</v>
      </c>
      <c r="E1075" s="36">
        <f>SUM(INDEX(Tabla5[[#Headers],[montoAportado]],1):Tabla5[[#This Row],[montoAportado]])</f>
        <v>428581.85000000073</v>
      </c>
      <c r="F1075" s="25">
        <f>Tabla5[[#This Row],[acumuladoMontoAportado]]/MAX(Tabla5[acumuladoMontoAportado])</f>
        <v>0.16558599968959251</v>
      </c>
    </row>
    <row r="1076" spans="3:6" x14ac:dyDescent="0.2">
      <c r="C1076" s="5">
        <v>45610</v>
      </c>
      <c r="D1076" s="36">
        <v>268.70999999999998</v>
      </c>
      <c r="E1076" s="36">
        <f>SUM(INDEX(Tabla5[[#Headers],[montoAportado]],1):Tabla5[[#This Row],[montoAportado]])</f>
        <v>428850.56000000075</v>
      </c>
      <c r="F1076" s="25">
        <f>Tabla5[[#This Row],[acumuladoMontoAportado]]/MAX(Tabla5[acumuladoMontoAportado])</f>
        <v>0.16568981793102433</v>
      </c>
    </row>
    <row r="1077" spans="3:6" x14ac:dyDescent="0.2">
      <c r="C1077" s="5">
        <v>45611</v>
      </c>
      <c r="D1077" s="36">
        <v>358</v>
      </c>
      <c r="E1077" s="36">
        <f>SUM(INDEX(Tabla5[[#Headers],[montoAportado]],1):Tabla5[[#This Row],[montoAportado]])</f>
        <v>429208.56000000075</v>
      </c>
      <c r="F1077" s="25">
        <f>Tabla5[[#This Row],[acumuladoMontoAportado]]/MAX(Tabla5[acumuladoMontoAportado])</f>
        <v>0.16582813407271085</v>
      </c>
    </row>
    <row r="1078" spans="3:6" x14ac:dyDescent="0.2">
      <c r="C1078" s="5">
        <v>45611</v>
      </c>
      <c r="D1078" s="36">
        <v>266.94</v>
      </c>
      <c r="E1078" s="36">
        <f>SUM(INDEX(Tabla5[[#Headers],[montoAportado]],1):Tabla5[[#This Row],[montoAportado]])</f>
        <v>429475.50000000076</v>
      </c>
      <c r="F1078" s="25">
        <f>Tabla5[[#This Row],[acumuladoMontoAportado]]/MAX(Tabla5[acumuladoMontoAportado])</f>
        <v>0.16593126846059297</v>
      </c>
    </row>
    <row r="1079" spans="3:6" x14ac:dyDescent="0.2">
      <c r="C1079" s="5">
        <v>45611</v>
      </c>
      <c r="D1079" s="36">
        <v>264.88</v>
      </c>
      <c r="E1079" s="36">
        <f>SUM(INDEX(Tabla5[[#Headers],[montoAportado]],1):Tabla5[[#This Row],[montoAportado]])</f>
        <v>429740.38000000076</v>
      </c>
      <c r="F1079" s="25">
        <f>Tabla5[[#This Row],[acumuladoMontoAportado]]/MAX(Tabla5[acumuladoMontoAportado])</f>
        <v>0.16603360695112351</v>
      </c>
    </row>
    <row r="1080" spans="3:6" x14ac:dyDescent="0.2">
      <c r="C1080" s="5">
        <v>45611</v>
      </c>
      <c r="D1080" s="36">
        <v>270</v>
      </c>
      <c r="E1080" s="36">
        <f>SUM(INDEX(Tabla5[[#Headers],[montoAportado]],1):Tabla5[[#This Row],[montoAportado]])</f>
        <v>430010.38000000076</v>
      </c>
      <c r="F1080" s="25">
        <f>Tabla5[[#This Row],[acumuladoMontoAportado]]/MAX(Tabla5[acumuladoMontoAportado])</f>
        <v>0.16613792359429491</v>
      </c>
    </row>
    <row r="1081" spans="3:6" x14ac:dyDescent="0.2">
      <c r="C1081" s="5">
        <v>45611</v>
      </c>
      <c r="D1081" s="36">
        <v>172</v>
      </c>
      <c r="E1081" s="36">
        <f>SUM(INDEX(Tabla5[[#Headers],[montoAportado]],1):Tabla5[[#This Row],[montoAportado]])</f>
        <v>430182.38000000076</v>
      </c>
      <c r="F1081" s="25">
        <f>Tabla5[[#This Row],[acumuladoMontoAportado]]/MAX(Tabla5[acumuladoMontoAportado])</f>
        <v>0.16620437715957448</v>
      </c>
    </row>
    <row r="1082" spans="3:6" x14ac:dyDescent="0.2">
      <c r="C1082" s="5">
        <v>45611</v>
      </c>
      <c r="D1082" s="36">
        <v>312</v>
      </c>
      <c r="E1082" s="36">
        <f>SUM(INDEX(Tabla5[[#Headers],[montoAportado]],1):Tabla5[[#This Row],[montoAportado]])</f>
        <v>430494.38000000076</v>
      </c>
      <c r="F1082" s="25">
        <f>Tabla5[[#This Row],[acumuladoMontoAportado]]/MAX(Tabla5[acumuladoMontoAportado])</f>
        <v>0.1663249208361281</v>
      </c>
    </row>
    <row r="1083" spans="3:6" x14ac:dyDescent="0.2">
      <c r="C1083" s="5">
        <v>45611</v>
      </c>
      <c r="D1083" s="36">
        <v>268.70999999999998</v>
      </c>
      <c r="E1083" s="36">
        <f>SUM(INDEX(Tabla5[[#Headers],[montoAportado]],1):Tabla5[[#This Row],[montoAportado]])</f>
        <v>430763.09000000078</v>
      </c>
      <c r="F1083" s="25">
        <f>Tabla5[[#This Row],[acumuladoMontoAportado]]/MAX(Tabla5[acumuladoMontoAportado])</f>
        <v>0.16642873907755992</v>
      </c>
    </row>
    <row r="1084" spans="3:6" x14ac:dyDescent="0.2">
      <c r="C1084" s="5">
        <v>45612</v>
      </c>
      <c r="D1084" s="36">
        <v>348</v>
      </c>
      <c r="E1084" s="36">
        <f>SUM(INDEX(Tabla5[[#Headers],[montoAportado]],1):Tabla5[[#This Row],[montoAportado]])</f>
        <v>431111.09000000078</v>
      </c>
      <c r="F1084" s="25">
        <f>Tabla5[[#This Row],[acumuladoMontoAportado]]/MAX(Tabla5[acumuladoMontoAportado])</f>
        <v>0.16656319163986971</v>
      </c>
    </row>
    <row r="1085" spans="3:6" x14ac:dyDescent="0.2">
      <c r="C1085" s="5">
        <v>45612</v>
      </c>
      <c r="D1085" s="36">
        <v>350.77</v>
      </c>
      <c r="E1085" s="36">
        <f>SUM(INDEX(Tabla5[[#Headers],[montoAportado]],1):Tabla5[[#This Row],[montoAportado]])</f>
        <v>431461.8600000008</v>
      </c>
      <c r="F1085" s="25">
        <f>Tabla5[[#This Row],[acumuladoMontoAportado]]/MAX(Tabla5[acumuladoMontoAportado])</f>
        <v>0.16669871441366688</v>
      </c>
    </row>
    <row r="1086" spans="3:6" x14ac:dyDescent="0.2">
      <c r="C1086" s="5">
        <v>45612</v>
      </c>
      <c r="D1086" s="36">
        <v>320</v>
      </c>
      <c r="E1086" s="36">
        <f>SUM(INDEX(Tabla5[[#Headers],[montoAportado]],1):Tabla5[[#This Row],[montoAportado]])</f>
        <v>431781.8600000008</v>
      </c>
      <c r="F1086" s="25">
        <f>Tabla5[[#This Row],[acumuladoMontoAportado]]/MAX(Tabla5[acumuladoMontoAportado])</f>
        <v>0.16682234895372189</v>
      </c>
    </row>
    <row r="1087" spans="3:6" x14ac:dyDescent="0.2">
      <c r="C1087" s="5">
        <v>45612</v>
      </c>
      <c r="D1087" s="36">
        <v>334.95</v>
      </c>
      <c r="E1087" s="36">
        <f>SUM(INDEX(Tabla5[[#Headers],[montoAportado]],1):Tabla5[[#This Row],[montoAportado]])</f>
        <v>432116.81000000081</v>
      </c>
      <c r="F1087" s="25">
        <f>Tabla5[[#This Row],[acumuladoMontoAportado]]/MAX(Tabla5[acumuladoMontoAportado])</f>
        <v>0.16695175954494507</v>
      </c>
    </row>
    <row r="1088" spans="3:6" x14ac:dyDescent="0.2">
      <c r="C1088" s="5">
        <v>45612</v>
      </c>
      <c r="D1088" s="36">
        <v>165</v>
      </c>
      <c r="E1088" s="36">
        <f>SUM(INDEX(Tabla5[[#Headers],[montoAportado]],1):Tabla5[[#This Row],[montoAportado]])</f>
        <v>432281.81000000081</v>
      </c>
      <c r="F1088" s="25">
        <f>Tabla5[[#This Row],[acumuladoMontoAportado]]/MAX(Tabla5[acumuladoMontoAportado])</f>
        <v>0.16701550860466094</v>
      </c>
    </row>
    <row r="1089" spans="3:6" x14ac:dyDescent="0.2">
      <c r="C1089" s="5">
        <v>45612</v>
      </c>
      <c r="D1089" s="36">
        <v>329.95</v>
      </c>
      <c r="E1089" s="36">
        <f>SUM(INDEX(Tabla5[[#Headers],[montoAportado]],1):Tabla5[[#This Row],[montoAportado]])</f>
        <v>432611.76000000082</v>
      </c>
      <c r="F1089" s="25">
        <f>Tabla5[[#This Row],[acumuladoMontoAportado]]/MAX(Tabla5[acumuladoMontoAportado])</f>
        <v>0.16714298740619576</v>
      </c>
    </row>
    <row r="1090" spans="3:6" x14ac:dyDescent="0.2">
      <c r="C1090" s="5">
        <v>45613</v>
      </c>
      <c r="D1090" s="36">
        <v>470</v>
      </c>
      <c r="E1090" s="36">
        <f>SUM(INDEX(Tabla5[[#Headers],[montoAportado]],1):Tabla5[[#This Row],[montoAportado]])</f>
        <v>433081.76000000082</v>
      </c>
      <c r="F1090" s="25">
        <f>Tabla5[[#This Row],[acumuladoMontoAportado]]/MAX(Tabla5[acumuladoMontoAportado])</f>
        <v>0.16732457563690156</v>
      </c>
    </row>
    <row r="1091" spans="3:6" x14ac:dyDescent="0.2">
      <c r="C1091" s="5">
        <v>45613</v>
      </c>
      <c r="D1091" s="36">
        <v>302</v>
      </c>
      <c r="E1091" s="36">
        <f>SUM(INDEX(Tabla5[[#Headers],[montoAportado]],1):Tabla5[[#This Row],[montoAportado]])</f>
        <v>433383.76000000082</v>
      </c>
      <c r="F1091" s="25">
        <f>Tabla5[[#This Row],[acumuladoMontoAportado]]/MAX(Tabla5[acumuladoMontoAportado])</f>
        <v>0.16744125573407845</v>
      </c>
    </row>
    <row r="1092" spans="3:6" x14ac:dyDescent="0.2">
      <c r="C1092" s="5">
        <v>45613</v>
      </c>
      <c r="D1092" s="36">
        <v>233.85</v>
      </c>
      <c r="E1092" s="36">
        <f>SUM(INDEX(Tabla5[[#Headers],[montoAportado]],1):Tabla5[[#This Row],[montoAportado]])</f>
        <v>433617.6100000008</v>
      </c>
      <c r="F1092" s="25">
        <f>Tabla5[[#This Row],[acumuladoMontoAportado]]/MAX(Tabla5[acumuladoMontoAportado])</f>
        <v>0.167531605537803</v>
      </c>
    </row>
    <row r="1093" spans="3:6" x14ac:dyDescent="0.2">
      <c r="C1093" s="5">
        <v>45613</v>
      </c>
      <c r="D1093" s="36">
        <v>301.54000000000002</v>
      </c>
      <c r="E1093" s="36">
        <f>SUM(INDEX(Tabla5[[#Headers],[montoAportado]],1):Tabla5[[#This Row],[montoAportado]])</f>
        <v>433919.15000000078</v>
      </c>
      <c r="F1093" s="25">
        <f>Tabla5[[#This Row],[acumuladoMontoAportado]]/MAX(Tabla5[acumuladoMontoAportado])</f>
        <v>0.16764810791032858</v>
      </c>
    </row>
    <row r="1094" spans="3:6" x14ac:dyDescent="0.2">
      <c r="C1094" s="5">
        <v>45613</v>
      </c>
      <c r="D1094" s="36">
        <v>1110</v>
      </c>
      <c r="E1094" s="36">
        <f>SUM(INDEX(Tabla5[[#Headers],[montoAportado]],1):Tabla5[[#This Row],[montoAportado]])</f>
        <v>435029.15000000078</v>
      </c>
      <c r="F1094" s="25">
        <f>Tabla5[[#This Row],[acumuladoMontoAportado]]/MAX(Tabla5[acumuladoMontoAportado])</f>
        <v>0.16807696522114435</v>
      </c>
    </row>
    <row r="1095" spans="3:6" x14ac:dyDescent="0.2">
      <c r="C1095" s="5">
        <v>45613</v>
      </c>
      <c r="D1095" s="36">
        <v>262.38</v>
      </c>
      <c r="E1095" s="36">
        <f>SUM(INDEX(Tabla5[[#Headers],[montoAportado]],1):Tabla5[[#This Row],[montoAportado]])</f>
        <v>435291.53000000078</v>
      </c>
      <c r="F1095" s="25">
        <f>Tabla5[[#This Row],[acumuladoMontoAportado]]/MAX(Tabla5[acumuladoMontoAportado])</f>
        <v>0.1681783378168307</v>
      </c>
    </row>
    <row r="1096" spans="3:6" x14ac:dyDescent="0.2">
      <c r="C1096" s="5">
        <v>45614</v>
      </c>
      <c r="D1096" s="36">
        <v>210</v>
      </c>
      <c r="E1096" s="36">
        <f>SUM(INDEX(Tabla5[[#Headers],[montoAportado]],1):Tabla5[[#This Row],[montoAportado]])</f>
        <v>435501.53000000078</v>
      </c>
      <c r="F1096" s="25">
        <f>Tabla5[[#This Row],[acumuladoMontoAportado]]/MAX(Tabla5[acumuladoMontoAportado])</f>
        <v>0.16825947298374178</v>
      </c>
    </row>
    <row r="1097" spans="3:6" x14ac:dyDescent="0.2">
      <c r="C1097" s="5">
        <v>45614</v>
      </c>
      <c r="D1097" s="36">
        <v>350.77</v>
      </c>
      <c r="E1097" s="36">
        <f>SUM(INDEX(Tabla5[[#Headers],[montoAportado]],1):Tabla5[[#This Row],[montoAportado]])</f>
        <v>435852.3000000008</v>
      </c>
      <c r="F1097" s="25">
        <f>Tabla5[[#This Row],[acumuladoMontoAportado]]/MAX(Tabla5[acumuladoMontoAportado])</f>
        <v>0.16839499575753894</v>
      </c>
    </row>
    <row r="1098" spans="3:6" x14ac:dyDescent="0.2">
      <c r="C1098" s="5">
        <v>45615</v>
      </c>
      <c r="D1098" s="36">
        <v>309.3</v>
      </c>
      <c r="E1098" s="36">
        <f>SUM(INDEX(Tabla5[[#Headers],[montoAportado]],1):Tabla5[[#This Row],[montoAportado]])</f>
        <v>436161.60000000079</v>
      </c>
      <c r="F1098" s="25">
        <f>Tabla5[[#This Row],[acumuladoMontoAportado]]/MAX(Tabla5[acumuladoMontoAportado])</f>
        <v>0.16851449626766085</v>
      </c>
    </row>
    <row r="1099" spans="3:6" x14ac:dyDescent="0.2">
      <c r="C1099" s="5">
        <v>45616</v>
      </c>
      <c r="D1099" s="36">
        <v>334.95</v>
      </c>
      <c r="E1099" s="36">
        <f>SUM(INDEX(Tabla5[[#Headers],[montoAportado]],1):Tabla5[[#This Row],[montoAportado]])</f>
        <v>436496.5500000008</v>
      </c>
      <c r="F1099" s="25">
        <f>Tabla5[[#This Row],[acumuladoMontoAportado]]/MAX(Tabla5[acumuladoMontoAportado])</f>
        <v>0.16864390685888406</v>
      </c>
    </row>
    <row r="1100" spans="3:6" x14ac:dyDescent="0.2">
      <c r="C1100" s="5">
        <v>45616</v>
      </c>
      <c r="D1100" s="36">
        <v>151.16</v>
      </c>
      <c r="E1100" s="36">
        <f>SUM(INDEX(Tabla5[[#Headers],[montoAportado]],1):Tabla5[[#This Row],[montoAportado]])</f>
        <v>436647.71000000078</v>
      </c>
      <c r="F1100" s="25">
        <f>Tabla5[[#This Row],[acumuladoMontoAportado]]/MAX(Tabla5[acumuladoMontoAportado])</f>
        <v>0.16870230872474251</v>
      </c>
    </row>
    <row r="1101" spans="3:6" x14ac:dyDescent="0.2">
      <c r="C1101" s="5">
        <v>45616</v>
      </c>
      <c r="D1101" s="36">
        <v>520</v>
      </c>
      <c r="E1101" s="36">
        <f>SUM(INDEX(Tabla5[[#Headers],[montoAportado]],1):Tabla5[[#This Row],[montoAportado]])</f>
        <v>437167.71000000078</v>
      </c>
      <c r="F1101" s="25">
        <f>Tabla5[[#This Row],[acumuladoMontoAportado]]/MAX(Tabla5[acumuladoMontoAportado])</f>
        <v>0.1689032148523319</v>
      </c>
    </row>
    <row r="1102" spans="3:6" x14ac:dyDescent="0.2">
      <c r="C1102" s="5">
        <v>45616</v>
      </c>
      <c r="D1102" s="36">
        <v>585</v>
      </c>
      <c r="E1102" s="36">
        <f>SUM(INDEX(Tabla5[[#Headers],[montoAportado]],1):Tabla5[[#This Row],[montoAportado]])</f>
        <v>437752.71000000078</v>
      </c>
      <c r="F1102" s="25">
        <f>Tabla5[[#This Row],[acumuladoMontoAportado]]/MAX(Tabla5[acumuladoMontoAportado])</f>
        <v>0.16912923424586992</v>
      </c>
    </row>
    <row r="1103" spans="3:6" x14ac:dyDescent="0.2">
      <c r="C1103" s="5">
        <v>45616</v>
      </c>
      <c r="D1103" s="36">
        <v>217.4</v>
      </c>
      <c r="E1103" s="36">
        <f>SUM(INDEX(Tabla5[[#Headers],[montoAportado]],1):Tabla5[[#This Row],[montoAportado]])</f>
        <v>437970.1100000008</v>
      </c>
      <c r="F1103" s="25">
        <f>Tabla5[[#This Row],[acumuladoMontoAportado]]/MAX(Tabla5[acumuladoMontoAportado])</f>
        <v>0.16921322846151979</v>
      </c>
    </row>
    <row r="1104" spans="3:6" x14ac:dyDescent="0.2">
      <c r="C1104" s="5">
        <v>45617</v>
      </c>
      <c r="D1104" s="36">
        <v>1920</v>
      </c>
      <c r="E1104" s="36">
        <f>SUM(INDEX(Tabla5[[#Headers],[montoAportado]],1):Tabla5[[#This Row],[montoAportado]])</f>
        <v>439890.1100000008</v>
      </c>
      <c r="F1104" s="25">
        <f>Tabla5[[#This Row],[acumuladoMontoAportado]]/MAX(Tabla5[acumuladoMontoAportado])</f>
        <v>0.16995503570184978</v>
      </c>
    </row>
    <row r="1105" spans="3:6" x14ac:dyDescent="0.2">
      <c r="C1105" s="5">
        <v>45617</v>
      </c>
      <c r="D1105" s="36">
        <v>430</v>
      </c>
      <c r="E1105" s="36">
        <f>SUM(INDEX(Tabla5[[#Headers],[montoAportado]],1):Tabla5[[#This Row],[montoAportado]])</f>
        <v>440320.1100000008</v>
      </c>
      <c r="F1105" s="25">
        <f>Tabla5[[#This Row],[acumuladoMontoAportado]]/MAX(Tabla5[acumuladoMontoAportado])</f>
        <v>0.17012116961504867</v>
      </c>
    </row>
    <row r="1106" spans="3:6" x14ac:dyDescent="0.2">
      <c r="C1106" s="5">
        <v>45617</v>
      </c>
      <c r="D1106" s="36">
        <v>138.37</v>
      </c>
      <c r="E1106" s="36">
        <f>SUM(INDEX(Tabla5[[#Headers],[montoAportado]],1):Tabla5[[#This Row],[montoAportado]])</f>
        <v>440458.4800000008</v>
      </c>
      <c r="F1106" s="25">
        <f>Tabla5[[#This Row],[acumuladoMontoAportado]]/MAX(Tabla5[acumuladoMontoAportado])</f>
        <v>0.17017462996288432</v>
      </c>
    </row>
    <row r="1107" spans="3:6" x14ac:dyDescent="0.2">
      <c r="C1107" s="5">
        <v>45617</v>
      </c>
      <c r="D1107" s="36">
        <v>268.70999999999998</v>
      </c>
      <c r="E1107" s="36">
        <f>SUM(INDEX(Tabla5[[#Headers],[montoAportado]],1):Tabla5[[#This Row],[montoAportado]])</f>
        <v>440727.19000000082</v>
      </c>
      <c r="F1107" s="25">
        <f>Tabla5[[#This Row],[acumuladoMontoAportado]]/MAX(Tabla5[acumuladoMontoAportado])</f>
        <v>0.17027844820431615</v>
      </c>
    </row>
    <row r="1108" spans="3:6" x14ac:dyDescent="0.2">
      <c r="C1108" s="5">
        <v>45617</v>
      </c>
      <c r="D1108" s="36">
        <v>268.70999999999998</v>
      </c>
      <c r="E1108" s="36">
        <f>SUM(INDEX(Tabla5[[#Headers],[montoAportado]],1):Tabla5[[#This Row],[montoAportado]])</f>
        <v>440995.90000000084</v>
      </c>
      <c r="F1108" s="25">
        <f>Tabla5[[#This Row],[acumuladoMontoAportado]]/MAX(Tabla5[acumuladoMontoAportado])</f>
        <v>0.17038226644574797</v>
      </c>
    </row>
    <row r="1109" spans="3:6" x14ac:dyDescent="0.2">
      <c r="C1109" s="5">
        <v>45618</v>
      </c>
      <c r="D1109" s="36">
        <v>1499</v>
      </c>
      <c r="E1109" s="36">
        <f>SUM(INDEX(Tabla5[[#Headers],[montoAportado]],1):Tabla5[[#This Row],[montoAportado]])</f>
        <v>442494.90000000084</v>
      </c>
      <c r="F1109" s="25">
        <f>Tabla5[[#This Row],[acumuladoMontoAportado]]/MAX(Tabla5[acumuladoMontoAportado])</f>
        <v>0.17096141699431808</v>
      </c>
    </row>
    <row r="1110" spans="3:6" x14ac:dyDescent="0.2">
      <c r="C1110" s="5">
        <v>45618</v>
      </c>
      <c r="D1110" s="36">
        <v>358</v>
      </c>
      <c r="E1110" s="36">
        <f>SUM(INDEX(Tabla5[[#Headers],[montoAportado]],1):Tabla5[[#This Row],[montoAportado]])</f>
        <v>442852.90000000084</v>
      </c>
      <c r="F1110" s="25">
        <f>Tabla5[[#This Row],[acumuladoMontoAportado]]/MAX(Tabla5[acumuladoMontoAportado])</f>
        <v>0.1710997331360046</v>
      </c>
    </row>
    <row r="1111" spans="3:6" x14ac:dyDescent="0.2">
      <c r="C1111" s="5">
        <v>45618</v>
      </c>
      <c r="D1111" s="36">
        <v>266.94</v>
      </c>
      <c r="E1111" s="36">
        <f>SUM(INDEX(Tabla5[[#Headers],[montoAportado]],1):Tabla5[[#This Row],[montoAportado]])</f>
        <v>443119.84000000084</v>
      </c>
      <c r="F1111" s="25">
        <f>Tabla5[[#This Row],[acumuladoMontoAportado]]/MAX(Tabla5[acumuladoMontoAportado])</f>
        <v>0.17120286752388675</v>
      </c>
    </row>
    <row r="1112" spans="3:6" x14ac:dyDescent="0.2">
      <c r="C1112" s="5">
        <v>45618</v>
      </c>
      <c r="D1112" s="36">
        <v>264.88</v>
      </c>
      <c r="E1112" s="36">
        <f>SUM(INDEX(Tabla5[[#Headers],[montoAportado]],1):Tabla5[[#This Row],[montoAportado]])</f>
        <v>443384.72000000085</v>
      </c>
      <c r="F1112" s="25">
        <f>Tabla5[[#This Row],[acumuladoMontoAportado]]/MAX(Tabla5[acumuladoMontoAportado])</f>
        <v>0.17130520601441726</v>
      </c>
    </row>
    <row r="1113" spans="3:6" x14ac:dyDescent="0.2">
      <c r="C1113" s="5">
        <v>45618</v>
      </c>
      <c r="D1113" s="36">
        <v>172</v>
      </c>
      <c r="E1113" s="36">
        <f>SUM(INDEX(Tabla5[[#Headers],[montoAportado]],1):Tabla5[[#This Row],[montoAportado]])</f>
        <v>443556.72000000085</v>
      </c>
      <c r="F1113" s="25">
        <f>Tabla5[[#This Row],[acumuladoMontoAportado]]/MAX(Tabla5[acumuladoMontoAportado])</f>
        <v>0.17137165957969683</v>
      </c>
    </row>
    <row r="1114" spans="3:6" x14ac:dyDescent="0.2">
      <c r="C1114" s="5">
        <v>45618</v>
      </c>
      <c r="D1114" s="36">
        <v>268.70999999999998</v>
      </c>
      <c r="E1114" s="36">
        <f>SUM(INDEX(Tabla5[[#Headers],[montoAportado]],1):Tabla5[[#This Row],[montoAportado]])</f>
        <v>443825.43000000087</v>
      </c>
      <c r="F1114" s="25">
        <f>Tabla5[[#This Row],[acumuladoMontoAportado]]/MAX(Tabla5[acumuladoMontoAportado])</f>
        <v>0.17147547782112865</v>
      </c>
    </row>
    <row r="1115" spans="3:6" x14ac:dyDescent="0.2">
      <c r="C1115" s="5">
        <v>45619</v>
      </c>
      <c r="D1115" s="36">
        <v>270</v>
      </c>
      <c r="E1115" s="36">
        <f>SUM(INDEX(Tabla5[[#Headers],[montoAportado]],1):Tabla5[[#This Row],[montoAportado]])</f>
        <v>444095.43000000087</v>
      </c>
      <c r="F1115" s="25">
        <f>Tabla5[[#This Row],[acumuladoMontoAportado]]/MAX(Tabla5[acumuladoMontoAportado])</f>
        <v>0.17157979446430005</v>
      </c>
    </row>
    <row r="1116" spans="3:6" x14ac:dyDescent="0.2">
      <c r="C1116" s="5">
        <v>45619</v>
      </c>
      <c r="D1116" s="36">
        <v>348</v>
      </c>
      <c r="E1116" s="36">
        <f>SUM(INDEX(Tabla5[[#Headers],[montoAportado]],1):Tabla5[[#This Row],[montoAportado]])</f>
        <v>444443.43000000087</v>
      </c>
      <c r="F1116" s="25">
        <f>Tabla5[[#This Row],[acumuladoMontoAportado]]/MAX(Tabla5[acumuladoMontoAportado])</f>
        <v>0.17171424702660987</v>
      </c>
    </row>
    <row r="1117" spans="3:6" x14ac:dyDescent="0.2">
      <c r="C1117" s="5">
        <v>45619</v>
      </c>
      <c r="D1117" s="36">
        <v>350.77</v>
      </c>
      <c r="E1117" s="36">
        <f>SUM(INDEX(Tabla5[[#Headers],[montoAportado]],1):Tabla5[[#This Row],[montoAportado]])</f>
        <v>444794.20000000088</v>
      </c>
      <c r="F1117" s="25">
        <f>Tabla5[[#This Row],[acumuladoMontoAportado]]/MAX(Tabla5[acumuladoMontoAportado])</f>
        <v>0.17184976980040703</v>
      </c>
    </row>
    <row r="1118" spans="3:6" x14ac:dyDescent="0.2">
      <c r="C1118" s="5">
        <v>45619</v>
      </c>
      <c r="D1118" s="36">
        <v>165</v>
      </c>
      <c r="E1118" s="36">
        <f>SUM(INDEX(Tabla5[[#Headers],[montoAportado]],1):Tabla5[[#This Row],[montoAportado]])</f>
        <v>444959.20000000088</v>
      </c>
      <c r="F1118" s="25">
        <f>Tabla5[[#This Row],[acumuladoMontoAportado]]/MAX(Tabla5[acumuladoMontoAportado])</f>
        <v>0.17191351886012288</v>
      </c>
    </row>
    <row r="1119" spans="3:6" x14ac:dyDescent="0.2">
      <c r="C1119" s="5">
        <v>45619</v>
      </c>
      <c r="D1119" s="36">
        <v>334.95</v>
      </c>
      <c r="E1119" s="36">
        <f>SUM(INDEX(Tabla5[[#Headers],[montoAportado]],1):Tabla5[[#This Row],[montoAportado]])</f>
        <v>445294.1500000009</v>
      </c>
      <c r="F1119" s="25">
        <f>Tabla5[[#This Row],[acumuladoMontoAportado]]/MAX(Tabla5[acumuladoMontoAportado])</f>
        <v>0.17204292945134608</v>
      </c>
    </row>
    <row r="1120" spans="3:6" x14ac:dyDescent="0.2">
      <c r="C1120" s="5">
        <v>45620</v>
      </c>
      <c r="D1120" s="36">
        <v>470</v>
      </c>
      <c r="E1120" s="36">
        <f>SUM(INDEX(Tabla5[[#Headers],[montoAportado]],1):Tabla5[[#This Row],[montoAportado]])</f>
        <v>445764.1500000009</v>
      </c>
      <c r="F1120" s="25">
        <f>Tabla5[[#This Row],[acumuladoMontoAportado]]/MAX(Tabla5[acumuladoMontoAportado])</f>
        <v>0.17222451768205185</v>
      </c>
    </row>
    <row r="1121" spans="3:6" x14ac:dyDescent="0.2">
      <c r="C1121" s="5">
        <v>45620</v>
      </c>
      <c r="D1121" s="36">
        <v>233.85</v>
      </c>
      <c r="E1121" s="36">
        <f>SUM(INDEX(Tabla5[[#Headers],[montoAportado]],1):Tabla5[[#This Row],[montoAportado]])</f>
        <v>445998.00000000087</v>
      </c>
      <c r="F1121" s="25">
        <f>Tabla5[[#This Row],[acumuladoMontoAportado]]/MAX(Tabla5[acumuladoMontoAportado])</f>
        <v>0.1723148674857764</v>
      </c>
    </row>
    <row r="1122" spans="3:6" x14ac:dyDescent="0.2">
      <c r="C1122" s="5">
        <v>45620</v>
      </c>
      <c r="D1122" s="36">
        <v>301.54000000000002</v>
      </c>
      <c r="E1122" s="36">
        <f>SUM(INDEX(Tabla5[[#Headers],[montoAportado]],1):Tabla5[[#This Row],[montoAportado]])</f>
        <v>446299.54000000085</v>
      </c>
      <c r="F1122" s="25">
        <f>Tabla5[[#This Row],[acumuladoMontoAportado]]/MAX(Tabla5[acumuladoMontoAportado])</f>
        <v>0.17243136985830199</v>
      </c>
    </row>
    <row r="1123" spans="3:6" x14ac:dyDescent="0.2">
      <c r="C1123" s="5">
        <v>45620</v>
      </c>
      <c r="D1123" s="36">
        <v>1110</v>
      </c>
      <c r="E1123" s="36">
        <f>SUM(INDEX(Tabla5[[#Headers],[montoAportado]],1):Tabla5[[#This Row],[montoAportado]])</f>
        <v>447409.54000000085</v>
      </c>
      <c r="F1123" s="25">
        <f>Tabla5[[#This Row],[acumuladoMontoAportado]]/MAX(Tabla5[acumuladoMontoAportado])</f>
        <v>0.17286022716911775</v>
      </c>
    </row>
    <row r="1124" spans="3:6" x14ac:dyDescent="0.2">
      <c r="C1124" s="5">
        <v>45620</v>
      </c>
      <c r="D1124" s="36">
        <v>262.38</v>
      </c>
      <c r="E1124" s="36">
        <f>SUM(INDEX(Tabla5[[#Headers],[montoAportado]],1):Tabla5[[#This Row],[montoAportado]])</f>
        <v>447671.92000000086</v>
      </c>
      <c r="F1124" s="25">
        <f>Tabla5[[#This Row],[acumuladoMontoAportado]]/MAX(Tabla5[acumuladoMontoAportado])</f>
        <v>0.17296159976480407</v>
      </c>
    </row>
    <row r="1125" spans="3:6" x14ac:dyDescent="0.2">
      <c r="C1125" s="5">
        <v>45621</v>
      </c>
      <c r="D1125" s="36">
        <v>210</v>
      </c>
      <c r="E1125" s="36">
        <f>SUM(INDEX(Tabla5[[#Headers],[montoAportado]],1):Tabla5[[#This Row],[montoAportado]])</f>
        <v>447881.92000000086</v>
      </c>
      <c r="F1125" s="25">
        <f>Tabla5[[#This Row],[acumuladoMontoAportado]]/MAX(Tabla5[acumuladoMontoAportado])</f>
        <v>0.17304273493171518</v>
      </c>
    </row>
    <row r="1126" spans="3:6" x14ac:dyDescent="0.2">
      <c r="C1126" s="5">
        <v>45621</v>
      </c>
      <c r="D1126" s="36">
        <v>302</v>
      </c>
      <c r="E1126" s="36">
        <f>SUM(INDEX(Tabla5[[#Headers],[montoAportado]],1):Tabla5[[#This Row],[montoAportado]])</f>
        <v>448183.92000000086</v>
      </c>
      <c r="F1126" s="25">
        <f>Tabla5[[#This Row],[acumuladoMontoAportado]]/MAX(Tabla5[acumuladoMontoAportado])</f>
        <v>0.17315941502889209</v>
      </c>
    </row>
    <row r="1127" spans="3:6" x14ac:dyDescent="0.2">
      <c r="C1127" s="5">
        <v>45621</v>
      </c>
      <c r="D1127" s="36">
        <v>350.77</v>
      </c>
      <c r="E1127" s="36">
        <f>SUM(INDEX(Tabla5[[#Headers],[montoAportado]],1):Tabla5[[#This Row],[montoAportado]])</f>
        <v>448534.69000000088</v>
      </c>
      <c r="F1127" s="25">
        <f>Tabla5[[#This Row],[acumuladoMontoAportado]]/MAX(Tabla5[acumuladoMontoAportado])</f>
        <v>0.17329493780268926</v>
      </c>
    </row>
    <row r="1128" spans="3:6" x14ac:dyDescent="0.2">
      <c r="C1128" s="5">
        <v>45622</v>
      </c>
      <c r="D1128" s="36">
        <v>309.3</v>
      </c>
      <c r="E1128" s="36">
        <f>SUM(INDEX(Tabla5[[#Headers],[montoAportado]],1):Tabla5[[#This Row],[montoAportado]])</f>
        <v>448843.99000000086</v>
      </c>
      <c r="F1128" s="25">
        <f>Tabla5[[#This Row],[acumuladoMontoAportado]]/MAX(Tabla5[acumuladoMontoAportado])</f>
        <v>0.17341443831281114</v>
      </c>
    </row>
    <row r="1129" spans="3:6" x14ac:dyDescent="0.2">
      <c r="C1129" s="5">
        <v>45623</v>
      </c>
      <c r="D1129" s="36">
        <v>334.95</v>
      </c>
      <c r="E1129" s="36">
        <f>SUM(INDEX(Tabla5[[#Headers],[montoAportado]],1):Tabla5[[#This Row],[montoAportado]])</f>
        <v>449178.94000000088</v>
      </c>
      <c r="F1129" s="25">
        <f>Tabla5[[#This Row],[acumuladoMontoAportado]]/MAX(Tabla5[acumuladoMontoAportado])</f>
        <v>0.17354384890403435</v>
      </c>
    </row>
    <row r="1130" spans="3:6" x14ac:dyDescent="0.2">
      <c r="C1130" s="5">
        <v>45623</v>
      </c>
      <c r="D1130" s="36">
        <v>151.16</v>
      </c>
      <c r="E1130" s="36">
        <f>SUM(INDEX(Tabla5[[#Headers],[montoAportado]],1):Tabla5[[#This Row],[montoAportado]])</f>
        <v>449330.10000000085</v>
      </c>
      <c r="F1130" s="25">
        <f>Tabla5[[#This Row],[acumuladoMontoAportado]]/MAX(Tabla5[acumuladoMontoAportado])</f>
        <v>0.17360225076989283</v>
      </c>
    </row>
    <row r="1131" spans="3:6" x14ac:dyDescent="0.2">
      <c r="C1131" s="5">
        <v>45623</v>
      </c>
      <c r="D1131" s="36">
        <v>217.4</v>
      </c>
      <c r="E1131" s="36">
        <f>SUM(INDEX(Tabla5[[#Headers],[montoAportado]],1):Tabla5[[#This Row],[montoAportado]])</f>
        <v>449547.50000000087</v>
      </c>
      <c r="F1131" s="25">
        <f>Tabla5[[#This Row],[acumuladoMontoAportado]]/MAX(Tabla5[acumuladoMontoAportado])</f>
        <v>0.17368624498554269</v>
      </c>
    </row>
    <row r="1132" spans="3:6" x14ac:dyDescent="0.2">
      <c r="C1132" s="5">
        <v>45624</v>
      </c>
      <c r="D1132" s="36">
        <v>1920</v>
      </c>
      <c r="E1132" s="36">
        <f>SUM(INDEX(Tabla5[[#Headers],[montoAportado]],1):Tabla5[[#This Row],[montoAportado]])</f>
        <v>451467.50000000087</v>
      </c>
      <c r="F1132" s="25">
        <f>Tabla5[[#This Row],[acumuladoMontoAportado]]/MAX(Tabla5[acumuladoMontoAportado])</f>
        <v>0.17442805222587268</v>
      </c>
    </row>
    <row r="1133" spans="3:6" x14ac:dyDescent="0.2">
      <c r="C1133" s="5">
        <v>45624</v>
      </c>
      <c r="D1133" s="36">
        <v>138.37</v>
      </c>
      <c r="E1133" s="36">
        <f>SUM(INDEX(Tabla5[[#Headers],[montoAportado]],1):Tabla5[[#This Row],[montoAportado]])</f>
        <v>451605.87000000087</v>
      </c>
      <c r="F1133" s="25">
        <f>Tabla5[[#This Row],[acumuladoMontoAportado]]/MAX(Tabla5[acumuladoMontoAportado])</f>
        <v>0.17448151257370834</v>
      </c>
    </row>
    <row r="1134" spans="3:6" x14ac:dyDescent="0.2">
      <c r="C1134" s="5">
        <v>45624</v>
      </c>
      <c r="D1134" s="36">
        <v>268.70999999999998</v>
      </c>
      <c r="E1134" s="36">
        <f>SUM(INDEX(Tabla5[[#Headers],[montoAportado]],1):Tabla5[[#This Row],[montoAportado]])</f>
        <v>451874.58000000089</v>
      </c>
      <c r="F1134" s="25">
        <f>Tabla5[[#This Row],[acumuladoMontoAportado]]/MAX(Tabla5[acumuladoMontoAportado])</f>
        <v>0.17458533081514013</v>
      </c>
    </row>
    <row r="1135" spans="3:6" x14ac:dyDescent="0.2">
      <c r="C1135" s="5">
        <v>45624</v>
      </c>
      <c r="D1135" s="36">
        <v>268.70999999999998</v>
      </c>
      <c r="E1135" s="36">
        <f>SUM(INDEX(Tabla5[[#Headers],[montoAportado]],1):Tabla5[[#This Row],[montoAportado]])</f>
        <v>452143.29000000091</v>
      </c>
      <c r="F1135" s="25">
        <f>Tabla5[[#This Row],[acumuladoMontoAportado]]/MAX(Tabla5[acumuladoMontoAportado])</f>
        <v>0.17468914905657196</v>
      </c>
    </row>
    <row r="1136" spans="3:6" x14ac:dyDescent="0.2">
      <c r="C1136" s="5">
        <v>45625</v>
      </c>
      <c r="D1136" s="36">
        <v>358</v>
      </c>
      <c r="E1136" s="36">
        <f>SUM(INDEX(Tabla5[[#Headers],[montoAportado]],1):Tabla5[[#This Row],[montoAportado]])</f>
        <v>452501.29000000091</v>
      </c>
      <c r="F1136" s="25">
        <f>Tabla5[[#This Row],[acumuladoMontoAportado]]/MAX(Tabla5[acumuladoMontoAportado])</f>
        <v>0.17482746519825848</v>
      </c>
    </row>
    <row r="1137" spans="3:6" x14ac:dyDescent="0.2">
      <c r="C1137" s="5">
        <v>45625</v>
      </c>
      <c r="D1137" s="36">
        <v>266.94</v>
      </c>
      <c r="E1137" s="36">
        <f>SUM(INDEX(Tabla5[[#Headers],[montoAportado]],1):Tabla5[[#This Row],[montoAportado]])</f>
        <v>452768.23000000091</v>
      </c>
      <c r="F1137" s="25">
        <f>Tabla5[[#This Row],[acumuladoMontoAportado]]/MAX(Tabla5[acumuladoMontoAportado])</f>
        <v>0.1749305995861406</v>
      </c>
    </row>
    <row r="1138" spans="3:6" x14ac:dyDescent="0.2">
      <c r="C1138" s="5">
        <v>45625</v>
      </c>
      <c r="D1138" s="36">
        <v>264.88</v>
      </c>
      <c r="E1138" s="36">
        <f>SUM(INDEX(Tabla5[[#Headers],[montoAportado]],1):Tabla5[[#This Row],[montoAportado]])</f>
        <v>453033.11000000092</v>
      </c>
      <c r="F1138" s="25">
        <f>Tabla5[[#This Row],[acumuladoMontoAportado]]/MAX(Tabla5[acumuladoMontoAportado])</f>
        <v>0.17503293807667114</v>
      </c>
    </row>
    <row r="1139" spans="3:6" x14ac:dyDescent="0.2">
      <c r="C1139" s="5">
        <v>45625</v>
      </c>
      <c r="D1139" s="36">
        <v>316</v>
      </c>
      <c r="E1139" s="36">
        <f>SUM(INDEX(Tabla5[[#Headers],[montoAportado]],1):Tabla5[[#This Row],[montoAportado]])</f>
        <v>453349.11000000092</v>
      </c>
      <c r="F1139" s="25">
        <f>Tabla5[[#This Row],[acumuladoMontoAportado]]/MAX(Tabla5[acumuladoMontoAportado])</f>
        <v>0.17515502718497544</v>
      </c>
    </row>
    <row r="1140" spans="3:6" x14ac:dyDescent="0.2">
      <c r="C1140" s="5">
        <v>45625</v>
      </c>
      <c r="D1140" s="36">
        <v>268.70999999999998</v>
      </c>
      <c r="E1140" s="36">
        <f>SUM(INDEX(Tabla5[[#Headers],[montoAportado]],1):Tabla5[[#This Row],[montoAportado]])</f>
        <v>453617.82000000094</v>
      </c>
      <c r="F1140" s="25">
        <f>Tabla5[[#This Row],[acumuladoMontoAportado]]/MAX(Tabla5[acumuladoMontoAportado])</f>
        <v>0.17525884542640727</v>
      </c>
    </row>
    <row r="1141" spans="3:6" x14ac:dyDescent="0.2">
      <c r="C1141" s="5">
        <v>45626</v>
      </c>
      <c r="D1141" s="36">
        <v>348</v>
      </c>
      <c r="E1141" s="36">
        <f>SUM(INDEX(Tabla5[[#Headers],[montoAportado]],1):Tabla5[[#This Row],[montoAportado]])</f>
        <v>453965.82000000094</v>
      </c>
      <c r="F1141" s="25">
        <f>Tabla5[[#This Row],[acumuladoMontoAportado]]/MAX(Tabla5[acumuladoMontoAportado])</f>
        <v>0.17539329798871706</v>
      </c>
    </row>
    <row r="1142" spans="3:6" x14ac:dyDescent="0.2">
      <c r="C1142" s="5">
        <v>45626</v>
      </c>
      <c r="D1142" s="36">
        <v>350.77</v>
      </c>
      <c r="E1142" s="36">
        <f>SUM(INDEX(Tabla5[[#Headers],[montoAportado]],1):Tabla5[[#This Row],[montoAportado]])</f>
        <v>454316.59000000096</v>
      </c>
      <c r="F1142" s="25">
        <f>Tabla5[[#This Row],[acumuladoMontoAportado]]/MAX(Tabla5[acumuladoMontoAportado])</f>
        <v>0.17552882076251422</v>
      </c>
    </row>
    <row r="1143" spans="3:6" x14ac:dyDescent="0.2">
      <c r="C1143" s="5">
        <v>45626</v>
      </c>
      <c r="D1143" s="36">
        <v>585</v>
      </c>
      <c r="E1143" s="36">
        <f>SUM(INDEX(Tabla5[[#Headers],[montoAportado]],1):Tabla5[[#This Row],[montoAportado]])</f>
        <v>454901.59000000096</v>
      </c>
      <c r="F1143" s="25">
        <f>Tabla5[[#This Row],[acumuladoMontoAportado]]/MAX(Tabla5[acumuladoMontoAportado])</f>
        <v>0.17575484015605228</v>
      </c>
    </row>
    <row r="1144" spans="3:6" x14ac:dyDescent="0.2">
      <c r="C1144" s="5">
        <v>45626</v>
      </c>
      <c r="D1144" s="36">
        <v>165</v>
      </c>
      <c r="E1144" s="36">
        <f>SUM(INDEX(Tabla5[[#Headers],[montoAportado]],1):Tabla5[[#This Row],[montoAportado]])</f>
        <v>455066.59000000096</v>
      </c>
      <c r="F1144" s="25">
        <f>Tabla5[[#This Row],[acumuladoMontoAportado]]/MAX(Tabla5[acumuladoMontoAportado])</f>
        <v>0.17581858921576812</v>
      </c>
    </row>
    <row r="1145" spans="3:6" x14ac:dyDescent="0.2">
      <c r="C1145" s="5">
        <v>45626</v>
      </c>
      <c r="D1145" s="36">
        <v>334.95</v>
      </c>
      <c r="E1145" s="36">
        <f>SUM(INDEX(Tabla5[[#Headers],[montoAportado]],1):Tabla5[[#This Row],[montoAportado]])</f>
        <v>455401.54000000097</v>
      </c>
      <c r="F1145" s="25">
        <f>Tabla5[[#This Row],[acumuladoMontoAportado]]/MAX(Tabla5[acumuladoMontoAportado])</f>
        <v>0.17594799980699133</v>
      </c>
    </row>
    <row r="1146" spans="3:6" x14ac:dyDescent="0.2">
      <c r="C1146" s="5">
        <v>45627</v>
      </c>
      <c r="D1146" s="36">
        <v>302</v>
      </c>
      <c r="E1146" s="36">
        <f>SUM(INDEX(Tabla5[[#Headers],[montoAportado]],1):Tabla5[[#This Row],[montoAportado]])</f>
        <v>455703.54000000097</v>
      </c>
      <c r="F1146" s="25">
        <f>Tabla5[[#This Row],[acumuladoMontoAportado]]/MAX(Tabla5[acumuladoMontoAportado])</f>
        <v>0.17606467990416824</v>
      </c>
    </row>
    <row r="1147" spans="3:6" x14ac:dyDescent="0.2">
      <c r="C1147" s="5">
        <v>45627</v>
      </c>
      <c r="D1147" s="36">
        <v>233.85</v>
      </c>
      <c r="E1147" s="36">
        <f>SUM(INDEX(Tabla5[[#Headers],[montoAportado]],1):Tabla5[[#This Row],[montoAportado]])</f>
        <v>455937.39000000095</v>
      </c>
      <c r="F1147" s="25">
        <f>Tabla5[[#This Row],[acumuladoMontoAportado]]/MAX(Tabla5[acumuladoMontoAportado])</f>
        <v>0.17615502970789279</v>
      </c>
    </row>
    <row r="1148" spans="3:6" x14ac:dyDescent="0.2">
      <c r="C1148" s="5">
        <v>45627</v>
      </c>
      <c r="D1148" s="36">
        <v>301.54000000000002</v>
      </c>
      <c r="E1148" s="36">
        <f>SUM(INDEX(Tabla5[[#Headers],[montoAportado]],1):Tabla5[[#This Row],[montoAportado]])</f>
        <v>456238.93000000092</v>
      </c>
      <c r="F1148" s="25">
        <f>Tabla5[[#This Row],[acumuladoMontoAportado]]/MAX(Tabla5[acumuladoMontoAportado])</f>
        <v>0.17627153208041835</v>
      </c>
    </row>
    <row r="1149" spans="3:6" x14ac:dyDescent="0.2">
      <c r="C1149" s="5">
        <v>45627</v>
      </c>
      <c r="D1149" s="36">
        <v>1110</v>
      </c>
      <c r="E1149" s="36">
        <f>SUM(INDEX(Tabla5[[#Headers],[montoAportado]],1):Tabla5[[#This Row],[montoAportado]])</f>
        <v>457348.93000000092</v>
      </c>
      <c r="F1149" s="25">
        <f>Tabla5[[#This Row],[acumuladoMontoAportado]]/MAX(Tabla5[acumuladoMontoAportado])</f>
        <v>0.17670038939123411</v>
      </c>
    </row>
    <row r="1150" spans="3:6" x14ac:dyDescent="0.2">
      <c r="C1150" s="5">
        <v>45627</v>
      </c>
      <c r="D1150" s="36">
        <v>262.38</v>
      </c>
      <c r="E1150" s="36">
        <f>SUM(INDEX(Tabla5[[#Headers],[montoAportado]],1):Tabla5[[#This Row],[montoAportado]])</f>
        <v>457611.31000000093</v>
      </c>
      <c r="F1150" s="25">
        <f>Tabla5[[#This Row],[acumuladoMontoAportado]]/MAX(Tabla5[acumuladoMontoAportado])</f>
        <v>0.17680176198692046</v>
      </c>
    </row>
    <row r="1151" spans="3:6" x14ac:dyDescent="0.2">
      <c r="C1151" s="5">
        <v>45628</v>
      </c>
      <c r="D1151" s="36">
        <v>270</v>
      </c>
      <c r="E1151" s="36">
        <f>SUM(INDEX(Tabla5[[#Headers],[montoAportado]],1):Tabla5[[#This Row],[montoAportado]])</f>
        <v>457881.31000000093</v>
      </c>
      <c r="F1151" s="25">
        <f>Tabla5[[#This Row],[acumuladoMontoAportado]]/MAX(Tabla5[acumuladoMontoAportado])</f>
        <v>0.17690607863009186</v>
      </c>
    </row>
    <row r="1152" spans="3:6" x14ac:dyDescent="0.2">
      <c r="C1152" s="5">
        <v>45628</v>
      </c>
      <c r="D1152" s="36">
        <v>210</v>
      </c>
      <c r="E1152" s="36">
        <f>SUM(INDEX(Tabla5[[#Headers],[montoAportado]],1):Tabla5[[#This Row],[montoAportado]])</f>
        <v>458091.31000000093</v>
      </c>
      <c r="F1152" s="25">
        <f>Tabla5[[#This Row],[acumuladoMontoAportado]]/MAX(Tabla5[acumuladoMontoAportado])</f>
        <v>0.17698721379700297</v>
      </c>
    </row>
    <row r="1153" spans="3:6" x14ac:dyDescent="0.2">
      <c r="C1153" s="5">
        <v>45628</v>
      </c>
      <c r="D1153" s="36">
        <v>350.77</v>
      </c>
      <c r="E1153" s="36">
        <f>SUM(INDEX(Tabla5[[#Headers],[montoAportado]],1):Tabla5[[#This Row],[montoAportado]])</f>
        <v>458442.08000000095</v>
      </c>
      <c r="F1153" s="25">
        <f>Tabla5[[#This Row],[acumuladoMontoAportado]]/MAX(Tabla5[acumuladoMontoAportado])</f>
        <v>0.17712273657080013</v>
      </c>
    </row>
    <row r="1154" spans="3:6" x14ac:dyDescent="0.2">
      <c r="C1154" s="5">
        <v>45629</v>
      </c>
      <c r="D1154" s="36">
        <v>309.3</v>
      </c>
      <c r="E1154" s="36">
        <f>SUM(INDEX(Tabla5[[#Headers],[montoAportado]],1):Tabla5[[#This Row],[montoAportado]])</f>
        <v>458751.38000000094</v>
      </c>
      <c r="F1154" s="25">
        <f>Tabla5[[#This Row],[acumuladoMontoAportado]]/MAX(Tabla5[acumuladoMontoAportado])</f>
        <v>0.17724223708092204</v>
      </c>
    </row>
    <row r="1155" spans="3:6" x14ac:dyDescent="0.2">
      <c r="C1155" s="5">
        <v>45630</v>
      </c>
      <c r="D1155" s="36">
        <v>334.95</v>
      </c>
      <c r="E1155" s="36">
        <f>SUM(INDEX(Tabla5[[#Headers],[montoAportado]],1):Tabla5[[#This Row],[montoAportado]])</f>
        <v>459086.33000000095</v>
      </c>
      <c r="F1155" s="25">
        <f>Tabla5[[#This Row],[acumuladoMontoAportado]]/MAX(Tabla5[acumuladoMontoAportado])</f>
        <v>0.17737164767214522</v>
      </c>
    </row>
    <row r="1156" spans="3:6" x14ac:dyDescent="0.2">
      <c r="C1156" s="5">
        <v>45630</v>
      </c>
      <c r="D1156" s="36">
        <v>151.16</v>
      </c>
      <c r="E1156" s="36">
        <f>SUM(INDEX(Tabla5[[#Headers],[montoAportado]],1):Tabla5[[#This Row],[montoAportado]])</f>
        <v>459237.49000000092</v>
      </c>
      <c r="F1156" s="25">
        <f>Tabla5[[#This Row],[acumuladoMontoAportado]]/MAX(Tabla5[acumuladoMontoAportado])</f>
        <v>0.1774300495380037</v>
      </c>
    </row>
    <row r="1157" spans="3:6" x14ac:dyDescent="0.2">
      <c r="C1157" s="5">
        <v>45630</v>
      </c>
      <c r="D1157" s="36">
        <v>217.4</v>
      </c>
      <c r="E1157" s="36">
        <f>SUM(INDEX(Tabla5[[#Headers],[montoAportado]],1):Tabla5[[#This Row],[montoAportado]])</f>
        <v>459454.89000000095</v>
      </c>
      <c r="F1157" s="25">
        <f>Tabla5[[#This Row],[acumuladoMontoAportado]]/MAX(Tabla5[acumuladoMontoAportado])</f>
        <v>0.17751404375365357</v>
      </c>
    </row>
    <row r="1158" spans="3:6" x14ac:dyDescent="0.2">
      <c r="C1158" s="5">
        <v>45631</v>
      </c>
      <c r="D1158" s="36">
        <v>1920</v>
      </c>
      <c r="E1158" s="36">
        <f>SUM(INDEX(Tabla5[[#Headers],[montoAportado]],1):Tabla5[[#This Row],[montoAportado]])</f>
        <v>461374.89000000095</v>
      </c>
      <c r="F1158" s="25">
        <f>Tabla5[[#This Row],[acumuladoMontoAportado]]/MAX(Tabla5[acumuladoMontoAportado])</f>
        <v>0.17825585099398356</v>
      </c>
    </row>
    <row r="1159" spans="3:6" x14ac:dyDescent="0.2">
      <c r="C1159" s="5">
        <v>45631</v>
      </c>
      <c r="D1159" s="36">
        <v>138.37</v>
      </c>
      <c r="E1159" s="36">
        <f>SUM(INDEX(Tabla5[[#Headers],[montoAportado]],1):Tabla5[[#This Row],[montoAportado]])</f>
        <v>461513.26000000094</v>
      </c>
      <c r="F1159" s="25">
        <f>Tabla5[[#This Row],[acumuladoMontoAportado]]/MAX(Tabla5[acumuladoMontoAportado])</f>
        <v>0.17830931134181921</v>
      </c>
    </row>
    <row r="1160" spans="3:6" x14ac:dyDescent="0.2">
      <c r="C1160" s="5">
        <v>45631</v>
      </c>
      <c r="D1160" s="36">
        <v>268.70999999999998</v>
      </c>
      <c r="E1160" s="36">
        <f>SUM(INDEX(Tabla5[[#Headers],[montoAportado]],1):Tabla5[[#This Row],[montoAportado]])</f>
        <v>461781.97000000096</v>
      </c>
      <c r="F1160" s="25">
        <f>Tabla5[[#This Row],[acumuladoMontoAportado]]/MAX(Tabla5[acumuladoMontoAportado])</f>
        <v>0.17841312958325101</v>
      </c>
    </row>
    <row r="1161" spans="3:6" x14ac:dyDescent="0.2">
      <c r="C1161" s="5">
        <v>45631</v>
      </c>
      <c r="D1161" s="36">
        <v>268.70999999999998</v>
      </c>
      <c r="E1161" s="36">
        <f>SUM(INDEX(Tabla5[[#Headers],[montoAportado]],1):Tabla5[[#This Row],[montoAportado]])</f>
        <v>462050.68000000098</v>
      </c>
      <c r="F1161" s="25">
        <f>Tabla5[[#This Row],[acumuladoMontoAportado]]/MAX(Tabla5[acumuladoMontoAportado])</f>
        <v>0.17851694782468283</v>
      </c>
    </row>
    <row r="1162" spans="3:6" x14ac:dyDescent="0.2">
      <c r="C1162" s="5">
        <v>45632</v>
      </c>
      <c r="D1162" s="36">
        <v>358</v>
      </c>
      <c r="E1162" s="36">
        <f>SUM(INDEX(Tabla5[[#Headers],[montoAportado]],1):Tabla5[[#This Row],[montoAportado]])</f>
        <v>462408.68000000098</v>
      </c>
      <c r="F1162" s="25">
        <f>Tabla5[[#This Row],[acumuladoMontoAportado]]/MAX(Tabla5[acumuladoMontoAportado])</f>
        <v>0.17865526396636935</v>
      </c>
    </row>
    <row r="1163" spans="3:6" x14ac:dyDescent="0.2">
      <c r="C1163" s="5">
        <v>45632</v>
      </c>
      <c r="D1163" s="36">
        <v>266.94</v>
      </c>
      <c r="E1163" s="36">
        <f>SUM(INDEX(Tabla5[[#Headers],[montoAportado]],1):Tabla5[[#This Row],[montoAportado]])</f>
        <v>462675.62000000098</v>
      </c>
      <c r="F1163" s="25">
        <f>Tabla5[[#This Row],[acumuladoMontoAportado]]/MAX(Tabla5[acumuladoMontoAportado])</f>
        <v>0.17875839835425147</v>
      </c>
    </row>
    <row r="1164" spans="3:6" x14ac:dyDescent="0.2">
      <c r="C1164" s="5">
        <v>45632</v>
      </c>
      <c r="D1164" s="36">
        <v>264.88</v>
      </c>
      <c r="E1164" s="36">
        <f>SUM(INDEX(Tabla5[[#Headers],[montoAportado]],1):Tabla5[[#This Row],[montoAportado]])</f>
        <v>462940.50000000099</v>
      </c>
      <c r="F1164" s="25">
        <f>Tabla5[[#This Row],[acumuladoMontoAportado]]/MAX(Tabla5[acumuladoMontoAportado])</f>
        <v>0.17886073684478201</v>
      </c>
    </row>
    <row r="1165" spans="3:6" x14ac:dyDescent="0.2">
      <c r="C1165" s="5">
        <v>45632</v>
      </c>
      <c r="D1165" s="36">
        <v>172</v>
      </c>
      <c r="E1165" s="36">
        <f>SUM(INDEX(Tabla5[[#Headers],[montoAportado]],1):Tabla5[[#This Row],[montoAportado]])</f>
        <v>463112.50000000099</v>
      </c>
      <c r="F1165" s="25">
        <f>Tabla5[[#This Row],[acumuladoMontoAportado]]/MAX(Tabla5[acumuladoMontoAportado])</f>
        <v>0.17892719041006158</v>
      </c>
    </row>
    <row r="1166" spans="3:6" x14ac:dyDescent="0.2">
      <c r="C1166" s="5">
        <v>45632</v>
      </c>
      <c r="D1166" s="36">
        <v>268.70999999999998</v>
      </c>
      <c r="E1166" s="36">
        <f>SUM(INDEX(Tabla5[[#Headers],[montoAportado]],1):Tabla5[[#This Row],[montoAportado]])</f>
        <v>463381.21000000101</v>
      </c>
      <c r="F1166" s="25">
        <f>Tabla5[[#This Row],[acumuladoMontoAportado]]/MAX(Tabla5[acumuladoMontoAportado])</f>
        <v>0.17903100865149338</v>
      </c>
    </row>
    <row r="1167" spans="3:6" x14ac:dyDescent="0.2">
      <c r="C1167" s="5">
        <v>45632</v>
      </c>
      <c r="D1167" s="36">
        <v>316</v>
      </c>
      <c r="E1167" s="36">
        <f>SUM(INDEX(Tabla5[[#Headers],[montoAportado]],1):Tabla5[[#This Row],[montoAportado]])</f>
        <v>463697.21000000101</v>
      </c>
      <c r="F1167" s="25">
        <f>Tabla5[[#This Row],[acumuladoMontoAportado]]/MAX(Tabla5[acumuladoMontoAportado])</f>
        <v>0.17915309775979771</v>
      </c>
    </row>
    <row r="1168" spans="3:6" x14ac:dyDescent="0.2">
      <c r="C1168" s="5">
        <v>45633</v>
      </c>
      <c r="D1168" s="36">
        <v>350.77</v>
      </c>
      <c r="E1168" s="36">
        <f>SUM(INDEX(Tabla5[[#Headers],[montoAportado]],1):Tabla5[[#This Row],[montoAportado]])</f>
        <v>464047.98000000103</v>
      </c>
      <c r="F1168" s="25">
        <f>Tabla5[[#This Row],[acumuladoMontoAportado]]/MAX(Tabla5[acumuladoMontoAportado])</f>
        <v>0.17928862053359487</v>
      </c>
    </row>
    <row r="1169" spans="3:6" x14ac:dyDescent="0.2">
      <c r="C1169" s="5">
        <v>45633</v>
      </c>
      <c r="D1169" s="36">
        <v>165</v>
      </c>
      <c r="E1169" s="36">
        <f>SUM(INDEX(Tabla5[[#Headers],[montoAportado]],1):Tabla5[[#This Row],[montoAportado]])</f>
        <v>464212.98000000103</v>
      </c>
      <c r="F1169" s="25">
        <f>Tabla5[[#This Row],[acumuladoMontoAportado]]/MAX(Tabla5[acumuladoMontoAportado])</f>
        <v>0.17935236959331072</v>
      </c>
    </row>
    <row r="1170" spans="3:6" x14ac:dyDescent="0.2">
      <c r="C1170" s="5">
        <v>45633</v>
      </c>
      <c r="D1170" s="36">
        <v>334.95</v>
      </c>
      <c r="E1170" s="36">
        <f>SUM(INDEX(Tabla5[[#Headers],[montoAportado]],1):Tabla5[[#This Row],[montoAportado]])</f>
        <v>464547.93000000104</v>
      </c>
      <c r="F1170" s="25">
        <f>Tabla5[[#This Row],[acumuladoMontoAportado]]/MAX(Tabla5[acumuladoMontoAportado])</f>
        <v>0.17948178018453392</v>
      </c>
    </row>
    <row r="1171" spans="3:6" x14ac:dyDescent="0.2">
      <c r="C1171" s="5">
        <v>45634</v>
      </c>
      <c r="D1171" s="36">
        <v>233.85</v>
      </c>
      <c r="E1171" s="36">
        <f>SUM(INDEX(Tabla5[[#Headers],[montoAportado]],1):Tabla5[[#This Row],[montoAportado]])</f>
        <v>464781.78000000102</v>
      </c>
      <c r="F1171" s="25">
        <f>Tabla5[[#This Row],[acumuladoMontoAportado]]/MAX(Tabla5[acumuladoMontoAportado])</f>
        <v>0.17957212998825847</v>
      </c>
    </row>
    <row r="1172" spans="3:6" x14ac:dyDescent="0.2">
      <c r="C1172" s="5">
        <v>45634</v>
      </c>
      <c r="D1172" s="36">
        <v>301.54000000000002</v>
      </c>
      <c r="E1172" s="36">
        <f>SUM(INDEX(Tabla5[[#Headers],[montoAportado]],1):Tabla5[[#This Row],[montoAportado]])</f>
        <v>465083.320000001</v>
      </c>
      <c r="F1172" s="25">
        <f>Tabla5[[#This Row],[acumuladoMontoAportado]]/MAX(Tabla5[acumuladoMontoAportado])</f>
        <v>0.17968863236078403</v>
      </c>
    </row>
    <row r="1173" spans="3:6" x14ac:dyDescent="0.2">
      <c r="C1173" s="5">
        <v>45634</v>
      </c>
      <c r="D1173" s="36">
        <v>585</v>
      </c>
      <c r="E1173" s="36">
        <f>SUM(INDEX(Tabla5[[#Headers],[montoAportado]],1):Tabla5[[#This Row],[montoAportado]])</f>
        <v>465668.320000001</v>
      </c>
      <c r="F1173" s="25">
        <f>Tabla5[[#This Row],[acumuladoMontoAportado]]/MAX(Tabla5[acumuladoMontoAportado])</f>
        <v>0.17991465175432209</v>
      </c>
    </row>
    <row r="1174" spans="3:6" x14ac:dyDescent="0.2">
      <c r="C1174" s="5">
        <v>45634</v>
      </c>
      <c r="D1174" s="36">
        <v>1110</v>
      </c>
      <c r="E1174" s="36">
        <f>SUM(INDEX(Tabla5[[#Headers],[montoAportado]],1):Tabla5[[#This Row],[montoAportado]])</f>
        <v>466778.320000001</v>
      </c>
      <c r="F1174" s="25">
        <f>Tabla5[[#This Row],[acumuladoMontoAportado]]/MAX(Tabla5[acumuladoMontoAportado])</f>
        <v>0.18034350906513785</v>
      </c>
    </row>
    <row r="1175" spans="3:6" x14ac:dyDescent="0.2">
      <c r="C1175" s="5">
        <v>45634</v>
      </c>
      <c r="D1175" s="36">
        <v>262.38</v>
      </c>
      <c r="E1175" s="36">
        <f>SUM(INDEX(Tabla5[[#Headers],[montoAportado]],1):Tabla5[[#This Row],[montoAportado]])</f>
        <v>467040.700000001</v>
      </c>
      <c r="F1175" s="25">
        <f>Tabla5[[#This Row],[acumuladoMontoAportado]]/MAX(Tabla5[acumuladoMontoAportado])</f>
        <v>0.1804448816608242</v>
      </c>
    </row>
    <row r="1176" spans="3:6" x14ac:dyDescent="0.2">
      <c r="C1176" s="5">
        <v>45635</v>
      </c>
      <c r="D1176" s="36">
        <v>999</v>
      </c>
      <c r="E1176" s="36">
        <f>SUM(INDEX(Tabla5[[#Headers],[montoAportado]],1):Tabla5[[#This Row],[montoAportado]])</f>
        <v>468039.700000001</v>
      </c>
      <c r="F1176" s="25">
        <f>Tabla5[[#This Row],[acumuladoMontoAportado]]/MAX(Tabla5[acumuladoMontoAportado])</f>
        <v>0.18083085324055839</v>
      </c>
    </row>
    <row r="1177" spans="3:6" x14ac:dyDescent="0.2">
      <c r="C1177" s="5">
        <v>45635</v>
      </c>
      <c r="D1177" s="36">
        <v>210</v>
      </c>
      <c r="E1177" s="36">
        <f>SUM(INDEX(Tabla5[[#Headers],[montoAportado]],1):Tabla5[[#This Row],[montoAportado]])</f>
        <v>468249.700000001</v>
      </c>
      <c r="F1177" s="25">
        <f>Tabla5[[#This Row],[acumuladoMontoAportado]]/MAX(Tabla5[acumuladoMontoAportado])</f>
        <v>0.18091198840746947</v>
      </c>
    </row>
    <row r="1178" spans="3:6" x14ac:dyDescent="0.2">
      <c r="C1178" s="5">
        <v>45635</v>
      </c>
      <c r="D1178" s="36">
        <v>302</v>
      </c>
      <c r="E1178" s="36">
        <f>SUM(INDEX(Tabla5[[#Headers],[montoAportado]],1):Tabla5[[#This Row],[montoAportado]])</f>
        <v>468551.700000001</v>
      </c>
      <c r="F1178" s="25">
        <f>Tabla5[[#This Row],[acumuladoMontoAportado]]/MAX(Tabla5[acumuladoMontoAportado])</f>
        <v>0.18102866850464638</v>
      </c>
    </row>
    <row r="1179" spans="3:6" x14ac:dyDescent="0.2">
      <c r="C1179" s="5">
        <v>45635</v>
      </c>
      <c r="D1179" s="36">
        <v>350.77</v>
      </c>
      <c r="E1179" s="36">
        <f>SUM(INDEX(Tabla5[[#Headers],[montoAportado]],1):Tabla5[[#This Row],[montoAportado]])</f>
        <v>468902.47000000102</v>
      </c>
      <c r="F1179" s="25">
        <f>Tabla5[[#This Row],[acumuladoMontoAportado]]/MAX(Tabla5[acumuladoMontoAportado])</f>
        <v>0.18116419127844355</v>
      </c>
    </row>
    <row r="1180" spans="3:6" x14ac:dyDescent="0.2">
      <c r="C1180" s="5">
        <v>45636</v>
      </c>
      <c r="D1180" s="36">
        <v>309.3</v>
      </c>
      <c r="E1180" s="36">
        <f>SUM(INDEX(Tabla5[[#Headers],[montoAportado]],1):Tabla5[[#This Row],[montoAportado]])</f>
        <v>469211.77000000101</v>
      </c>
      <c r="F1180" s="25">
        <f>Tabla5[[#This Row],[acumuladoMontoAportado]]/MAX(Tabla5[acumuladoMontoAportado])</f>
        <v>0.18128369178856546</v>
      </c>
    </row>
    <row r="1181" spans="3:6" x14ac:dyDescent="0.2">
      <c r="C1181" s="5">
        <v>45637</v>
      </c>
      <c r="D1181" s="36">
        <v>334.95</v>
      </c>
      <c r="E1181" s="36">
        <f>SUM(INDEX(Tabla5[[#Headers],[montoAportado]],1):Tabla5[[#This Row],[montoAportado]])</f>
        <v>469546.72000000102</v>
      </c>
      <c r="F1181" s="25">
        <f>Tabla5[[#This Row],[acumuladoMontoAportado]]/MAX(Tabla5[acumuladoMontoAportado])</f>
        <v>0.18141310237978864</v>
      </c>
    </row>
    <row r="1182" spans="3:6" x14ac:dyDescent="0.2">
      <c r="C1182" s="5">
        <v>45637</v>
      </c>
      <c r="D1182" s="36">
        <v>151.16</v>
      </c>
      <c r="E1182" s="36">
        <f>SUM(INDEX(Tabla5[[#Headers],[montoAportado]],1):Tabla5[[#This Row],[montoAportado]])</f>
        <v>469697.88000000099</v>
      </c>
      <c r="F1182" s="25">
        <f>Tabla5[[#This Row],[acumuladoMontoAportado]]/MAX(Tabla5[acumuladoMontoAportado])</f>
        <v>0.18147150424564712</v>
      </c>
    </row>
    <row r="1183" spans="3:6" x14ac:dyDescent="0.2">
      <c r="C1183" s="5">
        <v>45637</v>
      </c>
      <c r="D1183" s="36">
        <v>217.4</v>
      </c>
      <c r="E1183" s="36">
        <f>SUM(INDEX(Tabla5[[#Headers],[montoAportado]],1):Tabla5[[#This Row],[montoAportado]])</f>
        <v>469915.28000000102</v>
      </c>
      <c r="F1183" s="25">
        <f>Tabla5[[#This Row],[acumuladoMontoAportado]]/MAX(Tabla5[acumuladoMontoAportado])</f>
        <v>0.18155549846129698</v>
      </c>
    </row>
    <row r="1184" spans="3:6" x14ac:dyDescent="0.2">
      <c r="C1184" s="5">
        <v>45638</v>
      </c>
      <c r="D1184" s="36">
        <v>1920</v>
      </c>
      <c r="E1184" s="36">
        <f>SUM(INDEX(Tabla5[[#Headers],[montoAportado]],1):Tabla5[[#This Row],[montoAportado]])</f>
        <v>471835.28000000102</v>
      </c>
      <c r="F1184" s="25">
        <f>Tabla5[[#This Row],[acumuladoMontoAportado]]/MAX(Tabla5[acumuladoMontoAportado])</f>
        <v>0.18229730570162697</v>
      </c>
    </row>
    <row r="1185" spans="3:6" x14ac:dyDescent="0.2">
      <c r="C1185" s="5">
        <v>45638</v>
      </c>
      <c r="D1185" s="36">
        <v>138.37</v>
      </c>
      <c r="E1185" s="36">
        <f>SUM(INDEX(Tabla5[[#Headers],[montoAportado]],1):Tabla5[[#This Row],[montoAportado]])</f>
        <v>471973.65000000101</v>
      </c>
      <c r="F1185" s="25">
        <f>Tabla5[[#This Row],[acumuladoMontoAportado]]/MAX(Tabla5[acumuladoMontoAportado])</f>
        <v>0.18235076604946263</v>
      </c>
    </row>
    <row r="1186" spans="3:6" x14ac:dyDescent="0.2">
      <c r="C1186" s="5">
        <v>45638</v>
      </c>
      <c r="D1186" s="36">
        <v>268.70999999999998</v>
      </c>
      <c r="E1186" s="36">
        <f>SUM(INDEX(Tabla5[[#Headers],[montoAportado]],1):Tabla5[[#This Row],[montoAportado]])</f>
        <v>472242.36000000103</v>
      </c>
      <c r="F1186" s="25">
        <f>Tabla5[[#This Row],[acumuladoMontoAportado]]/MAX(Tabla5[acumuladoMontoAportado])</f>
        <v>0.18245458429089442</v>
      </c>
    </row>
    <row r="1187" spans="3:6" x14ac:dyDescent="0.2">
      <c r="C1187" s="5">
        <v>45638</v>
      </c>
      <c r="D1187" s="36">
        <v>268.70999999999998</v>
      </c>
      <c r="E1187" s="36">
        <f>SUM(INDEX(Tabla5[[#Headers],[montoAportado]],1):Tabla5[[#This Row],[montoAportado]])</f>
        <v>472511.07000000105</v>
      </c>
      <c r="F1187" s="25">
        <f>Tabla5[[#This Row],[acumuladoMontoAportado]]/MAX(Tabla5[acumuladoMontoAportado])</f>
        <v>0.18255840253232625</v>
      </c>
    </row>
    <row r="1188" spans="3:6" x14ac:dyDescent="0.2">
      <c r="C1188" s="5">
        <v>45639</v>
      </c>
      <c r="D1188" s="36">
        <v>358</v>
      </c>
      <c r="E1188" s="36">
        <f>SUM(INDEX(Tabla5[[#Headers],[montoAportado]],1):Tabla5[[#This Row],[montoAportado]])</f>
        <v>472869.07000000105</v>
      </c>
      <c r="F1188" s="25">
        <f>Tabla5[[#This Row],[acumuladoMontoAportado]]/MAX(Tabla5[acumuladoMontoAportado])</f>
        <v>0.18269671867401277</v>
      </c>
    </row>
    <row r="1189" spans="3:6" x14ac:dyDescent="0.2">
      <c r="C1189" s="5">
        <v>45639</v>
      </c>
      <c r="D1189" s="36">
        <v>266.94</v>
      </c>
      <c r="E1189" s="36">
        <f>SUM(INDEX(Tabla5[[#Headers],[montoAportado]],1):Tabla5[[#This Row],[montoAportado]])</f>
        <v>473136.01000000106</v>
      </c>
      <c r="F1189" s="25">
        <f>Tabla5[[#This Row],[acumuladoMontoAportado]]/MAX(Tabla5[acumuladoMontoAportado])</f>
        <v>0.18279985306189492</v>
      </c>
    </row>
    <row r="1190" spans="3:6" x14ac:dyDescent="0.2">
      <c r="C1190" s="5">
        <v>45639</v>
      </c>
      <c r="D1190" s="36">
        <v>264.88</v>
      </c>
      <c r="E1190" s="36">
        <f>SUM(INDEX(Tabla5[[#Headers],[montoAportado]],1):Tabla5[[#This Row],[montoAportado]])</f>
        <v>473400.89000000106</v>
      </c>
      <c r="F1190" s="25">
        <f>Tabla5[[#This Row],[acumuladoMontoAportado]]/MAX(Tabla5[acumuladoMontoAportado])</f>
        <v>0.18290219155242543</v>
      </c>
    </row>
    <row r="1191" spans="3:6" x14ac:dyDescent="0.2">
      <c r="C1191" s="5">
        <v>45639</v>
      </c>
      <c r="D1191" s="36">
        <v>268.70999999999998</v>
      </c>
      <c r="E1191" s="36">
        <f>SUM(INDEX(Tabla5[[#Headers],[montoAportado]],1):Tabla5[[#This Row],[montoAportado]])</f>
        <v>473669.60000000108</v>
      </c>
      <c r="F1191" s="25">
        <f>Tabla5[[#This Row],[acumuladoMontoAportado]]/MAX(Tabla5[acumuladoMontoAportado])</f>
        <v>0.18300600979385725</v>
      </c>
    </row>
    <row r="1192" spans="3:6" x14ac:dyDescent="0.2">
      <c r="C1192" s="5">
        <v>45639</v>
      </c>
      <c r="D1192" s="36">
        <v>316</v>
      </c>
      <c r="E1192" s="36">
        <f>SUM(INDEX(Tabla5[[#Headers],[montoAportado]],1):Tabla5[[#This Row],[montoAportado]])</f>
        <v>473985.60000000108</v>
      </c>
      <c r="F1192" s="25">
        <f>Tabla5[[#This Row],[acumuladoMontoAportado]]/MAX(Tabla5[acumuladoMontoAportado])</f>
        <v>0.18312809890216156</v>
      </c>
    </row>
    <row r="1193" spans="3:6" x14ac:dyDescent="0.2">
      <c r="C1193" s="5">
        <v>45640</v>
      </c>
      <c r="D1193" s="36">
        <v>348</v>
      </c>
      <c r="E1193" s="36">
        <f>SUM(INDEX(Tabla5[[#Headers],[montoAportado]],1):Tabla5[[#This Row],[montoAportado]])</f>
        <v>474333.60000000108</v>
      </c>
      <c r="F1193" s="25">
        <f>Tabla5[[#This Row],[acumuladoMontoAportado]]/MAX(Tabla5[acumuladoMontoAportado])</f>
        <v>0.18326255146447137</v>
      </c>
    </row>
    <row r="1194" spans="3:6" x14ac:dyDescent="0.2">
      <c r="C1194" s="5">
        <v>45640</v>
      </c>
      <c r="D1194" s="36">
        <v>350.77</v>
      </c>
      <c r="E1194" s="36">
        <f>SUM(INDEX(Tabla5[[#Headers],[montoAportado]],1):Tabla5[[#This Row],[montoAportado]])</f>
        <v>474684.3700000011</v>
      </c>
      <c r="F1194" s="25">
        <f>Tabla5[[#This Row],[acumuladoMontoAportado]]/MAX(Tabla5[acumuladoMontoAportado])</f>
        <v>0.18339807423826854</v>
      </c>
    </row>
    <row r="1195" spans="3:6" x14ac:dyDescent="0.2">
      <c r="C1195" s="5">
        <v>45640</v>
      </c>
      <c r="D1195" s="36">
        <v>165</v>
      </c>
      <c r="E1195" s="36">
        <f>SUM(INDEX(Tabla5[[#Headers],[montoAportado]],1):Tabla5[[#This Row],[montoAportado]])</f>
        <v>474849.3700000011</v>
      </c>
      <c r="F1195" s="25">
        <f>Tabla5[[#This Row],[acumuladoMontoAportado]]/MAX(Tabla5[acumuladoMontoAportado])</f>
        <v>0.18346182329798438</v>
      </c>
    </row>
    <row r="1196" spans="3:6" x14ac:dyDescent="0.2">
      <c r="C1196" s="5">
        <v>45640</v>
      </c>
      <c r="D1196" s="36">
        <v>334.95</v>
      </c>
      <c r="E1196" s="36">
        <f>SUM(INDEX(Tabla5[[#Headers],[montoAportado]],1):Tabla5[[#This Row],[montoAportado]])</f>
        <v>475184.32000000111</v>
      </c>
      <c r="F1196" s="25">
        <f>Tabla5[[#This Row],[acumuladoMontoAportado]]/MAX(Tabla5[acumuladoMontoAportado])</f>
        <v>0.18359123388920759</v>
      </c>
    </row>
    <row r="1197" spans="3:6" x14ac:dyDescent="0.2">
      <c r="C1197" s="5">
        <v>45641</v>
      </c>
      <c r="D1197" s="36">
        <v>172</v>
      </c>
      <c r="E1197" s="36">
        <f>SUM(INDEX(Tabla5[[#Headers],[montoAportado]],1):Tabla5[[#This Row],[montoAportado]])</f>
        <v>475356.32000000111</v>
      </c>
      <c r="F1197" s="25">
        <f>Tabla5[[#This Row],[acumuladoMontoAportado]]/MAX(Tabla5[acumuladoMontoAportado])</f>
        <v>0.18365768745448716</v>
      </c>
    </row>
    <row r="1198" spans="3:6" x14ac:dyDescent="0.2">
      <c r="C1198" s="5">
        <v>45641</v>
      </c>
      <c r="D1198" s="36">
        <v>233.85</v>
      </c>
      <c r="E1198" s="36">
        <f>SUM(INDEX(Tabla5[[#Headers],[montoAportado]],1):Tabla5[[#This Row],[montoAportado]])</f>
        <v>475590.17000000109</v>
      </c>
      <c r="F1198" s="25">
        <f>Tabla5[[#This Row],[acumuladoMontoAportado]]/MAX(Tabla5[acumuladoMontoAportado])</f>
        <v>0.1837480372582117</v>
      </c>
    </row>
    <row r="1199" spans="3:6" x14ac:dyDescent="0.2">
      <c r="C1199" s="5">
        <v>45641</v>
      </c>
      <c r="D1199" s="36">
        <v>301.54000000000002</v>
      </c>
      <c r="E1199" s="36">
        <f>SUM(INDEX(Tabla5[[#Headers],[montoAportado]],1):Tabla5[[#This Row],[montoAportado]])</f>
        <v>475891.71000000107</v>
      </c>
      <c r="F1199" s="25">
        <f>Tabla5[[#This Row],[acumuladoMontoAportado]]/MAX(Tabla5[acumuladoMontoAportado])</f>
        <v>0.18386453963073726</v>
      </c>
    </row>
    <row r="1200" spans="3:6" x14ac:dyDescent="0.2">
      <c r="C1200" s="5">
        <v>45641</v>
      </c>
      <c r="D1200" s="36">
        <v>585</v>
      </c>
      <c r="E1200" s="36">
        <f>SUM(INDEX(Tabla5[[#Headers],[montoAportado]],1):Tabla5[[#This Row],[montoAportado]])</f>
        <v>476476.71000000107</v>
      </c>
      <c r="F1200" s="25">
        <f>Tabla5[[#This Row],[acumuladoMontoAportado]]/MAX(Tabla5[acumuladoMontoAportado])</f>
        <v>0.18409055902427532</v>
      </c>
    </row>
    <row r="1201" spans="3:6" x14ac:dyDescent="0.2">
      <c r="C1201" s="5">
        <v>45641</v>
      </c>
      <c r="D1201" s="36">
        <v>1110</v>
      </c>
      <c r="E1201" s="36">
        <f>SUM(INDEX(Tabla5[[#Headers],[montoAportado]],1):Tabla5[[#This Row],[montoAportado]])</f>
        <v>477586.71000000107</v>
      </c>
      <c r="F1201" s="25">
        <f>Tabla5[[#This Row],[acumuladoMontoAportado]]/MAX(Tabla5[acumuladoMontoAportado])</f>
        <v>0.18451941633509109</v>
      </c>
    </row>
    <row r="1202" spans="3:6" x14ac:dyDescent="0.2">
      <c r="C1202" s="5">
        <v>45641</v>
      </c>
      <c r="D1202" s="36">
        <v>262.38</v>
      </c>
      <c r="E1202" s="36">
        <f>SUM(INDEX(Tabla5[[#Headers],[montoAportado]],1):Tabla5[[#This Row],[montoAportado]])</f>
        <v>477849.09000000107</v>
      </c>
      <c r="F1202" s="25">
        <f>Tabla5[[#This Row],[acumuladoMontoAportado]]/MAX(Tabla5[acumuladoMontoAportado])</f>
        <v>0.18462078893077741</v>
      </c>
    </row>
    <row r="1203" spans="3:6" x14ac:dyDescent="0.2">
      <c r="C1203" s="5">
        <v>45642</v>
      </c>
      <c r="D1203" s="36">
        <v>210</v>
      </c>
      <c r="E1203" s="36">
        <f>SUM(INDEX(Tabla5[[#Headers],[montoAportado]],1):Tabla5[[#This Row],[montoAportado]])</f>
        <v>478059.09000000107</v>
      </c>
      <c r="F1203" s="25">
        <f>Tabla5[[#This Row],[acumuladoMontoAportado]]/MAX(Tabla5[acumuladoMontoAportado])</f>
        <v>0.18470192409768851</v>
      </c>
    </row>
    <row r="1204" spans="3:6" x14ac:dyDescent="0.2">
      <c r="C1204" s="5">
        <v>45642</v>
      </c>
      <c r="D1204" s="36">
        <v>302</v>
      </c>
      <c r="E1204" s="36">
        <f>SUM(INDEX(Tabla5[[#Headers],[montoAportado]],1):Tabla5[[#This Row],[montoAportado]])</f>
        <v>478361.09000000107</v>
      </c>
      <c r="F1204" s="25">
        <f>Tabla5[[#This Row],[acumuladoMontoAportado]]/MAX(Tabla5[acumuladoMontoAportado])</f>
        <v>0.18481860419486543</v>
      </c>
    </row>
    <row r="1205" spans="3:6" x14ac:dyDescent="0.2">
      <c r="C1205" s="5">
        <v>45642</v>
      </c>
      <c r="D1205" s="36">
        <v>350.75</v>
      </c>
      <c r="E1205" s="36">
        <f>SUM(INDEX(Tabla5[[#Headers],[montoAportado]],1):Tabla5[[#This Row],[montoAportado]])</f>
        <v>478711.84000000107</v>
      </c>
      <c r="F1205" s="25">
        <f>Tabla5[[#This Row],[acumuladoMontoAportado]]/MAX(Tabla5[acumuladoMontoAportado])</f>
        <v>0.18495411924150382</v>
      </c>
    </row>
    <row r="1206" spans="3:6" x14ac:dyDescent="0.2">
      <c r="C1206" s="5">
        <v>45643</v>
      </c>
      <c r="D1206" s="36">
        <v>309.3</v>
      </c>
      <c r="E1206" s="36">
        <f>SUM(INDEX(Tabla5[[#Headers],[montoAportado]],1):Tabla5[[#This Row],[montoAportado]])</f>
        <v>479021.14000000106</v>
      </c>
      <c r="F1206" s="25">
        <f>Tabla5[[#This Row],[acumuladoMontoAportado]]/MAX(Tabla5[acumuladoMontoAportado])</f>
        <v>0.18507361975162573</v>
      </c>
    </row>
    <row r="1207" spans="3:6" x14ac:dyDescent="0.2">
      <c r="C1207" s="5">
        <v>45644</v>
      </c>
      <c r="D1207" s="36">
        <v>334.95</v>
      </c>
      <c r="E1207" s="36">
        <f>SUM(INDEX(Tabla5[[#Headers],[montoAportado]],1):Tabla5[[#This Row],[montoAportado]])</f>
        <v>479356.09000000107</v>
      </c>
      <c r="F1207" s="25">
        <f>Tabla5[[#This Row],[acumuladoMontoAportado]]/MAX(Tabla5[acumuladoMontoAportado])</f>
        <v>0.18520303034284891</v>
      </c>
    </row>
    <row r="1208" spans="3:6" x14ac:dyDescent="0.2">
      <c r="C1208" s="5">
        <v>45644</v>
      </c>
      <c r="D1208" s="36">
        <v>151.16</v>
      </c>
      <c r="E1208" s="36">
        <f>SUM(INDEX(Tabla5[[#Headers],[montoAportado]],1):Tabla5[[#This Row],[montoAportado]])</f>
        <v>479507.25000000105</v>
      </c>
      <c r="F1208" s="25">
        <f>Tabla5[[#This Row],[acumuladoMontoAportado]]/MAX(Tabla5[acumuladoMontoAportado])</f>
        <v>0.18526143220870739</v>
      </c>
    </row>
    <row r="1209" spans="3:6" x14ac:dyDescent="0.2">
      <c r="C1209" s="5">
        <v>45644</v>
      </c>
      <c r="D1209" s="36">
        <v>217.4</v>
      </c>
      <c r="E1209" s="36">
        <f>SUM(INDEX(Tabla5[[#Headers],[montoAportado]],1):Tabla5[[#This Row],[montoAportado]])</f>
        <v>479724.65000000107</v>
      </c>
      <c r="F1209" s="25">
        <f>Tabla5[[#This Row],[acumuladoMontoAportado]]/MAX(Tabla5[acumuladoMontoAportado])</f>
        <v>0.18534542642435725</v>
      </c>
    </row>
    <row r="1210" spans="3:6" x14ac:dyDescent="0.2">
      <c r="C1210" s="5">
        <v>45645</v>
      </c>
      <c r="D1210" s="36">
        <v>1920</v>
      </c>
      <c r="E1210" s="36">
        <f>SUM(INDEX(Tabla5[[#Headers],[montoAportado]],1):Tabla5[[#This Row],[montoAportado]])</f>
        <v>481644.65000000107</v>
      </c>
      <c r="F1210" s="25">
        <f>Tabla5[[#This Row],[acumuladoMontoAportado]]/MAX(Tabla5[acumuladoMontoAportado])</f>
        <v>0.18608723366468724</v>
      </c>
    </row>
    <row r="1211" spans="3:6" x14ac:dyDescent="0.2">
      <c r="C1211" s="5">
        <v>45645</v>
      </c>
      <c r="D1211" s="36">
        <v>138.37</v>
      </c>
      <c r="E1211" s="36">
        <f>SUM(INDEX(Tabla5[[#Headers],[montoAportado]],1):Tabla5[[#This Row],[montoAportado]])</f>
        <v>481783.02000000107</v>
      </c>
      <c r="F1211" s="25">
        <f>Tabla5[[#This Row],[acumuladoMontoAportado]]/MAX(Tabla5[acumuladoMontoAportado])</f>
        <v>0.18614069401252289</v>
      </c>
    </row>
    <row r="1212" spans="3:6" x14ac:dyDescent="0.2">
      <c r="C1212" s="5">
        <v>45645</v>
      </c>
      <c r="D1212" s="36">
        <v>268.70999999999998</v>
      </c>
      <c r="E1212" s="36">
        <f>SUM(INDEX(Tabla5[[#Headers],[montoAportado]],1):Tabla5[[#This Row],[montoAportado]])</f>
        <v>482051.73000000109</v>
      </c>
      <c r="F1212" s="25">
        <f>Tabla5[[#This Row],[acumuladoMontoAportado]]/MAX(Tabla5[acumuladoMontoAportado])</f>
        <v>0.18624451225395472</v>
      </c>
    </row>
    <row r="1213" spans="3:6" x14ac:dyDescent="0.2">
      <c r="C1213" s="5">
        <v>45645</v>
      </c>
      <c r="D1213" s="36">
        <v>268.70999999999998</v>
      </c>
      <c r="E1213" s="36">
        <f>SUM(INDEX(Tabla5[[#Headers],[montoAportado]],1):Tabla5[[#This Row],[montoAportado]])</f>
        <v>482320.44000000111</v>
      </c>
      <c r="F1213" s="25">
        <f>Tabla5[[#This Row],[acumuladoMontoAportado]]/MAX(Tabla5[acumuladoMontoAportado])</f>
        <v>0.18634833049538652</v>
      </c>
    </row>
    <row r="1214" spans="3:6" x14ac:dyDescent="0.2">
      <c r="C1214" s="5">
        <v>45646</v>
      </c>
      <c r="D1214" s="36">
        <v>358</v>
      </c>
      <c r="E1214" s="36">
        <f>SUM(INDEX(Tabla5[[#Headers],[montoAportado]],1):Tabla5[[#This Row],[montoAportado]])</f>
        <v>482678.44000000111</v>
      </c>
      <c r="F1214" s="25">
        <f>Tabla5[[#This Row],[acumuladoMontoAportado]]/MAX(Tabla5[acumuladoMontoAportado])</f>
        <v>0.18648664663707304</v>
      </c>
    </row>
    <row r="1215" spans="3:6" x14ac:dyDescent="0.2">
      <c r="C1215" s="5">
        <v>45646</v>
      </c>
      <c r="D1215" s="36">
        <v>266.94</v>
      </c>
      <c r="E1215" s="36">
        <f>SUM(INDEX(Tabla5[[#Headers],[montoAportado]],1):Tabla5[[#This Row],[montoAportado]])</f>
        <v>482945.38000000111</v>
      </c>
      <c r="F1215" s="25">
        <f>Tabla5[[#This Row],[acumuladoMontoAportado]]/MAX(Tabla5[acumuladoMontoAportado])</f>
        <v>0.18658978102495519</v>
      </c>
    </row>
    <row r="1216" spans="3:6" x14ac:dyDescent="0.2">
      <c r="C1216" s="5">
        <v>45646</v>
      </c>
      <c r="D1216" s="36">
        <v>264.88</v>
      </c>
      <c r="E1216" s="36">
        <f>SUM(INDEX(Tabla5[[#Headers],[montoAportado]],1):Tabla5[[#This Row],[montoAportado]])</f>
        <v>483210.26000000112</v>
      </c>
      <c r="F1216" s="25">
        <f>Tabla5[[#This Row],[acumuladoMontoAportado]]/MAX(Tabla5[acumuladoMontoAportado])</f>
        <v>0.1866921195154857</v>
      </c>
    </row>
    <row r="1217" spans="3:6" x14ac:dyDescent="0.2">
      <c r="C1217" s="5">
        <v>45646</v>
      </c>
      <c r="D1217" s="36">
        <v>268.70999999999998</v>
      </c>
      <c r="E1217" s="36">
        <f>SUM(INDEX(Tabla5[[#Headers],[montoAportado]],1):Tabla5[[#This Row],[montoAportado]])</f>
        <v>483478.97000000114</v>
      </c>
      <c r="F1217" s="25">
        <f>Tabla5[[#This Row],[acumuladoMontoAportado]]/MAX(Tabla5[acumuladoMontoAportado])</f>
        <v>0.18679593775691752</v>
      </c>
    </row>
    <row r="1218" spans="3:6" x14ac:dyDescent="0.2">
      <c r="C1218" s="5">
        <v>45646</v>
      </c>
      <c r="D1218" s="36">
        <v>316</v>
      </c>
      <c r="E1218" s="36">
        <f>SUM(INDEX(Tabla5[[#Headers],[montoAportado]],1):Tabla5[[#This Row],[montoAportado]])</f>
        <v>483794.97000000114</v>
      </c>
      <c r="F1218" s="25">
        <f>Tabla5[[#This Row],[acumuladoMontoAportado]]/MAX(Tabla5[acumuladoMontoAportado])</f>
        <v>0.18691802686522183</v>
      </c>
    </row>
    <row r="1219" spans="3:6" x14ac:dyDescent="0.2">
      <c r="C1219" s="5">
        <v>45646</v>
      </c>
      <c r="D1219" s="36">
        <v>305</v>
      </c>
      <c r="E1219" s="36">
        <f>SUM(INDEX(Tabla5[[#Headers],[montoAportado]],1):Tabla5[[#This Row],[montoAportado]])</f>
        <v>484099.97000000114</v>
      </c>
      <c r="F1219" s="25">
        <f>Tabla5[[#This Row],[acumuladoMontoAportado]]/MAX(Tabla5[acumuladoMontoAportado])</f>
        <v>0.18703586603621175</v>
      </c>
    </row>
    <row r="1220" spans="3:6" x14ac:dyDescent="0.2">
      <c r="C1220" s="5">
        <v>45647</v>
      </c>
      <c r="D1220" s="36">
        <v>350.77</v>
      </c>
      <c r="E1220" s="36">
        <f>SUM(INDEX(Tabla5[[#Headers],[montoAportado]],1):Tabla5[[#This Row],[montoAportado]])</f>
        <v>484450.74000000115</v>
      </c>
      <c r="F1220" s="25">
        <f>Tabla5[[#This Row],[acumuladoMontoAportado]]/MAX(Tabla5[acumuladoMontoAportado])</f>
        <v>0.18717138881000892</v>
      </c>
    </row>
    <row r="1221" spans="3:6" x14ac:dyDescent="0.2">
      <c r="C1221" s="5">
        <v>45647</v>
      </c>
      <c r="D1221" s="36">
        <v>165</v>
      </c>
      <c r="E1221" s="36">
        <f>SUM(INDEX(Tabla5[[#Headers],[montoAportado]],1):Tabla5[[#This Row],[montoAportado]])</f>
        <v>484615.74000000115</v>
      </c>
      <c r="F1221" s="25">
        <f>Tabla5[[#This Row],[acumuladoMontoAportado]]/MAX(Tabla5[acumuladoMontoAportado])</f>
        <v>0.18723513786972476</v>
      </c>
    </row>
    <row r="1222" spans="3:6" x14ac:dyDescent="0.2">
      <c r="C1222" s="5">
        <v>45647</v>
      </c>
      <c r="D1222" s="36">
        <v>334.95</v>
      </c>
      <c r="E1222" s="36">
        <f>SUM(INDEX(Tabla5[[#Headers],[montoAportado]],1):Tabla5[[#This Row],[montoAportado]])</f>
        <v>484950.69000000117</v>
      </c>
      <c r="F1222" s="25">
        <f>Tabla5[[#This Row],[acumuladoMontoAportado]]/MAX(Tabla5[acumuladoMontoAportado])</f>
        <v>0.18736454846094797</v>
      </c>
    </row>
    <row r="1223" spans="3:6" x14ac:dyDescent="0.2">
      <c r="C1223" s="5">
        <v>45648</v>
      </c>
      <c r="D1223" s="36">
        <v>302</v>
      </c>
      <c r="E1223" s="36">
        <f>SUM(INDEX(Tabla5[[#Headers],[montoAportado]],1):Tabla5[[#This Row],[montoAportado]])</f>
        <v>485252.69000000117</v>
      </c>
      <c r="F1223" s="25">
        <f>Tabla5[[#This Row],[acumuladoMontoAportado]]/MAX(Tabla5[acumuladoMontoAportado])</f>
        <v>0.18748122855812488</v>
      </c>
    </row>
    <row r="1224" spans="3:6" x14ac:dyDescent="0.2">
      <c r="C1224" s="5">
        <v>45648</v>
      </c>
      <c r="D1224" s="36">
        <v>233.85</v>
      </c>
      <c r="E1224" s="36">
        <f>SUM(INDEX(Tabla5[[#Headers],[montoAportado]],1):Tabla5[[#This Row],[montoAportado]])</f>
        <v>485486.54000000114</v>
      </c>
      <c r="F1224" s="25">
        <f>Tabla5[[#This Row],[acumuladoMontoAportado]]/MAX(Tabla5[acumuladoMontoAportado])</f>
        <v>0.18757157836184943</v>
      </c>
    </row>
    <row r="1225" spans="3:6" x14ac:dyDescent="0.2">
      <c r="C1225" s="5">
        <v>45648</v>
      </c>
      <c r="D1225" s="36">
        <v>301.54000000000002</v>
      </c>
      <c r="E1225" s="36">
        <f>SUM(INDEX(Tabla5[[#Headers],[montoAportado]],1):Tabla5[[#This Row],[montoAportado]])</f>
        <v>485788.08000000112</v>
      </c>
      <c r="F1225" s="25">
        <f>Tabla5[[#This Row],[acumuladoMontoAportado]]/MAX(Tabla5[acumuladoMontoAportado])</f>
        <v>0.18768808073437498</v>
      </c>
    </row>
    <row r="1226" spans="3:6" x14ac:dyDescent="0.2">
      <c r="C1226" s="5">
        <v>45648</v>
      </c>
      <c r="D1226" s="36">
        <v>1110</v>
      </c>
      <c r="E1226" s="36">
        <f>SUM(INDEX(Tabla5[[#Headers],[montoAportado]],1):Tabla5[[#This Row],[montoAportado]])</f>
        <v>486898.08000000112</v>
      </c>
      <c r="F1226" s="25">
        <f>Tabla5[[#This Row],[acumuladoMontoAportado]]/MAX(Tabla5[acumuladoMontoAportado])</f>
        <v>0.18811693804519075</v>
      </c>
    </row>
    <row r="1227" spans="3:6" x14ac:dyDescent="0.2">
      <c r="C1227" s="5">
        <v>45648</v>
      </c>
      <c r="D1227" s="36">
        <v>262.38</v>
      </c>
      <c r="E1227" s="36">
        <f>SUM(INDEX(Tabla5[[#Headers],[montoAportado]],1):Tabla5[[#This Row],[montoAportado]])</f>
        <v>487160.46000000113</v>
      </c>
      <c r="F1227" s="25">
        <f>Tabla5[[#This Row],[acumuladoMontoAportado]]/MAX(Tabla5[acumuladoMontoAportado])</f>
        <v>0.1882183106408771</v>
      </c>
    </row>
    <row r="1228" spans="3:6" x14ac:dyDescent="0.2">
      <c r="C1228" s="5">
        <v>45649</v>
      </c>
      <c r="D1228" s="36">
        <v>1000</v>
      </c>
      <c r="E1228" s="36">
        <f>SUM(INDEX(Tabla5[[#Headers],[montoAportado]],1):Tabla5[[#This Row],[montoAportado]])</f>
        <v>488160.46000000113</v>
      </c>
      <c r="F1228" s="25">
        <f>Tabla5[[#This Row],[acumuladoMontoAportado]]/MAX(Tabla5[acumuladoMontoAportado])</f>
        <v>0.18860466857854896</v>
      </c>
    </row>
    <row r="1229" spans="3:6" x14ac:dyDescent="0.2">
      <c r="C1229" s="5">
        <v>45649</v>
      </c>
      <c r="D1229" s="36">
        <v>210</v>
      </c>
      <c r="E1229" s="36">
        <f>SUM(INDEX(Tabla5[[#Headers],[montoAportado]],1):Tabla5[[#This Row],[montoAportado]])</f>
        <v>488370.46000000113</v>
      </c>
      <c r="F1229" s="25">
        <f>Tabla5[[#This Row],[acumuladoMontoAportado]]/MAX(Tabla5[acumuladoMontoAportado])</f>
        <v>0.18868580374546007</v>
      </c>
    </row>
    <row r="1230" spans="3:6" x14ac:dyDescent="0.2">
      <c r="C1230" s="5">
        <v>45649</v>
      </c>
      <c r="D1230" s="36">
        <v>165</v>
      </c>
      <c r="E1230" s="36">
        <f>SUM(INDEX(Tabla5[[#Headers],[montoAportado]],1):Tabla5[[#This Row],[montoAportado]])</f>
        <v>488535.46000000113</v>
      </c>
      <c r="F1230" s="25">
        <f>Tabla5[[#This Row],[acumuladoMontoAportado]]/MAX(Tabla5[acumuladoMontoAportado])</f>
        <v>0.18874955280517591</v>
      </c>
    </row>
    <row r="1231" spans="3:6" x14ac:dyDescent="0.2">
      <c r="C1231" s="5">
        <v>45650</v>
      </c>
      <c r="D1231" s="36">
        <v>0</v>
      </c>
      <c r="E1231" s="36">
        <f>SUM(INDEX(Tabla5[[#Headers],[montoAportado]],1):Tabla5[[#This Row],[montoAportado]])</f>
        <v>488535.46000000113</v>
      </c>
      <c r="F1231" s="25">
        <f>Tabla5[[#This Row],[acumuladoMontoAportado]]/MAX(Tabla5[acumuladoMontoAportado])</f>
        <v>0.18874955280517591</v>
      </c>
    </row>
    <row r="1232" spans="3:6" x14ac:dyDescent="0.2">
      <c r="C1232" s="5">
        <v>45650</v>
      </c>
      <c r="D1232" s="36">
        <v>348</v>
      </c>
      <c r="E1232" s="36">
        <f>SUM(INDEX(Tabla5[[#Headers],[montoAportado]],1):Tabla5[[#This Row],[montoAportado]])</f>
        <v>488883.46000000113</v>
      </c>
      <c r="F1232" s="25">
        <f>Tabla5[[#This Row],[acumuladoMontoAportado]]/MAX(Tabla5[acumuladoMontoAportado])</f>
        <v>0.18888400536748573</v>
      </c>
    </row>
    <row r="1233" spans="3:6" x14ac:dyDescent="0.2">
      <c r="C1233" s="5">
        <v>45650</v>
      </c>
      <c r="D1233" s="36">
        <v>585</v>
      </c>
      <c r="E1233" s="36">
        <f>SUM(INDEX(Tabla5[[#Headers],[montoAportado]],1):Tabla5[[#This Row],[montoAportado]])</f>
        <v>489468.46000000113</v>
      </c>
      <c r="F1233" s="25">
        <f>Tabla5[[#This Row],[acumuladoMontoAportado]]/MAX(Tabla5[acumuladoMontoAportado])</f>
        <v>0.18911002476102376</v>
      </c>
    </row>
    <row r="1234" spans="3:6" x14ac:dyDescent="0.2">
      <c r="C1234" s="5">
        <v>45650</v>
      </c>
      <c r="D1234" s="36">
        <v>309.3</v>
      </c>
      <c r="E1234" s="36">
        <f>SUM(INDEX(Tabla5[[#Headers],[montoAportado]],1):Tabla5[[#This Row],[montoAportado]])</f>
        <v>489777.76000000112</v>
      </c>
      <c r="F1234" s="25">
        <f>Tabla5[[#This Row],[acumuladoMontoAportado]]/MAX(Tabla5[acumuladoMontoAportado])</f>
        <v>0.18922952527114567</v>
      </c>
    </row>
    <row r="1235" spans="3:6" x14ac:dyDescent="0.2">
      <c r="C1235" s="5">
        <v>45651</v>
      </c>
      <c r="D1235" s="36">
        <v>334.95</v>
      </c>
      <c r="E1235" s="36">
        <f>SUM(INDEX(Tabla5[[#Headers],[montoAportado]],1):Tabla5[[#This Row],[montoAportado]])</f>
        <v>490112.71000000113</v>
      </c>
      <c r="F1235" s="25">
        <f>Tabla5[[#This Row],[acumuladoMontoAportado]]/MAX(Tabla5[acumuladoMontoAportado])</f>
        <v>0.18935893586236888</v>
      </c>
    </row>
    <row r="1236" spans="3:6" x14ac:dyDescent="0.2">
      <c r="C1236" s="5">
        <v>45651</v>
      </c>
      <c r="D1236" s="36">
        <v>151.16</v>
      </c>
      <c r="E1236" s="36">
        <f>SUM(INDEX(Tabla5[[#Headers],[montoAportado]],1):Tabla5[[#This Row],[montoAportado]])</f>
        <v>490263.8700000011</v>
      </c>
      <c r="F1236" s="25">
        <f>Tabla5[[#This Row],[acumuladoMontoAportado]]/MAX(Tabla5[acumuladoMontoAportado])</f>
        <v>0.18941733772822733</v>
      </c>
    </row>
    <row r="1237" spans="3:6" x14ac:dyDescent="0.2">
      <c r="C1237" s="5">
        <v>45651</v>
      </c>
      <c r="D1237" s="36">
        <v>217.4</v>
      </c>
      <c r="E1237" s="36">
        <f>SUM(INDEX(Tabla5[[#Headers],[montoAportado]],1):Tabla5[[#This Row],[montoAportado]])</f>
        <v>490481.27000000112</v>
      </c>
      <c r="F1237" s="25">
        <f>Tabla5[[#This Row],[acumuladoMontoAportado]]/MAX(Tabla5[acumuladoMontoAportado])</f>
        <v>0.18950133194387722</v>
      </c>
    </row>
    <row r="1238" spans="3:6" x14ac:dyDescent="0.2">
      <c r="C1238" s="5">
        <v>45652</v>
      </c>
      <c r="D1238" s="36">
        <v>138.37</v>
      </c>
      <c r="E1238" s="36">
        <f>SUM(INDEX(Tabla5[[#Headers],[montoAportado]],1):Tabla5[[#This Row],[montoAportado]])</f>
        <v>490619.64000000112</v>
      </c>
      <c r="F1238" s="25">
        <f>Tabla5[[#This Row],[acumuladoMontoAportado]]/MAX(Tabla5[acumuladoMontoAportado])</f>
        <v>0.18955479229171288</v>
      </c>
    </row>
    <row r="1239" spans="3:6" x14ac:dyDescent="0.2">
      <c r="C1239" s="5">
        <v>45652</v>
      </c>
      <c r="D1239" s="36">
        <v>268.70999999999998</v>
      </c>
      <c r="E1239" s="36">
        <f>SUM(INDEX(Tabla5[[#Headers],[montoAportado]],1):Tabla5[[#This Row],[montoAportado]])</f>
        <v>490888.35000000114</v>
      </c>
      <c r="F1239" s="25">
        <f>Tabla5[[#This Row],[acumuladoMontoAportado]]/MAX(Tabla5[acumuladoMontoAportado])</f>
        <v>0.18965861053314467</v>
      </c>
    </row>
    <row r="1240" spans="3:6" x14ac:dyDescent="0.2">
      <c r="C1240" s="5">
        <v>45652</v>
      </c>
      <c r="D1240" s="36">
        <v>268.70999999999998</v>
      </c>
      <c r="E1240" s="36">
        <f>SUM(INDEX(Tabla5[[#Headers],[montoAportado]],1):Tabla5[[#This Row],[montoAportado]])</f>
        <v>491157.06000000116</v>
      </c>
      <c r="F1240" s="25">
        <f>Tabla5[[#This Row],[acumuladoMontoAportado]]/MAX(Tabla5[acumuladoMontoAportado])</f>
        <v>0.1897624287745765</v>
      </c>
    </row>
    <row r="1241" spans="3:6" x14ac:dyDescent="0.2">
      <c r="C1241" s="5">
        <v>45653</v>
      </c>
      <c r="D1241" s="36">
        <v>358</v>
      </c>
      <c r="E1241" s="36">
        <f>SUM(INDEX(Tabla5[[#Headers],[montoAportado]],1):Tabla5[[#This Row],[montoAportado]])</f>
        <v>491515.06000000116</v>
      </c>
      <c r="F1241" s="25">
        <f>Tabla5[[#This Row],[acumuladoMontoAportado]]/MAX(Tabla5[acumuladoMontoAportado])</f>
        <v>0.18990074491626302</v>
      </c>
    </row>
    <row r="1242" spans="3:6" x14ac:dyDescent="0.2">
      <c r="C1242" s="5">
        <v>45653</v>
      </c>
      <c r="D1242" s="36">
        <v>266.94</v>
      </c>
      <c r="E1242" s="36">
        <f>SUM(INDEX(Tabla5[[#Headers],[montoAportado]],1):Tabla5[[#This Row],[montoAportado]])</f>
        <v>491782.00000000116</v>
      </c>
      <c r="F1242" s="25">
        <f>Tabla5[[#This Row],[acumuladoMontoAportado]]/MAX(Tabla5[acumuladoMontoAportado])</f>
        <v>0.19000387930414514</v>
      </c>
    </row>
    <row r="1243" spans="3:6" x14ac:dyDescent="0.2">
      <c r="C1243" s="5">
        <v>45653</v>
      </c>
      <c r="D1243" s="36">
        <v>264.88</v>
      </c>
      <c r="E1243" s="36">
        <f>SUM(INDEX(Tabla5[[#Headers],[montoAportado]],1):Tabla5[[#This Row],[montoAportado]])</f>
        <v>492046.88000000117</v>
      </c>
      <c r="F1243" s="25">
        <f>Tabla5[[#This Row],[acumuladoMontoAportado]]/MAX(Tabla5[acumuladoMontoAportado])</f>
        <v>0.19010621779467568</v>
      </c>
    </row>
    <row r="1244" spans="3:6" x14ac:dyDescent="0.2">
      <c r="C1244" s="5">
        <v>45653</v>
      </c>
      <c r="D1244" s="36">
        <v>268.70999999999998</v>
      </c>
      <c r="E1244" s="36">
        <f>SUM(INDEX(Tabla5[[#Headers],[montoAportado]],1):Tabla5[[#This Row],[montoAportado]])</f>
        <v>492315.59000000119</v>
      </c>
      <c r="F1244" s="25">
        <f>Tabla5[[#This Row],[acumuladoMontoAportado]]/MAX(Tabla5[acumuladoMontoAportado])</f>
        <v>0.19021003603610748</v>
      </c>
    </row>
    <row r="1245" spans="3:6" x14ac:dyDescent="0.2">
      <c r="C1245" s="5">
        <v>45653</v>
      </c>
      <c r="D1245" s="36">
        <v>316</v>
      </c>
      <c r="E1245" s="36">
        <f>SUM(INDEX(Tabla5[[#Headers],[montoAportado]],1):Tabla5[[#This Row],[montoAportado]])</f>
        <v>492631.59000000119</v>
      </c>
      <c r="F1245" s="25">
        <f>Tabla5[[#This Row],[acumuladoMontoAportado]]/MAX(Tabla5[acumuladoMontoAportado])</f>
        <v>0.19033212514441181</v>
      </c>
    </row>
    <row r="1246" spans="3:6" x14ac:dyDescent="0.2">
      <c r="C1246" s="5">
        <v>45654</v>
      </c>
      <c r="D1246" s="36">
        <v>350.77</v>
      </c>
      <c r="E1246" s="36">
        <f>SUM(INDEX(Tabla5[[#Headers],[montoAportado]],1):Tabla5[[#This Row],[montoAportado]])</f>
        <v>492982.36000000121</v>
      </c>
      <c r="F1246" s="25">
        <f>Tabla5[[#This Row],[acumuladoMontoAportado]]/MAX(Tabla5[acumuladoMontoAportado])</f>
        <v>0.19046764791820897</v>
      </c>
    </row>
    <row r="1247" spans="3:6" x14ac:dyDescent="0.2">
      <c r="C1247" s="5">
        <v>45654</v>
      </c>
      <c r="D1247" s="36">
        <v>165</v>
      </c>
      <c r="E1247" s="36">
        <f>SUM(INDEX(Tabla5[[#Headers],[montoAportado]],1):Tabla5[[#This Row],[montoAportado]])</f>
        <v>493147.36000000121</v>
      </c>
      <c r="F1247" s="25">
        <f>Tabla5[[#This Row],[acumuladoMontoAportado]]/MAX(Tabla5[acumuladoMontoAportado])</f>
        <v>0.19053139697792482</v>
      </c>
    </row>
    <row r="1248" spans="3:6" x14ac:dyDescent="0.2">
      <c r="C1248" s="5">
        <v>45654</v>
      </c>
      <c r="D1248" s="36">
        <v>334.95</v>
      </c>
      <c r="E1248" s="36">
        <f>SUM(INDEX(Tabla5[[#Headers],[montoAportado]],1):Tabla5[[#This Row],[montoAportado]])</f>
        <v>493482.31000000122</v>
      </c>
      <c r="F1248" s="25">
        <f>Tabla5[[#This Row],[acumuladoMontoAportado]]/MAX(Tabla5[acumuladoMontoAportado])</f>
        <v>0.19066080756914802</v>
      </c>
    </row>
    <row r="1249" spans="3:6" x14ac:dyDescent="0.2">
      <c r="C1249" s="5">
        <v>45655</v>
      </c>
      <c r="D1249" s="36">
        <v>499</v>
      </c>
      <c r="E1249" s="36">
        <f>SUM(INDEX(Tabla5[[#Headers],[montoAportado]],1):Tabla5[[#This Row],[montoAportado]])</f>
        <v>493981.31000000122</v>
      </c>
      <c r="F1249" s="25">
        <f>Tabla5[[#This Row],[acumuladoMontoAportado]]/MAX(Tabla5[acumuladoMontoAportado])</f>
        <v>0.19085360018004627</v>
      </c>
    </row>
    <row r="1250" spans="3:6" x14ac:dyDescent="0.2">
      <c r="C1250" s="5">
        <v>45655</v>
      </c>
      <c r="D1250" s="36">
        <v>233.85</v>
      </c>
      <c r="E1250" s="36">
        <f>SUM(INDEX(Tabla5[[#Headers],[montoAportado]],1):Tabla5[[#This Row],[montoAportado]])</f>
        <v>494215.1600000012</v>
      </c>
      <c r="F1250" s="25">
        <f>Tabla5[[#This Row],[acumuladoMontoAportado]]/MAX(Tabla5[acumuladoMontoAportado])</f>
        <v>0.19094394998377084</v>
      </c>
    </row>
    <row r="1251" spans="3:6" x14ac:dyDescent="0.2">
      <c r="C1251" s="5">
        <v>45655</v>
      </c>
      <c r="D1251" s="36">
        <v>301.54000000000002</v>
      </c>
      <c r="E1251" s="36">
        <f>SUM(INDEX(Tabla5[[#Headers],[montoAportado]],1):Tabla5[[#This Row],[montoAportado]])</f>
        <v>494516.70000000118</v>
      </c>
      <c r="F1251" s="25">
        <f>Tabla5[[#This Row],[acumuladoMontoAportado]]/MAX(Tabla5[acumuladoMontoAportado])</f>
        <v>0.1910604523562964</v>
      </c>
    </row>
    <row r="1252" spans="3:6" x14ac:dyDescent="0.2">
      <c r="C1252" s="5">
        <v>45655</v>
      </c>
      <c r="D1252" s="36">
        <v>1110</v>
      </c>
      <c r="E1252" s="36">
        <f>SUM(INDEX(Tabla5[[#Headers],[montoAportado]],1):Tabla5[[#This Row],[montoAportado]])</f>
        <v>495626.70000000118</v>
      </c>
      <c r="F1252" s="25">
        <f>Tabla5[[#This Row],[acumuladoMontoAportado]]/MAX(Tabla5[acumuladoMontoAportado])</f>
        <v>0.19148930966711217</v>
      </c>
    </row>
    <row r="1253" spans="3:6" x14ac:dyDescent="0.2">
      <c r="C1253" s="5">
        <v>45655</v>
      </c>
      <c r="D1253" s="36">
        <v>262.38</v>
      </c>
      <c r="E1253" s="36">
        <f>SUM(INDEX(Tabla5[[#Headers],[montoAportado]],1):Tabla5[[#This Row],[montoAportado]])</f>
        <v>495889.08000000118</v>
      </c>
      <c r="F1253" s="25">
        <f>Tabla5[[#This Row],[acumuladoMontoAportado]]/MAX(Tabla5[acumuladoMontoAportado])</f>
        <v>0.19159068226279852</v>
      </c>
    </row>
    <row r="1254" spans="3:6" x14ac:dyDescent="0.2">
      <c r="C1254" s="5">
        <v>45656</v>
      </c>
      <c r="D1254" s="36">
        <v>210</v>
      </c>
      <c r="E1254" s="36">
        <f>SUM(INDEX(Tabla5[[#Headers],[montoAportado]],1):Tabla5[[#This Row],[montoAportado]])</f>
        <v>496099.08000000118</v>
      </c>
      <c r="F1254" s="25">
        <f>Tabla5[[#This Row],[acumuladoMontoAportado]]/MAX(Tabla5[acumuladoMontoAportado])</f>
        <v>0.1916718174297096</v>
      </c>
    </row>
    <row r="1255" spans="3:6" x14ac:dyDescent="0.2">
      <c r="C1255" s="5">
        <v>45656</v>
      </c>
      <c r="D1255" s="36">
        <v>299.95</v>
      </c>
      <c r="E1255" s="36">
        <f>SUM(INDEX(Tabla5[[#Headers],[montoAportado]],1):Tabla5[[#This Row],[montoAportado]])</f>
        <v>496399.03000000119</v>
      </c>
      <c r="F1255" s="25">
        <f>Tabla5[[#This Row],[acumuladoMontoAportado]]/MAX(Tabla5[acumuladoMontoAportado])</f>
        <v>0.19178770549311427</v>
      </c>
    </row>
    <row r="1256" spans="3:6" x14ac:dyDescent="0.2">
      <c r="C1256" s="5">
        <v>45656</v>
      </c>
      <c r="D1256" s="36">
        <v>302</v>
      </c>
      <c r="E1256" s="36">
        <f>SUM(INDEX(Tabla5[[#Headers],[montoAportado]],1):Tabla5[[#This Row],[montoAportado]])</f>
        <v>496701.03000000119</v>
      </c>
      <c r="F1256" s="25">
        <f>Tabla5[[#This Row],[acumuladoMontoAportado]]/MAX(Tabla5[acumuladoMontoAportado])</f>
        <v>0.19190438559029119</v>
      </c>
    </row>
    <row r="1257" spans="3:6" x14ac:dyDescent="0.2">
      <c r="C1257" s="5">
        <v>45657</v>
      </c>
      <c r="D1257" s="36">
        <v>585</v>
      </c>
      <c r="E1257" s="36">
        <f>SUM(INDEX(Tabla5[[#Headers],[montoAportado]],1):Tabla5[[#This Row],[montoAportado]])</f>
        <v>497286.03000000119</v>
      </c>
      <c r="F1257" s="25">
        <f>Tabla5[[#This Row],[acumuladoMontoAportado]]/MAX(Tabla5[acumuladoMontoAportado])</f>
        <v>0.19213040498382922</v>
      </c>
    </row>
    <row r="1258" spans="3:6" x14ac:dyDescent="0.2">
      <c r="C1258" s="5">
        <v>45657</v>
      </c>
      <c r="D1258" s="36">
        <v>309.39999999999998</v>
      </c>
      <c r="E1258" s="36">
        <f>SUM(INDEX(Tabla5[[#Headers],[montoAportado]],1):Tabla5[[#This Row],[montoAportado]])</f>
        <v>497595.43000000122</v>
      </c>
      <c r="F1258" s="25">
        <f>Tabla5[[#This Row],[acumuladoMontoAportado]]/MAX(Tabla5[acumuladoMontoAportado])</f>
        <v>0.19224994412974492</v>
      </c>
    </row>
    <row r="1259" spans="3:6" x14ac:dyDescent="0.2">
      <c r="C1259" s="5">
        <v>45658</v>
      </c>
      <c r="D1259" s="36">
        <v>334.95</v>
      </c>
      <c r="E1259" s="36">
        <f>SUM(INDEX(Tabla5[[#Headers],[montoAportado]],1):Tabla5[[#This Row],[montoAportado]])</f>
        <v>497930.38000000123</v>
      </c>
      <c r="F1259" s="25">
        <f>Tabla5[[#This Row],[acumuladoMontoAportado]]/MAX(Tabla5[acumuladoMontoAportado])</f>
        <v>0.19237935472096812</v>
      </c>
    </row>
    <row r="1260" spans="3:6" x14ac:dyDescent="0.2">
      <c r="C1260" s="5">
        <v>45658</v>
      </c>
      <c r="D1260" s="36">
        <v>151.16</v>
      </c>
      <c r="E1260" s="36">
        <f>SUM(INDEX(Tabla5[[#Headers],[montoAportado]],1):Tabla5[[#This Row],[montoAportado]])</f>
        <v>498081.5400000012</v>
      </c>
      <c r="F1260" s="25">
        <f>Tabla5[[#This Row],[acumuladoMontoAportado]]/MAX(Tabla5[acumuladoMontoAportado])</f>
        <v>0.19243775658682657</v>
      </c>
    </row>
    <row r="1261" spans="3:6" x14ac:dyDescent="0.2">
      <c r="C1261" s="5">
        <v>45658</v>
      </c>
      <c r="D1261" s="36">
        <v>217.4</v>
      </c>
      <c r="E1261" s="36">
        <f>SUM(INDEX(Tabla5[[#Headers],[montoAportado]],1):Tabla5[[#This Row],[montoAportado]])</f>
        <v>498298.94000000122</v>
      </c>
      <c r="F1261" s="25">
        <f>Tabla5[[#This Row],[acumuladoMontoAportado]]/MAX(Tabla5[acumuladoMontoAportado])</f>
        <v>0.19252175080247644</v>
      </c>
    </row>
    <row r="1262" spans="3:6" x14ac:dyDescent="0.2">
      <c r="C1262" s="5">
        <v>45659</v>
      </c>
      <c r="D1262" s="36">
        <v>348</v>
      </c>
      <c r="E1262" s="36">
        <f>SUM(INDEX(Tabla5[[#Headers],[montoAportado]],1):Tabla5[[#This Row],[montoAportado]])</f>
        <v>498646.94000000122</v>
      </c>
      <c r="F1262" s="25">
        <f>Tabla5[[#This Row],[acumuladoMontoAportado]]/MAX(Tabla5[acumuladoMontoAportado])</f>
        <v>0.19265620336478625</v>
      </c>
    </row>
    <row r="1263" spans="3:6" x14ac:dyDescent="0.2">
      <c r="C1263" s="5">
        <v>45659</v>
      </c>
      <c r="D1263" s="36">
        <v>138.37</v>
      </c>
      <c r="E1263" s="36">
        <f>SUM(INDEX(Tabla5[[#Headers],[montoAportado]],1):Tabla5[[#This Row],[montoAportado]])</f>
        <v>498785.31000000122</v>
      </c>
      <c r="F1263" s="25">
        <f>Tabla5[[#This Row],[acumuladoMontoAportado]]/MAX(Tabla5[acumuladoMontoAportado])</f>
        <v>0.19270966371262191</v>
      </c>
    </row>
    <row r="1264" spans="3:6" x14ac:dyDescent="0.2">
      <c r="C1264" s="5">
        <v>45659</v>
      </c>
      <c r="D1264" s="36">
        <v>268.70999999999998</v>
      </c>
      <c r="E1264" s="36">
        <f>SUM(INDEX(Tabla5[[#Headers],[montoAportado]],1):Tabla5[[#This Row],[montoAportado]])</f>
        <v>499054.02000000124</v>
      </c>
      <c r="F1264" s="25">
        <f>Tabla5[[#This Row],[acumuladoMontoAportado]]/MAX(Tabla5[acumuladoMontoAportado])</f>
        <v>0.19281348195405373</v>
      </c>
    </row>
    <row r="1265" spans="3:6" x14ac:dyDescent="0.2">
      <c r="C1265" s="5">
        <v>45659</v>
      </c>
      <c r="D1265" s="36">
        <v>268.70999999999998</v>
      </c>
      <c r="E1265" s="36">
        <f>SUM(INDEX(Tabla5[[#Headers],[montoAportado]],1):Tabla5[[#This Row],[montoAportado]])</f>
        <v>499322.73000000126</v>
      </c>
      <c r="F1265" s="25">
        <f>Tabla5[[#This Row],[acumuladoMontoAportado]]/MAX(Tabla5[acumuladoMontoAportado])</f>
        <v>0.19291730019548553</v>
      </c>
    </row>
    <row r="1266" spans="3:6" x14ac:dyDescent="0.2">
      <c r="C1266" s="5">
        <v>45660</v>
      </c>
      <c r="D1266" s="36">
        <v>1250</v>
      </c>
      <c r="E1266" s="36">
        <f>SUM(INDEX(Tabla5[[#Headers],[montoAportado]],1):Tabla5[[#This Row],[montoAportado]])</f>
        <v>500572.73000000126</v>
      </c>
      <c r="F1266" s="25">
        <f>Tabla5[[#This Row],[acumuladoMontoAportado]]/MAX(Tabla5[acumuladoMontoAportado])</f>
        <v>0.19340024761757538</v>
      </c>
    </row>
    <row r="1267" spans="3:6" x14ac:dyDescent="0.2">
      <c r="C1267" s="5">
        <v>45660</v>
      </c>
      <c r="D1267" s="36">
        <v>1250</v>
      </c>
      <c r="E1267" s="36">
        <f>SUM(INDEX(Tabla5[[#Headers],[montoAportado]],1):Tabla5[[#This Row],[montoAportado]])</f>
        <v>501822.73000000126</v>
      </c>
      <c r="F1267" s="25">
        <f>Tabla5[[#This Row],[acumuladoMontoAportado]]/MAX(Tabla5[acumuladoMontoAportado])</f>
        <v>0.1938831950396652</v>
      </c>
    </row>
    <row r="1268" spans="3:6" x14ac:dyDescent="0.2">
      <c r="C1268" s="5">
        <v>45660</v>
      </c>
      <c r="D1268" s="36">
        <v>358</v>
      </c>
      <c r="E1268" s="36">
        <f>SUM(INDEX(Tabla5[[#Headers],[montoAportado]],1):Tabla5[[#This Row],[montoAportado]])</f>
        <v>502180.73000000126</v>
      </c>
      <c r="F1268" s="25">
        <f>Tabla5[[#This Row],[acumuladoMontoAportado]]/MAX(Tabla5[acumuladoMontoAportado])</f>
        <v>0.19402151118135172</v>
      </c>
    </row>
    <row r="1269" spans="3:6" x14ac:dyDescent="0.2">
      <c r="C1269" s="5">
        <v>45660</v>
      </c>
      <c r="D1269" s="36">
        <v>266.94</v>
      </c>
      <c r="E1269" s="36">
        <f>SUM(INDEX(Tabla5[[#Headers],[montoAportado]],1):Tabla5[[#This Row],[montoAportado]])</f>
        <v>502447.67000000126</v>
      </c>
      <c r="F1269" s="25">
        <f>Tabla5[[#This Row],[acumuladoMontoAportado]]/MAX(Tabla5[acumuladoMontoAportado])</f>
        <v>0.19412464556923387</v>
      </c>
    </row>
    <row r="1270" spans="3:6" x14ac:dyDescent="0.2">
      <c r="C1270" s="5">
        <v>45660</v>
      </c>
      <c r="D1270" s="36">
        <v>264.88</v>
      </c>
      <c r="E1270" s="36">
        <f>SUM(INDEX(Tabla5[[#Headers],[montoAportado]],1):Tabla5[[#This Row],[montoAportado]])</f>
        <v>502712.55000000127</v>
      </c>
      <c r="F1270" s="25">
        <f>Tabla5[[#This Row],[acumuladoMontoAportado]]/MAX(Tabla5[acumuladoMontoAportado])</f>
        <v>0.19422698405976438</v>
      </c>
    </row>
    <row r="1271" spans="3:6" x14ac:dyDescent="0.2">
      <c r="C1271" s="5">
        <v>45660</v>
      </c>
      <c r="D1271" s="36">
        <v>268.70999999999998</v>
      </c>
      <c r="E1271" s="36">
        <f>SUM(INDEX(Tabla5[[#Headers],[montoAportado]],1):Tabla5[[#This Row],[montoAportado]])</f>
        <v>502981.26000000129</v>
      </c>
      <c r="F1271" s="25">
        <f>Tabla5[[#This Row],[acumuladoMontoAportado]]/MAX(Tabla5[acumuladoMontoAportado])</f>
        <v>0.1943308023011962</v>
      </c>
    </row>
    <row r="1272" spans="3:6" x14ac:dyDescent="0.2">
      <c r="C1272" s="5">
        <v>45660</v>
      </c>
      <c r="D1272" s="36">
        <v>316</v>
      </c>
      <c r="E1272" s="36">
        <f>SUM(INDEX(Tabla5[[#Headers],[montoAportado]],1):Tabla5[[#This Row],[montoAportado]])</f>
        <v>503297.26000000129</v>
      </c>
      <c r="F1272" s="25">
        <f>Tabla5[[#This Row],[acumuladoMontoAportado]]/MAX(Tabla5[acumuladoMontoAportado])</f>
        <v>0.19445289140950051</v>
      </c>
    </row>
    <row r="1273" spans="3:6" x14ac:dyDescent="0.2">
      <c r="C1273" s="5">
        <v>45661</v>
      </c>
      <c r="D1273" s="36">
        <v>799</v>
      </c>
      <c r="E1273" s="36">
        <f>SUM(INDEX(Tabla5[[#Headers],[montoAportado]],1):Tabla5[[#This Row],[montoAportado]])</f>
        <v>504096.26000000129</v>
      </c>
      <c r="F1273" s="25">
        <f>Tabla5[[#This Row],[acumuladoMontoAportado]]/MAX(Tabla5[acumuladoMontoAportado])</f>
        <v>0.19476159140170032</v>
      </c>
    </row>
    <row r="1274" spans="3:6" x14ac:dyDescent="0.2">
      <c r="C1274" s="5">
        <v>45661</v>
      </c>
      <c r="D1274" s="36">
        <v>350.77</v>
      </c>
      <c r="E1274" s="36">
        <f>SUM(INDEX(Tabla5[[#Headers],[montoAportado]],1):Tabla5[[#This Row],[montoAportado]])</f>
        <v>504447.03000000131</v>
      </c>
      <c r="F1274" s="25">
        <f>Tabla5[[#This Row],[acumuladoMontoAportado]]/MAX(Tabla5[acumuladoMontoAportado])</f>
        <v>0.19489711417549749</v>
      </c>
    </row>
    <row r="1275" spans="3:6" x14ac:dyDescent="0.2">
      <c r="C1275" s="5">
        <v>45661</v>
      </c>
      <c r="D1275" s="36">
        <v>165</v>
      </c>
      <c r="E1275" s="36">
        <f>SUM(INDEX(Tabla5[[#Headers],[montoAportado]],1):Tabla5[[#This Row],[montoAportado]])</f>
        <v>504612.03000000131</v>
      </c>
      <c r="F1275" s="25">
        <f>Tabla5[[#This Row],[acumuladoMontoAportado]]/MAX(Tabla5[acumuladoMontoAportado])</f>
        <v>0.19496086323521336</v>
      </c>
    </row>
    <row r="1276" spans="3:6" x14ac:dyDescent="0.2">
      <c r="C1276" s="5">
        <v>45661</v>
      </c>
      <c r="D1276" s="36">
        <v>334.95</v>
      </c>
      <c r="E1276" s="36">
        <f>SUM(INDEX(Tabla5[[#Headers],[montoAportado]],1):Tabla5[[#This Row],[montoAportado]])</f>
        <v>504946.98000000132</v>
      </c>
      <c r="F1276" s="25">
        <f>Tabla5[[#This Row],[acumuladoMontoAportado]]/MAX(Tabla5[acumuladoMontoAportado])</f>
        <v>0.19509027382643654</v>
      </c>
    </row>
    <row r="1277" spans="3:6" x14ac:dyDescent="0.2">
      <c r="C1277" s="5">
        <v>45662</v>
      </c>
      <c r="D1277" s="36">
        <v>499</v>
      </c>
      <c r="E1277" s="36">
        <f>SUM(INDEX(Tabla5[[#Headers],[montoAportado]],1):Tabla5[[#This Row],[montoAportado]])</f>
        <v>505445.98000000132</v>
      </c>
      <c r="F1277" s="25">
        <f>Tabla5[[#This Row],[acumuladoMontoAportado]]/MAX(Tabla5[acumuladoMontoAportado])</f>
        <v>0.19528306643733481</v>
      </c>
    </row>
    <row r="1278" spans="3:6" x14ac:dyDescent="0.2">
      <c r="C1278" s="5">
        <v>45662</v>
      </c>
      <c r="D1278" s="36">
        <v>1500</v>
      </c>
      <c r="E1278" s="36">
        <f>SUM(INDEX(Tabla5[[#Headers],[montoAportado]],1):Tabla5[[#This Row],[montoAportado]])</f>
        <v>506945.98000000132</v>
      </c>
      <c r="F1278" s="25">
        <f>Tabla5[[#This Row],[acumuladoMontoAportado]]/MAX(Tabla5[acumuladoMontoAportado])</f>
        <v>0.19586260334384259</v>
      </c>
    </row>
    <row r="1279" spans="3:6" x14ac:dyDescent="0.2">
      <c r="C1279" s="5">
        <v>45662</v>
      </c>
      <c r="D1279" s="36">
        <v>499</v>
      </c>
      <c r="E1279" s="36">
        <f>SUM(INDEX(Tabla5[[#Headers],[montoAportado]],1):Tabla5[[#This Row],[montoAportado]])</f>
        <v>507444.98000000132</v>
      </c>
      <c r="F1279" s="25">
        <f>Tabla5[[#This Row],[acumuladoMontoAportado]]/MAX(Tabla5[acumuladoMontoAportado])</f>
        <v>0.19605539595474086</v>
      </c>
    </row>
    <row r="1280" spans="3:6" x14ac:dyDescent="0.2">
      <c r="C1280" s="5">
        <v>45662</v>
      </c>
      <c r="D1280" s="36">
        <v>499</v>
      </c>
      <c r="E1280" s="36">
        <f>SUM(INDEX(Tabla5[[#Headers],[montoAportado]],1):Tabla5[[#This Row],[montoAportado]])</f>
        <v>507943.98000000132</v>
      </c>
      <c r="F1280" s="25">
        <f>Tabla5[[#This Row],[acumuladoMontoAportado]]/MAX(Tabla5[acumuladoMontoAportado])</f>
        <v>0.19624818856563914</v>
      </c>
    </row>
    <row r="1281" spans="3:6" x14ac:dyDescent="0.2">
      <c r="C1281" s="5">
        <v>45662</v>
      </c>
      <c r="D1281" s="36">
        <v>375.38</v>
      </c>
      <c r="E1281" s="36">
        <f>SUM(INDEX(Tabla5[[#Headers],[montoAportado]],1):Tabla5[[#This Row],[montoAportado]])</f>
        <v>508319.36000000132</v>
      </c>
      <c r="F1281" s="25">
        <f>Tabla5[[#This Row],[acumuladoMontoAportado]]/MAX(Tabla5[acumuladoMontoAportado])</f>
        <v>0.19639321960828238</v>
      </c>
    </row>
    <row r="1282" spans="3:6" x14ac:dyDescent="0.2">
      <c r="C1282" s="5">
        <v>45662</v>
      </c>
      <c r="D1282" s="36">
        <v>492</v>
      </c>
      <c r="E1282" s="36">
        <f>SUM(INDEX(Tabla5[[#Headers],[montoAportado]],1):Tabla5[[#This Row],[montoAportado]])</f>
        <v>508811.36000000132</v>
      </c>
      <c r="F1282" s="25">
        <f>Tabla5[[#This Row],[acumuladoMontoAportado]]/MAX(Tabla5[acumuladoMontoAportado])</f>
        <v>0.19658330771361696</v>
      </c>
    </row>
    <row r="1283" spans="3:6" x14ac:dyDescent="0.2">
      <c r="C1283" s="5">
        <v>45662</v>
      </c>
      <c r="D1283" s="36">
        <v>233.85</v>
      </c>
      <c r="E1283" s="36">
        <f>SUM(INDEX(Tabla5[[#Headers],[montoAportado]],1):Tabla5[[#This Row],[montoAportado]])</f>
        <v>509045.2100000013</v>
      </c>
      <c r="F1283" s="25">
        <f>Tabla5[[#This Row],[acumuladoMontoAportado]]/MAX(Tabla5[acumuladoMontoAportado])</f>
        <v>0.1966736575173415</v>
      </c>
    </row>
    <row r="1284" spans="3:6" x14ac:dyDescent="0.2">
      <c r="C1284" s="5">
        <v>45662</v>
      </c>
      <c r="D1284" s="36">
        <v>301.54000000000002</v>
      </c>
      <c r="E1284" s="36">
        <f>SUM(INDEX(Tabla5[[#Headers],[montoAportado]],1):Tabla5[[#This Row],[montoAportado]])</f>
        <v>509346.75000000128</v>
      </c>
      <c r="F1284" s="25">
        <f>Tabla5[[#This Row],[acumuladoMontoAportado]]/MAX(Tabla5[acumuladoMontoAportado])</f>
        <v>0.19679015988986706</v>
      </c>
    </row>
    <row r="1285" spans="3:6" x14ac:dyDescent="0.2">
      <c r="C1285" s="5">
        <v>45662</v>
      </c>
      <c r="D1285" s="36">
        <v>1110</v>
      </c>
      <c r="E1285" s="36">
        <f>SUM(INDEX(Tabla5[[#Headers],[montoAportado]],1):Tabla5[[#This Row],[montoAportado]])</f>
        <v>510456.75000000128</v>
      </c>
      <c r="F1285" s="25">
        <f>Tabla5[[#This Row],[acumuladoMontoAportado]]/MAX(Tabla5[acumuladoMontoAportado])</f>
        <v>0.19721901720068283</v>
      </c>
    </row>
    <row r="1286" spans="3:6" x14ac:dyDescent="0.2">
      <c r="C1286" s="5">
        <v>45662</v>
      </c>
      <c r="D1286" s="36">
        <v>262.38</v>
      </c>
      <c r="E1286" s="36">
        <f>SUM(INDEX(Tabla5[[#Headers],[montoAportado]],1):Tabla5[[#This Row],[montoAportado]])</f>
        <v>510719.13000000129</v>
      </c>
      <c r="F1286" s="25">
        <f>Tabla5[[#This Row],[acumuladoMontoAportado]]/MAX(Tabla5[acumuladoMontoAportado])</f>
        <v>0.19732038979636918</v>
      </c>
    </row>
    <row r="1287" spans="3:6" x14ac:dyDescent="0.2">
      <c r="C1287" s="5">
        <v>45663</v>
      </c>
      <c r="D1287" s="36">
        <v>210</v>
      </c>
      <c r="E1287" s="36">
        <f>SUM(INDEX(Tabla5[[#Headers],[montoAportado]],1):Tabla5[[#This Row],[montoAportado]])</f>
        <v>510929.13000000129</v>
      </c>
      <c r="F1287" s="25">
        <f>Tabla5[[#This Row],[acumuladoMontoAportado]]/MAX(Tabla5[acumuladoMontoAportado])</f>
        <v>0.19740152496328028</v>
      </c>
    </row>
    <row r="1288" spans="3:6" x14ac:dyDescent="0.2">
      <c r="C1288" s="5">
        <v>45663</v>
      </c>
      <c r="D1288" s="36">
        <v>299.95</v>
      </c>
      <c r="E1288" s="36">
        <f>SUM(INDEX(Tabla5[[#Headers],[montoAportado]],1):Tabla5[[#This Row],[montoAportado]])</f>
        <v>511229.0800000013</v>
      </c>
      <c r="F1288" s="25">
        <f>Tabla5[[#This Row],[acumuladoMontoAportado]]/MAX(Tabla5[acumuladoMontoAportado])</f>
        <v>0.19751741302668496</v>
      </c>
    </row>
    <row r="1289" spans="3:6" x14ac:dyDescent="0.2">
      <c r="C1289" s="5">
        <v>45665</v>
      </c>
      <c r="D1289" s="36">
        <v>334.95</v>
      </c>
      <c r="E1289" s="36">
        <f>SUM(INDEX(Tabla5[[#Headers],[montoAportado]],1):Tabla5[[#This Row],[montoAportado]])</f>
        <v>511564.03000000131</v>
      </c>
      <c r="F1289" s="25">
        <f>Tabla5[[#This Row],[acumuladoMontoAportado]]/MAX(Tabla5[acumuladoMontoAportado])</f>
        <v>0.19764682361790814</v>
      </c>
    </row>
    <row r="1290" spans="3:6" x14ac:dyDescent="0.2">
      <c r="C1290" s="5">
        <v>45665</v>
      </c>
      <c r="D1290" s="36">
        <v>151.16</v>
      </c>
      <c r="E1290" s="36">
        <f>SUM(INDEX(Tabla5[[#Headers],[montoAportado]],1):Tabla5[[#This Row],[montoAportado]])</f>
        <v>511715.19000000128</v>
      </c>
      <c r="F1290" s="25">
        <f>Tabla5[[#This Row],[acumuladoMontoAportado]]/MAX(Tabla5[acumuladoMontoAportado])</f>
        <v>0.19770522548376662</v>
      </c>
    </row>
    <row r="1291" spans="3:6" x14ac:dyDescent="0.2">
      <c r="C1291" s="5">
        <v>45665</v>
      </c>
      <c r="D1291" s="36">
        <v>217.4</v>
      </c>
      <c r="E1291" s="36">
        <f>SUM(INDEX(Tabla5[[#Headers],[montoAportado]],1):Tabla5[[#This Row],[montoAportado]])</f>
        <v>511932.59000000131</v>
      </c>
      <c r="F1291" s="25">
        <f>Tabla5[[#This Row],[acumuladoMontoAportado]]/MAX(Tabla5[acumuladoMontoAportado])</f>
        <v>0.19778921969941649</v>
      </c>
    </row>
    <row r="1292" spans="3:6" x14ac:dyDescent="0.2">
      <c r="C1292" s="5">
        <v>45666</v>
      </c>
      <c r="D1292" s="36">
        <v>348</v>
      </c>
      <c r="E1292" s="36">
        <f>SUM(INDEX(Tabla5[[#Headers],[montoAportado]],1):Tabla5[[#This Row],[montoAportado]])</f>
        <v>512280.59000000131</v>
      </c>
      <c r="F1292" s="25">
        <f>Tabla5[[#This Row],[acumuladoMontoAportado]]/MAX(Tabla5[acumuladoMontoAportado])</f>
        <v>0.1979236722617263</v>
      </c>
    </row>
    <row r="1293" spans="3:6" x14ac:dyDescent="0.2">
      <c r="C1293" s="5">
        <v>45666</v>
      </c>
      <c r="D1293" s="36">
        <v>138.37</v>
      </c>
      <c r="E1293" s="36">
        <f>SUM(INDEX(Tabla5[[#Headers],[montoAportado]],1):Tabla5[[#This Row],[montoAportado]])</f>
        <v>512418.9600000013</v>
      </c>
      <c r="F1293" s="25">
        <f>Tabla5[[#This Row],[acumuladoMontoAportado]]/MAX(Tabla5[acumuladoMontoAportado])</f>
        <v>0.19797713260956196</v>
      </c>
    </row>
    <row r="1294" spans="3:6" x14ac:dyDescent="0.2">
      <c r="C1294" s="5">
        <v>45666</v>
      </c>
      <c r="D1294" s="36">
        <v>268.70999999999998</v>
      </c>
      <c r="E1294" s="36">
        <f>SUM(INDEX(Tabla5[[#Headers],[montoAportado]],1):Tabla5[[#This Row],[montoAportado]])</f>
        <v>512687.67000000132</v>
      </c>
      <c r="F1294" s="25">
        <f>Tabla5[[#This Row],[acumuladoMontoAportado]]/MAX(Tabla5[acumuladoMontoAportado])</f>
        <v>0.19808095085099378</v>
      </c>
    </row>
    <row r="1295" spans="3:6" x14ac:dyDescent="0.2">
      <c r="C1295" s="5">
        <v>45666</v>
      </c>
      <c r="D1295" s="36">
        <v>268.70999999999998</v>
      </c>
      <c r="E1295" s="36">
        <f>SUM(INDEX(Tabla5[[#Headers],[montoAportado]],1):Tabla5[[#This Row],[montoAportado]])</f>
        <v>512956.38000000134</v>
      </c>
      <c r="F1295" s="25">
        <f>Tabla5[[#This Row],[acumuladoMontoAportado]]/MAX(Tabla5[acumuladoMontoAportado])</f>
        <v>0.19818476909242558</v>
      </c>
    </row>
    <row r="1296" spans="3:6" x14ac:dyDescent="0.2">
      <c r="C1296" s="5">
        <v>45667</v>
      </c>
      <c r="D1296" s="36">
        <v>358</v>
      </c>
      <c r="E1296" s="36">
        <f>SUM(INDEX(Tabla5[[#Headers],[montoAportado]],1):Tabla5[[#This Row],[montoAportado]])</f>
        <v>513314.38000000134</v>
      </c>
      <c r="F1296" s="25">
        <f>Tabla5[[#This Row],[acumuladoMontoAportado]]/MAX(Tabla5[acumuladoMontoAportado])</f>
        <v>0.1983230852341121</v>
      </c>
    </row>
    <row r="1297" spans="3:6" x14ac:dyDescent="0.2">
      <c r="C1297" s="5">
        <v>45667</v>
      </c>
      <c r="D1297" s="36">
        <v>266.94</v>
      </c>
      <c r="E1297" s="36">
        <f>SUM(INDEX(Tabla5[[#Headers],[montoAportado]],1):Tabla5[[#This Row],[montoAportado]])</f>
        <v>513581.32000000135</v>
      </c>
      <c r="F1297" s="25">
        <f>Tabla5[[#This Row],[acumuladoMontoAportado]]/MAX(Tabla5[acumuladoMontoAportado])</f>
        <v>0.19842621962199425</v>
      </c>
    </row>
    <row r="1298" spans="3:6" x14ac:dyDescent="0.2">
      <c r="C1298" s="5">
        <v>45667</v>
      </c>
      <c r="D1298" s="36">
        <v>264.88</v>
      </c>
      <c r="E1298" s="36">
        <f>SUM(INDEX(Tabla5[[#Headers],[montoAportado]],1):Tabla5[[#This Row],[montoAportado]])</f>
        <v>513846.20000000135</v>
      </c>
      <c r="F1298" s="25">
        <f>Tabla5[[#This Row],[acumuladoMontoAportado]]/MAX(Tabla5[acumuladoMontoAportado])</f>
        <v>0.19852855811252476</v>
      </c>
    </row>
    <row r="1299" spans="3:6" x14ac:dyDescent="0.2">
      <c r="C1299" s="5">
        <v>45667</v>
      </c>
      <c r="D1299" s="36">
        <v>268.70999999999998</v>
      </c>
      <c r="E1299" s="36">
        <f>SUM(INDEX(Tabla5[[#Headers],[montoAportado]],1):Tabla5[[#This Row],[montoAportado]])</f>
        <v>514114.91000000137</v>
      </c>
      <c r="F1299" s="25">
        <f>Tabla5[[#This Row],[acumuladoMontoAportado]]/MAX(Tabla5[acumuladoMontoAportado])</f>
        <v>0.19863237635395659</v>
      </c>
    </row>
    <row r="1300" spans="3:6" x14ac:dyDescent="0.2">
      <c r="C1300" s="5">
        <v>45667</v>
      </c>
      <c r="D1300" s="36">
        <v>316</v>
      </c>
      <c r="E1300" s="36">
        <f>SUM(INDEX(Tabla5[[#Headers],[montoAportado]],1):Tabla5[[#This Row],[montoAportado]])</f>
        <v>514430.91000000137</v>
      </c>
      <c r="F1300" s="25">
        <f>Tabla5[[#This Row],[acumuladoMontoAportado]]/MAX(Tabla5[acumuladoMontoAportado])</f>
        <v>0.19875446546226089</v>
      </c>
    </row>
    <row r="1301" spans="3:6" x14ac:dyDescent="0.2">
      <c r="C1301" s="5">
        <v>45668</v>
      </c>
      <c r="D1301" s="36">
        <v>334.95</v>
      </c>
      <c r="E1301" s="36">
        <f>SUM(INDEX(Tabla5[[#Headers],[montoAportado]],1):Tabla5[[#This Row],[montoAportado]])</f>
        <v>514765.86000000138</v>
      </c>
      <c r="F1301" s="25">
        <f>Tabla5[[#This Row],[acumuladoMontoAportado]]/MAX(Tabla5[acumuladoMontoAportado])</f>
        <v>0.19888387605348409</v>
      </c>
    </row>
    <row r="1302" spans="3:6" x14ac:dyDescent="0.2">
      <c r="C1302" s="5">
        <v>45668</v>
      </c>
      <c r="D1302" s="36">
        <v>318</v>
      </c>
      <c r="E1302" s="36">
        <f>SUM(INDEX(Tabla5[[#Headers],[montoAportado]],1):Tabla5[[#This Row],[montoAportado]])</f>
        <v>515083.86000000138</v>
      </c>
      <c r="F1302" s="25">
        <f>Tabla5[[#This Row],[acumuladoMontoAportado]]/MAX(Tabla5[acumuladoMontoAportado])</f>
        <v>0.19900673787766374</v>
      </c>
    </row>
    <row r="1303" spans="3:6" x14ac:dyDescent="0.2">
      <c r="C1303" s="5">
        <v>45668</v>
      </c>
      <c r="D1303" s="36">
        <v>435</v>
      </c>
      <c r="E1303" s="36">
        <f>SUM(INDEX(Tabla5[[#Headers],[montoAportado]],1):Tabla5[[#This Row],[montoAportado]])</f>
        <v>515518.86000000138</v>
      </c>
      <c r="F1303" s="25">
        <f>Tabla5[[#This Row],[acumuladoMontoAportado]]/MAX(Tabla5[acumuladoMontoAportado])</f>
        <v>0.19917480358055101</v>
      </c>
    </row>
    <row r="1304" spans="3:6" x14ac:dyDescent="0.2">
      <c r="C1304" s="5">
        <v>45668</v>
      </c>
      <c r="D1304" s="36">
        <v>350.77</v>
      </c>
      <c r="E1304" s="36">
        <f>SUM(INDEX(Tabla5[[#Headers],[montoAportado]],1):Tabla5[[#This Row],[montoAportado]])</f>
        <v>515869.6300000014</v>
      </c>
      <c r="F1304" s="25">
        <f>Tabla5[[#This Row],[acumuladoMontoAportado]]/MAX(Tabla5[acumuladoMontoAportado])</f>
        <v>0.19931032635434817</v>
      </c>
    </row>
    <row r="1305" spans="3:6" x14ac:dyDescent="0.2">
      <c r="C1305" s="5">
        <v>45668</v>
      </c>
      <c r="D1305" s="36">
        <v>302</v>
      </c>
      <c r="E1305" s="36">
        <f>SUM(INDEX(Tabla5[[#Headers],[montoAportado]],1):Tabla5[[#This Row],[montoAportado]])</f>
        <v>516171.6300000014</v>
      </c>
      <c r="F1305" s="25">
        <f>Tabla5[[#This Row],[acumuladoMontoAportado]]/MAX(Tabla5[acumuladoMontoAportado])</f>
        <v>0.19942700645152506</v>
      </c>
    </row>
    <row r="1306" spans="3:6" x14ac:dyDescent="0.2">
      <c r="C1306" s="5">
        <v>45668</v>
      </c>
      <c r="D1306" s="36">
        <v>585</v>
      </c>
      <c r="E1306" s="36">
        <f>SUM(INDEX(Tabla5[[#Headers],[montoAportado]],1):Tabla5[[#This Row],[montoAportado]])</f>
        <v>516756.6300000014</v>
      </c>
      <c r="F1306" s="25">
        <f>Tabla5[[#This Row],[acumuladoMontoAportado]]/MAX(Tabla5[acumuladoMontoAportado])</f>
        <v>0.19965302584506311</v>
      </c>
    </row>
    <row r="1307" spans="3:6" x14ac:dyDescent="0.2">
      <c r="C1307" s="5">
        <v>45668</v>
      </c>
      <c r="D1307" s="36">
        <v>165</v>
      </c>
      <c r="E1307" s="36">
        <f>SUM(INDEX(Tabla5[[#Headers],[montoAportado]],1):Tabla5[[#This Row],[montoAportado]])</f>
        <v>516921.6300000014</v>
      </c>
      <c r="F1307" s="25">
        <f>Tabla5[[#This Row],[acumuladoMontoAportado]]/MAX(Tabla5[acumuladoMontoAportado])</f>
        <v>0.19971677490477896</v>
      </c>
    </row>
    <row r="1308" spans="3:6" x14ac:dyDescent="0.2">
      <c r="C1308" s="5">
        <v>45669</v>
      </c>
      <c r="D1308" s="36">
        <v>274</v>
      </c>
      <c r="E1308" s="36">
        <f>SUM(INDEX(Tabla5[[#Headers],[montoAportado]],1):Tabla5[[#This Row],[montoAportado]])</f>
        <v>517195.6300000014</v>
      </c>
      <c r="F1308" s="25">
        <f>Tabla5[[#This Row],[acumuladoMontoAportado]]/MAX(Tabla5[acumuladoMontoAportado])</f>
        <v>0.19982263697970107</v>
      </c>
    </row>
    <row r="1309" spans="3:6" x14ac:dyDescent="0.2">
      <c r="C1309" s="5">
        <v>45669</v>
      </c>
      <c r="D1309" s="36">
        <v>302</v>
      </c>
      <c r="E1309" s="36">
        <f>SUM(INDEX(Tabla5[[#Headers],[montoAportado]],1):Tabla5[[#This Row],[montoAportado]])</f>
        <v>517497.6300000014</v>
      </c>
      <c r="F1309" s="25">
        <f>Tabla5[[#This Row],[acumuladoMontoAportado]]/MAX(Tabla5[acumuladoMontoAportado])</f>
        <v>0.19993931707687795</v>
      </c>
    </row>
    <row r="1310" spans="3:6" x14ac:dyDescent="0.2">
      <c r="C1310" s="5">
        <v>45669</v>
      </c>
      <c r="D1310" s="36">
        <v>233.85</v>
      </c>
      <c r="E1310" s="36">
        <f>SUM(INDEX(Tabla5[[#Headers],[montoAportado]],1):Tabla5[[#This Row],[montoAportado]])</f>
        <v>517731.48000000138</v>
      </c>
      <c r="F1310" s="25">
        <f>Tabla5[[#This Row],[acumuladoMontoAportado]]/MAX(Tabla5[acumuladoMontoAportado])</f>
        <v>0.20002966688060253</v>
      </c>
    </row>
    <row r="1311" spans="3:6" x14ac:dyDescent="0.2">
      <c r="C1311" s="5">
        <v>45669</v>
      </c>
      <c r="D1311" s="36">
        <v>301.54000000000002</v>
      </c>
      <c r="E1311" s="36">
        <f>SUM(INDEX(Tabla5[[#Headers],[montoAportado]],1):Tabla5[[#This Row],[montoAportado]])</f>
        <v>518033.02000000136</v>
      </c>
      <c r="F1311" s="25">
        <f>Tabla5[[#This Row],[acumuladoMontoAportado]]/MAX(Tabla5[acumuladoMontoAportado])</f>
        <v>0.20014616925312809</v>
      </c>
    </row>
    <row r="1312" spans="3:6" x14ac:dyDescent="0.2">
      <c r="C1312" s="5">
        <v>45669</v>
      </c>
      <c r="D1312" s="36">
        <v>1110</v>
      </c>
      <c r="E1312" s="36">
        <f>SUM(INDEX(Tabla5[[#Headers],[montoAportado]],1):Tabla5[[#This Row],[montoAportado]])</f>
        <v>519143.02000000136</v>
      </c>
      <c r="F1312" s="25">
        <f>Tabla5[[#This Row],[acumuladoMontoAportado]]/MAX(Tabla5[acumuladoMontoAportado])</f>
        <v>0.20057502656394385</v>
      </c>
    </row>
    <row r="1313" spans="3:6" x14ac:dyDescent="0.2">
      <c r="C1313" s="5">
        <v>45669</v>
      </c>
      <c r="D1313" s="36">
        <v>375.38</v>
      </c>
      <c r="E1313" s="36">
        <f>SUM(INDEX(Tabla5[[#Headers],[montoAportado]],1):Tabla5[[#This Row],[montoAportado]])</f>
        <v>519518.40000000136</v>
      </c>
      <c r="F1313" s="25">
        <f>Tabla5[[#This Row],[acumuladoMontoAportado]]/MAX(Tabla5[acumuladoMontoAportado])</f>
        <v>0.20072005760658712</v>
      </c>
    </row>
    <row r="1314" spans="3:6" x14ac:dyDescent="0.2">
      <c r="C1314" s="5">
        <v>45669</v>
      </c>
      <c r="D1314" s="36">
        <v>262.38</v>
      </c>
      <c r="E1314" s="36">
        <f>SUM(INDEX(Tabla5[[#Headers],[montoAportado]],1):Tabla5[[#This Row],[montoAportado]])</f>
        <v>519780.78000000137</v>
      </c>
      <c r="F1314" s="25">
        <f>Tabla5[[#This Row],[acumuladoMontoAportado]]/MAX(Tabla5[acumuladoMontoAportado])</f>
        <v>0.20082143020227347</v>
      </c>
    </row>
    <row r="1315" spans="3:6" x14ac:dyDescent="0.2">
      <c r="C1315" s="5">
        <v>45670</v>
      </c>
      <c r="D1315" s="36">
        <v>192</v>
      </c>
      <c r="E1315" s="36">
        <f>SUM(INDEX(Tabla5[[#Headers],[montoAportado]],1):Tabla5[[#This Row],[montoAportado]])</f>
        <v>519972.78000000137</v>
      </c>
      <c r="F1315" s="25">
        <f>Tabla5[[#This Row],[acumuladoMontoAportado]]/MAX(Tabla5[acumuladoMontoAportado])</f>
        <v>0.20089561092630645</v>
      </c>
    </row>
    <row r="1316" spans="3:6" x14ac:dyDescent="0.2">
      <c r="C1316" s="5">
        <v>45670</v>
      </c>
      <c r="D1316" s="36">
        <v>174.43</v>
      </c>
      <c r="E1316" s="36">
        <f>SUM(INDEX(Tabla5[[#Headers],[montoAportado]],1):Tabla5[[#This Row],[montoAportado]])</f>
        <v>520147.21000000136</v>
      </c>
      <c r="F1316" s="25">
        <f>Tabla5[[#This Row],[acumuladoMontoAportado]]/MAX(Tabla5[acumuladoMontoAportado])</f>
        <v>0.20096300334137457</v>
      </c>
    </row>
    <row r="1317" spans="3:6" x14ac:dyDescent="0.2">
      <c r="C1317" s="5">
        <v>45670</v>
      </c>
      <c r="D1317" s="36">
        <v>241</v>
      </c>
      <c r="E1317" s="36">
        <f>SUM(INDEX(Tabla5[[#Headers],[montoAportado]],1):Tabla5[[#This Row],[montoAportado]])</f>
        <v>520388.21000000136</v>
      </c>
      <c r="F1317" s="25">
        <f>Tabla5[[#This Row],[acumuladoMontoAportado]]/MAX(Tabla5[acumuladoMontoAportado])</f>
        <v>0.20105611560435349</v>
      </c>
    </row>
    <row r="1318" spans="3:6" x14ac:dyDescent="0.2">
      <c r="C1318" s="5">
        <v>45670</v>
      </c>
      <c r="D1318" s="36">
        <v>241</v>
      </c>
      <c r="E1318" s="36">
        <f>SUM(INDEX(Tabla5[[#Headers],[montoAportado]],1):Tabla5[[#This Row],[montoAportado]])</f>
        <v>520629.21000000136</v>
      </c>
      <c r="F1318" s="25">
        <f>Tabla5[[#This Row],[acumuladoMontoAportado]]/MAX(Tabla5[acumuladoMontoAportado])</f>
        <v>0.20114922786733239</v>
      </c>
    </row>
    <row r="1319" spans="3:6" x14ac:dyDescent="0.2">
      <c r="C1319" s="5">
        <v>45670</v>
      </c>
      <c r="D1319" s="36">
        <v>210</v>
      </c>
      <c r="E1319" s="36">
        <f>SUM(INDEX(Tabla5[[#Headers],[montoAportado]],1):Tabla5[[#This Row],[montoAportado]])</f>
        <v>520839.21000000136</v>
      </c>
      <c r="F1319" s="25">
        <f>Tabla5[[#This Row],[acumuladoMontoAportado]]/MAX(Tabla5[acumuladoMontoAportado])</f>
        <v>0.20123036303424349</v>
      </c>
    </row>
    <row r="1320" spans="3:6" x14ac:dyDescent="0.2">
      <c r="C1320" s="5">
        <v>45670</v>
      </c>
      <c r="D1320" s="36">
        <v>299.95</v>
      </c>
      <c r="E1320" s="36">
        <f>SUM(INDEX(Tabla5[[#Headers],[montoAportado]],1):Tabla5[[#This Row],[montoAportado]])</f>
        <v>521139.16000000137</v>
      </c>
      <c r="F1320" s="25">
        <f>Tabla5[[#This Row],[acumuladoMontoAportado]]/MAX(Tabla5[acumuladoMontoAportado])</f>
        <v>0.20134625109764817</v>
      </c>
    </row>
    <row r="1321" spans="3:6" x14ac:dyDescent="0.2">
      <c r="C1321" s="5">
        <v>45672</v>
      </c>
      <c r="D1321" s="36">
        <v>151.16</v>
      </c>
      <c r="E1321" s="36">
        <f>SUM(INDEX(Tabla5[[#Headers],[montoAportado]],1):Tabla5[[#This Row],[montoAportado]])</f>
        <v>521290.32000000135</v>
      </c>
      <c r="F1321" s="25">
        <f>Tabla5[[#This Row],[acumuladoMontoAportado]]/MAX(Tabla5[acumuladoMontoAportado])</f>
        <v>0.20140465296350665</v>
      </c>
    </row>
    <row r="1322" spans="3:6" x14ac:dyDescent="0.2">
      <c r="C1322" s="5">
        <v>45672</v>
      </c>
      <c r="D1322" s="36">
        <v>217.4</v>
      </c>
      <c r="E1322" s="36">
        <f>SUM(INDEX(Tabla5[[#Headers],[montoAportado]],1):Tabla5[[#This Row],[montoAportado]])</f>
        <v>521507.72000000137</v>
      </c>
      <c r="F1322" s="25">
        <f>Tabla5[[#This Row],[acumuladoMontoAportado]]/MAX(Tabla5[acumuladoMontoAportado])</f>
        <v>0.20148864717915652</v>
      </c>
    </row>
    <row r="1323" spans="3:6" x14ac:dyDescent="0.2">
      <c r="C1323" s="5">
        <v>45673</v>
      </c>
      <c r="D1323" s="36">
        <v>138.37</v>
      </c>
      <c r="E1323" s="36">
        <f>SUM(INDEX(Tabla5[[#Headers],[montoAportado]],1):Tabla5[[#This Row],[montoAportado]])</f>
        <v>521646.09000000136</v>
      </c>
      <c r="F1323" s="25">
        <f>Tabla5[[#This Row],[acumuladoMontoAportado]]/MAX(Tabla5[acumuladoMontoAportado])</f>
        <v>0.20154210752699217</v>
      </c>
    </row>
    <row r="1324" spans="3:6" x14ac:dyDescent="0.2">
      <c r="C1324" s="5">
        <v>45673</v>
      </c>
      <c r="D1324" s="36">
        <v>268.70999999999998</v>
      </c>
      <c r="E1324" s="36">
        <f>SUM(INDEX(Tabla5[[#Headers],[montoAportado]],1):Tabla5[[#This Row],[montoAportado]])</f>
        <v>521914.80000000139</v>
      </c>
      <c r="F1324" s="25">
        <f>Tabla5[[#This Row],[acumuladoMontoAportado]]/MAX(Tabla5[acumuladoMontoAportado])</f>
        <v>0.20164592576842399</v>
      </c>
    </row>
    <row r="1325" spans="3:6" x14ac:dyDescent="0.2">
      <c r="C1325" s="5">
        <v>45673</v>
      </c>
      <c r="D1325" s="36">
        <v>268.70999999999998</v>
      </c>
      <c r="E1325" s="36">
        <f>SUM(INDEX(Tabla5[[#Headers],[montoAportado]],1):Tabla5[[#This Row],[montoAportado]])</f>
        <v>522183.51000000141</v>
      </c>
      <c r="F1325" s="25">
        <f>Tabla5[[#This Row],[acumuladoMontoAportado]]/MAX(Tabla5[acumuladoMontoAportado])</f>
        <v>0.20174974400985579</v>
      </c>
    </row>
    <row r="1326" spans="3:6" x14ac:dyDescent="0.2">
      <c r="C1326" s="5">
        <v>45674</v>
      </c>
      <c r="D1326" s="36">
        <v>358</v>
      </c>
      <c r="E1326" s="36">
        <f>SUM(INDEX(Tabla5[[#Headers],[montoAportado]],1):Tabla5[[#This Row],[montoAportado]])</f>
        <v>522541.51000000141</v>
      </c>
      <c r="F1326" s="25">
        <f>Tabla5[[#This Row],[acumuladoMontoAportado]]/MAX(Tabla5[acumuladoMontoAportado])</f>
        <v>0.20188806015154231</v>
      </c>
    </row>
    <row r="1327" spans="3:6" x14ac:dyDescent="0.2">
      <c r="C1327" s="5">
        <v>45674</v>
      </c>
      <c r="D1327" s="36">
        <v>348</v>
      </c>
      <c r="E1327" s="36">
        <f>SUM(INDEX(Tabla5[[#Headers],[montoAportado]],1):Tabla5[[#This Row],[montoAportado]])</f>
        <v>522889.51000000141</v>
      </c>
      <c r="F1327" s="25">
        <f>Tabla5[[#This Row],[acumuladoMontoAportado]]/MAX(Tabla5[acumuladoMontoAportado])</f>
        <v>0.20202251271385213</v>
      </c>
    </row>
    <row r="1328" spans="3:6" x14ac:dyDescent="0.2">
      <c r="C1328" s="5">
        <v>45674</v>
      </c>
      <c r="D1328" s="36">
        <v>266.94</v>
      </c>
      <c r="E1328" s="36">
        <f>SUM(INDEX(Tabla5[[#Headers],[montoAportado]],1):Tabla5[[#This Row],[montoAportado]])</f>
        <v>523156.45000000141</v>
      </c>
      <c r="F1328" s="25">
        <f>Tabla5[[#This Row],[acumuladoMontoAportado]]/MAX(Tabla5[acumuladoMontoAportado])</f>
        <v>0.20212564710173425</v>
      </c>
    </row>
    <row r="1329" spans="3:6" x14ac:dyDescent="0.2">
      <c r="C1329" s="5">
        <v>45674</v>
      </c>
      <c r="D1329" s="36">
        <v>264.88</v>
      </c>
      <c r="E1329" s="36">
        <f>SUM(INDEX(Tabla5[[#Headers],[montoAportado]],1):Tabla5[[#This Row],[montoAportado]])</f>
        <v>523421.33000000141</v>
      </c>
      <c r="F1329" s="25">
        <f>Tabla5[[#This Row],[acumuladoMontoAportado]]/MAX(Tabla5[acumuladoMontoAportado])</f>
        <v>0.20222798559226479</v>
      </c>
    </row>
    <row r="1330" spans="3:6" x14ac:dyDescent="0.2">
      <c r="C1330" s="5">
        <v>45674</v>
      </c>
      <c r="D1330" s="36">
        <v>268.70999999999998</v>
      </c>
      <c r="E1330" s="36">
        <f>SUM(INDEX(Tabla5[[#Headers],[montoAportado]],1):Tabla5[[#This Row],[montoAportado]])</f>
        <v>523690.04000000143</v>
      </c>
      <c r="F1330" s="25">
        <f>Tabla5[[#This Row],[acumuladoMontoAportado]]/MAX(Tabla5[acumuladoMontoAportado])</f>
        <v>0.20233180383369659</v>
      </c>
    </row>
    <row r="1331" spans="3:6" x14ac:dyDescent="0.2">
      <c r="C1331" s="5">
        <v>45674</v>
      </c>
      <c r="D1331" s="36">
        <v>316</v>
      </c>
      <c r="E1331" s="36">
        <f>SUM(INDEX(Tabla5[[#Headers],[montoAportado]],1):Tabla5[[#This Row],[montoAportado]])</f>
        <v>524006.04000000143</v>
      </c>
      <c r="F1331" s="25">
        <f>Tabla5[[#This Row],[acumuladoMontoAportado]]/MAX(Tabla5[acumuladoMontoAportado])</f>
        <v>0.20245389294200092</v>
      </c>
    </row>
    <row r="1332" spans="3:6" x14ac:dyDescent="0.2">
      <c r="C1332" s="5">
        <v>45675</v>
      </c>
      <c r="D1332" s="36">
        <v>334.95</v>
      </c>
      <c r="E1332" s="36">
        <f>SUM(INDEX(Tabla5[[#Headers],[montoAportado]],1):Tabla5[[#This Row],[montoAportado]])</f>
        <v>524340.99000000139</v>
      </c>
      <c r="F1332" s="25">
        <f>Tabla5[[#This Row],[acumuladoMontoAportado]]/MAX(Tabla5[acumuladoMontoAportado])</f>
        <v>0.2025833035332241</v>
      </c>
    </row>
    <row r="1333" spans="3:6" x14ac:dyDescent="0.2">
      <c r="C1333" s="5">
        <v>45675</v>
      </c>
      <c r="D1333" s="36">
        <v>350.77</v>
      </c>
      <c r="E1333" s="36">
        <f>SUM(INDEX(Tabla5[[#Headers],[montoAportado]],1):Tabla5[[#This Row],[montoAportado]])</f>
        <v>524691.76000000141</v>
      </c>
      <c r="F1333" s="25">
        <f>Tabla5[[#This Row],[acumuladoMontoAportado]]/MAX(Tabla5[acumuladoMontoAportado])</f>
        <v>0.20271882630702126</v>
      </c>
    </row>
    <row r="1334" spans="3:6" x14ac:dyDescent="0.2">
      <c r="C1334" s="5">
        <v>45675</v>
      </c>
      <c r="D1334" s="36">
        <v>165</v>
      </c>
      <c r="E1334" s="36">
        <f>SUM(INDEX(Tabla5[[#Headers],[montoAportado]],1):Tabla5[[#This Row],[montoAportado]])</f>
        <v>524856.76000000141</v>
      </c>
      <c r="F1334" s="25">
        <f>Tabla5[[#This Row],[acumuladoMontoAportado]]/MAX(Tabla5[acumuladoMontoAportado])</f>
        <v>0.20278257536673711</v>
      </c>
    </row>
    <row r="1335" spans="3:6" x14ac:dyDescent="0.2">
      <c r="C1335" s="5">
        <v>45675</v>
      </c>
      <c r="D1335" s="36">
        <v>192</v>
      </c>
      <c r="E1335" s="36">
        <f>SUM(INDEX(Tabla5[[#Headers],[montoAportado]],1):Tabla5[[#This Row],[montoAportado]])</f>
        <v>525048.76000000141</v>
      </c>
      <c r="F1335" s="25">
        <f>Tabla5[[#This Row],[acumuladoMontoAportado]]/MAX(Tabla5[acumuladoMontoAportado])</f>
        <v>0.20285675609077011</v>
      </c>
    </row>
    <row r="1336" spans="3:6" x14ac:dyDescent="0.2">
      <c r="C1336" s="5">
        <v>45676</v>
      </c>
      <c r="D1336" s="36">
        <v>302</v>
      </c>
      <c r="E1336" s="36">
        <f>SUM(INDEX(Tabla5[[#Headers],[montoAportado]],1):Tabla5[[#This Row],[montoAportado]])</f>
        <v>525350.76000000141</v>
      </c>
      <c r="F1336" s="25">
        <f>Tabla5[[#This Row],[acumuladoMontoAportado]]/MAX(Tabla5[acumuladoMontoAportado])</f>
        <v>0.202973436187947</v>
      </c>
    </row>
    <row r="1337" spans="3:6" x14ac:dyDescent="0.2">
      <c r="C1337" s="5">
        <v>45676</v>
      </c>
      <c r="D1337" s="36">
        <v>233.85</v>
      </c>
      <c r="E1337" s="36">
        <f>SUM(INDEX(Tabla5[[#Headers],[montoAportado]],1):Tabla5[[#This Row],[montoAportado]])</f>
        <v>525584.61000000138</v>
      </c>
      <c r="F1337" s="25">
        <f>Tabla5[[#This Row],[acumuladoMontoAportado]]/MAX(Tabla5[acumuladoMontoAportado])</f>
        <v>0.20306378599167157</v>
      </c>
    </row>
    <row r="1338" spans="3:6" x14ac:dyDescent="0.2">
      <c r="C1338" s="5">
        <v>45676</v>
      </c>
      <c r="D1338" s="36">
        <v>301.5</v>
      </c>
      <c r="E1338" s="36">
        <f>SUM(INDEX(Tabla5[[#Headers],[montoAportado]],1):Tabla5[[#This Row],[montoAportado]])</f>
        <v>525886.11000000138</v>
      </c>
      <c r="F1338" s="25">
        <f>Tabla5[[#This Row],[acumuladoMontoAportado]]/MAX(Tabla5[acumuladoMontoAportado])</f>
        <v>0.20318027290987964</v>
      </c>
    </row>
    <row r="1339" spans="3:6" x14ac:dyDescent="0.2">
      <c r="C1339" s="5">
        <v>45676</v>
      </c>
      <c r="D1339" s="36">
        <v>585</v>
      </c>
      <c r="E1339" s="36">
        <f>SUM(INDEX(Tabla5[[#Headers],[montoAportado]],1):Tabla5[[#This Row],[montoAportado]])</f>
        <v>526471.11000000138</v>
      </c>
      <c r="F1339" s="25">
        <f>Tabla5[[#This Row],[acumuladoMontoAportado]]/MAX(Tabla5[acumuladoMontoAportado])</f>
        <v>0.20340629230341767</v>
      </c>
    </row>
    <row r="1340" spans="3:6" x14ac:dyDescent="0.2">
      <c r="C1340" s="5">
        <v>45676</v>
      </c>
      <c r="D1340" s="36">
        <v>1110</v>
      </c>
      <c r="E1340" s="36">
        <f>SUM(INDEX(Tabla5[[#Headers],[montoAportado]],1):Tabla5[[#This Row],[montoAportado]])</f>
        <v>527581.11000000138</v>
      </c>
      <c r="F1340" s="25">
        <f>Tabla5[[#This Row],[acumuladoMontoAportado]]/MAX(Tabla5[acumuladoMontoAportado])</f>
        <v>0.20383514961423344</v>
      </c>
    </row>
    <row r="1341" spans="3:6" x14ac:dyDescent="0.2">
      <c r="C1341" s="5">
        <v>45676</v>
      </c>
      <c r="D1341" s="36">
        <v>375.38</v>
      </c>
      <c r="E1341" s="36">
        <f>SUM(INDEX(Tabla5[[#Headers],[montoAportado]],1):Tabla5[[#This Row],[montoAportado]])</f>
        <v>527956.49000000139</v>
      </c>
      <c r="F1341" s="25">
        <f>Tabla5[[#This Row],[acumuladoMontoAportado]]/MAX(Tabla5[acumuladoMontoAportado])</f>
        <v>0.2039801806568767</v>
      </c>
    </row>
    <row r="1342" spans="3:6" x14ac:dyDescent="0.2">
      <c r="C1342" s="5">
        <v>45676</v>
      </c>
      <c r="D1342" s="36">
        <v>262.38</v>
      </c>
      <c r="E1342" s="36">
        <f>SUM(INDEX(Tabla5[[#Headers],[montoAportado]],1):Tabla5[[#This Row],[montoAportado]])</f>
        <v>528218.87000000139</v>
      </c>
      <c r="F1342" s="25">
        <f>Tabla5[[#This Row],[acumuladoMontoAportado]]/MAX(Tabla5[acumuladoMontoAportado])</f>
        <v>0.20408155325256305</v>
      </c>
    </row>
    <row r="1343" spans="3:6" x14ac:dyDescent="0.2">
      <c r="C1343" s="5">
        <v>45677</v>
      </c>
      <c r="D1343" s="36">
        <v>210</v>
      </c>
      <c r="E1343" s="36">
        <f>SUM(INDEX(Tabla5[[#Headers],[montoAportado]],1):Tabla5[[#This Row],[montoAportado]])</f>
        <v>528428.87000000139</v>
      </c>
      <c r="F1343" s="25">
        <f>Tabla5[[#This Row],[acumuladoMontoAportado]]/MAX(Tabla5[acumuladoMontoAportado])</f>
        <v>0.20416268841947413</v>
      </c>
    </row>
    <row r="1344" spans="3:6" x14ac:dyDescent="0.2">
      <c r="C1344" s="5">
        <v>45677</v>
      </c>
      <c r="D1344" s="36">
        <v>318</v>
      </c>
      <c r="E1344" s="36">
        <f>SUM(INDEX(Tabla5[[#Headers],[montoAportado]],1):Tabla5[[#This Row],[montoAportado]])</f>
        <v>528746.87000000139</v>
      </c>
      <c r="F1344" s="25">
        <f>Tabla5[[#This Row],[acumuladoMontoAportado]]/MAX(Tabla5[acumuladoMontoAportado])</f>
        <v>0.2042855502436538</v>
      </c>
    </row>
    <row r="1345" spans="3:6" x14ac:dyDescent="0.2">
      <c r="C1345" s="5">
        <v>45677</v>
      </c>
      <c r="D1345" s="36">
        <v>299.95</v>
      </c>
      <c r="E1345" s="36">
        <f>SUM(INDEX(Tabla5[[#Headers],[montoAportado]],1):Tabla5[[#This Row],[montoAportado]])</f>
        <v>529046.82000000135</v>
      </c>
      <c r="F1345" s="25">
        <f>Tabla5[[#This Row],[acumuladoMontoAportado]]/MAX(Tabla5[acumuladoMontoAportado])</f>
        <v>0.20440143830705845</v>
      </c>
    </row>
    <row r="1346" spans="3:6" x14ac:dyDescent="0.2">
      <c r="C1346" s="5">
        <v>45678</v>
      </c>
      <c r="D1346" s="36">
        <v>174.43</v>
      </c>
      <c r="E1346" s="36">
        <f>SUM(INDEX(Tabla5[[#Headers],[montoAportado]],1):Tabla5[[#This Row],[montoAportado]])</f>
        <v>529221.2500000014</v>
      </c>
      <c r="F1346" s="25">
        <f>Tabla5[[#This Row],[acumuladoMontoAportado]]/MAX(Tabla5[acumuladoMontoAportado])</f>
        <v>0.20446883072212657</v>
      </c>
    </row>
    <row r="1347" spans="3:6" x14ac:dyDescent="0.2">
      <c r="C1347" s="5">
        <v>45678</v>
      </c>
      <c r="D1347" s="36">
        <v>274</v>
      </c>
      <c r="E1347" s="36">
        <f>SUM(INDEX(Tabla5[[#Headers],[montoAportado]],1):Tabla5[[#This Row],[montoAportado]])</f>
        <v>529495.2500000014</v>
      </c>
      <c r="F1347" s="25">
        <f>Tabla5[[#This Row],[acumuladoMontoAportado]]/MAX(Tabla5[acumuladoMontoAportado])</f>
        <v>0.20457469279704868</v>
      </c>
    </row>
    <row r="1348" spans="3:6" x14ac:dyDescent="0.2">
      <c r="C1348" s="5">
        <v>45678</v>
      </c>
      <c r="D1348" s="36">
        <v>435</v>
      </c>
      <c r="E1348" s="36">
        <f>SUM(INDEX(Tabla5[[#Headers],[montoAportado]],1):Tabla5[[#This Row],[montoAportado]])</f>
        <v>529930.2500000014</v>
      </c>
      <c r="F1348" s="25">
        <f>Tabla5[[#This Row],[acumuladoMontoAportado]]/MAX(Tabla5[acumuladoMontoAportado])</f>
        <v>0.20474275849993592</v>
      </c>
    </row>
    <row r="1349" spans="3:6" x14ac:dyDescent="0.2">
      <c r="C1349" s="5">
        <v>45679</v>
      </c>
      <c r="D1349" s="36">
        <v>151.16</v>
      </c>
      <c r="E1349" s="36">
        <f>SUM(INDEX(Tabla5[[#Headers],[montoAportado]],1):Tabla5[[#This Row],[montoAportado]])</f>
        <v>530081.41000000143</v>
      </c>
      <c r="F1349" s="25">
        <f>Tabla5[[#This Row],[acumuladoMontoAportado]]/MAX(Tabla5[acumuladoMontoAportado])</f>
        <v>0.20480116036579443</v>
      </c>
    </row>
    <row r="1350" spans="3:6" x14ac:dyDescent="0.2">
      <c r="C1350" s="5">
        <v>45679</v>
      </c>
      <c r="D1350" s="36">
        <v>241</v>
      </c>
      <c r="E1350" s="36">
        <f>SUM(INDEX(Tabla5[[#Headers],[montoAportado]],1):Tabla5[[#This Row],[montoAportado]])</f>
        <v>530322.41000000143</v>
      </c>
      <c r="F1350" s="25">
        <f>Tabla5[[#This Row],[acumuladoMontoAportado]]/MAX(Tabla5[acumuladoMontoAportado])</f>
        <v>0.20489427262877333</v>
      </c>
    </row>
    <row r="1351" spans="3:6" x14ac:dyDescent="0.2">
      <c r="C1351" s="5">
        <v>45679</v>
      </c>
      <c r="D1351" s="36">
        <v>241</v>
      </c>
      <c r="E1351" s="36">
        <f>SUM(INDEX(Tabla5[[#Headers],[montoAportado]],1):Tabla5[[#This Row],[montoAportado]])</f>
        <v>530563.41000000143</v>
      </c>
      <c r="F1351" s="25">
        <f>Tabla5[[#This Row],[acumuladoMontoAportado]]/MAX(Tabla5[acumuladoMontoAportado])</f>
        <v>0.20498738489175225</v>
      </c>
    </row>
    <row r="1352" spans="3:6" x14ac:dyDescent="0.2">
      <c r="C1352" s="5">
        <v>45679</v>
      </c>
      <c r="D1352" s="36">
        <v>217.4</v>
      </c>
      <c r="E1352" s="36">
        <f>SUM(INDEX(Tabla5[[#Headers],[montoAportado]],1):Tabla5[[#This Row],[montoAportado]])</f>
        <v>530780.81000000145</v>
      </c>
      <c r="F1352" s="25">
        <f>Tabla5[[#This Row],[acumuladoMontoAportado]]/MAX(Tabla5[acumuladoMontoAportado])</f>
        <v>0.20507137910740214</v>
      </c>
    </row>
    <row r="1353" spans="3:6" x14ac:dyDescent="0.2">
      <c r="C1353" s="5">
        <v>45680</v>
      </c>
      <c r="D1353" s="36">
        <v>138.37</v>
      </c>
      <c r="E1353" s="36">
        <f>SUM(INDEX(Tabla5[[#Headers],[montoAportado]],1):Tabla5[[#This Row],[montoAportado]])</f>
        <v>530919.18000000145</v>
      </c>
      <c r="F1353" s="25">
        <f>Tabla5[[#This Row],[acumuladoMontoAportado]]/MAX(Tabla5[acumuladoMontoAportado])</f>
        <v>0.2051248394552378</v>
      </c>
    </row>
    <row r="1354" spans="3:6" x14ac:dyDescent="0.2">
      <c r="C1354" s="5">
        <v>45680</v>
      </c>
      <c r="D1354" s="36">
        <v>268.70999999999998</v>
      </c>
      <c r="E1354" s="36">
        <f>SUM(INDEX(Tabla5[[#Headers],[montoAportado]],1):Tabla5[[#This Row],[montoAportado]])</f>
        <v>531187.89000000141</v>
      </c>
      <c r="F1354" s="25">
        <f>Tabla5[[#This Row],[acumuladoMontoAportado]]/MAX(Tabla5[acumuladoMontoAportado])</f>
        <v>0.20522865769666959</v>
      </c>
    </row>
    <row r="1355" spans="3:6" x14ac:dyDescent="0.2">
      <c r="C1355" s="5">
        <v>45680</v>
      </c>
      <c r="D1355" s="36">
        <v>268.70999999999998</v>
      </c>
      <c r="E1355" s="36">
        <f>SUM(INDEX(Tabla5[[#Headers],[montoAportado]],1):Tabla5[[#This Row],[montoAportado]])</f>
        <v>531456.60000000137</v>
      </c>
      <c r="F1355" s="25">
        <f>Tabla5[[#This Row],[acumuladoMontoAportado]]/MAX(Tabla5[acumuladoMontoAportado])</f>
        <v>0.20533247593810136</v>
      </c>
    </row>
    <row r="1356" spans="3:6" x14ac:dyDescent="0.2">
      <c r="C1356" s="5">
        <v>45681</v>
      </c>
      <c r="D1356" s="36">
        <v>316</v>
      </c>
      <c r="E1356" s="36">
        <f>SUM(INDEX(Tabla5[[#Headers],[montoAportado]],1):Tabla5[[#This Row],[montoAportado]])</f>
        <v>531772.60000000137</v>
      </c>
      <c r="F1356" s="25">
        <f>Tabla5[[#This Row],[acumuladoMontoAportado]]/MAX(Tabla5[acumuladoMontoAportado])</f>
        <v>0.20545456504640569</v>
      </c>
    </row>
    <row r="1357" spans="3:6" x14ac:dyDescent="0.2">
      <c r="C1357" s="5">
        <v>45681</v>
      </c>
      <c r="D1357" s="36">
        <v>358</v>
      </c>
      <c r="E1357" s="36">
        <f>SUM(INDEX(Tabla5[[#Headers],[montoAportado]],1):Tabla5[[#This Row],[montoAportado]])</f>
        <v>532130.60000000137</v>
      </c>
      <c r="F1357" s="25">
        <f>Tabla5[[#This Row],[acumuladoMontoAportado]]/MAX(Tabla5[acumuladoMontoAportado])</f>
        <v>0.20559288118809221</v>
      </c>
    </row>
    <row r="1358" spans="3:6" x14ac:dyDescent="0.2">
      <c r="C1358" s="5">
        <v>45681</v>
      </c>
      <c r="D1358" s="36">
        <v>266.94</v>
      </c>
      <c r="E1358" s="36">
        <f>SUM(INDEX(Tabla5[[#Headers],[montoAportado]],1):Tabla5[[#This Row],[montoAportado]])</f>
        <v>532397.54000000132</v>
      </c>
      <c r="F1358" s="25">
        <f>Tabla5[[#This Row],[acumuladoMontoAportado]]/MAX(Tabla5[acumuladoMontoAportado])</f>
        <v>0.20569601557597431</v>
      </c>
    </row>
    <row r="1359" spans="3:6" x14ac:dyDescent="0.2">
      <c r="C1359" s="5">
        <v>45681</v>
      </c>
      <c r="D1359" s="36">
        <v>264.88</v>
      </c>
      <c r="E1359" s="36">
        <f>SUM(INDEX(Tabla5[[#Headers],[montoAportado]],1):Tabla5[[#This Row],[montoAportado]])</f>
        <v>532662.42000000132</v>
      </c>
      <c r="F1359" s="25">
        <f>Tabla5[[#This Row],[acumuladoMontoAportado]]/MAX(Tabla5[acumuladoMontoAportado])</f>
        <v>0.20579835406650485</v>
      </c>
    </row>
    <row r="1360" spans="3:6" x14ac:dyDescent="0.2">
      <c r="C1360" s="5">
        <v>45681</v>
      </c>
      <c r="D1360" s="36">
        <v>268.70999999999998</v>
      </c>
      <c r="E1360" s="36">
        <f>SUM(INDEX(Tabla5[[#Headers],[montoAportado]],1):Tabla5[[#This Row],[montoAportado]])</f>
        <v>532931.13000000129</v>
      </c>
      <c r="F1360" s="25">
        <f>Tabla5[[#This Row],[acumuladoMontoAportado]]/MAX(Tabla5[acumuladoMontoAportado])</f>
        <v>0.20590217230793664</v>
      </c>
    </row>
    <row r="1361" spans="3:6" x14ac:dyDescent="0.2">
      <c r="C1361" s="5">
        <v>45682</v>
      </c>
      <c r="D1361" s="36">
        <v>334.95</v>
      </c>
      <c r="E1361" s="36">
        <f>SUM(INDEX(Tabla5[[#Headers],[montoAportado]],1):Tabla5[[#This Row],[montoAportado]])</f>
        <v>533266.08000000124</v>
      </c>
      <c r="F1361" s="25">
        <f>Tabla5[[#This Row],[acumuladoMontoAportado]]/MAX(Tabla5[acumuladoMontoAportado])</f>
        <v>0.20603158289915979</v>
      </c>
    </row>
    <row r="1362" spans="3:6" x14ac:dyDescent="0.2">
      <c r="C1362" s="5">
        <v>45682</v>
      </c>
      <c r="D1362" s="36">
        <v>348</v>
      </c>
      <c r="E1362" s="36">
        <f>SUM(INDEX(Tabla5[[#Headers],[montoAportado]],1):Tabla5[[#This Row],[montoAportado]])</f>
        <v>533614.08000000124</v>
      </c>
      <c r="F1362" s="25">
        <f>Tabla5[[#This Row],[acumuladoMontoAportado]]/MAX(Tabla5[acumuladoMontoAportado])</f>
        <v>0.20616603546146961</v>
      </c>
    </row>
    <row r="1363" spans="3:6" x14ac:dyDescent="0.2">
      <c r="C1363" s="5">
        <v>45682</v>
      </c>
      <c r="D1363" s="36">
        <v>350.77</v>
      </c>
      <c r="E1363" s="36">
        <f>SUM(INDEX(Tabla5[[#Headers],[montoAportado]],1):Tabla5[[#This Row],[montoAportado]])</f>
        <v>533964.85000000126</v>
      </c>
      <c r="F1363" s="25">
        <f>Tabla5[[#This Row],[acumuladoMontoAportado]]/MAX(Tabla5[acumuladoMontoAportado])</f>
        <v>0.20630155823526677</v>
      </c>
    </row>
    <row r="1364" spans="3:6" x14ac:dyDescent="0.2">
      <c r="C1364" s="5">
        <v>45682</v>
      </c>
      <c r="D1364" s="36">
        <v>165</v>
      </c>
      <c r="E1364" s="36">
        <f>SUM(INDEX(Tabla5[[#Headers],[montoAportado]],1):Tabla5[[#This Row],[montoAportado]])</f>
        <v>534129.85000000126</v>
      </c>
      <c r="F1364" s="25">
        <f>Tabla5[[#This Row],[acumuladoMontoAportado]]/MAX(Tabla5[acumuladoMontoAportado])</f>
        <v>0.20636530729498265</v>
      </c>
    </row>
    <row r="1365" spans="3:6" x14ac:dyDescent="0.2">
      <c r="C1365" s="5">
        <v>45683</v>
      </c>
      <c r="D1365" s="36">
        <v>233.75</v>
      </c>
      <c r="E1365" s="36">
        <f>SUM(INDEX(Tabla5[[#Headers],[montoAportado]],1):Tabla5[[#This Row],[montoAportado]])</f>
        <v>534363.60000000126</v>
      </c>
      <c r="F1365" s="25">
        <f>Tabla5[[#This Row],[acumuladoMontoAportado]]/MAX(Tabla5[acumuladoMontoAportado])</f>
        <v>0.20645561846291344</v>
      </c>
    </row>
    <row r="1366" spans="3:6" x14ac:dyDescent="0.2">
      <c r="C1366" s="5">
        <v>45683</v>
      </c>
      <c r="D1366" s="36">
        <v>1110</v>
      </c>
      <c r="E1366" s="36">
        <f>SUM(INDEX(Tabla5[[#Headers],[montoAportado]],1):Tabla5[[#This Row],[montoAportado]])</f>
        <v>535473.60000000126</v>
      </c>
      <c r="F1366" s="25">
        <f>Tabla5[[#This Row],[acumuladoMontoAportado]]/MAX(Tabla5[acumuladoMontoAportado])</f>
        <v>0.2068844757737292</v>
      </c>
    </row>
    <row r="1367" spans="3:6" x14ac:dyDescent="0.2">
      <c r="C1367" s="5">
        <v>45683</v>
      </c>
      <c r="D1367" s="36">
        <v>262.42</v>
      </c>
      <c r="E1367" s="36">
        <f>SUM(INDEX(Tabla5[[#Headers],[montoAportado]],1):Tabla5[[#This Row],[montoAportado]])</f>
        <v>535736.0200000013</v>
      </c>
      <c r="F1367" s="25">
        <f>Tabla5[[#This Row],[acumuladoMontoAportado]]/MAX(Tabla5[acumuladoMontoAportado])</f>
        <v>0.20698586382373307</v>
      </c>
    </row>
    <row r="1368" spans="3:6" x14ac:dyDescent="0.2">
      <c r="C1368" s="5">
        <v>45683</v>
      </c>
      <c r="D1368" s="36">
        <v>375.38</v>
      </c>
      <c r="E1368" s="36">
        <f>SUM(INDEX(Tabla5[[#Headers],[montoAportado]],1):Tabla5[[#This Row],[montoAportado]])</f>
        <v>536111.4000000013</v>
      </c>
      <c r="F1368" s="25">
        <f>Tabla5[[#This Row],[acumuladoMontoAportado]]/MAX(Tabla5[acumuladoMontoAportado])</f>
        <v>0.20713089486637634</v>
      </c>
    </row>
    <row r="1369" spans="3:6" x14ac:dyDescent="0.2">
      <c r="C1369" s="5">
        <v>45684</v>
      </c>
      <c r="D1369" s="36">
        <v>210</v>
      </c>
      <c r="E1369" s="36">
        <f>SUM(INDEX(Tabla5[[#Headers],[montoAportado]],1):Tabla5[[#This Row],[montoAportado]])</f>
        <v>536321.4000000013</v>
      </c>
      <c r="F1369" s="25">
        <f>Tabla5[[#This Row],[acumuladoMontoAportado]]/MAX(Tabla5[acumuladoMontoAportado])</f>
        <v>0.20721203003328742</v>
      </c>
    </row>
    <row r="1370" spans="3:6" x14ac:dyDescent="0.2">
      <c r="C1370" s="5">
        <v>45684</v>
      </c>
      <c r="D1370" s="36">
        <v>299.95</v>
      </c>
      <c r="E1370" s="36">
        <f>SUM(INDEX(Tabla5[[#Headers],[montoAportado]],1):Tabla5[[#This Row],[montoAportado]])</f>
        <v>536621.35000000126</v>
      </c>
      <c r="F1370" s="25">
        <f>Tabla5[[#This Row],[acumuladoMontoAportado]]/MAX(Tabla5[acumuladoMontoAportado])</f>
        <v>0.2073279180966921</v>
      </c>
    </row>
    <row r="1371" spans="3:6" x14ac:dyDescent="0.2">
      <c r="C1371" s="5">
        <v>45685</v>
      </c>
      <c r="D1371" s="36">
        <v>1250</v>
      </c>
      <c r="E1371" s="36">
        <f>SUM(INDEX(Tabla5[[#Headers],[montoAportado]],1):Tabla5[[#This Row],[montoAportado]])</f>
        <v>537871.35000000126</v>
      </c>
      <c r="F1371" s="25">
        <f>Tabla5[[#This Row],[acumuladoMontoAportado]]/MAX(Tabla5[acumuladoMontoAportado])</f>
        <v>0.20781086551878192</v>
      </c>
    </row>
    <row r="1372" spans="3:6" x14ac:dyDescent="0.2">
      <c r="C1372" s="5">
        <v>45686</v>
      </c>
      <c r="D1372" s="36">
        <v>151.16</v>
      </c>
      <c r="E1372" s="36">
        <f>SUM(INDEX(Tabla5[[#Headers],[montoAportado]],1):Tabla5[[#This Row],[montoAportado]])</f>
        <v>538022.51000000129</v>
      </c>
      <c r="F1372" s="25">
        <f>Tabla5[[#This Row],[acumuladoMontoAportado]]/MAX(Tabla5[acumuladoMontoAportado])</f>
        <v>0.2078692673846404</v>
      </c>
    </row>
    <row r="1373" spans="3:6" x14ac:dyDescent="0.2">
      <c r="C1373" s="5">
        <v>45686</v>
      </c>
      <c r="D1373" s="36">
        <v>217.4</v>
      </c>
      <c r="E1373" s="36">
        <f>SUM(INDEX(Tabla5[[#Headers],[montoAportado]],1):Tabla5[[#This Row],[montoAportado]])</f>
        <v>538239.91000000131</v>
      </c>
      <c r="F1373" s="25">
        <f>Tabla5[[#This Row],[acumuladoMontoAportado]]/MAX(Tabla5[acumuladoMontoAportado])</f>
        <v>0.20795326160029029</v>
      </c>
    </row>
    <row r="1374" spans="3:6" x14ac:dyDescent="0.2">
      <c r="C1374" s="5">
        <v>45686</v>
      </c>
      <c r="D1374" s="36">
        <v>318</v>
      </c>
      <c r="E1374" s="36">
        <f>SUM(INDEX(Tabla5[[#Headers],[montoAportado]],1):Tabla5[[#This Row],[montoAportado]])</f>
        <v>538557.91000000131</v>
      </c>
      <c r="F1374" s="25">
        <f>Tabla5[[#This Row],[acumuladoMontoAportado]]/MAX(Tabla5[acumuladoMontoAportado])</f>
        <v>0.20807612342446993</v>
      </c>
    </row>
    <row r="1375" spans="3:6" x14ac:dyDescent="0.2">
      <c r="C1375" s="5">
        <v>45686</v>
      </c>
      <c r="D1375" s="36">
        <v>174.43</v>
      </c>
      <c r="E1375" s="36">
        <f>SUM(INDEX(Tabla5[[#Headers],[montoAportado]],1):Tabla5[[#This Row],[montoAportado]])</f>
        <v>538732.34000000136</v>
      </c>
      <c r="F1375" s="25">
        <f>Tabla5[[#This Row],[acumuladoMontoAportado]]/MAX(Tabla5[acumuladoMontoAportado])</f>
        <v>0.20814351583953805</v>
      </c>
    </row>
    <row r="1376" spans="3:6" x14ac:dyDescent="0.2">
      <c r="C1376" s="5">
        <v>45687</v>
      </c>
      <c r="D1376" s="36">
        <v>138.37</v>
      </c>
      <c r="E1376" s="36">
        <f>SUM(INDEX(Tabla5[[#Headers],[montoAportado]],1):Tabla5[[#This Row],[montoAportado]])</f>
        <v>538870.71000000136</v>
      </c>
      <c r="F1376" s="25">
        <f>Tabla5[[#This Row],[acumuladoMontoAportado]]/MAX(Tabla5[acumuladoMontoAportado])</f>
        <v>0.20819697618737371</v>
      </c>
    </row>
    <row r="1377" spans="3:6" x14ac:dyDescent="0.2">
      <c r="C1377" s="5">
        <v>45687</v>
      </c>
      <c r="D1377" s="36">
        <v>268.70999999999998</v>
      </c>
      <c r="E1377" s="36">
        <f>SUM(INDEX(Tabla5[[#Headers],[montoAportado]],1):Tabla5[[#This Row],[montoAportado]])</f>
        <v>539139.42000000132</v>
      </c>
      <c r="F1377" s="25">
        <f>Tabla5[[#This Row],[acumuladoMontoAportado]]/MAX(Tabla5[acumuladoMontoAportado])</f>
        <v>0.2083007944288055</v>
      </c>
    </row>
    <row r="1378" spans="3:6" x14ac:dyDescent="0.2">
      <c r="C1378" s="5">
        <v>45687</v>
      </c>
      <c r="D1378" s="36">
        <v>268.70999999999998</v>
      </c>
      <c r="E1378" s="36">
        <f>SUM(INDEX(Tabla5[[#Headers],[montoAportado]],1):Tabla5[[#This Row],[montoAportado]])</f>
        <v>539408.13000000129</v>
      </c>
      <c r="F1378" s="25">
        <f>Tabla5[[#This Row],[acumuladoMontoAportado]]/MAX(Tabla5[acumuladoMontoAportado])</f>
        <v>0.2084046126702373</v>
      </c>
    </row>
    <row r="1379" spans="3:6" x14ac:dyDescent="0.2">
      <c r="C1379" s="5">
        <v>45688</v>
      </c>
      <c r="D1379" s="36">
        <v>316</v>
      </c>
      <c r="E1379" s="36">
        <f>SUM(INDEX(Tabla5[[#Headers],[montoAportado]],1):Tabla5[[#This Row],[montoAportado]])</f>
        <v>539724.13000000129</v>
      </c>
      <c r="F1379" s="25">
        <f>Tabla5[[#This Row],[acumuladoMontoAportado]]/MAX(Tabla5[acumuladoMontoAportado])</f>
        <v>0.2085267017785416</v>
      </c>
    </row>
    <row r="1380" spans="3:6" x14ac:dyDescent="0.2">
      <c r="C1380" s="5">
        <v>45688</v>
      </c>
      <c r="D1380" s="36">
        <v>358</v>
      </c>
      <c r="E1380" s="36">
        <f>SUM(INDEX(Tabla5[[#Headers],[montoAportado]],1):Tabla5[[#This Row],[montoAportado]])</f>
        <v>540082.13000000129</v>
      </c>
      <c r="F1380" s="25">
        <f>Tabla5[[#This Row],[acumuladoMontoAportado]]/MAX(Tabla5[acumuladoMontoAportado])</f>
        <v>0.20866501792022812</v>
      </c>
    </row>
    <row r="1381" spans="3:6" x14ac:dyDescent="0.2">
      <c r="C1381" s="5">
        <v>45688</v>
      </c>
      <c r="D1381" s="36">
        <v>266.94</v>
      </c>
      <c r="E1381" s="36">
        <f>SUM(INDEX(Tabla5[[#Headers],[montoAportado]],1):Tabla5[[#This Row],[montoAportado]])</f>
        <v>540349.07000000123</v>
      </c>
      <c r="F1381" s="25">
        <f>Tabla5[[#This Row],[acumuladoMontoAportado]]/MAX(Tabla5[acumuladoMontoAportado])</f>
        <v>0.20876815230811024</v>
      </c>
    </row>
    <row r="1382" spans="3:6" x14ac:dyDescent="0.2">
      <c r="C1382" s="5">
        <v>45688</v>
      </c>
      <c r="D1382" s="36">
        <v>264.88</v>
      </c>
      <c r="E1382" s="36">
        <f>SUM(INDEX(Tabla5[[#Headers],[montoAportado]],1):Tabla5[[#This Row],[montoAportado]])</f>
        <v>540613.95000000123</v>
      </c>
      <c r="F1382" s="25">
        <f>Tabla5[[#This Row],[acumuladoMontoAportado]]/MAX(Tabla5[acumuladoMontoAportado])</f>
        <v>0.20887049079864076</v>
      </c>
    </row>
    <row r="1383" spans="3:6" x14ac:dyDescent="0.2">
      <c r="C1383" s="5">
        <v>45688</v>
      </c>
      <c r="D1383" s="36">
        <v>268.70999999999998</v>
      </c>
      <c r="E1383" s="36">
        <f>SUM(INDEX(Tabla5[[#Headers],[montoAportado]],1):Tabla5[[#This Row],[montoAportado]])</f>
        <v>540882.6600000012</v>
      </c>
      <c r="F1383" s="25">
        <f>Tabla5[[#This Row],[acumuladoMontoAportado]]/MAX(Tabla5[acumuladoMontoAportado])</f>
        <v>0.20897430904007255</v>
      </c>
    </row>
    <row r="1384" spans="3:6" x14ac:dyDescent="0.2">
      <c r="C1384" s="5">
        <v>45688</v>
      </c>
      <c r="D1384" s="36">
        <v>192</v>
      </c>
      <c r="E1384" s="36">
        <f>SUM(INDEX(Tabla5[[#Headers],[montoAportado]],1):Tabla5[[#This Row],[montoAportado]])</f>
        <v>541074.6600000012</v>
      </c>
      <c r="F1384" s="25">
        <f>Tabla5[[#This Row],[acumuladoMontoAportado]]/MAX(Tabla5[acumuladoMontoAportado])</f>
        <v>0.20904848976410556</v>
      </c>
    </row>
    <row r="1385" spans="3:6" x14ac:dyDescent="0.2">
      <c r="C1385" s="5">
        <v>45688</v>
      </c>
      <c r="D1385" s="36">
        <v>241</v>
      </c>
      <c r="E1385" s="36">
        <f>SUM(INDEX(Tabla5[[#Headers],[montoAportado]],1):Tabla5[[#This Row],[montoAportado]])</f>
        <v>541315.6600000012</v>
      </c>
      <c r="F1385" s="25">
        <f>Tabla5[[#This Row],[acumuladoMontoAportado]]/MAX(Tabla5[acumuladoMontoAportado])</f>
        <v>0.20914160202708448</v>
      </c>
    </row>
    <row r="1386" spans="3:6" x14ac:dyDescent="0.2">
      <c r="C1386" s="5">
        <v>45688</v>
      </c>
      <c r="D1386" s="36">
        <v>241</v>
      </c>
      <c r="E1386" s="36">
        <f>SUM(INDEX(Tabla5[[#Headers],[montoAportado]],1):Tabla5[[#This Row],[montoAportado]])</f>
        <v>541556.6600000012</v>
      </c>
      <c r="F1386" s="25">
        <f>Tabla5[[#This Row],[acumuladoMontoAportado]]/MAX(Tabla5[acumuladoMontoAportado])</f>
        <v>0.20923471429006338</v>
      </c>
    </row>
    <row r="1387" spans="3:6" x14ac:dyDescent="0.2">
      <c r="C1387" s="5">
        <v>45688</v>
      </c>
      <c r="D1387" s="36">
        <v>435</v>
      </c>
      <c r="E1387" s="36">
        <f>SUM(INDEX(Tabla5[[#Headers],[montoAportado]],1):Tabla5[[#This Row],[montoAportado]])</f>
        <v>541991.6600000012</v>
      </c>
      <c r="F1387" s="25">
        <f>Tabla5[[#This Row],[acumuladoMontoAportado]]/MAX(Tabla5[acumuladoMontoAportado])</f>
        <v>0.20940277999295065</v>
      </c>
    </row>
    <row r="1388" spans="3:6" x14ac:dyDescent="0.2">
      <c r="C1388" s="5">
        <v>45689</v>
      </c>
      <c r="D1388" s="36">
        <v>334.95</v>
      </c>
      <c r="E1388" s="36">
        <f>SUM(INDEX(Tabla5[[#Headers],[montoAportado]],1):Tabla5[[#This Row],[montoAportado]])</f>
        <v>542326.61000000115</v>
      </c>
      <c r="F1388" s="25">
        <f>Tabla5[[#This Row],[acumuladoMontoAportado]]/MAX(Tabla5[acumuladoMontoAportado])</f>
        <v>0.20953219058417383</v>
      </c>
    </row>
    <row r="1389" spans="3:6" x14ac:dyDescent="0.2">
      <c r="C1389" s="5">
        <v>45689</v>
      </c>
      <c r="D1389" s="36">
        <v>348</v>
      </c>
      <c r="E1389" s="36">
        <f>SUM(INDEX(Tabla5[[#Headers],[montoAportado]],1):Tabla5[[#This Row],[montoAportado]])</f>
        <v>542674.61000000115</v>
      </c>
      <c r="F1389" s="25">
        <f>Tabla5[[#This Row],[acumuladoMontoAportado]]/MAX(Tabla5[acumuladoMontoAportado])</f>
        <v>0.20966664314648364</v>
      </c>
    </row>
    <row r="1390" spans="3:6" x14ac:dyDescent="0.2">
      <c r="C1390" s="5">
        <v>45689</v>
      </c>
      <c r="D1390" s="36">
        <v>350.77</v>
      </c>
      <c r="E1390" s="36">
        <f>SUM(INDEX(Tabla5[[#Headers],[montoAportado]],1):Tabla5[[#This Row],[montoAportado]])</f>
        <v>543025.38000000117</v>
      </c>
      <c r="F1390" s="25">
        <f>Tabla5[[#This Row],[acumuladoMontoAportado]]/MAX(Tabla5[acumuladoMontoAportado])</f>
        <v>0.20980216592028081</v>
      </c>
    </row>
    <row r="1391" spans="3:6" x14ac:dyDescent="0.2">
      <c r="C1391" s="5">
        <v>45689</v>
      </c>
      <c r="D1391" s="36">
        <v>165</v>
      </c>
      <c r="E1391" s="36">
        <f>SUM(INDEX(Tabla5[[#Headers],[montoAportado]],1):Tabla5[[#This Row],[montoAportado]])</f>
        <v>543190.38000000117</v>
      </c>
      <c r="F1391" s="25">
        <f>Tabla5[[#This Row],[acumuladoMontoAportado]]/MAX(Tabla5[acumuladoMontoAportado])</f>
        <v>0.20986591497999665</v>
      </c>
    </row>
    <row r="1392" spans="3:6" x14ac:dyDescent="0.2">
      <c r="C1392" s="5">
        <v>45689</v>
      </c>
      <c r="D1392" s="36">
        <v>274</v>
      </c>
      <c r="E1392" s="36">
        <f>SUM(INDEX(Tabla5[[#Headers],[montoAportado]],1):Tabla5[[#This Row],[montoAportado]])</f>
        <v>543464.38000000117</v>
      </c>
      <c r="F1392" s="25">
        <f>Tabla5[[#This Row],[acumuladoMontoAportado]]/MAX(Tabla5[acumuladoMontoAportado])</f>
        <v>0.20997177705491876</v>
      </c>
    </row>
    <row r="1393" spans="3:6" x14ac:dyDescent="0.2">
      <c r="C1393" s="5">
        <v>45690</v>
      </c>
      <c r="D1393" s="36">
        <v>1110</v>
      </c>
      <c r="E1393" s="36">
        <f>SUM(INDEX(Tabla5[[#Headers],[montoAportado]],1):Tabla5[[#This Row],[montoAportado]])</f>
        <v>544574.38000000117</v>
      </c>
      <c r="F1393" s="25">
        <f>Tabla5[[#This Row],[acumuladoMontoAportado]]/MAX(Tabla5[acumuladoMontoAportado])</f>
        <v>0.21040063436573453</v>
      </c>
    </row>
    <row r="1394" spans="3:6" x14ac:dyDescent="0.2">
      <c r="C1394" s="5">
        <v>45690</v>
      </c>
      <c r="D1394" s="36">
        <v>375.38</v>
      </c>
      <c r="E1394" s="36">
        <f>SUM(INDEX(Tabla5[[#Headers],[montoAportado]],1):Tabla5[[#This Row],[montoAportado]])</f>
        <v>544949.76000000117</v>
      </c>
      <c r="F1394" s="25">
        <f>Tabla5[[#This Row],[acumuladoMontoAportado]]/MAX(Tabla5[acumuladoMontoAportado])</f>
        <v>0.2105456654083778</v>
      </c>
    </row>
    <row r="1395" spans="3:6" x14ac:dyDescent="0.2">
      <c r="C1395" s="5">
        <v>45691</v>
      </c>
      <c r="D1395" s="36">
        <v>210</v>
      </c>
      <c r="E1395" s="36">
        <f>SUM(INDEX(Tabla5[[#Headers],[montoAportado]],1):Tabla5[[#This Row],[montoAportado]])</f>
        <v>545159.76000000117</v>
      </c>
      <c r="F1395" s="25">
        <f>Tabla5[[#This Row],[acumuladoMontoAportado]]/MAX(Tabla5[acumuladoMontoAportado])</f>
        <v>0.21062680057528888</v>
      </c>
    </row>
    <row r="1396" spans="3:6" x14ac:dyDescent="0.2">
      <c r="C1396" s="5">
        <v>45691</v>
      </c>
      <c r="D1396" s="36">
        <v>299.95</v>
      </c>
      <c r="E1396" s="36">
        <f>SUM(INDEX(Tabla5[[#Headers],[montoAportado]],1):Tabla5[[#This Row],[montoAportado]])</f>
        <v>545459.71000000113</v>
      </c>
      <c r="F1396" s="25">
        <f>Tabla5[[#This Row],[acumuladoMontoAportado]]/MAX(Tabla5[acumuladoMontoAportado])</f>
        <v>0.21074268863869353</v>
      </c>
    </row>
    <row r="1397" spans="3:6" x14ac:dyDescent="0.2">
      <c r="C1397" s="5">
        <v>45692</v>
      </c>
      <c r="D1397" s="36">
        <v>290.54000000000002</v>
      </c>
      <c r="E1397" s="36">
        <f>SUM(INDEX(Tabla5[[#Headers],[montoAportado]],1):Tabla5[[#This Row],[montoAportado]])</f>
        <v>545750.25000000116</v>
      </c>
      <c r="F1397" s="25">
        <f>Tabla5[[#This Row],[acumuladoMontoAportado]]/MAX(Tabla5[acumuladoMontoAportado])</f>
        <v>0.21085494107390473</v>
      </c>
    </row>
    <row r="1398" spans="3:6" x14ac:dyDescent="0.2">
      <c r="C1398" s="5">
        <v>45693</v>
      </c>
      <c r="D1398" s="36">
        <v>151.16</v>
      </c>
      <c r="E1398" s="36">
        <f>SUM(INDEX(Tabla5[[#Headers],[montoAportado]],1):Tabla5[[#This Row],[montoAportado]])</f>
        <v>545901.4100000012</v>
      </c>
      <c r="F1398" s="25">
        <f>Tabla5[[#This Row],[acumuladoMontoAportado]]/MAX(Tabla5[acumuladoMontoAportado])</f>
        <v>0.21091334293976322</v>
      </c>
    </row>
    <row r="1399" spans="3:6" x14ac:dyDescent="0.2">
      <c r="C1399" s="5">
        <v>45693</v>
      </c>
      <c r="D1399" s="36">
        <v>217.4</v>
      </c>
      <c r="E1399" s="36">
        <f>SUM(INDEX(Tabla5[[#Headers],[montoAportado]],1):Tabla5[[#This Row],[montoAportado]])</f>
        <v>546118.81000000122</v>
      </c>
      <c r="F1399" s="25">
        <f>Tabla5[[#This Row],[acumuladoMontoAportado]]/MAX(Tabla5[acumuladoMontoAportado])</f>
        <v>0.21099733715541311</v>
      </c>
    </row>
    <row r="1400" spans="3:6" x14ac:dyDescent="0.2">
      <c r="C1400" s="5">
        <v>45694</v>
      </c>
      <c r="D1400" s="36">
        <v>138.37</v>
      </c>
      <c r="E1400" s="36">
        <f>SUM(INDEX(Tabla5[[#Headers],[montoAportado]],1):Tabla5[[#This Row],[montoAportado]])</f>
        <v>546257.18000000122</v>
      </c>
      <c r="F1400" s="25">
        <f>Tabla5[[#This Row],[acumuladoMontoAportado]]/MAX(Tabla5[acumuladoMontoAportado])</f>
        <v>0.21105079750324876</v>
      </c>
    </row>
    <row r="1401" spans="3:6" x14ac:dyDescent="0.2">
      <c r="C1401" s="5">
        <v>45694</v>
      </c>
      <c r="D1401" s="36">
        <v>268.70999999999998</v>
      </c>
      <c r="E1401" s="36">
        <f>SUM(INDEX(Tabla5[[#Headers],[montoAportado]],1):Tabla5[[#This Row],[montoAportado]])</f>
        <v>546525.89000000118</v>
      </c>
      <c r="F1401" s="25">
        <f>Tabla5[[#This Row],[acumuladoMontoAportado]]/MAX(Tabla5[acumuladoMontoAportado])</f>
        <v>0.21115461574468053</v>
      </c>
    </row>
    <row r="1402" spans="3:6" x14ac:dyDescent="0.2">
      <c r="C1402" s="5">
        <v>45694</v>
      </c>
      <c r="D1402" s="36">
        <v>268.70999999999998</v>
      </c>
      <c r="E1402" s="36">
        <f>SUM(INDEX(Tabla5[[#Headers],[montoAportado]],1):Tabla5[[#This Row],[montoAportado]])</f>
        <v>546794.60000000114</v>
      </c>
      <c r="F1402" s="25">
        <f>Tabla5[[#This Row],[acumuladoMontoAportado]]/MAX(Tabla5[acumuladoMontoAportado])</f>
        <v>0.21125843398611233</v>
      </c>
    </row>
    <row r="1403" spans="3:6" x14ac:dyDescent="0.2">
      <c r="C1403" s="5">
        <v>45694</v>
      </c>
      <c r="D1403" s="36">
        <v>174.43</v>
      </c>
      <c r="E1403" s="36">
        <f>SUM(INDEX(Tabla5[[#Headers],[montoAportado]],1):Tabla5[[#This Row],[montoAportado]])</f>
        <v>546969.03000000119</v>
      </c>
      <c r="F1403" s="25">
        <f>Tabla5[[#This Row],[acumuladoMontoAportado]]/MAX(Tabla5[acumuladoMontoAportado])</f>
        <v>0.21132582640118044</v>
      </c>
    </row>
    <row r="1404" spans="3:6" x14ac:dyDescent="0.2">
      <c r="C1404" s="5">
        <v>45695</v>
      </c>
      <c r="D1404" s="36">
        <v>316</v>
      </c>
      <c r="E1404" s="36">
        <f>SUM(INDEX(Tabla5[[#Headers],[montoAportado]],1):Tabla5[[#This Row],[montoAportado]])</f>
        <v>547285.03000000119</v>
      </c>
      <c r="F1404" s="25">
        <f>Tabla5[[#This Row],[acumuladoMontoAportado]]/MAX(Tabla5[acumuladoMontoAportado])</f>
        <v>0.21144791550948477</v>
      </c>
    </row>
    <row r="1405" spans="3:6" x14ac:dyDescent="0.2">
      <c r="C1405" s="5">
        <v>45695</v>
      </c>
      <c r="D1405" s="36">
        <v>358</v>
      </c>
      <c r="E1405" s="36">
        <f>SUM(INDEX(Tabla5[[#Headers],[montoAportado]],1):Tabla5[[#This Row],[montoAportado]])</f>
        <v>547643.03000000119</v>
      </c>
      <c r="F1405" s="25">
        <f>Tabla5[[#This Row],[acumuladoMontoAportado]]/MAX(Tabla5[acumuladoMontoAportado])</f>
        <v>0.2115862316511713</v>
      </c>
    </row>
    <row r="1406" spans="3:6" x14ac:dyDescent="0.2">
      <c r="C1406" s="5">
        <v>45695</v>
      </c>
      <c r="D1406" s="36">
        <v>266.94</v>
      </c>
      <c r="E1406" s="36">
        <f>SUM(INDEX(Tabla5[[#Headers],[montoAportado]],1):Tabla5[[#This Row],[montoAportado]])</f>
        <v>547909.97000000114</v>
      </c>
      <c r="F1406" s="25">
        <f>Tabla5[[#This Row],[acumuladoMontoAportado]]/MAX(Tabla5[acumuladoMontoAportado])</f>
        <v>0.21168936603905339</v>
      </c>
    </row>
    <row r="1407" spans="3:6" x14ac:dyDescent="0.2">
      <c r="C1407" s="5">
        <v>45695</v>
      </c>
      <c r="D1407" s="36">
        <v>264.88</v>
      </c>
      <c r="E1407" s="36">
        <f>SUM(INDEX(Tabla5[[#Headers],[montoAportado]],1):Tabla5[[#This Row],[montoAportado]])</f>
        <v>548174.85000000114</v>
      </c>
      <c r="F1407" s="25">
        <f>Tabla5[[#This Row],[acumuladoMontoAportado]]/MAX(Tabla5[acumuladoMontoAportado])</f>
        <v>0.21179170452958393</v>
      </c>
    </row>
    <row r="1408" spans="3:6" x14ac:dyDescent="0.2">
      <c r="C1408" s="5">
        <v>45695</v>
      </c>
      <c r="D1408" s="36">
        <v>268.70999999999998</v>
      </c>
      <c r="E1408" s="36">
        <f>SUM(INDEX(Tabla5[[#Headers],[montoAportado]],1):Tabla5[[#This Row],[montoAportado]])</f>
        <v>548443.5600000011</v>
      </c>
      <c r="F1408" s="25">
        <f>Tabla5[[#This Row],[acumuladoMontoAportado]]/MAX(Tabla5[acumuladoMontoAportado])</f>
        <v>0.21189552277101573</v>
      </c>
    </row>
    <row r="1409" spans="3:6" x14ac:dyDescent="0.2">
      <c r="C1409" s="5">
        <v>45695</v>
      </c>
      <c r="D1409" s="36">
        <v>318</v>
      </c>
      <c r="E1409" s="36">
        <f>SUM(INDEX(Tabla5[[#Headers],[montoAportado]],1):Tabla5[[#This Row],[montoAportado]])</f>
        <v>548761.5600000011</v>
      </c>
      <c r="F1409" s="25">
        <f>Tabla5[[#This Row],[acumuladoMontoAportado]]/MAX(Tabla5[acumuladoMontoAportado])</f>
        <v>0.21201838459519537</v>
      </c>
    </row>
    <row r="1410" spans="3:6" x14ac:dyDescent="0.2">
      <c r="C1410" s="5">
        <v>45696</v>
      </c>
      <c r="D1410" s="36">
        <v>1300</v>
      </c>
      <c r="E1410" s="36">
        <f>SUM(INDEX(Tabla5[[#Headers],[montoAportado]],1):Tabla5[[#This Row],[montoAportado]])</f>
        <v>550061.5600000011</v>
      </c>
      <c r="F1410" s="25">
        <f>Tabla5[[#This Row],[acumuladoMontoAportado]]/MAX(Tabla5[acumuladoMontoAportado])</f>
        <v>0.2125206499141688</v>
      </c>
    </row>
    <row r="1411" spans="3:6" x14ac:dyDescent="0.2">
      <c r="C1411" s="5">
        <v>45696</v>
      </c>
      <c r="D1411" s="36">
        <v>334.95</v>
      </c>
      <c r="E1411" s="36">
        <f>SUM(INDEX(Tabla5[[#Headers],[montoAportado]],1):Tabla5[[#This Row],[montoAportado]])</f>
        <v>550396.51000000106</v>
      </c>
      <c r="F1411" s="25">
        <f>Tabla5[[#This Row],[acumuladoMontoAportado]]/MAX(Tabla5[acumuladoMontoAportado])</f>
        <v>0.21265006050539195</v>
      </c>
    </row>
    <row r="1412" spans="3:6" x14ac:dyDescent="0.2">
      <c r="C1412" s="5">
        <v>45696</v>
      </c>
      <c r="D1412" s="36">
        <v>350.77</v>
      </c>
      <c r="E1412" s="36">
        <f>SUM(INDEX(Tabla5[[#Headers],[montoAportado]],1):Tabla5[[#This Row],[montoAportado]])</f>
        <v>550747.28000000108</v>
      </c>
      <c r="F1412" s="25">
        <f>Tabla5[[#This Row],[acumuladoMontoAportado]]/MAX(Tabla5[acumuladoMontoAportado])</f>
        <v>0.21278558327918914</v>
      </c>
    </row>
    <row r="1413" spans="3:6" x14ac:dyDescent="0.2">
      <c r="C1413" s="5">
        <v>45696</v>
      </c>
      <c r="D1413" s="36">
        <v>165</v>
      </c>
      <c r="E1413" s="36">
        <f>SUM(INDEX(Tabla5[[#Headers],[montoAportado]],1):Tabla5[[#This Row],[montoAportado]])</f>
        <v>550912.28000000108</v>
      </c>
      <c r="F1413" s="25">
        <f>Tabla5[[#This Row],[acumuladoMontoAportado]]/MAX(Tabla5[acumuladoMontoAportado])</f>
        <v>0.21284933233890499</v>
      </c>
    </row>
    <row r="1414" spans="3:6" x14ac:dyDescent="0.2">
      <c r="C1414" s="5">
        <v>45697</v>
      </c>
      <c r="D1414" s="36">
        <v>1110</v>
      </c>
      <c r="E1414" s="36">
        <f>SUM(INDEX(Tabla5[[#Headers],[montoAportado]],1):Tabla5[[#This Row],[montoAportado]])</f>
        <v>552022.28000000108</v>
      </c>
      <c r="F1414" s="25">
        <f>Tabla5[[#This Row],[acumuladoMontoAportado]]/MAX(Tabla5[acumuladoMontoAportado])</f>
        <v>0.21327818964972076</v>
      </c>
    </row>
    <row r="1415" spans="3:6" x14ac:dyDescent="0.2">
      <c r="C1415" s="5">
        <v>45697</v>
      </c>
      <c r="D1415" s="36">
        <v>375.38</v>
      </c>
      <c r="E1415" s="36">
        <f>SUM(INDEX(Tabla5[[#Headers],[montoAportado]],1):Tabla5[[#This Row],[montoAportado]])</f>
        <v>552397.66000000108</v>
      </c>
      <c r="F1415" s="25">
        <f>Tabla5[[#This Row],[acumuladoMontoAportado]]/MAX(Tabla5[acumuladoMontoAportado])</f>
        <v>0.21342322069236402</v>
      </c>
    </row>
    <row r="1416" spans="3:6" x14ac:dyDescent="0.2">
      <c r="C1416" s="5">
        <v>45698</v>
      </c>
      <c r="D1416" s="36">
        <v>210</v>
      </c>
      <c r="E1416" s="36">
        <f>SUM(INDEX(Tabla5[[#Headers],[montoAportado]],1):Tabla5[[#This Row],[montoAportado]])</f>
        <v>552607.66000000108</v>
      </c>
      <c r="F1416" s="25">
        <f>Tabla5[[#This Row],[acumuladoMontoAportado]]/MAX(Tabla5[acumuladoMontoAportado])</f>
        <v>0.21350435585927513</v>
      </c>
    </row>
    <row r="1417" spans="3:6" x14ac:dyDescent="0.2">
      <c r="C1417" s="5">
        <v>45698</v>
      </c>
      <c r="D1417" s="36">
        <v>192</v>
      </c>
      <c r="E1417" s="36">
        <f>SUM(INDEX(Tabla5[[#Headers],[montoAportado]],1):Tabla5[[#This Row],[montoAportado]])</f>
        <v>552799.66000000108</v>
      </c>
      <c r="F1417" s="25">
        <f>Tabla5[[#This Row],[acumuladoMontoAportado]]/MAX(Tabla5[acumuladoMontoAportado])</f>
        <v>0.21357853658330811</v>
      </c>
    </row>
    <row r="1418" spans="3:6" x14ac:dyDescent="0.2">
      <c r="C1418" s="5">
        <v>45698</v>
      </c>
      <c r="D1418" s="36">
        <v>274</v>
      </c>
      <c r="E1418" s="36">
        <f>SUM(INDEX(Tabla5[[#Headers],[montoAportado]],1):Tabla5[[#This Row],[montoAportado]])</f>
        <v>553073.66000000108</v>
      </c>
      <c r="F1418" s="25">
        <f>Tabla5[[#This Row],[acumuladoMontoAportado]]/MAX(Tabla5[acumuladoMontoAportado])</f>
        <v>0.21368439865823022</v>
      </c>
    </row>
    <row r="1419" spans="3:6" x14ac:dyDescent="0.2">
      <c r="C1419" s="5">
        <v>45698</v>
      </c>
      <c r="D1419" s="36">
        <v>299.95</v>
      </c>
      <c r="E1419" s="36">
        <f>SUM(INDEX(Tabla5[[#Headers],[montoAportado]],1):Tabla5[[#This Row],[montoAportado]])</f>
        <v>553373.61000000103</v>
      </c>
      <c r="F1419" s="25">
        <f>Tabla5[[#This Row],[acumuladoMontoAportado]]/MAX(Tabla5[acumuladoMontoAportado])</f>
        <v>0.21380028672163487</v>
      </c>
    </row>
    <row r="1420" spans="3:6" x14ac:dyDescent="0.2">
      <c r="C1420" s="5">
        <v>45699</v>
      </c>
      <c r="D1420" s="36">
        <v>290.54000000000002</v>
      </c>
      <c r="E1420" s="36">
        <f>SUM(INDEX(Tabla5[[#Headers],[montoAportado]],1):Tabla5[[#This Row],[montoAportado]])</f>
        <v>553664.15000000107</v>
      </c>
      <c r="F1420" s="25">
        <f>Tabla5[[#This Row],[acumuladoMontoAportado]]/MAX(Tabla5[acumuladoMontoAportado])</f>
        <v>0.21391253915684605</v>
      </c>
    </row>
    <row r="1421" spans="3:6" x14ac:dyDescent="0.2">
      <c r="C1421" s="5">
        <v>45700</v>
      </c>
      <c r="D1421" s="36">
        <v>500</v>
      </c>
      <c r="E1421" s="36">
        <f>SUM(INDEX(Tabla5[[#Headers],[montoAportado]],1):Tabla5[[#This Row],[montoAportado]])</f>
        <v>554164.15000000107</v>
      </c>
      <c r="F1421" s="25">
        <f>Tabla5[[#This Row],[acumuladoMontoAportado]]/MAX(Tabla5[acumuladoMontoAportado])</f>
        <v>0.21410571812568199</v>
      </c>
    </row>
    <row r="1422" spans="3:6" x14ac:dyDescent="0.2">
      <c r="C1422" s="5">
        <v>45700</v>
      </c>
      <c r="D1422" s="36">
        <v>151.16</v>
      </c>
      <c r="E1422" s="36">
        <f>SUM(INDEX(Tabla5[[#Headers],[montoAportado]],1):Tabla5[[#This Row],[montoAportado]])</f>
        <v>554315.3100000011</v>
      </c>
      <c r="F1422" s="25">
        <f>Tabla5[[#This Row],[acumuladoMontoAportado]]/MAX(Tabla5[acumuladoMontoAportado])</f>
        <v>0.21416411999154047</v>
      </c>
    </row>
    <row r="1423" spans="3:6" x14ac:dyDescent="0.2">
      <c r="C1423" s="5">
        <v>45700</v>
      </c>
      <c r="D1423" s="36">
        <v>217.4</v>
      </c>
      <c r="E1423" s="36">
        <f>SUM(INDEX(Tabla5[[#Headers],[montoAportado]],1):Tabla5[[#This Row],[montoAportado]])</f>
        <v>554532.71000000113</v>
      </c>
      <c r="F1423" s="25">
        <f>Tabla5[[#This Row],[acumuladoMontoAportado]]/MAX(Tabla5[acumuladoMontoAportado])</f>
        <v>0.21424811420719037</v>
      </c>
    </row>
    <row r="1424" spans="3:6" x14ac:dyDescent="0.2">
      <c r="C1424" s="5">
        <v>45701</v>
      </c>
      <c r="D1424" s="36">
        <v>138.37</v>
      </c>
      <c r="E1424" s="36">
        <f>SUM(INDEX(Tabla5[[#Headers],[montoAportado]],1):Tabla5[[#This Row],[montoAportado]])</f>
        <v>554671.08000000112</v>
      </c>
      <c r="F1424" s="25">
        <f>Tabla5[[#This Row],[acumuladoMontoAportado]]/MAX(Tabla5[acumuladoMontoAportado])</f>
        <v>0.21430157455502602</v>
      </c>
    </row>
    <row r="1425" spans="3:6" x14ac:dyDescent="0.2">
      <c r="C1425" s="5">
        <v>45701</v>
      </c>
      <c r="D1425" s="36">
        <v>268.70999999999998</v>
      </c>
      <c r="E1425" s="36">
        <f>SUM(INDEX(Tabla5[[#Headers],[montoAportado]],1):Tabla5[[#This Row],[montoAportado]])</f>
        <v>554939.79000000108</v>
      </c>
      <c r="F1425" s="25">
        <f>Tabla5[[#This Row],[acumuladoMontoAportado]]/MAX(Tabla5[acumuladoMontoAportado])</f>
        <v>0.21440539279645782</v>
      </c>
    </row>
    <row r="1426" spans="3:6" x14ac:dyDescent="0.2">
      <c r="C1426" s="5">
        <v>45701</v>
      </c>
      <c r="D1426" s="36">
        <v>268.70999999999998</v>
      </c>
      <c r="E1426" s="36">
        <f>SUM(INDEX(Tabla5[[#Headers],[montoAportado]],1):Tabla5[[#This Row],[montoAportado]])</f>
        <v>555208.50000000105</v>
      </c>
      <c r="F1426" s="25">
        <f>Tabla5[[#This Row],[acumuladoMontoAportado]]/MAX(Tabla5[acumuladoMontoAportado])</f>
        <v>0.21450921103788959</v>
      </c>
    </row>
    <row r="1427" spans="3:6" x14ac:dyDescent="0.2">
      <c r="C1427" s="5">
        <v>45702</v>
      </c>
      <c r="D1427" s="36">
        <v>316</v>
      </c>
      <c r="E1427" s="36">
        <f>SUM(INDEX(Tabla5[[#Headers],[montoAportado]],1):Tabla5[[#This Row],[montoAportado]])</f>
        <v>555524.50000000105</v>
      </c>
      <c r="F1427" s="25">
        <f>Tabla5[[#This Row],[acumuladoMontoAportado]]/MAX(Tabla5[acumuladoMontoAportado])</f>
        <v>0.21463130014619392</v>
      </c>
    </row>
    <row r="1428" spans="3:6" x14ac:dyDescent="0.2">
      <c r="C1428" s="5">
        <v>45702</v>
      </c>
      <c r="D1428" s="36">
        <v>348</v>
      </c>
      <c r="E1428" s="36">
        <f>SUM(INDEX(Tabla5[[#Headers],[montoAportado]],1):Tabla5[[#This Row],[montoAportado]])</f>
        <v>555872.50000000105</v>
      </c>
      <c r="F1428" s="25">
        <f>Tabla5[[#This Row],[acumuladoMontoAportado]]/MAX(Tabla5[acumuladoMontoAportado])</f>
        <v>0.2147657527085037</v>
      </c>
    </row>
    <row r="1429" spans="3:6" x14ac:dyDescent="0.2">
      <c r="C1429" s="5">
        <v>45702</v>
      </c>
      <c r="D1429" s="36">
        <v>358</v>
      </c>
      <c r="E1429" s="36">
        <f>SUM(INDEX(Tabla5[[#Headers],[montoAportado]],1):Tabla5[[#This Row],[montoAportado]])</f>
        <v>556230.50000000105</v>
      </c>
      <c r="F1429" s="25">
        <f>Tabla5[[#This Row],[acumuladoMontoAportado]]/MAX(Tabla5[acumuladoMontoAportado])</f>
        <v>0.21490406885019023</v>
      </c>
    </row>
    <row r="1430" spans="3:6" x14ac:dyDescent="0.2">
      <c r="C1430" s="5">
        <v>45702</v>
      </c>
      <c r="D1430" s="36">
        <v>266.94</v>
      </c>
      <c r="E1430" s="36">
        <f>SUM(INDEX(Tabla5[[#Headers],[montoAportado]],1):Tabla5[[#This Row],[montoAportado]])</f>
        <v>556497.44000000099</v>
      </c>
      <c r="F1430" s="25">
        <f>Tabla5[[#This Row],[acumuladoMontoAportado]]/MAX(Tabla5[acumuladoMontoAportado])</f>
        <v>0.21500720323807235</v>
      </c>
    </row>
    <row r="1431" spans="3:6" x14ac:dyDescent="0.2">
      <c r="C1431" s="5">
        <v>45702</v>
      </c>
      <c r="D1431" s="36">
        <v>264.88</v>
      </c>
      <c r="E1431" s="36">
        <f>SUM(INDEX(Tabla5[[#Headers],[montoAportado]],1):Tabla5[[#This Row],[montoAportado]])</f>
        <v>556762.320000001</v>
      </c>
      <c r="F1431" s="25">
        <f>Tabla5[[#This Row],[acumuladoMontoAportado]]/MAX(Tabla5[acumuladoMontoAportado])</f>
        <v>0.21510954172860286</v>
      </c>
    </row>
    <row r="1432" spans="3:6" x14ac:dyDescent="0.2">
      <c r="C1432" s="5">
        <v>45702</v>
      </c>
      <c r="D1432" s="36">
        <v>268.70999999999998</v>
      </c>
      <c r="E1432" s="36">
        <f>SUM(INDEX(Tabla5[[#Headers],[montoAportado]],1):Tabla5[[#This Row],[montoAportado]])</f>
        <v>557031.03000000096</v>
      </c>
      <c r="F1432" s="25">
        <f>Tabla5[[#This Row],[acumuladoMontoAportado]]/MAX(Tabla5[acumuladoMontoAportado])</f>
        <v>0.21521335997003466</v>
      </c>
    </row>
    <row r="1433" spans="3:6" x14ac:dyDescent="0.2">
      <c r="C1433" s="5">
        <v>45703</v>
      </c>
      <c r="D1433" s="36">
        <v>499</v>
      </c>
      <c r="E1433" s="36">
        <f>SUM(INDEX(Tabla5[[#Headers],[montoAportado]],1):Tabla5[[#This Row],[montoAportado]])</f>
        <v>557530.03000000096</v>
      </c>
      <c r="F1433" s="25">
        <f>Tabla5[[#This Row],[acumuladoMontoAportado]]/MAX(Tabla5[acumuladoMontoAportado])</f>
        <v>0.21540615258093293</v>
      </c>
    </row>
    <row r="1434" spans="3:6" x14ac:dyDescent="0.2">
      <c r="C1434" s="5">
        <v>45703</v>
      </c>
      <c r="D1434" s="36">
        <v>334.95</v>
      </c>
      <c r="E1434" s="36">
        <f>SUM(INDEX(Tabla5[[#Headers],[montoAportado]],1):Tabla5[[#This Row],[montoAportado]])</f>
        <v>557864.98000000091</v>
      </c>
      <c r="F1434" s="25">
        <f>Tabla5[[#This Row],[acumuladoMontoAportado]]/MAX(Tabla5[acumuladoMontoAportado])</f>
        <v>0.21553556317215611</v>
      </c>
    </row>
    <row r="1435" spans="3:6" x14ac:dyDescent="0.2">
      <c r="C1435" s="5">
        <v>45703</v>
      </c>
      <c r="D1435" s="36">
        <v>500</v>
      </c>
      <c r="E1435" s="36">
        <f>SUM(INDEX(Tabla5[[#Headers],[montoAportado]],1):Tabla5[[#This Row],[montoAportado]])</f>
        <v>558364.98000000091</v>
      </c>
      <c r="F1435" s="25">
        <f>Tabla5[[#This Row],[acumuladoMontoAportado]]/MAX(Tabla5[acumuladoMontoAportado])</f>
        <v>0.21572874214099202</v>
      </c>
    </row>
    <row r="1436" spans="3:6" x14ac:dyDescent="0.2">
      <c r="C1436" s="5">
        <v>45703</v>
      </c>
      <c r="D1436" s="36">
        <v>350.75</v>
      </c>
      <c r="E1436" s="36">
        <f>SUM(INDEX(Tabla5[[#Headers],[montoAportado]],1):Tabla5[[#This Row],[montoAportado]])</f>
        <v>558715.73000000091</v>
      </c>
      <c r="F1436" s="25">
        <f>Tabla5[[#This Row],[acumuladoMontoAportado]]/MAX(Tabla5[acumuladoMontoAportado])</f>
        <v>0.21586425718763044</v>
      </c>
    </row>
    <row r="1437" spans="3:6" x14ac:dyDescent="0.2">
      <c r="C1437" s="5">
        <v>45703</v>
      </c>
      <c r="D1437" s="36">
        <v>165</v>
      </c>
      <c r="E1437" s="36">
        <f>SUM(INDEX(Tabla5[[#Headers],[montoAportado]],1):Tabla5[[#This Row],[montoAportado]])</f>
        <v>558880.73000000091</v>
      </c>
      <c r="F1437" s="25">
        <f>Tabla5[[#This Row],[acumuladoMontoAportado]]/MAX(Tabla5[acumuladoMontoAportado])</f>
        <v>0.21592800624734629</v>
      </c>
    </row>
    <row r="1438" spans="3:6" x14ac:dyDescent="0.2">
      <c r="C1438" s="5">
        <v>45703</v>
      </c>
      <c r="D1438" s="36">
        <v>318</v>
      </c>
      <c r="E1438" s="36">
        <f>SUM(INDEX(Tabla5[[#Headers],[montoAportado]],1):Tabla5[[#This Row],[montoAportado]])</f>
        <v>559198.73000000091</v>
      </c>
      <c r="F1438" s="25">
        <f>Tabla5[[#This Row],[acumuladoMontoAportado]]/MAX(Tabla5[acumuladoMontoAportado])</f>
        <v>0.21605086807152596</v>
      </c>
    </row>
    <row r="1439" spans="3:6" x14ac:dyDescent="0.2">
      <c r="C1439" s="5">
        <v>45704</v>
      </c>
      <c r="D1439" s="36">
        <v>1000</v>
      </c>
      <c r="E1439" s="36">
        <f>SUM(INDEX(Tabla5[[#Headers],[montoAportado]],1):Tabla5[[#This Row],[montoAportado]])</f>
        <v>560198.73000000091</v>
      </c>
      <c r="F1439" s="25">
        <f>Tabla5[[#This Row],[acumuladoMontoAportado]]/MAX(Tabla5[acumuladoMontoAportado])</f>
        <v>0.21643722600919782</v>
      </c>
    </row>
    <row r="1440" spans="3:6" x14ac:dyDescent="0.2">
      <c r="C1440" s="5">
        <v>45704</v>
      </c>
      <c r="D1440" s="36">
        <v>1110</v>
      </c>
      <c r="E1440" s="36">
        <f>SUM(INDEX(Tabla5[[#Headers],[montoAportado]],1):Tabla5[[#This Row],[montoAportado]])</f>
        <v>561308.73000000091</v>
      </c>
      <c r="F1440" s="25">
        <f>Tabla5[[#This Row],[acumuladoMontoAportado]]/MAX(Tabla5[acumuladoMontoAportado])</f>
        <v>0.21686608332001359</v>
      </c>
    </row>
    <row r="1441" spans="3:6" x14ac:dyDescent="0.2">
      <c r="C1441" s="5">
        <v>45704</v>
      </c>
      <c r="D1441" s="36">
        <v>375.38</v>
      </c>
      <c r="E1441" s="36">
        <f>SUM(INDEX(Tabla5[[#Headers],[montoAportado]],1):Tabla5[[#This Row],[montoAportado]])</f>
        <v>561684.11000000092</v>
      </c>
      <c r="F1441" s="25">
        <f>Tabla5[[#This Row],[acumuladoMontoAportado]]/MAX(Tabla5[acumuladoMontoAportado])</f>
        <v>0.21701111436265685</v>
      </c>
    </row>
    <row r="1442" spans="3:6" x14ac:dyDescent="0.2">
      <c r="C1442" s="5">
        <v>45705</v>
      </c>
      <c r="D1442" s="36">
        <v>210</v>
      </c>
      <c r="E1442" s="36">
        <f>SUM(INDEX(Tabla5[[#Headers],[montoAportado]],1):Tabla5[[#This Row],[montoAportado]])</f>
        <v>561894.11000000092</v>
      </c>
      <c r="F1442" s="25">
        <f>Tabla5[[#This Row],[acumuladoMontoAportado]]/MAX(Tabla5[acumuladoMontoAportado])</f>
        <v>0.21709224952956793</v>
      </c>
    </row>
    <row r="1443" spans="3:6" x14ac:dyDescent="0.2">
      <c r="C1443" s="5">
        <v>45705</v>
      </c>
      <c r="D1443" s="36">
        <v>299.95</v>
      </c>
      <c r="E1443" s="36">
        <f>SUM(INDEX(Tabla5[[#Headers],[montoAportado]],1):Tabla5[[#This Row],[montoAportado]])</f>
        <v>562194.06000000087</v>
      </c>
      <c r="F1443" s="25">
        <f>Tabla5[[#This Row],[acumuladoMontoAportado]]/MAX(Tabla5[acumuladoMontoAportado])</f>
        <v>0.21720813759297258</v>
      </c>
    </row>
    <row r="1444" spans="3:6" x14ac:dyDescent="0.2">
      <c r="C1444" s="5">
        <v>45706</v>
      </c>
      <c r="D1444" s="36">
        <v>290.54000000000002</v>
      </c>
      <c r="E1444" s="36">
        <f>SUM(INDEX(Tabla5[[#Headers],[montoAportado]],1):Tabla5[[#This Row],[montoAportado]])</f>
        <v>562484.60000000091</v>
      </c>
      <c r="F1444" s="25">
        <f>Tabla5[[#This Row],[acumuladoMontoAportado]]/MAX(Tabla5[acumuladoMontoAportado])</f>
        <v>0.21732039002818379</v>
      </c>
    </row>
    <row r="1445" spans="3:6" x14ac:dyDescent="0.2">
      <c r="C1445" s="5">
        <v>45706</v>
      </c>
      <c r="D1445" s="36">
        <v>274</v>
      </c>
      <c r="E1445" s="36">
        <f>SUM(INDEX(Tabla5[[#Headers],[montoAportado]],1):Tabla5[[#This Row],[montoAportado]])</f>
        <v>562758.60000000091</v>
      </c>
      <c r="F1445" s="25">
        <f>Tabla5[[#This Row],[acumuladoMontoAportado]]/MAX(Tabla5[acumuladoMontoAportado])</f>
        <v>0.21742625210310587</v>
      </c>
    </row>
    <row r="1446" spans="3:6" x14ac:dyDescent="0.2">
      <c r="C1446" s="5">
        <v>45707</v>
      </c>
      <c r="D1446" s="36">
        <v>589.9</v>
      </c>
      <c r="E1446" s="36">
        <f>SUM(INDEX(Tabla5[[#Headers],[montoAportado]],1):Tabla5[[#This Row],[montoAportado]])</f>
        <v>563348.50000000093</v>
      </c>
      <c r="F1446" s="25">
        <f>Tabla5[[#This Row],[acumuladoMontoAportado]]/MAX(Tabla5[acumuladoMontoAportado])</f>
        <v>0.21765416465053852</v>
      </c>
    </row>
    <row r="1447" spans="3:6" x14ac:dyDescent="0.2">
      <c r="C1447" s="5">
        <v>45707</v>
      </c>
      <c r="D1447" s="36">
        <v>151.16</v>
      </c>
      <c r="E1447" s="36">
        <f>SUM(INDEX(Tabla5[[#Headers],[montoAportado]],1):Tabla5[[#This Row],[montoAportado]])</f>
        <v>563499.66000000096</v>
      </c>
      <c r="F1447" s="25">
        <f>Tabla5[[#This Row],[acumuladoMontoAportado]]/MAX(Tabla5[acumuladoMontoAportado])</f>
        <v>0.217712566516397</v>
      </c>
    </row>
    <row r="1448" spans="3:6" x14ac:dyDescent="0.2">
      <c r="C1448" s="5">
        <v>45707</v>
      </c>
      <c r="D1448" s="36">
        <v>217.4</v>
      </c>
      <c r="E1448" s="36">
        <f>SUM(INDEX(Tabla5[[#Headers],[montoAportado]],1):Tabla5[[#This Row],[montoAportado]])</f>
        <v>563717.06000000099</v>
      </c>
      <c r="F1448" s="25">
        <f>Tabla5[[#This Row],[acumuladoMontoAportado]]/MAX(Tabla5[acumuladoMontoAportado])</f>
        <v>0.2177965607320469</v>
      </c>
    </row>
    <row r="1449" spans="3:6" x14ac:dyDescent="0.2">
      <c r="C1449" s="5">
        <v>45708</v>
      </c>
      <c r="D1449" s="36">
        <v>138.37</v>
      </c>
      <c r="E1449" s="36">
        <f>SUM(INDEX(Tabla5[[#Headers],[montoAportado]],1):Tabla5[[#This Row],[montoAportado]])</f>
        <v>563855.43000000098</v>
      </c>
      <c r="F1449" s="25">
        <f>Tabla5[[#This Row],[acumuladoMontoAportado]]/MAX(Tabla5[acumuladoMontoAportado])</f>
        <v>0.21785002107988255</v>
      </c>
    </row>
    <row r="1450" spans="3:6" x14ac:dyDescent="0.2">
      <c r="C1450" s="5">
        <v>45708</v>
      </c>
      <c r="D1450" s="36">
        <v>268.70999999999998</v>
      </c>
      <c r="E1450" s="36">
        <f>SUM(INDEX(Tabla5[[#Headers],[montoAportado]],1):Tabla5[[#This Row],[montoAportado]])</f>
        <v>564124.14000000095</v>
      </c>
      <c r="F1450" s="25">
        <f>Tabla5[[#This Row],[acumuladoMontoAportado]]/MAX(Tabla5[acumuladoMontoAportado])</f>
        <v>0.21795383932131435</v>
      </c>
    </row>
    <row r="1451" spans="3:6" x14ac:dyDescent="0.2">
      <c r="C1451" s="5">
        <v>45708</v>
      </c>
      <c r="D1451" s="36">
        <v>268.70999999999998</v>
      </c>
      <c r="E1451" s="36">
        <f>SUM(INDEX(Tabla5[[#Headers],[montoAportado]],1):Tabla5[[#This Row],[montoAportado]])</f>
        <v>564392.85000000091</v>
      </c>
      <c r="F1451" s="25">
        <f>Tabla5[[#This Row],[acumuladoMontoAportado]]/MAX(Tabla5[acumuladoMontoAportado])</f>
        <v>0.21805765756274612</v>
      </c>
    </row>
    <row r="1452" spans="3:6" x14ac:dyDescent="0.2">
      <c r="C1452" s="5">
        <v>45709</v>
      </c>
      <c r="D1452" s="36">
        <v>316</v>
      </c>
      <c r="E1452" s="36">
        <f>SUM(INDEX(Tabla5[[#Headers],[montoAportado]],1):Tabla5[[#This Row],[montoAportado]])</f>
        <v>564708.85000000091</v>
      </c>
      <c r="F1452" s="25">
        <f>Tabla5[[#This Row],[acumuladoMontoAportado]]/MAX(Tabla5[acumuladoMontoAportado])</f>
        <v>0.21817974667105045</v>
      </c>
    </row>
    <row r="1453" spans="3:6" x14ac:dyDescent="0.2">
      <c r="C1453" s="5">
        <v>45709</v>
      </c>
      <c r="D1453" s="36">
        <v>358</v>
      </c>
      <c r="E1453" s="36">
        <f>SUM(INDEX(Tabla5[[#Headers],[montoAportado]],1):Tabla5[[#This Row],[montoAportado]])</f>
        <v>565066.85000000091</v>
      </c>
      <c r="F1453" s="25">
        <f>Tabla5[[#This Row],[acumuladoMontoAportado]]/MAX(Tabla5[acumuladoMontoAportado])</f>
        <v>0.21831806281273697</v>
      </c>
    </row>
    <row r="1454" spans="3:6" x14ac:dyDescent="0.2">
      <c r="C1454" s="5">
        <v>45709</v>
      </c>
      <c r="D1454" s="36">
        <v>266.94</v>
      </c>
      <c r="E1454" s="36">
        <f>SUM(INDEX(Tabla5[[#Headers],[montoAportado]],1):Tabla5[[#This Row],[montoAportado]])</f>
        <v>565333.79000000085</v>
      </c>
      <c r="F1454" s="25">
        <f>Tabla5[[#This Row],[acumuladoMontoAportado]]/MAX(Tabla5[acumuladoMontoAportado])</f>
        <v>0.21842119720061906</v>
      </c>
    </row>
    <row r="1455" spans="3:6" x14ac:dyDescent="0.2">
      <c r="C1455" s="5">
        <v>45709</v>
      </c>
      <c r="D1455" s="36">
        <v>264.88</v>
      </c>
      <c r="E1455" s="36">
        <f>SUM(INDEX(Tabla5[[#Headers],[montoAportado]],1):Tabla5[[#This Row],[montoAportado]])</f>
        <v>565598.67000000086</v>
      </c>
      <c r="F1455" s="25">
        <f>Tabla5[[#This Row],[acumuladoMontoAportado]]/MAX(Tabla5[acumuladoMontoAportado])</f>
        <v>0.2185235356911496</v>
      </c>
    </row>
    <row r="1456" spans="3:6" x14ac:dyDescent="0.2">
      <c r="C1456" s="5">
        <v>45709</v>
      </c>
      <c r="D1456" s="36">
        <v>268.70999999999998</v>
      </c>
      <c r="E1456" s="36">
        <f>SUM(INDEX(Tabla5[[#Headers],[montoAportado]],1):Tabla5[[#This Row],[montoAportado]])</f>
        <v>565867.38000000082</v>
      </c>
      <c r="F1456" s="25">
        <f>Tabla5[[#This Row],[acumuladoMontoAportado]]/MAX(Tabla5[acumuladoMontoAportado])</f>
        <v>0.2186273539325814</v>
      </c>
    </row>
    <row r="1457" spans="3:6" x14ac:dyDescent="0.2">
      <c r="C1457" s="5">
        <v>45709</v>
      </c>
      <c r="D1457" s="36">
        <v>435</v>
      </c>
      <c r="E1457" s="36">
        <f>SUM(INDEX(Tabla5[[#Headers],[montoAportado]],1):Tabla5[[#This Row],[montoAportado]])</f>
        <v>566302.38000000082</v>
      </c>
      <c r="F1457" s="25">
        <f>Tabla5[[#This Row],[acumuladoMontoAportado]]/MAX(Tabla5[acumuladoMontoAportado])</f>
        <v>0.21879541963546864</v>
      </c>
    </row>
    <row r="1458" spans="3:6" x14ac:dyDescent="0.2">
      <c r="C1458" s="5">
        <v>45710</v>
      </c>
      <c r="D1458" s="36">
        <v>334.95</v>
      </c>
      <c r="E1458" s="36">
        <f>SUM(INDEX(Tabla5[[#Headers],[montoAportado]],1):Tabla5[[#This Row],[montoAportado]])</f>
        <v>566637.33000000077</v>
      </c>
      <c r="F1458" s="25">
        <f>Tabla5[[#This Row],[acumuladoMontoAportado]]/MAX(Tabla5[acumuladoMontoAportado])</f>
        <v>0.21892483022669182</v>
      </c>
    </row>
    <row r="1459" spans="3:6" x14ac:dyDescent="0.2">
      <c r="C1459" s="5">
        <v>45710</v>
      </c>
      <c r="D1459" s="36">
        <v>348</v>
      </c>
      <c r="E1459" s="36">
        <f>SUM(INDEX(Tabla5[[#Headers],[montoAportado]],1):Tabla5[[#This Row],[montoAportado]])</f>
        <v>566985.33000000077</v>
      </c>
      <c r="F1459" s="25">
        <f>Tabla5[[#This Row],[acumuladoMontoAportado]]/MAX(Tabla5[acumuladoMontoAportado])</f>
        <v>0.21905928278900164</v>
      </c>
    </row>
    <row r="1460" spans="3:6" x14ac:dyDescent="0.2">
      <c r="C1460" s="5">
        <v>45710</v>
      </c>
      <c r="D1460" s="36">
        <v>500</v>
      </c>
      <c r="E1460" s="36">
        <f>SUM(INDEX(Tabla5[[#Headers],[montoAportado]],1):Tabla5[[#This Row],[montoAportado]])</f>
        <v>567485.33000000077</v>
      </c>
      <c r="F1460" s="25">
        <f>Tabla5[[#This Row],[acumuladoMontoAportado]]/MAX(Tabla5[acumuladoMontoAportado])</f>
        <v>0.21925246175783755</v>
      </c>
    </row>
    <row r="1461" spans="3:6" x14ac:dyDescent="0.2">
      <c r="C1461" s="5">
        <v>45710</v>
      </c>
      <c r="D1461" s="36">
        <v>165</v>
      </c>
      <c r="E1461" s="36">
        <f>SUM(INDEX(Tabla5[[#Headers],[montoAportado]],1):Tabla5[[#This Row],[montoAportado]])</f>
        <v>567650.33000000077</v>
      </c>
      <c r="F1461" s="25">
        <f>Tabla5[[#This Row],[acumuladoMontoAportado]]/MAX(Tabla5[acumuladoMontoAportado])</f>
        <v>0.21931621081755343</v>
      </c>
    </row>
    <row r="1462" spans="3:6" x14ac:dyDescent="0.2">
      <c r="C1462" s="5">
        <v>45710</v>
      </c>
      <c r="D1462" s="36">
        <v>174.43</v>
      </c>
      <c r="E1462" s="36">
        <f>SUM(INDEX(Tabla5[[#Headers],[montoAportado]],1):Tabla5[[#This Row],[montoAportado]])</f>
        <v>567824.76000000082</v>
      </c>
      <c r="F1462" s="25">
        <f>Tabla5[[#This Row],[acumuladoMontoAportado]]/MAX(Tabla5[acumuladoMontoAportado])</f>
        <v>0.21938360323262154</v>
      </c>
    </row>
    <row r="1463" spans="3:6" x14ac:dyDescent="0.2">
      <c r="C1463" s="5">
        <v>45711</v>
      </c>
      <c r="D1463" s="36">
        <v>299.95</v>
      </c>
      <c r="E1463" s="36">
        <f>SUM(INDEX(Tabla5[[#Headers],[montoAportado]],1):Tabla5[[#This Row],[montoAportado]])</f>
        <v>568124.71000000078</v>
      </c>
      <c r="F1463" s="25">
        <f>Tabla5[[#This Row],[acumuladoMontoAportado]]/MAX(Tabla5[acumuladoMontoAportado])</f>
        <v>0.21949949129602619</v>
      </c>
    </row>
    <row r="1464" spans="3:6" x14ac:dyDescent="0.2">
      <c r="C1464" s="5">
        <v>45711</v>
      </c>
      <c r="D1464" s="36">
        <v>1110</v>
      </c>
      <c r="E1464" s="36">
        <f>SUM(INDEX(Tabla5[[#Headers],[montoAportado]],1):Tabla5[[#This Row],[montoAportado]])</f>
        <v>569234.71000000078</v>
      </c>
      <c r="F1464" s="25">
        <f>Tabla5[[#This Row],[acumuladoMontoAportado]]/MAX(Tabla5[acumuladoMontoAportado])</f>
        <v>0.21992834860684196</v>
      </c>
    </row>
    <row r="1465" spans="3:6" x14ac:dyDescent="0.2">
      <c r="C1465" s="5">
        <v>45711</v>
      </c>
      <c r="D1465" s="36">
        <v>375.38</v>
      </c>
      <c r="E1465" s="36">
        <f>SUM(INDEX(Tabla5[[#Headers],[montoAportado]],1):Tabla5[[#This Row],[montoAportado]])</f>
        <v>569610.09000000078</v>
      </c>
      <c r="F1465" s="25">
        <f>Tabla5[[#This Row],[acumuladoMontoAportado]]/MAX(Tabla5[acumuladoMontoAportado])</f>
        <v>0.22007337964948523</v>
      </c>
    </row>
    <row r="1466" spans="3:6" x14ac:dyDescent="0.2">
      <c r="C1466" s="5">
        <v>45712</v>
      </c>
      <c r="D1466" s="36">
        <v>299.95</v>
      </c>
      <c r="E1466" s="36">
        <f>SUM(INDEX(Tabla5[[#Headers],[montoAportado]],1):Tabla5[[#This Row],[montoAportado]])</f>
        <v>569910.04000000074</v>
      </c>
      <c r="F1466" s="25">
        <f>Tabla5[[#This Row],[acumuladoMontoAportado]]/MAX(Tabla5[acumuladoMontoAportado])</f>
        <v>0.22018926771288988</v>
      </c>
    </row>
    <row r="1467" spans="3:6" x14ac:dyDescent="0.2">
      <c r="C1467" s="5">
        <v>45712</v>
      </c>
      <c r="D1467" s="36">
        <v>492.37</v>
      </c>
      <c r="E1467" s="36">
        <f>SUM(INDEX(Tabla5[[#Headers],[montoAportado]],1):Tabla5[[#This Row],[montoAportado]])</f>
        <v>570402.41000000073</v>
      </c>
      <c r="F1467" s="25">
        <f>Tabla5[[#This Row],[acumuladoMontoAportado]]/MAX(Tabla5[acumuladoMontoAportado])</f>
        <v>0.22037949877066138</v>
      </c>
    </row>
    <row r="1468" spans="3:6" x14ac:dyDescent="0.2">
      <c r="C1468" s="5">
        <v>45712</v>
      </c>
      <c r="D1468" s="36">
        <v>210</v>
      </c>
      <c r="E1468" s="36">
        <f>SUM(INDEX(Tabla5[[#Headers],[montoAportado]],1):Tabla5[[#This Row],[montoAportado]])</f>
        <v>570612.41000000073</v>
      </c>
      <c r="F1468" s="25">
        <f>Tabla5[[#This Row],[acumuladoMontoAportado]]/MAX(Tabla5[acumuladoMontoAportado])</f>
        <v>0.22046063393757248</v>
      </c>
    </row>
    <row r="1469" spans="3:6" x14ac:dyDescent="0.2">
      <c r="C1469" s="5">
        <v>45712</v>
      </c>
      <c r="D1469" s="36">
        <v>192</v>
      </c>
      <c r="E1469" s="36">
        <f>SUM(INDEX(Tabla5[[#Headers],[montoAportado]],1):Tabla5[[#This Row],[montoAportado]])</f>
        <v>570804.41000000073</v>
      </c>
      <c r="F1469" s="25">
        <f>Tabla5[[#This Row],[acumuladoMontoAportado]]/MAX(Tabla5[acumuladoMontoAportado])</f>
        <v>0.22053481466160549</v>
      </c>
    </row>
    <row r="1470" spans="3:6" x14ac:dyDescent="0.2">
      <c r="C1470" s="5">
        <v>45713</v>
      </c>
      <c r="D1470" s="36">
        <v>290.54000000000002</v>
      </c>
      <c r="E1470" s="36">
        <f>SUM(INDEX(Tabla5[[#Headers],[montoAportado]],1):Tabla5[[#This Row],[montoAportado]])</f>
        <v>571094.95000000077</v>
      </c>
      <c r="F1470" s="25">
        <f>Tabla5[[#This Row],[acumuladoMontoAportado]]/MAX(Tabla5[acumuladoMontoAportado])</f>
        <v>0.22064706709681667</v>
      </c>
    </row>
    <row r="1471" spans="3:6" x14ac:dyDescent="0.2">
      <c r="C1471" s="5">
        <v>45713</v>
      </c>
      <c r="D1471" s="36">
        <v>274</v>
      </c>
      <c r="E1471" s="36">
        <f>SUM(INDEX(Tabla5[[#Headers],[montoAportado]],1):Tabla5[[#This Row],[montoAportado]])</f>
        <v>571368.95000000077</v>
      </c>
      <c r="F1471" s="25">
        <f>Tabla5[[#This Row],[acumuladoMontoAportado]]/MAX(Tabla5[acumuladoMontoAportado])</f>
        <v>0.22075292917173878</v>
      </c>
    </row>
    <row r="1472" spans="3:6" x14ac:dyDescent="0.2">
      <c r="C1472" s="5">
        <v>45714</v>
      </c>
      <c r="D1472" s="36">
        <v>500</v>
      </c>
      <c r="E1472" s="36">
        <f>SUM(INDEX(Tabla5[[#Headers],[montoAportado]],1):Tabla5[[#This Row],[montoAportado]])</f>
        <v>571868.95000000077</v>
      </c>
      <c r="F1472" s="25">
        <f>Tabla5[[#This Row],[acumuladoMontoAportado]]/MAX(Tabla5[acumuladoMontoAportado])</f>
        <v>0.22094610814057469</v>
      </c>
    </row>
    <row r="1473" spans="3:6" x14ac:dyDescent="0.2">
      <c r="C1473" s="5">
        <v>45714</v>
      </c>
      <c r="D1473" s="36">
        <v>151.16</v>
      </c>
      <c r="E1473" s="36">
        <f>SUM(INDEX(Tabla5[[#Headers],[montoAportado]],1):Tabla5[[#This Row],[montoAportado]])</f>
        <v>572020.1100000008</v>
      </c>
      <c r="F1473" s="25">
        <f>Tabla5[[#This Row],[acumuladoMontoAportado]]/MAX(Tabla5[acumuladoMontoAportado])</f>
        <v>0.22100451000643317</v>
      </c>
    </row>
    <row r="1474" spans="3:6" x14ac:dyDescent="0.2">
      <c r="C1474" s="5">
        <v>45714</v>
      </c>
      <c r="D1474" s="36">
        <v>589.9</v>
      </c>
      <c r="E1474" s="36">
        <f>SUM(INDEX(Tabla5[[#Headers],[montoAportado]],1):Tabla5[[#This Row],[montoAportado]])</f>
        <v>572610.01000000082</v>
      </c>
      <c r="F1474" s="25">
        <f>Tabla5[[#This Row],[acumuladoMontoAportado]]/MAX(Tabla5[acumuladoMontoAportado])</f>
        <v>0.22123242255386583</v>
      </c>
    </row>
    <row r="1475" spans="3:6" x14ac:dyDescent="0.2">
      <c r="C1475" s="5">
        <v>45714</v>
      </c>
      <c r="D1475" s="36">
        <v>217.4</v>
      </c>
      <c r="E1475" s="36">
        <f>SUM(INDEX(Tabla5[[#Headers],[montoAportado]],1):Tabla5[[#This Row],[montoAportado]])</f>
        <v>572827.41000000085</v>
      </c>
      <c r="F1475" s="25">
        <f>Tabla5[[#This Row],[acumuladoMontoAportado]]/MAX(Tabla5[acumuladoMontoAportado])</f>
        <v>0.22131641676951569</v>
      </c>
    </row>
    <row r="1476" spans="3:6" x14ac:dyDescent="0.2">
      <c r="C1476" s="5">
        <v>45715</v>
      </c>
      <c r="D1476" s="36">
        <v>138.37</v>
      </c>
      <c r="E1476" s="36">
        <f>SUM(INDEX(Tabla5[[#Headers],[montoAportado]],1):Tabla5[[#This Row],[montoAportado]])</f>
        <v>572965.78000000084</v>
      </c>
      <c r="F1476" s="25">
        <f>Tabla5[[#This Row],[acumuladoMontoAportado]]/MAX(Tabla5[acumuladoMontoAportado])</f>
        <v>0.22136987711735134</v>
      </c>
    </row>
    <row r="1477" spans="3:6" x14ac:dyDescent="0.2">
      <c r="C1477" s="5">
        <v>45715</v>
      </c>
      <c r="D1477" s="36">
        <v>268.70999999999998</v>
      </c>
      <c r="E1477" s="36">
        <f>SUM(INDEX(Tabla5[[#Headers],[montoAportado]],1):Tabla5[[#This Row],[montoAportado]])</f>
        <v>573234.49000000081</v>
      </c>
      <c r="F1477" s="25">
        <f>Tabla5[[#This Row],[acumuladoMontoAportado]]/MAX(Tabla5[acumuladoMontoAportado])</f>
        <v>0.22147369535878314</v>
      </c>
    </row>
    <row r="1478" spans="3:6" x14ac:dyDescent="0.2">
      <c r="C1478" s="5">
        <v>45715</v>
      </c>
      <c r="D1478" s="36">
        <v>268.70999999999998</v>
      </c>
      <c r="E1478" s="36">
        <f>SUM(INDEX(Tabla5[[#Headers],[montoAportado]],1):Tabla5[[#This Row],[montoAportado]])</f>
        <v>573503.20000000077</v>
      </c>
      <c r="F1478" s="25">
        <f>Tabla5[[#This Row],[acumuladoMontoAportado]]/MAX(Tabla5[acumuladoMontoAportado])</f>
        <v>0.22157751360021494</v>
      </c>
    </row>
    <row r="1479" spans="3:6" x14ac:dyDescent="0.2">
      <c r="C1479" s="5">
        <v>45716</v>
      </c>
      <c r="D1479" s="36">
        <v>316</v>
      </c>
      <c r="E1479" s="36">
        <f>SUM(INDEX(Tabla5[[#Headers],[montoAportado]],1):Tabla5[[#This Row],[montoAportado]])</f>
        <v>573819.20000000077</v>
      </c>
      <c r="F1479" s="25">
        <f>Tabla5[[#This Row],[acumuladoMontoAportado]]/MAX(Tabla5[acumuladoMontoAportado])</f>
        <v>0.22169960270851924</v>
      </c>
    </row>
    <row r="1480" spans="3:6" x14ac:dyDescent="0.2">
      <c r="C1480" s="5">
        <v>45716</v>
      </c>
      <c r="D1480" s="36">
        <v>358</v>
      </c>
      <c r="E1480" s="36">
        <f>SUM(INDEX(Tabla5[[#Headers],[montoAportado]],1):Tabla5[[#This Row],[montoAportado]])</f>
        <v>574177.20000000077</v>
      </c>
      <c r="F1480" s="25">
        <f>Tabla5[[#This Row],[acumuladoMontoAportado]]/MAX(Tabla5[acumuladoMontoAportado])</f>
        <v>0.22183791885020579</v>
      </c>
    </row>
    <row r="1481" spans="3:6" x14ac:dyDescent="0.2">
      <c r="C1481" s="5">
        <v>45716</v>
      </c>
      <c r="D1481" s="36">
        <v>266.94</v>
      </c>
      <c r="E1481" s="36">
        <f>SUM(INDEX(Tabla5[[#Headers],[montoAportado]],1):Tabla5[[#This Row],[montoAportado]])</f>
        <v>574444.14000000071</v>
      </c>
      <c r="F1481" s="25">
        <f>Tabla5[[#This Row],[acumuladoMontoAportado]]/MAX(Tabla5[acumuladoMontoAportado])</f>
        <v>0.22194105323808788</v>
      </c>
    </row>
    <row r="1482" spans="3:6" x14ac:dyDescent="0.2">
      <c r="C1482" s="5">
        <v>45716</v>
      </c>
      <c r="D1482" s="36">
        <v>264.88</v>
      </c>
      <c r="E1482" s="36">
        <f>SUM(INDEX(Tabla5[[#Headers],[montoAportado]],1):Tabla5[[#This Row],[montoAportado]])</f>
        <v>574709.02000000072</v>
      </c>
      <c r="F1482" s="25">
        <f>Tabla5[[#This Row],[acumuladoMontoAportado]]/MAX(Tabla5[acumuladoMontoAportado])</f>
        <v>0.22204339172861839</v>
      </c>
    </row>
    <row r="1483" spans="3:6" x14ac:dyDescent="0.2">
      <c r="C1483" s="5">
        <v>45716</v>
      </c>
      <c r="D1483" s="36">
        <v>268.86</v>
      </c>
      <c r="E1483" s="36">
        <f>SUM(INDEX(Tabla5[[#Headers],[montoAportado]],1):Tabla5[[#This Row],[montoAportado]])</f>
        <v>574977.8800000007</v>
      </c>
      <c r="F1483" s="25">
        <f>Tabla5[[#This Row],[acumuladoMontoAportado]]/MAX(Tabla5[acumuladoMontoAportado])</f>
        <v>0.22214726792374087</v>
      </c>
    </row>
    <row r="1484" spans="3:6" x14ac:dyDescent="0.2">
      <c r="C1484" s="5">
        <v>45717</v>
      </c>
      <c r="D1484" s="36">
        <v>334.95</v>
      </c>
      <c r="E1484" s="36">
        <f>SUM(INDEX(Tabla5[[#Headers],[montoAportado]],1):Tabla5[[#This Row],[montoAportado]])</f>
        <v>575312.83000000066</v>
      </c>
      <c r="F1484" s="25">
        <f>Tabla5[[#This Row],[acumuladoMontoAportado]]/MAX(Tabla5[acumuladoMontoAportado])</f>
        <v>0.22227667851496402</v>
      </c>
    </row>
    <row r="1485" spans="3:6" x14ac:dyDescent="0.2">
      <c r="C1485" s="5">
        <v>45717</v>
      </c>
      <c r="D1485" s="36">
        <v>165</v>
      </c>
      <c r="E1485" s="36">
        <f>SUM(INDEX(Tabla5[[#Headers],[montoAportado]],1):Tabla5[[#This Row],[montoAportado]])</f>
        <v>575477.83000000066</v>
      </c>
      <c r="F1485" s="25">
        <f>Tabla5[[#This Row],[acumuladoMontoAportado]]/MAX(Tabla5[acumuladoMontoAportado])</f>
        <v>0.22234042757467989</v>
      </c>
    </row>
    <row r="1486" spans="3:6" x14ac:dyDescent="0.2">
      <c r="C1486" s="5">
        <v>45717</v>
      </c>
      <c r="D1486" s="36">
        <v>500</v>
      </c>
      <c r="E1486" s="36">
        <f>SUM(INDEX(Tabla5[[#Headers],[montoAportado]],1):Tabla5[[#This Row],[montoAportado]])</f>
        <v>575977.83000000066</v>
      </c>
      <c r="F1486" s="25">
        <f>Tabla5[[#This Row],[acumuladoMontoAportado]]/MAX(Tabla5[acumuladoMontoAportado])</f>
        <v>0.22253360654351581</v>
      </c>
    </row>
    <row r="1487" spans="3:6" x14ac:dyDescent="0.2">
      <c r="C1487" s="5">
        <v>45717</v>
      </c>
      <c r="D1487" s="36">
        <v>435</v>
      </c>
      <c r="E1487" s="36">
        <f>SUM(INDEX(Tabla5[[#Headers],[montoAportado]],1):Tabla5[[#This Row],[montoAportado]])</f>
        <v>576412.83000000066</v>
      </c>
      <c r="F1487" s="25">
        <f>Tabla5[[#This Row],[acumuladoMontoAportado]]/MAX(Tabla5[acumuladoMontoAportado])</f>
        <v>0.22270167224640308</v>
      </c>
    </row>
    <row r="1488" spans="3:6" x14ac:dyDescent="0.2">
      <c r="C1488" s="5">
        <v>45718</v>
      </c>
      <c r="D1488" s="36">
        <v>375.38</v>
      </c>
      <c r="E1488" s="36">
        <f>SUM(INDEX(Tabla5[[#Headers],[montoAportado]],1):Tabla5[[#This Row],[montoAportado]])</f>
        <v>576788.21000000066</v>
      </c>
      <c r="F1488" s="25">
        <f>Tabla5[[#This Row],[acumuladoMontoAportado]]/MAX(Tabla5[acumuladoMontoAportado])</f>
        <v>0.22284670328904635</v>
      </c>
    </row>
    <row r="1489" spans="3:6" x14ac:dyDescent="0.2">
      <c r="C1489" s="5">
        <v>45718</v>
      </c>
      <c r="D1489" s="36">
        <v>299.95</v>
      </c>
      <c r="E1489" s="36">
        <f>SUM(INDEX(Tabla5[[#Headers],[montoAportado]],1):Tabla5[[#This Row],[montoAportado]])</f>
        <v>577088.16000000061</v>
      </c>
      <c r="F1489" s="25">
        <f>Tabla5[[#This Row],[acumuladoMontoAportado]]/MAX(Tabla5[acumuladoMontoAportado])</f>
        <v>0.222962591352451</v>
      </c>
    </row>
    <row r="1490" spans="3:6" x14ac:dyDescent="0.2">
      <c r="C1490" s="5">
        <v>45718</v>
      </c>
      <c r="D1490" s="36">
        <v>1110</v>
      </c>
      <c r="E1490" s="36">
        <f>SUM(INDEX(Tabla5[[#Headers],[montoAportado]],1):Tabla5[[#This Row],[montoAportado]])</f>
        <v>578198.16000000061</v>
      </c>
      <c r="F1490" s="25">
        <f>Tabla5[[#This Row],[acumuladoMontoAportado]]/MAX(Tabla5[acumuladoMontoAportado])</f>
        <v>0.22339144866326677</v>
      </c>
    </row>
    <row r="1491" spans="3:6" x14ac:dyDescent="0.2">
      <c r="C1491" s="5">
        <v>45718</v>
      </c>
      <c r="D1491" s="36">
        <v>318</v>
      </c>
      <c r="E1491" s="36">
        <f>SUM(INDEX(Tabla5[[#Headers],[montoAportado]],1):Tabla5[[#This Row],[montoAportado]])</f>
        <v>578516.16000000061</v>
      </c>
      <c r="F1491" s="25">
        <f>Tabla5[[#This Row],[acumuladoMontoAportado]]/MAX(Tabla5[acumuladoMontoAportado])</f>
        <v>0.22351431048744644</v>
      </c>
    </row>
    <row r="1492" spans="3:6" x14ac:dyDescent="0.2">
      <c r="C1492" s="5">
        <v>45719</v>
      </c>
      <c r="D1492" s="36">
        <v>799</v>
      </c>
      <c r="E1492" s="36">
        <f>SUM(INDEX(Tabla5[[#Headers],[montoAportado]],1):Tabla5[[#This Row],[montoAportado]])</f>
        <v>579315.16000000061</v>
      </c>
      <c r="F1492" s="25">
        <f>Tabla5[[#This Row],[acumuladoMontoAportado]]/MAX(Tabla5[acumuladoMontoAportado])</f>
        <v>0.22382301047964626</v>
      </c>
    </row>
    <row r="1493" spans="3:6" x14ac:dyDescent="0.2">
      <c r="C1493" s="5">
        <v>45719</v>
      </c>
      <c r="D1493" s="36">
        <v>299.95</v>
      </c>
      <c r="E1493" s="36">
        <f>SUM(INDEX(Tabla5[[#Headers],[montoAportado]],1):Tabla5[[#This Row],[montoAportado]])</f>
        <v>579615.11000000057</v>
      </c>
      <c r="F1493" s="25">
        <f>Tabla5[[#This Row],[acumuladoMontoAportado]]/MAX(Tabla5[acumuladoMontoAportado])</f>
        <v>0.22393889854305091</v>
      </c>
    </row>
    <row r="1494" spans="3:6" x14ac:dyDescent="0.2">
      <c r="C1494" s="5">
        <v>45719</v>
      </c>
      <c r="D1494" s="36">
        <v>210</v>
      </c>
      <c r="E1494" s="36">
        <f>SUM(INDEX(Tabla5[[#Headers],[montoAportado]],1):Tabla5[[#This Row],[montoAportado]])</f>
        <v>579825.11000000057</v>
      </c>
      <c r="F1494" s="25">
        <f>Tabla5[[#This Row],[acumuladoMontoAportado]]/MAX(Tabla5[acumuladoMontoAportado])</f>
        <v>0.22402003370996199</v>
      </c>
    </row>
    <row r="1495" spans="3:6" x14ac:dyDescent="0.2">
      <c r="C1495" s="5">
        <v>45720</v>
      </c>
      <c r="D1495" s="36">
        <v>492.37</v>
      </c>
      <c r="E1495" s="36">
        <f>SUM(INDEX(Tabla5[[#Headers],[montoAportado]],1):Tabla5[[#This Row],[montoAportado]])</f>
        <v>580317.48000000056</v>
      </c>
      <c r="F1495" s="25">
        <f>Tabla5[[#This Row],[acumuladoMontoAportado]]/MAX(Tabla5[acumuladoMontoAportado])</f>
        <v>0.22421026476773348</v>
      </c>
    </row>
    <row r="1496" spans="3:6" x14ac:dyDescent="0.2">
      <c r="C1496" s="5">
        <v>45720</v>
      </c>
      <c r="D1496" s="36">
        <v>290.54000000000002</v>
      </c>
      <c r="E1496" s="36">
        <f>SUM(INDEX(Tabla5[[#Headers],[montoAportado]],1):Tabla5[[#This Row],[montoAportado]])</f>
        <v>580608.0200000006</v>
      </c>
      <c r="F1496" s="25">
        <f>Tabla5[[#This Row],[acumuladoMontoAportado]]/MAX(Tabla5[acumuladoMontoAportado])</f>
        <v>0.22432251720294469</v>
      </c>
    </row>
    <row r="1497" spans="3:6" x14ac:dyDescent="0.2">
      <c r="C1497" s="5">
        <v>45720</v>
      </c>
      <c r="D1497" s="36">
        <v>192</v>
      </c>
      <c r="E1497" s="36">
        <f>SUM(INDEX(Tabla5[[#Headers],[montoAportado]],1):Tabla5[[#This Row],[montoAportado]])</f>
        <v>580800.0200000006</v>
      </c>
      <c r="F1497" s="25">
        <f>Tabla5[[#This Row],[acumuladoMontoAportado]]/MAX(Tabla5[acumuladoMontoAportado])</f>
        <v>0.2243966979269777</v>
      </c>
    </row>
    <row r="1498" spans="3:6" x14ac:dyDescent="0.2">
      <c r="C1498" s="5">
        <v>45720</v>
      </c>
      <c r="D1498" s="36">
        <v>274</v>
      </c>
      <c r="E1498" s="36">
        <f>SUM(INDEX(Tabla5[[#Headers],[montoAportado]],1):Tabla5[[#This Row],[montoAportado]])</f>
        <v>581074.0200000006</v>
      </c>
      <c r="F1498" s="25">
        <f>Tabla5[[#This Row],[acumuladoMontoAportado]]/MAX(Tabla5[acumuladoMontoAportado])</f>
        <v>0.22450256000189978</v>
      </c>
    </row>
    <row r="1499" spans="3:6" x14ac:dyDescent="0.2">
      <c r="C1499" s="5">
        <v>45721</v>
      </c>
      <c r="D1499" s="36">
        <v>350</v>
      </c>
      <c r="E1499" s="36">
        <f>SUM(INDEX(Tabla5[[#Headers],[montoAportado]],1):Tabla5[[#This Row],[montoAportado]])</f>
        <v>581424.0200000006</v>
      </c>
      <c r="F1499" s="25">
        <f>Tabla5[[#This Row],[acumuladoMontoAportado]]/MAX(Tabla5[acumuladoMontoAportado])</f>
        <v>0.22463778528008493</v>
      </c>
    </row>
    <row r="1500" spans="3:6" x14ac:dyDescent="0.2">
      <c r="C1500" s="5">
        <v>45721</v>
      </c>
      <c r="D1500" s="36">
        <v>151.16</v>
      </c>
      <c r="E1500" s="36">
        <f>SUM(INDEX(Tabla5[[#Headers],[montoAportado]],1):Tabla5[[#This Row],[montoAportado]])</f>
        <v>581575.18000000063</v>
      </c>
      <c r="F1500" s="25">
        <f>Tabla5[[#This Row],[acumuladoMontoAportado]]/MAX(Tabla5[acumuladoMontoAportado])</f>
        <v>0.22469618714594342</v>
      </c>
    </row>
    <row r="1501" spans="3:6" x14ac:dyDescent="0.2">
      <c r="C1501" s="5">
        <v>45721</v>
      </c>
      <c r="D1501" s="36">
        <v>217.4</v>
      </c>
      <c r="E1501" s="36">
        <f>SUM(INDEX(Tabla5[[#Headers],[montoAportado]],1):Tabla5[[#This Row],[montoAportado]])</f>
        <v>581792.58000000066</v>
      </c>
      <c r="F1501" s="25">
        <f>Tabla5[[#This Row],[acumuladoMontoAportado]]/MAX(Tabla5[acumuladoMontoAportado])</f>
        <v>0.22478018136159331</v>
      </c>
    </row>
    <row r="1502" spans="3:6" x14ac:dyDescent="0.2">
      <c r="C1502" s="5">
        <v>45721</v>
      </c>
      <c r="D1502" s="36">
        <v>589.9</v>
      </c>
      <c r="E1502" s="36">
        <f>SUM(INDEX(Tabla5[[#Headers],[montoAportado]],1):Tabla5[[#This Row],[montoAportado]])</f>
        <v>582382.48000000068</v>
      </c>
      <c r="F1502" s="25">
        <f>Tabla5[[#This Row],[acumuladoMontoAportado]]/MAX(Tabla5[acumuladoMontoAportado])</f>
        <v>0.22500809390902593</v>
      </c>
    </row>
    <row r="1503" spans="3:6" x14ac:dyDescent="0.2">
      <c r="C1503" s="5">
        <v>45722</v>
      </c>
      <c r="D1503" s="36">
        <v>138.37</v>
      </c>
      <c r="E1503" s="36">
        <f>SUM(INDEX(Tabla5[[#Headers],[montoAportado]],1):Tabla5[[#This Row],[montoAportado]])</f>
        <v>582520.85000000068</v>
      </c>
      <c r="F1503" s="25">
        <f>Tabla5[[#This Row],[acumuladoMontoAportado]]/MAX(Tabla5[acumuladoMontoAportado])</f>
        <v>0.22506155425686158</v>
      </c>
    </row>
    <row r="1504" spans="3:6" x14ac:dyDescent="0.2">
      <c r="C1504" s="5">
        <v>45722</v>
      </c>
      <c r="D1504" s="36">
        <v>268.70999999999998</v>
      </c>
      <c r="E1504" s="36">
        <f>SUM(INDEX(Tabla5[[#Headers],[montoAportado]],1):Tabla5[[#This Row],[montoAportado]])</f>
        <v>582789.56000000064</v>
      </c>
      <c r="F1504" s="25">
        <f>Tabla5[[#This Row],[acumuladoMontoAportado]]/MAX(Tabla5[acumuladoMontoAportado])</f>
        <v>0.22516537249829338</v>
      </c>
    </row>
    <row r="1505" spans="3:6" x14ac:dyDescent="0.2">
      <c r="C1505" s="5">
        <v>45722</v>
      </c>
      <c r="D1505" s="36">
        <v>268.70999999999998</v>
      </c>
      <c r="E1505" s="36">
        <f>SUM(INDEX(Tabla5[[#Headers],[montoAportado]],1):Tabla5[[#This Row],[montoAportado]])</f>
        <v>583058.2700000006</v>
      </c>
      <c r="F1505" s="25">
        <f>Tabla5[[#This Row],[acumuladoMontoAportado]]/MAX(Tabla5[acumuladoMontoAportado])</f>
        <v>0.22526919073972518</v>
      </c>
    </row>
    <row r="1506" spans="3:6" x14ac:dyDescent="0.2">
      <c r="C1506" s="5">
        <v>45723</v>
      </c>
      <c r="D1506" s="36">
        <v>316</v>
      </c>
      <c r="E1506" s="36">
        <f>SUM(INDEX(Tabla5[[#Headers],[montoAportado]],1):Tabla5[[#This Row],[montoAportado]])</f>
        <v>583374.2700000006</v>
      </c>
      <c r="F1506" s="25">
        <f>Tabla5[[#This Row],[acumuladoMontoAportado]]/MAX(Tabla5[acumuladoMontoAportado])</f>
        <v>0.22539127984802948</v>
      </c>
    </row>
    <row r="1507" spans="3:6" x14ac:dyDescent="0.2">
      <c r="C1507" s="5">
        <v>45723</v>
      </c>
      <c r="D1507" s="36">
        <v>358.1</v>
      </c>
      <c r="E1507" s="36">
        <f>SUM(INDEX(Tabla5[[#Headers],[montoAportado]],1):Tabla5[[#This Row],[montoAportado]])</f>
        <v>583732.37000000058</v>
      </c>
      <c r="F1507" s="25">
        <f>Tabla5[[#This Row],[acumuladoMontoAportado]]/MAX(Tabla5[acumuladoMontoAportado])</f>
        <v>0.22552963462550976</v>
      </c>
    </row>
    <row r="1508" spans="3:6" x14ac:dyDescent="0.2">
      <c r="C1508" s="5">
        <v>45723</v>
      </c>
      <c r="D1508" s="36">
        <v>266.94</v>
      </c>
      <c r="E1508" s="36">
        <f>SUM(INDEX(Tabla5[[#Headers],[montoAportado]],1):Tabla5[[#This Row],[montoAportado]])</f>
        <v>583999.31000000052</v>
      </c>
      <c r="F1508" s="25">
        <f>Tabla5[[#This Row],[acumuladoMontoAportado]]/MAX(Tabla5[acumuladoMontoAportado])</f>
        <v>0.22563276901339188</v>
      </c>
    </row>
    <row r="1509" spans="3:6" x14ac:dyDescent="0.2">
      <c r="C1509" s="5">
        <v>45723</v>
      </c>
      <c r="D1509" s="36">
        <v>264.88</v>
      </c>
      <c r="E1509" s="36">
        <f>SUM(INDEX(Tabla5[[#Headers],[montoAportado]],1):Tabla5[[#This Row],[montoAportado]])</f>
        <v>584264.19000000053</v>
      </c>
      <c r="F1509" s="25">
        <f>Tabla5[[#This Row],[acumuladoMontoAportado]]/MAX(Tabla5[acumuladoMontoAportado])</f>
        <v>0.22573510750392239</v>
      </c>
    </row>
    <row r="1510" spans="3:6" x14ac:dyDescent="0.2">
      <c r="C1510" s="5">
        <v>45724</v>
      </c>
      <c r="D1510" s="36">
        <v>334.95</v>
      </c>
      <c r="E1510" s="36">
        <f>SUM(INDEX(Tabla5[[#Headers],[montoAportado]],1):Tabla5[[#This Row],[montoAportado]])</f>
        <v>584599.14000000048</v>
      </c>
      <c r="F1510" s="25">
        <f>Tabla5[[#This Row],[acumuladoMontoAportado]]/MAX(Tabla5[acumuladoMontoAportado])</f>
        <v>0.22586451809514557</v>
      </c>
    </row>
    <row r="1511" spans="3:6" x14ac:dyDescent="0.2">
      <c r="C1511" s="5">
        <v>45724</v>
      </c>
      <c r="D1511" s="36">
        <v>165</v>
      </c>
      <c r="E1511" s="36">
        <f>SUM(INDEX(Tabla5[[#Headers],[montoAportado]],1):Tabla5[[#This Row],[montoAportado]])</f>
        <v>584764.14000000048</v>
      </c>
      <c r="F1511" s="25">
        <f>Tabla5[[#This Row],[acumuladoMontoAportado]]/MAX(Tabla5[acumuladoMontoAportado])</f>
        <v>0.22592826715486142</v>
      </c>
    </row>
    <row r="1512" spans="3:6" x14ac:dyDescent="0.2">
      <c r="C1512" s="5">
        <v>45724</v>
      </c>
      <c r="D1512" s="36">
        <v>500</v>
      </c>
      <c r="E1512" s="36">
        <f>SUM(INDEX(Tabla5[[#Headers],[montoAportado]],1):Tabla5[[#This Row],[montoAportado]])</f>
        <v>585264.14000000048</v>
      </c>
      <c r="F1512" s="25">
        <f>Tabla5[[#This Row],[acumuladoMontoAportado]]/MAX(Tabla5[acumuladoMontoAportado])</f>
        <v>0.22612144612369736</v>
      </c>
    </row>
    <row r="1513" spans="3:6" x14ac:dyDescent="0.2">
      <c r="C1513" s="5">
        <v>45725</v>
      </c>
      <c r="D1513" s="36">
        <v>375.38</v>
      </c>
      <c r="E1513" s="36">
        <f>SUM(INDEX(Tabla5[[#Headers],[montoAportado]],1):Tabla5[[#This Row],[montoAportado]])</f>
        <v>585639.52000000048</v>
      </c>
      <c r="F1513" s="25">
        <f>Tabla5[[#This Row],[acumuladoMontoAportado]]/MAX(Tabla5[acumuladoMontoAportado])</f>
        <v>0.22626647716634063</v>
      </c>
    </row>
    <row r="1514" spans="3:6" x14ac:dyDescent="0.2">
      <c r="C1514" s="5">
        <v>45725</v>
      </c>
      <c r="D1514" s="36">
        <v>1110</v>
      </c>
      <c r="E1514" s="36">
        <f>SUM(INDEX(Tabla5[[#Headers],[montoAportado]],1):Tabla5[[#This Row],[montoAportado]])</f>
        <v>586749.52000000048</v>
      </c>
      <c r="F1514" s="25">
        <f>Tabla5[[#This Row],[acumuladoMontoAportado]]/MAX(Tabla5[acumuladoMontoAportado])</f>
        <v>0.2266953344771564</v>
      </c>
    </row>
    <row r="1515" spans="3:6" x14ac:dyDescent="0.2">
      <c r="C1515" s="5">
        <v>45725</v>
      </c>
      <c r="D1515" s="36">
        <v>299.95</v>
      </c>
      <c r="E1515" s="36">
        <f>SUM(INDEX(Tabla5[[#Headers],[montoAportado]],1):Tabla5[[#This Row],[montoAportado]])</f>
        <v>587049.47000000044</v>
      </c>
      <c r="F1515" s="25">
        <f>Tabla5[[#This Row],[acumuladoMontoAportado]]/MAX(Tabla5[acumuladoMontoAportado])</f>
        <v>0.22681122254056105</v>
      </c>
    </row>
    <row r="1516" spans="3:6" x14ac:dyDescent="0.2">
      <c r="C1516" s="5">
        <v>45725</v>
      </c>
      <c r="D1516" s="36">
        <v>435</v>
      </c>
      <c r="E1516" s="36">
        <f>SUM(INDEX(Tabla5[[#Headers],[montoAportado]],1):Tabla5[[#This Row],[montoAportado]])</f>
        <v>587484.47000000044</v>
      </c>
      <c r="F1516" s="25">
        <f>Tabla5[[#This Row],[acumuladoMontoAportado]]/MAX(Tabla5[acumuladoMontoAportado])</f>
        <v>0.22697928824344832</v>
      </c>
    </row>
    <row r="1517" spans="3:6" x14ac:dyDescent="0.2">
      <c r="C1517" s="5">
        <v>45726</v>
      </c>
      <c r="D1517" s="36">
        <v>299.95</v>
      </c>
      <c r="E1517" s="36">
        <f>SUM(INDEX(Tabla5[[#Headers],[montoAportado]],1):Tabla5[[#This Row],[montoAportado]])</f>
        <v>587784.42000000039</v>
      </c>
      <c r="F1517" s="25">
        <f>Tabla5[[#This Row],[acumuladoMontoAportado]]/MAX(Tabla5[acumuladoMontoAportado])</f>
        <v>0.22709517630685297</v>
      </c>
    </row>
    <row r="1518" spans="3:6" x14ac:dyDescent="0.2">
      <c r="C1518" s="5">
        <v>45726</v>
      </c>
      <c r="D1518" s="36">
        <v>192</v>
      </c>
      <c r="E1518" s="36">
        <f>SUM(INDEX(Tabla5[[#Headers],[montoAportado]],1):Tabla5[[#This Row],[montoAportado]])</f>
        <v>587976.42000000039</v>
      </c>
      <c r="F1518" s="25">
        <f>Tabla5[[#This Row],[acumuladoMontoAportado]]/MAX(Tabla5[acumuladoMontoAportado])</f>
        <v>0.22716935703088598</v>
      </c>
    </row>
    <row r="1519" spans="3:6" x14ac:dyDescent="0.2">
      <c r="C1519" s="5">
        <v>45726</v>
      </c>
      <c r="D1519" s="36">
        <v>210</v>
      </c>
      <c r="E1519" s="36">
        <f>SUM(INDEX(Tabla5[[#Headers],[montoAportado]],1):Tabla5[[#This Row],[montoAportado]])</f>
        <v>588186.42000000039</v>
      </c>
      <c r="F1519" s="25">
        <f>Tabla5[[#This Row],[acumuladoMontoAportado]]/MAX(Tabla5[acumuladoMontoAportado])</f>
        <v>0.22725049219779705</v>
      </c>
    </row>
    <row r="1520" spans="3:6" x14ac:dyDescent="0.2">
      <c r="C1520" s="5">
        <v>45727</v>
      </c>
      <c r="D1520" s="36">
        <v>348</v>
      </c>
      <c r="E1520" s="36">
        <f>SUM(INDEX(Tabla5[[#Headers],[montoAportado]],1):Tabla5[[#This Row],[montoAportado]])</f>
        <v>588534.42000000039</v>
      </c>
      <c r="F1520" s="25">
        <f>Tabla5[[#This Row],[acumuladoMontoAportado]]/MAX(Tabla5[acumuladoMontoAportado])</f>
        <v>0.22738494476010687</v>
      </c>
    </row>
    <row r="1521" spans="3:6" x14ac:dyDescent="0.2">
      <c r="C1521" s="5">
        <v>45727</v>
      </c>
      <c r="D1521" s="36">
        <v>290.54000000000002</v>
      </c>
      <c r="E1521" s="36">
        <f>SUM(INDEX(Tabla5[[#Headers],[montoAportado]],1):Tabla5[[#This Row],[montoAportado]])</f>
        <v>588824.96000000043</v>
      </c>
      <c r="F1521" s="25">
        <f>Tabla5[[#This Row],[acumuladoMontoAportado]]/MAX(Tabla5[acumuladoMontoAportado])</f>
        <v>0.22749719719531808</v>
      </c>
    </row>
    <row r="1522" spans="3:6" x14ac:dyDescent="0.2">
      <c r="C1522" s="5">
        <v>45727</v>
      </c>
      <c r="D1522" s="36">
        <v>274</v>
      </c>
      <c r="E1522" s="36">
        <f>SUM(INDEX(Tabla5[[#Headers],[montoAportado]],1):Tabla5[[#This Row],[montoAportado]])</f>
        <v>589098.96000000043</v>
      </c>
      <c r="F1522" s="25">
        <f>Tabla5[[#This Row],[acumuladoMontoAportado]]/MAX(Tabla5[acumuladoMontoAportado])</f>
        <v>0.22760305927024016</v>
      </c>
    </row>
    <row r="1523" spans="3:6" x14ac:dyDescent="0.2">
      <c r="C1523" s="5">
        <v>45728</v>
      </c>
      <c r="D1523" s="36">
        <v>151.16</v>
      </c>
      <c r="E1523" s="36">
        <f>SUM(INDEX(Tabla5[[#Headers],[montoAportado]],1):Tabla5[[#This Row],[montoAportado]])</f>
        <v>589250.12000000046</v>
      </c>
      <c r="F1523" s="25">
        <f>Tabla5[[#This Row],[acumuladoMontoAportado]]/MAX(Tabla5[acumuladoMontoAportado])</f>
        <v>0.22766146113609864</v>
      </c>
    </row>
    <row r="1524" spans="3:6" x14ac:dyDescent="0.2">
      <c r="C1524" s="5">
        <v>45728</v>
      </c>
      <c r="D1524" s="36">
        <v>217.4</v>
      </c>
      <c r="E1524" s="36">
        <f>SUM(INDEX(Tabla5[[#Headers],[montoAportado]],1):Tabla5[[#This Row],[montoAportado]])</f>
        <v>589467.52000000048</v>
      </c>
      <c r="F1524" s="25">
        <f>Tabla5[[#This Row],[acumuladoMontoAportado]]/MAX(Tabla5[acumuladoMontoAportado])</f>
        <v>0.22774545535174853</v>
      </c>
    </row>
    <row r="1525" spans="3:6" x14ac:dyDescent="0.2">
      <c r="C1525" s="5">
        <v>45728</v>
      </c>
      <c r="D1525" s="36">
        <v>589.9</v>
      </c>
      <c r="E1525" s="36">
        <f>SUM(INDEX(Tabla5[[#Headers],[montoAportado]],1):Tabla5[[#This Row],[montoAportado]])</f>
        <v>590057.42000000051</v>
      </c>
      <c r="F1525" s="25">
        <f>Tabla5[[#This Row],[acumuladoMontoAportado]]/MAX(Tabla5[acumuladoMontoAportado])</f>
        <v>0.22797336789918116</v>
      </c>
    </row>
    <row r="1526" spans="3:6" x14ac:dyDescent="0.2">
      <c r="C1526" s="5">
        <v>45729</v>
      </c>
      <c r="D1526" s="36">
        <v>350</v>
      </c>
      <c r="E1526" s="36">
        <f>SUM(INDEX(Tabla5[[#Headers],[montoAportado]],1):Tabla5[[#This Row],[montoAportado]])</f>
        <v>590407.42000000051</v>
      </c>
      <c r="F1526" s="25">
        <f>Tabla5[[#This Row],[acumuladoMontoAportado]]/MAX(Tabla5[acumuladoMontoAportado])</f>
        <v>0.22810859317736631</v>
      </c>
    </row>
    <row r="1527" spans="3:6" x14ac:dyDescent="0.2">
      <c r="C1527" s="5">
        <v>45729</v>
      </c>
      <c r="D1527" s="36">
        <v>138.37</v>
      </c>
      <c r="E1527" s="36">
        <f>SUM(INDEX(Tabla5[[#Headers],[montoAportado]],1):Tabla5[[#This Row],[montoAportado]])</f>
        <v>590545.7900000005</v>
      </c>
      <c r="F1527" s="25">
        <f>Tabla5[[#This Row],[acumuladoMontoAportado]]/MAX(Tabla5[acumuladoMontoAportado])</f>
        <v>0.22816205352520197</v>
      </c>
    </row>
    <row r="1528" spans="3:6" x14ac:dyDescent="0.2">
      <c r="C1528" s="5">
        <v>45729</v>
      </c>
      <c r="D1528" s="36">
        <v>268.70999999999998</v>
      </c>
      <c r="E1528" s="36">
        <f>SUM(INDEX(Tabla5[[#Headers],[montoAportado]],1):Tabla5[[#This Row],[montoAportado]])</f>
        <v>590814.50000000047</v>
      </c>
      <c r="F1528" s="25">
        <f>Tabla5[[#This Row],[acumuladoMontoAportado]]/MAX(Tabla5[acumuladoMontoAportado])</f>
        <v>0.22826587176663377</v>
      </c>
    </row>
    <row r="1529" spans="3:6" x14ac:dyDescent="0.2">
      <c r="C1529" s="5">
        <v>45729</v>
      </c>
      <c r="D1529" s="36">
        <v>268.86</v>
      </c>
      <c r="E1529" s="36">
        <f>SUM(INDEX(Tabla5[[#Headers],[montoAportado]],1):Tabla5[[#This Row],[montoAportado]])</f>
        <v>591083.36000000045</v>
      </c>
      <c r="F1529" s="25">
        <f>Tabla5[[#This Row],[acumuladoMontoAportado]]/MAX(Tabla5[acumuladoMontoAportado])</f>
        <v>0.22836974796175621</v>
      </c>
    </row>
    <row r="1530" spans="3:6" x14ac:dyDescent="0.2">
      <c r="C1530" s="5">
        <v>45729</v>
      </c>
      <c r="D1530" s="36">
        <v>492.37</v>
      </c>
      <c r="E1530" s="36">
        <f>SUM(INDEX(Tabla5[[#Headers],[montoAportado]],1):Tabla5[[#This Row],[montoAportado]])</f>
        <v>591575.73000000045</v>
      </c>
      <c r="F1530" s="25">
        <f>Tabla5[[#This Row],[acumuladoMontoAportado]]/MAX(Tabla5[acumuladoMontoAportado])</f>
        <v>0.22855997901952771</v>
      </c>
    </row>
    <row r="1531" spans="3:6" x14ac:dyDescent="0.2">
      <c r="C1531" s="5">
        <v>45730</v>
      </c>
      <c r="D1531" s="36">
        <v>316</v>
      </c>
      <c r="E1531" s="36">
        <f>SUM(INDEX(Tabla5[[#Headers],[montoAportado]],1):Tabla5[[#This Row],[montoAportado]])</f>
        <v>591891.73000000045</v>
      </c>
      <c r="F1531" s="25">
        <f>Tabla5[[#This Row],[acumuladoMontoAportado]]/MAX(Tabla5[acumuladoMontoAportado])</f>
        <v>0.22868206812783201</v>
      </c>
    </row>
    <row r="1532" spans="3:6" x14ac:dyDescent="0.2">
      <c r="C1532" s="5">
        <v>45730</v>
      </c>
      <c r="D1532" s="36">
        <v>266.94</v>
      </c>
      <c r="E1532" s="36">
        <f>SUM(INDEX(Tabla5[[#Headers],[montoAportado]],1):Tabla5[[#This Row],[montoAportado]])</f>
        <v>592158.67000000039</v>
      </c>
      <c r="F1532" s="25">
        <f>Tabla5[[#This Row],[acumuladoMontoAportado]]/MAX(Tabla5[acumuladoMontoAportado])</f>
        <v>0.22878520251571413</v>
      </c>
    </row>
    <row r="1533" spans="3:6" x14ac:dyDescent="0.2">
      <c r="C1533" s="5">
        <v>45730</v>
      </c>
      <c r="D1533" s="36">
        <v>264.88</v>
      </c>
      <c r="E1533" s="36">
        <f>SUM(INDEX(Tabla5[[#Headers],[montoAportado]],1):Tabla5[[#This Row],[montoAportado]])</f>
        <v>592423.5500000004</v>
      </c>
      <c r="F1533" s="25">
        <f>Tabla5[[#This Row],[acumuladoMontoAportado]]/MAX(Tabla5[acumuladoMontoAportado])</f>
        <v>0.22888754100624464</v>
      </c>
    </row>
    <row r="1534" spans="3:6" x14ac:dyDescent="0.2">
      <c r="C1534" s="5">
        <v>45731</v>
      </c>
      <c r="D1534" s="36">
        <v>799</v>
      </c>
      <c r="E1534" s="36">
        <f>SUM(INDEX(Tabla5[[#Headers],[montoAportado]],1):Tabla5[[#This Row],[montoAportado]])</f>
        <v>593222.5500000004</v>
      </c>
      <c r="F1534" s="25">
        <f>Tabla5[[#This Row],[acumuladoMontoAportado]]/MAX(Tabla5[acumuladoMontoAportado])</f>
        <v>0.22919624099844446</v>
      </c>
    </row>
    <row r="1535" spans="3:6" x14ac:dyDescent="0.2">
      <c r="C1535" s="5">
        <v>45731</v>
      </c>
      <c r="D1535" s="36">
        <v>334.95</v>
      </c>
      <c r="E1535" s="36">
        <f>SUM(INDEX(Tabla5[[#Headers],[montoAportado]],1):Tabla5[[#This Row],[montoAportado]])</f>
        <v>593557.50000000035</v>
      </c>
      <c r="F1535" s="25">
        <f>Tabla5[[#This Row],[acumuladoMontoAportado]]/MAX(Tabla5[acumuladoMontoAportado])</f>
        <v>0.22932565158966764</v>
      </c>
    </row>
    <row r="1536" spans="3:6" x14ac:dyDescent="0.2">
      <c r="C1536" s="5">
        <v>45731</v>
      </c>
      <c r="D1536" s="36">
        <v>500</v>
      </c>
      <c r="E1536" s="36">
        <f>SUM(INDEX(Tabla5[[#Headers],[montoAportado]],1):Tabla5[[#This Row],[montoAportado]])</f>
        <v>594057.50000000035</v>
      </c>
      <c r="F1536" s="25">
        <f>Tabla5[[#This Row],[acumuladoMontoAportado]]/MAX(Tabla5[acumuladoMontoAportado])</f>
        <v>0.22951883055850358</v>
      </c>
    </row>
    <row r="1537" spans="3:6" x14ac:dyDescent="0.2">
      <c r="C1537" s="5">
        <v>45731</v>
      </c>
      <c r="D1537" s="36">
        <v>318</v>
      </c>
      <c r="E1537" s="36">
        <f>SUM(INDEX(Tabla5[[#Headers],[montoAportado]],1):Tabla5[[#This Row],[montoAportado]])</f>
        <v>594375.50000000035</v>
      </c>
      <c r="F1537" s="25">
        <f>Tabla5[[#This Row],[acumuladoMontoAportado]]/MAX(Tabla5[acumuladoMontoAportado])</f>
        <v>0.22964169238268323</v>
      </c>
    </row>
    <row r="1538" spans="3:6" x14ac:dyDescent="0.2">
      <c r="C1538" s="5">
        <v>45731</v>
      </c>
      <c r="D1538" s="36">
        <v>192</v>
      </c>
      <c r="E1538" s="36">
        <f>SUM(INDEX(Tabla5[[#Headers],[montoAportado]],1):Tabla5[[#This Row],[montoAportado]])</f>
        <v>594567.50000000035</v>
      </c>
      <c r="F1538" s="25">
        <f>Tabla5[[#This Row],[acumuladoMontoAportado]]/MAX(Tabla5[acumuladoMontoAportado])</f>
        <v>0.22971587310671623</v>
      </c>
    </row>
    <row r="1539" spans="3:6" x14ac:dyDescent="0.2">
      <c r="C1539" s="5">
        <v>45732</v>
      </c>
      <c r="D1539" s="36">
        <v>375.38</v>
      </c>
      <c r="E1539" s="36">
        <f>SUM(INDEX(Tabla5[[#Headers],[montoAportado]],1):Tabla5[[#This Row],[montoAportado]])</f>
        <v>594942.88000000035</v>
      </c>
      <c r="F1539" s="25">
        <f>Tabla5[[#This Row],[acumuladoMontoAportado]]/MAX(Tabla5[acumuladoMontoAportado])</f>
        <v>0.2298609041493595</v>
      </c>
    </row>
    <row r="1540" spans="3:6" x14ac:dyDescent="0.2">
      <c r="C1540" s="5">
        <v>45732</v>
      </c>
      <c r="D1540" s="36">
        <v>299.95</v>
      </c>
      <c r="E1540" s="36">
        <f>SUM(INDEX(Tabla5[[#Headers],[montoAportado]],1):Tabla5[[#This Row],[montoAportado]])</f>
        <v>595242.83000000031</v>
      </c>
      <c r="F1540" s="25">
        <f>Tabla5[[#This Row],[acumuladoMontoAportado]]/MAX(Tabla5[acumuladoMontoAportado])</f>
        <v>0.22997679221276415</v>
      </c>
    </row>
    <row r="1541" spans="3:6" x14ac:dyDescent="0.2">
      <c r="C1541" s="5">
        <v>45733</v>
      </c>
      <c r="D1541" s="36">
        <v>299.95</v>
      </c>
      <c r="E1541" s="36">
        <f>SUM(INDEX(Tabla5[[#Headers],[montoAportado]],1):Tabla5[[#This Row],[montoAportado]])</f>
        <v>595542.78000000026</v>
      </c>
      <c r="F1541" s="25">
        <f>Tabla5[[#This Row],[acumuladoMontoAportado]]/MAX(Tabla5[acumuladoMontoAportado])</f>
        <v>0.2300926802761688</v>
      </c>
    </row>
    <row r="1542" spans="3:6" x14ac:dyDescent="0.2">
      <c r="C1542" s="5">
        <v>45733</v>
      </c>
      <c r="D1542" s="36">
        <v>210</v>
      </c>
      <c r="E1542" s="36">
        <f>SUM(INDEX(Tabla5[[#Headers],[montoAportado]],1):Tabla5[[#This Row],[montoAportado]])</f>
        <v>595752.78000000026</v>
      </c>
      <c r="F1542" s="25">
        <f>Tabla5[[#This Row],[acumuladoMontoAportado]]/MAX(Tabla5[acumuladoMontoAportado])</f>
        <v>0.23017381544307991</v>
      </c>
    </row>
    <row r="1543" spans="3:6" x14ac:dyDescent="0.2">
      <c r="C1543" s="5">
        <v>45734</v>
      </c>
      <c r="D1543" s="36">
        <v>290.54000000000002</v>
      </c>
      <c r="E1543" s="36">
        <f>SUM(INDEX(Tabla5[[#Headers],[montoAportado]],1):Tabla5[[#This Row],[montoAportado]])</f>
        <v>596043.3200000003</v>
      </c>
      <c r="F1543" s="25">
        <f>Tabla5[[#This Row],[acumuladoMontoAportado]]/MAX(Tabla5[acumuladoMontoAportado])</f>
        <v>0.23028606787829109</v>
      </c>
    </row>
    <row r="1544" spans="3:6" x14ac:dyDescent="0.2">
      <c r="C1544" s="5">
        <v>45735</v>
      </c>
      <c r="D1544" s="36">
        <v>1000</v>
      </c>
      <c r="E1544" s="36">
        <f>SUM(INDEX(Tabla5[[#Headers],[montoAportado]],1):Tabla5[[#This Row],[montoAportado]])</f>
        <v>597043.3200000003</v>
      </c>
      <c r="F1544" s="25">
        <f>Tabla5[[#This Row],[acumuladoMontoAportado]]/MAX(Tabla5[acumuladoMontoAportado])</f>
        <v>0.23067242581596295</v>
      </c>
    </row>
    <row r="1545" spans="3:6" x14ac:dyDescent="0.2">
      <c r="C1545" s="5">
        <v>45735</v>
      </c>
      <c r="D1545" s="36">
        <v>151.16</v>
      </c>
      <c r="E1545" s="36">
        <f>SUM(INDEX(Tabla5[[#Headers],[montoAportado]],1):Tabla5[[#This Row],[montoAportado]])</f>
        <v>597194.48000000033</v>
      </c>
      <c r="F1545" s="25">
        <f>Tabla5[[#This Row],[acumuladoMontoAportado]]/MAX(Tabla5[acumuladoMontoAportado])</f>
        <v>0.23073082768182146</v>
      </c>
    </row>
    <row r="1546" spans="3:6" x14ac:dyDescent="0.2">
      <c r="C1546" s="5">
        <v>45735</v>
      </c>
      <c r="D1546" s="36">
        <v>217.4</v>
      </c>
      <c r="E1546" s="36">
        <f>SUM(INDEX(Tabla5[[#Headers],[montoAportado]],1):Tabla5[[#This Row],[montoAportado]])</f>
        <v>597411.88000000035</v>
      </c>
      <c r="F1546" s="25">
        <f>Tabla5[[#This Row],[acumuladoMontoAportado]]/MAX(Tabla5[acumuladoMontoAportado])</f>
        <v>0.23081482189747132</v>
      </c>
    </row>
    <row r="1547" spans="3:6" x14ac:dyDescent="0.2">
      <c r="C1547" s="5">
        <v>45735</v>
      </c>
      <c r="D1547" s="36">
        <v>350</v>
      </c>
      <c r="E1547" s="36">
        <f>SUM(INDEX(Tabla5[[#Headers],[montoAportado]],1):Tabla5[[#This Row],[montoAportado]])</f>
        <v>597761.88000000035</v>
      </c>
      <c r="F1547" s="25">
        <f>Tabla5[[#This Row],[acumuladoMontoAportado]]/MAX(Tabla5[acumuladoMontoAportado])</f>
        <v>0.23095004717565648</v>
      </c>
    </row>
    <row r="1548" spans="3:6" x14ac:dyDescent="0.2">
      <c r="C1548" s="5">
        <v>45735</v>
      </c>
      <c r="D1548" s="36">
        <v>589.9</v>
      </c>
      <c r="E1548" s="36">
        <f>SUM(INDEX(Tabla5[[#Headers],[montoAportado]],1):Tabla5[[#This Row],[montoAportado]])</f>
        <v>598351.78000000038</v>
      </c>
      <c r="F1548" s="25">
        <f>Tabla5[[#This Row],[acumuladoMontoAportado]]/MAX(Tabla5[acumuladoMontoAportado])</f>
        <v>0.23117795972308913</v>
      </c>
    </row>
    <row r="1549" spans="3:6" x14ac:dyDescent="0.2">
      <c r="C1549" s="5">
        <v>45736</v>
      </c>
      <c r="D1549" s="36">
        <v>348</v>
      </c>
      <c r="E1549" s="36">
        <f>SUM(INDEX(Tabla5[[#Headers],[montoAportado]],1):Tabla5[[#This Row],[montoAportado]])</f>
        <v>598699.78000000038</v>
      </c>
      <c r="F1549" s="25">
        <f>Tabla5[[#This Row],[acumuladoMontoAportado]]/MAX(Tabla5[acumuladoMontoAportado])</f>
        <v>0.23131241228539892</v>
      </c>
    </row>
    <row r="1550" spans="3:6" x14ac:dyDescent="0.2">
      <c r="C1550" s="5">
        <v>45736</v>
      </c>
      <c r="D1550" s="36">
        <v>138.37</v>
      </c>
      <c r="E1550" s="36">
        <f>SUM(INDEX(Tabla5[[#Headers],[montoAportado]],1):Tabla5[[#This Row],[montoAportado]])</f>
        <v>598838.15000000037</v>
      </c>
      <c r="F1550" s="25">
        <f>Tabla5[[#This Row],[acumuladoMontoAportado]]/MAX(Tabla5[acumuladoMontoAportado])</f>
        <v>0.23136587263323458</v>
      </c>
    </row>
    <row r="1551" spans="3:6" x14ac:dyDescent="0.2">
      <c r="C1551" s="5">
        <v>45736</v>
      </c>
      <c r="D1551" s="36">
        <v>268.70999999999998</v>
      </c>
      <c r="E1551" s="36">
        <f>SUM(INDEX(Tabla5[[#Headers],[montoAportado]],1):Tabla5[[#This Row],[montoAportado]])</f>
        <v>599106.86000000034</v>
      </c>
      <c r="F1551" s="25">
        <f>Tabla5[[#This Row],[acumuladoMontoAportado]]/MAX(Tabla5[acumuladoMontoAportado])</f>
        <v>0.23146969087466637</v>
      </c>
    </row>
    <row r="1552" spans="3:6" x14ac:dyDescent="0.2">
      <c r="C1552" s="5">
        <v>45737</v>
      </c>
      <c r="D1552" s="36">
        <v>316</v>
      </c>
      <c r="E1552" s="36">
        <f>SUM(INDEX(Tabla5[[#Headers],[montoAportado]],1):Tabla5[[#This Row],[montoAportado]])</f>
        <v>599422.86000000034</v>
      </c>
      <c r="F1552" s="25">
        <f>Tabla5[[#This Row],[acumuladoMontoAportado]]/MAX(Tabla5[acumuladoMontoAportado])</f>
        <v>0.23159177998297067</v>
      </c>
    </row>
    <row r="1553" spans="3:6" x14ac:dyDescent="0.2">
      <c r="C1553" s="5">
        <v>45737</v>
      </c>
      <c r="D1553" s="36">
        <v>266.94</v>
      </c>
      <c r="E1553" s="36">
        <f>SUM(INDEX(Tabla5[[#Headers],[montoAportado]],1):Tabla5[[#This Row],[montoAportado]])</f>
        <v>599689.80000000028</v>
      </c>
      <c r="F1553" s="25">
        <f>Tabla5[[#This Row],[acumuladoMontoAportado]]/MAX(Tabla5[acumuladoMontoAportado])</f>
        <v>0.23169491437085279</v>
      </c>
    </row>
    <row r="1554" spans="3:6" x14ac:dyDescent="0.2">
      <c r="C1554" s="5">
        <v>45737</v>
      </c>
      <c r="D1554" s="36">
        <v>264.88</v>
      </c>
      <c r="E1554" s="36">
        <f>SUM(INDEX(Tabla5[[#Headers],[montoAportado]],1):Tabla5[[#This Row],[montoAportado]])</f>
        <v>599954.68000000028</v>
      </c>
      <c r="F1554" s="25">
        <f>Tabla5[[#This Row],[acumuladoMontoAportado]]/MAX(Tabla5[acumuladoMontoAportado])</f>
        <v>0.23179725286138331</v>
      </c>
    </row>
    <row r="1555" spans="3:6" x14ac:dyDescent="0.2">
      <c r="C1555" s="5">
        <v>45738</v>
      </c>
      <c r="D1555" s="36">
        <v>255</v>
      </c>
      <c r="E1555" s="36">
        <f>SUM(INDEX(Tabla5[[#Headers],[montoAportado]],1):Tabla5[[#This Row],[montoAportado]])</f>
        <v>600209.68000000028</v>
      </c>
      <c r="F1555" s="25">
        <f>Tabla5[[#This Row],[acumuladoMontoAportado]]/MAX(Tabla5[acumuladoMontoAportado])</f>
        <v>0.23189577413548965</v>
      </c>
    </row>
    <row r="1556" spans="3:6" x14ac:dyDescent="0.2">
      <c r="C1556" s="5">
        <v>45738</v>
      </c>
      <c r="D1556" s="36">
        <v>334.95</v>
      </c>
      <c r="E1556" s="36">
        <f>SUM(INDEX(Tabla5[[#Headers],[montoAportado]],1):Tabla5[[#This Row],[montoAportado]])</f>
        <v>600544.63000000024</v>
      </c>
      <c r="F1556" s="25">
        <f>Tabla5[[#This Row],[acumuladoMontoAportado]]/MAX(Tabla5[acumuladoMontoAportado])</f>
        <v>0.23202518472671282</v>
      </c>
    </row>
    <row r="1557" spans="3:6" x14ac:dyDescent="0.2">
      <c r="C1557" s="5">
        <v>45738</v>
      </c>
      <c r="D1557" s="36">
        <v>492.37</v>
      </c>
      <c r="E1557" s="36">
        <f>SUM(INDEX(Tabla5[[#Headers],[montoAportado]],1):Tabla5[[#This Row],[montoAportado]])</f>
        <v>601037.00000000023</v>
      </c>
      <c r="F1557" s="25">
        <f>Tabla5[[#This Row],[acumuladoMontoAportado]]/MAX(Tabla5[acumuladoMontoAportado])</f>
        <v>0.23221541578448432</v>
      </c>
    </row>
    <row r="1558" spans="3:6" x14ac:dyDescent="0.2">
      <c r="C1558" s="5">
        <v>45738</v>
      </c>
      <c r="D1558" s="36">
        <v>500</v>
      </c>
      <c r="E1558" s="36">
        <f>SUM(INDEX(Tabla5[[#Headers],[montoAportado]],1):Tabla5[[#This Row],[montoAportado]])</f>
        <v>601537.00000000023</v>
      </c>
      <c r="F1558" s="25">
        <f>Tabla5[[#This Row],[acumuladoMontoAportado]]/MAX(Tabla5[acumuladoMontoAportado])</f>
        <v>0.23240859475332024</v>
      </c>
    </row>
    <row r="1559" spans="3:6" x14ac:dyDescent="0.2">
      <c r="C1559" s="5">
        <v>45739</v>
      </c>
      <c r="D1559" s="36">
        <v>799</v>
      </c>
      <c r="E1559" s="36">
        <f>SUM(INDEX(Tabla5[[#Headers],[montoAportado]],1):Tabla5[[#This Row],[montoAportado]])</f>
        <v>602336.00000000023</v>
      </c>
      <c r="F1559" s="25">
        <f>Tabla5[[#This Row],[acumuladoMontoAportado]]/MAX(Tabla5[acumuladoMontoAportado])</f>
        <v>0.23271729474552005</v>
      </c>
    </row>
    <row r="1560" spans="3:6" x14ac:dyDescent="0.2">
      <c r="C1560" s="5">
        <v>45739</v>
      </c>
      <c r="D1560" s="36">
        <v>375.38</v>
      </c>
      <c r="E1560" s="36">
        <f>SUM(INDEX(Tabla5[[#Headers],[montoAportado]],1):Tabla5[[#This Row],[montoAportado]])</f>
        <v>602711.38000000024</v>
      </c>
      <c r="F1560" s="25">
        <f>Tabla5[[#This Row],[acumuladoMontoAportado]]/MAX(Tabla5[acumuladoMontoAportado])</f>
        <v>0.23286232578816332</v>
      </c>
    </row>
    <row r="1561" spans="3:6" x14ac:dyDescent="0.2">
      <c r="C1561" s="5">
        <v>45740</v>
      </c>
      <c r="D1561" s="36">
        <v>299.95</v>
      </c>
      <c r="E1561" s="36">
        <f>SUM(INDEX(Tabla5[[#Headers],[montoAportado]],1):Tabla5[[#This Row],[montoAportado]])</f>
        <v>603011.33000000019</v>
      </c>
      <c r="F1561" s="25">
        <f>Tabla5[[#This Row],[acumuladoMontoAportado]]/MAX(Tabla5[acumuladoMontoAportado])</f>
        <v>0.23297821385156797</v>
      </c>
    </row>
    <row r="1562" spans="3:6" x14ac:dyDescent="0.2">
      <c r="C1562" s="5">
        <v>45740</v>
      </c>
      <c r="D1562" s="36">
        <v>192</v>
      </c>
      <c r="E1562" s="36">
        <f>SUM(INDEX(Tabla5[[#Headers],[montoAportado]],1):Tabla5[[#This Row],[montoAportado]])</f>
        <v>603203.33000000019</v>
      </c>
      <c r="F1562" s="25">
        <f>Tabla5[[#This Row],[acumuladoMontoAportado]]/MAX(Tabla5[acumuladoMontoAportado])</f>
        <v>0.23305239457560098</v>
      </c>
    </row>
    <row r="1563" spans="3:6" x14ac:dyDescent="0.2">
      <c r="C1563" s="5">
        <v>45740</v>
      </c>
      <c r="D1563" s="36">
        <v>210</v>
      </c>
      <c r="E1563" s="36">
        <f>SUM(INDEX(Tabla5[[#Headers],[montoAportado]],1):Tabla5[[#This Row],[montoAportado]])</f>
        <v>603413.33000000019</v>
      </c>
      <c r="F1563" s="25">
        <f>Tabla5[[#This Row],[acumuladoMontoAportado]]/MAX(Tabla5[acumuladoMontoAportado])</f>
        <v>0.23313352974251206</v>
      </c>
    </row>
    <row r="1564" spans="3:6" x14ac:dyDescent="0.2">
      <c r="C1564" s="5">
        <v>45740</v>
      </c>
      <c r="D1564" s="36">
        <v>299.95</v>
      </c>
      <c r="E1564" s="36">
        <f>SUM(INDEX(Tabla5[[#Headers],[montoAportado]],1):Tabla5[[#This Row],[montoAportado]])</f>
        <v>603713.28000000014</v>
      </c>
      <c r="F1564" s="25">
        <f>Tabla5[[#This Row],[acumuladoMontoAportado]]/MAX(Tabla5[acumuladoMontoAportado])</f>
        <v>0.23324941780591674</v>
      </c>
    </row>
    <row r="1565" spans="3:6" x14ac:dyDescent="0.2">
      <c r="C1565" s="5">
        <v>45741</v>
      </c>
      <c r="D1565" s="36">
        <v>290.54000000000002</v>
      </c>
      <c r="E1565" s="36">
        <f>SUM(INDEX(Tabla5[[#Headers],[montoAportado]],1):Tabla5[[#This Row],[montoAportado]])</f>
        <v>604003.82000000018</v>
      </c>
      <c r="F1565" s="25">
        <f>Tabla5[[#This Row],[acumuladoMontoAportado]]/MAX(Tabla5[acumuladoMontoAportado])</f>
        <v>0.23336167024112792</v>
      </c>
    </row>
    <row r="1566" spans="3:6" x14ac:dyDescent="0.2">
      <c r="C1566" s="5">
        <v>45742</v>
      </c>
      <c r="D1566" s="36">
        <v>336.08</v>
      </c>
      <c r="E1566" s="36">
        <f>SUM(INDEX(Tabla5[[#Headers],[montoAportado]],1):Tabla5[[#This Row],[montoAportado]])</f>
        <v>604339.90000000014</v>
      </c>
      <c r="F1566" s="25">
        <f>Tabla5[[#This Row],[acumuladoMontoAportado]]/MAX(Tabla5[acumuladoMontoAportado])</f>
        <v>0.23349151741682067</v>
      </c>
    </row>
    <row r="1567" spans="3:6" x14ac:dyDescent="0.2">
      <c r="C1567" s="5">
        <v>45742</v>
      </c>
      <c r="D1567" s="36">
        <v>151.16</v>
      </c>
      <c r="E1567" s="36">
        <f>SUM(INDEX(Tabla5[[#Headers],[montoAportado]],1):Tabla5[[#This Row],[montoAportado]])</f>
        <v>604491.06000000017</v>
      </c>
      <c r="F1567" s="25">
        <f>Tabla5[[#This Row],[acumuladoMontoAportado]]/MAX(Tabla5[acumuladoMontoAportado])</f>
        <v>0.23354991928267915</v>
      </c>
    </row>
    <row r="1568" spans="3:6" x14ac:dyDescent="0.2">
      <c r="C1568" s="5">
        <v>45742</v>
      </c>
      <c r="D1568" s="36">
        <v>217.4</v>
      </c>
      <c r="E1568" s="36">
        <f>SUM(INDEX(Tabla5[[#Headers],[montoAportado]],1):Tabla5[[#This Row],[montoAportado]])</f>
        <v>604708.4600000002</v>
      </c>
      <c r="F1568" s="25">
        <f>Tabla5[[#This Row],[acumuladoMontoAportado]]/MAX(Tabla5[acumuladoMontoAportado])</f>
        <v>0.23363391349832904</v>
      </c>
    </row>
    <row r="1569" spans="3:6" x14ac:dyDescent="0.2">
      <c r="C1569" s="5">
        <v>45742</v>
      </c>
      <c r="D1569" s="36">
        <v>350</v>
      </c>
      <c r="E1569" s="36">
        <f>SUM(INDEX(Tabla5[[#Headers],[montoAportado]],1):Tabla5[[#This Row],[montoAportado]])</f>
        <v>605058.4600000002</v>
      </c>
      <c r="F1569" s="25">
        <f>Tabla5[[#This Row],[acumuladoMontoAportado]]/MAX(Tabla5[acumuladoMontoAportado])</f>
        <v>0.23376913877651417</v>
      </c>
    </row>
    <row r="1570" spans="3:6" x14ac:dyDescent="0.2">
      <c r="C1570" s="5">
        <v>45742</v>
      </c>
      <c r="D1570" s="36">
        <v>589.9</v>
      </c>
      <c r="E1570" s="36">
        <f>SUM(INDEX(Tabla5[[#Headers],[montoAportado]],1):Tabla5[[#This Row],[montoAportado]])</f>
        <v>605648.36000000022</v>
      </c>
      <c r="F1570" s="25">
        <f>Tabla5[[#This Row],[acumuladoMontoAportado]]/MAX(Tabla5[acumuladoMontoAportado])</f>
        <v>0.23399705132394683</v>
      </c>
    </row>
    <row r="1571" spans="3:6" x14ac:dyDescent="0.2">
      <c r="C1571" s="5">
        <v>45743</v>
      </c>
      <c r="D1571" s="36">
        <v>1499</v>
      </c>
      <c r="E1571" s="36">
        <f>SUM(INDEX(Tabla5[[#Headers],[montoAportado]],1):Tabla5[[#This Row],[montoAportado]])</f>
        <v>607147.36000000022</v>
      </c>
      <c r="F1571" s="25">
        <f>Tabla5[[#This Row],[acumuladoMontoAportado]]/MAX(Tabla5[acumuladoMontoAportado])</f>
        <v>0.23457620187251696</v>
      </c>
    </row>
    <row r="1572" spans="3:6" x14ac:dyDescent="0.2">
      <c r="C1572" s="5">
        <v>45743</v>
      </c>
      <c r="D1572" s="36">
        <v>1300</v>
      </c>
      <c r="E1572" s="36">
        <f>SUM(INDEX(Tabla5[[#Headers],[montoAportado]],1):Tabla5[[#This Row],[montoAportado]])</f>
        <v>608447.36000000022</v>
      </c>
      <c r="F1572" s="25">
        <f>Tabla5[[#This Row],[acumuladoMontoAportado]]/MAX(Tabla5[acumuladoMontoAportado])</f>
        <v>0.23507846719149036</v>
      </c>
    </row>
    <row r="1573" spans="3:6" x14ac:dyDescent="0.2">
      <c r="C1573" s="5">
        <v>45743</v>
      </c>
      <c r="D1573" s="36">
        <v>138.37</v>
      </c>
      <c r="E1573" s="36">
        <f>SUM(INDEX(Tabla5[[#Headers],[montoAportado]],1):Tabla5[[#This Row],[montoAportado]])</f>
        <v>608585.73000000021</v>
      </c>
      <c r="F1573" s="25">
        <f>Tabla5[[#This Row],[acumuladoMontoAportado]]/MAX(Tabla5[acumuladoMontoAportado])</f>
        <v>0.23513192753932602</v>
      </c>
    </row>
    <row r="1574" spans="3:6" x14ac:dyDescent="0.2">
      <c r="C1574" s="5">
        <v>45743</v>
      </c>
      <c r="D1574" s="36">
        <v>268.86</v>
      </c>
      <c r="E1574" s="36">
        <f>SUM(INDEX(Tabla5[[#Headers],[montoAportado]],1):Tabla5[[#This Row],[montoAportado]])</f>
        <v>608854.5900000002</v>
      </c>
      <c r="F1574" s="25">
        <f>Tabla5[[#This Row],[acumuladoMontoAportado]]/MAX(Tabla5[acumuladoMontoAportado])</f>
        <v>0.2352358037344485</v>
      </c>
    </row>
    <row r="1575" spans="3:6" x14ac:dyDescent="0.2">
      <c r="C1575" s="5">
        <v>45744</v>
      </c>
      <c r="D1575" s="36">
        <v>1499</v>
      </c>
      <c r="E1575" s="36">
        <f>SUM(INDEX(Tabla5[[#Headers],[montoAportado]],1):Tabla5[[#This Row],[montoAportado]])</f>
        <v>610353.5900000002</v>
      </c>
      <c r="F1575" s="25">
        <f>Tabla5[[#This Row],[acumuladoMontoAportado]]/MAX(Tabla5[acumuladoMontoAportado])</f>
        <v>0.2358149542830186</v>
      </c>
    </row>
    <row r="1576" spans="3:6" x14ac:dyDescent="0.2">
      <c r="C1576" s="5">
        <v>45744</v>
      </c>
      <c r="D1576" s="36">
        <v>316</v>
      </c>
      <c r="E1576" s="36">
        <f>SUM(INDEX(Tabla5[[#Headers],[montoAportado]],1):Tabla5[[#This Row],[montoAportado]])</f>
        <v>610669.5900000002</v>
      </c>
      <c r="F1576" s="25">
        <f>Tabla5[[#This Row],[acumuladoMontoAportado]]/MAX(Tabla5[acumuladoMontoAportado])</f>
        <v>0.2359370433913229</v>
      </c>
    </row>
    <row r="1577" spans="3:6" x14ac:dyDescent="0.2">
      <c r="C1577" s="5">
        <v>45744</v>
      </c>
      <c r="D1577" s="36">
        <v>266.94</v>
      </c>
      <c r="E1577" s="36">
        <f>SUM(INDEX(Tabla5[[#Headers],[montoAportado]],1):Tabla5[[#This Row],[montoAportado]])</f>
        <v>610936.53000000014</v>
      </c>
      <c r="F1577" s="25">
        <f>Tabla5[[#This Row],[acumuladoMontoAportado]]/MAX(Tabla5[acumuladoMontoAportado])</f>
        <v>0.23604017777920502</v>
      </c>
    </row>
    <row r="1578" spans="3:6" x14ac:dyDescent="0.2">
      <c r="C1578" s="5">
        <v>45744</v>
      </c>
      <c r="D1578" s="36">
        <v>264.88</v>
      </c>
      <c r="E1578" s="36">
        <f>SUM(INDEX(Tabla5[[#Headers],[montoAportado]],1):Tabla5[[#This Row],[montoAportado]])</f>
        <v>611201.41000000015</v>
      </c>
      <c r="F1578" s="25">
        <f>Tabla5[[#This Row],[acumuladoMontoAportado]]/MAX(Tabla5[acumuladoMontoAportado])</f>
        <v>0.23614251626973554</v>
      </c>
    </row>
    <row r="1579" spans="3:6" x14ac:dyDescent="0.2">
      <c r="C1579" s="5">
        <v>45745</v>
      </c>
      <c r="D1579" s="36">
        <v>334.95</v>
      </c>
      <c r="E1579" s="36">
        <f>SUM(INDEX(Tabla5[[#Headers],[montoAportado]],1):Tabla5[[#This Row],[montoAportado]])</f>
        <v>611536.3600000001</v>
      </c>
      <c r="F1579" s="25">
        <f>Tabla5[[#This Row],[acumuladoMontoAportado]]/MAX(Tabla5[acumuladoMontoAportado])</f>
        <v>0.23627192686095871</v>
      </c>
    </row>
    <row r="1580" spans="3:6" x14ac:dyDescent="0.2">
      <c r="C1580" s="5">
        <v>45745</v>
      </c>
      <c r="D1580" s="36">
        <v>348</v>
      </c>
      <c r="E1580" s="36">
        <f>SUM(INDEX(Tabla5[[#Headers],[montoAportado]],1):Tabla5[[#This Row],[montoAportado]])</f>
        <v>611884.3600000001</v>
      </c>
      <c r="F1580" s="25">
        <f>Tabla5[[#This Row],[acumuladoMontoAportado]]/MAX(Tabla5[acumuladoMontoAportado])</f>
        <v>0.23640637942326853</v>
      </c>
    </row>
    <row r="1581" spans="3:6" x14ac:dyDescent="0.2">
      <c r="C1581" s="5">
        <v>45746</v>
      </c>
      <c r="D1581" s="36">
        <v>2600</v>
      </c>
      <c r="E1581" s="36">
        <f>SUM(INDEX(Tabla5[[#Headers],[montoAportado]],1):Tabla5[[#This Row],[montoAportado]])</f>
        <v>614484.3600000001</v>
      </c>
      <c r="F1581" s="25">
        <f>Tabla5[[#This Row],[acumuladoMontoAportado]]/MAX(Tabla5[acumuladoMontoAportado])</f>
        <v>0.23741091006121537</v>
      </c>
    </row>
    <row r="1582" spans="3:6" x14ac:dyDescent="0.2">
      <c r="C1582" s="5">
        <v>45746</v>
      </c>
      <c r="D1582" s="36">
        <v>860</v>
      </c>
      <c r="E1582" s="36">
        <f>SUM(INDEX(Tabla5[[#Headers],[montoAportado]],1):Tabla5[[#This Row],[montoAportado]])</f>
        <v>615344.3600000001</v>
      </c>
      <c r="F1582" s="25">
        <f>Tabla5[[#This Row],[acumuladoMontoAportado]]/MAX(Tabla5[acumuladoMontoAportado])</f>
        <v>0.23774317788761318</v>
      </c>
    </row>
    <row r="1583" spans="3:6" x14ac:dyDescent="0.2">
      <c r="C1583" s="5">
        <v>45746</v>
      </c>
      <c r="D1583" s="36">
        <v>375.38</v>
      </c>
      <c r="E1583" s="36">
        <f>SUM(INDEX(Tabla5[[#Headers],[montoAportado]],1):Tabla5[[#This Row],[montoAportado]])</f>
        <v>615719.74000000011</v>
      </c>
      <c r="F1583" s="25">
        <f>Tabla5[[#This Row],[acumuladoMontoAportado]]/MAX(Tabla5[acumuladoMontoAportado])</f>
        <v>0.23788820893025645</v>
      </c>
    </row>
    <row r="1584" spans="3:6" x14ac:dyDescent="0.2">
      <c r="C1584" s="5">
        <v>45746</v>
      </c>
      <c r="D1584" s="36">
        <v>219.23</v>
      </c>
      <c r="E1584" s="36">
        <f>SUM(INDEX(Tabla5[[#Headers],[montoAportado]],1):Tabla5[[#This Row],[montoAportado]])</f>
        <v>615938.97000000009</v>
      </c>
      <c r="F1584" s="25">
        <f>Tabla5[[#This Row],[acumuladoMontoAportado]]/MAX(Tabla5[acumuladoMontoAportado])</f>
        <v>0.23797291018093225</v>
      </c>
    </row>
    <row r="1585" spans="3:6" x14ac:dyDescent="0.2">
      <c r="C1585" s="5">
        <v>45746</v>
      </c>
      <c r="D1585" s="36">
        <v>299.95</v>
      </c>
      <c r="E1585" s="36">
        <f>SUM(INDEX(Tabla5[[#Headers],[montoAportado]],1):Tabla5[[#This Row],[montoAportado]])</f>
        <v>616238.92000000004</v>
      </c>
      <c r="F1585" s="25">
        <f>Tabla5[[#This Row],[acumuladoMontoAportado]]/MAX(Tabla5[acumuladoMontoAportado])</f>
        <v>0.2380887982443369</v>
      </c>
    </row>
    <row r="1586" spans="3:6" x14ac:dyDescent="0.2">
      <c r="C1586" s="5">
        <v>45747</v>
      </c>
      <c r="D1586" s="36">
        <v>999</v>
      </c>
      <c r="E1586" s="36">
        <f>SUM(INDEX(Tabla5[[#Headers],[montoAportado]],1):Tabla5[[#This Row],[montoAportado]])</f>
        <v>617237.92000000004</v>
      </c>
      <c r="F1586" s="25">
        <f>Tabla5[[#This Row],[acumuladoMontoAportado]]/MAX(Tabla5[acumuladoMontoAportado])</f>
        <v>0.23847476982407109</v>
      </c>
    </row>
    <row r="1587" spans="3:6" x14ac:dyDescent="0.2">
      <c r="C1587" s="5">
        <v>45747</v>
      </c>
      <c r="D1587" s="36">
        <v>299.95</v>
      </c>
      <c r="E1587" s="36">
        <f>SUM(INDEX(Tabla5[[#Headers],[montoAportado]],1):Tabla5[[#This Row],[montoAportado]])</f>
        <v>617537.87</v>
      </c>
      <c r="F1587" s="25">
        <f>Tabla5[[#This Row],[acumuladoMontoAportado]]/MAX(Tabla5[acumuladoMontoAportado])</f>
        <v>0.23859065788747574</v>
      </c>
    </row>
    <row r="1588" spans="3:6" x14ac:dyDescent="0.2">
      <c r="C1588" s="5">
        <v>45747</v>
      </c>
      <c r="D1588" s="36">
        <v>255</v>
      </c>
      <c r="E1588" s="36">
        <f>SUM(INDEX(Tabla5[[#Headers],[montoAportado]],1):Tabla5[[#This Row],[montoAportado]])</f>
        <v>617792.87</v>
      </c>
      <c r="F1588" s="25">
        <f>Tabla5[[#This Row],[acumuladoMontoAportado]]/MAX(Tabla5[acumuladoMontoAportado])</f>
        <v>0.23868917916158208</v>
      </c>
    </row>
    <row r="1589" spans="3:6" x14ac:dyDescent="0.2">
      <c r="C1589" s="5">
        <v>45747</v>
      </c>
      <c r="D1589" s="36">
        <v>210</v>
      </c>
      <c r="E1589" s="36">
        <f>SUM(INDEX(Tabla5[[#Headers],[montoAportado]],1):Tabla5[[#This Row],[montoAportado]])</f>
        <v>618002.87</v>
      </c>
      <c r="F1589" s="25">
        <f>Tabla5[[#This Row],[acumuladoMontoAportado]]/MAX(Tabla5[acumuladoMontoAportado])</f>
        <v>0.23877031432849316</v>
      </c>
    </row>
    <row r="1590" spans="3:6" x14ac:dyDescent="0.2">
      <c r="C1590" s="5">
        <v>45747</v>
      </c>
      <c r="D1590" s="36">
        <v>492.37</v>
      </c>
      <c r="E1590" s="36">
        <f>SUM(INDEX(Tabla5[[#Headers],[montoAportado]],1):Tabla5[[#This Row],[montoAportado]])</f>
        <v>618495.24</v>
      </c>
      <c r="F1590" s="25">
        <f>Tabla5[[#This Row],[acumuladoMontoAportado]]/MAX(Tabla5[acumuladoMontoAportado])</f>
        <v>0.23896054538626466</v>
      </c>
    </row>
    <row r="1591" spans="3:6" x14ac:dyDescent="0.2">
      <c r="C1591" s="5">
        <v>45747</v>
      </c>
      <c r="D1591" s="36">
        <v>192</v>
      </c>
      <c r="E1591" s="36">
        <f>SUM(INDEX(Tabla5[[#Headers],[montoAportado]],1):Tabla5[[#This Row],[montoAportado]])</f>
        <v>618687.24</v>
      </c>
      <c r="F1591" s="25">
        <f>Tabla5[[#This Row],[acumuladoMontoAportado]]/MAX(Tabla5[acumuladoMontoAportado])</f>
        <v>0.23903472611029766</v>
      </c>
    </row>
    <row r="1592" spans="3:6" x14ac:dyDescent="0.2">
      <c r="C1592" s="5">
        <v>45748</v>
      </c>
      <c r="D1592" s="36">
        <v>290.54000000000002</v>
      </c>
      <c r="E1592" s="36">
        <f>SUM(INDEX(Tabla5[[#Headers],[montoAportado]],1):Tabla5[[#This Row],[montoAportado]])</f>
        <v>618977.78</v>
      </c>
      <c r="F1592" s="25">
        <f>Tabla5[[#This Row],[acumuladoMontoAportado]]/MAX(Tabla5[acumuladoMontoAportado])</f>
        <v>0.23914697854550884</v>
      </c>
    </row>
    <row r="1593" spans="3:6" x14ac:dyDescent="0.2">
      <c r="C1593" s="5">
        <v>45749</v>
      </c>
      <c r="D1593" s="36">
        <v>1249</v>
      </c>
      <c r="E1593" s="36">
        <f>SUM(INDEX(Tabla5[[#Headers],[montoAportado]],1):Tabla5[[#This Row],[montoAportado]])</f>
        <v>620226.78</v>
      </c>
      <c r="F1593" s="25">
        <f>Tabla5[[#This Row],[acumuladoMontoAportado]]/MAX(Tabla5[acumuladoMontoAportado])</f>
        <v>0.23962953960966102</v>
      </c>
    </row>
    <row r="1594" spans="3:6" x14ac:dyDescent="0.2">
      <c r="C1594" s="5">
        <v>45749</v>
      </c>
      <c r="D1594" s="36">
        <v>336.08</v>
      </c>
      <c r="E1594" s="36">
        <f>SUM(INDEX(Tabla5[[#Headers],[montoAportado]],1):Tabla5[[#This Row],[montoAportado]])</f>
        <v>620562.86</v>
      </c>
      <c r="F1594" s="25">
        <f>Tabla5[[#This Row],[acumuladoMontoAportado]]/MAX(Tabla5[acumuladoMontoAportado])</f>
        <v>0.23975938678535375</v>
      </c>
    </row>
    <row r="1595" spans="3:6" x14ac:dyDescent="0.2">
      <c r="C1595" s="5">
        <v>45749</v>
      </c>
      <c r="D1595" s="36">
        <v>151.16</v>
      </c>
      <c r="E1595" s="36">
        <f>SUM(INDEX(Tabla5[[#Headers],[montoAportado]],1):Tabla5[[#This Row],[montoAportado]])</f>
        <v>620714.02</v>
      </c>
      <c r="F1595" s="25">
        <f>Tabla5[[#This Row],[acumuladoMontoAportado]]/MAX(Tabla5[acumuladoMontoAportado])</f>
        <v>0.23981778865121225</v>
      </c>
    </row>
    <row r="1596" spans="3:6" x14ac:dyDescent="0.2">
      <c r="C1596" s="5">
        <v>45749</v>
      </c>
      <c r="D1596" s="36">
        <v>217.4</v>
      </c>
      <c r="E1596" s="36">
        <f>SUM(INDEX(Tabla5[[#Headers],[montoAportado]],1):Tabla5[[#This Row],[montoAportado]])</f>
        <v>620931.42000000004</v>
      </c>
      <c r="F1596" s="25">
        <f>Tabla5[[#This Row],[acumuladoMontoAportado]]/MAX(Tabla5[acumuladoMontoAportado])</f>
        <v>0.23990178286686212</v>
      </c>
    </row>
    <row r="1597" spans="3:6" x14ac:dyDescent="0.2">
      <c r="C1597" s="5">
        <v>45749</v>
      </c>
      <c r="D1597" s="36">
        <v>350</v>
      </c>
      <c r="E1597" s="36">
        <f>SUM(INDEX(Tabla5[[#Headers],[montoAportado]],1):Tabla5[[#This Row],[montoAportado]])</f>
        <v>621281.42000000004</v>
      </c>
      <c r="F1597" s="25">
        <f>Tabla5[[#This Row],[acumuladoMontoAportado]]/MAX(Tabla5[acumuladoMontoAportado])</f>
        <v>0.24003700814504728</v>
      </c>
    </row>
    <row r="1598" spans="3:6" x14ac:dyDescent="0.2">
      <c r="C1598" s="5">
        <v>45749</v>
      </c>
      <c r="D1598" s="36">
        <v>589.9</v>
      </c>
      <c r="E1598" s="36">
        <f>SUM(INDEX(Tabla5[[#Headers],[montoAportado]],1):Tabla5[[#This Row],[montoAportado]])</f>
        <v>621871.32000000007</v>
      </c>
      <c r="F1598" s="25">
        <f>Tabla5[[#This Row],[acumuladoMontoAportado]]/MAX(Tabla5[acumuladoMontoAportado])</f>
        <v>0.24026492069247993</v>
      </c>
    </row>
    <row r="1599" spans="3:6" x14ac:dyDescent="0.2">
      <c r="C1599" s="5">
        <v>45750</v>
      </c>
      <c r="D1599" s="36">
        <v>999</v>
      </c>
      <c r="E1599" s="36">
        <f>SUM(INDEX(Tabla5[[#Headers],[montoAportado]],1):Tabla5[[#This Row],[montoAportado]])</f>
        <v>622870.32000000007</v>
      </c>
      <c r="F1599" s="25">
        <f>Tabla5[[#This Row],[acumuladoMontoAportado]]/MAX(Tabla5[acumuladoMontoAportado])</f>
        <v>0.24065089227221412</v>
      </c>
    </row>
    <row r="1600" spans="3:6" x14ac:dyDescent="0.2">
      <c r="C1600" s="5">
        <v>45750</v>
      </c>
      <c r="D1600" s="36">
        <v>999</v>
      </c>
      <c r="E1600" s="36">
        <f>SUM(INDEX(Tabla5[[#Headers],[montoAportado]],1):Tabla5[[#This Row],[montoAportado]])</f>
        <v>623869.32000000007</v>
      </c>
      <c r="F1600" s="25">
        <f>Tabla5[[#This Row],[acumuladoMontoAportado]]/MAX(Tabla5[acumuladoMontoAportado])</f>
        <v>0.24103686385194831</v>
      </c>
    </row>
    <row r="1601" spans="3:6" x14ac:dyDescent="0.2">
      <c r="C1601" s="5">
        <v>45750</v>
      </c>
      <c r="D1601" s="36">
        <v>138.37</v>
      </c>
      <c r="E1601" s="36">
        <f>SUM(INDEX(Tabla5[[#Headers],[montoAportado]],1):Tabla5[[#This Row],[montoAportado]])</f>
        <v>624007.69000000006</v>
      </c>
      <c r="F1601" s="25">
        <f>Tabla5[[#This Row],[acumuladoMontoAportado]]/MAX(Tabla5[acumuladoMontoAportado])</f>
        <v>0.24109032419978396</v>
      </c>
    </row>
    <row r="1602" spans="3:6" x14ac:dyDescent="0.2">
      <c r="C1602" s="5">
        <v>45750</v>
      </c>
      <c r="D1602" s="36">
        <v>490</v>
      </c>
      <c r="E1602" s="36">
        <f>SUM(INDEX(Tabla5[[#Headers],[montoAportado]],1):Tabla5[[#This Row],[montoAportado]])</f>
        <v>624497.69000000006</v>
      </c>
      <c r="F1602" s="25">
        <f>Tabla5[[#This Row],[acumuladoMontoAportado]]/MAX(Tabla5[acumuladoMontoAportado])</f>
        <v>0.24127963958924317</v>
      </c>
    </row>
    <row r="1603" spans="3:6" x14ac:dyDescent="0.2">
      <c r="C1603" s="5">
        <v>45751</v>
      </c>
      <c r="D1603" s="36">
        <v>386</v>
      </c>
      <c r="E1603" s="36">
        <f>SUM(INDEX(Tabla5[[#Headers],[montoAportado]],1):Tabla5[[#This Row],[montoAportado]])</f>
        <v>624883.69000000006</v>
      </c>
      <c r="F1603" s="25">
        <f>Tabla5[[#This Row],[acumuladoMontoAportado]]/MAX(Tabla5[acumuladoMontoAportado])</f>
        <v>0.2414287737531845</v>
      </c>
    </row>
    <row r="1604" spans="3:6" x14ac:dyDescent="0.2">
      <c r="C1604" s="5">
        <v>45751</v>
      </c>
      <c r="D1604" s="36">
        <v>266.94</v>
      </c>
      <c r="E1604" s="36">
        <f>SUM(INDEX(Tabla5[[#Headers],[montoAportado]],1):Tabla5[[#This Row],[montoAportado]])</f>
        <v>625150.63</v>
      </c>
      <c r="F1604" s="25">
        <f>Tabla5[[#This Row],[acumuladoMontoAportado]]/MAX(Tabla5[acumuladoMontoAportado])</f>
        <v>0.24153190814106662</v>
      </c>
    </row>
    <row r="1605" spans="3:6" x14ac:dyDescent="0.2">
      <c r="C1605" s="5">
        <v>45751</v>
      </c>
      <c r="D1605" s="36">
        <v>264.88</v>
      </c>
      <c r="E1605" s="36">
        <f>SUM(INDEX(Tabla5[[#Headers],[montoAportado]],1):Tabla5[[#This Row],[montoAportado]])</f>
        <v>625415.51</v>
      </c>
      <c r="F1605" s="25">
        <f>Tabla5[[#This Row],[acumuladoMontoAportado]]/MAX(Tabla5[acumuladoMontoAportado])</f>
        <v>0.24163424663159713</v>
      </c>
    </row>
    <row r="1606" spans="3:6" x14ac:dyDescent="0.2">
      <c r="C1606" s="5">
        <v>45752</v>
      </c>
      <c r="D1606" s="36">
        <v>1249</v>
      </c>
      <c r="E1606" s="36">
        <f>SUM(INDEX(Tabla5[[#Headers],[montoAportado]],1):Tabla5[[#This Row],[montoAportado]])</f>
        <v>626664.51</v>
      </c>
      <c r="F1606" s="25">
        <f>Tabla5[[#This Row],[acumuladoMontoAportado]]/MAX(Tabla5[acumuladoMontoAportado])</f>
        <v>0.24211680769574931</v>
      </c>
    </row>
    <row r="1607" spans="3:6" x14ac:dyDescent="0.2">
      <c r="C1607" s="5">
        <v>45752</v>
      </c>
      <c r="D1607" s="36">
        <v>316</v>
      </c>
      <c r="E1607" s="36">
        <f>SUM(INDEX(Tabla5[[#Headers],[montoAportado]],1):Tabla5[[#This Row],[montoAportado]])</f>
        <v>626980.51</v>
      </c>
      <c r="F1607" s="25">
        <f>Tabla5[[#This Row],[acumuladoMontoAportado]]/MAX(Tabla5[acumuladoMontoAportado])</f>
        <v>0.24223889680405361</v>
      </c>
    </row>
    <row r="1608" spans="3:6" x14ac:dyDescent="0.2">
      <c r="C1608" s="5">
        <v>45753</v>
      </c>
      <c r="D1608" s="36">
        <v>799</v>
      </c>
      <c r="E1608" s="36">
        <f>SUM(INDEX(Tabla5[[#Headers],[montoAportado]],1):Tabla5[[#This Row],[montoAportado]])</f>
        <v>627779.51</v>
      </c>
      <c r="F1608" s="25">
        <f>Tabla5[[#This Row],[acumuladoMontoAportado]]/MAX(Tabla5[acumuladoMontoAportado])</f>
        <v>0.24254759679625343</v>
      </c>
    </row>
    <row r="1609" spans="3:6" x14ac:dyDescent="0.2">
      <c r="C1609" s="5">
        <v>45753</v>
      </c>
      <c r="D1609" s="36">
        <v>750</v>
      </c>
      <c r="E1609" s="36">
        <f>SUM(INDEX(Tabla5[[#Headers],[montoAportado]],1):Tabla5[[#This Row],[montoAportado]])</f>
        <v>628529.51</v>
      </c>
      <c r="F1609" s="25">
        <f>Tabla5[[#This Row],[acumuladoMontoAportado]]/MAX(Tabla5[acumuladoMontoAportado])</f>
        <v>0.24283736524950733</v>
      </c>
    </row>
    <row r="1610" spans="3:6" x14ac:dyDescent="0.2">
      <c r="C1610" s="5">
        <v>45753</v>
      </c>
      <c r="D1610" s="36">
        <v>375.38</v>
      </c>
      <c r="E1610" s="36">
        <f>SUM(INDEX(Tabla5[[#Headers],[montoAportado]],1):Tabla5[[#This Row],[montoAportado]])</f>
        <v>628904.89</v>
      </c>
      <c r="F1610" s="25">
        <f>Tabla5[[#This Row],[acumuladoMontoAportado]]/MAX(Tabla5[acumuladoMontoAportado])</f>
        <v>0.2429823962921506</v>
      </c>
    </row>
    <row r="1611" spans="3:6" x14ac:dyDescent="0.2">
      <c r="C1611" s="5">
        <v>45753</v>
      </c>
      <c r="D1611" s="36">
        <v>449.94</v>
      </c>
      <c r="E1611" s="36">
        <f>SUM(INDEX(Tabla5[[#Headers],[montoAportado]],1):Tabla5[[#This Row],[montoAportado]])</f>
        <v>629354.82999999996</v>
      </c>
      <c r="F1611" s="25">
        <f>Tabla5[[#This Row],[acumuladoMontoAportado]]/MAX(Tabla5[acumuladoMontoAportado])</f>
        <v>0.24315623418262663</v>
      </c>
    </row>
    <row r="1612" spans="3:6" x14ac:dyDescent="0.2">
      <c r="C1612" s="5">
        <v>45753</v>
      </c>
      <c r="D1612" s="36">
        <v>380.82</v>
      </c>
      <c r="E1612" s="36">
        <f>SUM(INDEX(Tabla5[[#Headers],[montoAportado]],1):Tabla5[[#This Row],[montoAportado]])</f>
        <v>629735.64999999991</v>
      </c>
      <c r="F1612" s="25">
        <f>Tabla5[[#This Row],[acumuladoMontoAportado]]/MAX(Tabla5[acumuladoMontoAportado])</f>
        <v>0.24330336701245084</v>
      </c>
    </row>
    <row r="1613" spans="3:6" x14ac:dyDescent="0.2">
      <c r="C1613" s="5">
        <v>45753</v>
      </c>
      <c r="D1613" s="36">
        <v>219.23</v>
      </c>
      <c r="E1613" s="36">
        <f>SUM(INDEX(Tabla5[[#Headers],[montoAportado]],1):Tabla5[[#This Row],[montoAportado]])</f>
        <v>629954.87999999989</v>
      </c>
      <c r="F1613" s="25">
        <f>Tabla5[[#This Row],[acumuladoMontoAportado]]/MAX(Tabla5[acumuladoMontoAportado])</f>
        <v>0.24338806826312662</v>
      </c>
    </row>
    <row r="1614" spans="3:6" x14ac:dyDescent="0.2">
      <c r="C1614" s="5">
        <v>45754</v>
      </c>
      <c r="D1614" s="36">
        <v>999</v>
      </c>
      <c r="E1614" s="36">
        <f>SUM(INDEX(Tabla5[[#Headers],[montoAportado]],1):Tabla5[[#This Row],[montoAportado]])</f>
        <v>630953.87999999989</v>
      </c>
      <c r="F1614" s="25">
        <f>Tabla5[[#This Row],[acumuladoMontoAportado]]/MAX(Tabla5[acumuladoMontoAportado])</f>
        <v>0.24377403984286081</v>
      </c>
    </row>
    <row r="1615" spans="3:6" x14ac:dyDescent="0.2">
      <c r="C1615" s="5">
        <v>45754</v>
      </c>
      <c r="D1615" s="36">
        <v>299.95</v>
      </c>
      <c r="E1615" s="36">
        <f>SUM(INDEX(Tabla5[[#Headers],[montoAportado]],1):Tabla5[[#This Row],[montoAportado]])</f>
        <v>631253.82999999984</v>
      </c>
      <c r="F1615" s="25">
        <f>Tabla5[[#This Row],[acumuladoMontoAportado]]/MAX(Tabla5[acumuladoMontoAportado])</f>
        <v>0.24388992790626546</v>
      </c>
    </row>
    <row r="1616" spans="3:6" x14ac:dyDescent="0.2">
      <c r="C1616" s="5">
        <v>45754</v>
      </c>
      <c r="D1616" s="36">
        <v>210</v>
      </c>
      <c r="E1616" s="36">
        <f>SUM(INDEX(Tabla5[[#Headers],[montoAportado]],1):Tabla5[[#This Row],[montoAportado]])</f>
        <v>631463.82999999984</v>
      </c>
      <c r="F1616" s="25">
        <f>Tabla5[[#This Row],[acumuladoMontoAportado]]/MAX(Tabla5[acumuladoMontoAportado])</f>
        <v>0.24397106307317656</v>
      </c>
    </row>
    <row r="1617" spans="3:6" x14ac:dyDescent="0.2">
      <c r="C1617" s="5">
        <v>45755</v>
      </c>
      <c r="D1617" s="36">
        <v>1249</v>
      </c>
      <c r="E1617" s="36">
        <f>SUM(INDEX(Tabla5[[#Headers],[montoAportado]],1):Tabla5[[#This Row],[montoAportado]])</f>
        <v>632712.82999999984</v>
      </c>
      <c r="F1617" s="25">
        <f>Tabla5[[#This Row],[acumuladoMontoAportado]]/MAX(Tabla5[acumuladoMontoAportado])</f>
        <v>0.24445362413732871</v>
      </c>
    </row>
    <row r="1618" spans="3:6" x14ac:dyDescent="0.2">
      <c r="C1618" s="5">
        <v>45755</v>
      </c>
      <c r="D1618" s="36">
        <v>999</v>
      </c>
      <c r="E1618" s="36">
        <f>SUM(INDEX(Tabla5[[#Headers],[montoAportado]],1):Tabla5[[#This Row],[montoAportado]])</f>
        <v>633711.82999999984</v>
      </c>
      <c r="F1618" s="25">
        <f>Tabla5[[#This Row],[acumuladoMontoAportado]]/MAX(Tabla5[acumuladoMontoAportado])</f>
        <v>0.2448395957170629</v>
      </c>
    </row>
    <row r="1619" spans="3:6" x14ac:dyDescent="0.2">
      <c r="C1619" s="5">
        <v>45755</v>
      </c>
      <c r="D1619" s="36">
        <v>290.54000000000002</v>
      </c>
      <c r="E1619" s="36">
        <f>SUM(INDEX(Tabla5[[#Headers],[montoAportado]],1):Tabla5[[#This Row],[montoAportado]])</f>
        <v>634002.36999999988</v>
      </c>
      <c r="F1619" s="25">
        <f>Tabla5[[#This Row],[acumuladoMontoAportado]]/MAX(Tabla5[acumuladoMontoAportado])</f>
        <v>0.24495184815227411</v>
      </c>
    </row>
    <row r="1620" spans="3:6" x14ac:dyDescent="0.2">
      <c r="C1620" s="5">
        <v>45755</v>
      </c>
      <c r="D1620" s="36">
        <v>348</v>
      </c>
      <c r="E1620" s="36">
        <f>SUM(INDEX(Tabla5[[#Headers],[montoAportado]],1):Tabla5[[#This Row],[montoAportado]])</f>
        <v>634350.36999999988</v>
      </c>
      <c r="F1620" s="25">
        <f>Tabla5[[#This Row],[acumuladoMontoAportado]]/MAX(Tabla5[acumuladoMontoAportado])</f>
        <v>0.24508630071458393</v>
      </c>
    </row>
    <row r="1621" spans="3:6" x14ac:dyDescent="0.2">
      <c r="C1621" s="5">
        <v>45755</v>
      </c>
      <c r="D1621" s="36">
        <v>492.37</v>
      </c>
      <c r="E1621" s="36">
        <f>SUM(INDEX(Tabla5[[#Headers],[montoAportado]],1):Tabla5[[#This Row],[montoAportado]])</f>
        <v>634842.73999999987</v>
      </c>
      <c r="F1621" s="25">
        <f>Tabla5[[#This Row],[acumuladoMontoAportado]]/MAX(Tabla5[acumuladoMontoAportado])</f>
        <v>0.24527653177235542</v>
      </c>
    </row>
    <row r="1622" spans="3:6" x14ac:dyDescent="0.2">
      <c r="C1622" s="5">
        <v>45756</v>
      </c>
      <c r="D1622" s="36">
        <v>151.16</v>
      </c>
      <c r="E1622" s="36">
        <f>SUM(INDEX(Tabla5[[#Headers],[montoAportado]],1):Tabla5[[#This Row],[montoAportado]])</f>
        <v>634993.89999999991</v>
      </c>
      <c r="F1622" s="25">
        <f>Tabla5[[#This Row],[acumuladoMontoAportado]]/MAX(Tabla5[acumuladoMontoAportado])</f>
        <v>0.2453349336382139</v>
      </c>
    </row>
    <row r="1623" spans="3:6" x14ac:dyDescent="0.2">
      <c r="C1623" s="5">
        <v>45756</v>
      </c>
      <c r="D1623" s="36">
        <v>336.08</v>
      </c>
      <c r="E1623" s="36">
        <f>SUM(INDEX(Tabla5[[#Headers],[montoAportado]],1):Tabla5[[#This Row],[montoAportado]])</f>
        <v>635329.97999999986</v>
      </c>
      <c r="F1623" s="25">
        <f>Tabla5[[#This Row],[acumuladoMontoAportado]]/MAX(Tabla5[acumuladoMontoAportado])</f>
        <v>0.24546478081390666</v>
      </c>
    </row>
    <row r="1624" spans="3:6" x14ac:dyDescent="0.2">
      <c r="C1624" s="5">
        <v>45756</v>
      </c>
      <c r="D1624" s="36">
        <v>217.4</v>
      </c>
      <c r="E1624" s="36">
        <f>SUM(INDEX(Tabla5[[#Headers],[montoAportado]],1):Tabla5[[#This Row],[montoAportado]])</f>
        <v>635547.37999999989</v>
      </c>
      <c r="F1624" s="25">
        <f>Tabla5[[#This Row],[acumuladoMontoAportado]]/MAX(Tabla5[acumuladoMontoAportado])</f>
        <v>0.24554877502955652</v>
      </c>
    </row>
    <row r="1625" spans="3:6" x14ac:dyDescent="0.2">
      <c r="C1625" s="5">
        <v>45756</v>
      </c>
      <c r="D1625" s="36">
        <v>589.9</v>
      </c>
      <c r="E1625" s="36">
        <f>SUM(INDEX(Tabla5[[#Headers],[montoAportado]],1):Tabla5[[#This Row],[montoAportado]])</f>
        <v>636137.27999999991</v>
      </c>
      <c r="F1625" s="25">
        <f>Tabla5[[#This Row],[acumuladoMontoAportado]]/MAX(Tabla5[acumuladoMontoAportado])</f>
        <v>0.24577668757698917</v>
      </c>
    </row>
    <row r="1626" spans="3:6" x14ac:dyDescent="0.2">
      <c r="C1626" s="5">
        <v>45757</v>
      </c>
      <c r="D1626" s="36">
        <v>1249</v>
      </c>
      <c r="E1626" s="36">
        <f>SUM(INDEX(Tabla5[[#Headers],[montoAportado]],1):Tabla5[[#This Row],[montoAportado]])</f>
        <v>637386.27999999991</v>
      </c>
      <c r="F1626" s="25">
        <f>Tabla5[[#This Row],[acumuladoMontoAportado]]/MAX(Tabla5[acumuladoMontoAportado])</f>
        <v>0.24625924864114132</v>
      </c>
    </row>
    <row r="1627" spans="3:6" x14ac:dyDescent="0.2">
      <c r="C1627" s="5">
        <v>45757</v>
      </c>
      <c r="D1627" s="36">
        <v>144.30000000000001</v>
      </c>
      <c r="E1627" s="36">
        <f>SUM(INDEX(Tabla5[[#Headers],[montoAportado]],1):Tabla5[[#This Row],[montoAportado]])</f>
        <v>637530.57999999996</v>
      </c>
      <c r="F1627" s="25">
        <f>Tabla5[[#This Row],[acumuladoMontoAportado]]/MAX(Tabla5[acumuladoMontoAportado])</f>
        <v>0.24631500009154739</v>
      </c>
    </row>
    <row r="1628" spans="3:6" x14ac:dyDescent="0.2">
      <c r="C1628" s="5">
        <v>45757</v>
      </c>
      <c r="D1628" s="36">
        <v>230</v>
      </c>
      <c r="E1628" s="36">
        <f>SUM(INDEX(Tabla5[[#Headers],[montoAportado]],1):Tabla5[[#This Row],[montoAportado]])</f>
        <v>637760.57999999996</v>
      </c>
      <c r="F1628" s="25">
        <f>Tabla5[[#This Row],[acumuladoMontoAportado]]/MAX(Tabla5[acumuladoMontoAportado])</f>
        <v>0.24640386241721191</v>
      </c>
    </row>
    <row r="1629" spans="3:6" x14ac:dyDescent="0.2">
      <c r="C1629" s="5">
        <v>45757</v>
      </c>
      <c r="D1629" s="36">
        <v>138.37</v>
      </c>
      <c r="E1629" s="36">
        <f>SUM(INDEX(Tabla5[[#Headers],[montoAportado]],1):Tabla5[[#This Row],[montoAportado]])</f>
        <v>637898.94999999995</v>
      </c>
      <c r="F1629" s="25">
        <f>Tabla5[[#This Row],[acumuladoMontoAportado]]/MAX(Tabla5[acumuladoMontoAportado])</f>
        <v>0.24645732276504756</v>
      </c>
    </row>
    <row r="1630" spans="3:6" x14ac:dyDescent="0.2">
      <c r="C1630" s="5">
        <v>45757</v>
      </c>
      <c r="D1630" s="36">
        <v>500</v>
      </c>
      <c r="E1630" s="36">
        <f>SUM(INDEX(Tabla5[[#Headers],[montoAportado]],1):Tabla5[[#This Row],[montoAportado]])</f>
        <v>638398.94999999995</v>
      </c>
      <c r="F1630" s="25">
        <f>Tabla5[[#This Row],[acumuladoMontoAportado]]/MAX(Tabla5[acumuladoMontoAportado])</f>
        <v>0.2466505017338835</v>
      </c>
    </row>
    <row r="1631" spans="3:6" x14ac:dyDescent="0.2">
      <c r="C1631" s="5">
        <v>45758</v>
      </c>
      <c r="D1631" s="36">
        <v>280</v>
      </c>
      <c r="E1631" s="36">
        <f>SUM(INDEX(Tabla5[[#Headers],[montoAportado]],1):Tabla5[[#This Row],[montoAportado]])</f>
        <v>638678.94999999995</v>
      </c>
      <c r="F1631" s="25">
        <f>Tabla5[[#This Row],[acumuladoMontoAportado]]/MAX(Tabla5[acumuladoMontoAportado])</f>
        <v>0.24675868195643164</v>
      </c>
    </row>
    <row r="1632" spans="3:6" x14ac:dyDescent="0.2">
      <c r="C1632" s="5">
        <v>45758</v>
      </c>
      <c r="D1632" s="36">
        <v>316</v>
      </c>
      <c r="E1632" s="36">
        <f>SUM(INDEX(Tabla5[[#Headers],[montoAportado]],1):Tabla5[[#This Row],[montoAportado]])</f>
        <v>638994.94999999995</v>
      </c>
      <c r="F1632" s="25">
        <f>Tabla5[[#This Row],[acumuladoMontoAportado]]/MAX(Tabla5[acumuladoMontoAportado])</f>
        <v>0.24688077106473594</v>
      </c>
    </row>
    <row r="1633" spans="3:6" x14ac:dyDescent="0.2">
      <c r="C1633" s="5">
        <v>45758</v>
      </c>
      <c r="D1633" s="36">
        <v>266.94</v>
      </c>
      <c r="E1633" s="36">
        <f>SUM(INDEX(Tabla5[[#Headers],[montoAportado]],1):Tabla5[[#This Row],[montoAportado]])</f>
        <v>639261.8899999999</v>
      </c>
      <c r="F1633" s="25">
        <f>Tabla5[[#This Row],[acumuladoMontoAportado]]/MAX(Tabla5[acumuladoMontoAportado])</f>
        <v>0.24698390545261803</v>
      </c>
    </row>
    <row r="1634" spans="3:6" x14ac:dyDescent="0.2">
      <c r="C1634" s="5">
        <v>45758</v>
      </c>
      <c r="D1634" s="36">
        <v>264.88</v>
      </c>
      <c r="E1634" s="36">
        <f>SUM(INDEX(Tabla5[[#Headers],[montoAportado]],1):Tabla5[[#This Row],[montoAportado]])</f>
        <v>639526.7699999999</v>
      </c>
      <c r="F1634" s="25">
        <f>Tabla5[[#This Row],[acumuladoMontoAportado]]/MAX(Tabla5[acumuladoMontoAportado])</f>
        <v>0.24708624394314857</v>
      </c>
    </row>
    <row r="1635" spans="3:6" x14ac:dyDescent="0.2">
      <c r="C1635" s="5">
        <v>45759</v>
      </c>
      <c r="D1635" s="36">
        <v>2499</v>
      </c>
      <c r="E1635" s="36">
        <f>SUM(INDEX(Tabla5[[#Headers],[montoAportado]],1):Tabla5[[#This Row],[montoAportado]])</f>
        <v>642025.7699999999</v>
      </c>
      <c r="F1635" s="25">
        <f>Tabla5[[#This Row],[acumuladoMontoAportado]]/MAX(Tabla5[acumuladoMontoAportado])</f>
        <v>0.24805175242939057</v>
      </c>
    </row>
    <row r="1636" spans="3:6" x14ac:dyDescent="0.2">
      <c r="C1636" s="5">
        <v>45759</v>
      </c>
      <c r="D1636" s="36">
        <v>280</v>
      </c>
      <c r="E1636" s="36">
        <f>SUM(INDEX(Tabla5[[#Headers],[montoAportado]],1):Tabla5[[#This Row],[montoAportado]])</f>
        <v>642305.7699999999</v>
      </c>
      <c r="F1636" s="25">
        <f>Tabla5[[#This Row],[acumuladoMontoAportado]]/MAX(Tabla5[acumuladoMontoAportado])</f>
        <v>0.24815993265193867</v>
      </c>
    </row>
    <row r="1637" spans="3:6" x14ac:dyDescent="0.2">
      <c r="C1637" s="5">
        <v>45759</v>
      </c>
      <c r="D1637" s="36">
        <v>386</v>
      </c>
      <c r="E1637" s="36">
        <f>SUM(INDEX(Tabla5[[#Headers],[montoAportado]],1):Tabla5[[#This Row],[montoAportado]])</f>
        <v>642691.7699999999</v>
      </c>
      <c r="F1637" s="25">
        <f>Tabla5[[#This Row],[acumuladoMontoAportado]]/MAX(Tabla5[acumuladoMontoAportado])</f>
        <v>0.24830906681588003</v>
      </c>
    </row>
    <row r="1638" spans="3:6" x14ac:dyDescent="0.2">
      <c r="C1638" s="5">
        <v>45760</v>
      </c>
      <c r="D1638" s="36">
        <v>375.38</v>
      </c>
      <c r="E1638" s="36">
        <f>SUM(INDEX(Tabla5[[#Headers],[montoAportado]],1):Tabla5[[#This Row],[montoAportado]])</f>
        <v>643067.14999999991</v>
      </c>
      <c r="F1638" s="25">
        <f>Tabla5[[#This Row],[acumuladoMontoAportado]]/MAX(Tabla5[acumuladoMontoAportado])</f>
        <v>0.24845409785852329</v>
      </c>
    </row>
    <row r="1639" spans="3:6" x14ac:dyDescent="0.2">
      <c r="C1639" s="5">
        <v>45760</v>
      </c>
      <c r="D1639" s="36">
        <v>300</v>
      </c>
      <c r="E1639" s="36">
        <f>SUM(INDEX(Tabla5[[#Headers],[montoAportado]],1):Tabla5[[#This Row],[montoAportado]])</f>
        <v>643367.14999999991</v>
      </c>
      <c r="F1639" s="25">
        <f>Tabla5[[#This Row],[acumuladoMontoAportado]]/MAX(Tabla5[acumuladoMontoAportado])</f>
        <v>0.24857000523982484</v>
      </c>
    </row>
    <row r="1640" spans="3:6" x14ac:dyDescent="0.2">
      <c r="C1640" s="5">
        <v>45760</v>
      </c>
      <c r="D1640" s="36">
        <v>449.94</v>
      </c>
      <c r="E1640" s="36">
        <f>SUM(INDEX(Tabla5[[#Headers],[montoAportado]],1):Tabla5[[#This Row],[montoAportado]])</f>
        <v>643817.08999999985</v>
      </c>
      <c r="F1640" s="25">
        <f>Tabla5[[#This Row],[acumuladoMontoAportado]]/MAX(Tabla5[acumuladoMontoAportado])</f>
        <v>0.2487438431303009</v>
      </c>
    </row>
    <row r="1641" spans="3:6" x14ac:dyDescent="0.2">
      <c r="C1641" s="5">
        <v>45760</v>
      </c>
      <c r="D1641" s="36">
        <v>219.23</v>
      </c>
      <c r="E1641" s="36">
        <f>SUM(INDEX(Tabla5[[#Headers],[montoAportado]],1):Tabla5[[#This Row],[montoAportado]])</f>
        <v>644036.31999999983</v>
      </c>
      <c r="F1641" s="25">
        <f>Tabla5[[#This Row],[acumuladoMontoAportado]]/MAX(Tabla5[acumuladoMontoAportado])</f>
        <v>0.24882854438097671</v>
      </c>
    </row>
    <row r="1642" spans="3:6" x14ac:dyDescent="0.2">
      <c r="C1642" s="5">
        <v>45761</v>
      </c>
      <c r="D1642" s="36">
        <v>799</v>
      </c>
      <c r="E1642" s="36">
        <f>SUM(INDEX(Tabla5[[#Headers],[montoAportado]],1):Tabla5[[#This Row],[montoAportado]])</f>
        <v>644835.31999999983</v>
      </c>
      <c r="F1642" s="25">
        <f>Tabla5[[#This Row],[acumuladoMontoAportado]]/MAX(Tabla5[acumuladoMontoAportado])</f>
        <v>0.24913724437317653</v>
      </c>
    </row>
    <row r="1643" spans="3:6" x14ac:dyDescent="0.2">
      <c r="C1643" s="5">
        <v>45761</v>
      </c>
      <c r="D1643" s="36">
        <v>299.95</v>
      </c>
      <c r="E1643" s="36">
        <f>SUM(INDEX(Tabla5[[#Headers],[montoAportado]],1):Tabla5[[#This Row],[montoAportado]])</f>
        <v>645135.26999999979</v>
      </c>
      <c r="F1643" s="25">
        <f>Tabla5[[#This Row],[acumuladoMontoAportado]]/MAX(Tabla5[acumuladoMontoAportado])</f>
        <v>0.24925313243658118</v>
      </c>
    </row>
    <row r="1644" spans="3:6" x14ac:dyDescent="0.2">
      <c r="C1644" s="5">
        <v>45761</v>
      </c>
      <c r="D1644" s="36">
        <v>210</v>
      </c>
      <c r="E1644" s="36">
        <f>SUM(INDEX(Tabla5[[#Headers],[montoAportado]],1):Tabla5[[#This Row],[montoAportado]])</f>
        <v>645345.26999999979</v>
      </c>
      <c r="F1644" s="25">
        <f>Tabla5[[#This Row],[acumuladoMontoAportado]]/MAX(Tabla5[acumuladoMontoAportado])</f>
        <v>0.24933426760349225</v>
      </c>
    </row>
    <row r="1645" spans="3:6" x14ac:dyDescent="0.2">
      <c r="C1645" s="5">
        <v>45761</v>
      </c>
      <c r="D1645" s="36">
        <v>305</v>
      </c>
      <c r="E1645" s="36">
        <f>SUM(INDEX(Tabla5[[#Headers],[montoAportado]],1):Tabla5[[#This Row],[montoAportado]])</f>
        <v>645650.26999999979</v>
      </c>
      <c r="F1645" s="25">
        <f>Tabla5[[#This Row],[acumuladoMontoAportado]]/MAX(Tabla5[acumuladoMontoAportado])</f>
        <v>0.24945210677448218</v>
      </c>
    </row>
    <row r="1646" spans="3:6" x14ac:dyDescent="0.2">
      <c r="C1646" s="5">
        <v>45762</v>
      </c>
      <c r="D1646" s="36">
        <v>290.54000000000002</v>
      </c>
      <c r="E1646" s="36">
        <f>SUM(INDEX(Tabla5[[#Headers],[montoAportado]],1):Tabla5[[#This Row],[montoAportado]])</f>
        <v>645940.80999999982</v>
      </c>
      <c r="F1646" s="25">
        <f>Tabla5[[#This Row],[acumuladoMontoAportado]]/MAX(Tabla5[acumuladoMontoAportado])</f>
        <v>0.24956435920969339</v>
      </c>
    </row>
    <row r="1647" spans="3:6" x14ac:dyDescent="0.2">
      <c r="C1647" s="5">
        <v>45762</v>
      </c>
      <c r="D1647" s="36">
        <v>397.5</v>
      </c>
      <c r="E1647" s="36">
        <f>SUM(INDEX(Tabla5[[#Headers],[montoAportado]],1):Tabla5[[#This Row],[montoAportado]])</f>
        <v>646338.30999999982</v>
      </c>
      <c r="F1647" s="25">
        <f>Tabla5[[#This Row],[acumuladoMontoAportado]]/MAX(Tabla5[acumuladoMontoAportado])</f>
        <v>0.24971793648991794</v>
      </c>
    </row>
    <row r="1648" spans="3:6" x14ac:dyDescent="0.2">
      <c r="C1648" s="5">
        <v>45762</v>
      </c>
      <c r="D1648" s="36">
        <v>314.23</v>
      </c>
      <c r="E1648" s="36">
        <f>SUM(INDEX(Tabla5[[#Headers],[montoAportado]],1):Tabla5[[#This Row],[montoAportado]])</f>
        <v>646652.5399999998</v>
      </c>
      <c r="F1648" s="25">
        <f>Tabla5[[#This Row],[acumuladoMontoAportado]]/MAX(Tabla5[acumuladoMontoAportado])</f>
        <v>0.24983934174467257</v>
      </c>
    </row>
    <row r="1649" spans="3:6" x14ac:dyDescent="0.2">
      <c r="C1649" s="5">
        <v>45762</v>
      </c>
      <c r="D1649" s="36">
        <v>380.82</v>
      </c>
      <c r="E1649" s="36">
        <f>SUM(INDEX(Tabla5[[#Headers],[montoAportado]],1):Tabla5[[#This Row],[montoAportado]])</f>
        <v>647033.35999999975</v>
      </c>
      <c r="F1649" s="25">
        <f>Tabla5[[#This Row],[acumuladoMontoAportado]]/MAX(Tabla5[acumuladoMontoAportado])</f>
        <v>0.24998647457449674</v>
      </c>
    </row>
    <row r="1650" spans="3:6" x14ac:dyDescent="0.2">
      <c r="C1650" s="5">
        <v>45763</v>
      </c>
      <c r="D1650" s="36">
        <v>750</v>
      </c>
      <c r="E1650" s="36">
        <f>SUM(INDEX(Tabla5[[#Headers],[montoAportado]],1):Tabla5[[#This Row],[montoAportado]])</f>
        <v>647783.35999999975</v>
      </c>
      <c r="F1650" s="25">
        <f>Tabla5[[#This Row],[acumuladoMontoAportado]]/MAX(Tabla5[acumuladoMontoAportado])</f>
        <v>0.25027624302775064</v>
      </c>
    </row>
    <row r="1651" spans="3:6" x14ac:dyDescent="0.2">
      <c r="C1651" s="5">
        <v>45763</v>
      </c>
      <c r="D1651" s="36">
        <v>589.9</v>
      </c>
      <c r="E1651" s="36">
        <f>SUM(INDEX(Tabla5[[#Headers],[montoAportado]],1):Tabla5[[#This Row],[montoAportado]])</f>
        <v>648373.25999999978</v>
      </c>
      <c r="F1651" s="25">
        <f>Tabla5[[#This Row],[acumuladoMontoAportado]]/MAX(Tabla5[acumuladoMontoAportado])</f>
        <v>0.2505041555751833</v>
      </c>
    </row>
    <row r="1652" spans="3:6" x14ac:dyDescent="0.2">
      <c r="C1652" s="5">
        <v>45763</v>
      </c>
      <c r="D1652" s="36">
        <v>450</v>
      </c>
      <c r="E1652" s="36">
        <f>SUM(INDEX(Tabla5[[#Headers],[montoAportado]],1):Tabla5[[#This Row],[montoAportado]])</f>
        <v>648823.25999999978</v>
      </c>
      <c r="F1652" s="25">
        <f>Tabla5[[#This Row],[acumuladoMontoAportado]]/MAX(Tabla5[acumuladoMontoAportado])</f>
        <v>0.25067801664713563</v>
      </c>
    </row>
    <row r="1653" spans="3:6" x14ac:dyDescent="0.2">
      <c r="C1653" s="5">
        <v>45763</v>
      </c>
      <c r="D1653" s="36">
        <v>670</v>
      </c>
      <c r="E1653" s="36">
        <f>SUM(INDEX(Tabla5[[#Headers],[montoAportado]],1):Tabla5[[#This Row],[montoAportado]])</f>
        <v>649493.25999999978</v>
      </c>
      <c r="F1653" s="25">
        <f>Tabla5[[#This Row],[acumuladoMontoAportado]]/MAX(Tabla5[acumuladoMontoAportado])</f>
        <v>0.25093687646537577</v>
      </c>
    </row>
    <row r="1654" spans="3:6" x14ac:dyDescent="0.2">
      <c r="C1654" s="5">
        <v>45763</v>
      </c>
      <c r="D1654" s="36">
        <v>151.16</v>
      </c>
      <c r="E1654" s="36">
        <f>SUM(INDEX(Tabla5[[#Headers],[montoAportado]],1):Tabla5[[#This Row],[montoAportado]])</f>
        <v>649644.41999999981</v>
      </c>
      <c r="F1654" s="25">
        <f>Tabla5[[#This Row],[acumuladoMontoAportado]]/MAX(Tabla5[acumuladoMontoAportado])</f>
        <v>0.25099527833123425</v>
      </c>
    </row>
    <row r="1655" spans="3:6" x14ac:dyDescent="0.2">
      <c r="C1655" s="5">
        <v>45763</v>
      </c>
      <c r="D1655" s="36">
        <v>217.4</v>
      </c>
      <c r="E1655" s="36">
        <f>SUM(INDEX(Tabla5[[#Headers],[montoAportado]],1):Tabla5[[#This Row],[montoAportado]])</f>
        <v>649861.81999999983</v>
      </c>
      <c r="F1655" s="25">
        <f>Tabla5[[#This Row],[acumuladoMontoAportado]]/MAX(Tabla5[acumuladoMontoAportado])</f>
        <v>0.25107927254688411</v>
      </c>
    </row>
    <row r="1656" spans="3:6" x14ac:dyDescent="0.2">
      <c r="C1656" s="5">
        <v>45763</v>
      </c>
      <c r="D1656" s="36">
        <v>336.08</v>
      </c>
      <c r="E1656" s="36">
        <f>SUM(INDEX(Tabla5[[#Headers],[montoAportado]],1):Tabla5[[#This Row],[montoAportado]])</f>
        <v>650197.89999999979</v>
      </c>
      <c r="F1656" s="25">
        <f>Tabla5[[#This Row],[acumuladoMontoAportado]]/MAX(Tabla5[acumuladoMontoAportado])</f>
        <v>0.25120911972257687</v>
      </c>
    </row>
    <row r="1657" spans="3:6" x14ac:dyDescent="0.2">
      <c r="C1657" s="5">
        <v>45764</v>
      </c>
      <c r="D1657" s="36">
        <v>265</v>
      </c>
      <c r="E1657" s="36">
        <f>SUM(INDEX(Tabla5[[#Headers],[montoAportado]],1):Tabla5[[#This Row],[montoAportado]])</f>
        <v>650462.89999999979</v>
      </c>
      <c r="F1657" s="25">
        <f>Tabla5[[#This Row],[acumuladoMontoAportado]]/MAX(Tabla5[acumuladoMontoAportado])</f>
        <v>0.25131150457605994</v>
      </c>
    </row>
    <row r="1658" spans="3:6" x14ac:dyDescent="0.2">
      <c r="C1658" s="5">
        <v>45764</v>
      </c>
      <c r="D1658" s="36">
        <v>348</v>
      </c>
      <c r="E1658" s="36">
        <f>SUM(INDEX(Tabla5[[#Headers],[montoAportado]],1):Tabla5[[#This Row],[montoAportado]])</f>
        <v>650810.89999999979</v>
      </c>
      <c r="F1658" s="25">
        <f>Tabla5[[#This Row],[acumuladoMontoAportado]]/MAX(Tabla5[acumuladoMontoAportado])</f>
        <v>0.25144595713836976</v>
      </c>
    </row>
    <row r="1659" spans="3:6" x14ac:dyDescent="0.2">
      <c r="C1659" s="5">
        <v>45764</v>
      </c>
      <c r="D1659" s="36">
        <v>144.30000000000001</v>
      </c>
      <c r="E1659" s="36">
        <f>SUM(INDEX(Tabla5[[#Headers],[montoAportado]],1):Tabla5[[#This Row],[montoAportado]])</f>
        <v>650955.19999999984</v>
      </c>
      <c r="F1659" s="25">
        <f>Tabla5[[#This Row],[acumuladoMontoAportado]]/MAX(Tabla5[acumuladoMontoAportado])</f>
        <v>0.2515017085887758</v>
      </c>
    </row>
    <row r="1660" spans="3:6" x14ac:dyDescent="0.2">
      <c r="C1660" s="5">
        <v>45764</v>
      </c>
      <c r="D1660" s="36">
        <v>138.37</v>
      </c>
      <c r="E1660" s="36">
        <f>SUM(INDEX(Tabla5[[#Headers],[montoAportado]],1):Tabla5[[#This Row],[montoAportado]])</f>
        <v>651093.56999999983</v>
      </c>
      <c r="F1660" s="25">
        <f>Tabla5[[#This Row],[acumuladoMontoAportado]]/MAX(Tabla5[acumuladoMontoAportado])</f>
        <v>0.25155516893661145</v>
      </c>
    </row>
    <row r="1661" spans="3:6" x14ac:dyDescent="0.2">
      <c r="C1661" s="5">
        <v>45765</v>
      </c>
      <c r="D1661" s="36">
        <v>316</v>
      </c>
      <c r="E1661" s="36">
        <f>SUM(INDEX(Tabla5[[#Headers],[montoAportado]],1):Tabla5[[#This Row],[montoAportado]])</f>
        <v>651409.56999999983</v>
      </c>
      <c r="F1661" s="25">
        <f>Tabla5[[#This Row],[acumuladoMontoAportado]]/MAX(Tabla5[acumuladoMontoAportado])</f>
        <v>0.25167725804491575</v>
      </c>
    </row>
    <row r="1662" spans="3:6" x14ac:dyDescent="0.2">
      <c r="C1662" s="5">
        <v>45765</v>
      </c>
      <c r="D1662" s="36">
        <v>280</v>
      </c>
      <c r="E1662" s="36">
        <f>SUM(INDEX(Tabla5[[#Headers],[montoAportado]],1):Tabla5[[#This Row],[montoAportado]])</f>
        <v>651689.56999999983</v>
      </c>
      <c r="F1662" s="25">
        <f>Tabla5[[#This Row],[acumuladoMontoAportado]]/MAX(Tabla5[acumuladoMontoAportado])</f>
        <v>0.25178543826746391</v>
      </c>
    </row>
    <row r="1663" spans="3:6" x14ac:dyDescent="0.2">
      <c r="C1663" s="5">
        <v>45765</v>
      </c>
      <c r="D1663" s="36">
        <v>266.94</v>
      </c>
      <c r="E1663" s="36">
        <f>SUM(INDEX(Tabla5[[#Headers],[montoAportado]],1):Tabla5[[#This Row],[montoAportado]])</f>
        <v>651956.50999999978</v>
      </c>
      <c r="F1663" s="25">
        <f>Tabla5[[#This Row],[acumuladoMontoAportado]]/MAX(Tabla5[acumuladoMontoAportado])</f>
        <v>0.25188857265534598</v>
      </c>
    </row>
    <row r="1664" spans="3:6" x14ac:dyDescent="0.2">
      <c r="C1664" s="5">
        <v>45765</v>
      </c>
      <c r="D1664" s="36">
        <v>264.88</v>
      </c>
      <c r="E1664" s="36">
        <f>SUM(INDEX(Tabla5[[#Headers],[montoAportado]],1):Tabla5[[#This Row],[montoAportado]])</f>
        <v>652221.38999999978</v>
      </c>
      <c r="F1664" s="25">
        <f>Tabla5[[#This Row],[acumuladoMontoAportado]]/MAX(Tabla5[acumuladoMontoAportado])</f>
        <v>0.25199091114587652</v>
      </c>
    </row>
    <row r="1665" spans="3:6" x14ac:dyDescent="0.2">
      <c r="C1665" s="5">
        <v>45765</v>
      </c>
      <c r="D1665" s="36">
        <v>492.37</v>
      </c>
      <c r="E1665" s="36">
        <f>SUM(INDEX(Tabla5[[#Headers],[montoAportado]],1):Tabla5[[#This Row],[montoAportado]])</f>
        <v>652713.75999999978</v>
      </c>
      <c r="F1665" s="25">
        <f>Tabla5[[#This Row],[acumuladoMontoAportado]]/MAX(Tabla5[acumuladoMontoAportado])</f>
        <v>0.25218114220364801</v>
      </c>
    </row>
    <row r="1666" spans="3:6" x14ac:dyDescent="0.2">
      <c r="C1666" s="5">
        <v>45766</v>
      </c>
      <c r="D1666" s="36">
        <v>1249</v>
      </c>
      <c r="E1666" s="36">
        <f>SUM(INDEX(Tabla5[[#Headers],[montoAportado]],1):Tabla5[[#This Row],[montoAportado]])</f>
        <v>653962.75999999978</v>
      </c>
      <c r="F1666" s="25">
        <f>Tabla5[[#This Row],[acumuladoMontoAportado]]/MAX(Tabla5[acumuladoMontoAportado])</f>
        <v>0.25266370326780019</v>
      </c>
    </row>
    <row r="1667" spans="3:6" x14ac:dyDescent="0.2">
      <c r="C1667" s="5">
        <v>45766</v>
      </c>
      <c r="D1667" s="36">
        <v>799</v>
      </c>
      <c r="E1667" s="36">
        <f>SUM(INDEX(Tabla5[[#Headers],[montoAportado]],1):Tabla5[[#This Row],[montoAportado]])</f>
        <v>654761.75999999978</v>
      </c>
      <c r="F1667" s="25">
        <f>Tabla5[[#This Row],[acumuladoMontoAportado]]/MAX(Tabla5[acumuladoMontoAportado])</f>
        <v>0.25297240325999998</v>
      </c>
    </row>
    <row r="1668" spans="3:6" x14ac:dyDescent="0.2">
      <c r="C1668" s="5">
        <v>45766</v>
      </c>
      <c r="D1668" s="36">
        <v>489.62</v>
      </c>
      <c r="E1668" s="36">
        <f>SUM(INDEX(Tabla5[[#Headers],[montoAportado]],1):Tabla5[[#This Row],[montoAportado]])</f>
        <v>655251.37999999977</v>
      </c>
      <c r="F1668" s="25">
        <f>Tabla5[[#This Row],[acumuladoMontoAportado]]/MAX(Tabla5[acumuladoMontoAportado])</f>
        <v>0.2531615718334429</v>
      </c>
    </row>
    <row r="1669" spans="3:6" x14ac:dyDescent="0.2">
      <c r="C1669" s="5">
        <v>45766</v>
      </c>
      <c r="D1669" s="36">
        <v>280</v>
      </c>
      <c r="E1669" s="36">
        <f>SUM(INDEX(Tabla5[[#Headers],[montoAportado]],1):Tabla5[[#This Row],[montoAportado]])</f>
        <v>655531.37999999977</v>
      </c>
      <c r="F1669" s="25">
        <f>Tabla5[[#This Row],[acumuladoMontoAportado]]/MAX(Tabla5[acumuladoMontoAportado])</f>
        <v>0.253269752055991</v>
      </c>
    </row>
    <row r="1670" spans="3:6" x14ac:dyDescent="0.2">
      <c r="C1670" s="5">
        <v>45767</v>
      </c>
      <c r="D1670" s="36">
        <v>0</v>
      </c>
      <c r="E1670" s="36">
        <f>SUM(INDEX(Tabla5[[#Headers],[montoAportado]],1):Tabla5[[#This Row],[montoAportado]])</f>
        <v>655531.37999999977</v>
      </c>
      <c r="F1670" s="25">
        <f>Tabla5[[#This Row],[acumuladoMontoAportado]]/MAX(Tabla5[acumuladoMontoAportado])</f>
        <v>0.253269752055991</v>
      </c>
    </row>
    <row r="1671" spans="3:6" x14ac:dyDescent="0.2">
      <c r="C1671" s="5">
        <v>45767</v>
      </c>
      <c r="D1671" s="36">
        <v>375.38</v>
      </c>
      <c r="E1671" s="36">
        <f>SUM(INDEX(Tabla5[[#Headers],[montoAportado]],1):Tabla5[[#This Row],[montoAportado]])</f>
        <v>655906.75999999978</v>
      </c>
      <c r="F1671" s="25">
        <f>Tabla5[[#This Row],[acumuladoMontoAportado]]/MAX(Tabla5[acumuladoMontoAportado])</f>
        <v>0.2534147830986343</v>
      </c>
    </row>
    <row r="1672" spans="3:6" x14ac:dyDescent="0.2">
      <c r="C1672" s="5">
        <v>45767</v>
      </c>
      <c r="D1672" s="36">
        <v>147</v>
      </c>
      <c r="E1672" s="36">
        <f>SUM(INDEX(Tabla5[[#Headers],[montoAportado]],1):Tabla5[[#This Row],[montoAportado]])</f>
        <v>656053.75999999978</v>
      </c>
      <c r="F1672" s="25">
        <f>Tabla5[[#This Row],[acumuladoMontoAportado]]/MAX(Tabla5[acumuladoMontoAportado])</f>
        <v>0.25347157771547202</v>
      </c>
    </row>
    <row r="1673" spans="3:6" x14ac:dyDescent="0.2">
      <c r="C1673" s="5">
        <v>45767</v>
      </c>
      <c r="D1673" s="36">
        <v>300</v>
      </c>
      <c r="E1673" s="36">
        <f>SUM(INDEX(Tabla5[[#Headers],[montoAportado]],1):Tabla5[[#This Row],[montoAportado]])</f>
        <v>656353.75999999978</v>
      </c>
      <c r="F1673" s="25">
        <f>Tabla5[[#This Row],[acumuladoMontoAportado]]/MAX(Tabla5[acumuladoMontoAportado])</f>
        <v>0.25358748509677359</v>
      </c>
    </row>
    <row r="1674" spans="3:6" x14ac:dyDescent="0.2">
      <c r="C1674" s="5">
        <v>45767</v>
      </c>
      <c r="D1674" s="36">
        <v>449.94</v>
      </c>
      <c r="E1674" s="36">
        <f>SUM(INDEX(Tabla5[[#Headers],[montoAportado]],1):Tabla5[[#This Row],[montoAportado]])</f>
        <v>656803.69999999972</v>
      </c>
      <c r="F1674" s="25">
        <f>Tabla5[[#This Row],[acumuladoMontoAportado]]/MAX(Tabla5[acumuladoMontoAportado])</f>
        <v>0.25376132298724968</v>
      </c>
    </row>
    <row r="1675" spans="3:6" x14ac:dyDescent="0.2">
      <c r="C1675" s="5">
        <v>45767</v>
      </c>
      <c r="D1675" s="36">
        <v>386</v>
      </c>
      <c r="E1675" s="36">
        <f>SUM(INDEX(Tabla5[[#Headers],[montoAportado]],1):Tabla5[[#This Row],[montoAportado]])</f>
        <v>657189.69999999972</v>
      </c>
      <c r="F1675" s="25">
        <f>Tabla5[[#This Row],[acumuladoMontoAportado]]/MAX(Tabla5[acumuladoMontoAportado])</f>
        <v>0.25391045715119098</v>
      </c>
    </row>
    <row r="1676" spans="3:6" x14ac:dyDescent="0.2">
      <c r="C1676" s="5">
        <v>45767</v>
      </c>
      <c r="D1676" s="36">
        <v>219.23</v>
      </c>
      <c r="E1676" s="36">
        <f>SUM(INDEX(Tabla5[[#Headers],[montoAportado]],1):Tabla5[[#This Row],[montoAportado]])</f>
        <v>657408.9299999997</v>
      </c>
      <c r="F1676" s="25">
        <f>Tabla5[[#This Row],[acumuladoMontoAportado]]/MAX(Tabla5[acumuladoMontoAportado])</f>
        <v>0.25399515840186682</v>
      </c>
    </row>
    <row r="1677" spans="3:6" x14ac:dyDescent="0.2">
      <c r="C1677" s="5">
        <v>45768</v>
      </c>
      <c r="D1677" s="36">
        <v>999</v>
      </c>
      <c r="E1677" s="36">
        <f>SUM(INDEX(Tabla5[[#Headers],[montoAportado]],1):Tabla5[[#This Row],[montoAportado]])</f>
        <v>658407.9299999997</v>
      </c>
      <c r="F1677" s="25">
        <f>Tabla5[[#This Row],[acumuladoMontoAportado]]/MAX(Tabla5[acumuladoMontoAportado])</f>
        <v>0.25438112998160101</v>
      </c>
    </row>
    <row r="1678" spans="3:6" x14ac:dyDescent="0.2">
      <c r="C1678" s="5">
        <v>45768</v>
      </c>
      <c r="D1678" s="36">
        <v>999</v>
      </c>
      <c r="E1678" s="36">
        <f>SUM(INDEX(Tabla5[[#Headers],[montoAportado]],1):Tabla5[[#This Row],[montoAportado]])</f>
        <v>659406.9299999997</v>
      </c>
      <c r="F1678" s="25">
        <f>Tabla5[[#This Row],[acumuladoMontoAportado]]/MAX(Tabla5[acumuladoMontoAportado])</f>
        <v>0.2547671015613352</v>
      </c>
    </row>
    <row r="1679" spans="3:6" x14ac:dyDescent="0.2">
      <c r="C1679" s="5">
        <v>45768</v>
      </c>
      <c r="D1679" s="36">
        <v>800</v>
      </c>
      <c r="E1679" s="36">
        <f>SUM(INDEX(Tabla5[[#Headers],[montoAportado]],1):Tabla5[[#This Row],[montoAportado]])</f>
        <v>660206.9299999997</v>
      </c>
      <c r="F1679" s="25">
        <f>Tabla5[[#This Row],[acumuladoMontoAportado]]/MAX(Tabla5[acumuladoMontoAportado])</f>
        <v>0.25507618791147268</v>
      </c>
    </row>
    <row r="1680" spans="3:6" x14ac:dyDescent="0.2">
      <c r="C1680" s="5">
        <v>45768</v>
      </c>
      <c r="D1680" s="36">
        <v>299.95</v>
      </c>
      <c r="E1680" s="36">
        <f>SUM(INDEX(Tabla5[[#Headers],[montoAportado]],1):Tabla5[[#This Row],[montoAportado]])</f>
        <v>660506.87999999966</v>
      </c>
      <c r="F1680" s="25">
        <f>Tabla5[[#This Row],[acumuladoMontoAportado]]/MAX(Tabla5[acumuladoMontoAportado])</f>
        <v>0.25519207597487731</v>
      </c>
    </row>
    <row r="1681" spans="3:6" x14ac:dyDescent="0.2">
      <c r="C1681" s="5">
        <v>45768</v>
      </c>
      <c r="D1681" s="36">
        <v>160.47</v>
      </c>
      <c r="E1681" s="36">
        <f>SUM(INDEX(Tabla5[[#Headers],[montoAportado]],1):Tabla5[[#This Row],[montoAportado]])</f>
        <v>660667.34999999963</v>
      </c>
      <c r="F1681" s="25">
        <f>Tabla5[[#This Row],[acumuladoMontoAportado]]/MAX(Tabla5[acumuladoMontoAportado])</f>
        <v>0.2552540748331355</v>
      </c>
    </row>
    <row r="1682" spans="3:6" x14ac:dyDescent="0.2">
      <c r="C1682" s="5">
        <v>45768</v>
      </c>
      <c r="D1682" s="36">
        <v>210</v>
      </c>
      <c r="E1682" s="36">
        <f>SUM(INDEX(Tabla5[[#Headers],[montoAportado]],1):Tabla5[[#This Row],[montoAportado]])</f>
        <v>660877.34999999963</v>
      </c>
      <c r="F1682" s="25">
        <f>Tabla5[[#This Row],[acumuladoMontoAportado]]/MAX(Tabla5[acumuladoMontoAportado])</f>
        <v>0.25533521000004661</v>
      </c>
    </row>
    <row r="1683" spans="3:6" x14ac:dyDescent="0.2">
      <c r="C1683" s="5">
        <v>45769</v>
      </c>
      <c r="D1683" s="36">
        <v>799</v>
      </c>
      <c r="E1683" s="36">
        <f>SUM(INDEX(Tabla5[[#Headers],[montoAportado]],1):Tabla5[[#This Row],[montoAportado]])</f>
        <v>661676.34999999963</v>
      </c>
      <c r="F1683" s="25">
        <f>Tabla5[[#This Row],[acumuladoMontoAportado]]/MAX(Tabla5[acumuladoMontoAportado])</f>
        <v>0.25564390999224645</v>
      </c>
    </row>
    <row r="1684" spans="3:6" x14ac:dyDescent="0.2">
      <c r="C1684" s="5">
        <v>45769</v>
      </c>
      <c r="D1684" s="36">
        <v>1249</v>
      </c>
      <c r="E1684" s="36">
        <f>SUM(INDEX(Tabla5[[#Headers],[montoAportado]],1):Tabla5[[#This Row],[montoAportado]])</f>
        <v>662925.34999999963</v>
      </c>
      <c r="F1684" s="25">
        <f>Tabla5[[#This Row],[acumuladoMontoAportado]]/MAX(Tabla5[acumuladoMontoAportado])</f>
        <v>0.25612647105639857</v>
      </c>
    </row>
    <row r="1685" spans="3:6" x14ac:dyDescent="0.2">
      <c r="C1685" s="5">
        <v>45769</v>
      </c>
      <c r="D1685" s="36">
        <v>290.54000000000002</v>
      </c>
      <c r="E1685" s="36">
        <f>SUM(INDEX(Tabla5[[#Headers],[montoAportado]],1):Tabla5[[#This Row],[montoAportado]])</f>
        <v>663215.88999999966</v>
      </c>
      <c r="F1685" s="25">
        <f>Tabla5[[#This Row],[acumuladoMontoAportado]]/MAX(Tabla5[acumuladoMontoAportado])</f>
        <v>0.25623872349160981</v>
      </c>
    </row>
    <row r="1686" spans="3:6" x14ac:dyDescent="0.2">
      <c r="C1686" s="5">
        <v>45769</v>
      </c>
      <c r="D1686" s="36">
        <v>397.5</v>
      </c>
      <c r="E1686" s="36">
        <f>SUM(INDEX(Tabla5[[#Headers],[montoAportado]],1):Tabla5[[#This Row],[montoAportado]])</f>
        <v>663613.38999999966</v>
      </c>
      <c r="F1686" s="25">
        <f>Tabla5[[#This Row],[acumuladoMontoAportado]]/MAX(Tabla5[acumuladoMontoAportado])</f>
        <v>0.25639230077183434</v>
      </c>
    </row>
    <row r="1687" spans="3:6" x14ac:dyDescent="0.2">
      <c r="C1687" s="5">
        <v>45769</v>
      </c>
      <c r="D1687" s="36">
        <v>314.23</v>
      </c>
      <c r="E1687" s="36">
        <f>SUM(INDEX(Tabla5[[#Headers],[montoAportado]],1):Tabla5[[#This Row],[montoAportado]])</f>
        <v>663927.61999999965</v>
      </c>
      <c r="F1687" s="25">
        <f>Tabla5[[#This Row],[acumuladoMontoAportado]]/MAX(Tabla5[acumuladoMontoAportado])</f>
        <v>0.25651370602658896</v>
      </c>
    </row>
    <row r="1688" spans="3:6" x14ac:dyDescent="0.2">
      <c r="C1688" s="5">
        <v>45769</v>
      </c>
      <c r="D1688" s="36">
        <v>380.82</v>
      </c>
      <c r="E1688" s="36">
        <f>SUM(INDEX(Tabla5[[#Headers],[montoAportado]],1):Tabla5[[#This Row],[montoAportado]])</f>
        <v>664308.43999999959</v>
      </c>
      <c r="F1688" s="25">
        <f>Tabla5[[#This Row],[acumuladoMontoAportado]]/MAX(Tabla5[acumuladoMontoAportado])</f>
        <v>0.25666083885641316</v>
      </c>
    </row>
    <row r="1689" spans="3:6" x14ac:dyDescent="0.2">
      <c r="C1689" s="5">
        <v>45770</v>
      </c>
      <c r="D1689" s="36">
        <v>999</v>
      </c>
      <c r="E1689" s="36">
        <f>SUM(INDEX(Tabla5[[#Headers],[montoAportado]],1):Tabla5[[#This Row],[montoAportado]])</f>
        <v>665307.43999999959</v>
      </c>
      <c r="F1689" s="25">
        <f>Tabla5[[#This Row],[acumuladoMontoAportado]]/MAX(Tabla5[acumuladoMontoAportado])</f>
        <v>0.25704681043614735</v>
      </c>
    </row>
    <row r="1690" spans="3:6" x14ac:dyDescent="0.2">
      <c r="C1690" s="5">
        <v>45770</v>
      </c>
      <c r="D1690" s="36">
        <v>589.9</v>
      </c>
      <c r="E1690" s="36">
        <f>SUM(INDEX(Tabla5[[#Headers],[montoAportado]],1):Tabla5[[#This Row],[montoAportado]])</f>
        <v>665897.33999999962</v>
      </c>
      <c r="F1690" s="25">
        <f>Tabla5[[#This Row],[acumuladoMontoAportado]]/MAX(Tabla5[acumuladoMontoAportado])</f>
        <v>0.25727472298358001</v>
      </c>
    </row>
    <row r="1691" spans="3:6" x14ac:dyDescent="0.2">
      <c r="C1691" s="5">
        <v>45770</v>
      </c>
      <c r="D1691" s="36">
        <v>287.45</v>
      </c>
      <c r="E1691" s="36">
        <f>SUM(INDEX(Tabla5[[#Headers],[montoAportado]],1):Tabla5[[#This Row],[montoAportado]])</f>
        <v>666184.78999999957</v>
      </c>
      <c r="F1691" s="25">
        <f>Tabla5[[#This Row],[acumuladoMontoAportado]]/MAX(Tabla5[acumuladoMontoAportado])</f>
        <v>0.25738578157276376</v>
      </c>
    </row>
    <row r="1692" spans="3:6" x14ac:dyDescent="0.2">
      <c r="C1692" s="5">
        <v>45770</v>
      </c>
      <c r="D1692" s="36">
        <v>151.16</v>
      </c>
      <c r="E1692" s="36">
        <f>SUM(INDEX(Tabla5[[#Headers],[montoAportado]],1):Tabla5[[#This Row],[montoAportado]])</f>
        <v>666335.9499999996</v>
      </c>
      <c r="F1692" s="25">
        <f>Tabla5[[#This Row],[acumuladoMontoAportado]]/MAX(Tabla5[acumuladoMontoAportado])</f>
        <v>0.25744418343862224</v>
      </c>
    </row>
    <row r="1693" spans="3:6" x14ac:dyDescent="0.2">
      <c r="C1693" s="5">
        <v>45770</v>
      </c>
      <c r="D1693" s="36">
        <v>217.4</v>
      </c>
      <c r="E1693" s="36">
        <f>SUM(INDEX(Tabla5[[#Headers],[montoAportado]],1):Tabla5[[#This Row],[montoAportado]])</f>
        <v>666553.34999999963</v>
      </c>
      <c r="F1693" s="25">
        <f>Tabla5[[#This Row],[acumuladoMontoAportado]]/MAX(Tabla5[acumuladoMontoAportado])</f>
        <v>0.25752817765427211</v>
      </c>
    </row>
    <row r="1694" spans="3:6" x14ac:dyDescent="0.2">
      <c r="C1694" s="5">
        <v>45770</v>
      </c>
      <c r="D1694" s="36">
        <v>336.08</v>
      </c>
      <c r="E1694" s="36">
        <f>SUM(INDEX(Tabla5[[#Headers],[montoAportado]],1):Tabla5[[#This Row],[montoAportado]])</f>
        <v>666889.42999999959</v>
      </c>
      <c r="F1694" s="25">
        <f>Tabla5[[#This Row],[acumuladoMontoAportado]]/MAX(Tabla5[acumuladoMontoAportado])</f>
        <v>0.25765802482996486</v>
      </c>
    </row>
    <row r="1695" spans="3:6" x14ac:dyDescent="0.2">
      <c r="C1695" s="5">
        <v>45771</v>
      </c>
      <c r="D1695" s="36">
        <v>1000</v>
      </c>
      <c r="E1695" s="36">
        <f>SUM(INDEX(Tabla5[[#Headers],[montoAportado]],1):Tabla5[[#This Row],[montoAportado]])</f>
        <v>667889.42999999959</v>
      </c>
      <c r="F1695" s="25">
        <f>Tabla5[[#This Row],[acumuladoMontoAportado]]/MAX(Tabla5[acumuladoMontoAportado])</f>
        <v>0.25804438276763669</v>
      </c>
    </row>
    <row r="1696" spans="3:6" x14ac:dyDescent="0.2">
      <c r="C1696" s="5">
        <v>45771</v>
      </c>
      <c r="D1696" s="36">
        <v>500</v>
      </c>
      <c r="E1696" s="36">
        <f>SUM(INDEX(Tabla5[[#Headers],[montoAportado]],1):Tabla5[[#This Row],[montoAportado]])</f>
        <v>668389.42999999959</v>
      </c>
      <c r="F1696" s="25">
        <f>Tabla5[[#This Row],[acumuladoMontoAportado]]/MAX(Tabla5[acumuladoMontoAportado])</f>
        <v>0.25823756173647266</v>
      </c>
    </row>
    <row r="1697" spans="3:6" x14ac:dyDescent="0.2">
      <c r="C1697" s="5">
        <v>45771</v>
      </c>
      <c r="D1697" s="36">
        <v>999</v>
      </c>
      <c r="E1697" s="36">
        <f>SUM(INDEX(Tabla5[[#Headers],[montoAportado]],1):Tabla5[[#This Row],[montoAportado]])</f>
        <v>669388.42999999959</v>
      </c>
      <c r="F1697" s="25">
        <f>Tabla5[[#This Row],[acumuladoMontoAportado]]/MAX(Tabla5[acumuladoMontoAportado])</f>
        <v>0.25862353331620686</v>
      </c>
    </row>
    <row r="1698" spans="3:6" x14ac:dyDescent="0.2">
      <c r="C1698" s="5">
        <v>45771</v>
      </c>
      <c r="D1698" s="36">
        <v>265</v>
      </c>
      <c r="E1698" s="36">
        <f>SUM(INDEX(Tabla5[[#Headers],[montoAportado]],1):Tabla5[[#This Row],[montoAportado]])</f>
        <v>669653.42999999959</v>
      </c>
      <c r="F1698" s="25">
        <f>Tabla5[[#This Row],[acumuladoMontoAportado]]/MAX(Tabla5[acumuladoMontoAportado])</f>
        <v>0.25872591816968987</v>
      </c>
    </row>
    <row r="1699" spans="3:6" x14ac:dyDescent="0.2">
      <c r="C1699" s="5">
        <v>45771</v>
      </c>
      <c r="D1699" s="36">
        <v>138.37</v>
      </c>
      <c r="E1699" s="36">
        <f>SUM(INDEX(Tabla5[[#Headers],[montoAportado]],1):Tabla5[[#This Row],[montoAportado]])</f>
        <v>669791.79999999958</v>
      </c>
      <c r="F1699" s="25">
        <f>Tabla5[[#This Row],[acumuladoMontoAportado]]/MAX(Tabla5[acumuladoMontoAportado])</f>
        <v>0.25877937851752553</v>
      </c>
    </row>
    <row r="1700" spans="3:6" x14ac:dyDescent="0.2">
      <c r="C1700" s="5">
        <v>45771</v>
      </c>
      <c r="D1700" s="36">
        <v>144.30000000000001</v>
      </c>
      <c r="E1700" s="36">
        <f>SUM(INDEX(Tabla5[[#Headers],[montoAportado]],1):Tabla5[[#This Row],[montoAportado]])</f>
        <v>669936.09999999963</v>
      </c>
      <c r="F1700" s="25">
        <f>Tabla5[[#This Row],[acumuladoMontoAportado]]/MAX(Tabla5[acumuladoMontoAportado])</f>
        <v>0.25883512996793162</v>
      </c>
    </row>
    <row r="1701" spans="3:6" x14ac:dyDescent="0.2">
      <c r="C1701" s="5">
        <v>45771</v>
      </c>
      <c r="D1701" s="36">
        <v>386</v>
      </c>
      <c r="E1701" s="36">
        <f>SUM(INDEX(Tabla5[[#Headers],[montoAportado]],1):Tabla5[[#This Row],[montoAportado]])</f>
        <v>670322.09999999963</v>
      </c>
      <c r="F1701" s="25">
        <f>Tabla5[[#This Row],[acumuladoMontoAportado]]/MAX(Tabla5[acumuladoMontoAportado])</f>
        <v>0.25898426413187292</v>
      </c>
    </row>
    <row r="1702" spans="3:6" x14ac:dyDescent="0.2">
      <c r="C1702" s="5">
        <v>45772</v>
      </c>
      <c r="D1702" s="36">
        <v>999</v>
      </c>
      <c r="E1702" s="36">
        <f>SUM(INDEX(Tabla5[[#Headers],[montoAportado]],1):Tabla5[[#This Row],[montoAportado]])</f>
        <v>671321.09999999963</v>
      </c>
      <c r="F1702" s="25">
        <f>Tabla5[[#This Row],[acumuladoMontoAportado]]/MAX(Tabla5[acumuladoMontoAportado])</f>
        <v>0.25937023571160717</v>
      </c>
    </row>
    <row r="1703" spans="3:6" x14ac:dyDescent="0.2">
      <c r="C1703" s="5">
        <v>45772</v>
      </c>
      <c r="D1703" s="36">
        <v>316</v>
      </c>
      <c r="E1703" s="36">
        <f>SUM(INDEX(Tabla5[[#Headers],[montoAportado]],1):Tabla5[[#This Row],[montoAportado]])</f>
        <v>671637.09999999963</v>
      </c>
      <c r="F1703" s="25">
        <f>Tabla5[[#This Row],[acumuladoMontoAportado]]/MAX(Tabla5[acumuladoMontoAportado])</f>
        <v>0.25949232481991147</v>
      </c>
    </row>
    <row r="1704" spans="3:6" x14ac:dyDescent="0.2">
      <c r="C1704" s="5">
        <v>45772</v>
      </c>
      <c r="D1704" s="36">
        <v>348</v>
      </c>
      <c r="E1704" s="36">
        <f>SUM(INDEX(Tabla5[[#Headers],[montoAportado]],1):Tabla5[[#This Row],[montoAportado]])</f>
        <v>671985.09999999963</v>
      </c>
      <c r="F1704" s="25">
        <f>Tabla5[[#This Row],[acumuladoMontoAportado]]/MAX(Tabla5[acumuladoMontoAportado])</f>
        <v>0.25962677738222129</v>
      </c>
    </row>
    <row r="1705" spans="3:6" x14ac:dyDescent="0.2">
      <c r="C1705" s="5">
        <v>45772</v>
      </c>
      <c r="D1705" s="36">
        <v>266.94</v>
      </c>
      <c r="E1705" s="36">
        <f>SUM(INDEX(Tabla5[[#Headers],[montoAportado]],1):Tabla5[[#This Row],[montoAportado]])</f>
        <v>672252.03999999957</v>
      </c>
      <c r="F1705" s="25">
        <f>Tabla5[[#This Row],[acumuladoMontoAportado]]/MAX(Tabla5[acumuladoMontoAportado])</f>
        <v>0.25972991177010335</v>
      </c>
    </row>
    <row r="1706" spans="3:6" x14ac:dyDescent="0.2">
      <c r="C1706" s="5">
        <v>45772</v>
      </c>
      <c r="D1706" s="36">
        <v>264.88</v>
      </c>
      <c r="E1706" s="36">
        <f>SUM(INDEX(Tabla5[[#Headers],[montoAportado]],1):Tabla5[[#This Row],[montoAportado]])</f>
        <v>672516.91999999958</v>
      </c>
      <c r="F1706" s="25">
        <f>Tabla5[[#This Row],[acumuladoMontoAportado]]/MAX(Tabla5[acumuladoMontoAportado])</f>
        <v>0.25983225026063389</v>
      </c>
    </row>
    <row r="1707" spans="3:6" x14ac:dyDescent="0.2">
      <c r="C1707" s="5">
        <v>45773</v>
      </c>
      <c r="D1707" s="36">
        <v>799</v>
      </c>
      <c r="E1707" s="36">
        <f>SUM(INDEX(Tabla5[[#Headers],[montoAportado]],1):Tabla5[[#This Row],[montoAportado]])</f>
        <v>673315.91999999958</v>
      </c>
      <c r="F1707" s="25">
        <f>Tabla5[[#This Row],[acumuladoMontoAportado]]/MAX(Tabla5[acumuladoMontoAportado])</f>
        <v>0.26014095025283374</v>
      </c>
    </row>
    <row r="1708" spans="3:6" x14ac:dyDescent="0.2">
      <c r="C1708" s="5">
        <v>45773</v>
      </c>
      <c r="D1708" s="36">
        <v>297</v>
      </c>
      <c r="E1708" s="36">
        <f>SUM(INDEX(Tabla5[[#Headers],[montoAportado]],1):Tabla5[[#This Row],[montoAportado]])</f>
        <v>673612.91999999958</v>
      </c>
      <c r="F1708" s="25">
        <f>Tabla5[[#This Row],[acumuladoMontoAportado]]/MAX(Tabla5[acumuladoMontoAportado])</f>
        <v>0.26025569856032227</v>
      </c>
    </row>
    <row r="1709" spans="3:6" x14ac:dyDescent="0.2">
      <c r="C1709" s="5">
        <v>45773</v>
      </c>
      <c r="D1709" s="36">
        <v>160.47</v>
      </c>
      <c r="E1709" s="36">
        <f>SUM(INDEX(Tabla5[[#Headers],[montoAportado]],1):Tabla5[[#This Row],[montoAportado]])</f>
        <v>673773.38999999955</v>
      </c>
      <c r="F1709" s="25">
        <f>Tabla5[[#This Row],[acumuladoMontoAportado]]/MAX(Tabla5[acumuladoMontoAportado])</f>
        <v>0.26031769741858046</v>
      </c>
    </row>
    <row r="1710" spans="3:6" x14ac:dyDescent="0.2">
      <c r="C1710" s="5">
        <v>45773</v>
      </c>
      <c r="D1710" s="36">
        <v>489.62</v>
      </c>
      <c r="E1710" s="36">
        <f>SUM(INDEX(Tabla5[[#Headers],[montoAportado]],1):Tabla5[[#This Row],[montoAportado]])</f>
        <v>674263.00999999954</v>
      </c>
      <c r="F1710" s="25">
        <f>Tabla5[[#This Row],[acumuladoMontoAportado]]/MAX(Tabla5[acumuladoMontoAportado])</f>
        <v>0.26050686599202333</v>
      </c>
    </row>
    <row r="1711" spans="3:6" x14ac:dyDescent="0.2">
      <c r="C1711" s="5">
        <v>45773</v>
      </c>
      <c r="D1711" s="36">
        <v>280</v>
      </c>
      <c r="E1711" s="36">
        <f>SUM(INDEX(Tabla5[[#Headers],[montoAportado]],1):Tabla5[[#This Row],[montoAportado]])</f>
        <v>674543.00999999954</v>
      </c>
      <c r="F1711" s="25">
        <f>Tabla5[[#This Row],[acumuladoMontoAportado]]/MAX(Tabla5[acumuladoMontoAportado])</f>
        <v>0.26061504621457149</v>
      </c>
    </row>
    <row r="1712" spans="3:6" x14ac:dyDescent="0.2">
      <c r="C1712" s="5">
        <v>45774</v>
      </c>
      <c r="D1712" s="36">
        <v>375.38</v>
      </c>
      <c r="E1712" s="36">
        <f>SUM(INDEX(Tabla5[[#Headers],[montoAportado]],1):Tabla5[[#This Row],[montoAportado]])</f>
        <v>674918.38999999955</v>
      </c>
      <c r="F1712" s="25">
        <f>Tabla5[[#This Row],[acumuladoMontoAportado]]/MAX(Tabla5[acumuladoMontoAportado])</f>
        <v>0.26076007725721473</v>
      </c>
    </row>
    <row r="1713" spans="3:6" x14ac:dyDescent="0.2">
      <c r="C1713" s="5">
        <v>45774</v>
      </c>
      <c r="D1713" s="36">
        <v>147</v>
      </c>
      <c r="E1713" s="36">
        <f>SUM(INDEX(Tabla5[[#Headers],[montoAportado]],1):Tabla5[[#This Row],[montoAportado]])</f>
        <v>675065.38999999955</v>
      </c>
      <c r="F1713" s="25">
        <f>Tabla5[[#This Row],[acumuladoMontoAportado]]/MAX(Tabla5[acumuladoMontoAportado])</f>
        <v>0.2608168718740525</v>
      </c>
    </row>
    <row r="1714" spans="3:6" x14ac:dyDescent="0.2">
      <c r="C1714" s="5">
        <v>45774</v>
      </c>
      <c r="D1714" s="36">
        <v>300</v>
      </c>
      <c r="E1714" s="36">
        <f>SUM(INDEX(Tabla5[[#Headers],[montoAportado]],1):Tabla5[[#This Row],[montoAportado]])</f>
        <v>675365.38999999955</v>
      </c>
      <c r="F1714" s="25">
        <f>Tabla5[[#This Row],[acumuladoMontoAportado]]/MAX(Tabla5[acumuladoMontoAportado])</f>
        <v>0.26093277925535407</v>
      </c>
    </row>
    <row r="1715" spans="3:6" x14ac:dyDescent="0.2">
      <c r="C1715" s="5">
        <v>45774</v>
      </c>
      <c r="D1715" s="36">
        <v>280</v>
      </c>
      <c r="E1715" s="36">
        <f>SUM(INDEX(Tabla5[[#Headers],[montoAportado]],1):Tabla5[[#This Row],[montoAportado]])</f>
        <v>675645.38999999955</v>
      </c>
      <c r="F1715" s="25">
        <f>Tabla5[[#This Row],[acumuladoMontoAportado]]/MAX(Tabla5[acumuladoMontoAportado])</f>
        <v>0.26104095947790218</v>
      </c>
    </row>
    <row r="1716" spans="3:6" x14ac:dyDescent="0.2">
      <c r="C1716" s="5">
        <v>45774</v>
      </c>
      <c r="D1716" s="36">
        <v>449.94</v>
      </c>
      <c r="E1716" s="36">
        <f>SUM(INDEX(Tabla5[[#Headers],[montoAportado]],1):Tabla5[[#This Row],[montoAportado]])</f>
        <v>676095.32999999949</v>
      </c>
      <c r="F1716" s="25">
        <f>Tabla5[[#This Row],[acumuladoMontoAportado]]/MAX(Tabla5[acumuladoMontoAportado])</f>
        <v>0.26121479736837822</v>
      </c>
    </row>
    <row r="1717" spans="3:6" x14ac:dyDescent="0.2">
      <c r="C1717" s="5">
        <v>45774</v>
      </c>
      <c r="D1717" s="36">
        <v>219.23</v>
      </c>
      <c r="E1717" s="36">
        <f>SUM(INDEX(Tabla5[[#Headers],[montoAportado]],1):Tabla5[[#This Row],[montoAportado]])</f>
        <v>676314.55999999947</v>
      </c>
      <c r="F1717" s="25">
        <f>Tabla5[[#This Row],[acumuladoMontoAportado]]/MAX(Tabla5[acumuladoMontoAportado])</f>
        <v>0.26129949861905405</v>
      </c>
    </row>
    <row r="1718" spans="3:6" x14ac:dyDescent="0.2">
      <c r="C1718" s="5">
        <v>45775</v>
      </c>
      <c r="D1718" s="36">
        <v>299.95</v>
      </c>
      <c r="E1718" s="36">
        <f>SUM(INDEX(Tabla5[[#Headers],[montoAportado]],1):Tabla5[[#This Row],[montoAportado]])</f>
        <v>676614.50999999943</v>
      </c>
      <c r="F1718" s="25">
        <f>Tabla5[[#This Row],[acumuladoMontoAportado]]/MAX(Tabla5[acumuladoMontoAportado])</f>
        <v>0.26141538668245867</v>
      </c>
    </row>
    <row r="1719" spans="3:6" x14ac:dyDescent="0.2">
      <c r="C1719" s="5">
        <v>45775</v>
      </c>
      <c r="D1719" s="36">
        <v>215</v>
      </c>
      <c r="E1719" s="36">
        <f>SUM(INDEX(Tabla5[[#Headers],[montoAportado]],1):Tabla5[[#This Row],[montoAportado]])</f>
        <v>676829.50999999943</v>
      </c>
      <c r="F1719" s="25">
        <f>Tabla5[[#This Row],[acumuladoMontoAportado]]/MAX(Tabla5[acumuladoMontoAportado])</f>
        <v>0.26149845363905816</v>
      </c>
    </row>
    <row r="1720" spans="3:6" x14ac:dyDescent="0.2">
      <c r="C1720" s="5">
        <v>45775</v>
      </c>
      <c r="D1720" s="36">
        <v>134</v>
      </c>
      <c r="E1720" s="36">
        <f>SUM(INDEX(Tabla5[[#Headers],[montoAportado]],1):Tabla5[[#This Row],[montoAportado]])</f>
        <v>676963.50999999943</v>
      </c>
      <c r="F1720" s="25">
        <f>Tabla5[[#This Row],[acumuladoMontoAportado]]/MAX(Tabla5[acumuladoMontoAportado])</f>
        <v>0.26155022560270619</v>
      </c>
    </row>
    <row r="1721" spans="3:6" x14ac:dyDescent="0.2">
      <c r="C1721" s="5">
        <v>45775</v>
      </c>
      <c r="D1721" s="36">
        <v>210</v>
      </c>
      <c r="E1721" s="36">
        <f>SUM(INDEX(Tabla5[[#Headers],[montoAportado]],1):Tabla5[[#This Row],[montoAportado]])</f>
        <v>677173.50999999943</v>
      </c>
      <c r="F1721" s="25">
        <f>Tabla5[[#This Row],[acumuladoMontoAportado]]/MAX(Tabla5[acumuladoMontoAportado])</f>
        <v>0.26163136076961724</v>
      </c>
    </row>
    <row r="1722" spans="3:6" x14ac:dyDescent="0.2">
      <c r="C1722" s="5">
        <v>45776</v>
      </c>
      <c r="D1722" s="36">
        <v>290.54000000000002</v>
      </c>
      <c r="E1722" s="36">
        <f>SUM(INDEX(Tabla5[[#Headers],[montoAportado]],1):Tabla5[[#This Row],[montoAportado]])</f>
        <v>677464.04999999946</v>
      </c>
      <c r="F1722" s="25">
        <f>Tabla5[[#This Row],[acumuladoMontoAportado]]/MAX(Tabla5[acumuladoMontoAportado])</f>
        <v>0.26174361320482847</v>
      </c>
    </row>
    <row r="1723" spans="3:6" x14ac:dyDescent="0.2">
      <c r="C1723" s="5">
        <v>45776</v>
      </c>
      <c r="D1723" s="36">
        <v>300</v>
      </c>
      <c r="E1723" s="36">
        <f>SUM(INDEX(Tabla5[[#Headers],[montoAportado]],1):Tabla5[[#This Row],[montoAportado]])</f>
        <v>677764.04999999946</v>
      </c>
      <c r="F1723" s="25">
        <f>Tabla5[[#This Row],[acumuladoMontoAportado]]/MAX(Tabla5[acumuladoMontoAportado])</f>
        <v>0.26185952058612999</v>
      </c>
    </row>
    <row r="1724" spans="3:6" x14ac:dyDescent="0.2">
      <c r="C1724" s="5">
        <v>45776</v>
      </c>
      <c r="D1724" s="36">
        <v>442.5</v>
      </c>
      <c r="E1724" s="36">
        <f>SUM(INDEX(Tabla5[[#Headers],[montoAportado]],1):Tabla5[[#This Row],[montoAportado]])</f>
        <v>678206.54999999946</v>
      </c>
      <c r="F1724" s="25">
        <f>Tabla5[[#This Row],[acumuladoMontoAportado]]/MAX(Tabla5[acumuladoMontoAportado])</f>
        <v>0.26203048397354983</v>
      </c>
    </row>
    <row r="1725" spans="3:6" x14ac:dyDescent="0.2">
      <c r="C1725" s="5">
        <v>45776</v>
      </c>
      <c r="D1725" s="36">
        <v>160.47</v>
      </c>
      <c r="E1725" s="36">
        <f>SUM(INDEX(Tabla5[[#Headers],[montoAportado]],1):Tabla5[[#This Row],[montoAportado]])</f>
        <v>678367.01999999944</v>
      </c>
      <c r="F1725" s="25">
        <f>Tabla5[[#This Row],[acumuladoMontoAportado]]/MAX(Tabla5[acumuladoMontoAportado])</f>
        <v>0.26209248283180803</v>
      </c>
    </row>
    <row r="1726" spans="3:6" x14ac:dyDescent="0.2">
      <c r="C1726" s="5">
        <v>45776</v>
      </c>
      <c r="D1726" s="36">
        <v>397.5</v>
      </c>
      <c r="E1726" s="36">
        <f>SUM(INDEX(Tabla5[[#Headers],[montoAportado]],1):Tabla5[[#This Row],[montoAportado]])</f>
        <v>678764.51999999944</v>
      </c>
      <c r="F1726" s="25">
        <f>Tabla5[[#This Row],[acumuladoMontoAportado]]/MAX(Tabla5[acumuladoMontoAportado])</f>
        <v>0.26224606011203255</v>
      </c>
    </row>
    <row r="1727" spans="3:6" x14ac:dyDescent="0.2">
      <c r="C1727" s="5">
        <v>45776</v>
      </c>
      <c r="D1727" s="36">
        <v>314.23</v>
      </c>
      <c r="E1727" s="36">
        <f>SUM(INDEX(Tabla5[[#Headers],[montoAportado]],1):Tabla5[[#This Row],[montoAportado]])</f>
        <v>679078.74999999942</v>
      </c>
      <c r="F1727" s="25">
        <f>Tabla5[[#This Row],[acumuladoMontoAportado]]/MAX(Tabla5[acumuladoMontoAportado])</f>
        <v>0.26236746536678718</v>
      </c>
    </row>
    <row r="1728" spans="3:6" x14ac:dyDescent="0.2">
      <c r="C1728" s="5">
        <v>45777</v>
      </c>
      <c r="D1728" s="36">
        <v>999</v>
      </c>
      <c r="E1728" s="36">
        <f>SUM(INDEX(Tabla5[[#Headers],[montoAportado]],1):Tabla5[[#This Row],[montoAportado]])</f>
        <v>680077.74999999942</v>
      </c>
      <c r="F1728" s="25">
        <f>Tabla5[[#This Row],[acumuladoMontoAportado]]/MAX(Tabla5[acumuladoMontoAportado])</f>
        <v>0.26275343694652137</v>
      </c>
    </row>
    <row r="1729" spans="3:6" x14ac:dyDescent="0.2">
      <c r="C1729" s="5">
        <v>45777</v>
      </c>
      <c r="D1729" s="36">
        <v>589.9</v>
      </c>
      <c r="E1729" s="36">
        <f>SUM(INDEX(Tabla5[[#Headers],[montoAportado]],1):Tabla5[[#This Row],[montoAportado]])</f>
        <v>680667.64999999944</v>
      </c>
      <c r="F1729" s="25">
        <f>Tabla5[[#This Row],[acumuladoMontoAportado]]/MAX(Tabla5[acumuladoMontoAportado])</f>
        <v>0.26298134949395402</v>
      </c>
    </row>
    <row r="1730" spans="3:6" x14ac:dyDescent="0.2">
      <c r="C1730" s="5">
        <v>45777</v>
      </c>
      <c r="D1730" s="36">
        <v>287.45</v>
      </c>
      <c r="E1730" s="36">
        <f>SUM(INDEX(Tabla5[[#Headers],[montoAportado]],1):Tabla5[[#This Row],[montoAportado]])</f>
        <v>680955.09999999939</v>
      </c>
      <c r="F1730" s="25">
        <f>Tabla5[[#This Row],[acumuladoMontoAportado]]/MAX(Tabla5[acumuladoMontoAportado])</f>
        <v>0.26309240808313777</v>
      </c>
    </row>
    <row r="1731" spans="3:6" x14ac:dyDescent="0.2">
      <c r="C1731" s="5">
        <v>45777</v>
      </c>
      <c r="D1731" s="36">
        <v>151.16</v>
      </c>
      <c r="E1731" s="36">
        <f>SUM(INDEX(Tabla5[[#Headers],[montoAportado]],1):Tabla5[[#This Row],[montoAportado]])</f>
        <v>681106.25999999943</v>
      </c>
      <c r="F1731" s="25">
        <f>Tabla5[[#This Row],[acumuladoMontoAportado]]/MAX(Tabla5[acumuladoMontoAportado])</f>
        <v>0.26315080994899626</v>
      </c>
    </row>
    <row r="1732" spans="3:6" x14ac:dyDescent="0.2">
      <c r="C1732" s="5">
        <v>45777</v>
      </c>
      <c r="D1732" s="36">
        <v>217.5</v>
      </c>
      <c r="E1732" s="36">
        <f>SUM(INDEX(Tabla5[[#Headers],[montoAportado]],1):Tabla5[[#This Row],[montoAportado]])</f>
        <v>681323.75999999943</v>
      </c>
      <c r="F1732" s="25">
        <f>Tabla5[[#This Row],[acumuladoMontoAportado]]/MAX(Tabla5[acumuladoMontoAportado])</f>
        <v>0.26323484280043991</v>
      </c>
    </row>
    <row r="1733" spans="3:6" x14ac:dyDescent="0.2">
      <c r="C1733" s="5">
        <v>45777</v>
      </c>
      <c r="D1733" s="36">
        <v>336.08</v>
      </c>
      <c r="E1733" s="36">
        <f>SUM(INDEX(Tabla5[[#Headers],[montoAportado]],1):Tabla5[[#This Row],[montoAportado]])</f>
        <v>681659.83999999939</v>
      </c>
      <c r="F1733" s="25">
        <f>Tabla5[[#This Row],[acumuladoMontoAportado]]/MAX(Tabla5[acumuladoMontoAportado])</f>
        <v>0.26336468997613266</v>
      </c>
    </row>
    <row r="1734" spans="3:6" x14ac:dyDescent="0.2">
      <c r="C1734" s="5">
        <v>45778</v>
      </c>
      <c r="D1734" s="36">
        <v>153.47</v>
      </c>
      <c r="E1734" s="36">
        <f>SUM(INDEX(Tabla5[[#Headers],[montoAportado]],1):Tabla5[[#This Row],[montoAportado]])</f>
        <v>681813.30999999936</v>
      </c>
      <c r="F1734" s="25">
        <f>Tabla5[[#This Row],[acumuladoMontoAportado]]/MAX(Tabla5[acumuladoMontoAportado])</f>
        <v>0.26342398432882713</v>
      </c>
    </row>
    <row r="1735" spans="3:6" x14ac:dyDescent="0.2">
      <c r="C1735" s="5">
        <v>45778</v>
      </c>
      <c r="D1735" s="36">
        <v>186.02</v>
      </c>
      <c r="E1735" s="36">
        <f>SUM(INDEX(Tabla5[[#Headers],[montoAportado]],1):Tabla5[[#This Row],[montoAportado]])</f>
        <v>681999.32999999938</v>
      </c>
      <c r="F1735" s="25">
        <f>Tabla5[[#This Row],[acumuladoMontoAportado]]/MAX(Tabla5[acumuladoMontoAportado])</f>
        <v>0.26349585463239289</v>
      </c>
    </row>
    <row r="1736" spans="3:6" x14ac:dyDescent="0.2">
      <c r="C1736" s="5">
        <v>45778</v>
      </c>
      <c r="D1736" s="36">
        <v>230</v>
      </c>
      <c r="E1736" s="36">
        <f>SUM(INDEX(Tabla5[[#Headers],[montoAportado]],1):Tabla5[[#This Row],[montoAportado]])</f>
        <v>682229.32999999938</v>
      </c>
      <c r="F1736" s="25">
        <f>Tabla5[[#This Row],[acumuladoMontoAportado]]/MAX(Tabla5[acumuladoMontoAportado])</f>
        <v>0.26358471695805741</v>
      </c>
    </row>
    <row r="1737" spans="3:6" x14ac:dyDescent="0.2">
      <c r="C1737" s="5">
        <v>45778</v>
      </c>
      <c r="D1737" s="36">
        <v>265</v>
      </c>
      <c r="E1737" s="36">
        <f>SUM(INDEX(Tabla5[[#Headers],[montoAportado]],1):Tabla5[[#This Row],[montoAportado]])</f>
        <v>682494.32999999938</v>
      </c>
      <c r="F1737" s="25">
        <f>Tabla5[[#This Row],[acumuladoMontoAportado]]/MAX(Tabla5[acumuladoMontoAportado])</f>
        <v>0.26368710181154043</v>
      </c>
    </row>
    <row r="1738" spans="3:6" x14ac:dyDescent="0.2">
      <c r="C1738" s="5">
        <v>45778</v>
      </c>
      <c r="D1738" s="36">
        <v>138.37</v>
      </c>
      <c r="E1738" s="36">
        <f>SUM(INDEX(Tabla5[[#Headers],[montoAportado]],1):Tabla5[[#This Row],[montoAportado]])</f>
        <v>682632.69999999937</v>
      </c>
      <c r="F1738" s="25">
        <f>Tabla5[[#This Row],[acumuladoMontoAportado]]/MAX(Tabla5[acumuladoMontoAportado])</f>
        <v>0.26374056215937608</v>
      </c>
    </row>
    <row r="1739" spans="3:6" x14ac:dyDescent="0.2">
      <c r="C1739" s="5">
        <v>45778</v>
      </c>
      <c r="D1739" s="36">
        <v>144.30000000000001</v>
      </c>
      <c r="E1739" s="36">
        <f>SUM(INDEX(Tabla5[[#Headers],[montoAportado]],1):Tabla5[[#This Row],[montoAportado]])</f>
        <v>682776.99999999942</v>
      </c>
      <c r="F1739" s="25">
        <f>Tabla5[[#This Row],[acumuladoMontoAportado]]/MAX(Tabla5[acumuladoMontoAportado])</f>
        <v>0.26379631360978217</v>
      </c>
    </row>
    <row r="1740" spans="3:6" x14ac:dyDescent="0.2">
      <c r="C1740" s="5">
        <v>45779</v>
      </c>
      <c r="D1740" s="36">
        <v>999</v>
      </c>
      <c r="E1740" s="36">
        <f>SUM(INDEX(Tabla5[[#Headers],[montoAportado]],1):Tabla5[[#This Row],[montoAportado]])</f>
        <v>683775.99999999942</v>
      </c>
      <c r="F1740" s="25">
        <f>Tabla5[[#This Row],[acumuladoMontoAportado]]/MAX(Tabla5[acumuladoMontoAportado])</f>
        <v>0.26418228518951636</v>
      </c>
    </row>
    <row r="1741" spans="3:6" x14ac:dyDescent="0.2">
      <c r="C1741" s="5">
        <v>45779</v>
      </c>
      <c r="D1741" s="36">
        <v>325</v>
      </c>
      <c r="E1741" s="36">
        <f>SUM(INDEX(Tabla5[[#Headers],[montoAportado]],1):Tabla5[[#This Row],[montoAportado]])</f>
        <v>684100.99999999942</v>
      </c>
      <c r="F1741" s="25">
        <f>Tabla5[[#This Row],[acumuladoMontoAportado]]/MAX(Tabla5[acumuladoMontoAportado])</f>
        <v>0.26430785151925973</v>
      </c>
    </row>
    <row r="1742" spans="3:6" x14ac:dyDescent="0.2">
      <c r="C1742" s="5">
        <v>45779</v>
      </c>
      <c r="D1742" s="36">
        <v>312</v>
      </c>
      <c r="E1742" s="36">
        <f>SUM(INDEX(Tabla5[[#Headers],[montoAportado]],1):Tabla5[[#This Row],[montoAportado]])</f>
        <v>684412.99999999942</v>
      </c>
      <c r="F1742" s="25">
        <f>Tabla5[[#This Row],[acumuladoMontoAportado]]/MAX(Tabla5[acumuladoMontoAportado])</f>
        <v>0.26442839519581335</v>
      </c>
    </row>
    <row r="1743" spans="3:6" x14ac:dyDescent="0.2">
      <c r="C1743" s="5">
        <v>45779</v>
      </c>
      <c r="D1743" s="36">
        <v>230</v>
      </c>
      <c r="E1743" s="36">
        <f>SUM(INDEX(Tabla5[[#Headers],[montoAportado]],1):Tabla5[[#This Row],[montoAportado]])</f>
        <v>684642.99999999942</v>
      </c>
      <c r="F1743" s="25">
        <f>Tabla5[[#This Row],[acumuladoMontoAportado]]/MAX(Tabla5[acumuladoMontoAportado])</f>
        <v>0.26451725752147787</v>
      </c>
    </row>
    <row r="1744" spans="3:6" x14ac:dyDescent="0.2">
      <c r="C1744" s="5">
        <v>45779</v>
      </c>
      <c r="D1744" s="36">
        <v>316</v>
      </c>
      <c r="E1744" s="36">
        <f>SUM(INDEX(Tabla5[[#Headers],[montoAportado]],1):Tabla5[[#This Row],[montoAportado]])</f>
        <v>684958.99999999942</v>
      </c>
      <c r="F1744" s="25">
        <f>Tabla5[[#This Row],[acumuladoMontoAportado]]/MAX(Tabla5[acumuladoMontoAportado])</f>
        <v>0.26463934662978217</v>
      </c>
    </row>
    <row r="1745" spans="3:6" x14ac:dyDescent="0.2">
      <c r="C1745" s="5">
        <v>45779</v>
      </c>
      <c r="D1745" s="36">
        <v>266.94</v>
      </c>
      <c r="E1745" s="36">
        <f>SUM(INDEX(Tabla5[[#Headers],[montoAportado]],1):Tabla5[[#This Row],[montoAportado]])</f>
        <v>685225.93999999936</v>
      </c>
      <c r="F1745" s="25">
        <f>Tabla5[[#This Row],[acumuladoMontoAportado]]/MAX(Tabla5[acumuladoMontoAportado])</f>
        <v>0.26474248101766429</v>
      </c>
    </row>
    <row r="1746" spans="3:6" x14ac:dyDescent="0.2">
      <c r="C1746" s="5">
        <v>45779</v>
      </c>
      <c r="D1746" s="36">
        <v>264.88</v>
      </c>
      <c r="E1746" s="36">
        <f>SUM(INDEX(Tabla5[[#Headers],[montoAportado]],1):Tabla5[[#This Row],[montoAportado]])</f>
        <v>685490.81999999937</v>
      </c>
      <c r="F1746" s="25">
        <f>Tabla5[[#This Row],[acumuladoMontoAportado]]/MAX(Tabla5[acumuladoMontoAportado])</f>
        <v>0.26484481950819483</v>
      </c>
    </row>
    <row r="1747" spans="3:6" x14ac:dyDescent="0.2">
      <c r="C1747" s="5">
        <v>45779</v>
      </c>
      <c r="D1747" s="36">
        <v>386</v>
      </c>
      <c r="E1747" s="36">
        <f>SUM(INDEX(Tabla5[[#Headers],[montoAportado]],1):Tabla5[[#This Row],[montoAportado]])</f>
        <v>685876.81999999937</v>
      </c>
      <c r="F1747" s="25">
        <f>Tabla5[[#This Row],[acumuladoMontoAportado]]/MAX(Tabla5[acumuladoMontoAportado])</f>
        <v>0.26499395367213613</v>
      </c>
    </row>
    <row r="1748" spans="3:6" x14ac:dyDescent="0.2">
      <c r="C1748" s="5">
        <v>45780</v>
      </c>
      <c r="D1748" s="36">
        <v>180</v>
      </c>
      <c r="E1748" s="36">
        <f>SUM(INDEX(Tabla5[[#Headers],[montoAportado]],1):Tabla5[[#This Row],[montoAportado]])</f>
        <v>686056.81999999937</v>
      </c>
      <c r="F1748" s="25">
        <f>Tabla5[[#This Row],[acumuladoMontoAportado]]/MAX(Tabla5[acumuladoMontoAportado])</f>
        <v>0.26506349810091706</v>
      </c>
    </row>
    <row r="1749" spans="3:6" x14ac:dyDescent="0.2">
      <c r="C1749" s="5">
        <v>45780</v>
      </c>
      <c r="D1749" s="36">
        <v>297</v>
      </c>
      <c r="E1749" s="36">
        <f>SUM(INDEX(Tabla5[[#Headers],[montoAportado]],1):Tabla5[[#This Row],[montoAportado]])</f>
        <v>686353.81999999937</v>
      </c>
      <c r="F1749" s="25">
        <f>Tabla5[[#This Row],[acumuladoMontoAportado]]/MAX(Tabla5[acumuladoMontoAportado])</f>
        <v>0.26517824640840565</v>
      </c>
    </row>
    <row r="1750" spans="3:6" x14ac:dyDescent="0.2">
      <c r="C1750" s="5">
        <v>45780</v>
      </c>
      <c r="D1750" s="36">
        <v>160.47</v>
      </c>
      <c r="E1750" s="36">
        <f>SUM(INDEX(Tabla5[[#Headers],[montoAportado]],1):Tabla5[[#This Row],[montoAportado]])</f>
        <v>686514.28999999934</v>
      </c>
      <c r="F1750" s="25">
        <f>Tabla5[[#This Row],[acumuladoMontoAportado]]/MAX(Tabla5[acumuladoMontoAportado])</f>
        <v>0.26524024526666384</v>
      </c>
    </row>
    <row r="1751" spans="3:6" x14ac:dyDescent="0.2">
      <c r="C1751" s="5">
        <v>45780</v>
      </c>
      <c r="D1751" s="36">
        <v>348</v>
      </c>
      <c r="E1751" s="36">
        <f>SUM(INDEX(Tabla5[[#Headers],[montoAportado]],1):Tabla5[[#This Row],[montoAportado]])</f>
        <v>686862.28999999934</v>
      </c>
      <c r="F1751" s="25">
        <f>Tabla5[[#This Row],[acumuladoMontoAportado]]/MAX(Tabla5[acumuladoMontoAportado])</f>
        <v>0.2653746978289736</v>
      </c>
    </row>
    <row r="1752" spans="3:6" x14ac:dyDescent="0.2">
      <c r="C1752" s="5">
        <v>45780</v>
      </c>
      <c r="D1752" s="36">
        <v>489.62</v>
      </c>
      <c r="E1752" s="36">
        <f>SUM(INDEX(Tabla5[[#Headers],[montoAportado]],1):Tabla5[[#This Row],[montoAportado]])</f>
        <v>687351.90999999933</v>
      </c>
      <c r="F1752" s="25">
        <f>Tabla5[[#This Row],[acumuladoMontoAportado]]/MAX(Tabla5[acumuladoMontoAportado])</f>
        <v>0.26556386640241653</v>
      </c>
    </row>
    <row r="1753" spans="3:6" x14ac:dyDescent="0.2">
      <c r="C1753" s="5">
        <v>45780</v>
      </c>
      <c r="D1753" s="36">
        <v>299.95</v>
      </c>
      <c r="E1753" s="36">
        <f>SUM(INDEX(Tabla5[[#Headers],[montoAportado]],1):Tabla5[[#This Row],[montoAportado]])</f>
        <v>687651.85999999929</v>
      </c>
      <c r="F1753" s="25">
        <f>Tabla5[[#This Row],[acumuladoMontoAportado]]/MAX(Tabla5[acumuladoMontoAportado])</f>
        <v>0.26567975446582121</v>
      </c>
    </row>
    <row r="1754" spans="3:6" x14ac:dyDescent="0.2">
      <c r="C1754" s="5">
        <v>45781</v>
      </c>
      <c r="D1754" s="36">
        <v>999</v>
      </c>
      <c r="E1754" s="36">
        <f>SUM(INDEX(Tabla5[[#Headers],[montoAportado]],1):Tabla5[[#This Row],[montoAportado]])</f>
        <v>688650.85999999929</v>
      </c>
      <c r="F1754" s="25">
        <f>Tabla5[[#This Row],[acumuladoMontoAportado]]/MAX(Tabla5[acumuladoMontoAportado])</f>
        <v>0.2660657260455554</v>
      </c>
    </row>
    <row r="1755" spans="3:6" x14ac:dyDescent="0.2">
      <c r="C1755" s="5">
        <v>45781</v>
      </c>
      <c r="D1755" s="36">
        <v>375.38</v>
      </c>
      <c r="E1755" s="36">
        <f>SUM(INDEX(Tabla5[[#Headers],[montoAportado]],1):Tabla5[[#This Row],[montoAportado]])</f>
        <v>689026.23999999929</v>
      </c>
      <c r="F1755" s="25">
        <f>Tabla5[[#This Row],[acumuladoMontoAportado]]/MAX(Tabla5[acumuladoMontoAportado])</f>
        <v>0.26621075708819864</v>
      </c>
    </row>
    <row r="1756" spans="3:6" x14ac:dyDescent="0.2">
      <c r="C1756" s="5">
        <v>45781</v>
      </c>
      <c r="D1756" s="36">
        <v>147</v>
      </c>
      <c r="E1756" s="36">
        <f>SUM(INDEX(Tabla5[[#Headers],[montoAportado]],1):Tabla5[[#This Row],[montoAportado]])</f>
        <v>689173.23999999929</v>
      </c>
      <c r="F1756" s="25">
        <f>Tabla5[[#This Row],[acumuladoMontoAportado]]/MAX(Tabla5[acumuladoMontoAportado])</f>
        <v>0.26626755170503641</v>
      </c>
    </row>
    <row r="1757" spans="3:6" x14ac:dyDescent="0.2">
      <c r="C1757" s="5">
        <v>45781</v>
      </c>
      <c r="D1757" s="36">
        <v>300</v>
      </c>
      <c r="E1757" s="36">
        <f>SUM(INDEX(Tabla5[[#Headers],[montoAportado]],1):Tabla5[[#This Row],[montoAportado]])</f>
        <v>689473.23999999929</v>
      </c>
      <c r="F1757" s="25">
        <f>Tabla5[[#This Row],[acumuladoMontoAportado]]/MAX(Tabla5[acumuladoMontoAportado])</f>
        <v>0.26638345908633798</v>
      </c>
    </row>
    <row r="1758" spans="3:6" x14ac:dyDescent="0.2">
      <c r="C1758" s="5">
        <v>45781</v>
      </c>
      <c r="D1758" s="36">
        <v>280</v>
      </c>
      <c r="E1758" s="36">
        <f>SUM(INDEX(Tabla5[[#Headers],[montoAportado]],1):Tabla5[[#This Row],[montoAportado]])</f>
        <v>689753.23999999929</v>
      </c>
      <c r="F1758" s="25">
        <f>Tabla5[[#This Row],[acumuladoMontoAportado]]/MAX(Tabla5[acumuladoMontoAportado])</f>
        <v>0.26649163930888609</v>
      </c>
    </row>
    <row r="1759" spans="3:6" x14ac:dyDescent="0.2">
      <c r="C1759" s="5">
        <v>45781</v>
      </c>
      <c r="D1759" s="36">
        <v>449.94</v>
      </c>
      <c r="E1759" s="36">
        <f>SUM(INDEX(Tabla5[[#Headers],[montoAportado]],1):Tabla5[[#This Row],[montoAportado]])</f>
        <v>690203.17999999924</v>
      </c>
      <c r="F1759" s="25">
        <f>Tabla5[[#This Row],[acumuladoMontoAportado]]/MAX(Tabla5[acumuladoMontoAportado])</f>
        <v>0.26666547719936212</v>
      </c>
    </row>
    <row r="1760" spans="3:6" x14ac:dyDescent="0.2">
      <c r="C1760" s="5">
        <v>45781</v>
      </c>
      <c r="D1760" s="36">
        <v>219.23</v>
      </c>
      <c r="E1760" s="36">
        <f>SUM(INDEX(Tabla5[[#Headers],[montoAportado]],1):Tabla5[[#This Row],[montoAportado]])</f>
        <v>690422.40999999922</v>
      </c>
      <c r="F1760" s="25">
        <f>Tabla5[[#This Row],[acumuladoMontoAportado]]/MAX(Tabla5[acumuladoMontoAportado])</f>
        <v>0.26675017845003796</v>
      </c>
    </row>
    <row r="1761" spans="3:6" x14ac:dyDescent="0.2">
      <c r="C1761" s="5">
        <v>45781</v>
      </c>
      <c r="D1761" s="36">
        <v>492.37</v>
      </c>
      <c r="E1761" s="36">
        <f>SUM(INDEX(Tabla5[[#Headers],[montoAportado]],1):Tabla5[[#This Row],[montoAportado]])</f>
        <v>690914.77999999921</v>
      </c>
      <c r="F1761" s="25">
        <f>Tabla5[[#This Row],[acumuladoMontoAportado]]/MAX(Tabla5[acumuladoMontoAportado])</f>
        <v>0.26694040950780945</v>
      </c>
    </row>
    <row r="1762" spans="3:6" x14ac:dyDescent="0.2">
      <c r="C1762" s="5">
        <v>45782</v>
      </c>
      <c r="D1762" s="36">
        <v>299.95</v>
      </c>
      <c r="E1762" s="36">
        <f>SUM(INDEX(Tabla5[[#Headers],[montoAportado]],1):Tabla5[[#This Row],[montoAportado]])</f>
        <v>691214.72999999917</v>
      </c>
      <c r="F1762" s="25">
        <f>Tabla5[[#This Row],[acumuladoMontoAportado]]/MAX(Tabla5[acumuladoMontoAportado])</f>
        <v>0.26705629757121407</v>
      </c>
    </row>
    <row r="1763" spans="3:6" x14ac:dyDescent="0.2">
      <c r="C1763" s="5">
        <v>45782</v>
      </c>
      <c r="D1763" s="36">
        <v>215</v>
      </c>
      <c r="E1763" s="36">
        <f>SUM(INDEX(Tabla5[[#Headers],[montoAportado]],1):Tabla5[[#This Row],[montoAportado]])</f>
        <v>691429.72999999917</v>
      </c>
      <c r="F1763" s="25">
        <f>Tabla5[[#This Row],[acumuladoMontoAportado]]/MAX(Tabla5[acumuladoMontoAportado])</f>
        <v>0.26713936452781356</v>
      </c>
    </row>
    <row r="1764" spans="3:6" x14ac:dyDescent="0.2">
      <c r="C1764" s="5">
        <v>45782</v>
      </c>
      <c r="D1764" s="36">
        <v>134</v>
      </c>
      <c r="E1764" s="36">
        <f>SUM(INDEX(Tabla5[[#Headers],[montoAportado]],1):Tabla5[[#This Row],[montoAportado]])</f>
        <v>691563.72999999917</v>
      </c>
      <c r="F1764" s="25">
        <f>Tabla5[[#This Row],[acumuladoMontoAportado]]/MAX(Tabla5[acumuladoMontoAportado])</f>
        <v>0.26719113649146159</v>
      </c>
    </row>
    <row r="1765" spans="3:6" x14ac:dyDescent="0.2">
      <c r="C1765" s="5">
        <v>45782</v>
      </c>
      <c r="D1765" s="36">
        <v>160.47</v>
      </c>
      <c r="E1765" s="36">
        <f>SUM(INDEX(Tabla5[[#Headers],[montoAportado]],1):Tabla5[[#This Row],[montoAportado]])</f>
        <v>691724.19999999914</v>
      </c>
      <c r="F1765" s="25">
        <f>Tabla5[[#This Row],[acumuladoMontoAportado]]/MAX(Tabla5[acumuladoMontoAportado])</f>
        <v>0.26725313534971978</v>
      </c>
    </row>
    <row r="1766" spans="3:6" x14ac:dyDescent="0.2">
      <c r="C1766" s="5">
        <v>45783</v>
      </c>
      <c r="D1766" s="36">
        <v>290.54000000000002</v>
      </c>
      <c r="E1766" s="36">
        <f>SUM(INDEX(Tabla5[[#Headers],[montoAportado]],1):Tabla5[[#This Row],[montoAportado]])</f>
        <v>692014.73999999918</v>
      </c>
      <c r="F1766" s="25">
        <f>Tabla5[[#This Row],[acumuladoMontoAportado]]/MAX(Tabla5[acumuladoMontoAportado])</f>
        <v>0.26736538778493096</v>
      </c>
    </row>
    <row r="1767" spans="3:6" x14ac:dyDescent="0.2">
      <c r="C1767" s="5">
        <v>45783</v>
      </c>
      <c r="D1767" s="36">
        <v>300</v>
      </c>
      <c r="E1767" s="36">
        <f>SUM(INDEX(Tabla5[[#Headers],[montoAportado]],1):Tabla5[[#This Row],[montoAportado]])</f>
        <v>692314.73999999918</v>
      </c>
      <c r="F1767" s="25">
        <f>Tabla5[[#This Row],[acumuladoMontoAportado]]/MAX(Tabla5[acumuladoMontoAportado])</f>
        <v>0.26748129516623254</v>
      </c>
    </row>
    <row r="1768" spans="3:6" x14ac:dyDescent="0.2">
      <c r="C1768" s="5">
        <v>45783</v>
      </c>
      <c r="D1768" s="36">
        <v>442.5</v>
      </c>
      <c r="E1768" s="36">
        <f>SUM(INDEX(Tabla5[[#Headers],[montoAportado]],1):Tabla5[[#This Row],[montoAportado]])</f>
        <v>692757.23999999918</v>
      </c>
      <c r="F1768" s="25">
        <f>Tabla5[[#This Row],[acumuladoMontoAportado]]/MAX(Tabla5[acumuladoMontoAportado])</f>
        <v>0.26765225855365232</v>
      </c>
    </row>
    <row r="1769" spans="3:6" x14ac:dyDescent="0.2">
      <c r="C1769" s="5">
        <v>45783</v>
      </c>
      <c r="D1769" s="36">
        <v>397.5</v>
      </c>
      <c r="E1769" s="36">
        <f>SUM(INDEX(Tabla5[[#Headers],[montoAportado]],1):Tabla5[[#This Row],[montoAportado]])</f>
        <v>693154.73999999918</v>
      </c>
      <c r="F1769" s="25">
        <f>Tabla5[[#This Row],[acumuladoMontoAportado]]/MAX(Tabla5[acumuladoMontoAportado])</f>
        <v>0.2678058358338769</v>
      </c>
    </row>
    <row r="1770" spans="3:6" x14ac:dyDescent="0.2">
      <c r="C1770" s="5">
        <v>45783</v>
      </c>
      <c r="D1770" s="36">
        <v>314.23</v>
      </c>
      <c r="E1770" s="36">
        <f>SUM(INDEX(Tabla5[[#Headers],[montoAportado]],1):Tabla5[[#This Row],[montoAportado]])</f>
        <v>693468.96999999916</v>
      </c>
      <c r="F1770" s="25">
        <f>Tabla5[[#This Row],[acumuladoMontoAportado]]/MAX(Tabla5[acumuladoMontoAportado])</f>
        <v>0.26792724108863153</v>
      </c>
    </row>
    <row r="1771" spans="3:6" x14ac:dyDescent="0.2">
      <c r="C1771" s="5">
        <v>45784</v>
      </c>
      <c r="D1771" s="36">
        <v>999</v>
      </c>
      <c r="E1771" s="36">
        <f>SUM(INDEX(Tabla5[[#Headers],[montoAportado]],1):Tabla5[[#This Row],[montoAportado]])</f>
        <v>694467.96999999916</v>
      </c>
      <c r="F1771" s="25">
        <f>Tabla5[[#This Row],[acumuladoMontoAportado]]/MAX(Tabla5[acumuladoMontoAportado])</f>
        <v>0.26831321266836572</v>
      </c>
    </row>
    <row r="1772" spans="3:6" x14ac:dyDescent="0.2">
      <c r="C1772" s="5">
        <v>45784</v>
      </c>
      <c r="D1772" s="36">
        <v>589.9</v>
      </c>
      <c r="E1772" s="36">
        <f>SUM(INDEX(Tabla5[[#Headers],[montoAportado]],1):Tabla5[[#This Row],[montoAportado]])</f>
        <v>695057.86999999918</v>
      </c>
      <c r="F1772" s="25">
        <f>Tabla5[[#This Row],[acumuladoMontoAportado]]/MAX(Tabla5[acumuladoMontoAportado])</f>
        <v>0.26854112521579832</v>
      </c>
    </row>
    <row r="1773" spans="3:6" x14ac:dyDescent="0.2">
      <c r="C1773" s="5">
        <v>45784</v>
      </c>
      <c r="D1773" s="36">
        <v>344.14</v>
      </c>
      <c r="E1773" s="36">
        <f>SUM(INDEX(Tabla5[[#Headers],[montoAportado]],1):Tabla5[[#This Row],[montoAportado]])</f>
        <v>695402.00999999919</v>
      </c>
      <c r="F1773" s="25">
        <f>Tabla5[[#This Row],[acumuladoMontoAportado]]/MAX(Tabla5[acumuladoMontoAportado])</f>
        <v>0.26867408643646873</v>
      </c>
    </row>
    <row r="1774" spans="3:6" x14ac:dyDescent="0.2">
      <c r="C1774" s="5">
        <v>45784</v>
      </c>
      <c r="D1774" s="36">
        <v>151.16</v>
      </c>
      <c r="E1774" s="36">
        <f>SUM(INDEX(Tabla5[[#Headers],[montoAportado]],1):Tabla5[[#This Row],[montoAportado]])</f>
        <v>695553.16999999923</v>
      </c>
      <c r="F1774" s="25">
        <f>Tabla5[[#This Row],[acumuladoMontoAportado]]/MAX(Tabla5[acumuladoMontoAportado])</f>
        <v>0.26873248830232721</v>
      </c>
    </row>
    <row r="1775" spans="3:6" x14ac:dyDescent="0.2">
      <c r="C1775" s="5">
        <v>45784</v>
      </c>
      <c r="D1775" s="36">
        <v>287.45</v>
      </c>
      <c r="E1775" s="36">
        <f>SUM(INDEX(Tabla5[[#Headers],[montoAportado]],1):Tabla5[[#This Row],[montoAportado]])</f>
        <v>695840.61999999918</v>
      </c>
      <c r="F1775" s="25">
        <f>Tabla5[[#This Row],[acumuladoMontoAportado]]/MAX(Tabla5[acumuladoMontoAportado])</f>
        <v>0.26884354689151102</v>
      </c>
    </row>
    <row r="1776" spans="3:6" x14ac:dyDescent="0.2">
      <c r="C1776" s="5">
        <v>45784</v>
      </c>
      <c r="D1776" s="36">
        <v>336.08</v>
      </c>
      <c r="E1776" s="36">
        <f>SUM(INDEX(Tabla5[[#Headers],[montoAportado]],1):Tabla5[[#This Row],[montoAportado]])</f>
        <v>696176.69999999914</v>
      </c>
      <c r="F1776" s="25">
        <f>Tabla5[[#This Row],[acumuladoMontoAportado]]/MAX(Tabla5[acumuladoMontoAportado])</f>
        <v>0.26897339406720372</v>
      </c>
    </row>
    <row r="1777" spans="3:6" x14ac:dyDescent="0.2">
      <c r="C1777" s="5">
        <v>45785</v>
      </c>
      <c r="D1777" s="36">
        <v>999</v>
      </c>
      <c r="E1777" s="36">
        <f>SUM(INDEX(Tabla5[[#Headers],[montoAportado]],1):Tabla5[[#This Row],[montoAportado]])</f>
        <v>697175.69999999914</v>
      </c>
      <c r="F1777" s="25">
        <f>Tabla5[[#This Row],[acumuladoMontoAportado]]/MAX(Tabla5[acumuladoMontoAportado])</f>
        <v>0.26935936564693791</v>
      </c>
    </row>
    <row r="1778" spans="3:6" x14ac:dyDescent="0.2">
      <c r="C1778" s="5">
        <v>45785</v>
      </c>
      <c r="D1778" s="36">
        <v>153.47</v>
      </c>
      <c r="E1778" s="36">
        <f>SUM(INDEX(Tabla5[[#Headers],[montoAportado]],1):Tabla5[[#This Row],[montoAportado]])</f>
        <v>697329.16999999911</v>
      </c>
      <c r="F1778" s="25">
        <f>Tabla5[[#This Row],[acumuladoMontoAportado]]/MAX(Tabla5[acumuladoMontoAportado])</f>
        <v>0.26941865999963244</v>
      </c>
    </row>
    <row r="1779" spans="3:6" x14ac:dyDescent="0.2">
      <c r="C1779" s="5">
        <v>45785</v>
      </c>
      <c r="D1779" s="36">
        <v>186.02</v>
      </c>
      <c r="E1779" s="36">
        <f>SUM(INDEX(Tabla5[[#Headers],[montoAportado]],1):Tabla5[[#This Row],[montoAportado]])</f>
        <v>697515.18999999913</v>
      </c>
      <c r="F1779" s="25">
        <f>Tabla5[[#This Row],[acumuladoMontoAportado]]/MAX(Tabla5[acumuladoMontoAportado])</f>
        <v>0.26949053030319814</v>
      </c>
    </row>
    <row r="1780" spans="3:6" x14ac:dyDescent="0.2">
      <c r="C1780" s="5">
        <v>45785</v>
      </c>
      <c r="D1780" s="36">
        <v>230</v>
      </c>
      <c r="E1780" s="36">
        <f>SUM(INDEX(Tabla5[[#Headers],[montoAportado]],1):Tabla5[[#This Row],[montoAportado]])</f>
        <v>697745.18999999913</v>
      </c>
      <c r="F1780" s="25">
        <f>Tabla5[[#This Row],[acumuladoMontoAportado]]/MAX(Tabla5[acumuladoMontoAportado])</f>
        <v>0.26957939262886266</v>
      </c>
    </row>
    <row r="1781" spans="3:6" x14ac:dyDescent="0.2">
      <c r="C1781" s="5">
        <v>45785</v>
      </c>
      <c r="D1781" s="36">
        <v>138.37</v>
      </c>
      <c r="E1781" s="36">
        <f>SUM(INDEX(Tabla5[[#Headers],[montoAportado]],1):Tabla5[[#This Row],[montoAportado]])</f>
        <v>697883.55999999912</v>
      </c>
      <c r="F1781" s="25">
        <f>Tabla5[[#This Row],[acumuladoMontoAportado]]/MAX(Tabla5[acumuladoMontoAportado])</f>
        <v>0.26963285297669831</v>
      </c>
    </row>
    <row r="1782" spans="3:6" x14ac:dyDescent="0.2">
      <c r="C1782" s="5">
        <v>45785</v>
      </c>
      <c r="D1782" s="36">
        <v>265</v>
      </c>
      <c r="E1782" s="36">
        <f>SUM(INDEX(Tabla5[[#Headers],[montoAportado]],1):Tabla5[[#This Row],[montoAportado]])</f>
        <v>698148.55999999912</v>
      </c>
      <c r="F1782" s="25">
        <f>Tabla5[[#This Row],[acumuladoMontoAportado]]/MAX(Tabla5[acumuladoMontoAportado])</f>
        <v>0.26973523783018138</v>
      </c>
    </row>
    <row r="1783" spans="3:6" x14ac:dyDescent="0.2">
      <c r="C1783" s="5">
        <v>45785</v>
      </c>
      <c r="D1783" s="36">
        <v>144.30000000000001</v>
      </c>
      <c r="E1783" s="36">
        <f>SUM(INDEX(Tabla5[[#Headers],[montoAportado]],1):Tabla5[[#This Row],[montoAportado]])</f>
        <v>698292.85999999917</v>
      </c>
      <c r="F1783" s="25">
        <f>Tabla5[[#This Row],[acumuladoMontoAportado]]/MAX(Tabla5[acumuladoMontoAportado])</f>
        <v>0.26979098928058742</v>
      </c>
    </row>
    <row r="1784" spans="3:6" x14ac:dyDescent="0.2">
      <c r="C1784" s="5">
        <v>45786</v>
      </c>
      <c r="D1784" s="36">
        <v>230</v>
      </c>
      <c r="E1784" s="36">
        <f>SUM(INDEX(Tabla5[[#Headers],[montoAportado]],1):Tabla5[[#This Row],[montoAportado]])</f>
        <v>698522.85999999917</v>
      </c>
      <c r="F1784" s="25">
        <f>Tabla5[[#This Row],[acumuladoMontoAportado]]/MAX(Tabla5[acumuladoMontoAportado])</f>
        <v>0.269879851606252</v>
      </c>
    </row>
    <row r="1785" spans="3:6" x14ac:dyDescent="0.2">
      <c r="C1785" s="5">
        <v>45786</v>
      </c>
      <c r="D1785" s="36">
        <v>316</v>
      </c>
      <c r="E1785" s="36">
        <f>SUM(INDEX(Tabla5[[#Headers],[montoAportado]],1):Tabla5[[#This Row],[montoAportado]])</f>
        <v>698838.85999999917</v>
      </c>
      <c r="F1785" s="25">
        <f>Tabla5[[#This Row],[acumuladoMontoAportado]]/MAX(Tabla5[acumuladoMontoAportado])</f>
        <v>0.2700019407145563</v>
      </c>
    </row>
    <row r="1786" spans="3:6" x14ac:dyDescent="0.2">
      <c r="C1786" s="5">
        <v>45786</v>
      </c>
      <c r="D1786" s="36">
        <v>670</v>
      </c>
      <c r="E1786" s="36">
        <f>SUM(INDEX(Tabla5[[#Headers],[montoAportado]],1):Tabla5[[#This Row],[montoAportado]])</f>
        <v>699508.85999999917</v>
      </c>
      <c r="F1786" s="25">
        <f>Tabla5[[#This Row],[acumuladoMontoAportado]]/MAX(Tabla5[acumuladoMontoAportado])</f>
        <v>0.27026080053279644</v>
      </c>
    </row>
    <row r="1787" spans="3:6" x14ac:dyDescent="0.2">
      <c r="C1787" s="5">
        <v>45786</v>
      </c>
      <c r="D1787" s="36">
        <v>230</v>
      </c>
      <c r="E1787" s="36">
        <f>SUM(INDEX(Tabla5[[#Headers],[montoAportado]],1):Tabla5[[#This Row],[montoAportado]])</f>
        <v>699738.85999999917</v>
      </c>
      <c r="F1787" s="25">
        <f>Tabla5[[#This Row],[acumuladoMontoAportado]]/MAX(Tabla5[acumuladoMontoAportado])</f>
        <v>0.27034966285846096</v>
      </c>
    </row>
    <row r="1788" spans="3:6" x14ac:dyDescent="0.2">
      <c r="C1788" s="5">
        <v>45786</v>
      </c>
      <c r="D1788" s="36">
        <v>264.88</v>
      </c>
      <c r="E1788" s="36">
        <f>SUM(INDEX(Tabla5[[#Headers],[montoAportado]],1):Tabla5[[#This Row],[montoAportado]])</f>
        <v>700003.73999999918</v>
      </c>
      <c r="F1788" s="25">
        <f>Tabla5[[#This Row],[acumuladoMontoAportado]]/MAX(Tabla5[acumuladoMontoAportado])</f>
        <v>0.2704520013489915</v>
      </c>
    </row>
    <row r="1789" spans="3:6" x14ac:dyDescent="0.2">
      <c r="C1789" s="5">
        <v>45786</v>
      </c>
      <c r="D1789" s="36">
        <v>380.82</v>
      </c>
      <c r="E1789" s="36">
        <f>SUM(INDEX(Tabla5[[#Headers],[montoAportado]],1):Tabla5[[#This Row],[montoAportado]])</f>
        <v>700384.55999999912</v>
      </c>
      <c r="F1789" s="25">
        <f>Tabla5[[#This Row],[acumuladoMontoAportado]]/MAX(Tabla5[acumuladoMontoAportado])</f>
        <v>0.27059913417881565</v>
      </c>
    </row>
    <row r="1790" spans="3:6" x14ac:dyDescent="0.2">
      <c r="C1790" s="5">
        <v>45787</v>
      </c>
      <c r="D1790" s="36">
        <v>180</v>
      </c>
      <c r="E1790" s="36">
        <f>SUM(INDEX(Tabla5[[#Headers],[montoAportado]],1):Tabla5[[#This Row],[montoAportado]])</f>
        <v>700564.55999999912</v>
      </c>
      <c r="F1790" s="25">
        <f>Tabla5[[#This Row],[acumuladoMontoAportado]]/MAX(Tabla5[acumuladoMontoAportado])</f>
        <v>0.27066867860759658</v>
      </c>
    </row>
    <row r="1791" spans="3:6" x14ac:dyDescent="0.2">
      <c r="C1791" s="5">
        <v>45787</v>
      </c>
      <c r="D1791" s="36">
        <v>312</v>
      </c>
      <c r="E1791" s="36">
        <f>SUM(INDEX(Tabla5[[#Headers],[montoAportado]],1):Tabla5[[#This Row],[montoAportado]])</f>
        <v>700876.55999999912</v>
      </c>
      <c r="F1791" s="25">
        <f>Tabla5[[#This Row],[acumuladoMontoAportado]]/MAX(Tabla5[acumuladoMontoAportado])</f>
        <v>0.2707892222841502</v>
      </c>
    </row>
    <row r="1792" spans="3:6" x14ac:dyDescent="0.2">
      <c r="C1792" s="5">
        <v>45787</v>
      </c>
      <c r="D1792" s="36">
        <v>348</v>
      </c>
      <c r="E1792" s="36">
        <f>SUM(INDEX(Tabla5[[#Headers],[montoAportado]],1):Tabla5[[#This Row],[montoAportado]])</f>
        <v>701224.55999999912</v>
      </c>
      <c r="F1792" s="25">
        <f>Tabla5[[#This Row],[acumuladoMontoAportado]]/MAX(Tabla5[acumuladoMontoAportado])</f>
        <v>0.27092367484646002</v>
      </c>
    </row>
    <row r="1793" spans="3:6" x14ac:dyDescent="0.2">
      <c r="C1793" s="5">
        <v>45787</v>
      </c>
      <c r="D1793" s="36">
        <v>297</v>
      </c>
      <c r="E1793" s="36">
        <f>SUM(INDEX(Tabla5[[#Headers],[montoAportado]],1):Tabla5[[#This Row],[montoAportado]])</f>
        <v>701521.55999999912</v>
      </c>
      <c r="F1793" s="25">
        <f>Tabla5[[#This Row],[acumuladoMontoAportado]]/MAX(Tabla5[acumuladoMontoAportado])</f>
        <v>0.27103842315394855</v>
      </c>
    </row>
    <row r="1794" spans="3:6" x14ac:dyDescent="0.2">
      <c r="C1794" s="5">
        <v>45787</v>
      </c>
      <c r="D1794" s="36">
        <v>160</v>
      </c>
      <c r="E1794" s="36">
        <f>SUM(INDEX(Tabla5[[#Headers],[montoAportado]],1):Tabla5[[#This Row],[montoAportado]])</f>
        <v>701681.55999999912</v>
      </c>
      <c r="F1794" s="25">
        <f>Tabla5[[#This Row],[acumuladoMontoAportado]]/MAX(Tabla5[acumuladoMontoAportado])</f>
        <v>0.27110024042397607</v>
      </c>
    </row>
    <row r="1795" spans="3:6" x14ac:dyDescent="0.2">
      <c r="C1795" s="5">
        <v>45787</v>
      </c>
      <c r="D1795" s="36">
        <v>489.62</v>
      </c>
      <c r="E1795" s="36">
        <f>SUM(INDEX(Tabla5[[#Headers],[montoAportado]],1):Tabla5[[#This Row],[montoAportado]])</f>
        <v>702171.17999999912</v>
      </c>
      <c r="F1795" s="25">
        <f>Tabla5[[#This Row],[acumuladoMontoAportado]]/MAX(Tabla5[acumuladoMontoAportado])</f>
        <v>0.27128940899741899</v>
      </c>
    </row>
    <row r="1796" spans="3:6" x14ac:dyDescent="0.2">
      <c r="C1796" s="5">
        <v>45787</v>
      </c>
      <c r="D1796" s="36">
        <v>280</v>
      </c>
      <c r="E1796" s="36">
        <f>SUM(INDEX(Tabla5[[#Headers],[montoAportado]],1):Tabla5[[#This Row],[montoAportado]])</f>
        <v>702451.17999999912</v>
      </c>
      <c r="F1796" s="25">
        <f>Tabla5[[#This Row],[acumuladoMontoAportado]]/MAX(Tabla5[acumuladoMontoAportado])</f>
        <v>0.27139758921996709</v>
      </c>
    </row>
    <row r="1797" spans="3:6" x14ac:dyDescent="0.2">
      <c r="C1797" s="5">
        <v>45788</v>
      </c>
      <c r="D1797" s="36">
        <v>230</v>
      </c>
      <c r="E1797" s="36">
        <f>SUM(INDEX(Tabla5[[#Headers],[montoAportado]],1):Tabla5[[#This Row],[montoAportado]])</f>
        <v>702681.17999999912</v>
      </c>
      <c r="F1797" s="25">
        <f>Tabla5[[#This Row],[acumuladoMontoAportado]]/MAX(Tabla5[acumuladoMontoAportado])</f>
        <v>0.27148645154563161</v>
      </c>
    </row>
    <row r="1798" spans="3:6" x14ac:dyDescent="0.2">
      <c r="C1798" s="5">
        <v>45788</v>
      </c>
      <c r="D1798" s="36">
        <v>375.38</v>
      </c>
      <c r="E1798" s="36">
        <f>SUM(INDEX(Tabla5[[#Headers],[montoAportado]],1):Tabla5[[#This Row],[montoAportado]])</f>
        <v>703056.55999999912</v>
      </c>
      <c r="F1798" s="25">
        <f>Tabla5[[#This Row],[acumuladoMontoAportado]]/MAX(Tabla5[acumuladoMontoAportado])</f>
        <v>0.27163148258827491</v>
      </c>
    </row>
    <row r="1799" spans="3:6" x14ac:dyDescent="0.2">
      <c r="C1799" s="5">
        <v>45788</v>
      </c>
      <c r="D1799" s="36">
        <v>147</v>
      </c>
      <c r="E1799" s="36">
        <f>SUM(INDEX(Tabla5[[#Headers],[montoAportado]],1):Tabla5[[#This Row],[montoAportado]])</f>
        <v>703203.55999999912</v>
      </c>
      <c r="F1799" s="25">
        <f>Tabla5[[#This Row],[acumuladoMontoAportado]]/MAX(Tabla5[acumuladoMontoAportado])</f>
        <v>0.27168827720511263</v>
      </c>
    </row>
    <row r="1800" spans="3:6" x14ac:dyDescent="0.2">
      <c r="C1800" s="5">
        <v>45788</v>
      </c>
      <c r="D1800" s="36">
        <v>300</v>
      </c>
      <c r="E1800" s="36">
        <f>SUM(INDEX(Tabla5[[#Headers],[montoAportado]],1):Tabla5[[#This Row],[montoAportado]])</f>
        <v>703503.55999999912</v>
      </c>
      <c r="F1800" s="25">
        <f>Tabla5[[#This Row],[acumuladoMontoAportado]]/MAX(Tabla5[acumuladoMontoAportado])</f>
        <v>0.2718041845864142</v>
      </c>
    </row>
    <row r="1801" spans="3:6" x14ac:dyDescent="0.2">
      <c r="C1801" s="5">
        <v>45788</v>
      </c>
      <c r="D1801" s="36">
        <v>449.94</v>
      </c>
      <c r="E1801" s="36">
        <f>SUM(INDEX(Tabla5[[#Headers],[montoAportado]],1):Tabla5[[#This Row],[montoAportado]])</f>
        <v>703953.49999999907</v>
      </c>
      <c r="F1801" s="25">
        <f>Tabla5[[#This Row],[acumuladoMontoAportado]]/MAX(Tabla5[acumuladoMontoAportado])</f>
        <v>0.27197802247689029</v>
      </c>
    </row>
    <row r="1802" spans="3:6" x14ac:dyDescent="0.2">
      <c r="C1802" s="5">
        <v>45788</v>
      </c>
      <c r="D1802" s="36">
        <v>219.23</v>
      </c>
      <c r="E1802" s="36">
        <f>SUM(INDEX(Tabla5[[#Headers],[montoAportado]],1):Tabla5[[#This Row],[montoAportado]])</f>
        <v>704172.72999999905</v>
      </c>
      <c r="F1802" s="25">
        <f>Tabla5[[#This Row],[acumuladoMontoAportado]]/MAX(Tabla5[acumuladoMontoAportado])</f>
        <v>0.27206272372756607</v>
      </c>
    </row>
    <row r="1803" spans="3:6" x14ac:dyDescent="0.2">
      <c r="C1803" s="5">
        <v>45789</v>
      </c>
      <c r="D1803" s="36">
        <v>299.95</v>
      </c>
      <c r="E1803" s="36">
        <f>SUM(INDEX(Tabla5[[#Headers],[montoAportado]],1):Tabla5[[#This Row],[montoAportado]])</f>
        <v>704472.679999999</v>
      </c>
      <c r="F1803" s="25">
        <f>Tabla5[[#This Row],[acumuladoMontoAportado]]/MAX(Tabla5[acumuladoMontoAportado])</f>
        <v>0.27217861179097069</v>
      </c>
    </row>
    <row r="1804" spans="3:6" x14ac:dyDescent="0.2">
      <c r="C1804" s="5">
        <v>45789</v>
      </c>
      <c r="D1804" s="36">
        <v>215</v>
      </c>
      <c r="E1804" s="36">
        <f>SUM(INDEX(Tabla5[[#Headers],[montoAportado]],1):Tabla5[[#This Row],[montoAportado]])</f>
        <v>704687.679999999</v>
      </c>
      <c r="F1804" s="25">
        <f>Tabla5[[#This Row],[acumuladoMontoAportado]]/MAX(Tabla5[acumuladoMontoAportado])</f>
        <v>0.27226167874757018</v>
      </c>
    </row>
    <row r="1805" spans="3:6" x14ac:dyDescent="0.2">
      <c r="C1805" s="5">
        <v>45789</v>
      </c>
      <c r="D1805" s="36">
        <v>134</v>
      </c>
      <c r="E1805" s="36">
        <f>SUM(INDEX(Tabla5[[#Headers],[montoAportado]],1):Tabla5[[#This Row],[montoAportado]])</f>
        <v>704821.679999999</v>
      </c>
      <c r="F1805" s="25">
        <f>Tabla5[[#This Row],[acumuladoMontoAportado]]/MAX(Tabla5[acumuladoMontoAportado])</f>
        <v>0.27231345071121821</v>
      </c>
    </row>
    <row r="1806" spans="3:6" x14ac:dyDescent="0.2">
      <c r="C1806" s="5">
        <v>45789</v>
      </c>
      <c r="D1806" s="36">
        <v>386</v>
      </c>
      <c r="E1806" s="36">
        <f>SUM(INDEX(Tabla5[[#Headers],[montoAportado]],1):Tabla5[[#This Row],[montoAportado]])</f>
        <v>705207.679999999</v>
      </c>
      <c r="F1806" s="25">
        <f>Tabla5[[#This Row],[acumuladoMontoAportado]]/MAX(Tabla5[acumuladoMontoAportado])</f>
        <v>0.27246258487515956</v>
      </c>
    </row>
    <row r="1807" spans="3:6" x14ac:dyDescent="0.2">
      <c r="C1807" s="5">
        <v>45789</v>
      </c>
      <c r="D1807" s="36">
        <v>299.95</v>
      </c>
      <c r="E1807" s="36">
        <f>SUM(INDEX(Tabla5[[#Headers],[montoAportado]],1):Tabla5[[#This Row],[montoAportado]])</f>
        <v>705507.62999999896</v>
      </c>
      <c r="F1807" s="25">
        <f>Tabla5[[#This Row],[acumuladoMontoAportado]]/MAX(Tabla5[acumuladoMontoAportado])</f>
        <v>0.27257847293856419</v>
      </c>
    </row>
    <row r="1808" spans="3:6" x14ac:dyDescent="0.2">
      <c r="C1808" s="5">
        <v>45790</v>
      </c>
      <c r="D1808" s="36">
        <v>492.37</v>
      </c>
      <c r="E1808" s="36">
        <f>SUM(INDEX(Tabla5[[#Headers],[montoAportado]],1):Tabla5[[#This Row],[montoAportado]])</f>
        <v>705999.99999999895</v>
      </c>
      <c r="F1808" s="25">
        <f>Tabla5[[#This Row],[acumuladoMontoAportado]]/MAX(Tabla5[acumuladoMontoAportado])</f>
        <v>0.27276870399633568</v>
      </c>
    </row>
    <row r="1809" spans="3:6" x14ac:dyDescent="0.2">
      <c r="C1809" s="5">
        <v>45790</v>
      </c>
      <c r="D1809" s="36">
        <v>290.54000000000002</v>
      </c>
      <c r="E1809" s="36">
        <f>SUM(INDEX(Tabla5[[#Headers],[montoAportado]],1):Tabla5[[#This Row],[montoAportado]])</f>
        <v>706290.53999999899</v>
      </c>
      <c r="F1809" s="25">
        <f>Tabla5[[#This Row],[acumuladoMontoAportado]]/MAX(Tabla5[acumuladoMontoAportado])</f>
        <v>0.27288095643154686</v>
      </c>
    </row>
    <row r="1810" spans="3:6" x14ac:dyDescent="0.2">
      <c r="C1810" s="5">
        <v>45790</v>
      </c>
      <c r="D1810" s="36">
        <v>300</v>
      </c>
      <c r="E1810" s="36">
        <f>SUM(INDEX(Tabla5[[#Headers],[montoAportado]],1):Tabla5[[#This Row],[montoAportado]])</f>
        <v>706590.53999999899</v>
      </c>
      <c r="F1810" s="25">
        <f>Tabla5[[#This Row],[acumuladoMontoAportado]]/MAX(Tabla5[acumuladoMontoAportado])</f>
        <v>0.27299686381284843</v>
      </c>
    </row>
    <row r="1811" spans="3:6" x14ac:dyDescent="0.2">
      <c r="C1811" s="5">
        <v>45790</v>
      </c>
      <c r="D1811" s="36">
        <v>442.5</v>
      </c>
      <c r="E1811" s="36">
        <f>SUM(INDEX(Tabla5[[#Headers],[montoAportado]],1):Tabla5[[#This Row],[montoAportado]])</f>
        <v>707033.03999999899</v>
      </c>
      <c r="F1811" s="25">
        <f>Tabla5[[#This Row],[acumuladoMontoAportado]]/MAX(Tabla5[acumuladoMontoAportado])</f>
        <v>0.27316782720026822</v>
      </c>
    </row>
    <row r="1812" spans="3:6" x14ac:dyDescent="0.2">
      <c r="C1812" s="5">
        <v>45790</v>
      </c>
      <c r="D1812" s="36">
        <v>397.5</v>
      </c>
      <c r="E1812" s="36">
        <f>SUM(INDEX(Tabla5[[#Headers],[montoAportado]],1):Tabla5[[#This Row],[montoAportado]])</f>
        <v>707430.53999999899</v>
      </c>
      <c r="F1812" s="25">
        <f>Tabla5[[#This Row],[acumuladoMontoAportado]]/MAX(Tabla5[acumuladoMontoAportado])</f>
        <v>0.2733214044804928</v>
      </c>
    </row>
    <row r="1813" spans="3:6" x14ac:dyDescent="0.2">
      <c r="C1813" s="5">
        <v>45790</v>
      </c>
      <c r="D1813" s="36">
        <v>314.23</v>
      </c>
      <c r="E1813" s="36">
        <f>SUM(INDEX(Tabla5[[#Headers],[montoAportado]],1):Tabla5[[#This Row],[montoAportado]])</f>
        <v>707744.76999999897</v>
      </c>
      <c r="F1813" s="25">
        <f>Tabla5[[#This Row],[acumuladoMontoAportado]]/MAX(Tabla5[acumuladoMontoAportado])</f>
        <v>0.27344280973524743</v>
      </c>
    </row>
    <row r="1814" spans="3:6" x14ac:dyDescent="0.2">
      <c r="C1814" s="5">
        <v>45791</v>
      </c>
      <c r="D1814" s="36">
        <v>999</v>
      </c>
      <c r="E1814" s="36">
        <f>SUM(INDEX(Tabla5[[#Headers],[montoAportado]],1):Tabla5[[#This Row],[montoAportado]])</f>
        <v>708743.76999999897</v>
      </c>
      <c r="F1814" s="25">
        <f>Tabla5[[#This Row],[acumuladoMontoAportado]]/MAX(Tabla5[acumuladoMontoAportado])</f>
        <v>0.27382878131498162</v>
      </c>
    </row>
    <row r="1815" spans="3:6" x14ac:dyDescent="0.2">
      <c r="C1815" s="5">
        <v>45791</v>
      </c>
      <c r="D1815" s="36">
        <v>589.9</v>
      </c>
      <c r="E1815" s="36">
        <f>SUM(INDEX(Tabla5[[#Headers],[montoAportado]],1):Tabla5[[#This Row],[montoAportado]])</f>
        <v>709333.66999999899</v>
      </c>
      <c r="F1815" s="25">
        <f>Tabla5[[#This Row],[acumuladoMontoAportado]]/MAX(Tabla5[acumuladoMontoAportado])</f>
        <v>0.27405669386241427</v>
      </c>
    </row>
    <row r="1816" spans="3:6" x14ac:dyDescent="0.2">
      <c r="C1816" s="5">
        <v>45791</v>
      </c>
      <c r="D1816" s="36">
        <v>230</v>
      </c>
      <c r="E1816" s="36">
        <f>SUM(INDEX(Tabla5[[#Headers],[montoAportado]],1):Tabla5[[#This Row],[montoAportado]])</f>
        <v>709563.66999999899</v>
      </c>
      <c r="F1816" s="25">
        <f>Tabla5[[#This Row],[acumuladoMontoAportado]]/MAX(Tabla5[acumuladoMontoAportado])</f>
        <v>0.27414555618807879</v>
      </c>
    </row>
    <row r="1817" spans="3:6" x14ac:dyDescent="0.2">
      <c r="C1817" s="5">
        <v>45791</v>
      </c>
      <c r="D1817" s="36">
        <v>344.14</v>
      </c>
      <c r="E1817" s="36">
        <f>SUM(INDEX(Tabla5[[#Headers],[montoAportado]],1):Tabla5[[#This Row],[montoAportado]])</f>
        <v>709907.80999999901</v>
      </c>
      <c r="F1817" s="25">
        <f>Tabla5[[#This Row],[acumuladoMontoAportado]]/MAX(Tabla5[acumuladoMontoAportado])</f>
        <v>0.2742785174087492</v>
      </c>
    </row>
    <row r="1818" spans="3:6" x14ac:dyDescent="0.2">
      <c r="C1818" s="5">
        <v>45791</v>
      </c>
      <c r="D1818" s="36">
        <v>151.16</v>
      </c>
      <c r="E1818" s="36">
        <f>SUM(INDEX(Tabla5[[#Headers],[montoAportado]],1):Tabla5[[#This Row],[montoAportado]])</f>
        <v>710058.96999999904</v>
      </c>
      <c r="F1818" s="25">
        <f>Tabla5[[#This Row],[acumuladoMontoAportado]]/MAX(Tabla5[acumuladoMontoAportado])</f>
        <v>0.27433691927460768</v>
      </c>
    </row>
    <row r="1819" spans="3:6" x14ac:dyDescent="0.2">
      <c r="C1819" s="5">
        <v>45791</v>
      </c>
      <c r="D1819" s="36">
        <v>287.45</v>
      </c>
      <c r="E1819" s="36">
        <f>SUM(INDEX(Tabla5[[#Headers],[montoAportado]],1):Tabla5[[#This Row],[montoAportado]])</f>
        <v>710346.41999999899</v>
      </c>
      <c r="F1819" s="25">
        <f>Tabla5[[#This Row],[acumuladoMontoAportado]]/MAX(Tabla5[acumuladoMontoAportado])</f>
        <v>0.27444797786379144</v>
      </c>
    </row>
    <row r="1820" spans="3:6" x14ac:dyDescent="0.2">
      <c r="C1820" s="5">
        <v>45791</v>
      </c>
      <c r="D1820" s="36">
        <v>160.47</v>
      </c>
      <c r="E1820" s="36">
        <f>SUM(INDEX(Tabla5[[#Headers],[montoAportado]],1):Tabla5[[#This Row],[montoAportado]])</f>
        <v>710506.88999999897</v>
      </c>
      <c r="F1820" s="25">
        <f>Tabla5[[#This Row],[acumuladoMontoAportado]]/MAX(Tabla5[acumuladoMontoAportado])</f>
        <v>0.27450997672204963</v>
      </c>
    </row>
    <row r="1821" spans="3:6" x14ac:dyDescent="0.2">
      <c r="C1821" s="5">
        <v>45791</v>
      </c>
      <c r="D1821" s="36">
        <v>336.08</v>
      </c>
      <c r="E1821" s="36">
        <f>SUM(INDEX(Tabla5[[#Headers],[montoAportado]],1):Tabla5[[#This Row],[montoAportado]])</f>
        <v>710842.96999999892</v>
      </c>
      <c r="F1821" s="25">
        <f>Tabla5[[#This Row],[acumuladoMontoAportado]]/MAX(Tabla5[acumuladoMontoAportado])</f>
        <v>0.27463982389774239</v>
      </c>
    </row>
    <row r="1822" spans="3:6" x14ac:dyDescent="0.2">
      <c r="C1822" s="5">
        <v>45792</v>
      </c>
      <c r="D1822" s="36">
        <v>999</v>
      </c>
      <c r="E1822" s="36">
        <f>SUM(INDEX(Tabla5[[#Headers],[montoAportado]],1):Tabla5[[#This Row],[montoAportado]])</f>
        <v>711841.96999999892</v>
      </c>
      <c r="F1822" s="25">
        <f>Tabla5[[#This Row],[acumuladoMontoAportado]]/MAX(Tabla5[acumuladoMontoAportado])</f>
        <v>0.27502579547747658</v>
      </c>
    </row>
    <row r="1823" spans="3:6" x14ac:dyDescent="0.2">
      <c r="C1823" s="5">
        <v>45792</v>
      </c>
      <c r="D1823" s="36">
        <v>288.60000000000002</v>
      </c>
      <c r="E1823" s="36">
        <f>SUM(INDEX(Tabla5[[#Headers],[montoAportado]],1):Tabla5[[#This Row],[montoAportado]])</f>
        <v>712130.5699999989</v>
      </c>
      <c r="F1823" s="25">
        <f>Tabla5[[#This Row],[acumuladoMontoAportado]]/MAX(Tabla5[acumuladoMontoAportado])</f>
        <v>0.27513729837828865</v>
      </c>
    </row>
    <row r="1824" spans="3:6" x14ac:dyDescent="0.2">
      <c r="C1824" s="5">
        <v>45792</v>
      </c>
      <c r="D1824" s="36">
        <v>325</v>
      </c>
      <c r="E1824" s="36">
        <f>SUM(INDEX(Tabla5[[#Headers],[montoAportado]],1):Tabla5[[#This Row],[montoAportado]])</f>
        <v>712455.5699999989</v>
      </c>
      <c r="F1824" s="25">
        <f>Tabla5[[#This Row],[acumuladoMontoAportado]]/MAX(Tabla5[acumuladoMontoAportado])</f>
        <v>0.27526286470803202</v>
      </c>
    </row>
    <row r="1825" spans="3:6" x14ac:dyDescent="0.2">
      <c r="C1825" s="5">
        <v>45792</v>
      </c>
      <c r="D1825" s="36">
        <v>153.47</v>
      </c>
      <c r="E1825" s="36">
        <f>SUM(INDEX(Tabla5[[#Headers],[montoAportado]],1):Tabla5[[#This Row],[montoAportado]])</f>
        <v>712609.03999999887</v>
      </c>
      <c r="F1825" s="25">
        <f>Tabla5[[#This Row],[acumuladoMontoAportado]]/MAX(Tabla5[acumuladoMontoAportado])</f>
        <v>0.27532215906072649</v>
      </c>
    </row>
    <row r="1826" spans="3:6" x14ac:dyDescent="0.2">
      <c r="C1826" s="5">
        <v>45792</v>
      </c>
      <c r="D1826" s="36">
        <v>186.02</v>
      </c>
      <c r="E1826" s="36">
        <f>SUM(INDEX(Tabla5[[#Headers],[montoAportado]],1):Tabla5[[#This Row],[montoAportado]])</f>
        <v>712795.05999999889</v>
      </c>
      <c r="F1826" s="25">
        <f>Tabla5[[#This Row],[acumuladoMontoAportado]]/MAX(Tabla5[acumuladoMontoAportado])</f>
        <v>0.27539402936429225</v>
      </c>
    </row>
    <row r="1827" spans="3:6" x14ac:dyDescent="0.2">
      <c r="C1827" s="5">
        <v>45792</v>
      </c>
      <c r="D1827" s="36">
        <v>230</v>
      </c>
      <c r="E1827" s="36">
        <f>SUM(INDEX(Tabla5[[#Headers],[montoAportado]],1):Tabla5[[#This Row],[montoAportado]])</f>
        <v>713025.05999999889</v>
      </c>
      <c r="F1827" s="25">
        <f>Tabla5[[#This Row],[acumuladoMontoAportado]]/MAX(Tabla5[acumuladoMontoAportado])</f>
        <v>0.27548289168995677</v>
      </c>
    </row>
    <row r="1828" spans="3:6" x14ac:dyDescent="0.2">
      <c r="C1828" s="5">
        <v>45792</v>
      </c>
      <c r="D1828" s="36">
        <v>138.37</v>
      </c>
      <c r="E1828" s="36">
        <f>SUM(INDEX(Tabla5[[#Headers],[montoAportado]],1):Tabla5[[#This Row],[montoAportado]])</f>
        <v>713163.42999999889</v>
      </c>
      <c r="F1828" s="25">
        <f>Tabla5[[#This Row],[acumuladoMontoAportado]]/MAX(Tabla5[acumuladoMontoAportado])</f>
        <v>0.27553635203779242</v>
      </c>
    </row>
    <row r="1829" spans="3:6" x14ac:dyDescent="0.2">
      <c r="C1829" s="5">
        <v>45792</v>
      </c>
      <c r="D1829" s="36">
        <v>144.30000000000001</v>
      </c>
      <c r="E1829" s="36">
        <f>SUM(INDEX(Tabla5[[#Headers],[montoAportado]],1):Tabla5[[#This Row],[montoAportado]])</f>
        <v>713307.72999999893</v>
      </c>
      <c r="F1829" s="25">
        <f>Tabla5[[#This Row],[acumuladoMontoAportado]]/MAX(Tabla5[acumuladoMontoAportado])</f>
        <v>0.27559210348819851</v>
      </c>
    </row>
    <row r="1830" spans="3:6" x14ac:dyDescent="0.2">
      <c r="C1830" s="5">
        <v>45793</v>
      </c>
      <c r="D1830" s="36">
        <v>999</v>
      </c>
      <c r="E1830" s="36">
        <f>SUM(INDEX(Tabla5[[#Headers],[montoAportado]],1):Tabla5[[#This Row],[montoAportado]])</f>
        <v>714306.72999999893</v>
      </c>
      <c r="F1830" s="25">
        <f>Tabla5[[#This Row],[acumuladoMontoAportado]]/MAX(Tabla5[acumuladoMontoAportado])</f>
        <v>0.2759780750679327</v>
      </c>
    </row>
    <row r="1831" spans="3:6" x14ac:dyDescent="0.2">
      <c r="C1831" s="5">
        <v>45793</v>
      </c>
      <c r="D1831" s="36">
        <v>799</v>
      </c>
      <c r="E1831" s="36">
        <f>SUM(INDEX(Tabla5[[#Headers],[montoAportado]],1):Tabla5[[#This Row],[montoAportado]])</f>
        <v>715105.72999999893</v>
      </c>
      <c r="F1831" s="25">
        <f>Tabla5[[#This Row],[acumuladoMontoAportado]]/MAX(Tabla5[acumuladoMontoAportado])</f>
        <v>0.27628677506013249</v>
      </c>
    </row>
    <row r="1832" spans="3:6" x14ac:dyDescent="0.2">
      <c r="C1832" s="5">
        <v>45793</v>
      </c>
      <c r="D1832" s="36">
        <v>799</v>
      </c>
      <c r="E1832" s="36">
        <f>SUM(INDEX(Tabla5[[#Headers],[montoAportado]],1):Tabla5[[#This Row],[montoAportado]])</f>
        <v>715904.72999999893</v>
      </c>
      <c r="F1832" s="25">
        <f>Tabla5[[#This Row],[acumuladoMontoAportado]]/MAX(Tabla5[acumuladoMontoAportado])</f>
        <v>0.27659547505233234</v>
      </c>
    </row>
    <row r="1833" spans="3:6" x14ac:dyDescent="0.2">
      <c r="C1833" s="5">
        <v>45793</v>
      </c>
      <c r="D1833" s="36">
        <v>316</v>
      </c>
      <c r="E1833" s="36">
        <f>SUM(INDEX(Tabla5[[#Headers],[montoAportado]],1):Tabla5[[#This Row],[montoAportado]])</f>
        <v>716220.72999999893</v>
      </c>
      <c r="F1833" s="25">
        <f>Tabla5[[#This Row],[acumuladoMontoAportado]]/MAX(Tabla5[acumuladoMontoAportado])</f>
        <v>0.27671756416063664</v>
      </c>
    </row>
    <row r="1834" spans="3:6" x14ac:dyDescent="0.2">
      <c r="C1834" s="5">
        <v>45793</v>
      </c>
      <c r="D1834" s="36">
        <v>230</v>
      </c>
      <c r="E1834" s="36">
        <f>SUM(INDEX(Tabla5[[#Headers],[montoAportado]],1):Tabla5[[#This Row],[montoAportado]])</f>
        <v>716450.72999999893</v>
      </c>
      <c r="F1834" s="25">
        <f>Tabla5[[#This Row],[acumuladoMontoAportado]]/MAX(Tabla5[acumuladoMontoAportado])</f>
        <v>0.27680642648630116</v>
      </c>
    </row>
    <row r="1835" spans="3:6" x14ac:dyDescent="0.2">
      <c r="C1835" s="5">
        <v>45793</v>
      </c>
      <c r="D1835" s="36">
        <v>264.88</v>
      </c>
      <c r="E1835" s="36">
        <f>SUM(INDEX(Tabla5[[#Headers],[montoAportado]],1):Tabla5[[#This Row],[montoAportado]])</f>
        <v>716715.60999999894</v>
      </c>
      <c r="F1835" s="25">
        <f>Tabla5[[#This Row],[acumuladoMontoAportado]]/MAX(Tabla5[acumuladoMontoAportado])</f>
        <v>0.2769087649768317</v>
      </c>
    </row>
    <row r="1836" spans="3:6" x14ac:dyDescent="0.2">
      <c r="C1836" s="5">
        <v>45793</v>
      </c>
      <c r="D1836" s="36">
        <v>230</v>
      </c>
      <c r="E1836" s="36">
        <f>SUM(INDEX(Tabla5[[#Headers],[montoAportado]],1):Tabla5[[#This Row],[montoAportado]])</f>
        <v>716945.60999999894</v>
      </c>
      <c r="F1836" s="25">
        <f>Tabla5[[#This Row],[acumuladoMontoAportado]]/MAX(Tabla5[acumuladoMontoAportado])</f>
        <v>0.27699762730249622</v>
      </c>
    </row>
    <row r="1837" spans="3:6" x14ac:dyDescent="0.2">
      <c r="C1837" s="5">
        <v>45794</v>
      </c>
      <c r="D1837" s="36">
        <v>299.95</v>
      </c>
      <c r="E1837" s="36">
        <f>SUM(INDEX(Tabla5[[#Headers],[montoAportado]],1):Tabla5[[#This Row],[montoAportado]])</f>
        <v>717245.55999999889</v>
      </c>
      <c r="F1837" s="25">
        <f>Tabla5[[#This Row],[acumuladoMontoAportado]]/MAX(Tabla5[acumuladoMontoAportado])</f>
        <v>0.2771135153659009</v>
      </c>
    </row>
    <row r="1838" spans="3:6" x14ac:dyDescent="0.2">
      <c r="C1838" s="5">
        <v>45794</v>
      </c>
      <c r="D1838" s="36">
        <v>348</v>
      </c>
      <c r="E1838" s="36">
        <f>SUM(INDEX(Tabla5[[#Headers],[montoAportado]],1):Tabla5[[#This Row],[montoAportado]])</f>
        <v>717593.55999999889</v>
      </c>
      <c r="F1838" s="25">
        <f>Tabla5[[#This Row],[acumuladoMontoAportado]]/MAX(Tabla5[acumuladoMontoAportado])</f>
        <v>0.27724796792821066</v>
      </c>
    </row>
    <row r="1839" spans="3:6" x14ac:dyDescent="0.2">
      <c r="C1839" s="5">
        <v>45794</v>
      </c>
      <c r="D1839" s="36">
        <v>180</v>
      </c>
      <c r="E1839" s="36">
        <f>SUM(INDEX(Tabla5[[#Headers],[montoAportado]],1):Tabla5[[#This Row],[montoAportado]])</f>
        <v>717773.55999999889</v>
      </c>
      <c r="F1839" s="25">
        <f>Tabla5[[#This Row],[acumuladoMontoAportado]]/MAX(Tabla5[acumuladoMontoAportado])</f>
        <v>0.27731751235699165</v>
      </c>
    </row>
    <row r="1840" spans="3:6" x14ac:dyDescent="0.2">
      <c r="C1840" s="5">
        <v>45794</v>
      </c>
      <c r="D1840" s="36">
        <v>297</v>
      </c>
      <c r="E1840" s="36">
        <f>SUM(INDEX(Tabla5[[#Headers],[montoAportado]],1):Tabla5[[#This Row],[montoAportado]])</f>
        <v>718070.55999999889</v>
      </c>
      <c r="F1840" s="25">
        <f>Tabla5[[#This Row],[acumuladoMontoAportado]]/MAX(Tabla5[acumuladoMontoAportado])</f>
        <v>0.27743226066448018</v>
      </c>
    </row>
    <row r="1841" spans="3:6" x14ac:dyDescent="0.2">
      <c r="C1841" s="5">
        <v>45794</v>
      </c>
      <c r="D1841" s="36">
        <v>160</v>
      </c>
      <c r="E1841" s="36">
        <f>SUM(INDEX(Tabla5[[#Headers],[montoAportado]],1):Tabla5[[#This Row],[montoAportado]])</f>
        <v>718230.55999999889</v>
      </c>
      <c r="F1841" s="25">
        <f>Tabla5[[#This Row],[acumuladoMontoAportado]]/MAX(Tabla5[acumuladoMontoAportado])</f>
        <v>0.27749407793450764</v>
      </c>
    </row>
    <row r="1842" spans="3:6" x14ac:dyDescent="0.2">
      <c r="C1842" s="5">
        <v>45794</v>
      </c>
      <c r="D1842" s="36">
        <v>489.62</v>
      </c>
      <c r="E1842" s="36">
        <f>SUM(INDEX(Tabla5[[#Headers],[montoAportado]],1):Tabla5[[#This Row],[montoAportado]])</f>
        <v>718720.17999999889</v>
      </c>
      <c r="F1842" s="25">
        <f>Tabla5[[#This Row],[acumuladoMontoAportado]]/MAX(Tabla5[acumuladoMontoAportado])</f>
        <v>0.27768324650795057</v>
      </c>
    </row>
    <row r="1843" spans="3:6" x14ac:dyDescent="0.2">
      <c r="C1843" s="5">
        <v>45794</v>
      </c>
      <c r="D1843" s="36">
        <v>380.82</v>
      </c>
      <c r="E1843" s="36">
        <f>SUM(INDEX(Tabla5[[#Headers],[montoAportado]],1):Tabla5[[#This Row],[montoAportado]])</f>
        <v>719100.99999999884</v>
      </c>
      <c r="F1843" s="25">
        <f>Tabla5[[#This Row],[acumuladoMontoAportado]]/MAX(Tabla5[acumuladoMontoAportado])</f>
        <v>0.27783037933777471</v>
      </c>
    </row>
    <row r="1844" spans="3:6" x14ac:dyDescent="0.2">
      <c r="C1844" s="5">
        <v>45794</v>
      </c>
      <c r="D1844" s="36">
        <v>280</v>
      </c>
      <c r="E1844" s="36">
        <f>SUM(INDEX(Tabla5[[#Headers],[montoAportado]],1):Tabla5[[#This Row],[montoAportado]])</f>
        <v>719380.99999999884</v>
      </c>
      <c r="F1844" s="25">
        <f>Tabla5[[#This Row],[acumuladoMontoAportado]]/MAX(Tabla5[acumuladoMontoAportado])</f>
        <v>0.27793855956032287</v>
      </c>
    </row>
    <row r="1845" spans="3:6" x14ac:dyDescent="0.2">
      <c r="C1845" s="5">
        <v>45795</v>
      </c>
      <c r="D1845" s="36">
        <v>799</v>
      </c>
      <c r="E1845" s="36">
        <f>SUM(INDEX(Tabla5[[#Headers],[montoAportado]],1):Tabla5[[#This Row],[montoAportado]])</f>
        <v>720179.99999999884</v>
      </c>
      <c r="F1845" s="25">
        <f>Tabla5[[#This Row],[acumuladoMontoAportado]]/MAX(Tabla5[acumuladoMontoAportado])</f>
        <v>0.27824725955252266</v>
      </c>
    </row>
    <row r="1846" spans="3:6" x14ac:dyDescent="0.2">
      <c r="C1846" s="5">
        <v>45795</v>
      </c>
      <c r="D1846" s="36">
        <v>375.38</v>
      </c>
      <c r="E1846" s="36">
        <f>SUM(INDEX(Tabla5[[#Headers],[montoAportado]],1):Tabla5[[#This Row],[montoAportado]])</f>
        <v>720555.37999999884</v>
      </c>
      <c r="F1846" s="25">
        <f>Tabla5[[#This Row],[acumuladoMontoAportado]]/MAX(Tabla5[acumuladoMontoAportado])</f>
        <v>0.27839229059516596</v>
      </c>
    </row>
    <row r="1847" spans="3:6" x14ac:dyDescent="0.2">
      <c r="C1847" s="5">
        <v>45795</v>
      </c>
      <c r="D1847" s="36">
        <v>265</v>
      </c>
      <c r="E1847" s="36">
        <f>SUM(INDEX(Tabla5[[#Headers],[montoAportado]],1):Tabla5[[#This Row],[montoAportado]])</f>
        <v>720820.37999999884</v>
      </c>
      <c r="F1847" s="25">
        <f>Tabla5[[#This Row],[acumuladoMontoAportado]]/MAX(Tabla5[acumuladoMontoAportado])</f>
        <v>0.27849467544864898</v>
      </c>
    </row>
    <row r="1848" spans="3:6" x14ac:dyDescent="0.2">
      <c r="C1848" s="5">
        <v>45795</v>
      </c>
      <c r="D1848" s="36">
        <v>147</v>
      </c>
      <c r="E1848" s="36">
        <f>SUM(INDEX(Tabla5[[#Headers],[montoAportado]],1):Tabla5[[#This Row],[montoAportado]])</f>
        <v>720967.37999999884</v>
      </c>
      <c r="F1848" s="25">
        <f>Tabla5[[#This Row],[acumuladoMontoAportado]]/MAX(Tabla5[acumuladoMontoAportado])</f>
        <v>0.27855147006548675</v>
      </c>
    </row>
    <row r="1849" spans="3:6" x14ac:dyDescent="0.2">
      <c r="C1849" s="5">
        <v>45795</v>
      </c>
      <c r="D1849" s="36">
        <v>300</v>
      </c>
      <c r="E1849" s="36">
        <f>SUM(INDEX(Tabla5[[#Headers],[montoAportado]],1):Tabla5[[#This Row],[montoAportado]])</f>
        <v>721267.37999999884</v>
      </c>
      <c r="F1849" s="25">
        <f>Tabla5[[#This Row],[acumuladoMontoAportado]]/MAX(Tabla5[acumuladoMontoAportado])</f>
        <v>0.27866737744678832</v>
      </c>
    </row>
    <row r="1850" spans="3:6" x14ac:dyDescent="0.2">
      <c r="C1850" s="5">
        <v>45795</v>
      </c>
      <c r="D1850" s="36">
        <v>449.94</v>
      </c>
      <c r="E1850" s="36">
        <f>SUM(INDEX(Tabla5[[#Headers],[montoAportado]],1):Tabla5[[#This Row],[montoAportado]])</f>
        <v>721717.31999999878</v>
      </c>
      <c r="F1850" s="25">
        <f>Tabla5[[#This Row],[acumuladoMontoAportado]]/MAX(Tabla5[acumuladoMontoAportado])</f>
        <v>0.27884121533726436</v>
      </c>
    </row>
    <row r="1851" spans="3:6" x14ac:dyDescent="0.2">
      <c r="C1851" s="5">
        <v>45795</v>
      </c>
      <c r="D1851" s="36">
        <v>386</v>
      </c>
      <c r="E1851" s="36">
        <f>SUM(INDEX(Tabla5[[#Headers],[montoAportado]],1):Tabla5[[#This Row],[montoAportado]])</f>
        <v>722103.31999999878</v>
      </c>
      <c r="F1851" s="25">
        <f>Tabla5[[#This Row],[acumuladoMontoAportado]]/MAX(Tabla5[acumuladoMontoAportado])</f>
        <v>0.27899034950120571</v>
      </c>
    </row>
    <row r="1852" spans="3:6" x14ac:dyDescent="0.2">
      <c r="C1852" s="5">
        <v>45795</v>
      </c>
      <c r="D1852" s="36">
        <v>219.23</v>
      </c>
      <c r="E1852" s="36">
        <f>SUM(INDEX(Tabla5[[#Headers],[montoAportado]],1):Tabla5[[#This Row],[montoAportado]])</f>
        <v>722322.54999999877</v>
      </c>
      <c r="F1852" s="25">
        <f>Tabla5[[#This Row],[acumuladoMontoAportado]]/MAX(Tabla5[acumuladoMontoAportado])</f>
        <v>0.27907505075188149</v>
      </c>
    </row>
    <row r="1853" spans="3:6" x14ac:dyDescent="0.2">
      <c r="C1853" s="5">
        <v>45796</v>
      </c>
      <c r="D1853" s="36">
        <v>215</v>
      </c>
      <c r="E1853" s="36">
        <f>SUM(INDEX(Tabla5[[#Headers],[montoAportado]],1):Tabla5[[#This Row],[montoAportado]])</f>
        <v>722537.54999999877</v>
      </c>
      <c r="F1853" s="25">
        <f>Tabla5[[#This Row],[acumuladoMontoAportado]]/MAX(Tabla5[acumuladoMontoAportado])</f>
        <v>0.27915811770848098</v>
      </c>
    </row>
    <row r="1854" spans="3:6" x14ac:dyDescent="0.2">
      <c r="C1854" s="5">
        <v>45796</v>
      </c>
      <c r="D1854" s="36">
        <v>134</v>
      </c>
      <c r="E1854" s="36">
        <f>SUM(INDEX(Tabla5[[#Headers],[montoAportado]],1):Tabla5[[#This Row],[montoAportado]])</f>
        <v>722671.54999999877</v>
      </c>
      <c r="F1854" s="25">
        <f>Tabla5[[#This Row],[acumuladoMontoAportado]]/MAX(Tabla5[acumuladoMontoAportado])</f>
        <v>0.27920988967212901</v>
      </c>
    </row>
    <row r="1855" spans="3:6" x14ac:dyDescent="0.2">
      <c r="C1855" s="5">
        <v>45797</v>
      </c>
      <c r="D1855" s="36">
        <v>290.54000000000002</v>
      </c>
      <c r="E1855" s="36">
        <f>SUM(INDEX(Tabla5[[#Headers],[montoAportado]],1):Tabla5[[#This Row],[montoAportado]])</f>
        <v>722962.0899999988</v>
      </c>
      <c r="F1855" s="25">
        <f>Tabla5[[#This Row],[acumuladoMontoAportado]]/MAX(Tabla5[acumuladoMontoAportado])</f>
        <v>0.27932214210734019</v>
      </c>
    </row>
    <row r="1856" spans="3:6" x14ac:dyDescent="0.2">
      <c r="C1856" s="5">
        <v>45797</v>
      </c>
      <c r="D1856" s="36">
        <v>300</v>
      </c>
      <c r="E1856" s="36">
        <f>SUM(INDEX(Tabla5[[#Headers],[montoAportado]],1):Tabla5[[#This Row],[montoAportado]])</f>
        <v>723262.0899999988</v>
      </c>
      <c r="F1856" s="25">
        <f>Tabla5[[#This Row],[acumuladoMontoAportado]]/MAX(Tabla5[acumuladoMontoAportado])</f>
        <v>0.27943804948864176</v>
      </c>
    </row>
    <row r="1857" spans="3:6" x14ac:dyDescent="0.2">
      <c r="C1857" s="5">
        <v>45797</v>
      </c>
      <c r="D1857" s="36">
        <v>442.5</v>
      </c>
      <c r="E1857" s="36">
        <f>SUM(INDEX(Tabla5[[#Headers],[montoAportado]],1):Tabla5[[#This Row],[montoAportado]])</f>
        <v>723704.5899999988</v>
      </c>
      <c r="F1857" s="25">
        <f>Tabla5[[#This Row],[acumuladoMontoAportado]]/MAX(Tabla5[acumuladoMontoAportado])</f>
        <v>0.27960901287606155</v>
      </c>
    </row>
    <row r="1858" spans="3:6" x14ac:dyDescent="0.2">
      <c r="C1858" s="5">
        <v>45797</v>
      </c>
      <c r="D1858" s="36">
        <v>160.47</v>
      </c>
      <c r="E1858" s="36">
        <f>SUM(INDEX(Tabla5[[#Headers],[montoAportado]],1):Tabla5[[#This Row],[montoAportado]])</f>
        <v>723865.05999999878</v>
      </c>
      <c r="F1858" s="25">
        <f>Tabla5[[#This Row],[acumuladoMontoAportado]]/MAX(Tabla5[acumuladoMontoAportado])</f>
        <v>0.27967101173431974</v>
      </c>
    </row>
    <row r="1859" spans="3:6" x14ac:dyDescent="0.2">
      <c r="C1859" s="5">
        <v>45797</v>
      </c>
      <c r="D1859" s="36">
        <v>397.5</v>
      </c>
      <c r="E1859" s="36">
        <f>SUM(INDEX(Tabla5[[#Headers],[montoAportado]],1):Tabla5[[#This Row],[montoAportado]])</f>
        <v>724262.55999999878</v>
      </c>
      <c r="F1859" s="25">
        <f>Tabla5[[#This Row],[acumuladoMontoAportado]]/MAX(Tabla5[acumuladoMontoAportado])</f>
        <v>0.27982458901454432</v>
      </c>
    </row>
    <row r="1860" spans="3:6" x14ac:dyDescent="0.2">
      <c r="C1860" s="5">
        <v>45797</v>
      </c>
      <c r="D1860" s="36">
        <v>314.23</v>
      </c>
      <c r="E1860" s="36">
        <f>SUM(INDEX(Tabla5[[#Headers],[montoAportado]],1):Tabla5[[#This Row],[montoAportado]])</f>
        <v>724576.78999999876</v>
      </c>
      <c r="F1860" s="25">
        <f>Tabla5[[#This Row],[acumuladoMontoAportado]]/MAX(Tabla5[acumuladoMontoAportado])</f>
        <v>0.27994599426929895</v>
      </c>
    </row>
    <row r="1861" spans="3:6" x14ac:dyDescent="0.2">
      <c r="C1861" s="5">
        <v>45798</v>
      </c>
      <c r="D1861" s="36">
        <v>336.08</v>
      </c>
      <c r="E1861" s="36">
        <f>SUM(INDEX(Tabla5[[#Headers],[montoAportado]],1):Tabla5[[#This Row],[montoAportado]])</f>
        <v>724912.86999999871</v>
      </c>
      <c r="F1861" s="25">
        <f>Tabla5[[#This Row],[acumuladoMontoAportado]]/MAX(Tabla5[acumuladoMontoAportado])</f>
        <v>0.28007584144499165</v>
      </c>
    </row>
    <row r="1862" spans="3:6" x14ac:dyDescent="0.2">
      <c r="C1862" s="5">
        <v>45798</v>
      </c>
      <c r="D1862" s="36">
        <v>589.9</v>
      </c>
      <c r="E1862" s="36">
        <f>SUM(INDEX(Tabla5[[#Headers],[montoAportado]],1):Tabla5[[#This Row],[montoAportado]])</f>
        <v>725502.76999999874</v>
      </c>
      <c r="F1862" s="25">
        <f>Tabla5[[#This Row],[acumuladoMontoAportado]]/MAX(Tabla5[acumuladoMontoAportado])</f>
        <v>0.2803037539924243</v>
      </c>
    </row>
    <row r="1863" spans="3:6" x14ac:dyDescent="0.2">
      <c r="C1863" s="5">
        <v>45798</v>
      </c>
      <c r="D1863" s="36">
        <v>314.23</v>
      </c>
      <c r="E1863" s="36">
        <f>SUM(INDEX(Tabla5[[#Headers],[montoAportado]],1):Tabla5[[#This Row],[montoAportado]])</f>
        <v>725816.99999999872</v>
      </c>
      <c r="F1863" s="25">
        <f>Tabla5[[#This Row],[acumuladoMontoAportado]]/MAX(Tabla5[acumuladoMontoAportado])</f>
        <v>0.28042515924717892</v>
      </c>
    </row>
    <row r="1864" spans="3:6" x14ac:dyDescent="0.2">
      <c r="C1864" s="5">
        <v>45798</v>
      </c>
      <c r="D1864" s="36">
        <v>344.14</v>
      </c>
      <c r="E1864" s="36">
        <f>SUM(INDEX(Tabla5[[#Headers],[montoAportado]],1):Tabla5[[#This Row],[montoAportado]])</f>
        <v>726161.13999999873</v>
      </c>
      <c r="F1864" s="25">
        <f>Tabla5[[#This Row],[acumuladoMontoAportado]]/MAX(Tabla5[acumuladoMontoAportado])</f>
        <v>0.28055812046784934</v>
      </c>
    </row>
    <row r="1865" spans="3:6" x14ac:dyDescent="0.2">
      <c r="C1865" s="5">
        <v>45798</v>
      </c>
      <c r="D1865" s="36">
        <v>151.16</v>
      </c>
      <c r="E1865" s="36">
        <f>SUM(INDEX(Tabla5[[#Headers],[montoAportado]],1):Tabla5[[#This Row],[montoAportado]])</f>
        <v>726312.29999999877</v>
      </c>
      <c r="F1865" s="25">
        <f>Tabla5[[#This Row],[acumuladoMontoAportado]]/MAX(Tabla5[acumuladoMontoAportado])</f>
        <v>0.28061652233370782</v>
      </c>
    </row>
    <row r="1866" spans="3:6" x14ac:dyDescent="0.2">
      <c r="C1866" s="5">
        <v>45798</v>
      </c>
      <c r="D1866" s="36">
        <v>287.45</v>
      </c>
      <c r="E1866" s="36">
        <f>SUM(INDEX(Tabla5[[#Headers],[montoAportado]],1):Tabla5[[#This Row],[montoAportado]])</f>
        <v>726599.74999999872</v>
      </c>
      <c r="F1866" s="25">
        <f>Tabla5[[#This Row],[acumuladoMontoAportado]]/MAX(Tabla5[acumuladoMontoAportado])</f>
        <v>0.28072758092289157</v>
      </c>
    </row>
    <row r="1867" spans="3:6" x14ac:dyDescent="0.2">
      <c r="C1867" s="5">
        <v>45799</v>
      </c>
      <c r="D1867" s="36">
        <v>799</v>
      </c>
      <c r="E1867" s="36">
        <f>SUM(INDEX(Tabla5[[#Headers],[montoAportado]],1):Tabla5[[#This Row],[montoAportado]])</f>
        <v>727398.74999999872</v>
      </c>
      <c r="F1867" s="25">
        <f>Tabla5[[#This Row],[acumuladoMontoAportado]]/MAX(Tabla5[acumuladoMontoAportado])</f>
        <v>0.28103628091509142</v>
      </c>
    </row>
    <row r="1868" spans="3:6" x14ac:dyDescent="0.2">
      <c r="C1868" s="5">
        <v>45799</v>
      </c>
      <c r="D1868" s="36">
        <v>406.11</v>
      </c>
      <c r="E1868" s="36">
        <f>SUM(INDEX(Tabla5[[#Headers],[montoAportado]],1):Tabla5[[#This Row],[montoAportado]])</f>
        <v>727804.85999999871</v>
      </c>
      <c r="F1868" s="25">
        <f>Tabla5[[#This Row],[acumuladoMontoAportado]]/MAX(Tabla5[acumuladoMontoAportado])</f>
        <v>0.28119318473715932</v>
      </c>
    </row>
    <row r="1869" spans="3:6" x14ac:dyDescent="0.2">
      <c r="C1869" s="5">
        <v>45799</v>
      </c>
      <c r="D1869" s="36">
        <v>288.60000000000002</v>
      </c>
      <c r="E1869" s="36">
        <f>SUM(INDEX(Tabla5[[#Headers],[montoAportado]],1):Tabla5[[#This Row],[montoAportado]])</f>
        <v>728093.45999999868</v>
      </c>
      <c r="F1869" s="25">
        <f>Tabla5[[#This Row],[acumuladoMontoAportado]]/MAX(Tabla5[acumuladoMontoAportado])</f>
        <v>0.2813046876379714</v>
      </c>
    </row>
    <row r="1870" spans="3:6" x14ac:dyDescent="0.2">
      <c r="C1870" s="5">
        <v>45799</v>
      </c>
      <c r="D1870" s="36">
        <v>230</v>
      </c>
      <c r="E1870" s="36">
        <f>SUM(INDEX(Tabla5[[#Headers],[montoAportado]],1):Tabla5[[#This Row],[montoAportado]])</f>
        <v>728323.45999999868</v>
      </c>
      <c r="F1870" s="25">
        <f>Tabla5[[#This Row],[acumuladoMontoAportado]]/MAX(Tabla5[acumuladoMontoAportado])</f>
        <v>0.28139354996363591</v>
      </c>
    </row>
    <row r="1871" spans="3:6" x14ac:dyDescent="0.2">
      <c r="C1871" s="5">
        <v>45799</v>
      </c>
      <c r="D1871" s="36">
        <v>138.37</v>
      </c>
      <c r="E1871" s="36">
        <f>SUM(INDEX(Tabla5[[#Headers],[montoAportado]],1):Tabla5[[#This Row],[montoAportado]])</f>
        <v>728461.82999999868</v>
      </c>
      <c r="F1871" s="25">
        <f>Tabla5[[#This Row],[acumuladoMontoAportado]]/MAX(Tabla5[acumuladoMontoAportado])</f>
        <v>0.28144701031147157</v>
      </c>
    </row>
    <row r="1872" spans="3:6" x14ac:dyDescent="0.2">
      <c r="C1872" s="5">
        <v>45799</v>
      </c>
      <c r="D1872" s="36">
        <v>153.47</v>
      </c>
      <c r="E1872" s="36">
        <f>SUM(INDEX(Tabla5[[#Headers],[montoAportado]],1):Tabla5[[#This Row],[montoAportado]])</f>
        <v>728615.29999999865</v>
      </c>
      <c r="F1872" s="25">
        <f>Tabla5[[#This Row],[acumuladoMontoAportado]]/MAX(Tabla5[acumuladoMontoAportado])</f>
        <v>0.2815063046641661</v>
      </c>
    </row>
    <row r="1873" spans="3:6" x14ac:dyDescent="0.2">
      <c r="C1873" s="5">
        <v>45799</v>
      </c>
      <c r="D1873" s="36">
        <v>186.02</v>
      </c>
      <c r="E1873" s="36">
        <f>SUM(INDEX(Tabla5[[#Headers],[montoAportado]],1):Tabla5[[#This Row],[montoAportado]])</f>
        <v>728801.31999999867</v>
      </c>
      <c r="F1873" s="25">
        <f>Tabla5[[#This Row],[acumuladoMontoAportado]]/MAX(Tabla5[acumuladoMontoAportado])</f>
        <v>0.2815781749677318</v>
      </c>
    </row>
    <row r="1874" spans="3:6" x14ac:dyDescent="0.2">
      <c r="C1874" s="5">
        <v>45799</v>
      </c>
      <c r="D1874" s="36">
        <v>230</v>
      </c>
      <c r="E1874" s="36">
        <f>SUM(INDEX(Tabla5[[#Headers],[montoAportado]],1):Tabla5[[#This Row],[montoAportado]])</f>
        <v>729031.31999999867</v>
      </c>
      <c r="F1874" s="25">
        <f>Tabla5[[#This Row],[acumuladoMontoAportado]]/MAX(Tabla5[acumuladoMontoAportado])</f>
        <v>0.28166703729339632</v>
      </c>
    </row>
    <row r="1875" spans="3:6" x14ac:dyDescent="0.2">
      <c r="C1875" s="5">
        <v>45799</v>
      </c>
      <c r="D1875" s="36">
        <v>144.30000000000001</v>
      </c>
      <c r="E1875" s="36">
        <f>SUM(INDEX(Tabla5[[#Headers],[montoAportado]],1):Tabla5[[#This Row],[montoAportado]])</f>
        <v>729175.61999999871</v>
      </c>
      <c r="F1875" s="25">
        <f>Tabla5[[#This Row],[acumuladoMontoAportado]]/MAX(Tabla5[acumuladoMontoAportado])</f>
        <v>0.28172278874380241</v>
      </c>
    </row>
    <row r="1876" spans="3:6" x14ac:dyDescent="0.2">
      <c r="C1876" s="5">
        <v>45800</v>
      </c>
      <c r="D1876" s="36">
        <v>430</v>
      </c>
      <c r="E1876" s="36">
        <f>SUM(INDEX(Tabla5[[#Headers],[montoAportado]],1):Tabla5[[#This Row],[montoAportado]])</f>
        <v>729605.61999999871</v>
      </c>
      <c r="F1876" s="25">
        <f>Tabla5[[#This Row],[acumuladoMontoAportado]]/MAX(Tabla5[acumuladoMontoAportado])</f>
        <v>0.28188892265700133</v>
      </c>
    </row>
    <row r="1877" spans="3:6" x14ac:dyDescent="0.2">
      <c r="C1877" s="5">
        <v>45800</v>
      </c>
      <c r="D1877" s="36">
        <v>219.23</v>
      </c>
      <c r="E1877" s="36">
        <f>SUM(INDEX(Tabla5[[#Headers],[montoAportado]],1):Tabla5[[#This Row],[montoAportado]])</f>
        <v>729824.8499999987</v>
      </c>
      <c r="F1877" s="25">
        <f>Tabla5[[#This Row],[acumuladoMontoAportado]]/MAX(Tabla5[acumuladoMontoAportado])</f>
        <v>0.28197362390767711</v>
      </c>
    </row>
    <row r="1878" spans="3:6" x14ac:dyDescent="0.2">
      <c r="C1878" s="5">
        <v>45800</v>
      </c>
      <c r="D1878" s="36">
        <v>219.23</v>
      </c>
      <c r="E1878" s="36">
        <f>SUM(INDEX(Tabla5[[#Headers],[montoAportado]],1):Tabla5[[#This Row],[montoAportado]])</f>
        <v>730044.07999999868</v>
      </c>
      <c r="F1878" s="25">
        <f>Tabla5[[#This Row],[acumuladoMontoAportado]]/MAX(Tabla5[acumuladoMontoAportado])</f>
        <v>0.28205832515835288</v>
      </c>
    </row>
    <row r="1879" spans="3:6" x14ac:dyDescent="0.2">
      <c r="C1879" s="5">
        <v>45800</v>
      </c>
      <c r="D1879" s="36">
        <v>316</v>
      </c>
      <c r="E1879" s="36">
        <f>SUM(INDEX(Tabla5[[#Headers],[montoAportado]],1):Tabla5[[#This Row],[montoAportado]])</f>
        <v>730360.07999999868</v>
      </c>
      <c r="F1879" s="25">
        <f>Tabla5[[#This Row],[acumuladoMontoAportado]]/MAX(Tabla5[acumuladoMontoAportado])</f>
        <v>0.28218041426665719</v>
      </c>
    </row>
    <row r="1880" spans="3:6" x14ac:dyDescent="0.2">
      <c r="C1880" s="5">
        <v>45800</v>
      </c>
      <c r="D1880" s="36">
        <v>264.88</v>
      </c>
      <c r="E1880" s="36">
        <f>SUM(INDEX(Tabla5[[#Headers],[montoAportado]],1):Tabla5[[#This Row],[montoAportado]])</f>
        <v>730624.95999999868</v>
      </c>
      <c r="F1880" s="25">
        <f>Tabla5[[#This Row],[acumuladoMontoAportado]]/MAX(Tabla5[acumuladoMontoAportado])</f>
        <v>0.28228275275718773</v>
      </c>
    </row>
    <row r="1881" spans="3:6" x14ac:dyDescent="0.2">
      <c r="C1881" s="5">
        <v>45800</v>
      </c>
      <c r="D1881" s="36">
        <v>230</v>
      </c>
      <c r="E1881" s="36">
        <f>SUM(INDEX(Tabla5[[#Headers],[montoAportado]],1):Tabla5[[#This Row],[montoAportado]])</f>
        <v>730854.95999999868</v>
      </c>
      <c r="F1881" s="25">
        <f>Tabla5[[#This Row],[acumuladoMontoAportado]]/MAX(Tabla5[acumuladoMontoAportado])</f>
        <v>0.28237161508285225</v>
      </c>
    </row>
    <row r="1882" spans="3:6" x14ac:dyDescent="0.2">
      <c r="C1882" s="5">
        <v>45800</v>
      </c>
      <c r="D1882" s="36">
        <v>230</v>
      </c>
      <c r="E1882" s="36">
        <f>SUM(INDEX(Tabla5[[#Headers],[montoAportado]],1):Tabla5[[#This Row],[montoAportado]])</f>
        <v>731084.95999999868</v>
      </c>
      <c r="F1882" s="25">
        <f>Tabla5[[#This Row],[acumuladoMontoAportado]]/MAX(Tabla5[acumuladoMontoAportado])</f>
        <v>0.28246047740851676</v>
      </c>
    </row>
    <row r="1883" spans="3:6" x14ac:dyDescent="0.2">
      <c r="C1883" s="5">
        <v>45801</v>
      </c>
      <c r="D1883" s="36">
        <v>999</v>
      </c>
      <c r="E1883" s="36">
        <f>SUM(INDEX(Tabla5[[#Headers],[montoAportado]],1):Tabla5[[#This Row],[montoAportado]])</f>
        <v>732083.95999999868</v>
      </c>
      <c r="F1883" s="25">
        <f>Tabla5[[#This Row],[acumuladoMontoAportado]]/MAX(Tabla5[acumuladoMontoAportado])</f>
        <v>0.28284644898825101</v>
      </c>
    </row>
    <row r="1884" spans="3:6" x14ac:dyDescent="0.2">
      <c r="C1884" s="5">
        <v>45801</v>
      </c>
      <c r="D1884" s="36">
        <v>348</v>
      </c>
      <c r="E1884" s="36">
        <f>SUM(INDEX(Tabla5[[#Headers],[montoAportado]],1):Tabla5[[#This Row],[montoAportado]])</f>
        <v>732431.95999999868</v>
      </c>
      <c r="F1884" s="25">
        <f>Tabla5[[#This Row],[acumuladoMontoAportado]]/MAX(Tabla5[acumuladoMontoAportado])</f>
        <v>0.28298090155056077</v>
      </c>
    </row>
    <row r="1885" spans="3:6" x14ac:dyDescent="0.2">
      <c r="C1885" s="5">
        <v>45801</v>
      </c>
      <c r="D1885" s="36">
        <v>325</v>
      </c>
      <c r="E1885" s="36">
        <f>SUM(INDEX(Tabla5[[#Headers],[montoAportado]],1):Tabla5[[#This Row],[montoAportado]])</f>
        <v>732756.95999999868</v>
      </c>
      <c r="F1885" s="25">
        <f>Tabla5[[#This Row],[acumuladoMontoAportado]]/MAX(Tabla5[acumuladoMontoAportado])</f>
        <v>0.28310646788030414</v>
      </c>
    </row>
    <row r="1886" spans="3:6" x14ac:dyDescent="0.2">
      <c r="C1886" s="5">
        <v>45801</v>
      </c>
      <c r="D1886" s="36">
        <v>180</v>
      </c>
      <c r="E1886" s="36">
        <f>SUM(INDEX(Tabla5[[#Headers],[montoAportado]],1):Tabla5[[#This Row],[montoAportado]])</f>
        <v>732936.95999999868</v>
      </c>
      <c r="F1886" s="25">
        <f>Tabla5[[#This Row],[acumuladoMontoAportado]]/MAX(Tabla5[acumuladoMontoAportado])</f>
        <v>0.28317601230908507</v>
      </c>
    </row>
    <row r="1887" spans="3:6" x14ac:dyDescent="0.2">
      <c r="C1887" s="5">
        <v>45801</v>
      </c>
      <c r="D1887" s="36">
        <v>297</v>
      </c>
      <c r="E1887" s="36">
        <f>SUM(INDEX(Tabla5[[#Headers],[montoAportado]],1):Tabla5[[#This Row],[montoAportado]])</f>
        <v>733233.95999999868</v>
      </c>
      <c r="F1887" s="25">
        <f>Tabla5[[#This Row],[acumuladoMontoAportado]]/MAX(Tabla5[acumuladoMontoAportado])</f>
        <v>0.2832907606165736</v>
      </c>
    </row>
    <row r="1888" spans="3:6" x14ac:dyDescent="0.2">
      <c r="C1888" s="5">
        <v>45801</v>
      </c>
      <c r="D1888" s="36">
        <v>160</v>
      </c>
      <c r="E1888" s="36">
        <f>SUM(INDEX(Tabla5[[#Headers],[montoAportado]],1):Tabla5[[#This Row],[montoAportado]])</f>
        <v>733393.95999999868</v>
      </c>
      <c r="F1888" s="25">
        <f>Tabla5[[#This Row],[acumuladoMontoAportado]]/MAX(Tabla5[acumuladoMontoAportado])</f>
        <v>0.28335257788660112</v>
      </c>
    </row>
    <row r="1889" spans="3:6" x14ac:dyDescent="0.2">
      <c r="C1889" s="5">
        <v>45801</v>
      </c>
      <c r="D1889" s="36">
        <v>489.62</v>
      </c>
      <c r="E1889" s="36">
        <f>SUM(INDEX(Tabla5[[#Headers],[montoAportado]],1):Tabla5[[#This Row],[montoAportado]])</f>
        <v>733883.57999999868</v>
      </c>
      <c r="F1889" s="25">
        <f>Tabla5[[#This Row],[acumuladoMontoAportado]]/MAX(Tabla5[acumuladoMontoAportado])</f>
        <v>0.28354174646004404</v>
      </c>
    </row>
    <row r="1890" spans="3:6" x14ac:dyDescent="0.2">
      <c r="C1890" s="5">
        <v>45801</v>
      </c>
      <c r="D1890" s="36">
        <v>380.82</v>
      </c>
      <c r="E1890" s="36">
        <f>SUM(INDEX(Tabla5[[#Headers],[montoAportado]],1):Tabla5[[#This Row],[montoAportado]])</f>
        <v>734264.39999999863</v>
      </c>
      <c r="F1890" s="25">
        <f>Tabla5[[#This Row],[acumuladoMontoAportado]]/MAX(Tabla5[acumuladoMontoAportado])</f>
        <v>0.28368887928986819</v>
      </c>
    </row>
    <row r="1891" spans="3:6" x14ac:dyDescent="0.2">
      <c r="C1891" s="5">
        <v>45802</v>
      </c>
      <c r="D1891" s="36">
        <v>219.23</v>
      </c>
      <c r="E1891" s="36">
        <f>SUM(INDEX(Tabla5[[#Headers],[montoAportado]],1):Tabla5[[#This Row],[montoAportado]])</f>
        <v>734483.62999999861</v>
      </c>
      <c r="F1891" s="25">
        <f>Tabla5[[#This Row],[acumuladoMontoAportado]]/MAX(Tabla5[acumuladoMontoAportado])</f>
        <v>0.28377358054054402</v>
      </c>
    </row>
    <row r="1892" spans="3:6" x14ac:dyDescent="0.2">
      <c r="C1892" s="5">
        <v>45802</v>
      </c>
      <c r="D1892" s="36">
        <v>180</v>
      </c>
      <c r="E1892" s="36">
        <f>SUM(INDEX(Tabla5[[#Headers],[montoAportado]],1):Tabla5[[#This Row],[montoAportado]])</f>
        <v>734663.62999999861</v>
      </c>
      <c r="F1892" s="25">
        <f>Tabla5[[#This Row],[acumuladoMontoAportado]]/MAX(Tabla5[acumuladoMontoAportado])</f>
        <v>0.28384312496932496</v>
      </c>
    </row>
    <row r="1893" spans="3:6" x14ac:dyDescent="0.2">
      <c r="C1893" s="5">
        <v>45802</v>
      </c>
      <c r="D1893" s="36">
        <v>375.38</v>
      </c>
      <c r="E1893" s="36">
        <f>SUM(INDEX(Tabla5[[#Headers],[montoAportado]],1):Tabla5[[#This Row],[montoAportado]])</f>
        <v>735039.00999999861</v>
      </c>
      <c r="F1893" s="25">
        <f>Tabla5[[#This Row],[acumuladoMontoAportado]]/MAX(Tabla5[acumuladoMontoAportado])</f>
        <v>0.2839881560119682</v>
      </c>
    </row>
    <row r="1894" spans="3:6" x14ac:dyDescent="0.2">
      <c r="C1894" s="5">
        <v>45802</v>
      </c>
      <c r="D1894" s="36">
        <v>147</v>
      </c>
      <c r="E1894" s="36">
        <f>SUM(INDEX(Tabla5[[#Headers],[montoAportado]],1):Tabla5[[#This Row],[montoAportado]])</f>
        <v>735186.00999999861</v>
      </c>
      <c r="F1894" s="25">
        <f>Tabla5[[#This Row],[acumuladoMontoAportado]]/MAX(Tabla5[acumuladoMontoAportado])</f>
        <v>0.28404495062880597</v>
      </c>
    </row>
    <row r="1895" spans="3:6" x14ac:dyDescent="0.2">
      <c r="C1895" s="5">
        <v>45802</v>
      </c>
      <c r="D1895" s="36">
        <v>300</v>
      </c>
      <c r="E1895" s="36">
        <f>SUM(INDEX(Tabla5[[#Headers],[montoAportado]],1):Tabla5[[#This Row],[montoAportado]])</f>
        <v>735486.00999999861</v>
      </c>
      <c r="F1895" s="25">
        <f>Tabla5[[#This Row],[acumuladoMontoAportado]]/MAX(Tabla5[acumuladoMontoAportado])</f>
        <v>0.28416085801010754</v>
      </c>
    </row>
    <row r="1896" spans="3:6" x14ac:dyDescent="0.2">
      <c r="C1896" s="5">
        <v>45802</v>
      </c>
      <c r="D1896" s="36">
        <v>280</v>
      </c>
      <c r="E1896" s="36">
        <f>SUM(INDEX(Tabla5[[#Headers],[montoAportado]],1):Tabla5[[#This Row],[montoAportado]])</f>
        <v>735766.00999999861</v>
      </c>
      <c r="F1896" s="25">
        <f>Tabla5[[#This Row],[acumuladoMontoAportado]]/MAX(Tabla5[acumuladoMontoAportado])</f>
        <v>0.28426903823265565</v>
      </c>
    </row>
    <row r="1897" spans="3:6" x14ac:dyDescent="0.2">
      <c r="C1897" s="5">
        <v>45802</v>
      </c>
      <c r="D1897" s="36">
        <v>449.94</v>
      </c>
      <c r="E1897" s="36">
        <f>SUM(INDEX(Tabla5[[#Headers],[montoAportado]],1):Tabla5[[#This Row],[montoAportado]])</f>
        <v>736215.94999999856</v>
      </c>
      <c r="F1897" s="25">
        <f>Tabla5[[#This Row],[acumuladoMontoAportado]]/MAX(Tabla5[acumuladoMontoAportado])</f>
        <v>0.28444287612313168</v>
      </c>
    </row>
    <row r="1898" spans="3:6" x14ac:dyDescent="0.2">
      <c r="C1898" s="5">
        <v>45802</v>
      </c>
      <c r="D1898" s="36">
        <v>386</v>
      </c>
      <c r="E1898" s="36">
        <f>SUM(INDEX(Tabla5[[#Headers],[montoAportado]],1):Tabla5[[#This Row],[montoAportado]])</f>
        <v>736601.94999999856</v>
      </c>
      <c r="F1898" s="25">
        <f>Tabla5[[#This Row],[acumuladoMontoAportado]]/MAX(Tabla5[acumuladoMontoAportado])</f>
        <v>0.28459201028707304</v>
      </c>
    </row>
    <row r="1899" spans="3:6" x14ac:dyDescent="0.2">
      <c r="C1899" s="5">
        <v>45803</v>
      </c>
      <c r="D1899" s="36">
        <v>274</v>
      </c>
      <c r="E1899" s="36">
        <f>SUM(INDEX(Tabla5[[#Headers],[montoAportado]],1):Tabla5[[#This Row],[montoAportado]])</f>
        <v>736875.94999999856</v>
      </c>
      <c r="F1899" s="25">
        <f>Tabla5[[#This Row],[acumuladoMontoAportado]]/MAX(Tabla5[acumuladoMontoAportado])</f>
        <v>0.28469787236199512</v>
      </c>
    </row>
    <row r="1900" spans="3:6" x14ac:dyDescent="0.2">
      <c r="C1900" s="5">
        <v>45803</v>
      </c>
      <c r="D1900" s="36">
        <v>299.95</v>
      </c>
      <c r="E1900" s="36">
        <f>SUM(INDEX(Tabla5[[#Headers],[montoAportado]],1):Tabla5[[#This Row],[montoAportado]])</f>
        <v>737175.89999999851</v>
      </c>
      <c r="F1900" s="25">
        <f>Tabla5[[#This Row],[acumuladoMontoAportado]]/MAX(Tabla5[acumuladoMontoAportado])</f>
        <v>0.2848137604253998</v>
      </c>
    </row>
    <row r="1901" spans="3:6" x14ac:dyDescent="0.2">
      <c r="C1901" s="5">
        <v>45803</v>
      </c>
      <c r="D1901" s="36">
        <v>215</v>
      </c>
      <c r="E1901" s="36">
        <f>SUM(INDEX(Tabla5[[#Headers],[montoAportado]],1):Tabla5[[#This Row],[montoAportado]])</f>
        <v>737390.89999999851</v>
      </c>
      <c r="F1901" s="25">
        <f>Tabla5[[#This Row],[acumuladoMontoAportado]]/MAX(Tabla5[acumuladoMontoAportado])</f>
        <v>0.28489682738199923</v>
      </c>
    </row>
    <row r="1902" spans="3:6" x14ac:dyDescent="0.2">
      <c r="C1902" s="5">
        <v>45803</v>
      </c>
      <c r="D1902" s="36">
        <v>134</v>
      </c>
      <c r="E1902" s="36">
        <f>SUM(INDEX(Tabla5[[#Headers],[montoAportado]],1):Tabla5[[#This Row],[montoAportado]])</f>
        <v>737524.89999999851</v>
      </c>
      <c r="F1902" s="25">
        <f>Tabla5[[#This Row],[acumuladoMontoAportado]]/MAX(Tabla5[acumuladoMontoAportado])</f>
        <v>0.28494859934564726</v>
      </c>
    </row>
    <row r="1903" spans="3:6" x14ac:dyDescent="0.2">
      <c r="C1903" s="5">
        <v>45804</v>
      </c>
      <c r="D1903" s="36">
        <v>1249</v>
      </c>
      <c r="E1903" s="36">
        <f>SUM(INDEX(Tabla5[[#Headers],[montoAportado]],1):Tabla5[[#This Row],[montoAportado]])</f>
        <v>738773.89999999851</v>
      </c>
      <c r="F1903" s="25">
        <f>Tabla5[[#This Row],[acumuladoMontoAportado]]/MAX(Tabla5[acumuladoMontoAportado])</f>
        <v>0.28543116040979943</v>
      </c>
    </row>
    <row r="1904" spans="3:6" x14ac:dyDescent="0.2">
      <c r="C1904" s="5">
        <v>45804</v>
      </c>
      <c r="D1904" s="36">
        <v>999</v>
      </c>
      <c r="E1904" s="36">
        <f>SUM(INDEX(Tabla5[[#Headers],[montoAportado]],1):Tabla5[[#This Row],[montoAportado]])</f>
        <v>739772.89999999851</v>
      </c>
      <c r="F1904" s="25">
        <f>Tabla5[[#This Row],[acumuladoMontoAportado]]/MAX(Tabla5[acumuladoMontoAportado])</f>
        <v>0.28581713198953362</v>
      </c>
    </row>
    <row r="1905" spans="3:6" x14ac:dyDescent="0.2">
      <c r="C1905" s="5">
        <v>45804</v>
      </c>
      <c r="D1905" s="36">
        <v>999</v>
      </c>
      <c r="E1905" s="36">
        <f>SUM(INDEX(Tabla5[[#Headers],[montoAportado]],1):Tabla5[[#This Row],[montoAportado]])</f>
        <v>740771.89999999851</v>
      </c>
      <c r="F1905" s="25">
        <f>Tabla5[[#This Row],[acumuladoMontoAportado]]/MAX(Tabla5[acumuladoMontoAportado])</f>
        <v>0.28620310356926781</v>
      </c>
    </row>
    <row r="1906" spans="3:6" x14ac:dyDescent="0.2">
      <c r="C1906" s="5">
        <v>45804</v>
      </c>
      <c r="D1906" s="36">
        <v>799</v>
      </c>
      <c r="E1906" s="36">
        <f>SUM(INDEX(Tabla5[[#Headers],[montoAportado]],1):Tabla5[[#This Row],[montoAportado]])</f>
        <v>741570.89999999851</v>
      </c>
      <c r="F1906" s="25">
        <f>Tabla5[[#This Row],[acumuladoMontoAportado]]/MAX(Tabla5[acumuladoMontoAportado])</f>
        <v>0.2865118035614676</v>
      </c>
    </row>
    <row r="1907" spans="3:6" x14ac:dyDescent="0.2">
      <c r="C1907" s="5">
        <v>45804</v>
      </c>
      <c r="D1907" s="36">
        <v>290.54000000000002</v>
      </c>
      <c r="E1907" s="36">
        <f>SUM(INDEX(Tabla5[[#Headers],[montoAportado]],1):Tabla5[[#This Row],[montoAportado]])</f>
        <v>741861.43999999855</v>
      </c>
      <c r="F1907" s="25">
        <f>Tabla5[[#This Row],[acumuladoMontoAportado]]/MAX(Tabla5[acumuladoMontoAportado])</f>
        <v>0.28662405599667884</v>
      </c>
    </row>
    <row r="1908" spans="3:6" x14ac:dyDescent="0.2">
      <c r="C1908" s="5">
        <v>45804</v>
      </c>
      <c r="D1908" s="36">
        <v>300</v>
      </c>
      <c r="E1908" s="36">
        <f>SUM(INDEX(Tabla5[[#Headers],[montoAportado]],1):Tabla5[[#This Row],[montoAportado]])</f>
        <v>742161.43999999855</v>
      </c>
      <c r="F1908" s="25">
        <f>Tabla5[[#This Row],[acumuladoMontoAportado]]/MAX(Tabla5[acumuladoMontoAportado])</f>
        <v>0.28673996337798041</v>
      </c>
    </row>
    <row r="1909" spans="3:6" x14ac:dyDescent="0.2">
      <c r="C1909" s="5">
        <v>45804</v>
      </c>
      <c r="D1909" s="36">
        <v>442.5</v>
      </c>
      <c r="E1909" s="36">
        <f>SUM(INDEX(Tabla5[[#Headers],[montoAportado]],1):Tabla5[[#This Row],[montoAportado]])</f>
        <v>742603.93999999855</v>
      </c>
      <c r="F1909" s="25">
        <f>Tabla5[[#This Row],[acumuladoMontoAportado]]/MAX(Tabla5[acumuladoMontoAportado])</f>
        <v>0.2869109267654002</v>
      </c>
    </row>
    <row r="1910" spans="3:6" x14ac:dyDescent="0.2">
      <c r="C1910" s="5">
        <v>45804</v>
      </c>
      <c r="D1910" s="36">
        <v>397.5</v>
      </c>
      <c r="E1910" s="36">
        <f>SUM(INDEX(Tabla5[[#Headers],[montoAportado]],1):Tabla5[[#This Row],[montoAportado]])</f>
        <v>743001.43999999855</v>
      </c>
      <c r="F1910" s="25">
        <f>Tabla5[[#This Row],[acumuladoMontoAportado]]/MAX(Tabla5[acumuladoMontoAportado])</f>
        <v>0.28706450404562478</v>
      </c>
    </row>
    <row r="1911" spans="3:6" x14ac:dyDescent="0.2">
      <c r="C1911" s="5">
        <v>45804</v>
      </c>
      <c r="D1911" s="36">
        <v>314.23</v>
      </c>
      <c r="E1911" s="36">
        <f>SUM(INDEX(Tabla5[[#Headers],[montoAportado]],1):Tabla5[[#This Row],[montoAportado]])</f>
        <v>743315.66999999853</v>
      </c>
      <c r="F1911" s="25">
        <f>Tabla5[[#This Row],[acumuladoMontoAportado]]/MAX(Tabla5[acumuladoMontoAportado])</f>
        <v>0.28718590930037935</v>
      </c>
    </row>
    <row r="1912" spans="3:6" x14ac:dyDescent="0.2">
      <c r="C1912" s="5">
        <v>45805</v>
      </c>
      <c r="D1912" s="36">
        <v>336.08</v>
      </c>
      <c r="E1912" s="36">
        <f>SUM(INDEX(Tabla5[[#Headers],[montoAportado]],1):Tabla5[[#This Row],[montoAportado]])</f>
        <v>743651.74999999849</v>
      </c>
      <c r="F1912" s="25">
        <f>Tabla5[[#This Row],[acumuladoMontoAportado]]/MAX(Tabla5[acumuladoMontoAportado])</f>
        <v>0.2873157564760721</v>
      </c>
    </row>
    <row r="1913" spans="3:6" x14ac:dyDescent="0.2">
      <c r="C1913" s="5">
        <v>45805</v>
      </c>
      <c r="D1913" s="36">
        <v>299.95</v>
      </c>
      <c r="E1913" s="36">
        <f>SUM(INDEX(Tabla5[[#Headers],[montoAportado]],1):Tabla5[[#This Row],[montoAportado]])</f>
        <v>743951.69999999844</v>
      </c>
      <c r="F1913" s="25">
        <f>Tabla5[[#This Row],[acumuladoMontoAportado]]/MAX(Tabla5[acumuladoMontoAportado])</f>
        <v>0.28743164453947678</v>
      </c>
    </row>
    <row r="1914" spans="3:6" x14ac:dyDescent="0.2">
      <c r="C1914" s="5">
        <v>45805</v>
      </c>
      <c r="D1914" s="36">
        <v>589.9</v>
      </c>
      <c r="E1914" s="36">
        <f>SUM(INDEX(Tabla5[[#Headers],[montoAportado]],1):Tabla5[[#This Row],[montoAportado]])</f>
        <v>744541.59999999846</v>
      </c>
      <c r="F1914" s="25">
        <f>Tabla5[[#This Row],[acumuladoMontoAportado]]/MAX(Tabla5[acumuladoMontoAportado])</f>
        <v>0.28765955708690943</v>
      </c>
    </row>
    <row r="1915" spans="3:6" x14ac:dyDescent="0.2">
      <c r="C1915" s="5">
        <v>45805</v>
      </c>
      <c r="D1915" s="36">
        <v>314.23</v>
      </c>
      <c r="E1915" s="36">
        <f>SUM(INDEX(Tabla5[[#Headers],[montoAportado]],1):Tabla5[[#This Row],[montoAportado]])</f>
        <v>744855.82999999844</v>
      </c>
      <c r="F1915" s="25">
        <f>Tabla5[[#This Row],[acumuladoMontoAportado]]/MAX(Tabla5[acumuladoMontoAportado])</f>
        <v>0.28778096234166406</v>
      </c>
    </row>
    <row r="1916" spans="3:6" x14ac:dyDescent="0.2">
      <c r="C1916" s="5">
        <v>45805</v>
      </c>
      <c r="D1916" s="36">
        <v>230</v>
      </c>
      <c r="E1916" s="36">
        <f>SUM(INDEX(Tabla5[[#Headers],[montoAportado]],1):Tabla5[[#This Row],[montoAportado]])</f>
        <v>745085.82999999844</v>
      </c>
      <c r="F1916" s="25">
        <f>Tabla5[[#This Row],[acumuladoMontoAportado]]/MAX(Tabla5[acumuladoMontoAportado])</f>
        <v>0.28786982466732858</v>
      </c>
    </row>
    <row r="1917" spans="3:6" x14ac:dyDescent="0.2">
      <c r="C1917" s="5">
        <v>45805</v>
      </c>
      <c r="D1917" s="36">
        <v>670</v>
      </c>
      <c r="E1917" s="36">
        <f>SUM(INDEX(Tabla5[[#Headers],[montoAportado]],1):Tabla5[[#This Row],[montoAportado]])</f>
        <v>745755.82999999844</v>
      </c>
      <c r="F1917" s="25">
        <f>Tabla5[[#This Row],[acumuladoMontoAportado]]/MAX(Tabla5[acumuladoMontoAportado])</f>
        <v>0.28812868448556872</v>
      </c>
    </row>
    <row r="1918" spans="3:6" x14ac:dyDescent="0.2">
      <c r="C1918" s="5">
        <v>45805</v>
      </c>
      <c r="D1918" s="36">
        <v>230</v>
      </c>
      <c r="E1918" s="36">
        <f>SUM(INDEX(Tabla5[[#Headers],[montoAportado]],1):Tabla5[[#This Row],[montoAportado]])</f>
        <v>745985.82999999844</v>
      </c>
      <c r="F1918" s="25">
        <f>Tabla5[[#This Row],[acumuladoMontoAportado]]/MAX(Tabla5[acumuladoMontoAportado])</f>
        <v>0.28821754681123324</v>
      </c>
    </row>
    <row r="1919" spans="3:6" x14ac:dyDescent="0.2">
      <c r="C1919" s="5">
        <v>45805</v>
      </c>
      <c r="D1919" s="36">
        <v>151.16</v>
      </c>
      <c r="E1919" s="36">
        <f>SUM(INDEX(Tabla5[[#Headers],[montoAportado]],1):Tabla5[[#This Row],[montoAportado]])</f>
        <v>746136.98999999848</v>
      </c>
      <c r="F1919" s="25">
        <f>Tabla5[[#This Row],[acumuladoMontoAportado]]/MAX(Tabla5[acumuladoMontoAportado])</f>
        <v>0.28827594867709172</v>
      </c>
    </row>
    <row r="1920" spans="3:6" x14ac:dyDescent="0.2">
      <c r="C1920" s="5">
        <v>45805</v>
      </c>
      <c r="D1920" s="36">
        <v>344.14</v>
      </c>
      <c r="E1920" s="36">
        <f>SUM(INDEX(Tabla5[[#Headers],[montoAportado]],1):Tabla5[[#This Row],[montoAportado]])</f>
        <v>746481.12999999849</v>
      </c>
      <c r="F1920" s="25">
        <f>Tabla5[[#This Row],[acumuladoMontoAportado]]/MAX(Tabla5[acumuladoMontoAportado])</f>
        <v>0.28840890989776213</v>
      </c>
    </row>
    <row r="1921" spans="3:6" x14ac:dyDescent="0.2">
      <c r="C1921" s="5">
        <v>45805</v>
      </c>
      <c r="D1921" s="36">
        <v>287.45</v>
      </c>
      <c r="E1921" s="36">
        <f>SUM(INDEX(Tabla5[[#Headers],[montoAportado]],1):Tabla5[[#This Row],[montoAportado]])</f>
        <v>746768.57999999844</v>
      </c>
      <c r="F1921" s="25">
        <f>Tabla5[[#This Row],[acumuladoMontoAportado]]/MAX(Tabla5[acumuladoMontoAportado])</f>
        <v>0.28851996848694589</v>
      </c>
    </row>
    <row r="1922" spans="3:6" x14ac:dyDescent="0.2">
      <c r="C1922" s="5">
        <v>45805</v>
      </c>
      <c r="D1922" s="36">
        <v>435</v>
      </c>
      <c r="E1922" s="36">
        <f>SUM(INDEX(Tabla5[[#Headers],[montoAportado]],1):Tabla5[[#This Row],[montoAportado]])</f>
        <v>747203.57999999844</v>
      </c>
      <c r="F1922" s="25">
        <f>Tabla5[[#This Row],[acumuladoMontoAportado]]/MAX(Tabla5[acumuladoMontoAportado])</f>
        <v>0.28868803418983319</v>
      </c>
    </row>
    <row r="1923" spans="3:6" x14ac:dyDescent="0.2">
      <c r="C1923" s="5">
        <v>45806</v>
      </c>
      <c r="D1923" s="36">
        <v>161</v>
      </c>
      <c r="E1923" s="36">
        <f>SUM(INDEX(Tabla5[[#Headers],[montoAportado]],1):Tabla5[[#This Row],[montoAportado]])</f>
        <v>747364.57999999844</v>
      </c>
      <c r="F1923" s="25">
        <f>Tabla5[[#This Row],[acumuladoMontoAportado]]/MAX(Tabla5[acumuladoMontoAportado])</f>
        <v>0.28875023781779835</v>
      </c>
    </row>
    <row r="1924" spans="3:6" x14ac:dyDescent="0.2">
      <c r="C1924" s="5">
        <v>45806</v>
      </c>
      <c r="D1924" s="36">
        <v>406.11</v>
      </c>
      <c r="E1924" s="36">
        <f>SUM(INDEX(Tabla5[[#Headers],[montoAportado]],1):Tabla5[[#This Row],[montoAportado]])</f>
        <v>747770.68999999843</v>
      </c>
      <c r="F1924" s="25">
        <f>Tabla5[[#This Row],[acumuladoMontoAportado]]/MAX(Tabla5[acumuladoMontoAportado])</f>
        <v>0.28890714163986625</v>
      </c>
    </row>
    <row r="1925" spans="3:6" x14ac:dyDescent="0.2">
      <c r="C1925" s="5">
        <v>45806</v>
      </c>
      <c r="D1925" s="36">
        <v>288.60000000000002</v>
      </c>
      <c r="E1925" s="36">
        <f>SUM(INDEX(Tabla5[[#Headers],[montoAportado]],1):Tabla5[[#This Row],[montoAportado]])</f>
        <v>748059.28999999841</v>
      </c>
      <c r="F1925" s="25">
        <f>Tabla5[[#This Row],[acumuladoMontoAportado]]/MAX(Tabla5[acumuladoMontoAportado])</f>
        <v>0.28901864454067833</v>
      </c>
    </row>
    <row r="1926" spans="3:6" x14ac:dyDescent="0.2">
      <c r="C1926" s="5">
        <v>45806</v>
      </c>
      <c r="D1926" s="36">
        <v>230</v>
      </c>
      <c r="E1926" s="36">
        <f>SUM(INDEX(Tabla5[[#Headers],[montoAportado]],1):Tabla5[[#This Row],[montoAportado]])</f>
        <v>748289.28999999841</v>
      </c>
      <c r="F1926" s="25">
        <f>Tabla5[[#This Row],[acumuladoMontoAportado]]/MAX(Tabla5[acumuladoMontoAportado])</f>
        <v>0.28910750686634284</v>
      </c>
    </row>
    <row r="1927" spans="3:6" x14ac:dyDescent="0.2">
      <c r="C1927" s="5">
        <v>45806</v>
      </c>
      <c r="D1927" s="36">
        <v>138.46</v>
      </c>
      <c r="E1927" s="36">
        <f>SUM(INDEX(Tabla5[[#Headers],[montoAportado]],1):Tabla5[[#This Row],[montoAportado]])</f>
        <v>748427.74999999837</v>
      </c>
      <c r="F1927" s="25">
        <f>Tabla5[[#This Row],[acumuladoMontoAportado]]/MAX(Tabla5[acumuladoMontoAportado])</f>
        <v>0.28916100198639288</v>
      </c>
    </row>
    <row r="1928" spans="3:6" x14ac:dyDescent="0.2">
      <c r="C1928" s="5">
        <v>45806</v>
      </c>
      <c r="D1928" s="36">
        <v>153.47</v>
      </c>
      <c r="E1928" s="36">
        <f>SUM(INDEX(Tabla5[[#Headers],[montoAportado]],1):Tabla5[[#This Row],[montoAportado]])</f>
        <v>748581.21999999834</v>
      </c>
      <c r="F1928" s="25">
        <f>Tabla5[[#This Row],[acumuladoMontoAportado]]/MAX(Tabla5[acumuladoMontoAportado])</f>
        <v>0.28922029633908741</v>
      </c>
    </row>
    <row r="1929" spans="3:6" x14ac:dyDescent="0.2">
      <c r="C1929" s="5">
        <v>45806</v>
      </c>
      <c r="D1929" s="36">
        <v>186.02</v>
      </c>
      <c r="E1929" s="36">
        <f>SUM(INDEX(Tabla5[[#Headers],[montoAportado]],1):Tabla5[[#This Row],[montoAportado]])</f>
        <v>748767.23999999836</v>
      </c>
      <c r="F1929" s="25">
        <f>Tabla5[[#This Row],[acumuladoMontoAportado]]/MAX(Tabla5[acumuladoMontoAportado])</f>
        <v>0.28929216664265311</v>
      </c>
    </row>
    <row r="1930" spans="3:6" x14ac:dyDescent="0.2">
      <c r="C1930" s="5">
        <v>45806</v>
      </c>
      <c r="D1930" s="36">
        <v>230</v>
      </c>
      <c r="E1930" s="36">
        <f>SUM(INDEX(Tabla5[[#Headers],[montoAportado]],1):Tabla5[[#This Row],[montoAportado]])</f>
        <v>748997.23999999836</v>
      </c>
      <c r="F1930" s="25">
        <f>Tabla5[[#This Row],[acumuladoMontoAportado]]/MAX(Tabla5[acumuladoMontoAportado])</f>
        <v>0.28938102896831763</v>
      </c>
    </row>
    <row r="1931" spans="3:6" x14ac:dyDescent="0.2">
      <c r="C1931" s="5">
        <v>45806</v>
      </c>
      <c r="D1931" s="36">
        <v>144.30000000000001</v>
      </c>
      <c r="E1931" s="36">
        <f>SUM(INDEX(Tabla5[[#Headers],[montoAportado]],1):Tabla5[[#This Row],[montoAportado]])</f>
        <v>749141.53999999841</v>
      </c>
      <c r="F1931" s="25">
        <f>Tabla5[[#This Row],[acumuladoMontoAportado]]/MAX(Tabla5[acumuladoMontoAportado])</f>
        <v>0.28943678041872373</v>
      </c>
    </row>
    <row r="1932" spans="3:6" x14ac:dyDescent="0.2">
      <c r="C1932" s="5">
        <v>45807</v>
      </c>
      <c r="D1932" s="36">
        <v>430</v>
      </c>
      <c r="E1932" s="36">
        <f>SUM(INDEX(Tabla5[[#Headers],[montoAportado]],1):Tabla5[[#This Row],[montoAportado]])</f>
        <v>749571.53999999841</v>
      </c>
      <c r="F1932" s="25">
        <f>Tabla5[[#This Row],[acumuladoMontoAportado]]/MAX(Tabla5[acumuladoMontoAportado])</f>
        <v>0.28960291433192259</v>
      </c>
    </row>
    <row r="1933" spans="3:6" x14ac:dyDescent="0.2">
      <c r="C1933" s="5">
        <v>45807</v>
      </c>
      <c r="D1933" s="36">
        <v>219.23</v>
      </c>
      <c r="E1933" s="36">
        <f>SUM(INDEX(Tabla5[[#Headers],[montoAportado]],1):Tabla5[[#This Row],[montoAportado]])</f>
        <v>749790.76999999839</v>
      </c>
      <c r="F1933" s="25">
        <f>Tabla5[[#This Row],[acumuladoMontoAportado]]/MAX(Tabla5[acumuladoMontoAportado])</f>
        <v>0.28968761558259842</v>
      </c>
    </row>
    <row r="1934" spans="3:6" x14ac:dyDescent="0.2">
      <c r="C1934" s="5">
        <v>45807</v>
      </c>
      <c r="D1934" s="36">
        <v>219.23</v>
      </c>
      <c r="E1934" s="36">
        <f>SUM(INDEX(Tabla5[[#Headers],[montoAportado]],1):Tabla5[[#This Row],[montoAportado]])</f>
        <v>750009.99999999837</v>
      </c>
      <c r="F1934" s="25">
        <f>Tabla5[[#This Row],[acumuladoMontoAportado]]/MAX(Tabla5[acumuladoMontoAportado])</f>
        <v>0.2897723168332742</v>
      </c>
    </row>
    <row r="1935" spans="3:6" x14ac:dyDescent="0.2">
      <c r="C1935" s="5">
        <v>45807</v>
      </c>
      <c r="D1935" s="36">
        <v>264.88</v>
      </c>
      <c r="E1935" s="36">
        <f>SUM(INDEX(Tabla5[[#Headers],[montoAportado]],1):Tabla5[[#This Row],[montoAportado]])</f>
        <v>750274.87999999837</v>
      </c>
      <c r="F1935" s="25">
        <f>Tabla5[[#This Row],[acumuladoMontoAportado]]/MAX(Tabla5[acumuladoMontoAportado])</f>
        <v>0.28987465532380474</v>
      </c>
    </row>
    <row r="1936" spans="3:6" x14ac:dyDescent="0.2">
      <c r="C1936" s="5">
        <v>45807</v>
      </c>
      <c r="D1936" s="36">
        <v>230</v>
      </c>
      <c r="E1936" s="36">
        <f>SUM(INDEX(Tabla5[[#Headers],[montoAportado]],1):Tabla5[[#This Row],[montoAportado]])</f>
        <v>750504.87999999837</v>
      </c>
      <c r="F1936" s="25">
        <f>Tabla5[[#This Row],[acumuladoMontoAportado]]/MAX(Tabla5[acumuladoMontoAportado])</f>
        <v>0.28996351764946926</v>
      </c>
    </row>
    <row r="1937" spans="3:6" x14ac:dyDescent="0.2">
      <c r="C1937" s="5">
        <v>45807</v>
      </c>
      <c r="D1937" s="36">
        <v>230</v>
      </c>
      <c r="E1937" s="36">
        <f>SUM(INDEX(Tabla5[[#Headers],[montoAportado]],1):Tabla5[[#This Row],[montoAportado]])</f>
        <v>750734.87999999837</v>
      </c>
      <c r="F1937" s="25">
        <f>Tabla5[[#This Row],[acumuladoMontoAportado]]/MAX(Tabla5[acumuladoMontoAportado])</f>
        <v>0.29005237997513378</v>
      </c>
    </row>
    <row r="1938" spans="3:6" x14ac:dyDescent="0.2">
      <c r="C1938" s="5">
        <v>45808</v>
      </c>
      <c r="D1938" s="36">
        <v>624.5</v>
      </c>
      <c r="E1938" s="36">
        <f>SUM(INDEX(Tabla5[[#Headers],[montoAportado]],1):Tabla5[[#This Row],[montoAportado]])</f>
        <v>751359.37999999837</v>
      </c>
      <c r="F1938" s="25">
        <f>Tabla5[[#This Row],[acumuladoMontoAportado]]/MAX(Tabla5[acumuladoMontoAportado])</f>
        <v>0.29029366050720989</v>
      </c>
    </row>
    <row r="1939" spans="3:6" x14ac:dyDescent="0.2">
      <c r="C1939" s="5">
        <v>45808</v>
      </c>
      <c r="D1939" s="36">
        <v>799</v>
      </c>
      <c r="E1939" s="36">
        <f>SUM(INDEX(Tabla5[[#Headers],[montoAportado]],1):Tabla5[[#This Row],[montoAportado]])</f>
        <v>752158.37999999837</v>
      </c>
      <c r="F1939" s="25">
        <f>Tabla5[[#This Row],[acumuladoMontoAportado]]/MAX(Tabla5[acumuladoMontoAportado])</f>
        <v>0.29060236049940968</v>
      </c>
    </row>
    <row r="1940" spans="3:6" x14ac:dyDescent="0.2">
      <c r="C1940" s="5">
        <v>45808</v>
      </c>
      <c r="D1940" s="36">
        <v>492.37</v>
      </c>
      <c r="E1940" s="36">
        <f>SUM(INDEX(Tabla5[[#Headers],[montoAportado]],1):Tabla5[[#This Row],[montoAportado]])</f>
        <v>752650.74999999837</v>
      </c>
      <c r="F1940" s="25">
        <f>Tabla5[[#This Row],[acumuladoMontoAportado]]/MAX(Tabla5[acumuladoMontoAportado])</f>
        <v>0.29079259155718118</v>
      </c>
    </row>
    <row r="1941" spans="3:6" x14ac:dyDescent="0.2">
      <c r="C1941" s="5">
        <v>45808</v>
      </c>
      <c r="D1941" s="36">
        <v>258</v>
      </c>
      <c r="E1941" s="36">
        <f>SUM(INDEX(Tabla5[[#Headers],[montoAportado]],1):Tabla5[[#This Row],[montoAportado]])</f>
        <v>752908.74999999837</v>
      </c>
      <c r="F1941" s="25">
        <f>Tabla5[[#This Row],[acumuladoMontoAportado]]/MAX(Tabla5[acumuladoMontoAportado])</f>
        <v>0.29089227190510053</v>
      </c>
    </row>
    <row r="1942" spans="3:6" x14ac:dyDescent="0.2">
      <c r="C1942" s="5">
        <v>45808</v>
      </c>
      <c r="D1942" s="36">
        <v>316</v>
      </c>
      <c r="E1942" s="36">
        <f>SUM(INDEX(Tabla5[[#Headers],[montoAportado]],1):Tabla5[[#This Row],[montoAportado]])</f>
        <v>753224.74999999837</v>
      </c>
      <c r="F1942" s="25">
        <f>Tabla5[[#This Row],[acumuladoMontoAportado]]/MAX(Tabla5[acumuladoMontoAportado])</f>
        <v>0.29101436101340483</v>
      </c>
    </row>
    <row r="1943" spans="3:6" x14ac:dyDescent="0.2">
      <c r="C1943" s="5">
        <v>45808</v>
      </c>
      <c r="D1943" s="36">
        <v>348</v>
      </c>
      <c r="E1943" s="36">
        <f>SUM(INDEX(Tabla5[[#Headers],[montoAportado]],1):Tabla5[[#This Row],[montoAportado]])</f>
        <v>753572.74999999837</v>
      </c>
      <c r="F1943" s="25">
        <f>Tabla5[[#This Row],[acumuladoMontoAportado]]/MAX(Tabla5[acumuladoMontoAportado])</f>
        <v>0.29114881357571465</v>
      </c>
    </row>
    <row r="1944" spans="3:6" x14ac:dyDescent="0.2">
      <c r="C1944" s="5">
        <v>45808</v>
      </c>
      <c r="D1944" s="36">
        <v>325</v>
      </c>
      <c r="E1944" s="36">
        <f>SUM(INDEX(Tabla5[[#Headers],[montoAportado]],1):Tabla5[[#This Row],[montoAportado]])</f>
        <v>753897.74999999837</v>
      </c>
      <c r="F1944" s="25">
        <f>Tabla5[[#This Row],[acumuladoMontoAportado]]/MAX(Tabla5[acumuladoMontoAportado])</f>
        <v>0.29127437990545801</v>
      </c>
    </row>
    <row r="1945" spans="3:6" x14ac:dyDescent="0.2">
      <c r="C1945" s="5">
        <v>45808</v>
      </c>
      <c r="D1945" s="36">
        <v>180</v>
      </c>
      <c r="E1945" s="36">
        <f>SUM(INDEX(Tabla5[[#Headers],[montoAportado]],1):Tabla5[[#This Row],[montoAportado]])</f>
        <v>754077.74999999837</v>
      </c>
      <c r="F1945" s="25">
        <f>Tabla5[[#This Row],[acumuladoMontoAportado]]/MAX(Tabla5[acumuladoMontoAportado])</f>
        <v>0.29134392433423895</v>
      </c>
    </row>
    <row r="1946" spans="3:6" x14ac:dyDescent="0.2">
      <c r="C1946" s="5">
        <v>45808</v>
      </c>
      <c r="D1946" s="36">
        <v>160</v>
      </c>
      <c r="E1946" s="36">
        <f>SUM(INDEX(Tabla5[[#Headers],[montoAportado]],1):Tabla5[[#This Row],[montoAportado]])</f>
        <v>754237.74999999837</v>
      </c>
      <c r="F1946" s="25">
        <f>Tabla5[[#This Row],[acumuladoMontoAportado]]/MAX(Tabla5[acumuladoMontoAportado])</f>
        <v>0.29140574160426641</v>
      </c>
    </row>
    <row r="1947" spans="3:6" x14ac:dyDescent="0.2">
      <c r="C1947" s="5">
        <v>45808</v>
      </c>
      <c r="D1947" s="36">
        <v>489.62</v>
      </c>
      <c r="E1947" s="36">
        <f>SUM(INDEX(Tabla5[[#Headers],[montoAportado]],1):Tabla5[[#This Row],[montoAportado]])</f>
        <v>754727.36999999837</v>
      </c>
      <c r="F1947" s="25">
        <f>Tabla5[[#This Row],[acumuladoMontoAportado]]/MAX(Tabla5[acumuladoMontoAportado])</f>
        <v>0.29159491017770933</v>
      </c>
    </row>
    <row r="1948" spans="3:6" x14ac:dyDescent="0.2">
      <c r="C1948" s="5">
        <v>45808</v>
      </c>
      <c r="D1948" s="36">
        <v>318</v>
      </c>
      <c r="E1948" s="36">
        <f>SUM(INDEX(Tabla5[[#Headers],[montoAportado]],1):Tabla5[[#This Row],[montoAportado]])</f>
        <v>755045.36999999837</v>
      </c>
      <c r="F1948" s="25">
        <f>Tabla5[[#This Row],[acumuladoMontoAportado]]/MAX(Tabla5[acumuladoMontoAportado])</f>
        <v>0.29171777200188898</v>
      </c>
    </row>
    <row r="1949" spans="3:6" x14ac:dyDescent="0.2">
      <c r="C1949" s="5">
        <v>45809</v>
      </c>
      <c r="D1949" s="36">
        <v>999</v>
      </c>
      <c r="E1949" s="36">
        <f>SUM(INDEX(Tabla5[[#Headers],[montoAportado]],1):Tabla5[[#This Row],[montoAportado]])</f>
        <v>756044.36999999837</v>
      </c>
      <c r="F1949" s="25">
        <f>Tabla5[[#This Row],[acumuladoMontoAportado]]/MAX(Tabla5[acumuladoMontoAportado])</f>
        <v>0.29210374358162317</v>
      </c>
    </row>
    <row r="1950" spans="3:6" x14ac:dyDescent="0.2">
      <c r="C1950" s="5">
        <v>45809</v>
      </c>
      <c r="D1950" s="36">
        <v>799</v>
      </c>
      <c r="E1950" s="36">
        <f>SUM(INDEX(Tabla5[[#Headers],[montoAportado]],1):Tabla5[[#This Row],[montoAportado]])</f>
        <v>756843.36999999837</v>
      </c>
      <c r="F1950" s="25">
        <f>Tabla5[[#This Row],[acumuladoMontoAportado]]/MAX(Tabla5[acumuladoMontoAportado])</f>
        <v>0.29241244357382301</v>
      </c>
    </row>
    <row r="1951" spans="3:6" x14ac:dyDescent="0.2">
      <c r="C1951" s="5">
        <v>45809</v>
      </c>
      <c r="D1951" s="36">
        <v>1248.0999999999999</v>
      </c>
      <c r="E1951" s="36">
        <f>SUM(INDEX(Tabla5[[#Headers],[montoAportado]],1):Tabla5[[#This Row],[montoAportado]])</f>
        <v>758091.46999999834</v>
      </c>
      <c r="F1951" s="25">
        <f>Tabla5[[#This Row],[acumuladoMontoAportado]]/MAX(Tabla5[acumuladoMontoAportado])</f>
        <v>0.29289465691583122</v>
      </c>
    </row>
    <row r="1952" spans="3:6" x14ac:dyDescent="0.2">
      <c r="C1952" s="5">
        <v>45809</v>
      </c>
      <c r="D1952" s="36">
        <v>449.94</v>
      </c>
      <c r="E1952" s="36">
        <f>SUM(INDEX(Tabla5[[#Headers],[montoAportado]],1):Tabla5[[#This Row],[montoAportado]])</f>
        <v>758541.40999999829</v>
      </c>
      <c r="F1952" s="25">
        <f>Tabla5[[#This Row],[acumuladoMontoAportado]]/MAX(Tabla5[acumuladoMontoAportado])</f>
        <v>0.29306849480630731</v>
      </c>
    </row>
    <row r="1953" spans="3:6" x14ac:dyDescent="0.2">
      <c r="C1953" s="5">
        <v>45809</v>
      </c>
      <c r="D1953" s="36">
        <v>386</v>
      </c>
      <c r="E1953" s="36">
        <f>SUM(INDEX(Tabla5[[#Headers],[montoAportado]],1):Tabla5[[#This Row],[montoAportado]])</f>
        <v>758927.40999999829</v>
      </c>
      <c r="F1953" s="25">
        <f>Tabla5[[#This Row],[acumuladoMontoAportado]]/MAX(Tabla5[acumuladoMontoAportado])</f>
        <v>0.29321762897024861</v>
      </c>
    </row>
    <row r="1954" spans="3:6" x14ac:dyDescent="0.2">
      <c r="C1954" s="5">
        <v>45809</v>
      </c>
      <c r="D1954" s="36">
        <v>219.23</v>
      </c>
      <c r="E1954" s="36">
        <f>SUM(INDEX(Tabla5[[#Headers],[montoAportado]],1):Tabla5[[#This Row],[montoAportado]])</f>
        <v>759146.63999999827</v>
      </c>
      <c r="F1954" s="25">
        <f>Tabla5[[#This Row],[acumuladoMontoAportado]]/MAX(Tabla5[acumuladoMontoAportado])</f>
        <v>0.29330233022092445</v>
      </c>
    </row>
    <row r="1955" spans="3:6" x14ac:dyDescent="0.2">
      <c r="C1955" s="5">
        <v>45809</v>
      </c>
      <c r="D1955" s="36">
        <v>178.16</v>
      </c>
      <c r="E1955" s="36">
        <f>SUM(INDEX(Tabla5[[#Headers],[montoAportado]],1):Tabla5[[#This Row],[montoAportado]])</f>
        <v>759324.7999999983</v>
      </c>
      <c r="F1955" s="25">
        <f>Tabla5[[#This Row],[acumuladoMontoAportado]]/MAX(Tabla5[acumuladoMontoAportado])</f>
        <v>0.29337116375110006</v>
      </c>
    </row>
    <row r="1956" spans="3:6" x14ac:dyDescent="0.2">
      <c r="C1956" s="5">
        <v>45809</v>
      </c>
      <c r="D1956" s="36">
        <v>375.38</v>
      </c>
      <c r="E1956" s="36">
        <f>SUM(INDEX(Tabla5[[#Headers],[montoAportado]],1):Tabla5[[#This Row],[montoAportado]])</f>
        <v>759700.1799999983</v>
      </c>
      <c r="F1956" s="25">
        <f>Tabla5[[#This Row],[acumuladoMontoAportado]]/MAX(Tabla5[acumuladoMontoAportado])</f>
        <v>0.2935161947937433</v>
      </c>
    </row>
    <row r="1957" spans="3:6" x14ac:dyDescent="0.2">
      <c r="C1957" s="5">
        <v>45809</v>
      </c>
      <c r="D1957" s="36">
        <v>160.47</v>
      </c>
      <c r="E1957" s="36">
        <f>SUM(INDEX(Tabla5[[#Headers],[montoAportado]],1):Tabla5[[#This Row],[montoAportado]])</f>
        <v>759860.64999999828</v>
      </c>
      <c r="F1957" s="25">
        <f>Tabla5[[#This Row],[acumuladoMontoAportado]]/MAX(Tabla5[acumuladoMontoAportado])</f>
        <v>0.2935781936520015</v>
      </c>
    </row>
    <row r="1958" spans="3:6" x14ac:dyDescent="0.2">
      <c r="C1958" s="5">
        <v>45809</v>
      </c>
      <c r="D1958" s="36">
        <v>147</v>
      </c>
      <c r="E1958" s="36">
        <f>SUM(INDEX(Tabla5[[#Headers],[montoAportado]],1):Tabla5[[#This Row],[montoAportado]])</f>
        <v>760007.64999999828</v>
      </c>
      <c r="F1958" s="25">
        <f>Tabla5[[#This Row],[acumuladoMontoAportado]]/MAX(Tabla5[acumuladoMontoAportado])</f>
        <v>0.29363498826883927</v>
      </c>
    </row>
    <row r="1959" spans="3:6" x14ac:dyDescent="0.2">
      <c r="C1959" s="5">
        <v>45809</v>
      </c>
      <c r="D1959" s="36">
        <v>300</v>
      </c>
      <c r="E1959" s="36">
        <f>SUM(INDEX(Tabla5[[#Headers],[montoAportado]],1):Tabla5[[#This Row],[montoAportado]])</f>
        <v>760307.64999999828</v>
      </c>
      <c r="F1959" s="25">
        <f>Tabla5[[#This Row],[acumuladoMontoAportado]]/MAX(Tabla5[acumuladoMontoAportado])</f>
        <v>0.29375089565014084</v>
      </c>
    </row>
    <row r="1960" spans="3:6" x14ac:dyDescent="0.2">
      <c r="C1960" s="5">
        <v>45809</v>
      </c>
      <c r="D1960" s="36">
        <v>280</v>
      </c>
      <c r="E1960" s="36">
        <f>SUM(INDEX(Tabla5[[#Headers],[montoAportado]],1):Tabla5[[#This Row],[montoAportado]])</f>
        <v>760587.64999999828</v>
      </c>
      <c r="F1960" s="25">
        <f>Tabla5[[#This Row],[acumuladoMontoAportado]]/MAX(Tabla5[acumuladoMontoAportado])</f>
        <v>0.29385907587268895</v>
      </c>
    </row>
    <row r="1961" spans="3:6" x14ac:dyDescent="0.2">
      <c r="C1961" s="5">
        <v>45810</v>
      </c>
      <c r="D1961" s="36">
        <v>180</v>
      </c>
      <c r="E1961" s="36">
        <f>SUM(INDEX(Tabla5[[#Headers],[montoAportado]],1):Tabla5[[#This Row],[montoAportado]])</f>
        <v>760767.64999999828</v>
      </c>
      <c r="F1961" s="25">
        <f>Tabla5[[#This Row],[acumuladoMontoAportado]]/MAX(Tabla5[acumuladoMontoAportado])</f>
        <v>0.29392862030146988</v>
      </c>
    </row>
    <row r="1962" spans="3:6" x14ac:dyDescent="0.2">
      <c r="C1962" s="5">
        <v>45810</v>
      </c>
      <c r="D1962" s="36">
        <v>215</v>
      </c>
      <c r="E1962" s="36">
        <f>SUM(INDEX(Tabla5[[#Headers],[montoAportado]],1):Tabla5[[#This Row],[montoAportado]])</f>
        <v>760982.64999999828</v>
      </c>
      <c r="F1962" s="25">
        <f>Tabla5[[#This Row],[acumuladoMontoAportado]]/MAX(Tabla5[acumuladoMontoAportado])</f>
        <v>0.29401168725806937</v>
      </c>
    </row>
    <row r="1963" spans="3:6" x14ac:dyDescent="0.2">
      <c r="C1963" s="5">
        <v>45810</v>
      </c>
      <c r="D1963" s="36">
        <v>297</v>
      </c>
      <c r="E1963" s="36">
        <f>SUM(INDEX(Tabla5[[#Headers],[montoAportado]],1):Tabla5[[#This Row],[montoAportado]])</f>
        <v>761279.64999999828</v>
      </c>
      <c r="F1963" s="25">
        <f>Tabla5[[#This Row],[acumuladoMontoAportado]]/MAX(Tabla5[acumuladoMontoAportado])</f>
        <v>0.2941264355655579</v>
      </c>
    </row>
    <row r="1964" spans="3:6" x14ac:dyDescent="0.2">
      <c r="C1964" s="5">
        <v>45810</v>
      </c>
      <c r="D1964" s="36">
        <v>134</v>
      </c>
      <c r="E1964" s="36">
        <f>SUM(INDEX(Tabla5[[#Headers],[montoAportado]],1):Tabla5[[#This Row],[montoAportado]])</f>
        <v>761413.64999999828</v>
      </c>
      <c r="F1964" s="25">
        <f>Tabla5[[#This Row],[acumuladoMontoAportado]]/MAX(Tabla5[acumuladoMontoAportado])</f>
        <v>0.29417820752920593</v>
      </c>
    </row>
    <row r="1965" spans="3:6" x14ac:dyDescent="0.2">
      <c r="C1965" s="5">
        <v>45811</v>
      </c>
      <c r="D1965" s="36">
        <v>799</v>
      </c>
      <c r="E1965" s="36">
        <f>SUM(INDEX(Tabla5[[#Headers],[montoAportado]],1):Tabla5[[#This Row],[montoAportado]])</f>
        <v>762212.64999999828</v>
      </c>
      <c r="F1965" s="25">
        <f>Tabla5[[#This Row],[acumuladoMontoAportado]]/MAX(Tabla5[acumuladoMontoAportado])</f>
        <v>0.29448690752140572</v>
      </c>
    </row>
    <row r="1966" spans="3:6" x14ac:dyDescent="0.2">
      <c r="C1966" s="5">
        <v>45811</v>
      </c>
      <c r="D1966" s="36">
        <v>290.54000000000002</v>
      </c>
      <c r="E1966" s="36">
        <f>SUM(INDEX(Tabla5[[#Headers],[montoAportado]],1):Tabla5[[#This Row],[montoAportado]])</f>
        <v>762503.18999999831</v>
      </c>
      <c r="F1966" s="25">
        <f>Tabla5[[#This Row],[acumuladoMontoAportado]]/MAX(Tabla5[acumuladoMontoAportado])</f>
        <v>0.29459915995661695</v>
      </c>
    </row>
    <row r="1967" spans="3:6" x14ac:dyDescent="0.2">
      <c r="C1967" s="5">
        <v>45811</v>
      </c>
      <c r="D1967" s="36">
        <v>315</v>
      </c>
      <c r="E1967" s="36">
        <f>SUM(INDEX(Tabla5[[#Headers],[montoAportado]],1):Tabla5[[#This Row],[montoAportado]])</f>
        <v>762818.18999999831</v>
      </c>
      <c r="F1967" s="25">
        <f>Tabla5[[#This Row],[acumuladoMontoAportado]]/MAX(Tabla5[acumuladoMontoAportado])</f>
        <v>0.29472086270698356</v>
      </c>
    </row>
    <row r="1968" spans="3:6" x14ac:dyDescent="0.2">
      <c r="C1968" s="5">
        <v>45811</v>
      </c>
      <c r="D1968" s="36">
        <v>230</v>
      </c>
      <c r="E1968" s="36">
        <f>SUM(INDEX(Tabla5[[#Headers],[montoAportado]],1):Tabla5[[#This Row],[montoAportado]])</f>
        <v>763048.18999999831</v>
      </c>
      <c r="F1968" s="25">
        <f>Tabla5[[#This Row],[acumuladoMontoAportado]]/MAX(Tabla5[acumuladoMontoAportado])</f>
        <v>0.29480972503264813</v>
      </c>
    </row>
    <row r="1969" spans="3:6" x14ac:dyDescent="0.2">
      <c r="C1969" s="5">
        <v>45811</v>
      </c>
      <c r="D1969" s="36">
        <v>258</v>
      </c>
      <c r="E1969" s="36">
        <f>SUM(INDEX(Tabla5[[#Headers],[montoAportado]],1):Tabla5[[#This Row],[montoAportado]])</f>
        <v>763306.18999999831</v>
      </c>
      <c r="F1969" s="25">
        <f>Tabla5[[#This Row],[acumuladoMontoAportado]]/MAX(Tabla5[acumuladoMontoAportado])</f>
        <v>0.29490940538056742</v>
      </c>
    </row>
    <row r="1970" spans="3:6" x14ac:dyDescent="0.2">
      <c r="C1970" s="5">
        <v>45811</v>
      </c>
      <c r="D1970" s="36">
        <v>300</v>
      </c>
      <c r="E1970" s="36">
        <f>SUM(INDEX(Tabla5[[#Headers],[montoAportado]],1):Tabla5[[#This Row],[montoAportado]])</f>
        <v>763606.18999999831</v>
      </c>
      <c r="F1970" s="25">
        <f>Tabla5[[#This Row],[acumuladoMontoAportado]]/MAX(Tabla5[acumuladoMontoAportado])</f>
        <v>0.295025312761869</v>
      </c>
    </row>
    <row r="1971" spans="3:6" x14ac:dyDescent="0.2">
      <c r="C1971" s="5">
        <v>45811</v>
      </c>
      <c r="D1971" s="36">
        <v>442.5</v>
      </c>
      <c r="E1971" s="36">
        <f>SUM(INDEX(Tabla5[[#Headers],[montoAportado]],1):Tabla5[[#This Row],[montoAportado]])</f>
        <v>764048.68999999831</v>
      </c>
      <c r="F1971" s="25">
        <f>Tabla5[[#This Row],[acumuladoMontoAportado]]/MAX(Tabla5[acumuladoMontoAportado])</f>
        <v>0.29519627614928878</v>
      </c>
    </row>
    <row r="1972" spans="3:6" x14ac:dyDescent="0.2">
      <c r="C1972" s="5">
        <v>45811</v>
      </c>
      <c r="D1972" s="36">
        <v>397.5</v>
      </c>
      <c r="E1972" s="36">
        <f>SUM(INDEX(Tabla5[[#Headers],[montoAportado]],1):Tabla5[[#This Row],[montoAportado]])</f>
        <v>764446.18999999831</v>
      </c>
      <c r="F1972" s="25">
        <f>Tabla5[[#This Row],[acumuladoMontoAportado]]/MAX(Tabla5[acumuladoMontoAportado])</f>
        <v>0.29534985342951336</v>
      </c>
    </row>
    <row r="1973" spans="3:6" x14ac:dyDescent="0.2">
      <c r="C1973" s="5">
        <v>45811</v>
      </c>
      <c r="D1973" s="36">
        <v>314.23</v>
      </c>
      <c r="E1973" s="36">
        <f>SUM(INDEX(Tabla5[[#Headers],[montoAportado]],1):Tabla5[[#This Row],[montoAportado]])</f>
        <v>764760.4199999983</v>
      </c>
      <c r="F1973" s="25">
        <f>Tabla5[[#This Row],[acumuladoMontoAportado]]/MAX(Tabla5[acumuladoMontoAportado])</f>
        <v>0.29547125868426799</v>
      </c>
    </row>
    <row r="1974" spans="3:6" x14ac:dyDescent="0.2">
      <c r="C1974" s="5">
        <v>45812</v>
      </c>
      <c r="D1974" s="36">
        <v>336.08</v>
      </c>
      <c r="E1974" s="36">
        <f>SUM(INDEX(Tabla5[[#Headers],[montoAportado]],1):Tabla5[[#This Row],[montoAportado]])</f>
        <v>765096.49999999825</v>
      </c>
      <c r="F1974" s="25">
        <f>Tabla5[[#This Row],[acumuladoMontoAportado]]/MAX(Tabla5[acumuladoMontoAportado])</f>
        <v>0.29560110585996074</v>
      </c>
    </row>
    <row r="1975" spans="3:6" x14ac:dyDescent="0.2">
      <c r="C1975" s="5">
        <v>45812</v>
      </c>
      <c r="D1975" s="36">
        <v>160</v>
      </c>
      <c r="E1975" s="36">
        <f>SUM(INDEX(Tabla5[[#Headers],[montoAportado]],1):Tabla5[[#This Row],[montoAportado]])</f>
        <v>765256.49999999825</v>
      </c>
      <c r="F1975" s="25">
        <f>Tabla5[[#This Row],[acumuladoMontoAportado]]/MAX(Tabla5[acumuladoMontoAportado])</f>
        <v>0.29566292312998826</v>
      </c>
    </row>
    <row r="1976" spans="3:6" x14ac:dyDescent="0.2">
      <c r="C1976" s="5">
        <v>45812</v>
      </c>
      <c r="D1976" s="36">
        <v>314.23</v>
      </c>
      <c r="E1976" s="36">
        <f>SUM(INDEX(Tabla5[[#Headers],[montoAportado]],1):Tabla5[[#This Row],[montoAportado]])</f>
        <v>765570.72999999824</v>
      </c>
      <c r="F1976" s="25">
        <f>Tabla5[[#This Row],[acumuladoMontoAportado]]/MAX(Tabla5[acumuladoMontoAportado])</f>
        <v>0.29578432838474283</v>
      </c>
    </row>
    <row r="1977" spans="3:6" x14ac:dyDescent="0.2">
      <c r="C1977" s="5">
        <v>45812</v>
      </c>
      <c r="D1977" s="36">
        <v>151.16</v>
      </c>
      <c r="E1977" s="36">
        <f>SUM(INDEX(Tabla5[[#Headers],[montoAportado]],1):Tabla5[[#This Row],[montoAportado]])</f>
        <v>765721.88999999827</v>
      </c>
      <c r="F1977" s="25">
        <f>Tabla5[[#This Row],[acumuladoMontoAportado]]/MAX(Tabla5[acumuladoMontoAportado])</f>
        <v>0.29584273025060137</v>
      </c>
    </row>
    <row r="1978" spans="3:6" x14ac:dyDescent="0.2">
      <c r="C1978" s="5">
        <v>45812</v>
      </c>
      <c r="D1978" s="36">
        <v>344.14</v>
      </c>
      <c r="E1978" s="36">
        <f>SUM(INDEX(Tabla5[[#Headers],[montoAportado]],1):Tabla5[[#This Row],[montoAportado]])</f>
        <v>766066.02999999828</v>
      </c>
      <c r="F1978" s="25">
        <f>Tabla5[[#This Row],[acumuladoMontoAportado]]/MAX(Tabla5[acumuladoMontoAportado])</f>
        <v>0.29597569147127173</v>
      </c>
    </row>
    <row r="1979" spans="3:6" x14ac:dyDescent="0.2">
      <c r="C1979" s="5">
        <v>45812</v>
      </c>
      <c r="D1979" s="36">
        <v>287.45</v>
      </c>
      <c r="E1979" s="36">
        <f>SUM(INDEX(Tabla5[[#Headers],[montoAportado]],1):Tabla5[[#This Row],[montoAportado]])</f>
        <v>766353.47999999824</v>
      </c>
      <c r="F1979" s="25">
        <f>Tabla5[[#This Row],[acumuladoMontoAportado]]/MAX(Tabla5[acumuladoMontoAportado])</f>
        <v>0.29608675006045554</v>
      </c>
    </row>
    <row r="1980" spans="3:6" x14ac:dyDescent="0.2">
      <c r="C1980" s="5">
        <v>45813</v>
      </c>
      <c r="D1980" s="36">
        <v>999</v>
      </c>
      <c r="E1980" s="36">
        <f>SUM(INDEX(Tabla5[[#Headers],[montoAportado]],1):Tabla5[[#This Row],[montoAportado]])</f>
        <v>767352.47999999824</v>
      </c>
      <c r="F1980" s="25">
        <f>Tabla5[[#This Row],[acumuladoMontoAportado]]/MAX(Tabla5[acumuladoMontoAportado])</f>
        <v>0.29647272164018973</v>
      </c>
    </row>
    <row r="1981" spans="3:6" x14ac:dyDescent="0.2">
      <c r="C1981" s="5">
        <v>45813</v>
      </c>
      <c r="D1981" s="36">
        <v>144.30000000000001</v>
      </c>
      <c r="E1981" s="36">
        <f>SUM(INDEX(Tabla5[[#Headers],[montoAportado]],1):Tabla5[[#This Row],[montoAportado]])</f>
        <v>767496.77999999828</v>
      </c>
      <c r="F1981" s="25">
        <f>Tabla5[[#This Row],[acumuladoMontoAportado]]/MAX(Tabla5[acumuladoMontoAportado])</f>
        <v>0.29652847309059577</v>
      </c>
    </row>
    <row r="1982" spans="3:6" x14ac:dyDescent="0.2">
      <c r="C1982" s="5">
        <v>45813</v>
      </c>
      <c r="D1982" s="36">
        <v>161</v>
      </c>
      <c r="E1982" s="36">
        <f>SUM(INDEX(Tabla5[[#Headers],[montoAportado]],1):Tabla5[[#This Row],[montoAportado]])</f>
        <v>767657.77999999828</v>
      </c>
      <c r="F1982" s="25">
        <f>Tabla5[[#This Row],[acumuladoMontoAportado]]/MAX(Tabla5[acumuladoMontoAportado])</f>
        <v>0.29659067671856093</v>
      </c>
    </row>
    <row r="1983" spans="3:6" x14ac:dyDescent="0.2">
      <c r="C1983" s="5">
        <v>45813</v>
      </c>
      <c r="D1983" s="36">
        <v>406.11</v>
      </c>
      <c r="E1983" s="36">
        <f>SUM(INDEX(Tabla5[[#Headers],[montoAportado]],1):Tabla5[[#This Row],[montoAportado]])</f>
        <v>768063.88999999827</v>
      </c>
      <c r="F1983" s="25">
        <f>Tabla5[[#This Row],[acumuladoMontoAportado]]/MAX(Tabla5[acumuladoMontoAportado])</f>
        <v>0.29674758054062889</v>
      </c>
    </row>
    <row r="1984" spans="3:6" x14ac:dyDescent="0.2">
      <c r="C1984" s="5">
        <v>45813</v>
      </c>
      <c r="D1984" s="36">
        <v>288.60000000000002</v>
      </c>
      <c r="E1984" s="36">
        <f>SUM(INDEX(Tabla5[[#Headers],[montoAportado]],1):Tabla5[[#This Row],[montoAportado]])</f>
        <v>768352.48999999824</v>
      </c>
      <c r="F1984" s="25">
        <f>Tabla5[[#This Row],[acumuladoMontoAportado]]/MAX(Tabla5[acumuladoMontoAportado])</f>
        <v>0.29685908344144096</v>
      </c>
    </row>
    <row r="1985" spans="3:6" x14ac:dyDescent="0.2">
      <c r="C1985" s="5">
        <v>45813</v>
      </c>
      <c r="D1985" s="36">
        <v>230</v>
      </c>
      <c r="E1985" s="36">
        <f>SUM(INDEX(Tabla5[[#Headers],[montoAportado]],1):Tabla5[[#This Row],[montoAportado]])</f>
        <v>768582.48999999824</v>
      </c>
      <c r="F1985" s="25">
        <f>Tabla5[[#This Row],[acumuladoMontoAportado]]/MAX(Tabla5[acumuladoMontoAportado])</f>
        <v>0.29694794576710548</v>
      </c>
    </row>
    <row r="1986" spans="3:6" x14ac:dyDescent="0.2">
      <c r="C1986" s="5">
        <v>45813</v>
      </c>
      <c r="D1986" s="36">
        <v>153.47</v>
      </c>
      <c r="E1986" s="36">
        <f>SUM(INDEX(Tabla5[[#Headers],[montoAportado]],1):Tabla5[[#This Row],[montoAportado]])</f>
        <v>768735.95999999822</v>
      </c>
      <c r="F1986" s="25">
        <f>Tabla5[[#This Row],[acumuladoMontoAportado]]/MAX(Tabla5[acumuladoMontoAportado])</f>
        <v>0.29700724011979995</v>
      </c>
    </row>
    <row r="1987" spans="3:6" x14ac:dyDescent="0.2">
      <c r="C1987" s="5">
        <v>45813</v>
      </c>
      <c r="D1987" s="36">
        <v>186.02</v>
      </c>
      <c r="E1987" s="36">
        <f>SUM(INDEX(Tabla5[[#Headers],[montoAportado]],1):Tabla5[[#This Row],[montoAportado]])</f>
        <v>768921.97999999824</v>
      </c>
      <c r="F1987" s="25">
        <f>Tabla5[[#This Row],[acumuladoMontoAportado]]/MAX(Tabla5[acumuladoMontoAportado])</f>
        <v>0.29707911042336571</v>
      </c>
    </row>
    <row r="1988" spans="3:6" x14ac:dyDescent="0.2">
      <c r="C1988" s="5">
        <v>45813</v>
      </c>
      <c r="D1988" s="36">
        <v>230</v>
      </c>
      <c r="E1988" s="36">
        <f>SUM(INDEX(Tabla5[[#Headers],[montoAportado]],1):Tabla5[[#This Row],[montoAportado]])</f>
        <v>769151.97999999824</v>
      </c>
      <c r="F1988" s="25">
        <f>Tabla5[[#This Row],[acumuladoMontoAportado]]/MAX(Tabla5[acumuladoMontoAportado])</f>
        <v>0.29716797274903023</v>
      </c>
    </row>
    <row r="1989" spans="3:6" x14ac:dyDescent="0.2">
      <c r="C1989" s="5">
        <v>45814</v>
      </c>
      <c r="D1989" s="36">
        <v>0</v>
      </c>
      <c r="E1989" s="36">
        <f>SUM(INDEX(Tabla5[[#Headers],[montoAportado]],1):Tabla5[[#This Row],[montoAportado]])</f>
        <v>769151.97999999824</v>
      </c>
      <c r="F1989" s="25">
        <f>Tabla5[[#This Row],[acumuladoMontoAportado]]/MAX(Tabla5[acumuladoMontoAportado])</f>
        <v>0.29716797274903023</v>
      </c>
    </row>
    <row r="1990" spans="3:6" x14ac:dyDescent="0.2">
      <c r="C1990" s="5">
        <v>45814</v>
      </c>
      <c r="D1990" s="36">
        <v>690</v>
      </c>
      <c r="E1990" s="36">
        <f>SUM(INDEX(Tabla5[[#Headers],[montoAportado]],1):Tabla5[[#This Row],[montoAportado]])</f>
        <v>769841.97999999824</v>
      </c>
      <c r="F1990" s="25">
        <f>Tabla5[[#This Row],[acumuladoMontoAportado]]/MAX(Tabla5[acumuladoMontoAportado])</f>
        <v>0.29743455972602378</v>
      </c>
    </row>
    <row r="1991" spans="3:6" x14ac:dyDescent="0.2">
      <c r="C1991" s="5">
        <v>45814</v>
      </c>
      <c r="D1991" s="36">
        <v>316</v>
      </c>
      <c r="E1991" s="36">
        <f>SUM(INDEX(Tabla5[[#Headers],[montoAportado]],1):Tabla5[[#This Row],[montoAportado]])</f>
        <v>770157.97999999824</v>
      </c>
      <c r="F1991" s="25">
        <f>Tabla5[[#This Row],[acumuladoMontoAportado]]/MAX(Tabla5[acumuladoMontoAportado])</f>
        <v>0.29755664883432814</v>
      </c>
    </row>
    <row r="1992" spans="3:6" x14ac:dyDescent="0.2">
      <c r="C1992" s="5">
        <v>45814</v>
      </c>
      <c r="D1992" s="36">
        <v>430</v>
      </c>
      <c r="E1992" s="36">
        <f>SUM(INDEX(Tabla5[[#Headers],[montoAportado]],1):Tabla5[[#This Row],[montoAportado]])</f>
        <v>770587.97999999824</v>
      </c>
      <c r="F1992" s="25">
        <f>Tabla5[[#This Row],[acumuladoMontoAportado]]/MAX(Tabla5[acumuladoMontoAportado])</f>
        <v>0.297722782747527</v>
      </c>
    </row>
    <row r="1993" spans="3:6" x14ac:dyDescent="0.2">
      <c r="C1993" s="5">
        <v>45814</v>
      </c>
      <c r="D1993" s="36">
        <v>219.23</v>
      </c>
      <c r="E1993" s="36">
        <f>SUM(INDEX(Tabla5[[#Headers],[montoAportado]],1):Tabla5[[#This Row],[montoAportado]])</f>
        <v>770807.20999999822</v>
      </c>
      <c r="F1993" s="25">
        <f>Tabla5[[#This Row],[acumuladoMontoAportado]]/MAX(Tabla5[acumuladoMontoAportado])</f>
        <v>0.29780748399820284</v>
      </c>
    </row>
    <row r="1994" spans="3:6" x14ac:dyDescent="0.2">
      <c r="C1994" s="5">
        <v>45814</v>
      </c>
      <c r="D1994" s="36">
        <v>219.23</v>
      </c>
      <c r="E1994" s="36">
        <f>SUM(INDEX(Tabla5[[#Headers],[montoAportado]],1):Tabla5[[#This Row],[montoAportado]])</f>
        <v>771026.4399999982</v>
      </c>
      <c r="F1994" s="25">
        <f>Tabla5[[#This Row],[acumuladoMontoAportado]]/MAX(Tabla5[acumuladoMontoAportado])</f>
        <v>0.29789218524887862</v>
      </c>
    </row>
    <row r="1995" spans="3:6" x14ac:dyDescent="0.2">
      <c r="C1995" s="5">
        <v>45814</v>
      </c>
      <c r="D1995" s="36">
        <v>264.88</v>
      </c>
      <c r="E1995" s="36">
        <f>SUM(INDEX(Tabla5[[#Headers],[montoAportado]],1):Tabla5[[#This Row],[montoAportado]])</f>
        <v>771291.3199999982</v>
      </c>
      <c r="F1995" s="25">
        <f>Tabla5[[#This Row],[acumuladoMontoAportado]]/MAX(Tabla5[acumuladoMontoAportado])</f>
        <v>0.29799452373940916</v>
      </c>
    </row>
    <row r="1996" spans="3:6" x14ac:dyDescent="0.2">
      <c r="C1996" s="5">
        <v>45814</v>
      </c>
      <c r="D1996" s="36">
        <v>230</v>
      </c>
      <c r="E1996" s="36">
        <f>SUM(INDEX(Tabla5[[#Headers],[montoAportado]],1):Tabla5[[#This Row],[montoAportado]])</f>
        <v>771521.3199999982</v>
      </c>
      <c r="F1996" s="25">
        <f>Tabla5[[#This Row],[acumuladoMontoAportado]]/MAX(Tabla5[acumuladoMontoAportado])</f>
        <v>0.29808338606507367</v>
      </c>
    </row>
    <row r="1997" spans="3:6" x14ac:dyDescent="0.2">
      <c r="C1997" s="5">
        <v>45814</v>
      </c>
      <c r="D1997" s="36">
        <v>230</v>
      </c>
      <c r="E1997" s="36">
        <f>SUM(INDEX(Tabla5[[#Headers],[montoAportado]],1):Tabla5[[#This Row],[montoAportado]])</f>
        <v>771751.3199999982</v>
      </c>
      <c r="F1997" s="25">
        <f>Tabla5[[#This Row],[acumuladoMontoAportado]]/MAX(Tabla5[acumuladoMontoAportado])</f>
        <v>0.29817224839073819</v>
      </c>
    </row>
    <row r="1998" spans="3:6" x14ac:dyDescent="0.2">
      <c r="C1998" s="5">
        <v>45814</v>
      </c>
      <c r="D1998" s="36">
        <v>380.82</v>
      </c>
      <c r="E1998" s="36">
        <f>SUM(INDEX(Tabla5[[#Headers],[montoAportado]],1):Tabla5[[#This Row],[montoAportado]])</f>
        <v>772132.13999999815</v>
      </c>
      <c r="F1998" s="25">
        <f>Tabla5[[#This Row],[acumuladoMontoAportado]]/MAX(Tabla5[acumuladoMontoAportado])</f>
        <v>0.2983193812205624</v>
      </c>
    </row>
    <row r="1999" spans="3:6" x14ac:dyDescent="0.2">
      <c r="C1999" s="5">
        <v>45815</v>
      </c>
      <c r="D1999" s="36">
        <v>624.5</v>
      </c>
      <c r="E1999" s="36">
        <f>SUM(INDEX(Tabla5[[#Headers],[montoAportado]],1):Tabla5[[#This Row],[montoAportado]])</f>
        <v>772756.63999999815</v>
      </c>
      <c r="F1999" s="25">
        <f>Tabla5[[#This Row],[acumuladoMontoAportado]]/MAX(Tabla5[acumuladoMontoAportado])</f>
        <v>0.29856066175263846</v>
      </c>
    </row>
    <row r="2000" spans="3:6" x14ac:dyDescent="0.2">
      <c r="C2000" s="5">
        <v>45815</v>
      </c>
      <c r="D2000" s="36">
        <v>799</v>
      </c>
      <c r="E2000" s="36">
        <f>SUM(INDEX(Tabla5[[#Headers],[montoAportado]],1):Tabla5[[#This Row],[montoAportado]])</f>
        <v>773555.63999999815</v>
      </c>
      <c r="F2000" s="25">
        <f>Tabla5[[#This Row],[acumuladoMontoAportado]]/MAX(Tabla5[acumuladoMontoAportado])</f>
        <v>0.29886936174483825</v>
      </c>
    </row>
    <row r="2001" spans="3:6" x14ac:dyDescent="0.2">
      <c r="C2001" s="5">
        <v>45815</v>
      </c>
      <c r="D2001" s="36">
        <v>280</v>
      </c>
      <c r="E2001" s="36">
        <f>SUM(INDEX(Tabla5[[#Headers],[montoAportado]],1):Tabla5[[#This Row],[montoAportado]])</f>
        <v>773835.63999999815</v>
      </c>
      <c r="F2001" s="25">
        <f>Tabla5[[#This Row],[acumuladoMontoAportado]]/MAX(Tabla5[acumuladoMontoAportado])</f>
        <v>0.29897754196738641</v>
      </c>
    </row>
    <row r="2002" spans="3:6" x14ac:dyDescent="0.2">
      <c r="C2002" s="5">
        <v>45815</v>
      </c>
      <c r="D2002" s="36">
        <v>282.83999999999997</v>
      </c>
      <c r="E2002" s="36">
        <f>SUM(INDEX(Tabla5[[#Headers],[montoAportado]],1):Tabla5[[#This Row],[montoAportado]])</f>
        <v>774118.47999999812</v>
      </c>
      <c r="F2002" s="25">
        <f>Tabla5[[#This Row],[acumuladoMontoAportado]]/MAX(Tabla5[acumuladoMontoAportado])</f>
        <v>0.29908681944647747</v>
      </c>
    </row>
    <row r="2003" spans="3:6" x14ac:dyDescent="0.2">
      <c r="C2003" s="5">
        <v>45815</v>
      </c>
      <c r="D2003" s="36">
        <v>300</v>
      </c>
      <c r="E2003" s="36">
        <f>SUM(INDEX(Tabla5[[#Headers],[montoAportado]],1):Tabla5[[#This Row],[montoAportado]])</f>
        <v>774418.47999999812</v>
      </c>
      <c r="F2003" s="25">
        <f>Tabla5[[#This Row],[acumuladoMontoAportado]]/MAX(Tabla5[acumuladoMontoAportado])</f>
        <v>0.29920272682777904</v>
      </c>
    </row>
    <row r="2004" spans="3:6" x14ac:dyDescent="0.2">
      <c r="C2004" s="5">
        <v>45815</v>
      </c>
      <c r="D2004" s="36">
        <v>258</v>
      </c>
      <c r="E2004" s="36">
        <f>SUM(INDEX(Tabla5[[#Headers],[montoAportado]],1):Tabla5[[#This Row],[montoAportado]])</f>
        <v>774676.47999999812</v>
      </c>
      <c r="F2004" s="25">
        <f>Tabla5[[#This Row],[acumuladoMontoAportado]]/MAX(Tabla5[acumuladoMontoAportado])</f>
        <v>0.29930240717569839</v>
      </c>
    </row>
    <row r="2005" spans="3:6" x14ac:dyDescent="0.2">
      <c r="C2005" s="5">
        <v>45815</v>
      </c>
      <c r="D2005" s="36">
        <v>180</v>
      </c>
      <c r="E2005" s="36">
        <f>SUM(INDEX(Tabla5[[#Headers],[montoAportado]],1):Tabla5[[#This Row],[montoAportado]])</f>
        <v>774856.47999999812</v>
      </c>
      <c r="F2005" s="25">
        <f>Tabla5[[#This Row],[acumuladoMontoAportado]]/MAX(Tabla5[acumuladoMontoAportado])</f>
        <v>0.29937195160447932</v>
      </c>
    </row>
    <row r="2006" spans="3:6" x14ac:dyDescent="0.2">
      <c r="C2006" s="5">
        <v>45815</v>
      </c>
      <c r="D2006" s="36">
        <v>160</v>
      </c>
      <c r="E2006" s="36">
        <f>SUM(INDEX(Tabla5[[#Headers],[montoAportado]],1):Tabla5[[#This Row],[montoAportado]])</f>
        <v>775016.47999999812</v>
      </c>
      <c r="F2006" s="25">
        <f>Tabla5[[#This Row],[acumuladoMontoAportado]]/MAX(Tabla5[acumuladoMontoAportado])</f>
        <v>0.29943376887450684</v>
      </c>
    </row>
    <row r="2007" spans="3:6" x14ac:dyDescent="0.2">
      <c r="C2007" s="5">
        <v>45815</v>
      </c>
      <c r="D2007" s="36">
        <v>489.62</v>
      </c>
      <c r="E2007" s="36">
        <f>SUM(INDEX(Tabla5[[#Headers],[montoAportado]],1):Tabla5[[#This Row],[montoAportado]])</f>
        <v>775506.09999999811</v>
      </c>
      <c r="F2007" s="25">
        <f>Tabla5[[#This Row],[acumuladoMontoAportado]]/MAX(Tabla5[acumuladoMontoAportado])</f>
        <v>0.29962293744794971</v>
      </c>
    </row>
    <row r="2008" spans="3:6" x14ac:dyDescent="0.2">
      <c r="C2008" s="5">
        <v>45816</v>
      </c>
      <c r="D2008" s="36">
        <v>999</v>
      </c>
      <c r="E2008" s="36">
        <f>SUM(INDEX(Tabla5[[#Headers],[montoAportado]],1):Tabla5[[#This Row],[montoAportado]])</f>
        <v>776505.09999999811</v>
      </c>
      <c r="F2008" s="25">
        <f>Tabla5[[#This Row],[acumuladoMontoAportado]]/MAX(Tabla5[acumuladoMontoAportado])</f>
        <v>0.3000089090276839</v>
      </c>
    </row>
    <row r="2009" spans="3:6" x14ac:dyDescent="0.2">
      <c r="C2009" s="5">
        <v>45816</v>
      </c>
      <c r="D2009" s="36">
        <v>799</v>
      </c>
      <c r="E2009" s="36">
        <f>SUM(INDEX(Tabla5[[#Headers],[montoAportado]],1):Tabla5[[#This Row],[montoAportado]])</f>
        <v>777304.09999999811</v>
      </c>
      <c r="F2009" s="25">
        <f>Tabla5[[#This Row],[acumuladoMontoAportado]]/MAX(Tabla5[acumuladoMontoAportado])</f>
        <v>0.30031760901988375</v>
      </c>
    </row>
    <row r="2010" spans="3:6" x14ac:dyDescent="0.2">
      <c r="C2010" s="5">
        <v>45816</v>
      </c>
      <c r="D2010" s="36">
        <v>300</v>
      </c>
      <c r="E2010" s="36">
        <f>SUM(INDEX(Tabla5[[#Headers],[montoAportado]],1):Tabla5[[#This Row],[montoAportado]])</f>
        <v>777604.09999999811</v>
      </c>
      <c r="F2010" s="25">
        <f>Tabla5[[#This Row],[acumuladoMontoAportado]]/MAX(Tabla5[acumuladoMontoAportado])</f>
        <v>0.30043351640118532</v>
      </c>
    </row>
    <row r="2011" spans="3:6" x14ac:dyDescent="0.2">
      <c r="C2011" s="5">
        <v>45816</v>
      </c>
      <c r="D2011" s="36">
        <v>449.94</v>
      </c>
      <c r="E2011" s="36">
        <f>SUM(INDEX(Tabla5[[#Headers],[montoAportado]],1):Tabla5[[#This Row],[montoAportado]])</f>
        <v>778054.03999999806</v>
      </c>
      <c r="F2011" s="25">
        <f>Tabla5[[#This Row],[acumuladoMontoAportado]]/MAX(Tabla5[acumuladoMontoAportado])</f>
        <v>0.30060735429166136</v>
      </c>
    </row>
    <row r="2012" spans="3:6" x14ac:dyDescent="0.2">
      <c r="C2012" s="5">
        <v>45816</v>
      </c>
      <c r="D2012" s="36">
        <v>219.23</v>
      </c>
      <c r="E2012" s="36">
        <f>SUM(INDEX(Tabla5[[#Headers],[montoAportado]],1):Tabla5[[#This Row],[montoAportado]])</f>
        <v>778273.26999999804</v>
      </c>
      <c r="F2012" s="25">
        <f>Tabla5[[#This Row],[acumuladoMontoAportado]]/MAX(Tabla5[acumuladoMontoAportado])</f>
        <v>0.30069205554233713</v>
      </c>
    </row>
    <row r="2013" spans="3:6" x14ac:dyDescent="0.2">
      <c r="C2013" s="5">
        <v>45816</v>
      </c>
      <c r="D2013" s="36">
        <v>230</v>
      </c>
      <c r="E2013" s="36">
        <f>SUM(INDEX(Tabla5[[#Headers],[montoAportado]],1):Tabla5[[#This Row],[montoAportado]])</f>
        <v>778503.26999999804</v>
      </c>
      <c r="F2013" s="25">
        <f>Tabla5[[#This Row],[acumuladoMontoAportado]]/MAX(Tabla5[acumuladoMontoAportado])</f>
        <v>0.30078091786800165</v>
      </c>
    </row>
    <row r="2014" spans="3:6" x14ac:dyDescent="0.2">
      <c r="C2014" s="5">
        <v>45816</v>
      </c>
      <c r="D2014" s="36">
        <v>180</v>
      </c>
      <c r="E2014" s="36">
        <f>SUM(INDEX(Tabla5[[#Headers],[montoAportado]],1):Tabla5[[#This Row],[montoAportado]])</f>
        <v>778683.26999999804</v>
      </c>
      <c r="F2014" s="25">
        <f>Tabla5[[#This Row],[acumuladoMontoAportado]]/MAX(Tabla5[acumuladoMontoAportado])</f>
        <v>0.30085046229678258</v>
      </c>
    </row>
    <row r="2015" spans="3:6" x14ac:dyDescent="0.2">
      <c r="C2015" s="5">
        <v>45816</v>
      </c>
      <c r="D2015" s="36">
        <v>375.38</v>
      </c>
      <c r="E2015" s="36">
        <f>SUM(INDEX(Tabla5[[#Headers],[montoAportado]],1):Tabla5[[#This Row],[montoAportado]])</f>
        <v>779058.64999999804</v>
      </c>
      <c r="F2015" s="25">
        <f>Tabla5[[#This Row],[acumuladoMontoAportado]]/MAX(Tabla5[acumuladoMontoAportado])</f>
        <v>0.30099549333942588</v>
      </c>
    </row>
    <row r="2016" spans="3:6" x14ac:dyDescent="0.2">
      <c r="C2016" s="5">
        <v>45816</v>
      </c>
      <c r="D2016" s="36">
        <v>178.16</v>
      </c>
      <c r="E2016" s="36">
        <f>SUM(INDEX(Tabla5[[#Headers],[montoAportado]],1):Tabla5[[#This Row],[montoAportado]])</f>
        <v>779236.80999999808</v>
      </c>
      <c r="F2016" s="25">
        <f>Tabla5[[#This Row],[acumuladoMontoAportado]]/MAX(Tabla5[acumuladoMontoAportado])</f>
        <v>0.3010643268696015</v>
      </c>
    </row>
    <row r="2017" spans="3:6" x14ac:dyDescent="0.2">
      <c r="C2017" s="5">
        <v>45816</v>
      </c>
      <c r="D2017" s="36">
        <v>348</v>
      </c>
      <c r="E2017" s="36">
        <f>SUM(INDEX(Tabla5[[#Headers],[montoAportado]],1):Tabla5[[#This Row],[montoAportado]])</f>
        <v>779584.80999999808</v>
      </c>
      <c r="F2017" s="25">
        <f>Tabla5[[#This Row],[acumuladoMontoAportado]]/MAX(Tabla5[acumuladoMontoAportado])</f>
        <v>0.30119877943191131</v>
      </c>
    </row>
    <row r="2018" spans="3:6" x14ac:dyDescent="0.2">
      <c r="C2018" s="5">
        <v>45816</v>
      </c>
      <c r="D2018" s="36">
        <v>180</v>
      </c>
      <c r="E2018" s="36">
        <f>SUM(INDEX(Tabla5[[#Headers],[montoAportado]],1):Tabla5[[#This Row],[montoAportado]])</f>
        <v>779764.80999999808</v>
      </c>
      <c r="F2018" s="25">
        <f>Tabla5[[#This Row],[acumuladoMontoAportado]]/MAX(Tabla5[acumuladoMontoAportado])</f>
        <v>0.30126832386069224</v>
      </c>
    </row>
    <row r="2019" spans="3:6" x14ac:dyDescent="0.2">
      <c r="C2019" s="5">
        <v>45816</v>
      </c>
      <c r="D2019" s="36">
        <v>147</v>
      </c>
      <c r="E2019" s="36">
        <f>SUM(INDEX(Tabla5[[#Headers],[montoAportado]],1):Tabla5[[#This Row],[montoAportado]])</f>
        <v>779911.80999999808</v>
      </c>
      <c r="F2019" s="25">
        <f>Tabla5[[#This Row],[acumuladoMontoAportado]]/MAX(Tabla5[acumuladoMontoAportado])</f>
        <v>0.30132511847753002</v>
      </c>
    </row>
    <row r="2020" spans="3:6" x14ac:dyDescent="0.2">
      <c r="C2020" s="5">
        <v>45817</v>
      </c>
      <c r="D2020" s="36">
        <v>0</v>
      </c>
      <c r="E2020" s="36">
        <f>SUM(INDEX(Tabla5[[#Headers],[montoAportado]],1):Tabla5[[#This Row],[montoAportado]])</f>
        <v>779911.80999999808</v>
      </c>
      <c r="F2020" s="25">
        <f>Tabla5[[#This Row],[acumuladoMontoAportado]]/MAX(Tabla5[acumuladoMontoAportado])</f>
        <v>0.30132511847753002</v>
      </c>
    </row>
    <row r="2021" spans="3:6" x14ac:dyDescent="0.2">
      <c r="C2021" s="5">
        <v>45817</v>
      </c>
      <c r="D2021" s="36">
        <v>400</v>
      </c>
      <c r="E2021" s="36">
        <f>SUM(INDEX(Tabla5[[#Headers],[montoAportado]],1):Tabla5[[#This Row],[montoAportado]])</f>
        <v>780311.80999999808</v>
      </c>
      <c r="F2021" s="25">
        <f>Tabla5[[#This Row],[acumuladoMontoAportado]]/MAX(Tabla5[acumuladoMontoAportado])</f>
        <v>0.30147966165259876</v>
      </c>
    </row>
    <row r="2022" spans="3:6" x14ac:dyDescent="0.2">
      <c r="C2022" s="5">
        <v>45817</v>
      </c>
      <c r="D2022" s="36">
        <v>160</v>
      </c>
      <c r="E2022" s="36">
        <f>SUM(INDEX(Tabla5[[#Headers],[montoAportado]],1):Tabla5[[#This Row],[montoAportado]])</f>
        <v>780471.80999999808</v>
      </c>
      <c r="F2022" s="25">
        <f>Tabla5[[#This Row],[acumuladoMontoAportado]]/MAX(Tabla5[acumuladoMontoAportado])</f>
        <v>0.30154147892262628</v>
      </c>
    </row>
    <row r="2023" spans="3:6" x14ac:dyDescent="0.2">
      <c r="C2023" s="5">
        <v>45817</v>
      </c>
      <c r="D2023" s="36">
        <v>215</v>
      </c>
      <c r="E2023" s="36">
        <f>SUM(INDEX(Tabla5[[#Headers],[montoAportado]],1):Tabla5[[#This Row],[montoAportado]])</f>
        <v>780686.80999999808</v>
      </c>
      <c r="F2023" s="25">
        <f>Tabla5[[#This Row],[acumuladoMontoAportado]]/MAX(Tabla5[acumuladoMontoAportado])</f>
        <v>0.30162454587922571</v>
      </c>
    </row>
    <row r="2024" spans="3:6" x14ac:dyDescent="0.2">
      <c r="C2024" s="5">
        <v>45817</v>
      </c>
      <c r="D2024" s="36">
        <v>134</v>
      </c>
      <c r="E2024" s="36">
        <f>SUM(INDEX(Tabla5[[#Headers],[montoAportado]],1):Tabla5[[#This Row],[montoAportado]])</f>
        <v>780820.80999999808</v>
      </c>
      <c r="F2024" s="25">
        <f>Tabla5[[#This Row],[acumuladoMontoAportado]]/MAX(Tabla5[acumuladoMontoAportado])</f>
        <v>0.30167631784287374</v>
      </c>
    </row>
    <row r="2025" spans="3:6" x14ac:dyDescent="0.2">
      <c r="C2025" s="5">
        <v>45818</v>
      </c>
      <c r="D2025" s="36">
        <v>397.5</v>
      </c>
      <c r="E2025" s="36">
        <f>SUM(INDEX(Tabla5[[#Headers],[montoAportado]],1):Tabla5[[#This Row],[montoAportado]])</f>
        <v>781218.30999999808</v>
      </c>
      <c r="F2025" s="25">
        <f>Tabla5[[#This Row],[acumuladoMontoAportado]]/MAX(Tabla5[acumuladoMontoAportado])</f>
        <v>0.30182989512309832</v>
      </c>
    </row>
    <row r="2026" spans="3:6" x14ac:dyDescent="0.2">
      <c r="C2026" s="5">
        <v>45818</v>
      </c>
      <c r="D2026" s="36">
        <v>314.23</v>
      </c>
      <c r="E2026" s="36">
        <f>SUM(INDEX(Tabla5[[#Headers],[montoAportado]],1):Tabla5[[#This Row],[montoAportado]])</f>
        <v>781532.53999999806</v>
      </c>
      <c r="F2026" s="25">
        <f>Tabla5[[#This Row],[acumuladoMontoAportado]]/MAX(Tabla5[acumuladoMontoAportado])</f>
        <v>0.30195130037785295</v>
      </c>
    </row>
    <row r="2027" spans="3:6" x14ac:dyDescent="0.2">
      <c r="C2027" s="5">
        <v>45818</v>
      </c>
      <c r="D2027" s="36">
        <v>386</v>
      </c>
      <c r="E2027" s="36">
        <f>SUM(INDEX(Tabla5[[#Headers],[montoAportado]],1):Tabla5[[#This Row],[montoAportado]])</f>
        <v>781918.53999999806</v>
      </c>
      <c r="F2027" s="25">
        <f>Tabla5[[#This Row],[acumuladoMontoAportado]]/MAX(Tabla5[acumuladoMontoAportado])</f>
        <v>0.30210043454179425</v>
      </c>
    </row>
    <row r="2028" spans="3:6" x14ac:dyDescent="0.2">
      <c r="C2028" s="5">
        <v>45818</v>
      </c>
      <c r="D2028" s="36">
        <v>180</v>
      </c>
      <c r="E2028" s="36">
        <f>SUM(INDEX(Tabla5[[#Headers],[montoAportado]],1):Tabla5[[#This Row],[montoAportado]])</f>
        <v>782098.53999999806</v>
      </c>
      <c r="F2028" s="25">
        <f>Tabla5[[#This Row],[acumuladoMontoAportado]]/MAX(Tabla5[acumuladoMontoAportado])</f>
        <v>0.30216997897057518</v>
      </c>
    </row>
    <row r="2029" spans="3:6" x14ac:dyDescent="0.2">
      <c r="C2029" s="5">
        <v>45818</v>
      </c>
      <c r="D2029" s="36">
        <v>290.54000000000002</v>
      </c>
      <c r="E2029" s="36">
        <f>SUM(INDEX(Tabla5[[#Headers],[montoAportado]],1):Tabla5[[#This Row],[montoAportado]])</f>
        <v>782389.0799999981</v>
      </c>
      <c r="F2029" s="25">
        <f>Tabla5[[#This Row],[acumuladoMontoAportado]]/MAX(Tabla5[acumuladoMontoAportado])</f>
        <v>0.30228223140578642</v>
      </c>
    </row>
    <row r="2030" spans="3:6" x14ac:dyDescent="0.2">
      <c r="C2030" s="5">
        <v>45818</v>
      </c>
      <c r="D2030" s="36">
        <v>315</v>
      </c>
      <c r="E2030" s="36">
        <f>SUM(INDEX(Tabla5[[#Headers],[montoAportado]],1):Tabla5[[#This Row],[montoAportado]])</f>
        <v>782704.0799999981</v>
      </c>
      <c r="F2030" s="25">
        <f>Tabla5[[#This Row],[acumuladoMontoAportado]]/MAX(Tabla5[acumuladoMontoAportado])</f>
        <v>0.30240393415615302</v>
      </c>
    </row>
    <row r="2031" spans="3:6" x14ac:dyDescent="0.2">
      <c r="C2031" s="5">
        <v>45818</v>
      </c>
      <c r="D2031" s="36">
        <v>230</v>
      </c>
      <c r="E2031" s="36">
        <f>SUM(INDEX(Tabla5[[#Headers],[montoAportado]],1):Tabla5[[#This Row],[montoAportado]])</f>
        <v>782934.0799999981</v>
      </c>
      <c r="F2031" s="25">
        <f>Tabla5[[#This Row],[acumuladoMontoAportado]]/MAX(Tabla5[acumuladoMontoAportado])</f>
        <v>0.30249279648181759</v>
      </c>
    </row>
    <row r="2032" spans="3:6" x14ac:dyDescent="0.2">
      <c r="C2032" s="5">
        <v>45818</v>
      </c>
      <c r="D2032" s="36">
        <v>258</v>
      </c>
      <c r="E2032" s="36">
        <f>SUM(INDEX(Tabla5[[#Headers],[montoAportado]],1):Tabla5[[#This Row],[montoAportado]])</f>
        <v>783192.0799999981</v>
      </c>
      <c r="F2032" s="25">
        <f>Tabla5[[#This Row],[acumuladoMontoAportado]]/MAX(Tabla5[acumuladoMontoAportado])</f>
        <v>0.30259247682973689</v>
      </c>
    </row>
    <row r="2033" spans="3:6" x14ac:dyDescent="0.2">
      <c r="C2033" s="5">
        <v>45818</v>
      </c>
      <c r="D2033" s="36">
        <v>230</v>
      </c>
      <c r="E2033" s="36">
        <f>SUM(INDEX(Tabla5[[#Headers],[montoAportado]],1):Tabla5[[#This Row],[montoAportado]])</f>
        <v>783422.0799999981</v>
      </c>
      <c r="F2033" s="25">
        <f>Tabla5[[#This Row],[acumuladoMontoAportado]]/MAX(Tabla5[acumuladoMontoAportado])</f>
        <v>0.30268133915540146</v>
      </c>
    </row>
    <row r="2034" spans="3:6" x14ac:dyDescent="0.2">
      <c r="C2034" s="5">
        <v>45818</v>
      </c>
      <c r="D2034" s="36">
        <v>230</v>
      </c>
      <c r="E2034" s="36">
        <f>SUM(INDEX(Tabla5[[#Headers],[montoAportado]],1):Tabla5[[#This Row],[montoAportado]])</f>
        <v>783652.0799999981</v>
      </c>
      <c r="F2034" s="25">
        <f>Tabla5[[#This Row],[acumuladoMontoAportado]]/MAX(Tabla5[acumuladoMontoAportado])</f>
        <v>0.30277020148106598</v>
      </c>
    </row>
    <row r="2035" spans="3:6" x14ac:dyDescent="0.2">
      <c r="C2035" s="5">
        <v>45818</v>
      </c>
      <c r="D2035" s="36">
        <v>300</v>
      </c>
      <c r="E2035" s="36">
        <f>SUM(INDEX(Tabla5[[#Headers],[montoAportado]],1):Tabla5[[#This Row],[montoAportado]])</f>
        <v>783952.0799999981</v>
      </c>
      <c r="F2035" s="25">
        <f>Tabla5[[#This Row],[acumuladoMontoAportado]]/MAX(Tabla5[acumuladoMontoAportado])</f>
        <v>0.30288610886236755</v>
      </c>
    </row>
    <row r="2036" spans="3:6" x14ac:dyDescent="0.2">
      <c r="C2036" s="5">
        <v>45818</v>
      </c>
      <c r="D2036" s="36">
        <v>442.5</v>
      </c>
      <c r="E2036" s="36">
        <f>SUM(INDEX(Tabla5[[#Headers],[montoAportado]],1):Tabla5[[#This Row],[montoAportado]])</f>
        <v>784394.5799999981</v>
      </c>
      <c r="F2036" s="25">
        <f>Tabla5[[#This Row],[acumuladoMontoAportado]]/MAX(Tabla5[acumuladoMontoAportado])</f>
        <v>0.30305707224978734</v>
      </c>
    </row>
    <row r="2037" spans="3:6" x14ac:dyDescent="0.2">
      <c r="C2037" s="5">
        <v>45819</v>
      </c>
      <c r="D2037" s="36">
        <v>1249</v>
      </c>
      <c r="E2037" s="36">
        <f>SUM(INDEX(Tabla5[[#Headers],[montoAportado]],1):Tabla5[[#This Row],[montoAportado]])</f>
        <v>785643.5799999981</v>
      </c>
      <c r="F2037" s="25">
        <f>Tabla5[[#This Row],[acumuladoMontoAportado]]/MAX(Tabla5[acumuladoMontoAportado])</f>
        <v>0.30353963331393946</v>
      </c>
    </row>
    <row r="2038" spans="3:6" x14ac:dyDescent="0.2">
      <c r="C2038" s="5">
        <v>45819</v>
      </c>
      <c r="D2038" s="36">
        <v>336.08</v>
      </c>
      <c r="E2038" s="36">
        <f>SUM(INDEX(Tabla5[[#Headers],[montoAportado]],1):Tabla5[[#This Row],[montoAportado]])</f>
        <v>785979.65999999805</v>
      </c>
      <c r="F2038" s="25">
        <f>Tabla5[[#This Row],[acumuladoMontoAportado]]/MAX(Tabla5[acumuladoMontoAportado])</f>
        <v>0.30366948048963222</v>
      </c>
    </row>
    <row r="2039" spans="3:6" x14ac:dyDescent="0.2">
      <c r="C2039" s="5">
        <v>45819</v>
      </c>
      <c r="D2039" s="36">
        <v>151.28</v>
      </c>
      <c r="E2039" s="36">
        <f>SUM(INDEX(Tabla5[[#Headers],[montoAportado]],1):Tabla5[[#This Row],[montoAportado]])</f>
        <v>786130.93999999808</v>
      </c>
      <c r="F2039" s="25">
        <f>Tabla5[[#This Row],[acumuladoMontoAportado]]/MAX(Tabla5[acumuladoMontoAportado])</f>
        <v>0.30372792871844323</v>
      </c>
    </row>
    <row r="2040" spans="3:6" x14ac:dyDescent="0.2">
      <c r="C2040" s="5">
        <v>45819</v>
      </c>
      <c r="D2040" s="36">
        <v>314.23</v>
      </c>
      <c r="E2040" s="36">
        <f>SUM(INDEX(Tabla5[[#Headers],[montoAportado]],1):Tabla5[[#This Row],[montoAportado]])</f>
        <v>786445.16999999806</v>
      </c>
      <c r="F2040" s="25">
        <f>Tabla5[[#This Row],[acumuladoMontoAportado]]/MAX(Tabla5[acumuladoMontoAportado])</f>
        <v>0.30384933397319785</v>
      </c>
    </row>
    <row r="2041" spans="3:6" x14ac:dyDescent="0.2">
      <c r="C2041" s="5">
        <v>45819</v>
      </c>
      <c r="D2041" s="36">
        <v>344.14</v>
      </c>
      <c r="E2041" s="36">
        <f>SUM(INDEX(Tabla5[[#Headers],[montoAportado]],1):Tabla5[[#This Row],[montoAportado]])</f>
        <v>786789.30999999808</v>
      </c>
      <c r="F2041" s="25">
        <f>Tabla5[[#This Row],[acumuladoMontoAportado]]/MAX(Tabla5[acumuladoMontoAportado])</f>
        <v>0.30398229519386827</v>
      </c>
    </row>
    <row r="2042" spans="3:6" x14ac:dyDescent="0.2">
      <c r="C2042" s="5">
        <v>45819</v>
      </c>
      <c r="D2042" s="36">
        <v>160.47</v>
      </c>
      <c r="E2042" s="36">
        <f>SUM(INDEX(Tabla5[[#Headers],[montoAportado]],1):Tabla5[[#This Row],[montoAportado]])</f>
        <v>786949.77999999805</v>
      </c>
      <c r="F2042" s="25">
        <f>Tabla5[[#This Row],[acumuladoMontoAportado]]/MAX(Tabla5[acumuladoMontoAportado])</f>
        <v>0.30404429405212646</v>
      </c>
    </row>
    <row r="2043" spans="3:6" x14ac:dyDescent="0.2">
      <c r="C2043" s="5">
        <v>45819</v>
      </c>
      <c r="D2043" s="36">
        <v>287.45</v>
      </c>
      <c r="E2043" s="36">
        <f>SUM(INDEX(Tabla5[[#Headers],[montoAportado]],1):Tabla5[[#This Row],[montoAportado]])</f>
        <v>787237.229999998</v>
      </c>
      <c r="F2043" s="25">
        <f>Tabla5[[#This Row],[acumuladoMontoAportado]]/MAX(Tabla5[acumuladoMontoAportado])</f>
        <v>0.30415535264131022</v>
      </c>
    </row>
    <row r="2044" spans="3:6" x14ac:dyDescent="0.2">
      <c r="C2044" s="5">
        <v>45820</v>
      </c>
      <c r="D2044" s="36">
        <v>399.5</v>
      </c>
      <c r="E2044" s="36">
        <f>SUM(INDEX(Tabla5[[#Headers],[montoAportado]],1):Tabla5[[#This Row],[montoAportado]])</f>
        <v>787636.729999998</v>
      </c>
      <c r="F2044" s="25">
        <f>Tabla5[[#This Row],[acumuladoMontoAportado]]/MAX(Tabla5[acumuladoMontoAportado])</f>
        <v>0.30430970263741014</v>
      </c>
    </row>
    <row r="2045" spans="3:6" x14ac:dyDescent="0.2">
      <c r="C2045" s="5">
        <v>45820</v>
      </c>
      <c r="D2045" s="36">
        <v>399.5</v>
      </c>
      <c r="E2045" s="36">
        <f>SUM(INDEX(Tabla5[[#Headers],[montoAportado]],1):Tabla5[[#This Row],[montoAportado]])</f>
        <v>788036.229999998</v>
      </c>
      <c r="F2045" s="25">
        <f>Tabla5[[#This Row],[acumuladoMontoAportado]]/MAX(Tabla5[acumuladoMontoAportado])</f>
        <v>0.30446405263351001</v>
      </c>
    </row>
    <row r="2046" spans="3:6" x14ac:dyDescent="0.2">
      <c r="C2046" s="5">
        <v>45820</v>
      </c>
      <c r="D2046" s="36">
        <v>144.30000000000001</v>
      </c>
      <c r="E2046" s="36">
        <f>SUM(INDEX(Tabla5[[#Headers],[montoAportado]],1):Tabla5[[#This Row],[montoAportado]])</f>
        <v>788180.52999999805</v>
      </c>
      <c r="F2046" s="25">
        <f>Tabla5[[#This Row],[acumuladoMontoAportado]]/MAX(Tabla5[acumuladoMontoAportado])</f>
        <v>0.3045198040839161</v>
      </c>
    </row>
    <row r="2047" spans="3:6" x14ac:dyDescent="0.2">
      <c r="C2047" s="5">
        <v>45820</v>
      </c>
      <c r="D2047" s="36">
        <v>430</v>
      </c>
      <c r="E2047" s="36">
        <f>SUM(INDEX(Tabla5[[#Headers],[montoAportado]],1):Tabla5[[#This Row],[montoAportado]])</f>
        <v>788610.52999999805</v>
      </c>
      <c r="F2047" s="25">
        <f>Tabla5[[#This Row],[acumuladoMontoAportado]]/MAX(Tabla5[acumuladoMontoAportado])</f>
        <v>0.30468593799711502</v>
      </c>
    </row>
    <row r="2048" spans="3:6" x14ac:dyDescent="0.2">
      <c r="C2048" s="5">
        <v>45820</v>
      </c>
      <c r="D2048" s="36">
        <v>161</v>
      </c>
      <c r="E2048" s="36">
        <f>SUM(INDEX(Tabla5[[#Headers],[montoAportado]],1):Tabla5[[#This Row],[montoAportado]])</f>
        <v>788771.52999999805</v>
      </c>
      <c r="F2048" s="25">
        <f>Tabla5[[#This Row],[acumuladoMontoAportado]]/MAX(Tabla5[acumuladoMontoAportado])</f>
        <v>0.30474814162508018</v>
      </c>
    </row>
    <row r="2049" spans="3:6" x14ac:dyDescent="0.2">
      <c r="C2049" s="5">
        <v>45820</v>
      </c>
      <c r="D2049" s="36">
        <v>406.11</v>
      </c>
      <c r="E2049" s="36">
        <f>SUM(INDEX(Tabla5[[#Headers],[montoAportado]],1):Tabla5[[#This Row],[montoAportado]])</f>
        <v>789177.63999999803</v>
      </c>
      <c r="F2049" s="25">
        <f>Tabla5[[#This Row],[acumuladoMontoAportado]]/MAX(Tabla5[acumuladoMontoAportado])</f>
        <v>0.30490504544714808</v>
      </c>
    </row>
    <row r="2050" spans="3:6" x14ac:dyDescent="0.2">
      <c r="C2050" s="5">
        <v>45820</v>
      </c>
      <c r="D2050" s="36">
        <v>288.60000000000002</v>
      </c>
      <c r="E2050" s="36">
        <f>SUM(INDEX(Tabla5[[#Headers],[montoAportado]],1):Tabla5[[#This Row],[montoAportado]])</f>
        <v>789466.23999999801</v>
      </c>
      <c r="F2050" s="25">
        <f>Tabla5[[#This Row],[acumuladoMontoAportado]]/MAX(Tabla5[acumuladoMontoAportado])</f>
        <v>0.30501654834796016</v>
      </c>
    </row>
    <row r="2051" spans="3:6" x14ac:dyDescent="0.2">
      <c r="C2051" s="5">
        <v>45820</v>
      </c>
      <c r="D2051" s="36">
        <v>230</v>
      </c>
      <c r="E2051" s="36">
        <f>SUM(INDEX(Tabla5[[#Headers],[montoAportado]],1):Tabla5[[#This Row],[montoAportado]])</f>
        <v>789696.23999999801</v>
      </c>
      <c r="F2051" s="25">
        <f>Tabla5[[#This Row],[acumuladoMontoAportado]]/MAX(Tabla5[acumuladoMontoAportado])</f>
        <v>0.30510541067362473</v>
      </c>
    </row>
    <row r="2052" spans="3:6" x14ac:dyDescent="0.2">
      <c r="C2052" s="5">
        <v>45820</v>
      </c>
      <c r="D2052" s="36">
        <v>153.47</v>
      </c>
      <c r="E2052" s="36">
        <f>SUM(INDEX(Tabla5[[#Headers],[montoAportado]],1):Tabla5[[#This Row],[montoAportado]])</f>
        <v>789849.70999999798</v>
      </c>
      <c r="F2052" s="25">
        <f>Tabla5[[#This Row],[acumuladoMontoAportado]]/MAX(Tabla5[acumuladoMontoAportado])</f>
        <v>0.30516470502631921</v>
      </c>
    </row>
    <row r="2053" spans="3:6" x14ac:dyDescent="0.2">
      <c r="C2053" s="5">
        <v>45820</v>
      </c>
      <c r="D2053" s="36">
        <v>186.02</v>
      </c>
      <c r="E2053" s="36">
        <f>SUM(INDEX(Tabla5[[#Headers],[montoAportado]],1):Tabla5[[#This Row],[montoAportado]])</f>
        <v>790035.729999998</v>
      </c>
      <c r="F2053" s="25">
        <f>Tabla5[[#This Row],[acumuladoMontoAportado]]/MAX(Tabla5[acumuladoMontoAportado])</f>
        <v>0.30523657532988491</v>
      </c>
    </row>
    <row r="2054" spans="3:6" x14ac:dyDescent="0.2">
      <c r="C2054" s="5">
        <v>45820</v>
      </c>
      <c r="D2054" s="36">
        <v>230</v>
      </c>
      <c r="E2054" s="36">
        <f>SUM(INDEX(Tabla5[[#Headers],[montoAportado]],1):Tabla5[[#This Row],[montoAportado]])</f>
        <v>790265.729999998</v>
      </c>
      <c r="F2054" s="25">
        <f>Tabla5[[#This Row],[acumuladoMontoAportado]]/MAX(Tabla5[acumuladoMontoAportado])</f>
        <v>0.30532543765554948</v>
      </c>
    </row>
    <row r="2055" spans="3:6" x14ac:dyDescent="0.2">
      <c r="C2055" s="5">
        <v>45821</v>
      </c>
      <c r="D2055" s="36">
        <v>799</v>
      </c>
      <c r="E2055" s="36">
        <f>SUM(INDEX(Tabla5[[#Headers],[montoAportado]],1):Tabla5[[#This Row],[montoAportado]])</f>
        <v>791064.729999998</v>
      </c>
      <c r="F2055" s="25">
        <f>Tabla5[[#This Row],[acumuladoMontoAportado]]/MAX(Tabla5[acumuladoMontoAportado])</f>
        <v>0.30563413764774927</v>
      </c>
    </row>
    <row r="2056" spans="3:6" x14ac:dyDescent="0.2">
      <c r="C2056" s="5">
        <v>45821</v>
      </c>
      <c r="D2056" s="36">
        <v>220</v>
      </c>
      <c r="E2056" s="36">
        <f>SUM(INDEX(Tabla5[[#Headers],[montoAportado]],1):Tabla5[[#This Row],[montoAportado]])</f>
        <v>791284.729999998</v>
      </c>
      <c r="F2056" s="25">
        <f>Tabla5[[#This Row],[acumuladoMontoAportado]]/MAX(Tabla5[acumuladoMontoAportado])</f>
        <v>0.30571913639403708</v>
      </c>
    </row>
    <row r="2057" spans="3:6" x14ac:dyDescent="0.2">
      <c r="C2057" s="5">
        <v>45821</v>
      </c>
      <c r="D2057" s="36">
        <v>264.88</v>
      </c>
      <c r="E2057" s="36">
        <f>SUM(INDEX(Tabla5[[#Headers],[montoAportado]],1):Tabla5[[#This Row],[montoAportado]])</f>
        <v>791549.60999999801</v>
      </c>
      <c r="F2057" s="25">
        <f>Tabla5[[#This Row],[acumuladoMontoAportado]]/MAX(Tabla5[acumuladoMontoAportado])</f>
        <v>0.30582147488456762</v>
      </c>
    </row>
    <row r="2058" spans="3:6" x14ac:dyDescent="0.2">
      <c r="C2058" s="5">
        <v>45821</v>
      </c>
      <c r="D2058" s="36">
        <v>430</v>
      </c>
      <c r="E2058" s="36">
        <f>SUM(INDEX(Tabla5[[#Headers],[montoAportado]],1):Tabla5[[#This Row],[montoAportado]])</f>
        <v>791979.60999999801</v>
      </c>
      <c r="F2058" s="25">
        <f>Tabla5[[#This Row],[acumuladoMontoAportado]]/MAX(Tabla5[acumuladoMontoAportado])</f>
        <v>0.30598760879776649</v>
      </c>
    </row>
    <row r="2059" spans="3:6" x14ac:dyDescent="0.2">
      <c r="C2059" s="5">
        <v>45821</v>
      </c>
      <c r="D2059" s="36">
        <v>219.23</v>
      </c>
      <c r="E2059" s="36">
        <f>SUM(INDEX(Tabla5[[#Headers],[montoAportado]],1):Tabla5[[#This Row],[montoAportado]])</f>
        <v>792198.83999999799</v>
      </c>
      <c r="F2059" s="25">
        <f>Tabla5[[#This Row],[acumuladoMontoAportado]]/MAX(Tabla5[acumuladoMontoAportado])</f>
        <v>0.30607231004844232</v>
      </c>
    </row>
    <row r="2060" spans="3:6" x14ac:dyDescent="0.2">
      <c r="C2060" s="5">
        <v>45821</v>
      </c>
      <c r="D2060" s="36">
        <v>219.23</v>
      </c>
      <c r="E2060" s="36">
        <f>SUM(INDEX(Tabla5[[#Headers],[montoAportado]],1):Tabla5[[#This Row],[montoAportado]])</f>
        <v>792418.06999999797</v>
      </c>
      <c r="F2060" s="25">
        <f>Tabla5[[#This Row],[acumuladoMontoAportado]]/MAX(Tabla5[acumuladoMontoAportado])</f>
        <v>0.3061570112991181</v>
      </c>
    </row>
    <row r="2061" spans="3:6" x14ac:dyDescent="0.2">
      <c r="C2061" s="5">
        <v>45821</v>
      </c>
      <c r="D2061" s="36">
        <v>230</v>
      </c>
      <c r="E2061" s="36">
        <f>SUM(INDEX(Tabla5[[#Headers],[montoAportado]],1):Tabla5[[#This Row],[montoAportado]])</f>
        <v>792648.06999999797</v>
      </c>
      <c r="F2061" s="25">
        <f>Tabla5[[#This Row],[acumuladoMontoAportado]]/MAX(Tabla5[acumuladoMontoAportado])</f>
        <v>0.30624587362478262</v>
      </c>
    </row>
    <row r="2062" spans="3:6" x14ac:dyDescent="0.2">
      <c r="C2062" s="5">
        <v>45821</v>
      </c>
      <c r="D2062" s="36">
        <v>230</v>
      </c>
      <c r="E2062" s="36">
        <f>SUM(INDEX(Tabla5[[#Headers],[montoAportado]],1):Tabla5[[#This Row],[montoAportado]])</f>
        <v>792878.06999999797</v>
      </c>
      <c r="F2062" s="25">
        <f>Tabla5[[#This Row],[acumuladoMontoAportado]]/MAX(Tabla5[acumuladoMontoAportado])</f>
        <v>0.30633473595044713</v>
      </c>
    </row>
    <row r="2063" spans="3:6" x14ac:dyDescent="0.2">
      <c r="C2063" s="5">
        <v>45822</v>
      </c>
      <c r="D2063" s="36">
        <v>799</v>
      </c>
      <c r="E2063" s="36">
        <f>SUM(INDEX(Tabla5[[#Headers],[montoAportado]],1):Tabla5[[#This Row],[montoAportado]])</f>
        <v>793677.06999999797</v>
      </c>
      <c r="F2063" s="25">
        <f>Tabla5[[#This Row],[acumuladoMontoAportado]]/MAX(Tabla5[acumuladoMontoAportado])</f>
        <v>0.30664343594264698</v>
      </c>
    </row>
    <row r="2064" spans="3:6" x14ac:dyDescent="0.2">
      <c r="C2064" s="5">
        <v>45822</v>
      </c>
      <c r="D2064" s="36">
        <v>799</v>
      </c>
      <c r="E2064" s="36">
        <f>SUM(INDEX(Tabla5[[#Headers],[montoAportado]],1):Tabla5[[#This Row],[montoAportado]])</f>
        <v>794476.06999999797</v>
      </c>
      <c r="F2064" s="25">
        <f>Tabla5[[#This Row],[acumuladoMontoAportado]]/MAX(Tabla5[acumuladoMontoAportado])</f>
        <v>0.30695213593484683</v>
      </c>
    </row>
    <row r="2065" spans="3:6" x14ac:dyDescent="0.2">
      <c r="C2065" s="5">
        <v>45822</v>
      </c>
      <c r="D2065" s="36">
        <v>399.5</v>
      </c>
      <c r="E2065" s="36">
        <f>SUM(INDEX(Tabla5[[#Headers],[montoAportado]],1):Tabla5[[#This Row],[montoAportado]])</f>
        <v>794875.56999999797</v>
      </c>
      <c r="F2065" s="25">
        <f>Tabla5[[#This Row],[acumuladoMontoAportado]]/MAX(Tabla5[acumuladoMontoAportado])</f>
        <v>0.30710648593094669</v>
      </c>
    </row>
    <row r="2066" spans="3:6" x14ac:dyDescent="0.2">
      <c r="C2066" s="5">
        <v>45822</v>
      </c>
      <c r="D2066" s="36">
        <v>399.5</v>
      </c>
      <c r="E2066" s="36">
        <f>SUM(INDEX(Tabla5[[#Headers],[montoAportado]],1):Tabla5[[#This Row],[montoAportado]])</f>
        <v>795275.06999999797</v>
      </c>
      <c r="F2066" s="25">
        <f>Tabla5[[#This Row],[acumuladoMontoAportado]]/MAX(Tabla5[acumuladoMontoAportado])</f>
        <v>0.30726083592704662</v>
      </c>
    </row>
    <row r="2067" spans="3:6" x14ac:dyDescent="0.2">
      <c r="C2067" s="5">
        <v>45822</v>
      </c>
      <c r="D2067" s="36">
        <v>1249</v>
      </c>
      <c r="E2067" s="36">
        <f>SUM(INDEX(Tabla5[[#Headers],[montoAportado]],1):Tabla5[[#This Row],[montoAportado]])</f>
        <v>796524.06999999797</v>
      </c>
      <c r="F2067" s="25">
        <f>Tabla5[[#This Row],[acumuladoMontoAportado]]/MAX(Tabla5[acumuladoMontoAportado])</f>
        <v>0.30774339699119879</v>
      </c>
    </row>
    <row r="2068" spans="3:6" x14ac:dyDescent="0.2">
      <c r="C2068" s="5">
        <v>45822</v>
      </c>
      <c r="D2068" s="36">
        <v>489.62</v>
      </c>
      <c r="E2068" s="36">
        <f>SUM(INDEX(Tabla5[[#Headers],[montoAportado]],1):Tabla5[[#This Row],[montoAportado]])</f>
        <v>797013.68999999797</v>
      </c>
      <c r="F2068" s="25">
        <f>Tabla5[[#This Row],[acumuladoMontoAportado]]/MAX(Tabla5[acumuladoMontoAportado])</f>
        <v>0.30793256556464166</v>
      </c>
    </row>
    <row r="2069" spans="3:6" x14ac:dyDescent="0.2">
      <c r="C2069" s="5">
        <v>45822</v>
      </c>
      <c r="D2069" s="36">
        <v>280</v>
      </c>
      <c r="E2069" s="36">
        <f>SUM(INDEX(Tabla5[[#Headers],[montoAportado]],1):Tabla5[[#This Row],[montoAportado]])</f>
        <v>797293.68999999797</v>
      </c>
      <c r="F2069" s="25">
        <f>Tabla5[[#This Row],[acumuladoMontoAportado]]/MAX(Tabla5[acumuladoMontoAportado])</f>
        <v>0.30804074578718982</v>
      </c>
    </row>
    <row r="2070" spans="3:6" x14ac:dyDescent="0.2">
      <c r="C2070" s="5">
        <v>45822</v>
      </c>
      <c r="D2070" s="36">
        <v>492.37</v>
      </c>
      <c r="E2070" s="36">
        <f>SUM(INDEX(Tabla5[[#Headers],[montoAportado]],1):Tabla5[[#This Row],[montoAportado]])</f>
        <v>797786.05999999796</v>
      </c>
      <c r="F2070" s="25">
        <f>Tabla5[[#This Row],[acumuladoMontoAportado]]/MAX(Tabla5[acumuladoMontoAportado])</f>
        <v>0.30823097684496131</v>
      </c>
    </row>
    <row r="2071" spans="3:6" x14ac:dyDescent="0.2">
      <c r="C2071" s="5">
        <v>45822</v>
      </c>
      <c r="D2071" s="36">
        <v>298.73</v>
      </c>
      <c r="E2071" s="36">
        <f>SUM(INDEX(Tabla5[[#Headers],[montoAportado]],1):Tabla5[[#This Row],[montoAportado]])</f>
        <v>798084.78999999794</v>
      </c>
      <c r="F2071" s="25">
        <f>Tabla5[[#This Row],[acumuladoMontoAportado]]/MAX(Tabla5[acumuladoMontoAportado])</f>
        <v>0.30834639355168197</v>
      </c>
    </row>
    <row r="2072" spans="3:6" x14ac:dyDescent="0.2">
      <c r="C2072" s="5">
        <v>45822</v>
      </c>
      <c r="D2072" s="36">
        <v>282.83999999999997</v>
      </c>
      <c r="E2072" s="36">
        <f>SUM(INDEX(Tabla5[[#Headers],[montoAportado]],1):Tabla5[[#This Row],[montoAportado]])</f>
        <v>798367.62999999791</v>
      </c>
      <c r="F2072" s="25">
        <f>Tabla5[[#This Row],[acumuladoMontoAportado]]/MAX(Tabla5[acumuladoMontoAportado])</f>
        <v>0.30845567103077309</v>
      </c>
    </row>
    <row r="2073" spans="3:6" x14ac:dyDescent="0.2">
      <c r="C2073" s="5">
        <v>45822</v>
      </c>
      <c r="D2073" s="36">
        <v>300</v>
      </c>
      <c r="E2073" s="36">
        <f>SUM(INDEX(Tabla5[[#Headers],[montoAportado]],1):Tabla5[[#This Row],[montoAportado]])</f>
        <v>798667.62999999791</v>
      </c>
      <c r="F2073" s="25">
        <f>Tabla5[[#This Row],[acumuladoMontoAportado]]/MAX(Tabla5[acumuladoMontoAportado])</f>
        <v>0.30857157841207467</v>
      </c>
    </row>
    <row r="2074" spans="3:6" x14ac:dyDescent="0.2">
      <c r="C2074" s="5">
        <v>45822</v>
      </c>
      <c r="D2074" s="36">
        <v>690</v>
      </c>
      <c r="E2074" s="36">
        <f>SUM(INDEX(Tabla5[[#Headers],[montoAportado]],1):Tabla5[[#This Row],[montoAportado]])</f>
        <v>799357.62999999791</v>
      </c>
      <c r="F2074" s="25">
        <f>Tabla5[[#This Row],[acumuladoMontoAportado]]/MAX(Tabla5[acumuladoMontoAportado])</f>
        <v>0.30883816538906822</v>
      </c>
    </row>
    <row r="2075" spans="3:6" x14ac:dyDescent="0.2">
      <c r="C2075" s="5">
        <v>45822</v>
      </c>
      <c r="D2075" s="36">
        <v>316</v>
      </c>
      <c r="E2075" s="36">
        <f>SUM(INDEX(Tabla5[[#Headers],[montoAportado]],1):Tabla5[[#This Row],[montoAportado]])</f>
        <v>799673.62999999791</v>
      </c>
      <c r="F2075" s="25">
        <f>Tabla5[[#This Row],[acumuladoMontoAportado]]/MAX(Tabla5[acumuladoMontoAportado])</f>
        <v>0.30896025449737258</v>
      </c>
    </row>
    <row r="2076" spans="3:6" x14ac:dyDescent="0.2">
      <c r="C2076" s="5">
        <v>45822</v>
      </c>
      <c r="D2076" s="36">
        <v>258</v>
      </c>
      <c r="E2076" s="36">
        <f>SUM(INDEX(Tabla5[[#Headers],[montoAportado]],1):Tabla5[[#This Row],[montoAportado]])</f>
        <v>799931.62999999791</v>
      </c>
      <c r="F2076" s="25">
        <f>Tabla5[[#This Row],[acumuladoMontoAportado]]/MAX(Tabla5[acumuladoMontoAportado])</f>
        <v>0.30905993484529187</v>
      </c>
    </row>
    <row r="2077" spans="3:6" x14ac:dyDescent="0.2">
      <c r="C2077" s="5">
        <v>45822</v>
      </c>
      <c r="D2077" s="36">
        <v>180</v>
      </c>
      <c r="E2077" s="36">
        <f>SUM(INDEX(Tabla5[[#Headers],[montoAportado]],1):Tabla5[[#This Row],[montoAportado]])</f>
        <v>800111.62999999791</v>
      </c>
      <c r="F2077" s="25">
        <f>Tabla5[[#This Row],[acumuladoMontoAportado]]/MAX(Tabla5[acumuladoMontoAportado])</f>
        <v>0.3091294792740728</v>
      </c>
    </row>
    <row r="2078" spans="3:6" x14ac:dyDescent="0.2">
      <c r="C2078" s="5">
        <v>45822</v>
      </c>
      <c r="D2078" s="36">
        <v>160</v>
      </c>
      <c r="E2078" s="36">
        <f>SUM(INDEX(Tabla5[[#Headers],[montoAportado]],1):Tabla5[[#This Row],[montoAportado]])</f>
        <v>800271.62999999791</v>
      </c>
      <c r="F2078" s="25">
        <f>Tabla5[[#This Row],[acumuladoMontoAportado]]/MAX(Tabla5[acumuladoMontoAportado])</f>
        <v>0.30919129654410032</v>
      </c>
    </row>
    <row r="2079" spans="3:6" x14ac:dyDescent="0.2">
      <c r="C2079" s="5">
        <v>45823</v>
      </c>
      <c r="D2079" s="36">
        <v>799</v>
      </c>
      <c r="E2079" s="36">
        <f>SUM(INDEX(Tabla5[[#Headers],[montoAportado]],1):Tabla5[[#This Row],[montoAportado]])</f>
        <v>801070.62999999791</v>
      </c>
      <c r="F2079" s="25">
        <f>Tabla5[[#This Row],[acumuladoMontoAportado]]/MAX(Tabla5[acumuladoMontoAportado])</f>
        <v>0.30949999653630017</v>
      </c>
    </row>
    <row r="2080" spans="3:6" x14ac:dyDescent="0.2">
      <c r="C2080" s="5">
        <v>45823</v>
      </c>
      <c r="D2080" s="36">
        <v>147</v>
      </c>
      <c r="E2080" s="36">
        <f>SUM(INDEX(Tabla5[[#Headers],[montoAportado]],1):Tabla5[[#This Row],[montoAportado]])</f>
        <v>801217.62999999791</v>
      </c>
      <c r="F2080" s="25">
        <f>Tabla5[[#This Row],[acumuladoMontoAportado]]/MAX(Tabla5[acumuladoMontoAportado])</f>
        <v>0.30955679115313789</v>
      </c>
    </row>
    <row r="2081" spans="3:6" x14ac:dyDescent="0.2">
      <c r="C2081" s="5">
        <v>45823</v>
      </c>
      <c r="D2081" s="36">
        <v>300</v>
      </c>
      <c r="E2081" s="36">
        <f>SUM(INDEX(Tabla5[[#Headers],[montoAportado]],1):Tabla5[[#This Row],[montoAportado]])</f>
        <v>801517.62999999791</v>
      </c>
      <c r="F2081" s="25">
        <f>Tabla5[[#This Row],[acumuladoMontoAportado]]/MAX(Tabla5[acumuladoMontoAportado])</f>
        <v>0.30967269853443946</v>
      </c>
    </row>
    <row r="2082" spans="3:6" x14ac:dyDescent="0.2">
      <c r="C2082" s="5">
        <v>45823</v>
      </c>
      <c r="D2082" s="36">
        <v>449.94</v>
      </c>
      <c r="E2082" s="36">
        <f>SUM(INDEX(Tabla5[[#Headers],[montoAportado]],1):Tabla5[[#This Row],[montoAportado]])</f>
        <v>801967.56999999785</v>
      </c>
      <c r="F2082" s="25">
        <f>Tabla5[[#This Row],[acumuladoMontoAportado]]/MAX(Tabla5[acumuladoMontoAportado])</f>
        <v>0.30984653642491555</v>
      </c>
    </row>
    <row r="2083" spans="3:6" x14ac:dyDescent="0.2">
      <c r="C2083" s="5">
        <v>45823</v>
      </c>
      <c r="D2083" s="36">
        <v>219.23</v>
      </c>
      <c r="E2083" s="36">
        <f>SUM(INDEX(Tabla5[[#Headers],[montoAportado]],1):Tabla5[[#This Row],[montoAportado]])</f>
        <v>802186.79999999783</v>
      </c>
      <c r="F2083" s="25">
        <f>Tabla5[[#This Row],[acumuladoMontoAportado]]/MAX(Tabla5[acumuladoMontoAportado])</f>
        <v>0.30993123767559133</v>
      </c>
    </row>
    <row r="2084" spans="3:6" x14ac:dyDescent="0.2">
      <c r="C2084" s="5">
        <v>45823</v>
      </c>
      <c r="D2084" s="36">
        <v>430</v>
      </c>
      <c r="E2084" s="36">
        <f>SUM(INDEX(Tabla5[[#Headers],[montoAportado]],1):Tabla5[[#This Row],[montoAportado]])</f>
        <v>802616.79999999783</v>
      </c>
      <c r="F2084" s="25">
        <f>Tabla5[[#This Row],[acumuladoMontoAportado]]/MAX(Tabla5[acumuladoMontoAportado])</f>
        <v>0.31009737158879025</v>
      </c>
    </row>
    <row r="2085" spans="3:6" x14ac:dyDescent="0.2">
      <c r="C2085" s="5">
        <v>45823</v>
      </c>
      <c r="D2085" s="36">
        <v>300</v>
      </c>
      <c r="E2085" s="36">
        <f>SUM(INDEX(Tabla5[[#Headers],[montoAportado]],1):Tabla5[[#This Row],[montoAportado]])</f>
        <v>802916.79999999783</v>
      </c>
      <c r="F2085" s="25">
        <f>Tabla5[[#This Row],[acumuladoMontoAportado]]/MAX(Tabla5[acumuladoMontoAportado])</f>
        <v>0.31021327897009177</v>
      </c>
    </row>
    <row r="2086" spans="3:6" x14ac:dyDescent="0.2">
      <c r="C2086" s="5">
        <v>45823</v>
      </c>
      <c r="D2086" s="36">
        <v>375.38</v>
      </c>
      <c r="E2086" s="36">
        <f>SUM(INDEX(Tabla5[[#Headers],[montoAportado]],1):Tabla5[[#This Row],[montoAportado]])</f>
        <v>803292.17999999784</v>
      </c>
      <c r="F2086" s="25">
        <f>Tabla5[[#This Row],[acumuladoMontoAportado]]/MAX(Tabla5[acumuladoMontoAportado])</f>
        <v>0.31035831001273506</v>
      </c>
    </row>
    <row r="2087" spans="3:6" x14ac:dyDescent="0.2">
      <c r="C2087" s="5">
        <v>45823</v>
      </c>
      <c r="D2087" s="36">
        <v>230</v>
      </c>
      <c r="E2087" s="36">
        <f>SUM(INDEX(Tabla5[[#Headers],[montoAportado]],1):Tabla5[[#This Row],[montoAportado]])</f>
        <v>803522.17999999784</v>
      </c>
      <c r="F2087" s="25">
        <f>Tabla5[[#This Row],[acumuladoMontoAportado]]/MAX(Tabla5[acumuladoMontoAportado])</f>
        <v>0.31044717233839958</v>
      </c>
    </row>
    <row r="2088" spans="3:6" x14ac:dyDescent="0.2">
      <c r="C2088" s="5">
        <v>45823</v>
      </c>
      <c r="D2088" s="36">
        <v>180</v>
      </c>
      <c r="E2088" s="36">
        <f>SUM(INDEX(Tabla5[[#Headers],[montoAportado]],1):Tabla5[[#This Row],[montoAportado]])</f>
        <v>803702.17999999784</v>
      </c>
      <c r="F2088" s="25">
        <f>Tabla5[[#This Row],[acumuladoMontoAportado]]/MAX(Tabla5[acumuladoMontoAportado])</f>
        <v>0.31051671676718051</v>
      </c>
    </row>
    <row r="2089" spans="3:6" x14ac:dyDescent="0.2">
      <c r="C2089" s="5">
        <v>45823</v>
      </c>
      <c r="D2089" s="36">
        <v>178</v>
      </c>
      <c r="E2089" s="36">
        <f>SUM(INDEX(Tabla5[[#Headers],[montoAportado]],1):Tabla5[[#This Row],[montoAportado]])</f>
        <v>803880.17999999784</v>
      </c>
      <c r="F2089" s="25">
        <f>Tabla5[[#This Row],[acumuladoMontoAportado]]/MAX(Tabla5[acumuladoMontoAportado])</f>
        <v>0.3105854884800861</v>
      </c>
    </row>
    <row r="2090" spans="3:6" x14ac:dyDescent="0.2">
      <c r="C2090" s="5">
        <v>45824</v>
      </c>
      <c r="D2090" s="36">
        <v>324.95</v>
      </c>
      <c r="E2090" s="36">
        <f>SUM(INDEX(Tabla5[[#Headers],[montoAportado]],1):Tabla5[[#This Row],[montoAportado]])</f>
        <v>804205.12999999779</v>
      </c>
      <c r="F2090" s="25">
        <f>Tabla5[[#This Row],[acumuladoMontoAportado]]/MAX(Tabla5[acumuladoMontoAportado])</f>
        <v>0.31071103549193257</v>
      </c>
    </row>
    <row r="2091" spans="3:6" x14ac:dyDescent="0.2">
      <c r="C2091" s="5">
        <v>45824</v>
      </c>
      <c r="D2091" s="36">
        <v>165</v>
      </c>
      <c r="E2091" s="36">
        <f>SUM(INDEX(Tabla5[[#Headers],[montoAportado]],1):Tabla5[[#This Row],[montoAportado]])</f>
        <v>804370.12999999779</v>
      </c>
      <c r="F2091" s="25">
        <f>Tabla5[[#This Row],[acumuladoMontoAportado]]/MAX(Tabla5[acumuladoMontoAportado])</f>
        <v>0.31077478455164842</v>
      </c>
    </row>
    <row r="2092" spans="3:6" x14ac:dyDescent="0.2">
      <c r="C2092" s="5">
        <v>45824</v>
      </c>
      <c r="D2092" s="36">
        <v>227.33</v>
      </c>
      <c r="E2092" s="36">
        <f>SUM(INDEX(Tabla5[[#Headers],[montoAportado]],1):Tabla5[[#This Row],[montoAportado]])</f>
        <v>804597.45999999775</v>
      </c>
      <c r="F2092" s="25">
        <f>Tabla5[[#This Row],[acumuladoMontoAportado]]/MAX(Tabla5[acumuladoMontoAportado])</f>
        <v>0.31086261530161935</v>
      </c>
    </row>
    <row r="2093" spans="3:6" x14ac:dyDescent="0.2">
      <c r="C2093" s="5">
        <v>45824</v>
      </c>
      <c r="D2093" s="36">
        <v>180</v>
      </c>
      <c r="E2093" s="36">
        <f>SUM(INDEX(Tabla5[[#Headers],[montoAportado]],1):Tabla5[[#This Row],[montoAportado]])</f>
        <v>804777.45999999775</v>
      </c>
      <c r="F2093" s="25">
        <f>Tabla5[[#This Row],[acumuladoMontoAportado]]/MAX(Tabla5[acumuladoMontoAportado])</f>
        <v>0.31093215973040028</v>
      </c>
    </row>
    <row r="2094" spans="3:6" x14ac:dyDescent="0.2">
      <c r="C2094" s="5">
        <v>45824</v>
      </c>
      <c r="D2094" s="36">
        <v>297</v>
      </c>
      <c r="E2094" s="36">
        <f>SUM(INDEX(Tabla5[[#Headers],[montoAportado]],1):Tabla5[[#This Row],[montoAportado]])</f>
        <v>805074.45999999775</v>
      </c>
      <c r="F2094" s="25">
        <f>Tabla5[[#This Row],[acumuladoMontoAportado]]/MAX(Tabla5[acumuladoMontoAportado])</f>
        <v>0.31104690803788881</v>
      </c>
    </row>
    <row r="2095" spans="3:6" x14ac:dyDescent="0.2">
      <c r="C2095" s="5">
        <v>45824</v>
      </c>
      <c r="D2095" s="36">
        <v>215</v>
      </c>
      <c r="E2095" s="36">
        <f>SUM(INDEX(Tabla5[[#Headers],[montoAportado]],1):Tabla5[[#This Row],[montoAportado]])</f>
        <v>805289.45999999775</v>
      </c>
      <c r="F2095" s="25">
        <f>Tabla5[[#This Row],[acumuladoMontoAportado]]/MAX(Tabla5[acumuladoMontoAportado])</f>
        <v>0.3111299749944883</v>
      </c>
    </row>
    <row r="2096" spans="3:6" x14ac:dyDescent="0.2">
      <c r="C2096" s="5">
        <v>45824</v>
      </c>
      <c r="D2096" s="36">
        <v>134</v>
      </c>
      <c r="E2096" s="36">
        <f>SUM(INDEX(Tabla5[[#Headers],[montoAportado]],1):Tabla5[[#This Row],[montoAportado]])</f>
        <v>805423.45999999775</v>
      </c>
      <c r="F2096" s="25">
        <f>Tabla5[[#This Row],[acumuladoMontoAportado]]/MAX(Tabla5[acumuladoMontoAportado])</f>
        <v>0.31118174695813633</v>
      </c>
    </row>
    <row r="2097" spans="3:6" x14ac:dyDescent="0.2">
      <c r="C2097" s="5">
        <v>45825</v>
      </c>
      <c r="D2097" s="36">
        <v>999.5</v>
      </c>
      <c r="E2097" s="36">
        <f>SUM(INDEX(Tabla5[[#Headers],[montoAportado]],1):Tabla5[[#This Row],[montoAportado]])</f>
        <v>806422.95999999775</v>
      </c>
      <c r="F2097" s="25">
        <f>Tabla5[[#This Row],[acumuladoMontoAportado]]/MAX(Tabla5[acumuladoMontoAportado])</f>
        <v>0.31156791171683934</v>
      </c>
    </row>
    <row r="2098" spans="3:6" x14ac:dyDescent="0.2">
      <c r="C2098" s="5">
        <v>45825</v>
      </c>
      <c r="D2098" s="36">
        <v>397.5</v>
      </c>
      <c r="E2098" s="36">
        <f>SUM(INDEX(Tabla5[[#Headers],[montoAportado]],1):Tabla5[[#This Row],[montoAportado]])</f>
        <v>806820.45999999775</v>
      </c>
      <c r="F2098" s="25">
        <f>Tabla5[[#This Row],[acumuladoMontoAportado]]/MAX(Tabla5[acumuladoMontoAportado])</f>
        <v>0.31172148899706392</v>
      </c>
    </row>
    <row r="2099" spans="3:6" x14ac:dyDescent="0.2">
      <c r="C2099" s="5">
        <v>45825</v>
      </c>
      <c r="D2099" s="36">
        <v>314.23</v>
      </c>
      <c r="E2099" s="36">
        <f>SUM(INDEX(Tabla5[[#Headers],[montoAportado]],1):Tabla5[[#This Row],[montoAportado]])</f>
        <v>807134.68999999773</v>
      </c>
      <c r="F2099" s="25">
        <f>Tabla5[[#This Row],[acumuladoMontoAportado]]/MAX(Tabla5[acumuladoMontoAportado])</f>
        <v>0.31184289425181855</v>
      </c>
    </row>
    <row r="2100" spans="3:6" x14ac:dyDescent="0.2">
      <c r="C2100" s="5">
        <v>45825</v>
      </c>
      <c r="D2100" s="36">
        <v>290.54000000000002</v>
      </c>
      <c r="E2100" s="36">
        <f>SUM(INDEX(Tabla5[[#Headers],[montoAportado]],1):Tabla5[[#This Row],[montoAportado]])</f>
        <v>807425.22999999777</v>
      </c>
      <c r="F2100" s="25">
        <f>Tabla5[[#This Row],[acumuladoMontoAportado]]/MAX(Tabla5[acumuladoMontoAportado])</f>
        <v>0.31195514668702973</v>
      </c>
    </row>
    <row r="2101" spans="3:6" x14ac:dyDescent="0.2">
      <c r="C2101" s="5">
        <v>45825</v>
      </c>
      <c r="D2101" s="36">
        <v>180</v>
      </c>
      <c r="E2101" s="36">
        <f>SUM(INDEX(Tabla5[[#Headers],[montoAportado]],1):Tabla5[[#This Row],[montoAportado]])</f>
        <v>807605.22999999777</v>
      </c>
      <c r="F2101" s="25">
        <f>Tabla5[[#This Row],[acumuladoMontoAportado]]/MAX(Tabla5[acumuladoMontoAportado])</f>
        <v>0.31202469111581066</v>
      </c>
    </row>
    <row r="2102" spans="3:6" x14ac:dyDescent="0.2">
      <c r="C2102" s="5">
        <v>45825</v>
      </c>
      <c r="D2102" s="36">
        <v>348</v>
      </c>
      <c r="E2102" s="36">
        <f>SUM(INDEX(Tabla5[[#Headers],[montoAportado]],1):Tabla5[[#This Row],[montoAportado]])</f>
        <v>807953.22999999777</v>
      </c>
      <c r="F2102" s="25">
        <f>Tabla5[[#This Row],[acumuladoMontoAportado]]/MAX(Tabla5[acumuladoMontoAportado])</f>
        <v>0.31215914367812048</v>
      </c>
    </row>
    <row r="2103" spans="3:6" x14ac:dyDescent="0.2">
      <c r="C2103" s="5">
        <v>45825</v>
      </c>
      <c r="D2103" s="36">
        <v>315</v>
      </c>
      <c r="E2103" s="36">
        <f>SUM(INDEX(Tabla5[[#Headers],[montoAportado]],1):Tabla5[[#This Row],[montoAportado]])</f>
        <v>808268.22999999777</v>
      </c>
      <c r="F2103" s="25">
        <f>Tabla5[[#This Row],[acumuladoMontoAportado]]/MAX(Tabla5[acumuladoMontoAportado])</f>
        <v>0.31228084642848708</v>
      </c>
    </row>
    <row r="2104" spans="3:6" x14ac:dyDescent="0.2">
      <c r="C2104" s="5">
        <v>45825</v>
      </c>
      <c r="D2104" s="36">
        <v>230</v>
      </c>
      <c r="E2104" s="36">
        <f>SUM(INDEX(Tabla5[[#Headers],[montoAportado]],1):Tabla5[[#This Row],[montoAportado]])</f>
        <v>808498.22999999777</v>
      </c>
      <c r="F2104" s="25">
        <f>Tabla5[[#This Row],[acumuladoMontoAportado]]/MAX(Tabla5[acumuladoMontoAportado])</f>
        <v>0.31236970875415165</v>
      </c>
    </row>
    <row r="2105" spans="3:6" x14ac:dyDescent="0.2">
      <c r="C2105" s="5">
        <v>45825</v>
      </c>
      <c r="D2105" s="36">
        <v>258</v>
      </c>
      <c r="E2105" s="36">
        <f>SUM(INDEX(Tabla5[[#Headers],[montoAportado]],1):Tabla5[[#This Row],[montoAportado]])</f>
        <v>808756.22999999777</v>
      </c>
      <c r="F2105" s="25">
        <f>Tabla5[[#This Row],[acumuladoMontoAportado]]/MAX(Tabla5[acumuladoMontoAportado])</f>
        <v>0.31246938910207095</v>
      </c>
    </row>
    <row r="2106" spans="3:6" x14ac:dyDescent="0.2">
      <c r="C2106" s="5">
        <v>45825</v>
      </c>
      <c r="D2106" s="36">
        <v>160</v>
      </c>
      <c r="E2106" s="36">
        <f>SUM(INDEX(Tabla5[[#Headers],[montoAportado]],1):Tabla5[[#This Row],[montoAportado]])</f>
        <v>808916.22999999777</v>
      </c>
      <c r="F2106" s="25">
        <f>Tabla5[[#This Row],[acumuladoMontoAportado]]/MAX(Tabla5[acumuladoMontoAportado])</f>
        <v>0.31253120637209847</v>
      </c>
    </row>
    <row r="2107" spans="3:6" x14ac:dyDescent="0.2">
      <c r="C2107" s="5">
        <v>45825</v>
      </c>
      <c r="D2107" s="36">
        <v>325</v>
      </c>
      <c r="E2107" s="36">
        <f>SUM(INDEX(Tabla5[[#Headers],[montoAportado]],1):Tabla5[[#This Row],[montoAportado]])</f>
        <v>809241.22999999777</v>
      </c>
      <c r="F2107" s="25">
        <f>Tabla5[[#This Row],[acumuladoMontoAportado]]/MAX(Tabla5[acumuladoMontoAportado])</f>
        <v>0.31265677270184183</v>
      </c>
    </row>
    <row r="2108" spans="3:6" x14ac:dyDescent="0.2">
      <c r="C2108" s="5">
        <v>45825</v>
      </c>
      <c r="D2108" s="36">
        <v>300</v>
      </c>
      <c r="E2108" s="36">
        <f>SUM(INDEX(Tabla5[[#Headers],[montoAportado]],1):Tabla5[[#This Row],[montoAportado]])</f>
        <v>809541.22999999777</v>
      </c>
      <c r="F2108" s="25">
        <f>Tabla5[[#This Row],[acumuladoMontoAportado]]/MAX(Tabla5[acumuladoMontoAportado])</f>
        <v>0.31277268008314341</v>
      </c>
    </row>
    <row r="2109" spans="3:6" x14ac:dyDescent="0.2">
      <c r="C2109" s="5">
        <v>45825</v>
      </c>
      <c r="D2109" s="36">
        <v>442.5</v>
      </c>
      <c r="E2109" s="36">
        <f>SUM(INDEX(Tabla5[[#Headers],[montoAportado]],1):Tabla5[[#This Row],[montoAportado]])</f>
        <v>809983.72999999777</v>
      </c>
      <c r="F2109" s="25">
        <f>Tabla5[[#This Row],[acumuladoMontoAportado]]/MAX(Tabla5[acumuladoMontoAportado])</f>
        <v>0.31294364347056319</v>
      </c>
    </row>
    <row r="2110" spans="3:6" x14ac:dyDescent="0.2">
      <c r="C2110" s="5">
        <v>45826</v>
      </c>
      <c r="D2110" s="36">
        <v>287.45</v>
      </c>
      <c r="E2110" s="36">
        <f>SUM(INDEX(Tabla5[[#Headers],[montoAportado]],1):Tabla5[[#This Row],[montoAportado]])</f>
        <v>810271.17999999772</v>
      </c>
      <c r="F2110" s="25">
        <f>Tabla5[[#This Row],[acumuladoMontoAportado]]/MAX(Tabla5[acumuladoMontoAportado])</f>
        <v>0.31305470205974695</v>
      </c>
    </row>
    <row r="2111" spans="3:6" x14ac:dyDescent="0.2">
      <c r="C2111" s="5">
        <v>45826</v>
      </c>
      <c r="D2111" s="36">
        <v>336.08</v>
      </c>
      <c r="E2111" s="36">
        <f>SUM(INDEX(Tabla5[[#Headers],[montoAportado]],1):Tabla5[[#This Row],[montoAportado]])</f>
        <v>810607.25999999768</v>
      </c>
      <c r="F2111" s="25">
        <f>Tabla5[[#This Row],[acumuladoMontoAportado]]/MAX(Tabla5[acumuladoMontoAportado])</f>
        <v>0.3131845492354397</v>
      </c>
    </row>
    <row r="2112" spans="3:6" x14ac:dyDescent="0.2">
      <c r="C2112" s="5">
        <v>45826</v>
      </c>
      <c r="D2112" s="36">
        <v>314.23</v>
      </c>
      <c r="E2112" s="36">
        <f>SUM(INDEX(Tabla5[[#Headers],[montoAportado]],1):Tabla5[[#This Row],[montoAportado]])</f>
        <v>810921.48999999766</v>
      </c>
      <c r="F2112" s="25">
        <f>Tabla5[[#This Row],[acumuladoMontoAportado]]/MAX(Tabla5[acumuladoMontoAportado])</f>
        <v>0.31330595449019433</v>
      </c>
    </row>
    <row r="2113" spans="3:6" x14ac:dyDescent="0.2">
      <c r="C2113" s="5">
        <v>45826</v>
      </c>
      <c r="D2113" s="36">
        <v>344.14</v>
      </c>
      <c r="E2113" s="36">
        <f>SUM(INDEX(Tabla5[[#Headers],[montoAportado]],1):Tabla5[[#This Row],[montoAportado]])</f>
        <v>811265.62999999768</v>
      </c>
      <c r="F2113" s="25">
        <f>Tabla5[[#This Row],[acumuladoMontoAportado]]/MAX(Tabla5[acumuladoMontoAportado])</f>
        <v>0.31343891571086469</v>
      </c>
    </row>
    <row r="2114" spans="3:6" x14ac:dyDescent="0.2">
      <c r="C2114" s="5">
        <v>45826</v>
      </c>
      <c r="D2114" s="36">
        <v>160.47</v>
      </c>
      <c r="E2114" s="36">
        <f>SUM(INDEX(Tabla5[[#Headers],[montoAportado]],1):Tabla5[[#This Row],[montoAportado]])</f>
        <v>811426.09999999765</v>
      </c>
      <c r="F2114" s="25">
        <f>Tabla5[[#This Row],[acumuladoMontoAportado]]/MAX(Tabla5[acumuladoMontoAportado])</f>
        <v>0.31350091456912288</v>
      </c>
    </row>
    <row r="2115" spans="3:6" x14ac:dyDescent="0.2">
      <c r="C2115" s="5">
        <v>45827</v>
      </c>
      <c r="D2115" s="36">
        <v>144.30000000000001</v>
      </c>
      <c r="E2115" s="36">
        <f>SUM(INDEX(Tabla5[[#Headers],[montoAportado]],1):Tabla5[[#This Row],[montoAportado]])</f>
        <v>811570.39999999769</v>
      </c>
      <c r="F2115" s="25">
        <f>Tabla5[[#This Row],[acumuladoMontoAportado]]/MAX(Tabla5[acumuladoMontoAportado])</f>
        <v>0.31355666601952897</v>
      </c>
    </row>
    <row r="2116" spans="3:6" x14ac:dyDescent="0.2">
      <c r="C2116" s="5">
        <v>45827</v>
      </c>
      <c r="D2116" s="36">
        <v>169.98</v>
      </c>
      <c r="E2116" s="36">
        <f>SUM(INDEX(Tabla5[[#Headers],[montoAportado]],1):Tabla5[[#This Row],[montoAportado]])</f>
        <v>811740.37999999768</v>
      </c>
      <c r="F2116" s="25">
        <f>Tabla5[[#This Row],[acumuladoMontoAportado]]/MAX(Tabla5[acumuladoMontoAportado])</f>
        <v>0.31362233914177445</v>
      </c>
    </row>
    <row r="2117" spans="3:6" x14ac:dyDescent="0.2">
      <c r="C2117" s="5">
        <v>45827</v>
      </c>
      <c r="D2117" s="36">
        <v>339.95</v>
      </c>
      <c r="E2117" s="36">
        <f>SUM(INDEX(Tabla5[[#Headers],[montoAportado]],1):Tabla5[[#This Row],[montoAportado]])</f>
        <v>812080.32999999763</v>
      </c>
      <c r="F2117" s="25">
        <f>Tabla5[[#This Row],[acumuladoMontoAportado]]/MAX(Tabla5[acumuladoMontoAportado])</f>
        <v>0.31375368152268596</v>
      </c>
    </row>
    <row r="2118" spans="3:6" x14ac:dyDescent="0.2">
      <c r="C2118" s="5">
        <v>45827</v>
      </c>
      <c r="D2118" s="36">
        <v>430</v>
      </c>
      <c r="E2118" s="36">
        <f>SUM(INDEX(Tabla5[[#Headers],[montoAportado]],1):Tabla5[[#This Row],[montoAportado]])</f>
        <v>812510.32999999763</v>
      </c>
      <c r="F2118" s="25">
        <f>Tabla5[[#This Row],[acumuladoMontoAportado]]/MAX(Tabla5[acumuladoMontoAportado])</f>
        <v>0.31391981543588487</v>
      </c>
    </row>
    <row r="2119" spans="3:6" x14ac:dyDescent="0.2">
      <c r="C2119" s="5">
        <v>45827</v>
      </c>
      <c r="D2119" s="36">
        <v>161</v>
      </c>
      <c r="E2119" s="36">
        <f>SUM(INDEX(Tabla5[[#Headers],[montoAportado]],1):Tabla5[[#This Row],[montoAportado]])</f>
        <v>812671.32999999763</v>
      </c>
      <c r="F2119" s="25">
        <f>Tabla5[[#This Row],[acumuladoMontoAportado]]/MAX(Tabla5[acumuladoMontoAportado])</f>
        <v>0.31398201906385004</v>
      </c>
    </row>
    <row r="2120" spans="3:6" x14ac:dyDescent="0.2">
      <c r="C2120" s="5">
        <v>45827</v>
      </c>
      <c r="D2120" s="36">
        <v>406.11</v>
      </c>
      <c r="E2120" s="36">
        <f>SUM(INDEX(Tabla5[[#Headers],[montoAportado]],1):Tabla5[[#This Row],[montoAportado]])</f>
        <v>813077.43999999762</v>
      </c>
      <c r="F2120" s="25">
        <f>Tabla5[[#This Row],[acumuladoMontoAportado]]/MAX(Tabla5[acumuladoMontoAportado])</f>
        <v>0.31413892288591794</v>
      </c>
    </row>
    <row r="2121" spans="3:6" x14ac:dyDescent="0.2">
      <c r="C2121" s="5">
        <v>45827</v>
      </c>
      <c r="D2121" s="36">
        <v>288.60000000000002</v>
      </c>
      <c r="E2121" s="36">
        <f>SUM(INDEX(Tabla5[[#Headers],[montoAportado]],1):Tabla5[[#This Row],[montoAportado]])</f>
        <v>813366.03999999759</v>
      </c>
      <c r="F2121" s="25">
        <f>Tabla5[[#This Row],[acumuladoMontoAportado]]/MAX(Tabla5[acumuladoMontoAportado])</f>
        <v>0.31425042578673001</v>
      </c>
    </row>
    <row r="2122" spans="3:6" x14ac:dyDescent="0.2">
      <c r="C2122" s="5">
        <v>45827</v>
      </c>
      <c r="D2122" s="36">
        <v>230</v>
      </c>
      <c r="E2122" s="36">
        <f>SUM(INDEX(Tabla5[[#Headers],[montoAportado]],1):Tabla5[[#This Row],[montoAportado]])</f>
        <v>813596.03999999759</v>
      </c>
      <c r="F2122" s="25">
        <f>Tabla5[[#This Row],[acumuladoMontoAportado]]/MAX(Tabla5[acumuladoMontoAportado])</f>
        <v>0.31433928811239459</v>
      </c>
    </row>
    <row r="2123" spans="3:6" x14ac:dyDescent="0.2">
      <c r="C2123" s="5">
        <v>45827</v>
      </c>
      <c r="D2123" s="36">
        <v>153.47</v>
      </c>
      <c r="E2123" s="36">
        <f>SUM(INDEX(Tabla5[[#Headers],[montoAportado]],1):Tabla5[[#This Row],[montoAportado]])</f>
        <v>813749.50999999756</v>
      </c>
      <c r="F2123" s="25">
        <f>Tabla5[[#This Row],[acumuladoMontoAportado]]/MAX(Tabla5[acumuladoMontoAportado])</f>
        <v>0.31439858246508906</v>
      </c>
    </row>
    <row r="2124" spans="3:6" x14ac:dyDescent="0.2">
      <c r="C2124" s="5">
        <v>45827</v>
      </c>
      <c r="D2124" s="36">
        <v>186.02</v>
      </c>
      <c r="E2124" s="36">
        <f>SUM(INDEX(Tabla5[[#Headers],[montoAportado]],1):Tabla5[[#This Row],[montoAportado]])</f>
        <v>813935.52999999758</v>
      </c>
      <c r="F2124" s="25">
        <f>Tabla5[[#This Row],[acumuladoMontoAportado]]/MAX(Tabla5[acumuladoMontoAportado])</f>
        <v>0.31447045276865476</v>
      </c>
    </row>
    <row r="2125" spans="3:6" x14ac:dyDescent="0.2">
      <c r="C2125" s="5">
        <v>45827</v>
      </c>
      <c r="D2125" s="36">
        <v>230</v>
      </c>
      <c r="E2125" s="36">
        <f>SUM(INDEX(Tabla5[[#Headers],[montoAportado]],1):Tabla5[[#This Row],[montoAportado]])</f>
        <v>814165.52999999758</v>
      </c>
      <c r="F2125" s="25">
        <f>Tabla5[[#This Row],[acumuladoMontoAportado]]/MAX(Tabla5[acumuladoMontoAportado])</f>
        <v>0.31455931509431934</v>
      </c>
    </row>
    <row r="2126" spans="3:6" x14ac:dyDescent="0.2">
      <c r="C2126" s="5">
        <v>45828</v>
      </c>
      <c r="D2126" s="36">
        <v>799</v>
      </c>
      <c r="E2126" s="36">
        <f>SUM(INDEX(Tabla5[[#Headers],[montoAportado]],1):Tabla5[[#This Row],[montoAportado]])</f>
        <v>814964.52999999758</v>
      </c>
      <c r="F2126" s="25">
        <f>Tabla5[[#This Row],[acumuladoMontoAportado]]/MAX(Tabla5[acumuladoMontoAportado])</f>
        <v>0.31486801508651913</v>
      </c>
    </row>
    <row r="2127" spans="3:6" x14ac:dyDescent="0.2">
      <c r="C2127" s="5">
        <v>45828</v>
      </c>
      <c r="D2127" s="36">
        <v>799</v>
      </c>
      <c r="E2127" s="36">
        <f>SUM(INDEX(Tabla5[[#Headers],[montoAportado]],1):Tabla5[[#This Row],[montoAportado]])</f>
        <v>815763.52999999758</v>
      </c>
      <c r="F2127" s="25">
        <f>Tabla5[[#This Row],[acumuladoMontoAportado]]/MAX(Tabla5[acumuladoMontoAportado])</f>
        <v>0.31517671507871897</v>
      </c>
    </row>
    <row r="2128" spans="3:6" x14ac:dyDescent="0.2">
      <c r="C2128" s="5">
        <v>45828</v>
      </c>
      <c r="D2128" s="36">
        <v>219.23</v>
      </c>
      <c r="E2128" s="36">
        <f>SUM(INDEX(Tabla5[[#Headers],[montoAportado]],1):Tabla5[[#This Row],[montoAportado]])</f>
        <v>815982.75999999756</v>
      </c>
      <c r="F2128" s="25">
        <f>Tabla5[[#This Row],[acumuladoMontoAportado]]/MAX(Tabla5[acumuladoMontoAportado])</f>
        <v>0.31526141632939475</v>
      </c>
    </row>
    <row r="2129" spans="3:6" x14ac:dyDescent="0.2">
      <c r="C2129" s="5">
        <v>45828</v>
      </c>
      <c r="D2129" s="36">
        <v>264.88</v>
      </c>
      <c r="E2129" s="36">
        <f>SUM(INDEX(Tabla5[[#Headers],[montoAportado]],1):Tabla5[[#This Row],[montoAportado]])</f>
        <v>816247.63999999757</v>
      </c>
      <c r="F2129" s="25">
        <f>Tabla5[[#This Row],[acumuladoMontoAportado]]/MAX(Tabla5[acumuladoMontoAportado])</f>
        <v>0.31536375481992529</v>
      </c>
    </row>
    <row r="2130" spans="3:6" x14ac:dyDescent="0.2">
      <c r="C2130" s="5">
        <v>45828</v>
      </c>
      <c r="D2130" s="36">
        <v>430</v>
      </c>
      <c r="E2130" s="36">
        <f>SUM(INDEX(Tabla5[[#Headers],[montoAportado]],1):Tabla5[[#This Row],[montoAportado]])</f>
        <v>816677.63999999757</v>
      </c>
      <c r="F2130" s="25">
        <f>Tabla5[[#This Row],[acumuladoMontoAportado]]/MAX(Tabla5[acumuladoMontoAportado])</f>
        <v>0.31552988873312415</v>
      </c>
    </row>
    <row r="2131" spans="3:6" x14ac:dyDescent="0.2">
      <c r="C2131" s="5">
        <v>45828</v>
      </c>
      <c r="D2131" s="36">
        <v>219.23</v>
      </c>
      <c r="E2131" s="36">
        <f>SUM(INDEX(Tabla5[[#Headers],[montoAportado]],1):Tabla5[[#This Row],[montoAportado]])</f>
        <v>816896.86999999755</v>
      </c>
      <c r="F2131" s="25">
        <f>Tabla5[[#This Row],[acumuladoMontoAportado]]/MAX(Tabla5[acumuladoMontoAportado])</f>
        <v>0.31561458998379999</v>
      </c>
    </row>
    <row r="2132" spans="3:6" x14ac:dyDescent="0.2">
      <c r="C2132" s="5">
        <v>45828</v>
      </c>
      <c r="D2132" s="36">
        <v>219.23</v>
      </c>
      <c r="E2132" s="36">
        <f>SUM(INDEX(Tabla5[[#Headers],[montoAportado]],1):Tabla5[[#This Row],[montoAportado]])</f>
        <v>817116.09999999753</v>
      </c>
      <c r="F2132" s="25">
        <f>Tabla5[[#This Row],[acumuladoMontoAportado]]/MAX(Tabla5[acumuladoMontoAportado])</f>
        <v>0.31569929123447577</v>
      </c>
    </row>
    <row r="2133" spans="3:6" x14ac:dyDescent="0.2">
      <c r="C2133" s="5">
        <v>45828</v>
      </c>
      <c r="D2133" s="36">
        <v>230</v>
      </c>
      <c r="E2133" s="36">
        <f>SUM(INDEX(Tabla5[[#Headers],[montoAportado]],1):Tabla5[[#This Row],[montoAportado]])</f>
        <v>817346.09999999753</v>
      </c>
      <c r="F2133" s="25">
        <f>Tabla5[[#This Row],[acumuladoMontoAportado]]/MAX(Tabla5[acumuladoMontoAportado])</f>
        <v>0.31578815356014028</v>
      </c>
    </row>
    <row r="2134" spans="3:6" x14ac:dyDescent="0.2">
      <c r="C2134" s="5">
        <v>45828</v>
      </c>
      <c r="D2134" s="36">
        <v>230</v>
      </c>
      <c r="E2134" s="36">
        <f>SUM(INDEX(Tabla5[[#Headers],[montoAportado]],1):Tabla5[[#This Row],[montoAportado]])</f>
        <v>817576.09999999753</v>
      </c>
      <c r="F2134" s="25">
        <f>Tabla5[[#This Row],[acumuladoMontoAportado]]/MAX(Tabla5[acumuladoMontoAportado])</f>
        <v>0.3158770158858048</v>
      </c>
    </row>
    <row r="2135" spans="3:6" x14ac:dyDescent="0.2">
      <c r="C2135" s="5">
        <v>45829</v>
      </c>
      <c r="D2135" s="36">
        <v>160</v>
      </c>
      <c r="E2135" s="36">
        <f>SUM(INDEX(Tabla5[[#Headers],[montoAportado]],1):Tabla5[[#This Row],[montoAportado]])</f>
        <v>817736.09999999753</v>
      </c>
      <c r="F2135" s="25">
        <f>Tabla5[[#This Row],[acumuladoMontoAportado]]/MAX(Tabla5[acumuladoMontoAportado])</f>
        <v>0.31593883315583232</v>
      </c>
    </row>
    <row r="2136" spans="3:6" x14ac:dyDescent="0.2">
      <c r="C2136" s="5">
        <v>45829</v>
      </c>
      <c r="D2136" s="36">
        <v>489.62</v>
      </c>
      <c r="E2136" s="36">
        <f>SUM(INDEX(Tabla5[[#Headers],[montoAportado]],1):Tabla5[[#This Row],[montoAportado]])</f>
        <v>818225.71999999753</v>
      </c>
      <c r="F2136" s="25">
        <f>Tabla5[[#This Row],[acumuladoMontoAportado]]/MAX(Tabla5[acumuladoMontoAportado])</f>
        <v>0.31612800172927524</v>
      </c>
    </row>
    <row r="2137" spans="3:6" x14ac:dyDescent="0.2">
      <c r="C2137" s="5">
        <v>45829</v>
      </c>
      <c r="D2137" s="36">
        <v>280</v>
      </c>
      <c r="E2137" s="36">
        <f>SUM(INDEX(Tabla5[[#Headers],[montoAportado]],1):Tabla5[[#This Row],[montoAportado]])</f>
        <v>818505.71999999753</v>
      </c>
      <c r="F2137" s="25">
        <f>Tabla5[[#This Row],[acumuladoMontoAportado]]/MAX(Tabla5[acumuladoMontoAportado])</f>
        <v>0.31623618195182335</v>
      </c>
    </row>
    <row r="2138" spans="3:6" x14ac:dyDescent="0.2">
      <c r="C2138" s="5">
        <v>45829</v>
      </c>
      <c r="D2138" s="36">
        <v>160.47</v>
      </c>
      <c r="E2138" s="36">
        <f>SUM(INDEX(Tabla5[[#Headers],[montoAportado]],1):Tabla5[[#This Row],[montoAportado]])</f>
        <v>818666.1899999975</v>
      </c>
      <c r="F2138" s="25">
        <f>Tabla5[[#This Row],[acumuladoMontoAportado]]/MAX(Tabla5[acumuladoMontoAportado])</f>
        <v>0.31629818081008154</v>
      </c>
    </row>
    <row r="2139" spans="3:6" x14ac:dyDescent="0.2">
      <c r="C2139" s="5">
        <v>45829</v>
      </c>
      <c r="D2139" s="36">
        <v>300</v>
      </c>
      <c r="E2139" s="36">
        <f>SUM(INDEX(Tabla5[[#Headers],[montoAportado]],1):Tabla5[[#This Row],[montoAportado]])</f>
        <v>818966.1899999975</v>
      </c>
      <c r="F2139" s="25">
        <f>Tabla5[[#This Row],[acumuladoMontoAportado]]/MAX(Tabla5[acumuladoMontoAportado])</f>
        <v>0.31641408819138311</v>
      </c>
    </row>
    <row r="2140" spans="3:6" x14ac:dyDescent="0.2">
      <c r="C2140" s="5">
        <v>45829</v>
      </c>
      <c r="D2140" s="36">
        <v>134.4</v>
      </c>
      <c r="E2140" s="36">
        <f>SUM(INDEX(Tabla5[[#Headers],[montoAportado]],1):Tabla5[[#This Row],[montoAportado]])</f>
        <v>819100.58999999752</v>
      </c>
      <c r="F2140" s="25">
        <f>Tabla5[[#This Row],[acumuladoMontoAportado]]/MAX(Tabla5[acumuladoMontoAportado])</f>
        <v>0.31646601469820618</v>
      </c>
    </row>
    <row r="2141" spans="3:6" x14ac:dyDescent="0.2">
      <c r="C2141" s="5">
        <v>45829</v>
      </c>
      <c r="D2141" s="36">
        <v>339.95</v>
      </c>
      <c r="E2141" s="36">
        <f>SUM(INDEX(Tabla5[[#Headers],[montoAportado]],1):Tabla5[[#This Row],[montoAportado]])</f>
        <v>819440.53999999748</v>
      </c>
      <c r="F2141" s="25">
        <f>Tabla5[[#This Row],[acumuladoMontoAportado]]/MAX(Tabla5[acumuladoMontoAportado])</f>
        <v>0.31659735707911774</v>
      </c>
    </row>
    <row r="2142" spans="3:6" x14ac:dyDescent="0.2">
      <c r="C2142" s="5">
        <v>45829</v>
      </c>
      <c r="D2142" s="36">
        <v>227</v>
      </c>
      <c r="E2142" s="36">
        <f>SUM(INDEX(Tabla5[[#Headers],[montoAportado]],1):Tabla5[[#This Row],[montoAportado]])</f>
        <v>819667.53999999748</v>
      </c>
      <c r="F2142" s="25">
        <f>Tabla5[[#This Row],[acumuladoMontoAportado]]/MAX(Tabla5[acumuladoMontoAportado])</f>
        <v>0.31668506033096927</v>
      </c>
    </row>
    <row r="2143" spans="3:6" x14ac:dyDescent="0.2">
      <c r="C2143" s="5">
        <v>45829</v>
      </c>
      <c r="D2143" s="36">
        <v>298.73</v>
      </c>
      <c r="E2143" s="36">
        <f>SUM(INDEX(Tabla5[[#Headers],[montoAportado]],1):Tabla5[[#This Row],[montoAportado]])</f>
        <v>819966.26999999746</v>
      </c>
      <c r="F2143" s="25">
        <f>Tabla5[[#This Row],[acumuladoMontoAportado]]/MAX(Tabla5[acumuladoMontoAportado])</f>
        <v>0.31680047703768993</v>
      </c>
    </row>
    <row r="2144" spans="3:6" x14ac:dyDescent="0.2">
      <c r="C2144" s="5">
        <v>45829</v>
      </c>
      <c r="D2144" s="36">
        <v>282.83999999999997</v>
      </c>
      <c r="E2144" s="36">
        <f>SUM(INDEX(Tabla5[[#Headers],[montoAportado]],1):Tabla5[[#This Row],[montoAportado]])</f>
        <v>820249.10999999742</v>
      </c>
      <c r="F2144" s="25">
        <f>Tabla5[[#This Row],[acumuladoMontoAportado]]/MAX(Tabla5[acumuladoMontoAportado])</f>
        <v>0.31690975451678105</v>
      </c>
    </row>
    <row r="2145" spans="3:6" x14ac:dyDescent="0.2">
      <c r="C2145" s="5">
        <v>45829</v>
      </c>
      <c r="D2145" s="36">
        <v>300</v>
      </c>
      <c r="E2145" s="36">
        <f>SUM(INDEX(Tabla5[[#Headers],[montoAportado]],1):Tabla5[[#This Row],[montoAportado]])</f>
        <v>820549.10999999742</v>
      </c>
      <c r="F2145" s="25">
        <f>Tabla5[[#This Row],[acumuladoMontoAportado]]/MAX(Tabla5[acumuladoMontoAportado])</f>
        <v>0.31702566189808262</v>
      </c>
    </row>
    <row r="2146" spans="3:6" x14ac:dyDescent="0.2">
      <c r="C2146" s="5">
        <v>45829</v>
      </c>
      <c r="D2146" s="36">
        <v>690</v>
      </c>
      <c r="E2146" s="36">
        <f>SUM(INDEX(Tabla5[[#Headers],[montoAportado]],1):Tabla5[[#This Row],[montoAportado]])</f>
        <v>821239.10999999742</v>
      </c>
      <c r="F2146" s="25">
        <f>Tabla5[[#This Row],[acumuladoMontoAportado]]/MAX(Tabla5[acumuladoMontoAportado])</f>
        <v>0.31729224887507618</v>
      </c>
    </row>
    <row r="2147" spans="3:6" x14ac:dyDescent="0.2">
      <c r="C2147" s="5">
        <v>45829</v>
      </c>
      <c r="D2147" s="36">
        <v>258</v>
      </c>
      <c r="E2147" s="36">
        <f>SUM(INDEX(Tabla5[[#Headers],[montoAportado]],1):Tabla5[[#This Row],[montoAportado]])</f>
        <v>821497.10999999742</v>
      </c>
      <c r="F2147" s="25">
        <f>Tabla5[[#This Row],[acumuladoMontoAportado]]/MAX(Tabla5[acumuladoMontoAportado])</f>
        <v>0.31739192922299553</v>
      </c>
    </row>
    <row r="2148" spans="3:6" x14ac:dyDescent="0.2">
      <c r="C2148" s="5">
        <v>45829</v>
      </c>
      <c r="D2148" s="36">
        <v>180</v>
      </c>
      <c r="E2148" s="36">
        <f>SUM(INDEX(Tabla5[[#Headers],[montoAportado]],1):Tabla5[[#This Row],[montoAportado]])</f>
        <v>821677.10999999742</v>
      </c>
      <c r="F2148" s="25">
        <f>Tabla5[[#This Row],[acumuladoMontoAportado]]/MAX(Tabla5[acumuladoMontoAportado])</f>
        <v>0.31746147365177646</v>
      </c>
    </row>
    <row r="2149" spans="3:6" x14ac:dyDescent="0.2">
      <c r="C2149" s="5">
        <v>45830</v>
      </c>
      <c r="D2149" s="36">
        <v>1250</v>
      </c>
      <c r="E2149" s="36">
        <f>SUM(INDEX(Tabla5[[#Headers],[montoAportado]],1):Tabla5[[#This Row],[montoAportado]])</f>
        <v>822927.10999999742</v>
      </c>
      <c r="F2149" s="25">
        <f>Tabla5[[#This Row],[acumuladoMontoAportado]]/MAX(Tabla5[acumuladoMontoAportado])</f>
        <v>0.31794442107386628</v>
      </c>
    </row>
    <row r="2150" spans="3:6" x14ac:dyDescent="0.2">
      <c r="C2150" s="5">
        <v>45830</v>
      </c>
      <c r="D2150" s="36">
        <v>300</v>
      </c>
      <c r="E2150" s="36">
        <f>SUM(INDEX(Tabla5[[#Headers],[montoAportado]],1):Tabla5[[#This Row],[montoAportado]])</f>
        <v>823227.10999999742</v>
      </c>
      <c r="F2150" s="25">
        <f>Tabla5[[#This Row],[acumuladoMontoAportado]]/MAX(Tabla5[acumuladoMontoAportado])</f>
        <v>0.31806032845516785</v>
      </c>
    </row>
    <row r="2151" spans="3:6" x14ac:dyDescent="0.2">
      <c r="C2151" s="5">
        <v>45830</v>
      </c>
      <c r="D2151" s="36">
        <v>386</v>
      </c>
      <c r="E2151" s="36">
        <f>SUM(INDEX(Tabla5[[#Headers],[montoAportado]],1):Tabla5[[#This Row],[montoAportado]])</f>
        <v>823613.10999999742</v>
      </c>
      <c r="F2151" s="25">
        <f>Tabla5[[#This Row],[acumuladoMontoAportado]]/MAX(Tabla5[acumuladoMontoAportado])</f>
        <v>0.31820946261910921</v>
      </c>
    </row>
    <row r="2152" spans="3:6" x14ac:dyDescent="0.2">
      <c r="C2152" s="5">
        <v>45830</v>
      </c>
      <c r="D2152" s="36">
        <v>449.94</v>
      </c>
      <c r="E2152" s="36">
        <f>SUM(INDEX(Tabla5[[#Headers],[montoAportado]],1):Tabla5[[#This Row],[montoAportado]])</f>
        <v>824063.04999999737</v>
      </c>
      <c r="F2152" s="25">
        <f>Tabla5[[#This Row],[acumuladoMontoAportado]]/MAX(Tabla5[acumuladoMontoAportado])</f>
        <v>0.31838330050958524</v>
      </c>
    </row>
    <row r="2153" spans="3:6" x14ac:dyDescent="0.2">
      <c r="C2153" s="5">
        <v>45830</v>
      </c>
      <c r="D2153" s="36">
        <v>219.23</v>
      </c>
      <c r="E2153" s="36">
        <f>SUM(INDEX(Tabla5[[#Headers],[montoAportado]],1):Tabla5[[#This Row],[montoAportado]])</f>
        <v>824282.27999999735</v>
      </c>
      <c r="F2153" s="25">
        <f>Tabla5[[#This Row],[acumuladoMontoAportado]]/MAX(Tabla5[acumuladoMontoAportado])</f>
        <v>0.31846800176026108</v>
      </c>
    </row>
    <row r="2154" spans="3:6" x14ac:dyDescent="0.2">
      <c r="C2154" s="5">
        <v>45830</v>
      </c>
      <c r="D2154" s="36">
        <v>160</v>
      </c>
      <c r="E2154" s="36">
        <f>SUM(INDEX(Tabla5[[#Headers],[montoAportado]],1):Tabla5[[#This Row],[montoAportado]])</f>
        <v>824442.27999999735</v>
      </c>
      <c r="F2154" s="25">
        <f>Tabla5[[#This Row],[acumuladoMontoAportado]]/MAX(Tabla5[acumuladoMontoAportado])</f>
        <v>0.31852981903028854</v>
      </c>
    </row>
    <row r="2155" spans="3:6" x14ac:dyDescent="0.2">
      <c r="C2155" s="5">
        <v>45830</v>
      </c>
      <c r="D2155" s="36">
        <v>375.38</v>
      </c>
      <c r="E2155" s="36">
        <f>SUM(INDEX(Tabla5[[#Headers],[montoAportado]],1):Tabla5[[#This Row],[montoAportado]])</f>
        <v>824817.65999999736</v>
      </c>
      <c r="F2155" s="25">
        <f>Tabla5[[#This Row],[acumuladoMontoAportado]]/MAX(Tabla5[acumuladoMontoAportado])</f>
        <v>0.31867485007293184</v>
      </c>
    </row>
    <row r="2156" spans="3:6" x14ac:dyDescent="0.2">
      <c r="C2156" s="5">
        <v>45830</v>
      </c>
      <c r="D2156" s="36">
        <v>430</v>
      </c>
      <c r="E2156" s="36">
        <f>SUM(INDEX(Tabla5[[#Headers],[montoAportado]],1):Tabla5[[#This Row],[montoAportado]])</f>
        <v>825247.65999999736</v>
      </c>
      <c r="F2156" s="25">
        <f>Tabla5[[#This Row],[acumuladoMontoAportado]]/MAX(Tabla5[acumuladoMontoAportado])</f>
        <v>0.3188409839861307</v>
      </c>
    </row>
    <row r="2157" spans="3:6" x14ac:dyDescent="0.2">
      <c r="C2157" s="5">
        <v>45830</v>
      </c>
      <c r="D2157" s="36">
        <v>300</v>
      </c>
      <c r="E2157" s="36">
        <f>SUM(INDEX(Tabla5[[#Headers],[montoAportado]],1):Tabla5[[#This Row],[montoAportado]])</f>
        <v>825547.65999999736</v>
      </c>
      <c r="F2157" s="25">
        <f>Tabla5[[#This Row],[acumuladoMontoAportado]]/MAX(Tabla5[acumuladoMontoAportado])</f>
        <v>0.31895689136743227</v>
      </c>
    </row>
    <row r="2158" spans="3:6" x14ac:dyDescent="0.2">
      <c r="C2158" s="5">
        <v>45830</v>
      </c>
      <c r="D2158" s="36">
        <v>230</v>
      </c>
      <c r="E2158" s="36">
        <f>SUM(INDEX(Tabla5[[#Headers],[montoAportado]],1):Tabla5[[#This Row],[montoAportado]])</f>
        <v>825777.65999999736</v>
      </c>
      <c r="F2158" s="25">
        <f>Tabla5[[#This Row],[acumuladoMontoAportado]]/MAX(Tabla5[acumuladoMontoAportado])</f>
        <v>0.31904575369309679</v>
      </c>
    </row>
    <row r="2159" spans="3:6" x14ac:dyDescent="0.2">
      <c r="C2159" s="5">
        <v>45830</v>
      </c>
      <c r="D2159" s="36">
        <v>180</v>
      </c>
      <c r="E2159" s="36">
        <f>SUM(INDEX(Tabla5[[#Headers],[montoAportado]],1):Tabla5[[#This Row],[montoAportado]])</f>
        <v>825957.65999999736</v>
      </c>
      <c r="F2159" s="25">
        <f>Tabla5[[#This Row],[acumuladoMontoAportado]]/MAX(Tabla5[acumuladoMontoAportado])</f>
        <v>0.31911529812187772</v>
      </c>
    </row>
    <row r="2160" spans="3:6" x14ac:dyDescent="0.2">
      <c r="C2160" s="5">
        <v>45830</v>
      </c>
      <c r="D2160" s="36">
        <v>178.16</v>
      </c>
      <c r="E2160" s="36">
        <f>SUM(INDEX(Tabla5[[#Headers],[montoAportado]],1):Tabla5[[#This Row],[montoAportado]])</f>
        <v>826135.81999999739</v>
      </c>
      <c r="F2160" s="25">
        <f>Tabla5[[#This Row],[acumuladoMontoAportado]]/MAX(Tabla5[acumuladoMontoAportado])</f>
        <v>0.31918413165205339</v>
      </c>
    </row>
    <row r="2161" spans="3:6" x14ac:dyDescent="0.2">
      <c r="C2161" s="5">
        <v>45830</v>
      </c>
      <c r="D2161" s="36">
        <v>180</v>
      </c>
      <c r="E2161" s="36">
        <f>SUM(INDEX(Tabla5[[#Headers],[montoAportado]],1):Tabla5[[#This Row],[montoAportado]])</f>
        <v>826315.81999999739</v>
      </c>
      <c r="F2161" s="25">
        <f>Tabla5[[#This Row],[acumuladoMontoAportado]]/MAX(Tabla5[acumuladoMontoAportado])</f>
        <v>0.31925367608083433</v>
      </c>
    </row>
    <row r="2162" spans="3:6" x14ac:dyDescent="0.2">
      <c r="C2162" s="5">
        <v>45831</v>
      </c>
      <c r="D2162" s="36">
        <v>799</v>
      </c>
      <c r="E2162" s="36">
        <f>SUM(INDEX(Tabla5[[#Headers],[montoAportado]],1):Tabla5[[#This Row],[montoAportado]])</f>
        <v>827114.81999999739</v>
      </c>
      <c r="F2162" s="25">
        <f>Tabla5[[#This Row],[acumuladoMontoAportado]]/MAX(Tabla5[acumuladoMontoAportado])</f>
        <v>0.31956237607303412</v>
      </c>
    </row>
    <row r="2163" spans="3:6" x14ac:dyDescent="0.2">
      <c r="C2163" s="5">
        <v>45831</v>
      </c>
      <c r="D2163" s="36">
        <v>215</v>
      </c>
      <c r="E2163" s="36">
        <f>SUM(INDEX(Tabla5[[#Headers],[montoAportado]],1):Tabla5[[#This Row],[montoAportado]])</f>
        <v>827329.81999999739</v>
      </c>
      <c r="F2163" s="25">
        <f>Tabla5[[#This Row],[acumuladoMontoAportado]]/MAX(Tabla5[acumuladoMontoAportado])</f>
        <v>0.3196454430296336</v>
      </c>
    </row>
    <row r="2164" spans="3:6" x14ac:dyDescent="0.2">
      <c r="C2164" s="5">
        <v>45831</v>
      </c>
      <c r="D2164" s="36">
        <v>134</v>
      </c>
      <c r="E2164" s="36">
        <f>SUM(INDEX(Tabla5[[#Headers],[montoAportado]],1):Tabla5[[#This Row],[montoAportado]])</f>
        <v>827463.81999999739</v>
      </c>
      <c r="F2164" s="25">
        <f>Tabla5[[#This Row],[acumuladoMontoAportado]]/MAX(Tabla5[acumuladoMontoAportado])</f>
        <v>0.31969721499328163</v>
      </c>
    </row>
    <row r="2165" spans="3:6" x14ac:dyDescent="0.2">
      <c r="C2165" s="5">
        <v>45831</v>
      </c>
      <c r="D2165" s="36">
        <v>147</v>
      </c>
      <c r="E2165" s="36">
        <f>SUM(INDEX(Tabla5[[#Headers],[montoAportado]],1):Tabla5[[#This Row],[montoAportado]])</f>
        <v>827610.81999999739</v>
      </c>
      <c r="F2165" s="25">
        <f>Tabla5[[#This Row],[acumuladoMontoAportado]]/MAX(Tabla5[acumuladoMontoAportado])</f>
        <v>0.31975400961011935</v>
      </c>
    </row>
    <row r="2166" spans="3:6" x14ac:dyDescent="0.2">
      <c r="C2166" s="5">
        <v>45831</v>
      </c>
      <c r="D2166" s="36">
        <v>324.95</v>
      </c>
      <c r="E2166" s="36">
        <f>SUM(INDEX(Tabla5[[#Headers],[montoAportado]],1):Tabla5[[#This Row],[montoAportado]])</f>
        <v>827935.76999999734</v>
      </c>
      <c r="F2166" s="25">
        <f>Tabla5[[#This Row],[acumuladoMontoAportado]]/MAX(Tabla5[acumuladoMontoAportado])</f>
        <v>0.31987955662196582</v>
      </c>
    </row>
    <row r="2167" spans="3:6" x14ac:dyDescent="0.2">
      <c r="C2167" s="5">
        <v>45831</v>
      </c>
      <c r="D2167" s="36">
        <v>165</v>
      </c>
      <c r="E2167" s="36">
        <f>SUM(INDEX(Tabla5[[#Headers],[montoAportado]],1):Tabla5[[#This Row],[montoAportado]])</f>
        <v>828100.76999999734</v>
      </c>
      <c r="F2167" s="25">
        <f>Tabla5[[#This Row],[acumuladoMontoAportado]]/MAX(Tabla5[acumuladoMontoAportado])</f>
        <v>0.31994330568168167</v>
      </c>
    </row>
    <row r="2168" spans="3:6" x14ac:dyDescent="0.2">
      <c r="C2168" s="5">
        <v>45831</v>
      </c>
      <c r="D2168" s="36">
        <v>220</v>
      </c>
      <c r="E2168" s="36">
        <f>SUM(INDEX(Tabla5[[#Headers],[montoAportado]],1):Tabla5[[#This Row],[montoAportado]])</f>
        <v>828320.76999999734</v>
      </c>
      <c r="F2168" s="25">
        <f>Tabla5[[#This Row],[acumuladoMontoAportado]]/MAX(Tabla5[acumuladoMontoAportado])</f>
        <v>0.32002830442796948</v>
      </c>
    </row>
    <row r="2169" spans="3:6" x14ac:dyDescent="0.2">
      <c r="C2169" s="5">
        <v>45831</v>
      </c>
      <c r="D2169" s="36">
        <v>316</v>
      </c>
      <c r="E2169" s="36">
        <f>SUM(INDEX(Tabla5[[#Headers],[montoAportado]],1):Tabla5[[#This Row],[montoAportado]])</f>
        <v>828636.76999999734</v>
      </c>
      <c r="F2169" s="25">
        <f>Tabla5[[#This Row],[acumuladoMontoAportado]]/MAX(Tabla5[acumuladoMontoAportado])</f>
        <v>0.32015039353627378</v>
      </c>
    </row>
    <row r="2170" spans="3:6" x14ac:dyDescent="0.2">
      <c r="C2170" s="5">
        <v>45832</v>
      </c>
      <c r="D2170" s="36">
        <v>300</v>
      </c>
      <c r="E2170" s="36">
        <f>SUM(INDEX(Tabla5[[#Headers],[montoAportado]],1):Tabla5[[#This Row],[montoAportado]])</f>
        <v>828936.76999999734</v>
      </c>
      <c r="F2170" s="25">
        <f>Tabla5[[#This Row],[acumuladoMontoAportado]]/MAX(Tabla5[acumuladoMontoAportado])</f>
        <v>0.32026630091757535</v>
      </c>
    </row>
    <row r="2171" spans="3:6" x14ac:dyDescent="0.2">
      <c r="C2171" s="5">
        <v>45832</v>
      </c>
      <c r="D2171" s="36">
        <v>442.5</v>
      </c>
      <c r="E2171" s="36">
        <f>SUM(INDEX(Tabla5[[#Headers],[montoAportado]],1):Tabla5[[#This Row],[montoAportado]])</f>
        <v>829379.26999999734</v>
      </c>
      <c r="F2171" s="25">
        <f>Tabla5[[#This Row],[acumuladoMontoAportado]]/MAX(Tabla5[acumuladoMontoAportado])</f>
        <v>0.32043726430499514</v>
      </c>
    </row>
    <row r="2172" spans="3:6" x14ac:dyDescent="0.2">
      <c r="C2172" s="5">
        <v>45832</v>
      </c>
      <c r="D2172" s="36">
        <v>397.5</v>
      </c>
      <c r="E2172" s="36">
        <f>SUM(INDEX(Tabla5[[#Headers],[montoAportado]],1):Tabla5[[#This Row],[montoAportado]])</f>
        <v>829776.76999999734</v>
      </c>
      <c r="F2172" s="25">
        <f>Tabla5[[#This Row],[acumuladoMontoAportado]]/MAX(Tabla5[acumuladoMontoAportado])</f>
        <v>0.32059084158521972</v>
      </c>
    </row>
    <row r="2173" spans="3:6" x14ac:dyDescent="0.2">
      <c r="C2173" s="5">
        <v>45832</v>
      </c>
      <c r="D2173" s="36">
        <v>314.23</v>
      </c>
      <c r="E2173" s="36">
        <f>SUM(INDEX(Tabla5[[#Headers],[montoAportado]],1):Tabla5[[#This Row],[montoAportado]])</f>
        <v>830090.99999999732</v>
      </c>
      <c r="F2173" s="25">
        <f>Tabla5[[#This Row],[acumuladoMontoAportado]]/MAX(Tabla5[acumuladoMontoAportado])</f>
        <v>0.32071224683997435</v>
      </c>
    </row>
    <row r="2174" spans="3:6" x14ac:dyDescent="0.2">
      <c r="C2174" s="5">
        <v>45832</v>
      </c>
      <c r="D2174" s="36">
        <v>492.37</v>
      </c>
      <c r="E2174" s="36">
        <f>SUM(INDEX(Tabla5[[#Headers],[montoAportado]],1):Tabla5[[#This Row],[montoAportado]])</f>
        <v>830583.36999999732</v>
      </c>
      <c r="F2174" s="25">
        <f>Tabla5[[#This Row],[acumuladoMontoAportado]]/MAX(Tabla5[acumuladoMontoAportado])</f>
        <v>0.32090247789774584</v>
      </c>
    </row>
    <row r="2175" spans="3:6" x14ac:dyDescent="0.2">
      <c r="C2175" s="5">
        <v>45832</v>
      </c>
      <c r="D2175" s="36">
        <v>364.98</v>
      </c>
      <c r="E2175" s="36">
        <f>SUM(INDEX(Tabla5[[#Headers],[montoAportado]],1):Tabla5[[#This Row],[montoAportado]])</f>
        <v>830948.3499999973</v>
      </c>
      <c r="F2175" s="25">
        <f>Tabla5[[#This Row],[acumuladoMontoAportado]]/MAX(Tabla5[acumuladoMontoAportado])</f>
        <v>0.32104349081783734</v>
      </c>
    </row>
    <row r="2176" spans="3:6" x14ac:dyDescent="0.2">
      <c r="C2176" s="5">
        <v>45832</v>
      </c>
      <c r="D2176" s="36">
        <v>290.54000000000002</v>
      </c>
      <c r="E2176" s="36">
        <f>SUM(INDEX(Tabla5[[#Headers],[montoAportado]],1):Tabla5[[#This Row],[montoAportado]])</f>
        <v>831238.88999999734</v>
      </c>
      <c r="F2176" s="25">
        <f>Tabla5[[#This Row],[acumuladoMontoAportado]]/MAX(Tabla5[acumuladoMontoAportado])</f>
        <v>0.32115574325304852</v>
      </c>
    </row>
    <row r="2177" spans="3:6" x14ac:dyDescent="0.2">
      <c r="C2177" s="5">
        <v>45832</v>
      </c>
      <c r="D2177" s="36">
        <v>348</v>
      </c>
      <c r="E2177" s="36">
        <f>SUM(INDEX(Tabla5[[#Headers],[montoAportado]],1):Tabla5[[#This Row],[montoAportado]])</f>
        <v>831586.88999999734</v>
      </c>
      <c r="F2177" s="25">
        <f>Tabla5[[#This Row],[acumuladoMontoAportado]]/MAX(Tabla5[acumuladoMontoAportado])</f>
        <v>0.32129019581535834</v>
      </c>
    </row>
    <row r="2178" spans="3:6" x14ac:dyDescent="0.2">
      <c r="C2178" s="5">
        <v>45832</v>
      </c>
      <c r="D2178" s="36">
        <v>180</v>
      </c>
      <c r="E2178" s="36">
        <f>SUM(INDEX(Tabla5[[#Headers],[montoAportado]],1):Tabla5[[#This Row],[montoAportado]])</f>
        <v>831766.88999999734</v>
      </c>
      <c r="F2178" s="25">
        <f>Tabla5[[#This Row],[acumuladoMontoAportado]]/MAX(Tabla5[acumuladoMontoAportado])</f>
        <v>0.32135974024413927</v>
      </c>
    </row>
    <row r="2179" spans="3:6" x14ac:dyDescent="0.2">
      <c r="C2179" s="5">
        <v>45832</v>
      </c>
      <c r="D2179" s="36">
        <v>315</v>
      </c>
      <c r="E2179" s="36">
        <f>SUM(INDEX(Tabla5[[#Headers],[montoAportado]],1):Tabla5[[#This Row],[montoAportado]])</f>
        <v>832081.88999999734</v>
      </c>
      <c r="F2179" s="25">
        <f>Tabla5[[#This Row],[acumuladoMontoAportado]]/MAX(Tabla5[acumuladoMontoAportado])</f>
        <v>0.32148144299450587</v>
      </c>
    </row>
    <row r="2180" spans="3:6" x14ac:dyDescent="0.2">
      <c r="C2180" s="5">
        <v>45832</v>
      </c>
      <c r="D2180" s="36">
        <v>230</v>
      </c>
      <c r="E2180" s="36">
        <f>SUM(INDEX(Tabla5[[#Headers],[montoAportado]],1):Tabla5[[#This Row],[montoAportado]])</f>
        <v>832311.88999999734</v>
      </c>
      <c r="F2180" s="25">
        <f>Tabla5[[#This Row],[acumuladoMontoAportado]]/MAX(Tabla5[acumuladoMontoAportado])</f>
        <v>0.32157030532017045</v>
      </c>
    </row>
    <row r="2181" spans="3:6" x14ac:dyDescent="0.2">
      <c r="C2181" s="5">
        <v>45832</v>
      </c>
      <c r="D2181" s="36">
        <v>258</v>
      </c>
      <c r="E2181" s="36">
        <f>SUM(INDEX(Tabla5[[#Headers],[montoAportado]],1):Tabla5[[#This Row],[montoAportado]])</f>
        <v>832569.88999999734</v>
      </c>
      <c r="F2181" s="25">
        <f>Tabla5[[#This Row],[acumuladoMontoAportado]]/MAX(Tabla5[acumuladoMontoAportado])</f>
        <v>0.32166998566808974</v>
      </c>
    </row>
    <row r="2182" spans="3:6" x14ac:dyDescent="0.2">
      <c r="C2182" s="5">
        <v>45832</v>
      </c>
      <c r="D2182" s="36">
        <v>297</v>
      </c>
      <c r="E2182" s="36">
        <f>SUM(INDEX(Tabla5[[#Headers],[montoAportado]],1):Tabla5[[#This Row],[montoAportado]])</f>
        <v>832866.88999999734</v>
      </c>
      <c r="F2182" s="25">
        <f>Tabla5[[#This Row],[acumuladoMontoAportado]]/MAX(Tabla5[acumuladoMontoAportado])</f>
        <v>0.32178473397557833</v>
      </c>
    </row>
    <row r="2183" spans="3:6" x14ac:dyDescent="0.2">
      <c r="C2183" s="5">
        <v>45833</v>
      </c>
      <c r="D2183" s="36">
        <v>0</v>
      </c>
      <c r="E2183" s="36">
        <f>SUM(INDEX(Tabla5[[#Headers],[montoAportado]],1):Tabla5[[#This Row],[montoAportado]])</f>
        <v>832866.88999999734</v>
      </c>
      <c r="F2183" s="25">
        <f>Tabla5[[#This Row],[acumuladoMontoAportado]]/MAX(Tabla5[acumuladoMontoAportado])</f>
        <v>0.32178473397557833</v>
      </c>
    </row>
    <row r="2184" spans="3:6" x14ac:dyDescent="0.2">
      <c r="C2184" s="5">
        <v>45833</v>
      </c>
      <c r="D2184" s="36">
        <v>287.45</v>
      </c>
      <c r="E2184" s="36">
        <f>SUM(INDEX(Tabla5[[#Headers],[montoAportado]],1):Tabla5[[#This Row],[montoAportado]])</f>
        <v>833154.33999999729</v>
      </c>
      <c r="F2184" s="25">
        <f>Tabla5[[#This Row],[acumuladoMontoAportado]]/MAX(Tabla5[acumuladoMontoAportado])</f>
        <v>0.32189579256476208</v>
      </c>
    </row>
    <row r="2185" spans="3:6" x14ac:dyDescent="0.2">
      <c r="C2185" s="5">
        <v>45833</v>
      </c>
      <c r="D2185" s="36">
        <v>336.08</v>
      </c>
      <c r="E2185" s="36">
        <f>SUM(INDEX(Tabla5[[#Headers],[montoAportado]],1):Tabla5[[#This Row],[montoAportado]])</f>
        <v>833490.41999999725</v>
      </c>
      <c r="F2185" s="25">
        <f>Tabla5[[#This Row],[acumuladoMontoAportado]]/MAX(Tabla5[acumuladoMontoAportado])</f>
        <v>0.32202563974045484</v>
      </c>
    </row>
    <row r="2186" spans="3:6" x14ac:dyDescent="0.2">
      <c r="C2186" s="5">
        <v>45833</v>
      </c>
      <c r="D2186" s="36">
        <v>227</v>
      </c>
      <c r="E2186" s="36">
        <f>SUM(INDEX(Tabla5[[#Headers],[montoAportado]],1):Tabla5[[#This Row],[montoAportado]])</f>
        <v>833717.41999999725</v>
      </c>
      <c r="F2186" s="25">
        <f>Tabla5[[#This Row],[acumuladoMontoAportado]]/MAX(Tabla5[acumuladoMontoAportado])</f>
        <v>0.32211334299230632</v>
      </c>
    </row>
    <row r="2187" spans="3:6" x14ac:dyDescent="0.2">
      <c r="C2187" s="5">
        <v>45833</v>
      </c>
      <c r="D2187" s="36">
        <v>227.33</v>
      </c>
      <c r="E2187" s="36">
        <f>SUM(INDEX(Tabla5[[#Headers],[montoAportado]],1):Tabla5[[#This Row],[montoAportado]])</f>
        <v>833944.74999999721</v>
      </c>
      <c r="F2187" s="25">
        <f>Tabla5[[#This Row],[acumuladoMontoAportado]]/MAX(Tabla5[acumuladoMontoAportado])</f>
        <v>0.32220117374227725</v>
      </c>
    </row>
    <row r="2188" spans="3:6" x14ac:dyDescent="0.2">
      <c r="C2188" s="5">
        <v>45833</v>
      </c>
      <c r="D2188" s="36">
        <v>314.23</v>
      </c>
      <c r="E2188" s="36">
        <f>SUM(INDEX(Tabla5[[#Headers],[montoAportado]],1):Tabla5[[#This Row],[montoAportado]])</f>
        <v>834258.97999999719</v>
      </c>
      <c r="F2188" s="25">
        <f>Tabla5[[#This Row],[acumuladoMontoAportado]]/MAX(Tabla5[acumuladoMontoAportado])</f>
        <v>0.32232257899703187</v>
      </c>
    </row>
    <row r="2189" spans="3:6" x14ac:dyDescent="0.2">
      <c r="C2189" s="5">
        <v>45833</v>
      </c>
      <c r="D2189" s="36">
        <v>344.14</v>
      </c>
      <c r="E2189" s="36">
        <f>SUM(INDEX(Tabla5[[#Headers],[montoAportado]],1):Tabla5[[#This Row],[montoAportado]])</f>
        <v>834603.1199999972</v>
      </c>
      <c r="F2189" s="25">
        <f>Tabla5[[#This Row],[acumuladoMontoAportado]]/MAX(Tabla5[acumuladoMontoAportado])</f>
        <v>0.32245554021770229</v>
      </c>
    </row>
    <row r="2190" spans="3:6" x14ac:dyDescent="0.2">
      <c r="C2190" s="5">
        <v>45834</v>
      </c>
      <c r="D2190" s="36">
        <v>799</v>
      </c>
      <c r="E2190" s="36">
        <f>SUM(INDEX(Tabla5[[#Headers],[montoAportado]],1):Tabla5[[#This Row],[montoAportado]])</f>
        <v>835402.1199999972</v>
      </c>
      <c r="F2190" s="25">
        <f>Tabla5[[#This Row],[acumuladoMontoAportado]]/MAX(Tabla5[acumuladoMontoAportado])</f>
        <v>0.32276424020990208</v>
      </c>
    </row>
    <row r="2191" spans="3:6" x14ac:dyDescent="0.2">
      <c r="C2191" s="5">
        <v>45834</v>
      </c>
      <c r="D2191" s="36">
        <v>1249</v>
      </c>
      <c r="E2191" s="36">
        <f>SUM(INDEX(Tabla5[[#Headers],[montoAportado]],1):Tabla5[[#This Row],[montoAportado]])</f>
        <v>836651.1199999972</v>
      </c>
      <c r="F2191" s="25">
        <f>Tabla5[[#This Row],[acumuladoMontoAportado]]/MAX(Tabla5[acumuladoMontoAportado])</f>
        <v>0.32324680127405425</v>
      </c>
    </row>
    <row r="2192" spans="3:6" x14ac:dyDescent="0.2">
      <c r="C2192" s="5">
        <v>45834</v>
      </c>
      <c r="D2192" s="36">
        <v>153.47</v>
      </c>
      <c r="E2192" s="36">
        <f>SUM(INDEX(Tabla5[[#Headers],[montoAportado]],1):Tabla5[[#This Row],[montoAportado]])</f>
        <v>836804.58999999717</v>
      </c>
      <c r="F2192" s="25">
        <f>Tabla5[[#This Row],[acumuladoMontoAportado]]/MAX(Tabla5[acumuladoMontoAportado])</f>
        <v>0.32330609562674872</v>
      </c>
    </row>
    <row r="2193" spans="3:6" x14ac:dyDescent="0.2">
      <c r="C2193" s="5">
        <v>45834</v>
      </c>
      <c r="D2193" s="36">
        <v>186.02</v>
      </c>
      <c r="E2193" s="36">
        <f>SUM(INDEX(Tabla5[[#Headers],[montoAportado]],1):Tabla5[[#This Row],[montoAportado]])</f>
        <v>836990.60999999719</v>
      </c>
      <c r="F2193" s="25">
        <f>Tabla5[[#This Row],[acumuladoMontoAportado]]/MAX(Tabla5[acumuladoMontoAportado])</f>
        <v>0.32337796593031448</v>
      </c>
    </row>
    <row r="2194" spans="3:6" x14ac:dyDescent="0.2">
      <c r="C2194" s="5">
        <v>45834</v>
      </c>
      <c r="D2194" s="36">
        <v>230</v>
      </c>
      <c r="E2194" s="36">
        <f>SUM(INDEX(Tabla5[[#Headers],[montoAportado]],1):Tabla5[[#This Row],[montoAportado]])</f>
        <v>837220.60999999719</v>
      </c>
      <c r="F2194" s="25">
        <f>Tabla5[[#This Row],[acumuladoMontoAportado]]/MAX(Tabla5[acumuladoMontoAportado])</f>
        <v>0.323466828255979</v>
      </c>
    </row>
    <row r="2195" spans="3:6" x14ac:dyDescent="0.2">
      <c r="C2195" s="5">
        <v>45834</v>
      </c>
      <c r="D2195" s="36">
        <v>144.30000000000001</v>
      </c>
      <c r="E2195" s="36">
        <f>SUM(INDEX(Tabla5[[#Headers],[montoAportado]],1):Tabla5[[#This Row],[montoAportado]])</f>
        <v>837364.90999999724</v>
      </c>
      <c r="F2195" s="25">
        <f>Tabla5[[#This Row],[acumuladoMontoAportado]]/MAX(Tabla5[acumuladoMontoAportado])</f>
        <v>0.32352257970638509</v>
      </c>
    </row>
    <row r="2196" spans="3:6" x14ac:dyDescent="0.2">
      <c r="C2196" s="5">
        <v>45834</v>
      </c>
      <c r="D2196" s="36">
        <v>169.98</v>
      </c>
      <c r="E2196" s="36">
        <f>SUM(INDEX(Tabla5[[#Headers],[montoAportado]],1):Tabla5[[#This Row],[montoAportado]])</f>
        <v>837534.88999999722</v>
      </c>
      <c r="F2196" s="25">
        <f>Tabla5[[#This Row],[acumuladoMontoAportado]]/MAX(Tabla5[acumuladoMontoAportado])</f>
        <v>0.32358825282863052</v>
      </c>
    </row>
    <row r="2197" spans="3:6" x14ac:dyDescent="0.2">
      <c r="C2197" s="5">
        <v>45834</v>
      </c>
      <c r="D2197" s="36">
        <v>339.95</v>
      </c>
      <c r="E2197" s="36">
        <f>SUM(INDEX(Tabla5[[#Headers],[montoAportado]],1):Tabla5[[#This Row],[montoAportado]])</f>
        <v>837874.83999999717</v>
      </c>
      <c r="F2197" s="25">
        <f>Tabla5[[#This Row],[acumuladoMontoAportado]]/MAX(Tabla5[acumuladoMontoAportado])</f>
        <v>0.32371959520954208</v>
      </c>
    </row>
    <row r="2198" spans="3:6" x14ac:dyDescent="0.2">
      <c r="C2198" s="5">
        <v>45834</v>
      </c>
      <c r="D2198" s="36">
        <v>430</v>
      </c>
      <c r="E2198" s="36">
        <f>SUM(INDEX(Tabla5[[#Headers],[montoAportado]],1):Tabla5[[#This Row],[montoAportado]])</f>
        <v>838304.83999999717</v>
      </c>
      <c r="F2198" s="25">
        <f>Tabla5[[#This Row],[acumuladoMontoAportado]]/MAX(Tabla5[acumuladoMontoAportado])</f>
        <v>0.32388572912274094</v>
      </c>
    </row>
    <row r="2199" spans="3:6" x14ac:dyDescent="0.2">
      <c r="C2199" s="5">
        <v>45834</v>
      </c>
      <c r="D2199" s="36">
        <v>160</v>
      </c>
      <c r="E2199" s="36">
        <f>SUM(INDEX(Tabla5[[#Headers],[montoAportado]],1):Tabla5[[#This Row],[montoAportado]])</f>
        <v>838464.83999999717</v>
      </c>
      <c r="F2199" s="25">
        <f>Tabla5[[#This Row],[acumuladoMontoAportado]]/MAX(Tabla5[acumuladoMontoAportado])</f>
        <v>0.32394754639276846</v>
      </c>
    </row>
    <row r="2200" spans="3:6" x14ac:dyDescent="0.2">
      <c r="C2200" s="5">
        <v>45834</v>
      </c>
      <c r="D2200" s="36">
        <v>161</v>
      </c>
      <c r="E2200" s="36">
        <f>SUM(INDEX(Tabla5[[#Headers],[montoAportado]],1):Tabla5[[#This Row],[montoAportado]])</f>
        <v>838625.83999999717</v>
      </c>
      <c r="F2200" s="25">
        <f>Tabla5[[#This Row],[acumuladoMontoAportado]]/MAX(Tabla5[acumuladoMontoAportado])</f>
        <v>0.32400975002073362</v>
      </c>
    </row>
    <row r="2201" spans="3:6" x14ac:dyDescent="0.2">
      <c r="C2201" s="5">
        <v>45834</v>
      </c>
      <c r="D2201" s="36">
        <v>406.11</v>
      </c>
      <c r="E2201" s="36">
        <f>SUM(INDEX(Tabla5[[#Headers],[montoAportado]],1):Tabla5[[#This Row],[montoAportado]])</f>
        <v>839031.94999999716</v>
      </c>
      <c r="F2201" s="25">
        <f>Tabla5[[#This Row],[acumuladoMontoAportado]]/MAX(Tabla5[acumuladoMontoAportado])</f>
        <v>0.32416665384280152</v>
      </c>
    </row>
    <row r="2202" spans="3:6" x14ac:dyDescent="0.2">
      <c r="C2202" s="5">
        <v>45834</v>
      </c>
      <c r="D2202" s="36">
        <v>230</v>
      </c>
      <c r="E2202" s="36">
        <f>SUM(INDEX(Tabla5[[#Headers],[montoAportado]],1):Tabla5[[#This Row],[montoAportado]])</f>
        <v>839261.94999999716</v>
      </c>
      <c r="F2202" s="25">
        <f>Tabla5[[#This Row],[acumuladoMontoAportado]]/MAX(Tabla5[acumuladoMontoAportado])</f>
        <v>0.3242555161684661</v>
      </c>
    </row>
    <row r="2203" spans="3:6" x14ac:dyDescent="0.2">
      <c r="C2203" s="5">
        <v>45834</v>
      </c>
      <c r="D2203" s="36">
        <v>288.60000000000002</v>
      </c>
      <c r="E2203" s="36">
        <f>SUM(INDEX(Tabla5[[#Headers],[montoAportado]],1):Tabla5[[#This Row],[montoAportado]])</f>
        <v>839550.54999999714</v>
      </c>
      <c r="F2203" s="25">
        <f>Tabla5[[#This Row],[acumuladoMontoAportado]]/MAX(Tabla5[acumuladoMontoAportado])</f>
        <v>0.32436701906927817</v>
      </c>
    </row>
    <row r="2204" spans="3:6" x14ac:dyDescent="0.2">
      <c r="C2204" s="5">
        <v>45834</v>
      </c>
      <c r="D2204" s="36">
        <v>230</v>
      </c>
      <c r="E2204" s="36">
        <f>SUM(INDEX(Tabla5[[#Headers],[montoAportado]],1):Tabla5[[#This Row],[montoAportado]])</f>
        <v>839780.54999999714</v>
      </c>
      <c r="F2204" s="25">
        <f>Tabla5[[#This Row],[acumuladoMontoAportado]]/MAX(Tabla5[acumuladoMontoAportado])</f>
        <v>0.32445588139494269</v>
      </c>
    </row>
    <row r="2205" spans="3:6" x14ac:dyDescent="0.2">
      <c r="C2205" s="5">
        <v>45834</v>
      </c>
      <c r="D2205" s="36">
        <v>230</v>
      </c>
      <c r="E2205" s="36">
        <f>SUM(INDEX(Tabla5[[#Headers],[montoAportado]],1):Tabla5[[#This Row],[montoAportado]])</f>
        <v>840010.54999999714</v>
      </c>
      <c r="F2205" s="25">
        <f>Tabla5[[#This Row],[acumuladoMontoAportado]]/MAX(Tabla5[acumuladoMontoAportado])</f>
        <v>0.32454474372060721</v>
      </c>
    </row>
    <row r="2206" spans="3:6" x14ac:dyDescent="0.2">
      <c r="C2206" s="5">
        <v>45835</v>
      </c>
      <c r="D2206" s="36">
        <v>799</v>
      </c>
      <c r="E2206" s="36">
        <f>SUM(INDEX(Tabla5[[#Headers],[montoAportado]],1):Tabla5[[#This Row],[montoAportado]])</f>
        <v>840809.54999999714</v>
      </c>
      <c r="F2206" s="25">
        <f>Tabla5[[#This Row],[acumuladoMontoAportado]]/MAX(Tabla5[acumuladoMontoAportado])</f>
        <v>0.32485344371280706</v>
      </c>
    </row>
    <row r="2207" spans="3:6" x14ac:dyDescent="0.2">
      <c r="C2207" s="5">
        <v>45835</v>
      </c>
      <c r="D2207" s="36">
        <v>230</v>
      </c>
      <c r="E2207" s="36">
        <f>SUM(INDEX(Tabla5[[#Headers],[montoAportado]],1):Tabla5[[#This Row],[montoAportado]])</f>
        <v>841039.54999999714</v>
      </c>
      <c r="F2207" s="25">
        <f>Tabla5[[#This Row],[acumuladoMontoAportado]]/MAX(Tabla5[acumuladoMontoAportado])</f>
        <v>0.32494230603847157</v>
      </c>
    </row>
    <row r="2208" spans="3:6" x14ac:dyDescent="0.2">
      <c r="C2208" s="5">
        <v>45835</v>
      </c>
      <c r="D2208" s="36">
        <v>180</v>
      </c>
      <c r="E2208" s="36">
        <f>SUM(INDEX(Tabla5[[#Headers],[montoAportado]],1):Tabla5[[#This Row],[montoAportado]])</f>
        <v>841219.54999999714</v>
      </c>
      <c r="F2208" s="25">
        <f>Tabla5[[#This Row],[acumuladoMontoAportado]]/MAX(Tabla5[acumuladoMontoAportado])</f>
        <v>0.32501185046725251</v>
      </c>
    </row>
    <row r="2209" spans="3:6" x14ac:dyDescent="0.2">
      <c r="C2209" s="5">
        <v>45835</v>
      </c>
      <c r="D2209" s="36">
        <v>160</v>
      </c>
      <c r="E2209" s="36">
        <f>SUM(INDEX(Tabla5[[#Headers],[montoAportado]],1):Tabla5[[#This Row],[montoAportado]])</f>
        <v>841379.54999999714</v>
      </c>
      <c r="F2209" s="25">
        <f>Tabla5[[#This Row],[acumuladoMontoAportado]]/MAX(Tabla5[acumuladoMontoAportado])</f>
        <v>0.32507366773728003</v>
      </c>
    </row>
    <row r="2210" spans="3:6" x14ac:dyDescent="0.2">
      <c r="C2210" s="5">
        <v>45835</v>
      </c>
      <c r="D2210" s="36">
        <v>219.23</v>
      </c>
      <c r="E2210" s="36">
        <f>SUM(INDEX(Tabla5[[#Headers],[montoAportado]],1):Tabla5[[#This Row],[montoAportado]])</f>
        <v>841598.77999999712</v>
      </c>
      <c r="F2210" s="25">
        <f>Tabla5[[#This Row],[acumuladoMontoAportado]]/MAX(Tabla5[acumuladoMontoAportado])</f>
        <v>0.3251583689879558</v>
      </c>
    </row>
    <row r="2211" spans="3:6" x14ac:dyDescent="0.2">
      <c r="C2211" s="5">
        <v>45835</v>
      </c>
      <c r="D2211" s="36">
        <v>265.04000000000002</v>
      </c>
      <c r="E2211" s="36">
        <f>SUM(INDEX(Tabla5[[#Headers],[montoAportado]],1):Tabla5[[#This Row],[montoAportado]])</f>
        <v>841863.81999999715</v>
      </c>
      <c r="F2211" s="25">
        <f>Tabla5[[#This Row],[acumuladoMontoAportado]]/MAX(Tabla5[acumuladoMontoAportado])</f>
        <v>0.32526076929575637</v>
      </c>
    </row>
    <row r="2212" spans="3:6" x14ac:dyDescent="0.2">
      <c r="C2212" s="5">
        <v>45835</v>
      </c>
      <c r="D2212" s="36">
        <v>430</v>
      </c>
      <c r="E2212" s="36">
        <f>SUM(INDEX(Tabla5[[#Headers],[montoAportado]],1):Tabla5[[#This Row],[montoAportado]])</f>
        <v>842293.81999999715</v>
      </c>
      <c r="F2212" s="25">
        <f>Tabla5[[#This Row],[acumuladoMontoAportado]]/MAX(Tabla5[acumuladoMontoAportado])</f>
        <v>0.32542690320895529</v>
      </c>
    </row>
    <row r="2213" spans="3:6" x14ac:dyDescent="0.2">
      <c r="C2213" s="5">
        <v>45835</v>
      </c>
      <c r="D2213" s="36">
        <v>219.23</v>
      </c>
      <c r="E2213" s="36">
        <f>SUM(INDEX(Tabla5[[#Headers],[montoAportado]],1):Tabla5[[#This Row],[montoAportado]])</f>
        <v>842513.04999999714</v>
      </c>
      <c r="F2213" s="25">
        <f>Tabla5[[#This Row],[acumuladoMontoAportado]]/MAX(Tabla5[acumuladoMontoAportado])</f>
        <v>0.32551160445963107</v>
      </c>
    </row>
    <row r="2214" spans="3:6" x14ac:dyDescent="0.2">
      <c r="C2214" s="5">
        <v>45835</v>
      </c>
      <c r="D2214" s="36">
        <v>219.23</v>
      </c>
      <c r="E2214" s="36">
        <f>SUM(INDEX(Tabla5[[#Headers],[montoAportado]],1):Tabla5[[#This Row],[montoAportado]])</f>
        <v>842732.27999999712</v>
      </c>
      <c r="F2214" s="25">
        <f>Tabla5[[#This Row],[acumuladoMontoAportado]]/MAX(Tabla5[acumuladoMontoAportado])</f>
        <v>0.32559630571030684</v>
      </c>
    </row>
    <row r="2215" spans="3:6" x14ac:dyDescent="0.2">
      <c r="C2215" s="5">
        <v>45835</v>
      </c>
      <c r="D2215" s="36">
        <v>230</v>
      </c>
      <c r="E2215" s="36">
        <f>SUM(INDEX(Tabla5[[#Headers],[montoAportado]],1):Tabla5[[#This Row],[montoAportado]])</f>
        <v>842962.27999999712</v>
      </c>
      <c r="F2215" s="25">
        <f>Tabla5[[#This Row],[acumuladoMontoAportado]]/MAX(Tabla5[acumuladoMontoAportado])</f>
        <v>0.32568516803597136</v>
      </c>
    </row>
    <row r="2216" spans="3:6" x14ac:dyDescent="0.2">
      <c r="C2216" s="5">
        <v>45836</v>
      </c>
      <c r="D2216" s="36">
        <v>180</v>
      </c>
      <c r="E2216" s="36">
        <f>SUM(INDEX(Tabla5[[#Headers],[montoAportado]],1):Tabla5[[#This Row],[montoAportado]])</f>
        <v>843142.27999999712</v>
      </c>
      <c r="F2216" s="25">
        <f>Tabla5[[#This Row],[acumuladoMontoAportado]]/MAX(Tabla5[acumuladoMontoAportado])</f>
        <v>0.32575471246475235</v>
      </c>
    </row>
    <row r="2217" spans="3:6" x14ac:dyDescent="0.2">
      <c r="C2217" s="5">
        <v>45836</v>
      </c>
      <c r="D2217" s="36">
        <v>489.62</v>
      </c>
      <c r="E2217" s="36">
        <f>SUM(INDEX(Tabla5[[#Headers],[montoAportado]],1):Tabla5[[#This Row],[montoAportado]])</f>
        <v>843631.89999999711</v>
      </c>
      <c r="F2217" s="25">
        <f>Tabla5[[#This Row],[acumuladoMontoAportado]]/MAX(Tabla5[acumuladoMontoAportado])</f>
        <v>0.32594388103819522</v>
      </c>
    </row>
    <row r="2218" spans="3:6" x14ac:dyDescent="0.2">
      <c r="C2218" s="5">
        <v>45836</v>
      </c>
      <c r="D2218" s="36">
        <v>280</v>
      </c>
      <c r="E2218" s="36">
        <f>SUM(INDEX(Tabla5[[#Headers],[montoAportado]],1):Tabla5[[#This Row],[montoAportado]])</f>
        <v>843911.89999999711</v>
      </c>
      <c r="F2218" s="25">
        <f>Tabla5[[#This Row],[acumuladoMontoAportado]]/MAX(Tabla5[acumuladoMontoAportado])</f>
        <v>0.32605206126074332</v>
      </c>
    </row>
    <row r="2219" spans="3:6" x14ac:dyDescent="0.2">
      <c r="C2219" s="5">
        <v>45836</v>
      </c>
      <c r="D2219" s="36">
        <v>160.47</v>
      </c>
      <c r="E2219" s="36">
        <f>SUM(INDEX(Tabla5[[#Headers],[montoAportado]],1):Tabla5[[#This Row],[montoAportado]])</f>
        <v>844072.36999999708</v>
      </c>
      <c r="F2219" s="25">
        <f>Tabla5[[#This Row],[acumuladoMontoAportado]]/MAX(Tabla5[acumuladoMontoAportado])</f>
        <v>0.32611406011900151</v>
      </c>
    </row>
    <row r="2220" spans="3:6" x14ac:dyDescent="0.2">
      <c r="C2220" s="5">
        <v>45836</v>
      </c>
      <c r="D2220" s="36">
        <v>300</v>
      </c>
      <c r="E2220" s="36">
        <f>SUM(INDEX(Tabla5[[#Headers],[montoAportado]],1):Tabla5[[#This Row],[montoAportado]])</f>
        <v>844372.36999999708</v>
      </c>
      <c r="F2220" s="25">
        <f>Tabla5[[#This Row],[acumuladoMontoAportado]]/MAX(Tabla5[acumuladoMontoAportado])</f>
        <v>0.32622996750030309</v>
      </c>
    </row>
    <row r="2221" spans="3:6" x14ac:dyDescent="0.2">
      <c r="C2221" s="5">
        <v>45836</v>
      </c>
      <c r="D2221" s="36">
        <v>134.4</v>
      </c>
      <c r="E2221" s="36">
        <f>SUM(INDEX(Tabla5[[#Headers],[montoAportado]],1):Tabla5[[#This Row],[montoAportado]])</f>
        <v>844506.76999999711</v>
      </c>
      <c r="F2221" s="25">
        <f>Tabla5[[#This Row],[acumuladoMontoAportado]]/MAX(Tabla5[acumuladoMontoAportado])</f>
        <v>0.32628189400712621</v>
      </c>
    </row>
    <row r="2222" spans="3:6" x14ac:dyDescent="0.2">
      <c r="C2222" s="5">
        <v>45836</v>
      </c>
      <c r="D2222" s="36">
        <v>339.95</v>
      </c>
      <c r="E2222" s="36">
        <f>SUM(INDEX(Tabla5[[#Headers],[montoAportado]],1):Tabla5[[#This Row],[montoAportado]])</f>
        <v>844846.71999999706</v>
      </c>
      <c r="F2222" s="25">
        <f>Tabla5[[#This Row],[acumuladoMontoAportado]]/MAX(Tabla5[acumuladoMontoAportado])</f>
        <v>0.32641323638803771</v>
      </c>
    </row>
    <row r="2223" spans="3:6" x14ac:dyDescent="0.2">
      <c r="C2223" s="5">
        <v>45836</v>
      </c>
      <c r="D2223" s="36">
        <v>298.73</v>
      </c>
      <c r="E2223" s="36">
        <f>SUM(INDEX(Tabla5[[#Headers],[montoAportado]],1):Tabla5[[#This Row],[montoAportado]])</f>
        <v>845145.44999999704</v>
      </c>
      <c r="F2223" s="25">
        <f>Tabla5[[#This Row],[acumuladoMontoAportado]]/MAX(Tabla5[acumuladoMontoAportado])</f>
        <v>0.32652865309475843</v>
      </c>
    </row>
    <row r="2224" spans="3:6" x14ac:dyDescent="0.2">
      <c r="C2224" s="5">
        <v>45836</v>
      </c>
      <c r="D2224" s="36">
        <v>220</v>
      </c>
      <c r="E2224" s="36">
        <f>SUM(INDEX(Tabla5[[#Headers],[montoAportado]],1):Tabla5[[#This Row],[montoAportado]])</f>
        <v>845365.44999999704</v>
      </c>
      <c r="F2224" s="25">
        <f>Tabla5[[#This Row],[acumuladoMontoAportado]]/MAX(Tabla5[acumuladoMontoAportado])</f>
        <v>0.32661365184104624</v>
      </c>
    </row>
    <row r="2225" spans="3:6" x14ac:dyDescent="0.2">
      <c r="C2225" s="5">
        <v>45836</v>
      </c>
      <c r="D2225" s="36">
        <v>282.83999999999997</v>
      </c>
      <c r="E2225" s="36">
        <f>SUM(INDEX(Tabla5[[#Headers],[montoAportado]],1):Tabla5[[#This Row],[montoAportado]])</f>
        <v>845648.28999999701</v>
      </c>
      <c r="F2225" s="25">
        <f>Tabla5[[#This Row],[acumuladoMontoAportado]]/MAX(Tabla5[acumuladoMontoAportado])</f>
        <v>0.32672292932013736</v>
      </c>
    </row>
    <row r="2226" spans="3:6" x14ac:dyDescent="0.2">
      <c r="C2226" s="5">
        <v>45836</v>
      </c>
      <c r="D2226" s="36">
        <v>300</v>
      </c>
      <c r="E2226" s="36">
        <f>SUM(INDEX(Tabla5[[#Headers],[montoAportado]],1):Tabla5[[#This Row],[montoAportado]])</f>
        <v>845948.28999999701</v>
      </c>
      <c r="F2226" s="25">
        <f>Tabla5[[#This Row],[acumuladoMontoAportado]]/MAX(Tabla5[acumuladoMontoAportado])</f>
        <v>0.32683883670143893</v>
      </c>
    </row>
    <row r="2227" spans="3:6" x14ac:dyDescent="0.2">
      <c r="C2227" s="5">
        <v>45836</v>
      </c>
      <c r="D2227" s="36">
        <v>258</v>
      </c>
      <c r="E2227" s="36">
        <f>SUM(INDEX(Tabla5[[#Headers],[montoAportado]],1):Tabla5[[#This Row],[montoAportado]])</f>
        <v>846206.28999999701</v>
      </c>
      <c r="F2227" s="25">
        <f>Tabla5[[#This Row],[acumuladoMontoAportado]]/MAX(Tabla5[acumuladoMontoAportado])</f>
        <v>0.32693851704935822</v>
      </c>
    </row>
    <row r="2228" spans="3:6" x14ac:dyDescent="0.2">
      <c r="C2228" s="5">
        <v>45837</v>
      </c>
      <c r="D2228" s="36">
        <v>160.47</v>
      </c>
      <c r="E2228" s="36">
        <f>SUM(INDEX(Tabla5[[#Headers],[montoAportado]],1):Tabla5[[#This Row],[montoAportado]])</f>
        <v>846366.75999999698</v>
      </c>
      <c r="F2228" s="25">
        <f>Tabla5[[#This Row],[acumuladoMontoAportado]]/MAX(Tabla5[acumuladoMontoAportado])</f>
        <v>0.32700051590761642</v>
      </c>
    </row>
    <row r="2229" spans="3:6" x14ac:dyDescent="0.2">
      <c r="C2229" s="5">
        <v>45837</v>
      </c>
      <c r="D2229" s="36">
        <v>147</v>
      </c>
      <c r="E2229" s="36">
        <f>SUM(INDEX(Tabla5[[#Headers],[montoAportado]],1):Tabla5[[#This Row],[montoAportado]])</f>
        <v>846513.75999999698</v>
      </c>
      <c r="F2229" s="25">
        <f>Tabla5[[#This Row],[acumuladoMontoAportado]]/MAX(Tabla5[acumuladoMontoAportado])</f>
        <v>0.32705731052445419</v>
      </c>
    </row>
    <row r="2230" spans="3:6" x14ac:dyDescent="0.2">
      <c r="C2230" s="5">
        <v>45837</v>
      </c>
      <c r="D2230" s="36">
        <v>300</v>
      </c>
      <c r="E2230" s="36">
        <f>SUM(INDEX(Tabla5[[#Headers],[montoAportado]],1):Tabla5[[#This Row],[montoAportado]])</f>
        <v>846813.75999999698</v>
      </c>
      <c r="F2230" s="25">
        <f>Tabla5[[#This Row],[acumuladoMontoAportado]]/MAX(Tabla5[acumuladoMontoAportado])</f>
        <v>0.32717321790575576</v>
      </c>
    </row>
    <row r="2231" spans="3:6" x14ac:dyDescent="0.2">
      <c r="C2231" s="5">
        <v>45837</v>
      </c>
      <c r="D2231" s="36">
        <v>449.94</v>
      </c>
      <c r="E2231" s="36">
        <f>SUM(INDEX(Tabla5[[#Headers],[montoAportado]],1):Tabla5[[#This Row],[montoAportado]])</f>
        <v>847263.69999999693</v>
      </c>
      <c r="F2231" s="25">
        <f>Tabla5[[#This Row],[acumuladoMontoAportado]]/MAX(Tabla5[acumuladoMontoAportado])</f>
        <v>0.3273470557962318</v>
      </c>
    </row>
    <row r="2232" spans="3:6" x14ac:dyDescent="0.2">
      <c r="C2232" s="5">
        <v>45837</v>
      </c>
      <c r="D2232" s="36">
        <v>219.23</v>
      </c>
      <c r="E2232" s="36">
        <f>SUM(INDEX(Tabla5[[#Headers],[montoAportado]],1):Tabla5[[#This Row],[montoAportado]])</f>
        <v>847482.92999999691</v>
      </c>
      <c r="F2232" s="25">
        <f>Tabla5[[#This Row],[acumuladoMontoAportado]]/MAX(Tabla5[acumuladoMontoAportado])</f>
        <v>0.32743175704690763</v>
      </c>
    </row>
    <row r="2233" spans="3:6" x14ac:dyDescent="0.2">
      <c r="C2233" s="5">
        <v>45837</v>
      </c>
      <c r="D2233" s="36">
        <v>228</v>
      </c>
      <c r="E2233" s="36">
        <f>SUM(INDEX(Tabla5[[#Headers],[montoAportado]],1):Tabla5[[#This Row],[montoAportado]])</f>
        <v>847710.92999999691</v>
      </c>
      <c r="F2233" s="25">
        <f>Tabla5[[#This Row],[acumuladoMontoAportado]]/MAX(Tabla5[acumuladoMontoAportado])</f>
        <v>0.32751984665669681</v>
      </c>
    </row>
    <row r="2234" spans="3:6" x14ac:dyDescent="0.2">
      <c r="C2234" s="5">
        <v>45837</v>
      </c>
      <c r="D2234" s="36">
        <v>375.5</v>
      </c>
      <c r="E2234" s="36">
        <f>SUM(INDEX(Tabla5[[#Headers],[montoAportado]],1):Tabla5[[#This Row],[montoAportado]])</f>
        <v>848086.42999999691</v>
      </c>
      <c r="F2234" s="25">
        <f>Tabla5[[#This Row],[acumuladoMontoAportado]]/MAX(Tabla5[acumuladoMontoAportado])</f>
        <v>0.32766492406229258</v>
      </c>
    </row>
    <row r="2235" spans="3:6" x14ac:dyDescent="0.2">
      <c r="C2235" s="5">
        <v>45837</v>
      </c>
      <c r="D2235" s="36">
        <v>227</v>
      </c>
      <c r="E2235" s="36">
        <f>SUM(INDEX(Tabla5[[#Headers],[montoAportado]],1):Tabla5[[#This Row],[montoAportado]])</f>
        <v>848313.42999999691</v>
      </c>
      <c r="F2235" s="25">
        <f>Tabla5[[#This Row],[acumuladoMontoAportado]]/MAX(Tabla5[acumuladoMontoAportado])</f>
        <v>0.32775262731414412</v>
      </c>
    </row>
    <row r="2236" spans="3:6" x14ac:dyDescent="0.2">
      <c r="C2236" s="5">
        <v>45837</v>
      </c>
      <c r="D2236" s="36">
        <v>160</v>
      </c>
      <c r="E2236" s="36">
        <f>SUM(INDEX(Tabla5[[#Headers],[montoAportado]],1):Tabla5[[#This Row],[montoAportado]])</f>
        <v>848473.42999999691</v>
      </c>
      <c r="F2236" s="25">
        <f>Tabla5[[#This Row],[acumuladoMontoAportado]]/MAX(Tabla5[acumuladoMontoAportado])</f>
        <v>0.32781444458417158</v>
      </c>
    </row>
    <row r="2237" spans="3:6" x14ac:dyDescent="0.2">
      <c r="C2237" s="5">
        <v>45837</v>
      </c>
      <c r="D2237" s="36">
        <v>430</v>
      </c>
      <c r="E2237" s="36">
        <f>SUM(INDEX(Tabla5[[#Headers],[montoAportado]],1):Tabla5[[#This Row],[montoAportado]])</f>
        <v>848903.42999999691</v>
      </c>
      <c r="F2237" s="25">
        <f>Tabla5[[#This Row],[acumuladoMontoAportado]]/MAX(Tabla5[acumuladoMontoAportado])</f>
        <v>0.3279805784973705</v>
      </c>
    </row>
    <row r="2238" spans="3:6" x14ac:dyDescent="0.2">
      <c r="C2238" s="5">
        <v>45837</v>
      </c>
      <c r="D2238" s="36">
        <v>300</v>
      </c>
      <c r="E2238" s="36">
        <f>SUM(INDEX(Tabla5[[#Headers],[montoAportado]],1):Tabla5[[#This Row],[montoAportado]])</f>
        <v>849203.42999999691</v>
      </c>
      <c r="F2238" s="25">
        <f>Tabla5[[#This Row],[acumuladoMontoAportado]]/MAX(Tabla5[acumuladoMontoAportado])</f>
        <v>0.32809648587867207</v>
      </c>
    </row>
    <row r="2239" spans="3:6" x14ac:dyDescent="0.2">
      <c r="C2239" s="5">
        <v>45837</v>
      </c>
      <c r="D2239" s="36">
        <v>230</v>
      </c>
      <c r="E2239" s="36">
        <f>SUM(INDEX(Tabla5[[#Headers],[montoAportado]],1):Tabla5[[#This Row],[montoAportado]])</f>
        <v>849433.42999999691</v>
      </c>
      <c r="F2239" s="25">
        <f>Tabla5[[#This Row],[acumuladoMontoAportado]]/MAX(Tabla5[acumuladoMontoAportado])</f>
        <v>0.32818534820433659</v>
      </c>
    </row>
    <row r="2240" spans="3:6" x14ac:dyDescent="0.2">
      <c r="C2240" s="5">
        <v>45837</v>
      </c>
      <c r="D2240" s="36">
        <v>180</v>
      </c>
      <c r="E2240" s="36">
        <f>SUM(INDEX(Tabla5[[#Headers],[montoAportado]],1):Tabla5[[#This Row],[montoAportado]])</f>
        <v>849613.42999999691</v>
      </c>
      <c r="F2240" s="25">
        <f>Tabla5[[#This Row],[acumuladoMontoAportado]]/MAX(Tabla5[acumuladoMontoAportado])</f>
        <v>0.32825489263311752</v>
      </c>
    </row>
    <row r="2241" spans="3:6" x14ac:dyDescent="0.2">
      <c r="C2241" s="5">
        <v>45837</v>
      </c>
      <c r="D2241" s="36">
        <v>178.16</v>
      </c>
      <c r="E2241" s="36">
        <f>SUM(INDEX(Tabla5[[#Headers],[montoAportado]],1):Tabla5[[#This Row],[montoAportado]])</f>
        <v>849791.58999999694</v>
      </c>
      <c r="F2241" s="25">
        <f>Tabla5[[#This Row],[acumuladoMontoAportado]]/MAX(Tabla5[acumuladoMontoAportado])</f>
        <v>0.32832372616329314</v>
      </c>
    </row>
    <row r="2242" spans="3:6" x14ac:dyDescent="0.2">
      <c r="C2242" s="5">
        <v>45838</v>
      </c>
      <c r="D2242" s="36">
        <v>215</v>
      </c>
      <c r="E2242" s="36">
        <f>SUM(INDEX(Tabla5[[#Headers],[montoAportado]],1):Tabla5[[#This Row],[montoAportado]])</f>
        <v>850006.58999999694</v>
      </c>
      <c r="F2242" s="25">
        <f>Tabla5[[#This Row],[acumuladoMontoAportado]]/MAX(Tabla5[acumuladoMontoAportado])</f>
        <v>0.32840679311989263</v>
      </c>
    </row>
    <row r="2243" spans="3:6" x14ac:dyDescent="0.2">
      <c r="C2243" s="5">
        <v>45838</v>
      </c>
      <c r="D2243" s="36">
        <v>160</v>
      </c>
      <c r="E2243" s="36">
        <f>SUM(INDEX(Tabla5[[#Headers],[montoAportado]],1):Tabla5[[#This Row],[montoAportado]])</f>
        <v>850166.58999999694</v>
      </c>
      <c r="F2243" s="25">
        <f>Tabla5[[#This Row],[acumuladoMontoAportado]]/MAX(Tabla5[acumuladoMontoAportado])</f>
        <v>0.32846861038992009</v>
      </c>
    </row>
    <row r="2244" spans="3:6" x14ac:dyDescent="0.2">
      <c r="C2244" s="5">
        <v>45838</v>
      </c>
      <c r="D2244" s="36">
        <v>134</v>
      </c>
      <c r="E2244" s="36">
        <f>SUM(INDEX(Tabla5[[#Headers],[montoAportado]],1):Tabla5[[#This Row],[montoAportado]])</f>
        <v>850300.58999999694</v>
      </c>
      <c r="F2244" s="25">
        <f>Tabla5[[#This Row],[acumuladoMontoAportado]]/MAX(Tabla5[acumuladoMontoAportado])</f>
        <v>0.32852038235356812</v>
      </c>
    </row>
    <row r="2245" spans="3:6" x14ac:dyDescent="0.2">
      <c r="C2245" s="5">
        <v>45838</v>
      </c>
      <c r="D2245" s="36">
        <v>386</v>
      </c>
      <c r="E2245" s="36">
        <f>SUM(INDEX(Tabla5[[#Headers],[montoAportado]],1):Tabla5[[#This Row],[montoAportado]])</f>
        <v>850686.58999999694</v>
      </c>
      <c r="F2245" s="25">
        <f>Tabla5[[#This Row],[acumuladoMontoAportado]]/MAX(Tabla5[acumuladoMontoAportado])</f>
        <v>0.32866951651750947</v>
      </c>
    </row>
    <row r="2246" spans="3:6" x14ac:dyDescent="0.2">
      <c r="C2246" s="5">
        <v>45838</v>
      </c>
      <c r="D2246" s="36">
        <v>219.23</v>
      </c>
      <c r="E2246" s="36">
        <f>SUM(INDEX(Tabla5[[#Headers],[montoAportado]],1):Tabla5[[#This Row],[montoAportado]])</f>
        <v>850905.81999999692</v>
      </c>
      <c r="F2246" s="25">
        <f>Tabla5[[#This Row],[acumuladoMontoAportado]]/MAX(Tabla5[acumuladoMontoAportado])</f>
        <v>0.32875421776818525</v>
      </c>
    </row>
    <row r="2247" spans="3:6" x14ac:dyDescent="0.2">
      <c r="C2247" s="5">
        <v>45838</v>
      </c>
      <c r="D2247" s="36">
        <v>324.95</v>
      </c>
      <c r="E2247" s="36">
        <f>SUM(INDEX(Tabla5[[#Headers],[montoAportado]],1):Tabla5[[#This Row],[montoAportado]])</f>
        <v>851230.76999999688</v>
      </c>
      <c r="F2247" s="25">
        <f>Tabla5[[#This Row],[acumuladoMontoAportado]]/MAX(Tabla5[acumuladoMontoAportado])</f>
        <v>0.32887976478003172</v>
      </c>
    </row>
    <row r="2248" spans="3:6" x14ac:dyDescent="0.2">
      <c r="C2248" s="5">
        <v>45838</v>
      </c>
      <c r="D2248" s="36">
        <v>165</v>
      </c>
      <c r="E2248" s="36">
        <f>SUM(INDEX(Tabla5[[#Headers],[montoAportado]],1):Tabla5[[#This Row],[montoAportado]])</f>
        <v>851395.76999999688</v>
      </c>
      <c r="F2248" s="25">
        <f>Tabla5[[#This Row],[acumuladoMontoAportado]]/MAX(Tabla5[acumuladoMontoAportado])</f>
        <v>0.32894351383974757</v>
      </c>
    </row>
    <row r="2249" spans="3:6" x14ac:dyDescent="0.2">
      <c r="C2249" s="5">
        <v>45839</v>
      </c>
      <c r="D2249" s="36">
        <v>300</v>
      </c>
      <c r="E2249" s="36">
        <f>SUM(INDEX(Tabla5[[#Headers],[montoAportado]],1):Tabla5[[#This Row],[montoAportado]])</f>
        <v>851695.76999999688</v>
      </c>
      <c r="F2249" s="25">
        <f>Tabla5[[#This Row],[acumuladoMontoAportado]]/MAX(Tabla5[acumuladoMontoAportado])</f>
        <v>0.32905942122104914</v>
      </c>
    </row>
    <row r="2250" spans="3:6" x14ac:dyDescent="0.2">
      <c r="C2250" s="5">
        <v>45839</v>
      </c>
      <c r="D2250" s="36">
        <v>442.5</v>
      </c>
      <c r="E2250" s="36">
        <f>SUM(INDEX(Tabla5[[#Headers],[montoAportado]],1):Tabla5[[#This Row],[montoAportado]])</f>
        <v>852138.26999999688</v>
      </c>
      <c r="F2250" s="25">
        <f>Tabla5[[#This Row],[acumuladoMontoAportado]]/MAX(Tabla5[acumuladoMontoAportado])</f>
        <v>0.32923038460846893</v>
      </c>
    </row>
    <row r="2251" spans="3:6" x14ac:dyDescent="0.2">
      <c r="C2251" s="5">
        <v>45839</v>
      </c>
      <c r="D2251" s="36">
        <v>397.5</v>
      </c>
      <c r="E2251" s="36">
        <f>SUM(INDEX(Tabla5[[#Headers],[montoAportado]],1):Tabla5[[#This Row],[montoAportado]])</f>
        <v>852535.76999999688</v>
      </c>
      <c r="F2251" s="25">
        <f>Tabla5[[#This Row],[acumuladoMontoAportado]]/MAX(Tabla5[acumuladoMontoAportado])</f>
        <v>0.32938396188869351</v>
      </c>
    </row>
    <row r="2252" spans="3:6" x14ac:dyDescent="0.2">
      <c r="C2252" s="5">
        <v>45839</v>
      </c>
      <c r="D2252" s="36">
        <v>314.23</v>
      </c>
      <c r="E2252" s="36">
        <f>SUM(INDEX(Tabla5[[#Headers],[montoAportado]],1):Tabla5[[#This Row],[montoAportado]])</f>
        <v>852849.99999999686</v>
      </c>
      <c r="F2252" s="25">
        <f>Tabla5[[#This Row],[acumuladoMontoAportado]]/MAX(Tabla5[acumuladoMontoAportado])</f>
        <v>0.32950536714344814</v>
      </c>
    </row>
    <row r="2253" spans="3:6" x14ac:dyDescent="0.2">
      <c r="C2253" s="5">
        <v>45839</v>
      </c>
      <c r="D2253" s="36">
        <v>290.54000000000002</v>
      </c>
      <c r="E2253" s="36">
        <f>SUM(INDEX(Tabla5[[#Headers],[montoAportado]],1):Tabla5[[#This Row],[montoAportado]])</f>
        <v>853140.53999999689</v>
      </c>
      <c r="F2253" s="25">
        <f>Tabla5[[#This Row],[acumuladoMontoAportado]]/MAX(Tabla5[acumuladoMontoAportado])</f>
        <v>0.32961761957865932</v>
      </c>
    </row>
    <row r="2254" spans="3:6" x14ac:dyDescent="0.2">
      <c r="C2254" s="5">
        <v>45839</v>
      </c>
      <c r="D2254" s="36">
        <v>364.98</v>
      </c>
      <c r="E2254" s="36">
        <f>SUM(INDEX(Tabla5[[#Headers],[montoAportado]],1):Tabla5[[#This Row],[montoAportado]])</f>
        <v>853505.51999999688</v>
      </c>
      <c r="F2254" s="25">
        <f>Tabla5[[#This Row],[acumuladoMontoAportado]]/MAX(Tabla5[acumuladoMontoAportado])</f>
        <v>0.32975863249875081</v>
      </c>
    </row>
    <row r="2255" spans="3:6" x14ac:dyDescent="0.2">
      <c r="C2255" s="5">
        <v>45839</v>
      </c>
      <c r="D2255" s="36">
        <v>227</v>
      </c>
      <c r="E2255" s="36">
        <f>SUM(INDEX(Tabla5[[#Headers],[montoAportado]],1):Tabla5[[#This Row],[montoAportado]])</f>
        <v>853732.51999999688</v>
      </c>
      <c r="F2255" s="25">
        <f>Tabla5[[#This Row],[acumuladoMontoAportado]]/MAX(Tabla5[acumuladoMontoAportado])</f>
        <v>0.32984633575060229</v>
      </c>
    </row>
    <row r="2256" spans="3:6" x14ac:dyDescent="0.2">
      <c r="C2256" s="5">
        <v>45839</v>
      </c>
      <c r="D2256" s="36">
        <v>348</v>
      </c>
      <c r="E2256" s="36">
        <f>SUM(INDEX(Tabla5[[#Headers],[montoAportado]],1):Tabla5[[#This Row],[montoAportado]])</f>
        <v>854080.51999999688</v>
      </c>
      <c r="F2256" s="25">
        <f>Tabla5[[#This Row],[acumuladoMontoAportado]]/MAX(Tabla5[acumuladoMontoAportado])</f>
        <v>0.32998078831291211</v>
      </c>
    </row>
    <row r="2257" spans="3:6" x14ac:dyDescent="0.2">
      <c r="C2257" s="5">
        <v>45839</v>
      </c>
      <c r="D2257" s="36">
        <v>180</v>
      </c>
      <c r="E2257" s="36">
        <f>SUM(INDEX(Tabla5[[#Headers],[montoAportado]],1):Tabla5[[#This Row],[montoAportado]])</f>
        <v>854260.51999999688</v>
      </c>
      <c r="F2257" s="25">
        <f>Tabla5[[#This Row],[acumuladoMontoAportado]]/MAX(Tabla5[acumuladoMontoAportado])</f>
        <v>0.33005033274169304</v>
      </c>
    </row>
    <row r="2258" spans="3:6" x14ac:dyDescent="0.2">
      <c r="C2258" s="5">
        <v>45839</v>
      </c>
      <c r="D2258" s="36">
        <v>315</v>
      </c>
      <c r="E2258" s="36">
        <f>SUM(INDEX(Tabla5[[#Headers],[montoAportado]],1):Tabla5[[#This Row],[montoAportado]])</f>
        <v>854575.51999999688</v>
      </c>
      <c r="F2258" s="25">
        <f>Tabla5[[#This Row],[acumuladoMontoAportado]]/MAX(Tabla5[acumuladoMontoAportado])</f>
        <v>0.3301720354920597</v>
      </c>
    </row>
    <row r="2259" spans="3:6" x14ac:dyDescent="0.2">
      <c r="C2259" s="5">
        <v>45839</v>
      </c>
      <c r="D2259" s="36">
        <v>230</v>
      </c>
      <c r="E2259" s="36">
        <f>SUM(INDEX(Tabla5[[#Headers],[montoAportado]],1):Tabla5[[#This Row],[montoAportado]])</f>
        <v>854805.51999999688</v>
      </c>
      <c r="F2259" s="25">
        <f>Tabla5[[#This Row],[acumuladoMontoAportado]]/MAX(Tabla5[acumuladoMontoAportado])</f>
        <v>0.33026089781772422</v>
      </c>
    </row>
    <row r="2260" spans="3:6" x14ac:dyDescent="0.2">
      <c r="C2260" s="5">
        <v>45839</v>
      </c>
      <c r="D2260" s="36">
        <v>258</v>
      </c>
      <c r="E2260" s="36">
        <f>SUM(INDEX(Tabla5[[#Headers],[montoAportado]],1):Tabla5[[#This Row],[montoAportado]])</f>
        <v>855063.51999999688</v>
      </c>
      <c r="F2260" s="25">
        <f>Tabla5[[#This Row],[acumuladoMontoAportado]]/MAX(Tabla5[acumuladoMontoAportado])</f>
        <v>0.33036057816564357</v>
      </c>
    </row>
    <row r="2261" spans="3:6" x14ac:dyDescent="0.2">
      <c r="C2261" s="5">
        <v>45839</v>
      </c>
      <c r="D2261" s="36">
        <v>180</v>
      </c>
      <c r="E2261" s="36">
        <f>SUM(INDEX(Tabla5[[#Headers],[montoAportado]],1):Tabla5[[#This Row],[montoAportado]])</f>
        <v>855243.51999999688</v>
      </c>
      <c r="F2261" s="25">
        <f>Tabla5[[#This Row],[acumuladoMontoAportado]]/MAX(Tabla5[acumuladoMontoAportado])</f>
        <v>0.3304301225944245</v>
      </c>
    </row>
    <row r="2262" spans="3:6" x14ac:dyDescent="0.2">
      <c r="C2262" s="5">
        <v>45840</v>
      </c>
      <c r="D2262" s="36">
        <v>1249</v>
      </c>
      <c r="E2262" s="36">
        <f>SUM(INDEX(Tabla5[[#Headers],[montoAportado]],1):Tabla5[[#This Row],[montoAportado]])</f>
        <v>856492.51999999688</v>
      </c>
      <c r="F2262" s="25">
        <f>Tabla5[[#This Row],[acumuladoMontoAportado]]/MAX(Tabla5[acumuladoMontoAportado])</f>
        <v>0.33091268365857668</v>
      </c>
    </row>
    <row r="2263" spans="3:6" x14ac:dyDescent="0.2">
      <c r="C2263" s="5">
        <v>45840</v>
      </c>
      <c r="D2263" s="36">
        <v>344.14</v>
      </c>
      <c r="E2263" s="36">
        <f>SUM(INDEX(Tabla5[[#Headers],[montoAportado]],1):Tabla5[[#This Row],[montoAportado]])</f>
        <v>856836.65999999689</v>
      </c>
      <c r="F2263" s="25">
        <f>Tabla5[[#This Row],[acumuladoMontoAportado]]/MAX(Tabla5[acumuladoMontoAportado])</f>
        <v>0.33104564487924704</v>
      </c>
    </row>
    <row r="2264" spans="3:6" x14ac:dyDescent="0.2">
      <c r="C2264" s="5">
        <v>45840</v>
      </c>
      <c r="D2264" s="36">
        <v>297</v>
      </c>
      <c r="E2264" s="36">
        <f>SUM(INDEX(Tabla5[[#Headers],[montoAportado]],1):Tabla5[[#This Row],[montoAportado]])</f>
        <v>857133.65999999689</v>
      </c>
      <c r="F2264" s="25">
        <f>Tabla5[[#This Row],[acumuladoMontoAportado]]/MAX(Tabla5[acumuladoMontoAportado])</f>
        <v>0.33116039318673562</v>
      </c>
    </row>
    <row r="2265" spans="3:6" x14ac:dyDescent="0.2">
      <c r="C2265" s="5">
        <v>45840</v>
      </c>
      <c r="D2265" s="36">
        <v>287.45</v>
      </c>
      <c r="E2265" s="36">
        <f>SUM(INDEX(Tabla5[[#Headers],[montoAportado]],1):Tabla5[[#This Row],[montoAportado]])</f>
        <v>857421.10999999684</v>
      </c>
      <c r="F2265" s="25">
        <f>Tabla5[[#This Row],[acumuladoMontoAportado]]/MAX(Tabla5[acumuladoMontoAportado])</f>
        <v>0.33127145177591938</v>
      </c>
    </row>
    <row r="2266" spans="3:6" x14ac:dyDescent="0.2">
      <c r="C2266" s="5">
        <v>45840</v>
      </c>
      <c r="D2266" s="36">
        <v>336.08</v>
      </c>
      <c r="E2266" s="36">
        <f>SUM(INDEX(Tabla5[[#Headers],[montoAportado]],1):Tabla5[[#This Row],[montoAportado]])</f>
        <v>857757.1899999968</v>
      </c>
      <c r="F2266" s="25">
        <f>Tabla5[[#This Row],[acumuladoMontoAportado]]/MAX(Tabla5[acumuladoMontoAportado])</f>
        <v>0.33140129895161208</v>
      </c>
    </row>
    <row r="2267" spans="3:6" x14ac:dyDescent="0.2">
      <c r="C2267" s="5">
        <v>45840</v>
      </c>
      <c r="D2267" s="36">
        <v>314.23</v>
      </c>
      <c r="E2267" s="36">
        <f>SUM(INDEX(Tabla5[[#Headers],[montoAportado]],1):Tabla5[[#This Row],[montoAportado]])</f>
        <v>858071.41999999678</v>
      </c>
      <c r="F2267" s="25">
        <f>Tabla5[[#This Row],[acumuladoMontoAportado]]/MAX(Tabla5[acumuladoMontoAportado])</f>
        <v>0.3315227042063667</v>
      </c>
    </row>
    <row r="2268" spans="3:6" x14ac:dyDescent="0.2">
      <c r="C2268" s="5">
        <v>45840</v>
      </c>
      <c r="D2268" s="36">
        <v>435</v>
      </c>
      <c r="E2268" s="36">
        <f>SUM(INDEX(Tabla5[[#Headers],[montoAportado]],1):Tabla5[[#This Row],[montoAportado]])</f>
        <v>858506.41999999678</v>
      </c>
      <c r="F2268" s="25">
        <f>Tabla5[[#This Row],[acumuladoMontoAportado]]/MAX(Tabla5[acumuladoMontoAportado])</f>
        <v>0.331690769909254</v>
      </c>
    </row>
    <row r="2269" spans="3:6" x14ac:dyDescent="0.2">
      <c r="C2269" s="5">
        <v>45841</v>
      </c>
      <c r="D2269" s="36">
        <v>153.47</v>
      </c>
      <c r="E2269" s="36">
        <f>SUM(INDEX(Tabla5[[#Headers],[montoAportado]],1):Tabla5[[#This Row],[montoAportado]])</f>
        <v>858659.88999999675</v>
      </c>
      <c r="F2269" s="25">
        <f>Tabla5[[#This Row],[acumuladoMontoAportado]]/MAX(Tabla5[acumuladoMontoAportado])</f>
        <v>0.33175006426194847</v>
      </c>
    </row>
    <row r="2270" spans="3:6" x14ac:dyDescent="0.2">
      <c r="C2270" s="5">
        <v>45841</v>
      </c>
      <c r="D2270" s="36">
        <v>186.02</v>
      </c>
      <c r="E2270" s="36">
        <f>SUM(INDEX(Tabla5[[#Headers],[montoAportado]],1):Tabla5[[#This Row],[montoAportado]])</f>
        <v>858845.90999999677</v>
      </c>
      <c r="F2270" s="25">
        <f>Tabla5[[#This Row],[acumuladoMontoAportado]]/MAX(Tabla5[acumuladoMontoAportado])</f>
        <v>0.33182193456551423</v>
      </c>
    </row>
    <row r="2271" spans="3:6" x14ac:dyDescent="0.2">
      <c r="C2271" s="5">
        <v>45841</v>
      </c>
      <c r="D2271" s="36">
        <v>230</v>
      </c>
      <c r="E2271" s="36">
        <f>SUM(INDEX(Tabla5[[#Headers],[montoAportado]],1):Tabla5[[#This Row],[montoAportado]])</f>
        <v>859075.90999999677</v>
      </c>
      <c r="F2271" s="25">
        <f>Tabla5[[#This Row],[acumuladoMontoAportado]]/MAX(Tabla5[acumuladoMontoAportado])</f>
        <v>0.33191079689117875</v>
      </c>
    </row>
    <row r="2272" spans="3:6" x14ac:dyDescent="0.2">
      <c r="C2272" s="5">
        <v>45841</v>
      </c>
      <c r="D2272" s="36">
        <v>144.30000000000001</v>
      </c>
      <c r="E2272" s="36">
        <f>SUM(INDEX(Tabla5[[#Headers],[montoAportado]],1):Tabla5[[#This Row],[montoAportado]])</f>
        <v>859220.20999999682</v>
      </c>
      <c r="F2272" s="25">
        <f>Tabla5[[#This Row],[acumuladoMontoAportado]]/MAX(Tabla5[acumuladoMontoAportado])</f>
        <v>0.33196654834158479</v>
      </c>
    </row>
    <row r="2273" spans="3:6" x14ac:dyDescent="0.2">
      <c r="C2273" s="5">
        <v>45841</v>
      </c>
      <c r="D2273" s="36">
        <v>492.37</v>
      </c>
      <c r="E2273" s="36">
        <f>SUM(INDEX(Tabla5[[#Headers],[montoAportado]],1):Tabla5[[#This Row],[montoAportado]])</f>
        <v>859712.57999999681</v>
      </c>
      <c r="F2273" s="25">
        <f>Tabla5[[#This Row],[acumuladoMontoAportado]]/MAX(Tabla5[acumuladoMontoAportado])</f>
        <v>0.33215677939935628</v>
      </c>
    </row>
    <row r="2274" spans="3:6" x14ac:dyDescent="0.2">
      <c r="C2274" s="5">
        <v>45841</v>
      </c>
      <c r="D2274" s="36">
        <v>180</v>
      </c>
      <c r="E2274" s="36">
        <f>SUM(INDEX(Tabla5[[#Headers],[montoAportado]],1):Tabla5[[#This Row],[montoAportado]])</f>
        <v>859892.57999999681</v>
      </c>
      <c r="F2274" s="25">
        <f>Tabla5[[#This Row],[acumuladoMontoAportado]]/MAX(Tabla5[acumuladoMontoAportado])</f>
        <v>0.33222632382813722</v>
      </c>
    </row>
    <row r="2275" spans="3:6" x14ac:dyDescent="0.2">
      <c r="C2275" s="5">
        <v>45841</v>
      </c>
      <c r="D2275" s="36">
        <v>314</v>
      </c>
      <c r="E2275" s="36">
        <f>SUM(INDEX(Tabla5[[#Headers],[montoAportado]],1):Tabla5[[#This Row],[montoAportado]])</f>
        <v>860206.57999999681</v>
      </c>
      <c r="F2275" s="25">
        <f>Tabla5[[#This Row],[acumuladoMontoAportado]]/MAX(Tabla5[acumuladoMontoAportado])</f>
        <v>0.33234764022056618</v>
      </c>
    </row>
    <row r="2276" spans="3:6" x14ac:dyDescent="0.2">
      <c r="C2276" s="5">
        <v>45841</v>
      </c>
      <c r="D2276" s="36">
        <v>169.98</v>
      </c>
      <c r="E2276" s="36">
        <f>SUM(INDEX(Tabla5[[#Headers],[montoAportado]],1):Tabla5[[#This Row],[montoAportado]])</f>
        <v>860376.5599999968</v>
      </c>
      <c r="F2276" s="25">
        <f>Tabla5[[#This Row],[acumuladoMontoAportado]]/MAX(Tabla5[acumuladoMontoAportado])</f>
        <v>0.33241331334281166</v>
      </c>
    </row>
    <row r="2277" spans="3:6" x14ac:dyDescent="0.2">
      <c r="C2277" s="5">
        <v>45841</v>
      </c>
      <c r="D2277" s="36">
        <v>339.95</v>
      </c>
      <c r="E2277" s="36">
        <f>SUM(INDEX(Tabla5[[#Headers],[montoAportado]],1):Tabla5[[#This Row],[montoAportado]])</f>
        <v>860716.50999999675</v>
      </c>
      <c r="F2277" s="25">
        <f>Tabla5[[#This Row],[acumuladoMontoAportado]]/MAX(Tabla5[acumuladoMontoAportado])</f>
        <v>0.33254465572372316</v>
      </c>
    </row>
    <row r="2278" spans="3:6" x14ac:dyDescent="0.2">
      <c r="C2278" s="5">
        <v>45841</v>
      </c>
      <c r="D2278" s="36">
        <v>227.33</v>
      </c>
      <c r="E2278" s="36">
        <f>SUM(INDEX(Tabla5[[#Headers],[montoAportado]],1):Tabla5[[#This Row],[montoAportado]])</f>
        <v>860943.83999999671</v>
      </c>
      <c r="F2278" s="25">
        <f>Tabla5[[#This Row],[acumuladoMontoAportado]]/MAX(Tabla5[acumuladoMontoAportado])</f>
        <v>0.33263248647369409</v>
      </c>
    </row>
    <row r="2279" spans="3:6" x14ac:dyDescent="0.2">
      <c r="C2279" s="5">
        <v>45841</v>
      </c>
      <c r="D2279" s="36">
        <v>430</v>
      </c>
      <c r="E2279" s="36">
        <f>SUM(INDEX(Tabla5[[#Headers],[montoAportado]],1):Tabla5[[#This Row],[montoAportado]])</f>
        <v>861373.83999999671</v>
      </c>
      <c r="F2279" s="25">
        <f>Tabla5[[#This Row],[acumuladoMontoAportado]]/MAX(Tabla5[acumuladoMontoAportado])</f>
        <v>0.33279862038689301</v>
      </c>
    </row>
    <row r="2280" spans="3:6" x14ac:dyDescent="0.2">
      <c r="C2280" s="5">
        <v>45841</v>
      </c>
      <c r="D2280" s="36">
        <v>160</v>
      </c>
      <c r="E2280" s="36">
        <f>SUM(INDEX(Tabla5[[#Headers],[montoAportado]],1):Tabla5[[#This Row],[montoAportado]])</f>
        <v>861533.83999999671</v>
      </c>
      <c r="F2280" s="25">
        <f>Tabla5[[#This Row],[acumuladoMontoAportado]]/MAX(Tabla5[acumuladoMontoAportado])</f>
        <v>0.33286043765692053</v>
      </c>
    </row>
    <row r="2281" spans="3:6" x14ac:dyDescent="0.2">
      <c r="C2281" s="5">
        <v>45841</v>
      </c>
      <c r="D2281" s="36">
        <v>160.47</v>
      </c>
      <c r="E2281" s="36">
        <f>SUM(INDEX(Tabla5[[#Headers],[montoAportado]],1):Tabla5[[#This Row],[montoAportado]])</f>
        <v>861694.30999999668</v>
      </c>
      <c r="F2281" s="25">
        <f>Tabla5[[#This Row],[acumuladoMontoAportado]]/MAX(Tabla5[acumuladoMontoAportado])</f>
        <v>0.33292243651517872</v>
      </c>
    </row>
    <row r="2282" spans="3:6" x14ac:dyDescent="0.2">
      <c r="C2282" s="5">
        <v>45841</v>
      </c>
      <c r="D2282" s="36">
        <v>406.11</v>
      </c>
      <c r="E2282" s="36">
        <f>SUM(INDEX(Tabla5[[#Headers],[montoAportado]],1):Tabla5[[#This Row],[montoAportado]])</f>
        <v>862100.41999999667</v>
      </c>
      <c r="F2282" s="25">
        <f>Tabla5[[#This Row],[acumuladoMontoAportado]]/MAX(Tabla5[acumuladoMontoAportado])</f>
        <v>0.33307934033724662</v>
      </c>
    </row>
    <row r="2283" spans="3:6" x14ac:dyDescent="0.2">
      <c r="C2283" s="5">
        <v>45841</v>
      </c>
      <c r="D2283" s="36">
        <v>288.60000000000002</v>
      </c>
      <c r="E2283" s="36">
        <f>SUM(INDEX(Tabla5[[#Headers],[montoAportado]],1):Tabla5[[#This Row],[montoAportado]])</f>
        <v>862389.01999999664</v>
      </c>
      <c r="F2283" s="25">
        <f>Tabla5[[#This Row],[acumuladoMontoAportado]]/MAX(Tabla5[acumuladoMontoAportado])</f>
        <v>0.3331908432380587</v>
      </c>
    </row>
    <row r="2284" spans="3:6" x14ac:dyDescent="0.2">
      <c r="C2284" s="5">
        <v>45842</v>
      </c>
      <c r="D2284" s="36">
        <v>230</v>
      </c>
      <c r="E2284" s="36">
        <f>SUM(INDEX(Tabla5[[#Headers],[montoAportado]],1):Tabla5[[#This Row],[montoAportado]])</f>
        <v>862619.01999999664</v>
      </c>
      <c r="F2284" s="25">
        <f>Tabla5[[#This Row],[acumuladoMontoAportado]]/MAX(Tabla5[acumuladoMontoAportado])</f>
        <v>0.33327970556372322</v>
      </c>
    </row>
    <row r="2285" spans="3:6" x14ac:dyDescent="0.2">
      <c r="C2285" s="5">
        <v>45842</v>
      </c>
      <c r="D2285" s="36">
        <v>230</v>
      </c>
      <c r="E2285" s="36">
        <f>SUM(INDEX(Tabla5[[#Headers],[montoAportado]],1):Tabla5[[#This Row],[montoAportado]])</f>
        <v>862849.01999999664</v>
      </c>
      <c r="F2285" s="25">
        <f>Tabla5[[#This Row],[acumuladoMontoAportado]]/MAX(Tabla5[acumuladoMontoAportado])</f>
        <v>0.33336856788938779</v>
      </c>
    </row>
    <row r="2286" spans="3:6" x14ac:dyDescent="0.2">
      <c r="C2286" s="5">
        <v>45842</v>
      </c>
      <c r="D2286" s="36">
        <v>219.23</v>
      </c>
      <c r="E2286" s="36">
        <f>SUM(INDEX(Tabla5[[#Headers],[montoAportado]],1):Tabla5[[#This Row],[montoAportado]])</f>
        <v>863068.24999999662</v>
      </c>
      <c r="F2286" s="25">
        <f>Tabla5[[#This Row],[acumuladoMontoAportado]]/MAX(Tabla5[acumuladoMontoAportado])</f>
        <v>0.33345326914006357</v>
      </c>
    </row>
    <row r="2287" spans="3:6" x14ac:dyDescent="0.2">
      <c r="C2287" s="5">
        <v>45842</v>
      </c>
      <c r="D2287" s="36">
        <v>180</v>
      </c>
      <c r="E2287" s="36">
        <f>SUM(INDEX(Tabla5[[#Headers],[montoAportado]],1):Tabla5[[#This Row],[montoAportado]])</f>
        <v>863248.24999999662</v>
      </c>
      <c r="F2287" s="25">
        <f>Tabla5[[#This Row],[acumuladoMontoAportado]]/MAX(Tabla5[acumuladoMontoAportado])</f>
        <v>0.3335228135688445</v>
      </c>
    </row>
    <row r="2288" spans="3:6" x14ac:dyDescent="0.2">
      <c r="C2288" s="5">
        <v>45842</v>
      </c>
      <c r="D2288" s="36">
        <v>160</v>
      </c>
      <c r="E2288" s="36">
        <f>SUM(INDEX(Tabla5[[#Headers],[montoAportado]],1):Tabla5[[#This Row],[montoAportado]])</f>
        <v>863408.24999999662</v>
      </c>
      <c r="F2288" s="25">
        <f>Tabla5[[#This Row],[acumuladoMontoAportado]]/MAX(Tabla5[acumuladoMontoAportado])</f>
        <v>0.33358463083887202</v>
      </c>
    </row>
    <row r="2289" spans="3:6" x14ac:dyDescent="0.2">
      <c r="C2289" s="5">
        <v>45842</v>
      </c>
      <c r="D2289" s="36">
        <v>219.23</v>
      </c>
      <c r="E2289" s="36">
        <f>SUM(INDEX(Tabla5[[#Headers],[montoAportado]],1):Tabla5[[#This Row],[montoAportado]])</f>
        <v>863627.47999999661</v>
      </c>
      <c r="F2289" s="25">
        <f>Tabla5[[#This Row],[acumuladoMontoAportado]]/MAX(Tabla5[acumuladoMontoAportado])</f>
        <v>0.3336693320895478</v>
      </c>
    </row>
    <row r="2290" spans="3:6" x14ac:dyDescent="0.2">
      <c r="C2290" s="5">
        <v>45842</v>
      </c>
      <c r="D2290" s="36">
        <v>430</v>
      </c>
      <c r="E2290" s="36">
        <f>SUM(INDEX(Tabla5[[#Headers],[montoAportado]],1):Tabla5[[#This Row],[montoAportado]])</f>
        <v>864057.47999999661</v>
      </c>
      <c r="F2290" s="25">
        <f>Tabla5[[#This Row],[acumuladoMontoAportado]]/MAX(Tabla5[acumuladoMontoAportado])</f>
        <v>0.33383546600274672</v>
      </c>
    </row>
    <row r="2291" spans="3:6" x14ac:dyDescent="0.2">
      <c r="C2291" s="5">
        <v>45842</v>
      </c>
      <c r="D2291" s="36">
        <v>219.23</v>
      </c>
      <c r="E2291" s="36">
        <f>SUM(INDEX(Tabla5[[#Headers],[montoAportado]],1):Tabla5[[#This Row],[montoAportado]])</f>
        <v>864276.70999999659</v>
      </c>
      <c r="F2291" s="25">
        <f>Tabla5[[#This Row],[acumuladoMontoAportado]]/MAX(Tabla5[acumuladoMontoAportado])</f>
        <v>0.3339201672534225</v>
      </c>
    </row>
    <row r="2292" spans="3:6" x14ac:dyDescent="0.2">
      <c r="C2292" s="5">
        <v>45842</v>
      </c>
      <c r="D2292" s="36">
        <v>219.23</v>
      </c>
      <c r="E2292" s="36">
        <f>SUM(INDEX(Tabla5[[#Headers],[montoAportado]],1):Tabla5[[#This Row],[montoAportado]])</f>
        <v>864495.93999999657</v>
      </c>
      <c r="F2292" s="25">
        <f>Tabla5[[#This Row],[acumuladoMontoAportado]]/MAX(Tabla5[acumuladoMontoAportado])</f>
        <v>0.33400486850409827</v>
      </c>
    </row>
    <row r="2293" spans="3:6" x14ac:dyDescent="0.2">
      <c r="C2293" s="5">
        <v>45843</v>
      </c>
      <c r="D2293" s="36">
        <v>180</v>
      </c>
      <c r="E2293" s="36">
        <f>SUM(INDEX(Tabla5[[#Headers],[montoAportado]],1):Tabla5[[#This Row],[montoAportado]])</f>
        <v>864675.93999999657</v>
      </c>
      <c r="F2293" s="25">
        <f>Tabla5[[#This Row],[acumuladoMontoAportado]]/MAX(Tabla5[acumuladoMontoAportado])</f>
        <v>0.33407441293287921</v>
      </c>
    </row>
    <row r="2294" spans="3:6" x14ac:dyDescent="0.2">
      <c r="C2294" s="5">
        <v>45843</v>
      </c>
      <c r="D2294" s="36">
        <v>489.62</v>
      </c>
      <c r="E2294" s="36">
        <f>SUM(INDEX(Tabla5[[#Headers],[montoAportado]],1):Tabla5[[#This Row],[montoAportado]])</f>
        <v>865165.55999999656</v>
      </c>
      <c r="F2294" s="25">
        <f>Tabla5[[#This Row],[acumuladoMontoAportado]]/MAX(Tabla5[acumuladoMontoAportado])</f>
        <v>0.33426358150632213</v>
      </c>
    </row>
    <row r="2295" spans="3:6" x14ac:dyDescent="0.2">
      <c r="C2295" s="5">
        <v>45843</v>
      </c>
      <c r="D2295" s="36">
        <v>160.47</v>
      </c>
      <c r="E2295" s="36">
        <f>SUM(INDEX(Tabla5[[#Headers],[montoAportado]],1):Tabla5[[#This Row],[montoAportado]])</f>
        <v>865326.02999999654</v>
      </c>
      <c r="F2295" s="25">
        <f>Tabla5[[#This Row],[acumuladoMontoAportado]]/MAX(Tabla5[acumuladoMontoAportado])</f>
        <v>0.33432558036458032</v>
      </c>
    </row>
    <row r="2296" spans="3:6" x14ac:dyDescent="0.2">
      <c r="C2296" s="5">
        <v>45843</v>
      </c>
      <c r="D2296" s="36">
        <v>300</v>
      </c>
      <c r="E2296" s="36">
        <f>SUM(INDEX(Tabla5[[#Headers],[montoAportado]],1):Tabla5[[#This Row],[montoAportado]])</f>
        <v>865626.02999999654</v>
      </c>
      <c r="F2296" s="25">
        <f>Tabla5[[#This Row],[acumuladoMontoAportado]]/MAX(Tabla5[acumuladoMontoAportado])</f>
        <v>0.33444148774588189</v>
      </c>
    </row>
    <row r="2297" spans="3:6" x14ac:dyDescent="0.2">
      <c r="C2297" s="5">
        <v>45843</v>
      </c>
      <c r="D2297" s="36">
        <v>134.4</v>
      </c>
      <c r="E2297" s="36">
        <f>SUM(INDEX(Tabla5[[#Headers],[montoAportado]],1):Tabla5[[#This Row],[montoAportado]])</f>
        <v>865760.42999999656</v>
      </c>
      <c r="F2297" s="25">
        <f>Tabla5[[#This Row],[acumuladoMontoAportado]]/MAX(Tabla5[acumuladoMontoAportado])</f>
        <v>0.33449341425270496</v>
      </c>
    </row>
    <row r="2298" spans="3:6" x14ac:dyDescent="0.2">
      <c r="C2298" s="5">
        <v>45843</v>
      </c>
      <c r="D2298" s="36">
        <v>339.95</v>
      </c>
      <c r="E2298" s="36">
        <f>SUM(INDEX(Tabla5[[#Headers],[montoAportado]],1):Tabla5[[#This Row],[montoAportado]])</f>
        <v>866100.37999999651</v>
      </c>
      <c r="F2298" s="25">
        <f>Tabla5[[#This Row],[acumuladoMontoAportado]]/MAX(Tabla5[acumuladoMontoAportado])</f>
        <v>0.33462475663361652</v>
      </c>
    </row>
    <row r="2299" spans="3:6" x14ac:dyDescent="0.2">
      <c r="C2299" s="5">
        <v>45843</v>
      </c>
      <c r="D2299" s="36">
        <v>227</v>
      </c>
      <c r="E2299" s="36">
        <f>SUM(INDEX(Tabla5[[#Headers],[montoAportado]],1):Tabla5[[#This Row],[montoAportado]])</f>
        <v>866327.37999999651</v>
      </c>
      <c r="F2299" s="25">
        <f>Tabla5[[#This Row],[acumuladoMontoAportado]]/MAX(Tabla5[acumuladoMontoAportado])</f>
        <v>0.33471245988546805</v>
      </c>
    </row>
    <row r="2300" spans="3:6" x14ac:dyDescent="0.2">
      <c r="C2300" s="5">
        <v>45843</v>
      </c>
      <c r="D2300" s="36">
        <v>298.73</v>
      </c>
      <c r="E2300" s="36">
        <f>SUM(INDEX(Tabla5[[#Headers],[montoAportado]],1):Tabla5[[#This Row],[montoAportado]])</f>
        <v>866626.10999999649</v>
      </c>
      <c r="F2300" s="25">
        <f>Tabla5[[#This Row],[acumuladoMontoAportado]]/MAX(Tabla5[acumuladoMontoAportado])</f>
        <v>0.33482787659218871</v>
      </c>
    </row>
    <row r="2301" spans="3:6" x14ac:dyDescent="0.2">
      <c r="C2301" s="5">
        <v>45843</v>
      </c>
      <c r="D2301" s="36">
        <v>227</v>
      </c>
      <c r="E2301" s="36">
        <f>SUM(INDEX(Tabla5[[#Headers],[montoAportado]],1):Tabla5[[#This Row],[montoAportado]])</f>
        <v>866853.10999999649</v>
      </c>
      <c r="F2301" s="25">
        <f>Tabla5[[#This Row],[acumuladoMontoAportado]]/MAX(Tabla5[acumuladoMontoAportado])</f>
        <v>0.33491557984404025</v>
      </c>
    </row>
    <row r="2302" spans="3:6" x14ac:dyDescent="0.2">
      <c r="C2302" s="5">
        <v>45843</v>
      </c>
      <c r="D2302" s="36">
        <v>220</v>
      </c>
      <c r="E2302" s="36">
        <f>SUM(INDEX(Tabla5[[#Headers],[montoAportado]],1):Tabla5[[#This Row],[montoAportado]])</f>
        <v>867073.10999999649</v>
      </c>
      <c r="F2302" s="25">
        <f>Tabla5[[#This Row],[acumuladoMontoAportado]]/MAX(Tabla5[acumuladoMontoAportado])</f>
        <v>0.33500057859032806</v>
      </c>
    </row>
    <row r="2303" spans="3:6" x14ac:dyDescent="0.2">
      <c r="C2303" s="5">
        <v>45843</v>
      </c>
      <c r="D2303" s="36">
        <v>282.83999999999997</v>
      </c>
      <c r="E2303" s="36">
        <f>SUM(INDEX(Tabla5[[#Headers],[montoAportado]],1):Tabla5[[#This Row],[montoAportado]])</f>
        <v>867355.94999999646</v>
      </c>
      <c r="F2303" s="25">
        <f>Tabla5[[#This Row],[acumuladoMontoAportado]]/MAX(Tabla5[acumuladoMontoAportado])</f>
        <v>0.33510985606941918</v>
      </c>
    </row>
    <row r="2304" spans="3:6" x14ac:dyDescent="0.2">
      <c r="C2304" s="5">
        <v>45843</v>
      </c>
      <c r="D2304" s="36">
        <v>300</v>
      </c>
      <c r="E2304" s="36">
        <f>SUM(INDEX(Tabla5[[#Headers],[montoAportado]],1):Tabla5[[#This Row],[montoAportado]])</f>
        <v>867655.94999999646</v>
      </c>
      <c r="F2304" s="25">
        <f>Tabla5[[#This Row],[acumuladoMontoAportado]]/MAX(Tabla5[acumuladoMontoAportado])</f>
        <v>0.33522576345072069</v>
      </c>
    </row>
    <row r="2305" spans="3:6" x14ac:dyDescent="0.2">
      <c r="C2305" s="5">
        <v>45843</v>
      </c>
      <c r="D2305" s="36">
        <v>258</v>
      </c>
      <c r="E2305" s="36">
        <f>SUM(INDEX(Tabla5[[#Headers],[montoAportado]],1):Tabla5[[#This Row],[montoAportado]])</f>
        <v>867913.94999999646</v>
      </c>
      <c r="F2305" s="25">
        <f>Tabla5[[#This Row],[acumuladoMontoAportado]]/MAX(Tabla5[acumuladoMontoAportado])</f>
        <v>0.33532544379864004</v>
      </c>
    </row>
    <row r="2306" spans="3:6" x14ac:dyDescent="0.2">
      <c r="C2306" s="5">
        <v>45844</v>
      </c>
      <c r="D2306" s="36">
        <v>999</v>
      </c>
      <c r="E2306" s="36">
        <f>SUM(INDEX(Tabla5[[#Headers],[montoAportado]],1):Tabla5[[#This Row],[montoAportado]])</f>
        <v>868912.94999999646</v>
      </c>
      <c r="F2306" s="25">
        <f>Tabla5[[#This Row],[acumuladoMontoAportado]]/MAX(Tabla5[acumuladoMontoAportado])</f>
        <v>0.33571141537837423</v>
      </c>
    </row>
    <row r="2307" spans="3:6" x14ac:dyDescent="0.2">
      <c r="C2307" s="5">
        <v>45844</v>
      </c>
      <c r="D2307" s="36">
        <v>160.47</v>
      </c>
      <c r="E2307" s="36">
        <f>SUM(INDEX(Tabla5[[#Headers],[montoAportado]],1):Tabla5[[#This Row],[montoAportado]])</f>
        <v>869073.41999999643</v>
      </c>
      <c r="F2307" s="25">
        <f>Tabla5[[#This Row],[acumuladoMontoAportado]]/MAX(Tabla5[acumuladoMontoAportado])</f>
        <v>0.33577341423663243</v>
      </c>
    </row>
    <row r="2308" spans="3:6" x14ac:dyDescent="0.2">
      <c r="C2308" s="5">
        <v>45844</v>
      </c>
      <c r="D2308" s="36">
        <v>147</v>
      </c>
      <c r="E2308" s="36">
        <f>SUM(INDEX(Tabla5[[#Headers],[montoAportado]],1):Tabla5[[#This Row],[montoAportado]])</f>
        <v>869220.41999999643</v>
      </c>
      <c r="F2308" s="25">
        <f>Tabla5[[#This Row],[acumuladoMontoAportado]]/MAX(Tabla5[acumuladoMontoAportado])</f>
        <v>0.3358302088534702</v>
      </c>
    </row>
    <row r="2309" spans="3:6" x14ac:dyDescent="0.2">
      <c r="C2309" s="5">
        <v>45844</v>
      </c>
      <c r="D2309" s="36">
        <v>300</v>
      </c>
      <c r="E2309" s="36">
        <f>SUM(INDEX(Tabla5[[#Headers],[montoAportado]],1):Tabla5[[#This Row],[montoAportado]])</f>
        <v>869520.41999999643</v>
      </c>
      <c r="F2309" s="25">
        <f>Tabla5[[#This Row],[acumuladoMontoAportado]]/MAX(Tabla5[acumuladoMontoAportado])</f>
        <v>0.33594611623477177</v>
      </c>
    </row>
    <row r="2310" spans="3:6" x14ac:dyDescent="0.2">
      <c r="C2310" s="5">
        <v>45844</v>
      </c>
      <c r="D2310" s="36">
        <v>280</v>
      </c>
      <c r="E2310" s="36">
        <f>SUM(INDEX(Tabla5[[#Headers],[montoAportado]],1):Tabla5[[#This Row],[montoAportado]])</f>
        <v>869800.41999999643</v>
      </c>
      <c r="F2310" s="25">
        <f>Tabla5[[#This Row],[acumuladoMontoAportado]]/MAX(Tabla5[acumuladoMontoAportado])</f>
        <v>0.33605429645731988</v>
      </c>
    </row>
    <row r="2311" spans="3:6" x14ac:dyDescent="0.2">
      <c r="C2311" s="5">
        <v>45844</v>
      </c>
      <c r="D2311" s="36">
        <v>449.94</v>
      </c>
      <c r="E2311" s="36">
        <f>SUM(INDEX(Tabla5[[#Headers],[montoAportado]],1):Tabla5[[#This Row],[montoAportado]])</f>
        <v>870250.35999999638</v>
      </c>
      <c r="F2311" s="25">
        <f>Tabla5[[#This Row],[acumuladoMontoAportado]]/MAX(Tabla5[acumuladoMontoAportado])</f>
        <v>0.33622813434779597</v>
      </c>
    </row>
    <row r="2312" spans="3:6" x14ac:dyDescent="0.2">
      <c r="C2312" s="5">
        <v>45844</v>
      </c>
      <c r="D2312" s="36">
        <v>219.23</v>
      </c>
      <c r="E2312" s="36">
        <f>SUM(INDEX(Tabla5[[#Headers],[montoAportado]],1):Tabla5[[#This Row],[montoAportado]])</f>
        <v>870469.58999999636</v>
      </c>
      <c r="F2312" s="25">
        <f>Tabla5[[#This Row],[acumuladoMontoAportado]]/MAX(Tabla5[acumuladoMontoAportado])</f>
        <v>0.33631283559847175</v>
      </c>
    </row>
    <row r="2313" spans="3:6" x14ac:dyDescent="0.2">
      <c r="C2313" s="5">
        <v>45844</v>
      </c>
      <c r="D2313" s="36">
        <v>228</v>
      </c>
      <c r="E2313" s="36">
        <f>SUM(INDEX(Tabla5[[#Headers],[montoAportado]],1):Tabla5[[#This Row],[montoAportado]])</f>
        <v>870697.58999999636</v>
      </c>
      <c r="F2313" s="25">
        <f>Tabla5[[#This Row],[acumuladoMontoAportado]]/MAX(Tabla5[acumuladoMontoAportado])</f>
        <v>0.33640092520826093</v>
      </c>
    </row>
    <row r="2314" spans="3:6" x14ac:dyDescent="0.2">
      <c r="C2314" s="5">
        <v>45844</v>
      </c>
      <c r="D2314" s="36">
        <v>430</v>
      </c>
      <c r="E2314" s="36">
        <f>SUM(INDEX(Tabla5[[#Headers],[montoAportado]],1):Tabla5[[#This Row],[montoAportado]])</f>
        <v>871127.58999999636</v>
      </c>
      <c r="F2314" s="25">
        <f>Tabla5[[#This Row],[acumuladoMontoAportado]]/MAX(Tabla5[acumuladoMontoAportado])</f>
        <v>0.33656705912145984</v>
      </c>
    </row>
    <row r="2315" spans="3:6" x14ac:dyDescent="0.2">
      <c r="C2315" s="5">
        <v>45844</v>
      </c>
      <c r="D2315" s="36">
        <v>300</v>
      </c>
      <c r="E2315" s="36">
        <f>SUM(INDEX(Tabla5[[#Headers],[montoAportado]],1):Tabla5[[#This Row],[montoAportado]])</f>
        <v>871427.58999999636</v>
      </c>
      <c r="F2315" s="25">
        <f>Tabla5[[#This Row],[acumuladoMontoAportado]]/MAX(Tabla5[acumuladoMontoAportado])</f>
        <v>0.33668296650276136</v>
      </c>
    </row>
    <row r="2316" spans="3:6" x14ac:dyDescent="0.2">
      <c r="C2316" s="5">
        <v>45844</v>
      </c>
      <c r="D2316" s="36">
        <v>690</v>
      </c>
      <c r="E2316" s="36">
        <f>SUM(INDEX(Tabla5[[#Headers],[montoAportado]],1):Tabla5[[#This Row],[montoAportado]])</f>
        <v>872117.58999999636</v>
      </c>
      <c r="F2316" s="25">
        <f>Tabla5[[#This Row],[acumuladoMontoAportado]]/MAX(Tabla5[acumuladoMontoAportado])</f>
        <v>0.33694955347975497</v>
      </c>
    </row>
    <row r="2317" spans="3:6" x14ac:dyDescent="0.2">
      <c r="C2317" s="5">
        <v>45844</v>
      </c>
      <c r="D2317" s="36">
        <v>230</v>
      </c>
      <c r="E2317" s="36">
        <f>SUM(INDEX(Tabla5[[#Headers],[montoAportado]],1):Tabla5[[#This Row],[montoAportado]])</f>
        <v>872347.58999999636</v>
      </c>
      <c r="F2317" s="25">
        <f>Tabla5[[#This Row],[acumuladoMontoAportado]]/MAX(Tabla5[acumuladoMontoAportado])</f>
        <v>0.33703841580541949</v>
      </c>
    </row>
    <row r="2318" spans="3:6" x14ac:dyDescent="0.2">
      <c r="C2318" s="5">
        <v>45844</v>
      </c>
      <c r="D2318" s="36">
        <v>180</v>
      </c>
      <c r="E2318" s="36">
        <f>SUM(INDEX(Tabla5[[#Headers],[montoAportado]],1):Tabla5[[#This Row],[montoAportado]])</f>
        <v>872527.58999999636</v>
      </c>
      <c r="F2318" s="25">
        <f>Tabla5[[#This Row],[acumuladoMontoAportado]]/MAX(Tabla5[acumuladoMontoAportado])</f>
        <v>0.33710796023420042</v>
      </c>
    </row>
    <row r="2319" spans="3:6" x14ac:dyDescent="0.2">
      <c r="C2319" s="5">
        <v>45844</v>
      </c>
      <c r="D2319" s="36">
        <v>178.16</v>
      </c>
      <c r="E2319" s="36">
        <f>SUM(INDEX(Tabla5[[#Headers],[montoAportado]],1):Tabla5[[#This Row],[montoAportado]])</f>
        <v>872705.74999999639</v>
      </c>
      <c r="F2319" s="25">
        <f>Tabla5[[#This Row],[acumuladoMontoAportado]]/MAX(Tabla5[acumuladoMontoAportado])</f>
        <v>0.33717679376437609</v>
      </c>
    </row>
    <row r="2320" spans="3:6" x14ac:dyDescent="0.2">
      <c r="C2320" s="5">
        <v>45845</v>
      </c>
      <c r="D2320" s="36">
        <v>215</v>
      </c>
      <c r="E2320" s="36">
        <f>SUM(INDEX(Tabla5[[#Headers],[montoAportado]],1):Tabla5[[#This Row],[montoAportado]])</f>
        <v>872920.74999999639</v>
      </c>
      <c r="F2320" s="25">
        <f>Tabla5[[#This Row],[acumuladoMontoAportado]]/MAX(Tabla5[acumuladoMontoAportado])</f>
        <v>0.33725986072097552</v>
      </c>
    </row>
    <row r="2321" spans="3:6" x14ac:dyDescent="0.2">
      <c r="C2321" s="5">
        <v>45845</v>
      </c>
      <c r="D2321" s="36">
        <v>134</v>
      </c>
      <c r="E2321" s="36">
        <f>SUM(INDEX(Tabla5[[#Headers],[montoAportado]],1):Tabla5[[#This Row],[montoAportado]])</f>
        <v>873054.74999999639</v>
      </c>
      <c r="F2321" s="25">
        <f>Tabla5[[#This Row],[acumuladoMontoAportado]]/MAX(Tabla5[acumuladoMontoAportado])</f>
        <v>0.33731163268462355</v>
      </c>
    </row>
    <row r="2322" spans="3:6" x14ac:dyDescent="0.2">
      <c r="C2322" s="5">
        <v>45845</v>
      </c>
      <c r="D2322" s="36">
        <v>386</v>
      </c>
      <c r="E2322" s="36">
        <f>SUM(INDEX(Tabla5[[#Headers],[montoAportado]],1):Tabla5[[#This Row],[montoAportado]])</f>
        <v>873440.74999999639</v>
      </c>
      <c r="F2322" s="25">
        <f>Tabla5[[#This Row],[acumuladoMontoAportado]]/MAX(Tabla5[acumuladoMontoAportado])</f>
        <v>0.33746076684856491</v>
      </c>
    </row>
    <row r="2323" spans="3:6" x14ac:dyDescent="0.2">
      <c r="C2323" s="5">
        <v>45845</v>
      </c>
      <c r="D2323" s="36">
        <v>219.23</v>
      </c>
      <c r="E2323" s="36">
        <f>SUM(INDEX(Tabla5[[#Headers],[montoAportado]],1):Tabla5[[#This Row],[montoAportado]])</f>
        <v>873659.97999999637</v>
      </c>
      <c r="F2323" s="25">
        <f>Tabla5[[#This Row],[acumuladoMontoAportado]]/MAX(Tabla5[acumuladoMontoAportado])</f>
        <v>0.33754546809924069</v>
      </c>
    </row>
    <row r="2324" spans="3:6" x14ac:dyDescent="0.2">
      <c r="C2324" s="5">
        <v>45845</v>
      </c>
      <c r="D2324" s="36">
        <v>316</v>
      </c>
      <c r="E2324" s="36">
        <f>SUM(INDEX(Tabla5[[#Headers],[montoAportado]],1):Tabla5[[#This Row],[montoAportado]])</f>
        <v>873975.97999999637</v>
      </c>
      <c r="F2324" s="25">
        <f>Tabla5[[#This Row],[acumuladoMontoAportado]]/MAX(Tabla5[acumuladoMontoAportado])</f>
        <v>0.33766755720754499</v>
      </c>
    </row>
    <row r="2325" spans="3:6" x14ac:dyDescent="0.2">
      <c r="C2325" s="5">
        <v>45845</v>
      </c>
      <c r="D2325" s="36">
        <v>160</v>
      </c>
      <c r="E2325" s="36">
        <f>SUM(INDEX(Tabla5[[#Headers],[montoAportado]],1):Tabla5[[#This Row],[montoAportado]])</f>
        <v>874135.97999999637</v>
      </c>
      <c r="F2325" s="25">
        <f>Tabla5[[#This Row],[acumuladoMontoAportado]]/MAX(Tabla5[acumuladoMontoAportado])</f>
        <v>0.33772937447757251</v>
      </c>
    </row>
    <row r="2326" spans="3:6" x14ac:dyDescent="0.2">
      <c r="C2326" s="5">
        <v>45845</v>
      </c>
      <c r="D2326" s="36">
        <v>324.95</v>
      </c>
      <c r="E2326" s="36">
        <f>SUM(INDEX(Tabla5[[#Headers],[montoAportado]],1):Tabla5[[#This Row],[montoAportado]])</f>
        <v>874460.92999999633</v>
      </c>
      <c r="F2326" s="25">
        <f>Tabla5[[#This Row],[acumuladoMontoAportado]]/MAX(Tabla5[acumuladoMontoAportado])</f>
        <v>0.33785492148941892</v>
      </c>
    </row>
    <row r="2327" spans="3:6" x14ac:dyDescent="0.2">
      <c r="C2327" s="5">
        <v>45845</v>
      </c>
      <c r="D2327" s="36">
        <v>165</v>
      </c>
      <c r="E2327" s="36">
        <f>SUM(INDEX(Tabla5[[#Headers],[montoAportado]],1):Tabla5[[#This Row],[montoAportado]])</f>
        <v>874625.92999999633</v>
      </c>
      <c r="F2327" s="25">
        <f>Tabla5[[#This Row],[acumuladoMontoAportado]]/MAX(Tabla5[acumuladoMontoAportado])</f>
        <v>0.33791867054913483</v>
      </c>
    </row>
    <row r="2328" spans="3:6" x14ac:dyDescent="0.2">
      <c r="C2328" s="5">
        <v>45846</v>
      </c>
      <c r="D2328" s="36">
        <v>300</v>
      </c>
      <c r="E2328" s="36">
        <f>SUM(INDEX(Tabla5[[#Headers],[montoAportado]],1):Tabla5[[#This Row],[montoAportado]])</f>
        <v>874925.92999999633</v>
      </c>
      <c r="F2328" s="25">
        <f>Tabla5[[#This Row],[acumuladoMontoAportado]]/MAX(Tabla5[acumuladoMontoAportado])</f>
        <v>0.33803457793043634</v>
      </c>
    </row>
    <row r="2329" spans="3:6" x14ac:dyDescent="0.2">
      <c r="C2329" s="5">
        <v>45846</v>
      </c>
      <c r="D2329" s="36">
        <v>442.5</v>
      </c>
      <c r="E2329" s="36">
        <f>SUM(INDEX(Tabla5[[#Headers],[montoAportado]],1):Tabla5[[#This Row],[montoAportado]])</f>
        <v>875368.42999999633</v>
      </c>
      <c r="F2329" s="25">
        <f>Tabla5[[#This Row],[acumuladoMontoAportado]]/MAX(Tabla5[acumuladoMontoAportado])</f>
        <v>0.33820554131785618</v>
      </c>
    </row>
    <row r="2330" spans="3:6" x14ac:dyDescent="0.2">
      <c r="C2330" s="5">
        <v>45846</v>
      </c>
      <c r="D2330" s="36">
        <v>397.5</v>
      </c>
      <c r="E2330" s="36">
        <f>SUM(INDEX(Tabla5[[#Headers],[montoAportado]],1):Tabla5[[#This Row],[montoAportado]])</f>
        <v>875765.92999999633</v>
      </c>
      <c r="F2330" s="25">
        <f>Tabla5[[#This Row],[acumuladoMontoAportado]]/MAX(Tabla5[acumuladoMontoAportado])</f>
        <v>0.33835911859808071</v>
      </c>
    </row>
    <row r="2331" spans="3:6" x14ac:dyDescent="0.2">
      <c r="C2331" s="5">
        <v>45846</v>
      </c>
      <c r="D2331" s="36">
        <v>314.23</v>
      </c>
      <c r="E2331" s="36">
        <f>SUM(INDEX(Tabla5[[#Headers],[montoAportado]],1):Tabla5[[#This Row],[montoAportado]])</f>
        <v>876080.15999999631</v>
      </c>
      <c r="F2331" s="25">
        <f>Tabla5[[#This Row],[acumuladoMontoAportado]]/MAX(Tabla5[acumuladoMontoAportado])</f>
        <v>0.33848052385283534</v>
      </c>
    </row>
    <row r="2332" spans="3:6" x14ac:dyDescent="0.2">
      <c r="C2332" s="5">
        <v>45846</v>
      </c>
      <c r="D2332" s="36">
        <v>290.54000000000002</v>
      </c>
      <c r="E2332" s="36">
        <f>SUM(INDEX(Tabla5[[#Headers],[montoAportado]],1):Tabla5[[#This Row],[montoAportado]])</f>
        <v>876370.69999999634</v>
      </c>
      <c r="F2332" s="25">
        <f>Tabla5[[#This Row],[acumuladoMontoAportado]]/MAX(Tabla5[acumuladoMontoAportado])</f>
        <v>0.33859277628804657</v>
      </c>
    </row>
    <row r="2333" spans="3:6" x14ac:dyDescent="0.2">
      <c r="C2333" s="5">
        <v>45846</v>
      </c>
      <c r="D2333" s="36">
        <v>364.98</v>
      </c>
      <c r="E2333" s="36">
        <f>SUM(INDEX(Tabla5[[#Headers],[montoAportado]],1):Tabla5[[#This Row],[montoAportado]])</f>
        <v>876735.67999999633</v>
      </c>
      <c r="F2333" s="25">
        <f>Tabla5[[#This Row],[acumuladoMontoAportado]]/MAX(Tabla5[acumuladoMontoAportado])</f>
        <v>0.33873378920813801</v>
      </c>
    </row>
    <row r="2334" spans="3:6" x14ac:dyDescent="0.2">
      <c r="C2334" s="5">
        <v>45846</v>
      </c>
      <c r="D2334" s="36">
        <v>348</v>
      </c>
      <c r="E2334" s="36">
        <f>SUM(INDEX(Tabla5[[#Headers],[montoAportado]],1):Tabla5[[#This Row],[montoAportado]])</f>
        <v>877083.67999999633</v>
      </c>
      <c r="F2334" s="25">
        <f>Tabla5[[#This Row],[acumuladoMontoAportado]]/MAX(Tabla5[acumuladoMontoAportado])</f>
        <v>0.33886824177044783</v>
      </c>
    </row>
    <row r="2335" spans="3:6" x14ac:dyDescent="0.2">
      <c r="C2335" s="5">
        <v>45846</v>
      </c>
      <c r="D2335" s="36">
        <v>180</v>
      </c>
      <c r="E2335" s="36">
        <f>SUM(INDEX(Tabla5[[#Headers],[montoAportado]],1):Tabla5[[#This Row],[montoAportado]])</f>
        <v>877263.67999999633</v>
      </c>
      <c r="F2335" s="25">
        <f>Tabla5[[#This Row],[acumuladoMontoAportado]]/MAX(Tabla5[acumuladoMontoAportado])</f>
        <v>0.33893778619922876</v>
      </c>
    </row>
    <row r="2336" spans="3:6" x14ac:dyDescent="0.2">
      <c r="C2336" s="5">
        <v>45846</v>
      </c>
      <c r="D2336" s="36">
        <v>315</v>
      </c>
      <c r="E2336" s="36">
        <f>SUM(INDEX(Tabla5[[#Headers],[montoAportado]],1):Tabla5[[#This Row],[montoAportado]])</f>
        <v>877578.67999999633</v>
      </c>
      <c r="F2336" s="25">
        <f>Tabla5[[#This Row],[acumuladoMontoAportado]]/MAX(Tabla5[acumuladoMontoAportado])</f>
        <v>0.33905948894959542</v>
      </c>
    </row>
    <row r="2337" spans="3:6" x14ac:dyDescent="0.2">
      <c r="C2337" s="5">
        <v>45846</v>
      </c>
      <c r="D2337" s="36">
        <v>230</v>
      </c>
      <c r="E2337" s="36">
        <f>SUM(INDEX(Tabla5[[#Headers],[montoAportado]],1):Tabla5[[#This Row],[montoAportado]])</f>
        <v>877808.67999999633</v>
      </c>
      <c r="F2337" s="25">
        <f>Tabla5[[#This Row],[acumuladoMontoAportado]]/MAX(Tabla5[acumuladoMontoAportado])</f>
        <v>0.33914835127525994</v>
      </c>
    </row>
    <row r="2338" spans="3:6" x14ac:dyDescent="0.2">
      <c r="C2338" s="5">
        <v>45846</v>
      </c>
      <c r="D2338" s="36">
        <v>258</v>
      </c>
      <c r="E2338" s="36">
        <f>SUM(INDEX(Tabla5[[#Headers],[montoAportado]],1):Tabla5[[#This Row],[montoAportado]])</f>
        <v>878066.67999999633</v>
      </c>
      <c r="F2338" s="25">
        <f>Tabla5[[#This Row],[acumuladoMontoAportado]]/MAX(Tabla5[acumuladoMontoAportado])</f>
        <v>0.33924803162317929</v>
      </c>
    </row>
    <row r="2339" spans="3:6" x14ac:dyDescent="0.2">
      <c r="C2339" s="5">
        <v>45847</v>
      </c>
      <c r="D2339" s="36">
        <v>999</v>
      </c>
      <c r="E2339" s="36">
        <f>SUM(INDEX(Tabla5[[#Headers],[montoAportado]],1):Tabla5[[#This Row],[montoAportado]])</f>
        <v>879065.67999999633</v>
      </c>
      <c r="F2339" s="25">
        <f>Tabla5[[#This Row],[acumuladoMontoAportado]]/MAX(Tabla5[acumuladoMontoAportado])</f>
        <v>0.33963400320291348</v>
      </c>
    </row>
    <row r="2340" spans="3:6" x14ac:dyDescent="0.2">
      <c r="C2340" s="5">
        <v>45847</v>
      </c>
      <c r="D2340" s="36">
        <v>344.14</v>
      </c>
      <c r="E2340" s="36">
        <f>SUM(INDEX(Tabla5[[#Headers],[montoAportado]],1):Tabla5[[#This Row],[montoAportado]])</f>
        <v>879409.81999999634</v>
      </c>
      <c r="F2340" s="25">
        <f>Tabla5[[#This Row],[acumuladoMontoAportado]]/MAX(Tabla5[acumuladoMontoAportado])</f>
        <v>0.33976696442358384</v>
      </c>
    </row>
    <row r="2341" spans="3:6" x14ac:dyDescent="0.2">
      <c r="C2341" s="5">
        <v>45847</v>
      </c>
      <c r="D2341" s="36">
        <v>297</v>
      </c>
      <c r="E2341" s="36">
        <f>SUM(INDEX(Tabla5[[#Headers],[montoAportado]],1):Tabla5[[#This Row],[montoAportado]])</f>
        <v>879706.81999999634</v>
      </c>
      <c r="F2341" s="25">
        <f>Tabla5[[#This Row],[acumuladoMontoAportado]]/MAX(Tabla5[acumuladoMontoAportado])</f>
        <v>0.33988171273107243</v>
      </c>
    </row>
    <row r="2342" spans="3:6" x14ac:dyDescent="0.2">
      <c r="C2342" s="5">
        <v>45847</v>
      </c>
      <c r="D2342" s="36">
        <v>287.45</v>
      </c>
      <c r="E2342" s="36">
        <f>SUM(INDEX(Tabla5[[#Headers],[montoAportado]],1):Tabla5[[#This Row],[montoAportado]])</f>
        <v>879994.26999999629</v>
      </c>
      <c r="F2342" s="25">
        <f>Tabla5[[#This Row],[acumuladoMontoAportado]]/MAX(Tabla5[acumuladoMontoAportado])</f>
        <v>0.33999277132025618</v>
      </c>
    </row>
    <row r="2343" spans="3:6" x14ac:dyDescent="0.2">
      <c r="C2343" s="5">
        <v>45847</v>
      </c>
      <c r="D2343" s="36">
        <v>336.08</v>
      </c>
      <c r="E2343" s="36">
        <f>SUM(INDEX(Tabla5[[#Headers],[montoAportado]],1):Tabla5[[#This Row],[montoAportado]])</f>
        <v>880330.34999999625</v>
      </c>
      <c r="F2343" s="25">
        <f>Tabla5[[#This Row],[acumuladoMontoAportado]]/MAX(Tabla5[acumuladoMontoAportado])</f>
        <v>0.34012261849594894</v>
      </c>
    </row>
    <row r="2344" spans="3:6" x14ac:dyDescent="0.2">
      <c r="C2344" s="5">
        <v>45847</v>
      </c>
      <c r="D2344" s="36">
        <v>505</v>
      </c>
      <c r="E2344" s="36">
        <f>SUM(INDEX(Tabla5[[#Headers],[montoAportado]],1):Tabla5[[#This Row],[montoAportado]])</f>
        <v>880835.34999999625</v>
      </c>
      <c r="F2344" s="25">
        <f>Tabla5[[#This Row],[acumuladoMontoAportado]]/MAX(Tabla5[acumuladoMontoAportado])</f>
        <v>0.34031772925447318</v>
      </c>
    </row>
    <row r="2345" spans="3:6" x14ac:dyDescent="0.2">
      <c r="C2345" s="5">
        <v>45847</v>
      </c>
      <c r="D2345" s="36">
        <v>314.23</v>
      </c>
      <c r="E2345" s="36">
        <f>SUM(INDEX(Tabla5[[#Headers],[montoAportado]],1):Tabla5[[#This Row],[montoAportado]])</f>
        <v>881149.57999999623</v>
      </c>
      <c r="F2345" s="25">
        <f>Tabla5[[#This Row],[acumuladoMontoAportado]]/MAX(Tabla5[acumuladoMontoAportado])</f>
        <v>0.3404391345092278</v>
      </c>
    </row>
    <row r="2346" spans="3:6" x14ac:dyDescent="0.2">
      <c r="C2346" s="5">
        <v>45848</v>
      </c>
      <c r="D2346" s="36">
        <v>799</v>
      </c>
      <c r="E2346" s="36">
        <f>SUM(INDEX(Tabla5[[#Headers],[montoAportado]],1):Tabla5[[#This Row],[montoAportado]])</f>
        <v>881948.57999999623</v>
      </c>
      <c r="F2346" s="25">
        <f>Tabla5[[#This Row],[acumuladoMontoAportado]]/MAX(Tabla5[acumuladoMontoAportado])</f>
        <v>0.34074783450142765</v>
      </c>
    </row>
    <row r="2347" spans="3:6" x14ac:dyDescent="0.2">
      <c r="C2347" s="5">
        <v>45848</v>
      </c>
      <c r="D2347" s="36">
        <v>1249</v>
      </c>
      <c r="E2347" s="36">
        <f>SUM(INDEX(Tabla5[[#Headers],[montoAportado]],1):Tabla5[[#This Row],[montoAportado]])</f>
        <v>883197.57999999623</v>
      </c>
      <c r="F2347" s="25">
        <f>Tabla5[[#This Row],[acumuladoMontoAportado]]/MAX(Tabla5[acumuladoMontoAportado])</f>
        <v>0.34123039556557982</v>
      </c>
    </row>
    <row r="2348" spans="3:6" x14ac:dyDescent="0.2">
      <c r="C2348" s="5">
        <v>45848</v>
      </c>
      <c r="D2348" s="36">
        <v>288.60000000000002</v>
      </c>
      <c r="E2348" s="36">
        <f>SUM(INDEX(Tabla5[[#Headers],[montoAportado]],1):Tabla5[[#This Row],[montoAportado]])</f>
        <v>883486.17999999621</v>
      </c>
      <c r="F2348" s="25">
        <f>Tabla5[[#This Row],[acumuladoMontoAportado]]/MAX(Tabla5[acumuladoMontoAportado])</f>
        <v>0.3413418984663919</v>
      </c>
    </row>
    <row r="2349" spans="3:6" x14ac:dyDescent="0.2">
      <c r="C2349" s="5">
        <v>45848</v>
      </c>
      <c r="D2349" s="36">
        <v>153.47</v>
      </c>
      <c r="E2349" s="36">
        <f>SUM(INDEX(Tabla5[[#Headers],[montoAportado]],1):Tabla5[[#This Row],[montoAportado]])</f>
        <v>883639.64999999618</v>
      </c>
      <c r="F2349" s="25">
        <f>Tabla5[[#This Row],[acumuladoMontoAportado]]/MAX(Tabla5[acumuladoMontoAportado])</f>
        <v>0.34140119281908637</v>
      </c>
    </row>
    <row r="2350" spans="3:6" x14ac:dyDescent="0.2">
      <c r="C2350" s="5">
        <v>45848</v>
      </c>
      <c r="D2350" s="36">
        <v>186.02</v>
      </c>
      <c r="E2350" s="36">
        <f>SUM(INDEX(Tabla5[[#Headers],[montoAportado]],1):Tabla5[[#This Row],[montoAportado]])</f>
        <v>883825.6699999962</v>
      </c>
      <c r="F2350" s="25">
        <f>Tabla5[[#This Row],[acumuladoMontoAportado]]/MAX(Tabla5[acumuladoMontoAportado])</f>
        <v>0.34147306312265213</v>
      </c>
    </row>
    <row r="2351" spans="3:6" x14ac:dyDescent="0.2">
      <c r="C2351" s="5">
        <v>45848</v>
      </c>
      <c r="D2351" s="36">
        <v>230</v>
      </c>
      <c r="E2351" s="36">
        <f>SUM(INDEX(Tabla5[[#Headers],[montoAportado]],1):Tabla5[[#This Row],[montoAportado]])</f>
        <v>884055.6699999962</v>
      </c>
      <c r="F2351" s="25">
        <f>Tabla5[[#This Row],[acumuladoMontoAportado]]/MAX(Tabla5[acumuladoMontoAportado])</f>
        <v>0.34156192544831665</v>
      </c>
    </row>
    <row r="2352" spans="3:6" x14ac:dyDescent="0.2">
      <c r="C2352" s="5">
        <v>45848</v>
      </c>
      <c r="D2352" s="36">
        <v>144.30000000000001</v>
      </c>
      <c r="E2352" s="36">
        <f>SUM(INDEX(Tabla5[[#Headers],[montoAportado]],1):Tabla5[[#This Row],[montoAportado]])</f>
        <v>884199.96999999625</v>
      </c>
      <c r="F2352" s="25">
        <f>Tabla5[[#This Row],[acumuladoMontoAportado]]/MAX(Tabla5[acumuladoMontoAportado])</f>
        <v>0.34161767689872269</v>
      </c>
    </row>
    <row r="2353" spans="3:6" x14ac:dyDescent="0.2">
      <c r="C2353" s="5">
        <v>45848</v>
      </c>
      <c r="D2353" s="36">
        <v>180</v>
      </c>
      <c r="E2353" s="36">
        <f>SUM(INDEX(Tabla5[[#Headers],[montoAportado]],1):Tabla5[[#This Row],[montoAportado]])</f>
        <v>884379.96999999625</v>
      </c>
      <c r="F2353" s="25">
        <f>Tabla5[[#This Row],[acumuladoMontoAportado]]/MAX(Tabla5[acumuladoMontoAportado])</f>
        <v>0.34168722132750362</v>
      </c>
    </row>
    <row r="2354" spans="3:6" x14ac:dyDescent="0.2">
      <c r="C2354" s="5">
        <v>45848</v>
      </c>
      <c r="D2354" s="36">
        <v>227</v>
      </c>
      <c r="E2354" s="36">
        <f>SUM(INDEX(Tabla5[[#Headers],[montoAportado]],1):Tabla5[[#This Row],[montoAportado]])</f>
        <v>884606.96999999625</v>
      </c>
      <c r="F2354" s="25">
        <f>Tabla5[[#This Row],[acumuladoMontoAportado]]/MAX(Tabla5[acumuladoMontoAportado])</f>
        <v>0.34177492457935515</v>
      </c>
    </row>
    <row r="2355" spans="3:6" x14ac:dyDescent="0.2">
      <c r="C2355" s="5">
        <v>45848</v>
      </c>
      <c r="D2355" s="36">
        <v>169.98</v>
      </c>
      <c r="E2355" s="36">
        <f>SUM(INDEX(Tabla5[[#Headers],[montoAportado]],1):Tabla5[[#This Row],[montoAportado]])</f>
        <v>884776.94999999623</v>
      </c>
      <c r="F2355" s="25">
        <f>Tabla5[[#This Row],[acumuladoMontoAportado]]/MAX(Tabla5[acumuladoMontoAportado])</f>
        <v>0.34184059770160063</v>
      </c>
    </row>
    <row r="2356" spans="3:6" x14ac:dyDescent="0.2">
      <c r="C2356" s="5">
        <v>45848</v>
      </c>
      <c r="D2356" s="36">
        <v>339.95</v>
      </c>
      <c r="E2356" s="36">
        <f>SUM(INDEX(Tabla5[[#Headers],[montoAportado]],1):Tabla5[[#This Row],[montoAportado]])</f>
        <v>885116.89999999618</v>
      </c>
      <c r="F2356" s="25">
        <f>Tabla5[[#This Row],[acumuladoMontoAportado]]/MAX(Tabla5[acumuladoMontoAportado])</f>
        <v>0.34197194008251214</v>
      </c>
    </row>
    <row r="2357" spans="3:6" x14ac:dyDescent="0.2">
      <c r="C2357" s="5">
        <v>45848</v>
      </c>
      <c r="D2357" s="36">
        <v>430</v>
      </c>
      <c r="E2357" s="36">
        <f>SUM(INDEX(Tabla5[[#Headers],[montoAportado]],1):Tabla5[[#This Row],[montoAportado]])</f>
        <v>885546.89999999618</v>
      </c>
      <c r="F2357" s="25">
        <f>Tabla5[[#This Row],[acumuladoMontoAportado]]/MAX(Tabla5[acumuladoMontoAportado])</f>
        <v>0.34213807399571106</v>
      </c>
    </row>
    <row r="2358" spans="3:6" x14ac:dyDescent="0.2">
      <c r="C2358" s="5">
        <v>45848</v>
      </c>
      <c r="D2358" s="36">
        <v>161</v>
      </c>
      <c r="E2358" s="36">
        <f>SUM(INDEX(Tabla5[[#Headers],[montoAportado]],1):Tabla5[[#This Row],[montoAportado]])</f>
        <v>885707.89999999618</v>
      </c>
      <c r="F2358" s="25">
        <f>Tabla5[[#This Row],[acumuladoMontoAportado]]/MAX(Tabla5[acumuladoMontoAportado])</f>
        <v>0.34220027762367622</v>
      </c>
    </row>
    <row r="2359" spans="3:6" x14ac:dyDescent="0.2">
      <c r="C2359" s="5">
        <v>45848</v>
      </c>
      <c r="D2359" s="36">
        <v>406.11</v>
      </c>
      <c r="E2359" s="36">
        <f>SUM(INDEX(Tabla5[[#Headers],[montoAportado]],1):Tabla5[[#This Row],[montoAportado]])</f>
        <v>886114.00999999617</v>
      </c>
      <c r="F2359" s="25">
        <f>Tabla5[[#This Row],[acumuladoMontoAportado]]/MAX(Tabla5[acumuladoMontoAportado])</f>
        <v>0.34235718144574412</v>
      </c>
    </row>
    <row r="2360" spans="3:6" x14ac:dyDescent="0.2">
      <c r="C2360" s="5">
        <v>45849</v>
      </c>
      <c r="D2360" s="36">
        <v>230</v>
      </c>
      <c r="E2360" s="36">
        <f>SUM(INDEX(Tabla5[[#Headers],[montoAportado]],1):Tabla5[[#This Row],[montoAportado]])</f>
        <v>886344.00999999617</v>
      </c>
      <c r="F2360" s="25">
        <f>Tabla5[[#This Row],[acumuladoMontoAportado]]/MAX(Tabla5[acumuladoMontoAportado])</f>
        <v>0.34244604377140864</v>
      </c>
    </row>
    <row r="2361" spans="3:6" x14ac:dyDescent="0.2">
      <c r="C2361" s="5">
        <v>45849</v>
      </c>
      <c r="D2361" s="36">
        <v>230</v>
      </c>
      <c r="E2361" s="36">
        <f>SUM(INDEX(Tabla5[[#Headers],[montoAportado]],1):Tabla5[[#This Row],[montoAportado]])</f>
        <v>886574.00999999617</v>
      </c>
      <c r="F2361" s="25">
        <f>Tabla5[[#This Row],[acumuladoMontoAportado]]/MAX(Tabla5[acumuladoMontoAportado])</f>
        <v>0.34253490609707321</v>
      </c>
    </row>
    <row r="2362" spans="3:6" x14ac:dyDescent="0.2">
      <c r="C2362" s="5">
        <v>45849</v>
      </c>
      <c r="D2362" s="36">
        <v>314</v>
      </c>
      <c r="E2362" s="36">
        <f>SUM(INDEX(Tabla5[[#Headers],[montoAportado]],1):Tabla5[[#This Row],[montoAportado]])</f>
        <v>886888.00999999617</v>
      </c>
      <c r="F2362" s="25">
        <f>Tabla5[[#This Row],[acumuladoMontoAportado]]/MAX(Tabla5[acumuladoMontoAportado])</f>
        <v>0.34265622248950217</v>
      </c>
    </row>
    <row r="2363" spans="3:6" x14ac:dyDescent="0.2">
      <c r="C2363" s="5">
        <v>45849</v>
      </c>
      <c r="D2363" s="36">
        <v>219.23</v>
      </c>
      <c r="E2363" s="36">
        <f>SUM(INDEX(Tabla5[[#Headers],[montoAportado]],1):Tabla5[[#This Row],[montoAportado]])</f>
        <v>887107.23999999615</v>
      </c>
      <c r="F2363" s="25">
        <f>Tabla5[[#This Row],[acumuladoMontoAportado]]/MAX(Tabla5[acumuladoMontoAportado])</f>
        <v>0.34274092374017795</v>
      </c>
    </row>
    <row r="2364" spans="3:6" x14ac:dyDescent="0.2">
      <c r="C2364" s="5">
        <v>45849</v>
      </c>
      <c r="D2364" s="36">
        <v>180</v>
      </c>
      <c r="E2364" s="36">
        <f>SUM(INDEX(Tabla5[[#Headers],[montoAportado]],1):Tabla5[[#This Row],[montoAportado]])</f>
        <v>887287.23999999615</v>
      </c>
      <c r="F2364" s="25">
        <f>Tabla5[[#This Row],[acumuladoMontoAportado]]/MAX(Tabla5[acumuladoMontoAportado])</f>
        <v>0.34281046816895888</v>
      </c>
    </row>
    <row r="2365" spans="3:6" x14ac:dyDescent="0.2">
      <c r="C2365" s="5">
        <v>45849</v>
      </c>
      <c r="D2365" s="36">
        <v>160</v>
      </c>
      <c r="E2365" s="36">
        <f>SUM(INDEX(Tabla5[[#Headers],[montoAportado]],1):Tabla5[[#This Row],[montoAportado]])</f>
        <v>887447.23999999615</v>
      </c>
      <c r="F2365" s="25">
        <f>Tabla5[[#This Row],[acumuladoMontoAportado]]/MAX(Tabla5[acumuladoMontoAportado])</f>
        <v>0.3428722854389864</v>
      </c>
    </row>
    <row r="2366" spans="3:6" x14ac:dyDescent="0.2">
      <c r="C2366" s="5">
        <v>45849</v>
      </c>
      <c r="D2366" s="36">
        <v>219.23</v>
      </c>
      <c r="E2366" s="36">
        <f>SUM(INDEX(Tabla5[[#Headers],[montoAportado]],1):Tabla5[[#This Row],[montoAportado]])</f>
        <v>887666.46999999613</v>
      </c>
      <c r="F2366" s="25">
        <f>Tabla5[[#This Row],[acumuladoMontoAportado]]/MAX(Tabla5[acumuladoMontoAportado])</f>
        <v>0.34295698668966218</v>
      </c>
    </row>
    <row r="2367" spans="3:6" x14ac:dyDescent="0.2">
      <c r="C2367" s="5">
        <v>45849</v>
      </c>
      <c r="D2367" s="36">
        <v>227.33</v>
      </c>
      <c r="E2367" s="36">
        <f>SUM(INDEX(Tabla5[[#Headers],[montoAportado]],1):Tabla5[[#This Row],[montoAportado]])</f>
        <v>887893.79999999609</v>
      </c>
      <c r="F2367" s="25">
        <f>Tabla5[[#This Row],[acumuladoMontoAportado]]/MAX(Tabla5[acumuladoMontoAportado])</f>
        <v>0.34304481743963311</v>
      </c>
    </row>
    <row r="2368" spans="3:6" x14ac:dyDescent="0.2">
      <c r="C2368" s="5">
        <v>45849</v>
      </c>
      <c r="D2368" s="36">
        <v>160</v>
      </c>
      <c r="E2368" s="36">
        <f>SUM(INDEX(Tabla5[[#Headers],[montoAportado]],1):Tabla5[[#This Row],[montoAportado]])</f>
        <v>888053.79999999609</v>
      </c>
      <c r="F2368" s="25">
        <f>Tabla5[[#This Row],[acumuladoMontoAportado]]/MAX(Tabla5[acumuladoMontoAportado])</f>
        <v>0.34310663470966063</v>
      </c>
    </row>
    <row r="2369" spans="3:6" x14ac:dyDescent="0.2">
      <c r="C2369" s="5">
        <v>45849</v>
      </c>
      <c r="D2369" s="36">
        <v>180</v>
      </c>
      <c r="E2369" s="36">
        <f>SUM(INDEX(Tabla5[[#Headers],[montoAportado]],1):Tabla5[[#This Row],[montoAportado]])</f>
        <v>888233.79999999609</v>
      </c>
      <c r="F2369" s="25">
        <f>Tabla5[[#This Row],[acumuladoMontoAportado]]/MAX(Tabla5[acumuladoMontoAportado])</f>
        <v>0.34317617913844156</v>
      </c>
    </row>
    <row r="2370" spans="3:6" x14ac:dyDescent="0.2">
      <c r="C2370" s="5">
        <v>45849</v>
      </c>
      <c r="D2370" s="36">
        <v>430</v>
      </c>
      <c r="E2370" s="36">
        <f>SUM(INDEX(Tabla5[[#Headers],[montoAportado]],1):Tabla5[[#This Row],[montoAportado]])</f>
        <v>888663.79999999609</v>
      </c>
      <c r="F2370" s="25">
        <f>Tabla5[[#This Row],[acumuladoMontoAportado]]/MAX(Tabla5[acumuladoMontoAportado])</f>
        <v>0.34334231305164042</v>
      </c>
    </row>
    <row r="2371" spans="3:6" x14ac:dyDescent="0.2">
      <c r="C2371" s="5">
        <v>45849</v>
      </c>
      <c r="D2371" s="36">
        <v>219.23</v>
      </c>
      <c r="E2371" s="36">
        <f>SUM(INDEX(Tabla5[[#Headers],[montoAportado]],1):Tabla5[[#This Row],[montoAportado]])</f>
        <v>888883.02999999607</v>
      </c>
      <c r="F2371" s="25">
        <f>Tabla5[[#This Row],[acumuladoMontoAportado]]/MAX(Tabla5[acumuladoMontoAportado])</f>
        <v>0.34342701430231626</v>
      </c>
    </row>
    <row r="2372" spans="3:6" x14ac:dyDescent="0.2">
      <c r="C2372" s="5">
        <v>45849</v>
      </c>
      <c r="D2372" s="36">
        <v>219.23</v>
      </c>
      <c r="E2372" s="36">
        <f>SUM(INDEX(Tabla5[[#Headers],[montoAportado]],1):Tabla5[[#This Row],[montoAportado]])</f>
        <v>889102.25999999605</v>
      </c>
      <c r="F2372" s="25">
        <f>Tabla5[[#This Row],[acumuladoMontoAportado]]/MAX(Tabla5[acumuladoMontoAportado])</f>
        <v>0.34351171555299204</v>
      </c>
    </row>
    <row r="2373" spans="3:6" x14ac:dyDescent="0.2">
      <c r="C2373" s="5">
        <v>45849</v>
      </c>
      <c r="D2373" s="36">
        <v>230</v>
      </c>
      <c r="E2373" s="36">
        <f>SUM(INDEX(Tabla5[[#Headers],[montoAportado]],1):Tabla5[[#This Row],[montoAportado]])</f>
        <v>889332.25999999605</v>
      </c>
      <c r="F2373" s="25">
        <f>Tabla5[[#This Row],[acumuladoMontoAportado]]/MAX(Tabla5[acumuladoMontoAportado])</f>
        <v>0.34360057787865655</v>
      </c>
    </row>
    <row r="2374" spans="3:6" x14ac:dyDescent="0.2">
      <c r="C2374" s="5">
        <v>45849</v>
      </c>
      <c r="D2374" s="36">
        <v>230</v>
      </c>
      <c r="E2374" s="36">
        <f>SUM(INDEX(Tabla5[[#Headers],[montoAportado]],1):Tabla5[[#This Row],[montoAportado]])</f>
        <v>889562.25999999605</v>
      </c>
      <c r="F2374" s="25">
        <f>Tabla5[[#This Row],[acumuladoMontoAportado]]/MAX(Tabla5[acumuladoMontoAportado])</f>
        <v>0.34368944020432107</v>
      </c>
    </row>
    <row r="2375" spans="3:6" x14ac:dyDescent="0.2">
      <c r="C2375" s="5">
        <v>45850</v>
      </c>
      <c r="D2375" s="36">
        <v>799</v>
      </c>
      <c r="E2375" s="36">
        <f>SUM(INDEX(Tabla5[[#Headers],[montoAportado]],1):Tabla5[[#This Row],[montoAportado]])</f>
        <v>890361.25999999605</v>
      </c>
      <c r="F2375" s="25">
        <f>Tabla5[[#This Row],[acumuladoMontoAportado]]/MAX(Tabla5[acumuladoMontoAportado])</f>
        <v>0.34399814019652092</v>
      </c>
    </row>
    <row r="2376" spans="3:6" x14ac:dyDescent="0.2">
      <c r="C2376" s="5">
        <v>45850</v>
      </c>
      <c r="D2376" s="36">
        <v>180</v>
      </c>
      <c r="E2376" s="36">
        <f>SUM(INDEX(Tabla5[[#Headers],[montoAportado]],1):Tabla5[[#This Row],[montoAportado]])</f>
        <v>890541.25999999605</v>
      </c>
      <c r="F2376" s="25">
        <f>Tabla5[[#This Row],[acumuladoMontoAportado]]/MAX(Tabla5[acumuladoMontoAportado])</f>
        <v>0.34406768462530185</v>
      </c>
    </row>
    <row r="2377" spans="3:6" x14ac:dyDescent="0.2">
      <c r="C2377" s="5">
        <v>45850</v>
      </c>
      <c r="D2377" s="36">
        <v>489.62</v>
      </c>
      <c r="E2377" s="36">
        <f>SUM(INDEX(Tabla5[[#Headers],[montoAportado]],1):Tabla5[[#This Row],[montoAportado]])</f>
        <v>891030.87999999605</v>
      </c>
      <c r="F2377" s="25">
        <f>Tabla5[[#This Row],[acumuladoMontoAportado]]/MAX(Tabla5[acumuladoMontoAportado])</f>
        <v>0.34425685319874472</v>
      </c>
    </row>
    <row r="2378" spans="3:6" x14ac:dyDescent="0.2">
      <c r="C2378" s="5">
        <v>45850</v>
      </c>
      <c r="D2378" s="36">
        <v>280</v>
      </c>
      <c r="E2378" s="36">
        <f>SUM(INDEX(Tabla5[[#Headers],[montoAportado]],1):Tabla5[[#This Row],[montoAportado]])</f>
        <v>891310.87999999605</v>
      </c>
      <c r="F2378" s="25">
        <f>Tabla5[[#This Row],[acumuladoMontoAportado]]/MAX(Tabla5[acumuladoMontoAportado])</f>
        <v>0.34436503342129288</v>
      </c>
    </row>
    <row r="2379" spans="3:6" x14ac:dyDescent="0.2">
      <c r="C2379" s="5">
        <v>45850</v>
      </c>
      <c r="D2379" s="36">
        <v>160.47</v>
      </c>
      <c r="E2379" s="36">
        <f>SUM(INDEX(Tabla5[[#Headers],[montoAportado]],1):Tabla5[[#This Row],[montoAportado]])</f>
        <v>891471.34999999602</v>
      </c>
      <c r="F2379" s="25">
        <f>Tabla5[[#This Row],[acumuladoMontoAportado]]/MAX(Tabla5[acumuladoMontoAportado])</f>
        <v>0.34442703227955107</v>
      </c>
    </row>
    <row r="2380" spans="3:6" x14ac:dyDescent="0.2">
      <c r="C2380" s="5">
        <v>45850</v>
      </c>
      <c r="D2380" s="36">
        <v>300</v>
      </c>
      <c r="E2380" s="36">
        <f>SUM(INDEX(Tabla5[[#Headers],[montoAportado]],1):Tabla5[[#This Row],[montoAportado]])</f>
        <v>891771.34999999602</v>
      </c>
      <c r="F2380" s="25">
        <f>Tabla5[[#This Row],[acumuladoMontoAportado]]/MAX(Tabla5[acumuladoMontoAportado])</f>
        <v>0.34454293966085264</v>
      </c>
    </row>
    <row r="2381" spans="3:6" x14ac:dyDescent="0.2">
      <c r="C2381" s="5">
        <v>45850</v>
      </c>
      <c r="D2381" s="36">
        <v>134.4</v>
      </c>
      <c r="E2381" s="36">
        <f>SUM(INDEX(Tabla5[[#Headers],[montoAportado]],1):Tabla5[[#This Row],[montoAportado]])</f>
        <v>891905.74999999604</v>
      </c>
      <c r="F2381" s="25">
        <f>Tabla5[[#This Row],[acumuladoMontoAportado]]/MAX(Tabla5[acumuladoMontoAportado])</f>
        <v>0.34459486616767571</v>
      </c>
    </row>
    <row r="2382" spans="3:6" x14ac:dyDescent="0.2">
      <c r="C2382" s="5">
        <v>45850</v>
      </c>
      <c r="D2382" s="36">
        <v>339.95</v>
      </c>
      <c r="E2382" s="36">
        <f>SUM(INDEX(Tabla5[[#Headers],[montoAportado]],1):Tabla5[[#This Row],[montoAportado]])</f>
        <v>892245.699999996</v>
      </c>
      <c r="F2382" s="25">
        <f>Tabla5[[#This Row],[acumuladoMontoAportado]]/MAX(Tabla5[acumuladoMontoAportado])</f>
        <v>0.34472620854858727</v>
      </c>
    </row>
    <row r="2383" spans="3:6" x14ac:dyDescent="0.2">
      <c r="C2383" s="5">
        <v>45850</v>
      </c>
      <c r="D2383" s="36">
        <v>298.73</v>
      </c>
      <c r="E2383" s="36">
        <f>SUM(INDEX(Tabla5[[#Headers],[montoAportado]],1):Tabla5[[#This Row],[montoAportado]])</f>
        <v>892544.42999999598</v>
      </c>
      <c r="F2383" s="25">
        <f>Tabla5[[#This Row],[acumuladoMontoAportado]]/MAX(Tabla5[acumuladoMontoAportado])</f>
        <v>0.34484162525530798</v>
      </c>
    </row>
    <row r="2384" spans="3:6" x14ac:dyDescent="0.2">
      <c r="C2384" s="5">
        <v>45850</v>
      </c>
      <c r="D2384" s="36">
        <v>220</v>
      </c>
      <c r="E2384" s="36">
        <f>SUM(INDEX(Tabla5[[#Headers],[montoAportado]],1):Tabla5[[#This Row],[montoAportado]])</f>
        <v>892764.42999999598</v>
      </c>
      <c r="F2384" s="25">
        <f>Tabla5[[#This Row],[acumuladoMontoAportado]]/MAX(Tabla5[acumuladoMontoAportado])</f>
        <v>0.34492662400159579</v>
      </c>
    </row>
    <row r="2385" spans="3:6" x14ac:dyDescent="0.2">
      <c r="C2385" s="5">
        <v>45850</v>
      </c>
      <c r="D2385" s="36">
        <v>282.83999999999997</v>
      </c>
      <c r="E2385" s="36">
        <f>SUM(INDEX(Tabla5[[#Headers],[montoAportado]],1):Tabla5[[#This Row],[montoAportado]])</f>
        <v>893047.26999999594</v>
      </c>
      <c r="F2385" s="25">
        <f>Tabla5[[#This Row],[acumuladoMontoAportado]]/MAX(Tabla5[acumuladoMontoAportado])</f>
        <v>0.34503590148068686</v>
      </c>
    </row>
    <row r="2386" spans="3:6" x14ac:dyDescent="0.2">
      <c r="C2386" s="5">
        <v>45850</v>
      </c>
      <c r="D2386" s="36">
        <v>300</v>
      </c>
      <c r="E2386" s="36">
        <f>SUM(INDEX(Tabla5[[#Headers],[montoAportado]],1):Tabla5[[#This Row],[montoAportado]])</f>
        <v>893347.26999999594</v>
      </c>
      <c r="F2386" s="25">
        <f>Tabla5[[#This Row],[acumuladoMontoAportado]]/MAX(Tabla5[acumuladoMontoAportado])</f>
        <v>0.34515180886198843</v>
      </c>
    </row>
    <row r="2387" spans="3:6" x14ac:dyDescent="0.2">
      <c r="C2387" s="5">
        <v>45850</v>
      </c>
      <c r="D2387" s="36">
        <v>258</v>
      </c>
      <c r="E2387" s="36">
        <f>SUM(INDEX(Tabla5[[#Headers],[montoAportado]],1):Tabla5[[#This Row],[montoAportado]])</f>
        <v>893605.26999999594</v>
      </c>
      <c r="F2387" s="25">
        <f>Tabla5[[#This Row],[acumuladoMontoAportado]]/MAX(Tabla5[acumuladoMontoAportado])</f>
        <v>0.34525148920990778</v>
      </c>
    </row>
    <row r="2388" spans="3:6" x14ac:dyDescent="0.2">
      <c r="C2388" s="5">
        <v>45851</v>
      </c>
      <c r="D2388" s="36">
        <v>624.5</v>
      </c>
      <c r="E2388" s="36">
        <f>SUM(INDEX(Tabla5[[#Headers],[montoAportado]],1):Tabla5[[#This Row],[montoAportado]])</f>
        <v>894229.76999999594</v>
      </c>
      <c r="F2388" s="25">
        <f>Tabla5[[#This Row],[acumuladoMontoAportado]]/MAX(Tabla5[acumuladoMontoAportado])</f>
        <v>0.34549276974198384</v>
      </c>
    </row>
    <row r="2389" spans="3:6" x14ac:dyDescent="0.2">
      <c r="C2389" s="5">
        <v>45851</v>
      </c>
      <c r="D2389" s="36">
        <v>799</v>
      </c>
      <c r="E2389" s="36">
        <f>SUM(INDEX(Tabla5[[#Headers],[montoAportado]],1):Tabla5[[#This Row],[montoAportado]])</f>
        <v>895028.76999999594</v>
      </c>
      <c r="F2389" s="25">
        <f>Tabla5[[#This Row],[acumuladoMontoAportado]]/MAX(Tabla5[acumuladoMontoAportado])</f>
        <v>0.34580146973418369</v>
      </c>
    </row>
    <row r="2390" spans="3:6" x14ac:dyDescent="0.2">
      <c r="C2390" s="5">
        <v>45851</v>
      </c>
      <c r="D2390" s="36">
        <v>147</v>
      </c>
      <c r="E2390" s="36">
        <f>SUM(INDEX(Tabla5[[#Headers],[montoAportado]],1):Tabla5[[#This Row],[montoAportado]])</f>
        <v>895175.76999999594</v>
      </c>
      <c r="F2390" s="25">
        <f>Tabla5[[#This Row],[acumuladoMontoAportado]]/MAX(Tabla5[acumuladoMontoAportado])</f>
        <v>0.34585826435102146</v>
      </c>
    </row>
    <row r="2391" spans="3:6" x14ac:dyDescent="0.2">
      <c r="C2391" s="5">
        <v>45851</v>
      </c>
      <c r="D2391" s="36">
        <v>300</v>
      </c>
      <c r="E2391" s="36">
        <f>SUM(INDEX(Tabla5[[#Headers],[montoAportado]],1):Tabla5[[#This Row],[montoAportado]])</f>
        <v>895475.76999999594</v>
      </c>
      <c r="F2391" s="25">
        <f>Tabla5[[#This Row],[acumuladoMontoAportado]]/MAX(Tabla5[acumuladoMontoAportado])</f>
        <v>0.34597417173232298</v>
      </c>
    </row>
    <row r="2392" spans="3:6" x14ac:dyDescent="0.2">
      <c r="C2392" s="5">
        <v>45851</v>
      </c>
      <c r="D2392" s="36">
        <v>492.37</v>
      </c>
      <c r="E2392" s="36">
        <f>SUM(INDEX(Tabla5[[#Headers],[montoAportado]],1):Tabla5[[#This Row],[montoAportado]])</f>
        <v>895968.13999999594</v>
      </c>
      <c r="F2392" s="25">
        <f>Tabla5[[#This Row],[acumuladoMontoAportado]]/MAX(Tabla5[acumuladoMontoAportado])</f>
        <v>0.34616440279009447</v>
      </c>
    </row>
    <row r="2393" spans="3:6" x14ac:dyDescent="0.2">
      <c r="C2393" s="5">
        <v>45851</v>
      </c>
      <c r="D2393" s="36">
        <v>449.94</v>
      </c>
      <c r="E2393" s="36">
        <f>SUM(INDEX(Tabla5[[#Headers],[montoAportado]],1):Tabla5[[#This Row],[montoAportado]])</f>
        <v>896418.07999999588</v>
      </c>
      <c r="F2393" s="25">
        <f>Tabla5[[#This Row],[acumuladoMontoAportado]]/MAX(Tabla5[acumuladoMontoAportado])</f>
        <v>0.34633824068057056</v>
      </c>
    </row>
    <row r="2394" spans="3:6" x14ac:dyDescent="0.2">
      <c r="C2394" s="5">
        <v>45851</v>
      </c>
      <c r="D2394" s="36">
        <v>219.23</v>
      </c>
      <c r="E2394" s="36">
        <f>SUM(INDEX(Tabla5[[#Headers],[montoAportado]],1):Tabla5[[#This Row],[montoAportado]])</f>
        <v>896637.30999999586</v>
      </c>
      <c r="F2394" s="25">
        <f>Tabla5[[#This Row],[acumuladoMontoAportado]]/MAX(Tabla5[acumuladoMontoAportado])</f>
        <v>0.34642294193124634</v>
      </c>
    </row>
    <row r="2395" spans="3:6" x14ac:dyDescent="0.2">
      <c r="C2395" s="5">
        <v>45851</v>
      </c>
      <c r="D2395" s="36">
        <v>430</v>
      </c>
      <c r="E2395" s="36">
        <f>SUM(INDEX(Tabla5[[#Headers],[montoAportado]],1):Tabla5[[#This Row],[montoAportado]])</f>
        <v>897067.30999999586</v>
      </c>
      <c r="F2395" s="25">
        <f>Tabla5[[#This Row],[acumuladoMontoAportado]]/MAX(Tabla5[acumuladoMontoAportado])</f>
        <v>0.34658907584444526</v>
      </c>
    </row>
    <row r="2396" spans="3:6" x14ac:dyDescent="0.2">
      <c r="C2396" s="5">
        <v>45851</v>
      </c>
      <c r="D2396" s="36">
        <v>228</v>
      </c>
      <c r="E2396" s="36">
        <f>SUM(INDEX(Tabla5[[#Headers],[montoAportado]],1):Tabla5[[#This Row],[montoAportado]])</f>
        <v>897295.30999999586</v>
      </c>
      <c r="F2396" s="25">
        <f>Tabla5[[#This Row],[acumuladoMontoAportado]]/MAX(Tabla5[acumuladoMontoAportado])</f>
        <v>0.34667716545423444</v>
      </c>
    </row>
    <row r="2397" spans="3:6" x14ac:dyDescent="0.2">
      <c r="C2397" s="5">
        <v>45851</v>
      </c>
      <c r="D2397" s="36">
        <v>430</v>
      </c>
      <c r="E2397" s="36">
        <f>SUM(INDEX(Tabla5[[#Headers],[montoAportado]],1):Tabla5[[#This Row],[montoAportado]])</f>
        <v>897725.30999999586</v>
      </c>
      <c r="F2397" s="25">
        <f>Tabla5[[#This Row],[acumuladoMontoAportado]]/MAX(Tabla5[acumuladoMontoAportado])</f>
        <v>0.34684329936743336</v>
      </c>
    </row>
    <row r="2398" spans="3:6" x14ac:dyDescent="0.2">
      <c r="C2398" s="5">
        <v>45851</v>
      </c>
      <c r="D2398" s="36">
        <v>300</v>
      </c>
      <c r="E2398" s="36">
        <f>SUM(INDEX(Tabla5[[#Headers],[montoAportado]],1):Tabla5[[#This Row],[montoAportado]])</f>
        <v>898025.30999999586</v>
      </c>
      <c r="F2398" s="25">
        <f>Tabla5[[#This Row],[acumuladoMontoAportado]]/MAX(Tabla5[acumuladoMontoAportado])</f>
        <v>0.34695920674873487</v>
      </c>
    </row>
    <row r="2399" spans="3:6" x14ac:dyDescent="0.2">
      <c r="C2399" s="5">
        <v>45851</v>
      </c>
      <c r="D2399" s="36">
        <v>690</v>
      </c>
      <c r="E2399" s="36">
        <f>SUM(INDEX(Tabla5[[#Headers],[montoAportado]],1):Tabla5[[#This Row],[montoAportado]])</f>
        <v>898715.30999999586</v>
      </c>
      <c r="F2399" s="25">
        <f>Tabla5[[#This Row],[acumuladoMontoAportado]]/MAX(Tabla5[acumuladoMontoAportado])</f>
        <v>0.34722579372572848</v>
      </c>
    </row>
    <row r="2400" spans="3:6" x14ac:dyDescent="0.2">
      <c r="C2400" s="5">
        <v>45851</v>
      </c>
      <c r="D2400" s="36">
        <v>230</v>
      </c>
      <c r="E2400" s="36">
        <f>SUM(INDEX(Tabla5[[#Headers],[montoAportado]],1):Tabla5[[#This Row],[montoAportado]])</f>
        <v>898945.30999999586</v>
      </c>
      <c r="F2400" s="25">
        <f>Tabla5[[#This Row],[acumuladoMontoAportado]]/MAX(Tabla5[acumuladoMontoAportado])</f>
        <v>0.347314656051393</v>
      </c>
    </row>
    <row r="2401" spans="3:6" x14ac:dyDescent="0.2">
      <c r="C2401" s="5">
        <v>45851</v>
      </c>
      <c r="D2401" s="36">
        <v>180</v>
      </c>
      <c r="E2401" s="36">
        <f>SUM(INDEX(Tabla5[[#Headers],[montoAportado]],1):Tabla5[[#This Row],[montoAportado]])</f>
        <v>899125.30999999586</v>
      </c>
      <c r="F2401" s="25">
        <f>Tabla5[[#This Row],[acumuladoMontoAportado]]/MAX(Tabla5[acumuladoMontoAportado])</f>
        <v>0.34738420048017393</v>
      </c>
    </row>
    <row r="2402" spans="3:6" x14ac:dyDescent="0.2">
      <c r="C2402" s="5">
        <v>45851</v>
      </c>
      <c r="D2402" s="36">
        <v>178.16</v>
      </c>
      <c r="E2402" s="36">
        <f>SUM(INDEX(Tabla5[[#Headers],[montoAportado]],1):Tabla5[[#This Row],[montoAportado]])</f>
        <v>899303.4699999959</v>
      </c>
      <c r="F2402" s="25">
        <f>Tabla5[[#This Row],[acumuladoMontoAportado]]/MAX(Tabla5[acumuladoMontoAportado])</f>
        <v>0.34745303401034955</v>
      </c>
    </row>
    <row r="2403" spans="3:6" x14ac:dyDescent="0.2">
      <c r="C2403" s="5">
        <v>45852</v>
      </c>
      <c r="D2403" s="36">
        <v>160</v>
      </c>
      <c r="E2403" s="36">
        <f>SUM(INDEX(Tabla5[[#Headers],[montoAportado]],1):Tabla5[[#This Row],[montoAportado]])</f>
        <v>899463.4699999959</v>
      </c>
      <c r="F2403" s="25">
        <f>Tabla5[[#This Row],[acumuladoMontoAportado]]/MAX(Tabla5[acumuladoMontoAportado])</f>
        <v>0.34751485128037707</v>
      </c>
    </row>
    <row r="2404" spans="3:6" x14ac:dyDescent="0.2">
      <c r="C2404" s="5">
        <v>45852</v>
      </c>
      <c r="D2404" s="36">
        <v>215</v>
      </c>
      <c r="E2404" s="36">
        <f>SUM(INDEX(Tabla5[[#Headers],[montoAportado]],1):Tabla5[[#This Row],[montoAportado]])</f>
        <v>899678.4699999959</v>
      </c>
      <c r="F2404" s="25">
        <f>Tabla5[[#This Row],[acumuladoMontoAportado]]/MAX(Tabla5[acumuladoMontoAportado])</f>
        <v>0.3475979182369765</v>
      </c>
    </row>
    <row r="2405" spans="3:6" x14ac:dyDescent="0.2">
      <c r="C2405" s="5">
        <v>45852</v>
      </c>
      <c r="D2405" s="36">
        <v>160</v>
      </c>
      <c r="E2405" s="36">
        <f>SUM(INDEX(Tabla5[[#Headers],[montoAportado]],1):Tabla5[[#This Row],[montoAportado]])</f>
        <v>899838.4699999959</v>
      </c>
      <c r="F2405" s="25">
        <f>Tabla5[[#This Row],[acumuladoMontoAportado]]/MAX(Tabla5[acumuladoMontoAportado])</f>
        <v>0.34765973550700402</v>
      </c>
    </row>
    <row r="2406" spans="3:6" x14ac:dyDescent="0.2">
      <c r="C2406" s="5">
        <v>45852</v>
      </c>
      <c r="D2406" s="36">
        <v>134</v>
      </c>
      <c r="E2406" s="36">
        <f>SUM(INDEX(Tabla5[[#Headers],[montoAportado]],1):Tabla5[[#This Row],[montoAportado]])</f>
        <v>899972.4699999959</v>
      </c>
      <c r="F2406" s="25">
        <f>Tabla5[[#This Row],[acumuladoMontoAportado]]/MAX(Tabla5[acumuladoMontoAportado])</f>
        <v>0.34771150747065205</v>
      </c>
    </row>
    <row r="2407" spans="3:6" x14ac:dyDescent="0.2">
      <c r="C2407" s="5">
        <v>45852</v>
      </c>
      <c r="D2407" s="36">
        <v>219.23</v>
      </c>
      <c r="E2407" s="36">
        <f>SUM(INDEX(Tabla5[[#Headers],[montoAportado]],1):Tabla5[[#This Row],[montoAportado]])</f>
        <v>900191.69999999588</v>
      </c>
      <c r="F2407" s="25">
        <f>Tabla5[[#This Row],[acumuladoMontoAportado]]/MAX(Tabla5[acumuladoMontoAportado])</f>
        <v>0.34779620872132783</v>
      </c>
    </row>
    <row r="2408" spans="3:6" x14ac:dyDescent="0.2">
      <c r="C2408" s="5">
        <v>45852</v>
      </c>
      <c r="D2408" s="36">
        <v>160</v>
      </c>
      <c r="E2408" s="36">
        <f>SUM(INDEX(Tabla5[[#Headers],[montoAportado]],1):Tabla5[[#This Row],[montoAportado]])</f>
        <v>900351.69999999588</v>
      </c>
      <c r="F2408" s="25">
        <f>Tabla5[[#This Row],[acumuladoMontoAportado]]/MAX(Tabla5[acumuladoMontoAportado])</f>
        <v>0.34785802599135535</v>
      </c>
    </row>
    <row r="2409" spans="3:6" x14ac:dyDescent="0.2">
      <c r="C2409" s="5">
        <v>45852</v>
      </c>
      <c r="D2409" s="36">
        <v>324.95</v>
      </c>
      <c r="E2409" s="36">
        <f>SUM(INDEX(Tabla5[[#Headers],[montoAportado]],1):Tabla5[[#This Row],[montoAportado]])</f>
        <v>900676.64999999583</v>
      </c>
      <c r="F2409" s="25">
        <f>Tabla5[[#This Row],[acumuladoMontoAportado]]/MAX(Tabla5[acumuladoMontoAportado])</f>
        <v>0.34798357300320182</v>
      </c>
    </row>
    <row r="2410" spans="3:6" x14ac:dyDescent="0.2">
      <c r="C2410" s="5">
        <v>45852</v>
      </c>
      <c r="D2410" s="36">
        <v>165</v>
      </c>
      <c r="E2410" s="36">
        <f>SUM(INDEX(Tabla5[[#Headers],[montoAportado]],1):Tabla5[[#This Row],[montoAportado]])</f>
        <v>900841.64999999583</v>
      </c>
      <c r="F2410" s="25">
        <f>Tabla5[[#This Row],[acumuladoMontoAportado]]/MAX(Tabla5[acumuladoMontoAportado])</f>
        <v>0.34804732206291766</v>
      </c>
    </row>
    <row r="2411" spans="3:6" x14ac:dyDescent="0.2">
      <c r="C2411" s="5">
        <v>45853</v>
      </c>
      <c r="D2411" s="36">
        <v>297</v>
      </c>
      <c r="E2411" s="36">
        <f>SUM(INDEX(Tabla5[[#Headers],[montoAportado]],1):Tabla5[[#This Row],[montoAportado]])</f>
        <v>901138.64999999583</v>
      </c>
      <c r="F2411" s="25">
        <f>Tabla5[[#This Row],[acumuladoMontoAportado]]/MAX(Tabla5[acumuladoMontoAportado])</f>
        <v>0.3481620703704062</v>
      </c>
    </row>
    <row r="2412" spans="3:6" x14ac:dyDescent="0.2">
      <c r="C2412" s="5">
        <v>45853</v>
      </c>
      <c r="D2412" s="36">
        <v>300</v>
      </c>
      <c r="E2412" s="36">
        <f>SUM(INDEX(Tabla5[[#Headers],[montoAportado]],1):Tabla5[[#This Row],[montoAportado]])</f>
        <v>901438.64999999583</v>
      </c>
      <c r="F2412" s="25">
        <f>Tabla5[[#This Row],[acumuladoMontoAportado]]/MAX(Tabla5[acumuladoMontoAportado])</f>
        <v>0.34827797775170777</v>
      </c>
    </row>
    <row r="2413" spans="3:6" x14ac:dyDescent="0.2">
      <c r="C2413" s="5">
        <v>45853</v>
      </c>
      <c r="D2413" s="36">
        <v>442.5</v>
      </c>
      <c r="E2413" s="36">
        <f>SUM(INDEX(Tabla5[[#Headers],[montoAportado]],1):Tabla5[[#This Row],[montoAportado]])</f>
        <v>901881.14999999583</v>
      </c>
      <c r="F2413" s="25">
        <f>Tabla5[[#This Row],[acumuladoMontoAportado]]/MAX(Tabla5[acumuladoMontoAportado])</f>
        <v>0.34844894113912755</v>
      </c>
    </row>
    <row r="2414" spans="3:6" x14ac:dyDescent="0.2">
      <c r="C2414" s="5">
        <v>45853</v>
      </c>
      <c r="D2414" s="36">
        <v>397.5</v>
      </c>
      <c r="E2414" s="36">
        <f>SUM(INDEX(Tabla5[[#Headers],[montoAportado]],1):Tabla5[[#This Row],[montoAportado]])</f>
        <v>902278.64999999583</v>
      </c>
      <c r="F2414" s="25">
        <f>Tabla5[[#This Row],[acumuladoMontoAportado]]/MAX(Tabla5[acumuladoMontoAportado])</f>
        <v>0.34860251841935214</v>
      </c>
    </row>
    <row r="2415" spans="3:6" x14ac:dyDescent="0.2">
      <c r="C2415" s="5">
        <v>45853</v>
      </c>
      <c r="D2415" s="36">
        <v>314.23</v>
      </c>
      <c r="E2415" s="36">
        <f>SUM(INDEX(Tabla5[[#Headers],[montoAportado]],1):Tabla5[[#This Row],[montoAportado]])</f>
        <v>902592.87999999581</v>
      </c>
      <c r="F2415" s="25">
        <f>Tabla5[[#This Row],[acumuladoMontoAportado]]/MAX(Tabla5[acumuladoMontoAportado])</f>
        <v>0.34872392367410676</v>
      </c>
    </row>
    <row r="2416" spans="3:6" x14ac:dyDescent="0.2">
      <c r="C2416" s="5">
        <v>45853</v>
      </c>
      <c r="D2416" s="36">
        <v>290.54000000000002</v>
      </c>
      <c r="E2416" s="36">
        <f>SUM(INDEX(Tabla5[[#Headers],[montoAportado]],1):Tabla5[[#This Row],[montoAportado]])</f>
        <v>902883.41999999585</v>
      </c>
      <c r="F2416" s="25">
        <f>Tabla5[[#This Row],[acumuladoMontoAportado]]/MAX(Tabla5[acumuladoMontoAportado])</f>
        <v>0.34883617610931794</v>
      </c>
    </row>
    <row r="2417" spans="3:6" x14ac:dyDescent="0.2">
      <c r="C2417" s="5">
        <v>45853</v>
      </c>
      <c r="D2417" s="36">
        <v>348</v>
      </c>
      <c r="E2417" s="36">
        <f>SUM(INDEX(Tabla5[[#Headers],[montoAportado]],1):Tabla5[[#This Row],[montoAportado]])</f>
        <v>903231.41999999585</v>
      </c>
      <c r="F2417" s="25">
        <f>Tabla5[[#This Row],[acumuladoMontoAportado]]/MAX(Tabla5[acumuladoMontoAportado])</f>
        <v>0.34897062867162776</v>
      </c>
    </row>
    <row r="2418" spans="3:6" x14ac:dyDescent="0.2">
      <c r="C2418" s="5">
        <v>45853</v>
      </c>
      <c r="D2418" s="36">
        <v>364.98</v>
      </c>
      <c r="E2418" s="36">
        <f>SUM(INDEX(Tabla5[[#Headers],[montoAportado]],1):Tabla5[[#This Row],[montoAportado]])</f>
        <v>903596.39999999583</v>
      </c>
      <c r="F2418" s="25">
        <f>Tabla5[[#This Row],[acumuladoMontoAportado]]/MAX(Tabla5[acumuladoMontoAportado])</f>
        <v>0.3491116415917192</v>
      </c>
    </row>
    <row r="2419" spans="3:6" x14ac:dyDescent="0.2">
      <c r="C2419" s="5">
        <v>45853</v>
      </c>
      <c r="D2419" s="36">
        <v>180</v>
      </c>
      <c r="E2419" s="36">
        <f>SUM(INDEX(Tabla5[[#Headers],[montoAportado]],1):Tabla5[[#This Row],[montoAportado]])</f>
        <v>903776.39999999583</v>
      </c>
      <c r="F2419" s="25">
        <f>Tabla5[[#This Row],[acumuladoMontoAportado]]/MAX(Tabla5[acumuladoMontoAportado])</f>
        <v>0.34918118602050013</v>
      </c>
    </row>
    <row r="2420" spans="3:6" x14ac:dyDescent="0.2">
      <c r="C2420" s="5">
        <v>45853</v>
      </c>
      <c r="D2420" s="36">
        <v>315</v>
      </c>
      <c r="E2420" s="36">
        <f>SUM(INDEX(Tabla5[[#Headers],[montoAportado]],1):Tabla5[[#This Row],[montoAportado]])</f>
        <v>904091.39999999583</v>
      </c>
      <c r="F2420" s="25">
        <f>Tabla5[[#This Row],[acumuladoMontoAportado]]/MAX(Tabla5[acumuladoMontoAportado])</f>
        <v>0.34930288877086679</v>
      </c>
    </row>
    <row r="2421" spans="3:6" x14ac:dyDescent="0.2">
      <c r="C2421" s="5">
        <v>45853</v>
      </c>
      <c r="D2421" s="36">
        <v>230</v>
      </c>
      <c r="E2421" s="36">
        <f>SUM(INDEX(Tabla5[[#Headers],[montoAportado]],1):Tabla5[[#This Row],[montoAportado]])</f>
        <v>904321.39999999583</v>
      </c>
      <c r="F2421" s="25">
        <f>Tabla5[[#This Row],[acumuladoMontoAportado]]/MAX(Tabla5[acumuladoMontoAportado])</f>
        <v>0.34939175109653131</v>
      </c>
    </row>
    <row r="2422" spans="3:6" x14ac:dyDescent="0.2">
      <c r="C2422" s="5">
        <v>45853</v>
      </c>
      <c r="D2422" s="36">
        <v>258</v>
      </c>
      <c r="E2422" s="36">
        <f>SUM(INDEX(Tabla5[[#Headers],[montoAportado]],1):Tabla5[[#This Row],[montoAportado]])</f>
        <v>904579.39999999583</v>
      </c>
      <c r="F2422" s="25">
        <f>Tabla5[[#This Row],[acumuladoMontoAportado]]/MAX(Tabla5[acumuladoMontoAportado])</f>
        <v>0.34949143144445066</v>
      </c>
    </row>
    <row r="2423" spans="3:6" x14ac:dyDescent="0.2">
      <c r="C2423" s="5">
        <v>45854</v>
      </c>
      <c r="D2423" s="36">
        <v>999</v>
      </c>
      <c r="E2423" s="36">
        <f>SUM(INDEX(Tabla5[[#Headers],[montoAportado]],1):Tabla5[[#This Row],[montoAportado]])</f>
        <v>905578.39999999583</v>
      </c>
      <c r="F2423" s="25">
        <f>Tabla5[[#This Row],[acumuladoMontoAportado]]/MAX(Tabla5[acumuladoMontoAportado])</f>
        <v>0.34987740302418485</v>
      </c>
    </row>
    <row r="2424" spans="3:6" x14ac:dyDescent="0.2">
      <c r="C2424" s="5">
        <v>45854</v>
      </c>
      <c r="D2424" s="36">
        <v>399.5</v>
      </c>
      <c r="E2424" s="36">
        <f>SUM(INDEX(Tabla5[[#Headers],[montoAportado]],1):Tabla5[[#This Row],[montoAportado]])</f>
        <v>905977.89999999583</v>
      </c>
      <c r="F2424" s="25">
        <f>Tabla5[[#This Row],[acumuladoMontoAportado]]/MAX(Tabla5[acumuladoMontoAportado])</f>
        <v>0.35003175302028477</v>
      </c>
    </row>
    <row r="2425" spans="3:6" x14ac:dyDescent="0.2">
      <c r="C2425" s="5">
        <v>45854</v>
      </c>
      <c r="D2425" s="36">
        <v>314.23</v>
      </c>
      <c r="E2425" s="36">
        <f>SUM(INDEX(Tabla5[[#Headers],[montoAportado]],1):Tabla5[[#This Row],[montoAportado]])</f>
        <v>906292.12999999581</v>
      </c>
      <c r="F2425" s="25">
        <f>Tabla5[[#This Row],[acumuladoMontoAportado]]/MAX(Tabla5[acumuladoMontoAportado])</f>
        <v>0.3501531582750394</v>
      </c>
    </row>
    <row r="2426" spans="3:6" x14ac:dyDescent="0.2">
      <c r="C2426" s="5">
        <v>45854</v>
      </c>
      <c r="D2426" s="36">
        <v>344.14</v>
      </c>
      <c r="E2426" s="36">
        <f>SUM(INDEX(Tabla5[[#Headers],[montoAportado]],1):Tabla5[[#This Row],[montoAportado]])</f>
        <v>906636.26999999583</v>
      </c>
      <c r="F2426" s="25">
        <f>Tabla5[[#This Row],[acumuladoMontoAportado]]/MAX(Tabla5[acumuladoMontoAportado])</f>
        <v>0.35028611949570981</v>
      </c>
    </row>
    <row r="2427" spans="3:6" x14ac:dyDescent="0.2">
      <c r="C2427" s="5">
        <v>45854</v>
      </c>
      <c r="D2427" s="36">
        <v>160.47</v>
      </c>
      <c r="E2427" s="36">
        <f>SUM(INDEX(Tabla5[[#Headers],[montoAportado]],1):Tabla5[[#This Row],[montoAportado]])</f>
        <v>906796.7399999958</v>
      </c>
      <c r="F2427" s="25">
        <f>Tabla5[[#This Row],[acumuladoMontoAportado]]/MAX(Tabla5[acumuladoMontoAportado])</f>
        <v>0.35034811835396801</v>
      </c>
    </row>
    <row r="2428" spans="3:6" x14ac:dyDescent="0.2">
      <c r="C2428" s="5">
        <v>45854</v>
      </c>
      <c r="D2428" s="36">
        <v>287.45</v>
      </c>
      <c r="E2428" s="36">
        <f>SUM(INDEX(Tabla5[[#Headers],[montoAportado]],1):Tabla5[[#This Row],[montoAportado]])</f>
        <v>907084.18999999575</v>
      </c>
      <c r="F2428" s="25">
        <f>Tabla5[[#This Row],[acumuladoMontoAportado]]/MAX(Tabla5[acumuladoMontoAportado])</f>
        <v>0.35045917694315176</v>
      </c>
    </row>
    <row r="2429" spans="3:6" x14ac:dyDescent="0.2">
      <c r="C2429" s="5">
        <v>45854</v>
      </c>
      <c r="D2429" s="36">
        <v>386</v>
      </c>
      <c r="E2429" s="36">
        <f>SUM(INDEX(Tabla5[[#Headers],[montoAportado]],1):Tabla5[[#This Row],[montoAportado]])</f>
        <v>907470.18999999575</v>
      </c>
      <c r="F2429" s="25">
        <f>Tabla5[[#This Row],[acumuladoMontoAportado]]/MAX(Tabla5[acumuladoMontoAportado])</f>
        <v>0.35060831110709306</v>
      </c>
    </row>
    <row r="2430" spans="3:6" x14ac:dyDescent="0.2">
      <c r="C2430" s="5">
        <v>45854</v>
      </c>
      <c r="D2430" s="36">
        <v>336.08</v>
      </c>
      <c r="E2430" s="36">
        <f>SUM(INDEX(Tabla5[[#Headers],[montoAportado]],1):Tabla5[[#This Row],[montoAportado]])</f>
        <v>907806.26999999571</v>
      </c>
      <c r="F2430" s="25">
        <f>Tabla5[[#This Row],[acumuladoMontoAportado]]/MAX(Tabla5[acumuladoMontoAportado])</f>
        <v>0.35073815828278582</v>
      </c>
    </row>
    <row r="2431" spans="3:6" x14ac:dyDescent="0.2">
      <c r="C2431" s="5">
        <v>45854</v>
      </c>
      <c r="D2431" s="36">
        <v>230</v>
      </c>
      <c r="E2431" s="36">
        <f>SUM(INDEX(Tabla5[[#Headers],[montoAportado]],1):Tabla5[[#This Row],[montoAportado]])</f>
        <v>908036.26999999571</v>
      </c>
      <c r="F2431" s="25">
        <f>Tabla5[[#This Row],[acumuladoMontoAportado]]/MAX(Tabla5[acumuladoMontoAportado])</f>
        <v>0.35082702060845034</v>
      </c>
    </row>
    <row r="2432" spans="3:6" x14ac:dyDescent="0.2">
      <c r="C2432" s="5">
        <v>45854</v>
      </c>
      <c r="D2432" s="36">
        <v>505</v>
      </c>
      <c r="E2432" s="36">
        <f>SUM(INDEX(Tabla5[[#Headers],[montoAportado]],1):Tabla5[[#This Row],[montoAportado]])</f>
        <v>908541.26999999571</v>
      </c>
      <c r="F2432" s="25">
        <f>Tabla5[[#This Row],[acumuladoMontoAportado]]/MAX(Tabla5[acumuladoMontoAportado])</f>
        <v>0.35102213136697463</v>
      </c>
    </row>
    <row r="2433" spans="3:6" x14ac:dyDescent="0.2">
      <c r="C2433" s="5">
        <v>45855</v>
      </c>
      <c r="D2433" s="36">
        <v>406.11</v>
      </c>
      <c r="E2433" s="36">
        <f>SUM(INDEX(Tabla5[[#Headers],[montoAportado]],1):Tabla5[[#This Row],[montoAportado]])</f>
        <v>908947.3799999957</v>
      </c>
      <c r="F2433" s="25">
        <f>Tabla5[[#This Row],[acumuladoMontoAportado]]/MAX(Tabla5[acumuladoMontoAportado])</f>
        <v>0.35117903518904259</v>
      </c>
    </row>
    <row r="2434" spans="3:6" x14ac:dyDescent="0.2">
      <c r="C2434" s="5">
        <v>45855</v>
      </c>
      <c r="D2434" s="36">
        <v>288.60000000000002</v>
      </c>
      <c r="E2434" s="36">
        <f>SUM(INDEX(Tabla5[[#Headers],[montoAportado]],1):Tabla5[[#This Row],[montoAportado]])</f>
        <v>909235.97999999567</v>
      </c>
      <c r="F2434" s="25">
        <f>Tabla5[[#This Row],[acumuladoMontoAportado]]/MAX(Tabla5[acumuladoMontoAportado])</f>
        <v>0.35129053808985466</v>
      </c>
    </row>
    <row r="2435" spans="3:6" x14ac:dyDescent="0.2">
      <c r="C2435" s="5">
        <v>45855</v>
      </c>
      <c r="D2435" s="36">
        <v>153.47</v>
      </c>
      <c r="E2435" s="36">
        <f>SUM(INDEX(Tabla5[[#Headers],[montoAportado]],1):Tabla5[[#This Row],[montoAportado]])</f>
        <v>909389.44999999565</v>
      </c>
      <c r="F2435" s="25">
        <f>Tabla5[[#This Row],[acumuladoMontoAportado]]/MAX(Tabla5[acumuladoMontoAportado])</f>
        <v>0.35134983244254914</v>
      </c>
    </row>
    <row r="2436" spans="3:6" x14ac:dyDescent="0.2">
      <c r="C2436" s="5">
        <v>45855</v>
      </c>
      <c r="D2436" s="36">
        <v>186.02</v>
      </c>
      <c r="E2436" s="36">
        <f>SUM(INDEX(Tabla5[[#Headers],[montoAportado]],1):Tabla5[[#This Row],[montoAportado]])</f>
        <v>909575.46999999566</v>
      </c>
      <c r="F2436" s="25">
        <f>Tabla5[[#This Row],[acumuladoMontoAportado]]/MAX(Tabla5[acumuladoMontoAportado])</f>
        <v>0.35142170274611489</v>
      </c>
    </row>
    <row r="2437" spans="3:6" x14ac:dyDescent="0.2">
      <c r="C2437" s="5">
        <v>45855</v>
      </c>
      <c r="D2437" s="36">
        <v>230</v>
      </c>
      <c r="E2437" s="36">
        <f>SUM(INDEX(Tabla5[[#Headers],[montoAportado]],1):Tabla5[[#This Row],[montoAportado]])</f>
        <v>909805.46999999566</v>
      </c>
      <c r="F2437" s="25">
        <f>Tabla5[[#This Row],[acumuladoMontoAportado]]/MAX(Tabla5[acumuladoMontoAportado])</f>
        <v>0.35151056507177941</v>
      </c>
    </row>
    <row r="2438" spans="3:6" x14ac:dyDescent="0.2">
      <c r="C2438" s="5">
        <v>45855</v>
      </c>
      <c r="D2438" s="36">
        <v>144.30000000000001</v>
      </c>
      <c r="E2438" s="36">
        <f>SUM(INDEX(Tabla5[[#Headers],[montoAportado]],1):Tabla5[[#This Row],[montoAportado]])</f>
        <v>909949.76999999571</v>
      </c>
      <c r="F2438" s="25">
        <f>Tabla5[[#This Row],[acumuladoMontoAportado]]/MAX(Tabla5[acumuladoMontoAportado])</f>
        <v>0.35156631652218545</v>
      </c>
    </row>
    <row r="2439" spans="3:6" x14ac:dyDescent="0.2">
      <c r="C2439" s="5">
        <v>45855</v>
      </c>
      <c r="D2439" s="36">
        <v>211.92</v>
      </c>
      <c r="E2439" s="36">
        <f>SUM(INDEX(Tabla5[[#Headers],[montoAportado]],1):Tabla5[[#This Row],[montoAportado]])</f>
        <v>910161.68999999575</v>
      </c>
      <c r="F2439" s="25">
        <f>Tabla5[[#This Row],[acumuladoMontoAportado]]/MAX(Tabla5[acumuladoMontoAportado])</f>
        <v>0.35164819349633691</v>
      </c>
    </row>
    <row r="2440" spans="3:6" x14ac:dyDescent="0.2">
      <c r="C2440" s="5">
        <v>45855</v>
      </c>
      <c r="D2440" s="36">
        <v>273</v>
      </c>
      <c r="E2440" s="36">
        <f>SUM(INDEX(Tabla5[[#Headers],[montoAportado]],1):Tabla5[[#This Row],[montoAportado]])</f>
        <v>910434.68999999575</v>
      </c>
      <c r="F2440" s="25">
        <f>Tabla5[[#This Row],[acumuladoMontoAportado]]/MAX(Tabla5[acumuladoMontoAportado])</f>
        <v>0.35175366921332135</v>
      </c>
    </row>
    <row r="2441" spans="3:6" x14ac:dyDescent="0.2">
      <c r="C2441" s="5">
        <v>45855</v>
      </c>
      <c r="D2441" s="36">
        <v>180</v>
      </c>
      <c r="E2441" s="36">
        <f>SUM(INDEX(Tabla5[[#Headers],[montoAportado]],1):Tabla5[[#This Row],[montoAportado]])</f>
        <v>910614.68999999575</v>
      </c>
      <c r="F2441" s="25">
        <f>Tabla5[[#This Row],[acumuladoMontoAportado]]/MAX(Tabla5[acumuladoMontoAportado])</f>
        <v>0.35182321364210228</v>
      </c>
    </row>
    <row r="2442" spans="3:6" x14ac:dyDescent="0.2">
      <c r="C2442" s="5">
        <v>45855</v>
      </c>
      <c r="D2442" s="36">
        <v>227</v>
      </c>
      <c r="E2442" s="36">
        <f>SUM(INDEX(Tabla5[[#Headers],[montoAportado]],1):Tabla5[[#This Row],[montoAportado]])</f>
        <v>910841.68999999575</v>
      </c>
      <c r="F2442" s="25">
        <f>Tabla5[[#This Row],[acumuladoMontoAportado]]/MAX(Tabla5[acumuladoMontoAportado])</f>
        <v>0.35191091689395376</v>
      </c>
    </row>
    <row r="2443" spans="3:6" x14ac:dyDescent="0.2">
      <c r="C2443" s="5">
        <v>45855</v>
      </c>
      <c r="D2443" s="36">
        <v>169.98</v>
      </c>
      <c r="E2443" s="36">
        <f>SUM(INDEX(Tabla5[[#Headers],[montoAportado]],1):Tabla5[[#This Row],[montoAportado]])</f>
        <v>911011.66999999573</v>
      </c>
      <c r="F2443" s="25">
        <f>Tabla5[[#This Row],[acumuladoMontoAportado]]/MAX(Tabla5[acumuladoMontoAportado])</f>
        <v>0.35197659001619924</v>
      </c>
    </row>
    <row r="2444" spans="3:6" x14ac:dyDescent="0.2">
      <c r="C2444" s="5">
        <v>45855</v>
      </c>
      <c r="D2444" s="36">
        <v>339.95</v>
      </c>
      <c r="E2444" s="36">
        <f>SUM(INDEX(Tabla5[[#Headers],[montoAportado]],1):Tabla5[[#This Row],[montoAportado]])</f>
        <v>911351.61999999569</v>
      </c>
      <c r="F2444" s="25">
        <f>Tabla5[[#This Row],[acumuladoMontoAportado]]/MAX(Tabla5[acumuladoMontoAportado])</f>
        <v>0.35210793239711075</v>
      </c>
    </row>
    <row r="2445" spans="3:6" x14ac:dyDescent="0.2">
      <c r="C2445" s="5">
        <v>45855</v>
      </c>
      <c r="D2445" s="36">
        <v>430</v>
      </c>
      <c r="E2445" s="36">
        <f>SUM(INDEX(Tabla5[[#Headers],[montoAportado]],1):Tabla5[[#This Row],[montoAportado]])</f>
        <v>911781.61999999569</v>
      </c>
      <c r="F2445" s="25">
        <f>Tabla5[[#This Row],[acumuladoMontoAportado]]/MAX(Tabla5[acumuladoMontoAportado])</f>
        <v>0.35227406631030966</v>
      </c>
    </row>
    <row r="2446" spans="3:6" x14ac:dyDescent="0.2">
      <c r="C2446" s="5">
        <v>45855</v>
      </c>
      <c r="D2446" s="36">
        <v>161</v>
      </c>
      <c r="E2446" s="36">
        <f>SUM(INDEX(Tabla5[[#Headers],[montoAportado]],1):Tabla5[[#This Row],[montoAportado]])</f>
        <v>911942.61999999569</v>
      </c>
      <c r="F2446" s="25">
        <f>Tabla5[[#This Row],[acumuladoMontoAportado]]/MAX(Tabla5[acumuladoMontoAportado])</f>
        <v>0.35233626993827483</v>
      </c>
    </row>
    <row r="2447" spans="3:6" x14ac:dyDescent="0.2">
      <c r="C2447" s="5">
        <v>45856</v>
      </c>
      <c r="D2447" s="36">
        <v>430</v>
      </c>
      <c r="E2447" s="36">
        <f>SUM(INDEX(Tabla5[[#Headers],[montoAportado]],1):Tabla5[[#This Row],[montoAportado]])</f>
        <v>912372.61999999569</v>
      </c>
      <c r="F2447" s="25">
        <f>Tabla5[[#This Row],[acumuladoMontoAportado]]/MAX(Tabla5[acumuladoMontoAportado])</f>
        <v>0.35250240385147374</v>
      </c>
    </row>
    <row r="2448" spans="3:6" x14ac:dyDescent="0.2">
      <c r="C2448" s="5">
        <v>45856</v>
      </c>
      <c r="D2448" s="36">
        <v>219.23</v>
      </c>
      <c r="E2448" s="36">
        <f>SUM(INDEX(Tabla5[[#Headers],[montoAportado]],1):Tabla5[[#This Row],[montoAportado]])</f>
        <v>912591.84999999567</v>
      </c>
      <c r="F2448" s="25">
        <f>Tabla5[[#This Row],[acumuladoMontoAportado]]/MAX(Tabla5[acumuladoMontoAportado])</f>
        <v>0.35258710510214952</v>
      </c>
    </row>
    <row r="2449" spans="3:6" x14ac:dyDescent="0.2">
      <c r="C2449" s="5">
        <v>45856</v>
      </c>
      <c r="D2449" s="36">
        <v>219.23</v>
      </c>
      <c r="E2449" s="36">
        <f>SUM(INDEX(Tabla5[[#Headers],[montoAportado]],1):Tabla5[[#This Row],[montoAportado]])</f>
        <v>912811.07999999565</v>
      </c>
      <c r="F2449" s="25">
        <f>Tabla5[[#This Row],[acumuladoMontoAportado]]/MAX(Tabla5[acumuladoMontoAportado])</f>
        <v>0.3526718063528253</v>
      </c>
    </row>
    <row r="2450" spans="3:6" x14ac:dyDescent="0.2">
      <c r="C2450" s="5">
        <v>45856</v>
      </c>
      <c r="D2450" s="36">
        <v>230</v>
      </c>
      <c r="E2450" s="36">
        <f>SUM(INDEX(Tabla5[[#Headers],[montoAportado]],1):Tabla5[[#This Row],[montoAportado]])</f>
        <v>913041.07999999565</v>
      </c>
      <c r="F2450" s="25">
        <f>Tabla5[[#This Row],[acumuladoMontoAportado]]/MAX(Tabla5[acumuladoMontoAportado])</f>
        <v>0.35276066867848987</v>
      </c>
    </row>
    <row r="2451" spans="3:6" x14ac:dyDescent="0.2">
      <c r="C2451" s="5">
        <v>45856</v>
      </c>
      <c r="D2451" s="36">
        <v>230</v>
      </c>
      <c r="E2451" s="36">
        <f>SUM(INDEX(Tabla5[[#Headers],[montoAportado]],1):Tabla5[[#This Row],[montoAportado]])</f>
        <v>913271.07999999565</v>
      </c>
      <c r="F2451" s="25">
        <f>Tabla5[[#This Row],[acumuladoMontoAportado]]/MAX(Tabla5[acumuladoMontoAportado])</f>
        <v>0.35284953100415439</v>
      </c>
    </row>
    <row r="2452" spans="3:6" x14ac:dyDescent="0.2">
      <c r="C2452" s="5">
        <v>45856</v>
      </c>
      <c r="D2452" s="36">
        <v>230</v>
      </c>
      <c r="E2452" s="36">
        <f>SUM(INDEX(Tabla5[[#Headers],[montoAportado]],1):Tabla5[[#This Row],[montoAportado]])</f>
        <v>913501.07999999565</v>
      </c>
      <c r="F2452" s="25">
        <f>Tabla5[[#This Row],[acumuladoMontoAportado]]/MAX(Tabla5[acumuladoMontoAportado])</f>
        <v>0.35293839332981891</v>
      </c>
    </row>
    <row r="2453" spans="3:6" x14ac:dyDescent="0.2">
      <c r="C2453" s="5">
        <v>45856</v>
      </c>
      <c r="D2453" s="36">
        <v>230</v>
      </c>
      <c r="E2453" s="36">
        <f>SUM(INDEX(Tabla5[[#Headers],[montoAportado]],1):Tabla5[[#This Row],[montoAportado]])</f>
        <v>913731.07999999565</v>
      </c>
      <c r="F2453" s="25">
        <f>Tabla5[[#This Row],[acumuladoMontoAportado]]/MAX(Tabla5[acumuladoMontoAportado])</f>
        <v>0.35302725565548343</v>
      </c>
    </row>
    <row r="2454" spans="3:6" x14ac:dyDescent="0.2">
      <c r="C2454" s="5">
        <v>45856</v>
      </c>
      <c r="D2454" s="36">
        <v>314</v>
      </c>
      <c r="E2454" s="36">
        <f>SUM(INDEX(Tabla5[[#Headers],[montoAportado]],1):Tabla5[[#This Row],[montoAportado]])</f>
        <v>914045.07999999565</v>
      </c>
      <c r="F2454" s="25">
        <f>Tabla5[[#This Row],[acumuladoMontoAportado]]/MAX(Tabla5[acumuladoMontoAportado])</f>
        <v>0.35314857204791239</v>
      </c>
    </row>
    <row r="2455" spans="3:6" x14ac:dyDescent="0.2">
      <c r="C2455" s="5">
        <v>45856</v>
      </c>
      <c r="D2455" s="36">
        <v>219.23</v>
      </c>
      <c r="E2455" s="36">
        <f>SUM(INDEX(Tabla5[[#Headers],[montoAportado]],1):Tabla5[[#This Row],[montoAportado]])</f>
        <v>914264.30999999563</v>
      </c>
      <c r="F2455" s="25">
        <f>Tabla5[[#This Row],[acumuladoMontoAportado]]/MAX(Tabla5[acumuladoMontoAportado])</f>
        <v>0.35323327329858822</v>
      </c>
    </row>
    <row r="2456" spans="3:6" x14ac:dyDescent="0.2">
      <c r="C2456" s="5">
        <v>45856</v>
      </c>
      <c r="D2456" s="36">
        <v>180</v>
      </c>
      <c r="E2456" s="36">
        <f>SUM(INDEX(Tabla5[[#Headers],[montoAportado]],1):Tabla5[[#This Row],[montoAportado]])</f>
        <v>914444.30999999563</v>
      </c>
      <c r="F2456" s="25">
        <f>Tabla5[[#This Row],[acumuladoMontoAportado]]/MAX(Tabla5[acumuladoMontoAportado])</f>
        <v>0.35330281772736916</v>
      </c>
    </row>
    <row r="2457" spans="3:6" x14ac:dyDescent="0.2">
      <c r="C2457" s="5">
        <v>45856</v>
      </c>
      <c r="D2457" s="36">
        <v>219.23</v>
      </c>
      <c r="E2457" s="36">
        <f>SUM(INDEX(Tabla5[[#Headers],[montoAportado]],1):Tabla5[[#This Row],[montoAportado]])</f>
        <v>914663.53999999561</v>
      </c>
      <c r="F2457" s="25">
        <f>Tabla5[[#This Row],[acumuladoMontoAportado]]/MAX(Tabla5[acumuladoMontoAportado])</f>
        <v>0.35338751897804493</v>
      </c>
    </row>
    <row r="2458" spans="3:6" x14ac:dyDescent="0.2">
      <c r="C2458" s="5">
        <v>45857</v>
      </c>
      <c r="D2458" s="36">
        <v>1249</v>
      </c>
      <c r="E2458" s="36">
        <f>SUM(INDEX(Tabla5[[#Headers],[montoAportado]],1):Tabla5[[#This Row],[montoAportado]])</f>
        <v>915912.53999999561</v>
      </c>
      <c r="F2458" s="25">
        <f>Tabla5[[#This Row],[acumuladoMontoAportado]]/MAX(Tabla5[acumuladoMontoAportado])</f>
        <v>0.35387008004219711</v>
      </c>
    </row>
    <row r="2459" spans="3:6" x14ac:dyDescent="0.2">
      <c r="C2459" s="5">
        <v>45857</v>
      </c>
      <c r="D2459" s="36">
        <v>180</v>
      </c>
      <c r="E2459" s="36">
        <f>SUM(INDEX(Tabla5[[#Headers],[montoAportado]],1):Tabla5[[#This Row],[montoAportado]])</f>
        <v>916092.53999999561</v>
      </c>
      <c r="F2459" s="25">
        <f>Tabla5[[#This Row],[acumuladoMontoAportado]]/MAX(Tabla5[acumuladoMontoAportado])</f>
        <v>0.35393962447097804</v>
      </c>
    </row>
    <row r="2460" spans="3:6" x14ac:dyDescent="0.2">
      <c r="C2460" s="5">
        <v>45857</v>
      </c>
      <c r="D2460" s="36">
        <v>489.62</v>
      </c>
      <c r="E2460" s="36">
        <f>SUM(INDEX(Tabla5[[#Headers],[montoAportado]],1):Tabla5[[#This Row],[montoAportado]])</f>
        <v>916582.15999999561</v>
      </c>
      <c r="F2460" s="25">
        <f>Tabla5[[#This Row],[acumuladoMontoAportado]]/MAX(Tabla5[acumuladoMontoAportado])</f>
        <v>0.35412879304442091</v>
      </c>
    </row>
    <row r="2461" spans="3:6" x14ac:dyDescent="0.2">
      <c r="C2461" s="5">
        <v>45857</v>
      </c>
      <c r="D2461" s="36">
        <v>300</v>
      </c>
      <c r="E2461" s="36">
        <f>SUM(INDEX(Tabla5[[#Headers],[montoAportado]],1):Tabla5[[#This Row],[montoAportado]])</f>
        <v>916882.15999999561</v>
      </c>
      <c r="F2461" s="25">
        <f>Tabla5[[#This Row],[acumuladoMontoAportado]]/MAX(Tabla5[acumuladoMontoAportado])</f>
        <v>0.35424470042572248</v>
      </c>
    </row>
    <row r="2462" spans="3:6" x14ac:dyDescent="0.2">
      <c r="C2462" s="5">
        <v>45857</v>
      </c>
      <c r="D2462" s="36">
        <v>160.47</v>
      </c>
      <c r="E2462" s="36">
        <f>SUM(INDEX(Tabla5[[#Headers],[montoAportado]],1):Tabla5[[#This Row],[montoAportado]])</f>
        <v>917042.62999999558</v>
      </c>
      <c r="F2462" s="25">
        <f>Tabla5[[#This Row],[acumuladoMontoAportado]]/MAX(Tabla5[acumuladoMontoAportado])</f>
        <v>0.35430669928398068</v>
      </c>
    </row>
    <row r="2463" spans="3:6" x14ac:dyDescent="0.2">
      <c r="C2463" s="5">
        <v>45857</v>
      </c>
      <c r="D2463" s="36">
        <v>300</v>
      </c>
      <c r="E2463" s="36">
        <f>SUM(INDEX(Tabla5[[#Headers],[montoAportado]],1):Tabla5[[#This Row],[montoAportado]])</f>
        <v>917342.62999999558</v>
      </c>
      <c r="F2463" s="25">
        <f>Tabla5[[#This Row],[acumuladoMontoAportado]]/MAX(Tabla5[acumuladoMontoAportado])</f>
        <v>0.35442260666528225</v>
      </c>
    </row>
    <row r="2464" spans="3:6" x14ac:dyDescent="0.2">
      <c r="C2464" s="5">
        <v>45857</v>
      </c>
      <c r="D2464" s="36">
        <v>134.4</v>
      </c>
      <c r="E2464" s="36">
        <f>SUM(INDEX(Tabla5[[#Headers],[montoAportado]],1):Tabla5[[#This Row],[montoAportado]])</f>
        <v>917477.0299999956</v>
      </c>
      <c r="F2464" s="25">
        <f>Tabla5[[#This Row],[acumuladoMontoAportado]]/MAX(Tabla5[acumuladoMontoAportado])</f>
        <v>0.35447453317210537</v>
      </c>
    </row>
    <row r="2465" spans="3:6" x14ac:dyDescent="0.2">
      <c r="C2465" s="5">
        <v>45857</v>
      </c>
      <c r="D2465" s="36">
        <v>339.95</v>
      </c>
      <c r="E2465" s="36">
        <f>SUM(INDEX(Tabla5[[#Headers],[montoAportado]],1):Tabla5[[#This Row],[montoAportado]])</f>
        <v>917816.97999999556</v>
      </c>
      <c r="F2465" s="25">
        <f>Tabla5[[#This Row],[acumuladoMontoAportado]]/MAX(Tabla5[acumuladoMontoAportado])</f>
        <v>0.35460587555301687</v>
      </c>
    </row>
    <row r="2466" spans="3:6" x14ac:dyDescent="0.2">
      <c r="C2466" s="5">
        <v>45857</v>
      </c>
      <c r="D2466" s="36">
        <v>227.33</v>
      </c>
      <c r="E2466" s="36">
        <f>SUM(INDEX(Tabla5[[#Headers],[montoAportado]],1):Tabla5[[#This Row],[montoAportado]])</f>
        <v>918044.30999999552</v>
      </c>
      <c r="F2466" s="25">
        <f>Tabla5[[#This Row],[acumuladoMontoAportado]]/MAX(Tabla5[acumuladoMontoAportado])</f>
        <v>0.3546937063029878</v>
      </c>
    </row>
    <row r="2467" spans="3:6" x14ac:dyDescent="0.2">
      <c r="C2467" s="5">
        <v>45857</v>
      </c>
      <c r="D2467" s="36">
        <v>298.73</v>
      </c>
      <c r="E2467" s="36">
        <f>SUM(INDEX(Tabla5[[#Headers],[montoAportado]],1):Tabla5[[#This Row],[montoAportado]])</f>
        <v>918343.0399999955</v>
      </c>
      <c r="F2467" s="25">
        <f>Tabla5[[#This Row],[acumuladoMontoAportado]]/MAX(Tabla5[acumuladoMontoAportado])</f>
        <v>0.35480912300970852</v>
      </c>
    </row>
    <row r="2468" spans="3:6" x14ac:dyDescent="0.2">
      <c r="C2468" s="5">
        <v>45857</v>
      </c>
      <c r="D2468" s="36">
        <v>220</v>
      </c>
      <c r="E2468" s="36">
        <f>SUM(INDEX(Tabla5[[#Headers],[montoAportado]],1):Tabla5[[#This Row],[montoAportado]])</f>
        <v>918563.0399999955</v>
      </c>
      <c r="F2468" s="25">
        <f>Tabla5[[#This Row],[acumuladoMontoAportado]]/MAX(Tabla5[acumuladoMontoAportado])</f>
        <v>0.35489412175599633</v>
      </c>
    </row>
    <row r="2469" spans="3:6" x14ac:dyDescent="0.2">
      <c r="C2469" s="5">
        <v>45857</v>
      </c>
      <c r="D2469" s="36">
        <v>282.83999999999997</v>
      </c>
      <c r="E2469" s="36">
        <f>SUM(INDEX(Tabla5[[#Headers],[montoAportado]],1):Tabla5[[#This Row],[montoAportado]])</f>
        <v>918845.87999999546</v>
      </c>
      <c r="F2469" s="25">
        <f>Tabla5[[#This Row],[acumuladoMontoAportado]]/MAX(Tabla5[acumuladoMontoAportado])</f>
        <v>0.35500339923508745</v>
      </c>
    </row>
    <row r="2470" spans="3:6" x14ac:dyDescent="0.2">
      <c r="C2470" s="5">
        <v>45857</v>
      </c>
      <c r="D2470" s="36">
        <v>300</v>
      </c>
      <c r="E2470" s="36">
        <f>SUM(INDEX(Tabla5[[#Headers],[montoAportado]],1):Tabla5[[#This Row],[montoAportado]])</f>
        <v>919145.87999999546</v>
      </c>
      <c r="F2470" s="25">
        <f>Tabla5[[#This Row],[acumuladoMontoAportado]]/MAX(Tabla5[acumuladoMontoAportado])</f>
        <v>0.35511930661638896</v>
      </c>
    </row>
    <row r="2471" spans="3:6" x14ac:dyDescent="0.2">
      <c r="C2471" s="5">
        <v>45857</v>
      </c>
      <c r="D2471" s="36">
        <v>258</v>
      </c>
      <c r="E2471" s="36">
        <f>SUM(INDEX(Tabla5[[#Headers],[montoAportado]],1):Tabla5[[#This Row],[montoAportado]])</f>
        <v>919403.87999999546</v>
      </c>
      <c r="F2471" s="25">
        <f>Tabla5[[#This Row],[acumuladoMontoAportado]]/MAX(Tabla5[acumuladoMontoAportado])</f>
        <v>0.35521898696430831</v>
      </c>
    </row>
    <row r="2472" spans="3:6" x14ac:dyDescent="0.2">
      <c r="C2472" s="5">
        <v>45858</v>
      </c>
      <c r="D2472" s="36">
        <v>1249</v>
      </c>
      <c r="E2472" s="36">
        <f>SUM(INDEX(Tabla5[[#Headers],[montoAportado]],1):Tabla5[[#This Row],[montoAportado]])</f>
        <v>920652.87999999546</v>
      </c>
      <c r="F2472" s="25">
        <f>Tabla5[[#This Row],[acumuladoMontoAportado]]/MAX(Tabla5[acumuladoMontoAportado])</f>
        <v>0.35570154802846049</v>
      </c>
    </row>
    <row r="2473" spans="3:6" x14ac:dyDescent="0.2">
      <c r="C2473" s="5">
        <v>45858</v>
      </c>
      <c r="D2473" s="36">
        <v>147</v>
      </c>
      <c r="E2473" s="36">
        <f>SUM(INDEX(Tabla5[[#Headers],[montoAportado]],1):Tabla5[[#This Row],[montoAportado]])</f>
        <v>920799.87999999546</v>
      </c>
      <c r="F2473" s="25">
        <f>Tabla5[[#This Row],[acumuladoMontoAportado]]/MAX(Tabla5[acumuladoMontoAportado])</f>
        <v>0.35575834264529826</v>
      </c>
    </row>
    <row r="2474" spans="3:6" x14ac:dyDescent="0.2">
      <c r="C2474" s="5">
        <v>45858</v>
      </c>
      <c r="D2474" s="36">
        <v>300</v>
      </c>
      <c r="E2474" s="36">
        <f>SUM(INDEX(Tabla5[[#Headers],[montoAportado]],1):Tabla5[[#This Row],[montoAportado]])</f>
        <v>921099.87999999546</v>
      </c>
      <c r="F2474" s="25">
        <f>Tabla5[[#This Row],[acumuladoMontoAportado]]/MAX(Tabla5[acumuladoMontoAportado])</f>
        <v>0.35587425002659978</v>
      </c>
    </row>
    <row r="2475" spans="3:6" x14ac:dyDescent="0.2">
      <c r="C2475" s="5">
        <v>45858</v>
      </c>
      <c r="D2475" s="36">
        <v>280</v>
      </c>
      <c r="E2475" s="36">
        <f>SUM(INDEX(Tabla5[[#Headers],[montoAportado]],1):Tabla5[[#This Row],[montoAportado]])</f>
        <v>921379.87999999546</v>
      </c>
      <c r="F2475" s="25">
        <f>Tabla5[[#This Row],[acumuladoMontoAportado]]/MAX(Tabla5[acumuladoMontoAportado])</f>
        <v>0.35598243024914794</v>
      </c>
    </row>
    <row r="2476" spans="3:6" x14ac:dyDescent="0.2">
      <c r="C2476" s="5">
        <v>45858</v>
      </c>
      <c r="D2476" s="36">
        <v>449.94</v>
      </c>
      <c r="E2476" s="36">
        <f>SUM(INDEX(Tabla5[[#Headers],[montoAportado]],1):Tabla5[[#This Row],[montoAportado]])</f>
        <v>921829.81999999541</v>
      </c>
      <c r="F2476" s="25">
        <f>Tabla5[[#This Row],[acumuladoMontoAportado]]/MAX(Tabla5[acumuladoMontoAportado])</f>
        <v>0.35615626813962398</v>
      </c>
    </row>
    <row r="2477" spans="3:6" x14ac:dyDescent="0.2">
      <c r="C2477" s="5">
        <v>45858</v>
      </c>
      <c r="D2477" s="36">
        <v>219.23</v>
      </c>
      <c r="E2477" s="36">
        <f>SUM(INDEX(Tabla5[[#Headers],[montoAportado]],1):Tabla5[[#This Row],[montoAportado]])</f>
        <v>922049.04999999539</v>
      </c>
      <c r="F2477" s="25">
        <f>Tabla5[[#This Row],[acumuladoMontoAportado]]/MAX(Tabla5[acumuladoMontoAportado])</f>
        <v>0.35624096939029976</v>
      </c>
    </row>
    <row r="2478" spans="3:6" x14ac:dyDescent="0.2">
      <c r="C2478" s="5">
        <v>45858</v>
      </c>
      <c r="D2478" s="36">
        <v>273.73</v>
      </c>
      <c r="E2478" s="36">
        <f>SUM(INDEX(Tabla5[[#Headers],[montoAportado]],1):Tabla5[[#This Row],[montoAportado]])</f>
        <v>922322.77999999537</v>
      </c>
      <c r="F2478" s="25">
        <f>Tabla5[[#This Row],[acumuladoMontoAportado]]/MAX(Tabla5[acumuladoMontoAportado])</f>
        <v>0.35634672714857868</v>
      </c>
    </row>
    <row r="2479" spans="3:6" x14ac:dyDescent="0.2">
      <c r="C2479" s="5">
        <v>45858</v>
      </c>
      <c r="D2479" s="36">
        <v>160.47</v>
      </c>
      <c r="E2479" s="36">
        <f>SUM(INDEX(Tabla5[[#Headers],[montoAportado]],1):Tabla5[[#This Row],[montoAportado]])</f>
        <v>922483.24999999534</v>
      </c>
      <c r="F2479" s="25">
        <f>Tabla5[[#This Row],[acumuladoMontoAportado]]/MAX(Tabla5[acumuladoMontoAportado])</f>
        <v>0.35640872600683687</v>
      </c>
    </row>
    <row r="2480" spans="3:6" x14ac:dyDescent="0.2">
      <c r="C2480" s="5">
        <v>45858</v>
      </c>
      <c r="D2480" s="36">
        <v>430</v>
      </c>
      <c r="E2480" s="36">
        <f>SUM(INDEX(Tabla5[[#Headers],[montoAportado]],1):Tabla5[[#This Row],[montoAportado]])</f>
        <v>922913.24999999534</v>
      </c>
      <c r="F2480" s="25">
        <f>Tabla5[[#This Row],[acumuladoMontoAportado]]/MAX(Tabla5[acumuladoMontoAportado])</f>
        <v>0.35657485992003579</v>
      </c>
    </row>
    <row r="2481" spans="3:6" x14ac:dyDescent="0.2">
      <c r="C2481" s="5">
        <v>45858</v>
      </c>
      <c r="D2481" s="36">
        <v>228</v>
      </c>
      <c r="E2481" s="36">
        <f>SUM(INDEX(Tabla5[[#Headers],[montoAportado]],1):Tabla5[[#This Row],[montoAportado]])</f>
        <v>923141.24999999534</v>
      </c>
      <c r="F2481" s="25">
        <f>Tabla5[[#This Row],[acumuladoMontoAportado]]/MAX(Tabla5[acumuladoMontoAportado])</f>
        <v>0.35666294952982497</v>
      </c>
    </row>
    <row r="2482" spans="3:6" x14ac:dyDescent="0.2">
      <c r="C2482" s="5">
        <v>45858</v>
      </c>
      <c r="D2482" s="36">
        <v>430</v>
      </c>
      <c r="E2482" s="36">
        <f>SUM(INDEX(Tabla5[[#Headers],[montoAportado]],1):Tabla5[[#This Row],[montoAportado]])</f>
        <v>923571.24999999534</v>
      </c>
      <c r="F2482" s="25">
        <f>Tabla5[[#This Row],[acumuladoMontoAportado]]/MAX(Tabla5[acumuladoMontoAportado])</f>
        <v>0.35682908344302389</v>
      </c>
    </row>
    <row r="2483" spans="3:6" x14ac:dyDescent="0.2">
      <c r="C2483" s="5">
        <v>45858</v>
      </c>
      <c r="D2483" s="36">
        <v>300</v>
      </c>
      <c r="E2483" s="36">
        <f>SUM(INDEX(Tabla5[[#Headers],[montoAportado]],1):Tabla5[[#This Row],[montoAportado]])</f>
        <v>923871.24999999534</v>
      </c>
      <c r="F2483" s="25">
        <f>Tabla5[[#This Row],[acumuladoMontoAportado]]/MAX(Tabla5[acumuladoMontoAportado])</f>
        <v>0.3569449908243254</v>
      </c>
    </row>
    <row r="2484" spans="3:6" x14ac:dyDescent="0.2">
      <c r="C2484" s="5">
        <v>45858</v>
      </c>
      <c r="D2484" s="36">
        <v>690</v>
      </c>
      <c r="E2484" s="36">
        <f>SUM(INDEX(Tabla5[[#Headers],[montoAportado]],1):Tabla5[[#This Row],[montoAportado]])</f>
        <v>924561.24999999534</v>
      </c>
      <c r="F2484" s="25">
        <f>Tabla5[[#This Row],[acumuladoMontoAportado]]/MAX(Tabla5[acumuladoMontoAportado])</f>
        <v>0.35721157780131901</v>
      </c>
    </row>
    <row r="2485" spans="3:6" x14ac:dyDescent="0.2">
      <c r="C2485" s="5">
        <v>45858</v>
      </c>
      <c r="D2485" s="36">
        <v>230</v>
      </c>
      <c r="E2485" s="36">
        <f>SUM(INDEX(Tabla5[[#Headers],[montoAportado]],1):Tabla5[[#This Row],[montoAportado]])</f>
        <v>924791.24999999534</v>
      </c>
      <c r="F2485" s="25">
        <f>Tabla5[[#This Row],[acumuladoMontoAportado]]/MAX(Tabla5[acumuladoMontoAportado])</f>
        <v>0.35730044012698353</v>
      </c>
    </row>
    <row r="2486" spans="3:6" x14ac:dyDescent="0.2">
      <c r="C2486" s="5">
        <v>45858</v>
      </c>
      <c r="D2486" s="36">
        <v>180</v>
      </c>
      <c r="E2486" s="36">
        <f>SUM(INDEX(Tabla5[[#Headers],[montoAportado]],1):Tabla5[[#This Row],[montoAportado]])</f>
        <v>924971.24999999534</v>
      </c>
      <c r="F2486" s="25">
        <f>Tabla5[[#This Row],[acumuladoMontoAportado]]/MAX(Tabla5[acumuladoMontoAportado])</f>
        <v>0.35736998455576446</v>
      </c>
    </row>
    <row r="2487" spans="3:6" x14ac:dyDescent="0.2">
      <c r="C2487" s="5">
        <v>45858</v>
      </c>
      <c r="D2487" s="36">
        <v>178.16</v>
      </c>
      <c r="E2487" s="36">
        <f>SUM(INDEX(Tabla5[[#Headers],[montoAportado]],1):Tabla5[[#This Row],[montoAportado]])</f>
        <v>925149.40999999538</v>
      </c>
      <c r="F2487" s="25">
        <f>Tabla5[[#This Row],[acumuladoMontoAportado]]/MAX(Tabla5[acumuladoMontoAportado])</f>
        <v>0.35743881808594014</v>
      </c>
    </row>
    <row r="2488" spans="3:6" x14ac:dyDescent="0.2">
      <c r="C2488" s="5">
        <v>45859</v>
      </c>
      <c r="D2488" s="36">
        <v>1249</v>
      </c>
      <c r="E2488" s="36">
        <f>SUM(INDEX(Tabla5[[#Headers],[montoAportado]],1):Tabla5[[#This Row],[montoAportado]])</f>
        <v>926398.40999999538</v>
      </c>
      <c r="F2488" s="25">
        <f>Tabla5[[#This Row],[acumuladoMontoAportado]]/MAX(Tabla5[acumuladoMontoAportado])</f>
        <v>0.35792137915009226</v>
      </c>
    </row>
    <row r="2489" spans="3:6" x14ac:dyDescent="0.2">
      <c r="C2489" s="5">
        <v>45859</v>
      </c>
      <c r="D2489" s="36">
        <v>999</v>
      </c>
      <c r="E2489" s="36">
        <f>SUM(INDEX(Tabla5[[#Headers],[montoAportado]],1):Tabla5[[#This Row],[montoAportado]])</f>
        <v>927397.40999999538</v>
      </c>
      <c r="F2489" s="25">
        <f>Tabla5[[#This Row],[acumuladoMontoAportado]]/MAX(Tabla5[acumuladoMontoAportado])</f>
        <v>0.35830735072982645</v>
      </c>
    </row>
    <row r="2490" spans="3:6" x14ac:dyDescent="0.2">
      <c r="C2490" s="5">
        <v>45859</v>
      </c>
      <c r="D2490" s="36">
        <v>215</v>
      </c>
      <c r="E2490" s="36">
        <f>SUM(INDEX(Tabla5[[#Headers],[montoAportado]],1):Tabla5[[#This Row],[montoAportado]])</f>
        <v>927612.40999999538</v>
      </c>
      <c r="F2490" s="25">
        <f>Tabla5[[#This Row],[acumuladoMontoAportado]]/MAX(Tabla5[acumuladoMontoAportado])</f>
        <v>0.35839041768642593</v>
      </c>
    </row>
    <row r="2491" spans="3:6" x14ac:dyDescent="0.2">
      <c r="C2491" s="5">
        <v>45859</v>
      </c>
      <c r="D2491" s="36">
        <v>134</v>
      </c>
      <c r="E2491" s="36">
        <f>SUM(INDEX(Tabla5[[#Headers],[montoAportado]],1):Tabla5[[#This Row],[montoAportado]])</f>
        <v>927746.40999999538</v>
      </c>
      <c r="F2491" s="25">
        <f>Tabla5[[#This Row],[acumuladoMontoAportado]]/MAX(Tabla5[acumuladoMontoAportado])</f>
        <v>0.35844218965007396</v>
      </c>
    </row>
    <row r="2492" spans="3:6" x14ac:dyDescent="0.2">
      <c r="C2492" s="5">
        <v>45859</v>
      </c>
      <c r="D2492" s="36">
        <v>492.37</v>
      </c>
      <c r="E2492" s="36">
        <f>SUM(INDEX(Tabla5[[#Headers],[montoAportado]],1):Tabla5[[#This Row],[montoAportado]])</f>
        <v>928238.77999999537</v>
      </c>
      <c r="F2492" s="25">
        <f>Tabla5[[#This Row],[acumuladoMontoAportado]]/MAX(Tabla5[acumuladoMontoAportado])</f>
        <v>0.35863242070784546</v>
      </c>
    </row>
    <row r="2493" spans="3:6" x14ac:dyDescent="0.2">
      <c r="C2493" s="5">
        <v>45859</v>
      </c>
      <c r="D2493" s="36">
        <v>219.23</v>
      </c>
      <c r="E2493" s="36">
        <f>SUM(INDEX(Tabla5[[#Headers],[montoAportado]],1):Tabla5[[#This Row],[montoAportado]])</f>
        <v>928458.00999999535</v>
      </c>
      <c r="F2493" s="25">
        <f>Tabla5[[#This Row],[acumuladoMontoAportado]]/MAX(Tabla5[acumuladoMontoAportado])</f>
        <v>0.35871712195852123</v>
      </c>
    </row>
    <row r="2494" spans="3:6" x14ac:dyDescent="0.2">
      <c r="C2494" s="5">
        <v>45859</v>
      </c>
      <c r="D2494" s="36">
        <v>227</v>
      </c>
      <c r="E2494" s="36">
        <f>SUM(INDEX(Tabla5[[#Headers],[montoAportado]],1):Tabla5[[#This Row],[montoAportado]])</f>
        <v>928685.00999999535</v>
      </c>
      <c r="F2494" s="25">
        <f>Tabla5[[#This Row],[acumuladoMontoAportado]]/MAX(Tabla5[acumuladoMontoAportado])</f>
        <v>0.35880482521037277</v>
      </c>
    </row>
    <row r="2495" spans="3:6" x14ac:dyDescent="0.2">
      <c r="C2495" s="5">
        <v>45859</v>
      </c>
      <c r="D2495" s="36">
        <v>160</v>
      </c>
      <c r="E2495" s="36">
        <f>SUM(INDEX(Tabla5[[#Headers],[montoAportado]],1):Tabla5[[#This Row],[montoAportado]])</f>
        <v>928845.00999999535</v>
      </c>
      <c r="F2495" s="25">
        <f>Tabla5[[#This Row],[acumuladoMontoAportado]]/MAX(Tabla5[acumuladoMontoAportado])</f>
        <v>0.35886664248040023</v>
      </c>
    </row>
    <row r="2496" spans="3:6" x14ac:dyDescent="0.2">
      <c r="C2496" s="5">
        <v>45859</v>
      </c>
      <c r="D2496" s="36">
        <v>324.95</v>
      </c>
      <c r="E2496" s="36">
        <f>SUM(INDEX(Tabla5[[#Headers],[montoAportado]],1):Tabla5[[#This Row],[montoAportado]])</f>
        <v>929169.95999999531</v>
      </c>
      <c r="F2496" s="25">
        <f>Tabla5[[#This Row],[acumuladoMontoAportado]]/MAX(Tabla5[acumuladoMontoAportado])</f>
        <v>0.3589921894922467</v>
      </c>
    </row>
    <row r="2497" spans="3:6" x14ac:dyDescent="0.2">
      <c r="C2497" s="5">
        <v>45859</v>
      </c>
      <c r="D2497" s="36">
        <v>165</v>
      </c>
      <c r="E2497" s="36">
        <f>SUM(INDEX(Tabla5[[#Headers],[montoAportado]],1):Tabla5[[#This Row],[montoAportado]])</f>
        <v>929334.95999999531</v>
      </c>
      <c r="F2497" s="25">
        <f>Tabla5[[#This Row],[acumuladoMontoAportado]]/MAX(Tabla5[acumuladoMontoAportado])</f>
        <v>0.35905593855196255</v>
      </c>
    </row>
    <row r="2498" spans="3:6" x14ac:dyDescent="0.2">
      <c r="C2498" s="5">
        <v>45859</v>
      </c>
      <c r="D2498" s="36">
        <v>227.33</v>
      </c>
      <c r="E2498" s="36">
        <f>SUM(INDEX(Tabla5[[#Headers],[montoAportado]],1):Tabla5[[#This Row],[montoAportado]])</f>
        <v>929562.28999999526</v>
      </c>
      <c r="F2498" s="25">
        <f>Tabla5[[#This Row],[acumuladoMontoAportado]]/MAX(Tabla5[acumuladoMontoAportado])</f>
        <v>0.35914376930193348</v>
      </c>
    </row>
    <row r="2499" spans="3:6" x14ac:dyDescent="0.2">
      <c r="C2499" s="5">
        <v>45859</v>
      </c>
      <c r="D2499" s="36">
        <v>180</v>
      </c>
      <c r="E2499" s="36">
        <f>SUM(INDEX(Tabla5[[#Headers],[montoAportado]],1):Tabla5[[#This Row],[montoAportado]])</f>
        <v>929742.28999999526</v>
      </c>
      <c r="F2499" s="25">
        <f>Tabla5[[#This Row],[acumuladoMontoAportado]]/MAX(Tabla5[acumuladoMontoAportado])</f>
        <v>0.35921331373071441</v>
      </c>
    </row>
    <row r="2500" spans="3:6" x14ac:dyDescent="0.2">
      <c r="C2500" s="5">
        <v>45860</v>
      </c>
      <c r="D2500" s="36">
        <v>300</v>
      </c>
      <c r="E2500" s="36">
        <f>SUM(INDEX(Tabla5[[#Headers],[montoAportado]],1):Tabla5[[#This Row],[montoAportado]])</f>
        <v>930042.28999999526</v>
      </c>
      <c r="F2500" s="25">
        <f>Tabla5[[#This Row],[acumuladoMontoAportado]]/MAX(Tabla5[acumuladoMontoAportado])</f>
        <v>0.35932922111201598</v>
      </c>
    </row>
    <row r="2501" spans="3:6" x14ac:dyDescent="0.2">
      <c r="C2501" s="5">
        <v>45860</v>
      </c>
      <c r="D2501" s="36">
        <v>442.5</v>
      </c>
      <c r="E2501" s="36">
        <f>SUM(INDEX(Tabla5[[#Headers],[montoAportado]],1):Tabla5[[#This Row],[montoAportado]])</f>
        <v>930484.78999999526</v>
      </c>
      <c r="F2501" s="25">
        <f>Tabla5[[#This Row],[acumuladoMontoAportado]]/MAX(Tabla5[acumuladoMontoAportado])</f>
        <v>0.35950018449943577</v>
      </c>
    </row>
    <row r="2502" spans="3:6" x14ac:dyDescent="0.2">
      <c r="C2502" s="5">
        <v>45860</v>
      </c>
      <c r="D2502" s="36">
        <v>397.5</v>
      </c>
      <c r="E2502" s="36">
        <f>SUM(INDEX(Tabla5[[#Headers],[montoAportado]],1):Tabla5[[#This Row],[montoAportado]])</f>
        <v>930882.28999999526</v>
      </c>
      <c r="F2502" s="25">
        <f>Tabla5[[#This Row],[acumuladoMontoAportado]]/MAX(Tabla5[acumuladoMontoAportado])</f>
        <v>0.35965376177966035</v>
      </c>
    </row>
    <row r="2503" spans="3:6" x14ac:dyDescent="0.2">
      <c r="C2503" s="5">
        <v>45860</v>
      </c>
      <c r="D2503" s="36">
        <v>314.23</v>
      </c>
      <c r="E2503" s="36">
        <f>SUM(INDEX(Tabla5[[#Headers],[montoAportado]],1):Tabla5[[#This Row],[montoAportado]])</f>
        <v>931196.51999999525</v>
      </c>
      <c r="F2503" s="25">
        <f>Tabla5[[#This Row],[acumuladoMontoAportado]]/MAX(Tabla5[acumuladoMontoAportado])</f>
        <v>0.35977516703441498</v>
      </c>
    </row>
    <row r="2504" spans="3:6" x14ac:dyDescent="0.2">
      <c r="C2504" s="5">
        <v>45860</v>
      </c>
      <c r="D2504" s="36">
        <v>290.54000000000002</v>
      </c>
      <c r="E2504" s="36">
        <f>SUM(INDEX(Tabla5[[#Headers],[montoAportado]],1):Tabla5[[#This Row],[montoAportado]])</f>
        <v>931487.05999999528</v>
      </c>
      <c r="F2504" s="25">
        <f>Tabla5[[#This Row],[acumuladoMontoAportado]]/MAX(Tabla5[acumuladoMontoAportado])</f>
        <v>0.35988741946962616</v>
      </c>
    </row>
    <row r="2505" spans="3:6" x14ac:dyDescent="0.2">
      <c r="C2505" s="5">
        <v>45860</v>
      </c>
      <c r="D2505" s="36">
        <v>364.98</v>
      </c>
      <c r="E2505" s="36">
        <f>SUM(INDEX(Tabla5[[#Headers],[montoAportado]],1):Tabla5[[#This Row],[montoAportado]])</f>
        <v>931852.03999999526</v>
      </c>
      <c r="F2505" s="25">
        <f>Tabla5[[#This Row],[acumuladoMontoAportado]]/MAX(Tabla5[acumuladoMontoAportado])</f>
        <v>0.36002843238971766</v>
      </c>
    </row>
    <row r="2506" spans="3:6" x14ac:dyDescent="0.2">
      <c r="C2506" s="5">
        <v>45860</v>
      </c>
      <c r="D2506" s="36">
        <v>180</v>
      </c>
      <c r="E2506" s="36">
        <f>SUM(INDEX(Tabla5[[#Headers],[montoAportado]],1):Tabla5[[#This Row],[montoAportado]])</f>
        <v>932032.03999999526</v>
      </c>
      <c r="F2506" s="25">
        <f>Tabla5[[#This Row],[acumuladoMontoAportado]]/MAX(Tabla5[acumuladoMontoAportado])</f>
        <v>0.36009797681849859</v>
      </c>
    </row>
    <row r="2507" spans="3:6" x14ac:dyDescent="0.2">
      <c r="C2507" s="5">
        <v>45860</v>
      </c>
      <c r="D2507" s="36">
        <v>160</v>
      </c>
      <c r="E2507" s="36">
        <f>SUM(INDEX(Tabla5[[#Headers],[montoAportado]],1):Tabla5[[#This Row],[montoAportado]])</f>
        <v>932192.03999999526</v>
      </c>
      <c r="F2507" s="25">
        <f>Tabla5[[#This Row],[acumuladoMontoAportado]]/MAX(Tabla5[acumuladoMontoAportado])</f>
        <v>0.36015979408852605</v>
      </c>
    </row>
    <row r="2508" spans="3:6" x14ac:dyDescent="0.2">
      <c r="C2508" s="5">
        <v>45860</v>
      </c>
      <c r="D2508" s="36">
        <v>315</v>
      </c>
      <c r="E2508" s="36">
        <f>SUM(INDEX(Tabla5[[#Headers],[montoAportado]],1):Tabla5[[#This Row],[montoAportado]])</f>
        <v>932507.03999999526</v>
      </c>
      <c r="F2508" s="25">
        <f>Tabla5[[#This Row],[acumuladoMontoAportado]]/MAX(Tabla5[acumuladoMontoAportado])</f>
        <v>0.36028149683889271</v>
      </c>
    </row>
    <row r="2509" spans="3:6" x14ac:dyDescent="0.2">
      <c r="C2509" s="5">
        <v>45860</v>
      </c>
      <c r="D2509" s="36">
        <v>230</v>
      </c>
      <c r="E2509" s="36">
        <f>SUM(INDEX(Tabla5[[#Headers],[montoAportado]],1):Tabla5[[#This Row],[montoAportado]])</f>
        <v>932737.03999999526</v>
      </c>
      <c r="F2509" s="25">
        <f>Tabla5[[#This Row],[acumuladoMontoAportado]]/MAX(Tabla5[acumuladoMontoAportado])</f>
        <v>0.36037035916455723</v>
      </c>
    </row>
    <row r="2510" spans="3:6" x14ac:dyDescent="0.2">
      <c r="C2510" s="5">
        <v>45860</v>
      </c>
      <c r="D2510" s="36">
        <v>258</v>
      </c>
      <c r="E2510" s="36">
        <f>SUM(INDEX(Tabla5[[#Headers],[montoAportado]],1):Tabla5[[#This Row],[montoAportado]])</f>
        <v>932995.03999999526</v>
      </c>
      <c r="F2510" s="25">
        <f>Tabla5[[#This Row],[acumuladoMontoAportado]]/MAX(Tabla5[acumuladoMontoAportado])</f>
        <v>0.36047003951247658</v>
      </c>
    </row>
    <row r="2511" spans="3:6" x14ac:dyDescent="0.2">
      <c r="C2511" s="5">
        <v>45861</v>
      </c>
      <c r="D2511" s="36">
        <v>314.23</v>
      </c>
      <c r="E2511" s="36">
        <f>SUM(INDEX(Tabla5[[#Headers],[montoAportado]],1):Tabla5[[#This Row],[montoAportado]])</f>
        <v>933309.26999999525</v>
      </c>
      <c r="F2511" s="25">
        <f>Tabla5[[#This Row],[acumuladoMontoAportado]]/MAX(Tabla5[acumuladoMontoAportado])</f>
        <v>0.36059144476723121</v>
      </c>
    </row>
    <row r="2512" spans="3:6" x14ac:dyDescent="0.2">
      <c r="C2512" s="5">
        <v>45861</v>
      </c>
      <c r="D2512" s="36">
        <v>344.14</v>
      </c>
      <c r="E2512" s="36">
        <f>SUM(INDEX(Tabla5[[#Headers],[montoAportado]],1):Tabla5[[#This Row],[montoAportado]])</f>
        <v>933653.40999999526</v>
      </c>
      <c r="F2512" s="25">
        <f>Tabla5[[#This Row],[acumuladoMontoAportado]]/MAX(Tabla5[acumuladoMontoAportado])</f>
        <v>0.36072440598790162</v>
      </c>
    </row>
    <row r="2513" spans="3:6" x14ac:dyDescent="0.2">
      <c r="C2513" s="5">
        <v>45861</v>
      </c>
      <c r="D2513" s="36">
        <v>297</v>
      </c>
      <c r="E2513" s="36">
        <f>SUM(INDEX(Tabla5[[#Headers],[montoAportado]],1):Tabla5[[#This Row],[montoAportado]])</f>
        <v>933950.40999999526</v>
      </c>
      <c r="F2513" s="25">
        <f>Tabla5[[#This Row],[acumuladoMontoAportado]]/MAX(Tabla5[acumuladoMontoAportado])</f>
        <v>0.36083915429539015</v>
      </c>
    </row>
    <row r="2514" spans="3:6" x14ac:dyDescent="0.2">
      <c r="C2514" s="5">
        <v>45861</v>
      </c>
      <c r="D2514" s="36">
        <v>287.45</v>
      </c>
      <c r="E2514" s="36">
        <f>SUM(INDEX(Tabla5[[#Headers],[montoAportado]],1):Tabla5[[#This Row],[montoAportado]])</f>
        <v>934237.85999999521</v>
      </c>
      <c r="F2514" s="25">
        <f>Tabla5[[#This Row],[acumuladoMontoAportado]]/MAX(Tabla5[acumuladoMontoAportado])</f>
        <v>0.36095021288457391</v>
      </c>
    </row>
    <row r="2515" spans="3:6" x14ac:dyDescent="0.2">
      <c r="C2515" s="5">
        <v>45861</v>
      </c>
      <c r="D2515" s="36">
        <v>385.12</v>
      </c>
      <c r="E2515" s="36">
        <f>SUM(INDEX(Tabla5[[#Headers],[montoAportado]],1):Tabla5[[#This Row],[montoAportado]])</f>
        <v>934622.97999999521</v>
      </c>
      <c r="F2515" s="25">
        <f>Tabla5[[#This Row],[acumuladoMontoAportado]]/MAX(Tabla5[acumuladoMontoAportado])</f>
        <v>0.3610990070535301</v>
      </c>
    </row>
    <row r="2516" spans="3:6" x14ac:dyDescent="0.2">
      <c r="C2516" s="5">
        <v>45861</v>
      </c>
      <c r="D2516" s="36">
        <v>336.08</v>
      </c>
      <c r="E2516" s="36">
        <f>SUM(INDEX(Tabla5[[#Headers],[montoAportado]],1):Tabla5[[#This Row],[montoAportado]])</f>
        <v>934959.05999999517</v>
      </c>
      <c r="F2516" s="25">
        <f>Tabla5[[#This Row],[acumuladoMontoAportado]]/MAX(Tabla5[acumuladoMontoAportado])</f>
        <v>0.36122885422922285</v>
      </c>
    </row>
    <row r="2517" spans="3:6" x14ac:dyDescent="0.2">
      <c r="C2517" s="5">
        <v>45861</v>
      </c>
      <c r="D2517" s="36">
        <v>230</v>
      </c>
      <c r="E2517" s="36">
        <f>SUM(INDEX(Tabla5[[#Headers],[montoAportado]],1):Tabla5[[#This Row],[montoAportado]])</f>
        <v>935189.05999999517</v>
      </c>
      <c r="F2517" s="25">
        <f>Tabla5[[#This Row],[acumuladoMontoAportado]]/MAX(Tabla5[acumuladoMontoAportado])</f>
        <v>0.36131771655488737</v>
      </c>
    </row>
    <row r="2518" spans="3:6" x14ac:dyDescent="0.2">
      <c r="C2518" s="5">
        <v>45861</v>
      </c>
      <c r="D2518" s="36">
        <v>209.2</v>
      </c>
      <c r="E2518" s="36">
        <f>SUM(INDEX(Tabla5[[#Headers],[montoAportado]],1):Tabla5[[#This Row],[montoAportado]])</f>
        <v>935398.25999999512</v>
      </c>
      <c r="F2518" s="25">
        <f>Tabla5[[#This Row],[acumuladoMontoAportado]]/MAX(Tabla5[acumuladoMontoAportado])</f>
        <v>0.36139854263544829</v>
      </c>
    </row>
    <row r="2519" spans="3:6" x14ac:dyDescent="0.2">
      <c r="C2519" s="5">
        <v>45861</v>
      </c>
      <c r="D2519" s="36">
        <v>230</v>
      </c>
      <c r="E2519" s="36">
        <f>SUM(INDEX(Tabla5[[#Headers],[montoAportado]],1):Tabla5[[#This Row],[montoAportado]])</f>
        <v>935628.25999999512</v>
      </c>
      <c r="F2519" s="25">
        <f>Tabla5[[#This Row],[acumuladoMontoAportado]]/MAX(Tabla5[acumuladoMontoAportado])</f>
        <v>0.36148740496111281</v>
      </c>
    </row>
    <row r="2520" spans="3:6" x14ac:dyDescent="0.2">
      <c r="C2520" s="5">
        <v>45861</v>
      </c>
      <c r="D2520" s="36">
        <v>316.27999999999997</v>
      </c>
      <c r="E2520" s="36">
        <f>SUM(INDEX(Tabla5[[#Headers],[montoAportado]],1):Tabla5[[#This Row],[montoAportado]])</f>
        <v>935944.53999999515</v>
      </c>
      <c r="F2520" s="25">
        <f>Tabla5[[#This Row],[acumuladoMontoAportado]]/MAX(Tabla5[acumuladoMontoAportado])</f>
        <v>0.36160960224963967</v>
      </c>
    </row>
    <row r="2521" spans="3:6" x14ac:dyDescent="0.2">
      <c r="C2521" s="5">
        <v>45861</v>
      </c>
      <c r="D2521" s="36">
        <v>505</v>
      </c>
      <c r="E2521" s="36">
        <f>SUM(INDEX(Tabla5[[#Headers],[montoAportado]],1):Tabla5[[#This Row],[montoAportado]])</f>
        <v>936449.53999999515</v>
      </c>
      <c r="F2521" s="25">
        <f>Tabla5[[#This Row],[acumuladoMontoAportado]]/MAX(Tabla5[acumuladoMontoAportado])</f>
        <v>0.36180471300816397</v>
      </c>
    </row>
    <row r="2522" spans="3:6" x14ac:dyDescent="0.2">
      <c r="C2522" s="5">
        <v>45861</v>
      </c>
      <c r="D2522" s="36">
        <v>227</v>
      </c>
      <c r="E2522" s="36">
        <f>SUM(INDEX(Tabla5[[#Headers],[montoAportado]],1):Tabla5[[#This Row],[montoAportado]])</f>
        <v>936676.53999999515</v>
      </c>
      <c r="F2522" s="25">
        <f>Tabla5[[#This Row],[acumuladoMontoAportado]]/MAX(Tabla5[acumuladoMontoAportado])</f>
        <v>0.3618924162600155</v>
      </c>
    </row>
    <row r="2523" spans="3:6" x14ac:dyDescent="0.2">
      <c r="C2523" s="5">
        <v>45862</v>
      </c>
      <c r="D2523" s="36">
        <v>161</v>
      </c>
      <c r="E2523" s="36">
        <f>SUM(INDEX(Tabla5[[#Headers],[montoAportado]],1):Tabla5[[#This Row],[montoAportado]])</f>
        <v>936837.53999999515</v>
      </c>
      <c r="F2523" s="25">
        <f>Tabla5[[#This Row],[acumuladoMontoAportado]]/MAX(Tabla5[acumuladoMontoAportado])</f>
        <v>0.36195461988798067</v>
      </c>
    </row>
    <row r="2524" spans="3:6" x14ac:dyDescent="0.2">
      <c r="C2524" s="5">
        <v>45862</v>
      </c>
      <c r="D2524" s="36">
        <v>406.11</v>
      </c>
      <c r="E2524" s="36">
        <f>SUM(INDEX(Tabla5[[#Headers],[montoAportado]],1):Tabla5[[#This Row],[montoAportado]])</f>
        <v>937243.64999999513</v>
      </c>
      <c r="F2524" s="25">
        <f>Tabla5[[#This Row],[acumuladoMontoAportado]]/MAX(Tabla5[acumuladoMontoAportado])</f>
        <v>0.36211152371004857</v>
      </c>
    </row>
    <row r="2525" spans="3:6" x14ac:dyDescent="0.2">
      <c r="C2525" s="5">
        <v>45862</v>
      </c>
      <c r="D2525" s="36">
        <v>288.60000000000002</v>
      </c>
      <c r="E2525" s="36">
        <f>SUM(INDEX(Tabla5[[#Headers],[montoAportado]],1):Tabla5[[#This Row],[montoAportado]])</f>
        <v>937532.24999999511</v>
      </c>
      <c r="F2525" s="25">
        <f>Tabla5[[#This Row],[acumuladoMontoAportado]]/MAX(Tabla5[acumuladoMontoAportado])</f>
        <v>0.3622230266108607</v>
      </c>
    </row>
    <row r="2526" spans="3:6" x14ac:dyDescent="0.2">
      <c r="C2526" s="5">
        <v>45862</v>
      </c>
      <c r="D2526" s="36">
        <v>153.47</v>
      </c>
      <c r="E2526" s="36">
        <f>SUM(INDEX(Tabla5[[#Headers],[montoAportado]],1):Tabla5[[#This Row],[montoAportado]])</f>
        <v>937685.71999999508</v>
      </c>
      <c r="F2526" s="25">
        <f>Tabla5[[#This Row],[acumuladoMontoAportado]]/MAX(Tabla5[acumuladoMontoAportado])</f>
        <v>0.36228232096355517</v>
      </c>
    </row>
    <row r="2527" spans="3:6" x14ac:dyDescent="0.2">
      <c r="C2527" s="5">
        <v>45862</v>
      </c>
      <c r="D2527" s="36">
        <v>186.02</v>
      </c>
      <c r="E2527" s="36">
        <f>SUM(INDEX(Tabla5[[#Headers],[montoAportado]],1):Tabla5[[#This Row],[montoAportado]])</f>
        <v>937871.7399999951</v>
      </c>
      <c r="F2527" s="25">
        <f>Tabla5[[#This Row],[acumuladoMontoAportado]]/MAX(Tabla5[acumuladoMontoAportado])</f>
        <v>0.36235419126712087</v>
      </c>
    </row>
    <row r="2528" spans="3:6" x14ac:dyDescent="0.2">
      <c r="C2528" s="5">
        <v>45862</v>
      </c>
      <c r="D2528" s="36">
        <v>230</v>
      </c>
      <c r="E2528" s="36">
        <f>SUM(INDEX(Tabla5[[#Headers],[montoAportado]],1):Tabla5[[#This Row],[montoAportado]])</f>
        <v>938101.7399999951</v>
      </c>
      <c r="F2528" s="25">
        <f>Tabla5[[#This Row],[acumuladoMontoAportado]]/MAX(Tabla5[acumuladoMontoAportado])</f>
        <v>0.36244305359278545</v>
      </c>
    </row>
    <row r="2529" spans="3:6" x14ac:dyDescent="0.2">
      <c r="C2529" s="5">
        <v>45862</v>
      </c>
      <c r="D2529" s="36">
        <v>144.30000000000001</v>
      </c>
      <c r="E2529" s="36">
        <f>SUM(INDEX(Tabla5[[#Headers],[montoAportado]],1):Tabla5[[#This Row],[montoAportado]])</f>
        <v>938246.03999999515</v>
      </c>
      <c r="F2529" s="25">
        <f>Tabla5[[#This Row],[acumuladoMontoAportado]]/MAX(Tabla5[acumuladoMontoAportado])</f>
        <v>0.36249880504319149</v>
      </c>
    </row>
    <row r="2530" spans="3:6" x14ac:dyDescent="0.2">
      <c r="C2530" s="5">
        <v>45862</v>
      </c>
      <c r="D2530" s="36">
        <v>211.92</v>
      </c>
      <c r="E2530" s="36">
        <f>SUM(INDEX(Tabla5[[#Headers],[montoAportado]],1):Tabla5[[#This Row],[montoAportado]])</f>
        <v>938457.95999999519</v>
      </c>
      <c r="F2530" s="25">
        <f>Tabla5[[#This Row],[acumuladoMontoAportado]]/MAX(Tabla5[acumuladoMontoAportado])</f>
        <v>0.36258068201734295</v>
      </c>
    </row>
    <row r="2531" spans="3:6" x14ac:dyDescent="0.2">
      <c r="C2531" s="5">
        <v>45862</v>
      </c>
      <c r="D2531" s="36">
        <v>273</v>
      </c>
      <c r="E2531" s="36">
        <f>SUM(INDEX(Tabla5[[#Headers],[montoAportado]],1):Tabla5[[#This Row],[montoAportado]])</f>
        <v>938730.95999999519</v>
      </c>
      <c r="F2531" s="25">
        <f>Tabla5[[#This Row],[acumuladoMontoAportado]]/MAX(Tabla5[acumuladoMontoAportado])</f>
        <v>0.36268615773432733</v>
      </c>
    </row>
    <row r="2532" spans="3:6" x14ac:dyDescent="0.2">
      <c r="C2532" s="5">
        <v>45862</v>
      </c>
      <c r="D2532" s="36">
        <v>180</v>
      </c>
      <c r="E2532" s="36">
        <f>SUM(INDEX(Tabla5[[#Headers],[montoAportado]],1):Tabla5[[#This Row],[montoAportado]])</f>
        <v>938910.95999999519</v>
      </c>
      <c r="F2532" s="25">
        <f>Tabla5[[#This Row],[acumuladoMontoAportado]]/MAX(Tabla5[acumuladoMontoAportado])</f>
        <v>0.36275570216310826</v>
      </c>
    </row>
    <row r="2533" spans="3:6" x14ac:dyDescent="0.2">
      <c r="C2533" s="5">
        <v>45862</v>
      </c>
      <c r="D2533" s="36">
        <v>169.98</v>
      </c>
      <c r="E2533" s="36">
        <f>SUM(INDEX(Tabla5[[#Headers],[montoAportado]],1):Tabla5[[#This Row],[montoAportado]])</f>
        <v>939080.93999999517</v>
      </c>
      <c r="F2533" s="25">
        <f>Tabla5[[#This Row],[acumuladoMontoAportado]]/MAX(Tabla5[acumuladoMontoAportado])</f>
        <v>0.36282137528535374</v>
      </c>
    </row>
    <row r="2534" spans="3:6" x14ac:dyDescent="0.2">
      <c r="C2534" s="5">
        <v>45862</v>
      </c>
      <c r="D2534" s="36">
        <v>339.95</v>
      </c>
      <c r="E2534" s="36">
        <f>SUM(INDEX(Tabla5[[#Headers],[montoAportado]],1):Tabla5[[#This Row],[montoAportado]])</f>
        <v>939420.88999999512</v>
      </c>
      <c r="F2534" s="25">
        <f>Tabla5[[#This Row],[acumuladoMontoAportado]]/MAX(Tabla5[acumuladoMontoAportado])</f>
        <v>0.36295271766626525</v>
      </c>
    </row>
    <row r="2535" spans="3:6" x14ac:dyDescent="0.2">
      <c r="C2535" s="5">
        <v>45862</v>
      </c>
      <c r="D2535" s="36">
        <v>430</v>
      </c>
      <c r="E2535" s="36">
        <f>SUM(INDEX(Tabla5[[#Headers],[montoAportado]],1):Tabla5[[#This Row],[montoAportado]])</f>
        <v>939850.88999999512</v>
      </c>
      <c r="F2535" s="25">
        <f>Tabla5[[#This Row],[acumuladoMontoAportado]]/MAX(Tabla5[acumuladoMontoAportado])</f>
        <v>0.36311885157946416</v>
      </c>
    </row>
    <row r="2536" spans="3:6" x14ac:dyDescent="0.2">
      <c r="C2536" s="5">
        <v>45863</v>
      </c>
      <c r="D2536" s="36">
        <v>0</v>
      </c>
      <c r="E2536" s="36">
        <f>SUM(INDEX(Tabla5[[#Headers],[montoAportado]],1):Tabla5[[#This Row],[montoAportado]])</f>
        <v>939850.88999999512</v>
      </c>
      <c r="F2536" s="25">
        <f>Tabla5[[#This Row],[acumuladoMontoAportado]]/MAX(Tabla5[acumuladoMontoAportado])</f>
        <v>0.36311885157946416</v>
      </c>
    </row>
    <row r="2537" spans="3:6" x14ac:dyDescent="0.2">
      <c r="C2537" s="5">
        <v>45863</v>
      </c>
      <c r="D2537" s="36">
        <v>430</v>
      </c>
      <c r="E2537" s="36">
        <f>SUM(INDEX(Tabla5[[#Headers],[montoAportado]],1):Tabla5[[#This Row],[montoAportado]])</f>
        <v>940280.88999999512</v>
      </c>
      <c r="F2537" s="25">
        <f>Tabla5[[#This Row],[acumuladoMontoAportado]]/MAX(Tabla5[acumuladoMontoAportado])</f>
        <v>0.36328498549266308</v>
      </c>
    </row>
    <row r="2538" spans="3:6" x14ac:dyDescent="0.2">
      <c r="C2538" s="5">
        <v>45863</v>
      </c>
      <c r="D2538" s="36">
        <v>219.23</v>
      </c>
      <c r="E2538" s="36">
        <f>SUM(INDEX(Tabla5[[#Headers],[montoAportado]],1):Tabla5[[#This Row],[montoAportado]])</f>
        <v>940500.11999999511</v>
      </c>
      <c r="F2538" s="25">
        <f>Tabla5[[#This Row],[acumuladoMontoAportado]]/MAX(Tabla5[acumuladoMontoAportado])</f>
        <v>0.36336968674333886</v>
      </c>
    </row>
    <row r="2539" spans="3:6" x14ac:dyDescent="0.2">
      <c r="C2539" s="5">
        <v>45863</v>
      </c>
      <c r="D2539" s="36">
        <v>219.23</v>
      </c>
      <c r="E2539" s="36">
        <f>SUM(INDEX(Tabla5[[#Headers],[montoAportado]],1):Tabla5[[#This Row],[montoAportado]])</f>
        <v>940719.34999999509</v>
      </c>
      <c r="F2539" s="25">
        <f>Tabla5[[#This Row],[acumuladoMontoAportado]]/MAX(Tabla5[acumuladoMontoAportado])</f>
        <v>0.36345438799401464</v>
      </c>
    </row>
    <row r="2540" spans="3:6" x14ac:dyDescent="0.2">
      <c r="C2540" s="5">
        <v>45863</v>
      </c>
      <c r="D2540" s="36">
        <v>230</v>
      </c>
      <c r="E2540" s="36">
        <f>SUM(INDEX(Tabla5[[#Headers],[montoAportado]],1):Tabla5[[#This Row],[montoAportado]])</f>
        <v>940949.34999999509</v>
      </c>
      <c r="F2540" s="25">
        <f>Tabla5[[#This Row],[acumuladoMontoAportado]]/MAX(Tabla5[acumuladoMontoAportado])</f>
        <v>0.36354325031967921</v>
      </c>
    </row>
    <row r="2541" spans="3:6" x14ac:dyDescent="0.2">
      <c r="C2541" s="5">
        <v>45863</v>
      </c>
      <c r="D2541" s="36">
        <v>230</v>
      </c>
      <c r="E2541" s="36">
        <f>SUM(INDEX(Tabla5[[#Headers],[montoAportado]],1):Tabla5[[#This Row],[montoAportado]])</f>
        <v>941179.34999999509</v>
      </c>
      <c r="F2541" s="25">
        <f>Tabla5[[#This Row],[acumuladoMontoAportado]]/MAX(Tabla5[acumuladoMontoAportado])</f>
        <v>0.36363211264534373</v>
      </c>
    </row>
    <row r="2542" spans="3:6" x14ac:dyDescent="0.2">
      <c r="C2542" s="5">
        <v>45863</v>
      </c>
      <c r="D2542" s="36">
        <v>230</v>
      </c>
      <c r="E2542" s="36">
        <f>SUM(INDEX(Tabla5[[#Headers],[montoAportado]],1):Tabla5[[#This Row],[montoAportado]])</f>
        <v>941409.34999999509</v>
      </c>
      <c r="F2542" s="25">
        <f>Tabla5[[#This Row],[acumuladoMontoAportado]]/MAX(Tabla5[acumuladoMontoAportado])</f>
        <v>0.36372097497100825</v>
      </c>
    </row>
    <row r="2543" spans="3:6" x14ac:dyDescent="0.2">
      <c r="C2543" s="5">
        <v>45863</v>
      </c>
      <c r="D2543" s="36">
        <v>529.28</v>
      </c>
      <c r="E2543" s="36">
        <f>SUM(INDEX(Tabla5[[#Headers],[montoAportado]],1):Tabla5[[#This Row],[montoAportado]])</f>
        <v>941938.62999999512</v>
      </c>
      <c r="F2543" s="25">
        <f>Tabla5[[#This Row],[acumuladoMontoAportado]]/MAX(Tabla5[acumuladoMontoAportado])</f>
        <v>0.3639254665002592</v>
      </c>
    </row>
    <row r="2544" spans="3:6" x14ac:dyDescent="0.2">
      <c r="C2544" s="5">
        <v>45863</v>
      </c>
      <c r="D2544" s="36">
        <v>314</v>
      </c>
      <c r="E2544" s="36">
        <f>SUM(INDEX(Tabla5[[#Headers],[montoAportado]],1):Tabla5[[#This Row],[montoAportado]])</f>
        <v>942252.62999999512</v>
      </c>
      <c r="F2544" s="25">
        <f>Tabla5[[#This Row],[acumuladoMontoAportado]]/MAX(Tabla5[acumuladoMontoAportado])</f>
        <v>0.36404678289268821</v>
      </c>
    </row>
    <row r="2545" spans="3:6" x14ac:dyDescent="0.2">
      <c r="C2545" s="5">
        <v>45863</v>
      </c>
      <c r="D2545" s="36">
        <v>160</v>
      </c>
      <c r="E2545" s="36">
        <f>SUM(INDEX(Tabla5[[#Headers],[montoAportado]],1):Tabla5[[#This Row],[montoAportado]])</f>
        <v>942412.62999999512</v>
      </c>
      <c r="F2545" s="25">
        <f>Tabla5[[#This Row],[acumuladoMontoAportado]]/MAX(Tabla5[acumuladoMontoAportado])</f>
        <v>0.36410860016271568</v>
      </c>
    </row>
    <row r="2546" spans="3:6" x14ac:dyDescent="0.2">
      <c r="C2546" s="5">
        <v>45863</v>
      </c>
      <c r="D2546" s="36">
        <v>219.23</v>
      </c>
      <c r="E2546" s="36">
        <f>SUM(INDEX(Tabla5[[#Headers],[montoAportado]],1):Tabla5[[#This Row],[montoAportado]])</f>
        <v>942631.8599999951</v>
      </c>
      <c r="F2546" s="25">
        <f>Tabla5[[#This Row],[acumuladoMontoAportado]]/MAX(Tabla5[acumuladoMontoAportado])</f>
        <v>0.36419330141339151</v>
      </c>
    </row>
    <row r="2547" spans="3:6" x14ac:dyDescent="0.2">
      <c r="C2547" s="5">
        <v>45863</v>
      </c>
      <c r="D2547" s="36">
        <v>180</v>
      </c>
      <c r="E2547" s="36">
        <f>SUM(INDEX(Tabla5[[#Headers],[montoAportado]],1):Tabla5[[#This Row],[montoAportado]])</f>
        <v>942811.8599999951</v>
      </c>
      <c r="F2547" s="25">
        <f>Tabla5[[#This Row],[acumuladoMontoAportado]]/MAX(Tabla5[acumuladoMontoAportado])</f>
        <v>0.36426284584217244</v>
      </c>
    </row>
    <row r="2548" spans="3:6" x14ac:dyDescent="0.2">
      <c r="C2548" s="5">
        <v>45863</v>
      </c>
      <c r="D2548" s="36">
        <v>219.23</v>
      </c>
      <c r="E2548" s="36">
        <f>SUM(INDEX(Tabla5[[#Headers],[montoAportado]],1):Tabla5[[#This Row],[montoAportado]])</f>
        <v>943031.08999999508</v>
      </c>
      <c r="F2548" s="25">
        <f>Tabla5[[#This Row],[acumuladoMontoAportado]]/MAX(Tabla5[acumuladoMontoAportado])</f>
        <v>0.36434754709284822</v>
      </c>
    </row>
    <row r="2549" spans="3:6" x14ac:dyDescent="0.2">
      <c r="C2549" s="5">
        <v>45864</v>
      </c>
      <c r="D2549" s="36">
        <v>799</v>
      </c>
      <c r="E2549" s="36">
        <f>SUM(INDEX(Tabla5[[#Headers],[montoAportado]],1):Tabla5[[#This Row],[montoAportado]])</f>
        <v>943830.08999999508</v>
      </c>
      <c r="F2549" s="25">
        <f>Tabla5[[#This Row],[acumuladoMontoAportado]]/MAX(Tabla5[acumuladoMontoAportado])</f>
        <v>0.36465624708504801</v>
      </c>
    </row>
    <row r="2550" spans="3:6" x14ac:dyDescent="0.2">
      <c r="C2550" s="5">
        <v>45864</v>
      </c>
      <c r="D2550" s="36">
        <v>258</v>
      </c>
      <c r="E2550" s="36">
        <f>SUM(INDEX(Tabla5[[#Headers],[montoAportado]],1):Tabla5[[#This Row],[montoAportado]])</f>
        <v>944088.08999999508</v>
      </c>
      <c r="F2550" s="25">
        <f>Tabla5[[#This Row],[acumuladoMontoAportado]]/MAX(Tabla5[acumuladoMontoAportado])</f>
        <v>0.36475592743296736</v>
      </c>
    </row>
    <row r="2551" spans="3:6" x14ac:dyDescent="0.2">
      <c r="C2551" s="5">
        <v>45864</v>
      </c>
      <c r="D2551" s="36">
        <v>230</v>
      </c>
      <c r="E2551" s="36">
        <f>SUM(INDEX(Tabla5[[#Headers],[montoAportado]],1):Tabla5[[#This Row],[montoAportado]])</f>
        <v>944318.08999999508</v>
      </c>
      <c r="F2551" s="25">
        <f>Tabla5[[#This Row],[acumuladoMontoAportado]]/MAX(Tabla5[acumuladoMontoAportado])</f>
        <v>0.36484478975863188</v>
      </c>
    </row>
    <row r="2552" spans="3:6" x14ac:dyDescent="0.2">
      <c r="C2552" s="5">
        <v>45864</v>
      </c>
      <c r="D2552" s="36">
        <v>180</v>
      </c>
      <c r="E2552" s="36">
        <f>SUM(INDEX(Tabla5[[#Headers],[montoAportado]],1):Tabla5[[#This Row],[montoAportado]])</f>
        <v>944498.08999999508</v>
      </c>
      <c r="F2552" s="25">
        <f>Tabla5[[#This Row],[acumuladoMontoAportado]]/MAX(Tabla5[acumuladoMontoAportado])</f>
        <v>0.36491433418741281</v>
      </c>
    </row>
    <row r="2553" spans="3:6" x14ac:dyDescent="0.2">
      <c r="C2553" s="5">
        <v>45864</v>
      </c>
      <c r="D2553" s="36">
        <v>489.62</v>
      </c>
      <c r="E2553" s="36">
        <f>SUM(INDEX(Tabla5[[#Headers],[montoAportado]],1):Tabla5[[#This Row],[montoAportado]])</f>
        <v>944987.70999999507</v>
      </c>
      <c r="F2553" s="25">
        <f>Tabla5[[#This Row],[acumuladoMontoAportado]]/MAX(Tabla5[acumuladoMontoAportado])</f>
        <v>0.36510350276085574</v>
      </c>
    </row>
    <row r="2554" spans="3:6" x14ac:dyDescent="0.2">
      <c r="C2554" s="5">
        <v>45864</v>
      </c>
      <c r="D2554" s="36">
        <v>291</v>
      </c>
      <c r="E2554" s="36">
        <f>SUM(INDEX(Tabla5[[#Headers],[montoAportado]],1):Tabla5[[#This Row],[montoAportado]])</f>
        <v>945278.70999999507</v>
      </c>
      <c r="F2554" s="25">
        <f>Tabla5[[#This Row],[acumuladoMontoAportado]]/MAX(Tabla5[acumuladoMontoAportado])</f>
        <v>0.36521593292071824</v>
      </c>
    </row>
    <row r="2555" spans="3:6" x14ac:dyDescent="0.2">
      <c r="C2555" s="5">
        <v>45864</v>
      </c>
      <c r="D2555" s="36">
        <v>300</v>
      </c>
      <c r="E2555" s="36">
        <f>SUM(INDEX(Tabla5[[#Headers],[montoAportado]],1):Tabla5[[#This Row],[montoAportado]])</f>
        <v>945578.70999999507</v>
      </c>
      <c r="F2555" s="25">
        <f>Tabla5[[#This Row],[acumuladoMontoAportado]]/MAX(Tabla5[acumuladoMontoAportado])</f>
        <v>0.36533184030201982</v>
      </c>
    </row>
    <row r="2556" spans="3:6" x14ac:dyDescent="0.2">
      <c r="C2556" s="5">
        <v>45864</v>
      </c>
      <c r="D2556" s="36">
        <v>160.47</v>
      </c>
      <c r="E2556" s="36">
        <f>SUM(INDEX(Tabla5[[#Headers],[montoAportado]],1):Tabla5[[#This Row],[montoAportado]])</f>
        <v>945739.17999999505</v>
      </c>
      <c r="F2556" s="25">
        <f>Tabla5[[#This Row],[acumuladoMontoAportado]]/MAX(Tabla5[acumuladoMontoAportado])</f>
        <v>0.36539383916027801</v>
      </c>
    </row>
    <row r="2557" spans="3:6" x14ac:dyDescent="0.2">
      <c r="C2557" s="5">
        <v>45864</v>
      </c>
      <c r="D2557" s="36">
        <v>300</v>
      </c>
      <c r="E2557" s="36">
        <f>SUM(INDEX(Tabla5[[#Headers],[montoAportado]],1):Tabla5[[#This Row],[montoAportado]])</f>
        <v>946039.17999999505</v>
      </c>
      <c r="F2557" s="25">
        <f>Tabla5[[#This Row],[acumuladoMontoAportado]]/MAX(Tabla5[acumuladoMontoAportado])</f>
        <v>0.36550974654157958</v>
      </c>
    </row>
    <row r="2558" spans="3:6" x14ac:dyDescent="0.2">
      <c r="C2558" s="5">
        <v>45864</v>
      </c>
      <c r="D2558" s="36">
        <v>134.4</v>
      </c>
      <c r="E2558" s="36">
        <f>SUM(INDEX(Tabla5[[#Headers],[montoAportado]],1):Tabla5[[#This Row],[montoAportado]])</f>
        <v>946173.57999999507</v>
      </c>
      <c r="F2558" s="25">
        <f>Tabla5[[#This Row],[acumuladoMontoAportado]]/MAX(Tabla5[acumuladoMontoAportado])</f>
        <v>0.36556167304840265</v>
      </c>
    </row>
    <row r="2559" spans="3:6" x14ac:dyDescent="0.2">
      <c r="C2559" s="5">
        <v>45864</v>
      </c>
      <c r="D2559" s="36">
        <v>339.95</v>
      </c>
      <c r="E2559" s="36">
        <f>SUM(INDEX(Tabla5[[#Headers],[montoAportado]],1):Tabla5[[#This Row],[montoAportado]])</f>
        <v>946513.52999999502</v>
      </c>
      <c r="F2559" s="25">
        <f>Tabla5[[#This Row],[acumuladoMontoAportado]]/MAX(Tabla5[acumuladoMontoAportado])</f>
        <v>0.36569301542931421</v>
      </c>
    </row>
    <row r="2560" spans="3:6" x14ac:dyDescent="0.2">
      <c r="C2560" s="5">
        <v>45864</v>
      </c>
      <c r="D2560" s="36">
        <v>298.73</v>
      </c>
      <c r="E2560" s="36">
        <f>SUM(INDEX(Tabla5[[#Headers],[montoAportado]],1):Tabla5[[#This Row],[montoAportado]])</f>
        <v>946812.259999995</v>
      </c>
      <c r="F2560" s="25">
        <f>Tabla5[[#This Row],[acumuladoMontoAportado]]/MAX(Tabla5[acumuladoMontoAportado])</f>
        <v>0.36580843213603492</v>
      </c>
    </row>
    <row r="2561" spans="3:6" x14ac:dyDescent="0.2">
      <c r="C2561" s="5">
        <v>45864</v>
      </c>
      <c r="D2561" s="36">
        <v>220</v>
      </c>
      <c r="E2561" s="36">
        <f>SUM(INDEX(Tabla5[[#Headers],[montoAportado]],1):Tabla5[[#This Row],[montoAportado]])</f>
        <v>947032.259999995</v>
      </c>
      <c r="F2561" s="25">
        <f>Tabla5[[#This Row],[acumuladoMontoAportado]]/MAX(Tabla5[acumuladoMontoAportado])</f>
        <v>0.36589343088232273</v>
      </c>
    </row>
    <row r="2562" spans="3:6" x14ac:dyDescent="0.2">
      <c r="C2562" s="5">
        <v>45864</v>
      </c>
      <c r="D2562" s="36">
        <v>282.83999999999997</v>
      </c>
      <c r="E2562" s="36">
        <f>SUM(INDEX(Tabla5[[#Headers],[montoAportado]],1):Tabla5[[#This Row],[montoAportado]])</f>
        <v>947315.09999999497</v>
      </c>
      <c r="F2562" s="25">
        <f>Tabla5[[#This Row],[acumuladoMontoAportado]]/MAX(Tabla5[acumuladoMontoAportado])</f>
        <v>0.3660027083614138</v>
      </c>
    </row>
    <row r="2563" spans="3:6" x14ac:dyDescent="0.2">
      <c r="C2563" s="5">
        <v>45864</v>
      </c>
      <c r="D2563" s="36">
        <v>300</v>
      </c>
      <c r="E2563" s="36">
        <f>SUM(INDEX(Tabla5[[#Headers],[montoAportado]],1):Tabla5[[#This Row],[montoAportado]])</f>
        <v>947615.09999999497</v>
      </c>
      <c r="F2563" s="25">
        <f>Tabla5[[#This Row],[acumuladoMontoAportado]]/MAX(Tabla5[acumuladoMontoAportado])</f>
        <v>0.36611861574271537</v>
      </c>
    </row>
    <row r="2564" spans="3:6" x14ac:dyDescent="0.2">
      <c r="C2564" s="5">
        <v>45865</v>
      </c>
      <c r="D2564" s="36">
        <v>999</v>
      </c>
      <c r="E2564" s="36">
        <f>SUM(INDEX(Tabla5[[#Headers],[montoAportado]],1):Tabla5[[#This Row],[montoAportado]])</f>
        <v>948614.09999999497</v>
      </c>
      <c r="F2564" s="25">
        <f>Tabla5[[#This Row],[acumuladoMontoAportado]]/MAX(Tabla5[acumuladoMontoAportado])</f>
        <v>0.36650458732244956</v>
      </c>
    </row>
    <row r="2565" spans="3:6" x14ac:dyDescent="0.2">
      <c r="C2565" s="5">
        <v>45865</v>
      </c>
      <c r="D2565" s="36">
        <v>999</v>
      </c>
      <c r="E2565" s="36">
        <f>SUM(INDEX(Tabla5[[#Headers],[montoAportado]],1):Tabla5[[#This Row],[montoAportado]])</f>
        <v>949613.09999999497</v>
      </c>
      <c r="F2565" s="25">
        <f>Tabla5[[#This Row],[acumuladoMontoAportado]]/MAX(Tabla5[acumuladoMontoAportado])</f>
        <v>0.36689055890218375</v>
      </c>
    </row>
    <row r="2566" spans="3:6" x14ac:dyDescent="0.2">
      <c r="C2566" s="5">
        <v>45865</v>
      </c>
      <c r="D2566" s="36">
        <v>178.16</v>
      </c>
      <c r="E2566" s="36">
        <f>SUM(INDEX(Tabla5[[#Headers],[montoAportado]],1):Tabla5[[#This Row],[montoAportado]])</f>
        <v>949791.259999995</v>
      </c>
      <c r="F2566" s="25">
        <f>Tabla5[[#This Row],[acumuladoMontoAportado]]/MAX(Tabla5[acumuladoMontoAportado])</f>
        <v>0.36695939243235937</v>
      </c>
    </row>
    <row r="2567" spans="3:6" x14ac:dyDescent="0.2">
      <c r="C2567" s="5">
        <v>45865</v>
      </c>
      <c r="D2567" s="36">
        <v>147</v>
      </c>
      <c r="E2567" s="36">
        <f>SUM(INDEX(Tabla5[[#Headers],[montoAportado]],1):Tabla5[[#This Row],[montoAportado]])</f>
        <v>949938.259999995</v>
      </c>
      <c r="F2567" s="25">
        <f>Tabla5[[#This Row],[acumuladoMontoAportado]]/MAX(Tabla5[acumuladoMontoAportado])</f>
        <v>0.36701618704919714</v>
      </c>
    </row>
    <row r="2568" spans="3:6" x14ac:dyDescent="0.2">
      <c r="C2568" s="5">
        <v>45865</v>
      </c>
      <c r="D2568" s="36">
        <v>280</v>
      </c>
      <c r="E2568" s="36">
        <f>SUM(INDEX(Tabla5[[#Headers],[montoAportado]],1):Tabla5[[#This Row],[montoAportado]])</f>
        <v>950218.259999995</v>
      </c>
      <c r="F2568" s="25">
        <f>Tabla5[[#This Row],[acumuladoMontoAportado]]/MAX(Tabla5[acumuladoMontoAportado])</f>
        <v>0.3671243672717453</v>
      </c>
    </row>
    <row r="2569" spans="3:6" x14ac:dyDescent="0.2">
      <c r="C2569" s="5">
        <v>45865</v>
      </c>
      <c r="D2569" s="36">
        <v>449.94</v>
      </c>
      <c r="E2569" s="36">
        <f>SUM(INDEX(Tabla5[[#Headers],[montoAportado]],1):Tabla5[[#This Row],[montoAportado]])</f>
        <v>950668.19999999495</v>
      </c>
      <c r="F2569" s="25">
        <f>Tabla5[[#This Row],[acumuladoMontoAportado]]/MAX(Tabla5[acumuladoMontoAportado])</f>
        <v>0.36729820516222134</v>
      </c>
    </row>
    <row r="2570" spans="3:6" x14ac:dyDescent="0.2">
      <c r="C2570" s="5">
        <v>45865</v>
      </c>
      <c r="D2570" s="36">
        <v>219.23</v>
      </c>
      <c r="E2570" s="36">
        <f>SUM(INDEX(Tabla5[[#Headers],[montoAportado]],1):Tabla5[[#This Row],[montoAportado]])</f>
        <v>950887.42999999493</v>
      </c>
      <c r="F2570" s="25">
        <f>Tabla5[[#This Row],[acumuladoMontoAportado]]/MAX(Tabla5[acumuladoMontoAportado])</f>
        <v>0.36738290641289711</v>
      </c>
    </row>
    <row r="2571" spans="3:6" x14ac:dyDescent="0.2">
      <c r="C2571" s="5">
        <v>45865</v>
      </c>
      <c r="D2571" s="36">
        <v>354.42</v>
      </c>
      <c r="E2571" s="36">
        <f>SUM(INDEX(Tabla5[[#Headers],[montoAportado]],1):Tabla5[[#This Row],[montoAportado]])</f>
        <v>951241.84999999497</v>
      </c>
      <c r="F2571" s="25">
        <f>Tabla5[[#This Row],[acumuladoMontoAportado]]/MAX(Tabla5[acumuladoMontoAportado])</f>
        <v>0.36751983939316679</v>
      </c>
    </row>
    <row r="2572" spans="3:6" x14ac:dyDescent="0.2">
      <c r="C2572" s="5">
        <v>45865</v>
      </c>
      <c r="D2572" s="36">
        <v>273.73</v>
      </c>
      <c r="E2572" s="36">
        <f>SUM(INDEX(Tabla5[[#Headers],[montoAportado]],1):Tabla5[[#This Row],[montoAportado]])</f>
        <v>951515.57999999495</v>
      </c>
      <c r="F2572" s="25">
        <f>Tabla5[[#This Row],[acumuladoMontoAportado]]/MAX(Tabla5[acumuladoMontoAportado])</f>
        <v>0.36762559715144572</v>
      </c>
    </row>
    <row r="2573" spans="3:6" x14ac:dyDescent="0.2">
      <c r="C2573" s="5">
        <v>45865</v>
      </c>
      <c r="D2573" s="36">
        <v>160.47</v>
      </c>
      <c r="E2573" s="36">
        <f>SUM(INDEX(Tabla5[[#Headers],[montoAportado]],1):Tabla5[[#This Row],[montoAportado]])</f>
        <v>951676.04999999492</v>
      </c>
      <c r="F2573" s="25">
        <f>Tabla5[[#This Row],[acumuladoMontoAportado]]/MAX(Tabla5[acumuladoMontoAportado])</f>
        <v>0.36768759600970391</v>
      </c>
    </row>
    <row r="2574" spans="3:6" x14ac:dyDescent="0.2">
      <c r="C2574" s="5">
        <v>45865</v>
      </c>
      <c r="D2574" s="36">
        <v>430</v>
      </c>
      <c r="E2574" s="36">
        <f>SUM(INDEX(Tabla5[[#Headers],[montoAportado]],1):Tabla5[[#This Row],[montoAportado]])</f>
        <v>952106.04999999492</v>
      </c>
      <c r="F2574" s="25">
        <f>Tabla5[[#This Row],[acumuladoMontoAportado]]/MAX(Tabla5[acumuladoMontoAportado])</f>
        <v>0.36785372992290283</v>
      </c>
    </row>
    <row r="2575" spans="3:6" x14ac:dyDescent="0.2">
      <c r="C2575" s="5">
        <v>45865</v>
      </c>
      <c r="D2575" s="36">
        <v>228</v>
      </c>
      <c r="E2575" s="36">
        <f>SUM(INDEX(Tabla5[[#Headers],[montoAportado]],1):Tabla5[[#This Row],[montoAportado]])</f>
        <v>952334.04999999492</v>
      </c>
      <c r="F2575" s="25">
        <f>Tabla5[[#This Row],[acumuladoMontoAportado]]/MAX(Tabla5[acumuladoMontoAportado])</f>
        <v>0.367941819532692</v>
      </c>
    </row>
    <row r="2576" spans="3:6" x14ac:dyDescent="0.2">
      <c r="C2576" s="5">
        <v>45865</v>
      </c>
      <c r="D2576" s="36">
        <v>430</v>
      </c>
      <c r="E2576" s="36">
        <f>SUM(INDEX(Tabla5[[#Headers],[montoAportado]],1):Tabla5[[#This Row],[montoAportado]])</f>
        <v>952764.04999999492</v>
      </c>
      <c r="F2576" s="25">
        <f>Tabla5[[#This Row],[acumuladoMontoAportado]]/MAX(Tabla5[acumuladoMontoAportado])</f>
        <v>0.36810795344589092</v>
      </c>
    </row>
    <row r="2577" spans="3:6" x14ac:dyDescent="0.2">
      <c r="C2577" s="5">
        <v>45865</v>
      </c>
      <c r="D2577" s="36">
        <v>300</v>
      </c>
      <c r="E2577" s="36">
        <f>SUM(INDEX(Tabla5[[#Headers],[montoAportado]],1):Tabla5[[#This Row],[montoAportado]])</f>
        <v>953064.04999999492</v>
      </c>
      <c r="F2577" s="25">
        <f>Tabla5[[#This Row],[acumuladoMontoAportado]]/MAX(Tabla5[acumuladoMontoAportado])</f>
        <v>0.36822386082719244</v>
      </c>
    </row>
    <row r="2578" spans="3:6" x14ac:dyDescent="0.2">
      <c r="C2578" s="5">
        <v>45865</v>
      </c>
      <c r="D2578" s="36">
        <v>690</v>
      </c>
      <c r="E2578" s="36">
        <f>SUM(INDEX(Tabla5[[#Headers],[montoAportado]],1):Tabla5[[#This Row],[montoAportado]])</f>
        <v>953754.04999999492</v>
      </c>
      <c r="F2578" s="25">
        <f>Tabla5[[#This Row],[acumuladoMontoAportado]]/MAX(Tabla5[acumuladoMontoAportado])</f>
        <v>0.36849044780418605</v>
      </c>
    </row>
    <row r="2579" spans="3:6" x14ac:dyDescent="0.2">
      <c r="C2579" s="5">
        <v>45865</v>
      </c>
      <c r="D2579" s="36">
        <v>230</v>
      </c>
      <c r="E2579" s="36">
        <f>SUM(INDEX(Tabla5[[#Headers],[montoAportado]],1):Tabla5[[#This Row],[montoAportado]])</f>
        <v>953984.04999999492</v>
      </c>
      <c r="F2579" s="25">
        <f>Tabla5[[#This Row],[acumuladoMontoAportado]]/MAX(Tabla5[acumuladoMontoAportado])</f>
        <v>0.36857931012985057</v>
      </c>
    </row>
    <row r="2580" spans="3:6" x14ac:dyDescent="0.2">
      <c r="C2580" s="5">
        <v>45865</v>
      </c>
      <c r="D2580" s="36">
        <v>180</v>
      </c>
      <c r="E2580" s="36">
        <f>SUM(INDEX(Tabla5[[#Headers],[montoAportado]],1):Tabla5[[#This Row],[montoAportado]])</f>
        <v>954164.04999999492</v>
      </c>
      <c r="F2580" s="25">
        <f>Tabla5[[#This Row],[acumuladoMontoAportado]]/MAX(Tabla5[acumuladoMontoAportado])</f>
        <v>0.3686488545586315</v>
      </c>
    </row>
    <row r="2581" spans="3:6" x14ac:dyDescent="0.2">
      <c r="C2581" s="5">
        <v>45866</v>
      </c>
      <c r="D2581" s="36">
        <v>180</v>
      </c>
      <c r="E2581" s="36">
        <f>SUM(INDEX(Tabla5[[#Headers],[montoAportado]],1):Tabla5[[#This Row],[montoAportado]])</f>
        <v>954344.04999999492</v>
      </c>
      <c r="F2581" s="25">
        <f>Tabla5[[#This Row],[acumuladoMontoAportado]]/MAX(Tabla5[acumuladoMontoAportado])</f>
        <v>0.36871839898741243</v>
      </c>
    </row>
    <row r="2582" spans="3:6" x14ac:dyDescent="0.2">
      <c r="C2582" s="5">
        <v>45866</v>
      </c>
      <c r="D2582" s="36">
        <v>160</v>
      </c>
      <c r="E2582" s="36">
        <f>SUM(INDEX(Tabla5[[#Headers],[montoAportado]],1):Tabla5[[#This Row],[montoAportado]])</f>
        <v>954504.04999999492</v>
      </c>
      <c r="F2582" s="25">
        <f>Tabla5[[#This Row],[acumuladoMontoAportado]]/MAX(Tabla5[acumuladoMontoAportado])</f>
        <v>0.36878021625743995</v>
      </c>
    </row>
    <row r="2583" spans="3:6" x14ac:dyDescent="0.2">
      <c r="C2583" s="5">
        <v>45866</v>
      </c>
      <c r="D2583" s="36">
        <v>215</v>
      </c>
      <c r="E2583" s="36">
        <f>SUM(INDEX(Tabla5[[#Headers],[montoAportado]],1):Tabla5[[#This Row],[montoAportado]])</f>
        <v>954719.04999999492</v>
      </c>
      <c r="F2583" s="25">
        <f>Tabla5[[#This Row],[acumuladoMontoAportado]]/MAX(Tabla5[acumuladoMontoAportado])</f>
        <v>0.36886328321403938</v>
      </c>
    </row>
    <row r="2584" spans="3:6" x14ac:dyDescent="0.2">
      <c r="C2584" s="5">
        <v>45866</v>
      </c>
      <c r="D2584" s="36">
        <v>134</v>
      </c>
      <c r="E2584" s="36">
        <f>SUM(INDEX(Tabla5[[#Headers],[montoAportado]],1):Tabla5[[#This Row],[montoAportado]])</f>
        <v>954853.04999999492</v>
      </c>
      <c r="F2584" s="25">
        <f>Tabla5[[#This Row],[acumuladoMontoAportado]]/MAX(Tabla5[acumuladoMontoAportado])</f>
        <v>0.36891505517768741</v>
      </c>
    </row>
    <row r="2585" spans="3:6" x14ac:dyDescent="0.2">
      <c r="C2585" s="5">
        <v>45866</v>
      </c>
      <c r="D2585" s="36">
        <v>255</v>
      </c>
      <c r="E2585" s="36">
        <f>SUM(INDEX(Tabla5[[#Headers],[montoAportado]],1):Tabla5[[#This Row],[montoAportado]])</f>
        <v>955108.04999999492</v>
      </c>
      <c r="F2585" s="25">
        <f>Tabla5[[#This Row],[acumuladoMontoAportado]]/MAX(Tabla5[acumuladoMontoAportado])</f>
        <v>0.36901357645179378</v>
      </c>
    </row>
    <row r="2586" spans="3:6" x14ac:dyDescent="0.2">
      <c r="C2586" s="5">
        <v>45866</v>
      </c>
      <c r="D2586" s="36">
        <v>430</v>
      </c>
      <c r="E2586" s="36">
        <f>SUM(INDEX(Tabla5[[#Headers],[montoAportado]],1):Tabla5[[#This Row],[montoAportado]])</f>
        <v>955538.04999999492</v>
      </c>
      <c r="F2586" s="25">
        <f>Tabla5[[#This Row],[acumuladoMontoAportado]]/MAX(Tabla5[acumuladoMontoAportado])</f>
        <v>0.36917971036499264</v>
      </c>
    </row>
    <row r="2587" spans="3:6" x14ac:dyDescent="0.2">
      <c r="C2587" s="5">
        <v>45866</v>
      </c>
      <c r="D2587" s="36">
        <v>219.23</v>
      </c>
      <c r="E2587" s="36">
        <f>SUM(INDEX(Tabla5[[#Headers],[montoAportado]],1):Tabla5[[#This Row],[montoAportado]])</f>
        <v>955757.27999999491</v>
      </c>
      <c r="F2587" s="25">
        <f>Tabla5[[#This Row],[acumuladoMontoAportado]]/MAX(Tabla5[acumuladoMontoAportado])</f>
        <v>0.36926441161566848</v>
      </c>
    </row>
    <row r="2588" spans="3:6" x14ac:dyDescent="0.2">
      <c r="C2588" s="5">
        <v>45866</v>
      </c>
      <c r="D2588" s="36">
        <v>160</v>
      </c>
      <c r="E2588" s="36">
        <f>SUM(INDEX(Tabla5[[#Headers],[montoAportado]],1):Tabla5[[#This Row],[montoAportado]])</f>
        <v>955917.27999999491</v>
      </c>
      <c r="F2588" s="25">
        <f>Tabla5[[#This Row],[acumuladoMontoAportado]]/MAX(Tabla5[acumuladoMontoAportado])</f>
        <v>0.36932622888569594</v>
      </c>
    </row>
    <row r="2589" spans="3:6" x14ac:dyDescent="0.2">
      <c r="C2589" s="5">
        <v>45866</v>
      </c>
      <c r="D2589" s="36">
        <v>324.95</v>
      </c>
      <c r="E2589" s="36">
        <f>SUM(INDEX(Tabla5[[#Headers],[montoAportado]],1):Tabla5[[#This Row],[montoAportado]])</f>
        <v>956242.22999999486</v>
      </c>
      <c r="F2589" s="25">
        <f>Tabla5[[#This Row],[acumuladoMontoAportado]]/MAX(Tabla5[acumuladoMontoAportado])</f>
        <v>0.36945177589754241</v>
      </c>
    </row>
    <row r="2590" spans="3:6" x14ac:dyDescent="0.2">
      <c r="C2590" s="5">
        <v>45866</v>
      </c>
      <c r="D2590" s="36">
        <v>165</v>
      </c>
      <c r="E2590" s="36">
        <f>SUM(INDEX(Tabla5[[#Headers],[montoAportado]],1):Tabla5[[#This Row],[montoAportado]])</f>
        <v>956407.22999999486</v>
      </c>
      <c r="F2590" s="25">
        <f>Tabla5[[#This Row],[acumuladoMontoAportado]]/MAX(Tabla5[acumuladoMontoAportado])</f>
        <v>0.36951552495725826</v>
      </c>
    </row>
    <row r="2591" spans="3:6" x14ac:dyDescent="0.2">
      <c r="C2591" s="5">
        <v>45867</v>
      </c>
      <c r="D2591" s="36">
        <v>999</v>
      </c>
      <c r="E2591" s="36">
        <f>SUM(INDEX(Tabla5[[#Headers],[montoAportado]],1):Tabla5[[#This Row],[montoAportado]])</f>
        <v>957406.22999999486</v>
      </c>
      <c r="F2591" s="25">
        <f>Tabla5[[#This Row],[acumuladoMontoAportado]]/MAX(Tabla5[acumuladoMontoAportado])</f>
        <v>0.36990149653699245</v>
      </c>
    </row>
    <row r="2592" spans="3:6" x14ac:dyDescent="0.2">
      <c r="C2592" s="5">
        <v>45867</v>
      </c>
      <c r="D2592" s="36">
        <v>999</v>
      </c>
      <c r="E2592" s="36">
        <f>SUM(INDEX(Tabla5[[#Headers],[montoAportado]],1):Tabla5[[#This Row],[montoAportado]])</f>
        <v>958405.22999999486</v>
      </c>
      <c r="F2592" s="25">
        <f>Tabla5[[#This Row],[acumuladoMontoAportado]]/MAX(Tabla5[acumuladoMontoAportado])</f>
        <v>0.37028746811672664</v>
      </c>
    </row>
    <row r="2593" spans="3:6" x14ac:dyDescent="0.2">
      <c r="C2593" s="5">
        <v>45867</v>
      </c>
      <c r="D2593" s="36">
        <v>315</v>
      </c>
      <c r="E2593" s="36">
        <f>SUM(INDEX(Tabla5[[#Headers],[montoAportado]],1):Tabla5[[#This Row],[montoAportado]])</f>
        <v>958720.22999999486</v>
      </c>
      <c r="F2593" s="25">
        <f>Tabla5[[#This Row],[acumuladoMontoAportado]]/MAX(Tabla5[acumuladoMontoAportado])</f>
        <v>0.3704091708670933</v>
      </c>
    </row>
    <row r="2594" spans="3:6" x14ac:dyDescent="0.2">
      <c r="C2594" s="5">
        <v>45867</v>
      </c>
      <c r="D2594" s="36">
        <v>230</v>
      </c>
      <c r="E2594" s="36">
        <f>SUM(INDEX(Tabla5[[#Headers],[montoAportado]],1):Tabla5[[#This Row],[montoAportado]])</f>
        <v>958950.22999999486</v>
      </c>
      <c r="F2594" s="25">
        <f>Tabla5[[#This Row],[acumuladoMontoAportado]]/MAX(Tabla5[acumuladoMontoAportado])</f>
        <v>0.37049803319275781</v>
      </c>
    </row>
    <row r="2595" spans="3:6" x14ac:dyDescent="0.2">
      <c r="C2595" s="5">
        <v>45867</v>
      </c>
      <c r="D2595" s="36">
        <v>258</v>
      </c>
      <c r="E2595" s="36">
        <f>SUM(INDEX(Tabla5[[#Headers],[montoAportado]],1):Tabla5[[#This Row],[montoAportado]])</f>
        <v>959208.22999999486</v>
      </c>
      <c r="F2595" s="25">
        <f>Tabla5[[#This Row],[acumuladoMontoAportado]]/MAX(Tabla5[acumuladoMontoAportado])</f>
        <v>0.37059771354067716</v>
      </c>
    </row>
    <row r="2596" spans="3:6" x14ac:dyDescent="0.2">
      <c r="C2596" s="5">
        <v>45867</v>
      </c>
      <c r="D2596" s="36">
        <v>297</v>
      </c>
      <c r="E2596" s="36">
        <f>SUM(INDEX(Tabla5[[#Headers],[montoAportado]],1):Tabla5[[#This Row],[montoAportado]])</f>
        <v>959505.22999999486</v>
      </c>
      <c r="F2596" s="25">
        <f>Tabla5[[#This Row],[acumuladoMontoAportado]]/MAX(Tabla5[acumuladoMontoAportado])</f>
        <v>0.3707124618481657</v>
      </c>
    </row>
    <row r="2597" spans="3:6" x14ac:dyDescent="0.2">
      <c r="C2597" s="5">
        <v>45867</v>
      </c>
      <c r="D2597" s="36">
        <v>300</v>
      </c>
      <c r="E2597" s="36">
        <f>SUM(INDEX(Tabla5[[#Headers],[montoAportado]],1):Tabla5[[#This Row],[montoAportado]])</f>
        <v>959805.22999999486</v>
      </c>
      <c r="F2597" s="25">
        <f>Tabla5[[#This Row],[acumuladoMontoAportado]]/MAX(Tabla5[acumuladoMontoAportado])</f>
        <v>0.37082836922946727</v>
      </c>
    </row>
    <row r="2598" spans="3:6" x14ac:dyDescent="0.2">
      <c r="C2598" s="5">
        <v>45867</v>
      </c>
      <c r="D2598" s="36">
        <v>442.5</v>
      </c>
      <c r="E2598" s="36">
        <f>SUM(INDEX(Tabla5[[#Headers],[montoAportado]],1):Tabla5[[#This Row],[montoAportado]])</f>
        <v>960247.72999999486</v>
      </c>
      <c r="F2598" s="25">
        <f>Tabla5[[#This Row],[acumuladoMontoAportado]]/MAX(Tabla5[acumuladoMontoAportado])</f>
        <v>0.37099933261688706</v>
      </c>
    </row>
    <row r="2599" spans="3:6" x14ac:dyDescent="0.2">
      <c r="C2599" s="5">
        <v>45867</v>
      </c>
      <c r="D2599" s="36">
        <v>397.5</v>
      </c>
      <c r="E2599" s="36">
        <f>SUM(INDEX(Tabla5[[#Headers],[montoAportado]],1):Tabla5[[#This Row],[montoAportado]])</f>
        <v>960645.22999999486</v>
      </c>
      <c r="F2599" s="25">
        <f>Tabla5[[#This Row],[acumuladoMontoAportado]]/MAX(Tabla5[acumuladoMontoAportado])</f>
        <v>0.37115290989711164</v>
      </c>
    </row>
    <row r="2600" spans="3:6" x14ac:dyDescent="0.2">
      <c r="C2600" s="5">
        <v>45867</v>
      </c>
      <c r="D2600" s="36">
        <v>314.23</v>
      </c>
      <c r="E2600" s="36">
        <f>SUM(INDEX(Tabla5[[#Headers],[montoAportado]],1):Tabla5[[#This Row],[montoAportado]])</f>
        <v>960959.45999999484</v>
      </c>
      <c r="F2600" s="25">
        <f>Tabla5[[#This Row],[acumuladoMontoAportado]]/MAX(Tabla5[acumuladoMontoAportado])</f>
        <v>0.37127431515186626</v>
      </c>
    </row>
    <row r="2601" spans="3:6" x14ac:dyDescent="0.2">
      <c r="C2601" s="5">
        <v>45867</v>
      </c>
      <c r="D2601" s="36">
        <v>290.54000000000002</v>
      </c>
      <c r="E2601" s="36">
        <f>SUM(INDEX(Tabla5[[#Headers],[montoAportado]],1):Tabla5[[#This Row],[montoAportado]])</f>
        <v>961249.99999999488</v>
      </c>
      <c r="F2601" s="25">
        <f>Tabla5[[#This Row],[acumuladoMontoAportado]]/MAX(Tabla5[acumuladoMontoAportado])</f>
        <v>0.37138656758707744</v>
      </c>
    </row>
    <row r="2602" spans="3:6" x14ac:dyDescent="0.2">
      <c r="C2602" s="5">
        <v>45867</v>
      </c>
      <c r="D2602" s="36">
        <v>364.98</v>
      </c>
      <c r="E2602" s="36">
        <f>SUM(INDEX(Tabla5[[#Headers],[montoAportado]],1):Tabla5[[#This Row],[montoAportado]])</f>
        <v>961614.97999999486</v>
      </c>
      <c r="F2602" s="25">
        <f>Tabla5[[#This Row],[acumuladoMontoAportado]]/MAX(Tabla5[acumuladoMontoAportado])</f>
        <v>0.37152758050716889</v>
      </c>
    </row>
    <row r="2603" spans="3:6" x14ac:dyDescent="0.2">
      <c r="C2603" s="5">
        <v>45867</v>
      </c>
      <c r="D2603" s="36">
        <v>180</v>
      </c>
      <c r="E2603" s="36">
        <f>SUM(INDEX(Tabla5[[#Headers],[montoAportado]],1):Tabla5[[#This Row],[montoAportado]])</f>
        <v>961794.97999999486</v>
      </c>
      <c r="F2603" s="25">
        <f>Tabla5[[#This Row],[acumuladoMontoAportado]]/MAX(Tabla5[acumuladoMontoAportado])</f>
        <v>0.37159712493594987</v>
      </c>
    </row>
    <row r="2604" spans="3:6" x14ac:dyDescent="0.2">
      <c r="C2604" s="5">
        <v>45868</v>
      </c>
      <c r="D2604" s="36">
        <v>314.23</v>
      </c>
      <c r="E2604" s="36">
        <f>SUM(INDEX(Tabla5[[#Headers],[montoAportado]],1):Tabla5[[#This Row],[montoAportado]])</f>
        <v>962109.20999999484</v>
      </c>
      <c r="F2604" s="25">
        <f>Tabla5[[#This Row],[acumuladoMontoAportado]]/MAX(Tabla5[acumuladoMontoAportado])</f>
        <v>0.37171853019070444</v>
      </c>
    </row>
    <row r="2605" spans="3:6" x14ac:dyDescent="0.2">
      <c r="C2605" s="5">
        <v>45868</v>
      </c>
      <c r="D2605" s="36">
        <v>160.47</v>
      </c>
      <c r="E2605" s="36">
        <f>SUM(INDEX(Tabla5[[#Headers],[montoAportado]],1):Tabla5[[#This Row],[montoAportado]])</f>
        <v>962269.67999999481</v>
      </c>
      <c r="F2605" s="25">
        <f>Tabla5[[#This Row],[acumuladoMontoAportado]]/MAX(Tabla5[acumuladoMontoAportado])</f>
        <v>0.37178052904896264</v>
      </c>
    </row>
    <row r="2606" spans="3:6" x14ac:dyDescent="0.2">
      <c r="C2606" s="5">
        <v>45868</v>
      </c>
      <c r="D2606" s="36">
        <v>344.14</v>
      </c>
      <c r="E2606" s="36">
        <f>SUM(INDEX(Tabla5[[#Headers],[montoAportado]],1):Tabla5[[#This Row],[montoAportado]])</f>
        <v>962613.81999999483</v>
      </c>
      <c r="F2606" s="25">
        <f>Tabla5[[#This Row],[acumuladoMontoAportado]]/MAX(Tabla5[acumuladoMontoAportado])</f>
        <v>0.37191349026963305</v>
      </c>
    </row>
    <row r="2607" spans="3:6" x14ac:dyDescent="0.2">
      <c r="C2607" s="5">
        <v>45868</v>
      </c>
      <c r="D2607" s="36">
        <v>287.45</v>
      </c>
      <c r="E2607" s="36">
        <f>SUM(INDEX(Tabla5[[#Headers],[montoAportado]],1):Tabla5[[#This Row],[montoAportado]])</f>
        <v>962901.26999999478</v>
      </c>
      <c r="F2607" s="25">
        <f>Tabla5[[#This Row],[acumuladoMontoAportado]]/MAX(Tabla5[acumuladoMontoAportado])</f>
        <v>0.37202454885881681</v>
      </c>
    </row>
    <row r="2608" spans="3:6" x14ac:dyDescent="0.2">
      <c r="C2608" s="5">
        <v>45868</v>
      </c>
      <c r="D2608" s="36">
        <v>336.08</v>
      </c>
      <c r="E2608" s="36">
        <f>SUM(INDEX(Tabla5[[#Headers],[montoAportado]],1):Tabla5[[#This Row],[montoAportado]])</f>
        <v>963237.34999999474</v>
      </c>
      <c r="F2608" s="25">
        <f>Tabla5[[#This Row],[acumuladoMontoAportado]]/MAX(Tabla5[acumuladoMontoAportado])</f>
        <v>0.37215439603450956</v>
      </c>
    </row>
    <row r="2609" spans="3:6" x14ac:dyDescent="0.2">
      <c r="C2609" s="5">
        <v>45868</v>
      </c>
      <c r="D2609" s="36">
        <v>230</v>
      </c>
      <c r="E2609" s="36">
        <f>SUM(INDEX(Tabla5[[#Headers],[montoAportado]],1):Tabla5[[#This Row],[montoAportado]])</f>
        <v>963467.34999999474</v>
      </c>
      <c r="F2609" s="25">
        <f>Tabla5[[#This Row],[acumuladoMontoAportado]]/MAX(Tabla5[acumuladoMontoAportado])</f>
        <v>0.37224325836017408</v>
      </c>
    </row>
    <row r="2610" spans="3:6" x14ac:dyDescent="0.2">
      <c r="C2610" s="5">
        <v>45868</v>
      </c>
      <c r="D2610" s="36">
        <v>209.2</v>
      </c>
      <c r="E2610" s="36">
        <f>SUM(INDEX(Tabla5[[#Headers],[montoAportado]],1):Tabla5[[#This Row],[montoAportado]])</f>
        <v>963676.54999999469</v>
      </c>
      <c r="F2610" s="25">
        <f>Tabla5[[#This Row],[acumuladoMontoAportado]]/MAX(Tabla5[acumuladoMontoAportado])</f>
        <v>0.372324084440735</v>
      </c>
    </row>
    <row r="2611" spans="3:6" x14ac:dyDescent="0.2">
      <c r="C2611" s="5">
        <v>45868</v>
      </c>
      <c r="D2611" s="36">
        <v>230</v>
      </c>
      <c r="E2611" s="36">
        <f>SUM(INDEX(Tabla5[[#Headers],[montoAportado]],1):Tabla5[[#This Row],[montoAportado]])</f>
        <v>963906.54999999469</v>
      </c>
      <c r="F2611" s="25">
        <f>Tabla5[[#This Row],[acumuladoMontoAportado]]/MAX(Tabla5[acumuladoMontoAportado])</f>
        <v>0.37241294676639958</v>
      </c>
    </row>
    <row r="2612" spans="3:6" x14ac:dyDescent="0.2">
      <c r="C2612" s="5">
        <v>45868</v>
      </c>
      <c r="D2612" s="36">
        <v>505</v>
      </c>
      <c r="E2612" s="36">
        <f>SUM(INDEX(Tabla5[[#Headers],[montoAportado]],1):Tabla5[[#This Row],[montoAportado]])</f>
        <v>964411.54999999469</v>
      </c>
      <c r="F2612" s="25">
        <f>Tabla5[[#This Row],[acumuladoMontoAportado]]/MAX(Tabla5[acumuladoMontoAportado])</f>
        <v>0.37260805752492387</v>
      </c>
    </row>
    <row r="2613" spans="3:6" x14ac:dyDescent="0.2">
      <c r="C2613" s="5">
        <v>45868</v>
      </c>
      <c r="D2613" s="36">
        <v>227</v>
      </c>
      <c r="E2613" s="36">
        <f>SUM(INDEX(Tabla5[[#Headers],[montoAportado]],1):Tabla5[[#This Row],[montoAportado]])</f>
        <v>964638.54999999469</v>
      </c>
      <c r="F2613" s="25">
        <f>Tabla5[[#This Row],[acumuladoMontoAportado]]/MAX(Tabla5[acumuladoMontoAportado])</f>
        <v>0.37269576077677535</v>
      </c>
    </row>
    <row r="2614" spans="3:6" x14ac:dyDescent="0.2">
      <c r="C2614" s="5">
        <v>45868</v>
      </c>
      <c r="D2614" s="36">
        <v>227</v>
      </c>
      <c r="E2614" s="36">
        <f>SUM(INDEX(Tabla5[[#Headers],[montoAportado]],1):Tabla5[[#This Row],[montoAportado]])</f>
        <v>964865.54999999469</v>
      </c>
      <c r="F2614" s="25">
        <f>Tabla5[[#This Row],[acumuladoMontoAportado]]/MAX(Tabla5[acumuladoMontoAportado])</f>
        <v>0.37278346402862689</v>
      </c>
    </row>
    <row r="2615" spans="3:6" x14ac:dyDescent="0.2">
      <c r="C2615" s="5">
        <v>45868</v>
      </c>
      <c r="D2615" s="36">
        <v>160</v>
      </c>
      <c r="E2615" s="36">
        <f>SUM(INDEX(Tabla5[[#Headers],[montoAportado]],1):Tabla5[[#This Row],[montoAportado]])</f>
        <v>965025.54999999469</v>
      </c>
      <c r="F2615" s="25">
        <f>Tabla5[[#This Row],[acumuladoMontoAportado]]/MAX(Tabla5[acumuladoMontoAportado])</f>
        <v>0.37284528129865435</v>
      </c>
    </row>
    <row r="2616" spans="3:6" x14ac:dyDescent="0.2">
      <c r="C2616" s="5">
        <v>45869</v>
      </c>
      <c r="D2616" s="36">
        <v>799</v>
      </c>
      <c r="E2616" s="36">
        <f>SUM(INDEX(Tabla5[[#Headers],[montoAportado]],1):Tabla5[[#This Row],[montoAportado]])</f>
        <v>965824.54999999469</v>
      </c>
      <c r="F2616" s="25">
        <f>Tabla5[[#This Row],[acumuladoMontoAportado]]/MAX(Tabla5[acumuladoMontoAportado])</f>
        <v>0.3731539812908542</v>
      </c>
    </row>
    <row r="2617" spans="3:6" x14ac:dyDescent="0.2">
      <c r="C2617" s="5">
        <v>45869</v>
      </c>
      <c r="D2617" s="36">
        <v>799</v>
      </c>
      <c r="E2617" s="36">
        <f>SUM(INDEX(Tabla5[[#Headers],[montoAportado]],1):Tabla5[[#This Row],[montoAportado]])</f>
        <v>966623.54999999469</v>
      </c>
      <c r="F2617" s="25">
        <f>Tabla5[[#This Row],[acumuladoMontoAportado]]/MAX(Tabla5[acumuladoMontoAportado])</f>
        <v>0.37346268128305399</v>
      </c>
    </row>
    <row r="2618" spans="3:6" x14ac:dyDescent="0.2">
      <c r="C2618" s="5">
        <v>45869</v>
      </c>
      <c r="D2618" s="36">
        <v>999</v>
      </c>
      <c r="E2618" s="36">
        <f>SUM(INDEX(Tabla5[[#Headers],[montoAportado]],1):Tabla5[[#This Row],[montoAportado]])</f>
        <v>967622.54999999469</v>
      </c>
      <c r="F2618" s="25">
        <f>Tabla5[[#This Row],[acumuladoMontoAportado]]/MAX(Tabla5[acumuladoMontoAportado])</f>
        <v>0.37384865286278823</v>
      </c>
    </row>
    <row r="2619" spans="3:6" x14ac:dyDescent="0.2">
      <c r="C2619" s="5">
        <v>45869</v>
      </c>
      <c r="D2619" s="36">
        <v>799</v>
      </c>
      <c r="E2619" s="36">
        <f>SUM(INDEX(Tabla5[[#Headers],[montoAportado]],1):Tabla5[[#This Row],[montoAportado]])</f>
        <v>968421.54999999469</v>
      </c>
      <c r="F2619" s="25">
        <f>Tabla5[[#This Row],[acumuladoMontoAportado]]/MAX(Tabla5[acumuladoMontoAportado])</f>
        <v>0.37415735285498802</v>
      </c>
    </row>
    <row r="2620" spans="3:6" x14ac:dyDescent="0.2">
      <c r="C2620" s="5">
        <v>45869</v>
      </c>
      <c r="D2620" s="36">
        <v>161</v>
      </c>
      <c r="E2620" s="36">
        <f>SUM(INDEX(Tabla5[[#Headers],[montoAportado]],1):Tabla5[[#This Row],[montoAportado]])</f>
        <v>968582.54999999469</v>
      </c>
      <c r="F2620" s="25">
        <f>Tabla5[[#This Row],[acumuladoMontoAportado]]/MAX(Tabla5[acumuladoMontoAportado])</f>
        <v>0.37421955648295319</v>
      </c>
    </row>
    <row r="2621" spans="3:6" x14ac:dyDescent="0.2">
      <c r="C2621" s="5">
        <v>45869</v>
      </c>
      <c r="D2621" s="36">
        <v>406.11</v>
      </c>
      <c r="E2621" s="36">
        <f>SUM(INDEX(Tabla5[[#Headers],[montoAportado]],1):Tabla5[[#This Row],[montoAportado]])</f>
        <v>968988.65999999468</v>
      </c>
      <c r="F2621" s="25">
        <f>Tabla5[[#This Row],[acumuladoMontoAportado]]/MAX(Tabla5[acumuladoMontoAportado])</f>
        <v>0.37437646030502109</v>
      </c>
    </row>
    <row r="2622" spans="3:6" x14ac:dyDescent="0.2">
      <c r="C2622" s="5">
        <v>45869</v>
      </c>
      <c r="D2622" s="36">
        <v>288.60000000000002</v>
      </c>
      <c r="E2622" s="36">
        <f>SUM(INDEX(Tabla5[[#Headers],[montoAportado]],1):Tabla5[[#This Row],[montoAportado]])</f>
        <v>969277.25999999465</v>
      </c>
      <c r="F2622" s="25">
        <f>Tabla5[[#This Row],[acumuladoMontoAportado]]/MAX(Tabla5[acumuladoMontoAportado])</f>
        <v>0.37448796320583322</v>
      </c>
    </row>
    <row r="2623" spans="3:6" x14ac:dyDescent="0.2">
      <c r="C2623" s="5">
        <v>45869</v>
      </c>
      <c r="D2623" s="36">
        <v>153.47</v>
      </c>
      <c r="E2623" s="36">
        <f>SUM(INDEX(Tabla5[[#Headers],[montoAportado]],1):Tabla5[[#This Row],[montoAportado]])</f>
        <v>969430.72999999463</v>
      </c>
      <c r="F2623" s="25">
        <f>Tabla5[[#This Row],[acumuladoMontoAportado]]/MAX(Tabla5[acumuladoMontoAportado])</f>
        <v>0.37454725755852769</v>
      </c>
    </row>
    <row r="2624" spans="3:6" x14ac:dyDescent="0.2">
      <c r="C2624" s="5">
        <v>45869</v>
      </c>
      <c r="D2624" s="36">
        <v>186.02</v>
      </c>
      <c r="E2624" s="36">
        <f>SUM(INDEX(Tabla5[[#Headers],[montoAportado]],1):Tabla5[[#This Row],[montoAportado]])</f>
        <v>969616.74999999464</v>
      </c>
      <c r="F2624" s="25">
        <f>Tabla5[[#This Row],[acumuladoMontoAportado]]/MAX(Tabla5[acumuladoMontoAportado])</f>
        <v>0.37461912786209339</v>
      </c>
    </row>
    <row r="2625" spans="3:6" x14ac:dyDescent="0.2">
      <c r="C2625" s="5">
        <v>45869</v>
      </c>
      <c r="D2625" s="36">
        <v>230</v>
      </c>
      <c r="E2625" s="36">
        <f>SUM(INDEX(Tabla5[[#Headers],[montoAportado]],1):Tabla5[[#This Row],[montoAportado]])</f>
        <v>969846.74999999464</v>
      </c>
      <c r="F2625" s="25">
        <f>Tabla5[[#This Row],[acumuladoMontoAportado]]/MAX(Tabla5[acumuladoMontoAportado])</f>
        <v>0.37470799018775797</v>
      </c>
    </row>
    <row r="2626" spans="3:6" x14ac:dyDescent="0.2">
      <c r="C2626" s="5">
        <v>45869</v>
      </c>
      <c r="D2626" s="36">
        <v>144.30000000000001</v>
      </c>
      <c r="E2626" s="36">
        <f>SUM(INDEX(Tabla5[[#Headers],[montoAportado]],1):Tabla5[[#This Row],[montoAportado]])</f>
        <v>969991.04999999469</v>
      </c>
      <c r="F2626" s="25">
        <f>Tabla5[[#This Row],[acumuladoMontoAportado]]/MAX(Tabla5[acumuladoMontoAportado])</f>
        <v>0.37476374163816401</v>
      </c>
    </row>
    <row r="2627" spans="3:6" x14ac:dyDescent="0.2">
      <c r="C2627" s="5">
        <v>45869</v>
      </c>
      <c r="D2627" s="36">
        <v>211.92</v>
      </c>
      <c r="E2627" s="36">
        <f>SUM(INDEX(Tabla5[[#Headers],[montoAportado]],1):Tabla5[[#This Row],[montoAportado]])</f>
        <v>970202.96999999473</v>
      </c>
      <c r="F2627" s="25">
        <f>Tabla5[[#This Row],[acumuladoMontoAportado]]/MAX(Tabla5[acumuladoMontoAportado])</f>
        <v>0.37484561861231547</v>
      </c>
    </row>
    <row r="2628" spans="3:6" x14ac:dyDescent="0.2">
      <c r="C2628" s="5">
        <v>45869</v>
      </c>
      <c r="D2628" s="36">
        <v>273</v>
      </c>
      <c r="E2628" s="36">
        <f>SUM(INDEX(Tabla5[[#Headers],[montoAportado]],1):Tabla5[[#This Row],[montoAportado]])</f>
        <v>970475.96999999473</v>
      </c>
      <c r="F2628" s="25">
        <f>Tabla5[[#This Row],[acumuladoMontoAportado]]/MAX(Tabla5[acumuladoMontoAportado])</f>
        <v>0.37495109432929985</v>
      </c>
    </row>
    <row r="2629" spans="3:6" x14ac:dyDescent="0.2">
      <c r="C2629" s="5">
        <v>45869</v>
      </c>
      <c r="D2629" s="36">
        <v>348</v>
      </c>
      <c r="E2629" s="36">
        <f>SUM(INDEX(Tabla5[[#Headers],[montoAportado]],1):Tabla5[[#This Row],[montoAportado]])</f>
        <v>970823.96999999473</v>
      </c>
      <c r="F2629" s="25">
        <f>Tabla5[[#This Row],[acumuladoMontoAportado]]/MAX(Tabla5[acumuladoMontoAportado])</f>
        <v>0.37508554689160967</v>
      </c>
    </row>
    <row r="2630" spans="3:6" x14ac:dyDescent="0.2">
      <c r="C2630" s="5">
        <v>45869</v>
      </c>
      <c r="D2630" s="36">
        <v>180</v>
      </c>
      <c r="E2630" s="36">
        <f>SUM(INDEX(Tabla5[[#Headers],[montoAportado]],1):Tabla5[[#This Row],[montoAportado]])</f>
        <v>971003.96999999473</v>
      </c>
      <c r="F2630" s="25">
        <f>Tabla5[[#This Row],[acumuladoMontoAportado]]/MAX(Tabla5[acumuladoMontoAportado])</f>
        <v>0.3751550913203906</v>
      </c>
    </row>
    <row r="2631" spans="3:6" x14ac:dyDescent="0.2">
      <c r="C2631" s="5">
        <v>45869</v>
      </c>
      <c r="D2631" s="36">
        <v>169.98</v>
      </c>
      <c r="E2631" s="36">
        <f>SUM(INDEX(Tabla5[[#Headers],[montoAportado]],1):Tabla5[[#This Row],[montoAportado]])</f>
        <v>971173.94999999471</v>
      </c>
      <c r="F2631" s="25">
        <f>Tabla5[[#This Row],[acumuladoMontoAportado]]/MAX(Tabla5[acumuladoMontoAportado])</f>
        <v>0.37522076444263608</v>
      </c>
    </row>
    <row r="2632" spans="3:6" x14ac:dyDescent="0.2">
      <c r="C2632" s="5">
        <v>45869</v>
      </c>
      <c r="D2632" s="36">
        <v>339.95</v>
      </c>
      <c r="E2632" s="36">
        <f>SUM(INDEX(Tabla5[[#Headers],[montoAportado]],1):Tabla5[[#This Row],[montoAportado]])</f>
        <v>971513.89999999467</v>
      </c>
      <c r="F2632" s="25">
        <f>Tabla5[[#This Row],[acumuladoMontoAportado]]/MAX(Tabla5[acumuladoMontoAportado])</f>
        <v>0.37535210682354758</v>
      </c>
    </row>
    <row r="2633" spans="3:6" x14ac:dyDescent="0.2">
      <c r="C2633" s="5">
        <v>45869</v>
      </c>
      <c r="D2633" s="36">
        <v>430</v>
      </c>
      <c r="E2633" s="36">
        <f>SUM(INDEX(Tabla5[[#Headers],[montoAportado]],1):Tabla5[[#This Row],[montoAportado]])</f>
        <v>971943.89999999467</v>
      </c>
      <c r="F2633" s="25">
        <f>Tabla5[[#This Row],[acumuladoMontoAportado]]/MAX(Tabla5[acumuladoMontoAportado])</f>
        <v>0.3755182407367465</v>
      </c>
    </row>
    <row r="2634" spans="3:6" x14ac:dyDescent="0.2">
      <c r="C2634" s="5">
        <v>45870</v>
      </c>
      <c r="D2634" s="36">
        <v>799</v>
      </c>
      <c r="E2634" s="36">
        <f>SUM(INDEX(Tabla5[[#Headers],[montoAportado]],1):Tabla5[[#This Row],[montoAportado]])</f>
        <v>972742.89999999467</v>
      </c>
      <c r="F2634" s="25">
        <f>Tabla5[[#This Row],[acumuladoMontoAportado]]/MAX(Tabla5[acumuladoMontoAportado])</f>
        <v>0.37582694072894635</v>
      </c>
    </row>
    <row r="2635" spans="3:6" x14ac:dyDescent="0.2">
      <c r="C2635" s="5">
        <v>45870</v>
      </c>
      <c r="D2635" s="36">
        <v>430</v>
      </c>
      <c r="E2635" s="36">
        <f>SUM(INDEX(Tabla5[[#Headers],[montoAportado]],1):Tabla5[[#This Row],[montoAportado]])</f>
        <v>973172.89999999467</v>
      </c>
      <c r="F2635" s="25">
        <f>Tabla5[[#This Row],[acumuladoMontoAportado]]/MAX(Tabla5[acumuladoMontoAportado])</f>
        <v>0.37599307464214521</v>
      </c>
    </row>
    <row r="2636" spans="3:6" x14ac:dyDescent="0.2">
      <c r="C2636" s="5">
        <v>45870</v>
      </c>
      <c r="D2636" s="36">
        <v>219.23</v>
      </c>
      <c r="E2636" s="36">
        <f>SUM(INDEX(Tabla5[[#Headers],[montoAportado]],1):Tabla5[[#This Row],[montoAportado]])</f>
        <v>973392.12999999465</v>
      </c>
      <c r="F2636" s="25">
        <f>Tabla5[[#This Row],[acumuladoMontoAportado]]/MAX(Tabla5[acumuladoMontoAportado])</f>
        <v>0.37607777589282104</v>
      </c>
    </row>
    <row r="2637" spans="3:6" x14ac:dyDescent="0.2">
      <c r="C2637" s="5">
        <v>45870</v>
      </c>
      <c r="D2637" s="36">
        <v>219.23</v>
      </c>
      <c r="E2637" s="36">
        <f>SUM(INDEX(Tabla5[[#Headers],[montoAportado]],1):Tabla5[[#This Row],[montoAportado]])</f>
        <v>973611.35999999463</v>
      </c>
      <c r="F2637" s="25">
        <f>Tabla5[[#This Row],[acumuladoMontoAportado]]/MAX(Tabla5[acumuladoMontoAportado])</f>
        <v>0.37616247714349682</v>
      </c>
    </row>
    <row r="2638" spans="3:6" x14ac:dyDescent="0.2">
      <c r="C2638" s="5">
        <v>45870</v>
      </c>
      <c r="D2638" s="36">
        <v>230</v>
      </c>
      <c r="E2638" s="36">
        <f>SUM(INDEX(Tabla5[[#Headers],[montoAportado]],1):Tabla5[[#This Row],[montoAportado]])</f>
        <v>973841.35999999463</v>
      </c>
      <c r="F2638" s="25">
        <f>Tabla5[[#This Row],[acumuladoMontoAportado]]/MAX(Tabla5[acumuladoMontoAportado])</f>
        <v>0.37625133946916134</v>
      </c>
    </row>
    <row r="2639" spans="3:6" x14ac:dyDescent="0.2">
      <c r="C2639" s="5">
        <v>45870</v>
      </c>
      <c r="D2639" s="36">
        <v>230</v>
      </c>
      <c r="E2639" s="36">
        <f>SUM(INDEX(Tabla5[[#Headers],[montoAportado]],1):Tabla5[[#This Row],[montoAportado]])</f>
        <v>974071.35999999463</v>
      </c>
      <c r="F2639" s="25">
        <f>Tabla5[[#This Row],[acumuladoMontoAportado]]/MAX(Tabla5[acumuladoMontoAportado])</f>
        <v>0.37634020179482586</v>
      </c>
    </row>
    <row r="2640" spans="3:6" x14ac:dyDescent="0.2">
      <c r="C2640" s="5">
        <v>45870</v>
      </c>
      <c r="D2640" s="36">
        <v>230</v>
      </c>
      <c r="E2640" s="36">
        <f>SUM(INDEX(Tabla5[[#Headers],[montoAportado]],1):Tabla5[[#This Row],[montoAportado]])</f>
        <v>974301.35999999463</v>
      </c>
      <c r="F2640" s="25">
        <f>Tabla5[[#This Row],[acumuladoMontoAportado]]/MAX(Tabla5[acumuladoMontoAportado])</f>
        <v>0.37642906412049043</v>
      </c>
    </row>
    <row r="2641" spans="3:6" x14ac:dyDescent="0.2">
      <c r="C2641" s="5">
        <v>45870</v>
      </c>
      <c r="D2641" s="36">
        <v>386</v>
      </c>
      <c r="E2641" s="36">
        <f>SUM(INDEX(Tabla5[[#Headers],[montoAportado]],1):Tabla5[[#This Row],[montoAportado]])</f>
        <v>974687.35999999463</v>
      </c>
      <c r="F2641" s="25">
        <f>Tabla5[[#This Row],[acumuladoMontoAportado]]/MAX(Tabla5[acumuladoMontoAportado])</f>
        <v>0.37657819828443173</v>
      </c>
    </row>
    <row r="2642" spans="3:6" x14ac:dyDescent="0.2">
      <c r="C2642" s="5">
        <v>45870</v>
      </c>
      <c r="D2642" s="36">
        <v>160</v>
      </c>
      <c r="E2642" s="36">
        <f>SUM(INDEX(Tabla5[[#Headers],[montoAportado]],1):Tabla5[[#This Row],[montoAportado]])</f>
        <v>974847.35999999463</v>
      </c>
      <c r="F2642" s="25">
        <f>Tabla5[[#This Row],[acumuladoMontoAportado]]/MAX(Tabla5[acumuladoMontoAportado])</f>
        <v>0.37664001555445925</v>
      </c>
    </row>
    <row r="2643" spans="3:6" x14ac:dyDescent="0.2">
      <c r="C2643" s="5">
        <v>45870</v>
      </c>
      <c r="D2643" s="36">
        <v>219.23</v>
      </c>
      <c r="E2643" s="36">
        <f>SUM(INDEX(Tabla5[[#Headers],[montoAportado]],1):Tabla5[[#This Row],[montoAportado]])</f>
        <v>975066.58999999461</v>
      </c>
      <c r="F2643" s="25">
        <f>Tabla5[[#This Row],[acumuladoMontoAportado]]/MAX(Tabla5[acumuladoMontoAportado])</f>
        <v>0.37672471680513503</v>
      </c>
    </row>
    <row r="2644" spans="3:6" x14ac:dyDescent="0.2">
      <c r="C2644" s="5">
        <v>45870</v>
      </c>
      <c r="D2644" s="36">
        <v>180</v>
      </c>
      <c r="E2644" s="36">
        <f>SUM(INDEX(Tabla5[[#Headers],[montoAportado]],1):Tabla5[[#This Row],[montoAportado]])</f>
        <v>975246.58999999461</v>
      </c>
      <c r="F2644" s="25">
        <f>Tabla5[[#This Row],[acumuladoMontoAportado]]/MAX(Tabla5[acumuladoMontoAportado])</f>
        <v>0.37679426123391596</v>
      </c>
    </row>
    <row r="2645" spans="3:6" x14ac:dyDescent="0.2">
      <c r="C2645" s="5">
        <v>45870</v>
      </c>
      <c r="D2645" s="36">
        <v>230</v>
      </c>
      <c r="E2645" s="36">
        <f>SUM(INDEX(Tabla5[[#Headers],[montoAportado]],1):Tabla5[[#This Row],[montoAportado]])</f>
        <v>975476.58999999461</v>
      </c>
      <c r="F2645" s="25">
        <f>Tabla5[[#This Row],[acumuladoMontoAportado]]/MAX(Tabla5[acumuladoMontoAportado])</f>
        <v>0.37688312355958048</v>
      </c>
    </row>
    <row r="2646" spans="3:6" x14ac:dyDescent="0.2">
      <c r="C2646" s="5">
        <v>45870</v>
      </c>
      <c r="D2646" s="36">
        <v>219.23</v>
      </c>
      <c r="E2646" s="36">
        <f>SUM(INDEX(Tabla5[[#Headers],[montoAportado]],1):Tabla5[[#This Row],[montoAportado]])</f>
        <v>975695.81999999459</v>
      </c>
      <c r="F2646" s="25">
        <f>Tabla5[[#This Row],[acumuladoMontoAportado]]/MAX(Tabla5[acumuladoMontoAportado])</f>
        <v>0.37696782481025631</v>
      </c>
    </row>
    <row r="2647" spans="3:6" x14ac:dyDescent="0.2">
      <c r="C2647" s="5">
        <v>45871</v>
      </c>
      <c r="D2647" s="36">
        <v>799</v>
      </c>
      <c r="E2647" s="36">
        <f>SUM(INDEX(Tabla5[[#Headers],[montoAportado]],1):Tabla5[[#This Row],[montoAportado]])</f>
        <v>976494.81999999459</v>
      </c>
      <c r="F2647" s="25">
        <f>Tabla5[[#This Row],[acumuladoMontoAportado]]/MAX(Tabla5[acumuladoMontoAportado])</f>
        <v>0.3772765248024561</v>
      </c>
    </row>
    <row r="2648" spans="3:6" x14ac:dyDescent="0.2">
      <c r="C2648" s="5">
        <v>45871</v>
      </c>
      <c r="D2648" s="36">
        <v>399</v>
      </c>
      <c r="E2648" s="36">
        <f>SUM(INDEX(Tabla5[[#Headers],[montoAportado]],1):Tabla5[[#This Row],[montoAportado]])</f>
        <v>976893.81999999459</v>
      </c>
      <c r="F2648" s="25">
        <f>Tabla5[[#This Row],[acumuladoMontoAportado]]/MAX(Tabla5[acumuladoMontoAportado])</f>
        <v>0.3774306816195872</v>
      </c>
    </row>
    <row r="2649" spans="3:6" x14ac:dyDescent="0.2">
      <c r="C2649" s="5">
        <v>45871</v>
      </c>
      <c r="D2649" s="36">
        <v>282.83999999999997</v>
      </c>
      <c r="E2649" s="36">
        <f>SUM(INDEX(Tabla5[[#Headers],[montoAportado]],1):Tabla5[[#This Row],[montoAportado]])</f>
        <v>977176.65999999456</v>
      </c>
      <c r="F2649" s="25">
        <f>Tabla5[[#This Row],[acumuladoMontoAportado]]/MAX(Tabla5[acumuladoMontoAportado])</f>
        <v>0.37753995909867827</v>
      </c>
    </row>
    <row r="2650" spans="3:6" x14ac:dyDescent="0.2">
      <c r="C2650" s="5">
        <v>45871</v>
      </c>
      <c r="D2650" s="36">
        <v>300</v>
      </c>
      <c r="E2650" s="36">
        <f>SUM(INDEX(Tabla5[[#Headers],[montoAportado]],1):Tabla5[[#This Row],[montoAportado]])</f>
        <v>977476.65999999456</v>
      </c>
      <c r="F2650" s="25">
        <f>Tabla5[[#This Row],[acumuladoMontoAportado]]/MAX(Tabla5[acumuladoMontoAportado])</f>
        <v>0.37765586647997984</v>
      </c>
    </row>
    <row r="2651" spans="3:6" x14ac:dyDescent="0.2">
      <c r="C2651" s="5">
        <v>45871</v>
      </c>
      <c r="D2651" s="36">
        <v>258</v>
      </c>
      <c r="E2651" s="36">
        <f>SUM(INDEX(Tabla5[[#Headers],[montoAportado]],1):Tabla5[[#This Row],[montoAportado]])</f>
        <v>977734.65999999456</v>
      </c>
      <c r="F2651" s="25">
        <f>Tabla5[[#This Row],[acumuladoMontoAportado]]/MAX(Tabla5[acumuladoMontoAportado])</f>
        <v>0.37775554682789919</v>
      </c>
    </row>
    <row r="2652" spans="3:6" x14ac:dyDescent="0.2">
      <c r="C2652" s="5">
        <v>45871</v>
      </c>
      <c r="D2652" s="36">
        <v>180</v>
      </c>
      <c r="E2652" s="36">
        <f>SUM(INDEX(Tabla5[[#Headers],[montoAportado]],1):Tabla5[[#This Row],[montoAportado]])</f>
        <v>977914.65999999456</v>
      </c>
      <c r="F2652" s="25">
        <f>Tabla5[[#This Row],[acumuladoMontoAportado]]/MAX(Tabla5[acumuladoMontoAportado])</f>
        <v>0.37782509125668012</v>
      </c>
    </row>
    <row r="2653" spans="3:6" x14ac:dyDescent="0.2">
      <c r="C2653" s="5">
        <v>45871</v>
      </c>
      <c r="D2653" s="36">
        <v>489.62</v>
      </c>
      <c r="E2653" s="36">
        <f>SUM(INDEX(Tabla5[[#Headers],[montoAportado]],1):Tabla5[[#This Row],[montoAportado]])</f>
        <v>978404.27999999456</v>
      </c>
      <c r="F2653" s="25">
        <f>Tabla5[[#This Row],[acumuladoMontoAportado]]/MAX(Tabla5[acumuladoMontoAportado])</f>
        <v>0.37801425983012304</v>
      </c>
    </row>
    <row r="2654" spans="3:6" x14ac:dyDescent="0.2">
      <c r="C2654" s="5">
        <v>45871</v>
      </c>
      <c r="D2654" s="36">
        <v>280.81</v>
      </c>
      <c r="E2654" s="36">
        <f>SUM(INDEX(Tabla5[[#Headers],[montoAportado]],1):Tabla5[[#This Row],[montoAportado]])</f>
        <v>978685.08999999461</v>
      </c>
      <c r="F2654" s="25">
        <f>Tabla5[[#This Row],[acumuladoMontoAportado]]/MAX(Tabla5[acumuladoMontoAportado])</f>
        <v>0.37812275300260068</v>
      </c>
    </row>
    <row r="2655" spans="3:6" x14ac:dyDescent="0.2">
      <c r="C2655" s="5">
        <v>45871</v>
      </c>
      <c r="D2655" s="36">
        <v>291</v>
      </c>
      <c r="E2655" s="36">
        <f>SUM(INDEX(Tabla5[[#Headers],[montoAportado]],1):Tabla5[[#This Row],[montoAportado]])</f>
        <v>978976.08999999461</v>
      </c>
      <c r="F2655" s="25">
        <f>Tabla5[[#This Row],[acumuladoMontoAportado]]/MAX(Tabla5[acumuladoMontoAportado])</f>
        <v>0.37823518316246318</v>
      </c>
    </row>
    <row r="2656" spans="3:6" x14ac:dyDescent="0.2">
      <c r="C2656" s="5">
        <v>45871</v>
      </c>
      <c r="D2656" s="36">
        <v>300</v>
      </c>
      <c r="E2656" s="36">
        <f>SUM(INDEX(Tabla5[[#Headers],[montoAportado]],1):Tabla5[[#This Row],[montoAportado]])</f>
        <v>979276.08999999461</v>
      </c>
      <c r="F2656" s="25">
        <f>Tabla5[[#This Row],[acumuladoMontoAportado]]/MAX(Tabla5[acumuladoMontoAportado])</f>
        <v>0.37835109054376476</v>
      </c>
    </row>
    <row r="2657" spans="3:6" x14ac:dyDescent="0.2">
      <c r="C2657" s="5">
        <v>45871</v>
      </c>
      <c r="D2657" s="36">
        <v>314.3</v>
      </c>
      <c r="E2657" s="36">
        <f>SUM(INDEX(Tabla5[[#Headers],[montoAportado]],1):Tabla5[[#This Row],[montoAportado]])</f>
        <v>979590.38999999466</v>
      </c>
      <c r="F2657" s="25">
        <f>Tabla5[[#This Row],[acumuladoMontoAportado]]/MAX(Tabla5[acumuladoMontoAportado])</f>
        <v>0.37847252284357502</v>
      </c>
    </row>
    <row r="2658" spans="3:6" x14ac:dyDescent="0.2">
      <c r="C2658" s="5">
        <v>45871</v>
      </c>
      <c r="D2658" s="36">
        <v>160.47</v>
      </c>
      <c r="E2658" s="36">
        <f>SUM(INDEX(Tabla5[[#Headers],[montoAportado]],1):Tabla5[[#This Row],[montoAportado]])</f>
        <v>979750.85999999463</v>
      </c>
      <c r="F2658" s="25">
        <f>Tabla5[[#This Row],[acumuladoMontoAportado]]/MAX(Tabla5[acumuladoMontoAportado])</f>
        <v>0.37853452170183322</v>
      </c>
    </row>
    <row r="2659" spans="3:6" x14ac:dyDescent="0.2">
      <c r="C2659" s="5">
        <v>45871</v>
      </c>
      <c r="D2659" s="36">
        <v>300</v>
      </c>
      <c r="E2659" s="36">
        <f>SUM(INDEX(Tabla5[[#Headers],[montoAportado]],1):Tabla5[[#This Row],[montoAportado]])</f>
        <v>980050.85999999463</v>
      </c>
      <c r="F2659" s="25">
        <f>Tabla5[[#This Row],[acumuladoMontoAportado]]/MAX(Tabla5[acumuladoMontoAportado])</f>
        <v>0.37865042908313479</v>
      </c>
    </row>
    <row r="2660" spans="3:6" x14ac:dyDescent="0.2">
      <c r="C2660" s="5">
        <v>45871</v>
      </c>
      <c r="D2660" s="36">
        <v>134.4</v>
      </c>
      <c r="E2660" s="36">
        <f>SUM(INDEX(Tabla5[[#Headers],[montoAportado]],1):Tabla5[[#This Row],[montoAportado]])</f>
        <v>980185.25999999465</v>
      </c>
      <c r="F2660" s="25">
        <f>Tabla5[[#This Row],[acumuladoMontoAportado]]/MAX(Tabla5[acumuladoMontoAportado])</f>
        <v>0.37870235558995791</v>
      </c>
    </row>
    <row r="2661" spans="3:6" x14ac:dyDescent="0.2">
      <c r="C2661" s="5">
        <v>45871</v>
      </c>
      <c r="D2661" s="36">
        <v>339.95</v>
      </c>
      <c r="E2661" s="36">
        <f>SUM(INDEX(Tabla5[[#Headers],[montoAportado]],1):Tabla5[[#This Row],[montoAportado]])</f>
        <v>980525.20999999461</v>
      </c>
      <c r="F2661" s="25">
        <f>Tabla5[[#This Row],[acumuladoMontoAportado]]/MAX(Tabla5[acumuladoMontoAportado])</f>
        <v>0.37883369797086941</v>
      </c>
    </row>
    <row r="2662" spans="3:6" x14ac:dyDescent="0.2">
      <c r="C2662" s="5">
        <v>45871</v>
      </c>
      <c r="D2662" s="36">
        <v>227.33</v>
      </c>
      <c r="E2662" s="36">
        <f>SUM(INDEX(Tabla5[[#Headers],[montoAportado]],1):Tabla5[[#This Row],[montoAportado]])</f>
        <v>980752.53999999457</v>
      </c>
      <c r="F2662" s="25">
        <f>Tabla5[[#This Row],[acumuladoMontoAportado]]/MAX(Tabla5[acumuladoMontoAportado])</f>
        <v>0.37892152872084034</v>
      </c>
    </row>
    <row r="2663" spans="3:6" x14ac:dyDescent="0.2">
      <c r="C2663" s="5">
        <v>45871</v>
      </c>
      <c r="D2663" s="36">
        <v>298.73</v>
      </c>
      <c r="E2663" s="36">
        <f>SUM(INDEX(Tabla5[[#Headers],[montoAportado]],1):Tabla5[[#This Row],[montoAportado]])</f>
        <v>981051.26999999455</v>
      </c>
      <c r="F2663" s="25">
        <f>Tabla5[[#This Row],[acumuladoMontoAportado]]/MAX(Tabla5[acumuladoMontoAportado])</f>
        <v>0.37903694542756106</v>
      </c>
    </row>
    <row r="2664" spans="3:6" x14ac:dyDescent="0.2">
      <c r="C2664" s="5">
        <v>45871</v>
      </c>
      <c r="D2664" s="36">
        <v>220</v>
      </c>
      <c r="E2664" s="36">
        <f>SUM(INDEX(Tabla5[[#Headers],[montoAportado]],1):Tabla5[[#This Row],[montoAportado]])</f>
        <v>981271.26999999455</v>
      </c>
      <c r="F2664" s="25">
        <f>Tabla5[[#This Row],[acumuladoMontoAportado]]/MAX(Tabla5[acumuladoMontoAportado])</f>
        <v>0.37912194417384887</v>
      </c>
    </row>
    <row r="2665" spans="3:6" x14ac:dyDescent="0.2">
      <c r="C2665" s="5">
        <v>45872</v>
      </c>
      <c r="D2665" s="36">
        <v>230</v>
      </c>
      <c r="E2665" s="36">
        <f>SUM(INDEX(Tabla5[[#Headers],[montoAportado]],1):Tabla5[[#This Row],[montoAportado]])</f>
        <v>981501.26999999455</v>
      </c>
      <c r="F2665" s="25">
        <f>Tabla5[[#This Row],[acumuladoMontoAportado]]/MAX(Tabla5[acumuladoMontoAportado])</f>
        <v>0.37921080649951339</v>
      </c>
    </row>
    <row r="2666" spans="3:6" x14ac:dyDescent="0.2">
      <c r="C2666" s="5">
        <v>45872</v>
      </c>
      <c r="D2666" s="36">
        <v>180</v>
      </c>
      <c r="E2666" s="36">
        <f>SUM(INDEX(Tabla5[[#Headers],[montoAportado]],1):Tabla5[[#This Row],[montoAportado]])</f>
        <v>981681.26999999455</v>
      </c>
      <c r="F2666" s="25">
        <f>Tabla5[[#This Row],[acumuladoMontoAportado]]/MAX(Tabla5[acumuladoMontoAportado])</f>
        <v>0.37928035092829432</v>
      </c>
    </row>
    <row r="2667" spans="3:6" x14ac:dyDescent="0.2">
      <c r="C2667" s="5">
        <v>45872</v>
      </c>
      <c r="D2667" s="36">
        <v>178.16</v>
      </c>
      <c r="E2667" s="36">
        <f>SUM(INDEX(Tabla5[[#Headers],[montoAportado]],1):Tabla5[[#This Row],[montoAportado]])</f>
        <v>981859.42999999458</v>
      </c>
      <c r="F2667" s="25">
        <f>Tabla5[[#This Row],[acumuladoMontoAportado]]/MAX(Tabla5[acumuladoMontoAportado])</f>
        <v>0.37934918445846999</v>
      </c>
    </row>
    <row r="2668" spans="3:6" x14ac:dyDescent="0.2">
      <c r="C2668" s="5">
        <v>45872</v>
      </c>
      <c r="D2668" s="36">
        <v>492.37</v>
      </c>
      <c r="E2668" s="36">
        <f>SUM(INDEX(Tabla5[[#Headers],[montoAportado]],1):Tabla5[[#This Row],[montoAportado]])</f>
        <v>982351.79999999458</v>
      </c>
      <c r="F2668" s="25">
        <f>Tabla5[[#This Row],[acumuladoMontoAportado]]/MAX(Tabla5[acumuladoMontoAportado])</f>
        <v>0.37953941551624149</v>
      </c>
    </row>
    <row r="2669" spans="3:6" x14ac:dyDescent="0.2">
      <c r="C2669" s="5">
        <v>45872</v>
      </c>
      <c r="D2669" s="36">
        <v>449.94</v>
      </c>
      <c r="E2669" s="36">
        <f>SUM(INDEX(Tabla5[[#Headers],[montoAportado]],1):Tabla5[[#This Row],[montoAportado]])</f>
        <v>982801.73999999452</v>
      </c>
      <c r="F2669" s="25">
        <f>Tabla5[[#This Row],[acumuladoMontoAportado]]/MAX(Tabla5[acumuladoMontoAportado])</f>
        <v>0.37971325340671752</v>
      </c>
    </row>
    <row r="2670" spans="3:6" x14ac:dyDescent="0.2">
      <c r="C2670" s="5">
        <v>45872</v>
      </c>
      <c r="D2670" s="36">
        <v>430</v>
      </c>
      <c r="E2670" s="36">
        <f>SUM(INDEX(Tabla5[[#Headers],[montoAportado]],1):Tabla5[[#This Row],[montoAportado]])</f>
        <v>983231.73999999452</v>
      </c>
      <c r="F2670" s="25">
        <f>Tabla5[[#This Row],[acumuladoMontoAportado]]/MAX(Tabla5[acumuladoMontoAportado])</f>
        <v>0.37987938731991644</v>
      </c>
    </row>
    <row r="2671" spans="3:6" x14ac:dyDescent="0.2">
      <c r="C2671" s="5">
        <v>45872</v>
      </c>
      <c r="D2671" s="36">
        <v>430</v>
      </c>
      <c r="E2671" s="36">
        <f>SUM(INDEX(Tabla5[[#Headers],[montoAportado]],1):Tabla5[[#This Row],[montoAportado]])</f>
        <v>983661.73999999452</v>
      </c>
      <c r="F2671" s="25">
        <f>Tabla5[[#This Row],[acumuladoMontoAportado]]/MAX(Tabla5[acumuladoMontoAportado])</f>
        <v>0.3800455212331153</v>
      </c>
    </row>
    <row r="2672" spans="3:6" x14ac:dyDescent="0.2">
      <c r="C2672" s="5">
        <v>45872</v>
      </c>
      <c r="D2672" s="36">
        <v>219.23</v>
      </c>
      <c r="E2672" s="36">
        <f>SUM(INDEX(Tabla5[[#Headers],[montoAportado]],1):Tabla5[[#This Row],[montoAportado]])</f>
        <v>983880.9699999945</v>
      </c>
      <c r="F2672" s="25">
        <f>Tabla5[[#This Row],[acumuladoMontoAportado]]/MAX(Tabla5[acumuladoMontoAportado])</f>
        <v>0.38013022248379114</v>
      </c>
    </row>
    <row r="2673" spans="3:6" x14ac:dyDescent="0.2">
      <c r="C2673" s="5">
        <v>45872</v>
      </c>
      <c r="D2673" s="36">
        <v>354.42</v>
      </c>
      <c r="E2673" s="36">
        <f>SUM(INDEX(Tabla5[[#Headers],[montoAportado]],1):Tabla5[[#This Row],[montoAportado]])</f>
        <v>984235.38999999454</v>
      </c>
      <c r="F2673" s="25">
        <f>Tabla5[[#This Row],[acumuladoMontoAportado]]/MAX(Tabla5[acumuladoMontoAportado])</f>
        <v>0.38026715546406081</v>
      </c>
    </row>
    <row r="2674" spans="3:6" x14ac:dyDescent="0.2">
      <c r="C2674" s="5">
        <v>45872</v>
      </c>
      <c r="D2674" s="36">
        <v>273.73</v>
      </c>
      <c r="E2674" s="36">
        <f>SUM(INDEX(Tabla5[[#Headers],[montoAportado]],1):Tabla5[[#This Row],[montoAportado]])</f>
        <v>984509.11999999452</v>
      </c>
      <c r="F2674" s="25">
        <f>Tabla5[[#This Row],[acumuladoMontoAportado]]/MAX(Tabla5[acumuladoMontoAportado])</f>
        <v>0.38037291322233974</v>
      </c>
    </row>
    <row r="2675" spans="3:6" x14ac:dyDescent="0.2">
      <c r="C2675" s="5">
        <v>45872</v>
      </c>
      <c r="D2675" s="36">
        <v>160.47</v>
      </c>
      <c r="E2675" s="36">
        <f>SUM(INDEX(Tabla5[[#Headers],[montoAportado]],1):Tabla5[[#This Row],[montoAportado]])</f>
        <v>984669.5899999945</v>
      </c>
      <c r="F2675" s="25">
        <f>Tabla5[[#This Row],[acumuladoMontoAportado]]/MAX(Tabla5[acumuladoMontoAportado])</f>
        <v>0.38043491208059793</v>
      </c>
    </row>
    <row r="2676" spans="3:6" x14ac:dyDescent="0.2">
      <c r="C2676" s="5">
        <v>45872</v>
      </c>
      <c r="D2676" s="36">
        <v>430</v>
      </c>
      <c r="E2676" s="36">
        <f>SUM(INDEX(Tabla5[[#Headers],[montoAportado]],1):Tabla5[[#This Row],[montoAportado]])</f>
        <v>985099.5899999945</v>
      </c>
      <c r="F2676" s="25">
        <f>Tabla5[[#This Row],[acumuladoMontoAportado]]/MAX(Tabla5[acumuladoMontoAportado])</f>
        <v>0.38060104599379679</v>
      </c>
    </row>
    <row r="2677" spans="3:6" x14ac:dyDescent="0.2">
      <c r="C2677" s="5">
        <v>45872</v>
      </c>
      <c r="D2677" s="36">
        <v>228</v>
      </c>
      <c r="E2677" s="36">
        <f>SUM(INDEX(Tabla5[[#Headers],[montoAportado]],1):Tabla5[[#This Row],[montoAportado]])</f>
        <v>985327.5899999945</v>
      </c>
      <c r="F2677" s="25">
        <f>Tabla5[[#This Row],[acumuladoMontoAportado]]/MAX(Tabla5[acumuladoMontoAportado])</f>
        <v>0.38068913560358597</v>
      </c>
    </row>
    <row r="2678" spans="3:6" x14ac:dyDescent="0.2">
      <c r="C2678" s="5">
        <v>45872</v>
      </c>
      <c r="D2678" s="36">
        <v>430</v>
      </c>
      <c r="E2678" s="36">
        <f>SUM(INDEX(Tabla5[[#Headers],[montoAportado]],1):Tabla5[[#This Row],[montoAportado]])</f>
        <v>985757.5899999945</v>
      </c>
      <c r="F2678" s="25">
        <f>Tabla5[[#This Row],[acumuladoMontoAportado]]/MAX(Tabla5[acumuladoMontoAportado])</f>
        <v>0.38085526951678489</v>
      </c>
    </row>
    <row r="2679" spans="3:6" x14ac:dyDescent="0.2">
      <c r="C2679" s="5">
        <v>45872</v>
      </c>
      <c r="D2679" s="36">
        <v>300</v>
      </c>
      <c r="E2679" s="36">
        <f>SUM(INDEX(Tabla5[[#Headers],[montoAportado]],1):Tabla5[[#This Row],[montoAportado]])</f>
        <v>986057.5899999945</v>
      </c>
      <c r="F2679" s="25">
        <f>Tabla5[[#This Row],[acumuladoMontoAportado]]/MAX(Tabla5[acumuladoMontoAportado])</f>
        <v>0.38097117689808646</v>
      </c>
    </row>
    <row r="2680" spans="3:6" x14ac:dyDescent="0.2">
      <c r="C2680" s="5">
        <v>45873</v>
      </c>
      <c r="D2680" s="36">
        <v>799</v>
      </c>
      <c r="E2680" s="36">
        <f>SUM(INDEX(Tabla5[[#Headers],[montoAportado]],1):Tabla5[[#This Row],[montoAportado]])</f>
        <v>986856.5899999945</v>
      </c>
      <c r="F2680" s="25">
        <f>Tabla5[[#This Row],[acumuladoMontoAportado]]/MAX(Tabla5[acumuladoMontoAportado])</f>
        <v>0.38127987689028625</v>
      </c>
    </row>
    <row r="2681" spans="3:6" x14ac:dyDescent="0.2">
      <c r="C2681" s="5">
        <v>45873</v>
      </c>
      <c r="D2681" s="36">
        <v>999</v>
      </c>
      <c r="E2681" s="36">
        <f>SUM(INDEX(Tabla5[[#Headers],[montoAportado]],1):Tabla5[[#This Row],[montoAportado]])</f>
        <v>987855.5899999945</v>
      </c>
      <c r="F2681" s="25">
        <f>Tabla5[[#This Row],[acumuladoMontoAportado]]/MAX(Tabla5[acumuladoMontoAportado])</f>
        <v>0.38166584847002044</v>
      </c>
    </row>
    <row r="2682" spans="3:6" x14ac:dyDescent="0.2">
      <c r="C2682" s="5">
        <v>45873</v>
      </c>
      <c r="D2682" s="36">
        <v>799</v>
      </c>
      <c r="E2682" s="36">
        <f>SUM(INDEX(Tabla5[[#Headers],[montoAportado]],1):Tabla5[[#This Row],[montoAportado]])</f>
        <v>988654.5899999945</v>
      </c>
      <c r="F2682" s="25">
        <f>Tabla5[[#This Row],[acumuladoMontoAportado]]/MAX(Tabla5[acumuladoMontoAportado])</f>
        <v>0.38197454846222029</v>
      </c>
    </row>
    <row r="2683" spans="3:6" x14ac:dyDescent="0.2">
      <c r="C2683" s="5">
        <v>45873</v>
      </c>
      <c r="D2683" s="36">
        <v>799</v>
      </c>
      <c r="E2683" s="36">
        <f>SUM(INDEX(Tabla5[[#Headers],[montoAportado]],1):Tabla5[[#This Row],[montoAportado]])</f>
        <v>989453.5899999945</v>
      </c>
      <c r="F2683" s="25">
        <f>Tabla5[[#This Row],[acumuladoMontoAportado]]/MAX(Tabla5[acumuladoMontoAportado])</f>
        <v>0.38228324845442008</v>
      </c>
    </row>
    <row r="2684" spans="3:6" x14ac:dyDescent="0.2">
      <c r="C2684" s="5">
        <v>45873</v>
      </c>
      <c r="D2684" s="36">
        <v>180</v>
      </c>
      <c r="E2684" s="36">
        <f>SUM(INDEX(Tabla5[[#Headers],[montoAportado]],1):Tabla5[[#This Row],[montoAportado]])</f>
        <v>989633.5899999945</v>
      </c>
      <c r="F2684" s="25">
        <f>Tabla5[[#This Row],[acumuladoMontoAportado]]/MAX(Tabla5[acumuladoMontoAportado])</f>
        <v>0.38235279288320106</v>
      </c>
    </row>
    <row r="2685" spans="3:6" x14ac:dyDescent="0.2">
      <c r="C2685" s="5">
        <v>45873</v>
      </c>
      <c r="D2685" s="36">
        <v>215</v>
      </c>
      <c r="E2685" s="36">
        <f>SUM(INDEX(Tabla5[[#Headers],[montoAportado]],1):Tabla5[[#This Row],[montoAportado]])</f>
        <v>989848.5899999945</v>
      </c>
      <c r="F2685" s="25">
        <f>Tabla5[[#This Row],[acumuladoMontoAportado]]/MAX(Tabla5[acumuladoMontoAportado])</f>
        <v>0.3824358598398005</v>
      </c>
    </row>
    <row r="2686" spans="3:6" x14ac:dyDescent="0.2">
      <c r="C2686" s="5">
        <v>45873</v>
      </c>
      <c r="D2686" s="36">
        <v>134</v>
      </c>
      <c r="E2686" s="36">
        <f>SUM(INDEX(Tabla5[[#Headers],[montoAportado]],1):Tabla5[[#This Row],[montoAportado]])</f>
        <v>989982.5899999945</v>
      </c>
      <c r="F2686" s="25">
        <f>Tabla5[[#This Row],[acumuladoMontoAportado]]/MAX(Tabla5[acumuladoMontoAportado])</f>
        <v>0.38248763180344852</v>
      </c>
    </row>
    <row r="2687" spans="3:6" x14ac:dyDescent="0.2">
      <c r="C2687" s="5">
        <v>45873</v>
      </c>
      <c r="D2687" s="36">
        <v>147</v>
      </c>
      <c r="E2687" s="36">
        <f>SUM(INDEX(Tabla5[[#Headers],[montoAportado]],1):Tabla5[[#This Row],[montoAportado]])</f>
        <v>990129.5899999945</v>
      </c>
      <c r="F2687" s="25">
        <f>Tabla5[[#This Row],[acumuladoMontoAportado]]/MAX(Tabla5[acumuladoMontoAportado])</f>
        <v>0.3825444264202863</v>
      </c>
    </row>
    <row r="2688" spans="3:6" x14ac:dyDescent="0.2">
      <c r="C2688" s="5">
        <v>45873</v>
      </c>
      <c r="D2688" s="36">
        <v>295</v>
      </c>
      <c r="E2688" s="36">
        <f>SUM(INDEX(Tabla5[[#Headers],[montoAportado]],1):Tabla5[[#This Row],[montoAportado]])</f>
        <v>990424.5899999945</v>
      </c>
      <c r="F2688" s="25">
        <f>Tabla5[[#This Row],[acumuladoMontoAportado]]/MAX(Tabla5[acumuladoMontoAportado])</f>
        <v>0.38265840201189949</v>
      </c>
    </row>
    <row r="2689" spans="3:6" x14ac:dyDescent="0.2">
      <c r="C2689" s="5">
        <v>45873</v>
      </c>
      <c r="D2689" s="36">
        <v>255</v>
      </c>
      <c r="E2689" s="36">
        <f>SUM(INDEX(Tabla5[[#Headers],[montoAportado]],1):Tabla5[[#This Row],[montoAportado]])</f>
        <v>990679.5899999945</v>
      </c>
      <c r="F2689" s="25">
        <f>Tabla5[[#This Row],[acumuladoMontoAportado]]/MAX(Tabla5[acumuladoMontoAportado])</f>
        <v>0.3827569232860058</v>
      </c>
    </row>
    <row r="2690" spans="3:6" x14ac:dyDescent="0.2">
      <c r="C2690" s="5">
        <v>45873</v>
      </c>
      <c r="D2690" s="36">
        <v>430</v>
      </c>
      <c r="E2690" s="36">
        <f>SUM(INDEX(Tabla5[[#Headers],[montoAportado]],1):Tabla5[[#This Row],[montoAportado]])</f>
        <v>991109.5899999945</v>
      </c>
      <c r="F2690" s="25">
        <f>Tabla5[[#This Row],[acumuladoMontoAportado]]/MAX(Tabla5[acumuladoMontoAportado])</f>
        <v>0.38292305719920472</v>
      </c>
    </row>
    <row r="2691" spans="3:6" x14ac:dyDescent="0.2">
      <c r="C2691" s="5">
        <v>45873</v>
      </c>
      <c r="D2691" s="36">
        <v>219.23</v>
      </c>
      <c r="E2691" s="36">
        <f>SUM(INDEX(Tabla5[[#Headers],[montoAportado]],1):Tabla5[[#This Row],[montoAportado]])</f>
        <v>991328.81999999448</v>
      </c>
      <c r="F2691" s="25">
        <f>Tabla5[[#This Row],[acumuladoMontoAportado]]/MAX(Tabla5[acumuladoMontoAportado])</f>
        <v>0.3830077584498805</v>
      </c>
    </row>
    <row r="2692" spans="3:6" x14ac:dyDescent="0.2">
      <c r="C2692" s="5">
        <v>45873</v>
      </c>
      <c r="D2692" s="36">
        <v>324.95</v>
      </c>
      <c r="E2692" s="36">
        <f>SUM(INDEX(Tabla5[[#Headers],[montoAportado]],1):Tabla5[[#This Row],[montoAportado]])</f>
        <v>991653.76999999443</v>
      </c>
      <c r="F2692" s="25">
        <f>Tabla5[[#This Row],[acumuladoMontoAportado]]/MAX(Tabla5[acumuladoMontoAportado])</f>
        <v>0.38313330546172697</v>
      </c>
    </row>
    <row r="2693" spans="3:6" x14ac:dyDescent="0.2">
      <c r="C2693" s="5">
        <v>45873</v>
      </c>
      <c r="D2693" s="36">
        <v>165</v>
      </c>
      <c r="E2693" s="36">
        <f>SUM(INDEX(Tabla5[[#Headers],[montoAportado]],1):Tabla5[[#This Row],[montoAportado]])</f>
        <v>991818.76999999443</v>
      </c>
      <c r="F2693" s="25">
        <f>Tabla5[[#This Row],[acumuladoMontoAportado]]/MAX(Tabla5[acumuladoMontoAportado])</f>
        <v>0.38319705452144281</v>
      </c>
    </row>
    <row r="2694" spans="3:6" x14ac:dyDescent="0.2">
      <c r="C2694" s="5">
        <v>45874</v>
      </c>
      <c r="D2694" s="36">
        <v>180</v>
      </c>
      <c r="E2694" s="36">
        <f>SUM(INDEX(Tabla5[[#Headers],[montoAportado]],1):Tabla5[[#This Row],[montoAportado]])</f>
        <v>991998.76999999443</v>
      </c>
      <c r="F2694" s="25">
        <f>Tabla5[[#This Row],[acumuladoMontoAportado]]/MAX(Tabla5[acumuladoMontoAportado])</f>
        <v>0.38326659895022375</v>
      </c>
    </row>
    <row r="2695" spans="3:6" x14ac:dyDescent="0.2">
      <c r="C2695" s="5">
        <v>45874</v>
      </c>
      <c r="D2695" s="36">
        <v>315</v>
      </c>
      <c r="E2695" s="36">
        <f>SUM(INDEX(Tabla5[[#Headers],[montoAportado]],1):Tabla5[[#This Row],[montoAportado]])</f>
        <v>992313.76999999443</v>
      </c>
      <c r="F2695" s="25">
        <f>Tabla5[[#This Row],[acumuladoMontoAportado]]/MAX(Tabla5[acumuladoMontoAportado])</f>
        <v>0.38338830170059041</v>
      </c>
    </row>
    <row r="2696" spans="3:6" x14ac:dyDescent="0.2">
      <c r="C2696" s="5">
        <v>45874</v>
      </c>
      <c r="D2696" s="36">
        <v>230</v>
      </c>
      <c r="E2696" s="36">
        <f>SUM(INDEX(Tabla5[[#Headers],[montoAportado]],1):Tabla5[[#This Row],[montoAportado]])</f>
        <v>992543.76999999443</v>
      </c>
      <c r="F2696" s="25">
        <f>Tabla5[[#This Row],[acumuladoMontoAportado]]/MAX(Tabla5[acumuladoMontoAportado])</f>
        <v>0.38347716402625492</v>
      </c>
    </row>
    <row r="2697" spans="3:6" x14ac:dyDescent="0.2">
      <c r="C2697" s="5">
        <v>45874</v>
      </c>
      <c r="D2697" s="36">
        <v>258</v>
      </c>
      <c r="E2697" s="36">
        <f>SUM(INDEX(Tabla5[[#Headers],[montoAportado]],1):Tabla5[[#This Row],[montoAportado]])</f>
        <v>992801.76999999443</v>
      </c>
      <c r="F2697" s="25">
        <f>Tabla5[[#This Row],[acumuladoMontoAportado]]/MAX(Tabla5[acumuladoMontoAportado])</f>
        <v>0.38357684437417428</v>
      </c>
    </row>
    <row r="2698" spans="3:6" x14ac:dyDescent="0.2">
      <c r="C2698" s="5">
        <v>45874</v>
      </c>
      <c r="D2698" s="36">
        <v>300</v>
      </c>
      <c r="E2698" s="36">
        <f>SUM(INDEX(Tabla5[[#Headers],[montoAportado]],1):Tabla5[[#This Row],[montoAportado]])</f>
        <v>993101.76999999443</v>
      </c>
      <c r="F2698" s="25">
        <f>Tabla5[[#This Row],[acumuladoMontoAportado]]/MAX(Tabla5[acumuladoMontoAportado])</f>
        <v>0.38369275175547585</v>
      </c>
    </row>
    <row r="2699" spans="3:6" x14ac:dyDescent="0.2">
      <c r="C2699" s="5">
        <v>45874</v>
      </c>
      <c r="D2699" s="36">
        <v>442.5</v>
      </c>
      <c r="E2699" s="36">
        <f>SUM(INDEX(Tabla5[[#Headers],[montoAportado]],1):Tabla5[[#This Row],[montoAportado]])</f>
        <v>993544.26999999443</v>
      </c>
      <c r="F2699" s="25">
        <f>Tabla5[[#This Row],[acumuladoMontoAportado]]/MAX(Tabla5[acumuladoMontoAportado])</f>
        <v>0.38386371514289563</v>
      </c>
    </row>
    <row r="2700" spans="3:6" x14ac:dyDescent="0.2">
      <c r="C2700" s="5">
        <v>45874</v>
      </c>
      <c r="D2700" s="36">
        <v>397.5</v>
      </c>
      <c r="E2700" s="36">
        <f>SUM(INDEX(Tabla5[[#Headers],[montoAportado]],1):Tabla5[[#This Row],[montoAportado]])</f>
        <v>993941.76999999443</v>
      </c>
      <c r="F2700" s="25">
        <f>Tabla5[[#This Row],[acumuladoMontoAportado]]/MAX(Tabla5[acumuladoMontoAportado])</f>
        <v>0.38401729242312016</v>
      </c>
    </row>
    <row r="2701" spans="3:6" x14ac:dyDescent="0.2">
      <c r="C2701" s="5">
        <v>45874</v>
      </c>
      <c r="D2701" s="36">
        <v>314.23</v>
      </c>
      <c r="E2701" s="36">
        <f>SUM(INDEX(Tabla5[[#Headers],[montoAportado]],1):Tabla5[[#This Row],[montoAportado]])</f>
        <v>994255.99999999441</v>
      </c>
      <c r="F2701" s="25">
        <f>Tabla5[[#This Row],[acumuladoMontoAportado]]/MAX(Tabla5[acumuladoMontoAportado])</f>
        <v>0.38413869767787479</v>
      </c>
    </row>
    <row r="2702" spans="3:6" x14ac:dyDescent="0.2">
      <c r="C2702" s="5">
        <v>45874</v>
      </c>
      <c r="D2702" s="36">
        <v>314.23</v>
      </c>
      <c r="E2702" s="36">
        <f>SUM(INDEX(Tabla5[[#Headers],[montoAportado]],1):Tabla5[[#This Row],[montoAportado]])</f>
        <v>994570.22999999439</v>
      </c>
      <c r="F2702" s="25">
        <f>Tabla5[[#This Row],[acumuladoMontoAportado]]/MAX(Tabla5[acumuladoMontoAportado])</f>
        <v>0.38426010293262941</v>
      </c>
    </row>
    <row r="2703" spans="3:6" x14ac:dyDescent="0.2">
      <c r="C2703" s="5">
        <v>45874</v>
      </c>
      <c r="D2703" s="36">
        <v>290.54000000000002</v>
      </c>
      <c r="E2703" s="36">
        <f>SUM(INDEX(Tabla5[[#Headers],[montoAportado]],1):Tabla5[[#This Row],[montoAportado]])</f>
        <v>994860.76999999443</v>
      </c>
      <c r="F2703" s="25">
        <f>Tabla5[[#This Row],[acumuladoMontoAportado]]/MAX(Tabla5[acumuladoMontoAportado])</f>
        <v>0.38437235536784065</v>
      </c>
    </row>
    <row r="2704" spans="3:6" x14ac:dyDescent="0.2">
      <c r="C2704" s="5">
        <v>45874</v>
      </c>
      <c r="D2704" s="36">
        <v>364.98</v>
      </c>
      <c r="E2704" s="36">
        <f>SUM(INDEX(Tabla5[[#Headers],[montoAportado]],1):Tabla5[[#This Row],[montoAportado]])</f>
        <v>995225.74999999441</v>
      </c>
      <c r="F2704" s="25">
        <f>Tabla5[[#This Row],[acumuladoMontoAportado]]/MAX(Tabla5[acumuladoMontoAportado])</f>
        <v>0.38451336828793209</v>
      </c>
    </row>
    <row r="2705" spans="3:6" x14ac:dyDescent="0.2">
      <c r="C2705" s="5">
        <v>45874</v>
      </c>
      <c r="D2705" s="36">
        <v>160</v>
      </c>
      <c r="E2705" s="36">
        <f>SUM(INDEX(Tabla5[[#Headers],[montoAportado]],1):Tabla5[[#This Row],[montoAportado]])</f>
        <v>995385.74999999441</v>
      </c>
      <c r="F2705" s="25">
        <f>Tabla5[[#This Row],[acumuladoMontoAportado]]/MAX(Tabla5[acumuladoMontoAportado])</f>
        <v>0.38457518555795961</v>
      </c>
    </row>
    <row r="2706" spans="3:6" x14ac:dyDescent="0.2">
      <c r="C2706" s="5">
        <v>45874</v>
      </c>
      <c r="D2706" s="36">
        <v>690</v>
      </c>
      <c r="E2706" s="36">
        <f>SUM(INDEX(Tabla5[[#Headers],[montoAportado]],1):Tabla5[[#This Row],[montoAportado]])</f>
        <v>996075.74999999441</v>
      </c>
      <c r="F2706" s="25">
        <f>Tabla5[[#This Row],[acumuladoMontoAportado]]/MAX(Tabla5[acumuladoMontoAportado])</f>
        <v>0.38484177253495316</v>
      </c>
    </row>
    <row r="2707" spans="3:6" x14ac:dyDescent="0.2">
      <c r="C2707" s="5">
        <v>45875</v>
      </c>
      <c r="D2707" s="36">
        <v>314.23</v>
      </c>
      <c r="E2707" s="36">
        <f>SUM(INDEX(Tabla5[[#Headers],[montoAportado]],1):Tabla5[[#This Row],[montoAportado]])</f>
        <v>996389.97999999439</v>
      </c>
      <c r="F2707" s="25">
        <f>Tabla5[[#This Row],[acumuladoMontoAportado]]/MAX(Tabla5[acumuladoMontoAportado])</f>
        <v>0.38496317778970779</v>
      </c>
    </row>
    <row r="2708" spans="3:6" x14ac:dyDescent="0.2">
      <c r="C2708" s="5">
        <v>45875</v>
      </c>
      <c r="D2708" s="36">
        <v>344.14</v>
      </c>
      <c r="E2708" s="36">
        <f>SUM(INDEX(Tabla5[[#Headers],[montoAportado]],1):Tabla5[[#This Row],[montoAportado]])</f>
        <v>996734.11999999441</v>
      </c>
      <c r="F2708" s="25">
        <f>Tabla5[[#This Row],[acumuladoMontoAportado]]/MAX(Tabla5[acumuladoMontoAportado])</f>
        <v>0.3850961390103782</v>
      </c>
    </row>
    <row r="2709" spans="3:6" x14ac:dyDescent="0.2">
      <c r="C2709" s="5">
        <v>45875</v>
      </c>
      <c r="D2709" s="36">
        <v>297</v>
      </c>
      <c r="E2709" s="36">
        <f>SUM(INDEX(Tabla5[[#Headers],[montoAportado]],1):Tabla5[[#This Row],[montoAportado]])</f>
        <v>997031.11999999441</v>
      </c>
      <c r="F2709" s="25">
        <f>Tabla5[[#This Row],[acumuladoMontoAportado]]/MAX(Tabla5[acumuladoMontoAportado])</f>
        <v>0.38521088731786673</v>
      </c>
    </row>
    <row r="2710" spans="3:6" x14ac:dyDescent="0.2">
      <c r="C2710" s="5">
        <v>45875</v>
      </c>
      <c r="D2710" s="36">
        <v>287.45</v>
      </c>
      <c r="E2710" s="36">
        <f>SUM(INDEX(Tabla5[[#Headers],[montoAportado]],1):Tabla5[[#This Row],[montoAportado]])</f>
        <v>997318.56999999436</v>
      </c>
      <c r="F2710" s="25">
        <f>Tabla5[[#This Row],[acumuladoMontoAportado]]/MAX(Tabla5[acumuladoMontoAportado])</f>
        <v>0.38532194590705049</v>
      </c>
    </row>
    <row r="2711" spans="3:6" x14ac:dyDescent="0.2">
      <c r="C2711" s="5">
        <v>45875</v>
      </c>
      <c r="D2711" s="36">
        <v>336.08</v>
      </c>
      <c r="E2711" s="36">
        <f>SUM(INDEX(Tabla5[[#Headers],[montoAportado]],1):Tabla5[[#This Row],[montoAportado]])</f>
        <v>997654.64999999432</v>
      </c>
      <c r="F2711" s="25">
        <f>Tabla5[[#This Row],[acumuladoMontoAportado]]/MAX(Tabla5[acumuladoMontoAportado])</f>
        <v>0.38545179308274324</v>
      </c>
    </row>
    <row r="2712" spans="3:6" x14ac:dyDescent="0.2">
      <c r="C2712" s="5">
        <v>45875</v>
      </c>
      <c r="D2712" s="36">
        <v>230</v>
      </c>
      <c r="E2712" s="36">
        <f>SUM(INDEX(Tabla5[[#Headers],[montoAportado]],1):Tabla5[[#This Row],[montoAportado]])</f>
        <v>997884.64999999432</v>
      </c>
      <c r="F2712" s="25">
        <f>Tabla5[[#This Row],[acumuladoMontoAportado]]/MAX(Tabla5[acumuladoMontoAportado])</f>
        <v>0.38554065540840776</v>
      </c>
    </row>
    <row r="2713" spans="3:6" x14ac:dyDescent="0.2">
      <c r="C2713" s="5">
        <v>45875</v>
      </c>
      <c r="D2713" s="36">
        <v>209.2</v>
      </c>
      <c r="E2713" s="36">
        <f>SUM(INDEX(Tabla5[[#Headers],[montoAportado]],1):Tabla5[[#This Row],[montoAportado]])</f>
        <v>998093.84999999427</v>
      </c>
      <c r="F2713" s="25">
        <f>Tabla5[[#This Row],[acumuladoMontoAportado]]/MAX(Tabla5[acumuladoMontoAportado])</f>
        <v>0.38562148148896874</v>
      </c>
    </row>
    <row r="2714" spans="3:6" x14ac:dyDescent="0.2">
      <c r="C2714" s="5">
        <v>45875</v>
      </c>
      <c r="D2714" s="36">
        <v>230</v>
      </c>
      <c r="E2714" s="36">
        <f>SUM(INDEX(Tabla5[[#Headers],[montoAportado]],1):Tabla5[[#This Row],[montoAportado]])</f>
        <v>998323.84999999427</v>
      </c>
      <c r="F2714" s="25">
        <f>Tabla5[[#This Row],[acumuladoMontoAportado]]/MAX(Tabla5[acumuladoMontoAportado])</f>
        <v>0.38571034381463326</v>
      </c>
    </row>
    <row r="2715" spans="3:6" x14ac:dyDescent="0.2">
      <c r="C2715" s="5">
        <v>45875</v>
      </c>
      <c r="D2715" s="36">
        <v>505</v>
      </c>
      <c r="E2715" s="36">
        <f>SUM(INDEX(Tabla5[[#Headers],[montoAportado]],1):Tabla5[[#This Row],[montoAportado]])</f>
        <v>998828.84999999427</v>
      </c>
      <c r="F2715" s="25">
        <f>Tabla5[[#This Row],[acumuladoMontoAportado]]/MAX(Tabla5[acumuladoMontoAportado])</f>
        <v>0.38590545457315756</v>
      </c>
    </row>
    <row r="2716" spans="3:6" x14ac:dyDescent="0.2">
      <c r="C2716" s="5">
        <v>45876</v>
      </c>
      <c r="D2716" s="36">
        <v>999</v>
      </c>
      <c r="E2716" s="36">
        <f>SUM(INDEX(Tabla5[[#Headers],[montoAportado]],1):Tabla5[[#This Row],[montoAportado]])</f>
        <v>999827.84999999427</v>
      </c>
      <c r="F2716" s="25">
        <f>Tabla5[[#This Row],[acumuladoMontoAportado]]/MAX(Tabla5[acumuladoMontoAportado])</f>
        <v>0.38629142615289175</v>
      </c>
    </row>
    <row r="2717" spans="3:6" x14ac:dyDescent="0.2">
      <c r="C2717" s="5">
        <v>45876</v>
      </c>
      <c r="D2717" s="36">
        <v>799</v>
      </c>
      <c r="E2717" s="36">
        <f>SUM(INDEX(Tabla5[[#Headers],[montoAportado]],1):Tabla5[[#This Row],[montoAportado]])</f>
        <v>1000626.8499999943</v>
      </c>
      <c r="F2717" s="25">
        <f>Tabla5[[#This Row],[acumuladoMontoAportado]]/MAX(Tabla5[acumuladoMontoAportado])</f>
        <v>0.38660012614509154</v>
      </c>
    </row>
    <row r="2718" spans="3:6" x14ac:dyDescent="0.2">
      <c r="C2718" s="5">
        <v>45876</v>
      </c>
      <c r="D2718" s="36">
        <v>0</v>
      </c>
      <c r="E2718" s="36">
        <f>SUM(INDEX(Tabla5[[#Headers],[montoAportado]],1):Tabla5[[#This Row],[montoAportado]])</f>
        <v>1000626.8499999943</v>
      </c>
      <c r="F2718" s="25">
        <f>Tabla5[[#This Row],[acumuladoMontoAportado]]/MAX(Tabla5[acumuladoMontoAportado])</f>
        <v>0.38660012614509154</v>
      </c>
    </row>
    <row r="2719" spans="3:6" x14ac:dyDescent="0.2">
      <c r="C2719" s="5">
        <v>45876</v>
      </c>
      <c r="D2719" s="36">
        <v>430</v>
      </c>
      <c r="E2719" s="36">
        <f>SUM(INDEX(Tabla5[[#Headers],[montoAportado]],1):Tabla5[[#This Row],[montoAportado]])</f>
        <v>1001056.8499999943</v>
      </c>
      <c r="F2719" s="25">
        <f>Tabla5[[#This Row],[acumuladoMontoAportado]]/MAX(Tabla5[acumuladoMontoAportado])</f>
        <v>0.38676626005829046</v>
      </c>
    </row>
    <row r="2720" spans="3:6" x14ac:dyDescent="0.2">
      <c r="C2720" s="5">
        <v>45876</v>
      </c>
      <c r="D2720" s="36">
        <v>160</v>
      </c>
      <c r="E2720" s="36">
        <f>SUM(INDEX(Tabla5[[#Headers],[montoAportado]],1):Tabla5[[#This Row],[montoAportado]])</f>
        <v>1001216.8499999943</v>
      </c>
      <c r="F2720" s="25">
        <f>Tabla5[[#This Row],[acumuladoMontoAportado]]/MAX(Tabla5[acumuladoMontoAportado])</f>
        <v>0.38682807732831798</v>
      </c>
    </row>
    <row r="2721" spans="3:6" x14ac:dyDescent="0.2">
      <c r="C2721" s="5">
        <v>45876</v>
      </c>
      <c r="D2721" s="36">
        <v>161</v>
      </c>
      <c r="E2721" s="36">
        <f>SUM(INDEX(Tabla5[[#Headers],[montoAportado]],1):Tabla5[[#This Row],[montoAportado]])</f>
        <v>1001377.8499999943</v>
      </c>
      <c r="F2721" s="25">
        <f>Tabla5[[#This Row],[acumuladoMontoAportado]]/MAX(Tabla5[acumuladoMontoAportado])</f>
        <v>0.38689028095628314</v>
      </c>
    </row>
    <row r="2722" spans="3:6" x14ac:dyDescent="0.2">
      <c r="C2722" s="5">
        <v>45876</v>
      </c>
      <c r="D2722" s="36">
        <v>406.11</v>
      </c>
      <c r="E2722" s="36">
        <f>SUM(INDEX(Tabla5[[#Headers],[montoAportado]],1):Tabla5[[#This Row],[montoAportado]])</f>
        <v>1001783.9599999943</v>
      </c>
      <c r="F2722" s="25">
        <f>Tabla5[[#This Row],[acumuladoMontoAportado]]/MAX(Tabla5[acumuladoMontoAportado])</f>
        <v>0.38704718477835104</v>
      </c>
    </row>
    <row r="2723" spans="3:6" x14ac:dyDescent="0.2">
      <c r="C2723" s="5">
        <v>45876</v>
      </c>
      <c r="D2723" s="36">
        <v>288.60000000000002</v>
      </c>
      <c r="E2723" s="36">
        <f>SUM(INDEX(Tabla5[[#Headers],[montoAportado]],1):Tabla5[[#This Row],[montoAportado]])</f>
        <v>1002072.5599999942</v>
      </c>
      <c r="F2723" s="25">
        <f>Tabla5[[#This Row],[acumuladoMontoAportado]]/MAX(Tabla5[acumuladoMontoAportado])</f>
        <v>0.38715868767916312</v>
      </c>
    </row>
    <row r="2724" spans="3:6" x14ac:dyDescent="0.2">
      <c r="C2724" s="5">
        <v>45876</v>
      </c>
      <c r="D2724" s="36">
        <v>160.47</v>
      </c>
      <c r="E2724" s="36">
        <f>SUM(INDEX(Tabla5[[#Headers],[montoAportado]],1):Tabla5[[#This Row],[montoAportado]])</f>
        <v>1002233.0299999942</v>
      </c>
      <c r="F2724" s="25">
        <f>Tabla5[[#This Row],[acumuladoMontoAportado]]/MAX(Tabla5[acumuladoMontoAportado])</f>
        <v>0.38722068653742131</v>
      </c>
    </row>
    <row r="2725" spans="3:6" x14ac:dyDescent="0.2">
      <c r="C2725" s="5">
        <v>45876</v>
      </c>
      <c r="D2725" s="36">
        <v>153.47</v>
      </c>
      <c r="E2725" s="36">
        <f>SUM(INDEX(Tabla5[[#Headers],[montoAportado]],1):Tabla5[[#This Row],[montoAportado]])</f>
        <v>1002386.4999999942</v>
      </c>
      <c r="F2725" s="25">
        <f>Tabla5[[#This Row],[acumuladoMontoAportado]]/MAX(Tabla5[acumuladoMontoAportado])</f>
        <v>0.38727998089011584</v>
      </c>
    </row>
    <row r="2726" spans="3:6" x14ac:dyDescent="0.2">
      <c r="C2726" s="5">
        <v>45876</v>
      </c>
      <c r="D2726" s="36">
        <v>186.02</v>
      </c>
      <c r="E2726" s="36">
        <f>SUM(INDEX(Tabla5[[#Headers],[montoAportado]],1):Tabla5[[#This Row],[montoAportado]])</f>
        <v>1002572.5199999942</v>
      </c>
      <c r="F2726" s="25">
        <f>Tabla5[[#This Row],[acumuladoMontoAportado]]/MAX(Tabla5[acumuladoMontoAportado])</f>
        <v>0.38735185119368154</v>
      </c>
    </row>
    <row r="2727" spans="3:6" x14ac:dyDescent="0.2">
      <c r="C2727" s="5">
        <v>45876</v>
      </c>
      <c r="D2727" s="36">
        <v>230</v>
      </c>
      <c r="E2727" s="36">
        <f>SUM(INDEX(Tabla5[[#Headers],[montoAportado]],1):Tabla5[[#This Row],[montoAportado]])</f>
        <v>1002802.5199999942</v>
      </c>
      <c r="F2727" s="25">
        <f>Tabla5[[#This Row],[acumuladoMontoAportado]]/MAX(Tabla5[acumuladoMontoAportado])</f>
        <v>0.38744071351934606</v>
      </c>
    </row>
    <row r="2728" spans="3:6" x14ac:dyDescent="0.2">
      <c r="C2728" s="5">
        <v>45876</v>
      </c>
      <c r="D2728" s="36">
        <v>492.37</v>
      </c>
      <c r="E2728" s="36">
        <f>SUM(INDEX(Tabla5[[#Headers],[montoAportado]],1):Tabla5[[#This Row],[montoAportado]])</f>
        <v>1003294.8899999942</v>
      </c>
      <c r="F2728" s="25">
        <f>Tabla5[[#This Row],[acumuladoMontoAportado]]/MAX(Tabla5[acumuladoMontoAportado])</f>
        <v>0.38763094457711755</v>
      </c>
    </row>
    <row r="2729" spans="3:6" x14ac:dyDescent="0.2">
      <c r="C2729" s="5">
        <v>45876</v>
      </c>
      <c r="D2729" s="36">
        <v>144.30000000000001</v>
      </c>
      <c r="E2729" s="36">
        <f>SUM(INDEX(Tabla5[[#Headers],[montoAportado]],1):Tabla5[[#This Row],[montoAportado]])</f>
        <v>1003439.1899999942</v>
      </c>
      <c r="F2729" s="25">
        <f>Tabla5[[#This Row],[acumuladoMontoAportado]]/MAX(Tabla5[acumuladoMontoAportado])</f>
        <v>0.38768669602752365</v>
      </c>
    </row>
    <row r="2730" spans="3:6" x14ac:dyDescent="0.2">
      <c r="C2730" s="5">
        <v>45876</v>
      </c>
      <c r="D2730" s="36">
        <v>160.47</v>
      </c>
      <c r="E2730" s="36">
        <f>SUM(INDEX(Tabla5[[#Headers],[montoAportado]],1):Tabla5[[#This Row],[montoAportado]])</f>
        <v>1003599.6599999942</v>
      </c>
      <c r="F2730" s="25">
        <f>Tabla5[[#This Row],[acumuladoMontoAportado]]/MAX(Tabla5[acumuladoMontoAportado])</f>
        <v>0.38774869488578184</v>
      </c>
    </row>
    <row r="2731" spans="3:6" x14ac:dyDescent="0.2">
      <c r="C2731" s="5">
        <v>45876</v>
      </c>
      <c r="D2731" s="36">
        <v>160.47</v>
      </c>
      <c r="E2731" s="36">
        <f>SUM(INDEX(Tabla5[[#Headers],[montoAportado]],1):Tabla5[[#This Row],[montoAportado]])</f>
        <v>1003760.1299999942</v>
      </c>
      <c r="F2731" s="25">
        <f>Tabla5[[#This Row],[acumuladoMontoAportado]]/MAX(Tabla5[acumuladoMontoAportado])</f>
        <v>0.38781069374404004</v>
      </c>
    </row>
    <row r="2732" spans="3:6" x14ac:dyDescent="0.2">
      <c r="C2732" s="5">
        <v>45876</v>
      </c>
      <c r="D2732" s="36">
        <v>430</v>
      </c>
      <c r="E2732" s="36">
        <f>SUM(INDEX(Tabla5[[#Headers],[montoAportado]],1):Tabla5[[#This Row],[montoAportado]])</f>
        <v>1004190.1299999942</v>
      </c>
      <c r="F2732" s="25">
        <f>Tabla5[[#This Row],[acumuladoMontoAportado]]/MAX(Tabla5[acumuladoMontoAportado])</f>
        <v>0.3879768276572389</v>
      </c>
    </row>
    <row r="2733" spans="3:6" x14ac:dyDescent="0.2">
      <c r="C2733" s="5">
        <v>45876</v>
      </c>
      <c r="D2733" s="36">
        <v>211.92</v>
      </c>
      <c r="E2733" s="36">
        <f>SUM(INDEX(Tabla5[[#Headers],[montoAportado]],1):Tabla5[[#This Row],[montoAportado]])</f>
        <v>1004402.0499999942</v>
      </c>
      <c r="F2733" s="25">
        <f>Tabla5[[#This Row],[acumuladoMontoAportado]]/MAX(Tabla5[acumuladoMontoAportado])</f>
        <v>0.38805870463139036</v>
      </c>
    </row>
    <row r="2734" spans="3:6" x14ac:dyDescent="0.2">
      <c r="C2734" s="5">
        <v>45876</v>
      </c>
      <c r="D2734" s="36">
        <v>273</v>
      </c>
      <c r="E2734" s="36">
        <f>SUM(INDEX(Tabla5[[#Headers],[montoAportado]],1):Tabla5[[#This Row],[montoAportado]])</f>
        <v>1004675.0499999942</v>
      </c>
      <c r="F2734" s="25">
        <f>Tabla5[[#This Row],[acumuladoMontoAportado]]/MAX(Tabla5[acumuladoMontoAportado])</f>
        <v>0.3881641803483748</v>
      </c>
    </row>
    <row r="2735" spans="3:6" x14ac:dyDescent="0.2">
      <c r="C2735" s="5">
        <v>45876</v>
      </c>
      <c r="D2735" s="36">
        <v>180</v>
      </c>
      <c r="E2735" s="36">
        <f>SUM(INDEX(Tabla5[[#Headers],[montoAportado]],1):Tabla5[[#This Row],[montoAportado]])</f>
        <v>1004855.0499999942</v>
      </c>
      <c r="F2735" s="25">
        <f>Tabla5[[#This Row],[acumuladoMontoAportado]]/MAX(Tabla5[acumuladoMontoAportado])</f>
        <v>0.38823372477715573</v>
      </c>
    </row>
    <row r="2736" spans="3:6" x14ac:dyDescent="0.2">
      <c r="C2736" s="5">
        <v>45876</v>
      </c>
      <c r="D2736" s="36">
        <v>169.98</v>
      </c>
      <c r="E2736" s="36">
        <f>SUM(INDEX(Tabla5[[#Headers],[montoAportado]],1):Tabla5[[#This Row],[montoAportado]])</f>
        <v>1005025.0299999942</v>
      </c>
      <c r="F2736" s="25">
        <f>Tabla5[[#This Row],[acumuladoMontoAportado]]/MAX(Tabla5[acumuladoMontoAportado])</f>
        <v>0.38829939789940116</v>
      </c>
    </row>
    <row r="2737" spans="3:6" x14ac:dyDescent="0.2">
      <c r="C2737" s="5">
        <v>45876</v>
      </c>
      <c r="D2737" s="36">
        <v>339.95</v>
      </c>
      <c r="E2737" s="36">
        <f>SUM(INDEX(Tabla5[[#Headers],[montoAportado]],1):Tabla5[[#This Row],[montoAportado]])</f>
        <v>1005364.9799999942</v>
      </c>
      <c r="F2737" s="25">
        <f>Tabla5[[#This Row],[acumuladoMontoAportado]]/MAX(Tabla5[acumuladoMontoAportado])</f>
        <v>0.38843074028031271</v>
      </c>
    </row>
    <row r="2738" spans="3:6" x14ac:dyDescent="0.2">
      <c r="C2738" s="5">
        <v>45877</v>
      </c>
      <c r="D2738" s="36">
        <v>430</v>
      </c>
      <c r="E2738" s="36">
        <f>SUM(INDEX(Tabla5[[#Headers],[montoAportado]],1):Tabla5[[#This Row],[montoAportado]])</f>
        <v>1005794.9799999942</v>
      </c>
      <c r="F2738" s="25">
        <f>Tabla5[[#This Row],[acumuladoMontoAportado]]/MAX(Tabla5[acumuladoMontoAportado])</f>
        <v>0.38859687419351158</v>
      </c>
    </row>
    <row r="2739" spans="3:6" x14ac:dyDescent="0.2">
      <c r="C2739" s="5">
        <v>45877</v>
      </c>
      <c r="D2739" s="36">
        <v>219.23</v>
      </c>
      <c r="E2739" s="36">
        <f>SUM(INDEX(Tabla5[[#Headers],[montoAportado]],1):Tabla5[[#This Row],[montoAportado]])</f>
        <v>1006014.2099999941</v>
      </c>
      <c r="F2739" s="25">
        <f>Tabla5[[#This Row],[acumuladoMontoAportado]]/MAX(Tabla5[acumuladoMontoAportado])</f>
        <v>0.38868157544418741</v>
      </c>
    </row>
    <row r="2740" spans="3:6" x14ac:dyDescent="0.2">
      <c r="C2740" s="5">
        <v>45877</v>
      </c>
      <c r="D2740" s="36">
        <v>219.23</v>
      </c>
      <c r="E2740" s="36">
        <f>SUM(INDEX(Tabla5[[#Headers],[montoAportado]],1):Tabla5[[#This Row],[montoAportado]])</f>
        <v>1006233.4399999941</v>
      </c>
      <c r="F2740" s="25">
        <f>Tabla5[[#This Row],[acumuladoMontoAportado]]/MAX(Tabla5[acumuladoMontoAportado])</f>
        <v>0.38876627669486319</v>
      </c>
    </row>
    <row r="2741" spans="3:6" x14ac:dyDescent="0.2">
      <c r="C2741" s="5">
        <v>45877</v>
      </c>
      <c r="D2741" s="36">
        <v>230</v>
      </c>
      <c r="E2741" s="36">
        <f>SUM(INDEX(Tabla5[[#Headers],[montoAportado]],1):Tabla5[[#This Row],[montoAportado]])</f>
        <v>1006463.4399999941</v>
      </c>
      <c r="F2741" s="25">
        <f>Tabla5[[#This Row],[acumuladoMontoAportado]]/MAX(Tabla5[acumuladoMontoAportado])</f>
        <v>0.38885513902052771</v>
      </c>
    </row>
    <row r="2742" spans="3:6" x14ac:dyDescent="0.2">
      <c r="C2742" s="5">
        <v>45877</v>
      </c>
      <c r="D2742" s="36">
        <v>230</v>
      </c>
      <c r="E2742" s="36">
        <f>SUM(INDEX(Tabla5[[#Headers],[montoAportado]],1):Tabla5[[#This Row],[montoAportado]])</f>
        <v>1006693.4399999941</v>
      </c>
      <c r="F2742" s="25">
        <f>Tabla5[[#This Row],[acumuladoMontoAportado]]/MAX(Tabla5[acumuladoMontoAportado])</f>
        <v>0.38894400134619223</v>
      </c>
    </row>
    <row r="2743" spans="3:6" x14ac:dyDescent="0.2">
      <c r="C2743" s="5">
        <v>45877</v>
      </c>
      <c r="D2743" s="36">
        <v>386</v>
      </c>
      <c r="E2743" s="36">
        <f>SUM(INDEX(Tabla5[[#Headers],[montoAportado]],1):Tabla5[[#This Row],[montoAportado]])</f>
        <v>1007079.4399999941</v>
      </c>
      <c r="F2743" s="25">
        <f>Tabla5[[#This Row],[acumuladoMontoAportado]]/MAX(Tabla5[acumuladoMontoAportado])</f>
        <v>0.38909313551013358</v>
      </c>
    </row>
    <row r="2744" spans="3:6" x14ac:dyDescent="0.2">
      <c r="C2744" s="5">
        <v>45877</v>
      </c>
      <c r="D2744" s="36">
        <v>300</v>
      </c>
      <c r="E2744" s="36">
        <f>SUM(INDEX(Tabla5[[#Headers],[montoAportado]],1):Tabla5[[#This Row],[montoAportado]])</f>
        <v>1007379.4399999941</v>
      </c>
      <c r="F2744" s="25">
        <f>Tabla5[[#This Row],[acumuladoMontoAportado]]/MAX(Tabla5[acumuladoMontoAportado])</f>
        <v>0.38920904289143515</v>
      </c>
    </row>
    <row r="2745" spans="3:6" x14ac:dyDescent="0.2">
      <c r="C2745" s="5">
        <v>45877</v>
      </c>
      <c r="D2745" s="36">
        <v>300</v>
      </c>
      <c r="E2745" s="36">
        <f>SUM(INDEX(Tabla5[[#Headers],[montoAportado]],1):Tabla5[[#This Row],[montoAportado]])</f>
        <v>1007679.4399999941</v>
      </c>
      <c r="F2745" s="25">
        <f>Tabla5[[#This Row],[acumuladoMontoAportado]]/MAX(Tabla5[acumuladoMontoAportado])</f>
        <v>0.38932495027273673</v>
      </c>
    </row>
    <row r="2746" spans="3:6" x14ac:dyDescent="0.2">
      <c r="C2746" s="5">
        <v>45877</v>
      </c>
      <c r="D2746" s="36">
        <v>160</v>
      </c>
      <c r="E2746" s="36">
        <f>SUM(INDEX(Tabla5[[#Headers],[montoAportado]],1):Tabla5[[#This Row],[montoAportado]])</f>
        <v>1007839.4399999941</v>
      </c>
      <c r="F2746" s="25">
        <f>Tabla5[[#This Row],[acumuladoMontoAportado]]/MAX(Tabla5[acumuladoMontoAportado])</f>
        <v>0.38938676754276419</v>
      </c>
    </row>
    <row r="2747" spans="3:6" x14ac:dyDescent="0.2">
      <c r="C2747" s="5">
        <v>45877</v>
      </c>
      <c r="D2747" s="36">
        <v>219.23</v>
      </c>
      <c r="E2747" s="36">
        <f>SUM(INDEX(Tabla5[[#Headers],[montoAportado]],1):Tabla5[[#This Row],[montoAportado]])</f>
        <v>1008058.6699999941</v>
      </c>
      <c r="F2747" s="25">
        <f>Tabla5[[#This Row],[acumuladoMontoAportado]]/MAX(Tabla5[acumuladoMontoAportado])</f>
        <v>0.38947146879344002</v>
      </c>
    </row>
    <row r="2748" spans="3:6" x14ac:dyDescent="0.2">
      <c r="C2748" s="5">
        <v>45877</v>
      </c>
      <c r="D2748" s="36">
        <v>180</v>
      </c>
      <c r="E2748" s="36">
        <f>SUM(INDEX(Tabla5[[#Headers],[montoAportado]],1):Tabla5[[#This Row],[montoAportado]])</f>
        <v>1008238.6699999941</v>
      </c>
      <c r="F2748" s="25">
        <f>Tabla5[[#This Row],[acumuladoMontoAportado]]/MAX(Tabla5[acumuladoMontoAportado])</f>
        <v>0.38954101322222096</v>
      </c>
    </row>
    <row r="2749" spans="3:6" x14ac:dyDescent="0.2">
      <c r="C2749" s="5">
        <v>45877</v>
      </c>
      <c r="D2749" s="36">
        <v>227.4</v>
      </c>
      <c r="E2749" s="36">
        <f>SUM(INDEX(Tabla5[[#Headers],[montoAportado]],1):Tabla5[[#This Row],[montoAportado]])</f>
        <v>1008466.0699999941</v>
      </c>
      <c r="F2749" s="25">
        <f>Tabla5[[#This Row],[acumuladoMontoAportado]]/MAX(Tabla5[acumuladoMontoAportado])</f>
        <v>0.38962887101724752</v>
      </c>
    </row>
    <row r="2750" spans="3:6" x14ac:dyDescent="0.2">
      <c r="C2750" s="5">
        <v>45877</v>
      </c>
      <c r="D2750" s="36">
        <v>219.23</v>
      </c>
      <c r="E2750" s="36">
        <f>SUM(INDEX(Tabla5[[#Headers],[montoAportado]],1):Tabla5[[#This Row],[montoAportado]])</f>
        <v>1008685.2999999941</v>
      </c>
      <c r="F2750" s="25">
        <f>Tabla5[[#This Row],[acumuladoMontoAportado]]/MAX(Tabla5[acumuladoMontoAportado])</f>
        <v>0.3897135722679233</v>
      </c>
    </row>
    <row r="2751" spans="3:6" x14ac:dyDescent="0.2">
      <c r="C2751" s="5">
        <v>45878</v>
      </c>
      <c r="D2751" s="36">
        <v>298.73</v>
      </c>
      <c r="E2751" s="36">
        <f>SUM(INDEX(Tabla5[[#Headers],[montoAportado]],1):Tabla5[[#This Row],[montoAportado]])</f>
        <v>1008984.0299999941</v>
      </c>
      <c r="F2751" s="25">
        <f>Tabla5[[#This Row],[acumuladoMontoAportado]]/MAX(Tabla5[acumuladoMontoAportado])</f>
        <v>0.38982898897464402</v>
      </c>
    </row>
    <row r="2752" spans="3:6" x14ac:dyDescent="0.2">
      <c r="C2752" s="5">
        <v>45878</v>
      </c>
      <c r="D2752" s="36">
        <v>220</v>
      </c>
      <c r="E2752" s="36">
        <f>SUM(INDEX(Tabla5[[#Headers],[montoAportado]],1):Tabla5[[#This Row],[montoAportado]])</f>
        <v>1009204.0299999941</v>
      </c>
      <c r="F2752" s="25">
        <f>Tabla5[[#This Row],[acumuladoMontoAportado]]/MAX(Tabla5[acumuladoMontoAportado])</f>
        <v>0.38991398772093183</v>
      </c>
    </row>
    <row r="2753" spans="3:6" x14ac:dyDescent="0.2">
      <c r="C2753" s="5">
        <v>45878</v>
      </c>
      <c r="D2753" s="36">
        <v>282.83999999999997</v>
      </c>
      <c r="E2753" s="36">
        <f>SUM(INDEX(Tabla5[[#Headers],[montoAportado]],1):Tabla5[[#This Row],[montoAportado]])</f>
        <v>1009486.8699999941</v>
      </c>
      <c r="F2753" s="25">
        <f>Tabla5[[#This Row],[acumuladoMontoAportado]]/MAX(Tabla5[acumuladoMontoAportado])</f>
        <v>0.39002326520002295</v>
      </c>
    </row>
    <row r="2754" spans="3:6" x14ac:dyDescent="0.2">
      <c r="C2754" s="5">
        <v>45878</v>
      </c>
      <c r="D2754" s="36">
        <v>300</v>
      </c>
      <c r="E2754" s="36">
        <f>SUM(INDEX(Tabla5[[#Headers],[montoAportado]],1):Tabla5[[#This Row],[montoAportado]])</f>
        <v>1009786.8699999941</v>
      </c>
      <c r="F2754" s="25">
        <f>Tabla5[[#This Row],[acumuladoMontoAportado]]/MAX(Tabla5[acumuladoMontoAportado])</f>
        <v>0.39013917258132452</v>
      </c>
    </row>
    <row r="2755" spans="3:6" x14ac:dyDescent="0.2">
      <c r="C2755" s="5">
        <v>45878</v>
      </c>
      <c r="D2755" s="36">
        <v>258</v>
      </c>
      <c r="E2755" s="36">
        <f>SUM(INDEX(Tabla5[[#Headers],[montoAportado]],1):Tabla5[[#This Row],[montoAportado]])</f>
        <v>1010044.8699999941</v>
      </c>
      <c r="F2755" s="25">
        <f>Tabla5[[#This Row],[acumuladoMontoAportado]]/MAX(Tabla5[acumuladoMontoAportado])</f>
        <v>0.39023885292924382</v>
      </c>
    </row>
    <row r="2756" spans="3:6" x14ac:dyDescent="0.2">
      <c r="C2756" s="5">
        <v>45878</v>
      </c>
      <c r="D2756" s="36">
        <v>160</v>
      </c>
      <c r="E2756" s="36">
        <f>SUM(INDEX(Tabla5[[#Headers],[montoAportado]],1):Tabla5[[#This Row],[montoAportado]])</f>
        <v>1010204.8699999941</v>
      </c>
      <c r="F2756" s="25">
        <f>Tabla5[[#This Row],[acumuladoMontoAportado]]/MAX(Tabla5[acumuladoMontoAportado])</f>
        <v>0.39030067019927134</v>
      </c>
    </row>
    <row r="2757" spans="3:6" x14ac:dyDescent="0.2">
      <c r="C2757" s="5">
        <v>45878</v>
      </c>
      <c r="D2757" s="36">
        <v>180</v>
      </c>
      <c r="E2757" s="36">
        <f>SUM(INDEX(Tabla5[[#Headers],[montoAportado]],1):Tabla5[[#This Row],[montoAportado]])</f>
        <v>1010384.8699999941</v>
      </c>
      <c r="F2757" s="25">
        <f>Tabla5[[#This Row],[acumuladoMontoAportado]]/MAX(Tabla5[acumuladoMontoAportado])</f>
        <v>0.39037021462805227</v>
      </c>
    </row>
    <row r="2758" spans="3:6" x14ac:dyDescent="0.2">
      <c r="C2758" s="5">
        <v>45878</v>
      </c>
      <c r="D2758" s="36">
        <v>489.62</v>
      </c>
      <c r="E2758" s="36">
        <f>SUM(INDEX(Tabla5[[#Headers],[montoAportado]],1):Tabla5[[#This Row],[montoAportado]])</f>
        <v>1010874.4899999941</v>
      </c>
      <c r="F2758" s="25">
        <f>Tabla5[[#This Row],[acumuladoMontoAportado]]/MAX(Tabla5[acumuladoMontoAportado])</f>
        <v>0.39055938320149519</v>
      </c>
    </row>
    <row r="2759" spans="3:6" x14ac:dyDescent="0.2">
      <c r="C2759" s="5">
        <v>45878</v>
      </c>
      <c r="D2759" s="36">
        <v>280</v>
      </c>
      <c r="E2759" s="36">
        <f>SUM(INDEX(Tabla5[[#Headers],[montoAportado]],1):Tabla5[[#This Row],[montoAportado]])</f>
        <v>1011154.4899999941</v>
      </c>
      <c r="F2759" s="25">
        <f>Tabla5[[#This Row],[acumuladoMontoAportado]]/MAX(Tabla5[acumuladoMontoAportado])</f>
        <v>0.3906675634240433</v>
      </c>
    </row>
    <row r="2760" spans="3:6" x14ac:dyDescent="0.2">
      <c r="C2760" s="5">
        <v>45878</v>
      </c>
      <c r="D2760" s="36">
        <v>300</v>
      </c>
      <c r="E2760" s="36">
        <f>SUM(INDEX(Tabla5[[#Headers],[montoAportado]],1):Tabla5[[#This Row],[montoAportado]])</f>
        <v>1011454.4899999941</v>
      </c>
      <c r="F2760" s="25">
        <f>Tabla5[[#This Row],[acumuladoMontoAportado]]/MAX(Tabla5[acumuladoMontoAportado])</f>
        <v>0.39078347080534487</v>
      </c>
    </row>
    <row r="2761" spans="3:6" x14ac:dyDescent="0.2">
      <c r="C2761" s="5">
        <v>45878</v>
      </c>
      <c r="D2761" s="36">
        <v>291</v>
      </c>
      <c r="E2761" s="36">
        <f>SUM(INDEX(Tabla5[[#Headers],[montoAportado]],1):Tabla5[[#This Row],[montoAportado]])</f>
        <v>1011745.4899999941</v>
      </c>
      <c r="F2761" s="25">
        <f>Tabla5[[#This Row],[acumuladoMontoAportado]]/MAX(Tabla5[acumuladoMontoAportado])</f>
        <v>0.39089590096520738</v>
      </c>
    </row>
    <row r="2762" spans="3:6" x14ac:dyDescent="0.2">
      <c r="C2762" s="5">
        <v>45878</v>
      </c>
      <c r="D2762" s="36">
        <v>300</v>
      </c>
      <c r="E2762" s="36">
        <f>SUM(INDEX(Tabla5[[#Headers],[montoAportado]],1):Tabla5[[#This Row],[montoAportado]])</f>
        <v>1012045.4899999941</v>
      </c>
      <c r="F2762" s="25">
        <f>Tabla5[[#This Row],[acumuladoMontoAportado]]/MAX(Tabla5[acumuladoMontoAportado])</f>
        <v>0.39101180834650895</v>
      </c>
    </row>
    <row r="2763" spans="3:6" x14ac:dyDescent="0.2">
      <c r="C2763" s="5">
        <v>45878</v>
      </c>
      <c r="D2763" s="36">
        <v>314</v>
      </c>
      <c r="E2763" s="36">
        <f>SUM(INDEX(Tabla5[[#Headers],[montoAportado]],1):Tabla5[[#This Row],[montoAportado]])</f>
        <v>1012359.4899999941</v>
      </c>
      <c r="F2763" s="25">
        <f>Tabla5[[#This Row],[acumuladoMontoAportado]]/MAX(Tabla5[acumuladoMontoAportado])</f>
        <v>0.39113312473893791</v>
      </c>
    </row>
    <row r="2764" spans="3:6" x14ac:dyDescent="0.2">
      <c r="C2764" s="5">
        <v>45878</v>
      </c>
      <c r="D2764" s="36">
        <v>160.47</v>
      </c>
      <c r="E2764" s="36">
        <f>SUM(INDEX(Tabla5[[#Headers],[montoAportado]],1):Tabla5[[#This Row],[montoAportado]])</f>
        <v>1012519.959999994</v>
      </c>
      <c r="F2764" s="25">
        <f>Tabla5[[#This Row],[acumuladoMontoAportado]]/MAX(Tabla5[acumuladoMontoAportado])</f>
        <v>0.3911951235971961</v>
      </c>
    </row>
    <row r="2765" spans="3:6" x14ac:dyDescent="0.2">
      <c r="C2765" s="5">
        <v>45878</v>
      </c>
      <c r="D2765" s="36">
        <v>300</v>
      </c>
      <c r="E2765" s="36">
        <f>SUM(INDEX(Tabla5[[#Headers],[montoAportado]],1):Tabla5[[#This Row],[montoAportado]])</f>
        <v>1012819.959999994</v>
      </c>
      <c r="F2765" s="25">
        <f>Tabla5[[#This Row],[acumuladoMontoAportado]]/MAX(Tabla5[acumuladoMontoAportado])</f>
        <v>0.39131103097849762</v>
      </c>
    </row>
    <row r="2766" spans="3:6" x14ac:dyDescent="0.2">
      <c r="C2766" s="5">
        <v>45878</v>
      </c>
      <c r="D2766" s="36">
        <v>134.4</v>
      </c>
      <c r="E2766" s="36">
        <f>SUM(INDEX(Tabla5[[#Headers],[montoAportado]],1):Tabla5[[#This Row],[montoAportado]])</f>
        <v>1012954.359999994</v>
      </c>
      <c r="F2766" s="25">
        <f>Tabla5[[#This Row],[acumuladoMontoAportado]]/MAX(Tabla5[acumuladoMontoAportado])</f>
        <v>0.39136295748532074</v>
      </c>
    </row>
    <row r="2767" spans="3:6" x14ac:dyDescent="0.2">
      <c r="C2767" s="5">
        <v>45878</v>
      </c>
      <c r="D2767" s="36">
        <v>339.95</v>
      </c>
      <c r="E2767" s="36">
        <f>SUM(INDEX(Tabla5[[#Headers],[montoAportado]],1):Tabla5[[#This Row],[montoAportado]])</f>
        <v>1013294.309999994</v>
      </c>
      <c r="F2767" s="25">
        <f>Tabla5[[#This Row],[acumuladoMontoAportado]]/MAX(Tabla5[acumuladoMontoAportado])</f>
        <v>0.3914942998662323</v>
      </c>
    </row>
    <row r="2768" spans="3:6" x14ac:dyDescent="0.2">
      <c r="C2768" s="5">
        <v>45878</v>
      </c>
      <c r="D2768" s="36">
        <v>227.33</v>
      </c>
      <c r="E2768" s="36">
        <f>SUM(INDEX(Tabla5[[#Headers],[montoAportado]],1):Tabla5[[#This Row],[montoAportado]])</f>
        <v>1013521.639999994</v>
      </c>
      <c r="F2768" s="25">
        <f>Tabla5[[#This Row],[acumuladoMontoAportado]]/MAX(Tabla5[acumuladoMontoAportado])</f>
        <v>0.39158213061620323</v>
      </c>
    </row>
    <row r="2769" spans="3:6" x14ac:dyDescent="0.2">
      <c r="C2769" s="5">
        <v>45879</v>
      </c>
      <c r="D2769" s="36">
        <v>430</v>
      </c>
      <c r="E2769" s="36">
        <f>SUM(INDEX(Tabla5[[#Headers],[montoAportado]],1):Tabla5[[#This Row],[montoAportado]])</f>
        <v>1013951.639999994</v>
      </c>
      <c r="F2769" s="25">
        <f>Tabla5[[#This Row],[acumuladoMontoAportado]]/MAX(Tabla5[acumuladoMontoAportado])</f>
        <v>0.39174826452940209</v>
      </c>
    </row>
    <row r="2770" spans="3:6" x14ac:dyDescent="0.2">
      <c r="C2770" s="5">
        <v>45879</v>
      </c>
      <c r="D2770" s="36">
        <v>300</v>
      </c>
      <c r="E2770" s="36">
        <f>SUM(INDEX(Tabla5[[#Headers],[montoAportado]],1):Tabla5[[#This Row],[montoAportado]])</f>
        <v>1014251.639999994</v>
      </c>
      <c r="F2770" s="25">
        <f>Tabla5[[#This Row],[acumuladoMontoAportado]]/MAX(Tabla5[acumuladoMontoAportado])</f>
        <v>0.39186417191070366</v>
      </c>
    </row>
    <row r="2771" spans="3:6" x14ac:dyDescent="0.2">
      <c r="C2771" s="5">
        <v>45879</v>
      </c>
      <c r="D2771" s="36">
        <v>230</v>
      </c>
      <c r="E2771" s="36">
        <f>SUM(INDEX(Tabla5[[#Headers],[montoAportado]],1):Tabla5[[#This Row],[montoAportado]])</f>
        <v>1014481.639999994</v>
      </c>
      <c r="F2771" s="25">
        <f>Tabla5[[#This Row],[acumuladoMontoAportado]]/MAX(Tabla5[acumuladoMontoAportado])</f>
        <v>0.39195303423636818</v>
      </c>
    </row>
    <row r="2772" spans="3:6" x14ac:dyDescent="0.2">
      <c r="C2772" s="5">
        <v>45879</v>
      </c>
      <c r="D2772" s="36">
        <v>180</v>
      </c>
      <c r="E2772" s="36">
        <f>SUM(INDEX(Tabla5[[#Headers],[montoAportado]],1):Tabla5[[#This Row],[montoAportado]])</f>
        <v>1014661.639999994</v>
      </c>
      <c r="F2772" s="25">
        <f>Tabla5[[#This Row],[acumuladoMontoAportado]]/MAX(Tabla5[acumuladoMontoAportado])</f>
        <v>0.39202257866514911</v>
      </c>
    </row>
    <row r="2773" spans="3:6" x14ac:dyDescent="0.2">
      <c r="C2773" s="5">
        <v>45879</v>
      </c>
      <c r="D2773" s="36">
        <v>178.16</v>
      </c>
      <c r="E2773" s="36">
        <f>SUM(INDEX(Tabla5[[#Headers],[montoAportado]],1):Tabla5[[#This Row],[montoAportado]])</f>
        <v>1014839.799999994</v>
      </c>
      <c r="F2773" s="25">
        <f>Tabla5[[#This Row],[acumuladoMontoAportado]]/MAX(Tabla5[acumuladoMontoAportado])</f>
        <v>0.39209141219532478</v>
      </c>
    </row>
    <row r="2774" spans="3:6" x14ac:dyDescent="0.2">
      <c r="C2774" s="5">
        <v>45879</v>
      </c>
      <c r="D2774" s="36">
        <v>230</v>
      </c>
      <c r="E2774" s="36">
        <f>SUM(INDEX(Tabla5[[#Headers],[montoAportado]],1):Tabla5[[#This Row],[montoAportado]])</f>
        <v>1015069.799999994</v>
      </c>
      <c r="F2774" s="25">
        <f>Tabla5[[#This Row],[acumuladoMontoAportado]]/MAX(Tabla5[acumuladoMontoAportado])</f>
        <v>0.3921802745209893</v>
      </c>
    </row>
    <row r="2775" spans="3:6" x14ac:dyDescent="0.2">
      <c r="C2775" s="5">
        <v>45879</v>
      </c>
      <c r="D2775" s="36">
        <v>147</v>
      </c>
      <c r="E2775" s="36">
        <f>SUM(INDEX(Tabla5[[#Headers],[montoAportado]],1):Tabla5[[#This Row],[montoAportado]])</f>
        <v>1015216.799999994</v>
      </c>
      <c r="F2775" s="25">
        <f>Tabla5[[#This Row],[acumuladoMontoAportado]]/MAX(Tabla5[acumuladoMontoAportado])</f>
        <v>0.39223706913782708</v>
      </c>
    </row>
    <row r="2776" spans="3:6" x14ac:dyDescent="0.2">
      <c r="C2776" s="5">
        <v>45879</v>
      </c>
      <c r="D2776" s="36">
        <v>209.23</v>
      </c>
      <c r="E2776" s="36">
        <f>SUM(INDEX(Tabla5[[#Headers],[montoAportado]],1):Tabla5[[#This Row],[montoAportado]])</f>
        <v>1015426.029999994</v>
      </c>
      <c r="F2776" s="25">
        <f>Tabla5[[#This Row],[acumuladoMontoAportado]]/MAX(Tabla5[acumuladoMontoAportado])</f>
        <v>0.39231790680912615</v>
      </c>
    </row>
    <row r="2777" spans="3:6" x14ac:dyDescent="0.2">
      <c r="C2777" s="5">
        <v>45879</v>
      </c>
      <c r="D2777" s="36">
        <v>449.94</v>
      </c>
      <c r="E2777" s="36">
        <f>SUM(INDEX(Tabla5[[#Headers],[montoAportado]],1):Tabla5[[#This Row],[montoAportado]])</f>
        <v>1015875.9699999939</v>
      </c>
      <c r="F2777" s="25">
        <f>Tabla5[[#This Row],[acumuladoMontoAportado]]/MAX(Tabla5[acumuladoMontoAportado])</f>
        <v>0.39249174469960219</v>
      </c>
    </row>
    <row r="2778" spans="3:6" x14ac:dyDescent="0.2">
      <c r="C2778" s="5">
        <v>45879</v>
      </c>
      <c r="D2778" s="36">
        <v>219.23</v>
      </c>
      <c r="E2778" s="36">
        <f>SUM(INDEX(Tabla5[[#Headers],[montoAportado]],1):Tabla5[[#This Row],[montoAportado]])</f>
        <v>1016095.1999999939</v>
      </c>
      <c r="F2778" s="25">
        <f>Tabla5[[#This Row],[acumuladoMontoAportado]]/MAX(Tabla5[acumuladoMontoAportado])</f>
        <v>0.39257644595027796</v>
      </c>
    </row>
    <row r="2779" spans="3:6" x14ac:dyDescent="0.2">
      <c r="C2779" s="5">
        <v>45879</v>
      </c>
      <c r="D2779" s="36">
        <v>430</v>
      </c>
      <c r="E2779" s="36">
        <f>SUM(INDEX(Tabla5[[#Headers],[montoAportado]],1):Tabla5[[#This Row],[montoAportado]])</f>
        <v>1016525.1999999939</v>
      </c>
      <c r="F2779" s="25">
        <f>Tabla5[[#This Row],[acumuladoMontoAportado]]/MAX(Tabla5[acumuladoMontoAportado])</f>
        <v>0.39274257986347688</v>
      </c>
    </row>
    <row r="2780" spans="3:6" x14ac:dyDescent="0.2">
      <c r="C2780" s="5">
        <v>45879</v>
      </c>
      <c r="D2780" s="36">
        <v>430</v>
      </c>
      <c r="E2780" s="36">
        <f>SUM(INDEX(Tabla5[[#Headers],[montoAportado]],1):Tabla5[[#This Row],[montoAportado]])</f>
        <v>1016955.1999999939</v>
      </c>
      <c r="F2780" s="25">
        <f>Tabla5[[#This Row],[acumuladoMontoAportado]]/MAX(Tabla5[acumuladoMontoAportado])</f>
        <v>0.3929087137766758</v>
      </c>
    </row>
    <row r="2781" spans="3:6" x14ac:dyDescent="0.2">
      <c r="C2781" s="5">
        <v>45879</v>
      </c>
      <c r="D2781" s="36">
        <v>354.42</v>
      </c>
      <c r="E2781" s="36">
        <f>SUM(INDEX(Tabla5[[#Headers],[montoAportado]],1):Tabla5[[#This Row],[montoAportado]])</f>
        <v>1017309.6199999939</v>
      </c>
      <c r="F2781" s="25">
        <f>Tabla5[[#This Row],[acumuladoMontoAportado]]/MAX(Tabla5[acumuladoMontoAportado])</f>
        <v>0.39304564675694548</v>
      </c>
    </row>
    <row r="2782" spans="3:6" x14ac:dyDescent="0.2">
      <c r="C2782" s="5">
        <v>45879</v>
      </c>
      <c r="D2782" s="36">
        <v>273.73</v>
      </c>
      <c r="E2782" s="36">
        <f>SUM(INDEX(Tabla5[[#Headers],[montoAportado]],1):Tabla5[[#This Row],[montoAportado]])</f>
        <v>1017583.3499999939</v>
      </c>
      <c r="F2782" s="25">
        <f>Tabla5[[#This Row],[acumuladoMontoAportado]]/MAX(Tabla5[acumuladoMontoAportado])</f>
        <v>0.3931514045152244</v>
      </c>
    </row>
    <row r="2783" spans="3:6" x14ac:dyDescent="0.2">
      <c r="C2783" s="5">
        <v>45879</v>
      </c>
      <c r="D2783" s="36">
        <v>160.47</v>
      </c>
      <c r="E2783" s="36">
        <f>SUM(INDEX(Tabla5[[#Headers],[montoAportado]],1):Tabla5[[#This Row],[montoAportado]])</f>
        <v>1017743.8199999939</v>
      </c>
      <c r="F2783" s="25">
        <f>Tabla5[[#This Row],[acumuladoMontoAportado]]/MAX(Tabla5[acumuladoMontoAportado])</f>
        <v>0.3932134033734826</v>
      </c>
    </row>
    <row r="2784" spans="3:6" x14ac:dyDescent="0.2">
      <c r="C2784" s="5">
        <v>45879</v>
      </c>
      <c r="D2784" s="36">
        <v>430</v>
      </c>
      <c r="E2784" s="36">
        <f>SUM(INDEX(Tabla5[[#Headers],[montoAportado]],1):Tabla5[[#This Row],[montoAportado]])</f>
        <v>1018173.8199999939</v>
      </c>
      <c r="F2784" s="25">
        <f>Tabla5[[#This Row],[acumuladoMontoAportado]]/MAX(Tabla5[acumuladoMontoAportado])</f>
        <v>0.39337953728668146</v>
      </c>
    </row>
    <row r="2785" spans="3:6" x14ac:dyDescent="0.2">
      <c r="C2785" s="5">
        <v>45879</v>
      </c>
      <c r="D2785" s="36">
        <v>228</v>
      </c>
      <c r="E2785" s="36">
        <f>SUM(INDEX(Tabla5[[#Headers],[montoAportado]],1):Tabla5[[#This Row],[montoAportado]])</f>
        <v>1018401.8199999939</v>
      </c>
      <c r="F2785" s="25">
        <f>Tabla5[[#This Row],[acumuladoMontoAportado]]/MAX(Tabla5[acumuladoMontoAportado])</f>
        <v>0.39346762689647063</v>
      </c>
    </row>
    <row r="2786" spans="3:6" x14ac:dyDescent="0.2">
      <c r="C2786" s="5">
        <v>45880</v>
      </c>
      <c r="D2786" s="36">
        <v>399.5</v>
      </c>
      <c r="E2786" s="36">
        <f>SUM(INDEX(Tabla5[[#Headers],[montoAportado]],1):Tabla5[[#This Row],[montoAportado]])</f>
        <v>1018801.3199999939</v>
      </c>
      <c r="F2786" s="25">
        <f>Tabla5[[#This Row],[acumuladoMontoAportado]]/MAX(Tabla5[acumuladoMontoAportado])</f>
        <v>0.39362197689257056</v>
      </c>
    </row>
    <row r="2787" spans="3:6" x14ac:dyDescent="0.2">
      <c r="C2787" s="5">
        <v>45880</v>
      </c>
      <c r="D2787" s="36">
        <v>999</v>
      </c>
      <c r="E2787" s="36">
        <f>SUM(INDEX(Tabla5[[#Headers],[montoAportado]],1):Tabla5[[#This Row],[montoAportado]])</f>
        <v>1019800.3199999939</v>
      </c>
      <c r="F2787" s="25">
        <f>Tabla5[[#This Row],[acumuladoMontoAportado]]/MAX(Tabla5[acumuladoMontoAportado])</f>
        <v>0.39400794847230475</v>
      </c>
    </row>
    <row r="2788" spans="3:6" x14ac:dyDescent="0.2">
      <c r="C2788" s="5">
        <v>45880</v>
      </c>
      <c r="D2788" s="36">
        <v>799</v>
      </c>
      <c r="E2788" s="36">
        <f>SUM(INDEX(Tabla5[[#Headers],[montoAportado]],1):Tabla5[[#This Row],[montoAportado]])</f>
        <v>1020599.3199999939</v>
      </c>
      <c r="F2788" s="25">
        <f>Tabla5[[#This Row],[acumuladoMontoAportado]]/MAX(Tabla5[acumuladoMontoAportado])</f>
        <v>0.39431664846450459</v>
      </c>
    </row>
    <row r="2789" spans="3:6" x14ac:dyDescent="0.2">
      <c r="C2789" s="5">
        <v>45880</v>
      </c>
      <c r="D2789" s="36">
        <v>324.95</v>
      </c>
      <c r="E2789" s="36">
        <f>SUM(INDEX(Tabla5[[#Headers],[montoAportado]],1):Tabla5[[#This Row],[montoAportado]])</f>
        <v>1020924.2699999938</v>
      </c>
      <c r="F2789" s="25">
        <f>Tabla5[[#This Row],[acumuladoMontoAportado]]/MAX(Tabla5[acumuladoMontoAportado])</f>
        <v>0.39444219547635101</v>
      </c>
    </row>
    <row r="2790" spans="3:6" x14ac:dyDescent="0.2">
      <c r="C2790" s="5">
        <v>45880</v>
      </c>
      <c r="D2790" s="36">
        <v>165</v>
      </c>
      <c r="E2790" s="36">
        <f>SUM(INDEX(Tabla5[[#Headers],[montoAportado]],1):Tabla5[[#This Row],[montoAportado]])</f>
        <v>1021089.2699999938</v>
      </c>
      <c r="F2790" s="25">
        <f>Tabla5[[#This Row],[acumuladoMontoAportado]]/MAX(Tabla5[acumuladoMontoAportado])</f>
        <v>0.39450594453606691</v>
      </c>
    </row>
    <row r="2791" spans="3:6" x14ac:dyDescent="0.2">
      <c r="C2791" s="5">
        <v>45880</v>
      </c>
      <c r="D2791" s="36">
        <v>215</v>
      </c>
      <c r="E2791" s="36">
        <f>SUM(INDEX(Tabla5[[#Headers],[montoAportado]],1):Tabla5[[#This Row],[montoAportado]])</f>
        <v>1021304.2699999938</v>
      </c>
      <c r="F2791" s="25">
        <f>Tabla5[[#This Row],[acumuladoMontoAportado]]/MAX(Tabla5[acumuladoMontoAportado])</f>
        <v>0.39458901149266634</v>
      </c>
    </row>
    <row r="2792" spans="3:6" x14ac:dyDescent="0.2">
      <c r="C2792" s="5">
        <v>45880</v>
      </c>
      <c r="D2792" s="36">
        <v>134</v>
      </c>
      <c r="E2792" s="36">
        <f>SUM(INDEX(Tabla5[[#Headers],[montoAportado]],1):Tabla5[[#This Row],[montoAportado]])</f>
        <v>1021438.2699999938</v>
      </c>
      <c r="F2792" s="25">
        <f>Tabla5[[#This Row],[acumuladoMontoAportado]]/MAX(Tabla5[acumuladoMontoAportado])</f>
        <v>0.39464078345631437</v>
      </c>
    </row>
    <row r="2793" spans="3:6" x14ac:dyDescent="0.2">
      <c r="C2793" s="5">
        <v>45880</v>
      </c>
      <c r="D2793" s="36">
        <v>300</v>
      </c>
      <c r="E2793" s="36">
        <f>SUM(INDEX(Tabla5[[#Headers],[montoAportado]],1):Tabla5[[#This Row],[montoAportado]])</f>
        <v>1021738.2699999938</v>
      </c>
      <c r="F2793" s="25">
        <f>Tabla5[[#This Row],[acumuladoMontoAportado]]/MAX(Tabla5[acumuladoMontoAportado])</f>
        <v>0.39475669083761594</v>
      </c>
    </row>
    <row r="2794" spans="3:6" x14ac:dyDescent="0.2">
      <c r="C2794" s="5">
        <v>45880</v>
      </c>
      <c r="D2794" s="36">
        <v>230</v>
      </c>
      <c r="E2794" s="36">
        <f>SUM(INDEX(Tabla5[[#Headers],[montoAportado]],1):Tabla5[[#This Row],[montoAportado]])</f>
        <v>1021968.2699999938</v>
      </c>
      <c r="F2794" s="25">
        <f>Tabla5[[#This Row],[acumuladoMontoAportado]]/MAX(Tabla5[acumuladoMontoAportado])</f>
        <v>0.39484555316328046</v>
      </c>
    </row>
    <row r="2795" spans="3:6" x14ac:dyDescent="0.2">
      <c r="C2795" s="5">
        <v>45880</v>
      </c>
      <c r="D2795" s="36">
        <v>300</v>
      </c>
      <c r="E2795" s="36">
        <f>SUM(INDEX(Tabla5[[#Headers],[montoAportado]],1):Tabla5[[#This Row],[montoAportado]])</f>
        <v>1022268.2699999938</v>
      </c>
      <c r="F2795" s="25">
        <f>Tabla5[[#This Row],[acumuladoMontoAportado]]/MAX(Tabla5[acumuladoMontoAportado])</f>
        <v>0.39496146054458203</v>
      </c>
    </row>
    <row r="2796" spans="3:6" x14ac:dyDescent="0.2">
      <c r="C2796" s="5">
        <v>45880</v>
      </c>
      <c r="D2796" s="36">
        <v>161</v>
      </c>
      <c r="E2796" s="36">
        <f>SUM(INDEX(Tabla5[[#Headers],[montoAportado]],1):Tabla5[[#This Row],[montoAportado]])</f>
        <v>1022429.2699999938</v>
      </c>
      <c r="F2796" s="25">
        <f>Tabla5[[#This Row],[acumuladoMontoAportado]]/MAX(Tabla5[acumuladoMontoAportado])</f>
        <v>0.3950236641725472</v>
      </c>
    </row>
    <row r="2797" spans="3:6" x14ac:dyDescent="0.2">
      <c r="C2797" s="5">
        <v>45880</v>
      </c>
      <c r="D2797" s="36">
        <v>255</v>
      </c>
      <c r="E2797" s="36">
        <f>SUM(INDEX(Tabla5[[#Headers],[montoAportado]],1):Tabla5[[#This Row],[montoAportado]])</f>
        <v>1022684.2699999938</v>
      </c>
      <c r="F2797" s="25">
        <f>Tabla5[[#This Row],[acumuladoMontoAportado]]/MAX(Tabla5[acumuladoMontoAportado])</f>
        <v>0.39512218544665351</v>
      </c>
    </row>
    <row r="2798" spans="3:6" x14ac:dyDescent="0.2">
      <c r="C2798" s="5">
        <v>45880</v>
      </c>
      <c r="D2798" s="36">
        <v>430</v>
      </c>
      <c r="E2798" s="36">
        <f>SUM(INDEX(Tabla5[[#Headers],[montoAportado]],1):Tabla5[[#This Row],[montoAportado]])</f>
        <v>1023114.2699999938</v>
      </c>
      <c r="F2798" s="25">
        <f>Tabla5[[#This Row],[acumuladoMontoAportado]]/MAX(Tabla5[acumuladoMontoAportado])</f>
        <v>0.39528831935985242</v>
      </c>
    </row>
    <row r="2799" spans="3:6" x14ac:dyDescent="0.2">
      <c r="C2799" s="5">
        <v>45880</v>
      </c>
      <c r="D2799" s="36">
        <v>219.23</v>
      </c>
      <c r="E2799" s="36">
        <f>SUM(INDEX(Tabla5[[#Headers],[montoAportado]],1):Tabla5[[#This Row],[montoAportado]])</f>
        <v>1023333.4999999938</v>
      </c>
      <c r="F2799" s="25">
        <f>Tabla5[[#This Row],[acumuladoMontoAportado]]/MAX(Tabla5[acumuladoMontoAportado])</f>
        <v>0.3953730206105282</v>
      </c>
    </row>
    <row r="2800" spans="3:6" x14ac:dyDescent="0.2">
      <c r="C2800" s="5">
        <v>45880</v>
      </c>
      <c r="D2800" s="36">
        <v>380.82</v>
      </c>
      <c r="E2800" s="36">
        <f>SUM(INDEX(Tabla5[[#Headers],[montoAportado]],1):Tabla5[[#This Row],[montoAportado]])</f>
        <v>1023714.3199999938</v>
      </c>
      <c r="F2800" s="25">
        <f>Tabla5[[#This Row],[acumuladoMontoAportado]]/MAX(Tabla5[acumuladoMontoAportado])</f>
        <v>0.39552015344035241</v>
      </c>
    </row>
    <row r="2801" spans="3:6" x14ac:dyDescent="0.2">
      <c r="C2801" s="5">
        <v>45881</v>
      </c>
      <c r="D2801" s="36">
        <v>180</v>
      </c>
      <c r="E2801" s="36">
        <f>SUM(INDEX(Tabla5[[#Headers],[montoAportado]],1):Tabla5[[#This Row],[montoAportado]])</f>
        <v>1023894.3199999938</v>
      </c>
      <c r="F2801" s="25">
        <f>Tabla5[[#This Row],[acumuladoMontoAportado]]/MAX(Tabla5[acumuladoMontoAportado])</f>
        <v>0.39558969786913334</v>
      </c>
    </row>
    <row r="2802" spans="3:6" x14ac:dyDescent="0.2">
      <c r="C2802" s="5">
        <v>45881</v>
      </c>
      <c r="D2802" s="36">
        <v>315</v>
      </c>
      <c r="E2802" s="36">
        <f>SUM(INDEX(Tabla5[[#Headers],[montoAportado]],1):Tabla5[[#This Row],[montoAportado]])</f>
        <v>1024209.3199999938</v>
      </c>
      <c r="F2802" s="25">
        <f>Tabla5[[#This Row],[acumuladoMontoAportado]]/MAX(Tabla5[acumuladoMontoAportado])</f>
        <v>0.39571140061949994</v>
      </c>
    </row>
    <row r="2803" spans="3:6" x14ac:dyDescent="0.2">
      <c r="C2803" s="5">
        <v>45881</v>
      </c>
      <c r="D2803" s="36">
        <v>230</v>
      </c>
      <c r="E2803" s="36">
        <f>SUM(INDEX(Tabla5[[#Headers],[montoAportado]],1):Tabla5[[#This Row],[montoAportado]])</f>
        <v>1024439.3199999938</v>
      </c>
      <c r="F2803" s="25">
        <f>Tabla5[[#This Row],[acumuladoMontoAportado]]/MAX(Tabla5[acumuladoMontoAportado])</f>
        <v>0.39580026294516452</v>
      </c>
    </row>
    <row r="2804" spans="3:6" x14ac:dyDescent="0.2">
      <c r="C2804" s="5">
        <v>45881</v>
      </c>
      <c r="D2804" s="36">
        <v>258</v>
      </c>
      <c r="E2804" s="36">
        <f>SUM(INDEX(Tabla5[[#Headers],[montoAportado]],1):Tabla5[[#This Row],[montoAportado]])</f>
        <v>1024697.3199999938</v>
      </c>
      <c r="F2804" s="25">
        <f>Tabla5[[#This Row],[acumuladoMontoAportado]]/MAX(Tabla5[acumuladoMontoAportado])</f>
        <v>0.39589994329308381</v>
      </c>
    </row>
    <row r="2805" spans="3:6" x14ac:dyDescent="0.2">
      <c r="C2805" s="5">
        <v>45881</v>
      </c>
      <c r="D2805" s="36">
        <v>442.5</v>
      </c>
      <c r="E2805" s="36">
        <f>SUM(INDEX(Tabla5[[#Headers],[montoAportado]],1):Tabla5[[#This Row],[montoAportado]])</f>
        <v>1025139.8199999938</v>
      </c>
      <c r="F2805" s="25">
        <f>Tabla5[[#This Row],[acumuladoMontoAportado]]/MAX(Tabla5[acumuladoMontoAportado])</f>
        <v>0.39607090668050365</v>
      </c>
    </row>
    <row r="2806" spans="3:6" x14ac:dyDescent="0.2">
      <c r="C2806" s="5">
        <v>45881</v>
      </c>
      <c r="D2806" s="36">
        <v>397.5</v>
      </c>
      <c r="E2806" s="36">
        <f>SUM(INDEX(Tabla5[[#Headers],[montoAportado]],1):Tabla5[[#This Row],[montoAportado]])</f>
        <v>1025537.3199999938</v>
      </c>
      <c r="F2806" s="25">
        <f>Tabla5[[#This Row],[acumuladoMontoAportado]]/MAX(Tabla5[acumuladoMontoAportado])</f>
        <v>0.39622448396072818</v>
      </c>
    </row>
    <row r="2807" spans="3:6" x14ac:dyDescent="0.2">
      <c r="C2807" s="5">
        <v>45881</v>
      </c>
      <c r="D2807" s="36">
        <v>314.23</v>
      </c>
      <c r="E2807" s="36">
        <f>SUM(INDEX(Tabla5[[#Headers],[montoAportado]],1):Tabla5[[#This Row],[montoAportado]])</f>
        <v>1025851.5499999938</v>
      </c>
      <c r="F2807" s="25">
        <f>Tabla5[[#This Row],[acumuladoMontoAportado]]/MAX(Tabla5[acumuladoMontoAportado])</f>
        <v>0.39634588921548281</v>
      </c>
    </row>
    <row r="2808" spans="3:6" x14ac:dyDescent="0.2">
      <c r="C2808" s="5">
        <v>45881</v>
      </c>
      <c r="D2808" s="36">
        <v>290.54000000000002</v>
      </c>
      <c r="E2808" s="36">
        <f>SUM(INDEX(Tabla5[[#Headers],[montoAportado]],1):Tabla5[[#This Row],[montoAportado]])</f>
        <v>1026142.0899999938</v>
      </c>
      <c r="F2808" s="25">
        <f>Tabla5[[#This Row],[acumuladoMontoAportado]]/MAX(Tabla5[acumuladoMontoAportado])</f>
        <v>0.39645814165069404</v>
      </c>
    </row>
    <row r="2809" spans="3:6" x14ac:dyDescent="0.2">
      <c r="C2809" s="5">
        <v>45881</v>
      </c>
      <c r="D2809" s="36">
        <v>314.23</v>
      </c>
      <c r="E2809" s="36">
        <f>SUM(INDEX(Tabla5[[#Headers],[montoAportado]],1):Tabla5[[#This Row],[montoAportado]])</f>
        <v>1026456.3199999938</v>
      </c>
      <c r="F2809" s="25">
        <f>Tabla5[[#This Row],[acumuladoMontoAportado]]/MAX(Tabla5[acumuladoMontoAportado])</f>
        <v>0.39657954690544867</v>
      </c>
    </row>
    <row r="2810" spans="3:6" x14ac:dyDescent="0.2">
      <c r="C2810" s="5">
        <v>45881</v>
      </c>
      <c r="D2810" s="36">
        <v>295</v>
      </c>
      <c r="E2810" s="36">
        <f>SUM(INDEX(Tabla5[[#Headers],[montoAportado]],1):Tabla5[[#This Row],[montoAportado]])</f>
        <v>1026751.3199999938</v>
      </c>
      <c r="F2810" s="25">
        <f>Tabla5[[#This Row],[acumuladoMontoAportado]]/MAX(Tabla5[acumuladoMontoAportado])</f>
        <v>0.39669352249706186</v>
      </c>
    </row>
    <row r="2811" spans="3:6" x14ac:dyDescent="0.2">
      <c r="C2811" s="5">
        <v>45881</v>
      </c>
      <c r="D2811" s="36">
        <v>348</v>
      </c>
      <c r="E2811" s="36">
        <f>SUM(INDEX(Tabla5[[#Headers],[montoAportado]],1):Tabla5[[#This Row],[montoAportado]])</f>
        <v>1027099.3199999938</v>
      </c>
      <c r="F2811" s="25">
        <f>Tabla5[[#This Row],[acumuladoMontoAportado]]/MAX(Tabla5[acumuladoMontoAportado])</f>
        <v>0.39682797505937167</v>
      </c>
    </row>
    <row r="2812" spans="3:6" x14ac:dyDescent="0.2">
      <c r="C2812" s="5">
        <v>45881</v>
      </c>
      <c r="D2812" s="36">
        <v>364.98</v>
      </c>
      <c r="E2812" s="36">
        <f>SUM(INDEX(Tabla5[[#Headers],[montoAportado]],1):Tabla5[[#This Row],[montoAportado]])</f>
        <v>1027464.2999999938</v>
      </c>
      <c r="F2812" s="25">
        <f>Tabla5[[#This Row],[acumuladoMontoAportado]]/MAX(Tabla5[acumuladoMontoAportado])</f>
        <v>0.39696898797946312</v>
      </c>
    </row>
    <row r="2813" spans="3:6" x14ac:dyDescent="0.2">
      <c r="C2813" s="5">
        <v>45882</v>
      </c>
      <c r="D2813" s="36">
        <v>314.23</v>
      </c>
      <c r="E2813" s="36">
        <f>SUM(INDEX(Tabla5[[#Headers],[montoAportado]],1):Tabla5[[#This Row],[montoAportado]])</f>
        <v>1027778.5299999937</v>
      </c>
      <c r="F2813" s="25">
        <f>Tabla5[[#This Row],[acumuladoMontoAportado]]/MAX(Tabla5[acumuladoMontoAportado])</f>
        <v>0.39709039323421774</v>
      </c>
    </row>
    <row r="2814" spans="3:6" x14ac:dyDescent="0.2">
      <c r="C2814" s="5">
        <v>45882</v>
      </c>
      <c r="D2814" s="36">
        <v>344.14</v>
      </c>
      <c r="E2814" s="36">
        <f>SUM(INDEX(Tabla5[[#Headers],[montoAportado]],1):Tabla5[[#This Row],[montoAportado]])</f>
        <v>1028122.6699999938</v>
      </c>
      <c r="F2814" s="25">
        <f>Tabla5[[#This Row],[acumuladoMontoAportado]]/MAX(Tabla5[acumuladoMontoAportado])</f>
        <v>0.39722335445488816</v>
      </c>
    </row>
    <row r="2815" spans="3:6" x14ac:dyDescent="0.2">
      <c r="C2815" s="5">
        <v>45882</v>
      </c>
      <c r="D2815" s="36">
        <v>287.45</v>
      </c>
      <c r="E2815" s="36">
        <f>SUM(INDEX(Tabla5[[#Headers],[montoAportado]],1):Tabla5[[#This Row],[montoAportado]])</f>
        <v>1028410.1199999937</v>
      </c>
      <c r="F2815" s="25">
        <f>Tabla5[[#This Row],[acumuladoMontoAportado]]/MAX(Tabla5[acumuladoMontoAportado])</f>
        <v>0.39733441304407191</v>
      </c>
    </row>
    <row r="2816" spans="3:6" x14ac:dyDescent="0.2">
      <c r="C2816" s="5">
        <v>45882</v>
      </c>
      <c r="D2816" s="36">
        <v>336.08</v>
      </c>
      <c r="E2816" s="36">
        <f>SUM(INDEX(Tabla5[[#Headers],[montoAportado]],1):Tabla5[[#This Row],[montoAportado]])</f>
        <v>1028746.1999999937</v>
      </c>
      <c r="F2816" s="25">
        <f>Tabla5[[#This Row],[acumuladoMontoAportado]]/MAX(Tabla5[acumuladoMontoAportado])</f>
        <v>0.39746426021976466</v>
      </c>
    </row>
    <row r="2817" spans="3:6" x14ac:dyDescent="0.2">
      <c r="C2817" s="5">
        <v>45882</v>
      </c>
      <c r="D2817" s="36">
        <v>230</v>
      </c>
      <c r="E2817" s="36">
        <f>SUM(INDEX(Tabla5[[#Headers],[montoAportado]],1):Tabla5[[#This Row],[montoAportado]])</f>
        <v>1028976.1999999937</v>
      </c>
      <c r="F2817" s="25">
        <f>Tabla5[[#This Row],[acumuladoMontoAportado]]/MAX(Tabla5[acumuladoMontoAportado])</f>
        <v>0.39755312254542918</v>
      </c>
    </row>
    <row r="2818" spans="3:6" x14ac:dyDescent="0.2">
      <c r="C2818" s="5">
        <v>45882</v>
      </c>
      <c r="D2818" s="36">
        <v>209.2</v>
      </c>
      <c r="E2818" s="36">
        <f>SUM(INDEX(Tabla5[[#Headers],[montoAportado]],1):Tabla5[[#This Row],[montoAportado]])</f>
        <v>1029185.3999999936</v>
      </c>
      <c r="F2818" s="25">
        <f>Tabla5[[#This Row],[acumuladoMontoAportado]]/MAX(Tabla5[acumuladoMontoAportado])</f>
        <v>0.39763394862599011</v>
      </c>
    </row>
    <row r="2819" spans="3:6" x14ac:dyDescent="0.2">
      <c r="C2819" s="5">
        <v>45882</v>
      </c>
      <c r="D2819" s="36">
        <v>230</v>
      </c>
      <c r="E2819" s="36">
        <f>SUM(INDEX(Tabla5[[#Headers],[montoAportado]],1):Tabla5[[#This Row],[montoAportado]])</f>
        <v>1029415.3999999936</v>
      </c>
      <c r="F2819" s="25">
        <f>Tabla5[[#This Row],[acumuladoMontoAportado]]/MAX(Tabla5[acumuladoMontoAportado])</f>
        <v>0.39772281095165463</v>
      </c>
    </row>
    <row r="2820" spans="3:6" x14ac:dyDescent="0.2">
      <c r="C2820" s="5">
        <v>45882</v>
      </c>
      <c r="D2820" s="36">
        <v>505</v>
      </c>
      <c r="E2820" s="36">
        <f>SUM(INDEX(Tabla5[[#Headers],[montoAportado]],1):Tabla5[[#This Row],[montoAportado]])</f>
        <v>1029920.3999999936</v>
      </c>
      <c r="F2820" s="25">
        <f>Tabla5[[#This Row],[acumuladoMontoAportado]]/MAX(Tabla5[acumuladoMontoAportado])</f>
        <v>0.39791792171017892</v>
      </c>
    </row>
    <row r="2821" spans="3:6" x14ac:dyDescent="0.2">
      <c r="C2821" s="5">
        <v>45883</v>
      </c>
      <c r="D2821" s="36">
        <v>799</v>
      </c>
      <c r="E2821" s="36">
        <f>SUM(INDEX(Tabla5[[#Headers],[montoAportado]],1):Tabla5[[#This Row],[montoAportado]])</f>
        <v>1030719.3999999936</v>
      </c>
      <c r="F2821" s="25">
        <f>Tabla5[[#This Row],[acumuladoMontoAportado]]/MAX(Tabla5[acumuladoMontoAportado])</f>
        <v>0.39822662170237877</v>
      </c>
    </row>
    <row r="2822" spans="3:6" x14ac:dyDescent="0.2">
      <c r="C2822" s="5">
        <v>45883</v>
      </c>
      <c r="D2822" s="36">
        <v>169.98</v>
      </c>
      <c r="E2822" s="36">
        <f>SUM(INDEX(Tabla5[[#Headers],[montoAportado]],1):Tabla5[[#This Row],[montoAportado]])</f>
        <v>1030889.3799999936</v>
      </c>
      <c r="F2822" s="25">
        <f>Tabla5[[#This Row],[acumuladoMontoAportado]]/MAX(Tabla5[acumuladoMontoAportado])</f>
        <v>0.39829229482462419</v>
      </c>
    </row>
    <row r="2823" spans="3:6" x14ac:dyDescent="0.2">
      <c r="C2823" s="5">
        <v>45883</v>
      </c>
      <c r="D2823" s="36">
        <v>339.95</v>
      </c>
      <c r="E2823" s="36">
        <f>SUM(INDEX(Tabla5[[#Headers],[montoAportado]],1):Tabla5[[#This Row],[montoAportado]])</f>
        <v>1031229.3299999936</v>
      </c>
      <c r="F2823" s="25">
        <f>Tabla5[[#This Row],[acumuladoMontoAportado]]/MAX(Tabla5[acumuladoMontoAportado])</f>
        <v>0.39842363720553575</v>
      </c>
    </row>
    <row r="2824" spans="3:6" x14ac:dyDescent="0.2">
      <c r="C2824" s="5">
        <v>45883</v>
      </c>
      <c r="D2824" s="36">
        <v>227</v>
      </c>
      <c r="E2824" s="36">
        <f>SUM(INDEX(Tabla5[[#Headers],[montoAportado]],1):Tabla5[[#This Row],[montoAportado]])</f>
        <v>1031456.3299999936</v>
      </c>
      <c r="F2824" s="25">
        <f>Tabla5[[#This Row],[acumuladoMontoAportado]]/MAX(Tabla5[acumuladoMontoAportado])</f>
        <v>0.39851134045738723</v>
      </c>
    </row>
    <row r="2825" spans="3:6" x14ac:dyDescent="0.2">
      <c r="C2825" s="5">
        <v>45883</v>
      </c>
      <c r="D2825" s="36">
        <v>690</v>
      </c>
      <c r="E2825" s="36">
        <f>SUM(INDEX(Tabla5[[#Headers],[montoAportado]],1):Tabla5[[#This Row],[montoAportado]])</f>
        <v>1032146.3299999936</v>
      </c>
      <c r="F2825" s="25">
        <f>Tabla5[[#This Row],[acumuladoMontoAportado]]/MAX(Tabla5[acumuladoMontoAportado])</f>
        <v>0.39877792743438084</v>
      </c>
    </row>
    <row r="2826" spans="3:6" x14ac:dyDescent="0.2">
      <c r="C2826" s="5">
        <v>45883</v>
      </c>
      <c r="D2826" s="36">
        <v>430</v>
      </c>
      <c r="E2826" s="36">
        <f>SUM(INDEX(Tabla5[[#Headers],[montoAportado]],1):Tabla5[[#This Row],[montoAportado]])</f>
        <v>1032576.3299999936</v>
      </c>
      <c r="F2826" s="25">
        <f>Tabla5[[#This Row],[acumuladoMontoAportado]]/MAX(Tabla5[acumuladoMontoAportado])</f>
        <v>0.39894406134757976</v>
      </c>
    </row>
    <row r="2827" spans="3:6" x14ac:dyDescent="0.2">
      <c r="C2827" s="5">
        <v>45883</v>
      </c>
      <c r="D2827" s="36">
        <v>227</v>
      </c>
      <c r="E2827" s="36">
        <f>SUM(INDEX(Tabla5[[#Headers],[montoAportado]],1):Tabla5[[#This Row],[montoAportado]])</f>
        <v>1032803.3299999936</v>
      </c>
      <c r="F2827" s="25">
        <f>Tabla5[[#This Row],[acumuladoMontoAportado]]/MAX(Tabla5[acumuladoMontoAportado])</f>
        <v>0.39903176459943124</v>
      </c>
    </row>
    <row r="2828" spans="3:6" x14ac:dyDescent="0.2">
      <c r="C2828" s="5">
        <v>45883</v>
      </c>
      <c r="D2828" s="36">
        <v>161</v>
      </c>
      <c r="E2828" s="36">
        <f>SUM(INDEX(Tabla5[[#Headers],[montoAportado]],1):Tabla5[[#This Row],[montoAportado]])</f>
        <v>1032964.3299999936</v>
      </c>
      <c r="F2828" s="25">
        <f>Tabla5[[#This Row],[acumuladoMontoAportado]]/MAX(Tabla5[acumuladoMontoAportado])</f>
        <v>0.3990939682273964</v>
      </c>
    </row>
    <row r="2829" spans="3:6" x14ac:dyDescent="0.2">
      <c r="C2829" s="5">
        <v>45883</v>
      </c>
      <c r="D2829" s="36">
        <v>406.11</v>
      </c>
      <c r="E2829" s="36">
        <f>SUM(INDEX(Tabla5[[#Headers],[montoAportado]],1):Tabla5[[#This Row],[montoAportado]])</f>
        <v>1033370.4399999935</v>
      </c>
      <c r="F2829" s="25">
        <f>Tabla5[[#This Row],[acumuladoMontoAportado]]/MAX(Tabla5[acumuladoMontoAportado])</f>
        <v>0.39925087204946436</v>
      </c>
    </row>
    <row r="2830" spans="3:6" x14ac:dyDescent="0.2">
      <c r="C2830" s="5">
        <v>45883</v>
      </c>
      <c r="D2830" s="36">
        <v>288.60000000000002</v>
      </c>
      <c r="E2830" s="36">
        <f>SUM(INDEX(Tabla5[[#Headers],[montoAportado]],1):Tabla5[[#This Row],[montoAportado]])</f>
        <v>1033659.0399999935</v>
      </c>
      <c r="F2830" s="25">
        <f>Tabla5[[#This Row],[acumuladoMontoAportado]]/MAX(Tabla5[acumuladoMontoAportado])</f>
        <v>0.39936237495027643</v>
      </c>
    </row>
    <row r="2831" spans="3:6" x14ac:dyDescent="0.2">
      <c r="C2831" s="5">
        <v>45883</v>
      </c>
      <c r="D2831" s="36">
        <v>153.47</v>
      </c>
      <c r="E2831" s="36">
        <f>SUM(INDEX(Tabla5[[#Headers],[montoAportado]],1):Tabla5[[#This Row],[montoAportado]])</f>
        <v>1033812.5099999935</v>
      </c>
      <c r="F2831" s="25">
        <f>Tabla5[[#This Row],[acumuladoMontoAportado]]/MAX(Tabla5[acumuladoMontoAportado])</f>
        <v>0.39942166930297091</v>
      </c>
    </row>
    <row r="2832" spans="3:6" x14ac:dyDescent="0.2">
      <c r="C2832" s="5">
        <v>45883</v>
      </c>
      <c r="D2832" s="36">
        <v>186.02</v>
      </c>
      <c r="E2832" s="36">
        <f>SUM(INDEX(Tabla5[[#Headers],[montoAportado]],1):Tabla5[[#This Row],[montoAportado]])</f>
        <v>1033998.5299999935</v>
      </c>
      <c r="F2832" s="25">
        <f>Tabla5[[#This Row],[acumuladoMontoAportado]]/MAX(Tabla5[acumuladoMontoAportado])</f>
        <v>0.39949353960653666</v>
      </c>
    </row>
    <row r="2833" spans="3:6" x14ac:dyDescent="0.2">
      <c r="C2833" s="5">
        <v>45883</v>
      </c>
      <c r="D2833" s="36">
        <v>230</v>
      </c>
      <c r="E2833" s="36">
        <f>SUM(INDEX(Tabla5[[#Headers],[montoAportado]],1):Tabla5[[#This Row],[montoAportado]])</f>
        <v>1034228.5299999935</v>
      </c>
      <c r="F2833" s="25">
        <f>Tabla5[[#This Row],[acumuladoMontoAportado]]/MAX(Tabla5[acumuladoMontoAportado])</f>
        <v>0.39958240193220118</v>
      </c>
    </row>
    <row r="2834" spans="3:6" x14ac:dyDescent="0.2">
      <c r="C2834" s="5">
        <v>45883</v>
      </c>
      <c r="D2834" s="36">
        <v>230</v>
      </c>
      <c r="E2834" s="36">
        <f>SUM(INDEX(Tabla5[[#Headers],[montoAportado]],1):Tabla5[[#This Row],[montoAportado]])</f>
        <v>1034458.5299999935</v>
      </c>
      <c r="F2834" s="25">
        <f>Tabla5[[#This Row],[acumuladoMontoAportado]]/MAX(Tabla5[acumuladoMontoAportado])</f>
        <v>0.3996712642578657</v>
      </c>
    </row>
    <row r="2835" spans="3:6" x14ac:dyDescent="0.2">
      <c r="C2835" s="5">
        <v>45883</v>
      </c>
      <c r="D2835" s="36">
        <v>144.30000000000001</v>
      </c>
      <c r="E2835" s="36">
        <f>SUM(INDEX(Tabla5[[#Headers],[montoAportado]],1):Tabla5[[#This Row],[montoAportado]])</f>
        <v>1034602.8299999936</v>
      </c>
      <c r="F2835" s="25">
        <f>Tabla5[[#This Row],[acumuladoMontoAportado]]/MAX(Tabla5[acumuladoMontoAportado])</f>
        <v>0.39972701570827179</v>
      </c>
    </row>
    <row r="2836" spans="3:6" x14ac:dyDescent="0.2">
      <c r="C2836" s="5">
        <v>45883</v>
      </c>
      <c r="D2836" s="36">
        <v>160.47</v>
      </c>
      <c r="E2836" s="36">
        <f>SUM(INDEX(Tabla5[[#Headers],[montoAportado]],1):Tabla5[[#This Row],[montoAportado]])</f>
        <v>1034763.2999999935</v>
      </c>
      <c r="F2836" s="25">
        <f>Tabla5[[#This Row],[acumuladoMontoAportado]]/MAX(Tabla5[acumuladoMontoAportado])</f>
        <v>0.39978901456652999</v>
      </c>
    </row>
    <row r="2837" spans="3:6" x14ac:dyDescent="0.2">
      <c r="C2837" s="5">
        <v>45883</v>
      </c>
      <c r="D2837" s="36">
        <v>160.47</v>
      </c>
      <c r="E2837" s="36">
        <f>SUM(INDEX(Tabla5[[#Headers],[montoAportado]],1):Tabla5[[#This Row],[montoAportado]])</f>
        <v>1034923.7699999935</v>
      </c>
      <c r="F2837" s="25">
        <f>Tabla5[[#This Row],[acumuladoMontoAportado]]/MAX(Tabla5[acumuladoMontoAportado])</f>
        <v>0.39985101342478818</v>
      </c>
    </row>
    <row r="2838" spans="3:6" x14ac:dyDescent="0.2">
      <c r="C2838" s="5">
        <v>45883</v>
      </c>
      <c r="D2838" s="36">
        <v>430</v>
      </c>
      <c r="E2838" s="36">
        <f>SUM(INDEX(Tabla5[[#Headers],[montoAportado]],1):Tabla5[[#This Row],[montoAportado]])</f>
        <v>1035353.7699999935</v>
      </c>
      <c r="F2838" s="25">
        <f>Tabla5[[#This Row],[acumuladoMontoAportado]]/MAX(Tabla5[acumuladoMontoAportado])</f>
        <v>0.40001714733798704</v>
      </c>
    </row>
    <row r="2839" spans="3:6" x14ac:dyDescent="0.2">
      <c r="C2839" s="5">
        <v>45883</v>
      </c>
      <c r="D2839" s="36">
        <v>211.92</v>
      </c>
      <c r="E2839" s="36">
        <f>SUM(INDEX(Tabla5[[#Headers],[montoAportado]],1):Tabla5[[#This Row],[montoAportado]])</f>
        <v>1035565.6899999935</v>
      </c>
      <c r="F2839" s="25">
        <f>Tabla5[[#This Row],[acumuladoMontoAportado]]/MAX(Tabla5[acumuladoMontoAportado])</f>
        <v>0.40009902431213851</v>
      </c>
    </row>
    <row r="2840" spans="3:6" x14ac:dyDescent="0.2">
      <c r="C2840" s="5">
        <v>45883</v>
      </c>
      <c r="D2840" s="36">
        <v>273</v>
      </c>
      <c r="E2840" s="36">
        <f>SUM(INDEX(Tabla5[[#Headers],[montoAportado]],1):Tabla5[[#This Row],[montoAportado]])</f>
        <v>1035838.6899999935</v>
      </c>
      <c r="F2840" s="25">
        <f>Tabla5[[#This Row],[acumuladoMontoAportado]]/MAX(Tabla5[acumuladoMontoAportado])</f>
        <v>0.40020450002912294</v>
      </c>
    </row>
    <row r="2841" spans="3:6" x14ac:dyDescent="0.2">
      <c r="C2841" s="5">
        <v>45883</v>
      </c>
      <c r="D2841" s="36">
        <v>180</v>
      </c>
      <c r="E2841" s="36">
        <f>SUM(INDEX(Tabla5[[#Headers],[montoAportado]],1):Tabla5[[#This Row],[montoAportado]])</f>
        <v>1036018.6899999935</v>
      </c>
      <c r="F2841" s="25">
        <f>Tabla5[[#This Row],[acumuladoMontoAportado]]/MAX(Tabla5[acumuladoMontoAportado])</f>
        <v>0.40027404445790388</v>
      </c>
    </row>
    <row r="2842" spans="3:6" x14ac:dyDescent="0.2">
      <c r="C2842" s="5">
        <v>45883</v>
      </c>
      <c r="D2842" s="36">
        <v>227</v>
      </c>
      <c r="E2842" s="36">
        <f>SUM(INDEX(Tabla5[[#Headers],[montoAportado]],1):Tabla5[[#This Row],[montoAportado]])</f>
        <v>1036245.6899999935</v>
      </c>
      <c r="F2842" s="25">
        <f>Tabla5[[#This Row],[acumuladoMontoAportado]]/MAX(Tabla5[acumuladoMontoAportado])</f>
        <v>0.40036174770975536</v>
      </c>
    </row>
    <row r="2843" spans="3:6" x14ac:dyDescent="0.2">
      <c r="C2843" s="5">
        <v>45884</v>
      </c>
      <c r="D2843" s="36">
        <v>799</v>
      </c>
      <c r="E2843" s="36">
        <f>SUM(INDEX(Tabla5[[#Headers],[montoAportado]],1):Tabla5[[#This Row],[montoAportado]])</f>
        <v>1037044.6899999935</v>
      </c>
      <c r="F2843" s="25">
        <f>Tabla5[[#This Row],[acumuladoMontoAportado]]/MAX(Tabla5[acumuladoMontoAportado])</f>
        <v>0.4006704477019552</v>
      </c>
    </row>
    <row r="2844" spans="3:6" x14ac:dyDescent="0.2">
      <c r="C2844" s="5">
        <v>45884</v>
      </c>
      <c r="D2844" s="36">
        <v>799</v>
      </c>
      <c r="E2844" s="36">
        <f>SUM(INDEX(Tabla5[[#Headers],[montoAportado]],1):Tabla5[[#This Row],[montoAportado]])</f>
        <v>1037843.6899999935</v>
      </c>
      <c r="F2844" s="25">
        <f>Tabla5[[#This Row],[acumuladoMontoAportado]]/MAX(Tabla5[acumuladoMontoAportado])</f>
        <v>0.40097914769415499</v>
      </c>
    </row>
    <row r="2845" spans="3:6" x14ac:dyDescent="0.2">
      <c r="C2845" s="5">
        <v>45884</v>
      </c>
      <c r="D2845" s="36">
        <v>219.23</v>
      </c>
      <c r="E2845" s="36">
        <f>SUM(INDEX(Tabla5[[#Headers],[montoAportado]],1):Tabla5[[#This Row],[montoAportado]])</f>
        <v>1038062.9199999935</v>
      </c>
      <c r="F2845" s="25">
        <f>Tabla5[[#This Row],[acumuladoMontoAportado]]/MAX(Tabla5[acumuladoMontoAportado])</f>
        <v>0.40106384894483083</v>
      </c>
    </row>
    <row r="2846" spans="3:6" x14ac:dyDescent="0.2">
      <c r="C2846" s="5">
        <v>45884</v>
      </c>
      <c r="D2846" s="36">
        <v>160</v>
      </c>
      <c r="E2846" s="36">
        <f>SUM(INDEX(Tabla5[[#Headers],[montoAportado]],1):Tabla5[[#This Row],[montoAportado]])</f>
        <v>1038222.9199999935</v>
      </c>
      <c r="F2846" s="25">
        <f>Tabla5[[#This Row],[acumuladoMontoAportado]]/MAX(Tabla5[acumuladoMontoAportado])</f>
        <v>0.40112566621485829</v>
      </c>
    </row>
    <row r="2847" spans="3:6" x14ac:dyDescent="0.2">
      <c r="C2847" s="5">
        <v>45884</v>
      </c>
      <c r="D2847" s="36">
        <v>430</v>
      </c>
      <c r="E2847" s="36">
        <f>SUM(INDEX(Tabla5[[#Headers],[montoAportado]],1):Tabla5[[#This Row],[montoAportado]])</f>
        <v>1038652.9199999935</v>
      </c>
      <c r="F2847" s="25">
        <f>Tabla5[[#This Row],[acumuladoMontoAportado]]/MAX(Tabla5[acumuladoMontoAportado])</f>
        <v>0.40129180012805721</v>
      </c>
    </row>
    <row r="2848" spans="3:6" x14ac:dyDescent="0.2">
      <c r="C2848" s="5">
        <v>45884</v>
      </c>
      <c r="D2848" s="36">
        <v>219.23</v>
      </c>
      <c r="E2848" s="36">
        <f>SUM(INDEX(Tabla5[[#Headers],[montoAportado]],1):Tabla5[[#This Row],[montoAportado]])</f>
        <v>1038872.1499999935</v>
      </c>
      <c r="F2848" s="25">
        <f>Tabla5[[#This Row],[acumuladoMontoAportado]]/MAX(Tabla5[acumuladoMontoAportado])</f>
        <v>0.40137650137873299</v>
      </c>
    </row>
    <row r="2849" spans="3:6" x14ac:dyDescent="0.2">
      <c r="C2849" s="5">
        <v>45884</v>
      </c>
      <c r="D2849" s="36">
        <v>219.23</v>
      </c>
      <c r="E2849" s="36">
        <f>SUM(INDEX(Tabla5[[#Headers],[montoAportado]],1):Tabla5[[#This Row],[montoAportado]])</f>
        <v>1039091.3799999935</v>
      </c>
      <c r="F2849" s="25">
        <f>Tabla5[[#This Row],[acumuladoMontoAportado]]/MAX(Tabla5[acumuladoMontoAportado])</f>
        <v>0.40146120262940882</v>
      </c>
    </row>
    <row r="2850" spans="3:6" x14ac:dyDescent="0.2">
      <c r="C2850" s="5">
        <v>45884</v>
      </c>
      <c r="D2850" s="36">
        <v>160.47</v>
      </c>
      <c r="E2850" s="36">
        <f>SUM(INDEX(Tabla5[[#Headers],[montoAportado]],1):Tabla5[[#This Row],[montoAportado]])</f>
        <v>1039251.8499999935</v>
      </c>
      <c r="F2850" s="25">
        <f>Tabla5[[#This Row],[acumuladoMontoAportado]]/MAX(Tabla5[acumuladoMontoAportado])</f>
        <v>0.40152320148766701</v>
      </c>
    </row>
    <row r="2851" spans="3:6" x14ac:dyDescent="0.2">
      <c r="C2851" s="5">
        <v>45884</v>
      </c>
      <c r="D2851" s="36">
        <v>230</v>
      </c>
      <c r="E2851" s="36">
        <f>SUM(INDEX(Tabla5[[#Headers],[montoAportado]],1):Tabla5[[#This Row],[montoAportado]])</f>
        <v>1039481.8499999935</v>
      </c>
      <c r="F2851" s="25">
        <f>Tabla5[[#This Row],[acumuladoMontoAportado]]/MAX(Tabla5[acumuladoMontoAportado])</f>
        <v>0.40161206381333153</v>
      </c>
    </row>
    <row r="2852" spans="3:6" x14ac:dyDescent="0.2">
      <c r="C2852" s="5">
        <v>45884</v>
      </c>
      <c r="D2852" s="36">
        <v>297</v>
      </c>
      <c r="E2852" s="36">
        <f>SUM(INDEX(Tabla5[[#Headers],[montoAportado]],1):Tabla5[[#This Row],[montoAportado]])</f>
        <v>1039778.8499999935</v>
      </c>
      <c r="F2852" s="25">
        <f>Tabla5[[#This Row],[acumuladoMontoAportado]]/MAX(Tabla5[acumuladoMontoAportado])</f>
        <v>0.40172681212082006</v>
      </c>
    </row>
    <row r="2853" spans="3:6" x14ac:dyDescent="0.2">
      <c r="C2853" s="5">
        <v>45884</v>
      </c>
      <c r="D2853" s="36">
        <v>230</v>
      </c>
      <c r="E2853" s="36">
        <f>SUM(INDEX(Tabla5[[#Headers],[montoAportado]],1):Tabla5[[#This Row],[montoAportado]])</f>
        <v>1040008.8499999935</v>
      </c>
      <c r="F2853" s="25">
        <f>Tabla5[[#This Row],[acumuladoMontoAportado]]/MAX(Tabla5[acumuladoMontoAportado])</f>
        <v>0.40181567444648458</v>
      </c>
    </row>
    <row r="2854" spans="3:6" x14ac:dyDescent="0.2">
      <c r="C2854" s="5">
        <v>45884</v>
      </c>
      <c r="D2854" s="36">
        <v>386</v>
      </c>
      <c r="E2854" s="36">
        <f>SUM(INDEX(Tabla5[[#Headers],[montoAportado]],1):Tabla5[[#This Row],[montoAportado]])</f>
        <v>1040394.8499999935</v>
      </c>
      <c r="F2854" s="25">
        <f>Tabla5[[#This Row],[acumuladoMontoAportado]]/MAX(Tabla5[acumuladoMontoAportado])</f>
        <v>0.40196480861042594</v>
      </c>
    </row>
    <row r="2855" spans="3:6" x14ac:dyDescent="0.2">
      <c r="C2855" s="5">
        <v>45884</v>
      </c>
      <c r="D2855" s="36">
        <v>180</v>
      </c>
      <c r="E2855" s="36">
        <f>SUM(INDEX(Tabla5[[#Headers],[montoAportado]],1):Tabla5[[#This Row],[montoAportado]])</f>
        <v>1040574.8499999935</v>
      </c>
      <c r="F2855" s="25">
        <f>Tabla5[[#This Row],[acumuladoMontoAportado]]/MAX(Tabla5[acumuladoMontoAportado])</f>
        <v>0.40203435303920687</v>
      </c>
    </row>
    <row r="2856" spans="3:6" x14ac:dyDescent="0.2">
      <c r="C2856" s="5">
        <v>45884</v>
      </c>
      <c r="D2856" s="36">
        <v>300</v>
      </c>
      <c r="E2856" s="36">
        <f>SUM(INDEX(Tabla5[[#Headers],[montoAportado]],1):Tabla5[[#This Row],[montoAportado]])</f>
        <v>1040874.8499999935</v>
      </c>
      <c r="F2856" s="25">
        <f>Tabla5[[#This Row],[acumuladoMontoAportado]]/MAX(Tabla5[acumuladoMontoAportado])</f>
        <v>0.40215026042050844</v>
      </c>
    </row>
    <row r="2857" spans="3:6" x14ac:dyDescent="0.2">
      <c r="C2857" s="5">
        <v>45884</v>
      </c>
      <c r="D2857" s="36">
        <v>160</v>
      </c>
      <c r="E2857" s="36">
        <f>SUM(INDEX(Tabla5[[#Headers],[montoAportado]],1):Tabla5[[#This Row],[montoAportado]])</f>
        <v>1041034.8499999935</v>
      </c>
      <c r="F2857" s="25">
        <f>Tabla5[[#This Row],[acumuladoMontoAportado]]/MAX(Tabla5[acumuladoMontoAportado])</f>
        <v>0.40221207769053591</v>
      </c>
    </row>
    <row r="2858" spans="3:6" x14ac:dyDescent="0.2">
      <c r="C2858" s="5">
        <v>45884</v>
      </c>
      <c r="D2858" s="36">
        <v>219.23</v>
      </c>
      <c r="E2858" s="36">
        <f>SUM(INDEX(Tabla5[[#Headers],[montoAportado]],1):Tabla5[[#This Row],[montoAportado]])</f>
        <v>1041254.0799999934</v>
      </c>
      <c r="F2858" s="25">
        <f>Tabla5[[#This Row],[acumuladoMontoAportado]]/MAX(Tabla5[acumuladoMontoAportado])</f>
        <v>0.40229677894121174</v>
      </c>
    </row>
    <row r="2859" spans="3:6" x14ac:dyDescent="0.2">
      <c r="C2859" s="5">
        <v>45884</v>
      </c>
      <c r="D2859" s="36">
        <v>180</v>
      </c>
      <c r="E2859" s="36">
        <f>SUM(INDEX(Tabla5[[#Headers],[montoAportado]],1):Tabla5[[#This Row],[montoAportado]])</f>
        <v>1041434.0799999934</v>
      </c>
      <c r="F2859" s="25">
        <f>Tabla5[[#This Row],[acumuladoMontoAportado]]/MAX(Tabla5[acumuladoMontoAportado])</f>
        <v>0.40236632336999267</v>
      </c>
    </row>
    <row r="2860" spans="3:6" x14ac:dyDescent="0.2">
      <c r="C2860" s="5">
        <v>45885</v>
      </c>
      <c r="D2860" s="36">
        <v>799</v>
      </c>
      <c r="E2860" s="36">
        <f>SUM(INDEX(Tabla5[[#Headers],[montoAportado]],1):Tabla5[[#This Row],[montoAportado]])</f>
        <v>1042233.0799999934</v>
      </c>
      <c r="F2860" s="25">
        <f>Tabla5[[#This Row],[acumuladoMontoAportado]]/MAX(Tabla5[acumuladoMontoAportado])</f>
        <v>0.40267502336219246</v>
      </c>
    </row>
    <row r="2861" spans="3:6" x14ac:dyDescent="0.2">
      <c r="C2861" s="5">
        <v>45885</v>
      </c>
      <c r="D2861" s="36">
        <v>799</v>
      </c>
      <c r="E2861" s="36">
        <f>SUM(INDEX(Tabla5[[#Headers],[montoAportado]],1):Tabla5[[#This Row],[montoAportado]])</f>
        <v>1043032.0799999934</v>
      </c>
      <c r="F2861" s="25">
        <f>Tabla5[[#This Row],[acumuladoMontoAportado]]/MAX(Tabla5[acumuladoMontoAportado])</f>
        <v>0.40298372335439231</v>
      </c>
    </row>
    <row r="2862" spans="3:6" x14ac:dyDescent="0.2">
      <c r="C2862" s="5">
        <v>45885</v>
      </c>
      <c r="D2862" s="36">
        <v>799</v>
      </c>
      <c r="E2862" s="36">
        <f>SUM(INDEX(Tabla5[[#Headers],[montoAportado]],1):Tabla5[[#This Row],[montoAportado]])</f>
        <v>1043831.0799999934</v>
      </c>
      <c r="F2862" s="25">
        <f>Tabla5[[#This Row],[acumuladoMontoAportado]]/MAX(Tabla5[acumuladoMontoAportado])</f>
        <v>0.4032924233465921</v>
      </c>
    </row>
    <row r="2863" spans="3:6" x14ac:dyDescent="0.2">
      <c r="C2863" s="5">
        <v>45885</v>
      </c>
      <c r="D2863" s="36">
        <v>799</v>
      </c>
      <c r="E2863" s="36">
        <f>SUM(INDEX(Tabla5[[#Headers],[montoAportado]],1):Tabla5[[#This Row],[montoAportado]])</f>
        <v>1044630.0799999934</v>
      </c>
      <c r="F2863" s="25">
        <f>Tabla5[[#This Row],[acumuladoMontoAportado]]/MAX(Tabla5[acumuladoMontoAportado])</f>
        <v>0.40360112333879195</v>
      </c>
    </row>
    <row r="2864" spans="3:6" x14ac:dyDescent="0.2">
      <c r="C2864" s="5">
        <v>45885</v>
      </c>
      <c r="D2864" s="36">
        <v>160.47</v>
      </c>
      <c r="E2864" s="36">
        <f>SUM(INDEX(Tabla5[[#Headers],[montoAportado]],1):Tabla5[[#This Row],[montoAportado]])</f>
        <v>1044790.5499999934</v>
      </c>
      <c r="F2864" s="25">
        <f>Tabla5[[#This Row],[acumuladoMontoAportado]]/MAX(Tabla5[acumuladoMontoAportado])</f>
        <v>0.40366312219705014</v>
      </c>
    </row>
    <row r="2865" spans="3:6" x14ac:dyDescent="0.2">
      <c r="C2865" s="5">
        <v>45885</v>
      </c>
      <c r="D2865" s="36">
        <v>300</v>
      </c>
      <c r="E2865" s="36">
        <f>SUM(INDEX(Tabla5[[#Headers],[montoAportado]],1):Tabla5[[#This Row],[montoAportado]])</f>
        <v>1045090.5499999934</v>
      </c>
      <c r="F2865" s="25">
        <f>Tabla5[[#This Row],[acumuladoMontoAportado]]/MAX(Tabla5[acumuladoMontoAportado])</f>
        <v>0.40377902957835171</v>
      </c>
    </row>
    <row r="2866" spans="3:6" x14ac:dyDescent="0.2">
      <c r="C2866" s="5">
        <v>45885</v>
      </c>
      <c r="D2866" s="36">
        <v>134.4</v>
      </c>
      <c r="E2866" s="36">
        <f>SUM(INDEX(Tabla5[[#Headers],[montoAportado]],1):Tabla5[[#This Row],[montoAportado]])</f>
        <v>1045224.9499999934</v>
      </c>
      <c r="F2866" s="25">
        <f>Tabla5[[#This Row],[acumuladoMontoAportado]]/MAX(Tabla5[acumuladoMontoAportado])</f>
        <v>0.40383095608517477</v>
      </c>
    </row>
    <row r="2867" spans="3:6" x14ac:dyDescent="0.2">
      <c r="C2867" s="5">
        <v>45885</v>
      </c>
      <c r="D2867" s="36">
        <v>339.95</v>
      </c>
      <c r="E2867" s="36">
        <f>SUM(INDEX(Tabla5[[#Headers],[montoAportado]],1):Tabla5[[#This Row],[montoAportado]])</f>
        <v>1045564.8999999934</v>
      </c>
      <c r="F2867" s="25">
        <f>Tabla5[[#This Row],[acumuladoMontoAportado]]/MAX(Tabla5[acumuladoMontoAportado])</f>
        <v>0.40396229846608633</v>
      </c>
    </row>
    <row r="2868" spans="3:6" x14ac:dyDescent="0.2">
      <c r="C2868" s="5">
        <v>45885</v>
      </c>
      <c r="D2868" s="36">
        <v>298.73</v>
      </c>
      <c r="E2868" s="36">
        <f>SUM(INDEX(Tabla5[[#Headers],[montoAportado]],1):Tabla5[[#This Row],[montoAportado]])</f>
        <v>1045863.6299999934</v>
      </c>
      <c r="F2868" s="25">
        <f>Tabla5[[#This Row],[acumuladoMontoAportado]]/MAX(Tabla5[acumuladoMontoAportado])</f>
        <v>0.40407771517280705</v>
      </c>
    </row>
    <row r="2869" spans="3:6" x14ac:dyDescent="0.2">
      <c r="C2869" s="5">
        <v>45885</v>
      </c>
      <c r="D2869" s="36">
        <v>282.83999999999997</v>
      </c>
      <c r="E2869" s="36">
        <f>SUM(INDEX(Tabla5[[#Headers],[montoAportado]],1):Tabla5[[#This Row],[montoAportado]])</f>
        <v>1046146.4699999933</v>
      </c>
      <c r="F2869" s="25">
        <f>Tabla5[[#This Row],[acumuladoMontoAportado]]/MAX(Tabla5[acumuladoMontoAportado])</f>
        <v>0.40418699265189811</v>
      </c>
    </row>
    <row r="2870" spans="3:6" x14ac:dyDescent="0.2">
      <c r="C2870" s="5">
        <v>45885</v>
      </c>
      <c r="D2870" s="36">
        <v>300</v>
      </c>
      <c r="E2870" s="36">
        <f>SUM(INDEX(Tabla5[[#Headers],[montoAportado]],1):Tabla5[[#This Row],[montoAportado]])</f>
        <v>1046446.4699999933</v>
      </c>
      <c r="F2870" s="25">
        <f>Tabla5[[#This Row],[acumuladoMontoAportado]]/MAX(Tabla5[acumuladoMontoAportado])</f>
        <v>0.40430290003319969</v>
      </c>
    </row>
    <row r="2871" spans="3:6" x14ac:dyDescent="0.2">
      <c r="C2871" s="5">
        <v>45885</v>
      </c>
      <c r="D2871" s="36">
        <v>258</v>
      </c>
      <c r="E2871" s="36">
        <f>SUM(INDEX(Tabla5[[#Headers],[montoAportado]],1):Tabla5[[#This Row],[montoAportado]])</f>
        <v>1046704.4699999933</v>
      </c>
      <c r="F2871" s="25">
        <f>Tabla5[[#This Row],[acumuladoMontoAportado]]/MAX(Tabla5[acumuladoMontoAportado])</f>
        <v>0.40440258038111904</v>
      </c>
    </row>
    <row r="2872" spans="3:6" x14ac:dyDescent="0.2">
      <c r="C2872" s="5">
        <v>45885</v>
      </c>
      <c r="D2872" s="36">
        <v>180</v>
      </c>
      <c r="E2872" s="36">
        <f>SUM(INDEX(Tabla5[[#Headers],[montoAportado]],1):Tabla5[[#This Row],[montoAportado]])</f>
        <v>1046884.4699999933</v>
      </c>
      <c r="F2872" s="25">
        <f>Tabla5[[#This Row],[acumuladoMontoAportado]]/MAX(Tabla5[acumuladoMontoAportado])</f>
        <v>0.40447212480989997</v>
      </c>
    </row>
    <row r="2873" spans="3:6" x14ac:dyDescent="0.2">
      <c r="C2873" s="5">
        <v>45885</v>
      </c>
      <c r="D2873" s="36">
        <v>489.62</v>
      </c>
      <c r="E2873" s="36">
        <f>SUM(INDEX(Tabla5[[#Headers],[montoAportado]],1):Tabla5[[#This Row],[montoAportado]])</f>
        <v>1047374.0899999933</v>
      </c>
      <c r="F2873" s="25">
        <f>Tabla5[[#This Row],[acumuladoMontoAportado]]/MAX(Tabla5[acumuladoMontoAportado])</f>
        <v>0.40466129338334289</v>
      </c>
    </row>
    <row r="2874" spans="3:6" x14ac:dyDescent="0.2">
      <c r="C2874" s="5">
        <v>45885</v>
      </c>
      <c r="D2874" s="36">
        <v>300</v>
      </c>
      <c r="E2874" s="36">
        <f>SUM(INDEX(Tabla5[[#Headers],[montoAportado]],1):Tabla5[[#This Row],[montoAportado]])</f>
        <v>1047674.0899999933</v>
      </c>
      <c r="F2874" s="25">
        <f>Tabla5[[#This Row],[acumuladoMontoAportado]]/MAX(Tabla5[acumuladoMontoAportado])</f>
        <v>0.40477720076464441</v>
      </c>
    </row>
    <row r="2875" spans="3:6" x14ac:dyDescent="0.2">
      <c r="C2875" s="5">
        <v>45885</v>
      </c>
      <c r="D2875" s="36">
        <v>291</v>
      </c>
      <c r="E2875" s="36">
        <f>SUM(INDEX(Tabla5[[#Headers],[montoAportado]],1):Tabla5[[#This Row],[montoAportado]])</f>
        <v>1047965.0899999933</v>
      </c>
      <c r="F2875" s="25">
        <f>Tabla5[[#This Row],[acumuladoMontoAportado]]/MAX(Tabla5[acumuladoMontoAportado])</f>
        <v>0.40488963092450692</v>
      </c>
    </row>
    <row r="2876" spans="3:6" x14ac:dyDescent="0.2">
      <c r="C2876" s="5">
        <v>45885</v>
      </c>
      <c r="D2876" s="36">
        <v>300</v>
      </c>
      <c r="E2876" s="36">
        <f>SUM(INDEX(Tabla5[[#Headers],[montoAportado]],1):Tabla5[[#This Row],[montoAportado]])</f>
        <v>1048265.0899999933</v>
      </c>
      <c r="F2876" s="25">
        <f>Tabla5[[#This Row],[acumuladoMontoAportado]]/MAX(Tabla5[acumuladoMontoAportado])</f>
        <v>0.40500553830580849</v>
      </c>
    </row>
    <row r="2877" spans="3:6" x14ac:dyDescent="0.2">
      <c r="C2877" s="5">
        <v>45886</v>
      </c>
      <c r="D2877" s="36">
        <v>227.33</v>
      </c>
      <c r="E2877" s="36">
        <f>SUM(INDEX(Tabla5[[#Headers],[montoAportado]],1):Tabla5[[#This Row],[montoAportado]])</f>
        <v>1048492.4199999933</v>
      </c>
      <c r="F2877" s="25">
        <f>Tabla5[[#This Row],[acumuladoMontoAportado]]/MAX(Tabla5[acumuladoMontoAportado])</f>
        <v>0.40509336905577942</v>
      </c>
    </row>
    <row r="2878" spans="3:6" x14ac:dyDescent="0.2">
      <c r="C2878" s="5">
        <v>45886</v>
      </c>
      <c r="D2878" s="36">
        <v>430</v>
      </c>
      <c r="E2878" s="36">
        <f>SUM(INDEX(Tabla5[[#Headers],[montoAportado]],1):Tabla5[[#This Row],[montoAportado]])</f>
        <v>1048922.4199999934</v>
      </c>
      <c r="F2878" s="25">
        <f>Tabla5[[#This Row],[acumuladoMontoAportado]]/MAX(Tabla5[acumuladoMontoAportado])</f>
        <v>0.40525950296897839</v>
      </c>
    </row>
    <row r="2879" spans="3:6" x14ac:dyDescent="0.2">
      <c r="C2879" s="5">
        <v>45886</v>
      </c>
      <c r="D2879" s="36">
        <v>300</v>
      </c>
      <c r="E2879" s="36">
        <f>SUM(INDEX(Tabla5[[#Headers],[montoAportado]],1):Tabla5[[#This Row],[montoAportado]])</f>
        <v>1049222.4199999934</v>
      </c>
      <c r="F2879" s="25">
        <f>Tabla5[[#This Row],[acumuladoMontoAportado]]/MAX(Tabla5[acumuladoMontoAportado])</f>
        <v>0.40537541035027991</v>
      </c>
    </row>
    <row r="2880" spans="3:6" x14ac:dyDescent="0.2">
      <c r="C2880" s="5">
        <v>45886</v>
      </c>
      <c r="D2880" s="36">
        <v>230</v>
      </c>
      <c r="E2880" s="36">
        <f>SUM(INDEX(Tabla5[[#Headers],[montoAportado]],1):Tabla5[[#This Row],[montoAportado]])</f>
        <v>1049452.4199999934</v>
      </c>
      <c r="F2880" s="25">
        <f>Tabla5[[#This Row],[acumuladoMontoAportado]]/MAX(Tabla5[acumuladoMontoAportado])</f>
        <v>0.40546427267594448</v>
      </c>
    </row>
    <row r="2881" spans="3:6" x14ac:dyDescent="0.2">
      <c r="C2881" s="5">
        <v>45886</v>
      </c>
      <c r="D2881" s="36">
        <v>178.16</v>
      </c>
      <c r="E2881" s="36">
        <f>SUM(INDEX(Tabla5[[#Headers],[montoAportado]],1):Tabla5[[#This Row],[montoAportado]])</f>
        <v>1049630.5799999933</v>
      </c>
      <c r="F2881" s="25">
        <f>Tabla5[[#This Row],[acumuladoMontoAportado]]/MAX(Tabla5[acumuladoMontoAportado])</f>
        <v>0.40553310620612004</v>
      </c>
    </row>
    <row r="2882" spans="3:6" x14ac:dyDescent="0.2">
      <c r="C2882" s="5">
        <v>45886</v>
      </c>
      <c r="D2882" s="36">
        <v>230</v>
      </c>
      <c r="E2882" s="36">
        <f>SUM(INDEX(Tabla5[[#Headers],[montoAportado]],1):Tabla5[[#This Row],[montoAportado]])</f>
        <v>1049860.5799999933</v>
      </c>
      <c r="F2882" s="25">
        <f>Tabla5[[#This Row],[acumuladoMontoAportado]]/MAX(Tabla5[acumuladoMontoAportado])</f>
        <v>0.40562196853178456</v>
      </c>
    </row>
    <row r="2883" spans="3:6" x14ac:dyDescent="0.2">
      <c r="C2883" s="5">
        <v>45886</v>
      </c>
      <c r="D2883" s="36">
        <v>161</v>
      </c>
      <c r="E2883" s="36">
        <f>SUM(INDEX(Tabla5[[#Headers],[montoAportado]],1):Tabla5[[#This Row],[montoAportado]])</f>
        <v>1050021.5799999933</v>
      </c>
      <c r="F2883" s="25">
        <f>Tabla5[[#This Row],[acumuladoMontoAportado]]/MAX(Tabla5[acumuladoMontoAportado])</f>
        <v>0.40568417215974972</v>
      </c>
    </row>
    <row r="2884" spans="3:6" x14ac:dyDescent="0.2">
      <c r="C2884" s="5">
        <v>45886</v>
      </c>
      <c r="D2884" s="36">
        <v>160</v>
      </c>
      <c r="E2884" s="36">
        <f>SUM(INDEX(Tabla5[[#Headers],[montoAportado]],1):Tabla5[[#This Row],[montoAportado]])</f>
        <v>1050181.5799999933</v>
      </c>
      <c r="F2884" s="25">
        <f>Tabla5[[#This Row],[acumuladoMontoAportado]]/MAX(Tabla5[acumuladoMontoAportado])</f>
        <v>0.40574598942977724</v>
      </c>
    </row>
    <row r="2885" spans="3:6" x14ac:dyDescent="0.2">
      <c r="C2885" s="5">
        <v>45886</v>
      </c>
      <c r="D2885" s="36">
        <v>147</v>
      </c>
      <c r="E2885" s="36">
        <f>SUM(INDEX(Tabla5[[#Headers],[montoAportado]],1):Tabla5[[#This Row],[montoAportado]])</f>
        <v>1050328.5799999933</v>
      </c>
      <c r="F2885" s="25">
        <f>Tabla5[[#This Row],[acumuladoMontoAportado]]/MAX(Tabla5[acumuladoMontoAportado])</f>
        <v>0.40580278404661502</v>
      </c>
    </row>
    <row r="2886" spans="3:6" x14ac:dyDescent="0.2">
      <c r="C2886" s="5">
        <v>45886</v>
      </c>
      <c r="D2886" s="36">
        <v>492.37</v>
      </c>
      <c r="E2886" s="36">
        <f>SUM(INDEX(Tabla5[[#Headers],[montoAportado]],1):Tabla5[[#This Row],[montoAportado]])</f>
        <v>1050820.9499999934</v>
      </c>
      <c r="F2886" s="25">
        <f>Tabla5[[#This Row],[acumuladoMontoAportado]]/MAX(Tabla5[acumuladoMontoAportado])</f>
        <v>0.40599301510438657</v>
      </c>
    </row>
    <row r="2887" spans="3:6" x14ac:dyDescent="0.2">
      <c r="C2887" s="5">
        <v>45886</v>
      </c>
      <c r="D2887" s="36">
        <v>280</v>
      </c>
      <c r="E2887" s="36">
        <f>SUM(INDEX(Tabla5[[#Headers],[montoAportado]],1):Tabla5[[#This Row],[montoAportado]])</f>
        <v>1051100.9499999934</v>
      </c>
      <c r="F2887" s="25">
        <f>Tabla5[[#This Row],[acumuladoMontoAportado]]/MAX(Tabla5[acumuladoMontoAportado])</f>
        <v>0.40610119532693467</v>
      </c>
    </row>
    <row r="2888" spans="3:6" x14ac:dyDescent="0.2">
      <c r="C2888" s="5">
        <v>45886</v>
      </c>
      <c r="D2888" s="36">
        <v>449.94</v>
      </c>
      <c r="E2888" s="36">
        <f>SUM(INDEX(Tabla5[[#Headers],[montoAportado]],1):Tabla5[[#This Row],[montoAportado]])</f>
        <v>1051550.8899999934</v>
      </c>
      <c r="F2888" s="25">
        <f>Tabla5[[#This Row],[acumuladoMontoAportado]]/MAX(Tabla5[acumuladoMontoAportado])</f>
        <v>0.40627503321741071</v>
      </c>
    </row>
    <row r="2889" spans="3:6" x14ac:dyDescent="0.2">
      <c r="C2889" s="5">
        <v>45886</v>
      </c>
      <c r="D2889" s="36">
        <v>219.23</v>
      </c>
      <c r="E2889" s="36">
        <f>SUM(INDEX(Tabla5[[#Headers],[montoAportado]],1):Tabla5[[#This Row],[montoAportado]])</f>
        <v>1051770.1199999934</v>
      </c>
      <c r="F2889" s="25">
        <f>Tabla5[[#This Row],[acumuladoMontoAportado]]/MAX(Tabla5[acumuladoMontoAportado])</f>
        <v>0.40635973446808654</v>
      </c>
    </row>
    <row r="2890" spans="3:6" x14ac:dyDescent="0.2">
      <c r="C2890" s="5">
        <v>45886</v>
      </c>
      <c r="D2890" s="36">
        <v>430</v>
      </c>
      <c r="E2890" s="36">
        <f>SUM(INDEX(Tabla5[[#Headers],[montoAportado]],1):Tabla5[[#This Row],[montoAportado]])</f>
        <v>1052200.1199999934</v>
      </c>
      <c r="F2890" s="25">
        <f>Tabla5[[#This Row],[acumuladoMontoAportado]]/MAX(Tabla5[acumuladoMontoAportado])</f>
        <v>0.4065258683812854</v>
      </c>
    </row>
    <row r="2891" spans="3:6" x14ac:dyDescent="0.2">
      <c r="C2891" s="5">
        <v>45886</v>
      </c>
      <c r="D2891" s="36">
        <v>430</v>
      </c>
      <c r="E2891" s="36">
        <f>SUM(INDEX(Tabla5[[#Headers],[montoAportado]],1):Tabla5[[#This Row],[montoAportado]])</f>
        <v>1052630.1199999934</v>
      </c>
      <c r="F2891" s="25">
        <f>Tabla5[[#This Row],[acumuladoMontoAportado]]/MAX(Tabla5[acumuladoMontoAportado])</f>
        <v>0.40669200229448432</v>
      </c>
    </row>
    <row r="2892" spans="3:6" x14ac:dyDescent="0.2">
      <c r="C2892" s="5">
        <v>45886</v>
      </c>
      <c r="D2892" s="36">
        <v>354.42</v>
      </c>
      <c r="E2892" s="36">
        <f>SUM(INDEX(Tabla5[[#Headers],[montoAportado]],1):Tabla5[[#This Row],[montoAportado]])</f>
        <v>1052984.5399999933</v>
      </c>
      <c r="F2892" s="25">
        <f>Tabla5[[#This Row],[acumuladoMontoAportado]]/MAX(Tabla5[acumuladoMontoAportado])</f>
        <v>0.40682893527475394</v>
      </c>
    </row>
    <row r="2893" spans="3:6" x14ac:dyDescent="0.2">
      <c r="C2893" s="5">
        <v>45886</v>
      </c>
      <c r="D2893" s="36">
        <v>273.73</v>
      </c>
      <c r="E2893" s="36">
        <f>SUM(INDEX(Tabla5[[#Headers],[montoAportado]],1):Tabla5[[#This Row],[montoAportado]])</f>
        <v>1053258.2699999933</v>
      </c>
      <c r="F2893" s="25">
        <f>Tabla5[[#This Row],[acumuladoMontoAportado]]/MAX(Tabla5[acumuladoMontoAportado])</f>
        <v>0.40693469303303287</v>
      </c>
    </row>
    <row r="2894" spans="3:6" x14ac:dyDescent="0.2">
      <c r="C2894" s="5">
        <v>45886</v>
      </c>
      <c r="D2894" s="36">
        <v>160.47</v>
      </c>
      <c r="E2894" s="36">
        <f>SUM(INDEX(Tabla5[[#Headers],[montoAportado]],1):Tabla5[[#This Row],[montoAportado]])</f>
        <v>1053418.7399999932</v>
      </c>
      <c r="F2894" s="25">
        <f>Tabla5[[#This Row],[acumuladoMontoAportado]]/MAX(Tabla5[acumuladoMontoAportado])</f>
        <v>0.40699669189129106</v>
      </c>
    </row>
    <row r="2895" spans="3:6" x14ac:dyDescent="0.2">
      <c r="C2895" s="5">
        <v>45886</v>
      </c>
      <c r="D2895" s="36">
        <v>430</v>
      </c>
      <c r="E2895" s="36">
        <f>SUM(INDEX(Tabla5[[#Headers],[montoAportado]],1):Tabla5[[#This Row],[montoAportado]])</f>
        <v>1053848.7399999932</v>
      </c>
      <c r="F2895" s="25">
        <f>Tabla5[[#This Row],[acumuladoMontoAportado]]/MAX(Tabla5[acumuladoMontoAportado])</f>
        <v>0.40716282580448998</v>
      </c>
    </row>
    <row r="2896" spans="3:6" x14ac:dyDescent="0.2">
      <c r="C2896" s="5">
        <v>45886</v>
      </c>
      <c r="D2896" s="36">
        <v>314</v>
      </c>
      <c r="E2896" s="36">
        <f>SUM(INDEX(Tabla5[[#Headers],[montoAportado]],1):Tabla5[[#This Row],[montoAportado]])</f>
        <v>1054162.7399999932</v>
      </c>
      <c r="F2896" s="25">
        <f>Tabla5[[#This Row],[acumuladoMontoAportado]]/MAX(Tabla5[acumuladoMontoAportado])</f>
        <v>0.40728414219691894</v>
      </c>
    </row>
    <row r="2897" spans="3:6" x14ac:dyDescent="0.2">
      <c r="C2897" s="5">
        <v>45886</v>
      </c>
      <c r="D2897" s="36">
        <v>228</v>
      </c>
      <c r="E2897" s="36">
        <f>SUM(INDEX(Tabla5[[#Headers],[montoAportado]],1):Tabla5[[#This Row],[montoAportado]])</f>
        <v>1054390.7399999932</v>
      </c>
      <c r="F2897" s="25">
        <f>Tabla5[[#This Row],[acumuladoMontoAportado]]/MAX(Tabla5[acumuladoMontoAportado])</f>
        <v>0.40737223180670812</v>
      </c>
    </row>
    <row r="2898" spans="3:6" x14ac:dyDescent="0.2">
      <c r="C2898" s="5">
        <v>45887</v>
      </c>
      <c r="D2898" s="36">
        <v>324.95</v>
      </c>
      <c r="E2898" s="36">
        <f>SUM(INDEX(Tabla5[[#Headers],[montoAportado]],1):Tabla5[[#This Row],[montoAportado]])</f>
        <v>1054715.6899999932</v>
      </c>
      <c r="F2898" s="25">
        <f>Tabla5[[#This Row],[acumuladoMontoAportado]]/MAX(Tabla5[acumuladoMontoAportado])</f>
        <v>0.40749777881855459</v>
      </c>
    </row>
    <row r="2899" spans="3:6" x14ac:dyDescent="0.2">
      <c r="C2899" s="5">
        <v>45887</v>
      </c>
      <c r="D2899" s="36">
        <v>165</v>
      </c>
      <c r="E2899" s="36">
        <f>SUM(INDEX(Tabla5[[#Headers],[montoAportado]],1):Tabla5[[#This Row],[montoAportado]])</f>
        <v>1054880.6899999932</v>
      </c>
      <c r="F2899" s="25">
        <f>Tabla5[[#This Row],[acumuladoMontoAportado]]/MAX(Tabla5[acumuladoMontoAportado])</f>
        <v>0.40756152787827044</v>
      </c>
    </row>
    <row r="2900" spans="3:6" x14ac:dyDescent="0.2">
      <c r="C2900" s="5">
        <v>45887</v>
      </c>
      <c r="D2900" s="36">
        <v>220</v>
      </c>
      <c r="E2900" s="36">
        <f>SUM(INDEX(Tabla5[[#Headers],[montoAportado]],1):Tabla5[[#This Row],[montoAportado]])</f>
        <v>1055100.6899999932</v>
      </c>
      <c r="F2900" s="25">
        <f>Tabla5[[#This Row],[acumuladoMontoAportado]]/MAX(Tabla5[acumuladoMontoAportado])</f>
        <v>0.40764652662455825</v>
      </c>
    </row>
    <row r="2901" spans="3:6" x14ac:dyDescent="0.2">
      <c r="C2901" s="5">
        <v>45887</v>
      </c>
      <c r="D2901" s="36">
        <v>180</v>
      </c>
      <c r="E2901" s="36">
        <f>SUM(INDEX(Tabla5[[#Headers],[montoAportado]],1):Tabla5[[#This Row],[montoAportado]])</f>
        <v>1055280.6899999932</v>
      </c>
      <c r="F2901" s="25">
        <f>Tabla5[[#This Row],[acumuladoMontoAportado]]/MAX(Tabla5[acumuladoMontoAportado])</f>
        <v>0.40771607105333918</v>
      </c>
    </row>
    <row r="2902" spans="3:6" x14ac:dyDescent="0.2">
      <c r="C2902" s="5">
        <v>45887</v>
      </c>
      <c r="D2902" s="36">
        <v>180</v>
      </c>
      <c r="E2902" s="36">
        <f>SUM(INDEX(Tabla5[[#Headers],[montoAportado]],1):Tabla5[[#This Row],[montoAportado]])</f>
        <v>1055460.6899999932</v>
      </c>
      <c r="F2902" s="25">
        <f>Tabla5[[#This Row],[acumuladoMontoAportado]]/MAX(Tabla5[acumuladoMontoAportado])</f>
        <v>0.40778561548212011</v>
      </c>
    </row>
    <row r="2903" spans="3:6" x14ac:dyDescent="0.2">
      <c r="C2903" s="5">
        <v>45887</v>
      </c>
      <c r="D2903" s="36">
        <v>230</v>
      </c>
      <c r="E2903" s="36">
        <f>SUM(INDEX(Tabla5[[#Headers],[montoAportado]],1):Tabla5[[#This Row],[montoAportado]])</f>
        <v>1055690.6899999932</v>
      </c>
      <c r="F2903" s="25">
        <f>Tabla5[[#This Row],[acumuladoMontoAportado]]/MAX(Tabla5[acumuladoMontoAportado])</f>
        <v>0.40787447780778463</v>
      </c>
    </row>
    <row r="2904" spans="3:6" x14ac:dyDescent="0.2">
      <c r="C2904" s="5">
        <v>45887</v>
      </c>
      <c r="D2904" s="36">
        <v>215</v>
      </c>
      <c r="E2904" s="36">
        <f>SUM(INDEX(Tabla5[[#Headers],[montoAportado]],1):Tabla5[[#This Row],[montoAportado]])</f>
        <v>1055905.6899999932</v>
      </c>
      <c r="F2904" s="25">
        <f>Tabla5[[#This Row],[acumuladoMontoAportado]]/MAX(Tabla5[acumuladoMontoAportado])</f>
        <v>0.40795754476438406</v>
      </c>
    </row>
    <row r="2905" spans="3:6" x14ac:dyDescent="0.2">
      <c r="C2905" s="5">
        <v>45887</v>
      </c>
      <c r="D2905" s="36">
        <v>134</v>
      </c>
      <c r="E2905" s="36">
        <f>SUM(INDEX(Tabla5[[#Headers],[montoAportado]],1):Tabla5[[#This Row],[montoAportado]])</f>
        <v>1056039.6899999932</v>
      </c>
      <c r="F2905" s="25">
        <f>Tabla5[[#This Row],[acumuladoMontoAportado]]/MAX(Tabla5[acumuladoMontoAportado])</f>
        <v>0.40800931672803209</v>
      </c>
    </row>
    <row r="2906" spans="3:6" x14ac:dyDescent="0.2">
      <c r="C2906" s="5">
        <v>45887</v>
      </c>
      <c r="D2906" s="36">
        <v>292.73</v>
      </c>
      <c r="E2906" s="36">
        <f>SUM(INDEX(Tabla5[[#Headers],[montoAportado]],1):Tabla5[[#This Row],[montoAportado]])</f>
        <v>1056332.4199999932</v>
      </c>
      <c r="F2906" s="25">
        <f>Tabla5[[#This Row],[acumuladoMontoAportado]]/MAX(Tabla5[acumuladoMontoAportado])</f>
        <v>0.40812241528712678</v>
      </c>
    </row>
    <row r="2907" spans="3:6" x14ac:dyDescent="0.2">
      <c r="C2907" s="5">
        <v>45887</v>
      </c>
      <c r="D2907" s="36">
        <v>258</v>
      </c>
      <c r="E2907" s="36">
        <f>SUM(INDEX(Tabla5[[#Headers],[montoAportado]],1):Tabla5[[#This Row],[montoAportado]])</f>
        <v>1056590.4199999932</v>
      </c>
      <c r="F2907" s="25">
        <f>Tabla5[[#This Row],[acumuladoMontoAportado]]/MAX(Tabla5[acumuladoMontoAportado])</f>
        <v>0.40822209563504613</v>
      </c>
    </row>
    <row r="2908" spans="3:6" x14ac:dyDescent="0.2">
      <c r="C2908" s="5">
        <v>45887</v>
      </c>
      <c r="D2908" s="36">
        <v>160.47</v>
      </c>
      <c r="E2908" s="36">
        <f>SUM(INDEX(Tabla5[[#Headers],[montoAportado]],1):Tabla5[[#This Row],[montoAportado]])</f>
        <v>1056750.8899999931</v>
      </c>
      <c r="F2908" s="25">
        <f>Tabla5[[#This Row],[acumuladoMontoAportado]]/MAX(Tabla5[acumuladoMontoAportado])</f>
        <v>0.40828409449330433</v>
      </c>
    </row>
    <row r="2909" spans="3:6" x14ac:dyDescent="0.2">
      <c r="C2909" s="5">
        <v>45887</v>
      </c>
      <c r="D2909" s="36">
        <v>300</v>
      </c>
      <c r="E2909" s="36">
        <f>SUM(INDEX(Tabla5[[#Headers],[montoAportado]],1):Tabla5[[#This Row],[montoAportado]])</f>
        <v>1057050.8899999931</v>
      </c>
      <c r="F2909" s="25">
        <f>Tabla5[[#This Row],[acumuladoMontoAportado]]/MAX(Tabla5[acumuladoMontoAportado])</f>
        <v>0.4084000018746059</v>
      </c>
    </row>
    <row r="2910" spans="3:6" x14ac:dyDescent="0.2">
      <c r="C2910" s="5">
        <v>45887</v>
      </c>
      <c r="D2910" s="36">
        <v>230</v>
      </c>
      <c r="E2910" s="36">
        <f>SUM(INDEX(Tabla5[[#Headers],[montoAportado]],1):Tabla5[[#This Row],[montoAportado]])</f>
        <v>1057280.8899999931</v>
      </c>
      <c r="F2910" s="25">
        <f>Tabla5[[#This Row],[acumuladoMontoAportado]]/MAX(Tabla5[acumuladoMontoAportado])</f>
        <v>0.40848886420027042</v>
      </c>
    </row>
    <row r="2911" spans="3:6" x14ac:dyDescent="0.2">
      <c r="C2911" s="5">
        <v>45887</v>
      </c>
      <c r="D2911" s="36">
        <v>300</v>
      </c>
      <c r="E2911" s="36">
        <f>SUM(INDEX(Tabla5[[#Headers],[montoAportado]],1):Tabla5[[#This Row],[montoAportado]])</f>
        <v>1057580.8899999931</v>
      </c>
      <c r="F2911" s="25">
        <f>Tabla5[[#This Row],[acumuladoMontoAportado]]/MAX(Tabla5[acumuladoMontoAportado])</f>
        <v>0.40860477158157199</v>
      </c>
    </row>
    <row r="2912" spans="3:6" x14ac:dyDescent="0.2">
      <c r="C2912" s="5">
        <v>45887</v>
      </c>
      <c r="D2912" s="36">
        <v>209.2</v>
      </c>
      <c r="E2912" s="36">
        <f>SUM(INDEX(Tabla5[[#Headers],[montoAportado]],1):Tabla5[[#This Row],[montoAportado]])</f>
        <v>1057790.0899999931</v>
      </c>
      <c r="F2912" s="25">
        <f>Tabla5[[#This Row],[acumuladoMontoAportado]]/MAX(Tabla5[acumuladoMontoAportado])</f>
        <v>0.40868559766213292</v>
      </c>
    </row>
    <row r="2913" spans="3:6" x14ac:dyDescent="0.2">
      <c r="C2913" s="5">
        <v>45887</v>
      </c>
      <c r="D2913" s="36">
        <v>255</v>
      </c>
      <c r="E2913" s="36">
        <f>SUM(INDEX(Tabla5[[#Headers],[montoAportado]],1):Tabla5[[#This Row],[montoAportado]])</f>
        <v>1058045.0899999931</v>
      </c>
      <c r="F2913" s="25">
        <f>Tabla5[[#This Row],[acumuladoMontoAportado]]/MAX(Tabla5[acumuladoMontoAportado])</f>
        <v>0.40878411893623923</v>
      </c>
    </row>
    <row r="2914" spans="3:6" x14ac:dyDescent="0.2">
      <c r="C2914" s="5">
        <v>45887</v>
      </c>
      <c r="D2914" s="36">
        <v>430</v>
      </c>
      <c r="E2914" s="36">
        <f>SUM(INDEX(Tabla5[[#Headers],[montoAportado]],1):Tabla5[[#This Row],[montoAportado]])</f>
        <v>1058475.0899999931</v>
      </c>
      <c r="F2914" s="25">
        <f>Tabla5[[#This Row],[acumuladoMontoAportado]]/MAX(Tabla5[acumuladoMontoAportado])</f>
        <v>0.40895025284943815</v>
      </c>
    </row>
    <row r="2915" spans="3:6" x14ac:dyDescent="0.2">
      <c r="C2915" s="5">
        <v>45887</v>
      </c>
      <c r="D2915" s="36">
        <v>219.23</v>
      </c>
      <c r="E2915" s="36">
        <f>SUM(INDEX(Tabla5[[#Headers],[montoAportado]],1):Tabla5[[#This Row],[montoAportado]])</f>
        <v>1058694.3199999931</v>
      </c>
      <c r="F2915" s="25">
        <f>Tabla5[[#This Row],[acumuladoMontoAportado]]/MAX(Tabla5[acumuladoMontoAportado])</f>
        <v>0.40903495410011392</v>
      </c>
    </row>
    <row r="2916" spans="3:6" x14ac:dyDescent="0.2">
      <c r="C2916" s="5">
        <v>45887</v>
      </c>
      <c r="D2916" s="36">
        <v>160</v>
      </c>
      <c r="E2916" s="36">
        <f>SUM(INDEX(Tabla5[[#Headers],[montoAportado]],1):Tabla5[[#This Row],[montoAportado]])</f>
        <v>1058854.3199999931</v>
      </c>
      <c r="F2916" s="25">
        <f>Tabla5[[#This Row],[acumuladoMontoAportado]]/MAX(Tabla5[acumuladoMontoAportado])</f>
        <v>0.40909677137014144</v>
      </c>
    </row>
    <row r="2917" spans="3:6" x14ac:dyDescent="0.2">
      <c r="C2917" s="5">
        <v>45888</v>
      </c>
      <c r="D2917" s="36">
        <v>624.5</v>
      </c>
      <c r="E2917" s="36">
        <f>SUM(INDEX(Tabla5[[#Headers],[montoAportado]],1):Tabla5[[#This Row],[montoAportado]])</f>
        <v>1059478.8199999931</v>
      </c>
      <c r="F2917" s="25">
        <f>Tabla5[[#This Row],[acumuladoMontoAportado]]/MAX(Tabla5[acumuladoMontoAportado])</f>
        <v>0.4093380519022175</v>
      </c>
    </row>
    <row r="2918" spans="3:6" x14ac:dyDescent="0.2">
      <c r="C2918" s="5">
        <v>45888</v>
      </c>
      <c r="D2918" s="36">
        <v>364.98</v>
      </c>
      <c r="E2918" s="36">
        <f>SUM(INDEX(Tabla5[[#Headers],[montoAportado]],1):Tabla5[[#This Row],[montoAportado]])</f>
        <v>1059843.7999999931</v>
      </c>
      <c r="F2918" s="25">
        <f>Tabla5[[#This Row],[acumuladoMontoAportado]]/MAX(Tabla5[acumuladoMontoAportado])</f>
        <v>0.409479064822309</v>
      </c>
    </row>
    <row r="2919" spans="3:6" x14ac:dyDescent="0.2">
      <c r="C2919" s="5">
        <v>45888</v>
      </c>
      <c r="D2919" s="36">
        <v>180</v>
      </c>
      <c r="E2919" s="36">
        <f>SUM(INDEX(Tabla5[[#Headers],[montoAportado]],1):Tabla5[[#This Row],[montoAportado]])</f>
        <v>1060023.7999999931</v>
      </c>
      <c r="F2919" s="25">
        <f>Tabla5[[#This Row],[acumuladoMontoAportado]]/MAX(Tabla5[acumuladoMontoAportado])</f>
        <v>0.40954860925108993</v>
      </c>
    </row>
    <row r="2920" spans="3:6" x14ac:dyDescent="0.2">
      <c r="C2920" s="5">
        <v>45888</v>
      </c>
      <c r="D2920" s="36">
        <v>315</v>
      </c>
      <c r="E2920" s="36">
        <f>SUM(INDEX(Tabla5[[#Headers],[montoAportado]],1):Tabla5[[#This Row],[montoAportado]])</f>
        <v>1060338.7999999931</v>
      </c>
      <c r="F2920" s="25">
        <f>Tabla5[[#This Row],[acumuladoMontoAportado]]/MAX(Tabla5[acumuladoMontoAportado])</f>
        <v>0.40967031200145654</v>
      </c>
    </row>
    <row r="2921" spans="3:6" x14ac:dyDescent="0.2">
      <c r="C2921" s="5">
        <v>45888</v>
      </c>
      <c r="D2921" s="36">
        <v>230</v>
      </c>
      <c r="E2921" s="36">
        <f>SUM(INDEX(Tabla5[[#Headers],[montoAportado]],1):Tabla5[[#This Row],[montoAportado]])</f>
        <v>1060568.7999999931</v>
      </c>
      <c r="F2921" s="25">
        <f>Tabla5[[#This Row],[acumuladoMontoAportado]]/MAX(Tabla5[acumuladoMontoAportado])</f>
        <v>0.40975917432712106</v>
      </c>
    </row>
    <row r="2922" spans="3:6" x14ac:dyDescent="0.2">
      <c r="C2922" s="5">
        <v>45888</v>
      </c>
      <c r="D2922" s="36">
        <v>258</v>
      </c>
      <c r="E2922" s="36">
        <f>SUM(INDEX(Tabla5[[#Headers],[montoAportado]],1):Tabla5[[#This Row],[montoAportado]])</f>
        <v>1060826.7999999931</v>
      </c>
      <c r="F2922" s="25">
        <f>Tabla5[[#This Row],[acumuladoMontoAportado]]/MAX(Tabla5[acumuladoMontoAportado])</f>
        <v>0.40985885467504041</v>
      </c>
    </row>
    <row r="2923" spans="3:6" x14ac:dyDescent="0.2">
      <c r="C2923" s="5">
        <v>45888</v>
      </c>
      <c r="D2923" s="36">
        <v>442.5</v>
      </c>
      <c r="E2923" s="36">
        <f>SUM(INDEX(Tabla5[[#Headers],[montoAportado]],1):Tabla5[[#This Row],[montoAportado]])</f>
        <v>1061269.2999999931</v>
      </c>
      <c r="F2923" s="25">
        <f>Tabla5[[#This Row],[acumuladoMontoAportado]]/MAX(Tabla5[acumuladoMontoAportado])</f>
        <v>0.41002981806246025</v>
      </c>
    </row>
    <row r="2924" spans="3:6" x14ac:dyDescent="0.2">
      <c r="C2924" s="5">
        <v>45888</v>
      </c>
      <c r="D2924" s="36">
        <v>397.5</v>
      </c>
      <c r="E2924" s="36">
        <f>SUM(INDEX(Tabla5[[#Headers],[montoAportado]],1):Tabla5[[#This Row],[montoAportado]])</f>
        <v>1061666.7999999931</v>
      </c>
      <c r="F2924" s="25">
        <f>Tabla5[[#This Row],[acumuladoMontoAportado]]/MAX(Tabla5[acumuladoMontoAportado])</f>
        <v>0.41018339534268478</v>
      </c>
    </row>
    <row r="2925" spans="3:6" x14ac:dyDescent="0.2">
      <c r="C2925" s="5">
        <v>45888</v>
      </c>
      <c r="D2925" s="36">
        <v>314.23</v>
      </c>
      <c r="E2925" s="36">
        <f>SUM(INDEX(Tabla5[[#Headers],[montoAportado]],1):Tabla5[[#This Row],[montoAportado]])</f>
        <v>1061981.029999993</v>
      </c>
      <c r="F2925" s="25">
        <f>Tabla5[[#This Row],[acumuladoMontoAportado]]/MAX(Tabla5[acumuladoMontoAportado])</f>
        <v>0.4103048005974394</v>
      </c>
    </row>
    <row r="2926" spans="3:6" x14ac:dyDescent="0.2">
      <c r="C2926" s="5">
        <v>45888</v>
      </c>
      <c r="D2926" s="36">
        <v>290.54000000000002</v>
      </c>
      <c r="E2926" s="36">
        <f>SUM(INDEX(Tabla5[[#Headers],[montoAportado]],1):Tabla5[[#This Row],[montoAportado]])</f>
        <v>1062271.5699999931</v>
      </c>
      <c r="F2926" s="25">
        <f>Tabla5[[#This Row],[acumuladoMontoAportado]]/MAX(Tabla5[acumuladoMontoAportado])</f>
        <v>0.41041705303265064</v>
      </c>
    </row>
    <row r="2927" spans="3:6" x14ac:dyDescent="0.2">
      <c r="C2927" s="5">
        <v>45888</v>
      </c>
      <c r="D2927" s="36">
        <v>314.23</v>
      </c>
      <c r="E2927" s="36">
        <f>SUM(INDEX(Tabla5[[#Headers],[montoAportado]],1):Tabla5[[#This Row],[montoAportado]])</f>
        <v>1062585.7999999931</v>
      </c>
      <c r="F2927" s="25">
        <f>Tabla5[[#This Row],[acumuladoMontoAportado]]/MAX(Tabla5[acumuladoMontoAportado])</f>
        <v>0.41053845828740521</v>
      </c>
    </row>
    <row r="2928" spans="3:6" x14ac:dyDescent="0.2">
      <c r="C2928" s="5">
        <v>45888</v>
      </c>
      <c r="D2928" s="36">
        <v>295</v>
      </c>
      <c r="E2928" s="36">
        <f>SUM(INDEX(Tabla5[[#Headers],[montoAportado]],1):Tabla5[[#This Row],[montoAportado]])</f>
        <v>1062880.7999999931</v>
      </c>
      <c r="F2928" s="25">
        <f>Tabla5[[#This Row],[acumuladoMontoAportado]]/MAX(Tabla5[acumuladoMontoAportado])</f>
        <v>0.41065243387901845</v>
      </c>
    </row>
    <row r="2929" spans="3:6" x14ac:dyDescent="0.2">
      <c r="C2929" s="5">
        <v>45889</v>
      </c>
      <c r="D2929" s="36">
        <v>314.23</v>
      </c>
      <c r="E2929" s="36">
        <f>SUM(INDEX(Tabla5[[#Headers],[montoAportado]],1):Tabla5[[#This Row],[montoAportado]])</f>
        <v>1063195.029999993</v>
      </c>
      <c r="F2929" s="25">
        <f>Tabla5[[#This Row],[acumuladoMontoAportado]]/MAX(Tabla5[acumuladoMontoAportado])</f>
        <v>0.41077383913377308</v>
      </c>
    </row>
    <row r="2930" spans="3:6" x14ac:dyDescent="0.2">
      <c r="C2930" s="5">
        <v>45889</v>
      </c>
      <c r="D2930" s="36">
        <v>344.14</v>
      </c>
      <c r="E2930" s="36">
        <f>SUM(INDEX(Tabla5[[#Headers],[montoAportado]],1):Tabla5[[#This Row],[montoAportado]])</f>
        <v>1063539.1699999929</v>
      </c>
      <c r="F2930" s="25">
        <f>Tabla5[[#This Row],[acumuladoMontoAportado]]/MAX(Tabla5[acumuladoMontoAportado])</f>
        <v>0.41090680035444344</v>
      </c>
    </row>
    <row r="2931" spans="3:6" x14ac:dyDescent="0.2">
      <c r="C2931" s="5">
        <v>45889</v>
      </c>
      <c r="D2931" s="36">
        <v>287.45</v>
      </c>
      <c r="E2931" s="36">
        <f>SUM(INDEX(Tabla5[[#Headers],[montoAportado]],1):Tabla5[[#This Row],[montoAportado]])</f>
        <v>1063826.6199999929</v>
      </c>
      <c r="F2931" s="25">
        <f>Tabla5[[#This Row],[acumuladoMontoAportado]]/MAX(Tabla5[acumuladoMontoAportado])</f>
        <v>0.41101785894362719</v>
      </c>
    </row>
    <row r="2932" spans="3:6" x14ac:dyDescent="0.2">
      <c r="C2932" s="5">
        <v>45889</v>
      </c>
      <c r="D2932" s="36">
        <v>336.08</v>
      </c>
      <c r="E2932" s="36">
        <f>SUM(INDEX(Tabla5[[#Headers],[montoAportado]],1):Tabla5[[#This Row],[montoAportado]])</f>
        <v>1064162.699999993</v>
      </c>
      <c r="F2932" s="25">
        <f>Tabla5[[#This Row],[acumuladoMontoAportado]]/MAX(Tabla5[acumuladoMontoAportado])</f>
        <v>0.41114770611931994</v>
      </c>
    </row>
    <row r="2933" spans="3:6" x14ac:dyDescent="0.2">
      <c r="C2933" s="5">
        <v>45889</v>
      </c>
      <c r="D2933" s="36">
        <v>161</v>
      </c>
      <c r="E2933" s="36">
        <f>SUM(INDEX(Tabla5[[#Headers],[montoAportado]],1):Tabla5[[#This Row],[montoAportado]])</f>
        <v>1064323.699999993</v>
      </c>
      <c r="F2933" s="25">
        <f>Tabla5[[#This Row],[acumuladoMontoAportado]]/MAX(Tabla5[acumuladoMontoAportado])</f>
        <v>0.41120990974728511</v>
      </c>
    </row>
    <row r="2934" spans="3:6" x14ac:dyDescent="0.2">
      <c r="C2934" s="5">
        <v>45889</v>
      </c>
      <c r="D2934" s="36">
        <v>230</v>
      </c>
      <c r="E2934" s="36">
        <f>SUM(INDEX(Tabla5[[#Headers],[montoAportado]],1):Tabla5[[#This Row],[montoAportado]])</f>
        <v>1064553.699999993</v>
      </c>
      <c r="F2934" s="25">
        <f>Tabla5[[#This Row],[acumuladoMontoAportado]]/MAX(Tabla5[acumuladoMontoAportado])</f>
        <v>0.41129877207294968</v>
      </c>
    </row>
    <row r="2935" spans="3:6" x14ac:dyDescent="0.2">
      <c r="C2935" s="5">
        <v>45889</v>
      </c>
      <c r="D2935" s="36">
        <v>209.2</v>
      </c>
      <c r="E2935" s="36">
        <f>SUM(INDEX(Tabla5[[#Headers],[montoAportado]],1):Tabla5[[#This Row],[montoAportado]])</f>
        <v>1064762.8999999929</v>
      </c>
      <c r="F2935" s="25">
        <f>Tabla5[[#This Row],[acumuladoMontoAportado]]/MAX(Tabla5[acumuladoMontoAportado])</f>
        <v>0.41137959815351061</v>
      </c>
    </row>
    <row r="2936" spans="3:6" x14ac:dyDescent="0.2">
      <c r="C2936" s="5">
        <v>45889</v>
      </c>
      <c r="D2936" s="36">
        <v>230</v>
      </c>
      <c r="E2936" s="36">
        <f>SUM(INDEX(Tabla5[[#Headers],[montoAportado]],1):Tabla5[[#This Row],[montoAportado]])</f>
        <v>1064992.8999999929</v>
      </c>
      <c r="F2936" s="25">
        <f>Tabla5[[#This Row],[acumuladoMontoAportado]]/MAX(Tabla5[acumuladoMontoAportado])</f>
        <v>0.41146846047917512</v>
      </c>
    </row>
    <row r="2937" spans="3:6" x14ac:dyDescent="0.2">
      <c r="C2937" s="5">
        <v>45889</v>
      </c>
      <c r="D2937" s="36">
        <v>505</v>
      </c>
      <c r="E2937" s="36">
        <f>SUM(INDEX(Tabla5[[#Headers],[montoAportado]],1):Tabla5[[#This Row],[montoAportado]])</f>
        <v>1065497.8999999929</v>
      </c>
      <c r="F2937" s="25">
        <f>Tabla5[[#This Row],[acumuladoMontoAportado]]/MAX(Tabla5[acumuladoMontoAportado])</f>
        <v>0.41166357123769942</v>
      </c>
    </row>
    <row r="2938" spans="3:6" x14ac:dyDescent="0.2">
      <c r="C2938" s="5">
        <v>45890</v>
      </c>
      <c r="D2938" s="36">
        <v>380.82</v>
      </c>
      <c r="E2938" s="36">
        <f>SUM(INDEX(Tabla5[[#Headers],[montoAportado]],1):Tabla5[[#This Row],[montoAportado]])</f>
        <v>1065878.719999993</v>
      </c>
      <c r="F2938" s="25">
        <f>Tabla5[[#This Row],[acumuladoMontoAportado]]/MAX(Tabla5[acumuladoMontoAportado])</f>
        <v>0.41181070406752363</v>
      </c>
    </row>
    <row r="2939" spans="3:6" x14ac:dyDescent="0.2">
      <c r="C2939" s="5">
        <v>45890</v>
      </c>
      <c r="D2939" s="36">
        <v>169.98</v>
      </c>
      <c r="E2939" s="36">
        <f>SUM(INDEX(Tabla5[[#Headers],[montoAportado]],1):Tabla5[[#This Row],[montoAportado]])</f>
        <v>1066048.699999993</v>
      </c>
      <c r="F2939" s="25">
        <f>Tabla5[[#This Row],[acumuladoMontoAportado]]/MAX(Tabla5[acumuladoMontoAportado])</f>
        <v>0.41187637718976911</v>
      </c>
    </row>
    <row r="2940" spans="3:6" x14ac:dyDescent="0.2">
      <c r="C2940" s="5">
        <v>45890</v>
      </c>
      <c r="D2940" s="36">
        <v>339.95</v>
      </c>
      <c r="E2940" s="36">
        <f>SUM(INDEX(Tabla5[[#Headers],[montoAportado]],1):Tabla5[[#This Row],[montoAportado]])</f>
        <v>1066388.6499999929</v>
      </c>
      <c r="F2940" s="25">
        <f>Tabla5[[#This Row],[acumuladoMontoAportado]]/MAX(Tabla5[acumuladoMontoAportado])</f>
        <v>0.41200771957068061</v>
      </c>
    </row>
    <row r="2941" spans="3:6" x14ac:dyDescent="0.2">
      <c r="C2941" s="5">
        <v>45890</v>
      </c>
      <c r="D2941" s="36">
        <v>430</v>
      </c>
      <c r="E2941" s="36">
        <f>SUM(INDEX(Tabla5[[#Headers],[montoAportado]],1):Tabla5[[#This Row],[montoAportado]])</f>
        <v>1066818.6499999929</v>
      </c>
      <c r="F2941" s="25">
        <f>Tabla5[[#This Row],[acumuladoMontoAportado]]/MAX(Tabla5[acumuladoMontoAportado])</f>
        <v>0.41217385348387953</v>
      </c>
    </row>
    <row r="2942" spans="3:6" x14ac:dyDescent="0.2">
      <c r="C2942" s="5">
        <v>45890</v>
      </c>
      <c r="D2942" s="36">
        <v>406.11</v>
      </c>
      <c r="E2942" s="36">
        <f>SUM(INDEX(Tabla5[[#Headers],[montoAportado]],1):Tabla5[[#This Row],[montoAportado]])</f>
        <v>1067224.759999993</v>
      </c>
      <c r="F2942" s="25">
        <f>Tabla5[[#This Row],[acumuladoMontoAportado]]/MAX(Tabla5[acumuladoMontoAportado])</f>
        <v>0.41233075730594748</v>
      </c>
    </row>
    <row r="2943" spans="3:6" x14ac:dyDescent="0.2">
      <c r="C2943" s="5">
        <v>45890</v>
      </c>
      <c r="D2943" s="36">
        <v>288.60000000000002</v>
      </c>
      <c r="E2943" s="36">
        <f>SUM(INDEX(Tabla5[[#Headers],[montoAportado]],1):Tabla5[[#This Row],[montoAportado]])</f>
        <v>1067513.3599999931</v>
      </c>
      <c r="F2943" s="25">
        <f>Tabla5[[#This Row],[acumuladoMontoAportado]]/MAX(Tabla5[acumuladoMontoAportado])</f>
        <v>0.41244226020675961</v>
      </c>
    </row>
    <row r="2944" spans="3:6" x14ac:dyDescent="0.2">
      <c r="C2944" s="5">
        <v>45890</v>
      </c>
      <c r="D2944" s="36">
        <v>153.47</v>
      </c>
      <c r="E2944" s="36">
        <f>SUM(INDEX(Tabla5[[#Headers],[montoAportado]],1):Tabla5[[#This Row],[montoAportado]])</f>
        <v>1067666.8299999931</v>
      </c>
      <c r="F2944" s="25">
        <f>Tabla5[[#This Row],[acumuladoMontoAportado]]/MAX(Tabla5[acumuladoMontoAportado])</f>
        <v>0.41250155455945409</v>
      </c>
    </row>
    <row r="2945" spans="3:6" x14ac:dyDescent="0.2">
      <c r="C2945" s="5">
        <v>45890</v>
      </c>
      <c r="D2945" s="36">
        <v>186.02</v>
      </c>
      <c r="E2945" s="36">
        <f>SUM(INDEX(Tabla5[[#Headers],[montoAportado]],1):Tabla5[[#This Row],[montoAportado]])</f>
        <v>1067852.8499999931</v>
      </c>
      <c r="F2945" s="25">
        <f>Tabla5[[#This Row],[acumuladoMontoAportado]]/MAX(Tabla5[acumuladoMontoAportado])</f>
        <v>0.41257342486301984</v>
      </c>
    </row>
    <row r="2946" spans="3:6" x14ac:dyDescent="0.2">
      <c r="C2946" s="5">
        <v>45890</v>
      </c>
      <c r="D2946" s="36">
        <v>230</v>
      </c>
      <c r="E2946" s="36">
        <f>SUM(INDEX(Tabla5[[#Headers],[montoAportado]],1):Tabla5[[#This Row],[montoAportado]])</f>
        <v>1068082.8499999931</v>
      </c>
      <c r="F2946" s="25">
        <f>Tabla5[[#This Row],[acumuladoMontoAportado]]/MAX(Tabla5[acumuladoMontoAportado])</f>
        <v>0.41266228718868436</v>
      </c>
    </row>
    <row r="2947" spans="3:6" x14ac:dyDescent="0.2">
      <c r="C2947" s="5">
        <v>45890</v>
      </c>
      <c r="D2947" s="36">
        <v>160.47</v>
      </c>
      <c r="E2947" s="36">
        <f>SUM(INDEX(Tabla5[[#Headers],[montoAportado]],1):Tabla5[[#This Row],[montoAportado]])</f>
        <v>1068243.3199999931</v>
      </c>
      <c r="F2947" s="25">
        <f>Tabla5[[#This Row],[acumuladoMontoAportado]]/MAX(Tabla5[acumuladoMontoAportado])</f>
        <v>0.41272428604694256</v>
      </c>
    </row>
    <row r="2948" spans="3:6" x14ac:dyDescent="0.2">
      <c r="C2948" s="5">
        <v>45890</v>
      </c>
      <c r="D2948" s="36">
        <v>144.30000000000001</v>
      </c>
      <c r="E2948" s="36">
        <f>SUM(INDEX(Tabla5[[#Headers],[montoAportado]],1):Tabla5[[#This Row],[montoAportado]])</f>
        <v>1068387.6199999931</v>
      </c>
      <c r="F2948" s="25">
        <f>Tabla5[[#This Row],[acumuladoMontoAportado]]/MAX(Tabla5[acumuladoMontoAportado])</f>
        <v>0.41278003749734865</v>
      </c>
    </row>
    <row r="2949" spans="3:6" x14ac:dyDescent="0.2">
      <c r="C2949" s="5">
        <v>45890</v>
      </c>
      <c r="D2949" s="36">
        <v>230</v>
      </c>
      <c r="E2949" s="36">
        <f>SUM(INDEX(Tabla5[[#Headers],[montoAportado]],1):Tabla5[[#This Row],[montoAportado]])</f>
        <v>1068617.6199999931</v>
      </c>
      <c r="F2949" s="25">
        <f>Tabla5[[#This Row],[acumuladoMontoAportado]]/MAX(Tabla5[acumuladoMontoAportado])</f>
        <v>0.41286889982301317</v>
      </c>
    </row>
    <row r="2950" spans="3:6" x14ac:dyDescent="0.2">
      <c r="C2950" s="5">
        <v>45890</v>
      </c>
      <c r="D2950" s="36">
        <v>160.47</v>
      </c>
      <c r="E2950" s="36">
        <f>SUM(INDEX(Tabla5[[#Headers],[montoAportado]],1):Tabla5[[#This Row],[montoAportado]])</f>
        <v>1068778.0899999931</v>
      </c>
      <c r="F2950" s="25">
        <f>Tabla5[[#This Row],[acumuladoMontoAportado]]/MAX(Tabla5[acumuladoMontoAportado])</f>
        <v>0.41293089868127136</v>
      </c>
    </row>
    <row r="2951" spans="3:6" x14ac:dyDescent="0.2">
      <c r="C2951" s="5">
        <v>45890</v>
      </c>
      <c r="D2951" s="36">
        <v>160.47</v>
      </c>
      <c r="E2951" s="36">
        <f>SUM(INDEX(Tabla5[[#Headers],[montoAportado]],1):Tabla5[[#This Row],[montoAportado]])</f>
        <v>1068938.5599999931</v>
      </c>
      <c r="F2951" s="25">
        <f>Tabla5[[#This Row],[acumuladoMontoAportado]]/MAX(Tabla5[acumuladoMontoAportado])</f>
        <v>0.41299289753952956</v>
      </c>
    </row>
    <row r="2952" spans="3:6" x14ac:dyDescent="0.2">
      <c r="C2952" s="5">
        <v>45890</v>
      </c>
      <c r="D2952" s="36">
        <v>430</v>
      </c>
      <c r="E2952" s="36">
        <f>SUM(INDEX(Tabla5[[#Headers],[montoAportado]],1):Tabla5[[#This Row],[montoAportado]])</f>
        <v>1069368.5599999931</v>
      </c>
      <c r="F2952" s="25">
        <f>Tabla5[[#This Row],[acumuladoMontoAportado]]/MAX(Tabla5[acumuladoMontoAportado])</f>
        <v>0.41315903145272848</v>
      </c>
    </row>
    <row r="2953" spans="3:6" x14ac:dyDescent="0.2">
      <c r="C2953" s="5">
        <v>45890</v>
      </c>
      <c r="D2953" s="36">
        <v>331.7</v>
      </c>
      <c r="E2953" s="36">
        <f>SUM(INDEX(Tabla5[[#Headers],[montoAportado]],1):Tabla5[[#This Row],[montoAportado]])</f>
        <v>1069700.259999993</v>
      </c>
      <c r="F2953" s="25">
        <f>Tabla5[[#This Row],[acumuladoMontoAportado]]/MAX(Tabla5[acumuladoMontoAportado])</f>
        <v>0.4132871863806542</v>
      </c>
    </row>
    <row r="2954" spans="3:6" x14ac:dyDescent="0.2">
      <c r="C2954" s="5">
        <v>45890</v>
      </c>
      <c r="D2954" s="36">
        <v>211.92</v>
      </c>
      <c r="E2954" s="36">
        <f>SUM(INDEX(Tabla5[[#Headers],[montoAportado]],1):Tabla5[[#This Row],[montoAportado]])</f>
        <v>1069912.1799999929</v>
      </c>
      <c r="F2954" s="25">
        <f>Tabla5[[#This Row],[acumuladoMontoAportado]]/MAX(Tabla5[acumuladoMontoAportado])</f>
        <v>0.41336906335480555</v>
      </c>
    </row>
    <row r="2955" spans="3:6" x14ac:dyDescent="0.2">
      <c r="C2955" s="5">
        <v>45890</v>
      </c>
      <c r="D2955" s="36">
        <v>273</v>
      </c>
      <c r="E2955" s="36">
        <f>SUM(INDEX(Tabla5[[#Headers],[montoAportado]],1):Tabla5[[#This Row],[montoAportado]])</f>
        <v>1070185.1799999929</v>
      </c>
      <c r="F2955" s="25">
        <f>Tabla5[[#This Row],[acumuladoMontoAportado]]/MAX(Tabla5[acumuladoMontoAportado])</f>
        <v>0.41347453907178999</v>
      </c>
    </row>
    <row r="2956" spans="3:6" x14ac:dyDescent="0.2">
      <c r="C2956" s="5">
        <v>45890</v>
      </c>
      <c r="D2956" s="36">
        <v>180</v>
      </c>
      <c r="E2956" s="36">
        <f>SUM(INDEX(Tabla5[[#Headers],[montoAportado]],1):Tabla5[[#This Row],[montoAportado]])</f>
        <v>1070365.1799999929</v>
      </c>
      <c r="F2956" s="25">
        <f>Tabla5[[#This Row],[acumuladoMontoAportado]]/MAX(Tabla5[acumuladoMontoAportado])</f>
        <v>0.41354408350057092</v>
      </c>
    </row>
    <row r="2957" spans="3:6" x14ac:dyDescent="0.2">
      <c r="C2957" s="5">
        <v>45891</v>
      </c>
      <c r="D2957" s="36">
        <v>180</v>
      </c>
      <c r="E2957" s="36">
        <f>SUM(INDEX(Tabla5[[#Headers],[montoAportado]],1):Tabla5[[#This Row],[montoAportado]])</f>
        <v>1070545.1799999929</v>
      </c>
      <c r="F2957" s="25">
        <f>Tabla5[[#This Row],[acumuladoMontoAportado]]/MAX(Tabla5[acumuladoMontoAportado])</f>
        <v>0.41361362792935186</v>
      </c>
    </row>
    <row r="2958" spans="3:6" x14ac:dyDescent="0.2">
      <c r="C2958" s="5">
        <v>45891</v>
      </c>
      <c r="D2958" s="36">
        <v>219.23</v>
      </c>
      <c r="E2958" s="36">
        <f>SUM(INDEX(Tabla5[[#Headers],[montoAportado]],1):Tabla5[[#This Row],[montoAportado]])</f>
        <v>1070764.4099999929</v>
      </c>
      <c r="F2958" s="25">
        <f>Tabla5[[#This Row],[acumuladoMontoAportado]]/MAX(Tabla5[acumuladoMontoAportado])</f>
        <v>0.41369832918002769</v>
      </c>
    </row>
    <row r="2959" spans="3:6" x14ac:dyDescent="0.2">
      <c r="C2959" s="5">
        <v>45891</v>
      </c>
      <c r="D2959" s="36">
        <v>430</v>
      </c>
      <c r="E2959" s="36">
        <f>SUM(INDEX(Tabla5[[#Headers],[montoAportado]],1):Tabla5[[#This Row],[montoAportado]])</f>
        <v>1071194.4099999929</v>
      </c>
      <c r="F2959" s="25">
        <f>Tabla5[[#This Row],[acumuladoMontoAportado]]/MAX(Tabla5[acumuladoMontoAportado])</f>
        <v>0.41386446309322655</v>
      </c>
    </row>
    <row r="2960" spans="3:6" x14ac:dyDescent="0.2">
      <c r="C2960" s="5">
        <v>45891</v>
      </c>
      <c r="D2960" s="36">
        <v>219.23</v>
      </c>
      <c r="E2960" s="36">
        <f>SUM(INDEX(Tabla5[[#Headers],[montoAportado]],1):Tabla5[[#This Row],[montoAportado]])</f>
        <v>1071413.6399999929</v>
      </c>
      <c r="F2960" s="25">
        <f>Tabla5[[#This Row],[acumuladoMontoAportado]]/MAX(Tabla5[acumuladoMontoAportado])</f>
        <v>0.41394916434390239</v>
      </c>
    </row>
    <row r="2961" spans="3:6" x14ac:dyDescent="0.2">
      <c r="C2961" s="5">
        <v>45891</v>
      </c>
      <c r="D2961" s="36">
        <v>219.23</v>
      </c>
      <c r="E2961" s="36">
        <f>SUM(INDEX(Tabla5[[#Headers],[montoAportado]],1):Tabla5[[#This Row],[montoAportado]])</f>
        <v>1071632.8699999929</v>
      </c>
      <c r="F2961" s="25">
        <f>Tabla5[[#This Row],[acumuladoMontoAportado]]/MAX(Tabla5[acumuladoMontoAportado])</f>
        <v>0.41403386559457817</v>
      </c>
    </row>
    <row r="2962" spans="3:6" x14ac:dyDescent="0.2">
      <c r="C2962" s="5">
        <v>45891</v>
      </c>
      <c r="D2962" s="36">
        <v>230</v>
      </c>
      <c r="E2962" s="36">
        <f>SUM(INDEX(Tabla5[[#Headers],[montoAportado]],1):Tabla5[[#This Row],[montoAportado]])</f>
        <v>1071862.8699999929</v>
      </c>
      <c r="F2962" s="25">
        <f>Tabla5[[#This Row],[acumuladoMontoAportado]]/MAX(Tabla5[acumuladoMontoAportado])</f>
        <v>0.41412272792024268</v>
      </c>
    </row>
    <row r="2963" spans="3:6" x14ac:dyDescent="0.2">
      <c r="C2963" s="5">
        <v>45891</v>
      </c>
      <c r="D2963" s="36">
        <v>230</v>
      </c>
      <c r="E2963" s="36">
        <f>SUM(INDEX(Tabla5[[#Headers],[montoAportado]],1):Tabla5[[#This Row],[montoAportado]])</f>
        <v>1072092.8699999929</v>
      </c>
      <c r="F2963" s="25">
        <f>Tabla5[[#This Row],[acumuladoMontoAportado]]/MAX(Tabla5[acumuladoMontoAportado])</f>
        <v>0.4142115902459072</v>
      </c>
    </row>
    <row r="2964" spans="3:6" x14ac:dyDescent="0.2">
      <c r="C2964" s="5">
        <v>45891</v>
      </c>
      <c r="D2964" s="36">
        <v>300</v>
      </c>
      <c r="E2964" s="36">
        <f>SUM(INDEX(Tabla5[[#Headers],[montoAportado]],1):Tabla5[[#This Row],[montoAportado]])</f>
        <v>1072392.8699999929</v>
      </c>
      <c r="F2964" s="25">
        <f>Tabla5[[#This Row],[acumuladoMontoAportado]]/MAX(Tabla5[acumuladoMontoAportado])</f>
        <v>0.41432749762720877</v>
      </c>
    </row>
    <row r="2965" spans="3:6" x14ac:dyDescent="0.2">
      <c r="C2965" s="5">
        <v>45891</v>
      </c>
      <c r="D2965" s="36">
        <v>300</v>
      </c>
      <c r="E2965" s="36">
        <f>SUM(INDEX(Tabla5[[#Headers],[montoAportado]],1):Tabla5[[#This Row],[montoAportado]])</f>
        <v>1072692.8699999929</v>
      </c>
      <c r="F2965" s="25">
        <f>Tabla5[[#This Row],[acumuladoMontoAportado]]/MAX(Tabla5[acumuladoMontoAportado])</f>
        <v>0.41444340500851035</v>
      </c>
    </row>
    <row r="2966" spans="3:6" x14ac:dyDescent="0.2">
      <c r="C2966" s="5">
        <v>45891</v>
      </c>
      <c r="D2966" s="36">
        <v>386</v>
      </c>
      <c r="E2966" s="36">
        <f>SUM(INDEX(Tabla5[[#Headers],[montoAportado]],1):Tabla5[[#This Row],[montoAportado]])</f>
        <v>1073078.8699999929</v>
      </c>
      <c r="F2966" s="25">
        <f>Tabla5[[#This Row],[acumuladoMontoAportado]]/MAX(Tabla5[acumuladoMontoAportado])</f>
        <v>0.4145925391724517</v>
      </c>
    </row>
    <row r="2967" spans="3:6" x14ac:dyDescent="0.2">
      <c r="C2967" s="5">
        <v>45891</v>
      </c>
      <c r="D2967" s="36">
        <v>300</v>
      </c>
      <c r="E2967" s="36">
        <f>SUM(INDEX(Tabla5[[#Headers],[montoAportado]],1):Tabla5[[#This Row],[montoAportado]])</f>
        <v>1073378.8699999929</v>
      </c>
      <c r="F2967" s="25">
        <f>Tabla5[[#This Row],[acumuladoMontoAportado]]/MAX(Tabla5[acumuladoMontoAportado])</f>
        <v>0.41470844655375322</v>
      </c>
    </row>
    <row r="2968" spans="3:6" x14ac:dyDescent="0.2">
      <c r="C2968" s="5">
        <v>45891</v>
      </c>
      <c r="D2968" s="36">
        <v>160</v>
      </c>
      <c r="E2968" s="36">
        <f>SUM(INDEX(Tabla5[[#Headers],[montoAportado]],1):Tabla5[[#This Row],[montoAportado]])</f>
        <v>1073538.8699999929</v>
      </c>
      <c r="F2968" s="25">
        <f>Tabla5[[#This Row],[acumuladoMontoAportado]]/MAX(Tabla5[acumuladoMontoAportado])</f>
        <v>0.41477026382378074</v>
      </c>
    </row>
    <row r="2969" spans="3:6" x14ac:dyDescent="0.2">
      <c r="C2969" s="5">
        <v>45892</v>
      </c>
      <c r="D2969" s="36">
        <v>1249</v>
      </c>
      <c r="E2969" s="36">
        <f>SUM(INDEX(Tabla5[[#Headers],[montoAportado]],1):Tabla5[[#This Row],[montoAportado]])</f>
        <v>1074787.8699999929</v>
      </c>
      <c r="F2969" s="25">
        <f>Tabla5[[#This Row],[acumuladoMontoAportado]]/MAX(Tabla5[acumuladoMontoAportado])</f>
        <v>0.41525282488793291</v>
      </c>
    </row>
    <row r="2970" spans="3:6" x14ac:dyDescent="0.2">
      <c r="C2970" s="5">
        <v>45892</v>
      </c>
      <c r="D2970" s="36">
        <v>999</v>
      </c>
      <c r="E2970" s="36">
        <f>SUM(INDEX(Tabla5[[#Headers],[montoAportado]],1):Tabla5[[#This Row],[montoAportado]])</f>
        <v>1075786.8699999929</v>
      </c>
      <c r="F2970" s="25">
        <f>Tabla5[[#This Row],[acumuladoMontoAportado]]/MAX(Tabla5[acumuladoMontoAportado])</f>
        <v>0.4156387964676671</v>
      </c>
    </row>
    <row r="2971" spans="3:6" x14ac:dyDescent="0.2">
      <c r="C2971" s="5">
        <v>45892</v>
      </c>
      <c r="D2971" s="36">
        <v>160.47</v>
      </c>
      <c r="E2971" s="36">
        <f>SUM(INDEX(Tabla5[[#Headers],[montoAportado]],1):Tabla5[[#This Row],[montoAportado]])</f>
        <v>1075947.3399999929</v>
      </c>
      <c r="F2971" s="25">
        <f>Tabla5[[#This Row],[acumuladoMontoAportado]]/MAX(Tabla5[acumuladoMontoAportado])</f>
        <v>0.4157007953259253</v>
      </c>
    </row>
    <row r="2972" spans="3:6" x14ac:dyDescent="0.2">
      <c r="C2972" s="5">
        <v>45892</v>
      </c>
      <c r="D2972" s="36">
        <v>300</v>
      </c>
      <c r="E2972" s="36">
        <f>SUM(INDEX(Tabla5[[#Headers],[montoAportado]],1):Tabla5[[#This Row],[montoAportado]])</f>
        <v>1076247.3399999929</v>
      </c>
      <c r="F2972" s="25">
        <f>Tabla5[[#This Row],[acumuladoMontoAportado]]/MAX(Tabla5[acumuladoMontoAportado])</f>
        <v>0.41581670270722682</v>
      </c>
    </row>
    <row r="2973" spans="3:6" x14ac:dyDescent="0.2">
      <c r="C2973" s="5">
        <v>45892</v>
      </c>
      <c r="D2973" s="36">
        <v>134.4</v>
      </c>
      <c r="E2973" s="36">
        <f>SUM(INDEX(Tabla5[[#Headers],[montoAportado]],1):Tabla5[[#This Row],[montoAportado]])</f>
        <v>1076381.7399999928</v>
      </c>
      <c r="F2973" s="25">
        <f>Tabla5[[#This Row],[acumuladoMontoAportado]]/MAX(Tabla5[acumuladoMontoAportado])</f>
        <v>0.41586862921404988</v>
      </c>
    </row>
    <row r="2974" spans="3:6" x14ac:dyDescent="0.2">
      <c r="C2974" s="5">
        <v>45892</v>
      </c>
      <c r="D2974" s="36">
        <v>339.95</v>
      </c>
      <c r="E2974" s="36">
        <f>SUM(INDEX(Tabla5[[#Headers],[montoAportado]],1):Tabla5[[#This Row],[montoAportado]])</f>
        <v>1076721.6899999927</v>
      </c>
      <c r="F2974" s="25">
        <f>Tabla5[[#This Row],[acumuladoMontoAportado]]/MAX(Tabla5[acumuladoMontoAportado])</f>
        <v>0.41599997159496144</v>
      </c>
    </row>
    <row r="2975" spans="3:6" x14ac:dyDescent="0.2">
      <c r="C2975" s="5">
        <v>45892</v>
      </c>
      <c r="D2975" s="36">
        <v>690</v>
      </c>
      <c r="E2975" s="36">
        <f>SUM(INDEX(Tabla5[[#Headers],[montoAportado]],1):Tabla5[[#This Row],[montoAportado]])</f>
        <v>1077411.6899999927</v>
      </c>
      <c r="F2975" s="25">
        <f>Tabla5[[#This Row],[acumuladoMontoAportado]]/MAX(Tabla5[acumuladoMontoAportado])</f>
        <v>0.41626655857195499</v>
      </c>
    </row>
    <row r="2976" spans="3:6" x14ac:dyDescent="0.2">
      <c r="C2976" s="5">
        <v>45892</v>
      </c>
      <c r="D2976" s="36">
        <v>298.73</v>
      </c>
      <c r="E2976" s="36">
        <f>SUM(INDEX(Tabla5[[#Headers],[montoAportado]],1):Tabla5[[#This Row],[montoAportado]])</f>
        <v>1077710.4199999927</v>
      </c>
      <c r="F2976" s="25">
        <f>Tabla5[[#This Row],[acumuladoMontoAportado]]/MAX(Tabla5[acumuladoMontoAportado])</f>
        <v>0.41638197527867571</v>
      </c>
    </row>
    <row r="2977" spans="3:6" x14ac:dyDescent="0.2">
      <c r="C2977" s="5">
        <v>45892</v>
      </c>
      <c r="D2977" s="36">
        <v>160</v>
      </c>
      <c r="E2977" s="36">
        <f>SUM(INDEX(Tabla5[[#Headers],[montoAportado]],1):Tabla5[[#This Row],[montoAportado]])</f>
        <v>1077870.4199999927</v>
      </c>
      <c r="F2977" s="25">
        <f>Tabla5[[#This Row],[acumuladoMontoAportado]]/MAX(Tabla5[acumuladoMontoAportado])</f>
        <v>0.41644379254870323</v>
      </c>
    </row>
    <row r="2978" spans="3:6" x14ac:dyDescent="0.2">
      <c r="C2978" s="5">
        <v>45892</v>
      </c>
      <c r="D2978" s="36">
        <v>282.83999999999997</v>
      </c>
      <c r="E2978" s="36">
        <f>SUM(INDEX(Tabla5[[#Headers],[montoAportado]],1):Tabla5[[#This Row],[montoAportado]])</f>
        <v>1078153.2599999928</v>
      </c>
      <c r="F2978" s="25">
        <f>Tabla5[[#This Row],[acumuladoMontoAportado]]/MAX(Tabla5[acumuladoMontoAportado])</f>
        <v>0.41655307002779435</v>
      </c>
    </row>
    <row r="2979" spans="3:6" x14ac:dyDescent="0.2">
      <c r="C2979" s="5">
        <v>45892</v>
      </c>
      <c r="D2979" s="36">
        <v>300</v>
      </c>
      <c r="E2979" s="36">
        <f>SUM(INDEX(Tabla5[[#Headers],[montoAportado]],1):Tabla5[[#This Row],[montoAportado]])</f>
        <v>1078453.2599999928</v>
      </c>
      <c r="F2979" s="25">
        <f>Tabla5[[#This Row],[acumuladoMontoAportado]]/MAX(Tabla5[acumuladoMontoAportado])</f>
        <v>0.41666897740909592</v>
      </c>
    </row>
    <row r="2980" spans="3:6" x14ac:dyDescent="0.2">
      <c r="C2980" s="5">
        <v>45892</v>
      </c>
      <c r="D2980" s="36">
        <v>258</v>
      </c>
      <c r="E2980" s="36">
        <f>SUM(INDEX(Tabla5[[#Headers],[montoAportado]],1):Tabla5[[#This Row],[montoAportado]])</f>
        <v>1078711.2599999928</v>
      </c>
      <c r="F2980" s="25">
        <f>Tabla5[[#This Row],[acumuladoMontoAportado]]/MAX(Tabla5[acumuladoMontoAportado])</f>
        <v>0.41676865775701527</v>
      </c>
    </row>
    <row r="2981" spans="3:6" x14ac:dyDescent="0.2">
      <c r="C2981" s="5">
        <v>45892</v>
      </c>
      <c r="D2981" s="36">
        <v>230</v>
      </c>
      <c r="E2981" s="36">
        <f>SUM(INDEX(Tabla5[[#Headers],[montoAportado]],1):Tabla5[[#This Row],[montoAportado]])</f>
        <v>1078941.2599999928</v>
      </c>
      <c r="F2981" s="25">
        <f>Tabla5[[#This Row],[acumuladoMontoAportado]]/MAX(Tabla5[acumuladoMontoAportado])</f>
        <v>0.41685752008267979</v>
      </c>
    </row>
    <row r="2982" spans="3:6" x14ac:dyDescent="0.2">
      <c r="C2982" s="5">
        <v>45892</v>
      </c>
      <c r="D2982" s="36">
        <v>180</v>
      </c>
      <c r="E2982" s="36">
        <f>SUM(INDEX(Tabla5[[#Headers],[montoAportado]],1):Tabla5[[#This Row],[montoAportado]])</f>
        <v>1079121.2599999928</v>
      </c>
      <c r="F2982" s="25">
        <f>Tabla5[[#This Row],[acumuladoMontoAportado]]/MAX(Tabla5[acumuladoMontoAportado])</f>
        <v>0.41692706451146072</v>
      </c>
    </row>
    <row r="2983" spans="3:6" x14ac:dyDescent="0.2">
      <c r="C2983" s="5">
        <v>45892</v>
      </c>
      <c r="D2983" s="36">
        <v>219</v>
      </c>
      <c r="E2983" s="36">
        <f>SUM(INDEX(Tabla5[[#Headers],[montoAportado]],1):Tabla5[[#This Row],[montoAportado]])</f>
        <v>1079340.2599999928</v>
      </c>
      <c r="F2983" s="25">
        <f>Tabla5[[#This Row],[acumuladoMontoAportado]]/MAX(Tabla5[acumuladoMontoAportado])</f>
        <v>0.41701167689981089</v>
      </c>
    </row>
    <row r="2984" spans="3:6" x14ac:dyDescent="0.2">
      <c r="C2984" s="5">
        <v>45892</v>
      </c>
      <c r="D2984" s="36">
        <v>160.47</v>
      </c>
      <c r="E2984" s="36">
        <f>SUM(INDEX(Tabla5[[#Headers],[montoAportado]],1):Tabla5[[#This Row],[montoAportado]])</f>
        <v>1079500.7299999928</v>
      </c>
      <c r="F2984" s="25">
        <f>Tabla5[[#This Row],[acumuladoMontoAportado]]/MAX(Tabla5[acumuladoMontoAportado])</f>
        <v>0.41707367575806908</v>
      </c>
    </row>
    <row r="2985" spans="3:6" x14ac:dyDescent="0.2">
      <c r="C2985" s="5">
        <v>45892</v>
      </c>
      <c r="D2985" s="36">
        <v>160.47</v>
      </c>
      <c r="E2985" s="36">
        <f>SUM(INDEX(Tabla5[[#Headers],[montoAportado]],1):Tabla5[[#This Row],[montoAportado]])</f>
        <v>1079661.1999999927</v>
      </c>
      <c r="F2985" s="25">
        <f>Tabla5[[#This Row],[acumuladoMontoAportado]]/MAX(Tabla5[acumuladoMontoAportado])</f>
        <v>0.41713567461632728</v>
      </c>
    </row>
    <row r="2986" spans="3:6" x14ac:dyDescent="0.2">
      <c r="C2986" s="5">
        <v>45892</v>
      </c>
      <c r="D2986" s="36">
        <v>489.62</v>
      </c>
      <c r="E2986" s="36">
        <f>SUM(INDEX(Tabla5[[#Headers],[montoAportado]],1):Tabla5[[#This Row],[montoAportado]])</f>
        <v>1080150.8199999928</v>
      </c>
      <c r="F2986" s="25">
        <f>Tabla5[[#This Row],[acumuladoMontoAportado]]/MAX(Tabla5[acumuladoMontoAportado])</f>
        <v>0.4173248431897702</v>
      </c>
    </row>
    <row r="2987" spans="3:6" x14ac:dyDescent="0.2">
      <c r="C2987" s="5">
        <v>45892</v>
      </c>
      <c r="D2987" s="36">
        <v>280</v>
      </c>
      <c r="E2987" s="36">
        <f>SUM(INDEX(Tabla5[[#Headers],[montoAportado]],1):Tabla5[[#This Row],[montoAportado]])</f>
        <v>1080430.8199999928</v>
      </c>
      <c r="F2987" s="25">
        <f>Tabla5[[#This Row],[acumuladoMontoAportado]]/MAX(Tabla5[acumuladoMontoAportado])</f>
        <v>0.4174330234123183</v>
      </c>
    </row>
    <row r="2988" spans="3:6" x14ac:dyDescent="0.2">
      <c r="C2988" s="5">
        <v>45892</v>
      </c>
      <c r="D2988" s="36">
        <v>180</v>
      </c>
      <c r="E2988" s="36">
        <f>SUM(INDEX(Tabla5[[#Headers],[montoAportado]],1):Tabla5[[#This Row],[montoAportado]])</f>
        <v>1080610.8199999928</v>
      </c>
      <c r="F2988" s="25">
        <f>Tabla5[[#This Row],[acumuladoMontoAportado]]/MAX(Tabla5[acumuladoMontoAportado])</f>
        <v>0.41750256784109924</v>
      </c>
    </row>
    <row r="2989" spans="3:6" x14ac:dyDescent="0.2">
      <c r="C2989" s="5">
        <v>45892</v>
      </c>
      <c r="D2989" s="36">
        <v>316</v>
      </c>
      <c r="E2989" s="36">
        <f>SUM(INDEX(Tabla5[[#Headers],[montoAportado]],1):Tabla5[[#This Row],[montoAportado]])</f>
        <v>1080926.8199999928</v>
      </c>
      <c r="F2989" s="25">
        <f>Tabla5[[#This Row],[acumuladoMontoAportado]]/MAX(Tabla5[acumuladoMontoAportado])</f>
        <v>0.41762465694940354</v>
      </c>
    </row>
    <row r="2990" spans="3:6" x14ac:dyDescent="0.2">
      <c r="C2990" s="5">
        <v>45892</v>
      </c>
      <c r="D2990" s="36">
        <v>300</v>
      </c>
      <c r="E2990" s="36">
        <f>SUM(INDEX(Tabla5[[#Headers],[montoAportado]],1):Tabla5[[#This Row],[montoAportado]])</f>
        <v>1081226.8199999928</v>
      </c>
      <c r="F2990" s="25">
        <f>Tabla5[[#This Row],[acumuladoMontoAportado]]/MAX(Tabla5[acumuladoMontoAportado])</f>
        <v>0.41774056433070511</v>
      </c>
    </row>
    <row r="2991" spans="3:6" x14ac:dyDescent="0.2">
      <c r="C2991" s="5">
        <v>45892</v>
      </c>
      <c r="D2991" s="36">
        <v>291</v>
      </c>
      <c r="E2991" s="36">
        <f>SUM(INDEX(Tabla5[[#Headers],[montoAportado]],1):Tabla5[[#This Row],[montoAportado]])</f>
        <v>1081517.8199999928</v>
      </c>
      <c r="F2991" s="25">
        <f>Tabla5[[#This Row],[acumuladoMontoAportado]]/MAX(Tabla5[acumuladoMontoAportado])</f>
        <v>0.41785299449056762</v>
      </c>
    </row>
    <row r="2992" spans="3:6" x14ac:dyDescent="0.2">
      <c r="C2992" s="5">
        <v>45892</v>
      </c>
      <c r="D2992" s="36">
        <v>300</v>
      </c>
      <c r="E2992" s="36">
        <f>SUM(INDEX(Tabla5[[#Headers],[montoAportado]],1):Tabla5[[#This Row],[montoAportado]])</f>
        <v>1081817.8199999928</v>
      </c>
      <c r="F2992" s="25">
        <f>Tabla5[[#This Row],[acumuladoMontoAportado]]/MAX(Tabla5[acumuladoMontoAportado])</f>
        <v>0.41796890187186919</v>
      </c>
    </row>
    <row r="2993" spans="3:6" x14ac:dyDescent="0.2">
      <c r="C2993" s="5">
        <v>45892</v>
      </c>
      <c r="D2993" s="36">
        <v>219.23</v>
      </c>
      <c r="E2993" s="36">
        <f>SUM(INDEX(Tabla5[[#Headers],[montoAportado]],1):Tabla5[[#This Row],[montoAportado]])</f>
        <v>1082037.0499999928</v>
      </c>
      <c r="F2993" s="25">
        <f>Tabla5[[#This Row],[acumuladoMontoAportado]]/MAX(Tabla5[acumuladoMontoAportado])</f>
        <v>0.41805360312254497</v>
      </c>
    </row>
    <row r="2994" spans="3:6" x14ac:dyDescent="0.2">
      <c r="C2994" s="5">
        <v>45893</v>
      </c>
      <c r="D2994" s="36">
        <v>1249</v>
      </c>
      <c r="E2994" s="36">
        <f>SUM(INDEX(Tabla5[[#Headers],[montoAportado]],1):Tabla5[[#This Row],[montoAportado]])</f>
        <v>1083286.0499999928</v>
      </c>
      <c r="F2994" s="25">
        <f>Tabla5[[#This Row],[acumuladoMontoAportado]]/MAX(Tabla5[acumuladoMontoAportado])</f>
        <v>0.41853616418669715</v>
      </c>
    </row>
    <row r="2995" spans="3:6" x14ac:dyDescent="0.2">
      <c r="C2995" s="5">
        <v>45893</v>
      </c>
      <c r="D2995" s="36">
        <v>624.5</v>
      </c>
      <c r="E2995" s="36">
        <f>SUM(INDEX(Tabla5[[#Headers],[montoAportado]],1):Tabla5[[#This Row],[montoAportado]])</f>
        <v>1083910.5499999928</v>
      </c>
      <c r="F2995" s="25">
        <f>Tabla5[[#This Row],[acumuladoMontoAportado]]/MAX(Tabla5[acumuladoMontoAportado])</f>
        <v>0.41877744471877321</v>
      </c>
    </row>
    <row r="2996" spans="3:6" x14ac:dyDescent="0.2">
      <c r="C2996" s="5">
        <v>45893</v>
      </c>
      <c r="D2996" s="36">
        <v>228</v>
      </c>
      <c r="E2996" s="36">
        <f>SUM(INDEX(Tabla5[[#Headers],[montoAportado]],1):Tabla5[[#This Row],[montoAportado]])</f>
        <v>1084138.5499999928</v>
      </c>
      <c r="F2996" s="25">
        <f>Tabla5[[#This Row],[acumuladoMontoAportado]]/MAX(Tabla5[acumuladoMontoAportado])</f>
        <v>0.41886553432856244</v>
      </c>
    </row>
    <row r="2997" spans="3:6" x14ac:dyDescent="0.2">
      <c r="C2997" s="5">
        <v>45893</v>
      </c>
      <c r="D2997" s="36">
        <v>227.33</v>
      </c>
      <c r="E2997" s="36">
        <f>SUM(INDEX(Tabla5[[#Headers],[montoAportado]],1):Tabla5[[#This Row],[montoAportado]])</f>
        <v>1084365.8799999929</v>
      </c>
      <c r="F2997" s="25">
        <f>Tabla5[[#This Row],[acumuladoMontoAportado]]/MAX(Tabla5[acumuladoMontoAportado])</f>
        <v>0.41895336507853337</v>
      </c>
    </row>
    <row r="2998" spans="3:6" x14ac:dyDescent="0.2">
      <c r="C2998" s="5">
        <v>45893</v>
      </c>
      <c r="D2998" s="36">
        <v>430</v>
      </c>
      <c r="E2998" s="36">
        <f>SUM(INDEX(Tabla5[[#Headers],[montoAportado]],1):Tabla5[[#This Row],[montoAportado]])</f>
        <v>1084795.8799999929</v>
      </c>
      <c r="F2998" s="25">
        <f>Tabla5[[#This Row],[acumuladoMontoAportado]]/MAX(Tabla5[acumuladoMontoAportado])</f>
        <v>0.41911949899173229</v>
      </c>
    </row>
    <row r="2999" spans="3:6" x14ac:dyDescent="0.2">
      <c r="C2999" s="5">
        <v>45893</v>
      </c>
      <c r="D2999" s="36">
        <v>300</v>
      </c>
      <c r="E2999" s="36">
        <f>SUM(INDEX(Tabla5[[#Headers],[montoAportado]],1):Tabla5[[#This Row],[montoAportado]])</f>
        <v>1085095.8799999929</v>
      </c>
      <c r="F2999" s="25">
        <f>Tabla5[[#This Row],[acumuladoMontoAportado]]/MAX(Tabla5[acumuladoMontoAportado])</f>
        <v>0.41923540637303386</v>
      </c>
    </row>
    <row r="3000" spans="3:6" x14ac:dyDescent="0.2">
      <c r="C3000" s="5">
        <v>45893</v>
      </c>
      <c r="D3000" s="36">
        <v>230</v>
      </c>
      <c r="E3000" s="36">
        <f>SUM(INDEX(Tabla5[[#Headers],[montoAportado]],1):Tabla5[[#This Row],[montoAportado]])</f>
        <v>1085325.8799999929</v>
      </c>
      <c r="F3000" s="25">
        <f>Tabla5[[#This Row],[acumuladoMontoAportado]]/MAX(Tabla5[acumuladoMontoAportado])</f>
        <v>0.41932426869869838</v>
      </c>
    </row>
    <row r="3001" spans="3:6" x14ac:dyDescent="0.2">
      <c r="C3001" s="5">
        <v>45893</v>
      </c>
      <c r="D3001" s="36">
        <v>180</v>
      </c>
      <c r="E3001" s="36">
        <f>SUM(INDEX(Tabla5[[#Headers],[montoAportado]],1):Tabla5[[#This Row],[montoAportado]])</f>
        <v>1085505.8799999929</v>
      </c>
      <c r="F3001" s="25">
        <f>Tabla5[[#This Row],[acumuladoMontoAportado]]/MAX(Tabla5[acumuladoMontoAportado])</f>
        <v>0.41939381312747931</v>
      </c>
    </row>
    <row r="3002" spans="3:6" x14ac:dyDescent="0.2">
      <c r="C3002" s="5">
        <v>45893</v>
      </c>
      <c r="D3002" s="36">
        <v>178.16</v>
      </c>
      <c r="E3002" s="36">
        <f>SUM(INDEX(Tabla5[[#Headers],[montoAportado]],1):Tabla5[[#This Row],[montoAportado]])</f>
        <v>1085684.0399999928</v>
      </c>
      <c r="F3002" s="25">
        <f>Tabla5[[#This Row],[acumuladoMontoAportado]]/MAX(Tabla5[acumuladoMontoAportado])</f>
        <v>0.41946264665765487</v>
      </c>
    </row>
    <row r="3003" spans="3:6" x14ac:dyDescent="0.2">
      <c r="C3003" s="5">
        <v>45893</v>
      </c>
      <c r="D3003" s="36">
        <v>161</v>
      </c>
      <c r="E3003" s="36">
        <f>SUM(INDEX(Tabla5[[#Headers],[montoAportado]],1):Tabla5[[#This Row],[montoAportado]])</f>
        <v>1085845.0399999928</v>
      </c>
      <c r="F3003" s="25">
        <f>Tabla5[[#This Row],[acumuladoMontoAportado]]/MAX(Tabla5[acumuladoMontoAportado])</f>
        <v>0.41952485028562009</v>
      </c>
    </row>
    <row r="3004" spans="3:6" x14ac:dyDescent="0.2">
      <c r="C3004" s="5">
        <v>45893</v>
      </c>
      <c r="D3004" s="36">
        <v>160.47</v>
      </c>
      <c r="E3004" s="36">
        <f>SUM(INDEX(Tabla5[[#Headers],[montoAportado]],1):Tabla5[[#This Row],[montoAportado]])</f>
        <v>1086005.5099999928</v>
      </c>
      <c r="F3004" s="25">
        <f>Tabla5[[#This Row],[acumuladoMontoAportado]]/MAX(Tabla5[acumuladoMontoAportado])</f>
        <v>0.41958684914387828</v>
      </c>
    </row>
    <row r="3005" spans="3:6" x14ac:dyDescent="0.2">
      <c r="C3005" s="5">
        <v>45893</v>
      </c>
      <c r="D3005" s="36">
        <v>160</v>
      </c>
      <c r="E3005" s="36">
        <f>SUM(INDEX(Tabla5[[#Headers],[montoAportado]],1):Tabla5[[#This Row],[montoAportado]])</f>
        <v>1086165.5099999928</v>
      </c>
      <c r="F3005" s="25">
        <f>Tabla5[[#This Row],[acumuladoMontoAportado]]/MAX(Tabla5[acumuladoMontoAportado])</f>
        <v>0.41964866641390575</v>
      </c>
    </row>
    <row r="3006" spans="3:6" x14ac:dyDescent="0.2">
      <c r="C3006" s="5">
        <v>45893</v>
      </c>
      <c r="D3006" s="36">
        <v>147</v>
      </c>
      <c r="E3006" s="36">
        <f>SUM(INDEX(Tabla5[[#Headers],[montoAportado]],1):Tabla5[[#This Row],[montoAportado]])</f>
        <v>1086312.5099999928</v>
      </c>
      <c r="F3006" s="25">
        <f>Tabla5[[#This Row],[acumuladoMontoAportado]]/MAX(Tabla5[acumuladoMontoAportado])</f>
        <v>0.41970546103074352</v>
      </c>
    </row>
    <row r="3007" spans="3:6" x14ac:dyDescent="0.2">
      <c r="C3007" s="5">
        <v>45893</v>
      </c>
      <c r="D3007" s="36">
        <v>449.94</v>
      </c>
      <c r="E3007" s="36">
        <f>SUM(INDEX(Tabla5[[#Headers],[montoAportado]],1):Tabla5[[#This Row],[montoAportado]])</f>
        <v>1086762.4499999927</v>
      </c>
      <c r="F3007" s="25">
        <f>Tabla5[[#This Row],[acumuladoMontoAportado]]/MAX(Tabla5[acumuladoMontoAportado])</f>
        <v>0.41987929892121956</v>
      </c>
    </row>
    <row r="3008" spans="3:6" x14ac:dyDescent="0.2">
      <c r="C3008" s="5">
        <v>45893</v>
      </c>
      <c r="D3008" s="36">
        <v>219.23</v>
      </c>
      <c r="E3008" s="36">
        <f>SUM(INDEX(Tabla5[[#Headers],[montoAportado]],1):Tabla5[[#This Row],[montoAportado]])</f>
        <v>1086981.6799999927</v>
      </c>
      <c r="F3008" s="25">
        <f>Tabla5[[#This Row],[acumuladoMontoAportado]]/MAX(Tabla5[acumuladoMontoAportado])</f>
        <v>0.41996400017189539</v>
      </c>
    </row>
    <row r="3009" spans="3:6" x14ac:dyDescent="0.2">
      <c r="C3009" s="5">
        <v>45893</v>
      </c>
      <c r="D3009" s="36">
        <v>430</v>
      </c>
      <c r="E3009" s="36">
        <f>SUM(INDEX(Tabla5[[#Headers],[montoAportado]],1):Tabla5[[#This Row],[montoAportado]])</f>
        <v>1087411.6799999927</v>
      </c>
      <c r="F3009" s="25">
        <f>Tabla5[[#This Row],[acumuladoMontoAportado]]/MAX(Tabla5[acumuladoMontoAportado])</f>
        <v>0.42013013408509425</v>
      </c>
    </row>
    <row r="3010" spans="3:6" x14ac:dyDescent="0.2">
      <c r="C3010" s="5">
        <v>45893</v>
      </c>
      <c r="D3010" s="36">
        <v>430</v>
      </c>
      <c r="E3010" s="36">
        <f>SUM(INDEX(Tabla5[[#Headers],[montoAportado]],1):Tabla5[[#This Row],[montoAportado]])</f>
        <v>1087841.6799999927</v>
      </c>
      <c r="F3010" s="25">
        <f>Tabla5[[#This Row],[acumuladoMontoAportado]]/MAX(Tabla5[acumuladoMontoAportado])</f>
        <v>0.42029626799829317</v>
      </c>
    </row>
    <row r="3011" spans="3:6" x14ac:dyDescent="0.2">
      <c r="C3011" s="5">
        <v>45893</v>
      </c>
      <c r="D3011" s="36">
        <v>354.42</v>
      </c>
      <c r="E3011" s="36">
        <f>SUM(INDEX(Tabla5[[#Headers],[montoAportado]],1):Tabla5[[#This Row],[montoAportado]])</f>
        <v>1088196.0999999926</v>
      </c>
      <c r="F3011" s="25">
        <f>Tabla5[[#This Row],[acumuladoMontoAportado]]/MAX(Tabla5[acumuladoMontoAportado])</f>
        <v>0.42043320097856279</v>
      </c>
    </row>
    <row r="3012" spans="3:6" x14ac:dyDescent="0.2">
      <c r="C3012" s="5">
        <v>45893</v>
      </c>
      <c r="D3012" s="36">
        <v>273.73</v>
      </c>
      <c r="E3012" s="36">
        <f>SUM(INDEX(Tabla5[[#Headers],[montoAportado]],1):Tabla5[[#This Row],[montoAportado]])</f>
        <v>1088469.8299999926</v>
      </c>
      <c r="F3012" s="25">
        <f>Tabla5[[#This Row],[acumuladoMontoAportado]]/MAX(Tabla5[acumuladoMontoAportado])</f>
        <v>0.42053895873684172</v>
      </c>
    </row>
    <row r="3013" spans="3:6" x14ac:dyDescent="0.2">
      <c r="C3013" s="5">
        <v>45893</v>
      </c>
      <c r="D3013" s="36">
        <v>160.47</v>
      </c>
      <c r="E3013" s="36">
        <f>SUM(INDEX(Tabla5[[#Headers],[montoAportado]],1):Tabla5[[#This Row],[montoAportado]])</f>
        <v>1088630.2999999926</v>
      </c>
      <c r="F3013" s="25">
        <f>Tabla5[[#This Row],[acumuladoMontoAportado]]/MAX(Tabla5[acumuladoMontoAportado])</f>
        <v>0.42060095759509991</v>
      </c>
    </row>
    <row r="3014" spans="3:6" x14ac:dyDescent="0.2">
      <c r="C3014" s="5">
        <v>45893</v>
      </c>
      <c r="D3014" s="36">
        <v>430</v>
      </c>
      <c r="E3014" s="36">
        <f>SUM(INDEX(Tabla5[[#Headers],[montoAportado]],1):Tabla5[[#This Row],[montoAportado]])</f>
        <v>1089060.2999999926</v>
      </c>
      <c r="F3014" s="25">
        <f>Tabla5[[#This Row],[acumuladoMontoAportado]]/MAX(Tabla5[acumuladoMontoAportado])</f>
        <v>0.42076709150829883</v>
      </c>
    </row>
    <row r="3015" spans="3:6" x14ac:dyDescent="0.2">
      <c r="C3015" s="5">
        <v>45894</v>
      </c>
      <c r="D3015" s="36">
        <v>219.23</v>
      </c>
      <c r="E3015" s="36">
        <f>SUM(INDEX(Tabla5[[#Headers],[montoAportado]],1):Tabla5[[#This Row],[montoAportado]])</f>
        <v>1089279.5299999926</v>
      </c>
      <c r="F3015" s="25">
        <f>Tabla5[[#This Row],[acumuladoMontoAportado]]/MAX(Tabla5[acumuladoMontoAportado])</f>
        <v>0.42085179275897461</v>
      </c>
    </row>
    <row r="3016" spans="3:6" x14ac:dyDescent="0.2">
      <c r="C3016" s="5">
        <v>45894</v>
      </c>
      <c r="D3016" s="36">
        <v>324.95</v>
      </c>
      <c r="E3016" s="36">
        <f>SUM(INDEX(Tabla5[[#Headers],[montoAportado]],1):Tabla5[[#This Row],[montoAportado]])</f>
        <v>1089604.4799999925</v>
      </c>
      <c r="F3016" s="25">
        <f>Tabla5[[#This Row],[acumuladoMontoAportado]]/MAX(Tabla5[acumuladoMontoAportado])</f>
        <v>0.42097733977082108</v>
      </c>
    </row>
    <row r="3017" spans="3:6" x14ac:dyDescent="0.2">
      <c r="C3017" s="5">
        <v>45894</v>
      </c>
      <c r="D3017" s="36">
        <v>165</v>
      </c>
      <c r="E3017" s="36">
        <f>SUM(INDEX(Tabla5[[#Headers],[montoAportado]],1):Tabla5[[#This Row],[montoAportado]])</f>
        <v>1089769.4799999925</v>
      </c>
      <c r="F3017" s="25">
        <f>Tabla5[[#This Row],[acumuladoMontoAportado]]/MAX(Tabla5[acumuladoMontoAportado])</f>
        <v>0.42104108883053692</v>
      </c>
    </row>
    <row r="3018" spans="3:6" x14ac:dyDescent="0.2">
      <c r="C3018" s="5">
        <v>45894</v>
      </c>
      <c r="D3018" s="36">
        <v>215</v>
      </c>
      <c r="E3018" s="36">
        <f>SUM(INDEX(Tabla5[[#Headers],[montoAportado]],1):Tabla5[[#This Row],[montoAportado]])</f>
        <v>1089984.4799999925</v>
      </c>
      <c r="F3018" s="25">
        <f>Tabla5[[#This Row],[acumuladoMontoAportado]]/MAX(Tabla5[acumuladoMontoAportado])</f>
        <v>0.42112415578713636</v>
      </c>
    </row>
    <row r="3019" spans="3:6" x14ac:dyDescent="0.2">
      <c r="C3019" s="5">
        <v>45894</v>
      </c>
      <c r="D3019" s="36">
        <v>292.73</v>
      </c>
      <c r="E3019" s="36">
        <f>SUM(INDEX(Tabla5[[#Headers],[montoAportado]],1):Tabla5[[#This Row],[montoAportado]])</f>
        <v>1090277.2099999925</v>
      </c>
      <c r="F3019" s="25">
        <f>Tabla5[[#This Row],[acumuladoMontoAportado]]/MAX(Tabla5[acumuladoMontoAportado])</f>
        <v>0.42123725434623105</v>
      </c>
    </row>
    <row r="3020" spans="3:6" x14ac:dyDescent="0.2">
      <c r="C3020" s="5">
        <v>45894</v>
      </c>
      <c r="D3020" s="36">
        <v>258</v>
      </c>
      <c r="E3020" s="36">
        <f>SUM(INDEX(Tabla5[[#Headers],[montoAportado]],1):Tabla5[[#This Row],[montoAportado]])</f>
        <v>1090535.2099999925</v>
      </c>
      <c r="F3020" s="25">
        <f>Tabla5[[#This Row],[acumuladoMontoAportado]]/MAX(Tabla5[acumuladoMontoAportado])</f>
        <v>0.4213369346941504</v>
      </c>
    </row>
    <row r="3021" spans="3:6" x14ac:dyDescent="0.2">
      <c r="C3021" s="5">
        <v>45894</v>
      </c>
      <c r="D3021" s="36">
        <v>160.47</v>
      </c>
      <c r="E3021" s="36">
        <f>SUM(INDEX(Tabla5[[#Headers],[montoAportado]],1):Tabla5[[#This Row],[montoAportado]])</f>
        <v>1090695.6799999925</v>
      </c>
      <c r="F3021" s="25">
        <f>Tabla5[[#This Row],[acumuladoMontoAportado]]/MAX(Tabla5[acumuladoMontoAportado])</f>
        <v>0.42139893355240859</v>
      </c>
    </row>
    <row r="3022" spans="3:6" x14ac:dyDescent="0.2">
      <c r="C3022" s="5">
        <v>45894</v>
      </c>
      <c r="D3022" s="36">
        <v>300</v>
      </c>
      <c r="E3022" s="36">
        <f>SUM(INDEX(Tabla5[[#Headers],[montoAportado]],1):Tabla5[[#This Row],[montoAportado]])</f>
        <v>1090995.6799999925</v>
      </c>
      <c r="F3022" s="25">
        <f>Tabla5[[#This Row],[acumuladoMontoAportado]]/MAX(Tabla5[acumuladoMontoAportado])</f>
        <v>0.42151484093371017</v>
      </c>
    </row>
    <row r="3023" spans="3:6" x14ac:dyDescent="0.2">
      <c r="C3023" s="5">
        <v>45894</v>
      </c>
      <c r="D3023" s="36">
        <v>230</v>
      </c>
      <c r="E3023" s="36">
        <f>SUM(INDEX(Tabla5[[#Headers],[montoAportado]],1):Tabla5[[#This Row],[montoAportado]])</f>
        <v>1091225.6799999925</v>
      </c>
      <c r="F3023" s="25">
        <f>Tabla5[[#This Row],[acumuladoMontoAportado]]/MAX(Tabla5[acumuladoMontoAportado])</f>
        <v>0.42160370325937468</v>
      </c>
    </row>
    <row r="3024" spans="3:6" x14ac:dyDescent="0.2">
      <c r="C3024" s="5">
        <v>45894</v>
      </c>
      <c r="D3024" s="36">
        <v>300</v>
      </c>
      <c r="E3024" s="36">
        <f>SUM(INDEX(Tabla5[[#Headers],[montoAportado]],1):Tabla5[[#This Row],[montoAportado]])</f>
        <v>1091525.6799999925</v>
      </c>
      <c r="F3024" s="25">
        <f>Tabla5[[#This Row],[acumuladoMontoAportado]]/MAX(Tabla5[acumuladoMontoAportado])</f>
        <v>0.42171961064067626</v>
      </c>
    </row>
    <row r="3025" spans="3:6" x14ac:dyDescent="0.2">
      <c r="C3025" s="5">
        <v>45894</v>
      </c>
      <c r="D3025" s="36">
        <v>255</v>
      </c>
      <c r="E3025" s="36">
        <f>SUM(INDEX(Tabla5[[#Headers],[montoAportado]],1):Tabla5[[#This Row],[montoAportado]])</f>
        <v>1091780.6799999925</v>
      </c>
      <c r="F3025" s="25">
        <f>Tabla5[[#This Row],[acumuladoMontoAportado]]/MAX(Tabla5[acumuladoMontoAportado])</f>
        <v>0.42181813191478257</v>
      </c>
    </row>
    <row r="3026" spans="3:6" x14ac:dyDescent="0.2">
      <c r="C3026" s="5">
        <v>45894</v>
      </c>
      <c r="D3026" s="36">
        <v>430</v>
      </c>
      <c r="E3026" s="36">
        <f>SUM(INDEX(Tabla5[[#Headers],[montoAportado]],1):Tabla5[[#This Row],[montoAportado]])</f>
        <v>1092210.6799999925</v>
      </c>
      <c r="F3026" s="25">
        <f>Tabla5[[#This Row],[acumuladoMontoAportado]]/MAX(Tabla5[acumuladoMontoAportado])</f>
        <v>0.42198426582798149</v>
      </c>
    </row>
    <row r="3027" spans="3:6" x14ac:dyDescent="0.2">
      <c r="C3027" s="5">
        <v>45894</v>
      </c>
      <c r="D3027" s="36">
        <v>314</v>
      </c>
      <c r="E3027" s="36">
        <f>SUM(INDEX(Tabla5[[#Headers],[montoAportado]],1):Tabla5[[#This Row],[montoAportado]])</f>
        <v>1092524.6799999925</v>
      </c>
      <c r="F3027" s="25">
        <f>Tabla5[[#This Row],[acumuladoMontoAportado]]/MAX(Tabla5[acumuladoMontoAportado])</f>
        <v>0.42210558222041045</v>
      </c>
    </row>
    <row r="3028" spans="3:6" x14ac:dyDescent="0.2">
      <c r="C3028" s="5">
        <v>45895</v>
      </c>
      <c r="D3028" s="36">
        <v>999</v>
      </c>
      <c r="E3028" s="36">
        <f>SUM(INDEX(Tabla5[[#Headers],[montoAportado]],1):Tabla5[[#This Row],[montoAportado]])</f>
        <v>1093523.6799999925</v>
      </c>
      <c r="F3028" s="25">
        <f>Tabla5[[#This Row],[acumuladoMontoAportado]]/MAX(Tabla5[acumuladoMontoAportado])</f>
        <v>0.42249155380014464</v>
      </c>
    </row>
    <row r="3029" spans="3:6" x14ac:dyDescent="0.2">
      <c r="C3029" s="5">
        <v>45895</v>
      </c>
      <c r="D3029" s="36">
        <v>160</v>
      </c>
      <c r="E3029" s="36">
        <f>SUM(INDEX(Tabla5[[#Headers],[montoAportado]],1):Tabla5[[#This Row],[montoAportado]])</f>
        <v>1093683.6799999925</v>
      </c>
      <c r="F3029" s="25">
        <f>Tabla5[[#This Row],[acumuladoMontoAportado]]/MAX(Tabla5[acumuladoMontoAportado])</f>
        <v>0.4225533710701721</v>
      </c>
    </row>
    <row r="3030" spans="3:6" x14ac:dyDescent="0.2">
      <c r="C3030" s="5">
        <v>45895</v>
      </c>
      <c r="D3030" s="36">
        <v>364.98</v>
      </c>
      <c r="E3030" s="36">
        <f>SUM(INDEX(Tabla5[[#Headers],[montoAportado]],1):Tabla5[[#This Row],[montoAportado]])</f>
        <v>1094048.6599999925</v>
      </c>
      <c r="F3030" s="25">
        <f>Tabla5[[#This Row],[acumuladoMontoAportado]]/MAX(Tabla5[acumuladoMontoAportado])</f>
        <v>0.4226943839902636</v>
      </c>
    </row>
    <row r="3031" spans="3:6" x14ac:dyDescent="0.2">
      <c r="C3031" s="5">
        <v>45895</v>
      </c>
      <c r="D3031" s="36">
        <v>220</v>
      </c>
      <c r="E3031" s="36">
        <f>SUM(INDEX(Tabla5[[#Headers],[montoAportado]],1):Tabla5[[#This Row],[montoAportado]])</f>
        <v>1094268.6599999925</v>
      </c>
      <c r="F3031" s="25">
        <f>Tabla5[[#This Row],[acumuladoMontoAportado]]/MAX(Tabla5[acumuladoMontoAportado])</f>
        <v>0.42277938273655141</v>
      </c>
    </row>
    <row r="3032" spans="3:6" x14ac:dyDescent="0.2">
      <c r="C3032" s="5">
        <v>45895</v>
      </c>
      <c r="D3032" s="36">
        <v>180</v>
      </c>
      <c r="E3032" s="36">
        <f>SUM(INDEX(Tabla5[[#Headers],[montoAportado]],1):Tabla5[[#This Row],[montoAportado]])</f>
        <v>1094448.6599999925</v>
      </c>
      <c r="F3032" s="25">
        <f>Tabla5[[#This Row],[acumuladoMontoAportado]]/MAX(Tabla5[acumuladoMontoAportado])</f>
        <v>0.42284892716533234</v>
      </c>
    </row>
    <row r="3033" spans="3:6" x14ac:dyDescent="0.2">
      <c r="C3033" s="5">
        <v>45895</v>
      </c>
      <c r="D3033" s="36">
        <v>180</v>
      </c>
      <c r="E3033" s="36">
        <f>SUM(INDEX(Tabla5[[#Headers],[montoAportado]],1):Tabla5[[#This Row],[montoAportado]])</f>
        <v>1094628.6599999925</v>
      </c>
      <c r="F3033" s="25">
        <f>Tabla5[[#This Row],[acumuladoMontoAportado]]/MAX(Tabla5[acumuladoMontoAportado])</f>
        <v>0.42291847159411328</v>
      </c>
    </row>
    <row r="3034" spans="3:6" x14ac:dyDescent="0.2">
      <c r="C3034" s="5">
        <v>45895</v>
      </c>
      <c r="D3034" s="36">
        <v>315</v>
      </c>
      <c r="E3034" s="36">
        <f>SUM(INDEX(Tabla5[[#Headers],[montoAportado]],1):Tabla5[[#This Row],[montoAportado]])</f>
        <v>1094943.6599999925</v>
      </c>
      <c r="F3034" s="25">
        <f>Tabla5[[#This Row],[acumuladoMontoAportado]]/MAX(Tabla5[acumuladoMontoAportado])</f>
        <v>0.42304017434447988</v>
      </c>
    </row>
    <row r="3035" spans="3:6" x14ac:dyDescent="0.2">
      <c r="C3035" s="5">
        <v>45895</v>
      </c>
      <c r="D3035" s="36">
        <v>230</v>
      </c>
      <c r="E3035" s="36">
        <f>SUM(INDEX(Tabla5[[#Headers],[montoAportado]],1):Tabla5[[#This Row],[montoAportado]])</f>
        <v>1095173.6599999925</v>
      </c>
      <c r="F3035" s="25">
        <f>Tabla5[[#This Row],[acumuladoMontoAportado]]/MAX(Tabla5[acumuladoMontoAportado])</f>
        <v>0.42312903667014445</v>
      </c>
    </row>
    <row r="3036" spans="3:6" x14ac:dyDescent="0.2">
      <c r="C3036" s="5">
        <v>45895</v>
      </c>
      <c r="D3036" s="36">
        <v>258</v>
      </c>
      <c r="E3036" s="36">
        <f>SUM(INDEX(Tabla5[[#Headers],[montoAportado]],1):Tabla5[[#This Row],[montoAportado]])</f>
        <v>1095431.6599999925</v>
      </c>
      <c r="F3036" s="25">
        <f>Tabla5[[#This Row],[acumuladoMontoAportado]]/MAX(Tabla5[acumuladoMontoAportado])</f>
        <v>0.4232287170180638</v>
      </c>
    </row>
    <row r="3037" spans="3:6" x14ac:dyDescent="0.2">
      <c r="C3037" s="5">
        <v>45895</v>
      </c>
      <c r="D3037" s="36">
        <v>442.5</v>
      </c>
      <c r="E3037" s="36">
        <f>SUM(INDEX(Tabla5[[#Headers],[montoAportado]],1):Tabla5[[#This Row],[montoAportado]])</f>
        <v>1095874.1599999925</v>
      </c>
      <c r="F3037" s="25">
        <f>Tabla5[[#This Row],[acumuladoMontoAportado]]/MAX(Tabla5[acumuladoMontoAportado])</f>
        <v>0.42339968040548359</v>
      </c>
    </row>
    <row r="3038" spans="3:6" x14ac:dyDescent="0.2">
      <c r="C3038" s="5">
        <v>45895</v>
      </c>
      <c r="D3038" s="36">
        <v>134</v>
      </c>
      <c r="E3038" s="36">
        <f>SUM(INDEX(Tabla5[[#Headers],[montoAportado]],1):Tabla5[[#This Row],[montoAportado]])</f>
        <v>1096008.1599999925</v>
      </c>
      <c r="F3038" s="25">
        <f>Tabla5[[#This Row],[acumuladoMontoAportado]]/MAX(Tabla5[acumuladoMontoAportado])</f>
        <v>0.42345145236913162</v>
      </c>
    </row>
    <row r="3039" spans="3:6" x14ac:dyDescent="0.2">
      <c r="C3039" s="5">
        <v>45895</v>
      </c>
      <c r="D3039" s="36">
        <v>492.37</v>
      </c>
      <c r="E3039" s="36">
        <f>SUM(INDEX(Tabla5[[#Headers],[montoAportado]],1):Tabla5[[#This Row],[montoAportado]])</f>
        <v>1096500.5299999926</v>
      </c>
      <c r="F3039" s="25">
        <f>Tabla5[[#This Row],[acumuladoMontoAportado]]/MAX(Tabla5[acumuladoMontoAportado])</f>
        <v>0.42364168342690317</v>
      </c>
    </row>
    <row r="3040" spans="3:6" x14ac:dyDescent="0.2">
      <c r="C3040" s="5">
        <v>45895</v>
      </c>
      <c r="D3040" s="36">
        <v>397.5</v>
      </c>
      <c r="E3040" s="36">
        <f>SUM(INDEX(Tabla5[[#Headers],[montoAportado]],1):Tabla5[[#This Row],[montoAportado]])</f>
        <v>1096898.0299999926</v>
      </c>
      <c r="F3040" s="25">
        <f>Tabla5[[#This Row],[acumuladoMontoAportado]]/MAX(Tabla5[acumuladoMontoAportado])</f>
        <v>0.4237952607071277</v>
      </c>
    </row>
    <row r="3041" spans="3:6" x14ac:dyDescent="0.2">
      <c r="C3041" s="5">
        <v>45895</v>
      </c>
      <c r="D3041" s="36">
        <v>314.23</v>
      </c>
      <c r="E3041" s="36">
        <f>SUM(INDEX(Tabla5[[#Headers],[montoAportado]],1):Tabla5[[#This Row],[montoAportado]])</f>
        <v>1097212.2599999926</v>
      </c>
      <c r="F3041" s="25">
        <f>Tabla5[[#This Row],[acumuladoMontoAportado]]/MAX(Tabla5[acumuladoMontoAportado])</f>
        <v>0.42391666596188232</v>
      </c>
    </row>
    <row r="3042" spans="3:6" x14ac:dyDescent="0.2">
      <c r="C3042" s="5">
        <v>45895</v>
      </c>
      <c r="D3042" s="36">
        <v>290.54000000000002</v>
      </c>
      <c r="E3042" s="36">
        <f>SUM(INDEX(Tabla5[[#Headers],[montoAportado]],1):Tabla5[[#This Row],[montoAportado]])</f>
        <v>1097502.7999999926</v>
      </c>
      <c r="F3042" s="25">
        <f>Tabla5[[#This Row],[acumuladoMontoAportado]]/MAX(Tabla5[acumuladoMontoAportado])</f>
        <v>0.42402891839709356</v>
      </c>
    </row>
    <row r="3043" spans="3:6" x14ac:dyDescent="0.2">
      <c r="C3043" s="5">
        <v>45895</v>
      </c>
      <c r="D3043" s="36">
        <v>209</v>
      </c>
      <c r="E3043" s="36">
        <f>SUM(INDEX(Tabla5[[#Headers],[montoAportado]],1):Tabla5[[#This Row],[montoAportado]])</f>
        <v>1097711.7999999926</v>
      </c>
      <c r="F3043" s="25">
        <f>Tabla5[[#This Row],[acumuladoMontoAportado]]/MAX(Tabla5[acumuladoMontoAportado])</f>
        <v>0.42410966720606696</v>
      </c>
    </row>
    <row r="3044" spans="3:6" x14ac:dyDescent="0.2">
      <c r="C3044" s="5">
        <v>45895</v>
      </c>
      <c r="D3044" s="36">
        <v>314.23</v>
      </c>
      <c r="E3044" s="36">
        <f>SUM(INDEX(Tabla5[[#Headers],[montoAportado]],1):Tabla5[[#This Row],[montoAportado]])</f>
        <v>1098026.0299999926</v>
      </c>
      <c r="F3044" s="25">
        <f>Tabla5[[#This Row],[acumuladoMontoAportado]]/MAX(Tabla5[acumuladoMontoAportado])</f>
        <v>0.42423107246082159</v>
      </c>
    </row>
    <row r="3045" spans="3:6" x14ac:dyDescent="0.2">
      <c r="C3045" s="5">
        <v>45895</v>
      </c>
      <c r="D3045" s="36">
        <v>295</v>
      </c>
      <c r="E3045" s="36">
        <f>SUM(INDEX(Tabla5[[#Headers],[montoAportado]],1):Tabla5[[#This Row],[montoAportado]])</f>
        <v>1098321.0299999926</v>
      </c>
      <c r="F3045" s="25">
        <f>Tabla5[[#This Row],[acumuladoMontoAportado]]/MAX(Tabla5[acumuladoMontoAportado])</f>
        <v>0.42434504805243478</v>
      </c>
    </row>
    <row r="3046" spans="3:6" x14ac:dyDescent="0.2">
      <c r="C3046" s="5">
        <v>45896</v>
      </c>
      <c r="D3046" s="36">
        <v>314.23</v>
      </c>
      <c r="E3046" s="36">
        <f>SUM(INDEX(Tabla5[[#Headers],[montoAportado]],1):Tabla5[[#This Row],[montoAportado]])</f>
        <v>1098635.2599999926</v>
      </c>
      <c r="F3046" s="25">
        <f>Tabla5[[#This Row],[acumuladoMontoAportado]]/MAX(Tabla5[acumuladoMontoAportado])</f>
        <v>0.42446645330718941</v>
      </c>
    </row>
    <row r="3047" spans="3:6" x14ac:dyDescent="0.2">
      <c r="C3047" s="5">
        <v>45896</v>
      </c>
      <c r="D3047" s="36">
        <v>344.14</v>
      </c>
      <c r="E3047" s="36">
        <f>SUM(INDEX(Tabla5[[#Headers],[montoAportado]],1):Tabla5[[#This Row],[montoAportado]])</f>
        <v>1098979.3999999925</v>
      </c>
      <c r="F3047" s="25">
        <f>Tabla5[[#This Row],[acumuladoMontoAportado]]/MAX(Tabla5[acumuladoMontoAportado])</f>
        <v>0.42459941452785976</v>
      </c>
    </row>
    <row r="3048" spans="3:6" x14ac:dyDescent="0.2">
      <c r="C3048" s="5">
        <v>45896</v>
      </c>
      <c r="D3048" s="36">
        <v>287.45</v>
      </c>
      <c r="E3048" s="36">
        <f>SUM(INDEX(Tabla5[[#Headers],[montoAportado]],1):Tabla5[[#This Row],[montoAportado]])</f>
        <v>1099266.8499999924</v>
      </c>
      <c r="F3048" s="25">
        <f>Tabla5[[#This Row],[acumuladoMontoAportado]]/MAX(Tabla5[acumuladoMontoAportado])</f>
        <v>0.42471047311704352</v>
      </c>
    </row>
    <row r="3049" spans="3:6" x14ac:dyDescent="0.2">
      <c r="C3049" s="5">
        <v>45896</v>
      </c>
      <c r="D3049" s="36">
        <v>336.08</v>
      </c>
      <c r="E3049" s="36">
        <f>SUM(INDEX(Tabla5[[#Headers],[montoAportado]],1):Tabla5[[#This Row],[montoAportado]])</f>
        <v>1099602.9299999925</v>
      </c>
      <c r="F3049" s="25">
        <f>Tabla5[[#This Row],[acumuladoMontoAportado]]/MAX(Tabla5[acumuladoMontoAportado])</f>
        <v>0.42484032029273633</v>
      </c>
    </row>
    <row r="3050" spans="3:6" x14ac:dyDescent="0.2">
      <c r="C3050" s="5">
        <v>45896</v>
      </c>
      <c r="D3050" s="36">
        <v>161</v>
      </c>
      <c r="E3050" s="36">
        <f>SUM(INDEX(Tabla5[[#Headers],[montoAportado]],1):Tabla5[[#This Row],[montoAportado]])</f>
        <v>1099763.9299999925</v>
      </c>
      <c r="F3050" s="25">
        <f>Tabla5[[#This Row],[acumuladoMontoAportado]]/MAX(Tabla5[acumuladoMontoAportado])</f>
        <v>0.42490252392070149</v>
      </c>
    </row>
    <row r="3051" spans="3:6" x14ac:dyDescent="0.2">
      <c r="C3051" s="5">
        <v>45896</v>
      </c>
      <c r="D3051" s="36">
        <v>230</v>
      </c>
      <c r="E3051" s="36">
        <f>SUM(INDEX(Tabla5[[#Headers],[montoAportado]],1):Tabla5[[#This Row],[montoAportado]])</f>
        <v>1099993.9299999925</v>
      </c>
      <c r="F3051" s="25">
        <f>Tabla5[[#This Row],[acumuladoMontoAportado]]/MAX(Tabla5[acumuladoMontoAportado])</f>
        <v>0.42499138624636601</v>
      </c>
    </row>
    <row r="3052" spans="3:6" x14ac:dyDescent="0.2">
      <c r="C3052" s="5">
        <v>45896</v>
      </c>
      <c r="D3052" s="36">
        <v>209.2</v>
      </c>
      <c r="E3052" s="36">
        <f>SUM(INDEX(Tabla5[[#Headers],[montoAportado]],1):Tabla5[[#This Row],[montoAportado]])</f>
        <v>1100203.1299999924</v>
      </c>
      <c r="F3052" s="25">
        <f>Tabla5[[#This Row],[acumuladoMontoAportado]]/MAX(Tabla5[acumuladoMontoAportado])</f>
        <v>0.42507221232692693</v>
      </c>
    </row>
    <row r="3053" spans="3:6" x14ac:dyDescent="0.2">
      <c r="C3053" s="5">
        <v>45896</v>
      </c>
      <c r="D3053" s="36">
        <v>230</v>
      </c>
      <c r="E3053" s="36">
        <f>SUM(INDEX(Tabla5[[#Headers],[montoAportado]],1):Tabla5[[#This Row],[montoAportado]])</f>
        <v>1100433.1299999924</v>
      </c>
      <c r="F3053" s="25">
        <f>Tabla5[[#This Row],[acumuladoMontoAportado]]/MAX(Tabla5[acumuladoMontoAportado])</f>
        <v>0.42516107465259145</v>
      </c>
    </row>
    <row r="3054" spans="3:6" x14ac:dyDescent="0.2">
      <c r="C3054" s="5">
        <v>45896</v>
      </c>
      <c r="D3054" s="36">
        <v>505</v>
      </c>
      <c r="E3054" s="36">
        <f>SUM(INDEX(Tabla5[[#Headers],[montoAportado]],1):Tabla5[[#This Row],[montoAportado]])</f>
        <v>1100938.1299999924</v>
      </c>
      <c r="F3054" s="25">
        <f>Tabla5[[#This Row],[acumuladoMontoAportado]]/MAX(Tabla5[acumuladoMontoAportado])</f>
        <v>0.42535618541111575</v>
      </c>
    </row>
    <row r="3055" spans="3:6" x14ac:dyDescent="0.2">
      <c r="C3055" s="5">
        <v>45897</v>
      </c>
      <c r="D3055" s="36">
        <v>180</v>
      </c>
      <c r="E3055" s="36">
        <f>SUM(INDEX(Tabla5[[#Headers],[montoAportado]],1):Tabla5[[#This Row],[montoAportado]])</f>
        <v>1101118.1299999924</v>
      </c>
      <c r="F3055" s="25">
        <f>Tabla5[[#This Row],[acumuladoMontoAportado]]/MAX(Tabla5[acumuladoMontoAportado])</f>
        <v>0.42542572983989668</v>
      </c>
    </row>
    <row r="3056" spans="3:6" x14ac:dyDescent="0.2">
      <c r="C3056" s="5">
        <v>45897</v>
      </c>
      <c r="D3056" s="36">
        <v>169.98</v>
      </c>
      <c r="E3056" s="36">
        <f>SUM(INDEX(Tabla5[[#Headers],[montoAportado]],1):Tabla5[[#This Row],[montoAportado]])</f>
        <v>1101288.1099999924</v>
      </c>
      <c r="F3056" s="25">
        <f>Tabla5[[#This Row],[acumuladoMontoAportado]]/MAX(Tabla5[acumuladoMontoAportado])</f>
        <v>0.42549140296214216</v>
      </c>
    </row>
    <row r="3057" spans="3:6" x14ac:dyDescent="0.2">
      <c r="C3057" s="5">
        <v>45897</v>
      </c>
      <c r="D3057" s="36">
        <v>339.95</v>
      </c>
      <c r="E3057" s="36">
        <f>SUM(INDEX(Tabla5[[#Headers],[montoAportado]],1):Tabla5[[#This Row],[montoAportado]])</f>
        <v>1101628.0599999924</v>
      </c>
      <c r="F3057" s="25">
        <f>Tabla5[[#This Row],[acumuladoMontoAportado]]/MAX(Tabla5[acumuladoMontoAportado])</f>
        <v>0.42562274534305367</v>
      </c>
    </row>
    <row r="3058" spans="3:6" x14ac:dyDescent="0.2">
      <c r="C3058" s="5">
        <v>45897</v>
      </c>
      <c r="D3058" s="36">
        <v>430</v>
      </c>
      <c r="E3058" s="36">
        <f>SUM(INDEX(Tabla5[[#Headers],[montoAportado]],1):Tabla5[[#This Row],[montoAportado]])</f>
        <v>1102058.0599999924</v>
      </c>
      <c r="F3058" s="25">
        <f>Tabla5[[#This Row],[acumuladoMontoAportado]]/MAX(Tabla5[acumuladoMontoAportado])</f>
        <v>0.42578887925625258</v>
      </c>
    </row>
    <row r="3059" spans="3:6" x14ac:dyDescent="0.2">
      <c r="C3059" s="5">
        <v>45897</v>
      </c>
      <c r="D3059" s="36">
        <v>406.11</v>
      </c>
      <c r="E3059" s="36">
        <f>SUM(INDEX(Tabla5[[#Headers],[montoAportado]],1):Tabla5[[#This Row],[montoAportado]])</f>
        <v>1102464.1699999925</v>
      </c>
      <c r="F3059" s="25">
        <f>Tabla5[[#This Row],[acumuladoMontoAportado]]/MAX(Tabla5[acumuladoMontoAportado])</f>
        <v>0.42594578307832054</v>
      </c>
    </row>
    <row r="3060" spans="3:6" x14ac:dyDescent="0.2">
      <c r="C3060" s="5">
        <v>45897</v>
      </c>
      <c r="D3060" s="36">
        <v>288.60000000000002</v>
      </c>
      <c r="E3060" s="36">
        <f>SUM(INDEX(Tabla5[[#Headers],[montoAportado]],1):Tabla5[[#This Row],[montoAportado]])</f>
        <v>1102752.7699999926</v>
      </c>
      <c r="F3060" s="25">
        <f>Tabla5[[#This Row],[acumuladoMontoAportado]]/MAX(Tabla5[acumuladoMontoAportado])</f>
        <v>0.42605728597913267</v>
      </c>
    </row>
    <row r="3061" spans="3:6" x14ac:dyDescent="0.2">
      <c r="C3061" s="5">
        <v>45897</v>
      </c>
      <c r="D3061" s="36">
        <v>153.47</v>
      </c>
      <c r="E3061" s="36">
        <f>SUM(INDEX(Tabla5[[#Headers],[montoAportado]],1):Tabla5[[#This Row],[montoAportado]])</f>
        <v>1102906.2399999925</v>
      </c>
      <c r="F3061" s="25">
        <f>Tabla5[[#This Row],[acumuladoMontoAportado]]/MAX(Tabla5[acumuladoMontoAportado])</f>
        <v>0.42611658033182714</v>
      </c>
    </row>
    <row r="3062" spans="3:6" x14ac:dyDescent="0.2">
      <c r="C3062" s="5">
        <v>45897</v>
      </c>
      <c r="D3062" s="36">
        <v>186.02</v>
      </c>
      <c r="E3062" s="36">
        <f>SUM(INDEX(Tabla5[[#Headers],[montoAportado]],1):Tabla5[[#This Row],[montoAportado]])</f>
        <v>1103092.2599999926</v>
      </c>
      <c r="F3062" s="25">
        <f>Tabla5[[#This Row],[acumuladoMontoAportado]]/MAX(Tabla5[acumuladoMontoAportado])</f>
        <v>0.4261884506353929</v>
      </c>
    </row>
    <row r="3063" spans="3:6" x14ac:dyDescent="0.2">
      <c r="C3063" s="5">
        <v>45897</v>
      </c>
      <c r="D3063" s="36">
        <v>230</v>
      </c>
      <c r="E3063" s="36">
        <f>SUM(INDEX(Tabla5[[#Headers],[montoAportado]],1):Tabla5[[#This Row],[montoAportado]])</f>
        <v>1103322.2599999926</v>
      </c>
      <c r="F3063" s="25">
        <f>Tabla5[[#This Row],[acumuladoMontoAportado]]/MAX(Tabla5[acumuladoMontoAportado])</f>
        <v>0.42627731296105742</v>
      </c>
    </row>
    <row r="3064" spans="3:6" x14ac:dyDescent="0.2">
      <c r="C3064" s="5">
        <v>45897</v>
      </c>
      <c r="D3064" s="36">
        <v>144.30000000000001</v>
      </c>
      <c r="E3064" s="36">
        <f>SUM(INDEX(Tabla5[[#Headers],[montoAportado]],1):Tabla5[[#This Row],[montoAportado]])</f>
        <v>1103466.5599999926</v>
      </c>
      <c r="F3064" s="25">
        <f>Tabla5[[#This Row],[acumuladoMontoAportado]]/MAX(Tabla5[acumuladoMontoAportado])</f>
        <v>0.42633306441146351</v>
      </c>
    </row>
    <row r="3065" spans="3:6" x14ac:dyDescent="0.2">
      <c r="C3065" s="5">
        <v>45897</v>
      </c>
      <c r="D3065" s="36">
        <v>160.47</v>
      </c>
      <c r="E3065" s="36">
        <f>SUM(INDEX(Tabla5[[#Headers],[montoAportado]],1):Tabla5[[#This Row],[montoAportado]])</f>
        <v>1103627.0299999926</v>
      </c>
      <c r="F3065" s="25">
        <f>Tabla5[[#This Row],[acumuladoMontoAportado]]/MAX(Tabla5[acumuladoMontoAportado])</f>
        <v>0.42639506326972171</v>
      </c>
    </row>
    <row r="3066" spans="3:6" x14ac:dyDescent="0.2">
      <c r="C3066" s="5">
        <v>45897</v>
      </c>
      <c r="D3066" s="36">
        <v>230</v>
      </c>
      <c r="E3066" s="36">
        <f>SUM(INDEX(Tabla5[[#Headers],[montoAportado]],1):Tabla5[[#This Row],[montoAportado]])</f>
        <v>1103857.0299999926</v>
      </c>
      <c r="F3066" s="25">
        <f>Tabla5[[#This Row],[acumuladoMontoAportado]]/MAX(Tabla5[acumuladoMontoAportado])</f>
        <v>0.42648392559538623</v>
      </c>
    </row>
    <row r="3067" spans="3:6" x14ac:dyDescent="0.2">
      <c r="C3067" s="5">
        <v>45897</v>
      </c>
      <c r="D3067" s="36">
        <v>160.47</v>
      </c>
      <c r="E3067" s="36">
        <f>SUM(INDEX(Tabla5[[#Headers],[montoAportado]],1):Tabla5[[#This Row],[montoAportado]])</f>
        <v>1104017.4999999925</v>
      </c>
      <c r="F3067" s="25">
        <f>Tabla5[[#This Row],[acumuladoMontoAportado]]/MAX(Tabla5[acumuladoMontoAportado])</f>
        <v>0.42654592445364442</v>
      </c>
    </row>
    <row r="3068" spans="3:6" x14ac:dyDescent="0.2">
      <c r="C3068" s="5">
        <v>45897</v>
      </c>
      <c r="D3068" s="36">
        <v>160.47</v>
      </c>
      <c r="E3068" s="36">
        <f>SUM(INDEX(Tabla5[[#Headers],[montoAportado]],1):Tabla5[[#This Row],[montoAportado]])</f>
        <v>1104177.9699999925</v>
      </c>
      <c r="F3068" s="25">
        <f>Tabla5[[#This Row],[acumuladoMontoAportado]]/MAX(Tabla5[acumuladoMontoAportado])</f>
        <v>0.42660792331190261</v>
      </c>
    </row>
    <row r="3069" spans="3:6" x14ac:dyDescent="0.2">
      <c r="C3069" s="5">
        <v>45897</v>
      </c>
      <c r="D3069" s="36">
        <v>430</v>
      </c>
      <c r="E3069" s="36">
        <f>SUM(INDEX(Tabla5[[#Headers],[montoAportado]],1):Tabla5[[#This Row],[montoAportado]])</f>
        <v>1104607.9699999925</v>
      </c>
      <c r="F3069" s="25">
        <f>Tabla5[[#This Row],[acumuladoMontoAportado]]/MAX(Tabla5[acumuladoMontoAportado])</f>
        <v>0.42677405722510148</v>
      </c>
    </row>
    <row r="3070" spans="3:6" x14ac:dyDescent="0.2">
      <c r="C3070" s="5">
        <v>45897</v>
      </c>
      <c r="D3070" s="36">
        <v>211.92</v>
      </c>
      <c r="E3070" s="36">
        <f>SUM(INDEX(Tabla5[[#Headers],[montoAportado]],1):Tabla5[[#This Row],[montoAportado]])</f>
        <v>1104819.8899999924</v>
      </c>
      <c r="F3070" s="25">
        <f>Tabla5[[#This Row],[acumuladoMontoAportado]]/MAX(Tabla5[acumuladoMontoAportado])</f>
        <v>0.42685593419925288</v>
      </c>
    </row>
    <row r="3071" spans="3:6" x14ac:dyDescent="0.2">
      <c r="C3071" s="5">
        <v>45897</v>
      </c>
      <c r="D3071" s="36">
        <v>273</v>
      </c>
      <c r="E3071" s="36">
        <f>SUM(INDEX(Tabla5[[#Headers],[montoAportado]],1):Tabla5[[#This Row],[montoAportado]])</f>
        <v>1105092.8899999924</v>
      </c>
      <c r="F3071" s="25">
        <f>Tabla5[[#This Row],[acumuladoMontoAportado]]/MAX(Tabla5[acumuladoMontoAportado])</f>
        <v>0.42696140991623732</v>
      </c>
    </row>
    <row r="3072" spans="3:6" x14ac:dyDescent="0.2">
      <c r="C3072" s="5">
        <v>45898</v>
      </c>
      <c r="D3072" s="36">
        <v>1249.5</v>
      </c>
      <c r="E3072" s="36">
        <f>SUM(INDEX(Tabla5[[#Headers],[montoAportado]],1):Tabla5[[#This Row],[montoAportado]])</f>
        <v>1106342.3899999924</v>
      </c>
      <c r="F3072" s="25">
        <f>Tabla5[[#This Row],[acumuladoMontoAportado]]/MAX(Tabla5[acumuladoMontoAportado])</f>
        <v>0.42744416415935832</v>
      </c>
    </row>
    <row r="3073" spans="3:6" x14ac:dyDescent="0.2">
      <c r="C3073" s="5">
        <v>45898</v>
      </c>
      <c r="D3073" s="36">
        <v>624.5</v>
      </c>
      <c r="E3073" s="36">
        <f>SUM(INDEX(Tabla5[[#Headers],[montoAportado]],1):Tabla5[[#This Row],[montoAportado]])</f>
        <v>1106966.8899999924</v>
      </c>
      <c r="F3073" s="25">
        <f>Tabla5[[#This Row],[acumuladoMontoAportado]]/MAX(Tabla5[acumuladoMontoAportado])</f>
        <v>0.42768544469143438</v>
      </c>
    </row>
    <row r="3074" spans="3:6" x14ac:dyDescent="0.2">
      <c r="C3074" s="5">
        <v>45898</v>
      </c>
      <c r="D3074" s="36">
        <v>160</v>
      </c>
      <c r="E3074" s="36">
        <f>SUM(INDEX(Tabla5[[#Headers],[montoAportado]],1):Tabla5[[#This Row],[montoAportado]])</f>
        <v>1107126.8899999924</v>
      </c>
      <c r="F3074" s="25">
        <f>Tabla5[[#This Row],[acumuladoMontoAportado]]/MAX(Tabla5[acumuladoMontoAportado])</f>
        <v>0.4277472619614619</v>
      </c>
    </row>
    <row r="3075" spans="3:6" x14ac:dyDescent="0.2">
      <c r="C3075" s="5">
        <v>45898</v>
      </c>
      <c r="D3075" s="36">
        <v>219.23</v>
      </c>
      <c r="E3075" s="36">
        <f>SUM(INDEX(Tabla5[[#Headers],[montoAportado]],1):Tabla5[[#This Row],[montoAportado]])</f>
        <v>1107346.1199999924</v>
      </c>
      <c r="F3075" s="25">
        <f>Tabla5[[#This Row],[acumuladoMontoAportado]]/MAX(Tabla5[acumuladoMontoAportado])</f>
        <v>0.42783196321213768</v>
      </c>
    </row>
    <row r="3076" spans="3:6" x14ac:dyDescent="0.2">
      <c r="C3076" s="5">
        <v>45898</v>
      </c>
      <c r="D3076" s="36">
        <v>180</v>
      </c>
      <c r="E3076" s="36">
        <f>SUM(INDEX(Tabla5[[#Headers],[montoAportado]],1):Tabla5[[#This Row],[montoAportado]])</f>
        <v>1107526.1199999924</v>
      </c>
      <c r="F3076" s="25">
        <f>Tabla5[[#This Row],[acumuladoMontoAportado]]/MAX(Tabla5[acumuladoMontoAportado])</f>
        <v>0.42790150764091861</v>
      </c>
    </row>
    <row r="3077" spans="3:6" x14ac:dyDescent="0.2">
      <c r="C3077" s="5">
        <v>45898</v>
      </c>
      <c r="D3077" s="36">
        <v>219.23</v>
      </c>
      <c r="E3077" s="36">
        <f>SUM(INDEX(Tabla5[[#Headers],[montoAportado]],1):Tabla5[[#This Row],[montoAportado]])</f>
        <v>1107745.3499999924</v>
      </c>
      <c r="F3077" s="25">
        <f>Tabla5[[#This Row],[acumuladoMontoAportado]]/MAX(Tabla5[acumuladoMontoAportado])</f>
        <v>0.42798620889159439</v>
      </c>
    </row>
    <row r="3078" spans="3:6" x14ac:dyDescent="0.2">
      <c r="C3078" s="5">
        <v>45898</v>
      </c>
      <c r="D3078" s="36">
        <v>227</v>
      </c>
      <c r="E3078" s="36">
        <f>SUM(INDEX(Tabla5[[#Headers],[montoAportado]],1):Tabla5[[#This Row],[montoAportado]])</f>
        <v>1107972.3499999924</v>
      </c>
      <c r="F3078" s="25">
        <f>Tabla5[[#This Row],[acumuladoMontoAportado]]/MAX(Tabla5[acumuladoMontoAportado])</f>
        <v>0.42807391214344592</v>
      </c>
    </row>
    <row r="3079" spans="3:6" x14ac:dyDescent="0.2">
      <c r="C3079" s="5">
        <v>45898</v>
      </c>
      <c r="D3079" s="36">
        <v>430</v>
      </c>
      <c r="E3079" s="36">
        <f>SUM(INDEX(Tabla5[[#Headers],[montoAportado]],1):Tabla5[[#This Row],[montoAportado]])</f>
        <v>1108402.3499999924</v>
      </c>
      <c r="F3079" s="25">
        <f>Tabla5[[#This Row],[acumuladoMontoAportado]]/MAX(Tabla5[acumuladoMontoAportado])</f>
        <v>0.42824004605664484</v>
      </c>
    </row>
    <row r="3080" spans="3:6" x14ac:dyDescent="0.2">
      <c r="C3080" s="5">
        <v>45898</v>
      </c>
      <c r="D3080" s="36">
        <v>219.23</v>
      </c>
      <c r="E3080" s="36">
        <f>SUM(INDEX(Tabla5[[#Headers],[montoAportado]],1):Tabla5[[#This Row],[montoAportado]])</f>
        <v>1108621.5799999924</v>
      </c>
      <c r="F3080" s="25">
        <f>Tabla5[[#This Row],[acumuladoMontoAportado]]/MAX(Tabla5[acumuladoMontoAportado])</f>
        <v>0.42832474730732062</v>
      </c>
    </row>
    <row r="3081" spans="3:6" x14ac:dyDescent="0.2">
      <c r="C3081" s="5">
        <v>45898</v>
      </c>
      <c r="D3081" s="36">
        <v>219.23</v>
      </c>
      <c r="E3081" s="36">
        <f>SUM(INDEX(Tabla5[[#Headers],[montoAportado]],1):Tabla5[[#This Row],[montoAportado]])</f>
        <v>1108840.8099999924</v>
      </c>
      <c r="F3081" s="25">
        <f>Tabla5[[#This Row],[acumuladoMontoAportado]]/MAX(Tabla5[acumuladoMontoAportado])</f>
        <v>0.4284094485579964</v>
      </c>
    </row>
    <row r="3082" spans="3:6" x14ac:dyDescent="0.2">
      <c r="C3082" s="5">
        <v>45898</v>
      </c>
      <c r="D3082" s="36">
        <v>230</v>
      </c>
      <c r="E3082" s="36">
        <f>SUM(INDEX(Tabla5[[#Headers],[montoAportado]],1):Tabla5[[#This Row],[montoAportado]])</f>
        <v>1109070.8099999924</v>
      </c>
      <c r="F3082" s="25">
        <f>Tabla5[[#This Row],[acumuladoMontoAportado]]/MAX(Tabla5[acumuladoMontoAportado])</f>
        <v>0.42849831088366097</v>
      </c>
    </row>
    <row r="3083" spans="3:6" x14ac:dyDescent="0.2">
      <c r="C3083" s="5">
        <v>45898</v>
      </c>
      <c r="D3083" s="36">
        <v>230</v>
      </c>
      <c r="E3083" s="36">
        <f>SUM(INDEX(Tabla5[[#Headers],[montoAportado]],1):Tabla5[[#This Row],[montoAportado]])</f>
        <v>1109300.8099999924</v>
      </c>
      <c r="F3083" s="25">
        <f>Tabla5[[#This Row],[acumuladoMontoAportado]]/MAX(Tabla5[acumuladoMontoAportado])</f>
        <v>0.42858717320932549</v>
      </c>
    </row>
    <row r="3084" spans="3:6" x14ac:dyDescent="0.2">
      <c r="C3084" s="5">
        <v>45898</v>
      </c>
      <c r="D3084" s="36">
        <v>300</v>
      </c>
      <c r="E3084" s="36">
        <f>SUM(INDEX(Tabla5[[#Headers],[montoAportado]],1):Tabla5[[#This Row],[montoAportado]])</f>
        <v>1109600.8099999924</v>
      </c>
      <c r="F3084" s="25">
        <f>Tabla5[[#This Row],[acumuladoMontoAportado]]/MAX(Tabla5[acumuladoMontoAportado])</f>
        <v>0.42870308059062706</v>
      </c>
    </row>
    <row r="3085" spans="3:6" x14ac:dyDescent="0.2">
      <c r="C3085" s="5">
        <v>45898</v>
      </c>
      <c r="D3085" s="36">
        <v>300</v>
      </c>
      <c r="E3085" s="36">
        <f>SUM(INDEX(Tabla5[[#Headers],[montoAportado]],1):Tabla5[[#This Row],[montoAportado]])</f>
        <v>1109900.8099999924</v>
      </c>
      <c r="F3085" s="25">
        <f>Tabla5[[#This Row],[acumuladoMontoAportado]]/MAX(Tabla5[acumuladoMontoAportado])</f>
        <v>0.42881898797192858</v>
      </c>
    </row>
    <row r="3086" spans="3:6" x14ac:dyDescent="0.2">
      <c r="C3086" s="5">
        <v>45898</v>
      </c>
      <c r="D3086" s="36">
        <v>300</v>
      </c>
      <c r="E3086" s="36">
        <f>SUM(INDEX(Tabla5[[#Headers],[montoAportado]],1):Tabla5[[#This Row],[montoAportado]])</f>
        <v>1110200.8099999924</v>
      </c>
      <c r="F3086" s="25">
        <f>Tabla5[[#This Row],[acumuladoMontoAportado]]/MAX(Tabla5[acumuladoMontoAportado])</f>
        <v>0.42893489535323015</v>
      </c>
    </row>
    <row r="3087" spans="3:6" x14ac:dyDescent="0.2">
      <c r="C3087" s="5">
        <v>45899</v>
      </c>
      <c r="D3087" s="36">
        <v>160.47</v>
      </c>
      <c r="E3087" s="36">
        <f>SUM(INDEX(Tabla5[[#Headers],[montoAportado]],1):Tabla5[[#This Row],[montoAportado]])</f>
        <v>1110361.2799999923</v>
      </c>
      <c r="F3087" s="25">
        <f>Tabla5[[#This Row],[acumuladoMontoAportado]]/MAX(Tabla5[acumuladoMontoAportado])</f>
        <v>0.42899689421148834</v>
      </c>
    </row>
    <row r="3088" spans="3:6" x14ac:dyDescent="0.2">
      <c r="C3088" s="5">
        <v>45899</v>
      </c>
      <c r="D3088" s="36">
        <v>300</v>
      </c>
      <c r="E3088" s="36">
        <f>SUM(INDEX(Tabla5[[#Headers],[montoAportado]],1):Tabla5[[#This Row],[montoAportado]])</f>
        <v>1110661.2799999923</v>
      </c>
      <c r="F3088" s="25">
        <f>Tabla5[[#This Row],[acumuladoMontoAportado]]/MAX(Tabla5[acumuladoMontoAportado])</f>
        <v>0.42911280159278992</v>
      </c>
    </row>
    <row r="3089" spans="3:6" x14ac:dyDescent="0.2">
      <c r="C3089" s="5">
        <v>45899</v>
      </c>
      <c r="D3089" s="36">
        <v>134.4</v>
      </c>
      <c r="E3089" s="36">
        <f>SUM(INDEX(Tabla5[[#Headers],[montoAportado]],1):Tabla5[[#This Row],[montoAportado]])</f>
        <v>1110795.6799999923</v>
      </c>
      <c r="F3089" s="25">
        <f>Tabla5[[#This Row],[acumuladoMontoAportado]]/MAX(Tabla5[acumuladoMontoAportado])</f>
        <v>0.42916472809961298</v>
      </c>
    </row>
    <row r="3090" spans="3:6" x14ac:dyDescent="0.2">
      <c r="C3090" s="5">
        <v>45899</v>
      </c>
      <c r="D3090" s="36">
        <v>339.95</v>
      </c>
      <c r="E3090" s="36">
        <f>SUM(INDEX(Tabla5[[#Headers],[montoAportado]],1):Tabla5[[#This Row],[montoAportado]])</f>
        <v>1111135.6299999922</v>
      </c>
      <c r="F3090" s="25">
        <f>Tabla5[[#This Row],[acumuladoMontoAportado]]/MAX(Tabla5[acumuladoMontoAportado])</f>
        <v>0.42929607048052448</v>
      </c>
    </row>
    <row r="3091" spans="3:6" x14ac:dyDescent="0.2">
      <c r="C3091" s="5">
        <v>45899</v>
      </c>
      <c r="D3091" s="36">
        <v>227.33</v>
      </c>
      <c r="E3091" s="36">
        <f>SUM(INDEX(Tabla5[[#Headers],[montoAportado]],1):Tabla5[[#This Row],[montoAportado]])</f>
        <v>1111362.9599999923</v>
      </c>
      <c r="F3091" s="25">
        <f>Tabla5[[#This Row],[acumuladoMontoAportado]]/MAX(Tabla5[acumuladoMontoAportado])</f>
        <v>0.42938390123049547</v>
      </c>
    </row>
    <row r="3092" spans="3:6" x14ac:dyDescent="0.2">
      <c r="C3092" s="5">
        <v>45899</v>
      </c>
      <c r="D3092" s="36">
        <v>690</v>
      </c>
      <c r="E3092" s="36">
        <f>SUM(INDEX(Tabla5[[#Headers],[montoAportado]],1):Tabla5[[#This Row],[montoAportado]])</f>
        <v>1112052.9599999923</v>
      </c>
      <c r="F3092" s="25">
        <f>Tabla5[[#This Row],[acumuladoMontoAportado]]/MAX(Tabla5[acumuladoMontoAportado])</f>
        <v>0.42965048820748908</v>
      </c>
    </row>
    <row r="3093" spans="3:6" x14ac:dyDescent="0.2">
      <c r="C3093" s="5">
        <v>45899</v>
      </c>
      <c r="D3093" s="36">
        <v>298.73</v>
      </c>
      <c r="E3093" s="36">
        <f>SUM(INDEX(Tabla5[[#Headers],[montoAportado]],1):Tabla5[[#This Row],[montoAportado]])</f>
        <v>1112351.6899999923</v>
      </c>
      <c r="F3093" s="25">
        <f>Tabla5[[#This Row],[acumuladoMontoAportado]]/MAX(Tabla5[acumuladoMontoAportado])</f>
        <v>0.4297659049142098</v>
      </c>
    </row>
    <row r="3094" spans="3:6" x14ac:dyDescent="0.2">
      <c r="C3094" s="5">
        <v>45899</v>
      </c>
      <c r="D3094" s="36">
        <v>282.83999999999997</v>
      </c>
      <c r="E3094" s="36">
        <f>SUM(INDEX(Tabla5[[#Headers],[montoAportado]],1):Tabla5[[#This Row],[montoAportado]])</f>
        <v>1112634.5299999923</v>
      </c>
      <c r="F3094" s="25">
        <f>Tabla5[[#This Row],[acumuladoMontoAportado]]/MAX(Tabla5[acumuladoMontoAportado])</f>
        <v>0.42987518239330091</v>
      </c>
    </row>
    <row r="3095" spans="3:6" x14ac:dyDescent="0.2">
      <c r="C3095" s="5">
        <v>45899</v>
      </c>
      <c r="D3095" s="36">
        <v>300</v>
      </c>
      <c r="E3095" s="36">
        <f>SUM(INDEX(Tabla5[[#Headers],[montoAportado]],1):Tabla5[[#This Row],[montoAportado]])</f>
        <v>1112934.5299999923</v>
      </c>
      <c r="F3095" s="25">
        <f>Tabla5[[#This Row],[acumuladoMontoAportado]]/MAX(Tabla5[acumuladoMontoAportado])</f>
        <v>0.42999108977460249</v>
      </c>
    </row>
    <row r="3096" spans="3:6" x14ac:dyDescent="0.2">
      <c r="C3096" s="5">
        <v>45899</v>
      </c>
      <c r="D3096" s="36">
        <v>258</v>
      </c>
      <c r="E3096" s="36">
        <f>SUM(INDEX(Tabla5[[#Headers],[montoAportado]],1):Tabla5[[#This Row],[montoAportado]])</f>
        <v>1113192.5299999923</v>
      </c>
      <c r="F3096" s="25">
        <f>Tabla5[[#This Row],[acumuladoMontoAportado]]/MAX(Tabla5[acumuladoMontoAportado])</f>
        <v>0.43009077012252184</v>
      </c>
    </row>
    <row r="3097" spans="3:6" x14ac:dyDescent="0.2">
      <c r="C3097" s="5">
        <v>45899</v>
      </c>
      <c r="D3097" s="36">
        <v>230</v>
      </c>
      <c r="E3097" s="36">
        <f>SUM(INDEX(Tabla5[[#Headers],[montoAportado]],1):Tabla5[[#This Row],[montoAportado]])</f>
        <v>1113422.5299999923</v>
      </c>
      <c r="F3097" s="25">
        <f>Tabla5[[#This Row],[acumuladoMontoAportado]]/MAX(Tabla5[acumuladoMontoAportado])</f>
        <v>0.43017963244818636</v>
      </c>
    </row>
    <row r="3098" spans="3:6" x14ac:dyDescent="0.2">
      <c r="C3098" s="5">
        <v>45899</v>
      </c>
      <c r="D3098" s="36">
        <v>297</v>
      </c>
      <c r="E3098" s="36">
        <f>SUM(INDEX(Tabla5[[#Headers],[montoAportado]],1):Tabla5[[#This Row],[montoAportado]])</f>
        <v>1113719.5299999923</v>
      </c>
      <c r="F3098" s="25">
        <f>Tabla5[[#This Row],[acumuladoMontoAportado]]/MAX(Tabla5[acumuladoMontoAportado])</f>
        <v>0.43029438075567489</v>
      </c>
    </row>
    <row r="3099" spans="3:6" x14ac:dyDescent="0.2">
      <c r="C3099" s="5">
        <v>45899</v>
      </c>
      <c r="D3099" s="36">
        <v>180</v>
      </c>
      <c r="E3099" s="36">
        <f>SUM(INDEX(Tabla5[[#Headers],[montoAportado]],1):Tabla5[[#This Row],[montoAportado]])</f>
        <v>1113899.5299999923</v>
      </c>
      <c r="F3099" s="25">
        <f>Tabla5[[#This Row],[acumuladoMontoAportado]]/MAX(Tabla5[acumuladoMontoAportado])</f>
        <v>0.43036392518445582</v>
      </c>
    </row>
    <row r="3100" spans="3:6" x14ac:dyDescent="0.2">
      <c r="C3100" s="5">
        <v>45899</v>
      </c>
      <c r="D3100" s="36">
        <v>273</v>
      </c>
      <c r="E3100" s="36">
        <f>SUM(INDEX(Tabla5[[#Headers],[montoAportado]],1):Tabla5[[#This Row],[montoAportado]])</f>
        <v>1114172.5299999923</v>
      </c>
      <c r="F3100" s="25">
        <f>Tabla5[[#This Row],[acumuladoMontoAportado]]/MAX(Tabla5[acumuladoMontoAportado])</f>
        <v>0.43046940090144026</v>
      </c>
    </row>
    <row r="3101" spans="3:6" x14ac:dyDescent="0.2">
      <c r="C3101" s="5">
        <v>45899</v>
      </c>
      <c r="D3101" s="36">
        <v>310</v>
      </c>
      <c r="E3101" s="36">
        <f>SUM(INDEX(Tabla5[[#Headers],[montoAportado]],1):Tabla5[[#This Row],[montoAportado]])</f>
        <v>1114482.5299999923</v>
      </c>
      <c r="F3101" s="25">
        <f>Tabla5[[#This Row],[acumuladoMontoAportado]]/MAX(Tabla5[acumuladoMontoAportado])</f>
        <v>0.43058917186211854</v>
      </c>
    </row>
    <row r="3102" spans="3:6" x14ac:dyDescent="0.2">
      <c r="C3102" s="5">
        <v>45899</v>
      </c>
      <c r="D3102" s="36">
        <v>489.62</v>
      </c>
      <c r="E3102" s="36">
        <f>SUM(INDEX(Tabla5[[#Headers],[montoAportado]],1):Tabla5[[#This Row],[montoAportado]])</f>
        <v>1114972.1499999925</v>
      </c>
      <c r="F3102" s="25">
        <f>Tabla5[[#This Row],[acumuladoMontoAportado]]/MAX(Tabla5[acumuladoMontoAportado])</f>
        <v>0.43077834043556146</v>
      </c>
    </row>
    <row r="3103" spans="3:6" x14ac:dyDescent="0.2">
      <c r="C3103" s="5">
        <v>45899</v>
      </c>
      <c r="D3103" s="36">
        <v>280</v>
      </c>
      <c r="E3103" s="36">
        <f>SUM(INDEX(Tabla5[[#Headers],[montoAportado]],1):Tabla5[[#This Row],[montoAportado]])</f>
        <v>1115252.1499999925</v>
      </c>
      <c r="F3103" s="25">
        <f>Tabla5[[#This Row],[acumuladoMontoAportado]]/MAX(Tabla5[acumuladoMontoAportado])</f>
        <v>0.43088652065810956</v>
      </c>
    </row>
    <row r="3104" spans="3:6" x14ac:dyDescent="0.2">
      <c r="C3104" s="5">
        <v>45899</v>
      </c>
      <c r="D3104" s="36">
        <v>160.47</v>
      </c>
      <c r="E3104" s="36">
        <f>SUM(INDEX(Tabla5[[#Headers],[montoAportado]],1):Tabla5[[#This Row],[montoAportado]])</f>
        <v>1115412.6199999924</v>
      </c>
      <c r="F3104" s="25">
        <f>Tabla5[[#This Row],[acumuladoMontoAportado]]/MAX(Tabla5[acumuladoMontoAportado])</f>
        <v>0.43094851951636776</v>
      </c>
    </row>
    <row r="3105" spans="3:6" x14ac:dyDescent="0.2">
      <c r="C3105" s="5">
        <v>45899</v>
      </c>
      <c r="D3105" s="36">
        <v>160.47</v>
      </c>
      <c r="E3105" s="36">
        <f>SUM(INDEX(Tabla5[[#Headers],[montoAportado]],1):Tabla5[[#This Row],[montoAportado]])</f>
        <v>1115573.0899999924</v>
      </c>
      <c r="F3105" s="25">
        <f>Tabla5[[#This Row],[acumuladoMontoAportado]]/MAX(Tabla5[acumuladoMontoAportado])</f>
        <v>0.43101051837462595</v>
      </c>
    </row>
    <row r="3106" spans="3:6" x14ac:dyDescent="0.2">
      <c r="C3106" s="5">
        <v>45899</v>
      </c>
      <c r="D3106" s="36">
        <v>180</v>
      </c>
      <c r="E3106" s="36">
        <f>SUM(INDEX(Tabla5[[#Headers],[montoAportado]],1):Tabla5[[#This Row],[montoAportado]])</f>
        <v>1115753.0899999924</v>
      </c>
      <c r="F3106" s="25">
        <f>Tabla5[[#This Row],[acumuladoMontoAportado]]/MAX(Tabla5[acumuladoMontoAportado])</f>
        <v>0.43108006280340688</v>
      </c>
    </row>
    <row r="3107" spans="3:6" x14ac:dyDescent="0.2">
      <c r="C3107" s="5">
        <v>45899</v>
      </c>
      <c r="D3107" s="36">
        <v>300</v>
      </c>
      <c r="E3107" s="36">
        <f>SUM(INDEX(Tabla5[[#Headers],[montoAportado]],1):Tabla5[[#This Row],[montoAportado]])</f>
        <v>1116053.0899999924</v>
      </c>
      <c r="F3107" s="25">
        <f>Tabla5[[#This Row],[acumuladoMontoAportado]]/MAX(Tabla5[acumuladoMontoAportado])</f>
        <v>0.43119597018470845</v>
      </c>
    </row>
    <row r="3108" spans="3:6" x14ac:dyDescent="0.2">
      <c r="C3108" s="5">
        <v>45899</v>
      </c>
      <c r="D3108" s="36">
        <v>291</v>
      </c>
      <c r="E3108" s="36">
        <f>SUM(INDEX(Tabla5[[#Headers],[montoAportado]],1):Tabla5[[#This Row],[montoAportado]])</f>
        <v>1116344.0899999924</v>
      </c>
      <c r="F3108" s="25">
        <f>Tabla5[[#This Row],[acumuladoMontoAportado]]/MAX(Tabla5[acumuladoMontoAportado])</f>
        <v>0.43130840034457096</v>
      </c>
    </row>
    <row r="3109" spans="3:6" x14ac:dyDescent="0.2">
      <c r="C3109" s="5">
        <v>45899</v>
      </c>
      <c r="D3109" s="36">
        <v>300</v>
      </c>
      <c r="E3109" s="36">
        <f>SUM(INDEX(Tabla5[[#Headers],[montoAportado]],1):Tabla5[[#This Row],[montoAportado]])</f>
        <v>1116644.0899999924</v>
      </c>
      <c r="F3109" s="25">
        <f>Tabla5[[#This Row],[acumuladoMontoAportado]]/MAX(Tabla5[acumuladoMontoAportado])</f>
        <v>0.43142430772587254</v>
      </c>
    </row>
    <row r="3110" spans="3:6" x14ac:dyDescent="0.2">
      <c r="C3110" s="5">
        <v>45899</v>
      </c>
      <c r="D3110" s="36">
        <v>227</v>
      </c>
      <c r="E3110" s="36">
        <f>SUM(INDEX(Tabla5[[#Headers],[montoAportado]],1):Tabla5[[#This Row],[montoAportado]])</f>
        <v>1116871.0899999924</v>
      </c>
      <c r="F3110" s="25">
        <f>Tabla5[[#This Row],[acumuladoMontoAportado]]/MAX(Tabla5[acumuladoMontoAportado])</f>
        <v>0.43151201097772407</v>
      </c>
    </row>
    <row r="3111" spans="3:6" x14ac:dyDescent="0.2">
      <c r="C3111" s="5">
        <v>45900</v>
      </c>
      <c r="D3111" s="36">
        <v>228</v>
      </c>
      <c r="E3111" s="36">
        <f>SUM(INDEX(Tabla5[[#Headers],[montoAportado]],1):Tabla5[[#This Row],[montoAportado]])</f>
        <v>1117099.0899999924</v>
      </c>
      <c r="F3111" s="25">
        <f>Tabla5[[#This Row],[acumuladoMontoAportado]]/MAX(Tabla5[acumuladoMontoAportado])</f>
        <v>0.43160010058751325</v>
      </c>
    </row>
    <row r="3112" spans="3:6" x14ac:dyDescent="0.2">
      <c r="C3112" s="5">
        <v>45900</v>
      </c>
      <c r="D3112" s="36">
        <v>380.82</v>
      </c>
      <c r="E3112" s="36">
        <f>SUM(INDEX(Tabla5[[#Headers],[montoAportado]],1):Tabla5[[#This Row],[montoAportado]])</f>
        <v>1117479.9099999925</v>
      </c>
      <c r="F3112" s="25">
        <f>Tabla5[[#This Row],[acumuladoMontoAportado]]/MAX(Tabla5[acumuladoMontoAportado])</f>
        <v>0.43174723341733745</v>
      </c>
    </row>
    <row r="3113" spans="3:6" x14ac:dyDescent="0.2">
      <c r="C3113" s="5">
        <v>45900</v>
      </c>
      <c r="D3113" s="36">
        <v>430</v>
      </c>
      <c r="E3113" s="36">
        <f>SUM(INDEX(Tabla5[[#Headers],[montoAportado]],1):Tabla5[[#This Row],[montoAportado]])</f>
        <v>1117909.9099999925</v>
      </c>
      <c r="F3113" s="25">
        <f>Tabla5[[#This Row],[acumuladoMontoAportado]]/MAX(Tabla5[acumuladoMontoAportado])</f>
        <v>0.43191336733053637</v>
      </c>
    </row>
    <row r="3114" spans="3:6" x14ac:dyDescent="0.2">
      <c r="C3114" s="5">
        <v>45900</v>
      </c>
      <c r="D3114" s="36">
        <v>300</v>
      </c>
      <c r="E3114" s="36">
        <f>SUM(INDEX(Tabla5[[#Headers],[montoAportado]],1):Tabla5[[#This Row],[montoAportado]])</f>
        <v>1118209.9099999925</v>
      </c>
      <c r="F3114" s="25">
        <f>Tabla5[[#This Row],[acumuladoMontoAportado]]/MAX(Tabla5[acumuladoMontoAportado])</f>
        <v>0.43202927471183794</v>
      </c>
    </row>
    <row r="3115" spans="3:6" x14ac:dyDescent="0.2">
      <c r="C3115" s="5">
        <v>45900</v>
      </c>
      <c r="D3115" s="36">
        <v>160</v>
      </c>
      <c r="E3115" s="36">
        <f>SUM(INDEX(Tabla5[[#Headers],[montoAportado]],1):Tabla5[[#This Row],[montoAportado]])</f>
        <v>1118369.9099999925</v>
      </c>
      <c r="F3115" s="25">
        <f>Tabla5[[#This Row],[acumuladoMontoAportado]]/MAX(Tabla5[acumuladoMontoAportado])</f>
        <v>0.43209109198186541</v>
      </c>
    </row>
    <row r="3116" spans="3:6" x14ac:dyDescent="0.2">
      <c r="C3116" s="5">
        <v>45900</v>
      </c>
      <c r="D3116" s="36">
        <v>230</v>
      </c>
      <c r="E3116" s="36">
        <f>SUM(INDEX(Tabla5[[#Headers],[montoAportado]],1):Tabla5[[#This Row],[montoAportado]])</f>
        <v>1118599.9099999925</v>
      </c>
      <c r="F3116" s="25">
        <f>Tabla5[[#This Row],[acumuladoMontoAportado]]/MAX(Tabla5[acumuladoMontoAportado])</f>
        <v>0.43217995430752992</v>
      </c>
    </row>
    <row r="3117" spans="3:6" x14ac:dyDescent="0.2">
      <c r="C3117" s="5">
        <v>45900</v>
      </c>
      <c r="D3117" s="36">
        <v>180</v>
      </c>
      <c r="E3117" s="36">
        <f>SUM(INDEX(Tabla5[[#Headers],[montoAportado]],1):Tabla5[[#This Row],[montoAportado]])</f>
        <v>1118779.9099999925</v>
      </c>
      <c r="F3117" s="25">
        <f>Tabla5[[#This Row],[acumuladoMontoAportado]]/MAX(Tabla5[acumuladoMontoAportado])</f>
        <v>0.43224949873631086</v>
      </c>
    </row>
    <row r="3118" spans="3:6" x14ac:dyDescent="0.2">
      <c r="C3118" s="5">
        <v>45900</v>
      </c>
      <c r="D3118" s="36">
        <v>178.16</v>
      </c>
      <c r="E3118" s="36">
        <f>SUM(INDEX(Tabla5[[#Headers],[montoAportado]],1):Tabla5[[#This Row],[montoAportado]])</f>
        <v>1118958.0699999924</v>
      </c>
      <c r="F3118" s="25">
        <f>Tabla5[[#This Row],[acumuladoMontoAportado]]/MAX(Tabla5[acumuladoMontoAportado])</f>
        <v>0.43231833226648647</v>
      </c>
    </row>
    <row r="3119" spans="3:6" x14ac:dyDescent="0.2">
      <c r="C3119" s="5">
        <v>45900</v>
      </c>
      <c r="D3119" s="36">
        <v>161</v>
      </c>
      <c r="E3119" s="36">
        <f>SUM(INDEX(Tabla5[[#Headers],[montoAportado]],1):Tabla5[[#This Row],[montoAportado]])</f>
        <v>1119119.0699999924</v>
      </c>
      <c r="F3119" s="25">
        <f>Tabla5[[#This Row],[acumuladoMontoAportado]]/MAX(Tabla5[acumuladoMontoAportado])</f>
        <v>0.43238053589445163</v>
      </c>
    </row>
    <row r="3120" spans="3:6" x14ac:dyDescent="0.2">
      <c r="C3120" s="5">
        <v>45900</v>
      </c>
      <c r="D3120" s="36">
        <v>279</v>
      </c>
      <c r="E3120" s="36">
        <f>SUM(INDEX(Tabla5[[#Headers],[montoAportado]],1):Tabla5[[#This Row],[montoAportado]])</f>
        <v>1119398.0699999924</v>
      </c>
      <c r="F3120" s="25">
        <f>Tabla5[[#This Row],[acumuladoMontoAportado]]/MAX(Tabla5[acumuladoMontoAportado])</f>
        <v>0.4324883297590621</v>
      </c>
    </row>
    <row r="3121" spans="3:6" x14ac:dyDescent="0.2">
      <c r="C3121" s="5">
        <v>45900</v>
      </c>
      <c r="D3121" s="36">
        <v>209</v>
      </c>
      <c r="E3121" s="36">
        <f>SUM(INDEX(Tabla5[[#Headers],[montoAportado]],1):Tabla5[[#This Row],[montoAportado]])</f>
        <v>1119607.0699999924</v>
      </c>
      <c r="F3121" s="25">
        <f>Tabla5[[#This Row],[acumuladoMontoAportado]]/MAX(Tabla5[acumuladoMontoAportado])</f>
        <v>0.4325690785680355</v>
      </c>
    </row>
    <row r="3122" spans="3:6" x14ac:dyDescent="0.2">
      <c r="C3122" s="5">
        <v>45900</v>
      </c>
      <c r="D3122" s="36">
        <v>147</v>
      </c>
      <c r="E3122" s="36">
        <f>SUM(INDEX(Tabla5[[#Headers],[montoAportado]],1):Tabla5[[#This Row],[montoAportado]])</f>
        <v>1119754.0699999924</v>
      </c>
      <c r="F3122" s="25">
        <f>Tabla5[[#This Row],[acumuladoMontoAportado]]/MAX(Tabla5[acumuladoMontoAportado])</f>
        <v>0.43262587318487328</v>
      </c>
    </row>
    <row r="3123" spans="3:6" x14ac:dyDescent="0.2">
      <c r="C3123" s="5">
        <v>45900</v>
      </c>
      <c r="D3123" s="36">
        <v>449.94</v>
      </c>
      <c r="E3123" s="36">
        <f>SUM(INDEX(Tabla5[[#Headers],[montoAportado]],1):Tabla5[[#This Row],[montoAportado]])</f>
        <v>1120204.0099999923</v>
      </c>
      <c r="F3123" s="25">
        <f>Tabla5[[#This Row],[acumuladoMontoAportado]]/MAX(Tabla5[acumuladoMontoAportado])</f>
        <v>0.43279971107534931</v>
      </c>
    </row>
    <row r="3124" spans="3:6" x14ac:dyDescent="0.2">
      <c r="C3124" s="5">
        <v>45900</v>
      </c>
      <c r="D3124" s="36">
        <v>219.23</v>
      </c>
      <c r="E3124" s="36">
        <f>SUM(INDEX(Tabla5[[#Headers],[montoAportado]],1):Tabla5[[#This Row],[montoAportado]])</f>
        <v>1120423.2399999923</v>
      </c>
      <c r="F3124" s="25">
        <f>Tabla5[[#This Row],[acumuladoMontoAportado]]/MAX(Tabla5[acumuladoMontoAportado])</f>
        <v>0.43288441232602515</v>
      </c>
    </row>
    <row r="3125" spans="3:6" x14ac:dyDescent="0.2">
      <c r="C3125" s="5">
        <v>45900</v>
      </c>
      <c r="D3125" s="36">
        <v>219</v>
      </c>
      <c r="E3125" s="36">
        <f>SUM(INDEX(Tabla5[[#Headers],[montoAportado]],1):Tabla5[[#This Row],[montoAportado]])</f>
        <v>1120642.2399999923</v>
      </c>
      <c r="F3125" s="25">
        <f>Tabla5[[#This Row],[acumuladoMontoAportado]]/MAX(Tabla5[acumuladoMontoAportado])</f>
        <v>0.43296902471437526</v>
      </c>
    </row>
    <row r="3126" spans="3:6" x14ac:dyDescent="0.2">
      <c r="C3126" s="5">
        <v>45900</v>
      </c>
      <c r="D3126" s="36">
        <v>430</v>
      </c>
      <c r="E3126" s="36">
        <f>SUM(INDEX(Tabla5[[#Headers],[montoAportado]],1):Tabla5[[#This Row],[montoAportado]])</f>
        <v>1121072.2399999923</v>
      </c>
      <c r="F3126" s="25">
        <f>Tabla5[[#This Row],[acumuladoMontoAportado]]/MAX(Tabla5[acumuladoMontoAportado])</f>
        <v>0.43313515862757418</v>
      </c>
    </row>
    <row r="3127" spans="3:6" x14ac:dyDescent="0.2">
      <c r="C3127" s="5">
        <v>45900</v>
      </c>
      <c r="D3127" s="36">
        <v>430</v>
      </c>
      <c r="E3127" s="36">
        <f>SUM(INDEX(Tabla5[[#Headers],[montoAportado]],1):Tabla5[[#This Row],[montoAportado]])</f>
        <v>1121502.2399999923</v>
      </c>
      <c r="F3127" s="25">
        <f>Tabla5[[#This Row],[acumuladoMontoAportado]]/MAX(Tabla5[acumuladoMontoAportado])</f>
        <v>0.43330129254077304</v>
      </c>
    </row>
    <row r="3128" spans="3:6" x14ac:dyDescent="0.2">
      <c r="C3128" s="5">
        <v>45900</v>
      </c>
      <c r="D3128" s="36">
        <v>354.42</v>
      </c>
      <c r="E3128" s="36">
        <f>SUM(INDEX(Tabla5[[#Headers],[montoAportado]],1):Tabla5[[#This Row],[montoAportado]])</f>
        <v>1121856.6599999922</v>
      </c>
      <c r="F3128" s="25">
        <f>Tabla5[[#This Row],[acumuladoMontoAportado]]/MAX(Tabla5[acumuladoMontoAportado])</f>
        <v>0.43343822552104272</v>
      </c>
    </row>
    <row r="3129" spans="3:6" x14ac:dyDescent="0.2">
      <c r="C3129" s="5">
        <v>45900</v>
      </c>
      <c r="D3129" s="36">
        <v>273.73</v>
      </c>
      <c r="E3129" s="36">
        <f>SUM(INDEX(Tabla5[[#Headers],[montoAportado]],1):Tabla5[[#This Row],[montoAportado]])</f>
        <v>1122130.3899999922</v>
      </c>
      <c r="F3129" s="25">
        <f>Tabla5[[#This Row],[acumuladoMontoAportado]]/MAX(Tabla5[acumuladoMontoAportado])</f>
        <v>0.43354398327932159</v>
      </c>
    </row>
    <row r="3130" spans="3:6" x14ac:dyDescent="0.2">
      <c r="C3130" s="5">
        <v>45900</v>
      </c>
      <c r="D3130" s="36">
        <v>160.47</v>
      </c>
      <c r="E3130" s="36">
        <f>SUM(INDEX(Tabla5[[#Headers],[montoAportado]],1):Tabla5[[#This Row],[montoAportado]])</f>
        <v>1122290.8599999922</v>
      </c>
      <c r="F3130" s="25">
        <f>Tabla5[[#This Row],[acumuladoMontoAportado]]/MAX(Tabla5[acumuladoMontoAportado])</f>
        <v>0.43360598213757978</v>
      </c>
    </row>
    <row r="3131" spans="3:6" x14ac:dyDescent="0.2">
      <c r="C3131" s="5">
        <v>45900</v>
      </c>
      <c r="D3131" s="36">
        <v>430</v>
      </c>
      <c r="E3131" s="36">
        <f>SUM(INDEX(Tabla5[[#Headers],[montoAportado]],1):Tabla5[[#This Row],[montoAportado]])</f>
        <v>1122720.8599999922</v>
      </c>
      <c r="F3131" s="25">
        <f>Tabla5[[#This Row],[acumuladoMontoAportado]]/MAX(Tabla5[acumuladoMontoAportado])</f>
        <v>0.4337721160507787</v>
      </c>
    </row>
    <row r="3132" spans="3:6" x14ac:dyDescent="0.2">
      <c r="C3132" s="5">
        <v>45901</v>
      </c>
      <c r="D3132" s="36">
        <v>624.5</v>
      </c>
      <c r="E3132" s="36">
        <f>SUM(INDEX(Tabla5[[#Headers],[montoAportado]],1):Tabla5[[#This Row],[montoAportado]])</f>
        <v>1123345.3599999922</v>
      </c>
      <c r="F3132" s="25">
        <f>Tabla5[[#This Row],[acumuladoMontoAportado]]/MAX(Tabla5[acumuladoMontoAportado])</f>
        <v>0.43401339658285476</v>
      </c>
    </row>
    <row r="3133" spans="3:6" x14ac:dyDescent="0.2">
      <c r="C3133" s="5">
        <v>45901</v>
      </c>
      <c r="D3133" s="36">
        <v>219.23</v>
      </c>
      <c r="E3133" s="36">
        <f>SUM(INDEX(Tabla5[[#Headers],[montoAportado]],1):Tabla5[[#This Row],[montoAportado]])</f>
        <v>1123564.5899999922</v>
      </c>
      <c r="F3133" s="25">
        <f>Tabla5[[#This Row],[acumuladoMontoAportado]]/MAX(Tabla5[acumuladoMontoAportado])</f>
        <v>0.43409809783353059</v>
      </c>
    </row>
    <row r="3134" spans="3:6" x14ac:dyDescent="0.2">
      <c r="C3134" s="5">
        <v>45901</v>
      </c>
      <c r="D3134" s="36">
        <v>324.95</v>
      </c>
      <c r="E3134" s="36">
        <f>SUM(INDEX(Tabla5[[#Headers],[montoAportado]],1):Tabla5[[#This Row],[montoAportado]])</f>
        <v>1123889.5399999921</v>
      </c>
      <c r="F3134" s="25">
        <f>Tabla5[[#This Row],[acumuladoMontoAportado]]/MAX(Tabla5[acumuladoMontoAportado])</f>
        <v>0.43422364484537701</v>
      </c>
    </row>
    <row r="3135" spans="3:6" x14ac:dyDescent="0.2">
      <c r="C3135" s="5">
        <v>45901</v>
      </c>
      <c r="D3135" s="36">
        <v>165</v>
      </c>
      <c r="E3135" s="36">
        <f>SUM(INDEX(Tabla5[[#Headers],[montoAportado]],1):Tabla5[[#This Row],[montoAportado]])</f>
        <v>1124054.5399999921</v>
      </c>
      <c r="F3135" s="25">
        <f>Tabla5[[#This Row],[acumuladoMontoAportado]]/MAX(Tabla5[acumuladoMontoAportado])</f>
        <v>0.43428739390509291</v>
      </c>
    </row>
    <row r="3136" spans="3:6" x14ac:dyDescent="0.2">
      <c r="C3136" s="5">
        <v>45901</v>
      </c>
      <c r="D3136" s="36">
        <v>160.47</v>
      </c>
      <c r="E3136" s="36">
        <f>SUM(INDEX(Tabla5[[#Headers],[montoAportado]],1):Tabla5[[#This Row],[montoAportado]])</f>
        <v>1124215.0099999921</v>
      </c>
      <c r="F3136" s="25">
        <f>Tabla5[[#This Row],[acumuladoMontoAportado]]/MAX(Tabla5[acumuladoMontoAportado])</f>
        <v>0.43434939276335111</v>
      </c>
    </row>
    <row r="3137" spans="3:6" x14ac:dyDescent="0.2">
      <c r="C3137" s="5">
        <v>45901</v>
      </c>
      <c r="D3137" s="36">
        <v>160</v>
      </c>
      <c r="E3137" s="36">
        <f>SUM(INDEX(Tabla5[[#Headers],[montoAportado]],1):Tabla5[[#This Row],[montoAportado]])</f>
        <v>1124375.0099999921</v>
      </c>
      <c r="F3137" s="25">
        <f>Tabla5[[#This Row],[acumuladoMontoAportado]]/MAX(Tabla5[acumuladoMontoAportado])</f>
        <v>0.43441121003337857</v>
      </c>
    </row>
    <row r="3138" spans="3:6" x14ac:dyDescent="0.2">
      <c r="C3138" s="5">
        <v>45901</v>
      </c>
      <c r="D3138" s="36">
        <v>180</v>
      </c>
      <c r="E3138" s="36">
        <f>SUM(INDEX(Tabla5[[#Headers],[montoAportado]],1):Tabla5[[#This Row],[montoAportado]])</f>
        <v>1124555.0099999921</v>
      </c>
      <c r="F3138" s="25">
        <f>Tabla5[[#This Row],[acumuladoMontoAportado]]/MAX(Tabla5[acumuladoMontoAportado])</f>
        <v>0.4344807544621595</v>
      </c>
    </row>
    <row r="3139" spans="3:6" x14ac:dyDescent="0.2">
      <c r="C3139" s="5">
        <v>45901</v>
      </c>
      <c r="D3139" s="36">
        <v>215</v>
      </c>
      <c r="E3139" s="36">
        <f>SUM(INDEX(Tabla5[[#Headers],[montoAportado]],1):Tabla5[[#This Row],[montoAportado]])</f>
        <v>1124770.0099999921</v>
      </c>
      <c r="F3139" s="25">
        <f>Tabla5[[#This Row],[acumuladoMontoAportado]]/MAX(Tabla5[acumuladoMontoAportado])</f>
        <v>0.43456382141875899</v>
      </c>
    </row>
    <row r="3140" spans="3:6" x14ac:dyDescent="0.2">
      <c r="C3140" s="5">
        <v>45901</v>
      </c>
      <c r="D3140" s="36">
        <v>292.73</v>
      </c>
      <c r="E3140" s="36">
        <f>SUM(INDEX(Tabla5[[#Headers],[montoAportado]],1):Tabla5[[#This Row],[montoAportado]])</f>
        <v>1125062.7399999921</v>
      </c>
      <c r="F3140" s="25">
        <f>Tabla5[[#This Row],[acumuladoMontoAportado]]/MAX(Tabla5[acumuladoMontoAportado])</f>
        <v>0.43467691997785363</v>
      </c>
    </row>
    <row r="3141" spans="3:6" x14ac:dyDescent="0.2">
      <c r="C3141" s="5">
        <v>45901</v>
      </c>
      <c r="D3141" s="36">
        <v>258</v>
      </c>
      <c r="E3141" s="36">
        <f>SUM(INDEX(Tabla5[[#Headers],[montoAportado]],1):Tabla5[[#This Row],[montoAportado]])</f>
        <v>1125320.7399999921</v>
      </c>
      <c r="F3141" s="25">
        <f>Tabla5[[#This Row],[acumuladoMontoAportado]]/MAX(Tabla5[acumuladoMontoAportado])</f>
        <v>0.43477660032577298</v>
      </c>
    </row>
    <row r="3142" spans="3:6" x14ac:dyDescent="0.2">
      <c r="C3142" s="5">
        <v>45901</v>
      </c>
      <c r="D3142" s="36">
        <v>160.47</v>
      </c>
      <c r="E3142" s="36">
        <f>SUM(INDEX(Tabla5[[#Headers],[montoAportado]],1):Tabla5[[#This Row],[montoAportado]])</f>
        <v>1125481.209999992</v>
      </c>
      <c r="F3142" s="25">
        <f>Tabla5[[#This Row],[acumuladoMontoAportado]]/MAX(Tabla5[acumuladoMontoAportado])</f>
        <v>0.43483859918403117</v>
      </c>
    </row>
    <row r="3143" spans="3:6" x14ac:dyDescent="0.2">
      <c r="C3143" s="5">
        <v>45901</v>
      </c>
      <c r="D3143" s="36">
        <v>300</v>
      </c>
      <c r="E3143" s="36">
        <f>SUM(INDEX(Tabla5[[#Headers],[montoAportado]],1):Tabla5[[#This Row],[montoAportado]])</f>
        <v>1125781.209999992</v>
      </c>
      <c r="F3143" s="25">
        <f>Tabla5[[#This Row],[acumuladoMontoAportado]]/MAX(Tabla5[acumuladoMontoAportado])</f>
        <v>0.43495450656533274</v>
      </c>
    </row>
    <row r="3144" spans="3:6" x14ac:dyDescent="0.2">
      <c r="C3144" s="5">
        <v>45901</v>
      </c>
      <c r="D3144" s="36">
        <v>230</v>
      </c>
      <c r="E3144" s="36">
        <f>SUM(INDEX(Tabla5[[#Headers],[montoAportado]],1):Tabla5[[#This Row],[montoAportado]])</f>
        <v>1126011.209999992</v>
      </c>
      <c r="F3144" s="25">
        <f>Tabla5[[#This Row],[acumuladoMontoAportado]]/MAX(Tabla5[acumuladoMontoAportado])</f>
        <v>0.43504336889099726</v>
      </c>
    </row>
    <row r="3145" spans="3:6" x14ac:dyDescent="0.2">
      <c r="C3145" s="5">
        <v>45901</v>
      </c>
      <c r="D3145" s="36">
        <v>300</v>
      </c>
      <c r="E3145" s="36">
        <f>SUM(INDEX(Tabla5[[#Headers],[montoAportado]],1):Tabla5[[#This Row],[montoAportado]])</f>
        <v>1126311.209999992</v>
      </c>
      <c r="F3145" s="25">
        <f>Tabla5[[#This Row],[acumuladoMontoAportado]]/MAX(Tabla5[acumuladoMontoAportado])</f>
        <v>0.43515927627229883</v>
      </c>
    </row>
    <row r="3146" spans="3:6" x14ac:dyDescent="0.2">
      <c r="C3146" s="5">
        <v>45901</v>
      </c>
      <c r="D3146" s="36">
        <v>255</v>
      </c>
      <c r="E3146" s="36">
        <f>SUM(INDEX(Tabla5[[#Headers],[montoAportado]],1):Tabla5[[#This Row],[montoAportado]])</f>
        <v>1126566.209999992</v>
      </c>
      <c r="F3146" s="25">
        <f>Tabla5[[#This Row],[acumuladoMontoAportado]]/MAX(Tabla5[acumuladoMontoAportado])</f>
        <v>0.43525779754640515</v>
      </c>
    </row>
    <row r="3147" spans="3:6" x14ac:dyDescent="0.2">
      <c r="C3147" s="5">
        <v>45901</v>
      </c>
      <c r="D3147" s="36">
        <v>430</v>
      </c>
      <c r="E3147" s="36">
        <f>SUM(INDEX(Tabla5[[#Headers],[montoAportado]],1):Tabla5[[#This Row],[montoAportado]])</f>
        <v>1126996.209999992</v>
      </c>
      <c r="F3147" s="25">
        <f>Tabla5[[#This Row],[acumuladoMontoAportado]]/MAX(Tabla5[acumuladoMontoAportado])</f>
        <v>0.43542393145960406</v>
      </c>
    </row>
    <row r="3148" spans="3:6" x14ac:dyDescent="0.2">
      <c r="C3148" s="5">
        <v>45902</v>
      </c>
      <c r="D3148" s="36">
        <v>192</v>
      </c>
      <c r="E3148" s="36">
        <f>SUM(INDEX(Tabla5[[#Headers],[montoAportado]],1):Tabla5[[#This Row],[montoAportado]])</f>
        <v>1127188.209999992</v>
      </c>
      <c r="F3148" s="25">
        <f>Tabla5[[#This Row],[acumuladoMontoAportado]]/MAX(Tabla5[acumuladoMontoAportado])</f>
        <v>0.43549811218363704</v>
      </c>
    </row>
    <row r="3149" spans="3:6" x14ac:dyDescent="0.2">
      <c r="C3149" s="5">
        <v>45902</v>
      </c>
      <c r="D3149" s="36">
        <v>364.98</v>
      </c>
      <c r="E3149" s="36">
        <f>SUM(INDEX(Tabla5[[#Headers],[montoAportado]],1):Tabla5[[#This Row],[montoAportado]])</f>
        <v>1127553.189999992</v>
      </c>
      <c r="F3149" s="25">
        <f>Tabla5[[#This Row],[acumuladoMontoAportado]]/MAX(Tabla5[acumuladoMontoAportado])</f>
        <v>0.43563912510372854</v>
      </c>
    </row>
    <row r="3150" spans="3:6" x14ac:dyDescent="0.2">
      <c r="C3150" s="5">
        <v>45902</v>
      </c>
      <c r="D3150" s="36">
        <v>180</v>
      </c>
      <c r="E3150" s="36">
        <f>SUM(INDEX(Tabla5[[#Headers],[montoAportado]],1):Tabla5[[#This Row],[montoAportado]])</f>
        <v>1127733.189999992</v>
      </c>
      <c r="F3150" s="25">
        <f>Tabla5[[#This Row],[acumuladoMontoAportado]]/MAX(Tabla5[acumuladoMontoAportado])</f>
        <v>0.43570866953250947</v>
      </c>
    </row>
    <row r="3151" spans="3:6" x14ac:dyDescent="0.2">
      <c r="C3151" s="5">
        <v>45902</v>
      </c>
      <c r="D3151" s="36">
        <v>315</v>
      </c>
      <c r="E3151" s="36">
        <f>SUM(INDEX(Tabla5[[#Headers],[montoAportado]],1):Tabla5[[#This Row],[montoAportado]])</f>
        <v>1128048.189999992</v>
      </c>
      <c r="F3151" s="25">
        <f>Tabla5[[#This Row],[acumuladoMontoAportado]]/MAX(Tabla5[acumuladoMontoAportado])</f>
        <v>0.43583037228287608</v>
      </c>
    </row>
    <row r="3152" spans="3:6" x14ac:dyDescent="0.2">
      <c r="C3152" s="5">
        <v>45902</v>
      </c>
      <c r="D3152" s="36">
        <v>230</v>
      </c>
      <c r="E3152" s="36">
        <f>SUM(INDEX(Tabla5[[#Headers],[montoAportado]],1):Tabla5[[#This Row],[montoAportado]])</f>
        <v>1128278.189999992</v>
      </c>
      <c r="F3152" s="25">
        <f>Tabla5[[#This Row],[acumuladoMontoAportado]]/MAX(Tabla5[acumuladoMontoAportado])</f>
        <v>0.43591923460854065</v>
      </c>
    </row>
    <row r="3153" spans="3:6" x14ac:dyDescent="0.2">
      <c r="C3153" s="5">
        <v>45902</v>
      </c>
      <c r="D3153" s="36">
        <v>258</v>
      </c>
      <c r="E3153" s="36">
        <f>SUM(INDEX(Tabla5[[#Headers],[montoAportado]],1):Tabla5[[#This Row],[montoAportado]])</f>
        <v>1128536.189999992</v>
      </c>
      <c r="F3153" s="25">
        <f>Tabla5[[#This Row],[acumuladoMontoAportado]]/MAX(Tabla5[acumuladoMontoAportado])</f>
        <v>0.43601891495645995</v>
      </c>
    </row>
    <row r="3154" spans="3:6" x14ac:dyDescent="0.2">
      <c r="C3154" s="5">
        <v>45902</v>
      </c>
      <c r="D3154" s="36">
        <v>310</v>
      </c>
      <c r="E3154" s="36">
        <f>SUM(INDEX(Tabla5[[#Headers],[montoAportado]],1):Tabla5[[#This Row],[montoAportado]])</f>
        <v>1128846.189999992</v>
      </c>
      <c r="F3154" s="25">
        <f>Tabla5[[#This Row],[acumuladoMontoAportado]]/MAX(Tabla5[acumuladoMontoAportado])</f>
        <v>0.43613868591713822</v>
      </c>
    </row>
    <row r="3155" spans="3:6" x14ac:dyDescent="0.2">
      <c r="C3155" s="5">
        <v>45902</v>
      </c>
      <c r="D3155" s="36">
        <v>442.5</v>
      </c>
      <c r="E3155" s="36">
        <f>SUM(INDEX(Tabla5[[#Headers],[montoAportado]],1):Tabla5[[#This Row],[montoAportado]])</f>
        <v>1129288.689999992</v>
      </c>
      <c r="F3155" s="25">
        <f>Tabla5[[#This Row],[acumuladoMontoAportado]]/MAX(Tabla5[acumuladoMontoAportado])</f>
        <v>0.43630964930455807</v>
      </c>
    </row>
    <row r="3156" spans="3:6" x14ac:dyDescent="0.2">
      <c r="C3156" s="5">
        <v>45902</v>
      </c>
      <c r="D3156" s="36">
        <v>134</v>
      </c>
      <c r="E3156" s="36">
        <f>SUM(INDEX(Tabla5[[#Headers],[montoAportado]],1):Tabla5[[#This Row],[montoAportado]])</f>
        <v>1129422.689999992</v>
      </c>
      <c r="F3156" s="25">
        <f>Tabla5[[#This Row],[acumuladoMontoAportado]]/MAX(Tabla5[acumuladoMontoAportado])</f>
        <v>0.4363614212682061</v>
      </c>
    </row>
    <row r="3157" spans="3:6" x14ac:dyDescent="0.2">
      <c r="C3157" s="5">
        <v>45902</v>
      </c>
      <c r="D3157" s="36">
        <v>386</v>
      </c>
      <c r="E3157" s="36">
        <f>SUM(INDEX(Tabla5[[#Headers],[montoAportado]],1):Tabla5[[#This Row],[montoAportado]])</f>
        <v>1129808.689999992</v>
      </c>
      <c r="F3157" s="25">
        <f>Tabla5[[#This Row],[acumuladoMontoAportado]]/MAX(Tabla5[acumuladoMontoAportado])</f>
        <v>0.4365105554321474</v>
      </c>
    </row>
    <row r="3158" spans="3:6" x14ac:dyDescent="0.2">
      <c r="C3158" s="5">
        <v>45902</v>
      </c>
      <c r="D3158" s="36">
        <v>314.23</v>
      </c>
      <c r="E3158" s="36">
        <f>SUM(INDEX(Tabla5[[#Headers],[montoAportado]],1):Tabla5[[#This Row],[montoAportado]])</f>
        <v>1130122.919999992</v>
      </c>
      <c r="F3158" s="25">
        <f>Tabla5[[#This Row],[acumuladoMontoAportado]]/MAX(Tabla5[acumuladoMontoAportado])</f>
        <v>0.43663196068690202</v>
      </c>
    </row>
    <row r="3159" spans="3:6" x14ac:dyDescent="0.2">
      <c r="C3159" s="5">
        <v>45902</v>
      </c>
      <c r="D3159" s="36">
        <v>290.54000000000002</v>
      </c>
      <c r="E3159" s="36">
        <f>SUM(INDEX(Tabla5[[#Headers],[montoAportado]],1):Tabla5[[#This Row],[montoAportado]])</f>
        <v>1130413.459999992</v>
      </c>
      <c r="F3159" s="25">
        <f>Tabla5[[#This Row],[acumuladoMontoAportado]]/MAX(Tabla5[acumuladoMontoAportado])</f>
        <v>0.43674421312211326</v>
      </c>
    </row>
    <row r="3160" spans="3:6" x14ac:dyDescent="0.2">
      <c r="C3160" s="5">
        <v>45902</v>
      </c>
      <c r="D3160" s="36">
        <v>209</v>
      </c>
      <c r="E3160" s="36">
        <f>SUM(INDEX(Tabla5[[#Headers],[montoAportado]],1):Tabla5[[#This Row],[montoAportado]])</f>
        <v>1130622.459999992</v>
      </c>
      <c r="F3160" s="25">
        <f>Tabla5[[#This Row],[acumuladoMontoAportado]]/MAX(Tabla5[acumuladoMontoAportado])</f>
        <v>0.43682496193108666</v>
      </c>
    </row>
    <row r="3161" spans="3:6" x14ac:dyDescent="0.2">
      <c r="C3161" s="5">
        <v>45902</v>
      </c>
      <c r="D3161" s="36">
        <v>314.23</v>
      </c>
      <c r="E3161" s="36">
        <f>SUM(INDEX(Tabla5[[#Headers],[montoAportado]],1):Tabla5[[#This Row],[montoAportado]])</f>
        <v>1130936.689999992</v>
      </c>
      <c r="F3161" s="25">
        <f>Tabla5[[#This Row],[acumuladoMontoAportado]]/MAX(Tabla5[acumuladoMontoAportado])</f>
        <v>0.43694636718584129</v>
      </c>
    </row>
    <row r="3162" spans="3:6" x14ac:dyDescent="0.2">
      <c r="C3162" s="5">
        <v>45902</v>
      </c>
      <c r="D3162" s="36">
        <v>314</v>
      </c>
      <c r="E3162" s="36">
        <f>SUM(INDEX(Tabla5[[#Headers],[montoAportado]],1):Tabla5[[#This Row],[montoAportado]])</f>
        <v>1131250.689999992</v>
      </c>
      <c r="F3162" s="25">
        <f>Tabla5[[#This Row],[acumuladoMontoAportado]]/MAX(Tabla5[acumuladoMontoAportado])</f>
        <v>0.43706768357827025</v>
      </c>
    </row>
    <row r="3163" spans="3:6" x14ac:dyDescent="0.2">
      <c r="C3163" s="5">
        <v>45903</v>
      </c>
      <c r="D3163" s="36">
        <v>505</v>
      </c>
      <c r="E3163" s="36">
        <f>SUM(INDEX(Tabla5[[#Headers],[montoAportado]],1):Tabla5[[#This Row],[montoAportado]])</f>
        <v>1131755.689999992</v>
      </c>
      <c r="F3163" s="25">
        <f>Tabla5[[#This Row],[acumuladoMontoAportado]]/MAX(Tabla5[acumuladoMontoAportado])</f>
        <v>0.43726279433679455</v>
      </c>
    </row>
    <row r="3164" spans="3:6" x14ac:dyDescent="0.2">
      <c r="C3164" s="5">
        <v>45903</v>
      </c>
      <c r="D3164" s="36">
        <v>314</v>
      </c>
      <c r="E3164" s="36">
        <f>SUM(INDEX(Tabla5[[#Headers],[montoAportado]],1):Tabla5[[#This Row],[montoAportado]])</f>
        <v>1132069.689999992</v>
      </c>
      <c r="F3164" s="25">
        <f>Tabla5[[#This Row],[acumuladoMontoAportado]]/MAX(Tabla5[acumuladoMontoAportado])</f>
        <v>0.43738411072922351</v>
      </c>
    </row>
    <row r="3165" spans="3:6" x14ac:dyDescent="0.2">
      <c r="C3165" s="5">
        <v>45903</v>
      </c>
      <c r="D3165" s="36">
        <v>220</v>
      </c>
      <c r="E3165" s="36">
        <f>SUM(INDEX(Tabla5[[#Headers],[montoAportado]],1):Tabla5[[#This Row],[montoAportado]])</f>
        <v>1132289.689999992</v>
      </c>
      <c r="F3165" s="25">
        <f>Tabla5[[#This Row],[acumuladoMontoAportado]]/MAX(Tabla5[acumuladoMontoAportado])</f>
        <v>0.43746910947551132</v>
      </c>
    </row>
    <row r="3166" spans="3:6" x14ac:dyDescent="0.2">
      <c r="C3166" s="5">
        <v>45903</v>
      </c>
      <c r="D3166" s="36">
        <v>230</v>
      </c>
      <c r="E3166" s="36">
        <f>SUM(INDEX(Tabla5[[#Headers],[montoAportado]],1):Tabla5[[#This Row],[montoAportado]])</f>
        <v>1132519.689999992</v>
      </c>
      <c r="F3166" s="25">
        <f>Tabla5[[#This Row],[acumuladoMontoAportado]]/MAX(Tabla5[acumuladoMontoAportado])</f>
        <v>0.43755797180117584</v>
      </c>
    </row>
    <row r="3167" spans="3:6" x14ac:dyDescent="0.2">
      <c r="C3167" s="5">
        <v>45903</v>
      </c>
      <c r="D3167" s="36">
        <v>314.23</v>
      </c>
      <c r="E3167" s="36">
        <f>SUM(INDEX(Tabla5[[#Headers],[montoAportado]],1):Tabla5[[#This Row],[montoAportado]])</f>
        <v>1132833.919999992</v>
      </c>
      <c r="F3167" s="25">
        <f>Tabla5[[#This Row],[acumuladoMontoAportado]]/MAX(Tabla5[acumuladoMontoAportado])</f>
        <v>0.43767937705593046</v>
      </c>
    </row>
    <row r="3168" spans="3:6" x14ac:dyDescent="0.2">
      <c r="C3168" s="5">
        <v>45903</v>
      </c>
      <c r="D3168" s="36">
        <v>344.14</v>
      </c>
      <c r="E3168" s="36">
        <f>SUM(INDEX(Tabla5[[#Headers],[montoAportado]],1):Tabla5[[#This Row],[montoAportado]])</f>
        <v>1133178.0599999919</v>
      </c>
      <c r="F3168" s="25">
        <f>Tabla5[[#This Row],[acumuladoMontoAportado]]/MAX(Tabla5[acumuladoMontoAportado])</f>
        <v>0.43781233827660082</v>
      </c>
    </row>
    <row r="3169" spans="3:6" x14ac:dyDescent="0.2">
      <c r="C3169" s="5">
        <v>45903</v>
      </c>
      <c r="D3169" s="36">
        <v>248</v>
      </c>
      <c r="E3169" s="36">
        <f>SUM(INDEX(Tabla5[[#Headers],[montoAportado]],1):Tabla5[[#This Row],[montoAportado]])</f>
        <v>1133426.0599999919</v>
      </c>
      <c r="F3169" s="25">
        <f>Tabla5[[#This Row],[acumuladoMontoAportado]]/MAX(Tabla5[acumuladoMontoAportado])</f>
        <v>0.43790815504514341</v>
      </c>
    </row>
    <row r="3170" spans="3:6" x14ac:dyDescent="0.2">
      <c r="C3170" s="5">
        <v>45903</v>
      </c>
      <c r="D3170" s="36">
        <v>287.45</v>
      </c>
      <c r="E3170" s="36">
        <f>SUM(INDEX(Tabla5[[#Headers],[montoAportado]],1):Tabla5[[#This Row],[montoAportado]])</f>
        <v>1133713.5099999919</v>
      </c>
      <c r="F3170" s="25">
        <f>Tabla5[[#This Row],[acumuladoMontoAportado]]/MAX(Tabla5[acumuladoMontoAportado])</f>
        <v>0.43801921363432722</v>
      </c>
    </row>
    <row r="3171" spans="3:6" x14ac:dyDescent="0.2">
      <c r="C3171" s="5">
        <v>45903</v>
      </c>
      <c r="D3171" s="36">
        <v>492.37</v>
      </c>
      <c r="E3171" s="36">
        <f>SUM(INDEX(Tabla5[[#Headers],[montoAportado]],1):Tabla5[[#This Row],[montoAportado]])</f>
        <v>1134205.879999992</v>
      </c>
      <c r="F3171" s="25">
        <f>Tabla5[[#This Row],[acumuladoMontoAportado]]/MAX(Tabla5[acumuladoMontoAportado])</f>
        <v>0.43820944469209872</v>
      </c>
    </row>
    <row r="3172" spans="3:6" x14ac:dyDescent="0.2">
      <c r="C3172" s="5">
        <v>45903</v>
      </c>
      <c r="D3172" s="36">
        <v>336.08</v>
      </c>
      <c r="E3172" s="36">
        <f>SUM(INDEX(Tabla5[[#Headers],[montoAportado]],1):Tabla5[[#This Row],[montoAportado]])</f>
        <v>1134541.959999992</v>
      </c>
      <c r="F3172" s="25">
        <f>Tabla5[[#This Row],[acumuladoMontoAportado]]/MAX(Tabla5[acumuladoMontoAportado])</f>
        <v>0.43833929186779153</v>
      </c>
    </row>
    <row r="3173" spans="3:6" x14ac:dyDescent="0.2">
      <c r="C3173" s="5">
        <v>45903</v>
      </c>
      <c r="D3173" s="36">
        <v>230</v>
      </c>
      <c r="E3173" s="36">
        <f>SUM(INDEX(Tabla5[[#Headers],[montoAportado]],1):Tabla5[[#This Row],[montoAportado]])</f>
        <v>1134771.959999992</v>
      </c>
      <c r="F3173" s="25">
        <f>Tabla5[[#This Row],[acumuladoMontoAportado]]/MAX(Tabla5[acumuladoMontoAportado])</f>
        <v>0.43842815419345604</v>
      </c>
    </row>
    <row r="3174" spans="3:6" x14ac:dyDescent="0.2">
      <c r="C3174" s="5">
        <v>45903</v>
      </c>
      <c r="D3174" s="36">
        <v>209.2</v>
      </c>
      <c r="E3174" s="36">
        <f>SUM(INDEX(Tabla5[[#Headers],[montoAportado]],1):Tabla5[[#This Row],[montoAportado]])</f>
        <v>1134981.159999992</v>
      </c>
      <c r="F3174" s="25">
        <f>Tabla5[[#This Row],[acumuladoMontoAportado]]/MAX(Tabla5[acumuladoMontoAportado])</f>
        <v>0.43850898027401697</v>
      </c>
    </row>
    <row r="3175" spans="3:6" x14ac:dyDescent="0.2">
      <c r="C3175" s="5">
        <v>45903</v>
      </c>
      <c r="D3175" s="36">
        <v>230</v>
      </c>
      <c r="E3175" s="36">
        <f>SUM(INDEX(Tabla5[[#Headers],[montoAportado]],1):Tabla5[[#This Row],[montoAportado]])</f>
        <v>1135211.159999992</v>
      </c>
      <c r="F3175" s="25">
        <f>Tabla5[[#This Row],[acumuladoMontoAportado]]/MAX(Tabla5[acumuladoMontoAportado])</f>
        <v>0.43859784259968154</v>
      </c>
    </row>
    <row r="3176" spans="3:6" x14ac:dyDescent="0.2">
      <c r="C3176" s="5">
        <v>45904</v>
      </c>
      <c r="D3176" s="36">
        <v>180</v>
      </c>
      <c r="E3176" s="36">
        <f>SUM(INDEX(Tabla5[[#Headers],[montoAportado]],1):Tabla5[[#This Row],[montoAportado]])</f>
        <v>1135391.159999992</v>
      </c>
      <c r="F3176" s="25">
        <f>Tabla5[[#This Row],[acumuladoMontoAportado]]/MAX(Tabla5[acumuladoMontoAportado])</f>
        <v>0.43866738702846247</v>
      </c>
    </row>
    <row r="3177" spans="3:6" x14ac:dyDescent="0.2">
      <c r="C3177" s="5">
        <v>45904</v>
      </c>
      <c r="D3177" s="36">
        <v>169.98</v>
      </c>
      <c r="E3177" s="36">
        <f>SUM(INDEX(Tabla5[[#Headers],[montoAportado]],1):Tabla5[[#This Row],[montoAportado]])</f>
        <v>1135561.139999992</v>
      </c>
      <c r="F3177" s="25">
        <f>Tabla5[[#This Row],[acumuladoMontoAportado]]/MAX(Tabla5[acumuladoMontoAportado])</f>
        <v>0.4387330601507079</v>
      </c>
    </row>
    <row r="3178" spans="3:6" x14ac:dyDescent="0.2">
      <c r="C3178" s="5">
        <v>45904</v>
      </c>
      <c r="D3178" s="36">
        <v>339.95</v>
      </c>
      <c r="E3178" s="36">
        <f>SUM(INDEX(Tabla5[[#Headers],[montoAportado]],1):Tabla5[[#This Row],[montoAportado]])</f>
        <v>1135901.0899999919</v>
      </c>
      <c r="F3178" s="25">
        <f>Tabla5[[#This Row],[acumuladoMontoAportado]]/MAX(Tabla5[acumuladoMontoAportado])</f>
        <v>0.43886440253161946</v>
      </c>
    </row>
    <row r="3179" spans="3:6" x14ac:dyDescent="0.2">
      <c r="C3179" s="5">
        <v>45904</v>
      </c>
      <c r="D3179" s="36">
        <v>430</v>
      </c>
      <c r="E3179" s="36">
        <f>SUM(INDEX(Tabla5[[#Headers],[montoAportado]],1):Tabla5[[#This Row],[montoAportado]])</f>
        <v>1136331.0899999919</v>
      </c>
      <c r="F3179" s="25">
        <f>Tabla5[[#This Row],[acumuladoMontoAportado]]/MAX(Tabla5[acumuladoMontoAportado])</f>
        <v>0.43903053644481832</v>
      </c>
    </row>
    <row r="3180" spans="3:6" x14ac:dyDescent="0.2">
      <c r="C3180" s="5">
        <v>45904</v>
      </c>
      <c r="D3180" s="36">
        <v>406.11</v>
      </c>
      <c r="E3180" s="36">
        <f>SUM(INDEX(Tabla5[[#Headers],[montoAportado]],1):Tabla5[[#This Row],[montoAportado]])</f>
        <v>1136737.199999992</v>
      </c>
      <c r="F3180" s="25">
        <f>Tabla5[[#This Row],[acumuladoMontoAportado]]/MAX(Tabla5[acumuladoMontoAportado])</f>
        <v>0.43918744026688633</v>
      </c>
    </row>
    <row r="3181" spans="3:6" x14ac:dyDescent="0.2">
      <c r="C3181" s="5">
        <v>45904</v>
      </c>
      <c r="D3181" s="36">
        <v>288.60000000000002</v>
      </c>
      <c r="E3181" s="36">
        <f>SUM(INDEX(Tabla5[[#Headers],[montoAportado]],1):Tabla5[[#This Row],[montoAportado]])</f>
        <v>1137025.7999999921</v>
      </c>
      <c r="F3181" s="25">
        <f>Tabla5[[#This Row],[acumuladoMontoAportado]]/MAX(Tabla5[acumuladoMontoAportado])</f>
        <v>0.43929894316769846</v>
      </c>
    </row>
    <row r="3182" spans="3:6" x14ac:dyDescent="0.2">
      <c r="C3182" s="5">
        <v>45904</v>
      </c>
      <c r="D3182" s="36">
        <v>153.47</v>
      </c>
      <c r="E3182" s="36">
        <f>SUM(INDEX(Tabla5[[#Headers],[montoAportado]],1):Tabla5[[#This Row],[montoAportado]])</f>
        <v>1137179.2699999921</v>
      </c>
      <c r="F3182" s="25">
        <f>Tabla5[[#This Row],[acumuladoMontoAportado]]/MAX(Tabla5[acumuladoMontoAportado])</f>
        <v>0.43935823752039294</v>
      </c>
    </row>
    <row r="3183" spans="3:6" x14ac:dyDescent="0.2">
      <c r="C3183" s="5">
        <v>45904</v>
      </c>
      <c r="D3183" s="36">
        <v>186.02</v>
      </c>
      <c r="E3183" s="36">
        <f>SUM(INDEX(Tabla5[[#Headers],[montoAportado]],1):Tabla5[[#This Row],[montoAportado]])</f>
        <v>1137365.2899999921</v>
      </c>
      <c r="F3183" s="25">
        <f>Tabla5[[#This Row],[acumuladoMontoAportado]]/MAX(Tabla5[acumuladoMontoAportado])</f>
        <v>0.43943010782395864</v>
      </c>
    </row>
    <row r="3184" spans="3:6" x14ac:dyDescent="0.2">
      <c r="C3184" s="5">
        <v>45904</v>
      </c>
      <c r="D3184" s="36">
        <v>230</v>
      </c>
      <c r="E3184" s="36">
        <f>SUM(INDEX(Tabla5[[#Headers],[montoAportado]],1):Tabla5[[#This Row],[montoAportado]])</f>
        <v>1137595.2899999921</v>
      </c>
      <c r="F3184" s="25">
        <f>Tabla5[[#This Row],[acumuladoMontoAportado]]/MAX(Tabla5[acumuladoMontoAportado])</f>
        <v>0.43951897014962321</v>
      </c>
    </row>
    <row r="3185" spans="3:6" x14ac:dyDescent="0.2">
      <c r="C3185" s="5">
        <v>45904</v>
      </c>
      <c r="D3185" s="36">
        <v>144.30000000000001</v>
      </c>
      <c r="E3185" s="36">
        <f>SUM(INDEX(Tabla5[[#Headers],[montoAportado]],1):Tabla5[[#This Row],[montoAportado]])</f>
        <v>1137739.5899999922</v>
      </c>
      <c r="F3185" s="25">
        <f>Tabla5[[#This Row],[acumuladoMontoAportado]]/MAX(Tabla5[acumuladoMontoAportado])</f>
        <v>0.43957472160002925</v>
      </c>
    </row>
    <row r="3186" spans="3:6" x14ac:dyDescent="0.2">
      <c r="C3186" s="5">
        <v>45904</v>
      </c>
      <c r="D3186" s="36">
        <v>160.47</v>
      </c>
      <c r="E3186" s="36">
        <f>SUM(INDEX(Tabla5[[#Headers],[montoAportado]],1):Tabla5[[#This Row],[montoAportado]])</f>
        <v>1137900.0599999921</v>
      </c>
      <c r="F3186" s="25">
        <f>Tabla5[[#This Row],[acumuladoMontoAportado]]/MAX(Tabla5[acumuladoMontoAportado])</f>
        <v>0.43963672045828744</v>
      </c>
    </row>
    <row r="3187" spans="3:6" x14ac:dyDescent="0.2">
      <c r="C3187" s="5">
        <v>45904</v>
      </c>
      <c r="D3187" s="36">
        <v>230</v>
      </c>
      <c r="E3187" s="36">
        <f>SUM(INDEX(Tabla5[[#Headers],[montoAportado]],1):Tabla5[[#This Row],[montoAportado]])</f>
        <v>1138130.0599999921</v>
      </c>
      <c r="F3187" s="25">
        <f>Tabla5[[#This Row],[acumuladoMontoAportado]]/MAX(Tabla5[acumuladoMontoAportado])</f>
        <v>0.43972558278395196</v>
      </c>
    </row>
    <row r="3188" spans="3:6" x14ac:dyDescent="0.2">
      <c r="C3188" s="5">
        <v>45904</v>
      </c>
      <c r="D3188" s="36">
        <v>160.47</v>
      </c>
      <c r="E3188" s="36">
        <f>SUM(INDEX(Tabla5[[#Headers],[montoAportado]],1):Tabla5[[#This Row],[montoAportado]])</f>
        <v>1138290.5299999921</v>
      </c>
      <c r="F3188" s="25">
        <f>Tabla5[[#This Row],[acumuladoMontoAportado]]/MAX(Tabla5[acumuladoMontoAportado])</f>
        <v>0.43978758164221016</v>
      </c>
    </row>
    <row r="3189" spans="3:6" x14ac:dyDescent="0.2">
      <c r="C3189" s="5">
        <v>45904</v>
      </c>
      <c r="D3189" s="36">
        <v>160.47</v>
      </c>
      <c r="E3189" s="36">
        <f>SUM(INDEX(Tabla5[[#Headers],[montoAportado]],1):Tabla5[[#This Row],[montoAportado]])</f>
        <v>1138450.9999999921</v>
      </c>
      <c r="F3189" s="25">
        <f>Tabla5[[#This Row],[acumuladoMontoAportado]]/MAX(Tabla5[acumuladoMontoAportado])</f>
        <v>0.43984958050046835</v>
      </c>
    </row>
    <row r="3190" spans="3:6" x14ac:dyDescent="0.2">
      <c r="C3190" s="5">
        <v>45904</v>
      </c>
      <c r="D3190" s="36">
        <v>430</v>
      </c>
      <c r="E3190" s="36">
        <f>SUM(INDEX(Tabla5[[#Headers],[montoAportado]],1):Tabla5[[#This Row],[montoAportado]])</f>
        <v>1138880.9999999921</v>
      </c>
      <c r="F3190" s="25">
        <f>Tabla5[[#This Row],[acumuladoMontoAportado]]/MAX(Tabla5[acumuladoMontoAportado])</f>
        <v>0.44001571441366727</v>
      </c>
    </row>
    <row r="3191" spans="3:6" x14ac:dyDescent="0.2">
      <c r="C3191" s="5">
        <v>45904</v>
      </c>
      <c r="D3191" s="36">
        <v>211.92</v>
      </c>
      <c r="E3191" s="36">
        <f>SUM(INDEX(Tabla5[[#Headers],[montoAportado]],1):Tabla5[[#This Row],[montoAportado]])</f>
        <v>1139092.919999992</v>
      </c>
      <c r="F3191" s="25">
        <f>Tabla5[[#This Row],[acumuladoMontoAportado]]/MAX(Tabla5[acumuladoMontoAportado])</f>
        <v>0.44009759138781868</v>
      </c>
    </row>
    <row r="3192" spans="3:6" x14ac:dyDescent="0.2">
      <c r="C3192" s="5">
        <v>45904</v>
      </c>
      <c r="D3192" s="36">
        <v>273</v>
      </c>
      <c r="E3192" s="36">
        <f>SUM(INDEX(Tabla5[[#Headers],[montoAportado]],1):Tabla5[[#This Row],[montoAportado]])</f>
        <v>1139365.919999992</v>
      </c>
      <c r="F3192" s="25">
        <f>Tabla5[[#This Row],[acumuladoMontoAportado]]/MAX(Tabla5[acumuladoMontoAportado])</f>
        <v>0.44020306710480306</v>
      </c>
    </row>
    <row r="3193" spans="3:6" x14ac:dyDescent="0.2">
      <c r="C3193" s="5">
        <v>45905</v>
      </c>
      <c r="D3193" s="36">
        <v>999</v>
      </c>
      <c r="E3193" s="36">
        <f>SUM(INDEX(Tabla5[[#Headers],[montoAportado]],1):Tabla5[[#This Row],[montoAportado]])</f>
        <v>1140364.919999992</v>
      </c>
      <c r="F3193" s="25">
        <f>Tabla5[[#This Row],[acumuladoMontoAportado]]/MAX(Tabla5[acumuladoMontoAportado])</f>
        <v>0.44058903868453725</v>
      </c>
    </row>
    <row r="3194" spans="3:6" x14ac:dyDescent="0.2">
      <c r="C3194" s="5">
        <v>45905</v>
      </c>
      <c r="D3194" s="36">
        <v>160</v>
      </c>
      <c r="E3194" s="36">
        <f>SUM(INDEX(Tabla5[[#Headers],[montoAportado]],1):Tabla5[[#This Row],[montoAportado]])</f>
        <v>1140524.919999992</v>
      </c>
      <c r="F3194" s="25">
        <f>Tabla5[[#This Row],[acumuladoMontoAportado]]/MAX(Tabla5[acumuladoMontoAportado])</f>
        <v>0.44065085595456477</v>
      </c>
    </row>
    <row r="3195" spans="3:6" x14ac:dyDescent="0.2">
      <c r="C3195" s="5">
        <v>45905</v>
      </c>
      <c r="D3195" s="36">
        <v>180</v>
      </c>
      <c r="E3195" s="36">
        <f>SUM(INDEX(Tabla5[[#Headers],[montoAportado]],1):Tabla5[[#This Row],[montoAportado]])</f>
        <v>1140704.919999992</v>
      </c>
      <c r="F3195" s="25">
        <f>Tabla5[[#This Row],[acumuladoMontoAportado]]/MAX(Tabla5[acumuladoMontoAportado])</f>
        <v>0.4407204003833457</v>
      </c>
    </row>
    <row r="3196" spans="3:6" x14ac:dyDescent="0.2">
      <c r="C3196" s="5">
        <v>45905</v>
      </c>
      <c r="D3196" s="36">
        <v>219.23</v>
      </c>
      <c r="E3196" s="36">
        <f>SUM(INDEX(Tabla5[[#Headers],[montoAportado]],1):Tabla5[[#This Row],[montoAportado]])</f>
        <v>1140924.149999992</v>
      </c>
      <c r="F3196" s="25">
        <f>Tabla5[[#This Row],[acumuladoMontoAportado]]/MAX(Tabla5[acumuladoMontoAportado])</f>
        <v>0.44080510163402148</v>
      </c>
    </row>
    <row r="3197" spans="3:6" x14ac:dyDescent="0.2">
      <c r="C3197" s="5">
        <v>45905</v>
      </c>
      <c r="D3197" s="36">
        <v>180</v>
      </c>
      <c r="E3197" s="36">
        <f>SUM(INDEX(Tabla5[[#Headers],[montoAportado]],1):Tabla5[[#This Row],[montoAportado]])</f>
        <v>1141104.149999992</v>
      </c>
      <c r="F3197" s="25">
        <f>Tabla5[[#This Row],[acumuladoMontoAportado]]/MAX(Tabla5[acumuladoMontoAportado])</f>
        <v>0.44087464606280241</v>
      </c>
    </row>
    <row r="3198" spans="3:6" x14ac:dyDescent="0.2">
      <c r="C3198" s="5">
        <v>45905</v>
      </c>
      <c r="D3198" s="36">
        <v>219.23</v>
      </c>
      <c r="E3198" s="36">
        <f>SUM(INDEX(Tabla5[[#Headers],[montoAportado]],1):Tabla5[[#This Row],[montoAportado]])</f>
        <v>1141323.379999992</v>
      </c>
      <c r="F3198" s="25">
        <f>Tabla5[[#This Row],[acumuladoMontoAportado]]/MAX(Tabla5[acumuladoMontoAportado])</f>
        <v>0.44095934731347824</v>
      </c>
    </row>
    <row r="3199" spans="3:6" x14ac:dyDescent="0.2">
      <c r="C3199" s="5">
        <v>45905</v>
      </c>
      <c r="D3199" s="36">
        <v>219.23</v>
      </c>
      <c r="E3199" s="36">
        <f>SUM(INDEX(Tabla5[[#Headers],[montoAportado]],1):Tabla5[[#This Row],[montoAportado]])</f>
        <v>1141542.609999992</v>
      </c>
      <c r="F3199" s="25">
        <f>Tabla5[[#This Row],[acumuladoMontoAportado]]/MAX(Tabla5[acumuladoMontoAportado])</f>
        <v>0.44104404856415402</v>
      </c>
    </row>
    <row r="3200" spans="3:6" x14ac:dyDescent="0.2">
      <c r="C3200" s="5">
        <v>45905</v>
      </c>
      <c r="D3200" s="36">
        <v>230</v>
      </c>
      <c r="E3200" s="36">
        <f>SUM(INDEX(Tabla5[[#Headers],[montoAportado]],1):Tabla5[[#This Row],[montoAportado]])</f>
        <v>1141772.609999992</v>
      </c>
      <c r="F3200" s="25">
        <f>Tabla5[[#This Row],[acumuladoMontoAportado]]/MAX(Tabla5[acumuladoMontoAportado])</f>
        <v>0.44113291088981854</v>
      </c>
    </row>
    <row r="3201" spans="3:6" x14ac:dyDescent="0.2">
      <c r="C3201" s="5">
        <v>45905</v>
      </c>
      <c r="D3201" s="36">
        <v>392.48</v>
      </c>
      <c r="E3201" s="36">
        <f>SUM(INDEX(Tabla5[[#Headers],[montoAportado]],1):Tabla5[[#This Row],[montoAportado]])</f>
        <v>1142165.0899999919</v>
      </c>
      <c r="F3201" s="25">
        <f>Tabla5[[#This Row],[acumuladoMontoAportado]]/MAX(Tabla5[acumuladoMontoAportado])</f>
        <v>0.441284548653196</v>
      </c>
    </row>
    <row r="3202" spans="3:6" x14ac:dyDescent="0.2">
      <c r="C3202" s="5">
        <v>45905</v>
      </c>
      <c r="D3202" s="36">
        <v>300</v>
      </c>
      <c r="E3202" s="36">
        <f>SUM(INDEX(Tabla5[[#Headers],[montoAportado]],1):Tabla5[[#This Row],[montoAportado]])</f>
        <v>1142465.0899999919</v>
      </c>
      <c r="F3202" s="25">
        <f>Tabla5[[#This Row],[acumuladoMontoAportado]]/MAX(Tabla5[acumuladoMontoAportado])</f>
        <v>0.44140045603449757</v>
      </c>
    </row>
    <row r="3203" spans="3:6" x14ac:dyDescent="0.2">
      <c r="C3203" s="5">
        <v>45905</v>
      </c>
      <c r="D3203" s="36">
        <v>300</v>
      </c>
      <c r="E3203" s="36">
        <f>SUM(INDEX(Tabla5[[#Headers],[montoAportado]],1):Tabla5[[#This Row],[montoAportado]])</f>
        <v>1142765.0899999919</v>
      </c>
      <c r="F3203" s="25">
        <f>Tabla5[[#This Row],[acumuladoMontoAportado]]/MAX(Tabla5[acumuladoMontoAportado])</f>
        <v>0.44151636341579914</v>
      </c>
    </row>
    <row r="3204" spans="3:6" x14ac:dyDescent="0.2">
      <c r="C3204" s="5">
        <v>45905</v>
      </c>
      <c r="D3204" s="36">
        <v>160.47</v>
      </c>
      <c r="E3204" s="36">
        <f>SUM(INDEX(Tabla5[[#Headers],[montoAportado]],1):Tabla5[[#This Row],[montoAportado]])</f>
        <v>1142925.5599999919</v>
      </c>
      <c r="F3204" s="25">
        <f>Tabla5[[#This Row],[acumuladoMontoAportado]]/MAX(Tabla5[acumuladoMontoAportado])</f>
        <v>0.44157836227405733</v>
      </c>
    </row>
    <row r="3205" spans="3:6" x14ac:dyDescent="0.2">
      <c r="C3205" s="5">
        <v>45905</v>
      </c>
      <c r="D3205" s="36">
        <v>300</v>
      </c>
      <c r="E3205" s="36">
        <f>SUM(INDEX(Tabla5[[#Headers],[montoAportado]],1):Tabla5[[#This Row],[montoAportado]])</f>
        <v>1143225.5599999919</v>
      </c>
      <c r="F3205" s="25">
        <f>Tabla5[[#This Row],[acumuladoMontoAportado]]/MAX(Tabla5[acumuladoMontoAportado])</f>
        <v>0.44169426965535885</v>
      </c>
    </row>
    <row r="3206" spans="3:6" x14ac:dyDescent="0.2">
      <c r="C3206" s="5">
        <v>45906</v>
      </c>
      <c r="D3206" s="36">
        <v>219.23</v>
      </c>
      <c r="E3206" s="36">
        <f>SUM(INDEX(Tabla5[[#Headers],[montoAportado]],1):Tabla5[[#This Row],[montoAportado]])</f>
        <v>1143444.7899999919</v>
      </c>
      <c r="F3206" s="25">
        <f>Tabla5[[#This Row],[acumuladoMontoAportado]]/MAX(Tabla5[acumuladoMontoAportado])</f>
        <v>0.44177897090603468</v>
      </c>
    </row>
    <row r="3207" spans="3:6" x14ac:dyDescent="0.2">
      <c r="C3207" s="5">
        <v>45906</v>
      </c>
      <c r="D3207" s="36">
        <v>160.47</v>
      </c>
      <c r="E3207" s="36">
        <f>SUM(INDEX(Tabla5[[#Headers],[montoAportado]],1):Tabla5[[#This Row],[montoAportado]])</f>
        <v>1143605.2599999919</v>
      </c>
      <c r="F3207" s="25">
        <f>Tabla5[[#This Row],[acumuladoMontoAportado]]/MAX(Tabla5[acumuladoMontoAportado])</f>
        <v>0.44184096976429288</v>
      </c>
    </row>
    <row r="3208" spans="3:6" x14ac:dyDescent="0.2">
      <c r="C3208" s="5">
        <v>45906</v>
      </c>
      <c r="D3208" s="36">
        <v>300</v>
      </c>
      <c r="E3208" s="36">
        <f>SUM(INDEX(Tabla5[[#Headers],[montoAportado]],1):Tabla5[[#This Row],[montoAportado]])</f>
        <v>1143905.2599999919</v>
      </c>
      <c r="F3208" s="25">
        <f>Tabla5[[#This Row],[acumuladoMontoAportado]]/MAX(Tabla5[acumuladoMontoAportado])</f>
        <v>0.4419568771455944</v>
      </c>
    </row>
    <row r="3209" spans="3:6" x14ac:dyDescent="0.2">
      <c r="C3209" s="5">
        <v>45906</v>
      </c>
      <c r="D3209" s="36">
        <v>134.4</v>
      </c>
      <c r="E3209" s="36">
        <f>SUM(INDEX(Tabla5[[#Headers],[montoAportado]],1):Tabla5[[#This Row],[montoAportado]])</f>
        <v>1144039.6599999918</v>
      </c>
      <c r="F3209" s="25">
        <f>Tabla5[[#This Row],[acumuladoMontoAportado]]/MAX(Tabla5[acumuladoMontoAportado])</f>
        <v>0.44200880365241746</v>
      </c>
    </row>
    <row r="3210" spans="3:6" x14ac:dyDescent="0.2">
      <c r="C3210" s="5">
        <v>45906</v>
      </c>
      <c r="D3210" s="36">
        <v>339.95</v>
      </c>
      <c r="E3210" s="36">
        <f>SUM(INDEX(Tabla5[[#Headers],[montoAportado]],1):Tabla5[[#This Row],[montoAportado]])</f>
        <v>1144379.6099999917</v>
      </c>
      <c r="F3210" s="25">
        <f>Tabla5[[#This Row],[acumuladoMontoAportado]]/MAX(Tabla5[acumuladoMontoAportado])</f>
        <v>0.44214014603332902</v>
      </c>
    </row>
    <row r="3211" spans="3:6" x14ac:dyDescent="0.2">
      <c r="C3211" s="5">
        <v>45906</v>
      </c>
      <c r="D3211" s="36">
        <v>227</v>
      </c>
      <c r="E3211" s="36">
        <f>SUM(INDEX(Tabla5[[#Headers],[montoAportado]],1):Tabla5[[#This Row],[montoAportado]])</f>
        <v>1144606.6099999917</v>
      </c>
      <c r="F3211" s="25">
        <f>Tabla5[[#This Row],[acumuladoMontoAportado]]/MAX(Tabla5[acumuladoMontoAportado])</f>
        <v>0.44222784928518055</v>
      </c>
    </row>
    <row r="3212" spans="3:6" x14ac:dyDescent="0.2">
      <c r="C3212" s="5">
        <v>45906</v>
      </c>
      <c r="D3212" s="36">
        <v>227.33</v>
      </c>
      <c r="E3212" s="36">
        <f>SUM(INDEX(Tabla5[[#Headers],[montoAportado]],1):Tabla5[[#This Row],[montoAportado]])</f>
        <v>1144833.9399999918</v>
      </c>
      <c r="F3212" s="25">
        <f>Tabla5[[#This Row],[acumuladoMontoAportado]]/MAX(Tabla5[acumuladoMontoAportado])</f>
        <v>0.44231568003515148</v>
      </c>
    </row>
    <row r="3213" spans="3:6" x14ac:dyDescent="0.2">
      <c r="C3213" s="5">
        <v>45906</v>
      </c>
      <c r="D3213" s="36">
        <v>298.73</v>
      </c>
      <c r="E3213" s="36">
        <f>SUM(INDEX(Tabla5[[#Headers],[montoAportado]],1):Tabla5[[#This Row],[montoAportado]])</f>
        <v>1145132.6699999918</v>
      </c>
      <c r="F3213" s="25">
        <f>Tabla5[[#This Row],[acumuladoMontoAportado]]/MAX(Tabla5[acumuladoMontoAportado])</f>
        <v>0.4424310967418722</v>
      </c>
    </row>
    <row r="3214" spans="3:6" x14ac:dyDescent="0.2">
      <c r="C3214" s="5">
        <v>45906</v>
      </c>
      <c r="D3214" s="36">
        <v>282.83999999999997</v>
      </c>
      <c r="E3214" s="36">
        <f>SUM(INDEX(Tabla5[[#Headers],[montoAportado]],1):Tabla5[[#This Row],[montoAportado]])</f>
        <v>1145415.5099999919</v>
      </c>
      <c r="F3214" s="25">
        <f>Tabla5[[#This Row],[acumuladoMontoAportado]]/MAX(Tabla5[acumuladoMontoAportado])</f>
        <v>0.44254037422096337</v>
      </c>
    </row>
    <row r="3215" spans="3:6" x14ac:dyDescent="0.2">
      <c r="C3215" s="5">
        <v>45906</v>
      </c>
      <c r="D3215" s="36">
        <v>300</v>
      </c>
      <c r="E3215" s="36">
        <f>SUM(INDEX(Tabla5[[#Headers],[montoAportado]],1):Tabla5[[#This Row],[montoAportado]])</f>
        <v>1145715.5099999919</v>
      </c>
      <c r="F3215" s="25">
        <f>Tabla5[[#This Row],[acumuladoMontoAportado]]/MAX(Tabla5[acumuladoMontoAportado])</f>
        <v>0.44265628160226489</v>
      </c>
    </row>
    <row r="3216" spans="3:6" x14ac:dyDescent="0.2">
      <c r="C3216" s="5">
        <v>45906</v>
      </c>
      <c r="D3216" s="36">
        <v>258</v>
      </c>
      <c r="E3216" s="36">
        <f>SUM(INDEX(Tabla5[[#Headers],[montoAportado]],1):Tabla5[[#This Row],[montoAportado]])</f>
        <v>1145973.5099999919</v>
      </c>
      <c r="F3216" s="25">
        <f>Tabla5[[#This Row],[acumuladoMontoAportado]]/MAX(Tabla5[acumuladoMontoAportado])</f>
        <v>0.44275596195018424</v>
      </c>
    </row>
    <row r="3217" spans="3:6" x14ac:dyDescent="0.2">
      <c r="C3217" s="5">
        <v>45906</v>
      </c>
      <c r="D3217" s="36">
        <v>230</v>
      </c>
      <c r="E3217" s="36">
        <f>SUM(INDEX(Tabla5[[#Headers],[montoAportado]],1):Tabla5[[#This Row],[montoAportado]])</f>
        <v>1146203.5099999919</v>
      </c>
      <c r="F3217" s="25">
        <f>Tabla5[[#This Row],[acumuladoMontoAportado]]/MAX(Tabla5[acumuladoMontoAportado])</f>
        <v>0.44284482427584876</v>
      </c>
    </row>
    <row r="3218" spans="3:6" x14ac:dyDescent="0.2">
      <c r="C3218" s="5">
        <v>45906</v>
      </c>
      <c r="D3218" s="36">
        <v>180</v>
      </c>
      <c r="E3218" s="36">
        <f>SUM(INDEX(Tabla5[[#Headers],[montoAportado]],1):Tabla5[[#This Row],[montoAportado]])</f>
        <v>1146383.5099999919</v>
      </c>
      <c r="F3218" s="25">
        <f>Tabla5[[#This Row],[acumuladoMontoAportado]]/MAX(Tabla5[acumuladoMontoAportado])</f>
        <v>0.44291436870462969</v>
      </c>
    </row>
    <row r="3219" spans="3:6" x14ac:dyDescent="0.2">
      <c r="C3219" s="5">
        <v>45906</v>
      </c>
      <c r="D3219" s="36">
        <v>230</v>
      </c>
      <c r="E3219" s="36">
        <f>SUM(INDEX(Tabla5[[#Headers],[montoAportado]],1):Tabla5[[#This Row],[montoAportado]])</f>
        <v>1146613.5099999919</v>
      </c>
      <c r="F3219" s="25">
        <f>Tabla5[[#This Row],[acumuladoMontoAportado]]/MAX(Tabla5[acumuladoMontoAportado])</f>
        <v>0.44300323103029426</v>
      </c>
    </row>
    <row r="3220" spans="3:6" x14ac:dyDescent="0.2">
      <c r="C3220" s="5">
        <v>45906</v>
      </c>
      <c r="D3220" s="36">
        <v>489.62</v>
      </c>
      <c r="E3220" s="36">
        <f>SUM(INDEX(Tabla5[[#Headers],[montoAportado]],1):Tabla5[[#This Row],[montoAportado]])</f>
        <v>1147103.129999992</v>
      </c>
      <c r="F3220" s="25">
        <f>Tabla5[[#This Row],[acumuladoMontoAportado]]/MAX(Tabla5[acumuladoMontoAportado])</f>
        <v>0.44319239960373719</v>
      </c>
    </row>
    <row r="3221" spans="3:6" x14ac:dyDescent="0.2">
      <c r="C3221" s="5">
        <v>45906</v>
      </c>
      <c r="D3221" s="36">
        <v>273</v>
      </c>
      <c r="E3221" s="36">
        <f>SUM(INDEX(Tabla5[[#Headers],[montoAportado]],1):Tabla5[[#This Row],[montoAportado]])</f>
        <v>1147376.129999992</v>
      </c>
      <c r="F3221" s="25">
        <f>Tabla5[[#This Row],[acumuladoMontoAportado]]/MAX(Tabla5[acumuladoMontoAportado])</f>
        <v>0.44329787532072162</v>
      </c>
    </row>
    <row r="3222" spans="3:6" x14ac:dyDescent="0.2">
      <c r="C3222" s="5">
        <v>45906</v>
      </c>
      <c r="D3222" s="36">
        <v>310</v>
      </c>
      <c r="E3222" s="36">
        <f>SUM(INDEX(Tabla5[[#Headers],[montoAportado]],1):Tabla5[[#This Row],[montoAportado]])</f>
        <v>1147686.129999992</v>
      </c>
      <c r="F3222" s="25">
        <f>Tabla5[[#This Row],[acumuladoMontoAportado]]/MAX(Tabla5[acumuladoMontoAportado])</f>
        <v>0.4434176462813999</v>
      </c>
    </row>
    <row r="3223" spans="3:6" x14ac:dyDescent="0.2">
      <c r="C3223" s="5">
        <v>45906</v>
      </c>
      <c r="D3223" s="36">
        <v>248</v>
      </c>
      <c r="E3223" s="36">
        <f>SUM(INDEX(Tabla5[[#Headers],[montoAportado]],1):Tabla5[[#This Row],[montoAportado]])</f>
        <v>1147934.129999992</v>
      </c>
      <c r="F3223" s="25">
        <f>Tabla5[[#This Row],[acumuladoMontoAportado]]/MAX(Tabla5[acumuladoMontoAportado])</f>
        <v>0.44351346304994249</v>
      </c>
    </row>
    <row r="3224" spans="3:6" x14ac:dyDescent="0.2">
      <c r="C3224" s="5">
        <v>45906</v>
      </c>
      <c r="D3224" s="36">
        <v>180</v>
      </c>
      <c r="E3224" s="36">
        <f>SUM(INDEX(Tabla5[[#Headers],[montoAportado]],1):Tabla5[[#This Row],[montoAportado]])</f>
        <v>1148114.129999992</v>
      </c>
      <c r="F3224" s="25">
        <f>Tabla5[[#This Row],[acumuladoMontoAportado]]/MAX(Tabla5[acumuladoMontoAportado])</f>
        <v>0.44358300747872342</v>
      </c>
    </row>
    <row r="3225" spans="3:6" x14ac:dyDescent="0.2">
      <c r="C3225" s="5">
        <v>45906</v>
      </c>
      <c r="D3225" s="36">
        <v>300</v>
      </c>
      <c r="E3225" s="36">
        <f>SUM(INDEX(Tabla5[[#Headers],[montoAportado]],1):Tabla5[[#This Row],[montoAportado]])</f>
        <v>1148414.129999992</v>
      </c>
      <c r="F3225" s="25">
        <f>Tabla5[[#This Row],[acumuladoMontoAportado]]/MAX(Tabla5[acumuladoMontoAportado])</f>
        <v>0.443698914860025</v>
      </c>
    </row>
    <row r="3226" spans="3:6" x14ac:dyDescent="0.2">
      <c r="C3226" s="5">
        <v>45906</v>
      </c>
      <c r="D3226" s="36">
        <v>291</v>
      </c>
      <c r="E3226" s="36">
        <f>SUM(INDEX(Tabla5[[#Headers],[montoAportado]],1):Tabla5[[#This Row],[montoAportado]])</f>
        <v>1148705.129999992</v>
      </c>
      <c r="F3226" s="25">
        <f>Tabla5[[#This Row],[acumuladoMontoAportado]]/MAX(Tabla5[acumuladoMontoAportado])</f>
        <v>0.4438113450198875</v>
      </c>
    </row>
    <row r="3227" spans="3:6" x14ac:dyDescent="0.2">
      <c r="C3227" s="5">
        <v>45906</v>
      </c>
      <c r="D3227" s="36">
        <v>300</v>
      </c>
      <c r="E3227" s="36">
        <f>SUM(INDEX(Tabla5[[#Headers],[montoAportado]],1):Tabla5[[#This Row],[montoAportado]])</f>
        <v>1149005.129999992</v>
      </c>
      <c r="F3227" s="25">
        <f>Tabla5[[#This Row],[acumuladoMontoAportado]]/MAX(Tabla5[acumuladoMontoAportado])</f>
        <v>0.44392725240118908</v>
      </c>
    </row>
    <row r="3228" spans="3:6" x14ac:dyDescent="0.2">
      <c r="C3228" s="5">
        <v>45907</v>
      </c>
      <c r="D3228" s="36">
        <v>430</v>
      </c>
      <c r="E3228" s="36">
        <f>SUM(INDEX(Tabla5[[#Headers],[montoAportado]],1):Tabla5[[#This Row],[montoAportado]])</f>
        <v>1149435.129999992</v>
      </c>
      <c r="F3228" s="25">
        <f>Tabla5[[#This Row],[acumuladoMontoAportado]]/MAX(Tabla5[acumuladoMontoAportado])</f>
        <v>0.44409338631438799</v>
      </c>
    </row>
    <row r="3229" spans="3:6" x14ac:dyDescent="0.2">
      <c r="C3229" s="5">
        <v>45907</v>
      </c>
      <c r="D3229" s="36">
        <v>227</v>
      </c>
      <c r="E3229" s="36">
        <f>SUM(INDEX(Tabla5[[#Headers],[montoAportado]],1):Tabla5[[#This Row],[montoAportado]])</f>
        <v>1149662.129999992</v>
      </c>
      <c r="F3229" s="25">
        <f>Tabla5[[#This Row],[acumuladoMontoAportado]]/MAX(Tabla5[acumuladoMontoAportado])</f>
        <v>0.44418108956623947</v>
      </c>
    </row>
    <row r="3230" spans="3:6" x14ac:dyDescent="0.2">
      <c r="C3230" s="5">
        <v>45907</v>
      </c>
      <c r="D3230" s="36">
        <v>228</v>
      </c>
      <c r="E3230" s="36">
        <f>SUM(INDEX(Tabla5[[#Headers],[montoAportado]],1):Tabla5[[#This Row],[montoAportado]])</f>
        <v>1149890.129999992</v>
      </c>
      <c r="F3230" s="25">
        <f>Tabla5[[#This Row],[acumuladoMontoAportado]]/MAX(Tabla5[acumuladoMontoAportado])</f>
        <v>0.44426917917602865</v>
      </c>
    </row>
    <row r="3231" spans="3:6" x14ac:dyDescent="0.2">
      <c r="C3231" s="5">
        <v>45907</v>
      </c>
      <c r="D3231" s="36">
        <v>430</v>
      </c>
      <c r="E3231" s="36">
        <f>SUM(INDEX(Tabla5[[#Headers],[montoAportado]],1):Tabla5[[#This Row],[montoAportado]])</f>
        <v>1150320.129999992</v>
      </c>
      <c r="F3231" s="25">
        <f>Tabla5[[#This Row],[acumuladoMontoAportado]]/MAX(Tabla5[acumuladoMontoAportado])</f>
        <v>0.44443531308922757</v>
      </c>
    </row>
    <row r="3232" spans="3:6" x14ac:dyDescent="0.2">
      <c r="C3232" s="5">
        <v>45907</v>
      </c>
      <c r="D3232" s="36">
        <v>300</v>
      </c>
      <c r="E3232" s="36">
        <f>SUM(INDEX(Tabla5[[#Headers],[montoAportado]],1):Tabla5[[#This Row],[montoAportado]])</f>
        <v>1150620.129999992</v>
      </c>
      <c r="F3232" s="25">
        <f>Tabla5[[#This Row],[acumuladoMontoAportado]]/MAX(Tabla5[acumuladoMontoAportado])</f>
        <v>0.44455122047052914</v>
      </c>
    </row>
    <row r="3233" spans="3:6" x14ac:dyDescent="0.2">
      <c r="C3233" s="5">
        <v>45907</v>
      </c>
      <c r="D3233" s="36">
        <v>230</v>
      </c>
      <c r="E3233" s="36">
        <f>SUM(INDEX(Tabla5[[#Headers],[montoAportado]],1):Tabla5[[#This Row],[montoAportado]])</f>
        <v>1150850.129999992</v>
      </c>
      <c r="F3233" s="25">
        <f>Tabla5[[#This Row],[acumuladoMontoAportado]]/MAX(Tabla5[acumuladoMontoAportado])</f>
        <v>0.44464008279619366</v>
      </c>
    </row>
    <row r="3234" spans="3:6" x14ac:dyDescent="0.2">
      <c r="C3234" s="5">
        <v>45907</v>
      </c>
      <c r="D3234" s="36">
        <v>180</v>
      </c>
      <c r="E3234" s="36">
        <f>SUM(INDEX(Tabla5[[#Headers],[montoAportado]],1):Tabla5[[#This Row],[montoAportado]])</f>
        <v>1151030.129999992</v>
      </c>
      <c r="F3234" s="25">
        <f>Tabla5[[#This Row],[acumuladoMontoAportado]]/MAX(Tabla5[acumuladoMontoAportado])</f>
        <v>0.44470962722497459</v>
      </c>
    </row>
    <row r="3235" spans="3:6" x14ac:dyDescent="0.2">
      <c r="C3235" s="5">
        <v>45907</v>
      </c>
      <c r="D3235" s="36">
        <v>178.16</v>
      </c>
      <c r="E3235" s="36">
        <f>SUM(INDEX(Tabla5[[#Headers],[montoAportado]],1):Tabla5[[#This Row],[montoAportado]])</f>
        <v>1151208.2899999919</v>
      </c>
      <c r="F3235" s="25">
        <f>Tabla5[[#This Row],[acumuladoMontoAportado]]/MAX(Tabla5[acumuladoMontoAportado])</f>
        <v>0.44477846075515021</v>
      </c>
    </row>
    <row r="3236" spans="3:6" x14ac:dyDescent="0.2">
      <c r="C3236" s="5">
        <v>45907</v>
      </c>
      <c r="D3236" s="36">
        <v>161</v>
      </c>
      <c r="E3236" s="36">
        <f>SUM(INDEX(Tabla5[[#Headers],[montoAportado]],1):Tabla5[[#This Row],[montoAportado]])</f>
        <v>1151369.2899999919</v>
      </c>
      <c r="F3236" s="25">
        <f>Tabla5[[#This Row],[acumuladoMontoAportado]]/MAX(Tabla5[acumuladoMontoAportado])</f>
        <v>0.44484066438311537</v>
      </c>
    </row>
    <row r="3237" spans="3:6" x14ac:dyDescent="0.2">
      <c r="C3237" s="5">
        <v>45907</v>
      </c>
      <c r="D3237" s="36">
        <v>297</v>
      </c>
      <c r="E3237" s="36">
        <f>SUM(INDEX(Tabla5[[#Headers],[montoAportado]],1):Tabla5[[#This Row],[montoAportado]])</f>
        <v>1151666.2899999919</v>
      </c>
      <c r="F3237" s="25">
        <f>Tabla5[[#This Row],[acumuladoMontoAportado]]/MAX(Tabla5[acumuladoMontoAportado])</f>
        <v>0.4449554126906039</v>
      </c>
    </row>
    <row r="3238" spans="3:6" x14ac:dyDescent="0.2">
      <c r="C3238" s="5">
        <v>45907</v>
      </c>
      <c r="D3238" s="36">
        <v>147</v>
      </c>
      <c r="E3238" s="36">
        <f>SUM(INDEX(Tabla5[[#Headers],[montoAportado]],1):Tabla5[[#This Row],[montoAportado]])</f>
        <v>1151813.2899999919</v>
      </c>
      <c r="F3238" s="25">
        <f>Tabla5[[#This Row],[acumuladoMontoAportado]]/MAX(Tabla5[acumuladoMontoAportado])</f>
        <v>0.44501220730744168</v>
      </c>
    </row>
    <row r="3239" spans="3:6" x14ac:dyDescent="0.2">
      <c r="C3239" s="5">
        <v>45907</v>
      </c>
      <c r="D3239" s="36">
        <v>386</v>
      </c>
      <c r="E3239" s="36">
        <f>SUM(INDEX(Tabla5[[#Headers],[montoAportado]],1):Tabla5[[#This Row],[montoAportado]])</f>
        <v>1152199.2899999919</v>
      </c>
      <c r="F3239" s="25">
        <f>Tabla5[[#This Row],[acumuladoMontoAportado]]/MAX(Tabla5[acumuladoMontoAportado])</f>
        <v>0.44516134147138298</v>
      </c>
    </row>
    <row r="3240" spans="3:6" x14ac:dyDescent="0.2">
      <c r="C3240" s="5">
        <v>45907</v>
      </c>
      <c r="D3240" s="36">
        <v>449.94</v>
      </c>
      <c r="E3240" s="36">
        <f>SUM(INDEX(Tabla5[[#Headers],[montoAportado]],1):Tabla5[[#This Row],[montoAportado]])</f>
        <v>1152649.2299999918</v>
      </c>
      <c r="F3240" s="25">
        <f>Tabla5[[#This Row],[acumuladoMontoAportado]]/MAX(Tabla5[acumuladoMontoAportado])</f>
        <v>0.44533517936185907</v>
      </c>
    </row>
    <row r="3241" spans="3:6" x14ac:dyDescent="0.2">
      <c r="C3241" s="5">
        <v>45907</v>
      </c>
      <c r="D3241" s="36">
        <v>219.23</v>
      </c>
      <c r="E3241" s="36">
        <f>SUM(INDEX(Tabla5[[#Headers],[montoAportado]],1):Tabla5[[#This Row],[montoAportado]])</f>
        <v>1152868.4599999918</v>
      </c>
      <c r="F3241" s="25">
        <f>Tabla5[[#This Row],[acumuladoMontoAportado]]/MAX(Tabla5[acumuladoMontoAportado])</f>
        <v>0.44541988061253485</v>
      </c>
    </row>
    <row r="3242" spans="3:6" x14ac:dyDescent="0.2">
      <c r="C3242" s="5">
        <v>45907</v>
      </c>
      <c r="D3242" s="36">
        <v>279</v>
      </c>
      <c r="E3242" s="36">
        <f>SUM(INDEX(Tabla5[[#Headers],[montoAportado]],1):Tabla5[[#This Row],[montoAportado]])</f>
        <v>1153147.4599999918</v>
      </c>
      <c r="F3242" s="25">
        <f>Tabla5[[#This Row],[acumuladoMontoAportado]]/MAX(Tabla5[acumuladoMontoAportado])</f>
        <v>0.44552767447714531</v>
      </c>
    </row>
    <row r="3243" spans="3:6" x14ac:dyDescent="0.2">
      <c r="C3243" s="5">
        <v>45907</v>
      </c>
      <c r="D3243" s="36">
        <v>209</v>
      </c>
      <c r="E3243" s="36">
        <f>SUM(INDEX(Tabla5[[#Headers],[montoAportado]],1):Tabla5[[#This Row],[montoAportado]])</f>
        <v>1153356.4599999918</v>
      </c>
      <c r="F3243" s="25">
        <f>Tabla5[[#This Row],[acumuladoMontoAportado]]/MAX(Tabla5[acumuladoMontoAportado])</f>
        <v>0.44560842328611872</v>
      </c>
    </row>
    <row r="3244" spans="3:6" x14ac:dyDescent="0.2">
      <c r="C3244" s="5">
        <v>45907</v>
      </c>
      <c r="D3244" s="36">
        <v>160.47</v>
      </c>
      <c r="E3244" s="36">
        <f>SUM(INDEX(Tabla5[[#Headers],[montoAportado]],1):Tabla5[[#This Row],[montoAportado]])</f>
        <v>1153516.9299999918</v>
      </c>
      <c r="F3244" s="25">
        <f>Tabla5[[#This Row],[acumuladoMontoAportado]]/MAX(Tabla5[acumuladoMontoAportado])</f>
        <v>0.44567042214437691</v>
      </c>
    </row>
    <row r="3245" spans="3:6" x14ac:dyDescent="0.2">
      <c r="C3245" s="5">
        <v>45907</v>
      </c>
      <c r="D3245" s="36">
        <v>160.47</v>
      </c>
      <c r="E3245" s="36">
        <f>SUM(INDEX(Tabla5[[#Headers],[montoAportado]],1):Tabla5[[#This Row],[montoAportado]])</f>
        <v>1153677.3999999918</v>
      </c>
      <c r="F3245" s="25">
        <f>Tabla5[[#This Row],[acumuladoMontoAportado]]/MAX(Tabla5[acumuladoMontoAportado])</f>
        <v>0.4457324210026351</v>
      </c>
    </row>
    <row r="3246" spans="3:6" x14ac:dyDescent="0.2">
      <c r="C3246" s="5">
        <v>45907</v>
      </c>
      <c r="D3246" s="36">
        <v>430</v>
      </c>
      <c r="E3246" s="36">
        <f>SUM(INDEX(Tabla5[[#Headers],[montoAportado]],1):Tabla5[[#This Row],[montoAportado]])</f>
        <v>1154107.3999999918</v>
      </c>
      <c r="F3246" s="25">
        <f>Tabla5[[#This Row],[acumuladoMontoAportado]]/MAX(Tabla5[acumuladoMontoAportado])</f>
        <v>0.44589855491583402</v>
      </c>
    </row>
    <row r="3247" spans="3:6" x14ac:dyDescent="0.2">
      <c r="C3247" s="5">
        <v>45907</v>
      </c>
      <c r="D3247" s="36">
        <v>430</v>
      </c>
      <c r="E3247" s="36">
        <f>SUM(INDEX(Tabla5[[#Headers],[montoAportado]],1):Tabla5[[#This Row],[montoAportado]])</f>
        <v>1154537.3999999918</v>
      </c>
      <c r="F3247" s="25">
        <f>Tabla5[[#This Row],[acumuladoMontoAportado]]/MAX(Tabla5[acumuladoMontoAportado])</f>
        <v>0.44606468882903288</v>
      </c>
    </row>
    <row r="3248" spans="3:6" x14ac:dyDescent="0.2">
      <c r="C3248" s="5">
        <v>45907</v>
      </c>
      <c r="D3248" s="36">
        <v>354.42</v>
      </c>
      <c r="E3248" s="36">
        <f>SUM(INDEX(Tabla5[[#Headers],[montoAportado]],1):Tabla5[[#This Row],[montoAportado]])</f>
        <v>1154891.8199999917</v>
      </c>
      <c r="F3248" s="25">
        <f>Tabla5[[#This Row],[acumuladoMontoAportado]]/MAX(Tabla5[acumuladoMontoAportado])</f>
        <v>0.44620162180930256</v>
      </c>
    </row>
    <row r="3249" spans="3:6" x14ac:dyDescent="0.2">
      <c r="C3249" s="5">
        <v>45907</v>
      </c>
      <c r="D3249" s="36">
        <v>273.73</v>
      </c>
      <c r="E3249" s="36">
        <f>SUM(INDEX(Tabla5[[#Headers],[montoAportado]],1):Tabla5[[#This Row],[montoAportado]])</f>
        <v>1155165.5499999917</v>
      </c>
      <c r="F3249" s="25">
        <f>Tabla5[[#This Row],[acumuladoMontoAportado]]/MAX(Tabla5[acumuladoMontoAportado])</f>
        <v>0.44630737956758143</v>
      </c>
    </row>
    <row r="3250" spans="3:6" x14ac:dyDescent="0.2">
      <c r="C3250" s="5">
        <v>45907</v>
      </c>
      <c r="D3250" s="36">
        <v>160.47</v>
      </c>
      <c r="E3250" s="36">
        <f>SUM(INDEX(Tabla5[[#Headers],[montoAportado]],1):Tabla5[[#This Row],[montoAportado]])</f>
        <v>1155326.0199999916</v>
      </c>
      <c r="F3250" s="25">
        <f>Tabla5[[#This Row],[acumuladoMontoAportado]]/MAX(Tabla5[acumuladoMontoAportado])</f>
        <v>0.44636937842583962</v>
      </c>
    </row>
    <row r="3251" spans="3:6" x14ac:dyDescent="0.2">
      <c r="C3251" s="5">
        <v>45908</v>
      </c>
      <c r="D3251" s="36">
        <v>219.23</v>
      </c>
      <c r="E3251" s="36">
        <f>SUM(INDEX(Tabla5[[#Headers],[montoAportado]],1):Tabla5[[#This Row],[montoAportado]])</f>
        <v>1155545.2499999916</v>
      </c>
      <c r="F3251" s="25">
        <f>Tabla5[[#This Row],[acumuladoMontoAportado]]/MAX(Tabla5[acumuladoMontoAportado])</f>
        <v>0.44645407967651546</v>
      </c>
    </row>
    <row r="3252" spans="3:6" x14ac:dyDescent="0.2">
      <c r="C3252" s="5">
        <v>45908</v>
      </c>
      <c r="D3252" s="36">
        <v>690</v>
      </c>
      <c r="E3252" s="36">
        <f>SUM(INDEX(Tabla5[[#Headers],[montoAportado]],1):Tabla5[[#This Row],[montoAportado]])</f>
        <v>1156235.2499999916</v>
      </c>
      <c r="F3252" s="25">
        <f>Tabla5[[#This Row],[acumuladoMontoAportado]]/MAX(Tabla5[acumuladoMontoAportado])</f>
        <v>0.44672066665350901</v>
      </c>
    </row>
    <row r="3253" spans="3:6" x14ac:dyDescent="0.2">
      <c r="C3253" s="5">
        <v>45908</v>
      </c>
      <c r="D3253" s="36">
        <v>324.95</v>
      </c>
      <c r="E3253" s="36">
        <f>SUM(INDEX(Tabla5[[#Headers],[montoAportado]],1):Tabla5[[#This Row],[montoAportado]])</f>
        <v>1156560.1999999916</v>
      </c>
      <c r="F3253" s="25">
        <f>Tabla5[[#This Row],[acumuladoMontoAportado]]/MAX(Tabla5[acumuladoMontoAportado])</f>
        <v>0.44684621366535549</v>
      </c>
    </row>
    <row r="3254" spans="3:6" x14ac:dyDescent="0.2">
      <c r="C3254" s="5">
        <v>45908</v>
      </c>
      <c r="D3254" s="36">
        <v>165</v>
      </c>
      <c r="E3254" s="36">
        <f>SUM(INDEX(Tabla5[[#Headers],[montoAportado]],1):Tabla5[[#This Row],[montoAportado]])</f>
        <v>1156725.1999999916</v>
      </c>
      <c r="F3254" s="25">
        <f>Tabla5[[#This Row],[acumuladoMontoAportado]]/MAX(Tabla5[acumuladoMontoAportado])</f>
        <v>0.44690996272507133</v>
      </c>
    </row>
    <row r="3255" spans="3:6" x14ac:dyDescent="0.2">
      <c r="C3255" s="5">
        <v>45908</v>
      </c>
      <c r="D3255" s="36">
        <v>160</v>
      </c>
      <c r="E3255" s="36">
        <f>SUM(INDEX(Tabla5[[#Headers],[montoAportado]],1):Tabla5[[#This Row],[montoAportado]])</f>
        <v>1156885.1999999916</v>
      </c>
      <c r="F3255" s="25">
        <f>Tabla5[[#This Row],[acumuladoMontoAportado]]/MAX(Tabla5[acumuladoMontoAportado])</f>
        <v>0.44697177999509885</v>
      </c>
    </row>
    <row r="3256" spans="3:6" x14ac:dyDescent="0.2">
      <c r="C3256" s="5">
        <v>45908</v>
      </c>
      <c r="D3256" s="36">
        <v>160</v>
      </c>
      <c r="E3256" s="36">
        <f>SUM(INDEX(Tabla5[[#Headers],[montoAportado]],1):Tabla5[[#This Row],[montoAportado]])</f>
        <v>1157045.1999999916</v>
      </c>
      <c r="F3256" s="25">
        <f>Tabla5[[#This Row],[acumuladoMontoAportado]]/MAX(Tabla5[acumuladoMontoAportado])</f>
        <v>0.44703359726512631</v>
      </c>
    </row>
    <row r="3257" spans="3:6" x14ac:dyDescent="0.2">
      <c r="C3257" s="5">
        <v>45908</v>
      </c>
      <c r="D3257" s="36">
        <v>208</v>
      </c>
      <c r="E3257" s="36">
        <f>SUM(INDEX(Tabla5[[#Headers],[montoAportado]],1):Tabla5[[#This Row],[montoAportado]])</f>
        <v>1157253.1999999916</v>
      </c>
      <c r="F3257" s="25">
        <f>Tabla5[[#This Row],[acumuladoMontoAportado]]/MAX(Tabla5[acumuladoMontoAportado])</f>
        <v>0.44711395971616208</v>
      </c>
    </row>
    <row r="3258" spans="3:6" x14ac:dyDescent="0.2">
      <c r="C3258" s="5">
        <v>45908</v>
      </c>
      <c r="D3258" s="36">
        <v>215</v>
      </c>
      <c r="E3258" s="36">
        <f>SUM(INDEX(Tabla5[[#Headers],[montoAportado]],1):Tabla5[[#This Row],[montoAportado]])</f>
        <v>1157468.1999999916</v>
      </c>
      <c r="F3258" s="25">
        <f>Tabla5[[#This Row],[acumuladoMontoAportado]]/MAX(Tabla5[acumuladoMontoAportado])</f>
        <v>0.44719702667276157</v>
      </c>
    </row>
    <row r="3259" spans="3:6" x14ac:dyDescent="0.2">
      <c r="C3259" s="5">
        <v>45908</v>
      </c>
      <c r="D3259" s="36">
        <v>280</v>
      </c>
      <c r="E3259" s="36">
        <f>SUM(INDEX(Tabla5[[#Headers],[montoAportado]],1):Tabla5[[#This Row],[montoAportado]])</f>
        <v>1157748.1999999916</v>
      </c>
      <c r="F3259" s="25">
        <f>Tabla5[[#This Row],[acumuladoMontoAportado]]/MAX(Tabla5[acumuladoMontoAportado])</f>
        <v>0.44730520689530967</v>
      </c>
    </row>
    <row r="3260" spans="3:6" x14ac:dyDescent="0.2">
      <c r="C3260" s="5">
        <v>45908</v>
      </c>
      <c r="D3260" s="36">
        <v>219</v>
      </c>
      <c r="E3260" s="36">
        <f>SUM(INDEX(Tabla5[[#Headers],[montoAportado]],1):Tabla5[[#This Row],[montoAportado]])</f>
        <v>1157967.1999999916</v>
      </c>
      <c r="F3260" s="25">
        <f>Tabla5[[#This Row],[acumuladoMontoAportado]]/MAX(Tabla5[acumuladoMontoAportado])</f>
        <v>0.44738981928365978</v>
      </c>
    </row>
    <row r="3261" spans="3:6" x14ac:dyDescent="0.2">
      <c r="C3261" s="5">
        <v>45908</v>
      </c>
      <c r="D3261" s="36">
        <v>292.73</v>
      </c>
      <c r="E3261" s="36">
        <f>SUM(INDEX(Tabla5[[#Headers],[montoAportado]],1):Tabla5[[#This Row],[montoAportado]])</f>
        <v>1158259.9299999916</v>
      </c>
      <c r="F3261" s="25">
        <f>Tabla5[[#This Row],[acumuladoMontoAportado]]/MAX(Tabla5[acumuladoMontoAportado])</f>
        <v>0.44750291784275448</v>
      </c>
    </row>
    <row r="3262" spans="3:6" x14ac:dyDescent="0.2">
      <c r="C3262" s="5">
        <v>45908</v>
      </c>
      <c r="D3262" s="36">
        <v>258</v>
      </c>
      <c r="E3262" s="36">
        <f>SUM(INDEX(Tabla5[[#Headers],[montoAportado]],1):Tabla5[[#This Row],[montoAportado]])</f>
        <v>1158517.9299999916</v>
      </c>
      <c r="F3262" s="25">
        <f>Tabla5[[#This Row],[acumuladoMontoAportado]]/MAX(Tabla5[acumuladoMontoAportado])</f>
        <v>0.44760259819067383</v>
      </c>
    </row>
    <row r="3263" spans="3:6" x14ac:dyDescent="0.2">
      <c r="C3263" s="5">
        <v>45908</v>
      </c>
      <c r="D3263" s="36">
        <v>300</v>
      </c>
      <c r="E3263" s="36">
        <f>SUM(INDEX(Tabla5[[#Headers],[montoAportado]],1):Tabla5[[#This Row],[montoAportado]])</f>
        <v>1158817.9299999916</v>
      </c>
      <c r="F3263" s="25">
        <f>Tabla5[[#This Row],[acumuladoMontoAportado]]/MAX(Tabla5[acumuladoMontoAportado])</f>
        <v>0.4477185055719754</v>
      </c>
    </row>
    <row r="3264" spans="3:6" x14ac:dyDescent="0.2">
      <c r="C3264" s="5">
        <v>45908</v>
      </c>
      <c r="D3264" s="36">
        <v>230</v>
      </c>
      <c r="E3264" s="36">
        <f>SUM(INDEX(Tabla5[[#Headers],[montoAportado]],1):Tabla5[[#This Row],[montoAportado]])</f>
        <v>1159047.9299999916</v>
      </c>
      <c r="F3264" s="25">
        <f>Tabla5[[#This Row],[acumuladoMontoAportado]]/MAX(Tabla5[acumuladoMontoAportado])</f>
        <v>0.44780736789763992</v>
      </c>
    </row>
    <row r="3265" spans="3:6" x14ac:dyDescent="0.2">
      <c r="C3265" s="5">
        <v>45908</v>
      </c>
      <c r="D3265" s="36">
        <v>300</v>
      </c>
      <c r="E3265" s="36">
        <f>SUM(INDEX(Tabla5[[#Headers],[montoAportado]],1):Tabla5[[#This Row],[montoAportado]])</f>
        <v>1159347.9299999916</v>
      </c>
      <c r="F3265" s="25">
        <f>Tabla5[[#This Row],[acumuladoMontoAportado]]/MAX(Tabla5[acumuladoMontoAportado])</f>
        <v>0.44792327527894149</v>
      </c>
    </row>
    <row r="3266" spans="3:6" x14ac:dyDescent="0.2">
      <c r="C3266" s="5">
        <v>45908</v>
      </c>
      <c r="D3266" s="36">
        <v>255</v>
      </c>
      <c r="E3266" s="36">
        <f>SUM(INDEX(Tabla5[[#Headers],[montoAportado]],1):Tabla5[[#This Row],[montoAportado]])</f>
        <v>1159602.9299999916</v>
      </c>
      <c r="F3266" s="25">
        <f>Tabla5[[#This Row],[acumuladoMontoAportado]]/MAX(Tabla5[acumuladoMontoAportado])</f>
        <v>0.4480217965530478</v>
      </c>
    </row>
    <row r="3267" spans="3:6" x14ac:dyDescent="0.2">
      <c r="C3267" s="5">
        <v>45908</v>
      </c>
      <c r="D3267" s="36">
        <v>430</v>
      </c>
      <c r="E3267" s="36">
        <f>SUM(INDEX(Tabla5[[#Headers],[montoAportado]],1):Tabla5[[#This Row],[montoAportado]])</f>
        <v>1160032.9299999916</v>
      </c>
      <c r="F3267" s="25">
        <f>Tabla5[[#This Row],[acumuladoMontoAportado]]/MAX(Tabla5[acumuladoMontoAportado])</f>
        <v>0.44818793046624666</v>
      </c>
    </row>
    <row r="3268" spans="3:6" x14ac:dyDescent="0.2">
      <c r="C3268" s="5">
        <v>45909</v>
      </c>
      <c r="D3268" s="36">
        <v>364.98</v>
      </c>
      <c r="E3268" s="36">
        <f>SUM(INDEX(Tabla5[[#Headers],[montoAportado]],1):Tabla5[[#This Row],[montoAportado]])</f>
        <v>1160397.9099999915</v>
      </c>
      <c r="F3268" s="25">
        <f>Tabla5[[#This Row],[acumuladoMontoAportado]]/MAX(Tabla5[acumuladoMontoAportado])</f>
        <v>0.44832894338633816</v>
      </c>
    </row>
    <row r="3269" spans="3:6" x14ac:dyDescent="0.2">
      <c r="C3269" s="5">
        <v>45909</v>
      </c>
      <c r="D3269" s="36">
        <v>180</v>
      </c>
      <c r="E3269" s="36">
        <f>SUM(INDEX(Tabla5[[#Headers],[montoAportado]],1):Tabla5[[#This Row],[montoAportado]])</f>
        <v>1160577.9099999915</v>
      </c>
      <c r="F3269" s="25">
        <f>Tabla5[[#This Row],[acumuladoMontoAportado]]/MAX(Tabla5[acumuladoMontoAportado])</f>
        <v>0.4483984878151191</v>
      </c>
    </row>
    <row r="3270" spans="3:6" x14ac:dyDescent="0.2">
      <c r="C3270" s="5">
        <v>45909</v>
      </c>
      <c r="D3270" s="36">
        <v>315</v>
      </c>
      <c r="E3270" s="36">
        <f>SUM(INDEX(Tabla5[[#Headers],[montoAportado]],1):Tabla5[[#This Row],[montoAportado]])</f>
        <v>1160892.9099999915</v>
      </c>
      <c r="F3270" s="25">
        <f>Tabla5[[#This Row],[acumuladoMontoAportado]]/MAX(Tabla5[acumuladoMontoAportado])</f>
        <v>0.44852019056548575</v>
      </c>
    </row>
    <row r="3271" spans="3:6" x14ac:dyDescent="0.2">
      <c r="C3271" s="5">
        <v>45909</v>
      </c>
      <c r="D3271" s="36">
        <v>230</v>
      </c>
      <c r="E3271" s="36">
        <f>SUM(INDEX(Tabla5[[#Headers],[montoAportado]],1):Tabla5[[#This Row],[montoAportado]])</f>
        <v>1161122.9099999915</v>
      </c>
      <c r="F3271" s="25">
        <f>Tabla5[[#This Row],[acumuladoMontoAportado]]/MAX(Tabla5[acumuladoMontoAportado])</f>
        <v>0.44860905289115027</v>
      </c>
    </row>
    <row r="3272" spans="3:6" x14ac:dyDescent="0.2">
      <c r="C3272" s="5">
        <v>45909</v>
      </c>
      <c r="D3272" s="36">
        <v>258</v>
      </c>
      <c r="E3272" s="36">
        <f>SUM(INDEX(Tabla5[[#Headers],[montoAportado]],1):Tabla5[[#This Row],[montoAportado]])</f>
        <v>1161380.9099999915</v>
      </c>
      <c r="F3272" s="25">
        <f>Tabla5[[#This Row],[acumuladoMontoAportado]]/MAX(Tabla5[acumuladoMontoAportado])</f>
        <v>0.44870873323906962</v>
      </c>
    </row>
    <row r="3273" spans="3:6" x14ac:dyDescent="0.2">
      <c r="C3273" s="5">
        <v>45909</v>
      </c>
      <c r="D3273" s="36">
        <v>442.5</v>
      </c>
      <c r="E3273" s="36">
        <f>SUM(INDEX(Tabla5[[#Headers],[montoAportado]],1):Tabla5[[#This Row],[montoAportado]])</f>
        <v>1161823.4099999915</v>
      </c>
      <c r="F3273" s="25">
        <f>Tabla5[[#This Row],[acumuladoMontoAportado]]/MAX(Tabla5[acumuladoMontoAportado])</f>
        <v>0.44887969662648941</v>
      </c>
    </row>
    <row r="3274" spans="3:6" x14ac:dyDescent="0.2">
      <c r="C3274" s="5">
        <v>45909</v>
      </c>
      <c r="D3274" s="36">
        <v>314.23</v>
      </c>
      <c r="E3274" s="36">
        <f>SUM(INDEX(Tabla5[[#Headers],[montoAportado]],1):Tabla5[[#This Row],[montoAportado]])</f>
        <v>1162137.6399999915</v>
      </c>
      <c r="F3274" s="25">
        <f>Tabla5[[#This Row],[acumuladoMontoAportado]]/MAX(Tabla5[acumuladoMontoAportado])</f>
        <v>0.44900110188124404</v>
      </c>
    </row>
    <row r="3275" spans="3:6" x14ac:dyDescent="0.2">
      <c r="C3275" s="5">
        <v>45909</v>
      </c>
      <c r="D3275" s="36">
        <v>310</v>
      </c>
      <c r="E3275" s="36">
        <f>SUM(INDEX(Tabla5[[#Headers],[montoAportado]],1):Tabla5[[#This Row],[montoAportado]])</f>
        <v>1162447.6399999915</v>
      </c>
      <c r="F3275" s="25">
        <f>Tabla5[[#This Row],[acumuladoMontoAportado]]/MAX(Tabla5[acumuladoMontoAportado])</f>
        <v>0.44912087284192231</v>
      </c>
    </row>
    <row r="3276" spans="3:6" x14ac:dyDescent="0.2">
      <c r="C3276" s="5">
        <v>45909</v>
      </c>
      <c r="D3276" s="36">
        <v>290.54000000000002</v>
      </c>
      <c r="E3276" s="36">
        <f>SUM(INDEX(Tabla5[[#Headers],[montoAportado]],1):Tabla5[[#This Row],[montoAportado]])</f>
        <v>1162738.1799999916</v>
      </c>
      <c r="F3276" s="25">
        <f>Tabla5[[#This Row],[acumuladoMontoAportado]]/MAX(Tabla5[acumuladoMontoAportado])</f>
        <v>0.44923312527713349</v>
      </c>
    </row>
    <row r="3277" spans="3:6" x14ac:dyDescent="0.2">
      <c r="C3277" s="5">
        <v>45909</v>
      </c>
      <c r="D3277" s="36">
        <v>314.23</v>
      </c>
      <c r="E3277" s="36">
        <f>SUM(INDEX(Tabla5[[#Headers],[montoAportado]],1):Tabla5[[#This Row],[montoAportado]])</f>
        <v>1163052.4099999915</v>
      </c>
      <c r="F3277" s="25">
        <f>Tabla5[[#This Row],[acumuladoMontoAportado]]/MAX(Tabla5[acumuladoMontoAportado])</f>
        <v>0.44935453053188812</v>
      </c>
    </row>
    <row r="3278" spans="3:6" x14ac:dyDescent="0.2">
      <c r="C3278" s="5">
        <v>45909</v>
      </c>
      <c r="D3278" s="36">
        <v>314</v>
      </c>
      <c r="E3278" s="36">
        <f>SUM(INDEX(Tabla5[[#Headers],[montoAportado]],1):Tabla5[[#This Row],[montoAportado]])</f>
        <v>1163366.4099999915</v>
      </c>
      <c r="F3278" s="25">
        <f>Tabla5[[#This Row],[acumuladoMontoAportado]]/MAX(Tabla5[acumuladoMontoAportado])</f>
        <v>0.44947584692431708</v>
      </c>
    </row>
    <row r="3279" spans="3:6" x14ac:dyDescent="0.2">
      <c r="C3279" s="5">
        <v>45910</v>
      </c>
      <c r="D3279" s="36">
        <v>230</v>
      </c>
      <c r="E3279" s="36">
        <f>SUM(INDEX(Tabla5[[#Headers],[montoAportado]],1):Tabla5[[#This Row],[montoAportado]])</f>
        <v>1163596.4099999915</v>
      </c>
      <c r="F3279" s="25">
        <f>Tabla5[[#This Row],[acumuladoMontoAportado]]/MAX(Tabla5[acumuladoMontoAportado])</f>
        <v>0.4495647092499816</v>
      </c>
    </row>
    <row r="3280" spans="3:6" x14ac:dyDescent="0.2">
      <c r="C3280" s="5">
        <v>45910</v>
      </c>
      <c r="D3280" s="36">
        <v>505</v>
      </c>
      <c r="E3280" s="36">
        <f>SUM(INDEX(Tabla5[[#Headers],[montoAportado]],1):Tabla5[[#This Row],[montoAportado]])</f>
        <v>1164101.4099999915</v>
      </c>
      <c r="F3280" s="25">
        <f>Tabla5[[#This Row],[acumuladoMontoAportado]]/MAX(Tabla5[acumuladoMontoAportado])</f>
        <v>0.4497598200085059</v>
      </c>
    </row>
    <row r="3281" spans="3:6" x14ac:dyDescent="0.2">
      <c r="C3281" s="5">
        <v>45910</v>
      </c>
      <c r="D3281" s="36">
        <v>380.82</v>
      </c>
      <c r="E3281" s="36">
        <f>SUM(INDEX(Tabla5[[#Headers],[montoAportado]],1):Tabla5[[#This Row],[montoAportado]])</f>
        <v>1164482.2299999916</v>
      </c>
      <c r="F3281" s="25">
        <f>Tabla5[[#This Row],[acumuladoMontoAportado]]/MAX(Tabla5[acumuladoMontoAportado])</f>
        <v>0.44990695283833015</v>
      </c>
    </row>
    <row r="3282" spans="3:6" x14ac:dyDescent="0.2">
      <c r="C3282" s="5">
        <v>45910</v>
      </c>
      <c r="D3282" s="36">
        <v>314.23</v>
      </c>
      <c r="E3282" s="36">
        <f>SUM(INDEX(Tabla5[[#Headers],[montoAportado]],1):Tabla5[[#This Row],[montoAportado]])</f>
        <v>1164796.4599999916</v>
      </c>
      <c r="F3282" s="25">
        <f>Tabla5[[#This Row],[acumuladoMontoAportado]]/MAX(Tabla5[acumuladoMontoAportado])</f>
        <v>0.45002835809308478</v>
      </c>
    </row>
    <row r="3283" spans="3:6" x14ac:dyDescent="0.2">
      <c r="C3283" s="5">
        <v>45910</v>
      </c>
      <c r="D3283" s="36">
        <v>344.14</v>
      </c>
      <c r="E3283" s="36">
        <f>SUM(INDEX(Tabla5[[#Headers],[montoAportado]],1):Tabla5[[#This Row],[montoAportado]])</f>
        <v>1165140.5999999915</v>
      </c>
      <c r="F3283" s="25">
        <f>Tabla5[[#This Row],[acumuladoMontoAportado]]/MAX(Tabla5[acumuladoMontoAportado])</f>
        <v>0.45016131931375514</v>
      </c>
    </row>
    <row r="3284" spans="3:6" x14ac:dyDescent="0.2">
      <c r="C3284" s="5">
        <v>45910</v>
      </c>
      <c r="D3284" s="36">
        <v>134</v>
      </c>
      <c r="E3284" s="36">
        <f>SUM(INDEX(Tabla5[[#Headers],[montoAportado]],1):Tabla5[[#This Row],[montoAportado]])</f>
        <v>1165274.5999999915</v>
      </c>
      <c r="F3284" s="25">
        <f>Tabla5[[#This Row],[acumuladoMontoAportado]]/MAX(Tabla5[acumuladoMontoAportado])</f>
        <v>0.45021309127740317</v>
      </c>
    </row>
    <row r="3285" spans="3:6" x14ac:dyDescent="0.2">
      <c r="C3285" s="5">
        <v>45910</v>
      </c>
      <c r="D3285" s="36">
        <v>336.08</v>
      </c>
      <c r="E3285" s="36">
        <f>SUM(INDEX(Tabla5[[#Headers],[montoAportado]],1):Tabla5[[#This Row],[montoAportado]])</f>
        <v>1165610.6799999916</v>
      </c>
      <c r="F3285" s="25">
        <f>Tabla5[[#This Row],[acumuladoMontoAportado]]/MAX(Tabla5[acumuladoMontoAportado])</f>
        <v>0.45034293845309592</v>
      </c>
    </row>
    <row r="3286" spans="3:6" x14ac:dyDescent="0.2">
      <c r="C3286" s="5">
        <v>45910</v>
      </c>
      <c r="D3286" s="36">
        <v>209</v>
      </c>
      <c r="E3286" s="36">
        <f>SUM(INDEX(Tabla5[[#Headers],[montoAportado]],1):Tabla5[[#This Row],[montoAportado]])</f>
        <v>1165819.6799999916</v>
      </c>
      <c r="F3286" s="25">
        <f>Tabla5[[#This Row],[acumuladoMontoAportado]]/MAX(Tabla5[acumuladoMontoAportado])</f>
        <v>0.45042368726206933</v>
      </c>
    </row>
    <row r="3287" spans="3:6" x14ac:dyDescent="0.2">
      <c r="C3287" s="5">
        <v>45910</v>
      </c>
      <c r="D3287" s="36">
        <v>230</v>
      </c>
      <c r="E3287" s="36">
        <f>SUM(INDEX(Tabla5[[#Headers],[montoAportado]],1):Tabla5[[#This Row],[montoAportado]])</f>
        <v>1166049.6799999916</v>
      </c>
      <c r="F3287" s="25">
        <f>Tabla5[[#This Row],[acumuladoMontoAportado]]/MAX(Tabla5[acumuladoMontoAportado])</f>
        <v>0.4505125495877339</v>
      </c>
    </row>
    <row r="3288" spans="3:6" x14ac:dyDescent="0.2">
      <c r="C3288" s="5">
        <v>45910</v>
      </c>
      <c r="D3288" s="36">
        <v>209.2</v>
      </c>
      <c r="E3288" s="36">
        <f>SUM(INDEX(Tabla5[[#Headers],[montoAportado]],1):Tabla5[[#This Row],[montoAportado]])</f>
        <v>1166258.8799999915</v>
      </c>
      <c r="F3288" s="25">
        <f>Tabla5[[#This Row],[acumuladoMontoAportado]]/MAX(Tabla5[acumuladoMontoAportado])</f>
        <v>0.45059337566829483</v>
      </c>
    </row>
    <row r="3289" spans="3:6" x14ac:dyDescent="0.2">
      <c r="C3289" s="5">
        <v>45911</v>
      </c>
      <c r="D3289" s="36">
        <v>799</v>
      </c>
      <c r="E3289" s="36">
        <f>SUM(INDEX(Tabla5[[#Headers],[montoAportado]],1):Tabla5[[#This Row],[montoAportado]])</f>
        <v>1167057.8799999915</v>
      </c>
      <c r="F3289" s="25">
        <f>Tabla5[[#This Row],[acumuladoMontoAportado]]/MAX(Tabla5[acumuladoMontoAportado])</f>
        <v>0.45090207566049462</v>
      </c>
    </row>
    <row r="3290" spans="3:6" x14ac:dyDescent="0.2">
      <c r="C3290" s="5">
        <v>45911</v>
      </c>
      <c r="D3290" s="36">
        <v>211.92</v>
      </c>
      <c r="E3290" s="36">
        <f>SUM(INDEX(Tabla5[[#Headers],[montoAportado]],1):Tabla5[[#This Row],[montoAportado]])</f>
        <v>1167269.7999999914</v>
      </c>
      <c r="F3290" s="25">
        <f>Tabla5[[#This Row],[acumuladoMontoAportado]]/MAX(Tabla5[acumuladoMontoAportado])</f>
        <v>0.45098395263464602</v>
      </c>
    </row>
    <row r="3291" spans="3:6" x14ac:dyDescent="0.2">
      <c r="C3291" s="5">
        <v>45911</v>
      </c>
      <c r="D3291" s="36">
        <v>273</v>
      </c>
      <c r="E3291" s="36">
        <f>SUM(INDEX(Tabla5[[#Headers],[montoAportado]],1):Tabla5[[#This Row],[montoAportado]])</f>
        <v>1167542.7999999914</v>
      </c>
      <c r="F3291" s="25">
        <f>Tabla5[[#This Row],[acumuladoMontoAportado]]/MAX(Tabla5[acumuladoMontoAportado])</f>
        <v>0.45108942835163046</v>
      </c>
    </row>
    <row r="3292" spans="3:6" x14ac:dyDescent="0.2">
      <c r="C3292" s="5">
        <v>45911</v>
      </c>
      <c r="D3292" s="36">
        <v>180</v>
      </c>
      <c r="E3292" s="36">
        <f>SUM(INDEX(Tabla5[[#Headers],[montoAportado]],1):Tabla5[[#This Row],[montoAportado]])</f>
        <v>1167722.7999999914</v>
      </c>
      <c r="F3292" s="25">
        <f>Tabla5[[#This Row],[acumuladoMontoAportado]]/MAX(Tabla5[acumuladoMontoAportado])</f>
        <v>0.45115897278041139</v>
      </c>
    </row>
    <row r="3293" spans="3:6" x14ac:dyDescent="0.2">
      <c r="C3293" s="5">
        <v>45911</v>
      </c>
      <c r="D3293" s="36">
        <v>169.98</v>
      </c>
      <c r="E3293" s="36">
        <f>SUM(INDEX(Tabla5[[#Headers],[montoAportado]],1):Tabla5[[#This Row],[montoAportado]])</f>
        <v>1167892.7799999914</v>
      </c>
      <c r="F3293" s="25">
        <f>Tabla5[[#This Row],[acumuladoMontoAportado]]/MAX(Tabla5[acumuladoMontoAportado])</f>
        <v>0.45122464590265682</v>
      </c>
    </row>
    <row r="3294" spans="3:6" x14ac:dyDescent="0.2">
      <c r="C3294" s="5">
        <v>45911</v>
      </c>
      <c r="D3294" s="36">
        <v>339.95</v>
      </c>
      <c r="E3294" s="36">
        <f>SUM(INDEX(Tabla5[[#Headers],[montoAportado]],1):Tabla5[[#This Row],[montoAportado]])</f>
        <v>1168232.7299999914</v>
      </c>
      <c r="F3294" s="25">
        <f>Tabla5[[#This Row],[acumuladoMontoAportado]]/MAX(Tabla5[acumuladoMontoAportado])</f>
        <v>0.45135598828356838</v>
      </c>
    </row>
    <row r="3295" spans="3:6" x14ac:dyDescent="0.2">
      <c r="C3295" s="5">
        <v>45911</v>
      </c>
      <c r="D3295" s="36">
        <v>220</v>
      </c>
      <c r="E3295" s="36">
        <f>SUM(INDEX(Tabla5[[#Headers],[montoAportado]],1):Tabla5[[#This Row],[montoAportado]])</f>
        <v>1168452.7299999914</v>
      </c>
      <c r="F3295" s="25">
        <f>Tabla5[[#This Row],[acumuladoMontoAportado]]/MAX(Tabla5[acumuladoMontoAportado])</f>
        <v>0.45144098702985619</v>
      </c>
    </row>
    <row r="3296" spans="3:6" x14ac:dyDescent="0.2">
      <c r="C3296" s="5">
        <v>45911</v>
      </c>
      <c r="D3296" s="36">
        <v>430</v>
      </c>
      <c r="E3296" s="36">
        <f>SUM(INDEX(Tabla5[[#Headers],[montoAportado]],1):Tabla5[[#This Row],[montoAportado]])</f>
        <v>1168882.7299999914</v>
      </c>
      <c r="F3296" s="25">
        <f>Tabla5[[#This Row],[acumuladoMontoAportado]]/MAX(Tabla5[acumuladoMontoAportado])</f>
        <v>0.45160712094305511</v>
      </c>
    </row>
    <row r="3297" spans="3:6" x14ac:dyDescent="0.2">
      <c r="C3297" s="5">
        <v>45911</v>
      </c>
      <c r="D3297" s="36">
        <v>406.11</v>
      </c>
      <c r="E3297" s="36">
        <f>SUM(INDEX(Tabla5[[#Headers],[montoAportado]],1):Tabla5[[#This Row],[montoAportado]])</f>
        <v>1169288.8399999915</v>
      </c>
      <c r="F3297" s="25">
        <f>Tabla5[[#This Row],[acumuladoMontoAportado]]/MAX(Tabla5[acumuladoMontoAportado])</f>
        <v>0.45176402476512306</v>
      </c>
    </row>
    <row r="3298" spans="3:6" x14ac:dyDescent="0.2">
      <c r="C3298" s="5">
        <v>45911</v>
      </c>
      <c r="D3298" s="36">
        <v>288.60000000000002</v>
      </c>
      <c r="E3298" s="36">
        <f>SUM(INDEX(Tabla5[[#Headers],[montoAportado]],1):Tabla5[[#This Row],[montoAportado]])</f>
        <v>1169577.4399999916</v>
      </c>
      <c r="F3298" s="25">
        <f>Tabla5[[#This Row],[acumuladoMontoAportado]]/MAX(Tabla5[acumuladoMontoAportado])</f>
        <v>0.45187552766593519</v>
      </c>
    </row>
    <row r="3299" spans="3:6" x14ac:dyDescent="0.2">
      <c r="C3299" s="5">
        <v>45911</v>
      </c>
      <c r="D3299" s="36">
        <v>153.47</v>
      </c>
      <c r="E3299" s="36">
        <f>SUM(INDEX(Tabla5[[#Headers],[montoAportado]],1):Tabla5[[#This Row],[montoAportado]])</f>
        <v>1169730.9099999915</v>
      </c>
      <c r="F3299" s="25">
        <f>Tabla5[[#This Row],[acumuladoMontoAportado]]/MAX(Tabla5[acumuladoMontoAportado])</f>
        <v>0.45193482201862967</v>
      </c>
    </row>
    <row r="3300" spans="3:6" x14ac:dyDescent="0.2">
      <c r="C3300" s="5">
        <v>45911</v>
      </c>
      <c r="D3300" s="36">
        <v>186.02</v>
      </c>
      <c r="E3300" s="36">
        <f>SUM(INDEX(Tabla5[[#Headers],[montoAportado]],1):Tabla5[[#This Row],[montoAportado]])</f>
        <v>1169916.9299999916</v>
      </c>
      <c r="F3300" s="25">
        <f>Tabla5[[#This Row],[acumuladoMontoAportado]]/MAX(Tabla5[acumuladoMontoAportado])</f>
        <v>0.45200669232219542</v>
      </c>
    </row>
    <row r="3301" spans="3:6" x14ac:dyDescent="0.2">
      <c r="C3301" s="5">
        <v>45911</v>
      </c>
      <c r="D3301" s="36">
        <v>230</v>
      </c>
      <c r="E3301" s="36">
        <f>SUM(INDEX(Tabla5[[#Headers],[montoAportado]],1):Tabla5[[#This Row],[montoAportado]])</f>
        <v>1170146.9299999916</v>
      </c>
      <c r="F3301" s="25">
        <f>Tabla5[[#This Row],[acumuladoMontoAportado]]/MAX(Tabla5[acumuladoMontoAportado])</f>
        <v>0.45209555464785994</v>
      </c>
    </row>
    <row r="3302" spans="3:6" x14ac:dyDescent="0.2">
      <c r="C3302" s="5">
        <v>45911</v>
      </c>
      <c r="D3302" s="36">
        <v>144.30000000000001</v>
      </c>
      <c r="E3302" s="36">
        <f>SUM(INDEX(Tabla5[[#Headers],[montoAportado]],1):Tabla5[[#This Row],[montoAportado]])</f>
        <v>1170291.2299999916</v>
      </c>
      <c r="F3302" s="25">
        <f>Tabla5[[#This Row],[acumuladoMontoAportado]]/MAX(Tabla5[acumuladoMontoAportado])</f>
        <v>0.45215130609826598</v>
      </c>
    </row>
    <row r="3303" spans="3:6" x14ac:dyDescent="0.2">
      <c r="C3303" s="5">
        <v>45911</v>
      </c>
      <c r="D3303" s="36">
        <v>180</v>
      </c>
      <c r="E3303" s="36">
        <f>SUM(INDEX(Tabla5[[#Headers],[montoAportado]],1):Tabla5[[#This Row],[montoAportado]])</f>
        <v>1170471.2299999916</v>
      </c>
      <c r="F3303" s="25">
        <f>Tabla5[[#This Row],[acumuladoMontoAportado]]/MAX(Tabla5[acumuladoMontoAportado])</f>
        <v>0.45222085052704691</v>
      </c>
    </row>
    <row r="3304" spans="3:6" x14ac:dyDescent="0.2">
      <c r="C3304" s="5">
        <v>45911</v>
      </c>
      <c r="D3304" s="36">
        <v>160.47</v>
      </c>
      <c r="E3304" s="36">
        <f>SUM(INDEX(Tabla5[[#Headers],[montoAportado]],1):Tabla5[[#This Row],[montoAportado]])</f>
        <v>1170631.6999999916</v>
      </c>
      <c r="F3304" s="25">
        <f>Tabla5[[#This Row],[acumuladoMontoAportado]]/MAX(Tabla5[acumuladoMontoAportado])</f>
        <v>0.45228284938530511</v>
      </c>
    </row>
    <row r="3305" spans="3:6" x14ac:dyDescent="0.2">
      <c r="C3305" s="5">
        <v>45911</v>
      </c>
      <c r="D3305" s="36">
        <v>160.47</v>
      </c>
      <c r="E3305" s="36">
        <f>SUM(INDEX(Tabla5[[#Headers],[montoAportado]],1):Tabla5[[#This Row],[montoAportado]])</f>
        <v>1170792.1699999915</v>
      </c>
      <c r="F3305" s="25">
        <f>Tabla5[[#This Row],[acumuladoMontoAportado]]/MAX(Tabla5[acumuladoMontoAportado])</f>
        <v>0.4523448482435633</v>
      </c>
    </row>
    <row r="3306" spans="3:6" x14ac:dyDescent="0.2">
      <c r="C3306" s="5">
        <v>45911</v>
      </c>
      <c r="D3306" s="36">
        <v>230</v>
      </c>
      <c r="E3306" s="36">
        <f>SUM(INDEX(Tabla5[[#Headers],[montoAportado]],1):Tabla5[[#This Row],[montoAportado]])</f>
        <v>1171022.1699999915</v>
      </c>
      <c r="F3306" s="25">
        <f>Tabla5[[#This Row],[acumuladoMontoAportado]]/MAX(Tabla5[acumuladoMontoAportado])</f>
        <v>0.45243371056922782</v>
      </c>
    </row>
    <row r="3307" spans="3:6" x14ac:dyDescent="0.2">
      <c r="C3307" s="5">
        <v>45911</v>
      </c>
      <c r="D3307" s="36">
        <v>160.47</v>
      </c>
      <c r="E3307" s="36">
        <f>SUM(INDEX(Tabla5[[#Headers],[montoAportado]],1):Tabla5[[#This Row],[montoAportado]])</f>
        <v>1171182.6399999915</v>
      </c>
      <c r="F3307" s="25">
        <f>Tabla5[[#This Row],[acumuladoMontoAportado]]/MAX(Tabla5[acumuladoMontoAportado])</f>
        <v>0.45249570942748601</v>
      </c>
    </row>
    <row r="3308" spans="3:6" x14ac:dyDescent="0.2">
      <c r="C3308" s="5">
        <v>45911</v>
      </c>
      <c r="D3308" s="36">
        <v>160.47</v>
      </c>
      <c r="E3308" s="36">
        <f>SUM(INDEX(Tabla5[[#Headers],[montoAportado]],1):Tabla5[[#This Row],[montoAportado]])</f>
        <v>1171343.1099999915</v>
      </c>
      <c r="F3308" s="25">
        <f>Tabla5[[#This Row],[acumuladoMontoAportado]]/MAX(Tabla5[acumuladoMontoAportado])</f>
        <v>0.45255770828574421</v>
      </c>
    </row>
    <row r="3309" spans="3:6" x14ac:dyDescent="0.2">
      <c r="C3309" s="5">
        <v>45911</v>
      </c>
      <c r="D3309" s="36">
        <v>430</v>
      </c>
      <c r="E3309" s="36">
        <f>SUM(INDEX(Tabla5[[#Headers],[montoAportado]],1):Tabla5[[#This Row],[montoAportado]])</f>
        <v>1171773.1099999915</v>
      </c>
      <c r="F3309" s="25">
        <f>Tabla5[[#This Row],[acumuladoMontoAportado]]/MAX(Tabla5[acumuladoMontoAportado])</f>
        <v>0.45272384219894313</v>
      </c>
    </row>
    <row r="3310" spans="3:6" x14ac:dyDescent="0.2">
      <c r="C3310" s="5">
        <v>45912</v>
      </c>
      <c r="D3310" s="36">
        <v>160</v>
      </c>
      <c r="E3310" s="36">
        <f>SUM(INDEX(Tabla5[[#Headers],[montoAportado]],1):Tabla5[[#This Row],[montoAportado]])</f>
        <v>1171933.1099999915</v>
      </c>
      <c r="F3310" s="25">
        <f>Tabla5[[#This Row],[acumuladoMontoAportado]]/MAX(Tabla5[acumuladoMontoAportado])</f>
        <v>0.45278565946897065</v>
      </c>
    </row>
    <row r="3311" spans="3:6" x14ac:dyDescent="0.2">
      <c r="C3311" s="5">
        <v>45912</v>
      </c>
      <c r="D3311" s="36">
        <v>180</v>
      </c>
      <c r="E3311" s="36">
        <f>SUM(INDEX(Tabla5[[#Headers],[montoAportado]],1):Tabla5[[#This Row],[montoAportado]])</f>
        <v>1172113.1099999915</v>
      </c>
      <c r="F3311" s="25">
        <f>Tabla5[[#This Row],[acumuladoMontoAportado]]/MAX(Tabla5[acumuladoMontoAportado])</f>
        <v>0.45285520389775158</v>
      </c>
    </row>
    <row r="3312" spans="3:6" x14ac:dyDescent="0.2">
      <c r="C3312" s="5">
        <v>45912</v>
      </c>
      <c r="D3312" s="36">
        <v>219.23</v>
      </c>
      <c r="E3312" s="36">
        <f>SUM(INDEX(Tabla5[[#Headers],[montoAportado]],1):Tabla5[[#This Row],[montoAportado]])</f>
        <v>1172332.3399999915</v>
      </c>
      <c r="F3312" s="25">
        <f>Tabla5[[#This Row],[acumuladoMontoAportado]]/MAX(Tabla5[acumuladoMontoAportado])</f>
        <v>0.45293990514842736</v>
      </c>
    </row>
    <row r="3313" spans="3:6" x14ac:dyDescent="0.2">
      <c r="C3313" s="5">
        <v>45912</v>
      </c>
      <c r="D3313" s="36">
        <v>219.23</v>
      </c>
      <c r="E3313" s="36">
        <f>SUM(INDEX(Tabla5[[#Headers],[montoAportado]],1):Tabla5[[#This Row],[montoAportado]])</f>
        <v>1172551.5699999915</v>
      </c>
      <c r="F3313" s="25">
        <f>Tabla5[[#This Row],[acumuladoMontoAportado]]/MAX(Tabla5[acumuladoMontoAportado])</f>
        <v>0.45302460639910314</v>
      </c>
    </row>
    <row r="3314" spans="3:6" x14ac:dyDescent="0.2">
      <c r="C3314" s="5">
        <v>45912</v>
      </c>
      <c r="D3314" s="36">
        <v>219.23</v>
      </c>
      <c r="E3314" s="36">
        <f>SUM(INDEX(Tabla5[[#Headers],[montoAportado]],1):Tabla5[[#This Row],[montoAportado]])</f>
        <v>1172770.7999999914</v>
      </c>
      <c r="F3314" s="25">
        <f>Tabla5[[#This Row],[acumuladoMontoAportado]]/MAX(Tabla5[acumuladoMontoAportado])</f>
        <v>0.45310930764977897</v>
      </c>
    </row>
    <row r="3315" spans="3:6" x14ac:dyDescent="0.2">
      <c r="C3315" s="5">
        <v>45912</v>
      </c>
      <c r="D3315" s="36">
        <v>226.54</v>
      </c>
      <c r="E3315" s="36">
        <f>SUM(INDEX(Tabla5[[#Headers],[montoAportado]],1):Tabla5[[#This Row],[montoAportado]])</f>
        <v>1172997.3399999915</v>
      </c>
      <c r="F3315" s="25">
        <f>Tabla5[[#This Row],[acumuladoMontoAportado]]/MAX(Tabla5[acumuladoMontoAportado])</f>
        <v>0.45319683317697917</v>
      </c>
    </row>
    <row r="3316" spans="3:6" x14ac:dyDescent="0.2">
      <c r="C3316" s="5">
        <v>45912</v>
      </c>
      <c r="D3316" s="36">
        <v>230</v>
      </c>
      <c r="E3316" s="36">
        <f>SUM(INDEX(Tabla5[[#Headers],[montoAportado]],1):Tabla5[[#This Row],[montoAportado]])</f>
        <v>1173227.3399999915</v>
      </c>
      <c r="F3316" s="25">
        <f>Tabla5[[#This Row],[acumuladoMontoAportado]]/MAX(Tabla5[acumuladoMontoAportado])</f>
        <v>0.45328569550264369</v>
      </c>
    </row>
    <row r="3317" spans="3:6" x14ac:dyDescent="0.2">
      <c r="C3317" s="5">
        <v>45912</v>
      </c>
      <c r="D3317" s="36">
        <v>392.48</v>
      </c>
      <c r="E3317" s="36">
        <f>SUM(INDEX(Tabla5[[#Headers],[montoAportado]],1):Tabla5[[#This Row],[montoAportado]])</f>
        <v>1173619.8199999915</v>
      </c>
      <c r="F3317" s="25">
        <f>Tabla5[[#This Row],[acumuladoMontoAportado]]/MAX(Tabla5[acumuladoMontoAportado])</f>
        <v>0.45343733326602115</v>
      </c>
    </row>
    <row r="3318" spans="3:6" x14ac:dyDescent="0.2">
      <c r="C3318" s="5">
        <v>45912</v>
      </c>
      <c r="D3318" s="36">
        <v>300</v>
      </c>
      <c r="E3318" s="36">
        <f>SUM(INDEX(Tabla5[[#Headers],[montoAportado]],1):Tabla5[[#This Row],[montoAportado]])</f>
        <v>1173919.8199999915</v>
      </c>
      <c r="F3318" s="25">
        <f>Tabla5[[#This Row],[acumuladoMontoAportado]]/MAX(Tabla5[acumuladoMontoAportado])</f>
        <v>0.45355324064732266</v>
      </c>
    </row>
    <row r="3319" spans="3:6" x14ac:dyDescent="0.2">
      <c r="C3319" s="5">
        <v>45912</v>
      </c>
      <c r="D3319" s="36">
        <v>300</v>
      </c>
      <c r="E3319" s="36">
        <f>SUM(INDEX(Tabla5[[#Headers],[montoAportado]],1):Tabla5[[#This Row],[montoAportado]])</f>
        <v>1174219.8199999915</v>
      </c>
      <c r="F3319" s="25">
        <f>Tabla5[[#This Row],[acumuladoMontoAportado]]/MAX(Tabla5[acumuladoMontoAportado])</f>
        <v>0.45366914802862424</v>
      </c>
    </row>
    <row r="3320" spans="3:6" x14ac:dyDescent="0.2">
      <c r="C3320" s="5">
        <v>45912</v>
      </c>
      <c r="D3320" s="36">
        <v>300</v>
      </c>
      <c r="E3320" s="36">
        <f>SUM(INDEX(Tabla5[[#Headers],[montoAportado]],1):Tabla5[[#This Row],[montoAportado]])</f>
        <v>1174519.8199999915</v>
      </c>
      <c r="F3320" s="25">
        <f>Tabla5[[#This Row],[acumuladoMontoAportado]]/MAX(Tabla5[acumuladoMontoAportado])</f>
        <v>0.45378505540992581</v>
      </c>
    </row>
    <row r="3321" spans="3:6" x14ac:dyDescent="0.2">
      <c r="C3321" s="5">
        <v>45913</v>
      </c>
      <c r="D3321" s="36">
        <v>799</v>
      </c>
      <c r="E3321" s="36">
        <f>SUM(INDEX(Tabla5[[#Headers],[montoAportado]],1):Tabla5[[#This Row],[montoAportado]])</f>
        <v>1175318.8199999915</v>
      </c>
      <c r="F3321" s="25">
        <f>Tabla5[[#This Row],[acumuladoMontoAportado]]/MAX(Tabla5[acumuladoMontoAportado])</f>
        <v>0.4540937554021256</v>
      </c>
    </row>
    <row r="3322" spans="3:6" x14ac:dyDescent="0.2">
      <c r="C3322" s="5">
        <v>45913</v>
      </c>
      <c r="D3322" s="36">
        <v>300</v>
      </c>
      <c r="E3322" s="36">
        <f>SUM(INDEX(Tabla5[[#Headers],[montoAportado]],1):Tabla5[[#This Row],[montoAportado]])</f>
        <v>1175618.8199999915</v>
      </c>
      <c r="F3322" s="25">
        <f>Tabla5[[#This Row],[acumuladoMontoAportado]]/MAX(Tabla5[acumuladoMontoAportado])</f>
        <v>0.45420966278342717</v>
      </c>
    </row>
    <row r="3323" spans="3:6" x14ac:dyDescent="0.2">
      <c r="C3323" s="5">
        <v>45913</v>
      </c>
      <c r="D3323" s="36">
        <v>314</v>
      </c>
      <c r="E3323" s="36">
        <f>SUM(INDEX(Tabla5[[#Headers],[montoAportado]],1):Tabla5[[#This Row],[montoAportado]])</f>
        <v>1175932.8199999915</v>
      </c>
      <c r="F3323" s="25">
        <f>Tabla5[[#This Row],[acumuladoMontoAportado]]/MAX(Tabla5[acumuladoMontoAportado])</f>
        <v>0.45433097917585613</v>
      </c>
    </row>
    <row r="3324" spans="3:6" x14ac:dyDescent="0.2">
      <c r="C3324" s="5">
        <v>45913</v>
      </c>
      <c r="D3324" s="36">
        <v>160</v>
      </c>
      <c r="E3324" s="36">
        <f>SUM(INDEX(Tabla5[[#Headers],[montoAportado]],1):Tabla5[[#This Row],[montoAportado]])</f>
        <v>1176092.8199999915</v>
      </c>
      <c r="F3324" s="25">
        <f>Tabla5[[#This Row],[acumuladoMontoAportado]]/MAX(Tabla5[acumuladoMontoAportado])</f>
        <v>0.45439279644588365</v>
      </c>
    </row>
    <row r="3325" spans="3:6" x14ac:dyDescent="0.2">
      <c r="C3325" s="5">
        <v>45913</v>
      </c>
      <c r="D3325" s="36">
        <v>219.23</v>
      </c>
      <c r="E3325" s="36">
        <f>SUM(INDEX(Tabla5[[#Headers],[montoAportado]],1):Tabla5[[#This Row],[montoAportado]])</f>
        <v>1176312.0499999914</v>
      </c>
      <c r="F3325" s="25">
        <f>Tabla5[[#This Row],[acumuladoMontoAportado]]/MAX(Tabla5[acumuladoMontoAportado])</f>
        <v>0.45447749769655943</v>
      </c>
    </row>
    <row r="3326" spans="3:6" x14ac:dyDescent="0.2">
      <c r="C3326" s="5">
        <v>45913</v>
      </c>
      <c r="D3326" s="36">
        <v>160.47</v>
      </c>
      <c r="E3326" s="36">
        <f>SUM(INDEX(Tabla5[[#Headers],[montoAportado]],1):Tabla5[[#This Row],[montoAportado]])</f>
        <v>1176472.5199999914</v>
      </c>
      <c r="F3326" s="25">
        <f>Tabla5[[#This Row],[acumuladoMontoAportado]]/MAX(Tabla5[acumuladoMontoAportado])</f>
        <v>0.45453949655481762</v>
      </c>
    </row>
    <row r="3327" spans="3:6" x14ac:dyDescent="0.2">
      <c r="C3327" s="5">
        <v>45913</v>
      </c>
      <c r="D3327" s="36">
        <v>300</v>
      </c>
      <c r="E3327" s="36">
        <f>SUM(INDEX(Tabla5[[#Headers],[montoAportado]],1):Tabla5[[#This Row],[montoAportado]])</f>
        <v>1176772.5199999914</v>
      </c>
      <c r="F3327" s="25">
        <f>Tabla5[[#This Row],[acumuladoMontoAportado]]/MAX(Tabla5[acumuladoMontoAportado])</f>
        <v>0.4546554039361192</v>
      </c>
    </row>
    <row r="3328" spans="3:6" x14ac:dyDescent="0.2">
      <c r="C3328" s="5">
        <v>45913</v>
      </c>
      <c r="D3328" s="36">
        <v>134.4</v>
      </c>
      <c r="E3328" s="36">
        <f>SUM(INDEX(Tabla5[[#Headers],[montoAportado]],1):Tabla5[[#This Row],[montoAportado]])</f>
        <v>1176906.9199999913</v>
      </c>
      <c r="F3328" s="25">
        <f>Tabla5[[#This Row],[acumuladoMontoAportado]]/MAX(Tabla5[acumuladoMontoAportado])</f>
        <v>0.45470733044294226</v>
      </c>
    </row>
    <row r="3329" spans="3:6" x14ac:dyDescent="0.2">
      <c r="C3329" s="5">
        <v>45913</v>
      </c>
      <c r="D3329" s="36">
        <v>339.95</v>
      </c>
      <c r="E3329" s="36">
        <f>SUM(INDEX(Tabla5[[#Headers],[montoAportado]],1):Tabla5[[#This Row],[montoAportado]])</f>
        <v>1177246.8699999913</v>
      </c>
      <c r="F3329" s="25">
        <f>Tabla5[[#This Row],[acumuladoMontoAportado]]/MAX(Tabla5[acumuladoMontoAportado])</f>
        <v>0.45483867282385376</v>
      </c>
    </row>
    <row r="3330" spans="3:6" x14ac:dyDescent="0.2">
      <c r="C3330" s="5">
        <v>45913</v>
      </c>
      <c r="D3330" s="36">
        <v>227.33</v>
      </c>
      <c r="E3330" s="36">
        <f>SUM(INDEX(Tabla5[[#Headers],[montoAportado]],1):Tabla5[[#This Row],[montoAportado]])</f>
        <v>1177474.1999999913</v>
      </c>
      <c r="F3330" s="25">
        <f>Tabla5[[#This Row],[acumuladoMontoAportado]]/MAX(Tabla5[acumuladoMontoAportado])</f>
        <v>0.45492650357382475</v>
      </c>
    </row>
    <row r="3331" spans="3:6" x14ac:dyDescent="0.2">
      <c r="C3331" s="5">
        <v>45913</v>
      </c>
      <c r="D3331" s="36">
        <v>227.33</v>
      </c>
      <c r="E3331" s="36">
        <f>SUM(INDEX(Tabla5[[#Headers],[montoAportado]],1):Tabla5[[#This Row],[montoAportado]])</f>
        <v>1177701.5299999914</v>
      </c>
      <c r="F3331" s="25">
        <f>Tabla5[[#This Row],[acumuladoMontoAportado]]/MAX(Tabla5[acumuladoMontoAportado])</f>
        <v>0.45501433432379573</v>
      </c>
    </row>
    <row r="3332" spans="3:6" x14ac:dyDescent="0.2">
      <c r="C3332" s="5">
        <v>45913</v>
      </c>
      <c r="D3332" s="36">
        <v>298.73</v>
      </c>
      <c r="E3332" s="36">
        <f>SUM(INDEX(Tabla5[[#Headers],[montoAportado]],1):Tabla5[[#This Row],[montoAportado]])</f>
        <v>1178000.2599999914</v>
      </c>
      <c r="F3332" s="25">
        <f>Tabla5[[#This Row],[acumuladoMontoAportado]]/MAX(Tabla5[acumuladoMontoAportado])</f>
        <v>0.45512975103051645</v>
      </c>
    </row>
    <row r="3333" spans="3:6" x14ac:dyDescent="0.2">
      <c r="C3333" s="5">
        <v>45913</v>
      </c>
      <c r="D3333" s="36">
        <v>282.83999999999997</v>
      </c>
      <c r="E3333" s="36">
        <f>SUM(INDEX(Tabla5[[#Headers],[montoAportado]],1):Tabla5[[#This Row],[montoAportado]])</f>
        <v>1178283.0999999915</v>
      </c>
      <c r="F3333" s="25">
        <f>Tabla5[[#This Row],[acumuladoMontoAportado]]/MAX(Tabla5[acumuladoMontoAportado])</f>
        <v>0.45523902850960757</v>
      </c>
    </row>
    <row r="3334" spans="3:6" x14ac:dyDescent="0.2">
      <c r="C3334" s="5">
        <v>45913</v>
      </c>
      <c r="D3334" s="36">
        <v>300</v>
      </c>
      <c r="E3334" s="36">
        <f>SUM(INDEX(Tabla5[[#Headers],[montoAportado]],1):Tabla5[[#This Row],[montoAportado]])</f>
        <v>1178583.0999999915</v>
      </c>
      <c r="F3334" s="25">
        <f>Tabla5[[#This Row],[acumuladoMontoAportado]]/MAX(Tabla5[acumuladoMontoAportado])</f>
        <v>0.45535493589090914</v>
      </c>
    </row>
    <row r="3335" spans="3:6" x14ac:dyDescent="0.2">
      <c r="C3335" s="5">
        <v>45913</v>
      </c>
      <c r="D3335" s="36">
        <v>258</v>
      </c>
      <c r="E3335" s="36">
        <f>SUM(INDEX(Tabla5[[#Headers],[montoAportado]],1):Tabla5[[#This Row],[montoAportado]])</f>
        <v>1178841.0999999915</v>
      </c>
      <c r="F3335" s="25">
        <f>Tabla5[[#This Row],[acumuladoMontoAportado]]/MAX(Tabla5[acumuladoMontoAportado])</f>
        <v>0.45545461623882849</v>
      </c>
    </row>
    <row r="3336" spans="3:6" x14ac:dyDescent="0.2">
      <c r="C3336" s="5">
        <v>45913</v>
      </c>
      <c r="D3336" s="36">
        <v>160.47</v>
      </c>
      <c r="E3336" s="36">
        <f>SUM(INDEX(Tabla5[[#Headers],[montoAportado]],1):Tabla5[[#This Row],[montoAportado]])</f>
        <v>1179001.5699999915</v>
      </c>
      <c r="F3336" s="25">
        <f>Tabla5[[#This Row],[acumuladoMontoAportado]]/MAX(Tabla5[acumuladoMontoAportado])</f>
        <v>0.45551661509708669</v>
      </c>
    </row>
    <row r="3337" spans="3:6" x14ac:dyDescent="0.2">
      <c r="C3337" s="5">
        <v>45913</v>
      </c>
      <c r="D3337" s="36">
        <v>180</v>
      </c>
      <c r="E3337" s="36">
        <f>SUM(INDEX(Tabla5[[#Headers],[montoAportado]],1):Tabla5[[#This Row],[montoAportado]])</f>
        <v>1179181.5699999915</v>
      </c>
      <c r="F3337" s="25">
        <f>Tabla5[[#This Row],[acumuladoMontoAportado]]/MAX(Tabla5[acumuladoMontoAportado])</f>
        <v>0.45558615952586762</v>
      </c>
    </row>
    <row r="3338" spans="3:6" x14ac:dyDescent="0.2">
      <c r="C3338" s="5">
        <v>45913</v>
      </c>
      <c r="D3338" s="36">
        <v>492.37</v>
      </c>
      <c r="E3338" s="36">
        <f>SUM(INDEX(Tabla5[[#Headers],[montoAportado]],1):Tabla5[[#This Row],[montoAportado]])</f>
        <v>1179673.9399999916</v>
      </c>
      <c r="F3338" s="25">
        <f>Tabla5[[#This Row],[acumuladoMontoAportado]]/MAX(Tabla5[acumuladoMontoAportado])</f>
        <v>0.45577639058363917</v>
      </c>
    </row>
    <row r="3339" spans="3:6" x14ac:dyDescent="0.2">
      <c r="C3339" s="5">
        <v>45913</v>
      </c>
      <c r="D3339" s="36">
        <v>489.62</v>
      </c>
      <c r="E3339" s="36">
        <f>SUM(INDEX(Tabla5[[#Headers],[montoAportado]],1):Tabla5[[#This Row],[montoAportado]])</f>
        <v>1180163.5599999917</v>
      </c>
      <c r="F3339" s="25">
        <f>Tabla5[[#This Row],[acumuladoMontoAportado]]/MAX(Tabla5[acumuladoMontoAportado])</f>
        <v>0.45596555915708209</v>
      </c>
    </row>
    <row r="3340" spans="3:6" x14ac:dyDescent="0.2">
      <c r="C3340" s="5">
        <v>45913</v>
      </c>
      <c r="D3340" s="36">
        <v>273</v>
      </c>
      <c r="E3340" s="36">
        <f>SUM(INDEX(Tabla5[[#Headers],[montoAportado]],1):Tabla5[[#This Row],[montoAportado]])</f>
        <v>1180436.5599999917</v>
      </c>
      <c r="F3340" s="25">
        <f>Tabla5[[#This Row],[acumuladoMontoAportado]]/MAX(Tabla5[acumuladoMontoAportado])</f>
        <v>0.45607103487406653</v>
      </c>
    </row>
    <row r="3341" spans="3:6" x14ac:dyDescent="0.2">
      <c r="C3341" s="5">
        <v>45913</v>
      </c>
      <c r="D3341" s="36">
        <v>310</v>
      </c>
      <c r="E3341" s="36">
        <f>SUM(INDEX(Tabla5[[#Headers],[montoAportado]],1):Tabla5[[#This Row],[montoAportado]])</f>
        <v>1180746.5599999917</v>
      </c>
      <c r="F3341" s="25">
        <f>Tabla5[[#This Row],[acumuladoMontoAportado]]/MAX(Tabla5[acumuladoMontoAportado])</f>
        <v>0.45619080583474481</v>
      </c>
    </row>
    <row r="3342" spans="3:6" x14ac:dyDescent="0.2">
      <c r="C3342" s="5">
        <v>45913</v>
      </c>
      <c r="D3342" s="36">
        <v>160.47</v>
      </c>
      <c r="E3342" s="36">
        <f>SUM(INDEX(Tabla5[[#Headers],[montoAportado]],1):Tabla5[[#This Row],[montoAportado]])</f>
        <v>1180907.0299999916</v>
      </c>
      <c r="F3342" s="25">
        <f>Tabla5[[#This Row],[acumuladoMontoAportado]]/MAX(Tabla5[acumuladoMontoAportado])</f>
        <v>0.456252804693003</v>
      </c>
    </row>
    <row r="3343" spans="3:6" x14ac:dyDescent="0.2">
      <c r="C3343" s="5">
        <v>45913</v>
      </c>
      <c r="D3343" s="36">
        <v>160.47</v>
      </c>
      <c r="E3343" s="36">
        <f>SUM(INDEX(Tabla5[[#Headers],[montoAportado]],1):Tabla5[[#This Row],[montoAportado]])</f>
        <v>1181067.4999999916</v>
      </c>
      <c r="F3343" s="25">
        <f>Tabla5[[#This Row],[acumuladoMontoAportado]]/MAX(Tabla5[acumuladoMontoAportado])</f>
        <v>0.45631480355126119</v>
      </c>
    </row>
    <row r="3344" spans="3:6" x14ac:dyDescent="0.2">
      <c r="C3344" s="5">
        <v>45913</v>
      </c>
      <c r="D3344" s="36">
        <v>180</v>
      </c>
      <c r="E3344" s="36">
        <f>SUM(INDEX(Tabla5[[#Headers],[montoAportado]],1):Tabla5[[#This Row],[montoAportado]])</f>
        <v>1181247.4999999916</v>
      </c>
      <c r="F3344" s="25">
        <f>Tabla5[[#This Row],[acumuladoMontoAportado]]/MAX(Tabla5[acumuladoMontoAportado])</f>
        <v>0.45638434798004213</v>
      </c>
    </row>
    <row r="3345" spans="3:6" x14ac:dyDescent="0.2">
      <c r="C3345" s="5">
        <v>45913</v>
      </c>
      <c r="D3345" s="36">
        <v>300</v>
      </c>
      <c r="E3345" s="36">
        <f>SUM(INDEX(Tabla5[[#Headers],[montoAportado]],1):Tabla5[[#This Row],[montoAportado]])</f>
        <v>1181547.4999999916</v>
      </c>
      <c r="F3345" s="25">
        <f>Tabla5[[#This Row],[acumuladoMontoAportado]]/MAX(Tabla5[acumuladoMontoAportado])</f>
        <v>0.4565002553613437</v>
      </c>
    </row>
    <row r="3346" spans="3:6" x14ac:dyDescent="0.2">
      <c r="C3346" s="5">
        <v>45913</v>
      </c>
      <c r="D3346" s="36">
        <v>291</v>
      </c>
      <c r="E3346" s="36">
        <f>SUM(INDEX(Tabla5[[#Headers],[montoAportado]],1):Tabla5[[#This Row],[montoAportado]])</f>
        <v>1181838.4999999916</v>
      </c>
      <c r="F3346" s="25">
        <f>Tabla5[[#This Row],[acumuladoMontoAportado]]/MAX(Tabla5[acumuladoMontoAportado])</f>
        <v>0.45661268552120621</v>
      </c>
    </row>
    <row r="3347" spans="3:6" x14ac:dyDescent="0.2">
      <c r="C3347" s="5">
        <v>45914</v>
      </c>
      <c r="D3347" s="36">
        <v>273.73</v>
      </c>
      <c r="E3347" s="36">
        <f>SUM(INDEX(Tabla5[[#Headers],[montoAportado]],1):Tabla5[[#This Row],[montoAportado]])</f>
        <v>1182112.2299999916</v>
      </c>
      <c r="F3347" s="25">
        <f>Tabla5[[#This Row],[acumuladoMontoAportado]]/MAX(Tabla5[acumuladoMontoAportado])</f>
        <v>0.45671844327948508</v>
      </c>
    </row>
    <row r="3348" spans="3:6" x14ac:dyDescent="0.2">
      <c r="C3348" s="5">
        <v>45914</v>
      </c>
      <c r="D3348" s="36">
        <v>160.47</v>
      </c>
      <c r="E3348" s="36">
        <f>SUM(INDEX(Tabla5[[#Headers],[montoAportado]],1):Tabla5[[#This Row],[montoAportado]])</f>
        <v>1182272.6999999916</v>
      </c>
      <c r="F3348" s="25">
        <f>Tabla5[[#This Row],[acumuladoMontoAportado]]/MAX(Tabla5[acumuladoMontoAportado])</f>
        <v>0.45678044213774327</v>
      </c>
    </row>
    <row r="3349" spans="3:6" x14ac:dyDescent="0.2">
      <c r="C3349" s="5">
        <v>45914</v>
      </c>
      <c r="D3349" s="36">
        <v>430</v>
      </c>
      <c r="E3349" s="36">
        <f>SUM(INDEX(Tabla5[[#Headers],[montoAportado]],1):Tabla5[[#This Row],[montoAportado]])</f>
        <v>1182702.6999999916</v>
      </c>
      <c r="F3349" s="25">
        <f>Tabla5[[#This Row],[acumuladoMontoAportado]]/MAX(Tabla5[acumuladoMontoAportado])</f>
        <v>0.45694657605094219</v>
      </c>
    </row>
    <row r="3350" spans="3:6" x14ac:dyDescent="0.2">
      <c r="C3350" s="5">
        <v>45914</v>
      </c>
      <c r="D3350" s="36">
        <v>228</v>
      </c>
      <c r="E3350" s="36">
        <f>SUM(INDEX(Tabla5[[#Headers],[montoAportado]],1):Tabla5[[#This Row],[montoAportado]])</f>
        <v>1182930.6999999916</v>
      </c>
      <c r="F3350" s="25">
        <f>Tabla5[[#This Row],[acumuladoMontoAportado]]/MAX(Tabla5[acumuladoMontoAportado])</f>
        <v>0.45703466566073137</v>
      </c>
    </row>
    <row r="3351" spans="3:6" x14ac:dyDescent="0.2">
      <c r="C3351" s="5">
        <v>45914</v>
      </c>
      <c r="D3351" s="36">
        <v>690</v>
      </c>
      <c r="E3351" s="36">
        <f>SUM(INDEX(Tabla5[[#Headers],[montoAportado]],1):Tabla5[[#This Row],[montoAportado]])</f>
        <v>1183620.6999999916</v>
      </c>
      <c r="F3351" s="25">
        <f>Tabla5[[#This Row],[acumuladoMontoAportado]]/MAX(Tabla5[acumuladoMontoAportado])</f>
        <v>0.45730125263772498</v>
      </c>
    </row>
    <row r="3352" spans="3:6" x14ac:dyDescent="0.2">
      <c r="C3352" s="5">
        <v>45914</v>
      </c>
      <c r="D3352" s="36">
        <v>430</v>
      </c>
      <c r="E3352" s="36">
        <f>SUM(INDEX(Tabla5[[#Headers],[montoAportado]],1):Tabla5[[#This Row],[montoAportado]])</f>
        <v>1184050.6999999916</v>
      </c>
      <c r="F3352" s="25">
        <f>Tabla5[[#This Row],[acumuladoMontoAportado]]/MAX(Tabla5[acumuladoMontoAportado])</f>
        <v>0.45746738655092389</v>
      </c>
    </row>
    <row r="3353" spans="3:6" x14ac:dyDescent="0.2">
      <c r="C3353" s="5">
        <v>45914</v>
      </c>
      <c r="D3353" s="36">
        <v>300</v>
      </c>
      <c r="E3353" s="36">
        <f>SUM(INDEX(Tabla5[[#Headers],[montoAportado]],1):Tabla5[[#This Row],[montoAportado]])</f>
        <v>1184350.6999999916</v>
      </c>
      <c r="F3353" s="25">
        <f>Tabla5[[#This Row],[acumuladoMontoAportado]]/MAX(Tabla5[acumuladoMontoAportado])</f>
        <v>0.45758329393222541</v>
      </c>
    </row>
    <row r="3354" spans="3:6" x14ac:dyDescent="0.2">
      <c r="C3354" s="5">
        <v>45914</v>
      </c>
      <c r="D3354" s="36">
        <v>180</v>
      </c>
      <c r="E3354" s="36">
        <f>SUM(INDEX(Tabla5[[#Headers],[montoAportado]],1):Tabla5[[#This Row],[montoAportado]])</f>
        <v>1184530.6999999916</v>
      </c>
      <c r="F3354" s="25">
        <f>Tabla5[[#This Row],[acumuladoMontoAportado]]/MAX(Tabla5[acumuladoMontoAportado])</f>
        <v>0.45765283836100634</v>
      </c>
    </row>
    <row r="3355" spans="3:6" x14ac:dyDescent="0.2">
      <c r="C3355" s="5">
        <v>45914</v>
      </c>
      <c r="D3355" s="36">
        <v>230</v>
      </c>
      <c r="E3355" s="36">
        <f>SUM(INDEX(Tabla5[[#Headers],[montoAportado]],1):Tabla5[[#This Row],[montoAportado]])</f>
        <v>1184760.6999999916</v>
      </c>
      <c r="F3355" s="25">
        <f>Tabla5[[#This Row],[acumuladoMontoAportado]]/MAX(Tabla5[acumuladoMontoAportado])</f>
        <v>0.45774170068667092</v>
      </c>
    </row>
    <row r="3356" spans="3:6" x14ac:dyDescent="0.2">
      <c r="C3356" s="5">
        <v>45914</v>
      </c>
      <c r="D3356" s="36">
        <v>180</v>
      </c>
      <c r="E3356" s="36">
        <f>SUM(INDEX(Tabla5[[#Headers],[montoAportado]],1):Tabla5[[#This Row],[montoAportado]])</f>
        <v>1184940.6999999916</v>
      </c>
      <c r="F3356" s="25">
        <f>Tabla5[[#This Row],[acumuladoMontoAportado]]/MAX(Tabla5[acumuladoMontoAportado])</f>
        <v>0.45781124511545185</v>
      </c>
    </row>
    <row r="3357" spans="3:6" x14ac:dyDescent="0.2">
      <c r="C3357" s="5">
        <v>45914</v>
      </c>
      <c r="D3357" s="36">
        <v>178.16</v>
      </c>
      <c r="E3357" s="36">
        <f>SUM(INDEX(Tabla5[[#Headers],[montoAportado]],1):Tabla5[[#This Row],[montoAportado]])</f>
        <v>1185118.8599999915</v>
      </c>
      <c r="F3357" s="25">
        <f>Tabla5[[#This Row],[acumuladoMontoAportado]]/MAX(Tabla5[acumuladoMontoAportado])</f>
        <v>0.45788007864562741</v>
      </c>
    </row>
    <row r="3358" spans="3:6" x14ac:dyDescent="0.2">
      <c r="C3358" s="5">
        <v>45914</v>
      </c>
      <c r="D3358" s="36">
        <v>161</v>
      </c>
      <c r="E3358" s="36">
        <f>SUM(INDEX(Tabla5[[#Headers],[montoAportado]],1):Tabla5[[#This Row],[montoAportado]])</f>
        <v>1185279.8599999915</v>
      </c>
      <c r="F3358" s="25">
        <f>Tabla5[[#This Row],[acumuladoMontoAportado]]/MAX(Tabla5[acumuladoMontoAportado])</f>
        <v>0.45794228227359257</v>
      </c>
    </row>
    <row r="3359" spans="3:6" x14ac:dyDescent="0.2">
      <c r="C3359" s="5">
        <v>45914</v>
      </c>
      <c r="D3359" s="36">
        <v>230</v>
      </c>
      <c r="E3359" s="36">
        <f>SUM(INDEX(Tabla5[[#Headers],[montoAportado]],1):Tabla5[[#This Row],[montoAportado]])</f>
        <v>1185509.8599999915</v>
      </c>
      <c r="F3359" s="25">
        <f>Tabla5[[#This Row],[acumuladoMontoAportado]]/MAX(Tabla5[acumuladoMontoAportado])</f>
        <v>0.45803114459925709</v>
      </c>
    </row>
    <row r="3360" spans="3:6" x14ac:dyDescent="0.2">
      <c r="C3360" s="5">
        <v>45914</v>
      </c>
      <c r="D3360" s="36">
        <v>147</v>
      </c>
      <c r="E3360" s="36">
        <f>SUM(INDEX(Tabla5[[#Headers],[montoAportado]],1):Tabla5[[#This Row],[montoAportado]])</f>
        <v>1185656.8599999915</v>
      </c>
      <c r="F3360" s="25">
        <f>Tabla5[[#This Row],[acumuladoMontoAportado]]/MAX(Tabla5[acumuladoMontoAportado])</f>
        <v>0.45808793921609486</v>
      </c>
    </row>
    <row r="3361" spans="3:6" x14ac:dyDescent="0.2">
      <c r="C3361" s="5">
        <v>45914</v>
      </c>
      <c r="D3361" s="36">
        <v>280</v>
      </c>
      <c r="E3361" s="36">
        <f>SUM(INDEX(Tabla5[[#Headers],[montoAportado]],1):Tabla5[[#This Row],[montoAportado]])</f>
        <v>1185936.8599999915</v>
      </c>
      <c r="F3361" s="25">
        <f>Tabla5[[#This Row],[acumuladoMontoAportado]]/MAX(Tabla5[acumuladoMontoAportado])</f>
        <v>0.45819611943864302</v>
      </c>
    </row>
    <row r="3362" spans="3:6" x14ac:dyDescent="0.2">
      <c r="C3362" s="5">
        <v>45914</v>
      </c>
      <c r="D3362" s="36">
        <v>449.94</v>
      </c>
      <c r="E3362" s="36">
        <f>SUM(INDEX(Tabla5[[#Headers],[montoAportado]],1):Tabla5[[#This Row],[montoAportado]])</f>
        <v>1186386.7999999914</v>
      </c>
      <c r="F3362" s="25">
        <f>Tabla5[[#This Row],[acumuladoMontoAportado]]/MAX(Tabla5[acumuladoMontoAportado])</f>
        <v>0.45836995732911906</v>
      </c>
    </row>
    <row r="3363" spans="3:6" x14ac:dyDescent="0.2">
      <c r="C3363" s="5">
        <v>45914</v>
      </c>
      <c r="D3363" s="36">
        <v>219.23</v>
      </c>
      <c r="E3363" s="36">
        <f>SUM(INDEX(Tabla5[[#Headers],[montoAportado]],1):Tabla5[[#This Row],[montoAportado]])</f>
        <v>1186606.0299999914</v>
      </c>
      <c r="F3363" s="25">
        <f>Tabla5[[#This Row],[acumuladoMontoAportado]]/MAX(Tabla5[acumuladoMontoAportado])</f>
        <v>0.45845465857979484</v>
      </c>
    </row>
    <row r="3364" spans="3:6" x14ac:dyDescent="0.2">
      <c r="C3364" s="5">
        <v>45914</v>
      </c>
      <c r="D3364" s="36">
        <v>279</v>
      </c>
      <c r="E3364" s="36">
        <f>SUM(INDEX(Tabla5[[#Headers],[montoAportado]],1):Tabla5[[#This Row],[montoAportado]])</f>
        <v>1186885.0299999914</v>
      </c>
      <c r="F3364" s="25">
        <f>Tabla5[[#This Row],[acumuladoMontoAportado]]/MAX(Tabla5[acumuladoMontoAportado])</f>
        <v>0.4585624524444053</v>
      </c>
    </row>
    <row r="3365" spans="3:6" x14ac:dyDescent="0.2">
      <c r="C3365" s="5">
        <v>45914</v>
      </c>
      <c r="D3365" s="36">
        <v>209</v>
      </c>
      <c r="E3365" s="36">
        <f>SUM(INDEX(Tabla5[[#Headers],[montoAportado]],1):Tabla5[[#This Row],[montoAportado]])</f>
        <v>1187094.0299999914</v>
      </c>
      <c r="F3365" s="25">
        <f>Tabla5[[#This Row],[acumuladoMontoAportado]]/MAX(Tabla5[acumuladoMontoAportado])</f>
        <v>0.45864320125337871</v>
      </c>
    </row>
    <row r="3366" spans="3:6" x14ac:dyDescent="0.2">
      <c r="C3366" s="5">
        <v>45914</v>
      </c>
      <c r="D3366" s="36">
        <v>219</v>
      </c>
      <c r="E3366" s="36">
        <f>SUM(INDEX(Tabla5[[#Headers],[montoAportado]],1):Tabla5[[#This Row],[montoAportado]])</f>
        <v>1187313.0299999914</v>
      </c>
      <c r="F3366" s="25">
        <f>Tabla5[[#This Row],[acumuladoMontoAportado]]/MAX(Tabla5[acumuladoMontoAportado])</f>
        <v>0.45872781364172888</v>
      </c>
    </row>
    <row r="3367" spans="3:6" x14ac:dyDescent="0.2">
      <c r="C3367" s="5">
        <v>45914</v>
      </c>
      <c r="D3367" s="36">
        <v>161</v>
      </c>
      <c r="E3367" s="36">
        <f>SUM(INDEX(Tabla5[[#Headers],[montoAportado]],1):Tabla5[[#This Row],[montoAportado]])</f>
        <v>1187474.0299999914</v>
      </c>
      <c r="F3367" s="25">
        <f>Tabla5[[#This Row],[acumuladoMontoAportado]]/MAX(Tabla5[acumuladoMontoAportado])</f>
        <v>0.45879001726969404</v>
      </c>
    </row>
    <row r="3368" spans="3:6" x14ac:dyDescent="0.2">
      <c r="C3368" s="5">
        <v>45914</v>
      </c>
      <c r="D3368" s="36">
        <v>430</v>
      </c>
      <c r="E3368" s="36">
        <f>SUM(INDEX(Tabla5[[#Headers],[montoAportado]],1):Tabla5[[#This Row],[montoAportado]])</f>
        <v>1187904.0299999914</v>
      </c>
      <c r="F3368" s="25">
        <f>Tabla5[[#This Row],[acumuladoMontoAportado]]/MAX(Tabla5[acumuladoMontoAportado])</f>
        <v>0.45895615118289296</v>
      </c>
    </row>
    <row r="3369" spans="3:6" x14ac:dyDescent="0.2">
      <c r="C3369" s="5">
        <v>45914</v>
      </c>
      <c r="D3369" s="36">
        <v>430</v>
      </c>
      <c r="E3369" s="36">
        <f>SUM(INDEX(Tabla5[[#Headers],[montoAportado]],1):Tabla5[[#This Row],[montoAportado]])</f>
        <v>1188334.0299999914</v>
      </c>
      <c r="F3369" s="25">
        <f>Tabla5[[#This Row],[acumuladoMontoAportado]]/MAX(Tabla5[acumuladoMontoAportado])</f>
        <v>0.45912228509609182</v>
      </c>
    </row>
    <row r="3370" spans="3:6" x14ac:dyDescent="0.2">
      <c r="C3370" s="5">
        <v>45914</v>
      </c>
      <c r="D3370" s="36">
        <v>354.42</v>
      </c>
      <c r="E3370" s="36">
        <f>SUM(INDEX(Tabla5[[#Headers],[montoAportado]],1):Tabla5[[#This Row],[montoAportado]])</f>
        <v>1188688.4499999913</v>
      </c>
      <c r="F3370" s="25">
        <f>Tabla5[[#This Row],[acumuladoMontoAportado]]/MAX(Tabla5[acumuladoMontoAportado])</f>
        <v>0.45925921807636144</v>
      </c>
    </row>
    <row r="3371" spans="3:6" x14ac:dyDescent="0.2">
      <c r="C3371" s="5">
        <v>45915</v>
      </c>
      <c r="D3371" s="36">
        <v>799</v>
      </c>
      <c r="E3371" s="36">
        <f>SUM(INDEX(Tabla5[[#Headers],[montoAportado]],1):Tabla5[[#This Row],[montoAportado]])</f>
        <v>1189487.4499999913</v>
      </c>
      <c r="F3371" s="25">
        <f>Tabla5[[#This Row],[acumuladoMontoAportado]]/MAX(Tabla5[acumuladoMontoAportado])</f>
        <v>0.45956791806856129</v>
      </c>
    </row>
    <row r="3372" spans="3:6" x14ac:dyDescent="0.2">
      <c r="C3372" s="5">
        <v>45915</v>
      </c>
      <c r="D3372" s="36">
        <v>1249</v>
      </c>
      <c r="E3372" s="36">
        <f>SUM(INDEX(Tabla5[[#Headers],[montoAportado]],1):Tabla5[[#This Row],[montoAportado]])</f>
        <v>1190736.4499999913</v>
      </c>
      <c r="F3372" s="25">
        <f>Tabla5[[#This Row],[acumuladoMontoAportado]]/MAX(Tabla5[acumuladoMontoAportado])</f>
        <v>0.46005047913271346</v>
      </c>
    </row>
    <row r="3373" spans="3:6" x14ac:dyDescent="0.2">
      <c r="C3373" s="5">
        <v>45915</v>
      </c>
      <c r="D3373" s="36">
        <v>228</v>
      </c>
      <c r="E3373" s="36">
        <f>SUM(INDEX(Tabla5[[#Headers],[montoAportado]],1):Tabla5[[#This Row],[montoAportado]])</f>
        <v>1190964.4499999913</v>
      </c>
      <c r="F3373" s="25">
        <f>Tabla5[[#This Row],[acumuladoMontoAportado]]/MAX(Tabla5[acumuladoMontoAportado])</f>
        <v>0.46013856874250264</v>
      </c>
    </row>
    <row r="3374" spans="3:6" x14ac:dyDescent="0.2">
      <c r="C3374" s="5">
        <v>45915</v>
      </c>
      <c r="D3374" s="36">
        <v>219.23</v>
      </c>
      <c r="E3374" s="36">
        <f>SUM(INDEX(Tabla5[[#Headers],[montoAportado]],1):Tabla5[[#This Row],[montoAportado]])</f>
        <v>1191183.6799999913</v>
      </c>
      <c r="F3374" s="25">
        <f>Tabla5[[#This Row],[acumuladoMontoAportado]]/MAX(Tabla5[acumuladoMontoAportado])</f>
        <v>0.46022326999317842</v>
      </c>
    </row>
    <row r="3375" spans="3:6" x14ac:dyDescent="0.2">
      <c r="C3375" s="5">
        <v>45915</v>
      </c>
      <c r="D3375" s="36">
        <v>324.95</v>
      </c>
      <c r="E3375" s="36">
        <f>SUM(INDEX(Tabla5[[#Headers],[montoAportado]],1):Tabla5[[#This Row],[montoAportado]])</f>
        <v>1191508.6299999913</v>
      </c>
      <c r="F3375" s="25">
        <f>Tabla5[[#This Row],[acumuladoMontoAportado]]/MAX(Tabla5[acumuladoMontoAportado])</f>
        <v>0.46034881700502489</v>
      </c>
    </row>
    <row r="3376" spans="3:6" x14ac:dyDescent="0.2">
      <c r="C3376" s="5">
        <v>45915</v>
      </c>
      <c r="D3376" s="36">
        <v>165</v>
      </c>
      <c r="E3376" s="36">
        <f>SUM(INDEX(Tabla5[[#Headers],[montoAportado]],1):Tabla5[[#This Row],[montoAportado]])</f>
        <v>1191673.6299999913</v>
      </c>
      <c r="F3376" s="25">
        <f>Tabla5[[#This Row],[acumuladoMontoAportado]]/MAX(Tabla5[acumuladoMontoAportado])</f>
        <v>0.46041256606474074</v>
      </c>
    </row>
    <row r="3377" spans="3:6" x14ac:dyDescent="0.2">
      <c r="C3377" s="5">
        <v>45915</v>
      </c>
      <c r="D3377" s="36">
        <v>230</v>
      </c>
      <c r="E3377" s="36">
        <f>SUM(INDEX(Tabla5[[#Headers],[montoAportado]],1):Tabla5[[#This Row],[montoAportado]])</f>
        <v>1191903.6299999913</v>
      </c>
      <c r="F3377" s="25">
        <f>Tabla5[[#This Row],[acumuladoMontoAportado]]/MAX(Tabla5[acumuladoMontoAportado])</f>
        <v>0.46050142839040525</v>
      </c>
    </row>
    <row r="3378" spans="3:6" x14ac:dyDescent="0.2">
      <c r="C3378" s="5">
        <v>45915</v>
      </c>
      <c r="D3378" s="36">
        <v>160</v>
      </c>
      <c r="E3378" s="36">
        <f>SUM(INDEX(Tabla5[[#Headers],[montoAportado]],1):Tabla5[[#This Row],[montoAportado]])</f>
        <v>1192063.6299999913</v>
      </c>
      <c r="F3378" s="25">
        <f>Tabla5[[#This Row],[acumuladoMontoAportado]]/MAX(Tabla5[acumuladoMontoAportado])</f>
        <v>0.46056324566043277</v>
      </c>
    </row>
    <row r="3379" spans="3:6" x14ac:dyDescent="0.2">
      <c r="C3379" s="5">
        <v>45915</v>
      </c>
      <c r="D3379" s="36">
        <v>209</v>
      </c>
      <c r="E3379" s="36">
        <f>SUM(INDEX(Tabla5[[#Headers],[montoAportado]],1):Tabla5[[#This Row],[montoAportado]])</f>
        <v>1192272.6299999913</v>
      </c>
      <c r="F3379" s="25">
        <f>Tabla5[[#This Row],[acumuladoMontoAportado]]/MAX(Tabla5[acumuladoMontoAportado])</f>
        <v>0.46064399446940618</v>
      </c>
    </row>
    <row r="3380" spans="3:6" x14ac:dyDescent="0.2">
      <c r="C3380" s="5">
        <v>45915</v>
      </c>
      <c r="D3380" s="36">
        <v>209</v>
      </c>
      <c r="E3380" s="36">
        <f>SUM(INDEX(Tabla5[[#Headers],[montoAportado]],1):Tabla5[[#This Row],[montoAportado]])</f>
        <v>1192481.6299999913</v>
      </c>
      <c r="F3380" s="25">
        <f>Tabla5[[#This Row],[acumuladoMontoAportado]]/MAX(Tabla5[acumuladoMontoAportado])</f>
        <v>0.46072474327837959</v>
      </c>
    </row>
    <row r="3381" spans="3:6" x14ac:dyDescent="0.2">
      <c r="C3381" s="5">
        <v>45915</v>
      </c>
      <c r="D3381" s="36">
        <v>292.73</v>
      </c>
      <c r="E3381" s="36">
        <f>SUM(INDEX(Tabla5[[#Headers],[montoAportado]],1):Tabla5[[#This Row],[montoAportado]])</f>
        <v>1192774.3599999913</v>
      </c>
      <c r="F3381" s="25">
        <f>Tabla5[[#This Row],[acumuladoMontoAportado]]/MAX(Tabla5[acumuladoMontoAportado])</f>
        <v>0.46083784183747428</v>
      </c>
    </row>
    <row r="3382" spans="3:6" x14ac:dyDescent="0.2">
      <c r="C3382" s="5">
        <v>45915</v>
      </c>
      <c r="D3382" s="36">
        <v>258</v>
      </c>
      <c r="E3382" s="36">
        <f>SUM(INDEX(Tabla5[[#Headers],[montoAportado]],1):Tabla5[[#This Row],[montoAportado]])</f>
        <v>1193032.3599999913</v>
      </c>
      <c r="F3382" s="25">
        <f>Tabla5[[#This Row],[acumuladoMontoAportado]]/MAX(Tabla5[acumuladoMontoAportado])</f>
        <v>0.46093752218539363</v>
      </c>
    </row>
    <row r="3383" spans="3:6" x14ac:dyDescent="0.2">
      <c r="C3383" s="5">
        <v>45915</v>
      </c>
      <c r="D3383" s="36">
        <v>300</v>
      </c>
      <c r="E3383" s="36">
        <f>SUM(INDEX(Tabla5[[#Headers],[montoAportado]],1):Tabla5[[#This Row],[montoAportado]])</f>
        <v>1193332.3599999913</v>
      </c>
      <c r="F3383" s="25">
        <f>Tabla5[[#This Row],[acumuladoMontoAportado]]/MAX(Tabla5[acumuladoMontoAportado])</f>
        <v>0.46105342956669521</v>
      </c>
    </row>
    <row r="3384" spans="3:6" x14ac:dyDescent="0.2">
      <c r="C3384" s="5">
        <v>45915</v>
      </c>
      <c r="D3384" s="36">
        <v>230</v>
      </c>
      <c r="E3384" s="36">
        <f>SUM(INDEX(Tabla5[[#Headers],[montoAportado]],1):Tabla5[[#This Row],[montoAportado]])</f>
        <v>1193562.3599999913</v>
      </c>
      <c r="F3384" s="25">
        <f>Tabla5[[#This Row],[acumuladoMontoAportado]]/MAX(Tabla5[acumuladoMontoAportado])</f>
        <v>0.46114229189235972</v>
      </c>
    </row>
    <row r="3385" spans="3:6" x14ac:dyDescent="0.2">
      <c r="C3385" s="5">
        <v>45915</v>
      </c>
      <c r="D3385" s="36">
        <v>300</v>
      </c>
      <c r="E3385" s="36">
        <f>SUM(INDEX(Tabla5[[#Headers],[montoAportado]],1):Tabla5[[#This Row],[montoAportado]])</f>
        <v>1193862.3599999913</v>
      </c>
      <c r="F3385" s="25">
        <f>Tabla5[[#This Row],[acumuladoMontoAportado]]/MAX(Tabla5[acumuladoMontoAportado])</f>
        <v>0.4612581992736613</v>
      </c>
    </row>
    <row r="3386" spans="3:6" x14ac:dyDescent="0.2">
      <c r="C3386" s="5">
        <v>45915</v>
      </c>
      <c r="D3386" s="36">
        <v>255</v>
      </c>
      <c r="E3386" s="36">
        <f>SUM(INDEX(Tabla5[[#Headers],[montoAportado]],1):Tabla5[[#This Row],[montoAportado]])</f>
        <v>1194117.3599999913</v>
      </c>
      <c r="F3386" s="25">
        <f>Tabla5[[#This Row],[acumuladoMontoAportado]]/MAX(Tabla5[acumuladoMontoAportado])</f>
        <v>0.46135672054776761</v>
      </c>
    </row>
    <row r="3387" spans="3:6" x14ac:dyDescent="0.2">
      <c r="C3387" s="5">
        <v>45915</v>
      </c>
      <c r="D3387" s="36">
        <v>430</v>
      </c>
      <c r="E3387" s="36">
        <f>SUM(INDEX(Tabla5[[#Headers],[montoAportado]],1):Tabla5[[#This Row],[montoAportado]])</f>
        <v>1194547.3599999913</v>
      </c>
      <c r="F3387" s="25">
        <f>Tabla5[[#This Row],[acumuladoMontoAportado]]/MAX(Tabla5[acumuladoMontoAportado])</f>
        <v>0.46152285446096647</v>
      </c>
    </row>
    <row r="3388" spans="3:6" x14ac:dyDescent="0.2">
      <c r="C3388" s="5">
        <v>45916</v>
      </c>
      <c r="D3388" s="36">
        <v>799</v>
      </c>
      <c r="E3388" s="36">
        <f>SUM(INDEX(Tabla5[[#Headers],[montoAportado]],1):Tabla5[[#This Row],[montoAportado]])</f>
        <v>1195346.3599999913</v>
      </c>
      <c r="F3388" s="25">
        <f>Tabla5[[#This Row],[acumuladoMontoAportado]]/MAX(Tabla5[acumuladoMontoAportado])</f>
        <v>0.46183155445316632</v>
      </c>
    </row>
    <row r="3389" spans="3:6" x14ac:dyDescent="0.2">
      <c r="C3389" s="5">
        <v>45916</v>
      </c>
      <c r="D3389" s="36">
        <v>799</v>
      </c>
      <c r="E3389" s="36">
        <f>SUM(INDEX(Tabla5[[#Headers],[montoAportado]],1):Tabla5[[#This Row],[montoAportado]])</f>
        <v>1196145.3599999913</v>
      </c>
      <c r="F3389" s="25">
        <f>Tabla5[[#This Row],[acumuladoMontoAportado]]/MAX(Tabla5[acumuladoMontoAportado])</f>
        <v>0.46214025444536616</v>
      </c>
    </row>
    <row r="3390" spans="3:6" x14ac:dyDescent="0.2">
      <c r="C3390" s="5">
        <v>45916</v>
      </c>
      <c r="D3390" s="36">
        <v>799</v>
      </c>
      <c r="E3390" s="36">
        <f>SUM(INDEX(Tabla5[[#Headers],[montoAportado]],1):Tabla5[[#This Row],[montoAportado]])</f>
        <v>1196944.3599999913</v>
      </c>
      <c r="F3390" s="25">
        <f>Tabla5[[#This Row],[acumuladoMontoAportado]]/MAX(Tabla5[acumuladoMontoAportado])</f>
        <v>0.46244895443756595</v>
      </c>
    </row>
    <row r="3391" spans="3:6" x14ac:dyDescent="0.2">
      <c r="C3391" s="5">
        <v>45916</v>
      </c>
      <c r="D3391" s="36">
        <v>364.98</v>
      </c>
      <c r="E3391" s="36">
        <f>SUM(INDEX(Tabla5[[#Headers],[montoAportado]],1):Tabla5[[#This Row],[montoAportado]])</f>
        <v>1197309.3399999912</v>
      </c>
      <c r="F3391" s="25">
        <f>Tabla5[[#This Row],[acumuladoMontoAportado]]/MAX(Tabla5[acumuladoMontoAportado])</f>
        <v>0.46258996735765745</v>
      </c>
    </row>
    <row r="3392" spans="3:6" x14ac:dyDescent="0.2">
      <c r="C3392" s="5">
        <v>45916</v>
      </c>
      <c r="D3392" s="36">
        <v>180</v>
      </c>
      <c r="E3392" s="36">
        <f>SUM(INDEX(Tabla5[[#Headers],[montoAportado]],1):Tabla5[[#This Row],[montoAportado]])</f>
        <v>1197489.3399999912</v>
      </c>
      <c r="F3392" s="25">
        <f>Tabla5[[#This Row],[acumuladoMontoAportado]]/MAX(Tabla5[acumuladoMontoAportado])</f>
        <v>0.46265951178643838</v>
      </c>
    </row>
    <row r="3393" spans="3:6" x14ac:dyDescent="0.2">
      <c r="C3393" s="5">
        <v>45916</v>
      </c>
      <c r="D3393" s="36">
        <v>315</v>
      </c>
      <c r="E3393" s="36">
        <f>SUM(INDEX(Tabla5[[#Headers],[montoAportado]],1):Tabla5[[#This Row],[montoAportado]])</f>
        <v>1197804.3399999912</v>
      </c>
      <c r="F3393" s="25">
        <f>Tabla5[[#This Row],[acumuladoMontoAportado]]/MAX(Tabla5[acumuladoMontoAportado])</f>
        <v>0.46278121453680499</v>
      </c>
    </row>
    <row r="3394" spans="3:6" x14ac:dyDescent="0.2">
      <c r="C3394" s="5">
        <v>45916</v>
      </c>
      <c r="D3394" s="36">
        <v>230</v>
      </c>
      <c r="E3394" s="36">
        <f>SUM(INDEX(Tabla5[[#Headers],[montoAportado]],1):Tabla5[[#This Row],[montoAportado]])</f>
        <v>1198034.3399999912</v>
      </c>
      <c r="F3394" s="25">
        <f>Tabla5[[#This Row],[acumuladoMontoAportado]]/MAX(Tabla5[acumuladoMontoAportado])</f>
        <v>0.4628700768624695</v>
      </c>
    </row>
    <row r="3395" spans="3:6" x14ac:dyDescent="0.2">
      <c r="C3395" s="5">
        <v>45916</v>
      </c>
      <c r="D3395" s="36">
        <v>258</v>
      </c>
      <c r="E3395" s="36">
        <f>SUM(INDEX(Tabla5[[#Headers],[montoAportado]],1):Tabla5[[#This Row],[montoAportado]])</f>
        <v>1198292.3399999912</v>
      </c>
      <c r="F3395" s="25">
        <f>Tabla5[[#This Row],[acumuladoMontoAportado]]/MAX(Tabla5[acumuladoMontoAportado])</f>
        <v>0.46296975721038885</v>
      </c>
    </row>
    <row r="3396" spans="3:6" x14ac:dyDescent="0.2">
      <c r="C3396" s="5">
        <v>45916</v>
      </c>
      <c r="D3396" s="36">
        <v>314.23</v>
      </c>
      <c r="E3396" s="36">
        <f>SUM(INDEX(Tabla5[[#Headers],[montoAportado]],1):Tabla5[[#This Row],[montoAportado]])</f>
        <v>1198606.5699999912</v>
      </c>
      <c r="F3396" s="25">
        <f>Tabla5[[#This Row],[acumuladoMontoAportado]]/MAX(Tabla5[acumuladoMontoAportado])</f>
        <v>0.46309116246514348</v>
      </c>
    </row>
    <row r="3397" spans="3:6" x14ac:dyDescent="0.2">
      <c r="C3397" s="5">
        <v>45916</v>
      </c>
      <c r="D3397" s="36">
        <v>290.54000000000002</v>
      </c>
      <c r="E3397" s="36">
        <f>SUM(INDEX(Tabla5[[#Headers],[montoAportado]],1):Tabla5[[#This Row],[montoAportado]])</f>
        <v>1198897.1099999913</v>
      </c>
      <c r="F3397" s="25">
        <f>Tabla5[[#This Row],[acumuladoMontoAportado]]/MAX(Tabla5[acumuladoMontoAportado])</f>
        <v>0.46320341490035466</v>
      </c>
    </row>
    <row r="3398" spans="3:6" x14ac:dyDescent="0.2">
      <c r="C3398" s="5">
        <v>45916</v>
      </c>
      <c r="D3398" s="36">
        <v>310</v>
      </c>
      <c r="E3398" s="36">
        <f>SUM(INDEX(Tabla5[[#Headers],[montoAportado]],1):Tabla5[[#This Row],[montoAportado]])</f>
        <v>1199207.1099999913</v>
      </c>
      <c r="F3398" s="25">
        <f>Tabla5[[#This Row],[acumuladoMontoAportado]]/MAX(Tabla5[acumuladoMontoAportado])</f>
        <v>0.46332318586103294</v>
      </c>
    </row>
    <row r="3399" spans="3:6" x14ac:dyDescent="0.2">
      <c r="C3399" s="5">
        <v>45916</v>
      </c>
      <c r="D3399" s="36">
        <v>314.23</v>
      </c>
      <c r="E3399" s="36">
        <f>SUM(INDEX(Tabla5[[#Headers],[montoAportado]],1):Tabla5[[#This Row],[montoAportado]])</f>
        <v>1199521.3399999912</v>
      </c>
      <c r="F3399" s="25">
        <f>Tabla5[[#This Row],[acumuladoMontoAportado]]/MAX(Tabla5[acumuladoMontoAportado])</f>
        <v>0.46344459111578756</v>
      </c>
    </row>
    <row r="3400" spans="3:6" x14ac:dyDescent="0.2">
      <c r="C3400" s="5">
        <v>45916</v>
      </c>
      <c r="D3400" s="36">
        <v>314</v>
      </c>
      <c r="E3400" s="36">
        <f>SUM(INDEX(Tabla5[[#Headers],[montoAportado]],1):Tabla5[[#This Row],[montoAportado]])</f>
        <v>1199835.3399999912</v>
      </c>
      <c r="F3400" s="25">
        <f>Tabla5[[#This Row],[acumuladoMontoAportado]]/MAX(Tabla5[acumuladoMontoAportado])</f>
        <v>0.46356590750821658</v>
      </c>
    </row>
    <row r="3401" spans="3:6" x14ac:dyDescent="0.2">
      <c r="C3401" s="5">
        <v>45917</v>
      </c>
      <c r="D3401" s="36">
        <v>1249.5</v>
      </c>
      <c r="E3401" s="36">
        <f>SUM(INDEX(Tabla5[[#Headers],[montoAportado]],1):Tabla5[[#This Row],[montoAportado]])</f>
        <v>1201084.8399999912</v>
      </c>
      <c r="F3401" s="25">
        <f>Tabla5[[#This Row],[acumuladoMontoAportado]]/MAX(Tabla5[acumuladoMontoAportado])</f>
        <v>0.46404866175133752</v>
      </c>
    </row>
    <row r="3402" spans="3:6" x14ac:dyDescent="0.2">
      <c r="C3402" s="5">
        <v>45917</v>
      </c>
      <c r="D3402" s="36">
        <v>230</v>
      </c>
      <c r="E3402" s="36">
        <f>SUM(INDEX(Tabla5[[#Headers],[montoAportado]],1):Tabla5[[#This Row],[montoAportado]])</f>
        <v>1201314.8399999912</v>
      </c>
      <c r="F3402" s="25">
        <f>Tabla5[[#This Row],[acumuladoMontoAportado]]/MAX(Tabla5[acumuladoMontoAportado])</f>
        <v>0.46413752407700209</v>
      </c>
    </row>
    <row r="3403" spans="3:6" x14ac:dyDescent="0.2">
      <c r="C3403" s="5">
        <v>45917</v>
      </c>
      <c r="D3403" s="36">
        <v>209.2</v>
      </c>
      <c r="E3403" s="36">
        <f>SUM(INDEX(Tabla5[[#Headers],[montoAportado]],1):Tabla5[[#This Row],[montoAportado]])</f>
        <v>1201524.0399999912</v>
      </c>
      <c r="F3403" s="25">
        <f>Tabla5[[#This Row],[acumuladoMontoAportado]]/MAX(Tabla5[acumuladoMontoAportado])</f>
        <v>0.46421835015756302</v>
      </c>
    </row>
    <row r="3404" spans="3:6" x14ac:dyDescent="0.2">
      <c r="C3404" s="5">
        <v>45917</v>
      </c>
      <c r="D3404" s="36">
        <v>230</v>
      </c>
      <c r="E3404" s="36">
        <f>SUM(INDEX(Tabla5[[#Headers],[montoAportado]],1):Tabla5[[#This Row],[montoAportado]])</f>
        <v>1201754.0399999912</v>
      </c>
      <c r="F3404" s="25">
        <f>Tabla5[[#This Row],[acumuladoMontoAportado]]/MAX(Tabla5[acumuladoMontoAportado])</f>
        <v>0.46430721248322754</v>
      </c>
    </row>
    <row r="3405" spans="3:6" x14ac:dyDescent="0.2">
      <c r="C3405" s="5">
        <v>45917</v>
      </c>
      <c r="D3405" s="36">
        <v>505</v>
      </c>
      <c r="E3405" s="36">
        <f>SUM(INDEX(Tabla5[[#Headers],[montoAportado]],1):Tabla5[[#This Row],[montoAportado]])</f>
        <v>1202259.0399999912</v>
      </c>
      <c r="F3405" s="25">
        <f>Tabla5[[#This Row],[acumuladoMontoAportado]]/MAX(Tabla5[acumuladoMontoAportado])</f>
        <v>0.46450232324175184</v>
      </c>
    </row>
    <row r="3406" spans="3:6" x14ac:dyDescent="0.2">
      <c r="C3406" s="5">
        <v>45917</v>
      </c>
      <c r="D3406" s="36">
        <v>160</v>
      </c>
      <c r="E3406" s="36">
        <f>SUM(INDEX(Tabla5[[#Headers],[montoAportado]],1):Tabla5[[#This Row],[montoAportado]])</f>
        <v>1202419.0399999912</v>
      </c>
      <c r="F3406" s="25">
        <f>Tabla5[[#This Row],[acumuladoMontoAportado]]/MAX(Tabla5[acumuladoMontoAportado])</f>
        <v>0.46456414051177936</v>
      </c>
    </row>
    <row r="3407" spans="3:6" x14ac:dyDescent="0.2">
      <c r="C3407" s="5">
        <v>45917</v>
      </c>
      <c r="D3407" s="36">
        <v>314.23</v>
      </c>
      <c r="E3407" s="36">
        <f>SUM(INDEX(Tabla5[[#Headers],[montoAportado]],1):Tabla5[[#This Row],[montoAportado]])</f>
        <v>1202733.2699999912</v>
      </c>
      <c r="F3407" s="25">
        <f>Tabla5[[#This Row],[acumuladoMontoAportado]]/MAX(Tabla5[acumuladoMontoAportado])</f>
        <v>0.46468554576653393</v>
      </c>
    </row>
    <row r="3408" spans="3:6" x14ac:dyDescent="0.2">
      <c r="C3408" s="5">
        <v>45917</v>
      </c>
      <c r="D3408" s="36">
        <v>344.14</v>
      </c>
      <c r="E3408" s="36">
        <f>SUM(INDEX(Tabla5[[#Headers],[montoAportado]],1):Tabla5[[#This Row],[montoAportado]])</f>
        <v>1203077.4099999911</v>
      </c>
      <c r="F3408" s="25">
        <f>Tabla5[[#This Row],[acumuladoMontoAportado]]/MAX(Tabla5[acumuladoMontoAportado])</f>
        <v>0.46481850698720428</v>
      </c>
    </row>
    <row r="3409" spans="3:6" x14ac:dyDescent="0.2">
      <c r="C3409" s="5">
        <v>45917</v>
      </c>
      <c r="D3409" s="36">
        <v>134</v>
      </c>
      <c r="E3409" s="36">
        <f>SUM(INDEX(Tabla5[[#Headers],[montoAportado]],1):Tabla5[[#This Row],[montoAportado]])</f>
        <v>1203211.4099999911</v>
      </c>
      <c r="F3409" s="25">
        <f>Tabla5[[#This Row],[acumuladoMontoAportado]]/MAX(Tabla5[acumuladoMontoAportado])</f>
        <v>0.46487027895085231</v>
      </c>
    </row>
    <row r="3410" spans="3:6" x14ac:dyDescent="0.2">
      <c r="C3410" s="5">
        <v>45917</v>
      </c>
      <c r="D3410" s="36">
        <v>336.1</v>
      </c>
      <c r="E3410" s="36">
        <f>SUM(INDEX(Tabla5[[#Headers],[montoAportado]],1):Tabla5[[#This Row],[montoAportado]])</f>
        <v>1203547.5099999912</v>
      </c>
      <c r="F3410" s="25">
        <f>Tabla5[[#This Row],[acumuladoMontoAportado]]/MAX(Tabla5[acumuladoMontoAportado])</f>
        <v>0.46500013385370387</v>
      </c>
    </row>
    <row r="3411" spans="3:6" x14ac:dyDescent="0.2">
      <c r="C3411" s="5">
        <v>45917</v>
      </c>
      <c r="D3411" s="36">
        <v>248</v>
      </c>
      <c r="E3411" s="36">
        <f>SUM(INDEX(Tabla5[[#Headers],[montoAportado]],1):Tabla5[[#This Row],[montoAportado]])</f>
        <v>1203795.5099999912</v>
      </c>
      <c r="F3411" s="25">
        <f>Tabla5[[#This Row],[acumuladoMontoAportado]]/MAX(Tabla5[acumuladoMontoAportado])</f>
        <v>0.46509595062224651</v>
      </c>
    </row>
    <row r="3412" spans="3:6" x14ac:dyDescent="0.2">
      <c r="C3412" s="5">
        <v>45917</v>
      </c>
      <c r="D3412" s="36">
        <v>209</v>
      </c>
      <c r="E3412" s="36">
        <f>SUM(INDEX(Tabla5[[#Headers],[montoAportado]],1):Tabla5[[#This Row],[montoAportado]])</f>
        <v>1204004.5099999912</v>
      </c>
      <c r="F3412" s="25">
        <f>Tabla5[[#This Row],[acumuladoMontoAportado]]/MAX(Tabla5[acumuladoMontoAportado])</f>
        <v>0.46517669943121992</v>
      </c>
    </row>
    <row r="3413" spans="3:6" x14ac:dyDescent="0.2">
      <c r="C3413" s="5">
        <v>45918</v>
      </c>
      <c r="D3413" s="36">
        <v>211.92</v>
      </c>
      <c r="E3413" s="36">
        <f>SUM(INDEX(Tabla5[[#Headers],[montoAportado]],1):Tabla5[[#This Row],[montoAportado]])</f>
        <v>1204216.4299999911</v>
      </c>
      <c r="F3413" s="25">
        <f>Tabla5[[#This Row],[acumuladoMontoAportado]]/MAX(Tabla5[acumuladoMontoAportado])</f>
        <v>0.46525857640537133</v>
      </c>
    </row>
    <row r="3414" spans="3:6" x14ac:dyDescent="0.2">
      <c r="C3414" s="5">
        <v>45918</v>
      </c>
      <c r="D3414" s="36">
        <v>273</v>
      </c>
      <c r="E3414" s="36">
        <f>SUM(INDEX(Tabla5[[#Headers],[montoAportado]],1):Tabla5[[#This Row],[montoAportado]])</f>
        <v>1204489.4299999911</v>
      </c>
      <c r="F3414" s="25">
        <f>Tabla5[[#This Row],[acumuladoMontoAportado]]/MAX(Tabla5[acumuladoMontoAportado])</f>
        <v>0.46536405212235576</v>
      </c>
    </row>
    <row r="3415" spans="3:6" x14ac:dyDescent="0.2">
      <c r="C3415" s="5">
        <v>45918</v>
      </c>
      <c r="D3415" s="36">
        <v>180</v>
      </c>
      <c r="E3415" s="36">
        <f>SUM(INDEX(Tabla5[[#Headers],[montoAportado]],1):Tabla5[[#This Row],[montoAportado]])</f>
        <v>1204669.4299999911</v>
      </c>
      <c r="F3415" s="25">
        <f>Tabla5[[#This Row],[acumuladoMontoAportado]]/MAX(Tabla5[acumuladoMontoAportado])</f>
        <v>0.4654335965511367</v>
      </c>
    </row>
    <row r="3416" spans="3:6" x14ac:dyDescent="0.2">
      <c r="C3416" s="5">
        <v>45918</v>
      </c>
      <c r="D3416" s="36">
        <v>169.98</v>
      </c>
      <c r="E3416" s="36">
        <f>SUM(INDEX(Tabla5[[#Headers],[montoAportado]],1):Tabla5[[#This Row],[montoAportado]])</f>
        <v>1204839.4099999911</v>
      </c>
      <c r="F3416" s="25">
        <f>Tabla5[[#This Row],[acumuladoMontoAportado]]/MAX(Tabla5[acumuladoMontoAportado])</f>
        <v>0.46549926967338212</v>
      </c>
    </row>
    <row r="3417" spans="3:6" x14ac:dyDescent="0.2">
      <c r="C3417" s="5">
        <v>45918</v>
      </c>
      <c r="D3417" s="36">
        <v>339.95</v>
      </c>
      <c r="E3417" s="36">
        <f>SUM(INDEX(Tabla5[[#Headers],[montoAportado]],1):Tabla5[[#This Row],[montoAportado]])</f>
        <v>1205179.359999991</v>
      </c>
      <c r="F3417" s="25">
        <f>Tabla5[[#This Row],[acumuladoMontoAportado]]/MAX(Tabla5[acumuladoMontoAportado])</f>
        <v>0.46563061205429368</v>
      </c>
    </row>
    <row r="3418" spans="3:6" x14ac:dyDescent="0.2">
      <c r="C3418" s="5">
        <v>45918</v>
      </c>
      <c r="D3418" s="36">
        <v>430</v>
      </c>
      <c r="E3418" s="36">
        <f>SUM(INDEX(Tabla5[[#Headers],[montoAportado]],1):Tabla5[[#This Row],[montoAportado]])</f>
        <v>1205609.359999991</v>
      </c>
      <c r="F3418" s="25">
        <f>Tabla5[[#This Row],[acumuladoMontoAportado]]/MAX(Tabla5[acumuladoMontoAportado])</f>
        <v>0.46579674596749254</v>
      </c>
    </row>
    <row r="3419" spans="3:6" x14ac:dyDescent="0.2">
      <c r="C3419" s="5">
        <v>45918</v>
      </c>
      <c r="D3419" s="36">
        <v>406.13</v>
      </c>
      <c r="E3419" s="36">
        <f>SUM(INDEX(Tabla5[[#Headers],[montoAportado]],1):Tabla5[[#This Row],[montoAportado]])</f>
        <v>1206015.4899999909</v>
      </c>
      <c r="F3419" s="25">
        <f>Tabla5[[#This Row],[acumuladoMontoAportado]]/MAX(Tabla5[acumuladoMontoAportado])</f>
        <v>0.46595365751671919</v>
      </c>
    </row>
    <row r="3420" spans="3:6" x14ac:dyDescent="0.2">
      <c r="C3420" s="5">
        <v>45918</v>
      </c>
      <c r="D3420" s="36">
        <v>192</v>
      </c>
      <c r="E3420" s="36">
        <f>SUM(INDEX(Tabla5[[#Headers],[montoAportado]],1):Tabla5[[#This Row],[montoAportado]])</f>
        <v>1206207.4899999909</v>
      </c>
      <c r="F3420" s="25">
        <f>Tabla5[[#This Row],[acumuladoMontoAportado]]/MAX(Tabla5[acumuladoMontoAportado])</f>
        <v>0.46602783824075217</v>
      </c>
    </row>
    <row r="3421" spans="3:6" x14ac:dyDescent="0.2">
      <c r="C3421" s="5">
        <v>45918</v>
      </c>
      <c r="D3421" s="36">
        <v>300</v>
      </c>
      <c r="E3421" s="36">
        <f>SUM(INDEX(Tabla5[[#Headers],[montoAportado]],1):Tabla5[[#This Row],[montoAportado]])</f>
        <v>1206507.4899999909</v>
      </c>
      <c r="F3421" s="25">
        <f>Tabla5[[#This Row],[acumuladoMontoAportado]]/MAX(Tabla5[acumuladoMontoAportado])</f>
        <v>0.46614374562205374</v>
      </c>
    </row>
    <row r="3422" spans="3:6" x14ac:dyDescent="0.2">
      <c r="C3422" s="5">
        <v>45918</v>
      </c>
      <c r="D3422" s="36">
        <v>288.60000000000002</v>
      </c>
      <c r="E3422" s="36">
        <f>SUM(INDEX(Tabla5[[#Headers],[montoAportado]],1):Tabla5[[#This Row],[montoAportado]])</f>
        <v>1206796.089999991</v>
      </c>
      <c r="F3422" s="25">
        <f>Tabla5[[#This Row],[acumuladoMontoAportado]]/MAX(Tabla5[acumuladoMontoAportado])</f>
        <v>0.46625524852286587</v>
      </c>
    </row>
    <row r="3423" spans="3:6" x14ac:dyDescent="0.2">
      <c r="C3423" s="5">
        <v>45918</v>
      </c>
      <c r="D3423" s="36">
        <v>153.47</v>
      </c>
      <c r="E3423" s="36">
        <f>SUM(INDEX(Tabla5[[#Headers],[montoAportado]],1):Tabla5[[#This Row],[montoAportado]])</f>
        <v>1206949.559999991</v>
      </c>
      <c r="F3423" s="25">
        <f>Tabla5[[#This Row],[acumuladoMontoAportado]]/MAX(Tabla5[acumuladoMontoAportado])</f>
        <v>0.4663145428755604</v>
      </c>
    </row>
    <row r="3424" spans="3:6" x14ac:dyDescent="0.2">
      <c r="C3424" s="5">
        <v>45918</v>
      </c>
      <c r="D3424" s="36">
        <v>186.02</v>
      </c>
      <c r="E3424" s="36">
        <f>SUM(INDEX(Tabla5[[#Headers],[montoAportado]],1):Tabla5[[#This Row],[montoAportado]])</f>
        <v>1207135.579999991</v>
      </c>
      <c r="F3424" s="25">
        <f>Tabla5[[#This Row],[acumuladoMontoAportado]]/MAX(Tabla5[acumuladoMontoAportado])</f>
        <v>0.4663864131791261</v>
      </c>
    </row>
    <row r="3425" spans="3:6" x14ac:dyDescent="0.2">
      <c r="C3425" s="5">
        <v>45918</v>
      </c>
      <c r="D3425" s="36">
        <v>230</v>
      </c>
      <c r="E3425" s="36">
        <f>SUM(INDEX(Tabla5[[#Headers],[montoAportado]],1):Tabla5[[#This Row],[montoAportado]])</f>
        <v>1207365.579999991</v>
      </c>
      <c r="F3425" s="25">
        <f>Tabla5[[#This Row],[acumuladoMontoAportado]]/MAX(Tabla5[acumuladoMontoAportado])</f>
        <v>0.46647527550479062</v>
      </c>
    </row>
    <row r="3426" spans="3:6" x14ac:dyDescent="0.2">
      <c r="C3426" s="5">
        <v>45918</v>
      </c>
      <c r="D3426" s="36">
        <v>144.30000000000001</v>
      </c>
      <c r="E3426" s="36">
        <f>SUM(INDEX(Tabla5[[#Headers],[montoAportado]],1):Tabla5[[#This Row],[montoAportado]])</f>
        <v>1207509.879999991</v>
      </c>
      <c r="F3426" s="25">
        <f>Tabla5[[#This Row],[acumuladoMontoAportado]]/MAX(Tabla5[acumuladoMontoAportado])</f>
        <v>0.46653102695519671</v>
      </c>
    </row>
    <row r="3427" spans="3:6" x14ac:dyDescent="0.2">
      <c r="C3427" s="5">
        <v>45918</v>
      </c>
      <c r="D3427" s="36">
        <v>160.47</v>
      </c>
      <c r="E3427" s="36">
        <f>SUM(INDEX(Tabla5[[#Headers],[montoAportado]],1):Tabla5[[#This Row],[montoAportado]])</f>
        <v>1207670.349999991</v>
      </c>
      <c r="F3427" s="25">
        <f>Tabla5[[#This Row],[acumuladoMontoAportado]]/MAX(Tabla5[acumuladoMontoAportado])</f>
        <v>0.46659302581345491</v>
      </c>
    </row>
    <row r="3428" spans="3:6" x14ac:dyDescent="0.2">
      <c r="C3428" s="5">
        <v>45918</v>
      </c>
      <c r="D3428" s="36">
        <v>230</v>
      </c>
      <c r="E3428" s="36">
        <f>SUM(INDEX(Tabla5[[#Headers],[montoAportado]],1):Tabla5[[#This Row],[montoAportado]])</f>
        <v>1207900.349999991</v>
      </c>
      <c r="F3428" s="25">
        <f>Tabla5[[#This Row],[acumuladoMontoAportado]]/MAX(Tabla5[acumuladoMontoAportado])</f>
        <v>0.46668188813911943</v>
      </c>
    </row>
    <row r="3429" spans="3:6" x14ac:dyDescent="0.2">
      <c r="C3429" s="5">
        <v>45918</v>
      </c>
      <c r="D3429" s="36">
        <v>160.47</v>
      </c>
      <c r="E3429" s="36">
        <f>SUM(INDEX(Tabla5[[#Headers],[montoAportado]],1):Tabla5[[#This Row],[montoAportado]])</f>
        <v>1208060.819999991</v>
      </c>
      <c r="F3429" s="25">
        <f>Tabla5[[#This Row],[acumuladoMontoAportado]]/MAX(Tabla5[acumuladoMontoAportado])</f>
        <v>0.46674388699737762</v>
      </c>
    </row>
    <row r="3430" spans="3:6" x14ac:dyDescent="0.2">
      <c r="C3430" s="5">
        <v>45918</v>
      </c>
      <c r="D3430" s="36">
        <v>160.47</v>
      </c>
      <c r="E3430" s="36">
        <f>SUM(INDEX(Tabla5[[#Headers],[montoAportado]],1):Tabla5[[#This Row],[montoAportado]])</f>
        <v>1208221.289999991</v>
      </c>
      <c r="F3430" s="25">
        <f>Tabla5[[#This Row],[acumuladoMontoAportado]]/MAX(Tabla5[acumuladoMontoAportado])</f>
        <v>0.46680588585563582</v>
      </c>
    </row>
    <row r="3431" spans="3:6" x14ac:dyDescent="0.2">
      <c r="C3431" s="5">
        <v>45918</v>
      </c>
      <c r="D3431" s="36">
        <v>430</v>
      </c>
      <c r="E3431" s="36">
        <f>SUM(INDEX(Tabla5[[#Headers],[montoAportado]],1):Tabla5[[#This Row],[montoAportado]])</f>
        <v>1208651.289999991</v>
      </c>
      <c r="F3431" s="25">
        <f>Tabla5[[#This Row],[acumuladoMontoAportado]]/MAX(Tabla5[acumuladoMontoAportado])</f>
        <v>0.46697201976883473</v>
      </c>
    </row>
    <row r="3432" spans="3:6" x14ac:dyDescent="0.2">
      <c r="C3432" s="5">
        <v>45919</v>
      </c>
      <c r="D3432" s="36">
        <v>799</v>
      </c>
      <c r="E3432" s="36">
        <f>SUM(INDEX(Tabla5[[#Headers],[montoAportado]],1):Tabla5[[#This Row],[montoAportado]])</f>
        <v>1209450.289999991</v>
      </c>
      <c r="F3432" s="25">
        <f>Tabla5[[#This Row],[acumuladoMontoAportado]]/MAX(Tabla5[acumuladoMontoAportado])</f>
        <v>0.46728071976103452</v>
      </c>
    </row>
    <row r="3433" spans="3:6" x14ac:dyDescent="0.2">
      <c r="C3433" s="5">
        <v>45919</v>
      </c>
      <c r="D3433" s="36">
        <v>300</v>
      </c>
      <c r="E3433" s="36">
        <f>SUM(INDEX(Tabla5[[#Headers],[montoAportado]],1):Tabla5[[#This Row],[montoAportado]])</f>
        <v>1209750.289999991</v>
      </c>
      <c r="F3433" s="25">
        <f>Tabla5[[#This Row],[acumuladoMontoAportado]]/MAX(Tabla5[acumuladoMontoAportado])</f>
        <v>0.4673966271423361</v>
      </c>
    </row>
    <row r="3434" spans="3:6" x14ac:dyDescent="0.2">
      <c r="C3434" s="5">
        <v>45919</v>
      </c>
      <c r="D3434" s="36">
        <v>160</v>
      </c>
      <c r="E3434" s="36">
        <f>SUM(INDEX(Tabla5[[#Headers],[montoAportado]],1):Tabla5[[#This Row],[montoAportado]])</f>
        <v>1209910.289999991</v>
      </c>
      <c r="F3434" s="25">
        <f>Tabla5[[#This Row],[acumuladoMontoAportado]]/MAX(Tabla5[acumuladoMontoAportado])</f>
        <v>0.46745844441236362</v>
      </c>
    </row>
    <row r="3435" spans="3:6" x14ac:dyDescent="0.2">
      <c r="C3435" s="5">
        <v>45919</v>
      </c>
      <c r="D3435" s="36">
        <v>180</v>
      </c>
      <c r="E3435" s="36">
        <f>SUM(INDEX(Tabla5[[#Headers],[montoAportado]],1):Tabla5[[#This Row],[montoAportado]])</f>
        <v>1210090.289999991</v>
      </c>
      <c r="F3435" s="25">
        <f>Tabla5[[#This Row],[acumuladoMontoAportado]]/MAX(Tabla5[acumuladoMontoAportado])</f>
        <v>0.46752798884114455</v>
      </c>
    </row>
    <row r="3436" spans="3:6" x14ac:dyDescent="0.2">
      <c r="C3436" s="5">
        <v>45919</v>
      </c>
      <c r="D3436" s="36">
        <v>219.23</v>
      </c>
      <c r="E3436" s="36">
        <f>SUM(INDEX(Tabla5[[#Headers],[montoAportado]],1):Tabla5[[#This Row],[montoAportado]])</f>
        <v>1210309.5199999909</v>
      </c>
      <c r="F3436" s="25">
        <f>Tabla5[[#This Row],[acumuladoMontoAportado]]/MAX(Tabla5[acumuladoMontoAportado])</f>
        <v>0.46761269009182033</v>
      </c>
    </row>
    <row r="3437" spans="3:6" x14ac:dyDescent="0.2">
      <c r="C3437" s="5">
        <v>45919</v>
      </c>
      <c r="D3437" s="36">
        <v>220</v>
      </c>
      <c r="E3437" s="36">
        <f>SUM(INDEX(Tabla5[[#Headers],[montoAportado]],1):Tabla5[[#This Row],[montoAportado]])</f>
        <v>1210529.5199999909</v>
      </c>
      <c r="F3437" s="25">
        <f>Tabla5[[#This Row],[acumuladoMontoAportado]]/MAX(Tabla5[acumuladoMontoAportado])</f>
        <v>0.46769768883810814</v>
      </c>
    </row>
    <row r="3438" spans="3:6" x14ac:dyDescent="0.2">
      <c r="C3438" s="5">
        <v>45919</v>
      </c>
      <c r="D3438" s="36">
        <v>230</v>
      </c>
      <c r="E3438" s="36">
        <f>SUM(INDEX(Tabla5[[#Headers],[montoAportado]],1):Tabla5[[#This Row],[montoAportado]])</f>
        <v>1210759.5199999909</v>
      </c>
      <c r="F3438" s="25">
        <f>Tabla5[[#This Row],[acumuladoMontoAportado]]/MAX(Tabla5[acumuladoMontoAportado])</f>
        <v>0.46778655116377266</v>
      </c>
    </row>
    <row r="3439" spans="3:6" x14ac:dyDescent="0.2">
      <c r="C3439" s="5">
        <v>45919</v>
      </c>
      <c r="D3439" s="36">
        <v>219.23</v>
      </c>
      <c r="E3439" s="36">
        <f>SUM(INDEX(Tabla5[[#Headers],[montoAportado]],1):Tabla5[[#This Row],[montoAportado]])</f>
        <v>1210978.7499999909</v>
      </c>
      <c r="F3439" s="25">
        <f>Tabla5[[#This Row],[acumuladoMontoAportado]]/MAX(Tabla5[acumuladoMontoAportado])</f>
        <v>0.46787125241444844</v>
      </c>
    </row>
    <row r="3440" spans="3:6" x14ac:dyDescent="0.2">
      <c r="C3440" s="5">
        <v>45919</v>
      </c>
      <c r="D3440" s="36">
        <v>219.23</v>
      </c>
      <c r="E3440" s="36">
        <f>SUM(INDEX(Tabla5[[#Headers],[montoAportado]],1):Tabla5[[#This Row],[montoAportado]])</f>
        <v>1211197.9799999909</v>
      </c>
      <c r="F3440" s="25">
        <f>Tabla5[[#This Row],[acumuladoMontoAportado]]/MAX(Tabla5[acumuladoMontoAportado])</f>
        <v>0.46795595366512427</v>
      </c>
    </row>
    <row r="3441" spans="3:6" x14ac:dyDescent="0.2">
      <c r="C3441" s="5">
        <v>45919</v>
      </c>
      <c r="D3441" s="36">
        <v>230</v>
      </c>
      <c r="E3441" s="36">
        <f>SUM(INDEX(Tabla5[[#Headers],[montoAportado]],1):Tabla5[[#This Row],[montoAportado]])</f>
        <v>1211427.9799999909</v>
      </c>
      <c r="F3441" s="25">
        <f>Tabla5[[#This Row],[acumuladoMontoAportado]]/MAX(Tabla5[acumuladoMontoAportado])</f>
        <v>0.46804481599078879</v>
      </c>
    </row>
    <row r="3442" spans="3:6" x14ac:dyDescent="0.2">
      <c r="C3442" s="5">
        <v>45919</v>
      </c>
      <c r="D3442" s="36">
        <v>386</v>
      </c>
      <c r="E3442" s="36">
        <f>SUM(INDEX(Tabla5[[#Headers],[montoAportado]],1):Tabla5[[#This Row],[montoAportado]])</f>
        <v>1211813.9799999909</v>
      </c>
      <c r="F3442" s="25">
        <f>Tabla5[[#This Row],[acumuladoMontoAportado]]/MAX(Tabla5[acumuladoMontoAportado])</f>
        <v>0.46819395015473014</v>
      </c>
    </row>
    <row r="3443" spans="3:6" x14ac:dyDescent="0.2">
      <c r="C3443" s="5">
        <v>45919</v>
      </c>
      <c r="D3443" s="36">
        <v>226.54</v>
      </c>
      <c r="E3443" s="36">
        <f>SUM(INDEX(Tabla5[[#Headers],[montoAportado]],1):Tabla5[[#This Row],[montoAportado]])</f>
        <v>1212040.5199999909</v>
      </c>
      <c r="F3443" s="25">
        <f>Tabla5[[#This Row],[acumuladoMontoAportado]]/MAX(Tabla5[acumuladoMontoAportado])</f>
        <v>0.46828147568193029</v>
      </c>
    </row>
    <row r="3444" spans="3:6" x14ac:dyDescent="0.2">
      <c r="C3444" s="5">
        <v>45919</v>
      </c>
      <c r="D3444" s="36">
        <v>392.48</v>
      </c>
      <c r="E3444" s="36">
        <f>SUM(INDEX(Tabla5[[#Headers],[montoAportado]],1):Tabla5[[#This Row],[montoAportado]])</f>
        <v>1212432.9999999909</v>
      </c>
      <c r="F3444" s="25">
        <f>Tabla5[[#This Row],[acumuladoMontoAportado]]/MAX(Tabla5[acumuladoMontoAportado])</f>
        <v>0.46843311344530775</v>
      </c>
    </row>
    <row r="3445" spans="3:6" x14ac:dyDescent="0.2">
      <c r="C3445" s="5">
        <v>45919</v>
      </c>
      <c r="D3445" s="36">
        <v>300</v>
      </c>
      <c r="E3445" s="36">
        <f>SUM(INDEX(Tabla5[[#Headers],[montoAportado]],1):Tabla5[[#This Row],[montoAportado]])</f>
        <v>1212732.9999999909</v>
      </c>
      <c r="F3445" s="25">
        <f>Tabla5[[#This Row],[acumuladoMontoAportado]]/MAX(Tabla5[acumuladoMontoAportado])</f>
        <v>0.46854902082660932</v>
      </c>
    </row>
    <row r="3446" spans="3:6" x14ac:dyDescent="0.2">
      <c r="C3446" s="5">
        <v>45919</v>
      </c>
      <c r="D3446" s="36">
        <v>300</v>
      </c>
      <c r="E3446" s="36">
        <f>SUM(INDEX(Tabla5[[#Headers],[montoAportado]],1):Tabla5[[#This Row],[montoAportado]])</f>
        <v>1213032.9999999909</v>
      </c>
      <c r="F3446" s="25">
        <f>Tabla5[[#This Row],[acumuladoMontoAportado]]/MAX(Tabla5[acumuladoMontoAportado])</f>
        <v>0.46866492820791089</v>
      </c>
    </row>
    <row r="3447" spans="3:6" x14ac:dyDescent="0.2">
      <c r="C3447" s="5">
        <v>45919</v>
      </c>
      <c r="D3447" s="36">
        <v>300</v>
      </c>
      <c r="E3447" s="36">
        <f>SUM(INDEX(Tabla5[[#Headers],[montoAportado]],1):Tabla5[[#This Row],[montoAportado]])</f>
        <v>1213332.9999999909</v>
      </c>
      <c r="F3447" s="25">
        <f>Tabla5[[#This Row],[acumuladoMontoAportado]]/MAX(Tabla5[acumuladoMontoAportado])</f>
        <v>0.46878083558921246</v>
      </c>
    </row>
    <row r="3448" spans="3:6" x14ac:dyDescent="0.2">
      <c r="C3448" s="5">
        <v>45920</v>
      </c>
      <c r="D3448" s="36">
        <v>799</v>
      </c>
      <c r="E3448" s="36">
        <f>SUM(INDEX(Tabla5[[#Headers],[montoAportado]],1):Tabla5[[#This Row],[montoAportado]])</f>
        <v>1214131.9999999909</v>
      </c>
      <c r="F3448" s="25">
        <f>Tabla5[[#This Row],[acumuladoMontoAportado]]/MAX(Tabla5[acumuladoMontoAportado])</f>
        <v>0.46908953558141225</v>
      </c>
    </row>
    <row r="3449" spans="3:6" x14ac:dyDescent="0.2">
      <c r="C3449" s="5">
        <v>45920</v>
      </c>
      <c r="D3449" s="36">
        <v>1249.5</v>
      </c>
      <c r="E3449" s="36">
        <f>SUM(INDEX(Tabla5[[#Headers],[montoAportado]],1):Tabla5[[#This Row],[montoAportado]])</f>
        <v>1215381.4999999909</v>
      </c>
      <c r="F3449" s="25">
        <f>Tabla5[[#This Row],[acumuladoMontoAportado]]/MAX(Tabla5[acumuladoMontoAportado])</f>
        <v>0.46957228982453325</v>
      </c>
    </row>
    <row r="3450" spans="3:6" x14ac:dyDescent="0.2">
      <c r="C3450" s="5">
        <v>45920</v>
      </c>
      <c r="D3450" s="36">
        <v>291</v>
      </c>
      <c r="E3450" s="36">
        <f>SUM(INDEX(Tabla5[[#Headers],[montoAportado]],1):Tabla5[[#This Row],[montoAportado]])</f>
        <v>1215672.4999999909</v>
      </c>
      <c r="F3450" s="25">
        <f>Tabla5[[#This Row],[acumuladoMontoAportado]]/MAX(Tabla5[acumuladoMontoAportado])</f>
        <v>0.46968471998439576</v>
      </c>
    </row>
    <row r="3451" spans="3:6" x14ac:dyDescent="0.2">
      <c r="C3451" s="5">
        <v>45920</v>
      </c>
      <c r="D3451" s="36">
        <v>300</v>
      </c>
      <c r="E3451" s="36">
        <f>SUM(INDEX(Tabla5[[#Headers],[montoAportado]],1):Tabla5[[#This Row],[montoAportado]])</f>
        <v>1215972.4999999909</v>
      </c>
      <c r="F3451" s="25">
        <f>Tabla5[[#This Row],[acumuladoMontoAportado]]/MAX(Tabla5[acumuladoMontoAportado])</f>
        <v>0.46980062736569733</v>
      </c>
    </row>
    <row r="3452" spans="3:6" x14ac:dyDescent="0.2">
      <c r="C3452" s="5">
        <v>45920</v>
      </c>
      <c r="D3452" s="36">
        <v>219.23</v>
      </c>
      <c r="E3452" s="36">
        <f>SUM(INDEX(Tabla5[[#Headers],[montoAportado]],1):Tabla5[[#This Row],[montoAportado]])</f>
        <v>1216191.7299999909</v>
      </c>
      <c r="F3452" s="25">
        <f>Tabla5[[#This Row],[acumuladoMontoAportado]]/MAX(Tabla5[acumuladoMontoAportado])</f>
        <v>0.46988532861637311</v>
      </c>
    </row>
    <row r="3453" spans="3:6" x14ac:dyDescent="0.2">
      <c r="C3453" s="5">
        <v>45920</v>
      </c>
      <c r="D3453" s="36">
        <v>160.47</v>
      </c>
      <c r="E3453" s="36">
        <f>SUM(INDEX(Tabla5[[#Headers],[montoAportado]],1):Tabla5[[#This Row],[montoAportado]])</f>
        <v>1216352.1999999909</v>
      </c>
      <c r="F3453" s="25">
        <f>Tabla5[[#This Row],[acumuladoMontoAportado]]/MAX(Tabla5[acumuladoMontoAportado])</f>
        <v>0.4699473274746313</v>
      </c>
    </row>
    <row r="3454" spans="3:6" x14ac:dyDescent="0.2">
      <c r="C3454" s="5">
        <v>45920</v>
      </c>
      <c r="D3454" s="36">
        <v>300</v>
      </c>
      <c r="E3454" s="36">
        <f>SUM(INDEX(Tabla5[[#Headers],[montoAportado]],1):Tabla5[[#This Row],[montoAportado]])</f>
        <v>1216652.1999999909</v>
      </c>
      <c r="F3454" s="25">
        <f>Tabla5[[#This Row],[acumuladoMontoAportado]]/MAX(Tabla5[acumuladoMontoAportado])</f>
        <v>0.47006323485593288</v>
      </c>
    </row>
    <row r="3455" spans="3:6" x14ac:dyDescent="0.2">
      <c r="C3455" s="5">
        <v>45920</v>
      </c>
      <c r="D3455" s="36">
        <v>134.4</v>
      </c>
      <c r="E3455" s="36">
        <f>SUM(INDEX(Tabla5[[#Headers],[montoAportado]],1):Tabla5[[#This Row],[montoAportado]])</f>
        <v>1216786.5999999908</v>
      </c>
      <c r="F3455" s="25">
        <f>Tabla5[[#This Row],[acumuladoMontoAportado]]/MAX(Tabla5[acumuladoMontoAportado])</f>
        <v>0.47011516136275594</v>
      </c>
    </row>
    <row r="3456" spans="3:6" x14ac:dyDescent="0.2">
      <c r="C3456" s="5">
        <v>45920</v>
      </c>
      <c r="D3456" s="36">
        <v>339.95</v>
      </c>
      <c r="E3456" s="36">
        <f>SUM(INDEX(Tabla5[[#Headers],[montoAportado]],1):Tabla5[[#This Row],[montoAportado]])</f>
        <v>1217126.5499999907</v>
      </c>
      <c r="F3456" s="25">
        <f>Tabla5[[#This Row],[acumuladoMontoAportado]]/MAX(Tabla5[acumuladoMontoAportado])</f>
        <v>0.4702465037436675</v>
      </c>
    </row>
    <row r="3457" spans="3:6" x14ac:dyDescent="0.2">
      <c r="C3457" s="5">
        <v>45920</v>
      </c>
      <c r="D3457" s="36">
        <v>227.33</v>
      </c>
      <c r="E3457" s="36">
        <f>SUM(INDEX(Tabla5[[#Headers],[montoAportado]],1):Tabla5[[#This Row],[montoAportado]])</f>
        <v>1217353.8799999908</v>
      </c>
      <c r="F3457" s="25">
        <f>Tabla5[[#This Row],[acumuladoMontoAportado]]/MAX(Tabla5[acumuladoMontoAportado])</f>
        <v>0.47033433449363843</v>
      </c>
    </row>
    <row r="3458" spans="3:6" x14ac:dyDescent="0.2">
      <c r="C3458" s="5">
        <v>45920</v>
      </c>
      <c r="D3458" s="36">
        <v>298.73</v>
      </c>
      <c r="E3458" s="36">
        <f>SUM(INDEX(Tabla5[[#Headers],[montoAportado]],1):Tabla5[[#This Row],[montoAportado]])</f>
        <v>1217652.6099999908</v>
      </c>
      <c r="F3458" s="25">
        <f>Tabla5[[#This Row],[acumuladoMontoAportado]]/MAX(Tabla5[acumuladoMontoAportado])</f>
        <v>0.47044975120035915</v>
      </c>
    </row>
    <row r="3459" spans="3:6" x14ac:dyDescent="0.2">
      <c r="C3459" s="5">
        <v>45920</v>
      </c>
      <c r="D3459" s="36">
        <v>282.83999999999997</v>
      </c>
      <c r="E3459" s="36">
        <f>SUM(INDEX(Tabla5[[#Headers],[montoAportado]],1):Tabla5[[#This Row],[montoAportado]])</f>
        <v>1217935.4499999909</v>
      </c>
      <c r="F3459" s="25">
        <f>Tabla5[[#This Row],[acumuladoMontoAportado]]/MAX(Tabla5[acumuladoMontoAportado])</f>
        <v>0.47055902867945032</v>
      </c>
    </row>
    <row r="3460" spans="3:6" x14ac:dyDescent="0.2">
      <c r="C3460" s="5">
        <v>45920</v>
      </c>
      <c r="D3460" s="36">
        <v>258</v>
      </c>
      <c r="E3460" s="36">
        <f>SUM(INDEX(Tabla5[[#Headers],[montoAportado]],1):Tabla5[[#This Row],[montoAportado]])</f>
        <v>1218193.4499999909</v>
      </c>
      <c r="F3460" s="25">
        <f>Tabla5[[#This Row],[acumuladoMontoAportado]]/MAX(Tabla5[acumuladoMontoAportado])</f>
        <v>0.47065870902736962</v>
      </c>
    </row>
    <row r="3461" spans="3:6" x14ac:dyDescent="0.2">
      <c r="C3461" s="5">
        <v>45920</v>
      </c>
      <c r="D3461" s="36">
        <v>283.33</v>
      </c>
      <c r="E3461" s="36">
        <f>SUM(INDEX(Tabla5[[#Headers],[montoAportado]],1):Tabla5[[#This Row],[montoAportado]])</f>
        <v>1218476.7799999909</v>
      </c>
      <c r="F3461" s="25">
        <f>Tabla5[[#This Row],[acumuladoMontoAportado]]/MAX(Tabla5[acumuladoMontoAportado])</f>
        <v>0.47076817582185021</v>
      </c>
    </row>
    <row r="3462" spans="3:6" x14ac:dyDescent="0.2">
      <c r="C3462" s="5">
        <v>45920</v>
      </c>
      <c r="D3462" s="36">
        <v>180</v>
      </c>
      <c r="E3462" s="36">
        <f>SUM(INDEX(Tabla5[[#Headers],[montoAportado]],1):Tabla5[[#This Row],[montoAportado]])</f>
        <v>1218656.7799999909</v>
      </c>
      <c r="F3462" s="25">
        <f>Tabla5[[#This Row],[acumuladoMontoAportado]]/MAX(Tabla5[acumuladoMontoAportado])</f>
        <v>0.4708377202506312</v>
      </c>
    </row>
    <row r="3463" spans="3:6" x14ac:dyDescent="0.2">
      <c r="C3463" s="5">
        <v>45920</v>
      </c>
      <c r="D3463" s="36">
        <v>492.37</v>
      </c>
      <c r="E3463" s="36">
        <f>SUM(INDEX(Tabla5[[#Headers],[montoAportado]],1):Tabla5[[#This Row],[montoAportado]])</f>
        <v>1219149.1499999911</v>
      </c>
      <c r="F3463" s="25">
        <f>Tabla5[[#This Row],[acumuladoMontoAportado]]/MAX(Tabla5[acumuladoMontoAportado])</f>
        <v>0.47102795130840269</v>
      </c>
    </row>
    <row r="3464" spans="3:6" x14ac:dyDescent="0.2">
      <c r="C3464" s="5">
        <v>45920</v>
      </c>
      <c r="D3464" s="36">
        <v>489.62</v>
      </c>
      <c r="E3464" s="36">
        <f>SUM(INDEX(Tabla5[[#Headers],[montoAportado]],1):Tabla5[[#This Row],[montoAportado]])</f>
        <v>1219638.7699999912</v>
      </c>
      <c r="F3464" s="25">
        <f>Tabla5[[#This Row],[acumuladoMontoAportado]]/MAX(Tabla5[acumuladoMontoAportado])</f>
        <v>0.47121711988184567</v>
      </c>
    </row>
    <row r="3465" spans="3:6" x14ac:dyDescent="0.2">
      <c r="C3465" s="5">
        <v>45920</v>
      </c>
      <c r="D3465" s="36">
        <v>280</v>
      </c>
      <c r="E3465" s="36">
        <f>SUM(INDEX(Tabla5[[#Headers],[montoAportado]],1):Tabla5[[#This Row],[montoAportado]])</f>
        <v>1219918.7699999912</v>
      </c>
      <c r="F3465" s="25">
        <f>Tabla5[[#This Row],[acumuladoMontoAportado]]/MAX(Tabla5[acumuladoMontoAportado])</f>
        <v>0.47132530010439377</v>
      </c>
    </row>
    <row r="3466" spans="3:6" x14ac:dyDescent="0.2">
      <c r="C3466" s="5">
        <v>45920</v>
      </c>
      <c r="D3466" s="36">
        <v>273</v>
      </c>
      <c r="E3466" s="36">
        <f>SUM(INDEX(Tabla5[[#Headers],[montoAportado]],1):Tabla5[[#This Row],[montoAportado]])</f>
        <v>1220191.7699999912</v>
      </c>
      <c r="F3466" s="25">
        <f>Tabla5[[#This Row],[acumuladoMontoAportado]]/MAX(Tabla5[acumuladoMontoAportado])</f>
        <v>0.47143077582137821</v>
      </c>
    </row>
    <row r="3467" spans="3:6" x14ac:dyDescent="0.2">
      <c r="C3467" s="5">
        <v>45920</v>
      </c>
      <c r="D3467" s="36">
        <v>310</v>
      </c>
      <c r="E3467" s="36">
        <f>SUM(INDEX(Tabla5[[#Headers],[montoAportado]],1):Tabla5[[#This Row],[montoAportado]])</f>
        <v>1220501.7699999912</v>
      </c>
      <c r="F3467" s="25">
        <f>Tabla5[[#This Row],[acumuladoMontoAportado]]/MAX(Tabla5[acumuladoMontoAportado])</f>
        <v>0.47155054678205649</v>
      </c>
    </row>
    <row r="3468" spans="3:6" x14ac:dyDescent="0.2">
      <c r="C3468" s="5">
        <v>45920</v>
      </c>
      <c r="D3468" s="36">
        <v>219.23</v>
      </c>
      <c r="E3468" s="36">
        <f>SUM(INDEX(Tabla5[[#Headers],[montoAportado]],1):Tabla5[[#This Row],[montoAportado]])</f>
        <v>1220720.9999999912</v>
      </c>
      <c r="F3468" s="25">
        <f>Tabla5[[#This Row],[acumuladoMontoAportado]]/MAX(Tabla5[acumuladoMontoAportado])</f>
        <v>0.47163524803273227</v>
      </c>
    </row>
    <row r="3469" spans="3:6" x14ac:dyDescent="0.2">
      <c r="C3469" s="5">
        <v>45920</v>
      </c>
      <c r="D3469" s="36">
        <v>160.47</v>
      </c>
      <c r="E3469" s="36">
        <f>SUM(INDEX(Tabla5[[#Headers],[montoAportado]],1):Tabla5[[#This Row],[montoAportado]])</f>
        <v>1220881.4699999911</v>
      </c>
      <c r="F3469" s="25">
        <f>Tabla5[[#This Row],[acumuladoMontoAportado]]/MAX(Tabla5[acumuladoMontoAportado])</f>
        <v>0.47169724689099046</v>
      </c>
    </row>
    <row r="3470" spans="3:6" x14ac:dyDescent="0.2">
      <c r="C3470" s="5">
        <v>45920</v>
      </c>
      <c r="D3470" s="36">
        <v>160</v>
      </c>
      <c r="E3470" s="36">
        <f>SUM(INDEX(Tabla5[[#Headers],[montoAportado]],1):Tabla5[[#This Row],[montoAportado]])</f>
        <v>1221041.4699999911</v>
      </c>
      <c r="F3470" s="25">
        <f>Tabla5[[#This Row],[acumuladoMontoAportado]]/MAX(Tabla5[acumuladoMontoAportado])</f>
        <v>0.47175906416101798</v>
      </c>
    </row>
    <row r="3471" spans="3:6" x14ac:dyDescent="0.2">
      <c r="C3471" s="5">
        <v>45920</v>
      </c>
      <c r="D3471" s="36">
        <v>180</v>
      </c>
      <c r="E3471" s="36">
        <f>SUM(INDEX(Tabla5[[#Headers],[montoAportado]],1):Tabla5[[#This Row],[montoAportado]])</f>
        <v>1221221.4699999911</v>
      </c>
      <c r="F3471" s="25">
        <f>Tabla5[[#This Row],[acumuladoMontoAportado]]/MAX(Tabla5[acumuladoMontoAportado])</f>
        <v>0.47182860858979891</v>
      </c>
    </row>
    <row r="3472" spans="3:6" x14ac:dyDescent="0.2">
      <c r="C3472" s="5">
        <v>45920</v>
      </c>
      <c r="D3472" s="36">
        <v>300</v>
      </c>
      <c r="E3472" s="36">
        <f>SUM(INDEX(Tabla5[[#Headers],[montoAportado]],1):Tabla5[[#This Row],[montoAportado]])</f>
        <v>1221521.4699999911</v>
      </c>
      <c r="F3472" s="25">
        <f>Tabla5[[#This Row],[acumuladoMontoAportado]]/MAX(Tabla5[acumuladoMontoAportado])</f>
        <v>0.47194451597110043</v>
      </c>
    </row>
    <row r="3473" spans="3:6" x14ac:dyDescent="0.2">
      <c r="C3473" s="5">
        <v>45921</v>
      </c>
      <c r="D3473" s="36">
        <v>354.42</v>
      </c>
      <c r="E3473" s="36">
        <f>SUM(INDEX(Tabla5[[#Headers],[montoAportado]],1):Tabla5[[#This Row],[montoAportado]])</f>
        <v>1221875.889999991</v>
      </c>
      <c r="F3473" s="25">
        <f>Tabla5[[#This Row],[acumuladoMontoAportado]]/MAX(Tabla5[acumuladoMontoAportado])</f>
        <v>0.47208144895137011</v>
      </c>
    </row>
    <row r="3474" spans="3:6" x14ac:dyDescent="0.2">
      <c r="C3474" s="5">
        <v>45921</v>
      </c>
      <c r="D3474" s="36">
        <v>273.73</v>
      </c>
      <c r="E3474" s="36">
        <f>SUM(INDEX(Tabla5[[#Headers],[montoAportado]],1):Tabla5[[#This Row],[montoAportado]])</f>
        <v>1222149.619999991</v>
      </c>
      <c r="F3474" s="25">
        <f>Tabla5[[#This Row],[acumuladoMontoAportado]]/MAX(Tabla5[acumuladoMontoAportado])</f>
        <v>0.47218720670964898</v>
      </c>
    </row>
    <row r="3475" spans="3:6" x14ac:dyDescent="0.2">
      <c r="C3475" s="5">
        <v>45921</v>
      </c>
      <c r="D3475" s="36">
        <v>160.47</v>
      </c>
      <c r="E3475" s="36">
        <f>SUM(INDEX(Tabla5[[#Headers],[montoAportado]],1):Tabla5[[#This Row],[montoAportado]])</f>
        <v>1222310.089999991</v>
      </c>
      <c r="F3475" s="25">
        <f>Tabla5[[#This Row],[acumuladoMontoAportado]]/MAX(Tabla5[acumuladoMontoAportado])</f>
        <v>0.47224920556790717</v>
      </c>
    </row>
    <row r="3476" spans="3:6" x14ac:dyDescent="0.2">
      <c r="C3476" s="5">
        <v>45921</v>
      </c>
      <c r="D3476" s="36">
        <v>430</v>
      </c>
      <c r="E3476" s="36">
        <f>SUM(INDEX(Tabla5[[#Headers],[montoAportado]],1):Tabla5[[#This Row],[montoAportado]])</f>
        <v>1222740.089999991</v>
      </c>
      <c r="F3476" s="25">
        <f>Tabla5[[#This Row],[acumuladoMontoAportado]]/MAX(Tabla5[acumuladoMontoAportado])</f>
        <v>0.47241533948110609</v>
      </c>
    </row>
    <row r="3477" spans="3:6" x14ac:dyDescent="0.2">
      <c r="C3477" s="5">
        <v>45921</v>
      </c>
      <c r="D3477" s="36">
        <v>160</v>
      </c>
      <c r="E3477" s="36">
        <f>SUM(INDEX(Tabla5[[#Headers],[montoAportado]],1):Tabla5[[#This Row],[montoAportado]])</f>
        <v>1222900.089999991</v>
      </c>
      <c r="F3477" s="25">
        <f>Tabla5[[#This Row],[acumuladoMontoAportado]]/MAX(Tabla5[acumuladoMontoAportado])</f>
        <v>0.47247715675113361</v>
      </c>
    </row>
    <row r="3478" spans="3:6" x14ac:dyDescent="0.2">
      <c r="C3478" s="5">
        <v>45921</v>
      </c>
      <c r="D3478" s="36">
        <v>228</v>
      </c>
      <c r="E3478" s="36">
        <f>SUM(INDEX(Tabla5[[#Headers],[montoAportado]],1):Tabla5[[#This Row],[montoAportado]])</f>
        <v>1223128.089999991</v>
      </c>
      <c r="F3478" s="25">
        <f>Tabla5[[#This Row],[acumuladoMontoAportado]]/MAX(Tabla5[acumuladoMontoAportado])</f>
        <v>0.47256524636092279</v>
      </c>
    </row>
    <row r="3479" spans="3:6" x14ac:dyDescent="0.2">
      <c r="C3479" s="5">
        <v>45921</v>
      </c>
      <c r="D3479" s="36">
        <v>690</v>
      </c>
      <c r="E3479" s="36">
        <f>SUM(INDEX(Tabla5[[#Headers],[montoAportado]],1):Tabla5[[#This Row],[montoAportado]])</f>
        <v>1223818.089999991</v>
      </c>
      <c r="F3479" s="25">
        <f>Tabla5[[#This Row],[acumuladoMontoAportado]]/MAX(Tabla5[acumuladoMontoAportado])</f>
        <v>0.47283183333791634</v>
      </c>
    </row>
    <row r="3480" spans="3:6" x14ac:dyDescent="0.2">
      <c r="C3480" s="5">
        <v>45921</v>
      </c>
      <c r="D3480" s="36">
        <v>430</v>
      </c>
      <c r="E3480" s="36">
        <f>SUM(INDEX(Tabla5[[#Headers],[montoAportado]],1):Tabla5[[#This Row],[montoAportado]])</f>
        <v>1224248.089999991</v>
      </c>
      <c r="F3480" s="25">
        <f>Tabla5[[#This Row],[acumuladoMontoAportado]]/MAX(Tabla5[acumuladoMontoAportado])</f>
        <v>0.47299796725111526</v>
      </c>
    </row>
    <row r="3481" spans="3:6" x14ac:dyDescent="0.2">
      <c r="C3481" s="5">
        <v>45921</v>
      </c>
      <c r="D3481" s="36">
        <v>300</v>
      </c>
      <c r="E3481" s="36">
        <f>SUM(INDEX(Tabla5[[#Headers],[montoAportado]],1):Tabla5[[#This Row],[montoAportado]])</f>
        <v>1224548.089999991</v>
      </c>
      <c r="F3481" s="25">
        <f>Tabla5[[#This Row],[acumuladoMontoAportado]]/MAX(Tabla5[acumuladoMontoAportado])</f>
        <v>0.47311387463241683</v>
      </c>
    </row>
    <row r="3482" spans="3:6" x14ac:dyDescent="0.2">
      <c r="C3482" s="5">
        <v>45921</v>
      </c>
      <c r="D3482" s="36">
        <v>180</v>
      </c>
      <c r="E3482" s="36">
        <f>SUM(INDEX(Tabla5[[#Headers],[montoAportado]],1):Tabla5[[#This Row],[montoAportado]])</f>
        <v>1224728.089999991</v>
      </c>
      <c r="F3482" s="25">
        <f>Tabla5[[#This Row],[acumuladoMontoAportado]]/MAX(Tabla5[acumuladoMontoAportado])</f>
        <v>0.47318341906119776</v>
      </c>
    </row>
    <row r="3483" spans="3:6" x14ac:dyDescent="0.2">
      <c r="C3483" s="5">
        <v>45921</v>
      </c>
      <c r="D3483" s="36">
        <v>230</v>
      </c>
      <c r="E3483" s="36">
        <f>SUM(INDEX(Tabla5[[#Headers],[montoAportado]],1):Tabla5[[#This Row],[montoAportado]])</f>
        <v>1224958.089999991</v>
      </c>
      <c r="F3483" s="25">
        <f>Tabla5[[#This Row],[acumuladoMontoAportado]]/MAX(Tabla5[acumuladoMontoAportado])</f>
        <v>0.47327228138686228</v>
      </c>
    </row>
    <row r="3484" spans="3:6" x14ac:dyDescent="0.2">
      <c r="C3484" s="5">
        <v>45921</v>
      </c>
      <c r="D3484" s="36">
        <v>180</v>
      </c>
      <c r="E3484" s="36">
        <f>SUM(INDEX(Tabla5[[#Headers],[montoAportado]],1):Tabla5[[#This Row],[montoAportado]])</f>
        <v>1225138.089999991</v>
      </c>
      <c r="F3484" s="25">
        <f>Tabla5[[#This Row],[acumuladoMontoAportado]]/MAX(Tabla5[acumuladoMontoAportado])</f>
        <v>0.47334182581564321</v>
      </c>
    </row>
    <row r="3485" spans="3:6" x14ac:dyDescent="0.2">
      <c r="C3485" s="5">
        <v>45921</v>
      </c>
      <c r="D3485" s="36">
        <v>178.16</v>
      </c>
      <c r="E3485" s="36">
        <f>SUM(INDEX(Tabla5[[#Headers],[montoAportado]],1):Tabla5[[#This Row],[montoAportado]])</f>
        <v>1225316.2499999909</v>
      </c>
      <c r="F3485" s="25">
        <f>Tabla5[[#This Row],[acumuladoMontoAportado]]/MAX(Tabla5[acumuladoMontoAportado])</f>
        <v>0.47341065934581883</v>
      </c>
    </row>
    <row r="3486" spans="3:6" x14ac:dyDescent="0.2">
      <c r="C3486" s="5">
        <v>45921</v>
      </c>
      <c r="D3486" s="36">
        <v>160.47</v>
      </c>
      <c r="E3486" s="36">
        <f>SUM(INDEX(Tabla5[[#Headers],[montoAportado]],1):Tabla5[[#This Row],[montoAportado]])</f>
        <v>1225476.7199999909</v>
      </c>
      <c r="F3486" s="25">
        <f>Tabla5[[#This Row],[acumuladoMontoAportado]]/MAX(Tabla5[acumuladoMontoAportado])</f>
        <v>0.47347265820407702</v>
      </c>
    </row>
    <row r="3487" spans="3:6" x14ac:dyDescent="0.2">
      <c r="C3487" s="5">
        <v>45921</v>
      </c>
      <c r="D3487" s="36">
        <v>161</v>
      </c>
      <c r="E3487" s="36">
        <f>SUM(INDEX(Tabla5[[#Headers],[montoAportado]],1):Tabla5[[#This Row],[montoAportado]])</f>
        <v>1225637.7199999909</v>
      </c>
      <c r="F3487" s="25">
        <f>Tabla5[[#This Row],[acumuladoMontoAportado]]/MAX(Tabla5[acumuladoMontoAportado])</f>
        <v>0.47353486183204219</v>
      </c>
    </row>
    <row r="3488" spans="3:6" x14ac:dyDescent="0.2">
      <c r="C3488" s="5">
        <v>45921</v>
      </c>
      <c r="D3488" s="36">
        <v>230</v>
      </c>
      <c r="E3488" s="36">
        <f>SUM(INDEX(Tabla5[[#Headers],[montoAportado]],1):Tabla5[[#This Row],[montoAportado]])</f>
        <v>1225867.7199999909</v>
      </c>
      <c r="F3488" s="25">
        <f>Tabla5[[#This Row],[acumuladoMontoAportado]]/MAX(Tabla5[acumuladoMontoAportado])</f>
        <v>0.4736237241577067</v>
      </c>
    </row>
    <row r="3489" spans="3:6" x14ac:dyDescent="0.2">
      <c r="C3489" s="5">
        <v>45921</v>
      </c>
      <c r="D3489" s="36">
        <v>147</v>
      </c>
      <c r="E3489" s="36">
        <f>SUM(INDEX(Tabla5[[#Headers],[montoAportado]],1):Tabla5[[#This Row],[montoAportado]])</f>
        <v>1226014.7199999909</v>
      </c>
      <c r="F3489" s="25">
        <f>Tabla5[[#This Row],[acumuladoMontoAportado]]/MAX(Tabla5[acumuladoMontoAportado])</f>
        <v>0.47368051877454448</v>
      </c>
    </row>
    <row r="3490" spans="3:6" x14ac:dyDescent="0.2">
      <c r="C3490" s="5">
        <v>45921</v>
      </c>
      <c r="D3490" s="36">
        <v>449.94</v>
      </c>
      <c r="E3490" s="36">
        <f>SUM(INDEX(Tabla5[[#Headers],[montoAportado]],1):Tabla5[[#This Row],[montoAportado]])</f>
        <v>1226464.6599999908</v>
      </c>
      <c r="F3490" s="25">
        <f>Tabla5[[#This Row],[acumuladoMontoAportado]]/MAX(Tabla5[acumuladoMontoAportado])</f>
        <v>0.47385435666502052</v>
      </c>
    </row>
    <row r="3491" spans="3:6" x14ac:dyDescent="0.2">
      <c r="C3491" s="5">
        <v>45921</v>
      </c>
      <c r="D3491" s="36">
        <v>219.25</v>
      </c>
      <c r="E3491" s="36">
        <f>SUM(INDEX(Tabla5[[#Headers],[montoAportado]],1):Tabla5[[#This Row],[montoAportado]])</f>
        <v>1226683.9099999908</v>
      </c>
      <c r="F3491" s="25">
        <f>Tabla5[[#This Row],[acumuladoMontoAportado]]/MAX(Tabla5[acumuladoMontoAportado])</f>
        <v>0.4739390656428551</v>
      </c>
    </row>
    <row r="3492" spans="3:6" x14ac:dyDescent="0.2">
      <c r="C3492" s="5">
        <v>45921</v>
      </c>
      <c r="D3492" s="36">
        <v>180</v>
      </c>
      <c r="E3492" s="36">
        <f>SUM(INDEX(Tabla5[[#Headers],[montoAportado]],1):Tabla5[[#This Row],[montoAportado]])</f>
        <v>1226863.9099999908</v>
      </c>
      <c r="F3492" s="25">
        <f>Tabla5[[#This Row],[acumuladoMontoAportado]]/MAX(Tabla5[acumuladoMontoAportado])</f>
        <v>0.47400861007163603</v>
      </c>
    </row>
    <row r="3493" spans="3:6" x14ac:dyDescent="0.2">
      <c r="C3493" s="5">
        <v>45921</v>
      </c>
      <c r="D3493" s="36">
        <v>279</v>
      </c>
      <c r="E3493" s="36">
        <f>SUM(INDEX(Tabla5[[#Headers],[montoAportado]],1):Tabla5[[#This Row],[montoAportado]])</f>
        <v>1227142.9099999908</v>
      </c>
      <c r="F3493" s="25">
        <f>Tabla5[[#This Row],[acumuladoMontoAportado]]/MAX(Tabla5[acumuladoMontoAportado])</f>
        <v>0.47411640393624649</v>
      </c>
    </row>
    <row r="3494" spans="3:6" x14ac:dyDescent="0.2">
      <c r="C3494" s="5">
        <v>45921</v>
      </c>
      <c r="D3494" s="36">
        <v>209</v>
      </c>
      <c r="E3494" s="36">
        <f>SUM(INDEX(Tabla5[[#Headers],[montoAportado]],1):Tabla5[[#This Row],[montoAportado]])</f>
        <v>1227351.9099999908</v>
      </c>
      <c r="F3494" s="25">
        <f>Tabla5[[#This Row],[acumuladoMontoAportado]]/MAX(Tabla5[acumuladoMontoAportado])</f>
        <v>0.4741971527452199</v>
      </c>
    </row>
    <row r="3495" spans="3:6" x14ac:dyDescent="0.2">
      <c r="C3495" s="5">
        <v>45921</v>
      </c>
      <c r="D3495" s="36">
        <v>161</v>
      </c>
      <c r="E3495" s="36">
        <f>SUM(INDEX(Tabla5[[#Headers],[montoAportado]],1):Tabla5[[#This Row],[montoAportado]])</f>
        <v>1227512.9099999908</v>
      </c>
      <c r="F3495" s="25">
        <f>Tabla5[[#This Row],[acumuladoMontoAportado]]/MAX(Tabla5[acumuladoMontoAportado])</f>
        <v>0.47425935637318506</v>
      </c>
    </row>
    <row r="3496" spans="3:6" x14ac:dyDescent="0.2">
      <c r="C3496" s="5">
        <v>45921</v>
      </c>
      <c r="D3496" s="36">
        <v>430</v>
      </c>
      <c r="E3496" s="36">
        <f>SUM(INDEX(Tabla5[[#Headers],[montoAportado]],1):Tabla5[[#This Row],[montoAportado]])</f>
        <v>1227942.9099999908</v>
      </c>
      <c r="F3496" s="25">
        <f>Tabla5[[#This Row],[acumuladoMontoAportado]]/MAX(Tabla5[acumuladoMontoAportado])</f>
        <v>0.47442549028638398</v>
      </c>
    </row>
    <row r="3497" spans="3:6" x14ac:dyDescent="0.2">
      <c r="C3497" s="5">
        <v>45921</v>
      </c>
      <c r="D3497" s="36">
        <v>430</v>
      </c>
      <c r="E3497" s="36">
        <f>SUM(INDEX(Tabla5[[#Headers],[montoAportado]],1):Tabla5[[#This Row],[montoAportado]])</f>
        <v>1228372.9099999908</v>
      </c>
      <c r="F3497" s="25">
        <f>Tabla5[[#This Row],[acumuladoMontoAportado]]/MAX(Tabla5[acumuladoMontoAportado])</f>
        <v>0.47459162419958284</v>
      </c>
    </row>
    <row r="3498" spans="3:6" x14ac:dyDescent="0.2">
      <c r="C3498" s="5">
        <v>45922</v>
      </c>
      <c r="D3498" s="36">
        <v>799</v>
      </c>
      <c r="E3498" s="36">
        <f>SUM(INDEX(Tabla5[[#Headers],[montoAportado]],1):Tabla5[[#This Row],[montoAportado]])</f>
        <v>1229171.9099999908</v>
      </c>
      <c r="F3498" s="25">
        <f>Tabla5[[#This Row],[acumuladoMontoAportado]]/MAX(Tabla5[acumuladoMontoAportado])</f>
        <v>0.47490032419178269</v>
      </c>
    </row>
    <row r="3499" spans="3:6" x14ac:dyDescent="0.2">
      <c r="C3499" s="5">
        <v>45922</v>
      </c>
      <c r="D3499" s="36">
        <v>1250</v>
      </c>
      <c r="E3499" s="36">
        <f>SUM(INDEX(Tabla5[[#Headers],[montoAportado]],1):Tabla5[[#This Row],[montoAportado]])</f>
        <v>1230421.9099999908</v>
      </c>
      <c r="F3499" s="25">
        <f>Tabla5[[#This Row],[acumuladoMontoAportado]]/MAX(Tabla5[acumuladoMontoAportado])</f>
        <v>0.4753832716138725</v>
      </c>
    </row>
    <row r="3500" spans="3:6" x14ac:dyDescent="0.2">
      <c r="C3500" s="5">
        <v>45922</v>
      </c>
      <c r="D3500" s="36">
        <v>255</v>
      </c>
      <c r="E3500" s="36">
        <f>SUM(INDEX(Tabla5[[#Headers],[montoAportado]],1):Tabla5[[#This Row],[montoAportado]])</f>
        <v>1230676.9099999908</v>
      </c>
      <c r="F3500" s="25">
        <f>Tabla5[[#This Row],[acumuladoMontoAportado]]/MAX(Tabla5[acumuladoMontoAportado])</f>
        <v>0.47548179288797882</v>
      </c>
    </row>
    <row r="3501" spans="3:6" x14ac:dyDescent="0.2">
      <c r="C3501" s="5">
        <v>45922</v>
      </c>
      <c r="D3501" s="36">
        <v>430</v>
      </c>
      <c r="E3501" s="36">
        <f>SUM(INDEX(Tabla5[[#Headers],[montoAportado]],1):Tabla5[[#This Row],[montoAportado]])</f>
        <v>1231106.9099999908</v>
      </c>
      <c r="F3501" s="25">
        <f>Tabla5[[#This Row],[acumuladoMontoAportado]]/MAX(Tabla5[acumuladoMontoAportado])</f>
        <v>0.47564792680117773</v>
      </c>
    </row>
    <row r="3502" spans="3:6" x14ac:dyDescent="0.2">
      <c r="C3502" s="5">
        <v>45922</v>
      </c>
      <c r="D3502" s="36">
        <v>227</v>
      </c>
      <c r="E3502" s="36">
        <f>SUM(INDEX(Tabla5[[#Headers],[montoAportado]],1):Tabla5[[#This Row],[montoAportado]])</f>
        <v>1231333.9099999908</v>
      </c>
      <c r="F3502" s="25">
        <f>Tabla5[[#This Row],[acumuladoMontoAportado]]/MAX(Tabla5[acumuladoMontoAportado])</f>
        <v>0.47573563005302927</v>
      </c>
    </row>
    <row r="3503" spans="3:6" x14ac:dyDescent="0.2">
      <c r="C3503" s="5">
        <v>45922</v>
      </c>
      <c r="D3503" s="36">
        <v>219.23</v>
      </c>
      <c r="E3503" s="36">
        <f>SUM(INDEX(Tabla5[[#Headers],[montoAportado]],1):Tabla5[[#This Row],[montoAportado]])</f>
        <v>1231553.1399999908</v>
      </c>
      <c r="F3503" s="25">
        <f>Tabla5[[#This Row],[acumuladoMontoAportado]]/MAX(Tabla5[acumuladoMontoAportado])</f>
        <v>0.47582033130370505</v>
      </c>
    </row>
    <row r="3504" spans="3:6" x14ac:dyDescent="0.2">
      <c r="C3504" s="5">
        <v>45922</v>
      </c>
      <c r="D3504" s="36">
        <v>227</v>
      </c>
      <c r="E3504" s="36">
        <f>SUM(INDEX(Tabla5[[#Headers],[montoAportado]],1):Tabla5[[#This Row],[montoAportado]])</f>
        <v>1231780.1399999908</v>
      </c>
      <c r="F3504" s="25">
        <f>Tabla5[[#This Row],[acumuladoMontoAportado]]/MAX(Tabla5[acumuladoMontoAportado])</f>
        <v>0.47590803455555658</v>
      </c>
    </row>
    <row r="3505" spans="3:6" x14ac:dyDescent="0.2">
      <c r="C3505" s="5">
        <v>45922</v>
      </c>
      <c r="D3505" s="36">
        <v>324.95</v>
      </c>
      <c r="E3505" s="36">
        <f>SUM(INDEX(Tabla5[[#Headers],[montoAportado]],1):Tabla5[[#This Row],[montoAportado]])</f>
        <v>1232105.0899999908</v>
      </c>
      <c r="F3505" s="25">
        <f>Tabla5[[#This Row],[acumuladoMontoAportado]]/MAX(Tabla5[acumuladoMontoAportado])</f>
        <v>0.476033581567403</v>
      </c>
    </row>
    <row r="3506" spans="3:6" x14ac:dyDescent="0.2">
      <c r="C3506" s="5">
        <v>45922</v>
      </c>
      <c r="D3506" s="36">
        <v>165</v>
      </c>
      <c r="E3506" s="36">
        <f>SUM(INDEX(Tabla5[[#Headers],[montoAportado]],1):Tabla5[[#This Row],[montoAportado]])</f>
        <v>1232270.0899999908</v>
      </c>
      <c r="F3506" s="25">
        <f>Tabla5[[#This Row],[acumuladoMontoAportado]]/MAX(Tabla5[acumuladoMontoAportado])</f>
        <v>0.47609733062711884</v>
      </c>
    </row>
    <row r="3507" spans="3:6" x14ac:dyDescent="0.2">
      <c r="C3507" s="5">
        <v>45922</v>
      </c>
      <c r="D3507" s="36">
        <v>227</v>
      </c>
      <c r="E3507" s="36">
        <f>SUM(INDEX(Tabla5[[#Headers],[montoAportado]],1):Tabla5[[#This Row],[montoAportado]])</f>
        <v>1232497.0899999908</v>
      </c>
      <c r="F3507" s="25">
        <f>Tabla5[[#This Row],[acumuladoMontoAportado]]/MAX(Tabla5[acumuladoMontoAportado])</f>
        <v>0.47618503387897038</v>
      </c>
    </row>
    <row r="3508" spans="3:6" x14ac:dyDescent="0.2">
      <c r="C3508" s="5">
        <v>45922</v>
      </c>
      <c r="D3508" s="36">
        <v>230</v>
      </c>
      <c r="E3508" s="36">
        <f>SUM(INDEX(Tabla5[[#Headers],[montoAportado]],1):Tabla5[[#This Row],[montoAportado]])</f>
        <v>1232727.0899999908</v>
      </c>
      <c r="F3508" s="25">
        <f>Tabla5[[#This Row],[acumuladoMontoAportado]]/MAX(Tabla5[acumuladoMontoAportado])</f>
        <v>0.47627389620463489</v>
      </c>
    </row>
    <row r="3509" spans="3:6" x14ac:dyDescent="0.2">
      <c r="C3509" s="5">
        <v>45922</v>
      </c>
      <c r="D3509" s="36">
        <v>160</v>
      </c>
      <c r="E3509" s="36">
        <f>SUM(INDEX(Tabla5[[#Headers],[montoAportado]],1):Tabla5[[#This Row],[montoAportado]])</f>
        <v>1232887.0899999908</v>
      </c>
      <c r="F3509" s="25">
        <f>Tabla5[[#This Row],[acumuladoMontoAportado]]/MAX(Tabla5[acumuladoMontoAportado])</f>
        <v>0.47633571347466241</v>
      </c>
    </row>
    <row r="3510" spans="3:6" x14ac:dyDescent="0.2">
      <c r="C3510" s="5">
        <v>45922</v>
      </c>
      <c r="D3510" s="36">
        <v>292.73</v>
      </c>
      <c r="E3510" s="36">
        <f>SUM(INDEX(Tabla5[[#Headers],[montoAportado]],1):Tabla5[[#This Row],[montoAportado]])</f>
        <v>1233179.8199999908</v>
      </c>
      <c r="F3510" s="25">
        <f>Tabla5[[#This Row],[acumuladoMontoAportado]]/MAX(Tabla5[acumuladoMontoAportado])</f>
        <v>0.47644881203375711</v>
      </c>
    </row>
    <row r="3511" spans="3:6" x14ac:dyDescent="0.2">
      <c r="C3511" s="5">
        <v>45922</v>
      </c>
      <c r="D3511" s="36">
        <v>258</v>
      </c>
      <c r="E3511" s="36">
        <f>SUM(INDEX(Tabla5[[#Headers],[montoAportado]],1):Tabla5[[#This Row],[montoAportado]])</f>
        <v>1233437.8199999908</v>
      </c>
      <c r="F3511" s="25">
        <f>Tabla5[[#This Row],[acumuladoMontoAportado]]/MAX(Tabla5[acumuladoMontoAportado])</f>
        <v>0.4765484923816764</v>
      </c>
    </row>
    <row r="3512" spans="3:6" x14ac:dyDescent="0.2">
      <c r="C3512" s="5">
        <v>45922</v>
      </c>
      <c r="D3512" s="36">
        <v>300</v>
      </c>
      <c r="E3512" s="36">
        <f>SUM(INDEX(Tabla5[[#Headers],[montoAportado]],1):Tabla5[[#This Row],[montoAportado]])</f>
        <v>1233737.8199999908</v>
      </c>
      <c r="F3512" s="25">
        <f>Tabla5[[#This Row],[acumuladoMontoAportado]]/MAX(Tabla5[acumuladoMontoAportado])</f>
        <v>0.47666439976297797</v>
      </c>
    </row>
    <row r="3513" spans="3:6" x14ac:dyDescent="0.2">
      <c r="C3513" s="5">
        <v>45922</v>
      </c>
      <c r="D3513" s="36">
        <v>230</v>
      </c>
      <c r="E3513" s="36">
        <f>SUM(INDEX(Tabla5[[#Headers],[montoAportado]],1):Tabla5[[#This Row],[montoAportado]])</f>
        <v>1233967.8199999908</v>
      </c>
      <c r="F3513" s="25">
        <f>Tabla5[[#This Row],[acumuladoMontoAportado]]/MAX(Tabla5[acumuladoMontoAportado])</f>
        <v>0.47675326208864249</v>
      </c>
    </row>
    <row r="3514" spans="3:6" x14ac:dyDescent="0.2">
      <c r="C3514" s="5">
        <v>45922</v>
      </c>
      <c r="D3514" s="36">
        <v>300</v>
      </c>
      <c r="E3514" s="36">
        <f>SUM(INDEX(Tabla5[[#Headers],[montoAportado]],1):Tabla5[[#This Row],[montoAportado]])</f>
        <v>1234267.8199999908</v>
      </c>
      <c r="F3514" s="25">
        <f>Tabla5[[#This Row],[acumuladoMontoAportado]]/MAX(Tabla5[acumuladoMontoAportado])</f>
        <v>0.47686916946994407</v>
      </c>
    </row>
    <row r="3515" spans="3:6" x14ac:dyDescent="0.2">
      <c r="C3515" s="5">
        <v>45923</v>
      </c>
      <c r="D3515" s="36">
        <v>314</v>
      </c>
      <c r="E3515" s="36">
        <f>SUM(INDEX(Tabla5[[#Headers],[montoAportado]],1):Tabla5[[#This Row],[montoAportado]])</f>
        <v>1234581.8199999908</v>
      </c>
      <c r="F3515" s="25">
        <f>Tabla5[[#This Row],[acumuladoMontoAportado]]/MAX(Tabla5[acumuladoMontoAportado])</f>
        <v>0.47699048586237303</v>
      </c>
    </row>
    <row r="3516" spans="3:6" x14ac:dyDescent="0.2">
      <c r="C3516" s="5">
        <v>45923</v>
      </c>
      <c r="D3516" s="36">
        <v>364.98</v>
      </c>
      <c r="E3516" s="36">
        <f>SUM(INDEX(Tabla5[[#Headers],[montoAportado]],1):Tabla5[[#This Row],[montoAportado]])</f>
        <v>1234946.7999999907</v>
      </c>
      <c r="F3516" s="25">
        <f>Tabla5[[#This Row],[acumuladoMontoAportado]]/MAX(Tabla5[acumuladoMontoAportado])</f>
        <v>0.47713149878246452</v>
      </c>
    </row>
    <row r="3517" spans="3:6" x14ac:dyDescent="0.2">
      <c r="C3517" s="5">
        <v>45923</v>
      </c>
      <c r="D3517" s="36">
        <v>180</v>
      </c>
      <c r="E3517" s="36">
        <f>SUM(INDEX(Tabla5[[#Headers],[montoAportado]],1):Tabla5[[#This Row],[montoAportado]])</f>
        <v>1235126.7999999907</v>
      </c>
      <c r="F3517" s="25">
        <f>Tabla5[[#This Row],[acumuladoMontoAportado]]/MAX(Tabla5[acumuladoMontoAportado])</f>
        <v>0.47720104321124546</v>
      </c>
    </row>
    <row r="3518" spans="3:6" x14ac:dyDescent="0.2">
      <c r="C3518" s="5">
        <v>45923</v>
      </c>
      <c r="D3518" s="36">
        <v>315</v>
      </c>
      <c r="E3518" s="36">
        <f>SUM(INDEX(Tabla5[[#Headers],[montoAportado]],1):Tabla5[[#This Row],[montoAportado]])</f>
        <v>1235441.7999999907</v>
      </c>
      <c r="F3518" s="25">
        <f>Tabla5[[#This Row],[acumuladoMontoAportado]]/MAX(Tabla5[acumuladoMontoAportado])</f>
        <v>0.47732274596161206</v>
      </c>
    </row>
    <row r="3519" spans="3:6" x14ac:dyDescent="0.2">
      <c r="C3519" s="5">
        <v>45923</v>
      </c>
      <c r="D3519" s="36">
        <v>230</v>
      </c>
      <c r="E3519" s="36">
        <f>SUM(INDEX(Tabla5[[#Headers],[montoAportado]],1):Tabla5[[#This Row],[montoAportado]])</f>
        <v>1235671.7999999907</v>
      </c>
      <c r="F3519" s="25">
        <f>Tabla5[[#This Row],[acumuladoMontoAportado]]/MAX(Tabla5[acumuladoMontoAportado])</f>
        <v>0.47741160828727663</v>
      </c>
    </row>
    <row r="3520" spans="3:6" x14ac:dyDescent="0.2">
      <c r="C3520" s="5">
        <v>45923</v>
      </c>
      <c r="D3520" s="36">
        <v>258</v>
      </c>
      <c r="E3520" s="36">
        <f>SUM(INDEX(Tabla5[[#Headers],[montoAportado]],1):Tabla5[[#This Row],[montoAportado]])</f>
        <v>1235929.7999999907</v>
      </c>
      <c r="F3520" s="25">
        <f>Tabla5[[#This Row],[acumuladoMontoAportado]]/MAX(Tabla5[acumuladoMontoAportado])</f>
        <v>0.47751128863519593</v>
      </c>
    </row>
    <row r="3521" spans="3:6" x14ac:dyDescent="0.2">
      <c r="C3521" s="5">
        <v>45923</v>
      </c>
      <c r="D3521" s="36">
        <v>160.47</v>
      </c>
      <c r="E3521" s="36">
        <f>SUM(INDEX(Tabla5[[#Headers],[montoAportado]],1):Tabla5[[#This Row],[montoAportado]])</f>
        <v>1236090.2699999907</v>
      </c>
      <c r="F3521" s="25">
        <f>Tabla5[[#This Row],[acumuladoMontoAportado]]/MAX(Tabla5[acumuladoMontoAportado])</f>
        <v>0.47757328749345412</v>
      </c>
    </row>
    <row r="3522" spans="3:6" x14ac:dyDescent="0.2">
      <c r="C3522" s="5">
        <v>45923</v>
      </c>
      <c r="D3522" s="36">
        <v>300</v>
      </c>
      <c r="E3522" s="36">
        <f>SUM(INDEX(Tabla5[[#Headers],[montoAportado]],1):Tabla5[[#This Row],[montoAportado]])</f>
        <v>1236390.2699999907</v>
      </c>
      <c r="F3522" s="25">
        <f>Tabla5[[#This Row],[acumuladoMontoAportado]]/MAX(Tabla5[acumuladoMontoAportado])</f>
        <v>0.4776891948747557</v>
      </c>
    </row>
    <row r="3523" spans="3:6" x14ac:dyDescent="0.2">
      <c r="C3523" s="5">
        <v>45923</v>
      </c>
      <c r="D3523" s="36">
        <v>495</v>
      </c>
      <c r="E3523" s="36">
        <f>SUM(INDEX(Tabla5[[#Headers],[montoAportado]],1):Tabla5[[#This Row],[montoAportado]])</f>
        <v>1236885.2699999907</v>
      </c>
      <c r="F3523" s="25">
        <f>Tabla5[[#This Row],[acumuladoMontoAportado]]/MAX(Tabla5[acumuladoMontoAportado])</f>
        <v>0.47788044205390329</v>
      </c>
    </row>
    <row r="3524" spans="3:6" x14ac:dyDescent="0.2">
      <c r="C3524" s="5">
        <v>45923</v>
      </c>
      <c r="D3524" s="36">
        <v>314.23</v>
      </c>
      <c r="E3524" s="36">
        <f>SUM(INDEX(Tabla5[[#Headers],[montoAportado]],1):Tabla5[[#This Row],[montoAportado]])</f>
        <v>1237199.4999999907</v>
      </c>
      <c r="F3524" s="25">
        <f>Tabla5[[#This Row],[acumuladoMontoAportado]]/MAX(Tabla5[acumuladoMontoAportado])</f>
        <v>0.47800184730865791</v>
      </c>
    </row>
    <row r="3525" spans="3:6" x14ac:dyDescent="0.2">
      <c r="C3525" s="5">
        <v>45923</v>
      </c>
      <c r="D3525" s="36">
        <v>290.54000000000002</v>
      </c>
      <c r="E3525" s="36">
        <f>SUM(INDEX(Tabla5[[#Headers],[montoAportado]],1):Tabla5[[#This Row],[montoAportado]])</f>
        <v>1237490.0399999907</v>
      </c>
      <c r="F3525" s="25">
        <f>Tabla5[[#This Row],[acumuladoMontoAportado]]/MAX(Tabla5[acumuladoMontoAportado])</f>
        <v>0.47811409974386909</v>
      </c>
    </row>
    <row r="3526" spans="3:6" x14ac:dyDescent="0.2">
      <c r="C3526" s="5">
        <v>45923</v>
      </c>
      <c r="D3526" s="36">
        <v>310</v>
      </c>
      <c r="E3526" s="36">
        <f>SUM(INDEX(Tabla5[[#Headers],[montoAportado]],1):Tabla5[[#This Row],[montoAportado]])</f>
        <v>1237800.0399999907</v>
      </c>
      <c r="F3526" s="25">
        <f>Tabla5[[#This Row],[acumuladoMontoAportado]]/MAX(Tabla5[acumuladoMontoAportado])</f>
        <v>0.47823387070454737</v>
      </c>
    </row>
    <row r="3527" spans="3:6" x14ac:dyDescent="0.2">
      <c r="C3527" s="5">
        <v>45923</v>
      </c>
      <c r="D3527" s="36">
        <v>314.23</v>
      </c>
      <c r="E3527" s="36">
        <f>SUM(INDEX(Tabla5[[#Headers],[montoAportado]],1):Tabla5[[#This Row],[montoAportado]])</f>
        <v>1238114.2699999907</v>
      </c>
      <c r="F3527" s="25">
        <f>Tabla5[[#This Row],[acumuladoMontoAportado]]/MAX(Tabla5[acumuladoMontoAportado])</f>
        <v>0.478355275959302</v>
      </c>
    </row>
    <row r="3528" spans="3:6" x14ac:dyDescent="0.2">
      <c r="C3528" s="5">
        <v>45923</v>
      </c>
      <c r="D3528" s="36">
        <v>314</v>
      </c>
      <c r="E3528" s="36">
        <f>SUM(INDEX(Tabla5[[#Headers],[montoAportado]],1):Tabla5[[#This Row],[montoAportado]])</f>
        <v>1238428.2699999907</v>
      </c>
      <c r="F3528" s="25">
        <f>Tabla5[[#This Row],[acumuladoMontoAportado]]/MAX(Tabla5[acumuladoMontoAportado])</f>
        <v>0.47847659235173096</v>
      </c>
    </row>
    <row r="3529" spans="3:6" x14ac:dyDescent="0.2">
      <c r="C3529" s="5">
        <v>45924</v>
      </c>
      <c r="D3529" s="36">
        <v>999</v>
      </c>
      <c r="E3529" s="36">
        <f>SUM(INDEX(Tabla5[[#Headers],[montoAportado]],1):Tabla5[[#This Row],[montoAportado]])</f>
        <v>1239427.2699999907</v>
      </c>
      <c r="F3529" s="25">
        <f>Tabla5[[#This Row],[acumuladoMontoAportado]]/MAX(Tabla5[acumuladoMontoAportado])</f>
        <v>0.47886256393146515</v>
      </c>
    </row>
    <row r="3530" spans="3:6" x14ac:dyDescent="0.2">
      <c r="C3530" s="5">
        <v>45924</v>
      </c>
      <c r="D3530" s="36">
        <v>1250</v>
      </c>
      <c r="E3530" s="36">
        <f>SUM(INDEX(Tabla5[[#Headers],[montoAportado]],1):Tabla5[[#This Row],[montoAportado]])</f>
        <v>1240677.2699999907</v>
      </c>
      <c r="F3530" s="25">
        <f>Tabla5[[#This Row],[acumuladoMontoAportado]]/MAX(Tabla5[acumuladoMontoAportado])</f>
        <v>0.47934551135355496</v>
      </c>
    </row>
    <row r="3531" spans="3:6" x14ac:dyDescent="0.2">
      <c r="C3531" s="5">
        <v>45924</v>
      </c>
      <c r="D3531" s="36">
        <v>230</v>
      </c>
      <c r="E3531" s="36">
        <f>SUM(INDEX(Tabla5[[#Headers],[montoAportado]],1):Tabla5[[#This Row],[montoAportado]])</f>
        <v>1240907.2699999907</v>
      </c>
      <c r="F3531" s="25">
        <f>Tabla5[[#This Row],[acumuladoMontoAportado]]/MAX(Tabla5[acumuladoMontoAportado])</f>
        <v>0.47943437367921954</v>
      </c>
    </row>
    <row r="3532" spans="3:6" x14ac:dyDescent="0.2">
      <c r="C3532" s="5">
        <v>45924</v>
      </c>
      <c r="D3532" s="36">
        <v>209.2</v>
      </c>
      <c r="E3532" s="36">
        <f>SUM(INDEX(Tabla5[[#Headers],[montoAportado]],1):Tabla5[[#This Row],[montoAportado]])</f>
        <v>1241116.4699999907</v>
      </c>
      <c r="F3532" s="25">
        <f>Tabla5[[#This Row],[acumuladoMontoAportado]]/MAX(Tabla5[acumuladoMontoAportado])</f>
        <v>0.47951519975978046</v>
      </c>
    </row>
    <row r="3533" spans="3:6" x14ac:dyDescent="0.2">
      <c r="C3533" s="5">
        <v>45924</v>
      </c>
      <c r="D3533" s="36">
        <v>230</v>
      </c>
      <c r="E3533" s="36">
        <f>SUM(INDEX(Tabla5[[#Headers],[montoAportado]],1):Tabla5[[#This Row],[montoAportado]])</f>
        <v>1241346.4699999907</v>
      </c>
      <c r="F3533" s="25">
        <f>Tabla5[[#This Row],[acumuladoMontoAportado]]/MAX(Tabla5[acumuladoMontoAportado])</f>
        <v>0.47960406208544498</v>
      </c>
    </row>
    <row r="3534" spans="3:6" x14ac:dyDescent="0.2">
      <c r="C3534" s="5">
        <v>45924</v>
      </c>
      <c r="D3534" s="36">
        <v>505</v>
      </c>
      <c r="E3534" s="36">
        <f>SUM(INDEX(Tabla5[[#Headers],[montoAportado]],1):Tabla5[[#This Row],[montoAportado]])</f>
        <v>1241851.4699999907</v>
      </c>
      <c r="F3534" s="25">
        <f>Tabla5[[#This Row],[acumuladoMontoAportado]]/MAX(Tabla5[acumuladoMontoAportado])</f>
        <v>0.47979917284396928</v>
      </c>
    </row>
    <row r="3535" spans="3:6" x14ac:dyDescent="0.2">
      <c r="C3535" s="5">
        <v>45924</v>
      </c>
      <c r="D3535" s="36">
        <v>524.95000000000005</v>
      </c>
      <c r="E3535" s="36">
        <f>SUM(INDEX(Tabla5[[#Headers],[montoAportado]],1):Tabla5[[#This Row],[montoAportado]])</f>
        <v>1242376.4199999906</v>
      </c>
      <c r="F3535" s="25">
        <f>Tabla5[[#This Row],[acumuladoMontoAportado]]/MAX(Tabla5[acumuladoMontoAportado])</f>
        <v>0.4800019914433501</v>
      </c>
    </row>
    <row r="3536" spans="3:6" x14ac:dyDescent="0.2">
      <c r="C3536" s="5">
        <v>45924</v>
      </c>
      <c r="D3536" s="36">
        <v>314.23</v>
      </c>
      <c r="E3536" s="36">
        <f>SUM(INDEX(Tabla5[[#Headers],[montoAportado]],1):Tabla5[[#This Row],[montoAportado]])</f>
        <v>1242690.6499999906</v>
      </c>
      <c r="F3536" s="25">
        <f>Tabla5[[#This Row],[acumuladoMontoAportado]]/MAX(Tabla5[acumuladoMontoAportado])</f>
        <v>0.48012339669810472</v>
      </c>
    </row>
    <row r="3537" spans="3:6" x14ac:dyDescent="0.2">
      <c r="C3537" s="5">
        <v>45924</v>
      </c>
      <c r="D3537" s="36">
        <v>344.14</v>
      </c>
      <c r="E3537" s="36">
        <f>SUM(INDEX(Tabla5[[#Headers],[montoAportado]],1):Tabla5[[#This Row],[montoAportado]])</f>
        <v>1243034.7899999905</v>
      </c>
      <c r="F3537" s="25">
        <f>Tabla5[[#This Row],[acumuladoMontoAportado]]/MAX(Tabla5[acumuladoMontoAportado])</f>
        <v>0.48025635791877508</v>
      </c>
    </row>
    <row r="3538" spans="3:6" x14ac:dyDescent="0.2">
      <c r="C3538" s="5">
        <v>45924</v>
      </c>
      <c r="D3538" s="36">
        <v>134</v>
      </c>
      <c r="E3538" s="36">
        <f>SUM(INDEX(Tabla5[[#Headers],[montoAportado]],1):Tabla5[[#This Row],[montoAportado]])</f>
        <v>1243168.7899999905</v>
      </c>
      <c r="F3538" s="25">
        <f>Tabla5[[#This Row],[acumuladoMontoAportado]]/MAX(Tabla5[acumuladoMontoAportado])</f>
        <v>0.48030812988242311</v>
      </c>
    </row>
    <row r="3539" spans="3:6" x14ac:dyDescent="0.2">
      <c r="C3539" s="5">
        <v>45924</v>
      </c>
      <c r="D3539" s="36">
        <v>160.47</v>
      </c>
      <c r="E3539" s="36">
        <f>SUM(INDEX(Tabla5[[#Headers],[montoAportado]],1):Tabla5[[#This Row],[montoAportado]])</f>
        <v>1243329.2599999905</v>
      </c>
      <c r="F3539" s="25">
        <f>Tabla5[[#This Row],[acumuladoMontoAportado]]/MAX(Tabla5[acumuladoMontoAportado])</f>
        <v>0.4803701287406813</v>
      </c>
    </row>
    <row r="3540" spans="3:6" x14ac:dyDescent="0.2">
      <c r="C3540" s="5">
        <v>45924</v>
      </c>
      <c r="D3540" s="36">
        <v>209</v>
      </c>
      <c r="E3540" s="36">
        <f>SUM(INDEX(Tabla5[[#Headers],[montoAportado]],1):Tabla5[[#This Row],[montoAportado]])</f>
        <v>1243538.2599999905</v>
      </c>
      <c r="F3540" s="25">
        <f>Tabla5[[#This Row],[acumuladoMontoAportado]]/MAX(Tabla5[acumuladoMontoAportado])</f>
        <v>0.48045087754965471</v>
      </c>
    </row>
    <row r="3541" spans="3:6" x14ac:dyDescent="0.2">
      <c r="C3541" s="5">
        <v>45925</v>
      </c>
      <c r="D3541" s="36">
        <v>1249.5</v>
      </c>
      <c r="E3541" s="36">
        <f>SUM(INDEX(Tabla5[[#Headers],[montoAportado]],1):Tabla5[[#This Row],[montoAportado]])</f>
        <v>1244787.7599999905</v>
      </c>
      <c r="F3541" s="25">
        <f>Tabla5[[#This Row],[acumuladoMontoAportado]]/MAX(Tabla5[acumuladoMontoAportado])</f>
        <v>0.48093363179277571</v>
      </c>
    </row>
    <row r="3542" spans="3:6" x14ac:dyDescent="0.2">
      <c r="C3542" s="5">
        <v>45925</v>
      </c>
      <c r="D3542" s="36">
        <v>211.92</v>
      </c>
      <c r="E3542" s="36">
        <f>SUM(INDEX(Tabla5[[#Headers],[montoAportado]],1):Tabla5[[#This Row],[montoAportado]])</f>
        <v>1244999.6799999904</v>
      </c>
      <c r="F3542" s="25">
        <f>Tabla5[[#This Row],[acumuladoMontoAportado]]/MAX(Tabla5[acumuladoMontoAportado])</f>
        <v>0.48101550876692711</v>
      </c>
    </row>
    <row r="3543" spans="3:6" x14ac:dyDescent="0.2">
      <c r="C3543" s="5">
        <v>45925</v>
      </c>
      <c r="D3543" s="36">
        <v>273</v>
      </c>
      <c r="E3543" s="36">
        <f>SUM(INDEX(Tabla5[[#Headers],[montoAportado]],1):Tabla5[[#This Row],[montoAportado]])</f>
        <v>1245272.6799999904</v>
      </c>
      <c r="F3543" s="25">
        <f>Tabla5[[#This Row],[acumuladoMontoAportado]]/MAX(Tabla5[acumuladoMontoAportado])</f>
        <v>0.48112098448391155</v>
      </c>
    </row>
    <row r="3544" spans="3:6" x14ac:dyDescent="0.2">
      <c r="C3544" s="5">
        <v>45925</v>
      </c>
      <c r="D3544" s="36">
        <v>180</v>
      </c>
      <c r="E3544" s="36">
        <f>SUM(INDEX(Tabla5[[#Headers],[montoAportado]],1):Tabla5[[#This Row],[montoAportado]])</f>
        <v>1245452.6799999904</v>
      </c>
      <c r="F3544" s="25">
        <f>Tabla5[[#This Row],[acumuladoMontoAportado]]/MAX(Tabla5[acumuladoMontoAportado])</f>
        <v>0.48119052891269248</v>
      </c>
    </row>
    <row r="3545" spans="3:6" x14ac:dyDescent="0.2">
      <c r="C3545" s="5">
        <v>45925</v>
      </c>
      <c r="D3545" s="36">
        <v>169.98</v>
      </c>
      <c r="E3545" s="36">
        <f>SUM(INDEX(Tabla5[[#Headers],[montoAportado]],1):Tabla5[[#This Row],[montoAportado]])</f>
        <v>1245622.6599999904</v>
      </c>
      <c r="F3545" s="25">
        <f>Tabla5[[#This Row],[acumuladoMontoAportado]]/MAX(Tabla5[acumuladoMontoAportado])</f>
        <v>0.48125620203493791</v>
      </c>
    </row>
    <row r="3546" spans="3:6" x14ac:dyDescent="0.2">
      <c r="C3546" s="5">
        <v>45925</v>
      </c>
      <c r="D3546" s="36">
        <v>339.95</v>
      </c>
      <c r="E3546" s="36">
        <f>SUM(INDEX(Tabla5[[#Headers],[montoAportado]],1):Tabla5[[#This Row],[montoAportado]])</f>
        <v>1245962.6099999903</v>
      </c>
      <c r="F3546" s="25">
        <f>Tabla5[[#This Row],[acumuladoMontoAportado]]/MAX(Tabla5[acumuladoMontoAportado])</f>
        <v>0.48138754441584947</v>
      </c>
    </row>
    <row r="3547" spans="3:6" x14ac:dyDescent="0.2">
      <c r="C3547" s="5">
        <v>45925</v>
      </c>
      <c r="D3547" s="36">
        <v>160.47</v>
      </c>
      <c r="E3547" s="36">
        <f>SUM(INDEX(Tabla5[[#Headers],[montoAportado]],1):Tabla5[[#This Row],[montoAportado]])</f>
        <v>1246123.0799999903</v>
      </c>
      <c r="F3547" s="25">
        <f>Tabla5[[#This Row],[acumuladoMontoAportado]]/MAX(Tabla5[acumuladoMontoAportado])</f>
        <v>0.48144954327410766</v>
      </c>
    </row>
    <row r="3548" spans="3:6" x14ac:dyDescent="0.2">
      <c r="C3548" s="5">
        <v>45925</v>
      </c>
      <c r="D3548" s="36">
        <v>288.60000000000002</v>
      </c>
      <c r="E3548" s="36">
        <f>SUM(INDEX(Tabla5[[#Headers],[montoAportado]],1):Tabla5[[#This Row],[montoAportado]])</f>
        <v>1246411.6799999904</v>
      </c>
      <c r="F3548" s="25">
        <f>Tabla5[[#This Row],[acumuladoMontoAportado]]/MAX(Tabla5[acumuladoMontoAportado])</f>
        <v>0.48156104617491979</v>
      </c>
    </row>
    <row r="3549" spans="3:6" x14ac:dyDescent="0.2">
      <c r="C3549" s="5">
        <v>45925</v>
      </c>
      <c r="D3549" s="36">
        <v>153.47</v>
      </c>
      <c r="E3549" s="36">
        <f>SUM(INDEX(Tabla5[[#Headers],[montoAportado]],1):Tabla5[[#This Row],[montoAportado]])</f>
        <v>1246565.1499999904</v>
      </c>
      <c r="F3549" s="25">
        <f>Tabla5[[#This Row],[acumuladoMontoAportado]]/MAX(Tabla5[acumuladoMontoAportado])</f>
        <v>0.48162034052761427</v>
      </c>
    </row>
    <row r="3550" spans="3:6" x14ac:dyDescent="0.2">
      <c r="C3550" s="5">
        <v>45925</v>
      </c>
      <c r="D3550" s="36">
        <v>186.02</v>
      </c>
      <c r="E3550" s="36">
        <f>SUM(INDEX(Tabla5[[#Headers],[montoAportado]],1):Tabla5[[#This Row],[montoAportado]])</f>
        <v>1246751.1699999904</v>
      </c>
      <c r="F3550" s="25">
        <f>Tabla5[[#This Row],[acumuladoMontoAportado]]/MAX(Tabla5[acumuladoMontoAportado])</f>
        <v>0.48169221083118002</v>
      </c>
    </row>
    <row r="3551" spans="3:6" x14ac:dyDescent="0.2">
      <c r="C3551" s="5">
        <v>45925</v>
      </c>
      <c r="D3551" s="36">
        <v>230</v>
      </c>
      <c r="E3551" s="36">
        <f>SUM(INDEX(Tabla5[[#Headers],[montoAportado]],1):Tabla5[[#This Row],[montoAportado]])</f>
        <v>1246981.1699999904</v>
      </c>
      <c r="F3551" s="25">
        <f>Tabla5[[#This Row],[acumuladoMontoAportado]]/MAX(Tabla5[acumuladoMontoAportado])</f>
        <v>0.48178107315684454</v>
      </c>
    </row>
    <row r="3552" spans="3:6" x14ac:dyDescent="0.2">
      <c r="C3552" s="5">
        <v>45925</v>
      </c>
      <c r="D3552" s="36">
        <v>144.30000000000001</v>
      </c>
      <c r="E3552" s="36">
        <f>SUM(INDEX(Tabla5[[#Headers],[montoAportado]],1):Tabla5[[#This Row],[montoAportado]])</f>
        <v>1247125.4699999904</v>
      </c>
      <c r="F3552" s="25">
        <f>Tabla5[[#This Row],[acumuladoMontoAportado]]/MAX(Tabla5[acumuladoMontoAportado])</f>
        <v>0.48183682460725058</v>
      </c>
    </row>
    <row r="3553" spans="3:6" x14ac:dyDescent="0.2">
      <c r="C3553" s="5">
        <v>45925</v>
      </c>
      <c r="D3553" s="36">
        <v>192</v>
      </c>
      <c r="E3553" s="36">
        <f>SUM(INDEX(Tabla5[[#Headers],[montoAportado]],1):Tabla5[[#This Row],[montoAportado]])</f>
        <v>1247317.4699999904</v>
      </c>
      <c r="F3553" s="25">
        <f>Tabla5[[#This Row],[acumuladoMontoAportado]]/MAX(Tabla5[acumuladoMontoAportado])</f>
        <v>0.48191100533128362</v>
      </c>
    </row>
    <row r="3554" spans="3:6" x14ac:dyDescent="0.2">
      <c r="C3554" s="5">
        <v>45925</v>
      </c>
      <c r="D3554" s="36">
        <v>248</v>
      </c>
      <c r="E3554" s="36">
        <f>SUM(INDEX(Tabla5[[#Headers],[montoAportado]],1):Tabla5[[#This Row],[montoAportado]])</f>
        <v>1247565.4699999904</v>
      </c>
      <c r="F3554" s="25">
        <f>Tabla5[[#This Row],[acumuladoMontoAportado]]/MAX(Tabla5[acumuladoMontoAportado])</f>
        <v>0.4820068220998262</v>
      </c>
    </row>
    <row r="3555" spans="3:6" x14ac:dyDescent="0.2">
      <c r="C3555" s="5">
        <v>45925</v>
      </c>
      <c r="D3555" s="36">
        <v>160.47</v>
      </c>
      <c r="E3555" s="36">
        <f>SUM(INDEX(Tabla5[[#Headers],[montoAportado]],1):Tabla5[[#This Row],[montoAportado]])</f>
        <v>1247725.9399999904</v>
      </c>
      <c r="F3555" s="25">
        <f>Tabla5[[#This Row],[acumuladoMontoAportado]]/MAX(Tabla5[acumuladoMontoAportado])</f>
        <v>0.4820688209580844</v>
      </c>
    </row>
    <row r="3556" spans="3:6" x14ac:dyDescent="0.2">
      <c r="C3556" s="5">
        <v>45925</v>
      </c>
      <c r="D3556" s="36">
        <v>230</v>
      </c>
      <c r="E3556" s="36">
        <f>SUM(INDEX(Tabla5[[#Headers],[montoAportado]],1):Tabla5[[#This Row],[montoAportado]])</f>
        <v>1247955.9399999904</v>
      </c>
      <c r="F3556" s="25">
        <f>Tabla5[[#This Row],[acumuladoMontoAportado]]/MAX(Tabla5[acumuladoMontoAportado])</f>
        <v>0.48215768328374892</v>
      </c>
    </row>
    <row r="3557" spans="3:6" x14ac:dyDescent="0.2">
      <c r="C3557" s="5">
        <v>45925</v>
      </c>
      <c r="D3557" s="36">
        <v>160.47</v>
      </c>
      <c r="E3557" s="36">
        <f>SUM(INDEX(Tabla5[[#Headers],[montoAportado]],1):Tabla5[[#This Row],[montoAportado]])</f>
        <v>1248116.4099999904</v>
      </c>
      <c r="F3557" s="25">
        <f>Tabla5[[#This Row],[acumuladoMontoAportado]]/MAX(Tabla5[acumuladoMontoAportado])</f>
        <v>0.48221968214200711</v>
      </c>
    </row>
    <row r="3558" spans="3:6" x14ac:dyDescent="0.2">
      <c r="C3558" s="5">
        <v>45925</v>
      </c>
      <c r="D3558" s="36">
        <v>160.47</v>
      </c>
      <c r="E3558" s="36">
        <f>SUM(INDEX(Tabla5[[#Headers],[montoAportado]],1):Tabla5[[#This Row],[montoAportado]])</f>
        <v>1248276.8799999903</v>
      </c>
      <c r="F3558" s="25">
        <f>Tabla5[[#This Row],[acumuladoMontoAportado]]/MAX(Tabla5[acumuladoMontoAportado])</f>
        <v>0.48228168100026531</v>
      </c>
    </row>
    <row r="3559" spans="3:6" x14ac:dyDescent="0.2">
      <c r="C3559" s="5">
        <v>45925</v>
      </c>
      <c r="D3559" s="36">
        <v>430</v>
      </c>
      <c r="E3559" s="36">
        <f>SUM(INDEX(Tabla5[[#Headers],[montoAportado]],1):Tabla5[[#This Row],[montoAportado]])</f>
        <v>1248706.8799999903</v>
      </c>
      <c r="F3559" s="25">
        <f>Tabla5[[#This Row],[acumuladoMontoAportado]]/MAX(Tabla5[acumuladoMontoAportado])</f>
        <v>0.48244781491346422</v>
      </c>
    </row>
    <row r="3560" spans="3:6" x14ac:dyDescent="0.2">
      <c r="C3560" s="5">
        <v>45926</v>
      </c>
      <c r="D3560" s="36">
        <v>160</v>
      </c>
      <c r="E3560" s="36">
        <f>SUM(INDEX(Tabla5[[#Headers],[montoAportado]],1):Tabla5[[#This Row],[montoAportado]])</f>
        <v>1248866.8799999903</v>
      </c>
      <c r="F3560" s="25">
        <f>Tabla5[[#This Row],[acumuladoMontoAportado]]/MAX(Tabla5[acumuladoMontoAportado])</f>
        <v>0.48250963218349174</v>
      </c>
    </row>
    <row r="3561" spans="3:6" x14ac:dyDescent="0.2">
      <c r="C3561" s="5">
        <v>45926</v>
      </c>
      <c r="D3561" s="36">
        <v>180</v>
      </c>
      <c r="E3561" s="36">
        <f>SUM(INDEX(Tabla5[[#Headers],[montoAportado]],1):Tabla5[[#This Row],[montoAportado]])</f>
        <v>1249046.8799999903</v>
      </c>
      <c r="F3561" s="25">
        <f>Tabla5[[#This Row],[acumuladoMontoAportado]]/MAX(Tabla5[acumuladoMontoAportado])</f>
        <v>0.48257917661227268</v>
      </c>
    </row>
    <row r="3562" spans="3:6" x14ac:dyDescent="0.2">
      <c r="C3562" s="5">
        <v>45926</v>
      </c>
      <c r="D3562" s="36">
        <v>219.23</v>
      </c>
      <c r="E3562" s="36">
        <f>SUM(INDEX(Tabla5[[#Headers],[montoAportado]],1):Tabla5[[#This Row],[montoAportado]])</f>
        <v>1249266.1099999903</v>
      </c>
      <c r="F3562" s="25">
        <f>Tabla5[[#This Row],[acumuladoMontoAportado]]/MAX(Tabla5[acumuladoMontoAportado])</f>
        <v>0.48266387786294845</v>
      </c>
    </row>
    <row r="3563" spans="3:6" x14ac:dyDescent="0.2">
      <c r="C3563" s="5">
        <v>45926</v>
      </c>
      <c r="D3563" s="36">
        <v>230</v>
      </c>
      <c r="E3563" s="36">
        <f>SUM(INDEX(Tabla5[[#Headers],[montoAportado]],1):Tabla5[[#This Row],[montoAportado]])</f>
        <v>1249496.1099999903</v>
      </c>
      <c r="F3563" s="25">
        <f>Tabla5[[#This Row],[acumuladoMontoAportado]]/MAX(Tabla5[acumuladoMontoAportado])</f>
        <v>0.48275274018861297</v>
      </c>
    </row>
    <row r="3564" spans="3:6" x14ac:dyDescent="0.2">
      <c r="C3564" s="5">
        <v>45926</v>
      </c>
      <c r="D3564" s="36">
        <v>283.33</v>
      </c>
      <c r="E3564" s="36">
        <f>SUM(INDEX(Tabla5[[#Headers],[montoAportado]],1):Tabla5[[#This Row],[montoAportado]])</f>
        <v>1249779.4399999904</v>
      </c>
      <c r="F3564" s="25">
        <f>Tabla5[[#This Row],[acumuladoMontoAportado]]/MAX(Tabla5[acumuladoMontoAportado])</f>
        <v>0.48286220698309357</v>
      </c>
    </row>
    <row r="3565" spans="3:6" x14ac:dyDescent="0.2">
      <c r="C3565" s="5">
        <v>45926</v>
      </c>
      <c r="D3565" s="36">
        <v>249.03</v>
      </c>
      <c r="E3565" s="36">
        <f>SUM(INDEX(Tabla5[[#Headers],[montoAportado]],1):Tabla5[[#This Row],[montoAportado]])</f>
        <v>1250028.4699999904</v>
      </c>
      <c r="F3565" s="25">
        <f>Tabla5[[#This Row],[acumuladoMontoAportado]]/MAX(Tabla5[acumuladoMontoAportado])</f>
        <v>0.482958421700312</v>
      </c>
    </row>
    <row r="3566" spans="3:6" x14ac:dyDescent="0.2">
      <c r="C3566" s="5">
        <v>45926</v>
      </c>
      <c r="D3566" s="36">
        <v>219.23</v>
      </c>
      <c r="E3566" s="36">
        <f>SUM(INDEX(Tabla5[[#Headers],[montoAportado]],1):Tabla5[[#This Row],[montoAportado]])</f>
        <v>1250247.6999999904</v>
      </c>
      <c r="F3566" s="25">
        <f>Tabla5[[#This Row],[acumuladoMontoAportado]]/MAX(Tabla5[acumuladoMontoAportado])</f>
        <v>0.48304312295098784</v>
      </c>
    </row>
    <row r="3567" spans="3:6" x14ac:dyDescent="0.2">
      <c r="C3567" s="5">
        <v>45926</v>
      </c>
      <c r="D3567" s="36">
        <v>219.23</v>
      </c>
      <c r="E3567" s="36">
        <f>SUM(INDEX(Tabla5[[#Headers],[montoAportado]],1):Tabla5[[#This Row],[montoAportado]])</f>
        <v>1250466.9299999904</v>
      </c>
      <c r="F3567" s="25">
        <f>Tabla5[[#This Row],[acumuladoMontoAportado]]/MAX(Tabla5[acumuladoMontoAportado])</f>
        <v>0.48312782420166361</v>
      </c>
    </row>
    <row r="3568" spans="3:6" x14ac:dyDescent="0.2">
      <c r="C3568" s="5">
        <v>45926</v>
      </c>
      <c r="D3568" s="36">
        <v>230</v>
      </c>
      <c r="E3568" s="36">
        <f>SUM(INDEX(Tabla5[[#Headers],[montoAportado]],1):Tabla5[[#This Row],[montoAportado]])</f>
        <v>1250696.9299999904</v>
      </c>
      <c r="F3568" s="25">
        <f>Tabla5[[#This Row],[acumuladoMontoAportado]]/MAX(Tabla5[acumuladoMontoAportado])</f>
        <v>0.48321668652732813</v>
      </c>
    </row>
    <row r="3569" spans="3:6" x14ac:dyDescent="0.2">
      <c r="C3569" s="5">
        <v>45926</v>
      </c>
      <c r="D3569" s="36">
        <v>226.54</v>
      </c>
      <c r="E3569" s="36">
        <f>SUM(INDEX(Tabla5[[#Headers],[montoAportado]],1):Tabla5[[#This Row],[montoAportado]])</f>
        <v>1250923.4699999904</v>
      </c>
      <c r="F3569" s="25">
        <f>Tabla5[[#This Row],[acumuladoMontoAportado]]/MAX(Tabla5[acumuladoMontoAportado])</f>
        <v>0.48330421205452834</v>
      </c>
    </row>
    <row r="3570" spans="3:6" x14ac:dyDescent="0.2">
      <c r="C3570" s="5">
        <v>45926</v>
      </c>
      <c r="D3570" s="36">
        <v>392.48</v>
      </c>
      <c r="E3570" s="36">
        <f>SUM(INDEX(Tabla5[[#Headers],[montoAportado]],1):Tabla5[[#This Row],[montoAportado]])</f>
        <v>1251315.9499999904</v>
      </c>
      <c r="F3570" s="25">
        <f>Tabla5[[#This Row],[acumuladoMontoAportado]]/MAX(Tabla5[acumuladoMontoAportado])</f>
        <v>0.48345584981790579</v>
      </c>
    </row>
    <row r="3571" spans="3:6" x14ac:dyDescent="0.2">
      <c r="C3571" s="5">
        <v>45926</v>
      </c>
      <c r="D3571" s="36">
        <v>300</v>
      </c>
      <c r="E3571" s="36">
        <f>SUM(INDEX(Tabla5[[#Headers],[montoAportado]],1):Tabla5[[#This Row],[montoAportado]])</f>
        <v>1251615.9499999904</v>
      </c>
      <c r="F3571" s="25">
        <f>Tabla5[[#This Row],[acumuladoMontoAportado]]/MAX(Tabla5[acumuladoMontoAportado])</f>
        <v>0.48357175719920736</v>
      </c>
    </row>
    <row r="3572" spans="3:6" x14ac:dyDescent="0.2">
      <c r="C3572" s="5">
        <v>45926</v>
      </c>
      <c r="D3572" s="36">
        <v>300</v>
      </c>
      <c r="E3572" s="36">
        <f>SUM(INDEX(Tabla5[[#Headers],[montoAportado]],1):Tabla5[[#This Row],[montoAportado]])</f>
        <v>1251915.9499999904</v>
      </c>
      <c r="F3572" s="25">
        <f>Tabla5[[#This Row],[acumuladoMontoAportado]]/MAX(Tabla5[acumuladoMontoAportado])</f>
        <v>0.48368766458050888</v>
      </c>
    </row>
    <row r="3573" spans="3:6" x14ac:dyDescent="0.2">
      <c r="C3573" s="5">
        <v>45926</v>
      </c>
      <c r="D3573" s="36">
        <v>300</v>
      </c>
      <c r="E3573" s="36">
        <f>SUM(INDEX(Tabla5[[#Headers],[montoAportado]],1):Tabla5[[#This Row],[montoAportado]])</f>
        <v>1252215.9499999904</v>
      </c>
      <c r="F3573" s="25">
        <f>Tabla5[[#This Row],[acumuladoMontoAportado]]/MAX(Tabla5[acumuladoMontoAportado])</f>
        <v>0.48380357196181045</v>
      </c>
    </row>
    <row r="3574" spans="3:6" x14ac:dyDescent="0.2">
      <c r="C3574" s="5">
        <v>45927</v>
      </c>
      <c r="D3574" s="36">
        <v>2499</v>
      </c>
      <c r="E3574" s="36">
        <f>SUM(INDEX(Tabla5[[#Headers],[montoAportado]],1):Tabla5[[#This Row],[montoAportado]])</f>
        <v>1254714.9499999904</v>
      </c>
      <c r="F3574" s="25">
        <f>Tabla5[[#This Row],[acumuladoMontoAportado]]/MAX(Tabla5[acumuladoMontoAportado])</f>
        <v>0.48476908044805245</v>
      </c>
    </row>
    <row r="3575" spans="3:6" x14ac:dyDescent="0.2">
      <c r="C3575" s="5">
        <v>45927</v>
      </c>
      <c r="D3575" s="36">
        <v>291</v>
      </c>
      <c r="E3575" s="36">
        <f>SUM(INDEX(Tabla5[[#Headers],[montoAportado]],1):Tabla5[[#This Row],[montoAportado]])</f>
        <v>1255005.9499999904</v>
      </c>
      <c r="F3575" s="25">
        <f>Tabla5[[#This Row],[acumuladoMontoAportado]]/MAX(Tabla5[acumuladoMontoAportado])</f>
        <v>0.48488151060791496</v>
      </c>
    </row>
    <row r="3576" spans="3:6" x14ac:dyDescent="0.2">
      <c r="C3576" s="5">
        <v>45927</v>
      </c>
      <c r="D3576" s="36">
        <v>300</v>
      </c>
      <c r="E3576" s="36">
        <f>SUM(INDEX(Tabla5[[#Headers],[montoAportado]],1):Tabla5[[#This Row],[montoAportado]])</f>
        <v>1255305.9499999904</v>
      </c>
      <c r="F3576" s="25">
        <f>Tabla5[[#This Row],[acumuladoMontoAportado]]/MAX(Tabla5[acumuladoMontoAportado])</f>
        <v>0.48499741798921653</v>
      </c>
    </row>
    <row r="3577" spans="3:6" x14ac:dyDescent="0.2">
      <c r="C3577" s="5">
        <v>45927</v>
      </c>
      <c r="D3577" s="36">
        <v>160.47</v>
      </c>
      <c r="E3577" s="36">
        <f>SUM(INDEX(Tabla5[[#Headers],[montoAportado]],1):Tabla5[[#This Row],[montoAportado]])</f>
        <v>1255466.4199999904</v>
      </c>
      <c r="F3577" s="25">
        <f>Tabla5[[#This Row],[acumuladoMontoAportado]]/MAX(Tabla5[acumuladoMontoAportado])</f>
        <v>0.48505941684747472</v>
      </c>
    </row>
    <row r="3578" spans="3:6" x14ac:dyDescent="0.2">
      <c r="C3578" s="5">
        <v>45927</v>
      </c>
      <c r="D3578" s="36">
        <v>300</v>
      </c>
      <c r="E3578" s="36">
        <f>SUM(INDEX(Tabla5[[#Headers],[montoAportado]],1):Tabla5[[#This Row],[montoAportado]])</f>
        <v>1255766.4199999904</v>
      </c>
      <c r="F3578" s="25">
        <f>Tabla5[[#This Row],[acumuladoMontoAportado]]/MAX(Tabla5[acumuladoMontoAportado])</f>
        <v>0.48517532422877629</v>
      </c>
    </row>
    <row r="3579" spans="3:6" x14ac:dyDescent="0.2">
      <c r="C3579" s="5">
        <v>45927</v>
      </c>
      <c r="D3579" s="36">
        <v>134.4</v>
      </c>
      <c r="E3579" s="36">
        <f>SUM(INDEX(Tabla5[[#Headers],[montoAportado]],1):Tabla5[[#This Row],[montoAportado]])</f>
        <v>1255900.8199999903</v>
      </c>
      <c r="F3579" s="25">
        <f>Tabla5[[#This Row],[acumuladoMontoAportado]]/MAX(Tabla5[acumuladoMontoAportado])</f>
        <v>0.48522725073559936</v>
      </c>
    </row>
    <row r="3580" spans="3:6" x14ac:dyDescent="0.2">
      <c r="C3580" s="5">
        <v>45927</v>
      </c>
      <c r="D3580" s="36">
        <v>339.95</v>
      </c>
      <c r="E3580" s="36">
        <f>SUM(INDEX(Tabla5[[#Headers],[montoAportado]],1):Tabla5[[#This Row],[montoAportado]])</f>
        <v>1256240.7699999902</v>
      </c>
      <c r="F3580" s="25">
        <f>Tabla5[[#This Row],[acumuladoMontoAportado]]/MAX(Tabla5[acumuladoMontoAportado])</f>
        <v>0.48535859311651086</v>
      </c>
    </row>
    <row r="3581" spans="3:6" x14ac:dyDescent="0.2">
      <c r="C3581" s="5">
        <v>45927</v>
      </c>
      <c r="D3581" s="36">
        <v>230</v>
      </c>
      <c r="E3581" s="36">
        <f>SUM(INDEX(Tabla5[[#Headers],[montoAportado]],1):Tabla5[[#This Row],[montoAportado]])</f>
        <v>1256470.7699999902</v>
      </c>
      <c r="F3581" s="25">
        <f>Tabla5[[#This Row],[acumuladoMontoAportado]]/MAX(Tabla5[acumuladoMontoAportado])</f>
        <v>0.48544745544217538</v>
      </c>
    </row>
    <row r="3582" spans="3:6" x14ac:dyDescent="0.2">
      <c r="C3582" s="5">
        <v>45927</v>
      </c>
      <c r="D3582" s="36">
        <v>220</v>
      </c>
      <c r="E3582" s="36">
        <f>SUM(INDEX(Tabla5[[#Headers],[montoAportado]],1):Tabla5[[#This Row],[montoAportado]])</f>
        <v>1256690.7699999902</v>
      </c>
      <c r="F3582" s="25">
        <f>Tabla5[[#This Row],[acumuladoMontoAportado]]/MAX(Tabla5[acumuladoMontoAportado])</f>
        <v>0.48553245418846319</v>
      </c>
    </row>
    <row r="3583" spans="3:6" x14ac:dyDescent="0.2">
      <c r="C3583" s="5">
        <v>45927</v>
      </c>
      <c r="D3583" s="36">
        <v>298.73</v>
      </c>
      <c r="E3583" s="36">
        <f>SUM(INDEX(Tabla5[[#Headers],[montoAportado]],1):Tabla5[[#This Row],[montoAportado]])</f>
        <v>1256989.4999999902</v>
      </c>
      <c r="F3583" s="25">
        <f>Tabla5[[#This Row],[acumuladoMontoAportado]]/MAX(Tabla5[acumuladoMontoAportado])</f>
        <v>0.48564787089518391</v>
      </c>
    </row>
    <row r="3584" spans="3:6" x14ac:dyDescent="0.2">
      <c r="C3584" s="5">
        <v>45927</v>
      </c>
      <c r="D3584" s="36">
        <v>282.83999999999997</v>
      </c>
      <c r="E3584" s="36">
        <f>SUM(INDEX(Tabla5[[#Headers],[montoAportado]],1):Tabla5[[#This Row],[montoAportado]])</f>
        <v>1257272.3399999903</v>
      </c>
      <c r="F3584" s="25">
        <f>Tabla5[[#This Row],[acumuladoMontoAportado]]/MAX(Tabla5[acumuladoMontoAportado])</f>
        <v>0.48575714837427503</v>
      </c>
    </row>
    <row r="3585" spans="3:6" x14ac:dyDescent="0.2">
      <c r="C3585" s="5">
        <v>45927</v>
      </c>
      <c r="D3585" s="36">
        <v>258</v>
      </c>
      <c r="E3585" s="36">
        <f>SUM(INDEX(Tabla5[[#Headers],[montoAportado]],1):Tabla5[[#This Row],[montoAportado]])</f>
        <v>1257530.3399999903</v>
      </c>
      <c r="F3585" s="25">
        <f>Tabla5[[#This Row],[acumuladoMontoAportado]]/MAX(Tabla5[acumuladoMontoAportado])</f>
        <v>0.48585682872219438</v>
      </c>
    </row>
    <row r="3586" spans="3:6" x14ac:dyDescent="0.2">
      <c r="C3586" s="5">
        <v>45927</v>
      </c>
      <c r="D3586" s="36">
        <v>300</v>
      </c>
      <c r="E3586" s="36">
        <f>SUM(INDEX(Tabla5[[#Headers],[montoAportado]],1):Tabla5[[#This Row],[montoAportado]])</f>
        <v>1257830.3399999903</v>
      </c>
      <c r="F3586" s="25">
        <f>Tabla5[[#This Row],[acumuladoMontoAportado]]/MAX(Tabla5[acumuladoMontoAportado])</f>
        <v>0.48597273610349595</v>
      </c>
    </row>
    <row r="3587" spans="3:6" x14ac:dyDescent="0.2">
      <c r="C3587" s="5">
        <v>45927</v>
      </c>
      <c r="D3587" s="36">
        <v>483.05</v>
      </c>
      <c r="E3587" s="36">
        <f>SUM(INDEX(Tabla5[[#Headers],[montoAportado]],1):Tabla5[[#This Row],[montoAportado]])</f>
        <v>1258313.3899999904</v>
      </c>
      <c r="F3587" s="25">
        <f>Tabla5[[#This Row],[acumuladoMontoAportado]]/MAX(Tabla5[acumuladoMontoAportado])</f>
        <v>0.48615936630528839</v>
      </c>
    </row>
    <row r="3588" spans="3:6" x14ac:dyDescent="0.2">
      <c r="C3588" s="5">
        <v>45927</v>
      </c>
      <c r="D3588" s="36">
        <v>280.79000000000002</v>
      </c>
      <c r="E3588" s="36">
        <f>SUM(INDEX(Tabla5[[#Headers],[montoAportado]],1):Tabla5[[#This Row],[montoAportado]])</f>
        <v>1258594.1799999904</v>
      </c>
      <c r="F3588" s="25">
        <f>Tabla5[[#This Row],[acumuladoMontoAportado]]/MAX(Tabla5[acumuladoMontoAportado])</f>
        <v>0.48626785175060727</v>
      </c>
    </row>
    <row r="3589" spans="3:6" x14ac:dyDescent="0.2">
      <c r="C3589" s="5">
        <v>45927</v>
      </c>
      <c r="D3589" s="36">
        <v>180</v>
      </c>
      <c r="E3589" s="36">
        <f>SUM(INDEX(Tabla5[[#Headers],[montoAportado]],1):Tabla5[[#This Row],[montoAportado]])</f>
        <v>1258774.1799999904</v>
      </c>
      <c r="F3589" s="25">
        <f>Tabla5[[#This Row],[acumuladoMontoAportado]]/MAX(Tabla5[acumuladoMontoAportado])</f>
        <v>0.4863373961793882</v>
      </c>
    </row>
    <row r="3590" spans="3:6" x14ac:dyDescent="0.2">
      <c r="C3590" s="5">
        <v>45927</v>
      </c>
      <c r="D3590" s="36">
        <v>489.62</v>
      </c>
      <c r="E3590" s="36">
        <f>SUM(INDEX(Tabla5[[#Headers],[montoAportado]],1):Tabla5[[#This Row],[montoAportado]])</f>
        <v>1259263.7999999905</v>
      </c>
      <c r="F3590" s="25">
        <f>Tabla5[[#This Row],[acumuladoMontoAportado]]/MAX(Tabla5[acumuladoMontoAportado])</f>
        <v>0.48652656475283113</v>
      </c>
    </row>
    <row r="3591" spans="3:6" x14ac:dyDescent="0.2">
      <c r="C3591" s="5">
        <v>45927</v>
      </c>
      <c r="D3591" s="36">
        <v>280</v>
      </c>
      <c r="E3591" s="36">
        <f>SUM(INDEX(Tabla5[[#Headers],[montoAportado]],1):Tabla5[[#This Row],[montoAportado]])</f>
        <v>1259543.7999999905</v>
      </c>
      <c r="F3591" s="25">
        <f>Tabla5[[#This Row],[acumuladoMontoAportado]]/MAX(Tabla5[acumuladoMontoAportado])</f>
        <v>0.48663474497537929</v>
      </c>
    </row>
    <row r="3592" spans="3:6" x14ac:dyDescent="0.2">
      <c r="C3592" s="5">
        <v>45927</v>
      </c>
      <c r="D3592" s="36">
        <v>283.33</v>
      </c>
      <c r="E3592" s="36">
        <f>SUM(INDEX(Tabla5[[#Headers],[montoAportado]],1):Tabla5[[#This Row],[montoAportado]])</f>
        <v>1259827.1299999906</v>
      </c>
      <c r="F3592" s="25">
        <f>Tabla5[[#This Row],[acumuladoMontoAportado]]/MAX(Tabla5[acumuladoMontoAportado])</f>
        <v>0.48674421176985988</v>
      </c>
    </row>
    <row r="3593" spans="3:6" x14ac:dyDescent="0.2">
      <c r="C3593" s="5">
        <v>45927</v>
      </c>
      <c r="D3593" s="36">
        <v>273</v>
      </c>
      <c r="E3593" s="36">
        <f>SUM(INDEX(Tabla5[[#Headers],[montoAportado]],1):Tabla5[[#This Row],[montoAportado]])</f>
        <v>1260100.1299999906</v>
      </c>
      <c r="F3593" s="25">
        <f>Tabla5[[#This Row],[acumuladoMontoAportado]]/MAX(Tabla5[acumuladoMontoAportado])</f>
        <v>0.48684968748684426</v>
      </c>
    </row>
    <row r="3594" spans="3:6" x14ac:dyDescent="0.2">
      <c r="C3594" s="5">
        <v>45927</v>
      </c>
      <c r="D3594" s="36">
        <v>310</v>
      </c>
      <c r="E3594" s="36">
        <f>SUM(INDEX(Tabla5[[#Headers],[montoAportado]],1):Tabla5[[#This Row],[montoAportado]])</f>
        <v>1260410.1299999906</v>
      </c>
      <c r="F3594" s="25">
        <f>Tabla5[[#This Row],[acumuladoMontoAportado]]/MAX(Tabla5[acumuladoMontoAportado])</f>
        <v>0.48696945844752254</v>
      </c>
    </row>
    <row r="3595" spans="3:6" x14ac:dyDescent="0.2">
      <c r="C3595" s="5">
        <v>45927</v>
      </c>
      <c r="D3595" s="36">
        <v>300</v>
      </c>
      <c r="E3595" s="36">
        <f>SUM(INDEX(Tabla5[[#Headers],[montoAportado]],1):Tabla5[[#This Row],[montoAportado]])</f>
        <v>1260710.1299999906</v>
      </c>
      <c r="F3595" s="25">
        <f>Tabla5[[#This Row],[acumuladoMontoAportado]]/MAX(Tabla5[acumuladoMontoAportado])</f>
        <v>0.48708536582882411</v>
      </c>
    </row>
    <row r="3596" spans="3:6" x14ac:dyDescent="0.2">
      <c r="C3596" s="5">
        <v>45928</v>
      </c>
      <c r="D3596" s="36">
        <v>1250</v>
      </c>
      <c r="E3596" s="36">
        <f>SUM(INDEX(Tabla5[[#Headers],[montoAportado]],1):Tabla5[[#This Row],[montoAportado]])</f>
        <v>1261960.1299999906</v>
      </c>
      <c r="F3596" s="25">
        <f>Tabla5[[#This Row],[acumuladoMontoAportado]]/MAX(Tabla5[acumuladoMontoAportado])</f>
        <v>0.48756831325091393</v>
      </c>
    </row>
    <row r="3597" spans="3:6" x14ac:dyDescent="0.2">
      <c r="C3597" s="5">
        <v>45928</v>
      </c>
      <c r="D3597" s="36">
        <v>799</v>
      </c>
      <c r="E3597" s="36">
        <f>SUM(INDEX(Tabla5[[#Headers],[montoAportado]],1):Tabla5[[#This Row],[montoAportado]])</f>
        <v>1262759.1299999906</v>
      </c>
      <c r="F3597" s="25">
        <f>Tabla5[[#This Row],[acumuladoMontoAportado]]/MAX(Tabla5[acumuladoMontoAportado])</f>
        <v>0.48787701324311378</v>
      </c>
    </row>
    <row r="3598" spans="3:6" x14ac:dyDescent="0.2">
      <c r="C3598" s="5">
        <v>45928</v>
      </c>
      <c r="D3598" s="36">
        <v>430</v>
      </c>
      <c r="E3598" s="36">
        <f>SUM(INDEX(Tabla5[[#Headers],[montoAportado]],1):Tabla5[[#This Row],[montoAportado]])</f>
        <v>1263189.1299999906</v>
      </c>
      <c r="F3598" s="25">
        <f>Tabla5[[#This Row],[acumuladoMontoAportado]]/MAX(Tabla5[acumuladoMontoAportado])</f>
        <v>0.48804314715631264</v>
      </c>
    </row>
    <row r="3599" spans="3:6" x14ac:dyDescent="0.2">
      <c r="C3599" s="5">
        <v>45928</v>
      </c>
      <c r="D3599" s="36">
        <v>430</v>
      </c>
      <c r="E3599" s="36">
        <f>SUM(INDEX(Tabla5[[#Headers],[montoAportado]],1):Tabla5[[#This Row],[montoAportado]])</f>
        <v>1263619.1299999906</v>
      </c>
      <c r="F3599" s="25">
        <f>Tabla5[[#This Row],[acumuladoMontoAportado]]/MAX(Tabla5[acumuladoMontoAportado])</f>
        <v>0.48820928106951156</v>
      </c>
    </row>
    <row r="3600" spans="3:6" x14ac:dyDescent="0.2">
      <c r="C3600" s="5">
        <v>45928</v>
      </c>
      <c r="D3600" s="36">
        <v>354.42</v>
      </c>
      <c r="E3600" s="36">
        <f>SUM(INDEX(Tabla5[[#Headers],[montoAportado]],1):Tabla5[[#This Row],[montoAportado]])</f>
        <v>1263973.5499999905</v>
      </c>
      <c r="F3600" s="25">
        <f>Tabla5[[#This Row],[acumuladoMontoAportado]]/MAX(Tabla5[acumuladoMontoAportado])</f>
        <v>0.48834621404978118</v>
      </c>
    </row>
    <row r="3601" spans="3:6" x14ac:dyDescent="0.2">
      <c r="C3601" s="5">
        <v>45928</v>
      </c>
      <c r="D3601" s="36">
        <v>273.73</v>
      </c>
      <c r="E3601" s="36">
        <f>SUM(INDEX(Tabla5[[#Headers],[montoAportado]],1):Tabla5[[#This Row],[montoAportado]])</f>
        <v>1264247.2799999905</v>
      </c>
      <c r="F3601" s="25">
        <f>Tabla5[[#This Row],[acumuladoMontoAportado]]/MAX(Tabla5[acumuladoMontoAportado])</f>
        <v>0.4884519718080601</v>
      </c>
    </row>
    <row r="3602" spans="3:6" x14ac:dyDescent="0.2">
      <c r="C3602" s="5">
        <v>45928</v>
      </c>
      <c r="D3602" s="36">
        <v>160.47</v>
      </c>
      <c r="E3602" s="36">
        <f>SUM(INDEX(Tabla5[[#Headers],[montoAportado]],1):Tabla5[[#This Row],[montoAportado]])</f>
        <v>1264407.7499999905</v>
      </c>
      <c r="F3602" s="25">
        <f>Tabla5[[#This Row],[acumuladoMontoAportado]]/MAX(Tabla5[acumuladoMontoAportado])</f>
        <v>0.4885139706663183</v>
      </c>
    </row>
    <row r="3603" spans="3:6" x14ac:dyDescent="0.2">
      <c r="C3603" s="5">
        <v>45928</v>
      </c>
      <c r="D3603" s="36">
        <v>430</v>
      </c>
      <c r="E3603" s="36">
        <f>SUM(INDEX(Tabla5[[#Headers],[montoAportado]],1):Tabla5[[#This Row],[montoAportado]])</f>
        <v>1264837.7499999905</v>
      </c>
      <c r="F3603" s="25">
        <f>Tabla5[[#This Row],[acumuladoMontoAportado]]/MAX(Tabla5[acumuladoMontoAportado])</f>
        <v>0.48868010457951722</v>
      </c>
    </row>
    <row r="3604" spans="3:6" x14ac:dyDescent="0.2">
      <c r="C3604" s="5">
        <v>45928</v>
      </c>
      <c r="D3604" s="36">
        <v>219.23</v>
      </c>
      <c r="E3604" s="36">
        <f>SUM(INDEX(Tabla5[[#Headers],[montoAportado]],1):Tabla5[[#This Row],[montoAportado]])</f>
        <v>1265056.9799999904</v>
      </c>
      <c r="F3604" s="25">
        <f>Tabla5[[#This Row],[acumuladoMontoAportado]]/MAX(Tabla5[acumuladoMontoAportado])</f>
        <v>0.48876480583019299</v>
      </c>
    </row>
    <row r="3605" spans="3:6" x14ac:dyDescent="0.2">
      <c r="C3605" s="5">
        <v>45928</v>
      </c>
      <c r="D3605" s="36">
        <v>228</v>
      </c>
      <c r="E3605" s="36">
        <f>SUM(INDEX(Tabla5[[#Headers],[montoAportado]],1):Tabla5[[#This Row],[montoAportado]])</f>
        <v>1265284.9799999904</v>
      </c>
      <c r="F3605" s="25">
        <f>Tabla5[[#This Row],[acumuladoMontoAportado]]/MAX(Tabla5[acumuladoMontoAportado])</f>
        <v>0.48885289543998217</v>
      </c>
    </row>
    <row r="3606" spans="3:6" x14ac:dyDescent="0.2">
      <c r="C3606" s="5">
        <v>45928</v>
      </c>
      <c r="D3606" s="36">
        <v>230</v>
      </c>
      <c r="E3606" s="36">
        <f>SUM(INDEX(Tabla5[[#Headers],[montoAportado]],1):Tabla5[[#This Row],[montoAportado]])</f>
        <v>1265514.9799999904</v>
      </c>
      <c r="F3606" s="25">
        <f>Tabla5[[#This Row],[acumuladoMontoAportado]]/MAX(Tabla5[acumuladoMontoAportado])</f>
        <v>0.48894175776564675</v>
      </c>
    </row>
    <row r="3607" spans="3:6" x14ac:dyDescent="0.2">
      <c r="C3607" s="5">
        <v>45928</v>
      </c>
      <c r="D3607" s="36">
        <v>180</v>
      </c>
      <c r="E3607" s="36">
        <f>SUM(INDEX(Tabla5[[#Headers],[montoAportado]],1):Tabla5[[#This Row],[montoAportado]])</f>
        <v>1265694.9799999904</v>
      </c>
      <c r="F3607" s="25">
        <f>Tabla5[[#This Row],[acumuladoMontoAportado]]/MAX(Tabla5[acumuladoMontoAportado])</f>
        <v>0.48901130219442768</v>
      </c>
    </row>
    <row r="3608" spans="3:6" x14ac:dyDescent="0.2">
      <c r="C3608" s="5">
        <v>45928</v>
      </c>
      <c r="D3608" s="36">
        <v>178.16</v>
      </c>
      <c r="E3608" s="36">
        <f>SUM(INDEX(Tabla5[[#Headers],[montoAportado]],1):Tabla5[[#This Row],[montoAportado]])</f>
        <v>1265873.1399999904</v>
      </c>
      <c r="F3608" s="25">
        <f>Tabla5[[#This Row],[acumuladoMontoAportado]]/MAX(Tabla5[acumuladoMontoAportado])</f>
        <v>0.48908013572460324</v>
      </c>
    </row>
    <row r="3609" spans="3:6" x14ac:dyDescent="0.2">
      <c r="C3609" s="5">
        <v>45928</v>
      </c>
      <c r="D3609" s="36">
        <v>280</v>
      </c>
      <c r="E3609" s="36">
        <f>SUM(INDEX(Tabla5[[#Headers],[montoAportado]],1):Tabla5[[#This Row],[montoAportado]])</f>
        <v>1266153.1399999904</v>
      </c>
      <c r="F3609" s="25">
        <f>Tabla5[[#This Row],[acumuladoMontoAportado]]/MAX(Tabla5[acumuladoMontoAportado])</f>
        <v>0.48918831594715134</v>
      </c>
    </row>
    <row r="3610" spans="3:6" x14ac:dyDescent="0.2">
      <c r="C3610" s="5">
        <v>45928</v>
      </c>
      <c r="D3610" s="36">
        <v>160.47</v>
      </c>
      <c r="E3610" s="36">
        <f>SUM(INDEX(Tabla5[[#Headers],[montoAportado]],1):Tabla5[[#This Row],[montoAportado]])</f>
        <v>1266313.6099999903</v>
      </c>
      <c r="F3610" s="25">
        <f>Tabla5[[#This Row],[acumuladoMontoAportado]]/MAX(Tabla5[acumuladoMontoAportado])</f>
        <v>0.48925031480540954</v>
      </c>
    </row>
    <row r="3611" spans="3:6" x14ac:dyDescent="0.2">
      <c r="C3611" s="5">
        <v>45928</v>
      </c>
      <c r="D3611" s="36">
        <v>161</v>
      </c>
      <c r="E3611" s="36">
        <f>SUM(INDEX(Tabla5[[#Headers],[montoAportado]],1):Tabla5[[#This Row],[montoAportado]])</f>
        <v>1266474.6099999903</v>
      </c>
      <c r="F3611" s="25">
        <f>Tabla5[[#This Row],[acumuladoMontoAportado]]/MAX(Tabla5[acumuladoMontoAportado])</f>
        <v>0.4893125184333747</v>
      </c>
    </row>
    <row r="3612" spans="3:6" x14ac:dyDescent="0.2">
      <c r="C3612" s="5">
        <v>45928</v>
      </c>
      <c r="D3612" s="36">
        <v>230</v>
      </c>
      <c r="E3612" s="36">
        <f>SUM(INDEX(Tabla5[[#Headers],[montoAportado]],1):Tabla5[[#This Row],[montoAportado]])</f>
        <v>1266704.6099999903</v>
      </c>
      <c r="F3612" s="25">
        <f>Tabla5[[#This Row],[acumuladoMontoAportado]]/MAX(Tabla5[acumuladoMontoAportado])</f>
        <v>0.48940138075903927</v>
      </c>
    </row>
    <row r="3613" spans="3:6" x14ac:dyDescent="0.2">
      <c r="C3613" s="5">
        <v>45928</v>
      </c>
      <c r="D3613" s="36">
        <v>492.37</v>
      </c>
      <c r="E3613" s="36">
        <f>SUM(INDEX(Tabla5[[#Headers],[montoAportado]],1):Tabla5[[#This Row],[montoAportado]])</f>
        <v>1267196.9799999904</v>
      </c>
      <c r="F3613" s="25">
        <f>Tabla5[[#This Row],[acumuladoMontoAportado]]/MAX(Tabla5[acumuladoMontoAportado])</f>
        <v>0.48959161181681077</v>
      </c>
    </row>
    <row r="3614" spans="3:6" x14ac:dyDescent="0.2">
      <c r="C3614" s="5">
        <v>45928</v>
      </c>
      <c r="D3614" s="36">
        <v>449.94</v>
      </c>
      <c r="E3614" s="36">
        <f>SUM(INDEX(Tabla5[[#Headers],[montoAportado]],1):Tabla5[[#This Row],[montoAportado]])</f>
        <v>1267646.9199999904</v>
      </c>
      <c r="F3614" s="25">
        <f>Tabla5[[#This Row],[acumuladoMontoAportado]]/MAX(Tabla5[acumuladoMontoAportado])</f>
        <v>0.48976544970728686</v>
      </c>
    </row>
    <row r="3615" spans="3:6" x14ac:dyDescent="0.2">
      <c r="C3615" s="5">
        <v>45928</v>
      </c>
      <c r="D3615" s="36">
        <v>279</v>
      </c>
      <c r="E3615" s="36">
        <f>SUM(INDEX(Tabla5[[#Headers],[montoAportado]],1):Tabla5[[#This Row],[montoAportado]])</f>
        <v>1267925.9199999904</v>
      </c>
      <c r="F3615" s="25">
        <f>Tabla5[[#This Row],[acumuladoMontoAportado]]/MAX(Tabla5[acumuladoMontoAportado])</f>
        <v>0.48987324357189732</v>
      </c>
    </row>
    <row r="3616" spans="3:6" x14ac:dyDescent="0.2">
      <c r="C3616" s="5">
        <v>45928</v>
      </c>
      <c r="D3616" s="36">
        <v>209</v>
      </c>
      <c r="E3616" s="36">
        <f>SUM(INDEX(Tabla5[[#Headers],[montoAportado]],1):Tabla5[[#This Row],[montoAportado]])</f>
        <v>1268134.9199999904</v>
      </c>
      <c r="F3616" s="25">
        <f>Tabla5[[#This Row],[acumuladoMontoAportado]]/MAX(Tabla5[acumuladoMontoAportado])</f>
        <v>0.48995399238087073</v>
      </c>
    </row>
    <row r="3617" spans="3:6" x14ac:dyDescent="0.2">
      <c r="C3617" s="5">
        <v>45928</v>
      </c>
      <c r="D3617" s="36">
        <v>160</v>
      </c>
      <c r="E3617" s="36">
        <f>SUM(INDEX(Tabla5[[#Headers],[montoAportado]],1):Tabla5[[#This Row],[montoAportado]])</f>
        <v>1268294.9199999904</v>
      </c>
      <c r="F3617" s="25">
        <f>Tabla5[[#This Row],[acumuladoMontoAportado]]/MAX(Tabla5[acumuladoMontoAportado])</f>
        <v>0.49001580965089819</v>
      </c>
    </row>
    <row r="3618" spans="3:6" x14ac:dyDescent="0.2">
      <c r="C3618" s="5">
        <v>45928</v>
      </c>
      <c r="D3618" s="36">
        <v>180</v>
      </c>
      <c r="E3618" s="36">
        <f>SUM(INDEX(Tabla5[[#Headers],[montoAportado]],1):Tabla5[[#This Row],[montoAportado]])</f>
        <v>1268474.9199999904</v>
      </c>
      <c r="F3618" s="25">
        <f>Tabla5[[#This Row],[acumuladoMontoAportado]]/MAX(Tabla5[acumuladoMontoAportado])</f>
        <v>0.49008535407967918</v>
      </c>
    </row>
    <row r="3619" spans="3:6" x14ac:dyDescent="0.2">
      <c r="C3619" s="5">
        <v>45929</v>
      </c>
      <c r="D3619" s="36">
        <v>999</v>
      </c>
      <c r="E3619" s="36">
        <f>SUM(INDEX(Tabla5[[#Headers],[montoAportado]],1):Tabla5[[#This Row],[montoAportado]])</f>
        <v>1269473.9199999904</v>
      </c>
      <c r="F3619" s="25">
        <f>Tabla5[[#This Row],[acumuladoMontoAportado]]/MAX(Tabla5[acumuladoMontoAportado])</f>
        <v>0.49047132565941337</v>
      </c>
    </row>
    <row r="3620" spans="3:6" x14ac:dyDescent="0.2">
      <c r="C3620" s="5">
        <v>45929</v>
      </c>
      <c r="D3620" s="36">
        <v>799</v>
      </c>
      <c r="E3620" s="36">
        <f>SUM(INDEX(Tabla5[[#Headers],[montoAportado]],1):Tabla5[[#This Row],[montoAportado]])</f>
        <v>1270272.9199999904</v>
      </c>
      <c r="F3620" s="25">
        <f>Tabla5[[#This Row],[acumuladoMontoAportado]]/MAX(Tabla5[acumuladoMontoAportado])</f>
        <v>0.49078002565161316</v>
      </c>
    </row>
    <row r="3621" spans="3:6" x14ac:dyDescent="0.2">
      <c r="C3621" s="5">
        <v>45929</v>
      </c>
      <c r="D3621" s="36">
        <v>255</v>
      </c>
      <c r="E3621" s="36">
        <f>SUM(INDEX(Tabla5[[#Headers],[montoAportado]],1):Tabla5[[#This Row],[montoAportado]])</f>
        <v>1270527.9199999904</v>
      </c>
      <c r="F3621" s="25">
        <f>Tabla5[[#This Row],[acumuladoMontoAportado]]/MAX(Tabla5[acumuladoMontoAportado])</f>
        <v>0.49087854692571947</v>
      </c>
    </row>
    <row r="3622" spans="3:6" x14ac:dyDescent="0.2">
      <c r="C3622" s="5">
        <v>45929</v>
      </c>
      <c r="D3622" s="36">
        <v>430</v>
      </c>
      <c r="E3622" s="36">
        <f>SUM(INDEX(Tabla5[[#Headers],[montoAportado]],1):Tabla5[[#This Row],[montoAportado]])</f>
        <v>1270957.9199999904</v>
      </c>
      <c r="F3622" s="25">
        <f>Tabla5[[#This Row],[acumuladoMontoAportado]]/MAX(Tabla5[acumuladoMontoAportado])</f>
        <v>0.49104468083891839</v>
      </c>
    </row>
    <row r="3623" spans="3:6" x14ac:dyDescent="0.2">
      <c r="C3623" s="5">
        <v>45929</v>
      </c>
      <c r="D3623" s="36">
        <v>219.23</v>
      </c>
      <c r="E3623" s="36">
        <f>SUM(INDEX(Tabla5[[#Headers],[montoAportado]],1):Tabla5[[#This Row],[montoAportado]])</f>
        <v>1271177.1499999904</v>
      </c>
      <c r="F3623" s="25">
        <f>Tabla5[[#This Row],[acumuladoMontoAportado]]/MAX(Tabla5[acumuladoMontoAportado])</f>
        <v>0.49112938208959417</v>
      </c>
    </row>
    <row r="3624" spans="3:6" x14ac:dyDescent="0.2">
      <c r="C3624" s="5">
        <v>45929</v>
      </c>
      <c r="D3624" s="36">
        <v>324.95</v>
      </c>
      <c r="E3624" s="36">
        <f>SUM(INDEX(Tabla5[[#Headers],[montoAportado]],1):Tabla5[[#This Row],[montoAportado]])</f>
        <v>1271502.0999999903</v>
      </c>
      <c r="F3624" s="25">
        <f>Tabla5[[#This Row],[acumuladoMontoAportado]]/MAX(Tabla5[acumuladoMontoAportado])</f>
        <v>0.49125492910144064</v>
      </c>
    </row>
    <row r="3625" spans="3:6" x14ac:dyDescent="0.2">
      <c r="C3625" s="5">
        <v>45929</v>
      </c>
      <c r="D3625" s="36">
        <v>165</v>
      </c>
      <c r="E3625" s="36">
        <f>SUM(INDEX(Tabla5[[#Headers],[montoAportado]],1):Tabla5[[#This Row],[montoAportado]])</f>
        <v>1271667.0999999903</v>
      </c>
      <c r="F3625" s="25">
        <f>Tabla5[[#This Row],[acumuladoMontoAportado]]/MAX(Tabla5[acumuladoMontoAportado])</f>
        <v>0.49131867816115649</v>
      </c>
    </row>
    <row r="3626" spans="3:6" x14ac:dyDescent="0.2">
      <c r="C3626" s="5">
        <v>45929</v>
      </c>
      <c r="D3626" s="36">
        <v>180</v>
      </c>
      <c r="E3626" s="36">
        <f>SUM(INDEX(Tabla5[[#Headers],[montoAportado]],1):Tabla5[[#This Row],[montoAportado]])</f>
        <v>1271847.0999999903</v>
      </c>
      <c r="F3626" s="25">
        <f>Tabla5[[#This Row],[acumuladoMontoAportado]]/MAX(Tabla5[acumuladoMontoAportado])</f>
        <v>0.49138822258993742</v>
      </c>
    </row>
    <row r="3627" spans="3:6" x14ac:dyDescent="0.2">
      <c r="C3627" s="5">
        <v>45929</v>
      </c>
      <c r="D3627" s="36">
        <v>302.22000000000003</v>
      </c>
      <c r="E3627" s="36">
        <f>SUM(INDEX(Tabla5[[#Headers],[montoAportado]],1):Tabla5[[#This Row],[montoAportado]])</f>
        <v>1272149.3199999903</v>
      </c>
      <c r="F3627" s="25">
        <f>Tabla5[[#This Row],[acumuladoMontoAportado]]/MAX(Tabla5[acumuladoMontoAportado])</f>
        <v>0.49150498768586059</v>
      </c>
    </row>
    <row r="3628" spans="3:6" x14ac:dyDescent="0.2">
      <c r="C3628" s="5">
        <v>45929</v>
      </c>
      <c r="D3628" s="36">
        <v>386</v>
      </c>
      <c r="E3628" s="36">
        <f>SUM(INDEX(Tabla5[[#Headers],[montoAportado]],1):Tabla5[[#This Row],[montoAportado]])</f>
        <v>1272535.3199999903</v>
      </c>
      <c r="F3628" s="25">
        <f>Tabla5[[#This Row],[acumuladoMontoAportado]]/MAX(Tabla5[acumuladoMontoAportado])</f>
        <v>0.49165412184980195</v>
      </c>
    </row>
    <row r="3629" spans="3:6" x14ac:dyDescent="0.2">
      <c r="C3629" s="5">
        <v>45929</v>
      </c>
      <c r="D3629" s="36">
        <v>495</v>
      </c>
      <c r="E3629" s="36">
        <f>SUM(INDEX(Tabla5[[#Headers],[montoAportado]],1):Tabla5[[#This Row],[montoAportado]])</f>
        <v>1273030.3199999903</v>
      </c>
      <c r="F3629" s="25">
        <f>Tabla5[[#This Row],[acumuladoMontoAportado]]/MAX(Tabla5[acumuladoMontoAportado])</f>
        <v>0.49184536902894954</v>
      </c>
    </row>
    <row r="3630" spans="3:6" x14ac:dyDescent="0.2">
      <c r="C3630" s="5">
        <v>45929</v>
      </c>
      <c r="D3630" s="36">
        <v>174.43</v>
      </c>
      <c r="E3630" s="36">
        <f>SUM(INDEX(Tabla5[[#Headers],[montoAportado]],1):Tabla5[[#This Row],[montoAportado]])</f>
        <v>1273204.7499999902</v>
      </c>
      <c r="F3630" s="25">
        <f>Tabla5[[#This Row],[acumuladoMontoAportado]]/MAX(Tabla5[acumuladoMontoAportado])</f>
        <v>0.49191276144401763</v>
      </c>
    </row>
    <row r="3631" spans="3:6" x14ac:dyDescent="0.2">
      <c r="C3631" s="5">
        <v>45929</v>
      </c>
      <c r="D3631" s="36">
        <v>160.47</v>
      </c>
      <c r="E3631" s="36">
        <f>SUM(INDEX(Tabla5[[#Headers],[montoAportado]],1):Tabla5[[#This Row],[montoAportado]])</f>
        <v>1273365.2199999902</v>
      </c>
      <c r="F3631" s="25">
        <f>Tabla5[[#This Row],[acumuladoMontoAportado]]/MAX(Tabla5[acumuladoMontoAportado])</f>
        <v>0.49197476030227583</v>
      </c>
    </row>
    <row r="3632" spans="3:6" x14ac:dyDescent="0.2">
      <c r="C3632" s="5">
        <v>45929</v>
      </c>
      <c r="D3632" s="36">
        <v>292.73</v>
      </c>
      <c r="E3632" s="36">
        <f>SUM(INDEX(Tabla5[[#Headers],[montoAportado]],1):Tabla5[[#This Row],[montoAportado]])</f>
        <v>1273657.9499999902</v>
      </c>
      <c r="F3632" s="25">
        <f>Tabla5[[#This Row],[acumuladoMontoAportado]]/MAX(Tabla5[acumuladoMontoAportado])</f>
        <v>0.49208785886137046</v>
      </c>
    </row>
    <row r="3633" spans="3:6" x14ac:dyDescent="0.2">
      <c r="C3633" s="5">
        <v>45929</v>
      </c>
      <c r="D3633" s="36">
        <v>258</v>
      </c>
      <c r="E3633" s="36">
        <f>SUM(INDEX(Tabla5[[#Headers],[montoAportado]],1):Tabla5[[#This Row],[montoAportado]])</f>
        <v>1273915.9499999902</v>
      </c>
      <c r="F3633" s="25">
        <f>Tabla5[[#This Row],[acumuladoMontoAportado]]/MAX(Tabla5[acumuladoMontoAportado])</f>
        <v>0.49218753920928981</v>
      </c>
    </row>
    <row r="3634" spans="3:6" x14ac:dyDescent="0.2">
      <c r="C3634" s="5">
        <v>45929</v>
      </c>
      <c r="D3634" s="36">
        <v>161</v>
      </c>
      <c r="E3634" s="36">
        <f>SUM(INDEX(Tabla5[[#Headers],[montoAportado]],1):Tabla5[[#This Row],[montoAportado]])</f>
        <v>1274076.9499999902</v>
      </c>
      <c r="F3634" s="25">
        <f>Tabla5[[#This Row],[acumuladoMontoAportado]]/MAX(Tabla5[acumuladoMontoAportado])</f>
        <v>0.49224974283725498</v>
      </c>
    </row>
    <row r="3635" spans="3:6" x14ac:dyDescent="0.2">
      <c r="C3635" s="5">
        <v>45929</v>
      </c>
      <c r="D3635" s="36">
        <v>300</v>
      </c>
      <c r="E3635" s="36">
        <f>SUM(INDEX(Tabla5[[#Headers],[montoAportado]],1):Tabla5[[#This Row],[montoAportado]])</f>
        <v>1274376.9499999902</v>
      </c>
      <c r="F3635" s="25">
        <f>Tabla5[[#This Row],[acumuladoMontoAportado]]/MAX(Tabla5[acumuladoMontoAportado])</f>
        <v>0.49236565021855655</v>
      </c>
    </row>
    <row r="3636" spans="3:6" x14ac:dyDescent="0.2">
      <c r="C3636" s="5">
        <v>45929</v>
      </c>
      <c r="D3636" s="36">
        <v>230</v>
      </c>
      <c r="E3636" s="36">
        <f>SUM(INDEX(Tabla5[[#Headers],[montoAportado]],1):Tabla5[[#This Row],[montoAportado]])</f>
        <v>1274606.9499999902</v>
      </c>
      <c r="F3636" s="25">
        <f>Tabla5[[#This Row],[acumuladoMontoAportado]]/MAX(Tabla5[acumuladoMontoAportado])</f>
        <v>0.49245451254422107</v>
      </c>
    </row>
    <row r="3637" spans="3:6" x14ac:dyDescent="0.2">
      <c r="C3637" s="5">
        <v>45929</v>
      </c>
      <c r="D3637" s="36">
        <v>300</v>
      </c>
      <c r="E3637" s="36">
        <f>SUM(INDEX(Tabla5[[#Headers],[montoAportado]],1):Tabla5[[#This Row],[montoAportado]])</f>
        <v>1274906.9499999902</v>
      </c>
      <c r="F3637" s="25">
        <f>Tabla5[[#This Row],[acumuladoMontoAportado]]/MAX(Tabla5[acumuladoMontoAportado])</f>
        <v>0.49257041992552264</v>
      </c>
    </row>
    <row r="3638" spans="3:6" x14ac:dyDescent="0.2">
      <c r="C3638" s="5">
        <v>45930</v>
      </c>
      <c r="D3638" s="36">
        <v>999</v>
      </c>
      <c r="E3638" s="36">
        <f>SUM(INDEX(Tabla5[[#Headers],[montoAportado]],1):Tabla5[[#This Row],[montoAportado]])</f>
        <v>1275905.9499999902</v>
      </c>
      <c r="F3638" s="25">
        <f>Tabla5[[#This Row],[acumuladoMontoAportado]]/MAX(Tabla5[acumuladoMontoAportado])</f>
        <v>0.49295639150525683</v>
      </c>
    </row>
    <row r="3639" spans="3:6" x14ac:dyDescent="0.2">
      <c r="C3639" s="5">
        <v>45930</v>
      </c>
      <c r="D3639" s="36">
        <v>1999</v>
      </c>
      <c r="E3639" s="36">
        <f>SUM(INDEX(Tabla5[[#Headers],[montoAportado]],1):Tabla5[[#This Row],[montoAportado]])</f>
        <v>1277904.9499999902</v>
      </c>
      <c r="F3639" s="25">
        <f>Tabla5[[#This Row],[acumuladoMontoAportado]]/MAX(Tabla5[acumuladoMontoAportado])</f>
        <v>0.49372872102266291</v>
      </c>
    </row>
    <row r="3640" spans="3:6" x14ac:dyDescent="0.2">
      <c r="C3640" s="5">
        <v>45930</v>
      </c>
      <c r="D3640" s="36">
        <v>399.5</v>
      </c>
      <c r="E3640" s="36">
        <f>SUM(INDEX(Tabla5[[#Headers],[montoAportado]],1):Tabla5[[#This Row],[montoAportado]])</f>
        <v>1278304.4499999902</v>
      </c>
      <c r="F3640" s="25">
        <f>Tabla5[[#This Row],[acumuladoMontoAportado]]/MAX(Tabla5[acumuladoMontoAportado])</f>
        <v>0.49388307101876278</v>
      </c>
    </row>
    <row r="3641" spans="3:6" x14ac:dyDescent="0.2">
      <c r="C3641" s="5">
        <v>45930</v>
      </c>
      <c r="D3641" s="36">
        <v>314.23</v>
      </c>
      <c r="E3641" s="36">
        <f>SUM(INDEX(Tabla5[[#Headers],[montoAportado]],1):Tabla5[[#This Row],[montoAportado]])</f>
        <v>1278618.6799999902</v>
      </c>
      <c r="F3641" s="25">
        <f>Tabla5[[#This Row],[acumuladoMontoAportado]]/MAX(Tabla5[acumuladoMontoAportado])</f>
        <v>0.4940044762735174</v>
      </c>
    </row>
    <row r="3642" spans="3:6" x14ac:dyDescent="0.2">
      <c r="C3642" s="5">
        <v>45930</v>
      </c>
      <c r="D3642" s="36">
        <v>314</v>
      </c>
      <c r="E3642" s="36">
        <f>SUM(INDEX(Tabla5[[#Headers],[montoAportado]],1):Tabla5[[#This Row],[montoAportado]])</f>
        <v>1278932.6799999902</v>
      </c>
      <c r="F3642" s="25">
        <f>Tabla5[[#This Row],[acumuladoMontoAportado]]/MAX(Tabla5[acumuladoMontoAportado])</f>
        <v>0.49412579266594636</v>
      </c>
    </row>
    <row r="3643" spans="3:6" x14ac:dyDescent="0.2">
      <c r="C3643" s="5">
        <v>45930</v>
      </c>
      <c r="D3643" s="36">
        <v>160</v>
      </c>
      <c r="E3643" s="36">
        <f>SUM(INDEX(Tabla5[[#Headers],[montoAportado]],1):Tabla5[[#This Row],[montoAportado]])</f>
        <v>1279092.6799999902</v>
      </c>
      <c r="F3643" s="25">
        <f>Tabla5[[#This Row],[acumuladoMontoAportado]]/MAX(Tabla5[acumuladoMontoAportado])</f>
        <v>0.49418760993597388</v>
      </c>
    </row>
    <row r="3644" spans="3:6" x14ac:dyDescent="0.2">
      <c r="C3644" s="5">
        <v>45930</v>
      </c>
      <c r="D3644" s="36">
        <v>364.98</v>
      </c>
      <c r="E3644" s="36">
        <f>SUM(INDEX(Tabla5[[#Headers],[montoAportado]],1):Tabla5[[#This Row],[montoAportado]])</f>
        <v>1279457.6599999901</v>
      </c>
      <c r="F3644" s="25">
        <f>Tabla5[[#This Row],[acumuladoMontoAportado]]/MAX(Tabla5[acumuladoMontoAportado])</f>
        <v>0.49432862285606533</v>
      </c>
    </row>
    <row r="3645" spans="3:6" x14ac:dyDescent="0.2">
      <c r="C3645" s="5">
        <v>45930</v>
      </c>
      <c r="D3645" s="36">
        <v>690</v>
      </c>
      <c r="E3645" s="36">
        <f>SUM(INDEX(Tabla5[[#Headers],[montoAportado]],1):Tabla5[[#This Row],[montoAportado]])</f>
        <v>1280147.6599999901</v>
      </c>
      <c r="F3645" s="25">
        <f>Tabla5[[#This Row],[acumuladoMontoAportado]]/MAX(Tabla5[acumuladoMontoAportado])</f>
        <v>0.49459520983305894</v>
      </c>
    </row>
    <row r="3646" spans="3:6" x14ac:dyDescent="0.2">
      <c r="C3646" s="5">
        <v>45930</v>
      </c>
      <c r="D3646" s="36">
        <v>160</v>
      </c>
      <c r="E3646" s="36">
        <f>SUM(INDEX(Tabla5[[#Headers],[montoAportado]],1):Tabla5[[#This Row],[montoAportado]])</f>
        <v>1280307.6599999901</v>
      </c>
      <c r="F3646" s="25">
        <f>Tabla5[[#This Row],[acumuladoMontoAportado]]/MAX(Tabla5[acumuladoMontoAportado])</f>
        <v>0.49465702710308646</v>
      </c>
    </row>
    <row r="3647" spans="3:6" x14ac:dyDescent="0.2">
      <c r="C3647" s="5">
        <v>45930</v>
      </c>
      <c r="D3647" s="36">
        <v>180</v>
      </c>
      <c r="E3647" s="36">
        <f>SUM(INDEX(Tabla5[[#Headers],[montoAportado]],1):Tabla5[[#This Row],[montoAportado]])</f>
        <v>1280487.6599999901</v>
      </c>
      <c r="F3647" s="25">
        <f>Tabla5[[#This Row],[acumuladoMontoAportado]]/MAX(Tabla5[acumuladoMontoAportado])</f>
        <v>0.49472657153186739</v>
      </c>
    </row>
    <row r="3648" spans="3:6" x14ac:dyDescent="0.2">
      <c r="C3648" s="5">
        <v>45930</v>
      </c>
      <c r="D3648" s="36">
        <v>315</v>
      </c>
      <c r="E3648" s="36">
        <f>SUM(INDEX(Tabla5[[#Headers],[montoAportado]],1):Tabla5[[#This Row],[montoAportado]])</f>
        <v>1280802.6599999901</v>
      </c>
      <c r="F3648" s="25">
        <f>Tabla5[[#This Row],[acumuladoMontoAportado]]/MAX(Tabla5[acumuladoMontoAportado])</f>
        <v>0.49484827428223399</v>
      </c>
    </row>
    <row r="3649" spans="3:6" x14ac:dyDescent="0.2">
      <c r="C3649" s="5">
        <v>45930</v>
      </c>
      <c r="D3649" s="36">
        <v>230</v>
      </c>
      <c r="E3649" s="36">
        <f>SUM(INDEX(Tabla5[[#Headers],[montoAportado]],1):Tabla5[[#This Row],[montoAportado]])</f>
        <v>1281032.6599999901</v>
      </c>
      <c r="F3649" s="25">
        <f>Tabla5[[#This Row],[acumuladoMontoAportado]]/MAX(Tabla5[acumuladoMontoAportado])</f>
        <v>0.49493713660789851</v>
      </c>
    </row>
    <row r="3650" spans="3:6" x14ac:dyDescent="0.2">
      <c r="C3650" s="5">
        <v>45930</v>
      </c>
      <c r="D3650" s="36">
        <v>258</v>
      </c>
      <c r="E3650" s="36">
        <f>SUM(INDEX(Tabla5[[#Headers],[montoAportado]],1):Tabla5[[#This Row],[montoAportado]])</f>
        <v>1281290.6599999901</v>
      </c>
      <c r="F3650" s="25">
        <f>Tabla5[[#This Row],[acumuladoMontoAportado]]/MAX(Tabla5[acumuladoMontoAportado])</f>
        <v>0.49503681695581786</v>
      </c>
    </row>
    <row r="3651" spans="3:6" x14ac:dyDescent="0.2">
      <c r="C3651" s="5">
        <v>45930</v>
      </c>
      <c r="D3651" s="36">
        <v>160</v>
      </c>
      <c r="E3651" s="36">
        <f>SUM(INDEX(Tabla5[[#Headers],[montoAportado]],1):Tabla5[[#This Row],[montoAportado]])</f>
        <v>1281450.6599999901</v>
      </c>
      <c r="F3651" s="25">
        <f>Tabla5[[#This Row],[acumuladoMontoAportado]]/MAX(Tabla5[acumuladoMontoAportado])</f>
        <v>0.49509863422584538</v>
      </c>
    </row>
    <row r="3652" spans="3:6" x14ac:dyDescent="0.2">
      <c r="C3652" s="5">
        <v>45930</v>
      </c>
      <c r="D3652" s="36">
        <v>314.23</v>
      </c>
      <c r="E3652" s="36">
        <f>SUM(INDEX(Tabla5[[#Headers],[montoAportado]],1):Tabla5[[#This Row],[montoAportado]])</f>
        <v>1281764.8899999901</v>
      </c>
      <c r="F3652" s="25">
        <f>Tabla5[[#This Row],[acumuladoMontoAportado]]/MAX(Tabla5[acumuladoMontoAportado])</f>
        <v>0.4952200394806</v>
      </c>
    </row>
    <row r="3653" spans="3:6" x14ac:dyDescent="0.2">
      <c r="C3653" s="5">
        <v>45930</v>
      </c>
      <c r="D3653" s="36">
        <v>160.47</v>
      </c>
      <c r="E3653" s="36">
        <f>SUM(INDEX(Tabla5[[#Headers],[montoAportado]],1):Tabla5[[#This Row],[montoAportado]])</f>
        <v>1281925.3599999901</v>
      </c>
      <c r="F3653" s="25">
        <f>Tabla5[[#This Row],[acumuladoMontoAportado]]/MAX(Tabla5[acumuladoMontoAportado])</f>
        <v>0.4952820383388582</v>
      </c>
    </row>
    <row r="3654" spans="3:6" x14ac:dyDescent="0.2">
      <c r="C3654" s="5">
        <v>45930</v>
      </c>
      <c r="D3654" s="36">
        <v>300</v>
      </c>
      <c r="E3654" s="36">
        <f>SUM(INDEX(Tabla5[[#Headers],[montoAportado]],1):Tabla5[[#This Row],[montoAportado]])</f>
        <v>1282225.3599999901</v>
      </c>
      <c r="F3654" s="25">
        <f>Tabla5[[#This Row],[acumuladoMontoAportado]]/MAX(Tabla5[acumuladoMontoAportado])</f>
        <v>0.49539794572015977</v>
      </c>
    </row>
    <row r="3655" spans="3:6" x14ac:dyDescent="0.2">
      <c r="C3655" s="5">
        <v>45930</v>
      </c>
      <c r="D3655" s="36">
        <v>160.47</v>
      </c>
      <c r="E3655" s="36">
        <f>SUM(INDEX(Tabla5[[#Headers],[montoAportado]],1):Tabla5[[#This Row],[montoAportado]])</f>
        <v>1282385.8299999901</v>
      </c>
      <c r="F3655" s="25">
        <f>Tabla5[[#This Row],[acumuladoMontoAportado]]/MAX(Tabla5[acumuladoMontoAportado])</f>
        <v>0.49545994457841797</v>
      </c>
    </row>
    <row r="3656" spans="3:6" x14ac:dyDescent="0.2">
      <c r="C3656" s="5">
        <v>45930</v>
      </c>
      <c r="D3656" s="36">
        <v>290.54000000000002</v>
      </c>
      <c r="E3656" s="36">
        <f>SUM(INDEX(Tabla5[[#Headers],[montoAportado]],1):Tabla5[[#This Row],[montoAportado]])</f>
        <v>1282676.3699999901</v>
      </c>
      <c r="F3656" s="25">
        <f>Tabla5[[#This Row],[acumuladoMontoAportado]]/MAX(Tabla5[acumuladoMontoAportado])</f>
        <v>0.49557219701362915</v>
      </c>
    </row>
    <row r="3657" spans="3:6" x14ac:dyDescent="0.2">
      <c r="C3657" s="5">
        <v>45930</v>
      </c>
      <c r="D3657" s="36">
        <v>310</v>
      </c>
      <c r="E3657" s="36">
        <f>SUM(INDEX(Tabla5[[#Headers],[montoAportado]],1):Tabla5[[#This Row],[montoAportado]])</f>
        <v>1282986.3699999901</v>
      </c>
      <c r="F3657" s="25">
        <f>Tabla5[[#This Row],[acumuladoMontoAportado]]/MAX(Tabla5[acumuladoMontoAportado])</f>
        <v>0.49569196797430742</v>
      </c>
    </row>
    <row r="3658" spans="3:6" x14ac:dyDescent="0.2">
      <c r="C3658" s="5">
        <v>45931</v>
      </c>
      <c r="D3658" s="36">
        <v>0</v>
      </c>
      <c r="E3658" s="36">
        <f>SUM(INDEX(Tabla5[[#Headers],[montoAportado]],1):Tabla5[[#This Row],[montoAportado]])</f>
        <v>1282986.3699999901</v>
      </c>
      <c r="F3658" s="25">
        <f>Tabla5[[#This Row],[acumuladoMontoAportado]]/MAX(Tabla5[acumuladoMontoAportado])</f>
        <v>0.49569196797430742</v>
      </c>
    </row>
    <row r="3659" spans="3:6" x14ac:dyDescent="0.2">
      <c r="C3659" s="5">
        <v>45931</v>
      </c>
      <c r="D3659" s="36">
        <v>230</v>
      </c>
      <c r="E3659" s="36">
        <f>SUM(INDEX(Tabla5[[#Headers],[montoAportado]],1):Tabla5[[#This Row],[montoAportado]])</f>
        <v>1283216.3699999901</v>
      </c>
      <c r="F3659" s="25">
        <f>Tabla5[[#This Row],[acumuladoMontoAportado]]/MAX(Tabla5[acumuladoMontoAportado])</f>
        <v>0.49578083029997194</v>
      </c>
    </row>
    <row r="3660" spans="3:6" x14ac:dyDescent="0.2">
      <c r="C3660" s="5">
        <v>45931</v>
      </c>
      <c r="D3660" s="36">
        <v>209.2</v>
      </c>
      <c r="E3660" s="36">
        <f>SUM(INDEX(Tabla5[[#Headers],[montoAportado]],1):Tabla5[[#This Row],[montoAportado]])</f>
        <v>1283425.5699999901</v>
      </c>
      <c r="F3660" s="25">
        <f>Tabla5[[#This Row],[acumuladoMontoAportado]]/MAX(Tabla5[acumuladoMontoAportado])</f>
        <v>0.49586165638053287</v>
      </c>
    </row>
    <row r="3661" spans="3:6" x14ac:dyDescent="0.2">
      <c r="C3661" s="5">
        <v>45931</v>
      </c>
      <c r="D3661" s="36">
        <v>230</v>
      </c>
      <c r="E3661" s="36">
        <f>SUM(INDEX(Tabla5[[#Headers],[montoAportado]],1):Tabla5[[#This Row],[montoAportado]])</f>
        <v>1283655.5699999901</v>
      </c>
      <c r="F3661" s="25">
        <f>Tabla5[[#This Row],[acumuladoMontoAportado]]/MAX(Tabla5[acumuladoMontoAportado])</f>
        <v>0.49595051870619744</v>
      </c>
    </row>
    <row r="3662" spans="3:6" x14ac:dyDescent="0.2">
      <c r="C3662" s="5">
        <v>45931</v>
      </c>
      <c r="D3662" s="36">
        <v>505</v>
      </c>
      <c r="E3662" s="36">
        <f>SUM(INDEX(Tabla5[[#Headers],[montoAportado]],1):Tabla5[[#This Row],[montoAportado]])</f>
        <v>1284160.5699999901</v>
      </c>
      <c r="F3662" s="25">
        <f>Tabla5[[#This Row],[acumuladoMontoAportado]]/MAX(Tabla5[acumuladoMontoAportado])</f>
        <v>0.49614562946472168</v>
      </c>
    </row>
    <row r="3663" spans="3:6" x14ac:dyDescent="0.2">
      <c r="C3663" s="5">
        <v>45931</v>
      </c>
      <c r="D3663" s="36">
        <v>350.77</v>
      </c>
      <c r="E3663" s="36">
        <f>SUM(INDEX(Tabla5[[#Headers],[montoAportado]],1):Tabla5[[#This Row],[montoAportado]])</f>
        <v>1284511.3399999901</v>
      </c>
      <c r="F3663" s="25">
        <f>Tabla5[[#This Row],[acumuladoMontoAportado]]/MAX(Tabla5[acumuladoMontoAportado])</f>
        <v>0.49628115223851887</v>
      </c>
    </row>
    <row r="3664" spans="3:6" x14ac:dyDescent="0.2">
      <c r="C3664" s="5">
        <v>45931</v>
      </c>
      <c r="D3664" s="36">
        <v>375</v>
      </c>
      <c r="E3664" s="36">
        <f>SUM(INDEX(Tabla5[[#Headers],[montoAportado]],1):Tabla5[[#This Row],[montoAportado]])</f>
        <v>1284886.3399999901</v>
      </c>
      <c r="F3664" s="25">
        <f>Tabla5[[#This Row],[acumuladoMontoAportado]]/MAX(Tabla5[acumuladoMontoAportado])</f>
        <v>0.49642603646514583</v>
      </c>
    </row>
    <row r="3665" spans="3:6" x14ac:dyDescent="0.2">
      <c r="C3665" s="5">
        <v>45931</v>
      </c>
      <c r="D3665" s="36">
        <v>384</v>
      </c>
      <c r="E3665" s="36">
        <f>SUM(INDEX(Tabla5[[#Headers],[montoAportado]],1):Tabla5[[#This Row],[montoAportado]])</f>
        <v>1285270.3399999901</v>
      </c>
      <c r="F3665" s="25">
        <f>Tabla5[[#This Row],[acumuladoMontoAportado]]/MAX(Tabla5[acumuladoMontoAportado])</f>
        <v>0.49657439791321184</v>
      </c>
    </row>
    <row r="3666" spans="3:6" x14ac:dyDescent="0.2">
      <c r="C3666" s="5">
        <v>45931</v>
      </c>
      <c r="D3666" s="36">
        <v>314.23</v>
      </c>
      <c r="E3666" s="36">
        <f>SUM(INDEX(Tabla5[[#Headers],[montoAportado]],1):Tabla5[[#This Row],[montoAportado]])</f>
        <v>1285584.5699999901</v>
      </c>
      <c r="F3666" s="25">
        <f>Tabla5[[#This Row],[acumuladoMontoAportado]]/MAX(Tabla5[acumuladoMontoAportado])</f>
        <v>0.49669580316796647</v>
      </c>
    </row>
    <row r="3667" spans="3:6" x14ac:dyDescent="0.2">
      <c r="C3667" s="5">
        <v>45931</v>
      </c>
      <c r="D3667" s="36">
        <v>344.14</v>
      </c>
      <c r="E3667" s="36">
        <f>SUM(INDEX(Tabla5[[#Headers],[montoAportado]],1):Tabla5[[#This Row],[montoAportado]])</f>
        <v>1285928.70999999</v>
      </c>
      <c r="F3667" s="25">
        <f>Tabla5[[#This Row],[acumuladoMontoAportado]]/MAX(Tabla5[acumuladoMontoAportado])</f>
        <v>0.49682876438863677</v>
      </c>
    </row>
    <row r="3668" spans="3:6" x14ac:dyDescent="0.2">
      <c r="C3668" s="5">
        <v>45931</v>
      </c>
      <c r="D3668" s="36">
        <v>134</v>
      </c>
      <c r="E3668" s="36">
        <f>SUM(INDEX(Tabla5[[#Headers],[montoAportado]],1):Tabla5[[#This Row],[montoAportado]])</f>
        <v>1286062.70999999</v>
      </c>
      <c r="F3668" s="25">
        <f>Tabla5[[#This Row],[acumuladoMontoAportado]]/MAX(Tabla5[acumuladoMontoAportado])</f>
        <v>0.49688053635228485</v>
      </c>
    </row>
    <row r="3669" spans="3:6" x14ac:dyDescent="0.2">
      <c r="C3669" s="5">
        <v>45931</v>
      </c>
      <c r="D3669" s="36">
        <v>147</v>
      </c>
      <c r="E3669" s="36">
        <f>SUM(INDEX(Tabla5[[#Headers],[montoAportado]],1):Tabla5[[#This Row],[montoAportado]])</f>
        <v>1286209.70999999</v>
      </c>
      <c r="F3669" s="25">
        <f>Tabla5[[#This Row],[acumuladoMontoAportado]]/MAX(Tabla5[acumuladoMontoAportado])</f>
        <v>0.49693733096912257</v>
      </c>
    </row>
    <row r="3670" spans="3:6" x14ac:dyDescent="0.2">
      <c r="C3670" s="5">
        <v>45931</v>
      </c>
      <c r="D3670" s="36">
        <v>524.95000000000005</v>
      </c>
      <c r="E3670" s="36">
        <f>SUM(INDEX(Tabla5[[#Headers],[montoAportado]],1):Tabla5[[#This Row],[montoAportado]])</f>
        <v>1286734.6599999899</v>
      </c>
      <c r="F3670" s="25">
        <f>Tabla5[[#This Row],[acumuladoMontoAportado]]/MAX(Tabla5[acumuladoMontoAportado])</f>
        <v>0.49714014956850344</v>
      </c>
    </row>
    <row r="3671" spans="3:6" x14ac:dyDescent="0.2">
      <c r="C3671" s="5">
        <v>45931</v>
      </c>
      <c r="D3671" s="36">
        <v>208.53</v>
      </c>
      <c r="E3671" s="36">
        <f>SUM(INDEX(Tabla5[[#Headers],[montoAportado]],1):Tabla5[[#This Row],[montoAportado]])</f>
        <v>1286943.1899999899</v>
      </c>
      <c r="F3671" s="25">
        <f>Tabla5[[#This Row],[acumuladoMontoAportado]]/MAX(Tabla5[acumuladoMontoAportado])</f>
        <v>0.49722071678924612</v>
      </c>
    </row>
    <row r="3672" spans="3:6" x14ac:dyDescent="0.2">
      <c r="C3672" s="5">
        <v>45931</v>
      </c>
      <c r="D3672" s="36">
        <v>208.53</v>
      </c>
      <c r="E3672" s="36">
        <f>SUM(INDEX(Tabla5[[#Headers],[montoAportado]],1):Tabla5[[#This Row],[montoAportado]])</f>
        <v>1287151.71999999</v>
      </c>
      <c r="F3672" s="25">
        <f>Tabla5[[#This Row],[acumuladoMontoAportado]]/MAX(Tabla5[acumuladoMontoAportado])</f>
        <v>0.49730128400998885</v>
      </c>
    </row>
    <row r="3673" spans="3:6" x14ac:dyDescent="0.2">
      <c r="C3673" s="5">
        <v>45931</v>
      </c>
      <c r="D3673" s="36">
        <v>209</v>
      </c>
      <c r="E3673" s="36">
        <f>SUM(INDEX(Tabla5[[#Headers],[montoAportado]],1):Tabla5[[#This Row],[montoAportado]])</f>
        <v>1287360.71999999</v>
      </c>
      <c r="F3673" s="25">
        <f>Tabla5[[#This Row],[acumuladoMontoAportado]]/MAX(Tabla5[acumuladoMontoAportado])</f>
        <v>0.49738203281896226</v>
      </c>
    </row>
    <row r="3674" spans="3:6" x14ac:dyDescent="0.2">
      <c r="C3674" s="5">
        <v>45932</v>
      </c>
      <c r="D3674" s="36">
        <v>799</v>
      </c>
      <c r="E3674" s="36">
        <f>SUM(INDEX(Tabla5[[#Headers],[montoAportado]],1):Tabla5[[#This Row],[montoAportado]])</f>
        <v>1288159.71999999</v>
      </c>
      <c r="F3674" s="25">
        <f>Tabla5[[#This Row],[acumuladoMontoAportado]]/MAX(Tabla5[acumuladoMontoAportado])</f>
        <v>0.49769073281116211</v>
      </c>
    </row>
    <row r="3675" spans="3:6" x14ac:dyDescent="0.2">
      <c r="C3675" s="5">
        <v>45932</v>
      </c>
      <c r="D3675" s="36">
        <v>624.5</v>
      </c>
      <c r="E3675" s="36">
        <f>SUM(INDEX(Tabla5[[#Headers],[montoAportado]],1):Tabla5[[#This Row],[montoAportado]])</f>
        <v>1288784.21999999</v>
      </c>
      <c r="F3675" s="25">
        <f>Tabla5[[#This Row],[acumuladoMontoAportado]]/MAX(Tabla5[acumuladoMontoAportado])</f>
        <v>0.49793201334323817</v>
      </c>
    </row>
    <row r="3676" spans="3:6" x14ac:dyDescent="0.2">
      <c r="C3676" s="5">
        <v>45932</v>
      </c>
      <c r="D3676" s="36">
        <v>160.47</v>
      </c>
      <c r="E3676" s="36">
        <f>SUM(INDEX(Tabla5[[#Headers],[montoAportado]],1):Tabla5[[#This Row],[montoAportado]])</f>
        <v>1288944.6899999899</v>
      </c>
      <c r="F3676" s="25">
        <f>Tabla5[[#This Row],[acumuladoMontoAportado]]/MAX(Tabla5[acumuladoMontoAportado])</f>
        <v>0.49799401220149636</v>
      </c>
    </row>
    <row r="3677" spans="3:6" x14ac:dyDescent="0.2">
      <c r="C3677" s="5">
        <v>45932</v>
      </c>
      <c r="D3677" s="36">
        <v>160.47</v>
      </c>
      <c r="E3677" s="36">
        <f>SUM(INDEX(Tabla5[[#Headers],[montoAportado]],1):Tabla5[[#This Row],[montoAportado]])</f>
        <v>1289105.1599999899</v>
      </c>
      <c r="F3677" s="25">
        <f>Tabla5[[#This Row],[acumuladoMontoAportado]]/MAX(Tabla5[acumuladoMontoAportado])</f>
        <v>0.49805601105975456</v>
      </c>
    </row>
    <row r="3678" spans="3:6" x14ac:dyDescent="0.2">
      <c r="C3678" s="5">
        <v>45932</v>
      </c>
      <c r="D3678" s="36">
        <v>430</v>
      </c>
      <c r="E3678" s="36">
        <f>SUM(INDEX(Tabla5[[#Headers],[montoAportado]],1):Tabla5[[#This Row],[montoAportado]])</f>
        <v>1289535.1599999899</v>
      </c>
      <c r="F3678" s="25">
        <f>Tabla5[[#This Row],[acumuladoMontoAportado]]/MAX(Tabla5[acumuladoMontoAportado])</f>
        <v>0.49822214497295347</v>
      </c>
    </row>
    <row r="3679" spans="3:6" x14ac:dyDescent="0.2">
      <c r="C3679" s="5">
        <v>45932</v>
      </c>
      <c r="D3679" s="36">
        <v>211.92</v>
      </c>
      <c r="E3679" s="36">
        <f>SUM(INDEX(Tabla5[[#Headers],[montoAportado]],1):Tabla5[[#This Row],[montoAportado]])</f>
        <v>1289747.0799999898</v>
      </c>
      <c r="F3679" s="25">
        <f>Tabla5[[#This Row],[acumuladoMontoAportado]]/MAX(Tabla5[acumuladoMontoAportado])</f>
        <v>0.49830402194710488</v>
      </c>
    </row>
    <row r="3680" spans="3:6" x14ac:dyDescent="0.2">
      <c r="C3680" s="5">
        <v>45932</v>
      </c>
      <c r="D3680" s="36">
        <v>273</v>
      </c>
      <c r="E3680" s="36">
        <f>SUM(INDEX(Tabla5[[#Headers],[montoAportado]],1):Tabla5[[#This Row],[montoAportado]])</f>
        <v>1290020.0799999898</v>
      </c>
      <c r="F3680" s="25">
        <f>Tabla5[[#This Row],[acumuladoMontoAportado]]/MAX(Tabla5[acumuladoMontoAportado])</f>
        <v>0.49840949766408926</v>
      </c>
    </row>
    <row r="3681" spans="3:6" x14ac:dyDescent="0.2">
      <c r="C3681" s="5">
        <v>45932</v>
      </c>
      <c r="D3681" s="36">
        <v>180</v>
      </c>
      <c r="E3681" s="36">
        <f>SUM(INDEX(Tabla5[[#Headers],[montoAportado]],1):Tabla5[[#This Row],[montoAportado]])</f>
        <v>1290200.0799999898</v>
      </c>
      <c r="F3681" s="25">
        <f>Tabla5[[#This Row],[acumuladoMontoAportado]]/MAX(Tabla5[acumuladoMontoAportado])</f>
        <v>0.49847904209287019</v>
      </c>
    </row>
    <row r="3682" spans="3:6" x14ac:dyDescent="0.2">
      <c r="C3682" s="5">
        <v>45932</v>
      </c>
      <c r="D3682" s="36">
        <v>169.98</v>
      </c>
      <c r="E3682" s="36">
        <f>SUM(INDEX(Tabla5[[#Headers],[montoAportado]],1):Tabla5[[#This Row],[montoAportado]])</f>
        <v>1290370.0599999898</v>
      </c>
      <c r="F3682" s="25">
        <f>Tabla5[[#This Row],[acumuladoMontoAportado]]/MAX(Tabla5[acumuladoMontoAportado])</f>
        <v>0.49854471521511567</v>
      </c>
    </row>
    <row r="3683" spans="3:6" x14ac:dyDescent="0.2">
      <c r="C3683" s="5">
        <v>45932</v>
      </c>
      <c r="D3683" s="36">
        <v>230</v>
      </c>
      <c r="E3683" s="36">
        <f>SUM(INDEX(Tabla5[[#Headers],[montoAportado]],1):Tabla5[[#This Row],[montoAportado]])</f>
        <v>1290600.0599999898</v>
      </c>
      <c r="F3683" s="25">
        <f>Tabla5[[#This Row],[acumuladoMontoAportado]]/MAX(Tabla5[acumuladoMontoAportado])</f>
        <v>0.49863357754078019</v>
      </c>
    </row>
    <row r="3684" spans="3:6" x14ac:dyDescent="0.2">
      <c r="C3684" s="5">
        <v>45932</v>
      </c>
      <c r="D3684" s="36">
        <v>284</v>
      </c>
      <c r="E3684" s="36">
        <f>SUM(INDEX(Tabla5[[#Headers],[montoAportado]],1):Tabla5[[#This Row],[montoAportado]])</f>
        <v>1290884.0599999898</v>
      </c>
      <c r="F3684" s="25">
        <f>Tabla5[[#This Row],[acumuladoMontoAportado]]/MAX(Tabla5[acumuladoMontoAportado])</f>
        <v>0.49874330319507904</v>
      </c>
    </row>
    <row r="3685" spans="3:6" x14ac:dyDescent="0.2">
      <c r="C3685" s="5">
        <v>45932</v>
      </c>
      <c r="D3685" s="36">
        <v>288.60000000000002</v>
      </c>
      <c r="E3685" s="36">
        <f>SUM(INDEX(Tabla5[[#Headers],[montoAportado]],1):Tabla5[[#This Row],[montoAportado]])</f>
        <v>1291172.6599999899</v>
      </c>
      <c r="F3685" s="25">
        <f>Tabla5[[#This Row],[acumuladoMontoAportado]]/MAX(Tabla5[acumuladoMontoAportado])</f>
        <v>0.49885480609589117</v>
      </c>
    </row>
    <row r="3686" spans="3:6" x14ac:dyDescent="0.2">
      <c r="C3686" s="5">
        <v>45932</v>
      </c>
      <c r="D3686" s="36">
        <v>153.47</v>
      </c>
      <c r="E3686" s="36">
        <f>SUM(INDEX(Tabla5[[#Headers],[montoAportado]],1):Tabla5[[#This Row],[montoAportado]])</f>
        <v>1291326.1299999899</v>
      </c>
      <c r="F3686" s="25">
        <f>Tabla5[[#This Row],[acumuladoMontoAportado]]/MAX(Tabla5[acumuladoMontoAportado])</f>
        <v>0.49891410044858564</v>
      </c>
    </row>
    <row r="3687" spans="3:6" x14ac:dyDescent="0.2">
      <c r="C3687" s="5">
        <v>45932</v>
      </c>
      <c r="D3687" s="36">
        <v>186.02</v>
      </c>
      <c r="E3687" s="36">
        <f>SUM(INDEX(Tabla5[[#Headers],[montoAportado]],1):Tabla5[[#This Row],[montoAportado]])</f>
        <v>1291512.1499999899</v>
      </c>
      <c r="F3687" s="25">
        <f>Tabla5[[#This Row],[acumuladoMontoAportado]]/MAX(Tabla5[acumuladoMontoAportado])</f>
        <v>0.49898597075215134</v>
      </c>
    </row>
    <row r="3688" spans="3:6" x14ac:dyDescent="0.2">
      <c r="C3688" s="5">
        <v>45932</v>
      </c>
      <c r="D3688" s="36">
        <v>230</v>
      </c>
      <c r="E3688" s="36">
        <f>SUM(INDEX(Tabla5[[#Headers],[montoAportado]],1):Tabla5[[#This Row],[montoAportado]])</f>
        <v>1291742.1499999899</v>
      </c>
      <c r="F3688" s="25">
        <f>Tabla5[[#This Row],[acumuladoMontoAportado]]/MAX(Tabla5[acumuladoMontoAportado])</f>
        <v>0.49907483307781592</v>
      </c>
    </row>
    <row r="3689" spans="3:6" x14ac:dyDescent="0.2">
      <c r="C3689" s="5">
        <v>45932</v>
      </c>
      <c r="D3689" s="36">
        <v>144.30000000000001</v>
      </c>
      <c r="E3689" s="36">
        <f>SUM(INDEX(Tabla5[[#Headers],[montoAportado]],1):Tabla5[[#This Row],[montoAportado]])</f>
        <v>1291886.4499999899</v>
      </c>
      <c r="F3689" s="25">
        <f>Tabla5[[#This Row],[acumuladoMontoAportado]]/MAX(Tabla5[acumuladoMontoAportado])</f>
        <v>0.49913058452822195</v>
      </c>
    </row>
    <row r="3690" spans="3:6" x14ac:dyDescent="0.2">
      <c r="C3690" s="5">
        <v>45932</v>
      </c>
      <c r="D3690" s="36">
        <v>192</v>
      </c>
      <c r="E3690" s="36">
        <f>SUM(INDEX(Tabla5[[#Headers],[montoAportado]],1):Tabla5[[#This Row],[montoAportado]])</f>
        <v>1292078.4499999899</v>
      </c>
      <c r="F3690" s="25">
        <f>Tabla5[[#This Row],[acumuladoMontoAportado]]/MAX(Tabla5[acumuladoMontoAportado])</f>
        <v>0.49920476525225493</v>
      </c>
    </row>
    <row r="3691" spans="3:6" x14ac:dyDescent="0.2">
      <c r="C3691" s="5">
        <v>45932</v>
      </c>
      <c r="D3691" s="36">
        <v>248</v>
      </c>
      <c r="E3691" s="36">
        <f>SUM(INDEX(Tabla5[[#Headers],[montoAportado]],1):Tabla5[[#This Row],[montoAportado]])</f>
        <v>1292326.4499999899</v>
      </c>
      <c r="F3691" s="25">
        <f>Tabla5[[#This Row],[acumuladoMontoAportado]]/MAX(Tabla5[acumuladoMontoAportado])</f>
        <v>0.49930058202079758</v>
      </c>
    </row>
    <row r="3692" spans="3:6" x14ac:dyDescent="0.2">
      <c r="C3692" s="5">
        <v>45932</v>
      </c>
      <c r="D3692" s="36">
        <v>160.47</v>
      </c>
      <c r="E3692" s="36">
        <f>SUM(INDEX(Tabla5[[#Headers],[montoAportado]],1):Tabla5[[#This Row],[montoAportado]])</f>
        <v>1292486.9199999899</v>
      </c>
      <c r="F3692" s="25">
        <f>Tabla5[[#This Row],[acumuladoMontoAportado]]/MAX(Tabla5[acumuladoMontoAportado])</f>
        <v>0.49936258087905577</v>
      </c>
    </row>
    <row r="3693" spans="3:6" x14ac:dyDescent="0.2">
      <c r="C3693" s="5">
        <v>45932</v>
      </c>
      <c r="D3693" s="36">
        <v>230</v>
      </c>
      <c r="E3693" s="36">
        <f>SUM(INDEX(Tabla5[[#Headers],[montoAportado]],1):Tabla5[[#This Row],[montoAportado]])</f>
        <v>1292716.9199999899</v>
      </c>
      <c r="F3693" s="25">
        <f>Tabla5[[#This Row],[acumuladoMontoAportado]]/MAX(Tabla5[acumuladoMontoAportado])</f>
        <v>0.49945144320472029</v>
      </c>
    </row>
    <row r="3694" spans="3:6" x14ac:dyDescent="0.2">
      <c r="C3694" s="5">
        <v>45933</v>
      </c>
      <c r="D3694" s="36">
        <v>1250</v>
      </c>
      <c r="E3694" s="36">
        <f>SUM(INDEX(Tabla5[[#Headers],[montoAportado]],1):Tabla5[[#This Row],[montoAportado]])</f>
        <v>1293966.9199999899</v>
      </c>
      <c r="F3694" s="25">
        <f>Tabla5[[#This Row],[acumuladoMontoAportado]]/MAX(Tabla5[acumuladoMontoAportado])</f>
        <v>0.49993439062681011</v>
      </c>
    </row>
    <row r="3695" spans="3:6" x14ac:dyDescent="0.2">
      <c r="C3695" s="5">
        <v>45933</v>
      </c>
      <c r="D3695" s="36">
        <v>799</v>
      </c>
      <c r="E3695" s="36">
        <f>SUM(INDEX(Tabla5[[#Headers],[montoAportado]],1):Tabla5[[#This Row],[montoAportado]])</f>
        <v>1294765.9199999899</v>
      </c>
      <c r="F3695" s="25">
        <f>Tabla5[[#This Row],[acumuladoMontoAportado]]/MAX(Tabla5[acumuladoMontoAportado])</f>
        <v>0.50024309061900996</v>
      </c>
    </row>
    <row r="3696" spans="3:6" x14ac:dyDescent="0.2">
      <c r="C3696" s="5">
        <v>45933</v>
      </c>
      <c r="D3696" s="36">
        <v>799</v>
      </c>
      <c r="E3696" s="36">
        <f>SUM(INDEX(Tabla5[[#Headers],[montoAportado]],1):Tabla5[[#This Row],[montoAportado]])</f>
        <v>1295564.9199999899</v>
      </c>
      <c r="F3696" s="25">
        <f>Tabla5[[#This Row],[acumuladoMontoAportado]]/MAX(Tabla5[acumuladoMontoAportado])</f>
        <v>0.5005517906112098</v>
      </c>
    </row>
    <row r="3697" spans="3:6" x14ac:dyDescent="0.2">
      <c r="C3697" s="5">
        <v>45933</v>
      </c>
      <c r="D3697" s="36">
        <v>300</v>
      </c>
      <c r="E3697" s="36">
        <f>SUM(INDEX(Tabla5[[#Headers],[montoAportado]],1):Tabla5[[#This Row],[montoAportado]])</f>
        <v>1295864.9199999899</v>
      </c>
      <c r="F3697" s="25">
        <f>Tabla5[[#This Row],[acumuladoMontoAportado]]/MAX(Tabla5[acumuladoMontoAportado])</f>
        <v>0.50066769799251132</v>
      </c>
    </row>
    <row r="3698" spans="3:6" x14ac:dyDescent="0.2">
      <c r="C3698" s="5">
        <v>45933</v>
      </c>
      <c r="D3698" s="36">
        <v>314</v>
      </c>
      <c r="E3698" s="36">
        <f>SUM(INDEX(Tabla5[[#Headers],[montoAportado]],1):Tabla5[[#This Row],[montoAportado]])</f>
        <v>1296178.9199999899</v>
      </c>
      <c r="F3698" s="25">
        <f>Tabla5[[#This Row],[acumuladoMontoAportado]]/MAX(Tabla5[acumuladoMontoAportado])</f>
        <v>0.50078901438494028</v>
      </c>
    </row>
    <row r="3699" spans="3:6" x14ac:dyDescent="0.2">
      <c r="C3699" s="5">
        <v>45933</v>
      </c>
      <c r="D3699" s="36">
        <v>227</v>
      </c>
      <c r="E3699" s="36">
        <f>SUM(INDEX(Tabla5[[#Headers],[montoAportado]],1):Tabla5[[#This Row],[montoAportado]])</f>
        <v>1296405.9199999899</v>
      </c>
      <c r="F3699" s="25">
        <f>Tabla5[[#This Row],[acumuladoMontoAportado]]/MAX(Tabla5[acumuladoMontoAportado])</f>
        <v>0.50087671763679176</v>
      </c>
    </row>
    <row r="3700" spans="3:6" x14ac:dyDescent="0.2">
      <c r="C3700" s="5">
        <v>45933</v>
      </c>
      <c r="D3700" s="36">
        <v>160</v>
      </c>
      <c r="E3700" s="36">
        <f>SUM(INDEX(Tabla5[[#Headers],[montoAportado]],1):Tabla5[[#This Row],[montoAportado]])</f>
        <v>1296565.9199999899</v>
      </c>
      <c r="F3700" s="25">
        <f>Tabla5[[#This Row],[acumuladoMontoAportado]]/MAX(Tabla5[acumuladoMontoAportado])</f>
        <v>0.50093853490681928</v>
      </c>
    </row>
    <row r="3701" spans="3:6" x14ac:dyDescent="0.2">
      <c r="C3701" s="5">
        <v>45933</v>
      </c>
      <c r="D3701" s="36">
        <v>180</v>
      </c>
      <c r="E3701" s="36">
        <f>SUM(INDEX(Tabla5[[#Headers],[montoAportado]],1):Tabla5[[#This Row],[montoAportado]])</f>
        <v>1296745.9199999899</v>
      </c>
      <c r="F3701" s="25">
        <f>Tabla5[[#This Row],[acumuladoMontoAportado]]/MAX(Tabla5[acumuladoMontoAportado])</f>
        <v>0.50100807933560021</v>
      </c>
    </row>
    <row r="3702" spans="3:6" x14ac:dyDescent="0.2">
      <c r="C3702" s="5">
        <v>45933</v>
      </c>
      <c r="D3702" s="36">
        <v>219.23</v>
      </c>
      <c r="E3702" s="36">
        <f>SUM(INDEX(Tabla5[[#Headers],[montoAportado]],1):Tabla5[[#This Row],[montoAportado]])</f>
        <v>1296965.1499999899</v>
      </c>
      <c r="F3702" s="25">
        <f>Tabla5[[#This Row],[acumuladoMontoAportado]]/MAX(Tabla5[acumuladoMontoAportado])</f>
        <v>0.50109278058627604</v>
      </c>
    </row>
    <row r="3703" spans="3:6" x14ac:dyDescent="0.2">
      <c r="C3703" s="5">
        <v>45933</v>
      </c>
      <c r="D3703" s="36">
        <v>220</v>
      </c>
      <c r="E3703" s="36">
        <f>SUM(INDEX(Tabla5[[#Headers],[montoAportado]],1):Tabla5[[#This Row],[montoAportado]])</f>
        <v>1297185.1499999899</v>
      </c>
      <c r="F3703" s="25">
        <f>Tabla5[[#This Row],[acumuladoMontoAportado]]/MAX(Tabla5[acumuladoMontoAportado])</f>
        <v>0.5011777793325638</v>
      </c>
    </row>
    <row r="3704" spans="3:6" x14ac:dyDescent="0.2">
      <c r="C3704" s="5">
        <v>45933</v>
      </c>
      <c r="D3704" s="36">
        <v>294</v>
      </c>
      <c r="E3704" s="36">
        <f>SUM(INDEX(Tabla5[[#Headers],[montoAportado]],1):Tabla5[[#This Row],[montoAportado]])</f>
        <v>1297479.1499999899</v>
      </c>
      <c r="F3704" s="25">
        <f>Tabla5[[#This Row],[acumuladoMontoAportado]]/MAX(Tabla5[acumuladoMontoAportado])</f>
        <v>0.50129136856623935</v>
      </c>
    </row>
    <row r="3705" spans="3:6" x14ac:dyDescent="0.2">
      <c r="C3705" s="5">
        <v>45933</v>
      </c>
      <c r="D3705" s="36">
        <v>300</v>
      </c>
      <c r="E3705" s="36">
        <f>SUM(INDEX(Tabla5[[#Headers],[montoAportado]],1):Tabla5[[#This Row],[montoAportado]])</f>
        <v>1297779.1499999899</v>
      </c>
      <c r="F3705" s="25">
        <f>Tabla5[[#This Row],[acumuladoMontoAportado]]/MAX(Tabla5[acumuladoMontoAportado])</f>
        <v>0.50140727594754098</v>
      </c>
    </row>
    <row r="3706" spans="3:6" x14ac:dyDescent="0.2">
      <c r="C3706" s="5">
        <v>45933</v>
      </c>
      <c r="D3706" s="36">
        <v>219.23</v>
      </c>
      <c r="E3706" s="36">
        <f>SUM(INDEX(Tabla5[[#Headers],[montoAportado]],1):Tabla5[[#This Row],[montoAportado]])</f>
        <v>1297998.3799999899</v>
      </c>
      <c r="F3706" s="25">
        <f>Tabla5[[#This Row],[acumuladoMontoAportado]]/MAX(Tabla5[acumuladoMontoAportado])</f>
        <v>0.5014919771982167</v>
      </c>
    </row>
    <row r="3707" spans="3:6" x14ac:dyDescent="0.2">
      <c r="C3707" s="5">
        <v>45933</v>
      </c>
      <c r="D3707" s="36">
        <v>219.23</v>
      </c>
      <c r="E3707" s="36">
        <f>SUM(INDEX(Tabla5[[#Headers],[montoAportado]],1):Tabla5[[#This Row],[montoAportado]])</f>
        <v>1298217.6099999899</v>
      </c>
      <c r="F3707" s="25">
        <f>Tabla5[[#This Row],[acumuladoMontoAportado]]/MAX(Tabla5[acumuladoMontoAportado])</f>
        <v>0.50157667844889253</v>
      </c>
    </row>
    <row r="3708" spans="3:6" x14ac:dyDescent="0.2">
      <c r="C3708" s="5">
        <v>45933</v>
      </c>
      <c r="D3708" s="36">
        <v>230</v>
      </c>
      <c r="E3708" s="36">
        <f>SUM(INDEX(Tabla5[[#Headers],[montoAportado]],1):Tabla5[[#This Row],[montoAportado]])</f>
        <v>1298447.6099999899</v>
      </c>
      <c r="F3708" s="25">
        <f>Tabla5[[#This Row],[acumuladoMontoAportado]]/MAX(Tabla5[acumuladoMontoAportado])</f>
        <v>0.50166554077455705</v>
      </c>
    </row>
    <row r="3709" spans="3:6" x14ac:dyDescent="0.2">
      <c r="C3709" s="5">
        <v>45933</v>
      </c>
      <c r="D3709" s="36">
        <v>283.33</v>
      </c>
      <c r="E3709" s="36">
        <f>SUM(INDEX(Tabla5[[#Headers],[montoAportado]],1):Tabla5[[#This Row],[montoAportado]])</f>
        <v>1298730.9399999899</v>
      </c>
      <c r="F3709" s="25">
        <f>Tabla5[[#This Row],[acumuladoMontoAportado]]/MAX(Tabla5[acumuladoMontoAportado])</f>
        <v>0.5017750075690377</v>
      </c>
    </row>
    <row r="3710" spans="3:6" x14ac:dyDescent="0.2">
      <c r="C3710" s="5">
        <v>45933</v>
      </c>
      <c r="D3710" s="36">
        <v>280</v>
      </c>
      <c r="E3710" s="36">
        <f>SUM(INDEX(Tabla5[[#Headers],[montoAportado]],1):Tabla5[[#This Row],[montoAportado]])</f>
        <v>1299010.9399999899</v>
      </c>
      <c r="F3710" s="25">
        <f>Tabla5[[#This Row],[acumuladoMontoAportado]]/MAX(Tabla5[acumuladoMontoAportado])</f>
        <v>0.50188318779158581</v>
      </c>
    </row>
    <row r="3711" spans="3:6" x14ac:dyDescent="0.2">
      <c r="C3711" s="5">
        <v>45933</v>
      </c>
      <c r="D3711" s="36">
        <v>226.54</v>
      </c>
      <c r="E3711" s="36">
        <f>SUM(INDEX(Tabla5[[#Headers],[montoAportado]],1):Tabla5[[#This Row],[montoAportado]])</f>
        <v>1299237.47999999</v>
      </c>
      <c r="F3711" s="25">
        <f>Tabla5[[#This Row],[acumuladoMontoAportado]]/MAX(Tabla5[acumuladoMontoAportado])</f>
        <v>0.50197071331878595</v>
      </c>
    </row>
    <row r="3712" spans="3:6" x14ac:dyDescent="0.2">
      <c r="C3712" s="5">
        <v>45933</v>
      </c>
      <c r="D3712" s="36">
        <v>392.48</v>
      </c>
      <c r="E3712" s="36">
        <f>SUM(INDEX(Tabla5[[#Headers],[montoAportado]],1):Tabla5[[#This Row],[montoAportado]])</f>
        <v>1299629.95999999</v>
      </c>
      <c r="F3712" s="25">
        <f>Tabla5[[#This Row],[acumuladoMontoAportado]]/MAX(Tabla5[acumuladoMontoAportado])</f>
        <v>0.50212235108216341</v>
      </c>
    </row>
    <row r="3713" spans="3:6" x14ac:dyDescent="0.2">
      <c r="C3713" s="5">
        <v>45933</v>
      </c>
      <c r="D3713" s="36">
        <v>300</v>
      </c>
      <c r="E3713" s="36">
        <f>SUM(INDEX(Tabla5[[#Headers],[montoAportado]],1):Tabla5[[#This Row],[montoAportado]])</f>
        <v>1299929.95999999</v>
      </c>
      <c r="F3713" s="25">
        <f>Tabla5[[#This Row],[acumuladoMontoAportado]]/MAX(Tabla5[acumuladoMontoAportado])</f>
        <v>0.50223825846346504</v>
      </c>
    </row>
    <row r="3714" spans="3:6" x14ac:dyDescent="0.2">
      <c r="C3714" s="5">
        <v>45933</v>
      </c>
      <c r="D3714" s="36">
        <v>300</v>
      </c>
      <c r="E3714" s="36">
        <f>SUM(INDEX(Tabla5[[#Headers],[montoAportado]],1):Tabla5[[#This Row],[montoAportado]])</f>
        <v>1300229.95999999</v>
      </c>
      <c r="F3714" s="25">
        <f>Tabla5[[#This Row],[acumuladoMontoAportado]]/MAX(Tabla5[acumuladoMontoAportado])</f>
        <v>0.50235416584476655</v>
      </c>
    </row>
    <row r="3715" spans="3:6" x14ac:dyDescent="0.2">
      <c r="C3715" s="5">
        <v>45934</v>
      </c>
      <c r="D3715" s="36">
        <v>799</v>
      </c>
      <c r="E3715" s="36">
        <f>SUM(INDEX(Tabla5[[#Headers],[montoAportado]],1):Tabla5[[#This Row],[montoAportado]])</f>
        <v>1301028.95999999</v>
      </c>
      <c r="F3715" s="25">
        <f>Tabla5[[#This Row],[acumuladoMontoAportado]]/MAX(Tabla5[acumuladoMontoAportado])</f>
        <v>0.5026628658369664</v>
      </c>
    </row>
    <row r="3716" spans="3:6" x14ac:dyDescent="0.2">
      <c r="C3716" s="5">
        <v>45934</v>
      </c>
      <c r="D3716" s="36">
        <v>2000</v>
      </c>
      <c r="E3716" s="36">
        <f>SUM(INDEX(Tabla5[[#Headers],[montoAportado]],1):Tabla5[[#This Row],[montoAportado]])</f>
        <v>1303028.95999999</v>
      </c>
      <c r="F3716" s="25">
        <f>Tabla5[[#This Row],[acumuladoMontoAportado]]/MAX(Tabla5[acumuladoMontoAportado])</f>
        <v>0.50343558171231007</v>
      </c>
    </row>
    <row r="3717" spans="3:6" x14ac:dyDescent="0.2">
      <c r="C3717" s="5">
        <v>45934</v>
      </c>
      <c r="D3717" s="36">
        <v>799</v>
      </c>
      <c r="E3717" s="36">
        <f>SUM(INDEX(Tabla5[[#Headers],[montoAportado]],1):Tabla5[[#This Row],[montoAportado]])</f>
        <v>1303827.95999999</v>
      </c>
      <c r="F3717" s="25">
        <f>Tabla5[[#This Row],[acumuladoMontoAportado]]/MAX(Tabla5[acumuladoMontoAportado])</f>
        <v>0.50374428170450991</v>
      </c>
    </row>
    <row r="3718" spans="3:6" x14ac:dyDescent="0.2">
      <c r="C3718" s="5">
        <v>45934</v>
      </c>
      <c r="D3718" s="36">
        <v>300</v>
      </c>
      <c r="E3718" s="36">
        <f>SUM(INDEX(Tabla5[[#Headers],[montoAportado]],1):Tabla5[[#This Row],[montoAportado]])</f>
        <v>1304127.95999999</v>
      </c>
      <c r="F3718" s="25">
        <f>Tabla5[[#This Row],[acumuladoMontoAportado]]/MAX(Tabla5[acumuladoMontoAportado])</f>
        <v>0.50386018908581143</v>
      </c>
    </row>
    <row r="3719" spans="3:6" x14ac:dyDescent="0.2">
      <c r="C3719" s="5">
        <v>45934</v>
      </c>
      <c r="D3719" s="36">
        <v>291</v>
      </c>
      <c r="E3719" s="36">
        <f>SUM(INDEX(Tabla5[[#Headers],[montoAportado]],1):Tabla5[[#This Row],[montoAportado]])</f>
        <v>1304418.95999999</v>
      </c>
      <c r="F3719" s="25">
        <f>Tabla5[[#This Row],[acumuladoMontoAportado]]/MAX(Tabla5[acumuladoMontoAportado])</f>
        <v>0.50397261924567394</v>
      </c>
    </row>
    <row r="3720" spans="3:6" x14ac:dyDescent="0.2">
      <c r="C3720" s="5">
        <v>45934</v>
      </c>
      <c r="D3720" s="36">
        <v>300</v>
      </c>
      <c r="E3720" s="36">
        <f>SUM(INDEX(Tabla5[[#Headers],[montoAportado]],1):Tabla5[[#This Row],[montoAportado]])</f>
        <v>1304718.95999999</v>
      </c>
      <c r="F3720" s="25">
        <f>Tabla5[[#This Row],[acumuladoMontoAportado]]/MAX(Tabla5[acumuladoMontoAportado])</f>
        <v>0.50408852662697556</v>
      </c>
    </row>
    <row r="3721" spans="3:6" x14ac:dyDescent="0.2">
      <c r="C3721" s="5">
        <v>45934</v>
      </c>
      <c r="D3721" s="36">
        <v>160.47</v>
      </c>
      <c r="E3721" s="36">
        <f>SUM(INDEX(Tabla5[[#Headers],[montoAportado]],1):Tabla5[[#This Row],[montoAportado]])</f>
        <v>1304879.4299999899</v>
      </c>
      <c r="F3721" s="25">
        <f>Tabla5[[#This Row],[acumuladoMontoAportado]]/MAX(Tabla5[acumuladoMontoAportado])</f>
        <v>0.50415052548523376</v>
      </c>
    </row>
    <row r="3722" spans="3:6" x14ac:dyDescent="0.2">
      <c r="C3722" s="5">
        <v>45934</v>
      </c>
      <c r="D3722" s="36">
        <v>134.4</v>
      </c>
      <c r="E3722" s="36">
        <f>SUM(INDEX(Tabla5[[#Headers],[montoAportado]],1):Tabla5[[#This Row],[montoAportado]])</f>
        <v>1305013.8299999898</v>
      </c>
      <c r="F3722" s="25">
        <f>Tabla5[[#This Row],[acumuladoMontoAportado]]/MAX(Tabla5[acumuladoMontoAportado])</f>
        <v>0.50420245199205682</v>
      </c>
    </row>
    <row r="3723" spans="3:6" x14ac:dyDescent="0.2">
      <c r="C3723" s="5">
        <v>45934</v>
      </c>
      <c r="D3723" s="36">
        <v>230</v>
      </c>
      <c r="E3723" s="36">
        <f>SUM(INDEX(Tabla5[[#Headers],[montoAportado]],1):Tabla5[[#This Row],[montoAportado]])</f>
        <v>1305243.8299999898</v>
      </c>
      <c r="F3723" s="25">
        <f>Tabla5[[#This Row],[acumuladoMontoAportado]]/MAX(Tabla5[acumuladoMontoAportado])</f>
        <v>0.50429131431772134</v>
      </c>
    </row>
    <row r="3724" spans="3:6" x14ac:dyDescent="0.2">
      <c r="C3724" s="5">
        <v>45934</v>
      </c>
      <c r="D3724" s="36">
        <v>230</v>
      </c>
      <c r="E3724" s="36">
        <f>SUM(INDEX(Tabla5[[#Headers],[montoAportado]],1):Tabla5[[#This Row],[montoAportado]])</f>
        <v>1305473.8299999898</v>
      </c>
      <c r="F3724" s="25">
        <f>Tabla5[[#This Row],[acumuladoMontoAportado]]/MAX(Tabla5[acumuladoMontoAportado])</f>
        <v>0.50438017664338586</v>
      </c>
    </row>
    <row r="3725" spans="3:6" x14ac:dyDescent="0.2">
      <c r="C3725" s="5">
        <v>45934</v>
      </c>
      <c r="D3725" s="36">
        <v>298.73</v>
      </c>
      <c r="E3725" s="36">
        <f>SUM(INDEX(Tabla5[[#Headers],[montoAportado]],1):Tabla5[[#This Row],[montoAportado]])</f>
        <v>1305772.5599999898</v>
      </c>
      <c r="F3725" s="25">
        <f>Tabla5[[#This Row],[acumuladoMontoAportado]]/MAX(Tabla5[acumuladoMontoAportado])</f>
        <v>0.50449559335010652</v>
      </c>
    </row>
    <row r="3726" spans="3:6" x14ac:dyDescent="0.2">
      <c r="C3726" s="5">
        <v>45934</v>
      </c>
      <c r="D3726" s="36">
        <v>282.83999999999997</v>
      </c>
      <c r="E3726" s="36">
        <f>SUM(INDEX(Tabla5[[#Headers],[montoAportado]],1):Tabla5[[#This Row],[montoAportado]])</f>
        <v>1306055.3999999899</v>
      </c>
      <c r="F3726" s="25">
        <f>Tabla5[[#This Row],[acumuladoMontoAportado]]/MAX(Tabla5[acumuladoMontoAportado])</f>
        <v>0.50460487082919769</v>
      </c>
    </row>
    <row r="3727" spans="3:6" x14ac:dyDescent="0.2">
      <c r="C3727" s="5">
        <v>45934</v>
      </c>
      <c r="D3727" s="36">
        <v>518.77</v>
      </c>
      <c r="E3727" s="36">
        <f>SUM(INDEX(Tabla5[[#Headers],[montoAportado]],1):Tabla5[[#This Row],[montoAportado]])</f>
        <v>1306574.1699999899</v>
      </c>
      <c r="F3727" s="25">
        <f>Tabla5[[#This Row],[acumuladoMontoAportado]]/MAX(Tabla5[acumuladoMontoAportado])</f>
        <v>0.50480530173652371</v>
      </c>
    </row>
    <row r="3728" spans="3:6" x14ac:dyDescent="0.2">
      <c r="C3728" s="5">
        <v>45934</v>
      </c>
      <c r="D3728" s="36">
        <v>258</v>
      </c>
      <c r="E3728" s="36">
        <f>SUM(INDEX(Tabla5[[#Headers],[montoAportado]],1):Tabla5[[#This Row],[montoAportado]])</f>
        <v>1306832.1699999899</v>
      </c>
      <c r="F3728" s="25">
        <f>Tabla5[[#This Row],[acumuladoMontoAportado]]/MAX(Tabla5[acumuladoMontoAportado])</f>
        <v>0.50490498208444312</v>
      </c>
    </row>
    <row r="3729" spans="3:6" x14ac:dyDescent="0.2">
      <c r="C3729" s="5">
        <v>45934</v>
      </c>
      <c r="D3729" s="36">
        <v>180</v>
      </c>
      <c r="E3729" s="36">
        <f>SUM(INDEX(Tabla5[[#Headers],[montoAportado]],1):Tabla5[[#This Row],[montoAportado]])</f>
        <v>1307012.1699999899</v>
      </c>
      <c r="F3729" s="25">
        <f>Tabla5[[#This Row],[acumuladoMontoAportado]]/MAX(Tabla5[acumuladoMontoAportado])</f>
        <v>0.50497452651322405</v>
      </c>
    </row>
    <row r="3730" spans="3:6" x14ac:dyDescent="0.2">
      <c r="C3730" s="5">
        <v>45934</v>
      </c>
      <c r="D3730" s="36">
        <v>489.62</v>
      </c>
      <c r="E3730" s="36">
        <f>SUM(INDEX(Tabla5[[#Headers],[montoAportado]],1):Tabla5[[#This Row],[montoAportado]])</f>
        <v>1307501.78999999</v>
      </c>
      <c r="F3730" s="25">
        <f>Tabla5[[#This Row],[acumuladoMontoAportado]]/MAX(Tabla5[acumuladoMontoAportado])</f>
        <v>0.50516369508666692</v>
      </c>
    </row>
    <row r="3731" spans="3:6" x14ac:dyDescent="0.2">
      <c r="C3731" s="5">
        <v>45934</v>
      </c>
      <c r="D3731" s="36">
        <v>300</v>
      </c>
      <c r="E3731" s="36">
        <f>SUM(INDEX(Tabla5[[#Headers],[montoAportado]],1):Tabla5[[#This Row],[montoAportado]])</f>
        <v>1307801.78999999</v>
      </c>
      <c r="F3731" s="25">
        <f>Tabla5[[#This Row],[acumuladoMontoAportado]]/MAX(Tabla5[acumuladoMontoAportado])</f>
        <v>0.50527960246796855</v>
      </c>
    </row>
    <row r="3732" spans="3:6" x14ac:dyDescent="0.2">
      <c r="C3732" s="5">
        <v>45934</v>
      </c>
      <c r="D3732" s="36">
        <v>280.79000000000002</v>
      </c>
      <c r="E3732" s="36">
        <f>SUM(INDEX(Tabla5[[#Headers],[montoAportado]],1):Tabla5[[#This Row],[montoAportado]])</f>
        <v>1308082.5799999901</v>
      </c>
      <c r="F3732" s="25">
        <f>Tabla5[[#This Row],[acumuladoMontoAportado]]/MAX(Tabla5[acumuladoMontoAportado])</f>
        <v>0.50538808791328738</v>
      </c>
    </row>
    <row r="3733" spans="3:6" x14ac:dyDescent="0.2">
      <c r="C3733" s="5">
        <v>45934</v>
      </c>
      <c r="D3733" s="36">
        <v>249</v>
      </c>
      <c r="E3733" s="36">
        <f>SUM(INDEX(Tabla5[[#Headers],[montoAportado]],1):Tabla5[[#This Row],[montoAportado]])</f>
        <v>1308331.5799999901</v>
      </c>
      <c r="F3733" s="25">
        <f>Tabla5[[#This Row],[acumuladoMontoAportado]]/MAX(Tabla5[acumuladoMontoAportado])</f>
        <v>0.50548429103976766</v>
      </c>
    </row>
    <row r="3734" spans="3:6" x14ac:dyDescent="0.2">
      <c r="C3734" s="5">
        <v>45934</v>
      </c>
      <c r="D3734" s="36">
        <v>283.33</v>
      </c>
      <c r="E3734" s="36">
        <f>SUM(INDEX(Tabla5[[#Headers],[montoAportado]],1):Tabla5[[#This Row],[montoAportado]])</f>
        <v>1308614.9099999901</v>
      </c>
      <c r="F3734" s="25">
        <f>Tabla5[[#This Row],[acumuladoMontoAportado]]/MAX(Tabla5[acumuladoMontoAportado])</f>
        <v>0.50559375783424831</v>
      </c>
    </row>
    <row r="3735" spans="3:6" x14ac:dyDescent="0.2">
      <c r="C3735" s="5">
        <v>45934</v>
      </c>
      <c r="D3735" s="36">
        <v>273</v>
      </c>
      <c r="E3735" s="36">
        <f>SUM(INDEX(Tabla5[[#Headers],[montoAportado]],1):Tabla5[[#This Row],[montoAportado]])</f>
        <v>1308887.9099999901</v>
      </c>
      <c r="F3735" s="25">
        <f>Tabla5[[#This Row],[acumuladoMontoAportado]]/MAX(Tabla5[acumuladoMontoAportado])</f>
        <v>0.5056992335512327</v>
      </c>
    </row>
    <row r="3736" spans="3:6" x14ac:dyDescent="0.2">
      <c r="C3736" s="5">
        <v>45934</v>
      </c>
      <c r="D3736" s="36">
        <v>310</v>
      </c>
      <c r="E3736" s="36">
        <f>SUM(INDEX(Tabla5[[#Headers],[montoAportado]],1):Tabla5[[#This Row],[montoAportado]])</f>
        <v>1309197.9099999901</v>
      </c>
      <c r="F3736" s="25">
        <f>Tabla5[[#This Row],[acumuladoMontoAportado]]/MAX(Tabla5[acumuladoMontoAportado])</f>
        <v>0.50581900451191097</v>
      </c>
    </row>
    <row r="3737" spans="3:6" x14ac:dyDescent="0.2">
      <c r="C3737" s="5">
        <v>45934</v>
      </c>
      <c r="D3737" s="36">
        <v>160.47</v>
      </c>
      <c r="E3737" s="36">
        <f>SUM(INDEX(Tabla5[[#Headers],[montoAportado]],1):Tabla5[[#This Row],[montoAportado]])</f>
        <v>1309358.3799999901</v>
      </c>
      <c r="F3737" s="25">
        <f>Tabla5[[#This Row],[acumuladoMontoAportado]]/MAX(Tabla5[acumuladoMontoAportado])</f>
        <v>0.50588100337016917</v>
      </c>
    </row>
    <row r="3738" spans="3:6" x14ac:dyDescent="0.2">
      <c r="C3738" s="5">
        <v>45934</v>
      </c>
      <c r="D3738" s="36">
        <v>180</v>
      </c>
      <c r="E3738" s="36">
        <f>SUM(INDEX(Tabla5[[#Headers],[montoAportado]],1):Tabla5[[#This Row],[montoAportado]])</f>
        <v>1309538.3799999901</v>
      </c>
      <c r="F3738" s="25">
        <f>Tabla5[[#This Row],[acumuladoMontoAportado]]/MAX(Tabla5[acumuladoMontoAportado])</f>
        <v>0.5059505477989501</v>
      </c>
    </row>
    <row r="3739" spans="3:6" x14ac:dyDescent="0.2">
      <c r="C3739" s="5">
        <v>45935</v>
      </c>
      <c r="D3739" s="36">
        <v>799</v>
      </c>
      <c r="E3739" s="36">
        <f>SUM(INDEX(Tabla5[[#Headers],[montoAportado]],1):Tabla5[[#This Row],[montoAportado]])</f>
        <v>1310337.3799999901</v>
      </c>
      <c r="F3739" s="25">
        <f>Tabla5[[#This Row],[acumuladoMontoAportado]]/MAX(Tabla5[acumuladoMontoAportado])</f>
        <v>0.50625924779114995</v>
      </c>
    </row>
    <row r="3740" spans="3:6" x14ac:dyDescent="0.2">
      <c r="C3740" s="5">
        <v>45935</v>
      </c>
      <c r="D3740" s="36">
        <v>430</v>
      </c>
      <c r="E3740" s="36">
        <f>SUM(INDEX(Tabla5[[#Headers],[montoAportado]],1):Tabla5[[#This Row],[montoAportado]])</f>
        <v>1310767.3799999901</v>
      </c>
      <c r="F3740" s="25">
        <f>Tabla5[[#This Row],[acumuladoMontoAportado]]/MAX(Tabla5[acumuladoMontoAportado])</f>
        <v>0.50642538170434881</v>
      </c>
    </row>
    <row r="3741" spans="3:6" x14ac:dyDescent="0.2">
      <c r="C3741" s="5">
        <v>45935</v>
      </c>
      <c r="D3741" s="36">
        <v>430</v>
      </c>
      <c r="E3741" s="36">
        <f>SUM(INDEX(Tabla5[[#Headers],[montoAportado]],1):Tabla5[[#This Row],[montoAportado]])</f>
        <v>1311197.3799999901</v>
      </c>
      <c r="F3741" s="25">
        <f>Tabla5[[#This Row],[acumuladoMontoAportado]]/MAX(Tabla5[acumuladoMontoAportado])</f>
        <v>0.50659151561754778</v>
      </c>
    </row>
    <row r="3742" spans="3:6" x14ac:dyDescent="0.2">
      <c r="C3742" s="5">
        <v>45935</v>
      </c>
      <c r="D3742" s="36">
        <v>354.42</v>
      </c>
      <c r="E3742" s="36">
        <f>SUM(INDEX(Tabla5[[#Headers],[montoAportado]],1):Tabla5[[#This Row],[montoAportado]])</f>
        <v>1311551.79999999</v>
      </c>
      <c r="F3742" s="25">
        <f>Tabla5[[#This Row],[acumuladoMontoAportado]]/MAX(Tabla5[acumuladoMontoAportado])</f>
        <v>0.5067284485978174</v>
      </c>
    </row>
    <row r="3743" spans="3:6" x14ac:dyDescent="0.2">
      <c r="C3743" s="5">
        <v>45935</v>
      </c>
      <c r="D3743" s="36">
        <v>273.73</v>
      </c>
      <c r="E3743" s="36">
        <f>SUM(INDEX(Tabla5[[#Headers],[montoAportado]],1):Tabla5[[#This Row],[montoAportado]])</f>
        <v>1311825.52999999</v>
      </c>
      <c r="F3743" s="25">
        <f>Tabla5[[#This Row],[acumuladoMontoAportado]]/MAX(Tabla5[acumuladoMontoAportado])</f>
        <v>0.50683420635609633</v>
      </c>
    </row>
    <row r="3744" spans="3:6" x14ac:dyDescent="0.2">
      <c r="C3744" s="5">
        <v>45935</v>
      </c>
      <c r="D3744" s="36">
        <v>160.47</v>
      </c>
      <c r="E3744" s="36">
        <f>SUM(INDEX(Tabla5[[#Headers],[montoAportado]],1):Tabla5[[#This Row],[montoAportado]])</f>
        <v>1311985.99999999</v>
      </c>
      <c r="F3744" s="25">
        <f>Tabla5[[#This Row],[acumuladoMontoAportado]]/MAX(Tabla5[acumuladoMontoAportado])</f>
        <v>0.50689620521435452</v>
      </c>
    </row>
    <row r="3745" spans="3:6" x14ac:dyDescent="0.2">
      <c r="C3745" s="5">
        <v>45935</v>
      </c>
      <c r="D3745" s="36">
        <v>430</v>
      </c>
      <c r="E3745" s="36">
        <f>SUM(INDEX(Tabla5[[#Headers],[montoAportado]],1):Tabla5[[#This Row],[montoAportado]])</f>
        <v>1312415.99999999</v>
      </c>
      <c r="F3745" s="25">
        <f>Tabla5[[#This Row],[acumuladoMontoAportado]]/MAX(Tabla5[acumuladoMontoAportado])</f>
        <v>0.50706233912755339</v>
      </c>
    </row>
    <row r="3746" spans="3:6" x14ac:dyDescent="0.2">
      <c r="C3746" s="5">
        <v>45935</v>
      </c>
      <c r="D3746" s="36">
        <v>219.23</v>
      </c>
      <c r="E3746" s="36">
        <f>SUM(INDEX(Tabla5[[#Headers],[montoAportado]],1):Tabla5[[#This Row],[montoAportado]])</f>
        <v>1312635.22999999</v>
      </c>
      <c r="F3746" s="25">
        <f>Tabla5[[#This Row],[acumuladoMontoAportado]]/MAX(Tabla5[acumuladoMontoAportado])</f>
        <v>0.50714704037822922</v>
      </c>
    </row>
    <row r="3747" spans="3:6" x14ac:dyDescent="0.2">
      <c r="C3747" s="5">
        <v>45935</v>
      </c>
      <c r="D3747" s="36">
        <v>228</v>
      </c>
      <c r="E3747" s="36">
        <f>SUM(INDEX(Tabla5[[#Headers],[montoAportado]],1):Tabla5[[#This Row],[montoAportado]])</f>
        <v>1312863.22999999</v>
      </c>
      <c r="F3747" s="25">
        <f>Tabla5[[#This Row],[acumuladoMontoAportado]]/MAX(Tabla5[acumuladoMontoAportado])</f>
        <v>0.50723512998801834</v>
      </c>
    </row>
    <row r="3748" spans="3:6" x14ac:dyDescent="0.2">
      <c r="C3748" s="5">
        <v>45935</v>
      </c>
      <c r="D3748" s="36">
        <v>230</v>
      </c>
      <c r="E3748" s="36">
        <f>SUM(INDEX(Tabla5[[#Headers],[montoAportado]],1):Tabla5[[#This Row],[montoAportado]])</f>
        <v>1313093.22999999</v>
      </c>
      <c r="F3748" s="25">
        <f>Tabla5[[#This Row],[acumuladoMontoAportado]]/MAX(Tabla5[acumuladoMontoAportado])</f>
        <v>0.50732399231368286</v>
      </c>
    </row>
    <row r="3749" spans="3:6" x14ac:dyDescent="0.2">
      <c r="C3749" s="5">
        <v>45935</v>
      </c>
      <c r="D3749" s="36">
        <v>180</v>
      </c>
      <c r="E3749" s="36">
        <f>SUM(INDEX(Tabla5[[#Headers],[montoAportado]],1):Tabla5[[#This Row],[montoAportado]])</f>
        <v>1313273.22999999</v>
      </c>
      <c r="F3749" s="25">
        <f>Tabla5[[#This Row],[acumuladoMontoAportado]]/MAX(Tabla5[acumuladoMontoAportado])</f>
        <v>0.50739353674246379</v>
      </c>
    </row>
    <row r="3750" spans="3:6" x14ac:dyDescent="0.2">
      <c r="C3750" s="5">
        <v>45935</v>
      </c>
      <c r="D3750" s="36">
        <v>384</v>
      </c>
      <c r="E3750" s="36">
        <f>SUM(INDEX(Tabla5[[#Headers],[montoAportado]],1):Tabla5[[#This Row],[montoAportado]])</f>
        <v>1313657.22999999</v>
      </c>
      <c r="F3750" s="25">
        <f>Tabla5[[#This Row],[acumuladoMontoAportado]]/MAX(Tabla5[acumuladoMontoAportado])</f>
        <v>0.50754189819052986</v>
      </c>
    </row>
    <row r="3751" spans="3:6" x14ac:dyDescent="0.2">
      <c r="C3751" s="5">
        <v>45935</v>
      </c>
      <c r="D3751" s="36">
        <v>178.16</v>
      </c>
      <c r="E3751" s="36">
        <f>SUM(INDEX(Tabla5[[#Headers],[montoAportado]],1):Tabla5[[#This Row],[montoAportado]])</f>
        <v>1313835.3899999899</v>
      </c>
      <c r="F3751" s="25">
        <f>Tabla5[[#This Row],[acumuladoMontoAportado]]/MAX(Tabla5[acumuladoMontoAportado])</f>
        <v>0.50761073172070548</v>
      </c>
    </row>
    <row r="3752" spans="3:6" x14ac:dyDescent="0.2">
      <c r="C3752" s="5">
        <v>45935</v>
      </c>
      <c r="D3752" s="36">
        <v>161</v>
      </c>
      <c r="E3752" s="36">
        <f>SUM(INDEX(Tabla5[[#Headers],[montoAportado]],1):Tabla5[[#This Row],[montoAportado]])</f>
        <v>1313996.3899999899</v>
      </c>
      <c r="F3752" s="25">
        <f>Tabla5[[#This Row],[acumuladoMontoAportado]]/MAX(Tabla5[acumuladoMontoAportado])</f>
        <v>0.50767293534867064</v>
      </c>
    </row>
    <row r="3753" spans="3:6" x14ac:dyDescent="0.2">
      <c r="C3753" s="5">
        <v>45935</v>
      </c>
      <c r="D3753" s="36">
        <v>492.37</v>
      </c>
      <c r="E3753" s="36">
        <f>SUM(INDEX(Tabla5[[#Headers],[montoAportado]],1):Tabla5[[#This Row],[montoAportado]])</f>
        <v>1314488.75999999</v>
      </c>
      <c r="F3753" s="25">
        <f>Tabla5[[#This Row],[acumuladoMontoAportado]]/MAX(Tabla5[acumuladoMontoAportado])</f>
        <v>0.50786316640644213</v>
      </c>
    </row>
    <row r="3754" spans="3:6" x14ac:dyDescent="0.2">
      <c r="C3754" s="5">
        <v>45935</v>
      </c>
      <c r="D3754" s="36">
        <v>147</v>
      </c>
      <c r="E3754" s="36">
        <f>SUM(INDEX(Tabla5[[#Headers],[montoAportado]],1):Tabla5[[#This Row],[montoAportado]])</f>
        <v>1314635.75999999</v>
      </c>
      <c r="F3754" s="25">
        <f>Tabla5[[#This Row],[acumuladoMontoAportado]]/MAX(Tabla5[acumuladoMontoAportado])</f>
        <v>0.50791996102327985</v>
      </c>
    </row>
    <row r="3755" spans="3:6" x14ac:dyDescent="0.2">
      <c r="C3755" s="5">
        <v>45935</v>
      </c>
      <c r="D3755" s="36">
        <v>280</v>
      </c>
      <c r="E3755" s="36">
        <f>SUM(INDEX(Tabla5[[#Headers],[montoAportado]],1):Tabla5[[#This Row],[montoAportado]])</f>
        <v>1314915.75999999</v>
      </c>
      <c r="F3755" s="25">
        <f>Tabla5[[#This Row],[acumuladoMontoAportado]]/MAX(Tabla5[acumuladoMontoAportado])</f>
        <v>0.50802814124582807</v>
      </c>
    </row>
    <row r="3756" spans="3:6" x14ac:dyDescent="0.2">
      <c r="C3756" s="5">
        <v>45935</v>
      </c>
      <c r="D3756" s="36">
        <v>449.94</v>
      </c>
      <c r="E3756" s="36">
        <f>SUM(INDEX(Tabla5[[#Headers],[montoAportado]],1):Tabla5[[#This Row],[montoAportado]])</f>
        <v>1315365.6999999899</v>
      </c>
      <c r="F3756" s="25">
        <f>Tabla5[[#This Row],[acumuladoMontoAportado]]/MAX(Tabla5[acumuladoMontoAportado])</f>
        <v>0.50820197913630405</v>
      </c>
    </row>
    <row r="3757" spans="3:6" x14ac:dyDescent="0.2">
      <c r="C3757" s="5">
        <v>45935</v>
      </c>
      <c r="D3757" s="36">
        <v>279</v>
      </c>
      <c r="E3757" s="36">
        <f>SUM(INDEX(Tabla5[[#Headers],[montoAportado]],1):Tabla5[[#This Row],[montoAportado]])</f>
        <v>1315644.6999999899</v>
      </c>
      <c r="F3757" s="25">
        <f>Tabla5[[#This Row],[acumuladoMontoAportado]]/MAX(Tabla5[acumuladoMontoAportado])</f>
        <v>0.50830977300091451</v>
      </c>
    </row>
    <row r="3758" spans="3:6" x14ac:dyDescent="0.2">
      <c r="C3758" s="5">
        <v>45935</v>
      </c>
      <c r="D3758" s="36">
        <v>209</v>
      </c>
      <c r="E3758" s="36">
        <f>SUM(INDEX(Tabla5[[#Headers],[montoAportado]],1):Tabla5[[#This Row],[montoAportado]])</f>
        <v>1315853.6999999899</v>
      </c>
      <c r="F3758" s="25">
        <f>Tabla5[[#This Row],[acumuladoMontoAportado]]/MAX(Tabla5[acumuladoMontoAportado])</f>
        <v>0.50839052180988797</v>
      </c>
    </row>
    <row r="3759" spans="3:6" x14ac:dyDescent="0.2">
      <c r="C3759" s="5">
        <v>45935</v>
      </c>
      <c r="D3759" s="36">
        <v>160</v>
      </c>
      <c r="E3759" s="36">
        <f>SUM(INDEX(Tabla5[[#Headers],[montoAportado]],1):Tabla5[[#This Row],[montoAportado]])</f>
        <v>1316013.6999999899</v>
      </c>
      <c r="F3759" s="25">
        <f>Tabla5[[#This Row],[acumuladoMontoAportado]]/MAX(Tabla5[acumuladoMontoAportado])</f>
        <v>0.50845233907991549</v>
      </c>
    </row>
    <row r="3760" spans="3:6" x14ac:dyDescent="0.2">
      <c r="C3760" s="5">
        <v>45936</v>
      </c>
      <c r="D3760" s="36">
        <v>999</v>
      </c>
      <c r="E3760" s="36">
        <f>SUM(INDEX(Tabla5[[#Headers],[montoAportado]],1):Tabla5[[#This Row],[montoAportado]])</f>
        <v>1317012.6999999899</v>
      </c>
      <c r="F3760" s="25">
        <f>Tabla5[[#This Row],[acumuladoMontoAportado]]/MAX(Tabla5[acumuladoMontoAportado])</f>
        <v>0.50883831065964968</v>
      </c>
    </row>
    <row r="3761" spans="3:6" x14ac:dyDescent="0.2">
      <c r="C3761" s="5">
        <v>45936</v>
      </c>
      <c r="D3761" s="36">
        <v>300</v>
      </c>
      <c r="E3761" s="36">
        <f>SUM(INDEX(Tabla5[[#Headers],[montoAportado]],1):Tabla5[[#This Row],[montoAportado]])</f>
        <v>1317312.6999999899</v>
      </c>
      <c r="F3761" s="25">
        <f>Tabla5[[#This Row],[acumuladoMontoAportado]]/MAX(Tabla5[acumuladoMontoAportado])</f>
        <v>0.5089542180409512</v>
      </c>
    </row>
    <row r="3762" spans="3:6" x14ac:dyDescent="0.2">
      <c r="C3762" s="5">
        <v>45936</v>
      </c>
      <c r="D3762" s="36">
        <v>230</v>
      </c>
      <c r="E3762" s="36">
        <f>SUM(INDEX(Tabla5[[#Headers],[montoAportado]],1):Tabla5[[#This Row],[montoAportado]])</f>
        <v>1317542.6999999899</v>
      </c>
      <c r="F3762" s="25">
        <f>Tabla5[[#This Row],[acumuladoMontoAportado]]/MAX(Tabla5[acumuladoMontoAportado])</f>
        <v>0.50904308036661572</v>
      </c>
    </row>
    <row r="3763" spans="3:6" x14ac:dyDescent="0.2">
      <c r="C3763" s="5">
        <v>45936</v>
      </c>
      <c r="D3763" s="36">
        <v>300</v>
      </c>
      <c r="E3763" s="36">
        <f>SUM(INDEX(Tabla5[[#Headers],[montoAportado]],1):Tabla5[[#This Row],[montoAportado]])</f>
        <v>1317842.6999999899</v>
      </c>
      <c r="F3763" s="25">
        <f>Tabla5[[#This Row],[acumuladoMontoAportado]]/MAX(Tabla5[acumuladoMontoAportado])</f>
        <v>0.50915898774791724</v>
      </c>
    </row>
    <row r="3764" spans="3:6" x14ac:dyDescent="0.2">
      <c r="C3764" s="5">
        <v>45936</v>
      </c>
      <c r="D3764" s="36">
        <v>255</v>
      </c>
      <c r="E3764" s="36">
        <f>SUM(INDEX(Tabla5[[#Headers],[montoAportado]],1):Tabla5[[#This Row],[montoAportado]])</f>
        <v>1318097.6999999899</v>
      </c>
      <c r="F3764" s="25">
        <f>Tabla5[[#This Row],[acumuladoMontoAportado]]/MAX(Tabla5[acumuladoMontoAportado])</f>
        <v>0.5092575090220236</v>
      </c>
    </row>
    <row r="3765" spans="3:6" x14ac:dyDescent="0.2">
      <c r="C3765" s="5">
        <v>45936</v>
      </c>
      <c r="D3765" s="36">
        <v>430</v>
      </c>
      <c r="E3765" s="36">
        <f>SUM(INDEX(Tabla5[[#Headers],[montoAportado]],1):Tabla5[[#This Row],[montoAportado]])</f>
        <v>1318527.6999999899</v>
      </c>
      <c r="F3765" s="25">
        <f>Tabla5[[#This Row],[acumuladoMontoAportado]]/MAX(Tabla5[acumuladoMontoAportado])</f>
        <v>0.50942364293522246</v>
      </c>
    </row>
    <row r="3766" spans="3:6" x14ac:dyDescent="0.2">
      <c r="C3766" s="5">
        <v>45936</v>
      </c>
      <c r="D3766" s="36">
        <v>219.23</v>
      </c>
      <c r="E3766" s="36">
        <f>SUM(INDEX(Tabla5[[#Headers],[montoAportado]],1):Tabla5[[#This Row],[montoAportado]])</f>
        <v>1318746.9299999899</v>
      </c>
      <c r="F3766" s="25">
        <f>Tabla5[[#This Row],[acumuladoMontoAportado]]/MAX(Tabla5[acumuladoMontoAportado])</f>
        <v>0.5095083441858983</v>
      </c>
    </row>
    <row r="3767" spans="3:6" x14ac:dyDescent="0.2">
      <c r="C3767" s="5">
        <v>45936</v>
      </c>
      <c r="D3767" s="36">
        <v>227</v>
      </c>
      <c r="E3767" s="36">
        <f>SUM(INDEX(Tabla5[[#Headers],[montoAportado]],1):Tabla5[[#This Row],[montoAportado]])</f>
        <v>1318973.9299999899</v>
      </c>
      <c r="F3767" s="25">
        <f>Tabla5[[#This Row],[acumuladoMontoAportado]]/MAX(Tabla5[acumuladoMontoAportado])</f>
        <v>0.50959604743774978</v>
      </c>
    </row>
    <row r="3768" spans="3:6" x14ac:dyDescent="0.2">
      <c r="C3768" s="5">
        <v>45936</v>
      </c>
      <c r="D3768" s="36">
        <v>324.95</v>
      </c>
      <c r="E3768" s="36">
        <f>SUM(INDEX(Tabla5[[#Headers],[montoAportado]],1):Tabla5[[#This Row],[montoAportado]])</f>
        <v>1319298.8799999899</v>
      </c>
      <c r="F3768" s="25">
        <f>Tabla5[[#This Row],[acumuladoMontoAportado]]/MAX(Tabla5[acumuladoMontoAportado])</f>
        <v>0.5097215944495963</v>
      </c>
    </row>
    <row r="3769" spans="3:6" x14ac:dyDescent="0.2">
      <c r="C3769" s="5">
        <v>45936</v>
      </c>
      <c r="D3769" s="36">
        <v>165</v>
      </c>
      <c r="E3769" s="36">
        <f>SUM(INDEX(Tabla5[[#Headers],[montoAportado]],1):Tabla5[[#This Row],[montoAportado]])</f>
        <v>1319463.8799999899</v>
      </c>
      <c r="F3769" s="25">
        <f>Tabla5[[#This Row],[acumuladoMontoAportado]]/MAX(Tabla5[acumuladoMontoAportado])</f>
        <v>0.50978534350931215</v>
      </c>
    </row>
    <row r="3770" spans="3:6" x14ac:dyDescent="0.2">
      <c r="C3770" s="5">
        <v>45936</v>
      </c>
      <c r="D3770" s="36">
        <v>227</v>
      </c>
      <c r="E3770" s="36">
        <f>SUM(INDEX(Tabla5[[#Headers],[montoAportado]],1):Tabla5[[#This Row],[montoAportado]])</f>
        <v>1319690.8799999899</v>
      </c>
      <c r="F3770" s="25">
        <f>Tabla5[[#This Row],[acumuladoMontoAportado]]/MAX(Tabla5[acumuladoMontoAportado])</f>
        <v>0.50987304676116363</v>
      </c>
    </row>
    <row r="3771" spans="3:6" x14ac:dyDescent="0.2">
      <c r="C3771" s="5">
        <v>45936</v>
      </c>
      <c r="D3771" s="36">
        <v>180</v>
      </c>
      <c r="E3771" s="36">
        <f>SUM(INDEX(Tabla5[[#Headers],[montoAportado]],1):Tabla5[[#This Row],[montoAportado]])</f>
        <v>1319870.8799999899</v>
      </c>
      <c r="F3771" s="25">
        <f>Tabla5[[#This Row],[acumuladoMontoAportado]]/MAX(Tabla5[acumuladoMontoAportado])</f>
        <v>0.50994259118994456</v>
      </c>
    </row>
    <row r="3772" spans="3:6" x14ac:dyDescent="0.2">
      <c r="C3772" s="5">
        <v>45936</v>
      </c>
      <c r="D3772" s="36">
        <v>160</v>
      </c>
      <c r="E3772" s="36">
        <f>SUM(INDEX(Tabla5[[#Headers],[montoAportado]],1):Tabla5[[#This Row],[montoAportado]])</f>
        <v>1320030.8799999899</v>
      </c>
      <c r="F3772" s="25">
        <f>Tabla5[[#This Row],[acumuladoMontoAportado]]/MAX(Tabla5[acumuladoMontoAportado])</f>
        <v>0.51000440845997208</v>
      </c>
    </row>
    <row r="3773" spans="3:6" x14ac:dyDescent="0.2">
      <c r="C3773" s="5">
        <v>45936</v>
      </c>
      <c r="D3773" s="36">
        <v>300</v>
      </c>
      <c r="E3773" s="36">
        <f>SUM(INDEX(Tabla5[[#Headers],[montoAportado]],1):Tabla5[[#This Row],[montoAportado]])</f>
        <v>1320330.8799999899</v>
      </c>
      <c r="F3773" s="25">
        <f>Tabla5[[#This Row],[acumuladoMontoAportado]]/MAX(Tabla5[acumuladoMontoAportado])</f>
        <v>0.5101203158412736</v>
      </c>
    </row>
    <row r="3774" spans="3:6" x14ac:dyDescent="0.2">
      <c r="C3774" s="5">
        <v>45936</v>
      </c>
      <c r="D3774" s="36">
        <v>230</v>
      </c>
      <c r="E3774" s="36">
        <f>SUM(INDEX(Tabla5[[#Headers],[montoAportado]],1):Tabla5[[#This Row],[montoAportado]])</f>
        <v>1320560.8799999899</v>
      </c>
      <c r="F3774" s="25">
        <f>Tabla5[[#This Row],[acumuladoMontoAportado]]/MAX(Tabla5[acumuladoMontoAportado])</f>
        <v>0.51020917816693812</v>
      </c>
    </row>
    <row r="3775" spans="3:6" x14ac:dyDescent="0.2">
      <c r="C3775" s="5">
        <v>45936</v>
      </c>
      <c r="D3775" s="36">
        <v>386</v>
      </c>
      <c r="E3775" s="36">
        <f>SUM(INDEX(Tabla5[[#Headers],[montoAportado]],1):Tabla5[[#This Row],[montoAportado]])</f>
        <v>1320946.8799999899</v>
      </c>
      <c r="F3775" s="25">
        <f>Tabla5[[#This Row],[acumuladoMontoAportado]]/MAX(Tabla5[acumuladoMontoAportado])</f>
        <v>0.51035831233087947</v>
      </c>
    </row>
    <row r="3776" spans="3:6" x14ac:dyDescent="0.2">
      <c r="C3776" s="5">
        <v>45936</v>
      </c>
      <c r="D3776" s="36">
        <v>302.22000000000003</v>
      </c>
      <c r="E3776" s="36">
        <f>SUM(INDEX(Tabla5[[#Headers],[montoAportado]],1):Tabla5[[#This Row],[montoAportado]])</f>
        <v>1321249.0999999898</v>
      </c>
      <c r="F3776" s="25">
        <f>Tabla5[[#This Row],[acumuladoMontoAportado]]/MAX(Tabla5[acumuladoMontoAportado])</f>
        <v>0.51047507742680265</v>
      </c>
    </row>
    <row r="3777" spans="3:6" x14ac:dyDescent="0.2">
      <c r="C3777" s="5">
        <v>45936</v>
      </c>
      <c r="D3777" s="36">
        <v>483.05</v>
      </c>
      <c r="E3777" s="36">
        <f>SUM(INDEX(Tabla5[[#Headers],[montoAportado]],1):Tabla5[[#This Row],[montoAportado]])</f>
        <v>1321732.1499999899</v>
      </c>
      <c r="F3777" s="25">
        <f>Tabla5[[#This Row],[acumuladoMontoAportado]]/MAX(Tabla5[acumuladoMontoAportado])</f>
        <v>0.51066170762859509</v>
      </c>
    </row>
    <row r="3778" spans="3:6" x14ac:dyDescent="0.2">
      <c r="C3778" s="5">
        <v>45936</v>
      </c>
      <c r="D3778" s="36">
        <v>300</v>
      </c>
      <c r="E3778" s="36">
        <f>SUM(INDEX(Tabla5[[#Headers],[montoAportado]],1):Tabla5[[#This Row],[montoAportado]])</f>
        <v>1322032.1499999899</v>
      </c>
      <c r="F3778" s="25">
        <f>Tabla5[[#This Row],[acumuladoMontoAportado]]/MAX(Tabla5[acumuladoMontoAportado])</f>
        <v>0.51077761500989671</v>
      </c>
    </row>
    <row r="3779" spans="3:6" x14ac:dyDescent="0.2">
      <c r="C3779" s="5">
        <v>45936</v>
      </c>
      <c r="D3779" s="36">
        <v>292.73</v>
      </c>
      <c r="E3779" s="36">
        <f>SUM(INDEX(Tabla5[[#Headers],[montoAportado]],1):Tabla5[[#This Row],[montoAportado]])</f>
        <v>1322324.8799999899</v>
      </c>
      <c r="F3779" s="25">
        <f>Tabla5[[#This Row],[acumuladoMontoAportado]]/MAX(Tabla5[acumuladoMontoAportado])</f>
        <v>0.51089071356899129</v>
      </c>
    </row>
    <row r="3780" spans="3:6" x14ac:dyDescent="0.2">
      <c r="C3780" s="5">
        <v>45936</v>
      </c>
      <c r="D3780" s="36">
        <v>258</v>
      </c>
      <c r="E3780" s="36">
        <f>SUM(INDEX(Tabla5[[#Headers],[montoAportado]],1):Tabla5[[#This Row],[montoAportado]])</f>
        <v>1322582.8799999899</v>
      </c>
      <c r="F3780" s="25">
        <f>Tabla5[[#This Row],[acumuladoMontoAportado]]/MAX(Tabla5[acumuladoMontoAportado])</f>
        <v>0.5109903939169107</v>
      </c>
    </row>
    <row r="3781" spans="3:6" x14ac:dyDescent="0.2">
      <c r="C3781" s="5">
        <v>45937</v>
      </c>
      <c r="D3781" s="36">
        <v>799</v>
      </c>
      <c r="E3781" s="36">
        <f>SUM(INDEX(Tabla5[[#Headers],[montoAportado]],1):Tabla5[[#This Row],[montoAportado]])</f>
        <v>1323381.8799999899</v>
      </c>
      <c r="F3781" s="25">
        <f>Tabla5[[#This Row],[acumuladoMontoAportado]]/MAX(Tabla5[acumuladoMontoAportado])</f>
        <v>0.51129909390911055</v>
      </c>
    </row>
    <row r="3782" spans="3:6" x14ac:dyDescent="0.2">
      <c r="C3782" s="5">
        <v>45937</v>
      </c>
      <c r="D3782" s="36">
        <v>1249</v>
      </c>
      <c r="E3782" s="36">
        <f>SUM(INDEX(Tabla5[[#Headers],[montoAportado]],1):Tabla5[[#This Row],[montoAportado]])</f>
        <v>1324630.8799999899</v>
      </c>
      <c r="F3782" s="25">
        <f>Tabla5[[#This Row],[acumuladoMontoAportado]]/MAX(Tabla5[acumuladoMontoAportado])</f>
        <v>0.51178165497326267</v>
      </c>
    </row>
    <row r="3783" spans="3:6" x14ac:dyDescent="0.2">
      <c r="C3783" s="5">
        <v>45937</v>
      </c>
      <c r="D3783" s="36">
        <v>799</v>
      </c>
      <c r="E3783" s="36">
        <f>SUM(INDEX(Tabla5[[#Headers],[montoAportado]],1):Tabla5[[#This Row],[montoAportado]])</f>
        <v>1325429.8799999899</v>
      </c>
      <c r="F3783" s="25">
        <f>Tabla5[[#This Row],[acumuladoMontoAportado]]/MAX(Tabla5[acumuladoMontoAportado])</f>
        <v>0.51209035496546251</v>
      </c>
    </row>
    <row r="3784" spans="3:6" x14ac:dyDescent="0.2">
      <c r="C3784" s="5">
        <v>45937</v>
      </c>
      <c r="D3784" s="36">
        <v>1999</v>
      </c>
      <c r="E3784" s="36">
        <f>SUM(INDEX(Tabla5[[#Headers],[montoAportado]],1):Tabla5[[#This Row],[montoAportado]])</f>
        <v>1327428.8799999899</v>
      </c>
      <c r="F3784" s="25">
        <f>Tabla5[[#This Row],[acumuladoMontoAportado]]/MAX(Tabla5[acumuladoMontoAportado])</f>
        <v>0.51286268448286854</v>
      </c>
    </row>
    <row r="3785" spans="3:6" x14ac:dyDescent="0.2">
      <c r="C3785" s="5">
        <v>45937</v>
      </c>
      <c r="D3785" s="36">
        <v>314.23</v>
      </c>
      <c r="E3785" s="36">
        <f>SUM(INDEX(Tabla5[[#Headers],[montoAportado]],1):Tabla5[[#This Row],[montoAportado]])</f>
        <v>1327743.1099999899</v>
      </c>
      <c r="F3785" s="25">
        <f>Tabla5[[#This Row],[acumuladoMontoAportado]]/MAX(Tabla5[acumuladoMontoAportado])</f>
        <v>0.51298408973762311</v>
      </c>
    </row>
    <row r="3786" spans="3:6" x14ac:dyDescent="0.2">
      <c r="C3786" s="5">
        <v>45937</v>
      </c>
      <c r="D3786" s="36">
        <v>314</v>
      </c>
      <c r="E3786" s="36">
        <f>SUM(INDEX(Tabla5[[#Headers],[montoAportado]],1):Tabla5[[#This Row],[montoAportado]])</f>
        <v>1328057.1099999899</v>
      </c>
      <c r="F3786" s="25">
        <f>Tabla5[[#This Row],[acumuladoMontoAportado]]/MAX(Tabla5[acumuladoMontoAportado])</f>
        <v>0.51310540613005207</v>
      </c>
    </row>
    <row r="3787" spans="3:6" x14ac:dyDescent="0.2">
      <c r="C3787" s="5">
        <v>45937</v>
      </c>
      <c r="D3787" s="36">
        <v>364.98</v>
      </c>
      <c r="E3787" s="36">
        <f>SUM(INDEX(Tabla5[[#Headers],[montoAportado]],1):Tabla5[[#This Row],[montoAportado]])</f>
        <v>1328422.0899999898</v>
      </c>
      <c r="F3787" s="25">
        <f>Tabla5[[#This Row],[acumuladoMontoAportado]]/MAX(Tabla5[acumuladoMontoAportado])</f>
        <v>0.51324641905014357</v>
      </c>
    </row>
    <row r="3788" spans="3:6" x14ac:dyDescent="0.2">
      <c r="C3788" s="5">
        <v>45937</v>
      </c>
      <c r="D3788" s="36">
        <v>180</v>
      </c>
      <c r="E3788" s="36">
        <f>SUM(INDEX(Tabla5[[#Headers],[montoAportado]],1):Tabla5[[#This Row],[montoAportado]])</f>
        <v>1328602.0899999898</v>
      </c>
      <c r="F3788" s="25">
        <f>Tabla5[[#This Row],[acumuladoMontoAportado]]/MAX(Tabla5[acumuladoMontoAportado])</f>
        <v>0.5133159634789245</v>
      </c>
    </row>
    <row r="3789" spans="3:6" x14ac:dyDescent="0.2">
      <c r="C3789" s="5">
        <v>45937</v>
      </c>
      <c r="D3789" s="36">
        <v>300</v>
      </c>
      <c r="E3789" s="36">
        <f>SUM(INDEX(Tabla5[[#Headers],[montoAportado]],1):Tabla5[[#This Row],[montoAportado]])</f>
        <v>1328902.0899999898</v>
      </c>
      <c r="F3789" s="25">
        <f>Tabla5[[#This Row],[acumuladoMontoAportado]]/MAX(Tabla5[acumuladoMontoAportado])</f>
        <v>0.51343187086022612</v>
      </c>
    </row>
    <row r="3790" spans="3:6" x14ac:dyDescent="0.2">
      <c r="C3790" s="5">
        <v>45937</v>
      </c>
      <c r="D3790" s="36">
        <v>408</v>
      </c>
      <c r="E3790" s="36">
        <f>SUM(INDEX(Tabla5[[#Headers],[montoAportado]],1):Tabla5[[#This Row],[montoAportado]])</f>
        <v>1329310.0899999898</v>
      </c>
      <c r="F3790" s="25">
        <f>Tabla5[[#This Row],[acumuladoMontoAportado]]/MAX(Tabla5[acumuladoMontoAportado])</f>
        <v>0.51358950489879618</v>
      </c>
    </row>
    <row r="3791" spans="3:6" x14ac:dyDescent="0.2">
      <c r="C3791" s="5">
        <v>45937</v>
      </c>
      <c r="D3791" s="36">
        <v>160.26</v>
      </c>
      <c r="E3791" s="36">
        <f>SUM(INDEX(Tabla5[[#Headers],[montoAportado]],1):Tabla5[[#This Row],[montoAportado]])</f>
        <v>1329470.3499999898</v>
      </c>
      <c r="F3791" s="25">
        <f>Tabla5[[#This Row],[acumuladoMontoAportado]]/MAX(Tabla5[acumuladoMontoAportado])</f>
        <v>0.51365142262188745</v>
      </c>
    </row>
    <row r="3792" spans="3:6" x14ac:dyDescent="0.2">
      <c r="C3792" s="5">
        <v>45937</v>
      </c>
      <c r="D3792" s="36">
        <v>315</v>
      </c>
      <c r="E3792" s="36">
        <f>SUM(INDEX(Tabla5[[#Headers],[montoAportado]],1):Tabla5[[#This Row],[montoAportado]])</f>
        <v>1329785.3499999898</v>
      </c>
      <c r="F3792" s="25">
        <f>Tabla5[[#This Row],[acumuladoMontoAportado]]/MAX(Tabla5[acumuladoMontoAportado])</f>
        <v>0.51377312537225417</v>
      </c>
    </row>
    <row r="3793" spans="3:6" x14ac:dyDescent="0.2">
      <c r="C3793" s="5">
        <v>45937</v>
      </c>
      <c r="D3793" s="36">
        <v>230</v>
      </c>
      <c r="E3793" s="36">
        <f>SUM(INDEX(Tabla5[[#Headers],[montoAportado]],1):Tabla5[[#This Row],[montoAportado]])</f>
        <v>1330015.3499999898</v>
      </c>
      <c r="F3793" s="25">
        <f>Tabla5[[#This Row],[acumuladoMontoAportado]]/MAX(Tabla5[acumuladoMontoAportado])</f>
        <v>0.51386198769791869</v>
      </c>
    </row>
    <row r="3794" spans="3:6" x14ac:dyDescent="0.2">
      <c r="C3794" s="5">
        <v>45937</v>
      </c>
      <c r="D3794" s="36">
        <v>258</v>
      </c>
      <c r="E3794" s="36">
        <f>SUM(INDEX(Tabla5[[#Headers],[montoAportado]],1):Tabla5[[#This Row],[montoAportado]])</f>
        <v>1330273.3499999898</v>
      </c>
      <c r="F3794" s="25">
        <f>Tabla5[[#This Row],[acumuladoMontoAportado]]/MAX(Tabla5[acumuladoMontoAportado])</f>
        <v>0.51396166804583798</v>
      </c>
    </row>
    <row r="3795" spans="3:6" x14ac:dyDescent="0.2">
      <c r="C3795" s="5">
        <v>45937</v>
      </c>
      <c r="D3795" s="36">
        <v>160</v>
      </c>
      <c r="E3795" s="36">
        <f>SUM(INDEX(Tabla5[[#Headers],[montoAportado]],1):Tabla5[[#This Row],[montoAportado]])</f>
        <v>1330433.3499999898</v>
      </c>
      <c r="F3795" s="25">
        <f>Tabla5[[#This Row],[acumuladoMontoAportado]]/MAX(Tabla5[acumuladoMontoAportado])</f>
        <v>0.5140234853158655</v>
      </c>
    </row>
    <row r="3796" spans="3:6" x14ac:dyDescent="0.2">
      <c r="C3796" s="5">
        <v>45937</v>
      </c>
      <c r="D3796" s="36">
        <v>314.25</v>
      </c>
      <c r="E3796" s="36">
        <f>SUM(INDEX(Tabla5[[#Headers],[montoAportado]],1):Tabla5[[#This Row],[montoAportado]])</f>
        <v>1330747.5999999898</v>
      </c>
      <c r="F3796" s="25">
        <f>Tabla5[[#This Row],[acumuladoMontoAportado]]/MAX(Tabla5[acumuladoMontoAportado])</f>
        <v>0.51414489829777887</v>
      </c>
    </row>
    <row r="3797" spans="3:6" x14ac:dyDescent="0.2">
      <c r="C3797" s="5">
        <v>45937</v>
      </c>
      <c r="D3797" s="36">
        <v>290.54000000000002</v>
      </c>
      <c r="E3797" s="36">
        <f>SUM(INDEX(Tabla5[[#Headers],[montoAportado]],1):Tabla5[[#This Row],[montoAportado]])</f>
        <v>1331038.1399999899</v>
      </c>
      <c r="F3797" s="25">
        <f>Tabla5[[#This Row],[acumuladoMontoAportado]]/MAX(Tabla5[acumuladoMontoAportado])</f>
        <v>0.51425715073299005</v>
      </c>
    </row>
    <row r="3798" spans="3:6" x14ac:dyDescent="0.2">
      <c r="C3798" s="5">
        <v>45937</v>
      </c>
      <c r="D3798" s="36">
        <v>160.47</v>
      </c>
      <c r="E3798" s="36">
        <f>SUM(INDEX(Tabla5[[#Headers],[montoAportado]],1):Tabla5[[#This Row],[montoAportado]])</f>
        <v>1331198.6099999899</v>
      </c>
      <c r="F3798" s="25">
        <f>Tabla5[[#This Row],[acumuladoMontoAportado]]/MAX(Tabla5[acumuladoMontoAportado])</f>
        <v>0.51431914959124825</v>
      </c>
    </row>
    <row r="3799" spans="3:6" x14ac:dyDescent="0.2">
      <c r="C3799" s="5">
        <v>45937</v>
      </c>
      <c r="D3799" s="36">
        <v>300</v>
      </c>
      <c r="E3799" s="36">
        <f>SUM(INDEX(Tabla5[[#Headers],[montoAportado]],1):Tabla5[[#This Row],[montoAportado]])</f>
        <v>1331498.6099999899</v>
      </c>
      <c r="F3799" s="25">
        <f>Tabla5[[#This Row],[acumuladoMontoAportado]]/MAX(Tabla5[acumuladoMontoAportado])</f>
        <v>0.51443505697254988</v>
      </c>
    </row>
    <row r="3800" spans="3:6" x14ac:dyDescent="0.2">
      <c r="C3800" s="5">
        <v>45937</v>
      </c>
      <c r="D3800" s="36">
        <v>495</v>
      </c>
      <c r="E3800" s="36">
        <f>SUM(INDEX(Tabla5[[#Headers],[montoAportado]],1):Tabla5[[#This Row],[montoAportado]])</f>
        <v>1331993.6099999899</v>
      </c>
      <c r="F3800" s="25">
        <f>Tabla5[[#This Row],[acumuladoMontoAportado]]/MAX(Tabla5[acumuladoMontoAportado])</f>
        <v>0.51462630415169741</v>
      </c>
    </row>
    <row r="3801" spans="3:6" x14ac:dyDescent="0.2">
      <c r="C3801" s="5">
        <v>45937</v>
      </c>
      <c r="D3801" s="36">
        <v>310</v>
      </c>
      <c r="E3801" s="36">
        <f>SUM(INDEX(Tabla5[[#Headers],[montoAportado]],1):Tabla5[[#This Row],[montoAportado]])</f>
        <v>1332303.6099999899</v>
      </c>
      <c r="F3801" s="25">
        <f>Tabla5[[#This Row],[acumuladoMontoAportado]]/MAX(Tabla5[acumuladoMontoAportado])</f>
        <v>0.51474607511237569</v>
      </c>
    </row>
    <row r="3802" spans="3:6" x14ac:dyDescent="0.2">
      <c r="C3802" s="5">
        <v>45937</v>
      </c>
      <c r="D3802" s="36">
        <v>219</v>
      </c>
      <c r="E3802" s="36">
        <f>SUM(INDEX(Tabla5[[#Headers],[montoAportado]],1):Tabla5[[#This Row],[montoAportado]])</f>
        <v>1332522.6099999899</v>
      </c>
      <c r="F3802" s="25">
        <f>Tabla5[[#This Row],[acumuladoMontoAportado]]/MAX(Tabla5[acumuladoMontoAportado])</f>
        <v>0.5148306875007258</v>
      </c>
    </row>
    <row r="3803" spans="3:6" x14ac:dyDescent="0.2">
      <c r="C3803" s="5">
        <v>45938</v>
      </c>
      <c r="D3803" s="36">
        <v>799</v>
      </c>
      <c r="E3803" s="36">
        <f>SUM(INDEX(Tabla5[[#Headers],[montoAportado]],1):Tabla5[[#This Row],[montoAportado]])</f>
        <v>1333321.6099999899</v>
      </c>
      <c r="F3803" s="25">
        <f>Tabla5[[#This Row],[acumuladoMontoAportado]]/MAX(Tabla5[acumuladoMontoAportado])</f>
        <v>0.51513938749292565</v>
      </c>
    </row>
    <row r="3804" spans="3:6" x14ac:dyDescent="0.2">
      <c r="C3804" s="5">
        <v>45938</v>
      </c>
      <c r="D3804" s="36">
        <v>999</v>
      </c>
      <c r="E3804" s="36">
        <f>SUM(INDEX(Tabla5[[#Headers],[montoAportado]],1):Tabla5[[#This Row],[montoAportado]])</f>
        <v>1334320.6099999899</v>
      </c>
      <c r="F3804" s="25">
        <f>Tabla5[[#This Row],[acumuladoMontoAportado]]/MAX(Tabla5[acumuladoMontoAportado])</f>
        <v>0.51552535907265984</v>
      </c>
    </row>
    <row r="3805" spans="3:6" x14ac:dyDescent="0.2">
      <c r="C3805" s="5">
        <v>45938</v>
      </c>
      <c r="D3805" s="36">
        <v>230</v>
      </c>
      <c r="E3805" s="36">
        <f>SUM(INDEX(Tabla5[[#Headers],[montoAportado]],1):Tabla5[[#This Row],[montoAportado]])</f>
        <v>1334550.6099999899</v>
      </c>
      <c r="F3805" s="25">
        <f>Tabla5[[#This Row],[acumuladoMontoAportado]]/MAX(Tabla5[acumuladoMontoAportado])</f>
        <v>0.51561422139832436</v>
      </c>
    </row>
    <row r="3806" spans="3:6" x14ac:dyDescent="0.2">
      <c r="C3806" s="5">
        <v>45938</v>
      </c>
      <c r="D3806" s="36">
        <v>209.2</v>
      </c>
      <c r="E3806" s="36">
        <f>SUM(INDEX(Tabla5[[#Headers],[montoAportado]],1):Tabla5[[#This Row],[montoAportado]])</f>
        <v>1334759.8099999898</v>
      </c>
      <c r="F3806" s="25">
        <f>Tabla5[[#This Row],[acumuladoMontoAportado]]/MAX(Tabla5[acumuladoMontoAportado])</f>
        <v>0.51569504747888528</v>
      </c>
    </row>
    <row r="3807" spans="3:6" x14ac:dyDescent="0.2">
      <c r="C3807" s="5">
        <v>45938</v>
      </c>
      <c r="D3807" s="36">
        <v>230</v>
      </c>
      <c r="E3807" s="36">
        <f>SUM(INDEX(Tabla5[[#Headers],[montoAportado]],1):Tabla5[[#This Row],[montoAportado]])</f>
        <v>1334989.8099999898</v>
      </c>
      <c r="F3807" s="25">
        <f>Tabla5[[#This Row],[acumuladoMontoAportado]]/MAX(Tabla5[acumuladoMontoAportado])</f>
        <v>0.5157839098045498</v>
      </c>
    </row>
    <row r="3808" spans="3:6" x14ac:dyDescent="0.2">
      <c r="C3808" s="5">
        <v>45938</v>
      </c>
      <c r="D3808" s="36">
        <v>227</v>
      </c>
      <c r="E3808" s="36">
        <f>SUM(INDEX(Tabla5[[#Headers],[montoAportado]],1):Tabla5[[#This Row],[montoAportado]])</f>
        <v>1335216.8099999898</v>
      </c>
      <c r="F3808" s="25">
        <f>Tabla5[[#This Row],[acumuladoMontoAportado]]/MAX(Tabla5[acumuladoMontoAportado])</f>
        <v>0.51587161305640139</v>
      </c>
    </row>
    <row r="3809" spans="3:6" x14ac:dyDescent="0.2">
      <c r="C3809" s="5">
        <v>45938</v>
      </c>
      <c r="D3809" s="36">
        <v>505</v>
      </c>
      <c r="E3809" s="36">
        <f>SUM(INDEX(Tabla5[[#Headers],[montoAportado]],1):Tabla5[[#This Row],[montoAportado]])</f>
        <v>1335721.8099999898</v>
      </c>
      <c r="F3809" s="25">
        <f>Tabla5[[#This Row],[acumuladoMontoAportado]]/MAX(Tabla5[acumuladoMontoAportado])</f>
        <v>0.51606672381492569</v>
      </c>
    </row>
    <row r="3810" spans="3:6" x14ac:dyDescent="0.2">
      <c r="C3810" s="5">
        <v>45938</v>
      </c>
      <c r="D3810" s="36">
        <v>314.23</v>
      </c>
      <c r="E3810" s="36">
        <f>SUM(INDEX(Tabla5[[#Headers],[montoAportado]],1):Tabla5[[#This Row],[montoAportado]])</f>
        <v>1336036.0399999898</v>
      </c>
      <c r="F3810" s="25">
        <f>Tabla5[[#This Row],[acumuladoMontoAportado]]/MAX(Tabla5[acumuladoMontoAportado])</f>
        <v>0.51618812906968026</v>
      </c>
    </row>
    <row r="3811" spans="3:6" x14ac:dyDescent="0.2">
      <c r="C3811" s="5">
        <v>45938</v>
      </c>
      <c r="D3811" s="36">
        <v>344.14</v>
      </c>
      <c r="E3811" s="36">
        <f>SUM(INDEX(Tabla5[[#Headers],[montoAportado]],1):Tabla5[[#This Row],[montoAportado]])</f>
        <v>1336380.1799999897</v>
      </c>
      <c r="F3811" s="25">
        <f>Tabla5[[#This Row],[acumuladoMontoAportado]]/MAX(Tabla5[acumuladoMontoAportado])</f>
        <v>0.51632109029035067</v>
      </c>
    </row>
    <row r="3812" spans="3:6" x14ac:dyDescent="0.2">
      <c r="C3812" s="5">
        <v>45938</v>
      </c>
      <c r="D3812" s="36">
        <v>350.77</v>
      </c>
      <c r="E3812" s="36">
        <f>SUM(INDEX(Tabla5[[#Headers],[montoAportado]],1):Tabla5[[#This Row],[montoAportado]])</f>
        <v>1336730.9499999897</v>
      </c>
      <c r="F3812" s="25">
        <f>Tabla5[[#This Row],[acumuladoMontoAportado]]/MAX(Tabla5[acumuladoMontoAportado])</f>
        <v>0.51645661306414781</v>
      </c>
    </row>
    <row r="3813" spans="3:6" x14ac:dyDescent="0.2">
      <c r="C3813" s="5">
        <v>45938</v>
      </c>
      <c r="D3813" s="36">
        <v>524.95000000000005</v>
      </c>
      <c r="E3813" s="36">
        <f>SUM(INDEX(Tabla5[[#Headers],[montoAportado]],1):Tabla5[[#This Row],[montoAportado]])</f>
        <v>1337255.8999999897</v>
      </c>
      <c r="F3813" s="25">
        <f>Tabla5[[#This Row],[acumuladoMontoAportado]]/MAX(Tabla5[acumuladoMontoAportado])</f>
        <v>0.51665943166352857</v>
      </c>
    </row>
    <row r="3814" spans="3:6" x14ac:dyDescent="0.2">
      <c r="C3814" s="5">
        <v>45938</v>
      </c>
      <c r="D3814" s="36">
        <v>174.43</v>
      </c>
      <c r="E3814" s="36">
        <f>SUM(INDEX(Tabla5[[#Headers],[montoAportado]],1):Tabla5[[#This Row],[montoAportado]])</f>
        <v>1337430.3299999896</v>
      </c>
      <c r="F3814" s="25">
        <f>Tabla5[[#This Row],[acumuladoMontoAportado]]/MAX(Tabla5[acumuladoMontoAportado])</f>
        <v>0.51672682407859671</v>
      </c>
    </row>
    <row r="3815" spans="3:6" x14ac:dyDescent="0.2">
      <c r="C3815" s="5">
        <v>45939</v>
      </c>
      <c r="D3815" s="36">
        <v>230</v>
      </c>
      <c r="E3815" s="36">
        <f>SUM(INDEX(Tabla5[[#Headers],[montoAportado]],1):Tabla5[[#This Row],[montoAportado]])</f>
        <v>1337660.3299999896</v>
      </c>
      <c r="F3815" s="25">
        <f>Tabla5[[#This Row],[acumuladoMontoAportado]]/MAX(Tabla5[acumuladoMontoAportado])</f>
        <v>0.51681568640426123</v>
      </c>
    </row>
    <row r="3816" spans="3:6" x14ac:dyDescent="0.2">
      <c r="C3816" s="5">
        <v>45939</v>
      </c>
      <c r="D3816" s="36">
        <v>160.47</v>
      </c>
      <c r="E3816" s="36">
        <f>SUM(INDEX(Tabla5[[#Headers],[montoAportado]],1):Tabla5[[#This Row],[montoAportado]])</f>
        <v>1337820.7999999896</v>
      </c>
      <c r="F3816" s="25">
        <f>Tabla5[[#This Row],[acumuladoMontoAportado]]/MAX(Tabla5[acumuladoMontoAportado])</f>
        <v>0.51687768526251943</v>
      </c>
    </row>
    <row r="3817" spans="3:6" x14ac:dyDescent="0.2">
      <c r="C3817" s="5">
        <v>45939</v>
      </c>
      <c r="D3817" s="36">
        <v>160.47</v>
      </c>
      <c r="E3817" s="36">
        <f>SUM(INDEX(Tabla5[[#Headers],[montoAportado]],1):Tabla5[[#This Row],[montoAportado]])</f>
        <v>1337981.2699999895</v>
      </c>
      <c r="F3817" s="25">
        <f>Tabla5[[#This Row],[acumuladoMontoAportado]]/MAX(Tabla5[acumuladoMontoAportado])</f>
        <v>0.51693968412077762</v>
      </c>
    </row>
    <row r="3818" spans="3:6" x14ac:dyDescent="0.2">
      <c r="C3818" s="5">
        <v>45939</v>
      </c>
      <c r="D3818" s="36">
        <v>430</v>
      </c>
      <c r="E3818" s="36">
        <f>SUM(INDEX(Tabla5[[#Headers],[montoAportado]],1):Tabla5[[#This Row],[montoAportado]])</f>
        <v>1338411.2699999895</v>
      </c>
      <c r="F3818" s="25">
        <f>Tabla5[[#This Row],[acumuladoMontoAportado]]/MAX(Tabla5[acumuladoMontoAportado])</f>
        <v>0.51710581803397648</v>
      </c>
    </row>
    <row r="3819" spans="3:6" x14ac:dyDescent="0.2">
      <c r="C3819" s="5">
        <v>45939</v>
      </c>
      <c r="D3819" s="36">
        <v>211.92</v>
      </c>
      <c r="E3819" s="36">
        <f>SUM(INDEX(Tabla5[[#Headers],[montoAportado]],1):Tabla5[[#This Row],[montoAportado]])</f>
        <v>1338623.1899999895</v>
      </c>
      <c r="F3819" s="25">
        <f>Tabla5[[#This Row],[acumuladoMontoAportado]]/MAX(Tabla5[acumuladoMontoAportado])</f>
        <v>0.51718769500812789</v>
      </c>
    </row>
    <row r="3820" spans="3:6" x14ac:dyDescent="0.2">
      <c r="C3820" s="5">
        <v>45939</v>
      </c>
      <c r="D3820" s="36">
        <v>273</v>
      </c>
      <c r="E3820" s="36">
        <f>SUM(INDEX(Tabla5[[#Headers],[montoAportado]],1):Tabla5[[#This Row],[montoAportado]])</f>
        <v>1338896.1899999895</v>
      </c>
      <c r="F3820" s="25">
        <f>Tabla5[[#This Row],[acumuladoMontoAportado]]/MAX(Tabla5[acumuladoMontoAportado])</f>
        <v>0.51729317072511227</v>
      </c>
    </row>
    <row r="3821" spans="3:6" x14ac:dyDescent="0.2">
      <c r="C3821" s="5">
        <v>45939</v>
      </c>
      <c r="D3821" s="36">
        <v>180</v>
      </c>
      <c r="E3821" s="36">
        <f>SUM(INDEX(Tabla5[[#Headers],[montoAportado]],1):Tabla5[[#This Row],[montoAportado]])</f>
        <v>1339076.1899999895</v>
      </c>
      <c r="F3821" s="25">
        <f>Tabla5[[#This Row],[acumuladoMontoAportado]]/MAX(Tabla5[acumuladoMontoAportado])</f>
        <v>0.5173627151538932</v>
      </c>
    </row>
    <row r="3822" spans="3:6" x14ac:dyDescent="0.2">
      <c r="C3822" s="5">
        <v>45939</v>
      </c>
      <c r="D3822" s="36">
        <v>160</v>
      </c>
      <c r="E3822" s="36">
        <f>SUM(INDEX(Tabla5[[#Headers],[montoAportado]],1):Tabla5[[#This Row],[montoAportado]])</f>
        <v>1339236.1899999895</v>
      </c>
      <c r="F3822" s="25">
        <f>Tabla5[[#This Row],[acumuladoMontoAportado]]/MAX(Tabla5[acumuladoMontoAportado])</f>
        <v>0.51742453242392072</v>
      </c>
    </row>
    <row r="3823" spans="3:6" x14ac:dyDescent="0.2">
      <c r="C3823" s="5">
        <v>45939</v>
      </c>
      <c r="D3823" s="36">
        <v>169.98</v>
      </c>
      <c r="E3823" s="36">
        <f>SUM(INDEX(Tabla5[[#Headers],[montoAportado]],1):Tabla5[[#This Row],[montoAportado]])</f>
        <v>1339406.1699999894</v>
      </c>
      <c r="F3823" s="25">
        <f>Tabla5[[#This Row],[acumuladoMontoAportado]]/MAX(Tabla5[acumuladoMontoAportado])</f>
        <v>0.5174902055461662</v>
      </c>
    </row>
    <row r="3824" spans="3:6" x14ac:dyDescent="0.2">
      <c r="C3824" s="5">
        <v>45939</v>
      </c>
      <c r="D3824" s="36">
        <v>160.47</v>
      </c>
      <c r="E3824" s="36">
        <f>SUM(INDEX(Tabla5[[#Headers],[montoAportado]],1):Tabla5[[#This Row],[montoAportado]])</f>
        <v>1339566.6399999894</v>
      </c>
      <c r="F3824" s="25">
        <f>Tabla5[[#This Row],[acumuladoMontoAportado]]/MAX(Tabla5[acumuladoMontoAportado])</f>
        <v>0.5175522044044244</v>
      </c>
    </row>
    <row r="3825" spans="3:6" x14ac:dyDescent="0.2">
      <c r="C3825" s="5">
        <v>45939</v>
      </c>
      <c r="D3825" s="36">
        <v>263.73</v>
      </c>
      <c r="E3825" s="36">
        <f>SUM(INDEX(Tabla5[[#Headers],[montoAportado]],1):Tabla5[[#This Row],[montoAportado]])</f>
        <v>1339830.3699999894</v>
      </c>
      <c r="F3825" s="25">
        <f>Tabla5[[#This Row],[acumuladoMontoAportado]]/MAX(Tabla5[acumuladoMontoAportado])</f>
        <v>0.51765409858332656</v>
      </c>
    </row>
    <row r="3826" spans="3:6" x14ac:dyDescent="0.2">
      <c r="C3826" s="5">
        <v>45939</v>
      </c>
      <c r="D3826" s="36">
        <v>295</v>
      </c>
      <c r="E3826" s="36">
        <f>SUM(INDEX(Tabla5[[#Headers],[montoAportado]],1):Tabla5[[#This Row],[montoAportado]])</f>
        <v>1340125.3699999894</v>
      </c>
      <c r="F3826" s="25">
        <f>Tabla5[[#This Row],[acumuladoMontoAportado]]/MAX(Tabla5[acumuladoMontoAportado])</f>
        <v>0.51776807417493975</v>
      </c>
    </row>
    <row r="3827" spans="3:6" x14ac:dyDescent="0.2">
      <c r="C3827" s="5">
        <v>45939</v>
      </c>
      <c r="D3827" s="36">
        <v>288.60000000000002</v>
      </c>
      <c r="E3827" s="36">
        <f>SUM(INDEX(Tabla5[[#Headers],[montoAportado]],1):Tabla5[[#This Row],[montoAportado]])</f>
        <v>1340413.9699999895</v>
      </c>
      <c r="F3827" s="25">
        <f>Tabla5[[#This Row],[acumuladoMontoAportado]]/MAX(Tabla5[acumuladoMontoAportado])</f>
        <v>0.51787957707575194</v>
      </c>
    </row>
    <row r="3828" spans="3:6" x14ac:dyDescent="0.2">
      <c r="C3828" s="5">
        <v>45939</v>
      </c>
      <c r="D3828" s="36">
        <v>153.47</v>
      </c>
      <c r="E3828" s="36">
        <f>SUM(INDEX(Tabla5[[#Headers],[montoAportado]],1):Tabla5[[#This Row],[montoAportado]])</f>
        <v>1340567.4399999895</v>
      </c>
      <c r="F3828" s="25">
        <f>Tabla5[[#This Row],[acumuladoMontoAportado]]/MAX(Tabla5[acumuladoMontoAportado])</f>
        <v>0.51793887142844641</v>
      </c>
    </row>
    <row r="3829" spans="3:6" x14ac:dyDescent="0.2">
      <c r="C3829" s="5">
        <v>45939</v>
      </c>
      <c r="D3829" s="36">
        <v>186.02</v>
      </c>
      <c r="E3829" s="36">
        <f>SUM(INDEX(Tabla5[[#Headers],[montoAportado]],1):Tabla5[[#This Row],[montoAportado]])</f>
        <v>1340753.4599999895</v>
      </c>
      <c r="F3829" s="25">
        <f>Tabla5[[#This Row],[acumuladoMontoAportado]]/MAX(Tabla5[acumuladoMontoAportado])</f>
        <v>0.51801074173201211</v>
      </c>
    </row>
    <row r="3830" spans="3:6" x14ac:dyDescent="0.2">
      <c r="C3830" s="5">
        <v>45939</v>
      </c>
      <c r="D3830" s="36">
        <v>230</v>
      </c>
      <c r="E3830" s="36">
        <f>SUM(INDEX(Tabla5[[#Headers],[montoAportado]],1):Tabla5[[#This Row],[montoAportado]])</f>
        <v>1340983.4599999895</v>
      </c>
      <c r="F3830" s="25">
        <f>Tabla5[[#This Row],[acumuladoMontoAportado]]/MAX(Tabla5[acumuladoMontoAportado])</f>
        <v>0.51809960405767663</v>
      </c>
    </row>
    <row r="3831" spans="3:6" x14ac:dyDescent="0.2">
      <c r="C3831" s="5">
        <v>45939</v>
      </c>
      <c r="D3831" s="36">
        <v>144.30000000000001</v>
      </c>
      <c r="E3831" s="36">
        <f>SUM(INDEX(Tabla5[[#Headers],[montoAportado]],1):Tabla5[[#This Row],[montoAportado]])</f>
        <v>1341127.7599999895</v>
      </c>
      <c r="F3831" s="25">
        <f>Tabla5[[#This Row],[acumuladoMontoAportado]]/MAX(Tabla5[acumuladoMontoAportado])</f>
        <v>0.51815535550808278</v>
      </c>
    </row>
    <row r="3832" spans="3:6" x14ac:dyDescent="0.2">
      <c r="C3832" s="5">
        <v>45939</v>
      </c>
      <c r="D3832" s="36">
        <v>160.47</v>
      </c>
      <c r="E3832" s="36">
        <f>SUM(INDEX(Tabla5[[#Headers],[montoAportado]],1):Tabla5[[#This Row],[montoAportado]])</f>
        <v>1341288.2299999895</v>
      </c>
      <c r="F3832" s="25">
        <f>Tabla5[[#This Row],[acumuladoMontoAportado]]/MAX(Tabla5[acumuladoMontoAportado])</f>
        <v>0.51821735436634098</v>
      </c>
    </row>
    <row r="3833" spans="3:6" x14ac:dyDescent="0.2">
      <c r="C3833" s="5">
        <v>45939</v>
      </c>
      <c r="D3833" s="36">
        <v>192</v>
      </c>
      <c r="E3833" s="36">
        <f>SUM(INDEX(Tabla5[[#Headers],[montoAportado]],1):Tabla5[[#This Row],[montoAportado]])</f>
        <v>1341480.2299999895</v>
      </c>
      <c r="F3833" s="25">
        <f>Tabla5[[#This Row],[acumuladoMontoAportado]]/MAX(Tabla5[acumuladoMontoAportado])</f>
        <v>0.51829153509037396</v>
      </c>
    </row>
    <row r="3834" spans="3:6" x14ac:dyDescent="0.2">
      <c r="C3834" s="5">
        <v>45939</v>
      </c>
      <c r="D3834" s="36">
        <v>248.06</v>
      </c>
      <c r="E3834" s="36">
        <f>SUM(INDEX(Tabla5[[#Headers],[montoAportado]],1):Tabla5[[#This Row],[montoAportado]])</f>
        <v>1341728.2899999896</v>
      </c>
      <c r="F3834" s="25">
        <f>Tabla5[[#This Row],[acumuladoMontoAportado]]/MAX(Tabla5[acumuladoMontoAportado])</f>
        <v>0.51838737504039289</v>
      </c>
    </row>
    <row r="3835" spans="3:6" x14ac:dyDescent="0.2">
      <c r="C3835" s="5">
        <v>45939</v>
      </c>
      <c r="D3835" s="36">
        <v>160.47</v>
      </c>
      <c r="E3835" s="36">
        <f>SUM(INDEX(Tabla5[[#Headers],[montoAportado]],1):Tabla5[[#This Row],[montoAportado]])</f>
        <v>1341888.7599999895</v>
      </c>
      <c r="F3835" s="25">
        <f>Tabla5[[#This Row],[acumuladoMontoAportado]]/MAX(Tabla5[acumuladoMontoAportado])</f>
        <v>0.51844937389865109</v>
      </c>
    </row>
    <row r="3836" spans="3:6" x14ac:dyDescent="0.2">
      <c r="C3836" s="5">
        <v>45940</v>
      </c>
      <c r="D3836" s="36">
        <v>999</v>
      </c>
      <c r="E3836" s="36">
        <f>SUM(INDEX(Tabla5[[#Headers],[montoAportado]],1):Tabla5[[#This Row],[montoAportado]])</f>
        <v>1342887.7599999895</v>
      </c>
      <c r="F3836" s="25">
        <f>Tabla5[[#This Row],[acumuladoMontoAportado]]/MAX(Tabla5[acumuladoMontoAportado])</f>
        <v>0.51883534547838528</v>
      </c>
    </row>
    <row r="3837" spans="3:6" x14ac:dyDescent="0.2">
      <c r="C3837" s="5">
        <v>45940</v>
      </c>
      <c r="D3837" s="36">
        <v>209</v>
      </c>
      <c r="E3837" s="36">
        <f>SUM(INDEX(Tabla5[[#Headers],[montoAportado]],1):Tabla5[[#This Row],[montoAportado]])</f>
        <v>1343096.7599999895</v>
      </c>
      <c r="F3837" s="25">
        <f>Tabla5[[#This Row],[acumuladoMontoAportado]]/MAX(Tabla5[acumuladoMontoAportado])</f>
        <v>0.51891609428735863</v>
      </c>
    </row>
    <row r="3838" spans="3:6" x14ac:dyDescent="0.2">
      <c r="C3838" s="5">
        <v>45940</v>
      </c>
      <c r="D3838" s="36">
        <v>300</v>
      </c>
      <c r="E3838" s="36">
        <f>SUM(INDEX(Tabla5[[#Headers],[montoAportado]],1):Tabla5[[#This Row],[montoAportado]])</f>
        <v>1343396.7599999895</v>
      </c>
      <c r="F3838" s="25">
        <f>Tabla5[[#This Row],[acumuladoMontoAportado]]/MAX(Tabla5[acumuladoMontoAportado])</f>
        <v>0.51903200166866026</v>
      </c>
    </row>
    <row r="3839" spans="3:6" x14ac:dyDescent="0.2">
      <c r="C3839" s="5">
        <v>45940</v>
      </c>
      <c r="D3839" s="36">
        <v>160</v>
      </c>
      <c r="E3839" s="36">
        <f>SUM(INDEX(Tabla5[[#Headers],[montoAportado]],1):Tabla5[[#This Row],[montoAportado]])</f>
        <v>1343556.7599999895</v>
      </c>
      <c r="F3839" s="25">
        <f>Tabla5[[#This Row],[acumuladoMontoAportado]]/MAX(Tabla5[acumuladoMontoAportado])</f>
        <v>0.51909381893868767</v>
      </c>
    </row>
    <row r="3840" spans="3:6" x14ac:dyDescent="0.2">
      <c r="C3840" s="5">
        <v>45940</v>
      </c>
      <c r="D3840" s="36">
        <v>180</v>
      </c>
      <c r="E3840" s="36">
        <f>SUM(INDEX(Tabla5[[#Headers],[montoAportado]],1):Tabla5[[#This Row],[montoAportado]])</f>
        <v>1343736.7599999895</v>
      </c>
      <c r="F3840" s="25">
        <f>Tabla5[[#This Row],[acumuladoMontoAportado]]/MAX(Tabla5[acumuladoMontoAportado])</f>
        <v>0.5191633633674686</v>
      </c>
    </row>
    <row r="3841" spans="3:6" x14ac:dyDescent="0.2">
      <c r="C3841" s="5">
        <v>45940</v>
      </c>
      <c r="D3841" s="36">
        <v>219.23</v>
      </c>
      <c r="E3841" s="36">
        <f>SUM(INDEX(Tabla5[[#Headers],[montoAportado]],1):Tabla5[[#This Row],[montoAportado]])</f>
        <v>1343955.9899999895</v>
      </c>
      <c r="F3841" s="25">
        <f>Tabla5[[#This Row],[acumuladoMontoAportado]]/MAX(Tabla5[acumuladoMontoAportado])</f>
        <v>0.51924806461814443</v>
      </c>
    </row>
    <row r="3842" spans="3:6" x14ac:dyDescent="0.2">
      <c r="C3842" s="5">
        <v>45940</v>
      </c>
      <c r="D3842" s="36">
        <v>474.9</v>
      </c>
      <c r="E3842" s="36">
        <f>SUM(INDEX(Tabla5[[#Headers],[montoAportado]],1):Tabla5[[#This Row],[montoAportado]])</f>
        <v>1344430.8899999894</v>
      </c>
      <c r="F3842" s="25">
        <f>Tabla5[[#This Row],[acumuladoMontoAportado]]/MAX(Tabla5[acumuladoMontoAportado])</f>
        <v>0.51943154600274477</v>
      </c>
    </row>
    <row r="3843" spans="3:6" x14ac:dyDescent="0.2">
      <c r="C3843" s="5">
        <v>45940</v>
      </c>
      <c r="D3843" s="36">
        <v>160.47</v>
      </c>
      <c r="E3843" s="36">
        <f>SUM(INDEX(Tabla5[[#Headers],[montoAportado]],1):Tabla5[[#This Row],[montoAportado]])</f>
        <v>1344591.3599999894</v>
      </c>
      <c r="F3843" s="25">
        <f>Tabla5[[#This Row],[acumuladoMontoAportado]]/MAX(Tabla5[acumuladoMontoAportado])</f>
        <v>0.51949354486100296</v>
      </c>
    </row>
    <row r="3844" spans="3:6" x14ac:dyDescent="0.2">
      <c r="C3844" s="5">
        <v>45940</v>
      </c>
      <c r="D3844" s="36">
        <v>241</v>
      </c>
      <c r="E3844" s="36">
        <f>SUM(INDEX(Tabla5[[#Headers],[montoAportado]],1):Tabla5[[#This Row],[montoAportado]])</f>
        <v>1344832.3599999894</v>
      </c>
      <c r="F3844" s="25">
        <f>Tabla5[[#This Row],[acumuladoMontoAportado]]/MAX(Tabla5[acumuladoMontoAportado])</f>
        <v>0.51958665712398189</v>
      </c>
    </row>
    <row r="3845" spans="3:6" x14ac:dyDescent="0.2">
      <c r="C3845" s="5">
        <v>45940</v>
      </c>
      <c r="D3845" s="36">
        <v>230</v>
      </c>
      <c r="E3845" s="36">
        <f>SUM(INDEX(Tabla5[[#Headers],[montoAportado]],1):Tabla5[[#This Row],[montoAportado]])</f>
        <v>1345062.3599999894</v>
      </c>
      <c r="F3845" s="25">
        <f>Tabla5[[#This Row],[acumuladoMontoAportado]]/MAX(Tabla5[acumuladoMontoAportado])</f>
        <v>0.51967551944964641</v>
      </c>
    </row>
    <row r="3846" spans="3:6" x14ac:dyDescent="0.2">
      <c r="C3846" s="5">
        <v>45940</v>
      </c>
      <c r="D3846" s="36">
        <v>219.23</v>
      </c>
      <c r="E3846" s="36">
        <f>SUM(INDEX(Tabla5[[#Headers],[montoAportado]],1):Tabla5[[#This Row],[montoAportado]])</f>
        <v>1345281.5899999894</v>
      </c>
      <c r="F3846" s="25">
        <f>Tabla5[[#This Row],[acumuladoMontoAportado]]/MAX(Tabla5[acumuladoMontoAportado])</f>
        <v>0.51976022070032224</v>
      </c>
    </row>
    <row r="3847" spans="3:6" x14ac:dyDescent="0.2">
      <c r="C3847" s="5">
        <v>45940</v>
      </c>
      <c r="D3847" s="36">
        <v>219.23</v>
      </c>
      <c r="E3847" s="36">
        <f>SUM(INDEX(Tabla5[[#Headers],[montoAportado]],1):Tabla5[[#This Row],[montoAportado]])</f>
        <v>1345500.8199999894</v>
      </c>
      <c r="F3847" s="25">
        <f>Tabla5[[#This Row],[acumuladoMontoAportado]]/MAX(Tabla5[acumuladoMontoAportado])</f>
        <v>0.51984492195099796</v>
      </c>
    </row>
    <row r="3848" spans="3:6" x14ac:dyDescent="0.2">
      <c r="C3848" s="5">
        <v>45940</v>
      </c>
      <c r="D3848" s="36">
        <v>230</v>
      </c>
      <c r="E3848" s="36">
        <f>SUM(INDEX(Tabla5[[#Headers],[montoAportado]],1):Tabla5[[#This Row],[montoAportado]])</f>
        <v>1345730.8199999894</v>
      </c>
      <c r="F3848" s="25">
        <f>Tabla5[[#This Row],[acumuladoMontoAportado]]/MAX(Tabla5[acumuladoMontoAportado])</f>
        <v>0.51993378427666248</v>
      </c>
    </row>
    <row r="3849" spans="3:6" x14ac:dyDescent="0.2">
      <c r="C3849" s="5">
        <v>45940</v>
      </c>
      <c r="D3849" s="36">
        <v>294</v>
      </c>
      <c r="E3849" s="36">
        <f>SUM(INDEX(Tabla5[[#Headers],[montoAportado]],1):Tabla5[[#This Row],[montoAportado]])</f>
        <v>1346024.8199999894</v>
      </c>
      <c r="F3849" s="25">
        <f>Tabla5[[#This Row],[acumuladoMontoAportado]]/MAX(Tabla5[acumuladoMontoAportado])</f>
        <v>0.52004737351033803</v>
      </c>
    </row>
    <row r="3850" spans="3:6" x14ac:dyDescent="0.2">
      <c r="C3850" s="5">
        <v>45940</v>
      </c>
      <c r="D3850" s="36">
        <v>283.33</v>
      </c>
      <c r="E3850" s="36">
        <f>SUM(INDEX(Tabla5[[#Headers],[montoAportado]],1):Tabla5[[#This Row],[montoAportado]])</f>
        <v>1346308.1499999894</v>
      </c>
      <c r="F3850" s="25">
        <f>Tabla5[[#This Row],[acumuladoMontoAportado]]/MAX(Tabla5[acumuladoMontoAportado])</f>
        <v>0.52015684030481868</v>
      </c>
    </row>
    <row r="3851" spans="3:6" x14ac:dyDescent="0.2">
      <c r="C3851" s="5">
        <v>45940</v>
      </c>
      <c r="D3851" s="36">
        <v>280</v>
      </c>
      <c r="E3851" s="36">
        <f>SUM(INDEX(Tabla5[[#Headers],[montoAportado]],1):Tabla5[[#This Row],[montoAportado]])</f>
        <v>1346588.1499999894</v>
      </c>
      <c r="F3851" s="25">
        <f>Tabla5[[#This Row],[acumuladoMontoAportado]]/MAX(Tabla5[acumuladoMontoAportado])</f>
        <v>0.52026502052736678</v>
      </c>
    </row>
    <row r="3852" spans="3:6" x14ac:dyDescent="0.2">
      <c r="C3852" s="5">
        <v>45940</v>
      </c>
      <c r="D3852" s="36">
        <v>226.54</v>
      </c>
      <c r="E3852" s="36">
        <f>SUM(INDEX(Tabla5[[#Headers],[montoAportado]],1):Tabla5[[#This Row],[montoAportado]])</f>
        <v>1346814.6899999895</v>
      </c>
      <c r="F3852" s="25">
        <f>Tabla5[[#This Row],[acumuladoMontoAportado]]/MAX(Tabla5[acumuladoMontoAportado])</f>
        <v>0.52035254605456693</v>
      </c>
    </row>
    <row r="3853" spans="3:6" x14ac:dyDescent="0.2">
      <c r="C3853" s="5">
        <v>45940</v>
      </c>
      <c r="D3853" s="36">
        <v>392.48</v>
      </c>
      <c r="E3853" s="36">
        <f>SUM(INDEX(Tabla5[[#Headers],[montoAportado]],1):Tabla5[[#This Row],[montoAportado]])</f>
        <v>1347207.1699999894</v>
      </c>
      <c r="F3853" s="25">
        <f>Tabla5[[#This Row],[acumuladoMontoAportado]]/MAX(Tabla5[acumuladoMontoAportado])</f>
        <v>0.52050418381794439</v>
      </c>
    </row>
    <row r="3854" spans="3:6" x14ac:dyDescent="0.2">
      <c r="C3854" s="5">
        <v>45940</v>
      </c>
      <c r="D3854" s="36">
        <v>160.47</v>
      </c>
      <c r="E3854" s="36">
        <f>SUM(INDEX(Tabla5[[#Headers],[montoAportado]],1):Tabla5[[#This Row],[montoAportado]])</f>
        <v>1347367.6399999894</v>
      </c>
      <c r="F3854" s="25">
        <f>Tabla5[[#This Row],[acumuladoMontoAportado]]/MAX(Tabla5[acumuladoMontoAportado])</f>
        <v>0.52056618267620258</v>
      </c>
    </row>
    <row r="3855" spans="3:6" x14ac:dyDescent="0.2">
      <c r="C3855" s="5">
        <v>45940</v>
      </c>
      <c r="D3855" s="36">
        <v>300</v>
      </c>
      <c r="E3855" s="36">
        <f>SUM(INDEX(Tabla5[[#Headers],[montoAportado]],1):Tabla5[[#This Row],[montoAportado]])</f>
        <v>1347667.6399999894</v>
      </c>
      <c r="F3855" s="25">
        <f>Tabla5[[#This Row],[acumuladoMontoAportado]]/MAX(Tabla5[acumuladoMontoAportado])</f>
        <v>0.52068209005750421</v>
      </c>
    </row>
    <row r="3856" spans="3:6" x14ac:dyDescent="0.2">
      <c r="C3856" s="5">
        <v>45940</v>
      </c>
      <c r="D3856" s="36">
        <v>300</v>
      </c>
      <c r="E3856" s="36">
        <f>SUM(INDEX(Tabla5[[#Headers],[montoAportado]],1):Tabla5[[#This Row],[montoAportado]])</f>
        <v>1347967.6399999894</v>
      </c>
      <c r="F3856" s="25">
        <f>Tabla5[[#This Row],[acumuladoMontoAportado]]/MAX(Tabla5[acumuladoMontoAportado])</f>
        <v>0.52079799743880573</v>
      </c>
    </row>
    <row r="3857" spans="3:6" x14ac:dyDescent="0.2">
      <c r="C3857" s="5">
        <v>45941</v>
      </c>
      <c r="D3857" s="36">
        <v>799</v>
      </c>
      <c r="E3857" s="36">
        <f>SUM(INDEX(Tabla5[[#Headers],[montoAportado]],1):Tabla5[[#This Row],[montoAportado]])</f>
        <v>1348766.6399999894</v>
      </c>
      <c r="F3857" s="25">
        <f>Tabla5[[#This Row],[acumuladoMontoAportado]]/MAX(Tabla5[acumuladoMontoAportado])</f>
        <v>0.52110669743100557</v>
      </c>
    </row>
    <row r="3858" spans="3:6" x14ac:dyDescent="0.2">
      <c r="C3858" s="5">
        <v>45941</v>
      </c>
      <c r="D3858" s="36">
        <v>300</v>
      </c>
      <c r="E3858" s="36">
        <f>SUM(INDEX(Tabla5[[#Headers],[montoAportado]],1):Tabla5[[#This Row],[montoAportado]])</f>
        <v>1349066.6399999894</v>
      </c>
      <c r="F3858" s="25">
        <f>Tabla5[[#This Row],[acumuladoMontoAportado]]/MAX(Tabla5[acumuladoMontoAportado])</f>
        <v>0.52122260481230709</v>
      </c>
    </row>
    <row r="3859" spans="3:6" x14ac:dyDescent="0.2">
      <c r="C3859" s="5">
        <v>45941</v>
      </c>
      <c r="D3859" s="36">
        <v>291</v>
      </c>
      <c r="E3859" s="36">
        <f>SUM(INDEX(Tabla5[[#Headers],[montoAportado]],1):Tabla5[[#This Row],[montoAportado]])</f>
        <v>1349357.6399999894</v>
      </c>
      <c r="F3859" s="25">
        <f>Tabla5[[#This Row],[acumuladoMontoAportado]]/MAX(Tabla5[acumuladoMontoAportado])</f>
        <v>0.5213350349721696</v>
      </c>
    </row>
    <row r="3860" spans="3:6" x14ac:dyDescent="0.2">
      <c r="C3860" s="5">
        <v>45941</v>
      </c>
      <c r="D3860" s="36">
        <v>300</v>
      </c>
      <c r="E3860" s="36">
        <f>SUM(INDEX(Tabla5[[#Headers],[montoAportado]],1):Tabla5[[#This Row],[montoAportado]])</f>
        <v>1349657.6399999894</v>
      </c>
      <c r="F3860" s="25">
        <f>Tabla5[[#This Row],[acumuladoMontoAportado]]/MAX(Tabla5[acumuladoMontoAportado])</f>
        <v>0.52145094235347123</v>
      </c>
    </row>
    <row r="3861" spans="3:6" x14ac:dyDescent="0.2">
      <c r="C3861" s="5">
        <v>45941</v>
      </c>
      <c r="D3861" s="36">
        <v>690</v>
      </c>
      <c r="E3861" s="36">
        <f>SUM(INDEX(Tabla5[[#Headers],[montoAportado]],1):Tabla5[[#This Row],[montoAportado]])</f>
        <v>1350347.6399999894</v>
      </c>
      <c r="F3861" s="25">
        <f>Tabla5[[#This Row],[acumuladoMontoAportado]]/MAX(Tabla5[acumuladoMontoAportado])</f>
        <v>0.52171752933046478</v>
      </c>
    </row>
    <row r="3862" spans="3:6" x14ac:dyDescent="0.2">
      <c r="C3862" s="5">
        <v>45941</v>
      </c>
      <c r="D3862" s="36">
        <v>160.47</v>
      </c>
      <c r="E3862" s="36">
        <f>SUM(INDEX(Tabla5[[#Headers],[montoAportado]],1):Tabla5[[#This Row],[montoAportado]])</f>
        <v>1350508.1099999894</v>
      </c>
      <c r="F3862" s="25">
        <f>Tabla5[[#This Row],[acumuladoMontoAportado]]/MAX(Tabla5[acumuladoMontoAportado])</f>
        <v>0.52177952818872297</v>
      </c>
    </row>
    <row r="3863" spans="3:6" x14ac:dyDescent="0.2">
      <c r="C3863" s="5">
        <v>45941</v>
      </c>
      <c r="D3863" s="36">
        <v>134.4</v>
      </c>
      <c r="E3863" s="36">
        <f>SUM(INDEX(Tabla5[[#Headers],[montoAportado]],1):Tabla5[[#This Row],[montoAportado]])</f>
        <v>1350642.5099999893</v>
      </c>
      <c r="F3863" s="25">
        <f>Tabla5[[#This Row],[acumuladoMontoAportado]]/MAX(Tabla5[acumuladoMontoAportado])</f>
        <v>0.52183145469554604</v>
      </c>
    </row>
    <row r="3864" spans="3:6" x14ac:dyDescent="0.2">
      <c r="C3864" s="5">
        <v>45941</v>
      </c>
      <c r="D3864" s="36">
        <v>227.33</v>
      </c>
      <c r="E3864" s="36">
        <f>SUM(INDEX(Tabla5[[#Headers],[montoAportado]],1):Tabla5[[#This Row],[montoAportado]])</f>
        <v>1350869.8399999894</v>
      </c>
      <c r="F3864" s="25">
        <f>Tabla5[[#This Row],[acumuladoMontoAportado]]/MAX(Tabla5[acumuladoMontoAportado])</f>
        <v>0.52191928544551702</v>
      </c>
    </row>
    <row r="3865" spans="3:6" x14ac:dyDescent="0.2">
      <c r="C3865" s="5">
        <v>45941</v>
      </c>
      <c r="D3865" s="36">
        <v>298.73</v>
      </c>
      <c r="E3865" s="36">
        <f>SUM(INDEX(Tabla5[[#Headers],[montoAportado]],1):Tabla5[[#This Row],[montoAportado]])</f>
        <v>1351168.5699999894</v>
      </c>
      <c r="F3865" s="25">
        <f>Tabla5[[#This Row],[acumuladoMontoAportado]]/MAX(Tabla5[acumuladoMontoAportado])</f>
        <v>0.52203470215223768</v>
      </c>
    </row>
    <row r="3866" spans="3:6" x14ac:dyDescent="0.2">
      <c r="C3866" s="5">
        <v>45941</v>
      </c>
      <c r="D3866" s="36">
        <v>320</v>
      </c>
      <c r="E3866" s="36">
        <f>SUM(INDEX(Tabla5[[#Headers],[montoAportado]],1):Tabla5[[#This Row],[montoAportado]])</f>
        <v>1351488.5699999894</v>
      </c>
      <c r="F3866" s="25">
        <f>Tabla5[[#This Row],[acumuladoMontoAportado]]/MAX(Tabla5[acumuladoMontoAportado])</f>
        <v>0.52215833669229272</v>
      </c>
    </row>
    <row r="3867" spans="3:6" x14ac:dyDescent="0.2">
      <c r="C3867" s="5">
        <v>45941</v>
      </c>
      <c r="D3867" s="36">
        <v>192</v>
      </c>
      <c r="E3867" s="36">
        <f>SUM(INDEX(Tabla5[[#Headers],[montoAportado]],1):Tabla5[[#This Row],[montoAportado]])</f>
        <v>1351680.5699999894</v>
      </c>
      <c r="F3867" s="25">
        <f>Tabla5[[#This Row],[acumuladoMontoAportado]]/MAX(Tabla5[acumuladoMontoAportado])</f>
        <v>0.5222325174163257</v>
      </c>
    </row>
    <row r="3868" spans="3:6" x14ac:dyDescent="0.2">
      <c r="C3868" s="5">
        <v>45941</v>
      </c>
      <c r="D3868" s="36">
        <v>282.83999999999997</v>
      </c>
      <c r="E3868" s="36">
        <f>SUM(INDEX(Tabla5[[#Headers],[montoAportado]],1):Tabla5[[#This Row],[montoAportado]])</f>
        <v>1351963.4099999894</v>
      </c>
      <c r="F3868" s="25">
        <f>Tabla5[[#This Row],[acumuladoMontoAportado]]/MAX(Tabla5[acumuladoMontoAportado])</f>
        <v>0.52234179489541688</v>
      </c>
    </row>
    <row r="3869" spans="3:6" x14ac:dyDescent="0.2">
      <c r="C3869" s="5">
        <v>45941</v>
      </c>
      <c r="D3869" s="36">
        <v>258</v>
      </c>
      <c r="E3869" s="36">
        <f>SUM(INDEX(Tabla5[[#Headers],[montoAportado]],1):Tabla5[[#This Row],[montoAportado]])</f>
        <v>1352221.4099999894</v>
      </c>
      <c r="F3869" s="25">
        <f>Tabla5[[#This Row],[acumuladoMontoAportado]]/MAX(Tabla5[acumuladoMontoAportado])</f>
        <v>0.52244147524333617</v>
      </c>
    </row>
    <row r="3870" spans="3:6" x14ac:dyDescent="0.2">
      <c r="C3870" s="5">
        <v>45941</v>
      </c>
      <c r="D3870" s="36">
        <v>180</v>
      </c>
      <c r="E3870" s="36">
        <f>SUM(INDEX(Tabla5[[#Headers],[montoAportado]],1):Tabla5[[#This Row],[montoAportado]])</f>
        <v>1352401.4099999894</v>
      </c>
      <c r="F3870" s="25">
        <f>Tabla5[[#This Row],[acumuladoMontoAportado]]/MAX(Tabla5[acumuladoMontoAportado])</f>
        <v>0.52251101967211711</v>
      </c>
    </row>
    <row r="3871" spans="3:6" x14ac:dyDescent="0.2">
      <c r="C3871" s="5">
        <v>45941</v>
      </c>
      <c r="D3871" s="36">
        <v>489.5</v>
      </c>
      <c r="E3871" s="36">
        <f>SUM(INDEX(Tabla5[[#Headers],[montoAportado]],1):Tabla5[[#This Row],[montoAportado]])</f>
        <v>1352890.9099999894</v>
      </c>
      <c r="F3871" s="25">
        <f>Tabla5[[#This Row],[acumuladoMontoAportado]]/MAX(Tabla5[acumuladoMontoAportado])</f>
        <v>0.52270014188260749</v>
      </c>
    </row>
    <row r="3872" spans="3:6" x14ac:dyDescent="0.2">
      <c r="C3872" s="5">
        <v>45941</v>
      </c>
      <c r="D3872" s="36">
        <v>160</v>
      </c>
      <c r="E3872" s="36">
        <f>SUM(INDEX(Tabla5[[#Headers],[montoAportado]],1):Tabla5[[#This Row],[montoAportado]])</f>
        <v>1353050.9099999894</v>
      </c>
      <c r="F3872" s="25">
        <f>Tabla5[[#This Row],[acumuladoMontoAportado]]/MAX(Tabla5[acumuladoMontoAportado])</f>
        <v>0.52276195915263501</v>
      </c>
    </row>
    <row r="3873" spans="3:6" x14ac:dyDescent="0.2">
      <c r="C3873" s="5">
        <v>45941</v>
      </c>
      <c r="D3873" s="36">
        <v>375</v>
      </c>
      <c r="E3873" s="36">
        <f>SUM(INDEX(Tabla5[[#Headers],[montoAportado]],1):Tabla5[[#This Row],[montoAportado]])</f>
        <v>1353425.9099999894</v>
      </c>
      <c r="F3873" s="25">
        <f>Tabla5[[#This Row],[acumuladoMontoAportado]]/MAX(Tabla5[acumuladoMontoAportado])</f>
        <v>0.52290684337926197</v>
      </c>
    </row>
    <row r="3874" spans="3:6" x14ac:dyDescent="0.2">
      <c r="C3874" s="5">
        <v>45941</v>
      </c>
      <c r="D3874" s="36">
        <v>300</v>
      </c>
      <c r="E3874" s="36">
        <f>SUM(INDEX(Tabla5[[#Headers],[montoAportado]],1):Tabla5[[#This Row],[montoAportado]])</f>
        <v>1353725.9099999894</v>
      </c>
      <c r="F3874" s="25">
        <f>Tabla5[[#This Row],[acumuladoMontoAportado]]/MAX(Tabla5[acumuladoMontoAportado])</f>
        <v>0.52302275076056348</v>
      </c>
    </row>
    <row r="3875" spans="3:6" x14ac:dyDescent="0.2">
      <c r="C3875" s="5">
        <v>45941</v>
      </c>
      <c r="D3875" s="36">
        <v>283.33</v>
      </c>
      <c r="E3875" s="36">
        <f>SUM(INDEX(Tabla5[[#Headers],[montoAportado]],1):Tabla5[[#This Row],[montoAportado]])</f>
        <v>1354009.2399999895</v>
      </c>
      <c r="F3875" s="25">
        <f>Tabla5[[#This Row],[acumuladoMontoAportado]]/MAX(Tabla5[acumuladoMontoAportado])</f>
        <v>0.52313221755504413</v>
      </c>
    </row>
    <row r="3876" spans="3:6" x14ac:dyDescent="0.2">
      <c r="C3876" s="5">
        <v>45941</v>
      </c>
      <c r="D3876" s="36">
        <v>273</v>
      </c>
      <c r="E3876" s="36">
        <f>SUM(INDEX(Tabla5[[#Headers],[montoAportado]],1):Tabla5[[#This Row],[montoAportado]])</f>
        <v>1354282.2399999895</v>
      </c>
      <c r="F3876" s="25">
        <f>Tabla5[[#This Row],[acumuladoMontoAportado]]/MAX(Tabla5[acumuladoMontoAportado])</f>
        <v>0.52323769327202851</v>
      </c>
    </row>
    <row r="3877" spans="3:6" x14ac:dyDescent="0.2">
      <c r="C3877" s="5">
        <v>45941</v>
      </c>
      <c r="D3877" s="36">
        <v>310</v>
      </c>
      <c r="E3877" s="36">
        <f>SUM(INDEX(Tabla5[[#Headers],[montoAportado]],1):Tabla5[[#This Row],[montoAportado]])</f>
        <v>1354592.2399999895</v>
      </c>
      <c r="F3877" s="25">
        <f>Tabla5[[#This Row],[acumuladoMontoAportado]]/MAX(Tabla5[acumuladoMontoAportado])</f>
        <v>0.52335746423270679</v>
      </c>
    </row>
    <row r="3878" spans="3:6" x14ac:dyDescent="0.2">
      <c r="C3878" s="5">
        <v>45941</v>
      </c>
      <c r="D3878" s="36">
        <v>160.47</v>
      </c>
      <c r="E3878" s="36">
        <f>SUM(INDEX(Tabla5[[#Headers],[montoAportado]],1):Tabla5[[#This Row],[montoAportado]])</f>
        <v>1354752.7099999895</v>
      </c>
      <c r="F3878" s="25">
        <f>Tabla5[[#This Row],[acumuladoMontoAportado]]/MAX(Tabla5[acumuladoMontoAportado])</f>
        <v>0.52341946309096499</v>
      </c>
    </row>
    <row r="3879" spans="3:6" x14ac:dyDescent="0.2">
      <c r="C3879" s="5">
        <v>45941</v>
      </c>
      <c r="D3879" s="36">
        <v>161</v>
      </c>
      <c r="E3879" s="36">
        <f>SUM(INDEX(Tabla5[[#Headers],[montoAportado]],1):Tabla5[[#This Row],[montoAportado]])</f>
        <v>1354913.7099999895</v>
      </c>
      <c r="F3879" s="25">
        <f>Tabla5[[#This Row],[acumuladoMontoAportado]]/MAX(Tabla5[acumuladoMontoAportado])</f>
        <v>0.52348166671893015</v>
      </c>
    </row>
    <row r="3880" spans="3:6" x14ac:dyDescent="0.2">
      <c r="C3880" s="5">
        <v>45942</v>
      </c>
      <c r="D3880" s="36">
        <v>999</v>
      </c>
      <c r="E3880" s="36">
        <f>SUM(INDEX(Tabla5[[#Headers],[montoAportado]],1):Tabla5[[#This Row],[montoAportado]])</f>
        <v>1355912.7099999895</v>
      </c>
      <c r="F3880" s="25">
        <f>Tabla5[[#This Row],[acumuladoMontoAportado]]/MAX(Tabla5[acumuladoMontoAportado])</f>
        <v>0.52386763829866434</v>
      </c>
    </row>
    <row r="3881" spans="3:6" x14ac:dyDescent="0.2">
      <c r="C3881" s="5">
        <v>45942</v>
      </c>
      <c r="D3881" s="36">
        <v>799</v>
      </c>
      <c r="E3881" s="36">
        <f>SUM(INDEX(Tabla5[[#Headers],[montoAportado]],1):Tabla5[[#This Row],[montoAportado]])</f>
        <v>1356711.7099999895</v>
      </c>
      <c r="F3881" s="25">
        <f>Tabla5[[#This Row],[acumuladoMontoAportado]]/MAX(Tabla5[acumuladoMontoAportado])</f>
        <v>0.52417633829086419</v>
      </c>
    </row>
    <row r="3882" spans="3:6" x14ac:dyDescent="0.2">
      <c r="C3882" s="5">
        <v>45942</v>
      </c>
      <c r="D3882" s="36">
        <v>430</v>
      </c>
      <c r="E3882" s="36">
        <f>SUM(INDEX(Tabla5[[#Headers],[montoAportado]],1):Tabla5[[#This Row],[montoAportado]])</f>
        <v>1357141.7099999895</v>
      </c>
      <c r="F3882" s="25">
        <f>Tabla5[[#This Row],[acumuladoMontoAportado]]/MAX(Tabla5[acumuladoMontoAportado])</f>
        <v>0.52434247220406305</v>
      </c>
    </row>
    <row r="3883" spans="3:6" x14ac:dyDescent="0.2">
      <c r="C3883" s="5">
        <v>45942</v>
      </c>
      <c r="D3883" s="36">
        <v>430</v>
      </c>
      <c r="E3883" s="36">
        <f>SUM(INDEX(Tabla5[[#Headers],[montoAportado]],1):Tabla5[[#This Row],[montoAportado]])</f>
        <v>1357571.7099999895</v>
      </c>
      <c r="F3883" s="25">
        <f>Tabla5[[#This Row],[acumuladoMontoAportado]]/MAX(Tabla5[acumuladoMontoAportado])</f>
        <v>0.52450860611726202</v>
      </c>
    </row>
    <row r="3884" spans="3:6" x14ac:dyDescent="0.2">
      <c r="C3884" s="5">
        <v>45942</v>
      </c>
      <c r="D3884" s="36">
        <v>354.42</v>
      </c>
      <c r="E3884" s="36">
        <f>SUM(INDEX(Tabla5[[#Headers],[montoAportado]],1):Tabla5[[#This Row],[montoAportado]])</f>
        <v>1357926.1299999894</v>
      </c>
      <c r="F3884" s="25">
        <f>Tabla5[[#This Row],[acumuladoMontoAportado]]/MAX(Tabla5[acumuladoMontoAportado])</f>
        <v>0.52464553909753164</v>
      </c>
    </row>
    <row r="3885" spans="3:6" x14ac:dyDescent="0.2">
      <c r="C3885" s="5">
        <v>45942</v>
      </c>
      <c r="D3885" s="36">
        <v>273.73</v>
      </c>
      <c r="E3885" s="36">
        <f>SUM(INDEX(Tabla5[[#Headers],[montoAportado]],1):Tabla5[[#This Row],[montoAportado]])</f>
        <v>1358199.8599999894</v>
      </c>
      <c r="F3885" s="25">
        <f>Tabla5[[#This Row],[acumuladoMontoAportado]]/MAX(Tabla5[acumuladoMontoAportado])</f>
        <v>0.52475129685581057</v>
      </c>
    </row>
    <row r="3886" spans="3:6" x14ac:dyDescent="0.2">
      <c r="C3886" s="5">
        <v>45942</v>
      </c>
      <c r="D3886" s="36">
        <v>160.47</v>
      </c>
      <c r="E3886" s="36">
        <f>SUM(INDEX(Tabla5[[#Headers],[montoAportado]],1):Tabla5[[#This Row],[montoAportado]])</f>
        <v>1358360.3299999894</v>
      </c>
      <c r="F3886" s="25">
        <f>Tabla5[[#This Row],[acumuladoMontoAportado]]/MAX(Tabla5[acumuladoMontoAportado])</f>
        <v>0.52481329571406876</v>
      </c>
    </row>
    <row r="3887" spans="3:6" x14ac:dyDescent="0.2">
      <c r="C3887" s="5">
        <v>45942</v>
      </c>
      <c r="D3887" s="36">
        <v>314</v>
      </c>
      <c r="E3887" s="36">
        <f>SUM(INDEX(Tabla5[[#Headers],[montoAportado]],1):Tabla5[[#This Row],[montoAportado]])</f>
        <v>1358674.3299999894</v>
      </c>
      <c r="F3887" s="25">
        <f>Tabla5[[#This Row],[acumuladoMontoAportado]]/MAX(Tabla5[acumuladoMontoAportado])</f>
        <v>0.52493461210649772</v>
      </c>
    </row>
    <row r="3888" spans="3:6" x14ac:dyDescent="0.2">
      <c r="C3888" s="5">
        <v>45942</v>
      </c>
      <c r="D3888" s="36">
        <v>160</v>
      </c>
      <c r="E3888" s="36">
        <f>SUM(INDEX(Tabla5[[#Headers],[montoAportado]],1):Tabla5[[#This Row],[montoAportado]])</f>
        <v>1358834.3299999894</v>
      </c>
      <c r="F3888" s="25">
        <f>Tabla5[[#This Row],[acumuladoMontoAportado]]/MAX(Tabla5[acumuladoMontoAportado])</f>
        <v>0.52499642937652513</v>
      </c>
    </row>
    <row r="3889" spans="3:6" x14ac:dyDescent="0.2">
      <c r="C3889" s="5">
        <v>45942</v>
      </c>
      <c r="D3889" s="36">
        <v>430</v>
      </c>
      <c r="E3889" s="36">
        <f>SUM(INDEX(Tabla5[[#Headers],[montoAportado]],1):Tabla5[[#This Row],[montoAportado]])</f>
        <v>1359264.3299999894</v>
      </c>
      <c r="F3889" s="25">
        <f>Tabla5[[#This Row],[acumuladoMontoAportado]]/MAX(Tabla5[acumuladoMontoAportado])</f>
        <v>0.5251625632897241</v>
      </c>
    </row>
    <row r="3890" spans="3:6" x14ac:dyDescent="0.2">
      <c r="C3890" s="5">
        <v>45942</v>
      </c>
      <c r="D3890" s="36">
        <v>228</v>
      </c>
      <c r="E3890" s="36">
        <f>SUM(INDEX(Tabla5[[#Headers],[montoAportado]],1):Tabla5[[#This Row],[montoAportado]])</f>
        <v>1359492.3299999894</v>
      </c>
      <c r="F3890" s="25">
        <f>Tabla5[[#This Row],[acumuladoMontoAportado]]/MAX(Tabla5[acumuladoMontoAportado])</f>
        <v>0.52525065289951323</v>
      </c>
    </row>
    <row r="3891" spans="3:6" x14ac:dyDescent="0.2">
      <c r="C3891" s="5">
        <v>45942</v>
      </c>
      <c r="D3891" s="36">
        <v>230</v>
      </c>
      <c r="E3891" s="36">
        <f>SUM(INDEX(Tabla5[[#Headers],[montoAportado]],1):Tabla5[[#This Row],[montoAportado]])</f>
        <v>1359722.3299999894</v>
      </c>
      <c r="F3891" s="25">
        <f>Tabla5[[#This Row],[acumuladoMontoAportado]]/MAX(Tabla5[acumuladoMontoAportado])</f>
        <v>0.52533951522517774</v>
      </c>
    </row>
    <row r="3892" spans="3:6" x14ac:dyDescent="0.2">
      <c r="C3892" s="5">
        <v>45942</v>
      </c>
      <c r="D3892" s="36">
        <v>192</v>
      </c>
      <c r="E3892" s="36">
        <f>SUM(INDEX(Tabla5[[#Headers],[montoAportado]],1):Tabla5[[#This Row],[montoAportado]])</f>
        <v>1359914.3299999894</v>
      </c>
      <c r="F3892" s="25">
        <f>Tabla5[[#This Row],[acumuladoMontoAportado]]/MAX(Tabla5[acumuladoMontoAportado])</f>
        <v>0.52541369594921083</v>
      </c>
    </row>
    <row r="3893" spans="3:6" x14ac:dyDescent="0.2">
      <c r="C3893" s="5">
        <v>45942</v>
      </c>
      <c r="D3893" s="36">
        <v>230</v>
      </c>
      <c r="E3893" s="36">
        <f>SUM(INDEX(Tabla5[[#Headers],[montoAportado]],1):Tabla5[[#This Row],[montoAportado]])</f>
        <v>1360144.3299999894</v>
      </c>
      <c r="F3893" s="25">
        <f>Tabla5[[#This Row],[acumuladoMontoAportado]]/MAX(Tabla5[acumuladoMontoAportado])</f>
        <v>0.52550255827487535</v>
      </c>
    </row>
    <row r="3894" spans="3:6" x14ac:dyDescent="0.2">
      <c r="C3894" s="5">
        <v>45942</v>
      </c>
      <c r="D3894" s="36">
        <v>180</v>
      </c>
      <c r="E3894" s="36">
        <f>SUM(INDEX(Tabla5[[#Headers],[montoAportado]],1):Tabla5[[#This Row],[montoAportado]])</f>
        <v>1360324.3299999894</v>
      </c>
      <c r="F3894" s="25">
        <f>Tabla5[[#This Row],[acumuladoMontoAportado]]/MAX(Tabla5[acumuladoMontoAportado])</f>
        <v>0.52557210270365629</v>
      </c>
    </row>
    <row r="3895" spans="3:6" x14ac:dyDescent="0.2">
      <c r="C3895" s="5">
        <v>45942</v>
      </c>
      <c r="D3895" s="36">
        <v>178.16</v>
      </c>
      <c r="E3895" s="36">
        <f>SUM(INDEX(Tabla5[[#Headers],[montoAportado]],1):Tabla5[[#This Row],[montoAportado]])</f>
        <v>1360502.4899999893</v>
      </c>
      <c r="F3895" s="25">
        <f>Tabla5[[#This Row],[acumuladoMontoAportado]]/MAX(Tabla5[acumuladoMontoAportado])</f>
        <v>0.5256409362338319</v>
      </c>
    </row>
    <row r="3896" spans="3:6" x14ac:dyDescent="0.2">
      <c r="C3896" s="5">
        <v>45942</v>
      </c>
      <c r="D3896" s="36">
        <v>280</v>
      </c>
      <c r="E3896" s="36">
        <f>SUM(INDEX(Tabla5[[#Headers],[montoAportado]],1):Tabla5[[#This Row],[montoAportado]])</f>
        <v>1360782.4899999893</v>
      </c>
      <c r="F3896" s="25">
        <f>Tabla5[[#This Row],[acumuladoMontoAportado]]/MAX(Tabla5[acumuladoMontoAportado])</f>
        <v>0.52574911645638001</v>
      </c>
    </row>
    <row r="3897" spans="3:6" x14ac:dyDescent="0.2">
      <c r="C3897" s="5">
        <v>45942</v>
      </c>
      <c r="D3897" s="36">
        <v>449.94</v>
      </c>
      <c r="E3897" s="36">
        <f>SUM(INDEX(Tabla5[[#Headers],[montoAportado]],1):Tabla5[[#This Row],[montoAportado]])</f>
        <v>1361232.4299999892</v>
      </c>
      <c r="F3897" s="25">
        <f>Tabla5[[#This Row],[acumuladoMontoAportado]]/MAX(Tabla5[acumuladoMontoAportado])</f>
        <v>0.52592295434685599</v>
      </c>
    </row>
    <row r="3898" spans="3:6" x14ac:dyDescent="0.2">
      <c r="C3898" s="5">
        <v>45942</v>
      </c>
      <c r="D3898" s="36">
        <v>384</v>
      </c>
      <c r="E3898" s="36">
        <f>SUM(INDEX(Tabla5[[#Headers],[montoAportado]],1):Tabla5[[#This Row],[montoAportado]])</f>
        <v>1361616.4299999892</v>
      </c>
      <c r="F3898" s="25">
        <f>Tabla5[[#This Row],[acumuladoMontoAportado]]/MAX(Tabla5[acumuladoMontoAportado])</f>
        <v>0.52607131579492206</v>
      </c>
    </row>
    <row r="3899" spans="3:6" x14ac:dyDescent="0.2">
      <c r="C3899" s="5">
        <v>45942</v>
      </c>
      <c r="D3899" s="36">
        <v>300</v>
      </c>
      <c r="E3899" s="36">
        <f>SUM(INDEX(Tabla5[[#Headers],[montoAportado]],1):Tabla5[[#This Row],[montoAportado]])</f>
        <v>1361916.4299999892</v>
      </c>
      <c r="F3899" s="25">
        <f>Tabla5[[#This Row],[acumuladoMontoAportado]]/MAX(Tabla5[acumuladoMontoAportado])</f>
        <v>0.52618722317622357</v>
      </c>
    </row>
    <row r="3900" spans="3:6" x14ac:dyDescent="0.2">
      <c r="C3900" s="5">
        <v>45942</v>
      </c>
      <c r="D3900" s="36">
        <v>279</v>
      </c>
      <c r="E3900" s="36">
        <f>SUM(INDEX(Tabla5[[#Headers],[montoAportado]],1):Tabla5[[#This Row],[montoAportado]])</f>
        <v>1362195.4299999892</v>
      </c>
      <c r="F3900" s="25">
        <f>Tabla5[[#This Row],[acumuladoMontoAportado]]/MAX(Tabla5[acumuladoMontoAportado])</f>
        <v>0.52629501704083403</v>
      </c>
    </row>
    <row r="3901" spans="3:6" x14ac:dyDescent="0.2">
      <c r="C3901" s="5">
        <v>45942</v>
      </c>
      <c r="D3901" s="36">
        <v>209</v>
      </c>
      <c r="E3901" s="36">
        <f>SUM(INDEX(Tabla5[[#Headers],[montoAportado]],1):Tabla5[[#This Row],[montoAportado]])</f>
        <v>1362404.4299999892</v>
      </c>
      <c r="F3901" s="25">
        <f>Tabla5[[#This Row],[acumuladoMontoAportado]]/MAX(Tabla5[acumuladoMontoAportado])</f>
        <v>0.5263757658498075</v>
      </c>
    </row>
    <row r="3902" spans="3:6" x14ac:dyDescent="0.2">
      <c r="C3902" s="5">
        <v>45942</v>
      </c>
      <c r="D3902" s="36">
        <v>160.47</v>
      </c>
      <c r="E3902" s="36">
        <f>SUM(INDEX(Tabla5[[#Headers],[montoAportado]],1):Tabla5[[#This Row],[montoAportado]])</f>
        <v>1362564.8999999892</v>
      </c>
      <c r="F3902" s="25">
        <f>Tabla5[[#This Row],[acumuladoMontoAportado]]/MAX(Tabla5[acumuladoMontoAportado])</f>
        <v>0.52643776470806569</v>
      </c>
    </row>
    <row r="3903" spans="3:6" x14ac:dyDescent="0.2">
      <c r="C3903" s="5">
        <v>45943</v>
      </c>
      <c r="D3903" s="36">
        <v>292.73</v>
      </c>
      <c r="E3903" s="36">
        <f>SUM(INDEX(Tabla5[[#Headers],[montoAportado]],1):Tabla5[[#This Row],[montoAportado]])</f>
        <v>1362857.6299999892</v>
      </c>
      <c r="F3903" s="25">
        <f>Tabla5[[#This Row],[acumuladoMontoAportado]]/MAX(Tabla5[acumuladoMontoAportado])</f>
        <v>0.52655086326716027</v>
      </c>
    </row>
    <row r="3904" spans="3:6" x14ac:dyDescent="0.2">
      <c r="C3904" s="5">
        <v>45943</v>
      </c>
      <c r="D3904" s="36">
        <v>258</v>
      </c>
      <c r="E3904" s="36">
        <f>SUM(INDEX(Tabla5[[#Headers],[montoAportado]],1):Tabla5[[#This Row],[montoAportado]])</f>
        <v>1363115.6299999892</v>
      </c>
      <c r="F3904" s="25">
        <f>Tabla5[[#This Row],[acumuladoMontoAportado]]/MAX(Tabla5[acumuladoMontoAportado])</f>
        <v>0.52665054361507968</v>
      </c>
    </row>
    <row r="3905" spans="3:6" x14ac:dyDescent="0.2">
      <c r="C3905" s="5">
        <v>45943</v>
      </c>
      <c r="D3905" s="36">
        <v>180</v>
      </c>
      <c r="E3905" s="36">
        <f>SUM(INDEX(Tabla5[[#Headers],[montoAportado]],1):Tabla5[[#This Row],[montoAportado]])</f>
        <v>1363295.6299999892</v>
      </c>
      <c r="F3905" s="25">
        <f>Tabla5[[#This Row],[acumuladoMontoAportado]]/MAX(Tabla5[acumuladoMontoAportado])</f>
        <v>0.52672008804386061</v>
      </c>
    </row>
    <row r="3906" spans="3:6" x14ac:dyDescent="0.2">
      <c r="C3906" s="5">
        <v>45943</v>
      </c>
      <c r="D3906" s="36">
        <v>300</v>
      </c>
      <c r="E3906" s="36">
        <f>SUM(INDEX(Tabla5[[#Headers],[montoAportado]],1):Tabla5[[#This Row],[montoAportado]])</f>
        <v>1363595.6299999892</v>
      </c>
      <c r="F3906" s="25">
        <f>Tabla5[[#This Row],[acumuladoMontoAportado]]/MAX(Tabla5[acumuladoMontoAportado])</f>
        <v>0.52683599542516213</v>
      </c>
    </row>
    <row r="3907" spans="3:6" x14ac:dyDescent="0.2">
      <c r="C3907" s="5">
        <v>45943</v>
      </c>
      <c r="D3907" s="36">
        <v>230</v>
      </c>
      <c r="E3907" s="36">
        <f>SUM(INDEX(Tabla5[[#Headers],[montoAportado]],1):Tabla5[[#This Row],[montoAportado]])</f>
        <v>1363825.6299999892</v>
      </c>
      <c r="F3907" s="25">
        <f>Tabla5[[#This Row],[acumuladoMontoAportado]]/MAX(Tabla5[acumuladoMontoAportado])</f>
        <v>0.52692485775082665</v>
      </c>
    </row>
    <row r="3908" spans="3:6" x14ac:dyDescent="0.2">
      <c r="C3908" s="5">
        <v>45943</v>
      </c>
      <c r="D3908" s="36">
        <v>300</v>
      </c>
      <c r="E3908" s="36">
        <f>SUM(INDEX(Tabla5[[#Headers],[montoAportado]],1):Tabla5[[#This Row],[montoAportado]])</f>
        <v>1364125.6299999892</v>
      </c>
      <c r="F3908" s="25">
        <f>Tabla5[[#This Row],[acumuladoMontoAportado]]/MAX(Tabla5[acumuladoMontoAportado])</f>
        <v>0.52704076513212827</v>
      </c>
    </row>
    <row r="3909" spans="3:6" x14ac:dyDescent="0.2">
      <c r="C3909" s="5">
        <v>45943</v>
      </c>
      <c r="D3909" s="36">
        <v>255</v>
      </c>
      <c r="E3909" s="36">
        <f>SUM(INDEX(Tabla5[[#Headers],[montoAportado]],1):Tabla5[[#This Row],[montoAportado]])</f>
        <v>1364380.6299999892</v>
      </c>
      <c r="F3909" s="25">
        <f>Tabla5[[#This Row],[acumuladoMontoAportado]]/MAX(Tabla5[acumuladoMontoAportado])</f>
        <v>0.52713928640623453</v>
      </c>
    </row>
    <row r="3910" spans="3:6" x14ac:dyDescent="0.2">
      <c r="C3910" s="5">
        <v>45943</v>
      </c>
      <c r="D3910" s="36">
        <v>430</v>
      </c>
      <c r="E3910" s="36">
        <f>SUM(INDEX(Tabla5[[#Headers],[montoAportado]],1):Tabla5[[#This Row],[montoAportado]])</f>
        <v>1364810.6299999892</v>
      </c>
      <c r="F3910" s="25">
        <f>Tabla5[[#This Row],[acumuladoMontoAportado]]/MAX(Tabla5[acumuladoMontoAportado])</f>
        <v>0.5273054203194335</v>
      </c>
    </row>
    <row r="3911" spans="3:6" x14ac:dyDescent="0.2">
      <c r="C3911" s="5">
        <v>45943</v>
      </c>
      <c r="D3911" s="36">
        <v>219.23</v>
      </c>
      <c r="E3911" s="36">
        <f>SUM(INDEX(Tabla5[[#Headers],[montoAportado]],1):Tabla5[[#This Row],[montoAportado]])</f>
        <v>1365029.8599999892</v>
      </c>
      <c r="F3911" s="25">
        <f>Tabla5[[#This Row],[acumuladoMontoAportado]]/MAX(Tabla5[acumuladoMontoAportado])</f>
        <v>0.52739012157010923</v>
      </c>
    </row>
    <row r="3912" spans="3:6" x14ac:dyDescent="0.2">
      <c r="C3912" s="5">
        <v>45943</v>
      </c>
      <c r="D3912" s="36">
        <v>220</v>
      </c>
      <c r="E3912" s="36">
        <f>SUM(INDEX(Tabla5[[#Headers],[montoAportado]],1):Tabla5[[#This Row],[montoAportado]])</f>
        <v>1365249.8599999892</v>
      </c>
      <c r="F3912" s="25">
        <f>Tabla5[[#This Row],[acumuladoMontoAportado]]/MAX(Tabla5[acumuladoMontoAportado])</f>
        <v>0.52747512031639709</v>
      </c>
    </row>
    <row r="3913" spans="3:6" x14ac:dyDescent="0.2">
      <c r="C3913" s="5">
        <v>45943</v>
      </c>
      <c r="D3913" s="36">
        <v>324.95</v>
      </c>
      <c r="E3913" s="36">
        <f>SUM(INDEX(Tabla5[[#Headers],[montoAportado]],1):Tabla5[[#This Row],[montoAportado]])</f>
        <v>1365574.8099999891</v>
      </c>
      <c r="F3913" s="25">
        <f>Tabla5[[#This Row],[acumuladoMontoAportado]]/MAX(Tabla5[acumuladoMontoAportado])</f>
        <v>0.52760066732824351</v>
      </c>
    </row>
    <row r="3914" spans="3:6" x14ac:dyDescent="0.2">
      <c r="C3914" s="5">
        <v>45943</v>
      </c>
      <c r="D3914" s="36">
        <v>165</v>
      </c>
      <c r="E3914" s="36">
        <f>SUM(INDEX(Tabla5[[#Headers],[montoAportado]],1):Tabla5[[#This Row],[montoAportado]])</f>
        <v>1365739.8099999891</v>
      </c>
      <c r="F3914" s="25">
        <f>Tabla5[[#This Row],[acumuladoMontoAportado]]/MAX(Tabla5[acumuladoMontoAportado])</f>
        <v>0.52766441638795936</v>
      </c>
    </row>
    <row r="3915" spans="3:6" x14ac:dyDescent="0.2">
      <c r="C3915" s="5">
        <v>45943</v>
      </c>
      <c r="D3915" s="36">
        <v>180</v>
      </c>
      <c r="E3915" s="36">
        <f>SUM(INDEX(Tabla5[[#Headers],[montoAportado]],1):Tabla5[[#This Row],[montoAportado]])</f>
        <v>1365919.8099999891</v>
      </c>
      <c r="F3915" s="25">
        <f>Tabla5[[#This Row],[acumuladoMontoAportado]]/MAX(Tabla5[acumuladoMontoAportado])</f>
        <v>0.52773396081674029</v>
      </c>
    </row>
    <row r="3916" spans="3:6" x14ac:dyDescent="0.2">
      <c r="C3916" s="5">
        <v>45943</v>
      </c>
      <c r="D3916" s="36">
        <v>264</v>
      </c>
      <c r="E3916" s="36">
        <f>SUM(INDEX(Tabla5[[#Headers],[montoAportado]],1):Tabla5[[#This Row],[montoAportado]])</f>
        <v>1366183.8099999891</v>
      </c>
      <c r="F3916" s="25">
        <f>Tabla5[[#This Row],[acumuladoMontoAportado]]/MAX(Tabla5[acumuladoMontoAportado])</f>
        <v>0.52783595931228566</v>
      </c>
    </row>
    <row r="3917" spans="3:6" x14ac:dyDescent="0.2">
      <c r="C3917" s="5">
        <v>45943</v>
      </c>
      <c r="D3917" s="36">
        <v>161</v>
      </c>
      <c r="E3917" s="36">
        <f>SUM(INDEX(Tabla5[[#Headers],[montoAportado]],1):Tabla5[[#This Row],[montoAportado]])</f>
        <v>1366344.8099999891</v>
      </c>
      <c r="F3917" s="25">
        <f>Tabla5[[#This Row],[acumuladoMontoAportado]]/MAX(Tabla5[acumuladoMontoAportado])</f>
        <v>0.52789816294025083</v>
      </c>
    </row>
    <row r="3918" spans="3:6" x14ac:dyDescent="0.2">
      <c r="C3918" s="5">
        <v>45943</v>
      </c>
      <c r="D3918" s="36">
        <v>147</v>
      </c>
      <c r="E3918" s="36">
        <f>SUM(INDEX(Tabla5[[#Headers],[montoAportado]],1):Tabla5[[#This Row],[montoAportado]])</f>
        <v>1366491.8099999891</v>
      </c>
      <c r="F3918" s="25">
        <f>Tabla5[[#This Row],[acumuladoMontoAportado]]/MAX(Tabla5[acumuladoMontoAportado])</f>
        <v>0.52795495755708866</v>
      </c>
    </row>
    <row r="3919" spans="3:6" x14ac:dyDescent="0.2">
      <c r="C3919" s="5">
        <v>45943</v>
      </c>
      <c r="D3919" s="36">
        <v>300</v>
      </c>
      <c r="E3919" s="36">
        <f>SUM(INDEX(Tabla5[[#Headers],[montoAportado]],1):Tabla5[[#This Row],[montoAportado]])</f>
        <v>1366791.8099999891</v>
      </c>
      <c r="F3919" s="25">
        <f>Tabla5[[#This Row],[acumuladoMontoAportado]]/MAX(Tabla5[acumuladoMontoAportado])</f>
        <v>0.52807086493839017</v>
      </c>
    </row>
    <row r="3920" spans="3:6" x14ac:dyDescent="0.2">
      <c r="C3920" s="5">
        <v>45943</v>
      </c>
      <c r="D3920" s="36">
        <v>302.22000000000003</v>
      </c>
      <c r="E3920" s="36">
        <f>SUM(INDEX(Tabla5[[#Headers],[montoAportado]],1):Tabla5[[#This Row],[montoAportado]])</f>
        <v>1367094.0299999891</v>
      </c>
      <c r="F3920" s="25">
        <f>Tabla5[[#This Row],[acumuladoMontoAportado]]/MAX(Tabla5[acumuladoMontoAportado])</f>
        <v>0.52818763003431335</v>
      </c>
    </row>
    <row r="3921" spans="3:6" x14ac:dyDescent="0.2">
      <c r="C3921" s="5">
        <v>45943</v>
      </c>
      <c r="D3921" s="36">
        <v>483.05</v>
      </c>
      <c r="E3921" s="36">
        <f>SUM(INDEX(Tabla5[[#Headers],[montoAportado]],1):Tabla5[[#This Row],[montoAportado]])</f>
        <v>1367577.0799999891</v>
      </c>
      <c r="F3921" s="25">
        <f>Tabla5[[#This Row],[acumuladoMontoAportado]]/MAX(Tabla5[acumuladoMontoAportado])</f>
        <v>0.52837426023610579</v>
      </c>
    </row>
    <row r="3922" spans="3:6" x14ac:dyDescent="0.2">
      <c r="C3922" s="5">
        <v>45943</v>
      </c>
      <c r="D3922" s="36">
        <v>249.03</v>
      </c>
      <c r="E3922" s="36">
        <f>SUM(INDEX(Tabla5[[#Headers],[montoAportado]],1):Tabla5[[#This Row],[montoAportado]])</f>
        <v>1367826.1099999892</v>
      </c>
      <c r="F3922" s="25">
        <f>Tabla5[[#This Row],[acumuladoMontoAportado]]/MAX(Tabla5[acumuladoMontoAportado])</f>
        <v>0.52847047495332422</v>
      </c>
    </row>
    <row r="3923" spans="3:6" x14ac:dyDescent="0.2">
      <c r="C3923" s="5">
        <v>45944</v>
      </c>
      <c r="D3923" s="36">
        <v>314.23</v>
      </c>
      <c r="E3923" s="36">
        <f>SUM(INDEX(Tabla5[[#Headers],[montoAportado]],1):Tabla5[[#This Row],[montoAportado]])</f>
        <v>1368140.3399999891</v>
      </c>
      <c r="F3923" s="25">
        <f>Tabla5[[#This Row],[acumuladoMontoAportado]]/MAX(Tabla5[acumuladoMontoAportado])</f>
        <v>0.52859188020807879</v>
      </c>
    </row>
    <row r="3924" spans="3:6" x14ac:dyDescent="0.2">
      <c r="C3924" s="5">
        <v>45944</v>
      </c>
      <c r="D3924" s="36">
        <v>314</v>
      </c>
      <c r="E3924" s="36">
        <f>SUM(INDEX(Tabla5[[#Headers],[montoAportado]],1):Tabla5[[#This Row],[montoAportado]])</f>
        <v>1368454.3399999891</v>
      </c>
      <c r="F3924" s="25">
        <f>Tabla5[[#This Row],[acumuladoMontoAportado]]/MAX(Tabla5[acumuladoMontoAportado])</f>
        <v>0.52871319660050775</v>
      </c>
    </row>
    <row r="3925" spans="3:6" x14ac:dyDescent="0.2">
      <c r="C3925" s="5">
        <v>45944</v>
      </c>
      <c r="D3925" s="36">
        <v>219.23</v>
      </c>
      <c r="E3925" s="36">
        <f>SUM(INDEX(Tabla5[[#Headers],[montoAportado]],1):Tabla5[[#This Row],[montoAportado]])</f>
        <v>1368673.5699999891</v>
      </c>
      <c r="F3925" s="25">
        <f>Tabla5[[#This Row],[acumuladoMontoAportado]]/MAX(Tabla5[acumuladoMontoAportado])</f>
        <v>0.52879789785118358</v>
      </c>
    </row>
    <row r="3926" spans="3:6" x14ac:dyDescent="0.2">
      <c r="C3926" s="5">
        <v>45944</v>
      </c>
      <c r="D3926" s="36">
        <v>364.98</v>
      </c>
      <c r="E3926" s="36">
        <f>SUM(INDEX(Tabla5[[#Headers],[montoAportado]],1):Tabla5[[#This Row],[montoAportado]])</f>
        <v>1369038.5499999891</v>
      </c>
      <c r="F3926" s="25">
        <f>Tabla5[[#This Row],[acumuladoMontoAportado]]/MAX(Tabla5[acumuladoMontoAportado])</f>
        <v>0.52893891077127508</v>
      </c>
    </row>
    <row r="3927" spans="3:6" x14ac:dyDescent="0.2">
      <c r="C3927" s="5">
        <v>45944</v>
      </c>
      <c r="D3927" s="36">
        <v>300</v>
      </c>
      <c r="E3927" s="36">
        <f>SUM(INDEX(Tabla5[[#Headers],[montoAportado]],1):Tabla5[[#This Row],[montoAportado]])</f>
        <v>1369338.5499999891</v>
      </c>
      <c r="F3927" s="25">
        <f>Tabla5[[#This Row],[acumuladoMontoAportado]]/MAX(Tabla5[acumuladoMontoAportado])</f>
        <v>0.5290548181525766</v>
      </c>
    </row>
    <row r="3928" spans="3:6" x14ac:dyDescent="0.2">
      <c r="C3928" s="5">
        <v>45944</v>
      </c>
      <c r="D3928" s="36">
        <v>309</v>
      </c>
      <c r="E3928" s="36">
        <f>SUM(INDEX(Tabla5[[#Headers],[montoAportado]],1):Tabla5[[#This Row],[montoAportado]])</f>
        <v>1369647.5499999891</v>
      </c>
      <c r="F3928" s="25">
        <f>Tabla5[[#This Row],[acumuladoMontoAportado]]/MAX(Tabla5[acumuladoMontoAportado])</f>
        <v>0.52917420275531724</v>
      </c>
    </row>
    <row r="3929" spans="3:6" x14ac:dyDescent="0.2">
      <c r="C3929" s="5">
        <v>45944</v>
      </c>
      <c r="D3929" s="36">
        <v>223</v>
      </c>
      <c r="E3929" s="36">
        <f>SUM(INDEX(Tabla5[[#Headers],[montoAportado]],1):Tabla5[[#This Row],[montoAportado]])</f>
        <v>1369870.5499999891</v>
      </c>
      <c r="F3929" s="25">
        <f>Tabla5[[#This Row],[acumuladoMontoAportado]]/MAX(Tabla5[acumuladoMontoAportado])</f>
        <v>0.52926036057541803</v>
      </c>
    </row>
    <row r="3930" spans="3:6" x14ac:dyDescent="0.2">
      <c r="C3930" s="5">
        <v>45944</v>
      </c>
      <c r="D3930" s="36">
        <v>390</v>
      </c>
      <c r="E3930" s="36">
        <f>SUM(INDEX(Tabla5[[#Headers],[montoAportado]],1):Tabla5[[#This Row],[montoAportado]])</f>
        <v>1370260.5499999891</v>
      </c>
      <c r="F3930" s="25">
        <f>Tabla5[[#This Row],[acumuladoMontoAportado]]/MAX(Tabla5[acumuladoMontoAportado])</f>
        <v>0.52941104017111007</v>
      </c>
    </row>
    <row r="3931" spans="3:6" x14ac:dyDescent="0.2">
      <c r="C3931" s="5">
        <v>45944</v>
      </c>
      <c r="D3931" s="36">
        <v>180</v>
      </c>
      <c r="E3931" s="36">
        <f>SUM(INDEX(Tabla5[[#Headers],[montoAportado]],1):Tabla5[[#This Row],[montoAportado]])</f>
        <v>1370440.5499999891</v>
      </c>
      <c r="F3931" s="25">
        <f>Tabla5[[#This Row],[acumuladoMontoAportado]]/MAX(Tabla5[acumuladoMontoAportado])</f>
        <v>0.529480584599891</v>
      </c>
    </row>
    <row r="3932" spans="3:6" x14ac:dyDescent="0.2">
      <c r="C3932" s="5">
        <v>45944</v>
      </c>
      <c r="D3932" s="36">
        <v>315</v>
      </c>
      <c r="E3932" s="36">
        <f>SUM(INDEX(Tabla5[[#Headers],[montoAportado]],1):Tabla5[[#This Row],[montoAportado]])</f>
        <v>1370755.5499999891</v>
      </c>
      <c r="F3932" s="25">
        <f>Tabla5[[#This Row],[acumuladoMontoAportado]]/MAX(Tabla5[acumuladoMontoAportado])</f>
        <v>0.52960228735025761</v>
      </c>
    </row>
    <row r="3933" spans="3:6" x14ac:dyDescent="0.2">
      <c r="C3933" s="5">
        <v>45944</v>
      </c>
      <c r="D3933" s="36">
        <v>230</v>
      </c>
      <c r="E3933" s="36">
        <f>SUM(INDEX(Tabla5[[#Headers],[montoAportado]],1):Tabla5[[#This Row],[montoAportado]])</f>
        <v>1370985.5499999891</v>
      </c>
      <c r="F3933" s="25">
        <f>Tabla5[[#This Row],[acumuladoMontoAportado]]/MAX(Tabla5[acumuladoMontoAportado])</f>
        <v>0.52969114967592223</v>
      </c>
    </row>
    <row r="3934" spans="3:6" x14ac:dyDescent="0.2">
      <c r="C3934" s="5">
        <v>45944</v>
      </c>
      <c r="D3934" s="36">
        <v>258</v>
      </c>
      <c r="E3934" s="36">
        <f>SUM(INDEX(Tabla5[[#Headers],[montoAportado]],1):Tabla5[[#This Row],[montoAportado]])</f>
        <v>1371243.5499999891</v>
      </c>
      <c r="F3934" s="25">
        <f>Tabla5[[#This Row],[acumuladoMontoAportado]]/MAX(Tabla5[acumuladoMontoAportado])</f>
        <v>0.52979083002384153</v>
      </c>
    </row>
    <row r="3935" spans="3:6" x14ac:dyDescent="0.2">
      <c r="C3935" s="5">
        <v>45944</v>
      </c>
      <c r="D3935" s="36">
        <v>230</v>
      </c>
      <c r="E3935" s="36">
        <f>SUM(INDEX(Tabla5[[#Headers],[montoAportado]],1):Tabla5[[#This Row],[montoAportado]])</f>
        <v>1371473.5499999891</v>
      </c>
      <c r="F3935" s="25">
        <f>Tabla5[[#This Row],[acumuladoMontoAportado]]/MAX(Tabla5[acumuladoMontoAportado])</f>
        <v>0.52987969234950605</v>
      </c>
    </row>
    <row r="3936" spans="3:6" x14ac:dyDescent="0.2">
      <c r="C3936" s="5">
        <v>45944</v>
      </c>
      <c r="D3936" s="36">
        <v>300</v>
      </c>
      <c r="E3936" s="36">
        <f>SUM(INDEX(Tabla5[[#Headers],[montoAportado]],1):Tabla5[[#This Row],[montoAportado]])</f>
        <v>1371773.5499999891</v>
      </c>
      <c r="F3936" s="25">
        <f>Tabla5[[#This Row],[acumuladoMontoAportado]]/MAX(Tabla5[acumuladoMontoAportado])</f>
        <v>0.52999559973080757</v>
      </c>
    </row>
    <row r="3937" spans="3:6" x14ac:dyDescent="0.2">
      <c r="C3937" s="5">
        <v>45944</v>
      </c>
      <c r="D3937" s="36">
        <v>408</v>
      </c>
      <c r="E3937" s="36">
        <f>SUM(INDEX(Tabla5[[#Headers],[montoAportado]],1):Tabla5[[#This Row],[montoAportado]])</f>
        <v>1372181.5499999891</v>
      </c>
      <c r="F3937" s="25">
        <f>Tabla5[[#This Row],[acumuladoMontoAportado]]/MAX(Tabla5[acumuladoMontoAportado])</f>
        <v>0.53015323376937773</v>
      </c>
    </row>
    <row r="3938" spans="3:6" x14ac:dyDescent="0.2">
      <c r="C3938" s="5">
        <v>45944</v>
      </c>
      <c r="D3938" s="36">
        <v>160.26</v>
      </c>
      <c r="E3938" s="36">
        <f>SUM(INDEX(Tabla5[[#Headers],[montoAportado]],1):Tabla5[[#This Row],[montoAportado]])</f>
        <v>1372341.8099999891</v>
      </c>
      <c r="F3938" s="25">
        <f>Tabla5[[#This Row],[acumuladoMontoAportado]]/MAX(Tabla5[acumuladoMontoAportado])</f>
        <v>0.53021515149246901</v>
      </c>
    </row>
    <row r="3939" spans="3:6" x14ac:dyDescent="0.2">
      <c r="C3939" s="5">
        <v>45944</v>
      </c>
      <c r="D3939" s="36">
        <v>316.27999999999997</v>
      </c>
      <c r="E3939" s="36">
        <f>SUM(INDEX(Tabla5[[#Headers],[montoAportado]],1):Tabla5[[#This Row],[montoAportado]])</f>
        <v>1372658.0899999891</v>
      </c>
      <c r="F3939" s="25">
        <f>Tabla5[[#This Row],[acumuladoMontoAportado]]/MAX(Tabla5[acumuladoMontoAportado])</f>
        <v>0.53033734878099592</v>
      </c>
    </row>
    <row r="3940" spans="3:6" x14ac:dyDescent="0.2">
      <c r="C3940" s="5">
        <v>45944</v>
      </c>
      <c r="D3940" s="36">
        <v>290.54000000000002</v>
      </c>
      <c r="E3940" s="36">
        <f>SUM(INDEX(Tabla5[[#Headers],[montoAportado]],1):Tabla5[[#This Row],[montoAportado]])</f>
        <v>1372948.6299999892</v>
      </c>
      <c r="F3940" s="25">
        <f>Tabla5[[#This Row],[acumuladoMontoAportado]]/MAX(Tabla5[acumuladoMontoAportado])</f>
        <v>0.5304496012162071</v>
      </c>
    </row>
    <row r="3941" spans="3:6" x14ac:dyDescent="0.2">
      <c r="C3941" s="5">
        <v>45944</v>
      </c>
      <c r="D3941" s="36">
        <v>160.47</v>
      </c>
      <c r="E3941" s="36">
        <f>SUM(INDEX(Tabla5[[#Headers],[montoAportado]],1):Tabla5[[#This Row],[montoAportado]])</f>
        <v>1373109.0999999892</v>
      </c>
      <c r="F3941" s="25">
        <f>Tabla5[[#This Row],[acumuladoMontoAportado]]/MAX(Tabla5[acumuladoMontoAportado])</f>
        <v>0.53051160007446529</v>
      </c>
    </row>
    <row r="3942" spans="3:6" x14ac:dyDescent="0.2">
      <c r="C3942" s="5">
        <v>45944</v>
      </c>
      <c r="D3942" s="36">
        <v>300</v>
      </c>
      <c r="E3942" s="36">
        <f>SUM(INDEX(Tabla5[[#Headers],[montoAportado]],1):Tabla5[[#This Row],[montoAportado]])</f>
        <v>1373409.0999999892</v>
      </c>
      <c r="F3942" s="25">
        <f>Tabla5[[#This Row],[acumuladoMontoAportado]]/MAX(Tabla5[acumuladoMontoAportado])</f>
        <v>0.53062750745576681</v>
      </c>
    </row>
    <row r="3943" spans="3:6" x14ac:dyDescent="0.2">
      <c r="C3943" s="5">
        <v>45944</v>
      </c>
      <c r="D3943" s="36">
        <v>310</v>
      </c>
      <c r="E3943" s="36">
        <f>SUM(INDEX(Tabla5[[#Headers],[montoAportado]],1):Tabla5[[#This Row],[montoAportado]])</f>
        <v>1373719.0999999892</v>
      </c>
      <c r="F3943" s="25">
        <f>Tabla5[[#This Row],[acumuladoMontoAportado]]/MAX(Tabla5[acumuladoMontoAportado])</f>
        <v>0.53074727841644509</v>
      </c>
    </row>
    <row r="3944" spans="3:6" x14ac:dyDescent="0.2">
      <c r="C3944" s="5">
        <v>45945</v>
      </c>
      <c r="D3944" s="36">
        <v>799</v>
      </c>
      <c r="E3944" s="36">
        <f>SUM(INDEX(Tabla5[[#Headers],[montoAportado]],1):Tabla5[[#This Row],[montoAportado]])</f>
        <v>1374518.0999999892</v>
      </c>
      <c r="F3944" s="25">
        <f>Tabla5[[#This Row],[acumuladoMontoAportado]]/MAX(Tabla5[acumuladoMontoAportado])</f>
        <v>0.53105597840864494</v>
      </c>
    </row>
    <row r="3945" spans="3:6" x14ac:dyDescent="0.2">
      <c r="C3945" s="5">
        <v>45945</v>
      </c>
      <c r="D3945" s="36">
        <v>200</v>
      </c>
      <c r="E3945" s="36">
        <f>SUM(INDEX(Tabla5[[#Headers],[montoAportado]],1):Tabla5[[#This Row],[montoAportado]])</f>
        <v>1374718.0999999892</v>
      </c>
      <c r="F3945" s="25">
        <f>Tabla5[[#This Row],[acumuladoMontoAportado]]/MAX(Tabla5[acumuladoMontoAportado])</f>
        <v>0.53113324999617928</v>
      </c>
    </row>
    <row r="3946" spans="3:6" x14ac:dyDescent="0.2">
      <c r="C3946" s="5">
        <v>45945</v>
      </c>
      <c r="D3946" s="36">
        <v>230</v>
      </c>
      <c r="E3946" s="36">
        <f>SUM(INDEX(Tabla5[[#Headers],[montoAportado]],1):Tabla5[[#This Row],[montoAportado]])</f>
        <v>1374948.0999999892</v>
      </c>
      <c r="F3946" s="25">
        <f>Tabla5[[#This Row],[acumuladoMontoAportado]]/MAX(Tabla5[acumuladoMontoAportado])</f>
        <v>0.5312221123218438</v>
      </c>
    </row>
    <row r="3947" spans="3:6" x14ac:dyDescent="0.2">
      <c r="C3947" s="5">
        <v>45945</v>
      </c>
      <c r="D3947" s="36">
        <v>209.2</v>
      </c>
      <c r="E3947" s="36">
        <f>SUM(INDEX(Tabla5[[#Headers],[montoAportado]],1):Tabla5[[#This Row],[montoAportado]])</f>
        <v>1375157.2999999891</v>
      </c>
      <c r="F3947" s="25">
        <f>Tabla5[[#This Row],[acumuladoMontoAportado]]/MAX(Tabla5[acumuladoMontoAportado])</f>
        <v>0.53130293840240483</v>
      </c>
    </row>
    <row r="3948" spans="3:6" x14ac:dyDescent="0.2">
      <c r="C3948" s="5">
        <v>45945</v>
      </c>
      <c r="D3948" s="36">
        <v>230</v>
      </c>
      <c r="E3948" s="36">
        <f>SUM(INDEX(Tabla5[[#Headers],[montoAportado]],1):Tabla5[[#This Row],[montoAportado]])</f>
        <v>1375387.2999999891</v>
      </c>
      <c r="F3948" s="25">
        <f>Tabla5[[#This Row],[acumuladoMontoAportado]]/MAX(Tabla5[acumuladoMontoAportado])</f>
        <v>0.53139180072806935</v>
      </c>
    </row>
    <row r="3949" spans="3:6" x14ac:dyDescent="0.2">
      <c r="C3949" s="5">
        <v>45945</v>
      </c>
      <c r="D3949" s="36">
        <v>505</v>
      </c>
      <c r="E3949" s="36">
        <f>SUM(INDEX(Tabla5[[#Headers],[montoAportado]],1):Tabla5[[#This Row],[montoAportado]])</f>
        <v>1375892.2999999891</v>
      </c>
      <c r="F3949" s="25">
        <f>Tabla5[[#This Row],[acumuladoMontoAportado]]/MAX(Tabla5[acumuladoMontoAportado])</f>
        <v>0.53158691148659365</v>
      </c>
    </row>
    <row r="3950" spans="3:6" x14ac:dyDescent="0.2">
      <c r="C3950" s="5">
        <v>45945</v>
      </c>
      <c r="D3950" s="36">
        <v>192</v>
      </c>
      <c r="E3950" s="36">
        <f>SUM(INDEX(Tabla5[[#Headers],[montoAportado]],1):Tabla5[[#This Row],[montoAportado]])</f>
        <v>1376084.2999999891</v>
      </c>
      <c r="F3950" s="25">
        <f>Tabla5[[#This Row],[acumuladoMontoAportado]]/MAX(Tabla5[acumuladoMontoAportado])</f>
        <v>0.53166109221062663</v>
      </c>
    </row>
    <row r="3951" spans="3:6" x14ac:dyDescent="0.2">
      <c r="C3951" s="5">
        <v>45945</v>
      </c>
      <c r="D3951" s="36">
        <v>400</v>
      </c>
      <c r="E3951" s="36">
        <f>SUM(INDEX(Tabla5[[#Headers],[montoAportado]],1):Tabla5[[#This Row],[montoAportado]])</f>
        <v>1376484.2999999891</v>
      </c>
      <c r="F3951" s="25">
        <f>Tabla5[[#This Row],[acumuladoMontoAportado]]/MAX(Tabla5[acumuladoMontoAportado])</f>
        <v>0.53181563538569532</v>
      </c>
    </row>
    <row r="3952" spans="3:6" x14ac:dyDescent="0.2">
      <c r="C3952" s="5">
        <v>45945</v>
      </c>
      <c r="D3952" s="36">
        <v>314.23</v>
      </c>
      <c r="E3952" s="36">
        <f>SUM(INDEX(Tabla5[[#Headers],[montoAportado]],1):Tabla5[[#This Row],[montoAportado]])</f>
        <v>1376798.5299999891</v>
      </c>
      <c r="F3952" s="25">
        <f>Tabla5[[#This Row],[acumuladoMontoAportado]]/MAX(Tabla5[acumuladoMontoAportado])</f>
        <v>0.53193704064045</v>
      </c>
    </row>
    <row r="3953" spans="3:6" x14ac:dyDescent="0.2">
      <c r="C3953" s="5">
        <v>45945</v>
      </c>
      <c r="D3953" s="36">
        <v>160</v>
      </c>
      <c r="E3953" s="36">
        <f>SUM(INDEX(Tabla5[[#Headers],[montoAportado]],1):Tabla5[[#This Row],[montoAportado]])</f>
        <v>1376958.5299999891</v>
      </c>
      <c r="F3953" s="25">
        <f>Tabla5[[#This Row],[acumuladoMontoAportado]]/MAX(Tabla5[acumuladoMontoAportado])</f>
        <v>0.53199885791047752</v>
      </c>
    </row>
    <row r="3954" spans="3:6" x14ac:dyDescent="0.2">
      <c r="C3954" s="5">
        <v>45945</v>
      </c>
      <c r="D3954" s="36">
        <v>344.14</v>
      </c>
      <c r="E3954" s="36">
        <f>SUM(INDEX(Tabla5[[#Headers],[montoAportado]],1):Tabla5[[#This Row],[montoAportado]])</f>
        <v>1377302.669999989</v>
      </c>
      <c r="F3954" s="25">
        <f>Tabla5[[#This Row],[acumuladoMontoAportado]]/MAX(Tabla5[acumuladoMontoAportado])</f>
        <v>0.53213181913114782</v>
      </c>
    </row>
    <row r="3955" spans="3:6" x14ac:dyDescent="0.2">
      <c r="C3955" s="5">
        <v>45945</v>
      </c>
      <c r="D3955" s="36">
        <v>492.37</v>
      </c>
      <c r="E3955" s="36">
        <f>SUM(INDEX(Tabla5[[#Headers],[montoAportado]],1):Tabla5[[#This Row],[montoAportado]])</f>
        <v>1377795.0399999891</v>
      </c>
      <c r="F3955" s="25">
        <f>Tabla5[[#This Row],[acumuladoMontoAportado]]/MAX(Tabla5[acumuladoMontoAportado])</f>
        <v>0.53232205018891932</v>
      </c>
    </row>
    <row r="3956" spans="3:6" x14ac:dyDescent="0.2">
      <c r="C3956" s="5">
        <v>45945</v>
      </c>
      <c r="D3956" s="36">
        <v>295</v>
      </c>
      <c r="E3956" s="36">
        <f>SUM(INDEX(Tabla5[[#Headers],[montoAportado]],1):Tabla5[[#This Row],[montoAportado]])</f>
        <v>1378090.0399999891</v>
      </c>
      <c r="F3956" s="25">
        <f>Tabla5[[#This Row],[acumuladoMontoAportado]]/MAX(Tabla5[acumuladoMontoAportado])</f>
        <v>0.53243602578053262</v>
      </c>
    </row>
    <row r="3957" spans="3:6" x14ac:dyDescent="0.2">
      <c r="C3957" s="5">
        <v>45945</v>
      </c>
      <c r="D3957" s="36">
        <v>383.58</v>
      </c>
      <c r="E3957" s="36">
        <f>SUM(INDEX(Tabla5[[#Headers],[montoAportado]],1):Tabla5[[#This Row],[montoAportado]])</f>
        <v>1378473.6199999892</v>
      </c>
      <c r="F3957" s="25">
        <f>Tabla5[[#This Row],[acumuladoMontoAportado]]/MAX(Tabla5[acumuladoMontoAportado])</f>
        <v>0.53258422495826474</v>
      </c>
    </row>
    <row r="3958" spans="3:6" x14ac:dyDescent="0.2">
      <c r="C3958" s="5">
        <v>45945</v>
      </c>
      <c r="D3958" s="36">
        <v>350.77</v>
      </c>
      <c r="E3958" s="36">
        <f>SUM(INDEX(Tabla5[[#Headers],[montoAportado]],1):Tabla5[[#This Row],[montoAportado]])</f>
        <v>1378824.3899999892</v>
      </c>
      <c r="F3958" s="25">
        <f>Tabla5[[#This Row],[acumuladoMontoAportado]]/MAX(Tabla5[acumuladoMontoAportado])</f>
        <v>0.53271974773206199</v>
      </c>
    </row>
    <row r="3959" spans="3:6" x14ac:dyDescent="0.2">
      <c r="C3959" s="5">
        <v>45945</v>
      </c>
      <c r="D3959" s="36">
        <v>524.95000000000005</v>
      </c>
      <c r="E3959" s="36">
        <f>SUM(INDEX(Tabla5[[#Headers],[montoAportado]],1):Tabla5[[#This Row],[montoAportado]])</f>
        <v>1379349.3399999891</v>
      </c>
      <c r="F3959" s="25">
        <f>Tabla5[[#This Row],[acumuladoMontoAportado]]/MAX(Tabla5[acumuladoMontoAportado])</f>
        <v>0.53292256633144275</v>
      </c>
    </row>
    <row r="3960" spans="3:6" x14ac:dyDescent="0.2">
      <c r="C3960" s="5">
        <v>45945</v>
      </c>
      <c r="D3960" s="36">
        <v>208.53</v>
      </c>
      <c r="E3960" s="36">
        <f>SUM(INDEX(Tabla5[[#Headers],[montoAportado]],1):Tabla5[[#This Row],[montoAportado]])</f>
        <v>1379557.8699999892</v>
      </c>
      <c r="F3960" s="25">
        <f>Tabla5[[#This Row],[acumuladoMontoAportado]]/MAX(Tabla5[acumuladoMontoAportado])</f>
        <v>0.53300313355218554</v>
      </c>
    </row>
    <row r="3961" spans="3:6" x14ac:dyDescent="0.2">
      <c r="C3961" s="5">
        <v>45945</v>
      </c>
      <c r="D3961" s="36">
        <v>219</v>
      </c>
      <c r="E3961" s="36">
        <f>SUM(INDEX(Tabla5[[#Headers],[montoAportado]],1):Tabla5[[#This Row],[montoAportado]])</f>
        <v>1379776.8699999892</v>
      </c>
      <c r="F3961" s="25">
        <f>Tabla5[[#This Row],[acumuladoMontoAportado]]/MAX(Tabla5[acumuladoMontoAportado])</f>
        <v>0.53308774594053565</v>
      </c>
    </row>
    <row r="3962" spans="3:6" x14ac:dyDescent="0.2">
      <c r="C3962" s="5">
        <v>45945</v>
      </c>
      <c r="D3962" s="36">
        <v>208.53</v>
      </c>
      <c r="E3962" s="36">
        <f>SUM(INDEX(Tabla5[[#Headers],[montoAportado]],1):Tabla5[[#This Row],[montoAportado]])</f>
        <v>1379985.3999999892</v>
      </c>
      <c r="F3962" s="25">
        <f>Tabla5[[#This Row],[acumuladoMontoAportado]]/MAX(Tabla5[acumuladoMontoAportado])</f>
        <v>0.53316831316127833</v>
      </c>
    </row>
    <row r="3963" spans="3:6" x14ac:dyDescent="0.2">
      <c r="C3963" s="5">
        <v>45946</v>
      </c>
      <c r="D3963" s="36">
        <v>160.47</v>
      </c>
      <c r="E3963" s="36">
        <f>SUM(INDEX(Tabla5[[#Headers],[montoAportado]],1):Tabla5[[#This Row],[montoAportado]])</f>
        <v>1380145.8699999892</v>
      </c>
      <c r="F3963" s="25">
        <f>Tabla5[[#This Row],[acumuladoMontoAportado]]/MAX(Tabla5[acumuladoMontoAportado])</f>
        <v>0.53323031201953652</v>
      </c>
    </row>
    <row r="3964" spans="3:6" x14ac:dyDescent="0.2">
      <c r="C3964" s="5">
        <v>45946</v>
      </c>
      <c r="D3964" s="36">
        <v>230</v>
      </c>
      <c r="E3964" s="36">
        <f>SUM(INDEX(Tabla5[[#Headers],[montoAportado]],1):Tabla5[[#This Row],[montoAportado]])</f>
        <v>1380375.8699999892</v>
      </c>
      <c r="F3964" s="25">
        <f>Tabla5[[#This Row],[acumuladoMontoAportado]]/MAX(Tabla5[acumuladoMontoAportado])</f>
        <v>0.53331917434520104</v>
      </c>
    </row>
    <row r="3965" spans="3:6" x14ac:dyDescent="0.2">
      <c r="C3965" s="5">
        <v>45946</v>
      </c>
      <c r="D3965" s="36">
        <v>160.47</v>
      </c>
      <c r="E3965" s="36">
        <f>SUM(INDEX(Tabla5[[#Headers],[montoAportado]],1):Tabla5[[#This Row],[montoAportado]])</f>
        <v>1380536.3399999891</v>
      </c>
      <c r="F3965" s="25">
        <f>Tabla5[[#This Row],[acumuladoMontoAportado]]/MAX(Tabla5[acumuladoMontoAportado])</f>
        <v>0.53338117320345924</v>
      </c>
    </row>
    <row r="3966" spans="3:6" x14ac:dyDescent="0.2">
      <c r="C3966" s="5">
        <v>45946</v>
      </c>
      <c r="D3966" s="36">
        <v>160.47</v>
      </c>
      <c r="E3966" s="36">
        <f>SUM(INDEX(Tabla5[[#Headers],[montoAportado]],1):Tabla5[[#This Row],[montoAportado]])</f>
        <v>1380696.8099999891</v>
      </c>
      <c r="F3966" s="25">
        <f>Tabla5[[#This Row],[acumuladoMontoAportado]]/MAX(Tabla5[acumuladoMontoAportado])</f>
        <v>0.53344317206171743</v>
      </c>
    </row>
    <row r="3967" spans="3:6" x14ac:dyDescent="0.2">
      <c r="C3967" s="5">
        <v>45946</v>
      </c>
      <c r="D3967" s="36">
        <v>430</v>
      </c>
      <c r="E3967" s="36">
        <f>SUM(INDEX(Tabla5[[#Headers],[montoAportado]],1):Tabla5[[#This Row],[montoAportado]])</f>
        <v>1381126.8099999891</v>
      </c>
      <c r="F3967" s="25">
        <f>Tabla5[[#This Row],[acumuladoMontoAportado]]/MAX(Tabla5[acumuladoMontoAportado])</f>
        <v>0.5336093059749164</v>
      </c>
    </row>
    <row r="3968" spans="3:6" x14ac:dyDescent="0.2">
      <c r="C3968" s="5">
        <v>45946</v>
      </c>
      <c r="D3968" s="36">
        <v>211.92</v>
      </c>
      <c r="E3968" s="36">
        <f>SUM(INDEX(Tabla5[[#Headers],[montoAportado]],1):Tabla5[[#This Row],[montoAportado]])</f>
        <v>1381338.729999989</v>
      </c>
      <c r="F3968" s="25">
        <f>Tabla5[[#This Row],[acumuladoMontoAportado]]/MAX(Tabla5[acumuladoMontoAportado])</f>
        <v>0.53369118294906781</v>
      </c>
    </row>
    <row r="3969" spans="3:6" x14ac:dyDescent="0.2">
      <c r="C3969" s="5">
        <v>45946</v>
      </c>
      <c r="D3969" s="36">
        <v>273</v>
      </c>
      <c r="E3969" s="36">
        <f>SUM(INDEX(Tabla5[[#Headers],[montoAportado]],1):Tabla5[[#This Row],[montoAportado]])</f>
        <v>1381611.729999989</v>
      </c>
      <c r="F3969" s="25">
        <f>Tabla5[[#This Row],[acumuladoMontoAportado]]/MAX(Tabla5[acumuladoMontoAportado])</f>
        <v>0.53379665866605219</v>
      </c>
    </row>
    <row r="3970" spans="3:6" x14ac:dyDescent="0.2">
      <c r="C3970" s="5">
        <v>45946</v>
      </c>
      <c r="D3970" s="36">
        <v>180</v>
      </c>
      <c r="E3970" s="36">
        <f>SUM(INDEX(Tabla5[[#Headers],[montoAportado]],1):Tabla5[[#This Row],[montoAportado]])</f>
        <v>1381791.729999989</v>
      </c>
      <c r="F3970" s="25">
        <f>Tabla5[[#This Row],[acumuladoMontoAportado]]/MAX(Tabla5[acumuladoMontoAportado])</f>
        <v>0.53386620309483312</v>
      </c>
    </row>
    <row r="3971" spans="3:6" x14ac:dyDescent="0.2">
      <c r="C3971" s="5">
        <v>45946</v>
      </c>
      <c r="D3971" s="36">
        <v>169.98</v>
      </c>
      <c r="E3971" s="36">
        <f>SUM(INDEX(Tabla5[[#Headers],[montoAportado]],1):Tabla5[[#This Row],[montoAportado]])</f>
        <v>1381961.709999989</v>
      </c>
      <c r="F3971" s="25">
        <f>Tabla5[[#This Row],[acumuladoMontoAportado]]/MAX(Tabla5[acumuladoMontoAportado])</f>
        <v>0.5339318762170786</v>
      </c>
    </row>
    <row r="3972" spans="3:6" x14ac:dyDescent="0.2">
      <c r="C3972" s="5">
        <v>45946</v>
      </c>
      <c r="D3972" s="36">
        <v>288.60000000000002</v>
      </c>
      <c r="E3972" s="36">
        <f>SUM(INDEX(Tabla5[[#Headers],[montoAportado]],1):Tabla5[[#This Row],[montoAportado]])</f>
        <v>1382250.3099999891</v>
      </c>
      <c r="F3972" s="25">
        <f>Tabla5[[#This Row],[acumuladoMontoAportado]]/MAX(Tabla5[acumuladoMontoAportado])</f>
        <v>0.53404337911789068</v>
      </c>
    </row>
    <row r="3973" spans="3:6" x14ac:dyDescent="0.2">
      <c r="C3973" s="5">
        <v>45946</v>
      </c>
      <c r="D3973" s="36">
        <v>134.38</v>
      </c>
      <c r="E3973" s="36">
        <f>SUM(INDEX(Tabla5[[#Headers],[montoAportado]],1):Tabla5[[#This Row],[montoAportado]])</f>
        <v>1382384.689999989</v>
      </c>
      <c r="F3973" s="25">
        <f>Tabla5[[#This Row],[acumuladoMontoAportado]]/MAX(Tabla5[acumuladoMontoAportado])</f>
        <v>0.53409529789755505</v>
      </c>
    </row>
    <row r="3974" spans="3:6" x14ac:dyDescent="0.2">
      <c r="C3974" s="5">
        <v>45946</v>
      </c>
      <c r="D3974" s="36">
        <v>153.47</v>
      </c>
      <c r="E3974" s="36">
        <f>SUM(INDEX(Tabla5[[#Headers],[montoAportado]],1):Tabla5[[#This Row],[montoAportado]])</f>
        <v>1382538.159999989</v>
      </c>
      <c r="F3974" s="25">
        <f>Tabla5[[#This Row],[acumuladoMontoAportado]]/MAX(Tabla5[acumuladoMontoAportado])</f>
        <v>0.53415459225024953</v>
      </c>
    </row>
    <row r="3975" spans="3:6" x14ac:dyDescent="0.2">
      <c r="C3975" s="5">
        <v>45946</v>
      </c>
      <c r="D3975" s="36">
        <v>186.02</v>
      </c>
      <c r="E3975" s="36">
        <f>SUM(INDEX(Tabla5[[#Headers],[montoAportado]],1):Tabla5[[#This Row],[montoAportado]])</f>
        <v>1382724.179999989</v>
      </c>
      <c r="F3975" s="25">
        <f>Tabla5[[#This Row],[acumuladoMontoAportado]]/MAX(Tabla5[acumuladoMontoAportado])</f>
        <v>0.53422646255381523</v>
      </c>
    </row>
    <row r="3976" spans="3:6" x14ac:dyDescent="0.2">
      <c r="C3976" s="5">
        <v>45946</v>
      </c>
      <c r="D3976" s="36">
        <v>230</v>
      </c>
      <c r="E3976" s="36">
        <f>SUM(INDEX(Tabla5[[#Headers],[montoAportado]],1):Tabla5[[#This Row],[montoAportado]])</f>
        <v>1382954.179999989</v>
      </c>
      <c r="F3976" s="25">
        <f>Tabla5[[#This Row],[acumuladoMontoAportado]]/MAX(Tabla5[acumuladoMontoAportado])</f>
        <v>0.53431532487947975</v>
      </c>
    </row>
    <row r="3977" spans="3:6" x14ac:dyDescent="0.2">
      <c r="C3977" s="5">
        <v>45946</v>
      </c>
      <c r="D3977" s="36">
        <v>386</v>
      </c>
      <c r="E3977" s="36">
        <f>SUM(INDEX(Tabla5[[#Headers],[montoAportado]],1):Tabla5[[#This Row],[montoAportado]])</f>
        <v>1383340.179999989</v>
      </c>
      <c r="F3977" s="25">
        <f>Tabla5[[#This Row],[acumuladoMontoAportado]]/MAX(Tabla5[acumuladoMontoAportado])</f>
        <v>0.5344644590434211</v>
      </c>
    </row>
    <row r="3978" spans="3:6" x14ac:dyDescent="0.2">
      <c r="C3978" s="5">
        <v>45946</v>
      </c>
      <c r="D3978" s="36">
        <v>144.30000000000001</v>
      </c>
      <c r="E3978" s="36">
        <f>SUM(INDEX(Tabla5[[#Headers],[montoAportado]],1):Tabla5[[#This Row],[montoAportado]])</f>
        <v>1383484.479999989</v>
      </c>
      <c r="F3978" s="25">
        <f>Tabla5[[#This Row],[acumuladoMontoAportado]]/MAX(Tabla5[acumuladoMontoAportado])</f>
        <v>0.53452021049382714</v>
      </c>
    </row>
    <row r="3979" spans="3:6" x14ac:dyDescent="0.2">
      <c r="C3979" s="5">
        <v>45946</v>
      </c>
      <c r="D3979" s="36">
        <v>160.47</v>
      </c>
      <c r="E3979" s="36">
        <f>SUM(INDEX(Tabla5[[#Headers],[montoAportado]],1):Tabla5[[#This Row],[montoAportado]])</f>
        <v>1383644.949999989</v>
      </c>
      <c r="F3979" s="25">
        <f>Tabla5[[#This Row],[acumuladoMontoAportado]]/MAX(Tabla5[acumuladoMontoAportado])</f>
        <v>0.53458220935208534</v>
      </c>
    </row>
    <row r="3980" spans="3:6" x14ac:dyDescent="0.2">
      <c r="C3980" s="5">
        <v>45946</v>
      </c>
      <c r="D3980" s="36">
        <v>263.73</v>
      </c>
      <c r="E3980" s="36">
        <f>SUM(INDEX(Tabla5[[#Headers],[montoAportado]],1):Tabla5[[#This Row],[montoAportado]])</f>
        <v>1383908.679999989</v>
      </c>
      <c r="F3980" s="25">
        <f>Tabla5[[#This Row],[acumuladoMontoAportado]]/MAX(Tabla5[acumuladoMontoAportado])</f>
        <v>0.5346841035309875</v>
      </c>
    </row>
    <row r="3981" spans="3:6" x14ac:dyDescent="0.2">
      <c r="C3981" s="5">
        <v>45946</v>
      </c>
      <c r="D3981" s="36">
        <v>300</v>
      </c>
      <c r="E3981" s="36">
        <f>SUM(INDEX(Tabla5[[#Headers],[montoAportado]],1):Tabla5[[#This Row],[montoAportado]])</f>
        <v>1384208.679999989</v>
      </c>
      <c r="F3981" s="25">
        <f>Tabla5[[#This Row],[acumuladoMontoAportado]]/MAX(Tabla5[acumuladoMontoAportado])</f>
        <v>0.53480001091228913</v>
      </c>
    </row>
    <row r="3982" spans="3:6" x14ac:dyDescent="0.2">
      <c r="C3982" s="5">
        <v>45946</v>
      </c>
      <c r="D3982" s="36">
        <v>280.79000000000002</v>
      </c>
      <c r="E3982" s="36">
        <f>SUM(INDEX(Tabla5[[#Headers],[montoAportado]],1):Tabla5[[#This Row],[montoAportado]])</f>
        <v>1384489.469999989</v>
      </c>
      <c r="F3982" s="25">
        <f>Tabla5[[#This Row],[acumuladoMontoAportado]]/MAX(Tabla5[acumuladoMontoAportado])</f>
        <v>0.53490849635760795</v>
      </c>
    </row>
    <row r="3983" spans="3:6" x14ac:dyDescent="0.2">
      <c r="C3983" s="5">
        <v>45946</v>
      </c>
      <c r="D3983" s="36">
        <v>495</v>
      </c>
      <c r="E3983" s="36">
        <f>SUM(INDEX(Tabla5[[#Headers],[montoAportado]],1):Tabla5[[#This Row],[montoAportado]])</f>
        <v>1384984.469999989</v>
      </c>
      <c r="F3983" s="25">
        <f>Tabla5[[#This Row],[acumuladoMontoAportado]]/MAX(Tabla5[acumuladoMontoAportado])</f>
        <v>0.5350997435367556</v>
      </c>
    </row>
    <row r="3984" spans="3:6" x14ac:dyDescent="0.2">
      <c r="C3984" s="5">
        <v>45946</v>
      </c>
      <c r="D3984" s="36">
        <v>192</v>
      </c>
      <c r="E3984" s="36">
        <f>SUM(INDEX(Tabla5[[#Headers],[montoAportado]],1):Tabla5[[#This Row],[montoAportado]])</f>
        <v>1385176.469999989</v>
      </c>
      <c r="F3984" s="25">
        <f>Tabla5[[#This Row],[acumuladoMontoAportado]]/MAX(Tabla5[acumuladoMontoAportado])</f>
        <v>0.53517392426078858</v>
      </c>
    </row>
    <row r="3985" spans="3:6" x14ac:dyDescent="0.2">
      <c r="C3985" s="5">
        <v>45946</v>
      </c>
      <c r="D3985" s="36">
        <v>248</v>
      </c>
      <c r="E3985" s="36">
        <f>SUM(INDEX(Tabla5[[#Headers],[montoAportado]],1):Tabla5[[#This Row],[montoAportado]])</f>
        <v>1385424.469999989</v>
      </c>
      <c r="F3985" s="25">
        <f>Tabla5[[#This Row],[acumuladoMontoAportado]]/MAX(Tabla5[acumuladoMontoAportado])</f>
        <v>0.53526974102933123</v>
      </c>
    </row>
    <row r="3986" spans="3:6" x14ac:dyDescent="0.2">
      <c r="C3986" s="5">
        <v>45947</v>
      </c>
      <c r="D3986" s="36">
        <v>300</v>
      </c>
      <c r="E3986" s="36">
        <f>SUM(INDEX(Tabla5[[#Headers],[montoAportado]],1):Tabla5[[#This Row],[montoAportado]])</f>
        <v>1385724.469999989</v>
      </c>
      <c r="F3986" s="25">
        <f>Tabla5[[#This Row],[acumuladoMontoAportado]]/MAX(Tabla5[acumuladoMontoAportado])</f>
        <v>0.53538564841063274</v>
      </c>
    </row>
    <row r="3987" spans="3:6" x14ac:dyDescent="0.2">
      <c r="C3987" s="5">
        <v>45947</v>
      </c>
      <c r="D3987" s="36">
        <v>300</v>
      </c>
      <c r="E3987" s="36">
        <f>SUM(INDEX(Tabla5[[#Headers],[montoAportado]],1):Tabla5[[#This Row],[montoAportado]])</f>
        <v>1386024.469999989</v>
      </c>
      <c r="F3987" s="25">
        <f>Tabla5[[#This Row],[acumuladoMontoAportado]]/MAX(Tabla5[acumuladoMontoAportado])</f>
        <v>0.53550155579193426</v>
      </c>
    </row>
    <row r="3988" spans="3:6" x14ac:dyDescent="0.2">
      <c r="C3988" s="5">
        <v>45947</v>
      </c>
      <c r="D3988" s="36">
        <v>300</v>
      </c>
      <c r="E3988" s="36">
        <f>SUM(INDEX(Tabla5[[#Headers],[montoAportado]],1):Tabla5[[#This Row],[montoAportado]])</f>
        <v>1386324.469999989</v>
      </c>
      <c r="F3988" s="25">
        <f>Tabla5[[#This Row],[acumuladoMontoAportado]]/MAX(Tabla5[acumuladoMontoAportado])</f>
        <v>0.53561746317323589</v>
      </c>
    </row>
    <row r="3989" spans="3:6" x14ac:dyDescent="0.2">
      <c r="C3989" s="5">
        <v>45947</v>
      </c>
      <c r="D3989" s="36">
        <v>160</v>
      </c>
      <c r="E3989" s="36">
        <f>SUM(INDEX(Tabla5[[#Headers],[montoAportado]],1):Tabla5[[#This Row],[montoAportado]])</f>
        <v>1386484.469999989</v>
      </c>
      <c r="F3989" s="25">
        <f>Tabla5[[#This Row],[acumuladoMontoAportado]]/MAX(Tabla5[acumuladoMontoAportado])</f>
        <v>0.53567928044326341</v>
      </c>
    </row>
    <row r="3990" spans="3:6" x14ac:dyDescent="0.2">
      <c r="C3990" s="5">
        <v>45947</v>
      </c>
      <c r="D3990" s="36">
        <v>180</v>
      </c>
      <c r="E3990" s="36">
        <f>SUM(INDEX(Tabla5[[#Headers],[montoAportado]],1):Tabla5[[#This Row],[montoAportado]])</f>
        <v>1386664.469999989</v>
      </c>
      <c r="F3990" s="25">
        <f>Tabla5[[#This Row],[acumuladoMontoAportado]]/MAX(Tabla5[acumuladoMontoAportado])</f>
        <v>0.53574882487204434</v>
      </c>
    </row>
    <row r="3991" spans="3:6" x14ac:dyDescent="0.2">
      <c r="C3991" s="5">
        <v>45947</v>
      </c>
      <c r="D3991" s="36">
        <v>160.47</v>
      </c>
      <c r="E3991" s="36">
        <f>SUM(INDEX(Tabla5[[#Headers],[montoAportado]],1):Tabla5[[#This Row],[montoAportado]])</f>
        <v>1386824.939999989</v>
      </c>
      <c r="F3991" s="25">
        <f>Tabla5[[#This Row],[acumuladoMontoAportado]]/MAX(Tabla5[acumuladoMontoAportado])</f>
        <v>0.53581082373030253</v>
      </c>
    </row>
    <row r="3992" spans="3:6" x14ac:dyDescent="0.2">
      <c r="C3992" s="5">
        <v>45947</v>
      </c>
      <c r="D3992" s="36">
        <v>219.23</v>
      </c>
      <c r="E3992" s="36">
        <f>SUM(INDEX(Tabla5[[#Headers],[montoAportado]],1):Tabla5[[#This Row],[montoAportado]])</f>
        <v>1387044.169999989</v>
      </c>
      <c r="F3992" s="25">
        <f>Tabla5[[#This Row],[acumuladoMontoAportado]]/MAX(Tabla5[acumuladoMontoAportado])</f>
        <v>0.53589552498097826</v>
      </c>
    </row>
    <row r="3993" spans="3:6" x14ac:dyDescent="0.2">
      <c r="C3993" s="5">
        <v>45947</v>
      </c>
      <c r="D3993" s="36">
        <v>258</v>
      </c>
      <c r="E3993" s="36">
        <f>SUM(INDEX(Tabla5[[#Headers],[montoAportado]],1):Tabla5[[#This Row],[montoAportado]])</f>
        <v>1387302.169999989</v>
      </c>
      <c r="F3993" s="25">
        <f>Tabla5[[#This Row],[acumuladoMontoAportado]]/MAX(Tabla5[acumuladoMontoAportado])</f>
        <v>0.53599520532889766</v>
      </c>
    </row>
    <row r="3994" spans="3:6" x14ac:dyDescent="0.2">
      <c r="C3994" s="5">
        <v>45947</v>
      </c>
      <c r="D3994" s="36">
        <v>230</v>
      </c>
      <c r="E3994" s="36">
        <f>SUM(INDEX(Tabla5[[#Headers],[montoAportado]],1):Tabla5[[#This Row],[montoAportado]])</f>
        <v>1387532.169999989</v>
      </c>
      <c r="F3994" s="25">
        <f>Tabla5[[#This Row],[acumuladoMontoAportado]]/MAX(Tabla5[acumuladoMontoAportado])</f>
        <v>0.53608406765456218</v>
      </c>
    </row>
    <row r="3995" spans="3:6" x14ac:dyDescent="0.2">
      <c r="C3995" s="5">
        <v>45947</v>
      </c>
      <c r="D3995" s="36">
        <v>219.23</v>
      </c>
      <c r="E3995" s="36">
        <f>SUM(INDEX(Tabla5[[#Headers],[montoAportado]],1):Tabla5[[#This Row],[montoAportado]])</f>
        <v>1387751.399999989</v>
      </c>
      <c r="F3995" s="25">
        <f>Tabla5[[#This Row],[acumuladoMontoAportado]]/MAX(Tabla5[acumuladoMontoAportado])</f>
        <v>0.53616876890523801</v>
      </c>
    </row>
    <row r="3996" spans="3:6" x14ac:dyDescent="0.2">
      <c r="C3996" s="5">
        <v>45947</v>
      </c>
      <c r="D3996" s="36">
        <v>219.23</v>
      </c>
      <c r="E3996" s="36">
        <f>SUM(INDEX(Tabla5[[#Headers],[montoAportado]],1):Tabla5[[#This Row],[montoAportado]])</f>
        <v>1387970.6299999889</v>
      </c>
      <c r="F3996" s="25">
        <f>Tabla5[[#This Row],[acumuladoMontoAportado]]/MAX(Tabla5[acumuladoMontoAportado])</f>
        <v>0.53625347015591374</v>
      </c>
    </row>
    <row r="3997" spans="3:6" x14ac:dyDescent="0.2">
      <c r="C3997" s="5">
        <v>45947</v>
      </c>
      <c r="D3997" s="36">
        <v>230</v>
      </c>
      <c r="E3997" s="36">
        <f>SUM(INDEX(Tabla5[[#Headers],[montoAportado]],1):Tabla5[[#This Row],[montoAportado]])</f>
        <v>1388200.6299999889</v>
      </c>
      <c r="F3997" s="25">
        <f>Tabla5[[#This Row],[acumuladoMontoAportado]]/MAX(Tabla5[acumuladoMontoAportado])</f>
        <v>0.53634233248157825</v>
      </c>
    </row>
    <row r="3998" spans="3:6" x14ac:dyDescent="0.2">
      <c r="C3998" s="5">
        <v>45947</v>
      </c>
      <c r="D3998" s="36">
        <v>474.9</v>
      </c>
      <c r="E3998" s="36">
        <f>SUM(INDEX(Tabla5[[#Headers],[montoAportado]],1):Tabla5[[#This Row],[montoAportado]])</f>
        <v>1388675.5299999889</v>
      </c>
      <c r="F3998" s="25">
        <f>Tabla5[[#This Row],[acumuladoMontoAportado]]/MAX(Tabla5[acumuladoMontoAportado])</f>
        <v>0.53652581386617859</v>
      </c>
    </row>
    <row r="3999" spans="3:6" x14ac:dyDescent="0.2">
      <c r="C3999" s="5">
        <v>45947</v>
      </c>
      <c r="D3999" s="36">
        <v>160.47</v>
      </c>
      <c r="E3999" s="36">
        <f>SUM(INDEX(Tabla5[[#Headers],[montoAportado]],1):Tabla5[[#This Row],[montoAportado]])</f>
        <v>1388835.9999999888</v>
      </c>
      <c r="F3999" s="25">
        <f>Tabla5[[#This Row],[acumuladoMontoAportado]]/MAX(Tabla5[acumuladoMontoAportado])</f>
        <v>0.53658781272443679</v>
      </c>
    </row>
    <row r="4000" spans="3:6" x14ac:dyDescent="0.2">
      <c r="C4000" s="5">
        <v>45947</v>
      </c>
      <c r="D4000" s="36">
        <v>284</v>
      </c>
      <c r="E4000" s="36">
        <f>SUM(INDEX(Tabla5[[#Headers],[montoAportado]],1):Tabla5[[#This Row],[montoAportado]])</f>
        <v>1389119.9999999888</v>
      </c>
      <c r="F4000" s="25">
        <f>Tabla5[[#This Row],[acumuladoMontoAportado]]/MAX(Tabla5[acumuladoMontoAportado])</f>
        <v>0.53669753837873557</v>
      </c>
    </row>
    <row r="4001" spans="3:6" x14ac:dyDescent="0.2">
      <c r="C4001" s="5">
        <v>45947</v>
      </c>
      <c r="D4001" s="36">
        <v>283.33</v>
      </c>
      <c r="E4001" s="36">
        <f>SUM(INDEX(Tabla5[[#Headers],[montoAportado]],1):Tabla5[[#This Row],[montoAportado]])</f>
        <v>1389403.3299999889</v>
      </c>
      <c r="F4001" s="25">
        <f>Tabla5[[#This Row],[acumuladoMontoAportado]]/MAX(Tabla5[acumuladoMontoAportado])</f>
        <v>0.53680700517321622</v>
      </c>
    </row>
    <row r="4002" spans="3:6" x14ac:dyDescent="0.2">
      <c r="C4002" s="5">
        <v>45947</v>
      </c>
      <c r="D4002" s="36">
        <v>160.47</v>
      </c>
      <c r="E4002" s="36">
        <f>SUM(INDEX(Tabla5[[#Headers],[montoAportado]],1):Tabla5[[#This Row],[montoAportado]])</f>
        <v>1389563.7999999889</v>
      </c>
      <c r="F4002" s="25">
        <f>Tabla5[[#This Row],[acumuladoMontoAportado]]/MAX(Tabla5[acumuladoMontoAportado])</f>
        <v>0.53686900403147442</v>
      </c>
    </row>
    <row r="4003" spans="3:6" x14ac:dyDescent="0.2">
      <c r="C4003" s="5">
        <v>45947</v>
      </c>
      <c r="D4003" s="36">
        <v>226.54</v>
      </c>
      <c r="E4003" s="36">
        <f>SUM(INDEX(Tabla5[[#Headers],[montoAportado]],1):Tabla5[[#This Row],[montoAportado]])</f>
        <v>1389790.3399999889</v>
      </c>
      <c r="F4003" s="25">
        <f>Tabla5[[#This Row],[acumuladoMontoAportado]]/MAX(Tabla5[acumuladoMontoAportado])</f>
        <v>0.53695652955867457</v>
      </c>
    </row>
    <row r="4004" spans="3:6" x14ac:dyDescent="0.2">
      <c r="C4004" s="5">
        <v>45947</v>
      </c>
      <c r="D4004" s="36">
        <v>392.48</v>
      </c>
      <c r="E4004" s="36">
        <f>SUM(INDEX(Tabla5[[#Headers],[montoAportado]],1):Tabla5[[#This Row],[montoAportado]])</f>
        <v>1390182.8199999889</v>
      </c>
      <c r="F4004" s="25">
        <f>Tabla5[[#This Row],[acumuladoMontoAportado]]/MAX(Tabla5[acumuladoMontoAportado])</f>
        <v>0.53710816732205202</v>
      </c>
    </row>
    <row r="4005" spans="3:6" x14ac:dyDescent="0.2">
      <c r="C4005" s="5">
        <v>45948</v>
      </c>
      <c r="D4005" s="36">
        <v>1249</v>
      </c>
      <c r="E4005" s="36">
        <f>SUM(INDEX(Tabla5[[#Headers],[montoAportado]],1):Tabla5[[#This Row],[montoAportado]])</f>
        <v>1391431.8199999889</v>
      </c>
      <c r="F4005" s="25">
        <f>Tabla5[[#This Row],[acumuladoMontoAportado]]/MAX(Tabla5[acumuladoMontoAportado])</f>
        <v>0.53759072838620425</v>
      </c>
    </row>
    <row r="4006" spans="3:6" x14ac:dyDescent="0.2">
      <c r="C4006" s="5">
        <v>45948</v>
      </c>
      <c r="D4006" s="36">
        <v>209</v>
      </c>
      <c r="E4006" s="36">
        <f>SUM(INDEX(Tabla5[[#Headers],[montoAportado]],1):Tabla5[[#This Row],[montoAportado]])</f>
        <v>1391640.8199999889</v>
      </c>
      <c r="F4006" s="25">
        <f>Tabla5[[#This Row],[acumuladoMontoAportado]]/MAX(Tabla5[acumuladoMontoAportado])</f>
        <v>0.53767147719517761</v>
      </c>
    </row>
    <row r="4007" spans="3:6" x14ac:dyDescent="0.2">
      <c r="C4007" s="5">
        <v>45948</v>
      </c>
      <c r="D4007" s="36">
        <v>300</v>
      </c>
      <c r="E4007" s="36">
        <f>SUM(INDEX(Tabla5[[#Headers],[montoAportado]],1):Tabla5[[#This Row],[montoAportado]])</f>
        <v>1391940.8199999889</v>
      </c>
      <c r="F4007" s="25">
        <f>Tabla5[[#This Row],[acumuladoMontoAportado]]/MAX(Tabla5[acumuladoMontoAportado])</f>
        <v>0.53778738457647923</v>
      </c>
    </row>
    <row r="4008" spans="3:6" x14ac:dyDescent="0.2">
      <c r="C4008" s="5">
        <v>45948</v>
      </c>
      <c r="D4008" s="36">
        <v>291</v>
      </c>
      <c r="E4008" s="36">
        <f>SUM(INDEX(Tabla5[[#Headers],[montoAportado]],1):Tabla5[[#This Row],[montoAportado]])</f>
        <v>1392231.8199999889</v>
      </c>
      <c r="F4008" s="25">
        <f>Tabla5[[#This Row],[acumuladoMontoAportado]]/MAX(Tabla5[acumuladoMontoAportado])</f>
        <v>0.53789981473634174</v>
      </c>
    </row>
    <row r="4009" spans="3:6" x14ac:dyDescent="0.2">
      <c r="C4009" s="5">
        <v>45948</v>
      </c>
      <c r="D4009" s="36">
        <v>300</v>
      </c>
      <c r="E4009" s="36">
        <f>SUM(INDEX(Tabla5[[#Headers],[montoAportado]],1):Tabla5[[#This Row],[montoAportado]])</f>
        <v>1392531.8199999889</v>
      </c>
      <c r="F4009" s="25">
        <f>Tabla5[[#This Row],[acumuladoMontoAportado]]/MAX(Tabla5[acumuladoMontoAportado])</f>
        <v>0.53801572211764326</v>
      </c>
    </row>
    <row r="4010" spans="3:6" x14ac:dyDescent="0.2">
      <c r="C4010" s="5">
        <v>45948</v>
      </c>
      <c r="D4010" s="36">
        <v>227.4</v>
      </c>
      <c r="E4010" s="36">
        <f>SUM(INDEX(Tabla5[[#Headers],[montoAportado]],1):Tabla5[[#This Row],[montoAportado]])</f>
        <v>1392759.2199999888</v>
      </c>
      <c r="F4010" s="25">
        <f>Tabla5[[#This Row],[acumuladoMontoAportado]]/MAX(Tabla5[acumuladoMontoAportado])</f>
        <v>0.53810357991266977</v>
      </c>
    </row>
    <row r="4011" spans="3:6" x14ac:dyDescent="0.2">
      <c r="C4011" s="5">
        <v>45948</v>
      </c>
      <c r="D4011" s="36">
        <v>160.47</v>
      </c>
      <c r="E4011" s="36">
        <f>SUM(INDEX(Tabla5[[#Headers],[montoAportado]],1):Tabla5[[#This Row],[montoAportado]])</f>
        <v>1392919.6899999888</v>
      </c>
      <c r="F4011" s="25">
        <f>Tabla5[[#This Row],[acumuladoMontoAportado]]/MAX(Tabla5[acumuladoMontoAportado])</f>
        <v>0.53816557877092797</v>
      </c>
    </row>
    <row r="4012" spans="3:6" x14ac:dyDescent="0.2">
      <c r="C4012" s="5">
        <v>45948</v>
      </c>
      <c r="D4012" s="36">
        <v>134.4</v>
      </c>
      <c r="E4012" s="36">
        <f>SUM(INDEX(Tabla5[[#Headers],[montoAportado]],1):Tabla5[[#This Row],[montoAportado]])</f>
        <v>1393054.0899999887</v>
      </c>
      <c r="F4012" s="25">
        <f>Tabla5[[#This Row],[acumuladoMontoAportado]]/MAX(Tabla5[acumuladoMontoAportado])</f>
        <v>0.53821750527775103</v>
      </c>
    </row>
    <row r="4013" spans="3:6" x14ac:dyDescent="0.2">
      <c r="C4013" s="5">
        <v>45948</v>
      </c>
      <c r="D4013" s="36">
        <v>230</v>
      </c>
      <c r="E4013" s="36">
        <f>SUM(INDEX(Tabla5[[#Headers],[montoAportado]],1):Tabla5[[#This Row],[montoAportado]])</f>
        <v>1393284.0899999887</v>
      </c>
      <c r="F4013" s="25">
        <f>Tabla5[[#This Row],[acumuladoMontoAportado]]/MAX(Tabla5[acumuladoMontoAportado])</f>
        <v>0.53830636760341555</v>
      </c>
    </row>
    <row r="4014" spans="3:6" x14ac:dyDescent="0.2">
      <c r="C4014" s="5">
        <v>45948</v>
      </c>
      <c r="D4014" s="36">
        <v>320</v>
      </c>
      <c r="E4014" s="36">
        <f>SUM(INDEX(Tabla5[[#Headers],[montoAportado]],1):Tabla5[[#This Row],[montoAportado]])</f>
        <v>1393604.0899999887</v>
      </c>
      <c r="F4014" s="25">
        <f>Tabla5[[#This Row],[acumuladoMontoAportado]]/MAX(Tabla5[acumuladoMontoAportado])</f>
        <v>0.53843000214347059</v>
      </c>
    </row>
    <row r="4015" spans="3:6" x14ac:dyDescent="0.2">
      <c r="C4015" s="5">
        <v>45948</v>
      </c>
      <c r="D4015" s="36">
        <v>298.73</v>
      </c>
      <c r="E4015" s="36">
        <f>SUM(INDEX(Tabla5[[#Headers],[montoAportado]],1):Tabla5[[#This Row],[montoAportado]])</f>
        <v>1393902.8199999887</v>
      </c>
      <c r="F4015" s="25">
        <f>Tabla5[[#This Row],[acumuladoMontoAportado]]/MAX(Tabla5[acumuladoMontoAportado])</f>
        <v>0.53854541885019125</v>
      </c>
    </row>
    <row r="4016" spans="3:6" x14ac:dyDescent="0.2">
      <c r="C4016" s="5">
        <v>45948</v>
      </c>
      <c r="D4016" s="36">
        <v>282.83999999999997</v>
      </c>
      <c r="E4016" s="36">
        <f>SUM(INDEX(Tabla5[[#Headers],[montoAportado]],1):Tabla5[[#This Row],[montoAportado]])</f>
        <v>1394185.6599999887</v>
      </c>
      <c r="F4016" s="25">
        <f>Tabla5[[#This Row],[acumuladoMontoAportado]]/MAX(Tabla5[acumuladoMontoAportado])</f>
        <v>0.53865469632928242</v>
      </c>
    </row>
    <row r="4017" spans="3:6" x14ac:dyDescent="0.2">
      <c r="C4017" s="5">
        <v>45948</v>
      </c>
      <c r="D4017" s="36">
        <v>258</v>
      </c>
      <c r="E4017" s="36">
        <f>SUM(INDEX(Tabla5[[#Headers],[montoAportado]],1):Tabla5[[#This Row],[montoAportado]])</f>
        <v>1394443.6599999887</v>
      </c>
      <c r="F4017" s="25">
        <f>Tabla5[[#This Row],[acumuladoMontoAportado]]/MAX(Tabla5[acumuladoMontoAportado])</f>
        <v>0.53875437667720183</v>
      </c>
    </row>
    <row r="4018" spans="3:6" x14ac:dyDescent="0.2">
      <c r="C4018" s="5">
        <v>45948</v>
      </c>
      <c r="D4018" s="36">
        <v>180</v>
      </c>
      <c r="E4018" s="36">
        <f>SUM(INDEX(Tabla5[[#Headers],[montoAportado]],1):Tabla5[[#This Row],[montoAportado]])</f>
        <v>1394623.6599999887</v>
      </c>
      <c r="F4018" s="25">
        <f>Tabla5[[#This Row],[acumuladoMontoAportado]]/MAX(Tabla5[acumuladoMontoAportado])</f>
        <v>0.53882392110598276</v>
      </c>
    </row>
    <row r="4019" spans="3:6" x14ac:dyDescent="0.2">
      <c r="C4019" s="5">
        <v>45948</v>
      </c>
      <c r="D4019" s="36">
        <v>320</v>
      </c>
      <c r="E4019" s="36">
        <f>SUM(INDEX(Tabla5[[#Headers],[montoAportado]],1):Tabla5[[#This Row],[montoAportado]])</f>
        <v>1394943.6599999887</v>
      </c>
      <c r="F4019" s="25">
        <f>Tabla5[[#This Row],[acumuladoMontoAportado]]/MAX(Tabla5[acumuladoMontoAportado])</f>
        <v>0.53894755564603769</v>
      </c>
    </row>
    <row r="4020" spans="3:6" x14ac:dyDescent="0.2">
      <c r="C4020" s="5">
        <v>45948</v>
      </c>
      <c r="D4020" s="36">
        <v>518.77</v>
      </c>
      <c r="E4020" s="36">
        <f>SUM(INDEX(Tabla5[[#Headers],[montoAportado]],1):Tabla5[[#This Row],[montoAportado]])</f>
        <v>1395462.4299999888</v>
      </c>
      <c r="F4020" s="25">
        <f>Tabla5[[#This Row],[acumuladoMontoAportado]]/MAX(Tabla5[acumuladoMontoAportado])</f>
        <v>0.53914798655336371</v>
      </c>
    </row>
    <row r="4021" spans="3:6" x14ac:dyDescent="0.2">
      <c r="C4021" s="5">
        <v>45948</v>
      </c>
      <c r="D4021" s="36">
        <v>241</v>
      </c>
      <c r="E4021" s="36">
        <f>SUM(INDEX(Tabla5[[#Headers],[montoAportado]],1):Tabla5[[#This Row],[montoAportado]])</f>
        <v>1395703.4299999888</v>
      </c>
      <c r="F4021" s="25">
        <f>Tabla5[[#This Row],[acumuladoMontoAportado]]/MAX(Tabla5[acumuladoMontoAportado])</f>
        <v>0.53924109881634263</v>
      </c>
    </row>
    <row r="4022" spans="3:6" x14ac:dyDescent="0.2">
      <c r="C4022" s="5">
        <v>45948</v>
      </c>
      <c r="D4022" s="36">
        <v>192</v>
      </c>
      <c r="E4022" s="36">
        <f>SUM(INDEX(Tabla5[[#Headers],[montoAportado]],1):Tabla5[[#This Row],[montoAportado]])</f>
        <v>1395895.4299999888</v>
      </c>
      <c r="F4022" s="25">
        <f>Tabla5[[#This Row],[acumuladoMontoAportado]]/MAX(Tabla5[acumuladoMontoAportado])</f>
        <v>0.53931527954037572</v>
      </c>
    </row>
    <row r="4023" spans="3:6" x14ac:dyDescent="0.2">
      <c r="C4023" s="5">
        <v>45948</v>
      </c>
      <c r="D4023" s="36">
        <v>294</v>
      </c>
      <c r="E4023" s="36">
        <f>SUM(INDEX(Tabla5[[#Headers],[montoAportado]],1):Tabla5[[#This Row],[montoAportado]])</f>
        <v>1396189.4299999888</v>
      </c>
      <c r="F4023" s="25">
        <f>Tabla5[[#This Row],[acumuladoMontoAportado]]/MAX(Tabla5[acumuladoMontoAportado])</f>
        <v>0.53942886877405116</v>
      </c>
    </row>
    <row r="4024" spans="3:6" x14ac:dyDescent="0.2">
      <c r="C4024" s="5">
        <v>45948</v>
      </c>
      <c r="D4024" s="36">
        <v>375</v>
      </c>
      <c r="E4024" s="36">
        <f>SUM(INDEX(Tabla5[[#Headers],[montoAportado]],1):Tabla5[[#This Row],[montoAportado]])</f>
        <v>1396564.4299999888</v>
      </c>
      <c r="F4024" s="25">
        <f>Tabla5[[#This Row],[acumuladoMontoAportado]]/MAX(Tabla5[acumuladoMontoAportado])</f>
        <v>0.53957375300067811</v>
      </c>
    </row>
    <row r="4025" spans="3:6" x14ac:dyDescent="0.2">
      <c r="C4025" s="5">
        <v>45948</v>
      </c>
      <c r="D4025" s="36">
        <v>300</v>
      </c>
      <c r="E4025" s="36">
        <f>SUM(INDEX(Tabla5[[#Headers],[montoAportado]],1):Tabla5[[#This Row],[montoAportado]])</f>
        <v>1396864.4299999888</v>
      </c>
      <c r="F4025" s="25">
        <f>Tabla5[[#This Row],[acumuladoMontoAportado]]/MAX(Tabla5[acumuladoMontoAportado])</f>
        <v>0.53968966038197974</v>
      </c>
    </row>
    <row r="4026" spans="3:6" x14ac:dyDescent="0.2">
      <c r="C4026" s="5">
        <v>45948</v>
      </c>
      <c r="D4026" s="36">
        <v>280</v>
      </c>
      <c r="E4026" s="36">
        <f>SUM(INDEX(Tabla5[[#Headers],[montoAportado]],1):Tabla5[[#This Row],[montoAportado]])</f>
        <v>1397144.4299999888</v>
      </c>
      <c r="F4026" s="25">
        <f>Tabla5[[#This Row],[acumuladoMontoAportado]]/MAX(Tabla5[acumuladoMontoAportado])</f>
        <v>0.53979784060452785</v>
      </c>
    </row>
    <row r="4027" spans="3:6" x14ac:dyDescent="0.2">
      <c r="C4027" s="5">
        <v>45948</v>
      </c>
      <c r="D4027" s="36">
        <v>283.33</v>
      </c>
      <c r="E4027" s="36">
        <f>SUM(INDEX(Tabla5[[#Headers],[montoAportado]],1):Tabla5[[#This Row],[montoAportado]])</f>
        <v>1397427.7599999888</v>
      </c>
      <c r="F4027" s="25">
        <f>Tabla5[[#This Row],[acumuladoMontoAportado]]/MAX(Tabla5[acumuladoMontoAportado])</f>
        <v>0.53990730739900838</v>
      </c>
    </row>
    <row r="4028" spans="3:6" x14ac:dyDescent="0.2">
      <c r="C4028" s="5">
        <v>45948</v>
      </c>
      <c r="D4028" s="36">
        <v>273</v>
      </c>
      <c r="E4028" s="36">
        <f>SUM(INDEX(Tabla5[[#Headers],[montoAportado]],1):Tabla5[[#This Row],[montoAportado]])</f>
        <v>1397700.7599999888</v>
      </c>
      <c r="F4028" s="25">
        <f>Tabla5[[#This Row],[acumuladoMontoAportado]]/MAX(Tabla5[acumuladoMontoAportado])</f>
        <v>0.54001278311599288</v>
      </c>
    </row>
    <row r="4029" spans="3:6" x14ac:dyDescent="0.2">
      <c r="C4029" s="5">
        <v>45948</v>
      </c>
      <c r="D4029" s="36">
        <v>310</v>
      </c>
      <c r="E4029" s="36">
        <f>SUM(INDEX(Tabla5[[#Headers],[montoAportado]],1):Tabla5[[#This Row],[montoAportado]])</f>
        <v>1398010.7599999888</v>
      </c>
      <c r="F4029" s="25">
        <f>Tabla5[[#This Row],[acumuladoMontoAportado]]/MAX(Tabla5[acumuladoMontoAportado])</f>
        <v>0.54013255407667116</v>
      </c>
    </row>
    <row r="4030" spans="3:6" x14ac:dyDescent="0.2">
      <c r="C4030" s="5">
        <v>45948</v>
      </c>
      <c r="D4030" s="36">
        <v>160.47</v>
      </c>
      <c r="E4030" s="36">
        <f>SUM(INDEX(Tabla5[[#Headers],[montoAportado]],1):Tabla5[[#This Row],[montoAportado]])</f>
        <v>1398171.2299999888</v>
      </c>
      <c r="F4030" s="25">
        <f>Tabla5[[#This Row],[acumuladoMontoAportado]]/MAX(Tabla5[acumuladoMontoAportado])</f>
        <v>0.54019455293492935</v>
      </c>
    </row>
    <row r="4031" spans="3:6" x14ac:dyDescent="0.2">
      <c r="C4031" s="5">
        <v>45949</v>
      </c>
      <c r="D4031" s="36">
        <v>799</v>
      </c>
      <c r="E4031" s="36">
        <f>SUM(INDEX(Tabla5[[#Headers],[montoAportado]],1):Tabla5[[#This Row],[montoAportado]])</f>
        <v>1398970.2299999888</v>
      </c>
      <c r="F4031" s="25">
        <f>Tabla5[[#This Row],[acumuladoMontoAportado]]/MAX(Tabla5[acumuladoMontoAportado])</f>
        <v>0.54050325292712909</v>
      </c>
    </row>
    <row r="4032" spans="3:6" x14ac:dyDescent="0.2">
      <c r="C4032" s="5">
        <v>45949</v>
      </c>
      <c r="D4032" s="36">
        <v>399.5</v>
      </c>
      <c r="E4032" s="36">
        <f>SUM(INDEX(Tabla5[[#Headers],[montoAportado]],1):Tabla5[[#This Row],[montoAportado]])</f>
        <v>1399369.7299999888</v>
      </c>
      <c r="F4032" s="25">
        <f>Tabla5[[#This Row],[acumuladoMontoAportado]]/MAX(Tabla5[acumuladoMontoAportado])</f>
        <v>0.54065760292322906</v>
      </c>
    </row>
    <row r="4033" spans="3:6" x14ac:dyDescent="0.2">
      <c r="C4033" s="5">
        <v>45949</v>
      </c>
      <c r="D4033" s="36">
        <v>160</v>
      </c>
      <c r="E4033" s="36">
        <f>SUM(INDEX(Tabla5[[#Headers],[montoAportado]],1):Tabla5[[#This Row],[montoAportado]])</f>
        <v>1399529.7299999888</v>
      </c>
      <c r="F4033" s="25">
        <f>Tabla5[[#This Row],[acumuladoMontoAportado]]/MAX(Tabla5[acumuladoMontoAportado])</f>
        <v>0.54071942019325658</v>
      </c>
    </row>
    <row r="4034" spans="3:6" x14ac:dyDescent="0.2">
      <c r="C4034" s="5">
        <v>45949</v>
      </c>
      <c r="D4034" s="36">
        <v>430</v>
      </c>
      <c r="E4034" s="36">
        <f>SUM(INDEX(Tabla5[[#Headers],[montoAportado]],1):Tabla5[[#This Row],[montoAportado]])</f>
        <v>1399959.7299999888</v>
      </c>
      <c r="F4034" s="25">
        <f>Tabla5[[#This Row],[acumuladoMontoAportado]]/MAX(Tabla5[acumuladoMontoAportado])</f>
        <v>0.54088555410645545</v>
      </c>
    </row>
    <row r="4035" spans="3:6" x14ac:dyDescent="0.2">
      <c r="C4035" s="5">
        <v>45949</v>
      </c>
      <c r="D4035" s="36">
        <v>430</v>
      </c>
      <c r="E4035" s="36">
        <f>SUM(INDEX(Tabla5[[#Headers],[montoAportado]],1):Tabla5[[#This Row],[montoAportado]])</f>
        <v>1400389.7299999888</v>
      </c>
      <c r="F4035" s="25">
        <f>Tabla5[[#This Row],[acumuladoMontoAportado]]/MAX(Tabla5[acumuladoMontoAportado])</f>
        <v>0.54105168801965431</v>
      </c>
    </row>
    <row r="4036" spans="3:6" x14ac:dyDescent="0.2">
      <c r="C4036" s="5">
        <v>45949</v>
      </c>
      <c r="D4036" s="36">
        <v>354.42</v>
      </c>
      <c r="E4036" s="36">
        <f>SUM(INDEX(Tabla5[[#Headers],[montoAportado]],1):Tabla5[[#This Row],[montoAportado]])</f>
        <v>1400744.1499999887</v>
      </c>
      <c r="F4036" s="25">
        <f>Tabla5[[#This Row],[acumuladoMontoAportado]]/MAX(Tabla5[acumuladoMontoAportado])</f>
        <v>0.54118862099992393</v>
      </c>
    </row>
    <row r="4037" spans="3:6" x14ac:dyDescent="0.2">
      <c r="C4037" s="5">
        <v>45949</v>
      </c>
      <c r="D4037" s="36">
        <v>273.73</v>
      </c>
      <c r="E4037" s="36">
        <f>SUM(INDEX(Tabla5[[#Headers],[montoAportado]],1):Tabla5[[#This Row],[montoAportado]])</f>
        <v>1401017.8799999887</v>
      </c>
      <c r="F4037" s="25">
        <f>Tabla5[[#This Row],[acumuladoMontoAportado]]/MAX(Tabla5[acumuladoMontoAportado])</f>
        <v>0.54129437875820285</v>
      </c>
    </row>
    <row r="4038" spans="3:6" x14ac:dyDescent="0.2">
      <c r="C4038" s="5">
        <v>45949</v>
      </c>
      <c r="D4038" s="36">
        <v>160.47</v>
      </c>
      <c r="E4038" s="36">
        <f>SUM(INDEX(Tabla5[[#Headers],[montoAportado]],1):Tabla5[[#This Row],[montoAportado]])</f>
        <v>1401178.3499999887</v>
      </c>
      <c r="F4038" s="25">
        <f>Tabla5[[#This Row],[acumuladoMontoAportado]]/MAX(Tabla5[acumuladoMontoAportado])</f>
        <v>0.54135637761646105</v>
      </c>
    </row>
    <row r="4039" spans="3:6" x14ac:dyDescent="0.2">
      <c r="C4039" s="5">
        <v>45949</v>
      </c>
      <c r="D4039" s="36">
        <v>430</v>
      </c>
      <c r="E4039" s="36">
        <f>SUM(INDEX(Tabla5[[#Headers],[montoAportado]],1):Tabla5[[#This Row],[montoAportado]])</f>
        <v>1401608.3499999887</v>
      </c>
      <c r="F4039" s="25">
        <f>Tabla5[[#This Row],[acumuladoMontoAportado]]/MAX(Tabla5[acumuladoMontoAportado])</f>
        <v>0.54152251152966002</v>
      </c>
    </row>
    <row r="4040" spans="3:6" x14ac:dyDescent="0.2">
      <c r="C4040" s="5">
        <v>45949</v>
      </c>
      <c r="D4040" s="36">
        <v>690</v>
      </c>
      <c r="E4040" s="36">
        <f>SUM(INDEX(Tabla5[[#Headers],[montoAportado]],1):Tabla5[[#This Row],[montoAportado]])</f>
        <v>1402298.3499999887</v>
      </c>
      <c r="F4040" s="25">
        <f>Tabla5[[#This Row],[acumuladoMontoAportado]]/MAX(Tabla5[acumuladoMontoAportado])</f>
        <v>0.54178909850665358</v>
      </c>
    </row>
    <row r="4041" spans="3:6" x14ac:dyDescent="0.2">
      <c r="C4041" s="5">
        <v>45949</v>
      </c>
      <c r="D4041" s="36">
        <v>228</v>
      </c>
      <c r="E4041" s="36">
        <f>SUM(INDEX(Tabla5[[#Headers],[montoAportado]],1):Tabla5[[#This Row],[montoAportado]])</f>
        <v>1402526.3499999887</v>
      </c>
      <c r="F4041" s="25">
        <f>Tabla5[[#This Row],[acumuladoMontoAportado]]/MAX(Tabla5[acumuladoMontoAportado])</f>
        <v>0.54187718811644281</v>
      </c>
    </row>
    <row r="4042" spans="3:6" x14ac:dyDescent="0.2">
      <c r="C4042" s="5">
        <v>45949</v>
      </c>
      <c r="D4042" s="36">
        <v>230</v>
      </c>
      <c r="E4042" s="36">
        <f>SUM(INDEX(Tabla5[[#Headers],[montoAportado]],1):Tabla5[[#This Row],[montoAportado]])</f>
        <v>1402756.3499999887</v>
      </c>
      <c r="F4042" s="25">
        <f>Tabla5[[#This Row],[acumuladoMontoAportado]]/MAX(Tabla5[acumuladoMontoAportado])</f>
        <v>0.54196605044210733</v>
      </c>
    </row>
    <row r="4043" spans="3:6" x14ac:dyDescent="0.2">
      <c r="C4043" s="5">
        <v>45949</v>
      </c>
      <c r="D4043" s="36">
        <v>160.47</v>
      </c>
      <c r="E4043" s="36">
        <f>SUM(INDEX(Tabla5[[#Headers],[montoAportado]],1):Tabla5[[#This Row],[montoAportado]])</f>
        <v>1402916.8199999887</v>
      </c>
      <c r="F4043" s="25">
        <f>Tabla5[[#This Row],[acumuladoMontoAportado]]/MAX(Tabla5[acumuladoMontoAportado])</f>
        <v>0.54202804930036552</v>
      </c>
    </row>
    <row r="4044" spans="3:6" x14ac:dyDescent="0.2">
      <c r="C4044" s="5">
        <v>45949</v>
      </c>
      <c r="D4044" s="36">
        <v>230</v>
      </c>
      <c r="E4044" s="36">
        <f>SUM(INDEX(Tabla5[[#Headers],[montoAportado]],1):Tabla5[[#This Row],[montoAportado]])</f>
        <v>1403146.8199999887</v>
      </c>
      <c r="F4044" s="25">
        <f>Tabla5[[#This Row],[acumuladoMontoAportado]]/MAX(Tabla5[acumuladoMontoAportado])</f>
        <v>0.54211691162603004</v>
      </c>
    </row>
    <row r="4045" spans="3:6" x14ac:dyDescent="0.2">
      <c r="C4045" s="5">
        <v>45949</v>
      </c>
      <c r="D4045" s="36">
        <v>180</v>
      </c>
      <c r="E4045" s="36">
        <f>SUM(INDEX(Tabla5[[#Headers],[montoAportado]],1):Tabla5[[#This Row],[montoAportado]])</f>
        <v>1403326.8199999887</v>
      </c>
      <c r="F4045" s="25">
        <f>Tabla5[[#This Row],[acumuladoMontoAportado]]/MAX(Tabla5[acumuladoMontoAportado])</f>
        <v>0.54218645605481097</v>
      </c>
    </row>
    <row r="4046" spans="3:6" x14ac:dyDescent="0.2">
      <c r="C4046" s="5">
        <v>45949</v>
      </c>
      <c r="D4046" s="36">
        <v>178.16</v>
      </c>
      <c r="E4046" s="36">
        <f>SUM(INDEX(Tabla5[[#Headers],[montoAportado]],1):Tabla5[[#This Row],[montoAportado]])</f>
        <v>1403504.9799999886</v>
      </c>
      <c r="F4046" s="25">
        <f>Tabla5[[#This Row],[acumuladoMontoAportado]]/MAX(Tabla5[acumuladoMontoAportado])</f>
        <v>0.54225528958498659</v>
      </c>
    </row>
    <row r="4047" spans="3:6" x14ac:dyDescent="0.2">
      <c r="C4047" s="5">
        <v>45949</v>
      </c>
      <c r="D4047" s="36">
        <v>161</v>
      </c>
      <c r="E4047" s="36">
        <f>SUM(INDEX(Tabla5[[#Headers],[montoAportado]],1):Tabla5[[#This Row],[montoAportado]])</f>
        <v>1403665.9799999886</v>
      </c>
      <c r="F4047" s="25">
        <f>Tabla5[[#This Row],[acumuladoMontoAportado]]/MAX(Tabla5[acumuladoMontoAportado])</f>
        <v>0.54231749321295175</v>
      </c>
    </row>
    <row r="4048" spans="3:6" x14ac:dyDescent="0.2">
      <c r="C4048" s="5">
        <v>45949</v>
      </c>
      <c r="D4048" s="36">
        <v>147</v>
      </c>
      <c r="E4048" s="36">
        <f>SUM(INDEX(Tabla5[[#Headers],[montoAportado]],1):Tabla5[[#This Row],[montoAportado]])</f>
        <v>1403812.9799999886</v>
      </c>
      <c r="F4048" s="25">
        <f>Tabla5[[#This Row],[acumuladoMontoAportado]]/MAX(Tabla5[acumuladoMontoAportado])</f>
        <v>0.54237428782978947</v>
      </c>
    </row>
    <row r="4049" spans="3:6" x14ac:dyDescent="0.2">
      <c r="C4049" s="5">
        <v>45949</v>
      </c>
      <c r="D4049" s="36">
        <v>280</v>
      </c>
      <c r="E4049" s="36">
        <f>SUM(INDEX(Tabla5[[#Headers],[montoAportado]],1):Tabla5[[#This Row],[montoAportado]])</f>
        <v>1404092.9799999886</v>
      </c>
      <c r="F4049" s="25">
        <f>Tabla5[[#This Row],[acumuladoMontoAportado]]/MAX(Tabla5[acumuladoMontoAportado])</f>
        <v>0.54248246805233757</v>
      </c>
    </row>
    <row r="4050" spans="3:6" x14ac:dyDescent="0.2">
      <c r="C4050" s="5">
        <v>45949</v>
      </c>
      <c r="D4050" s="36">
        <v>192</v>
      </c>
      <c r="E4050" s="36">
        <f>SUM(INDEX(Tabla5[[#Headers],[montoAportado]],1):Tabla5[[#This Row],[montoAportado]])</f>
        <v>1404284.9799999886</v>
      </c>
      <c r="F4050" s="25">
        <f>Tabla5[[#This Row],[acumuladoMontoAportado]]/MAX(Tabla5[acumuladoMontoAportado])</f>
        <v>0.54255664877637055</v>
      </c>
    </row>
    <row r="4051" spans="3:6" x14ac:dyDescent="0.2">
      <c r="C4051" s="5">
        <v>45949</v>
      </c>
      <c r="D4051" s="36">
        <v>449.94</v>
      </c>
      <c r="E4051" s="36">
        <f>SUM(INDEX(Tabla5[[#Headers],[montoAportado]],1):Tabla5[[#This Row],[montoAportado]])</f>
        <v>1404734.9199999885</v>
      </c>
      <c r="F4051" s="25">
        <f>Tabla5[[#This Row],[acumuladoMontoAportado]]/MAX(Tabla5[acumuladoMontoAportado])</f>
        <v>0.54273048666684665</v>
      </c>
    </row>
    <row r="4052" spans="3:6" x14ac:dyDescent="0.2">
      <c r="C4052" s="5">
        <v>45949</v>
      </c>
      <c r="D4052" s="36">
        <v>384</v>
      </c>
      <c r="E4052" s="36">
        <f>SUM(INDEX(Tabla5[[#Headers],[montoAportado]],1):Tabla5[[#This Row],[montoAportado]])</f>
        <v>1405118.9199999885</v>
      </c>
      <c r="F4052" s="25">
        <f>Tabla5[[#This Row],[acumuladoMontoAportado]]/MAX(Tabla5[acumuladoMontoAportado])</f>
        <v>0.5428788481149126</v>
      </c>
    </row>
    <row r="4053" spans="3:6" x14ac:dyDescent="0.2">
      <c r="C4053" s="5">
        <v>45949</v>
      </c>
      <c r="D4053" s="36">
        <v>483.05</v>
      </c>
      <c r="E4053" s="36">
        <f>SUM(INDEX(Tabla5[[#Headers],[montoAportado]],1):Tabla5[[#This Row],[montoAportado]])</f>
        <v>1405601.9699999886</v>
      </c>
      <c r="F4053" s="25">
        <f>Tabla5[[#This Row],[acumuladoMontoAportado]]/MAX(Tabla5[acumuladoMontoAportado])</f>
        <v>0.54306547831670504</v>
      </c>
    </row>
    <row r="4054" spans="3:6" x14ac:dyDescent="0.2">
      <c r="C4054" s="5">
        <v>45949</v>
      </c>
      <c r="D4054" s="36">
        <v>279</v>
      </c>
      <c r="E4054" s="36">
        <f>SUM(INDEX(Tabla5[[#Headers],[montoAportado]],1):Tabla5[[#This Row],[montoAportado]])</f>
        <v>1405880.9699999886</v>
      </c>
      <c r="F4054" s="25">
        <f>Tabla5[[#This Row],[acumuladoMontoAportado]]/MAX(Tabla5[acumuladoMontoAportado])</f>
        <v>0.5431732721813155</v>
      </c>
    </row>
    <row r="4055" spans="3:6" x14ac:dyDescent="0.2">
      <c r="C4055" s="5">
        <v>45949</v>
      </c>
      <c r="D4055" s="36">
        <v>209</v>
      </c>
      <c r="E4055" s="36">
        <f>SUM(INDEX(Tabla5[[#Headers],[montoAportado]],1):Tabla5[[#This Row],[montoAportado]])</f>
        <v>1406089.9699999886</v>
      </c>
      <c r="F4055" s="25">
        <f>Tabla5[[#This Row],[acumuladoMontoAportado]]/MAX(Tabla5[acumuladoMontoAportado])</f>
        <v>0.54325402099028897</v>
      </c>
    </row>
    <row r="4056" spans="3:6" x14ac:dyDescent="0.2">
      <c r="C4056" s="5">
        <v>45950</v>
      </c>
      <c r="D4056" s="36">
        <v>0</v>
      </c>
      <c r="E4056" s="36">
        <f>SUM(INDEX(Tabla5[[#Headers],[montoAportado]],1):Tabla5[[#This Row],[montoAportado]])</f>
        <v>1406089.9699999886</v>
      </c>
      <c r="F4056" s="25">
        <f>Tabla5[[#This Row],[acumuladoMontoAportado]]/MAX(Tabla5[acumuladoMontoAportado])</f>
        <v>0.54325402099028897</v>
      </c>
    </row>
    <row r="4057" spans="3:6" x14ac:dyDescent="0.2">
      <c r="C4057" s="5">
        <v>45950</v>
      </c>
      <c r="D4057" s="36">
        <v>292.73</v>
      </c>
      <c r="E4057" s="36">
        <f>SUM(INDEX(Tabla5[[#Headers],[montoAportado]],1):Tabla5[[#This Row],[montoAportado]])</f>
        <v>1406382.6999999885</v>
      </c>
      <c r="F4057" s="25">
        <f>Tabla5[[#This Row],[acumuladoMontoAportado]]/MAX(Tabla5[acumuladoMontoAportado])</f>
        <v>0.54336711954938355</v>
      </c>
    </row>
    <row r="4058" spans="3:6" x14ac:dyDescent="0.2">
      <c r="C4058" s="5">
        <v>45950</v>
      </c>
      <c r="D4058" s="36">
        <v>258</v>
      </c>
      <c r="E4058" s="36">
        <f>SUM(INDEX(Tabla5[[#Headers],[montoAportado]],1):Tabla5[[#This Row],[montoAportado]])</f>
        <v>1406640.6999999885</v>
      </c>
      <c r="F4058" s="25">
        <f>Tabla5[[#This Row],[acumuladoMontoAportado]]/MAX(Tabla5[acumuladoMontoAportado])</f>
        <v>0.54346679989730295</v>
      </c>
    </row>
    <row r="4059" spans="3:6" x14ac:dyDescent="0.2">
      <c r="C4059" s="5">
        <v>45950</v>
      </c>
      <c r="D4059" s="36">
        <v>300</v>
      </c>
      <c r="E4059" s="36">
        <f>SUM(INDEX(Tabla5[[#Headers],[montoAportado]],1):Tabla5[[#This Row],[montoAportado]])</f>
        <v>1406940.6999999885</v>
      </c>
      <c r="F4059" s="25">
        <f>Tabla5[[#This Row],[acumuladoMontoAportado]]/MAX(Tabla5[acumuladoMontoAportado])</f>
        <v>0.54358270727860447</v>
      </c>
    </row>
    <row r="4060" spans="3:6" x14ac:dyDescent="0.2">
      <c r="C4060" s="5">
        <v>45950</v>
      </c>
      <c r="D4060" s="36">
        <v>230</v>
      </c>
      <c r="E4060" s="36">
        <f>SUM(INDEX(Tabla5[[#Headers],[montoAportado]],1):Tabla5[[#This Row],[montoAportado]])</f>
        <v>1407170.6999999885</v>
      </c>
      <c r="F4060" s="25">
        <f>Tabla5[[#This Row],[acumuladoMontoAportado]]/MAX(Tabla5[acumuladoMontoAportado])</f>
        <v>0.54367156960426899</v>
      </c>
    </row>
    <row r="4061" spans="3:6" x14ac:dyDescent="0.2">
      <c r="C4061" s="5">
        <v>45950</v>
      </c>
      <c r="D4061" s="36">
        <v>300</v>
      </c>
      <c r="E4061" s="36">
        <f>SUM(INDEX(Tabla5[[#Headers],[montoAportado]],1):Tabla5[[#This Row],[montoAportado]])</f>
        <v>1407470.6999999885</v>
      </c>
      <c r="F4061" s="25">
        <f>Tabla5[[#This Row],[acumuladoMontoAportado]]/MAX(Tabla5[acumuladoMontoAportado])</f>
        <v>0.54378747698557062</v>
      </c>
    </row>
    <row r="4062" spans="3:6" x14ac:dyDescent="0.2">
      <c r="C4062" s="5">
        <v>45950</v>
      </c>
      <c r="D4062" s="36">
        <v>255</v>
      </c>
      <c r="E4062" s="36">
        <f>SUM(INDEX(Tabla5[[#Headers],[montoAportado]],1):Tabla5[[#This Row],[montoAportado]])</f>
        <v>1407725.6999999885</v>
      </c>
      <c r="F4062" s="25">
        <f>Tabla5[[#This Row],[acumuladoMontoAportado]]/MAX(Tabla5[acumuladoMontoAportado])</f>
        <v>0.54388599825967687</v>
      </c>
    </row>
    <row r="4063" spans="3:6" x14ac:dyDescent="0.2">
      <c r="C4063" s="5">
        <v>45950</v>
      </c>
      <c r="D4063" s="36">
        <v>430</v>
      </c>
      <c r="E4063" s="36">
        <f>SUM(INDEX(Tabla5[[#Headers],[montoAportado]],1):Tabla5[[#This Row],[montoAportado]])</f>
        <v>1408155.6999999885</v>
      </c>
      <c r="F4063" s="25">
        <f>Tabla5[[#This Row],[acumuladoMontoAportado]]/MAX(Tabla5[acumuladoMontoAportado])</f>
        <v>0.54405213217287585</v>
      </c>
    </row>
    <row r="4064" spans="3:6" x14ac:dyDescent="0.2">
      <c r="C4064" s="5">
        <v>45950</v>
      </c>
      <c r="D4064" s="36">
        <v>219.23</v>
      </c>
      <c r="E4064" s="36">
        <f>SUM(INDEX(Tabla5[[#Headers],[montoAportado]],1):Tabla5[[#This Row],[montoAportado]])</f>
        <v>1408374.9299999885</v>
      </c>
      <c r="F4064" s="25">
        <f>Tabla5[[#This Row],[acumuladoMontoAportado]]/MAX(Tabla5[acumuladoMontoAportado])</f>
        <v>0.54413683342355157</v>
      </c>
    </row>
    <row r="4065" spans="3:6" x14ac:dyDescent="0.2">
      <c r="C4065" s="5">
        <v>45950</v>
      </c>
      <c r="D4065" s="36">
        <v>479</v>
      </c>
      <c r="E4065" s="36">
        <f>SUM(INDEX(Tabla5[[#Headers],[montoAportado]],1):Tabla5[[#This Row],[montoAportado]])</f>
        <v>1408853.9299999885</v>
      </c>
      <c r="F4065" s="25">
        <f>Tabla5[[#This Row],[acumuladoMontoAportado]]/MAX(Tabla5[acumuladoMontoAportado])</f>
        <v>0.54432189887569649</v>
      </c>
    </row>
    <row r="4066" spans="3:6" x14ac:dyDescent="0.2">
      <c r="C4066" s="5">
        <v>45950</v>
      </c>
      <c r="D4066" s="36">
        <v>297.44</v>
      </c>
      <c r="E4066" s="36">
        <f>SUM(INDEX(Tabla5[[#Headers],[montoAportado]],1):Tabla5[[#This Row],[montoAportado]])</f>
        <v>1409151.3699999885</v>
      </c>
      <c r="F4066" s="25">
        <f>Tabla5[[#This Row],[acumuladoMontoAportado]]/MAX(Tabla5[acumuladoMontoAportado])</f>
        <v>0.54443681718067749</v>
      </c>
    </row>
    <row r="4067" spans="3:6" x14ac:dyDescent="0.2">
      <c r="C4067" s="5">
        <v>45950</v>
      </c>
      <c r="D4067" s="36">
        <v>324.95</v>
      </c>
      <c r="E4067" s="36">
        <f>SUM(INDEX(Tabla5[[#Headers],[montoAportado]],1):Tabla5[[#This Row],[montoAportado]])</f>
        <v>1409476.3199999884</v>
      </c>
      <c r="F4067" s="25">
        <f>Tabla5[[#This Row],[acumuladoMontoAportado]]/MAX(Tabla5[acumuladoMontoAportado])</f>
        <v>0.54456236419252402</v>
      </c>
    </row>
    <row r="4068" spans="3:6" x14ac:dyDescent="0.2">
      <c r="C4068" s="5">
        <v>45950</v>
      </c>
      <c r="D4068" s="36">
        <v>165</v>
      </c>
      <c r="E4068" s="36">
        <f>SUM(INDEX(Tabla5[[#Headers],[montoAportado]],1):Tabla5[[#This Row],[montoAportado]])</f>
        <v>1409641.3199999884</v>
      </c>
      <c r="F4068" s="25">
        <f>Tabla5[[#This Row],[acumuladoMontoAportado]]/MAX(Tabla5[acumuladoMontoAportado])</f>
        <v>0.54462611325223986</v>
      </c>
    </row>
    <row r="4069" spans="3:6" x14ac:dyDescent="0.2">
      <c r="C4069" s="5">
        <v>45950</v>
      </c>
      <c r="D4069" s="36">
        <v>264</v>
      </c>
      <c r="E4069" s="36">
        <f>SUM(INDEX(Tabla5[[#Headers],[montoAportado]],1):Tabla5[[#This Row],[montoAportado]])</f>
        <v>1409905.3199999884</v>
      </c>
      <c r="F4069" s="25">
        <f>Tabla5[[#This Row],[acumuladoMontoAportado]]/MAX(Tabla5[acumuladoMontoAportado])</f>
        <v>0.54472811174778524</v>
      </c>
    </row>
    <row r="4070" spans="3:6" x14ac:dyDescent="0.2">
      <c r="C4070" s="5">
        <v>45950</v>
      </c>
      <c r="D4070" s="36">
        <v>160</v>
      </c>
      <c r="E4070" s="36">
        <f>SUM(INDEX(Tabla5[[#Headers],[montoAportado]],1):Tabla5[[#This Row],[montoAportado]])</f>
        <v>1410065.3199999884</v>
      </c>
      <c r="F4070" s="25">
        <f>Tabla5[[#This Row],[acumuladoMontoAportado]]/MAX(Tabla5[acumuladoMontoAportado])</f>
        <v>0.54478992901781276</v>
      </c>
    </row>
    <row r="4071" spans="3:6" x14ac:dyDescent="0.2">
      <c r="C4071" s="5">
        <v>45950</v>
      </c>
      <c r="D4071" s="36">
        <v>302.22000000000003</v>
      </c>
      <c r="E4071" s="36">
        <f>SUM(INDEX(Tabla5[[#Headers],[montoAportado]],1):Tabla5[[#This Row],[montoAportado]])</f>
        <v>1410367.5399999884</v>
      </c>
      <c r="F4071" s="25">
        <f>Tabla5[[#This Row],[acumuladoMontoAportado]]/MAX(Tabla5[acumuladoMontoAportado])</f>
        <v>0.54490669411373593</v>
      </c>
    </row>
    <row r="4072" spans="3:6" x14ac:dyDescent="0.2">
      <c r="C4072" s="5">
        <v>45950</v>
      </c>
      <c r="D4072" s="36">
        <v>180</v>
      </c>
      <c r="E4072" s="36">
        <f>SUM(INDEX(Tabla5[[#Headers],[montoAportado]],1):Tabla5[[#This Row],[montoAportado]])</f>
        <v>1410547.5399999884</v>
      </c>
      <c r="F4072" s="25">
        <f>Tabla5[[#This Row],[acumuladoMontoAportado]]/MAX(Tabla5[acumuladoMontoAportado])</f>
        <v>0.54497623854251687</v>
      </c>
    </row>
    <row r="4073" spans="3:6" x14ac:dyDescent="0.2">
      <c r="C4073" s="5">
        <v>45950</v>
      </c>
      <c r="D4073" s="36">
        <v>249.03</v>
      </c>
      <c r="E4073" s="36">
        <f>SUM(INDEX(Tabla5[[#Headers],[montoAportado]],1):Tabla5[[#This Row],[montoAportado]])</f>
        <v>1410796.5699999884</v>
      </c>
      <c r="F4073" s="25">
        <f>Tabla5[[#This Row],[acumuladoMontoAportado]]/MAX(Tabla5[acumuladoMontoAportado])</f>
        <v>0.5450724532597353</v>
      </c>
    </row>
    <row r="4074" spans="3:6" x14ac:dyDescent="0.2">
      <c r="C4074" s="5">
        <v>45950</v>
      </c>
      <c r="D4074" s="36">
        <v>160.47</v>
      </c>
      <c r="E4074" s="36">
        <f>SUM(INDEX(Tabla5[[#Headers],[montoAportado]],1):Tabla5[[#This Row],[montoAportado]])</f>
        <v>1410957.0399999884</v>
      </c>
      <c r="F4074" s="25">
        <f>Tabla5[[#This Row],[acumuladoMontoAportado]]/MAX(Tabla5[acumuladoMontoAportado])</f>
        <v>0.5451344521179935</v>
      </c>
    </row>
    <row r="4075" spans="3:6" x14ac:dyDescent="0.2">
      <c r="C4075" s="5">
        <v>45951</v>
      </c>
      <c r="D4075" s="36">
        <v>624.5</v>
      </c>
      <c r="E4075" s="36">
        <f>SUM(INDEX(Tabla5[[#Headers],[montoAportado]],1):Tabla5[[#This Row],[montoAportado]])</f>
        <v>1411581.5399999884</v>
      </c>
      <c r="F4075" s="25">
        <f>Tabla5[[#This Row],[acumuladoMontoAportado]]/MAX(Tabla5[acumuladoMontoAportado])</f>
        <v>0.54537573265006956</v>
      </c>
    </row>
    <row r="4076" spans="3:6" x14ac:dyDescent="0.2">
      <c r="C4076" s="5">
        <v>45951</v>
      </c>
      <c r="D4076" s="36">
        <v>161</v>
      </c>
      <c r="E4076" s="36">
        <f>SUM(INDEX(Tabla5[[#Headers],[montoAportado]],1):Tabla5[[#This Row],[montoAportado]])</f>
        <v>1411742.5399999884</v>
      </c>
      <c r="F4076" s="25">
        <f>Tabla5[[#This Row],[acumuladoMontoAportado]]/MAX(Tabla5[acumuladoMontoAportado])</f>
        <v>0.54543793627803472</v>
      </c>
    </row>
    <row r="4077" spans="3:6" x14ac:dyDescent="0.2">
      <c r="C4077" s="5">
        <v>45951</v>
      </c>
      <c r="D4077" s="36">
        <v>314.23</v>
      </c>
      <c r="E4077" s="36">
        <f>SUM(INDEX(Tabla5[[#Headers],[montoAportado]],1):Tabla5[[#This Row],[montoAportado]])</f>
        <v>1412056.7699999884</v>
      </c>
      <c r="F4077" s="25">
        <f>Tabla5[[#This Row],[acumuladoMontoAportado]]/MAX(Tabla5[acumuladoMontoAportado])</f>
        <v>0.54555934153278929</v>
      </c>
    </row>
    <row r="4078" spans="3:6" x14ac:dyDescent="0.2">
      <c r="C4078" s="5">
        <v>45951</v>
      </c>
      <c r="D4078" s="36">
        <v>314</v>
      </c>
      <c r="E4078" s="36">
        <f>SUM(INDEX(Tabla5[[#Headers],[montoAportado]],1):Tabla5[[#This Row],[montoAportado]])</f>
        <v>1412370.7699999884</v>
      </c>
      <c r="F4078" s="25">
        <f>Tabla5[[#This Row],[acumuladoMontoAportado]]/MAX(Tabla5[acumuladoMontoAportado])</f>
        <v>0.54568065792521825</v>
      </c>
    </row>
    <row r="4079" spans="3:6" x14ac:dyDescent="0.2">
      <c r="C4079" s="5">
        <v>45951</v>
      </c>
      <c r="D4079" s="36">
        <v>314</v>
      </c>
      <c r="E4079" s="36">
        <f>SUM(INDEX(Tabla5[[#Headers],[montoAportado]],1):Tabla5[[#This Row],[montoAportado]])</f>
        <v>1412684.7699999884</v>
      </c>
      <c r="F4079" s="25">
        <f>Tabla5[[#This Row],[acumuladoMontoAportado]]/MAX(Tabla5[acumuladoMontoAportado])</f>
        <v>0.54580197431764721</v>
      </c>
    </row>
    <row r="4080" spans="3:6" x14ac:dyDescent="0.2">
      <c r="C4080" s="5">
        <v>45951</v>
      </c>
      <c r="D4080" s="36">
        <v>364.98</v>
      </c>
      <c r="E4080" s="36">
        <f>SUM(INDEX(Tabla5[[#Headers],[montoAportado]],1):Tabla5[[#This Row],[montoAportado]])</f>
        <v>1413049.7499999884</v>
      </c>
      <c r="F4080" s="25">
        <f>Tabla5[[#This Row],[acumuladoMontoAportado]]/MAX(Tabla5[acumuladoMontoAportado])</f>
        <v>0.54594298723773871</v>
      </c>
    </row>
    <row r="4081" spans="3:6" x14ac:dyDescent="0.2">
      <c r="C4081" s="5">
        <v>45951</v>
      </c>
      <c r="D4081" s="36">
        <v>227</v>
      </c>
      <c r="E4081" s="36">
        <f>SUM(INDEX(Tabla5[[#Headers],[montoAportado]],1):Tabla5[[#This Row],[montoAportado]])</f>
        <v>1413276.7499999884</v>
      </c>
      <c r="F4081" s="25">
        <f>Tabla5[[#This Row],[acumuladoMontoAportado]]/MAX(Tabla5[acumuladoMontoAportado])</f>
        <v>0.5460306904895903</v>
      </c>
    </row>
    <row r="4082" spans="3:6" x14ac:dyDescent="0.2">
      <c r="C4082" s="5">
        <v>45951</v>
      </c>
      <c r="D4082" s="36">
        <v>227</v>
      </c>
      <c r="E4082" s="36">
        <f>SUM(INDEX(Tabla5[[#Headers],[montoAportado]],1):Tabla5[[#This Row],[montoAportado]])</f>
        <v>1413503.7499999884</v>
      </c>
      <c r="F4082" s="25">
        <f>Tabla5[[#This Row],[acumuladoMontoAportado]]/MAX(Tabla5[acumuladoMontoAportado])</f>
        <v>0.54611839374144178</v>
      </c>
    </row>
    <row r="4083" spans="3:6" x14ac:dyDescent="0.2">
      <c r="C4083" s="5">
        <v>45951</v>
      </c>
      <c r="D4083" s="36">
        <v>180</v>
      </c>
      <c r="E4083" s="36">
        <f>SUM(INDEX(Tabla5[[#Headers],[montoAportado]],1):Tabla5[[#This Row],[montoAportado]])</f>
        <v>1413683.7499999884</v>
      </c>
      <c r="F4083" s="25">
        <f>Tabla5[[#This Row],[acumuladoMontoAportado]]/MAX(Tabla5[acumuladoMontoAportado])</f>
        <v>0.54618793817022271</v>
      </c>
    </row>
    <row r="4084" spans="3:6" x14ac:dyDescent="0.2">
      <c r="C4084" s="5">
        <v>45951</v>
      </c>
      <c r="D4084" s="36">
        <v>315</v>
      </c>
      <c r="E4084" s="36">
        <f>SUM(INDEX(Tabla5[[#Headers],[montoAportado]],1):Tabla5[[#This Row],[montoAportado]])</f>
        <v>1413998.7499999884</v>
      </c>
      <c r="F4084" s="25">
        <f>Tabla5[[#This Row],[acumuladoMontoAportado]]/MAX(Tabla5[acumuladoMontoAportado])</f>
        <v>0.54630964092058931</v>
      </c>
    </row>
    <row r="4085" spans="3:6" x14ac:dyDescent="0.2">
      <c r="C4085" s="5">
        <v>45951</v>
      </c>
      <c r="D4085" s="36">
        <v>230</v>
      </c>
      <c r="E4085" s="36">
        <f>SUM(INDEX(Tabla5[[#Headers],[montoAportado]],1):Tabla5[[#This Row],[montoAportado]])</f>
        <v>1414228.7499999884</v>
      </c>
      <c r="F4085" s="25">
        <f>Tabla5[[#This Row],[acumuladoMontoAportado]]/MAX(Tabla5[acumuladoMontoAportado])</f>
        <v>0.54639850324625383</v>
      </c>
    </row>
    <row r="4086" spans="3:6" x14ac:dyDescent="0.2">
      <c r="C4086" s="5">
        <v>45951</v>
      </c>
      <c r="D4086" s="36">
        <v>258</v>
      </c>
      <c r="E4086" s="36">
        <f>SUM(INDEX(Tabla5[[#Headers],[montoAportado]],1):Tabla5[[#This Row],[montoAportado]])</f>
        <v>1414486.7499999884</v>
      </c>
      <c r="F4086" s="25">
        <f>Tabla5[[#This Row],[acumuladoMontoAportado]]/MAX(Tabla5[acumuladoMontoAportado])</f>
        <v>0.54649818359417324</v>
      </c>
    </row>
    <row r="4087" spans="3:6" x14ac:dyDescent="0.2">
      <c r="C4087" s="5">
        <v>45951</v>
      </c>
      <c r="D4087" s="36">
        <v>300</v>
      </c>
      <c r="E4087" s="36">
        <f>SUM(INDEX(Tabla5[[#Headers],[montoAportado]],1):Tabla5[[#This Row],[montoAportado]])</f>
        <v>1414786.7499999884</v>
      </c>
      <c r="F4087" s="25">
        <f>Tabla5[[#This Row],[acumuladoMontoAportado]]/MAX(Tabla5[acumuladoMontoAportado])</f>
        <v>0.54661409097547475</v>
      </c>
    </row>
    <row r="4088" spans="3:6" x14ac:dyDescent="0.2">
      <c r="C4088" s="5">
        <v>45951</v>
      </c>
      <c r="D4088" s="36">
        <v>233</v>
      </c>
      <c r="E4088" s="36">
        <f>SUM(INDEX(Tabla5[[#Headers],[montoAportado]],1):Tabla5[[#This Row],[montoAportado]])</f>
        <v>1415019.7499999884</v>
      </c>
      <c r="F4088" s="25">
        <f>Tabla5[[#This Row],[acumuladoMontoAportado]]/MAX(Tabla5[acumuladoMontoAportado])</f>
        <v>0.54670411237495231</v>
      </c>
    </row>
    <row r="4089" spans="3:6" x14ac:dyDescent="0.2">
      <c r="C4089" s="5">
        <v>45951</v>
      </c>
      <c r="D4089" s="36">
        <v>290.54000000000002</v>
      </c>
      <c r="E4089" s="36">
        <f>SUM(INDEX(Tabla5[[#Headers],[montoAportado]],1):Tabla5[[#This Row],[montoAportado]])</f>
        <v>1415310.2899999884</v>
      </c>
      <c r="F4089" s="25">
        <f>Tabla5[[#This Row],[acumuladoMontoAportado]]/MAX(Tabla5[acumuladoMontoAportado])</f>
        <v>0.54681636481016349</v>
      </c>
    </row>
    <row r="4090" spans="3:6" x14ac:dyDescent="0.2">
      <c r="C4090" s="5">
        <v>45951</v>
      </c>
      <c r="D4090" s="36">
        <v>300</v>
      </c>
      <c r="E4090" s="36">
        <f>SUM(INDEX(Tabla5[[#Headers],[montoAportado]],1):Tabla5[[#This Row],[montoAportado]])</f>
        <v>1415610.2899999884</v>
      </c>
      <c r="F4090" s="25">
        <f>Tabla5[[#This Row],[acumuladoMontoAportado]]/MAX(Tabla5[acumuladoMontoAportado])</f>
        <v>0.54693227219146501</v>
      </c>
    </row>
    <row r="4091" spans="3:6" x14ac:dyDescent="0.2">
      <c r="C4091" s="5">
        <v>45951</v>
      </c>
      <c r="D4091" s="36">
        <v>408</v>
      </c>
      <c r="E4091" s="36">
        <f>SUM(INDEX(Tabla5[[#Headers],[montoAportado]],1):Tabla5[[#This Row],[montoAportado]])</f>
        <v>1416018.2899999884</v>
      </c>
      <c r="F4091" s="25">
        <f>Tabla5[[#This Row],[acumuladoMontoAportado]]/MAX(Tabla5[acumuladoMontoAportado])</f>
        <v>0.54708990623003517</v>
      </c>
    </row>
    <row r="4092" spans="3:6" x14ac:dyDescent="0.2">
      <c r="C4092" s="5">
        <v>45951</v>
      </c>
      <c r="D4092" s="36">
        <v>160.26</v>
      </c>
      <c r="E4092" s="36">
        <f>SUM(INDEX(Tabla5[[#Headers],[montoAportado]],1):Tabla5[[#This Row],[montoAportado]])</f>
        <v>1416178.5499999884</v>
      </c>
      <c r="F4092" s="25">
        <f>Tabla5[[#This Row],[acumuladoMontoAportado]]/MAX(Tabla5[acumuladoMontoAportado])</f>
        <v>0.54715182395312645</v>
      </c>
    </row>
    <row r="4093" spans="3:6" x14ac:dyDescent="0.2">
      <c r="C4093" s="5">
        <v>45951</v>
      </c>
      <c r="D4093" s="36">
        <v>160.47</v>
      </c>
      <c r="E4093" s="36">
        <f>SUM(INDEX(Tabla5[[#Headers],[montoAportado]],1):Tabla5[[#This Row],[montoAportado]])</f>
        <v>1416339.0199999884</v>
      </c>
      <c r="F4093" s="25">
        <f>Tabla5[[#This Row],[acumuladoMontoAportado]]/MAX(Tabla5[acumuladoMontoAportado])</f>
        <v>0.54721382281138464</v>
      </c>
    </row>
    <row r="4094" spans="3:6" x14ac:dyDescent="0.2">
      <c r="C4094" s="5">
        <v>45951</v>
      </c>
      <c r="D4094" s="36">
        <v>300</v>
      </c>
      <c r="E4094" s="36">
        <f>SUM(INDEX(Tabla5[[#Headers],[montoAportado]],1):Tabla5[[#This Row],[montoAportado]])</f>
        <v>1416639.0199999884</v>
      </c>
      <c r="F4094" s="25">
        <f>Tabla5[[#This Row],[acumuladoMontoAportado]]/MAX(Tabla5[acumuladoMontoAportado])</f>
        <v>0.54732973019268627</v>
      </c>
    </row>
    <row r="4095" spans="3:6" x14ac:dyDescent="0.2">
      <c r="C4095" s="5">
        <v>45951</v>
      </c>
      <c r="D4095" s="36">
        <v>310</v>
      </c>
      <c r="E4095" s="36">
        <f>SUM(INDEX(Tabla5[[#Headers],[montoAportado]],1):Tabla5[[#This Row],[montoAportado]])</f>
        <v>1416949.0199999884</v>
      </c>
      <c r="F4095" s="25">
        <f>Tabla5[[#This Row],[acumuladoMontoAportado]]/MAX(Tabla5[acumuladoMontoAportado])</f>
        <v>0.54744950115336455</v>
      </c>
    </row>
    <row r="4096" spans="3:6" x14ac:dyDescent="0.2">
      <c r="C4096" s="5">
        <v>45952</v>
      </c>
      <c r="D4096" s="36">
        <v>1000</v>
      </c>
      <c r="E4096" s="36">
        <f>SUM(INDEX(Tabla5[[#Headers],[montoAportado]],1):Tabla5[[#This Row],[montoAportado]])</f>
        <v>1417949.0199999884</v>
      </c>
      <c r="F4096" s="25">
        <f>Tabla5[[#This Row],[acumuladoMontoAportado]]/MAX(Tabla5[acumuladoMontoAportado])</f>
        <v>0.54783585909103638</v>
      </c>
    </row>
    <row r="4097" spans="3:6" x14ac:dyDescent="0.2">
      <c r="C4097" s="5">
        <v>45952</v>
      </c>
      <c r="D4097" s="36">
        <v>230</v>
      </c>
      <c r="E4097" s="36">
        <f>SUM(INDEX(Tabla5[[#Headers],[montoAportado]],1):Tabla5[[#This Row],[montoAportado]])</f>
        <v>1418179.0199999884</v>
      </c>
      <c r="F4097" s="25">
        <f>Tabla5[[#This Row],[acumuladoMontoAportado]]/MAX(Tabla5[acumuladoMontoAportado])</f>
        <v>0.5479247214167009</v>
      </c>
    </row>
    <row r="4098" spans="3:6" x14ac:dyDescent="0.2">
      <c r="C4098" s="5">
        <v>45952</v>
      </c>
      <c r="D4098" s="36">
        <v>209.2</v>
      </c>
      <c r="E4098" s="36">
        <f>SUM(INDEX(Tabla5[[#Headers],[montoAportado]],1):Tabla5[[#This Row],[montoAportado]])</f>
        <v>1418388.2199999883</v>
      </c>
      <c r="F4098" s="25">
        <f>Tabla5[[#This Row],[acumuladoMontoAportado]]/MAX(Tabla5[acumuladoMontoAportado])</f>
        <v>0.54800554749726182</v>
      </c>
    </row>
    <row r="4099" spans="3:6" x14ac:dyDescent="0.2">
      <c r="C4099" s="5">
        <v>45952</v>
      </c>
      <c r="D4099" s="36">
        <v>230</v>
      </c>
      <c r="E4099" s="36">
        <f>SUM(INDEX(Tabla5[[#Headers],[montoAportado]],1):Tabla5[[#This Row],[montoAportado]])</f>
        <v>1418618.2199999883</v>
      </c>
      <c r="F4099" s="25">
        <f>Tabla5[[#This Row],[acumuladoMontoAportado]]/MAX(Tabla5[acumuladoMontoAportado])</f>
        <v>0.54809440982292634</v>
      </c>
    </row>
    <row r="4100" spans="3:6" x14ac:dyDescent="0.2">
      <c r="C4100" s="5">
        <v>45952</v>
      </c>
      <c r="D4100" s="36">
        <v>219.23</v>
      </c>
      <c r="E4100" s="36">
        <f>SUM(INDEX(Tabla5[[#Headers],[montoAportado]],1):Tabla5[[#This Row],[montoAportado]])</f>
        <v>1418837.4499999883</v>
      </c>
      <c r="F4100" s="25">
        <f>Tabla5[[#This Row],[acumuladoMontoAportado]]/MAX(Tabla5[acumuladoMontoAportado])</f>
        <v>0.54817911107360218</v>
      </c>
    </row>
    <row r="4101" spans="3:6" x14ac:dyDescent="0.2">
      <c r="C4101" s="5">
        <v>45952</v>
      </c>
      <c r="D4101" s="36">
        <v>168.33</v>
      </c>
      <c r="E4101" s="36">
        <f>SUM(INDEX(Tabla5[[#Headers],[montoAportado]],1):Tabla5[[#This Row],[montoAportado]])</f>
        <v>1419005.7799999884</v>
      </c>
      <c r="F4101" s="25">
        <f>Tabla5[[#This Row],[acumuladoMontoAportado]]/MAX(Tabla5[acumuladoMontoAportado])</f>
        <v>0.54824414670525046</v>
      </c>
    </row>
    <row r="4102" spans="3:6" x14ac:dyDescent="0.2">
      <c r="C4102" s="5">
        <v>45952</v>
      </c>
      <c r="D4102" s="36">
        <v>314.23</v>
      </c>
      <c r="E4102" s="36">
        <f>SUM(INDEX(Tabla5[[#Headers],[montoAportado]],1):Tabla5[[#This Row],[montoAportado]])</f>
        <v>1419320.0099999884</v>
      </c>
      <c r="F4102" s="25">
        <f>Tabla5[[#This Row],[acumuladoMontoAportado]]/MAX(Tabla5[acumuladoMontoAportado])</f>
        <v>0.54836555196000514</v>
      </c>
    </row>
    <row r="4103" spans="3:6" x14ac:dyDescent="0.2">
      <c r="C4103" s="5">
        <v>45952</v>
      </c>
      <c r="D4103" s="36">
        <v>160</v>
      </c>
      <c r="E4103" s="36">
        <f>SUM(INDEX(Tabla5[[#Headers],[montoAportado]],1):Tabla5[[#This Row],[montoAportado]])</f>
        <v>1419480.0099999884</v>
      </c>
      <c r="F4103" s="25">
        <f>Tabla5[[#This Row],[acumuladoMontoAportado]]/MAX(Tabla5[acumuladoMontoAportado])</f>
        <v>0.54842736923003266</v>
      </c>
    </row>
    <row r="4104" spans="3:6" x14ac:dyDescent="0.2">
      <c r="C4104" s="5">
        <v>45952</v>
      </c>
      <c r="D4104" s="36">
        <v>344.14</v>
      </c>
      <c r="E4104" s="36">
        <f>SUM(INDEX(Tabla5[[#Headers],[montoAportado]],1):Tabla5[[#This Row],[montoAportado]])</f>
        <v>1419824.1499999883</v>
      </c>
      <c r="F4104" s="25">
        <f>Tabla5[[#This Row],[acumuladoMontoAportado]]/MAX(Tabla5[acumuladoMontoAportado])</f>
        <v>0.54856033045070296</v>
      </c>
    </row>
    <row r="4105" spans="3:6" x14ac:dyDescent="0.2">
      <c r="C4105" s="5">
        <v>45952</v>
      </c>
      <c r="D4105" s="36">
        <v>230</v>
      </c>
      <c r="E4105" s="36">
        <f>SUM(INDEX(Tabla5[[#Headers],[montoAportado]],1):Tabla5[[#This Row],[montoAportado]])</f>
        <v>1420054.1499999883</v>
      </c>
      <c r="F4105" s="25">
        <f>Tabla5[[#This Row],[acumuladoMontoAportado]]/MAX(Tabla5[acumuladoMontoAportado])</f>
        <v>0.54864919277636748</v>
      </c>
    </row>
    <row r="4106" spans="3:6" x14ac:dyDescent="0.2">
      <c r="C4106" s="5">
        <v>45952</v>
      </c>
      <c r="D4106" s="36">
        <v>134</v>
      </c>
      <c r="E4106" s="36">
        <f>SUM(INDEX(Tabla5[[#Headers],[montoAportado]],1):Tabla5[[#This Row],[montoAportado]])</f>
        <v>1420188.1499999883</v>
      </c>
      <c r="F4106" s="25">
        <f>Tabla5[[#This Row],[acumuladoMontoAportado]]/MAX(Tabla5[acumuladoMontoAportado])</f>
        <v>0.54870096474001551</v>
      </c>
    </row>
    <row r="4107" spans="3:6" x14ac:dyDescent="0.2">
      <c r="C4107" s="5">
        <v>45952</v>
      </c>
      <c r="D4107" s="36">
        <v>192</v>
      </c>
      <c r="E4107" s="36">
        <f>SUM(INDEX(Tabla5[[#Headers],[montoAportado]],1):Tabla5[[#This Row],[montoAportado]])</f>
        <v>1420380.1499999883</v>
      </c>
      <c r="F4107" s="25">
        <f>Tabla5[[#This Row],[acumuladoMontoAportado]]/MAX(Tabla5[acumuladoMontoAportado])</f>
        <v>0.54877514546404849</v>
      </c>
    </row>
    <row r="4108" spans="3:6" x14ac:dyDescent="0.2">
      <c r="C4108" s="5">
        <v>45952</v>
      </c>
      <c r="D4108" s="36">
        <v>309</v>
      </c>
      <c r="E4108" s="36">
        <f>SUM(INDEX(Tabla5[[#Headers],[montoAportado]],1):Tabla5[[#This Row],[montoAportado]])</f>
        <v>1420689.1499999883</v>
      </c>
      <c r="F4108" s="25">
        <f>Tabla5[[#This Row],[acumuladoMontoAportado]]/MAX(Tabla5[acumuladoMontoAportado])</f>
        <v>0.54889453006678912</v>
      </c>
    </row>
    <row r="4109" spans="3:6" x14ac:dyDescent="0.2">
      <c r="C4109" s="5">
        <v>45952</v>
      </c>
      <c r="D4109" s="36">
        <v>350.77</v>
      </c>
      <c r="E4109" s="36">
        <f>SUM(INDEX(Tabla5[[#Headers],[montoAportado]],1):Tabla5[[#This Row],[montoAportado]])</f>
        <v>1421039.9199999883</v>
      </c>
      <c r="F4109" s="25">
        <f>Tabla5[[#This Row],[acumuladoMontoAportado]]/MAX(Tabla5[acumuladoMontoAportado])</f>
        <v>0.54903005284058626</v>
      </c>
    </row>
    <row r="4110" spans="3:6" x14ac:dyDescent="0.2">
      <c r="C4110" s="5">
        <v>45952</v>
      </c>
      <c r="D4110" s="36">
        <v>524.95000000000005</v>
      </c>
      <c r="E4110" s="36">
        <f>SUM(INDEX(Tabla5[[#Headers],[montoAportado]],1):Tabla5[[#This Row],[montoAportado]])</f>
        <v>1421564.8699999882</v>
      </c>
      <c r="F4110" s="25">
        <f>Tabla5[[#This Row],[acumuladoMontoAportado]]/MAX(Tabla5[acumuladoMontoAportado])</f>
        <v>0.54923287143996713</v>
      </c>
    </row>
    <row r="4111" spans="3:6" x14ac:dyDescent="0.2">
      <c r="C4111" s="5">
        <v>45953</v>
      </c>
      <c r="D4111" s="36">
        <v>160.47</v>
      </c>
      <c r="E4111" s="36">
        <f>SUM(INDEX(Tabla5[[#Headers],[montoAportado]],1):Tabla5[[#This Row],[montoAportado]])</f>
        <v>1421725.3399999882</v>
      </c>
      <c r="F4111" s="25">
        <f>Tabla5[[#This Row],[acumuladoMontoAportado]]/MAX(Tabla5[acumuladoMontoAportado])</f>
        <v>0.54929487029822532</v>
      </c>
    </row>
    <row r="4112" spans="3:6" x14ac:dyDescent="0.2">
      <c r="C4112" s="5">
        <v>45953</v>
      </c>
      <c r="D4112" s="36">
        <v>230</v>
      </c>
      <c r="E4112" s="36">
        <f>SUM(INDEX(Tabla5[[#Headers],[montoAportado]],1):Tabla5[[#This Row],[montoAportado]])</f>
        <v>1421955.3399999882</v>
      </c>
      <c r="F4112" s="25">
        <f>Tabla5[[#This Row],[acumuladoMontoAportado]]/MAX(Tabla5[acumuladoMontoAportado])</f>
        <v>0.54938373262388984</v>
      </c>
    </row>
    <row r="4113" spans="3:6" x14ac:dyDescent="0.2">
      <c r="C4113" s="5">
        <v>45953</v>
      </c>
      <c r="D4113" s="36">
        <v>160.47</v>
      </c>
      <c r="E4113" s="36">
        <f>SUM(INDEX(Tabla5[[#Headers],[montoAportado]],1):Tabla5[[#This Row],[montoAportado]])</f>
        <v>1422115.8099999882</v>
      </c>
      <c r="F4113" s="25">
        <f>Tabla5[[#This Row],[acumuladoMontoAportado]]/MAX(Tabla5[acumuladoMontoAportado])</f>
        <v>0.54944573148214804</v>
      </c>
    </row>
    <row r="4114" spans="3:6" x14ac:dyDescent="0.2">
      <c r="C4114" s="5">
        <v>45953</v>
      </c>
      <c r="D4114" s="36">
        <v>160.47</v>
      </c>
      <c r="E4114" s="36">
        <f>SUM(INDEX(Tabla5[[#Headers],[montoAportado]],1):Tabla5[[#This Row],[montoAportado]])</f>
        <v>1422276.2799999882</v>
      </c>
      <c r="F4114" s="25">
        <f>Tabla5[[#This Row],[acumuladoMontoAportado]]/MAX(Tabla5[acumuladoMontoAportado])</f>
        <v>0.54950773034040623</v>
      </c>
    </row>
    <row r="4115" spans="3:6" x14ac:dyDescent="0.2">
      <c r="C4115" s="5">
        <v>45953</v>
      </c>
      <c r="D4115" s="36">
        <v>430</v>
      </c>
      <c r="E4115" s="36">
        <f>SUM(INDEX(Tabla5[[#Headers],[montoAportado]],1):Tabla5[[#This Row],[montoAportado]])</f>
        <v>1422706.2799999882</v>
      </c>
      <c r="F4115" s="25">
        <f>Tabla5[[#This Row],[acumuladoMontoAportado]]/MAX(Tabla5[acumuladoMontoAportado])</f>
        <v>0.54967386425360509</v>
      </c>
    </row>
    <row r="4116" spans="3:6" x14ac:dyDescent="0.2">
      <c r="C4116" s="5">
        <v>45953</v>
      </c>
      <c r="D4116" s="36">
        <v>160</v>
      </c>
      <c r="E4116" s="36">
        <f>SUM(INDEX(Tabla5[[#Headers],[montoAportado]],1):Tabla5[[#This Row],[montoAportado]])</f>
        <v>1422866.2799999882</v>
      </c>
      <c r="F4116" s="25">
        <f>Tabla5[[#This Row],[acumuladoMontoAportado]]/MAX(Tabla5[acumuladoMontoAportado])</f>
        <v>0.54973568152363261</v>
      </c>
    </row>
    <row r="4117" spans="3:6" x14ac:dyDescent="0.2">
      <c r="C4117" s="5">
        <v>45953</v>
      </c>
      <c r="D4117" s="36">
        <v>211.92</v>
      </c>
      <c r="E4117" s="36">
        <f>SUM(INDEX(Tabla5[[#Headers],[montoAportado]],1):Tabla5[[#This Row],[montoAportado]])</f>
        <v>1423078.1999999881</v>
      </c>
      <c r="F4117" s="25">
        <f>Tabla5[[#This Row],[acumuladoMontoAportado]]/MAX(Tabla5[acumuladoMontoAportado])</f>
        <v>0.54981755849778402</v>
      </c>
    </row>
    <row r="4118" spans="3:6" x14ac:dyDescent="0.2">
      <c r="C4118" s="5">
        <v>45953</v>
      </c>
      <c r="D4118" s="36">
        <v>273</v>
      </c>
      <c r="E4118" s="36">
        <f>SUM(INDEX(Tabla5[[#Headers],[montoAportado]],1):Tabla5[[#This Row],[montoAportado]])</f>
        <v>1423351.1999999881</v>
      </c>
      <c r="F4118" s="25">
        <f>Tabla5[[#This Row],[acumuladoMontoAportado]]/MAX(Tabla5[acumuladoMontoAportado])</f>
        <v>0.5499230342147684</v>
      </c>
    </row>
    <row r="4119" spans="3:6" x14ac:dyDescent="0.2">
      <c r="C4119" s="5">
        <v>45953</v>
      </c>
      <c r="D4119" s="36">
        <v>180</v>
      </c>
      <c r="E4119" s="36">
        <f>SUM(INDEX(Tabla5[[#Headers],[montoAportado]],1):Tabla5[[#This Row],[montoAportado]])</f>
        <v>1423531.1999999881</v>
      </c>
      <c r="F4119" s="25">
        <f>Tabla5[[#This Row],[acumuladoMontoAportado]]/MAX(Tabla5[acumuladoMontoAportado])</f>
        <v>0.54999257864354933</v>
      </c>
    </row>
    <row r="4120" spans="3:6" x14ac:dyDescent="0.2">
      <c r="C4120" s="5">
        <v>45953</v>
      </c>
      <c r="D4120" s="36">
        <v>169.98</v>
      </c>
      <c r="E4120" s="36">
        <f>SUM(INDEX(Tabla5[[#Headers],[montoAportado]],1):Tabla5[[#This Row],[montoAportado]])</f>
        <v>1423701.1799999881</v>
      </c>
      <c r="F4120" s="25">
        <f>Tabla5[[#This Row],[acumuladoMontoAportado]]/MAX(Tabla5[acumuladoMontoAportado])</f>
        <v>0.55005825176579481</v>
      </c>
    </row>
    <row r="4121" spans="3:6" x14ac:dyDescent="0.2">
      <c r="C4121" s="5">
        <v>45953</v>
      </c>
      <c r="D4121" s="36">
        <v>288.60000000000002</v>
      </c>
      <c r="E4121" s="36">
        <f>SUM(INDEX(Tabla5[[#Headers],[montoAportado]],1):Tabla5[[#This Row],[montoAportado]])</f>
        <v>1423989.7799999882</v>
      </c>
      <c r="F4121" s="25">
        <f>Tabla5[[#This Row],[acumuladoMontoAportado]]/MAX(Tabla5[acumuladoMontoAportado])</f>
        <v>0.550169754666607</v>
      </c>
    </row>
    <row r="4122" spans="3:6" x14ac:dyDescent="0.2">
      <c r="C4122" s="5">
        <v>45953</v>
      </c>
      <c r="D4122" s="36">
        <v>153.47</v>
      </c>
      <c r="E4122" s="36">
        <f>SUM(INDEX(Tabla5[[#Headers],[montoAportado]],1):Tabla5[[#This Row],[montoAportado]])</f>
        <v>1424143.2499999881</v>
      </c>
      <c r="F4122" s="25">
        <f>Tabla5[[#This Row],[acumuladoMontoAportado]]/MAX(Tabla5[acumuladoMontoAportado])</f>
        <v>0.55022904901930147</v>
      </c>
    </row>
    <row r="4123" spans="3:6" x14ac:dyDescent="0.2">
      <c r="C4123" s="5">
        <v>45953</v>
      </c>
      <c r="D4123" s="36">
        <v>186.02</v>
      </c>
      <c r="E4123" s="36">
        <f>SUM(INDEX(Tabla5[[#Headers],[montoAportado]],1):Tabla5[[#This Row],[montoAportado]])</f>
        <v>1424329.2699999881</v>
      </c>
      <c r="F4123" s="25">
        <f>Tabla5[[#This Row],[acumuladoMontoAportado]]/MAX(Tabla5[acumuladoMontoAportado])</f>
        <v>0.55030091932286718</v>
      </c>
    </row>
    <row r="4124" spans="3:6" x14ac:dyDescent="0.2">
      <c r="C4124" s="5">
        <v>45953</v>
      </c>
      <c r="D4124" s="36">
        <v>230</v>
      </c>
      <c r="E4124" s="36">
        <f>SUM(INDEX(Tabla5[[#Headers],[montoAportado]],1):Tabla5[[#This Row],[montoAportado]])</f>
        <v>1424559.2699999881</v>
      </c>
      <c r="F4124" s="25">
        <f>Tabla5[[#This Row],[acumuladoMontoAportado]]/MAX(Tabla5[acumuladoMontoAportado])</f>
        <v>0.5503897816485317</v>
      </c>
    </row>
    <row r="4125" spans="3:6" x14ac:dyDescent="0.2">
      <c r="C4125" s="5">
        <v>45953</v>
      </c>
      <c r="D4125" s="36">
        <v>390</v>
      </c>
      <c r="E4125" s="36">
        <f>SUM(INDEX(Tabla5[[#Headers],[montoAportado]],1):Tabla5[[#This Row],[montoAportado]])</f>
        <v>1424949.2699999881</v>
      </c>
      <c r="F4125" s="25">
        <f>Tabla5[[#This Row],[acumuladoMontoAportado]]/MAX(Tabla5[acumuladoMontoAportado])</f>
        <v>0.55054046124422373</v>
      </c>
    </row>
    <row r="4126" spans="3:6" x14ac:dyDescent="0.2">
      <c r="C4126" s="5">
        <v>45953</v>
      </c>
      <c r="D4126" s="36">
        <v>400</v>
      </c>
      <c r="E4126" s="36">
        <f>SUM(INDEX(Tabla5[[#Headers],[montoAportado]],1):Tabla5[[#This Row],[montoAportado]])</f>
        <v>1425349.2699999881</v>
      </c>
      <c r="F4126" s="25">
        <f>Tabla5[[#This Row],[acumuladoMontoAportado]]/MAX(Tabla5[acumuladoMontoAportado])</f>
        <v>0.55069500441929253</v>
      </c>
    </row>
    <row r="4127" spans="3:6" x14ac:dyDescent="0.2">
      <c r="C4127" s="5">
        <v>45953</v>
      </c>
      <c r="D4127" s="36">
        <v>144.30000000000001</v>
      </c>
      <c r="E4127" s="36">
        <f>SUM(INDEX(Tabla5[[#Headers],[montoAportado]],1):Tabla5[[#This Row],[montoAportado]])</f>
        <v>1425493.5699999882</v>
      </c>
      <c r="F4127" s="25">
        <f>Tabla5[[#This Row],[acumuladoMontoAportado]]/MAX(Tabla5[acumuladoMontoAportado])</f>
        <v>0.55075075586969857</v>
      </c>
    </row>
    <row r="4128" spans="3:6" x14ac:dyDescent="0.2">
      <c r="C4128" s="5">
        <v>45953</v>
      </c>
      <c r="D4128" s="36">
        <v>160.47</v>
      </c>
      <c r="E4128" s="36">
        <f>SUM(INDEX(Tabla5[[#Headers],[montoAportado]],1):Tabla5[[#This Row],[montoAportado]])</f>
        <v>1425654.0399999882</v>
      </c>
      <c r="F4128" s="25">
        <f>Tabla5[[#This Row],[acumuladoMontoAportado]]/MAX(Tabla5[acumuladoMontoAportado])</f>
        <v>0.55081275472795677</v>
      </c>
    </row>
    <row r="4129" spans="3:6" x14ac:dyDescent="0.2">
      <c r="C4129" s="5">
        <v>45953</v>
      </c>
      <c r="D4129" s="36">
        <v>263.73</v>
      </c>
      <c r="E4129" s="36">
        <f>SUM(INDEX(Tabla5[[#Headers],[montoAportado]],1):Tabla5[[#This Row],[montoAportado]])</f>
        <v>1425917.7699999881</v>
      </c>
      <c r="F4129" s="25">
        <f>Tabla5[[#This Row],[acumuladoMontoAportado]]/MAX(Tabla5[acumuladoMontoAportado])</f>
        <v>0.55091464890685893</v>
      </c>
    </row>
    <row r="4130" spans="3:6" x14ac:dyDescent="0.2">
      <c r="C4130" s="5">
        <v>45953</v>
      </c>
      <c r="D4130" s="36">
        <v>294.95</v>
      </c>
      <c r="E4130" s="36">
        <f>SUM(INDEX(Tabla5[[#Headers],[montoAportado]],1):Tabla5[[#This Row],[montoAportado]])</f>
        <v>1426212.7199999881</v>
      </c>
      <c r="F4130" s="25">
        <f>Tabla5[[#This Row],[acumuladoMontoAportado]]/MAX(Tabla5[acumuladoMontoAportado])</f>
        <v>0.55102860518057528</v>
      </c>
    </row>
    <row r="4131" spans="3:6" x14ac:dyDescent="0.2">
      <c r="C4131" s="5">
        <v>45953</v>
      </c>
      <c r="D4131" s="36">
        <v>495</v>
      </c>
      <c r="E4131" s="36">
        <f>SUM(INDEX(Tabla5[[#Headers],[montoAportado]],1):Tabla5[[#This Row],[montoAportado]])</f>
        <v>1426707.7199999881</v>
      </c>
      <c r="F4131" s="25">
        <f>Tabla5[[#This Row],[acumuladoMontoAportado]]/MAX(Tabla5[acumuladoMontoAportado])</f>
        <v>0.55121985235972282</v>
      </c>
    </row>
    <row r="4132" spans="3:6" x14ac:dyDescent="0.2">
      <c r="C4132" s="5">
        <v>45953</v>
      </c>
      <c r="D4132" s="36">
        <v>192</v>
      </c>
      <c r="E4132" s="36">
        <f>SUM(INDEX(Tabla5[[#Headers],[montoAportado]],1):Tabla5[[#This Row],[montoAportado]])</f>
        <v>1426899.7199999881</v>
      </c>
      <c r="F4132" s="25">
        <f>Tabla5[[#This Row],[acumuladoMontoAportado]]/MAX(Tabla5[acumuladoMontoAportado])</f>
        <v>0.5512940330837558</v>
      </c>
    </row>
    <row r="4133" spans="3:6" x14ac:dyDescent="0.2">
      <c r="C4133" s="5">
        <v>45953</v>
      </c>
      <c r="D4133" s="36">
        <v>248</v>
      </c>
      <c r="E4133" s="36">
        <f>SUM(INDEX(Tabla5[[#Headers],[montoAportado]],1):Tabla5[[#This Row],[montoAportado]])</f>
        <v>1427147.7199999881</v>
      </c>
      <c r="F4133" s="25">
        <f>Tabla5[[#This Row],[acumuladoMontoAportado]]/MAX(Tabla5[acumuladoMontoAportado])</f>
        <v>0.55138984985229844</v>
      </c>
    </row>
    <row r="4134" spans="3:6" x14ac:dyDescent="0.2">
      <c r="C4134" s="5">
        <v>45954</v>
      </c>
      <c r="D4134" s="36">
        <v>1249</v>
      </c>
      <c r="E4134" s="36">
        <f>SUM(INDEX(Tabla5[[#Headers],[montoAportado]],1):Tabla5[[#This Row],[montoAportado]])</f>
        <v>1428396.7199999881</v>
      </c>
      <c r="F4134" s="25">
        <f>Tabla5[[#This Row],[acumuladoMontoAportado]]/MAX(Tabla5[acumuladoMontoAportado])</f>
        <v>0.55187241091645056</v>
      </c>
    </row>
    <row r="4135" spans="3:6" x14ac:dyDescent="0.2">
      <c r="C4135" s="5">
        <v>45954</v>
      </c>
      <c r="D4135" s="36">
        <v>300</v>
      </c>
      <c r="E4135" s="36">
        <f>SUM(INDEX(Tabla5[[#Headers],[montoAportado]],1):Tabla5[[#This Row],[montoAportado]])</f>
        <v>1428696.7199999881</v>
      </c>
      <c r="F4135" s="25">
        <f>Tabla5[[#This Row],[acumuladoMontoAportado]]/MAX(Tabla5[acumuladoMontoAportado])</f>
        <v>0.55198831829775219</v>
      </c>
    </row>
    <row r="4136" spans="3:6" x14ac:dyDescent="0.2">
      <c r="C4136" s="5">
        <v>45954</v>
      </c>
      <c r="D4136" s="36">
        <v>300</v>
      </c>
      <c r="E4136" s="36">
        <f>SUM(INDEX(Tabla5[[#Headers],[montoAportado]],1):Tabla5[[#This Row],[montoAportado]])</f>
        <v>1428996.7199999881</v>
      </c>
      <c r="F4136" s="25">
        <f>Tabla5[[#This Row],[acumuladoMontoAportado]]/MAX(Tabla5[acumuladoMontoAportado])</f>
        <v>0.55210422567905371</v>
      </c>
    </row>
    <row r="4137" spans="3:6" x14ac:dyDescent="0.2">
      <c r="C4137" s="5">
        <v>45954</v>
      </c>
      <c r="D4137" s="36">
        <v>180</v>
      </c>
      <c r="E4137" s="36">
        <f>SUM(INDEX(Tabla5[[#Headers],[montoAportado]],1):Tabla5[[#This Row],[montoAportado]])</f>
        <v>1429176.7199999881</v>
      </c>
      <c r="F4137" s="25">
        <f>Tabla5[[#This Row],[acumuladoMontoAportado]]/MAX(Tabla5[acumuladoMontoAportado])</f>
        <v>0.55217377010783464</v>
      </c>
    </row>
    <row r="4138" spans="3:6" x14ac:dyDescent="0.2">
      <c r="C4138" s="5">
        <v>45954</v>
      </c>
      <c r="D4138" s="36">
        <v>300</v>
      </c>
      <c r="E4138" s="36">
        <f>SUM(INDEX(Tabla5[[#Headers],[montoAportado]],1):Tabla5[[#This Row],[montoAportado]])</f>
        <v>1429476.7199999881</v>
      </c>
      <c r="F4138" s="25">
        <f>Tabla5[[#This Row],[acumuladoMontoAportado]]/MAX(Tabla5[acumuladoMontoAportado])</f>
        <v>0.55228967748913627</v>
      </c>
    </row>
    <row r="4139" spans="3:6" x14ac:dyDescent="0.2">
      <c r="C4139" s="5">
        <v>45954</v>
      </c>
      <c r="D4139" s="36">
        <v>160</v>
      </c>
      <c r="E4139" s="36">
        <f>SUM(INDEX(Tabla5[[#Headers],[montoAportado]],1):Tabla5[[#This Row],[montoAportado]])</f>
        <v>1429636.7199999881</v>
      </c>
      <c r="F4139" s="25">
        <f>Tabla5[[#This Row],[acumuladoMontoAportado]]/MAX(Tabla5[acumuladoMontoAportado])</f>
        <v>0.55235149475916367</v>
      </c>
    </row>
    <row r="4140" spans="3:6" x14ac:dyDescent="0.2">
      <c r="C4140" s="5">
        <v>45954</v>
      </c>
      <c r="D4140" s="36">
        <v>180</v>
      </c>
      <c r="E4140" s="36">
        <f>SUM(INDEX(Tabla5[[#Headers],[montoAportado]],1):Tabla5[[#This Row],[montoAportado]])</f>
        <v>1429816.7199999881</v>
      </c>
      <c r="F4140" s="25">
        <f>Tabla5[[#This Row],[acumuladoMontoAportado]]/MAX(Tabla5[acumuladoMontoAportado])</f>
        <v>0.55242103918794461</v>
      </c>
    </row>
    <row r="4141" spans="3:6" x14ac:dyDescent="0.2">
      <c r="C4141" s="5">
        <v>45954</v>
      </c>
      <c r="D4141" s="36">
        <v>219.23</v>
      </c>
      <c r="E4141" s="36">
        <f>SUM(INDEX(Tabla5[[#Headers],[montoAportado]],1):Tabla5[[#This Row],[montoAportado]])</f>
        <v>1430035.9499999881</v>
      </c>
      <c r="F4141" s="25">
        <f>Tabla5[[#This Row],[acumuladoMontoAportado]]/MAX(Tabla5[acumuladoMontoAportado])</f>
        <v>0.55250574043862044</v>
      </c>
    </row>
    <row r="4142" spans="3:6" x14ac:dyDescent="0.2">
      <c r="C4142" s="5">
        <v>45954</v>
      </c>
      <c r="D4142" s="36">
        <v>180</v>
      </c>
      <c r="E4142" s="36">
        <f>SUM(INDEX(Tabla5[[#Headers],[montoAportado]],1):Tabla5[[#This Row],[montoAportado]])</f>
        <v>1430215.9499999881</v>
      </c>
      <c r="F4142" s="25">
        <f>Tabla5[[#This Row],[acumuladoMontoAportado]]/MAX(Tabla5[acumuladoMontoAportado])</f>
        <v>0.55257528486740137</v>
      </c>
    </row>
    <row r="4143" spans="3:6" x14ac:dyDescent="0.2">
      <c r="C4143" s="5">
        <v>45954</v>
      </c>
      <c r="D4143" s="36">
        <v>230</v>
      </c>
      <c r="E4143" s="36">
        <f>SUM(INDEX(Tabla5[[#Headers],[montoAportado]],1):Tabla5[[#This Row],[montoAportado]])</f>
        <v>1430445.9499999881</v>
      </c>
      <c r="F4143" s="25">
        <f>Tabla5[[#This Row],[acumuladoMontoAportado]]/MAX(Tabla5[acumuladoMontoAportado])</f>
        <v>0.55266414719306589</v>
      </c>
    </row>
    <row r="4144" spans="3:6" x14ac:dyDescent="0.2">
      <c r="C4144" s="5">
        <v>45954</v>
      </c>
      <c r="D4144" s="36">
        <v>219.23</v>
      </c>
      <c r="E4144" s="36">
        <f>SUM(INDEX(Tabla5[[#Headers],[montoAportado]],1):Tabla5[[#This Row],[montoAportado]])</f>
        <v>1430665.1799999881</v>
      </c>
      <c r="F4144" s="25">
        <f>Tabla5[[#This Row],[acumuladoMontoAportado]]/MAX(Tabla5[acumuladoMontoAportado])</f>
        <v>0.55274884844374172</v>
      </c>
    </row>
    <row r="4145" spans="3:6" x14ac:dyDescent="0.2">
      <c r="C4145" s="5">
        <v>45954</v>
      </c>
      <c r="D4145" s="36">
        <v>219.23</v>
      </c>
      <c r="E4145" s="36">
        <f>SUM(INDEX(Tabla5[[#Headers],[montoAportado]],1):Tabla5[[#This Row],[montoAportado]])</f>
        <v>1430884.409999988</v>
      </c>
      <c r="F4145" s="25">
        <f>Tabla5[[#This Row],[acumuladoMontoAportado]]/MAX(Tabla5[acumuladoMontoAportado])</f>
        <v>0.55283354969441745</v>
      </c>
    </row>
    <row r="4146" spans="3:6" x14ac:dyDescent="0.2">
      <c r="C4146" s="5">
        <v>45954</v>
      </c>
      <c r="D4146" s="36">
        <v>230</v>
      </c>
      <c r="E4146" s="36">
        <f>SUM(INDEX(Tabla5[[#Headers],[montoAportado]],1):Tabla5[[#This Row],[montoAportado]])</f>
        <v>1431114.409999988</v>
      </c>
      <c r="F4146" s="25">
        <f>Tabla5[[#This Row],[acumuladoMontoAportado]]/MAX(Tabla5[acumuladoMontoAportado])</f>
        <v>0.55292241202008208</v>
      </c>
    </row>
    <row r="4147" spans="3:6" x14ac:dyDescent="0.2">
      <c r="C4147" s="5">
        <v>45954</v>
      </c>
      <c r="D4147" s="36">
        <v>258</v>
      </c>
      <c r="E4147" s="36">
        <f>SUM(INDEX(Tabla5[[#Headers],[montoAportado]],1):Tabla5[[#This Row],[montoAportado]])</f>
        <v>1431372.409999988</v>
      </c>
      <c r="F4147" s="25">
        <f>Tabla5[[#This Row],[acumuladoMontoAportado]]/MAX(Tabla5[acumuladoMontoAportado])</f>
        <v>0.55302209236800137</v>
      </c>
    </row>
    <row r="4148" spans="3:6" x14ac:dyDescent="0.2">
      <c r="C4148" s="5">
        <v>45954</v>
      </c>
      <c r="D4148" s="36">
        <v>474.9</v>
      </c>
      <c r="E4148" s="36">
        <f>SUM(INDEX(Tabla5[[#Headers],[montoAportado]],1):Tabla5[[#This Row],[montoAportado]])</f>
        <v>1431847.3099999879</v>
      </c>
      <c r="F4148" s="25">
        <f>Tabla5[[#This Row],[acumuladoMontoAportado]]/MAX(Tabla5[acumuladoMontoAportado])</f>
        <v>0.55320557375260171</v>
      </c>
    </row>
    <row r="4149" spans="3:6" x14ac:dyDescent="0.2">
      <c r="C4149" s="5">
        <v>45954</v>
      </c>
      <c r="D4149" s="36">
        <v>160.47</v>
      </c>
      <c r="E4149" s="36">
        <f>SUM(INDEX(Tabla5[[#Headers],[montoAportado]],1):Tabla5[[#This Row],[montoAportado]])</f>
        <v>1432007.7799999879</v>
      </c>
      <c r="F4149" s="25">
        <f>Tabla5[[#This Row],[acumuladoMontoAportado]]/MAX(Tabla5[acumuladoMontoAportado])</f>
        <v>0.5532675726108599</v>
      </c>
    </row>
    <row r="4150" spans="3:6" x14ac:dyDescent="0.2">
      <c r="C4150" s="5">
        <v>45954</v>
      </c>
      <c r="D4150" s="36">
        <v>241</v>
      </c>
      <c r="E4150" s="36">
        <f>SUM(INDEX(Tabla5[[#Headers],[montoAportado]],1):Tabla5[[#This Row],[montoAportado]])</f>
        <v>1432248.7799999879</v>
      </c>
      <c r="F4150" s="25">
        <f>Tabla5[[#This Row],[acumuladoMontoAportado]]/MAX(Tabla5[acumuladoMontoAportado])</f>
        <v>0.55336068487383883</v>
      </c>
    </row>
    <row r="4151" spans="3:6" x14ac:dyDescent="0.2">
      <c r="C4151" s="5">
        <v>45954</v>
      </c>
      <c r="D4151" s="36">
        <v>294</v>
      </c>
      <c r="E4151" s="36">
        <f>SUM(INDEX(Tabla5[[#Headers],[montoAportado]],1):Tabla5[[#This Row],[montoAportado]])</f>
        <v>1432542.7799999879</v>
      </c>
      <c r="F4151" s="25">
        <f>Tabla5[[#This Row],[acumuladoMontoAportado]]/MAX(Tabla5[acumuladoMontoAportado])</f>
        <v>0.55347427410751437</v>
      </c>
    </row>
    <row r="4152" spans="3:6" x14ac:dyDescent="0.2">
      <c r="C4152" s="5">
        <v>45954</v>
      </c>
      <c r="D4152" s="36">
        <v>283.33</v>
      </c>
      <c r="E4152" s="36">
        <f>SUM(INDEX(Tabla5[[#Headers],[montoAportado]],1):Tabla5[[#This Row],[montoAportado]])</f>
        <v>1432826.109999988</v>
      </c>
      <c r="F4152" s="25">
        <f>Tabla5[[#This Row],[acumuladoMontoAportado]]/MAX(Tabla5[acumuladoMontoAportado])</f>
        <v>0.55358374090199491</v>
      </c>
    </row>
    <row r="4153" spans="3:6" x14ac:dyDescent="0.2">
      <c r="C4153" s="5">
        <v>45954</v>
      </c>
      <c r="D4153" s="36">
        <v>280</v>
      </c>
      <c r="E4153" s="36">
        <f>SUM(INDEX(Tabla5[[#Headers],[montoAportado]],1):Tabla5[[#This Row],[montoAportado]])</f>
        <v>1433106.109999988</v>
      </c>
      <c r="F4153" s="25">
        <f>Tabla5[[#This Row],[acumuladoMontoAportado]]/MAX(Tabla5[acumuladoMontoAportado])</f>
        <v>0.55369192112454302</v>
      </c>
    </row>
    <row r="4154" spans="3:6" x14ac:dyDescent="0.2">
      <c r="C4154" s="5">
        <v>45954</v>
      </c>
      <c r="D4154" s="36">
        <v>226.54</v>
      </c>
      <c r="E4154" s="36">
        <f>SUM(INDEX(Tabla5[[#Headers],[montoAportado]],1):Tabla5[[#This Row],[montoAportado]])</f>
        <v>1433332.649999988</v>
      </c>
      <c r="F4154" s="25">
        <f>Tabla5[[#This Row],[acumuladoMontoAportado]]/MAX(Tabla5[acumuladoMontoAportado])</f>
        <v>0.55377944665174328</v>
      </c>
    </row>
    <row r="4155" spans="3:6" x14ac:dyDescent="0.2">
      <c r="C4155" s="5">
        <v>45954</v>
      </c>
      <c r="D4155" s="36">
        <v>392.48</v>
      </c>
      <c r="E4155" s="36">
        <f>SUM(INDEX(Tabla5[[#Headers],[montoAportado]],1):Tabla5[[#This Row],[montoAportado]])</f>
        <v>1433725.129999988</v>
      </c>
      <c r="F4155" s="25">
        <f>Tabla5[[#This Row],[acumuladoMontoAportado]]/MAX(Tabla5[acumuladoMontoAportado])</f>
        <v>0.55393108441512073</v>
      </c>
    </row>
    <row r="4156" spans="3:6" x14ac:dyDescent="0.2">
      <c r="C4156" s="5">
        <v>45955</v>
      </c>
      <c r="D4156" s="36">
        <v>273</v>
      </c>
      <c r="E4156" s="36">
        <f>SUM(INDEX(Tabla5[[#Headers],[montoAportado]],1):Tabla5[[#This Row],[montoAportado]])</f>
        <v>1433998.129999988</v>
      </c>
      <c r="F4156" s="25">
        <f>Tabla5[[#This Row],[acumuladoMontoAportado]]/MAX(Tabla5[acumuladoMontoAportado])</f>
        <v>0.55403656013210512</v>
      </c>
    </row>
    <row r="4157" spans="3:6" x14ac:dyDescent="0.2">
      <c r="C4157" s="5">
        <v>45955</v>
      </c>
      <c r="D4157" s="36">
        <v>310</v>
      </c>
      <c r="E4157" s="36">
        <f>SUM(INDEX(Tabla5[[#Headers],[montoAportado]],1):Tabla5[[#This Row],[montoAportado]])</f>
        <v>1434308.129999988</v>
      </c>
      <c r="F4157" s="25">
        <f>Tabla5[[#This Row],[acumuladoMontoAportado]]/MAX(Tabla5[acumuladoMontoAportado])</f>
        <v>0.55415633109278339</v>
      </c>
    </row>
    <row r="4158" spans="3:6" x14ac:dyDescent="0.2">
      <c r="C4158" s="5">
        <v>45955</v>
      </c>
      <c r="D4158" s="36">
        <v>160.47</v>
      </c>
      <c r="E4158" s="36">
        <f>SUM(INDEX(Tabla5[[#Headers],[montoAportado]],1):Tabla5[[#This Row],[montoAportado]])</f>
        <v>1434468.599999988</v>
      </c>
      <c r="F4158" s="25">
        <f>Tabla5[[#This Row],[acumuladoMontoAportado]]/MAX(Tabla5[acumuladoMontoAportado])</f>
        <v>0.55421832995104159</v>
      </c>
    </row>
    <row r="4159" spans="3:6" x14ac:dyDescent="0.2">
      <c r="C4159" s="5">
        <v>45955</v>
      </c>
      <c r="D4159" s="36">
        <v>300</v>
      </c>
      <c r="E4159" s="36">
        <f>SUM(INDEX(Tabla5[[#Headers],[montoAportado]],1):Tabla5[[#This Row],[montoAportado]])</f>
        <v>1434768.599999988</v>
      </c>
      <c r="F4159" s="25">
        <f>Tabla5[[#This Row],[acumuladoMontoAportado]]/MAX(Tabla5[acumuladoMontoAportado])</f>
        <v>0.5543342373323431</v>
      </c>
    </row>
    <row r="4160" spans="3:6" x14ac:dyDescent="0.2">
      <c r="C4160" s="5">
        <v>45955</v>
      </c>
      <c r="D4160" s="36">
        <v>291</v>
      </c>
      <c r="E4160" s="36">
        <f>SUM(INDEX(Tabla5[[#Headers],[montoAportado]],1):Tabla5[[#This Row],[montoAportado]])</f>
        <v>1435059.599999988</v>
      </c>
      <c r="F4160" s="25">
        <f>Tabla5[[#This Row],[acumuladoMontoAportado]]/MAX(Tabla5[acumuladoMontoAportado])</f>
        <v>0.55444666749220561</v>
      </c>
    </row>
    <row r="4161" spans="3:6" x14ac:dyDescent="0.2">
      <c r="C4161" s="5">
        <v>45955</v>
      </c>
      <c r="D4161" s="36">
        <v>300</v>
      </c>
      <c r="E4161" s="36">
        <f>SUM(INDEX(Tabla5[[#Headers],[montoAportado]],1):Tabla5[[#This Row],[montoAportado]])</f>
        <v>1435359.599999988</v>
      </c>
      <c r="F4161" s="25">
        <f>Tabla5[[#This Row],[acumuladoMontoAportado]]/MAX(Tabla5[acumuladoMontoAportado])</f>
        <v>0.55456257487350724</v>
      </c>
    </row>
    <row r="4162" spans="3:6" x14ac:dyDescent="0.2">
      <c r="C4162" s="5">
        <v>45955</v>
      </c>
      <c r="D4162" s="36">
        <v>200</v>
      </c>
      <c r="E4162" s="36">
        <f>SUM(INDEX(Tabla5[[#Headers],[montoAportado]],1):Tabla5[[#This Row],[montoAportado]])</f>
        <v>1435559.599999988</v>
      </c>
      <c r="F4162" s="25">
        <f>Tabla5[[#This Row],[acumuladoMontoAportado]]/MAX(Tabla5[acumuladoMontoAportado])</f>
        <v>0.55463984646104159</v>
      </c>
    </row>
    <row r="4163" spans="3:6" x14ac:dyDescent="0.2">
      <c r="C4163" s="5">
        <v>45955</v>
      </c>
      <c r="D4163" s="36">
        <v>221.98</v>
      </c>
      <c r="E4163" s="36">
        <f>SUM(INDEX(Tabla5[[#Headers],[montoAportado]],1):Tabla5[[#This Row],[montoAportado]])</f>
        <v>1435781.579999988</v>
      </c>
      <c r="F4163" s="25">
        <f>Tabla5[[#This Row],[acumuladoMontoAportado]]/MAX(Tabla5[acumuladoMontoAportado])</f>
        <v>0.55472561019604594</v>
      </c>
    </row>
    <row r="4164" spans="3:6" x14ac:dyDescent="0.2">
      <c r="C4164" s="5">
        <v>45955</v>
      </c>
      <c r="D4164" s="36">
        <v>160.47</v>
      </c>
      <c r="E4164" s="36">
        <f>SUM(INDEX(Tabla5[[#Headers],[montoAportado]],1):Tabla5[[#This Row],[montoAportado]])</f>
        <v>1435942.0499999879</v>
      </c>
      <c r="F4164" s="25">
        <f>Tabla5[[#This Row],[acumuladoMontoAportado]]/MAX(Tabla5[acumuladoMontoAportado])</f>
        <v>0.55478760905430413</v>
      </c>
    </row>
    <row r="4165" spans="3:6" x14ac:dyDescent="0.2">
      <c r="C4165" s="5">
        <v>45955</v>
      </c>
      <c r="D4165" s="36">
        <v>134.4</v>
      </c>
      <c r="E4165" s="36">
        <f>SUM(INDEX(Tabla5[[#Headers],[montoAportado]],1):Tabla5[[#This Row],[montoAportado]])</f>
        <v>1436076.4499999878</v>
      </c>
      <c r="F4165" s="25">
        <f>Tabla5[[#This Row],[acumuladoMontoAportado]]/MAX(Tabla5[acumuladoMontoAportado])</f>
        <v>0.5548395355611272</v>
      </c>
    </row>
    <row r="4166" spans="3:6" x14ac:dyDescent="0.2">
      <c r="C4166" s="5">
        <v>45955</v>
      </c>
      <c r="D4166" s="36">
        <v>227.33</v>
      </c>
      <c r="E4166" s="36">
        <f>SUM(INDEX(Tabla5[[#Headers],[montoAportado]],1):Tabla5[[#This Row],[montoAportado]])</f>
        <v>1436303.7799999879</v>
      </c>
      <c r="F4166" s="25">
        <f>Tabla5[[#This Row],[acumuladoMontoAportado]]/MAX(Tabla5[acumuladoMontoAportado])</f>
        <v>0.55492736631109818</v>
      </c>
    </row>
    <row r="4167" spans="3:6" x14ac:dyDescent="0.2">
      <c r="C4167" s="5">
        <v>45955</v>
      </c>
      <c r="D4167" s="36">
        <v>298.63</v>
      </c>
      <c r="E4167" s="36">
        <f>SUM(INDEX(Tabla5[[#Headers],[montoAportado]],1):Tabla5[[#This Row],[montoAportado]])</f>
        <v>1436602.4099999878</v>
      </c>
      <c r="F4167" s="25">
        <f>Tabla5[[#This Row],[acumuladoMontoAportado]]/MAX(Tabla5[acumuladoMontoAportado])</f>
        <v>0.55504274438202517</v>
      </c>
    </row>
    <row r="4168" spans="3:6" x14ac:dyDescent="0.2">
      <c r="C4168" s="5">
        <v>45955</v>
      </c>
      <c r="D4168" s="36">
        <v>282.83999999999997</v>
      </c>
      <c r="E4168" s="36">
        <f>SUM(INDEX(Tabla5[[#Headers],[montoAportado]],1):Tabla5[[#This Row],[montoAportado]])</f>
        <v>1436885.2499999879</v>
      </c>
      <c r="F4168" s="25">
        <f>Tabla5[[#This Row],[acumuladoMontoAportado]]/MAX(Tabla5[acumuladoMontoAportado])</f>
        <v>0.55515202186111623</v>
      </c>
    </row>
    <row r="4169" spans="3:6" x14ac:dyDescent="0.2">
      <c r="C4169" s="5">
        <v>45955</v>
      </c>
      <c r="D4169" s="36">
        <v>258</v>
      </c>
      <c r="E4169" s="36">
        <f>SUM(INDEX(Tabla5[[#Headers],[montoAportado]],1):Tabla5[[#This Row],[montoAportado]])</f>
        <v>1437143.2499999879</v>
      </c>
      <c r="F4169" s="25">
        <f>Tabla5[[#This Row],[acumuladoMontoAportado]]/MAX(Tabla5[acumuladoMontoAportado])</f>
        <v>0.55525170220903564</v>
      </c>
    </row>
    <row r="4170" spans="3:6" x14ac:dyDescent="0.2">
      <c r="C4170" s="5">
        <v>45955</v>
      </c>
      <c r="D4170" s="36">
        <v>180</v>
      </c>
      <c r="E4170" s="36">
        <f>SUM(INDEX(Tabla5[[#Headers],[montoAportado]],1):Tabla5[[#This Row],[montoAportado]])</f>
        <v>1437323.2499999879</v>
      </c>
      <c r="F4170" s="25">
        <f>Tabla5[[#This Row],[acumuladoMontoAportado]]/MAX(Tabla5[acumuladoMontoAportado])</f>
        <v>0.55532124663781657</v>
      </c>
    </row>
    <row r="4171" spans="3:6" x14ac:dyDescent="0.2">
      <c r="C4171" s="5">
        <v>45955</v>
      </c>
      <c r="D4171" s="36">
        <v>492.35</v>
      </c>
      <c r="E4171" s="36">
        <f>SUM(INDEX(Tabla5[[#Headers],[montoAportado]],1):Tabla5[[#This Row],[montoAportado]])</f>
        <v>1437815.599999988</v>
      </c>
      <c r="F4171" s="25">
        <f>Tabla5[[#This Row],[acumuladoMontoAportado]]/MAX(Tabla5[acumuladoMontoAportado])</f>
        <v>0.55551146996842937</v>
      </c>
    </row>
    <row r="4172" spans="3:6" x14ac:dyDescent="0.2">
      <c r="C4172" s="5">
        <v>45955</v>
      </c>
      <c r="D4172" s="36">
        <v>320</v>
      </c>
      <c r="E4172" s="36">
        <f>SUM(INDEX(Tabla5[[#Headers],[montoAportado]],1):Tabla5[[#This Row],[montoAportado]])</f>
        <v>1438135.599999988</v>
      </c>
      <c r="F4172" s="25">
        <f>Tabla5[[#This Row],[acumuladoMontoAportado]]/MAX(Tabla5[acumuladoMontoAportado])</f>
        <v>0.5556351045084843</v>
      </c>
    </row>
    <row r="4173" spans="3:6" x14ac:dyDescent="0.2">
      <c r="C4173" s="5">
        <v>45955</v>
      </c>
      <c r="D4173" s="36">
        <v>320</v>
      </c>
      <c r="E4173" s="36">
        <f>SUM(INDEX(Tabla5[[#Headers],[montoAportado]],1):Tabla5[[#This Row],[montoAportado]])</f>
        <v>1438455.599999988</v>
      </c>
      <c r="F4173" s="25">
        <f>Tabla5[[#This Row],[acumuladoMontoAportado]]/MAX(Tabla5[acumuladoMontoAportado])</f>
        <v>0.55575873904853934</v>
      </c>
    </row>
    <row r="4174" spans="3:6" x14ac:dyDescent="0.2">
      <c r="C4174" s="5">
        <v>45955</v>
      </c>
      <c r="D4174" s="36">
        <v>518</v>
      </c>
      <c r="E4174" s="36">
        <f>SUM(INDEX(Tabla5[[#Headers],[montoAportado]],1):Tabla5[[#This Row],[montoAportado]])</f>
        <v>1438973.599999988</v>
      </c>
      <c r="F4174" s="25">
        <f>Tabla5[[#This Row],[acumuladoMontoAportado]]/MAX(Tabla5[acumuladoMontoAportado])</f>
        <v>0.55595887246025333</v>
      </c>
    </row>
    <row r="4175" spans="3:6" x14ac:dyDescent="0.2">
      <c r="C4175" s="5">
        <v>45955</v>
      </c>
      <c r="D4175" s="36">
        <v>192</v>
      </c>
      <c r="E4175" s="36">
        <f>SUM(INDEX(Tabla5[[#Headers],[montoAportado]],1):Tabla5[[#This Row],[montoAportado]])</f>
        <v>1439165.599999988</v>
      </c>
      <c r="F4175" s="25">
        <f>Tabla5[[#This Row],[acumuladoMontoAportado]]/MAX(Tabla5[acumuladoMontoAportado])</f>
        <v>0.55603305318428631</v>
      </c>
    </row>
    <row r="4176" spans="3:6" x14ac:dyDescent="0.2">
      <c r="C4176" s="5">
        <v>45955</v>
      </c>
      <c r="D4176" s="36">
        <v>374.42</v>
      </c>
      <c r="E4176" s="36">
        <f>SUM(INDEX(Tabla5[[#Headers],[montoAportado]],1):Tabla5[[#This Row],[montoAportado]])</f>
        <v>1439540.0199999879</v>
      </c>
      <c r="F4176" s="25">
        <f>Tabla5[[#This Row],[acumuladoMontoAportado]]/MAX(Tabla5[acumuladoMontoAportado])</f>
        <v>0.55617771332330945</v>
      </c>
    </row>
    <row r="4177" spans="3:6" x14ac:dyDescent="0.2">
      <c r="C4177" s="5">
        <v>45955</v>
      </c>
      <c r="D4177" s="36">
        <v>290</v>
      </c>
      <c r="E4177" s="36">
        <f>SUM(INDEX(Tabla5[[#Headers],[montoAportado]],1):Tabla5[[#This Row],[montoAportado]])</f>
        <v>1439830.0199999879</v>
      </c>
      <c r="F4177" s="25">
        <f>Tabla5[[#This Row],[acumuladoMontoAportado]]/MAX(Tabla5[acumuladoMontoAportado])</f>
        <v>0.55628975712523421</v>
      </c>
    </row>
    <row r="4178" spans="3:6" x14ac:dyDescent="0.2">
      <c r="C4178" s="5">
        <v>45955</v>
      </c>
      <c r="D4178" s="36">
        <v>300</v>
      </c>
      <c r="E4178" s="36">
        <f>SUM(INDEX(Tabla5[[#Headers],[montoAportado]],1):Tabla5[[#This Row],[montoAportado]])</f>
        <v>1440130.0199999879</v>
      </c>
      <c r="F4178" s="25">
        <f>Tabla5[[#This Row],[acumuladoMontoAportado]]/MAX(Tabla5[acumuladoMontoAportado])</f>
        <v>0.55640566450653584</v>
      </c>
    </row>
    <row r="4179" spans="3:6" x14ac:dyDescent="0.2">
      <c r="C4179" s="5">
        <v>45955</v>
      </c>
      <c r="D4179" s="36">
        <v>160.47</v>
      </c>
      <c r="E4179" s="36">
        <f>SUM(INDEX(Tabla5[[#Headers],[montoAportado]],1):Tabla5[[#This Row],[montoAportado]])</f>
        <v>1440290.4899999879</v>
      </c>
      <c r="F4179" s="25">
        <f>Tabla5[[#This Row],[acumuladoMontoAportado]]/MAX(Tabla5[acumuladoMontoAportado])</f>
        <v>0.55646766336479403</v>
      </c>
    </row>
    <row r="4180" spans="3:6" x14ac:dyDescent="0.2">
      <c r="C4180" s="5">
        <v>45955</v>
      </c>
      <c r="D4180" s="36">
        <v>283.33</v>
      </c>
      <c r="E4180" s="36">
        <f>SUM(INDEX(Tabla5[[#Headers],[montoAportado]],1):Tabla5[[#This Row],[montoAportado]])</f>
        <v>1440573.819999988</v>
      </c>
      <c r="F4180" s="25">
        <f>Tabla5[[#This Row],[acumuladoMontoAportado]]/MAX(Tabla5[acumuladoMontoAportado])</f>
        <v>0.55657713015927457</v>
      </c>
    </row>
    <row r="4181" spans="3:6" x14ac:dyDescent="0.2">
      <c r="C4181" s="5">
        <v>45955</v>
      </c>
      <c r="D4181" s="36">
        <v>219</v>
      </c>
      <c r="E4181" s="36">
        <f>SUM(INDEX(Tabla5[[#Headers],[montoAportado]],1):Tabla5[[#This Row],[montoAportado]])</f>
        <v>1440792.819999988</v>
      </c>
      <c r="F4181" s="25">
        <f>Tabla5[[#This Row],[acumuladoMontoAportado]]/MAX(Tabla5[acumuladoMontoAportado])</f>
        <v>0.55666174254762479</v>
      </c>
    </row>
    <row r="4182" spans="3:6" x14ac:dyDescent="0.2">
      <c r="C4182" s="5">
        <v>45956</v>
      </c>
      <c r="D4182" s="36">
        <v>279</v>
      </c>
      <c r="E4182" s="36">
        <f>SUM(INDEX(Tabla5[[#Headers],[montoAportado]],1):Tabla5[[#This Row],[montoAportado]])</f>
        <v>1441071.819999988</v>
      </c>
      <c r="F4182" s="25">
        <f>Tabla5[[#This Row],[acumuladoMontoAportado]]/MAX(Tabla5[acumuladoMontoAportado])</f>
        <v>0.55676953641223514</v>
      </c>
    </row>
    <row r="4183" spans="3:6" x14ac:dyDescent="0.2">
      <c r="C4183" s="5">
        <v>45956</v>
      </c>
      <c r="D4183" s="36">
        <v>209</v>
      </c>
      <c r="E4183" s="36">
        <f>SUM(INDEX(Tabla5[[#Headers],[montoAportado]],1):Tabla5[[#This Row],[montoAportado]])</f>
        <v>1441280.819999988</v>
      </c>
      <c r="F4183" s="25">
        <f>Tabla5[[#This Row],[acumuladoMontoAportado]]/MAX(Tabla5[acumuladoMontoAportado])</f>
        <v>0.55685028522120861</v>
      </c>
    </row>
    <row r="4184" spans="3:6" x14ac:dyDescent="0.2">
      <c r="C4184" s="5">
        <v>45956</v>
      </c>
      <c r="D4184" s="36">
        <v>160.47</v>
      </c>
      <c r="E4184" s="36">
        <f>SUM(INDEX(Tabla5[[#Headers],[montoAportado]],1):Tabla5[[#This Row],[montoAportado]])</f>
        <v>1441441.2899999879</v>
      </c>
      <c r="F4184" s="25">
        <f>Tabla5[[#This Row],[acumuladoMontoAportado]]/MAX(Tabla5[acumuladoMontoAportado])</f>
        <v>0.5569122840794668</v>
      </c>
    </row>
    <row r="4185" spans="3:6" x14ac:dyDescent="0.2">
      <c r="C4185" s="5">
        <v>45956</v>
      </c>
      <c r="D4185" s="36">
        <v>209.23</v>
      </c>
      <c r="E4185" s="36">
        <f>SUM(INDEX(Tabla5[[#Headers],[montoAportado]],1):Tabla5[[#This Row],[montoAportado]])</f>
        <v>1441650.5199999879</v>
      </c>
      <c r="F4185" s="25">
        <f>Tabla5[[#This Row],[acumuladoMontoAportado]]/MAX(Tabla5[acumuladoMontoAportado])</f>
        <v>0.55699312175076587</v>
      </c>
    </row>
    <row r="4186" spans="3:6" x14ac:dyDescent="0.2">
      <c r="C4186" s="5">
        <v>45956</v>
      </c>
      <c r="D4186" s="36">
        <v>430</v>
      </c>
      <c r="E4186" s="36">
        <f>SUM(INDEX(Tabla5[[#Headers],[montoAportado]],1):Tabla5[[#This Row],[montoAportado]])</f>
        <v>1442080.5199999879</v>
      </c>
      <c r="F4186" s="25">
        <f>Tabla5[[#This Row],[acumuladoMontoAportado]]/MAX(Tabla5[acumuladoMontoAportado])</f>
        <v>0.55715925566396474</v>
      </c>
    </row>
    <row r="4187" spans="3:6" x14ac:dyDescent="0.2">
      <c r="C4187" s="5">
        <v>45956</v>
      </c>
      <c r="D4187" s="36">
        <v>430</v>
      </c>
      <c r="E4187" s="36">
        <f>SUM(INDEX(Tabla5[[#Headers],[montoAportado]],1):Tabla5[[#This Row],[montoAportado]])</f>
        <v>1442510.5199999879</v>
      </c>
      <c r="F4187" s="25">
        <f>Tabla5[[#This Row],[acumuladoMontoAportado]]/MAX(Tabla5[acumuladoMontoAportado])</f>
        <v>0.55732538957716371</v>
      </c>
    </row>
    <row r="4188" spans="3:6" x14ac:dyDescent="0.2">
      <c r="C4188" s="5">
        <v>45956</v>
      </c>
      <c r="D4188" s="36">
        <v>354.42</v>
      </c>
      <c r="E4188" s="36">
        <f>SUM(INDEX(Tabla5[[#Headers],[montoAportado]],1):Tabla5[[#This Row],[montoAportado]])</f>
        <v>1442864.9399999878</v>
      </c>
      <c r="F4188" s="25">
        <f>Tabla5[[#This Row],[acumuladoMontoAportado]]/MAX(Tabla5[acumuladoMontoAportado])</f>
        <v>0.55746232255743333</v>
      </c>
    </row>
    <row r="4189" spans="3:6" x14ac:dyDescent="0.2">
      <c r="C4189" s="5">
        <v>45956</v>
      </c>
      <c r="D4189" s="36">
        <v>273.73</v>
      </c>
      <c r="E4189" s="36">
        <f>SUM(INDEX(Tabla5[[#Headers],[montoAportado]],1):Tabla5[[#This Row],[montoAportado]])</f>
        <v>1443138.6699999878</v>
      </c>
      <c r="F4189" s="25">
        <f>Tabla5[[#This Row],[acumuladoMontoAportado]]/MAX(Tabla5[acumuladoMontoAportado])</f>
        <v>0.55756808031571226</v>
      </c>
    </row>
    <row r="4190" spans="3:6" x14ac:dyDescent="0.2">
      <c r="C4190" s="5">
        <v>45956</v>
      </c>
      <c r="D4190" s="36">
        <v>160.47</v>
      </c>
      <c r="E4190" s="36">
        <f>SUM(INDEX(Tabla5[[#Headers],[montoAportado]],1):Tabla5[[#This Row],[montoAportado]])</f>
        <v>1443299.1399999878</v>
      </c>
      <c r="F4190" s="25">
        <f>Tabla5[[#This Row],[acumuladoMontoAportado]]/MAX(Tabla5[acumuladoMontoAportado])</f>
        <v>0.55763007917397045</v>
      </c>
    </row>
    <row r="4191" spans="3:6" x14ac:dyDescent="0.2">
      <c r="C4191" s="5">
        <v>45956</v>
      </c>
      <c r="D4191" s="36">
        <v>690</v>
      </c>
      <c r="E4191" s="36">
        <f>SUM(INDEX(Tabla5[[#Headers],[montoAportado]],1):Tabla5[[#This Row],[montoAportado]])</f>
        <v>1443989.1399999878</v>
      </c>
      <c r="F4191" s="25">
        <f>Tabla5[[#This Row],[acumuladoMontoAportado]]/MAX(Tabla5[acumuladoMontoAportado])</f>
        <v>0.557896666150964</v>
      </c>
    </row>
    <row r="4192" spans="3:6" x14ac:dyDescent="0.2">
      <c r="C4192" s="5">
        <v>45956</v>
      </c>
      <c r="D4192" s="36">
        <v>228</v>
      </c>
      <c r="E4192" s="36">
        <f>SUM(INDEX(Tabla5[[#Headers],[montoAportado]],1):Tabla5[[#This Row],[montoAportado]])</f>
        <v>1444217.1399999878</v>
      </c>
      <c r="F4192" s="25">
        <f>Tabla5[[#This Row],[acumuladoMontoAportado]]/MAX(Tabla5[acumuladoMontoAportado])</f>
        <v>0.55798475576075324</v>
      </c>
    </row>
    <row r="4193" spans="3:6" x14ac:dyDescent="0.2">
      <c r="C4193" s="5">
        <v>45956</v>
      </c>
      <c r="D4193" s="36">
        <v>219.23</v>
      </c>
      <c r="E4193" s="36">
        <f>SUM(INDEX(Tabla5[[#Headers],[montoAportado]],1):Tabla5[[#This Row],[montoAportado]])</f>
        <v>1444436.3699999878</v>
      </c>
      <c r="F4193" s="25">
        <f>Tabla5[[#This Row],[acumuladoMontoAportado]]/MAX(Tabla5[acumuladoMontoAportado])</f>
        <v>0.55806945701142896</v>
      </c>
    </row>
    <row r="4194" spans="3:6" x14ac:dyDescent="0.2">
      <c r="C4194" s="5">
        <v>45956</v>
      </c>
      <c r="D4194" s="36">
        <v>230</v>
      </c>
      <c r="E4194" s="36">
        <f>SUM(INDEX(Tabla5[[#Headers],[montoAportado]],1):Tabla5[[#This Row],[montoAportado]])</f>
        <v>1444666.3699999878</v>
      </c>
      <c r="F4194" s="25">
        <f>Tabla5[[#This Row],[acumuladoMontoAportado]]/MAX(Tabla5[acumuladoMontoAportado])</f>
        <v>0.55815831933709348</v>
      </c>
    </row>
    <row r="4195" spans="3:6" x14ac:dyDescent="0.2">
      <c r="C4195" s="5">
        <v>45956</v>
      </c>
      <c r="D4195" s="36">
        <v>180</v>
      </c>
      <c r="E4195" s="36">
        <f>SUM(INDEX(Tabla5[[#Headers],[montoAportado]],1):Tabla5[[#This Row],[montoAportado]])</f>
        <v>1444846.3699999878</v>
      </c>
      <c r="F4195" s="25">
        <f>Tabla5[[#This Row],[acumuladoMontoAportado]]/MAX(Tabla5[acumuladoMontoAportado])</f>
        <v>0.55822786376587441</v>
      </c>
    </row>
    <row r="4196" spans="3:6" x14ac:dyDescent="0.2">
      <c r="C4196" s="5">
        <v>45956</v>
      </c>
      <c r="D4196" s="36">
        <v>178.16</v>
      </c>
      <c r="E4196" s="36">
        <f>SUM(INDEX(Tabla5[[#Headers],[montoAportado]],1):Tabla5[[#This Row],[montoAportado]])</f>
        <v>1445024.5299999877</v>
      </c>
      <c r="F4196" s="25">
        <f>Tabla5[[#This Row],[acumuladoMontoAportado]]/MAX(Tabla5[acumuladoMontoAportado])</f>
        <v>0.55829669729605003</v>
      </c>
    </row>
    <row r="4197" spans="3:6" x14ac:dyDescent="0.2">
      <c r="C4197" s="5">
        <v>45956</v>
      </c>
      <c r="D4197" s="36">
        <v>161</v>
      </c>
      <c r="E4197" s="36">
        <f>SUM(INDEX(Tabla5[[#Headers],[montoAportado]],1):Tabla5[[#This Row],[montoAportado]])</f>
        <v>1445185.5299999877</v>
      </c>
      <c r="F4197" s="25">
        <f>Tabla5[[#This Row],[acumuladoMontoAportado]]/MAX(Tabla5[acumuladoMontoAportado])</f>
        <v>0.55835890092401519</v>
      </c>
    </row>
    <row r="4198" spans="3:6" x14ac:dyDescent="0.2">
      <c r="C4198" s="5">
        <v>45956</v>
      </c>
      <c r="D4198" s="36">
        <v>386</v>
      </c>
      <c r="E4198" s="36">
        <f>SUM(INDEX(Tabla5[[#Headers],[montoAportado]],1):Tabla5[[#This Row],[montoAportado]])</f>
        <v>1445571.5299999877</v>
      </c>
      <c r="F4198" s="25">
        <f>Tabla5[[#This Row],[acumuladoMontoAportado]]/MAX(Tabla5[acumuladoMontoAportado])</f>
        <v>0.55850803508795654</v>
      </c>
    </row>
    <row r="4199" spans="3:6" x14ac:dyDescent="0.2">
      <c r="C4199" s="5">
        <v>45956</v>
      </c>
      <c r="D4199" s="36">
        <v>160.47</v>
      </c>
      <c r="E4199" s="36">
        <f>SUM(INDEX(Tabla5[[#Headers],[montoAportado]],1):Tabla5[[#This Row],[montoAportado]])</f>
        <v>1445731.9999999877</v>
      </c>
      <c r="F4199" s="25">
        <f>Tabla5[[#This Row],[acumuladoMontoAportado]]/MAX(Tabla5[acumuladoMontoAportado])</f>
        <v>0.55857003394621474</v>
      </c>
    </row>
    <row r="4200" spans="3:6" x14ac:dyDescent="0.2">
      <c r="C4200" s="5">
        <v>45956</v>
      </c>
      <c r="D4200" s="36">
        <v>280</v>
      </c>
      <c r="E4200" s="36">
        <f>SUM(INDEX(Tabla5[[#Headers],[montoAportado]],1):Tabla5[[#This Row],[montoAportado]])</f>
        <v>1446011.9999999877</v>
      </c>
      <c r="F4200" s="25">
        <f>Tabla5[[#This Row],[acumuladoMontoAportado]]/MAX(Tabla5[acumuladoMontoAportado])</f>
        <v>0.55867821416876284</v>
      </c>
    </row>
    <row r="4201" spans="3:6" x14ac:dyDescent="0.2">
      <c r="C4201" s="5">
        <v>45956</v>
      </c>
      <c r="D4201" s="36">
        <v>449.94</v>
      </c>
      <c r="E4201" s="36">
        <f>SUM(INDEX(Tabla5[[#Headers],[montoAportado]],1):Tabla5[[#This Row],[montoAportado]])</f>
        <v>1446461.9399999876</v>
      </c>
      <c r="F4201" s="25">
        <f>Tabla5[[#This Row],[acumuladoMontoAportado]]/MAX(Tabla5[acumuladoMontoAportado])</f>
        <v>0.55885205205923894</v>
      </c>
    </row>
    <row r="4202" spans="3:6" x14ac:dyDescent="0.2">
      <c r="C4202" s="5">
        <v>45956</v>
      </c>
      <c r="D4202" s="36">
        <v>192</v>
      </c>
      <c r="E4202" s="36">
        <f>SUM(INDEX(Tabla5[[#Headers],[montoAportado]],1):Tabla5[[#This Row],[montoAportado]])</f>
        <v>1446653.9399999876</v>
      </c>
      <c r="F4202" s="25">
        <f>Tabla5[[#This Row],[acumuladoMontoAportado]]/MAX(Tabla5[acumuladoMontoAportado])</f>
        <v>0.55892623278327191</v>
      </c>
    </row>
    <row r="4203" spans="3:6" x14ac:dyDescent="0.2">
      <c r="C4203" s="5">
        <v>45956</v>
      </c>
      <c r="D4203" s="36">
        <v>384</v>
      </c>
      <c r="E4203" s="36">
        <f>SUM(INDEX(Tabla5[[#Headers],[montoAportado]],1):Tabla5[[#This Row],[montoAportado]])</f>
        <v>1447037.9399999876</v>
      </c>
      <c r="F4203" s="25">
        <f>Tabla5[[#This Row],[acumuladoMontoAportado]]/MAX(Tabla5[acumuladoMontoAportado])</f>
        <v>0.55907459423133787</v>
      </c>
    </row>
    <row r="4204" spans="3:6" x14ac:dyDescent="0.2">
      <c r="C4204" s="5">
        <v>45957</v>
      </c>
      <c r="D4204" s="36">
        <v>292.73</v>
      </c>
      <c r="E4204" s="36">
        <f>SUM(INDEX(Tabla5[[#Headers],[montoAportado]],1):Tabla5[[#This Row],[montoAportado]])</f>
        <v>1447330.6699999876</v>
      </c>
      <c r="F4204" s="25">
        <f>Tabla5[[#This Row],[acumuladoMontoAportado]]/MAX(Tabla5[acumuladoMontoAportado])</f>
        <v>0.55918769279043257</v>
      </c>
    </row>
    <row r="4205" spans="3:6" x14ac:dyDescent="0.2">
      <c r="C4205" s="5">
        <v>45957</v>
      </c>
      <c r="D4205" s="36">
        <v>258</v>
      </c>
      <c r="E4205" s="36">
        <f>SUM(INDEX(Tabla5[[#Headers],[montoAportado]],1):Tabla5[[#This Row],[montoAportado]])</f>
        <v>1447588.6699999876</v>
      </c>
      <c r="F4205" s="25">
        <f>Tabla5[[#This Row],[acumuladoMontoAportado]]/MAX(Tabla5[acumuladoMontoAportado])</f>
        <v>0.55928737313835197</v>
      </c>
    </row>
    <row r="4206" spans="3:6" x14ac:dyDescent="0.2">
      <c r="C4206" s="5">
        <v>45957</v>
      </c>
      <c r="D4206" s="36">
        <v>300</v>
      </c>
      <c r="E4206" s="36">
        <f>SUM(INDEX(Tabla5[[#Headers],[montoAportado]],1):Tabla5[[#This Row],[montoAportado]])</f>
        <v>1447888.6699999876</v>
      </c>
      <c r="F4206" s="25">
        <f>Tabla5[[#This Row],[acumuladoMontoAportado]]/MAX(Tabla5[acumuladoMontoAportado])</f>
        <v>0.55940328051965349</v>
      </c>
    </row>
    <row r="4207" spans="3:6" x14ac:dyDescent="0.2">
      <c r="C4207" s="5">
        <v>45957</v>
      </c>
      <c r="D4207" s="36">
        <v>230</v>
      </c>
      <c r="E4207" s="36">
        <f>SUM(INDEX(Tabla5[[#Headers],[montoAportado]],1):Tabla5[[#This Row],[montoAportado]])</f>
        <v>1448118.6699999876</v>
      </c>
      <c r="F4207" s="25">
        <f>Tabla5[[#This Row],[acumuladoMontoAportado]]/MAX(Tabla5[acumuladoMontoAportado])</f>
        <v>0.55949214284531801</v>
      </c>
    </row>
    <row r="4208" spans="3:6" x14ac:dyDescent="0.2">
      <c r="C4208" s="5">
        <v>45957</v>
      </c>
      <c r="D4208" s="36">
        <v>300</v>
      </c>
      <c r="E4208" s="36">
        <f>SUM(INDEX(Tabla5[[#Headers],[montoAportado]],1):Tabla5[[#This Row],[montoAportado]])</f>
        <v>1448418.6699999876</v>
      </c>
      <c r="F4208" s="25">
        <f>Tabla5[[#This Row],[acumuladoMontoAportado]]/MAX(Tabla5[acumuladoMontoAportado])</f>
        <v>0.55960805022661964</v>
      </c>
    </row>
    <row r="4209" spans="3:6" x14ac:dyDescent="0.2">
      <c r="C4209" s="5">
        <v>45957</v>
      </c>
      <c r="D4209" s="36">
        <v>255</v>
      </c>
      <c r="E4209" s="36">
        <f>SUM(INDEX(Tabla5[[#Headers],[montoAportado]],1):Tabla5[[#This Row],[montoAportado]])</f>
        <v>1448673.6699999876</v>
      </c>
      <c r="F4209" s="25">
        <f>Tabla5[[#This Row],[acumuladoMontoAportado]]/MAX(Tabla5[acumuladoMontoAportado])</f>
        <v>0.55970657150072589</v>
      </c>
    </row>
    <row r="4210" spans="3:6" x14ac:dyDescent="0.2">
      <c r="C4210" s="5">
        <v>45957</v>
      </c>
      <c r="D4210" s="36">
        <v>430</v>
      </c>
      <c r="E4210" s="36">
        <f>SUM(INDEX(Tabla5[[#Headers],[montoAportado]],1):Tabla5[[#This Row],[montoAportado]])</f>
        <v>1449103.6699999876</v>
      </c>
      <c r="F4210" s="25">
        <f>Tabla5[[#This Row],[acumuladoMontoAportado]]/MAX(Tabla5[acumuladoMontoAportado])</f>
        <v>0.55987270541392475</v>
      </c>
    </row>
    <row r="4211" spans="3:6" x14ac:dyDescent="0.2">
      <c r="C4211" s="5">
        <v>45957</v>
      </c>
      <c r="D4211" s="36">
        <v>219.23</v>
      </c>
      <c r="E4211" s="36">
        <f>SUM(INDEX(Tabla5[[#Headers],[montoAportado]],1):Tabla5[[#This Row],[montoAportado]])</f>
        <v>1449322.8999999876</v>
      </c>
      <c r="F4211" s="25">
        <f>Tabla5[[#This Row],[acumuladoMontoAportado]]/MAX(Tabla5[acumuladoMontoAportado])</f>
        <v>0.55995740666460059</v>
      </c>
    </row>
    <row r="4212" spans="3:6" x14ac:dyDescent="0.2">
      <c r="C4212" s="5">
        <v>45957</v>
      </c>
      <c r="D4212" s="36">
        <v>160</v>
      </c>
      <c r="E4212" s="36">
        <f>SUM(INDEX(Tabla5[[#Headers],[montoAportado]],1):Tabla5[[#This Row],[montoAportado]])</f>
        <v>1449482.8999999876</v>
      </c>
      <c r="F4212" s="25">
        <f>Tabla5[[#This Row],[acumuladoMontoAportado]]/MAX(Tabla5[acumuladoMontoAportado])</f>
        <v>0.56001922393462811</v>
      </c>
    </row>
    <row r="4213" spans="3:6" x14ac:dyDescent="0.2">
      <c r="C4213" s="5">
        <v>45957</v>
      </c>
      <c r="D4213" s="36">
        <v>230</v>
      </c>
      <c r="E4213" s="36">
        <f>SUM(INDEX(Tabla5[[#Headers],[montoAportado]],1):Tabla5[[#This Row],[montoAportado]])</f>
        <v>1449712.8999999876</v>
      </c>
      <c r="F4213" s="25">
        <f>Tabla5[[#This Row],[acumuladoMontoAportado]]/MAX(Tabla5[acumuladoMontoAportado])</f>
        <v>0.56010808626029263</v>
      </c>
    </row>
    <row r="4214" spans="3:6" x14ac:dyDescent="0.2">
      <c r="C4214" s="5">
        <v>45957</v>
      </c>
      <c r="D4214" s="36">
        <v>324.95</v>
      </c>
      <c r="E4214" s="36">
        <f>SUM(INDEX(Tabla5[[#Headers],[montoAportado]],1):Tabla5[[#This Row],[montoAportado]])</f>
        <v>1450037.8499999875</v>
      </c>
      <c r="F4214" s="25">
        <f>Tabla5[[#This Row],[acumuladoMontoAportado]]/MAX(Tabla5[acumuladoMontoAportado])</f>
        <v>0.56023363327213904</v>
      </c>
    </row>
    <row r="4215" spans="3:6" x14ac:dyDescent="0.2">
      <c r="C4215" s="5">
        <v>45957</v>
      </c>
      <c r="D4215" s="36">
        <v>165</v>
      </c>
      <c r="E4215" s="36">
        <f>SUM(INDEX(Tabla5[[#Headers],[montoAportado]],1):Tabla5[[#This Row],[montoAportado]])</f>
        <v>1450202.8499999875</v>
      </c>
      <c r="F4215" s="25">
        <f>Tabla5[[#This Row],[acumuladoMontoAportado]]/MAX(Tabla5[acumuladoMontoAportado])</f>
        <v>0.56029738233185489</v>
      </c>
    </row>
    <row r="4216" spans="3:6" x14ac:dyDescent="0.2">
      <c r="C4216" s="5">
        <v>45957</v>
      </c>
      <c r="D4216" s="36">
        <v>264</v>
      </c>
      <c r="E4216" s="36">
        <f>SUM(INDEX(Tabla5[[#Headers],[montoAportado]],1):Tabla5[[#This Row],[montoAportado]])</f>
        <v>1450466.8499999875</v>
      </c>
      <c r="F4216" s="25">
        <f>Tabla5[[#This Row],[acumuladoMontoAportado]]/MAX(Tabla5[acumuladoMontoAportado])</f>
        <v>0.56039938082740026</v>
      </c>
    </row>
    <row r="4217" spans="3:6" x14ac:dyDescent="0.2">
      <c r="C4217" s="5">
        <v>45957</v>
      </c>
      <c r="D4217" s="36">
        <v>302.22000000000003</v>
      </c>
      <c r="E4217" s="36">
        <f>SUM(INDEX(Tabla5[[#Headers],[montoAportado]],1):Tabla5[[#This Row],[montoAportado]])</f>
        <v>1450769.0699999875</v>
      </c>
      <c r="F4217" s="25">
        <f>Tabla5[[#This Row],[acumuladoMontoAportado]]/MAX(Tabla5[acumuladoMontoAportado])</f>
        <v>0.56051614592332355</v>
      </c>
    </row>
    <row r="4218" spans="3:6" x14ac:dyDescent="0.2">
      <c r="C4218" s="5">
        <v>45958</v>
      </c>
      <c r="D4218" s="36">
        <v>1249</v>
      </c>
      <c r="E4218" s="36">
        <f>SUM(INDEX(Tabla5[[#Headers],[montoAportado]],1):Tabla5[[#This Row],[montoAportado]])</f>
        <v>1452018.0699999875</v>
      </c>
      <c r="F4218" s="25">
        <f>Tabla5[[#This Row],[acumuladoMontoAportado]]/MAX(Tabla5[acumuladoMontoAportado])</f>
        <v>0.56099870698747567</v>
      </c>
    </row>
    <row r="4219" spans="3:6" x14ac:dyDescent="0.2">
      <c r="C4219" s="5">
        <v>45958</v>
      </c>
      <c r="D4219" s="36">
        <v>1000</v>
      </c>
      <c r="E4219" s="36">
        <f>SUM(INDEX(Tabla5[[#Headers],[montoAportado]],1):Tabla5[[#This Row],[montoAportado]])</f>
        <v>1453018.0699999875</v>
      </c>
      <c r="F4219" s="25">
        <f>Tabla5[[#This Row],[acumuladoMontoAportado]]/MAX(Tabla5[acumuladoMontoAportado])</f>
        <v>0.5613850649251475</v>
      </c>
    </row>
    <row r="4220" spans="3:6" x14ac:dyDescent="0.2">
      <c r="C4220" s="5">
        <v>45958</v>
      </c>
      <c r="D4220" s="36">
        <v>310</v>
      </c>
      <c r="E4220" s="36">
        <f>SUM(INDEX(Tabla5[[#Headers],[montoAportado]],1):Tabla5[[#This Row],[montoAportado]])</f>
        <v>1453328.0699999875</v>
      </c>
      <c r="F4220" s="25">
        <f>Tabla5[[#This Row],[acumuladoMontoAportado]]/MAX(Tabla5[acumuladoMontoAportado])</f>
        <v>0.56150483588582578</v>
      </c>
    </row>
    <row r="4221" spans="3:6" x14ac:dyDescent="0.2">
      <c r="C4221" s="5">
        <v>45958</v>
      </c>
      <c r="D4221" s="36">
        <v>314.23</v>
      </c>
      <c r="E4221" s="36">
        <f>SUM(INDEX(Tabla5[[#Headers],[montoAportado]],1):Tabla5[[#This Row],[montoAportado]])</f>
        <v>1453642.2999999875</v>
      </c>
      <c r="F4221" s="25">
        <f>Tabla5[[#This Row],[acumuladoMontoAportado]]/MAX(Tabla5[acumuladoMontoAportado])</f>
        <v>0.56162624114058046</v>
      </c>
    </row>
    <row r="4222" spans="3:6" x14ac:dyDescent="0.2">
      <c r="C4222" s="5">
        <v>45958</v>
      </c>
      <c r="D4222" s="36">
        <v>314</v>
      </c>
      <c r="E4222" s="36">
        <f>SUM(INDEX(Tabla5[[#Headers],[montoAportado]],1):Tabla5[[#This Row],[montoAportado]])</f>
        <v>1453956.2999999875</v>
      </c>
      <c r="F4222" s="25">
        <f>Tabla5[[#This Row],[acumuladoMontoAportado]]/MAX(Tabla5[acumuladoMontoAportado])</f>
        <v>0.56174755753300942</v>
      </c>
    </row>
    <row r="4223" spans="3:6" x14ac:dyDescent="0.2">
      <c r="C4223" s="5">
        <v>45958</v>
      </c>
      <c r="D4223" s="36">
        <v>364.98</v>
      </c>
      <c r="E4223" s="36">
        <f>SUM(INDEX(Tabla5[[#Headers],[montoAportado]],1):Tabla5[[#This Row],[montoAportado]])</f>
        <v>1454321.2799999875</v>
      </c>
      <c r="F4223" s="25">
        <f>Tabla5[[#This Row],[acumuladoMontoAportado]]/MAX(Tabla5[acumuladoMontoAportado])</f>
        <v>0.56188857045310081</v>
      </c>
    </row>
    <row r="4224" spans="3:6" x14ac:dyDescent="0.2">
      <c r="C4224" s="5">
        <v>45958</v>
      </c>
      <c r="D4224" s="36">
        <v>180</v>
      </c>
      <c r="E4224" s="36">
        <f>SUM(INDEX(Tabla5[[#Headers],[montoAportado]],1):Tabla5[[#This Row],[montoAportado]])</f>
        <v>1454501.2799999875</v>
      </c>
      <c r="F4224" s="25">
        <f>Tabla5[[#This Row],[acumuladoMontoAportado]]/MAX(Tabla5[acumuladoMontoAportado])</f>
        <v>0.56195811488188174</v>
      </c>
    </row>
    <row r="4225" spans="3:6" x14ac:dyDescent="0.2">
      <c r="C4225" s="5">
        <v>45958</v>
      </c>
      <c r="D4225" s="36">
        <v>315</v>
      </c>
      <c r="E4225" s="36">
        <f>SUM(INDEX(Tabla5[[#Headers],[montoAportado]],1):Tabla5[[#This Row],[montoAportado]])</f>
        <v>1454816.2799999875</v>
      </c>
      <c r="F4225" s="25">
        <f>Tabla5[[#This Row],[acumuladoMontoAportado]]/MAX(Tabla5[acumuladoMontoAportado])</f>
        <v>0.56207981763224846</v>
      </c>
    </row>
    <row r="4226" spans="3:6" x14ac:dyDescent="0.2">
      <c r="C4226" s="5">
        <v>45958</v>
      </c>
      <c r="D4226" s="36">
        <v>230</v>
      </c>
      <c r="E4226" s="36">
        <f>SUM(INDEX(Tabla5[[#Headers],[montoAportado]],1):Tabla5[[#This Row],[montoAportado]])</f>
        <v>1455046.2799999875</v>
      </c>
      <c r="F4226" s="25">
        <f>Tabla5[[#This Row],[acumuladoMontoAportado]]/MAX(Tabla5[acumuladoMontoAportado])</f>
        <v>0.56216867995791298</v>
      </c>
    </row>
    <row r="4227" spans="3:6" x14ac:dyDescent="0.2">
      <c r="C4227" s="5">
        <v>45958</v>
      </c>
      <c r="D4227" s="36">
        <v>258</v>
      </c>
      <c r="E4227" s="36">
        <f>SUM(INDEX(Tabla5[[#Headers],[montoAportado]],1):Tabla5[[#This Row],[montoAportado]])</f>
        <v>1455304.2799999875</v>
      </c>
      <c r="F4227" s="25">
        <f>Tabla5[[#This Row],[acumuladoMontoAportado]]/MAX(Tabla5[acumuladoMontoAportado])</f>
        <v>0.56226836030583227</v>
      </c>
    </row>
    <row r="4228" spans="3:6" x14ac:dyDescent="0.2">
      <c r="C4228" s="5">
        <v>45958</v>
      </c>
      <c r="D4228" s="36">
        <v>479</v>
      </c>
      <c r="E4228" s="36">
        <f>SUM(INDEX(Tabla5[[#Headers],[montoAportado]],1):Tabla5[[#This Row],[montoAportado]])</f>
        <v>1455783.2799999875</v>
      </c>
      <c r="F4228" s="25">
        <f>Tabla5[[#This Row],[acumuladoMontoAportado]]/MAX(Tabla5[acumuladoMontoAportado])</f>
        <v>0.56245342575797708</v>
      </c>
    </row>
    <row r="4229" spans="3:6" x14ac:dyDescent="0.2">
      <c r="C4229" s="5">
        <v>45958</v>
      </c>
      <c r="D4229" s="36">
        <v>300</v>
      </c>
      <c r="E4229" s="36">
        <f>SUM(INDEX(Tabla5[[#Headers],[montoAportado]],1):Tabla5[[#This Row],[montoAportado]])</f>
        <v>1456083.2799999875</v>
      </c>
      <c r="F4229" s="25">
        <f>Tabla5[[#This Row],[acumuladoMontoAportado]]/MAX(Tabla5[acumuladoMontoAportado])</f>
        <v>0.5625693331392787</v>
      </c>
    </row>
    <row r="4230" spans="3:6" x14ac:dyDescent="0.2">
      <c r="C4230" s="5">
        <v>45958</v>
      </c>
      <c r="D4230" s="36">
        <v>233</v>
      </c>
      <c r="E4230" s="36">
        <f>SUM(INDEX(Tabla5[[#Headers],[montoAportado]],1):Tabla5[[#This Row],[montoAportado]])</f>
        <v>1456316.2799999875</v>
      </c>
      <c r="F4230" s="25">
        <f>Tabla5[[#This Row],[acumuladoMontoAportado]]/MAX(Tabla5[acumuladoMontoAportado])</f>
        <v>0.56265935453875626</v>
      </c>
    </row>
    <row r="4231" spans="3:6" x14ac:dyDescent="0.2">
      <c r="C4231" s="5">
        <v>45958</v>
      </c>
      <c r="D4231" s="36">
        <v>290.54000000000002</v>
      </c>
      <c r="E4231" s="36">
        <f>SUM(INDEX(Tabla5[[#Headers],[montoAportado]],1):Tabla5[[#This Row],[montoAportado]])</f>
        <v>1456606.8199999875</v>
      </c>
      <c r="F4231" s="25">
        <f>Tabla5[[#This Row],[acumuladoMontoAportado]]/MAX(Tabla5[acumuladoMontoAportado])</f>
        <v>0.56277160697396744</v>
      </c>
    </row>
    <row r="4232" spans="3:6" x14ac:dyDescent="0.2">
      <c r="C4232" s="5">
        <v>45958</v>
      </c>
      <c r="D4232" s="36">
        <v>300</v>
      </c>
      <c r="E4232" s="36">
        <f>SUM(INDEX(Tabla5[[#Headers],[montoAportado]],1):Tabla5[[#This Row],[montoAportado]])</f>
        <v>1456906.8199999875</v>
      </c>
      <c r="F4232" s="25">
        <f>Tabla5[[#This Row],[acumuladoMontoAportado]]/MAX(Tabla5[acumuladoMontoAportado])</f>
        <v>0.56288751435526896</v>
      </c>
    </row>
    <row r="4233" spans="3:6" x14ac:dyDescent="0.2">
      <c r="C4233" s="5">
        <v>45958</v>
      </c>
      <c r="D4233" s="36">
        <v>408</v>
      </c>
      <c r="E4233" s="36">
        <f>SUM(INDEX(Tabla5[[#Headers],[montoAportado]],1):Tabla5[[#This Row],[montoAportado]])</f>
        <v>1457314.8199999875</v>
      </c>
      <c r="F4233" s="25">
        <f>Tabla5[[#This Row],[acumuladoMontoAportado]]/MAX(Tabla5[acumuladoMontoAportado])</f>
        <v>0.56304514839383912</v>
      </c>
    </row>
    <row r="4234" spans="3:6" x14ac:dyDescent="0.2">
      <c r="C4234" s="5">
        <v>45958</v>
      </c>
      <c r="D4234" s="36">
        <v>160.26</v>
      </c>
      <c r="E4234" s="36">
        <f>SUM(INDEX(Tabla5[[#Headers],[montoAportado]],1):Tabla5[[#This Row],[montoAportado]])</f>
        <v>1457475.0799999875</v>
      </c>
      <c r="F4234" s="25">
        <f>Tabla5[[#This Row],[acumuladoMontoAportado]]/MAX(Tabla5[acumuladoMontoAportado])</f>
        <v>0.5631070661169304</v>
      </c>
    </row>
    <row r="4235" spans="3:6" x14ac:dyDescent="0.2">
      <c r="C4235" s="5">
        <v>45958</v>
      </c>
      <c r="D4235" s="36">
        <v>180</v>
      </c>
      <c r="E4235" s="36">
        <f>SUM(INDEX(Tabla5[[#Headers],[montoAportado]],1):Tabla5[[#This Row],[montoAportado]])</f>
        <v>1457655.0799999875</v>
      </c>
      <c r="F4235" s="25">
        <f>Tabla5[[#This Row],[acumuladoMontoAportado]]/MAX(Tabla5[acumuladoMontoAportado])</f>
        <v>0.56317661054571133</v>
      </c>
    </row>
    <row r="4236" spans="3:6" x14ac:dyDescent="0.2">
      <c r="C4236" s="5">
        <v>45958</v>
      </c>
      <c r="D4236" s="36">
        <v>249.03</v>
      </c>
      <c r="E4236" s="36">
        <f>SUM(INDEX(Tabla5[[#Headers],[montoAportado]],1):Tabla5[[#This Row],[montoAportado]])</f>
        <v>1457904.1099999875</v>
      </c>
      <c r="F4236" s="25">
        <f>Tabla5[[#This Row],[acumuladoMontoAportado]]/MAX(Tabla5[acumuladoMontoAportado])</f>
        <v>0.56327282526292977</v>
      </c>
    </row>
    <row r="4237" spans="3:6" x14ac:dyDescent="0.2">
      <c r="C4237" s="5">
        <v>45958</v>
      </c>
      <c r="D4237" s="36">
        <v>160.47</v>
      </c>
      <c r="E4237" s="36">
        <f>SUM(INDEX(Tabla5[[#Headers],[montoAportado]],1):Tabla5[[#This Row],[montoAportado]])</f>
        <v>1458064.5799999875</v>
      </c>
      <c r="F4237" s="25">
        <f>Tabla5[[#This Row],[acumuladoMontoAportado]]/MAX(Tabla5[acumuladoMontoAportado])</f>
        <v>0.56333482412118796</v>
      </c>
    </row>
    <row r="4238" spans="3:6" x14ac:dyDescent="0.2">
      <c r="C4238" s="5">
        <v>45958</v>
      </c>
      <c r="D4238" s="36">
        <v>300</v>
      </c>
      <c r="E4238" s="36">
        <f>SUM(INDEX(Tabla5[[#Headers],[montoAportado]],1):Tabla5[[#This Row],[montoAportado]])</f>
        <v>1458364.5799999875</v>
      </c>
      <c r="F4238" s="25">
        <f>Tabla5[[#This Row],[acumuladoMontoAportado]]/MAX(Tabla5[acumuladoMontoAportado])</f>
        <v>0.56345073150248948</v>
      </c>
    </row>
    <row r="4239" spans="3:6" x14ac:dyDescent="0.2">
      <c r="C4239" s="5">
        <v>45959</v>
      </c>
      <c r="D4239" s="36">
        <v>799</v>
      </c>
      <c r="E4239" s="36">
        <f>SUM(INDEX(Tabla5[[#Headers],[montoAportado]],1):Tabla5[[#This Row],[montoAportado]])</f>
        <v>1459163.5799999875</v>
      </c>
      <c r="F4239" s="25">
        <f>Tabla5[[#This Row],[acumuladoMontoAportado]]/MAX(Tabla5[acumuladoMontoAportado])</f>
        <v>0.56375943149468932</v>
      </c>
    </row>
    <row r="4240" spans="3:6" x14ac:dyDescent="0.2">
      <c r="C4240" s="5">
        <v>45959</v>
      </c>
      <c r="D4240" s="36">
        <v>161</v>
      </c>
      <c r="E4240" s="36">
        <f>SUM(INDEX(Tabla5[[#Headers],[montoAportado]],1):Tabla5[[#This Row],[montoAportado]])</f>
        <v>1459324.5799999875</v>
      </c>
      <c r="F4240" s="25">
        <f>Tabla5[[#This Row],[acumuladoMontoAportado]]/MAX(Tabla5[acumuladoMontoAportado])</f>
        <v>0.56382163512265449</v>
      </c>
    </row>
    <row r="4241" spans="3:6" x14ac:dyDescent="0.2">
      <c r="C4241" s="5">
        <v>45959</v>
      </c>
      <c r="D4241" s="36">
        <v>230</v>
      </c>
      <c r="E4241" s="36">
        <f>SUM(INDEX(Tabla5[[#Headers],[montoAportado]],1):Tabla5[[#This Row],[montoAportado]])</f>
        <v>1459554.5799999875</v>
      </c>
      <c r="F4241" s="25">
        <f>Tabla5[[#This Row],[acumuladoMontoAportado]]/MAX(Tabla5[acumuladoMontoAportado])</f>
        <v>0.563910497448319</v>
      </c>
    </row>
    <row r="4242" spans="3:6" x14ac:dyDescent="0.2">
      <c r="C4242" s="5">
        <v>45959</v>
      </c>
      <c r="D4242" s="36">
        <v>209.2</v>
      </c>
      <c r="E4242" s="36">
        <f>SUM(INDEX(Tabla5[[#Headers],[montoAportado]],1):Tabla5[[#This Row],[montoAportado]])</f>
        <v>1459763.7799999875</v>
      </c>
      <c r="F4242" s="25">
        <f>Tabla5[[#This Row],[acumuladoMontoAportado]]/MAX(Tabla5[acumuladoMontoAportado])</f>
        <v>0.56399132352887993</v>
      </c>
    </row>
    <row r="4243" spans="3:6" x14ac:dyDescent="0.2">
      <c r="C4243" s="5">
        <v>45959</v>
      </c>
      <c r="D4243" s="36">
        <v>230</v>
      </c>
      <c r="E4243" s="36">
        <f>SUM(INDEX(Tabla5[[#Headers],[montoAportado]],1):Tabla5[[#This Row],[montoAportado]])</f>
        <v>1459993.7799999875</v>
      </c>
      <c r="F4243" s="25">
        <f>Tabla5[[#This Row],[acumuladoMontoAportado]]/MAX(Tabla5[acumuladoMontoAportado])</f>
        <v>0.56408018585454445</v>
      </c>
    </row>
    <row r="4244" spans="3:6" x14ac:dyDescent="0.2">
      <c r="C4244" s="5">
        <v>45959</v>
      </c>
      <c r="D4244" s="36">
        <v>314.23</v>
      </c>
      <c r="E4244" s="36">
        <f>SUM(INDEX(Tabla5[[#Headers],[montoAportado]],1):Tabla5[[#This Row],[montoAportado]])</f>
        <v>1460308.0099999874</v>
      </c>
      <c r="F4244" s="25">
        <f>Tabla5[[#This Row],[acumuladoMontoAportado]]/MAX(Tabla5[acumuladoMontoAportado])</f>
        <v>0.56420159110929913</v>
      </c>
    </row>
    <row r="4245" spans="3:6" x14ac:dyDescent="0.2">
      <c r="C4245" s="5">
        <v>45959</v>
      </c>
      <c r="D4245" s="36">
        <v>344.14</v>
      </c>
      <c r="E4245" s="36">
        <f>SUM(INDEX(Tabla5[[#Headers],[montoAportado]],1):Tabla5[[#This Row],[montoAportado]])</f>
        <v>1460652.1499999873</v>
      </c>
      <c r="F4245" s="25">
        <f>Tabla5[[#This Row],[acumuladoMontoAportado]]/MAX(Tabla5[acumuladoMontoAportado])</f>
        <v>0.56433455232996943</v>
      </c>
    </row>
    <row r="4246" spans="3:6" x14ac:dyDescent="0.2">
      <c r="C4246" s="5">
        <v>45959</v>
      </c>
      <c r="D4246" s="36">
        <v>168.33</v>
      </c>
      <c r="E4246" s="36">
        <f>SUM(INDEX(Tabla5[[#Headers],[montoAportado]],1):Tabla5[[#This Row],[montoAportado]])</f>
        <v>1460820.4799999874</v>
      </c>
      <c r="F4246" s="25">
        <f>Tabla5[[#This Row],[acumuladoMontoAportado]]/MAX(Tabla5[acumuladoMontoAportado])</f>
        <v>0.56439958796161782</v>
      </c>
    </row>
    <row r="4247" spans="3:6" x14ac:dyDescent="0.2">
      <c r="C4247" s="5">
        <v>45959</v>
      </c>
      <c r="D4247" s="36">
        <v>192</v>
      </c>
      <c r="E4247" s="36">
        <f>SUM(INDEX(Tabla5[[#Headers],[montoAportado]],1):Tabla5[[#This Row],[montoAportado]])</f>
        <v>1461012.4799999874</v>
      </c>
      <c r="F4247" s="25">
        <f>Tabla5[[#This Row],[acumuladoMontoAportado]]/MAX(Tabla5[acumuladoMontoAportado])</f>
        <v>0.5644737686856508</v>
      </c>
    </row>
    <row r="4248" spans="3:6" x14ac:dyDescent="0.2">
      <c r="C4248" s="5">
        <v>45959</v>
      </c>
      <c r="D4248" s="36">
        <v>309</v>
      </c>
      <c r="E4248" s="36">
        <f>SUM(INDEX(Tabla5[[#Headers],[montoAportado]],1):Tabla5[[#This Row],[montoAportado]])</f>
        <v>1461321.4799999874</v>
      </c>
      <c r="F4248" s="25">
        <f>Tabla5[[#This Row],[acumuladoMontoAportado]]/MAX(Tabla5[acumuladoMontoAportado])</f>
        <v>0.56459315328839144</v>
      </c>
    </row>
    <row r="4249" spans="3:6" x14ac:dyDescent="0.2">
      <c r="C4249" s="5">
        <v>45959</v>
      </c>
      <c r="D4249" s="36">
        <v>400</v>
      </c>
      <c r="E4249" s="36">
        <f>SUM(INDEX(Tabla5[[#Headers],[montoAportado]],1):Tabla5[[#This Row],[montoAportado]])</f>
        <v>1461721.4799999874</v>
      </c>
      <c r="F4249" s="25">
        <f>Tabla5[[#This Row],[acumuladoMontoAportado]]/MAX(Tabla5[acumuladoMontoAportado])</f>
        <v>0.56474769646346012</v>
      </c>
    </row>
    <row r="4250" spans="3:6" x14ac:dyDescent="0.2">
      <c r="C4250" s="5">
        <v>45959</v>
      </c>
      <c r="D4250" s="36">
        <v>300</v>
      </c>
      <c r="E4250" s="36">
        <f>SUM(INDEX(Tabla5[[#Headers],[montoAportado]],1):Tabla5[[#This Row],[montoAportado]])</f>
        <v>1462021.4799999874</v>
      </c>
      <c r="F4250" s="25">
        <f>Tabla5[[#This Row],[acumuladoMontoAportado]]/MAX(Tabla5[acumuladoMontoAportado])</f>
        <v>0.56486360384476175</v>
      </c>
    </row>
    <row r="4251" spans="3:6" x14ac:dyDescent="0.2">
      <c r="C4251" s="5">
        <v>45959</v>
      </c>
      <c r="D4251" s="36">
        <v>350.77</v>
      </c>
      <c r="E4251" s="36">
        <f>SUM(INDEX(Tabla5[[#Headers],[montoAportado]],1):Tabla5[[#This Row],[montoAportado]])</f>
        <v>1462372.2499999874</v>
      </c>
      <c r="F4251" s="25">
        <f>Tabla5[[#This Row],[acumuladoMontoAportado]]/MAX(Tabla5[acumuladoMontoAportado])</f>
        <v>0.56499912661855889</v>
      </c>
    </row>
    <row r="4252" spans="3:6" x14ac:dyDescent="0.2">
      <c r="C4252" s="5">
        <v>45959</v>
      </c>
      <c r="D4252" s="36">
        <v>524.95000000000005</v>
      </c>
      <c r="E4252" s="36">
        <f>SUM(INDEX(Tabla5[[#Headers],[montoAportado]],1):Tabla5[[#This Row],[montoAportado]])</f>
        <v>1462897.1999999874</v>
      </c>
      <c r="F4252" s="25">
        <f>Tabla5[[#This Row],[acumuladoMontoAportado]]/MAX(Tabla5[acumuladoMontoAportado])</f>
        <v>0.56520194521793976</v>
      </c>
    </row>
    <row r="4253" spans="3:6" x14ac:dyDescent="0.2">
      <c r="C4253" s="5">
        <v>45960</v>
      </c>
      <c r="D4253" s="36">
        <v>248</v>
      </c>
      <c r="E4253" s="36">
        <f>SUM(INDEX(Tabla5[[#Headers],[montoAportado]],1):Tabla5[[#This Row],[montoAportado]])</f>
        <v>1463145.1999999874</v>
      </c>
      <c r="F4253" s="25">
        <f>Tabla5[[#This Row],[acumuladoMontoAportado]]/MAX(Tabla5[acumuladoMontoAportado])</f>
        <v>0.56529776198648229</v>
      </c>
    </row>
    <row r="4254" spans="3:6" x14ac:dyDescent="0.2">
      <c r="C4254" s="5">
        <v>45960</v>
      </c>
      <c r="D4254" s="36">
        <v>160.47</v>
      </c>
      <c r="E4254" s="36">
        <f>SUM(INDEX(Tabla5[[#Headers],[montoAportado]],1):Tabla5[[#This Row],[montoAportado]])</f>
        <v>1463305.6699999874</v>
      </c>
      <c r="F4254" s="25">
        <f>Tabla5[[#This Row],[acumuladoMontoAportado]]/MAX(Tabla5[acumuladoMontoAportado])</f>
        <v>0.56535976084474049</v>
      </c>
    </row>
    <row r="4255" spans="3:6" x14ac:dyDescent="0.2">
      <c r="C4255" s="5">
        <v>45960</v>
      </c>
      <c r="D4255" s="36">
        <v>230</v>
      </c>
      <c r="E4255" s="36">
        <f>SUM(INDEX(Tabla5[[#Headers],[montoAportado]],1):Tabla5[[#This Row],[montoAportado]])</f>
        <v>1463535.6699999874</v>
      </c>
      <c r="F4255" s="25">
        <f>Tabla5[[#This Row],[acumuladoMontoAportado]]/MAX(Tabla5[acumuladoMontoAportado])</f>
        <v>0.56544862317040501</v>
      </c>
    </row>
    <row r="4256" spans="3:6" x14ac:dyDescent="0.2">
      <c r="C4256" s="5">
        <v>45960</v>
      </c>
      <c r="D4256" s="36">
        <v>160.47</v>
      </c>
      <c r="E4256" s="36">
        <f>SUM(INDEX(Tabla5[[#Headers],[montoAportado]],1):Tabla5[[#This Row],[montoAportado]])</f>
        <v>1463696.1399999873</v>
      </c>
      <c r="F4256" s="25">
        <f>Tabla5[[#This Row],[acumuladoMontoAportado]]/MAX(Tabla5[acumuladoMontoAportado])</f>
        <v>0.5655106220286632</v>
      </c>
    </row>
    <row r="4257" spans="3:6" x14ac:dyDescent="0.2">
      <c r="C4257" s="5">
        <v>45960</v>
      </c>
      <c r="D4257" s="36">
        <v>160.47</v>
      </c>
      <c r="E4257" s="36">
        <f>SUM(INDEX(Tabla5[[#Headers],[montoAportado]],1):Tabla5[[#This Row],[montoAportado]])</f>
        <v>1463856.6099999873</v>
      </c>
      <c r="F4257" s="25">
        <f>Tabla5[[#This Row],[acumuladoMontoAportado]]/MAX(Tabla5[acumuladoMontoAportado])</f>
        <v>0.5655726208869214</v>
      </c>
    </row>
    <row r="4258" spans="3:6" x14ac:dyDescent="0.2">
      <c r="C4258" s="5">
        <v>45960</v>
      </c>
      <c r="D4258" s="36">
        <v>430</v>
      </c>
      <c r="E4258" s="36">
        <f>SUM(INDEX(Tabla5[[#Headers],[montoAportado]],1):Tabla5[[#This Row],[montoAportado]])</f>
        <v>1464286.6099999873</v>
      </c>
      <c r="F4258" s="25">
        <f>Tabla5[[#This Row],[acumuladoMontoAportado]]/MAX(Tabla5[acumuladoMontoAportado])</f>
        <v>0.56573875480012037</v>
      </c>
    </row>
    <row r="4259" spans="3:6" x14ac:dyDescent="0.2">
      <c r="C4259" s="5">
        <v>45960</v>
      </c>
      <c r="D4259" s="36">
        <v>314</v>
      </c>
      <c r="E4259" s="36">
        <f>SUM(INDEX(Tabla5[[#Headers],[montoAportado]],1):Tabla5[[#This Row],[montoAportado]])</f>
        <v>1464600.6099999873</v>
      </c>
      <c r="F4259" s="25">
        <f>Tabla5[[#This Row],[acumuladoMontoAportado]]/MAX(Tabla5[acumuladoMontoAportado])</f>
        <v>0.56586007119254933</v>
      </c>
    </row>
    <row r="4260" spans="3:6" x14ac:dyDescent="0.2">
      <c r="C4260" s="5">
        <v>45960</v>
      </c>
      <c r="D4260" s="36">
        <v>211.92</v>
      </c>
      <c r="E4260" s="36">
        <f>SUM(INDEX(Tabla5[[#Headers],[montoAportado]],1):Tabla5[[#This Row],[montoAportado]])</f>
        <v>1464812.5299999872</v>
      </c>
      <c r="F4260" s="25">
        <f>Tabla5[[#This Row],[acumuladoMontoAportado]]/MAX(Tabla5[acumuladoMontoAportado])</f>
        <v>0.56594194816670074</v>
      </c>
    </row>
    <row r="4261" spans="3:6" x14ac:dyDescent="0.2">
      <c r="C4261" s="5">
        <v>45960</v>
      </c>
      <c r="D4261" s="36">
        <v>273</v>
      </c>
      <c r="E4261" s="36">
        <f>SUM(INDEX(Tabla5[[#Headers],[montoAportado]],1):Tabla5[[#This Row],[montoAportado]])</f>
        <v>1465085.5299999872</v>
      </c>
      <c r="F4261" s="25">
        <f>Tabla5[[#This Row],[acumuladoMontoAportado]]/MAX(Tabla5[acumuladoMontoAportado])</f>
        <v>0.56604742388368512</v>
      </c>
    </row>
    <row r="4262" spans="3:6" x14ac:dyDescent="0.2">
      <c r="C4262" s="5">
        <v>45960</v>
      </c>
      <c r="D4262" s="36">
        <v>219.23</v>
      </c>
      <c r="E4262" s="36">
        <f>SUM(INDEX(Tabla5[[#Headers],[montoAportado]],1):Tabla5[[#This Row],[montoAportado]])</f>
        <v>1465304.7599999872</v>
      </c>
      <c r="F4262" s="25">
        <f>Tabla5[[#This Row],[acumuladoMontoAportado]]/MAX(Tabla5[acumuladoMontoAportado])</f>
        <v>0.56613212513436095</v>
      </c>
    </row>
    <row r="4263" spans="3:6" x14ac:dyDescent="0.2">
      <c r="C4263" s="5">
        <v>45960</v>
      </c>
      <c r="D4263" s="36">
        <v>180</v>
      </c>
      <c r="E4263" s="36">
        <f>SUM(INDEX(Tabla5[[#Headers],[montoAportado]],1):Tabla5[[#This Row],[montoAportado]])</f>
        <v>1465484.7599999872</v>
      </c>
      <c r="F4263" s="25">
        <f>Tabla5[[#This Row],[acumuladoMontoAportado]]/MAX(Tabla5[acumuladoMontoAportado])</f>
        <v>0.56620166956314188</v>
      </c>
    </row>
    <row r="4264" spans="3:6" x14ac:dyDescent="0.2">
      <c r="C4264" s="5">
        <v>45960</v>
      </c>
      <c r="D4264" s="36">
        <v>209.2</v>
      </c>
      <c r="E4264" s="36">
        <f>SUM(INDEX(Tabla5[[#Headers],[montoAportado]],1):Tabla5[[#This Row],[montoAportado]])</f>
        <v>1465693.9599999872</v>
      </c>
      <c r="F4264" s="25">
        <f>Tabla5[[#This Row],[acumuladoMontoAportado]]/MAX(Tabla5[acumuladoMontoAportado])</f>
        <v>0.56628249564370281</v>
      </c>
    </row>
    <row r="4265" spans="3:6" x14ac:dyDescent="0.2">
      <c r="C4265" s="5">
        <v>45960</v>
      </c>
      <c r="D4265" s="36">
        <v>169.88</v>
      </c>
      <c r="E4265" s="36">
        <f>SUM(INDEX(Tabla5[[#Headers],[montoAportado]],1):Tabla5[[#This Row],[montoAportado]])</f>
        <v>1465863.839999987</v>
      </c>
      <c r="F4265" s="25">
        <f>Tabla5[[#This Row],[acumuladoMontoAportado]]/MAX(Tabla5[acumuladoMontoAportado])</f>
        <v>0.56634813013015439</v>
      </c>
    </row>
    <row r="4266" spans="3:6" x14ac:dyDescent="0.2">
      <c r="C4266" s="5">
        <v>45960</v>
      </c>
      <c r="D4266" s="36">
        <v>288.60000000000002</v>
      </c>
      <c r="E4266" s="36">
        <f>SUM(INDEX(Tabla5[[#Headers],[montoAportado]],1):Tabla5[[#This Row],[montoAportado]])</f>
        <v>1466152.4399999871</v>
      </c>
      <c r="F4266" s="25">
        <f>Tabla5[[#This Row],[acumuladoMontoAportado]]/MAX(Tabla5[acumuladoMontoAportado])</f>
        <v>0.56645963303096658</v>
      </c>
    </row>
    <row r="4267" spans="3:6" x14ac:dyDescent="0.2">
      <c r="C4267" s="5">
        <v>45960</v>
      </c>
      <c r="D4267" s="36">
        <v>153.47</v>
      </c>
      <c r="E4267" s="36">
        <f>SUM(INDEX(Tabla5[[#Headers],[montoAportado]],1):Tabla5[[#This Row],[montoAportado]])</f>
        <v>1466305.9099999871</v>
      </c>
      <c r="F4267" s="25">
        <f>Tabla5[[#This Row],[acumuladoMontoAportado]]/MAX(Tabla5[acumuladoMontoAportado])</f>
        <v>0.56651892738366105</v>
      </c>
    </row>
    <row r="4268" spans="3:6" x14ac:dyDescent="0.2">
      <c r="C4268" s="5">
        <v>45960</v>
      </c>
      <c r="D4268" s="36">
        <v>186.02</v>
      </c>
      <c r="E4268" s="36">
        <f>SUM(INDEX(Tabla5[[#Headers],[montoAportado]],1):Tabla5[[#This Row],[montoAportado]])</f>
        <v>1466491.9299999871</v>
      </c>
      <c r="F4268" s="25">
        <f>Tabla5[[#This Row],[acumuladoMontoAportado]]/MAX(Tabla5[acumuladoMontoAportado])</f>
        <v>0.56659079768722675</v>
      </c>
    </row>
    <row r="4269" spans="3:6" x14ac:dyDescent="0.2">
      <c r="C4269" s="5">
        <v>45960</v>
      </c>
      <c r="D4269" s="36">
        <v>230</v>
      </c>
      <c r="E4269" s="36">
        <f>SUM(INDEX(Tabla5[[#Headers],[montoAportado]],1):Tabla5[[#This Row],[montoAportado]])</f>
        <v>1466721.9299999871</v>
      </c>
      <c r="F4269" s="25">
        <f>Tabla5[[#This Row],[acumuladoMontoAportado]]/MAX(Tabla5[acumuladoMontoAportado])</f>
        <v>0.56667966001289138</v>
      </c>
    </row>
    <row r="4270" spans="3:6" x14ac:dyDescent="0.2">
      <c r="C4270" s="5">
        <v>45960</v>
      </c>
      <c r="D4270" s="36">
        <v>144.30000000000001</v>
      </c>
      <c r="E4270" s="36">
        <f>SUM(INDEX(Tabla5[[#Headers],[montoAportado]],1):Tabla5[[#This Row],[montoAportado]])</f>
        <v>1466866.2299999872</v>
      </c>
      <c r="F4270" s="25">
        <f>Tabla5[[#This Row],[acumuladoMontoAportado]]/MAX(Tabla5[acumuladoMontoAportado])</f>
        <v>0.56673541146329742</v>
      </c>
    </row>
    <row r="4271" spans="3:6" x14ac:dyDescent="0.2">
      <c r="C4271" s="5">
        <v>45960</v>
      </c>
      <c r="D4271" s="36">
        <v>384</v>
      </c>
      <c r="E4271" s="36">
        <f>SUM(INDEX(Tabla5[[#Headers],[montoAportado]],1):Tabla5[[#This Row],[montoAportado]])</f>
        <v>1467250.2299999872</v>
      </c>
      <c r="F4271" s="25">
        <f>Tabla5[[#This Row],[acumuladoMontoAportado]]/MAX(Tabla5[acumuladoMontoAportado])</f>
        <v>0.56688377291136338</v>
      </c>
    </row>
    <row r="4272" spans="3:6" x14ac:dyDescent="0.2">
      <c r="C4272" s="5">
        <v>45960</v>
      </c>
      <c r="D4272" s="36">
        <v>160.47</v>
      </c>
      <c r="E4272" s="36">
        <f>SUM(INDEX(Tabla5[[#Headers],[montoAportado]],1):Tabla5[[#This Row],[montoAportado]])</f>
        <v>1467410.6999999871</v>
      </c>
      <c r="F4272" s="25">
        <f>Tabla5[[#This Row],[acumuladoMontoAportado]]/MAX(Tabla5[acumuladoMontoAportado])</f>
        <v>0.56694577176962158</v>
      </c>
    </row>
    <row r="4273" spans="3:6" x14ac:dyDescent="0.2">
      <c r="C4273" s="5">
        <v>45960</v>
      </c>
      <c r="D4273" s="36">
        <v>263.73</v>
      </c>
      <c r="E4273" s="36">
        <f>SUM(INDEX(Tabla5[[#Headers],[montoAportado]],1):Tabla5[[#This Row],[montoAportado]])</f>
        <v>1467674.4299999871</v>
      </c>
      <c r="F4273" s="25">
        <f>Tabla5[[#This Row],[acumuladoMontoAportado]]/MAX(Tabla5[acumuladoMontoAportado])</f>
        <v>0.56704766594852374</v>
      </c>
    </row>
    <row r="4274" spans="3:6" x14ac:dyDescent="0.2">
      <c r="C4274" s="5">
        <v>45960</v>
      </c>
      <c r="D4274" s="36">
        <v>192</v>
      </c>
      <c r="E4274" s="36">
        <f>SUM(INDEX(Tabla5[[#Headers],[montoAportado]],1):Tabla5[[#This Row],[montoAportado]])</f>
        <v>1467866.4299999871</v>
      </c>
      <c r="F4274" s="25">
        <f>Tabla5[[#This Row],[acumuladoMontoAportado]]/MAX(Tabla5[acumuladoMontoAportado])</f>
        <v>0.56712184667255683</v>
      </c>
    </row>
    <row r="4275" spans="3:6" x14ac:dyDescent="0.2">
      <c r="C4275" s="5">
        <v>45961</v>
      </c>
      <c r="D4275" s="36">
        <v>799</v>
      </c>
      <c r="E4275" s="36">
        <f>SUM(INDEX(Tabla5[[#Headers],[montoAportado]],1):Tabla5[[#This Row],[montoAportado]])</f>
        <v>1468665.4299999871</v>
      </c>
      <c r="F4275" s="25">
        <f>Tabla5[[#This Row],[acumuladoMontoAportado]]/MAX(Tabla5[acumuladoMontoAportado])</f>
        <v>0.56743054666475656</v>
      </c>
    </row>
    <row r="4276" spans="3:6" x14ac:dyDescent="0.2">
      <c r="C4276" s="5">
        <v>45961</v>
      </c>
      <c r="D4276" s="36">
        <v>799</v>
      </c>
      <c r="E4276" s="36">
        <f>SUM(INDEX(Tabla5[[#Headers],[montoAportado]],1):Tabla5[[#This Row],[montoAportado]])</f>
        <v>1469464.4299999871</v>
      </c>
      <c r="F4276" s="25">
        <f>Tabla5[[#This Row],[acumuladoMontoAportado]]/MAX(Tabla5[acumuladoMontoAportado])</f>
        <v>0.56773924665695641</v>
      </c>
    </row>
    <row r="4277" spans="3:6" x14ac:dyDescent="0.2">
      <c r="C4277" s="5">
        <v>45961</v>
      </c>
      <c r="D4277" s="36">
        <v>392.48</v>
      </c>
      <c r="E4277" s="36">
        <f>SUM(INDEX(Tabla5[[#Headers],[montoAportado]],1):Tabla5[[#This Row],[montoAportado]])</f>
        <v>1469856.9099999871</v>
      </c>
      <c r="F4277" s="25">
        <f>Tabla5[[#This Row],[acumuladoMontoAportado]]/MAX(Tabla5[acumuladoMontoAportado])</f>
        <v>0.56789088442033386</v>
      </c>
    </row>
    <row r="4278" spans="3:6" x14ac:dyDescent="0.2">
      <c r="C4278" s="5">
        <v>45961</v>
      </c>
      <c r="D4278" s="36">
        <v>300</v>
      </c>
      <c r="E4278" s="36">
        <f>SUM(INDEX(Tabla5[[#Headers],[montoAportado]],1):Tabla5[[#This Row],[montoAportado]])</f>
        <v>1470156.9099999871</v>
      </c>
      <c r="F4278" s="25">
        <f>Tabla5[[#This Row],[acumuladoMontoAportado]]/MAX(Tabla5[acumuladoMontoAportado])</f>
        <v>0.56800679180163538</v>
      </c>
    </row>
    <row r="4279" spans="3:6" x14ac:dyDescent="0.2">
      <c r="C4279" s="5">
        <v>45961</v>
      </c>
      <c r="D4279" s="36">
        <v>300</v>
      </c>
      <c r="E4279" s="36">
        <f>SUM(INDEX(Tabla5[[#Headers],[montoAportado]],1):Tabla5[[#This Row],[montoAportado]])</f>
        <v>1470456.9099999871</v>
      </c>
      <c r="F4279" s="25">
        <f>Tabla5[[#This Row],[acumuladoMontoAportado]]/MAX(Tabla5[acumuladoMontoAportado])</f>
        <v>0.56812269918293701</v>
      </c>
    </row>
    <row r="4280" spans="3:6" x14ac:dyDescent="0.2">
      <c r="C4280" s="5">
        <v>45961</v>
      </c>
      <c r="D4280" s="36">
        <v>180</v>
      </c>
      <c r="E4280" s="36">
        <f>SUM(INDEX(Tabla5[[#Headers],[montoAportado]],1):Tabla5[[#This Row],[montoAportado]])</f>
        <v>1470636.9099999871</v>
      </c>
      <c r="F4280" s="25">
        <f>Tabla5[[#This Row],[acumuladoMontoAportado]]/MAX(Tabla5[acumuladoMontoAportado])</f>
        <v>0.56819224361171794</v>
      </c>
    </row>
    <row r="4281" spans="3:6" x14ac:dyDescent="0.2">
      <c r="C4281" s="5">
        <v>45961</v>
      </c>
      <c r="D4281" s="36">
        <v>300</v>
      </c>
      <c r="E4281" s="36">
        <f>SUM(INDEX(Tabla5[[#Headers],[montoAportado]],1):Tabla5[[#This Row],[montoAportado]])</f>
        <v>1470936.9099999871</v>
      </c>
      <c r="F4281" s="25">
        <f>Tabla5[[#This Row],[acumuladoMontoAportado]]/MAX(Tabla5[acumuladoMontoAportado])</f>
        <v>0.56830815099301946</v>
      </c>
    </row>
    <row r="4282" spans="3:6" x14ac:dyDescent="0.2">
      <c r="C4282" s="5">
        <v>45961</v>
      </c>
      <c r="D4282" s="36">
        <v>223</v>
      </c>
      <c r="E4282" s="36">
        <f>SUM(INDEX(Tabla5[[#Headers],[montoAportado]],1):Tabla5[[#This Row],[montoAportado]])</f>
        <v>1471159.9099999871</v>
      </c>
      <c r="F4282" s="25">
        <f>Tabla5[[#This Row],[acumuladoMontoAportado]]/MAX(Tabla5[acumuladoMontoAportado])</f>
        <v>0.56839430881312025</v>
      </c>
    </row>
    <row r="4283" spans="3:6" x14ac:dyDescent="0.2">
      <c r="C4283" s="5">
        <v>45961</v>
      </c>
      <c r="D4283" s="36">
        <v>160</v>
      </c>
      <c r="E4283" s="36">
        <f>SUM(INDEX(Tabla5[[#Headers],[montoAportado]],1):Tabla5[[#This Row],[montoAportado]])</f>
        <v>1471319.9099999871</v>
      </c>
      <c r="F4283" s="25">
        <f>Tabla5[[#This Row],[acumuladoMontoAportado]]/MAX(Tabla5[acumuladoMontoAportado])</f>
        <v>0.56845612608314777</v>
      </c>
    </row>
    <row r="4284" spans="3:6" x14ac:dyDescent="0.2">
      <c r="C4284" s="5">
        <v>45961</v>
      </c>
      <c r="D4284" s="36">
        <v>300</v>
      </c>
      <c r="E4284" s="36">
        <f>SUM(INDEX(Tabla5[[#Headers],[montoAportado]],1):Tabla5[[#This Row],[montoAportado]])</f>
        <v>1471619.9099999871</v>
      </c>
      <c r="F4284" s="25">
        <f>Tabla5[[#This Row],[acumuladoMontoAportado]]/MAX(Tabla5[acumuladoMontoAportado])</f>
        <v>0.5685720334644494</v>
      </c>
    </row>
    <row r="4285" spans="3:6" x14ac:dyDescent="0.2">
      <c r="C4285" s="5">
        <v>45961</v>
      </c>
      <c r="D4285" s="36">
        <v>238.73</v>
      </c>
      <c r="E4285" s="36">
        <f>SUM(INDEX(Tabla5[[#Headers],[montoAportado]],1):Tabla5[[#This Row],[montoAportado]])</f>
        <v>1471858.6399999871</v>
      </c>
      <c r="F4285" s="25">
        <f>Tabla5[[#This Row],[acumuladoMontoAportado]]/MAX(Tabla5[acumuladoMontoAportado])</f>
        <v>0.56866426869490971</v>
      </c>
    </row>
    <row r="4286" spans="3:6" x14ac:dyDescent="0.2">
      <c r="C4286" s="5">
        <v>45961</v>
      </c>
      <c r="D4286" s="36">
        <v>180</v>
      </c>
      <c r="E4286" s="36">
        <f>SUM(INDEX(Tabla5[[#Headers],[montoAportado]],1):Tabla5[[#This Row],[montoAportado]])</f>
        <v>1472038.6399999871</v>
      </c>
      <c r="F4286" s="25">
        <f>Tabla5[[#This Row],[acumuladoMontoAportado]]/MAX(Tabla5[acumuladoMontoAportado])</f>
        <v>0.56873381312369065</v>
      </c>
    </row>
    <row r="4287" spans="3:6" x14ac:dyDescent="0.2">
      <c r="C4287" s="5">
        <v>45961</v>
      </c>
      <c r="D4287" s="36">
        <v>219.23</v>
      </c>
      <c r="E4287" s="36">
        <f>SUM(INDEX(Tabla5[[#Headers],[montoAportado]],1):Tabla5[[#This Row],[montoAportado]])</f>
        <v>1472257.8699999871</v>
      </c>
      <c r="F4287" s="25">
        <f>Tabla5[[#This Row],[acumuladoMontoAportado]]/MAX(Tabla5[acumuladoMontoAportado])</f>
        <v>0.56881851437436648</v>
      </c>
    </row>
    <row r="4288" spans="3:6" x14ac:dyDescent="0.2">
      <c r="C4288" s="5">
        <v>45961</v>
      </c>
      <c r="D4288" s="36">
        <v>219.23</v>
      </c>
      <c r="E4288" s="36">
        <f>SUM(INDEX(Tabla5[[#Headers],[montoAportado]],1):Tabla5[[#This Row],[montoAportado]])</f>
        <v>1472477.0999999871</v>
      </c>
      <c r="F4288" s="25">
        <f>Tabla5[[#This Row],[acumuladoMontoAportado]]/MAX(Tabla5[acumuladoMontoAportado])</f>
        <v>0.56890321562504231</v>
      </c>
    </row>
    <row r="4289" spans="3:6" x14ac:dyDescent="0.2">
      <c r="C4289" s="5">
        <v>45961</v>
      </c>
      <c r="D4289" s="36">
        <v>219.23</v>
      </c>
      <c r="E4289" s="36">
        <f>SUM(INDEX(Tabla5[[#Headers],[montoAportado]],1):Tabla5[[#This Row],[montoAportado]])</f>
        <v>1472696.329999987</v>
      </c>
      <c r="F4289" s="25">
        <f>Tabla5[[#This Row],[acumuladoMontoAportado]]/MAX(Tabla5[acumuladoMontoAportado])</f>
        <v>0.56898791687571804</v>
      </c>
    </row>
    <row r="4290" spans="3:6" x14ac:dyDescent="0.2">
      <c r="C4290" s="5">
        <v>45961</v>
      </c>
      <c r="D4290" s="36">
        <v>160</v>
      </c>
      <c r="E4290" s="36">
        <f>SUM(INDEX(Tabla5[[#Headers],[montoAportado]],1):Tabla5[[#This Row],[montoAportado]])</f>
        <v>1472856.329999987</v>
      </c>
      <c r="F4290" s="25">
        <f>Tabla5[[#This Row],[acumuladoMontoAportado]]/MAX(Tabla5[acumuladoMontoAportado])</f>
        <v>0.56904973414574556</v>
      </c>
    </row>
    <row r="4291" spans="3:6" x14ac:dyDescent="0.2">
      <c r="C4291" s="5">
        <v>45961</v>
      </c>
      <c r="D4291" s="36">
        <v>230</v>
      </c>
      <c r="E4291" s="36">
        <f>SUM(INDEX(Tabla5[[#Headers],[montoAportado]],1):Tabla5[[#This Row],[montoAportado]])</f>
        <v>1473086.329999987</v>
      </c>
      <c r="F4291" s="25">
        <f>Tabla5[[#This Row],[acumuladoMontoAportado]]/MAX(Tabla5[acumuladoMontoAportado])</f>
        <v>0.56913859647141007</v>
      </c>
    </row>
    <row r="4292" spans="3:6" x14ac:dyDescent="0.2">
      <c r="C4292" s="5">
        <v>45961</v>
      </c>
      <c r="D4292" s="36">
        <v>230</v>
      </c>
      <c r="E4292" s="36">
        <f>SUM(INDEX(Tabla5[[#Headers],[montoAportado]],1):Tabla5[[#This Row],[montoAportado]])</f>
        <v>1473316.329999987</v>
      </c>
      <c r="F4292" s="25">
        <f>Tabla5[[#This Row],[acumuladoMontoAportado]]/MAX(Tabla5[acumuladoMontoAportado])</f>
        <v>0.56922745879707459</v>
      </c>
    </row>
    <row r="4293" spans="3:6" x14ac:dyDescent="0.2">
      <c r="C4293" s="5">
        <v>45961</v>
      </c>
      <c r="D4293" s="36">
        <v>134</v>
      </c>
      <c r="E4293" s="36">
        <f>SUM(INDEX(Tabla5[[#Headers],[montoAportado]],1):Tabla5[[#This Row],[montoAportado]])</f>
        <v>1473450.329999987</v>
      </c>
      <c r="F4293" s="25">
        <f>Tabla5[[#This Row],[acumuladoMontoAportado]]/MAX(Tabla5[acumuladoMontoAportado])</f>
        <v>0.56927923076072262</v>
      </c>
    </row>
    <row r="4294" spans="3:6" x14ac:dyDescent="0.2">
      <c r="C4294" s="5">
        <v>45961</v>
      </c>
      <c r="D4294" s="36">
        <v>297</v>
      </c>
      <c r="E4294" s="36">
        <f>SUM(INDEX(Tabla5[[#Headers],[montoAportado]],1):Tabla5[[#This Row],[montoAportado]])</f>
        <v>1473747.329999987</v>
      </c>
      <c r="F4294" s="25">
        <f>Tabla5[[#This Row],[acumuladoMontoAportado]]/MAX(Tabla5[acumuladoMontoAportado])</f>
        <v>0.56939397906821121</v>
      </c>
    </row>
    <row r="4295" spans="3:6" x14ac:dyDescent="0.2">
      <c r="C4295" s="5">
        <v>45961</v>
      </c>
      <c r="D4295" s="36">
        <v>283.33</v>
      </c>
      <c r="E4295" s="36">
        <f>SUM(INDEX(Tabla5[[#Headers],[montoAportado]],1):Tabla5[[#This Row],[montoAportado]])</f>
        <v>1474030.6599999871</v>
      </c>
      <c r="F4295" s="25">
        <f>Tabla5[[#This Row],[acumuladoMontoAportado]]/MAX(Tabla5[acumuladoMontoAportado])</f>
        <v>0.56950344586269186</v>
      </c>
    </row>
    <row r="4296" spans="3:6" x14ac:dyDescent="0.2">
      <c r="C4296" s="5">
        <v>45961</v>
      </c>
      <c r="D4296" s="36">
        <v>258</v>
      </c>
      <c r="E4296" s="36">
        <f>SUM(INDEX(Tabla5[[#Headers],[montoAportado]],1):Tabla5[[#This Row],[montoAportado]])</f>
        <v>1474288.6599999871</v>
      </c>
      <c r="F4296" s="25">
        <f>Tabla5[[#This Row],[acumuladoMontoAportado]]/MAX(Tabla5[acumuladoMontoAportado])</f>
        <v>0.56960312621061115</v>
      </c>
    </row>
    <row r="4297" spans="3:6" x14ac:dyDescent="0.2">
      <c r="C4297" s="5">
        <v>45961</v>
      </c>
      <c r="D4297" s="36">
        <v>474.9</v>
      </c>
      <c r="E4297" s="36">
        <f>SUM(INDEX(Tabla5[[#Headers],[montoAportado]],1):Tabla5[[#This Row],[montoAportado]])</f>
        <v>1474763.559999987</v>
      </c>
      <c r="F4297" s="25">
        <f>Tabla5[[#This Row],[acumuladoMontoAportado]]/MAX(Tabla5[acumuladoMontoAportado])</f>
        <v>0.56978660759521149</v>
      </c>
    </row>
    <row r="4298" spans="3:6" x14ac:dyDescent="0.2">
      <c r="C4298" s="5">
        <v>45961</v>
      </c>
      <c r="D4298" s="36">
        <v>160.47</v>
      </c>
      <c r="E4298" s="36">
        <f>SUM(INDEX(Tabla5[[#Headers],[montoAportado]],1):Tabla5[[#This Row],[montoAportado]])</f>
        <v>1474924.029999987</v>
      </c>
      <c r="F4298" s="25">
        <f>Tabla5[[#This Row],[acumuladoMontoAportado]]/MAX(Tabla5[acumuladoMontoAportado])</f>
        <v>0.56984860645346969</v>
      </c>
    </row>
    <row r="4299" spans="3:6" x14ac:dyDescent="0.2">
      <c r="C4299" s="5">
        <v>45961</v>
      </c>
      <c r="D4299" s="36">
        <v>483.05</v>
      </c>
      <c r="E4299" s="36">
        <f>SUM(INDEX(Tabla5[[#Headers],[montoAportado]],1):Tabla5[[#This Row],[montoAportado]])</f>
        <v>1475407.079999987</v>
      </c>
      <c r="F4299" s="25">
        <f>Tabla5[[#This Row],[acumuladoMontoAportado]]/MAX(Tabla5[acumuladoMontoAportado])</f>
        <v>0.57003523665526212</v>
      </c>
    </row>
    <row r="4300" spans="3:6" x14ac:dyDescent="0.2">
      <c r="C4300" s="5">
        <v>45961</v>
      </c>
      <c r="D4300" s="36">
        <v>283.33</v>
      </c>
      <c r="E4300" s="36">
        <f>SUM(INDEX(Tabla5[[#Headers],[montoAportado]],1):Tabla5[[#This Row],[montoAportado]])</f>
        <v>1475690.4099999871</v>
      </c>
      <c r="F4300" s="25">
        <f>Tabla5[[#This Row],[acumuladoMontoAportado]]/MAX(Tabla5[acumuladoMontoAportado])</f>
        <v>0.57014470344974266</v>
      </c>
    </row>
    <row r="4301" spans="3:6" x14ac:dyDescent="0.2">
      <c r="C4301" s="5">
        <v>45961</v>
      </c>
      <c r="D4301" s="36">
        <v>495</v>
      </c>
      <c r="E4301" s="36">
        <f>SUM(INDEX(Tabla5[[#Headers],[montoAportado]],1):Tabla5[[#This Row],[montoAportado]])</f>
        <v>1476185.4099999871</v>
      </c>
      <c r="F4301" s="25">
        <f>Tabla5[[#This Row],[acumuladoMontoAportado]]/MAX(Tabla5[acumuladoMontoAportado])</f>
        <v>0.57033595062889031</v>
      </c>
    </row>
    <row r="4302" spans="3:6" x14ac:dyDescent="0.2">
      <c r="C4302" s="5">
        <v>45961</v>
      </c>
      <c r="D4302" s="36">
        <v>226.54</v>
      </c>
      <c r="E4302" s="36">
        <f>SUM(INDEX(Tabla5[[#Headers],[montoAportado]],1):Tabla5[[#This Row],[montoAportado]])</f>
        <v>1476411.9499999871</v>
      </c>
      <c r="F4302" s="25">
        <f>Tabla5[[#This Row],[acumuladoMontoAportado]]/MAX(Tabla5[acumuladoMontoAportado])</f>
        <v>0.57042347615609046</v>
      </c>
    </row>
    <row r="4303" spans="3:6" x14ac:dyDescent="0.2">
      <c r="C4303" s="5">
        <v>45961</v>
      </c>
      <c r="D4303" s="36">
        <v>208.53</v>
      </c>
      <c r="E4303" s="36">
        <f>SUM(INDEX(Tabla5[[#Headers],[montoAportado]],1):Tabla5[[#This Row],[montoAportado]])</f>
        <v>1476620.4799999872</v>
      </c>
      <c r="F4303" s="25">
        <f>Tabla5[[#This Row],[acumuladoMontoAportado]]/MAX(Tabla5[acumuladoMontoAportado])</f>
        <v>0.57050404337683314</v>
      </c>
    </row>
    <row r="4304" spans="3:6" x14ac:dyDescent="0.2">
      <c r="C4304" s="5">
        <v>45962</v>
      </c>
      <c r="D4304" s="36">
        <v>799</v>
      </c>
      <c r="E4304" s="36">
        <f>SUM(INDEX(Tabla5[[#Headers],[montoAportado]],1):Tabla5[[#This Row],[montoAportado]])</f>
        <v>1477419.4799999872</v>
      </c>
      <c r="F4304" s="25">
        <f>Tabla5[[#This Row],[acumuladoMontoAportado]]/MAX(Tabla5[acumuladoMontoAportado])</f>
        <v>0.57081274336903298</v>
      </c>
    </row>
    <row r="4305" spans="3:6" x14ac:dyDescent="0.2">
      <c r="C4305" s="5">
        <v>45962</v>
      </c>
      <c r="D4305" s="36">
        <v>273</v>
      </c>
      <c r="E4305" s="36">
        <f>SUM(INDEX(Tabla5[[#Headers],[montoAportado]],1):Tabla5[[#This Row],[montoAportado]])</f>
        <v>1477692.4799999872</v>
      </c>
      <c r="F4305" s="25">
        <f>Tabla5[[#This Row],[acumuladoMontoAportado]]/MAX(Tabla5[acumuladoMontoAportado])</f>
        <v>0.57091821908601736</v>
      </c>
    </row>
    <row r="4306" spans="3:6" x14ac:dyDescent="0.2">
      <c r="C4306" s="5">
        <v>45962</v>
      </c>
      <c r="D4306" s="36">
        <v>310</v>
      </c>
      <c r="E4306" s="36">
        <f>SUM(INDEX(Tabla5[[#Headers],[montoAportado]],1):Tabla5[[#This Row],[montoAportado]])</f>
        <v>1478002.4799999872</v>
      </c>
      <c r="F4306" s="25">
        <f>Tabla5[[#This Row],[acumuladoMontoAportado]]/MAX(Tabla5[acumuladoMontoAportado])</f>
        <v>0.57103799004669564</v>
      </c>
    </row>
    <row r="4307" spans="3:6" x14ac:dyDescent="0.2">
      <c r="C4307" s="5">
        <v>45962</v>
      </c>
      <c r="D4307" s="36">
        <v>160.47</v>
      </c>
      <c r="E4307" s="36">
        <f>SUM(INDEX(Tabla5[[#Headers],[montoAportado]],1):Tabla5[[#This Row],[montoAportado]])</f>
        <v>1478162.9499999871</v>
      </c>
      <c r="F4307" s="25">
        <f>Tabla5[[#This Row],[acumuladoMontoAportado]]/MAX(Tabla5[acumuladoMontoAportado])</f>
        <v>0.57109998890495384</v>
      </c>
    </row>
    <row r="4308" spans="3:6" x14ac:dyDescent="0.2">
      <c r="C4308" s="5">
        <v>45962</v>
      </c>
      <c r="D4308" s="36">
        <v>300</v>
      </c>
      <c r="E4308" s="36">
        <f>SUM(INDEX(Tabla5[[#Headers],[montoAportado]],1):Tabla5[[#This Row],[montoAportado]])</f>
        <v>1478462.9499999871</v>
      </c>
      <c r="F4308" s="25">
        <f>Tabla5[[#This Row],[acumuladoMontoAportado]]/MAX(Tabla5[acumuladoMontoAportado])</f>
        <v>0.57121589628625546</v>
      </c>
    </row>
    <row r="4309" spans="3:6" x14ac:dyDescent="0.2">
      <c r="C4309" s="5">
        <v>45962</v>
      </c>
      <c r="D4309" s="36">
        <v>291</v>
      </c>
      <c r="E4309" s="36">
        <f>SUM(INDEX(Tabla5[[#Headers],[montoAportado]],1):Tabla5[[#This Row],[montoAportado]])</f>
        <v>1478753.9499999871</v>
      </c>
      <c r="F4309" s="25">
        <f>Tabla5[[#This Row],[acumuladoMontoAportado]]/MAX(Tabla5[acumuladoMontoAportado])</f>
        <v>0.57132832644611797</v>
      </c>
    </row>
    <row r="4310" spans="3:6" x14ac:dyDescent="0.2">
      <c r="C4310" s="5">
        <v>45962</v>
      </c>
      <c r="D4310" s="36">
        <v>285</v>
      </c>
      <c r="E4310" s="36">
        <f>SUM(INDEX(Tabla5[[#Headers],[montoAportado]],1):Tabla5[[#This Row],[montoAportado]])</f>
        <v>1479038.9499999871</v>
      </c>
      <c r="F4310" s="25">
        <f>Tabla5[[#This Row],[acumuladoMontoAportado]]/MAX(Tabla5[acumuladoMontoAportado])</f>
        <v>0.5714384384583544</v>
      </c>
    </row>
    <row r="4311" spans="3:6" x14ac:dyDescent="0.2">
      <c r="C4311" s="5">
        <v>45962</v>
      </c>
      <c r="D4311" s="36">
        <v>160.47</v>
      </c>
      <c r="E4311" s="36">
        <f>SUM(INDEX(Tabla5[[#Headers],[montoAportado]],1):Tabla5[[#This Row],[montoAportado]])</f>
        <v>1479199.4199999871</v>
      </c>
      <c r="F4311" s="25">
        <f>Tabla5[[#This Row],[acumuladoMontoAportado]]/MAX(Tabla5[acumuladoMontoAportado])</f>
        <v>0.5715004373166126</v>
      </c>
    </row>
    <row r="4312" spans="3:6" x14ac:dyDescent="0.2">
      <c r="C4312" s="5">
        <v>45962</v>
      </c>
      <c r="D4312" s="36">
        <v>134.4</v>
      </c>
      <c r="E4312" s="36">
        <f>SUM(INDEX(Tabla5[[#Headers],[montoAportado]],1):Tabla5[[#This Row],[montoAportado]])</f>
        <v>1479333.819999987</v>
      </c>
      <c r="F4312" s="25">
        <f>Tabla5[[#This Row],[acumuladoMontoAportado]]/MAX(Tabla5[acumuladoMontoAportado])</f>
        <v>0.57155236382343566</v>
      </c>
    </row>
    <row r="4313" spans="3:6" x14ac:dyDescent="0.2">
      <c r="C4313" s="5">
        <v>45962</v>
      </c>
      <c r="D4313" s="36">
        <v>230</v>
      </c>
      <c r="E4313" s="36">
        <f>SUM(INDEX(Tabla5[[#Headers],[montoAportado]],1):Tabla5[[#This Row],[montoAportado]])</f>
        <v>1479563.819999987</v>
      </c>
      <c r="F4313" s="25">
        <f>Tabla5[[#This Row],[acumuladoMontoAportado]]/MAX(Tabla5[acumuladoMontoAportado])</f>
        <v>0.57164122614910018</v>
      </c>
    </row>
    <row r="4314" spans="3:6" x14ac:dyDescent="0.2">
      <c r="C4314" s="5">
        <v>45962</v>
      </c>
      <c r="D4314" s="36">
        <v>282.83999999999997</v>
      </c>
      <c r="E4314" s="36">
        <f>SUM(INDEX(Tabla5[[#Headers],[montoAportado]],1):Tabla5[[#This Row],[montoAportado]])</f>
        <v>1479846.6599999871</v>
      </c>
      <c r="F4314" s="25">
        <f>Tabla5[[#This Row],[acumuladoMontoAportado]]/MAX(Tabla5[acumuladoMontoAportado])</f>
        <v>0.57175050362819135</v>
      </c>
    </row>
    <row r="4315" spans="3:6" x14ac:dyDescent="0.2">
      <c r="C4315" s="5">
        <v>45962</v>
      </c>
      <c r="D4315" s="36">
        <v>258</v>
      </c>
      <c r="E4315" s="36">
        <f>SUM(INDEX(Tabla5[[#Headers],[montoAportado]],1):Tabla5[[#This Row],[montoAportado]])</f>
        <v>1480104.6599999871</v>
      </c>
      <c r="F4315" s="25">
        <f>Tabla5[[#This Row],[acumuladoMontoAportado]]/MAX(Tabla5[acumuladoMontoAportado])</f>
        <v>0.57185018397611076</v>
      </c>
    </row>
    <row r="4316" spans="3:6" x14ac:dyDescent="0.2">
      <c r="C4316" s="5">
        <v>45962</v>
      </c>
      <c r="D4316" s="36">
        <v>180</v>
      </c>
      <c r="E4316" s="36">
        <f>SUM(INDEX(Tabla5[[#Headers],[montoAportado]],1):Tabla5[[#This Row],[montoAportado]])</f>
        <v>1480284.6599999871</v>
      </c>
      <c r="F4316" s="25">
        <f>Tabla5[[#This Row],[acumuladoMontoAportado]]/MAX(Tabla5[acumuladoMontoAportado])</f>
        <v>0.57191972840489169</v>
      </c>
    </row>
    <row r="4317" spans="3:6" x14ac:dyDescent="0.2">
      <c r="C4317" s="5">
        <v>45962</v>
      </c>
      <c r="D4317" s="36">
        <v>147</v>
      </c>
      <c r="E4317" s="36">
        <f>SUM(INDEX(Tabla5[[#Headers],[montoAportado]],1):Tabla5[[#This Row],[montoAportado]])</f>
        <v>1480431.6599999871</v>
      </c>
      <c r="F4317" s="25">
        <f>Tabla5[[#This Row],[acumuladoMontoAportado]]/MAX(Tabla5[acumuladoMontoAportado])</f>
        <v>0.57197652302172941</v>
      </c>
    </row>
    <row r="4318" spans="3:6" x14ac:dyDescent="0.2">
      <c r="C4318" s="5">
        <v>45962</v>
      </c>
      <c r="D4318" s="36">
        <v>221.98</v>
      </c>
      <c r="E4318" s="36">
        <f>SUM(INDEX(Tabla5[[#Headers],[montoAportado]],1):Tabla5[[#This Row],[montoAportado]])</f>
        <v>1480653.6399999871</v>
      </c>
      <c r="F4318" s="25">
        <f>Tabla5[[#This Row],[acumuladoMontoAportado]]/MAX(Tabla5[acumuladoMontoAportado])</f>
        <v>0.57206228675673376</v>
      </c>
    </row>
    <row r="4319" spans="3:6" x14ac:dyDescent="0.2">
      <c r="C4319" s="5">
        <v>45962</v>
      </c>
      <c r="D4319" s="36">
        <v>289</v>
      </c>
      <c r="E4319" s="36">
        <f>SUM(INDEX(Tabla5[[#Headers],[montoAportado]],1):Tabla5[[#This Row],[montoAportado]])</f>
        <v>1480942.6399999871</v>
      </c>
      <c r="F4319" s="25">
        <f>Tabla5[[#This Row],[acumuladoMontoAportado]]/MAX(Tabla5[acumuladoMontoAportado])</f>
        <v>0.57217394420072099</v>
      </c>
    </row>
    <row r="4320" spans="3:6" x14ac:dyDescent="0.2">
      <c r="C4320" s="5">
        <v>45962</v>
      </c>
      <c r="D4320" s="36">
        <v>320</v>
      </c>
      <c r="E4320" s="36">
        <f>SUM(INDEX(Tabla5[[#Headers],[montoAportado]],1):Tabla5[[#This Row],[montoAportado]])</f>
        <v>1481262.6399999871</v>
      </c>
      <c r="F4320" s="25">
        <f>Tabla5[[#This Row],[acumuladoMontoAportado]]/MAX(Tabla5[acumuladoMontoAportado])</f>
        <v>0.57229757874077591</v>
      </c>
    </row>
    <row r="4321" spans="3:6" x14ac:dyDescent="0.2">
      <c r="C4321" s="5">
        <v>45962</v>
      </c>
      <c r="D4321" s="36">
        <v>320</v>
      </c>
      <c r="E4321" s="36">
        <f>SUM(INDEX(Tabla5[[#Headers],[montoAportado]],1):Tabla5[[#This Row],[montoAportado]])</f>
        <v>1481582.6399999871</v>
      </c>
      <c r="F4321" s="25">
        <f>Tabla5[[#This Row],[acumuladoMontoAportado]]/MAX(Tabla5[acumuladoMontoAportado])</f>
        <v>0.57242121328083095</v>
      </c>
    </row>
    <row r="4322" spans="3:6" x14ac:dyDescent="0.2">
      <c r="C4322" s="5">
        <v>45962</v>
      </c>
      <c r="D4322" s="36">
        <v>518</v>
      </c>
      <c r="E4322" s="36">
        <f>SUM(INDEX(Tabla5[[#Headers],[montoAportado]],1):Tabla5[[#This Row],[montoAportado]])</f>
        <v>1482100.6399999871</v>
      </c>
      <c r="F4322" s="25">
        <f>Tabla5[[#This Row],[acumuladoMontoAportado]]/MAX(Tabla5[acumuladoMontoAportado])</f>
        <v>0.57262134669254494</v>
      </c>
    </row>
    <row r="4323" spans="3:6" x14ac:dyDescent="0.2">
      <c r="C4323" s="5">
        <v>45962</v>
      </c>
      <c r="D4323" s="36">
        <v>241</v>
      </c>
      <c r="E4323" s="36">
        <f>SUM(INDEX(Tabla5[[#Headers],[montoAportado]],1):Tabla5[[#This Row],[montoAportado]])</f>
        <v>1482341.6399999871</v>
      </c>
      <c r="F4323" s="25">
        <f>Tabla5[[#This Row],[acumuladoMontoAportado]]/MAX(Tabla5[acumuladoMontoAportado])</f>
        <v>0.57271445895552386</v>
      </c>
    </row>
    <row r="4324" spans="3:6" x14ac:dyDescent="0.2">
      <c r="C4324" s="5">
        <v>45962</v>
      </c>
      <c r="D4324" s="36">
        <v>192</v>
      </c>
      <c r="E4324" s="36">
        <f>SUM(INDEX(Tabla5[[#Headers],[montoAportado]],1):Tabla5[[#This Row],[montoAportado]])</f>
        <v>1482533.6399999871</v>
      </c>
      <c r="F4324" s="25">
        <f>Tabla5[[#This Row],[acumuladoMontoAportado]]/MAX(Tabla5[acumuladoMontoAportado])</f>
        <v>0.57278863967955695</v>
      </c>
    </row>
    <row r="4325" spans="3:6" x14ac:dyDescent="0.2">
      <c r="C4325" s="5">
        <v>45962</v>
      </c>
      <c r="D4325" s="36">
        <v>294</v>
      </c>
      <c r="E4325" s="36">
        <f>SUM(INDEX(Tabla5[[#Headers],[montoAportado]],1):Tabla5[[#This Row],[montoAportado]])</f>
        <v>1482827.6399999871</v>
      </c>
      <c r="F4325" s="25">
        <f>Tabla5[[#This Row],[acumuladoMontoAportado]]/MAX(Tabla5[acumuladoMontoAportado])</f>
        <v>0.57290222891323239</v>
      </c>
    </row>
    <row r="4326" spans="3:6" x14ac:dyDescent="0.2">
      <c r="C4326" s="5">
        <v>45962</v>
      </c>
      <c r="D4326" s="36">
        <v>300</v>
      </c>
      <c r="E4326" s="36">
        <f>SUM(INDEX(Tabla5[[#Headers],[montoAportado]],1):Tabla5[[#This Row],[montoAportado]])</f>
        <v>1483127.6399999871</v>
      </c>
      <c r="F4326" s="25">
        <f>Tabla5[[#This Row],[acumuladoMontoAportado]]/MAX(Tabla5[acumuladoMontoAportado])</f>
        <v>0.57301813629453402</v>
      </c>
    </row>
    <row r="4327" spans="3:6" x14ac:dyDescent="0.2">
      <c r="C4327" s="5">
        <v>45962</v>
      </c>
      <c r="D4327" s="36">
        <v>280</v>
      </c>
      <c r="E4327" s="36">
        <f>SUM(INDEX(Tabla5[[#Headers],[montoAportado]],1):Tabla5[[#This Row],[montoAportado]])</f>
        <v>1483407.6399999871</v>
      </c>
      <c r="F4327" s="25">
        <f>Tabla5[[#This Row],[acumuladoMontoAportado]]/MAX(Tabla5[acumuladoMontoAportado])</f>
        <v>0.57312631651708212</v>
      </c>
    </row>
    <row r="4328" spans="3:6" x14ac:dyDescent="0.2">
      <c r="C4328" s="5">
        <v>45962</v>
      </c>
      <c r="D4328" s="36">
        <v>283.33</v>
      </c>
      <c r="E4328" s="36">
        <f>SUM(INDEX(Tabla5[[#Headers],[montoAportado]],1):Tabla5[[#This Row],[montoAportado]])</f>
        <v>1483690.9699999872</v>
      </c>
      <c r="F4328" s="25">
        <f>Tabla5[[#This Row],[acumuladoMontoAportado]]/MAX(Tabla5[acumuladoMontoAportado])</f>
        <v>0.57323578331156266</v>
      </c>
    </row>
    <row r="4329" spans="3:6" x14ac:dyDescent="0.2">
      <c r="C4329" s="5">
        <v>45963</v>
      </c>
      <c r="D4329" s="36">
        <v>999</v>
      </c>
      <c r="E4329" s="36">
        <f>SUM(INDEX(Tabla5[[#Headers],[montoAportado]],1):Tabla5[[#This Row],[montoAportado]])</f>
        <v>1484689.9699999872</v>
      </c>
      <c r="F4329" s="25">
        <f>Tabla5[[#This Row],[acumuladoMontoAportado]]/MAX(Tabla5[acumuladoMontoAportado])</f>
        <v>0.57362175489129685</v>
      </c>
    </row>
    <row r="4330" spans="3:6" x14ac:dyDescent="0.2">
      <c r="C4330" s="5">
        <v>45963</v>
      </c>
      <c r="D4330" s="36">
        <v>250</v>
      </c>
      <c r="E4330" s="36">
        <f>SUM(INDEX(Tabla5[[#Headers],[montoAportado]],1):Tabla5[[#This Row],[montoAportado]])</f>
        <v>1484939.9699999872</v>
      </c>
      <c r="F4330" s="25">
        <f>Tabla5[[#This Row],[acumuladoMontoAportado]]/MAX(Tabla5[acumuladoMontoAportado])</f>
        <v>0.57371834437571489</v>
      </c>
    </row>
    <row r="4331" spans="3:6" x14ac:dyDescent="0.2">
      <c r="C4331" s="5">
        <v>45963</v>
      </c>
      <c r="D4331" s="36">
        <v>161</v>
      </c>
      <c r="E4331" s="36">
        <f>SUM(INDEX(Tabla5[[#Headers],[montoAportado]],1):Tabla5[[#This Row],[montoAportado]])</f>
        <v>1485100.9699999872</v>
      </c>
      <c r="F4331" s="25">
        <f>Tabla5[[#This Row],[acumuladoMontoAportado]]/MAX(Tabla5[acumuladoMontoAportado])</f>
        <v>0.57378054800368006</v>
      </c>
    </row>
    <row r="4332" spans="3:6" x14ac:dyDescent="0.2">
      <c r="C4332" s="5">
        <v>45963</v>
      </c>
      <c r="D4332" s="36">
        <v>279</v>
      </c>
      <c r="E4332" s="36">
        <f>SUM(INDEX(Tabla5[[#Headers],[montoAportado]],1):Tabla5[[#This Row],[montoAportado]])</f>
        <v>1485379.9699999872</v>
      </c>
      <c r="F4332" s="25">
        <f>Tabla5[[#This Row],[acumuladoMontoAportado]]/MAX(Tabla5[acumuladoMontoAportado])</f>
        <v>0.57388834186829052</v>
      </c>
    </row>
    <row r="4333" spans="3:6" x14ac:dyDescent="0.2">
      <c r="C4333" s="5">
        <v>45963</v>
      </c>
      <c r="D4333" s="36">
        <v>209</v>
      </c>
      <c r="E4333" s="36">
        <f>SUM(INDEX(Tabla5[[#Headers],[montoAportado]],1):Tabla5[[#This Row],[montoAportado]])</f>
        <v>1485588.9699999872</v>
      </c>
      <c r="F4333" s="25">
        <f>Tabla5[[#This Row],[acumuladoMontoAportado]]/MAX(Tabla5[acumuladoMontoAportado])</f>
        <v>0.57396909067726387</v>
      </c>
    </row>
    <row r="4334" spans="3:6" x14ac:dyDescent="0.2">
      <c r="C4334" s="5">
        <v>45963</v>
      </c>
      <c r="D4334" s="36">
        <v>209</v>
      </c>
      <c r="E4334" s="36">
        <f>SUM(INDEX(Tabla5[[#Headers],[montoAportado]],1):Tabla5[[#This Row],[montoAportado]])</f>
        <v>1485797.9699999872</v>
      </c>
      <c r="F4334" s="25">
        <f>Tabla5[[#This Row],[acumuladoMontoAportado]]/MAX(Tabla5[acumuladoMontoAportado])</f>
        <v>0.57404983948623733</v>
      </c>
    </row>
    <row r="4335" spans="3:6" x14ac:dyDescent="0.2">
      <c r="C4335" s="5">
        <v>45963</v>
      </c>
      <c r="D4335" s="36">
        <v>430</v>
      </c>
      <c r="E4335" s="36">
        <f>SUM(INDEX(Tabla5[[#Headers],[montoAportado]],1):Tabla5[[#This Row],[montoAportado]])</f>
        <v>1486227.9699999872</v>
      </c>
      <c r="F4335" s="25">
        <f>Tabla5[[#This Row],[acumuladoMontoAportado]]/MAX(Tabla5[acumuladoMontoAportado])</f>
        <v>0.5742159733994362</v>
      </c>
    </row>
    <row r="4336" spans="3:6" x14ac:dyDescent="0.2">
      <c r="C4336" s="5">
        <v>45963</v>
      </c>
      <c r="D4336" s="36">
        <v>430</v>
      </c>
      <c r="E4336" s="36">
        <f>SUM(INDEX(Tabla5[[#Headers],[montoAportado]],1):Tabla5[[#This Row],[montoAportado]])</f>
        <v>1486657.9699999872</v>
      </c>
      <c r="F4336" s="25">
        <f>Tabla5[[#This Row],[acumuladoMontoAportado]]/MAX(Tabla5[acumuladoMontoAportado])</f>
        <v>0.57438210731263517</v>
      </c>
    </row>
    <row r="4337" spans="3:6" x14ac:dyDescent="0.2">
      <c r="C4337" s="5">
        <v>45963</v>
      </c>
      <c r="D4337" s="36">
        <v>354.42</v>
      </c>
      <c r="E4337" s="36">
        <f>SUM(INDEX(Tabla5[[#Headers],[montoAportado]],1):Tabla5[[#This Row],[montoAportado]])</f>
        <v>1487012.3899999871</v>
      </c>
      <c r="F4337" s="25">
        <f>Tabla5[[#This Row],[acumuladoMontoAportado]]/MAX(Tabla5[acumuladoMontoAportado])</f>
        <v>0.57451904029290479</v>
      </c>
    </row>
    <row r="4338" spans="3:6" x14ac:dyDescent="0.2">
      <c r="C4338" s="5">
        <v>45963</v>
      </c>
      <c r="D4338" s="36">
        <v>160</v>
      </c>
      <c r="E4338" s="36">
        <f>SUM(INDEX(Tabla5[[#Headers],[montoAportado]],1):Tabla5[[#This Row],[montoAportado]])</f>
        <v>1487172.3899999871</v>
      </c>
      <c r="F4338" s="25">
        <f>Tabla5[[#This Row],[acumuladoMontoAportado]]/MAX(Tabla5[acumuladoMontoAportado])</f>
        <v>0.57458085756293231</v>
      </c>
    </row>
    <row r="4339" spans="3:6" x14ac:dyDescent="0.2">
      <c r="C4339" s="5">
        <v>45963</v>
      </c>
      <c r="D4339" s="36">
        <v>273.73</v>
      </c>
      <c r="E4339" s="36">
        <f>SUM(INDEX(Tabla5[[#Headers],[montoAportado]],1):Tabla5[[#This Row],[montoAportado]])</f>
        <v>1487446.1199999871</v>
      </c>
      <c r="F4339" s="25">
        <f>Tabla5[[#This Row],[acumuladoMontoAportado]]/MAX(Tabla5[acumuladoMontoAportado])</f>
        <v>0.57468661532121113</v>
      </c>
    </row>
    <row r="4340" spans="3:6" x14ac:dyDescent="0.2">
      <c r="C4340" s="5">
        <v>45963</v>
      </c>
      <c r="D4340" s="36">
        <v>160.47</v>
      </c>
      <c r="E4340" s="36">
        <f>SUM(INDEX(Tabla5[[#Headers],[montoAportado]],1):Tabla5[[#This Row],[montoAportado]])</f>
        <v>1487606.589999987</v>
      </c>
      <c r="F4340" s="25">
        <f>Tabla5[[#This Row],[acumuladoMontoAportado]]/MAX(Tabla5[acumuladoMontoAportado])</f>
        <v>0.57474861417946932</v>
      </c>
    </row>
    <row r="4341" spans="3:6" x14ac:dyDescent="0.2">
      <c r="C4341" s="5">
        <v>45963</v>
      </c>
      <c r="D4341" s="36">
        <v>228</v>
      </c>
      <c r="E4341" s="36">
        <f>SUM(INDEX(Tabla5[[#Headers],[montoAportado]],1):Tabla5[[#This Row],[montoAportado]])</f>
        <v>1487834.589999987</v>
      </c>
      <c r="F4341" s="25">
        <f>Tabla5[[#This Row],[acumuladoMontoAportado]]/MAX(Tabla5[acumuladoMontoAportado])</f>
        <v>0.57483670378925855</v>
      </c>
    </row>
    <row r="4342" spans="3:6" x14ac:dyDescent="0.2">
      <c r="C4342" s="5">
        <v>45963</v>
      </c>
      <c r="D4342" s="36">
        <v>230</v>
      </c>
      <c r="E4342" s="36">
        <f>SUM(INDEX(Tabla5[[#Headers],[montoAportado]],1):Tabla5[[#This Row],[montoAportado]])</f>
        <v>1488064.589999987</v>
      </c>
      <c r="F4342" s="25">
        <f>Tabla5[[#This Row],[acumuladoMontoAportado]]/MAX(Tabla5[acumuladoMontoAportado])</f>
        <v>0.57492556611492307</v>
      </c>
    </row>
    <row r="4343" spans="3:6" x14ac:dyDescent="0.2">
      <c r="C4343" s="5">
        <v>45963</v>
      </c>
      <c r="D4343" s="36">
        <v>180</v>
      </c>
      <c r="E4343" s="36">
        <f>SUM(INDEX(Tabla5[[#Headers],[montoAportado]],1):Tabla5[[#This Row],[montoAportado]])</f>
        <v>1488244.589999987</v>
      </c>
      <c r="F4343" s="25">
        <f>Tabla5[[#This Row],[acumuladoMontoAportado]]/MAX(Tabla5[acumuladoMontoAportado])</f>
        <v>0.574995110543704</v>
      </c>
    </row>
    <row r="4344" spans="3:6" x14ac:dyDescent="0.2">
      <c r="C4344" s="5">
        <v>45963</v>
      </c>
      <c r="D4344" s="36">
        <v>178.16</v>
      </c>
      <c r="E4344" s="36">
        <f>SUM(INDEX(Tabla5[[#Headers],[montoAportado]],1):Tabla5[[#This Row],[montoAportado]])</f>
        <v>1488422.749999987</v>
      </c>
      <c r="F4344" s="25">
        <f>Tabla5[[#This Row],[acumuladoMontoAportado]]/MAX(Tabla5[acumuladoMontoAportado])</f>
        <v>0.57506394407387962</v>
      </c>
    </row>
    <row r="4345" spans="3:6" x14ac:dyDescent="0.2">
      <c r="C4345" s="5">
        <v>45963</v>
      </c>
      <c r="D4345" s="36">
        <v>161</v>
      </c>
      <c r="E4345" s="36">
        <f>SUM(INDEX(Tabla5[[#Headers],[montoAportado]],1):Tabla5[[#This Row],[montoAportado]])</f>
        <v>1488583.749999987</v>
      </c>
      <c r="F4345" s="25">
        <f>Tabla5[[#This Row],[acumuladoMontoAportado]]/MAX(Tabla5[acumuladoMontoAportado])</f>
        <v>0.57512614770184478</v>
      </c>
    </row>
    <row r="4346" spans="3:6" x14ac:dyDescent="0.2">
      <c r="C4346" s="5">
        <v>45963</v>
      </c>
      <c r="D4346" s="36">
        <v>219.23</v>
      </c>
      <c r="E4346" s="36">
        <f>SUM(INDEX(Tabla5[[#Headers],[montoAportado]],1):Tabla5[[#This Row],[montoAportado]])</f>
        <v>1488802.9799999869</v>
      </c>
      <c r="F4346" s="25">
        <f>Tabla5[[#This Row],[acumuladoMontoAportado]]/MAX(Tabla5[acumuladoMontoAportado])</f>
        <v>0.57521084895252061</v>
      </c>
    </row>
    <row r="4347" spans="3:6" x14ac:dyDescent="0.2">
      <c r="C4347" s="5">
        <v>45963</v>
      </c>
      <c r="D4347" s="36">
        <v>147</v>
      </c>
      <c r="E4347" s="36">
        <f>SUM(INDEX(Tabla5[[#Headers],[montoAportado]],1):Tabla5[[#This Row],[montoAportado]])</f>
        <v>1488949.9799999869</v>
      </c>
      <c r="F4347" s="25">
        <f>Tabla5[[#This Row],[acumuladoMontoAportado]]/MAX(Tabla5[acumuladoMontoAportado])</f>
        <v>0.57526764356935833</v>
      </c>
    </row>
    <row r="4348" spans="3:6" x14ac:dyDescent="0.2">
      <c r="C4348" s="5">
        <v>45963</v>
      </c>
      <c r="D4348" s="36">
        <v>449.94</v>
      </c>
      <c r="E4348" s="36">
        <f>SUM(INDEX(Tabla5[[#Headers],[montoAportado]],1):Tabla5[[#This Row],[montoAportado]])</f>
        <v>1489399.9199999869</v>
      </c>
      <c r="F4348" s="25">
        <f>Tabla5[[#This Row],[acumuladoMontoAportado]]/MAX(Tabla5[acumuladoMontoAportado])</f>
        <v>0.57544148145983443</v>
      </c>
    </row>
    <row r="4349" spans="3:6" x14ac:dyDescent="0.2">
      <c r="C4349" s="5">
        <v>45963</v>
      </c>
      <c r="D4349" s="36">
        <v>160.47</v>
      </c>
      <c r="E4349" s="36">
        <f>SUM(INDEX(Tabla5[[#Headers],[montoAportado]],1):Tabla5[[#This Row],[montoAportado]])</f>
        <v>1489560.3899999869</v>
      </c>
      <c r="F4349" s="25">
        <f>Tabla5[[#This Row],[acumuladoMontoAportado]]/MAX(Tabla5[acumuladoMontoAportado])</f>
        <v>0.57550348031809262</v>
      </c>
    </row>
    <row r="4350" spans="3:6" x14ac:dyDescent="0.2">
      <c r="C4350" s="5">
        <v>45963</v>
      </c>
      <c r="D4350" s="36">
        <v>192</v>
      </c>
      <c r="E4350" s="36">
        <f>SUM(INDEX(Tabla5[[#Headers],[montoAportado]],1):Tabla5[[#This Row],[montoAportado]])</f>
        <v>1489752.3899999869</v>
      </c>
      <c r="F4350" s="25">
        <f>Tabla5[[#This Row],[acumuladoMontoAportado]]/MAX(Tabla5[acumuladoMontoAportado])</f>
        <v>0.5755776610421256</v>
      </c>
    </row>
    <row r="4351" spans="3:6" x14ac:dyDescent="0.2">
      <c r="C4351" s="5">
        <v>45963</v>
      </c>
      <c r="D4351" s="36">
        <v>160.47</v>
      </c>
      <c r="E4351" s="36">
        <f>SUM(INDEX(Tabla5[[#Headers],[montoAportado]],1):Tabla5[[#This Row],[montoAportado]])</f>
        <v>1489912.8599999868</v>
      </c>
      <c r="F4351" s="25">
        <f>Tabla5[[#This Row],[acumuladoMontoAportado]]/MAX(Tabla5[acumuladoMontoAportado])</f>
        <v>0.57563965990038379</v>
      </c>
    </row>
    <row r="4352" spans="3:6" x14ac:dyDescent="0.2">
      <c r="C4352" s="5">
        <v>45964</v>
      </c>
      <c r="D4352" s="36">
        <v>160</v>
      </c>
      <c r="E4352" s="36">
        <f>SUM(INDEX(Tabla5[[#Headers],[montoAportado]],1):Tabla5[[#This Row],[montoAportado]])</f>
        <v>1490072.8599999868</v>
      </c>
      <c r="F4352" s="25">
        <f>Tabla5[[#This Row],[acumuladoMontoAportado]]/MAX(Tabla5[acumuladoMontoAportado])</f>
        <v>0.57570147717041131</v>
      </c>
    </row>
    <row r="4353" spans="3:6" x14ac:dyDescent="0.2">
      <c r="C4353" s="5">
        <v>45964</v>
      </c>
      <c r="D4353" s="36">
        <v>292.73</v>
      </c>
      <c r="E4353" s="36">
        <f>SUM(INDEX(Tabla5[[#Headers],[montoAportado]],1):Tabla5[[#This Row],[montoAportado]])</f>
        <v>1490365.5899999868</v>
      </c>
      <c r="F4353" s="25">
        <f>Tabla5[[#This Row],[acumuladoMontoAportado]]/MAX(Tabla5[acumuladoMontoAportado])</f>
        <v>0.57581457572950601</v>
      </c>
    </row>
    <row r="4354" spans="3:6" x14ac:dyDescent="0.2">
      <c r="C4354" s="5">
        <v>45964</v>
      </c>
      <c r="D4354" s="36">
        <v>258</v>
      </c>
      <c r="E4354" s="36">
        <f>SUM(INDEX(Tabla5[[#Headers],[montoAportado]],1):Tabla5[[#This Row],[montoAportado]])</f>
        <v>1490623.5899999868</v>
      </c>
      <c r="F4354" s="25">
        <f>Tabla5[[#This Row],[acumuladoMontoAportado]]/MAX(Tabla5[acumuladoMontoAportado])</f>
        <v>0.5759142560774253</v>
      </c>
    </row>
    <row r="4355" spans="3:6" x14ac:dyDescent="0.2">
      <c r="C4355" s="5">
        <v>45964</v>
      </c>
      <c r="D4355" s="36">
        <v>300</v>
      </c>
      <c r="E4355" s="36">
        <f>SUM(INDEX(Tabla5[[#Headers],[montoAportado]],1):Tabla5[[#This Row],[montoAportado]])</f>
        <v>1490923.5899999868</v>
      </c>
      <c r="F4355" s="25">
        <f>Tabla5[[#This Row],[acumuladoMontoAportado]]/MAX(Tabla5[acumuladoMontoAportado])</f>
        <v>0.57603016345872682</v>
      </c>
    </row>
    <row r="4356" spans="3:6" x14ac:dyDescent="0.2">
      <c r="C4356" s="5">
        <v>45964</v>
      </c>
      <c r="D4356" s="36">
        <v>230</v>
      </c>
      <c r="E4356" s="36">
        <f>SUM(INDEX(Tabla5[[#Headers],[montoAportado]],1):Tabla5[[#This Row],[montoAportado]])</f>
        <v>1491153.5899999868</v>
      </c>
      <c r="F4356" s="25">
        <f>Tabla5[[#This Row],[acumuladoMontoAportado]]/MAX(Tabla5[acumuladoMontoAportado])</f>
        <v>0.57611902578439134</v>
      </c>
    </row>
    <row r="4357" spans="3:6" x14ac:dyDescent="0.2">
      <c r="C4357" s="5">
        <v>45964</v>
      </c>
      <c r="D4357" s="36">
        <v>300</v>
      </c>
      <c r="E4357" s="36">
        <f>SUM(INDEX(Tabla5[[#Headers],[montoAportado]],1):Tabla5[[#This Row],[montoAportado]])</f>
        <v>1491453.5899999868</v>
      </c>
      <c r="F4357" s="25">
        <f>Tabla5[[#This Row],[acumuladoMontoAportado]]/MAX(Tabla5[acumuladoMontoAportado])</f>
        <v>0.57623493316569296</v>
      </c>
    </row>
    <row r="4358" spans="3:6" x14ac:dyDescent="0.2">
      <c r="C4358" s="5">
        <v>45964</v>
      </c>
      <c r="D4358" s="36">
        <v>255</v>
      </c>
      <c r="E4358" s="36">
        <f>SUM(INDEX(Tabla5[[#Headers],[montoAportado]],1):Tabla5[[#This Row],[montoAportado]])</f>
        <v>1491708.5899999868</v>
      </c>
      <c r="F4358" s="25">
        <f>Tabla5[[#This Row],[acumuladoMontoAportado]]/MAX(Tabla5[acumuladoMontoAportado])</f>
        <v>0.57633345443979922</v>
      </c>
    </row>
    <row r="4359" spans="3:6" x14ac:dyDescent="0.2">
      <c r="C4359" s="5">
        <v>45964</v>
      </c>
      <c r="D4359" s="36">
        <v>430</v>
      </c>
      <c r="E4359" s="36">
        <f>SUM(INDEX(Tabla5[[#Headers],[montoAportado]],1):Tabla5[[#This Row],[montoAportado]])</f>
        <v>1492138.5899999868</v>
      </c>
      <c r="F4359" s="25">
        <f>Tabla5[[#This Row],[acumuladoMontoAportado]]/MAX(Tabla5[acumuladoMontoAportado])</f>
        <v>0.57649958835299819</v>
      </c>
    </row>
    <row r="4360" spans="3:6" x14ac:dyDescent="0.2">
      <c r="C4360" s="5">
        <v>45964</v>
      </c>
      <c r="D4360" s="36">
        <v>219.23</v>
      </c>
      <c r="E4360" s="36">
        <f>SUM(INDEX(Tabla5[[#Headers],[montoAportado]],1):Tabla5[[#This Row],[montoAportado]])</f>
        <v>1492357.8199999868</v>
      </c>
      <c r="F4360" s="25">
        <f>Tabla5[[#This Row],[acumuladoMontoAportado]]/MAX(Tabla5[acumuladoMontoAportado])</f>
        <v>0.57658428960367392</v>
      </c>
    </row>
    <row r="4361" spans="3:6" x14ac:dyDescent="0.2">
      <c r="C4361" s="5">
        <v>45964</v>
      </c>
      <c r="D4361" s="36">
        <v>690</v>
      </c>
      <c r="E4361" s="36">
        <f>SUM(INDEX(Tabla5[[#Headers],[montoAportado]],1):Tabla5[[#This Row],[montoAportado]])</f>
        <v>1493047.8199999868</v>
      </c>
      <c r="F4361" s="25">
        <f>Tabla5[[#This Row],[acumuladoMontoAportado]]/MAX(Tabla5[acumuladoMontoAportado])</f>
        <v>0.57685087658066758</v>
      </c>
    </row>
    <row r="4362" spans="3:6" x14ac:dyDescent="0.2">
      <c r="C4362" s="5">
        <v>45964</v>
      </c>
      <c r="D4362" s="36">
        <v>230</v>
      </c>
      <c r="E4362" s="36">
        <f>SUM(INDEX(Tabla5[[#Headers],[montoAportado]],1):Tabla5[[#This Row],[montoAportado]])</f>
        <v>1493277.8199999868</v>
      </c>
      <c r="F4362" s="25">
        <f>Tabla5[[#This Row],[acumuladoMontoAportado]]/MAX(Tabla5[acumuladoMontoAportado])</f>
        <v>0.5769397389063321</v>
      </c>
    </row>
    <row r="4363" spans="3:6" x14ac:dyDescent="0.2">
      <c r="C4363" s="5">
        <v>45964</v>
      </c>
      <c r="D4363" s="36">
        <v>386</v>
      </c>
      <c r="E4363" s="36">
        <f>SUM(INDEX(Tabla5[[#Headers],[montoAportado]],1):Tabla5[[#This Row],[montoAportado]])</f>
        <v>1493663.8199999868</v>
      </c>
      <c r="F4363" s="25">
        <f>Tabla5[[#This Row],[acumuladoMontoAportado]]/MAX(Tabla5[acumuladoMontoAportado])</f>
        <v>0.57708887307027346</v>
      </c>
    </row>
    <row r="4364" spans="3:6" x14ac:dyDescent="0.2">
      <c r="C4364" s="5">
        <v>45964</v>
      </c>
      <c r="D4364" s="36">
        <v>294.95</v>
      </c>
      <c r="E4364" s="36">
        <f>SUM(INDEX(Tabla5[[#Headers],[montoAportado]],1):Tabla5[[#This Row],[montoAportado]])</f>
        <v>1493958.7699999867</v>
      </c>
      <c r="F4364" s="25">
        <f>Tabla5[[#This Row],[acumuladoMontoAportado]]/MAX(Tabla5[acumuladoMontoAportado])</f>
        <v>0.5772028293439897</v>
      </c>
    </row>
    <row r="4365" spans="3:6" x14ac:dyDescent="0.2">
      <c r="C4365" s="5">
        <v>45964</v>
      </c>
      <c r="D4365" s="36">
        <v>384</v>
      </c>
      <c r="E4365" s="36">
        <f>SUM(INDEX(Tabla5[[#Headers],[montoAportado]],1):Tabla5[[#This Row],[montoAportado]])</f>
        <v>1494342.7699999867</v>
      </c>
      <c r="F4365" s="25">
        <f>Tabla5[[#This Row],[acumuladoMontoAportado]]/MAX(Tabla5[acumuladoMontoAportado])</f>
        <v>0.57735119079205577</v>
      </c>
    </row>
    <row r="4366" spans="3:6" x14ac:dyDescent="0.2">
      <c r="C4366" s="5">
        <v>45964</v>
      </c>
      <c r="D4366" s="36">
        <v>302.22000000000003</v>
      </c>
      <c r="E4366" s="36">
        <f>SUM(INDEX(Tabla5[[#Headers],[montoAportado]],1):Tabla5[[#This Row],[montoAportado]])</f>
        <v>1494644.9899999867</v>
      </c>
      <c r="F4366" s="25">
        <f>Tabla5[[#This Row],[acumuladoMontoAportado]]/MAX(Tabla5[acumuladoMontoAportado])</f>
        <v>0.57746795588797895</v>
      </c>
    </row>
    <row r="4367" spans="3:6" x14ac:dyDescent="0.2">
      <c r="C4367" s="5">
        <v>45965</v>
      </c>
      <c r="D4367" s="36">
        <v>310</v>
      </c>
      <c r="E4367" s="36">
        <f>SUM(INDEX(Tabla5[[#Headers],[montoAportado]],1):Tabla5[[#This Row],[montoAportado]])</f>
        <v>1494954.9899999867</v>
      </c>
      <c r="F4367" s="25">
        <f>Tabla5[[#This Row],[acumuladoMontoAportado]]/MAX(Tabla5[acumuladoMontoAportado])</f>
        <v>0.57758772684865722</v>
      </c>
    </row>
    <row r="4368" spans="3:6" x14ac:dyDescent="0.2">
      <c r="C4368" s="5">
        <v>45965</v>
      </c>
      <c r="D4368" s="36">
        <v>314.23</v>
      </c>
      <c r="E4368" s="36">
        <f>SUM(INDEX(Tabla5[[#Headers],[montoAportado]],1):Tabla5[[#This Row],[montoAportado]])</f>
        <v>1495269.2199999867</v>
      </c>
      <c r="F4368" s="25">
        <f>Tabla5[[#This Row],[acumuladoMontoAportado]]/MAX(Tabla5[acumuladoMontoAportado])</f>
        <v>0.57770913210341179</v>
      </c>
    </row>
    <row r="4369" spans="3:6" x14ac:dyDescent="0.2">
      <c r="C4369" s="5">
        <v>45965</v>
      </c>
      <c r="D4369" s="36">
        <v>314</v>
      </c>
      <c r="E4369" s="36">
        <f>SUM(INDEX(Tabla5[[#Headers],[montoAportado]],1):Tabla5[[#This Row],[montoAportado]])</f>
        <v>1495583.2199999867</v>
      </c>
      <c r="F4369" s="25">
        <f>Tabla5[[#This Row],[acumuladoMontoAportado]]/MAX(Tabla5[acumuladoMontoAportado])</f>
        <v>0.57783044849584075</v>
      </c>
    </row>
    <row r="4370" spans="3:6" x14ac:dyDescent="0.2">
      <c r="C4370" s="5">
        <v>45965</v>
      </c>
      <c r="D4370" s="36">
        <v>303.27</v>
      </c>
      <c r="E4370" s="36">
        <f>SUM(INDEX(Tabla5[[#Headers],[montoAportado]],1):Tabla5[[#This Row],[montoAportado]])</f>
        <v>1495886.4899999867</v>
      </c>
      <c r="F4370" s="25">
        <f>Tabla5[[#This Row],[acumuladoMontoAportado]]/MAX(Tabla5[acumuladoMontoAportado])</f>
        <v>0.57794761926759852</v>
      </c>
    </row>
    <row r="4371" spans="3:6" x14ac:dyDescent="0.2">
      <c r="C4371" s="5">
        <v>45965</v>
      </c>
      <c r="D4371" s="36">
        <v>279</v>
      </c>
      <c r="E4371" s="36">
        <f>SUM(INDEX(Tabla5[[#Headers],[montoAportado]],1):Tabla5[[#This Row],[montoAportado]])</f>
        <v>1496165.4899999867</v>
      </c>
      <c r="F4371" s="25">
        <f>Tabla5[[#This Row],[acumuladoMontoAportado]]/MAX(Tabla5[acumuladoMontoAportado])</f>
        <v>0.57805541313220898</v>
      </c>
    </row>
    <row r="4372" spans="3:6" x14ac:dyDescent="0.2">
      <c r="C4372" s="5">
        <v>45965</v>
      </c>
      <c r="D4372" s="36">
        <v>364.88</v>
      </c>
      <c r="E4372" s="36">
        <f>SUM(INDEX(Tabla5[[#Headers],[montoAportado]],1):Tabla5[[#This Row],[montoAportado]])</f>
        <v>1496530.3699999866</v>
      </c>
      <c r="F4372" s="25">
        <f>Tabla5[[#This Row],[acumuladoMontoAportado]]/MAX(Tabla5[acumuladoMontoAportado])</f>
        <v>0.57819638741650659</v>
      </c>
    </row>
    <row r="4373" spans="3:6" x14ac:dyDescent="0.2">
      <c r="C4373" s="5">
        <v>45965</v>
      </c>
      <c r="D4373" s="36">
        <v>230</v>
      </c>
      <c r="E4373" s="36">
        <f>SUM(INDEX(Tabla5[[#Headers],[montoAportado]],1):Tabla5[[#This Row],[montoAportado]])</f>
        <v>1496760.3699999866</v>
      </c>
      <c r="F4373" s="25">
        <f>Tabla5[[#This Row],[acumuladoMontoAportado]]/MAX(Tabla5[acumuladoMontoAportado])</f>
        <v>0.5782852497421711</v>
      </c>
    </row>
    <row r="4374" spans="3:6" x14ac:dyDescent="0.2">
      <c r="C4374" s="5">
        <v>45965</v>
      </c>
      <c r="D4374" s="36">
        <v>180</v>
      </c>
      <c r="E4374" s="36">
        <f>SUM(INDEX(Tabla5[[#Headers],[montoAportado]],1):Tabla5[[#This Row],[montoAportado]])</f>
        <v>1496940.3699999866</v>
      </c>
      <c r="F4374" s="25">
        <f>Tabla5[[#This Row],[acumuladoMontoAportado]]/MAX(Tabla5[acumuladoMontoAportado])</f>
        <v>0.57835479417095215</v>
      </c>
    </row>
    <row r="4375" spans="3:6" x14ac:dyDescent="0.2">
      <c r="C4375" s="5">
        <v>45965</v>
      </c>
      <c r="D4375" s="36">
        <v>315</v>
      </c>
      <c r="E4375" s="36">
        <f>SUM(INDEX(Tabla5[[#Headers],[montoAportado]],1):Tabla5[[#This Row],[montoAportado]])</f>
        <v>1497255.3699999866</v>
      </c>
      <c r="F4375" s="25">
        <f>Tabla5[[#This Row],[acumuladoMontoAportado]]/MAX(Tabla5[acumuladoMontoAportado])</f>
        <v>0.57847649692131875</v>
      </c>
    </row>
    <row r="4376" spans="3:6" x14ac:dyDescent="0.2">
      <c r="C4376" s="5">
        <v>45965</v>
      </c>
      <c r="D4376" s="36">
        <v>230</v>
      </c>
      <c r="E4376" s="36">
        <f>SUM(INDEX(Tabla5[[#Headers],[montoAportado]],1):Tabla5[[#This Row],[montoAportado]])</f>
        <v>1497485.3699999866</v>
      </c>
      <c r="F4376" s="25">
        <f>Tabla5[[#This Row],[acumuladoMontoAportado]]/MAX(Tabla5[acumuladoMontoAportado])</f>
        <v>0.57856535924698327</v>
      </c>
    </row>
    <row r="4377" spans="3:6" x14ac:dyDescent="0.2">
      <c r="C4377" s="5">
        <v>45965</v>
      </c>
      <c r="D4377" s="36">
        <v>258</v>
      </c>
      <c r="E4377" s="36">
        <f>SUM(INDEX(Tabla5[[#Headers],[montoAportado]],1):Tabla5[[#This Row],[montoAportado]])</f>
        <v>1497743.3699999866</v>
      </c>
      <c r="F4377" s="25">
        <f>Tabla5[[#This Row],[acumuladoMontoAportado]]/MAX(Tabla5[acumuladoMontoAportado])</f>
        <v>0.57866503959490256</v>
      </c>
    </row>
    <row r="4378" spans="3:6" x14ac:dyDescent="0.2">
      <c r="C4378" s="5">
        <v>45965</v>
      </c>
      <c r="D4378" s="36">
        <v>279</v>
      </c>
      <c r="E4378" s="36">
        <f>SUM(INDEX(Tabla5[[#Headers],[montoAportado]],1):Tabla5[[#This Row],[montoAportado]])</f>
        <v>1498022.3699999866</v>
      </c>
      <c r="F4378" s="25">
        <f>Tabla5[[#This Row],[acumuladoMontoAportado]]/MAX(Tabla5[acumuladoMontoAportado])</f>
        <v>0.57877283345951303</v>
      </c>
    </row>
    <row r="4379" spans="3:6" x14ac:dyDescent="0.2">
      <c r="C4379" s="5">
        <v>45965</v>
      </c>
      <c r="D4379" s="36">
        <v>390</v>
      </c>
      <c r="E4379" s="36">
        <f>SUM(INDEX(Tabla5[[#Headers],[montoAportado]],1):Tabla5[[#This Row],[montoAportado]])</f>
        <v>1498412.3699999866</v>
      </c>
      <c r="F4379" s="25">
        <f>Tabla5[[#This Row],[acumuladoMontoAportado]]/MAX(Tabla5[acumuladoMontoAportado])</f>
        <v>0.57892351305520506</v>
      </c>
    </row>
    <row r="4380" spans="3:6" x14ac:dyDescent="0.2">
      <c r="C4380" s="5">
        <v>45965</v>
      </c>
      <c r="D4380" s="36">
        <v>290.54000000000002</v>
      </c>
      <c r="E4380" s="36">
        <f>SUM(INDEX(Tabla5[[#Headers],[montoAportado]],1):Tabla5[[#This Row],[montoAportado]])</f>
        <v>1498702.9099999866</v>
      </c>
      <c r="F4380" s="25">
        <f>Tabla5[[#This Row],[acumuladoMontoAportado]]/MAX(Tabla5[acumuladoMontoAportado])</f>
        <v>0.57903576549041624</v>
      </c>
    </row>
    <row r="4381" spans="3:6" x14ac:dyDescent="0.2">
      <c r="C4381" s="5">
        <v>45965</v>
      </c>
      <c r="D4381" s="36">
        <v>300</v>
      </c>
      <c r="E4381" s="36">
        <f>SUM(INDEX(Tabla5[[#Headers],[montoAportado]],1):Tabla5[[#This Row],[montoAportado]])</f>
        <v>1499002.9099999866</v>
      </c>
      <c r="F4381" s="25">
        <f>Tabla5[[#This Row],[acumuladoMontoAportado]]/MAX(Tabla5[acumuladoMontoAportado])</f>
        <v>0.57915167287171787</v>
      </c>
    </row>
    <row r="4382" spans="3:6" x14ac:dyDescent="0.2">
      <c r="C4382" s="5">
        <v>45965</v>
      </c>
      <c r="D4382" s="36">
        <v>233</v>
      </c>
      <c r="E4382" s="36">
        <f>SUM(INDEX(Tabla5[[#Headers],[montoAportado]],1):Tabla5[[#This Row],[montoAportado]])</f>
        <v>1499235.9099999866</v>
      </c>
      <c r="F4382" s="25">
        <f>Tabla5[[#This Row],[acumuladoMontoAportado]]/MAX(Tabla5[acumuladoMontoAportado])</f>
        <v>0.57924169427119543</v>
      </c>
    </row>
    <row r="4383" spans="3:6" x14ac:dyDescent="0.2">
      <c r="C4383" s="5">
        <v>45965</v>
      </c>
      <c r="D4383" s="36">
        <v>264</v>
      </c>
      <c r="E4383" s="36">
        <f>SUM(INDEX(Tabla5[[#Headers],[montoAportado]],1):Tabla5[[#This Row],[montoAportado]])</f>
        <v>1499499.9099999866</v>
      </c>
      <c r="F4383" s="25">
        <f>Tabla5[[#This Row],[acumuladoMontoAportado]]/MAX(Tabla5[acumuladoMontoAportado])</f>
        <v>0.5793436927667408</v>
      </c>
    </row>
    <row r="4384" spans="3:6" x14ac:dyDescent="0.2">
      <c r="C4384" s="5">
        <v>45965</v>
      </c>
      <c r="D4384" s="36">
        <v>300</v>
      </c>
      <c r="E4384" s="36">
        <f>SUM(INDEX(Tabla5[[#Headers],[montoAportado]],1):Tabla5[[#This Row],[montoAportado]])</f>
        <v>1499799.9099999866</v>
      </c>
      <c r="F4384" s="25">
        <f>Tabla5[[#This Row],[acumuladoMontoAportado]]/MAX(Tabla5[acumuladoMontoAportado])</f>
        <v>0.57945960014804232</v>
      </c>
    </row>
    <row r="4385" spans="3:6" x14ac:dyDescent="0.2">
      <c r="C4385" s="5">
        <v>45965</v>
      </c>
      <c r="D4385" s="36">
        <v>408</v>
      </c>
      <c r="E4385" s="36">
        <f>SUM(INDEX(Tabla5[[#Headers],[montoAportado]],1):Tabla5[[#This Row],[montoAportado]])</f>
        <v>1500207.9099999866</v>
      </c>
      <c r="F4385" s="25">
        <f>Tabla5[[#This Row],[acumuladoMontoAportado]]/MAX(Tabla5[acumuladoMontoAportado])</f>
        <v>0.57961723418661248</v>
      </c>
    </row>
    <row r="4386" spans="3:6" x14ac:dyDescent="0.2">
      <c r="C4386" s="5">
        <v>45965</v>
      </c>
      <c r="D4386" s="36">
        <v>160.26</v>
      </c>
      <c r="E4386" s="36">
        <f>SUM(INDEX(Tabla5[[#Headers],[montoAportado]],1):Tabla5[[#This Row],[montoAportado]])</f>
        <v>1500368.1699999867</v>
      </c>
      <c r="F4386" s="25">
        <f>Tabla5[[#This Row],[acumuladoMontoAportado]]/MAX(Tabla5[acumuladoMontoAportado])</f>
        <v>0.57967915190970376</v>
      </c>
    </row>
    <row r="4387" spans="3:6" x14ac:dyDescent="0.2">
      <c r="C4387" s="5">
        <v>45965</v>
      </c>
      <c r="D4387" s="36">
        <v>375</v>
      </c>
      <c r="E4387" s="36">
        <f>SUM(INDEX(Tabla5[[#Headers],[montoAportado]],1):Tabla5[[#This Row],[montoAportado]])</f>
        <v>1500743.1699999867</v>
      </c>
      <c r="F4387" s="25">
        <f>Tabla5[[#This Row],[acumuladoMontoAportado]]/MAX(Tabla5[acumuladoMontoAportado])</f>
        <v>0.57982403613633071</v>
      </c>
    </row>
    <row r="4388" spans="3:6" x14ac:dyDescent="0.2">
      <c r="C4388" s="5">
        <v>45965</v>
      </c>
      <c r="D4388" s="36">
        <v>160.47</v>
      </c>
      <c r="E4388" s="36">
        <f>SUM(INDEX(Tabla5[[#Headers],[montoAportado]],1):Tabla5[[#This Row],[montoAportado]])</f>
        <v>1500903.6399999866</v>
      </c>
      <c r="F4388" s="25">
        <f>Tabla5[[#This Row],[acumuladoMontoAportado]]/MAX(Tabla5[acumuladoMontoAportado])</f>
        <v>0.57988603499458891</v>
      </c>
    </row>
    <row r="4389" spans="3:6" x14ac:dyDescent="0.2">
      <c r="C4389" s="5">
        <v>45965</v>
      </c>
      <c r="D4389" s="36">
        <v>300</v>
      </c>
      <c r="E4389" s="36">
        <f>SUM(INDEX(Tabla5[[#Headers],[montoAportado]],1):Tabla5[[#This Row],[montoAportado]])</f>
        <v>1501203.6399999866</v>
      </c>
      <c r="F4389" s="25">
        <f>Tabla5[[#This Row],[acumuladoMontoAportado]]/MAX(Tabla5[acumuladoMontoAportado])</f>
        <v>0.58000194237589042</v>
      </c>
    </row>
    <row r="4390" spans="3:6" x14ac:dyDescent="0.2">
      <c r="C4390" s="5">
        <v>45966</v>
      </c>
      <c r="D4390" s="36">
        <v>161</v>
      </c>
      <c r="E4390" s="36">
        <f>SUM(INDEX(Tabla5[[#Headers],[montoAportado]],1):Tabla5[[#This Row],[montoAportado]])</f>
        <v>1501364.6399999866</v>
      </c>
      <c r="F4390" s="25">
        <f>Tabla5[[#This Row],[acumuladoMontoAportado]]/MAX(Tabla5[acumuladoMontoAportado])</f>
        <v>0.58006414600385559</v>
      </c>
    </row>
    <row r="4391" spans="3:6" x14ac:dyDescent="0.2">
      <c r="C4391" s="5">
        <v>45966</v>
      </c>
      <c r="D4391" s="36">
        <v>230</v>
      </c>
      <c r="E4391" s="36">
        <f>SUM(INDEX(Tabla5[[#Headers],[montoAportado]],1):Tabla5[[#This Row],[montoAportado]])</f>
        <v>1501594.6399999866</v>
      </c>
      <c r="F4391" s="25">
        <f>Tabla5[[#This Row],[acumuladoMontoAportado]]/MAX(Tabla5[acumuladoMontoAportado])</f>
        <v>0.5801530083295201</v>
      </c>
    </row>
    <row r="4392" spans="3:6" x14ac:dyDescent="0.2">
      <c r="C4392" s="5">
        <v>45966</v>
      </c>
      <c r="D4392" s="36">
        <v>209.2</v>
      </c>
      <c r="E4392" s="36">
        <f>SUM(INDEX(Tabla5[[#Headers],[montoAportado]],1):Tabla5[[#This Row],[montoAportado]])</f>
        <v>1501803.8399999866</v>
      </c>
      <c r="F4392" s="25">
        <f>Tabla5[[#This Row],[acumuladoMontoAportado]]/MAX(Tabla5[acumuladoMontoAportado])</f>
        <v>0.58023383441008103</v>
      </c>
    </row>
    <row r="4393" spans="3:6" x14ac:dyDescent="0.2">
      <c r="C4393" s="5">
        <v>45966</v>
      </c>
      <c r="D4393" s="36">
        <v>230</v>
      </c>
      <c r="E4393" s="36">
        <f>SUM(INDEX(Tabla5[[#Headers],[montoAportado]],1):Tabla5[[#This Row],[montoAportado]])</f>
        <v>1502033.8399999866</v>
      </c>
      <c r="F4393" s="25">
        <f>Tabla5[[#This Row],[acumuladoMontoAportado]]/MAX(Tabla5[acumuladoMontoAportado])</f>
        <v>0.58032269673574555</v>
      </c>
    </row>
    <row r="4394" spans="3:6" x14ac:dyDescent="0.2">
      <c r="C4394" s="5">
        <v>45966</v>
      </c>
      <c r="D4394" s="36">
        <v>180</v>
      </c>
      <c r="E4394" s="36">
        <f>SUM(INDEX(Tabla5[[#Headers],[montoAportado]],1):Tabla5[[#This Row],[montoAportado]])</f>
        <v>1502213.8399999866</v>
      </c>
      <c r="F4394" s="25">
        <f>Tabla5[[#This Row],[acumuladoMontoAportado]]/MAX(Tabla5[acumuladoMontoAportado])</f>
        <v>0.58039224116452648</v>
      </c>
    </row>
    <row r="4395" spans="3:6" x14ac:dyDescent="0.2">
      <c r="C4395" s="5">
        <v>45966</v>
      </c>
      <c r="D4395" s="36">
        <v>160</v>
      </c>
      <c r="E4395" s="36">
        <f>SUM(INDEX(Tabla5[[#Headers],[montoAportado]],1):Tabla5[[#This Row],[montoAportado]])</f>
        <v>1502373.8399999866</v>
      </c>
      <c r="F4395" s="25">
        <f>Tabla5[[#This Row],[acumuladoMontoAportado]]/MAX(Tabla5[acumuladoMontoAportado])</f>
        <v>0.580454058434554</v>
      </c>
    </row>
    <row r="4396" spans="3:6" x14ac:dyDescent="0.2">
      <c r="C4396" s="5">
        <v>45966</v>
      </c>
      <c r="D4396" s="36">
        <v>227</v>
      </c>
      <c r="E4396" s="36">
        <f>SUM(INDEX(Tabla5[[#Headers],[montoAportado]],1):Tabla5[[#This Row],[montoAportado]])</f>
        <v>1502600.8399999866</v>
      </c>
      <c r="F4396" s="25">
        <f>Tabla5[[#This Row],[acumuladoMontoAportado]]/MAX(Tabla5[acumuladoMontoAportado])</f>
        <v>0.58054176168640559</v>
      </c>
    </row>
    <row r="4397" spans="3:6" x14ac:dyDescent="0.2">
      <c r="C4397" s="5">
        <v>45966</v>
      </c>
      <c r="D4397" s="36">
        <v>314.23</v>
      </c>
      <c r="E4397" s="36">
        <f>SUM(INDEX(Tabla5[[#Headers],[montoAportado]],1):Tabla5[[#This Row],[montoAportado]])</f>
        <v>1502915.0699999866</v>
      </c>
      <c r="F4397" s="25">
        <f>Tabla5[[#This Row],[acumuladoMontoAportado]]/MAX(Tabla5[acumuladoMontoAportado])</f>
        <v>0.58066316694116016</v>
      </c>
    </row>
    <row r="4398" spans="3:6" x14ac:dyDescent="0.2">
      <c r="C4398" s="5">
        <v>45966</v>
      </c>
      <c r="D4398" s="36">
        <v>344.14</v>
      </c>
      <c r="E4398" s="36">
        <f>SUM(INDEX(Tabla5[[#Headers],[montoAportado]],1):Tabla5[[#This Row],[montoAportado]])</f>
        <v>1503259.2099999865</v>
      </c>
      <c r="F4398" s="25">
        <f>Tabla5[[#This Row],[acumuladoMontoAportado]]/MAX(Tabla5[acumuladoMontoAportado])</f>
        <v>0.58079612816183057</v>
      </c>
    </row>
    <row r="4399" spans="3:6" x14ac:dyDescent="0.2">
      <c r="C4399" s="5">
        <v>45966</v>
      </c>
      <c r="D4399" s="36">
        <v>238.73</v>
      </c>
      <c r="E4399" s="36">
        <f>SUM(INDEX(Tabla5[[#Headers],[montoAportado]],1):Tabla5[[#This Row],[montoAportado]])</f>
        <v>1503497.9399999864</v>
      </c>
      <c r="F4399" s="25">
        <f>Tabla5[[#This Row],[acumuladoMontoAportado]]/MAX(Tabla5[acumuladoMontoAportado])</f>
        <v>0.58088836339229089</v>
      </c>
    </row>
    <row r="4400" spans="3:6" x14ac:dyDescent="0.2">
      <c r="C4400" s="5">
        <v>45966</v>
      </c>
      <c r="D4400" s="36">
        <v>168.33</v>
      </c>
      <c r="E4400" s="36">
        <f>SUM(INDEX(Tabla5[[#Headers],[montoAportado]],1):Tabla5[[#This Row],[montoAportado]])</f>
        <v>1503666.2699999865</v>
      </c>
      <c r="F4400" s="25">
        <f>Tabla5[[#This Row],[acumuladoMontoAportado]]/MAX(Tabla5[acumuladoMontoAportado])</f>
        <v>0.58095339902393928</v>
      </c>
    </row>
    <row r="4401" spans="3:6" x14ac:dyDescent="0.2">
      <c r="C4401" s="5">
        <v>45966</v>
      </c>
      <c r="D4401" s="36">
        <v>192</v>
      </c>
      <c r="E4401" s="36">
        <f>SUM(INDEX(Tabla5[[#Headers],[montoAportado]],1):Tabla5[[#This Row],[montoAportado]])</f>
        <v>1503858.2699999865</v>
      </c>
      <c r="F4401" s="25">
        <f>Tabla5[[#This Row],[acumuladoMontoAportado]]/MAX(Tabla5[acumuladoMontoAportado])</f>
        <v>0.58102757974797226</v>
      </c>
    </row>
    <row r="4402" spans="3:6" x14ac:dyDescent="0.2">
      <c r="C4402" s="5">
        <v>45966</v>
      </c>
      <c r="D4402" s="36">
        <v>309</v>
      </c>
      <c r="E4402" s="36">
        <f>SUM(INDEX(Tabla5[[#Headers],[montoAportado]],1):Tabla5[[#This Row],[montoAportado]])</f>
        <v>1504167.2699999865</v>
      </c>
      <c r="F4402" s="25">
        <f>Tabla5[[#This Row],[acumuladoMontoAportado]]/MAX(Tabla5[acumuladoMontoAportado])</f>
        <v>0.58114696435071289</v>
      </c>
    </row>
    <row r="4403" spans="3:6" x14ac:dyDescent="0.2">
      <c r="C4403" s="5">
        <v>45966</v>
      </c>
      <c r="D4403" s="36">
        <v>383.56</v>
      </c>
      <c r="E4403" s="36">
        <f>SUM(INDEX(Tabla5[[#Headers],[montoAportado]],1):Tabla5[[#This Row],[montoAportado]])</f>
        <v>1504550.8299999866</v>
      </c>
      <c r="F4403" s="25">
        <f>Tabla5[[#This Row],[acumuladoMontoAportado]]/MAX(Tabla5[acumuladoMontoAportado])</f>
        <v>0.58129515580128632</v>
      </c>
    </row>
    <row r="4404" spans="3:6" x14ac:dyDescent="0.2">
      <c r="C4404" s="5">
        <v>45966</v>
      </c>
      <c r="D4404" s="36">
        <v>281</v>
      </c>
      <c r="E4404" s="36">
        <f>SUM(INDEX(Tabla5[[#Headers],[montoAportado]],1):Tabla5[[#This Row],[montoAportado]])</f>
        <v>1504831.8299999866</v>
      </c>
      <c r="F4404" s="25">
        <f>Tabla5[[#This Row],[acumuladoMontoAportado]]/MAX(Tabla5[acumuladoMontoAportado])</f>
        <v>0.58140372238177207</v>
      </c>
    </row>
    <row r="4405" spans="3:6" x14ac:dyDescent="0.2">
      <c r="C4405" s="5">
        <v>45966</v>
      </c>
      <c r="D4405" s="36">
        <v>383.56</v>
      </c>
      <c r="E4405" s="36">
        <f>SUM(INDEX(Tabla5[[#Headers],[montoAportado]],1):Tabla5[[#This Row],[montoAportado]])</f>
        <v>1505215.3899999866</v>
      </c>
      <c r="F4405" s="25">
        <f>Tabla5[[#This Row],[acumuladoMontoAportado]]/MAX(Tabla5[acumuladoMontoAportado])</f>
        <v>0.5815519138323455</v>
      </c>
    </row>
    <row r="4406" spans="3:6" x14ac:dyDescent="0.2">
      <c r="C4406" s="5">
        <v>45966</v>
      </c>
      <c r="D4406" s="36">
        <v>350.77</v>
      </c>
      <c r="E4406" s="36">
        <f>SUM(INDEX(Tabla5[[#Headers],[montoAportado]],1):Tabla5[[#This Row],[montoAportado]])</f>
        <v>1505566.1599999866</v>
      </c>
      <c r="F4406" s="25">
        <f>Tabla5[[#This Row],[acumuladoMontoAportado]]/MAX(Tabla5[acumuladoMontoAportado])</f>
        <v>0.58168743660614275</v>
      </c>
    </row>
    <row r="4407" spans="3:6" x14ac:dyDescent="0.2">
      <c r="C4407" s="5">
        <v>45966</v>
      </c>
      <c r="D4407" s="36">
        <v>180</v>
      </c>
      <c r="E4407" s="36">
        <f>SUM(INDEX(Tabla5[[#Headers],[montoAportado]],1):Tabla5[[#This Row],[montoAportado]])</f>
        <v>1505746.1599999866</v>
      </c>
      <c r="F4407" s="25">
        <f>Tabla5[[#This Row],[acumuladoMontoAportado]]/MAX(Tabla5[acumuladoMontoAportado])</f>
        <v>0.58175698103492368</v>
      </c>
    </row>
    <row r="4408" spans="3:6" x14ac:dyDescent="0.2">
      <c r="C4408" s="5">
        <v>45966</v>
      </c>
      <c r="D4408" s="36">
        <v>249.03</v>
      </c>
      <c r="E4408" s="36">
        <f>SUM(INDEX(Tabla5[[#Headers],[montoAportado]],1):Tabla5[[#This Row],[montoAportado]])</f>
        <v>1505995.1899999867</v>
      </c>
      <c r="F4408" s="25">
        <f>Tabla5[[#This Row],[acumuladoMontoAportado]]/MAX(Tabla5[acumuladoMontoAportado])</f>
        <v>0.58185319575214212</v>
      </c>
    </row>
    <row r="4409" spans="3:6" x14ac:dyDescent="0.2">
      <c r="C4409" s="5">
        <v>45966</v>
      </c>
      <c r="D4409" s="36">
        <v>524.95000000000005</v>
      </c>
      <c r="E4409" s="36">
        <f>SUM(INDEX(Tabla5[[#Headers],[montoAportado]],1):Tabla5[[#This Row],[montoAportado]])</f>
        <v>1506520.1399999866</v>
      </c>
      <c r="F4409" s="25">
        <f>Tabla5[[#This Row],[acumuladoMontoAportado]]/MAX(Tabla5[acumuladoMontoAportado])</f>
        <v>0.58205601435152288</v>
      </c>
    </row>
    <row r="4410" spans="3:6" x14ac:dyDescent="0.2">
      <c r="C4410" s="5">
        <v>45967</v>
      </c>
      <c r="D4410" s="36">
        <v>1249.5</v>
      </c>
      <c r="E4410" s="36">
        <f>SUM(INDEX(Tabla5[[#Headers],[montoAportado]],1):Tabla5[[#This Row],[montoAportado]])</f>
        <v>1507769.6399999866</v>
      </c>
      <c r="F4410" s="25">
        <f>Tabla5[[#This Row],[acumuladoMontoAportado]]/MAX(Tabla5[acumuladoMontoAportado])</f>
        <v>0.58253876859464393</v>
      </c>
    </row>
    <row r="4411" spans="3:6" x14ac:dyDescent="0.2">
      <c r="C4411" s="5">
        <v>45967</v>
      </c>
      <c r="D4411" s="36">
        <v>624.5</v>
      </c>
      <c r="E4411" s="36">
        <f>SUM(INDEX(Tabla5[[#Headers],[montoAportado]],1):Tabla5[[#This Row],[montoAportado]])</f>
        <v>1508394.1399999866</v>
      </c>
      <c r="F4411" s="25">
        <f>Tabla5[[#This Row],[acumuladoMontoAportado]]/MAX(Tabla5[acumuladoMontoAportado])</f>
        <v>0.58278004912671999</v>
      </c>
    </row>
    <row r="4412" spans="3:6" x14ac:dyDescent="0.2">
      <c r="C4412" s="5">
        <v>45967</v>
      </c>
      <c r="D4412" s="36">
        <v>248</v>
      </c>
      <c r="E4412" s="36">
        <f>SUM(INDEX(Tabla5[[#Headers],[montoAportado]],1):Tabla5[[#This Row],[montoAportado]])</f>
        <v>1508642.1399999866</v>
      </c>
      <c r="F4412" s="25">
        <f>Tabla5[[#This Row],[acumuladoMontoAportado]]/MAX(Tabla5[acumuladoMontoAportado])</f>
        <v>0.58287586589526263</v>
      </c>
    </row>
    <row r="4413" spans="3:6" x14ac:dyDescent="0.2">
      <c r="C4413" s="5">
        <v>45967</v>
      </c>
      <c r="D4413" s="36">
        <v>160.47</v>
      </c>
      <c r="E4413" s="36">
        <f>SUM(INDEX(Tabla5[[#Headers],[montoAportado]],1):Tabla5[[#This Row],[montoAportado]])</f>
        <v>1508802.6099999866</v>
      </c>
      <c r="F4413" s="25">
        <f>Tabla5[[#This Row],[acumuladoMontoAportado]]/MAX(Tabla5[acumuladoMontoAportado])</f>
        <v>0.58293786475352083</v>
      </c>
    </row>
    <row r="4414" spans="3:6" x14ac:dyDescent="0.2">
      <c r="C4414" s="5">
        <v>45967</v>
      </c>
      <c r="D4414" s="36">
        <v>230</v>
      </c>
      <c r="E4414" s="36">
        <f>SUM(INDEX(Tabla5[[#Headers],[montoAportado]],1):Tabla5[[#This Row],[montoAportado]])</f>
        <v>1509032.6099999866</v>
      </c>
      <c r="F4414" s="25">
        <f>Tabla5[[#This Row],[acumuladoMontoAportado]]/MAX(Tabla5[acumuladoMontoAportado])</f>
        <v>0.58302672707918535</v>
      </c>
    </row>
    <row r="4415" spans="3:6" x14ac:dyDescent="0.2">
      <c r="C4415" s="5">
        <v>45967</v>
      </c>
      <c r="D4415" s="36">
        <v>160.47</v>
      </c>
      <c r="E4415" s="36">
        <f>SUM(INDEX(Tabla5[[#Headers],[montoAportado]],1):Tabla5[[#This Row],[montoAportado]])</f>
        <v>1509193.0799999866</v>
      </c>
      <c r="F4415" s="25">
        <f>Tabla5[[#This Row],[acumuladoMontoAportado]]/MAX(Tabla5[acumuladoMontoAportado])</f>
        <v>0.58308872593744354</v>
      </c>
    </row>
    <row r="4416" spans="3:6" x14ac:dyDescent="0.2">
      <c r="C4416" s="5">
        <v>45967</v>
      </c>
      <c r="D4416" s="36">
        <v>160.47</v>
      </c>
      <c r="E4416" s="36">
        <f>SUM(INDEX(Tabla5[[#Headers],[montoAportado]],1):Tabla5[[#This Row],[montoAportado]])</f>
        <v>1509353.5499999865</v>
      </c>
      <c r="F4416" s="25">
        <f>Tabla5[[#This Row],[acumuladoMontoAportado]]/MAX(Tabla5[acumuladoMontoAportado])</f>
        <v>0.58315072479570174</v>
      </c>
    </row>
    <row r="4417" spans="3:6" x14ac:dyDescent="0.2">
      <c r="C4417" s="5">
        <v>45967</v>
      </c>
      <c r="D4417" s="36">
        <v>430</v>
      </c>
      <c r="E4417" s="36">
        <f>SUM(INDEX(Tabla5[[#Headers],[montoAportado]],1):Tabla5[[#This Row],[montoAportado]])</f>
        <v>1509783.5499999865</v>
      </c>
      <c r="F4417" s="25">
        <f>Tabla5[[#This Row],[acumuladoMontoAportado]]/MAX(Tabla5[acumuladoMontoAportado])</f>
        <v>0.5833168587089006</v>
      </c>
    </row>
    <row r="4418" spans="3:6" x14ac:dyDescent="0.2">
      <c r="C4418" s="5">
        <v>45967</v>
      </c>
      <c r="D4418" s="36">
        <v>211.92</v>
      </c>
      <c r="E4418" s="36">
        <f>SUM(INDEX(Tabla5[[#Headers],[montoAportado]],1):Tabla5[[#This Row],[montoAportado]])</f>
        <v>1509995.4699999865</v>
      </c>
      <c r="F4418" s="25">
        <f>Tabla5[[#This Row],[acumuladoMontoAportado]]/MAX(Tabla5[acumuladoMontoAportado])</f>
        <v>0.58339873568305201</v>
      </c>
    </row>
    <row r="4419" spans="3:6" x14ac:dyDescent="0.2">
      <c r="C4419" s="5">
        <v>45967</v>
      </c>
      <c r="D4419" s="36">
        <v>273</v>
      </c>
      <c r="E4419" s="36">
        <f>SUM(INDEX(Tabla5[[#Headers],[montoAportado]],1):Tabla5[[#This Row],[montoAportado]])</f>
        <v>1510268.4699999865</v>
      </c>
      <c r="F4419" s="25">
        <f>Tabla5[[#This Row],[acumuladoMontoAportado]]/MAX(Tabla5[acumuladoMontoAportado])</f>
        <v>0.58350421140003639</v>
      </c>
    </row>
    <row r="4420" spans="3:6" x14ac:dyDescent="0.2">
      <c r="C4420" s="5">
        <v>45967</v>
      </c>
      <c r="D4420" s="36">
        <v>180</v>
      </c>
      <c r="E4420" s="36">
        <f>SUM(INDEX(Tabla5[[#Headers],[montoAportado]],1):Tabla5[[#This Row],[montoAportado]])</f>
        <v>1510448.4699999865</v>
      </c>
      <c r="F4420" s="25">
        <f>Tabla5[[#This Row],[acumuladoMontoAportado]]/MAX(Tabla5[acumuladoMontoAportado])</f>
        <v>0.58357375582881732</v>
      </c>
    </row>
    <row r="4421" spans="3:6" x14ac:dyDescent="0.2">
      <c r="C4421" s="5">
        <v>45967</v>
      </c>
      <c r="D4421" s="36">
        <v>230</v>
      </c>
      <c r="E4421" s="36">
        <f>SUM(INDEX(Tabla5[[#Headers],[montoAportado]],1):Tabla5[[#This Row],[montoAportado]])</f>
        <v>1510678.4699999865</v>
      </c>
      <c r="F4421" s="25">
        <f>Tabla5[[#This Row],[acumuladoMontoAportado]]/MAX(Tabla5[acumuladoMontoAportado])</f>
        <v>0.58366261815448184</v>
      </c>
    </row>
    <row r="4422" spans="3:6" x14ac:dyDescent="0.2">
      <c r="C4422" s="5">
        <v>45967</v>
      </c>
      <c r="D4422" s="36">
        <v>288.60000000000002</v>
      </c>
      <c r="E4422" s="36">
        <f>SUM(INDEX(Tabla5[[#Headers],[montoAportado]],1):Tabla5[[#This Row],[montoAportado]])</f>
        <v>1510967.0699999866</v>
      </c>
      <c r="F4422" s="25">
        <f>Tabla5[[#This Row],[acumuladoMontoAportado]]/MAX(Tabla5[acumuladoMontoAportado])</f>
        <v>0.58377412105529403</v>
      </c>
    </row>
    <row r="4423" spans="3:6" x14ac:dyDescent="0.2">
      <c r="C4423" s="5">
        <v>45967</v>
      </c>
      <c r="D4423" s="36">
        <v>153.47</v>
      </c>
      <c r="E4423" s="36">
        <f>SUM(INDEX(Tabla5[[#Headers],[montoAportado]],1):Tabla5[[#This Row],[montoAportado]])</f>
        <v>1511120.5399999865</v>
      </c>
      <c r="F4423" s="25">
        <f>Tabla5[[#This Row],[acumuladoMontoAportado]]/MAX(Tabla5[acumuladoMontoAportado])</f>
        <v>0.5838334154079885</v>
      </c>
    </row>
    <row r="4424" spans="3:6" x14ac:dyDescent="0.2">
      <c r="C4424" s="5">
        <v>45967</v>
      </c>
      <c r="D4424" s="36">
        <v>186.02</v>
      </c>
      <c r="E4424" s="36">
        <f>SUM(INDEX(Tabla5[[#Headers],[montoAportado]],1):Tabla5[[#This Row],[montoAportado]])</f>
        <v>1511306.5599999866</v>
      </c>
      <c r="F4424" s="25">
        <f>Tabla5[[#This Row],[acumuladoMontoAportado]]/MAX(Tabla5[acumuladoMontoAportado])</f>
        <v>0.5839052857115542</v>
      </c>
    </row>
    <row r="4425" spans="3:6" x14ac:dyDescent="0.2">
      <c r="C4425" s="5">
        <v>45967</v>
      </c>
      <c r="D4425" s="36">
        <v>230</v>
      </c>
      <c r="E4425" s="36">
        <f>SUM(INDEX(Tabla5[[#Headers],[montoAportado]],1):Tabla5[[#This Row],[montoAportado]])</f>
        <v>1511536.5599999866</v>
      </c>
      <c r="F4425" s="25">
        <f>Tabla5[[#This Row],[acumuladoMontoAportado]]/MAX(Tabla5[acumuladoMontoAportado])</f>
        <v>0.58399414803721872</v>
      </c>
    </row>
    <row r="4426" spans="3:6" x14ac:dyDescent="0.2">
      <c r="C4426" s="5">
        <v>45967</v>
      </c>
      <c r="D4426" s="36">
        <v>144.30000000000001</v>
      </c>
      <c r="E4426" s="36">
        <f>SUM(INDEX(Tabla5[[#Headers],[montoAportado]],1):Tabla5[[#This Row],[montoAportado]])</f>
        <v>1511680.8599999866</v>
      </c>
      <c r="F4426" s="25">
        <f>Tabla5[[#This Row],[acumuladoMontoAportado]]/MAX(Tabla5[acumuladoMontoAportado])</f>
        <v>0.58404989948762487</v>
      </c>
    </row>
    <row r="4427" spans="3:6" x14ac:dyDescent="0.2">
      <c r="C4427" s="5">
        <v>45967</v>
      </c>
      <c r="D4427" s="36">
        <v>160.47</v>
      </c>
      <c r="E4427" s="36">
        <f>SUM(INDEX(Tabla5[[#Headers],[montoAportado]],1):Tabla5[[#This Row],[montoAportado]])</f>
        <v>1511841.3299999866</v>
      </c>
      <c r="F4427" s="25">
        <f>Tabla5[[#This Row],[acumuladoMontoAportado]]/MAX(Tabla5[acumuladoMontoAportado])</f>
        <v>0.58411189834588306</v>
      </c>
    </row>
    <row r="4428" spans="3:6" x14ac:dyDescent="0.2">
      <c r="C4428" s="5">
        <v>45967</v>
      </c>
      <c r="D4428" s="36">
        <v>263.73</v>
      </c>
      <c r="E4428" s="36">
        <f>SUM(INDEX(Tabla5[[#Headers],[montoAportado]],1):Tabla5[[#This Row],[montoAportado]])</f>
        <v>1512105.0599999866</v>
      </c>
      <c r="F4428" s="25">
        <f>Tabla5[[#This Row],[acumuladoMontoAportado]]/MAX(Tabla5[acumuladoMontoAportado])</f>
        <v>0.58421379252478522</v>
      </c>
    </row>
    <row r="4429" spans="3:6" x14ac:dyDescent="0.2">
      <c r="C4429" s="5">
        <v>45967</v>
      </c>
      <c r="D4429" s="36">
        <v>483.05</v>
      </c>
      <c r="E4429" s="36">
        <f>SUM(INDEX(Tabla5[[#Headers],[montoAportado]],1):Tabla5[[#This Row],[montoAportado]])</f>
        <v>1512588.1099999866</v>
      </c>
      <c r="F4429" s="25">
        <f>Tabla5[[#This Row],[acumuladoMontoAportado]]/MAX(Tabla5[acumuladoMontoAportado])</f>
        <v>0.58440042272657766</v>
      </c>
    </row>
    <row r="4430" spans="3:6" x14ac:dyDescent="0.2">
      <c r="C4430" s="5">
        <v>45967</v>
      </c>
      <c r="D4430" s="36">
        <v>192</v>
      </c>
      <c r="E4430" s="36">
        <f>SUM(INDEX(Tabla5[[#Headers],[montoAportado]],1):Tabla5[[#This Row],[montoAportado]])</f>
        <v>1512780.1099999866</v>
      </c>
      <c r="F4430" s="25">
        <f>Tabla5[[#This Row],[acumuladoMontoAportado]]/MAX(Tabla5[acumuladoMontoAportado])</f>
        <v>0.58447460345061064</v>
      </c>
    </row>
    <row r="4431" spans="3:6" x14ac:dyDescent="0.2">
      <c r="C4431" s="5">
        <v>45968</v>
      </c>
      <c r="D4431" s="36">
        <v>1249</v>
      </c>
      <c r="E4431" s="36">
        <f>SUM(INDEX(Tabla5[[#Headers],[montoAportado]],1):Tabla5[[#This Row],[montoAportado]])</f>
        <v>1514029.1099999866</v>
      </c>
      <c r="F4431" s="25">
        <f>Tabla5[[#This Row],[acumuladoMontoAportado]]/MAX(Tabla5[acumuladoMontoAportado])</f>
        <v>0.58495716451476276</v>
      </c>
    </row>
    <row r="4432" spans="3:6" x14ac:dyDescent="0.2">
      <c r="C4432" s="5">
        <v>45968</v>
      </c>
      <c r="D4432" s="36">
        <v>226.54</v>
      </c>
      <c r="E4432" s="36">
        <f>SUM(INDEX(Tabla5[[#Headers],[montoAportado]],1):Tabla5[[#This Row],[montoAportado]])</f>
        <v>1514255.6499999866</v>
      </c>
      <c r="F4432" s="25">
        <f>Tabla5[[#This Row],[acumuladoMontoAportado]]/MAX(Tabla5[acumuladoMontoAportado])</f>
        <v>0.58504469004196302</v>
      </c>
    </row>
    <row r="4433" spans="3:6" x14ac:dyDescent="0.2">
      <c r="C4433" s="5">
        <v>45968</v>
      </c>
      <c r="D4433" s="36">
        <v>208</v>
      </c>
      <c r="E4433" s="36">
        <f>SUM(INDEX(Tabla5[[#Headers],[montoAportado]],1):Tabla5[[#This Row],[montoAportado]])</f>
        <v>1514463.6499999866</v>
      </c>
      <c r="F4433" s="25">
        <f>Tabla5[[#This Row],[acumuladoMontoAportado]]/MAX(Tabla5[acumuladoMontoAportado])</f>
        <v>0.58512505249299873</v>
      </c>
    </row>
    <row r="4434" spans="3:6" x14ac:dyDescent="0.2">
      <c r="C4434" s="5">
        <v>45968</v>
      </c>
      <c r="D4434" s="36">
        <v>392.48</v>
      </c>
      <c r="E4434" s="36">
        <f>SUM(INDEX(Tabla5[[#Headers],[montoAportado]],1):Tabla5[[#This Row],[montoAportado]])</f>
        <v>1514856.1299999866</v>
      </c>
      <c r="F4434" s="25">
        <f>Tabla5[[#This Row],[acumuladoMontoAportado]]/MAX(Tabla5[acumuladoMontoAportado])</f>
        <v>0.58527669025637619</v>
      </c>
    </row>
    <row r="4435" spans="3:6" x14ac:dyDescent="0.2">
      <c r="C4435" s="5">
        <v>45968</v>
      </c>
      <c r="D4435" s="36">
        <v>300</v>
      </c>
      <c r="E4435" s="36">
        <f>SUM(INDEX(Tabla5[[#Headers],[montoAportado]],1):Tabla5[[#This Row],[montoAportado]])</f>
        <v>1515156.1299999866</v>
      </c>
      <c r="F4435" s="25">
        <f>Tabla5[[#This Row],[acumuladoMontoAportado]]/MAX(Tabla5[acumuladoMontoAportado])</f>
        <v>0.5853925976376777</v>
      </c>
    </row>
    <row r="4436" spans="3:6" x14ac:dyDescent="0.2">
      <c r="C4436" s="5">
        <v>45968</v>
      </c>
      <c r="D4436" s="36">
        <v>300</v>
      </c>
      <c r="E4436" s="36">
        <f>SUM(INDEX(Tabla5[[#Headers],[montoAportado]],1):Tabla5[[#This Row],[montoAportado]])</f>
        <v>1515456.1299999866</v>
      </c>
      <c r="F4436" s="25">
        <f>Tabla5[[#This Row],[acumuladoMontoAportado]]/MAX(Tabla5[acumuladoMontoAportado])</f>
        <v>0.58550850501897933</v>
      </c>
    </row>
    <row r="4437" spans="3:6" x14ac:dyDescent="0.2">
      <c r="C4437" s="5">
        <v>45968</v>
      </c>
      <c r="D4437" s="36">
        <v>180</v>
      </c>
      <c r="E4437" s="36">
        <f>SUM(INDEX(Tabla5[[#Headers],[montoAportado]],1):Tabla5[[#This Row],[montoAportado]])</f>
        <v>1515636.1299999866</v>
      </c>
      <c r="F4437" s="25">
        <f>Tabla5[[#This Row],[acumuladoMontoAportado]]/MAX(Tabla5[acumuladoMontoAportado])</f>
        <v>0.58557804944776026</v>
      </c>
    </row>
    <row r="4438" spans="3:6" x14ac:dyDescent="0.2">
      <c r="C4438" s="5">
        <v>45968</v>
      </c>
      <c r="D4438" s="36">
        <v>300</v>
      </c>
      <c r="E4438" s="36">
        <f>SUM(INDEX(Tabla5[[#Headers],[montoAportado]],1):Tabla5[[#This Row],[montoAportado]])</f>
        <v>1515936.1299999866</v>
      </c>
      <c r="F4438" s="25">
        <f>Tabla5[[#This Row],[acumuladoMontoAportado]]/MAX(Tabla5[acumuladoMontoAportado])</f>
        <v>0.58569395682906178</v>
      </c>
    </row>
    <row r="4439" spans="3:6" x14ac:dyDescent="0.2">
      <c r="C4439" s="5">
        <v>45968</v>
      </c>
      <c r="D4439" s="36">
        <v>300</v>
      </c>
      <c r="E4439" s="36">
        <f>SUM(INDEX(Tabla5[[#Headers],[montoAportado]],1):Tabla5[[#This Row],[montoAportado]])</f>
        <v>1516236.1299999866</v>
      </c>
      <c r="F4439" s="25">
        <f>Tabla5[[#This Row],[acumuladoMontoAportado]]/MAX(Tabla5[acumuladoMontoAportado])</f>
        <v>0.5858098642103633</v>
      </c>
    </row>
    <row r="4440" spans="3:6" x14ac:dyDescent="0.2">
      <c r="C4440" s="5">
        <v>45968</v>
      </c>
      <c r="D4440" s="36">
        <v>160.47</v>
      </c>
      <c r="E4440" s="36">
        <f>SUM(INDEX(Tabla5[[#Headers],[montoAportado]],1):Tabla5[[#This Row],[montoAportado]])</f>
        <v>1516396.5999999866</v>
      </c>
      <c r="F4440" s="25">
        <f>Tabla5[[#This Row],[acumuladoMontoAportado]]/MAX(Tabla5[acumuladoMontoAportado])</f>
        <v>0.58587186306862149</v>
      </c>
    </row>
    <row r="4441" spans="3:6" x14ac:dyDescent="0.2">
      <c r="C4441" s="5">
        <v>45968</v>
      </c>
      <c r="D4441" s="36">
        <v>180</v>
      </c>
      <c r="E4441" s="36">
        <f>SUM(INDEX(Tabla5[[#Headers],[montoAportado]],1):Tabla5[[#This Row],[montoAportado]])</f>
        <v>1516576.5999999866</v>
      </c>
      <c r="F4441" s="25">
        <f>Tabla5[[#This Row],[acumuladoMontoAportado]]/MAX(Tabla5[acumuladoMontoAportado])</f>
        <v>0.58594140749740242</v>
      </c>
    </row>
    <row r="4442" spans="3:6" x14ac:dyDescent="0.2">
      <c r="C4442" s="5">
        <v>45968</v>
      </c>
      <c r="D4442" s="36">
        <v>219.23</v>
      </c>
      <c r="E4442" s="36">
        <f>SUM(INDEX(Tabla5[[#Headers],[montoAportado]],1):Tabla5[[#This Row],[montoAportado]])</f>
        <v>1516795.8299999866</v>
      </c>
      <c r="F4442" s="25">
        <f>Tabla5[[#This Row],[acumuladoMontoAportado]]/MAX(Tabla5[acumuladoMontoAportado])</f>
        <v>0.58602610874807826</v>
      </c>
    </row>
    <row r="4443" spans="3:6" x14ac:dyDescent="0.2">
      <c r="C4443" s="5">
        <v>45968</v>
      </c>
      <c r="D4443" s="36">
        <v>219.23</v>
      </c>
      <c r="E4443" s="36">
        <f>SUM(INDEX(Tabla5[[#Headers],[montoAportado]],1):Tabla5[[#This Row],[montoAportado]])</f>
        <v>1517015.0599999866</v>
      </c>
      <c r="F4443" s="25">
        <f>Tabla5[[#This Row],[acumuladoMontoAportado]]/MAX(Tabla5[acumuladoMontoAportado])</f>
        <v>0.58611080999875409</v>
      </c>
    </row>
    <row r="4444" spans="3:6" x14ac:dyDescent="0.2">
      <c r="C4444" s="5">
        <v>45968</v>
      </c>
      <c r="D4444" s="36">
        <v>219.23</v>
      </c>
      <c r="E4444" s="36">
        <f>SUM(INDEX(Tabla5[[#Headers],[montoAportado]],1):Tabla5[[#This Row],[montoAportado]])</f>
        <v>1517234.2899999865</v>
      </c>
      <c r="F4444" s="25">
        <f>Tabla5[[#This Row],[acumuladoMontoAportado]]/MAX(Tabla5[acumuladoMontoAportado])</f>
        <v>0.58619551124942981</v>
      </c>
    </row>
    <row r="4445" spans="3:6" x14ac:dyDescent="0.2">
      <c r="C4445" s="5">
        <v>45968</v>
      </c>
      <c r="D4445" s="36">
        <v>230</v>
      </c>
      <c r="E4445" s="36">
        <f>SUM(INDEX(Tabla5[[#Headers],[montoAportado]],1):Tabla5[[#This Row],[montoAportado]])</f>
        <v>1517464.2899999865</v>
      </c>
      <c r="F4445" s="25">
        <f>Tabla5[[#This Row],[acumuladoMontoAportado]]/MAX(Tabla5[acumuladoMontoAportado])</f>
        <v>0.58628437357509444</v>
      </c>
    </row>
    <row r="4446" spans="3:6" x14ac:dyDescent="0.2">
      <c r="C4446" s="5">
        <v>45968</v>
      </c>
      <c r="D4446" s="36">
        <v>479</v>
      </c>
      <c r="E4446" s="36">
        <f>SUM(INDEX(Tabla5[[#Headers],[montoAportado]],1):Tabla5[[#This Row],[montoAportado]])</f>
        <v>1517943.2899999865</v>
      </c>
      <c r="F4446" s="25">
        <f>Tabla5[[#This Row],[acumuladoMontoAportado]]/MAX(Tabla5[acumuladoMontoAportado])</f>
        <v>0.58646943902723925</v>
      </c>
    </row>
    <row r="4447" spans="3:6" x14ac:dyDescent="0.2">
      <c r="C4447" s="5">
        <v>45968</v>
      </c>
      <c r="D4447" s="36">
        <v>160</v>
      </c>
      <c r="E4447" s="36">
        <f>SUM(INDEX(Tabla5[[#Headers],[montoAportado]],1):Tabla5[[#This Row],[montoAportado]])</f>
        <v>1518103.2899999865</v>
      </c>
      <c r="F4447" s="25">
        <f>Tabla5[[#This Row],[acumuladoMontoAportado]]/MAX(Tabla5[acumuladoMontoAportado])</f>
        <v>0.58653125629726677</v>
      </c>
    </row>
    <row r="4448" spans="3:6" x14ac:dyDescent="0.2">
      <c r="C4448" s="5">
        <v>45968</v>
      </c>
      <c r="D4448" s="36">
        <v>258</v>
      </c>
      <c r="E4448" s="36">
        <f>SUM(INDEX(Tabla5[[#Headers],[montoAportado]],1):Tabla5[[#This Row],[montoAportado]])</f>
        <v>1518361.2899999865</v>
      </c>
      <c r="F4448" s="25">
        <f>Tabla5[[#This Row],[acumuladoMontoAportado]]/MAX(Tabla5[acumuladoMontoAportado])</f>
        <v>0.58663093664518606</v>
      </c>
    </row>
    <row r="4449" spans="3:6" x14ac:dyDescent="0.2">
      <c r="C4449" s="5">
        <v>45968</v>
      </c>
      <c r="D4449" s="36">
        <v>474.9</v>
      </c>
      <c r="E4449" s="36">
        <f>SUM(INDEX(Tabla5[[#Headers],[montoAportado]],1):Tabla5[[#This Row],[montoAportado]])</f>
        <v>1518836.1899999864</v>
      </c>
      <c r="F4449" s="25">
        <f>Tabla5[[#This Row],[acumuladoMontoAportado]]/MAX(Tabla5[acumuladoMontoAportado])</f>
        <v>0.5868144180297864</v>
      </c>
    </row>
    <row r="4450" spans="3:6" x14ac:dyDescent="0.2">
      <c r="C4450" s="5">
        <v>45968</v>
      </c>
      <c r="D4450" s="36">
        <v>160.47</v>
      </c>
      <c r="E4450" s="36">
        <f>SUM(INDEX(Tabla5[[#Headers],[montoAportado]],1):Tabla5[[#This Row],[montoAportado]])</f>
        <v>1518996.6599999864</v>
      </c>
      <c r="F4450" s="25">
        <f>Tabla5[[#This Row],[acumuladoMontoAportado]]/MAX(Tabla5[acumuladoMontoAportado])</f>
        <v>0.58687641688804459</v>
      </c>
    </row>
    <row r="4451" spans="3:6" x14ac:dyDescent="0.2">
      <c r="C4451" s="5">
        <v>45968</v>
      </c>
      <c r="D4451" s="36">
        <v>241</v>
      </c>
      <c r="E4451" s="36">
        <f>SUM(INDEX(Tabla5[[#Headers],[montoAportado]],1):Tabla5[[#This Row],[montoAportado]])</f>
        <v>1519237.6599999864</v>
      </c>
      <c r="F4451" s="25">
        <f>Tabla5[[#This Row],[acumuladoMontoAportado]]/MAX(Tabla5[acumuladoMontoAportado])</f>
        <v>0.58696952915102352</v>
      </c>
    </row>
    <row r="4452" spans="3:6" x14ac:dyDescent="0.2">
      <c r="C4452" s="5">
        <v>45968</v>
      </c>
      <c r="D4452" s="36">
        <v>294</v>
      </c>
      <c r="E4452" s="36">
        <f>SUM(INDEX(Tabla5[[#Headers],[montoAportado]],1):Tabla5[[#This Row],[montoAportado]])</f>
        <v>1519531.6599999864</v>
      </c>
      <c r="F4452" s="25">
        <f>Tabla5[[#This Row],[acumuladoMontoAportado]]/MAX(Tabla5[acumuladoMontoAportado])</f>
        <v>0.58708311838469907</v>
      </c>
    </row>
    <row r="4453" spans="3:6" x14ac:dyDescent="0.2">
      <c r="C4453" s="5">
        <v>45968</v>
      </c>
      <c r="D4453" s="36">
        <v>283.33</v>
      </c>
      <c r="E4453" s="36">
        <f>SUM(INDEX(Tabla5[[#Headers],[montoAportado]],1):Tabla5[[#This Row],[montoAportado]])</f>
        <v>1519814.9899999865</v>
      </c>
      <c r="F4453" s="25">
        <f>Tabla5[[#This Row],[acumuladoMontoAportado]]/MAX(Tabla5[acumuladoMontoAportado])</f>
        <v>0.5871925851791796</v>
      </c>
    </row>
    <row r="4454" spans="3:6" x14ac:dyDescent="0.2">
      <c r="C4454" s="5">
        <v>45968</v>
      </c>
      <c r="D4454" s="36">
        <v>284</v>
      </c>
      <c r="E4454" s="36">
        <f>SUM(INDEX(Tabla5[[#Headers],[montoAportado]],1):Tabla5[[#This Row],[montoAportado]])</f>
        <v>1520098.9899999865</v>
      </c>
      <c r="F4454" s="25">
        <f>Tabla5[[#This Row],[acumuladoMontoAportado]]/MAX(Tabla5[acumuladoMontoAportado])</f>
        <v>0.58730231083347839</v>
      </c>
    </row>
    <row r="4455" spans="3:6" x14ac:dyDescent="0.2">
      <c r="C4455" s="5">
        <v>45968</v>
      </c>
      <c r="D4455" s="36">
        <v>280</v>
      </c>
      <c r="E4455" s="36">
        <f>SUM(INDEX(Tabla5[[#Headers],[montoAportado]],1):Tabla5[[#This Row],[montoAportado]])</f>
        <v>1520378.9899999865</v>
      </c>
      <c r="F4455" s="25">
        <f>Tabla5[[#This Row],[acumuladoMontoAportado]]/MAX(Tabla5[acumuladoMontoAportado])</f>
        <v>0.58741049105602661</v>
      </c>
    </row>
    <row r="4456" spans="3:6" x14ac:dyDescent="0.2">
      <c r="C4456" s="5">
        <v>45969</v>
      </c>
      <c r="D4456" s="36">
        <v>273</v>
      </c>
      <c r="E4456" s="36">
        <f>SUM(INDEX(Tabla5[[#Headers],[montoAportado]],1):Tabla5[[#This Row],[montoAportado]])</f>
        <v>1520651.9899999865</v>
      </c>
      <c r="F4456" s="25">
        <f>Tabla5[[#This Row],[acumuladoMontoAportado]]/MAX(Tabla5[acumuladoMontoAportado])</f>
        <v>0.58751596677301099</v>
      </c>
    </row>
    <row r="4457" spans="3:6" x14ac:dyDescent="0.2">
      <c r="C4457" s="5">
        <v>45969</v>
      </c>
      <c r="D4457" s="36">
        <v>310</v>
      </c>
      <c r="E4457" s="36">
        <f>SUM(INDEX(Tabla5[[#Headers],[montoAportado]],1):Tabla5[[#This Row],[montoAportado]])</f>
        <v>1520961.9899999865</v>
      </c>
      <c r="F4457" s="25">
        <f>Tabla5[[#This Row],[acumuladoMontoAportado]]/MAX(Tabla5[acumuladoMontoAportado])</f>
        <v>0.58763573773368927</v>
      </c>
    </row>
    <row r="4458" spans="3:6" x14ac:dyDescent="0.2">
      <c r="C4458" s="5">
        <v>45969</v>
      </c>
      <c r="D4458" s="36">
        <v>160.47</v>
      </c>
      <c r="E4458" s="36">
        <f>SUM(INDEX(Tabla5[[#Headers],[montoAportado]],1):Tabla5[[#This Row],[montoAportado]])</f>
        <v>1521122.4599999865</v>
      </c>
      <c r="F4458" s="25">
        <f>Tabla5[[#This Row],[acumuladoMontoAportado]]/MAX(Tabla5[acumuladoMontoAportado])</f>
        <v>0.58769773659194746</v>
      </c>
    </row>
    <row r="4459" spans="3:6" x14ac:dyDescent="0.2">
      <c r="C4459" s="5">
        <v>45969</v>
      </c>
      <c r="D4459" s="36">
        <v>300</v>
      </c>
      <c r="E4459" s="36">
        <f>SUM(INDEX(Tabla5[[#Headers],[montoAportado]],1):Tabla5[[#This Row],[montoAportado]])</f>
        <v>1521422.4599999865</v>
      </c>
      <c r="F4459" s="25">
        <f>Tabla5[[#This Row],[acumuladoMontoAportado]]/MAX(Tabla5[acumuladoMontoAportado])</f>
        <v>0.58781364397324898</v>
      </c>
    </row>
    <row r="4460" spans="3:6" x14ac:dyDescent="0.2">
      <c r="C4460" s="5">
        <v>45969</v>
      </c>
      <c r="D4460" s="36">
        <v>291</v>
      </c>
      <c r="E4460" s="36">
        <f>SUM(INDEX(Tabla5[[#Headers],[montoAportado]],1):Tabla5[[#This Row],[montoAportado]])</f>
        <v>1521713.4599999865</v>
      </c>
      <c r="F4460" s="25">
        <f>Tabla5[[#This Row],[acumuladoMontoAportado]]/MAX(Tabla5[acumuladoMontoAportado])</f>
        <v>0.58792607413311149</v>
      </c>
    </row>
    <row r="4461" spans="3:6" x14ac:dyDescent="0.2">
      <c r="C4461" s="5">
        <v>45969</v>
      </c>
      <c r="D4461" s="36">
        <v>314</v>
      </c>
      <c r="E4461" s="36">
        <f>SUM(INDEX(Tabla5[[#Headers],[montoAportado]],1):Tabla5[[#This Row],[montoAportado]])</f>
        <v>1522027.4599999865</v>
      </c>
      <c r="F4461" s="25">
        <f>Tabla5[[#This Row],[acumuladoMontoAportado]]/MAX(Tabla5[acumuladoMontoAportado])</f>
        <v>0.58804739052554045</v>
      </c>
    </row>
    <row r="4462" spans="3:6" x14ac:dyDescent="0.2">
      <c r="C4462" s="5">
        <v>45969</v>
      </c>
      <c r="D4462" s="36">
        <v>227</v>
      </c>
      <c r="E4462" s="36">
        <f>SUM(INDEX(Tabla5[[#Headers],[montoAportado]],1):Tabla5[[#This Row],[montoAportado]])</f>
        <v>1522254.4599999865</v>
      </c>
      <c r="F4462" s="25">
        <f>Tabla5[[#This Row],[acumuladoMontoAportado]]/MAX(Tabla5[acumuladoMontoAportado])</f>
        <v>0.58813509377739204</v>
      </c>
    </row>
    <row r="4463" spans="3:6" x14ac:dyDescent="0.2">
      <c r="C4463" s="5">
        <v>45969</v>
      </c>
      <c r="D4463" s="36">
        <v>219.23</v>
      </c>
      <c r="E4463" s="36">
        <f>SUM(INDEX(Tabla5[[#Headers],[montoAportado]],1):Tabla5[[#This Row],[montoAportado]])</f>
        <v>1522473.6899999864</v>
      </c>
      <c r="F4463" s="25">
        <f>Tabla5[[#This Row],[acumuladoMontoAportado]]/MAX(Tabla5[acumuladoMontoAportado])</f>
        <v>0.58821979502806776</v>
      </c>
    </row>
    <row r="4464" spans="3:6" x14ac:dyDescent="0.2">
      <c r="C4464" s="5">
        <v>45969</v>
      </c>
      <c r="D4464" s="36">
        <v>160</v>
      </c>
      <c r="E4464" s="36">
        <f>SUM(INDEX(Tabla5[[#Headers],[montoAportado]],1):Tabla5[[#This Row],[montoAportado]])</f>
        <v>1522633.6899999864</v>
      </c>
      <c r="F4464" s="25">
        <f>Tabla5[[#This Row],[acumuladoMontoAportado]]/MAX(Tabla5[acumuladoMontoAportado])</f>
        <v>0.58828161229809528</v>
      </c>
    </row>
    <row r="4465" spans="3:6" x14ac:dyDescent="0.2">
      <c r="C4465" s="5">
        <v>45969</v>
      </c>
      <c r="D4465" s="36">
        <v>160.47</v>
      </c>
      <c r="E4465" s="36">
        <f>SUM(INDEX(Tabla5[[#Headers],[montoAportado]],1):Tabla5[[#This Row],[montoAportado]])</f>
        <v>1522794.1599999864</v>
      </c>
      <c r="F4465" s="25">
        <f>Tabla5[[#This Row],[acumuladoMontoAportado]]/MAX(Tabla5[acumuladoMontoAportado])</f>
        <v>0.58834361115635347</v>
      </c>
    </row>
    <row r="4466" spans="3:6" x14ac:dyDescent="0.2">
      <c r="C4466" s="5">
        <v>45969</v>
      </c>
      <c r="D4466" s="36">
        <v>134.4</v>
      </c>
      <c r="E4466" s="36">
        <f>SUM(INDEX(Tabla5[[#Headers],[montoAportado]],1):Tabla5[[#This Row],[montoAportado]])</f>
        <v>1522928.5599999863</v>
      </c>
      <c r="F4466" s="25">
        <f>Tabla5[[#This Row],[acumuladoMontoAportado]]/MAX(Tabla5[acumuladoMontoAportado])</f>
        <v>0.58839553766317654</v>
      </c>
    </row>
    <row r="4467" spans="3:6" x14ac:dyDescent="0.2">
      <c r="C4467" s="5">
        <v>45969</v>
      </c>
      <c r="D4467" s="36">
        <v>282.83999999999997</v>
      </c>
      <c r="E4467" s="36">
        <f>SUM(INDEX(Tabla5[[#Headers],[montoAportado]],1):Tabla5[[#This Row],[montoAportado]])</f>
        <v>1523211.3999999864</v>
      </c>
      <c r="F4467" s="25">
        <f>Tabla5[[#This Row],[acumuladoMontoAportado]]/MAX(Tabla5[acumuladoMontoAportado])</f>
        <v>0.58850481514226771</v>
      </c>
    </row>
    <row r="4468" spans="3:6" x14ac:dyDescent="0.2">
      <c r="C4468" s="5">
        <v>45969</v>
      </c>
      <c r="D4468" s="36">
        <v>258</v>
      </c>
      <c r="E4468" s="36">
        <f>SUM(INDEX(Tabla5[[#Headers],[montoAportado]],1):Tabla5[[#This Row],[montoAportado]])</f>
        <v>1523469.3999999864</v>
      </c>
      <c r="F4468" s="25">
        <f>Tabla5[[#This Row],[acumuladoMontoAportado]]/MAX(Tabla5[acumuladoMontoAportado])</f>
        <v>0.58860449549018701</v>
      </c>
    </row>
    <row r="4469" spans="3:6" x14ac:dyDescent="0.2">
      <c r="C4469" s="5">
        <v>45969</v>
      </c>
      <c r="D4469" s="36">
        <v>134</v>
      </c>
      <c r="E4469" s="36">
        <f>SUM(INDEX(Tabla5[[#Headers],[montoAportado]],1):Tabla5[[#This Row],[montoAportado]])</f>
        <v>1523603.3999999864</v>
      </c>
      <c r="F4469" s="25">
        <f>Tabla5[[#This Row],[acumuladoMontoAportado]]/MAX(Tabla5[acumuladoMontoAportado])</f>
        <v>0.58865626745383504</v>
      </c>
    </row>
    <row r="4470" spans="3:6" x14ac:dyDescent="0.2">
      <c r="C4470" s="5">
        <v>45969</v>
      </c>
      <c r="D4470" s="36">
        <v>180</v>
      </c>
      <c r="E4470" s="36">
        <f>SUM(INDEX(Tabla5[[#Headers],[montoAportado]],1):Tabla5[[#This Row],[montoAportado]])</f>
        <v>1523783.3999999864</v>
      </c>
      <c r="F4470" s="25">
        <f>Tabla5[[#This Row],[acumuladoMontoAportado]]/MAX(Tabla5[acumuladoMontoAportado])</f>
        <v>0.58872581188261597</v>
      </c>
    </row>
    <row r="4471" spans="3:6" x14ac:dyDescent="0.2">
      <c r="C4471" s="5">
        <v>45969</v>
      </c>
      <c r="D4471" s="36">
        <v>300</v>
      </c>
      <c r="E4471" s="36">
        <f>SUM(INDEX(Tabla5[[#Headers],[montoAportado]],1):Tabla5[[#This Row],[montoAportado]])</f>
        <v>1524083.3999999864</v>
      </c>
      <c r="F4471" s="25">
        <f>Tabla5[[#This Row],[acumuladoMontoAportado]]/MAX(Tabla5[acumuladoMontoAportado])</f>
        <v>0.5888417192639176</v>
      </c>
    </row>
    <row r="4472" spans="3:6" x14ac:dyDescent="0.2">
      <c r="C4472" s="5">
        <v>45969</v>
      </c>
      <c r="D4472" s="36">
        <v>180</v>
      </c>
      <c r="E4472" s="36">
        <f>SUM(INDEX(Tabla5[[#Headers],[montoAportado]],1):Tabla5[[#This Row],[montoAportado]])</f>
        <v>1524263.3999999864</v>
      </c>
      <c r="F4472" s="25">
        <f>Tabla5[[#This Row],[acumuladoMontoAportado]]/MAX(Tabla5[acumuladoMontoAportado])</f>
        <v>0.58891126369269853</v>
      </c>
    </row>
    <row r="4473" spans="3:6" x14ac:dyDescent="0.2">
      <c r="C4473" s="5">
        <v>45969</v>
      </c>
      <c r="D4473" s="36">
        <v>280</v>
      </c>
      <c r="E4473" s="36">
        <f>SUM(INDEX(Tabla5[[#Headers],[montoAportado]],1):Tabla5[[#This Row],[montoAportado]])</f>
        <v>1524543.3999999864</v>
      </c>
      <c r="F4473" s="25">
        <f>Tabla5[[#This Row],[acumuladoMontoAportado]]/MAX(Tabla5[acumuladoMontoAportado])</f>
        <v>0.58901944391524663</v>
      </c>
    </row>
    <row r="4474" spans="3:6" x14ac:dyDescent="0.2">
      <c r="C4474" s="5">
        <v>45969</v>
      </c>
      <c r="D4474" s="36">
        <v>297</v>
      </c>
      <c r="E4474" s="36">
        <f>SUM(INDEX(Tabla5[[#Headers],[montoAportado]],1):Tabla5[[#This Row],[montoAportado]])</f>
        <v>1524840.3999999864</v>
      </c>
      <c r="F4474" s="25">
        <f>Tabla5[[#This Row],[acumuladoMontoAportado]]/MAX(Tabla5[acumuladoMontoAportado])</f>
        <v>0.58913419222273511</v>
      </c>
    </row>
    <row r="4475" spans="3:6" x14ac:dyDescent="0.2">
      <c r="C4475" s="5">
        <v>45969</v>
      </c>
      <c r="D4475" s="36">
        <v>180</v>
      </c>
      <c r="E4475" s="36">
        <f>SUM(INDEX(Tabla5[[#Headers],[montoAportado]],1):Tabla5[[#This Row],[montoAportado]])</f>
        <v>1525020.3999999864</v>
      </c>
      <c r="F4475" s="25">
        <f>Tabla5[[#This Row],[acumuladoMontoAportado]]/MAX(Tabla5[acumuladoMontoAportado])</f>
        <v>0.58920373665151604</v>
      </c>
    </row>
    <row r="4476" spans="3:6" x14ac:dyDescent="0.2">
      <c r="C4476" s="5">
        <v>45969</v>
      </c>
      <c r="D4476" s="36">
        <v>221.98</v>
      </c>
      <c r="E4476" s="36">
        <f>SUM(INDEX(Tabla5[[#Headers],[montoAportado]],1):Tabla5[[#This Row],[montoAportado]])</f>
        <v>1525242.3799999864</v>
      </c>
      <c r="F4476" s="25">
        <f>Tabla5[[#This Row],[acumuladoMontoAportado]]/MAX(Tabla5[acumuladoMontoAportado])</f>
        <v>0.5892895003865205</v>
      </c>
    </row>
    <row r="4477" spans="3:6" x14ac:dyDescent="0.2">
      <c r="C4477" s="5">
        <v>45969</v>
      </c>
      <c r="D4477" s="36">
        <v>320</v>
      </c>
      <c r="E4477" s="36">
        <f>SUM(INDEX(Tabla5[[#Headers],[montoAportado]],1):Tabla5[[#This Row],[montoAportado]])</f>
        <v>1525562.3799999864</v>
      </c>
      <c r="F4477" s="25">
        <f>Tabla5[[#This Row],[acumuladoMontoAportado]]/MAX(Tabla5[acumuladoMontoAportado])</f>
        <v>0.58941313492657543</v>
      </c>
    </row>
    <row r="4478" spans="3:6" x14ac:dyDescent="0.2">
      <c r="C4478" s="5">
        <v>45969</v>
      </c>
      <c r="D4478" s="36">
        <v>320</v>
      </c>
      <c r="E4478" s="36">
        <f>SUM(INDEX(Tabla5[[#Headers],[montoAportado]],1):Tabla5[[#This Row],[montoAportado]])</f>
        <v>1525882.3799999864</v>
      </c>
      <c r="F4478" s="25">
        <f>Tabla5[[#This Row],[acumuladoMontoAportado]]/MAX(Tabla5[acumuladoMontoAportado])</f>
        <v>0.58953676946663047</v>
      </c>
    </row>
    <row r="4479" spans="3:6" x14ac:dyDescent="0.2">
      <c r="C4479" s="5">
        <v>45969</v>
      </c>
      <c r="D4479" s="36">
        <v>518</v>
      </c>
      <c r="E4479" s="36">
        <f>SUM(INDEX(Tabla5[[#Headers],[montoAportado]],1):Tabla5[[#This Row],[montoAportado]])</f>
        <v>1526400.3799999864</v>
      </c>
      <c r="F4479" s="25">
        <f>Tabla5[[#This Row],[acumuladoMontoAportado]]/MAX(Tabla5[acumuladoMontoAportado])</f>
        <v>0.58973690287834446</v>
      </c>
    </row>
    <row r="4480" spans="3:6" x14ac:dyDescent="0.2">
      <c r="C4480" s="5">
        <v>45969</v>
      </c>
      <c r="D4480" s="36">
        <v>192</v>
      </c>
      <c r="E4480" s="36">
        <f>SUM(INDEX(Tabla5[[#Headers],[montoAportado]],1):Tabla5[[#This Row],[montoAportado]])</f>
        <v>1526592.3799999864</v>
      </c>
      <c r="F4480" s="25">
        <f>Tabla5[[#This Row],[acumuladoMontoAportado]]/MAX(Tabla5[acumuladoMontoAportado])</f>
        <v>0.58981108360237755</v>
      </c>
    </row>
    <row r="4481" spans="3:6" x14ac:dyDescent="0.2">
      <c r="C4481" s="5">
        <v>45969</v>
      </c>
      <c r="D4481" s="36">
        <v>300</v>
      </c>
      <c r="E4481" s="36">
        <f>SUM(INDEX(Tabla5[[#Headers],[montoAportado]],1):Tabla5[[#This Row],[montoAportado]])</f>
        <v>1526892.3799999864</v>
      </c>
      <c r="F4481" s="25">
        <f>Tabla5[[#This Row],[acumuladoMontoAportado]]/MAX(Tabla5[acumuladoMontoAportado])</f>
        <v>0.58992699098367907</v>
      </c>
    </row>
    <row r="4482" spans="3:6" x14ac:dyDescent="0.2">
      <c r="C4482" s="5">
        <v>45969</v>
      </c>
      <c r="D4482" s="36">
        <v>283.33</v>
      </c>
      <c r="E4482" s="36">
        <f>SUM(INDEX(Tabla5[[#Headers],[montoAportado]],1):Tabla5[[#This Row],[montoAportado]])</f>
        <v>1527175.7099999865</v>
      </c>
      <c r="F4482" s="25">
        <f>Tabla5[[#This Row],[acumuladoMontoAportado]]/MAX(Tabla5[acumuladoMontoAportado])</f>
        <v>0.59003645777815961</v>
      </c>
    </row>
    <row r="4483" spans="3:6" x14ac:dyDescent="0.2">
      <c r="C4483" s="5">
        <v>45970</v>
      </c>
      <c r="D4483" s="36">
        <v>279</v>
      </c>
      <c r="E4483" s="36">
        <f>SUM(INDEX(Tabla5[[#Headers],[montoAportado]],1):Tabla5[[#This Row],[montoAportado]])</f>
        <v>1527454.7099999865</v>
      </c>
      <c r="F4483" s="25">
        <f>Tabla5[[#This Row],[acumuladoMontoAportado]]/MAX(Tabla5[acumuladoMontoAportado])</f>
        <v>0.59014425164277007</v>
      </c>
    </row>
    <row r="4484" spans="3:6" x14ac:dyDescent="0.2">
      <c r="C4484" s="5">
        <v>45970</v>
      </c>
      <c r="D4484" s="36">
        <v>209</v>
      </c>
      <c r="E4484" s="36">
        <f>SUM(INDEX(Tabla5[[#Headers],[montoAportado]],1):Tabla5[[#This Row],[montoAportado]])</f>
        <v>1527663.7099999865</v>
      </c>
      <c r="F4484" s="25">
        <f>Tabla5[[#This Row],[acumuladoMontoAportado]]/MAX(Tabla5[acumuladoMontoAportado])</f>
        <v>0.59022500045174353</v>
      </c>
    </row>
    <row r="4485" spans="3:6" x14ac:dyDescent="0.2">
      <c r="C4485" s="5">
        <v>45970</v>
      </c>
      <c r="D4485" s="36">
        <v>209</v>
      </c>
      <c r="E4485" s="36">
        <f>SUM(INDEX(Tabla5[[#Headers],[montoAportado]],1):Tabla5[[#This Row],[montoAportado]])</f>
        <v>1527872.7099999865</v>
      </c>
      <c r="F4485" s="25">
        <f>Tabla5[[#This Row],[acumuladoMontoAportado]]/MAX(Tabla5[acumuladoMontoAportado])</f>
        <v>0.59030574926071699</v>
      </c>
    </row>
    <row r="4486" spans="3:6" x14ac:dyDescent="0.2">
      <c r="C4486" s="5">
        <v>45970</v>
      </c>
      <c r="D4486" s="36">
        <v>430</v>
      </c>
      <c r="E4486" s="36">
        <f>SUM(INDEX(Tabla5[[#Headers],[montoAportado]],1):Tabla5[[#This Row],[montoAportado]])</f>
        <v>1528302.7099999865</v>
      </c>
      <c r="F4486" s="25">
        <f>Tabla5[[#This Row],[acumuladoMontoAportado]]/MAX(Tabla5[acumuladoMontoAportado])</f>
        <v>0.59047188317391586</v>
      </c>
    </row>
    <row r="4487" spans="3:6" x14ac:dyDescent="0.2">
      <c r="C4487" s="5">
        <v>45970</v>
      </c>
      <c r="D4487" s="36">
        <v>430</v>
      </c>
      <c r="E4487" s="36">
        <f>SUM(INDEX(Tabla5[[#Headers],[montoAportado]],1):Tabla5[[#This Row],[montoAportado]])</f>
        <v>1528732.7099999865</v>
      </c>
      <c r="F4487" s="25">
        <f>Tabla5[[#This Row],[acumuladoMontoAportado]]/MAX(Tabla5[acumuladoMontoAportado])</f>
        <v>0.59063801708711472</v>
      </c>
    </row>
    <row r="4488" spans="3:6" x14ac:dyDescent="0.2">
      <c r="C4488" s="5">
        <v>45970</v>
      </c>
      <c r="D4488" s="36">
        <v>354.42</v>
      </c>
      <c r="E4488" s="36">
        <f>SUM(INDEX(Tabla5[[#Headers],[montoAportado]],1):Tabla5[[#This Row],[montoAportado]])</f>
        <v>1529087.1299999864</v>
      </c>
      <c r="F4488" s="25">
        <f>Tabla5[[#This Row],[acumuladoMontoAportado]]/MAX(Tabla5[acumuladoMontoAportado])</f>
        <v>0.59077495006738434</v>
      </c>
    </row>
    <row r="4489" spans="3:6" x14ac:dyDescent="0.2">
      <c r="C4489" s="5">
        <v>45970</v>
      </c>
      <c r="D4489" s="36">
        <v>273.73</v>
      </c>
      <c r="E4489" s="36">
        <f>SUM(INDEX(Tabla5[[#Headers],[montoAportado]],1):Tabla5[[#This Row],[montoAportado]])</f>
        <v>1529360.8599999864</v>
      </c>
      <c r="F4489" s="25">
        <f>Tabla5[[#This Row],[acumuladoMontoAportado]]/MAX(Tabla5[acumuladoMontoAportado])</f>
        <v>0.59088070782566326</v>
      </c>
    </row>
    <row r="4490" spans="3:6" x14ac:dyDescent="0.2">
      <c r="C4490" s="5">
        <v>45970</v>
      </c>
      <c r="D4490" s="36">
        <v>160.47</v>
      </c>
      <c r="E4490" s="36">
        <f>SUM(INDEX(Tabla5[[#Headers],[montoAportado]],1):Tabla5[[#This Row],[montoAportado]])</f>
        <v>1529521.3299999863</v>
      </c>
      <c r="F4490" s="25">
        <f>Tabla5[[#This Row],[acumuladoMontoAportado]]/MAX(Tabla5[acumuladoMontoAportado])</f>
        <v>0.59094270668392146</v>
      </c>
    </row>
    <row r="4491" spans="3:6" x14ac:dyDescent="0.2">
      <c r="C4491" s="5">
        <v>45970</v>
      </c>
      <c r="D4491" s="36">
        <v>219.23</v>
      </c>
      <c r="E4491" s="36">
        <f>SUM(INDEX(Tabla5[[#Headers],[montoAportado]],1):Tabla5[[#This Row],[montoAportado]])</f>
        <v>1529740.5599999863</v>
      </c>
      <c r="F4491" s="25">
        <f>Tabla5[[#This Row],[acumuladoMontoAportado]]/MAX(Tabla5[acumuladoMontoAportado])</f>
        <v>0.59102740793459729</v>
      </c>
    </row>
    <row r="4492" spans="3:6" x14ac:dyDescent="0.2">
      <c r="C4492" s="5">
        <v>45970</v>
      </c>
      <c r="D4492" s="36">
        <v>258</v>
      </c>
      <c r="E4492" s="36">
        <f>SUM(INDEX(Tabla5[[#Headers],[montoAportado]],1):Tabla5[[#This Row],[montoAportado]])</f>
        <v>1529998.5599999863</v>
      </c>
      <c r="F4492" s="25">
        <f>Tabla5[[#This Row],[acumuladoMontoAportado]]/MAX(Tabla5[acumuladoMontoAportado])</f>
        <v>0.59112708828251659</v>
      </c>
    </row>
    <row r="4493" spans="3:6" x14ac:dyDescent="0.2">
      <c r="C4493" s="5">
        <v>45970</v>
      </c>
      <c r="D4493" s="36">
        <v>228</v>
      </c>
      <c r="E4493" s="36">
        <f>SUM(INDEX(Tabla5[[#Headers],[montoAportado]],1):Tabla5[[#This Row],[montoAportado]])</f>
        <v>1530226.5599999863</v>
      </c>
      <c r="F4493" s="25">
        <f>Tabla5[[#This Row],[acumuladoMontoAportado]]/MAX(Tabla5[acumuladoMontoAportado])</f>
        <v>0.59121517789230582</v>
      </c>
    </row>
    <row r="4494" spans="3:6" x14ac:dyDescent="0.2">
      <c r="C4494" s="5">
        <v>45970</v>
      </c>
      <c r="D4494" s="36">
        <v>228</v>
      </c>
      <c r="E4494" s="36">
        <f>SUM(INDEX(Tabla5[[#Headers],[montoAportado]],1):Tabla5[[#This Row],[montoAportado]])</f>
        <v>1530454.5599999863</v>
      </c>
      <c r="F4494" s="25">
        <f>Tabla5[[#This Row],[acumuladoMontoAportado]]/MAX(Tabla5[acumuladoMontoAportado])</f>
        <v>0.59130326750209494</v>
      </c>
    </row>
    <row r="4495" spans="3:6" x14ac:dyDescent="0.2">
      <c r="C4495" s="5">
        <v>45970</v>
      </c>
      <c r="D4495" s="36">
        <v>180</v>
      </c>
      <c r="E4495" s="36">
        <f>SUM(INDEX(Tabla5[[#Headers],[montoAportado]],1):Tabla5[[#This Row],[montoAportado]])</f>
        <v>1530634.5599999863</v>
      </c>
      <c r="F4495" s="25">
        <f>Tabla5[[#This Row],[acumuladoMontoAportado]]/MAX(Tabla5[acumuladoMontoAportado])</f>
        <v>0.59137281193087599</v>
      </c>
    </row>
    <row r="4496" spans="3:6" x14ac:dyDescent="0.2">
      <c r="C4496" s="5">
        <v>45970</v>
      </c>
      <c r="D4496" s="36">
        <v>230</v>
      </c>
      <c r="E4496" s="36">
        <f>SUM(INDEX(Tabla5[[#Headers],[montoAportado]],1):Tabla5[[#This Row],[montoAportado]])</f>
        <v>1530864.5599999863</v>
      </c>
      <c r="F4496" s="25">
        <f>Tabla5[[#This Row],[acumuladoMontoAportado]]/MAX(Tabla5[acumuladoMontoAportado])</f>
        <v>0.5914616742565405</v>
      </c>
    </row>
    <row r="4497" spans="3:6" x14ac:dyDescent="0.2">
      <c r="C4497" s="5">
        <v>45970</v>
      </c>
      <c r="D4497" s="36">
        <v>180</v>
      </c>
      <c r="E4497" s="36">
        <f>SUM(INDEX(Tabla5[[#Headers],[montoAportado]],1):Tabla5[[#This Row],[montoAportado]])</f>
        <v>1531044.5599999863</v>
      </c>
      <c r="F4497" s="25">
        <f>Tabla5[[#This Row],[acumuladoMontoAportado]]/MAX(Tabla5[acumuladoMontoAportado])</f>
        <v>0.59153121868532144</v>
      </c>
    </row>
    <row r="4498" spans="3:6" x14ac:dyDescent="0.2">
      <c r="C4498" s="5">
        <v>45970</v>
      </c>
      <c r="D4498" s="36">
        <v>178.16</v>
      </c>
      <c r="E4498" s="36">
        <f>SUM(INDEX(Tabla5[[#Headers],[montoAportado]],1):Tabla5[[#This Row],[montoAportado]])</f>
        <v>1531222.7199999862</v>
      </c>
      <c r="F4498" s="25">
        <f>Tabla5[[#This Row],[acumuladoMontoAportado]]/MAX(Tabla5[acumuladoMontoAportado])</f>
        <v>0.59160005221549694</v>
      </c>
    </row>
    <row r="4499" spans="3:6" x14ac:dyDescent="0.2">
      <c r="C4499" s="5">
        <v>45970</v>
      </c>
      <c r="D4499" s="36">
        <v>161</v>
      </c>
      <c r="E4499" s="36">
        <f>SUM(INDEX(Tabla5[[#Headers],[montoAportado]],1):Tabla5[[#This Row],[montoAportado]])</f>
        <v>1531383.7199999862</v>
      </c>
      <c r="F4499" s="25">
        <f>Tabla5[[#This Row],[acumuladoMontoAportado]]/MAX(Tabla5[acumuladoMontoAportado])</f>
        <v>0.5916622558434621</v>
      </c>
    </row>
    <row r="4500" spans="3:6" x14ac:dyDescent="0.2">
      <c r="C4500" s="5">
        <v>45970</v>
      </c>
      <c r="D4500" s="36">
        <v>230</v>
      </c>
      <c r="E4500" s="36">
        <f>SUM(INDEX(Tabla5[[#Headers],[montoAportado]],1):Tabla5[[#This Row],[montoAportado]])</f>
        <v>1531613.7199999862</v>
      </c>
      <c r="F4500" s="25">
        <f>Tabla5[[#This Row],[acumuladoMontoAportado]]/MAX(Tabla5[acumuladoMontoAportado])</f>
        <v>0.59175111816912673</v>
      </c>
    </row>
    <row r="4501" spans="3:6" x14ac:dyDescent="0.2">
      <c r="C4501" s="5">
        <v>45970</v>
      </c>
      <c r="D4501" s="36">
        <v>147</v>
      </c>
      <c r="E4501" s="36">
        <f>SUM(INDEX(Tabla5[[#Headers],[montoAportado]],1):Tabla5[[#This Row],[montoAportado]])</f>
        <v>1531760.7199999862</v>
      </c>
      <c r="F4501" s="25">
        <f>Tabla5[[#This Row],[acumuladoMontoAportado]]/MAX(Tabla5[acumuladoMontoAportado])</f>
        <v>0.59180791278596445</v>
      </c>
    </row>
    <row r="4502" spans="3:6" x14ac:dyDescent="0.2">
      <c r="C4502" s="5">
        <v>45970</v>
      </c>
      <c r="D4502" s="36">
        <v>449.94</v>
      </c>
      <c r="E4502" s="36">
        <f>SUM(INDEX(Tabla5[[#Headers],[montoAportado]],1):Tabla5[[#This Row],[montoAportado]])</f>
        <v>1532210.6599999862</v>
      </c>
      <c r="F4502" s="25">
        <f>Tabla5[[#This Row],[acumuladoMontoAportado]]/MAX(Tabla5[acumuladoMontoAportado])</f>
        <v>0.59198175067644054</v>
      </c>
    </row>
    <row r="4503" spans="3:6" x14ac:dyDescent="0.2">
      <c r="C4503" s="5">
        <v>45970</v>
      </c>
      <c r="D4503" s="36">
        <v>219.23</v>
      </c>
      <c r="E4503" s="36">
        <f>SUM(INDEX(Tabla5[[#Headers],[montoAportado]],1):Tabla5[[#This Row],[montoAportado]])</f>
        <v>1532429.8899999862</v>
      </c>
      <c r="F4503" s="25">
        <f>Tabla5[[#This Row],[acumuladoMontoAportado]]/MAX(Tabla5[acumuladoMontoAportado])</f>
        <v>0.59206645192711627</v>
      </c>
    </row>
    <row r="4504" spans="3:6" x14ac:dyDescent="0.2">
      <c r="C4504" s="5">
        <v>45970</v>
      </c>
      <c r="D4504" s="36">
        <v>400</v>
      </c>
      <c r="E4504" s="36">
        <f>SUM(INDEX(Tabla5[[#Headers],[montoAportado]],1):Tabla5[[#This Row],[montoAportado]])</f>
        <v>1532829.8899999862</v>
      </c>
      <c r="F4504" s="25">
        <f>Tabla5[[#This Row],[acumuladoMontoAportado]]/MAX(Tabla5[acumuladoMontoAportado])</f>
        <v>0.59222099510218507</v>
      </c>
    </row>
    <row r="4505" spans="3:6" x14ac:dyDescent="0.2">
      <c r="C4505" s="5">
        <v>45970</v>
      </c>
      <c r="D4505" s="36">
        <v>160.47</v>
      </c>
      <c r="E4505" s="36">
        <f>SUM(INDEX(Tabla5[[#Headers],[montoAportado]],1):Tabla5[[#This Row],[montoAportado]])</f>
        <v>1532990.3599999861</v>
      </c>
      <c r="F4505" s="25">
        <f>Tabla5[[#This Row],[acumuladoMontoAportado]]/MAX(Tabla5[acumuladoMontoAportado])</f>
        <v>0.59228299396044326</v>
      </c>
    </row>
    <row r="4506" spans="3:6" x14ac:dyDescent="0.2">
      <c r="C4506" s="5">
        <v>45970</v>
      </c>
      <c r="D4506" s="36">
        <v>192</v>
      </c>
      <c r="E4506" s="36">
        <f>SUM(INDEX(Tabla5[[#Headers],[montoAportado]],1):Tabla5[[#This Row],[montoAportado]])</f>
        <v>1533182.3599999861</v>
      </c>
      <c r="F4506" s="25">
        <f>Tabla5[[#This Row],[acumuladoMontoAportado]]/MAX(Tabla5[acumuladoMontoAportado])</f>
        <v>0.59235717468447624</v>
      </c>
    </row>
    <row r="4507" spans="3:6" x14ac:dyDescent="0.2">
      <c r="C4507" s="5">
        <v>45970</v>
      </c>
      <c r="D4507" s="36">
        <v>495</v>
      </c>
      <c r="E4507" s="36">
        <f>SUM(INDEX(Tabla5[[#Headers],[montoAportado]],1):Tabla5[[#This Row],[montoAportado]])</f>
        <v>1533677.3599999861</v>
      </c>
      <c r="F4507" s="25">
        <f>Tabla5[[#This Row],[acumuladoMontoAportado]]/MAX(Tabla5[acumuladoMontoAportado])</f>
        <v>0.59254842186362378</v>
      </c>
    </row>
    <row r="4508" spans="3:6" x14ac:dyDescent="0.2">
      <c r="C4508" s="5">
        <v>45971</v>
      </c>
      <c r="D4508" s="36">
        <v>160.4</v>
      </c>
      <c r="E4508" s="36">
        <f>SUM(INDEX(Tabla5[[#Headers],[montoAportado]],1):Tabla5[[#This Row],[montoAportado]])</f>
        <v>1533837.759999986</v>
      </c>
      <c r="F4508" s="25">
        <f>Tabla5[[#This Row],[acumuladoMontoAportado]]/MAX(Tabla5[acumuladoMontoAportado])</f>
        <v>0.59261039367682633</v>
      </c>
    </row>
    <row r="4509" spans="3:6" x14ac:dyDescent="0.2">
      <c r="C4509" s="5">
        <v>45971</v>
      </c>
      <c r="D4509" s="36">
        <v>160</v>
      </c>
      <c r="E4509" s="36">
        <f>SUM(INDEX(Tabla5[[#Headers],[montoAportado]],1):Tabla5[[#This Row],[montoAportado]])</f>
        <v>1533997.759999986</v>
      </c>
      <c r="F4509" s="25">
        <f>Tabla5[[#This Row],[acumuladoMontoAportado]]/MAX(Tabla5[acumuladoMontoAportado])</f>
        <v>0.59267221094685385</v>
      </c>
    </row>
    <row r="4510" spans="3:6" x14ac:dyDescent="0.2">
      <c r="C4510" s="5">
        <v>45971</v>
      </c>
      <c r="D4510" s="36">
        <v>292.73</v>
      </c>
      <c r="E4510" s="36">
        <f>SUM(INDEX(Tabla5[[#Headers],[montoAportado]],1):Tabla5[[#This Row],[montoAportado]])</f>
        <v>1534290.489999986</v>
      </c>
      <c r="F4510" s="25">
        <f>Tabla5[[#This Row],[acumuladoMontoAportado]]/MAX(Tabla5[acumuladoMontoAportado])</f>
        <v>0.59278530950594854</v>
      </c>
    </row>
    <row r="4511" spans="3:6" x14ac:dyDescent="0.2">
      <c r="C4511" s="5">
        <v>45971</v>
      </c>
      <c r="D4511" s="36">
        <v>258</v>
      </c>
      <c r="E4511" s="36">
        <f>SUM(INDEX(Tabla5[[#Headers],[montoAportado]],1):Tabla5[[#This Row],[montoAportado]])</f>
        <v>1534548.489999986</v>
      </c>
      <c r="F4511" s="25">
        <f>Tabla5[[#This Row],[acumuladoMontoAportado]]/MAX(Tabla5[acumuladoMontoAportado])</f>
        <v>0.59288498985386784</v>
      </c>
    </row>
    <row r="4512" spans="3:6" x14ac:dyDescent="0.2">
      <c r="C4512" s="5">
        <v>45971</v>
      </c>
      <c r="D4512" s="36">
        <v>300</v>
      </c>
      <c r="E4512" s="36">
        <f>SUM(INDEX(Tabla5[[#Headers],[montoAportado]],1):Tabla5[[#This Row],[montoAportado]])</f>
        <v>1534848.489999986</v>
      </c>
      <c r="F4512" s="25">
        <f>Tabla5[[#This Row],[acumuladoMontoAportado]]/MAX(Tabla5[acumuladoMontoAportado])</f>
        <v>0.59300089723516947</v>
      </c>
    </row>
    <row r="4513" spans="3:6" x14ac:dyDescent="0.2">
      <c r="C4513" s="5">
        <v>45971</v>
      </c>
      <c r="D4513" s="36">
        <v>230</v>
      </c>
      <c r="E4513" s="36">
        <f>SUM(INDEX(Tabla5[[#Headers],[montoAportado]],1):Tabla5[[#This Row],[montoAportado]])</f>
        <v>1535078.489999986</v>
      </c>
      <c r="F4513" s="25">
        <f>Tabla5[[#This Row],[acumuladoMontoAportado]]/MAX(Tabla5[acumuladoMontoAportado])</f>
        <v>0.59308975956083398</v>
      </c>
    </row>
    <row r="4514" spans="3:6" x14ac:dyDescent="0.2">
      <c r="C4514" s="5">
        <v>45971</v>
      </c>
      <c r="D4514" s="36">
        <v>300</v>
      </c>
      <c r="E4514" s="36">
        <f>SUM(INDEX(Tabla5[[#Headers],[montoAportado]],1):Tabla5[[#This Row],[montoAportado]])</f>
        <v>1535378.489999986</v>
      </c>
      <c r="F4514" s="25">
        <f>Tabla5[[#This Row],[acumuladoMontoAportado]]/MAX(Tabla5[acumuladoMontoAportado])</f>
        <v>0.5932056669421355</v>
      </c>
    </row>
    <row r="4515" spans="3:6" x14ac:dyDescent="0.2">
      <c r="C4515" s="5">
        <v>45971</v>
      </c>
      <c r="D4515" s="36">
        <v>255</v>
      </c>
      <c r="E4515" s="36">
        <f>SUM(INDEX(Tabla5[[#Headers],[montoAportado]],1):Tabla5[[#This Row],[montoAportado]])</f>
        <v>1535633.489999986</v>
      </c>
      <c r="F4515" s="25">
        <f>Tabla5[[#This Row],[acumuladoMontoAportado]]/MAX(Tabla5[acumuladoMontoAportado])</f>
        <v>0.59330418821624187</v>
      </c>
    </row>
    <row r="4516" spans="3:6" x14ac:dyDescent="0.2">
      <c r="C4516" s="5">
        <v>45971</v>
      </c>
      <c r="D4516" s="36">
        <v>219.23</v>
      </c>
      <c r="E4516" s="36">
        <f>SUM(INDEX(Tabla5[[#Headers],[montoAportado]],1):Tabla5[[#This Row],[montoAportado]])</f>
        <v>1535852.719999986</v>
      </c>
      <c r="F4516" s="25">
        <f>Tabla5[[#This Row],[acumuladoMontoAportado]]/MAX(Tabla5[acumuladoMontoAportado])</f>
        <v>0.59338888946691759</v>
      </c>
    </row>
    <row r="4517" spans="3:6" x14ac:dyDescent="0.2">
      <c r="C4517" s="5">
        <v>45971</v>
      </c>
      <c r="D4517" s="36">
        <v>160</v>
      </c>
      <c r="E4517" s="36">
        <f>SUM(INDEX(Tabla5[[#Headers],[montoAportado]],1):Tabla5[[#This Row],[montoAportado]])</f>
        <v>1536012.719999986</v>
      </c>
      <c r="F4517" s="25">
        <f>Tabla5[[#This Row],[acumuladoMontoAportado]]/MAX(Tabla5[acumuladoMontoAportado])</f>
        <v>0.59345070673694511</v>
      </c>
    </row>
    <row r="4518" spans="3:6" x14ac:dyDescent="0.2">
      <c r="C4518" s="5">
        <v>45971</v>
      </c>
      <c r="D4518" s="36">
        <v>285</v>
      </c>
      <c r="E4518" s="36">
        <f>SUM(INDEX(Tabla5[[#Headers],[montoAportado]],1):Tabla5[[#This Row],[montoAportado]])</f>
        <v>1536297.719999986</v>
      </c>
      <c r="F4518" s="25">
        <f>Tabla5[[#This Row],[acumuladoMontoAportado]]/MAX(Tabla5[acumuladoMontoAportado])</f>
        <v>0.59356081874918165</v>
      </c>
    </row>
    <row r="4519" spans="3:6" x14ac:dyDescent="0.2">
      <c r="C4519" s="5">
        <v>45971</v>
      </c>
      <c r="D4519" s="36">
        <v>297</v>
      </c>
      <c r="E4519" s="36">
        <f>SUM(INDEX(Tabla5[[#Headers],[montoAportado]],1):Tabla5[[#This Row],[montoAportado]])</f>
        <v>1536594.719999986</v>
      </c>
      <c r="F4519" s="25">
        <f>Tabla5[[#This Row],[acumuladoMontoAportado]]/MAX(Tabla5[acumuladoMontoAportado])</f>
        <v>0.59367556705667013</v>
      </c>
    </row>
    <row r="4520" spans="3:6" x14ac:dyDescent="0.2">
      <c r="C4520" s="5">
        <v>45971</v>
      </c>
      <c r="D4520" s="36">
        <v>295</v>
      </c>
      <c r="E4520" s="36">
        <f>SUM(INDEX(Tabla5[[#Headers],[montoAportado]],1):Tabla5[[#This Row],[montoAportado]])</f>
        <v>1536889.719999986</v>
      </c>
      <c r="F4520" s="25">
        <f>Tabla5[[#This Row],[acumuladoMontoAportado]]/MAX(Tabla5[acumuladoMontoAportado])</f>
        <v>0.59378954264828332</v>
      </c>
    </row>
    <row r="4521" spans="3:6" x14ac:dyDescent="0.2">
      <c r="C4521" s="5">
        <v>45971</v>
      </c>
      <c r="D4521" s="36">
        <v>302.22000000000003</v>
      </c>
      <c r="E4521" s="36">
        <f>SUM(INDEX(Tabla5[[#Headers],[montoAportado]],1):Tabla5[[#This Row],[montoAportado]])</f>
        <v>1537191.939999986</v>
      </c>
      <c r="F4521" s="25">
        <f>Tabla5[[#This Row],[acumuladoMontoAportado]]/MAX(Tabla5[acumuladoMontoAportado])</f>
        <v>0.5939063077442065</v>
      </c>
    </row>
    <row r="4522" spans="3:6" x14ac:dyDescent="0.2">
      <c r="C4522" s="5">
        <v>45972</v>
      </c>
      <c r="D4522" s="36">
        <v>310</v>
      </c>
      <c r="E4522" s="36">
        <f>SUM(INDEX(Tabla5[[#Headers],[montoAportado]],1):Tabla5[[#This Row],[montoAportado]])</f>
        <v>1537501.939999986</v>
      </c>
      <c r="F4522" s="25">
        <f>Tabla5[[#This Row],[acumuladoMontoAportado]]/MAX(Tabla5[acumuladoMontoAportado])</f>
        <v>0.59402607870488477</v>
      </c>
    </row>
    <row r="4523" spans="3:6" x14ac:dyDescent="0.2">
      <c r="C4523" s="5">
        <v>45972</v>
      </c>
      <c r="D4523" s="36">
        <v>380.82</v>
      </c>
      <c r="E4523" s="36">
        <f>SUM(INDEX(Tabla5[[#Headers],[montoAportado]],1):Tabla5[[#This Row],[montoAportado]])</f>
        <v>1537882.759999986</v>
      </c>
      <c r="F4523" s="25">
        <f>Tabla5[[#This Row],[acumuladoMontoAportado]]/MAX(Tabla5[acumuladoMontoAportado])</f>
        <v>0.59417321153470903</v>
      </c>
    </row>
    <row r="4524" spans="3:6" x14ac:dyDescent="0.2">
      <c r="C4524" s="5">
        <v>45972</v>
      </c>
      <c r="D4524" s="36">
        <v>314.23</v>
      </c>
      <c r="E4524" s="36">
        <f>SUM(INDEX(Tabla5[[#Headers],[montoAportado]],1):Tabla5[[#This Row],[montoAportado]])</f>
        <v>1538196.989999986</v>
      </c>
      <c r="F4524" s="25">
        <f>Tabla5[[#This Row],[acumuladoMontoAportado]]/MAX(Tabla5[acumuladoMontoAportado])</f>
        <v>0.5942946167894636</v>
      </c>
    </row>
    <row r="4525" spans="3:6" x14ac:dyDescent="0.2">
      <c r="C4525" s="5">
        <v>45972</v>
      </c>
      <c r="D4525" s="36">
        <v>314</v>
      </c>
      <c r="E4525" s="36">
        <f>SUM(INDEX(Tabla5[[#Headers],[montoAportado]],1):Tabla5[[#This Row],[montoAportado]])</f>
        <v>1538510.989999986</v>
      </c>
      <c r="F4525" s="25">
        <f>Tabla5[[#This Row],[acumuladoMontoAportado]]/MAX(Tabla5[acumuladoMontoAportado])</f>
        <v>0.59441593318189256</v>
      </c>
    </row>
    <row r="4526" spans="3:6" x14ac:dyDescent="0.2">
      <c r="C4526" s="5">
        <v>45972</v>
      </c>
      <c r="D4526" s="36">
        <v>690</v>
      </c>
      <c r="E4526" s="36">
        <f>SUM(INDEX(Tabla5[[#Headers],[montoAportado]],1):Tabla5[[#This Row],[montoAportado]])</f>
        <v>1539200.989999986</v>
      </c>
      <c r="F4526" s="25">
        <f>Tabla5[[#This Row],[acumuladoMontoAportado]]/MAX(Tabla5[acumuladoMontoAportado])</f>
        <v>0.59468252015888623</v>
      </c>
    </row>
    <row r="4527" spans="3:6" x14ac:dyDescent="0.2">
      <c r="C4527" s="5">
        <v>45972</v>
      </c>
      <c r="D4527" s="36">
        <v>227</v>
      </c>
      <c r="E4527" s="36">
        <f>SUM(INDEX(Tabla5[[#Headers],[montoAportado]],1):Tabla5[[#This Row],[montoAportado]])</f>
        <v>1539427.989999986</v>
      </c>
      <c r="F4527" s="25">
        <f>Tabla5[[#This Row],[acumuladoMontoAportado]]/MAX(Tabla5[acumuladoMontoAportado])</f>
        <v>0.59477022341073771</v>
      </c>
    </row>
    <row r="4528" spans="3:6" x14ac:dyDescent="0.2">
      <c r="C4528" s="5">
        <v>45972</v>
      </c>
      <c r="D4528" s="36">
        <v>180</v>
      </c>
      <c r="E4528" s="36">
        <f>SUM(INDEX(Tabla5[[#Headers],[montoAportado]],1):Tabla5[[#This Row],[montoAportado]])</f>
        <v>1539607.989999986</v>
      </c>
      <c r="F4528" s="25">
        <f>Tabla5[[#This Row],[acumuladoMontoAportado]]/MAX(Tabla5[acumuladoMontoAportado])</f>
        <v>0.59483976783951864</v>
      </c>
    </row>
    <row r="4529" spans="3:6" x14ac:dyDescent="0.2">
      <c r="C4529" s="5">
        <v>45972</v>
      </c>
      <c r="D4529" s="36">
        <v>230</v>
      </c>
      <c r="E4529" s="36">
        <f>SUM(INDEX(Tabla5[[#Headers],[montoAportado]],1):Tabla5[[#This Row],[montoAportado]])</f>
        <v>1539837.989999986</v>
      </c>
      <c r="F4529" s="25">
        <f>Tabla5[[#This Row],[acumuladoMontoAportado]]/MAX(Tabla5[acumuladoMontoAportado])</f>
        <v>0.59492863016518316</v>
      </c>
    </row>
    <row r="4530" spans="3:6" x14ac:dyDescent="0.2">
      <c r="C4530" s="5">
        <v>45972</v>
      </c>
      <c r="D4530" s="36">
        <v>315</v>
      </c>
      <c r="E4530" s="36">
        <f>SUM(INDEX(Tabla5[[#Headers],[montoAportado]],1):Tabla5[[#This Row],[montoAportado]])</f>
        <v>1540152.989999986</v>
      </c>
      <c r="F4530" s="25">
        <f>Tabla5[[#This Row],[acumuladoMontoAportado]]/MAX(Tabla5[acumuladoMontoAportado])</f>
        <v>0.59505033291554987</v>
      </c>
    </row>
    <row r="4531" spans="3:6" x14ac:dyDescent="0.2">
      <c r="C4531" s="5">
        <v>45972</v>
      </c>
      <c r="D4531" s="36">
        <v>230</v>
      </c>
      <c r="E4531" s="36">
        <f>SUM(INDEX(Tabla5[[#Headers],[montoAportado]],1):Tabla5[[#This Row],[montoAportado]])</f>
        <v>1540382.989999986</v>
      </c>
      <c r="F4531" s="25">
        <f>Tabla5[[#This Row],[acumuladoMontoAportado]]/MAX(Tabla5[acumuladoMontoAportado])</f>
        <v>0.59513919524121439</v>
      </c>
    </row>
    <row r="4532" spans="3:6" x14ac:dyDescent="0.2">
      <c r="C4532" s="5">
        <v>45972</v>
      </c>
      <c r="D4532" s="36">
        <v>258</v>
      </c>
      <c r="E4532" s="36">
        <f>SUM(INDEX(Tabla5[[#Headers],[montoAportado]],1):Tabla5[[#This Row],[montoAportado]])</f>
        <v>1540640.989999986</v>
      </c>
      <c r="F4532" s="25">
        <f>Tabla5[[#This Row],[acumuladoMontoAportado]]/MAX(Tabla5[acumuladoMontoAportado])</f>
        <v>0.59523887558913369</v>
      </c>
    </row>
    <row r="4533" spans="3:6" x14ac:dyDescent="0.2">
      <c r="C4533" s="5">
        <v>45972</v>
      </c>
      <c r="D4533" s="36">
        <v>303.27</v>
      </c>
      <c r="E4533" s="36">
        <f>SUM(INDEX(Tabla5[[#Headers],[montoAportado]],1):Tabla5[[#This Row],[montoAportado]])</f>
        <v>1540944.259999986</v>
      </c>
      <c r="F4533" s="25">
        <f>Tabla5[[#This Row],[acumuladoMontoAportado]]/MAX(Tabla5[acumuladoMontoAportado])</f>
        <v>0.59535604636089146</v>
      </c>
    </row>
    <row r="4534" spans="3:6" x14ac:dyDescent="0.2">
      <c r="C4534" s="5">
        <v>45972</v>
      </c>
      <c r="D4534" s="36">
        <v>209.2</v>
      </c>
      <c r="E4534" s="36">
        <f>SUM(INDEX(Tabla5[[#Headers],[montoAportado]],1):Tabla5[[#This Row],[montoAportado]])</f>
        <v>1541153.459999986</v>
      </c>
      <c r="F4534" s="25">
        <f>Tabla5[[#This Row],[acumuladoMontoAportado]]/MAX(Tabla5[acumuladoMontoAportado])</f>
        <v>0.59543687244145238</v>
      </c>
    </row>
    <row r="4535" spans="3:6" x14ac:dyDescent="0.2">
      <c r="C4535" s="5">
        <v>45972</v>
      </c>
      <c r="D4535" s="36">
        <v>290.54000000000002</v>
      </c>
      <c r="E4535" s="36">
        <f>SUM(INDEX(Tabla5[[#Headers],[montoAportado]],1):Tabla5[[#This Row],[montoAportado]])</f>
        <v>1541443.999999986</v>
      </c>
      <c r="F4535" s="25">
        <f>Tabla5[[#This Row],[acumuladoMontoAportado]]/MAX(Tabla5[acumuladoMontoAportado])</f>
        <v>0.59554912487666356</v>
      </c>
    </row>
    <row r="4536" spans="3:6" x14ac:dyDescent="0.2">
      <c r="C4536" s="5">
        <v>45972</v>
      </c>
      <c r="D4536" s="36">
        <v>300</v>
      </c>
      <c r="E4536" s="36">
        <f>SUM(INDEX(Tabla5[[#Headers],[montoAportado]],1):Tabla5[[#This Row],[montoAportado]])</f>
        <v>1541743.999999986</v>
      </c>
      <c r="F4536" s="25">
        <f>Tabla5[[#This Row],[acumuladoMontoAportado]]/MAX(Tabla5[acumuladoMontoAportado])</f>
        <v>0.59566503225796519</v>
      </c>
    </row>
    <row r="4537" spans="3:6" x14ac:dyDescent="0.2">
      <c r="C4537" s="5">
        <v>45972</v>
      </c>
      <c r="D4537" s="36">
        <v>300</v>
      </c>
      <c r="E4537" s="36">
        <f>SUM(INDEX(Tabla5[[#Headers],[montoAportado]],1):Tabla5[[#This Row],[montoAportado]])</f>
        <v>1542043.999999986</v>
      </c>
      <c r="F4537" s="25">
        <f>Tabla5[[#This Row],[acumuladoMontoAportado]]/MAX(Tabla5[acumuladoMontoAportado])</f>
        <v>0.5957809396392667</v>
      </c>
    </row>
    <row r="4538" spans="3:6" x14ac:dyDescent="0.2">
      <c r="C4538" s="5">
        <v>45972</v>
      </c>
      <c r="D4538" s="36">
        <v>223</v>
      </c>
      <c r="E4538" s="36">
        <f>SUM(INDEX(Tabla5[[#Headers],[montoAportado]],1):Tabla5[[#This Row],[montoAportado]])</f>
        <v>1542266.999999986</v>
      </c>
      <c r="F4538" s="25">
        <f>Tabla5[[#This Row],[acumuladoMontoAportado]]/MAX(Tabla5[acumuladoMontoAportado])</f>
        <v>0.5958670974593675</v>
      </c>
    </row>
    <row r="4539" spans="3:6" x14ac:dyDescent="0.2">
      <c r="C4539" s="5">
        <v>45972</v>
      </c>
      <c r="D4539" s="36">
        <v>300</v>
      </c>
      <c r="E4539" s="36">
        <f>SUM(INDEX(Tabla5[[#Headers],[montoAportado]],1):Tabla5[[#This Row],[montoAportado]])</f>
        <v>1542566.999999986</v>
      </c>
      <c r="F4539" s="25">
        <f>Tabla5[[#This Row],[acumuladoMontoAportado]]/MAX(Tabla5[acumuladoMontoAportado])</f>
        <v>0.59598300484066913</v>
      </c>
    </row>
    <row r="4540" spans="3:6" x14ac:dyDescent="0.2">
      <c r="C4540" s="5">
        <v>45972</v>
      </c>
      <c r="D4540" s="36">
        <v>408</v>
      </c>
      <c r="E4540" s="36">
        <f>SUM(INDEX(Tabla5[[#Headers],[montoAportado]],1):Tabla5[[#This Row],[montoAportado]])</f>
        <v>1542974.999999986</v>
      </c>
      <c r="F4540" s="25">
        <f>Tabla5[[#This Row],[acumuladoMontoAportado]]/MAX(Tabla5[acumuladoMontoAportado])</f>
        <v>0.59614063887923918</v>
      </c>
    </row>
    <row r="4541" spans="3:6" x14ac:dyDescent="0.2">
      <c r="C4541" s="5">
        <v>45972</v>
      </c>
      <c r="D4541" s="36">
        <v>160.26</v>
      </c>
      <c r="E4541" s="36">
        <f>SUM(INDEX(Tabla5[[#Headers],[montoAportado]],1):Tabla5[[#This Row],[montoAportado]])</f>
        <v>1543135.259999986</v>
      </c>
      <c r="F4541" s="25">
        <f>Tabla5[[#This Row],[acumuladoMontoAportado]]/MAX(Tabla5[acumuladoMontoAportado])</f>
        <v>0.59620255660233046</v>
      </c>
    </row>
    <row r="4542" spans="3:6" x14ac:dyDescent="0.2">
      <c r="C4542" s="5">
        <v>45972</v>
      </c>
      <c r="D4542" s="36">
        <v>384</v>
      </c>
      <c r="E4542" s="36">
        <f>SUM(INDEX(Tabla5[[#Headers],[montoAportado]],1):Tabla5[[#This Row],[montoAportado]])</f>
        <v>1543519.259999986</v>
      </c>
      <c r="F4542" s="25">
        <f>Tabla5[[#This Row],[acumuladoMontoAportado]]/MAX(Tabla5[acumuladoMontoAportado])</f>
        <v>0.59635091805039653</v>
      </c>
    </row>
    <row r="4543" spans="3:6" x14ac:dyDescent="0.2">
      <c r="C4543" s="5">
        <v>45972</v>
      </c>
      <c r="D4543" s="36">
        <v>375</v>
      </c>
      <c r="E4543" s="36">
        <f>SUM(INDEX(Tabla5[[#Headers],[montoAportado]],1):Tabla5[[#This Row],[montoAportado]])</f>
        <v>1543894.259999986</v>
      </c>
      <c r="F4543" s="25">
        <f>Tabla5[[#This Row],[acumuladoMontoAportado]]/MAX(Tabla5[acumuladoMontoAportado])</f>
        <v>0.59649580227702348</v>
      </c>
    </row>
    <row r="4544" spans="3:6" x14ac:dyDescent="0.2">
      <c r="C4544" s="5">
        <v>45972</v>
      </c>
      <c r="D4544" s="36">
        <v>160.47</v>
      </c>
      <c r="E4544" s="36">
        <f>SUM(INDEX(Tabla5[[#Headers],[montoAportado]],1):Tabla5[[#This Row],[montoAportado]])</f>
        <v>1544054.729999986</v>
      </c>
      <c r="F4544" s="25">
        <f>Tabla5[[#This Row],[acumuladoMontoAportado]]/MAX(Tabla5[acumuladoMontoAportado])</f>
        <v>0.59655780113528167</v>
      </c>
    </row>
    <row r="4545" spans="3:6" x14ac:dyDescent="0.2">
      <c r="C4545" s="5">
        <v>45972</v>
      </c>
      <c r="D4545" s="36">
        <v>300</v>
      </c>
      <c r="E4545" s="36">
        <f>SUM(INDEX(Tabla5[[#Headers],[montoAportado]],1):Tabla5[[#This Row],[montoAportado]])</f>
        <v>1544354.729999986</v>
      </c>
      <c r="F4545" s="25">
        <f>Tabla5[[#This Row],[acumuladoMontoAportado]]/MAX(Tabla5[acumuladoMontoAportado])</f>
        <v>0.59667370851658319</v>
      </c>
    </row>
    <row r="4546" spans="3:6" x14ac:dyDescent="0.2">
      <c r="C4546" s="5">
        <v>45973</v>
      </c>
      <c r="D4546" s="36">
        <v>0</v>
      </c>
      <c r="E4546" s="36">
        <f>SUM(INDEX(Tabla5[[#Headers],[montoAportado]],1):Tabla5[[#This Row],[montoAportado]])</f>
        <v>1544354.729999986</v>
      </c>
      <c r="F4546" s="25">
        <f>Tabla5[[#This Row],[acumuladoMontoAportado]]/MAX(Tabla5[acumuladoMontoAportado])</f>
        <v>0.59667370851658319</v>
      </c>
    </row>
    <row r="4547" spans="3:6" x14ac:dyDescent="0.2">
      <c r="C4547" s="5">
        <v>45973</v>
      </c>
      <c r="D4547" s="36">
        <v>161</v>
      </c>
      <c r="E4547" s="36">
        <f>SUM(INDEX(Tabla5[[#Headers],[montoAportado]],1):Tabla5[[#This Row],[montoAportado]])</f>
        <v>1544515.729999986</v>
      </c>
      <c r="F4547" s="25">
        <f>Tabla5[[#This Row],[acumuladoMontoAportado]]/MAX(Tabla5[acumuladoMontoAportado])</f>
        <v>0.59673591214454835</v>
      </c>
    </row>
    <row r="4548" spans="3:6" x14ac:dyDescent="0.2">
      <c r="C4548" s="5">
        <v>45973</v>
      </c>
      <c r="D4548" s="36">
        <v>230</v>
      </c>
      <c r="E4548" s="36">
        <f>SUM(INDEX(Tabla5[[#Headers],[montoAportado]],1):Tabla5[[#This Row],[montoAportado]])</f>
        <v>1544745.729999986</v>
      </c>
      <c r="F4548" s="25">
        <f>Tabla5[[#This Row],[acumuladoMontoAportado]]/MAX(Tabla5[acumuladoMontoAportado])</f>
        <v>0.59682477447021287</v>
      </c>
    </row>
    <row r="4549" spans="3:6" x14ac:dyDescent="0.2">
      <c r="C4549" s="5">
        <v>45973</v>
      </c>
      <c r="D4549" s="36">
        <v>209.2</v>
      </c>
      <c r="E4549" s="36">
        <f>SUM(INDEX(Tabla5[[#Headers],[montoAportado]],1):Tabla5[[#This Row],[montoAportado]])</f>
        <v>1544954.929999986</v>
      </c>
      <c r="F4549" s="25">
        <f>Tabla5[[#This Row],[acumuladoMontoAportado]]/MAX(Tabla5[acumuladoMontoAportado])</f>
        <v>0.5969056005507738</v>
      </c>
    </row>
    <row r="4550" spans="3:6" x14ac:dyDescent="0.2">
      <c r="C4550" s="5">
        <v>45973</v>
      </c>
      <c r="D4550" s="36">
        <v>230</v>
      </c>
      <c r="E4550" s="36">
        <f>SUM(INDEX(Tabla5[[#Headers],[montoAportado]],1):Tabla5[[#This Row],[montoAportado]])</f>
        <v>1545184.929999986</v>
      </c>
      <c r="F4550" s="25">
        <f>Tabla5[[#This Row],[acumuladoMontoAportado]]/MAX(Tabla5[acumuladoMontoAportado])</f>
        <v>0.59699446287643831</v>
      </c>
    </row>
    <row r="4551" spans="3:6" x14ac:dyDescent="0.2">
      <c r="C4551" s="5">
        <v>45973</v>
      </c>
      <c r="D4551" s="36">
        <v>230</v>
      </c>
      <c r="E4551" s="36">
        <f>SUM(INDEX(Tabla5[[#Headers],[montoAportado]],1):Tabla5[[#This Row],[montoAportado]])</f>
        <v>1545414.929999986</v>
      </c>
      <c r="F4551" s="25">
        <f>Tabla5[[#This Row],[acumuladoMontoAportado]]/MAX(Tabla5[acumuladoMontoAportado])</f>
        <v>0.59708332520210283</v>
      </c>
    </row>
    <row r="4552" spans="3:6" x14ac:dyDescent="0.2">
      <c r="C4552" s="5">
        <v>45973</v>
      </c>
      <c r="D4552" s="36">
        <v>314.25</v>
      </c>
      <c r="E4552" s="36">
        <f>SUM(INDEX(Tabla5[[#Headers],[montoAportado]],1):Tabla5[[#This Row],[montoAportado]])</f>
        <v>1545729.179999986</v>
      </c>
      <c r="F4552" s="25">
        <f>Tabla5[[#This Row],[acumuladoMontoAportado]]/MAX(Tabla5[acumuladoMontoAportado])</f>
        <v>0.59720473818401631</v>
      </c>
    </row>
    <row r="4553" spans="3:6" x14ac:dyDescent="0.2">
      <c r="C4553" s="5">
        <v>45973</v>
      </c>
      <c r="D4553" s="36">
        <v>344.14</v>
      </c>
      <c r="E4553" s="36">
        <f>SUM(INDEX(Tabla5[[#Headers],[montoAportado]],1):Tabla5[[#This Row],[montoAportado]])</f>
        <v>1546073.3199999859</v>
      </c>
      <c r="F4553" s="25">
        <f>Tabla5[[#This Row],[acumuladoMontoAportado]]/MAX(Tabla5[acumuladoMontoAportado])</f>
        <v>0.59733769940468662</v>
      </c>
    </row>
    <row r="4554" spans="3:6" x14ac:dyDescent="0.2">
      <c r="C4554" s="5">
        <v>45973</v>
      </c>
      <c r="D4554" s="36">
        <v>180</v>
      </c>
      <c r="E4554" s="36">
        <f>SUM(INDEX(Tabla5[[#Headers],[montoAportado]],1):Tabla5[[#This Row],[montoAportado]])</f>
        <v>1546253.3199999859</v>
      </c>
      <c r="F4554" s="25">
        <f>Tabla5[[#This Row],[acumuladoMontoAportado]]/MAX(Tabla5[acumuladoMontoAportado])</f>
        <v>0.59740724383346755</v>
      </c>
    </row>
    <row r="4555" spans="3:6" x14ac:dyDescent="0.2">
      <c r="C4555" s="5">
        <v>45973</v>
      </c>
      <c r="D4555" s="36">
        <v>168.33</v>
      </c>
      <c r="E4555" s="36">
        <f>SUM(INDEX(Tabla5[[#Headers],[montoAportado]],1):Tabla5[[#This Row],[montoAportado]])</f>
        <v>1546421.6499999859</v>
      </c>
      <c r="F4555" s="25">
        <f>Tabla5[[#This Row],[acumuladoMontoAportado]]/MAX(Tabla5[acumuladoMontoAportado])</f>
        <v>0.59747227946511594</v>
      </c>
    </row>
    <row r="4556" spans="3:6" x14ac:dyDescent="0.2">
      <c r="C4556" s="5">
        <v>45973</v>
      </c>
      <c r="D4556" s="36">
        <v>192</v>
      </c>
      <c r="E4556" s="36">
        <f>SUM(INDEX(Tabla5[[#Headers],[montoAportado]],1):Tabla5[[#This Row],[montoAportado]])</f>
        <v>1546613.6499999859</v>
      </c>
      <c r="F4556" s="25">
        <f>Tabla5[[#This Row],[acumuladoMontoAportado]]/MAX(Tabla5[acumuladoMontoAportado])</f>
        <v>0.59754646018914892</v>
      </c>
    </row>
    <row r="4557" spans="3:6" x14ac:dyDescent="0.2">
      <c r="C4557" s="5">
        <v>45973</v>
      </c>
      <c r="D4557" s="36">
        <v>264</v>
      </c>
      <c r="E4557" s="36">
        <f>SUM(INDEX(Tabla5[[#Headers],[montoAportado]],1):Tabla5[[#This Row],[montoAportado]])</f>
        <v>1546877.6499999859</v>
      </c>
      <c r="F4557" s="25">
        <f>Tabla5[[#This Row],[acumuladoMontoAportado]]/MAX(Tabla5[acumuladoMontoAportado])</f>
        <v>0.59764845868469429</v>
      </c>
    </row>
    <row r="4558" spans="3:6" x14ac:dyDescent="0.2">
      <c r="C4558" s="5">
        <v>45973</v>
      </c>
      <c r="D4558" s="36">
        <v>281</v>
      </c>
      <c r="E4558" s="36">
        <f>SUM(INDEX(Tabla5[[#Headers],[montoAportado]],1):Tabla5[[#This Row],[montoAportado]])</f>
        <v>1547158.6499999859</v>
      </c>
      <c r="F4558" s="25">
        <f>Tabla5[[#This Row],[acumuladoMontoAportado]]/MAX(Tabla5[acumuladoMontoAportado])</f>
        <v>0.59775702526518004</v>
      </c>
    </row>
    <row r="4559" spans="3:6" x14ac:dyDescent="0.2">
      <c r="C4559" s="5">
        <v>45973</v>
      </c>
      <c r="D4559" s="36">
        <v>350.77</v>
      </c>
      <c r="E4559" s="36">
        <f>SUM(INDEX(Tabla5[[#Headers],[montoAportado]],1):Tabla5[[#This Row],[montoAportado]])</f>
        <v>1547509.419999986</v>
      </c>
      <c r="F4559" s="25">
        <f>Tabla5[[#This Row],[acumuladoMontoAportado]]/MAX(Tabla5[acumuladoMontoAportado])</f>
        <v>0.59789254803897718</v>
      </c>
    </row>
    <row r="4560" spans="3:6" x14ac:dyDescent="0.2">
      <c r="C4560" s="5">
        <v>45973</v>
      </c>
      <c r="D4560" s="36">
        <v>160.47</v>
      </c>
      <c r="E4560" s="36">
        <f>SUM(INDEX(Tabla5[[#Headers],[montoAportado]],1):Tabla5[[#This Row],[montoAportado]])</f>
        <v>1547669.8899999859</v>
      </c>
      <c r="F4560" s="25">
        <f>Tabla5[[#This Row],[acumuladoMontoAportado]]/MAX(Tabla5[acumuladoMontoAportado])</f>
        <v>0.59795454689723537</v>
      </c>
    </row>
    <row r="4561" spans="3:6" x14ac:dyDescent="0.2">
      <c r="C4561" s="5">
        <v>45973</v>
      </c>
      <c r="D4561" s="36">
        <v>524.95000000000005</v>
      </c>
      <c r="E4561" s="36">
        <f>SUM(INDEX(Tabla5[[#Headers],[montoAportado]],1):Tabla5[[#This Row],[montoAportado]])</f>
        <v>1548194.8399999859</v>
      </c>
      <c r="F4561" s="25">
        <f>Tabla5[[#This Row],[acumuladoMontoAportado]]/MAX(Tabla5[acumuladoMontoAportado])</f>
        <v>0.59815736549661624</v>
      </c>
    </row>
    <row r="4562" spans="3:6" x14ac:dyDescent="0.2">
      <c r="C4562" s="5">
        <v>45974</v>
      </c>
      <c r="D4562" s="36">
        <v>399.9</v>
      </c>
      <c r="E4562" s="36">
        <f>SUM(INDEX(Tabla5[[#Headers],[montoAportado]],1):Tabla5[[#This Row],[montoAportado]])</f>
        <v>1548594.7399999858</v>
      </c>
      <c r="F4562" s="25">
        <f>Tabla5[[#This Row],[acumuladoMontoAportado]]/MAX(Tabla5[acumuladoMontoAportado])</f>
        <v>0.59831187003589115</v>
      </c>
    </row>
    <row r="4563" spans="3:6" x14ac:dyDescent="0.2">
      <c r="C4563" s="5">
        <v>45974</v>
      </c>
      <c r="D4563" s="36">
        <v>192</v>
      </c>
      <c r="E4563" s="36">
        <f>SUM(INDEX(Tabla5[[#Headers],[montoAportado]],1):Tabla5[[#This Row],[montoAportado]])</f>
        <v>1548786.7399999858</v>
      </c>
      <c r="F4563" s="25">
        <f>Tabla5[[#This Row],[acumuladoMontoAportado]]/MAX(Tabla5[acumuladoMontoAportado])</f>
        <v>0.59838605075992424</v>
      </c>
    </row>
    <row r="4564" spans="3:6" x14ac:dyDescent="0.2">
      <c r="C4564" s="5">
        <v>45974</v>
      </c>
      <c r="D4564" s="36">
        <v>248</v>
      </c>
      <c r="E4564" s="36">
        <f>SUM(INDEX(Tabla5[[#Headers],[montoAportado]],1):Tabla5[[#This Row],[montoAportado]])</f>
        <v>1549034.7399999858</v>
      </c>
      <c r="F4564" s="25">
        <f>Tabla5[[#This Row],[acumuladoMontoAportado]]/MAX(Tabla5[acumuladoMontoAportado])</f>
        <v>0.59848186752846677</v>
      </c>
    </row>
    <row r="4565" spans="3:6" x14ac:dyDescent="0.2">
      <c r="C4565" s="5">
        <v>45974</v>
      </c>
      <c r="D4565" s="36">
        <v>160.47</v>
      </c>
      <c r="E4565" s="36">
        <f>SUM(INDEX(Tabla5[[#Headers],[montoAportado]],1):Tabla5[[#This Row],[montoAportado]])</f>
        <v>1549195.2099999858</v>
      </c>
      <c r="F4565" s="25">
        <f>Tabla5[[#This Row],[acumuladoMontoAportado]]/MAX(Tabla5[acumuladoMontoAportado])</f>
        <v>0.59854386638672497</v>
      </c>
    </row>
    <row r="4566" spans="3:6" x14ac:dyDescent="0.2">
      <c r="C4566" s="5">
        <v>45974</v>
      </c>
      <c r="D4566" s="36">
        <v>230</v>
      </c>
      <c r="E4566" s="36">
        <f>SUM(INDEX(Tabla5[[#Headers],[montoAportado]],1):Tabla5[[#This Row],[montoAportado]])</f>
        <v>1549425.2099999858</v>
      </c>
      <c r="F4566" s="25">
        <f>Tabla5[[#This Row],[acumuladoMontoAportado]]/MAX(Tabla5[acumuladoMontoAportado])</f>
        <v>0.59863272871238948</v>
      </c>
    </row>
    <row r="4567" spans="3:6" x14ac:dyDescent="0.2">
      <c r="C4567" s="5">
        <v>45974</v>
      </c>
      <c r="D4567" s="36">
        <v>160.47</v>
      </c>
      <c r="E4567" s="36">
        <f>SUM(INDEX(Tabla5[[#Headers],[montoAportado]],1):Tabla5[[#This Row],[montoAportado]])</f>
        <v>1549585.6799999857</v>
      </c>
      <c r="F4567" s="25">
        <f>Tabla5[[#This Row],[acumuladoMontoAportado]]/MAX(Tabla5[acumuladoMontoAportado])</f>
        <v>0.59869472757064768</v>
      </c>
    </row>
    <row r="4568" spans="3:6" x14ac:dyDescent="0.2">
      <c r="C4568" s="5">
        <v>45974</v>
      </c>
      <c r="D4568" s="36">
        <v>160.47</v>
      </c>
      <c r="E4568" s="36">
        <f>SUM(INDEX(Tabla5[[#Headers],[montoAportado]],1):Tabla5[[#This Row],[montoAportado]])</f>
        <v>1549746.1499999857</v>
      </c>
      <c r="F4568" s="25">
        <f>Tabla5[[#This Row],[acumuladoMontoAportado]]/MAX(Tabla5[acumuladoMontoAportado])</f>
        <v>0.59875672642890587</v>
      </c>
    </row>
    <row r="4569" spans="3:6" x14ac:dyDescent="0.2">
      <c r="C4569" s="5">
        <v>45974</v>
      </c>
      <c r="D4569" s="36">
        <v>430</v>
      </c>
      <c r="E4569" s="36">
        <f>SUM(INDEX(Tabla5[[#Headers],[montoAportado]],1):Tabla5[[#This Row],[montoAportado]])</f>
        <v>1550176.1499999857</v>
      </c>
      <c r="F4569" s="25">
        <f>Tabla5[[#This Row],[acumuladoMontoAportado]]/MAX(Tabla5[acumuladoMontoAportado])</f>
        <v>0.59892286034210485</v>
      </c>
    </row>
    <row r="4570" spans="3:6" x14ac:dyDescent="0.2">
      <c r="C4570" s="5">
        <v>45974</v>
      </c>
      <c r="D4570" s="36">
        <v>211.92</v>
      </c>
      <c r="E4570" s="36">
        <f>SUM(INDEX(Tabla5[[#Headers],[montoAportado]],1):Tabla5[[#This Row],[montoAportado]])</f>
        <v>1550388.0699999856</v>
      </c>
      <c r="F4570" s="25">
        <f>Tabla5[[#This Row],[acumuladoMontoAportado]]/MAX(Tabla5[acumuladoMontoAportado])</f>
        <v>0.59900473731625625</v>
      </c>
    </row>
    <row r="4571" spans="3:6" x14ac:dyDescent="0.2">
      <c r="C4571" s="5">
        <v>45974</v>
      </c>
      <c r="D4571" s="36">
        <v>273</v>
      </c>
      <c r="E4571" s="36">
        <f>SUM(INDEX(Tabla5[[#Headers],[montoAportado]],1):Tabla5[[#This Row],[montoAportado]])</f>
        <v>1550661.0699999856</v>
      </c>
      <c r="F4571" s="25">
        <f>Tabla5[[#This Row],[acumuladoMontoAportado]]/MAX(Tabla5[acumuladoMontoAportado])</f>
        <v>0.59911021303324064</v>
      </c>
    </row>
    <row r="4572" spans="3:6" x14ac:dyDescent="0.2">
      <c r="C4572" s="5">
        <v>45974</v>
      </c>
      <c r="D4572" s="36">
        <v>356</v>
      </c>
      <c r="E4572" s="36">
        <f>SUM(INDEX(Tabla5[[#Headers],[montoAportado]],1):Tabla5[[#This Row],[montoAportado]])</f>
        <v>1551017.0699999856</v>
      </c>
      <c r="F4572" s="25">
        <f>Tabla5[[#This Row],[acumuladoMontoAportado]]/MAX(Tabla5[acumuladoMontoAportado])</f>
        <v>0.59924775645905182</v>
      </c>
    </row>
    <row r="4573" spans="3:6" x14ac:dyDescent="0.2">
      <c r="C4573" s="5">
        <v>45974</v>
      </c>
      <c r="D4573" s="36">
        <v>180</v>
      </c>
      <c r="E4573" s="36">
        <f>SUM(INDEX(Tabla5[[#Headers],[montoAportado]],1):Tabla5[[#This Row],[montoAportado]])</f>
        <v>1551197.0699999856</v>
      </c>
      <c r="F4573" s="25">
        <f>Tabla5[[#This Row],[acumuladoMontoAportado]]/MAX(Tabla5[acumuladoMontoAportado])</f>
        <v>0.59931730088783275</v>
      </c>
    </row>
    <row r="4574" spans="3:6" x14ac:dyDescent="0.2">
      <c r="C4574" s="5">
        <v>45974</v>
      </c>
      <c r="D4574" s="36">
        <v>160</v>
      </c>
      <c r="E4574" s="36">
        <f>SUM(INDEX(Tabla5[[#Headers],[montoAportado]],1):Tabla5[[#This Row],[montoAportado]])</f>
        <v>1551357.0699999856</v>
      </c>
      <c r="F4574" s="25">
        <f>Tabla5[[#This Row],[acumuladoMontoAportado]]/MAX(Tabla5[acumuladoMontoAportado])</f>
        <v>0.59937911815786027</v>
      </c>
    </row>
    <row r="4575" spans="3:6" x14ac:dyDescent="0.2">
      <c r="C4575" s="5">
        <v>45974</v>
      </c>
      <c r="D4575" s="36">
        <v>288.60000000000002</v>
      </c>
      <c r="E4575" s="36">
        <f>SUM(INDEX(Tabla5[[#Headers],[montoAportado]],1):Tabla5[[#This Row],[montoAportado]])</f>
        <v>1551645.6699999857</v>
      </c>
      <c r="F4575" s="25">
        <f>Tabla5[[#This Row],[acumuladoMontoAportado]]/MAX(Tabla5[acumuladoMontoAportado])</f>
        <v>0.59949062105867235</v>
      </c>
    </row>
    <row r="4576" spans="3:6" x14ac:dyDescent="0.2">
      <c r="C4576" s="5">
        <v>45974</v>
      </c>
      <c r="D4576" s="36">
        <v>153.47</v>
      </c>
      <c r="E4576" s="36">
        <f>SUM(INDEX(Tabla5[[#Headers],[montoAportado]],1):Tabla5[[#This Row],[montoAportado]])</f>
        <v>1551799.1399999857</v>
      </c>
      <c r="F4576" s="25">
        <f>Tabla5[[#This Row],[acumuladoMontoAportado]]/MAX(Tabla5[acumuladoMontoAportado])</f>
        <v>0.59954991541136682</v>
      </c>
    </row>
    <row r="4577" spans="3:6" x14ac:dyDescent="0.2">
      <c r="C4577" s="5">
        <v>45974</v>
      </c>
      <c r="D4577" s="36">
        <v>186.02</v>
      </c>
      <c r="E4577" s="36">
        <f>SUM(INDEX(Tabla5[[#Headers],[montoAportado]],1):Tabla5[[#This Row],[montoAportado]])</f>
        <v>1551985.1599999857</v>
      </c>
      <c r="F4577" s="25">
        <f>Tabla5[[#This Row],[acumuladoMontoAportado]]/MAX(Tabla5[acumuladoMontoAportado])</f>
        <v>0.59962178571493263</v>
      </c>
    </row>
    <row r="4578" spans="3:6" x14ac:dyDescent="0.2">
      <c r="C4578" s="5">
        <v>45974</v>
      </c>
      <c r="D4578" s="36">
        <v>230</v>
      </c>
      <c r="E4578" s="36">
        <f>SUM(INDEX(Tabla5[[#Headers],[montoAportado]],1):Tabla5[[#This Row],[montoAportado]])</f>
        <v>1552215.1599999857</v>
      </c>
      <c r="F4578" s="25">
        <f>Tabla5[[#This Row],[acumuladoMontoAportado]]/MAX(Tabla5[acumuladoMontoAportado])</f>
        <v>0.59971064804059715</v>
      </c>
    </row>
    <row r="4579" spans="3:6" x14ac:dyDescent="0.2">
      <c r="C4579" s="5">
        <v>45974</v>
      </c>
      <c r="D4579" s="36">
        <v>144.30000000000001</v>
      </c>
      <c r="E4579" s="36">
        <f>SUM(INDEX(Tabla5[[#Headers],[montoAportado]],1):Tabla5[[#This Row],[montoAportado]])</f>
        <v>1552359.4599999858</v>
      </c>
      <c r="F4579" s="25">
        <f>Tabla5[[#This Row],[acumuladoMontoAportado]]/MAX(Tabla5[acumuladoMontoAportado])</f>
        <v>0.59976639949100319</v>
      </c>
    </row>
    <row r="4580" spans="3:6" x14ac:dyDescent="0.2">
      <c r="C4580" s="5">
        <v>45974</v>
      </c>
      <c r="D4580" s="36">
        <v>309</v>
      </c>
      <c r="E4580" s="36">
        <f>SUM(INDEX(Tabla5[[#Headers],[montoAportado]],1):Tabla5[[#This Row],[montoAportado]])</f>
        <v>1552668.4599999858</v>
      </c>
      <c r="F4580" s="25">
        <f>Tabla5[[#This Row],[acumuladoMontoAportado]]/MAX(Tabla5[acumuladoMontoAportado])</f>
        <v>0.59988578409374382</v>
      </c>
    </row>
    <row r="4581" spans="3:6" x14ac:dyDescent="0.2">
      <c r="C4581" s="5">
        <v>45974</v>
      </c>
      <c r="D4581" s="36">
        <v>160.47</v>
      </c>
      <c r="E4581" s="36">
        <f>SUM(INDEX(Tabla5[[#Headers],[montoAportado]],1):Tabla5[[#This Row],[montoAportado]])</f>
        <v>1552828.9299999857</v>
      </c>
      <c r="F4581" s="25">
        <f>Tabla5[[#This Row],[acumuladoMontoAportado]]/MAX(Tabla5[acumuladoMontoAportado])</f>
        <v>0.59994778295200202</v>
      </c>
    </row>
    <row r="4582" spans="3:6" x14ac:dyDescent="0.2">
      <c r="C4582" s="5">
        <v>45974</v>
      </c>
      <c r="D4582" s="36">
        <v>263.73</v>
      </c>
      <c r="E4582" s="36">
        <f>SUM(INDEX(Tabla5[[#Headers],[montoAportado]],1):Tabla5[[#This Row],[montoAportado]])</f>
        <v>1553092.6599999857</v>
      </c>
      <c r="F4582" s="25">
        <f>Tabla5[[#This Row],[acumuladoMontoAportado]]/MAX(Tabla5[acumuladoMontoAportado])</f>
        <v>0.60004967713090418</v>
      </c>
    </row>
    <row r="4583" spans="3:6" x14ac:dyDescent="0.2">
      <c r="C4583" s="5">
        <v>45974</v>
      </c>
      <c r="D4583" s="36">
        <v>249</v>
      </c>
      <c r="E4583" s="36">
        <f>SUM(INDEX(Tabla5[[#Headers],[montoAportado]],1):Tabla5[[#This Row],[montoAportado]])</f>
        <v>1553341.6599999857</v>
      </c>
      <c r="F4583" s="25">
        <f>Tabla5[[#This Row],[acumuladoMontoAportado]]/MAX(Tabla5[acumuladoMontoAportado])</f>
        <v>0.60014588025738447</v>
      </c>
    </row>
    <row r="4584" spans="3:6" x14ac:dyDescent="0.2">
      <c r="C4584" s="5">
        <v>45975</v>
      </c>
      <c r="D4584" s="36">
        <v>0</v>
      </c>
      <c r="E4584" s="36">
        <f>SUM(INDEX(Tabla5[[#Headers],[montoAportado]],1):Tabla5[[#This Row],[montoAportado]])</f>
        <v>1553341.6599999857</v>
      </c>
      <c r="F4584" s="25">
        <f>Tabla5[[#This Row],[acumuladoMontoAportado]]/MAX(Tabla5[acumuladoMontoAportado])</f>
        <v>0.60014588025738447</v>
      </c>
    </row>
    <row r="4585" spans="3:6" x14ac:dyDescent="0.2">
      <c r="C4585" s="5">
        <v>45975</v>
      </c>
      <c r="D4585" s="36">
        <v>226.54</v>
      </c>
      <c r="E4585" s="36">
        <f>SUM(INDEX(Tabla5[[#Headers],[montoAportado]],1):Tabla5[[#This Row],[montoAportado]])</f>
        <v>1553568.1999999858</v>
      </c>
      <c r="F4585" s="25">
        <f>Tabla5[[#This Row],[acumuladoMontoAportado]]/MAX(Tabla5[acumuladoMontoAportado])</f>
        <v>0.60023340578458473</v>
      </c>
    </row>
    <row r="4586" spans="3:6" x14ac:dyDescent="0.2">
      <c r="C4586" s="5">
        <v>45975</v>
      </c>
      <c r="D4586" s="36">
        <v>208</v>
      </c>
      <c r="E4586" s="36">
        <f>SUM(INDEX(Tabla5[[#Headers],[montoAportado]],1):Tabla5[[#This Row],[montoAportado]])</f>
        <v>1553776.1999999858</v>
      </c>
      <c r="F4586" s="25">
        <f>Tabla5[[#This Row],[acumuladoMontoAportado]]/MAX(Tabla5[acumuladoMontoAportado])</f>
        <v>0.60031376823562044</v>
      </c>
    </row>
    <row r="4587" spans="3:6" x14ac:dyDescent="0.2">
      <c r="C4587" s="5">
        <v>45975</v>
      </c>
      <c r="D4587" s="36">
        <v>392.48</v>
      </c>
      <c r="E4587" s="36">
        <f>SUM(INDEX(Tabla5[[#Headers],[montoAportado]],1):Tabla5[[#This Row],[montoAportado]])</f>
        <v>1554168.6799999857</v>
      </c>
      <c r="F4587" s="25">
        <f>Tabla5[[#This Row],[acumuladoMontoAportado]]/MAX(Tabla5[acumuladoMontoAportado])</f>
        <v>0.60046540599899789</v>
      </c>
    </row>
    <row r="4588" spans="3:6" x14ac:dyDescent="0.2">
      <c r="C4588" s="5">
        <v>45975</v>
      </c>
      <c r="D4588" s="36">
        <v>208</v>
      </c>
      <c r="E4588" s="36">
        <f>SUM(INDEX(Tabla5[[#Headers],[montoAportado]],1):Tabla5[[#This Row],[montoAportado]])</f>
        <v>1554376.6799999857</v>
      </c>
      <c r="F4588" s="25">
        <f>Tabla5[[#This Row],[acumuladoMontoAportado]]/MAX(Tabla5[acumuladoMontoAportado])</f>
        <v>0.6005457684500336</v>
      </c>
    </row>
    <row r="4589" spans="3:6" x14ac:dyDescent="0.2">
      <c r="C4589" s="5">
        <v>45975</v>
      </c>
      <c r="D4589" s="36">
        <v>300</v>
      </c>
      <c r="E4589" s="36">
        <f>SUM(INDEX(Tabla5[[#Headers],[montoAportado]],1):Tabla5[[#This Row],[montoAportado]])</f>
        <v>1554676.6799999857</v>
      </c>
      <c r="F4589" s="25">
        <f>Tabla5[[#This Row],[acumuladoMontoAportado]]/MAX(Tabla5[acumuladoMontoAportado])</f>
        <v>0.60066167583133523</v>
      </c>
    </row>
    <row r="4590" spans="3:6" x14ac:dyDescent="0.2">
      <c r="C4590" s="5">
        <v>45975</v>
      </c>
      <c r="D4590" s="36">
        <v>300</v>
      </c>
      <c r="E4590" s="36">
        <f>SUM(INDEX(Tabla5[[#Headers],[montoAportado]],1):Tabla5[[#This Row],[montoAportado]])</f>
        <v>1554976.6799999857</v>
      </c>
      <c r="F4590" s="25">
        <f>Tabla5[[#This Row],[acumuladoMontoAportado]]/MAX(Tabla5[acumuladoMontoAportado])</f>
        <v>0.60077758321263675</v>
      </c>
    </row>
    <row r="4591" spans="3:6" x14ac:dyDescent="0.2">
      <c r="C4591" s="5">
        <v>45975</v>
      </c>
      <c r="D4591" s="36">
        <v>300</v>
      </c>
      <c r="E4591" s="36">
        <f>SUM(INDEX(Tabla5[[#Headers],[montoAportado]],1):Tabla5[[#This Row],[montoAportado]])</f>
        <v>1555276.6799999857</v>
      </c>
      <c r="F4591" s="25">
        <f>Tabla5[[#This Row],[acumuladoMontoAportado]]/MAX(Tabla5[acumuladoMontoAportado])</f>
        <v>0.60089349059393826</v>
      </c>
    </row>
    <row r="4592" spans="3:6" x14ac:dyDescent="0.2">
      <c r="C4592" s="5">
        <v>45975</v>
      </c>
      <c r="D4592" s="36">
        <v>193</v>
      </c>
      <c r="E4592" s="36">
        <f>SUM(INDEX(Tabla5[[#Headers],[montoAportado]],1):Tabla5[[#This Row],[montoAportado]])</f>
        <v>1555469.6799999857</v>
      </c>
      <c r="F4592" s="25">
        <f>Tabla5[[#This Row],[acumuladoMontoAportado]]/MAX(Tabla5[acumuladoMontoAportado])</f>
        <v>0.600968057675909</v>
      </c>
    </row>
    <row r="4593" spans="3:6" x14ac:dyDescent="0.2">
      <c r="C4593" s="5">
        <v>45975</v>
      </c>
      <c r="D4593" s="36">
        <v>319</v>
      </c>
      <c r="E4593" s="36">
        <f>SUM(INDEX(Tabla5[[#Headers],[montoAportado]],1):Tabla5[[#This Row],[montoAportado]])</f>
        <v>1555788.6799999857</v>
      </c>
      <c r="F4593" s="25">
        <f>Tabla5[[#This Row],[acumuladoMontoAportado]]/MAX(Tabla5[acumuladoMontoAportado])</f>
        <v>0.60109130585802628</v>
      </c>
    </row>
    <row r="4594" spans="3:6" x14ac:dyDescent="0.2">
      <c r="C4594" s="5">
        <v>45975</v>
      </c>
      <c r="D4594" s="36">
        <v>180</v>
      </c>
      <c r="E4594" s="36">
        <f>SUM(INDEX(Tabla5[[#Headers],[montoAportado]],1):Tabla5[[#This Row],[montoAportado]])</f>
        <v>1555968.6799999857</v>
      </c>
      <c r="F4594" s="25">
        <f>Tabla5[[#This Row],[acumuladoMontoAportado]]/MAX(Tabla5[acumuladoMontoAportado])</f>
        <v>0.60116085028680721</v>
      </c>
    </row>
    <row r="4595" spans="3:6" x14ac:dyDescent="0.2">
      <c r="C4595" s="5">
        <v>45975</v>
      </c>
      <c r="D4595" s="36">
        <v>219.23</v>
      </c>
      <c r="E4595" s="36">
        <f>SUM(INDEX(Tabla5[[#Headers],[montoAportado]],1):Tabla5[[#This Row],[montoAportado]])</f>
        <v>1556187.9099999857</v>
      </c>
      <c r="F4595" s="25">
        <f>Tabla5[[#This Row],[acumuladoMontoAportado]]/MAX(Tabla5[acumuladoMontoAportado])</f>
        <v>0.60124555153748305</v>
      </c>
    </row>
    <row r="4596" spans="3:6" x14ac:dyDescent="0.2">
      <c r="C4596" s="5">
        <v>45975</v>
      </c>
      <c r="D4596" s="36">
        <v>219.25</v>
      </c>
      <c r="E4596" s="36">
        <f>SUM(INDEX(Tabla5[[#Headers],[montoAportado]],1):Tabla5[[#This Row],[montoAportado]])</f>
        <v>1556407.1599999857</v>
      </c>
      <c r="F4596" s="25">
        <f>Tabla5[[#This Row],[acumuladoMontoAportado]]/MAX(Tabla5[acumuladoMontoAportado])</f>
        <v>0.60133026051531757</v>
      </c>
    </row>
    <row r="4597" spans="3:6" x14ac:dyDescent="0.2">
      <c r="C4597" s="5">
        <v>45975</v>
      </c>
      <c r="D4597" s="36">
        <v>219.25</v>
      </c>
      <c r="E4597" s="36">
        <f>SUM(INDEX(Tabla5[[#Headers],[montoAportado]],1):Tabla5[[#This Row],[montoAportado]])</f>
        <v>1556626.4099999857</v>
      </c>
      <c r="F4597" s="25">
        <f>Tabla5[[#This Row],[acumuladoMontoAportado]]/MAX(Tabla5[acumuladoMontoAportado])</f>
        <v>0.6014149694931521</v>
      </c>
    </row>
    <row r="4598" spans="3:6" x14ac:dyDescent="0.2">
      <c r="C4598" s="5">
        <v>45975</v>
      </c>
      <c r="D4598" s="36">
        <v>230</v>
      </c>
      <c r="E4598" s="36">
        <f>SUM(INDEX(Tabla5[[#Headers],[montoAportado]],1):Tabla5[[#This Row],[montoAportado]])</f>
        <v>1556856.4099999857</v>
      </c>
      <c r="F4598" s="25">
        <f>Tabla5[[#This Row],[acumuladoMontoAportado]]/MAX(Tabla5[acumuladoMontoAportado])</f>
        <v>0.60150383181881661</v>
      </c>
    </row>
    <row r="4599" spans="3:6" x14ac:dyDescent="0.2">
      <c r="C4599" s="5">
        <v>45975</v>
      </c>
      <c r="D4599" s="36">
        <v>300</v>
      </c>
      <c r="E4599" s="36">
        <f>SUM(INDEX(Tabla5[[#Headers],[montoAportado]],1):Tabla5[[#This Row],[montoAportado]])</f>
        <v>1557156.4099999857</v>
      </c>
      <c r="F4599" s="25">
        <f>Tabla5[[#This Row],[acumuladoMontoAportado]]/MAX(Tabla5[acumuladoMontoAportado])</f>
        <v>0.60161973920011824</v>
      </c>
    </row>
    <row r="4600" spans="3:6" x14ac:dyDescent="0.2">
      <c r="C4600" s="5">
        <v>45975</v>
      </c>
      <c r="D4600" s="36">
        <v>160.47</v>
      </c>
      <c r="E4600" s="36">
        <f>SUM(INDEX(Tabla5[[#Headers],[montoAportado]],1):Tabla5[[#This Row],[montoAportado]])</f>
        <v>1557316.8799999857</v>
      </c>
      <c r="F4600" s="25">
        <f>Tabla5[[#This Row],[acumuladoMontoAportado]]/MAX(Tabla5[acumuladoMontoAportado])</f>
        <v>0.60168173805837644</v>
      </c>
    </row>
    <row r="4601" spans="3:6" x14ac:dyDescent="0.2">
      <c r="C4601" s="5">
        <v>45975</v>
      </c>
      <c r="D4601" s="36">
        <v>238.73</v>
      </c>
      <c r="E4601" s="36">
        <f>SUM(INDEX(Tabla5[[#Headers],[montoAportado]],1):Tabla5[[#This Row],[montoAportado]])</f>
        <v>1557555.6099999857</v>
      </c>
      <c r="F4601" s="25">
        <f>Tabla5[[#This Row],[acumuladoMontoAportado]]/MAX(Tabla5[acumuladoMontoAportado])</f>
        <v>0.60177397328883686</v>
      </c>
    </row>
    <row r="4602" spans="3:6" x14ac:dyDescent="0.2">
      <c r="C4602" s="5">
        <v>45975</v>
      </c>
      <c r="D4602" s="36">
        <v>258</v>
      </c>
      <c r="E4602" s="36">
        <f>SUM(INDEX(Tabla5[[#Headers],[montoAportado]],1):Tabla5[[#This Row],[montoAportado]])</f>
        <v>1557813.6099999857</v>
      </c>
      <c r="F4602" s="25">
        <f>Tabla5[[#This Row],[acumuladoMontoAportado]]/MAX(Tabla5[acumuladoMontoAportado])</f>
        <v>0.60187365363675616</v>
      </c>
    </row>
    <row r="4603" spans="3:6" x14ac:dyDescent="0.2">
      <c r="C4603" s="5">
        <v>45975</v>
      </c>
      <c r="D4603" s="36">
        <v>474.9</v>
      </c>
      <c r="E4603" s="36">
        <f>SUM(INDEX(Tabla5[[#Headers],[montoAportado]],1):Tabla5[[#This Row],[montoAportado]])</f>
        <v>1558288.5099999856</v>
      </c>
      <c r="F4603" s="25">
        <f>Tabla5[[#This Row],[acumuladoMontoAportado]]/MAX(Tabla5[acumuladoMontoAportado])</f>
        <v>0.60205713502135649</v>
      </c>
    </row>
    <row r="4604" spans="3:6" x14ac:dyDescent="0.2">
      <c r="C4604" s="5">
        <v>45975</v>
      </c>
      <c r="D4604" s="36">
        <v>160.47</v>
      </c>
      <c r="E4604" s="36">
        <f>SUM(INDEX(Tabla5[[#Headers],[montoAportado]],1):Tabla5[[#This Row],[montoAportado]])</f>
        <v>1558448.9799999855</v>
      </c>
      <c r="F4604" s="25">
        <f>Tabla5[[#This Row],[acumuladoMontoAportado]]/MAX(Tabla5[acumuladoMontoAportado])</f>
        <v>0.60211913387961469</v>
      </c>
    </row>
    <row r="4605" spans="3:6" x14ac:dyDescent="0.2">
      <c r="C4605" s="5">
        <v>45975</v>
      </c>
      <c r="D4605" s="36">
        <v>483.05</v>
      </c>
      <c r="E4605" s="36">
        <f>SUM(INDEX(Tabla5[[#Headers],[montoAportado]],1):Tabla5[[#This Row],[montoAportado]])</f>
        <v>1558932.0299999856</v>
      </c>
      <c r="F4605" s="25">
        <f>Tabla5[[#This Row],[acumuladoMontoAportado]]/MAX(Tabla5[acumuladoMontoAportado])</f>
        <v>0.60230576408140712</v>
      </c>
    </row>
    <row r="4606" spans="3:6" x14ac:dyDescent="0.2">
      <c r="C4606" s="5">
        <v>45975</v>
      </c>
      <c r="D4606" s="36">
        <v>283.33</v>
      </c>
      <c r="E4606" s="36">
        <f>SUM(INDEX(Tabla5[[#Headers],[montoAportado]],1):Tabla5[[#This Row],[montoAportado]])</f>
        <v>1559215.3599999857</v>
      </c>
      <c r="F4606" s="25">
        <f>Tabla5[[#This Row],[acumuladoMontoAportado]]/MAX(Tabla5[acumuladoMontoAportado])</f>
        <v>0.60241523087588766</v>
      </c>
    </row>
    <row r="4607" spans="3:6" x14ac:dyDescent="0.2">
      <c r="C4607" s="5">
        <v>45976</v>
      </c>
      <c r="D4607" s="36">
        <v>539.9</v>
      </c>
      <c r="E4607" s="36">
        <f>SUM(INDEX(Tabla5[[#Headers],[montoAportado]],1):Tabla5[[#This Row],[montoAportado]])</f>
        <v>1559755.2599999856</v>
      </c>
      <c r="F4607" s="25">
        <f>Tabla5[[#This Row],[acumuladoMontoAportado]]/MAX(Tabla5[acumuladoMontoAportado])</f>
        <v>0.60262382552643667</v>
      </c>
    </row>
    <row r="4608" spans="3:6" x14ac:dyDescent="0.2">
      <c r="C4608" s="5">
        <v>45976</v>
      </c>
      <c r="D4608" s="36">
        <v>550</v>
      </c>
      <c r="E4608" s="36">
        <f>SUM(INDEX(Tabla5[[#Headers],[montoAportado]],1):Tabla5[[#This Row],[montoAportado]])</f>
        <v>1560305.2599999856</v>
      </c>
      <c r="F4608" s="25">
        <f>Tabla5[[#This Row],[acumuladoMontoAportado]]/MAX(Tabla5[acumuladoMontoAportado])</f>
        <v>0.60283632239215623</v>
      </c>
    </row>
    <row r="4609" spans="3:6" x14ac:dyDescent="0.2">
      <c r="C4609" s="5">
        <v>45976</v>
      </c>
      <c r="D4609" s="36">
        <v>360</v>
      </c>
      <c r="E4609" s="36">
        <f>SUM(INDEX(Tabla5[[#Headers],[montoAportado]],1):Tabla5[[#This Row],[montoAportado]])</f>
        <v>1560665.2599999856</v>
      </c>
      <c r="F4609" s="25">
        <f>Tabla5[[#This Row],[acumuladoMontoAportado]]/MAX(Tabla5[acumuladoMontoAportado])</f>
        <v>0.6029754112497181</v>
      </c>
    </row>
    <row r="4610" spans="3:6" x14ac:dyDescent="0.2">
      <c r="C4610" s="5">
        <v>45976</v>
      </c>
      <c r="D4610" s="36">
        <v>909.9</v>
      </c>
      <c r="E4610" s="36">
        <f>SUM(INDEX(Tabla5[[#Headers],[montoAportado]],1):Tabla5[[#This Row],[montoAportado]])</f>
        <v>1561575.1599999855</v>
      </c>
      <c r="F4610" s="25">
        <f>Tabla5[[#This Row],[acumuladoMontoAportado]]/MAX(Tabla5[acumuladoMontoAportado])</f>
        <v>0.60332695833720573</v>
      </c>
    </row>
    <row r="4611" spans="3:6" x14ac:dyDescent="0.2">
      <c r="C4611" s="5">
        <v>45976</v>
      </c>
      <c r="D4611" s="36">
        <v>0</v>
      </c>
      <c r="E4611" s="36">
        <f>SUM(INDEX(Tabla5[[#Headers],[montoAportado]],1):Tabla5[[#This Row],[montoAportado]])</f>
        <v>1561575.1599999855</v>
      </c>
      <c r="F4611" s="25">
        <f>Tabla5[[#This Row],[acumuladoMontoAportado]]/MAX(Tabla5[acumuladoMontoAportado])</f>
        <v>0.60332695833720573</v>
      </c>
    </row>
    <row r="4612" spans="3:6" x14ac:dyDescent="0.2">
      <c r="C4612" s="5">
        <v>45976</v>
      </c>
      <c r="D4612" s="36">
        <v>380</v>
      </c>
      <c r="E4612" s="36">
        <f>SUM(INDEX(Tabla5[[#Headers],[montoAportado]],1):Tabla5[[#This Row],[montoAportado]])</f>
        <v>1561955.1599999855</v>
      </c>
      <c r="F4612" s="25">
        <f>Tabla5[[#This Row],[acumuladoMontoAportado]]/MAX(Tabla5[acumuladoMontoAportado])</f>
        <v>0.60347377435352101</v>
      </c>
    </row>
    <row r="4613" spans="3:6" x14ac:dyDescent="0.2">
      <c r="C4613" s="5">
        <v>45976</v>
      </c>
      <c r="D4613" s="36">
        <v>380</v>
      </c>
      <c r="E4613" s="36">
        <f>SUM(INDEX(Tabla5[[#Headers],[montoAportado]],1):Tabla5[[#This Row],[montoAportado]])</f>
        <v>1562335.1599999855</v>
      </c>
      <c r="F4613" s="25">
        <f>Tabla5[[#This Row],[acumuladoMontoAportado]]/MAX(Tabla5[acumuladoMontoAportado])</f>
        <v>0.60362059036983629</v>
      </c>
    </row>
    <row r="4614" spans="3:6" x14ac:dyDescent="0.2">
      <c r="C4614" s="5">
        <v>45976</v>
      </c>
      <c r="D4614" s="36">
        <v>283.33</v>
      </c>
      <c r="E4614" s="36">
        <f>SUM(INDEX(Tabla5[[#Headers],[montoAportado]],1):Tabla5[[#This Row],[montoAportado]])</f>
        <v>1562618.4899999856</v>
      </c>
      <c r="F4614" s="25">
        <f>Tabla5[[#This Row],[acumuladoMontoAportado]]/MAX(Tabla5[acumuladoMontoAportado])</f>
        <v>0.60373005716431694</v>
      </c>
    </row>
    <row r="4615" spans="3:6" x14ac:dyDescent="0.2">
      <c r="C4615" s="5">
        <v>45976</v>
      </c>
      <c r="D4615" s="36">
        <v>273</v>
      </c>
      <c r="E4615" s="36">
        <f>SUM(INDEX(Tabla5[[#Headers],[montoAportado]],1):Tabla5[[#This Row],[montoAportado]])</f>
        <v>1562891.4899999856</v>
      </c>
      <c r="F4615" s="25">
        <f>Tabla5[[#This Row],[acumuladoMontoAportado]]/MAX(Tabla5[acumuladoMontoAportado])</f>
        <v>0.60383553288130132</v>
      </c>
    </row>
    <row r="4616" spans="3:6" x14ac:dyDescent="0.2">
      <c r="C4616" s="5">
        <v>45976</v>
      </c>
      <c r="D4616" s="36">
        <v>310</v>
      </c>
      <c r="E4616" s="36">
        <f>SUM(INDEX(Tabla5[[#Headers],[montoAportado]],1):Tabla5[[#This Row],[montoAportado]])</f>
        <v>1563201.4899999856</v>
      </c>
      <c r="F4616" s="25">
        <f>Tabla5[[#This Row],[acumuladoMontoAportado]]/MAX(Tabla5[acumuladoMontoAportado])</f>
        <v>0.6039553038419796</v>
      </c>
    </row>
    <row r="4617" spans="3:6" x14ac:dyDescent="0.2">
      <c r="C4617" s="5">
        <v>45976</v>
      </c>
      <c r="D4617" s="36">
        <v>180</v>
      </c>
      <c r="E4617" s="36">
        <f>SUM(INDEX(Tabla5[[#Headers],[montoAportado]],1):Tabla5[[#This Row],[montoAportado]])</f>
        <v>1563381.4899999856</v>
      </c>
      <c r="F4617" s="25">
        <f>Tabla5[[#This Row],[acumuladoMontoAportado]]/MAX(Tabla5[acumuladoMontoAportado])</f>
        <v>0.60402484827076053</v>
      </c>
    </row>
    <row r="4618" spans="3:6" x14ac:dyDescent="0.2">
      <c r="C4618" s="5">
        <v>45976</v>
      </c>
      <c r="D4618" s="36">
        <v>300</v>
      </c>
      <c r="E4618" s="36">
        <f>SUM(INDEX(Tabla5[[#Headers],[montoAportado]],1):Tabla5[[#This Row],[montoAportado]])</f>
        <v>1563681.4899999856</v>
      </c>
      <c r="F4618" s="25">
        <f>Tabla5[[#This Row],[acumuladoMontoAportado]]/MAX(Tabla5[acumuladoMontoAportado])</f>
        <v>0.60414075565206204</v>
      </c>
    </row>
    <row r="4619" spans="3:6" x14ac:dyDescent="0.2">
      <c r="C4619" s="5">
        <v>45976</v>
      </c>
      <c r="D4619" s="36">
        <v>291</v>
      </c>
      <c r="E4619" s="36">
        <f>SUM(INDEX(Tabla5[[#Headers],[montoAportado]],1):Tabla5[[#This Row],[montoAportado]])</f>
        <v>1563972.4899999856</v>
      </c>
      <c r="F4619" s="25">
        <f>Tabla5[[#This Row],[acumuladoMontoAportado]]/MAX(Tabla5[acumuladoMontoAportado])</f>
        <v>0.60425318581192455</v>
      </c>
    </row>
    <row r="4620" spans="3:6" x14ac:dyDescent="0.2">
      <c r="C4620" s="5">
        <v>45976</v>
      </c>
      <c r="D4620" s="36">
        <v>227</v>
      </c>
      <c r="E4620" s="36">
        <f>SUM(INDEX(Tabla5[[#Headers],[montoAportado]],1):Tabla5[[#This Row],[montoAportado]])</f>
        <v>1564199.4899999856</v>
      </c>
      <c r="F4620" s="25">
        <f>Tabla5[[#This Row],[acumuladoMontoAportado]]/MAX(Tabla5[acumuladoMontoAportado])</f>
        <v>0.60434088906377614</v>
      </c>
    </row>
    <row r="4621" spans="3:6" x14ac:dyDescent="0.2">
      <c r="C4621" s="5">
        <v>45976</v>
      </c>
      <c r="D4621" s="36">
        <v>600</v>
      </c>
      <c r="E4621" s="36">
        <f>SUM(INDEX(Tabla5[[#Headers],[montoAportado]],1):Tabla5[[#This Row],[montoAportado]])</f>
        <v>1564799.4899999856</v>
      </c>
      <c r="F4621" s="25">
        <f>Tabla5[[#This Row],[acumuladoMontoAportado]]/MAX(Tabla5[acumuladoMontoAportado])</f>
        <v>0.60457270382637929</v>
      </c>
    </row>
    <row r="4622" spans="3:6" x14ac:dyDescent="0.2">
      <c r="C4622" s="5">
        <v>45976</v>
      </c>
      <c r="D4622" s="36">
        <v>475</v>
      </c>
      <c r="E4622" s="36">
        <f>SUM(INDEX(Tabla5[[#Headers],[montoAportado]],1):Tabla5[[#This Row],[montoAportado]])</f>
        <v>1565274.4899999856</v>
      </c>
      <c r="F4622" s="25">
        <f>Tabla5[[#This Row],[acumuladoMontoAportado]]/MAX(Tabla5[acumuladoMontoAportado])</f>
        <v>0.60475622384677341</v>
      </c>
    </row>
    <row r="4623" spans="3:6" x14ac:dyDescent="0.2">
      <c r="C4623" s="5">
        <v>45976</v>
      </c>
      <c r="D4623" s="36">
        <v>160</v>
      </c>
      <c r="E4623" s="36">
        <f>SUM(INDEX(Tabla5[[#Headers],[montoAportado]],1):Tabla5[[#This Row],[montoAportado]])</f>
        <v>1565434.4899999856</v>
      </c>
      <c r="F4623" s="25">
        <f>Tabla5[[#This Row],[acumuladoMontoAportado]]/MAX(Tabla5[acumuladoMontoAportado])</f>
        <v>0.60481804111680082</v>
      </c>
    </row>
    <row r="4624" spans="3:6" x14ac:dyDescent="0.2">
      <c r="C4624" s="5">
        <v>45976</v>
      </c>
      <c r="D4624" s="36">
        <v>160.47</v>
      </c>
      <c r="E4624" s="36">
        <f>SUM(INDEX(Tabla5[[#Headers],[montoAportado]],1):Tabla5[[#This Row],[montoAportado]])</f>
        <v>1565594.9599999855</v>
      </c>
      <c r="F4624" s="25">
        <f>Tabla5[[#This Row],[acumuladoMontoAportado]]/MAX(Tabla5[acumuladoMontoAportado])</f>
        <v>0.60488003997505901</v>
      </c>
    </row>
    <row r="4625" spans="3:6" x14ac:dyDescent="0.2">
      <c r="C4625" s="5">
        <v>45976</v>
      </c>
      <c r="D4625" s="36">
        <v>134.4</v>
      </c>
      <c r="E4625" s="36">
        <f>SUM(INDEX(Tabla5[[#Headers],[montoAportado]],1):Tabla5[[#This Row],[montoAportado]])</f>
        <v>1565729.3599999854</v>
      </c>
      <c r="F4625" s="25">
        <f>Tabla5[[#This Row],[acumuladoMontoAportado]]/MAX(Tabla5[acumuladoMontoAportado])</f>
        <v>0.60493196648188208</v>
      </c>
    </row>
    <row r="4626" spans="3:6" x14ac:dyDescent="0.2">
      <c r="C4626" s="5">
        <v>45976</v>
      </c>
      <c r="D4626" s="36">
        <v>230</v>
      </c>
      <c r="E4626" s="36">
        <f>SUM(INDEX(Tabla5[[#Headers],[montoAportado]],1):Tabla5[[#This Row],[montoAportado]])</f>
        <v>1565959.3599999854</v>
      </c>
      <c r="F4626" s="25">
        <f>Tabla5[[#This Row],[acumuladoMontoAportado]]/MAX(Tabla5[acumuladoMontoAportado])</f>
        <v>0.60502082880754671</v>
      </c>
    </row>
    <row r="4627" spans="3:6" x14ac:dyDescent="0.2">
      <c r="C4627" s="5">
        <v>45976</v>
      </c>
      <c r="D4627" s="36">
        <v>282.83999999999997</v>
      </c>
      <c r="E4627" s="36">
        <f>SUM(INDEX(Tabla5[[#Headers],[montoAportado]],1):Tabla5[[#This Row],[montoAportado]])</f>
        <v>1566242.1999999855</v>
      </c>
      <c r="F4627" s="25">
        <f>Tabla5[[#This Row],[acumuladoMontoAportado]]/MAX(Tabla5[acumuladoMontoAportado])</f>
        <v>0.60513010628663777</v>
      </c>
    </row>
    <row r="4628" spans="3:6" x14ac:dyDescent="0.2">
      <c r="C4628" s="5">
        <v>45976</v>
      </c>
      <c r="D4628" s="36">
        <v>258</v>
      </c>
      <c r="E4628" s="36">
        <f>SUM(INDEX(Tabla5[[#Headers],[montoAportado]],1):Tabla5[[#This Row],[montoAportado]])</f>
        <v>1566500.1999999855</v>
      </c>
      <c r="F4628" s="25">
        <f>Tabla5[[#This Row],[acumuladoMontoAportado]]/MAX(Tabla5[acumuladoMontoAportado])</f>
        <v>0.60522978663455718</v>
      </c>
    </row>
    <row r="4629" spans="3:6" x14ac:dyDescent="0.2">
      <c r="C4629" s="5">
        <v>45976</v>
      </c>
      <c r="D4629" s="36">
        <v>386</v>
      </c>
      <c r="E4629" s="36">
        <f>SUM(INDEX(Tabla5[[#Headers],[montoAportado]],1):Tabla5[[#This Row],[montoAportado]])</f>
        <v>1566886.1999999855</v>
      </c>
      <c r="F4629" s="25">
        <f>Tabla5[[#This Row],[acumuladoMontoAportado]]/MAX(Tabla5[acumuladoMontoAportado])</f>
        <v>0.60537892079849853</v>
      </c>
    </row>
    <row r="4630" spans="3:6" x14ac:dyDescent="0.2">
      <c r="C4630" s="5">
        <v>45976</v>
      </c>
      <c r="D4630" s="36">
        <v>219.23</v>
      </c>
      <c r="E4630" s="36">
        <f>SUM(INDEX(Tabla5[[#Headers],[montoAportado]],1):Tabla5[[#This Row],[montoAportado]])</f>
        <v>1567105.4299999855</v>
      </c>
      <c r="F4630" s="25">
        <f>Tabla5[[#This Row],[acumuladoMontoAportado]]/MAX(Tabla5[acumuladoMontoAportado])</f>
        <v>0.60546362204917425</v>
      </c>
    </row>
    <row r="4631" spans="3:6" x14ac:dyDescent="0.2">
      <c r="C4631" s="5">
        <v>45976</v>
      </c>
      <c r="D4631" s="36">
        <v>180</v>
      </c>
      <c r="E4631" s="36">
        <f>SUM(INDEX(Tabla5[[#Headers],[montoAportado]],1):Tabla5[[#This Row],[montoAportado]])</f>
        <v>1567285.4299999855</v>
      </c>
      <c r="F4631" s="25">
        <f>Tabla5[[#This Row],[acumuladoMontoAportado]]/MAX(Tabla5[acumuladoMontoAportado])</f>
        <v>0.60553316647795519</v>
      </c>
    </row>
    <row r="4632" spans="3:6" x14ac:dyDescent="0.2">
      <c r="C4632" s="5">
        <v>45976</v>
      </c>
      <c r="D4632" s="36">
        <v>221.98</v>
      </c>
      <c r="E4632" s="36">
        <f>SUM(INDEX(Tabla5[[#Headers],[montoAportado]],1):Tabla5[[#This Row],[montoAportado]])</f>
        <v>1567507.4099999855</v>
      </c>
      <c r="F4632" s="25">
        <f>Tabla5[[#This Row],[acumuladoMontoAportado]]/MAX(Tabla5[acumuladoMontoAportado])</f>
        <v>0.60561893021295965</v>
      </c>
    </row>
    <row r="4633" spans="3:6" x14ac:dyDescent="0.2">
      <c r="C4633" s="5">
        <v>45976</v>
      </c>
      <c r="D4633" s="36">
        <v>320</v>
      </c>
      <c r="E4633" s="36">
        <f>SUM(INDEX(Tabla5[[#Headers],[montoAportado]],1):Tabla5[[#This Row],[montoAportado]])</f>
        <v>1567827.4099999855</v>
      </c>
      <c r="F4633" s="25">
        <f>Tabla5[[#This Row],[acumuladoMontoAportado]]/MAX(Tabla5[acumuladoMontoAportado])</f>
        <v>0.60574256475301458</v>
      </c>
    </row>
    <row r="4634" spans="3:6" x14ac:dyDescent="0.2">
      <c r="C4634" s="5">
        <v>45976</v>
      </c>
      <c r="D4634" s="36">
        <v>320</v>
      </c>
      <c r="E4634" s="36">
        <f>SUM(INDEX(Tabla5[[#Headers],[montoAportado]],1):Tabla5[[#This Row],[montoAportado]])</f>
        <v>1568147.4099999855</v>
      </c>
      <c r="F4634" s="25">
        <f>Tabla5[[#This Row],[acumuladoMontoAportado]]/MAX(Tabla5[acumuladoMontoAportado])</f>
        <v>0.60586619929306962</v>
      </c>
    </row>
    <row r="4635" spans="3:6" x14ac:dyDescent="0.2">
      <c r="C4635" s="5">
        <v>45976</v>
      </c>
      <c r="D4635" s="36">
        <v>518</v>
      </c>
      <c r="E4635" s="36">
        <f>SUM(INDEX(Tabla5[[#Headers],[montoAportado]],1):Tabla5[[#This Row],[montoAportado]])</f>
        <v>1568665.4099999855</v>
      </c>
      <c r="F4635" s="25">
        <f>Tabla5[[#This Row],[acumuladoMontoAportado]]/MAX(Tabla5[acumuladoMontoAportado])</f>
        <v>0.60606633270478361</v>
      </c>
    </row>
    <row r="4636" spans="3:6" x14ac:dyDescent="0.2">
      <c r="C4636" s="5">
        <v>45976</v>
      </c>
      <c r="D4636" s="36">
        <v>192</v>
      </c>
      <c r="E4636" s="36">
        <f>SUM(INDEX(Tabla5[[#Headers],[montoAportado]],1):Tabla5[[#This Row],[montoAportado]])</f>
        <v>1568857.4099999855</v>
      </c>
      <c r="F4636" s="25">
        <f>Tabla5[[#This Row],[acumuladoMontoAportado]]/MAX(Tabla5[acumuladoMontoAportado])</f>
        <v>0.60614051342881659</v>
      </c>
    </row>
    <row r="4637" spans="3:6" x14ac:dyDescent="0.2">
      <c r="C4637" s="5">
        <v>45976</v>
      </c>
      <c r="D4637" s="36">
        <v>300</v>
      </c>
      <c r="E4637" s="36">
        <f>SUM(INDEX(Tabla5[[#Headers],[montoAportado]],1):Tabla5[[#This Row],[montoAportado]])</f>
        <v>1569157.4099999855</v>
      </c>
      <c r="F4637" s="25">
        <f>Tabla5[[#This Row],[acumuladoMontoAportado]]/MAX(Tabla5[acumuladoMontoAportado])</f>
        <v>0.60625642081011821</v>
      </c>
    </row>
    <row r="4638" spans="3:6" x14ac:dyDescent="0.2">
      <c r="C4638" s="5">
        <v>45977</v>
      </c>
      <c r="D4638" s="36">
        <v>599.9</v>
      </c>
      <c r="E4638" s="36">
        <f>SUM(INDEX(Tabla5[[#Headers],[montoAportado]],1):Tabla5[[#This Row],[montoAportado]])</f>
        <v>1569757.3099999854</v>
      </c>
      <c r="F4638" s="25">
        <f>Tabla5[[#This Row],[acumuladoMontoAportado]]/MAX(Tabla5[acumuladoMontoAportado])</f>
        <v>0.60648819693692746</v>
      </c>
    </row>
    <row r="4639" spans="3:6" x14ac:dyDescent="0.2">
      <c r="C4639" s="5">
        <v>45977</v>
      </c>
      <c r="D4639" s="36">
        <v>379.9</v>
      </c>
      <c r="E4639" s="36">
        <f>SUM(INDEX(Tabla5[[#Headers],[montoAportado]],1):Tabla5[[#This Row],[montoAportado]])</f>
        <v>1570137.2099999853</v>
      </c>
      <c r="F4639" s="25">
        <f>Tabla5[[#This Row],[acumuladoMontoAportado]]/MAX(Tabla5[acumuladoMontoAportado])</f>
        <v>0.60663497431744895</v>
      </c>
    </row>
    <row r="4640" spans="3:6" x14ac:dyDescent="0.2">
      <c r="C4640" s="5">
        <v>45977</v>
      </c>
      <c r="D4640" s="36">
        <v>599.9</v>
      </c>
      <c r="E4640" s="36">
        <f>SUM(INDEX(Tabla5[[#Headers],[montoAportado]],1):Tabla5[[#This Row],[montoAportado]])</f>
        <v>1570737.1099999852</v>
      </c>
      <c r="F4640" s="25">
        <f>Tabla5[[#This Row],[acumuladoMontoAportado]]/MAX(Tabla5[acumuladoMontoAportado])</f>
        <v>0.60686675044425831</v>
      </c>
    </row>
    <row r="4641" spans="3:6" x14ac:dyDescent="0.2">
      <c r="C4641" s="5">
        <v>45977</v>
      </c>
      <c r="D4641" s="36">
        <v>599.9</v>
      </c>
      <c r="E4641" s="36">
        <f>SUM(INDEX(Tabla5[[#Headers],[montoAportado]],1):Tabla5[[#This Row],[montoAportado]])</f>
        <v>1571337.0099999851</v>
      </c>
      <c r="F4641" s="25">
        <f>Tabla5[[#This Row],[acumuladoMontoAportado]]/MAX(Tabla5[acumuladoMontoAportado])</f>
        <v>0.60709852657106766</v>
      </c>
    </row>
    <row r="4642" spans="3:6" x14ac:dyDescent="0.2">
      <c r="C4642" s="5">
        <v>45977</v>
      </c>
      <c r="D4642" s="36">
        <v>399.9</v>
      </c>
      <c r="E4642" s="36">
        <f>SUM(INDEX(Tabla5[[#Headers],[montoAportado]],1):Tabla5[[#This Row],[montoAportado]])</f>
        <v>1571736.909999985</v>
      </c>
      <c r="F4642" s="25">
        <f>Tabla5[[#This Row],[acumuladoMontoAportado]]/MAX(Tabla5[acumuladoMontoAportado])</f>
        <v>0.60725303111034257</v>
      </c>
    </row>
    <row r="4643" spans="3:6" x14ac:dyDescent="0.2">
      <c r="C4643" s="5">
        <v>45977</v>
      </c>
      <c r="D4643" s="36">
        <v>399</v>
      </c>
      <c r="E4643" s="36">
        <f>SUM(INDEX(Tabla5[[#Headers],[montoAportado]],1):Tabla5[[#This Row],[montoAportado]])</f>
        <v>1572135.909999985</v>
      </c>
      <c r="F4643" s="25">
        <f>Tabla5[[#This Row],[acumuladoMontoAportado]]/MAX(Tabla5[acumuladoMontoAportado])</f>
        <v>0.60740718792747361</v>
      </c>
    </row>
    <row r="4644" spans="3:6" x14ac:dyDescent="0.2">
      <c r="C4644" s="5">
        <v>45977</v>
      </c>
      <c r="D4644" s="36">
        <v>549.9</v>
      </c>
      <c r="E4644" s="36">
        <f>SUM(INDEX(Tabla5[[#Headers],[montoAportado]],1):Tabla5[[#This Row],[montoAportado]])</f>
        <v>1572685.8099999849</v>
      </c>
      <c r="F4644" s="25">
        <f>Tabla5[[#This Row],[acumuladoMontoAportado]]/MAX(Tabla5[acumuladoMontoAportado])</f>
        <v>0.60761964615739938</v>
      </c>
    </row>
    <row r="4645" spans="3:6" x14ac:dyDescent="0.2">
      <c r="C4645" s="5">
        <v>45977</v>
      </c>
      <c r="D4645" s="36">
        <v>379.9</v>
      </c>
      <c r="E4645" s="36">
        <f>SUM(INDEX(Tabla5[[#Headers],[montoAportado]],1):Tabla5[[#This Row],[montoAportado]])</f>
        <v>1573065.7099999848</v>
      </c>
      <c r="F4645" s="25">
        <f>Tabla5[[#This Row],[acumuladoMontoAportado]]/MAX(Tabla5[acumuladoMontoAportado])</f>
        <v>0.60776642353792087</v>
      </c>
    </row>
    <row r="4646" spans="3:6" x14ac:dyDescent="0.2">
      <c r="C4646" s="5">
        <v>45977</v>
      </c>
      <c r="D4646" s="36">
        <v>0</v>
      </c>
      <c r="E4646" s="36">
        <f>SUM(INDEX(Tabla5[[#Headers],[montoAportado]],1):Tabla5[[#This Row],[montoAportado]])</f>
        <v>1573065.7099999848</v>
      </c>
      <c r="F4646" s="25">
        <f>Tabla5[[#This Row],[acumuladoMontoAportado]]/MAX(Tabla5[acumuladoMontoAportado])</f>
        <v>0.60776642353792087</v>
      </c>
    </row>
    <row r="4647" spans="3:6" x14ac:dyDescent="0.2">
      <c r="C4647" s="5">
        <v>45977</v>
      </c>
      <c r="D4647" s="36">
        <v>579.9</v>
      </c>
      <c r="E4647" s="36">
        <f>SUM(INDEX(Tabla5[[#Headers],[montoAportado]],1):Tabla5[[#This Row],[montoAportado]])</f>
        <v>1573645.6099999847</v>
      </c>
      <c r="F4647" s="25">
        <f>Tabla5[[#This Row],[acumuladoMontoAportado]]/MAX(Tabla5[acumuladoMontoAportado])</f>
        <v>0.60799047250597671</v>
      </c>
    </row>
    <row r="4648" spans="3:6" x14ac:dyDescent="0.2">
      <c r="C4648" s="5">
        <v>45977</v>
      </c>
      <c r="D4648" s="36">
        <v>279</v>
      </c>
      <c r="E4648" s="36">
        <f>SUM(INDEX(Tabla5[[#Headers],[montoAportado]],1):Tabla5[[#This Row],[montoAportado]])</f>
        <v>1573924.6099999847</v>
      </c>
      <c r="F4648" s="25">
        <f>Tabla5[[#This Row],[acumuladoMontoAportado]]/MAX(Tabla5[acumuladoMontoAportado])</f>
        <v>0.60809826637058717</v>
      </c>
    </row>
    <row r="4649" spans="3:6" x14ac:dyDescent="0.2">
      <c r="C4649" s="5">
        <v>45977</v>
      </c>
      <c r="D4649" s="36">
        <v>209</v>
      </c>
      <c r="E4649" s="36">
        <f>SUM(INDEX(Tabla5[[#Headers],[montoAportado]],1):Tabla5[[#This Row],[montoAportado]])</f>
        <v>1574133.6099999847</v>
      </c>
      <c r="F4649" s="25">
        <f>Tabla5[[#This Row],[acumuladoMontoAportado]]/MAX(Tabla5[acumuladoMontoAportado])</f>
        <v>0.60817901517956063</v>
      </c>
    </row>
    <row r="4650" spans="3:6" x14ac:dyDescent="0.2">
      <c r="C4650" s="5">
        <v>45977</v>
      </c>
      <c r="D4650" s="36">
        <v>160.47</v>
      </c>
      <c r="E4650" s="36">
        <f>SUM(INDEX(Tabla5[[#Headers],[montoAportado]],1):Tabla5[[#This Row],[montoAportado]])</f>
        <v>1574294.0799999847</v>
      </c>
      <c r="F4650" s="25">
        <f>Tabla5[[#This Row],[acumuladoMontoAportado]]/MAX(Tabla5[acumuladoMontoAportado])</f>
        <v>0.60824101403781883</v>
      </c>
    </row>
    <row r="4651" spans="3:6" x14ac:dyDescent="0.2">
      <c r="C4651" s="5">
        <v>45977</v>
      </c>
      <c r="D4651" s="36">
        <v>354.42</v>
      </c>
      <c r="E4651" s="36">
        <f>SUM(INDEX(Tabla5[[#Headers],[montoAportado]],1):Tabla5[[#This Row],[montoAportado]])</f>
        <v>1574648.4999999846</v>
      </c>
      <c r="F4651" s="25">
        <f>Tabla5[[#This Row],[acumuladoMontoAportado]]/MAX(Tabla5[acumuladoMontoAportado])</f>
        <v>0.60837794701808845</v>
      </c>
    </row>
    <row r="4652" spans="3:6" x14ac:dyDescent="0.2">
      <c r="C4652" s="5">
        <v>45977</v>
      </c>
      <c r="D4652" s="36">
        <v>273.73</v>
      </c>
      <c r="E4652" s="36">
        <f>SUM(INDEX(Tabla5[[#Headers],[montoAportado]],1):Tabla5[[#This Row],[montoAportado]])</f>
        <v>1574922.2299999846</v>
      </c>
      <c r="F4652" s="25">
        <f>Tabla5[[#This Row],[acumuladoMontoAportado]]/MAX(Tabla5[acumuladoMontoAportado])</f>
        <v>0.60848370477636737</v>
      </c>
    </row>
    <row r="4653" spans="3:6" x14ac:dyDescent="0.2">
      <c r="C4653" s="5">
        <v>45977</v>
      </c>
      <c r="D4653" s="36">
        <v>160.47</v>
      </c>
      <c r="E4653" s="36">
        <f>SUM(INDEX(Tabla5[[#Headers],[montoAportado]],1):Tabla5[[#This Row],[montoAportado]])</f>
        <v>1575082.6999999846</v>
      </c>
      <c r="F4653" s="25">
        <f>Tabla5[[#This Row],[acumuladoMontoAportado]]/MAX(Tabla5[acumuladoMontoAportado])</f>
        <v>0.60854570363462557</v>
      </c>
    </row>
    <row r="4654" spans="3:6" x14ac:dyDescent="0.2">
      <c r="C4654" s="5">
        <v>45977</v>
      </c>
      <c r="D4654" s="36">
        <v>250</v>
      </c>
      <c r="E4654" s="36">
        <f>SUM(INDEX(Tabla5[[#Headers],[montoAportado]],1):Tabla5[[#This Row],[montoAportado]])</f>
        <v>1575332.6999999846</v>
      </c>
      <c r="F4654" s="25">
        <f>Tabla5[[#This Row],[acumuladoMontoAportado]]/MAX(Tabla5[acumuladoMontoAportado])</f>
        <v>0.6086422931190435</v>
      </c>
    </row>
    <row r="4655" spans="3:6" x14ac:dyDescent="0.2">
      <c r="C4655" s="5">
        <v>45977</v>
      </c>
      <c r="D4655" s="36">
        <v>228</v>
      </c>
      <c r="E4655" s="36">
        <f>SUM(INDEX(Tabla5[[#Headers],[montoAportado]],1):Tabla5[[#This Row],[montoAportado]])</f>
        <v>1575560.6999999846</v>
      </c>
      <c r="F4655" s="25">
        <f>Tabla5[[#This Row],[acumuladoMontoAportado]]/MAX(Tabla5[acumuladoMontoAportado])</f>
        <v>0.60873038272883273</v>
      </c>
    </row>
    <row r="4656" spans="3:6" x14ac:dyDescent="0.2">
      <c r="C4656" s="5">
        <v>45977</v>
      </c>
      <c r="D4656" s="36">
        <v>230</v>
      </c>
      <c r="E4656" s="36">
        <f>SUM(INDEX(Tabla5[[#Headers],[montoAportado]],1):Tabla5[[#This Row],[montoAportado]])</f>
        <v>1575790.6999999846</v>
      </c>
      <c r="F4656" s="25">
        <f>Tabla5[[#This Row],[acumuladoMontoAportado]]/MAX(Tabla5[acumuladoMontoAportado])</f>
        <v>0.60881924505449725</v>
      </c>
    </row>
    <row r="4657" spans="3:6" x14ac:dyDescent="0.2">
      <c r="C4657" s="5">
        <v>45977</v>
      </c>
      <c r="D4657" s="36">
        <v>180</v>
      </c>
      <c r="E4657" s="36">
        <f>SUM(INDEX(Tabla5[[#Headers],[montoAportado]],1):Tabla5[[#This Row],[montoAportado]])</f>
        <v>1575970.6999999846</v>
      </c>
      <c r="F4657" s="25">
        <f>Tabla5[[#This Row],[acumuladoMontoAportado]]/MAX(Tabla5[acumuladoMontoAportado])</f>
        <v>0.60888878948327818</v>
      </c>
    </row>
    <row r="4658" spans="3:6" x14ac:dyDescent="0.2">
      <c r="C4658" s="5">
        <v>45977</v>
      </c>
      <c r="D4658" s="36">
        <v>178.16</v>
      </c>
      <c r="E4658" s="36">
        <f>SUM(INDEX(Tabla5[[#Headers],[montoAportado]],1):Tabla5[[#This Row],[montoAportado]])</f>
        <v>1576148.8599999845</v>
      </c>
      <c r="F4658" s="25">
        <f>Tabla5[[#This Row],[acumuladoMontoAportado]]/MAX(Tabla5[acumuladoMontoAportado])</f>
        <v>0.6089576230134538</v>
      </c>
    </row>
    <row r="4659" spans="3:6" x14ac:dyDescent="0.2">
      <c r="C4659" s="5">
        <v>45977</v>
      </c>
      <c r="D4659" s="36">
        <v>161</v>
      </c>
      <c r="E4659" s="36">
        <f>SUM(INDEX(Tabla5[[#Headers],[montoAportado]],1):Tabla5[[#This Row],[montoAportado]])</f>
        <v>1576309.8599999845</v>
      </c>
      <c r="F4659" s="25">
        <f>Tabla5[[#This Row],[acumuladoMontoAportado]]/MAX(Tabla5[acumuladoMontoAportado])</f>
        <v>0.60901982664141896</v>
      </c>
    </row>
    <row r="4660" spans="3:6" x14ac:dyDescent="0.2">
      <c r="C4660" s="5">
        <v>45977</v>
      </c>
      <c r="D4660" s="36">
        <v>228</v>
      </c>
      <c r="E4660" s="36">
        <f>SUM(INDEX(Tabla5[[#Headers],[montoAportado]],1):Tabla5[[#This Row],[montoAportado]])</f>
        <v>1576537.8599999845</v>
      </c>
      <c r="F4660" s="25">
        <f>Tabla5[[#This Row],[acumuladoMontoAportado]]/MAX(Tabla5[acumuladoMontoAportado])</f>
        <v>0.60910791625120808</v>
      </c>
    </row>
    <row r="4661" spans="3:6" x14ac:dyDescent="0.2">
      <c r="C4661" s="5">
        <v>45977</v>
      </c>
      <c r="D4661" s="36">
        <v>250</v>
      </c>
      <c r="E4661" s="36">
        <f>SUM(INDEX(Tabla5[[#Headers],[montoAportado]],1):Tabla5[[#This Row],[montoAportado]])</f>
        <v>1576787.8599999845</v>
      </c>
      <c r="F4661" s="25">
        <f>Tabla5[[#This Row],[acumuladoMontoAportado]]/MAX(Tabla5[acumuladoMontoAportado])</f>
        <v>0.60920450573562612</v>
      </c>
    </row>
    <row r="4662" spans="3:6" x14ac:dyDescent="0.2">
      <c r="C4662" s="5">
        <v>45977</v>
      </c>
      <c r="D4662" s="36">
        <v>147</v>
      </c>
      <c r="E4662" s="36">
        <f>SUM(INDEX(Tabla5[[#Headers],[montoAportado]],1):Tabla5[[#This Row],[montoAportado]])</f>
        <v>1576934.8599999845</v>
      </c>
      <c r="F4662" s="25">
        <f>Tabla5[[#This Row],[acumuladoMontoAportado]]/MAX(Tabla5[acumuladoMontoAportado])</f>
        <v>0.60926130035246384</v>
      </c>
    </row>
    <row r="4663" spans="3:6" x14ac:dyDescent="0.2">
      <c r="C4663" s="5">
        <v>45977</v>
      </c>
      <c r="D4663" s="36">
        <v>280</v>
      </c>
      <c r="E4663" s="36">
        <f>SUM(INDEX(Tabla5[[#Headers],[montoAportado]],1):Tabla5[[#This Row],[montoAportado]])</f>
        <v>1577214.8599999845</v>
      </c>
      <c r="F4663" s="25">
        <f>Tabla5[[#This Row],[acumuladoMontoAportado]]/MAX(Tabla5[acumuladoMontoAportado])</f>
        <v>0.60936948057501195</v>
      </c>
    </row>
    <row r="4664" spans="3:6" x14ac:dyDescent="0.2">
      <c r="C4664" s="5">
        <v>45977</v>
      </c>
      <c r="D4664" s="36">
        <v>449.94</v>
      </c>
      <c r="E4664" s="36">
        <f>SUM(INDEX(Tabla5[[#Headers],[montoAportado]],1):Tabla5[[#This Row],[montoAportado]])</f>
        <v>1577664.7999999844</v>
      </c>
      <c r="F4664" s="25">
        <f>Tabla5[[#This Row],[acumuladoMontoAportado]]/MAX(Tabla5[acumuladoMontoAportado])</f>
        <v>0.60954331846548804</v>
      </c>
    </row>
    <row r="4665" spans="3:6" x14ac:dyDescent="0.2">
      <c r="C4665" s="5">
        <v>45977</v>
      </c>
      <c r="D4665" s="36">
        <v>300</v>
      </c>
      <c r="E4665" s="36">
        <f>SUM(INDEX(Tabla5[[#Headers],[montoAportado]],1):Tabla5[[#This Row],[montoAportado]])</f>
        <v>1577964.7999999844</v>
      </c>
      <c r="F4665" s="25">
        <f>Tabla5[[#This Row],[acumuladoMontoAportado]]/MAX(Tabla5[acumuladoMontoAportado])</f>
        <v>0.60965922584678955</v>
      </c>
    </row>
    <row r="4666" spans="3:6" x14ac:dyDescent="0.2">
      <c r="C4666" s="5">
        <v>45977</v>
      </c>
      <c r="D4666" s="36">
        <v>300</v>
      </c>
      <c r="E4666" s="36">
        <f>SUM(INDEX(Tabla5[[#Headers],[montoAportado]],1):Tabla5[[#This Row],[montoAportado]])</f>
        <v>1578264.7999999844</v>
      </c>
      <c r="F4666" s="25">
        <f>Tabla5[[#This Row],[acumuladoMontoAportado]]/MAX(Tabla5[acumuladoMontoAportado])</f>
        <v>0.60977513322809118</v>
      </c>
    </row>
    <row r="4667" spans="3:6" x14ac:dyDescent="0.2">
      <c r="C4667" s="5">
        <v>45977</v>
      </c>
      <c r="D4667" s="36">
        <v>219.23</v>
      </c>
      <c r="E4667" s="36">
        <f>SUM(INDEX(Tabla5[[#Headers],[montoAportado]],1):Tabla5[[#This Row],[montoAportado]])</f>
        <v>1578484.0299999844</v>
      </c>
      <c r="F4667" s="25">
        <f>Tabla5[[#This Row],[acumuladoMontoAportado]]/MAX(Tabla5[acumuladoMontoAportado])</f>
        <v>0.6098598344787669</v>
      </c>
    </row>
    <row r="4668" spans="3:6" x14ac:dyDescent="0.2">
      <c r="C4668" s="5">
        <v>45977</v>
      </c>
      <c r="D4668" s="36">
        <v>209.2</v>
      </c>
      <c r="E4668" s="36">
        <f>SUM(INDEX(Tabla5[[#Headers],[montoAportado]],1):Tabla5[[#This Row],[montoAportado]])</f>
        <v>1578693.2299999844</v>
      </c>
      <c r="F4668" s="25">
        <f>Tabla5[[#This Row],[acumuladoMontoAportado]]/MAX(Tabla5[acumuladoMontoAportado])</f>
        <v>0.60994066055932783</v>
      </c>
    </row>
    <row r="4669" spans="3:6" x14ac:dyDescent="0.2">
      <c r="C4669" s="5">
        <v>45977</v>
      </c>
      <c r="D4669" s="36">
        <v>300</v>
      </c>
      <c r="E4669" s="36">
        <f>SUM(INDEX(Tabla5[[#Headers],[montoAportado]],1):Tabla5[[#This Row],[montoAportado]])</f>
        <v>1578993.2299999844</v>
      </c>
      <c r="F4669" s="25">
        <f>Tabla5[[#This Row],[acumuladoMontoAportado]]/MAX(Tabla5[acumuladoMontoAportado])</f>
        <v>0.61005656794062946</v>
      </c>
    </row>
    <row r="4670" spans="3:6" x14ac:dyDescent="0.2">
      <c r="C4670" s="5">
        <v>45977</v>
      </c>
      <c r="D4670" s="36">
        <v>160.47</v>
      </c>
      <c r="E4670" s="36">
        <f>SUM(INDEX(Tabla5[[#Headers],[montoAportado]],1):Tabla5[[#This Row],[montoAportado]])</f>
        <v>1579153.6999999844</v>
      </c>
      <c r="F4670" s="25">
        <f>Tabla5[[#This Row],[acumuladoMontoAportado]]/MAX(Tabla5[acumuladoMontoAportado])</f>
        <v>0.61011856679888765</v>
      </c>
    </row>
    <row r="4671" spans="3:6" x14ac:dyDescent="0.2">
      <c r="C4671" s="5">
        <v>45977</v>
      </c>
      <c r="D4671" s="36">
        <v>192</v>
      </c>
      <c r="E4671" s="36">
        <f>SUM(INDEX(Tabla5[[#Headers],[montoAportado]],1):Tabla5[[#This Row],[montoAportado]])</f>
        <v>1579345.6999999844</v>
      </c>
      <c r="F4671" s="25">
        <f>Tabla5[[#This Row],[acumuladoMontoAportado]]/MAX(Tabla5[acumuladoMontoAportado])</f>
        <v>0.61019274752292063</v>
      </c>
    </row>
    <row r="4672" spans="3:6" x14ac:dyDescent="0.2">
      <c r="C4672" s="5">
        <v>45977</v>
      </c>
      <c r="D4672" s="36">
        <v>241</v>
      </c>
      <c r="E4672" s="36">
        <f>SUM(INDEX(Tabla5[[#Headers],[montoAportado]],1):Tabla5[[#This Row],[montoAportado]])</f>
        <v>1579586.6999999844</v>
      </c>
      <c r="F4672" s="25">
        <f>Tabla5[[#This Row],[acumuladoMontoAportado]]/MAX(Tabla5[acumuladoMontoAportado])</f>
        <v>0.61028585978589955</v>
      </c>
    </row>
    <row r="4673" spans="3:6" x14ac:dyDescent="0.2">
      <c r="C4673" s="5">
        <v>45977</v>
      </c>
      <c r="D4673" s="36">
        <v>294</v>
      </c>
      <c r="E4673" s="36">
        <f>SUM(INDEX(Tabla5[[#Headers],[montoAportado]],1):Tabla5[[#This Row],[montoAportado]])</f>
        <v>1579880.6999999844</v>
      </c>
      <c r="F4673" s="25">
        <f>Tabla5[[#This Row],[acumuladoMontoAportado]]/MAX(Tabla5[acumuladoMontoAportado])</f>
        <v>0.6103994490195751</v>
      </c>
    </row>
    <row r="4674" spans="3:6" x14ac:dyDescent="0.2">
      <c r="C4674" s="5">
        <v>45977</v>
      </c>
      <c r="D4674" s="36">
        <v>280</v>
      </c>
      <c r="E4674" s="36">
        <f>SUM(INDEX(Tabla5[[#Headers],[montoAportado]],1):Tabla5[[#This Row],[montoAportado]])</f>
        <v>1580160.6999999844</v>
      </c>
      <c r="F4674" s="25">
        <f>Tabla5[[#This Row],[acumuladoMontoAportado]]/MAX(Tabla5[acumuladoMontoAportado])</f>
        <v>0.61050762924212321</v>
      </c>
    </row>
    <row r="4675" spans="3:6" x14ac:dyDescent="0.2">
      <c r="C4675" s="5">
        <v>45978</v>
      </c>
      <c r="D4675" s="36">
        <v>379.9</v>
      </c>
      <c r="E4675" s="36">
        <f>SUM(INDEX(Tabla5[[#Headers],[montoAportado]],1):Tabla5[[#This Row],[montoAportado]])</f>
        <v>1580540.5999999843</v>
      </c>
      <c r="F4675" s="25">
        <f>Tabla5[[#This Row],[acumuladoMontoAportado]]/MAX(Tabla5[acumuladoMontoAportado])</f>
        <v>0.6106544066226447</v>
      </c>
    </row>
    <row r="4676" spans="3:6" x14ac:dyDescent="0.2">
      <c r="C4676" s="5">
        <v>45978</v>
      </c>
      <c r="D4676" s="36">
        <v>399.9</v>
      </c>
      <c r="E4676" s="36">
        <f>SUM(INDEX(Tabla5[[#Headers],[montoAportado]],1):Tabla5[[#This Row],[montoAportado]])</f>
        <v>1580940.4999999842</v>
      </c>
      <c r="F4676" s="25">
        <f>Tabla5[[#This Row],[acumuladoMontoAportado]]/MAX(Tabla5[acumuladoMontoAportado])</f>
        <v>0.6108089111619196</v>
      </c>
    </row>
    <row r="4677" spans="3:6" x14ac:dyDescent="0.2">
      <c r="C4677" s="5">
        <v>45978</v>
      </c>
      <c r="D4677" s="36">
        <v>0</v>
      </c>
      <c r="E4677" s="36">
        <f>SUM(INDEX(Tabla5[[#Headers],[montoAportado]],1):Tabla5[[#This Row],[montoAportado]])</f>
        <v>1580940.4999999842</v>
      </c>
      <c r="F4677" s="25">
        <f>Tabla5[[#This Row],[acumuladoMontoAportado]]/MAX(Tabla5[acumuladoMontoAportado])</f>
        <v>0.6108089111619196</v>
      </c>
    </row>
    <row r="4678" spans="3:6" x14ac:dyDescent="0.2">
      <c r="C4678" s="5">
        <v>45978</v>
      </c>
      <c r="D4678" s="36">
        <v>549.9</v>
      </c>
      <c r="E4678" s="36">
        <f>SUM(INDEX(Tabla5[[#Headers],[montoAportado]],1):Tabla5[[#This Row],[montoAportado]])</f>
        <v>1581490.3999999841</v>
      </c>
      <c r="F4678" s="25">
        <f>Tabla5[[#This Row],[acumuladoMontoAportado]]/MAX(Tabla5[acumuladoMontoAportado])</f>
        <v>0.61102136939184537</v>
      </c>
    </row>
    <row r="4679" spans="3:6" x14ac:dyDescent="0.2">
      <c r="C4679" s="5">
        <v>45978</v>
      </c>
      <c r="D4679" s="36">
        <v>400</v>
      </c>
      <c r="E4679" s="36">
        <f>SUM(INDEX(Tabla5[[#Headers],[montoAportado]],1):Tabla5[[#This Row],[montoAportado]])</f>
        <v>1581890.3999999841</v>
      </c>
      <c r="F4679" s="25">
        <f>Tabla5[[#This Row],[acumuladoMontoAportado]]/MAX(Tabla5[acumuladoMontoAportado])</f>
        <v>0.61117591256691406</v>
      </c>
    </row>
    <row r="4680" spans="3:6" x14ac:dyDescent="0.2">
      <c r="C4680" s="5">
        <v>45978</v>
      </c>
      <c r="D4680" s="36">
        <v>549.9</v>
      </c>
      <c r="E4680" s="36">
        <f>SUM(INDEX(Tabla5[[#Headers],[montoAportado]],1):Tabla5[[#This Row],[montoAportado]])</f>
        <v>1582440.299999984</v>
      </c>
      <c r="F4680" s="25">
        <f>Tabla5[[#This Row],[acumuladoMontoAportado]]/MAX(Tabla5[acumuladoMontoAportado])</f>
        <v>0.61138837079683983</v>
      </c>
    </row>
    <row r="4681" spans="3:6" x14ac:dyDescent="0.2">
      <c r="C4681" s="5">
        <v>45978</v>
      </c>
      <c r="D4681" s="36">
        <v>292.73</v>
      </c>
      <c r="E4681" s="36">
        <f>SUM(INDEX(Tabla5[[#Headers],[montoAportado]],1):Tabla5[[#This Row],[montoAportado]])</f>
        <v>1582733.029999984</v>
      </c>
      <c r="F4681" s="25">
        <f>Tabla5[[#This Row],[acumuladoMontoAportado]]/MAX(Tabla5[acumuladoMontoAportado])</f>
        <v>0.61150146935593452</v>
      </c>
    </row>
    <row r="4682" spans="3:6" x14ac:dyDescent="0.2">
      <c r="C4682" s="5">
        <v>45978</v>
      </c>
      <c r="D4682" s="36">
        <v>258</v>
      </c>
      <c r="E4682" s="36">
        <f>SUM(INDEX(Tabla5[[#Headers],[montoAportado]],1):Tabla5[[#This Row],[montoAportado]])</f>
        <v>1582991.029999984</v>
      </c>
      <c r="F4682" s="25">
        <f>Tabla5[[#This Row],[acumuladoMontoAportado]]/MAX(Tabla5[acumuladoMontoAportado])</f>
        <v>0.61160114970385382</v>
      </c>
    </row>
    <row r="4683" spans="3:6" x14ac:dyDescent="0.2">
      <c r="C4683" s="5">
        <v>45978</v>
      </c>
      <c r="D4683" s="36">
        <v>209</v>
      </c>
      <c r="E4683" s="36">
        <f>SUM(INDEX(Tabla5[[#Headers],[montoAportado]],1):Tabla5[[#This Row],[montoAportado]])</f>
        <v>1583200.029999984</v>
      </c>
      <c r="F4683" s="25">
        <f>Tabla5[[#This Row],[acumuladoMontoAportado]]/MAX(Tabla5[acumuladoMontoAportado])</f>
        <v>0.61168189851282728</v>
      </c>
    </row>
    <row r="4684" spans="3:6" x14ac:dyDescent="0.2">
      <c r="C4684" s="5">
        <v>45978</v>
      </c>
      <c r="D4684" s="36">
        <v>300</v>
      </c>
      <c r="E4684" s="36">
        <f>SUM(INDEX(Tabla5[[#Headers],[montoAportado]],1):Tabla5[[#This Row],[montoAportado]])</f>
        <v>1583500.029999984</v>
      </c>
      <c r="F4684" s="25">
        <f>Tabla5[[#This Row],[acumuladoMontoAportado]]/MAX(Tabla5[acumuladoMontoAportado])</f>
        <v>0.6117978058941288</v>
      </c>
    </row>
    <row r="4685" spans="3:6" x14ac:dyDescent="0.2">
      <c r="C4685" s="5">
        <v>45978</v>
      </c>
      <c r="D4685" s="36">
        <v>230</v>
      </c>
      <c r="E4685" s="36">
        <f>SUM(INDEX(Tabla5[[#Headers],[montoAportado]],1):Tabla5[[#This Row],[montoAportado]])</f>
        <v>1583730.029999984</v>
      </c>
      <c r="F4685" s="25">
        <f>Tabla5[[#This Row],[acumuladoMontoAportado]]/MAX(Tabla5[acumuladoMontoAportado])</f>
        <v>0.61188666821979332</v>
      </c>
    </row>
    <row r="4686" spans="3:6" x14ac:dyDescent="0.2">
      <c r="C4686" s="5">
        <v>45978</v>
      </c>
      <c r="D4686" s="36">
        <v>300</v>
      </c>
      <c r="E4686" s="36">
        <f>SUM(INDEX(Tabla5[[#Headers],[montoAportado]],1):Tabla5[[#This Row],[montoAportado]])</f>
        <v>1584030.029999984</v>
      </c>
      <c r="F4686" s="25">
        <f>Tabla5[[#This Row],[acumuladoMontoAportado]]/MAX(Tabla5[acumuladoMontoAportado])</f>
        <v>0.61200257560109494</v>
      </c>
    </row>
    <row r="4687" spans="3:6" x14ac:dyDescent="0.2">
      <c r="C4687" s="5">
        <v>45978</v>
      </c>
      <c r="D4687" s="36">
        <v>160</v>
      </c>
      <c r="E4687" s="36">
        <f>SUM(INDEX(Tabla5[[#Headers],[montoAportado]],1):Tabla5[[#This Row],[montoAportado]])</f>
        <v>1584190.029999984</v>
      </c>
      <c r="F4687" s="25">
        <f>Tabla5[[#This Row],[acumuladoMontoAportado]]/MAX(Tabla5[acumuladoMontoAportado])</f>
        <v>0.61206439287112246</v>
      </c>
    </row>
    <row r="4688" spans="3:6" x14ac:dyDescent="0.2">
      <c r="C4688" s="5">
        <v>45978</v>
      </c>
      <c r="D4688" s="36">
        <v>255</v>
      </c>
      <c r="E4688" s="36">
        <f>SUM(INDEX(Tabla5[[#Headers],[montoAportado]],1):Tabla5[[#This Row],[montoAportado]])</f>
        <v>1584445.029999984</v>
      </c>
      <c r="F4688" s="25">
        <f>Tabla5[[#This Row],[acumuladoMontoAportado]]/MAX(Tabla5[acumuladoMontoAportado])</f>
        <v>0.61216291414522872</v>
      </c>
    </row>
    <row r="4689" spans="3:6" x14ac:dyDescent="0.2">
      <c r="C4689" s="5">
        <v>45978</v>
      </c>
      <c r="D4689" s="36">
        <v>314</v>
      </c>
      <c r="E4689" s="36">
        <f>SUM(INDEX(Tabla5[[#Headers],[montoAportado]],1):Tabla5[[#This Row],[montoAportado]])</f>
        <v>1584759.029999984</v>
      </c>
      <c r="F4689" s="25">
        <f>Tabla5[[#This Row],[acumuladoMontoAportado]]/MAX(Tabla5[acumuladoMontoAportado])</f>
        <v>0.61228423053765768</v>
      </c>
    </row>
    <row r="4690" spans="3:6" x14ac:dyDescent="0.2">
      <c r="C4690" s="5">
        <v>45978</v>
      </c>
      <c r="D4690" s="36">
        <v>219.23</v>
      </c>
      <c r="E4690" s="36">
        <f>SUM(INDEX(Tabla5[[#Headers],[montoAportado]],1):Tabla5[[#This Row],[montoAportado]])</f>
        <v>1584978.2599999839</v>
      </c>
      <c r="F4690" s="25">
        <f>Tabla5[[#This Row],[acumuladoMontoAportado]]/MAX(Tabla5[acumuladoMontoAportado])</f>
        <v>0.61236893178833351</v>
      </c>
    </row>
    <row r="4691" spans="3:6" x14ac:dyDescent="0.2">
      <c r="C4691" s="5">
        <v>45978</v>
      </c>
      <c r="D4691" s="36">
        <v>180</v>
      </c>
      <c r="E4691" s="36">
        <f>SUM(INDEX(Tabla5[[#Headers],[montoAportado]],1):Tabla5[[#This Row],[montoAportado]])</f>
        <v>1585158.2599999839</v>
      </c>
      <c r="F4691" s="25">
        <f>Tabla5[[#This Row],[acumuladoMontoAportado]]/MAX(Tabla5[acumuladoMontoAportado])</f>
        <v>0.61243847621711445</v>
      </c>
    </row>
    <row r="4692" spans="3:6" x14ac:dyDescent="0.2">
      <c r="C4692" s="5">
        <v>45978</v>
      </c>
      <c r="D4692" s="36">
        <v>160</v>
      </c>
      <c r="E4692" s="36">
        <f>SUM(INDEX(Tabla5[[#Headers],[montoAportado]],1):Tabla5[[#This Row],[montoAportado]])</f>
        <v>1585318.2599999839</v>
      </c>
      <c r="F4692" s="25">
        <f>Tabla5[[#This Row],[acumuladoMontoAportado]]/MAX(Tabla5[acumuladoMontoAportado])</f>
        <v>0.61250029348714197</v>
      </c>
    </row>
    <row r="4693" spans="3:6" x14ac:dyDescent="0.2">
      <c r="C4693" s="5">
        <v>45978</v>
      </c>
      <c r="D4693" s="36">
        <v>258</v>
      </c>
      <c r="E4693" s="36">
        <f>SUM(INDEX(Tabla5[[#Headers],[montoAportado]],1):Tabla5[[#This Row],[montoAportado]])</f>
        <v>1585576.2599999839</v>
      </c>
      <c r="F4693" s="25">
        <f>Tabla5[[#This Row],[acumuladoMontoAportado]]/MAX(Tabla5[acumuladoMontoAportado])</f>
        <v>0.61259997383506126</v>
      </c>
    </row>
    <row r="4694" spans="3:6" x14ac:dyDescent="0.2">
      <c r="C4694" s="5">
        <v>45978</v>
      </c>
      <c r="D4694" s="36">
        <v>390</v>
      </c>
      <c r="E4694" s="36">
        <f>SUM(INDEX(Tabla5[[#Headers],[montoAportado]],1):Tabla5[[#This Row],[montoAportado]])</f>
        <v>1585966.2599999839</v>
      </c>
      <c r="F4694" s="25">
        <f>Tabla5[[#This Row],[acumuladoMontoAportado]]/MAX(Tabla5[acumuladoMontoAportado])</f>
        <v>0.6127506534307533</v>
      </c>
    </row>
    <row r="4695" spans="3:6" x14ac:dyDescent="0.2">
      <c r="C4695" s="5">
        <v>45978</v>
      </c>
      <c r="D4695" s="36">
        <v>479</v>
      </c>
      <c r="E4695" s="36">
        <f>SUM(INDEX(Tabla5[[#Headers],[montoAportado]],1):Tabla5[[#This Row],[montoAportado]])</f>
        <v>1586445.2599999839</v>
      </c>
      <c r="F4695" s="25">
        <f>Tabla5[[#This Row],[acumuladoMontoAportado]]/MAX(Tabla5[acumuladoMontoAportado])</f>
        <v>0.61293571888289811</v>
      </c>
    </row>
    <row r="4696" spans="3:6" x14ac:dyDescent="0.2">
      <c r="C4696" s="5">
        <v>45978</v>
      </c>
      <c r="D4696" s="36">
        <v>400</v>
      </c>
      <c r="E4696" s="36">
        <f>SUM(INDEX(Tabla5[[#Headers],[montoAportado]],1):Tabla5[[#This Row],[montoAportado]])</f>
        <v>1586845.2599999839</v>
      </c>
      <c r="F4696" s="25">
        <f>Tabla5[[#This Row],[acumuladoMontoAportado]]/MAX(Tabla5[acumuladoMontoAportado])</f>
        <v>0.61309026205796691</v>
      </c>
    </row>
    <row r="4697" spans="3:6" x14ac:dyDescent="0.2">
      <c r="C4697" s="5">
        <v>45978</v>
      </c>
      <c r="D4697" s="36">
        <v>294.95</v>
      </c>
      <c r="E4697" s="36">
        <f>SUM(INDEX(Tabla5[[#Headers],[montoAportado]],1):Tabla5[[#This Row],[montoAportado]])</f>
        <v>1587140.2099999839</v>
      </c>
      <c r="F4697" s="25">
        <f>Tabla5[[#This Row],[acumuladoMontoAportado]]/MAX(Tabla5[acumuladoMontoAportado])</f>
        <v>0.61320421833168315</v>
      </c>
    </row>
    <row r="4698" spans="3:6" x14ac:dyDescent="0.2">
      <c r="C4698" s="5">
        <v>45978</v>
      </c>
      <c r="D4698" s="36">
        <v>384</v>
      </c>
      <c r="E4698" s="36">
        <f>SUM(INDEX(Tabla5[[#Headers],[montoAportado]],1):Tabla5[[#This Row],[montoAportado]])</f>
        <v>1587524.2099999839</v>
      </c>
      <c r="F4698" s="25">
        <f>Tabla5[[#This Row],[acumuladoMontoAportado]]/MAX(Tabla5[acumuladoMontoAportado])</f>
        <v>0.61335257977974911</v>
      </c>
    </row>
    <row r="4699" spans="3:6" x14ac:dyDescent="0.2">
      <c r="C4699" s="5">
        <v>45978</v>
      </c>
      <c r="D4699" s="36">
        <v>180</v>
      </c>
      <c r="E4699" s="36">
        <f>SUM(INDEX(Tabla5[[#Headers],[montoAportado]],1):Tabla5[[#This Row],[montoAportado]])</f>
        <v>1587704.2099999839</v>
      </c>
      <c r="F4699" s="25">
        <f>Tabla5[[#This Row],[acumuladoMontoAportado]]/MAX(Tabla5[acumuladoMontoAportado])</f>
        <v>0.61342212420853015</v>
      </c>
    </row>
    <row r="4700" spans="3:6" x14ac:dyDescent="0.2">
      <c r="C4700" s="5">
        <v>45978</v>
      </c>
      <c r="D4700" s="36">
        <v>302.22000000000003</v>
      </c>
      <c r="E4700" s="36">
        <f>SUM(INDEX(Tabla5[[#Headers],[montoAportado]],1):Tabla5[[#This Row],[montoAportado]])</f>
        <v>1588006.4299999839</v>
      </c>
      <c r="F4700" s="25">
        <f>Tabla5[[#This Row],[acumuladoMontoAportado]]/MAX(Tabla5[acumuladoMontoAportado])</f>
        <v>0.61353888930445333</v>
      </c>
    </row>
    <row r="4701" spans="3:6" x14ac:dyDescent="0.2">
      <c r="C4701" s="5">
        <v>45979</v>
      </c>
      <c r="D4701" s="36">
        <v>599.9</v>
      </c>
      <c r="E4701" s="36">
        <f>SUM(INDEX(Tabla5[[#Headers],[montoAportado]],1):Tabla5[[#This Row],[montoAportado]])</f>
        <v>1588606.3299999838</v>
      </c>
      <c r="F4701" s="25">
        <f>Tabla5[[#This Row],[acumuladoMontoAportado]]/MAX(Tabla5[acumuladoMontoAportado])</f>
        <v>0.61377066543126257</v>
      </c>
    </row>
    <row r="4702" spans="3:6" x14ac:dyDescent="0.2">
      <c r="C4702" s="5">
        <v>45979</v>
      </c>
      <c r="D4702" s="36">
        <v>819.9</v>
      </c>
      <c r="E4702" s="36">
        <f>SUM(INDEX(Tabla5[[#Headers],[montoAportado]],1):Tabla5[[#This Row],[montoAportado]])</f>
        <v>1589426.2299999837</v>
      </c>
      <c r="F4702" s="25">
        <f>Tabla5[[#This Row],[acumuladoMontoAportado]]/MAX(Tabla5[acumuladoMontoAportado])</f>
        <v>0.61408744030435969</v>
      </c>
    </row>
    <row r="4703" spans="3:6" x14ac:dyDescent="0.2">
      <c r="C4703" s="5">
        <v>45979</v>
      </c>
      <c r="D4703" s="36">
        <v>160.47</v>
      </c>
      <c r="E4703" s="36">
        <f>SUM(INDEX(Tabla5[[#Headers],[montoAportado]],1):Tabla5[[#This Row],[montoAportado]])</f>
        <v>1589586.6999999837</v>
      </c>
      <c r="F4703" s="25">
        <f>Tabla5[[#This Row],[acumuladoMontoAportado]]/MAX(Tabla5[acumuladoMontoAportado])</f>
        <v>0.61414943916261788</v>
      </c>
    </row>
    <row r="4704" spans="3:6" x14ac:dyDescent="0.2">
      <c r="C4704" s="5">
        <v>45979</v>
      </c>
      <c r="D4704" s="36">
        <v>300</v>
      </c>
      <c r="E4704" s="36">
        <f>SUM(INDEX(Tabla5[[#Headers],[montoAportado]],1):Tabla5[[#This Row],[montoAportado]])</f>
        <v>1589886.6999999837</v>
      </c>
      <c r="F4704" s="25">
        <f>Tabla5[[#This Row],[acumuladoMontoAportado]]/MAX(Tabla5[acumuladoMontoAportado])</f>
        <v>0.61426534654391951</v>
      </c>
    </row>
    <row r="4705" spans="3:6" x14ac:dyDescent="0.2">
      <c r="C4705" s="5">
        <v>45979</v>
      </c>
      <c r="D4705" s="36">
        <v>161</v>
      </c>
      <c r="E4705" s="36">
        <f>SUM(INDEX(Tabla5[[#Headers],[montoAportado]],1):Tabla5[[#This Row],[montoAportado]])</f>
        <v>1590047.6999999837</v>
      </c>
      <c r="F4705" s="25">
        <f>Tabla5[[#This Row],[acumuladoMontoAportado]]/MAX(Tabla5[acumuladoMontoAportado])</f>
        <v>0.61432755017188467</v>
      </c>
    </row>
    <row r="4706" spans="3:6" x14ac:dyDescent="0.2">
      <c r="C4706" s="5">
        <v>45979</v>
      </c>
      <c r="D4706" s="36">
        <v>310</v>
      </c>
      <c r="E4706" s="36">
        <f>SUM(INDEX(Tabla5[[#Headers],[montoAportado]],1):Tabla5[[#This Row],[montoAportado]])</f>
        <v>1590357.6999999837</v>
      </c>
      <c r="F4706" s="25">
        <f>Tabla5[[#This Row],[acumuladoMontoAportado]]/MAX(Tabla5[acumuladoMontoAportado])</f>
        <v>0.61444732113256295</v>
      </c>
    </row>
    <row r="4707" spans="3:6" x14ac:dyDescent="0.2">
      <c r="C4707" s="5">
        <v>45979</v>
      </c>
      <c r="D4707" s="36">
        <v>314.23</v>
      </c>
      <c r="E4707" s="36">
        <f>SUM(INDEX(Tabla5[[#Headers],[montoAportado]],1):Tabla5[[#This Row],[montoAportado]])</f>
        <v>1590671.9299999836</v>
      </c>
      <c r="F4707" s="25">
        <f>Tabla5[[#This Row],[acumuladoMontoAportado]]/MAX(Tabla5[acumuladoMontoAportado])</f>
        <v>0.61456872638731752</v>
      </c>
    </row>
    <row r="4708" spans="3:6" x14ac:dyDescent="0.2">
      <c r="C4708" s="5">
        <v>45979</v>
      </c>
      <c r="D4708" s="36">
        <v>314</v>
      </c>
      <c r="E4708" s="36">
        <f>SUM(INDEX(Tabla5[[#Headers],[montoAportado]],1):Tabla5[[#This Row],[montoAportado]])</f>
        <v>1590985.9299999836</v>
      </c>
      <c r="F4708" s="25">
        <f>Tabla5[[#This Row],[acumuladoMontoAportado]]/MAX(Tabla5[acumuladoMontoAportado])</f>
        <v>0.61469004277974648</v>
      </c>
    </row>
    <row r="4709" spans="3:6" x14ac:dyDescent="0.2">
      <c r="C4709" s="5">
        <v>45979</v>
      </c>
      <c r="D4709" s="36">
        <v>227</v>
      </c>
      <c r="E4709" s="36">
        <f>SUM(INDEX(Tabla5[[#Headers],[montoAportado]],1):Tabla5[[#This Row],[montoAportado]])</f>
        <v>1591212.9299999836</v>
      </c>
      <c r="F4709" s="25">
        <f>Tabla5[[#This Row],[acumuladoMontoAportado]]/MAX(Tabla5[acumuladoMontoAportado])</f>
        <v>0.61477774603159807</v>
      </c>
    </row>
    <row r="4710" spans="3:6" x14ac:dyDescent="0.2">
      <c r="C4710" s="5">
        <v>45979</v>
      </c>
      <c r="D4710" s="36">
        <v>180</v>
      </c>
      <c r="E4710" s="36">
        <f>SUM(INDEX(Tabla5[[#Headers],[montoAportado]],1):Tabla5[[#This Row],[montoAportado]])</f>
        <v>1591392.9299999836</v>
      </c>
      <c r="F4710" s="25">
        <f>Tabla5[[#This Row],[acumuladoMontoAportado]]/MAX(Tabla5[acumuladoMontoAportado])</f>
        <v>0.614847290460379</v>
      </c>
    </row>
    <row r="4711" spans="3:6" x14ac:dyDescent="0.2">
      <c r="C4711" s="5">
        <v>45979</v>
      </c>
      <c r="D4711" s="36">
        <v>315</v>
      </c>
      <c r="E4711" s="36">
        <f>SUM(INDEX(Tabla5[[#Headers],[montoAportado]],1):Tabla5[[#This Row],[montoAportado]])</f>
        <v>1591707.9299999836</v>
      </c>
      <c r="F4711" s="25">
        <f>Tabla5[[#This Row],[acumuladoMontoAportado]]/MAX(Tabla5[acumuladoMontoAportado])</f>
        <v>0.61496899321074561</v>
      </c>
    </row>
    <row r="4712" spans="3:6" x14ac:dyDescent="0.2">
      <c r="C4712" s="5">
        <v>45979</v>
      </c>
      <c r="D4712" s="36">
        <v>230</v>
      </c>
      <c r="E4712" s="36">
        <f>SUM(INDEX(Tabla5[[#Headers],[montoAportado]],1):Tabla5[[#This Row],[montoAportado]])</f>
        <v>1591937.9299999836</v>
      </c>
      <c r="F4712" s="25">
        <f>Tabla5[[#This Row],[acumuladoMontoAportado]]/MAX(Tabla5[acumuladoMontoAportado])</f>
        <v>0.61505785553641013</v>
      </c>
    </row>
    <row r="4713" spans="3:6" x14ac:dyDescent="0.2">
      <c r="C4713" s="5">
        <v>45979</v>
      </c>
      <c r="D4713" s="36">
        <v>258</v>
      </c>
      <c r="E4713" s="36">
        <f>SUM(INDEX(Tabla5[[#Headers],[montoAportado]],1):Tabla5[[#This Row],[montoAportado]])</f>
        <v>1592195.9299999836</v>
      </c>
      <c r="F4713" s="25">
        <f>Tabla5[[#This Row],[acumuladoMontoAportado]]/MAX(Tabla5[acumuladoMontoAportado])</f>
        <v>0.61515753588432942</v>
      </c>
    </row>
    <row r="4714" spans="3:6" x14ac:dyDescent="0.2">
      <c r="C4714" s="5">
        <v>45979</v>
      </c>
      <c r="D4714" s="36">
        <v>230</v>
      </c>
      <c r="E4714" s="36">
        <f>SUM(INDEX(Tabla5[[#Headers],[montoAportado]],1):Tabla5[[#This Row],[montoAportado]])</f>
        <v>1592425.9299999836</v>
      </c>
      <c r="F4714" s="25">
        <f>Tabla5[[#This Row],[acumuladoMontoAportado]]/MAX(Tabla5[acumuladoMontoAportado])</f>
        <v>0.61524639820999394</v>
      </c>
    </row>
    <row r="4715" spans="3:6" x14ac:dyDescent="0.2">
      <c r="C4715" s="5">
        <v>45979</v>
      </c>
      <c r="D4715" s="36">
        <v>135</v>
      </c>
      <c r="E4715" s="36">
        <f>SUM(INDEX(Tabla5[[#Headers],[montoAportado]],1):Tabla5[[#This Row],[montoAportado]])</f>
        <v>1592560.9299999836</v>
      </c>
      <c r="F4715" s="25">
        <f>Tabla5[[#This Row],[acumuladoMontoAportado]]/MAX(Tabla5[acumuladoMontoAportado])</f>
        <v>0.61529855653157972</v>
      </c>
    </row>
    <row r="4716" spans="3:6" x14ac:dyDescent="0.2">
      <c r="C4716" s="5">
        <v>45979</v>
      </c>
      <c r="D4716" s="36">
        <v>303.27</v>
      </c>
      <c r="E4716" s="36">
        <f>SUM(INDEX(Tabla5[[#Headers],[montoAportado]],1):Tabla5[[#This Row],[montoAportado]])</f>
        <v>1592864.1999999837</v>
      </c>
      <c r="F4716" s="25">
        <f>Tabla5[[#This Row],[acumuladoMontoAportado]]/MAX(Tabla5[acumuladoMontoAportado])</f>
        <v>0.61541572730333749</v>
      </c>
    </row>
    <row r="4717" spans="3:6" x14ac:dyDescent="0.2">
      <c r="C4717" s="5">
        <v>45979</v>
      </c>
      <c r="D4717" s="36">
        <v>290.54000000000002</v>
      </c>
      <c r="E4717" s="36">
        <f>SUM(INDEX(Tabla5[[#Headers],[montoAportado]],1):Tabla5[[#This Row],[montoAportado]])</f>
        <v>1593154.7399999837</v>
      </c>
      <c r="F4717" s="25">
        <f>Tabla5[[#This Row],[acumuladoMontoAportado]]/MAX(Tabla5[acumuladoMontoAportado])</f>
        <v>0.61552797973854867</v>
      </c>
    </row>
    <row r="4718" spans="3:6" x14ac:dyDescent="0.2">
      <c r="C4718" s="5">
        <v>45979</v>
      </c>
      <c r="D4718" s="36">
        <v>300</v>
      </c>
      <c r="E4718" s="36">
        <f>SUM(INDEX(Tabla5[[#Headers],[montoAportado]],1):Tabla5[[#This Row],[montoAportado]])</f>
        <v>1593454.7399999837</v>
      </c>
      <c r="F4718" s="25">
        <f>Tabla5[[#This Row],[acumuladoMontoAportado]]/MAX(Tabla5[acumuladoMontoAportado])</f>
        <v>0.61564388711985019</v>
      </c>
    </row>
    <row r="4719" spans="3:6" x14ac:dyDescent="0.2">
      <c r="C4719" s="5">
        <v>45979</v>
      </c>
      <c r="D4719" s="36">
        <v>233</v>
      </c>
      <c r="E4719" s="36">
        <f>SUM(INDEX(Tabla5[[#Headers],[montoAportado]],1):Tabla5[[#This Row],[montoAportado]])</f>
        <v>1593687.7399999837</v>
      </c>
      <c r="F4719" s="25">
        <f>Tabla5[[#This Row],[acumuladoMontoAportado]]/MAX(Tabla5[acumuladoMontoAportado])</f>
        <v>0.61573390851932774</v>
      </c>
    </row>
    <row r="4720" spans="3:6" x14ac:dyDescent="0.2">
      <c r="C4720" s="5">
        <v>45979</v>
      </c>
      <c r="D4720" s="36">
        <v>300</v>
      </c>
      <c r="E4720" s="36">
        <f>SUM(INDEX(Tabla5[[#Headers],[montoAportado]],1):Tabla5[[#This Row],[montoAportado]])</f>
        <v>1593987.7399999837</v>
      </c>
      <c r="F4720" s="25">
        <f>Tabla5[[#This Row],[acumuladoMontoAportado]]/MAX(Tabla5[acumuladoMontoAportado])</f>
        <v>0.61584981590062926</v>
      </c>
    </row>
    <row r="4721" spans="3:6" x14ac:dyDescent="0.2">
      <c r="C4721" s="5">
        <v>45979</v>
      </c>
      <c r="D4721" s="36">
        <v>408</v>
      </c>
      <c r="E4721" s="36">
        <f>SUM(INDEX(Tabla5[[#Headers],[montoAportado]],1):Tabla5[[#This Row],[montoAportado]])</f>
        <v>1594395.7399999837</v>
      </c>
      <c r="F4721" s="25">
        <f>Tabla5[[#This Row],[acumuladoMontoAportado]]/MAX(Tabla5[acumuladoMontoAportado])</f>
        <v>0.61600744993919943</v>
      </c>
    </row>
    <row r="4722" spans="3:6" x14ac:dyDescent="0.2">
      <c r="C4722" s="5">
        <v>45979</v>
      </c>
      <c r="D4722" s="36">
        <v>160.26</v>
      </c>
      <c r="E4722" s="36">
        <f>SUM(INDEX(Tabla5[[#Headers],[montoAportado]],1):Tabla5[[#This Row],[montoAportado]])</f>
        <v>1594555.9999999837</v>
      </c>
      <c r="F4722" s="25">
        <f>Tabla5[[#This Row],[acumuladoMontoAportado]]/MAX(Tabla5[acumuladoMontoAportado])</f>
        <v>0.6160693676622907</v>
      </c>
    </row>
    <row r="4723" spans="3:6" x14ac:dyDescent="0.2">
      <c r="C4723" s="5">
        <v>45979</v>
      </c>
      <c r="D4723" s="36">
        <v>375</v>
      </c>
      <c r="E4723" s="36">
        <f>SUM(INDEX(Tabla5[[#Headers],[montoAportado]],1):Tabla5[[#This Row],[montoAportado]])</f>
        <v>1594930.9999999837</v>
      </c>
      <c r="F4723" s="25">
        <f>Tabla5[[#This Row],[acumuladoMontoAportado]]/MAX(Tabla5[acumuladoMontoAportado])</f>
        <v>0.61621425188891765</v>
      </c>
    </row>
    <row r="4724" spans="3:6" x14ac:dyDescent="0.2">
      <c r="C4724" s="5">
        <v>45980</v>
      </c>
      <c r="D4724" s="36">
        <v>0</v>
      </c>
      <c r="E4724" s="36">
        <f>SUM(INDEX(Tabla5[[#Headers],[montoAportado]],1):Tabla5[[#This Row],[montoAportado]])</f>
        <v>1594930.9999999837</v>
      </c>
      <c r="F4724" s="25">
        <f>Tabla5[[#This Row],[acumuladoMontoAportado]]/MAX(Tabla5[acumuladoMontoAportado])</f>
        <v>0.61621425188891765</v>
      </c>
    </row>
    <row r="4725" spans="3:6" x14ac:dyDescent="0.2">
      <c r="C4725" s="5">
        <v>45980</v>
      </c>
      <c r="D4725" s="36">
        <v>639.9</v>
      </c>
      <c r="E4725" s="36">
        <f>SUM(INDEX(Tabla5[[#Headers],[montoAportado]],1):Tabla5[[#This Row],[montoAportado]])</f>
        <v>1595570.8999999836</v>
      </c>
      <c r="F4725" s="25">
        <f>Tabla5[[#This Row],[acumuladoMontoAportado]]/MAX(Tabla5[acumuladoMontoAportado])</f>
        <v>0.61646148233323383</v>
      </c>
    </row>
    <row r="4726" spans="3:6" x14ac:dyDescent="0.2">
      <c r="C4726" s="5">
        <v>45980</v>
      </c>
      <c r="D4726" s="36">
        <v>379.9</v>
      </c>
      <c r="E4726" s="36">
        <f>SUM(INDEX(Tabla5[[#Headers],[montoAportado]],1):Tabla5[[#This Row],[montoAportado]])</f>
        <v>1595950.7999999835</v>
      </c>
      <c r="F4726" s="25">
        <f>Tabla5[[#This Row],[acumuladoMontoAportado]]/MAX(Tabla5[acumuladoMontoAportado])</f>
        <v>0.61660825971375532</v>
      </c>
    </row>
    <row r="4727" spans="3:6" x14ac:dyDescent="0.2">
      <c r="C4727" s="5">
        <v>45980</v>
      </c>
      <c r="D4727" s="36">
        <v>379.9</v>
      </c>
      <c r="E4727" s="36">
        <f>SUM(INDEX(Tabla5[[#Headers],[montoAportado]],1):Tabla5[[#This Row],[montoAportado]])</f>
        <v>1596330.6999999834</v>
      </c>
      <c r="F4727" s="25">
        <f>Tabla5[[#This Row],[acumuladoMontoAportado]]/MAX(Tabla5[acumuladoMontoAportado])</f>
        <v>0.61675503709427693</v>
      </c>
    </row>
    <row r="4728" spans="3:6" x14ac:dyDescent="0.2">
      <c r="C4728" s="5">
        <v>45980</v>
      </c>
      <c r="D4728" s="36">
        <v>1099</v>
      </c>
      <c r="E4728" s="36">
        <f>SUM(INDEX(Tabla5[[#Headers],[montoAportado]],1):Tabla5[[#This Row],[montoAportado]])</f>
        <v>1597429.6999999834</v>
      </c>
      <c r="F4728" s="25">
        <f>Tabla5[[#This Row],[acumuladoMontoAportado]]/MAX(Tabla5[acumuladoMontoAportado])</f>
        <v>0.61717964446777829</v>
      </c>
    </row>
    <row r="4729" spans="3:6" x14ac:dyDescent="0.2">
      <c r="C4729" s="5">
        <v>45980</v>
      </c>
      <c r="D4729" s="36">
        <v>524.95000000000005</v>
      </c>
      <c r="E4729" s="36">
        <f>SUM(INDEX(Tabla5[[#Headers],[montoAportado]],1):Tabla5[[#This Row],[montoAportado]])</f>
        <v>1597954.6499999834</v>
      </c>
      <c r="F4729" s="25">
        <f>Tabla5[[#This Row],[acumuladoMontoAportado]]/MAX(Tabla5[acumuladoMontoAportado])</f>
        <v>0.61738246306715905</v>
      </c>
    </row>
    <row r="4730" spans="3:6" x14ac:dyDescent="0.2">
      <c r="C4730" s="5">
        <v>45980</v>
      </c>
      <c r="D4730" s="36">
        <v>230</v>
      </c>
      <c r="E4730" s="36">
        <f>SUM(INDEX(Tabla5[[#Headers],[montoAportado]],1):Tabla5[[#This Row],[montoAportado]])</f>
        <v>1598184.6499999834</v>
      </c>
      <c r="F4730" s="25">
        <f>Tabla5[[#This Row],[acumuladoMontoAportado]]/MAX(Tabla5[acumuladoMontoAportado])</f>
        <v>0.61747132539282357</v>
      </c>
    </row>
    <row r="4731" spans="3:6" x14ac:dyDescent="0.2">
      <c r="C4731" s="5">
        <v>45980</v>
      </c>
      <c r="D4731" s="36">
        <v>209.2</v>
      </c>
      <c r="E4731" s="36">
        <f>SUM(INDEX(Tabla5[[#Headers],[montoAportado]],1):Tabla5[[#This Row],[montoAportado]])</f>
        <v>1598393.8499999833</v>
      </c>
      <c r="F4731" s="25">
        <f>Tabla5[[#This Row],[acumuladoMontoAportado]]/MAX(Tabla5[acumuladoMontoAportado])</f>
        <v>0.61755215147338449</v>
      </c>
    </row>
    <row r="4732" spans="3:6" x14ac:dyDescent="0.2">
      <c r="C4732" s="5">
        <v>45980</v>
      </c>
      <c r="D4732" s="36">
        <v>220</v>
      </c>
      <c r="E4732" s="36">
        <f>SUM(INDEX(Tabla5[[#Headers],[montoAportado]],1):Tabla5[[#This Row],[montoAportado]])</f>
        <v>1598613.8499999833</v>
      </c>
      <c r="F4732" s="25">
        <f>Tabla5[[#This Row],[acumuladoMontoAportado]]/MAX(Tabla5[acumuladoMontoAportado])</f>
        <v>0.61763715021967236</v>
      </c>
    </row>
    <row r="4733" spans="3:6" x14ac:dyDescent="0.2">
      <c r="C4733" s="5">
        <v>45980</v>
      </c>
      <c r="D4733" s="36">
        <v>230</v>
      </c>
      <c r="E4733" s="36">
        <f>SUM(INDEX(Tabla5[[#Headers],[montoAportado]],1):Tabla5[[#This Row],[montoAportado]])</f>
        <v>1598843.8499999833</v>
      </c>
      <c r="F4733" s="25">
        <f>Tabla5[[#This Row],[acumuladoMontoAportado]]/MAX(Tabla5[acumuladoMontoAportado])</f>
        <v>0.61772601254533688</v>
      </c>
    </row>
    <row r="4734" spans="3:6" x14ac:dyDescent="0.2">
      <c r="C4734" s="5">
        <v>45980</v>
      </c>
      <c r="D4734" s="36">
        <v>690</v>
      </c>
      <c r="E4734" s="36">
        <f>SUM(INDEX(Tabla5[[#Headers],[montoAportado]],1):Tabla5[[#This Row],[montoAportado]])</f>
        <v>1599533.8499999833</v>
      </c>
      <c r="F4734" s="25">
        <f>Tabla5[[#This Row],[acumuladoMontoAportado]]/MAX(Tabla5[acumuladoMontoAportado])</f>
        <v>0.61799259952233043</v>
      </c>
    </row>
    <row r="4735" spans="3:6" x14ac:dyDescent="0.2">
      <c r="C4735" s="5">
        <v>45980</v>
      </c>
      <c r="D4735" s="36">
        <v>230</v>
      </c>
      <c r="E4735" s="36">
        <f>SUM(INDEX(Tabla5[[#Headers],[montoAportado]],1):Tabla5[[#This Row],[montoAportado]])</f>
        <v>1599763.8499999833</v>
      </c>
      <c r="F4735" s="25">
        <f>Tabla5[[#This Row],[acumuladoMontoAportado]]/MAX(Tabla5[acumuladoMontoAportado])</f>
        <v>0.61808146184799495</v>
      </c>
    </row>
    <row r="4736" spans="3:6" x14ac:dyDescent="0.2">
      <c r="C4736" s="5">
        <v>45980</v>
      </c>
      <c r="D4736" s="36">
        <v>344.14</v>
      </c>
      <c r="E4736" s="36">
        <f>SUM(INDEX(Tabla5[[#Headers],[montoAportado]],1):Tabla5[[#This Row],[montoAportado]])</f>
        <v>1600107.9899999832</v>
      </c>
      <c r="F4736" s="25">
        <f>Tabla5[[#This Row],[acumuladoMontoAportado]]/MAX(Tabla5[acumuladoMontoAportado])</f>
        <v>0.61821442306866536</v>
      </c>
    </row>
    <row r="4737" spans="3:6" x14ac:dyDescent="0.2">
      <c r="C4737" s="5">
        <v>45980</v>
      </c>
      <c r="D4737" s="36">
        <v>180</v>
      </c>
      <c r="E4737" s="36">
        <f>SUM(INDEX(Tabla5[[#Headers],[montoAportado]],1):Tabla5[[#This Row],[montoAportado]])</f>
        <v>1600287.9899999832</v>
      </c>
      <c r="F4737" s="25">
        <f>Tabla5[[#This Row],[acumuladoMontoAportado]]/MAX(Tabla5[acumuladoMontoAportado])</f>
        <v>0.6182839674974463</v>
      </c>
    </row>
    <row r="4738" spans="3:6" x14ac:dyDescent="0.2">
      <c r="C4738" s="5">
        <v>45980</v>
      </c>
      <c r="D4738" s="36">
        <v>285</v>
      </c>
      <c r="E4738" s="36">
        <f>SUM(INDEX(Tabla5[[#Headers],[montoAportado]],1):Tabla5[[#This Row],[montoAportado]])</f>
        <v>1600572.9899999832</v>
      </c>
      <c r="F4738" s="25">
        <f>Tabla5[[#This Row],[acumuladoMontoAportado]]/MAX(Tabla5[acumuladoMontoAportado])</f>
        <v>0.61839407950968273</v>
      </c>
    </row>
    <row r="4739" spans="3:6" x14ac:dyDescent="0.2">
      <c r="C4739" s="5">
        <v>45980</v>
      </c>
      <c r="D4739" s="36">
        <v>280</v>
      </c>
      <c r="E4739" s="36">
        <f>SUM(INDEX(Tabla5[[#Headers],[montoAportado]],1):Tabla5[[#This Row],[montoAportado]])</f>
        <v>1600852.9899999832</v>
      </c>
      <c r="F4739" s="25">
        <f>Tabla5[[#This Row],[acumuladoMontoAportado]]/MAX(Tabla5[acumuladoMontoAportado])</f>
        <v>0.61850225973223094</v>
      </c>
    </row>
    <row r="4740" spans="3:6" x14ac:dyDescent="0.2">
      <c r="C4740" s="5">
        <v>45980</v>
      </c>
      <c r="D4740" s="36">
        <v>168.33</v>
      </c>
      <c r="E4740" s="36">
        <f>SUM(INDEX(Tabla5[[#Headers],[montoAportado]],1):Tabla5[[#This Row],[montoAportado]])</f>
        <v>1601021.3199999833</v>
      </c>
      <c r="F4740" s="25">
        <f>Tabla5[[#This Row],[acumuladoMontoAportado]]/MAX(Tabla5[acumuladoMontoAportado])</f>
        <v>0.61856729536387922</v>
      </c>
    </row>
    <row r="4741" spans="3:6" x14ac:dyDescent="0.2">
      <c r="C4741" s="5">
        <v>45980</v>
      </c>
      <c r="D4741" s="36">
        <v>192</v>
      </c>
      <c r="E4741" s="36">
        <f>SUM(INDEX(Tabla5[[#Headers],[montoAportado]],1):Tabla5[[#This Row],[montoAportado]])</f>
        <v>1601213.3199999833</v>
      </c>
      <c r="F4741" s="25">
        <f>Tabla5[[#This Row],[acumuladoMontoAportado]]/MAX(Tabla5[acumuladoMontoAportado])</f>
        <v>0.6186414760879122</v>
      </c>
    </row>
    <row r="4742" spans="3:6" x14ac:dyDescent="0.2">
      <c r="C4742" s="5">
        <v>45980</v>
      </c>
      <c r="D4742" s="36">
        <v>350.77</v>
      </c>
      <c r="E4742" s="36">
        <f>SUM(INDEX(Tabla5[[#Headers],[montoAportado]],1):Tabla5[[#This Row],[montoAportado]])</f>
        <v>1601564.0899999833</v>
      </c>
      <c r="F4742" s="25">
        <f>Tabla5[[#This Row],[acumuladoMontoAportado]]/MAX(Tabla5[acumuladoMontoAportado])</f>
        <v>0.61877699886170934</v>
      </c>
    </row>
    <row r="4743" spans="3:6" x14ac:dyDescent="0.2">
      <c r="C4743" s="5">
        <v>45981</v>
      </c>
      <c r="D4743" s="36">
        <v>379.9</v>
      </c>
      <c r="E4743" s="36">
        <f>SUM(INDEX(Tabla5[[#Headers],[montoAportado]],1):Tabla5[[#This Row],[montoAportado]])</f>
        <v>1601943.9899999832</v>
      </c>
      <c r="F4743" s="25">
        <f>Tabla5[[#This Row],[acumuladoMontoAportado]]/MAX(Tabla5[acumuladoMontoAportado])</f>
        <v>0.61892377624223094</v>
      </c>
    </row>
    <row r="4744" spans="3:6" x14ac:dyDescent="0.2">
      <c r="C4744" s="5">
        <v>45981</v>
      </c>
      <c r="D4744" s="36">
        <v>399.9</v>
      </c>
      <c r="E4744" s="36">
        <f>SUM(INDEX(Tabla5[[#Headers],[montoAportado]],1):Tabla5[[#This Row],[montoAportado]])</f>
        <v>1602343.8899999831</v>
      </c>
      <c r="F4744" s="25">
        <f>Tabla5[[#This Row],[acumuladoMontoAportado]]/MAX(Tabla5[acumuladoMontoAportado])</f>
        <v>0.61907828078150584</v>
      </c>
    </row>
    <row r="4745" spans="3:6" x14ac:dyDescent="0.2">
      <c r="C4745" s="5">
        <v>45981</v>
      </c>
      <c r="D4745" s="36">
        <v>0</v>
      </c>
      <c r="E4745" s="36">
        <f>SUM(INDEX(Tabla5[[#Headers],[montoAportado]],1):Tabla5[[#This Row],[montoAportado]])</f>
        <v>1602343.8899999831</v>
      </c>
      <c r="F4745" s="25">
        <f>Tabla5[[#This Row],[acumuladoMontoAportado]]/MAX(Tabla5[acumuladoMontoAportado])</f>
        <v>0.61907828078150584</v>
      </c>
    </row>
    <row r="4746" spans="3:6" x14ac:dyDescent="0.2">
      <c r="C4746" s="5">
        <v>45981</v>
      </c>
      <c r="D4746" s="36">
        <v>379.9</v>
      </c>
      <c r="E4746" s="36">
        <f>SUM(INDEX(Tabla5[[#Headers],[montoAportado]],1):Tabla5[[#This Row],[montoAportado]])</f>
        <v>1602723.789999983</v>
      </c>
      <c r="F4746" s="25">
        <f>Tabla5[[#This Row],[acumuladoMontoAportado]]/MAX(Tabla5[acumuladoMontoAportado])</f>
        <v>0.61922505816202733</v>
      </c>
    </row>
    <row r="4747" spans="3:6" x14ac:dyDescent="0.2">
      <c r="C4747" s="5">
        <v>45981</v>
      </c>
      <c r="D4747" s="36">
        <v>0</v>
      </c>
      <c r="E4747" s="36">
        <f>SUM(INDEX(Tabla5[[#Headers],[montoAportado]],1):Tabla5[[#This Row],[montoAportado]])</f>
        <v>1602723.789999983</v>
      </c>
      <c r="F4747" s="25">
        <f>Tabla5[[#This Row],[acumuladoMontoAportado]]/MAX(Tabla5[acumuladoMontoAportado])</f>
        <v>0.61922505816202733</v>
      </c>
    </row>
    <row r="4748" spans="3:6" x14ac:dyDescent="0.2">
      <c r="C4748" s="5">
        <v>45981</v>
      </c>
      <c r="D4748" s="36">
        <v>192</v>
      </c>
      <c r="E4748" s="36">
        <f>SUM(INDEX(Tabla5[[#Headers],[montoAportado]],1):Tabla5[[#This Row],[montoAportado]])</f>
        <v>1602915.789999983</v>
      </c>
      <c r="F4748" s="25">
        <f>Tabla5[[#This Row],[acumuladoMontoAportado]]/MAX(Tabla5[acumuladoMontoAportado])</f>
        <v>0.61929923888606031</v>
      </c>
    </row>
    <row r="4749" spans="3:6" x14ac:dyDescent="0.2">
      <c r="C4749" s="5">
        <v>45981</v>
      </c>
      <c r="D4749" s="36">
        <v>160.47</v>
      </c>
      <c r="E4749" s="36">
        <f>SUM(INDEX(Tabla5[[#Headers],[montoAportado]],1):Tabla5[[#This Row],[montoAportado]])</f>
        <v>1603076.259999983</v>
      </c>
      <c r="F4749" s="25">
        <f>Tabla5[[#This Row],[acumuladoMontoAportado]]/MAX(Tabla5[acumuladoMontoAportado])</f>
        <v>0.6193612377443185</v>
      </c>
    </row>
    <row r="4750" spans="3:6" x14ac:dyDescent="0.2">
      <c r="C4750" s="5">
        <v>45981</v>
      </c>
      <c r="D4750" s="36">
        <v>230</v>
      </c>
      <c r="E4750" s="36">
        <f>SUM(INDEX(Tabla5[[#Headers],[montoAportado]],1):Tabla5[[#This Row],[montoAportado]])</f>
        <v>1603306.259999983</v>
      </c>
      <c r="F4750" s="25">
        <f>Tabla5[[#This Row],[acumuladoMontoAportado]]/MAX(Tabla5[acumuladoMontoAportado])</f>
        <v>0.61945010006998302</v>
      </c>
    </row>
    <row r="4751" spans="3:6" x14ac:dyDescent="0.2">
      <c r="C4751" s="5">
        <v>45981</v>
      </c>
      <c r="D4751" s="36">
        <v>160.47</v>
      </c>
      <c r="E4751" s="36">
        <f>SUM(INDEX(Tabla5[[#Headers],[montoAportado]],1):Tabla5[[#This Row],[montoAportado]])</f>
        <v>1603466.729999983</v>
      </c>
      <c r="F4751" s="25">
        <f>Tabla5[[#This Row],[acumuladoMontoAportado]]/MAX(Tabla5[acumuladoMontoAportado])</f>
        <v>0.61951209892824122</v>
      </c>
    </row>
    <row r="4752" spans="3:6" x14ac:dyDescent="0.2">
      <c r="C4752" s="5">
        <v>45981</v>
      </c>
      <c r="D4752" s="36">
        <v>160.47</v>
      </c>
      <c r="E4752" s="36">
        <f>SUM(INDEX(Tabla5[[#Headers],[montoAportado]],1):Tabla5[[#This Row],[montoAportado]])</f>
        <v>1603627.199999983</v>
      </c>
      <c r="F4752" s="25">
        <f>Tabla5[[#This Row],[acumuladoMontoAportado]]/MAX(Tabla5[acumuladoMontoAportado])</f>
        <v>0.61957409778649941</v>
      </c>
    </row>
    <row r="4753" spans="3:6" x14ac:dyDescent="0.2">
      <c r="C4753" s="5">
        <v>45981</v>
      </c>
      <c r="D4753" s="36">
        <v>154.76</v>
      </c>
      <c r="E4753" s="36">
        <f>SUM(INDEX(Tabla5[[#Headers],[montoAportado]],1):Tabla5[[#This Row],[montoAportado]])</f>
        <v>1603781.959999983</v>
      </c>
      <c r="F4753" s="25">
        <f>Tabla5[[#This Row],[acumuladoMontoAportado]]/MAX(Tabla5[acumuladoMontoAportado])</f>
        <v>0.61963389054093354</v>
      </c>
    </row>
    <row r="4754" spans="3:6" x14ac:dyDescent="0.2">
      <c r="C4754" s="5">
        <v>45981</v>
      </c>
      <c r="D4754" s="36">
        <v>211.92</v>
      </c>
      <c r="E4754" s="36">
        <f>SUM(INDEX(Tabla5[[#Headers],[montoAportado]],1):Tabla5[[#This Row],[montoAportado]])</f>
        <v>1603993.8799999829</v>
      </c>
      <c r="F4754" s="25">
        <f>Tabla5[[#This Row],[acumuladoMontoAportado]]/MAX(Tabla5[acumuladoMontoAportado])</f>
        <v>0.61971576751508495</v>
      </c>
    </row>
    <row r="4755" spans="3:6" x14ac:dyDescent="0.2">
      <c r="C4755" s="5">
        <v>45981</v>
      </c>
      <c r="D4755" s="36">
        <v>273</v>
      </c>
      <c r="E4755" s="36">
        <f>SUM(INDEX(Tabla5[[#Headers],[montoAportado]],1):Tabla5[[#This Row],[montoAportado]])</f>
        <v>1604266.8799999829</v>
      </c>
      <c r="F4755" s="25">
        <f>Tabla5[[#This Row],[acumuladoMontoAportado]]/MAX(Tabla5[acumuladoMontoAportado])</f>
        <v>0.61982124323206933</v>
      </c>
    </row>
    <row r="4756" spans="3:6" x14ac:dyDescent="0.2">
      <c r="C4756" s="5">
        <v>45981</v>
      </c>
      <c r="D4756" s="36">
        <v>180</v>
      </c>
      <c r="E4756" s="36">
        <f>SUM(INDEX(Tabla5[[#Headers],[montoAportado]],1):Tabla5[[#This Row],[montoAportado]])</f>
        <v>1604446.8799999829</v>
      </c>
      <c r="F4756" s="25">
        <f>Tabla5[[#This Row],[acumuladoMontoAportado]]/MAX(Tabla5[acumuladoMontoAportado])</f>
        <v>0.61989078766085026</v>
      </c>
    </row>
    <row r="4757" spans="3:6" x14ac:dyDescent="0.2">
      <c r="C4757" s="5">
        <v>45981</v>
      </c>
      <c r="D4757" s="36">
        <v>227</v>
      </c>
      <c r="E4757" s="36">
        <f>SUM(INDEX(Tabla5[[#Headers],[montoAportado]],1):Tabla5[[#This Row],[montoAportado]])</f>
        <v>1604673.8799999829</v>
      </c>
      <c r="F4757" s="25">
        <f>Tabla5[[#This Row],[acumuladoMontoAportado]]/MAX(Tabla5[acumuladoMontoAportado])</f>
        <v>0.61997849091270185</v>
      </c>
    </row>
    <row r="4758" spans="3:6" x14ac:dyDescent="0.2">
      <c r="C4758" s="5">
        <v>45981</v>
      </c>
      <c r="D4758" s="36">
        <v>230</v>
      </c>
      <c r="E4758" s="36">
        <f>SUM(INDEX(Tabla5[[#Headers],[montoAportado]],1):Tabla5[[#This Row],[montoAportado]])</f>
        <v>1604903.8799999829</v>
      </c>
      <c r="F4758" s="25">
        <f>Tabla5[[#This Row],[acumuladoMontoAportado]]/MAX(Tabla5[acumuladoMontoAportado])</f>
        <v>0.62006735323836637</v>
      </c>
    </row>
    <row r="4759" spans="3:6" x14ac:dyDescent="0.2">
      <c r="C4759" s="5">
        <v>45981</v>
      </c>
      <c r="D4759" s="36">
        <v>288.60000000000002</v>
      </c>
      <c r="E4759" s="36">
        <f>SUM(INDEX(Tabla5[[#Headers],[montoAportado]],1):Tabla5[[#This Row],[montoAportado]])</f>
        <v>1605192.479999983</v>
      </c>
      <c r="F4759" s="25">
        <f>Tabla5[[#This Row],[acumuladoMontoAportado]]/MAX(Tabla5[acumuladoMontoAportado])</f>
        <v>0.62017885613917845</v>
      </c>
    </row>
    <row r="4760" spans="3:6" x14ac:dyDescent="0.2">
      <c r="C4760" s="5">
        <v>45981</v>
      </c>
      <c r="D4760" s="36">
        <v>356</v>
      </c>
      <c r="E4760" s="36">
        <f>SUM(INDEX(Tabla5[[#Headers],[montoAportado]],1):Tabla5[[#This Row],[montoAportado]])</f>
        <v>1605548.479999983</v>
      </c>
      <c r="F4760" s="25">
        <f>Tabla5[[#This Row],[acumuladoMontoAportado]]/MAX(Tabla5[acumuladoMontoAportado])</f>
        <v>0.62031639956498963</v>
      </c>
    </row>
    <row r="4761" spans="3:6" x14ac:dyDescent="0.2">
      <c r="C4761" s="5">
        <v>45981</v>
      </c>
      <c r="D4761" s="36">
        <v>153.47</v>
      </c>
      <c r="E4761" s="36">
        <f>SUM(INDEX(Tabla5[[#Headers],[montoAportado]],1):Tabla5[[#This Row],[montoAportado]])</f>
        <v>1605701.949999983</v>
      </c>
      <c r="F4761" s="25">
        <f>Tabla5[[#This Row],[acumuladoMontoAportado]]/MAX(Tabla5[acumuladoMontoAportado])</f>
        <v>0.6203756939176841</v>
      </c>
    </row>
    <row r="4762" spans="3:6" x14ac:dyDescent="0.2">
      <c r="C4762" s="5">
        <v>45981</v>
      </c>
      <c r="D4762" s="36">
        <v>186.02</v>
      </c>
      <c r="E4762" s="36">
        <f>SUM(INDEX(Tabla5[[#Headers],[montoAportado]],1):Tabla5[[#This Row],[montoAportado]])</f>
        <v>1605887.969999983</v>
      </c>
      <c r="F4762" s="25">
        <f>Tabla5[[#This Row],[acumuladoMontoAportado]]/MAX(Tabla5[acumuladoMontoAportado])</f>
        <v>0.62044756422124991</v>
      </c>
    </row>
    <row r="4763" spans="3:6" x14ac:dyDescent="0.2">
      <c r="C4763" s="5">
        <v>45981</v>
      </c>
      <c r="D4763" s="36">
        <v>230</v>
      </c>
      <c r="E4763" s="36">
        <f>SUM(INDEX(Tabla5[[#Headers],[montoAportado]],1):Tabla5[[#This Row],[montoAportado]])</f>
        <v>1606117.969999983</v>
      </c>
      <c r="F4763" s="25">
        <f>Tabla5[[#This Row],[acumuladoMontoAportado]]/MAX(Tabla5[acumuladoMontoAportado])</f>
        <v>0.62053642654691443</v>
      </c>
    </row>
    <row r="4764" spans="3:6" x14ac:dyDescent="0.2">
      <c r="C4764" s="5">
        <v>45981</v>
      </c>
      <c r="D4764" s="36">
        <v>144.30000000000001</v>
      </c>
      <c r="E4764" s="36">
        <f>SUM(INDEX(Tabla5[[#Headers],[montoAportado]],1):Tabla5[[#This Row],[montoAportado]])</f>
        <v>1606262.269999983</v>
      </c>
      <c r="F4764" s="25">
        <f>Tabla5[[#This Row],[acumuladoMontoAportado]]/MAX(Tabla5[acumuladoMontoAportado])</f>
        <v>0.62059217799732047</v>
      </c>
    </row>
    <row r="4765" spans="3:6" x14ac:dyDescent="0.2">
      <c r="C4765" s="5">
        <v>45981</v>
      </c>
      <c r="D4765" s="36">
        <v>309</v>
      </c>
      <c r="E4765" s="36">
        <f>SUM(INDEX(Tabla5[[#Headers],[montoAportado]],1):Tabla5[[#This Row],[montoAportado]])</f>
        <v>1606571.269999983</v>
      </c>
      <c r="F4765" s="25">
        <f>Tabla5[[#This Row],[acumuladoMontoAportado]]/MAX(Tabla5[acumuladoMontoAportado])</f>
        <v>0.62071156260006111</v>
      </c>
    </row>
    <row r="4766" spans="3:6" x14ac:dyDescent="0.2">
      <c r="C4766" s="5">
        <v>45981</v>
      </c>
      <c r="D4766" s="36">
        <v>160.47</v>
      </c>
      <c r="E4766" s="36">
        <f>SUM(INDEX(Tabla5[[#Headers],[montoAportado]],1):Tabla5[[#This Row],[montoAportado]])</f>
        <v>1606731.739999983</v>
      </c>
      <c r="F4766" s="25">
        <f>Tabla5[[#This Row],[acumuladoMontoAportado]]/MAX(Tabla5[acumuladoMontoAportado])</f>
        <v>0.6207735614583193</v>
      </c>
    </row>
    <row r="4767" spans="3:6" x14ac:dyDescent="0.2">
      <c r="C4767" s="5">
        <v>45981</v>
      </c>
      <c r="D4767" s="36">
        <v>263.73</v>
      </c>
      <c r="E4767" s="36">
        <f>SUM(INDEX(Tabla5[[#Headers],[montoAportado]],1):Tabla5[[#This Row],[montoAportado]])</f>
        <v>1606995.469999983</v>
      </c>
      <c r="F4767" s="25">
        <f>Tabla5[[#This Row],[acumuladoMontoAportado]]/MAX(Tabla5[acumuladoMontoAportado])</f>
        <v>0.62087545563722146</v>
      </c>
    </row>
    <row r="4768" spans="3:6" x14ac:dyDescent="0.2">
      <c r="C4768" s="5">
        <v>45981</v>
      </c>
      <c r="D4768" s="36">
        <v>483</v>
      </c>
      <c r="E4768" s="36">
        <f>SUM(INDEX(Tabla5[[#Headers],[montoAportado]],1):Tabla5[[#This Row],[montoAportado]])</f>
        <v>1607478.469999983</v>
      </c>
      <c r="F4768" s="25">
        <f>Tabla5[[#This Row],[acumuladoMontoAportado]]/MAX(Tabla5[acumuladoMontoAportado])</f>
        <v>0.62106206652111695</v>
      </c>
    </row>
    <row r="4769" spans="3:6" x14ac:dyDescent="0.2">
      <c r="C4769" s="5">
        <v>45982</v>
      </c>
      <c r="D4769" s="36">
        <v>799</v>
      </c>
      <c r="E4769" s="36">
        <f>SUM(INDEX(Tabla5[[#Headers],[montoAportado]],1):Tabla5[[#This Row],[montoAportado]])</f>
        <v>1608277.469999983</v>
      </c>
      <c r="F4769" s="25">
        <f>Tabla5[[#This Row],[acumuladoMontoAportado]]/MAX(Tabla5[acumuladoMontoAportado])</f>
        <v>0.6213707665133168</v>
      </c>
    </row>
    <row r="4770" spans="3:6" x14ac:dyDescent="0.2">
      <c r="C4770" s="5">
        <v>45982</v>
      </c>
      <c r="D4770" s="36">
        <v>639.9</v>
      </c>
      <c r="E4770" s="36">
        <f>SUM(INDEX(Tabla5[[#Headers],[montoAportado]],1):Tabla5[[#This Row],[montoAportado]])</f>
        <v>1608917.3699999829</v>
      </c>
      <c r="F4770" s="25">
        <f>Tabla5[[#This Row],[acumuladoMontoAportado]]/MAX(Tabla5[acumuladoMontoAportado])</f>
        <v>0.62161799695763298</v>
      </c>
    </row>
    <row r="4771" spans="3:6" x14ac:dyDescent="0.2">
      <c r="C4771" s="5">
        <v>45982</v>
      </c>
      <c r="D4771" s="36">
        <v>599.9</v>
      </c>
      <c r="E4771" s="36">
        <f>SUM(INDEX(Tabla5[[#Headers],[montoAportado]],1):Tabla5[[#This Row],[montoAportado]])</f>
        <v>1609517.2699999828</v>
      </c>
      <c r="F4771" s="25">
        <f>Tabla5[[#This Row],[acumuladoMontoAportado]]/MAX(Tabla5[acumuladoMontoAportado])</f>
        <v>0.62184977308444234</v>
      </c>
    </row>
    <row r="4772" spans="3:6" x14ac:dyDescent="0.2">
      <c r="C4772" s="5">
        <v>45982</v>
      </c>
      <c r="D4772" s="36">
        <v>879.9</v>
      </c>
      <c r="E4772" s="36">
        <f>SUM(INDEX(Tabla5[[#Headers],[montoAportado]],1):Tabla5[[#This Row],[montoAportado]])</f>
        <v>1610397.1699999827</v>
      </c>
      <c r="F4772" s="25">
        <f>Tabla5[[#This Row],[acumuladoMontoAportado]]/MAX(Tabla5[acumuladoMontoAportado])</f>
        <v>0.62218972943379969</v>
      </c>
    </row>
    <row r="4773" spans="3:6" x14ac:dyDescent="0.2">
      <c r="C4773" s="5">
        <v>45982</v>
      </c>
      <c r="D4773" s="36">
        <v>399.9</v>
      </c>
      <c r="E4773" s="36">
        <f>SUM(INDEX(Tabla5[[#Headers],[montoAportado]],1):Tabla5[[#This Row],[montoAportado]])</f>
        <v>1610797.0699999826</v>
      </c>
      <c r="F4773" s="25">
        <f>Tabla5[[#This Row],[acumuladoMontoAportado]]/MAX(Tabla5[acumuladoMontoAportado])</f>
        <v>0.6223442339730747</v>
      </c>
    </row>
    <row r="4774" spans="3:6" x14ac:dyDescent="0.2">
      <c r="C4774" s="5">
        <v>45982</v>
      </c>
      <c r="D4774" s="36">
        <v>283.33</v>
      </c>
      <c r="E4774" s="36">
        <f>SUM(INDEX(Tabla5[[#Headers],[montoAportado]],1):Tabla5[[#This Row],[montoAportado]])</f>
        <v>1611080.3999999827</v>
      </c>
      <c r="F4774" s="25">
        <f>Tabla5[[#This Row],[acumuladoMontoAportado]]/MAX(Tabla5[acumuladoMontoAportado])</f>
        <v>0.62245370076755524</v>
      </c>
    </row>
    <row r="4775" spans="3:6" x14ac:dyDescent="0.2">
      <c r="C4775" s="5">
        <v>45982</v>
      </c>
      <c r="D4775" s="36">
        <v>226.54</v>
      </c>
      <c r="E4775" s="36">
        <f>SUM(INDEX(Tabla5[[#Headers],[montoAportado]],1):Tabla5[[#This Row],[montoAportado]])</f>
        <v>1611306.9399999827</v>
      </c>
      <c r="F4775" s="25">
        <f>Tabla5[[#This Row],[acumuladoMontoAportado]]/MAX(Tabla5[acumuladoMontoAportado])</f>
        <v>0.6225412262947555</v>
      </c>
    </row>
    <row r="4776" spans="3:6" x14ac:dyDescent="0.2">
      <c r="C4776" s="5">
        <v>45982</v>
      </c>
      <c r="D4776" s="36">
        <v>392.48</v>
      </c>
      <c r="E4776" s="36">
        <f>SUM(INDEX(Tabla5[[#Headers],[montoAportado]],1):Tabla5[[#This Row],[montoAportado]])</f>
        <v>1611699.4199999827</v>
      </c>
      <c r="F4776" s="25">
        <f>Tabla5[[#This Row],[acumuladoMontoAportado]]/MAX(Tabla5[acumuladoMontoAportado])</f>
        <v>0.62269286405813296</v>
      </c>
    </row>
    <row r="4777" spans="3:6" x14ac:dyDescent="0.2">
      <c r="C4777" s="5">
        <v>45982</v>
      </c>
      <c r="D4777" s="36">
        <v>248</v>
      </c>
      <c r="E4777" s="36">
        <f>SUM(INDEX(Tabla5[[#Headers],[montoAportado]],1):Tabla5[[#This Row],[montoAportado]])</f>
        <v>1611947.4199999827</v>
      </c>
      <c r="F4777" s="25">
        <f>Tabla5[[#This Row],[acumuladoMontoAportado]]/MAX(Tabla5[acumuladoMontoAportado])</f>
        <v>0.6227886808266756</v>
      </c>
    </row>
    <row r="4778" spans="3:6" x14ac:dyDescent="0.2">
      <c r="C4778" s="5">
        <v>45982</v>
      </c>
      <c r="D4778" s="36">
        <v>381</v>
      </c>
      <c r="E4778" s="36">
        <f>SUM(INDEX(Tabla5[[#Headers],[montoAportado]],1):Tabla5[[#This Row],[montoAportado]])</f>
        <v>1612328.4199999827</v>
      </c>
      <c r="F4778" s="25">
        <f>Tabla5[[#This Row],[acumuladoMontoAportado]]/MAX(Tabla5[acumuladoMontoAportado])</f>
        <v>0.62293588320092852</v>
      </c>
    </row>
    <row r="4779" spans="3:6" x14ac:dyDescent="0.2">
      <c r="C4779" s="5">
        <v>45982</v>
      </c>
      <c r="D4779" s="36">
        <v>300</v>
      </c>
      <c r="E4779" s="36">
        <f>SUM(INDEX(Tabla5[[#Headers],[montoAportado]],1):Tabla5[[#This Row],[montoAportado]])</f>
        <v>1612628.4199999827</v>
      </c>
      <c r="F4779" s="25">
        <f>Tabla5[[#This Row],[acumuladoMontoAportado]]/MAX(Tabla5[acumuladoMontoAportado])</f>
        <v>0.62305179058223004</v>
      </c>
    </row>
    <row r="4780" spans="3:6" x14ac:dyDescent="0.2">
      <c r="C4780" s="5">
        <v>45982</v>
      </c>
      <c r="D4780" s="36">
        <v>300</v>
      </c>
      <c r="E4780" s="36">
        <f>SUM(INDEX(Tabla5[[#Headers],[montoAportado]],1):Tabla5[[#This Row],[montoAportado]])</f>
        <v>1612928.4199999827</v>
      </c>
      <c r="F4780" s="25">
        <f>Tabla5[[#This Row],[acumuladoMontoAportado]]/MAX(Tabla5[acumuladoMontoAportado])</f>
        <v>0.62316769796353166</v>
      </c>
    </row>
    <row r="4781" spans="3:6" x14ac:dyDescent="0.2">
      <c r="C4781" s="5">
        <v>45982</v>
      </c>
      <c r="D4781" s="36">
        <v>395.31</v>
      </c>
      <c r="E4781" s="36">
        <f>SUM(INDEX(Tabla5[[#Headers],[montoAportado]],1):Tabla5[[#This Row],[montoAportado]])</f>
        <v>1613323.7299999828</v>
      </c>
      <c r="F4781" s="25">
        <f>Tabla5[[#This Row],[acumuladoMontoAportado]]/MAX(Tabla5[acumuladoMontoAportado])</f>
        <v>0.62332042911987273</v>
      </c>
    </row>
    <row r="4782" spans="3:6" x14ac:dyDescent="0.2">
      <c r="C4782" s="5">
        <v>45982</v>
      </c>
      <c r="D4782" s="36">
        <v>219</v>
      </c>
      <c r="E4782" s="36">
        <f>SUM(INDEX(Tabla5[[#Headers],[montoAportado]],1):Tabla5[[#This Row],[montoAportado]])</f>
        <v>1613542.7299999828</v>
      </c>
      <c r="F4782" s="25">
        <f>Tabla5[[#This Row],[acumuladoMontoAportado]]/MAX(Tabla5[acumuladoMontoAportado])</f>
        <v>0.62340504150822285</v>
      </c>
    </row>
    <row r="4783" spans="3:6" x14ac:dyDescent="0.2">
      <c r="C4783" s="5">
        <v>45982</v>
      </c>
      <c r="D4783" s="36">
        <v>160</v>
      </c>
      <c r="E4783" s="36">
        <f>SUM(INDEX(Tabla5[[#Headers],[montoAportado]],1):Tabla5[[#This Row],[montoAportado]])</f>
        <v>1613702.7299999828</v>
      </c>
      <c r="F4783" s="25">
        <f>Tabla5[[#This Row],[acumuladoMontoAportado]]/MAX(Tabla5[acumuladoMontoAportado])</f>
        <v>0.62346685877825037</v>
      </c>
    </row>
    <row r="4784" spans="3:6" x14ac:dyDescent="0.2">
      <c r="C4784" s="5">
        <v>45982</v>
      </c>
      <c r="D4784" s="36">
        <v>180</v>
      </c>
      <c r="E4784" s="36">
        <f>SUM(INDEX(Tabla5[[#Headers],[montoAportado]],1):Tabla5[[#This Row],[montoAportado]])</f>
        <v>1613882.7299999828</v>
      </c>
      <c r="F4784" s="25">
        <f>Tabla5[[#This Row],[acumuladoMontoAportado]]/MAX(Tabla5[acumuladoMontoAportado])</f>
        <v>0.6235364032070313</v>
      </c>
    </row>
    <row r="4785" spans="3:6" x14ac:dyDescent="0.2">
      <c r="C4785" s="5">
        <v>45982</v>
      </c>
      <c r="D4785" s="36">
        <v>219.23</v>
      </c>
      <c r="E4785" s="36">
        <f>SUM(INDEX(Tabla5[[#Headers],[montoAportado]],1):Tabla5[[#This Row],[montoAportado]])</f>
        <v>1614101.9599999827</v>
      </c>
      <c r="F4785" s="25">
        <f>Tabla5[[#This Row],[acumuladoMontoAportado]]/MAX(Tabla5[acumuladoMontoAportado])</f>
        <v>0.62362110445770713</v>
      </c>
    </row>
    <row r="4786" spans="3:6" x14ac:dyDescent="0.2">
      <c r="C4786" s="5">
        <v>45982</v>
      </c>
      <c r="D4786" s="36">
        <v>230</v>
      </c>
      <c r="E4786" s="36">
        <f>SUM(INDEX(Tabla5[[#Headers],[montoAportado]],1):Tabla5[[#This Row],[montoAportado]])</f>
        <v>1614331.9599999827</v>
      </c>
      <c r="F4786" s="25">
        <f>Tabla5[[#This Row],[acumuladoMontoAportado]]/MAX(Tabla5[acumuladoMontoAportado])</f>
        <v>0.62370996678337165</v>
      </c>
    </row>
    <row r="4787" spans="3:6" x14ac:dyDescent="0.2">
      <c r="C4787" s="5">
        <v>45982</v>
      </c>
      <c r="D4787" s="36">
        <v>193</v>
      </c>
      <c r="E4787" s="36">
        <f>SUM(INDEX(Tabla5[[#Headers],[montoAportado]],1):Tabla5[[#This Row],[montoAportado]])</f>
        <v>1614524.9599999827</v>
      </c>
      <c r="F4787" s="25">
        <f>Tabla5[[#This Row],[acumuladoMontoAportado]]/MAX(Tabla5[acumuladoMontoAportado])</f>
        <v>0.62378453386534227</v>
      </c>
    </row>
    <row r="4788" spans="3:6" x14ac:dyDescent="0.2">
      <c r="C4788" s="5">
        <v>45982</v>
      </c>
      <c r="D4788" s="36">
        <v>319</v>
      </c>
      <c r="E4788" s="36">
        <f>SUM(INDEX(Tabla5[[#Headers],[montoAportado]],1):Tabla5[[#This Row],[montoAportado]])</f>
        <v>1614843.9599999827</v>
      </c>
      <c r="F4788" s="25">
        <f>Tabla5[[#This Row],[acumuladoMontoAportado]]/MAX(Tabla5[acumuladoMontoAportado])</f>
        <v>0.62390778204745967</v>
      </c>
    </row>
    <row r="4789" spans="3:6" x14ac:dyDescent="0.2">
      <c r="C4789" s="5">
        <v>45982</v>
      </c>
      <c r="D4789" s="36">
        <v>230</v>
      </c>
      <c r="E4789" s="36">
        <f>SUM(INDEX(Tabla5[[#Headers],[montoAportado]],1):Tabla5[[#This Row],[montoAportado]])</f>
        <v>1615073.9599999827</v>
      </c>
      <c r="F4789" s="25">
        <f>Tabla5[[#This Row],[acumuladoMontoAportado]]/MAX(Tabla5[acumuladoMontoAportado])</f>
        <v>0.62399664437312419</v>
      </c>
    </row>
    <row r="4790" spans="3:6" x14ac:dyDescent="0.2">
      <c r="C4790" s="5">
        <v>45982</v>
      </c>
      <c r="D4790" s="36">
        <v>300</v>
      </c>
      <c r="E4790" s="36">
        <f>SUM(INDEX(Tabla5[[#Headers],[montoAportado]],1):Tabla5[[#This Row],[montoAportado]])</f>
        <v>1615373.9599999827</v>
      </c>
      <c r="F4790" s="25">
        <f>Tabla5[[#This Row],[acumuladoMontoAportado]]/MAX(Tabla5[acumuladoMontoAportado])</f>
        <v>0.6241125517544257</v>
      </c>
    </row>
    <row r="4791" spans="3:6" x14ac:dyDescent="0.2">
      <c r="C4791" s="5">
        <v>45982</v>
      </c>
      <c r="D4791" s="36">
        <v>160.47</v>
      </c>
      <c r="E4791" s="36">
        <f>SUM(INDEX(Tabla5[[#Headers],[montoAportado]],1):Tabla5[[#This Row],[montoAportado]])</f>
        <v>1615534.4299999827</v>
      </c>
      <c r="F4791" s="25">
        <f>Tabla5[[#This Row],[acumuladoMontoAportado]]/MAX(Tabla5[acumuladoMontoAportado])</f>
        <v>0.6241745506126839</v>
      </c>
    </row>
    <row r="4792" spans="3:6" x14ac:dyDescent="0.2">
      <c r="C4792" s="5">
        <v>45982</v>
      </c>
      <c r="D4792" s="36">
        <v>238.73</v>
      </c>
      <c r="E4792" s="36">
        <f>SUM(INDEX(Tabla5[[#Headers],[montoAportado]],1):Tabla5[[#This Row],[montoAportado]])</f>
        <v>1615773.1599999827</v>
      </c>
      <c r="F4792" s="25">
        <f>Tabla5[[#This Row],[acumuladoMontoAportado]]/MAX(Tabla5[acumuladoMontoAportado])</f>
        <v>0.62426678584314432</v>
      </c>
    </row>
    <row r="4793" spans="3:6" x14ac:dyDescent="0.2">
      <c r="C4793" s="5">
        <v>45982</v>
      </c>
      <c r="D4793" s="36">
        <v>300</v>
      </c>
      <c r="E4793" s="36">
        <f>SUM(INDEX(Tabla5[[#Headers],[montoAportado]],1):Tabla5[[#This Row],[montoAportado]])</f>
        <v>1616073.1599999827</v>
      </c>
      <c r="F4793" s="25">
        <f>Tabla5[[#This Row],[acumuladoMontoAportado]]/MAX(Tabla5[acumuladoMontoAportado])</f>
        <v>0.62438269322444584</v>
      </c>
    </row>
    <row r="4794" spans="3:6" x14ac:dyDescent="0.2">
      <c r="C4794" s="5">
        <v>45982</v>
      </c>
      <c r="D4794" s="36">
        <v>258</v>
      </c>
      <c r="E4794" s="36">
        <f>SUM(INDEX(Tabla5[[#Headers],[montoAportado]],1):Tabla5[[#This Row],[montoAportado]])</f>
        <v>1616331.1599999827</v>
      </c>
      <c r="F4794" s="25">
        <f>Tabla5[[#This Row],[acumuladoMontoAportado]]/MAX(Tabla5[acumuladoMontoAportado])</f>
        <v>0.62448237357236525</v>
      </c>
    </row>
    <row r="4795" spans="3:6" x14ac:dyDescent="0.2">
      <c r="C4795" s="5">
        <v>45982</v>
      </c>
      <c r="D4795" s="36">
        <v>474.9</v>
      </c>
      <c r="E4795" s="36">
        <f>SUM(INDEX(Tabla5[[#Headers],[montoAportado]],1):Tabla5[[#This Row],[montoAportado]])</f>
        <v>1616806.0599999826</v>
      </c>
      <c r="F4795" s="25">
        <f>Tabla5[[#This Row],[acumuladoMontoAportado]]/MAX(Tabla5[acumuladoMontoAportado])</f>
        <v>0.62466585495696558</v>
      </c>
    </row>
    <row r="4796" spans="3:6" x14ac:dyDescent="0.2">
      <c r="C4796" s="5">
        <v>45982</v>
      </c>
      <c r="D4796" s="36">
        <v>160.47</v>
      </c>
      <c r="E4796" s="36">
        <f>SUM(INDEX(Tabla5[[#Headers],[montoAportado]],1):Tabla5[[#This Row],[montoAportado]])</f>
        <v>1616966.5299999826</v>
      </c>
      <c r="F4796" s="25">
        <f>Tabla5[[#This Row],[acumuladoMontoAportado]]/MAX(Tabla5[acumuladoMontoAportado])</f>
        <v>0.62472785381522378</v>
      </c>
    </row>
    <row r="4797" spans="3:6" x14ac:dyDescent="0.2">
      <c r="C4797" s="5">
        <v>45982</v>
      </c>
      <c r="D4797" s="36">
        <v>160.47</v>
      </c>
      <c r="E4797" s="36">
        <f>SUM(INDEX(Tabla5[[#Headers],[montoAportado]],1):Tabla5[[#This Row],[montoAportado]])</f>
        <v>1617126.9999999825</v>
      </c>
      <c r="F4797" s="25">
        <f>Tabla5[[#This Row],[acumuladoMontoAportado]]/MAX(Tabla5[acumuladoMontoAportado])</f>
        <v>0.62478985267348197</v>
      </c>
    </row>
    <row r="4798" spans="3:6" x14ac:dyDescent="0.2">
      <c r="C4798" s="5">
        <v>45983</v>
      </c>
      <c r="D4798" s="36">
        <v>300</v>
      </c>
      <c r="E4798" s="36">
        <f>SUM(INDEX(Tabla5[[#Headers],[montoAportado]],1):Tabla5[[#This Row],[montoAportado]])</f>
        <v>1617426.9999999825</v>
      </c>
      <c r="F4798" s="25">
        <f>Tabla5[[#This Row],[acumuladoMontoAportado]]/MAX(Tabla5[acumuladoMontoAportado])</f>
        <v>0.62490576005478349</v>
      </c>
    </row>
    <row r="4799" spans="3:6" x14ac:dyDescent="0.2">
      <c r="C4799" s="5">
        <v>45983</v>
      </c>
      <c r="D4799" s="36">
        <v>283.33</v>
      </c>
      <c r="E4799" s="36">
        <f>SUM(INDEX(Tabla5[[#Headers],[montoAportado]],1):Tabla5[[#This Row],[montoAportado]])</f>
        <v>1617710.3299999826</v>
      </c>
      <c r="F4799" s="25">
        <f>Tabla5[[#This Row],[acumuladoMontoAportado]]/MAX(Tabla5[acumuladoMontoAportado])</f>
        <v>0.62501522684926403</v>
      </c>
    </row>
    <row r="4800" spans="3:6" x14ac:dyDescent="0.2">
      <c r="C4800" s="5">
        <v>45983</v>
      </c>
      <c r="D4800" s="36">
        <v>273</v>
      </c>
      <c r="E4800" s="36">
        <f>SUM(INDEX(Tabla5[[#Headers],[montoAportado]],1):Tabla5[[#This Row],[montoAportado]])</f>
        <v>1617983.3299999826</v>
      </c>
      <c r="F4800" s="25">
        <f>Tabla5[[#This Row],[acumuladoMontoAportado]]/MAX(Tabla5[acumuladoMontoAportado])</f>
        <v>0.62512070256624852</v>
      </c>
    </row>
    <row r="4801" spans="3:6" x14ac:dyDescent="0.2">
      <c r="C4801" s="5">
        <v>45983</v>
      </c>
      <c r="D4801" s="36">
        <v>310</v>
      </c>
      <c r="E4801" s="36">
        <f>SUM(INDEX(Tabla5[[#Headers],[montoAportado]],1):Tabla5[[#This Row],[montoAportado]])</f>
        <v>1618293.3299999826</v>
      </c>
      <c r="F4801" s="25">
        <f>Tabla5[[#This Row],[acumuladoMontoAportado]]/MAX(Tabla5[acumuladoMontoAportado])</f>
        <v>0.6252404735269268</v>
      </c>
    </row>
    <row r="4802" spans="3:6" x14ac:dyDescent="0.2">
      <c r="C4802" s="5">
        <v>45983</v>
      </c>
      <c r="D4802" s="36">
        <v>160.47</v>
      </c>
      <c r="E4802" s="36">
        <f>SUM(INDEX(Tabla5[[#Headers],[montoAportado]],1):Tabla5[[#This Row],[montoAportado]])</f>
        <v>1618453.7999999826</v>
      </c>
      <c r="F4802" s="25">
        <f>Tabla5[[#This Row],[acumuladoMontoAportado]]/MAX(Tabla5[acumuladoMontoAportado])</f>
        <v>0.62530247238518499</v>
      </c>
    </row>
    <row r="4803" spans="3:6" x14ac:dyDescent="0.2">
      <c r="C4803" s="5">
        <v>45983</v>
      </c>
      <c r="D4803" s="36">
        <v>180</v>
      </c>
      <c r="E4803" s="36">
        <f>SUM(INDEX(Tabla5[[#Headers],[montoAportado]],1):Tabla5[[#This Row],[montoAportado]])</f>
        <v>1618633.7999999826</v>
      </c>
      <c r="F4803" s="25">
        <f>Tabla5[[#This Row],[acumuladoMontoAportado]]/MAX(Tabla5[acumuladoMontoAportado])</f>
        <v>0.62537201681396593</v>
      </c>
    </row>
    <row r="4804" spans="3:6" x14ac:dyDescent="0.2">
      <c r="C4804" s="5">
        <v>45983</v>
      </c>
      <c r="D4804" s="36">
        <v>291</v>
      </c>
      <c r="E4804" s="36">
        <f>SUM(INDEX(Tabla5[[#Headers],[montoAportado]],1):Tabla5[[#This Row],[montoAportado]])</f>
        <v>1618924.7999999826</v>
      </c>
      <c r="F4804" s="25">
        <f>Tabla5[[#This Row],[acumuladoMontoAportado]]/MAX(Tabla5[acumuladoMontoAportado])</f>
        <v>0.62548444697382843</v>
      </c>
    </row>
    <row r="4805" spans="3:6" x14ac:dyDescent="0.2">
      <c r="C4805" s="5">
        <v>45983</v>
      </c>
      <c r="D4805" s="36">
        <v>485.91</v>
      </c>
      <c r="E4805" s="36">
        <f>SUM(INDEX(Tabla5[[#Headers],[montoAportado]],1):Tabla5[[#This Row],[montoAportado]])</f>
        <v>1619410.7099999825</v>
      </c>
      <c r="F4805" s="25">
        <f>Tabla5[[#This Row],[acumuladoMontoAportado]]/MAX(Tabla5[acumuladoMontoAportado])</f>
        <v>0.62567218215932252</v>
      </c>
    </row>
    <row r="4806" spans="3:6" x14ac:dyDescent="0.2">
      <c r="C4806" s="5">
        <v>45983</v>
      </c>
      <c r="D4806" s="36">
        <v>484.9</v>
      </c>
      <c r="E4806" s="36">
        <f>SUM(INDEX(Tabla5[[#Headers],[montoAportado]],1):Tabla5[[#This Row],[montoAportado]])</f>
        <v>1619895.6099999824</v>
      </c>
      <c r="F4806" s="25">
        <f>Tabla5[[#This Row],[acumuladoMontoAportado]]/MAX(Tabla5[acumuladoMontoAportado])</f>
        <v>0.62585952712329962</v>
      </c>
    </row>
    <row r="4807" spans="3:6" x14ac:dyDescent="0.2">
      <c r="C4807" s="5">
        <v>45983</v>
      </c>
      <c r="D4807" s="36">
        <v>194.64</v>
      </c>
      <c r="E4807" s="36">
        <f>SUM(INDEX(Tabla5[[#Headers],[montoAportado]],1):Tabla5[[#This Row],[montoAportado]])</f>
        <v>1620090.2499999823</v>
      </c>
      <c r="F4807" s="25">
        <f>Tabla5[[#This Row],[acumuladoMontoAportado]]/MAX(Tabla5[acumuladoMontoAportado])</f>
        <v>0.62593472783228798</v>
      </c>
    </row>
    <row r="4808" spans="3:6" x14ac:dyDescent="0.2">
      <c r="C4808" s="5">
        <v>45983</v>
      </c>
      <c r="D4808" s="36">
        <v>438.02</v>
      </c>
      <c r="E4808" s="36">
        <f>SUM(INDEX(Tabla5[[#Headers],[montoAportado]],1):Tabla5[[#This Row],[montoAportado]])</f>
        <v>1620528.2699999823</v>
      </c>
      <c r="F4808" s="25">
        <f>Tabla5[[#This Row],[acumuladoMontoAportado]]/MAX(Tabla5[acumuladoMontoAportado])</f>
        <v>0.62610396033614701</v>
      </c>
    </row>
    <row r="4809" spans="3:6" x14ac:dyDescent="0.2">
      <c r="C4809" s="5">
        <v>45983</v>
      </c>
      <c r="D4809" s="36">
        <v>370</v>
      </c>
      <c r="E4809" s="36">
        <f>SUM(INDEX(Tabla5[[#Headers],[montoAportado]],1):Tabla5[[#This Row],[montoAportado]])</f>
        <v>1620898.2699999823</v>
      </c>
      <c r="F4809" s="25">
        <f>Tabla5[[#This Row],[acumuladoMontoAportado]]/MAX(Tabla5[acumuladoMontoAportado])</f>
        <v>0.62624691277308564</v>
      </c>
    </row>
    <row r="4810" spans="3:6" x14ac:dyDescent="0.2">
      <c r="C4810" s="5">
        <v>45983</v>
      </c>
      <c r="D4810" s="36">
        <v>216</v>
      </c>
      <c r="E4810" s="36">
        <f>SUM(INDEX(Tabla5[[#Headers],[montoAportado]],1):Tabla5[[#This Row],[montoAportado]])</f>
        <v>1621114.2699999823</v>
      </c>
      <c r="F4810" s="25">
        <f>Tabla5[[#This Row],[acumuladoMontoAportado]]/MAX(Tabla5[acumuladoMontoAportado])</f>
        <v>0.62633036608762271</v>
      </c>
    </row>
    <row r="4811" spans="3:6" x14ac:dyDescent="0.2">
      <c r="C4811" s="5">
        <v>45983</v>
      </c>
      <c r="D4811" s="36">
        <v>183</v>
      </c>
      <c r="E4811" s="36">
        <f>SUM(INDEX(Tabla5[[#Headers],[montoAportado]],1):Tabla5[[#This Row],[montoAportado]])</f>
        <v>1621297.2699999823</v>
      </c>
      <c r="F4811" s="25">
        <f>Tabla5[[#This Row],[acumuladoMontoAportado]]/MAX(Tabla5[acumuladoMontoAportado])</f>
        <v>0.62640106959021669</v>
      </c>
    </row>
    <row r="4812" spans="3:6" x14ac:dyDescent="0.2">
      <c r="C4812" s="5">
        <v>45983</v>
      </c>
      <c r="D4812" s="36">
        <v>342</v>
      </c>
      <c r="E4812" s="36">
        <f>SUM(INDEX(Tabla5[[#Headers],[montoAportado]],1):Tabla5[[#This Row],[montoAportado]])</f>
        <v>1621639.2699999823</v>
      </c>
      <c r="F4812" s="25">
        <f>Tabla5[[#This Row],[acumuladoMontoAportado]]/MAX(Tabla5[acumuladoMontoAportado])</f>
        <v>0.62653320400490042</v>
      </c>
    </row>
    <row r="4813" spans="3:6" x14ac:dyDescent="0.2">
      <c r="C4813" s="5">
        <v>45983</v>
      </c>
      <c r="D4813" s="36">
        <v>160</v>
      </c>
      <c r="E4813" s="36">
        <f>SUM(INDEX(Tabla5[[#Headers],[montoAportado]],1):Tabla5[[#This Row],[montoAportado]])</f>
        <v>1621799.2699999823</v>
      </c>
      <c r="F4813" s="25">
        <f>Tabla5[[#This Row],[acumuladoMontoAportado]]/MAX(Tabla5[acumuladoMontoAportado])</f>
        <v>0.62659502127492794</v>
      </c>
    </row>
    <row r="4814" spans="3:6" x14ac:dyDescent="0.2">
      <c r="C4814" s="5">
        <v>45983</v>
      </c>
      <c r="D4814" s="36">
        <v>160.47</v>
      </c>
      <c r="E4814" s="36">
        <f>SUM(INDEX(Tabla5[[#Headers],[montoAportado]],1):Tabla5[[#This Row],[montoAportado]])</f>
        <v>1621959.7399999823</v>
      </c>
      <c r="F4814" s="25">
        <f>Tabla5[[#This Row],[acumuladoMontoAportado]]/MAX(Tabla5[acumuladoMontoAportado])</f>
        <v>0.62665702013318614</v>
      </c>
    </row>
    <row r="4815" spans="3:6" x14ac:dyDescent="0.2">
      <c r="C4815" s="5">
        <v>45983</v>
      </c>
      <c r="D4815" s="36">
        <v>134.4</v>
      </c>
      <c r="E4815" s="36">
        <f>SUM(INDEX(Tabla5[[#Headers],[montoAportado]],1):Tabla5[[#This Row],[montoAportado]])</f>
        <v>1622094.1399999822</v>
      </c>
      <c r="F4815" s="25">
        <f>Tabla5[[#This Row],[acumuladoMontoAportado]]/MAX(Tabla5[acumuladoMontoAportado])</f>
        <v>0.6267089466400092</v>
      </c>
    </row>
    <row r="4816" spans="3:6" x14ac:dyDescent="0.2">
      <c r="C4816" s="5">
        <v>45983</v>
      </c>
      <c r="D4816" s="36">
        <v>282.83999999999997</v>
      </c>
      <c r="E4816" s="36">
        <f>SUM(INDEX(Tabla5[[#Headers],[montoAportado]],1):Tabla5[[#This Row],[montoAportado]])</f>
        <v>1622376.9799999823</v>
      </c>
      <c r="F4816" s="25">
        <f>Tabla5[[#This Row],[acumuladoMontoAportado]]/MAX(Tabla5[acumuladoMontoAportado])</f>
        <v>0.62681822411910038</v>
      </c>
    </row>
    <row r="4817" spans="3:6" x14ac:dyDescent="0.2">
      <c r="C4817" s="5">
        <v>45983</v>
      </c>
      <c r="D4817" s="36">
        <v>258</v>
      </c>
      <c r="E4817" s="36">
        <f>SUM(INDEX(Tabla5[[#Headers],[montoAportado]],1):Tabla5[[#This Row],[montoAportado]])</f>
        <v>1622634.9799999823</v>
      </c>
      <c r="F4817" s="25">
        <f>Tabla5[[#This Row],[acumuladoMontoAportado]]/MAX(Tabla5[acumuladoMontoAportado])</f>
        <v>0.62691790446701967</v>
      </c>
    </row>
    <row r="4818" spans="3:6" x14ac:dyDescent="0.2">
      <c r="C4818" s="5">
        <v>45983</v>
      </c>
      <c r="D4818" s="36">
        <v>386</v>
      </c>
      <c r="E4818" s="36">
        <f>SUM(INDEX(Tabla5[[#Headers],[montoAportado]],1):Tabla5[[#This Row],[montoAportado]])</f>
        <v>1623020.9799999823</v>
      </c>
      <c r="F4818" s="25">
        <f>Tabla5[[#This Row],[acumuladoMontoAportado]]/MAX(Tabla5[acumuladoMontoAportado])</f>
        <v>0.62706703863096103</v>
      </c>
    </row>
    <row r="4819" spans="3:6" x14ac:dyDescent="0.2">
      <c r="C4819" s="5">
        <v>45983</v>
      </c>
      <c r="D4819" s="36">
        <v>180</v>
      </c>
      <c r="E4819" s="36">
        <f>SUM(INDEX(Tabla5[[#Headers],[montoAportado]],1):Tabla5[[#This Row],[montoAportado]])</f>
        <v>1623200.9799999823</v>
      </c>
      <c r="F4819" s="25">
        <f>Tabla5[[#This Row],[acumuladoMontoAportado]]/MAX(Tabla5[acumuladoMontoAportado])</f>
        <v>0.62713658305974196</v>
      </c>
    </row>
    <row r="4820" spans="3:6" x14ac:dyDescent="0.2">
      <c r="C4820" s="5">
        <v>45983</v>
      </c>
      <c r="D4820" s="36">
        <v>280</v>
      </c>
      <c r="E4820" s="36">
        <f>SUM(INDEX(Tabla5[[#Headers],[montoAportado]],1):Tabla5[[#This Row],[montoAportado]])</f>
        <v>1623480.9799999823</v>
      </c>
      <c r="F4820" s="25">
        <f>Tabla5[[#This Row],[acumuladoMontoAportado]]/MAX(Tabla5[acumuladoMontoAportado])</f>
        <v>0.62724476328229006</v>
      </c>
    </row>
    <row r="4821" spans="3:6" x14ac:dyDescent="0.2">
      <c r="C4821" s="5">
        <v>45983</v>
      </c>
      <c r="D4821" s="36">
        <v>219.23</v>
      </c>
      <c r="E4821" s="36">
        <f>SUM(INDEX(Tabla5[[#Headers],[montoAportado]],1):Tabla5[[#This Row],[montoAportado]])</f>
        <v>1623700.2099999823</v>
      </c>
      <c r="F4821" s="25">
        <f>Tabla5[[#This Row],[acumuladoMontoAportado]]/MAX(Tabla5[acumuladoMontoAportado])</f>
        <v>0.6273294645329659</v>
      </c>
    </row>
    <row r="4822" spans="3:6" x14ac:dyDescent="0.2">
      <c r="C4822" s="5">
        <v>45983</v>
      </c>
      <c r="D4822" s="36">
        <v>181</v>
      </c>
      <c r="E4822" s="36">
        <f>SUM(INDEX(Tabla5[[#Headers],[montoAportado]],1):Tabla5[[#This Row],[montoAportado]])</f>
        <v>1623881.2099999823</v>
      </c>
      <c r="F4822" s="25">
        <f>Tabla5[[#This Row],[acumuladoMontoAportado]]/MAX(Tabla5[acumuladoMontoAportado])</f>
        <v>0.62739939531968447</v>
      </c>
    </row>
    <row r="4823" spans="3:6" x14ac:dyDescent="0.2">
      <c r="C4823" s="5">
        <v>45983</v>
      </c>
      <c r="D4823" s="36">
        <v>181</v>
      </c>
      <c r="E4823" s="36">
        <f>SUM(INDEX(Tabla5[[#Headers],[montoAportado]],1):Tabla5[[#This Row],[montoAportado]])</f>
        <v>1624062.2099999823</v>
      </c>
      <c r="F4823" s="25">
        <f>Tabla5[[#This Row],[acumuladoMontoAportado]]/MAX(Tabla5[acumuladoMontoAportado])</f>
        <v>0.62746932610640316</v>
      </c>
    </row>
    <row r="4824" spans="3:6" x14ac:dyDescent="0.2">
      <c r="C4824" s="5">
        <v>45983</v>
      </c>
      <c r="D4824" s="36">
        <v>221.98</v>
      </c>
      <c r="E4824" s="36">
        <f>SUM(INDEX(Tabla5[[#Headers],[montoAportado]],1):Tabla5[[#This Row],[montoAportado]])</f>
        <v>1624284.1899999822</v>
      </c>
      <c r="F4824" s="25">
        <f>Tabla5[[#This Row],[acumuladoMontoAportado]]/MAX(Tabla5[acumuladoMontoAportado])</f>
        <v>0.62755508984140751</v>
      </c>
    </row>
    <row r="4825" spans="3:6" x14ac:dyDescent="0.2">
      <c r="C4825" s="5">
        <v>45983</v>
      </c>
      <c r="D4825" s="36">
        <v>320</v>
      </c>
      <c r="E4825" s="36">
        <f>SUM(INDEX(Tabla5[[#Headers],[montoAportado]],1):Tabla5[[#This Row],[montoAportado]])</f>
        <v>1624604.1899999822</v>
      </c>
      <c r="F4825" s="25">
        <f>Tabla5[[#This Row],[acumuladoMontoAportado]]/MAX(Tabla5[acumuladoMontoAportado])</f>
        <v>0.62767872438146255</v>
      </c>
    </row>
    <row r="4826" spans="3:6" x14ac:dyDescent="0.2">
      <c r="C4826" s="5">
        <v>45983</v>
      </c>
      <c r="D4826" s="36">
        <v>320</v>
      </c>
      <c r="E4826" s="36">
        <f>SUM(INDEX(Tabla5[[#Headers],[montoAportado]],1):Tabla5[[#This Row],[montoAportado]])</f>
        <v>1624924.1899999822</v>
      </c>
      <c r="F4826" s="25">
        <f>Tabla5[[#This Row],[acumuladoMontoAportado]]/MAX(Tabla5[acumuladoMontoAportado])</f>
        <v>0.62780235892151748</v>
      </c>
    </row>
    <row r="4827" spans="3:6" x14ac:dyDescent="0.2">
      <c r="C4827" s="5">
        <v>45983</v>
      </c>
      <c r="D4827" s="36">
        <v>518</v>
      </c>
      <c r="E4827" s="36">
        <f>SUM(INDEX(Tabla5[[#Headers],[montoAportado]],1):Tabla5[[#This Row],[montoAportado]])</f>
        <v>1625442.1899999822</v>
      </c>
      <c r="F4827" s="25">
        <f>Tabla5[[#This Row],[acumuladoMontoAportado]]/MAX(Tabla5[acumuladoMontoAportado])</f>
        <v>0.62800249233323147</v>
      </c>
    </row>
    <row r="4828" spans="3:6" x14ac:dyDescent="0.2">
      <c r="C4828" s="5">
        <v>45983</v>
      </c>
      <c r="D4828" s="36">
        <v>281</v>
      </c>
      <c r="E4828" s="36">
        <f>SUM(INDEX(Tabla5[[#Headers],[montoAportado]],1):Tabla5[[#This Row],[montoAportado]])</f>
        <v>1625723.1899999822</v>
      </c>
      <c r="F4828" s="25">
        <f>Tabla5[[#This Row],[acumuladoMontoAportado]]/MAX(Tabla5[acumuladoMontoAportado])</f>
        <v>0.62811105891371732</v>
      </c>
    </row>
    <row r="4829" spans="3:6" x14ac:dyDescent="0.2">
      <c r="C4829" s="5">
        <v>45983</v>
      </c>
      <c r="D4829" s="36">
        <v>192</v>
      </c>
      <c r="E4829" s="36">
        <f>SUM(INDEX(Tabla5[[#Headers],[montoAportado]],1):Tabla5[[#This Row],[montoAportado]])</f>
        <v>1625915.1899999822</v>
      </c>
      <c r="F4829" s="25">
        <f>Tabla5[[#This Row],[acumuladoMontoAportado]]/MAX(Tabla5[acumuladoMontoAportado])</f>
        <v>0.6281852396377503</v>
      </c>
    </row>
    <row r="4830" spans="3:6" x14ac:dyDescent="0.2">
      <c r="C4830" s="5">
        <v>45983</v>
      </c>
      <c r="D4830" s="36">
        <v>249</v>
      </c>
      <c r="E4830" s="36">
        <f>SUM(INDEX(Tabla5[[#Headers],[montoAportado]],1):Tabla5[[#This Row],[montoAportado]])</f>
        <v>1626164.1899999822</v>
      </c>
      <c r="F4830" s="25">
        <f>Tabla5[[#This Row],[acumuladoMontoAportado]]/MAX(Tabla5[acumuladoMontoAportado])</f>
        <v>0.62828144276423059</v>
      </c>
    </row>
    <row r="4831" spans="3:6" x14ac:dyDescent="0.2">
      <c r="C4831" s="5">
        <v>45984</v>
      </c>
      <c r="D4831" s="36">
        <v>799</v>
      </c>
      <c r="E4831" s="36">
        <f>SUM(INDEX(Tabla5[[#Headers],[montoAportado]],1):Tabla5[[#This Row],[montoAportado]])</f>
        <v>1626963.1899999822</v>
      </c>
      <c r="F4831" s="25">
        <f>Tabla5[[#This Row],[acumuladoMontoAportado]]/MAX(Tabla5[acumuladoMontoAportado])</f>
        <v>0.62859014275643044</v>
      </c>
    </row>
    <row r="4832" spans="3:6" x14ac:dyDescent="0.2">
      <c r="C4832" s="5">
        <v>45984</v>
      </c>
      <c r="D4832" s="36">
        <v>280</v>
      </c>
      <c r="E4832" s="36">
        <f>SUM(INDEX(Tabla5[[#Headers],[montoAportado]],1):Tabla5[[#This Row],[montoAportado]])</f>
        <v>1627243.1899999822</v>
      </c>
      <c r="F4832" s="25">
        <f>Tabla5[[#This Row],[acumuladoMontoAportado]]/MAX(Tabla5[acumuladoMontoAportado])</f>
        <v>0.62869832297897854</v>
      </c>
    </row>
    <row r="4833" spans="3:6" x14ac:dyDescent="0.2">
      <c r="C4833" s="5">
        <v>45984</v>
      </c>
      <c r="D4833" s="36">
        <v>279</v>
      </c>
      <c r="E4833" s="36">
        <f>SUM(INDEX(Tabla5[[#Headers],[montoAportado]],1):Tabla5[[#This Row],[montoAportado]])</f>
        <v>1627522.1899999822</v>
      </c>
      <c r="F4833" s="25">
        <f>Tabla5[[#This Row],[acumuladoMontoAportado]]/MAX(Tabla5[acumuladoMontoAportado])</f>
        <v>0.628806116843589</v>
      </c>
    </row>
    <row r="4834" spans="3:6" x14ac:dyDescent="0.2">
      <c r="C4834" s="5">
        <v>45984</v>
      </c>
      <c r="D4834" s="36">
        <v>160</v>
      </c>
      <c r="E4834" s="36">
        <f>SUM(INDEX(Tabla5[[#Headers],[montoAportado]],1):Tabla5[[#This Row],[montoAportado]])</f>
        <v>1627682.1899999822</v>
      </c>
      <c r="F4834" s="25">
        <f>Tabla5[[#This Row],[acumuladoMontoAportado]]/MAX(Tabla5[acumuladoMontoAportado])</f>
        <v>0.62886793411361652</v>
      </c>
    </row>
    <row r="4835" spans="3:6" x14ac:dyDescent="0.2">
      <c r="C4835" s="5">
        <v>45984</v>
      </c>
      <c r="D4835" s="36">
        <v>161</v>
      </c>
      <c r="E4835" s="36">
        <f>SUM(INDEX(Tabla5[[#Headers],[montoAportado]],1):Tabla5[[#This Row],[montoAportado]])</f>
        <v>1627843.1899999822</v>
      </c>
      <c r="F4835" s="25">
        <f>Tabla5[[#This Row],[acumuladoMontoAportado]]/MAX(Tabla5[acumuladoMontoAportado])</f>
        <v>0.62893013774158169</v>
      </c>
    </row>
    <row r="4836" spans="3:6" x14ac:dyDescent="0.2">
      <c r="C4836" s="5">
        <v>45984</v>
      </c>
      <c r="D4836" s="36">
        <v>354.42</v>
      </c>
      <c r="E4836" s="36">
        <f>SUM(INDEX(Tabla5[[#Headers],[montoAportado]],1):Tabla5[[#This Row],[montoAportado]])</f>
        <v>1628197.6099999822</v>
      </c>
      <c r="F4836" s="25">
        <f>Tabla5[[#This Row],[acumuladoMontoAportado]]/MAX(Tabla5[acumuladoMontoAportado])</f>
        <v>0.62906707072185131</v>
      </c>
    </row>
    <row r="4837" spans="3:6" x14ac:dyDescent="0.2">
      <c r="C4837" s="5">
        <v>45984</v>
      </c>
      <c r="D4837" s="36">
        <v>288.79000000000002</v>
      </c>
      <c r="E4837" s="36">
        <f>SUM(INDEX(Tabla5[[#Headers],[montoAportado]],1):Tabla5[[#This Row],[montoAportado]])</f>
        <v>1628486.3999999822</v>
      </c>
      <c r="F4837" s="25">
        <f>Tabla5[[#This Row],[acumuladoMontoAportado]]/MAX(Tabla5[acumuladoMontoAportado])</f>
        <v>0.62917864703067161</v>
      </c>
    </row>
    <row r="4838" spans="3:6" x14ac:dyDescent="0.2">
      <c r="C4838" s="5">
        <v>45984</v>
      </c>
      <c r="D4838" s="36">
        <v>181</v>
      </c>
      <c r="E4838" s="36">
        <f>SUM(INDEX(Tabla5[[#Headers],[montoAportado]],1):Tabla5[[#This Row],[montoAportado]])</f>
        <v>1628667.3999999822</v>
      </c>
      <c r="F4838" s="25">
        <f>Tabla5[[#This Row],[acumuladoMontoAportado]]/MAX(Tabla5[acumuladoMontoAportado])</f>
        <v>0.62924857781739019</v>
      </c>
    </row>
    <row r="4839" spans="3:6" x14ac:dyDescent="0.2">
      <c r="C4839" s="5">
        <v>45984</v>
      </c>
      <c r="D4839" s="36">
        <v>182</v>
      </c>
      <c r="E4839" s="36">
        <f>SUM(INDEX(Tabla5[[#Headers],[montoAportado]],1):Tabla5[[#This Row],[montoAportado]])</f>
        <v>1628849.3999999822</v>
      </c>
      <c r="F4839" s="25">
        <f>Tabla5[[#This Row],[acumuladoMontoAportado]]/MAX(Tabla5[acumuladoMontoAportado])</f>
        <v>0.6293188949620464</v>
      </c>
    </row>
    <row r="4840" spans="3:6" x14ac:dyDescent="0.2">
      <c r="C4840" s="5">
        <v>45984</v>
      </c>
      <c r="D4840" s="36">
        <v>495</v>
      </c>
      <c r="E4840" s="36">
        <f>SUM(INDEX(Tabla5[[#Headers],[montoAportado]],1):Tabla5[[#This Row],[montoAportado]])</f>
        <v>1629344.3999999822</v>
      </c>
      <c r="F4840" s="25">
        <f>Tabla5[[#This Row],[acumuladoMontoAportado]]/MAX(Tabla5[acumuladoMontoAportado])</f>
        <v>0.62951014214119405</v>
      </c>
    </row>
    <row r="4841" spans="3:6" x14ac:dyDescent="0.2">
      <c r="C4841" s="5">
        <v>45984</v>
      </c>
      <c r="D4841" s="36">
        <v>206</v>
      </c>
      <c r="E4841" s="36">
        <f>SUM(INDEX(Tabla5[[#Headers],[montoAportado]],1):Tabla5[[#This Row],[montoAportado]])</f>
        <v>1629550.3999999822</v>
      </c>
      <c r="F4841" s="25">
        <f>Tabla5[[#This Row],[acumuladoMontoAportado]]/MAX(Tabla5[acumuladoMontoAportado])</f>
        <v>0.62958973187635447</v>
      </c>
    </row>
    <row r="4842" spans="3:6" x14ac:dyDescent="0.2">
      <c r="C4842" s="5">
        <v>45984</v>
      </c>
      <c r="D4842" s="36">
        <v>273.73</v>
      </c>
      <c r="E4842" s="36">
        <f>SUM(INDEX(Tabla5[[#Headers],[montoAportado]],1):Tabla5[[#This Row],[montoAportado]])</f>
        <v>1629824.1299999822</v>
      </c>
      <c r="F4842" s="25">
        <f>Tabla5[[#This Row],[acumuladoMontoAportado]]/MAX(Tabla5[acumuladoMontoAportado])</f>
        <v>0.6296954896346334</v>
      </c>
    </row>
    <row r="4843" spans="3:6" x14ac:dyDescent="0.2">
      <c r="C4843" s="5">
        <v>45984</v>
      </c>
      <c r="D4843" s="36">
        <v>160.47</v>
      </c>
      <c r="E4843" s="36">
        <f>SUM(INDEX(Tabla5[[#Headers],[montoAportado]],1):Tabla5[[#This Row],[montoAportado]])</f>
        <v>1629984.5999999822</v>
      </c>
      <c r="F4843" s="25">
        <f>Tabla5[[#This Row],[acumuladoMontoAportado]]/MAX(Tabla5[acumuladoMontoAportado])</f>
        <v>0.62975748849289159</v>
      </c>
    </row>
    <row r="4844" spans="3:6" x14ac:dyDescent="0.2">
      <c r="C4844" s="5">
        <v>45984</v>
      </c>
      <c r="D4844" s="36">
        <v>228</v>
      </c>
      <c r="E4844" s="36">
        <f>SUM(INDEX(Tabla5[[#Headers],[montoAportado]],1):Tabla5[[#This Row],[montoAportado]])</f>
        <v>1630212.5999999822</v>
      </c>
      <c r="F4844" s="25">
        <f>Tabla5[[#This Row],[acumuladoMontoAportado]]/MAX(Tabla5[acumuladoMontoAportado])</f>
        <v>0.62984557810268071</v>
      </c>
    </row>
    <row r="4845" spans="3:6" x14ac:dyDescent="0.2">
      <c r="C4845" s="5">
        <v>45984</v>
      </c>
      <c r="D4845" s="36">
        <v>230</v>
      </c>
      <c r="E4845" s="36">
        <f>SUM(INDEX(Tabla5[[#Headers],[montoAportado]],1):Tabla5[[#This Row],[montoAportado]])</f>
        <v>1630442.5999999822</v>
      </c>
      <c r="F4845" s="25">
        <f>Tabla5[[#This Row],[acumuladoMontoAportado]]/MAX(Tabla5[acumuladoMontoAportado])</f>
        <v>0.62993444042834523</v>
      </c>
    </row>
    <row r="4846" spans="3:6" x14ac:dyDescent="0.2">
      <c r="C4846" s="5">
        <v>45984</v>
      </c>
      <c r="D4846" s="36">
        <v>180</v>
      </c>
      <c r="E4846" s="36">
        <f>SUM(INDEX(Tabla5[[#Headers],[montoAportado]],1):Tabla5[[#This Row],[montoAportado]])</f>
        <v>1630622.5999999822</v>
      </c>
      <c r="F4846" s="25">
        <f>Tabla5[[#This Row],[acumuladoMontoAportado]]/MAX(Tabla5[acumuladoMontoAportado])</f>
        <v>0.63000398485712616</v>
      </c>
    </row>
    <row r="4847" spans="3:6" x14ac:dyDescent="0.2">
      <c r="C4847" s="5">
        <v>45984</v>
      </c>
      <c r="D4847" s="36">
        <v>178.16</v>
      </c>
      <c r="E4847" s="36">
        <f>SUM(INDEX(Tabla5[[#Headers],[montoAportado]],1):Tabla5[[#This Row],[montoAportado]])</f>
        <v>1630800.7599999821</v>
      </c>
      <c r="F4847" s="25">
        <f>Tabla5[[#This Row],[acumuladoMontoAportado]]/MAX(Tabla5[acumuladoMontoAportado])</f>
        <v>0.63007281838730178</v>
      </c>
    </row>
    <row r="4848" spans="3:6" x14ac:dyDescent="0.2">
      <c r="C4848" s="5">
        <v>45984</v>
      </c>
      <c r="D4848" s="36">
        <v>161</v>
      </c>
      <c r="E4848" s="36">
        <f>SUM(INDEX(Tabla5[[#Headers],[montoAportado]],1):Tabla5[[#This Row],[montoAportado]])</f>
        <v>1630961.7599999821</v>
      </c>
      <c r="F4848" s="25">
        <f>Tabla5[[#This Row],[acumuladoMontoAportado]]/MAX(Tabla5[acumuladoMontoAportado])</f>
        <v>0.63013502201526694</v>
      </c>
    </row>
    <row r="4849" spans="3:6" x14ac:dyDescent="0.2">
      <c r="C4849" s="5">
        <v>45984</v>
      </c>
      <c r="D4849" s="36">
        <v>147</v>
      </c>
      <c r="E4849" s="36">
        <f>SUM(INDEX(Tabla5[[#Headers],[montoAportado]],1):Tabla5[[#This Row],[montoAportado]])</f>
        <v>1631108.7599999821</v>
      </c>
      <c r="F4849" s="25">
        <f>Tabla5[[#This Row],[acumuladoMontoAportado]]/MAX(Tabla5[acumuladoMontoAportado])</f>
        <v>0.63019181663210466</v>
      </c>
    </row>
    <row r="4850" spans="3:6" x14ac:dyDescent="0.2">
      <c r="C4850" s="5">
        <v>45984</v>
      </c>
      <c r="D4850" s="36">
        <v>449.94</v>
      </c>
      <c r="E4850" s="36">
        <f>SUM(INDEX(Tabla5[[#Headers],[montoAportado]],1):Tabla5[[#This Row],[montoAportado]])</f>
        <v>1631558.699999982</v>
      </c>
      <c r="F4850" s="25">
        <f>Tabla5[[#This Row],[acumuladoMontoAportado]]/MAX(Tabla5[acumuladoMontoAportado])</f>
        <v>0.63036565452258075</v>
      </c>
    </row>
    <row r="4851" spans="3:6" x14ac:dyDescent="0.2">
      <c r="C4851" s="5">
        <v>45984</v>
      </c>
      <c r="D4851" s="36">
        <v>258</v>
      </c>
      <c r="E4851" s="36">
        <f>SUM(INDEX(Tabla5[[#Headers],[montoAportado]],1):Tabla5[[#This Row],[montoAportado]])</f>
        <v>1631816.699999982</v>
      </c>
      <c r="F4851" s="25">
        <f>Tabla5[[#This Row],[acumuladoMontoAportado]]/MAX(Tabla5[acumuladoMontoAportado])</f>
        <v>0.63046533487050016</v>
      </c>
    </row>
    <row r="4852" spans="3:6" x14ac:dyDescent="0.2">
      <c r="C4852" s="5">
        <v>45984</v>
      </c>
      <c r="D4852" s="36">
        <v>219.23</v>
      </c>
      <c r="E4852" s="36">
        <f>SUM(INDEX(Tabla5[[#Headers],[montoAportado]],1):Tabla5[[#This Row],[montoAportado]])</f>
        <v>1632035.929999982</v>
      </c>
      <c r="F4852" s="25">
        <f>Tabla5[[#This Row],[acumuladoMontoAportado]]/MAX(Tabla5[acumuladoMontoAportado])</f>
        <v>0.63055003612117588</v>
      </c>
    </row>
    <row r="4853" spans="3:6" x14ac:dyDescent="0.2">
      <c r="C4853" s="5">
        <v>45984</v>
      </c>
      <c r="D4853" s="36">
        <v>160.47</v>
      </c>
      <c r="E4853" s="36">
        <f>SUM(INDEX(Tabla5[[#Headers],[montoAportado]],1):Tabla5[[#This Row],[montoAportado]])</f>
        <v>1632196.399999982</v>
      </c>
      <c r="F4853" s="25">
        <f>Tabla5[[#This Row],[acumuladoMontoAportado]]/MAX(Tabla5[acumuladoMontoAportado])</f>
        <v>0.63061203497943408</v>
      </c>
    </row>
    <row r="4854" spans="3:6" x14ac:dyDescent="0.2">
      <c r="C4854" s="5">
        <v>45984</v>
      </c>
      <c r="D4854" s="36">
        <v>192</v>
      </c>
      <c r="E4854" s="36">
        <f>SUM(INDEX(Tabla5[[#Headers],[montoAportado]],1):Tabla5[[#This Row],[montoAportado]])</f>
        <v>1632388.399999982</v>
      </c>
      <c r="F4854" s="25">
        <f>Tabla5[[#This Row],[acumuladoMontoAportado]]/MAX(Tabla5[acumuladoMontoAportado])</f>
        <v>0.63068621570346706</v>
      </c>
    </row>
    <row r="4855" spans="3:6" x14ac:dyDescent="0.2">
      <c r="C4855" s="5">
        <v>45984</v>
      </c>
      <c r="D4855" s="36">
        <v>241</v>
      </c>
      <c r="E4855" s="36">
        <f>SUM(INDEX(Tabla5[[#Headers],[montoAportado]],1):Tabla5[[#This Row],[montoAportado]])</f>
        <v>1632629.399999982</v>
      </c>
      <c r="F4855" s="25">
        <f>Tabla5[[#This Row],[acumuladoMontoAportado]]/MAX(Tabla5[acumuladoMontoAportado])</f>
        <v>0.63077932796644598</v>
      </c>
    </row>
    <row r="4856" spans="3:6" x14ac:dyDescent="0.2">
      <c r="C4856" s="5">
        <v>45984</v>
      </c>
      <c r="D4856" s="36">
        <v>294</v>
      </c>
      <c r="E4856" s="36">
        <f>SUM(INDEX(Tabla5[[#Headers],[montoAportado]],1):Tabla5[[#This Row],[montoAportado]])</f>
        <v>1632923.399999982</v>
      </c>
      <c r="F4856" s="25">
        <f>Tabla5[[#This Row],[acumuladoMontoAportado]]/MAX(Tabla5[acumuladoMontoAportado])</f>
        <v>0.63089291720012153</v>
      </c>
    </row>
    <row r="4857" spans="3:6" x14ac:dyDescent="0.2">
      <c r="C4857" s="5">
        <v>45985</v>
      </c>
      <c r="D4857" s="36">
        <v>302.22000000000003</v>
      </c>
      <c r="E4857" s="36">
        <f>SUM(INDEX(Tabla5[[#Headers],[montoAportado]],1):Tabla5[[#This Row],[montoAportado]])</f>
        <v>1633225.619999982</v>
      </c>
      <c r="F4857" s="25">
        <f>Tabla5[[#This Row],[acumuladoMontoAportado]]/MAX(Tabla5[acumuladoMontoAportado])</f>
        <v>0.6310096822960447</v>
      </c>
    </row>
    <row r="4858" spans="3:6" x14ac:dyDescent="0.2">
      <c r="C4858" s="5">
        <v>45985</v>
      </c>
      <c r="D4858" s="36">
        <v>209</v>
      </c>
      <c r="E4858" s="36">
        <f>SUM(INDEX(Tabla5[[#Headers],[montoAportado]],1):Tabla5[[#This Row],[montoAportado]])</f>
        <v>1633434.619999982</v>
      </c>
      <c r="F4858" s="25">
        <f>Tabla5[[#This Row],[acumuladoMontoAportado]]/MAX(Tabla5[acumuladoMontoAportado])</f>
        <v>0.63109043110501817</v>
      </c>
    </row>
    <row r="4859" spans="3:6" x14ac:dyDescent="0.2">
      <c r="C4859" s="5">
        <v>45985</v>
      </c>
      <c r="D4859" s="36">
        <v>292.73</v>
      </c>
      <c r="E4859" s="36">
        <f>SUM(INDEX(Tabla5[[#Headers],[montoAportado]],1):Tabla5[[#This Row],[montoAportado]])</f>
        <v>1633727.3499999819</v>
      </c>
      <c r="F4859" s="25">
        <f>Tabla5[[#This Row],[acumuladoMontoAportado]]/MAX(Tabla5[acumuladoMontoAportado])</f>
        <v>0.63120352966411286</v>
      </c>
    </row>
    <row r="4860" spans="3:6" x14ac:dyDescent="0.2">
      <c r="C4860" s="5">
        <v>45985</v>
      </c>
      <c r="D4860" s="36">
        <v>258</v>
      </c>
      <c r="E4860" s="36">
        <f>SUM(INDEX(Tabla5[[#Headers],[montoAportado]],1):Tabla5[[#This Row],[montoAportado]])</f>
        <v>1633985.3499999819</v>
      </c>
      <c r="F4860" s="25">
        <f>Tabla5[[#This Row],[acumuladoMontoAportado]]/MAX(Tabla5[acumuladoMontoAportado])</f>
        <v>0.63130321001203216</v>
      </c>
    </row>
    <row r="4861" spans="3:6" x14ac:dyDescent="0.2">
      <c r="C4861" s="5">
        <v>45985</v>
      </c>
      <c r="D4861" s="36">
        <v>209</v>
      </c>
      <c r="E4861" s="36">
        <f>SUM(INDEX(Tabla5[[#Headers],[montoAportado]],1):Tabla5[[#This Row],[montoAportado]])</f>
        <v>1634194.3499999819</v>
      </c>
      <c r="F4861" s="25">
        <f>Tabla5[[#This Row],[acumuladoMontoAportado]]/MAX(Tabla5[acumuladoMontoAportado])</f>
        <v>0.63138395882100562</v>
      </c>
    </row>
    <row r="4862" spans="3:6" x14ac:dyDescent="0.2">
      <c r="C4862" s="5">
        <v>45985</v>
      </c>
      <c r="D4862" s="36">
        <v>230</v>
      </c>
      <c r="E4862" s="36">
        <f>SUM(INDEX(Tabla5[[#Headers],[montoAportado]],1):Tabla5[[#This Row],[montoAportado]])</f>
        <v>1634424.3499999819</v>
      </c>
      <c r="F4862" s="25">
        <f>Tabla5[[#This Row],[acumuladoMontoAportado]]/MAX(Tabla5[acumuladoMontoAportado])</f>
        <v>0.63147282114667014</v>
      </c>
    </row>
    <row r="4863" spans="3:6" x14ac:dyDescent="0.2">
      <c r="C4863" s="5">
        <v>45985</v>
      </c>
      <c r="D4863" s="36">
        <v>255</v>
      </c>
      <c r="E4863" s="36">
        <f>SUM(INDEX(Tabla5[[#Headers],[montoAportado]],1):Tabla5[[#This Row],[montoAportado]])</f>
        <v>1634679.3499999819</v>
      </c>
      <c r="F4863" s="25">
        <f>Tabla5[[#This Row],[acumuladoMontoAportado]]/MAX(Tabla5[acumuladoMontoAportado])</f>
        <v>0.63157134242077639</v>
      </c>
    </row>
    <row r="4864" spans="3:6" x14ac:dyDescent="0.2">
      <c r="C4864" s="5">
        <v>45985</v>
      </c>
      <c r="D4864" s="36">
        <v>223</v>
      </c>
      <c r="E4864" s="36">
        <f>SUM(INDEX(Tabla5[[#Headers],[montoAportado]],1):Tabla5[[#This Row],[montoAportado]])</f>
        <v>1634902.3499999819</v>
      </c>
      <c r="F4864" s="25">
        <f>Tabla5[[#This Row],[acumuladoMontoAportado]]/MAX(Tabla5[acumuladoMontoAportado])</f>
        <v>0.6316575002408773</v>
      </c>
    </row>
    <row r="4865" spans="3:6" x14ac:dyDescent="0.2">
      <c r="C4865" s="5">
        <v>45985</v>
      </c>
      <c r="D4865" s="36">
        <v>182.88</v>
      </c>
      <c r="E4865" s="36">
        <f>SUM(INDEX(Tabla5[[#Headers],[montoAportado]],1):Tabla5[[#This Row],[montoAportado]])</f>
        <v>1635085.2299999818</v>
      </c>
      <c r="F4865" s="25">
        <f>Tabla5[[#This Row],[acumuladoMontoAportado]]/MAX(Tabla5[acumuladoMontoAportado])</f>
        <v>0.63172815738051868</v>
      </c>
    </row>
    <row r="4866" spans="3:6" x14ac:dyDescent="0.2">
      <c r="C4866" s="5">
        <v>45985</v>
      </c>
      <c r="D4866" s="36">
        <v>192.51</v>
      </c>
      <c r="E4866" s="36">
        <f>SUM(INDEX(Tabla5[[#Headers],[montoAportado]],1):Tabla5[[#This Row],[montoAportado]])</f>
        <v>1635277.7399999818</v>
      </c>
      <c r="F4866" s="25">
        <f>Tabla5[[#This Row],[acumuladoMontoAportado]]/MAX(Tabla5[acumuladoMontoAportado])</f>
        <v>0.63180253514709983</v>
      </c>
    </row>
    <row r="4867" spans="3:6" x14ac:dyDescent="0.2">
      <c r="C4867" s="5">
        <v>45985</v>
      </c>
      <c r="D4867" s="36">
        <v>279</v>
      </c>
      <c r="E4867" s="36">
        <f>SUM(INDEX(Tabla5[[#Headers],[montoAportado]],1):Tabla5[[#This Row],[montoAportado]])</f>
        <v>1635556.7399999818</v>
      </c>
      <c r="F4867" s="25">
        <f>Tabla5[[#This Row],[acumuladoMontoAportado]]/MAX(Tabla5[acumuladoMontoAportado])</f>
        <v>0.63191032901171029</v>
      </c>
    </row>
    <row r="4868" spans="3:6" x14ac:dyDescent="0.2">
      <c r="C4868" s="5">
        <v>45985</v>
      </c>
      <c r="D4868" s="36">
        <v>264.72000000000003</v>
      </c>
      <c r="E4868" s="36">
        <f>SUM(INDEX(Tabla5[[#Headers],[montoAportado]],1):Tabla5[[#This Row],[montoAportado]])</f>
        <v>1635821.4599999818</v>
      </c>
      <c r="F4868" s="25">
        <f>Tabla5[[#This Row],[acumuladoMontoAportado]]/MAX(Tabla5[acumuladoMontoAportado])</f>
        <v>0.63201260568497075</v>
      </c>
    </row>
    <row r="4869" spans="3:6" x14ac:dyDescent="0.2">
      <c r="C4869" s="5">
        <v>45985</v>
      </c>
      <c r="D4869" s="36">
        <v>394.7</v>
      </c>
      <c r="E4869" s="36">
        <f>SUM(INDEX(Tabla5[[#Headers],[montoAportado]],1):Tabla5[[#This Row],[montoAportado]])</f>
        <v>1636216.1599999818</v>
      </c>
      <c r="F4869" s="25">
        <f>Tabla5[[#This Row],[acumuladoMontoAportado]]/MAX(Tabla5[acumuladoMontoAportado])</f>
        <v>0.63216510116296987</v>
      </c>
    </row>
    <row r="4870" spans="3:6" x14ac:dyDescent="0.2">
      <c r="C4870" s="5">
        <v>45985</v>
      </c>
      <c r="D4870" s="36">
        <v>361.67</v>
      </c>
      <c r="E4870" s="36">
        <f>SUM(INDEX(Tabla5[[#Headers],[montoAportado]],1):Tabla5[[#This Row],[montoAportado]])</f>
        <v>1636577.8299999817</v>
      </c>
      <c r="F4870" s="25">
        <f>Tabla5[[#This Row],[acumuladoMontoAportado]]/MAX(Tabla5[acumuladoMontoAportado])</f>
        <v>0.63230483523828762</v>
      </c>
    </row>
    <row r="4871" spans="3:6" x14ac:dyDescent="0.2">
      <c r="C4871" s="5">
        <v>45985</v>
      </c>
      <c r="D4871" s="36">
        <v>219.23</v>
      </c>
      <c r="E4871" s="36">
        <f>SUM(INDEX(Tabla5[[#Headers],[montoAportado]],1):Tabla5[[#This Row],[montoAportado]])</f>
        <v>1636797.0599999817</v>
      </c>
      <c r="F4871" s="25">
        <f>Tabla5[[#This Row],[acumuladoMontoAportado]]/MAX(Tabla5[acumuladoMontoAportado])</f>
        <v>0.63238953648896346</v>
      </c>
    </row>
    <row r="4872" spans="3:6" x14ac:dyDescent="0.2">
      <c r="C4872" s="5">
        <v>45985</v>
      </c>
      <c r="D4872" s="36">
        <v>180</v>
      </c>
      <c r="E4872" s="36">
        <f>SUM(INDEX(Tabla5[[#Headers],[montoAportado]],1):Tabla5[[#This Row],[montoAportado]])</f>
        <v>1636977.0599999817</v>
      </c>
      <c r="F4872" s="25">
        <f>Tabla5[[#This Row],[acumuladoMontoAportado]]/MAX(Tabla5[acumuladoMontoAportado])</f>
        <v>0.63245908091774439</v>
      </c>
    </row>
    <row r="4873" spans="3:6" x14ac:dyDescent="0.2">
      <c r="C4873" s="5">
        <v>45985</v>
      </c>
      <c r="D4873" s="36">
        <v>228</v>
      </c>
      <c r="E4873" s="36">
        <f>SUM(INDEX(Tabla5[[#Headers],[montoAportado]],1):Tabla5[[#This Row],[montoAportado]])</f>
        <v>1637205.0599999817</v>
      </c>
      <c r="F4873" s="25">
        <f>Tabla5[[#This Row],[acumuladoMontoAportado]]/MAX(Tabla5[acumuladoMontoAportado])</f>
        <v>0.63254717052753351</v>
      </c>
    </row>
    <row r="4874" spans="3:6" x14ac:dyDescent="0.2">
      <c r="C4874" s="5">
        <v>45985</v>
      </c>
      <c r="D4874" s="36">
        <v>297</v>
      </c>
      <c r="E4874" s="36">
        <f>SUM(INDEX(Tabla5[[#Headers],[montoAportado]],1):Tabla5[[#This Row],[montoAportado]])</f>
        <v>1637502.0599999817</v>
      </c>
      <c r="F4874" s="25">
        <f>Tabla5[[#This Row],[acumuladoMontoAportado]]/MAX(Tabla5[acumuladoMontoAportado])</f>
        <v>0.6326619188350221</v>
      </c>
    </row>
    <row r="4875" spans="3:6" x14ac:dyDescent="0.2">
      <c r="C4875" s="5">
        <v>45985</v>
      </c>
      <c r="D4875" s="36">
        <v>264</v>
      </c>
      <c r="E4875" s="36">
        <f>SUM(INDEX(Tabla5[[#Headers],[montoAportado]],1):Tabla5[[#This Row],[montoAportado]])</f>
        <v>1637766.0599999817</v>
      </c>
      <c r="F4875" s="25">
        <f>Tabla5[[#This Row],[acumuladoMontoAportado]]/MAX(Tabla5[acumuladoMontoAportado])</f>
        <v>0.63276391733056747</v>
      </c>
    </row>
    <row r="4876" spans="3:6" x14ac:dyDescent="0.2">
      <c r="C4876" s="5">
        <v>45986</v>
      </c>
      <c r="D4876" s="36">
        <v>160.47</v>
      </c>
      <c r="E4876" s="36">
        <f>SUM(INDEX(Tabla5[[#Headers],[montoAportado]],1):Tabla5[[#This Row],[montoAportado]])</f>
        <v>1637926.5299999816</v>
      </c>
      <c r="F4876" s="25">
        <f>Tabla5[[#This Row],[acumuladoMontoAportado]]/MAX(Tabla5[acumuladoMontoAportado])</f>
        <v>0.63282591618882567</v>
      </c>
    </row>
    <row r="4877" spans="3:6" x14ac:dyDescent="0.2">
      <c r="C4877" s="5">
        <v>45986</v>
      </c>
      <c r="D4877" s="36">
        <v>300</v>
      </c>
      <c r="E4877" s="36">
        <f>SUM(INDEX(Tabla5[[#Headers],[montoAportado]],1):Tabla5[[#This Row],[montoAportado]])</f>
        <v>1638226.5299999816</v>
      </c>
      <c r="F4877" s="25">
        <f>Tabla5[[#This Row],[acumuladoMontoAportado]]/MAX(Tabla5[acumuladoMontoAportado])</f>
        <v>0.63294182357012718</v>
      </c>
    </row>
    <row r="4878" spans="3:6" x14ac:dyDescent="0.2">
      <c r="C4878" s="5">
        <v>45986</v>
      </c>
      <c r="D4878" s="36">
        <v>310</v>
      </c>
      <c r="E4878" s="36">
        <f>SUM(INDEX(Tabla5[[#Headers],[montoAportado]],1):Tabla5[[#This Row],[montoAportado]])</f>
        <v>1638536.5299999816</v>
      </c>
      <c r="F4878" s="25">
        <f>Tabla5[[#This Row],[acumuladoMontoAportado]]/MAX(Tabla5[acumuladoMontoAportado])</f>
        <v>0.63306159453080546</v>
      </c>
    </row>
    <row r="4879" spans="3:6" x14ac:dyDescent="0.2">
      <c r="C4879" s="5">
        <v>45986</v>
      </c>
      <c r="D4879" s="36">
        <v>314.23</v>
      </c>
      <c r="E4879" s="36">
        <f>SUM(INDEX(Tabla5[[#Headers],[montoAportado]],1):Tabla5[[#This Row],[montoAportado]])</f>
        <v>1638850.7599999816</v>
      </c>
      <c r="F4879" s="25">
        <f>Tabla5[[#This Row],[acumuladoMontoAportado]]/MAX(Tabla5[acumuladoMontoAportado])</f>
        <v>0.63318299978556014</v>
      </c>
    </row>
    <row r="4880" spans="3:6" x14ac:dyDescent="0.2">
      <c r="C4880" s="5">
        <v>45986</v>
      </c>
      <c r="D4880" s="36">
        <v>314</v>
      </c>
      <c r="E4880" s="36">
        <f>SUM(INDEX(Tabla5[[#Headers],[montoAportado]],1):Tabla5[[#This Row],[montoAportado]])</f>
        <v>1639164.7599999816</v>
      </c>
      <c r="F4880" s="25">
        <f>Tabla5[[#This Row],[acumuladoMontoAportado]]/MAX(Tabla5[acumuladoMontoAportado])</f>
        <v>0.6333043161779891</v>
      </c>
    </row>
    <row r="4881" spans="3:6" x14ac:dyDescent="0.2">
      <c r="C4881" s="5">
        <v>45986</v>
      </c>
      <c r="D4881" s="36">
        <v>323.95</v>
      </c>
      <c r="E4881" s="36">
        <f>SUM(INDEX(Tabla5[[#Headers],[montoAportado]],1):Tabla5[[#This Row],[montoAportado]])</f>
        <v>1639488.7099999816</v>
      </c>
      <c r="F4881" s="25">
        <f>Tabla5[[#This Row],[acumuladoMontoAportado]]/MAX(Tabla5[acumuladoMontoAportado])</f>
        <v>0.63342947683189788</v>
      </c>
    </row>
    <row r="4882" spans="3:6" x14ac:dyDescent="0.2">
      <c r="C4882" s="5">
        <v>45986</v>
      </c>
      <c r="D4882" s="36">
        <v>400</v>
      </c>
      <c r="E4882" s="36">
        <f>SUM(INDEX(Tabla5[[#Headers],[montoAportado]],1):Tabla5[[#This Row],[montoAportado]])</f>
        <v>1639888.7099999816</v>
      </c>
      <c r="F4882" s="25">
        <f>Tabla5[[#This Row],[acumuladoMontoAportado]]/MAX(Tabla5[acumuladoMontoAportado])</f>
        <v>0.63358402000696656</v>
      </c>
    </row>
    <row r="4883" spans="3:6" x14ac:dyDescent="0.2">
      <c r="C4883" s="5">
        <v>45986</v>
      </c>
      <c r="D4883" s="36">
        <v>340</v>
      </c>
      <c r="E4883" s="36">
        <f>SUM(INDEX(Tabla5[[#Headers],[montoAportado]],1):Tabla5[[#This Row],[montoAportado]])</f>
        <v>1640228.7099999816</v>
      </c>
      <c r="F4883" s="25">
        <f>Tabla5[[#This Row],[acumuladoMontoAportado]]/MAX(Tabla5[acumuladoMontoAportado])</f>
        <v>0.63371538170577502</v>
      </c>
    </row>
    <row r="4884" spans="3:6" x14ac:dyDescent="0.2">
      <c r="C4884" s="5">
        <v>45986</v>
      </c>
      <c r="D4884" s="36">
        <v>180</v>
      </c>
      <c r="E4884" s="36">
        <f>SUM(INDEX(Tabla5[[#Headers],[montoAportado]],1):Tabla5[[#This Row],[montoAportado]])</f>
        <v>1640408.7099999816</v>
      </c>
      <c r="F4884" s="25">
        <f>Tabla5[[#This Row],[acumuladoMontoAportado]]/MAX(Tabla5[acumuladoMontoAportado])</f>
        <v>0.63378492613455595</v>
      </c>
    </row>
    <row r="4885" spans="3:6" x14ac:dyDescent="0.2">
      <c r="C4885" s="5">
        <v>45986</v>
      </c>
      <c r="D4885" s="36">
        <v>315</v>
      </c>
      <c r="E4885" s="36">
        <f>SUM(INDEX(Tabla5[[#Headers],[montoAportado]],1):Tabla5[[#This Row],[montoAportado]])</f>
        <v>1640723.7099999816</v>
      </c>
      <c r="F4885" s="25">
        <f>Tabla5[[#This Row],[acumuladoMontoAportado]]/MAX(Tabla5[acumuladoMontoAportado])</f>
        <v>0.63390662888492255</v>
      </c>
    </row>
    <row r="4886" spans="3:6" x14ac:dyDescent="0.2">
      <c r="C4886" s="5">
        <v>45986</v>
      </c>
      <c r="D4886" s="36">
        <v>230</v>
      </c>
      <c r="E4886" s="36">
        <f>SUM(INDEX(Tabla5[[#Headers],[montoAportado]],1):Tabla5[[#This Row],[montoAportado]])</f>
        <v>1640953.7099999816</v>
      </c>
      <c r="F4886" s="25">
        <f>Tabla5[[#This Row],[acumuladoMontoAportado]]/MAX(Tabla5[acumuladoMontoAportado])</f>
        <v>0.63399549121058718</v>
      </c>
    </row>
    <row r="4887" spans="3:6" x14ac:dyDescent="0.2">
      <c r="C4887" s="5">
        <v>45986</v>
      </c>
      <c r="D4887" s="36">
        <v>258</v>
      </c>
      <c r="E4887" s="36">
        <f>SUM(INDEX(Tabla5[[#Headers],[montoAportado]],1):Tabla5[[#This Row],[montoAportado]])</f>
        <v>1641211.7099999816</v>
      </c>
      <c r="F4887" s="25">
        <f>Tabla5[[#This Row],[acumuladoMontoAportado]]/MAX(Tabla5[acumuladoMontoAportado])</f>
        <v>0.63409517155850648</v>
      </c>
    </row>
    <row r="4888" spans="3:6" x14ac:dyDescent="0.2">
      <c r="C4888" s="5">
        <v>45986</v>
      </c>
      <c r="D4888" s="36">
        <v>160</v>
      </c>
      <c r="E4888" s="36">
        <f>SUM(INDEX(Tabla5[[#Headers],[montoAportado]],1):Tabla5[[#This Row],[montoAportado]])</f>
        <v>1641371.7099999816</v>
      </c>
      <c r="F4888" s="25">
        <f>Tabla5[[#This Row],[acumuladoMontoAportado]]/MAX(Tabla5[acumuladoMontoAportado])</f>
        <v>0.634156988828534</v>
      </c>
    </row>
    <row r="4889" spans="3:6" x14ac:dyDescent="0.2">
      <c r="C4889" s="5">
        <v>45986</v>
      </c>
      <c r="D4889" s="36">
        <v>600</v>
      </c>
      <c r="E4889" s="36">
        <f>SUM(INDEX(Tabla5[[#Headers],[montoAportado]],1):Tabla5[[#This Row],[montoAportado]])</f>
        <v>1641971.7099999816</v>
      </c>
      <c r="F4889" s="25">
        <f>Tabla5[[#This Row],[acumuladoMontoAportado]]/MAX(Tabla5[acumuladoMontoAportado])</f>
        <v>0.63438880359113714</v>
      </c>
    </row>
    <row r="4890" spans="3:6" x14ac:dyDescent="0.2">
      <c r="C4890" s="5">
        <v>45986</v>
      </c>
      <c r="D4890" s="36">
        <v>134</v>
      </c>
      <c r="E4890" s="36">
        <f>SUM(INDEX(Tabla5[[#Headers],[montoAportado]],1):Tabla5[[#This Row],[montoAportado]])</f>
        <v>1642105.7099999816</v>
      </c>
      <c r="F4890" s="25">
        <f>Tabla5[[#This Row],[acumuladoMontoAportado]]/MAX(Tabla5[acumuladoMontoAportado])</f>
        <v>0.63444057555478517</v>
      </c>
    </row>
    <row r="4891" spans="3:6" x14ac:dyDescent="0.2">
      <c r="C4891" s="5">
        <v>45986</v>
      </c>
      <c r="D4891" s="36">
        <v>290.62</v>
      </c>
      <c r="E4891" s="36">
        <f>SUM(INDEX(Tabla5[[#Headers],[montoAportado]],1):Tabla5[[#This Row],[montoAportado]])</f>
        <v>1642396.3299999817</v>
      </c>
      <c r="F4891" s="25">
        <f>Tabla5[[#This Row],[acumuladoMontoAportado]]/MAX(Tabla5[acumuladoMontoAportado])</f>
        <v>0.63455285889863133</v>
      </c>
    </row>
    <row r="4892" spans="3:6" x14ac:dyDescent="0.2">
      <c r="C4892" s="5">
        <v>45986</v>
      </c>
      <c r="D4892" s="36">
        <v>303.27</v>
      </c>
      <c r="E4892" s="36">
        <f>SUM(INDEX(Tabla5[[#Headers],[montoAportado]],1):Tabla5[[#This Row],[montoAportado]])</f>
        <v>1642699.5999999817</v>
      </c>
      <c r="F4892" s="25">
        <f>Tabla5[[#This Row],[acumuladoMontoAportado]]/MAX(Tabla5[acumuladoMontoAportado])</f>
        <v>0.6346700296703891</v>
      </c>
    </row>
    <row r="4893" spans="3:6" x14ac:dyDescent="0.2">
      <c r="C4893" s="5">
        <v>45986</v>
      </c>
      <c r="D4893" s="36">
        <v>300</v>
      </c>
      <c r="E4893" s="36">
        <f>SUM(INDEX(Tabla5[[#Headers],[montoAportado]],1):Tabla5[[#This Row],[montoAportado]])</f>
        <v>1642999.5999999817</v>
      </c>
      <c r="F4893" s="25">
        <f>Tabla5[[#This Row],[acumuladoMontoAportado]]/MAX(Tabla5[acumuladoMontoAportado])</f>
        <v>0.63478593705169062</v>
      </c>
    </row>
    <row r="4894" spans="3:6" x14ac:dyDescent="0.2">
      <c r="C4894" s="5">
        <v>45986</v>
      </c>
      <c r="D4894" s="36">
        <v>279.89999999999998</v>
      </c>
      <c r="E4894" s="36">
        <f>SUM(INDEX(Tabla5[[#Headers],[montoAportado]],1):Tabla5[[#This Row],[montoAportado]])</f>
        <v>1643279.4999999816</v>
      </c>
      <c r="F4894" s="25">
        <f>Tabla5[[#This Row],[acumuladoMontoAportado]]/MAX(Tabla5[acumuladoMontoAportado])</f>
        <v>0.63489407863844494</v>
      </c>
    </row>
    <row r="4895" spans="3:6" x14ac:dyDescent="0.2">
      <c r="C4895" s="5">
        <v>45986</v>
      </c>
      <c r="D4895" s="36">
        <v>400</v>
      </c>
      <c r="E4895" s="36">
        <f>SUM(INDEX(Tabla5[[#Headers],[montoAportado]],1):Tabla5[[#This Row],[montoAportado]])</f>
        <v>1643679.4999999816</v>
      </c>
      <c r="F4895" s="25">
        <f>Tabla5[[#This Row],[acumuladoMontoAportado]]/MAX(Tabla5[acumuladoMontoAportado])</f>
        <v>0.63504862181351374</v>
      </c>
    </row>
    <row r="4896" spans="3:6" x14ac:dyDescent="0.2">
      <c r="C4896" s="5">
        <v>45986</v>
      </c>
      <c r="D4896" s="36">
        <v>400</v>
      </c>
      <c r="E4896" s="36">
        <f>SUM(INDEX(Tabla5[[#Headers],[montoAportado]],1):Tabla5[[#This Row],[montoAportado]])</f>
        <v>1644079.4999999816</v>
      </c>
      <c r="F4896" s="25">
        <f>Tabla5[[#This Row],[acumuladoMontoAportado]]/MAX(Tabla5[acumuladoMontoAportado])</f>
        <v>0.63520316498858242</v>
      </c>
    </row>
    <row r="4897" spans="3:6" x14ac:dyDescent="0.2">
      <c r="C4897" s="5">
        <v>45986</v>
      </c>
      <c r="D4897" s="36">
        <v>383.58</v>
      </c>
      <c r="E4897" s="36">
        <f>SUM(INDEX(Tabla5[[#Headers],[montoAportado]],1):Tabla5[[#This Row],[montoAportado]])</f>
        <v>1644463.0799999817</v>
      </c>
      <c r="F4897" s="25">
        <f>Tabla5[[#This Row],[acumuladoMontoAportado]]/MAX(Tabla5[acumuladoMontoAportado])</f>
        <v>0.63535136416631466</v>
      </c>
    </row>
    <row r="4898" spans="3:6" x14ac:dyDescent="0.2">
      <c r="C4898" s="5">
        <v>45986</v>
      </c>
      <c r="D4898" s="36">
        <v>300</v>
      </c>
      <c r="E4898" s="36">
        <f>SUM(INDEX(Tabla5[[#Headers],[montoAportado]],1):Tabla5[[#This Row],[montoAportado]])</f>
        <v>1644763.0799999817</v>
      </c>
      <c r="F4898" s="25">
        <f>Tabla5[[#This Row],[acumuladoMontoAportado]]/MAX(Tabla5[acumuladoMontoAportado])</f>
        <v>0.63546727154761629</v>
      </c>
    </row>
    <row r="4899" spans="3:6" x14ac:dyDescent="0.2">
      <c r="C4899" s="5">
        <v>45986</v>
      </c>
      <c r="D4899" s="36">
        <v>233</v>
      </c>
      <c r="E4899" s="36">
        <f>SUM(INDEX(Tabla5[[#Headers],[montoAportado]],1):Tabla5[[#This Row],[montoAportado]])</f>
        <v>1644996.0799999817</v>
      </c>
      <c r="F4899" s="25">
        <f>Tabla5[[#This Row],[acumuladoMontoAportado]]/MAX(Tabla5[acumuladoMontoAportado])</f>
        <v>0.63555729294709373</v>
      </c>
    </row>
    <row r="4900" spans="3:6" x14ac:dyDescent="0.2">
      <c r="C4900" s="5">
        <v>45986</v>
      </c>
      <c r="D4900" s="36">
        <v>294.95</v>
      </c>
      <c r="E4900" s="36">
        <f>SUM(INDEX(Tabla5[[#Headers],[montoAportado]],1):Tabla5[[#This Row],[montoAportado]])</f>
        <v>1645291.0299999816</v>
      </c>
      <c r="F4900" s="25">
        <f>Tabla5[[#This Row],[acumuladoMontoAportado]]/MAX(Tabla5[acumuladoMontoAportado])</f>
        <v>0.63567124922081009</v>
      </c>
    </row>
    <row r="4901" spans="3:6" x14ac:dyDescent="0.2">
      <c r="C4901" s="5">
        <v>45986</v>
      </c>
      <c r="D4901" s="36">
        <v>300</v>
      </c>
      <c r="E4901" s="36">
        <f>SUM(INDEX(Tabla5[[#Headers],[montoAportado]],1):Tabla5[[#This Row],[montoAportado]])</f>
        <v>1645591.0299999816</v>
      </c>
      <c r="F4901" s="25">
        <f>Tabla5[[#This Row],[acumuladoMontoAportado]]/MAX(Tabla5[acumuladoMontoAportado])</f>
        <v>0.6357871566021116</v>
      </c>
    </row>
    <row r="4902" spans="3:6" x14ac:dyDescent="0.2">
      <c r="C4902" s="5">
        <v>45986</v>
      </c>
      <c r="D4902" s="36">
        <v>408</v>
      </c>
      <c r="E4902" s="36">
        <f>SUM(INDEX(Tabla5[[#Headers],[montoAportado]],1):Tabla5[[#This Row],[montoAportado]])</f>
        <v>1645999.0299999816</v>
      </c>
      <c r="F4902" s="25">
        <f>Tabla5[[#This Row],[acumuladoMontoAportado]]/MAX(Tabla5[acumuladoMontoAportado])</f>
        <v>0.63594479064068177</v>
      </c>
    </row>
    <row r="4903" spans="3:6" x14ac:dyDescent="0.2">
      <c r="C4903" s="5">
        <v>45986</v>
      </c>
      <c r="D4903" s="36">
        <v>160.26</v>
      </c>
      <c r="E4903" s="36">
        <f>SUM(INDEX(Tabla5[[#Headers],[montoAportado]],1):Tabla5[[#This Row],[montoAportado]])</f>
        <v>1646159.2899999816</v>
      </c>
      <c r="F4903" s="25">
        <f>Tabla5[[#This Row],[acumuladoMontoAportado]]/MAX(Tabla5[acumuladoMontoAportado])</f>
        <v>0.63600670836377304</v>
      </c>
    </row>
    <row r="4904" spans="3:6" x14ac:dyDescent="0.2">
      <c r="C4904" s="5">
        <v>45986</v>
      </c>
      <c r="D4904" s="36">
        <v>384</v>
      </c>
      <c r="E4904" s="36">
        <f>SUM(INDEX(Tabla5[[#Headers],[montoAportado]],1):Tabla5[[#This Row],[montoAportado]])</f>
        <v>1646543.2899999816</v>
      </c>
      <c r="F4904" s="25">
        <f>Tabla5[[#This Row],[acumuladoMontoAportado]]/MAX(Tabla5[acumuladoMontoAportado])</f>
        <v>0.636155069811839</v>
      </c>
    </row>
    <row r="4905" spans="3:6" x14ac:dyDescent="0.2">
      <c r="C4905" s="5">
        <v>45986</v>
      </c>
      <c r="D4905" s="36">
        <v>180</v>
      </c>
      <c r="E4905" s="36">
        <f>SUM(INDEX(Tabla5[[#Headers],[montoAportado]],1):Tabla5[[#This Row],[montoAportado]])</f>
        <v>1646723.2899999816</v>
      </c>
      <c r="F4905" s="25">
        <f>Tabla5[[#This Row],[acumuladoMontoAportado]]/MAX(Tabla5[acumuladoMontoAportado])</f>
        <v>0.63622461424062005</v>
      </c>
    </row>
    <row r="4906" spans="3:6" x14ac:dyDescent="0.2">
      <c r="C4906" s="5">
        <v>45987</v>
      </c>
      <c r="D4906" s="36">
        <v>1249</v>
      </c>
      <c r="E4906" s="36">
        <f>SUM(INDEX(Tabla5[[#Headers],[montoAportado]],1):Tabla5[[#This Row],[montoAportado]])</f>
        <v>1647972.2899999816</v>
      </c>
      <c r="F4906" s="25">
        <f>Tabla5[[#This Row],[acumuladoMontoAportado]]/MAX(Tabla5[acumuladoMontoAportado])</f>
        <v>0.63670717530477217</v>
      </c>
    </row>
    <row r="4907" spans="3:6" x14ac:dyDescent="0.2">
      <c r="C4907" s="5">
        <v>45987</v>
      </c>
      <c r="D4907" s="36">
        <v>1249</v>
      </c>
      <c r="E4907" s="36">
        <f>SUM(INDEX(Tabla5[[#Headers],[montoAportado]],1):Tabla5[[#This Row],[montoAportado]])</f>
        <v>1649221.2899999816</v>
      </c>
      <c r="F4907" s="25">
        <f>Tabla5[[#This Row],[acumuladoMontoAportado]]/MAX(Tabla5[acumuladoMontoAportado])</f>
        <v>0.63718973636892429</v>
      </c>
    </row>
    <row r="4908" spans="3:6" x14ac:dyDescent="0.2">
      <c r="C4908" s="5">
        <v>45987</v>
      </c>
      <c r="D4908" s="36">
        <v>350.77</v>
      </c>
      <c r="E4908" s="36">
        <f>SUM(INDEX(Tabla5[[#Headers],[montoAportado]],1):Tabla5[[#This Row],[montoAportado]])</f>
        <v>1649572.0599999817</v>
      </c>
      <c r="F4908" s="25">
        <f>Tabla5[[#This Row],[acumuladoMontoAportado]]/MAX(Tabla5[acumuladoMontoAportado])</f>
        <v>0.63732525914272142</v>
      </c>
    </row>
    <row r="4909" spans="3:6" x14ac:dyDescent="0.2">
      <c r="C4909" s="5">
        <v>45987</v>
      </c>
      <c r="D4909" s="36">
        <v>524.95000000000005</v>
      </c>
      <c r="E4909" s="36">
        <f>SUM(INDEX(Tabla5[[#Headers],[montoAportado]],1):Tabla5[[#This Row],[montoAportado]])</f>
        <v>1650097.0099999816</v>
      </c>
      <c r="F4909" s="25">
        <f>Tabla5[[#This Row],[acumuladoMontoAportado]]/MAX(Tabla5[acumuladoMontoAportado])</f>
        <v>0.63752807774210229</v>
      </c>
    </row>
    <row r="4910" spans="3:6" x14ac:dyDescent="0.2">
      <c r="C4910" s="5">
        <v>45987</v>
      </c>
      <c r="D4910" s="36">
        <v>314</v>
      </c>
      <c r="E4910" s="36">
        <f>SUM(INDEX(Tabla5[[#Headers],[montoAportado]],1):Tabla5[[#This Row],[montoAportado]])</f>
        <v>1650411.0099999816</v>
      </c>
      <c r="F4910" s="25">
        <f>Tabla5[[#This Row],[acumuladoMontoAportado]]/MAX(Tabla5[acumuladoMontoAportado])</f>
        <v>0.63764939413453126</v>
      </c>
    </row>
    <row r="4911" spans="3:6" x14ac:dyDescent="0.2">
      <c r="C4911" s="5">
        <v>45987</v>
      </c>
      <c r="D4911" s="36">
        <v>162.66</v>
      </c>
      <c r="E4911" s="36">
        <f>SUM(INDEX(Tabla5[[#Headers],[montoAportado]],1):Tabla5[[#This Row],[montoAportado]])</f>
        <v>1650573.6699999815</v>
      </c>
      <c r="F4911" s="25">
        <f>Tabla5[[#This Row],[acumuladoMontoAportado]]/MAX(Tabla5[acumuladoMontoAportado])</f>
        <v>0.63771223911667296</v>
      </c>
    </row>
    <row r="4912" spans="3:6" x14ac:dyDescent="0.2">
      <c r="C4912" s="5">
        <v>45987</v>
      </c>
      <c r="D4912" s="36">
        <v>182.66</v>
      </c>
      <c r="E4912" s="36">
        <f>SUM(INDEX(Tabla5[[#Headers],[montoAportado]],1):Tabla5[[#This Row],[montoAportado]])</f>
        <v>1650756.3299999814</v>
      </c>
      <c r="F4912" s="25">
        <f>Tabla5[[#This Row],[acumuladoMontoAportado]]/MAX(Tabla5[acumuladoMontoAportado])</f>
        <v>0.63778281125756808</v>
      </c>
    </row>
    <row r="4913" spans="3:6" x14ac:dyDescent="0.2">
      <c r="C4913" s="5">
        <v>45987</v>
      </c>
      <c r="D4913" s="36">
        <v>230</v>
      </c>
      <c r="E4913" s="36">
        <f>SUM(INDEX(Tabla5[[#Headers],[montoAportado]],1):Tabla5[[#This Row],[montoAportado]])</f>
        <v>1650986.3299999814</v>
      </c>
      <c r="F4913" s="25">
        <f>Tabla5[[#This Row],[acumuladoMontoAportado]]/MAX(Tabla5[acumuladoMontoAportado])</f>
        <v>0.6378716735832326</v>
      </c>
    </row>
    <row r="4914" spans="3:6" x14ac:dyDescent="0.2">
      <c r="C4914" s="5">
        <v>45987</v>
      </c>
      <c r="D4914" s="36">
        <v>209.2</v>
      </c>
      <c r="E4914" s="36">
        <f>SUM(INDEX(Tabla5[[#Headers],[montoAportado]],1):Tabla5[[#This Row],[montoAportado]])</f>
        <v>1651195.5299999814</v>
      </c>
      <c r="F4914" s="25">
        <f>Tabla5[[#This Row],[acumuladoMontoAportado]]/MAX(Tabla5[acumuladoMontoAportado])</f>
        <v>0.63795249966379353</v>
      </c>
    </row>
    <row r="4915" spans="3:6" x14ac:dyDescent="0.2">
      <c r="C4915" s="5">
        <v>45987</v>
      </c>
      <c r="D4915" s="36">
        <v>230</v>
      </c>
      <c r="E4915" s="36">
        <f>SUM(INDEX(Tabla5[[#Headers],[montoAportado]],1):Tabla5[[#This Row],[montoAportado]])</f>
        <v>1651425.5299999814</v>
      </c>
      <c r="F4915" s="25">
        <f>Tabla5[[#This Row],[acumuladoMontoAportado]]/MAX(Tabla5[acumuladoMontoAportado])</f>
        <v>0.63804136198945804</v>
      </c>
    </row>
    <row r="4916" spans="3:6" x14ac:dyDescent="0.2">
      <c r="C4916" s="5">
        <v>45987</v>
      </c>
      <c r="D4916" s="36">
        <v>344.14</v>
      </c>
      <c r="E4916" s="36">
        <f>SUM(INDEX(Tabla5[[#Headers],[montoAportado]],1):Tabla5[[#This Row],[montoAportado]])</f>
        <v>1651769.6699999813</v>
      </c>
      <c r="F4916" s="25">
        <f>Tabla5[[#This Row],[acumuladoMontoAportado]]/MAX(Tabla5[acumuladoMontoAportado])</f>
        <v>0.63817432321012835</v>
      </c>
    </row>
    <row r="4917" spans="3:6" x14ac:dyDescent="0.2">
      <c r="C4917" s="5">
        <v>45987</v>
      </c>
      <c r="D4917" s="36">
        <v>180</v>
      </c>
      <c r="E4917" s="36">
        <f>SUM(INDEX(Tabla5[[#Headers],[montoAportado]],1):Tabla5[[#This Row],[montoAportado]])</f>
        <v>1651949.6699999813</v>
      </c>
      <c r="F4917" s="25">
        <f>Tabla5[[#This Row],[acumuladoMontoAportado]]/MAX(Tabla5[acumuladoMontoAportado])</f>
        <v>0.63824386763890939</v>
      </c>
    </row>
    <row r="4918" spans="3:6" x14ac:dyDescent="0.2">
      <c r="C4918" s="5">
        <v>45987</v>
      </c>
      <c r="D4918" s="36">
        <v>168.33</v>
      </c>
      <c r="E4918" s="36">
        <f>SUM(INDEX(Tabla5[[#Headers],[montoAportado]],1):Tabla5[[#This Row],[montoAportado]])</f>
        <v>1652117.9999999814</v>
      </c>
      <c r="F4918" s="25">
        <f>Tabla5[[#This Row],[acumuladoMontoAportado]]/MAX(Tabla5[acumuladoMontoAportado])</f>
        <v>0.63830890327055767</v>
      </c>
    </row>
    <row r="4919" spans="3:6" x14ac:dyDescent="0.2">
      <c r="C4919" s="5">
        <v>45987</v>
      </c>
      <c r="D4919" s="36">
        <v>192</v>
      </c>
      <c r="E4919" s="36">
        <f>SUM(INDEX(Tabla5[[#Headers],[montoAportado]],1):Tabla5[[#This Row],[montoAportado]])</f>
        <v>1652309.9999999814</v>
      </c>
      <c r="F4919" s="25">
        <f>Tabla5[[#This Row],[acumuladoMontoAportado]]/MAX(Tabla5[acumuladoMontoAportado])</f>
        <v>0.63838308399459065</v>
      </c>
    </row>
    <row r="4920" spans="3:6" x14ac:dyDescent="0.2">
      <c r="C4920" s="5">
        <v>45987</v>
      </c>
      <c r="D4920" s="36">
        <v>375</v>
      </c>
      <c r="E4920" s="36">
        <f>SUM(INDEX(Tabla5[[#Headers],[montoAportado]],1):Tabla5[[#This Row],[montoAportado]])</f>
        <v>1652684.9999999814</v>
      </c>
      <c r="F4920" s="25">
        <f>Tabla5[[#This Row],[acumuladoMontoAportado]]/MAX(Tabla5[acumuladoMontoAportado])</f>
        <v>0.6385279682212176</v>
      </c>
    </row>
    <row r="4921" spans="3:6" x14ac:dyDescent="0.2">
      <c r="C4921" s="5">
        <v>45988</v>
      </c>
      <c r="D4921" s="36">
        <v>483</v>
      </c>
      <c r="E4921" s="36">
        <f>SUM(INDEX(Tabla5[[#Headers],[montoAportado]],1):Tabla5[[#This Row],[montoAportado]])</f>
        <v>1653167.9999999814</v>
      </c>
      <c r="F4921" s="25">
        <f>Tabla5[[#This Row],[acumuladoMontoAportado]]/MAX(Tabla5[acumuladoMontoAportado])</f>
        <v>0.63871457910511309</v>
      </c>
    </row>
    <row r="4922" spans="3:6" x14ac:dyDescent="0.2">
      <c r="C4922" s="5">
        <v>45988</v>
      </c>
      <c r="D4922" s="36">
        <v>192</v>
      </c>
      <c r="E4922" s="36">
        <f>SUM(INDEX(Tabla5[[#Headers],[montoAportado]],1):Tabla5[[#This Row],[montoAportado]])</f>
        <v>1653359.9999999814</v>
      </c>
      <c r="F4922" s="25">
        <f>Tabla5[[#This Row],[acumuladoMontoAportado]]/MAX(Tabla5[acumuladoMontoAportado])</f>
        <v>0.63878875982914618</v>
      </c>
    </row>
    <row r="4923" spans="3:6" x14ac:dyDescent="0.2">
      <c r="C4923" s="5">
        <v>45988</v>
      </c>
      <c r="D4923" s="36">
        <v>160.47</v>
      </c>
      <c r="E4923" s="36">
        <f>SUM(INDEX(Tabla5[[#Headers],[montoAportado]],1):Tabla5[[#This Row],[montoAportado]])</f>
        <v>1653520.4699999813</v>
      </c>
      <c r="F4923" s="25">
        <f>Tabla5[[#This Row],[acumuladoMontoAportado]]/MAX(Tabla5[acumuladoMontoAportado])</f>
        <v>0.63885075868740426</v>
      </c>
    </row>
    <row r="4924" spans="3:6" x14ac:dyDescent="0.2">
      <c r="C4924" s="5">
        <v>45988</v>
      </c>
      <c r="D4924" s="36">
        <v>230</v>
      </c>
      <c r="E4924" s="36">
        <f>SUM(INDEX(Tabla5[[#Headers],[montoAportado]],1):Tabla5[[#This Row],[montoAportado]])</f>
        <v>1653750.4699999813</v>
      </c>
      <c r="F4924" s="25">
        <f>Tabla5[[#This Row],[acumuladoMontoAportado]]/MAX(Tabla5[acumuladoMontoAportado])</f>
        <v>0.63893962101306889</v>
      </c>
    </row>
    <row r="4925" spans="3:6" x14ac:dyDescent="0.2">
      <c r="C4925" s="5">
        <v>45988</v>
      </c>
      <c r="D4925" s="36">
        <v>160.47</v>
      </c>
      <c r="E4925" s="36">
        <f>SUM(INDEX(Tabla5[[#Headers],[montoAportado]],1):Tabla5[[#This Row],[montoAportado]])</f>
        <v>1653910.9399999813</v>
      </c>
      <c r="F4925" s="25">
        <f>Tabla5[[#This Row],[acumuladoMontoAportado]]/MAX(Tabla5[acumuladoMontoAportado])</f>
        <v>0.63900161987132709</v>
      </c>
    </row>
    <row r="4926" spans="3:6" x14ac:dyDescent="0.2">
      <c r="C4926" s="5">
        <v>45988</v>
      </c>
      <c r="D4926" s="36">
        <v>160.47</v>
      </c>
      <c r="E4926" s="36">
        <f>SUM(INDEX(Tabla5[[#Headers],[montoAportado]],1):Tabla5[[#This Row],[montoAportado]])</f>
        <v>1654071.4099999813</v>
      </c>
      <c r="F4926" s="25">
        <f>Tabla5[[#This Row],[acumuladoMontoAportado]]/MAX(Tabla5[acumuladoMontoAportado])</f>
        <v>0.63906361872958528</v>
      </c>
    </row>
    <row r="4927" spans="3:6" x14ac:dyDescent="0.2">
      <c r="C4927" s="5">
        <v>45988</v>
      </c>
      <c r="D4927" s="36">
        <v>205.15</v>
      </c>
      <c r="E4927" s="36">
        <f>SUM(INDEX(Tabla5[[#Headers],[montoAportado]],1):Tabla5[[#This Row],[montoAportado]])</f>
        <v>1654276.5599999812</v>
      </c>
      <c r="F4927" s="25">
        <f>Tabla5[[#This Row],[acumuladoMontoAportado]]/MAX(Tabla5[acumuladoMontoAportado])</f>
        <v>0.63914288006049857</v>
      </c>
    </row>
    <row r="4928" spans="3:6" x14ac:dyDescent="0.2">
      <c r="C4928" s="5">
        <v>45988</v>
      </c>
      <c r="D4928" s="36">
        <v>308</v>
      </c>
      <c r="E4928" s="36">
        <f>SUM(INDEX(Tabla5[[#Headers],[montoAportado]],1):Tabla5[[#This Row],[montoAportado]])</f>
        <v>1654584.5599999812</v>
      </c>
      <c r="F4928" s="25">
        <f>Tabla5[[#This Row],[acumuladoMontoAportado]]/MAX(Tabla5[acumuladoMontoAportado])</f>
        <v>0.63926187830530157</v>
      </c>
    </row>
    <row r="4929" spans="3:6" x14ac:dyDescent="0.2">
      <c r="C4929" s="5">
        <v>45988</v>
      </c>
      <c r="D4929" s="36">
        <v>192.51</v>
      </c>
      <c r="E4929" s="36">
        <f>SUM(INDEX(Tabla5[[#Headers],[montoAportado]],1):Tabla5[[#This Row],[montoAportado]])</f>
        <v>1654777.0699999812</v>
      </c>
      <c r="F4929" s="25">
        <f>Tabla5[[#This Row],[acumuladoMontoAportado]]/MAX(Tabla5[acumuladoMontoAportado])</f>
        <v>0.63933625607188271</v>
      </c>
    </row>
    <row r="4930" spans="3:6" x14ac:dyDescent="0.2">
      <c r="C4930" s="5">
        <v>45988</v>
      </c>
      <c r="D4930" s="36">
        <v>288.79000000000002</v>
      </c>
      <c r="E4930" s="36">
        <f>SUM(INDEX(Tabla5[[#Headers],[montoAportado]],1):Tabla5[[#This Row],[montoAportado]])</f>
        <v>1655065.8599999812</v>
      </c>
      <c r="F4930" s="25">
        <f>Tabla5[[#This Row],[acumuladoMontoAportado]]/MAX(Tabla5[acumuladoMontoAportado])</f>
        <v>0.63944783238070302</v>
      </c>
    </row>
    <row r="4931" spans="3:6" x14ac:dyDescent="0.2">
      <c r="C4931" s="5">
        <v>45988</v>
      </c>
      <c r="D4931" s="36">
        <v>559.94000000000005</v>
      </c>
      <c r="E4931" s="36">
        <f>SUM(INDEX(Tabla5[[#Headers],[montoAportado]],1):Tabla5[[#This Row],[montoAportado]])</f>
        <v>1655625.7999999812</v>
      </c>
      <c r="F4931" s="25">
        <f>Tabla5[[#This Row],[acumuladoMontoAportado]]/MAX(Tabla5[acumuladoMontoAportado])</f>
        <v>0.63966416964432293</v>
      </c>
    </row>
    <row r="4932" spans="3:6" x14ac:dyDescent="0.2">
      <c r="C4932" s="5">
        <v>45988</v>
      </c>
      <c r="D4932" s="36">
        <v>211.92</v>
      </c>
      <c r="E4932" s="36">
        <f>SUM(INDEX(Tabla5[[#Headers],[montoAportado]],1):Tabla5[[#This Row],[montoAportado]])</f>
        <v>1655837.7199999811</v>
      </c>
      <c r="F4932" s="25">
        <f>Tabla5[[#This Row],[acumuladoMontoAportado]]/MAX(Tabla5[acumuladoMontoAportado])</f>
        <v>0.63974604661847434</v>
      </c>
    </row>
    <row r="4933" spans="3:6" x14ac:dyDescent="0.2">
      <c r="C4933" s="5">
        <v>45988</v>
      </c>
      <c r="D4933" s="36">
        <v>273</v>
      </c>
      <c r="E4933" s="36">
        <f>SUM(INDEX(Tabla5[[#Headers],[montoAportado]],1):Tabla5[[#This Row],[montoAportado]])</f>
        <v>1656110.7199999811</v>
      </c>
      <c r="F4933" s="25">
        <f>Tabla5[[#This Row],[acumuladoMontoAportado]]/MAX(Tabla5[acumuladoMontoAportado])</f>
        <v>0.63985152233545872</v>
      </c>
    </row>
    <row r="4934" spans="3:6" x14ac:dyDescent="0.2">
      <c r="C4934" s="5">
        <v>45988</v>
      </c>
      <c r="D4934" s="36">
        <v>180</v>
      </c>
      <c r="E4934" s="36">
        <f>SUM(INDEX(Tabla5[[#Headers],[montoAportado]],1):Tabla5[[#This Row],[montoAportado]])</f>
        <v>1656290.7199999811</v>
      </c>
      <c r="F4934" s="25">
        <f>Tabla5[[#This Row],[acumuladoMontoAportado]]/MAX(Tabla5[acumuladoMontoAportado])</f>
        <v>0.63992106676423965</v>
      </c>
    </row>
    <row r="4935" spans="3:6" x14ac:dyDescent="0.2">
      <c r="C4935" s="5">
        <v>45988</v>
      </c>
      <c r="D4935" s="36">
        <v>690</v>
      </c>
      <c r="E4935" s="36">
        <f>SUM(INDEX(Tabla5[[#Headers],[montoAportado]],1):Tabla5[[#This Row],[montoAportado]])</f>
        <v>1656980.7199999811</v>
      </c>
      <c r="F4935" s="25">
        <f>Tabla5[[#This Row],[acumuladoMontoAportado]]/MAX(Tabla5[acumuladoMontoAportado])</f>
        <v>0.64018765374123332</v>
      </c>
    </row>
    <row r="4936" spans="3:6" x14ac:dyDescent="0.2">
      <c r="C4936" s="5">
        <v>45988</v>
      </c>
      <c r="D4936" s="36">
        <v>230</v>
      </c>
      <c r="E4936" s="36">
        <f>SUM(INDEX(Tabla5[[#Headers],[montoAportado]],1):Tabla5[[#This Row],[montoAportado]])</f>
        <v>1657210.7199999811</v>
      </c>
      <c r="F4936" s="25">
        <f>Tabla5[[#This Row],[acumuladoMontoAportado]]/MAX(Tabla5[acumuladoMontoAportado])</f>
        <v>0.64027651606689784</v>
      </c>
    </row>
    <row r="4937" spans="3:6" x14ac:dyDescent="0.2">
      <c r="C4937" s="5">
        <v>45988</v>
      </c>
      <c r="D4937" s="36">
        <v>288.60000000000002</v>
      </c>
      <c r="E4937" s="36">
        <f>SUM(INDEX(Tabla5[[#Headers],[montoAportado]],1):Tabla5[[#This Row],[montoAportado]])</f>
        <v>1657499.3199999812</v>
      </c>
      <c r="F4937" s="25">
        <f>Tabla5[[#This Row],[acumuladoMontoAportado]]/MAX(Tabla5[acumuladoMontoAportado])</f>
        <v>0.64038801896770992</v>
      </c>
    </row>
    <row r="4938" spans="3:6" x14ac:dyDescent="0.2">
      <c r="C4938" s="5">
        <v>45988</v>
      </c>
      <c r="D4938" s="36">
        <v>153.47</v>
      </c>
      <c r="E4938" s="36">
        <f>SUM(INDEX(Tabla5[[#Headers],[montoAportado]],1):Tabla5[[#This Row],[montoAportado]])</f>
        <v>1657652.7899999812</v>
      </c>
      <c r="F4938" s="25">
        <f>Tabla5[[#This Row],[acumuladoMontoAportado]]/MAX(Tabla5[acumuladoMontoAportado])</f>
        <v>0.6404473133204045</v>
      </c>
    </row>
    <row r="4939" spans="3:6" x14ac:dyDescent="0.2">
      <c r="C4939" s="5">
        <v>45988</v>
      </c>
      <c r="D4939" s="36">
        <v>186.02</v>
      </c>
      <c r="E4939" s="36">
        <f>SUM(INDEX(Tabla5[[#Headers],[montoAportado]],1):Tabla5[[#This Row],[montoAportado]])</f>
        <v>1657838.8099999812</v>
      </c>
      <c r="F4939" s="25">
        <f>Tabla5[[#This Row],[acumuladoMontoAportado]]/MAX(Tabla5[acumuladoMontoAportado])</f>
        <v>0.6405191836239702</v>
      </c>
    </row>
    <row r="4940" spans="3:6" x14ac:dyDescent="0.2">
      <c r="C4940" s="5">
        <v>45988</v>
      </c>
      <c r="D4940" s="36">
        <v>230</v>
      </c>
      <c r="E4940" s="36">
        <f>SUM(INDEX(Tabla5[[#Headers],[montoAportado]],1):Tabla5[[#This Row],[montoAportado]])</f>
        <v>1658068.8099999812</v>
      </c>
      <c r="F4940" s="25">
        <f>Tabla5[[#This Row],[acumuladoMontoAportado]]/MAX(Tabla5[acumuladoMontoAportado])</f>
        <v>0.64060804594963472</v>
      </c>
    </row>
    <row r="4941" spans="3:6" x14ac:dyDescent="0.2">
      <c r="C4941" s="5">
        <v>45988</v>
      </c>
      <c r="D4941" s="36">
        <v>144.30000000000001</v>
      </c>
      <c r="E4941" s="36">
        <f>SUM(INDEX(Tabla5[[#Headers],[montoAportado]],1):Tabla5[[#This Row],[montoAportado]])</f>
        <v>1658213.1099999812</v>
      </c>
      <c r="F4941" s="25">
        <f>Tabla5[[#This Row],[acumuladoMontoAportado]]/MAX(Tabla5[acumuladoMontoAportado])</f>
        <v>0.64066379740004076</v>
      </c>
    </row>
    <row r="4942" spans="3:6" x14ac:dyDescent="0.2">
      <c r="C4942" s="5">
        <v>45988</v>
      </c>
      <c r="D4942" s="36">
        <v>356</v>
      </c>
      <c r="E4942" s="36">
        <f>SUM(INDEX(Tabla5[[#Headers],[montoAportado]],1):Tabla5[[#This Row],[montoAportado]])</f>
        <v>1658569.1099999812</v>
      </c>
      <c r="F4942" s="25">
        <f>Tabla5[[#This Row],[acumuladoMontoAportado]]/MAX(Tabla5[acumuladoMontoAportado])</f>
        <v>0.64080134082585194</v>
      </c>
    </row>
    <row r="4943" spans="3:6" x14ac:dyDescent="0.2">
      <c r="C4943" s="5">
        <v>45988</v>
      </c>
      <c r="D4943" s="36">
        <v>309</v>
      </c>
      <c r="E4943" s="36">
        <f>SUM(INDEX(Tabla5[[#Headers],[montoAportado]],1):Tabla5[[#This Row],[montoAportado]])</f>
        <v>1658878.1099999812</v>
      </c>
      <c r="F4943" s="25">
        <f>Tabla5[[#This Row],[acumuladoMontoAportado]]/MAX(Tabla5[acumuladoMontoAportado])</f>
        <v>0.64092072542859257</v>
      </c>
    </row>
    <row r="4944" spans="3:6" x14ac:dyDescent="0.2">
      <c r="C4944" s="5">
        <v>45988</v>
      </c>
      <c r="D4944" s="36">
        <v>160.47</v>
      </c>
      <c r="E4944" s="36">
        <f>SUM(INDEX(Tabla5[[#Headers],[montoAportado]],1):Tabla5[[#This Row],[montoAportado]])</f>
        <v>1659038.5799999812</v>
      </c>
      <c r="F4944" s="25">
        <f>Tabla5[[#This Row],[acumuladoMontoAportado]]/MAX(Tabla5[acumuladoMontoAportado])</f>
        <v>0.64098272428685077</v>
      </c>
    </row>
    <row r="4945" spans="3:6" x14ac:dyDescent="0.2">
      <c r="C4945" s="5">
        <v>45988</v>
      </c>
      <c r="D4945" s="36">
        <v>263.73</v>
      </c>
      <c r="E4945" s="36">
        <f>SUM(INDEX(Tabla5[[#Headers],[montoAportado]],1):Tabla5[[#This Row],[montoAportado]])</f>
        <v>1659302.3099999812</v>
      </c>
      <c r="F4945" s="25">
        <f>Tabla5[[#This Row],[acumuladoMontoAportado]]/MAX(Tabla5[acumuladoMontoAportado])</f>
        <v>0.64108461846575293</v>
      </c>
    </row>
    <row r="4946" spans="3:6" x14ac:dyDescent="0.2">
      <c r="C4946" s="5">
        <v>45989</v>
      </c>
      <c r="D4946" s="36">
        <v>249</v>
      </c>
      <c r="E4946" s="36">
        <f>SUM(INDEX(Tabla5[[#Headers],[montoAportado]],1):Tabla5[[#This Row],[montoAportado]])</f>
        <v>1659551.3099999812</v>
      </c>
      <c r="F4946" s="25">
        <f>Tabla5[[#This Row],[acumuladoMontoAportado]]/MAX(Tabla5[acumuladoMontoAportado])</f>
        <v>0.64118082159223322</v>
      </c>
    </row>
    <row r="4947" spans="3:6" x14ac:dyDescent="0.2">
      <c r="C4947" s="5">
        <v>45989</v>
      </c>
      <c r="D4947" s="36">
        <v>283.33</v>
      </c>
      <c r="E4947" s="36">
        <f>SUM(INDEX(Tabla5[[#Headers],[montoAportado]],1):Tabla5[[#This Row],[montoAportado]])</f>
        <v>1659834.6399999813</v>
      </c>
      <c r="F4947" s="25">
        <f>Tabla5[[#This Row],[acumuladoMontoAportado]]/MAX(Tabla5[acumuladoMontoAportado])</f>
        <v>0.64129028838671387</v>
      </c>
    </row>
    <row r="4948" spans="3:6" x14ac:dyDescent="0.2">
      <c r="C4948" s="5">
        <v>45989</v>
      </c>
      <c r="D4948" s="36">
        <v>226.54</v>
      </c>
      <c r="E4948" s="36">
        <f>SUM(INDEX(Tabla5[[#Headers],[montoAportado]],1):Tabla5[[#This Row],[montoAportado]])</f>
        <v>1660061.1799999813</v>
      </c>
      <c r="F4948" s="25">
        <f>Tabla5[[#This Row],[acumuladoMontoAportado]]/MAX(Tabla5[acumuladoMontoAportado])</f>
        <v>0.64137781391391402</v>
      </c>
    </row>
    <row r="4949" spans="3:6" x14ac:dyDescent="0.2">
      <c r="C4949" s="5">
        <v>45989</v>
      </c>
      <c r="D4949" s="36">
        <v>161</v>
      </c>
      <c r="E4949" s="36">
        <f>SUM(INDEX(Tabla5[[#Headers],[montoAportado]],1):Tabla5[[#This Row],[montoAportado]])</f>
        <v>1660222.1799999813</v>
      </c>
      <c r="F4949" s="25">
        <f>Tabla5[[#This Row],[acumuladoMontoAportado]]/MAX(Tabla5[acumuladoMontoAportado])</f>
        <v>0.64144001754187918</v>
      </c>
    </row>
    <row r="4950" spans="3:6" x14ac:dyDescent="0.2">
      <c r="C4950" s="5">
        <v>45989</v>
      </c>
      <c r="D4950" s="36">
        <v>208</v>
      </c>
      <c r="E4950" s="36">
        <f>SUM(INDEX(Tabla5[[#Headers],[montoAportado]],1):Tabla5[[#This Row],[montoAportado]])</f>
        <v>1660430.1799999813</v>
      </c>
      <c r="F4950" s="25">
        <f>Tabla5[[#This Row],[acumuladoMontoAportado]]/MAX(Tabla5[acumuladoMontoAportado])</f>
        <v>0.641520379992915</v>
      </c>
    </row>
    <row r="4951" spans="3:6" x14ac:dyDescent="0.2">
      <c r="C4951" s="5">
        <v>45989</v>
      </c>
      <c r="D4951" s="36">
        <v>392.48</v>
      </c>
      <c r="E4951" s="36">
        <f>SUM(INDEX(Tabla5[[#Headers],[montoAportado]],1):Tabla5[[#This Row],[montoAportado]])</f>
        <v>1660822.6599999813</v>
      </c>
      <c r="F4951" s="25">
        <f>Tabla5[[#This Row],[acumuladoMontoAportado]]/MAX(Tabla5[acumuladoMontoAportado])</f>
        <v>0.64167201775629246</v>
      </c>
    </row>
    <row r="4952" spans="3:6" x14ac:dyDescent="0.2">
      <c r="C4952" s="5">
        <v>45989</v>
      </c>
      <c r="D4952" s="36">
        <v>208</v>
      </c>
      <c r="E4952" s="36">
        <f>SUM(INDEX(Tabla5[[#Headers],[montoAportado]],1):Tabla5[[#This Row],[montoAportado]])</f>
        <v>1661030.6599999813</v>
      </c>
      <c r="F4952" s="25">
        <f>Tabla5[[#This Row],[acumuladoMontoAportado]]/MAX(Tabla5[acumuladoMontoAportado])</f>
        <v>0.64175238020732817</v>
      </c>
    </row>
    <row r="4953" spans="3:6" x14ac:dyDescent="0.2">
      <c r="C4953" s="5">
        <v>45989</v>
      </c>
      <c r="D4953" s="36">
        <v>300</v>
      </c>
      <c r="E4953" s="36">
        <f>SUM(INDEX(Tabla5[[#Headers],[montoAportado]],1):Tabla5[[#This Row],[montoAportado]])</f>
        <v>1661330.6599999813</v>
      </c>
      <c r="F4953" s="25">
        <f>Tabla5[[#This Row],[acumuladoMontoAportado]]/MAX(Tabla5[acumuladoMontoAportado])</f>
        <v>0.64186828758862968</v>
      </c>
    </row>
    <row r="4954" spans="3:6" x14ac:dyDescent="0.2">
      <c r="C4954" s="5">
        <v>45989</v>
      </c>
      <c r="D4954" s="36">
        <v>300</v>
      </c>
      <c r="E4954" s="36">
        <f>SUM(INDEX(Tabla5[[#Headers],[montoAportado]],1):Tabla5[[#This Row],[montoAportado]])</f>
        <v>1661630.6599999813</v>
      </c>
      <c r="F4954" s="25">
        <f>Tabla5[[#This Row],[acumuladoMontoAportado]]/MAX(Tabla5[acumuladoMontoAportado])</f>
        <v>0.64198419496993131</v>
      </c>
    </row>
    <row r="4955" spans="3:6" x14ac:dyDescent="0.2">
      <c r="C4955" s="5">
        <v>45989</v>
      </c>
      <c r="D4955" s="36">
        <v>180</v>
      </c>
      <c r="E4955" s="36">
        <f>SUM(INDEX(Tabla5[[#Headers],[montoAportado]],1):Tabla5[[#This Row],[montoAportado]])</f>
        <v>1661810.6599999813</v>
      </c>
      <c r="F4955" s="25">
        <f>Tabla5[[#This Row],[acumuladoMontoAportado]]/MAX(Tabla5[acumuladoMontoAportado])</f>
        <v>0.64205373939871224</v>
      </c>
    </row>
    <row r="4956" spans="3:6" x14ac:dyDescent="0.2">
      <c r="C4956" s="5">
        <v>45989</v>
      </c>
      <c r="D4956" s="36">
        <v>288.79000000000002</v>
      </c>
      <c r="E4956" s="36">
        <f>SUM(INDEX(Tabla5[[#Headers],[montoAportado]],1):Tabla5[[#This Row],[montoAportado]])</f>
        <v>1662099.4499999813</v>
      </c>
      <c r="F4956" s="25">
        <f>Tabla5[[#This Row],[acumuladoMontoAportado]]/MAX(Tabla5[acumuladoMontoAportado])</f>
        <v>0.64216531570753244</v>
      </c>
    </row>
    <row r="4957" spans="3:6" x14ac:dyDescent="0.2">
      <c r="C4957" s="5">
        <v>45989</v>
      </c>
      <c r="D4957" s="36">
        <v>192</v>
      </c>
      <c r="E4957" s="36">
        <f>SUM(INDEX(Tabla5[[#Headers],[montoAportado]],1):Tabla5[[#This Row],[montoAportado]])</f>
        <v>1662291.4499999813</v>
      </c>
      <c r="F4957" s="25">
        <f>Tabla5[[#This Row],[acumuladoMontoAportado]]/MAX(Tabla5[acumuladoMontoAportado])</f>
        <v>0.64223949643156553</v>
      </c>
    </row>
    <row r="4958" spans="3:6" x14ac:dyDescent="0.2">
      <c r="C4958" s="5">
        <v>45989</v>
      </c>
      <c r="D4958" s="36">
        <v>205</v>
      </c>
      <c r="E4958" s="36">
        <f>SUM(INDEX(Tabla5[[#Headers],[montoAportado]],1):Tabla5[[#This Row],[montoAportado]])</f>
        <v>1662496.4499999813</v>
      </c>
      <c r="F4958" s="25">
        <f>Tabla5[[#This Row],[acumuladoMontoAportado]]/MAX(Tabla5[acumuladoMontoAportado])</f>
        <v>0.6423186998087882</v>
      </c>
    </row>
    <row r="4959" spans="3:6" x14ac:dyDescent="0.2">
      <c r="C4959" s="5">
        <v>45989</v>
      </c>
      <c r="D4959" s="36">
        <v>180</v>
      </c>
      <c r="E4959" s="36">
        <f>SUM(INDEX(Tabla5[[#Headers],[montoAportado]],1):Tabla5[[#This Row],[montoAportado]])</f>
        <v>1662676.4499999813</v>
      </c>
      <c r="F4959" s="25">
        <f>Tabla5[[#This Row],[acumuladoMontoAportado]]/MAX(Tabla5[acumuladoMontoAportado])</f>
        <v>0.64238824423756913</v>
      </c>
    </row>
    <row r="4960" spans="3:6" x14ac:dyDescent="0.2">
      <c r="C4960" s="5">
        <v>45989</v>
      </c>
      <c r="D4960" s="36">
        <v>219.23</v>
      </c>
      <c r="E4960" s="36">
        <f>SUM(INDEX(Tabla5[[#Headers],[montoAportado]],1):Tabla5[[#This Row],[montoAportado]])</f>
        <v>1662895.6799999813</v>
      </c>
      <c r="F4960" s="25">
        <f>Tabla5[[#This Row],[acumuladoMontoAportado]]/MAX(Tabla5[acumuladoMontoAportado])</f>
        <v>0.64247294548824496</v>
      </c>
    </row>
    <row r="4961" spans="3:6" x14ac:dyDescent="0.2">
      <c r="C4961" s="5">
        <v>45989</v>
      </c>
      <c r="D4961" s="36">
        <v>395.31</v>
      </c>
      <c r="E4961" s="36">
        <f>SUM(INDEX(Tabla5[[#Headers],[montoAportado]],1):Tabla5[[#This Row],[montoAportado]])</f>
        <v>1663290.9899999814</v>
      </c>
      <c r="F4961" s="25">
        <f>Tabla5[[#This Row],[acumuladoMontoAportado]]/MAX(Tabla5[acumuladoMontoAportado])</f>
        <v>0.64262567664458603</v>
      </c>
    </row>
    <row r="4962" spans="3:6" x14ac:dyDescent="0.2">
      <c r="C4962" s="5">
        <v>45989</v>
      </c>
      <c r="D4962" s="36">
        <v>230</v>
      </c>
      <c r="E4962" s="36">
        <f>SUM(INDEX(Tabla5[[#Headers],[montoAportado]],1):Tabla5[[#This Row],[montoAportado]])</f>
        <v>1663520.9899999814</v>
      </c>
      <c r="F4962" s="25">
        <f>Tabla5[[#This Row],[acumuladoMontoAportado]]/MAX(Tabla5[acumuladoMontoAportado])</f>
        <v>0.64271453897025055</v>
      </c>
    </row>
    <row r="4963" spans="3:6" x14ac:dyDescent="0.2">
      <c r="C4963" s="5">
        <v>45989</v>
      </c>
      <c r="D4963" s="36">
        <v>193</v>
      </c>
      <c r="E4963" s="36">
        <f>SUM(INDEX(Tabla5[[#Headers],[montoAportado]],1):Tabla5[[#This Row],[montoAportado]])</f>
        <v>1663713.9899999814</v>
      </c>
      <c r="F4963" s="25">
        <f>Tabla5[[#This Row],[acumuladoMontoAportado]]/MAX(Tabla5[acumuladoMontoAportado])</f>
        <v>0.64278910605222117</v>
      </c>
    </row>
    <row r="4964" spans="3:6" x14ac:dyDescent="0.2">
      <c r="C4964" s="5">
        <v>45989</v>
      </c>
      <c r="D4964" s="36">
        <v>300</v>
      </c>
      <c r="E4964" s="36">
        <f>SUM(INDEX(Tabla5[[#Headers],[montoAportado]],1):Tabla5[[#This Row],[montoAportado]])</f>
        <v>1664013.9899999814</v>
      </c>
      <c r="F4964" s="25">
        <f>Tabla5[[#This Row],[acumuladoMontoAportado]]/MAX(Tabla5[acumuladoMontoAportado])</f>
        <v>0.6429050134335228</v>
      </c>
    </row>
    <row r="4965" spans="3:6" x14ac:dyDescent="0.2">
      <c r="C4965" s="5">
        <v>45989</v>
      </c>
      <c r="D4965" s="36">
        <v>300</v>
      </c>
      <c r="E4965" s="36">
        <f>SUM(INDEX(Tabla5[[#Headers],[montoAportado]],1):Tabla5[[#This Row],[montoAportado]])</f>
        <v>1664313.9899999814</v>
      </c>
      <c r="F4965" s="25">
        <f>Tabla5[[#This Row],[acumuladoMontoAportado]]/MAX(Tabla5[acumuladoMontoAportado])</f>
        <v>0.64302092081482431</v>
      </c>
    </row>
    <row r="4966" spans="3:6" x14ac:dyDescent="0.2">
      <c r="C4966" s="5">
        <v>45989</v>
      </c>
      <c r="D4966" s="36">
        <v>160.47</v>
      </c>
      <c r="E4966" s="36">
        <f>SUM(INDEX(Tabla5[[#Headers],[montoAportado]],1):Tabla5[[#This Row],[montoAportado]])</f>
        <v>1664474.4599999813</v>
      </c>
      <c r="F4966" s="25">
        <f>Tabla5[[#This Row],[acumuladoMontoAportado]]/MAX(Tabla5[acumuladoMontoAportado])</f>
        <v>0.64308291967308251</v>
      </c>
    </row>
    <row r="4967" spans="3:6" x14ac:dyDescent="0.2">
      <c r="C4967" s="5">
        <v>45989</v>
      </c>
      <c r="D4967" s="36">
        <v>258</v>
      </c>
      <c r="E4967" s="36">
        <f>SUM(INDEX(Tabla5[[#Headers],[montoAportado]],1):Tabla5[[#This Row],[montoAportado]])</f>
        <v>1664732.4599999813</v>
      </c>
      <c r="F4967" s="25">
        <f>Tabla5[[#This Row],[acumuladoMontoAportado]]/MAX(Tabla5[acumuladoMontoAportado])</f>
        <v>0.64318260002100192</v>
      </c>
    </row>
    <row r="4968" spans="3:6" x14ac:dyDescent="0.2">
      <c r="C4968" s="5">
        <v>45989</v>
      </c>
      <c r="D4968" s="36">
        <v>474.9</v>
      </c>
      <c r="E4968" s="36">
        <f>SUM(INDEX(Tabla5[[#Headers],[montoAportado]],1):Tabla5[[#This Row],[montoAportado]])</f>
        <v>1665207.3599999812</v>
      </c>
      <c r="F4968" s="25">
        <f>Tabla5[[#This Row],[acumuladoMontoAportado]]/MAX(Tabla5[acumuladoMontoAportado])</f>
        <v>0.64336608140560225</v>
      </c>
    </row>
    <row r="4969" spans="3:6" x14ac:dyDescent="0.2">
      <c r="C4969" s="5">
        <v>45989</v>
      </c>
      <c r="D4969" s="36">
        <v>160.47</v>
      </c>
      <c r="E4969" s="36">
        <f>SUM(INDEX(Tabla5[[#Headers],[montoAportado]],1):Tabla5[[#This Row],[montoAportado]])</f>
        <v>1665367.8299999812</v>
      </c>
      <c r="F4969" s="25">
        <f>Tabla5[[#This Row],[acumuladoMontoAportado]]/MAX(Tabla5[acumuladoMontoAportado])</f>
        <v>0.64342808026386045</v>
      </c>
    </row>
    <row r="4970" spans="3:6" x14ac:dyDescent="0.2">
      <c r="C4970" s="5">
        <v>45989</v>
      </c>
      <c r="D4970" s="36">
        <v>495</v>
      </c>
      <c r="E4970" s="36">
        <f>SUM(INDEX(Tabla5[[#Headers],[montoAportado]],1):Tabla5[[#This Row],[montoAportado]])</f>
        <v>1665862.8299999812</v>
      </c>
      <c r="F4970" s="25">
        <f>Tabla5[[#This Row],[acumuladoMontoAportado]]/MAX(Tabla5[acumuladoMontoAportado])</f>
        <v>0.64361932744300798</v>
      </c>
    </row>
    <row r="4971" spans="3:6" x14ac:dyDescent="0.2">
      <c r="C4971" s="5">
        <v>45990</v>
      </c>
      <c r="D4971" s="36">
        <v>1249</v>
      </c>
      <c r="E4971" s="36">
        <f>SUM(INDEX(Tabla5[[#Headers],[montoAportado]],1):Tabla5[[#This Row],[montoAportado]])</f>
        <v>1667111.8299999812</v>
      </c>
      <c r="F4971" s="25">
        <f>Tabla5[[#This Row],[acumuladoMontoAportado]]/MAX(Tabla5[acumuladoMontoAportado])</f>
        <v>0.6441018885071601</v>
      </c>
    </row>
    <row r="4972" spans="3:6" x14ac:dyDescent="0.2">
      <c r="C4972" s="5">
        <v>45990</v>
      </c>
      <c r="D4972" s="36">
        <v>160.47</v>
      </c>
      <c r="E4972" s="36">
        <f>SUM(INDEX(Tabla5[[#Headers],[montoAportado]],1):Tabla5[[#This Row],[montoAportado]])</f>
        <v>1667272.2999999812</v>
      </c>
      <c r="F4972" s="25">
        <f>Tabla5[[#This Row],[acumuladoMontoAportado]]/MAX(Tabla5[acumuladoMontoAportado])</f>
        <v>0.6441638873654183</v>
      </c>
    </row>
    <row r="4973" spans="3:6" x14ac:dyDescent="0.2">
      <c r="C4973" s="5">
        <v>45990</v>
      </c>
      <c r="D4973" s="36">
        <v>300</v>
      </c>
      <c r="E4973" s="36">
        <f>SUM(INDEX(Tabla5[[#Headers],[montoAportado]],1):Tabla5[[#This Row],[montoAportado]])</f>
        <v>1667572.2999999812</v>
      </c>
      <c r="F4973" s="25">
        <f>Tabla5[[#This Row],[acumuladoMontoAportado]]/MAX(Tabla5[acumuladoMontoAportado])</f>
        <v>0.64427979474671992</v>
      </c>
    </row>
    <row r="4974" spans="3:6" x14ac:dyDescent="0.2">
      <c r="C4974" s="5">
        <v>45990</v>
      </c>
      <c r="D4974" s="36">
        <v>283.33</v>
      </c>
      <c r="E4974" s="36">
        <f>SUM(INDEX(Tabla5[[#Headers],[montoAportado]],1):Tabla5[[#This Row],[montoAportado]])</f>
        <v>1667855.6299999813</v>
      </c>
      <c r="F4974" s="25">
        <f>Tabla5[[#This Row],[acumuladoMontoAportado]]/MAX(Tabla5[acumuladoMontoAportado])</f>
        <v>0.64438926154120046</v>
      </c>
    </row>
    <row r="4975" spans="3:6" x14ac:dyDescent="0.2">
      <c r="C4975" s="5">
        <v>45990</v>
      </c>
      <c r="D4975" s="36">
        <v>248</v>
      </c>
      <c r="E4975" s="36">
        <f>SUM(INDEX(Tabla5[[#Headers],[montoAportado]],1):Tabla5[[#This Row],[montoAportado]])</f>
        <v>1668103.6299999813</v>
      </c>
      <c r="F4975" s="25">
        <f>Tabla5[[#This Row],[acumuladoMontoAportado]]/MAX(Tabla5[acumuladoMontoAportado])</f>
        <v>0.64448507830974311</v>
      </c>
    </row>
    <row r="4976" spans="3:6" x14ac:dyDescent="0.2">
      <c r="C4976" s="5">
        <v>45990</v>
      </c>
      <c r="D4976" s="36">
        <v>273</v>
      </c>
      <c r="E4976" s="36">
        <f>SUM(INDEX(Tabla5[[#Headers],[montoAportado]],1):Tabla5[[#This Row],[montoAportado]])</f>
        <v>1668376.6299999813</v>
      </c>
      <c r="F4976" s="25">
        <f>Tabla5[[#This Row],[acumuladoMontoAportado]]/MAX(Tabla5[acumuladoMontoAportado])</f>
        <v>0.64459055402672749</v>
      </c>
    </row>
    <row r="4977" spans="3:6" x14ac:dyDescent="0.2">
      <c r="C4977" s="5">
        <v>45990</v>
      </c>
      <c r="D4977" s="36">
        <v>310</v>
      </c>
      <c r="E4977" s="36">
        <f>SUM(INDEX(Tabla5[[#Headers],[montoAportado]],1):Tabla5[[#This Row],[montoAportado]])</f>
        <v>1668686.6299999813</v>
      </c>
      <c r="F4977" s="25">
        <f>Tabla5[[#This Row],[acumuladoMontoAportado]]/MAX(Tabla5[acumuladoMontoAportado])</f>
        <v>0.64471032498740577</v>
      </c>
    </row>
    <row r="4978" spans="3:6" x14ac:dyDescent="0.2">
      <c r="C4978" s="5">
        <v>45990</v>
      </c>
      <c r="D4978" s="36">
        <v>160.47</v>
      </c>
      <c r="E4978" s="36">
        <f>SUM(INDEX(Tabla5[[#Headers],[montoAportado]],1):Tabla5[[#This Row],[montoAportado]])</f>
        <v>1668847.0999999812</v>
      </c>
      <c r="F4978" s="25">
        <f>Tabla5[[#This Row],[acumuladoMontoAportado]]/MAX(Tabla5[acumuladoMontoAportado])</f>
        <v>0.64477232384566396</v>
      </c>
    </row>
    <row r="4979" spans="3:6" x14ac:dyDescent="0.2">
      <c r="C4979" s="5">
        <v>45990</v>
      </c>
      <c r="D4979" s="36">
        <v>180</v>
      </c>
      <c r="E4979" s="36">
        <f>SUM(INDEX(Tabla5[[#Headers],[montoAportado]],1):Tabla5[[#This Row],[montoAportado]])</f>
        <v>1669027.0999999812</v>
      </c>
      <c r="F4979" s="25">
        <f>Tabla5[[#This Row],[acumuladoMontoAportado]]/MAX(Tabla5[acumuladoMontoAportado])</f>
        <v>0.6448418682744449</v>
      </c>
    </row>
    <row r="4980" spans="3:6" x14ac:dyDescent="0.2">
      <c r="C4980" s="5">
        <v>45990</v>
      </c>
      <c r="D4980" s="36">
        <v>578</v>
      </c>
      <c r="E4980" s="36">
        <f>SUM(INDEX(Tabla5[[#Headers],[montoAportado]],1):Tabla5[[#This Row],[montoAportado]])</f>
        <v>1669605.0999999812</v>
      </c>
      <c r="F4980" s="25">
        <f>Tabla5[[#This Row],[acumuladoMontoAportado]]/MAX(Tabla5[acumuladoMontoAportado])</f>
        <v>0.64506518316241923</v>
      </c>
    </row>
    <row r="4981" spans="3:6" x14ac:dyDescent="0.2">
      <c r="C4981" s="5">
        <v>45990</v>
      </c>
      <c r="D4981" s="36">
        <v>291</v>
      </c>
      <c r="E4981" s="36">
        <f>SUM(INDEX(Tabla5[[#Headers],[montoAportado]],1):Tabla5[[#This Row],[montoAportado]])</f>
        <v>1669896.0999999812</v>
      </c>
      <c r="F4981" s="25">
        <f>Tabla5[[#This Row],[acumuladoMontoAportado]]/MAX(Tabla5[acumuladoMontoAportado])</f>
        <v>0.64517761332228174</v>
      </c>
    </row>
    <row r="4982" spans="3:6" x14ac:dyDescent="0.2">
      <c r="C4982" s="5">
        <v>45990</v>
      </c>
      <c r="D4982" s="36">
        <v>160.47</v>
      </c>
      <c r="E4982" s="36">
        <f>SUM(INDEX(Tabla5[[#Headers],[montoAportado]],1):Tabla5[[#This Row],[montoAportado]])</f>
        <v>1670056.5699999812</v>
      </c>
      <c r="F4982" s="25">
        <f>Tabla5[[#This Row],[acumuladoMontoAportado]]/MAX(Tabla5[acumuladoMontoAportado])</f>
        <v>0.64523961218053993</v>
      </c>
    </row>
    <row r="4983" spans="3:6" x14ac:dyDescent="0.2">
      <c r="C4983" s="5">
        <v>45990</v>
      </c>
      <c r="D4983" s="36">
        <v>134.4</v>
      </c>
      <c r="E4983" s="36">
        <f>SUM(INDEX(Tabla5[[#Headers],[montoAportado]],1):Tabla5[[#This Row],[montoAportado]])</f>
        <v>1670190.9699999811</v>
      </c>
      <c r="F4983" s="25">
        <f>Tabla5[[#This Row],[acumuladoMontoAportado]]/MAX(Tabla5[acumuladoMontoAportado])</f>
        <v>0.645291538687363</v>
      </c>
    </row>
    <row r="4984" spans="3:6" x14ac:dyDescent="0.2">
      <c r="C4984" s="5">
        <v>45990</v>
      </c>
      <c r="D4984" s="36">
        <v>230</v>
      </c>
      <c r="E4984" s="36">
        <f>SUM(INDEX(Tabla5[[#Headers],[montoAportado]],1):Tabla5[[#This Row],[montoAportado]])</f>
        <v>1670420.9699999811</v>
      </c>
      <c r="F4984" s="25">
        <f>Tabla5[[#This Row],[acumuladoMontoAportado]]/MAX(Tabla5[acumuladoMontoAportado])</f>
        <v>0.64538040101302752</v>
      </c>
    </row>
    <row r="4985" spans="3:6" x14ac:dyDescent="0.2">
      <c r="C4985" s="5">
        <v>45990</v>
      </c>
      <c r="D4985" s="36">
        <v>230</v>
      </c>
      <c r="E4985" s="36">
        <f>SUM(INDEX(Tabla5[[#Headers],[montoAportado]],1):Tabla5[[#This Row],[montoAportado]])</f>
        <v>1670650.9699999811</v>
      </c>
      <c r="F4985" s="25">
        <f>Tabla5[[#This Row],[acumuladoMontoAportado]]/MAX(Tabla5[acumuladoMontoAportado])</f>
        <v>0.64546926333869215</v>
      </c>
    </row>
    <row r="4986" spans="3:6" x14ac:dyDescent="0.2">
      <c r="C4986" s="5">
        <v>45990</v>
      </c>
      <c r="D4986" s="36">
        <v>282.83999999999997</v>
      </c>
      <c r="E4986" s="36">
        <f>SUM(INDEX(Tabla5[[#Headers],[montoAportado]],1):Tabla5[[#This Row],[montoAportado]])</f>
        <v>1670933.8099999812</v>
      </c>
      <c r="F4986" s="25">
        <f>Tabla5[[#This Row],[acumuladoMontoAportado]]/MAX(Tabla5[acumuladoMontoAportado])</f>
        <v>0.64557854081778321</v>
      </c>
    </row>
    <row r="4987" spans="3:6" x14ac:dyDescent="0.2">
      <c r="C4987" s="5">
        <v>45990</v>
      </c>
      <c r="D4987" s="36">
        <v>258</v>
      </c>
      <c r="E4987" s="36">
        <f>SUM(INDEX(Tabla5[[#Headers],[montoAportado]],1):Tabla5[[#This Row],[montoAportado]])</f>
        <v>1671191.8099999812</v>
      </c>
      <c r="F4987" s="25">
        <f>Tabla5[[#This Row],[acumuladoMontoAportado]]/MAX(Tabla5[acumuladoMontoAportado])</f>
        <v>0.64567822116570261</v>
      </c>
    </row>
    <row r="4988" spans="3:6" x14ac:dyDescent="0.2">
      <c r="C4988" s="5">
        <v>45990</v>
      </c>
      <c r="D4988" s="36">
        <v>485.91</v>
      </c>
      <c r="E4988" s="36">
        <f>SUM(INDEX(Tabla5[[#Headers],[montoAportado]],1):Tabla5[[#This Row],[montoAportado]])</f>
        <v>1671677.7199999811</v>
      </c>
      <c r="F4988" s="25">
        <f>Tabla5[[#This Row],[acumuladoMontoAportado]]/MAX(Tabla5[acumuladoMontoAportado])</f>
        <v>0.6458659563511967</v>
      </c>
    </row>
    <row r="4989" spans="3:6" x14ac:dyDescent="0.2">
      <c r="C4989" s="5">
        <v>45990</v>
      </c>
      <c r="D4989" s="36">
        <v>484.9</v>
      </c>
      <c r="E4989" s="36">
        <f>SUM(INDEX(Tabla5[[#Headers],[montoAportado]],1):Tabla5[[#This Row],[montoAportado]])</f>
        <v>1672162.619999981</v>
      </c>
      <c r="F4989" s="25">
        <f>Tabla5[[#This Row],[acumuladoMontoAportado]]/MAX(Tabla5[acumuladoMontoAportado])</f>
        <v>0.64605330131517369</v>
      </c>
    </row>
    <row r="4990" spans="3:6" x14ac:dyDescent="0.2">
      <c r="C4990" s="5">
        <v>45990</v>
      </c>
      <c r="D4990" s="36">
        <v>194.64</v>
      </c>
      <c r="E4990" s="36">
        <f>SUM(INDEX(Tabla5[[#Headers],[montoAportado]],1):Tabla5[[#This Row],[montoAportado]])</f>
        <v>1672357.2599999809</v>
      </c>
      <c r="F4990" s="25">
        <f>Tabla5[[#This Row],[acumuladoMontoAportado]]/MAX(Tabla5[acumuladoMontoAportado])</f>
        <v>0.64612850202416217</v>
      </c>
    </row>
    <row r="4991" spans="3:6" x14ac:dyDescent="0.2">
      <c r="C4991" s="5">
        <v>45990</v>
      </c>
      <c r="D4991" s="36">
        <v>438.02</v>
      </c>
      <c r="E4991" s="36">
        <f>SUM(INDEX(Tabla5[[#Headers],[montoAportado]],1):Tabla5[[#This Row],[montoAportado]])</f>
        <v>1672795.2799999809</v>
      </c>
      <c r="F4991" s="25">
        <f>Tabla5[[#This Row],[acumuladoMontoAportado]]/MAX(Tabla5[acumuladoMontoAportado])</f>
        <v>0.64629773452802119</v>
      </c>
    </row>
    <row r="4992" spans="3:6" x14ac:dyDescent="0.2">
      <c r="C4992" s="5">
        <v>45990</v>
      </c>
      <c r="D4992" s="36">
        <v>370</v>
      </c>
      <c r="E4992" s="36">
        <f>SUM(INDEX(Tabla5[[#Headers],[montoAportado]],1):Tabla5[[#This Row],[montoAportado]])</f>
        <v>1673165.2799999809</v>
      </c>
      <c r="F4992" s="25">
        <f>Tabla5[[#This Row],[acumuladoMontoAportado]]/MAX(Tabla5[acumuladoMontoAportado])</f>
        <v>0.64644068696495982</v>
      </c>
    </row>
    <row r="4993" spans="3:6" x14ac:dyDescent="0.2">
      <c r="C4993" s="5">
        <v>45990</v>
      </c>
      <c r="D4993" s="36">
        <v>342</v>
      </c>
      <c r="E4993" s="36">
        <f>SUM(INDEX(Tabla5[[#Headers],[montoAportado]],1):Tabla5[[#This Row],[montoAportado]])</f>
        <v>1673507.2799999809</v>
      </c>
      <c r="F4993" s="25">
        <f>Tabla5[[#This Row],[acumuladoMontoAportado]]/MAX(Tabla5[acumuladoMontoAportado])</f>
        <v>0.64657282137964356</v>
      </c>
    </row>
    <row r="4994" spans="3:6" x14ac:dyDescent="0.2">
      <c r="C4994" s="5">
        <v>45990</v>
      </c>
      <c r="D4994" s="36">
        <v>386</v>
      </c>
      <c r="E4994" s="36">
        <f>SUM(INDEX(Tabla5[[#Headers],[montoAportado]],1):Tabla5[[#This Row],[montoAportado]])</f>
        <v>1673893.2799999809</v>
      </c>
      <c r="F4994" s="25">
        <f>Tabla5[[#This Row],[acumuladoMontoAportado]]/MAX(Tabla5[acumuladoMontoAportado])</f>
        <v>0.64672195554358491</v>
      </c>
    </row>
    <row r="4995" spans="3:6" x14ac:dyDescent="0.2">
      <c r="C4995" s="5">
        <v>45990</v>
      </c>
      <c r="D4995" s="36">
        <v>180</v>
      </c>
      <c r="E4995" s="36">
        <f>SUM(INDEX(Tabla5[[#Headers],[montoAportado]],1):Tabla5[[#This Row],[montoAportado]])</f>
        <v>1674073.2799999809</v>
      </c>
      <c r="F4995" s="25">
        <f>Tabla5[[#This Row],[acumuladoMontoAportado]]/MAX(Tabla5[acumuladoMontoAportado])</f>
        <v>0.64679149997236585</v>
      </c>
    </row>
    <row r="4996" spans="3:6" x14ac:dyDescent="0.2">
      <c r="C4996" s="5">
        <v>45990</v>
      </c>
      <c r="D4996" s="36">
        <v>280</v>
      </c>
      <c r="E4996" s="36">
        <f>SUM(INDEX(Tabla5[[#Headers],[montoAportado]],1):Tabla5[[#This Row],[montoAportado]])</f>
        <v>1674353.2799999809</v>
      </c>
      <c r="F4996" s="25">
        <f>Tabla5[[#This Row],[acumuladoMontoAportado]]/MAX(Tabla5[acumuladoMontoAportado])</f>
        <v>0.64689968019491395</v>
      </c>
    </row>
    <row r="4997" spans="3:6" x14ac:dyDescent="0.2">
      <c r="C4997" s="5">
        <v>45990</v>
      </c>
      <c r="D4997" s="36">
        <v>219.23</v>
      </c>
      <c r="E4997" s="36">
        <f>SUM(INDEX(Tabla5[[#Headers],[montoAportado]],1):Tabla5[[#This Row],[montoAportado]])</f>
        <v>1674572.5099999809</v>
      </c>
      <c r="F4997" s="25">
        <f>Tabla5[[#This Row],[acumuladoMontoAportado]]/MAX(Tabla5[acumuladoMontoAportado])</f>
        <v>0.64698438144558978</v>
      </c>
    </row>
    <row r="4998" spans="3:6" x14ac:dyDescent="0.2">
      <c r="C4998" s="5">
        <v>45990</v>
      </c>
      <c r="D4998" s="36">
        <v>479</v>
      </c>
      <c r="E4998" s="36">
        <f>SUM(INDEX(Tabla5[[#Headers],[montoAportado]],1):Tabla5[[#This Row],[montoAportado]])</f>
        <v>1675051.5099999809</v>
      </c>
      <c r="F4998" s="25">
        <f>Tabla5[[#This Row],[acumuladoMontoAportado]]/MAX(Tabla5[acumuladoMontoAportado])</f>
        <v>0.64716944689773459</v>
      </c>
    </row>
    <row r="4999" spans="3:6" x14ac:dyDescent="0.2">
      <c r="C4999" s="5">
        <v>45990</v>
      </c>
      <c r="D4999" s="36">
        <v>238.73</v>
      </c>
      <c r="E4999" s="36">
        <f>SUM(INDEX(Tabla5[[#Headers],[montoAportado]],1):Tabla5[[#This Row],[montoAportado]])</f>
        <v>1675290.2399999809</v>
      </c>
      <c r="F4999" s="25">
        <f>Tabla5[[#This Row],[acumuladoMontoAportado]]/MAX(Tabla5[acumuladoMontoAportado])</f>
        <v>0.64726168212819502</v>
      </c>
    </row>
    <row r="5000" spans="3:6" x14ac:dyDescent="0.2">
      <c r="C5000" s="5">
        <v>45990</v>
      </c>
      <c r="D5000" s="36">
        <v>221.98</v>
      </c>
      <c r="E5000" s="36">
        <f>SUM(INDEX(Tabla5[[#Headers],[montoAportado]],1):Tabla5[[#This Row],[montoAportado]])</f>
        <v>1675512.2199999809</v>
      </c>
      <c r="F5000" s="25">
        <f>Tabla5[[#This Row],[acumuladoMontoAportado]]/MAX(Tabla5[acumuladoMontoAportado])</f>
        <v>0.64734744586319937</v>
      </c>
    </row>
    <row r="5001" spans="3:6" x14ac:dyDescent="0.2">
      <c r="C5001" s="5">
        <v>45990</v>
      </c>
      <c r="D5001" s="36">
        <v>320</v>
      </c>
      <c r="E5001" s="36">
        <f>SUM(INDEX(Tabla5[[#Headers],[montoAportado]],1):Tabla5[[#This Row],[montoAportado]])</f>
        <v>1675832.2199999809</v>
      </c>
      <c r="F5001" s="25">
        <f>Tabla5[[#This Row],[acumuladoMontoAportado]]/MAX(Tabla5[acumuladoMontoAportado])</f>
        <v>0.64747108040325441</v>
      </c>
    </row>
    <row r="5002" spans="3:6" x14ac:dyDescent="0.2">
      <c r="C5002" s="5">
        <v>45990</v>
      </c>
      <c r="D5002" s="36">
        <v>320</v>
      </c>
      <c r="E5002" s="36">
        <f>SUM(INDEX(Tabla5[[#Headers],[montoAportado]],1):Tabla5[[#This Row],[montoAportado]])</f>
        <v>1676152.2199999809</v>
      </c>
      <c r="F5002" s="25">
        <f>Tabla5[[#This Row],[acumuladoMontoAportado]]/MAX(Tabla5[acumuladoMontoAportado])</f>
        <v>0.64759471494330934</v>
      </c>
    </row>
    <row r="5003" spans="3:6" x14ac:dyDescent="0.2">
      <c r="C5003" s="5">
        <v>45990</v>
      </c>
      <c r="D5003" s="36">
        <v>518</v>
      </c>
      <c r="E5003" s="36">
        <f>SUM(INDEX(Tabla5[[#Headers],[montoAportado]],1):Tabla5[[#This Row],[montoAportado]])</f>
        <v>1676670.2199999809</v>
      </c>
      <c r="F5003" s="25">
        <f>Tabla5[[#This Row],[acumuladoMontoAportado]]/MAX(Tabla5[acumuladoMontoAportado])</f>
        <v>0.64779484835502332</v>
      </c>
    </row>
    <row r="5004" spans="3:6" x14ac:dyDescent="0.2">
      <c r="C5004" s="5">
        <v>45990</v>
      </c>
      <c r="D5004" s="36">
        <v>192</v>
      </c>
      <c r="E5004" s="36">
        <f>SUM(INDEX(Tabla5[[#Headers],[montoAportado]],1):Tabla5[[#This Row],[montoAportado]])</f>
        <v>1676862.2199999809</v>
      </c>
      <c r="F5004" s="25">
        <f>Tabla5[[#This Row],[acumuladoMontoAportado]]/MAX(Tabla5[acumuladoMontoAportado])</f>
        <v>0.64786902907905641</v>
      </c>
    </row>
    <row r="5005" spans="3:6" x14ac:dyDescent="0.2">
      <c r="C5005" s="5">
        <v>45991</v>
      </c>
      <c r="D5005" s="36">
        <v>294</v>
      </c>
      <c r="E5005" s="36">
        <f>SUM(INDEX(Tabla5[[#Headers],[montoAportado]],1):Tabla5[[#This Row],[montoAportado]])</f>
        <v>1677156.2199999809</v>
      </c>
      <c r="F5005" s="25">
        <f>Tabla5[[#This Row],[acumuladoMontoAportado]]/MAX(Tabla5[acumuladoMontoAportado])</f>
        <v>0.64798261831273185</v>
      </c>
    </row>
    <row r="5006" spans="3:6" x14ac:dyDescent="0.2">
      <c r="C5006" s="5">
        <v>45991</v>
      </c>
      <c r="D5006" s="36">
        <v>280</v>
      </c>
      <c r="E5006" s="36">
        <f>SUM(INDEX(Tabla5[[#Headers],[montoAportado]],1):Tabla5[[#This Row],[montoAportado]])</f>
        <v>1677436.2199999809</v>
      </c>
      <c r="F5006" s="25">
        <f>Tabla5[[#This Row],[acumuladoMontoAportado]]/MAX(Tabla5[acumuladoMontoAportado])</f>
        <v>0.64809079853528007</v>
      </c>
    </row>
    <row r="5007" spans="3:6" x14ac:dyDescent="0.2">
      <c r="C5007" s="5">
        <v>45991</v>
      </c>
      <c r="D5007" s="36">
        <v>279</v>
      </c>
      <c r="E5007" s="36">
        <f>SUM(INDEX(Tabla5[[#Headers],[montoAportado]],1):Tabla5[[#This Row],[montoAportado]])</f>
        <v>1677715.2199999809</v>
      </c>
      <c r="F5007" s="25">
        <f>Tabla5[[#This Row],[acumuladoMontoAportado]]/MAX(Tabla5[acumuladoMontoAportado])</f>
        <v>0.64819859239989053</v>
      </c>
    </row>
    <row r="5008" spans="3:6" x14ac:dyDescent="0.2">
      <c r="C5008" s="5">
        <v>45991</v>
      </c>
      <c r="D5008" s="36">
        <v>249.85</v>
      </c>
      <c r="E5008" s="36">
        <f>SUM(INDEX(Tabla5[[#Headers],[montoAportado]],1):Tabla5[[#This Row],[montoAportado]])</f>
        <v>1677965.069999981</v>
      </c>
      <c r="F5008" s="25">
        <f>Tabla5[[#This Row],[acumuladoMontoAportado]]/MAX(Tabla5[acumuladoMontoAportado])</f>
        <v>0.64829512393061783</v>
      </c>
    </row>
    <row r="5009" spans="3:6" x14ac:dyDescent="0.2">
      <c r="C5009" s="5">
        <v>45991</v>
      </c>
      <c r="D5009" s="36">
        <v>354.42</v>
      </c>
      <c r="E5009" s="36">
        <f>SUM(INDEX(Tabla5[[#Headers],[montoAportado]],1):Tabla5[[#This Row],[montoAportado]])</f>
        <v>1678319.4899999809</v>
      </c>
      <c r="F5009" s="25">
        <f>Tabla5[[#This Row],[acumuladoMontoAportado]]/MAX(Tabla5[acumuladoMontoAportado])</f>
        <v>0.64843205691088746</v>
      </c>
    </row>
    <row r="5010" spans="3:6" x14ac:dyDescent="0.2">
      <c r="C5010" s="5">
        <v>45991</v>
      </c>
      <c r="D5010" s="36">
        <v>273.63</v>
      </c>
      <c r="E5010" s="36">
        <f>SUM(INDEX(Tabla5[[#Headers],[montoAportado]],1):Tabla5[[#This Row],[montoAportado]])</f>
        <v>1678593.1199999808</v>
      </c>
      <c r="F5010" s="25">
        <f>Tabla5[[#This Row],[acumuladoMontoAportado]]/MAX(Tabla5[acumuladoMontoAportado])</f>
        <v>0.64853777603337259</v>
      </c>
    </row>
    <row r="5011" spans="3:6" x14ac:dyDescent="0.2">
      <c r="C5011" s="5">
        <v>45991</v>
      </c>
      <c r="D5011" s="36">
        <v>160.47</v>
      </c>
      <c r="E5011" s="36">
        <f>SUM(INDEX(Tabla5[[#Headers],[montoAportado]],1):Tabla5[[#This Row],[montoAportado]])</f>
        <v>1678753.5899999808</v>
      </c>
      <c r="F5011" s="25">
        <f>Tabla5[[#This Row],[acumuladoMontoAportado]]/MAX(Tabla5[acumuladoMontoAportado])</f>
        <v>0.64859977489163079</v>
      </c>
    </row>
    <row r="5012" spans="3:6" x14ac:dyDescent="0.2">
      <c r="C5012" s="5">
        <v>45991</v>
      </c>
      <c r="D5012" s="36">
        <v>219</v>
      </c>
      <c r="E5012" s="36">
        <f>SUM(INDEX(Tabla5[[#Headers],[montoAportado]],1):Tabla5[[#This Row],[montoAportado]])</f>
        <v>1678972.5899999808</v>
      </c>
      <c r="F5012" s="25">
        <f>Tabla5[[#This Row],[acumuladoMontoAportado]]/MAX(Tabla5[acumuladoMontoAportado])</f>
        <v>0.6486843872799809</v>
      </c>
    </row>
    <row r="5013" spans="3:6" x14ac:dyDescent="0.2">
      <c r="C5013" s="5">
        <v>45991</v>
      </c>
      <c r="D5013" s="36">
        <v>160</v>
      </c>
      <c r="E5013" s="36">
        <f>SUM(INDEX(Tabla5[[#Headers],[montoAportado]],1):Tabla5[[#This Row],[montoAportado]])</f>
        <v>1679132.5899999808</v>
      </c>
      <c r="F5013" s="25">
        <f>Tabla5[[#This Row],[acumuladoMontoAportado]]/MAX(Tabla5[acumuladoMontoAportado])</f>
        <v>0.64874620455000842</v>
      </c>
    </row>
    <row r="5014" spans="3:6" x14ac:dyDescent="0.2">
      <c r="C5014" s="5">
        <v>45991</v>
      </c>
      <c r="D5014" s="36">
        <v>160</v>
      </c>
      <c r="E5014" s="36">
        <f>SUM(INDEX(Tabla5[[#Headers],[montoAportado]],1):Tabla5[[#This Row],[montoAportado]])</f>
        <v>1679292.5899999808</v>
      </c>
      <c r="F5014" s="25">
        <f>Tabla5[[#This Row],[acumuladoMontoAportado]]/MAX(Tabla5[acumuladoMontoAportado])</f>
        <v>0.64880802182003594</v>
      </c>
    </row>
    <row r="5015" spans="3:6" x14ac:dyDescent="0.2">
      <c r="C5015" s="5">
        <v>45991</v>
      </c>
      <c r="D5015" s="36">
        <v>228</v>
      </c>
      <c r="E5015" s="36">
        <f>SUM(INDEX(Tabla5[[#Headers],[montoAportado]],1):Tabla5[[#This Row],[montoAportado]])</f>
        <v>1679520.5899999808</v>
      </c>
      <c r="F5015" s="25">
        <f>Tabla5[[#This Row],[acumuladoMontoAportado]]/MAX(Tabla5[acumuladoMontoAportado])</f>
        <v>0.64889611142982506</v>
      </c>
    </row>
    <row r="5016" spans="3:6" x14ac:dyDescent="0.2">
      <c r="C5016" s="5">
        <v>45991</v>
      </c>
      <c r="D5016" s="36">
        <v>230</v>
      </c>
      <c r="E5016" s="36">
        <f>SUM(INDEX(Tabla5[[#Headers],[montoAportado]],1):Tabla5[[#This Row],[montoAportado]])</f>
        <v>1679750.5899999808</v>
      </c>
      <c r="F5016" s="25">
        <f>Tabla5[[#This Row],[acumuladoMontoAportado]]/MAX(Tabla5[acumuladoMontoAportado])</f>
        <v>0.64898497375548958</v>
      </c>
    </row>
    <row r="5017" spans="3:6" x14ac:dyDescent="0.2">
      <c r="C5017" s="5">
        <v>45991</v>
      </c>
      <c r="D5017" s="36">
        <v>180</v>
      </c>
      <c r="E5017" s="36">
        <f>SUM(INDEX(Tabla5[[#Headers],[montoAportado]],1):Tabla5[[#This Row],[montoAportado]])</f>
        <v>1679930.5899999808</v>
      </c>
      <c r="F5017" s="25">
        <f>Tabla5[[#This Row],[acumuladoMontoAportado]]/MAX(Tabla5[acumuladoMontoAportado])</f>
        <v>0.64905451818427051</v>
      </c>
    </row>
    <row r="5018" spans="3:6" x14ac:dyDescent="0.2">
      <c r="C5018" s="5">
        <v>45991</v>
      </c>
      <c r="D5018" s="36">
        <v>178.16</v>
      </c>
      <c r="E5018" s="36">
        <f>SUM(INDEX(Tabla5[[#Headers],[montoAportado]],1):Tabla5[[#This Row],[montoAportado]])</f>
        <v>1680108.7499999807</v>
      </c>
      <c r="F5018" s="25">
        <f>Tabla5[[#This Row],[acumuladoMontoAportado]]/MAX(Tabla5[acumuladoMontoAportado])</f>
        <v>0.64912335171444613</v>
      </c>
    </row>
    <row r="5019" spans="3:6" x14ac:dyDescent="0.2">
      <c r="C5019" s="5">
        <v>45991</v>
      </c>
      <c r="D5019" s="36">
        <v>161</v>
      </c>
      <c r="E5019" s="36">
        <f>SUM(INDEX(Tabla5[[#Headers],[montoAportado]],1):Tabla5[[#This Row],[montoAportado]])</f>
        <v>1680269.7499999807</v>
      </c>
      <c r="F5019" s="25">
        <f>Tabla5[[#This Row],[acumuladoMontoAportado]]/MAX(Tabla5[acumuladoMontoAportado])</f>
        <v>0.64918555534241129</v>
      </c>
    </row>
    <row r="5020" spans="3:6" x14ac:dyDescent="0.2">
      <c r="C5020" s="5">
        <v>45991</v>
      </c>
      <c r="D5020" s="36">
        <v>288.79000000000002</v>
      </c>
      <c r="E5020" s="36">
        <f>SUM(INDEX(Tabla5[[#Headers],[montoAportado]],1):Tabla5[[#This Row],[montoAportado]])</f>
        <v>1680558.5399999807</v>
      </c>
      <c r="F5020" s="25">
        <f>Tabla5[[#This Row],[acumuladoMontoAportado]]/MAX(Tabla5[acumuladoMontoAportado])</f>
        <v>0.6492971316512316</v>
      </c>
    </row>
    <row r="5021" spans="3:6" x14ac:dyDescent="0.2">
      <c r="C5021" s="5">
        <v>45991</v>
      </c>
      <c r="D5021" s="36">
        <v>181</v>
      </c>
      <c r="E5021" s="36">
        <f>SUM(INDEX(Tabla5[[#Headers],[montoAportado]],1):Tabla5[[#This Row],[montoAportado]])</f>
        <v>1680739.5399999807</v>
      </c>
      <c r="F5021" s="25">
        <f>Tabla5[[#This Row],[acumuladoMontoAportado]]/MAX(Tabla5[acumuladoMontoAportado])</f>
        <v>0.64936706243795017</v>
      </c>
    </row>
    <row r="5022" spans="3:6" x14ac:dyDescent="0.2">
      <c r="C5022" s="5">
        <v>45991</v>
      </c>
      <c r="D5022" s="36">
        <v>155</v>
      </c>
      <c r="E5022" s="36">
        <f>SUM(INDEX(Tabla5[[#Headers],[montoAportado]],1):Tabla5[[#This Row],[montoAportado]])</f>
        <v>1680894.5399999807</v>
      </c>
      <c r="F5022" s="25">
        <f>Tabla5[[#This Row],[acumuladoMontoAportado]]/MAX(Tabla5[acumuladoMontoAportado])</f>
        <v>0.64942694791828937</v>
      </c>
    </row>
    <row r="5023" spans="3:6" x14ac:dyDescent="0.2">
      <c r="C5023" s="5">
        <v>45991</v>
      </c>
      <c r="D5023" s="36">
        <v>374.7</v>
      </c>
      <c r="E5023" s="36">
        <f>SUM(INDEX(Tabla5[[#Headers],[montoAportado]],1):Tabla5[[#This Row],[montoAportado]])</f>
        <v>1681269.2399999807</v>
      </c>
      <c r="F5023" s="25">
        <f>Tabla5[[#This Row],[acumuladoMontoAportado]]/MAX(Tabla5[acumuladoMontoAportado])</f>
        <v>0.64957171623753496</v>
      </c>
    </row>
    <row r="5024" spans="3:6" x14ac:dyDescent="0.2">
      <c r="C5024" s="5">
        <v>45991</v>
      </c>
      <c r="D5024" s="36">
        <v>216</v>
      </c>
      <c r="E5024" s="36">
        <f>SUM(INDEX(Tabla5[[#Headers],[montoAportado]],1):Tabla5[[#This Row],[montoAportado]])</f>
        <v>1681485.2399999807</v>
      </c>
      <c r="F5024" s="25">
        <f>Tabla5[[#This Row],[acumuladoMontoAportado]]/MAX(Tabla5[acumuladoMontoAportado])</f>
        <v>0.64965516955207203</v>
      </c>
    </row>
    <row r="5025" spans="3:6" x14ac:dyDescent="0.2">
      <c r="C5025" s="5">
        <v>45991</v>
      </c>
      <c r="D5025" s="36">
        <v>182</v>
      </c>
      <c r="E5025" s="36">
        <f>SUM(INDEX(Tabla5[[#Headers],[montoAportado]],1):Tabla5[[#This Row],[montoAportado]])</f>
        <v>1681667.2399999807</v>
      </c>
      <c r="F5025" s="25">
        <f>Tabla5[[#This Row],[acumuladoMontoAportado]]/MAX(Tabla5[acumuladoMontoAportado])</f>
        <v>0.64972548669672836</v>
      </c>
    </row>
    <row r="5026" spans="3:6" x14ac:dyDescent="0.2">
      <c r="C5026" s="5">
        <v>45991</v>
      </c>
      <c r="D5026" s="36">
        <v>183</v>
      </c>
      <c r="E5026" s="36">
        <f>SUM(INDEX(Tabla5[[#Headers],[montoAportado]],1):Tabla5[[#This Row],[montoAportado]])</f>
        <v>1681850.2399999807</v>
      </c>
      <c r="F5026" s="25">
        <f>Tabla5[[#This Row],[acumuladoMontoAportado]]/MAX(Tabla5[acumuladoMontoAportado])</f>
        <v>0.64979619019932233</v>
      </c>
    </row>
    <row r="5027" spans="3:6" x14ac:dyDescent="0.2">
      <c r="C5027" s="5">
        <v>45991</v>
      </c>
      <c r="D5027" s="36">
        <v>495</v>
      </c>
      <c r="E5027" s="36">
        <f>SUM(INDEX(Tabla5[[#Headers],[montoAportado]],1):Tabla5[[#This Row],[montoAportado]])</f>
        <v>1682345.2399999807</v>
      </c>
      <c r="F5027" s="25">
        <f>Tabla5[[#This Row],[acumuladoMontoAportado]]/MAX(Tabla5[acumuladoMontoAportado])</f>
        <v>0.64998743737846987</v>
      </c>
    </row>
    <row r="5028" spans="3:6" x14ac:dyDescent="0.2">
      <c r="C5028" s="5">
        <v>45991</v>
      </c>
      <c r="D5028" s="36">
        <v>206</v>
      </c>
      <c r="E5028" s="36">
        <f>SUM(INDEX(Tabla5[[#Headers],[montoAportado]],1):Tabla5[[#This Row],[montoAportado]])</f>
        <v>1682551.2399999807</v>
      </c>
      <c r="F5028" s="25">
        <f>Tabla5[[#This Row],[acumuladoMontoAportado]]/MAX(Tabla5[acumuladoMontoAportado])</f>
        <v>0.65006702711363029</v>
      </c>
    </row>
    <row r="5029" spans="3:6" x14ac:dyDescent="0.2">
      <c r="C5029" s="5">
        <v>45991</v>
      </c>
      <c r="D5029" s="36">
        <v>147</v>
      </c>
      <c r="E5029" s="36">
        <f>SUM(INDEX(Tabla5[[#Headers],[montoAportado]],1):Tabla5[[#This Row],[montoAportado]])</f>
        <v>1682698.2399999807</v>
      </c>
      <c r="F5029" s="25">
        <f>Tabla5[[#This Row],[acumuladoMontoAportado]]/MAX(Tabla5[acumuladoMontoAportado])</f>
        <v>0.65012382173046801</v>
      </c>
    </row>
    <row r="5030" spans="3:6" x14ac:dyDescent="0.2">
      <c r="C5030" s="5">
        <v>45991</v>
      </c>
      <c r="D5030" s="36">
        <v>449.94</v>
      </c>
      <c r="E5030" s="36">
        <f>SUM(INDEX(Tabla5[[#Headers],[montoAportado]],1):Tabla5[[#This Row],[montoAportado]])</f>
        <v>1683148.1799999806</v>
      </c>
      <c r="F5030" s="25">
        <f>Tabla5[[#This Row],[acumuladoMontoAportado]]/MAX(Tabla5[acumuladoMontoAportado])</f>
        <v>0.6502976596209441</v>
      </c>
    </row>
    <row r="5031" spans="3:6" x14ac:dyDescent="0.2">
      <c r="C5031" s="5">
        <v>45991</v>
      </c>
      <c r="D5031" s="36">
        <v>258</v>
      </c>
      <c r="E5031" s="36">
        <f>SUM(INDEX(Tabla5[[#Headers],[montoAportado]],1):Tabla5[[#This Row],[montoAportado]])</f>
        <v>1683406.1799999806</v>
      </c>
      <c r="F5031" s="25">
        <f>Tabla5[[#This Row],[acumuladoMontoAportado]]/MAX(Tabla5[acumuladoMontoAportado])</f>
        <v>0.6503973399688634</v>
      </c>
    </row>
    <row r="5032" spans="3:6" x14ac:dyDescent="0.2">
      <c r="C5032" s="5">
        <v>45991</v>
      </c>
      <c r="D5032" s="36">
        <v>285</v>
      </c>
      <c r="E5032" s="36">
        <f>SUM(INDEX(Tabla5[[#Headers],[montoAportado]],1):Tabla5[[#This Row],[montoAportado]])</f>
        <v>1683691.1799999806</v>
      </c>
      <c r="F5032" s="25">
        <f>Tabla5[[#This Row],[acumuladoMontoAportado]]/MAX(Tabla5[acumuladoMontoAportado])</f>
        <v>0.65050745198109994</v>
      </c>
    </row>
    <row r="5033" spans="3:6" x14ac:dyDescent="0.2">
      <c r="C5033" s="5">
        <v>45991</v>
      </c>
      <c r="D5033" s="36">
        <v>219.23</v>
      </c>
      <c r="E5033" s="36">
        <f>SUM(INDEX(Tabla5[[#Headers],[montoAportado]],1):Tabla5[[#This Row],[montoAportado]])</f>
        <v>1683910.4099999806</v>
      </c>
      <c r="F5033" s="25">
        <f>Tabla5[[#This Row],[acumuladoMontoAportado]]/MAX(Tabla5[acumuladoMontoAportado])</f>
        <v>0.65059215323177577</v>
      </c>
    </row>
    <row r="5034" spans="3:6" x14ac:dyDescent="0.2">
      <c r="C5034" s="5">
        <v>45991</v>
      </c>
      <c r="D5034" s="36">
        <v>160.47</v>
      </c>
      <c r="E5034" s="36">
        <f>SUM(INDEX(Tabla5[[#Headers],[montoAportado]],1):Tabla5[[#This Row],[montoAportado]])</f>
        <v>1684070.8799999806</v>
      </c>
      <c r="F5034" s="25">
        <f>Tabla5[[#This Row],[acumuladoMontoAportado]]/MAX(Tabla5[acumuladoMontoAportado])</f>
        <v>0.65065415209003397</v>
      </c>
    </row>
    <row r="5035" spans="3:6" x14ac:dyDescent="0.2">
      <c r="C5035" s="5">
        <v>45991</v>
      </c>
      <c r="D5035" s="36">
        <v>192</v>
      </c>
      <c r="E5035" s="36">
        <f>SUM(INDEX(Tabla5[[#Headers],[montoAportado]],1):Tabla5[[#This Row],[montoAportado]])</f>
        <v>1684262.8799999806</v>
      </c>
      <c r="F5035" s="25">
        <f>Tabla5[[#This Row],[acumuladoMontoAportado]]/MAX(Tabla5[acumuladoMontoAportado])</f>
        <v>0.65072833281406695</v>
      </c>
    </row>
    <row r="5036" spans="3:6" x14ac:dyDescent="0.2">
      <c r="C5036" s="5">
        <v>45991</v>
      </c>
      <c r="D5036" s="36">
        <v>241</v>
      </c>
      <c r="E5036" s="36">
        <f>SUM(INDEX(Tabla5[[#Headers],[montoAportado]],1):Tabla5[[#This Row],[montoAportado]])</f>
        <v>1684503.8799999806</v>
      </c>
      <c r="F5036" s="25">
        <f>Tabla5[[#This Row],[acumuladoMontoAportado]]/MAX(Tabla5[acumuladoMontoAportado])</f>
        <v>0.65082144507704587</v>
      </c>
    </row>
    <row r="5037" spans="3:6" x14ac:dyDescent="0.2">
      <c r="C5037" s="5">
        <v>45992</v>
      </c>
      <c r="D5037" s="36">
        <v>799</v>
      </c>
      <c r="E5037" s="36">
        <f>SUM(INDEX(Tabla5[[#Headers],[montoAportado]],1):Tabla5[[#This Row],[montoAportado]])</f>
        <v>1685302.8799999806</v>
      </c>
      <c r="F5037" s="25">
        <f>Tabla5[[#This Row],[acumuladoMontoAportado]]/MAX(Tabla5[acumuladoMontoAportado])</f>
        <v>0.6511301450692456</v>
      </c>
    </row>
    <row r="5038" spans="3:6" x14ac:dyDescent="0.2">
      <c r="C5038" s="5">
        <v>45992</v>
      </c>
      <c r="D5038" s="36">
        <v>799</v>
      </c>
      <c r="E5038" s="36">
        <f>SUM(INDEX(Tabla5[[#Headers],[montoAportado]],1):Tabla5[[#This Row],[montoAportado]])</f>
        <v>1686101.8799999806</v>
      </c>
      <c r="F5038" s="25">
        <f>Tabla5[[#This Row],[acumuladoMontoAportado]]/MAX(Tabla5[acumuladoMontoAportado])</f>
        <v>0.65143884506144545</v>
      </c>
    </row>
    <row r="5039" spans="3:6" x14ac:dyDescent="0.2">
      <c r="C5039" s="5">
        <v>45992</v>
      </c>
      <c r="D5039" s="36">
        <v>435</v>
      </c>
      <c r="E5039" s="36">
        <f>SUM(INDEX(Tabla5[[#Headers],[montoAportado]],1):Tabla5[[#This Row],[montoAportado]])</f>
        <v>1686536.8799999806</v>
      </c>
      <c r="F5039" s="25">
        <f>Tabla5[[#This Row],[acumuladoMontoAportado]]/MAX(Tabla5[acumuladoMontoAportado])</f>
        <v>0.65160691076433275</v>
      </c>
    </row>
    <row r="5040" spans="3:6" x14ac:dyDescent="0.2">
      <c r="C5040" s="5">
        <v>45992</v>
      </c>
      <c r="D5040" s="36">
        <v>302.22000000000003</v>
      </c>
      <c r="E5040" s="36">
        <f>SUM(INDEX(Tabla5[[#Headers],[montoAportado]],1):Tabla5[[#This Row],[montoAportado]])</f>
        <v>1686839.0999999805</v>
      </c>
      <c r="F5040" s="25">
        <f>Tabla5[[#This Row],[acumuladoMontoAportado]]/MAX(Tabla5[acumuladoMontoAportado])</f>
        <v>0.65172367586025592</v>
      </c>
    </row>
    <row r="5041" spans="3:6" x14ac:dyDescent="0.2">
      <c r="C5041" s="5">
        <v>45992</v>
      </c>
      <c r="D5041" s="36">
        <v>209</v>
      </c>
      <c r="E5041" s="36">
        <f>SUM(INDEX(Tabla5[[#Headers],[montoAportado]],1):Tabla5[[#This Row],[montoAportado]])</f>
        <v>1687048.0999999805</v>
      </c>
      <c r="F5041" s="25">
        <f>Tabla5[[#This Row],[acumuladoMontoAportado]]/MAX(Tabla5[acumuladoMontoAportado])</f>
        <v>0.65180442466922928</v>
      </c>
    </row>
    <row r="5042" spans="3:6" x14ac:dyDescent="0.2">
      <c r="C5042" s="5">
        <v>45992</v>
      </c>
      <c r="D5042" s="36">
        <v>161</v>
      </c>
      <c r="E5042" s="36">
        <f>SUM(INDEX(Tabla5[[#Headers],[montoAportado]],1):Tabla5[[#This Row],[montoAportado]])</f>
        <v>1687209.0999999805</v>
      </c>
      <c r="F5042" s="25">
        <f>Tabla5[[#This Row],[acumuladoMontoAportado]]/MAX(Tabla5[acumuladoMontoAportado])</f>
        <v>0.65186662829719455</v>
      </c>
    </row>
    <row r="5043" spans="3:6" x14ac:dyDescent="0.2">
      <c r="C5043" s="5">
        <v>45992</v>
      </c>
      <c r="D5043" s="36">
        <v>292.73</v>
      </c>
      <c r="E5043" s="36">
        <f>SUM(INDEX(Tabla5[[#Headers],[montoAportado]],1):Tabla5[[#This Row],[montoAportado]])</f>
        <v>1687501.8299999805</v>
      </c>
      <c r="F5043" s="25">
        <f>Tabla5[[#This Row],[acumuladoMontoAportado]]/MAX(Tabla5[acumuladoMontoAportado])</f>
        <v>0.65197972685628913</v>
      </c>
    </row>
    <row r="5044" spans="3:6" x14ac:dyDescent="0.2">
      <c r="C5044" s="5">
        <v>45992</v>
      </c>
      <c r="D5044" s="36">
        <v>258</v>
      </c>
      <c r="E5044" s="36">
        <f>SUM(INDEX(Tabla5[[#Headers],[montoAportado]],1):Tabla5[[#This Row],[montoAportado]])</f>
        <v>1687759.8299999805</v>
      </c>
      <c r="F5044" s="25">
        <f>Tabla5[[#This Row],[acumuladoMontoAportado]]/MAX(Tabla5[acumuladoMontoAportado])</f>
        <v>0.65207940720420854</v>
      </c>
    </row>
    <row r="5045" spans="3:6" x14ac:dyDescent="0.2">
      <c r="C5045" s="5">
        <v>45992</v>
      </c>
      <c r="D5045" s="36">
        <v>230</v>
      </c>
      <c r="E5045" s="36">
        <f>SUM(INDEX(Tabla5[[#Headers],[montoAportado]],1):Tabla5[[#This Row],[montoAportado]])</f>
        <v>1687989.8299999805</v>
      </c>
      <c r="F5045" s="25">
        <f>Tabla5[[#This Row],[acumuladoMontoAportado]]/MAX(Tabla5[acumuladoMontoAportado])</f>
        <v>0.65216826952987306</v>
      </c>
    </row>
    <row r="5046" spans="3:6" x14ac:dyDescent="0.2">
      <c r="C5046" s="5">
        <v>45992</v>
      </c>
      <c r="D5046" s="36">
        <v>308.05</v>
      </c>
      <c r="E5046" s="36">
        <f>SUM(INDEX(Tabla5[[#Headers],[montoAportado]],1):Tabla5[[#This Row],[montoAportado]])</f>
        <v>1688297.8799999806</v>
      </c>
      <c r="F5046" s="25">
        <f>Tabla5[[#This Row],[acumuladoMontoAportado]]/MAX(Tabla5[acumuladoMontoAportado])</f>
        <v>0.65228728709257289</v>
      </c>
    </row>
    <row r="5047" spans="3:6" x14ac:dyDescent="0.2">
      <c r="C5047" s="5">
        <v>45992</v>
      </c>
      <c r="D5047" s="36">
        <v>279.14999999999998</v>
      </c>
      <c r="E5047" s="36">
        <f>SUM(INDEX(Tabla5[[#Headers],[montoAportado]],1):Tabla5[[#This Row],[montoAportado]])</f>
        <v>1688577.0299999805</v>
      </c>
      <c r="F5047" s="25">
        <f>Tabla5[[#This Row],[acumuladoMontoAportado]]/MAX(Tabla5[acumuladoMontoAportado])</f>
        <v>0.65239513891087397</v>
      </c>
    </row>
    <row r="5048" spans="3:6" x14ac:dyDescent="0.2">
      <c r="C5048" s="5">
        <v>45992</v>
      </c>
      <c r="D5048" s="36">
        <v>255</v>
      </c>
      <c r="E5048" s="36">
        <f>SUM(INDEX(Tabla5[[#Headers],[montoAportado]],1):Tabla5[[#This Row],[montoAportado]])</f>
        <v>1688832.0299999805</v>
      </c>
      <c r="F5048" s="25">
        <f>Tabla5[[#This Row],[acumuladoMontoAportado]]/MAX(Tabla5[acumuladoMontoAportado])</f>
        <v>0.65249366018498023</v>
      </c>
    </row>
    <row r="5049" spans="3:6" x14ac:dyDescent="0.2">
      <c r="C5049" s="5">
        <v>45992</v>
      </c>
      <c r="D5049" s="36">
        <v>219.23</v>
      </c>
      <c r="E5049" s="36">
        <f>SUM(INDEX(Tabla5[[#Headers],[montoAportado]],1):Tabla5[[#This Row],[montoAportado]])</f>
        <v>1689051.2599999805</v>
      </c>
      <c r="F5049" s="25">
        <f>Tabla5[[#This Row],[acumuladoMontoAportado]]/MAX(Tabla5[acumuladoMontoAportado])</f>
        <v>0.65257836143565606</v>
      </c>
    </row>
    <row r="5050" spans="3:6" x14ac:dyDescent="0.2">
      <c r="C5050" s="5">
        <v>45992</v>
      </c>
      <c r="D5050" s="36">
        <v>182.88</v>
      </c>
      <c r="E5050" s="36">
        <f>SUM(INDEX(Tabla5[[#Headers],[montoAportado]],1):Tabla5[[#This Row],[montoAportado]])</f>
        <v>1689234.1399999803</v>
      </c>
      <c r="F5050" s="25">
        <f>Tabla5[[#This Row],[acumuladoMontoAportado]]/MAX(Tabla5[acumuladoMontoAportado])</f>
        <v>0.65264901857529745</v>
      </c>
    </row>
    <row r="5051" spans="3:6" x14ac:dyDescent="0.2">
      <c r="C5051" s="5">
        <v>45992</v>
      </c>
      <c r="D5051" s="36">
        <v>192.51</v>
      </c>
      <c r="E5051" s="36">
        <f>SUM(INDEX(Tabla5[[#Headers],[montoAportado]],1):Tabla5[[#This Row],[montoAportado]])</f>
        <v>1689426.6499999803</v>
      </c>
      <c r="F5051" s="25">
        <f>Tabla5[[#This Row],[acumuladoMontoAportado]]/MAX(Tabla5[acumuladoMontoAportado])</f>
        <v>0.6527233963418787</v>
      </c>
    </row>
    <row r="5052" spans="3:6" x14ac:dyDescent="0.2">
      <c r="C5052" s="5">
        <v>45992</v>
      </c>
      <c r="D5052" s="36">
        <v>288.79000000000002</v>
      </c>
      <c r="E5052" s="36">
        <f>SUM(INDEX(Tabla5[[#Headers],[montoAportado]],1):Tabla5[[#This Row],[montoAportado]])</f>
        <v>1689715.4399999804</v>
      </c>
      <c r="F5052" s="25">
        <f>Tabla5[[#This Row],[acumuladoMontoAportado]]/MAX(Tabla5[acumuladoMontoAportado])</f>
        <v>0.6528349726506989</v>
      </c>
    </row>
    <row r="5053" spans="3:6" x14ac:dyDescent="0.2">
      <c r="C5053" s="5">
        <v>45992</v>
      </c>
      <c r="D5053" s="36">
        <v>264.72000000000003</v>
      </c>
      <c r="E5053" s="36">
        <f>SUM(INDEX(Tabla5[[#Headers],[montoAportado]],1):Tabla5[[#This Row],[montoAportado]])</f>
        <v>1689980.1599999804</v>
      </c>
      <c r="F5053" s="25">
        <f>Tabla5[[#This Row],[acumuladoMontoAportado]]/MAX(Tabla5[acumuladoMontoAportado])</f>
        <v>0.65293724932395947</v>
      </c>
    </row>
    <row r="5054" spans="3:6" x14ac:dyDescent="0.2">
      <c r="C5054" s="5">
        <v>45992</v>
      </c>
      <c r="D5054" s="36">
        <v>361.67</v>
      </c>
      <c r="E5054" s="36">
        <f>SUM(INDEX(Tabla5[[#Headers],[montoAportado]],1):Tabla5[[#This Row],[montoAportado]])</f>
        <v>1690341.8299999803</v>
      </c>
      <c r="F5054" s="25">
        <f>Tabla5[[#This Row],[acumuladoMontoAportado]]/MAX(Tabla5[acumuladoMontoAportado])</f>
        <v>0.65307698339927722</v>
      </c>
    </row>
    <row r="5055" spans="3:6" x14ac:dyDescent="0.2">
      <c r="C5055" s="5">
        <v>45992</v>
      </c>
      <c r="D5055" s="36">
        <v>230</v>
      </c>
      <c r="E5055" s="36">
        <f>SUM(INDEX(Tabla5[[#Headers],[montoAportado]],1):Tabla5[[#This Row],[montoAportado]])</f>
        <v>1690571.8299999803</v>
      </c>
      <c r="F5055" s="25">
        <f>Tabla5[[#This Row],[acumuladoMontoAportado]]/MAX(Tabla5[acumuladoMontoAportado])</f>
        <v>0.65316584572494174</v>
      </c>
    </row>
    <row r="5056" spans="3:6" x14ac:dyDescent="0.2">
      <c r="C5056" s="5">
        <v>45992</v>
      </c>
      <c r="D5056" s="36">
        <v>300</v>
      </c>
      <c r="E5056" s="36">
        <f>SUM(INDEX(Tabla5[[#Headers],[montoAportado]],1):Tabla5[[#This Row],[montoAportado]])</f>
        <v>1690871.8299999803</v>
      </c>
      <c r="F5056" s="25">
        <f>Tabla5[[#This Row],[acumuladoMontoAportado]]/MAX(Tabla5[acumuladoMontoAportado])</f>
        <v>0.65328175310624326</v>
      </c>
    </row>
    <row r="5057" spans="3:6" x14ac:dyDescent="0.2">
      <c r="C5057" s="5">
        <v>45993</v>
      </c>
      <c r="D5057" s="36">
        <v>1249</v>
      </c>
      <c r="E5057" s="36">
        <f>SUM(INDEX(Tabla5[[#Headers],[montoAportado]],1):Tabla5[[#This Row],[montoAportado]])</f>
        <v>1692120.8299999803</v>
      </c>
      <c r="F5057" s="25">
        <f>Tabla5[[#This Row],[acumuladoMontoAportado]]/MAX(Tabla5[acumuladoMontoAportado])</f>
        <v>0.65376431417039538</v>
      </c>
    </row>
    <row r="5058" spans="3:6" x14ac:dyDescent="0.2">
      <c r="C5058" s="5">
        <v>45993</v>
      </c>
      <c r="D5058" s="36">
        <v>799</v>
      </c>
      <c r="E5058" s="36">
        <f>SUM(INDEX(Tabla5[[#Headers],[montoAportado]],1):Tabla5[[#This Row],[montoAportado]])</f>
        <v>1692919.8299999803</v>
      </c>
      <c r="F5058" s="25">
        <f>Tabla5[[#This Row],[acumuladoMontoAportado]]/MAX(Tabla5[acumuladoMontoAportado])</f>
        <v>0.65407301416259522</v>
      </c>
    </row>
    <row r="5059" spans="3:6" x14ac:dyDescent="0.2">
      <c r="C5059" s="5">
        <v>45993</v>
      </c>
      <c r="D5059" s="36">
        <v>300</v>
      </c>
      <c r="E5059" s="36">
        <f>SUM(INDEX(Tabla5[[#Headers],[montoAportado]],1):Tabla5[[#This Row],[montoAportado]])</f>
        <v>1693219.8299999803</v>
      </c>
      <c r="F5059" s="25">
        <f>Tabla5[[#This Row],[acumuladoMontoAportado]]/MAX(Tabla5[acumuladoMontoAportado])</f>
        <v>0.65418892154389685</v>
      </c>
    </row>
    <row r="5060" spans="3:6" x14ac:dyDescent="0.2">
      <c r="C5060" s="5">
        <v>45993</v>
      </c>
      <c r="D5060" s="36">
        <v>408</v>
      </c>
      <c r="E5060" s="36">
        <f>SUM(INDEX(Tabla5[[#Headers],[montoAportado]],1):Tabla5[[#This Row],[montoAportado]])</f>
        <v>1693627.8299999803</v>
      </c>
      <c r="F5060" s="25">
        <f>Tabla5[[#This Row],[acumuladoMontoAportado]]/MAX(Tabla5[acumuladoMontoAportado])</f>
        <v>0.6543465555824669</v>
      </c>
    </row>
    <row r="5061" spans="3:6" x14ac:dyDescent="0.2">
      <c r="C5061" s="5">
        <v>45993</v>
      </c>
      <c r="D5061" s="36">
        <v>160.26</v>
      </c>
      <c r="E5061" s="36">
        <f>SUM(INDEX(Tabla5[[#Headers],[montoAportado]],1):Tabla5[[#This Row],[montoAportado]])</f>
        <v>1693788.0899999803</v>
      </c>
      <c r="F5061" s="25">
        <f>Tabla5[[#This Row],[acumuladoMontoAportado]]/MAX(Tabla5[acumuladoMontoAportado])</f>
        <v>0.65440847330555818</v>
      </c>
    </row>
    <row r="5062" spans="3:6" x14ac:dyDescent="0.2">
      <c r="C5062" s="5">
        <v>45993</v>
      </c>
      <c r="D5062" s="36">
        <v>384</v>
      </c>
      <c r="E5062" s="36">
        <f>SUM(INDEX(Tabla5[[#Headers],[montoAportado]],1):Tabla5[[#This Row],[montoAportado]])</f>
        <v>1694172.0899999803</v>
      </c>
      <c r="F5062" s="25">
        <f>Tabla5[[#This Row],[acumuladoMontoAportado]]/MAX(Tabla5[acumuladoMontoAportado])</f>
        <v>0.65455683475362425</v>
      </c>
    </row>
    <row r="5063" spans="3:6" x14ac:dyDescent="0.2">
      <c r="C5063" s="5">
        <v>45993</v>
      </c>
      <c r="D5063" s="36">
        <v>160.47</v>
      </c>
      <c r="E5063" s="36">
        <f>SUM(INDEX(Tabla5[[#Headers],[montoAportado]],1):Tabla5[[#This Row],[montoAportado]])</f>
        <v>1694332.5599999803</v>
      </c>
      <c r="F5063" s="25">
        <f>Tabla5[[#This Row],[acumuladoMontoAportado]]/MAX(Tabla5[acumuladoMontoAportado])</f>
        <v>0.65461883361188244</v>
      </c>
    </row>
    <row r="5064" spans="3:6" x14ac:dyDescent="0.2">
      <c r="C5064" s="5">
        <v>45993</v>
      </c>
      <c r="D5064" s="36">
        <v>300</v>
      </c>
      <c r="E5064" s="36">
        <f>SUM(INDEX(Tabla5[[#Headers],[montoAportado]],1):Tabla5[[#This Row],[montoAportado]])</f>
        <v>1694632.5599999803</v>
      </c>
      <c r="F5064" s="25">
        <f>Tabla5[[#This Row],[acumuladoMontoAportado]]/MAX(Tabla5[acumuladoMontoAportado])</f>
        <v>0.65473474099318396</v>
      </c>
    </row>
    <row r="5065" spans="3:6" x14ac:dyDescent="0.2">
      <c r="C5065" s="5">
        <v>45993</v>
      </c>
      <c r="D5065" s="36">
        <v>310</v>
      </c>
      <c r="E5065" s="36">
        <f>SUM(INDEX(Tabla5[[#Headers],[montoAportado]],1):Tabla5[[#This Row],[montoAportado]])</f>
        <v>1694942.5599999803</v>
      </c>
      <c r="F5065" s="25">
        <f>Tabla5[[#This Row],[acumuladoMontoAportado]]/MAX(Tabla5[acumuladoMontoAportado])</f>
        <v>0.65485451195386224</v>
      </c>
    </row>
    <row r="5066" spans="3:6" x14ac:dyDescent="0.2">
      <c r="C5066" s="5">
        <v>45993</v>
      </c>
      <c r="D5066" s="36">
        <v>209</v>
      </c>
      <c r="E5066" s="36">
        <f>SUM(INDEX(Tabla5[[#Headers],[montoAportado]],1):Tabla5[[#This Row],[montoAportado]])</f>
        <v>1695151.5599999803</v>
      </c>
      <c r="F5066" s="25">
        <f>Tabla5[[#This Row],[acumuladoMontoAportado]]/MAX(Tabla5[acumuladoMontoAportado])</f>
        <v>0.6549352607628357</v>
      </c>
    </row>
    <row r="5067" spans="3:6" x14ac:dyDescent="0.2">
      <c r="C5067" s="5">
        <v>45993</v>
      </c>
      <c r="D5067" s="36">
        <v>314.23</v>
      </c>
      <c r="E5067" s="36">
        <f>SUM(INDEX(Tabla5[[#Headers],[montoAportado]],1):Tabla5[[#This Row],[montoAportado]])</f>
        <v>1695465.7899999802</v>
      </c>
      <c r="F5067" s="25">
        <f>Tabla5[[#This Row],[acumuladoMontoAportado]]/MAX(Tabla5[acumuladoMontoAportado])</f>
        <v>0.65505666601759027</v>
      </c>
    </row>
    <row r="5068" spans="3:6" x14ac:dyDescent="0.2">
      <c r="C5068" s="5">
        <v>45993</v>
      </c>
      <c r="D5068" s="36">
        <v>376</v>
      </c>
      <c r="E5068" s="36">
        <f>SUM(INDEX(Tabla5[[#Headers],[montoAportado]],1):Tabla5[[#This Row],[montoAportado]])</f>
        <v>1695841.7899999802</v>
      </c>
      <c r="F5068" s="25">
        <f>Tabla5[[#This Row],[acumuladoMontoAportado]]/MAX(Tabla5[acumuladoMontoAportado])</f>
        <v>0.65520193660215487</v>
      </c>
    </row>
    <row r="5069" spans="3:6" x14ac:dyDescent="0.2">
      <c r="C5069" s="5">
        <v>45993</v>
      </c>
      <c r="D5069" s="36">
        <v>454.95</v>
      </c>
      <c r="E5069" s="36">
        <f>SUM(INDEX(Tabla5[[#Headers],[montoAportado]],1):Tabla5[[#This Row],[montoAportado]])</f>
        <v>1696296.7399999802</v>
      </c>
      <c r="F5069" s="25">
        <f>Tabla5[[#This Row],[acumuladoMontoAportado]]/MAX(Tabla5[acumuladoMontoAportado])</f>
        <v>0.65537771014589874</v>
      </c>
    </row>
    <row r="5070" spans="3:6" x14ac:dyDescent="0.2">
      <c r="C5070" s="5">
        <v>45993</v>
      </c>
      <c r="D5070" s="36">
        <v>250</v>
      </c>
      <c r="E5070" s="36">
        <f>SUM(INDEX(Tabla5[[#Headers],[montoAportado]],1):Tabla5[[#This Row],[montoAportado]])</f>
        <v>1696546.7399999802</v>
      </c>
      <c r="F5070" s="25">
        <f>Tabla5[[#This Row],[acumuladoMontoAportado]]/MAX(Tabla5[acumuladoMontoAportado])</f>
        <v>0.65547429963031667</v>
      </c>
    </row>
    <row r="5071" spans="3:6" x14ac:dyDescent="0.2">
      <c r="C5071" s="5">
        <v>45993</v>
      </c>
      <c r="D5071" s="36">
        <v>224</v>
      </c>
      <c r="E5071" s="36">
        <f>SUM(INDEX(Tabla5[[#Headers],[montoAportado]],1):Tabla5[[#This Row],[montoAportado]])</f>
        <v>1696770.7399999802</v>
      </c>
      <c r="F5071" s="25">
        <f>Tabla5[[#This Row],[acumuladoMontoAportado]]/MAX(Tabla5[acumuladoMontoAportado])</f>
        <v>0.65556084380835522</v>
      </c>
    </row>
    <row r="5072" spans="3:6" x14ac:dyDescent="0.2">
      <c r="C5072" s="5">
        <v>45993</v>
      </c>
      <c r="D5072" s="36">
        <v>224</v>
      </c>
      <c r="E5072" s="36">
        <f>SUM(INDEX(Tabla5[[#Headers],[montoAportado]],1):Tabla5[[#This Row],[montoAportado]])</f>
        <v>1696994.7399999802</v>
      </c>
      <c r="F5072" s="25">
        <f>Tabla5[[#This Row],[acumuladoMontoAportado]]/MAX(Tabla5[acumuladoMontoAportado])</f>
        <v>0.65564738798639366</v>
      </c>
    </row>
    <row r="5073" spans="3:6" x14ac:dyDescent="0.2">
      <c r="C5073" s="5">
        <v>45993</v>
      </c>
      <c r="D5073" s="36">
        <v>180</v>
      </c>
      <c r="E5073" s="36">
        <f>SUM(INDEX(Tabla5[[#Headers],[montoAportado]],1):Tabla5[[#This Row],[montoAportado]])</f>
        <v>1697174.7399999802</v>
      </c>
      <c r="F5073" s="25">
        <f>Tabla5[[#This Row],[acumuladoMontoAportado]]/MAX(Tabla5[acumuladoMontoAportado])</f>
        <v>0.65571693241517459</v>
      </c>
    </row>
    <row r="5074" spans="3:6" x14ac:dyDescent="0.2">
      <c r="C5074" s="5">
        <v>45993</v>
      </c>
      <c r="D5074" s="36">
        <v>315</v>
      </c>
      <c r="E5074" s="36">
        <f>SUM(INDEX(Tabla5[[#Headers],[montoAportado]],1):Tabla5[[#This Row],[montoAportado]])</f>
        <v>1697489.7399999802</v>
      </c>
      <c r="F5074" s="25">
        <f>Tabla5[[#This Row],[acumuladoMontoAportado]]/MAX(Tabla5[acumuladoMontoAportado])</f>
        <v>0.65583863516554119</v>
      </c>
    </row>
    <row r="5075" spans="3:6" x14ac:dyDescent="0.2">
      <c r="C5075" s="5">
        <v>45993</v>
      </c>
      <c r="D5075" s="36">
        <v>230</v>
      </c>
      <c r="E5075" s="36">
        <f>SUM(INDEX(Tabla5[[#Headers],[montoAportado]],1):Tabla5[[#This Row],[montoAportado]])</f>
        <v>1697719.7399999802</v>
      </c>
      <c r="F5075" s="25">
        <f>Tabla5[[#This Row],[acumuladoMontoAportado]]/MAX(Tabla5[acumuladoMontoAportado])</f>
        <v>0.65592749749120582</v>
      </c>
    </row>
    <row r="5076" spans="3:6" x14ac:dyDescent="0.2">
      <c r="C5076" s="5">
        <v>45993</v>
      </c>
      <c r="D5076" s="36">
        <v>258</v>
      </c>
      <c r="E5076" s="36">
        <f>SUM(INDEX(Tabla5[[#Headers],[montoAportado]],1):Tabla5[[#This Row],[montoAportado]])</f>
        <v>1697977.7399999802</v>
      </c>
      <c r="F5076" s="25">
        <f>Tabla5[[#This Row],[acumuladoMontoAportado]]/MAX(Tabla5[acumuladoMontoAportado])</f>
        <v>0.65602717783912512</v>
      </c>
    </row>
    <row r="5077" spans="3:6" x14ac:dyDescent="0.2">
      <c r="C5077" s="5">
        <v>45993</v>
      </c>
      <c r="D5077" s="36">
        <v>323.95</v>
      </c>
      <c r="E5077" s="36">
        <f>SUM(INDEX(Tabla5[[#Headers],[montoAportado]],1):Tabla5[[#This Row],[montoAportado]])</f>
        <v>1698301.6899999802</v>
      </c>
      <c r="F5077" s="25">
        <f>Tabla5[[#This Row],[acumuladoMontoAportado]]/MAX(Tabla5[acumuladoMontoAportado])</f>
        <v>0.65615233849303389</v>
      </c>
    </row>
    <row r="5078" spans="3:6" x14ac:dyDescent="0.2">
      <c r="C5078" s="5">
        <v>45993</v>
      </c>
      <c r="D5078" s="36">
        <v>454.95</v>
      </c>
      <c r="E5078" s="36">
        <f>SUM(INDEX(Tabla5[[#Headers],[montoAportado]],1):Tabla5[[#This Row],[montoAportado]])</f>
        <v>1698756.6399999801</v>
      </c>
      <c r="F5078" s="25">
        <f>Tabla5[[#This Row],[acumuladoMontoAportado]]/MAX(Tabla5[acumuladoMontoAportado])</f>
        <v>0.65632811203677766</v>
      </c>
    </row>
    <row r="5079" spans="3:6" x14ac:dyDescent="0.2">
      <c r="C5079" s="5">
        <v>45993</v>
      </c>
      <c r="D5079" s="36">
        <v>340</v>
      </c>
      <c r="E5079" s="36">
        <f>SUM(INDEX(Tabla5[[#Headers],[montoAportado]],1):Tabla5[[#This Row],[montoAportado]])</f>
        <v>1699096.6399999801</v>
      </c>
      <c r="F5079" s="25">
        <f>Tabla5[[#This Row],[acumuladoMontoAportado]]/MAX(Tabla5[acumuladoMontoAportado])</f>
        <v>0.65645947373558611</v>
      </c>
    </row>
    <row r="5080" spans="3:6" x14ac:dyDescent="0.2">
      <c r="C5080" s="5">
        <v>45993</v>
      </c>
      <c r="D5080" s="36">
        <v>250</v>
      </c>
      <c r="E5080" s="36">
        <f>SUM(INDEX(Tabla5[[#Headers],[montoAportado]],1):Tabla5[[#This Row],[montoAportado]])</f>
        <v>1699346.6399999801</v>
      </c>
      <c r="F5080" s="25">
        <f>Tabla5[[#This Row],[acumuladoMontoAportado]]/MAX(Tabla5[acumuladoMontoAportado])</f>
        <v>0.65655606322000404</v>
      </c>
    </row>
    <row r="5081" spans="3:6" x14ac:dyDescent="0.2">
      <c r="C5081" s="5">
        <v>45993</v>
      </c>
      <c r="D5081" s="36">
        <v>134</v>
      </c>
      <c r="E5081" s="36">
        <f>SUM(INDEX(Tabla5[[#Headers],[montoAportado]],1):Tabla5[[#This Row],[montoAportado]])</f>
        <v>1699480.6399999801</v>
      </c>
      <c r="F5081" s="25">
        <f>Tabla5[[#This Row],[acumuladoMontoAportado]]/MAX(Tabla5[acumuladoMontoAportado])</f>
        <v>0.65660783518365207</v>
      </c>
    </row>
    <row r="5082" spans="3:6" x14ac:dyDescent="0.2">
      <c r="C5082" s="5">
        <v>45993</v>
      </c>
      <c r="D5082" s="36">
        <v>250</v>
      </c>
      <c r="E5082" s="36">
        <f>SUM(INDEX(Tabla5[[#Headers],[montoAportado]],1):Tabla5[[#This Row],[montoAportado]])</f>
        <v>1699730.6399999801</v>
      </c>
      <c r="F5082" s="25">
        <f>Tabla5[[#This Row],[acumuladoMontoAportado]]/MAX(Tabla5[acumuladoMontoAportado])</f>
        <v>0.65670442466807011</v>
      </c>
    </row>
    <row r="5083" spans="3:6" x14ac:dyDescent="0.2">
      <c r="C5083" s="5">
        <v>45993</v>
      </c>
      <c r="D5083" s="36">
        <v>250</v>
      </c>
      <c r="E5083" s="36">
        <f>SUM(INDEX(Tabla5[[#Headers],[montoAportado]],1):Tabla5[[#This Row],[montoAportado]])</f>
        <v>1699980.6399999801</v>
      </c>
      <c r="F5083" s="25">
        <f>Tabla5[[#This Row],[acumuladoMontoAportado]]/MAX(Tabla5[acumuladoMontoAportado])</f>
        <v>0.65680101415248804</v>
      </c>
    </row>
    <row r="5084" spans="3:6" x14ac:dyDescent="0.2">
      <c r="C5084" s="5">
        <v>45993</v>
      </c>
      <c r="D5084" s="36">
        <v>303.27</v>
      </c>
      <c r="E5084" s="36">
        <f>SUM(INDEX(Tabla5[[#Headers],[montoAportado]],1):Tabla5[[#This Row],[montoAportado]])</f>
        <v>1700283.9099999801</v>
      </c>
      <c r="F5084" s="25">
        <f>Tabla5[[#This Row],[acumuladoMontoAportado]]/MAX(Tabla5[acumuladoMontoAportado])</f>
        <v>0.65691818492424581</v>
      </c>
    </row>
    <row r="5085" spans="3:6" x14ac:dyDescent="0.2">
      <c r="C5085" s="5">
        <v>45993</v>
      </c>
      <c r="D5085" s="36">
        <v>279.89999999999998</v>
      </c>
      <c r="E5085" s="36">
        <f>SUM(INDEX(Tabla5[[#Headers],[montoAportado]],1):Tabla5[[#This Row],[montoAportado]])</f>
        <v>1700563.80999998</v>
      </c>
      <c r="F5085" s="25">
        <f>Tabla5[[#This Row],[acumuladoMontoAportado]]/MAX(Tabla5[acumuladoMontoAportado])</f>
        <v>0.65702632651100012</v>
      </c>
    </row>
    <row r="5086" spans="3:6" x14ac:dyDescent="0.2">
      <c r="C5086" s="5">
        <v>45993</v>
      </c>
      <c r="D5086" s="36">
        <v>300</v>
      </c>
      <c r="E5086" s="36">
        <f>SUM(INDEX(Tabla5[[#Headers],[montoAportado]],1):Tabla5[[#This Row],[montoAportado]])</f>
        <v>1700863.80999998</v>
      </c>
      <c r="F5086" s="25">
        <f>Tabla5[[#This Row],[acumuladoMontoAportado]]/MAX(Tabla5[acumuladoMontoAportado])</f>
        <v>0.65714223389230164</v>
      </c>
    </row>
    <row r="5087" spans="3:6" x14ac:dyDescent="0.2">
      <c r="C5087" s="5">
        <v>45993</v>
      </c>
      <c r="D5087" s="36">
        <v>233</v>
      </c>
      <c r="E5087" s="36">
        <f>SUM(INDEX(Tabla5[[#Headers],[montoAportado]],1):Tabla5[[#This Row],[montoAportado]])</f>
        <v>1701096.80999998</v>
      </c>
      <c r="F5087" s="25">
        <f>Tabla5[[#This Row],[acumuladoMontoAportado]]/MAX(Tabla5[acumuladoMontoAportado])</f>
        <v>0.6572322552917792</v>
      </c>
    </row>
    <row r="5088" spans="3:6" x14ac:dyDescent="0.2">
      <c r="C5088" s="5">
        <v>45993</v>
      </c>
      <c r="D5088" s="36">
        <v>294.95</v>
      </c>
      <c r="E5088" s="36">
        <f>SUM(INDEX(Tabla5[[#Headers],[montoAportado]],1):Tabla5[[#This Row],[montoAportado]])</f>
        <v>1701391.75999998</v>
      </c>
      <c r="F5088" s="25">
        <f>Tabla5[[#This Row],[acumuladoMontoAportado]]/MAX(Tabla5[acumuladoMontoAportado])</f>
        <v>0.65734621156549555</v>
      </c>
    </row>
    <row r="5089" spans="3:6" x14ac:dyDescent="0.2">
      <c r="C5089" s="5">
        <v>45994</v>
      </c>
      <c r="D5089" s="36">
        <v>799</v>
      </c>
      <c r="E5089" s="36">
        <f>SUM(INDEX(Tabla5[[#Headers],[montoAportado]],1):Tabla5[[#This Row],[montoAportado]])</f>
        <v>1702190.75999998</v>
      </c>
      <c r="F5089" s="25">
        <f>Tabla5[[#This Row],[acumuladoMontoAportado]]/MAX(Tabla5[acumuladoMontoAportado])</f>
        <v>0.6576549115576954</v>
      </c>
    </row>
    <row r="5090" spans="3:6" x14ac:dyDescent="0.2">
      <c r="C5090" s="5">
        <v>45994</v>
      </c>
      <c r="D5090" s="36">
        <v>799</v>
      </c>
      <c r="E5090" s="36">
        <f>SUM(INDEX(Tabla5[[#Headers],[montoAportado]],1):Tabla5[[#This Row],[montoAportado]])</f>
        <v>1702989.75999998</v>
      </c>
      <c r="F5090" s="25">
        <f>Tabla5[[#This Row],[acumuladoMontoAportado]]/MAX(Tabla5[acumuladoMontoAportado])</f>
        <v>0.65796361154989513</v>
      </c>
    </row>
    <row r="5091" spans="3:6" x14ac:dyDescent="0.2">
      <c r="C5091" s="5">
        <v>45994</v>
      </c>
      <c r="D5091" s="36">
        <v>375</v>
      </c>
      <c r="E5091" s="36">
        <f>SUM(INDEX(Tabla5[[#Headers],[montoAportado]],1):Tabla5[[#This Row],[montoAportado]])</f>
        <v>1703364.75999998</v>
      </c>
      <c r="F5091" s="25">
        <f>Tabla5[[#This Row],[acumuladoMontoAportado]]/MAX(Tabla5[acumuladoMontoAportado])</f>
        <v>0.65810849577652208</v>
      </c>
    </row>
    <row r="5092" spans="3:6" x14ac:dyDescent="0.2">
      <c r="C5092" s="5">
        <v>45994</v>
      </c>
      <c r="D5092" s="36">
        <v>350.77</v>
      </c>
      <c r="E5092" s="36">
        <f>SUM(INDEX(Tabla5[[#Headers],[montoAportado]],1):Tabla5[[#This Row],[montoAportado]])</f>
        <v>1703715.52999998</v>
      </c>
      <c r="F5092" s="25">
        <f>Tabla5[[#This Row],[acumuladoMontoAportado]]/MAX(Tabla5[acumuladoMontoAportado])</f>
        <v>0.65824401855031933</v>
      </c>
    </row>
    <row r="5093" spans="3:6" x14ac:dyDescent="0.2">
      <c r="C5093" s="5">
        <v>45994</v>
      </c>
      <c r="D5093" s="36">
        <v>524.95000000000005</v>
      </c>
      <c r="E5093" s="36">
        <f>SUM(INDEX(Tabla5[[#Headers],[montoAportado]],1):Tabla5[[#This Row],[montoAportado]])</f>
        <v>1704240.47999998</v>
      </c>
      <c r="F5093" s="25">
        <f>Tabla5[[#This Row],[acumuladoMontoAportado]]/MAX(Tabla5[acumuladoMontoAportado])</f>
        <v>0.65844683714970009</v>
      </c>
    </row>
    <row r="5094" spans="3:6" x14ac:dyDescent="0.2">
      <c r="C5094" s="5">
        <v>45994</v>
      </c>
      <c r="D5094" s="36">
        <v>514</v>
      </c>
      <c r="E5094" s="36">
        <f>SUM(INDEX(Tabla5[[#Headers],[montoAportado]],1):Tabla5[[#This Row],[montoAportado]])</f>
        <v>1704754.47999998</v>
      </c>
      <c r="F5094" s="25">
        <f>Tabla5[[#This Row],[acumuladoMontoAportado]]/MAX(Tabla5[acumuladoMontoAportado])</f>
        <v>0.6586454251296634</v>
      </c>
    </row>
    <row r="5095" spans="3:6" x14ac:dyDescent="0.2">
      <c r="C5095" s="5">
        <v>45994</v>
      </c>
      <c r="D5095" s="36">
        <v>314</v>
      </c>
      <c r="E5095" s="36">
        <f>SUM(INDEX(Tabla5[[#Headers],[montoAportado]],1):Tabla5[[#This Row],[montoAportado]])</f>
        <v>1705068.47999998</v>
      </c>
      <c r="F5095" s="25">
        <f>Tabla5[[#This Row],[acumuladoMontoAportado]]/MAX(Tabla5[acumuladoMontoAportado])</f>
        <v>0.65876674152209236</v>
      </c>
    </row>
    <row r="5096" spans="3:6" x14ac:dyDescent="0.2">
      <c r="C5096" s="5">
        <v>45994</v>
      </c>
      <c r="D5096" s="36">
        <v>230</v>
      </c>
      <c r="E5096" s="36">
        <f>SUM(INDEX(Tabla5[[#Headers],[montoAportado]],1):Tabla5[[#This Row],[montoAportado]])</f>
        <v>1705298.47999998</v>
      </c>
      <c r="F5096" s="25">
        <f>Tabla5[[#This Row],[acumuladoMontoAportado]]/MAX(Tabla5[acumuladoMontoAportado])</f>
        <v>0.65885560384775699</v>
      </c>
    </row>
    <row r="5097" spans="3:6" x14ac:dyDescent="0.2">
      <c r="C5097" s="5">
        <v>45994</v>
      </c>
      <c r="D5097" s="36">
        <v>209.2</v>
      </c>
      <c r="E5097" s="36">
        <f>SUM(INDEX(Tabla5[[#Headers],[montoAportado]],1):Tabla5[[#This Row],[montoAportado]])</f>
        <v>1705507.6799999799</v>
      </c>
      <c r="F5097" s="25">
        <f>Tabla5[[#This Row],[acumuladoMontoAportado]]/MAX(Tabla5[acumuladoMontoAportado])</f>
        <v>0.65893642992831791</v>
      </c>
    </row>
    <row r="5098" spans="3:6" x14ac:dyDescent="0.2">
      <c r="C5098" s="5">
        <v>45994</v>
      </c>
      <c r="D5098" s="36">
        <v>230</v>
      </c>
      <c r="E5098" s="36">
        <f>SUM(INDEX(Tabla5[[#Headers],[montoAportado]],1):Tabla5[[#This Row],[montoAportado]])</f>
        <v>1705737.6799999799</v>
      </c>
      <c r="F5098" s="25">
        <f>Tabla5[[#This Row],[acumuladoMontoAportado]]/MAX(Tabla5[acumuladoMontoAportado])</f>
        <v>0.65902529225398243</v>
      </c>
    </row>
    <row r="5099" spans="3:6" x14ac:dyDescent="0.2">
      <c r="C5099" s="5">
        <v>45994</v>
      </c>
      <c r="D5099" s="36">
        <v>162.66</v>
      </c>
      <c r="E5099" s="36">
        <f>SUM(INDEX(Tabla5[[#Headers],[montoAportado]],1):Tabla5[[#This Row],[montoAportado]])</f>
        <v>1705900.3399999798</v>
      </c>
      <c r="F5099" s="25">
        <f>Tabla5[[#This Row],[acumuladoMontoAportado]]/MAX(Tabla5[acumuladoMontoAportado])</f>
        <v>0.65908813723612403</v>
      </c>
    </row>
    <row r="5100" spans="3:6" x14ac:dyDescent="0.2">
      <c r="C5100" s="5">
        <v>45994</v>
      </c>
      <c r="D5100" s="36">
        <v>400</v>
      </c>
      <c r="E5100" s="36">
        <f>SUM(INDEX(Tabla5[[#Headers],[montoAportado]],1):Tabla5[[#This Row],[montoAportado]])</f>
        <v>1706300.3399999798</v>
      </c>
      <c r="F5100" s="25">
        <f>Tabla5[[#This Row],[acumuladoMontoAportado]]/MAX(Tabla5[acumuladoMontoAportado])</f>
        <v>0.65924268041119283</v>
      </c>
    </row>
    <row r="5101" spans="3:6" x14ac:dyDescent="0.2">
      <c r="C5101" s="5">
        <v>45994</v>
      </c>
      <c r="D5101" s="36">
        <v>475</v>
      </c>
      <c r="E5101" s="36">
        <f>SUM(INDEX(Tabla5[[#Headers],[montoAportado]],1):Tabla5[[#This Row],[montoAportado]])</f>
        <v>1706775.3399999798</v>
      </c>
      <c r="F5101" s="25">
        <f>Tabla5[[#This Row],[acumuladoMontoAportado]]/MAX(Tabla5[acumuladoMontoAportado])</f>
        <v>0.65942620043158695</v>
      </c>
    </row>
    <row r="5102" spans="3:6" x14ac:dyDescent="0.2">
      <c r="C5102" s="5">
        <v>45994</v>
      </c>
      <c r="D5102" s="36">
        <v>160</v>
      </c>
      <c r="E5102" s="36">
        <f>SUM(INDEX(Tabla5[[#Headers],[montoAportado]],1):Tabla5[[#This Row],[montoAportado]])</f>
        <v>1706935.3399999798</v>
      </c>
      <c r="F5102" s="25">
        <f>Tabla5[[#This Row],[acumuladoMontoAportado]]/MAX(Tabla5[acumuladoMontoAportado])</f>
        <v>0.65948801770161447</v>
      </c>
    </row>
    <row r="5103" spans="3:6" x14ac:dyDescent="0.2">
      <c r="C5103" s="5">
        <v>45994</v>
      </c>
      <c r="D5103" s="36">
        <v>344.14</v>
      </c>
      <c r="E5103" s="36">
        <f>SUM(INDEX(Tabla5[[#Headers],[montoAportado]],1):Tabla5[[#This Row],[montoAportado]])</f>
        <v>1707279.4799999797</v>
      </c>
      <c r="F5103" s="25">
        <f>Tabla5[[#This Row],[acumuladoMontoAportado]]/MAX(Tabla5[acumuladoMontoAportado])</f>
        <v>0.65962097892228477</v>
      </c>
    </row>
    <row r="5104" spans="3:6" x14ac:dyDescent="0.2">
      <c r="C5104" s="5">
        <v>45994</v>
      </c>
      <c r="D5104" s="36">
        <v>180</v>
      </c>
      <c r="E5104" s="36">
        <f>SUM(INDEX(Tabla5[[#Headers],[montoAportado]],1):Tabla5[[#This Row],[montoAportado]])</f>
        <v>1707459.4799999797</v>
      </c>
      <c r="F5104" s="25">
        <f>Tabla5[[#This Row],[acumuladoMontoAportado]]/MAX(Tabla5[acumuladoMontoAportado])</f>
        <v>0.65969052335106571</v>
      </c>
    </row>
    <row r="5105" spans="3:6" x14ac:dyDescent="0.2">
      <c r="C5105" s="5">
        <v>45994</v>
      </c>
      <c r="D5105" s="36">
        <v>383.58</v>
      </c>
      <c r="E5105" s="36">
        <f>SUM(INDEX(Tabla5[[#Headers],[montoAportado]],1):Tabla5[[#This Row],[montoAportado]])</f>
        <v>1707843.0599999798</v>
      </c>
      <c r="F5105" s="25">
        <f>Tabla5[[#This Row],[acumuladoMontoAportado]]/MAX(Tabla5[acumuladoMontoAportado])</f>
        <v>0.65983872252879794</v>
      </c>
    </row>
    <row r="5106" spans="3:6" x14ac:dyDescent="0.2">
      <c r="C5106" s="5">
        <v>45994</v>
      </c>
      <c r="D5106" s="36">
        <v>168.33</v>
      </c>
      <c r="E5106" s="36">
        <f>SUM(INDEX(Tabla5[[#Headers],[montoAportado]],1):Tabla5[[#This Row],[montoAportado]])</f>
        <v>1708011.3899999799</v>
      </c>
      <c r="F5106" s="25">
        <f>Tabla5[[#This Row],[acumuladoMontoAportado]]/MAX(Tabla5[acumuladoMontoAportado])</f>
        <v>0.65990375816044633</v>
      </c>
    </row>
    <row r="5107" spans="3:6" x14ac:dyDescent="0.2">
      <c r="C5107" s="5">
        <v>45994</v>
      </c>
      <c r="D5107" s="36">
        <v>192</v>
      </c>
      <c r="E5107" s="36">
        <f>SUM(INDEX(Tabla5[[#Headers],[montoAportado]],1):Tabla5[[#This Row],[montoAportado]])</f>
        <v>1708203.3899999799</v>
      </c>
      <c r="F5107" s="25">
        <f>Tabla5[[#This Row],[acumuladoMontoAportado]]/MAX(Tabla5[acumuladoMontoAportado])</f>
        <v>0.65997793888447931</v>
      </c>
    </row>
    <row r="5108" spans="3:6" x14ac:dyDescent="0.2">
      <c r="C5108" s="5">
        <v>45995</v>
      </c>
      <c r="D5108" s="36">
        <v>624</v>
      </c>
      <c r="E5108" s="36">
        <f>SUM(INDEX(Tabla5[[#Headers],[montoAportado]],1):Tabla5[[#This Row],[montoAportado]])</f>
        <v>1708827.3899999799</v>
      </c>
      <c r="F5108" s="25">
        <f>Tabla5[[#This Row],[acumuladoMontoAportado]]/MAX(Tabla5[acumuladoMontoAportado])</f>
        <v>0.66021902623758655</v>
      </c>
    </row>
    <row r="5109" spans="3:6" x14ac:dyDescent="0.2">
      <c r="C5109" s="5">
        <v>45995</v>
      </c>
      <c r="D5109" s="36">
        <v>799</v>
      </c>
      <c r="E5109" s="36">
        <f>SUM(INDEX(Tabla5[[#Headers],[montoAportado]],1):Tabla5[[#This Row],[montoAportado]])</f>
        <v>1709626.3899999799</v>
      </c>
      <c r="F5109" s="25">
        <f>Tabla5[[#This Row],[acumuladoMontoAportado]]/MAX(Tabla5[acumuladoMontoAportado])</f>
        <v>0.66052772622978639</v>
      </c>
    </row>
    <row r="5110" spans="3:6" x14ac:dyDescent="0.2">
      <c r="C5110" s="5">
        <v>45995</v>
      </c>
      <c r="D5110" s="36">
        <v>160.47</v>
      </c>
      <c r="E5110" s="36">
        <f>SUM(INDEX(Tabla5[[#Headers],[montoAportado]],1):Tabla5[[#This Row],[montoAportado]])</f>
        <v>1709786.8599999798</v>
      </c>
      <c r="F5110" s="25">
        <f>Tabla5[[#This Row],[acumuladoMontoAportado]]/MAX(Tabla5[acumuladoMontoAportado])</f>
        <v>0.66058972508804459</v>
      </c>
    </row>
    <row r="5111" spans="3:6" x14ac:dyDescent="0.2">
      <c r="C5111" s="5">
        <v>45995</v>
      </c>
      <c r="D5111" s="36">
        <v>263.73</v>
      </c>
      <c r="E5111" s="36">
        <f>SUM(INDEX(Tabla5[[#Headers],[montoAportado]],1):Tabla5[[#This Row],[montoAportado]])</f>
        <v>1710050.5899999798</v>
      </c>
      <c r="F5111" s="25">
        <f>Tabla5[[#This Row],[acumuladoMontoAportado]]/MAX(Tabla5[acumuladoMontoAportado])</f>
        <v>0.66069161926694675</v>
      </c>
    </row>
    <row r="5112" spans="3:6" x14ac:dyDescent="0.2">
      <c r="C5112" s="5">
        <v>45995</v>
      </c>
      <c r="D5112" s="36">
        <v>483</v>
      </c>
      <c r="E5112" s="36">
        <f>SUM(INDEX(Tabla5[[#Headers],[montoAportado]],1):Tabla5[[#This Row],[montoAportado]])</f>
        <v>1710533.5899999798</v>
      </c>
      <c r="F5112" s="25">
        <f>Tabla5[[#This Row],[acumuladoMontoAportado]]/MAX(Tabla5[acumuladoMontoAportado])</f>
        <v>0.66087823015084224</v>
      </c>
    </row>
    <row r="5113" spans="3:6" x14ac:dyDescent="0.2">
      <c r="C5113" s="5">
        <v>45995</v>
      </c>
      <c r="D5113" s="36">
        <v>192</v>
      </c>
      <c r="E5113" s="36">
        <f>SUM(INDEX(Tabla5[[#Headers],[montoAportado]],1):Tabla5[[#This Row],[montoAportado]])</f>
        <v>1710725.5899999798</v>
      </c>
      <c r="F5113" s="25">
        <f>Tabla5[[#This Row],[acumuladoMontoAportado]]/MAX(Tabla5[acumuladoMontoAportado])</f>
        <v>0.66095241087487522</v>
      </c>
    </row>
    <row r="5114" spans="3:6" x14ac:dyDescent="0.2">
      <c r="C5114" s="5">
        <v>45995</v>
      </c>
      <c r="D5114" s="36">
        <v>160.47</v>
      </c>
      <c r="E5114" s="36">
        <f>SUM(INDEX(Tabla5[[#Headers],[montoAportado]],1):Tabla5[[#This Row],[montoAportado]])</f>
        <v>1710886.0599999798</v>
      </c>
      <c r="F5114" s="25">
        <f>Tabla5[[#This Row],[acumuladoMontoAportado]]/MAX(Tabla5[acumuladoMontoAportado])</f>
        <v>0.66101440973313341</v>
      </c>
    </row>
    <row r="5115" spans="3:6" x14ac:dyDescent="0.2">
      <c r="C5115" s="5">
        <v>45995</v>
      </c>
      <c r="D5115" s="36">
        <v>230</v>
      </c>
      <c r="E5115" s="36">
        <f>SUM(INDEX(Tabla5[[#Headers],[montoAportado]],1):Tabla5[[#This Row],[montoAportado]])</f>
        <v>1711116.0599999798</v>
      </c>
      <c r="F5115" s="25">
        <f>Tabla5[[#This Row],[acumuladoMontoAportado]]/MAX(Tabla5[acumuladoMontoAportado])</f>
        <v>0.66110327205879793</v>
      </c>
    </row>
    <row r="5116" spans="3:6" x14ac:dyDescent="0.2">
      <c r="C5116" s="5">
        <v>45995</v>
      </c>
      <c r="D5116" s="36">
        <v>160.47</v>
      </c>
      <c r="E5116" s="36">
        <f>SUM(INDEX(Tabla5[[#Headers],[montoAportado]],1):Tabla5[[#This Row],[montoAportado]])</f>
        <v>1711276.5299999798</v>
      </c>
      <c r="F5116" s="25">
        <f>Tabla5[[#This Row],[acumuladoMontoAportado]]/MAX(Tabla5[acumuladoMontoAportado])</f>
        <v>0.66116527091705612</v>
      </c>
    </row>
    <row r="5117" spans="3:6" x14ac:dyDescent="0.2">
      <c r="C5117" s="5">
        <v>45995</v>
      </c>
      <c r="D5117" s="36">
        <v>160.47</v>
      </c>
      <c r="E5117" s="36">
        <f>SUM(INDEX(Tabla5[[#Headers],[montoAportado]],1):Tabla5[[#This Row],[montoAportado]])</f>
        <v>1711436.9999999797</v>
      </c>
      <c r="F5117" s="25">
        <f>Tabla5[[#This Row],[acumuladoMontoAportado]]/MAX(Tabla5[acumuladoMontoAportado])</f>
        <v>0.66122726977531432</v>
      </c>
    </row>
    <row r="5118" spans="3:6" x14ac:dyDescent="0.2">
      <c r="C5118" s="5">
        <v>45995</v>
      </c>
      <c r="D5118" s="36">
        <v>198</v>
      </c>
      <c r="E5118" s="36">
        <f>SUM(INDEX(Tabla5[[#Headers],[montoAportado]],1):Tabla5[[#This Row],[montoAportado]])</f>
        <v>1711634.9999999797</v>
      </c>
      <c r="F5118" s="25">
        <f>Tabla5[[#This Row],[acumuladoMontoAportado]]/MAX(Tabla5[acumuladoMontoAportado])</f>
        <v>0.66130376864697338</v>
      </c>
    </row>
    <row r="5119" spans="3:6" x14ac:dyDescent="0.2">
      <c r="C5119" s="5">
        <v>45995</v>
      </c>
      <c r="D5119" s="36">
        <v>211.92</v>
      </c>
      <c r="E5119" s="36">
        <f>SUM(INDEX(Tabla5[[#Headers],[montoAportado]],1):Tabla5[[#This Row],[montoAportado]])</f>
        <v>1711846.9199999797</v>
      </c>
      <c r="F5119" s="25">
        <f>Tabla5[[#This Row],[acumuladoMontoAportado]]/MAX(Tabla5[acumuladoMontoAportado])</f>
        <v>0.66138564562112478</v>
      </c>
    </row>
    <row r="5120" spans="3:6" x14ac:dyDescent="0.2">
      <c r="C5120" s="5">
        <v>45995</v>
      </c>
      <c r="D5120" s="36">
        <v>273</v>
      </c>
      <c r="E5120" s="36">
        <f>SUM(INDEX(Tabla5[[#Headers],[montoAportado]],1):Tabla5[[#This Row],[montoAportado]])</f>
        <v>1712119.9199999797</v>
      </c>
      <c r="F5120" s="25">
        <f>Tabla5[[#This Row],[acumuladoMontoAportado]]/MAX(Tabla5[acumuladoMontoAportado])</f>
        <v>0.66149112133810917</v>
      </c>
    </row>
    <row r="5121" spans="3:6" x14ac:dyDescent="0.2">
      <c r="C5121" s="5">
        <v>45995</v>
      </c>
      <c r="D5121" s="36">
        <v>180</v>
      </c>
      <c r="E5121" s="36">
        <f>SUM(INDEX(Tabla5[[#Headers],[montoAportado]],1):Tabla5[[#This Row],[montoAportado]])</f>
        <v>1712299.9199999797</v>
      </c>
      <c r="F5121" s="25">
        <f>Tabla5[[#This Row],[acumuladoMontoAportado]]/MAX(Tabla5[acumuladoMontoAportado])</f>
        <v>0.6615606657668901</v>
      </c>
    </row>
    <row r="5122" spans="3:6" x14ac:dyDescent="0.2">
      <c r="C5122" s="5">
        <v>45995</v>
      </c>
      <c r="D5122" s="36">
        <v>205.15</v>
      </c>
      <c r="E5122" s="36">
        <f>SUM(INDEX(Tabla5[[#Headers],[montoAportado]],1):Tabla5[[#This Row],[montoAportado]])</f>
        <v>1712505.0699999796</v>
      </c>
      <c r="F5122" s="25">
        <f>Tabla5[[#This Row],[acumuladoMontoAportado]]/MAX(Tabla5[acumuladoMontoAportado])</f>
        <v>0.6616399270978035</v>
      </c>
    </row>
    <row r="5123" spans="3:6" x14ac:dyDescent="0.2">
      <c r="C5123" s="5">
        <v>45995</v>
      </c>
      <c r="D5123" s="36">
        <v>192.51</v>
      </c>
      <c r="E5123" s="36">
        <f>SUM(INDEX(Tabla5[[#Headers],[montoAportado]],1):Tabla5[[#This Row],[montoAportado]])</f>
        <v>1712697.5799999796</v>
      </c>
      <c r="F5123" s="25">
        <f>Tabla5[[#This Row],[acumuladoMontoAportado]]/MAX(Tabla5[acumuladoMontoAportado])</f>
        <v>0.66171430486438465</v>
      </c>
    </row>
    <row r="5124" spans="3:6" x14ac:dyDescent="0.2">
      <c r="C5124" s="5">
        <v>45995</v>
      </c>
      <c r="D5124" s="36">
        <v>182.66</v>
      </c>
      <c r="E5124" s="36">
        <f>SUM(INDEX(Tabla5[[#Headers],[montoAportado]],1):Tabla5[[#This Row],[montoAportado]])</f>
        <v>1712880.2399999795</v>
      </c>
      <c r="F5124" s="25">
        <f>Tabla5[[#This Row],[acumuladoMontoAportado]]/MAX(Tabla5[acumuladoMontoAportado])</f>
        <v>0.66178487700527977</v>
      </c>
    </row>
    <row r="5125" spans="3:6" x14ac:dyDescent="0.2">
      <c r="C5125" s="5">
        <v>45995</v>
      </c>
      <c r="D5125" s="36">
        <v>288.79000000000002</v>
      </c>
      <c r="E5125" s="36">
        <f>SUM(INDEX(Tabla5[[#Headers],[montoAportado]],1):Tabla5[[#This Row],[montoAportado]])</f>
        <v>1713169.0299999795</v>
      </c>
      <c r="F5125" s="25">
        <f>Tabla5[[#This Row],[acumuladoMontoAportado]]/MAX(Tabla5[acumuladoMontoAportado])</f>
        <v>0.66189645331410008</v>
      </c>
    </row>
    <row r="5126" spans="3:6" x14ac:dyDescent="0.2">
      <c r="C5126" s="5">
        <v>45995</v>
      </c>
      <c r="D5126" s="36">
        <v>559.94000000000005</v>
      </c>
      <c r="E5126" s="36">
        <f>SUM(INDEX(Tabla5[[#Headers],[montoAportado]],1):Tabla5[[#This Row],[montoAportado]])</f>
        <v>1713728.9699999795</v>
      </c>
      <c r="F5126" s="25">
        <f>Tabla5[[#This Row],[acumuladoMontoAportado]]/MAX(Tabla5[acumuladoMontoAportado])</f>
        <v>0.66211279057771999</v>
      </c>
    </row>
    <row r="5127" spans="3:6" x14ac:dyDescent="0.2">
      <c r="C5127" s="5">
        <v>45995</v>
      </c>
      <c r="D5127" s="36">
        <v>288.60000000000002</v>
      </c>
      <c r="E5127" s="36">
        <f>SUM(INDEX(Tabla5[[#Headers],[montoAportado]],1):Tabla5[[#This Row],[montoAportado]])</f>
        <v>1714017.5699999796</v>
      </c>
      <c r="F5127" s="25">
        <f>Tabla5[[#This Row],[acumuladoMontoAportado]]/MAX(Tabla5[acumuladoMontoAportado])</f>
        <v>0.66222429347853218</v>
      </c>
    </row>
    <row r="5128" spans="3:6" x14ac:dyDescent="0.2">
      <c r="C5128" s="5">
        <v>45995</v>
      </c>
      <c r="D5128" s="36">
        <v>153.47</v>
      </c>
      <c r="E5128" s="36">
        <f>SUM(INDEX(Tabla5[[#Headers],[montoAportado]],1):Tabla5[[#This Row],[montoAportado]])</f>
        <v>1714171.0399999795</v>
      </c>
      <c r="F5128" s="25">
        <f>Tabla5[[#This Row],[acumuladoMontoAportado]]/MAX(Tabla5[acumuladoMontoAportado])</f>
        <v>0.66228358783122665</v>
      </c>
    </row>
    <row r="5129" spans="3:6" x14ac:dyDescent="0.2">
      <c r="C5129" s="5">
        <v>45995</v>
      </c>
      <c r="D5129" s="36">
        <v>186.02</v>
      </c>
      <c r="E5129" s="36">
        <f>SUM(INDEX(Tabla5[[#Headers],[montoAportado]],1):Tabla5[[#This Row],[montoAportado]])</f>
        <v>1714357.0599999796</v>
      </c>
      <c r="F5129" s="25">
        <f>Tabla5[[#This Row],[acumuladoMontoAportado]]/MAX(Tabla5[acumuladoMontoAportado])</f>
        <v>0.66235545813479235</v>
      </c>
    </row>
    <row r="5130" spans="3:6" x14ac:dyDescent="0.2">
      <c r="C5130" s="5">
        <v>45995</v>
      </c>
      <c r="D5130" s="36">
        <v>230</v>
      </c>
      <c r="E5130" s="36">
        <f>SUM(INDEX(Tabla5[[#Headers],[montoAportado]],1):Tabla5[[#This Row],[montoAportado]])</f>
        <v>1714587.0599999796</v>
      </c>
      <c r="F5130" s="25">
        <f>Tabla5[[#This Row],[acumuladoMontoAportado]]/MAX(Tabla5[acumuladoMontoAportado])</f>
        <v>0.66244432046045687</v>
      </c>
    </row>
    <row r="5131" spans="3:6" x14ac:dyDescent="0.2">
      <c r="C5131" s="5">
        <v>45995</v>
      </c>
      <c r="D5131" s="36">
        <v>144.30000000000001</v>
      </c>
      <c r="E5131" s="36">
        <f>SUM(INDEX(Tabla5[[#Headers],[montoAportado]],1):Tabla5[[#This Row],[montoAportado]])</f>
        <v>1714731.3599999796</v>
      </c>
      <c r="F5131" s="25">
        <f>Tabla5[[#This Row],[acumuladoMontoAportado]]/MAX(Tabla5[acumuladoMontoAportado])</f>
        <v>0.66250007191086302</v>
      </c>
    </row>
    <row r="5132" spans="3:6" x14ac:dyDescent="0.2">
      <c r="C5132" s="5">
        <v>45995</v>
      </c>
      <c r="D5132" s="36">
        <v>600</v>
      </c>
      <c r="E5132" s="36">
        <f>SUM(INDEX(Tabla5[[#Headers],[montoAportado]],1):Tabla5[[#This Row],[montoAportado]])</f>
        <v>1715331.3599999796</v>
      </c>
      <c r="F5132" s="25">
        <f>Tabla5[[#This Row],[acumuladoMontoAportado]]/MAX(Tabla5[acumuladoMontoAportado])</f>
        <v>0.66273188667346605</v>
      </c>
    </row>
    <row r="5133" spans="3:6" x14ac:dyDescent="0.2">
      <c r="C5133" s="5">
        <v>45996</v>
      </c>
      <c r="D5133" s="36">
        <v>474.9</v>
      </c>
      <c r="E5133" s="36">
        <f>SUM(INDEX(Tabla5[[#Headers],[montoAportado]],1):Tabla5[[#This Row],[montoAportado]])</f>
        <v>1715806.2599999795</v>
      </c>
      <c r="F5133" s="25">
        <f>Tabla5[[#This Row],[acumuladoMontoAportado]]/MAX(Tabla5[acumuladoMontoAportado])</f>
        <v>0.66291536805806639</v>
      </c>
    </row>
    <row r="5134" spans="3:6" x14ac:dyDescent="0.2">
      <c r="C5134" s="5">
        <v>45996</v>
      </c>
      <c r="D5134" s="36">
        <v>160.47</v>
      </c>
      <c r="E5134" s="36">
        <f>SUM(INDEX(Tabla5[[#Headers],[montoAportado]],1):Tabla5[[#This Row],[montoAportado]])</f>
        <v>1715966.7299999795</v>
      </c>
      <c r="F5134" s="25">
        <f>Tabla5[[#This Row],[acumuladoMontoAportado]]/MAX(Tabla5[acumuladoMontoAportado])</f>
        <v>0.66297736691632458</v>
      </c>
    </row>
    <row r="5135" spans="3:6" x14ac:dyDescent="0.2">
      <c r="C5135" s="5">
        <v>45996</v>
      </c>
      <c r="D5135" s="36">
        <v>249</v>
      </c>
      <c r="E5135" s="36">
        <f>SUM(INDEX(Tabla5[[#Headers],[montoAportado]],1):Tabla5[[#This Row],[montoAportado]])</f>
        <v>1716215.7299999795</v>
      </c>
      <c r="F5135" s="25">
        <f>Tabla5[[#This Row],[acumuladoMontoAportado]]/MAX(Tabla5[acumuladoMontoAportado])</f>
        <v>0.66307357004280487</v>
      </c>
    </row>
    <row r="5136" spans="3:6" x14ac:dyDescent="0.2">
      <c r="C5136" s="5">
        <v>45996</v>
      </c>
      <c r="D5136" s="36">
        <v>283.33</v>
      </c>
      <c r="E5136" s="36">
        <f>SUM(INDEX(Tabla5[[#Headers],[montoAportado]],1):Tabla5[[#This Row],[montoAportado]])</f>
        <v>1716499.0599999796</v>
      </c>
      <c r="F5136" s="25">
        <f>Tabla5[[#This Row],[acumuladoMontoAportado]]/MAX(Tabla5[acumuladoMontoAportado])</f>
        <v>0.66318303683728552</v>
      </c>
    </row>
    <row r="5137" spans="3:6" x14ac:dyDescent="0.2">
      <c r="C5137" s="5">
        <v>45996</v>
      </c>
      <c r="D5137" s="36">
        <v>226.54</v>
      </c>
      <c r="E5137" s="36">
        <f>SUM(INDEX(Tabla5[[#Headers],[montoAportado]],1):Tabla5[[#This Row],[montoAportado]])</f>
        <v>1716725.5999999796</v>
      </c>
      <c r="F5137" s="25">
        <f>Tabla5[[#This Row],[acumuladoMontoAportado]]/MAX(Tabla5[acumuladoMontoAportado])</f>
        <v>0.66327056236448567</v>
      </c>
    </row>
    <row r="5138" spans="3:6" x14ac:dyDescent="0.2">
      <c r="C5138" s="5">
        <v>45996</v>
      </c>
      <c r="D5138" s="36">
        <v>392.48</v>
      </c>
      <c r="E5138" s="36">
        <f>SUM(INDEX(Tabla5[[#Headers],[montoAportado]],1):Tabla5[[#This Row],[montoAportado]])</f>
        <v>1717118.0799999796</v>
      </c>
      <c r="F5138" s="25">
        <f>Tabla5[[#This Row],[acumuladoMontoAportado]]/MAX(Tabla5[acumuladoMontoAportado])</f>
        <v>0.66342220012786313</v>
      </c>
    </row>
    <row r="5139" spans="3:6" x14ac:dyDescent="0.2">
      <c r="C5139" s="5">
        <v>45996</v>
      </c>
      <c r="D5139" s="36">
        <v>160</v>
      </c>
      <c r="E5139" s="36">
        <f>SUM(INDEX(Tabla5[[#Headers],[montoAportado]],1):Tabla5[[#This Row],[montoAportado]])</f>
        <v>1717278.0799999796</v>
      </c>
      <c r="F5139" s="25">
        <f>Tabla5[[#This Row],[acumuladoMontoAportado]]/MAX(Tabla5[acumuladoMontoAportado])</f>
        <v>0.66348401739789065</v>
      </c>
    </row>
    <row r="5140" spans="3:6" x14ac:dyDescent="0.2">
      <c r="C5140" s="5">
        <v>45996</v>
      </c>
      <c r="D5140" s="36">
        <v>227</v>
      </c>
      <c r="E5140" s="36">
        <f>SUM(INDEX(Tabla5[[#Headers],[montoAportado]],1):Tabla5[[#This Row],[montoAportado]])</f>
        <v>1717505.0799999796</v>
      </c>
      <c r="F5140" s="25">
        <f>Tabla5[[#This Row],[acumuladoMontoAportado]]/MAX(Tabla5[acumuladoMontoAportado])</f>
        <v>0.66357172064974212</v>
      </c>
    </row>
    <row r="5141" spans="3:6" x14ac:dyDescent="0.2">
      <c r="C5141" s="5">
        <v>45996</v>
      </c>
      <c r="D5141" s="36">
        <v>227</v>
      </c>
      <c r="E5141" s="36">
        <f>SUM(INDEX(Tabla5[[#Headers],[montoAportado]],1):Tabla5[[#This Row],[montoAportado]])</f>
        <v>1717732.0799999796</v>
      </c>
      <c r="F5141" s="25">
        <f>Tabla5[[#This Row],[acumuladoMontoAportado]]/MAX(Tabla5[acumuladoMontoAportado])</f>
        <v>0.66365942390159371</v>
      </c>
    </row>
    <row r="5142" spans="3:6" x14ac:dyDescent="0.2">
      <c r="C5142" s="5">
        <v>45996</v>
      </c>
      <c r="D5142" s="36">
        <v>690</v>
      </c>
      <c r="E5142" s="36">
        <f>SUM(INDEX(Tabla5[[#Headers],[montoAportado]],1):Tabla5[[#This Row],[montoAportado]])</f>
        <v>1718422.0799999796</v>
      </c>
      <c r="F5142" s="25">
        <f>Tabla5[[#This Row],[acumuladoMontoAportado]]/MAX(Tabla5[acumuladoMontoAportado])</f>
        <v>0.66392601087858727</v>
      </c>
    </row>
    <row r="5143" spans="3:6" x14ac:dyDescent="0.2">
      <c r="C5143" s="5">
        <v>45996</v>
      </c>
      <c r="D5143" s="36">
        <v>180</v>
      </c>
      <c r="E5143" s="36">
        <f>SUM(INDEX(Tabla5[[#Headers],[montoAportado]],1):Tabla5[[#This Row],[montoAportado]])</f>
        <v>1718602.0799999796</v>
      </c>
      <c r="F5143" s="25">
        <f>Tabla5[[#This Row],[acumuladoMontoAportado]]/MAX(Tabla5[acumuladoMontoAportado])</f>
        <v>0.6639955553073682</v>
      </c>
    </row>
    <row r="5144" spans="3:6" x14ac:dyDescent="0.2">
      <c r="C5144" s="5">
        <v>45996</v>
      </c>
      <c r="D5144" s="36">
        <v>230</v>
      </c>
      <c r="E5144" s="36">
        <f>SUM(INDEX(Tabla5[[#Headers],[montoAportado]],1):Tabla5[[#This Row],[montoAportado]])</f>
        <v>1718832.0799999796</v>
      </c>
      <c r="F5144" s="25">
        <f>Tabla5[[#This Row],[acumuladoMontoAportado]]/MAX(Tabla5[acumuladoMontoAportado])</f>
        <v>0.66408441763303272</v>
      </c>
    </row>
    <row r="5145" spans="3:6" x14ac:dyDescent="0.2">
      <c r="C5145" s="5">
        <v>45996</v>
      </c>
      <c r="D5145" s="36">
        <v>219.23</v>
      </c>
      <c r="E5145" s="36">
        <f>SUM(INDEX(Tabla5[[#Headers],[montoAportado]],1):Tabla5[[#This Row],[montoAportado]])</f>
        <v>1719051.3099999796</v>
      </c>
      <c r="F5145" s="25">
        <f>Tabla5[[#This Row],[acumuladoMontoAportado]]/MAX(Tabla5[acumuladoMontoAportado])</f>
        <v>0.66416911888370855</v>
      </c>
    </row>
    <row r="5146" spans="3:6" x14ac:dyDescent="0.2">
      <c r="C5146" s="5">
        <v>45996</v>
      </c>
      <c r="D5146" s="36">
        <v>180</v>
      </c>
      <c r="E5146" s="36">
        <f>SUM(INDEX(Tabla5[[#Headers],[montoAportado]],1):Tabla5[[#This Row],[montoAportado]])</f>
        <v>1719231.3099999796</v>
      </c>
      <c r="F5146" s="25">
        <f>Tabla5[[#This Row],[acumuladoMontoAportado]]/MAX(Tabla5[acumuladoMontoAportado])</f>
        <v>0.66423866331248949</v>
      </c>
    </row>
    <row r="5147" spans="3:6" x14ac:dyDescent="0.2">
      <c r="C5147" s="5">
        <v>45996</v>
      </c>
      <c r="D5147" s="36">
        <v>288.79000000000002</v>
      </c>
      <c r="E5147" s="36">
        <f>SUM(INDEX(Tabla5[[#Headers],[montoAportado]],1):Tabla5[[#This Row],[montoAportado]])</f>
        <v>1719520.0999999796</v>
      </c>
      <c r="F5147" s="25">
        <f>Tabla5[[#This Row],[acumuladoMontoAportado]]/MAX(Tabla5[acumuladoMontoAportado])</f>
        <v>0.66435023962130979</v>
      </c>
    </row>
    <row r="5148" spans="3:6" x14ac:dyDescent="0.2">
      <c r="C5148" s="5">
        <v>45996</v>
      </c>
      <c r="D5148" s="36">
        <v>205</v>
      </c>
      <c r="E5148" s="36">
        <f>SUM(INDEX(Tabla5[[#Headers],[montoAportado]],1):Tabla5[[#This Row],[montoAportado]])</f>
        <v>1719725.0999999796</v>
      </c>
      <c r="F5148" s="25">
        <f>Tabla5[[#This Row],[acumuladoMontoAportado]]/MAX(Tabla5[acumuladoMontoAportado])</f>
        <v>0.66442944299853246</v>
      </c>
    </row>
    <row r="5149" spans="3:6" x14ac:dyDescent="0.2">
      <c r="C5149" s="5">
        <v>45996</v>
      </c>
      <c r="D5149" s="36">
        <v>230</v>
      </c>
      <c r="E5149" s="36">
        <f>SUM(INDEX(Tabla5[[#Headers],[montoAportado]],1):Tabla5[[#This Row],[montoAportado]])</f>
        <v>1719955.0999999796</v>
      </c>
      <c r="F5149" s="25">
        <f>Tabla5[[#This Row],[acumuladoMontoAportado]]/MAX(Tabla5[acumuladoMontoAportado])</f>
        <v>0.66451830532419698</v>
      </c>
    </row>
    <row r="5150" spans="3:6" x14ac:dyDescent="0.2">
      <c r="C5150" s="5">
        <v>45996</v>
      </c>
      <c r="D5150" s="36">
        <v>395.31</v>
      </c>
      <c r="E5150" s="36">
        <f>SUM(INDEX(Tabla5[[#Headers],[montoAportado]],1):Tabla5[[#This Row],[montoAportado]])</f>
        <v>1720350.4099999797</v>
      </c>
      <c r="F5150" s="25">
        <f>Tabla5[[#This Row],[acumuladoMontoAportado]]/MAX(Tabla5[acumuladoMontoAportado])</f>
        <v>0.66467103648053805</v>
      </c>
    </row>
    <row r="5151" spans="3:6" x14ac:dyDescent="0.2">
      <c r="C5151" s="5">
        <v>45996</v>
      </c>
      <c r="D5151" s="36">
        <v>394.7</v>
      </c>
      <c r="E5151" s="36">
        <f>SUM(INDEX(Tabla5[[#Headers],[montoAportado]],1):Tabla5[[#This Row],[montoAportado]])</f>
        <v>1720745.1099999796</v>
      </c>
      <c r="F5151" s="25">
        <f>Tabla5[[#This Row],[acumuladoMontoAportado]]/MAX(Tabla5[acumuladoMontoAportado])</f>
        <v>0.66482353195853716</v>
      </c>
    </row>
    <row r="5152" spans="3:6" x14ac:dyDescent="0.2">
      <c r="C5152" s="5">
        <v>45996</v>
      </c>
      <c r="D5152" s="36">
        <v>300</v>
      </c>
      <c r="E5152" s="36">
        <f>SUM(INDEX(Tabla5[[#Headers],[montoAportado]],1):Tabla5[[#This Row],[montoAportado]])</f>
        <v>1721045.1099999796</v>
      </c>
      <c r="F5152" s="25">
        <f>Tabla5[[#This Row],[acumuladoMontoAportado]]/MAX(Tabla5[acumuladoMontoAportado])</f>
        <v>0.66493943933983868</v>
      </c>
    </row>
    <row r="5153" spans="3:6" x14ac:dyDescent="0.2">
      <c r="C5153" s="5">
        <v>45996</v>
      </c>
      <c r="D5153" s="36">
        <v>160.47</v>
      </c>
      <c r="E5153" s="36">
        <f>SUM(INDEX(Tabla5[[#Headers],[montoAportado]],1):Tabla5[[#This Row],[montoAportado]])</f>
        <v>1721205.5799999796</v>
      </c>
      <c r="F5153" s="25">
        <f>Tabla5[[#This Row],[acumuladoMontoAportado]]/MAX(Tabla5[acumuladoMontoAportado])</f>
        <v>0.66500143819809687</v>
      </c>
    </row>
    <row r="5154" spans="3:6" x14ac:dyDescent="0.2">
      <c r="C5154" s="5">
        <v>45996</v>
      </c>
      <c r="D5154" s="36">
        <v>300</v>
      </c>
      <c r="E5154" s="36">
        <f>SUM(INDEX(Tabla5[[#Headers],[montoAportado]],1):Tabla5[[#This Row],[montoAportado]])</f>
        <v>1721505.5799999796</v>
      </c>
      <c r="F5154" s="25">
        <f>Tabla5[[#This Row],[acumuladoMontoAportado]]/MAX(Tabla5[acumuladoMontoAportado])</f>
        <v>0.6651173455793985</v>
      </c>
    </row>
    <row r="5155" spans="3:6" x14ac:dyDescent="0.2">
      <c r="C5155" s="5">
        <v>45996</v>
      </c>
      <c r="D5155" s="36">
        <v>238.73</v>
      </c>
      <c r="E5155" s="36">
        <f>SUM(INDEX(Tabla5[[#Headers],[montoAportado]],1):Tabla5[[#This Row],[montoAportado]])</f>
        <v>1721744.3099999796</v>
      </c>
      <c r="F5155" s="25">
        <f>Tabla5[[#This Row],[acumuladoMontoAportado]]/MAX(Tabla5[acumuladoMontoAportado])</f>
        <v>0.66520958080985881</v>
      </c>
    </row>
    <row r="5156" spans="3:6" x14ac:dyDescent="0.2">
      <c r="C5156" s="5">
        <v>45996</v>
      </c>
      <c r="D5156" s="36">
        <v>297</v>
      </c>
      <c r="E5156" s="36">
        <f>SUM(INDEX(Tabla5[[#Headers],[montoAportado]],1):Tabla5[[#This Row],[montoAportado]])</f>
        <v>1722041.3099999796</v>
      </c>
      <c r="F5156" s="25">
        <f>Tabla5[[#This Row],[acumuladoMontoAportado]]/MAX(Tabla5[acumuladoMontoAportado])</f>
        <v>0.6653243291173474</v>
      </c>
    </row>
    <row r="5157" spans="3:6" x14ac:dyDescent="0.2">
      <c r="C5157" s="5">
        <v>45996</v>
      </c>
      <c r="D5157" s="36">
        <v>309</v>
      </c>
      <c r="E5157" s="36">
        <f>SUM(INDEX(Tabla5[[#Headers],[montoAportado]],1):Tabla5[[#This Row],[montoAportado]])</f>
        <v>1722350.3099999796</v>
      </c>
      <c r="F5157" s="25">
        <f>Tabla5[[#This Row],[acumuladoMontoAportado]]/MAX(Tabla5[acumuladoMontoAportado])</f>
        <v>0.66544371372008804</v>
      </c>
    </row>
    <row r="5158" spans="3:6" x14ac:dyDescent="0.2">
      <c r="C5158" s="5">
        <v>45996</v>
      </c>
      <c r="D5158" s="36">
        <v>258</v>
      </c>
      <c r="E5158" s="36">
        <f>SUM(INDEX(Tabla5[[#Headers],[montoAportado]],1):Tabla5[[#This Row],[montoAportado]])</f>
        <v>1722608.3099999796</v>
      </c>
      <c r="F5158" s="25">
        <f>Tabla5[[#This Row],[acumuladoMontoAportado]]/MAX(Tabla5[acumuladoMontoAportado])</f>
        <v>0.66554339406800733</v>
      </c>
    </row>
    <row r="5159" spans="3:6" x14ac:dyDescent="0.2">
      <c r="C5159" s="5">
        <v>45997</v>
      </c>
      <c r="D5159" s="36">
        <v>320</v>
      </c>
      <c r="E5159" s="36">
        <f>SUM(INDEX(Tabla5[[#Headers],[montoAportado]],1):Tabla5[[#This Row],[montoAportado]])</f>
        <v>1722928.3099999796</v>
      </c>
      <c r="F5159" s="25">
        <f>Tabla5[[#This Row],[acumuladoMontoAportado]]/MAX(Tabla5[acumuladoMontoAportado])</f>
        <v>0.66566702860806237</v>
      </c>
    </row>
    <row r="5160" spans="3:6" x14ac:dyDescent="0.2">
      <c r="C5160" s="5">
        <v>45997</v>
      </c>
      <c r="D5160" s="36">
        <v>518</v>
      </c>
      <c r="E5160" s="36">
        <f>SUM(INDEX(Tabla5[[#Headers],[montoAportado]],1):Tabla5[[#This Row],[montoAportado]])</f>
        <v>1723446.3099999796</v>
      </c>
      <c r="F5160" s="25">
        <f>Tabla5[[#This Row],[acumuladoMontoAportado]]/MAX(Tabla5[acumuladoMontoAportado])</f>
        <v>0.66586716201977636</v>
      </c>
    </row>
    <row r="5161" spans="3:6" x14ac:dyDescent="0.2">
      <c r="C5161" s="5">
        <v>45997</v>
      </c>
      <c r="D5161" s="36">
        <v>192</v>
      </c>
      <c r="E5161" s="36">
        <f>SUM(INDEX(Tabla5[[#Headers],[montoAportado]],1):Tabla5[[#This Row],[montoAportado]])</f>
        <v>1723638.3099999796</v>
      </c>
      <c r="F5161" s="25">
        <f>Tabla5[[#This Row],[acumuladoMontoAportado]]/MAX(Tabla5[acumuladoMontoAportado])</f>
        <v>0.66594134274380934</v>
      </c>
    </row>
    <row r="5162" spans="3:6" x14ac:dyDescent="0.2">
      <c r="C5162" s="5">
        <v>45997</v>
      </c>
      <c r="D5162" s="36">
        <v>300</v>
      </c>
      <c r="E5162" s="36">
        <f>SUM(INDEX(Tabla5[[#Headers],[montoAportado]],1):Tabla5[[#This Row],[montoAportado]])</f>
        <v>1723938.3099999796</v>
      </c>
      <c r="F5162" s="25">
        <f>Tabla5[[#This Row],[acumuladoMontoAportado]]/MAX(Tabla5[acumuladoMontoAportado])</f>
        <v>0.66605725012511097</v>
      </c>
    </row>
    <row r="5163" spans="3:6" x14ac:dyDescent="0.2">
      <c r="C5163" s="5">
        <v>45997</v>
      </c>
      <c r="D5163" s="36">
        <v>283.33</v>
      </c>
      <c r="E5163" s="36">
        <f>SUM(INDEX(Tabla5[[#Headers],[montoAportado]],1):Tabla5[[#This Row],[montoAportado]])</f>
        <v>1724221.6399999796</v>
      </c>
      <c r="F5163" s="25">
        <f>Tabla5[[#This Row],[acumuladoMontoAportado]]/MAX(Tabla5[acumuladoMontoAportado])</f>
        <v>0.66616671691959151</v>
      </c>
    </row>
    <row r="5164" spans="3:6" x14ac:dyDescent="0.2">
      <c r="C5164" s="5">
        <v>45997</v>
      </c>
      <c r="D5164" s="36">
        <v>161</v>
      </c>
      <c r="E5164" s="36">
        <f>SUM(INDEX(Tabla5[[#Headers],[montoAportado]],1):Tabla5[[#This Row],[montoAportado]])</f>
        <v>1724382.6399999796</v>
      </c>
      <c r="F5164" s="25">
        <f>Tabla5[[#This Row],[acumuladoMontoAportado]]/MAX(Tabla5[acumuladoMontoAportado])</f>
        <v>0.66622892054755667</v>
      </c>
    </row>
    <row r="5165" spans="3:6" x14ac:dyDescent="0.2">
      <c r="C5165" s="5">
        <v>45997</v>
      </c>
      <c r="D5165" s="36">
        <v>273</v>
      </c>
      <c r="E5165" s="36">
        <f>SUM(INDEX(Tabla5[[#Headers],[montoAportado]],1):Tabla5[[#This Row],[montoAportado]])</f>
        <v>1724655.6399999796</v>
      </c>
      <c r="F5165" s="25">
        <f>Tabla5[[#This Row],[acumuladoMontoAportado]]/MAX(Tabla5[acumuladoMontoAportado])</f>
        <v>0.66633439626454116</v>
      </c>
    </row>
    <row r="5166" spans="3:6" x14ac:dyDescent="0.2">
      <c r="C5166" s="5">
        <v>45997</v>
      </c>
      <c r="D5166" s="36">
        <v>310</v>
      </c>
      <c r="E5166" s="36">
        <f>SUM(INDEX(Tabla5[[#Headers],[montoAportado]],1):Tabla5[[#This Row],[montoAportado]])</f>
        <v>1724965.6399999796</v>
      </c>
      <c r="F5166" s="25">
        <f>Tabla5[[#This Row],[acumuladoMontoAportado]]/MAX(Tabla5[acumuladoMontoAportado])</f>
        <v>0.66645416722521944</v>
      </c>
    </row>
    <row r="5167" spans="3:6" x14ac:dyDescent="0.2">
      <c r="C5167" s="5">
        <v>45997</v>
      </c>
      <c r="D5167" s="36">
        <v>160.47</v>
      </c>
      <c r="E5167" s="36">
        <f>SUM(INDEX(Tabla5[[#Headers],[montoAportado]],1):Tabla5[[#This Row],[montoAportado]])</f>
        <v>1725126.1099999796</v>
      </c>
      <c r="F5167" s="25">
        <f>Tabla5[[#This Row],[acumuladoMontoAportado]]/MAX(Tabla5[acumuladoMontoAportado])</f>
        <v>0.66651616608347763</v>
      </c>
    </row>
    <row r="5168" spans="3:6" x14ac:dyDescent="0.2">
      <c r="C5168" s="5">
        <v>45997</v>
      </c>
      <c r="D5168" s="36">
        <v>180</v>
      </c>
      <c r="E5168" s="36">
        <f>SUM(INDEX(Tabla5[[#Headers],[montoAportado]],1):Tabla5[[#This Row],[montoAportado]])</f>
        <v>1725306.1099999796</v>
      </c>
      <c r="F5168" s="25">
        <f>Tabla5[[#This Row],[acumuladoMontoAportado]]/MAX(Tabla5[acumuladoMontoAportado])</f>
        <v>0.66658571051225857</v>
      </c>
    </row>
    <row r="5169" spans="3:6" x14ac:dyDescent="0.2">
      <c r="C5169" s="5">
        <v>45997</v>
      </c>
      <c r="D5169" s="36">
        <v>254.08</v>
      </c>
      <c r="E5169" s="36">
        <f>SUM(INDEX(Tabla5[[#Headers],[montoAportado]],1):Tabla5[[#This Row],[montoAportado]])</f>
        <v>1725560.1899999797</v>
      </c>
      <c r="F5169" s="25">
        <f>Tabla5[[#This Row],[acumuladoMontoAportado]]/MAX(Tabla5[acumuladoMontoAportado])</f>
        <v>0.66668387633706228</v>
      </c>
    </row>
    <row r="5170" spans="3:6" x14ac:dyDescent="0.2">
      <c r="C5170" s="5">
        <v>45997</v>
      </c>
      <c r="D5170" s="36">
        <v>291</v>
      </c>
      <c r="E5170" s="36">
        <f>SUM(INDEX(Tabla5[[#Headers],[montoAportado]],1):Tabla5[[#This Row],[montoAportado]])</f>
        <v>1725851.1899999797</v>
      </c>
      <c r="F5170" s="25">
        <f>Tabla5[[#This Row],[acumuladoMontoAportado]]/MAX(Tabla5[acumuladoMontoAportado])</f>
        <v>0.66679630649692478</v>
      </c>
    </row>
    <row r="5171" spans="3:6" x14ac:dyDescent="0.2">
      <c r="C5171" s="5">
        <v>45997</v>
      </c>
      <c r="D5171" s="36">
        <v>160.47</v>
      </c>
      <c r="E5171" s="36">
        <f>SUM(INDEX(Tabla5[[#Headers],[montoAportado]],1):Tabla5[[#This Row],[montoAportado]])</f>
        <v>1726011.6599999797</v>
      </c>
      <c r="F5171" s="25">
        <f>Tabla5[[#This Row],[acumuladoMontoAportado]]/MAX(Tabla5[acumuladoMontoAportado])</f>
        <v>0.66685830535518298</v>
      </c>
    </row>
    <row r="5172" spans="3:6" x14ac:dyDescent="0.2">
      <c r="C5172" s="5">
        <v>45997</v>
      </c>
      <c r="D5172" s="36">
        <v>134.4</v>
      </c>
      <c r="E5172" s="36">
        <f>SUM(INDEX(Tabla5[[#Headers],[montoAportado]],1):Tabla5[[#This Row],[montoAportado]])</f>
        <v>1726146.0599999796</v>
      </c>
      <c r="F5172" s="25">
        <f>Tabla5[[#This Row],[acumuladoMontoAportado]]/MAX(Tabla5[acumuladoMontoAportado])</f>
        <v>0.66691023186200604</v>
      </c>
    </row>
    <row r="5173" spans="3:6" x14ac:dyDescent="0.2">
      <c r="C5173" s="5">
        <v>45997</v>
      </c>
      <c r="D5173" s="36">
        <v>230</v>
      </c>
      <c r="E5173" s="36">
        <f>SUM(INDEX(Tabla5[[#Headers],[montoAportado]],1):Tabla5[[#This Row],[montoAportado]])</f>
        <v>1726376.0599999796</v>
      </c>
      <c r="F5173" s="25">
        <f>Tabla5[[#This Row],[acumuladoMontoAportado]]/MAX(Tabla5[acumuladoMontoAportado])</f>
        <v>0.66699909418767056</v>
      </c>
    </row>
    <row r="5174" spans="3:6" x14ac:dyDescent="0.2">
      <c r="C5174" s="5">
        <v>45997</v>
      </c>
      <c r="D5174" s="36">
        <v>282.83999999999997</v>
      </c>
      <c r="E5174" s="36">
        <f>SUM(INDEX(Tabla5[[#Headers],[montoAportado]],1):Tabla5[[#This Row],[montoAportado]])</f>
        <v>1726658.8999999797</v>
      </c>
      <c r="F5174" s="25">
        <f>Tabla5[[#This Row],[acumuladoMontoAportado]]/MAX(Tabla5[acumuladoMontoAportado])</f>
        <v>0.66710837166676162</v>
      </c>
    </row>
    <row r="5175" spans="3:6" x14ac:dyDescent="0.2">
      <c r="C5175" s="5">
        <v>45997</v>
      </c>
      <c r="D5175" s="36">
        <v>258</v>
      </c>
      <c r="E5175" s="36">
        <f>SUM(INDEX(Tabla5[[#Headers],[montoAportado]],1):Tabla5[[#This Row],[montoAportado]])</f>
        <v>1726916.8999999797</v>
      </c>
      <c r="F5175" s="25">
        <f>Tabla5[[#This Row],[acumuladoMontoAportado]]/MAX(Tabla5[acumuladoMontoAportado])</f>
        <v>0.66720805201468103</v>
      </c>
    </row>
    <row r="5176" spans="3:6" x14ac:dyDescent="0.2">
      <c r="C5176" s="5">
        <v>45997</v>
      </c>
      <c r="D5176" s="36">
        <v>578</v>
      </c>
      <c r="E5176" s="36">
        <f>SUM(INDEX(Tabla5[[#Headers],[montoAportado]],1):Tabla5[[#This Row],[montoAportado]])</f>
        <v>1727494.8999999797</v>
      </c>
      <c r="F5176" s="25">
        <f>Tabla5[[#This Row],[acumuladoMontoAportado]]/MAX(Tabla5[acumuladoMontoAportado])</f>
        <v>0.66743136690265537</v>
      </c>
    </row>
    <row r="5177" spans="3:6" x14ac:dyDescent="0.2">
      <c r="C5177" s="5">
        <v>45997</v>
      </c>
      <c r="D5177" s="36">
        <v>180</v>
      </c>
      <c r="E5177" s="36">
        <f>SUM(INDEX(Tabla5[[#Headers],[montoAportado]],1):Tabla5[[#This Row],[montoAportado]])</f>
        <v>1727674.8999999797</v>
      </c>
      <c r="F5177" s="25">
        <f>Tabla5[[#This Row],[acumuladoMontoAportado]]/MAX(Tabla5[acumuladoMontoAportado])</f>
        <v>0.6675009113314363</v>
      </c>
    </row>
    <row r="5178" spans="3:6" x14ac:dyDescent="0.2">
      <c r="C5178" s="5">
        <v>45997</v>
      </c>
      <c r="D5178" s="36">
        <v>485.91</v>
      </c>
      <c r="E5178" s="36">
        <f>SUM(INDEX(Tabla5[[#Headers],[montoAportado]],1):Tabla5[[#This Row],[montoAportado]])</f>
        <v>1728160.8099999796</v>
      </c>
      <c r="F5178" s="25">
        <f>Tabla5[[#This Row],[acumuladoMontoAportado]]/MAX(Tabla5[acumuladoMontoAportado])</f>
        <v>0.66768864651693038</v>
      </c>
    </row>
    <row r="5179" spans="3:6" x14ac:dyDescent="0.2">
      <c r="C5179" s="5">
        <v>45997</v>
      </c>
      <c r="D5179" s="36">
        <v>484.9</v>
      </c>
      <c r="E5179" s="36">
        <f>SUM(INDEX(Tabla5[[#Headers],[montoAportado]],1):Tabla5[[#This Row],[montoAportado]])</f>
        <v>1728645.7099999795</v>
      </c>
      <c r="F5179" s="25">
        <f>Tabla5[[#This Row],[acumuladoMontoAportado]]/MAX(Tabla5[acumuladoMontoAportado])</f>
        <v>0.66787599148090748</v>
      </c>
    </row>
    <row r="5180" spans="3:6" x14ac:dyDescent="0.2">
      <c r="C5180" s="5">
        <v>45997</v>
      </c>
      <c r="D5180" s="36">
        <v>194.64</v>
      </c>
      <c r="E5180" s="36">
        <f>SUM(INDEX(Tabla5[[#Headers],[montoAportado]],1):Tabla5[[#This Row],[montoAportado]])</f>
        <v>1728840.3499999794</v>
      </c>
      <c r="F5180" s="25">
        <f>Tabla5[[#This Row],[acumuladoMontoAportado]]/MAX(Tabla5[acumuladoMontoAportado])</f>
        <v>0.66795119218989585</v>
      </c>
    </row>
    <row r="5181" spans="3:6" x14ac:dyDescent="0.2">
      <c r="C5181" s="5">
        <v>45997</v>
      </c>
      <c r="D5181" s="36">
        <v>438.02</v>
      </c>
      <c r="E5181" s="36">
        <f>SUM(INDEX(Tabla5[[#Headers],[montoAportado]],1):Tabla5[[#This Row],[montoAportado]])</f>
        <v>1729278.3699999794</v>
      </c>
      <c r="F5181" s="25">
        <f>Tabla5[[#This Row],[acumuladoMontoAportado]]/MAX(Tabla5[acumuladoMontoAportado])</f>
        <v>0.66812042469375488</v>
      </c>
    </row>
    <row r="5182" spans="3:6" x14ac:dyDescent="0.2">
      <c r="C5182" s="5">
        <v>45997</v>
      </c>
      <c r="D5182" s="36">
        <v>370</v>
      </c>
      <c r="E5182" s="36">
        <f>SUM(INDEX(Tabla5[[#Headers],[montoAportado]],1):Tabla5[[#This Row],[montoAportado]])</f>
        <v>1729648.3699999794</v>
      </c>
      <c r="F5182" s="25">
        <f>Tabla5[[#This Row],[acumuladoMontoAportado]]/MAX(Tabla5[acumuladoMontoAportado])</f>
        <v>0.6682633771306935</v>
      </c>
    </row>
    <row r="5183" spans="3:6" x14ac:dyDescent="0.2">
      <c r="C5183" s="5">
        <v>45997</v>
      </c>
      <c r="D5183" s="36">
        <v>342</v>
      </c>
      <c r="E5183" s="36">
        <f>SUM(INDEX(Tabla5[[#Headers],[montoAportado]],1):Tabla5[[#This Row],[montoAportado]])</f>
        <v>1729990.3699999794</v>
      </c>
      <c r="F5183" s="25">
        <f>Tabla5[[#This Row],[acumuladoMontoAportado]]/MAX(Tabla5[acumuladoMontoAportado])</f>
        <v>0.66839551154537724</v>
      </c>
    </row>
    <row r="5184" spans="3:6" x14ac:dyDescent="0.2">
      <c r="C5184" s="5">
        <v>45997</v>
      </c>
      <c r="D5184" s="36">
        <v>219.23</v>
      </c>
      <c r="E5184" s="36">
        <f>SUM(INDEX(Tabla5[[#Headers],[montoAportado]],1):Tabla5[[#This Row],[montoAportado]])</f>
        <v>1730209.5999999794</v>
      </c>
      <c r="F5184" s="25">
        <f>Tabla5[[#This Row],[acumuladoMontoAportado]]/MAX(Tabla5[acumuladoMontoAportado])</f>
        <v>0.66848021279605307</v>
      </c>
    </row>
    <row r="5185" spans="3:6" x14ac:dyDescent="0.2">
      <c r="C5185" s="5">
        <v>45997</v>
      </c>
      <c r="D5185" s="36">
        <v>180</v>
      </c>
      <c r="E5185" s="36">
        <f>SUM(INDEX(Tabla5[[#Headers],[montoAportado]],1):Tabla5[[#This Row],[montoAportado]])</f>
        <v>1730389.5999999794</v>
      </c>
      <c r="F5185" s="25">
        <f>Tabla5[[#This Row],[acumuladoMontoAportado]]/MAX(Tabla5[acumuladoMontoAportado])</f>
        <v>0.66854975722483401</v>
      </c>
    </row>
    <row r="5186" spans="3:6" x14ac:dyDescent="0.2">
      <c r="C5186" s="5">
        <v>45997</v>
      </c>
      <c r="D5186" s="36">
        <v>221.98</v>
      </c>
      <c r="E5186" s="36">
        <f>SUM(INDEX(Tabla5[[#Headers],[montoAportado]],1):Tabla5[[#This Row],[montoAportado]])</f>
        <v>1730611.5799999794</v>
      </c>
      <c r="F5186" s="25">
        <f>Tabla5[[#This Row],[acumuladoMontoAportado]]/MAX(Tabla5[acumuladoMontoAportado])</f>
        <v>0.66863552095983836</v>
      </c>
    </row>
    <row r="5187" spans="3:6" x14ac:dyDescent="0.2">
      <c r="C5187" s="5">
        <v>45997</v>
      </c>
      <c r="D5187" s="36">
        <v>281</v>
      </c>
      <c r="E5187" s="36">
        <f>SUM(INDEX(Tabla5[[#Headers],[montoAportado]],1):Tabla5[[#This Row],[montoAportado]])</f>
        <v>1730892.5799999794</v>
      </c>
      <c r="F5187" s="25">
        <f>Tabla5[[#This Row],[acumuladoMontoAportado]]/MAX(Tabla5[acumuladoMontoAportado])</f>
        <v>0.66874408754032422</v>
      </c>
    </row>
    <row r="5188" spans="3:6" x14ac:dyDescent="0.2">
      <c r="C5188" s="5">
        <v>45997</v>
      </c>
      <c r="D5188" s="36">
        <v>320</v>
      </c>
      <c r="E5188" s="36">
        <f>SUM(INDEX(Tabla5[[#Headers],[montoAportado]],1):Tabla5[[#This Row],[montoAportado]])</f>
        <v>1731212.5799999794</v>
      </c>
      <c r="F5188" s="25">
        <f>Tabla5[[#This Row],[acumuladoMontoAportado]]/MAX(Tabla5[acumuladoMontoAportado])</f>
        <v>0.66886772208037915</v>
      </c>
    </row>
    <row r="5189" spans="3:6" x14ac:dyDescent="0.2">
      <c r="C5189" s="5">
        <v>45998</v>
      </c>
      <c r="D5189" s="36">
        <v>799</v>
      </c>
      <c r="E5189" s="36">
        <f>SUM(INDEX(Tabla5[[#Headers],[montoAportado]],1):Tabla5[[#This Row],[montoAportado]])</f>
        <v>1732011.5799999794</v>
      </c>
      <c r="F5189" s="25">
        <f>Tabla5[[#This Row],[acumuladoMontoAportado]]/MAX(Tabla5[acumuladoMontoAportado])</f>
        <v>0.66917642207257899</v>
      </c>
    </row>
    <row r="5190" spans="3:6" x14ac:dyDescent="0.2">
      <c r="C5190" s="5">
        <v>45998</v>
      </c>
      <c r="D5190" s="36">
        <v>192</v>
      </c>
      <c r="E5190" s="36">
        <f>SUM(INDEX(Tabla5[[#Headers],[montoAportado]],1):Tabla5[[#This Row],[montoAportado]])</f>
        <v>1732203.5799999794</v>
      </c>
      <c r="F5190" s="25">
        <f>Tabla5[[#This Row],[acumuladoMontoAportado]]/MAX(Tabla5[acumuladoMontoAportado])</f>
        <v>0.66925060279661197</v>
      </c>
    </row>
    <row r="5191" spans="3:6" x14ac:dyDescent="0.2">
      <c r="C5191" s="5">
        <v>45998</v>
      </c>
      <c r="D5191" s="36">
        <v>318</v>
      </c>
      <c r="E5191" s="36">
        <f>SUM(INDEX(Tabla5[[#Headers],[montoAportado]],1):Tabla5[[#This Row],[montoAportado]])</f>
        <v>1732521.5799999794</v>
      </c>
      <c r="F5191" s="25">
        <f>Tabla5[[#This Row],[acumuladoMontoAportado]]/MAX(Tabla5[acumuladoMontoAportado])</f>
        <v>0.66937346462079161</v>
      </c>
    </row>
    <row r="5192" spans="3:6" x14ac:dyDescent="0.2">
      <c r="C5192" s="5">
        <v>45998</v>
      </c>
      <c r="D5192" s="36">
        <v>241</v>
      </c>
      <c r="E5192" s="36">
        <f>SUM(INDEX(Tabla5[[#Headers],[montoAportado]],1):Tabla5[[#This Row],[montoAportado]])</f>
        <v>1732762.5799999794</v>
      </c>
      <c r="F5192" s="25">
        <f>Tabla5[[#This Row],[acumuladoMontoAportado]]/MAX(Tabla5[acumuladoMontoAportado])</f>
        <v>0.66946657688377054</v>
      </c>
    </row>
    <row r="5193" spans="3:6" x14ac:dyDescent="0.2">
      <c r="C5193" s="5">
        <v>45998</v>
      </c>
      <c r="D5193" s="36">
        <v>294</v>
      </c>
      <c r="E5193" s="36">
        <f>SUM(INDEX(Tabla5[[#Headers],[montoAportado]],1):Tabla5[[#This Row],[montoAportado]])</f>
        <v>1733056.5799999794</v>
      </c>
      <c r="F5193" s="25">
        <f>Tabla5[[#This Row],[acumuladoMontoAportado]]/MAX(Tabla5[acumuladoMontoAportado])</f>
        <v>0.66958016611744609</v>
      </c>
    </row>
    <row r="5194" spans="3:6" x14ac:dyDescent="0.2">
      <c r="C5194" s="5">
        <v>45998</v>
      </c>
      <c r="D5194" s="36">
        <v>280</v>
      </c>
      <c r="E5194" s="36">
        <f>SUM(INDEX(Tabla5[[#Headers],[montoAportado]],1):Tabla5[[#This Row],[montoAportado]])</f>
        <v>1733336.5799999794</v>
      </c>
      <c r="F5194" s="25">
        <f>Tabla5[[#This Row],[acumuladoMontoAportado]]/MAX(Tabla5[acumuladoMontoAportado])</f>
        <v>0.66968834633999419</v>
      </c>
    </row>
    <row r="5195" spans="3:6" x14ac:dyDescent="0.2">
      <c r="C5195" s="5">
        <v>45998</v>
      </c>
      <c r="D5195" s="36">
        <v>248</v>
      </c>
      <c r="E5195" s="36">
        <f>SUM(INDEX(Tabla5[[#Headers],[montoAportado]],1):Tabla5[[#This Row],[montoAportado]])</f>
        <v>1733584.5799999794</v>
      </c>
      <c r="F5195" s="25">
        <f>Tabla5[[#This Row],[acumuladoMontoAportado]]/MAX(Tabla5[acumuladoMontoAportado])</f>
        <v>0.66978416310853683</v>
      </c>
    </row>
    <row r="5196" spans="3:6" x14ac:dyDescent="0.2">
      <c r="C5196" s="5">
        <v>45998</v>
      </c>
      <c r="D5196" s="36">
        <v>160</v>
      </c>
      <c r="E5196" s="36">
        <f>SUM(INDEX(Tabla5[[#Headers],[montoAportado]],1):Tabla5[[#This Row],[montoAportado]])</f>
        <v>1733744.5799999794</v>
      </c>
      <c r="F5196" s="25">
        <f>Tabla5[[#This Row],[acumuladoMontoAportado]]/MAX(Tabla5[acumuladoMontoAportado])</f>
        <v>0.66984598037856435</v>
      </c>
    </row>
    <row r="5197" spans="3:6" x14ac:dyDescent="0.2">
      <c r="C5197" s="5">
        <v>45998</v>
      </c>
      <c r="D5197" s="36">
        <v>279</v>
      </c>
      <c r="E5197" s="36">
        <f>SUM(INDEX(Tabla5[[#Headers],[montoAportado]],1):Tabla5[[#This Row],[montoAportado]])</f>
        <v>1734023.5799999794</v>
      </c>
      <c r="F5197" s="25">
        <f>Tabla5[[#This Row],[acumuladoMontoAportado]]/MAX(Tabla5[acumuladoMontoAportado])</f>
        <v>0.66995377424317482</v>
      </c>
    </row>
    <row r="5198" spans="3:6" x14ac:dyDescent="0.2">
      <c r="C5198" s="5">
        <v>45998</v>
      </c>
      <c r="D5198" s="36">
        <v>354.42</v>
      </c>
      <c r="E5198" s="36">
        <f>SUM(INDEX(Tabla5[[#Headers],[montoAportado]],1):Tabla5[[#This Row],[montoAportado]])</f>
        <v>1734377.9999999793</v>
      </c>
      <c r="F5198" s="25">
        <f>Tabla5[[#This Row],[acumuladoMontoAportado]]/MAX(Tabla5[acumuladoMontoAportado])</f>
        <v>0.67009070722344444</v>
      </c>
    </row>
    <row r="5199" spans="3:6" x14ac:dyDescent="0.2">
      <c r="C5199" s="5">
        <v>45998</v>
      </c>
      <c r="D5199" s="36">
        <v>160.47</v>
      </c>
      <c r="E5199" s="36">
        <f>SUM(INDEX(Tabla5[[#Headers],[montoAportado]],1):Tabla5[[#This Row],[montoAportado]])</f>
        <v>1734538.4699999793</v>
      </c>
      <c r="F5199" s="25">
        <f>Tabla5[[#This Row],[acumuladoMontoAportado]]/MAX(Tabla5[acumuladoMontoAportado])</f>
        <v>0.67015270608170263</v>
      </c>
    </row>
    <row r="5200" spans="3:6" x14ac:dyDescent="0.2">
      <c r="C5200" s="5">
        <v>45998</v>
      </c>
      <c r="D5200" s="36">
        <v>160</v>
      </c>
      <c r="E5200" s="36">
        <f>SUM(INDEX(Tabla5[[#Headers],[montoAportado]],1):Tabla5[[#This Row],[montoAportado]])</f>
        <v>1734698.4699999793</v>
      </c>
      <c r="F5200" s="25">
        <f>Tabla5[[#This Row],[acumuladoMontoAportado]]/MAX(Tabla5[acumuladoMontoAportado])</f>
        <v>0.67021452335173015</v>
      </c>
    </row>
    <row r="5201" spans="3:6" x14ac:dyDescent="0.2">
      <c r="C5201" s="5">
        <v>45998</v>
      </c>
      <c r="D5201" s="36">
        <v>180</v>
      </c>
      <c r="E5201" s="36">
        <f>SUM(INDEX(Tabla5[[#Headers],[montoAportado]],1):Tabla5[[#This Row],[montoAportado]])</f>
        <v>1734878.4699999793</v>
      </c>
      <c r="F5201" s="25">
        <f>Tabla5[[#This Row],[acumuladoMontoAportado]]/MAX(Tabla5[acumuladoMontoAportado])</f>
        <v>0.67028406778051108</v>
      </c>
    </row>
    <row r="5202" spans="3:6" x14ac:dyDescent="0.2">
      <c r="C5202" s="5">
        <v>45998</v>
      </c>
      <c r="D5202" s="36">
        <v>228</v>
      </c>
      <c r="E5202" s="36">
        <f>SUM(INDEX(Tabla5[[#Headers],[montoAportado]],1):Tabla5[[#This Row],[montoAportado]])</f>
        <v>1735106.4699999793</v>
      </c>
      <c r="F5202" s="25">
        <f>Tabla5[[#This Row],[acumuladoMontoAportado]]/MAX(Tabla5[acumuladoMontoAportado])</f>
        <v>0.67037215739030021</v>
      </c>
    </row>
    <row r="5203" spans="3:6" x14ac:dyDescent="0.2">
      <c r="C5203" s="5">
        <v>45998</v>
      </c>
      <c r="D5203" s="36">
        <v>230</v>
      </c>
      <c r="E5203" s="36">
        <f>SUM(INDEX(Tabla5[[#Headers],[montoAportado]],1):Tabla5[[#This Row],[montoAportado]])</f>
        <v>1735336.4699999793</v>
      </c>
      <c r="F5203" s="25">
        <f>Tabla5[[#This Row],[acumuladoMontoAportado]]/MAX(Tabla5[acumuladoMontoAportado])</f>
        <v>0.67046101971596472</v>
      </c>
    </row>
    <row r="5204" spans="3:6" x14ac:dyDescent="0.2">
      <c r="C5204" s="5">
        <v>45998</v>
      </c>
      <c r="D5204" s="36">
        <v>180</v>
      </c>
      <c r="E5204" s="36">
        <f>SUM(INDEX(Tabla5[[#Headers],[montoAportado]],1):Tabla5[[#This Row],[montoAportado]])</f>
        <v>1735516.4699999793</v>
      </c>
      <c r="F5204" s="25">
        <f>Tabla5[[#This Row],[acumuladoMontoAportado]]/MAX(Tabla5[acumuladoMontoAportado])</f>
        <v>0.67053056414474566</v>
      </c>
    </row>
    <row r="5205" spans="3:6" x14ac:dyDescent="0.2">
      <c r="C5205" s="5">
        <v>45998</v>
      </c>
      <c r="D5205" s="36">
        <v>178.16</v>
      </c>
      <c r="E5205" s="36">
        <f>SUM(INDEX(Tabla5[[#Headers],[montoAportado]],1):Tabla5[[#This Row],[montoAportado]])</f>
        <v>1735694.6299999792</v>
      </c>
      <c r="F5205" s="25">
        <f>Tabla5[[#This Row],[acumuladoMontoAportado]]/MAX(Tabla5[acumuladoMontoAportado])</f>
        <v>0.67059939767492127</v>
      </c>
    </row>
    <row r="5206" spans="3:6" x14ac:dyDescent="0.2">
      <c r="C5206" s="5">
        <v>45998</v>
      </c>
      <c r="D5206" s="36">
        <v>249.85</v>
      </c>
      <c r="E5206" s="36">
        <f>SUM(INDEX(Tabla5[[#Headers],[montoAportado]],1):Tabla5[[#This Row],[montoAportado]])</f>
        <v>1735944.4799999793</v>
      </c>
      <c r="F5206" s="25">
        <f>Tabla5[[#This Row],[acumuladoMontoAportado]]/MAX(Tabla5[acumuladoMontoAportado])</f>
        <v>0.67069592920564858</v>
      </c>
    </row>
    <row r="5207" spans="3:6" x14ac:dyDescent="0.2">
      <c r="C5207" s="5">
        <v>45998</v>
      </c>
      <c r="D5207" s="36">
        <v>161</v>
      </c>
      <c r="E5207" s="36">
        <f>SUM(INDEX(Tabla5[[#Headers],[montoAportado]],1):Tabla5[[#This Row],[montoAportado]])</f>
        <v>1736105.4799999793</v>
      </c>
      <c r="F5207" s="25">
        <f>Tabla5[[#This Row],[acumuladoMontoAportado]]/MAX(Tabla5[acumuladoMontoAportado])</f>
        <v>0.67075813283361374</v>
      </c>
    </row>
    <row r="5208" spans="3:6" x14ac:dyDescent="0.2">
      <c r="C5208" s="5">
        <v>45998</v>
      </c>
      <c r="D5208" s="36">
        <v>386</v>
      </c>
      <c r="E5208" s="36">
        <f>SUM(INDEX(Tabla5[[#Headers],[montoAportado]],1):Tabla5[[#This Row],[montoAportado]])</f>
        <v>1736491.4799999793</v>
      </c>
      <c r="F5208" s="25">
        <f>Tabla5[[#This Row],[acumuladoMontoAportado]]/MAX(Tabla5[acumuladoMontoAportado])</f>
        <v>0.6709072669975551</v>
      </c>
    </row>
    <row r="5209" spans="3:6" x14ac:dyDescent="0.2">
      <c r="C5209" s="5">
        <v>45998</v>
      </c>
      <c r="D5209" s="36">
        <v>147</v>
      </c>
      <c r="E5209" s="36">
        <f>SUM(INDEX(Tabla5[[#Headers],[montoAportado]],1):Tabla5[[#This Row],[montoAportado]])</f>
        <v>1736638.4799999793</v>
      </c>
      <c r="F5209" s="25">
        <f>Tabla5[[#This Row],[acumuladoMontoAportado]]/MAX(Tabla5[acumuladoMontoAportado])</f>
        <v>0.67096406161439293</v>
      </c>
    </row>
    <row r="5210" spans="3:6" x14ac:dyDescent="0.2">
      <c r="C5210" s="5">
        <v>45998</v>
      </c>
      <c r="D5210" s="36">
        <v>280</v>
      </c>
      <c r="E5210" s="36">
        <f>SUM(INDEX(Tabla5[[#Headers],[montoAportado]],1):Tabla5[[#This Row],[montoAportado]])</f>
        <v>1736918.4799999793</v>
      </c>
      <c r="F5210" s="25">
        <f>Tabla5[[#This Row],[acumuladoMontoAportado]]/MAX(Tabla5[acumuladoMontoAportado])</f>
        <v>0.67107224183694103</v>
      </c>
    </row>
    <row r="5211" spans="3:6" x14ac:dyDescent="0.2">
      <c r="C5211" s="5">
        <v>45998</v>
      </c>
      <c r="D5211" s="36">
        <v>288.79000000000002</v>
      </c>
      <c r="E5211" s="36">
        <f>SUM(INDEX(Tabla5[[#Headers],[montoAportado]],1):Tabla5[[#This Row],[montoAportado]])</f>
        <v>1737207.2699999793</v>
      </c>
      <c r="F5211" s="25">
        <f>Tabla5[[#This Row],[acumuladoMontoAportado]]/MAX(Tabla5[acumuladoMontoAportado])</f>
        <v>0.67118381814576134</v>
      </c>
    </row>
    <row r="5212" spans="3:6" x14ac:dyDescent="0.2">
      <c r="C5212" s="5">
        <v>45998</v>
      </c>
      <c r="D5212" s="36">
        <v>181</v>
      </c>
      <c r="E5212" s="36">
        <f>SUM(INDEX(Tabla5[[#Headers],[montoAportado]],1):Tabla5[[#This Row],[montoAportado]])</f>
        <v>1737388.2699999793</v>
      </c>
      <c r="F5212" s="25">
        <f>Tabla5[[#This Row],[acumuladoMontoAportado]]/MAX(Tabla5[acumuladoMontoAportado])</f>
        <v>0.67125374893247991</v>
      </c>
    </row>
    <row r="5213" spans="3:6" x14ac:dyDescent="0.2">
      <c r="C5213" s="5">
        <v>45998</v>
      </c>
      <c r="D5213" s="36">
        <v>216</v>
      </c>
      <c r="E5213" s="36">
        <f>SUM(INDEX(Tabla5[[#Headers],[montoAportado]],1):Tabla5[[#This Row],[montoAportado]])</f>
        <v>1737604.2699999793</v>
      </c>
      <c r="F5213" s="25">
        <f>Tabla5[[#This Row],[acumuladoMontoAportado]]/MAX(Tabla5[acumuladoMontoAportado])</f>
        <v>0.67133720224701698</v>
      </c>
    </row>
    <row r="5214" spans="3:6" x14ac:dyDescent="0.2">
      <c r="C5214" s="5">
        <v>45998</v>
      </c>
      <c r="D5214" s="36">
        <v>182</v>
      </c>
      <c r="E5214" s="36">
        <f>SUM(INDEX(Tabla5[[#Headers],[montoAportado]],1):Tabla5[[#This Row],[montoAportado]])</f>
        <v>1737786.2699999793</v>
      </c>
      <c r="F5214" s="25">
        <f>Tabla5[[#This Row],[acumuladoMontoAportado]]/MAX(Tabla5[acumuladoMontoAportado])</f>
        <v>0.67140751939167331</v>
      </c>
    </row>
    <row r="5215" spans="3:6" x14ac:dyDescent="0.2">
      <c r="C5215" s="5">
        <v>45998</v>
      </c>
      <c r="D5215" s="36">
        <v>495</v>
      </c>
      <c r="E5215" s="36">
        <f>SUM(INDEX(Tabla5[[#Headers],[montoAportado]],1):Tabla5[[#This Row],[montoAportado]])</f>
        <v>1738281.2699999793</v>
      </c>
      <c r="F5215" s="25">
        <f>Tabla5[[#This Row],[acumuladoMontoAportado]]/MAX(Tabla5[acumuladoMontoAportado])</f>
        <v>0.67159876657082085</v>
      </c>
    </row>
    <row r="5216" spans="3:6" x14ac:dyDescent="0.2">
      <c r="C5216" s="5">
        <v>45998</v>
      </c>
      <c r="D5216" s="36">
        <v>206</v>
      </c>
      <c r="E5216" s="36">
        <f>SUM(INDEX(Tabla5[[#Headers],[montoAportado]],1):Tabla5[[#This Row],[montoAportado]])</f>
        <v>1738487.2699999793</v>
      </c>
      <c r="F5216" s="25">
        <f>Tabla5[[#This Row],[acumuladoMontoAportado]]/MAX(Tabla5[acumuladoMontoAportado])</f>
        <v>0.67167835630598127</v>
      </c>
    </row>
    <row r="5217" spans="3:6" x14ac:dyDescent="0.2">
      <c r="C5217" s="5">
        <v>45998</v>
      </c>
      <c r="D5217" s="36">
        <v>258</v>
      </c>
      <c r="E5217" s="36">
        <f>SUM(INDEX(Tabla5[[#Headers],[montoAportado]],1):Tabla5[[#This Row],[montoAportado]])</f>
        <v>1738745.2699999793</v>
      </c>
      <c r="F5217" s="25">
        <f>Tabla5[[#This Row],[acumuladoMontoAportado]]/MAX(Tabla5[acumuladoMontoAportado])</f>
        <v>0.67177803665390057</v>
      </c>
    </row>
    <row r="5218" spans="3:6" x14ac:dyDescent="0.2">
      <c r="C5218" s="5">
        <v>45998</v>
      </c>
      <c r="D5218" s="36">
        <v>285</v>
      </c>
      <c r="E5218" s="36">
        <f>SUM(INDEX(Tabla5[[#Headers],[montoAportado]],1):Tabla5[[#This Row],[montoAportado]])</f>
        <v>1739030.2699999793</v>
      </c>
      <c r="F5218" s="25">
        <f>Tabla5[[#This Row],[acumuladoMontoAportado]]/MAX(Tabla5[acumuladoMontoAportado])</f>
        <v>0.67188814866613711</v>
      </c>
    </row>
    <row r="5219" spans="3:6" x14ac:dyDescent="0.2">
      <c r="C5219" s="5">
        <v>45998</v>
      </c>
      <c r="D5219" s="36">
        <v>479</v>
      </c>
      <c r="E5219" s="36">
        <f>SUM(INDEX(Tabla5[[#Headers],[montoAportado]],1):Tabla5[[#This Row],[montoAportado]])</f>
        <v>1739509.2699999793</v>
      </c>
      <c r="F5219" s="25">
        <f>Tabla5[[#This Row],[acumuladoMontoAportado]]/MAX(Tabla5[acumuladoMontoAportado])</f>
        <v>0.67207321411828191</v>
      </c>
    </row>
    <row r="5220" spans="3:6" x14ac:dyDescent="0.2">
      <c r="C5220" s="5">
        <v>45998</v>
      </c>
      <c r="D5220" s="36">
        <v>219.23</v>
      </c>
      <c r="E5220" s="36">
        <f>SUM(INDEX(Tabla5[[#Headers],[montoAportado]],1):Tabla5[[#This Row],[montoAportado]])</f>
        <v>1739728.4999999793</v>
      </c>
      <c r="F5220" s="25">
        <f>Tabla5[[#This Row],[acumuladoMontoAportado]]/MAX(Tabla5[acumuladoMontoAportado])</f>
        <v>0.67215791536895775</v>
      </c>
    </row>
    <row r="5221" spans="3:6" x14ac:dyDescent="0.2">
      <c r="C5221" s="5">
        <v>45998</v>
      </c>
      <c r="D5221" s="36">
        <v>160.47</v>
      </c>
      <c r="E5221" s="36">
        <f>SUM(INDEX(Tabla5[[#Headers],[montoAportado]],1):Tabla5[[#This Row],[montoAportado]])</f>
        <v>1739888.9699999793</v>
      </c>
      <c r="F5221" s="25">
        <f>Tabla5[[#This Row],[acumuladoMontoAportado]]/MAX(Tabla5[acumuladoMontoAportado])</f>
        <v>0.67221991422721594</v>
      </c>
    </row>
    <row r="5222" spans="3:6" x14ac:dyDescent="0.2">
      <c r="C5222" s="5">
        <v>45999</v>
      </c>
      <c r="D5222" s="36">
        <v>180</v>
      </c>
      <c r="E5222" s="36">
        <f>SUM(INDEX(Tabla5[[#Headers],[montoAportado]],1):Tabla5[[#This Row],[montoAportado]])</f>
        <v>1740068.9699999793</v>
      </c>
      <c r="F5222" s="25">
        <f>Tabla5[[#This Row],[acumuladoMontoAportado]]/MAX(Tabla5[acumuladoMontoAportado])</f>
        <v>0.67228945865599687</v>
      </c>
    </row>
    <row r="5223" spans="3:6" x14ac:dyDescent="0.2">
      <c r="C5223" s="5">
        <v>45999</v>
      </c>
      <c r="D5223" s="36">
        <v>160.47</v>
      </c>
      <c r="E5223" s="36">
        <f>SUM(INDEX(Tabla5[[#Headers],[montoAportado]],1):Tabla5[[#This Row],[montoAportado]])</f>
        <v>1740229.4399999792</v>
      </c>
      <c r="F5223" s="25">
        <f>Tabla5[[#This Row],[acumuladoMontoAportado]]/MAX(Tabla5[acumuladoMontoAportado])</f>
        <v>0.67235145751425507</v>
      </c>
    </row>
    <row r="5224" spans="3:6" x14ac:dyDescent="0.2">
      <c r="C5224" s="5">
        <v>45999</v>
      </c>
      <c r="D5224" s="36">
        <v>302.22000000000003</v>
      </c>
      <c r="E5224" s="36">
        <f>SUM(INDEX(Tabla5[[#Headers],[montoAportado]],1):Tabla5[[#This Row],[montoAportado]])</f>
        <v>1740531.6599999792</v>
      </c>
      <c r="F5224" s="25">
        <f>Tabla5[[#This Row],[acumuladoMontoAportado]]/MAX(Tabla5[acumuladoMontoAportado])</f>
        <v>0.67246822261017825</v>
      </c>
    </row>
    <row r="5225" spans="3:6" x14ac:dyDescent="0.2">
      <c r="C5225" s="5">
        <v>45999</v>
      </c>
      <c r="D5225" s="36">
        <v>209</v>
      </c>
      <c r="E5225" s="36">
        <f>SUM(INDEX(Tabla5[[#Headers],[montoAportado]],1):Tabla5[[#This Row],[montoAportado]])</f>
        <v>1740740.6599999792</v>
      </c>
      <c r="F5225" s="25">
        <f>Tabla5[[#This Row],[acumuladoMontoAportado]]/MAX(Tabla5[acumuladoMontoAportado])</f>
        <v>0.6725489714191516</v>
      </c>
    </row>
    <row r="5226" spans="3:6" x14ac:dyDescent="0.2">
      <c r="C5226" s="5">
        <v>45999</v>
      </c>
      <c r="D5226" s="36">
        <v>292.73</v>
      </c>
      <c r="E5226" s="36">
        <f>SUM(INDEX(Tabla5[[#Headers],[montoAportado]],1):Tabla5[[#This Row],[montoAportado]])</f>
        <v>1741033.3899999792</v>
      </c>
      <c r="F5226" s="25">
        <f>Tabla5[[#This Row],[acumuladoMontoAportado]]/MAX(Tabla5[acumuladoMontoAportado])</f>
        <v>0.67266206997824629</v>
      </c>
    </row>
    <row r="5227" spans="3:6" x14ac:dyDescent="0.2">
      <c r="C5227" s="5">
        <v>45999</v>
      </c>
      <c r="D5227" s="36">
        <v>258</v>
      </c>
      <c r="E5227" s="36">
        <f>SUM(INDEX(Tabla5[[#Headers],[montoAportado]],1):Tabla5[[#This Row],[montoAportado]])</f>
        <v>1741291.3899999792</v>
      </c>
      <c r="F5227" s="25">
        <f>Tabla5[[#This Row],[acumuladoMontoAportado]]/MAX(Tabla5[acumuladoMontoAportado])</f>
        <v>0.6727617503261657</v>
      </c>
    </row>
    <row r="5228" spans="3:6" x14ac:dyDescent="0.2">
      <c r="C5228" s="5">
        <v>45999</v>
      </c>
      <c r="D5228" s="36">
        <v>230</v>
      </c>
      <c r="E5228" s="36">
        <f>SUM(INDEX(Tabla5[[#Headers],[montoAportado]],1):Tabla5[[#This Row],[montoAportado]])</f>
        <v>1741521.3899999792</v>
      </c>
      <c r="F5228" s="25">
        <f>Tabla5[[#This Row],[acumuladoMontoAportado]]/MAX(Tabla5[acumuladoMontoAportado])</f>
        <v>0.67285061265183022</v>
      </c>
    </row>
    <row r="5229" spans="3:6" x14ac:dyDescent="0.2">
      <c r="C5229" s="5">
        <v>45999</v>
      </c>
      <c r="D5229" s="36">
        <v>320</v>
      </c>
      <c r="E5229" s="36">
        <f>SUM(INDEX(Tabla5[[#Headers],[montoAportado]],1):Tabla5[[#This Row],[montoAportado]])</f>
        <v>1741841.3899999792</v>
      </c>
      <c r="F5229" s="25">
        <f>Tabla5[[#This Row],[acumuladoMontoAportado]]/MAX(Tabla5[acumuladoMontoAportado])</f>
        <v>0.67297424719188514</v>
      </c>
    </row>
    <row r="5230" spans="3:6" x14ac:dyDescent="0.2">
      <c r="C5230" s="5">
        <v>45999</v>
      </c>
      <c r="D5230" s="36">
        <v>320</v>
      </c>
      <c r="E5230" s="36">
        <f>SUM(INDEX(Tabla5[[#Headers],[montoAportado]],1):Tabla5[[#This Row],[montoAportado]])</f>
        <v>1742161.3899999792</v>
      </c>
      <c r="F5230" s="25">
        <f>Tabla5[[#This Row],[acumuladoMontoAportado]]/MAX(Tabla5[acumuladoMontoAportado])</f>
        <v>0.67309788173194018</v>
      </c>
    </row>
    <row r="5231" spans="3:6" x14ac:dyDescent="0.2">
      <c r="C5231" s="5">
        <v>45999</v>
      </c>
      <c r="D5231" s="36">
        <v>255</v>
      </c>
      <c r="E5231" s="36">
        <f>SUM(INDEX(Tabla5[[#Headers],[montoAportado]],1):Tabla5[[#This Row],[montoAportado]])</f>
        <v>1742416.3899999792</v>
      </c>
      <c r="F5231" s="25">
        <f>Tabla5[[#This Row],[acumuladoMontoAportado]]/MAX(Tabla5[acumuladoMontoAportado])</f>
        <v>0.67319640300604655</v>
      </c>
    </row>
    <row r="5232" spans="3:6" x14ac:dyDescent="0.2">
      <c r="C5232" s="5">
        <v>45999</v>
      </c>
      <c r="D5232" s="36">
        <v>219.23</v>
      </c>
      <c r="E5232" s="36">
        <f>SUM(INDEX(Tabla5[[#Headers],[montoAportado]],1):Tabla5[[#This Row],[montoAportado]])</f>
        <v>1742635.6199999792</v>
      </c>
      <c r="F5232" s="25">
        <f>Tabla5[[#This Row],[acumuladoMontoAportado]]/MAX(Tabla5[acumuladoMontoAportado])</f>
        <v>0.67328110425672227</v>
      </c>
    </row>
    <row r="5233" spans="3:6" x14ac:dyDescent="0.2">
      <c r="C5233" s="5">
        <v>45999</v>
      </c>
      <c r="D5233" s="36">
        <v>230</v>
      </c>
      <c r="E5233" s="36">
        <f>SUM(INDEX(Tabla5[[#Headers],[montoAportado]],1):Tabla5[[#This Row],[montoAportado]])</f>
        <v>1742865.6199999792</v>
      </c>
      <c r="F5233" s="25">
        <f>Tabla5[[#This Row],[acumuladoMontoAportado]]/MAX(Tabla5[acumuladoMontoAportado])</f>
        <v>0.67336996658238679</v>
      </c>
    </row>
    <row r="5234" spans="3:6" x14ac:dyDescent="0.2">
      <c r="C5234" s="5">
        <v>45999</v>
      </c>
      <c r="D5234" s="36">
        <v>182.88</v>
      </c>
      <c r="E5234" s="36">
        <f>SUM(INDEX(Tabla5[[#Headers],[montoAportado]],1):Tabla5[[#This Row],[montoAportado]])</f>
        <v>1743048.499999979</v>
      </c>
      <c r="F5234" s="25">
        <f>Tabla5[[#This Row],[acumuladoMontoAportado]]/MAX(Tabla5[acumuladoMontoAportado])</f>
        <v>0.67344062372202818</v>
      </c>
    </row>
    <row r="5235" spans="3:6" x14ac:dyDescent="0.2">
      <c r="C5235" s="5">
        <v>45999</v>
      </c>
      <c r="D5235" s="36">
        <v>192.51</v>
      </c>
      <c r="E5235" s="36">
        <f>SUM(INDEX(Tabla5[[#Headers],[montoAportado]],1):Tabla5[[#This Row],[montoAportado]])</f>
        <v>1743241.0099999791</v>
      </c>
      <c r="F5235" s="25">
        <f>Tabla5[[#This Row],[acumuladoMontoAportado]]/MAX(Tabla5[acumuladoMontoAportado])</f>
        <v>0.67351500148860943</v>
      </c>
    </row>
    <row r="5236" spans="3:6" x14ac:dyDescent="0.2">
      <c r="C5236" s="5">
        <v>45999</v>
      </c>
      <c r="D5236" s="36">
        <v>155</v>
      </c>
      <c r="E5236" s="36">
        <f>SUM(INDEX(Tabla5[[#Headers],[montoAportado]],1):Tabla5[[#This Row],[montoAportado]])</f>
        <v>1743396.0099999791</v>
      </c>
      <c r="F5236" s="25">
        <f>Tabla5[[#This Row],[acumuladoMontoAportado]]/MAX(Tabla5[acumuladoMontoAportado])</f>
        <v>0.67357488696894852</v>
      </c>
    </row>
    <row r="5237" spans="3:6" x14ac:dyDescent="0.2">
      <c r="C5237" s="5">
        <v>45999</v>
      </c>
      <c r="D5237" s="36">
        <v>288.79000000000002</v>
      </c>
      <c r="E5237" s="36">
        <f>SUM(INDEX(Tabla5[[#Headers],[montoAportado]],1):Tabla5[[#This Row],[montoAportado]])</f>
        <v>1743684.7999999791</v>
      </c>
      <c r="F5237" s="25">
        <f>Tabla5[[#This Row],[acumuladoMontoAportado]]/MAX(Tabla5[acumuladoMontoAportado])</f>
        <v>0.67368646327776882</v>
      </c>
    </row>
    <row r="5238" spans="3:6" x14ac:dyDescent="0.2">
      <c r="C5238" s="5">
        <v>45999</v>
      </c>
      <c r="D5238" s="36">
        <v>264.72000000000003</v>
      </c>
      <c r="E5238" s="36">
        <f>SUM(INDEX(Tabla5[[#Headers],[montoAportado]],1):Tabla5[[#This Row],[montoAportado]])</f>
        <v>1743949.5199999791</v>
      </c>
      <c r="F5238" s="25">
        <f>Tabla5[[#This Row],[acumuladoMontoAportado]]/MAX(Tabla5[acumuladoMontoAportado])</f>
        <v>0.67378873995102928</v>
      </c>
    </row>
    <row r="5239" spans="3:6" x14ac:dyDescent="0.2">
      <c r="C5239" s="5">
        <v>45999</v>
      </c>
      <c r="D5239" s="36">
        <v>361.67</v>
      </c>
      <c r="E5239" s="36">
        <f>SUM(INDEX(Tabla5[[#Headers],[montoAportado]],1):Tabla5[[#This Row],[montoAportado]])</f>
        <v>1744311.189999979</v>
      </c>
      <c r="F5239" s="25">
        <f>Tabla5[[#This Row],[acumuladoMontoAportado]]/MAX(Tabla5[acumuladoMontoAportado])</f>
        <v>0.67392847402634704</v>
      </c>
    </row>
    <row r="5240" spans="3:6" x14ac:dyDescent="0.2">
      <c r="C5240" s="5">
        <v>45999</v>
      </c>
      <c r="D5240" s="36">
        <v>264.72000000000003</v>
      </c>
      <c r="E5240" s="36">
        <f>SUM(INDEX(Tabla5[[#Headers],[montoAportado]],1):Tabla5[[#This Row],[montoAportado]])</f>
        <v>1744575.909999979</v>
      </c>
      <c r="F5240" s="25">
        <f>Tabla5[[#This Row],[acumuladoMontoAportado]]/MAX(Tabla5[acumuladoMontoAportado])</f>
        <v>0.67403075069960761</v>
      </c>
    </row>
    <row r="5241" spans="3:6" x14ac:dyDescent="0.2">
      <c r="C5241" s="5">
        <v>45999</v>
      </c>
      <c r="D5241" s="36">
        <v>356</v>
      </c>
      <c r="E5241" s="36">
        <f>SUM(INDEX(Tabla5[[#Headers],[montoAportado]],1):Tabla5[[#This Row],[montoAportado]])</f>
        <v>1744931.909999979</v>
      </c>
      <c r="F5241" s="25">
        <f>Tabla5[[#This Row],[acumuladoMontoAportado]]/MAX(Tabla5[acumuladoMontoAportado])</f>
        <v>0.67416829412541879</v>
      </c>
    </row>
    <row r="5242" spans="3:6" x14ac:dyDescent="0.2">
      <c r="C5242" s="5">
        <v>45999</v>
      </c>
      <c r="D5242" s="36">
        <v>400</v>
      </c>
      <c r="E5242" s="36">
        <f>SUM(INDEX(Tabla5[[#Headers],[montoAportado]],1):Tabla5[[#This Row],[montoAportado]])</f>
        <v>1745331.909999979</v>
      </c>
      <c r="F5242" s="25">
        <f>Tabla5[[#This Row],[acumuladoMontoAportado]]/MAX(Tabla5[acumuladoMontoAportado])</f>
        <v>0.67432283730048748</v>
      </c>
    </row>
    <row r="5243" spans="3:6" x14ac:dyDescent="0.2">
      <c r="C5243" s="5">
        <v>46000</v>
      </c>
      <c r="D5243" s="36">
        <v>300</v>
      </c>
      <c r="E5243" s="36">
        <f>SUM(INDEX(Tabla5[[#Headers],[montoAportado]],1):Tabla5[[#This Row],[montoAportado]])</f>
        <v>1745631.909999979</v>
      </c>
      <c r="F5243" s="25">
        <f>Tabla5[[#This Row],[acumuladoMontoAportado]]/MAX(Tabla5[acumuladoMontoAportado])</f>
        <v>0.6744387446817891</v>
      </c>
    </row>
    <row r="5244" spans="3:6" x14ac:dyDescent="0.2">
      <c r="C5244" s="5">
        <v>46000</v>
      </c>
      <c r="D5244" s="36">
        <v>233</v>
      </c>
      <c r="E5244" s="36">
        <f>SUM(INDEX(Tabla5[[#Headers],[montoAportado]],1):Tabla5[[#This Row],[montoAportado]])</f>
        <v>1745864.909999979</v>
      </c>
      <c r="F5244" s="25">
        <f>Tabla5[[#This Row],[acumuladoMontoAportado]]/MAX(Tabla5[acumuladoMontoAportado])</f>
        <v>0.67452876608126655</v>
      </c>
    </row>
    <row r="5245" spans="3:6" x14ac:dyDescent="0.2">
      <c r="C5245" s="5">
        <v>46000</v>
      </c>
      <c r="D5245" s="36">
        <v>300</v>
      </c>
      <c r="E5245" s="36">
        <f>SUM(INDEX(Tabla5[[#Headers],[montoAportado]],1):Tabla5[[#This Row],[montoAportado]])</f>
        <v>1746164.909999979</v>
      </c>
      <c r="F5245" s="25">
        <f>Tabla5[[#This Row],[acumuladoMontoAportado]]/MAX(Tabla5[acumuladoMontoAportado])</f>
        <v>0.67464467346256818</v>
      </c>
    </row>
    <row r="5246" spans="3:6" x14ac:dyDescent="0.2">
      <c r="C5246" s="5">
        <v>46000</v>
      </c>
      <c r="D5246" s="36">
        <v>408</v>
      </c>
      <c r="E5246" s="36">
        <f>SUM(INDEX(Tabla5[[#Headers],[montoAportado]],1):Tabla5[[#This Row],[montoAportado]])</f>
        <v>1746572.909999979</v>
      </c>
      <c r="F5246" s="25">
        <f>Tabla5[[#This Row],[acumuladoMontoAportado]]/MAX(Tabla5[acumuladoMontoAportado])</f>
        <v>0.67480230750113823</v>
      </c>
    </row>
    <row r="5247" spans="3:6" x14ac:dyDescent="0.2">
      <c r="C5247" s="5">
        <v>46000</v>
      </c>
      <c r="D5247" s="36">
        <v>160.26</v>
      </c>
      <c r="E5247" s="36">
        <f>SUM(INDEX(Tabla5[[#Headers],[montoAportado]],1):Tabla5[[#This Row],[montoAportado]])</f>
        <v>1746733.169999979</v>
      </c>
      <c r="F5247" s="25">
        <f>Tabla5[[#This Row],[acumuladoMontoAportado]]/MAX(Tabla5[acumuladoMontoAportado])</f>
        <v>0.67486422522422962</v>
      </c>
    </row>
    <row r="5248" spans="3:6" x14ac:dyDescent="0.2">
      <c r="C5248" s="5">
        <v>46000</v>
      </c>
      <c r="D5248" s="36">
        <v>384</v>
      </c>
      <c r="E5248" s="36">
        <f>SUM(INDEX(Tabla5[[#Headers],[montoAportado]],1):Tabla5[[#This Row],[montoAportado]])</f>
        <v>1747117.169999979</v>
      </c>
      <c r="F5248" s="25">
        <f>Tabla5[[#This Row],[acumuladoMontoAportado]]/MAX(Tabla5[acumuladoMontoAportado])</f>
        <v>0.67501258667229558</v>
      </c>
    </row>
    <row r="5249" spans="3:6" x14ac:dyDescent="0.2">
      <c r="C5249" s="5">
        <v>46000</v>
      </c>
      <c r="D5249" s="36">
        <v>160.47</v>
      </c>
      <c r="E5249" s="36">
        <f>SUM(INDEX(Tabla5[[#Headers],[montoAportado]],1):Tabla5[[#This Row],[montoAportado]])</f>
        <v>1747277.6399999789</v>
      </c>
      <c r="F5249" s="25">
        <f>Tabla5[[#This Row],[acumuladoMontoAportado]]/MAX(Tabla5[acumuladoMontoAportado])</f>
        <v>0.67507458553055377</v>
      </c>
    </row>
    <row r="5250" spans="3:6" x14ac:dyDescent="0.2">
      <c r="C5250" s="5">
        <v>46000</v>
      </c>
      <c r="D5250" s="36">
        <v>300</v>
      </c>
      <c r="E5250" s="36">
        <f>SUM(INDEX(Tabla5[[#Headers],[montoAportado]],1):Tabla5[[#This Row],[montoAportado]])</f>
        <v>1747577.6399999789</v>
      </c>
      <c r="F5250" s="25">
        <f>Tabla5[[#This Row],[acumuladoMontoAportado]]/MAX(Tabla5[acumuladoMontoAportado])</f>
        <v>0.67519049291185529</v>
      </c>
    </row>
    <row r="5251" spans="3:6" x14ac:dyDescent="0.2">
      <c r="C5251" s="5">
        <v>46000</v>
      </c>
      <c r="D5251" s="36">
        <v>310</v>
      </c>
      <c r="E5251" s="36">
        <f>SUM(INDEX(Tabla5[[#Headers],[montoAportado]],1):Tabla5[[#This Row],[montoAportado]])</f>
        <v>1747887.6399999789</v>
      </c>
      <c r="F5251" s="25">
        <f>Tabla5[[#This Row],[acumuladoMontoAportado]]/MAX(Tabla5[acumuladoMontoAportado])</f>
        <v>0.67531026387253357</v>
      </c>
    </row>
    <row r="5252" spans="3:6" x14ac:dyDescent="0.2">
      <c r="C5252" s="5">
        <v>46000</v>
      </c>
      <c r="D5252" s="36">
        <v>209</v>
      </c>
      <c r="E5252" s="36">
        <f>SUM(INDEX(Tabla5[[#Headers],[montoAportado]],1):Tabla5[[#This Row],[montoAportado]])</f>
        <v>1748096.6399999789</v>
      </c>
      <c r="F5252" s="25">
        <f>Tabla5[[#This Row],[acumuladoMontoAportado]]/MAX(Tabla5[acumuladoMontoAportado])</f>
        <v>0.67539101268150703</v>
      </c>
    </row>
    <row r="5253" spans="3:6" x14ac:dyDescent="0.2">
      <c r="C5253" s="5">
        <v>46000</v>
      </c>
      <c r="D5253" s="36">
        <v>255</v>
      </c>
      <c r="E5253" s="36">
        <f>SUM(INDEX(Tabla5[[#Headers],[montoAportado]],1):Tabla5[[#This Row],[montoAportado]])</f>
        <v>1748351.6399999789</v>
      </c>
      <c r="F5253" s="25">
        <f>Tabla5[[#This Row],[acumuladoMontoAportado]]/MAX(Tabla5[acumuladoMontoAportado])</f>
        <v>0.6754895339556134</v>
      </c>
    </row>
    <row r="5254" spans="3:6" x14ac:dyDescent="0.2">
      <c r="C5254" s="5">
        <v>46000</v>
      </c>
      <c r="D5254" s="36">
        <v>233.85</v>
      </c>
      <c r="E5254" s="36">
        <f>SUM(INDEX(Tabla5[[#Headers],[montoAportado]],1):Tabla5[[#This Row],[montoAportado]])</f>
        <v>1748585.489999979</v>
      </c>
      <c r="F5254" s="25">
        <f>Tabla5[[#This Row],[acumuladoMontoAportado]]/MAX(Tabla5[acumuladoMontoAportado])</f>
        <v>0.67557988375933797</v>
      </c>
    </row>
    <row r="5255" spans="3:6" x14ac:dyDescent="0.2">
      <c r="C5255" s="5">
        <v>46000</v>
      </c>
      <c r="D5255" s="36">
        <v>314.23</v>
      </c>
      <c r="E5255" s="36">
        <f>SUM(INDEX(Tabla5[[#Headers],[montoAportado]],1):Tabla5[[#This Row],[montoAportado]])</f>
        <v>1748899.719999979</v>
      </c>
      <c r="F5255" s="25">
        <f>Tabla5[[#This Row],[acumuladoMontoAportado]]/MAX(Tabla5[acumuladoMontoAportado])</f>
        <v>0.67570128901409254</v>
      </c>
    </row>
    <row r="5256" spans="3:6" x14ac:dyDescent="0.2">
      <c r="C5256" s="5">
        <v>46000</v>
      </c>
      <c r="D5256" s="36">
        <v>160</v>
      </c>
      <c r="E5256" s="36">
        <f>SUM(INDEX(Tabla5[[#Headers],[montoAportado]],1):Tabla5[[#This Row],[montoAportado]])</f>
        <v>1749059.719999979</v>
      </c>
      <c r="F5256" s="25">
        <f>Tabla5[[#This Row],[acumuladoMontoAportado]]/MAX(Tabla5[acumuladoMontoAportado])</f>
        <v>0.67576310628412006</v>
      </c>
    </row>
    <row r="5257" spans="3:6" x14ac:dyDescent="0.2">
      <c r="C5257" s="5">
        <v>46000</v>
      </c>
      <c r="D5257" s="36">
        <v>180</v>
      </c>
      <c r="E5257" s="36">
        <f>SUM(INDEX(Tabla5[[#Headers],[montoAportado]],1):Tabla5[[#This Row],[montoAportado]])</f>
        <v>1749239.719999979</v>
      </c>
      <c r="F5257" s="25">
        <f>Tabla5[[#This Row],[acumuladoMontoAportado]]/MAX(Tabla5[acumuladoMontoAportado])</f>
        <v>0.675832650712901</v>
      </c>
    </row>
    <row r="5258" spans="3:6" x14ac:dyDescent="0.2">
      <c r="C5258" s="5">
        <v>46000</v>
      </c>
      <c r="D5258" s="36">
        <v>315</v>
      </c>
      <c r="E5258" s="36">
        <f>SUM(INDEX(Tabla5[[#Headers],[montoAportado]],1):Tabla5[[#This Row],[montoAportado]])</f>
        <v>1749554.719999979</v>
      </c>
      <c r="F5258" s="25">
        <f>Tabla5[[#This Row],[acumuladoMontoAportado]]/MAX(Tabla5[acumuladoMontoAportado])</f>
        <v>0.6759543534632676</v>
      </c>
    </row>
    <row r="5259" spans="3:6" x14ac:dyDescent="0.2">
      <c r="C5259" s="5">
        <v>46000</v>
      </c>
      <c r="D5259" s="36">
        <v>230</v>
      </c>
      <c r="E5259" s="36">
        <f>SUM(INDEX(Tabla5[[#Headers],[montoAportado]],1):Tabla5[[#This Row],[montoAportado]])</f>
        <v>1749784.719999979</v>
      </c>
      <c r="F5259" s="25">
        <f>Tabla5[[#This Row],[acumuladoMontoAportado]]/MAX(Tabla5[acumuladoMontoAportado])</f>
        <v>0.67604321578893212</v>
      </c>
    </row>
    <row r="5260" spans="3:6" x14ac:dyDescent="0.2">
      <c r="C5260" s="5">
        <v>46000</v>
      </c>
      <c r="D5260" s="36">
        <v>258</v>
      </c>
      <c r="E5260" s="36">
        <f>SUM(INDEX(Tabla5[[#Headers],[montoAportado]],1):Tabla5[[#This Row],[montoAportado]])</f>
        <v>1750042.719999979</v>
      </c>
      <c r="F5260" s="25">
        <f>Tabla5[[#This Row],[acumuladoMontoAportado]]/MAX(Tabla5[acumuladoMontoAportado])</f>
        <v>0.67614289613685152</v>
      </c>
    </row>
    <row r="5261" spans="3:6" x14ac:dyDescent="0.2">
      <c r="C5261" s="5">
        <v>46000</v>
      </c>
      <c r="D5261" s="36">
        <v>376</v>
      </c>
      <c r="E5261" s="36">
        <f>SUM(INDEX(Tabla5[[#Headers],[montoAportado]],1):Tabla5[[#This Row],[montoAportado]])</f>
        <v>1750418.719999979</v>
      </c>
      <c r="F5261" s="25">
        <f>Tabla5[[#This Row],[acumuladoMontoAportado]]/MAX(Tabla5[acumuladoMontoAportado])</f>
        <v>0.67628816672141612</v>
      </c>
    </row>
    <row r="5262" spans="3:6" x14ac:dyDescent="0.2">
      <c r="C5262" s="5">
        <v>46000</v>
      </c>
      <c r="D5262" s="36">
        <v>323.95</v>
      </c>
      <c r="E5262" s="36">
        <f>SUM(INDEX(Tabla5[[#Headers],[montoAportado]],1):Tabla5[[#This Row],[montoAportado]])</f>
        <v>1750742.669999979</v>
      </c>
      <c r="F5262" s="25">
        <f>Tabla5[[#This Row],[acumuladoMontoAportado]]/MAX(Tabla5[acumuladoMontoAportado])</f>
        <v>0.67641332737532489</v>
      </c>
    </row>
    <row r="5263" spans="3:6" x14ac:dyDescent="0.2">
      <c r="C5263" s="5">
        <v>46000</v>
      </c>
      <c r="D5263" s="36">
        <v>340</v>
      </c>
      <c r="E5263" s="36">
        <f>SUM(INDEX(Tabla5[[#Headers],[montoAportado]],1):Tabla5[[#This Row],[montoAportado]])</f>
        <v>1751082.669999979</v>
      </c>
      <c r="F5263" s="25">
        <f>Tabla5[[#This Row],[acumuladoMontoAportado]]/MAX(Tabla5[acumuladoMontoAportado])</f>
        <v>0.67654468907413334</v>
      </c>
    </row>
    <row r="5264" spans="3:6" x14ac:dyDescent="0.2">
      <c r="C5264" s="5">
        <v>46000</v>
      </c>
      <c r="D5264" s="36">
        <v>183</v>
      </c>
      <c r="E5264" s="36">
        <f>SUM(INDEX(Tabla5[[#Headers],[montoAportado]],1):Tabla5[[#This Row],[montoAportado]])</f>
        <v>1751265.669999979</v>
      </c>
      <c r="F5264" s="25">
        <f>Tabla5[[#This Row],[acumuladoMontoAportado]]/MAX(Tabla5[acumuladoMontoAportado])</f>
        <v>0.67661539257672731</v>
      </c>
    </row>
    <row r="5265" spans="3:6" x14ac:dyDescent="0.2">
      <c r="C5265" s="5">
        <v>46000</v>
      </c>
      <c r="D5265" s="36">
        <v>228</v>
      </c>
      <c r="E5265" s="36">
        <f>SUM(INDEX(Tabla5[[#Headers],[montoAportado]],1):Tabla5[[#This Row],[montoAportado]])</f>
        <v>1751493.669999979</v>
      </c>
      <c r="F5265" s="25">
        <f>Tabla5[[#This Row],[acumuladoMontoAportado]]/MAX(Tabla5[acumuladoMontoAportado])</f>
        <v>0.67670348218651644</v>
      </c>
    </row>
    <row r="5266" spans="3:6" x14ac:dyDescent="0.2">
      <c r="C5266" s="5">
        <v>46000</v>
      </c>
      <c r="D5266" s="36">
        <v>303.27</v>
      </c>
      <c r="E5266" s="36">
        <f>SUM(INDEX(Tabla5[[#Headers],[montoAportado]],1):Tabla5[[#This Row],[montoAportado]])</f>
        <v>1751796.939999979</v>
      </c>
      <c r="F5266" s="25">
        <f>Tabla5[[#This Row],[acumuladoMontoAportado]]/MAX(Tabla5[acumuladoMontoAportado])</f>
        <v>0.6768206529582742</v>
      </c>
    </row>
    <row r="5267" spans="3:6" x14ac:dyDescent="0.2">
      <c r="C5267" s="5">
        <v>46001</v>
      </c>
      <c r="D5267" s="36">
        <v>799</v>
      </c>
      <c r="E5267" s="36">
        <f>SUM(INDEX(Tabla5[[#Headers],[montoAportado]],1):Tabla5[[#This Row],[montoAportado]])</f>
        <v>1752595.939999979</v>
      </c>
      <c r="F5267" s="25">
        <f>Tabla5[[#This Row],[acumuladoMontoAportado]]/MAX(Tabla5[acumuladoMontoAportado])</f>
        <v>0.67712935295047405</v>
      </c>
    </row>
    <row r="5268" spans="3:6" x14ac:dyDescent="0.2">
      <c r="C5268" s="5">
        <v>46001</v>
      </c>
      <c r="D5268" s="36">
        <v>192</v>
      </c>
      <c r="E5268" s="36">
        <f>SUM(INDEX(Tabla5[[#Headers],[montoAportado]],1):Tabla5[[#This Row],[montoAportado]])</f>
        <v>1752787.939999979</v>
      </c>
      <c r="F5268" s="25">
        <f>Tabla5[[#This Row],[acumuladoMontoAportado]]/MAX(Tabla5[acumuladoMontoAportado])</f>
        <v>0.67720353367450703</v>
      </c>
    </row>
    <row r="5269" spans="3:6" x14ac:dyDescent="0.2">
      <c r="C5269" s="5">
        <v>46001</v>
      </c>
      <c r="D5269" s="36">
        <v>375</v>
      </c>
      <c r="E5269" s="36">
        <f>SUM(INDEX(Tabla5[[#Headers],[montoAportado]],1):Tabla5[[#This Row],[montoAportado]])</f>
        <v>1753162.939999979</v>
      </c>
      <c r="F5269" s="25">
        <f>Tabla5[[#This Row],[acumuladoMontoAportado]]/MAX(Tabla5[acumuladoMontoAportado])</f>
        <v>0.67734841790113398</v>
      </c>
    </row>
    <row r="5270" spans="3:6" x14ac:dyDescent="0.2">
      <c r="C5270" s="5">
        <v>46001</v>
      </c>
      <c r="D5270" s="36">
        <v>350.77</v>
      </c>
      <c r="E5270" s="36">
        <f>SUM(INDEX(Tabla5[[#Headers],[montoAportado]],1):Tabla5[[#This Row],[montoAportado]])</f>
        <v>1753513.709999979</v>
      </c>
      <c r="F5270" s="25">
        <f>Tabla5[[#This Row],[acumuladoMontoAportado]]/MAX(Tabla5[acumuladoMontoAportado])</f>
        <v>0.67748394067493112</v>
      </c>
    </row>
    <row r="5271" spans="3:6" x14ac:dyDescent="0.2">
      <c r="C5271" s="5">
        <v>46001</v>
      </c>
      <c r="D5271" s="36">
        <v>524.95000000000005</v>
      </c>
      <c r="E5271" s="36">
        <f>SUM(INDEX(Tabla5[[#Headers],[montoAportado]],1):Tabla5[[#This Row],[montoAportado]])</f>
        <v>1754038.659999979</v>
      </c>
      <c r="F5271" s="25">
        <f>Tabla5[[#This Row],[acumuladoMontoAportado]]/MAX(Tabla5[acumuladoMontoAportado])</f>
        <v>0.67768675927431199</v>
      </c>
    </row>
    <row r="5272" spans="3:6" x14ac:dyDescent="0.2">
      <c r="C5272" s="5">
        <v>46001</v>
      </c>
      <c r="D5272" s="36">
        <v>314</v>
      </c>
      <c r="E5272" s="36">
        <f>SUM(INDEX(Tabla5[[#Headers],[montoAportado]],1):Tabla5[[#This Row],[montoAportado]])</f>
        <v>1754352.659999979</v>
      </c>
      <c r="F5272" s="25">
        <f>Tabla5[[#This Row],[acumuladoMontoAportado]]/MAX(Tabla5[acumuladoMontoAportado])</f>
        <v>0.67780807566674095</v>
      </c>
    </row>
    <row r="5273" spans="3:6" x14ac:dyDescent="0.2">
      <c r="C5273" s="5">
        <v>46001</v>
      </c>
      <c r="D5273" s="36">
        <v>220</v>
      </c>
      <c r="E5273" s="36">
        <f>SUM(INDEX(Tabla5[[#Headers],[montoAportado]],1):Tabla5[[#This Row],[montoAportado]])</f>
        <v>1754572.659999979</v>
      </c>
      <c r="F5273" s="25">
        <f>Tabla5[[#This Row],[acumuladoMontoAportado]]/MAX(Tabla5[acumuladoMontoAportado])</f>
        <v>0.67789307441302882</v>
      </c>
    </row>
    <row r="5274" spans="3:6" x14ac:dyDescent="0.2">
      <c r="C5274" s="5">
        <v>46001</v>
      </c>
      <c r="D5274" s="36">
        <v>230</v>
      </c>
      <c r="E5274" s="36">
        <f>SUM(INDEX(Tabla5[[#Headers],[montoAportado]],1):Tabla5[[#This Row],[montoAportado]])</f>
        <v>1754802.659999979</v>
      </c>
      <c r="F5274" s="25">
        <f>Tabla5[[#This Row],[acumuladoMontoAportado]]/MAX(Tabla5[acumuladoMontoAportado])</f>
        <v>0.67798193673869334</v>
      </c>
    </row>
    <row r="5275" spans="3:6" x14ac:dyDescent="0.2">
      <c r="C5275" s="5">
        <v>46001</v>
      </c>
      <c r="D5275" s="36">
        <v>209.2</v>
      </c>
      <c r="E5275" s="36">
        <f>SUM(INDEX(Tabla5[[#Headers],[montoAportado]],1):Tabla5[[#This Row],[montoAportado]])</f>
        <v>1755011.8599999789</v>
      </c>
      <c r="F5275" s="25">
        <f>Tabla5[[#This Row],[acumuladoMontoAportado]]/MAX(Tabla5[acumuladoMontoAportado])</f>
        <v>0.67806276281925426</v>
      </c>
    </row>
    <row r="5276" spans="3:6" x14ac:dyDescent="0.2">
      <c r="C5276" s="5">
        <v>46001</v>
      </c>
      <c r="D5276" s="36">
        <v>219</v>
      </c>
      <c r="E5276" s="36">
        <f>SUM(INDEX(Tabla5[[#Headers],[montoAportado]],1):Tabla5[[#This Row],[montoAportado]])</f>
        <v>1755230.8599999789</v>
      </c>
      <c r="F5276" s="25">
        <f>Tabla5[[#This Row],[acumuladoMontoAportado]]/MAX(Tabla5[acumuladoMontoAportado])</f>
        <v>0.67814737520760437</v>
      </c>
    </row>
    <row r="5277" spans="3:6" x14ac:dyDescent="0.2">
      <c r="C5277" s="5">
        <v>46001</v>
      </c>
      <c r="D5277" s="36">
        <v>230</v>
      </c>
      <c r="E5277" s="36">
        <f>SUM(INDEX(Tabla5[[#Headers],[montoAportado]],1):Tabla5[[#This Row],[montoAportado]])</f>
        <v>1755460.8599999789</v>
      </c>
      <c r="F5277" s="25">
        <f>Tabla5[[#This Row],[acumuladoMontoAportado]]/MAX(Tabla5[acumuladoMontoAportado])</f>
        <v>0.67823623753326889</v>
      </c>
    </row>
    <row r="5278" spans="3:6" x14ac:dyDescent="0.2">
      <c r="C5278" s="5">
        <v>46001</v>
      </c>
      <c r="D5278" s="36">
        <v>309</v>
      </c>
      <c r="E5278" s="36">
        <f>SUM(INDEX(Tabla5[[#Headers],[montoAportado]],1):Tabla5[[#This Row],[montoAportado]])</f>
        <v>1755769.8599999789</v>
      </c>
      <c r="F5278" s="25">
        <f>Tabla5[[#This Row],[acumuladoMontoAportado]]/MAX(Tabla5[acumuladoMontoAportado])</f>
        <v>0.67835562213600953</v>
      </c>
    </row>
    <row r="5279" spans="3:6" x14ac:dyDescent="0.2">
      <c r="C5279" s="5">
        <v>46001</v>
      </c>
      <c r="D5279" s="36">
        <v>192</v>
      </c>
      <c r="E5279" s="36">
        <f>SUM(INDEX(Tabla5[[#Headers],[montoAportado]],1):Tabla5[[#This Row],[montoAportado]])</f>
        <v>1755961.8599999789</v>
      </c>
      <c r="F5279" s="25">
        <f>Tabla5[[#This Row],[acumuladoMontoAportado]]/MAX(Tabla5[acumuladoMontoAportado])</f>
        <v>0.67842980286004251</v>
      </c>
    </row>
    <row r="5280" spans="3:6" x14ac:dyDescent="0.2">
      <c r="C5280" s="5">
        <v>46001</v>
      </c>
      <c r="D5280" s="36">
        <v>230</v>
      </c>
      <c r="E5280" s="36">
        <f>SUM(INDEX(Tabla5[[#Headers],[montoAportado]],1):Tabla5[[#This Row],[montoAportado]])</f>
        <v>1756191.8599999789</v>
      </c>
      <c r="F5280" s="25">
        <f>Tabla5[[#This Row],[acumuladoMontoAportado]]/MAX(Tabla5[acumuladoMontoAportado])</f>
        <v>0.67851866518570703</v>
      </c>
    </row>
    <row r="5281" spans="3:6" x14ac:dyDescent="0.2">
      <c r="C5281" s="5">
        <v>46001</v>
      </c>
      <c r="D5281" s="36">
        <v>134</v>
      </c>
      <c r="E5281" s="36">
        <f>SUM(INDEX(Tabla5[[#Headers],[montoAportado]],1):Tabla5[[#This Row],[montoAportado]])</f>
        <v>1756325.8599999789</v>
      </c>
      <c r="F5281" s="25">
        <f>Tabla5[[#This Row],[acumuladoMontoAportado]]/MAX(Tabla5[acumuladoMontoAportado])</f>
        <v>0.67857043714935505</v>
      </c>
    </row>
    <row r="5282" spans="3:6" x14ac:dyDescent="0.2">
      <c r="C5282" s="5">
        <v>46001</v>
      </c>
      <c r="D5282" s="36">
        <v>344.14</v>
      </c>
      <c r="E5282" s="36">
        <f>SUM(INDEX(Tabla5[[#Headers],[montoAportado]],1):Tabla5[[#This Row],[montoAportado]])</f>
        <v>1756669.9999999788</v>
      </c>
      <c r="F5282" s="25">
        <f>Tabla5[[#This Row],[acumuladoMontoAportado]]/MAX(Tabla5[acumuladoMontoAportado])</f>
        <v>0.67870339837002547</v>
      </c>
    </row>
    <row r="5283" spans="3:6" x14ac:dyDescent="0.2">
      <c r="C5283" s="5">
        <v>46001</v>
      </c>
      <c r="D5283" s="36">
        <v>162.66</v>
      </c>
      <c r="E5283" s="36">
        <f>SUM(INDEX(Tabla5[[#Headers],[montoAportado]],1):Tabla5[[#This Row],[montoAportado]])</f>
        <v>1756832.6599999787</v>
      </c>
      <c r="F5283" s="25">
        <f>Tabla5[[#This Row],[acumuladoMontoAportado]]/MAX(Tabla5[acumuladoMontoAportado])</f>
        <v>0.67876624335216706</v>
      </c>
    </row>
    <row r="5284" spans="3:6" x14ac:dyDescent="0.2">
      <c r="C5284" s="5">
        <v>46001</v>
      </c>
      <c r="D5284" s="36">
        <v>284</v>
      </c>
      <c r="E5284" s="36">
        <f>SUM(INDEX(Tabla5[[#Headers],[montoAportado]],1):Tabla5[[#This Row],[montoAportado]])</f>
        <v>1757116.6599999787</v>
      </c>
      <c r="F5284" s="25">
        <f>Tabla5[[#This Row],[acumuladoMontoAportado]]/MAX(Tabla5[acumuladoMontoAportado])</f>
        <v>0.67887596900646585</v>
      </c>
    </row>
    <row r="5285" spans="3:6" x14ac:dyDescent="0.2">
      <c r="C5285" s="5">
        <v>46001</v>
      </c>
      <c r="D5285" s="36">
        <v>180</v>
      </c>
      <c r="E5285" s="36">
        <f>SUM(INDEX(Tabla5[[#Headers],[montoAportado]],1):Tabla5[[#This Row],[montoAportado]])</f>
        <v>1757296.6599999787</v>
      </c>
      <c r="F5285" s="25">
        <f>Tabla5[[#This Row],[acumuladoMontoAportado]]/MAX(Tabla5[acumuladoMontoAportado])</f>
        <v>0.67894551343524689</v>
      </c>
    </row>
    <row r="5286" spans="3:6" x14ac:dyDescent="0.2">
      <c r="C5286" s="5">
        <v>46001</v>
      </c>
      <c r="D5286" s="36">
        <v>279.89999999999998</v>
      </c>
      <c r="E5286" s="36">
        <f>SUM(INDEX(Tabla5[[#Headers],[montoAportado]],1):Tabla5[[#This Row],[montoAportado]])</f>
        <v>1757576.5599999786</v>
      </c>
      <c r="F5286" s="25">
        <f>Tabla5[[#This Row],[acumuladoMontoAportado]]/MAX(Tabla5[acumuladoMontoAportado])</f>
        <v>0.67905365502200121</v>
      </c>
    </row>
    <row r="5287" spans="3:6" x14ac:dyDescent="0.2">
      <c r="C5287" s="5">
        <v>46001</v>
      </c>
      <c r="D5287" s="36">
        <v>300</v>
      </c>
      <c r="E5287" s="36">
        <f>SUM(INDEX(Tabla5[[#Headers],[montoAportado]],1):Tabla5[[#This Row],[montoAportado]])</f>
        <v>1757876.5599999786</v>
      </c>
      <c r="F5287" s="25">
        <f>Tabla5[[#This Row],[acumuladoMontoAportado]]/MAX(Tabla5[acumuladoMontoAportado])</f>
        <v>0.67916956240330273</v>
      </c>
    </row>
    <row r="5288" spans="3:6" x14ac:dyDescent="0.2">
      <c r="C5288" s="5">
        <v>46001</v>
      </c>
      <c r="D5288" s="36">
        <v>264</v>
      </c>
      <c r="E5288" s="36">
        <f>SUM(INDEX(Tabla5[[#Headers],[montoAportado]],1):Tabla5[[#This Row],[montoAportado]])</f>
        <v>1758140.5599999786</v>
      </c>
      <c r="F5288" s="25">
        <f>Tabla5[[#This Row],[acumuladoMontoAportado]]/MAX(Tabla5[acumuladoMontoAportado])</f>
        <v>0.6792715608988481</v>
      </c>
    </row>
    <row r="5289" spans="3:6" x14ac:dyDescent="0.2">
      <c r="C5289" s="5">
        <v>46001</v>
      </c>
      <c r="D5289" s="36">
        <v>168.33</v>
      </c>
      <c r="E5289" s="36">
        <f>SUM(INDEX(Tabla5[[#Headers],[montoAportado]],1):Tabla5[[#This Row],[montoAportado]])</f>
        <v>1758308.8899999787</v>
      </c>
      <c r="F5289" s="25">
        <f>Tabla5[[#This Row],[acumuladoMontoAportado]]/MAX(Tabla5[acumuladoMontoAportado])</f>
        <v>0.67933659653049638</v>
      </c>
    </row>
    <row r="5290" spans="3:6" x14ac:dyDescent="0.2">
      <c r="C5290" s="5">
        <v>46002</v>
      </c>
      <c r="D5290" s="36">
        <v>799</v>
      </c>
      <c r="E5290" s="36">
        <f>SUM(INDEX(Tabla5[[#Headers],[montoAportado]],1):Tabla5[[#This Row],[montoAportado]])</f>
        <v>1759107.8899999787</v>
      </c>
      <c r="F5290" s="25">
        <f>Tabla5[[#This Row],[acumuladoMontoAportado]]/MAX(Tabla5[acumuladoMontoAportado])</f>
        <v>0.67964529652269623</v>
      </c>
    </row>
    <row r="5291" spans="3:6" x14ac:dyDescent="0.2">
      <c r="C5291" s="5">
        <v>46002</v>
      </c>
      <c r="D5291" s="36">
        <v>600</v>
      </c>
      <c r="E5291" s="36">
        <f>SUM(INDEX(Tabla5[[#Headers],[montoAportado]],1):Tabla5[[#This Row],[montoAportado]])</f>
        <v>1759707.8899999787</v>
      </c>
      <c r="F5291" s="25">
        <f>Tabla5[[#This Row],[acumuladoMontoAportado]]/MAX(Tabla5[acumuladoMontoAportado])</f>
        <v>0.67987711128529937</v>
      </c>
    </row>
    <row r="5292" spans="3:6" x14ac:dyDescent="0.2">
      <c r="C5292" s="5">
        <v>46002</v>
      </c>
      <c r="D5292" s="36">
        <v>295</v>
      </c>
      <c r="E5292" s="36">
        <f>SUM(INDEX(Tabla5[[#Headers],[montoAportado]],1):Tabla5[[#This Row],[montoAportado]])</f>
        <v>1760002.8899999787</v>
      </c>
      <c r="F5292" s="25">
        <f>Tabla5[[#This Row],[acumuladoMontoAportado]]/MAX(Tabla5[acumuladoMontoAportado])</f>
        <v>0.67999108687691256</v>
      </c>
    </row>
    <row r="5293" spans="3:6" x14ac:dyDescent="0.2">
      <c r="C5293" s="5">
        <v>46002</v>
      </c>
      <c r="D5293" s="36">
        <v>160.47</v>
      </c>
      <c r="E5293" s="36">
        <f>SUM(INDEX(Tabla5[[#Headers],[montoAportado]],1):Tabla5[[#This Row],[montoAportado]])</f>
        <v>1760163.3599999787</v>
      </c>
      <c r="F5293" s="25">
        <f>Tabla5[[#This Row],[acumuladoMontoAportado]]/MAX(Tabla5[acumuladoMontoAportado])</f>
        <v>0.68005308573517076</v>
      </c>
    </row>
    <row r="5294" spans="3:6" x14ac:dyDescent="0.2">
      <c r="C5294" s="5">
        <v>46002</v>
      </c>
      <c r="D5294" s="36">
        <v>263.73</v>
      </c>
      <c r="E5294" s="36">
        <f>SUM(INDEX(Tabla5[[#Headers],[montoAportado]],1):Tabla5[[#This Row],[montoAportado]])</f>
        <v>1760427.0899999787</v>
      </c>
      <c r="F5294" s="25">
        <f>Tabla5[[#This Row],[acumuladoMontoAportado]]/MAX(Tabla5[acumuladoMontoAportado])</f>
        <v>0.68015497991407292</v>
      </c>
    </row>
    <row r="5295" spans="3:6" x14ac:dyDescent="0.2">
      <c r="C5295" s="5">
        <v>46002</v>
      </c>
      <c r="D5295" s="36">
        <v>435</v>
      </c>
      <c r="E5295" s="36">
        <f>SUM(INDEX(Tabla5[[#Headers],[montoAportado]],1):Tabla5[[#This Row],[montoAportado]])</f>
        <v>1760862.0899999787</v>
      </c>
      <c r="F5295" s="25">
        <f>Tabla5[[#This Row],[acumuladoMontoAportado]]/MAX(Tabla5[acumuladoMontoAportado])</f>
        <v>0.68032304561696022</v>
      </c>
    </row>
    <row r="5296" spans="3:6" x14ac:dyDescent="0.2">
      <c r="C5296" s="5">
        <v>46002</v>
      </c>
      <c r="D5296" s="36">
        <v>483</v>
      </c>
      <c r="E5296" s="36">
        <f>SUM(INDEX(Tabla5[[#Headers],[montoAportado]],1):Tabla5[[#This Row],[montoAportado]])</f>
        <v>1761345.0899999787</v>
      </c>
      <c r="F5296" s="25">
        <f>Tabla5[[#This Row],[acumuladoMontoAportado]]/MAX(Tabla5[acumuladoMontoAportado])</f>
        <v>0.68050965650085571</v>
      </c>
    </row>
    <row r="5297" spans="3:6" x14ac:dyDescent="0.2">
      <c r="C5297" s="5">
        <v>46002</v>
      </c>
      <c r="D5297" s="36">
        <v>192</v>
      </c>
      <c r="E5297" s="36">
        <f>SUM(INDEX(Tabla5[[#Headers],[montoAportado]],1):Tabla5[[#This Row],[montoAportado]])</f>
        <v>1761537.0899999787</v>
      </c>
      <c r="F5297" s="25">
        <f>Tabla5[[#This Row],[acumuladoMontoAportado]]/MAX(Tabla5[acumuladoMontoAportado])</f>
        <v>0.68058383722488869</v>
      </c>
    </row>
    <row r="5298" spans="3:6" x14ac:dyDescent="0.2">
      <c r="C5298" s="5">
        <v>46002</v>
      </c>
      <c r="D5298" s="36">
        <v>161</v>
      </c>
      <c r="E5298" s="36">
        <f>SUM(INDEX(Tabla5[[#Headers],[montoAportado]],1):Tabla5[[#This Row],[montoAportado]])</f>
        <v>1761698.0899999787</v>
      </c>
      <c r="F5298" s="25">
        <f>Tabla5[[#This Row],[acumuladoMontoAportado]]/MAX(Tabla5[acumuladoMontoAportado])</f>
        <v>0.68064604085285385</v>
      </c>
    </row>
    <row r="5299" spans="3:6" x14ac:dyDescent="0.2">
      <c r="C5299" s="5">
        <v>46002</v>
      </c>
      <c r="D5299" s="36">
        <v>160.47</v>
      </c>
      <c r="E5299" s="36">
        <f>SUM(INDEX(Tabla5[[#Headers],[montoAportado]],1):Tabla5[[#This Row],[montoAportado]])</f>
        <v>1761858.5599999786</v>
      </c>
      <c r="F5299" s="25">
        <f>Tabla5[[#This Row],[acumuladoMontoAportado]]/MAX(Tabla5[acumuladoMontoAportado])</f>
        <v>0.68070803971111205</v>
      </c>
    </row>
    <row r="5300" spans="3:6" x14ac:dyDescent="0.2">
      <c r="C5300" s="5">
        <v>46002</v>
      </c>
      <c r="D5300" s="36">
        <v>230</v>
      </c>
      <c r="E5300" s="36">
        <f>SUM(INDEX(Tabla5[[#Headers],[montoAportado]],1):Tabla5[[#This Row],[montoAportado]])</f>
        <v>1762088.5599999786</v>
      </c>
      <c r="F5300" s="25">
        <f>Tabla5[[#This Row],[acumuladoMontoAportado]]/MAX(Tabla5[acumuladoMontoAportado])</f>
        <v>0.68079690203677656</v>
      </c>
    </row>
    <row r="5301" spans="3:6" x14ac:dyDescent="0.2">
      <c r="C5301" s="5">
        <v>46002</v>
      </c>
      <c r="D5301" s="36">
        <v>234</v>
      </c>
      <c r="E5301" s="36">
        <f>SUM(INDEX(Tabla5[[#Headers],[montoAportado]],1):Tabla5[[#This Row],[montoAportado]])</f>
        <v>1762322.5599999786</v>
      </c>
      <c r="F5301" s="25">
        <f>Tabla5[[#This Row],[acumuladoMontoAportado]]/MAX(Tabla5[acumuladoMontoAportado])</f>
        <v>0.68088730979419188</v>
      </c>
    </row>
    <row r="5302" spans="3:6" x14ac:dyDescent="0.2">
      <c r="C5302" s="5">
        <v>46002</v>
      </c>
      <c r="D5302" s="36">
        <v>204.59</v>
      </c>
      <c r="E5302" s="36">
        <f>SUM(INDEX(Tabla5[[#Headers],[montoAportado]],1):Tabla5[[#This Row],[montoAportado]])</f>
        <v>1762527.1499999787</v>
      </c>
      <c r="F5302" s="25">
        <f>Tabla5[[#This Row],[acumuladoMontoAportado]]/MAX(Tabla5[acumuladoMontoAportado])</f>
        <v>0.68096635476466016</v>
      </c>
    </row>
    <row r="5303" spans="3:6" x14ac:dyDescent="0.2">
      <c r="C5303" s="5">
        <v>46002</v>
      </c>
      <c r="D5303" s="36">
        <v>233.85</v>
      </c>
      <c r="E5303" s="36">
        <f>SUM(INDEX(Tabla5[[#Headers],[montoAportado]],1):Tabla5[[#This Row],[montoAportado]])</f>
        <v>1762760.9999999788</v>
      </c>
      <c r="F5303" s="25">
        <f>Tabla5[[#This Row],[acumuladoMontoAportado]]/MAX(Tabla5[acumuladoMontoAportado])</f>
        <v>0.68105670456838474</v>
      </c>
    </row>
    <row r="5304" spans="3:6" x14ac:dyDescent="0.2">
      <c r="C5304" s="5">
        <v>46002</v>
      </c>
      <c r="D5304" s="36">
        <v>160.47</v>
      </c>
      <c r="E5304" s="36">
        <f>SUM(INDEX(Tabla5[[#Headers],[montoAportado]],1):Tabla5[[#This Row],[montoAportado]])</f>
        <v>1762921.4699999788</v>
      </c>
      <c r="F5304" s="25">
        <f>Tabla5[[#This Row],[acumuladoMontoAportado]]/MAX(Tabla5[acumuladoMontoAportado])</f>
        <v>0.68111870342664294</v>
      </c>
    </row>
    <row r="5305" spans="3:6" x14ac:dyDescent="0.2">
      <c r="C5305" s="5">
        <v>46002</v>
      </c>
      <c r="D5305" s="36">
        <v>160.47</v>
      </c>
      <c r="E5305" s="36">
        <f>SUM(INDEX(Tabla5[[#Headers],[montoAportado]],1):Tabla5[[#This Row],[montoAportado]])</f>
        <v>1763081.9399999788</v>
      </c>
      <c r="F5305" s="25">
        <f>Tabla5[[#This Row],[acumuladoMontoAportado]]/MAX(Tabla5[acumuladoMontoAportado])</f>
        <v>0.68118070228490113</v>
      </c>
    </row>
    <row r="5306" spans="3:6" x14ac:dyDescent="0.2">
      <c r="C5306" s="5">
        <v>46002</v>
      </c>
      <c r="D5306" s="36">
        <v>211.92</v>
      </c>
      <c r="E5306" s="36">
        <f>SUM(INDEX(Tabla5[[#Headers],[montoAportado]],1):Tabla5[[#This Row],[montoAportado]])</f>
        <v>1763293.8599999787</v>
      </c>
      <c r="F5306" s="25">
        <f>Tabla5[[#This Row],[acumuladoMontoAportado]]/MAX(Tabla5[acumuladoMontoAportado])</f>
        <v>0.68126257925905254</v>
      </c>
    </row>
    <row r="5307" spans="3:6" x14ac:dyDescent="0.2">
      <c r="C5307" s="5">
        <v>46002</v>
      </c>
      <c r="D5307" s="36">
        <v>273</v>
      </c>
      <c r="E5307" s="36">
        <f>SUM(INDEX(Tabla5[[#Headers],[montoAportado]],1):Tabla5[[#This Row],[montoAportado]])</f>
        <v>1763566.8599999787</v>
      </c>
      <c r="F5307" s="25">
        <f>Tabla5[[#This Row],[acumuladoMontoAportado]]/MAX(Tabla5[acumuladoMontoAportado])</f>
        <v>0.68136805497603692</v>
      </c>
    </row>
    <row r="5308" spans="3:6" x14ac:dyDescent="0.2">
      <c r="C5308" s="5">
        <v>46002</v>
      </c>
      <c r="D5308" s="36">
        <v>180</v>
      </c>
      <c r="E5308" s="36">
        <f>SUM(INDEX(Tabla5[[#Headers],[montoAportado]],1):Tabla5[[#This Row],[montoAportado]])</f>
        <v>1763746.8599999787</v>
      </c>
      <c r="F5308" s="25">
        <f>Tabla5[[#This Row],[acumuladoMontoAportado]]/MAX(Tabla5[acumuladoMontoAportado])</f>
        <v>0.68143759940481785</v>
      </c>
    </row>
    <row r="5309" spans="3:6" x14ac:dyDescent="0.2">
      <c r="C5309" s="5">
        <v>46002</v>
      </c>
      <c r="D5309" s="36">
        <v>198</v>
      </c>
      <c r="E5309" s="36">
        <f>SUM(INDEX(Tabla5[[#Headers],[montoAportado]],1):Tabla5[[#This Row],[montoAportado]])</f>
        <v>1763944.8599999787</v>
      </c>
      <c r="F5309" s="25">
        <f>Tabla5[[#This Row],[acumuladoMontoAportado]]/MAX(Tabla5[acumuladoMontoAportado])</f>
        <v>0.68151409827647691</v>
      </c>
    </row>
    <row r="5310" spans="3:6" x14ac:dyDescent="0.2">
      <c r="C5310" s="5">
        <v>46002</v>
      </c>
      <c r="D5310" s="36">
        <v>514</v>
      </c>
      <c r="E5310" s="36">
        <f>SUM(INDEX(Tabla5[[#Headers],[montoAportado]],1):Tabla5[[#This Row],[montoAportado]])</f>
        <v>1764458.8599999787</v>
      </c>
      <c r="F5310" s="25">
        <f>Tabla5[[#This Row],[acumuladoMontoAportado]]/MAX(Tabla5[acumuladoMontoAportado])</f>
        <v>0.68171268625644021</v>
      </c>
    </row>
    <row r="5311" spans="3:6" x14ac:dyDescent="0.2">
      <c r="C5311" s="5">
        <v>46002</v>
      </c>
      <c r="D5311" s="36">
        <v>160</v>
      </c>
      <c r="E5311" s="36">
        <f>SUM(INDEX(Tabla5[[#Headers],[montoAportado]],1):Tabla5[[#This Row],[montoAportado]])</f>
        <v>1764618.8599999787</v>
      </c>
      <c r="F5311" s="25">
        <f>Tabla5[[#This Row],[acumuladoMontoAportado]]/MAX(Tabla5[acumuladoMontoAportado])</f>
        <v>0.68177450352646773</v>
      </c>
    </row>
    <row r="5312" spans="3:6" x14ac:dyDescent="0.2">
      <c r="C5312" s="5">
        <v>46002</v>
      </c>
      <c r="D5312" s="36">
        <v>288.60000000000002</v>
      </c>
      <c r="E5312" s="36">
        <f>SUM(INDEX(Tabla5[[#Headers],[montoAportado]],1):Tabla5[[#This Row],[montoAportado]])</f>
        <v>1764907.4599999788</v>
      </c>
      <c r="F5312" s="25">
        <f>Tabla5[[#This Row],[acumuladoMontoAportado]]/MAX(Tabla5[acumuladoMontoAportado])</f>
        <v>0.68188600642727992</v>
      </c>
    </row>
    <row r="5313" spans="3:6" x14ac:dyDescent="0.2">
      <c r="C5313" s="5">
        <v>46002</v>
      </c>
      <c r="D5313" s="36">
        <v>153.47</v>
      </c>
      <c r="E5313" s="36">
        <f>SUM(INDEX(Tabla5[[#Headers],[montoAportado]],1):Tabla5[[#This Row],[montoAportado]])</f>
        <v>1765060.9299999787</v>
      </c>
      <c r="F5313" s="25">
        <f>Tabla5[[#This Row],[acumuladoMontoAportado]]/MAX(Tabla5[acumuladoMontoAportado])</f>
        <v>0.68194530077997439</v>
      </c>
    </row>
    <row r="5314" spans="3:6" x14ac:dyDescent="0.2">
      <c r="C5314" s="5">
        <v>46002</v>
      </c>
      <c r="D5314" s="36">
        <v>186.02</v>
      </c>
      <c r="E5314" s="36">
        <f>SUM(INDEX(Tabla5[[#Headers],[montoAportado]],1):Tabla5[[#This Row],[montoAportado]])</f>
        <v>1765246.9499999788</v>
      </c>
      <c r="F5314" s="25">
        <f>Tabla5[[#This Row],[acumuladoMontoAportado]]/MAX(Tabla5[acumuladoMontoAportado])</f>
        <v>0.6820171710835401</v>
      </c>
    </row>
    <row r="5315" spans="3:6" x14ac:dyDescent="0.2">
      <c r="C5315" s="5">
        <v>46002</v>
      </c>
      <c r="D5315" s="36">
        <v>230</v>
      </c>
      <c r="E5315" s="36">
        <f>SUM(INDEX(Tabla5[[#Headers],[montoAportado]],1):Tabla5[[#This Row],[montoAportado]])</f>
        <v>1765476.9499999788</v>
      </c>
      <c r="F5315" s="25">
        <f>Tabla5[[#This Row],[acumuladoMontoAportado]]/MAX(Tabla5[acumuladoMontoAportado])</f>
        <v>0.68210603340920462</v>
      </c>
    </row>
    <row r="5316" spans="3:6" x14ac:dyDescent="0.2">
      <c r="C5316" s="5">
        <v>46002</v>
      </c>
      <c r="D5316" s="36">
        <v>144.30000000000001</v>
      </c>
      <c r="E5316" s="36">
        <f>SUM(INDEX(Tabla5[[#Headers],[montoAportado]],1):Tabla5[[#This Row],[montoAportado]])</f>
        <v>1765621.2499999788</v>
      </c>
      <c r="F5316" s="25">
        <f>Tabla5[[#This Row],[acumuladoMontoAportado]]/MAX(Tabla5[acumuladoMontoAportado])</f>
        <v>0.68216178485961065</v>
      </c>
    </row>
    <row r="5317" spans="3:6" x14ac:dyDescent="0.2">
      <c r="C5317" s="5">
        <v>46002</v>
      </c>
      <c r="D5317" s="36">
        <v>205.15</v>
      </c>
      <c r="E5317" s="36">
        <f>SUM(INDEX(Tabla5[[#Headers],[montoAportado]],1):Tabla5[[#This Row],[montoAportado]])</f>
        <v>1765826.3999999787</v>
      </c>
      <c r="F5317" s="25">
        <f>Tabla5[[#This Row],[acumuladoMontoAportado]]/MAX(Tabla5[acumuladoMontoAportado])</f>
        <v>0.68224104619052406</v>
      </c>
    </row>
    <row r="5318" spans="3:6" x14ac:dyDescent="0.2">
      <c r="C5318" s="5">
        <v>46002</v>
      </c>
      <c r="D5318" s="36">
        <v>192.51</v>
      </c>
      <c r="E5318" s="36">
        <f>SUM(INDEX(Tabla5[[#Headers],[montoAportado]],1):Tabla5[[#This Row],[montoAportado]])</f>
        <v>1766018.9099999787</v>
      </c>
      <c r="F5318" s="25">
        <f>Tabla5[[#This Row],[acumuladoMontoAportado]]/MAX(Tabla5[acumuladoMontoAportado])</f>
        <v>0.6823154239571052</v>
      </c>
    </row>
    <row r="5319" spans="3:6" x14ac:dyDescent="0.2">
      <c r="C5319" s="5">
        <v>46002</v>
      </c>
      <c r="D5319" s="36">
        <v>400</v>
      </c>
      <c r="E5319" s="36">
        <f>SUM(INDEX(Tabla5[[#Headers],[montoAportado]],1):Tabla5[[#This Row],[montoAportado]])</f>
        <v>1766418.9099999787</v>
      </c>
      <c r="F5319" s="25">
        <f>Tabla5[[#This Row],[acumuladoMontoAportado]]/MAX(Tabla5[acumuladoMontoAportado])</f>
        <v>0.682469967132174</v>
      </c>
    </row>
    <row r="5320" spans="3:6" x14ac:dyDescent="0.2">
      <c r="C5320" s="5">
        <v>46002</v>
      </c>
      <c r="D5320" s="36">
        <v>559.94000000000005</v>
      </c>
      <c r="E5320" s="36">
        <f>SUM(INDEX(Tabla5[[#Headers],[montoAportado]],1):Tabla5[[#This Row],[montoAportado]])</f>
        <v>1766978.8499999787</v>
      </c>
      <c r="F5320" s="25">
        <f>Tabla5[[#This Row],[acumuladoMontoAportado]]/MAX(Tabla5[acumuladoMontoAportado])</f>
        <v>0.68268630439579392</v>
      </c>
    </row>
    <row r="5321" spans="3:6" x14ac:dyDescent="0.2">
      <c r="C5321" s="5">
        <v>46003</v>
      </c>
      <c r="D5321" s="36">
        <v>258</v>
      </c>
      <c r="E5321" s="36">
        <f>SUM(INDEX(Tabla5[[#Headers],[montoAportado]],1):Tabla5[[#This Row],[montoAportado]])</f>
        <v>1767236.8499999787</v>
      </c>
      <c r="F5321" s="25">
        <f>Tabla5[[#This Row],[acumuladoMontoAportado]]/MAX(Tabla5[acumuladoMontoAportado])</f>
        <v>0.68278598474371333</v>
      </c>
    </row>
    <row r="5322" spans="3:6" x14ac:dyDescent="0.2">
      <c r="C5322" s="5">
        <v>46003</v>
      </c>
      <c r="D5322" s="36">
        <v>474.9</v>
      </c>
      <c r="E5322" s="36">
        <f>SUM(INDEX(Tabla5[[#Headers],[montoAportado]],1):Tabla5[[#This Row],[montoAportado]])</f>
        <v>1767711.7499999786</v>
      </c>
      <c r="F5322" s="25">
        <f>Tabla5[[#This Row],[acumuladoMontoAportado]]/MAX(Tabla5[acumuladoMontoAportado])</f>
        <v>0.68296946612831366</v>
      </c>
    </row>
    <row r="5323" spans="3:6" x14ac:dyDescent="0.2">
      <c r="C5323" s="5">
        <v>46003</v>
      </c>
      <c r="D5323" s="36">
        <v>160.47</v>
      </c>
      <c r="E5323" s="36">
        <f>SUM(INDEX(Tabla5[[#Headers],[montoAportado]],1):Tabla5[[#This Row],[montoAportado]])</f>
        <v>1767872.2199999786</v>
      </c>
      <c r="F5323" s="25">
        <f>Tabla5[[#This Row],[acumuladoMontoAportado]]/MAX(Tabla5[acumuladoMontoAportado])</f>
        <v>0.68303146498657186</v>
      </c>
    </row>
    <row r="5324" spans="3:6" x14ac:dyDescent="0.2">
      <c r="C5324" s="5">
        <v>46003</v>
      </c>
      <c r="D5324" s="36">
        <v>249</v>
      </c>
      <c r="E5324" s="36">
        <f>SUM(INDEX(Tabla5[[#Headers],[montoAportado]],1):Tabla5[[#This Row],[montoAportado]])</f>
        <v>1768121.2199999786</v>
      </c>
      <c r="F5324" s="25">
        <f>Tabla5[[#This Row],[acumuladoMontoAportado]]/MAX(Tabla5[acumuladoMontoAportado])</f>
        <v>0.68312766811305214</v>
      </c>
    </row>
    <row r="5325" spans="3:6" x14ac:dyDescent="0.2">
      <c r="C5325" s="5">
        <v>46003</v>
      </c>
      <c r="D5325" s="36">
        <v>283.33</v>
      </c>
      <c r="E5325" s="36">
        <f>SUM(INDEX(Tabla5[[#Headers],[montoAportado]],1):Tabla5[[#This Row],[montoAportado]])</f>
        <v>1768404.5499999786</v>
      </c>
      <c r="F5325" s="25">
        <f>Tabla5[[#This Row],[acumuladoMontoAportado]]/MAX(Tabla5[acumuladoMontoAportado])</f>
        <v>0.68323713490753268</v>
      </c>
    </row>
    <row r="5326" spans="3:6" x14ac:dyDescent="0.2">
      <c r="C5326" s="5">
        <v>46003</v>
      </c>
      <c r="D5326" s="36">
        <v>226.54</v>
      </c>
      <c r="E5326" s="36">
        <f>SUM(INDEX(Tabla5[[#Headers],[montoAportado]],1):Tabla5[[#This Row],[montoAportado]])</f>
        <v>1768631.0899999787</v>
      </c>
      <c r="F5326" s="25">
        <f>Tabla5[[#This Row],[acumuladoMontoAportado]]/MAX(Tabla5[acumuladoMontoAportado])</f>
        <v>0.68332466043473294</v>
      </c>
    </row>
    <row r="5327" spans="3:6" x14ac:dyDescent="0.2">
      <c r="C5327" s="5">
        <v>46003</v>
      </c>
      <c r="D5327" s="36">
        <v>392.48</v>
      </c>
      <c r="E5327" s="36">
        <f>SUM(INDEX(Tabla5[[#Headers],[montoAportado]],1):Tabla5[[#This Row],[montoAportado]])</f>
        <v>1769023.5699999786</v>
      </c>
      <c r="F5327" s="25">
        <f>Tabla5[[#This Row],[acumuladoMontoAportado]]/MAX(Tabla5[acumuladoMontoAportado])</f>
        <v>0.6834762981981104</v>
      </c>
    </row>
    <row r="5328" spans="3:6" x14ac:dyDescent="0.2">
      <c r="C5328" s="5">
        <v>46003</v>
      </c>
      <c r="D5328" s="36">
        <v>314</v>
      </c>
      <c r="E5328" s="36">
        <f>SUM(INDEX(Tabla5[[#Headers],[montoAportado]],1):Tabla5[[#This Row],[montoAportado]])</f>
        <v>1769337.5699999786</v>
      </c>
      <c r="F5328" s="25">
        <f>Tabla5[[#This Row],[acumuladoMontoAportado]]/MAX(Tabla5[acumuladoMontoAportado])</f>
        <v>0.68359761459053936</v>
      </c>
    </row>
    <row r="5329" spans="3:6" x14ac:dyDescent="0.2">
      <c r="C5329" s="5">
        <v>46003</v>
      </c>
      <c r="D5329" s="36">
        <v>180</v>
      </c>
      <c r="E5329" s="36">
        <f>SUM(INDEX(Tabla5[[#Headers],[montoAportado]],1):Tabla5[[#This Row],[montoAportado]])</f>
        <v>1769517.5699999786</v>
      </c>
      <c r="F5329" s="25">
        <f>Tabla5[[#This Row],[acumuladoMontoAportado]]/MAX(Tabla5[acumuladoMontoAportado])</f>
        <v>0.68366715901932029</v>
      </c>
    </row>
    <row r="5330" spans="3:6" x14ac:dyDescent="0.2">
      <c r="C5330" s="5">
        <v>46003</v>
      </c>
      <c r="D5330" s="36">
        <v>219.25</v>
      </c>
      <c r="E5330" s="36">
        <f>SUM(INDEX(Tabla5[[#Headers],[montoAportado]],1):Tabla5[[#This Row],[montoAportado]])</f>
        <v>1769736.8199999786</v>
      </c>
      <c r="F5330" s="25">
        <f>Tabla5[[#This Row],[acumuladoMontoAportado]]/MAX(Tabla5[acumuladoMontoAportado])</f>
        <v>0.68375186799715482</v>
      </c>
    </row>
    <row r="5331" spans="3:6" x14ac:dyDescent="0.2">
      <c r="C5331" s="5">
        <v>46003</v>
      </c>
      <c r="D5331" s="36">
        <v>230</v>
      </c>
      <c r="E5331" s="36">
        <f>SUM(INDEX(Tabla5[[#Headers],[montoAportado]],1):Tabla5[[#This Row],[montoAportado]])</f>
        <v>1769966.8199999786</v>
      </c>
      <c r="F5331" s="25">
        <f>Tabla5[[#This Row],[acumuladoMontoAportado]]/MAX(Tabla5[acumuladoMontoAportado])</f>
        <v>0.68384073032281933</v>
      </c>
    </row>
    <row r="5332" spans="3:6" x14ac:dyDescent="0.2">
      <c r="C5332" s="5">
        <v>46003</v>
      </c>
      <c r="D5332" s="36">
        <v>316.27999999999997</v>
      </c>
      <c r="E5332" s="36">
        <f>SUM(INDEX(Tabla5[[#Headers],[montoAportado]],1):Tabla5[[#This Row],[montoAportado]])</f>
        <v>1770283.0999999787</v>
      </c>
      <c r="F5332" s="25">
        <f>Tabla5[[#This Row],[acumuladoMontoAportado]]/MAX(Tabla5[acumuladoMontoAportado])</f>
        <v>0.68396292761134625</v>
      </c>
    </row>
    <row r="5333" spans="3:6" x14ac:dyDescent="0.2">
      <c r="C5333" s="5">
        <v>46003</v>
      </c>
      <c r="D5333" s="36">
        <v>180</v>
      </c>
      <c r="E5333" s="36">
        <f>SUM(INDEX(Tabla5[[#Headers],[montoAportado]],1):Tabla5[[#This Row],[montoAportado]])</f>
        <v>1770463.0999999787</v>
      </c>
      <c r="F5333" s="25">
        <f>Tabla5[[#This Row],[acumuladoMontoAportado]]/MAX(Tabla5[acumuladoMontoAportado])</f>
        <v>0.68403247204012718</v>
      </c>
    </row>
    <row r="5334" spans="3:6" x14ac:dyDescent="0.2">
      <c r="C5334" s="5">
        <v>46003</v>
      </c>
      <c r="D5334" s="36">
        <v>182.66</v>
      </c>
      <c r="E5334" s="36">
        <f>SUM(INDEX(Tabla5[[#Headers],[montoAportado]],1):Tabla5[[#This Row],[montoAportado]])</f>
        <v>1770645.7599999786</v>
      </c>
      <c r="F5334" s="25">
        <f>Tabla5[[#This Row],[acumuladoMontoAportado]]/MAX(Tabla5[acumuladoMontoAportado])</f>
        <v>0.6841030441810223</v>
      </c>
    </row>
    <row r="5335" spans="3:6" x14ac:dyDescent="0.2">
      <c r="C5335" s="5">
        <v>46003</v>
      </c>
      <c r="D5335" s="36">
        <v>288.79000000000002</v>
      </c>
      <c r="E5335" s="36">
        <f>SUM(INDEX(Tabla5[[#Headers],[montoAportado]],1):Tabla5[[#This Row],[montoAportado]])</f>
        <v>1770934.5499999786</v>
      </c>
      <c r="F5335" s="25">
        <f>Tabla5[[#This Row],[acumuladoMontoAportado]]/MAX(Tabla5[acumuladoMontoAportado])</f>
        <v>0.6842146204898425</v>
      </c>
    </row>
    <row r="5336" spans="3:6" x14ac:dyDescent="0.2">
      <c r="C5336" s="5">
        <v>46003</v>
      </c>
      <c r="D5336" s="36">
        <v>395.31</v>
      </c>
      <c r="E5336" s="36">
        <f>SUM(INDEX(Tabla5[[#Headers],[montoAportado]],1):Tabla5[[#This Row],[montoAportado]])</f>
        <v>1771329.8599999787</v>
      </c>
      <c r="F5336" s="25">
        <f>Tabla5[[#This Row],[acumuladoMontoAportado]]/MAX(Tabla5[acumuladoMontoAportado])</f>
        <v>0.68436735164618367</v>
      </c>
    </row>
    <row r="5337" spans="3:6" x14ac:dyDescent="0.2">
      <c r="C5337" s="5">
        <v>46003</v>
      </c>
      <c r="D5337" s="36">
        <v>193</v>
      </c>
      <c r="E5337" s="36">
        <f>SUM(INDEX(Tabla5[[#Headers],[montoAportado]],1):Tabla5[[#This Row],[montoAportado]])</f>
        <v>1771522.8599999787</v>
      </c>
      <c r="F5337" s="25">
        <f>Tabla5[[#This Row],[acumuladoMontoAportado]]/MAX(Tabla5[acumuladoMontoAportado])</f>
        <v>0.6844419187281543</v>
      </c>
    </row>
    <row r="5338" spans="3:6" x14ac:dyDescent="0.2">
      <c r="C5338" s="5">
        <v>46003</v>
      </c>
      <c r="D5338" s="36">
        <v>300</v>
      </c>
      <c r="E5338" s="36">
        <f>SUM(INDEX(Tabla5[[#Headers],[montoAportado]],1):Tabla5[[#This Row],[montoAportado]])</f>
        <v>1771822.8599999787</v>
      </c>
      <c r="F5338" s="25">
        <f>Tabla5[[#This Row],[acumuladoMontoAportado]]/MAX(Tabla5[acumuladoMontoAportado])</f>
        <v>0.68455782610945581</v>
      </c>
    </row>
    <row r="5339" spans="3:6" x14ac:dyDescent="0.2">
      <c r="C5339" s="5">
        <v>46003</v>
      </c>
      <c r="D5339" s="36">
        <v>160.47</v>
      </c>
      <c r="E5339" s="36">
        <f>SUM(INDEX(Tabla5[[#Headers],[montoAportado]],1):Tabla5[[#This Row],[montoAportado]])</f>
        <v>1771983.3299999787</v>
      </c>
      <c r="F5339" s="25">
        <f>Tabla5[[#This Row],[acumuladoMontoAportado]]/MAX(Tabla5[acumuladoMontoAportado])</f>
        <v>0.68461982496771401</v>
      </c>
    </row>
    <row r="5340" spans="3:6" x14ac:dyDescent="0.2">
      <c r="C5340" s="5">
        <v>46003</v>
      </c>
      <c r="D5340" s="36">
        <v>238.73</v>
      </c>
      <c r="E5340" s="36">
        <f>SUM(INDEX(Tabla5[[#Headers],[montoAportado]],1):Tabla5[[#This Row],[montoAportado]])</f>
        <v>1772222.0599999786</v>
      </c>
      <c r="F5340" s="25">
        <f>Tabla5[[#This Row],[acumuladoMontoAportado]]/MAX(Tabla5[acumuladoMontoAportado])</f>
        <v>0.68471206019817443</v>
      </c>
    </row>
    <row r="5341" spans="3:6" x14ac:dyDescent="0.2">
      <c r="C5341" s="5">
        <v>46004</v>
      </c>
      <c r="D5341" s="36">
        <v>799</v>
      </c>
      <c r="E5341" s="36">
        <f>SUM(INDEX(Tabla5[[#Headers],[montoAportado]],1):Tabla5[[#This Row],[montoAportado]])</f>
        <v>1773021.0599999786</v>
      </c>
      <c r="F5341" s="25">
        <f>Tabla5[[#This Row],[acumuladoMontoAportado]]/MAX(Tabla5[acumuladoMontoAportado])</f>
        <v>0.68502076019037428</v>
      </c>
    </row>
    <row r="5342" spans="3:6" x14ac:dyDescent="0.2">
      <c r="C5342" s="5">
        <v>46004</v>
      </c>
      <c r="D5342" s="36">
        <v>309</v>
      </c>
      <c r="E5342" s="36">
        <f>SUM(INDEX(Tabla5[[#Headers],[montoAportado]],1):Tabla5[[#This Row],[montoAportado]])</f>
        <v>1773330.0599999786</v>
      </c>
      <c r="F5342" s="25">
        <f>Tabla5[[#This Row],[acumuladoMontoAportado]]/MAX(Tabla5[acumuladoMontoAportado])</f>
        <v>0.68514014479311491</v>
      </c>
    </row>
    <row r="5343" spans="3:6" x14ac:dyDescent="0.2">
      <c r="C5343" s="5">
        <v>46004</v>
      </c>
      <c r="D5343" s="36">
        <v>281</v>
      </c>
      <c r="E5343" s="36">
        <f>SUM(INDEX(Tabla5[[#Headers],[montoAportado]],1):Tabla5[[#This Row],[montoAportado]])</f>
        <v>1773611.0599999786</v>
      </c>
      <c r="F5343" s="25">
        <f>Tabla5[[#This Row],[acumuladoMontoAportado]]/MAX(Tabla5[acumuladoMontoAportado])</f>
        <v>0.68524871137360066</v>
      </c>
    </row>
    <row r="5344" spans="3:6" x14ac:dyDescent="0.2">
      <c r="C5344" s="5">
        <v>46004</v>
      </c>
      <c r="D5344" s="36">
        <v>320</v>
      </c>
      <c r="E5344" s="36">
        <f>SUM(INDEX(Tabla5[[#Headers],[montoAportado]],1):Tabla5[[#This Row],[montoAportado]])</f>
        <v>1773931.0599999786</v>
      </c>
      <c r="F5344" s="25">
        <f>Tabla5[[#This Row],[acumuladoMontoAportado]]/MAX(Tabla5[acumuladoMontoAportado])</f>
        <v>0.6853723459136557</v>
      </c>
    </row>
    <row r="5345" spans="3:6" x14ac:dyDescent="0.2">
      <c r="C5345" s="5">
        <v>46004</v>
      </c>
      <c r="D5345" s="36">
        <v>320</v>
      </c>
      <c r="E5345" s="36">
        <f>SUM(INDEX(Tabla5[[#Headers],[montoAportado]],1):Tabla5[[#This Row],[montoAportado]])</f>
        <v>1774251.0599999786</v>
      </c>
      <c r="F5345" s="25">
        <f>Tabla5[[#This Row],[acumuladoMontoAportado]]/MAX(Tabla5[acumuladoMontoAportado])</f>
        <v>0.68549598045371063</v>
      </c>
    </row>
    <row r="5346" spans="3:6" x14ac:dyDescent="0.2">
      <c r="C5346" s="5">
        <v>46004</v>
      </c>
      <c r="D5346" s="36">
        <v>518</v>
      </c>
      <c r="E5346" s="36">
        <f>SUM(INDEX(Tabla5[[#Headers],[montoAportado]],1):Tabla5[[#This Row],[montoAportado]])</f>
        <v>1774769.0599999786</v>
      </c>
      <c r="F5346" s="25">
        <f>Tabla5[[#This Row],[acumuladoMontoAportado]]/MAX(Tabla5[acumuladoMontoAportado])</f>
        <v>0.68569611386542473</v>
      </c>
    </row>
    <row r="5347" spans="3:6" x14ac:dyDescent="0.2">
      <c r="C5347" s="5">
        <v>46004</v>
      </c>
      <c r="D5347" s="36">
        <v>192</v>
      </c>
      <c r="E5347" s="36">
        <f>SUM(INDEX(Tabla5[[#Headers],[montoAportado]],1):Tabla5[[#This Row],[montoAportado]])</f>
        <v>1774961.0599999786</v>
      </c>
      <c r="F5347" s="25">
        <f>Tabla5[[#This Row],[acumuladoMontoAportado]]/MAX(Tabla5[acumuladoMontoAportado])</f>
        <v>0.68577029458945771</v>
      </c>
    </row>
    <row r="5348" spans="3:6" x14ac:dyDescent="0.2">
      <c r="C5348" s="5">
        <v>46004</v>
      </c>
      <c r="D5348" s="36">
        <v>300</v>
      </c>
      <c r="E5348" s="36">
        <f>SUM(INDEX(Tabla5[[#Headers],[montoAportado]],1):Tabla5[[#This Row],[montoAportado]])</f>
        <v>1775261.0599999786</v>
      </c>
      <c r="F5348" s="25">
        <f>Tabla5[[#This Row],[acumuladoMontoAportado]]/MAX(Tabla5[acumuladoMontoAportado])</f>
        <v>0.68588620197075922</v>
      </c>
    </row>
    <row r="5349" spans="3:6" x14ac:dyDescent="0.2">
      <c r="C5349" s="5">
        <v>46004</v>
      </c>
      <c r="D5349" s="36">
        <v>283.33</v>
      </c>
      <c r="E5349" s="36">
        <f>SUM(INDEX(Tabla5[[#Headers],[montoAportado]],1):Tabla5[[#This Row],[montoAportado]])</f>
        <v>1775544.3899999787</v>
      </c>
      <c r="F5349" s="25">
        <f>Tabla5[[#This Row],[acumuladoMontoAportado]]/MAX(Tabla5[acumuladoMontoAportado])</f>
        <v>0.68599566876523987</v>
      </c>
    </row>
    <row r="5350" spans="3:6" x14ac:dyDescent="0.2">
      <c r="C5350" s="5">
        <v>46004</v>
      </c>
      <c r="D5350" s="36">
        <v>273</v>
      </c>
      <c r="E5350" s="36">
        <f>SUM(INDEX(Tabla5[[#Headers],[montoAportado]],1):Tabla5[[#This Row],[montoAportado]])</f>
        <v>1775817.3899999787</v>
      </c>
      <c r="F5350" s="25">
        <f>Tabla5[[#This Row],[acumuladoMontoAportado]]/MAX(Tabla5[acumuladoMontoAportado])</f>
        <v>0.68610114448222426</v>
      </c>
    </row>
    <row r="5351" spans="3:6" x14ac:dyDescent="0.2">
      <c r="C5351" s="5">
        <v>46004</v>
      </c>
      <c r="D5351" s="36">
        <v>160.47</v>
      </c>
      <c r="E5351" s="36">
        <f>SUM(INDEX(Tabla5[[#Headers],[montoAportado]],1):Tabla5[[#This Row],[montoAportado]])</f>
        <v>1775977.8599999787</v>
      </c>
      <c r="F5351" s="25">
        <f>Tabla5[[#This Row],[acumuladoMontoAportado]]/MAX(Tabla5[acumuladoMontoAportado])</f>
        <v>0.68616314334048245</v>
      </c>
    </row>
    <row r="5352" spans="3:6" x14ac:dyDescent="0.2">
      <c r="C5352" s="5">
        <v>46004</v>
      </c>
      <c r="D5352" s="36">
        <v>180</v>
      </c>
      <c r="E5352" s="36">
        <f>SUM(INDEX(Tabla5[[#Headers],[montoAportado]],1):Tabla5[[#This Row],[montoAportado]])</f>
        <v>1776157.8599999787</v>
      </c>
      <c r="F5352" s="25">
        <f>Tabla5[[#This Row],[acumuladoMontoAportado]]/MAX(Tabla5[acumuladoMontoAportado])</f>
        <v>0.68623268776926338</v>
      </c>
    </row>
    <row r="5353" spans="3:6" x14ac:dyDescent="0.2">
      <c r="C5353" s="5">
        <v>46004</v>
      </c>
      <c r="D5353" s="36">
        <v>160</v>
      </c>
      <c r="E5353" s="36">
        <f>SUM(INDEX(Tabla5[[#Headers],[montoAportado]],1):Tabla5[[#This Row],[montoAportado]])</f>
        <v>1776317.8599999787</v>
      </c>
      <c r="F5353" s="25">
        <f>Tabla5[[#This Row],[acumuladoMontoAportado]]/MAX(Tabla5[acumuladoMontoAportado])</f>
        <v>0.6862945050392909</v>
      </c>
    </row>
    <row r="5354" spans="3:6" x14ac:dyDescent="0.2">
      <c r="C5354" s="5">
        <v>46004</v>
      </c>
      <c r="D5354" s="36">
        <v>291</v>
      </c>
      <c r="E5354" s="36">
        <f>SUM(INDEX(Tabla5[[#Headers],[montoAportado]],1):Tabla5[[#This Row],[montoAportado]])</f>
        <v>1776608.8599999787</v>
      </c>
      <c r="F5354" s="25">
        <f>Tabla5[[#This Row],[acumuladoMontoAportado]]/MAX(Tabla5[acumuladoMontoAportado])</f>
        <v>0.68640693519915341</v>
      </c>
    </row>
    <row r="5355" spans="3:6" x14ac:dyDescent="0.2">
      <c r="C5355" s="5">
        <v>46004</v>
      </c>
      <c r="D5355" s="36">
        <v>690</v>
      </c>
      <c r="E5355" s="36">
        <f>SUM(INDEX(Tabla5[[#Headers],[montoAportado]],1):Tabla5[[#This Row],[montoAportado]])</f>
        <v>1777298.8599999787</v>
      </c>
      <c r="F5355" s="25">
        <f>Tabla5[[#This Row],[acumuladoMontoAportado]]/MAX(Tabla5[acumuladoMontoAportado])</f>
        <v>0.68667352217614697</v>
      </c>
    </row>
    <row r="5356" spans="3:6" x14ac:dyDescent="0.2">
      <c r="C5356" s="5">
        <v>46004</v>
      </c>
      <c r="D5356" s="36">
        <v>230</v>
      </c>
      <c r="E5356" s="36">
        <f>SUM(INDEX(Tabla5[[#Headers],[montoAportado]],1):Tabla5[[#This Row],[montoAportado]])</f>
        <v>1777528.8599999787</v>
      </c>
      <c r="F5356" s="25">
        <f>Tabla5[[#This Row],[acumuladoMontoAportado]]/MAX(Tabla5[acumuladoMontoAportado])</f>
        <v>0.68676238450181148</v>
      </c>
    </row>
    <row r="5357" spans="3:6" x14ac:dyDescent="0.2">
      <c r="C5357" s="5">
        <v>46004</v>
      </c>
      <c r="D5357" s="36">
        <v>160.47</v>
      </c>
      <c r="E5357" s="36">
        <f>SUM(INDEX(Tabla5[[#Headers],[montoAportado]],1):Tabla5[[#This Row],[montoAportado]])</f>
        <v>1777689.3299999787</v>
      </c>
      <c r="F5357" s="25">
        <f>Tabla5[[#This Row],[acumuladoMontoAportado]]/MAX(Tabla5[acumuladoMontoAportado])</f>
        <v>0.68682438336006968</v>
      </c>
    </row>
    <row r="5358" spans="3:6" x14ac:dyDescent="0.2">
      <c r="C5358" s="5">
        <v>46004</v>
      </c>
      <c r="D5358" s="36">
        <v>134.4</v>
      </c>
      <c r="E5358" s="36">
        <f>SUM(INDEX(Tabla5[[#Headers],[montoAportado]],1):Tabla5[[#This Row],[montoAportado]])</f>
        <v>1777823.7299999786</v>
      </c>
      <c r="F5358" s="25">
        <f>Tabla5[[#This Row],[acumuladoMontoAportado]]/MAX(Tabla5[acumuladoMontoAportado])</f>
        <v>0.68687630986689274</v>
      </c>
    </row>
    <row r="5359" spans="3:6" x14ac:dyDescent="0.2">
      <c r="C5359" s="5">
        <v>46004</v>
      </c>
      <c r="D5359" s="36">
        <v>230</v>
      </c>
      <c r="E5359" s="36">
        <f>SUM(INDEX(Tabla5[[#Headers],[montoAportado]],1):Tabla5[[#This Row],[montoAportado]])</f>
        <v>1778053.7299999786</v>
      </c>
      <c r="F5359" s="25">
        <f>Tabla5[[#This Row],[acumuladoMontoAportado]]/MAX(Tabla5[acumuladoMontoAportado])</f>
        <v>0.68696517219255726</v>
      </c>
    </row>
    <row r="5360" spans="3:6" x14ac:dyDescent="0.2">
      <c r="C5360" s="5">
        <v>46004</v>
      </c>
      <c r="D5360" s="36">
        <v>282.83999999999997</v>
      </c>
      <c r="E5360" s="36">
        <f>SUM(INDEX(Tabla5[[#Headers],[montoAportado]],1):Tabla5[[#This Row],[montoAportado]])</f>
        <v>1778336.5699999786</v>
      </c>
      <c r="F5360" s="25">
        <f>Tabla5[[#This Row],[acumuladoMontoAportado]]/MAX(Tabla5[acumuladoMontoAportado])</f>
        <v>0.68707444967164844</v>
      </c>
    </row>
    <row r="5361" spans="3:6" x14ac:dyDescent="0.2">
      <c r="C5361" s="5">
        <v>46004</v>
      </c>
      <c r="D5361" s="36">
        <v>254.08</v>
      </c>
      <c r="E5361" s="36">
        <f>SUM(INDEX(Tabla5[[#Headers],[montoAportado]],1):Tabla5[[#This Row],[montoAportado]])</f>
        <v>1778590.6499999787</v>
      </c>
      <c r="F5361" s="25">
        <f>Tabla5[[#This Row],[acumuladoMontoAportado]]/MAX(Tabla5[acumuladoMontoAportado])</f>
        <v>0.68717261549645214</v>
      </c>
    </row>
    <row r="5362" spans="3:6" x14ac:dyDescent="0.2">
      <c r="C5362" s="5">
        <v>46004</v>
      </c>
      <c r="D5362" s="36">
        <v>258</v>
      </c>
      <c r="E5362" s="36">
        <f>SUM(INDEX(Tabla5[[#Headers],[montoAportado]],1):Tabla5[[#This Row],[montoAportado]])</f>
        <v>1778848.6499999787</v>
      </c>
      <c r="F5362" s="25">
        <f>Tabla5[[#This Row],[acumuladoMontoAportado]]/MAX(Tabla5[acumuladoMontoAportado])</f>
        <v>0.68727229584437144</v>
      </c>
    </row>
    <row r="5363" spans="3:6" x14ac:dyDescent="0.2">
      <c r="C5363" s="5">
        <v>46004</v>
      </c>
      <c r="D5363" s="36">
        <v>180</v>
      </c>
      <c r="E5363" s="36">
        <f>SUM(INDEX(Tabla5[[#Headers],[montoAportado]],1):Tabla5[[#This Row],[montoAportado]])</f>
        <v>1779028.6499999787</v>
      </c>
      <c r="F5363" s="25">
        <f>Tabla5[[#This Row],[acumuladoMontoAportado]]/MAX(Tabla5[acumuladoMontoAportado])</f>
        <v>0.68734184027315237</v>
      </c>
    </row>
    <row r="5364" spans="3:6" x14ac:dyDescent="0.2">
      <c r="C5364" s="5">
        <v>46004</v>
      </c>
      <c r="D5364" s="36">
        <v>280</v>
      </c>
      <c r="E5364" s="36">
        <f>SUM(INDEX(Tabla5[[#Headers],[montoAportado]],1):Tabla5[[#This Row],[montoAportado]])</f>
        <v>1779308.6499999787</v>
      </c>
      <c r="F5364" s="25">
        <f>Tabla5[[#This Row],[acumuladoMontoAportado]]/MAX(Tabla5[acumuladoMontoAportado])</f>
        <v>0.68745002049570059</v>
      </c>
    </row>
    <row r="5365" spans="3:6" x14ac:dyDescent="0.2">
      <c r="C5365" s="5">
        <v>46004</v>
      </c>
      <c r="D5365" s="36">
        <v>288.79000000000002</v>
      </c>
      <c r="E5365" s="36">
        <f>SUM(INDEX(Tabla5[[#Headers],[montoAportado]],1):Tabla5[[#This Row],[montoAportado]])</f>
        <v>1779597.4399999788</v>
      </c>
      <c r="F5365" s="25">
        <f>Tabla5[[#This Row],[acumuladoMontoAportado]]/MAX(Tabla5[acumuladoMontoAportado])</f>
        <v>0.68756159680452078</v>
      </c>
    </row>
    <row r="5366" spans="3:6" x14ac:dyDescent="0.2">
      <c r="C5366" s="5">
        <v>46004</v>
      </c>
      <c r="D5366" s="36">
        <v>578</v>
      </c>
      <c r="E5366" s="36">
        <f>SUM(INDEX(Tabla5[[#Headers],[montoAportado]],1):Tabla5[[#This Row],[montoAportado]])</f>
        <v>1780175.4399999788</v>
      </c>
      <c r="F5366" s="25">
        <f>Tabla5[[#This Row],[acumuladoMontoAportado]]/MAX(Tabla5[acumuladoMontoAportado])</f>
        <v>0.68778491169249512</v>
      </c>
    </row>
    <row r="5367" spans="3:6" x14ac:dyDescent="0.2">
      <c r="C5367" s="5">
        <v>46004</v>
      </c>
      <c r="D5367" s="36">
        <v>205</v>
      </c>
      <c r="E5367" s="36">
        <f>SUM(INDEX(Tabla5[[#Headers],[montoAportado]],1):Tabla5[[#This Row],[montoAportado]])</f>
        <v>1780380.4399999788</v>
      </c>
      <c r="F5367" s="25">
        <f>Tabla5[[#This Row],[acumuladoMontoAportado]]/MAX(Tabla5[acumuladoMontoAportado])</f>
        <v>0.6878641150697179</v>
      </c>
    </row>
    <row r="5368" spans="3:6" x14ac:dyDescent="0.2">
      <c r="C5368" s="5">
        <v>46004</v>
      </c>
      <c r="D5368" s="36">
        <v>485.91</v>
      </c>
      <c r="E5368" s="36">
        <f>SUM(INDEX(Tabla5[[#Headers],[montoAportado]],1):Tabla5[[#This Row],[montoAportado]])</f>
        <v>1780866.3499999787</v>
      </c>
      <c r="F5368" s="25">
        <f>Tabla5[[#This Row],[acumuladoMontoAportado]]/MAX(Tabla5[acumuladoMontoAportado])</f>
        <v>0.68805185025521198</v>
      </c>
    </row>
    <row r="5369" spans="3:6" x14ac:dyDescent="0.2">
      <c r="C5369" s="5">
        <v>46004</v>
      </c>
      <c r="D5369" s="36">
        <v>484.9</v>
      </c>
      <c r="E5369" s="36">
        <f>SUM(INDEX(Tabla5[[#Headers],[montoAportado]],1):Tabla5[[#This Row],[montoAportado]])</f>
        <v>1781351.2499999786</v>
      </c>
      <c r="F5369" s="25">
        <f>Tabla5[[#This Row],[acumuladoMontoAportado]]/MAX(Tabla5[acumuladoMontoAportado])</f>
        <v>0.68823919521918908</v>
      </c>
    </row>
    <row r="5370" spans="3:6" x14ac:dyDescent="0.2">
      <c r="C5370" s="5">
        <v>46004</v>
      </c>
      <c r="D5370" s="36">
        <v>194.64</v>
      </c>
      <c r="E5370" s="36">
        <f>SUM(INDEX(Tabla5[[#Headers],[montoAportado]],1):Tabla5[[#This Row],[montoAportado]])</f>
        <v>1781545.8899999785</v>
      </c>
      <c r="F5370" s="25">
        <f>Tabla5[[#This Row],[acumuladoMontoAportado]]/MAX(Tabla5[acumuladoMontoAportado])</f>
        <v>0.68831439592817745</v>
      </c>
    </row>
    <row r="5371" spans="3:6" x14ac:dyDescent="0.2">
      <c r="C5371" s="5">
        <v>46004</v>
      </c>
      <c r="D5371" s="36">
        <v>438.02</v>
      </c>
      <c r="E5371" s="36">
        <f>SUM(INDEX(Tabla5[[#Headers],[montoAportado]],1):Tabla5[[#This Row],[montoAportado]])</f>
        <v>1781983.9099999785</v>
      </c>
      <c r="F5371" s="25">
        <f>Tabla5[[#This Row],[acumuladoMontoAportado]]/MAX(Tabla5[acumuladoMontoAportado])</f>
        <v>0.68848362843203648</v>
      </c>
    </row>
    <row r="5372" spans="3:6" x14ac:dyDescent="0.2">
      <c r="C5372" s="5">
        <v>46004</v>
      </c>
      <c r="D5372" s="36">
        <v>370</v>
      </c>
      <c r="E5372" s="36">
        <f>SUM(INDEX(Tabla5[[#Headers],[montoAportado]],1):Tabla5[[#This Row],[montoAportado]])</f>
        <v>1782353.9099999785</v>
      </c>
      <c r="F5372" s="25">
        <f>Tabla5[[#This Row],[acumuladoMontoAportado]]/MAX(Tabla5[acumuladoMontoAportado])</f>
        <v>0.6886265808689751</v>
      </c>
    </row>
    <row r="5373" spans="3:6" x14ac:dyDescent="0.2">
      <c r="C5373" s="5">
        <v>46004</v>
      </c>
      <c r="D5373" s="36">
        <v>600</v>
      </c>
      <c r="E5373" s="36">
        <f>SUM(INDEX(Tabla5[[#Headers],[montoAportado]],1):Tabla5[[#This Row],[montoAportado]])</f>
        <v>1782953.9099999785</v>
      </c>
      <c r="F5373" s="25">
        <f>Tabla5[[#This Row],[acumuladoMontoAportado]]/MAX(Tabla5[acumuladoMontoAportado])</f>
        <v>0.68885839563157814</v>
      </c>
    </row>
    <row r="5374" spans="3:6" x14ac:dyDescent="0.2">
      <c r="C5374" s="5">
        <v>46004</v>
      </c>
      <c r="D5374" s="36">
        <v>219.23</v>
      </c>
      <c r="E5374" s="36">
        <f>SUM(INDEX(Tabla5[[#Headers],[montoAportado]],1):Tabla5[[#This Row],[montoAportado]])</f>
        <v>1783173.1399999785</v>
      </c>
      <c r="F5374" s="25">
        <f>Tabla5[[#This Row],[acumuladoMontoAportado]]/MAX(Tabla5[acumuladoMontoAportado])</f>
        <v>0.68894309688225397</v>
      </c>
    </row>
    <row r="5375" spans="3:6" x14ac:dyDescent="0.2">
      <c r="C5375" s="5">
        <v>46004</v>
      </c>
      <c r="D5375" s="36">
        <v>221.98</v>
      </c>
      <c r="E5375" s="36">
        <f>SUM(INDEX(Tabla5[[#Headers],[montoAportado]],1):Tabla5[[#This Row],[montoAportado]])</f>
        <v>1783395.1199999785</v>
      </c>
      <c r="F5375" s="25">
        <f>Tabla5[[#This Row],[acumuladoMontoAportado]]/MAX(Tabla5[acumuladoMontoAportado])</f>
        <v>0.68902886061725832</v>
      </c>
    </row>
    <row r="5376" spans="3:6" x14ac:dyDescent="0.2">
      <c r="C5376" s="5">
        <v>46005</v>
      </c>
      <c r="D5376" s="36">
        <v>0</v>
      </c>
      <c r="E5376" s="36">
        <f>SUM(INDEX(Tabla5[[#Headers],[montoAportado]],1):Tabla5[[#This Row],[montoAportado]])</f>
        <v>1783395.1199999785</v>
      </c>
      <c r="F5376" s="25">
        <f>Tabla5[[#This Row],[acumuladoMontoAportado]]/MAX(Tabla5[acumuladoMontoAportado])</f>
        <v>0.68902886061725832</v>
      </c>
    </row>
    <row r="5377" spans="3:6" x14ac:dyDescent="0.2">
      <c r="C5377" s="5">
        <v>46005</v>
      </c>
      <c r="D5377" s="36">
        <v>160.47</v>
      </c>
      <c r="E5377" s="36">
        <f>SUM(INDEX(Tabla5[[#Headers],[montoAportado]],1):Tabla5[[#This Row],[montoAportado]])</f>
        <v>1783555.5899999784</v>
      </c>
      <c r="F5377" s="25">
        <f>Tabla5[[#This Row],[acumuladoMontoAportado]]/MAX(Tabla5[acumuladoMontoAportado])</f>
        <v>0.68909085947551652</v>
      </c>
    </row>
    <row r="5378" spans="3:6" x14ac:dyDescent="0.2">
      <c r="C5378" s="5">
        <v>46005</v>
      </c>
      <c r="D5378" s="36">
        <v>192</v>
      </c>
      <c r="E5378" s="36">
        <f>SUM(INDEX(Tabla5[[#Headers],[montoAportado]],1):Tabla5[[#This Row],[montoAportado]])</f>
        <v>1783747.5899999784</v>
      </c>
      <c r="F5378" s="25">
        <f>Tabla5[[#This Row],[acumuladoMontoAportado]]/MAX(Tabla5[acumuladoMontoAportado])</f>
        <v>0.68916504019954961</v>
      </c>
    </row>
    <row r="5379" spans="3:6" x14ac:dyDescent="0.2">
      <c r="C5379" s="5">
        <v>46005</v>
      </c>
      <c r="D5379" s="36">
        <v>241</v>
      </c>
      <c r="E5379" s="36">
        <f>SUM(INDEX(Tabla5[[#Headers],[montoAportado]],1):Tabla5[[#This Row],[montoAportado]])</f>
        <v>1783988.5899999784</v>
      </c>
      <c r="F5379" s="25">
        <f>Tabla5[[#This Row],[acumuladoMontoAportado]]/MAX(Tabla5[acumuladoMontoAportado])</f>
        <v>0.68925815246252853</v>
      </c>
    </row>
    <row r="5380" spans="3:6" x14ac:dyDescent="0.2">
      <c r="C5380" s="5">
        <v>46005</v>
      </c>
      <c r="D5380" s="36">
        <v>294</v>
      </c>
      <c r="E5380" s="36">
        <f>SUM(INDEX(Tabla5[[#Headers],[montoAportado]],1):Tabla5[[#This Row],[montoAportado]])</f>
        <v>1784282.5899999784</v>
      </c>
      <c r="F5380" s="25">
        <f>Tabla5[[#This Row],[acumuladoMontoAportado]]/MAX(Tabla5[acumuladoMontoAportado])</f>
        <v>0.68937174169620397</v>
      </c>
    </row>
    <row r="5381" spans="3:6" x14ac:dyDescent="0.2">
      <c r="C5381" s="5">
        <v>46005</v>
      </c>
      <c r="D5381" s="36">
        <v>280</v>
      </c>
      <c r="E5381" s="36">
        <f>SUM(INDEX(Tabla5[[#Headers],[montoAportado]],1):Tabla5[[#This Row],[montoAportado]])</f>
        <v>1784562.5899999784</v>
      </c>
      <c r="F5381" s="25">
        <f>Tabla5[[#This Row],[acumuladoMontoAportado]]/MAX(Tabla5[acumuladoMontoAportado])</f>
        <v>0.68947992191875218</v>
      </c>
    </row>
    <row r="5382" spans="3:6" x14ac:dyDescent="0.2">
      <c r="C5382" s="5">
        <v>46005</v>
      </c>
      <c r="D5382" s="36">
        <v>248</v>
      </c>
      <c r="E5382" s="36">
        <f>SUM(INDEX(Tabla5[[#Headers],[montoAportado]],1):Tabla5[[#This Row],[montoAportado]])</f>
        <v>1784810.5899999784</v>
      </c>
      <c r="F5382" s="25">
        <f>Tabla5[[#This Row],[acumuladoMontoAportado]]/MAX(Tabla5[acumuladoMontoAportado])</f>
        <v>0.68957573868729471</v>
      </c>
    </row>
    <row r="5383" spans="3:6" x14ac:dyDescent="0.2">
      <c r="C5383" s="5">
        <v>46005</v>
      </c>
      <c r="D5383" s="36">
        <v>160</v>
      </c>
      <c r="E5383" s="36">
        <f>SUM(INDEX(Tabla5[[#Headers],[montoAportado]],1):Tabla5[[#This Row],[montoAportado]])</f>
        <v>1784970.5899999784</v>
      </c>
      <c r="F5383" s="25">
        <f>Tabla5[[#This Row],[acumuladoMontoAportado]]/MAX(Tabla5[acumuladoMontoAportado])</f>
        <v>0.68963755595732223</v>
      </c>
    </row>
    <row r="5384" spans="3:6" x14ac:dyDescent="0.2">
      <c r="C5384" s="5">
        <v>46005</v>
      </c>
      <c r="D5384" s="36">
        <v>279</v>
      </c>
      <c r="E5384" s="36">
        <f>SUM(INDEX(Tabla5[[#Headers],[montoAportado]],1):Tabla5[[#This Row],[montoAportado]])</f>
        <v>1785249.5899999784</v>
      </c>
      <c r="F5384" s="25">
        <f>Tabla5[[#This Row],[acumuladoMontoAportado]]/MAX(Tabla5[acumuladoMontoAportado])</f>
        <v>0.6897453498219327</v>
      </c>
    </row>
    <row r="5385" spans="3:6" x14ac:dyDescent="0.2">
      <c r="C5385" s="5">
        <v>46005</v>
      </c>
      <c r="D5385" s="36">
        <v>192</v>
      </c>
      <c r="E5385" s="36">
        <f>SUM(INDEX(Tabla5[[#Headers],[montoAportado]],1):Tabla5[[#This Row],[montoAportado]])</f>
        <v>1785441.5899999784</v>
      </c>
      <c r="F5385" s="25">
        <f>Tabla5[[#This Row],[acumuladoMontoAportado]]/MAX(Tabla5[acumuladoMontoAportado])</f>
        <v>0.68981953054596568</v>
      </c>
    </row>
    <row r="5386" spans="3:6" x14ac:dyDescent="0.2">
      <c r="C5386" s="5">
        <v>46005</v>
      </c>
      <c r="D5386" s="36">
        <v>354.42</v>
      </c>
      <c r="E5386" s="36">
        <f>SUM(INDEX(Tabla5[[#Headers],[montoAportado]],1):Tabla5[[#This Row],[montoAportado]])</f>
        <v>1785796.0099999784</v>
      </c>
      <c r="F5386" s="25">
        <f>Tabla5[[#This Row],[acumuladoMontoAportado]]/MAX(Tabla5[acumuladoMontoAportado])</f>
        <v>0.6899564635262353</v>
      </c>
    </row>
    <row r="5387" spans="3:6" x14ac:dyDescent="0.2">
      <c r="C5387" s="5">
        <v>46005</v>
      </c>
      <c r="D5387" s="36">
        <v>160.47</v>
      </c>
      <c r="E5387" s="36">
        <f>SUM(INDEX(Tabla5[[#Headers],[montoAportado]],1):Tabla5[[#This Row],[montoAportado]])</f>
        <v>1785956.4799999783</v>
      </c>
      <c r="F5387" s="25">
        <f>Tabla5[[#This Row],[acumuladoMontoAportado]]/MAX(Tabla5[acumuladoMontoAportado])</f>
        <v>0.69001846238449349</v>
      </c>
    </row>
    <row r="5388" spans="3:6" x14ac:dyDescent="0.2">
      <c r="C5388" s="5">
        <v>46005</v>
      </c>
      <c r="D5388" s="36">
        <v>160</v>
      </c>
      <c r="E5388" s="36">
        <f>SUM(INDEX(Tabla5[[#Headers],[montoAportado]],1):Tabla5[[#This Row],[montoAportado]])</f>
        <v>1786116.4799999783</v>
      </c>
      <c r="F5388" s="25">
        <f>Tabla5[[#This Row],[acumuladoMontoAportado]]/MAX(Tabla5[acumuladoMontoAportado])</f>
        <v>0.69008027965452101</v>
      </c>
    </row>
    <row r="5389" spans="3:6" x14ac:dyDescent="0.2">
      <c r="C5389" s="5">
        <v>46005</v>
      </c>
      <c r="D5389" s="36">
        <v>228</v>
      </c>
      <c r="E5389" s="36">
        <f>SUM(INDEX(Tabla5[[#Headers],[montoAportado]],1):Tabla5[[#This Row],[montoAportado]])</f>
        <v>1786344.4799999783</v>
      </c>
      <c r="F5389" s="25">
        <f>Tabla5[[#This Row],[acumuladoMontoAportado]]/MAX(Tabla5[acumuladoMontoAportado])</f>
        <v>0.69016836926431024</v>
      </c>
    </row>
    <row r="5390" spans="3:6" x14ac:dyDescent="0.2">
      <c r="C5390" s="5">
        <v>46005</v>
      </c>
      <c r="D5390" s="36">
        <v>230</v>
      </c>
      <c r="E5390" s="36">
        <f>SUM(INDEX(Tabla5[[#Headers],[montoAportado]],1):Tabla5[[#This Row],[montoAportado]])</f>
        <v>1786574.4799999783</v>
      </c>
      <c r="F5390" s="25">
        <f>Tabla5[[#This Row],[acumuladoMontoAportado]]/MAX(Tabla5[acumuladoMontoAportado])</f>
        <v>0.69025723158997476</v>
      </c>
    </row>
    <row r="5391" spans="3:6" x14ac:dyDescent="0.2">
      <c r="C5391" s="5">
        <v>46005</v>
      </c>
      <c r="D5391" s="36">
        <v>180</v>
      </c>
      <c r="E5391" s="36">
        <f>SUM(INDEX(Tabla5[[#Headers],[montoAportado]],1):Tabla5[[#This Row],[montoAportado]])</f>
        <v>1786754.4799999783</v>
      </c>
      <c r="F5391" s="25">
        <f>Tabla5[[#This Row],[acumuladoMontoAportado]]/MAX(Tabla5[acumuladoMontoAportado])</f>
        <v>0.69032677601875569</v>
      </c>
    </row>
    <row r="5392" spans="3:6" x14ac:dyDescent="0.2">
      <c r="C5392" s="5">
        <v>46005</v>
      </c>
      <c r="D5392" s="36">
        <v>178.16</v>
      </c>
      <c r="E5392" s="36">
        <f>SUM(INDEX(Tabla5[[#Headers],[montoAportado]],1):Tabla5[[#This Row],[montoAportado]])</f>
        <v>1786932.6399999782</v>
      </c>
      <c r="F5392" s="25">
        <f>Tabla5[[#This Row],[acumuladoMontoAportado]]/MAX(Tabla5[acumuladoMontoAportado])</f>
        <v>0.69039560954893131</v>
      </c>
    </row>
    <row r="5393" spans="3:6" x14ac:dyDescent="0.2">
      <c r="C5393" s="5">
        <v>46005</v>
      </c>
      <c r="D5393" s="36">
        <v>161</v>
      </c>
      <c r="E5393" s="36">
        <f>SUM(INDEX(Tabla5[[#Headers],[montoAportado]],1):Tabla5[[#This Row],[montoAportado]])</f>
        <v>1787093.6399999782</v>
      </c>
      <c r="F5393" s="25">
        <f>Tabla5[[#This Row],[acumuladoMontoAportado]]/MAX(Tabla5[acumuladoMontoAportado])</f>
        <v>0.69045781317689647</v>
      </c>
    </row>
    <row r="5394" spans="3:6" x14ac:dyDescent="0.2">
      <c r="C5394" s="5">
        <v>46005</v>
      </c>
      <c r="D5394" s="36">
        <v>288.79000000000002</v>
      </c>
      <c r="E5394" s="36">
        <f>SUM(INDEX(Tabla5[[#Headers],[montoAportado]],1):Tabla5[[#This Row],[montoAportado]])</f>
        <v>1787382.4299999783</v>
      </c>
      <c r="F5394" s="25">
        <f>Tabla5[[#This Row],[acumuladoMontoAportado]]/MAX(Tabla5[acumuladoMontoAportado])</f>
        <v>0.69056938948571667</v>
      </c>
    </row>
    <row r="5395" spans="3:6" x14ac:dyDescent="0.2">
      <c r="C5395" s="5">
        <v>46005</v>
      </c>
      <c r="D5395" s="36">
        <v>394.7</v>
      </c>
      <c r="E5395" s="36">
        <f>SUM(INDEX(Tabla5[[#Headers],[montoAportado]],1):Tabla5[[#This Row],[montoAportado]])</f>
        <v>1787777.1299999782</v>
      </c>
      <c r="F5395" s="25">
        <f>Tabla5[[#This Row],[acumuladoMontoAportado]]/MAX(Tabla5[acumuladoMontoAportado])</f>
        <v>0.69072188496371578</v>
      </c>
    </row>
    <row r="5396" spans="3:6" x14ac:dyDescent="0.2">
      <c r="C5396" s="5">
        <v>46005</v>
      </c>
      <c r="D5396" s="36">
        <v>216</v>
      </c>
      <c r="E5396" s="36">
        <f>SUM(INDEX(Tabla5[[#Headers],[montoAportado]],1):Tabla5[[#This Row],[montoAportado]])</f>
        <v>1787993.1299999782</v>
      </c>
      <c r="F5396" s="25">
        <f>Tabla5[[#This Row],[acumuladoMontoAportado]]/MAX(Tabla5[acumuladoMontoAportado])</f>
        <v>0.69080533827825286</v>
      </c>
    </row>
    <row r="5397" spans="3:6" x14ac:dyDescent="0.2">
      <c r="C5397" s="5">
        <v>46005</v>
      </c>
      <c r="D5397" s="36">
        <v>495</v>
      </c>
      <c r="E5397" s="36">
        <f>SUM(INDEX(Tabla5[[#Headers],[montoAportado]],1):Tabla5[[#This Row],[montoAportado]])</f>
        <v>1788488.1299999782</v>
      </c>
      <c r="F5397" s="25">
        <f>Tabla5[[#This Row],[acumuladoMontoAportado]]/MAX(Tabla5[acumuladoMontoAportado])</f>
        <v>0.6909965854574005</v>
      </c>
    </row>
    <row r="5398" spans="3:6" x14ac:dyDescent="0.2">
      <c r="C5398" s="5">
        <v>46005</v>
      </c>
      <c r="D5398" s="36">
        <v>180</v>
      </c>
      <c r="E5398" s="36">
        <f>SUM(INDEX(Tabla5[[#Headers],[montoAportado]],1):Tabla5[[#This Row],[montoAportado]])</f>
        <v>1788668.1299999782</v>
      </c>
      <c r="F5398" s="25">
        <f>Tabla5[[#This Row],[acumuladoMontoAportado]]/MAX(Tabla5[acumuladoMontoAportado])</f>
        <v>0.69106612988618144</v>
      </c>
    </row>
    <row r="5399" spans="3:6" x14ac:dyDescent="0.2">
      <c r="C5399" s="5">
        <v>46005</v>
      </c>
      <c r="D5399" s="36">
        <v>219.23</v>
      </c>
      <c r="E5399" s="36">
        <f>SUM(INDEX(Tabla5[[#Headers],[montoAportado]],1):Tabla5[[#This Row],[montoAportado]])</f>
        <v>1788887.3599999782</v>
      </c>
      <c r="F5399" s="25">
        <f>Tabla5[[#This Row],[acumuladoMontoAportado]]/MAX(Tabla5[acumuladoMontoAportado])</f>
        <v>0.69115083113685716</v>
      </c>
    </row>
    <row r="5400" spans="3:6" x14ac:dyDescent="0.2">
      <c r="C5400" s="5">
        <v>46006</v>
      </c>
      <c r="D5400" s="36">
        <v>624.5</v>
      </c>
      <c r="E5400" s="36">
        <f>SUM(INDEX(Tabla5[[#Headers],[montoAportado]],1):Tabla5[[#This Row],[montoAportado]])</f>
        <v>1789511.8599999782</v>
      </c>
      <c r="F5400" s="25">
        <f>Tabla5[[#This Row],[acumuladoMontoAportado]]/MAX(Tabla5[acumuladoMontoAportado])</f>
        <v>0.69139211166893333</v>
      </c>
    </row>
    <row r="5401" spans="3:6" x14ac:dyDescent="0.2">
      <c r="C5401" s="5">
        <v>46006</v>
      </c>
      <c r="D5401" s="36">
        <v>180</v>
      </c>
      <c r="E5401" s="36">
        <f>SUM(INDEX(Tabla5[[#Headers],[montoAportado]],1):Tabla5[[#This Row],[montoAportado]])</f>
        <v>1789691.8599999782</v>
      </c>
      <c r="F5401" s="25">
        <f>Tabla5[[#This Row],[acumuladoMontoAportado]]/MAX(Tabla5[acumuladoMontoAportado])</f>
        <v>0.69146165609771426</v>
      </c>
    </row>
    <row r="5402" spans="3:6" x14ac:dyDescent="0.2">
      <c r="C5402" s="5">
        <v>46006</v>
      </c>
      <c r="D5402" s="36">
        <v>302.22000000000003</v>
      </c>
      <c r="E5402" s="36">
        <f>SUM(INDEX(Tabla5[[#Headers],[montoAportado]],1):Tabla5[[#This Row],[montoAportado]])</f>
        <v>1789994.0799999782</v>
      </c>
      <c r="F5402" s="25">
        <f>Tabla5[[#This Row],[acumuladoMontoAportado]]/MAX(Tabla5[acumuladoMontoAportado])</f>
        <v>0.69157842119363744</v>
      </c>
    </row>
    <row r="5403" spans="3:6" x14ac:dyDescent="0.2">
      <c r="C5403" s="5">
        <v>46006</v>
      </c>
      <c r="D5403" s="36">
        <v>208</v>
      </c>
      <c r="E5403" s="36">
        <f>SUM(INDEX(Tabla5[[#Headers],[montoAportado]],1):Tabla5[[#This Row],[montoAportado]])</f>
        <v>1790202.0799999782</v>
      </c>
      <c r="F5403" s="25">
        <f>Tabla5[[#This Row],[acumuladoMontoAportado]]/MAX(Tabla5[acumuladoMontoAportado])</f>
        <v>0.69165878364467315</v>
      </c>
    </row>
    <row r="5404" spans="3:6" x14ac:dyDescent="0.2">
      <c r="C5404" s="5">
        <v>46006</v>
      </c>
      <c r="D5404" s="36">
        <v>208</v>
      </c>
      <c r="E5404" s="36">
        <f>SUM(INDEX(Tabla5[[#Headers],[montoAportado]],1):Tabla5[[#This Row],[montoAportado]])</f>
        <v>1790410.0799999782</v>
      </c>
      <c r="F5404" s="25">
        <f>Tabla5[[#This Row],[acumuladoMontoAportado]]/MAX(Tabla5[acumuladoMontoAportado])</f>
        <v>0.69173914609570886</v>
      </c>
    </row>
    <row r="5405" spans="3:6" x14ac:dyDescent="0.2">
      <c r="C5405" s="5">
        <v>46006</v>
      </c>
      <c r="D5405" s="36">
        <v>209</v>
      </c>
      <c r="E5405" s="36">
        <f>SUM(INDEX(Tabla5[[#Headers],[montoAportado]],1):Tabla5[[#This Row],[montoAportado]])</f>
        <v>1790619.0799999782</v>
      </c>
      <c r="F5405" s="25">
        <f>Tabla5[[#This Row],[acumuladoMontoAportado]]/MAX(Tabla5[acumuladoMontoAportado])</f>
        <v>0.69181989490468232</v>
      </c>
    </row>
    <row r="5406" spans="3:6" x14ac:dyDescent="0.2">
      <c r="C5406" s="5">
        <v>46006</v>
      </c>
      <c r="D5406" s="36">
        <v>292.82</v>
      </c>
      <c r="E5406" s="36">
        <f>SUM(INDEX(Tabla5[[#Headers],[montoAportado]],1):Tabla5[[#This Row],[montoAportado]])</f>
        <v>1790911.8999999783</v>
      </c>
      <c r="F5406" s="25">
        <f>Tabla5[[#This Row],[acumuladoMontoAportado]]/MAX(Tabla5[acumuladoMontoAportado])</f>
        <v>0.69193302823599145</v>
      </c>
    </row>
    <row r="5407" spans="3:6" x14ac:dyDescent="0.2">
      <c r="C5407" s="5">
        <v>46006</v>
      </c>
      <c r="D5407" s="36">
        <v>258</v>
      </c>
      <c r="E5407" s="36">
        <f>SUM(INDEX(Tabla5[[#Headers],[montoAportado]],1):Tabla5[[#This Row],[montoAportado]])</f>
        <v>1791169.8999999783</v>
      </c>
      <c r="F5407" s="25">
        <f>Tabla5[[#This Row],[acumuladoMontoAportado]]/MAX(Tabla5[acumuladoMontoAportado])</f>
        <v>0.69203270858391075</v>
      </c>
    </row>
    <row r="5408" spans="3:6" x14ac:dyDescent="0.2">
      <c r="C5408" s="5">
        <v>46006</v>
      </c>
      <c r="D5408" s="36">
        <v>230</v>
      </c>
      <c r="E5408" s="36">
        <f>SUM(INDEX(Tabla5[[#Headers],[montoAportado]],1):Tabla5[[#This Row],[montoAportado]])</f>
        <v>1791399.8999999783</v>
      </c>
      <c r="F5408" s="25">
        <f>Tabla5[[#This Row],[acumuladoMontoAportado]]/MAX(Tabla5[acumuladoMontoAportado])</f>
        <v>0.69212157090957527</v>
      </c>
    </row>
    <row r="5409" spans="3:6" x14ac:dyDescent="0.2">
      <c r="C5409" s="5">
        <v>46006</v>
      </c>
      <c r="D5409" s="36">
        <v>255</v>
      </c>
      <c r="E5409" s="36">
        <f>SUM(INDEX(Tabla5[[#Headers],[montoAportado]],1):Tabla5[[#This Row],[montoAportado]])</f>
        <v>1791654.8999999783</v>
      </c>
      <c r="F5409" s="25">
        <f>Tabla5[[#This Row],[acumuladoMontoAportado]]/MAX(Tabla5[acumuladoMontoAportado])</f>
        <v>0.69222009218368163</v>
      </c>
    </row>
    <row r="5410" spans="3:6" x14ac:dyDescent="0.2">
      <c r="C5410" s="5">
        <v>46006</v>
      </c>
      <c r="D5410" s="36">
        <v>180</v>
      </c>
      <c r="E5410" s="36">
        <f>SUM(INDEX(Tabla5[[#Headers],[montoAportado]],1):Tabla5[[#This Row],[montoAportado]])</f>
        <v>1791834.8999999783</v>
      </c>
      <c r="F5410" s="25">
        <f>Tabla5[[#This Row],[acumuladoMontoAportado]]/MAX(Tabla5[acumuladoMontoAportado])</f>
        <v>0.69228963661246257</v>
      </c>
    </row>
    <row r="5411" spans="3:6" x14ac:dyDescent="0.2">
      <c r="C5411" s="5">
        <v>46006</v>
      </c>
      <c r="D5411" s="36">
        <v>219.23</v>
      </c>
      <c r="E5411" s="36">
        <f>SUM(INDEX(Tabla5[[#Headers],[montoAportado]],1):Tabla5[[#This Row],[montoAportado]])</f>
        <v>1792054.1299999782</v>
      </c>
      <c r="F5411" s="25">
        <f>Tabla5[[#This Row],[acumuladoMontoAportado]]/MAX(Tabla5[acumuladoMontoAportado])</f>
        <v>0.69237433786313829</v>
      </c>
    </row>
    <row r="5412" spans="3:6" x14ac:dyDescent="0.2">
      <c r="C5412" s="5">
        <v>46006</v>
      </c>
      <c r="D5412" s="36">
        <v>320</v>
      </c>
      <c r="E5412" s="36">
        <f>SUM(INDEX(Tabla5[[#Headers],[montoAportado]],1):Tabla5[[#This Row],[montoAportado]])</f>
        <v>1792374.1299999782</v>
      </c>
      <c r="F5412" s="25">
        <f>Tabla5[[#This Row],[acumuladoMontoAportado]]/MAX(Tabla5[acumuladoMontoAportado])</f>
        <v>0.69249797240319333</v>
      </c>
    </row>
    <row r="5413" spans="3:6" x14ac:dyDescent="0.2">
      <c r="C5413" s="5">
        <v>46006</v>
      </c>
      <c r="D5413" s="36">
        <v>320</v>
      </c>
      <c r="E5413" s="36">
        <f>SUM(INDEX(Tabla5[[#Headers],[montoAportado]],1):Tabla5[[#This Row],[montoAportado]])</f>
        <v>1792694.1299999782</v>
      </c>
      <c r="F5413" s="25">
        <f>Tabla5[[#This Row],[acumuladoMontoAportado]]/MAX(Tabla5[acumuladoMontoAportado])</f>
        <v>0.69262160694324837</v>
      </c>
    </row>
    <row r="5414" spans="3:6" x14ac:dyDescent="0.2">
      <c r="C5414" s="5">
        <v>46006</v>
      </c>
      <c r="D5414" s="36">
        <v>147</v>
      </c>
      <c r="E5414" s="36">
        <f>SUM(INDEX(Tabla5[[#Headers],[montoAportado]],1):Tabla5[[#This Row],[montoAportado]])</f>
        <v>1792841.1299999782</v>
      </c>
      <c r="F5414" s="25">
        <f>Tabla5[[#This Row],[acumuladoMontoAportado]]/MAX(Tabla5[acumuladoMontoAportado])</f>
        <v>0.69267840156008609</v>
      </c>
    </row>
    <row r="5415" spans="3:6" x14ac:dyDescent="0.2">
      <c r="C5415" s="5">
        <v>46006</v>
      </c>
      <c r="D5415" s="36">
        <v>249.85</v>
      </c>
      <c r="E5415" s="36">
        <f>SUM(INDEX(Tabla5[[#Headers],[montoAportado]],1):Tabla5[[#This Row],[montoAportado]])</f>
        <v>1793090.9799999783</v>
      </c>
      <c r="F5415" s="25">
        <f>Tabla5[[#This Row],[acumuladoMontoAportado]]/MAX(Tabla5[acumuladoMontoAportado])</f>
        <v>0.69277493309081339</v>
      </c>
    </row>
    <row r="5416" spans="3:6" x14ac:dyDescent="0.2">
      <c r="C5416" s="5">
        <v>46006</v>
      </c>
      <c r="D5416" s="36">
        <v>182.88</v>
      </c>
      <c r="E5416" s="36">
        <f>SUM(INDEX(Tabla5[[#Headers],[montoAportado]],1):Tabla5[[#This Row],[montoAportado]])</f>
        <v>1793273.8599999782</v>
      </c>
      <c r="F5416" s="25">
        <f>Tabla5[[#This Row],[acumuladoMontoAportado]]/MAX(Tabla5[acumuladoMontoAportado])</f>
        <v>0.69284559023045478</v>
      </c>
    </row>
    <row r="5417" spans="3:6" x14ac:dyDescent="0.2">
      <c r="C5417" s="5">
        <v>46006</v>
      </c>
      <c r="D5417" s="36">
        <v>192.51</v>
      </c>
      <c r="E5417" s="36">
        <f>SUM(INDEX(Tabla5[[#Headers],[montoAportado]],1):Tabla5[[#This Row],[montoAportado]])</f>
        <v>1793466.3699999782</v>
      </c>
      <c r="F5417" s="25">
        <f>Tabla5[[#This Row],[acumuladoMontoAportado]]/MAX(Tabla5[acumuladoMontoAportado])</f>
        <v>0.69291996799703603</v>
      </c>
    </row>
    <row r="5418" spans="3:6" x14ac:dyDescent="0.2">
      <c r="C5418" s="5">
        <v>46006</v>
      </c>
      <c r="D5418" s="36">
        <v>181</v>
      </c>
      <c r="E5418" s="36">
        <f>SUM(INDEX(Tabla5[[#Headers],[montoAportado]],1):Tabla5[[#This Row],[montoAportado]])</f>
        <v>1793647.3699999782</v>
      </c>
      <c r="F5418" s="25">
        <f>Tabla5[[#This Row],[acumuladoMontoAportado]]/MAX(Tabla5[acumuladoMontoAportado])</f>
        <v>0.69298989878375461</v>
      </c>
    </row>
    <row r="5419" spans="3:6" x14ac:dyDescent="0.2">
      <c r="C5419" s="5">
        <v>46006</v>
      </c>
      <c r="D5419" s="36">
        <v>288.79000000000002</v>
      </c>
      <c r="E5419" s="36">
        <f>SUM(INDEX(Tabla5[[#Headers],[montoAportado]],1):Tabla5[[#This Row],[montoAportado]])</f>
        <v>1793936.1599999783</v>
      </c>
      <c r="F5419" s="25">
        <f>Tabla5[[#This Row],[acumuladoMontoAportado]]/MAX(Tabla5[acumuladoMontoAportado])</f>
        <v>0.69310147509257491</v>
      </c>
    </row>
    <row r="5420" spans="3:6" x14ac:dyDescent="0.2">
      <c r="C5420" s="5">
        <v>46006</v>
      </c>
      <c r="D5420" s="36">
        <v>340</v>
      </c>
      <c r="E5420" s="36">
        <f>SUM(INDEX(Tabla5[[#Headers],[montoAportado]],1):Tabla5[[#This Row],[montoAportado]])</f>
        <v>1794276.1599999783</v>
      </c>
      <c r="F5420" s="25">
        <f>Tabla5[[#This Row],[acumuladoMontoAportado]]/MAX(Tabla5[acumuladoMontoAportado])</f>
        <v>0.69323283679138337</v>
      </c>
    </row>
    <row r="5421" spans="3:6" x14ac:dyDescent="0.2">
      <c r="C5421" s="5">
        <v>46006</v>
      </c>
      <c r="D5421" s="36">
        <v>361.67</v>
      </c>
      <c r="E5421" s="36">
        <f>SUM(INDEX(Tabla5[[#Headers],[montoAportado]],1):Tabla5[[#This Row],[montoAportado]])</f>
        <v>1794637.8299999782</v>
      </c>
      <c r="F5421" s="25">
        <f>Tabla5[[#This Row],[acumuladoMontoAportado]]/MAX(Tabla5[acumuladoMontoAportado])</f>
        <v>0.69337257086670112</v>
      </c>
    </row>
    <row r="5422" spans="3:6" x14ac:dyDescent="0.2">
      <c r="C5422" s="5">
        <v>46006</v>
      </c>
      <c r="D5422" s="36">
        <v>356</v>
      </c>
      <c r="E5422" s="36">
        <f>SUM(INDEX(Tabla5[[#Headers],[montoAportado]],1):Tabla5[[#This Row],[montoAportado]])</f>
        <v>1794993.8299999782</v>
      </c>
      <c r="F5422" s="25">
        <f>Tabla5[[#This Row],[acumuladoMontoAportado]]/MAX(Tabla5[acumuladoMontoAportado])</f>
        <v>0.6935101142925123</v>
      </c>
    </row>
    <row r="5423" spans="3:6" x14ac:dyDescent="0.2">
      <c r="C5423" s="5">
        <v>46006</v>
      </c>
      <c r="D5423" s="36">
        <v>285</v>
      </c>
      <c r="E5423" s="36">
        <f>SUM(INDEX(Tabla5[[#Headers],[montoAportado]],1):Tabla5[[#This Row],[montoAportado]])</f>
        <v>1795278.8299999782</v>
      </c>
      <c r="F5423" s="25">
        <f>Tabla5[[#This Row],[acumuladoMontoAportado]]/MAX(Tabla5[acumuladoMontoAportado])</f>
        <v>0.69362022630474873</v>
      </c>
    </row>
    <row r="5424" spans="3:6" x14ac:dyDescent="0.2">
      <c r="C5424" s="5">
        <v>46006</v>
      </c>
      <c r="D5424" s="36">
        <v>400</v>
      </c>
      <c r="E5424" s="36">
        <f>SUM(INDEX(Tabla5[[#Headers],[montoAportado]],1):Tabla5[[#This Row],[montoAportado]])</f>
        <v>1795678.8299999782</v>
      </c>
      <c r="F5424" s="25">
        <f>Tabla5[[#This Row],[acumuladoMontoAportado]]/MAX(Tabla5[acumuladoMontoAportado])</f>
        <v>0.69377476947981753</v>
      </c>
    </row>
    <row r="5425" spans="3:6" x14ac:dyDescent="0.2">
      <c r="C5425" s="5">
        <v>46006</v>
      </c>
      <c r="D5425" s="36">
        <v>384</v>
      </c>
      <c r="E5425" s="36">
        <f>SUM(INDEX(Tabla5[[#Headers],[montoAportado]],1):Tabla5[[#This Row],[montoAportado]])</f>
        <v>1796062.8299999782</v>
      </c>
      <c r="F5425" s="25">
        <f>Tabla5[[#This Row],[acumuladoMontoAportado]]/MAX(Tabla5[acumuladoMontoAportado])</f>
        <v>0.69392313092788349</v>
      </c>
    </row>
    <row r="5426" spans="3:6" x14ac:dyDescent="0.2">
      <c r="C5426" s="5">
        <v>46007</v>
      </c>
      <c r="D5426" s="36">
        <v>600</v>
      </c>
      <c r="E5426" s="36">
        <f>SUM(INDEX(Tabla5[[#Headers],[montoAportado]],1):Tabla5[[#This Row],[montoAportado]])</f>
        <v>1796662.8299999782</v>
      </c>
      <c r="F5426" s="25">
        <f>Tabla5[[#This Row],[acumuladoMontoAportado]]/MAX(Tabla5[acumuladoMontoAportado])</f>
        <v>0.69415494569048664</v>
      </c>
    </row>
    <row r="5427" spans="3:6" x14ac:dyDescent="0.2">
      <c r="C5427" s="5">
        <v>46007</v>
      </c>
      <c r="D5427" s="36">
        <v>300</v>
      </c>
      <c r="E5427" s="36">
        <f>SUM(INDEX(Tabla5[[#Headers],[montoAportado]],1):Tabla5[[#This Row],[montoAportado]])</f>
        <v>1796962.8299999782</v>
      </c>
      <c r="F5427" s="25">
        <f>Tabla5[[#This Row],[acumuladoMontoAportado]]/MAX(Tabla5[acumuladoMontoAportado])</f>
        <v>0.69427085307178815</v>
      </c>
    </row>
    <row r="5428" spans="3:6" x14ac:dyDescent="0.2">
      <c r="C5428" s="5">
        <v>46007</v>
      </c>
      <c r="D5428" s="36">
        <v>233</v>
      </c>
      <c r="E5428" s="36">
        <f>SUM(INDEX(Tabla5[[#Headers],[montoAportado]],1):Tabla5[[#This Row],[montoAportado]])</f>
        <v>1797195.8299999782</v>
      </c>
      <c r="F5428" s="25">
        <f>Tabla5[[#This Row],[acumuladoMontoAportado]]/MAX(Tabla5[acumuladoMontoAportado])</f>
        <v>0.69436087447126571</v>
      </c>
    </row>
    <row r="5429" spans="3:6" x14ac:dyDescent="0.2">
      <c r="C5429" s="5">
        <v>46007</v>
      </c>
      <c r="D5429" s="36">
        <v>300</v>
      </c>
      <c r="E5429" s="36">
        <f>SUM(INDEX(Tabla5[[#Headers],[montoAportado]],1):Tabla5[[#This Row],[montoAportado]])</f>
        <v>1797495.8299999782</v>
      </c>
      <c r="F5429" s="25">
        <f>Tabla5[[#This Row],[acumuladoMontoAportado]]/MAX(Tabla5[acumuladoMontoAportado])</f>
        <v>0.69447678185256734</v>
      </c>
    </row>
    <row r="5430" spans="3:6" x14ac:dyDescent="0.2">
      <c r="C5430" s="5">
        <v>46007</v>
      </c>
      <c r="D5430" s="36">
        <v>408</v>
      </c>
      <c r="E5430" s="36">
        <f>SUM(INDEX(Tabla5[[#Headers],[montoAportado]],1):Tabla5[[#This Row],[montoAportado]])</f>
        <v>1797903.8299999782</v>
      </c>
      <c r="F5430" s="25">
        <f>Tabla5[[#This Row],[acumuladoMontoAportado]]/MAX(Tabla5[acumuladoMontoAportado])</f>
        <v>0.69463441589113739</v>
      </c>
    </row>
    <row r="5431" spans="3:6" x14ac:dyDescent="0.2">
      <c r="C5431" s="5">
        <v>46007</v>
      </c>
      <c r="D5431" s="36">
        <v>160.26</v>
      </c>
      <c r="E5431" s="36">
        <f>SUM(INDEX(Tabla5[[#Headers],[montoAportado]],1):Tabla5[[#This Row],[montoAportado]])</f>
        <v>1798064.0899999782</v>
      </c>
      <c r="F5431" s="25">
        <f>Tabla5[[#This Row],[acumuladoMontoAportado]]/MAX(Tabla5[acumuladoMontoAportado])</f>
        <v>0.69469633361422867</v>
      </c>
    </row>
    <row r="5432" spans="3:6" x14ac:dyDescent="0.2">
      <c r="C5432" s="5">
        <v>46007</v>
      </c>
      <c r="D5432" s="36">
        <v>384</v>
      </c>
      <c r="E5432" s="36">
        <f>SUM(INDEX(Tabla5[[#Headers],[montoAportado]],1):Tabla5[[#This Row],[montoAportado]])</f>
        <v>1798448.0899999782</v>
      </c>
      <c r="F5432" s="25">
        <f>Tabla5[[#This Row],[acumuladoMontoAportado]]/MAX(Tabla5[acumuladoMontoAportado])</f>
        <v>0.69484469506229474</v>
      </c>
    </row>
    <row r="5433" spans="3:6" x14ac:dyDescent="0.2">
      <c r="C5433" s="5">
        <v>46007</v>
      </c>
      <c r="D5433" s="36">
        <v>160.47</v>
      </c>
      <c r="E5433" s="36">
        <f>SUM(INDEX(Tabla5[[#Headers],[montoAportado]],1):Tabla5[[#This Row],[montoAportado]])</f>
        <v>1798608.5599999782</v>
      </c>
      <c r="F5433" s="25">
        <f>Tabla5[[#This Row],[acumuladoMontoAportado]]/MAX(Tabla5[acumuladoMontoAportado])</f>
        <v>0.69490669392055293</v>
      </c>
    </row>
    <row r="5434" spans="3:6" x14ac:dyDescent="0.2">
      <c r="C5434" s="5">
        <v>46007</v>
      </c>
      <c r="D5434" s="36">
        <v>160.47</v>
      </c>
      <c r="E5434" s="36">
        <f>SUM(INDEX(Tabla5[[#Headers],[montoAportado]],1):Tabla5[[#This Row],[montoAportado]])</f>
        <v>1798769.0299999781</v>
      </c>
      <c r="F5434" s="25">
        <f>Tabla5[[#This Row],[acumuladoMontoAportado]]/MAX(Tabla5[acumuladoMontoAportado])</f>
        <v>0.69496869277881113</v>
      </c>
    </row>
    <row r="5435" spans="3:6" x14ac:dyDescent="0.2">
      <c r="C5435" s="5">
        <v>46007</v>
      </c>
      <c r="D5435" s="36">
        <v>300</v>
      </c>
      <c r="E5435" s="36">
        <f>SUM(INDEX(Tabla5[[#Headers],[montoAportado]],1):Tabla5[[#This Row],[montoAportado]])</f>
        <v>1799069.0299999781</v>
      </c>
      <c r="F5435" s="25">
        <f>Tabla5[[#This Row],[acumuladoMontoAportado]]/MAX(Tabla5[acumuladoMontoAportado])</f>
        <v>0.69508460016011264</v>
      </c>
    </row>
    <row r="5436" spans="3:6" x14ac:dyDescent="0.2">
      <c r="C5436" s="5">
        <v>46007</v>
      </c>
      <c r="D5436" s="36">
        <v>314.23</v>
      </c>
      <c r="E5436" s="36">
        <f>SUM(INDEX(Tabla5[[#Headers],[montoAportado]],1):Tabla5[[#This Row],[montoAportado]])</f>
        <v>1799383.2599999781</v>
      </c>
      <c r="F5436" s="25">
        <f>Tabla5[[#This Row],[acumuladoMontoAportado]]/MAX(Tabla5[acumuladoMontoAportado])</f>
        <v>0.69520600541486732</v>
      </c>
    </row>
    <row r="5437" spans="3:6" x14ac:dyDescent="0.2">
      <c r="C5437" s="5">
        <v>46007</v>
      </c>
      <c r="D5437" s="36">
        <v>160</v>
      </c>
      <c r="E5437" s="36">
        <f>SUM(INDEX(Tabla5[[#Headers],[montoAportado]],1):Tabla5[[#This Row],[montoAportado]])</f>
        <v>1799543.2599999781</v>
      </c>
      <c r="F5437" s="25">
        <f>Tabla5[[#This Row],[acumuladoMontoAportado]]/MAX(Tabla5[acumuladoMontoAportado])</f>
        <v>0.69526782268489473</v>
      </c>
    </row>
    <row r="5438" spans="3:6" x14ac:dyDescent="0.2">
      <c r="C5438" s="5">
        <v>46007</v>
      </c>
      <c r="D5438" s="36">
        <v>227</v>
      </c>
      <c r="E5438" s="36">
        <f>SUM(INDEX(Tabla5[[#Headers],[montoAportado]],1):Tabla5[[#This Row],[montoAportado]])</f>
        <v>1799770.2599999781</v>
      </c>
      <c r="F5438" s="25">
        <f>Tabla5[[#This Row],[acumuladoMontoAportado]]/MAX(Tabla5[acumuladoMontoAportado])</f>
        <v>0.69535552593674632</v>
      </c>
    </row>
    <row r="5439" spans="3:6" x14ac:dyDescent="0.2">
      <c r="C5439" s="5">
        <v>46007</v>
      </c>
      <c r="D5439" s="36">
        <v>277</v>
      </c>
      <c r="E5439" s="36">
        <f>SUM(INDEX(Tabla5[[#Headers],[montoAportado]],1):Tabla5[[#This Row],[montoAportado]])</f>
        <v>1800047.2599999781</v>
      </c>
      <c r="F5439" s="25">
        <f>Tabla5[[#This Row],[acumuladoMontoAportado]]/MAX(Tabla5[acumuladoMontoAportado])</f>
        <v>0.69546254708548139</v>
      </c>
    </row>
    <row r="5440" spans="3:6" x14ac:dyDescent="0.2">
      <c r="C5440" s="5">
        <v>46007</v>
      </c>
      <c r="D5440" s="36">
        <v>230</v>
      </c>
      <c r="E5440" s="36">
        <f>SUM(INDEX(Tabla5[[#Headers],[montoAportado]],1):Tabla5[[#This Row],[montoAportado]])</f>
        <v>1800277.2599999781</v>
      </c>
      <c r="F5440" s="25">
        <f>Tabla5[[#This Row],[acumuladoMontoAportado]]/MAX(Tabla5[acumuladoMontoAportado])</f>
        <v>0.6955514094111459</v>
      </c>
    </row>
    <row r="5441" spans="3:6" x14ac:dyDescent="0.2">
      <c r="C5441" s="5">
        <v>46007</v>
      </c>
      <c r="D5441" s="36">
        <v>180</v>
      </c>
      <c r="E5441" s="36">
        <f>SUM(INDEX(Tabla5[[#Headers],[montoAportado]],1):Tabla5[[#This Row],[montoAportado]])</f>
        <v>1800457.2599999781</v>
      </c>
      <c r="F5441" s="25">
        <f>Tabla5[[#This Row],[acumuladoMontoAportado]]/MAX(Tabla5[acumuladoMontoAportado])</f>
        <v>0.69562095383992684</v>
      </c>
    </row>
    <row r="5442" spans="3:6" x14ac:dyDescent="0.2">
      <c r="C5442" s="5">
        <v>46007</v>
      </c>
      <c r="D5442" s="36">
        <v>255</v>
      </c>
      <c r="E5442" s="36">
        <f>SUM(INDEX(Tabla5[[#Headers],[montoAportado]],1):Tabla5[[#This Row],[montoAportado]])</f>
        <v>1800712.2599999781</v>
      </c>
      <c r="F5442" s="25">
        <f>Tabla5[[#This Row],[acumuladoMontoAportado]]/MAX(Tabla5[acumuladoMontoAportado])</f>
        <v>0.6957194751140332</v>
      </c>
    </row>
    <row r="5443" spans="3:6" x14ac:dyDescent="0.2">
      <c r="C5443" s="5">
        <v>46007</v>
      </c>
      <c r="D5443" s="36">
        <v>233.85</v>
      </c>
      <c r="E5443" s="36">
        <f>SUM(INDEX(Tabla5[[#Headers],[montoAportado]],1):Tabla5[[#This Row],[montoAportado]])</f>
        <v>1800946.1099999782</v>
      </c>
      <c r="F5443" s="25">
        <f>Tabla5[[#This Row],[acumuladoMontoAportado]]/MAX(Tabla5[acumuladoMontoAportado])</f>
        <v>0.69580982491775778</v>
      </c>
    </row>
    <row r="5444" spans="3:6" x14ac:dyDescent="0.2">
      <c r="C5444" s="5">
        <v>46007</v>
      </c>
      <c r="D5444" s="36">
        <v>315</v>
      </c>
      <c r="E5444" s="36">
        <f>SUM(INDEX(Tabla5[[#Headers],[montoAportado]],1):Tabla5[[#This Row],[montoAportado]])</f>
        <v>1801261.1099999782</v>
      </c>
      <c r="F5444" s="25">
        <f>Tabla5[[#This Row],[acumuladoMontoAportado]]/MAX(Tabla5[acumuladoMontoAportado])</f>
        <v>0.69593152766812438</v>
      </c>
    </row>
    <row r="5445" spans="3:6" x14ac:dyDescent="0.2">
      <c r="C5445" s="5">
        <v>46007</v>
      </c>
      <c r="D5445" s="36">
        <v>230</v>
      </c>
      <c r="E5445" s="36">
        <f>SUM(INDEX(Tabla5[[#Headers],[montoAportado]],1):Tabla5[[#This Row],[montoAportado]])</f>
        <v>1801491.1099999782</v>
      </c>
      <c r="F5445" s="25">
        <f>Tabla5[[#This Row],[acumuladoMontoAportado]]/MAX(Tabla5[acumuladoMontoAportado])</f>
        <v>0.69602038999378901</v>
      </c>
    </row>
    <row r="5446" spans="3:6" x14ac:dyDescent="0.2">
      <c r="C5446" s="5">
        <v>46007</v>
      </c>
      <c r="D5446" s="36">
        <v>258</v>
      </c>
      <c r="E5446" s="36">
        <f>SUM(INDEX(Tabla5[[#Headers],[montoAportado]],1):Tabla5[[#This Row],[montoAportado]])</f>
        <v>1801749.1099999782</v>
      </c>
      <c r="F5446" s="25">
        <f>Tabla5[[#This Row],[acumuladoMontoAportado]]/MAX(Tabla5[acumuladoMontoAportado])</f>
        <v>0.69612007034170831</v>
      </c>
    </row>
    <row r="5447" spans="3:6" x14ac:dyDescent="0.2">
      <c r="C5447" s="5">
        <v>46007</v>
      </c>
      <c r="D5447" s="36">
        <v>376</v>
      </c>
      <c r="E5447" s="36">
        <f>SUM(INDEX(Tabla5[[#Headers],[montoAportado]],1):Tabla5[[#This Row],[montoAportado]])</f>
        <v>1802125.1099999782</v>
      </c>
      <c r="F5447" s="25">
        <f>Tabla5[[#This Row],[acumuladoMontoAportado]]/MAX(Tabla5[acumuladoMontoAportado])</f>
        <v>0.6962653409262729</v>
      </c>
    </row>
    <row r="5448" spans="3:6" x14ac:dyDescent="0.2">
      <c r="C5448" s="5">
        <v>46007</v>
      </c>
      <c r="D5448" s="36">
        <v>323.95</v>
      </c>
      <c r="E5448" s="36">
        <f>SUM(INDEX(Tabla5[[#Headers],[montoAportado]],1):Tabla5[[#This Row],[montoAportado]])</f>
        <v>1802449.0599999782</v>
      </c>
      <c r="F5448" s="25">
        <f>Tabla5[[#This Row],[acumuladoMontoAportado]]/MAX(Tabla5[acumuladoMontoAportado])</f>
        <v>0.69639050158018168</v>
      </c>
    </row>
    <row r="5449" spans="3:6" x14ac:dyDescent="0.2">
      <c r="C5449" s="5">
        <v>46007</v>
      </c>
      <c r="D5449" s="36">
        <v>342</v>
      </c>
      <c r="E5449" s="36">
        <f>SUM(INDEX(Tabla5[[#Headers],[montoAportado]],1):Tabla5[[#This Row],[montoAportado]])</f>
        <v>1802791.0599999782</v>
      </c>
      <c r="F5449" s="25">
        <f>Tabla5[[#This Row],[acumuladoMontoAportado]]/MAX(Tabla5[acumuladoMontoAportado])</f>
        <v>0.69652263599486552</v>
      </c>
    </row>
    <row r="5450" spans="3:6" x14ac:dyDescent="0.2">
      <c r="C5450" s="5">
        <v>46007</v>
      </c>
      <c r="D5450" s="36">
        <v>303.27</v>
      </c>
      <c r="E5450" s="36">
        <f>SUM(INDEX(Tabla5[[#Headers],[montoAportado]],1):Tabla5[[#This Row],[montoAportado]])</f>
        <v>1803094.3299999782</v>
      </c>
      <c r="F5450" s="25">
        <f>Tabla5[[#This Row],[acumuladoMontoAportado]]/MAX(Tabla5[acumuladoMontoAportado])</f>
        <v>0.69663980676662318</v>
      </c>
    </row>
    <row r="5451" spans="3:6" x14ac:dyDescent="0.2">
      <c r="C5451" s="5">
        <v>46008</v>
      </c>
      <c r="D5451" s="36">
        <v>168.33</v>
      </c>
      <c r="E5451" s="36">
        <f>SUM(INDEX(Tabla5[[#Headers],[montoAportado]],1):Tabla5[[#This Row],[montoAportado]])</f>
        <v>1803262.6599999783</v>
      </c>
      <c r="F5451" s="25">
        <f>Tabla5[[#This Row],[acumuladoMontoAportado]]/MAX(Tabla5[acumuladoMontoAportado])</f>
        <v>0.69670484239827157</v>
      </c>
    </row>
    <row r="5452" spans="3:6" x14ac:dyDescent="0.2">
      <c r="C5452" s="5">
        <v>46008</v>
      </c>
      <c r="D5452" s="36">
        <v>192</v>
      </c>
      <c r="E5452" s="36">
        <f>SUM(INDEX(Tabla5[[#Headers],[montoAportado]],1):Tabla5[[#This Row],[montoAportado]])</f>
        <v>1803454.6599999783</v>
      </c>
      <c r="F5452" s="25">
        <f>Tabla5[[#This Row],[acumuladoMontoAportado]]/MAX(Tabla5[acumuladoMontoAportado])</f>
        <v>0.69677902312230455</v>
      </c>
    </row>
    <row r="5453" spans="3:6" x14ac:dyDescent="0.2">
      <c r="C5453" s="5">
        <v>46008</v>
      </c>
      <c r="D5453" s="36">
        <v>375</v>
      </c>
      <c r="E5453" s="36">
        <f>SUM(INDEX(Tabla5[[#Headers],[montoAportado]],1):Tabla5[[#This Row],[montoAportado]])</f>
        <v>1803829.6599999783</v>
      </c>
      <c r="F5453" s="25">
        <f>Tabla5[[#This Row],[acumuladoMontoAportado]]/MAX(Tabla5[acumuladoMontoAportado])</f>
        <v>0.6969239073489315</v>
      </c>
    </row>
    <row r="5454" spans="3:6" x14ac:dyDescent="0.2">
      <c r="C5454" s="5">
        <v>46008</v>
      </c>
      <c r="D5454" s="36">
        <v>350.77</v>
      </c>
      <c r="E5454" s="36">
        <f>SUM(INDEX(Tabla5[[#Headers],[montoAportado]],1):Tabla5[[#This Row],[montoAportado]])</f>
        <v>1804180.4299999783</v>
      </c>
      <c r="F5454" s="25">
        <f>Tabla5[[#This Row],[acumuladoMontoAportado]]/MAX(Tabla5[acumuladoMontoAportado])</f>
        <v>0.69705943012272864</v>
      </c>
    </row>
    <row r="5455" spans="3:6" x14ac:dyDescent="0.2">
      <c r="C5455" s="5">
        <v>46008</v>
      </c>
      <c r="D5455" s="36">
        <v>524.95000000000005</v>
      </c>
      <c r="E5455" s="36">
        <f>SUM(INDEX(Tabla5[[#Headers],[montoAportado]],1):Tabla5[[#This Row],[montoAportado]])</f>
        <v>1804705.3799999782</v>
      </c>
      <c r="F5455" s="25">
        <f>Tabla5[[#This Row],[acumuladoMontoAportado]]/MAX(Tabla5[acumuladoMontoAportado])</f>
        <v>0.69726224872210951</v>
      </c>
    </row>
    <row r="5456" spans="3:6" x14ac:dyDescent="0.2">
      <c r="C5456" s="5">
        <v>46008</v>
      </c>
      <c r="D5456" s="36">
        <v>209</v>
      </c>
      <c r="E5456" s="36">
        <f>SUM(INDEX(Tabla5[[#Headers],[montoAportado]],1):Tabla5[[#This Row],[montoAportado]])</f>
        <v>1804914.3799999782</v>
      </c>
      <c r="F5456" s="25">
        <f>Tabla5[[#This Row],[acumuladoMontoAportado]]/MAX(Tabla5[acumuladoMontoAportado])</f>
        <v>0.69734299753108298</v>
      </c>
    </row>
    <row r="5457" spans="3:6" x14ac:dyDescent="0.2">
      <c r="C5457" s="5">
        <v>46008</v>
      </c>
      <c r="D5457" s="36">
        <v>192</v>
      </c>
      <c r="E5457" s="36">
        <f>SUM(INDEX(Tabla5[[#Headers],[montoAportado]],1):Tabla5[[#This Row],[montoAportado]])</f>
        <v>1805106.3799999782</v>
      </c>
      <c r="F5457" s="25">
        <f>Tabla5[[#This Row],[acumuladoMontoAportado]]/MAX(Tabla5[acumuladoMontoAportado])</f>
        <v>0.69741717825511595</v>
      </c>
    </row>
    <row r="5458" spans="3:6" x14ac:dyDescent="0.2">
      <c r="C5458" s="5">
        <v>46008</v>
      </c>
      <c r="D5458" s="36">
        <v>320</v>
      </c>
      <c r="E5458" s="36">
        <f>SUM(INDEX(Tabla5[[#Headers],[montoAportado]],1):Tabla5[[#This Row],[montoAportado]])</f>
        <v>1805426.3799999782</v>
      </c>
      <c r="F5458" s="25">
        <f>Tabla5[[#This Row],[acumuladoMontoAportado]]/MAX(Tabla5[acumuladoMontoAportado])</f>
        <v>0.69754081279517088</v>
      </c>
    </row>
    <row r="5459" spans="3:6" x14ac:dyDescent="0.2">
      <c r="C5459" s="5">
        <v>46008</v>
      </c>
      <c r="D5459" s="36">
        <v>230</v>
      </c>
      <c r="E5459" s="36">
        <f>SUM(INDEX(Tabla5[[#Headers],[montoAportado]],1):Tabla5[[#This Row],[montoAportado]])</f>
        <v>1805656.3799999782</v>
      </c>
      <c r="F5459" s="25">
        <f>Tabla5[[#This Row],[acumuladoMontoAportado]]/MAX(Tabla5[acumuladoMontoAportado])</f>
        <v>0.6976296751208354</v>
      </c>
    </row>
    <row r="5460" spans="3:6" x14ac:dyDescent="0.2">
      <c r="C5460" s="5">
        <v>46008</v>
      </c>
      <c r="D5460" s="36">
        <v>209.2</v>
      </c>
      <c r="E5460" s="36">
        <f>SUM(INDEX(Tabla5[[#Headers],[montoAportado]],1):Tabla5[[#This Row],[montoAportado]])</f>
        <v>1805865.5799999782</v>
      </c>
      <c r="F5460" s="25">
        <f>Tabla5[[#This Row],[acumuladoMontoAportado]]/MAX(Tabla5[acumuladoMontoAportado])</f>
        <v>0.69771050120139644</v>
      </c>
    </row>
    <row r="5461" spans="3:6" x14ac:dyDescent="0.2">
      <c r="C5461" s="5">
        <v>46008</v>
      </c>
      <c r="D5461" s="36">
        <v>230</v>
      </c>
      <c r="E5461" s="36">
        <f>SUM(INDEX(Tabla5[[#Headers],[montoAportado]],1):Tabla5[[#This Row],[montoAportado]])</f>
        <v>1806095.5799999782</v>
      </c>
      <c r="F5461" s="25">
        <f>Tabla5[[#This Row],[acumuladoMontoAportado]]/MAX(Tabla5[acumuladoMontoAportado])</f>
        <v>0.69779936352706096</v>
      </c>
    </row>
    <row r="5462" spans="3:6" x14ac:dyDescent="0.2">
      <c r="C5462" s="5">
        <v>46008</v>
      </c>
      <c r="D5462" s="36">
        <v>314.3</v>
      </c>
      <c r="E5462" s="36">
        <f>SUM(INDEX(Tabla5[[#Headers],[montoAportado]],1):Tabla5[[#This Row],[montoAportado]])</f>
        <v>1806409.8799999782</v>
      </c>
      <c r="F5462" s="25">
        <f>Tabla5[[#This Row],[acumuladoMontoAportado]]/MAX(Tabla5[acumuladoMontoAportado])</f>
        <v>0.69792079582687117</v>
      </c>
    </row>
    <row r="5463" spans="3:6" x14ac:dyDescent="0.2">
      <c r="C5463" s="5">
        <v>46008</v>
      </c>
      <c r="D5463" s="36">
        <v>134</v>
      </c>
      <c r="E5463" s="36">
        <f>SUM(INDEX(Tabla5[[#Headers],[montoAportado]],1):Tabla5[[#This Row],[montoAportado]])</f>
        <v>1806543.8799999782</v>
      </c>
      <c r="F5463" s="25">
        <f>Tabla5[[#This Row],[acumuladoMontoAportado]]/MAX(Tabla5[acumuladoMontoAportado])</f>
        <v>0.69797256779051919</v>
      </c>
    </row>
    <row r="5464" spans="3:6" x14ac:dyDescent="0.2">
      <c r="C5464" s="5">
        <v>46008</v>
      </c>
      <c r="D5464" s="36">
        <v>386</v>
      </c>
      <c r="E5464" s="36">
        <f>SUM(INDEX(Tabla5[[#Headers],[montoAportado]],1):Tabla5[[#This Row],[montoAportado]])</f>
        <v>1806929.8799999782</v>
      </c>
      <c r="F5464" s="25">
        <f>Tabla5[[#This Row],[acumuladoMontoAportado]]/MAX(Tabla5[acumuladoMontoAportado])</f>
        <v>0.69812170195446055</v>
      </c>
    </row>
    <row r="5465" spans="3:6" x14ac:dyDescent="0.2">
      <c r="C5465" s="5">
        <v>46008</v>
      </c>
      <c r="D5465" s="36">
        <v>344.14</v>
      </c>
      <c r="E5465" s="36">
        <f>SUM(INDEX(Tabla5[[#Headers],[montoAportado]],1):Tabla5[[#This Row],[montoAportado]])</f>
        <v>1807274.0199999781</v>
      </c>
      <c r="F5465" s="25">
        <f>Tabla5[[#This Row],[acumuladoMontoAportado]]/MAX(Tabla5[acumuladoMontoAportado])</f>
        <v>0.69825466317513096</v>
      </c>
    </row>
    <row r="5466" spans="3:6" x14ac:dyDescent="0.2">
      <c r="C5466" s="5">
        <v>46008</v>
      </c>
      <c r="D5466" s="36">
        <v>475</v>
      </c>
      <c r="E5466" s="36">
        <f>SUM(INDEX(Tabla5[[#Headers],[montoAportado]],1):Tabla5[[#This Row],[montoAportado]])</f>
        <v>1807749.0199999781</v>
      </c>
      <c r="F5466" s="25">
        <f>Tabla5[[#This Row],[acumuladoMontoAportado]]/MAX(Tabla5[acumuladoMontoAportado])</f>
        <v>0.69843818319552509</v>
      </c>
    </row>
    <row r="5467" spans="3:6" x14ac:dyDescent="0.2">
      <c r="C5467" s="5">
        <v>46008</v>
      </c>
      <c r="D5467" s="36">
        <v>162.66</v>
      </c>
      <c r="E5467" s="36">
        <f>SUM(INDEX(Tabla5[[#Headers],[montoAportado]],1):Tabla5[[#This Row],[montoAportado]])</f>
        <v>1807911.679999978</v>
      </c>
      <c r="F5467" s="25">
        <f>Tabla5[[#This Row],[acumuladoMontoAportado]]/MAX(Tabla5[acumuladoMontoAportado])</f>
        <v>0.69850102817766668</v>
      </c>
    </row>
    <row r="5468" spans="3:6" x14ac:dyDescent="0.2">
      <c r="C5468" s="5">
        <v>46008</v>
      </c>
      <c r="D5468" s="36">
        <v>228</v>
      </c>
      <c r="E5468" s="36">
        <f>SUM(INDEX(Tabla5[[#Headers],[montoAportado]],1):Tabla5[[#This Row],[montoAportado]])</f>
        <v>1808139.679999978</v>
      </c>
      <c r="F5468" s="25">
        <f>Tabla5[[#This Row],[acumuladoMontoAportado]]/MAX(Tabla5[acumuladoMontoAportado])</f>
        <v>0.69858911778745592</v>
      </c>
    </row>
    <row r="5469" spans="3:6" x14ac:dyDescent="0.2">
      <c r="C5469" s="5">
        <v>46008</v>
      </c>
      <c r="D5469" s="36">
        <v>180</v>
      </c>
      <c r="E5469" s="36">
        <f>SUM(INDEX(Tabla5[[#Headers],[montoAportado]],1):Tabla5[[#This Row],[montoAportado]])</f>
        <v>1808319.679999978</v>
      </c>
      <c r="F5469" s="25">
        <f>Tabla5[[#This Row],[acumuladoMontoAportado]]/MAX(Tabla5[acumuladoMontoAportado])</f>
        <v>0.69865866221623685</v>
      </c>
    </row>
    <row r="5470" spans="3:6" x14ac:dyDescent="0.2">
      <c r="C5470" s="5">
        <v>46009</v>
      </c>
      <c r="D5470" s="36">
        <v>399.5</v>
      </c>
      <c r="E5470" s="36">
        <f>SUM(INDEX(Tabla5[[#Headers],[montoAportado]],1):Tabla5[[#This Row],[montoAportado]])</f>
        <v>1808719.179999978</v>
      </c>
      <c r="F5470" s="25">
        <f>Tabla5[[#This Row],[acumuladoMontoAportado]]/MAX(Tabla5[acumuladoMontoAportado])</f>
        <v>0.69881301221233671</v>
      </c>
    </row>
    <row r="5471" spans="3:6" x14ac:dyDescent="0.2">
      <c r="C5471" s="5">
        <v>46009</v>
      </c>
      <c r="D5471" s="36">
        <v>264</v>
      </c>
      <c r="E5471" s="36">
        <f>SUM(INDEX(Tabla5[[#Headers],[montoAportado]],1):Tabla5[[#This Row],[montoAportado]])</f>
        <v>1808983.179999978</v>
      </c>
      <c r="F5471" s="25">
        <f>Tabla5[[#This Row],[acumuladoMontoAportado]]/MAX(Tabla5[acumuladoMontoAportado])</f>
        <v>0.69891501070788209</v>
      </c>
    </row>
    <row r="5472" spans="3:6" x14ac:dyDescent="0.2">
      <c r="C5472" s="5">
        <v>46009</v>
      </c>
      <c r="D5472" s="36">
        <v>294.95</v>
      </c>
      <c r="E5472" s="36">
        <f>SUM(INDEX(Tabla5[[#Headers],[montoAportado]],1):Tabla5[[#This Row],[montoAportado]])</f>
        <v>1809278.129999978</v>
      </c>
      <c r="F5472" s="25">
        <f>Tabla5[[#This Row],[acumuladoMontoAportado]]/MAX(Tabla5[acumuladoMontoAportado])</f>
        <v>0.69902896698159844</v>
      </c>
    </row>
    <row r="5473" spans="3:6" x14ac:dyDescent="0.2">
      <c r="C5473" s="5">
        <v>46009</v>
      </c>
      <c r="D5473" s="36">
        <v>160.47</v>
      </c>
      <c r="E5473" s="36">
        <f>SUM(INDEX(Tabla5[[#Headers],[montoAportado]],1):Tabla5[[#This Row],[montoAportado]])</f>
        <v>1809438.599999978</v>
      </c>
      <c r="F5473" s="25">
        <f>Tabla5[[#This Row],[acumuladoMontoAportado]]/MAX(Tabla5[acumuladoMontoAportado])</f>
        <v>0.69909096583985664</v>
      </c>
    </row>
    <row r="5474" spans="3:6" x14ac:dyDescent="0.2">
      <c r="C5474" s="5">
        <v>46009</v>
      </c>
      <c r="D5474" s="36">
        <v>263.73</v>
      </c>
      <c r="E5474" s="36">
        <f>SUM(INDEX(Tabla5[[#Headers],[montoAportado]],1):Tabla5[[#This Row],[montoAportado]])</f>
        <v>1809702.329999978</v>
      </c>
      <c r="F5474" s="25">
        <f>Tabla5[[#This Row],[acumuladoMontoAportado]]/MAX(Tabla5[acumuladoMontoAportado])</f>
        <v>0.6991928600187588</v>
      </c>
    </row>
    <row r="5475" spans="3:6" x14ac:dyDescent="0.2">
      <c r="C5475" s="5">
        <v>46009</v>
      </c>
      <c r="D5475" s="36">
        <v>483</v>
      </c>
      <c r="E5475" s="36">
        <f>SUM(INDEX(Tabla5[[#Headers],[montoAportado]],1):Tabla5[[#This Row],[montoAportado]])</f>
        <v>1810185.329999978</v>
      </c>
      <c r="F5475" s="25">
        <f>Tabla5[[#This Row],[acumuladoMontoAportado]]/MAX(Tabla5[acumuladoMontoAportado])</f>
        <v>0.69937947090265429</v>
      </c>
    </row>
    <row r="5476" spans="3:6" x14ac:dyDescent="0.2">
      <c r="C5476" s="5">
        <v>46009</v>
      </c>
      <c r="D5476" s="36">
        <v>192</v>
      </c>
      <c r="E5476" s="36">
        <f>SUM(INDEX(Tabla5[[#Headers],[montoAportado]],1):Tabla5[[#This Row],[montoAportado]])</f>
        <v>1810377.329999978</v>
      </c>
      <c r="F5476" s="25">
        <f>Tabla5[[#This Row],[acumuladoMontoAportado]]/MAX(Tabla5[acumuladoMontoAportado])</f>
        <v>0.69945365162668738</v>
      </c>
    </row>
    <row r="5477" spans="3:6" x14ac:dyDescent="0.2">
      <c r="C5477" s="5">
        <v>46009</v>
      </c>
      <c r="D5477" s="36">
        <v>161</v>
      </c>
      <c r="E5477" s="36">
        <f>SUM(INDEX(Tabla5[[#Headers],[montoAportado]],1):Tabla5[[#This Row],[montoAportado]])</f>
        <v>1810538.329999978</v>
      </c>
      <c r="F5477" s="25">
        <f>Tabla5[[#This Row],[acumuladoMontoAportado]]/MAX(Tabla5[acumuladoMontoAportado])</f>
        <v>0.69951585525465254</v>
      </c>
    </row>
    <row r="5478" spans="3:6" x14ac:dyDescent="0.2">
      <c r="C5478" s="5">
        <v>46009</v>
      </c>
      <c r="D5478" s="36">
        <v>160.47</v>
      </c>
      <c r="E5478" s="36">
        <f>SUM(INDEX(Tabla5[[#Headers],[montoAportado]],1):Tabla5[[#This Row],[montoAportado]])</f>
        <v>1810698.7999999779</v>
      </c>
      <c r="F5478" s="25">
        <f>Tabla5[[#This Row],[acumuladoMontoAportado]]/MAX(Tabla5[acumuladoMontoAportado])</f>
        <v>0.69957785411291074</v>
      </c>
    </row>
    <row r="5479" spans="3:6" x14ac:dyDescent="0.2">
      <c r="C5479" s="5">
        <v>46009</v>
      </c>
      <c r="D5479" s="36">
        <v>314</v>
      </c>
      <c r="E5479" s="36">
        <f>SUM(INDEX(Tabla5[[#Headers],[montoAportado]],1):Tabla5[[#This Row],[montoAportado]])</f>
        <v>1811012.7999999779</v>
      </c>
      <c r="F5479" s="25">
        <f>Tabla5[[#This Row],[acumuladoMontoAportado]]/MAX(Tabla5[acumuladoMontoAportado])</f>
        <v>0.6996991705053397</v>
      </c>
    </row>
    <row r="5480" spans="3:6" x14ac:dyDescent="0.2">
      <c r="C5480" s="5">
        <v>46009</v>
      </c>
      <c r="D5480" s="36">
        <v>380</v>
      </c>
      <c r="E5480" s="36">
        <f>SUM(INDEX(Tabla5[[#Headers],[montoAportado]],1):Tabla5[[#This Row],[montoAportado]])</f>
        <v>1811392.7999999779</v>
      </c>
      <c r="F5480" s="25">
        <f>Tabla5[[#This Row],[acumuladoMontoAportado]]/MAX(Tabla5[acumuladoMontoAportado])</f>
        <v>0.69984598652165497</v>
      </c>
    </row>
    <row r="5481" spans="3:6" x14ac:dyDescent="0.2">
      <c r="C5481" s="5">
        <v>46009</v>
      </c>
      <c r="D5481" s="36">
        <v>230</v>
      </c>
      <c r="E5481" s="36">
        <f>SUM(INDEX(Tabla5[[#Headers],[montoAportado]],1):Tabla5[[#This Row],[montoAportado]])</f>
        <v>1811622.7999999779</v>
      </c>
      <c r="F5481" s="25">
        <f>Tabla5[[#This Row],[acumuladoMontoAportado]]/MAX(Tabla5[acumuladoMontoAportado])</f>
        <v>0.69993484884731949</v>
      </c>
    </row>
    <row r="5482" spans="3:6" x14ac:dyDescent="0.2">
      <c r="C5482" s="5">
        <v>46009</v>
      </c>
      <c r="D5482" s="36">
        <v>160.47</v>
      </c>
      <c r="E5482" s="36">
        <f>SUM(INDEX(Tabla5[[#Headers],[montoAportado]],1):Tabla5[[#This Row],[montoAportado]])</f>
        <v>1811783.2699999779</v>
      </c>
      <c r="F5482" s="25">
        <f>Tabla5[[#This Row],[acumuladoMontoAportado]]/MAX(Tabla5[acumuladoMontoAportado])</f>
        <v>0.69999684770557768</v>
      </c>
    </row>
    <row r="5483" spans="3:6" x14ac:dyDescent="0.2">
      <c r="C5483" s="5">
        <v>46009</v>
      </c>
      <c r="D5483" s="36">
        <v>160.47</v>
      </c>
      <c r="E5483" s="36">
        <f>SUM(INDEX(Tabla5[[#Headers],[montoAportado]],1):Tabla5[[#This Row],[montoAportado]])</f>
        <v>1811943.7399999779</v>
      </c>
      <c r="F5483" s="25">
        <f>Tabla5[[#This Row],[acumuladoMontoAportado]]/MAX(Tabla5[acumuladoMontoAportado])</f>
        <v>0.70005884656383588</v>
      </c>
    </row>
    <row r="5484" spans="3:6" x14ac:dyDescent="0.2">
      <c r="C5484" s="5">
        <v>46009</v>
      </c>
      <c r="D5484" s="36">
        <v>211.92</v>
      </c>
      <c r="E5484" s="36">
        <f>SUM(INDEX(Tabla5[[#Headers],[montoAportado]],1):Tabla5[[#This Row],[montoAportado]])</f>
        <v>1812155.6599999778</v>
      </c>
      <c r="F5484" s="25">
        <f>Tabla5[[#This Row],[acumuladoMontoAportado]]/MAX(Tabla5[acumuladoMontoAportado])</f>
        <v>0.70014072353798729</v>
      </c>
    </row>
    <row r="5485" spans="3:6" x14ac:dyDescent="0.2">
      <c r="C5485" s="5">
        <v>46009</v>
      </c>
      <c r="D5485" s="36">
        <v>273</v>
      </c>
      <c r="E5485" s="36">
        <f>SUM(INDEX(Tabla5[[#Headers],[montoAportado]],1):Tabla5[[#This Row],[montoAportado]])</f>
        <v>1812428.6599999778</v>
      </c>
      <c r="F5485" s="25">
        <f>Tabla5[[#This Row],[acumuladoMontoAportado]]/MAX(Tabla5[acumuladoMontoAportado])</f>
        <v>0.70024619925497167</v>
      </c>
    </row>
    <row r="5486" spans="3:6" x14ac:dyDescent="0.2">
      <c r="C5486" s="5">
        <v>46009</v>
      </c>
      <c r="D5486" s="36">
        <v>180</v>
      </c>
      <c r="E5486" s="36">
        <f>SUM(INDEX(Tabla5[[#Headers],[montoAportado]],1):Tabla5[[#This Row],[montoAportado]])</f>
        <v>1812608.6599999778</v>
      </c>
      <c r="F5486" s="25">
        <f>Tabla5[[#This Row],[acumuladoMontoAportado]]/MAX(Tabla5[acumuladoMontoAportado])</f>
        <v>0.7003157436837526</v>
      </c>
    </row>
    <row r="5487" spans="3:6" x14ac:dyDescent="0.2">
      <c r="C5487" s="5">
        <v>46009</v>
      </c>
      <c r="D5487" s="36">
        <v>204.59</v>
      </c>
      <c r="E5487" s="36">
        <f>SUM(INDEX(Tabla5[[#Headers],[montoAportado]],1):Tabla5[[#This Row],[montoAportado]])</f>
        <v>1812813.2499999779</v>
      </c>
      <c r="F5487" s="25">
        <f>Tabla5[[#This Row],[acumuladoMontoAportado]]/MAX(Tabla5[acumuladoMontoAportado])</f>
        <v>0.700394788654221</v>
      </c>
    </row>
    <row r="5488" spans="3:6" x14ac:dyDescent="0.2">
      <c r="C5488" s="5">
        <v>46009</v>
      </c>
      <c r="D5488" s="36">
        <v>233.85</v>
      </c>
      <c r="E5488" s="36">
        <f>SUM(INDEX(Tabla5[[#Headers],[montoAportado]],1):Tabla5[[#This Row],[montoAportado]])</f>
        <v>1813047.099999978</v>
      </c>
      <c r="F5488" s="25">
        <f>Tabla5[[#This Row],[acumuladoMontoAportado]]/MAX(Tabla5[acumuladoMontoAportado])</f>
        <v>0.70048513845794558</v>
      </c>
    </row>
    <row r="5489" spans="3:6" x14ac:dyDescent="0.2">
      <c r="C5489" s="5">
        <v>46009</v>
      </c>
      <c r="D5489" s="36">
        <v>230</v>
      </c>
      <c r="E5489" s="36">
        <f>SUM(INDEX(Tabla5[[#Headers],[montoAportado]],1):Tabla5[[#This Row],[montoAportado]])</f>
        <v>1813277.099999978</v>
      </c>
      <c r="F5489" s="25">
        <f>Tabla5[[#This Row],[acumuladoMontoAportado]]/MAX(Tabla5[acumuladoMontoAportado])</f>
        <v>0.7005740007836101</v>
      </c>
    </row>
    <row r="5490" spans="3:6" x14ac:dyDescent="0.2">
      <c r="C5490" s="5">
        <v>46009</v>
      </c>
      <c r="D5490" s="36">
        <v>288.60000000000002</v>
      </c>
      <c r="E5490" s="36">
        <f>SUM(INDEX(Tabla5[[#Headers],[montoAportado]],1):Tabla5[[#This Row],[montoAportado]])</f>
        <v>1813565.6999999781</v>
      </c>
      <c r="F5490" s="25">
        <f>Tabla5[[#This Row],[acumuladoMontoAportado]]/MAX(Tabla5[acumuladoMontoAportado])</f>
        <v>0.70068550368442217</v>
      </c>
    </row>
    <row r="5491" spans="3:6" x14ac:dyDescent="0.2">
      <c r="C5491" s="5">
        <v>46009</v>
      </c>
      <c r="D5491" s="36">
        <v>153.47</v>
      </c>
      <c r="E5491" s="36">
        <f>SUM(INDEX(Tabla5[[#Headers],[montoAportado]],1):Tabla5[[#This Row],[montoAportado]])</f>
        <v>1813719.169999978</v>
      </c>
      <c r="F5491" s="25">
        <f>Tabla5[[#This Row],[acumuladoMontoAportado]]/MAX(Tabla5[acumuladoMontoAportado])</f>
        <v>0.70074479803711676</v>
      </c>
    </row>
    <row r="5492" spans="3:6" x14ac:dyDescent="0.2">
      <c r="C5492" s="5">
        <v>46009</v>
      </c>
      <c r="D5492" s="36">
        <v>186.02</v>
      </c>
      <c r="E5492" s="36">
        <f>SUM(INDEX(Tabla5[[#Headers],[montoAportado]],1):Tabla5[[#This Row],[montoAportado]])</f>
        <v>1813905.1899999781</v>
      </c>
      <c r="F5492" s="25">
        <f>Tabla5[[#This Row],[acumuladoMontoAportado]]/MAX(Tabla5[acumuladoMontoAportado])</f>
        <v>0.70081666834068246</v>
      </c>
    </row>
    <row r="5493" spans="3:6" x14ac:dyDescent="0.2">
      <c r="C5493" s="5">
        <v>46009</v>
      </c>
      <c r="D5493" s="36">
        <v>230</v>
      </c>
      <c r="E5493" s="36">
        <f>SUM(INDEX(Tabla5[[#Headers],[montoAportado]],1):Tabla5[[#This Row],[montoAportado]])</f>
        <v>1814135.1899999781</v>
      </c>
      <c r="F5493" s="25">
        <f>Tabla5[[#This Row],[acumuladoMontoAportado]]/MAX(Tabla5[acumuladoMontoAportado])</f>
        <v>0.70090553066634698</v>
      </c>
    </row>
    <row r="5494" spans="3:6" x14ac:dyDescent="0.2">
      <c r="C5494" s="5">
        <v>46009</v>
      </c>
      <c r="D5494" s="36">
        <v>144.30000000000001</v>
      </c>
      <c r="E5494" s="36">
        <f>SUM(INDEX(Tabla5[[#Headers],[montoAportado]],1):Tabla5[[#This Row],[montoAportado]])</f>
        <v>1814279.4899999781</v>
      </c>
      <c r="F5494" s="25">
        <f>Tabla5[[#This Row],[acumuladoMontoAportado]]/MAX(Tabla5[acumuladoMontoAportado])</f>
        <v>0.70096128211675302</v>
      </c>
    </row>
    <row r="5495" spans="3:6" x14ac:dyDescent="0.2">
      <c r="C5495" s="5">
        <v>46009</v>
      </c>
      <c r="D5495" s="36">
        <v>454.95</v>
      </c>
      <c r="E5495" s="36">
        <f>SUM(INDEX(Tabla5[[#Headers],[montoAportado]],1):Tabla5[[#This Row],[montoAportado]])</f>
        <v>1814734.4399999781</v>
      </c>
      <c r="F5495" s="25">
        <f>Tabla5[[#This Row],[acumuladoMontoAportado]]/MAX(Tabla5[acumuladoMontoAportado])</f>
        <v>0.70113705566049678</v>
      </c>
    </row>
    <row r="5496" spans="3:6" x14ac:dyDescent="0.2">
      <c r="C5496" s="5">
        <v>46009</v>
      </c>
      <c r="D5496" s="36">
        <v>309</v>
      </c>
      <c r="E5496" s="36">
        <f>SUM(INDEX(Tabla5[[#Headers],[montoAportado]],1):Tabla5[[#This Row],[montoAportado]])</f>
        <v>1815043.4399999781</v>
      </c>
      <c r="F5496" s="25">
        <f>Tabla5[[#This Row],[acumuladoMontoAportado]]/MAX(Tabla5[acumuladoMontoAportado])</f>
        <v>0.70125644026323741</v>
      </c>
    </row>
    <row r="5497" spans="3:6" x14ac:dyDescent="0.2">
      <c r="C5497" s="5">
        <v>46009</v>
      </c>
      <c r="D5497" s="36">
        <v>192</v>
      </c>
      <c r="E5497" s="36">
        <f>SUM(INDEX(Tabla5[[#Headers],[montoAportado]],1):Tabla5[[#This Row],[montoAportado]])</f>
        <v>1815235.4399999781</v>
      </c>
      <c r="F5497" s="25">
        <f>Tabla5[[#This Row],[acumuladoMontoAportado]]/MAX(Tabla5[acumuladoMontoAportado])</f>
        <v>0.70133062098727039</v>
      </c>
    </row>
    <row r="5498" spans="3:6" x14ac:dyDescent="0.2">
      <c r="C5498" s="5">
        <v>46009</v>
      </c>
      <c r="D5498" s="36">
        <v>205.15</v>
      </c>
      <c r="E5498" s="36">
        <f>SUM(INDEX(Tabla5[[#Headers],[montoAportado]],1):Tabla5[[#This Row],[montoAportado]])</f>
        <v>1815440.589999978</v>
      </c>
      <c r="F5498" s="25">
        <f>Tabla5[[#This Row],[acumuladoMontoAportado]]/MAX(Tabla5[acumuladoMontoAportado])</f>
        <v>0.7014098823181838</v>
      </c>
    </row>
    <row r="5499" spans="3:6" x14ac:dyDescent="0.2">
      <c r="C5499" s="5">
        <v>46009</v>
      </c>
      <c r="D5499" s="36">
        <v>192.51</v>
      </c>
      <c r="E5499" s="36">
        <f>SUM(INDEX(Tabla5[[#Headers],[montoAportado]],1):Tabla5[[#This Row],[montoAportado]])</f>
        <v>1815633.099999978</v>
      </c>
      <c r="F5499" s="25">
        <f>Tabla5[[#This Row],[acumuladoMontoAportado]]/MAX(Tabla5[acumuladoMontoAportado])</f>
        <v>0.70148426008476494</v>
      </c>
    </row>
    <row r="5500" spans="3:6" x14ac:dyDescent="0.2">
      <c r="C5500" s="5">
        <v>46009</v>
      </c>
      <c r="D5500" s="36">
        <v>454.95</v>
      </c>
      <c r="E5500" s="36">
        <f>SUM(INDEX(Tabla5[[#Headers],[montoAportado]],1):Tabla5[[#This Row],[montoAportado]])</f>
        <v>1816088.0499999779</v>
      </c>
      <c r="F5500" s="25">
        <f>Tabla5[[#This Row],[acumuladoMontoAportado]]/MAX(Tabla5[acumuladoMontoAportado])</f>
        <v>0.70166003362850882</v>
      </c>
    </row>
    <row r="5501" spans="3:6" x14ac:dyDescent="0.2">
      <c r="C5501" s="5">
        <v>46009</v>
      </c>
      <c r="D5501" s="36">
        <v>183</v>
      </c>
      <c r="E5501" s="36">
        <f>SUM(INDEX(Tabla5[[#Headers],[montoAportado]],1):Tabla5[[#This Row],[montoAportado]])</f>
        <v>1816271.0499999779</v>
      </c>
      <c r="F5501" s="25">
        <f>Tabla5[[#This Row],[acumuladoMontoAportado]]/MAX(Tabla5[acumuladoMontoAportado])</f>
        <v>0.70173073713110279</v>
      </c>
    </row>
    <row r="5502" spans="3:6" x14ac:dyDescent="0.2">
      <c r="C5502" s="5">
        <v>46009</v>
      </c>
      <c r="D5502" s="36">
        <v>559.94000000000005</v>
      </c>
      <c r="E5502" s="36">
        <f>SUM(INDEX(Tabla5[[#Headers],[montoAportado]],1):Tabla5[[#This Row],[montoAportado]])</f>
        <v>1816830.9899999779</v>
      </c>
      <c r="F5502" s="25">
        <f>Tabla5[[#This Row],[acumuladoMontoAportado]]/MAX(Tabla5[acumuladoMontoAportado])</f>
        <v>0.7019470743947227</v>
      </c>
    </row>
    <row r="5503" spans="3:6" x14ac:dyDescent="0.2">
      <c r="C5503" s="5">
        <v>46009</v>
      </c>
      <c r="D5503" s="36">
        <v>284</v>
      </c>
      <c r="E5503" s="36">
        <f>SUM(INDEX(Tabla5[[#Headers],[montoAportado]],1):Tabla5[[#This Row],[montoAportado]])</f>
        <v>1817114.9899999779</v>
      </c>
      <c r="F5503" s="25">
        <f>Tabla5[[#This Row],[acumuladoMontoAportado]]/MAX(Tabla5[acumuladoMontoAportado])</f>
        <v>0.70205680004902149</v>
      </c>
    </row>
    <row r="5504" spans="3:6" x14ac:dyDescent="0.2">
      <c r="C5504" s="5">
        <v>46010</v>
      </c>
      <c r="D5504" s="36">
        <v>258</v>
      </c>
      <c r="E5504" s="36">
        <f>SUM(INDEX(Tabla5[[#Headers],[montoAportado]],1):Tabla5[[#This Row],[montoAportado]])</f>
        <v>1817372.9899999779</v>
      </c>
      <c r="F5504" s="25">
        <f>Tabla5[[#This Row],[acumuladoMontoAportado]]/MAX(Tabla5[acumuladoMontoAportado])</f>
        <v>0.7021564803969409</v>
      </c>
    </row>
    <row r="5505" spans="3:6" x14ac:dyDescent="0.2">
      <c r="C5505" s="5">
        <v>46010</v>
      </c>
      <c r="D5505" s="36">
        <v>474.9</v>
      </c>
      <c r="E5505" s="36">
        <f>SUM(INDEX(Tabla5[[#Headers],[montoAportado]],1):Tabla5[[#This Row],[montoAportado]])</f>
        <v>1817847.8899999778</v>
      </c>
      <c r="F5505" s="25">
        <f>Tabla5[[#This Row],[acumuladoMontoAportado]]/MAX(Tabla5[acumuladoMontoAportado])</f>
        <v>0.70233996178154123</v>
      </c>
    </row>
    <row r="5506" spans="3:6" x14ac:dyDescent="0.2">
      <c r="C5506" s="5">
        <v>46010</v>
      </c>
      <c r="D5506" s="36">
        <v>160.47</v>
      </c>
      <c r="E5506" s="36">
        <f>SUM(INDEX(Tabla5[[#Headers],[montoAportado]],1):Tabla5[[#This Row],[montoAportado]])</f>
        <v>1818008.3599999778</v>
      </c>
      <c r="F5506" s="25">
        <f>Tabla5[[#This Row],[acumuladoMontoAportado]]/MAX(Tabla5[acumuladoMontoAportado])</f>
        <v>0.70240196063979943</v>
      </c>
    </row>
    <row r="5507" spans="3:6" x14ac:dyDescent="0.2">
      <c r="C5507" s="5">
        <v>46010</v>
      </c>
      <c r="D5507" s="36">
        <v>435</v>
      </c>
      <c r="E5507" s="36">
        <f>SUM(INDEX(Tabla5[[#Headers],[montoAportado]],1):Tabla5[[#This Row],[montoAportado]])</f>
        <v>1818443.3599999778</v>
      </c>
      <c r="F5507" s="25">
        <f>Tabla5[[#This Row],[acumuladoMontoAportado]]/MAX(Tabla5[acumuladoMontoAportado])</f>
        <v>0.70257002634268662</v>
      </c>
    </row>
    <row r="5508" spans="3:6" x14ac:dyDescent="0.2">
      <c r="C5508" s="5">
        <v>46010</v>
      </c>
      <c r="D5508" s="36">
        <v>249</v>
      </c>
      <c r="E5508" s="36">
        <f>SUM(INDEX(Tabla5[[#Headers],[montoAportado]],1):Tabla5[[#This Row],[montoAportado]])</f>
        <v>1818692.3599999778</v>
      </c>
      <c r="F5508" s="25">
        <f>Tabla5[[#This Row],[acumuladoMontoAportado]]/MAX(Tabla5[acumuladoMontoAportado])</f>
        <v>0.7026662294691669</v>
      </c>
    </row>
    <row r="5509" spans="3:6" x14ac:dyDescent="0.2">
      <c r="C5509" s="5">
        <v>46010</v>
      </c>
      <c r="D5509" s="36">
        <v>283.33</v>
      </c>
      <c r="E5509" s="36">
        <f>SUM(INDEX(Tabla5[[#Headers],[montoAportado]],1):Tabla5[[#This Row],[montoAportado]])</f>
        <v>1818975.6899999778</v>
      </c>
      <c r="F5509" s="25">
        <f>Tabla5[[#This Row],[acumuladoMontoAportado]]/MAX(Tabla5[acumuladoMontoAportado])</f>
        <v>0.70277569626364755</v>
      </c>
    </row>
    <row r="5510" spans="3:6" x14ac:dyDescent="0.2">
      <c r="C5510" s="5">
        <v>46010</v>
      </c>
      <c r="D5510" s="36">
        <v>226.54</v>
      </c>
      <c r="E5510" s="36">
        <f>SUM(INDEX(Tabla5[[#Headers],[montoAportado]],1):Tabla5[[#This Row],[montoAportado]])</f>
        <v>1819202.2299999779</v>
      </c>
      <c r="F5510" s="25">
        <f>Tabla5[[#This Row],[acumuladoMontoAportado]]/MAX(Tabla5[acumuladoMontoAportado])</f>
        <v>0.7028632217908477</v>
      </c>
    </row>
    <row r="5511" spans="3:6" x14ac:dyDescent="0.2">
      <c r="C5511" s="5">
        <v>46010</v>
      </c>
      <c r="D5511" s="36">
        <v>392.48</v>
      </c>
      <c r="E5511" s="36">
        <f>SUM(INDEX(Tabla5[[#Headers],[montoAportado]],1):Tabla5[[#This Row],[montoAportado]])</f>
        <v>1819594.7099999778</v>
      </c>
      <c r="F5511" s="25">
        <f>Tabla5[[#This Row],[acumuladoMontoAportado]]/MAX(Tabla5[acumuladoMontoAportado])</f>
        <v>0.70301485955422516</v>
      </c>
    </row>
    <row r="5512" spans="3:6" x14ac:dyDescent="0.2">
      <c r="C5512" s="5">
        <v>46010</v>
      </c>
      <c r="D5512" s="36">
        <v>161</v>
      </c>
      <c r="E5512" s="36">
        <f>SUM(INDEX(Tabla5[[#Headers],[montoAportado]],1):Tabla5[[#This Row],[montoAportado]])</f>
        <v>1819755.7099999778</v>
      </c>
      <c r="F5512" s="25">
        <f>Tabla5[[#This Row],[acumuladoMontoAportado]]/MAX(Tabla5[acumuladoMontoAportado])</f>
        <v>0.70307706318219032</v>
      </c>
    </row>
    <row r="5513" spans="3:6" x14ac:dyDescent="0.2">
      <c r="C5513" s="5">
        <v>46010</v>
      </c>
      <c r="D5513" s="36">
        <v>180</v>
      </c>
      <c r="E5513" s="36">
        <f>SUM(INDEX(Tabla5[[#Headers],[montoAportado]],1):Tabla5[[#This Row],[montoAportado]])</f>
        <v>1819935.7099999778</v>
      </c>
      <c r="F5513" s="25">
        <f>Tabla5[[#This Row],[acumuladoMontoAportado]]/MAX(Tabla5[acumuladoMontoAportado])</f>
        <v>0.70314660761097125</v>
      </c>
    </row>
    <row r="5514" spans="3:6" x14ac:dyDescent="0.2">
      <c r="C5514" s="5">
        <v>46010</v>
      </c>
      <c r="D5514" s="36">
        <v>230</v>
      </c>
      <c r="E5514" s="36">
        <f>SUM(INDEX(Tabla5[[#Headers],[montoAportado]],1):Tabla5[[#This Row],[montoAportado]])</f>
        <v>1820165.7099999778</v>
      </c>
      <c r="F5514" s="25">
        <f>Tabla5[[#This Row],[acumuladoMontoAportado]]/MAX(Tabla5[acumuladoMontoAportado])</f>
        <v>0.70323546993663577</v>
      </c>
    </row>
    <row r="5515" spans="3:6" x14ac:dyDescent="0.2">
      <c r="C5515" s="5">
        <v>46010</v>
      </c>
      <c r="D5515" s="36">
        <v>180</v>
      </c>
      <c r="E5515" s="36">
        <f>SUM(INDEX(Tabla5[[#Headers],[montoAportado]],1):Tabla5[[#This Row],[montoAportado]])</f>
        <v>1820345.7099999778</v>
      </c>
      <c r="F5515" s="25">
        <f>Tabla5[[#This Row],[acumuladoMontoAportado]]/MAX(Tabla5[acumuladoMontoAportado])</f>
        <v>0.7033050143654167</v>
      </c>
    </row>
    <row r="5516" spans="3:6" x14ac:dyDescent="0.2">
      <c r="C5516" s="5">
        <v>46010</v>
      </c>
      <c r="D5516" s="36">
        <v>182.66</v>
      </c>
      <c r="E5516" s="36">
        <f>SUM(INDEX(Tabla5[[#Headers],[montoAportado]],1):Tabla5[[#This Row],[montoAportado]])</f>
        <v>1820528.3699999778</v>
      </c>
      <c r="F5516" s="25">
        <f>Tabla5[[#This Row],[acumuladoMontoAportado]]/MAX(Tabla5[acumuladoMontoAportado])</f>
        <v>0.70337558650631182</v>
      </c>
    </row>
    <row r="5517" spans="3:6" x14ac:dyDescent="0.2">
      <c r="C5517" s="5">
        <v>46010</v>
      </c>
      <c r="D5517" s="36">
        <v>409.95</v>
      </c>
      <c r="E5517" s="36">
        <f>SUM(INDEX(Tabla5[[#Headers],[montoAportado]],1):Tabla5[[#This Row],[montoAportado]])</f>
        <v>1820938.3199999777</v>
      </c>
      <c r="F5517" s="25">
        <f>Tabla5[[#This Row],[acumuladoMontoAportado]]/MAX(Tabla5[acumuladoMontoAportado])</f>
        <v>0.70353397394286044</v>
      </c>
    </row>
    <row r="5518" spans="3:6" x14ac:dyDescent="0.2">
      <c r="C5518" s="5">
        <v>46010</v>
      </c>
      <c r="D5518" s="36">
        <v>288.79000000000002</v>
      </c>
      <c r="E5518" s="36">
        <f>SUM(INDEX(Tabla5[[#Headers],[montoAportado]],1):Tabla5[[#This Row],[montoAportado]])</f>
        <v>1821227.1099999778</v>
      </c>
      <c r="F5518" s="25">
        <f>Tabla5[[#This Row],[acumuladoMontoAportado]]/MAX(Tabla5[acumuladoMontoAportado])</f>
        <v>0.70364555025168074</v>
      </c>
    </row>
    <row r="5519" spans="3:6" x14ac:dyDescent="0.2">
      <c r="C5519" s="5">
        <v>46010</v>
      </c>
      <c r="D5519" s="36">
        <v>395.31</v>
      </c>
      <c r="E5519" s="36">
        <f>SUM(INDEX(Tabla5[[#Headers],[montoAportado]],1):Tabla5[[#This Row],[montoAportado]])</f>
        <v>1821622.4199999778</v>
      </c>
      <c r="F5519" s="25">
        <f>Tabla5[[#This Row],[acumuladoMontoAportado]]/MAX(Tabla5[acumuladoMontoAportado])</f>
        <v>0.70379828140802181</v>
      </c>
    </row>
    <row r="5520" spans="3:6" x14ac:dyDescent="0.2">
      <c r="C5520" s="5">
        <v>46010</v>
      </c>
      <c r="D5520" s="36">
        <v>300</v>
      </c>
      <c r="E5520" s="36">
        <f>SUM(INDEX(Tabla5[[#Headers],[montoAportado]],1):Tabla5[[#This Row],[montoAportado]])</f>
        <v>1821922.4199999778</v>
      </c>
      <c r="F5520" s="25">
        <f>Tabla5[[#This Row],[acumuladoMontoAportado]]/MAX(Tabla5[acumuladoMontoAportado])</f>
        <v>0.70391418878932333</v>
      </c>
    </row>
    <row r="5521" spans="3:6" x14ac:dyDescent="0.2">
      <c r="C5521" s="5">
        <v>46010</v>
      </c>
      <c r="D5521" s="36">
        <v>300</v>
      </c>
      <c r="E5521" s="36">
        <f>SUM(INDEX(Tabla5[[#Headers],[montoAportado]],1):Tabla5[[#This Row],[montoAportado]])</f>
        <v>1822222.4199999778</v>
      </c>
      <c r="F5521" s="25">
        <f>Tabla5[[#This Row],[acumuladoMontoAportado]]/MAX(Tabla5[acumuladoMontoAportado])</f>
        <v>0.70403009617062484</v>
      </c>
    </row>
    <row r="5522" spans="3:6" x14ac:dyDescent="0.2">
      <c r="C5522" s="5">
        <v>46010</v>
      </c>
      <c r="D5522" s="36">
        <v>160.47</v>
      </c>
      <c r="E5522" s="36">
        <f>SUM(INDEX(Tabla5[[#Headers],[montoAportado]],1):Tabla5[[#This Row],[montoAportado]])</f>
        <v>1822382.8899999778</v>
      </c>
      <c r="F5522" s="25">
        <f>Tabla5[[#This Row],[acumuladoMontoAportado]]/MAX(Tabla5[acumuladoMontoAportado])</f>
        <v>0.70409209502888304</v>
      </c>
    </row>
    <row r="5523" spans="3:6" x14ac:dyDescent="0.2">
      <c r="C5523" s="5">
        <v>46010</v>
      </c>
      <c r="D5523" s="36">
        <v>300</v>
      </c>
      <c r="E5523" s="36">
        <f>SUM(INDEX(Tabla5[[#Headers],[montoAportado]],1):Tabla5[[#This Row],[montoAportado]])</f>
        <v>1822682.8899999778</v>
      </c>
      <c r="F5523" s="25">
        <f>Tabla5[[#This Row],[acumuladoMontoAportado]]/MAX(Tabla5[acumuladoMontoAportado])</f>
        <v>0.70420800241018466</v>
      </c>
    </row>
    <row r="5524" spans="3:6" x14ac:dyDescent="0.2">
      <c r="C5524" s="5">
        <v>46010</v>
      </c>
      <c r="D5524" s="36">
        <v>238.73</v>
      </c>
      <c r="E5524" s="36">
        <f>SUM(INDEX(Tabla5[[#Headers],[montoAportado]],1):Tabla5[[#This Row],[montoAportado]])</f>
        <v>1822921.6199999778</v>
      </c>
      <c r="F5524" s="25">
        <f>Tabla5[[#This Row],[acumuladoMontoAportado]]/MAX(Tabla5[acumuladoMontoAportado])</f>
        <v>0.70430023764064509</v>
      </c>
    </row>
    <row r="5525" spans="3:6" x14ac:dyDescent="0.2">
      <c r="C5525" s="5">
        <v>46011</v>
      </c>
      <c r="D5525" s="36">
        <v>1249</v>
      </c>
      <c r="E5525" s="36">
        <f>SUM(INDEX(Tabla5[[#Headers],[montoAportado]],1):Tabla5[[#This Row],[montoAportado]])</f>
        <v>1824170.6199999778</v>
      </c>
      <c r="F5525" s="25">
        <f>Tabla5[[#This Row],[acumuladoMontoAportado]]/MAX(Tabla5[acumuladoMontoAportado])</f>
        <v>0.70478279870479721</v>
      </c>
    </row>
    <row r="5526" spans="3:6" x14ac:dyDescent="0.2">
      <c r="C5526" s="5">
        <v>46011</v>
      </c>
      <c r="D5526" s="36">
        <v>221.98</v>
      </c>
      <c r="E5526" s="36">
        <f>SUM(INDEX(Tabla5[[#Headers],[montoAportado]],1):Tabla5[[#This Row],[montoAportado]])</f>
        <v>1824392.5999999777</v>
      </c>
      <c r="F5526" s="25">
        <f>Tabla5[[#This Row],[acumuladoMontoAportado]]/MAX(Tabla5[acumuladoMontoAportado])</f>
        <v>0.70486856243980156</v>
      </c>
    </row>
    <row r="5527" spans="3:6" x14ac:dyDescent="0.2">
      <c r="C5527" s="5">
        <v>46011</v>
      </c>
      <c r="D5527" s="36">
        <v>320</v>
      </c>
      <c r="E5527" s="36">
        <f>SUM(INDEX(Tabla5[[#Headers],[montoAportado]],1):Tabla5[[#This Row],[montoAportado]])</f>
        <v>1824712.5999999777</v>
      </c>
      <c r="F5527" s="25">
        <f>Tabla5[[#This Row],[acumuladoMontoAportado]]/MAX(Tabla5[acumuladoMontoAportado])</f>
        <v>0.7049921969798566</v>
      </c>
    </row>
    <row r="5528" spans="3:6" x14ac:dyDescent="0.2">
      <c r="C5528" s="5">
        <v>46011</v>
      </c>
      <c r="D5528" s="36">
        <v>320</v>
      </c>
      <c r="E5528" s="36">
        <f>SUM(INDEX(Tabla5[[#Headers],[montoAportado]],1):Tabla5[[#This Row],[montoAportado]])</f>
        <v>1825032.5999999777</v>
      </c>
      <c r="F5528" s="25">
        <f>Tabla5[[#This Row],[acumuladoMontoAportado]]/MAX(Tabla5[acumuladoMontoAportado])</f>
        <v>0.70511583151991164</v>
      </c>
    </row>
    <row r="5529" spans="3:6" x14ac:dyDescent="0.2">
      <c r="C5529" s="5">
        <v>46011</v>
      </c>
      <c r="D5529" s="36">
        <v>518</v>
      </c>
      <c r="E5529" s="36">
        <f>SUM(INDEX(Tabla5[[#Headers],[montoAportado]],1):Tabla5[[#This Row],[montoAportado]])</f>
        <v>1825550.5999999777</v>
      </c>
      <c r="F5529" s="25">
        <f>Tabla5[[#This Row],[acumuladoMontoAportado]]/MAX(Tabla5[acumuladoMontoAportado])</f>
        <v>0.70531596493162563</v>
      </c>
    </row>
    <row r="5530" spans="3:6" x14ac:dyDescent="0.2">
      <c r="C5530" s="5">
        <v>46011</v>
      </c>
      <c r="D5530" s="36">
        <v>192</v>
      </c>
      <c r="E5530" s="36">
        <f>SUM(INDEX(Tabla5[[#Headers],[montoAportado]],1):Tabla5[[#This Row],[montoAportado]])</f>
        <v>1825742.5999999777</v>
      </c>
      <c r="F5530" s="25">
        <f>Tabla5[[#This Row],[acumuladoMontoAportado]]/MAX(Tabla5[acumuladoMontoAportado])</f>
        <v>0.70539014565565861</v>
      </c>
    </row>
    <row r="5531" spans="3:6" x14ac:dyDescent="0.2">
      <c r="C5531" s="5">
        <v>46011</v>
      </c>
      <c r="D5531" s="36">
        <v>300</v>
      </c>
      <c r="E5531" s="36">
        <f>SUM(INDEX(Tabla5[[#Headers],[montoAportado]],1):Tabla5[[#This Row],[montoAportado]])</f>
        <v>1826042.5999999777</v>
      </c>
      <c r="F5531" s="25">
        <f>Tabla5[[#This Row],[acumuladoMontoAportado]]/MAX(Tabla5[acumuladoMontoAportado])</f>
        <v>0.70550605303696012</v>
      </c>
    </row>
    <row r="5532" spans="3:6" x14ac:dyDescent="0.2">
      <c r="C5532" s="5">
        <v>46011</v>
      </c>
      <c r="D5532" s="36">
        <v>283.33</v>
      </c>
      <c r="E5532" s="36">
        <f>SUM(INDEX(Tabla5[[#Headers],[montoAportado]],1):Tabla5[[#This Row],[montoAportado]])</f>
        <v>1826325.9299999778</v>
      </c>
      <c r="F5532" s="25">
        <f>Tabla5[[#This Row],[acumuladoMontoAportado]]/MAX(Tabla5[acumuladoMontoAportado])</f>
        <v>0.70561551983144077</v>
      </c>
    </row>
    <row r="5533" spans="3:6" x14ac:dyDescent="0.2">
      <c r="C5533" s="5">
        <v>46011</v>
      </c>
      <c r="D5533" s="36">
        <v>273</v>
      </c>
      <c r="E5533" s="36">
        <f>SUM(INDEX(Tabla5[[#Headers],[montoAportado]],1):Tabla5[[#This Row],[montoAportado]])</f>
        <v>1826598.9299999778</v>
      </c>
      <c r="F5533" s="25">
        <f>Tabla5[[#This Row],[acumuladoMontoAportado]]/MAX(Tabla5[acumuladoMontoAportado])</f>
        <v>0.70572099554842516</v>
      </c>
    </row>
    <row r="5534" spans="3:6" x14ac:dyDescent="0.2">
      <c r="C5534" s="5">
        <v>46011</v>
      </c>
      <c r="D5534" s="36">
        <v>160.47</v>
      </c>
      <c r="E5534" s="36">
        <f>SUM(INDEX(Tabla5[[#Headers],[montoAportado]],1):Tabla5[[#This Row],[montoAportado]])</f>
        <v>1826759.3999999778</v>
      </c>
      <c r="F5534" s="25">
        <f>Tabla5[[#This Row],[acumuladoMontoAportado]]/MAX(Tabla5[acumuladoMontoAportado])</f>
        <v>0.70578299440668335</v>
      </c>
    </row>
    <row r="5535" spans="3:6" x14ac:dyDescent="0.2">
      <c r="C5535" s="5">
        <v>46011</v>
      </c>
      <c r="D5535" s="36">
        <v>180</v>
      </c>
      <c r="E5535" s="36">
        <f>SUM(INDEX(Tabla5[[#Headers],[montoAportado]],1):Tabla5[[#This Row],[montoAportado]])</f>
        <v>1826939.3999999778</v>
      </c>
      <c r="F5535" s="25">
        <f>Tabla5[[#This Row],[acumuladoMontoAportado]]/MAX(Tabla5[acumuladoMontoAportado])</f>
        <v>0.70585253883546428</v>
      </c>
    </row>
    <row r="5536" spans="3:6" x14ac:dyDescent="0.2">
      <c r="C5536" s="5">
        <v>46011</v>
      </c>
      <c r="D5536" s="36">
        <v>171.16</v>
      </c>
      <c r="E5536" s="36">
        <f>SUM(INDEX(Tabla5[[#Headers],[montoAportado]],1):Tabla5[[#This Row],[montoAportado]])</f>
        <v>1827110.5599999777</v>
      </c>
      <c r="F5536" s="25">
        <f>Tabla5[[#This Row],[acumuladoMontoAportado]]/MAX(Tabla5[acumuladoMontoAportado])</f>
        <v>0.70591866786007618</v>
      </c>
    </row>
    <row r="5537" spans="3:6" x14ac:dyDescent="0.2">
      <c r="C5537" s="5">
        <v>46011</v>
      </c>
      <c r="D5537" s="36">
        <v>219.23</v>
      </c>
      <c r="E5537" s="36">
        <f>SUM(INDEX(Tabla5[[#Headers],[montoAportado]],1):Tabla5[[#This Row],[montoAportado]])</f>
        <v>1827329.7899999777</v>
      </c>
      <c r="F5537" s="25">
        <f>Tabla5[[#This Row],[acumuladoMontoAportado]]/MAX(Tabla5[acumuladoMontoAportado])</f>
        <v>0.70600336911075201</v>
      </c>
    </row>
    <row r="5538" spans="3:6" x14ac:dyDescent="0.2">
      <c r="C5538" s="5">
        <v>46011</v>
      </c>
      <c r="D5538" s="36">
        <v>227</v>
      </c>
      <c r="E5538" s="36">
        <f>SUM(INDEX(Tabla5[[#Headers],[montoAportado]],1):Tabla5[[#This Row],[montoAportado]])</f>
        <v>1827556.7899999777</v>
      </c>
      <c r="F5538" s="25">
        <f>Tabla5[[#This Row],[acumuladoMontoAportado]]/MAX(Tabla5[acumuladoMontoAportado])</f>
        <v>0.70609107236260349</v>
      </c>
    </row>
    <row r="5539" spans="3:6" x14ac:dyDescent="0.2">
      <c r="C5539" s="5">
        <v>46011</v>
      </c>
      <c r="D5539" s="36">
        <v>291</v>
      </c>
      <c r="E5539" s="36">
        <f>SUM(INDEX(Tabla5[[#Headers],[montoAportado]],1):Tabla5[[#This Row],[montoAportado]])</f>
        <v>1827847.7899999777</v>
      </c>
      <c r="F5539" s="25">
        <f>Tabla5[[#This Row],[acumuladoMontoAportado]]/MAX(Tabla5[acumuladoMontoAportado])</f>
        <v>0.706203502522466</v>
      </c>
    </row>
    <row r="5540" spans="3:6" x14ac:dyDescent="0.2">
      <c r="C5540" s="5">
        <v>46011</v>
      </c>
      <c r="D5540" s="36">
        <v>227</v>
      </c>
      <c r="E5540" s="36">
        <f>SUM(INDEX(Tabla5[[#Headers],[montoAportado]],1):Tabla5[[#This Row],[montoAportado]])</f>
        <v>1828074.7899999777</v>
      </c>
      <c r="F5540" s="25">
        <f>Tabla5[[#This Row],[acumuladoMontoAportado]]/MAX(Tabla5[acumuladoMontoAportado])</f>
        <v>0.70629120577431759</v>
      </c>
    </row>
    <row r="5541" spans="3:6" x14ac:dyDescent="0.2">
      <c r="C5541" s="5">
        <v>46011</v>
      </c>
      <c r="D5541" s="36">
        <v>160.47</v>
      </c>
      <c r="E5541" s="36">
        <f>SUM(INDEX(Tabla5[[#Headers],[montoAportado]],1):Tabla5[[#This Row],[montoAportado]])</f>
        <v>1828235.2599999777</v>
      </c>
      <c r="F5541" s="25">
        <f>Tabla5[[#This Row],[acumuladoMontoAportado]]/MAX(Tabla5[acumuladoMontoAportado])</f>
        <v>0.70635320463257578</v>
      </c>
    </row>
    <row r="5542" spans="3:6" x14ac:dyDescent="0.2">
      <c r="C5542" s="5">
        <v>46011</v>
      </c>
      <c r="D5542" s="36">
        <v>134.4</v>
      </c>
      <c r="E5542" s="36">
        <f>SUM(INDEX(Tabla5[[#Headers],[montoAportado]],1):Tabla5[[#This Row],[montoAportado]])</f>
        <v>1828369.6599999776</v>
      </c>
      <c r="F5542" s="25">
        <f>Tabla5[[#This Row],[acumuladoMontoAportado]]/MAX(Tabla5[acumuladoMontoAportado])</f>
        <v>0.70640513113939885</v>
      </c>
    </row>
    <row r="5543" spans="3:6" x14ac:dyDescent="0.2">
      <c r="C5543" s="5">
        <v>46011</v>
      </c>
      <c r="D5543" s="36">
        <v>230</v>
      </c>
      <c r="E5543" s="36">
        <f>SUM(INDEX(Tabla5[[#Headers],[montoAportado]],1):Tabla5[[#This Row],[montoAportado]])</f>
        <v>1828599.6599999776</v>
      </c>
      <c r="F5543" s="25">
        <f>Tabla5[[#This Row],[acumuladoMontoAportado]]/MAX(Tabla5[acumuladoMontoAportado])</f>
        <v>0.70649399346506336</v>
      </c>
    </row>
    <row r="5544" spans="3:6" x14ac:dyDescent="0.2">
      <c r="C5544" s="5">
        <v>46011</v>
      </c>
      <c r="D5544" s="36">
        <v>234</v>
      </c>
      <c r="E5544" s="36">
        <f>SUM(INDEX(Tabla5[[#Headers],[montoAportado]],1):Tabla5[[#This Row],[montoAportado]])</f>
        <v>1828833.6599999776</v>
      </c>
      <c r="F5544" s="25">
        <f>Tabla5[[#This Row],[acumuladoMontoAportado]]/MAX(Tabla5[acumuladoMontoAportado])</f>
        <v>0.70658440122247856</v>
      </c>
    </row>
    <row r="5545" spans="3:6" x14ac:dyDescent="0.2">
      <c r="C5545" s="5">
        <v>46011</v>
      </c>
      <c r="D5545" s="36">
        <v>282.83999999999997</v>
      </c>
      <c r="E5545" s="36">
        <f>SUM(INDEX(Tabla5[[#Headers],[montoAportado]],1):Tabla5[[#This Row],[montoAportado]])</f>
        <v>1829116.4999999776</v>
      </c>
      <c r="F5545" s="25">
        <f>Tabla5[[#This Row],[acumuladoMontoAportado]]/MAX(Tabla5[acumuladoMontoAportado])</f>
        <v>0.70669367870156963</v>
      </c>
    </row>
    <row r="5546" spans="3:6" x14ac:dyDescent="0.2">
      <c r="C5546" s="5">
        <v>46011</v>
      </c>
      <c r="D5546" s="36">
        <v>258</v>
      </c>
      <c r="E5546" s="36">
        <f>SUM(INDEX(Tabla5[[#Headers],[montoAportado]],1):Tabla5[[#This Row],[montoAportado]])</f>
        <v>1829374.4999999776</v>
      </c>
      <c r="F5546" s="25">
        <f>Tabla5[[#This Row],[acumuladoMontoAportado]]/MAX(Tabla5[acumuladoMontoAportado])</f>
        <v>0.70679335904948903</v>
      </c>
    </row>
    <row r="5547" spans="3:6" x14ac:dyDescent="0.2">
      <c r="C5547" s="5">
        <v>46011</v>
      </c>
      <c r="D5547" s="36">
        <v>160</v>
      </c>
      <c r="E5547" s="36">
        <f>SUM(INDEX(Tabla5[[#Headers],[montoAportado]],1):Tabla5[[#This Row],[montoAportado]])</f>
        <v>1829534.4999999776</v>
      </c>
      <c r="F5547" s="25">
        <f>Tabla5[[#This Row],[acumuladoMontoAportado]]/MAX(Tabla5[acumuladoMontoAportado])</f>
        <v>0.70685517631951655</v>
      </c>
    </row>
    <row r="5548" spans="3:6" x14ac:dyDescent="0.2">
      <c r="C5548" s="5">
        <v>46011</v>
      </c>
      <c r="D5548" s="36">
        <v>180</v>
      </c>
      <c r="E5548" s="36">
        <f>SUM(INDEX(Tabla5[[#Headers],[montoAportado]],1):Tabla5[[#This Row],[montoAportado]])</f>
        <v>1829714.4999999776</v>
      </c>
      <c r="F5548" s="25">
        <f>Tabla5[[#This Row],[acumuladoMontoAportado]]/MAX(Tabla5[acumuladoMontoAportado])</f>
        <v>0.70692472074829749</v>
      </c>
    </row>
    <row r="5549" spans="3:6" x14ac:dyDescent="0.2">
      <c r="C5549" s="5">
        <v>46011</v>
      </c>
      <c r="D5549" s="36">
        <v>280</v>
      </c>
      <c r="E5549" s="36">
        <f>SUM(INDEX(Tabla5[[#Headers],[montoAportado]],1):Tabla5[[#This Row],[montoAportado]])</f>
        <v>1829994.4999999776</v>
      </c>
      <c r="F5549" s="25">
        <f>Tabla5[[#This Row],[acumuladoMontoAportado]]/MAX(Tabla5[acumuladoMontoAportado])</f>
        <v>0.70703290097084559</v>
      </c>
    </row>
    <row r="5550" spans="3:6" x14ac:dyDescent="0.2">
      <c r="C5550" s="5">
        <v>46011</v>
      </c>
      <c r="D5550" s="36">
        <v>254.08</v>
      </c>
      <c r="E5550" s="36">
        <f>SUM(INDEX(Tabla5[[#Headers],[montoAportado]],1):Tabla5[[#This Row],[montoAportado]])</f>
        <v>1830248.5799999777</v>
      </c>
      <c r="F5550" s="25">
        <f>Tabla5[[#This Row],[acumuladoMontoAportado]]/MAX(Tabla5[acumuladoMontoAportado])</f>
        <v>0.7071310667956493</v>
      </c>
    </row>
    <row r="5551" spans="3:6" x14ac:dyDescent="0.2">
      <c r="C5551" s="5">
        <v>46011</v>
      </c>
      <c r="D5551" s="36">
        <v>288.79000000000002</v>
      </c>
      <c r="E5551" s="36">
        <f>SUM(INDEX(Tabla5[[#Headers],[montoAportado]],1):Tabla5[[#This Row],[montoAportado]])</f>
        <v>1830537.3699999778</v>
      </c>
      <c r="F5551" s="25">
        <f>Tabla5[[#This Row],[acumuladoMontoAportado]]/MAX(Tabla5[acumuladoMontoAportado])</f>
        <v>0.70724264310446949</v>
      </c>
    </row>
    <row r="5552" spans="3:6" x14ac:dyDescent="0.2">
      <c r="C5552" s="5">
        <v>46011</v>
      </c>
      <c r="D5552" s="36">
        <v>578</v>
      </c>
      <c r="E5552" s="36">
        <f>SUM(INDEX(Tabla5[[#Headers],[montoAportado]],1):Tabla5[[#This Row],[montoAportado]])</f>
        <v>1831115.3699999778</v>
      </c>
      <c r="F5552" s="25">
        <f>Tabla5[[#This Row],[acumuladoMontoAportado]]/MAX(Tabla5[acumuladoMontoAportado])</f>
        <v>0.70746595799244383</v>
      </c>
    </row>
    <row r="5553" spans="3:6" x14ac:dyDescent="0.2">
      <c r="C5553" s="5">
        <v>46011</v>
      </c>
      <c r="D5553" s="36">
        <v>205</v>
      </c>
      <c r="E5553" s="36">
        <f>SUM(INDEX(Tabla5[[#Headers],[montoAportado]],1):Tabla5[[#This Row],[montoAportado]])</f>
        <v>1831320.3699999778</v>
      </c>
      <c r="F5553" s="25">
        <f>Tabla5[[#This Row],[acumuladoMontoAportado]]/MAX(Tabla5[acumuladoMontoAportado])</f>
        <v>0.70754516136966661</v>
      </c>
    </row>
    <row r="5554" spans="3:6" x14ac:dyDescent="0.2">
      <c r="C5554" s="5">
        <v>46011</v>
      </c>
      <c r="D5554" s="36">
        <v>485.91</v>
      </c>
      <c r="E5554" s="36">
        <f>SUM(INDEX(Tabla5[[#Headers],[montoAportado]],1):Tabla5[[#This Row],[montoAportado]])</f>
        <v>1831806.2799999777</v>
      </c>
      <c r="F5554" s="25">
        <f>Tabla5[[#This Row],[acumuladoMontoAportado]]/MAX(Tabla5[acumuladoMontoAportado])</f>
        <v>0.7077328965551607</v>
      </c>
    </row>
    <row r="5555" spans="3:6" x14ac:dyDescent="0.2">
      <c r="C5555" s="5">
        <v>46011</v>
      </c>
      <c r="D5555" s="36">
        <v>484.9</v>
      </c>
      <c r="E5555" s="36">
        <f>SUM(INDEX(Tabla5[[#Headers],[montoAportado]],1):Tabla5[[#This Row],[montoAportado]])</f>
        <v>1832291.1799999776</v>
      </c>
      <c r="F5555" s="25">
        <f>Tabla5[[#This Row],[acumuladoMontoAportado]]/MAX(Tabla5[acumuladoMontoAportado])</f>
        <v>0.70792024151913779</v>
      </c>
    </row>
    <row r="5556" spans="3:6" x14ac:dyDescent="0.2">
      <c r="C5556" s="5">
        <v>46011</v>
      </c>
      <c r="D5556" s="36">
        <v>194.64</v>
      </c>
      <c r="E5556" s="36">
        <f>SUM(INDEX(Tabla5[[#Headers],[montoAportado]],1):Tabla5[[#This Row],[montoAportado]])</f>
        <v>1832485.8199999775</v>
      </c>
      <c r="F5556" s="25">
        <f>Tabla5[[#This Row],[acumuladoMontoAportado]]/MAX(Tabla5[acumuladoMontoAportado])</f>
        <v>0.70799544222812616</v>
      </c>
    </row>
    <row r="5557" spans="3:6" x14ac:dyDescent="0.2">
      <c r="C5557" s="5">
        <v>46011</v>
      </c>
      <c r="D5557" s="36">
        <v>438.02</v>
      </c>
      <c r="E5557" s="36">
        <f>SUM(INDEX(Tabla5[[#Headers],[montoAportado]],1):Tabla5[[#This Row],[montoAportado]])</f>
        <v>1832923.8399999775</v>
      </c>
      <c r="F5557" s="25">
        <f>Tabla5[[#This Row],[acumuladoMontoAportado]]/MAX(Tabla5[acumuladoMontoAportado])</f>
        <v>0.70816467473198519</v>
      </c>
    </row>
    <row r="5558" spans="3:6" x14ac:dyDescent="0.2">
      <c r="C5558" s="5">
        <v>46011</v>
      </c>
      <c r="D5558" s="36">
        <v>160</v>
      </c>
      <c r="E5558" s="36">
        <f>SUM(INDEX(Tabla5[[#Headers],[montoAportado]],1):Tabla5[[#This Row],[montoAportado]])</f>
        <v>1833083.8399999775</v>
      </c>
      <c r="F5558" s="25">
        <f>Tabla5[[#This Row],[acumuladoMontoAportado]]/MAX(Tabla5[acumuladoMontoAportado])</f>
        <v>0.70822649200201271</v>
      </c>
    </row>
    <row r="5559" spans="3:6" x14ac:dyDescent="0.2">
      <c r="C5559" s="5">
        <v>46011</v>
      </c>
      <c r="D5559" s="36">
        <v>394.7</v>
      </c>
      <c r="E5559" s="36">
        <f>SUM(INDEX(Tabla5[[#Headers],[montoAportado]],1):Tabla5[[#This Row],[montoAportado]])</f>
        <v>1833478.5399999775</v>
      </c>
      <c r="F5559" s="25">
        <f>Tabla5[[#This Row],[acumuladoMontoAportado]]/MAX(Tabla5[acumuladoMontoAportado])</f>
        <v>0.70837898748001182</v>
      </c>
    </row>
    <row r="5560" spans="3:6" x14ac:dyDescent="0.2">
      <c r="C5560" s="5">
        <v>46011</v>
      </c>
      <c r="D5560" s="36">
        <v>370</v>
      </c>
      <c r="E5560" s="36">
        <f>SUM(INDEX(Tabla5[[#Headers],[montoAportado]],1):Tabla5[[#This Row],[montoAportado]])</f>
        <v>1833848.5399999775</v>
      </c>
      <c r="F5560" s="25">
        <f>Tabla5[[#This Row],[acumuladoMontoAportado]]/MAX(Tabla5[acumuladoMontoAportado])</f>
        <v>0.70852193991695034</v>
      </c>
    </row>
    <row r="5561" spans="3:6" x14ac:dyDescent="0.2">
      <c r="C5561" s="5">
        <v>46011</v>
      </c>
      <c r="D5561" s="36">
        <v>600</v>
      </c>
      <c r="E5561" s="36">
        <f>SUM(INDEX(Tabla5[[#Headers],[montoAportado]],1):Tabla5[[#This Row],[montoAportado]])</f>
        <v>1834448.5399999775</v>
      </c>
      <c r="F5561" s="25">
        <f>Tabla5[[#This Row],[acumuladoMontoAportado]]/MAX(Tabla5[acumuladoMontoAportado])</f>
        <v>0.70875375467955348</v>
      </c>
    </row>
    <row r="5562" spans="3:6" x14ac:dyDescent="0.2">
      <c r="C5562" s="5">
        <v>46011</v>
      </c>
      <c r="D5562" s="36">
        <v>250</v>
      </c>
      <c r="E5562" s="36">
        <f>SUM(INDEX(Tabla5[[#Headers],[montoAportado]],1):Tabla5[[#This Row],[montoAportado]])</f>
        <v>1834698.5399999775</v>
      </c>
      <c r="F5562" s="25">
        <f>Tabla5[[#This Row],[acumuladoMontoAportado]]/MAX(Tabla5[acumuladoMontoAportado])</f>
        <v>0.70885034416397141</v>
      </c>
    </row>
    <row r="5563" spans="3:6" x14ac:dyDescent="0.2">
      <c r="C5563" s="5">
        <v>46011</v>
      </c>
      <c r="D5563" s="36">
        <v>250</v>
      </c>
      <c r="E5563" s="36">
        <f>SUM(INDEX(Tabla5[[#Headers],[montoAportado]],1):Tabla5[[#This Row],[montoAportado]])</f>
        <v>1834948.5399999775</v>
      </c>
      <c r="F5563" s="25">
        <f>Tabla5[[#This Row],[acumuladoMontoAportado]]/MAX(Tabla5[acumuladoMontoAportado])</f>
        <v>0.70894693364838945</v>
      </c>
    </row>
    <row r="5564" spans="3:6" x14ac:dyDescent="0.2">
      <c r="C5564" s="5">
        <v>46011</v>
      </c>
      <c r="D5564" s="36">
        <v>297</v>
      </c>
      <c r="E5564" s="36">
        <f>SUM(INDEX(Tabla5[[#Headers],[montoAportado]],1):Tabla5[[#This Row],[montoAportado]])</f>
        <v>1835245.5399999775</v>
      </c>
      <c r="F5564" s="25">
        <f>Tabla5[[#This Row],[acumuladoMontoAportado]]/MAX(Tabla5[acumuladoMontoAportado])</f>
        <v>0.70906168195587793</v>
      </c>
    </row>
    <row r="5565" spans="3:6" x14ac:dyDescent="0.2">
      <c r="C5565" s="5">
        <v>46011</v>
      </c>
      <c r="D5565" s="36">
        <v>219.23</v>
      </c>
      <c r="E5565" s="36">
        <f>SUM(INDEX(Tabla5[[#Headers],[montoAportado]],1):Tabla5[[#This Row],[montoAportado]])</f>
        <v>1835464.7699999774</v>
      </c>
      <c r="F5565" s="25">
        <f>Tabla5[[#This Row],[acumuladoMontoAportado]]/MAX(Tabla5[acumuladoMontoAportado])</f>
        <v>0.70914638320655377</v>
      </c>
    </row>
    <row r="5566" spans="3:6" x14ac:dyDescent="0.2">
      <c r="C5566" s="5">
        <v>46012</v>
      </c>
      <c r="D5566" s="36">
        <v>219.23</v>
      </c>
      <c r="E5566" s="36">
        <f>SUM(INDEX(Tabla5[[#Headers],[montoAportado]],1):Tabla5[[#This Row],[montoAportado]])</f>
        <v>1835683.9999999774</v>
      </c>
      <c r="F5566" s="25">
        <f>Tabla5[[#This Row],[acumuladoMontoAportado]]/MAX(Tabla5[acumuladoMontoAportado])</f>
        <v>0.7092310844572296</v>
      </c>
    </row>
    <row r="5567" spans="3:6" x14ac:dyDescent="0.2">
      <c r="C5567" s="5">
        <v>46012</v>
      </c>
      <c r="D5567" s="36">
        <v>309</v>
      </c>
      <c r="E5567" s="36">
        <f>SUM(INDEX(Tabla5[[#Headers],[montoAportado]],1):Tabla5[[#This Row],[montoAportado]])</f>
        <v>1835992.9999999774</v>
      </c>
      <c r="F5567" s="25">
        <f>Tabla5[[#This Row],[acumuladoMontoAportado]]/MAX(Tabla5[acumuladoMontoAportado])</f>
        <v>0.70935046905997012</v>
      </c>
    </row>
    <row r="5568" spans="3:6" x14ac:dyDescent="0.2">
      <c r="C5568" s="5">
        <v>46012</v>
      </c>
      <c r="D5568" s="36">
        <v>160.47</v>
      </c>
      <c r="E5568" s="36">
        <f>SUM(INDEX(Tabla5[[#Headers],[montoAportado]],1):Tabla5[[#This Row],[montoAportado]])</f>
        <v>1836153.4699999774</v>
      </c>
      <c r="F5568" s="25">
        <f>Tabla5[[#This Row],[acumuladoMontoAportado]]/MAX(Tabla5[acumuladoMontoAportado])</f>
        <v>0.70941246791822832</v>
      </c>
    </row>
    <row r="5569" spans="3:6" x14ac:dyDescent="0.2">
      <c r="C5569" s="5">
        <v>46012</v>
      </c>
      <c r="D5569" s="36">
        <v>192</v>
      </c>
      <c r="E5569" s="36">
        <f>SUM(INDEX(Tabla5[[#Headers],[montoAportado]],1):Tabla5[[#This Row],[montoAportado]])</f>
        <v>1836345.4699999774</v>
      </c>
      <c r="F5569" s="25">
        <f>Tabla5[[#This Row],[acumuladoMontoAportado]]/MAX(Tabla5[acumuladoMontoAportado])</f>
        <v>0.70948664864226141</v>
      </c>
    </row>
    <row r="5570" spans="3:6" x14ac:dyDescent="0.2">
      <c r="C5570" s="5">
        <v>46012</v>
      </c>
      <c r="D5570" s="36">
        <v>241</v>
      </c>
      <c r="E5570" s="36">
        <f>SUM(INDEX(Tabla5[[#Headers],[montoAportado]],1):Tabla5[[#This Row],[montoAportado]])</f>
        <v>1836586.4699999774</v>
      </c>
      <c r="F5570" s="25">
        <f>Tabla5[[#This Row],[acumuladoMontoAportado]]/MAX(Tabla5[acumuladoMontoAportado])</f>
        <v>0.70957976090524022</v>
      </c>
    </row>
    <row r="5571" spans="3:6" x14ac:dyDescent="0.2">
      <c r="C5571" s="5">
        <v>46012</v>
      </c>
      <c r="D5571" s="36">
        <v>294</v>
      </c>
      <c r="E5571" s="36">
        <f>SUM(INDEX(Tabla5[[#Headers],[montoAportado]],1):Tabla5[[#This Row],[montoAportado]])</f>
        <v>1836880.4699999774</v>
      </c>
      <c r="F5571" s="25">
        <f>Tabla5[[#This Row],[acumuladoMontoAportado]]/MAX(Tabla5[acumuladoMontoAportado])</f>
        <v>0.70969335013891577</v>
      </c>
    </row>
    <row r="5572" spans="3:6" x14ac:dyDescent="0.2">
      <c r="C5572" s="5">
        <v>46012</v>
      </c>
      <c r="D5572" s="36">
        <v>280</v>
      </c>
      <c r="E5572" s="36">
        <f>SUM(INDEX(Tabla5[[#Headers],[montoAportado]],1):Tabla5[[#This Row],[montoAportado]])</f>
        <v>1837160.4699999774</v>
      </c>
      <c r="F5572" s="25">
        <f>Tabla5[[#This Row],[acumuladoMontoAportado]]/MAX(Tabla5[acumuladoMontoAportado])</f>
        <v>0.70980153036146387</v>
      </c>
    </row>
    <row r="5573" spans="3:6" x14ac:dyDescent="0.2">
      <c r="C5573" s="5">
        <v>46012</v>
      </c>
      <c r="D5573" s="36">
        <v>279</v>
      </c>
      <c r="E5573" s="36">
        <f>SUM(INDEX(Tabla5[[#Headers],[montoAportado]],1):Tabla5[[#This Row],[montoAportado]])</f>
        <v>1837439.4699999774</v>
      </c>
      <c r="F5573" s="25">
        <f>Tabla5[[#This Row],[acumuladoMontoAportado]]/MAX(Tabla5[acumuladoMontoAportado])</f>
        <v>0.70990932422607433</v>
      </c>
    </row>
    <row r="5574" spans="3:6" x14ac:dyDescent="0.2">
      <c r="C5574" s="5">
        <v>46012</v>
      </c>
      <c r="D5574" s="36">
        <v>676.86</v>
      </c>
      <c r="E5574" s="36">
        <f>SUM(INDEX(Tabla5[[#Headers],[montoAportado]],1):Tabla5[[#This Row],[montoAportado]])</f>
        <v>1838116.3299999775</v>
      </c>
      <c r="F5574" s="25">
        <f>Tabla5[[#This Row],[acumuladoMontoAportado]]/MAX(Tabla5[acumuladoMontoAportado])</f>
        <v>0.71017083445976703</v>
      </c>
    </row>
    <row r="5575" spans="3:6" x14ac:dyDescent="0.2">
      <c r="C5575" s="5">
        <v>46012</v>
      </c>
      <c r="D5575" s="36">
        <v>314</v>
      </c>
      <c r="E5575" s="36">
        <f>SUM(INDEX(Tabla5[[#Headers],[montoAportado]],1):Tabla5[[#This Row],[montoAportado]])</f>
        <v>1838430.3299999775</v>
      </c>
      <c r="F5575" s="25">
        <f>Tabla5[[#This Row],[acumuladoMontoAportado]]/MAX(Tabla5[acumuladoMontoAportado])</f>
        <v>0.71029215085219599</v>
      </c>
    </row>
    <row r="5576" spans="3:6" x14ac:dyDescent="0.2">
      <c r="C5576" s="5">
        <v>46012</v>
      </c>
      <c r="D5576" s="36">
        <v>354.42</v>
      </c>
      <c r="E5576" s="36">
        <f>SUM(INDEX(Tabla5[[#Headers],[montoAportado]],1):Tabla5[[#This Row],[montoAportado]])</f>
        <v>1838784.7499999774</v>
      </c>
      <c r="F5576" s="25">
        <f>Tabla5[[#This Row],[acumuladoMontoAportado]]/MAX(Tabla5[acumuladoMontoAportado])</f>
        <v>0.71042908383246561</v>
      </c>
    </row>
    <row r="5577" spans="3:6" x14ac:dyDescent="0.2">
      <c r="C5577" s="5">
        <v>46012</v>
      </c>
      <c r="D5577" s="36">
        <v>219</v>
      </c>
      <c r="E5577" s="36">
        <f>SUM(INDEX(Tabla5[[#Headers],[montoAportado]],1):Tabla5[[#This Row],[montoAportado]])</f>
        <v>1839003.7499999774</v>
      </c>
      <c r="F5577" s="25">
        <f>Tabla5[[#This Row],[acumuladoMontoAportado]]/MAX(Tabla5[acumuladoMontoAportado])</f>
        <v>0.71051369622081573</v>
      </c>
    </row>
    <row r="5578" spans="3:6" x14ac:dyDescent="0.2">
      <c r="C5578" s="5">
        <v>46012</v>
      </c>
      <c r="D5578" s="36">
        <v>160.47</v>
      </c>
      <c r="E5578" s="36">
        <f>SUM(INDEX(Tabla5[[#Headers],[montoAportado]],1):Tabla5[[#This Row],[montoAportado]])</f>
        <v>1839164.2199999774</v>
      </c>
      <c r="F5578" s="25">
        <f>Tabla5[[#This Row],[acumuladoMontoAportado]]/MAX(Tabla5[acumuladoMontoAportado])</f>
        <v>0.71057569507907392</v>
      </c>
    </row>
    <row r="5579" spans="3:6" x14ac:dyDescent="0.2">
      <c r="C5579" s="5">
        <v>46012</v>
      </c>
      <c r="D5579" s="36">
        <v>690</v>
      </c>
      <c r="E5579" s="36">
        <f>SUM(INDEX(Tabla5[[#Headers],[montoAportado]],1):Tabla5[[#This Row],[montoAportado]])</f>
        <v>1839854.2199999774</v>
      </c>
      <c r="F5579" s="25">
        <f>Tabla5[[#This Row],[acumuladoMontoAportado]]/MAX(Tabla5[acumuladoMontoAportado])</f>
        <v>0.71084228205606748</v>
      </c>
    </row>
    <row r="5580" spans="3:6" x14ac:dyDescent="0.2">
      <c r="C5580" s="5">
        <v>46012</v>
      </c>
      <c r="D5580" s="36">
        <v>228</v>
      </c>
      <c r="E5580" s="36">
        <f>SUM(INDEX(Tabla5[[#Headers],[montoAportado]],1):Tabla5[[#This Row],[montoAportado]])</f>
        <v>1840082.2199999774</v>
      </c>
      <c r="F5580" s="25">
        <f>Tabla5[[#This Row],[acumuladoMontoAportado]]/MAX(Tabla5[acumuladoMontoAportado])</f>
        <v>0.71093037166585671</v>
      </c>
    </row>
    <row r="5581" spans="3:6" x14ac:dyDescent="0.2">
      <c r="C5581" s="5">
        <v>46012</v>
      </c>
      <c r="D5581" s="36">
        <v>230</v>
      </c>
      <c r="E5581" s="36">
        <f>SUM(INDEX(Tabla5[[#Headers],[montoAportado]],1):Tabla5[[#This Row],[montoAportado]])</f>
        <v>1840312.2199999774</v>
      </c>
      <c r="F5581" s="25">
        <f>Tabla5[[#This Row],[acumuladoMontoAportado]]/MAX(Tabla5[acumuladoMontoAportado])</f>
        <v>0.71101923399152123</v>
      </c>
    </row>
    <row r="5582" spans="3:6" x14ac:dyDescent="0.2">
      <c r="C5582" s="5">
        <v>46012</v>
      </c>
      <c r="D5582" s="36">
        <v>192</v>
      </c>
      <c r="E5582" s="36">
        <f>SUM(INDEX(Tabla5[[#Headers],[montoAportado]],1):Tabla5[[#This Row],[montoAportado]])</f>
        <v>1840504.2199999774</v>
      </c>
      <c r="F5582" s="25">
        <f>Tabla5[[#This Row],[acumuladoMontoAportado]]/MAX(Tabla5[acumuladoMontoAportado])</f>
        <v>0.71109341471555421</v>
      </c>
    </row>
    <row r="5583" spans="3:6" x14ac:dyDescent="0.2">
      <c r="C5583" s="5">
        <v>46012</v>
      </c>
      <c r="D5583" s="36">
        <v>230</v>
      </c>
      <c r="E5583" s="36">
        <f>SUM(INDEX(Tabla5[[#Headers],[montoAportado]],1):Tabla5[[#This Row],[montoAportado]])</f>
        <v>1840734.2199999774</v>
      </c>
      <c r="F5583" s="25">
        <f>Tabla5[[#This Row],[acumuladoMontoAportado]]/MAX(Tabla5[acumuladoMontoAportado])</f>
        <v>0.71118227704121872</v>
      </c>
    </row>
    <row r="5584" spans="3:6" x14ac:dyDescent="0.2">
      <c r="C5584" s="5">
        <v>46012</v>
      </c>
      <c r="D5584" s="36">
        <v>180</v>
      </c>
      <c r="E5584" s="36">
        <f>SUM(INDEX(Tabla5[[#Headers],[montoAportado]],1):Tabla5[[#This Row],[montoAportado]])</f>
        <v>1840914.2199999774</v>
      </c>
      <c r="F5584" s="25">
        <f>Tabla5[[#This Row],[acumuladoMontoAportado]]/MAX(Tabla5[acumuladoMontoAportado])</f>
        <v>0.71125182146999966</v>
      </c>
    </row>
    <row r="5585" spans="3:6" x14ac:dyDescent="0.2">
      <c r="C5585" s="5">
        <v>46012</v>
      </c>
      <c r="D5585" s="36">
        <v>178.16</v>
      </c>
      <c r="E5585" s="36">
        <f>SUM(INDEX(Tabla5[[#Headers],[montoAportado]],1):Tabla5[[#This Row],[montoAportado]])</f>
        <v>1841092.3799999773</v>
      </c>
      <c r="F5585" s="25">
        <f>Tabla5[[#This Row],[acumuladoMontoAportado]]/MAX(Tabla5[acumuladoMontoAportado])</f>
        <v>0.71132065500017527</v>
      </c>
    </row>
    <row r="5586" spans="3:6" x14ac:dyDescent="0.2">
      <c r="C5586" s="5">
        <v>46012</v>
      </c>
      <c r="D5586" s="36">
        <v>161</v>
      </c>
      <c r="E5586" s="36">
        <f>SUM(INDEX(Tabla5[[#Headers],[montoAportado]],1):Tabla5[[#This Row],[montoAportado]])</f>
        <v>1841253.3799999773</v>
      </c>
      <c r="F5586" s="25">
        <f>Tabla5[[#This Row],[acumuladoMontoAportado]]/MAX(Tabla5[acumuladoMontoAportado])</f>
        <v>0.71138285862814044</v>
      </c>
    </row>
    <row r="5587" spans="3:6" x14ac:dyDescent="0.2">
      <c r="C5587" s="5">
        <v>46012</v>
      </c>
      <c r="D5587" s="36">
        <v>147</v>
      </c>
      <c r="E5587" s="36">
        <f>SUM(INDEX(Tabla5[[#Headers],[montoAportado]],1):Tabla5[[#This Row],[montoAportado]])</f>
        <v>1841400.3799999773</v>
      </c>
      <c r="F5587" s="25">
        <f>Tabla5[[#This Row],[acumuladoMontoAportado]]/MAX(Tabla5[acumuladoMontoAportado])</f>
        <v>0.71143965324497815</v>
      </c>
    </row>
    <row r="5588" spans="3:6" x14ac:dyDescent="0.2">
      <c r="C5588" s="5">
        <v>46012</v>
      </c>
      <c r="D5588" s="36">
        <v>288.79000000000002</v>
      </c>
      <c r="E5588" s="36">
        <f>SUM(INDEX(Tabla5[[#Headers],[montoAportado]],1):Tabla5[[#This Row],[montoAportado]])</f>
        <v>1841689.1699999773</v>
      </c>
      <c r="F5588" s="25">
        <f>Tabla5[[#This Row],[acumuladoMontoAportado]]/MAX(Tabla5[acumuladoMontoAportado])</f>
        <v>0.71155122955379846</v>
      </c>
    </row>
    <row r="5589" spans="3:6" x14ac:dyDescent="0.2">
      <c r="C5589" s="5">
        <v>46012</v>
      </c>
      <c r="D5589" s="36">
        <v>216</v>
      </c>
      <c r="E5589" s="36">
        <f>SUM(INDEX(Tabla5[[#Headers],[montoAportado]],1):Tabla5[[#This Row],[montoAportado]])</f>
        <v>1841905.1699999773</v>
      </c>
      <c r="F5589" s="25">
        <f>Tabla5[[#This Row],[acumuladoMontoAportado]]/MAX(Tabla5[acumuladoMontoAportado])</f>
        <v>0.71163468286833564</v>
      </c>
    </row>
    <row r="5590" spans="3:6" x14ac:dyDescent="0.2">
      <c r="C5590" s="5">
        <v>46012</v>
      </c>
      <c r="D5590" s="36">
        <v>495</v>
      </c>
      <c r="E5590" s="36">
        <f>SUM(INDEX(Tabla5[[#Headers],[montoAportado]],1):Tabla5[[#This Row],[montoAportado]])</f>
        <v>1842400.1699999773</v>
      </c>
      <c r="F5590" s="25">
        <f>Tabla5[[#This Row],[acumuladoMontoAportado]]/MAX(Tabla5[acumuladoMontoAportado])</f>
        <v>0.71182593004748318</v>
      </c>
    </row>
    <row r="5591" spans="3:6" x14ac:dyDescent="0.2">
      <c r="C5591" s="5">
        <v>46012</v>
      </c>
      <c r="D5591" s="36">
        <v>285</v>
      </c>
      <c r="E5591" s="36">
        <f>SUM(INDEX(Tabla5[[#Headers],[montoAportado]],1):Tabla5[[#This Row],[montoAportado]])</f>
        <v>1842685.1699999773</v>
      </c>
      <c r="F5591" s="25">
        <f>Tabla5[[#This Row],[acumuladoMontoAportado]]/MAX(Tabla5[acumuladoMontoAportado])</f>
        <v>0.71193604205971961</v>
      </c>
    </row>
    <row r="5592" spans="3:6" x14ac:dyDescent="0.2">
      <c r="C5592" s="5">
        <v>46012</v>
      </c>
      <c r="D5592" s="36">
        <v>279.89999999999998</v>
      </c>
      <c r="E5592" s="36">
        <f>SUM(INDEX(Tabla5[[#Headers],[montoAportado]],1):Tabla5[[#This Row],[montoAportado]])</f>
        <v>1842965.0699999772</v>
      </c>
      <c r="F5592" s="25">
        <f>Tabla5[[#This Row],[acumuladoMontoAportado]]/MAX(Tabla5[acumuladoMontoAportado])</f>
        <v>0.71204418364647393</v>
      </c>
    </row>
    <row r="5593" spans="3:6" x14ac:dyDescent="0.2">
      <c r="C5593" s="5">
        <v>46013</v>
      </c>
      <c r="D5593" s="36">
        <v>799</v>
      </c>
      <c r="E5593" s="36">
        <f>SUM(INDEX(Tabla5[[#Headers],[montoAportado]],1):Tabla5[[#This Row],[montoAportado]])</f>
        <v>1843764.0699999772</v>
      </c>
      <c r="F5593" s="25">
        <f>Tabla5[[#This Row],[acumuladoMontoAportado]]/MAX(Tabla5[acumuladoMontoAportado])</f>
        <v>0.71235288363867377</v>
      </c>
    </row>
    <row r="5594" spans="3:6" x14ac:dyDescent="0.2">
      <c r="C5594" s="5">
        <v>46013</v>
      </c>
      <c r="D5594" s="36">
        <v>799</v>
      </c>
      <c r="E5594" s="36">
        <f>SUM(INDEX(Tabla5[[#Headers],[montoAportado]],1):Tabla5[[#This Row],[montoAportado]])</f>
        <v>1844563.0699999772</v>
      </c>
      <c r="F5594" s="25">
        <f>Tabla5[[#This Row],[acumuladoMontoAportado]]/MAX(Tabla5[acumuladoMontoAportado])</f>
        <v>0.71266158363087362</v>
      </c>
    </row>
    <row r="5595" spans="3:6" x14ac:dyDescent="0.2">
      <c r="C5595" s="5">
        <v>46013</v>
      </c>
      <c r="D5595" s="36">
        <v>799</v>
      </c>
      <c r="E5595" s="36">
        <f>SUM(INDEX(Tabla5[[#Headers],[montoAportado]],1):Tabla5[[#This Row],[montoAportado]])</f>
        <v>1845362.0699999772</v>
      </c>
      <c r="F5595" s="25">
        <f>Tabla5[[#This Row],[acumuladoMontoAportado]]/MAX(Tabla5[acumuladoMontoAportado])</f>
        <v>0.71297028362307346</v>
      </c>
    </row>
    <row r="5596" spans="3:6" x14ac:dyDescent="0.2">
      <c r="C5596" s="5">
        <v>46013</v>
      </c>
      <c r="D5596" s="36">
        <v>384</v>
      </c>
      <c r="E5596" s="36">
        <f>SUM(INDEX(Tabla5[[#Headers],[montoAportado]],1):Tabla5[[#This Row],[montoAportado]])</f>
        <v>1845746.0699999772</v>
      </c>
      <c r="F5596" s="25">
        <f>Tabla5[[#This Row],[acumuladoMontoAportado]]/MAX(Tabla5[acumuladoMontoAportado])</f>
        <v>0.71311864507113942</v>
      </c>
    </row>
    <row r="5597" spans="3:6" x14ac:dyDescent="0.2">
      <c r="C5597" s="5">
        <v>46013</v>
      </c>
      <c r="D5597" s="36">
        <v>318</v>
      </c>
      <c r="E5597" s="36">
        <f>SUM(INDEX(Tabla5[[#Headers],[montoAportado]],1):Tabla5[[#This Row],[montoAportado]])</f>
        <v>1846064.0699999772</v>
      </c>
      <c r="F5597" s="25">
        <f>Tabla5[[#This Row],[acumuladoMontoAportado]]/MAX(Tabla5[acumuladoMontoAportado])</f>
        <v>0.71324150689531907</v>
      </c>
    </row>
    <row r="5598" spans="3:6" x14ac:dyDescent="0.2">
      <c r="C5598" s="5">
        <v>46013</v>
      </c>
      <c r="D5598" s="36">
        <v>302.22000000000003</v>
      </c>
      <c r="E5598" s="36">
        <f>SUM(INDEX(Tabla5[[#Headers],[montoAportado]],1):Tabla5[[#This Row],[montoAportado]])</f>
        <v>1846366.2899999772</v>
      </c>
      <c r="F5598" s="25">
        <f>Tabla5[[#This Row],[acumuladoMontoAportado]]/MAX(Tabla5[acumuladoMontoAportado])</f>
        <v>0.71335827199124224</v>
      </c>
    </row>
    <row r="5599" spans="3:6" x14ac:dyDescent="0.2">
      <c r="C5599" s="5">
        <v>46013</v>
      </c>
      <c r="D5599" s="36">
        <v>248</v>
      </c>
      <c r="E5599" s="36">
        <f>SUM(INDEX(Tabla5[[#Headers],[montoAportado]],1):Tabla5[[#This Row],[montoAportado]])</f>
        <v>1846614.2899999772</v>
      </c>
      <c r="F5599" s="25">
        <f>Tabla5[[#This Row],[acumuladoMontoAportado]]/MAX(Tabla5[acumuladoMontoAportado])</f>
        <v>0.71345408875978489</v>
      </c>
    </row>
    <row r="5600" spans="3:6" x14ac:dyDescent="0.2">
      <c r="C5600" s="5">
        <v>46013</v>
      </c>
      <c r="D5600" s="36">
        <v>160</v>
      </c>
      <c r="E5600" s="36">
        <f>SUM(INDEX(Tabla5[[#Headers],[montoAportado]],1):Tabla5[[#This Row],[montoAportado]])</f>
        <v>1846774.2899999772</v>
      </c>
      <c r="F5600" s="25">
        <f>Tabla5[[#This Row],[acumuladoMontoAportado]]/MAX(Tabla5[acumuladoMontoAportado])</f>
        <v>0.71351590602981241</v>
      </c>
    </row>
    <row r="5601" spans="3:6" x14ac:dyDescent="0.2">
      <c r="C5601" s="5">
        <v>46013</v>
      </c>
      <c r="D5601" s="36">
        <v>209</v>
      </c>
      <c r="E5601" s="36">
        <f>SUM(INDEX(Tabla5[[#Headers],[montoAportado]],1):Tabla5[[#This Row],[montoAportado]])</f>
        <v>1846983.2899999772</v>
      </c>
      <c r="F5601" s="25">
        <f>Tabla5[[#This Row],[acumuladoMontoAportado]]/MAX(Tabla5[acumuladoMontoAportado])</f>
        <v>0.71359665483878576</v>
      </c>
    </row>
    <row r="5602" spans="3:6" x14ac:dyDescent="0.2">
      <c r="C5602" s="5">
        <v>46013</v>
      </c>
      <c r="D5602" s="36">
        <v>228.29</v>
      </c>
      <c r="E5602" s="36">
        <f>SUM(INDEX(Tabla5[[#Headers],[montoAportado]],1):Tabla5[[#This Row],[montoAportado]])</f>
        <v>1847211.5799999773</v>
      </c>
      <c r="F5602" s="25">
        <f>Tabla5[[#This Row],[acumuladoMontoAportado]]/MAX(Tabla5[acumuladoMontoAportado])</f>
        <v>0.7136848564923769</v>
      </c>
    </row>
    <row r="5603" spans="3:6" x14ac:dyDescent="0.2">
      <c r="C5603" s="5">
        <v>46013</v>
      </c>
      <c r="D5603" s="36">
        <v>258</v>
      </c>
      <c r="E5603" s="36">
        <f>SUM(INDEX(Tabla5[[#Headers],[montoAportado]],1):Tabla5[[#This Row],[montoAportado]])</f>
        <v>1847469.5799999773</v>
      </c>
      <c r="F5603" s="25">
        <f>Tabla5[[#This Row],[acumuladoMontoAportado]]/MAX(Tabla5[acumuladoMontoAportado])</f>
        <v>0.7137845368402963</v>
      </c>
    </row>
    <row r="5604" spans="3:6" x14ac:dyDescent="0.2">
      <c r="C5604" s="5">
        <v>46013</v>
      </c>
      <c r="D5604" s="36">
        <v>160</v>
      </c>
      <c r="E5604" s="36">
        <f>SUM(INDEX(Tabla5[[#Headers],[montoAportado]],1):Tabla5[[#This Row],[montoAportado]])</f>
        <v>1847629.5799999773</v>
      </c>
      <c r="F5604" s="25">
        <f>Tabla5[[#This Row],[acumuladoMontoAportado]]/MAX(Tabla5[acumuladoMontoAportado])</f>
        <v>0.71384635411032371</v>
      </c>
    </row>
    <row r="5605" spans="3:6" x14ac:dyDescent="0.2">
      <c r="C5605" s="5">
        <v>46013</v>
      </c>
      <c r="D5605" s="36">
        <v>230</v>
      </c>
      <c r="E5605" s="36">
        <f>SUM(INDEX(Tabla5[[#Headers],[montoAportado]],1):Tabla5[[#This Row],[montoAportado]])</f>
        <v>1847859.5799999773</v>
      </c>
      <c r="F5605" s="25">
        <f>Tabla5[[#This Row],[acumuladoMontoAportado]]/MAX(Tabla5[acumuladoMontoAportado])</f>
        <v>0.71393521643598834</v>
      </c>
    </row>
    <row r="5606" spans="3:6" x14ac:dyDescent="0.2">
      <c r="C5606" s="5">
        <v>46013</v>
      </c>
      <c r="D5606" s="36">
        <v>255</v>
      </c>
      <c r="E5606" s="36">
        <f>SUM(INDEX(Tabla5[[#Headers],[montoAportado]],1):Tabla5[[#This Row],[montoAportado]])</f>
        <v>1848114.5799999773</v>
      </c>
      <c r="F5606" s="25">
        <f>Tabla5[[#This Row],[acumuladoMontoAportado]]/MAX(Tabla5[acumuladoMontoAportado])</f>
        <v>0.7140337377100946</v>
      </c>
    </row>
    <row r="5607" spans="3:6" x14ac:dyDescent="0.2">
      <c r="C5607" s="5">
        <v>46013</v>
      </c>
      <c r="D5607" s="36">
        <v>160</v>
      </c>
      <c r="E5607" s="36">
        <f>SUM(INDEX(Tabla5[[#Headers],[montoAportado]],1):Tabla5[[#This Row],[montoAportado]])</f>
        <v>1848274.5799999773</v>
      </c>
      <c r="F5607" s="25">
        <f>Tabla5[[#This Row],[acumuladoMontoAportado]]/MAX(Tabla5[acumuladoMontoAportado])</f>
        <v>0.71409555498012212</v>
      </c>
    </row>
    <row r="5608" spans="3:6" x14ac:dyDescent="0.2">
      <c r="C5608" s="5">
        <v>46013</v>
      </c>
      <c r="D5608" s="36">
        <v>219.25</v>
      </c>
      <c r="E5608" s="36">
        <f>SUM(INDEX(Tabla5[[#Headers],[montoAportado]],1):Tabla5[[#This Row],[montoAportado]])</f>
        <v>1848493.8299999773</v>
      </c>
      <c r="F5608" s="25">
        <f>Tabla5[[#This Row],[acumuladoMontoAportado]]/MAX(Tabla5[acumuladoMontoAportado])</f>
        <v>0.71418026395795664</v>
      </c>
    </row>
    <row r="5609" spans="3:6" x14ac:dyDescent="0.2">
      <c r="C5609" s="5">
        <v>46013</v>
      </c>
      <c r="D5609" s="36">
        <v>320</v>
      </c>
      <c r="E5609" s="36">
        <f>SUM(INDEX(Tabla5[[#Headers],[montoAportado]],1):Tabla5[[#This Row],[montoAportado]])</f>
        <v>1848813.8299999773</v>
      </c>
      <c r="F5609" s="25">
        <f>Tabla5[[#This Row],[acumuladoMontoAportado]]/MAX(Tabla5[acumuladoMontoAportado])</f>
        <v>0.71430389849801168</v>
      </c>
    </row>
    <row r="5610" spans="3:6" x14ac:dyDescent="0.2">
      <c r="C5610" s="5">
        <v>46013</v>
      </c>
      <c r="D5610" s="36">
        <v>320</v>
      </c>
      <c r="E5610" s="36">
        <f>SUM(INDEX(Tabla5[[#Headers],[montoAportado]],1):Tabla5[[#This Row],[montoAportado]])</f>
        <v>1849133.8299999773</v>
      </c>
      <c r="F5610" s="25">
        <f>Tabla5[[#This Row],[acumuladoMontoAportado]]/MAX(Tabla5[acumuladoMontoAportado])</f>
        <v>0.71442753303806661</v>
      </c>
    </row>
    <row r="5611" spans="3:6" x14ac:dyDescent="0.2">
      <c r="C5611" s="5">
        <v>46013</v>
      </c>
      <c r="D5611" s="36">
        <v>209.2</v>
      </c>
      <c r="E5611" s="36">
        <f>SUM(INDEX(Tabla5[[#Headers],[montoAportado]],1):Tabla5[[#This Row],[montoAportado]])</f>
        <v>1849343.0299999772</v>
      </c>
      <c r="F5611" s="25">
        <f>Tabla5[[#This Row],[acumuladoMontoAportado]]/MAX(Tabla5[acumuladoMontoAportado])</f>
        <v>0.71450835911862765</v>
      </c>
    </row>
    <row r="5612" spans="3:6" x14ac:dyDescent="0.2">
      <c r="C5612" s="5">
        <v>46013</v>
      </c>
      <c r="D5612" s="36">
        <v>514</v>
      </c>
      <c r="E5612" s="36">
        <f>SUM(INDEX(Tabla5[[#Headers],[montoAportado]],1):Tabla5[[#This Row],[montoAportado]])</f>
        <v>1849857.0299999772</v>
      </c>
      <c r="F5612" s="25">
        <f>Tabla5[[#This Row],[acumuladoMontoAportado]]/MAX(Tabla5[acumuladoMontoAportado])</f>
        <v>0.71470694709859095</v>
      </c>
    </row>
    <row r="5613" spans="3:6" x14ac:dyDescent="0.2">
      <c r="C5613" s="5">
        <v>46013</v>
      </c>
      <c r="D5613" s="36">
        <v>249.85</v>
      </c>
      <c r="E5613" s="36">
        <f>SUM(INDEX(Tabla5[[#Headers],[montoAportado]],1):Tabla5[[#This Row],[montoAportado]])</f>
        <v>1850106.8799999773</v>
      </c>
      <c r="F5613" s="25">
        <f>Tabla5[[#This Row],[acumuladoMontoAportado]]/MAX(Tabla5[acumuladoMontoAportado])</f>
        <v>0.71480347862931826</v>
      </c>
    </row>
    <row r="5614" spans="3:6" x14ac:dyDescent="0.2">
      <c r="C5614" s="5">
        <v>46013</v>
      </c>
      <c r="D5614" s="36">
        <v>182</v>
      </c>
      <c r="E5614" s="36">
        <f>SUM(INDEX(Tabla5[[#Headers],[montoAportado]],1):Tabla5[[#This Row],[montoAportado]])</f>
        <v>1850288.8799999773</v>
      </c>
      <c r="F5614" s="25">
        <f>Tabla5[[#This Row],[acumuladoMontoAportado]]/MAX(Tabla5[acumuladoMontoAportado])</f>
        <v>0.71487379577397459</v>
      </c>
    </row>
    <row r="5615" spans="3:6" x14ac:dyDescent="0.2">
      <c r="C5615" s="5">
        <v>46013</v>
      </c>
      <c r="D5615" s="36">
        <v>182.88</v>
      </c>
      <c r="E5615" s="36">
        <f>SUM(INDEX(Tabla5[[#Headers],[montoAportado]],1):Tabla5[[#This Row],[montoAportado]])</f>
        <v>1850471.7599999772</v>
      </c>
      <c r="F5615" s="25">
        <f>Tabla5[[#This Row],[acumuladoMontoAportado]]/MAX(Tabla5[acumuladoMontoAportado])</f>
        <v>0.71494445291361597</v>
      </c>
    </row>
    <row r="5616" spans="3:6" x14ac:dyDescent="0.2">
      <c r="C5616" s="5">
        <v>46013</v>
      </c>
      <c r="D5616" s="36">
        <v>192.51</v>
      </c>
      <c r="E5616" s="36">
        <f>SUM(INDEX(Tabla5[[#Headers],[montoAportado]],1):Tabla5[[#This Row],[montoAportado]])</f>
        <v>1850664.2699999772</v>
      </c>
      <c r="F5616" s="25">
        <f>Tabla5[[#This Row],[acumuladoMontoAportado]]/MAX(Tabla5[acumuladoMontoAportado])</f>
        <v>0.71501883068019711</v>
      </c>
    </row>
    <row r="5617" spans="3:6" x14ac:dyDescent="0.2">
      <c r="C5617" s="5">
        <v>46013</v>
      </c>
      <c r="D5617" s="36">
        <v>340</v>
      </c>
      <c r="E5617" s="36">
        <f>SUM(INDEX(Tabla5[[#Headers],[montoAportado]],1):Tabla5[[#This Row],[montoAportado]])</f>
        <v>1851004.2699999772</v>
      </c>
      <c r="F5617" s="25">
        <f>Tabla5[[#This Row],[acumuladoMontoAportado]]/MAX(Tabla5[acumuladoMontoAportado])</f>
        <v>0.71515019237900557</v>
      </c>
    </row>
    <row r="5618" spans="3:6" x14ac:dyDescent="0.2">
      <c r="C5618" s="5">
        <v>46013</v>
      </c>
      <c r="D5618" s="36">
        <v>361.67</v>
      </c>
      <c r="E5618" s="36">
        <f>SUM(INDEX(Tabla5[[#Headers],[montoAportado]],1):Tabla5[[#This Row],[montoAportado]])</f>
        <v>1851365.9399999771</v>
      </c>
      <c r="F5618" s="25">
        <f>Tabla5[[#This Row],[acumuladoMontoAportado]]/MAX(Tabla5[acumuladoMontoAportado])</f>
        <v>0.71528992645432332</v>
      </c>
    </row>
    <row r="5619" spans="3:6" x14ac:dyDescent="0.2">
      <c r="C5619" s="5">
        <v>46013</v>
      </c>
      <c r="D5619" s="36">
        <v>356</v>
      </c>
      <c r="E5619" s="36">
        <f>SUM(INDEX(Tabla5[[#Headers],[montoAportado]],1):Tabla5[[#This Row],[montoAportado]])</f>
        <v>1851721.9399999771</v>
      </c>
      <c r="F5619" s="25">
        <f>Tabla5[[#This Row],[acumuladoMontoAportado]]/MAX(Tabla5[acumuladoMontoAportado])</f>
        <v>0.7154274698801345</v>
      </c>
    </row>
    <row r="5620" spans="3:6" x14ac:dyDescent="0.2">
      <c r="C5620" s="5">
        <v>46014</v>
      </c>
      <c r="D5620" s="36">
        <v>300</v>
      </c>
      <c r="E5620" s="36">
        <f>SUM(INDEX(Tabla5[[#Headers],[montoAportado]],1):Tabla5[[#This Row],[montoAportado]])</f>
        <v>1852021.9399999771</v>
      </c>
      <c r="F5620" s="25">
        <f>Tabla5[[#This Row],[acumuladoMontoAportado]]/MAX(Tabla5[acumuladoMontoAportado])</f>
        <v>0.71554337726143613</v>
      </c>
    </row>
    <row r="5621" spans="3:6" x14ac:dyDescent="0.2">
      <c r="C5621" s="5">
        <v>46014</v>
      </c>
      <c r="D5621" s="36">
        <v>233</v>
      </c>
      <c r="E5621" s="36">
        <f>SUM(INDEX(Tabla5[[#Headers],[montoAportado]],1):Tabla5[[#This Row],[montoAportado]])</f>
        <v>1852254.9399999771</v>
      </c>
      <c r="F5621" s="25">
        <f>Tabla5[[#This Row],[acumuladoMontoAportado]]/MAX(Tabla5[acumuladoMontoAportado])</f>
        <v>0.71563339866091369</v>
      </c>
    </row>
    <row r="5622" spans="3:6" x14ac:dyDescent="0.2">
      <c r="C5622" s="5">
        <v>46014</v>
      </c>
      <c r="D5622" s="36">
        <v>400</v>
      </c>
      <c r="E5622" s="36">
        <f>SUM(INDEX(Tabla5[[#Headers],[montoAportado]],1):Tabla5[[#This Row],[montoAportado]])</f>
        <v>1852654.9399999771</v>
      </c>
      <c r="F5622" s="25">
        <f>Tabla5[[#This Row],[acumuladoMontoAportado]]/MAX(Tabla5[acumuladoMontoAportado])</f>
        <v>0.71578794183598238</v>
      </c>
    </row>
    <row r="5623" spans="3:6" x14ac:dyDescent="0.2">
      <c r="C5623" s="5">
        <v>46014</v>
      </c>
      <c r="D5623" s="36">
        <v>300</v>
      </c>
      <c r="E5623" s="36">
        <f>SUM(INDEX(Tabla5[[#Headers],[montoAportado]],1):Tabla5[[#This Row],[montoAportado]])</f>
        <v>1852954.9399999771</v>
      </c>
      <c r="F5623" s="25">
        <f>Tabla5[[#This Row],[acumuladoMontoAportado]]/MAX(Tabla5[acumuladoMontoAportado])</f>
        <v>0.71590384921728401</v>
      </c>
    </row>
    <row r="5624" spans="3:6" x14ac:dyDescent="0.2">
      <c r="C5624" s="5">
        <v>46014</v>
      </c>
      <c r="D5624" s="36">
        <v>408</v>
      </c>
      <c r="E5624" s="36">
        <f>SUM(INDEX(Tabla5[[#Headers],[montoAportado]],1):Tabla5[[#This Row],[montoAportado]])</f>
        <v>1853362.9399999771</v>
      </c>
      <c r="F5624" s="25">
        <f>Tabla5[[#This Row],[acumuladoMontoAportado]]/MAX(Tabla5[acumuladoMontoAportado])</f>
        <v>0.71606148325585406</v>
      </c>
    </row>
    <row r="5625" spans="3:6" x14ac:dyDescent="0.2">
      <c r="C5625" s="5">
        <v>46014</v>
      </c>
      <c r="D5625" s="36">
        <v>160.26</v>
      </c>
      <c r="E5625" s="36">
        <f>SUM(INDEX(Tabla5[[#Headers],[montoAportado]],1):Tabla5[[#This Row],[montoAportado]])</f>
        <v>1853523.1999999771</v>
      </c>
      <c r="F5625" s="25">
        <f>Tabla5[[#This Row],[acumuladoMontoAportado]]/MAX(Tabla5[acumuladoMontoAportado])</f>
        <v>0.71612340097894533</v>
      </c>
    </row>
    <row r="5626" spans="3:6" x14ac:dyDescent="0.2">
      <c r="C5626" s="5">
        <v>46014</v>
      </c>
      <c r="D5626" s="36">
        <v>160.47</v>
      </c>
      <c r="E5626" s="36">
        <f>SUM(INDEX(Tabla5[[#Headers],[montoAportado]],1):Tabla5[[#This Row],[montoAportado]])</f>
        <v>1853683.6699999771</v>
      </c>
      <c r="F5626" s="25">
        <f>Tabla5[[#This Row],[acumuladoMontoAportado]]/MAX(Tabla5[acumuladoMontoAportado])</f>
        <v>0.71618539983720353</v>
      </c>
    </row>
    <row r="5627" spans="3:6" x14ac:dyDescent="0.2">
      <c r="C5627" s="5">
        <v>46014</v>
      </c>
      <c r="D5627" s="36">
        <v>300</v>
      </c>
      <c r="E5627" s="36">
        <f>SUM(INDEX(Tabla5[[#Headers],[montoAportado]],1):Tabla5[[#This Row],[montoAportado]])</f>
        <v>1853983.6699999771</v>
      </c>
      <c r="F5627" s="25">
        <f>Tabla5[[#This Row],[acumuladoMontoAportado]]/MAX(Tabla5[acumuladoMontoAportado])</f>
        <v>0.71630130721850516</v>
      </c>
    </row>
    <row r="5628" spans="3:6" x14ac:dyDescent="0.2">
      <c r="C5628" s="5">
        <v>46014</v>
      </c>
      <c r="D5628" s="36">
        <v>314.23</v>
      </c>
      <c r="E5628" s="36">
        <f>SUM(INDEX(Tabla5[[#Headers],[montoAportado]],1):Tabla5[[#This Row],[montoAportado]])</f>
        <v>1854297.8999999771</v>
      </c>
      <c r="F5628" s="25">
        <f>Tabla5[[#This Row],[acumuladoMontoAportado]]/MAX(Tabla5[acumuladoMontoAportado])</f>
        <v>0.71642271247325973</v>
      </c>
    </row>
    <row r="5629" spans="3:6" x14ac:dyDescent="0.2">
      <c r="C5629" s="5">
        <v>46014</v>
      </c>
      <c r="D5629" s="36">
        <v>180</v>
      </c>
      <c r="E5629" s="36">
        <f>SUM(INDEX(Tabla5[[#Headers],[montoAportado]],1):Tabla5[[#This Row],[montoAportado]])</f>
        <v>1854477.8999999771</v>
      </c>
      <c r="F5629" s="25">
        <f>Tabla5[[#This Row],[acumuladoMontoAportado]]/MAX(Tabla5[acumuladoMontoAportado])</f>
        <v>0.71649225690204066</v>
      </c>
    </row>
    <row r="5630" spans="3:6" x14ac:dyDescent="0.2">
      <c r="C5630" s="5">
        <v>46014</v>
      </c>
      <c r="D5630" s="36">
        <v>315</v>
      </c>
      <c r="E5630" s="36">
        <f>SUM(INDEX(Tabla5[[#Headers],[montoAportado]],1):Tabla5[[#This Row],[montoAportado]])</f>
        <v>1854792.8999999771</v>
      </c>
      <c r="F5630" s="25">
        <f>Tabla5[[#This Row],[acumuladoMontoAportado]]/MAX(Tabla5[acumuladoMontoAportado])</f>
        <v>0.71661395965240726</v>
      </c>
    </row>
    <row r="5631" spans="3:6" x14ac:dyDescent="0.2">
      <c r="C5631" s="5">
        <v>46014</v>
      </c>
      <c r="D5631" s="36">
        <v>230</v>
      </c>
      <c r="E5631" s="36">
        <f>SUM(INDEX(Tabla5[[#Headers],[montoAportado]],1):Tabla5[[#This Row],[montoAportado]])</f>
        <v>1855022.8999999771</v>
      </c>
      <c r="F5631" s="25">
        <f>Tabla5[[#This Row],[acumuladoMontoAportado]]/MAX(Tabla5[acumuladoMontoAportado])</f>
        <v>0.71670282197807189</v>
      </c>
    </row>
    <row r="5632" spans="3:6" x14ac:dyDescent="0.2">
      <c r="C5632" s="5">
        <v>46014</v>
      </c>
      <c r="D5632" s="36">
        <v>258</v>
      </c>
      <c r="E5632" s="36">
        <f>SUM(INDEX(Tabla5[[#Headers],[montoAportado]],1):Tabla5[[#This Row],[montoAportado]])</f>
        <v>1855280.8999999771</v>
      </c>
      <c r="F5632" s="25">
        <f>Tabla5[[#This Row],[acumuladoMontoAportado]]/MAX(Tabla5[acumuladoMontoAportado])</f>
        <v>0.71680250232599119</v>
      </c>
    </row>
    <row r="5633" spans="3:6" x14ac:dyDescent="0.2">
      <c r="C5633" s="5">
        <v>46014</v>
      </c>
      <c r="D5633" s="36">
        <v>255</v>
      </c>
      <c r="E5633" s="36">
        <f>SUM(INDEX(Tabla5[[#Headers],[montoAportado]],1):Tabla5[[#This Row],[montoAportado]])</f>
        <v>1855535.8999999771</v>
      </c>
      <c r="F5633" s="25">
        <f>Tabla5[[#This Row],[acumuladoMontoAportado]]/MAX(Tabla5[acumuladoMontoAportado])</f>
        <v>0.71690102360009755</v>
      </c>
    </row>
    <row r="5634" spans="3:6" x14ac:dyDescent="0.2">
      <c r="C5634" s="5">
        <v>46014</v>
      </c>
      <c r="D5634" s="36">
        <v>233.85</v>
      </c>
      <c r="E5634" s="36">
        <f>SUM(INDEX(Tabla5[[#Headers],[montoAportado]],1):Tabla5[[#This Row],[montoAportado]])</f>
        <v>1855769.7499999772</v>
      </c>
      <c r="F5634" s="25">
        <f>Tabla5[[#This Row],[acumuladoMontoAportado]]/MAX(Tabla5[acumuladoMontoAportado])</f>
        <v>0.71699137340382213</v>
      </c>
    </row>
    <row r="5635" spans="3:6" x14ac:dyDescent="0.2">
      <c r="C5635" s="5">
        <v>46014</v>
      </c>
      <c r="D5635" s="36">
        <v>376</v>
      </c>
      <c r="E5635" s="36">
        <f>SUM(INDEX(Tabla5[[#Headers],[montoAportado]],1):Tabla5[[#This Row],[montoAportado]])</f>
        <v>1856145.7499999772</v>
      </c>
      <c r="F5635" s="25">
        <f>Tabla5[[#This Row],[acumuladoMontoAportado]]/MAX(Tabla5[acumuladoMontoAportado])</f>
        <v>0.71713664398838672</v>
      </c>
    </row>
    <row r="5636" spans="3:6" x14ac:dyDescent="0.2">
      <c r="C5636" s="5">
        <v>46014</v>
      </c>
      <c r="D5636" s="36">
        <v>323.95</v>
      </c>
      <c r="E5636" s="36">
        <f>SUM(INDEX(Tabla5[[#Headers],[montoAportado]],1):Tabla5[[#This Row],[montoAportado]])</f>
        <v>1856469.6999999771</v>
      </c>
      <c r="F5636" s="25">
        <f>Tabla5[[#This Row],[acumuladoMontoAportado]]/MAX(Tabla5[acumuladoMontoAportado])</f>
        <v>0.7172618046422955</v>
      </c>
    </row>
    <row r="5637" spans="3:6" x14ac:dyDescent="0.2">
      <c r="C5637" s="5">
        <v>46014</v>
      </c>
      <c r="D5637" s="36">
        <v>288</v>
      </c>
      <c r="E5637" s="36">
        <f>SUM(INDEX(Tabla5[[#Headers],[montoAportado]],1):Tabla5[[#This Row],[montoAportado]])</f>
        <v>1856757.6999999771</v>
      </c>
      <c r="F5637" s="25">
        <f>Tabla5[[#This Row],[acumuladoMontoAportado]]/MAX(Tabla5[acumuladoMontoAportado])</f>
        <v>0.71737307572834497</v>
      </c>
    </row>
    <row r="5638" spans="3:6" x14ac:dyDescent="0.2">
      <c r="C5638" s="5">
        <v>46014</v>
      </c>
      <c r="D5638" s="36">
        <v>270</v>
      </c>
      <c r="E5638" s="36">
        <f>SUM(INDEX(Tabla5[[#Headers],[montoAportado]],1):Tabla5[[#This Row],[montoAportado]])</f>
        <v>1857027.6999999771</v>
      </c>
      <c r="F5638" s="25">
        <f>Tabla5[[#This Row],[acumuladoMontoAportado]]/MAX(Tabla5[acumuladoMontoAportado])</f>
        <v>0.71747739237151642</v>
      </c>
    </row>
    <row r="5639" spans="3:6" x14ac:dyDescent="0.2">
      <c r="C5639" s="5">
        <v>46014</v>
      </c>
      <c r="D5639" s="36">
        <v>479</v>
      </c>
      <c r="E5639" s="36">
        <f>SUM(INDEX(Tabla5[[#Headers],[montoAportado]],1):Tabla5[[#This Row],[montoAportado]])</f>
        <v>1857506.6999999771</v>
      </c>
      <c r="F5639" s="25">
        <f>Tabla5[[#This Row],[acumuladoMontoAportado]]/MAX(Tabla5[acumuladoMontoAportado])</f>
        <v>0.71766245782366123</v>
      </c>
    </row>
    <row r="5640" spans="3:6" x14ac:dyDescent="0.2">
      <c r="C5640" s="5">
        <v>46014</v>
      </c>
      <c r="D5640" s="36">
        <v>303.27</v>
      </c>
      <c r="E5640" s="36">
        <f>SUM(INDEX(Tabla5[[#Headers],[montoAportado]],1):Tabla5[[#This Row],[montoAportado]])</f>
        <v>1857809.9699999772</v>
      </c>
      <c r="F5640" s="25">
        <f>Tabla5[[#This Row],[acumuladoMontoAportado]]/MAX(Tabla5[acumuladoMontoAportado])</f>
        <v>0.71777962859541899</v>
      </c>
    </row>
    <row r="5641" spans="3:6" x14ac:dyDescent="0.2">
      <c r="C5641" s="5">
        <v>46015</v>
      </c>
      <c r="D5641" s="36">
        <v>799</v>
      </c>
      <c r="E5641" s="36">
        <f>SUM(INDEX(Tabla5[[#Headers],[montoAportado]],1):Tabla5[[#This Row],[montoAportado]])</f>
        <v>1858608.9699999772</v>
      </c>
      <c r="F5641" s="25">
        <f>Tabla5[[#This Row],[acumuladoMontoAportado]]/MAX(Tabla5[acumuladoMontoAportado])</f>
        <v>0.71808832858761884</v>
      </c>
    </row>
    <row r="5642" spans="3:6" x14ac:dyDescent="0.2">
      <c r="C5642" s="5">
        <v>46015</v>
      </c>
      <c r="D5642" s="36">
        <v>400</v>
      </c>
      <c r="E5642" s="36">
        <f>SUM(INDEX(Tabla5[[#Headers],[montoAportado]],1):Tabla5[[#This Row],[montoAportado]])</f>
        <v>1859008.9699999772</v>
      </c>
      <c r="F5642" s="25">
        <f>Tabla5[[#This Row],[acumuladoMontoAportado]]/MAX(Tabla5[acumuladoMontoAportado])</f>
        <v>0.71824287176268753</v>
      </c>
    </row>
    <row r="5643" spans="3:6" x14ac:dyDescent="0.2">
      <c r="C5643" s="5">
        <v>46015</v>
      </c>
      <c r="D5643" s="36">
        <v>281</v>
      </c>
      <c r="E5643" s="36">
        <f>SUM(INDEX(Tabla5[[#Headers],[montoAportado]],1):Tabla5[[#This Row],[montoAportado]])</f>
        <v>1859289.9699999772</v>
      </c>
      <c r="F5643" s="25">
        <f>Tabla5[[#This Row],[acumuladoMontoAportado]]/MAX(Tabla5[acumuladoMontoAportado])</f>
        <v>0.71835143834317339</v>
      </c>
    </row>
    <row r="5644" spans="3:6" x14ac:dyDescent="0.2">
      <c r="C5644" s="5">
        <v>46015</v>
      </c>
      <c r="D5644" s="36">
        <v>168.33</v>
      </c>
      <c r="E5644" s="36">
        <f>SUM(INDEX(Tabla5[[#Headers],[montoAportado]],1):Tabla5[[#This Row],[montoAportado]])</f>
        <v>1859458.2999999772</v>
      </c>
      <c r="F5644" s="25">
        <f>Tabla5[[#This Row],[acumuladoMontoAportado]]/MAX(Tabla5[acumuladoMontoAportado])</f>
        <v>0.71841647397482167</v>
      </c>
    </row>
    <row r="5645" spans="3:6" x14ac:dyDescent="0.2">
      <c r="C5645" s="5">
        <v>46015</v>
      </c>
      <c r="D5645" s="36">
        <v>192</v>
      </c>
      <c r="E5645" s="36">
        <f>SUM(INDEX(Tabla5[[#Headers],[montoAportado]],1):Tabla5[[#This Row],[montoAportado]])</f>
        <v>1859650.2999999772</v>
      </c>
      <c r="F5645" s="25">
        <f>Tabla5[[#This Row],[acumuladoMontoAportado]]/MAX(Tabla5[acumuladoMontoAportado])</f>
        <v>0.71849065469885465</v>
      </c>
    </row>
    <row r="5646" spans="3:6" x14ac:dyDescent="0.2">
      <c r="C5646" s="5">
        <v>46015</v>
      </c>
      <c r="D5646" s="36">
        <v>180</v>
      </c>
      <c r="E5646" s="36">
        <f>SUM(INDEX(Tabla5[[#Headers],[montoAportado]],1):Tabla5[[#This Row],[montoAportado]])</f>
        <v>1859830.2999999772</v>
      </c>
      <c r="F5646" s="25">
        <f>Tabla5[[#This Row],[acumuladoMontoAportado]]/MAX(Tabla5[acumuladoMontoAportado])</f>
        <v>0.71856019912763558</v>
      </c>
    </row>
    <row r="5647" spans="3:6" x14ac:dyDescent="0.2">
      <c r="C5647" s="5">
        <v>46015</v>
      </c>
      <c r="D5647" s="36">
        <v>384</v>
      </c>
      <c r="E5647" s="36">
        <f>SUM(INDEX(Tabla5[[#Headers],[montoAportado]],1):Tabla5[[#This Row],[montoAportado]])</f>
        <v>1860214.2999999772</v>
      </c>
      <c r="F5647" s="25">
        <f>Tabla5[[#This Row],[acumuladoMontoAportado]]/MAX(Tabla5[acumuladoMontoAportado])</f>
        <v>0.71870856057570165</v>
      </c>
    </row>
    <row r="5648" spans="3:6" x14ac:dyDescent="0.2">
      <c r="C5648" s="5">
        <v>46015</v>
      </c>
      <c r="D5648" s="36">
        <v>350.77</v>
      </c>
      <c r="E5648" s="36">
        <f>SUM(INDEX(Tabla5[[#Headers],[montoAportado]],1):Tabla5[[#This Row],[montoAportado]])</f>
        <v>1860565.0699999772</v>
      </c>
      <c r="F5648" s="25">
        <f>Tabla5[[#This Row],[acumuladoMontoAportado]]/MAX(Tabla5[acumuladoMontoAportado])</f>
        <v>0.71884408334949879</v>
      </c>
    </row>
    <row r="5649" spans="3:6" x14ac:dyDescent="0.2">
      <c r="C5649" s="5">
        <v>46015</v>
      </c>
      <c r="D5649" s="36">
        <v>524.95000000000005</v>
      </c>
      <c r="E5649" s="36">
        <f>SUM(INDEX(Tabla5[[#Headers],[montoAportado]],1):Tabla5[[#This Row],[montoAportado]])</f>
        <v>1861090.0199999772</v>
      </c>
      <c r="F5649" s="25">
        <f>Tabla5[[#This Row],[acumuladoMontoAportado]]/MAX(Tabla5[acumuladoMontoAportado])</f>
        <v>0.71904690194887966</v>
      </c>
    </row>
    <row r="5650" spans="3:6" x14ac:dyDescent="0.2">
      <c r="C5650" s="5">
        <v>46015</v>
      </c>
      <c r="D5650" s="36">
        <v>230</v>
      </c>
      <c r="E5650" s="36">
        <f>SUM(INDEX(Tabla5[[#Headers],[montoAportado]],1):Tabla5[[#This Row],[montoAportado]])</f>
        <v>1861320.0199999772</v>
      </c>
      <c r="F5650" s="25">
        <f>Tabla5[[#This Row],[acumuladoMontoAportado]]/MAX(Tabla5[acumuladoMontoAportado])</f>
        <v>0.71913576427454418</v>
      </c>
    </row>
    <row r="5651" spans="3:6" x14ac:dyDescent="0.2">
      <c r="C5651" s="5">
        <v>46015</v>
      </c>
      <c r="D5651" s="36">
        <v>209.2</v>
      </c>
      <c r="E5651" s="36">
        <f>SUM(INDEX(Tabla5[[#Headers],[montoAportado]],1):Tabla5[[#This Row],[montoAportado]])</f>
        <v>1861529.2199999772</v>
      </c>
      <c r="F5651" s="25">
        <f>Tabla5[[#This Row],[acumuladoMontoAportado]]/MAX(Tabla5[acumuladoMontoAportado])</f>
        <v>0.7192165903551051</v>
      </c>
    </row>
    <row r="5652" spans="3:6" x14ac:dyDescent="0.2">
      <c r="C5652" s="5">
        <v>46015</v>
      </c>
      <c r="D5652" s="36">
        <v>230</v>
      </c>
      <c r="E5652" s="36">
        <f>SUM(INDEX(Tabla5[[#Headers],[montoAportado]],1):Tabla5[[#This Row],[montoAportado]])</f>
        <v>1861759.2199999772</v>
      </c>
      <c r="F5652" s="25">
        <f>Tabla5[[#This Row],[acumuladoMontoAportado]]/MAX(Tabla5[acumuladoMontoAportado])</f>
        <v>0.71930545268076962</v>
      </c>
    </row>
    <row r="5653" spans="3:6" x14ac:dyDescent="0.2">
      <c r="C5653" s="5">
        <v>46015</v>
      </c>
      <c r="D5653" s="36">
        <v>230</v>
      </c>
      <c r="E5653" s="36">
        <f>SUM(INDEX(Tabla5[[#Headers],[montoAportado]],1):Tabla5[[#This Row],[montoAportado]])</f>
        <v>1861989.2199999772</v>
      </c>
      <c r="F5653" s="25">
        <f>Tabla5[[#This Row],[acumuladoMontoAportado]]/MAX(Tabla5[acumuladoMontoAportado])</f>
        <v>0.71939431500643414</v>
      </c>
    </row>
    <row r="5654" spans="3:6" x14ac:dyDescent="0.2">
      <c r="C5654" s="5">
        <v>46015</v>
      </c>
      <c r="D5654" s="36">
        <v>192</v>
      </c>
      <c r="E5654" s="36">
        <f>SUM(INDEX(Tabla5[[#Headers],[montoAportado]],1):Tabla5[[#This Row],[montoAportado]])</f>
        <v>1862181.2199999772</v>
      </c>
      <c r="F5654" s="25">
        <f>Tabla5[[#This Row],[acumuladoMontoAportado]]/MAX(Tabla5[acumuladoMontoAportado])</f>
        <v>0.71946849573046712</v>
      </c>
    </row>
    <row r="5655" spans="3:6" x14ac:dyDescent="0.2">
      <c r="C5655" s="5">
        <v>46015</v>
      </c>
      <c r="D5655" s="36">
        <v>630</v>
      </c>
      <c r="E5655" s="36">
        <f>SUM(INDEX(Tabla5[[#Headers],[montoAportado]],1):Tabla5[[#This Row],[montoAportado]])</f>
        <v>1862811.2199999772</v>
      </c>
      <c r="F5655" s="25">
        <f>Tabla5[[#This Row],[acumuladoMontoAportado]]/MAX(Tabla5[acumuladoMontoAportado])</f>
        <v>0.71971190123120043</v>
      </c>
    </row>
    <row r="5656" spans="3:6" x14ac:dyDescent="0.2">
      <c r="C5656" s="5">
        <v>46015</v>
      </c>
      <c r="D5656" s="36">
        <v>386</v>
      </c>
      <c r="E5656" s="36">
        <f>SUM(INDEX(Tabla5[[#Headers],[montoAportado]],1):Tabla5[[#This Row],[montoAportado]])</f>
        <v>1863197.2199999772</v>
      </c>
      <c r="F5656" s="25">
        <f>Tabla5[[#This Row],[acumuladoMontoAportado]]/MAX(Tabla5[acumuladoMontoAportado])</f>
        <v>0.71986103539514179</v>
      </c>
    </row>
    <row r="5657" spans="3:6" x14ac:dyDescent="0.2">
      <c r="C5657" s="5">
        <v>46015</v>
      </c>
      <c r="D5657" s="36">
        <v>344.14</v>
      </c>
      <c r="E5657" s="36">
        <f>SUM(INDEX(Tabla5[[#Headers],[montoAportado]],1):Tabla5[[#This Row],[montoAportado]])</f>
        <v>1863541.3599999771</v>
      </c>
      <c r="F5657" s="25">
        <f>Tabla5[[#This Row],[acumuladoMontoAportado]]/MAX(Tabla5[acumuladoMontoAportado])</f>
        <v>0.71999399661581209</v>
      </c>
    </row>
    <row r="5658" spans="3:6" x14ac:dyDescent="0.2">
      <c r="C5658" s="5">
        <v>46015</v>
      </c>
      <c r="D5658" s="36">
        <v>155</v>
      </c>
      <c r="E5658" s="36">
        <f>SUM(INDEX(Tabla5[[#Headers],[montoAportado]],1):Tabla5[[#This Row],[montoAportado]])</f>
        <v>1863696.3599999771</v>
      </c>
      <c r="F5658" s="25">
        <f>Tabla5[[#This Row],[acumuladoMontoAportado]]/MAX(Tabla5[acumuladoMontoAportado])</f>
        <v>0.72005388209615129</v>
      </c>
    </row>
    <row r="5659" spans="3:6" x14ac:dyDescent="0.2">
      <c r="C5659" s="5">
        <v>46015</v>
      </c>
      <c r="D5659" s="36">
        <v>309</v>
      </c>
      <c r="E5659" s="36">
        <f>SUM(INDEX(Tabla5[[#Headers],[montoAportado]],1):Tabla5[[#This Row],[montoAportado]])</f>
        <v>1864005.3599999771</v>
      </c>
      <c r="F5659" s="25">
        <f>Tabla5[[#This Row],[acumuladoMontoAportado]]/MAX(Tabla5[acumuladoMontoAportado])</f>
        <v>0.72017326669889181</v>
      </c>
    </row>
    <row r="5660" spans="3:6" x14ac:dyDescent="0.2">
      <c r="C5660" s="5">
        <v>46015</v>
      </c>
      <c r="D5660" s="36">
        <v>300</v>
      </c>
      <c r="E5660" s="36">
        <f>SUM(INDEX(Tabla5[[#Headers],[montoAportado]],1):Tabla5[[#This Row],[montoAportado]])</f>
        <v>1864305.3599999771</v>
      </c>
      <c r="F5660" s="25">
        <f>Tabla5[[#This Row],[acumuladoMontoAportado]]/MAX(Tabla5[acumuladoMontoAportado])</f>
        <v>0.72028917408019344</v>
      </c>
    </row>
    <row r="5661" spans="3:6" x14ac:dyDescent="0.2">
      <c r="C5661" s="5">
        <v>46015</v>
      </c>
      <c r="D5661" s="36">
        <v>162.66</v>
      </c>
      <c r="E5661" s="36">
        <f>SUM(INDEX(Tabla5[[#Headers],[montoAportado]],1):Tabla5[[#This Row],[montoAportado]])</f>
        <v>1864468.019999977</v>
      </c>
      <c r="F5661" s="25">
        <f>Tabla5[[#This Row],[acumuladoMontoAportado]]/MAX(Tabla5[acumuladoMontoAportado])</f>
        <v>0.72035201906233504</v>
      </c>
    </row>
    <row r="5662" spans="3:6" x14ac:dyDescent="0.2">
      <c r="C5662" s="5">
        <v>46015</v>
      </c>
      <c r="D5662" s="36">
        <v>181</v>
      </c>
      <c r="E5662" s="36">
        <f>SUM(INDEX(Tabla5[[#Headers],[montoAportado]],1):Tabla5[[#This Row],[montoAportado]])</f>
        <v>1864649.019999977</v>
      </c>
      <c r="F5662" s="25">
        <f>Tabla5[[#This Row],[acumuladoMontoAportado]]/MAX(Tabla5[acumuladoMontoAportado])</f>
        <v>0.72042194984905372</v>
      </c>
    </row>
    <row r="5663" spans="3:6" x14ac:dyDescent="0.2">
      <c r="C5663" s="5">
        <v>46015</v>
      </c>
      <c r="D5663" s="36">
        <v>192.51</v>
      </c>
      <c r="E5663" s="36">
        <f>SUM(INDEX(Tabla5[[#Headers],[montoAportado]],1):Tabla5[[#This Row],[montoAportado]])</f>
        <v>1864841.529999977</v>
      </c>
      <c r="F5663" s="25">
        <f>Tabla5[[#This Row],[acumuladoMontoAportado]]/MAX(Tabla5[acumuladoMontoAportado])</f>
        <v>0.72049632761563487</v>
      </c>
    </row>
    <row r="5664" spans="3:6" x14ac:dyDescent="0.2">
      <c r="C5664" s="5">
        <v>46015</v>
      </c>
      <c r="D5664" s="36">
        <v>180</v>
      </c>
      <c r="E5664" s="36">
        <f>SUM(INDEX(Tabla5[[#Headers],[montoAportado]],1):Tabla5[[#This Row],[montoAportado]])</f>
        <v>1865021.529999977</v>
      </c>
      <c r="F5664" s="25">
        <f>Tabla5[[#This Row],[acumuladoMontoAportado]]/MAX(Tabla5[acumuladoMontoAportado])</f>
        <v>0.7205658720444158</v>
      </c>
    </row>
    <row r="5665" spans="3:6" x14ac:dyDescent="0.2">
      <c r="C5665" s="5">
        <v>46016</v>
      </c>
      <c r="D5665" s="36">
        <v>160.47</v>
      </c>
      <c r="E5665" s="36">
        <f>SUM(INDEX(Tabla5[[#Headers],[montoAportado]],1):Tabla5[[#This Row],[montoAportado]])</f>
        <v>1865181.9999999769</v>
      </c>
      <c r="F5665" s="25">
        <f>Tabla5[[#This Row],[acumuladoMontoAportado]]/MAX(Tabla5[acumuladoMontoAportado])</f>
        <v>0.72062787090267399</v>
      </c>
    </row>
    <row r="5666" spans="3:6" x14ac:dyDescent="0.2">
      <c r="C5666" s="5">
        <v>46016</v>
      </c>
      <c r="D5666" s="36">
        <v>263.73</v>
      </c>
      <c r="E5666" s="36">
        <f>SUM(INDEX(Tabla5[[#Headers],[montoAportado]],1):Tabla5[[#This Row],[montoAportado]])</f>
        <v>1865445.7299999769</v>
      </c>
      <c r="F5666" s="25">
        <f>Tabla5[[#This Row],[acumuladoMontoAportado]]/MAX(Tabla5[acumuladoMontoAportado])</f>
        <v>0.72072976508157627</v>
      </c>
    </row>
    <row r="5667" spans="3:6" x14ac:dyDescent="0.2">
      <c r="C5667" s="5">
        <v>46016</v>
      </c>
      <c r="D5667" s="36">
        <v>192</v>
      </c>
      <c r="E5667" s="36">
        <f>SUM(INDEX(Tabla5[[#Headers],[montoAportado]],1):Tabla5[[#This Row],[montoAportado]])</f>
        <v>1865637.7299999769</v>
      </c>
      <c r="F5667" s="25">
        <f>Tabla5[[#This Row],[acumuladoMontoAportado]]/MAX(Tabla5[acumuladoMontoAportado])</f>
        <v>0.72080394580560925</v>
      </c>
    </row>
    <row r="5668" spans="3:6" x14ac:dyDescent="0.2">
      <c r="C5668" s="5">
        <v>46016</v>
      </c>
      <c r="D5668" s="36">
        <v>160.47</v>
      </c>
      <c r="E5668" s="36">
        <f>SUM(INDEX(Tabla5[[#Headers],[montoAportado]],1):Tabla5[[#This Row],[montoAportado]])</f>
        <v>1865798.1999999769</v>
      </c>
      <c r="F5668" s="25">
        <f>Tabla5[[#This Row],[acumuladoMontoAportado]]/MAX(Tabla5[acumuladoMontoAportado])</f>
        <v>0.72086594466386744</v>
      </c>
    </row>
    <row r="5669" spans="3:6" x14ac:dyDescent="0.2">
      <c r="C5669" s="5">
        <v>46016</v>
      </c>
      <c r="D5669" s="36">
        <v>230</v>
      </c>
      <c r="E5669" s="36">
        <f>SUM(INDEX(Tabla5[[#Headers],[montoAportado]],1):Tabla5[[#This Row],[montoAportado]])</f>
        <v>1866028.1999999769</v>
      </c>
      <c r="F5669" s="25">
        <f>Tabla5[[#This Row],[acumuladoMontoAportado]]/MAX(Tabla5[acumuladoMontoAportado])</f>
        <v>0.72095480698953196</v>
      </c>
    </row>
    <row r="5670" spans="3:6" x14ac:dyDescent="0.2">
      <c r="C5670" s="5">
        <v>46016</v>
      </c>
      <c r="D5670" s="36">
        <v>160.47</v>
      </c>
      <c r="E5670" s="36">
        <f>SUM(INDEX(Tabla5[[#Headers],[montoAportado]],1):Tabla5[[#This Row],[montoAportado]])</f>
        <v>1866188.6699999769</v>
      </c>
      <c r="F5670" s="25">
        <f>Tabla5[[#This Row],[acumuladoMontoAportado]]/MAX(Tabla5[acumuladoMontoAportado])</f>
        <v>0.72101680584779015</v>
      </c>
    </row>
    <row r="5671" spans="3:6" x14ac:dyDescent="0.2">
      <c r="C5671" s="5">
        <v>46016</v>
      </c>
      <c r="D5671" s="36">
        <v>160.47</v>
      </c>
      <c r="E5671" s="36">
        <f>SUM(INDEX(Tabla5[[#Headers],[montoAportado]],1):Tabla5[[#This Row],[montoAportado]])</f>
        <v>1866349.1399999768</v>
      </c>
      <c r="F5671" s="25">
        <f>Tabla5[[#This Row],[acumuladoMontoAportado]]/MAX(Tabla5[acumuladoMontoAportado])</f>
        <v>0.72107880470604835</v>
      </c>
    </row>
    <row r="5672" spans="3:6" x14ac:dyDescent="0.2">
      <c r="C5672" s="5">
        <v>46016</v>
      </c>
      <c r="D5672" s="36">
        <v>211.92</v>
      </c>
      <c r="E5672" s="36">
        <f>SUM(INDEX(Tabla5[[#Headers],[montoAportado]],1):Tabla5[[#This Row],[montoAportado]])</f>
        <v>1866561.0599999768</v>
      </c>
      <c r="F5672" s="25">
        <f>Tabla5[[#This Row],[acumuladoMontoAportado]]/MAX(Tabla5[acumuladoMontoAportado])</f>
        <v>0.72116068168019976</v>
      </c>
    </row>
    <row r="5673" spans="3:6" x14ac:dyDescent="0.2">
      <c r="C5673" s="5">
        <v>46016</v>
      </c>
      <c r="D5673" s="36">
        <v>273</v>
      </c>
      <c r="E5673" s="36">
        <f>SUM(INDEX(Tabla5[[#Headers],[montoAportado]],1):Tabla5[[#This Row],[montoAportado]])</f>
        <v>1866834.0599999768</v>
      </c>
      <c r="F5673" s="25">
        <f>Tabla5[[#This Row],[acumuladoMontoAportado]]/MAX(Tabla5[acumuladoMontoAportado])</f>
        <v>0.72126615739718414</v>
      </c>
    </row>
    <row r="5674" spans="3:6" x14ac:dyDescent="0.2">
      <c r="C5674" s="5">
        <v>46016</v>
      </c>
      <c r="D5674" s="36">
        <v>180</v>
      </c>
      <c r="E5674" s="36">
        <f>SUM(INDEX(Tabla5[[#Headers],[montoAportado]],1):Tabla5[[#This Row],[montoAportado]])</f>
        <v>1867014.0599999768</v>
      </c>
      <c r="F5674" s="25">
        <f>Tabla5[[#This Row],[acumuladoMontoAportado]]/MAX(Tabla5[acumuladoMontoAportado])</f>
        <v>0.72133570182596507</v>
      </c>
    </row>
    <row r="5675" spans="3:6" x14ac:dyDescent="0.2">
      <c r="C5675" s="5">
        <v>46016</v>
      </c>
      <c r="D5675" s="36">
        <v>380</v>
      </c>
      <c r="E5675" s="36">
        <f>SUM(INDEX(Tabla5[[#Headers],[montoAportado]],1):Tabla5[[#This Row],[montoAportado]])</f>
        <v>1867394.0599999768</v>
      </c>
      <c r="F5675" s="25">
        <f>Tabla5[[#This Row],[acumuladoMontoAportado]]/MAX(Tabla5[acumuladoMontoAportado])</f>
        <v>0.72148251784228035</v>
      </c>
    </row>
    <row r="5676" spans="3:6" x14ac:dyDescent="0.2">
      <c r="C5676" s="5">
        <v>46016</v>
      </c>
      <c r="D5676" s="36">
        <v>288.60000000000002</v>
      </c>
      <c r="E5676" s="36">
        <f>SUM(INDEX(Tabla5[[#Headers],[montoAportado]],1):Tabla5[[#This Row],[montoAportado]])</f>
        <v>1867682.6599999769</v>
      </c>
      <c r="F5676" s="25">
        <f>Tabla5[[#This Row],[acumuladoMontoAportado]]/MAX(Tabla5[acumuladoMontoAportado])</f>
        <v>0.72159402074309253</v>
      </c>
    </row>
    <row r="5677" spans="3:6" x14ac:dyDescent="0.2">
      <c r="C5677" s="5">
        <v>46016</v>
      </c>
      <c r="D5677" s="36">
        <v>153.47</v>
      </c>
      <c r="E5677" s="36">
        <f>SUM(INDEX(Tabla5[[#Headers],[montoAportado]],1):Tabla5[[#This Row],[montoAportado]])</f>
        <v>1867836.1299999768</v>
      </c>
      <c r="F5677" s="25">
        <f>Tabla5[[#This Row],[acumuladoMontoAportado]]/MAX(Tabla5[acumuladoMontoAportado])</f>
        <v>0.72165331509578701</v>
      </c>
    </row>
    <row r="5678" spans="3:6" x14ac:dyDescent="0.2">
      <c r="C5678" s="5">
        <v>46016</v>
      </c>
      <c r="D5678" s="36">
        <v>186.02</v>
      </c>
      <c r="E5678" s="36">
        <f>SUM(INDEX(Tabla5[[#Headers],[montoAportado]],1):Tabla5[[#This Row],[montoAportado]])</f>
        <v>1868022.1499999769</v>
      </c>
      <c r="F5678" s="25">
        <f>Tabla5[[#This Row],[acumuladoMontoAportado]]/MAX(Tabla5[acumuladoMontoAportado])</f>
        <v>0.72172518539935271</v>
      </c>
    </row>
    <row r="5679" spans="3:6" x14ac:dyDescent="0.2">
      <c r="C5679" s="5">
        <v>46016</v>
      </c>
      <c r="D5679" s="36">
        <v>230</v>
      </c>
      <c r="E5679" s="36">
        <f>SUM(INDEX(Tabla5[[#Headers],[montoAportado]],1):Tabla5[[#This Row],[montoAportado]])</f>
        <v>1868252.1499999769</v>
      </c>
      <c r="F5679" s="25">
        <f>Tabla5[[#This Row],[acumuladoMontoAportado]]/MAX(Tabla5[acumuladoMontoAportado])</f>
        <v>0.72181404772501723</v>
      </c>
    </row>
    <row r="5680" spans="3:6" x14ac:dyDescent="0.2">
      <c r="C5680" s="5">
        <v>46016</v>
      </c>
      <c r="D5680" s="36">
        <v>144.30000000000001</v>
      </c>
      <c r="E5680" s="36">
        <f>SUM(INDEX(Tabla5[[#Headers],[montoAportado]],1):Tabla5[[#This Row],[montoAportado]])</f>
        <v>1868396.4499999769</v>
      </c>
      <c r="F5680" s="25">
        <f>Tabla5[[#This Row],[acumuladoMontoAportado]]/MAX(Tabla5[acumuladoMontoAportado])</f>
        <v>0.72186979917542338</v>
      </c>
    </row>
    <row r="5681" spans="3:6" x14ac:dyDescent="0.2">
      <c r="C5681" s="5">
        <v>46016</v>
      </c>
      <c r="D5681" s="36">
        <v>204.59</v>
      </c>
      <c r="E5681" s="36">
        <f>SUM(INDEX(Tabla5[[#Headers],[montoAportado]],1):Tabla5[[#This Row],[montoAportado]])</f>
        <v>1868601.039999977</v>
      </c>
      <c r="F5681" s="25">
        <f>Tabla5[[#This Row],[acumuladoMontoAportado]]/MAX(Tabla5[acumuladoMontoAportado])</f>
        <v>0.72194884414589167</v>
      </c>
    </row>
    <row r="5682" spans="3:6" x14ac:dyDescent="0.2">
      <c r="C5682" s="5">
        <v>46016</v>
      </c>
      <c r="D5682" s="36">
        <v>233.85</v>
      </c>
      <c r="E5682" s="36">
        <f>SUM(INDEX(Tabla5[[#Headers],[montoAportado]],1):Tabla5[[#This Row],[montoAportado]])</f>
        <v>1868834.8899999771</v>
      </c>
      <c r="F5682" s="25">
        <f>Tabla5[[#This Row],[acumuladoMontoAportado]]/MAX(Tabla5[acumuladoMontoAportado])</f>
        <v>0.72203919394961624</v>
      </c>
    </row>
    <row r="5683" spans="3:6" x14ac:dyDescent="0.2">
      <c r="C5683" s="5">
        <v>46016</v>
      </c>
      <c r="D5683" s="36">
        <v>205.15</v>
      </c>
      <c r="E5683" s="36">
        <f>SUM(INDEX(Tabla5[[#Headers],[montoAportado]],1):Tabla5[[#This Row],[montoAportado]])</f>
        <v>1869040.039999977</v>
      </c>
      <c r="F5683" s="25">
        <f>Tabla5[[#This Row],[acumuladoMontoAportado]]/MAX(Tabla5[acumuladoMontoAportado])</f>
        <v>0.72211845528052965</v>
      </c>
    </row>
    <row r="5684" spans="3:6" x14ac:dyDescent="0.2">
      <c r="C5684" s="5">
        <v>46016</v>
      </c>
      <c r="D5684" s="36">
        <v>559.94000000000005</v>
      </c>
      <c r="E5684" s="36">
        <f>SUM(INDEX(Tabla5[[#Headers],[montoAportado]],1):Tabla5[[#This Row],[montoAportado]])</f>
        <v>1869599.9799999769</v>
      </c>
      <c r="F5684" s="25">
        <f>Tabla5[[#This Row],[acumuladoMontoAportado]]/MAX(Tabla5[acumuladoMontoAportado])</f>
        <v>0.72233479254414956</v>
      </c>
    </row>
    <row r="5685" spans="3:6" x14ac:dyDescent="0.2">
      <c r="C5685" s="5">
        <v>46017</v>
      </c>
      <c r="D5685" s="36">
        <v>264</v>
      </c>
      <c r="E5685" s="36">
        <f>SUM(INDEX(Tabla5[[#Headers],[montoAportado]],1):Tabla5[[#This Row],[montoAportado]])</f>
        <v>1869863.9799999769</v>
      </c>
      <c r="F5685" s="25">
        <f>Tabla5[[#This Row],[acumuladoMontoAportado]]/MAX(Tabla5[acumuladoMontoAportado])</f>
        <v>0.72243679103969494</v>
      </c>
    </row>
    <row r="5686" spans="3:6" x14ac:dyDescent="0.2">
      <c r="C5686" s="5">
        <v>46017</v>
      </c>
      <c r="D5686" s="36">
        <v>258</v>
      </c>
      <c r="E5686" s="36">
        <f>SUM(INDEX(Tabla5[[#Headers],[montoAportado]],1):Tabla5[[#This Row],[montoAportado]])</f>
        <v>1870121.9799999769</v>
      </c>
      <c r="F5686" s="25">
        <f>Tabla5[[#This Row],[acumuladoMontoAportado]]/MAX(Tabla5[acumuladoMontoAportado])</f>
        <v>0.72253647138761423</v>
      </c>
    </row>
    <row r="5687" spans="3:6" x14ac:dyDescent="0.2">
      <c r="C5687" s="5">
        <v>46017</v>
      </c>
      <c r="D5687" s="36">
        <v>474.9</v>
      </c>
      <c r="E5687" s="36">
        <f>SUM(INDEX(Tabla5[[#Headers],[montoAportado]],1):Tabla5[[#This Row],[montoAportado]])</f>
        <v>1870596.8799999768</v>
      </c>
      <c r="F5687" s="25">
        <f>Tabla5[[#This Row],[acumuladoMontoAportado]]/MAX(Tabla5[acumuladoMontoAportado])</f>
        <v>0.72271995277221457</v>
      </c>
    </row>
    <row r="5688" spans="3:6" x14ac:dyDescent="0.2">
      <c r="C5688" s="5">
        <v>46017</v>
      </c>
      <c r="D5688" s="36">
        <v>160.47</v>
      </c>
      <c r="E5688" s="36">
        <f>SUM(INDEX(Tabla5[[#Headers],[montoAportado]],1):Tabla5[[#This Row],[montoAportado]])</f>
        <v>1870757.3499999768</v>
      </c>
      <c r="F5688" s="25">
        <f>Tabla5[[#This Row],[acumuladoMontoAportado]]/MAX(Tabla5[acumuladoMontoAportado])</f>
        <v>0.72278195163047276</v>
      </c>
    </row>
    <row r="5689" spans="3:6" x14ac:dyDescent="0.2">
      <c r="C5689" s="5">
        <v>46017</v>
      </c>
      <c r="D5689" s="36">
        <v>375</v>
      </c>
      <c r="E5689" s="36">
        <f>SUM(INDEX(Tabla5[[#Headers],[montoAportado]],1):Tabla5[[#This Row],[montoAportado]])</f>
        <v>1871132.3499999768</v>
      </c>
      <c r="F5689" s="25">
        <f>Tabla5[[#This Row],[acumuladoMontoAportado]]/MAX(Tabla5[acumuladoMontoAportado])</f>
        <v>0.72292683585709971</v>
      </c>
    </row>
    <row r="5690" spans="3:6" x14ac:dyDescent="0.2">
      <c r="C5690" s="5">
        <v>46017</v>
      </c>
      <c r="D5690" s="36">
        <v>160.47</v>
      </c>
      <c r="E5690" s="36">
        <f>SUM(INDEX(Tabla5[[#Headers],[montoAportado]],1):Tabla5[[#This Row],[montoAportado]])</f>
        <v>1871292.8199999768</v>
      </c>
      <c r="F5690" s="25">
        <f>Tabla5[[#This Row],[acumuladoMontoAportado]]/MAX(Tabla5[acumuladoMontoAportado])</f>
        <v>0.72298883471535791</v>
      </c>
    </row>
    <row r="5691" spans="3:6" x14ac:dyDescent="0.2">
      <c r="C5691" s="5">
        <v>46017</v>
      </c>
      <c r="D5691" s="36">
        <v>483</v>
      </c>
      <c r="E5691" s="36">
        <f>SUM(INDEX(Tabla5[[#Headers],[montoAportado]],1):Tabla5[[#This Row],[montoAportado]])</f>
        <v>1871775.8199999768</v>
      </c>
      <c r="F5691" s="25">
        <f>Tabla5[[#This Row],[acumuladoMontoAportado]]/MAX(Tabla5[acumuladoMontoAportado])</f>
        <v>0.7231754455992534</v>
      </c>
    </row>
    <row r="5692" spans="3:6" x14ac:dyDescent="0.2">
      <c r="C5692" s="5">
        <v>46017</v>
      </c>
      <c r="D5692" s="36">
        <v>249</v>
      </c>
      <c r="E5692" s="36">
        <f>SUM(INDEX(Tabla5[[#Headers],[montoAportado]],1):Tabla5[[#This Row],[montoAportado]])</f>
        <v>1872024.8199999768</v>
      </c>
      <c r="F5692" s="25">
        <f>Tabla5[[#This Row],[acumuladoMontoAportado]]/MAX(Tabla5[acumuladoMontoAportado])</f>
        <v>0.7232716487257338</v>
      </c>
    </row>
    <row r="5693" spans="3:6" x14ac:dyDescent="0.2">
      <c r="C5693" s="5">
        <v>46017</v>
      </c>
      <c r="D5693" s="36">
        <v>283.33</v>
      </c>
      <c r="E5693" s="36">
        <f>SUM(INDEX(Tabla5[[#Headers],[montoAportado]],1):Tabla5[[#This Row],[montoAportado]])</f>
        <v>1872308.1499999769</v>
      </c>
      <c r="F5693" s="25">
        <f>Tabla5[[#This Row],[acumuladoMontoAportado]]/MAX(Tabla5[acumuladoMontoAportado])</f>
        <v>0.72338111552021434</v>
      </c>
    </row>
    <row r="5694" spans="3:6" x14ac:dyDescent="0.2">
      <c r="C5694" s="5">
        <v>46017</v>
      </c>
      <c r="D5694" s="36">
        <v>280.79000000000002</v>
      </c>
      <c r="E5694" s="36">
        <f>SUM(INDEX(Tabla5[[#Headers],[montoAportado]],1):Tabla5[[#This Row],[montoAportado]])</f>
        <v>1872588.9399999769</v>
      </c>
      <c r="F5694" s="25">
        <f>Tabla5[[#This Row],[acumuladoMontoAportado]]/MAX(Tabla5[acumuladoMontoAportado])</f>
        <v>0.72348960096553327</v>
      </c>
    </row>
    <row r="5695" spans="3:6" x14ac:dyDescent="0.2">
      <c r="C5695" s="5">
        <v>46017</v>
      </c>
      <c r="D5695" s="36">
        <v>161</v>
      </c>
      <c r="E5695" s="36">
        <f>SUM(INDEX(Tabla5[[#Headers],[montoAportado]],1):Tabla5[[#This Row],[montoAportado]])</f>
        <v>1872749.9399999769</v>
      </c>
      <c r="F5695" s="25">
        <f>Tabla5[[#This Row],[acumuladoMontoAportado]]/MAX(Tabla5[acumuladoMontoAportado])</f>
        <v>0.72355180459349844</v>
      </c>
    </row>
    <row r="5696" spans="3:6" x14ac:dyDescent="0.2">
      <c r="C5696" s="5">
        <v>46017</v>
      </c>
      <c r="D5696" s="36">
        <v>226.54</v>
      </c>
      <c r="E5696" s="36">
        <f>SUM(INDEX(Tabla5[[#Headers],[montoAportado]],1):Tabla5[[#This Row],[montoAportado]])</f>
        <v>1872976.4799999769</v>
      </c>
      <c r="F5696" s="25">
        <f>Tabla5[[#This Row],[acumuladoMontoAportado]]/MAX(Tabla5[acumuladoMontoAportado])</f>
        <v>0.72363933012069859</v>
      </c>
    </row>
    <row r="5697" spans="3:6" x14ac:dyDescent="0.2">
      <c r="C5697" s="5">
        <v>46017</v>
      </c>
      <c r="D5697" s="36">
        <v>392.48</v>
      </c>
      <c r="E5697" s="36">
        <f>SUM(INDEX(Tabla5[[#Headers],[montoAportado]],1):Tabla5[[#This Row],[montoAportado]])</f>
        <v>1873368.9599999769</v>
      </c>
      <c r="F5697" s="25">
        <f>Tabla5[[#This Row],[acumuladoMontoAportado]]/MAX(Tabla5[acumuladoMontoAportado])</f>
        <v>0.72379096788407604</v>
      </c>
    </row>
    <row r="5698" spans="3:6" x14ac:dyDescent="0.2">
      <c r="C5698" s="5">
        <v>46017</v>
      </c>
      <c r="D5698" s="36">
        <v>209</v>
      </c>
      <c r="E5698" s="36">
        <f>SUM(INDEX(Tabla5[[#Headers],[montoAportado]],1):Tabla5[[#This Row],[montoAportado]])</f>
        <v>1873577.9599999769</v>
      </c>
      <c r="F5698" s="25">
        <f>Tabla5[[#This Row],[acumuladoMontoAportado]]/MAX(Tabla5[acumuladoMontoAportado])</f>
        <v>0.72387171669304951</v>
      </c>
    </row>
    <row r="5699" spans="3:6" x14ac:dyDescent="0.2">
      <c r="C5699" s="5">
        <v>46017</v>
      </c>
      <c r="D5699" s="36">
        <v>180</v>
      </c>
      <c r="E5699" s="36">
        <f>SUM(INDEX(Tabla5[[#Headers],[montoAportado]],1):Tabla5[[#This Row],[montoAportado]])</f>
        <v>1873757.9599999769</v>
      </c>
      <c r="F5699" s="25">
        <f>Tabla5[[#This Row],[acumuladoMontoAportado]]/MAX(Tabla5[acumuladoMontoAportado])</f>
        <v>0.72394126112183044</v>
      </c>
    </row>
    <row r="5700" spans="3:6" x14ac:dyDescent="0.2">
      <c r="C5700" s="5">
        <v>46017</v>
      </c>
      <c r="D5700" s="36">
        <v>135</v>
      </c>
      <c r="E5700" s="36">
        <f>SUM(INDEX(Tabla5[[#Headers],[montoAportado]],1):Tabla5[[#This Row],[montoAportado]])</f>
        <v>1873892.9599999769</v>
      </c>
      <c r="F5700" s="25">
        <f>Tabla5[[#This Row],[acumuladoMontoAportado]]/MAX(Tabla5[acumuladoMontoAportado])</f>
        <v>0.72399341944341611</v>
      </c>
    </row>
    <row r="5701" spans="3:6" x14ac:dyDescent="0.2">
      <c r="C5701" s="5">
        <v>46017</v>
      </c>
      <c r="D5701" s="36">
        <v>230</v>
      </c>
      <c r="E5701" s="36">
        <f>SUM(INDEX(Tabla5[[#Headers],[montoAportado]],1):Tabla5[[#This Row],[montoAportado]])</f>
        <v>1874122.9599999769</v>
      </c>
      <c r="F5701" s="25">
        <f>Tabla5[[#This Row],[acumuladoMontoAportado]]/MAX(Tabla5[acumuladoMontoAportado])</f>
        <v>0.72408228176908063</v>
      </c>
    </row>
    <row r="5702" spans="3:6" x14ac:dyDescent="0.2">
      <c r="C5702" s="5">
        <v>46017</v>
      </c>
      <c r="D5702" s="36">
        <v>192</v>
      </c>
      <c r="E5702" s="36">
        <f>SUM(INDEX(Tabla5[[#Headers],[montoAportado]],1):Tabla5[[#This Row],[montoAportado]])</f>
        <v>1874314.9599999769</v>
      </c>
      <c r="F5702" s="25">
        <f>Tabla5[[#This Row],[acumuladoMontoAportado]]/MAX(Tabla5[acumuladoMontoAportado])</f>
        <v>0.72415646249311361</v>
      </c>
    </row>
    <row r="5703" spans="3:6" x14ac:dyDescent="0.2">
      <c r="C5703" s="5">
        <v>46017</v>
      </c>
      <c r="D5703" s="36">
        <v>180</v>
      </c>
      <c r="E5703" s="36">
        <f>SUM(INDEX(Tabla5[[#Headers],[montoAportado]],1):Tabla5[[#This Row],[montoAportado]])</f>
        <v>1874494.9599999769</v>
      </c>
      <c r="F5703" s="25">
        <f>Tabla5[[#This Row],[acumuladoMontoAportado]]/MAX(Tabla5[acumuladoMontoAportado])</f>
        <v>0.72422600692189454</v>
      </c>
    </row>
    <row r="5704" spans="3:6" x14ac:dyDescent="0.2">
      <c r="C5704" s="5">
        <v>46017</v>
      </c>
      <c r="D5704" s="36">
        <v>182.66</v>
      </c>
      <c r="E5704" s="36">
        <f>SUM(INDEX(Tabla5[[#Headers],[montoAportado]],1):Tabla5[[#This Row],[montoAportado]])</f>
        <v>1874677.6199999768</v>
      </c>
      <c r="F5704" s="25">
        <f>Tabla5[[#This Row],[acumuladoMontoAportado]]/MAX(Tabla5[acumuladoMontoAportado])</f>
        <v>0.72429657906278966</v>
      </c>
    </row>
    <row r="5705" spans="3:6" x14ac:dyDescent="0.2">
      <c r="C5705" s="5">
        <v>46017</v>
      </c>
      <c r="D5705" s="36">
        <v>288.79000000000002</v>
      </c>
      <c r="E5705" s="36">
        <f>SUM(INDEX(Tabla5[[#Headers],[montoAportado]],1):Tabla5[[#This Row],[montoAportado]])</f>
        <v>1874966.4099999769</v>
      </c>
      <c r="F5705" s="25">
        <f>Tabla5[[#This Row],[acumuladoMontoAportado]]/MAX(Tabla5[acumuladoMontoAportado])</f>
        <v>0.72440815537160996</v>
      </c>
    </row>
    <row r="5706" spans="3:6" x14ac:dyDescent="0.2">
      <c r="C5706" s="5">
        <v>46017</v>
      </c>
      <c r="D5706" s="36">
        <v>288.79000000000002</v>
      </c>
      <c r="E5706" s="36">
        <f>SUM(INDEX(Tabla5[[#Headers],[montoAportado]],1):Tabla5[[#This Row],[montoAportado]])</f>
        <v>1875255.1999999769</v>
      </c>
      <c r="F5706" s="25">
        <f>Tabla5[[#This Row],[acumuladoMontoAportado]]/MAX(Tabla5[acumuladoMontoAportado])</f>
        <v>0.72451973168043027</v>
      </c>
    </row>
    <row r="5707" spans="3:6" x14ac:dyDescent="0.2">
      <c r="C5707" s="5">
        <v>46017</v>
      </c>
      <c r="D5707" s="36">
        <v>395.31</v>
      </c>
      <c r="E5707" s="36">
        <f>SUM(INDEX(Tabla5[[#Headers],[montoAportado]],1):Tabla5[[#This Row],[montoAportado]])</f>
        <v>1875650.509999977</v>
      </c>
      <c r="F5707" s="25">
        <f>Tabla5[[#This Row],[acumuladoMontoAportado]]/MAX(Tabla5[acumuladoMontoAportado])</f>
        <v>0.72467246283677134</v>
      </c>
    </row>
    <row r="5708" spans="3:6" x14ac:dyDescent="0.2">
      <c r="C5708" s="5">
        <v>46017</v>
      </c>
      <c r="D5708" s="36">
        <v>300</v>
      </c>
      <c r="E5708" s="36">
        <f>SUM(INDEX(Tabla5[[#Headers],[montoAportado]],1):Tabla5[[#This Row],[montoAportado]])</f>
        <v>1875950.509999977</v>
      </c>
      <c r="F5708" s="25">
        <f>Tabla5[[#This Row],[acumuladoMontoAportado]]/MAX(Tabla5[acumuladoMontoAportado])</f>
        <v>0.72478837021807285</v>
      </c>
    </row>
    <row r="5709" spans="3:6" x14ac:dyDescent="0.2">
      <c r="C5709" s="5">
        <v>46017</v>
      </c>
      <c r="D5709" s="36">
        <v>284</v>
      </c>
      <c r="E5709" s="36">
        <f>SUM(INDEX(Tabla5[[#Headers],[montoAportado]],1):Tabla5[[#This Row],[montoAportado]])</f>
        <v>1876234.509999977</v>
      </c>
      <c r="F5709" s="25">
        <f>Tabla5[[#This Row],[acumuladoMontoAportado]]/MAX(Tabla5[acumuladoMontoAportado])</f>
        <v>0.72489809587237164</v>
      </c>
    </row>
    <row r="5710" spans="3:6" x14ac:dyDescent="0.2">
      <c r="C5710" s="5">
        <v>46017</v>
      </c>
      <c r="D5710" s="36">
        <v>300</v>
      </c>
      <c r="E5710" s="36">
        <f>SUM(INDEX(Tabla5[[#Headers],[montoAportado]],1):Tabla5[[#This Row],[montoAportado]])</f>
        <v>1876534.509999977</v>
      </c>
      <c r="F5710" s="25">
        <f>Tabla5[[#This Row],[acumuladoMontoAportado]]/MAX(Tabla5[acumuladoMontoAportado])</f>
        <v>0.72501400325367327</v>
      </c>
    </row>
    <row r="5711" spans="3:6" x14ac:dyDescent="0.2">
      <c r="C5711" s="5">
        <v>46017</v>
      </c>
      <c r="D5711" s="36">
        <v>160.47</v>
      </c>
      <c r="E5711" s="36">
        <f>SUM(INDEX(Tabla5[[#Headers],[montoAportado]],1):Tabla5[[#This Row],[montoAportado]])</f>
        <v>1876694.9799999769</v>
      </c>
      <c r="F5711" s="25">
        <f>Tabla5[[#This Row],[acumuladoMontoAportado]]/MAX(Tabla5[acumuladoMontoAportado])</f>
        <v>0.72507600211193146</v>
      </c>
    </row>
    <row r="5712" spans="3:6" x14ac:dyDescent="0.2">
      <c r="C5712" s="5">
        <v>46018</v>
      </c>
      <c r="D5712" s="36">
        <v>0</v>
      </c>
      <c r="E5712" s="36">
        <f>SUM(INDEX(Tabla5[[#Headers],[montoAportado]],1):Tabla5[[#This Row],[montoAportado]])</f>
        <v>1876694.9799999769</v>
      </c>
      <c r="F5712" s="25">
        <f>Tabla5[[#This Row],[acumuladoMontoAportado]]/MAX(Tabla5[acumuladoMontoAportado])</f>
        <v>0.72507600211193146</v>
      </c>
    </row>
    <row r="5713" spans="3:6" x14ac:dyDescent="0.2">
      <c r="C5713" s="5">
        <v>46018</v>
      </c>
      <c r="D5713" s="36">
        <v>239</v>
      </c>
      <c r="E5713" s="36">
        <f>SUM(INDEX(Tabla5[[#Headers],[montoAportado]],1):Tabla5[[#This Row],[montoAportado]])</f>
        <v>1876933.9799999769</v>
      </c>
      <c r="F5713" s="25">
        <f>Tabla5[[#This Row],[acumuladoMontoAportado]]/MAX(Tabla5[acumuladoMontoAportado])</f>
        <v>0.72516834165903499</v>
      </c>
    </row>
    <row r="5714" spans="3:6" x14ac:dyDescent="0.2">
      <c r="C5714" s="5">
        <v>46018</v>
      </c>
      <c r="D5714" s="36">
        <v>221.98</v>
      </c>
      <c r="E5714" s="36">
        <f>SUM(INDEX(Tabla5[[#Headers],[montoAportado]],1):Tabla5[[#This Row],[montoAportado]])</f>
        <v>1877155.9599999769</v>
      </c>
      <c r="F5714" s="25">
        <f>Tabla5[[#This Row],[acumuladoMontoAportado]]/MAX(Tabla5[acumuladoMontoAportado])</f>
        <v>0.72525410539403945</v>
      </c>
    </row>
    <row r="5715" spans="3:6" x14ac:dyDescent="0.2">
      <c r="C5715" s="5">
        <v>46018</v>
      </c>
      <c r="D5715" s="36">
        <v>294.95</v>
      </c>
      <c r="E5715" s="36">
        <f>SUM(INDEX(Tabla5[[#Headers],[montoAportado]],1):Tabla5[[#This Row],[montoAportado]])</f>
        <v>1877450.9099999769</v>
      </c>
      <c r="F5715" s="25">
        <f>Tabla5[[#This Row],[acumuladoMontoAportado]]/MAX(Tabla5[acumuladoMontoAportado])</f>
        <v>0.72536806166775569</v>
      </c>
    </row>
    <row r="5716" spans="3:6" x14ac:dyDescent="0.2">
      <c r="C5716" s="5">
        <v>46018</v>
      </c>
      <c r="D5716" s="36">
        <v>320</v>
      </c>
      <c r="E5716" s="36">
        <f>SUM(INDEX(Tabla5[[#Headers],[montoAportado]],1):Tabla5[[#This Row],[montoAportado]])</f>
        <v>1877770.9099999769</v>
      </c>
      <c r="F5716" s="25">
        <f>Tabla5[[#This Row],[acumuladoMontoAportado]]/MAX(Tabla5[acumuladoMontoAportado])</f>
        <v>0.72549169620781073</v>
      </c>
    </row>
    <row r="5717" spans="3:6" x14ac:dyDescent="0.2">
      <c r="C5717" s="5">
        <v>46018</v>
      </c>
      <c r="D5717" s="36">
        <v>320</v>
      </c>
      <c r="E5717" s="36">
        <f>SUM(INDEX(Tabla5[[#Headers],[montoAportado]],1):Tabla5[[#This Row],[montoAportado]])</f>
        <v>1878090.9099999769</v>
      </c>
      <c r="F5717" s="25">
        <f>Tabla5[[#This Row],[acumuladoMontoAportado]]/MAX(Tabla5[acumuladoMontoAportado])</f>
        <v>0.72561533074786566</v>
      </c>
    </row>
    <row r="5718" spans="3:6" x14ac:dyDescent="0.2">
      <c r="C5718" s="5">
        <v>46018</v>
      </c>
      <c r="D5718" s="36">
        <v>518</v>
      </c>
      <c r="E5718" s="36">
        <f>SUM(INDEX(Tabla5[[#Headers],[montoAportado]],1):Tabla5[[#This Row],[montoAportado]])</f>
        <v>1878608.9099999769</v>
      </c>
      <c r="F5718" s="25">
        <f>Tabla5[[#This Row],[acumuladoMontoAportado]]/MAX(Tabla5[acumuladoMontoAportado])</f>
        <v>0.72581546415957976</v>
      </c>
    </row>
    <row r="5719" spans="3:6" x14ac:dyDescent="0.2">
      <c r="C5719" s="5">
        <v>46018</v>
      </c>
      <c r="D5719" s="36">
        <v>300</v>
      </c>
      <c r="E5719" s="36">
        <f>SUM(INDEX(Tabla5[[#Headers],[montoAportado]],1):Tabla5[[#This Row],[montoAportado]])</f>
        <v>1878908.9099999769</v>
      </c>
      <c r="F5719" s="25">
        <f>Tabla5[[#This Row],[acumuladoMontoAportado]]/MAX(Tabla5[acumuladoMontoAportado])</f>
        <v>0.72593137154088128</v>
      </c>
    </row>
    <row r="5720" spans="3:6" x14ac:dyDescent="0.2">
      <c r="C5720" s="5">
        <v>46018</v>
      </c>
      <c r="D5720" s="36">
        <v>283.33</v>
      </c>
      <c r="E5720" s="36">
        <f>SUM(INDEX(Tabla5[[#Headers],[montoAportado]],1):Tabla5[[#This Row],[montoAportado]])</f>
        <v>1879192.2399999769</v>
      </c>
      <c r="F5720" s="25">
        <f>Tabla5[[#This Row],[acumuladoMontoAportado]]/MAX(Tabla5[acumuladoMontoAportado])</f>
        <v>0.72604083833536193</v>
      </c>
    </row>
    <row r="5721" spans="3:6" x14ac:dyDescent="0.2">
      <c r="C5721" s="5">
        <v>46018</v>
      </c>
      <c r="D5721" s="36">
        <v>273</v>
      </c>
      <c r="E5721" s="36">
        <f>SUM(INDEX(Tabla5[[#Headers],[montoAportado]],1):Tabla5[[#This Row],[montoAportado]])</f>
        <v>1879465.2399999769</v>
      </c>
      <c r="F5721" s="25">
        <f>Tabla5[[#This Row],[acumuladoMontoAportado]]/MAX(Tabla5[acumuladoMontoAportado])</f>
        <v>0.72614631405234631</v>
      </c>
    </row>
    <row r="5722" spans="3:6" x14ac:dyDescent="0.2">
      <c r="C5722" s="5">
        <v>46018</v>
      </c>
      <c r="D5722" s="36">
        <v>160</v>
      </c>
      <c r="E5722" s="36">
        <f>SUM(INDEX(Tabla5[[#Headers],[montoAportado]],1):Tabla5[[#This Row],[montoAportado]])</f>
        <v>1879625.2399999769</v>
      </c>
      <c r="F5722" s="25">
        <f>Tabla5[[#This Row],[acumuladoMontoAportado]]/MAX(Tabla5[acumuladoMontoAportado])</f>
        <v>0.72620813132237383</v>
      </c>
    </row>
    <row r="5723" spans="3:6" x14ac:dyDescent="0.2">
      <c r="C5723" s="5">
        <v>46018</v>
      </c>
      <c r="D5723" s="36">
        <v>300</v>
      </c>
      <c r="E5723" s="36">
        <f>SUM(INDEX(Tabla5[[#Headers],[montoAportado]],1):Tabla5[[#This Row],[montoAportado]])</f>
        <v>1879925.2399999769</v>
      </c>
      <c r="F5723" s="25">
        <f>Tabla5[[#This Row],[acumuladoMontoAportado]]/MAX(Tabla5[acumuladoMontoAportado])</f>
        <v>0.72632403870367535</v>
      </c>
    </row>
    <row r="5724" spans="3:6" x14ac:dyDescent="0.2">
      <c r="C5724" s="5">
        <v>46018</v>
      </c>
      <c r="D5724" s="36">
        <v>292</v>
      </c>
      <c r="E5724" s="36">
        <f>SUM(INDEX(Tabla5[[#Headers],[montoAportado]],1):Tabla5[[#This Row],[montoAportado]])</f>
        <v>1880217.2399999769</v>
      </c>
      <c r="F5724" s="25">
        <f>Tabla5[[#This Row],[acumuladoMontoAportado]]/MAX(Tabla5[acumuladoMontoAportado])</f>
        <v>0.7264368552214755</v>
      </c>
    </row>
    <row r="5725" spans="3:6" x14ac:dyDescent="0.2">
      <c r="C5725" s="5">
        <v>46018</v>
      </c>
      <c r="D5725" s="36">
        <v>164</v>
      </c>
      <c r="E5725" s="36">
        <f>SUM(INDEX(Tabla5[[#Headers],[montoAportado]],1):Tabla5[[#This Row],[montoAportado]])</f>
        <v>1880381.2399999769</v>
      </c>
      <c r="F5725" s="25">
        <f>Tabla5[[#This Row],[acumuladoMontoAportado]]/MAX(Tabla5[acumuladoMontoAportado])</f>
        <v>0.7265002179232537</v>
      </c>
    </row>
    <row r="5726" spans="3:6" x14ac:dyDescent="0.2">
      <c r="C5726" s="5">
        <v>46018</v>
      </c>
      <c r="D5726" s="36">
        <v>291</v>
      </c>
      <c r="E5726" s="36">
        <f>SUM(INDEX(Tabla5[[#Headers],[montoAportado]],1):Tabla5[[#This Row],[montoAportado]])</f>
        <v>1880672.2399999769</v>
      </c>
      <c r="F5726" s="25">
        <f>Tabla5[[#This Row],[acumuladoMontoAportado]]/MAX(Tabla5[acumuladoMontoAportado])</f>
        <v>0.72661264808311621</v>
      </c>
    </row>
    <row r="5727" spans="3:6" x14ac:dyDescent="0.2">
      <c r="C5727" s="5">
        <v>46018</v>
      </c>
      <c r="D5727" s="36">
        <v>217</v>
      </c>
      <c r="E5727" s="36">
        <f>SUM(INDEX(Tabla5[[#Headers],[montoAportado]],1):Tabla5[[#This Row],[montoAportado]])</f>
        <v>1880889.2399999769</v>
      </c>
      <c r="F5727" s="25">
        <f>Tabla5[[#This Row],[acumuladoMontoAportado]]/MAX(Tabla5[acumuladoMontoAportado])</f>
        <v>0.72669648775559104</v>
      </c>
    </row>
    <row r="5728" spans="3:6" x14ac:dyDescent="0.2">
      <c r="C5728" s="5">
        <v>46018</v>
      </c>
      <c r="D5728" s="36">
        <v>217</v>
      </c>
      <c r="E5728" s="36">
        <f>SUM(INDEX(Tabla5[[#Headers],[montoAportado]],1):Tabla5[[#This Row],[montoAportado]])</f>
        <v>1881106.2399999769</v>
      </c>
      <c r="F5728" s="25">
        <f>Tabla5[[#This Row],[acumuladoMontoAportado]]/MAX(Tabla5[acumuladoMontoAportado])</f>
        <v>0.72678032742806586</v>
      </c>
    </row>
    <row r="5729" spans="3:6" x14ac:dyDescent="0.2">
      <c r="C5729" s="5">
        <v>46018</v>
      </c>
      <c r="D5729" s="36">
        <v>160</v>
      </c>
      <c r="E5729" s="36">
        <f>SUM(INDEX(Tabla5[[#Headers],[montoAportado]],1):Tabla5[[#This Row],[montoAportado]])</f>
        <v>1881266.2399999769</v>
      </c>
      <c r="F5729" s="25">
        <f>Tabla5[[#This Row],[acumuladoMontoAportado]]/MAX(Tabla5[acumuladoMontoAportado])</f>
        <v>0.72684214469809327</v>
      </c>
    </row>
    <row r="5730" spans="3:6" x14ac:dyDescent="0.2">
      <c r="C5730" s="5">
        <v>46018</v>
      </c>
      <c r="D5730" s="36">
        <v>160.47</v>
      </c>
      <c r="E5730" s="36">
        <f>SUM(INDEX(Tabla5[[#Headers],[montoAportado]],1):Tabla5[[#This Row],[montoAportado]])</f>
        <v>1881426.7099999769</v>
      </c>
      <c r="F5730" s="25">
        <f>Tabla5[[#This Row],[acumuladoMontoAportado]]/MAX(Tabla5[acumuladoMontoAportado])</f>
        <v>0.72690414355635147</v>
      </c>
    </row>
    <row r="5731" spans="3:6" x14ac:dyDescent="0.2">
      <c r="C5731" s="5">
        <v>46018</v>
      </c>
      <c r="D5731" s="36">
        <v>134.4</v>
      </c>
      <c r="E5731" s="36">
        <f>SUM(INDEX(Tabla5[[#Headers],[montoAportado]],1):Tabla5[[#This Row],[montoAportado]])</f>
        <v>1881561.1099999768</v>
      </c>
      <c r="F5731" s="25">
        <f>Tabla5[[#This Row],[acumuladoMontoAportado]]/MAX(Tabla5[acumuladoMontoAportado])</f>
        <v>0.72695607006317453</v>
      </c>
    </row>
    <row r="5732" spans="3:6" x14ac:dyDescent="0.2">
      <c r="C5732" s="5">
        <v>46018</v>
      </c>
      <c r="D5732" s="36">
        <v>230</v>
      </c>
      <c r="E5732" s="36">
        <f>SUM(INDEX(Tabla5[[#Headers],[montoAportado]],1):Tabla5[[#This Row],[montoAportado]])</f>
        <v>1881791.1099999768</v>
      </c>
      <c r="F5732" s="25">
        <f>Tabla5[[#This Row],[acumuladoMontoAportado]]/MAX(Tabla5[acumuladoMontoAportado])</f>
        <v>0.72704493238883916</v>
      </c>
    </row>
    <row r="5733" spans="3:6" x14ac:dyDescent="0.2">
      <c r="C5733" s="5">
        <v>46018</v>
      </c>
      <c r="D5733" s="36">
        <v>171.16</v>
      </c>
      <c r="E5733" s="36">
        <f>SUM(INDEX(Tabla5[[#Headers],[montoAportado]],1):Tabla5[[#This Row],[montoAportado]])</f>
        <v>1881962.2699999767</v>
      </c>
      <c r="F5733" s="25">
        <f>Tabla5[[#This Row],[acumuladoMontoAportado]]/MAX(Tabla5[acumuladoMontoAportado])</f>
        <v>0.72711106141345094</v>
      </c>
    </row>
    <row r="5734" spans="3:6" x14ac:dyDescent="0.2">
      <c r="C5734" s="5">
        <v>46018</v>
      </c>
      <c r="D5734" s="36">
        <v>282.83999999999997</v>
      </c>
      <c r="E5734" s="36">
        <f>SUM(INDEX(Tabla5[[#Headers],[montoAportado]],1):Tabla5[[#This Row],[montoAportado]])</f>
        <v>1882245.1099999768</v>
      </c>
      <c r="F5734" s="25">
        <f>Tabla5[[#This Row],[acumuladoMontoAportado]]/MAX(Tabla5[acumuladoMontoAportado])</f>
        <v>0.72722033889254212</v>
      </c>
    </row>
    <row r="5735" spans="3:6" x14ac:dyDescent="0.2">
      <c r="C5735" s="5">
        <v>46018</v>
      </c>
      <c r="D5735" s="36">
        <v>258</v>
      </c>
      <c r="E5735" s="36">
        <f>SUM(INDEX(Tabla5[[#Headers],[montoAportado]],1):Tabla5[[#This Row],[montoAportado]])</f>
        <v>1882503.1099999768</v>
      </c>
      <c r="F5735" s="25">
        <f>Tabla5[[#This Row],[acumuladoMontoAportado]]/MAX(Tabla5[acumuladoMontoAportado])</f>
        <v>0.72732001924046152</v>
      </c>
    </row>
    <row r="5736" spans="3:6" x14ac:dyDescent="0.2">
      <c r="C5736" s="5">
        <v>46018</v>
      </c>
      <c r="D5736" s="36">
        <v>180</v>
      </c>
      <c r="E5736" s="36">
        <f>SUM(INDEX(Tabla5[[#Headers],[montoAportado]],1):Tabla5[[#This Row],[montoAportado]])</f>
        <v>1882683.1099999768</v>
      </c>
      <c r="F5736" s="25">
        <f>Tabla5[[#This Row],[acumuladoMontoAportado]]/MAX(Tabla5[acumuladoMontoAportado])</f>
        <v>0.72738956366924246</v>
      </c>
    </row>
    <row r="5737" spans="3:6" x14ac:dyDescent="0.2">
      <c r="C5737" s="5">
        <v>46018</v>
      </c>
      <c r="D5737" s="36">
        <v>280</v>
      </c>
      <c r="E5737" s="36">
        <f>SUM(INDEX(Tabla5[[#Headers],[montoAportado]],1):Tabla5[[#This Row],[montoAportado]])</f>
        <v>1882963.1099999768</v>
      </c>
      <c r="F5737" s="25">
        <f>Tabla5[[#This Row],[acumuladoMontoAportado]]/MAX(Tabla5[acumuladoMontoAportado])</f>
        <v>0.72749774389179056</v>
      </c>
    </row>
    <row r="5738" spans="3:6" x14ac:dyDescent="0.2">
      <c r="C5738" s="5">
        <v>46018</v>
      </c>
      <c r="D5738" s="36">
        <v>254.08</v>
      </c>
      <c r="E5738" s="36">
        <f>SUM(INDEX(Tabla5[[#Headers],[montoAportado]],1):Tabla5[[#This Row],[montoAportado]])</f>
        <v>1883217.1899999769</v>
      </c>
      <c r="F5738" s="25">
        <f>Tabla5[[#This Row],[acumuladoMontoAportado]]/MAX(Tabla5[acumuladoMontoAportado])</f>
        <v>0.72759590971659427</v>
      </c>
    </row>
    <row r="5739" spans="3:6" x14ac:dyDescent="0.2">
      <c r="C5739" s="5">
        <v>46018</v>
      </c>
      <c r="D5739" s="36">
        <v>409</v>
      </c>
      <c r="E5739" s="36">
        <f>SUM(INDEX(Tabla5[[#Headers],[montoAportado]],1):Tabla5[[#This Row],[montoAportado]])</f>
        <v>1883626.1899999769</v>
      </c>
      <c r="F5739" s="25">
        <f>Tabla5[[#This Row],[acumuladoMontoAportado]]/MAX(Tabla5[acumuladoMontoAportado])</f>
        <v>0.72775393011310208</v>
      </c>
    </row>
    <row r="5740" spans="3:6" x14ac:dyDescent="0.2">
      <c r="C5740" s="5">
        <v>46018</v>
      </c>
      <c r="D5740" s="36">
        <v>578</v>
      </c>
      <c r="E5740" s="36">
        <f>SUM(INDEX(Tabla5[[#Headers],[montoAportado]],1):Tabla5[[#This Row],[montoAportado]])</f>
        <v>1884204.1899999769</v>
      </c>
      <c r="F5740" s="25">
        <f>Tabla5[[#This Row],[acumuladoMontoAportado]]/MAX(Tabla5[acumuladoMontoAportado])</f>
        <v>0.72797724500107641</v>
      </c>
    </row>
    <row r="5741" spans="3:6" x14ac:dyDescent="0.2">
      <c r="C5741" s="5">
        <v>46018</v>
      </c>
      <c r="D5741" s="36">
        <v>205</v>
      </c>
      <c r="E5741" s="36">
        <f>SUM(INDEX(Tabla5[[#Headers],[montoAportado]],1):Tabla5[[#This Row],[montoAportado]])</f>
        <v>1884409.1899999769</v>
      </c>
      <c r="F5741" s="25">
        <f>Tabla5[[#This Row],[acumuladoMontoAportado]]/MAX(Tabla5[acumuladoMontoAportado])</f>
        <v>0.72805644837829908</v>
      </c>
    </row>
    <row r="5742" spans="3:6" x14ac:dyDescent="0.2">
      <c r="C5742" s="5">
        <v>46018</v>
      </c>
      <c r="D5742" s="36">
        <v>485.91</v>
      </c>
      <c r="E5742" s="36">
        <f>SUM(INDEX(Tabla5[[#Headers],[montoAportado]],1):Tabla5[[#This Row],[montoAportado]])</f>
        <v>1884895.0999999768</v>
      </c>
      <c r="F5742" s="25">
        <f>Tabla5[[#This Row],[acumuladoMontoAportado]]/MAX(Tabla5[acumuladoMontoAportado])</f>
        <v>0.72824418356379317</v>
      </c>
    </row>
    <row r="5743" spans="3:6" x14ac:dyDescent="0.2">
      <c r="C5743" s="5">
        <v>46018</v>
      </c>
      <c r="D5743" s="36">
        <v>484.9</v>
      </c>
      <c r="E5743" s="36">
        <f>SUM(INDEX(Tabla5[[#Headers],[montoAportado]],1):Tabla5[[#This Row],[montoAportado]])</f>
        <v>1885379.9999999767</v>
      </c>
      <c r="F5743" s="25">
        <f>Tabla5[[#This Row],[acumuladoMontoAportado]]/MAX(Tabla5[acumuladoMontoAportado])</f>
        <v>0.72843152852777027</v>
      </c>
    </row>
    <row r="5744" spans="3:6" x14ac:dyDescent="0.2">
      <c r="C5744" s="5">
        <v>46018</v>
      </c>
      <c r="D5744" s="36">
        <v>194.64</v>
      </c>
      <c r="E5744" s="36">
        <f>SUM(INDEX(Tabla5[[#Headers],[montoAportado]],1):Tabla5[[#This Row],[montoAportado]])</f>
        <v>1885574.6399999766</v>
      </c>
      <c r="F5744" s="25">
        <f>Tabla5[[#This Row],[acumuladoMontoAportado]]/MAX(Tabla5[acumuladoMontoAportado])</f>
        <v>0.72850672923675863</v>
      </c>
    </row>
    <row r="5745" spans="3:6" x14ac:dyDescent="0.2">
      <c r="C5745" s="5">
        <v>46018</v>
      </c>
      <c r="D5745" s="36">
        <v>438.02</v>
      </c>
      <c r="E5745" s="36">
        <f>SUM(INDEX(Tabla5[[#Headers],[montoAportado]],1):Tabla5[[#This Row],[montoAportado]])</f>
        <v>1886012.6599999766</v>
      </c>
      <c r="F5745" s="25">
        <f>Tabla5[[#This Row],[acumuladoMontoAportado]]/MAX(Tabla5[acumuladoMontoAportado])</f>
        <v>0.72867596174061766</v>
      </c>
    </row>
    <row r="5746" spans="3:6" x14ac:dyDescent="0.2">
      <c r="C5746" s="5">
        <v>46018</v>
      </c>
      <c r="D5746" s="36">
        <v>370</v>
      </c>
      <c r="E5746" s="36">
        <f>SUM(INDEX(Tabla5[[#Headers],[montoAportado]],1):Tabla5[[#This Row],[montoAportado]])</f>
        <v>1886382.6599999766</v>
      </c>
      <c r="F5746" s="25">
        <f>Tabla5[[#This Row],[acumuladoMontoAportado]]/MAX(Tabla5[acumuladoMontoAportado])</f>
        <v>0.72881891417755629</v>
      </c>
    </row>
    <row r="5747" spans="3:6" x14ac:dyDescent="0.2">
      <c r="C5747" s="5">
        <v>46018</v>
      </c>
      <c r="D5747" s="36">
        <v>600</v>
      </c>
      <c r="E5747" s="36">
        <f>SUM(INDEX(Tabla5[[#Headers],[montoAportado]],1):Tabla5[[#This Row],[montoAportado]])</f>
        <v>1886982.6599999766</v>
      </c>
      <c r="F5747" s="25">
        <f>Tabla5[[#This Row],[acumuladoMontoAportado]]/MAX(Tabla5[acumuladoMontoAportado])</f>
        <v>0.72905072894015943</v>
      </c>
    </row>
    <row r="5748" spans="3:6" x14ac:dyDescent="0.2">
      <c r="C5748" s="5">
        <v>46018</v>
      </c>
      <c r="D5748" s="36">
        <v>228</v>
      </c>
      <c r="E5748" s="36">
        <f>SUM(INDEX(Tabla5[[#Headers],[montoAportado]],1):Tabla5[[#This Row],[montoAportado]])</f>
        <v>1887210.6599999766</v>
      </c>
      <c r="F5748" s="25">
        <f>Tabla5[[#This Row],[acumuladoMontoAportado]]/MAX(Tabla5[acumuladoMontoAportado])</f>
        <v>0.72913881854994855</v>
      </c>
    </row>
    <row r="5749" spans="3:6" x14ac:dyDescent="0.2">
      <c r="C5749" s="5">
        <v>46018</v>
      </c>
      <c r="D5749" s="36">
        <v>279.89999999999998</v>
      </c>
      <c r="E5749" s="36">
        <f>SUM(INDEX(Tabla5[[#Headers],[montoAportado]],1):Tabla5[[#This Row],[montoAportado]])</f>
        <v>1887490.5599999765</v>
      </c>
      <c r="F5749" s="25">
        <f>Tabla5[[#This Row],[acumuladoMontoAportado]]/MAX(Tabla5[acumuladoMontoAportado])</f>
        <v>0.72924696013670287</v>
      </c>
    </row>
    <row r="5750" spans="3:6" x14ac:dyDescent="0.2">
      <c r="C5750" s="5">
        <v>46018</v>
      </c>
      <c r="D5750" s="36">
        <v>180</v>
      </c>
      <c r="E5750" s="36">
        <f>SUM(INDEX(Tabla5[[#Headers],[montoAportado]],1):Tabla5[[#This Row],[montoAportado]])</f>
        <v>1887670.5599999765</v>
      </c>
      <c r="F5750" s="25">
        <f>Tabla5[[#This Row],[acumuladoMontoAportado]]/MAX(Tabla5[acumuladoMontoAportado])</f>
        <v>0.7293165045654838</v>
      </c>
    </row>
    <row r="5751" spans="3:6" x14ac:dyDescent="0.2">
      <c r="C5751" s="5">
        <v>46018</v>
      </c>
      <c r="D5751" s="36">
        <v>219.23</v>
      </c>
      <c r="E5751" s="36">
        <f>SUM(INDEX(Tabla5[[#Headers],[montoAportado]],1):Tabla5[[#This Row],[montoAportado]])</f>
        <v>1887889.7899999765</v>
      </c>
      <c r="F5751" s="25">
        <f>Tabla5[[#This Row],[acumuladoMontoAportado]]/MAX(Tabla5[acumuladoMontoAportado])</f>
        <v>0.72940120581615964</v>
      </c>
    </row>
    <row r="5752" spans="3:6" x14ac:dyDescent="0.2">
      <c r="C5752" s="5">
        <v>46019</v>
      </c>
      <c r="D5752" s="36">
        <v>999</v>
      </c>
      <c r="E5752" s="36">
        <f>SUM(INDEX(Tabla5[[#Headers],[montoAportado]],1):Tabla5[[#This Row],[montoAportado]])</f>
        <v>1888888.7899999765</v>
      </c>
      <c r="F5752" s="25">
        <f>Tabla5[[#This Row],[acumuladoMontoAportado]]/MAX(Tabla5[acumuladoMontoAportado])</f>
        <v>0.72978717739589383</v>
      </c>
    </row>
    <row r="5753" spans="3:6" x14ac:dyDescent="0.2">
      <c r="C5753" s="5">
        <v>46019</v>
      </c>
      <c r="D5753" s="36">
        <v>999</v>
      </c>
      <c r="E5753" s="36">
        <f>SUM(INDEX(Tabla5[[#Headers],[montoAportado]],1):Tabla5[[#This Row],[montoAportado]])</f>
        <v>1889887.7899999765</v>
      </c>
      <c r="F5753" s="25">
        <f>Tabla5[[#This Row],[acumuladoMontoAportado]]/MAX(Tabla5[acumuladoMontoAportado])</f>
        <v>0.73017314897562802</v>
      </c>
    </row>
    <row r="5754" spans="3:6" x14ac:dyDescent="0.2">
      <c r="C5754" s="5">
        <v>46019</v>
      </c>
      <c r="D5754" s="36">
        <v>0</v>
      </c>
      <c r="E5754" s="36">
        <f>SUM(INDEX(Tabla5[[#Headers],[montoAportado]],1):Tabla5[[#This Row],[montoAportado]])</f>
        <v>1889887.7899999765</v>
      </c>
      <c r="F5754" s="25">
        <f>Tabla5[[#This Row],[acumuladoMontoAportado]]/MAX(Tabla5[acumuladoMontoAportado])</f>
        <v>0.73017314897562802</v>
      </c>
    </row>
    <row r="5755" spans="3:6" x14ac:dyDescent="0.2">
      <c r="C5755" s="5">
        <v>46019</v>
      </c>
      <c r="D5755" s="36">
        <v>799</v>
      </c>
      <c r="E5755" s="36">
        <f>SUM(INDEX(Tabla5[[#Headers],[montoAportado]],1):Tabla5[[#This Row],[montoAportado]])</f>
        <v>1890686.7899999765</v>
      </c>
      <c r="F5755" s="25">
        <f>Tabla5[[#This Row],[acumuladoMontoAportado]]/MAX(Tabla5[acumuladoMontoAportado])</f>
        <v>0.73048184896782786</v>
      </c>
    </row>
    <row r="5756" spans="3:6" x14ac:dyDescent="0.2">
      <c r="C5756" s="5">
        <v>46019</v>
      </c>
      <c r="D5756" s="36">
        <v>219.23</v>
      </c>
      <c r="E5756" s="36">
        <f>SUM(INDEX(Tabla5[[#Headers],[montoAportado]],1):Tabla5[[#This Row],[montoAportado]])</f>
        <v>1890906.0199999765</v>
      </c>
      <c r="F5756" s="25">
        <f>Tabla5[[#This Row],[acumuladoMontoAportado]]/MAX(Tabla5[acumuladoMontoAportado])</f>
        <v>0.73056655021850359</v>
      </c>
    </row>
    <row r="5757" spans="3:6" x14ac:dyDescent="0.2">
      <c r="C5757" s="5">
        <v>46019</v>
      </c>
      <c r="D5757" s="36">
        <v>160.47</v>
      </c>
      <c r="E5757" s="36">
        <f>SUM(INDEX(Tabla5[[#Headers],[montoAportado]],1):Tabla5[[#This Row],[montoAportado]])</f>
        <v>1891066.4899999765</v>
      </c>
      <c r="F5757" s="25">
        <f>Tabla5[[#This Row],[acumuladoMontoAportado]]/MAX(Tabla5[acumuladoMontoAportado])</f>
        <v>0.73062854907676178</v>
      </c>
    </row>
    <row r="5758" spans="3:6" x14ac:dyDescent="0.2">
      <c r="C5758" s="5">
        <v>46019</v>
      </c>
      <c r="D5758" s="36">
        <v>192</v>
      </c>
      <c r="E5758" s="36">
        <f>SUM(INDEX(Tabla5[[#Headers],[montoAportado]],1):Tabla5[[#This Row],[montoAportado]])</f>
        <v>1891258.4899999765</v>
      </c>
      <c r="F5758" s="25">
        <f>Tabla5[[#This Row],[acumuladoMontoAportado]]/MAX(Tabla5[acumuladoMontoAportado])</f>
        <v>0.73070272980079487</v>
      </c>
    </row>
    <row r="5759" spans="3:6" x14ac:dyDescent="0.2">
      <c r="C5759" s="5">
        <v>46019</v>
      </c>
      <c r="D5759" s="36">
        <v>241</v>
      </c>
      <c r="E5759" s="36">
        <f>SUM(INDEX(Tabla5[[#Headers],[montoAportado]],1):Tabla5[[#This Row],[montoAportado]])</f>
        <v>1891499.4899999765</v>
      </c>
      <c r="F5759" s="25">
        <f>Tabla5[[#This Row],[acumuladoMontoAportado]]/MAX(Tabla5[acumuladoMontoAportado])</f>
        <v>0.73079584206377379</v>
      </c>
    </row>
    <row r="5760" spans="3:6" x14ac:dyDescent="0.2">
      <c r="C5760" s="5">
        <v>46019</v>
      </c>
      <c r="D5760" s="36">
        <v>294</v>
      </c>
      <c r="E5760" s="36">
        <f>SUM(INDEX(Tabla5[[#Headers],[montoAportado]],1):Tabla5[[#This Row],[montoAportado]])</f>
        <v>1891793.4899999765</v>
      </c>
      <c r="F5760" s="25">
        <f>Tabla5[[#This Row],[acumuladoMontoAportado]]/MAX(Tabla5[acumuladoMontoAportado])</f>
        <v>0.73090943129744923</v>
      </c>
    </row>
    <row r="5761" spans="3:6" x14ac:dyDescent="0.2">
      <c r="C5761" s="5">
        <v>46019</v>
      </c>
      <c r="D5761" s="36">
        <v>280</v>
      </c>
      <c r="E5761" s="36">
        <f>SUM(INDEX(Tabla5[[#Headers],[montoAportado]],1):Tabla5[[#This Row],[montoAportado]])</f>
        <v>1892073.4899999765</v>
      </c>
      <c r="F5761" s="25">
        <f>Tabla5[[#This Row],[acumuladoMontoAportado]]/MAX(Tabla5[acumuladoMontoAportado])</f>
        <v>0.73101761151999745</v>
      </c>
    </row>
    <row r="5762" spans="3:6" x14ac:dyDescent="0.2">
      <c r="C5762" s="5">
        <v>46019</v>
      </c>
      <c r="D5762" s="36">
        <v>248</v>
      </c>
      <c r="E5762" s="36">
        <f>SUM(INDEX(Tabla5[[#Headers],[montoAportado]],1):Tabla5[[#This Row],[montoAportado]])</f>
        <v>1892321.4899999765</v>
      </c>
      <c r="F5762" s="25">
        <f>Tabla5[[#This Row],[acumuladoMontoAportado]]/MAX(Tabla5[acumuladoMontoAportado])</f>
        <v>0.73111342828853998</v>
      </c>
    </row>
    <row r="5763" spans="3:6" x14ac:dyDescent="0.2">
      <c r="C5763" s="5">
        <v>46019</v>
      </c>
      <c r="D5763" s="36">
        <v>161</v>
      </c>
      <c r="E5763" s="36">
        <f>SUM(INDEX(Tabla5[[#Headers],[montoAportado]],1):Tabla5[[#This Row],[montoAportado]])</f>
        <v>1892482.4899999765</v>
      </c>
      <c r="F5763" s="25">
        <f>Tabla5[[#This Row],[acumuladoMontoAportado]]/MAX(Tabla5[acumuladoMontoAportado])</f>
        <v>0.73117563191650514</v>
      </c>
    </row>
    <row r="5764" spans="3:6" x14ac:dyDescent="0.2">
      <c r="C5764" s="5">
        <v>46019</v>
      </c>
      <c r="D5764" s="36">
        <v>279</v>
      </c>
      <c r="E5764" s="36">
        <f>SUM(INDEX(Tabla5[[#Headers],[montoAportado]],1):Tabla5[[#This Row],[montoAportado]])</f>
        <v>1892761.4899999765</v>
      </c>
      <c r="F5764" s="25">
        <f>Tabla5[[#This Row],[acumuladoMontoAportado]]/MAX(Tabla5[acumuladoMontoAportado])</f>
        <v>0.7312834257811156</v>
      </c>
    </row>
    <row r="5765" spans="3:6" x14ac:dyDescent="0.2">
      <c r="C5765" s="5">
        <v>46019</v>
      </c>
      <c r="D5765" s="36">
        <v>354.42</v>
      </c>
      <c r="E5765" s="36">
        <f>SUM(INDEX(Tabla5[[#Headers],[montoAportado]],1):Tabla5[[#This Row],[montoAportado]])</f>
        <v>1893115.9099999764</v>
      </c>
      <c r="F5765" s="25">
        <f>Tabla5[[#This Row],[acumuladoMontoAportado]]/MAX(Tabla5[acumuladoMontoAportado])</f>
        <v>0.73142035876138523</v>
      </c>
    </row>
    <row r="5766" spans="3:6" x14ac:dyDescent="0.2">
      <c r="C5766" s="5">
        <v>46019</v>
      </c>
      <c r="D5766" s="36">
        <v>160.47</v>
      </c>
      <c r="E5766" s="36">
        <f>SUM(INDEX(Tabla5[[#Headers],[montoAportado]],1):Tabla5[[#This Row],[montoAportado]])</f>
        <v>1893276.3799999764</v>
      </c>
      <c r="F5766" s="25">
        <f>Tabla5[[#This Row],[acumuladoMontoAportado]]/MAX(Tabla5[acumuladoMontoAportado])</f>
        <v>0.73148235761964342</v>
      </c>
    </row>
    <row r="5767" spans="3:6" x14ac:dyDescent="0.2">
      <c r="C5767" s="5">
        <v>46019</v>
      </c>
      <c r="D5767" s="36">
        <v>180</v>
      </c>
      <c r="E5767" s="36">
        <f>SUM(INDEX(Tabla5[[#Headers],[montoAportado]],1):Tabla5[[#This Row],[montoAportado]])</f>
        <v>1893456.3799999764</v>
      </c>
      <c r="F5767" s="25">
        <f>Tabla5[[#This Row],[acumuladoMontoAportado]]/MAX(Tabla5[acumuladoMontoAportado])</f>
        <v>0.73155190204842435</v>
      </c>
    </row>
    <row r="5768" spans="3:6" x14ac:dyDescent="0.2">
      <c r="C5768" s="5">
        <v>46019</v>
      </c>
      <c r="D5768" s="36">
        <v>228</v>
      </c>
      <c r="E5768" s="36">
        <f>SUM(INDEX(Tabla5[[#Headers],[montoAportado]],1):Tabla5[[#This Row],[montoAportado]])</f>
        <v>1893684.3799999764</v>
      </c>
      <c r="F5768" s="25">
        <f>Tabla5[[#This Row],[acumuladoMontoAportado]]/MAX(Tabla5[acumuladoMontoAportado])</f>
        <v>0.73163999165821358</v>
      </c>
    </row>
    <row r="5769" spans="3:6" x14ac:dyDescent="0.2">
      <c r="C5769" s="5">
        <v>46019</v>
      </c>
      <c r="D5769" s="36">
        <v>230</v>
      </c>
      <c r="E5769" s="36">
        <f>SUM(INDEX(Tabla5[[#Headers],[montoAportado]],1):Tabla5[[#This Row],[montoAportado]])</f>
        <v>1893914.3799999764</v>
      </c>
      <c r="F5769" s="25">
        <f>Tabla5[[#This Row],[acumuladoMontoAportado]]/MAX(Tabla5[acumuladoMontoAportado])</f>
        <v>0.7317288539838781</v>
      </c>
    </row>
    <row r="5770" spans="3:6" x14ac:dyDescent="0.2">
      <c r="C5770" s="5">
        <v>46019</v>
      </c>
      <c r="D5770" s="36">
        <v>219.23</v>
      </c>
      <c r="E5770" s="36">
        <f>SUM(INDEX(Tabla5[[#Headers],[montoAportado]],1):Tabla5[[#This Row],[montoAportado]])</f>
        <v>1894133.6099999764</v>
      </c>
      <c r="F5770" s="25">
        <f>Tabla5[[#This Row],[acumuladoMontoAportado]]/MAX(Tabla5[acumuladoMontoAportado])</f>
        <v>0.73181355523455394</v>
      </c>
    </row>
    <row r="5771" spans="3:6" x14ac:dyDescent="0.2">
      <c r="C5771" s="5">
        <v>46019</v>
      </c>
      <c r="D5771" s="36">
        <v>676.86</v>
      </c>
      <c r="E5771" s="36">
        <f>SUM(INDEX(Tabla5[[#Headers],[montoAportado]],1):Tabla5[[#This Row],[montoAportado]])</f>
        <v>1894810.4699999765</v>
      </c>
      <c r="F5771" s="25">
        <f>Tabla5[[#This Row],[acumuladoMontoAportado]]/MAX(Tabla5[acumuladoMontoAportado])</f>
        <v>0.73207506546824652</v>
      </c>
    </row>
    <row r="5772" spans="3:6" x14ac:dyDescent="0.2">
      <c r="C5772" s="5">
        <v>46019</v>
      </c>
      <c r="D5772" s="36">
        <v>230</v>
      </c>
      <c r="E5772" s="36">
        <f>SUM(INDEX(Tabla5[[#Headers],[montoAportado]],1):Tabla5[[#This Row],[montoAportado]])</f>
        <v>1895040.4699999765</v>
      </c>
      <c r="F5772" s="25">
        <f>Tabla5[[#This Row],[acumuladoMontoAportado]]/MAX(Tabla5[acumuladoMontoAportado])</f>
        <v>0.73216392779391104</v>
      </c>
    </row>
    <row r="5773" spans="3:6" x14ac:dyDescent="0.2">
      <c r="C5773" s="5">
        <v>46019</v>
      </c>
      <c r="D5773" s="36">
        <v>180</v>
      </c>
      <c r="E5773" s="36">
        <f>SUM(INDEX(Tabla5[[#Headers],[montoAportado]],1):Tabla5[[#This Row],[montoAportado]])</f>
        <v>1895220.4699999765</v>
      </c>
      <c r="F5773" s="25">
        <f>Tabla5[[#This Row],[acumuladoMontoAportado]]/MAX(Tabla5[acumuladoMontoAportado])</f>
        <v>0.73223347222269197</v>
      </c>
    </row>
    <row r="5774" spans="3:6" x14ac:dyDescent="0.2">
      <c r="C5774" s="5">
        <v>46019</v>
      </c>
      <c r="D5774" s="36">
        <v>178.16</v>
      </c>
      <c r="E5774" s="36">
        <f>SUM(INDEX(Tabla5[[#Headers],[montoAportado]],1):Tabla5[[#This Row],[montoAportado]])</f>
        <v>1895398.6299999764</v>
      </c>
      <c r="F5774" s="25">
        <f>Tabla5[[#This Row],[acumuladoMontoAportado]]/MAX(Tabla5[acumuladoMontoAportado])</f>
        <v>0.73230230575286759</v>
      </c>
    </row>
    <row r="5775" spans="3:6" x14ac:dyDescent="0.2">
      <c r="C5775" s="5">
        <v>46019</v>
      </c>
      <c r="D5775" s="36">
        <v>160</v>
      </c>
      <c r="E5775" s="36">
        <f>SUM(INDEX(Tabla5[[#Headers],[montoAportado]],1):Tabla5[[#This Row],[montoAportado]])</f>
        <v>1895558.6299999764</v>
      </c>
      <c r="F5775" s="25">
        <f>Tabla5[[#This Row],[acumuladoMontoAportado]]/MAX(Tabla5[acumuladoMontoAportado])</f>
        <v>0.73236412302289511</v>
      </c>
    </row>
    <row r="5776" spans="3:6" x14ac:dyDescent="0.2">
      <c r="C5776" s="5">
        <v>46019</v>
      </c>
      <c r="D5776" s="36">
        <v>161</v>
      </c>
      <c r="E5776" s="36">
        <f>SUM(INDEX(Tabla5[[#Headers],[montoAportado]],1):Tabla5[[#This Row],[montoAportado]])</f>
        <v>1895719.6299999764</v>
      </c>
      <c r="F5776" s="25">
        <f>Tabla5[[#This Row],[acumuladoMontoAportado]]/MAX(Tabla5[acumuladoMontoAportado])</f>
        <v>0.73242632665086027</v>
      </c>
    </row>
    <row r="5777" spans="3:6" x14ac:dyDescent="0.2">
      <c r="C5777" s="5">
        <v>46019</v>
      </c>
      <c r="D5777" s="36">
        <v>147</v>
      </c>
      <c r="E5777" s="36">
        <f>SUM(INDEX(Tabla5[[#Headers],[montoAportado]],1):Tabla5[[#This Row],[montoAportado]])</f>
        <v>1895866.6299999764</v>
      </c>
      <c r="F5777" s="25">
        <f>Tabla5[[#This Row],[acumuladoMontoAportado]]/MAX(Tabla5[acumuladoMontoAportado])</f>
        <v>0.73248312126769799</v>
      </c>
    </row>
    <row r="5778" spans="3:6" x14ac:dyDescent="0.2">
      <c r="C5778" s="5">
        <v>46019</v>
      </c>
      <c r="D5778" s="36">
        <v>192</v>
      </c>
      <c r="E5778" s="36">
        <f>SUM(INDEX(Tabla5[[#Headers],[montoAportado]],1):Tabla5[[#This Row],[montoAportado]])</f>
        <v>1896058.6299999764</v>
      </c>
      <c r="F5778" s="25">
        <f>Tabla5[[#This Row],[acumuladoMontoAportado]]/MAX(Tabla5[acumuladoMontoAportado])</f>
        <v>0.73255730199173097</v>
      </c>
    </row>
    <row r="5779" spans="3:6" x14ac:dyDescent="0.2">
      <c r="C5779" s="5">
        <v>46019</v>
      </c>
      <c r="D5779" s="36">
        <v>319</v>
      </c>
      <c r="E5779" s="36">
        <f>SUM(INDEX(Tabla5[[#Headers],[montoAportado]],1):Tabla5[[#This Row],[montoAportado]])</f>
        <v>1896377.6299999764</v>
      </c>
      <c r="F5779" s="25">
        <f>Tabla5[[#This Row],[acumuladoMontoAportado]]/MAX(Tabla5[acumuladoMontoAportado])</f>
        <v>0.73268055017384837</v>
      </c>
    </row>
    <row r="5780" spans="3:6" x14ac:dyDescent="0.2">
      <c r="C5780" s="5">
        <v>46019</v>
      </c>
      <c r="D5780" s="36">
        <v>514</v>
      </c>
      <c r="E5780" s="36">
        <f>SUM(INDEX(Tabla5[[#Headers],[montoAportado]],1):Tabla5[[#This Row],[montoAportado]])</f>
        <v>1896891.6299999764</v>
      </c>
      <c r="F5780" s="25">
        <f>Tabla5[[#This Row],[acumuladoMontoAportado]]/MAX(Tabla5[acumuladoMontoAportado])</f>
        <v>0.73287913815381167</v>
      </c>
    </row>
    <row r="5781" spans="3:6" x14ac:dyDescent="0.2">
      <c r="C5781" s="5">
        <v>46019</v>
      </c>
      <c r="D5781" s="36">
        <v>182</v>
      </c>
      <c r="E5781" s="36">
        <f>SUM(INDEX(Tabla5[[#Headers],[montoAportado]],1):Tabla5[[#This Row],[montoAportado]])</f>
        <v>1897073.6299999764</v>
      </c>
      <c r="F5781" s="25">
        <f>Tabla5[[#This Row],[acumuladoMontoAportado]]/MAX(Tabla5[acumuladoMontoAportado])</f>
        <v>0.732949455298468</v>
      </c>
    </row>
    <row r="5782" spans="3:6" x14ac:dyDescent="0.2">
      <c r="C5782" s="5">
        <v>46019</v>
      </c>
      <c r="D5782" s="36">
        <v>183</v>
      </c>
      <c r="E5782" s="36">
        <f>SUM(INDEX(Tabla5[[#Headers],[montoAportado]],1):Tabla5[[#This Row],[montoAportado]])</f>
        <v>1897256.6299999764</v>
      </c>
      <c r="F5782" s="25">
        <f>Tabla5[[#This Row],[acumuladoMontoAportado]]/MAX(Tabla5[acumuladoMontoAportado])</f>
        <v>0.73302015880106186</v>
      </c>
    </row>
    <row r="5783" spans="3:6" x14ac:dyDescent="0.2">
      <c r="C5783" s="5">
        <v>46019</v>
      </c>
      <c r="D5783" s="36">
        <v>288.79000000000002</v>
      </c>
      <c r="E5783" s="36">
        <f>SUM(INDEX(Tabla5[[#Headers],[montoAportado]],1):Tabla5[[#This Row],[montoAportado]])</f>
        <v>1897545.4199999764</v>
      </c>
      <c r="F5783" s="25">
        <f>Tabla5[[#This Row],[acumuladoMontoAportado]]/MAX(Tabla5[acumuladoMontoAportado])</f>
        <v>0.73313173510988217</v>
      </c>
    </row>
    <row r="5784" spans="3:6" x14ac:dyDescent="0.2">
      <c r="C5784" s="5">
        <v>46019</v>
      </c>
      <c r="D5784" s="36">
        <v>394.7</v>
      </c>
      <c r="E5784" s="36">
        <f>SUM(INDEX(Tabla5[[#Headers],[montoAportado]],1):Tabla5[[#This Row],[montoAportado]])</f>
        <v>1897940.1199999764</v>
      </c>
      <c r="F5784" s="25">
        <f>Tabla5[[#This Row],[acumuladoMontoAportado]]/MAX(Tabla5[acumuladoMontoAportado])</f>
        <v>0.73328423058788128</v>
      </c>
    </row>
    <row r="5785" spans="3:6" x14ac:dyDescent="0.2">
      <c r="C5785" s="5">
        <v>46019</v>
      </c>
      <c r="D5785" s="36">
        <v>216</v>
      </c>
      <c r="E5785" s="36">
        <f>SUM(INDEX(Tabla5[[#Headers],[montoAportado]],1):Tabla5[[#This Row],[montoAportado]])</f>
        <v>1898156.1199999764</v>
      </c>
      <c r="F5785" s="25">
        <f>Tabla5[[#This Row],[acumuladoMontoAportado]]/MAX(Tabla5[acumuladoMontoAportado])</f>
        <v>0.73336768390241835</v>
      </c>
    </row>
    <row r="5786" spans="3:6" x14ac:dyDescent="0.2">
      <c r="C5786" s="5">
        <v>46019</v>
      </c>
      <c r="D5786" s="36">
        <v>495</v>
      </c>
      <c r="E5786" s="36">
        <f>SUM(INDEX(Tabla5[[#Headers],[montoAportado]],1):Tabla5[[#This Row],[montoAportado]])</f>
        <v>1898651.1199999764</v>
      </c>
      <c r="F5786" s="25">
        <f>Tabla5[[#This Row],[acumuladoMontoAportado]]/MAX(Tabla5[acumuladoMontoAportado])</f>
        <v>0.73355893108156589</v>
      </c>
    </row>
    <row r="5787" spans="3:6" x14ac:dyDescent="0.2">
      <c r="C5787" s="5">
        <v>46020</v>
      </c>
      <c r="D5787" s="36">
        <v>799</v>
      </c>
      <c r="E5787" s="36">
        <f>SUM(INDEX(Tabla5[[#Headers],[montoAportado]],1):Tabla5[[#This Row],[montoAportado]])</f>
        <v>1899450.1199999764</v>
      </c>
      <c r="F5787" s="25">
        <f>Tabla5[[#This Row],[acumuladoMontoAportado]]/MAX(Tabla5[acumuladoMontoAportado])</f>
        <v>0.73386763107376574</v>
      </c>
    </row>
    <row r="5788" spans="3:6" x14ac:dyDescent="0.2">
      <c r="C5788" s="5">
        <v>46020</v>
      </c>
      <c r="D5788" s="36">
        <v>302.22000000000003</v>
      </c>
      <c r="E5788" s="36">
        <f>SUM(INDEX(Tabla5[[#Headers],[montoAportado]],1):Tabla5[[#This Row],[montoAportado]])</f>
        <v>1899752.3399999763</v>
      </c>
      <c r="F5788" s="25">
        <f>Tabla5[[#This Row],[acumuladoMontoAportado]]/MAX(Tabla5[acumuladoMontoAportado])</f>
        <v>0.73398439616968891</v>
      </c>
    </row>
    <row r="5789" spans="3:6" x14ac:dyDescent="0.2">
      <c r="C5789" s="5">
        <v>46020</v>
      </c>
      <c r="D5789" s="36">
        <v>208</v>
      </c>
      <c r="E5789" s="36">
        <f>SUM(INDEX(Tabla5[[#Headers],[montoAportado]],1):Tabla5[[#This Row],[montoAportado]])</f>
        <v>1899960.3399999763</v>
      </c>
      <c r="F5789" s="25">
        <f>Tabla5[[#This Row],[acumuladoMontoAportado]]/MAX(Tabla5[acumuladoMontoAportado])</f>
        <v>0.73406475862072473</v>
      </c>
    </row>
    <row r="5790" spans="3:6" x14ac:dyDescent="0.2">
      <c r="C5790" s="5">
        <v>46020</v>
      </c>
      <c r="D5790" s="36">
        <v>160</v>
      </c>
      <c r="E5790" s="36">
        <f>SUM(INDEX(Tabla5[[#Headers],[montoAportado]],1):Tabla5[[#This Row],[montoAportado]])</f>
        <v>1900120.3399999763</v>
      </c>
      <c r="F5790" s="25">
        <f>Tabla5[[#This Row],[acumuladoMontoAportado]]/MAX(Tabla5[acumuladoMontoAportado])</f>
        <v>0.73412657589075214</v>
      </c>
    </row>
    <row r="5791" spans="3:6" x14ac:dyDescent="0.2">
      <c r="C5791" s="5">
        <v>46020</v>
      </c>
      <c r="D5791" s="36">
        <v>208</v>
      </c>
      <c r="E5791" s="36">
        <f>SUM(INDEX(Tabla5[[#Headers],[montoAportado]],1):Tabla5[[#This Row],[montoAportado]])</f>
        <v>1900328.3399999763</v>
      </c>
      <c r="F5791" s="25">
        <f>Tabla5[[#This Row],[acumuladoMontoAportado]]/MAX(Tabla5[acumuladoMontoAportado])</f>
        <v>0.73420693834178796</v>
      </c>
    </row>
    <row r="5792" spans="3:6" x14ac:dyDescent="0.2">
      <c r="C5792" s="5">
        <v>46020</v>
      </c>
      <c r="D5792" s="36">
        <v>209</v>
      </c>
      <c r="E5792" s="36">
        <f>SUM(INDEX(Tabla5[[#Headers],[montoAportado]],1):Tabla5[[#This Row],[montoAportado]])</f>
        <v>1900537.3399999763</v>
      </c>
      <c r="F5792" s="25">
        <f>Tabla5[[#This Row],[acumuladoMontoAportado]]/MAX(Tabla5[acumuladoMontoAportado])</f>
        <v>0.73428768715076131</v>
      </c>
    </row>
    <row r="5793" spans="3:6" x14ac:dyDescent="0.2">
      <c r="C5793" s="5">
        <v>46020</v>
      </c>
      <c r="D5793" s="36">
        <v>192</v>
      </c>
      <c r="E5793" s="36">
        <f>SUM(INDEX(Tabla5[[#Headers],[montoAportado]],1):Tabla5[[#This Row],[montoAportado]])</f>
        <v>1900729.3399999763</v>
      </c>
      <c r="F5793" s="25">
        <f>Tabla5[[#This Row],[acumuladoMontoAportado]]/MAX(Tabla5[acumuladoMontoAportado])</f>
        <v>0.73436186787479441</v>
      </c>
    </row>
    <row r="5794" spans="3:6" x14ac:dyDescent="0.2">
      <c r="C5794" s="5">
        <v>46020</v>
      </c>
      <c r="D5794" s="36">
        <v>258</v>
      </c>
      <c r="E5794" s="36">
        <f>SUM(INDEX(Tabla5[[#Headers],[montoAportado]],1):Tabla5[[#This Row],[montoAportado]])</f>
        <v>1900987.3399999763</v>
      </c>
      <c r="F5794" s="25">
        <f>Tabla5[[#This Row],[acumuladoMontoAportado]]/MAX(Tabla5[acumuladoMontoAportado])</f>
        <v>0.7344615482227137</v>
      </c>
    </row>
    <row r="5795" spans="3:6" x14ac:dyDescent="0.2">
      <c r="C5795" s="5">
        <v>46020</v>
      </c>
      <c r="D5795" s="36">
        <v>314</v>
      </c>
      <c r="E5795" s="36">
        <f>SUM(INDEX(Tabla5[[#Headers],[montoAportado]],1):Tabla5[[#This Row],[montoAportado]])</f>
        <v>1901301.3399999763</v>
      </c>
      <c r="F5795" s="25">
        <f>Tabla5[[#This Row],[acumuladoMontoAportado]]/MAX(Tabla5[acumuladoMontoAportado])</f>
        <v>0.73458286461514266</v>
      </c>
    </row>
    <row r="5796" spans="3:6" x14ac:dyDescent="0.2">
      <c r="C5796" s="5">
        <v>46020</v>
      </c>
      <c r="D5796" s="36">
        <v>230</v>
      </c>
      <c r="E5796" s="36">
        <f>SUM(INDEX(Tabla5[[#Headers],[montoAportado]],1):Tabla5[[#This Row],[montoAportado]])</f>
        <v>1901531.3399999763</v>
      </c>
      <c r="F5796" s="25">
        <f>Tabla5[[#This Row],[acumuladoMontoAportado]]/MAX(Tabla5[acumuladoMontoAportado])</f>
        <v>0.73467172694080718</v>
      </c>
    </row>
    <row r="5797" spans="3:6" x14ac:dyDescent="0.2">
      <c r="C5797" s="5">
        <v>46020</v>
      </c>
      <c r="D5797" s="36">
        <v>255</v>
      </c>
      <c r="E5797" s="36">
        <f>SUM(INDEX(Tabla5[[#Headers],[montoAportado]],1):Tabla5[[#This Row],[montoAportado]])</f>
        <v>1901786.3399999763</v>
      </c>
      <c r="F5797" s="25">
        <f>Tabla5[[#This Row],[acumuladoMontoAportado]]/MAX(Tabla5[acumuladoMontoAportado])</f>
        <v>0.73477024821491355</v>
      </c>
    </row>
    <row r="5798" spans="3:6" x14ac:dyDescent="0.2">
      <c r="C5798" s="5">
        <v>46020</v>
      </c>
      <c r="D5798" s="36">
        <v>690</v>
      </c>
      <c r="E5798" s="36">
        <f>SUM(INDEX(Tabla5[[#Headers],[montoAportado]],1):Tabla5[[#This Row],[montoAportado]])</f>
        <v>1902476.3399999763</v>
      </c>
      <c r="F5798" s="25">
        <f>Tabla5[[#This Row],[acumuladoMontoAportado]]/MAX(Tabla5[acumuladoMontoAportado])</f>
        <v>0.7350368351919071</v>
      </c>
    </row>
    <row r="5799" spans="3:6" x14ac:dyDescent="0.2">
      <c r="C5799" s="5">
        <v>46020</v>
      </c>
      <c r="D5799" s="36">
        <v>160</v>
      </c>
      <c r="E5799" s="36">
        <f>SUM(INDEX(Tabla5[[#Headers],[montoAportado]],1):Tabla5[[#This Row],[montoAportado]])</f>
        <v>1902636.3399999763</v>
      </c>
      <c r="F5799" s="25">
        <f>Tabla5[[#This Row],[acumuladoMontoAportado]]/MAX(Tabla5[acumuladoMontoAportado])</f>
        <v>0.73509865246193462</v>
      </c>
    </row>
    <row r="5800" spans="3:6" x14ac:dyDescent="0.2">
      <c r="C5800" s="5">
        <v>46020</v>
      </c>
      <c r="D5800" s="36">
        <v>228.29</v>
      </c>
      <c r="E5800" s="36">
        <f>SUM(INDEX(Tabla5[[#Headers],[montoAportado]],1):Tabla5[[#This Row],[montoAportado]])</f>
        <v>1902864.6299999764</v>
      </c>
      <c r="F5800" s="25">
        <f>Tabla5[[#This Row],[acumuladoMontoAportado]]/MAX(Tabla5[acumuladoMontoAportado])</f>
        <v>0.73518685411552576</v>
      </c>
    </row>
    <row r="5801" spans="3:6" x14ac:dyDescent="0.2">
      <c r="C5801" s="5">
        <v>46020</v>
      </c>
      <c r="D5801" s="36">
        <v>320</v>
      </c>
      <c r="E5801" s="36">
        <f>SUM(INDEX(Tabla5[[#Headers],[montoAportado]],1):Tabla5[[#This Row],[montoAportado]])</f>
        <v>1903184.6299999764</v>
      </c>
      <c r="F5801" s="25">
        <f>Tabla5[[#This Row],[acumuladoMontoAportado]]/MAX(Tabla5[acumuladoMontoAportado])</f>
        <v>0.73531048865558069</v>
      </c>
    </row>
    <row r="5802" spans="3:6" x14ac:dyDescent="0.2">
      <c r="C5802" s="5">
        <v>46020</v>
      </c>
      <c r="D5802" s="36">
        <v>320</v>
      </c>
      <c r="E5802" s="36">
        <f>SUM(INDEX(Tabla5[[#Headers],[montoAportado]],1):Tabla5[[#This Row],[montoAportado]])</f>
        <v>1903504.6299999764</v>
      </c>
      <c r="F5802" s="25">
        <f>Tabla5[[#This Row],[acumuladoMontoAportado]]/MAX(Tabla5[acumuladoMontoAportado])</f>
        <v>0.73543412319563572</v>
      </c>
    </row>
    <row r="5803" spans="3:6" x14ac:dyDescent="0.2">
      <c r="C5803" s="5">
        <v>46020</v>
      </c>
      <c r="D5803" s="36">
        <v>182.88</v>
      </c>
      <c r="E5803" s="36">
        <f>SUM(INDEX(Tabla5[[#Headers],[montoAportado]],1):Tabla5[[#This Row],[montoAportado]])</f>
        <v>1903687.5099999763</v>
      </c>
      <c r="F5803" s="25">
        <f>Tabla5[[#This Row],[acumuladoMontoAportado]]/MAX(Tabla5[acumuladoMontoAportado])</f>
        <v>0.73550478033527711</v>
      </c>
    </row>
    <row r="5804" spans="3:6" x14ac:dyDescent="0.2">
      <c r="C5804" s="5">
        <v>46020</v>
      </c>
      <c r="D5804" s="36">
        <v>192.51</v>
      </c>
      <c r="E5804" s="36">
        <f>SUM(INDEX(Tabla5[[#Headers],[montoAportado]],1):Tabla5[[#This Row],[montoAportado]])</f>
        <v>1903880.0199999763</v>
      </c>
      <c r="F5804" s="25">
        <f>Tabla5[[#This Row],[acumuladoMontoAportado]]/MAX(Tabla5[acumuladoMontoAportado])</f>
        <v>0.73557915810185837</v>
      </c>
    </row>
    <row r="5805" spans="3:6" x14ac:dyDescent="0.2">
      <c r="C5805" s="5">
        <v>46020</v>
      </c>
      <c r="D5805" s="36">
        <v>160</v>
      </c>
      <c r="E5805" s="36">
        <f>SUM(INDEX(Tabla5[[#Headers],[montoAportado]],1):Tabla5[[#This Row],[montoAportado]])</f>
        <v>1904040.0199999763</v>
      </c>
      <c r="F5805" s="25">
        <f>Tabla5[[#This Row],[acumuladoMontoAportado]]/MAX(Tabla5[acumuladoMontoAportado])</f>
        <v>0.73564097537188577</v>
      </c>
    </row>
    <row r="5806" spans="3:6" x14ac:dyDescent="0.2">
      <c r="C5806" s="5">
        <v>46020</v>
      </c>
      <c r="D5806" s="36">
        <v>270</v>
      </c>
      <c r="E5806" s="36">
        <f>SUM(INDEX(Tabla5[[#Headers],[montoAportado]],1):Tabla5[[#This Row],[montoAportado]])</f>
        <v>1904310.0199999763</v>
      </c>
      <c r="F5806" s="25">
        <f>Tabla5[[#This Row],[acumuladoMontoAportado]]/MAX(Tabla5[acumuladoMontoAportado])</f>
        <v>0.73574529201505723</v>
      </c>
    </row>
    <row r="5807" spans="3:6" x14ac:dyDescent="0.2">
      <c r="C5807" s="5">
        <v>46020</v>
      </c>
      <c r="D5807" s="36">
        <v>340</v>
      </c>
      <c r="E5807" s="36">
        <f>SUM(INDEX(Tabla5[[#Headers],[montoAportado]],1):Tabla5[[#This Row],[montoAportado]])</f>
        <v>1904650.0199999763</v>
      </c>
      <c r="F5807" s="25">
        <f>Tabla5[[#This Row],[acumuladoMontoAportado]]/MAX(Tabla5[acumuladoMontoAportado])</f>
        <v>0.73587665371386568</v>
      </c>
    </row>
    <row r="5808" spans="3:6" x14ac:dyDescent="0.2">
      <c r="C5808" s="5">
        <v>46020</v>
      </c>
      <c r="D5808" s="36">
        <v>361.67</v>
      </c>
      <c r="E5808" s="36">
        <f>SUM(INDEX(Tabla5[[#Headers],[montoAportado]],1):Tabla5[[#This Row],[montoAportado]])</f>
        <v>1905011.6899999762</v>
      </c>
      <c r="F5808" s="25">
        <f>Tabla5[[#This Row],[acumuladoMontoAportado]]/MAX(Tabla5[acumuladoMontoAportado])</f>
        <v>0.73601638778918343</v>
      </c>
    </row>
    <row r="5809" spans="3:6" x14ac:dyDescent="0.2">
      <c r="C5809" s="5">
        <v>46021</v>
      </c>
      <c r="D5809" s="36">
        <v>799</v>
      </c>
      <c r="E5809" s="36">
        <f>SUM(INDEX(Tabla5[[#Headers],[montoAportado]],1):Tabla5[[#This Row],[montoAportado]])</f>
        <v>1905810.6899999762</v>
      </c>
      <c r="F5809" s="25">
        <f>Tabla5[[#This Row],[acumuladoMontoAportado]]/MAX(Tabla5[acumuladoMontoAportado])</f>
        <v>0.73632508778138317</v>
      </c>
    </row>
    <row r="5810" spans="3:6" x14ac:dyDescent="0.2">
      <c r="C5810" s="5">
        <v>46021</v>
      </c>
      <c r="D5810" s="36">
        <v>303.27</v>
      </c>
      <c r="E5810" s="36">
        <f>SUM(INDEX(Tabla5[[#Headers],[montoAportado]],1):Tabla5[[#This Row],[montoAportado]])</f>
        <v>1906113.9599999762</v>
      </c>
      <c r="F5810" s="25">
        <f>Tabla5[[#This Row],[acumuladoMontoAportado]]/MAX(Tabla5[acumuladoMontoAportado])</f>
        <v>0.73644225855314094</v>
      </c>
    </row>
    <row r="5811" spans="3:6" x14ac:dyDescent="0.2">
      <c r="C5811" s="5">
        <v>46021</v>
      </c>
      <c r="D5811" s="36">
        <v>300</v>
      </c>
      <c r="E5811" s="36">
        <f>SUM(INDEX(Tabla5[[#Headers],[montoAportado]],1):Tabla5[[#This Row],[montoAportado]])</f>
        <v>1906413.9599999762</v>
      </c>
      <c r="F5811" s="25">
        <f>Tabla5[[#This Row],[acumuladoMontoAportado]]/MAX(Tabla5[acumuladoMontoAportado])</f>
        <v>0.73655816593444257</v>
      </c>
    </row>
    <row r="5812" spans="3:6" x14ac:dyDescent="0.2">
      <c r="C5812" s="5">
        <v>46021</v>
      </c>
      <c r="D5812" s="36">
        <v>233</v>
      </c>
      <c r="E5812" s="36">
        <f>SUM(INDEX(Tabla5[[#Headers],[montoAportado]],1):Tabla5[[#This Row],[montoAportado]])</f>
        <v>1906646.9599999762</v>
      </c>
      <c r="F5812" s="25">
        <f>Tabla5[[#This Row],[acumuladoMontoAportado]]/MAX(Tabla5[acumuladoMontoAportado])</f>
        <v>0.73664818733392012</v>
      </c>
    </row>
    <row r="5813" spans="3:6" x14ac:dyDescent="0.2">
      <c r="C5813" s="5">
        <v>46021</v>
      </c>
      <c r="D5813" s="36">
        <v>300</v>
      </c>
      <c r="E5813" s="36">
        <f>SUM(INDEX(Tabla5[[#Headers],[montoAportado]],1):Tabla5[[#This Row],[montoAportado]])</f>
        <v>1906946.9599999762</v>
      </c>
      <c r="F5813" s="25">
        <f>Tabla5[[#This Row],[acumuladoMontoAportado]]/MAX(Tabla5[acumuladoMontoAportado])</f>
        <v>0.73676409471522164</v>
      </c>
    </row>
    <row r="5814" spans="3:6" x14ac:dyDescent="0.2">
      <c r="C5814" s="5">
        <v>46021</v>
      </c>
      <c r="D5814" s="36">
        <v>408</v>
      </c>
      <c r="E5814" s="36">
        <f>SUM(INDEX(Tabla5[[#Headers],[montoAportado]],1):Tabla5[[#This Row],[montoAportado]])</f>
        <v>1907354.9599999762</v>
      </c>
      <c r="F5814" s="25">
        <f>Tabla5[[#This Row],[acumuladoMontoAportado]]/MAX(Tabla5[acumuladoMontoAportado])</f>
        <v>0.7369217287537918</v>
      </c>
    </row>
    <row r="5815" spans="3:6" x14ac:dyDescent="0.2">
      <c r="C5815" s="5">
        <v>46021</v>
      </c>
      <c r="D5815" s="36">
        <v>160.26</v>
      </c>
      <c r="E5815" s="36">
        <f>SUM(INDEX(Tabla5[[#Headers],[montoAportado]],1):Tabla5[[#This Row],[montoAportado]])</f>
        <v>1907515.2199999762</v>
      </c>
      <c r="F5815" s="25">
        <f>Tabla5[[#This Row],[acumuladoMontoAportado]]/MAX(Tabla5[acumuladoMontoAportado])</f>
        <v>0.73698364647688308</v>
      </c>
    </row>
    <row r="5816" spans="3:6" x14ac:dyDescent="0.2">
      <c r="C5816" s="5">
        <v>46021</v>
      </c>
      <c r="D5816" s="36">
        <v>233</v>
      </c>
      <c r="E5816" s="36">
        <f>SUM(INDEX(Tabla5[[#Headers],[montoAportado]],1):Tabla5[[#This Row],[montoAportado]])</f>
        <v>1907748.2199999762</v>
      </c>
      <c r="F5816" s="25">
        <f>Tabla5[[#This Row],[acumuladoMontoAportado]]/MAX(Tabla5[acumuladoMontoAportado])</f>
        <v>0.73707366787636064</v>
      </c>
    </row>
    <row r="5817" spans="3:6" x14ac:dyDescent="0.2">
      <c r="C5817" s="5">
        <v>46021</v>
      </c>
      <c r="D5817" s="36">
        <v>384</v>
      </c>
      <c r="E5817" s="36">
        <f>SUM(INDEX(Tabla5[[#Headers],[montoAportado]],1):Tabla5[[#This Row],[montoAportado]])</f>
        <v>1908132.2199999762</v>
      </c>
      <c r="F5817" s="25">
        <f>Tabla5[[#This Row],[acumuladoMontoAportado]]/MAX(Tabla5[acumuladoMontoAportado])</f>
        <v>0.7372220293244266</v>
      </c>
    </row>
    <row r="5818" spans="3:6" x14ac:dyDescent="0.2">
      <c r="C5818" s="5">
        <v>46021</v>
      </c>
      <c r="D5818" s="36">
        <v>160.47</v>
      </c>
      <c r="E5818" s="36">
        <f>SUM(INDEX(Tabla5[[#Headers],[montoAportado]],1):Tabla5[[#This Row],[montoAportado]])</f>
        <v>1908292.6899999762</v>
      </c>
      <c r="F5818" s="25">
        <f>Tabla5[[#This Row],[acumuladoMontoAportado]]/MAX(Tabla5[acumuladoMontoAportado])</f>
        <v>0.73728402818268479</v>
      </c>
    </row>
    <row r="5819" spans="3:6" x14ac:dyDescent="0.2">
      <c r="C5819" s="5">
        <v>46021</v>
      </c>
      <c r="D5819" s="36">
        <v>300</v>
      </c>
      <c r="E5819" s="36">
        <f>SUM(INDEX(Tabla5[[#Headers],[montoAportado]],1):Tabla5[[#This Row],[montoAportado]])</f>
        <v>1908592.6899999762</v>
      </c>
      <c r="F5819" s="25">
        <f>Tabla5[[#This Row],[acumuladoMontoAportado]]/MAX(Tabla5[acumuladoMontoAportado])</f>
        <v>0.73739993556398631</v>
      </c>
    </row>
    <row r="5820" spans="3:6" x14ac:dyDescent="0.2">
      <c r="C5820" s="5">
        <v>46021</v>
      </c>
      <c r="D5820" s="36">
        <v>192</v>
      </c>
      <c r="E5820" s="36">
        <f>SUM(INDEX(Tabla5[[#Headers],[montoAportado]],1):Tabla5[[#This Row],[montoAportado]])</f>
        <v>1908784.6899999762</v>
      </c>
      <c r="F5820" s="25">
        <f>Tabla5[[#This Row],[acumuladoMontoAportado]]/MAX(Tabla5[acumuladoMontoAportado])</f>
        <v>0.7374741162880194</v>
      </c>
    </row>
    <row r="5821" spans="3:6" x14ac:dyDescent="0.2">
      <c r="C5821" s="5">
        <v>46021</v>
      </c>
      <c r="D5821" s="36">
        <v>314.23</v>
      </c>
      <c r="E5821" s="36">
        <f>SUM(INDEX(Tabla5[[#Headers],[montoAportado]],1):Tabla5[[#This Row],[montoAportado]])</f>
        <v>1909098.9199999762</v>
      </c>
      <c r="F5821" s="25">
        <f>Tabla5[[#This Row],[acumuladoMontoAportado]]/MAX(Tabla5[acumuladoMontoAportado])</f>
        <v>0.73759552154277397</v>
      </c>
    </row>
    <row r="5822" spans="3:6" x14ac:dyDescent="0.2">
      <c r="C5822" s="5">
        <v>46021</v>
      </c>
      <c r="D5822" s="36">
        <v>314</v>
      </c>
      <c r="E5822" s="36">
        <f>SUM(INDEX(Tabla5[[#Headers],[montoAportado]],1):Tabla5[[#This Row],[montoAportado]])</f>
        <v>1909412.9199999762</v>
      </c>
      <c r="F5822" s="25">
        <f>Tabla5[[#This Row],[acumuladoMontoAportado]]/MAX(Tabla5[acumuladoMontoAportado])</f>
        <v>0.73771683793520293</v>
      </c>
    </row>
    <row r="5823" spans="3:6" x14ac:dyDescent="0.2">
      <c r="C5823" s="5">
        <v>46021</v>
      </c>
      <c r="D5823" s="36">
        <v>227</v>
      </c>
      <c r="E5823" s="36">
        <f>SUM(INDEX(Tabla5[[#Headers],[montoAportado]],1):Tabla5[[#This Row],[montoAportado]])</f>
        <v>1909639.9199999762</v>
      </c>
      <c r="F5823" s="25">
        <f>Tabla5[[#This Row],[acumuladoMontoAportado]]/MAX(Tabla5[acumuladoMontoAportado])</f>
        <v>0.73780454118705441</v>
      </c>
    </row>
    <row r="5824" spans="3:6" x14ac:dyDescent="0.2">
      <c r="C5824" s="5">
        <v>46021</v>
      </c>
      <c r="D5824" s="36">
        <v>227</v>
      </c>
      <c r="E5824" s="36">
        <f>SUM(INDEX(Tabla5[[#Headers],[montoAportado]],1):Tabla5[[#This Row],[montoAportado]])</f>
        <v>1909866.9199999762</v>
      </c>
      <c r="F5824" s="25">
        <f>Tabla5[[#This Row],[acumuladoMontoAportado]]/MAX(Tabla5[acumuladoMontoAportado])</f>
        <v>0.737892244438906</v>
      </c>
    </row>
    <row r="5825" spans="3:6" x14ac:dyDescent="0.2">
      <c r="C5825" s="5">
        <v>46021</v>
      </c>
      <c r="D5825" s="36">
        <v>180</v>
      </c>
      <c r="E5825" s="36">
        <f>SUM(INDEX(Tabla5[[#Headers],[montoAportado]],1):Tabla5[[#This Row],[montoAportado]])</f>
        <v>1910046.9199999762</v>
      </c>
      <c r="F5825" s="25">
        <f>Tabla5[[#This Row],[acumuladoMontoAportado]]/MAX(Tabla5[acumuladoMontoAportado])</f>
        <v>0.73796178886768693</v>
      </c>
    </row>
    <row r="5826" spans="3:6" x14ac:dyDescent="0.2">
      <c r="C5826" s="5">
        <v>46021</v>
      </c>
      <c r="D5826" s="36">
        <v>315</v>
      </c>
      <c r="E5826" s="36">
        <f>SUM(INDEX(Tabla5[[#Headers],[montoAportado]],1):Tabla5[[#This Row],[montoAportado]])</f>
        <v>1910361.9199999762</v>
      </c>
      <c r="F5826" s="25">
        <f>Tabla5[[#This Row],[acumuladoMontoAportado]]/MAX(Tabla5[acumuladoMontoAportado])</f>
        <v>0.73808349161805353</v>
      </c>
    </row>
    <row r="5827" spans="3:6" x14ac:dyDescent="0.2">
      <c r="C5827" s="5">
        <v>46021</v>
      </c>
      <c r="D5827" s="36">
        <v>230</v>
      </c>
      <c r="E5827" s="36">
        <f>SUM(INDEX(Tabla5[[#Headers],[montoAportado]],1):Tabla5[[#This Row],[montoAportado]])</f>
        <v>1910591.9199999762</v>
      </c>
      <c r="F5827" s="25">
        <f>Tabla5[[#This Row],[acumuladoMontoAportado]]/MAX(Tabla5[acumuladoMontoAportado])</f>
        <v>0.73817235394371805</v>
      </c>
    </row>
    <row r="5828" spans="3:6" x14ac:dyDescent="0.2">
      <c r="C5828" s="5">
        <v>46021</v>
      </c>
      <c r="D5828" s="36">
        <v>258</v>
      </c>
      <c r="E5828" s="36">
        <f>SUM(INDEX(Tabla5[[#Headers],[montoAportado]],1):Tabla5[[#This Row],[montoAportado]])</f>
        <v>1910849.9199999762</v>
      </c>
      <c r="F5828" s="25">
        <f>Tabla5[[#This Row],[acumuladoMontoAportado]]/MAX(Tabla5[acumuladoMontoAportado])</f>
        <v>0.73827203429163746</v>
      </c>
    </row>
    <row r="5829" spans="3:6" x14ac:dyDescent="0.2">
      <c r="C5829" s="5">
        <v>46021</v>
      </c>
      <c r="D5829" s="36">
        <v>230</v>
      </c>
      <c r="E5829" s="36">
        <f>SUM(INDEX(Tabla5[[#Headers],[montoAportado]],1):Tabla5[[#This Row],[montoAportado]])</f>
        <v>1911079.9199999762</v>
      </c>
      <c r="F5829" s="25">
        <f>Tabla5[[#This Row],[acumuladoMontoAportado]]/MAX(Tabla5[acumuladoMontoAportado])</f>
        <v>0.73836089661730198</v>
      </c>
    </row>
    <row r="5830" spans="3:6" x14ac:dyDescent="0.2">
      <c r="C5830" s="5">
        <v>46021</v>
      </c>
      <c r="D5830" s="36">
        <v>316.27999999999997</v>
      </c>
      <c r="E5830" s="36">
        <f>SUM(INDEX(Tabla5[[#Headers],[montoAportado]],1):Tabla5[[#This Row],[montoAportado]])</f>
        <v>1911396.1999999762</v>
      </c>
      <c r="F5830" s="25">
        <f>Tabla5[[#This Row],[acumuladoMontoAportado]]/MAX(Tabla5[acumuladoMontoAportado])</f>
        <v>0.73848309390582878</v>
      </c>
    </row>
    <row r="5831" spans="3:6" x14ac:dyDescent="0.2">
      <c r="C5831" s="5">
        <v>46021</v>
      </c>
      <c r="D5831" s="36">
        <v>198</v>
      </c>
      <c r="E5831" s="36">
        <f>SUM(INDEX(Tabla5[[#Headers],[montoAportado]],1):Tabla5[[#This Row],[montoAportado]])</f>
        <v>1911594.1999999762</v>
      </c>
      <c r="F5831" s="25">
        <f>Tabla5[[#This Row],[acumuladoMontoAportado]]/MAX(Tabla5[acumuladoMontoAportado])</f>
        <v>0.73855959277748784</v>
      </c>
    </row>
    <row r="5832" spans="3:6" x14ac:dyDescent="0.2">
      <c r="C5832" s="5">
        <v>46021</v>
      </c>
      <c r="D5832" s="36">
        <v>255</v>
      </c>
      <c r="E5832" s="36">
        <f>SUM(INDEX(Tabla5[[#Headers],[montoAportado]],1):Tabla5[[#This Row],[montoAportado]])</f>
        <v>1911849.1999999762</v>
      </c>
      <c r="F5832" s="25">
        <f>Tabla5[[#This Row],[acumuladoMontoAportado]]/MAX(Tabla5[acumuladoMontoAportado])</f>
        <v>0.73865811405159421</v>
      </c>
    </row>
    <row r="5833" spans="3:6" x14ac:dyDescent="0.2">
      <c r="C5833" s="5">
        <v>46021</v>
      </c>
      <c r="D5833" s="36">
        <v>233.85</v>
      </c>
      <c r="E5833" s="36">
        <f>SUM(INDEX(Tabla5[[#Headers],[montoAportado]],1):Tabla5[[#This Row],[montoAportado]])</f>
        <v>1912083.0499999763</v>
      </c>
      <c r="F5833" s="25">
        <f>Tabla5[[#This Row],[acumuladoMontoAportado]]/MAX(Tabla5[acumuladoMontoAportado])</f>
        <v>0.73874846385531878</v>
      </c>
    </row>
    <row r="5834" spans="3:6" x14ac:dyDescent="0.2">
      <c r="C5834" s="5">
        <v>46021</v>
      </c>
      <c r="D5834" s="36">
        <v>376</v>
      </c>
      <c r="E5834" s="36">
        <f>SUM(INDEX(Tabla5[[#Headers],[montoAportado]],1):Tabla5[[#This Row],[montoAportado]])</f>
        <v>1912459.0499999763</v>
      </c>
      <c r="F5834" s="25">
        <f>Tabla5[[#This Row],[acumuladoMontoAportado]]/MAX(Tabla5[acumuladoMontoAportado])</f>
        <v>0.73889373443988338</v>
      </c>
    </row>
    <row r="5835" spans="3:6" x14ac:dyDescent="0.2">
      <c r="C5835" s="5">
        <v>46021</v>
      </c>
      <c r="D5835" s="36">
        <v>323.95</v>
      </c>
      <c r="E5835" s="36">
        <f>SUM(INDEX(Tabla5[[#Headers],[montoAportado]],1):Tabla5[[#This Row],[montoAportado]])</f>
        <v>1912782.9999999763</v>
      </c>
      <c r="F5835" s="25">
        <f>Tabla5[[#This Row],[acumuladoMontoAportado]]/MAX(Tabla5[acumuladoMontoAportado])</f>
        <v>0.73901889509379215</v>
      </c>
    </row>
    <row r="5836" spans="3:6" x14ac:dyDescent="0.2">
      <c r="C5836" s="5">
        <v>46021</v>
      </c>
      <c r="D5836" s="36">
        <v>300</v>
      </c>
      <c r="E5836" s="36">
        <f>SUM(INDEX(Tabla5[[#Headers],[montoAportado]],1):Tabla5[[#This Row],[montoAportado]])</f>
        <v>1913082.9999999763</v>
      </c>
      <c r="F5836" s="25">
        <f>Tabla5[[#This Row],[acumuladoMontoAportado]]/MAX(Tabla5[acumuladoMontoAportado])</f>
        <v>0.73913480247509367</v>
      </c>
    </row>
    <row r="5837" spans="3:6" x14ac:dyDescent="0.2">
      <c r="C5837" s="5">
        <v>46021</v>
      </c>
      <c r="D5837" s="36">
        <v>285</v>
      </c>
      <c r="E5837" s="36">
        <f>SUM(INDEX(Tabla5[[#Headers],[montoAportado]],1):Tabla5[[#This Row],[montoAportado]])</f>
        <v>1913367.9999999763</v>
      </c>
      <c r="F5837" s="25">
        <f>Tabla5[[#This Row],[acumuladoMontoAportado]]/MAX(Tabla5[acumuladoMontoAportado])</f>
        <v>0.73924491448733021</v>
      </c>
    </row>
    <row r="5838" spans="3:6" x14ac:dyDescent="0.2">
      <c r="C5838" s="5">
        <v>46022</v>
      </c>
      <c r="D5838" s="36">
        <v>180</v>
      </c>
      <c r="E5838" s="36">
        <f>SUM(INDEX(Tabla5[[#Headers],[montoAportado]],1):Tabla5[[#This Row],[montoAportado]])</f>
        <v>1913547.9999999763</v>
      </c>
      <c r="F5838" s="25">
        <f>Tabla5[[#This Row],[acumuladoMontoAportado]]/MAX(Tabla5[acumuladoMontoAportado])</f>
        <v>0.73931445891611114</v>
      </c>
    </row>
    <row r="5839" spans="3:6" x14ac:dyDescent="0.2">
      <c r="C5839" s="5">
        <v>46022</v>
      </c>
      <c r="D5839" s="36">
        <v>279.89999999999998</v>
      </c>
      <c r="E5839" s="36">
        <f>SUM(INDEX(Tabla5[[#Headers],[montoAportado]],1):Tabla5[[#This Row],[montoAportado]])</f>
        <v>1913827.8999999762</v>
      </c>
      <c r="F5839" s="25">
        <f>Tabla5[[#This Row],[acumuladoMontoAportado]]/MAX(Tabla5[acumuladoMontoAportado])</f>
        <v>0.73942260050286546</v>
      </c>
    </row>
    <row r="5840" spans="3:6" x14ac:dyDescent="0.2">
      <c r="C5840" s="5">
        <v>46022</v>
      </c>
      <c r="D5840" s="36">
        <v>384</v>
      </c>
      <c r="E5840" s="36">
        <f>SUM(INDEX(Tabla5[[#Headers],[montoAportado]],1):Tabla5[[#This Row],[montoAportado]])</f>
        <v>1914211.8999999762</v>
      </c>
      <c r="F5840" s="25">
        <f>Tabla5[[#This Row],[acumuladoMontoAportado]]/MAX(Tabla5[acumuladoMontoAportado])</f>
        <v>0.73957096195093142</v>
      </c>
    </row>
    <row r="5841" spans="3:6" x14ac:dyDescent="0.2">
      <c r="C5841" s="5">
        <v>46022</v>
      </c>
      <c r="D5841" s="36">
        <v>168.33</v>
      </c>
      <c r="E5841" s="36">
        <f>SUM(INDEX(Tabla5[[#Headers],[montoAportado]],1):Tabla5[[#This Row],[montoAportado]])</f>
        <v>1914380.2299999762</v>
      </c>
      <c r="F5841" s="25">
        <f>Tabla5[[#This Row],[acumuladoMontoAportado]]/MAX(Tabla5[acumuladoMontoAportado])</f>
        <v>0.73963599758257981</v>
      </c>
    </row>
    <row r="5842" spans="3:6" x14ac:dyDescent="0.2">
      <c r="C5842" s="5">
        <v>46022</v>
      </c>
      <c r="D5842" s="36">
        <v>192</v>
      </c>
      <c r="E5842" s="36">
        <f>SUM(INDEX(Tabla5[[#Headers],[montoAportado]],1):Tabla5[[#This Row],[montoAportado]])</f>
        <v>1914572.2299999762</v>
      </c>
      <c r="F5842" s="25">
        <f>Tabla5[[#This Row],[acumuladoMontoAportado]]/MAX(Tabla5[acumuladoMontoAportado])</f>
        <v>0.73971017830661279</v>
      </c>
    </row>
    <row r="5843" spans="3:6" x14ac:dyDescent="0.2">
      <c r="C5843" s="5">
        <v>46022</v>
      </c>
      <c r="D5843" s="36">
        <v>180</v>
      </c>
      <c r="E5843" s="36">
        <f>SUM(INDEX(Tabla5[[#Headers],[montoAportado]],1):Tabla5[[#This Row],[montoAportado]])</f>
        <v>1914752.2299999762</v>
      </c>
      <c r="F5843" s="25">
        <f>Tabla5[[#This Row],[acumuladoMontoAportado]]/MAX(Tabla5[acumuladoMontoAportado])</f>
        <v>0.73977972273539372</v>
      </c>
    </row>
    <row r="5844" spans="3:6" x14ac:dyDescent="0.2">
      <c r="C5844" s="5">
        <v>46022</v>
      </c>
      <c r="D5844" s="36">
        <v>350.77</v>
      </c>
      <c r="E5844" s="36">
        <f>SUM(INDEX(Tabla5[[#Headers],[montoAportado]],1):Tabla5[[#This Row],[montoAportado]])</f>
        <v>1915102.9999999763</v>
      </c>
      <c r="F5844" s="25">
        <f>Tabla5[[#This Row],[acumuladoMontoAportado]]/MAX(Tabla5[acumuladoMontoAportado])</f>
        <v>0.73991524550919086</v>
      </c>
    </row>
    <row r="5845" spans="3:6" x14ac:dyDescent="0.2">
      <c r="C5845" s="5">
        <v>46022</v>
      </c>
      <c r="D5845" s="36">
        <v>524.95000000000005</v>
      </c>
      <c r="E5845" s="36">
        <f>SUM(INDEX(Tabla5[[#Headers],[montoAportado]],1):Tabla5[[#This Row],[montoAportado]])</f>
        <v>1915627.9499999762</v>
      </c>
      <c r="F5845" s="25">
        <f>Tabla5[[#This Row],[acumuladoMontoAportado]]/MAX(Tabla5[acumuladoMontoAportado])</f>
        <v>0.74011806410857173</v>
      </c>
    </row>
    <row r="5846" spans="3:6" x14ac:dyDescent="0.2">
      <c r="C5846" s="5">
        <v>46022</v>
      </c>
      <c r="D5846" s="36">
        <v>160</v>
      </c>
      <c r="E5846" s="36">
        <f>SUM(INDEX(Tabla5[[#Headers],[montoAportado]],1):Tabla5[[#This Row],[montoAportado]])</f>
        <v>1915787.9499999762</v>
      </c>
      <c r="F5846" s="25">
        <f>Tabla5[[#This Row],[acumuladoMontoAportado]]/MAX(Tabla5[acumuladoMontoAportado])</f>
        <v>0.74017988137859925</v>
      </c>
    </row>
    <row r="5847" spans="3:6" x14ac:dyDescent="0.2">
      <c r="C5847" s="5">
        <v>46022</v>
      </c>
      <c r="D5847" s="36">
        <v>230</v>
      </c>
      <c r="E5847" s="36">
        <f>SUM(INDEX(Tabla5[[#Headers],[montoAportado]],1):Tabla5[[#This Row],[montoAportado]])</f>
        <v>1916017.9499999762</v>
      </c>
      <c r="F5847" s="25">
        <f>Tabla5[[#This Row],[acumuladoMontoAportado]]/MAX(Tabla5[acumuladoMontoAportado])</f>
        <v>0.74026874370426377</v>
      </c>
    </row>
    <row r="5848" spans="3:6" x14ac:dyDescent="0.2">
      <c r="C5848" s="5">
        <v>46022</v>
      </c>
      <c r="D5848" s="36">
        <v>209.2</v>
      </c>
      <c r="E5848" s="36">
        <f>SUM(INDEX(Tabla5[[#Headers],[montoAportado]],1):Tabla5[[#This Row],[montoAportado]])</f>
        <v>1916227.1499999762</v>
      </c>
      <c r="F5848" s="25">
        <f>Tabla5[[#This Row],[acumuladoMontoAportado]]/MAX(Tabla5[acumuladoMontoAportado])</f>
        <v>0.74034956978482469</v>
      </c>
    </row>
    <row r="5849" spans="3:6" x14ac:dyDescent="0.2">
      <c r="C5849" s="5">
        <v>46022</v>
      </c>
      <c r="D5849" s="36">
        <v>230</v>
      </c>
      <c r="E5849" s="36">
        <f>SUM(INDEX(Tabla5[[#Headers],[montoAportado]],1):Tabla5[[#This Row],[montoAportado]])</f>
        <v>1916457.1499999762</v>
      </c>
      <c r="F5849" s="25">
        <f>Tabla5[[#This Row],[acumuladoMontoAportado]]/MAX(Tabla5[acumuladoMontoAportado])</f>
        <v>0.74043843211048921</v>
      </c>
    </row>
    <row r="5850" spans="3:6" x14ac:dyDescent="0.2">
      <c r="C5850" s="5">
        <v>46022</v>
      </c>
      <c r="D5850" s="36">
        <v>344.24</v>
      </c>
      <c r="E5850" s="36">
        <f>SUM(INDEX(Tabla5[[#Headers],[montoAportado]],1):Tabla5[[#This Row],[montoAportado]])</f>
        <v>1916801.3899999761</v>
      </c>
      <c r="F5850" s="25">
        <f>Tabla5[[#This Row],[acumuladoMontoAportado]]/MAX(Tabla5[acumuladoMontoAportado])</f>
        <v>0.74057143196695341</v>
      </c>
    </row>
    <row r="5851" spans="3:6" x14ac:dyDescent="0.2">
      <c r="C5851" s="5">
        <v>46022</v>
      </c>
      <c r="D5851" s="36">
        <v>192</v>
      </c>
      <c r="E5851" s="36">
        <f>SUM(INDEX(Tabla5[[#Headers],[montoAportado]],1):Tabla5[[#This Row],[montoAportado]])</f>
        <v>1916993.3899999761</v>
      </c>
      <c r="F5851" s="25">
        <f>Tabla5[[#This Row],[acumuladoMontoAportado]]/MAX(Tabla5[acumuladoMontoAportado])</f>
        <v>0.74064561269098639</v>
      </c>
    </row>
    <row r="5852" spans="3:6" x14ac:dyDescent="0.2">
      <c r="C5852" s="5">
        <v>46022</v>
      </c>
      <c r="D5852" s="36">
        <v>162.66</v>
      </c>
      <c r="E5852" s="36">
        <f>SUM(INDEX(Tabla5[[#Headers],[montoAportado]],1):Tabla5[[#This Row],[montoAportado]])</f>
        <v>1917156.0499999761</v>
      </c>
      <c r="F5852" s="25">
        <f>Tabla5[[#This Row],[acumuladoMontoAportado]]/MAX(Tabla5[acumuladoMontoAportado])</f>
        <v>0.74070845767312798</v>
      </c>
    </row>
    <row r="5853" spans="3:6" x14ac:dyDescent="0.2">
      <c r="C5853" s="5">
        <v>46022</v>
      </c>
      <c r="D5853" s="36">
        <v>181</v>
      </c>
      <c r="E5853" s="36">
        <f>SUM(INDEX(Tabla5[[#Headers],[montoAportado]],1):Tabla5[[#This Row],[montoAportado]])</f>
        <v>1917337.0499999761</v>
      </c>
      <c r="F5853" s="25">
        <f>Tabla5[[#This Row],[acumuladoMontoAportado]]/MAX(Tabla5[acumuladoMontoAportado])</f>
        <v>0.74077838845984667</v>
      </c>
    </row>
    <row r="5854" spans="3:6" x14ac:dyDescent="0.2">
      <c r="C5854" s="5">
        <v>46022</v>
      </c>
      <c r="D5854" s="36">
        <v>288.79000000000002</v>
      </c>
      <c r="E5854" s="36">
        <f>SUM(INDEX(Tabla5[[#Headers],[montoAportado]],1):Tabla5[[#This Row],[montoAportado]])</f>
        <v>1917625.8399999761</v>
      </c>
      <c r="F5854" s="25">
        <f>Tabla5[[#This Row],[acumuladoMontoAportado]]/MAX(Tabla5[acumuladoMontoAportado])</f>
        <v>0.74088996476866686</v>
      </c>
    </row>
    <row r="5855" spans="3:6" x14ac:dyDescent="0.2">
      <c r="C5855" s="5">
        <v>46022</v>
      </c>
      <c r="D5855" s="36">
        <v>356</v>
      </c>
      <c r="E5855" s="36">
        <f>SUM(INDEX(Tabla5[[#Headers],[montoAportado]],1):Tabla5[[#This Row],[montoAportado]])</f>
        <v>1917981.8399999761</v>
      </c>
      <c r="F5855" s="25">
        <f>Tabla5[[#This Row],[acumuladoMontoAportado]]/MAX(Tabla5[acumuladoMontoAportado])</f>
        <v>0.74102750819447805</v>
      </c>
    </row>
    <row r="5856" spans="3:6" x14ac:dyDescent="0.2">
      <c r="C5856" s="5">
        <v>46023</v>
      </c>
      <c r="D5856" s="36">
        <v>160.47</v>
      </c>
      <c r="E5856" s="36">
        <f>SUM(INDEX(Tabla5[[#Headers],[montoAportado]],1):Tabla5[[#This Row],[montoAportado]])</f>
        <v>1918142.3099999761</v>
      </c>
      <c r="F5856" s="25">
        <f>Tabla5[[#This Row],[acumuladoMontoAportado]]/MAX(Tabla5[acumuladoMontoAportado])</f>
        <v>0.74108950705273624</v>
      </c>
    </row>
    <row r="5857" spans="3:6" x14ac:dyDescent="0.2">
      <c r="C5857" s="5">
        <v>46023</v>
      </c>
      <c r="D5857" s="36">
        <v>263.73</v>
      </c>
      <c r="E5857" s="36">
        <f>SUM(INDEX(Tabla5[[#Headers],[montoAportado]],1):Tabla5[[#This Row],[montoAportado]])</f>
        <v>1918406.0399999761</v>
      </c>
      <c r="F5857" s="25">
        <f>Tabla5[[#This Row],[acumuladoMontoAportado]]/MAX(Tabla5[acumuladoMontoAportado])</f>
        <v>0.74119140123163851</v>
      </c>
    </row>
    <row r="5858" spans="3:6" x14ac:dyDescent="0.2">
      <c r="C5858" s="5">
        <v>46023</v>
      </c>
      <c r="D5858" s="36">
        <v>192</v>
      </c>
      <c r="E5858" s="36">
        <f>SUM(INDEX(Tabla5[[#Headers],[montoAportado]],1):Tabla5[[#This Row],[montoAportado]])</f>
        <v>1918598.0399999761</v>
      </c>
      <c r="F5858" s="25">
        <f>Tabla5[[#This Row],[acumuladoMontoAportado]]/MAX(Tabla5[acumuladoMontoAportado])</f>
        <v>0.74126558195567149</v>
      </c>
    </row>
    <row r="5859" spans="3:6" x14ac:dyDescent="0.2">
      <c r="C5859" s="5">
        <v>46023</v>
      </c>
      <c r="D5859" s="36">
        <v>160.47</v>
      </c>
      <c r="E5859" s="36">
        <f>SUM(INDEX(Tabla5[[#Headers],[montoAportado]],1):Tabla5[[#This Row],[montoAportado]])</f>
        <v>1918758.509999976</v>
      </c>
      <c r="F5859" s="25">
        <f>Tabla5[[#This Row],[acumuladoMontoAportado]]/MAX(Tabla5[acumuladoMontoAportado])</f>
        <v>0.74132758081392969</v>
      </c>
    </row>
    <row r="5860" spans="3:6" x14ac:dyDescent="0.2">
      <c r="C5860" s="5">
        <v>46023</v>
      </c>
      <c r="D5860" s="36">
        <v>230</v>
      </c>
      <c r="E5860" s="36">
        <f>SUM(INDEX(Tabla5[[#Headers],[montoAportado]],1):Tabla5[[#This Row],[montoAportado]])</f>
        <v>1918988.509999976</v>
      </c>
      <c r="F5860" s="25">
        <f>Tabla5[[#This Row],[acumuladoMontoAportado]]/MAX(Tabla5[acumuladoMontoAportado])</f>
        <v>0.74141644313959421</v>
      </c>
    </row>
    <row r="5861" spans="3:6" x14ac:dyDescent="0.2">
      <c r="C5861" s="5">
        <v>46023</v>
      </c>
      <c r="D5861" s="36">
        <v>160.47</v>
      </c>
      <c r="E5861" s="36">
        <f>SUM(INDEX(Tabla5[[#Headers],[montoAportado]],1):Tabla5[[#This Row],[montoAportado]])</f>
        <v>1919148.979999976</v>
      </c>
      <c r="F5861" s="25">
        <f>Tabla5[[#This Row],[acumuladoMontoAportado]]/MAX(Tabla5[acumuladoMontoAportado])</f>
        <v>0.7414784419978524</v>
      </c>
    </row>
    <row r="5862" spans="3:6" x14ac:dyDescent="0.2">
      <c r="C5862" s="5">
        <v>46023</v>
      </c>
      <c r="D5862" s="36">
        <v>160.47</v>
      </c>
      <c r="E5862" s="36">
        <f>SUM(INDEX(Tabla5[[#Headers],[montoAportado]],1):Tabla5[[#This Row],[montoAportado]])</f>
        <v>1919309.449999976</v>
      </c>
      <c r="F5862" s="25">
        <f>Tabla5[[#This Row],[acumuladoMontoAportado]]/MAX(Tabla5[acumuladoMontoAportado])</f>
        <v>0.74154044085611059</v>
      </c>
    </row>
    <row r="5863" spans="3:6" x14ac:dyDescent="0.2">
      <c r="C5863" s="5">
        <v>46023</v>
      </c>
      <c r="D5863" s="36">
        <v>211.92</v>
      </c>
      <c r="E5863" s="36">
        <f>SUM(INDEX(Tabla5[[#Headers],[montoAportado]],1):Tabla5[[#This Row],[montoAportado]])</f>
        <v>1919521.3699999759</v>
      </c>
      <c r="F5863" s="25">
        <f>Tabla5[[#This Row],[acumuladoMontoAportado]]/MAX(Tabla5[acumuladoMontoAportado])</f>
        <v>0.741622317830262</v>
      </c>
    </row>
    <row r="5864" spans="3:6" x14ac:dyDescent="0.2">
      <c r="C5864" s="5">
        <v>46023</v>
      </c>
      <c r="D5864" s="36">
        <v>273</v>
      </c>
      <c r="E5864" s="36">
        <f>SUM(INDEX(Tabla5[[#Headers],[montoAportado]],1):Tabla5[[#This Row],[montoAportado]])</f>
        <v>1919794.3699999759</v>
      </c>
      <c r="F5864" s="25">
        <f>Tabla5[[#This Row],[acumuladoMontoAportado]]/MAX(Tabla5[acumuladoMontoAportado])</f>
        <v>0.74172779354724638</v>
      </c>
    </row>
    <row r="5865" spans="3:6" x14ac:dyDescent="0.2">
      <c r="C5865" s="5">
        <v>46023</v>
      </c>
      <c r="D5865" s="36">
        <v>180</v>
      </c>
      <c r="E5865" s="36">
        <f>SUM(INDEX(Tabla5[[#Headers],[montoAportado]],1):Tabla5[[#This Row],[montoAportado]])</f>
        <v>1919974.3699999759</v>
      </c>
      <c r="F5865" s="25">
        <f>Tabla5[[#This Row],[acumuladoMontoAportado]]/MAX(Tabla5[acumuladoMontoAportado])</f>
        <v>0.74179733797602732</v>
      </c>
    </row>
    <row r="5866" spans="3:6" x14ac:dyDescent="0.2">
      <c r="C5866" s="5">
        <v>46023</v>
      </c>
      <c r="D5866" s="36">
        <v>288.60000000000002</v>
      </c>
      <c r="E5866" s="36">
        <f>SUM(INDEX(Tabla5[[#Headers],[montoAportado]],1):Tabla5[[#This Row],[montoAportado]])</f>
        <v>1920262.969999976</v>
      </c>
      <c r="F5866" s="25">
        <f>Tabla5[[#This Row],[acumuladoMontoAportado]]/MAX(Tabla5[acumuladoMontoAportado])</f>
        <v>0.7419088408768395</v>
      </c>
    </row>
    <row r="5867" spans="3:6" x14ac:dyDescent="0.2">
      <c r="C5867" s="5">
        <v>46023</v>
      </c>
      <c r="D5867" s="36">
        <v>153.47</v>
      </c>
      <c r="E5867" s="36">
        <f>SUM(INDEX(Tabla5[[#Headers],[montoAportado]],1):Tabla5[[#This Row],[montoAportado]])</f>
        <v>1920416.439999976</v>
      </c>
      <c r="F5867" s="25">
        <f>Tabla5[[#This Row],[acumuladoMontoAportado]]/MAX(Tabla5[acumuladoMontoAportado])</f>
        <v>0.74196813522953398</v>
      </c>
    </row>
    <row r="5868" spans="3:6" x14ac:dyDescent="0.2">
      <c r="C5868" s="5">
        <v>46023</v>
      </c>
      <c r="D5868" s="36">
        <v>186.02</v>
      </c>
      <c r="E5868" s="36">
        <f>SUM(INDEX(Tabla5[[#Headers],[montoAportado]],1):Tabla5[[#This Row],[montoAportado]])</f>
        <v>1920602.459999976</v>
      </c>
      <c r="F5868" s="25">
        <f>Tabla5[[#This Row],[acumuladoMontoAportado]]/MAX(Tabla5[acumuladoMontoAportado])</f>
        <v>0.74204000553309968</v>
      </c>
    </row>
    <row r="5869" spans="3:6" x14ac:dyDescent="0.2">
      <c r="C5869" s="5">
        <v>46023</v>
      </c>
      <c r="D5869" s="36">
        <v>230</v>
      </c>
      <c r="E5869" s="36">
        <f>SUM(INDEX(Tabla5[[#Headers],[montoAportado]],1):Tabla5[[#This Row],[montoAportado]])</f>
        <v>1920832.459999976</v>
      </c>
      <c r="F5869" s="25">
        <f>Tabla5[[#This Row],[acumuladoMontoAportado]]/MAX(Tabla5[acumuladoMontoAportado])</f>
        <v>0.7421288678587642</v>
      </c>
    </row>
    <row r="5870" spans="3:6" x14ac:dyDescent="0.2">
      <c r="C5870" s="5">
        <v>46023</v>
      </c>
      <c r="D5870" s="36">
        <v>380</v>
      </c>
      <c r="E5870" s="36">
        <f>SUM(INDEX(Tabla5[[#Headers],[montoAportado]],1):Tabla5[[#This Row],[montoAportado]])</f>
        <v>1921212.459999976</v>
      </c>
      <c r="F5870" s="25">
        <f>Tabla5[[#This Row],[acumuladoMontoAportado]]/MAX(Tabla5[acumuladoMontoAportado])</f>
        <v>0.74227568387507958</v>
      </c>
    </row>
    <row r="5871" spans="3:6" x14ac:dyDescent="0.2">
      <c r="C5871" s="5">
        <v>46023</v>
      </c>
      <c r="D5871" s="36">
        <v>144.30000000000001</v>
      </c>
      <c r="E5871" s="36">
        <f>SUM(INDEX(Tabla5[[#Headers],[montoAportado]],1):Tabla5[[#This Row],[montoAportado]])</f>
        <v>1921356.759999976</v>
      </c>
      <c r="F5871" s="25">
        <f>Tabla5[[#This Row],[acumuladoMontoAportado]]/MAX(Tabla5[acumuladoMontoAportado])</f>
        <v>0.74233143532548562</v>
      </c>
    </row>
    <row r="5872" spans="3:6" x14ac:dyDescent="0.2">
      <c r="C5872" s="5">
        <v>46023</v>
      </c>
      <c r="D5872" s="36">
        <v>204.59</v>
      </c>
      <c r="E5872" s="36">
        <f>SUM(INDEX(Tabla5[[#Headers],[montoAportado]],1):Tabla5[[#This Row],[montoAportado]])</f>
        <v>1921561.3499999761</v>
      </c>
      <c r="F5872" s="25">
        <f>Tabla5[[#This Row],[acumuladoMontoAportado]]/MAX(Tabla5[acumuladoMontoAportado])</f>
        <v>0.74241048029595391</v>
      </c>
    </row>
    <row r="5873" spans="3:6" x14ac:dyDescent="0.2">
      <c r="C5873" s="5">
        <v>46023</v>
      </c>
      <c r="D5873" s="36">
        <v>233.85</v>
      </c>
      <c r="E5873" s="36">
        <f>SUM(INDEX(Tabla5[[#Headers],[montoAportado]],1):Tabla5[[#This Row],[montoAportado]])</f>
        <v>1921795.1999999762</v>
      </c>
      <c r="F5873" s="25">
        <f>Tabla5[[#This Row],[acumuladoMontoAportado]]/MAX(Tabla5[acumuladoMontoAportado])</f>
        <v>0.74250083009967849</v>
      </c>
    </row>
    <row r="5874" spans="3:6" x14ac:dyDescent="0.2">
      <c r="C5874" s="5">
        <v>46023</v>
      </c>
      <c r="D5874" s="36">
        <v>205.15</v>
      </c>
      <c r="E5874" s="36">
        <f>SUM(INDEX(Tabla5[[#Headers],[montoAportado]],1):Tabla5[[#This Row],[montoAportado]])</f>
        <v>1922000.3499999761</v>
      </c>
      <c r="F5874" s="25">
        <f>Tabla5[[#This Row],[acumuladoMontoAportado]]/MAX(Tabla5[acumuladoMontoAportado])</f>
        <v>0.74258009143059189</v>
      </c>
    </row>
    <row r="5875" spans="3:6" x14ac:dyDescent="0.2">
      <c r="C5875" s="5">
        <v>46023</v>
      </c>
      <c r="D5875" s="36">
        <v>559.94000000000005</v>
      </c>
      <c r="E5875" s="36">
        <f>SUM(INDEX(Tabla5[[#Headers],[montoAportado]],1):Tabla5[[#This Row],[montoAportado]])</f>
        <v>1922560.2899999761</v>
      </c>
      <c r="F5875" s="25">
        <f>Tabla5[[#This Row],[acumuladoMontoAportado]]/MAX(Tabla5[acumuladoMontoAportado])</f>
        <v>0.74279642869421181</v>
      </c>
    </row>
    <row r="5876" spans="3:6" x14ac:dyDescent="0.2">
      <c r="C5876" s="5">
        <v>46024</v>
      </c>
      <c r="D5876" s="36">
        <v>799</v>
      </c>
      <c r="E5876" s="36">
        <f>SUM(INDEX(Tabla5[[#Headers],[montoAportado]],1):Tabla5[[#This Row],[montoAportado]])</f>
        <v>1923359.2899999761</v>
      </c>
      <c r="F5876" s="25">
        <f>Tabla5[[#This Row],[acumuladoMontoAportado]]/MAX(Tabla5[acumuladoMontoAportado])</f>
        <v>0.74310512868641165</v>
      </c>
    </row>
    <row r="5877" spans="3:6" x14ac:dyDescent="0.2">
      <c r="C5877" s="5">
        <v>46024</v>
      </c>
      <c r="D5877" s="36">
        <v>799</v>
      </c>
      <c r="E5877" s="36">
        <f>SUM(INDEX(Tabla5[[#Headers],[montoAportado]],1):Tabla5[[#This Row],[montoAportado]])</f>
        <v>1924158.2899999761</v>
      </c>
      <c r="F5877" s="25">
        <f>Tabla5[[#This Row],[acumuladoMontoAportado]]/MAX(Tabla5[acumuladoMontoAportado])</f>
        <v>0.7434138286786115</v>
      </c>
    </row>
    <row r="5878" spans="3:6" x14ac:dyDescent="0.2">
      <c r="C5878" s="5">
        <v>46024</v>
      </c>
      <c r="D5878" s="36">
        <v>300</v>
      </c>
      <c r="E5878" s="36">
        <f>SUM(INDEX(Tabla5[[#Headers],[montoAportado]],1):Tabla5[[#This Row],[montoAportado]])</f>
        <v>1924458.2899999761</v>
      </c>
      <c r="F5878" s="25">
        <f>Tabla5[[#This Row],[acumuladoMontoAportado]]/MAX(Tabla5[acumuladoMontoAportado])</f>
        <v>0.74352973605991302</v>
      </c>
    </row>
    <row r="5879" spans="3:6" x14ac:dyDescent="0.2">
      <c r="C5879" s="5">
        <v>46024</v>
      </c>
      <c r="D5879" s="36">
        <v>160.47</v>
      </c>
      <c r="E5879" s="36">
        <f>SUM(INDEX(Tabla5[[#Headers],[montoAportado]],1):Tabla5[[#This Row],[montoAportado]])</f>
        <v>1924618.759999976</v>
      </c>
      <c r="F5879" s="25">
        <f>Tabla5[[#This Row],[acumuladoMontoAportado]]/MAX(Tabla5[acumuladoMontoAportado])</f>
        <v>0.74359173491817121</v>
      </c>
    </row>
    <row r="5880" spans="3:6" x14ac:dyDescent="0.2">
      <c r="C5880" s="5">
        <v>46024</v>
      </c>
      <c r="D5880" s="36">
        <v>300</v>
      </c>
      <c r="E5880" s="36">
        <f>SUM(INDEX(Tabla5[[#Headers],[montoAportado]],1):Tabla5[[#This Row],[montoAportado]])</f>
        <v>1924918.759999976</v>
      </c>
      <c r="F5880" s="25">
        <f>Tabla5[[#This Row],[acumuladoMontoAportado]]/MAX(Tabla5[acumuladoMontoAportado])</f>
        <v>0.74370764229947273</v>
      </c>
    </row>
    <row r="5881" spans="3:6" x14ac:dyDescent="0.2">
      <c r="C5881" s="5">
        <v>46024</v>
      </c>
      <c r="D5881" s="36">
        <v>264</v>
      </c>
      <c r="E5881" s="36">
        <f>SUM(INDEX(Tabla5[[#Headers],[montoAportado]],1):Tabla5[[#This Row],[montoAportado]])</f>
        <v>1925182.759999976</v>
      </c>
      <c r="F5881" s="25">
        <f>Tabla5[[#This Row],[acumuladoMontoAportado]]/MAX(Tabla5[acumuladoMontoAportado])</f>
        <v>0.7438096407950181</v>
      </c>
    </row>
    <row r="5882" spans="3:6" x14ac:dyDescent="0.2">
      <c r="C5882" s="5">
        <v>46024</v>
      </c>
      <c r="D5882" s="36">
        <v>258</v>
      </c>
      <c r="E5882" s="36">
        <f>SUM(INDEX(Tabla5[[#Headers],[montoAportado]],1):Tabla5[[#This Row],[montoAportado]])</f>
        <v>1925440.759999976</v>
      </c>
      <c r="F5882" s="25">
        <f>Tabla5[[#This Row],[acumuladoMontoAportado]]/MAX(Tabla5[acumuladoMontoAportado])</f>
        <v>0.74390932114293751</v>
      </c>
    </row>
    <row r="5883" spans="3:6" x14ac:dyDescent="0.2">
      <c r="C5883" s="5">
        <v>46024</v>
      </c>
      <c r="D5883" s="36">
        <v>474.9</v>
      </c>
      <c r="E5883" s="36">
        <f>SUM(INDEX(Tabla5[[#Headers],[montoAportado]],1):Tabla5[[#This Row],[montoAportado]])</f>
        <v>1925915.6599999759</v>
      </c>
      <c r="F5883" s="25">
        <f>Tabla5[[#This Row],[acumuladoMontoAportado]]/MAX(Tabla5[acumuladoMontoAportado])</f>
        <v>0.74409280252753784</v>
      </c>
    </row>
    <row r="5884" spans="3:6" x14ac:dyDescent="0.2">
      <c r="C5884" s="5">
        <v>46024</v>
      </c>
      <c r="D5884" s="36">
        <v>160.47</v>
      </c>
      <c r="E5884" s="36">
        <f>SUM(INDEX(Tabla5[[#Headers],[montoAportado]],1):Tabla5[[#This Row],[montoAportado]])</f>
        <v>1926076.1299999759</v>
      </c>
      <c r="F5884" s="25">
        <f>Tabla5[[#This Row],[acumuladoMontoAportado]]/MAX(Tabla5[acumuladoMontoAportado])</f>
        <v>0.74415480138579604</v>
      </c>
    </row>
    <row r="5885" spans="3:6" x14ac:dyDescent="0.2">
      <c r="C5885" s="5">
        <v>46024</v>
      </c>
      <c r="D5885" s="36">
        <v>483</v>
      </c>
      <c r="E5885" s="36">
        <f>SUM(INDEX(Tabla5[[#Headers],[montoAportado]],1):Tabla5[[#This Row],[montoAportado]])</f>
        <v>1926559.1299999759</v>
      </c>
      <c r="F5885" s="25">
        <f>Tabla5[[#This Row],[acumuladoMontoAportado]]/MAX(Tabla5[acumuladoMontoAportado])</f>
        <v>0.74434141226969153</v>
      </c>
    </row>
    <row r="5886" spans="3:6" x14ac:dyDescent="0.2">
      <c r="C5886" s="5">
        <v>46024</v>
      </c>
      <c r="D5886" s="36">
        <v>249</v>
      </c>
      <c r="E5886" s="36">
        <f>SUM(INDEX(Tabla5[[#Headers],[montoAportado]],1):Tabla5[[#This Row],[montoAportado]])</f>
        <v>1926808.1299999759</v>
      </c>
      <c r="F5886" s="25">
        <f>Tabla5[[#This Row],[acumuladoMontoAportado]]/MAX(Tabla5[acumuladoMontoAportado])</f>
        <v>0.74443761539617181</v>
      </c>
    </row>
    <row r="5887" spans="3:6" x14ac:dyDescent="0.2">
      <c r="C5887" s="5">
        <v>46024</v>
      </c>
      <c r="D5887" s="36">
        <v>283.33</v>
      </c>
      <c r="E5887" s="36">
        <f>SUM(INDEX(Tabla5[[#Headers],[montoAportado]],1):Tabla5[[#This Row],[montoAportado]])</f>
        <v>1927091.459999976</v>
      </c>
      <c r="F5887" s="25">
        <f>Tabla5[[#This Row],[acumuladoMontoAportado]]/MAX(Tabla5[acumuladoMontoAportado])</f>
        <v>0.74454708219065246</v>
      </c>
    </row>
    <row r="5888" spans="3:6" x14ac:dyDescent="0.2">
      <c r="C5888" s="5">
        <v>46024</v>
      </c>
      <c r="D5888" s="36">
        <v>161</v>
      </c>
      <c r="E5888" s="36">
        <f>SUM(INDEX(Tabla5[[#Headers],[montoAportado]],1):Tabla5[[#This Row],[montoAportado]])</f>
        <v>1927252.459999976</v>
      </c>
      <c r="F5888" s="25">
        <f>Tabla5[[#This Row],[acumuladoMontoAportado]]/MAX(Tabla5[acumuladoMontoAportado])</f>
        <v>0.74460928581861763</v>
      </c>
    </row>
    <row r="5889" spans="3:6" x14ac:dyDescent="0.2">
      <c r="C5889" s="5">
        <v>46024</v>
      </c>
      <c r="D5889" s="36">
        <v>226.54</v>
      </c>
      <c r="E5889" s="36">
        <f>SUM(INDEX(Tabla5[[#Headers],[montoAportado]],1):Tabla5[[#This Row],[montoAportado]])</f>
        <v>1927478.999999976</v>
      </c>
      <c r="F5889" s="25">
        <f>Tabla5[[#This Row],[acumuladoMontoAportado]]/MAX(Tabla5[acumuladoMontoAportado])</f>
        <v>0.74469681134581778</v>
      </c>
    </row>
    <row r="5890" spans="3:6" x14ac:dyDescent="0.2">
      <c r="C5890" s="5">
        <v>46024</v>
      </c>
      <c r="D5890" s="36">
        <v>392.48</v>
      </c>
      <c r="E5890" s="36">
        <f>SUM(INDEX(Tabla5[[#Headers],[montoAportado]],1):Tabla5[[#This Row],[montoAportado]])</f>
        <v>1927871.479999976</v>
      </c>
      <c r="F5890" s="25">
        <f>Tabla5[[#This Row],[acumuladoMontoAportado]]/MAX(Tabla5[acumuladoMontoAportado])</f>
        <v>0.74484844910919523</v>
      </c>
    </row>
    <row r="5891" spans="3:6" x14ac:dyDescent="0.2">
      <c r="C5891" s="5">
        <v>46024</v>
      </c>
      <c r="D5891" s="36">
        <v>180</v>
      </c>
      <c r="E5891" s="36">
        <f>SUM(INDEX(Tabla5[[#Headers],[montoAportado]],1):Tabla5[[#This Row],[montoAportado]])</f>
        <v>1928051.479999976</v>
      </c>
      <c r="F5891" s="25">
        <f>Tabla5[[#This Row],[acumuladoMontoAportado]]/MAX(Tabla5[acumuladoMontoAportado])</f>
        <v>0.74491799353797616</v>
      </c>
    </row>
    <row r="5892" spans="3:6" x14ac:dyDescent="0.2">
      <c r="C5892" s="5">
        <v>46024</v>
      </c>
      <c r="D5892" s="36">
        <v>209</v>
      </c>
      <c r="E5892" s="36">
        <f>SUM(INDEX(Tabla5[[#Headers],[montoAportado]],1):Tabla5[[#This Row],[montoAportado]])</f>
        <v>1928260.479999976</v>
      </c>
      <c r="F5892" s="25">
        <f>Tabla5[[#This Row],[acumuladoMontoAportado]]/MAX(Tabla5[acumuladoMontoAportado])</f>
        <v>0.74499874234694963</v>
      </c>
    </row>
    <row r="5893" spans="3:6" x14ac:dyDescent="0.2">
      <c r="C5893" s="5">
        <v>46024</v>
      </c>
      <c r="D5893" s="36">
        <v>180</v>
      </c>
      <c r="E5893" s="36">
        <f>SUM(INDEX(Tabla5[[#Headers],[montoAportado]],1):Tabla5[[#This Row],[montoAportado]])</f>
        <v>1928440.479999976</v>
      </c>
      <c r="F5893" s="25">
        <f>Tabla5[[#This Row],[acumuladoMontoAportado]]/MAX(Tabla5[acumuladoMontoAportado])</f>
        <v>0.74506828677573056</v>
      </c>
    </row>
    <row r="5894" spans="3:6" x14ac:dyDescent="0.2">
      <c r="C5894" s="5">
        <v>46024</v>
      </c>
      <c r="D5894" s="36">
        <v>320</v>
      </c>
      <c r="E5894" s="36">
        <f>SUM(INDEX(Tabla5[[#Headers],[montoAportado]],1):Tabla5[[#This Row],[montoAportado]])</f>
        <v>1928760.479999976</v>
      </c>
      <c r="F5894" s="25">
        <f>Tabla5[[#This Row],[acumuladoMontoAportado]]/MAX(Tabla5[acumuladoMontoAportado])</f>
        <v>0.74519192131578549</v>
      </c>
    </row>
    <row r="5895" spans="3:6" x14ac:dyDescent="0.2">
      <c r="C5895" s="5">
        <v>46024</v>
      </c>
      <c r="D5895" s="36">
        <v>230</v>
      </c>
      <c r="E5895" s="36">
        <f>SUM(INDEX(Tabla5[[#Headers],[montoAportado]],1):Tabla5[[#This Row],[montoAportado]])</f>
        <v>1928990.479999976</v>
      </c>
      <c r="F5895" s="25">
        <f>Tabla5[[#This Row],[acumuladoMontoAportado]]/MAX(Tabla5[acumuladoMontoAportado])</f>
        <v>0.74528078364145001</v>
      </c>
    </row>
    <row r="5896" spans="3:6" x14ac:dyDescent="0.2">
      <c r="C5896" s="5">
        <v>46024</v>
      </c>
      <c r="D5896" s="36">
        <v>230</v>
      </c>
      <c r="E5896" s="36">
        <f>SUM(INDEX(Tabla5[[#Headers],[montoAportado]],1):Tabla5[[#This Row],[montoAportado]])</f>
        <v>1929220.479999976</v>
      </c>
      <c r="F5896" s="25">
        <f>Tabla5[[#This Row],[acumuladoMontoAportado]]/MAX(Tabla5[acumuladoMontoAportado])</f>
        <v>0.74536964596711452</v>
      </c>
    </row>
    <row r="5897" spans="3:6" x14ac:dyDescent="0.2">
      <c r="C5897" s="5">
        <v>46024</v>
      </c>
      <c r="D5897" s="36">
        <v>135</v>
      </c>
      <c r="E5897" s="36">
        <f>SUM(INDEX(Tabla5[[#Headers],[montoAportado]],1):Tabla5[[#This Row],[montoAportado]])</f>
        <v>1929355.479999976</v>
      </c>
      <c r="F5897" s="25">
        <f>Tabla5[[#This Row],[acumuladoMontoAportado]]/MAX(Tabla5[acumuladoMontoAportado])</f>
        <v>0.74542180428870031</v>
      </c>
    </row>
    <row r="5898" spans="3:6" x14ac:dyDescent="0.2">
      <c r="C5898" s="5">
        <v>46024</v>
      </c>
      <c r="D5898" s="36">
        <v>230</v>
      </c>
      <c r="E5898" s="36">
        <f>SUM(INDEX(Tabla5[[#Headers],[montoAportado]],1):Tabla5[[#This Row],[montoAportado]])</f>
        <v>1929585.479999976</v>
      </c>
      <c r="F5898" s="25">
        <f>Tabla5[[#This Row],[acumuladoMontoAportado]]/MAX(Tabla5[acumuladoMontoAportado])</f>
        <v>0.74551066661436483</v>
      </c>
    </row>
    <row r="5899" spans="3:6" x14ac:dyDescent="0.2">
      <c r="C5899" s="5">
        <v>46024</v>
      </c>
      <c r="D5899" s="36">
        <v>234</v>
      </c>
      <c r="E5899" s="36">
        <f>SUM(INDEX(Tabla5[[#Headers],[montoAportado]],1):Tabla5[[#This Row],[montoAportado]])</f>
        <v>1929819.479999976</v>
      </c>
      <c r="F5899" s="25">
        <f>Tabla5[[#This Row],[acumuladoMontoAportado]]/MAX(Tabla5[acumuladoMontoAportado])</f>
        <v>0.74560107437178003</v>
      </c>
    </row>
    <row r="5900" spans="3:6" x14ac:dyDescent="0.2">
      <c r="C5900" s="5">
        <v>46024</v>
      </c>
      <c r="D5900" s="36">
        <v>249.85</v>
      </c>
      <c r="E5900" s="36">
        <f>SUM(INDEX(Tabla5[[#Headers],[montoAportado]],1):Tabla5[[#This Row],[montoAportado]])</f>
        <v>1930069.3299999761</v>
      </c>
      <c r="F5900" s="25">
        <f>Tabla5[[#This Row],[acumuladoMontoAportado]]/MAX(Tabla5[acumuladoMontoAportado])</f>
        <v>0.74569760590250733</v>
      </c>
    </row>
    <row r="5901" spans="3:6" x14ac:dyDescent="0.2">
      <c r="C5901" s="5">
        <v>46024</v>
      </c>
      <c r="D5901" s="36">
        <v>254.08</v>
      </c>
      <c r="E5901" s="36">
        <f>SUM(INDEX(Tabla5[[#Headers],[montoAportado]],1):Tabla5[[#This Row],[montoAportado]])</f>
        <v>1930323.4099999762</v>
      </c>
      <c r="F5901" s="25">
        <f>Tabla5[[#This Row],[acumuladoMontoAportado]]/MAX(Tabla5[acumuladoMontoAportado])</f>
        <v>0.74579577172731104</v>
      </c>
    </row>
    <row r="5902" spans="3:6" x14ac:dyDescent="0.2">
      <c r="C5902" s="5">
        <v>46024</v>
      </c>
      <c r="D5902" s="36">
        <v>192</v>
      </c>
      <c r="E5902" s="36">
        <f>SUM(INDEX(Tabla5[[#Headers],[montoAportado]],1):Tabla5[[#This Row],[montoAportado]])</f>
        <v>1930515.4099999762</v>
      </c>
      <c r="F5902" s="25">
        <f>Tabla5[[#This Row],[acumuladoMontoAportado]]/MAX(Tabla5[acumuladoMontoAportado])</f>
        <v>0.74586995245134402</v>
      </c>
    </row>
    <row r="5903" spans="3:6" x14ac:dyDescent="0.2">
      <c r="C5903" s="5">
        <v>46024</v>
      </c>
      <c r="D5903" s="36">
        <v>180</v>
      </c>
      <c r="E5903" s="36">
        <f>SUM(INDEX(Tabla5[[#Headers],[montoAportado]],1):Tabla5[[#This Row],[montoAportado]])</f>
        <v>1930695.4099999762</v>
      </c>
      <c r="F5903" s="25">
        <f>Tabla5[[#This Row],[acumuladoMontoAportado]]/MAX(Tabla5[acumuladoMontoAportado])</f>
        <v>0.74593949688012495</v>
      </c>
    </row>
    <row r="5904" spans="3:6" x14ac:dyDescent="0.2">
      <c r="C5904" s="5">
        <v>46024</v>
      </c>
      <c r="D5904" s="36">
        <v>192.51</v>
      </c>
      <c r="E5904" s="36">
        <f>SUM(INDEX(Tabla5[[#Headers],[montoAportado]],1):Tabla5[[#This Row],[montoAportado]])</f>
        <v>1930887.9199999762</v>
      </c>
      <c r="F5904" s="25">
        <f>Tabla5[[#This Row],[acumuladoMontoAportado]]/MAX(Tabla5[acumuladoMontoAportado])</f>
        <v>0.74601387464670621</v>
      </c>
    </row>
    <row r="5905" spans="3:6" x14ac:dyDescent="0.2">
      <c r="C5905" s="5">
        <v>46024</v>
      </c>
      <c r="D5905" s="36">
        <v>288.79000000000002</v>
      </c>
      <c r="E5905" s="36">
        <f>SUM(INDEX(Tabla5[[#Headers],[montoAportado]],1):Tabla5[[#This Row],[montoAportado]])</f>
        <v>1931176.7099999762</v>
      </c>
      <c r="F5905" s="25">
        <f>Tabla5[[#This Row],[acumuladoMontoAportado]]/MAX(Tabla5[acumuladoMontoAportado])</f>
        <v>0.74612545095552651</v>
      </c>
    </row>
    <row r="5906" spans="3:6" x14ac:dyDescent="0.2">
      <c r="C5906" s="5">
        <v>46024</v>
      </c>
      <c r="D5906" s="36">
        <v>395.31</v>
      </c>
      <c r="E5906" s="36">
        <f>SUM(INDEX(Tabla5[[#Headers],[montoAportado]],1):Tabla5[[#This Row],[montoAportado]])</f>
        <v>1931572.0199999763</v>
      </c>
      <c r="F5906" s="25">
        <f>Tabla5[[#This Row],[acumuladoMontoAportado]]/MAX(Tabla5[acumuladoMontoAportado])</f>
        <v>0.74627818211186758</v>
      </c>
    </row>
    <row r="5907" spans="3:6" x14ac:dyDescent="0.2">
      <c r="C5907" s="5">
        <v>46024</v>
      </c>
      <c r="D5907" s="36">
        <v>479</v>
      </c>
      <c r="E5907" s="36">
        <f>SUM(INDEX(Tabla5[[#Headers],[montoAportado]],1):Tabla5[[#This Row],[montoAportado]])</f>
        <v>1932051.0199999763</v>
      </c>
      <c r="F5907" s="25">
        <f>Tabla5[[#This Row],[acumuladoMontoAportado]]/MAX(Tabla5[acumuladoMontoAportado])</f>
        <v>0.74646324756401239</v>
      </c>
    </row>
    <row r="5908" spans="3:6" x14ac:dyDescent="0.2">
      <c r="C5908" s="5">
        <v>46024</v>
      </c>
      <c r="D5908" s="36">
        <v>300</v>
      </c>
      <c r="E5908" s="36">
        <f>SUM(INDEX(Tabla5[[#Headers],[montoAportado]],1):Tabla5[[#This Row],[montoAportado]])</f>
        <v>1932351.0199999763</v>
      </c>
      <c r="F5908" s="25">
        <f>Tabla5[[#This Row],[acumuladoMontoAportado]]/MAX(Tabla5[acumuladoMontoAportado])</f>
        <v>0.74657915494531391</v>
      </c>
    </row>
    <row r="5909" spans="3:6" x14ac:dyDescent="0.2">
      <c r="C5909" s="5">
        <v>46025</v>
      </c>
      <c r="D5909" s="36">
        <v>219.23</v>
      </c>
      <c r="E5909" s="36">
        <f>SUM(INDEX(Tabla5[[#Headers],[montoAportado]],1):Tabla5[[#This Row],[montoAportado]])</f>
        <v>1932570.2499999763</v>
      </c>
      <c r="F5909" s="25">
        <f>Tabla5[[#This Row],[acumuladoMontoAportado]]/MAX(Tabla5[acumuladoMontoAportado])</f>
        <v>0.74666385619598974</v>
      </c>
    </row>
    <row r="5910" spans="3:6" x14ac:dyDescent="0.2">
      <c r="C5910" s="5">
        <v>46025</v>
      </c>
      <c r="D5910" s="36">
        <v>221.98</v>
      </c>
      <c r="E5910" s="36">
        <f>SUM(INDEX(Tabla5[[#Headers],[montoAportado]],1):Tabla5[[#This Row],[montoAportado]])</f>
        <v>1932792.2299999762</v>
      </c>
      <c r="F5910" s="25">
        <f>Tabla5[[#This Row],[acumuladoMontoAportado]]/MAX(Tabla5[acumuladoMontoAportado])</f>
        <v>0.7467496199309942</v>
      </c>
    </row>
    <row r="5911" spans="3:6" x14ac:dyDescent="0.2">
      <c r="C5911" s="5">
        <v>46025</v>
      </c>
      <c r="D5911" s="36">
        <v>320</v>
      </c>
      <c r="E5911" s="36">
        <f>SUM(INDEX(Tabla5[[#Headers],[montoAportado]],1):Tabla5[[#This Row],[montoAportado]])</f>
        <v>1933112.2299999762</v>
      </c>
      <c r="F5911" s="25">
        <f>Tabla5[[#This Row],[acumuladoMontoAportado]]/MAX(Tabla5[acumuladoMontoAportado])</f>
        <v>0.74687325447104913</v>
      </c>
    </row>
    <row r="5912" spans="3:6" x14ac:dyDescent="0.2">
      <c r="C5912" s="5">
        <v>46025</v>
      </c>
      <c r="D5912" s="36">
        <v>320</v>
      </c>
      <c r="E5912" s="36">
        <f>SUM(INDEX(Tabla5[[#Headers],[montoAportado]],1):Tabla5[[#This Row],[montoAportado]])</f>
        <v>1933432.2299999762</v>
      </c>
      <c r="F5912" s="25">
        <f>Tabla5[[#This Row],[acumuladoMontoAportado]]/MAX(Tabla5[acumuladoMontoAportado])</f>
        <v>0.74699688901110417</v>
      </c>
    </row>
    <row r="5913" spans="3:6" x14ac:dyDescent="0.2">
      <c r="C5913" s="5">
        <v>46025</v>
      </c>
      <c r="D5913" s="36">
        <v>375</v>
      </c>
      <c r="E5913" s="36">
        <f>SUM(INDEX(Tabla5[[#Headers],[montoAportado]],1):Tabla5[[#This Row],[montoAportado]])</f>
        <v>1933807.2299999762</v>
      </c>
      <c r="F5913" s="25">
        <f>Tabla5[[#This Row],[acumuladoMontoAportado]]/MAX(Tabla5[acumuladoMontoAportado])</f>
        <v>0.74714177323773112</v>
      </c>
    </row>
    <row r="5914" spans="3:6" x14ac:dyDescent="0.2">
      <c r="C5914" s="5">
        <v>46025</v>
      </c>
      <c r="D5914" s="36">
        <v>518</v>
      </c>
      <c r="E5914" s="36">
        <f>SUM(INDEX(Tabla5[[#Headers],[montoAportado]],1):Tabla5[[#This Row],[montoAportado]])</f>
        <v>1934325.2299999762</v>
      </c>
      <c r="F5914" s="25">
        <f>Tabla5[[#This Row],[acumuladoMontoAportado]]/MAX(Tabla5[acumuladoMontoAportado])</f>
        <v>0.74734190664944511</v>
      </c>
    </row>
    <row r="5915" spans="3:6" x14ac:dyDescent="0.2">
      <c r="C5915" s="5">
        <v>46025</v>
      </c>
      <c r="D5915" s="36">
        <v>160.47</v>
      </c>
      <c r="E5915" s="36">
        <f>SUM(INDEX(Tabla5[[#Headers],[montoAportado]],1):Tabla5[[#This Row],[montoAportado]])</f>
        <v>1934485.6999999762</v>
      </c>
      <c r="F5915" s="25">
        <f>Tabla5[[#This Row],[acumuladoMontoAportado]]/MAX(Tabla5[acumuladoMontoAportado])</f>
        <v>0.7474039055077033</v>
      </c>
    </row>
    <row r="5916" spans="3:6" x14ac:dyDescent="0.2">
      <c r="C5916" s="5">
        <v>46025</v>
      </c>
      <c r="D5916" s="36">
        <v>300</v>
      </c>
      <c r="E5916" s="36">
        <f>SUM(INDEX(Tabla5[[#Headers],[montoAportado]],1):Tabla5[[#This Row],[montoAportado]])</f>
        <v>1934785.6999999762</v>
      </c>
      <c r="F5916" s="25">
        <f>Tabla5[[#This Row],[acumuladoMontoAportado]]/MAX(Tabla5[acumuladoMontoAportado])</f>
        <v>0.74751981288900482</v>
      </c>
    </row>
    <row r="5917" spans="3:6" x14ac:dyDescent="0.2">
      <c r="C5917" s="5">
        <v>46025</v>
      </c>
      <c r="D5917" s="36">
        <v>283.33</v>
      </c>
      <c r="E5917" s="36">
        <f>SUM(INDEX(Tabla5[[#Headers],[montoAportado]],1):Tabla5[[#This Row],[montoAportado]])</f>
        <v>1935069.0299999763</v>
      </c>
      <c r="F5917" s="25">
        <f>Tabla5[[#This Row],[acumuladoMontoAportado]]/MAX(Tabla5[acumuladoMontoAportado])</f>
        <v>0.74762927968348547</v>
      </c>
    </row>
    <row r="5918" spans="3:6" x14ac:dyDescent="0.2">
      <c r="C5918" s="5">
        <v>46025</v>
      </c>
      <c r="D5918" s="36">
        <v>273</v>
      </c>
      <c r="E5918" s="36">
        <f>SUM(INDEX(Tabla5[[#Headers],[montoAportado]],1):Tabla5[[#This Row],[montoAportado]])</f>
        <v>1935342.0299999763</v>
      </c>
      <c r="F5918" s="25">
        <f>Tabla5[[#This Row],[acumuladoMontoAportado]]/MAX(Tabla5[acumuladoMontoAportado])</f>
        <v>0.74773475540046985</v>
      </c>
    </row>
    <row r="5919" spans="3:6" x14ac:dyDescent="0.2">
      <c r="C5919" s="5">
        <v>46025</v>
      </c>
      <c r="D5919" s="36">
        <v>291</v>
      </c>
      <c r="E5919" s="36">
        <f>SUM(INDEX(Tabla5[[#Headers],[montoAportado]],1):Tabla5[[#This Row],[montoAportado]])</f>
        <v>1935633.0299999763</v>
      </c>
      <c r="F5919" s="25">
        <f>Tabla5[[#This Row],[acumuladoMontoAportado]]/MAX(Tabla5[acumuladoMontoAportado])</f>
        <v>0.74784718556033236</v>
      </c>
    </row>
    <row r="5920" spans="3:6" x14ac:dyDescent="0.2">
      <c r="C5920" s="5">
        <v>46025</v>
      </c>
      <c r="D5920" s="36">
        <v>292</v>
      </c>
      <c r="E5920" s="36">
        <f>SUM(INDEX(Tabla5[[#Headers],[montoAportado]],1):Tabla5[[#This Row],[montoAportado]])</f>
        <v>1935925.0299999763</v>
      </c>
      <c r="F5920" s="25">
        <f>Tabla5[[#This Row],[acumuladoMontoAportado]]/MAX(Tabla5[acumuladoMontoAportado])</f>
        <v>0.74796000207813262</v>
      </c>
    </row>
    <row r="5921" spans="3:6" x14ac:dyDescent="0.2">
      <c r="C5921" s="5">
        <v>46025</v>
      </c>
      <c r="D5921" s="36">
        <v>160.47</v>
      </c>
      <c r="E5921" s="36">
        <f>SUM(INDEX(Tabla5[[#Headers],[montoAportado]],1):Tabla5[[#This Row],[montoAportado]])</f>
        <v>1936085.4999999763</v>
      </c>
      <c r="F5921" s="25">
        <f>Tabla5[[#This Row],[acumuladoMontoAportado]]/MAX(Tabla5[acumuladoMontoAportado])</f>
        <v>0.74802200093639082</v>
      </c>
    </row>
    <row r="5922" spans="3:6" x14ac:dyDescent="0.2">
      <c r="C5922" s="5">
        <v>46025</v>
      </c>
      <c r="D5922" s="36">
        <v>134.4</v>
      </c>
      <c r="E5922" s="36">
        <f>SUM(INDEX(Tabla5[[#Headers],[montoAportado]],1):Tabla5[[#This Row],[montoAportado]])</f>
        <v>1936219.8999999762</v>
      </c>
      <c r="F5922" s="25">
        <f>Tabla5[[#This Row],[acumuladoMontoAportado]]/MAX(Tabla5[acumuladoMontoAportado])</f>
        <v>0.74807392744321388</v>
      </c>
    </row>
    <row r="5923" spans="3:6" x14ac:dyDescent="0.2">
      <c r="C5923" s="5">
        <v>46025</v>
      </c>
      <c r="D5923" s="36">
        <v>282.83999999999997</v>
      </c>
      <c r="E5923" s="36">
        <f>SUM(INDEX(Tabla5[[#Headers],[montoAportado]],1):Tabla5[[#This Row],[montoAportado]])</f>
        <v>1936502.7399999762</v>
      </c>
      <c r="F5923" s="25">
        <f>Tabla5[[#This Row],[acumuladoMontoAportado]]/MAX(Tabla5[acumuladoMontoAportado])</f>
        <v>0.74818320492230495</v>
      </c>
    </row>
    <row r="5924" spans="3:6" x14ac:dyDescent="0.2">
      <c r="C5924" s="5">
        <v>46025</v>
      </c>
      <c r="D5924" s="36">
        <v>258</v>
      </c>
      <c r="E5924" s="36">
        <f>SUM(INDEX(Tabla5[[#Headers],[montoAportado]],1):Tabla5[[#This Row],[montoAportado]])</f>
        <v>1936760.7399999762</v>
      </c>
      <c r="F5924" s="25">
        <f>Tabla5[[#This Row],[acumuladoMontoAportado]]/MAX(Tabla5[acumuladoMontoAportado])</f>
        <v>0.74828288527022435</v>
      </c>
    </row>
    <row r="5925" spans="3:6" x14ac:dyDescent="0.2">
      <c r="C5925" s="5">
        <v>46025</v>
      </c>
      <c r="D5925" s="36">
        <v>171.16</v>
      </c>
      <c r="E5925" s="36">
        <f>SUM(INDEX(Tabla5[[#Headers],[montoAportado]],1):Tabla5[[#This Row],[montoAportado]])</f>
        <v>1936931.8999999762</v>
      </c>
      <c r="F5925" s="25">
        <f>Tabla5[[#This Row],[acumuladoMontoAportado]]/MAX(Tabla5[acumuladoMontoAportado])</f>
        <v>0.74834901429483625</v>
      </c>
    </row>
    <row r="5926" spans="3:6" x14ac:dyDescent="0.2">
      <c r="C5926" s="5">
        <v>46025</v>
      </c>
      <c r="D5926" s="36">
        <v>530</v>
      </c>
      <c r="E5926" s="36">
        <f>SUM(INDEX(Tabla5[[#Headers],[montoAportado]],1):Tabla5[[#This Row],[montoAportado]])</f>
        <v>1937461.8999999762</v>
      </c>
      <c r="F5926" s="25">
        <f>Tabla5[[#This Row],[acumuladoMontoAportado]]/MAX(Tabla5[acumuladoMontoAportado])</f>
        <v>0.74855378400180228</v>
      </c>
    </row>
    <row r="5927" spans="3:6" x14ac:dyDescent="0.2">
      <c r="C5927" s="5">
        <v>46025</v>
      </c>
      <c r="D5927" s="36">
        <v>280</v>
      </c>
      <c r="E5927" s="36">
        <f>SUM(INDEX(Tabla5[[#Headers],[montoAportado]],1):Tabla5[[#This Row],[montoAportado]])</f>
        <v>1937741.8999999762</v>
      </c>
      <c r="F5927" s="25">
        <f>Tabla5[[#This Row],[acumuladoMontoAportado]]/MAX(Tabla5[acumuladoMontoAportado])</f>
        <v>0.74866196422435038</v>
      </c>
    </row>
    <row r="5928" spans="3:6" x14ac:dyDescent="0.2">
      <c r="C5928" s="5">
        <v>46025</v>
      </c>
      <c r="D5928" s="36">
        <v>485.91</v>
      </c>
      <c r="E5928" s="36">
        <f>SUM(INDEX(Tabla5[[#Headers],[montoAportado]],1):Tabla5[[#This Row],[montoAportado]])</f>
        <v>1938227.8099999761</v>
      </c>
      <c r="F5928" s="25">
        <f>Tabla5[[#This Row],[acumuladoMontoAportado]]/MAX(Tabla5[acumuladoMontoAportado])</f>
        <v>0.74884969940984447</v>
      </c>
    </row>
    <row r="5929" spans="3:6" x14ac:dyDescent="0.2">
      <c r="C5929" s="5">
        <v>46025</v>
      </c>
      <c r="D5929" s="36">
        <v>484.9</v>
      </c>
      <c r="E5929" s="36">
        <f>SUM(INDEX(Tabla5[[#Headers],[montoAportado]],1):Tabla5[[#This Row],[montoAportado]])</f>
        <v>1938712.709999976</v>
      </c>
      <c r="F5929" s="25">
        <f>Tabla5[[#This Row],[acumuladoMontoAportado]]/MAX(Tabla5[acumuladoMontoAportado])</f>
        <v>0.74903704437382157</v>
      </c>
    </row>
    <row r="5930" spans="3:6" x14ac:dyDescent="0.2">
      <c r="C5930" s="5">
        <v>46025</v>
      </c>
      <c r="D5930" s="36">
        <v>194.64</v>
      </c>
      <c r="E5930" s="36">
        <f>SUM(INDEX(Tabla5[[#Headers],[montoAportado]],1):Tabla5[[#This Row],[montoAportado]])</f>
        <v>1938907.3499999759</v>
      </c>
      <c r="F5930" s="25">
        <f>Tabla5[[#This Row],[acumuladoMontoAportado]]/MAX(Tabla5[acumuladoMontoAportado])</f>
        <v>0.74911224508280994</v>
      </c>
    </row>
    <row r="5931" spans="3:6" x14ac:dyDescent="0.2">
      <c r="C5931" s="5">
        <v>46025</v>
      </c>
      <c r="D5931" s="36">
        <v>438.02</v>
      </c>
      <c r="E5931" s="36">
        <f>SUM(INDEX(Tabla5[[#Headers],[montoAportado]],1):Tabla5[[#This Row],[montoAportado]])</f>
        <v>1939345.3699999759</v>
      </c>
      <c r="F5931" s="25">
        <f>Tabla5[[#This Row],[acumuladoMontoAportado]]/MAX(Tabla5[acumuladoMontoAportado])</f>
        <v>0.74928147758666896</v>
      </c>
    </row>
    <row r="5932" spans="3:6" x14ac:dyDescent="0.2">
      <c r="C5932" s="5">
        <v>46025</v>
      </c>
      <c r="D5932" s="36">
        <v>284</v>
      </c>
      <c r="E5932" s="36">
        <f>SUM(INDEX(Tabla5[[#Headers],[montoAportado]],1):Tabla5[[#This Row],[montoAportado]])</f>
        <v>1939629.3699999759</v>
      </c>
      <c r="F5932" s="25">
        <f>Tabla5[[#This Row],[acumuladoMontoAportado]]/MAX(Tabla5[acumuladoMontoAportado])</f>
        <v>0.74939120324096786</v>
      </c>
    </row>
    <row r="5933" spans="3:6" x14ac:dyDescent="0.2">
      <c r="C5933" s="5">
        <v>46026</v>
      </c>
      <c r="D5933" s="36">
        <v>400</v>
      </c>
      <c r="E5933" s="36">
        <f>SUM(INDEX(Tabla5[[#Headers],[montoAportado]],1):Tabla5[[#This Row],[montoAportado]])</f>
        <v>1940029.3699999759</v>
      </c>
      <c r="F5933" s="25">
        <f>Tabla5[[#This Row],[acumuladoMontoAportado]]/MAX(Tabla5[acumuladoMontoAportado])</f>
        <v>0.74954574641603655</v>
      </c>
    </row>
    <row r="5934" spans="3:6" x14ac:dyDescent="0.2">
      <c r="C5934" s="5">
        <v>46026</v>
      </c>
      <c r="D5934" s="36">
        <v>239</v>
      </c>
      <c r="E5934" s="36">
        <f>SUM(INDEX(Tabla5[[#Headers],[montoAportado]],1):Tabla5[[#This Row],[montoAportado]])</f>
        <v>1940268.3699999759</v>
      </c>
      <c r="F5934" s="25">
        <f>Tabla5[[#This Row],[acumuladoMontoAportado]]/MAX(Tabla5[acumuladoMontoAportado])</f>
        <v>0.74963808596314019</v>
      </c>
    </row>
    <row r="5935" spans="3:6" x14ac:dyDescent="0.2">
      <c r="C5935" s="5">
        <v>46026</v>
      </c>
      <c r="D5935" s="36">
        <v>219.23</v>
      </c>
      <c r="E5935" s="36">
        <f>SUM(INDEX(Tabla5[[#Headers],[montoAportado]],1):Tabla5[[#This Row],[montoAportado]])</f>
        <v>1940487.5999999759</v>
      </c>
      <c r="F5935" s="25">
        <f>Tabla5[[#This Row],[acumuladoMontoAportado]]/MAX(Tabla5[acumuladoMontoAportado])</f>
        <v>0.74972278721381591</v>
      </c>
    </row>
    <row r="5936" spans="3:6" x14ac:dyDescent="0.2">
      <c r="C5936" s="5">
        <v>46026</v>
      </c>
      <c r="D5936" s="36">
        <v>160.47</v>
      </c>
      <c r="E5936" s="36">
        <f>SUM(INDEX(Tabla5[[#Headers],[montoAportado]],1):Tabla5[[#This Row],[montoAportado]])</f>
        <v>1940648.0699999759</v>
      </c>
      <c r="F5936" s="25">
        <f>Tabla5[[#This Row],[acumuladoMontoAportado]]/MAX(Tabla5[acumuladoMontoAportado])</f>
        <v>0.74978478607207411</v>
      </c>
    </row>
    <row r="5937" spans="3:6" x14ac:dyDescent="0.2">
      <c r="C5937" s="5">
        <v>46026</v>
      </c>
      <c r="D5937" s="36">
        <v>192</v>
      </c>
      <c r="E5937" s="36">
        <f>SUM(INDEX(Tabla5[[#Headers],[montoAportado]],1):Tabla5[[#This Row],[montoAportado]])</f>
        <v>1940840.0699999759</v>
      </c>
      <c r="F5937" s="25">
        <f>Tabla5[[#This Row],[acumuladoMontoAportado]]/MAX(Tabla5[acumuladoMontoAportado])</f>
        <v>0.74985896679610708</v>
      </c>
    </row>
    <row r="5938" spans="3:6" x14ac:dyDescent="0.2">
      <c r="C5938" s="5">
        <v>46026</v>
      </c>
      <c r="D5938" s="36">
        <v>241</v>
      </c>
      <c r="E5938" s="36">
        <f>SUM(INDEX(Tabla5[[#Headers],[montoAportado]],1):Tabla5[[#This Row],[montoAportado]])</f>
        <v>1941081.0699999759</v>
      </c>
      <c r="F5938" s="25">
        <f>Tabla5[[#This Row],[acumuladoMontoAportado]]/MAX(Tabla5[acumuladoMontoAportado])</f>
        <v>0.74995207905908601</v>
      </c>
    </row>
    <row r="5939" spans="3:6" x14ac:dyDescent="0.2">
      <c r="C5939" s="5">
        <v>46026</v>
      </c>
      <c r="D5939" s="36">
        <v>294</v>
      </c>
      <c r="E5939" s="36">
        <f>SUM(INDEX(Tabla5[[#Headers],[montoAportado]],1):Tabla5[[#This Row],[montoAportado]])</f>
        <v>1941375.0699999759</v>
      </c>
      <c r="F5939" s="25">
        <f>Tabla5[[#This Row],[acumuladoMontoAportado]]/MAX(Tabla5[acumuladoMontoAportado])</f>
        <v>0.75006566829276156</v>
      </c>
    </row>
    <row r="5940" spans="3:6" x14ac:dyDescent="0.2">
      <c r="C5940" s="5">
        <v>46026</v>
      </c>
      <c r="D5940" s="36">
        <v>280</v>
      </c>
      <c r="E5940" s="36">
        <f>SUM(INDEX(Tabla5[[#Headers],[montoAportado]],1):Tabla5[[#This Row],[montoAportado]])</f>
        <v>1941655.0699999759</v>
      </c>
      <c r="F5940" s="25">
        <f>Tabla5[[#This Row],[acumuladoMontoAportado]]/MAX(Tabla5[acumuladoMontoAportado])</f>
        <v>0.75017384851530966</v>
      </c>
    </row>
    <row r="5941" spans="3:6" x14ac:dyDescent="0.2">
      <c r="C5941" s="5">
        <v>46026</v>
      </c>
      <c r="D5941" s="36">
        <v>240</v>
      </c>
      <c r="E5941" s="36">
        <f>SUM(INDEX(Tabla5[[#Headers],[montoAportado]],1):Tabla5[[#This Row],[montoAportado]])</f>
        <v>1941895.0699999759</v>
      </c>
      <c r="F5941" s="25">
        <f>Tabla5[[#This Row],[acumuladoMontoAportado]]/MAX(Tabla5[acumuladoMontoAportado])</f>
        <v>0.75026657442035094</v>
      </c>
    </row>
    <row r="5942" spans="3:6" x14ac:dyDescent="0.2">
      <c r="C5942" s="5">
        <v>46026</v>
      </c>
      <c r="D5942" s="36">
        <v>240</v>
      </c>
      <c r="E5942" s="36">
        <f>SUM(INDEX(Tabla5[[#Headers],[montoAportado]],1):Tabla5[[#This Row],[montoAportado]])</f>
        <v>1942135.0699999759</v>
      </c>
      <c r="F5942" s="25">
        <f>Tabla5[[#This Row],[acumuladoMontoAportado]]/MAX(Tabla5[acumuladoMontoAportado])</f>
        <v>0.75035930032539222</v>
      </c>
    </row>
    <row r="5943" spans="3:6" x14ac:dyDescent="0.2">
      <c r="C5943" s="5">
        <v>46026</v>
      </c>
      <c r="D5943" s="36">
        <v>347.87</v>
      </c>
      <c r="E5943" s="36">
        <f>SUM(INDEX(Tabla5[[#Headers],[montoAportado]],1):Tabla5[[#This Row],[montoAportado]])</f>
        <v>1942482.939999976</v>
      </c>
      <c r="F5943" s="25">
        <f>Tabla5[[#This Row],[acumuladoMontoAportado]]/MAX(Tabla5[acumuladoMontoAportado])</f>
        <v>0.7504937026611701</v>
      </c>
    </row>
    <row r="5944" spans="3:6" x14ac:dyDescent="0.2">
      <c r="C5944" s="5">
        <v>46026</v>
      </c>
      <c r="D5944" s="36">
        <v>302.22000000000003</v>
      </c>
      <c r="E5944" s="36">
        <f>SUM(INDEX(Tabla5[[#Headers],[montoAportado]],1):Tabla5[[#This Row],[montoAportado]])</f>
        <v>1942785.1599999759</v>
      </c>
      <c r="F5944" s="25">
        <f>Tabla5[[#This Row],[acumuladoMontoAportado]]/MAX(Tabla5[acumuladoMontoAportado])</f>
        <v>0.75061046775709328</v>
      </c>
    </row>
    <row r="5945" spans="3:6" x14ac:dyDescent="0.2">
      <c r="C5945" s="5">
        <v>46026</v>
      </c>
      <c r="D5945" s="36">
        <v>279</v>
      </c>
      <c r="E5945" s="36">
        <f>SUM(INDEX(Tabla5[[#Headers],[montoAportado]],1):Tabla5[[#This Row],[montoAportado]])</f>
        <v>1943064.1599999759</v>
      </c>
      <c r="F5945" s="25">
        <f>Tabla5[[#This Row],[acumuladoMontoAportado]]/MAX(Tabla5[acumuladoMontoAportado])</f>
        <v>0.75071826162170374</v>
      </c>
    </row>
    <row r="5946" spans="3:6" x14ac:dyDescent="0.2">
      <c r="C5946" s="5">
        <v>46026</v>
      </c>
      <c r="D5946" s="36">
        <v>160</v>
      </c>
      <c r="E5946" s="36">
        <f>SUM(INDEX(Tabla5[[#Headers],[montoAportado]],1):Tabla5[[#This Row],[montoAportado]])</f>
        <v>1943224.1599999759</v>
      </c>
      <c r="F5946" s="25">
        <f>Tabla5[[#This Row],[acumuladoMontoAportado]]/MAX(Tabla5[acumuladoMontoAportado])</f>
        <v>0.75078007889173126</v>
      </c>
    </row>
    <row r="5947" spans="3:6" x14ac:dyDescent="0.2">
      <c r="C5947" s="5">
        <v>46026</v>
      </c>
      <c r="D5947" s="36">
        <v>219</v>
      </c>
      <c r="E5947" s="36">
        <f>SUM(INDEX(Tabla5[[#Headers],[montoAportado]],1):Tabla5[[#This Row],[montoAportado]])</f>
        <v>1943443.1599999759</v>
      </c>
      <c r="F5947" s="25">
        <f>Tabla5[[#This Row],[acumuladoMontoAportado]]/MAX(Tabla5[acumuladoMontoAportado])</f>
        <v>0.75086469128008138</v>
      </c>
    </row>
    <row r="5948" spans="3:6" x14ac:dyDescent="0.2">
      <c r="C5948" s="5">
        <v>46026</v>
      </c>
      <c r="D5948" s="36">
        <v>354.42</v>
      </c>
      <c r="E5948" s="36">
        <f>SUM(INDEX(Tabla5[[#Headers],[montoAportado]],1):Tabla5[[#This Row],[montoAportado]])</f>
        <v>1943797.5799999759</v>
      </c>
      <c r="F5948" s="25">
        <f>Tabla5[[#This Row],[acumuladoMontoAportado]]/MAX(Tabla5[acumuladoMontoAportado])</f>
        <v>0.75100162426035111</v>
      </c>
    </row>
    <row r="5949" spans="3:6" x14ac:dyDescent="0.2">
      <c r="C5949" s="5">
        <v>46026</v>
      </c>
      <c r="D5949" s="36">
        <v>160.47</v>
      </c>
      <c r="E5949" s="36">
        <f>SUM(INDEX(Tabla5[[#Headers],[montoAportado]],1):Tabla5[[#This Row],[montoAportado]])</f>
        <v>1943958.0499999758</v>
      </c>
      <c r="F5949" s="25">
        <f>Tabla5[[#This Row],[acumuladoMontoAportado]]/MAX(Tabla5[acumuladoMontoAportado])</f>
        <v>0.7510636231186093</v>
      </c>
    </row>
    <row r="5950" spans="3:6" x14ac:dyDescent="0.2">
      <c r="C5950" s="5">
        <v>46026</v>
      </c>
      <c r="D5950" s="36">
        <v>228</v>
      </c>
      <c r="E5950" s="36">
        <f>SUM(INDEX(Tabla5[[#Headers],[montoAportado]],1):Tabla5[[#This Row],[montoAportado]])</f>
        <v>1944186.0499999758</v>
      </c>
      <c r="F5950" s="25">
        <f>Tabla5[[#This Row],[acumuladoMontoAportado]]/MAX(Tabla5[acumuladoMontoAportado])</f>
        <v>0.75115171272839842</v>
      </c>
    </row>
    <row r="5951" spans="3:6" x14ac:dyDescent="0.2">
      <c r="C5951" s="5">
        <v>46026</v>
      </c>
      <c r="D5951" s="36">
        <v>300</v>
      </c>
      <c r="E5951" s="36">
        <f>SUM(INDEX(Tabla5[[#Headers],[montoAportado]],1):Tabla5[[#This Row],[montoAportado]])</f>
        <v>1944486.0499999758</v>
      </c>
      <c r="F5951" s="25">
        <f>Tabla5[[#This Row],[acumuladoMontoAportado]]/MAX(Tabla5[acumuladoMontoAportado])</f>
        <v>0.75126762010969994</v>
      </c>
    </row>
    <row r="5952" spans="3:6" x14ac:dyDescent="0.2">
      <c r="C5952" s="5">
        <v>46026</v>
      </c>
      <c r="D5952" s="36">
        <v>230</v>
      </c>
      <c r="E5952" s="36">
        <f>SUM(INDEX(Tabla5[[#Headers],[montoAportado]],1):Tabla5[[#This Row],[montoAportado]])</f>
        <v>1944716.0499999758</v>
      </c>
      <c r="F5952" s="25">
        <f>Tabla5[[#This Row],[acumuladoMontoAportado]]/MAX(Tabla5[acumuladoMontoAportado])</f>
        <v>0.75135648243536457</v>
      </c>
    </row>
    <row r="5953" spans="3:6" x14ac:dyDescent="0.2">
      <c r="C5953" s="5">
        <v>46026</v>
      </c>
      <c r="D5953" s="36">
        <v>180</v>
      </c>
      <c r="E5953" s="36">
        <f>SUM(INDEX(Tabla5[[#Headers],[montoAportado]],1):Tabla5[[#This Row],[montoAportado]])</f>
        <v>1944896.0499999758</v>
      </c>
      <c r="F5953" s="25">
        <f>Tabla5[[#This Row],[acumuladoMontoAportado]]/MAX(Tabla5[acumuladoMontoAportado])</f>
        <v>0.7514260268641455</v>
      </c>
    </row>
    <row r="5954" spans="3:6" x14ac:dyDescent="0.2">
      <c r="C5954" s="5">
        <v>46026</v>
      </c>
      <c r="D5954" s="36">
        <v>178.16</v>
      </c>
      <c r="E5954" s="36">
        <f>SUM(INDEX(Tabla5[[#Headers],[montoAportado]],1):Tabla5[[#This Row],[montoAportado]])</f>
        <v>1945074.2099999757</v>
      </c>
      <c r="F5954" s="25">
        <f>Tabla5[[#This Row],[acumuladoMontoAportado]]/MAX(Tabla5[acumuladoMontoAportado])</f>
        <v>0.75149486039432101</v>
      </c>
    </row>
    <row r="5955" spans="3:6" x14ac:dyDescent="0.2">
      <c r="C5955" s="5">
        <v>46026</v>
      </c>
      <c r="D5955" s="36">
        <v>161</v>
      </c>
      <c r="E5955" s="36">
        <f>SUM(INDEX(Tabla5[[#Headers],[montoAportado]],1):Tabla5[[#This Row],[montoAportado]])</f>
        <v>1945235.2099999757</v>
      </c>
      <c r="F5955" s="25">
        <f>Tabla5[[#This Row],[acumuladoMontoAportado]]/MAX(Tabla5[acumuladoMontoAportado])</f>
        <v>0.75155706402228617</v>
      </c>
    </row>
    <row r="5956" spans="3:6" x14ac:dyDescent="0.2">
      <c r="C5956" s="5">
        <v>46026</v>
      </c>
      <c r="D5956" s="36">
        <v>147</v>
      </c>
      <c r="E5956" s="36">
        <f>SUM(INDEX(Tabla5[[#Headers],[montoAportado]],1):Tabla5[[#This Row],[montoAportado]])</f>
        <v>1945382.2099999757</v>
      </c>
      <c r="F5956" s="25">
        <f>Tabla5[[#This Row],[acumuladoMontoAportado]]/MAX(Tabla5[acumuladoMontoAportado])</f>
        <v>0.751613858639124</v>
      </c>
    </row>
    <row r="5957" spans="3:6" x14ac:dyDescent="0.2">
      <c r="C5957" s="5">
        <v>46026</v>
      </c>
      <c r="D5957" s="36">
        <v>219.23</v>
      </c>
      <c r="E5957" s="36">
        <f>SUM(INDEX(Tabla5[[#Headers],[montoAportado]],1):Tabla5[[#This Row],[montoAportado]])</f>
        <v>1945601.4399999757</v>
      </c>
      <c r="F5957" s="25">
        <f>Tabla5[[#This Row],[acumuladoMontoAportado]]/MAX(Tabla5[acumuladoMontoAportado])</f>
        <v>0.75169855988979972</v>
      </c>
    </row>
    <row r="5958" spans="3:6" x14ac:dyDescent="0.2">
      <c r="C5958" s="5">
        <v>46026</v>
      </c>
      <c r="D5958" s="36">
        <v>676.86</v>
      </c>
      <c r="E5958" s="36">
        <f>SUM(INDEX(Tabla5[[#Headers],[montoAportado]],1):Tabla5[[#This Row],[montoAportado]])</f>
        <v>1946278.2999999758</v>
      </c>
      <c r="F5958" s="25">
        <f>Tabla5[[#This Row],[acumuladoMontoAportado]]/MAX(Tabla5[acumuladoMontoAportado])</f>
        <v>0.75196007012349242</v>
      </c>
    </row>
    <row r="5959" spans="3:6" x14ac:dyDescent="0.2">
      <c r="C5959" s="5">
        <v>46026</v>
      </c>
      <c r="D5959" s="36">
        <v>192</v>
      </c>
      <c r="E5959" s="36">
        <f>SUM(INDEX(Tabla5[[#Headers],[montoAportado]],1):Tabla5[[#This Row],[montoAportado]])</f>
        <v>1946470.2999999758</v>
      </c>
      <c r="F5959" s="25">
        <f>Tabla5[[#This Row],[acumuladoMontoAportado]]/MAX(Tabla5[acumuladoMontoAportado])</f>
        <v>0.7520342508475254</v>
      </c>
    </row>
    <row r="5960" spans="3:6" x14ac:dyDescent="0.2">
      <c r="C5960" s="5">
        <v>46026</v>
      </c>
      <c r="D5960" s="36">
        <v>309</v>
      </c>
      <c r="E5960" s="36">
        <f>SUM(INDEX(Tabla5[[#Headers],[montoAportado]],1):Tabla5[[#This Row],[montoAportado]])</f>
        <v>1946779.2999999758</v>
      </c>
      <c r="F5960" s="25">
        <f>Tabla5[[#This Row],[acumuladoMontoAportado]]/MAX(Tabla5[acumuladoMontoAportado])</f>
        <v>0.75215363545026603</v>
      </c>
    </row>
    <row r="5961" spans="3:6" x14ac:dyDescent="0.2">
      <c r="C5961" s="5">
        <v>46026</v>
      </c>
      <c r="D5961" s="36">
        <v>182</v>
      </c>
      <c r="E5961" s="36">
        <f>SUM(INDEX(Tabla5[[#Headers],[montoAportado]],1):Tabla5[[#This Row],[montoAportado]])</f>
        <v>1946961.2999999758</v>
      </c>
      <c r="F5961" s="25">
        <f>Tabla5[[#This Row],[acumuladoMontoAportado]]/MAX(Tabla5[acumuladoMontoAportado])</f>
        <v>0.75222395259492225</v>
      </c>
    </row>
    <row r="5962" spans="3:6" x14ac:dyDescent="0.2">
      <c r="C5962" s="5">
        <v>46026</v>
      </c>
      <c r="D5962" s="36">
        <v>288.79000000000002</v>
      </c>
      <c r="E5962" s="36">
        <f>SUM(INDEX(Tabla5[[#Headers],[montoAportado]],1):Tabla5[[#This Row],[montoAportado]])</f>
        <v>1947250.0899999759</v>
      </c>
      <c r="F5962" s="25">
        <f>Tabla5[[#This Row],[acumuladoMontoAportado]]/MAX(Tabla5[acumuladoMontoAportado])</f>
        <v>0.75233552890374256</v>
      </c>
    </row>
    <row r="5963" spans="3:6" x14ac:dyDescent="0.2">
      <c r="C5963" s="5">
        <v>46026</v>
      </c>
      <c r="D5963" s="36">
        <v>410</v>
      </c>
      <c r="E5963" s="36">
        <f>SUM(INDEX(Tabla5[[#Headers],[montoAportado]],1):Tabla5[[#This Row],[montoAportado]])</f>
        <v>1947660.0899999759</v>
      </c>
      <c r="F5963" s="25">
        <f>Tabla5[[#This Row],[acumuladoMontoAportado]]/MAX(Tabla5[acumuladoMontoAportado])</f>
        <v>0.75249393565818801</v>
      </c>
    </row>
    <row r="5964" spans="3:6" x14ac:dyDescent="0.2">
      <c r="C5964" s="5">
        <v>46026</v>
      </c>
      <c r="D5964" s="36">
        <v>578</v>
      </c>
      <c r="E5964" s="36">
        <f>SUM(INDEX(Tabla5[[#Headers],[montoAportado]],1):Tabla5[[#This Row],[montoAportado]])</f>
        <v>1948238.0899999759</v>
      </c>
      <c r="F5964" s="25">
        <f>Tabla5[[#This Row],[acumuladoMontoAportado]]/MAX(Tabla5[acumuladoMontoAportado])</f>
        <v>0.75271725054616234</v>
      </c>
    </row>
    <row r="5965" spans="3:6" x14ac:dyDescent="0.2">
      <c r="C5965" s="5">
        <v>46026</v>
      </c>
      <c r="D5965" s="36">
        <v>205</v>
      </c>
      <c r="E5965" s="36">
        <f>SUM(INDEX(Tabla5[[#Headers],[montoAportado]],1):Tabla5[[#This Row],[montoAportado]])</f>
        <v>1948443.0899999759</v>
      </c>
      <c r="F5965" s="25">
        <f>Tabla5[[#This Row],[acumuladoMontoAportado]]/MAX(Tabla5[acumuladoMontoAportado])</f>
        <v>0.75279645392338512</v>
      </c>
    </row>
    <row r="5966" spans="3:6" x14ac:dyDescent="0.2">
      <c r="C5966" s="5">
        <v>46026</v>
      </c>
      <c r="D5966" s="36">
        <v>288.79000000000002</v>
      </c>
      <c r="E5966" s="36">
        <f>SUM(INDEX(Tabla5[[#Headers],[montoAportado]],1):Tabla5[[#This Row],[montoAportado]])</f>
        <v>1948731.8799999759</v>
      </c>
      <c r="F5966" s="25">
        <f>Tabla5[[#This Row],[acumuladoMontoAportado]]/MAX(Tabla5[acumuladoMontoAportado])</f>
        <v>0.75290803023220532</v>
      </c>
    </row>
    <row r="5967" spans="3:6" x14ac:dyDescent="0.2">
      <c r="C5967" s="5">
        <v>46026</v>
      </c>
      <c r="D5967" s="36">
        <v>300</v>
      </c>
      <c r="E5967" s="36">
        <f>SUM(INDEX(Tabla5[[#Headers],[montoAportado]],1):Tabla5[[#This Row],[montoAportado]])</f>
        <v>1949031.8799999759</v>
      </c>
      <c r="F5967" s="25">
        <f>Tabla5[[#This Row],[acumuladoMontoAportado]]/MAX(Tabla5[acumuladoMontoAportado])</f>
        <v>0.75302393761350694</v>
      </c>
    </row>
    <row r="5968" spans="3:6" x14ac:dyDescent="0.2">
      <c r="C5968" s="5">
        <v>46026</v>
      </c>
      <c r="D5968" s="36">
        <v>370</v>
      </c>
      <c r="E5968" s="36">
        <f>SUM(INDEX(Tabla5[[#Headers],[montoAportado]],1):Tabla5[[#This Row],[montoAportado]])</f>
        <v>1949401.8799999759</v>
      </c>
      <c r="F5968" s="25">
        <f>Tabla5[[#This Row],[acumuladoMontoAportado]]/MAX(Tabla5[acumuladoMontoAportado])</f>
        <v>0.75316689005044546</v>
      </c>
    </row>
    <row r="5969" spans="3:6" x14ac:dyDescent="0.2">
      <c r="C5969" s="5">
        <v>46026</v>
      </c>
      <c r="D5969" s="36">
        <v>216</v>
      </c>
      <c r="E5969" s="36">
        <f>SUM(INDEX(Tabla5[[#Headers],[montoAportado]],1):Tabla5[[#This Row],[montoAportado]])</f>
        <v>1949617.8799999759</v>
      </c>
      <c r="F5969" s="25">
        <f>Tabla5[[#This Row],[acumuladoMontoAportado]]/MAX(Tabla5[acumuladoMontoAportado])</f>
        <v>0.75325034336498264</v>
      </c>
    </row>
    <row r="5970" spans="3:6" x14ac:dyDescent="0.2">
      <c r="C5970" s="5">
        <v>46026</v>
      </c>
      <c r="D5970" s="36">
        <v>600</v>
      </c>
      <c r="E5970" s="36">
        <f>SUM(INDEX(Tabla5[[#Headers],[montoAportado]],1):Tabla5[[#This Row],[montoAportado]])</f>
        <v>1950217.8799999759</v>
      </c>
      <c r="F5970" s="25">
        <f>Tabla5[[#This Row],[acumuladoMontoAportado]]/MAX(Tabla5[acumuladoMontoAportado])</f>
        <v>0.75348215812758579</v>
      </c>
    </row>
    <row r="5971" spans="3:6" x14ac:dyDescent="0.2">
      <c r="C5971" s="5">
        <v>46026</v>
      </c>
      <c r="D5971" s="36">
        <v>495</v>
      </c>
      <c r="E5971" s="36">
        <f>SUM(INDEX(Tabla5[[#Headers],[montoAportado]],1):Tabla5[[#This Row],[montoAportado]])</f>
        <v>1950712.8799999759</v>
      </c>
      <c r="F5971" s="25">
        <f>Tabla5[[#This Row],[acumuladoMontoAportado]]/MAX(Tabla5[acumuladoMontoAportado])</f>
        <v>0.75367340530673332</v>
      </c>
    </row>
    <row r="5972" spans="3:6" x14ac:dyDescent="0.2">
      <c r="C5972" s="5">
        <v>46027</v>
      </c>
      <c r="D5972" s="36">
        <v>0</v>
      </c>
      <c r="E5972" s="36">
        <f>SUM(INDEX(Tabla5[[#Headers],[montoAportado]],1):Tabla5[[#This Row],[montoAportado]])</f>
        <v>1950712.8799999759</v>
      </c>
      <c r="F5972" s="25">
        <f>Tabla5[[#This Row],[acumuladoMontoAportado]]/MAX(Tabla5[acumuladoMontoAportado])</f>
        <v>0.75367340530673332</v>
      </c>
    </row>
    <row r="5973" spans="3:6" x14ac:dyDescent="0.2">
      <c r="C5973" s="5">
        <v>46027</v>
      </c>
      <c r="D5973" s="36">
        <v>2499</v>
      </c>
      <c r="E5973" s="36">
        <f>SUM(INDEX(Tabla5[[#Headers],[montoAportado]],1):Tabla5[[#This Row],[montoAportado]])</f>
        <v>1953211.8799999759</v>
      </c>
      <c r="F5973" s="25">
        <f>Tabla5[[#This Row],[acumuladoMontoAportado]]/MAX(Tabla5[acumuladoMontoAportado])</f>
        <v>0.75463891379297532</v>
      </c>
    </row>
    <row r="5974" spans="3:6" x14ac:dyDescent="0.2">
      <c r="C5974" s="5">
        <v>46027</v>
      </c>
      <c r="D5974" s="36">
        <v>0</v>
      </c>
      <c r="E5974" s="36">
        <f>SUM(INDEX(Tabla5[[#Headers],[montoAportado]],1):Tabla5[[#This Row],[montoAportado]])</f>
        <v>1953211.8799999759</v>
      </c>
      <c r="F5974" s="25">
        <f>Tabla5[[#This Row],[acumuladoMontoAportado]]/MAX(Tabla5[acumuladoMontoAportado])</f>
        <v>0.75463891379297532</v>
      </c>
    </row>
    <row r="5975" spans="3:6" x14ac:dyDescent="0.2">
      <c r="C5975" s="5">
        <v>46027</v>
      </c>
      <c r="D5975" s="36">
        <v>1249</v>
      </c>
      <c r="E5975" s="36">
        <f>SUM(INDEX(Tabla5[[#Headers],[montoAportado]],1):Tabla5[[#This Row],[montoAportado]])</f>
        <v>1954460.8799999759</v>
      </c>
      <c r="F5975" s="25">
        <f>Tabla5[[#This Row],[acumuladoMontoAportado]]/MAX(Tabla5[acumuladoMontoAportado])</f>
        <v>0.75512147485712744</v>
      </c>
    </row>
    <row r="5976" spans="3:6" x14ac:dyDescent="0.2">
      <c r="C5976" s="5">
        <v>46027</v>
      </c>
      <c r="D5976" s="36">
        <v>799</v>
      </c>
      <c r="E5976" s="36">
        <f>SUM(INDEX(Tabla5[[#Headers],[montoAportado]],1):Tabla5[[#This Row],[montoAportado]])</f>
        <v>1955259.8799999759</v>
      </c>
      <c r="F5976" s="25">
        <f>Tabla5[[#This Row],[acumuladoMontoAportado]]/MAX(Tabla5[acumuladoMontoAportado])</f>
        <v>0.75543017484932729</v>
      </c>
    </row>
    <row r="5977" spans="3:6" x14ac:dyDescent="0.2">
      <c r="C5977" s="5">
        <v>46027</v>
      </c>
      <c r="D5977" s="36">
        <v>309</v>
      </c>
      <c r="E5977" s="36">
        <f>SUM(INDEX(Tabla5[[#Headers],[montoAportado]],1):Tabla5[[#This Row],[montoAportado]])</f>
        <v>1955568.8799999759</v>
      </c>
      <c r="F5977" s="25">
        <f>Tabla5[[#This Row],[acumuladoMontoAportado]]/MAX(Tabla5[acumuladoMontoAportado])</f>
        <v>0.75554955945206792</v>
      </c>
    </row>
    <row r="5978" spans="3:6" x14ac:dyDescent="0.2">
      <c r="C5978" s="5">
        <v>46027</v>
      </c>
      <c r="D5978" s="36">
        <v>302.22000000000003</v>
      </c>
      <c r="E5978" s="36">
        <f>SUM(INDEX(Tabla5[[#Headers],[montoAportado]],1):Tabla5[[#This Row],[montoAportado]])</f>
        <v>1955871.0999999759</v>
      </c>
      <c r="F5978" s="25">
        <f>Tabla5[[#This Row],[acumuladoMontoAportado]]/MAX(Tabla5[acumuladoMontoAportado])</f>
        <v>0.7556663245479911</v>
      </c>
    </row>
    <row r="5979" spans="3:6" x14ac:dyDescent="0.2">
      <c r="C5979" s="5">
        <v>46027</v>
      </c>
      <c r="D5979" s="36">
        <v>160</v>
      </c>
      <c r="E5979" s="36">
        <f>SUM(INDEX(Tabla5[[#Headers],[montoAportado]],1):Tabla5[[#This Row],[montoAportado]])</f>
        <v>1956031.0999999759</v>
      </c>
      <c r="F5979" s="25">
        <f>Tabla5[[#This Row],[acumuladoMontoAportado]]/MAX(Tabla5[acumuladoMontoAportado])</f>
        <v>0.75572814181801862</v>
      </c>
    </row>
    <row r="5980" spans="3:6" x14ac:dyDescent="0.2">
      <c r="C5980" s="5">
        <v>46027</v>
      </c>
      <c r="D5980" s="36">
        <v>161</v>
      </c>
      <c r="E5980" s="36">
        <f>SUM(INDEX(Tabla5[[#Headers],[montoAportado]],1):Tabla5[[#This Row],[montoAportado]])</f>
        <v>1956192.0999999759</v>
      </c>
      <c r="F5980" s="25">
        <f>Tabla5[[#This Row],[acumuladoMontoAportado]]/MAX(Tabla5[acumuladoMontoAportado])</f>
        <v>0.75579034544598378</v>
      </c>
    </row>
    <row r="5981" spans="3:6" x14ac:dyDescent="0.2">
      <c r="C5981" s="5">
        <v>46027</v>
      </c>
      <c r="D5981" s="36">
        <v>510</v>
      </c>
      <c r="E5981" s="36">
        <f>SUM(INDEX(Tabla5[[#Headers],[montoAportado]],1):Tabla5[[#This Row],[montoAportado]])</f>
        <v>1956702.0999999759</v>
      </c>
      <c r="F5981" s="25">
        <f>Tabla5[[#This Row],[acumuladoMontoAportado]]/MAX(Tabla5[acumuladoMontoAportado])</f>
        <v>0.7559873879941964</v>
      </c>
    </row>
    <row r="5982" spans="3:6" x14ac:dyDescent="0.2">
      <c r="C5982" s="5">
        <v>46027</v>
      </c>
      <c r="D5982" s="36">
        <v>233.85</v>
      </c>
      <c r="E5982" s="36">
        <f>SUM(INDEX(Tabla5[[#Headers],[montoAportado]],1):Tabla5[[#This Row],[montoAportado]])</f>
        <v>1956935.949999976</v>
      </c>
      <c r="F5982" s="25">
        <f>Tabla5[[#This Row],[acumuladoMontoAportado]]/MAX(Tabla5[acumuladoMontoAportado])</f>
        <v>0.75607773779792098</v>
      </c>
    </row>
    <row r="5983" spans="3:6" x14ac:dyDescent="0.2">
      <c r="C5983" s="5">
        <v>46027</v>
      </c>
      <c r="D5983" s="36">
        <v>209</v>
      </c>
      <c r="E5983" s="36">
        <f>SUM(INDEX(Tabla5[[#Headers],[montoAportado]],1):Tabla5[[#This Row],[montoAportado]])</f>
        <v>1957144.949999976</v>
      </c>
      <c r="F5983" s="25">
        <f>Tabla5[[#This Row],[acumuladoMontoAportado]]/MAX(Tabla5[acumuladoMontoAportado])</f>
        <v>0.75615848660689444</v>
      </c>
    </row>
    <row r="5984" spans="3:6" x14ac:dyDescent="0.2">
      <c r="C5984" s="5">
        <v>46027</v>
      </c>
      <c r="D5984" s="36">
        <v>258</v>
      </c>
      <c r="E5984" s="36">
        <f>SUM(INDEX(Tabla5[[#Headers],[montoAportado]],1):Tabla5[[#This Row],[montoAportado]])</f>
        <v>1957402.949999976</v>
      </c>
      <c r="F5984" s="25">
        <f>Tabla5[[#This Row],[acumuladoMontoAportado]]/MAX(Tabla5[acumuladoMontoAportado])</f>
        <v>0.75625816695481374</v>
      </c>
    </row>
    <row r="5985" spans="3:6" x14ac:dyDescent="0.2">
      <c r="C5985" s="5">
        <v>46027</v>
      </c>
      <c r="D5985" s="36">
        <v>314</v>
      </c>
      <c r="E5985" s="36">
        <f>SUM(INDEX(Tabla5[[#Headers],[montoAportado]],1):Tabla5[[#This Row],[montoAportado]])</f>
        <v>1957716.949999976</v>
      </c>
      <c r="F5985" s="25">
        <f>Tabla5[[#This Row],[acumuladoMontoAportado]]/MAX(Tabla5[acumuladoMontoAportado])</f>
        <v>0.7563794833472427</v>
      </c>
    </row>
    <row r="5986" spans="3:6" x14ac:dyDescent="0.2">
      <c r="C5986" s="5">
        <v>46027</v>
      </c>
      <c r="D5986" s="36">
        <v>230</v>
      </c>
      <c r="E5986" s="36">
        <f>SUM(INDEX(Tabla5[[#Headers],[montoAportado]],1):Tabla5[[#This Row],[montoAportado]])</f>
        <v>1957946.949999976</v>
      </c>
      <c r="F5986" s="25">
        <f>Tabla5[[#This Row],[acumuladoMontoAportado]]/MAX(Tabla5[acumuladoMontoAportado])</f>
        <v>0.75646834567290722</v>
      </c>
    </row>
    <row r="5987" spans="3:6" x14ac:dyDescent="0.2">
      <c r="C5987" s="5">
        <v>46027</v>
      </c>
      <c r="D5987" s="36">
        <v>255</v>
      </c>
      <c r="E5987" s="36">
        <f>SUM(INDEX(Tabla5[[#Headers],[montoAportado]],1):Tabla5[[#This Row],[montoAportado]])</f>
        <v>1958201.949999976</v>
      </c>
      <c r="F5987" s="25">
        <f>Tabla5[[#This Row],[acumuladoMontoAportado]]/MAX(Tabla5[acumuladoMontoAportado])</f>
        <v>0.75656686694701358</v>
      </c>
    </row>
    <row r="5988" spans="3:6" x14ac:dyDescent="0.2">
      <c r="C5988" s="5">
        <v>46027</v>
      </c>
      <c r="D5988" s="36">
        <v>690</v>
      </c>
      <c r="E5988" s="36">
        <f>SUM(INDEX(Tabla5[[#Headers],[montoAportado]],1):Tabla5[[#This Row],[montoAportado]])</f>
        <v>1958891.949999976</v>
      </c>
      <c r="F5988" s="25">
        <f>Tabla5[[#This Row],[acumuladoMontoAportado]]/MAX(Tabla5[acumuladoMontoAportado])</f>
        <v>0.75683345392400714</v>
      </c>
    </row>
    <row r="5989" spans="3:6" x14ac:dyDescent="0.2">
      <c r="C5989" s="5">
        <v>46027</v>
      </c>
      <c r="D5989" s="36">
        <v>230</v>
      </c>
      <c r="E5989" s="36">
        <f>SUM(INDEX(Tabla5[[#Headers],[montoAportado]],1):Tabla5[[#This Row],[montoAportado]])</f>
        <v>1959121.949999976</v>
      </c>
      <c r="F5989" s="25">
        <f>Tabla5[[#This Row],[acumuladoMontoAportado]]/MAX(Tabla5[acumuladoMontoAportado])</f>
        <v>0.75692231624967166</v>
      </c>
    </row>
    <row r="5990" spans="3:6" x14ac:dyDescent="0.2">
      <c r="C5990" s="5">
        <v>46027</v>
      </c>
      <c r="D5990" s="36">
        <v>192</v>
      </c>
      <c r="E5990" s="36">
        <f>SUM(INDEX(Tabla5[[#Headers],[montoAportado]],1):Tabla5[[#This Row],[montoAportado]])</f>
        <v>1959313.949999976</v>
      </c>
      <c r="F5990" s="25">
        <f>Tabla5[[#This Row],[acumuladoMontoAportado]]/MAX(Tabla5[acumuladoMontoAportado])</f>
        <v>0.75699649697370464</v>
      </c>
    </row>
    <row r="5991" spans="3:6" x14ac:dyDescent="0.2">
      <c r="C5991" s="5">
        <v>46027</v>
      </c>
      <c r="D5991" s="36">
        <v>228.29</v>
      </c>
      <c r="E5991" s="36">
        <f>SUM(INDEX(Tabla5[[#Headers],[montoAportado]],1):Tabla5[[#This Row],[montoAportado]])</f>
        <v>1959542.239999976</v>
      </c>
      <c r="F5991" s="25">
        <f>Tabla5[[#This Row],[acumuladoMontoAportado]]/MAX(Tabla5[acumuladoMontoAportado])</f>
        <v>0.75708469862729577</v>
      </c>
    </row>
    <row r="5992" spans="3:6" x14ac:dyDescent="0.2">
      <c r="C5992" s="5">
        <v>46027</v>
      </c>
      <c r="D5992" s="36">
        <v>320</v>
      </c>
      <c r="E5992" s="36">
        <f>SUM(INDEX(Tabla5[[#Headers],[montoAportado]],1):Tabla5[[#This Row],[montoAportado]])</f>
        <v>1959862.239999976</v>
      </c>
      <c r="F5992" s="25">
        <f>Tabla5[[#This Row],[acumuladoMontoAportado]]/MAX(Tabla5[acumuladoMontoAportado])</f>
        <v>0.75720833316735081</v>
      </c>
    </row>
    <row r="5993" spans="3:6" x14ac:dyDescent="0.2">
      <c r="C5993" s="5">
        <v>46027</v>
      </c>
      <c r="D5993" s="36">
        <v>320</v>
      </c>
      <c r="E5993" s="36">
        <f>SUM(INDEX(Tabla5[[#Headers],[montoAportado]],1):Tabla5[[#This Row],[montoAportado]])</f>
        <v>1960182.239999976</v>
      </c>
      <c r="F5993" s="25">
        <f>Tabla5[[#This Row],[acumuladoMontoAportado]]/MAX(Tabla5[acumuladoMontoAportado])</f>
        <v>0.75733196770740585</v>
      </c>
    </row>
    <row r="5994" spans="3:6" x14ac:dyDescent="0.2">
      <c r="C5994" s="5">
        <v>46027</v>
      </c>
      <c r="D5994" s="36">
        <v>514</v>
      </c>
      <c r="E5994" s="36">
        <f>SUM(INDEX(Tabla5[[#Headers],[montoAportado]],1):Tabla5[[#This Row],[montoAportado]])</f>
        <v>1960696.239999976</v>
      </c>
      <c r="F5994" s="25">
        <f>Tabla5[[#This Row],[acumuladoMontoAportado]]/MAX(Tabla5[acumuladoMontoAportado])</f>
        <v>0.75753055568736916</v>
      </c>
    </row>
    <row r="5995" spans="3:6" x14ac:dyDescent="0.2">
      <c r="C5995" s="5">
        <v>46027</v>
      </c>
      <c r="D5995" s="36">
        <v>182</v>
      </c>
      <c r="E5995" s="36">
        <f>SUM(INDEX(Tabla5[[#Headers],[montoAportado]],1):Tabla5[[#This Row],[montoAportado]])</f>
        <v>1960878.239999976</v>
      </c>
      <c r="F5995" s="25">
        <f>Tabla5[[#This Row],[acumuladoMontoAportado]]/MAX(Tabla5[acumuladoMontoAportado])</f>
        <v>0.75760087283202537</v>
      </c>
    </row>
    <row r="5996" spans="3:6" x14ac:dyDescent="0.2">
      <c r="C5996" s="5">
        <v>46027</v>
      </c>
      <c r="D5996" s="36">
        <v>183</v>
      </c>
      <c r="E5996" s="36">
        <f>SUM(INDEX(Tabla5[[#Headers],[montoAportado]],1):Tabla5[[#This Row],[montoAportado]])</f>
        <v>1961061.239999976</v>
      </c>
      <c r="F5996" s="25">
        <f>Tabla5[[#This Row],[acumuladoMontoAportado]]/MAX(Tabla5[acumuladoMontoAportado])</f>
        <v>0.75767157633461935</v>
      </c>
    </row>
    <row r="5997" spans="3:6" x14ac:dyDescent="0.2">
      <c r="C5997" s="5">
        <v>46027</v>
      </c>
      <c r="D5997" s="36">
        <v>182.88</v>
      </c>
      <c r="E5997" s="36">
        <f>SUM(INDEX(Tabla5[[#Headers],[montoAportado]],1):Tabla5[[#This Row],[montoAportado]])</f>
        <v>1961244.1199999759</v>
      </c>
      <c r="F5997" s="25">
        <f>Tabla5[[#This Row],[acumuladoMontoAportado]]/MAX(Tabla5[acumuladoMontoAportado])</f>
        <v>0.75774223347426073</v>
      </c>
    </row>
    <row r="5998" spans="3:6" x14ac:dyDescent="0.2">
      <c r="C5998" s="5">
        <v>46027</v>
      </c>
      <c r="D5998" s="36">
        <v>192.51</v>
      </c>
      <c r="E5998" s="36">
        <f>SUM(INDEX(Tabla5[[#Headers],[montoAportado]],1):Tabla5[[#This Row],[montoAportado]])</f>
        <v>1961436.6299999759</v>
      </c>
      <c r="F5998" s="25">
        <f>Tabla5[[#This Row],[acumuladoMontoAportado]]/MAX(Tabla5[acumuladoMontoAportado])</f>
        <v>0.75781661124084199</v>
      </c>
    </row>
    <row r="5999" spans="3:6" x14ac:dyDescent="0.2">
      <c r="C5999" s="5">
        <v>46027</v>
      </c>
      <c r="D5999" s="36">
        <v>270</v>
      </c>
      <c r="E5999" s="36">
        <f>SUM(INDEX(Tabla5[[#Headers],[montoAportado]],1):Tabla5[[#This Row],[montoAportado]])</f>
        <v>1961706.6299999759</v>
      </c>
      <c r="F5999" s="25">
        <f>Tabla5[[#This Row],[acumuladoMontoAportado]]/MAX(Tabla5[acumuladoMontoAportado])</f>
        <v>0.75792092788401333</v>
      </c>
    </row>
    <row r="6000" spans="3:6" x14ac:dyDescent="0.2">
      <c r="C6000" s="5">
        <v>46027</v>
      </c>
      <c r="D6000" s="36">
        <v>394.7</v>
      </c>
      <c r="E6000" s="36">
        <f>SUM(INDEX(Tabla5[[#Headers],[montoAportado]],1):Tabla5[[#This Row],[montoAportado]])</f>
        <v>1962101.3299999759</v>
      </c>
      <c r="F6000" s="25">
        <f>Tabla5[[#This Row],[acumuladoMontoAportado]]/MAX(Tabla5[acumuladoMontoAportado])</f>
        <v>0.75807342336201244</v>
      </c>
    </row>
    <row r="6001" spans="3:6" x14ac:dyDescent="0.2">
      <c r="C6001" s="5">
        <v>46027</v>
      </c>
      <c r="D6001" s="36">
        <v>340</v>
      </c>
      <c r="E6001" s="36">
        <f>SUM(INDEX(Tabla5[[#Headers],[montoAportado]],1):Tabla5[[#This Row],[montoAportado]])</f>
        <v>1962441.3299999759</v>
      </c>
      <c r="F6001" s="25">
        <f>Tabla5[[#This Row],[acumuladoMontoAportado]]/MAX(Tabla5[acumuladoMontoAportado])</f>
        <v>0.7582047850608209</v>
      </c>
    </row>
    <row r="6002" spans="3:6" x14ac:dyDescent="0.2">
      <c r="C6002" s="5">
        <v>46027</v>
      </c>
      <c r="D6002" s="36">
        <v>361.67</v>
      </c>
      <c r="E6002" s="36">
        <f>SUM(INDEX(Tabla5[[#Headers],[montoAportado]],1):Tabla5[[#This Row],[montoAportado]])</f>
        <v>1962802.9999999758</v>
      </c>
      <c r="F6002" s="25">
        <f>Tabla5[[#This Row],[acumuladoMontoAportado]]/MAX(Tabla5[acumuladoMontoAportado])</f>
        <v>0.75834451913613865</v>
      </c>
    </row>
    <row r="6003" spans="3:6" x14ac:dyDescent="0.2">
      <c r="C6003" s="5">
        <v>46028</v>
      </c>
      <c r="D6003" s="36">
        <v>799</v>
      </c>
      <c r="E6003" s="36">
        <f>SUM(INDEX(Tabla5[[#Headers],[montoAportado]],1):Tabla5[[#This Row],[montoAportado]])</f>
        <v>1963601.9999999758</v>
      </c>
      <c r="F6003" s="25">
        <f>Tabla5[[#This Row],[acumuladoMontoAportado]]/MAX(Tabla5[acumuladoMontoAportado])</f>
        <v>0.7586532191283385</v>
      </c>
    </row>
    <row r="6004" spans="3:6" x14ac:dyDescent="0.2">
      <c r="C6004" s="5">
        <v>46028</v>
      </c>
      <c r="D6004" s="36">
        <v>0</v>
      </c>
      <c r="E6004" s="36">
        <f>SUM(INDEX(Tabla5[[#Headers],[montoAportado]],1):Tabla5[[#This Row],[montoAportado]])</f>
        <v>1963601.9999999758</v>
      </c>
      <c r="F6004" s="25">
        <f>Tabla5[[#This Row],[acumuladoMontoAportado]]/MAX(Tabla5[acumuladoMontoAportado])</f>
        <v>0.7586532191283385</v>
      </c>
    </row>
    <row r="6005" spans="3:6" x14ac:dyDescent="0.2">
      <c r="C6005" s="5">
        <v>46028</v>
      </c>
      <c r="D6005" s="36">
        <v>285</v>
      </c>
      <c r="E6005" s="36">
        <f>SUM(INDEX(Tabla5[[#Headers],[montoAportado]],1):Tabla5[[#This Row],[montoAportado]])</f>
        <v>1963886.9999999758</v>
      </c>
      <c r="F6005" s="25">
        <f>Tabla5[[#This Row],[acumuladoMontoAportado]]/MAX(Tabla5[acumuladoMontoAportado])</f>
        <v>0.75876333114057493</v>
      </c>
    </row>
    <row r="6006" spans="3:6" x14ac:dyDescent="0.2">
      <c r="C6006" s="5">
        <v>46028</v>
      </c>
      <c r="D6006" s="36">
        <v>303.27</v>
      </c>
      <c r="E6006" s="36">
        <f>SUM(INDEX(Tabla5[[#Headers],[montoAportado]],1):Tabla5[[#This Row],[montoAportado]])</f>
        <v>1964190.2699999758</v>
      </c>
      <c r="F6006" s="25">
        <f>Tabla5[[#This Row],[acumuladoMontoAportado]]/MAX(Tabla5[acumuladoMontoAportado])</f>
        <v>0.75888050191233269</v>
      </c>
    </row>
    <row r="6007" spans="3:6" x14ac:dyDescent="0.2">
      <c r="C6007" s="5">
        <v>46028</v>
      </c>
      <c r="D6007" s="36">
        <v>281</v>
      </c>
      <c r="E6007" s="36">
        <f>SUM(INDEX(Tabla5[[#Headers],[montoAportado]],1):Tabla5[[#This Row],[montoAportado]])</f>
        <v>1964471.2699999758</v>
      </c>
      <c r="F6007" s="25">
        <f>Tabla5[[#This Row],[acumuladoMontoAportado]]/MAX(Tabla5[acumuladoMontoAportado])</f>
        <v>0.75898906849281844</v>
      </c>
    </row>
    <row r="6008" spans="3:6" x14ac:dyDescent="0.2">
      <c r="C6008" s="5">
        <v>46028</v>
      </c>
      <c r="D6008" s="36">
        <v>294.95</v>
      </c>
      <c r="E6008" s="36">
        <f>SUM(INDEX(Tabla5[[#Headers],[montoAportado]],1):Tabla5[[#This Row],[montoAportado]])</f>
        <v>1964766.2199999758</v>
      </c>
      <c r="F6008" s="25">
        <f>Tabla5[[#This Row],[acumuladoMontoAportado]]/MAX(Tabla5[acumuladoMontoAportado])</f>
        <v>0.7591030247665348</v>
      </c>
    </row>
    <row r="6009" spans="3:6" x14ac:dyDescent="0.2">
      <c r="C6009" s="5">
        <v>46028</v>
      </c>
      <c r="D6009" s="36">
        <v>192</v>
      </c>
      <c r="E6009" s="36">
        <f>SUM(INDEX(Tabla5[[#Headers],[montoAportado]],1):Tabla5[[#This Row],[montoAportado]])</f>
        <v>1964958.2199999758</v>
      </c>
      <c r="F6009" s="25">
        <f>Tabla5[[#This Row],[acumuladoMontoAportado]]/MAX(Tabla5[acumuladoMontoAportado])</f>
        <v>0.75917720549056777</v>
      </c>
    </row>
    <row r="6010" spans="3:6" x14ac:dyDescent="0.2">
      <c r="C6010" s="5">
        <v>46028</v>
      </c>
      <c r="D6010" s="36">
        <v>300</v>
      </c>
      <c r="E6010" s="36">
        <f>SUM(INDEX(Tabla5[[#Headers],[montoAportado]],1):Tabla5[[#This Row],[montoAportado]])</f>
        <v>1965258.2199999758</v>
      </c>
      <c r="F6010" s="25">
        <f>Tabla5[[#This Row],[acumuladoMontoAportado]]/MAX(Tabla5[acumuladoMontoAportado])</f>
        <v>0.75929311287186929</v>
      </c>
    </row>
    <row r="6011" spans="3:6" x14ac:dyDescent="0.2">
      <c r="C6011" s="5">
        <v>46028</v>
      </c>
      <c r="D6011" s="36">
        <v>300</v>
      </c>
      <c r="E6011" s="36">
        <f>SUM(INDEX(Tabla5[[#Headers],[montoAportado]],1):Tabla5[[#This Row],[montoAportado]])</f>
        <v>1965558.2199999758</v>
      </c>
      <c r="F6011" s="25">
        <f>Tabla5[[#This Row],[acumuladoMontoAportado]]/MAX(Tabla5[acumuladoMontoAportado])</f>
        <v>0.75940902025317092</v>
      </c>
    </row>
    <row r="6012" spans="3:6" x14ac:dyDescent="0.2">
      <c r="C6012" s="5">
        <v>46028</v>
      </c>
      <c r="D6012" s="36">
        <v>408</v>
      </c>
      <c r="E6012" s="36">
        <f>SUM(INDEX(Tabla5[[#Headers],[montoAportado]],1):Tabla5[[#This Row],[montoAportado]])</f>
        <v>1965966.2199999758</v>
      </c>
      <c r="F6012" s="25">
        <f>Tabla5[[#This Row],[acumuladoMontoAportado]]/MAX(Tabla5[acumuladoMontoAportado])</f>
        <v>0.75956665429174097</v>
      </c>
    </row>
    <row r="6013" spans="3:6" x14ac:dyDescent="0.2">
      <c r="C6013" s="5">
        <v>46028</v>
      </c>
      <c r="D6013" s="36">
        <v>160.26</v>
      </c>
      <c r="E6013" s="36">
        <f>SUM(INDEX(Tabla5[[#Headers],[montoAportado]],1):Tabla5[[#This Row],[montoAportado]])</f>
        <v>1966126.4799999758</v>
      </c>
      <c r="F6013" s="25">
        <f>Tabla5[[#This Row],[acumuladoMontoAportado]]/MAX(Tabla5[acumuladoMontoAportado])</f>
        <v>0.75962857201483236</v>
      </c>
    </row>
    <row r="6014" spans="3:6" x14ac:dyDescent="0.2">
      <c r="C6014" s="5">
        <v>46028</v>
      </c>
      <c r="D6014" s="36">
        <v>384</v>
      </c>
      <c r="E6014" s="36">
        <f>SUM(INDEX(Tabla5[[#Headers],[montoAportado]],1):Tabla5[[#This Row],[montoAportado]])</f>
        <v>1966510.4799999758</v>
      </c>
      <c r="F6014" s="25">
        <f>Tabla5[[#This Row],[acumuladoMontoAportado]]/MAX(Tabla5[acumuladoMontoAportado])</f>
        <v>0.75977693346289832</v>
      </c>
    </row>
    <row r="6015" spans="3:6" x14ac:dyDescent="0.2">
      <c r="C6015" s="5">
        <v>46028</v>
      </c>
      <c r="D6015" s="36">
        <v>380.82</v>
      </c>
      <c r="E6015" s="36">
        <f>SUM(INDEX(Tabla5[[#Headers],[montoAportado]],1):Tabla5[[#This Row],[montoAportado]])</f>
        <v>1966891.2999999758</v>
      </c>
      <c r="F6015" s="25">
        <f>Tabla5[[#This Row],[acumuladoMontoAportado]]/MAX(Tabla5[acumuladoMontoAportado])</f>
        <v>0.75992406629272258</v>
      </c>
    </row>
    <row r="6016" spans="3:6" x14ac:dyDescent="0.2">
      <c r="C6016" s="5">
        <v>46028</v>
      </c>
      <c r="D6016" s="36">
        <v>160.47</v>
      </c>
      <c r="E6016" s="36">
        <f>SUM(INDEX(Tabla5[[#Headers],[montoAportado]],1):Tabla5[[#This Row],[montoAportado]])</f>
        <v>1967051.7699999758</v>
      </c>
      <c r="F6016" s="25">
        <f>Tabla5[[#This Row],[acumuladoMontoAportado]]/MAX(Tabla5[acumuladoMontoAportado])</f>
        <v>0.75998606515098077</v>
      </c>
    </row>
    <row r="6017" spans="3:6" x14ac:dyDescent="0.2">
      <c r="C6017" s="5">
        <v>46028</v>
      </c>
      <c r="D6017" s="36">
        <v>320</v>
      </c>
      <c r="E6017" s="36">
        <f>SUM(INDEX(Tabla5[[#Headers],[montoAportado]],1):Tabla5[[#This Row],[montoAportado]])</f>
        <v>1967371.7699999758</v>
      </c>
      <c r="F6017" s="25">
        <f>Tabla5[[#This Row],[acumuladoMontoAportado]]/MAX(Tabla5[acumuladoMontoAportado])</f>
        <v>0.7601096996910357</v>
      </c>
    </row>
    <row r="6018" spans="3:6" x14ac:dyDescent="0.2">
      <c r="C6018" s="5">
        <v>46028</v>
      </c>
      <c r="D6018" s="36">
        <v>314.23</v>
      </c>
      <c r="E6018" s="36">
        <f>SUM(INDEX(Tabla5[[#Headers],[montoAportado]],1):Tabla5[[#This Row],[montoAportado]])</f>
        <v>1967685.9999999758</v>
      </c>
      <c r="F6018" s="25">
        <f>Tabla5[[#This Row],[acumuladoMontoAportado]]/MAX(Tabla5[acumuladoMontoAportado])</f>
        <v>0.76023110494579038</v>
      </c>
    </row>
    <row r="6019" spans="3:6" x14ac:dyDescent="0.2">
      <c r="C6019" s="5">
        <v>46028</v>
      </c>
      <c r="D6019" s="36">
        <v>160.47</v>
      </c>
      <c r="E6019" s="36">
        <f>SUM(INDEX(Tabla5[[#Headers],[montoAportado]],1):Tabla5[[#This Row],[montoAportado]])</f>
        <v>1967846.4699999758</v>
      </c>
      <c r="F6019" s="25">
        <f>Tabla5[[#This Row],[acumuladoMontoAportado]]/MAX(Tabla5[acumuladoMontoAportado])</f>
        <v>0.76029310380404858</v>
      </c>
    </row>
    <row r="6020" spans="3:6" x14ac:dyDescent="0.2">
      <c r="C6020" s="5">
        <v>46028</v>
      </c>
      <c r="D6020" s="36">
        <v>320</v>
      </c>
      <c r="E6020" s="36">
        <f>SUM(INDEX(Tabla5[[#Headers],[montoAportado]],1):Tabla5[[#This Row],[montoAportado]])</f>
        <v>1968166.4699999758</v>
      </c>
      <c r="F6020" s="25">
        <f>Tabla5[[#This Row],[acumuladoMontoAportado]]/MAX(Tabla5[acumuladoMontoAportado])</f>
        <v>0.7604167383441035</v>
      </c>
    </row>
    <row r="6021" spans="3:6" x14ac:dyDescent="0.2">
      <c r="C6021" s="5">
        <v>46028</v>
      </c>
      <c r="D6021" s="36">
        <v>180</v>
      </c>
      <c r="E6021" s="36">
        <f>SUM(INDEX(Tabla5[[#Headers],[montoAportado]],1):Tabla5[[#This Row],[montoAportado]])</f>
        <v>1968346.4699999758</v>
      </c>
      <c r="F6021" s="25">
        <f>Tabla5[[#This Row],[acumuladoMontoAportado]]/MAX(Tabla5[acumuladoMontoAportado])</f>
        <v>0.76048628277288444</v>
      </c>
    </row>
    <row r="6022" spans="3:6" x14ac:dyDescent="0.2">
      <c r="C6022" s="5">
        <v>46028</v>
      </c>
      <c r="D6022" s="36">
        <v>315</v>
      </c>
      <c r="E6022" s="36">
        <f>SUM(INDEX(Tabla5[[#Headers],[montoAportado]],1):Tabla5[[#This Row],[montoAportado]])</f>
        <v>1968661.4699999758</v>
      </c>
      <c r="F6022" s="25">
        <f>Tabla5[[#This Row],[acumuladoMontoAportado]]/MAX(Tabla5[acumuladoMontoAportado])</f>
        <v>0.76060798552325115</v>
      </c>
    </row>
    <row r="6023" spans="3:6" x14ac:dyDescent="0.2">
      <c r="C6023" s="5">
        <v>46028</v>
      </c>
      <c r="D6023" s="36">
        <v>230</v>
      </c>
      <c r="E6023" s="36">
        <f>SUM(INDEX(Tabla5[[#Headers],[montoAportado]],1):Tabla5[[#This Row],[montoAportado]])</f>
        <v>1968891.4699999758</v>
      </c>
      <c r="F6023" s="25">
        <f>Tabla5[[#This Row],[acumuladoMontoAportado]]/MAX(Tabla5[acumuladoMontoAportado])</f>
        <v>0.76069684784891567</v>
      </c>
    </row>
    <row r="6024" spans="3:6" x14ac:dyDescent="0.2">
      <c r="C6024" s="5">
        <v>46028</v>
      </c>
      <c r="D6024" s="36">
        <v>258</v>
      </c>
      <c r="E6024" s="36">
        <f>SUM(INDEX(Tabla5[[#Headers],[montoAportado]],1):Tabla5[[#This Row],[montoAportado]])</f>
        <v>1969149.4699999758</v>
      </c>
      <c r="F6024" s="25">
        <f>Tabla5[[#This Row],[acumuladoMontoAportado]]/MAX(Tabla5[acumuladoMontoAportado])</f>
        <v>0.76079652819683496</v>
      </c>
    </row>
    <row r="6025" spans="3:6" x14ac:dyDescent="0.2">
      <c r="C6025" s="5">
        <v>46028</v>
      </c>
      <c r="D6025" s="36">
        <v>255</v>
      </c>
      <c r="E6025" s="36">
        <f>SUM(INDEX(Tabla5[[#Headers],[montoAportado]],1):Tabla5[[#This Row],[montoAportado]])</f>
        <v>1969404.4699999758</v>
      </c>
      <c r="F6025" s="25">
        <f>Tabla5[[#This Row],[acumuladoMontoAportado]]/MAX(Tabla5[acumuladoMontoAportado])</f>
        <v>0.76089504947094133</v>
      </c>
    </row>
    <row r="6026" spans="3:6" x14ac:dyDescent="0.2">
      <c r="C6026" s="5">
        <v>46028</v>
      </c>
      <c r="D6026" s="36">
        <v>233.85</v>
      </c>
      <c r="E6026" s="36">
        <f>SUM(INDEX(Tabla5[[#Headers],[montoAportado]],1):Tabla5[[#This Row],[montoAportado]])</f>
        <v>1969638.3199999759</v>
      </c>
      <c r="F6026" s="25">
        <f>Tabla5[[#This Row],[acumuladoMontoAportado]]/MAX(Tabla5[acumuladoMontoAportado])</f>
        <v>0.76098539927466591</v>
      </c>
    </row>
    <row r="6027" spans="3:6" x14ac:dyDescent="0.2">
      <c r="C6027" s="5">
        <v>46028</v>
      </c>
      <c r="D6027" s="36">
        <v>323.95</v>
      </c>
      <c r="E6027" s="36">
        <f>SUM(INDEX(Tabla5[[#Headers],[montoAportado]],1):Tabla5[[#This Row],[montoAportado]])</f>
        <v>1969962.2699999758</v>
      </c>
      <c r="F6027" s="25">
        <f>Tabla5[[#This Row],[acumuladoMontoAportado]]/MAX(Tabla5[acumuladoMontoAportado])</f>
        <v>0.76111055992857468</v>
      </c>
    </row>
    <row r="6028" spans="3:6" x14ac:dyDescent="0.2">
      <c r="C6028" s="5">
        <v>46029</v>
      </c>
      <c r="D6028" s="36">
        <v>180</v>
      </c>
      <c r="E6028" s="36">
        <f>SUM(INDEX(Tabla5[[#Headers],[montoAportado]],1):Tabla5[[#This Row],[montoAportado]])</f>
        <v>1970142.2699999758</v>
      </c>
      <c r="F6028" s="25">
        <f>Tabla5[[#This Row],[acumuladoMontoAportado]]/MAX(Tabla5[acumuladoMontoAportado])</f>
        <v>0.76118010435735561</v>
      </c>
    </row>
    <row r="6029" spans="3:6" x14ac:dyDescent="0.2">
      <c r="C6029" s="5">
        <v>46029</v>
      </c>
      <c r="D6029" s="36">
        <v>168.37</v>
      </c>
      <c r="E6029" s="36">
        <f>SUM(INDEX(Tabla5[[#Headers],[montoAportado]],1):Tabla5[[#This Row],[montoAportado]])</f>
        <v>1970310.6399999759</v>
      </c>
      <c r="F6029" s="25">
        <f>Tabla5[[#This Row],[acumuladoMontoAportado]]/MAX(Tabla5[acumuladoMontoAportado])</f>
        <v>0.7612451554433215</v>
      </c>
    </row>
    <row r="6030" spans="3:6" x14ac:dyDescent="0.2">
      <c r="C6030" s="5">
        <v>46029</v>
      </c>
      <c r="D6030" s="36">
        <v>192</v>
      </c>
      <c r="E6030" s="36">
        <f>SUM(INDEX(Tabla5[[#Headers],[montoAportado]],1):Tabla5[[#This Row],[montoAportado]])</f>
        <v>1970502.6399999759</v>
      </c>
      <c r="F6030" s="25">
        <f>Tabla5[[#This Row],[acumuladoMontoAportado]]/MAX(Tabla5[acumuladoMontoAportado])</f>
        <v>0.76131933616735448</v>
      </c>
    </row>
    <row r="6031" spans="3:6" x14ac:dyDescent="0.2">
      <c r="C6031" s="5">
        <v>46029</v>
      </c>
      <c r="D6031" s="36">
        <v>350.77</v>
      </c>
      <c r="E6031" s="36">
        <f>SUM(INDEX(Tabla5[[#Headers],[montoAportado]],1):Tabla5[[#This Row],[montoAportado]])</f>
        <v>1970853.4099999759</v>
      </c>
      <c r="F6031" s="25">
        <f>Tabla5[[#This Row],[acumuladoMontoAportado]]/MAX(Tabla5[acumuladoMontoAportado])</f>
        <v>0.76145485894115161</v>
      </c>
    </row>
    <row r="6032" spans="3:6" x14ac:dyDescent="0.2">
      <c r="C6032" s="5">
        <v>46029</v>
      </c>
      <c r="D6032" s="36">
        <v>230</v>
      </c>
      <c r="E6032" s="36">
        <f>SUM(INDEX(Tabla5[[#Headers],[montoAportado]],1):Tabla5[[#This Row],[montoAportado]])</f>
        <v>1971083.4099999759</v>
      </c>
      <c r="F6032" s="25">
        <f>Tabla5[[#This Row],[acumuladoMontoAportado]]/MAX(Tabla5[acumuladoMontoAportado])</f>
        <v>0.76154372126681613</v>
      </c>
    </row>
    <row r="6033" spans="3:6" x14ac:dyDescent="0.2">
      <c r="C6033" s="5">
        <v>46029</v>
      </c>
      <c r="D6033" s="36">
        <v>209.2</v>
      </c>
      <c r="E6033" s="36">
        <f>SUM(INDEX(Tabla5[[#Headers],[montoAportado]],1):Tabla5[[#This Row],[montoAportado]])</f>
        <v>1971292.6099999759</v>
      </c>
      <c r="F6033" s="25">
        <f>Tabla5[[#This Row],[acumuladoMontoAportado]]/MAX(Tabla5[acumuladoMontoAportado])</f>
        <v>0.76162454734737706</v>
      </c>
    </row>
    <row r="6034" spans="3:6" x14ac:dyDescent="0.2">
      <c r="C6034" s="5">
        <v>46029</v>
      </c>
      <c r="D6034" s="36">
        <v>230</v>
      </c>
      <c r="E6034" s="36">
        <f>SUM(INDEX(Tabla5[[#Headers],[montoAportado]],1):Tabla5[[#This Row],[montoAportado]])</f>
        <v>1971522.6099999759</v>
      </c>
      <c r="F6034" s="25">
        <f>Tabla5[[#This Row],[acumuladoMontoAportado]]/MAX(Tabla5[acumuladoMontoAportado])</f>
        <v>0.76171340967304157</v>
      </c>
    </row>
    <row r="6035" spans="3:6" x14ac:dyDescent="0.2">
      <c r="C6035" s="5">
        <v>46029</v>
      </c>
      <c r="D6035" s="36">
        <v>160</v>
      </c>
      <c r="E6035" s="36">
        <f>SUM(INDEX(Tabla5[[#Headers],[montoAportado]],1):Tabla5[[#This Row],[montoAportado]])</f>
        <v>1971682.6099999759</v>
      </c>
      <c r="F6035" s="25">
        <f>Tabla5[[#This Row],[acumuladoMontoAportado]]/MAX(Tabla5[acumuladoMontoAportado])</f>
        <v>0.76177522694306909</v>
      </c>
    </row>
    <row r="6036" spans="3:6" x14ac:dyDescent="0.2">
      <c r="C6036" s="5">
        <v>46029</v>
      </c>
      <c r="D6036" s="36">
        <v>230</v>
      </c>
      <c r="E6036" s="36">
        <f>SUM(INDEX(Tabla5[[#Headers],[montoAportado]],1):Tabla5[[#This Row],[montoAportado]])</f>
        <v>1971912.6099999759</v>
      </c>
      <c r="F6036" s="25">
        <f>Tabla5[[#This Row],[acumuladoMontoAportado]]/MAX(Tabla5[acumuladoMontoAportado])</f>
        <v>0.76186408926873361</v>
      </c>
    </row>
    <row r="6037" spans="3:6" x14ac:dyDescent="0.2">
      <c r="C6037" s="5">
        <v>46029</v>
      </c>
      <c r="D6037" s="36">
        <v>316.27999999999997</v>
      </c>
      <c r="E6037" s="36">
        <f>SUM(INDEX(Tabla5[[#Headers],[montoAportado]],1):Tabla5[[#This Row],[montoAportado]])</f>
        <v>1972228.8899999759</v>
      </c>
      <c r="F6037" s="25">
        <f>Tabla5[[#This Row],[acumuladoMontoAportado]]/MAX(Tabla5[acumuladoMontoAportado])</f>
        <v>0.76198628655726053</v>
      </c>
    </row>
    <row r="6038" spans="3:6" x14ac:dyDescent="0.2">
      <c r="C6038" s="5">
        <v>46029</v>
      </c>
      <c r="D6038" s="36">
        <v>320</v>
      </c>
      <c r="E6038" s="36">
        <f>SUM(INDEX(Tabla5[[#Headers],[montoAportado]],1):Tabla5[[#This Row],[montoAportado]])</f>
        <v>1972548.8899999759</v>
      </c>
      <c r="F6038" s="25">
        <f>Tabla5[[#This Row],[acumuladoMontoAportado]]/MAX(Tabla5[acumuladoMontoAportado])</f>
        <v>0.76210992109731557</v>
      </c>
    </row>
    <row r="6039" spans="3:6" x14ac:dyDescent="0.2">
      <c r="C6039" s="5">
        <v>46029</v>
      </c>
      <c r="D6039" s="36">
        <v>192</v>
      </c>
      <c r="E6039" s="36">
        <f>SUM(INDEX(Tabla5[[#Headers],[montoAportado]],1):Tabla5[[#This Row],[montoAportado]])</f>
        <v>1972740.8899999759</v>
      </c>
      <c r="F6039" s="25">
        <f>Tabla5[[#This Row],[acumuladoMontoAportado]]/MAX(Tabla5[acumuladoMontoAportado])</f>
        <v>0.76218410182134855</v>
      </c>
    </row>
    <row r="6040" spans="3:6" x14ac:dyDescent="0.2">
      <c r="C6040" s="5">
        <v>46029</v>
      </c>
      <c r="D6040" s="36">
        <v>228</v>
      </c>
      <c r="E6040" s="36">
        <f>SUM(INDEX(Tabla5[[#Headers],[montoAportado]],1):Tabla5[[#This Row],[montoAportado]])</f>
        <v>1972968.8899999759</v>
      </c>
      <c r="F6040" s="25">
        <f>Tabla5[[#This Row],[acumuladoMontoAportado]]/MAX(Tabla5[acumuladoMontoAportado])</f>
        <v>0.76227219143113767</v>
      </c>
    </row>
    <row r="6041" spans="3:6" x14ac:dyDescent="0.2">
      <c r="C6041" s="5">
        <v>46029</v>
      </c>
      <c r="D6041" s="36">
        <v>454.95</v>
      </c>
      <c r="E6041" s="36">
        <f>SUM(INDEX(Tabla5[[#Headers],[montoAportado]],1):Tabla5[[#This Row],[montoAportado]])</f>
        <v>1973423.8399999759</v>
      </c>
      <c r="F6041" s="25">
        <f>Tabla5[[#This Row],[acumuladoMontoAportado]]/MAX(Tabla5[acumuladoMontoAportado])</f>
        <v>0.76244796497488154</v>
      </c>
    </row>
    <row r="6042" spans="3:6" x14ac:dyDescent="0.2">
      <c r="C6042" s="5">
        <v>46029</v>
      </c>
      <c r="D6042" s="36">
        <v>376.35</v>
      </c>
      <c r="E6042" s="36">
        <f>SUM(INDEX(Tabla5[[#Headers],[montoAportado]],1):Tabla5[[#This Row],[montoAportado]])</f>
        <v>1973800.189999976</v>
      </c>
      <c r="F6042" s="25">
        <f>Tabla5[[#This Row],[acumuladoMontoAportado]]/MAX(Tabla5[acumuladoMontoAportado])</f>
        <v>0.76259337078472433</v>
      </c>
    </row>
    <row r="6043" spans="3:6" x14ac:dyDescent="0.2">
      <c r="C6043" s="5">
        <v>46029</v>
      </c>
      <c r="D6043" s="36">
        <v>454.95</v>
      </c>
      <c r="E6043" s="36">
        <f>SUM(INDEX(Tabla5[[#Headers],[montoAportado]],1):Tabla5[[#This Row],[montoAportado]])</f>
        <v>1974255.1399999759</v>
      </c>
      <c r="F6043" s="25">
        <f>Tabla5[[#This Row],[acumuladoMontoAportado]]/MAX(Tabla5[acumuladoMontoAportado])</f>
        <v>0.7627691443284681</v>
      </c>
    </row>
    <row r="6044" spans="3:6" x14ac:dyDescent="0.2">
      <c r="C6044" s="5">
        <v>46029</v>
      </c>
      <c r="D6044" s="36">
        <v>162.66</v>
      </c>
      <c r="E6044" s="36">
        <f>SUM(INDEX(Tabla5[[#Headers],[montoAportado]],1):Tabla5[[#This Row],[montoAportado]])</f>
        <v>1974417.7999999758</v>
      </c>
      <c r="F6044" s="25">
        <f>Tabla5[[#This Row],[acumuladoMontoAportado]]/MAX(Tabla5[acumuladoMontoAportado])</f>
        <v>0.7628319893106098</v>
      </c>
    </row>
    <row r="6045" spans="3:6" x14ac:dyDescent="0.2">
      <c r="C6045" s="5">
        <v>46029</v>
      </c>
      <c r="D6045" s="36">
        <v>297</v>
      </c>
      <c r="E6045" s="36">
        <f>SUM(INDEX(Tabla5[[#Headers],[montoAportado]],1):Tabla5[[#This Row],[montoAportado]])</f>
        <v>1974714.7999999758</v>
      </c>
      <c r="F6045" s="25">
        <f>Tabla5[[#This Row],[acumuladoMontoAportado]]/MAX(Tabla5[acumuladoMontoAportado])</f>
        <v>0.76294673761809839</v>
      </c>
    </row>
    <row r="6046" spans="3:6" x14ac:dyDescent="0.2">
      <c r="C6046" s="5">
        <v>46029</v>
      </c>
      <c r="D6046" s="36">
        <v>300</v>
      </c>
      <c r="E6046" s="36">
        <f>SUM(INDEX(Tabla5[[#Headers],[montoAportado]],1):Tabla5[[#This Row],[montoAportado]])</f>
        <v>1975014.7999999758</v>
      </c>
      <c r="F6046" s="25">
        <f>Tabla5[[#This Row],[acumuladoMontoAportado]]/MAX(Tabla5[acumuladoMontoAportado])</f>
        <v>0.76306264499939991</v>
      </c>
    </row>
    <row r="6047" spans="3:6" x14ac:dyDescent="0.2">
      <c r="C6047" s="5">
        <v>46029</v>
      </c>
      <c r="D6047" s="36">
        <v>356</v>
      </c>
      <c r="E6047" s="36">
        <f>SUM(INDEX(Tabla5[[#Headers],[montoAportado]],1):Tabla5[[#This Row],[montoAportado]])</f>
        <v>1975370.7999999758</v>
      </c>
      <c r="F6047" s="25">
        <f>Tabla5[[#This Row],[acumuladoMontoAportado]]/MAX(Tabla5[acumuladoMontoAportado])</f>
        <v>0.76320018842521109</v>
      </c>
    </row>
    <row r="6048" spans="3:6" x14ac:dyDescent="0.2">
      <c r="C6048" s="5">
        <v>46030</v>
      </c>
      <c r="D6048" s="36">
        <v>180</v>
      </c>
      <c r="E6048" s="36">
        <f>SUM(INDEX(Tabla5[[#Headers],[montoAportado]],1):Tabla5[[#This Row],[montoAportado]])</f>
        <v>1975550.7999999758</v>
      </c>
      <c r="F6048" s="25">
        <f>Tabla5[[#This Row],[acumuladoMontoAportado]]/MAX(Tabla5[acumuladoMontoAportado])</f>
        <v>0.76326973285399202</v>
      </c>
    </row>
    <row r="6049" spans="3:6" x14ac:dyDescent="0.2">
      <c r="C6049" s="5">
        <v>46030</v>
      </c>
      <c r="D6049" s="36">
        <v>160.47</v>
      </c>
      <c r="E6049" s="36">
        <f>SUM(INDEX(Tabla5[[#Headers],[montoAportado]],1):Tabla5[[#This Row],[montoAportado]])</f>
        <v>1975711.2699999758</v>
      </c>
      <c r="F6049" s="25">
        <f>Tabla5[[#This Row],[acumuladoMontoAportado]]/MAX(Tabla5[acumuladoMontoAportado])</f>
        <v>0.76333173171225022</v>
      </c>
    </row>
    <row r="6050" spans="3:6" x14ac:dyDescent="0.2">
      <c r="C6050" s="5">
        <v>46030</v>
      </c>
      <c r="D6050" s="36">
        <v>263.73</v>
      </c>
      <c r="E6050" s="36">
        <f>SUM(INDEX(Tabla5[[#Headers],[montoAportado]],1):Tabla5[[#This Row],[montoAportado]])</f>
        <v>1975974.9999999758</v>
      </c>
      <c r="F6050" s="25">
        <f>Tabla5[[#This Row],[acumuladoMontoAportado]]/MAX(Tabla5[acumuladoMontoAportado])</f>
        <v>0.76343362589115238</v>
      </c>
    </row>
    <row r="6051" spans="3:6" x14ac:dyDescent="0.2">
      <c r="C6051" s="5">
        <v>46030</v>
      </c>
      <c r="D6051" s="36">
        <v>483.05</v>
      </c>
      <c r="E6051" s="36">
        <f>SUM(INDEX(Tabla5[[#Headers],[montoAportado]],1):Tabla5[[#This Row],[montoAportado]])</f>
        <v>1976458.0499999758</v>
      </c>
      <c r="F6051" s="25">
        <f>Tabla5[[#This Row],[acumuladoMontoAportado]]/MAX(Tabla5[acumuladoMontoAportado])</f>
        <v>0.76362025609294482</v>
      </c>
    </row>
    <row r="6052" spans="3:6" x14ac:dyDescent="0.2">
      <c r="C6052" s="5">
        <v>46030</v>
      </c>
      <c r="D6052" s="36">
        <v>192</v>
      </c>
      <c r="E6052" s="36">
        <f>SUM(INDEX(Tabla5[[#Headers],[montoAportado]],1):Tabla5[[#This Row],[montoAportado]])</f>
        <v>1976650.0499999758</v>
      </c>
      <c r="F6052" s="25">
        <f>Tabla5[[#This Row],[acumuladoMontoAportado]]/MAX(Tabla5[acumuladoMontoAportado])</f>
        <v>0.7636944368169778</v>
      </c>
    </row>
    <row r="6053" spans="3:6" x14ac:dyDescent="0.2">
      <c r="C6053" s="5">
        <v>46030</v>
      </c>
      <c r="D6053" s="36">
        <v>160.47</v>
      </c>
      <c r="E6053" s="36">
        <f>SUM(INDEX(Tabla5[[#Headers],[montoAportado]],1):Tabla5[[#This Row],[montoAportado]])</f>
        <v>1976810.5199999758</v>
      </c>
      <c r="F6053" s="25">
        <f>Tabla5[[#This Row],[acumuladoMontoAportado]]/MAX(Tabla5[acumuladoMontoAportado])</f>
        <v>0.76375643567523599</v>
      </c>
    </row>
    <row r="6054" spans="3:6" x14ac:dyDescent="0.2">
      <c r="C6054" s="5">
        <v>46030</v>
      </c>
      <c r="D6054" s="36">
        <v>230</v>
      </c>
      <c r="E6054" s="36">
        <f>SUM(INDEX(Tabla5[[#Headers],[montoAportado]],1):Tabla5[[#This Row],[montoAportado]])</f>
        <v>1977040.5199999758</v>
      </c>
      <c r="F6054" s="25">
        <f>Tabla5[[#This Row],[acumuladoMontoAportado]]/MAX(Tabla5[acumuladoMontoAportado])</f>
        <v>0.76384529800090051</v>
      </c>
    </row>
    <row r="6055" spans="3:6" x14ac:dyDescent="0.2">
      <c r="C6055" s="5">
        <v>46030</v>
      </c>
      <c r="D6055" s="36">
        <v>160.47</v>
      </c>
      <c r="E6055" s="36">
        <f>SUM(INDEX(Tabla5[[#Headers],[montoAportado]],1):Tabla5[[#This Row],[montoAportado]])</f>
        <v>1977200.9899999758</v>
      </c>
      <c r="F6055" s="25">
        <f>Tabla5[[#This Row],[acumuladoMontoAportado]]/MAX(Tabla5[acumuladoMontoAportado])</f>
        <v>0.7639072968591587</v>
      </c>
    </row>
    <row r="6056" spans="3:6" x14ac:dyDescent="0.2">
      <c r="C6056" s="5">
        <v>46030</v>
      </c>
      <c r="D6056" s="36">
        <v>160.47</v>
      </c>
      <c r="E6056" s="36">
        <f>SUM(INDEX(Tabla5[[#Headers],[montoAportado]],1):Tabla5[[#This Row],[montoAportado]])</f>
        <v>1977361.4599999757</v>
      </c>
      <c r="F6056" s="25">
        <f>Tabla5[[#This Row],[acumuladoMontoAportado]]/MAX(Tabla5[acumuladoMontoAportado])</f>
        <v>0.7639692957174169</v>
      </c>
    </row>
    <row r="6057" spans="3:6" x14ac:dyDescent="0.2">
      <c r="C6057" s="5">
        <v>46030</v>
      </c>
      <c r="D6057" s="36">
        <v>314</v>
      </c>
      <c r="E6057" s="36">
        <f>SUM(INDEX(Tabla5[[#Headers],[montoAportado]],1):Tabla5[[#This Row],[montoAportado]])</f>
        <v>1977675.4599999757</v>
      </c>
      <c r="F6057" s="25">
        <f>Tabla5[[#This Row],[acumuladoMontoAportado]]/MAX(Tabla5[acumuladoMontoAportado])</f>
        <v>0.76409061210984586</v>
      </c>
    </row>
    <row r="6058" spans="3:6" x14ac:dyDescent="0.2">
      <c r="C6058" s="5">
        <v>46030</v>
      </c>
      <c r="D6058" s="36">
        <v>212</v>
      </c>
      <c r="E6058" s="36">
        <f>SUM(INDEX(Tabla5[[#Headers],[montoAportado]],1):Tabla5[[#This Row],[montoAportado]])</f>
        <v>1977887.4599999757</v>
      </c>
      <c r="F6058" s="25">
        <f>Tabla5[[#This Row],[acumuladoMontoAportado]]/MAX(Tabla5[acumuladoMontoAportado])</f>
        <v>0.76417251999263236</v>
      </c>
    </row>
    <row r="6059" spans="3:6" x14ac:dyDescent="0.2">
      <c r="C6059" s="5">
        <v>46030</v>
      </c>
      <c r="D6059" s="36">
        <v>273</v>
      </c>
      <c r="E6059" s="36">
        <f>SUM(INDEX(Tabla5[[#Headers],[montoAportado]],1):Tabla5[[#This Row],[montoAportado]])</f>
        <v>1978160.4599999757</v>
      </c>
      <c r="F6059" s="25">
        <f>Tabla5[[#This Row],[acumuladoMontoAportado]]/MAX(Tabla5[acumuladoMontoAportado])</f>
        <v>0.76427799570961674</v>
      </c>
    </row>
    <row r="6060" spans="3:6" x14ac:dyDescent="0.2">
      <c r="C6060" s="5">
        <v>46030</v>
      </c>
      <c r="D6060" s="36">
        <v>160</v>
      </c>
      <c r="E6060" s="36">
        <f>SUM(INDEX(Tabla5[[#Headers],[montoAportado]],1):Tabla5[[#This Row],[montoAportado]])</f>
        <v>1978320.4599999757</v>
      </c>
      <c r="F6060" s="25">
        <f>Tabla5[[#This Row],[acumuladoMontoAportado]]/MAX(Tabla5[acumuladoMontoAportado])</f>
        <v>0.76433981297964426</v>
      </c>
    </row>
    <row r="6061" spans="3:6" x14ac:dyDescent="0.2">
      <c r="C6061" s="5">
        <v>46030</v>
      </c>
      <c r="D6061" s="36">
        <v>180</v>
      </c>
      <c r="E6061" s="36">
        <f>SUM(INDEX(Tabla5[[#Headers],[montoAportado]],1):Tabla5[[#This Row],[montoAportado]])</f>
        <v>1978500.4599999757</v>
      </c>
      <c r="F6061" s="25">
        <f>Tabla5[[#This Row],[acumuladoMontoAportado]]/MAX(Tabla5[acumuladoMontoAportado])</f>
        <v>0.76440935740842519</v>
      </c>
    </row>
    <row r="6062" spans="3:6" x14ac:dyDescent="0.2">
      <c r="C6062" s="5">
        <v>46030</v>
      </c>
      <c r="D6062" s="36">
        <v>288.60000000000002</v>
      </c>
      <c r="E6062" s="36">
        <f>SUM(INDEX(Tabla5[[#Headers],[montoAportado]],1):Tabla5[[#This Row],[montoAportado]])</f>
        <v>1978789.0599999758</v>
      </c>
      <c r="F6062" s="25">
        <f>Tabla5[[#This Row],[acumuladoMontoAportado]]/MAX(Tabla5[acumuladoMontoAportado])</f>
        <v>0.76452086030923738</v>
      </c>
    </row>
    <row r="6063" spans="3:6" x14ac:dyDescent="0.2">
      <c r="C6063" s="5">
        <v>46030</v>
      </c>
      <c r="D6063" s="36">
        <v>153.47</v>
      </c>
      <c r="E6063" s="36">
        <f>SUM(INDEX(Tabla5[[#Headers],[montoAportado]],1):Tabla5[[#This Row],[montoAportado]])</f>
        <v>1978942.5299999758</v>
      </c>
      <c r="F6063" s="25">
        <f>Tabla5[[#This Row],[acumuladoMontoAportado]]/MAX(Tabla5[acumuladoMontoAportado])</f>
        <v>0.76458015466193185</v>
      </c>
    </row>
    <row r="6064" spans="3:6" x14ac:dyDescent="0.2">
      <c r="C6064" s="5">
        <v>46030</v>
      </c>
      <c r="D6064" s="36">
        <v>186.02</v>
      </c>
      <c r="E6064" s="36">
        <f>SUM(INDEX(Tabla5[[#Headers],[montoAportado]],1):Tabla5[[#This Row],[montoAportado]])</f>
        <v>1979128.5499999758</v>
      </c>
      <c r="F6064" s="25">
        <f>Tabla5[[#This Row],[acumuladoMontoAportado]]/MAX(Tabla5[acumuladoMontoAportado])</f>
        <v>0.76465202496549756</v>
      </c>
    </row>
    <row r="6065" spans="3:6" x14ac:dyDescent="0.2">
      <c r="C6065" s="5">
        <v>46030</v>
      </c>
      <c r="D6065" s="36">
        <v>230</v>
      </c>
      <c r="E6065" s="36">
        <f>SUM(INDEX(Tabla5[[#Headers],[montoAportado]],1):Tabla5[[#This Row],[montoAportado]])</f>
        <v>1979358.5499999758</v>
      </c>
      <c r="F6065" s="25">
        <f>Tabla5[[#This Row],[acumuladoMontoAportado]]/MAX(Tabla5[acumuladoMontoAportado])</f>
        <v>0.76474088729116207</v>
      </c>
    </row>
    <row r="6066" spans="3:6" x14ac:dyDescent="0.2">
      <c r="C6066" s="5">
        <v>46030</v>
      </c>
      <c r="D6066" s="36">
        <v>144.30000000000001</v>
      </c>
      <c r="E6066" s="36">
        <f>SUM(INDEX(Tabla5[[#Headers],[montoAportado]],1):Tabla5[[#This Row],[montoAportado]])</f>
        <v>1979502.8499999759</v>
      </c>
      <c r="F6066" s="25">
        <f>Tabla5[[#This Row],[acumuladoMontoAportado]]/MAX(Tabla5[acumuladoMontoAportado])</f>
        <v>0.76479663874156811</v>
      </c>
    </row>
    <row r="6067" spans="3:6" x14ac:dyDescent="0.2">
      <c r="C6067" s="5">
        <v>46030</v>
      </c>
      <c r="D6067" s="36">
        <v>380</v>
      </c>
      <c r="E6067" s="36">
        <f>SUM(INDEX(Tabla5[[#Headers],[montoAportado]],1):Tabla5[[#This Row],[montoAportado]])</f>
        <v>1979882.8499999759</v>
      </c>
      <c r="F6067" s="25">
        <f>Tabla5[[#This Row],[acumuladoMontoAportado]]/MAX(Tabla5[acumuladoMontoAportado])</f>
        <v>0.7649434547578835</v>
      </c>
    </row>
    <row r="6068" spans="3:6" x14ac:dyDescent="0.2">
      <c r="C6068" s="5">
        <v>46030</v>
      </c>
      <c r="D6068" s="36">
        <v>204.59</v>
      </c>
      <c r="E6068" s="36">
        <f>SUM(INDEX(Tabla5[[#Headers],[montoAportado]],1):Tabla5[[#This Row],[montoAportado]])</f>
        <v>1980087.439999976</v>
      </c>
      <c r="F6068" s="25">
        <f>Tabla5[[#This Row],[acumuladoMontoAportado]]/MAX(Tabla5[acumuladoMontoAportado])</f>
        <v>0.76502249972835179</v>
      </c>
    </row>
    <row r="6069" spans="3:6" x14ac:dyDescent="0.2">
      <c r="C6069" s="5">
        <v>46030</v>
      </c>
      <c r="D6069" s="36">
        <v>233.85</v>
      </c>
      <c r="E6069" s="36">
        <f>SUM(INDEX(Tabla5[[#Headers],[montoAportado]],1):Tabla5[[#This Row],[montoAportado]])</f>
        <v>1980321.2899999761</v>
      </c>
      <c r="F6069" s="25">
        <f>Tabla5[[#This Row],[acumuladoMontoAportado]]/MAX(Tabla5[acumuladoMontoAportado])</f>
        <v>0.76511284953207637</v>
      </c>
    </row>
    <row r="6070" spans="3:6" x14ac:dyDescent="0.2">
      <c r="C6070" s="5">
        <v>46030</v>
      </c>
      <c r="D6070" s="36">
        <v>205.15</v>
      </c>
      <c r="E6070" s="36">
        <f>SUM(INDEX(Tabla5[[#Headers],[montoAportado]],1):Tabla5[[#This Row],[montoAportado]])</f>
        <v>1980526.439999976</v>
      </c>
      <c r="F6070" s="25">
        <f>Tabla5[[#This Row],[acumuladoMontoAportado]]/MAX(Tabla5[acumuladoMontoAportado])</f>
        <v>0.76519211086298977</v>
      </c>
    </row>
    <row r="6071" spans="3:6" x14ac:dyDescent="0.2">
      <c r="C6071" s="5">
        <v>46030</v>
      </c>
      <c r="D6071" s="36">
        <v>180</v>
      </c>
      <c r="E6071" s="36">
        <f>SUM(INDEX(Tabla5[[#Headers],[montoAportado]],1):Tabla5[[#This Row],[montoAportado]])</f>
        <v>1980706.439999976</v>
      </c>
      <c r="F6071" s="25">
        <f>Tabla5[[#This Row],[acumuladoMontoAportado]]/MAX(Tabla5[acumuladoMontoAportado])</f>
        <v>0.7652616552917707</v>
      </c>
    </row>
    <row r="6072" spans="3:6" x14ac:dyDescent="0.2">
      <c r="C6072" s="5">
        <v>46030</v>
      </c>
      <c r="D6072" s="36">
        <v>288.79000000000002</v>
      </c>
      <c r="E6072" s="36">
        <f>SUM(INDEX(Tabla5[[#Headers],[montoAportado]],1):Tabla5[[#This Row],[montoAportado]])</f>
        <v>1980995.229999976</v>
      </c>
      <c r="F6072" s="25">
        <f>Tabla5[[#This Row],[acumuladoMontoAportado]]/MAX(Tabla5[acumuladoMontoAportado])</f>
        <v>0.7653732316005909</v>
      </c>
    </row>
    <row r="6073" spans="3:6" x14ac:dyDescent="0.2">
      <c r="C6073" s="5">
        <v>46030</v>
      </c>
      <c r="D6073" s="36">
        <v>250</v>
      </c>
      <c r="E6073" s="36">
        <f>SUM(INDEX(Tabla5[[#Headers],[montoAportado]],1):Tabla5[[#This Row],[montoAportado]])</f>
        <v>1981245.229999976</v>
      </c>
      <c r="F6073" s="25">
        <f>Tabla5[[#This Row],[acumuladoMontoAportado]]/MAX(Tabla5[acumuladoMontoAportado])</f>
        <v>0.76546982108500894</v>
      </c>
    </row>
    <row r="6074" spans="3:6" x14ac:dyDescent="0.2">
      <c r="C6074" s="5">
        <v>46030</v>
      </c>
      <c r="D6074" s="36">
        <v>559.94000000000005</v>
      </c>
      <c r="E6074" s="36">
        <f>SUM(INDEX(Tabla5[[#Headers],[montoAportado]],1):Tabla5[[#This Row],[montoAportado]])</f>
        <v>1981805.1699999759</v>
      </c>
      <c r="F6074" s="25">
        <f>Tabla5[[#This Row],[acumuladoMontoAportado]]/MAX(Tabla5[acumuladoMontoAportado])</f>
        <v>0.76568615834862885</v>
      </c>
    </row>
    <row r="6075" spans="3:6" x14ac:dyDescent="0.2">
      <c r="C6075" s="5">
        <v>46031</v>
      </c>
      <c r="D6075" s="36">
        <v>300</v>
      </c>
      <c r="E6075" s="36">
        <f>SUM(INDEX(Tabla5[[#Headers],[montoAportado]],1):Tabla5[[#This Row],[montoAportado]])</f>
        <v>1982105.1699999759</v>
      </c>
      <c r="F6075" s="25">
        <f>Tabla5[[#This Row],[acumuladoMontoAportado]]/MAX(Tabla5[acumuladoMontoAportado])</f>
        <v>0.76580206572993037</v>
      </c>
    </row>
    <row r="6076" spans="3:6" x14ac:dyDescent="0.2">
      <c r="C6076" s="5">
        <v>46031</v>
      </c>
      <c r="D6076" s="36">
        <v>160.47</v>
      </c>
      <c r="E6076" s="36">
        <f>SUM(INDEX(Tabla5[[#Headers],[montoAportado]],1):Tabla5[[#This Row],[montoAportado]])</f>
        <v>1982265.6399999759</v>
      </c>
      <c r="F6076" s="25">
        <f>Tabla5[[#This Row],[acumuladoMontoAportado]]/MAX(Tabla5[acumuladoMontoAportado])</f>
        <v>0.76586406458818856</v>
      </c>
    </row>
    <row r="6077" spans="3:6" x14ac:dyDescent="0.2">
      <c r="C6077" s="5">
        <v>46031</v>
      </c>
      <c r="D6077" s="36">
        <v>318</v>
      </c>
      <c r="E6077" s="36">
        <f>SUM(INDEX(Tabla5[[#Headers],[montoAportado]],1):Tabla5[[#This Row],[montoAportado]])</f>
        <v>1982583.6399999759</v>
      </c>
      <c r="F6077" s="25">
        <f>Tabla5[[#This Row],[acumuladoMontoAportado]]/MAX(Tabla5[acumuladoMontoAportado])</f>
        <v>0.76598692641236821</v>
      </c>
    </row>
    <row r="6078" spans="3:6" x14ac:dyDescent="0.2">
      <c r="C6078" s="5">
        <v>46031</v>
      </c>
      <c r="D6078" s="36">
        <v>264</v>
      </c>
      <c r="E6078" s="36">
        <f>SUM(INDEX(Tabla5[[#Headers],[montoAportado]],1):Tabla5[[#This Row],[montoAportado]])</f>
        <v>1982847.6399999759</v>
      </c>
      <c r="F6078" s="25">
        <f>Tabla5[[#This Row],[acumuladoMontoAportado]]/MAX(Tabla5[acumuladoMontoAportado])</f>
        <v>0.76608892490791358</v>
      </c>
    </row>
    <row r="6079" spans="3:6" x14ac:dyDescent="0.2">
      <c r="C6079" s="5">
        <v>46031</v>
      </c>
      <c r="D6079" s="36">
        <v>435</v>
      </c>
      <c r="E6079" s="36">
        <f>SUM(INDEX(Tabla5[[#Headers],[montoAportado]],1):Tabla5[[#This Row],[montoAportado]])</f>
        <v>1983282.6399999759</v>
      </c>
      <c r="F6079" s="25">
        <f>Tabla5[[#This Row],[acumuladoMontoAportado]]/MAX(Tabla5[acumuladoMontoAportado])</f>
        <v>0.76625699061080088</v>
      </c>
    </row>
    <row r="6080" spans="3:6" x14ac:dyDescent="0.2">
      <c r="C6080" s="5">
        <v>46031</v>
      </c>
      <c r="D6080" s="36">
        <v>258</v>
      </c>
      <c r="E6080" s="36">
        <f>SUM(INDEX(Tabla5[[#Headers],[montoAportado]],1):Tabla5[[#This Row],[montoAportado]])</f>
        <v>1983540.6399999759</v>
      </c>
      <c r="F6080" s="25">
        <f>Tabla5[[#This Row],[acumuladoMontoAportado]]/MAX(Tabla5[acumuladoMontoAportado])</f>
        <v>0.76635667095872029</v>
      </c>
    </row>
    <row r="6081" spans="3:6" x14ac:dyDescent="0.2">
      <c r="C6081" s="5">
        <v>46031</v>
      </c>
      <c r="D6081" s="36">
        <v>474.9</v>
      </c>
      <c r="E6081" s="36">
        <f>SUM(INDEX(Tabla5[[#Headers],[montoAportado]],1):Tabla5[[#This Row],[montoAportado]])</f>
        <v>1984015.5399999758</v>
      </c>
      <c r="F6081" s="25">
        <f>Tabla5[[#This Row],[acumuladoMontoAportado]]/MAX(Tabla5[acumuladoMontoAportado])</f>
        <v>0.76654015234332051</v>
      </c>
    </row>
    <row r="6082" spans="3:6" x14ac:dyDescent="0.2">
      <c r="C6082" s="5">
        <v>46031</v>
      </c>
      <c r="D6082" s="36">
        <v>160.47</v>
      </c>
      <c r="E6082" s="36">
        <f>SUM(INDEX(Tabla5[[#Headers],[montoAportado]],1):Tabla5[[#This Row],[montoAportado]])</f>
        <v>1984176.0099999758</v>
      </c>
      <c r="F6082" s="25">
        <f>Tabla5[[#This Row],[acumuladoMontoAportado]]/MAX(Tabla5[acumuladoMontoAportado])</f>
        <v>0.76660215120157871</v>
      </c>
    </row>
    <row r="6083" spans="3:6" x14ac:dyDescent="0.2">
      <c r="C6083" s="5">
        <v>46031</v>
      </c>
      <c r="D6083" s="36">
        <v>283.33</v>
      </c>
      <c r="E6083" s="36">
        <f>SUM(INDEX(Tabla5[[#Headers],[montoAportado]],1):Tabla5[[#This Row],[montoAportado]])</f>
        <v>1984459.3399999759</v>
      </c>
      <c r="F6083" s="25">
        <f>Tabla5[[#This Row],[acumuladoMontoAportado]]/MAX(Tabla5[acumuladoMontoAportado])</f>
        <v>0.76671161799605936</v>
      </c>
    </row>
    <row r="6084" spans="3:6" x14ac:dyDescent="0.2">
      <c r="C6084" s="5">
        <v>46031</v>
      </c>
      <c r="D6084" s="36">
        <v>226.54</v>
      </c>
      <c r="E6084" s="36">
        <f>SUM(INDEX(Tabla5[[#Headers],[montoAportado]],1):Tabla5[[#This Row],[montoAportado]])</f>
        <v>1984685.8799999759</v>
      </c>
      <c r="F6084" s="25">
        <f>Tabla5[[#This Row],[acumuladoMontoAportado]]/MAX(Tabla5[acumuladoMontoAportado])</f>
        <v>0.76679914352325951</v>
      </c>
    </row>
    <row r="6085" spans="3:6" x14ac:dyDescent="0.2">
      <c r="C6085" s="5">
        <v>46031</v>
      </c>
      <c r="D6085" s="36">
        <v>300</v>
      </c>
      <c r="E6085" s="36">
        <f>SUM(INDEX(Tabla5[[#Headers],[montoAportado]],1):Tabla5[[#This Row],[montoAportado]])</f>
        <v>1984985.8799999759</v>
      </c>
      <c r="F6085" s="25">
        <f>Tabla5[[#This Row],[acumuladoMontoAportado]]/MAX(Tabla5[acumuladoMontoAportado])</f>
        <v>0.76691505090456114</v>
      </c>
    </row>
    <row r="6086" spans="3:6" x14ac:dyDescent="0.2">
      <c r="C6086" s="5">
        <v>46031</v>
      </c>
      <c r="D6086" s="36">
        <v>320</v>
      </c>
      <c r="E6086" s="36">
        <f>SUM(INDEX(Tabla5[[#Headers],[montoAportado]],1):Tabla5[[#This Row],[montoAportado]])</f>
        <v>1985305.8799999759</v>
      </c>
      <c r="F6086" s="25">
        <f>Tabla5[[#This Row],[acumuladoMontoAportado]]/MAX(Tabla5[acumuladoMontoAportado])</f>
        <v>0.76703868544461606</v>
      </c>
    </row>
    <row r="6087" spans="3:6" x14ac:dyDescent="0.2">
      <c r="C6087" s="5">
        <v>46031</v>
      </c>
      <c r="D6087" s="36">
        <v>392.48</v>
      </c>
      <c r="E6087" s="36">
        <f>SUM(INDEX(Tabla5[[#Headers],[montoAportado]],1):Tabla5[[#This Row],[montoAportado]])</f>
        <v>1985698.3599999759</v>
      </c>
      <c r="F6087" s="25">
        <f>Tabla5[[#This Row],[acumuladoMontoAportado]]/MAX(Tabla5[acumuladoMontoAportado])</f>
        <v>0.76719032320799352</v>
      </c>
    </row>
    <row r="6088" spans="3:6" x14ac:dyDescent="0.2">
      <c r="C6088" s="5">
        <v>46031</v>
      </c>
      <c r="D6088" s="36">
        <v>180</v>
      </c>
      <c r="E6088" s="36">
        <f>SUM(INDEX(Tabla5[[#Headers],[montoAportado]],1):Tabla5[[#This Row],[montoAportado]])</f>
        <v>1985878.3599999759</v>
      </c>
      <c r="F6088" s="25">
        <f>Tabla5[[#This Row],[acumuladoMontoAportado]]/MAX(Tabla5[acumuladoMontoAportado])</f>
        <v>0.76725986763677445</v>
      </c>
    </row>
    <row r="6089" spans="3:6" x14ac:dyDescent="0.2">
      <c r="C6089" s="5">
        <v>46031</v>
      </c>
      <c r="D6089" s="36">
        <v>180</v>
      </c>
      <c r="E6089" s="36">
        <f>SUM(INDEX(Tabla5[[#Headers],[montoAportado]],1):Tabla5[[#This Row],[montoAportado]])</f>
        <v>1986058.3599999759</v>
      </c>
      <c r="F6089" s="25">
        <f>Tabla5[[#This Row],[acumuladoMontoAportado]]/MAX(Tabla5[acumuladoMontoAportado])</f>
        <v>0.76732941206555538</v>
      </c>
    </row>
    <row r="6090" spans="3:6" x14ac:dyDescent="0.2">
      <c r="C6090" s="5">
        <v>46031</v>
      </c>
      <c r="D6090" s="36">
        <v>160</v>
      </c>
      <c r="E6090" s="36">
        <f>SUM(INDEX(Tabla5[[#Headers],[montoAportado]],1):Tabla5[[#This Row],[montoAportado]])</f>
        <v>1986218.3599999759</v>
      </c>
      <c r="F6090" s="25">
        <f>Tabla5[[#This Row],[acumuladoMontoAportado]]/MAX(Tabla5[acumuladoMontoAportado])</f>
        <v>0.7673912293355829</v>
      </c>
    </row>
    <row r="6091" spans="3:6" x14ac:dyDescent="0.2">
      <c r="C6091" s="5">
        <v>46031</v>
      </c>
      <c r="D6091" s="36">
        <v>386</v>
      </c>
      <c r="E6091" s="36">
        <f>SUM(INDEX(Tabla5[[#Headers],[montoAportado]],1):Tabla5[[#This Row],[montoAportado]])</f>
        <v>1986604.3599999759</v>
      </c>
      <c r="F6091" s="25">
        <f>Tabla5[[#This Row],[acumuladoMontoAportado]]/MAX(Tabla5[acumuladoMontoAportado])</f>
        <v>0.76754036349952426</v>
      </c>
    </row>
    <row r="6092" spans="3:6" x14ac:dyDescent="0.2">
      <c r="C6092" s="5">
        <v>46031</v>
      </c>
      <c r="D6092" s="36">
        <v>230</v>
      </c>
      <c r="E6092" s="36">
        <f>SUM(INDEX(Tabla5[[#Headers],[montoAportado]],1):Tabla5[[#This Row],[montoAportado]])</f>
        <v>1986834.3599999759</v>
      </c>
      <c r="F6092" s="25">
        <f>Tabla5[[#This Row],[acumuladoMontoAportado]]/MAX(Tabla5[acumuladoMontoAportado])</f>
        <v>0.76762922582518878</v>
      </c>
    </row>
    <row r="6093" spans="3:6" x14ac:dyDescent="0.2">
      <c r="C6093" s="5">
        <v>46031</v>
      </c>
      <c r="D6093" s="36">
        <v>194</v>
      </c>
      <c r="E6093" s="36">
        <f>SUM(INDEX(Tabla5[[#Headers],[montoAportado]],1):Tabla5[[#This Row],[montoAportado]])</f>
        <v>1987028.3599999759</v>
      </c>
      <c r="F6093" s="25">
        <f>Tabla5[[#This Row],[acumuladoMontoAportado]]/MAX(Tabla5[acumuladoMontoAportado])</f>
        <v>0.76770417926509715</v>
      </c>
    </row>
    <row r="6094" spans="3:6" x14ac:dyDescent="0.2">
      <c r="C6094" s="5">
        <v>46031</v>
      </c>
      <c r="D6094" s="36">
        <v>192</v>
      </c>
      <c r="E6094" s="36">
        <f>SUM(INDEX(Tabla5[[#Headers],[montoAportado]],1):Tabla5[[#This Row],[montoAportado]])</f>
        <v>1987220.3599999759</v>
      </c>
      <c r="F6094" s="25">
        <f>Tabla5[[#This Row],[acumuladoMontoAportado]]/MAX(Tabla5[acumuladoMontoAportado])</f>
        <v>0.76777835998913013</v>
      </c>
    </row>
    <row r="6095" spans="3:6" x14ac:dyDescent="0.2">
      <c r="C6095" s="5">
        <v>46031</v>
      </c>
      <c r="D6095" s="36">
        <v>180</v>
      </c>
      <c r="E6095" s="36">
        <f>SUM(INDEX(Tabla5[[#Headers],[montoAportado]],1):Tabla5[[#This Row],[montoAportado]])</f>
        <v>1987400.3599999759</v>
      </c>
      <c r="F6095" s="25">
        <f>Tabla5[[#This Row],[acumuladoMontoAportado]]/MAX(Tabla5[acumuladoMontoAportado])</f>
        <v>0.76784790441791106</v>
      </c>
    </row>
    <row r="6096" spans="3:6" x14ac:dyDescent="0.2">
      <c r="C6096" s="5">
        <v>46031</v>
      </c>
      <c r="D6096" s="36">
        <v>193</v>
      </c>
      <c r="E6096" s="36">
        <f>SUM(INDEX(Tabla5[[#Headers],[montoAportado]],1):Tabla5[[#This Row],[montoAportado]])</f>
        <v>1987593.3599999759</v>
      </c>
      <c r="F6096" s="25">
        <f>Tabla5[[#This Row],[acumuladoMontoAportado]]/MAX(Tabla5[acumuladoMontoAportado])</f>
        <v>0.76792247149988169</v>
      </c>
    </row>
    <row r="6097" spans="3:6" x14ac:dyDescent="0.2">
      <c r="C6097" s="5">
        <v>46031</v>
      </c>
      <c r="D6097" s="36">
        <v>289</v>
      </c>
      <c r="E6097" s="36">
        <f>SUM(INDEX(Tabla5[[#Headers],[montoAportado]],1):Tabla5[[#This Row],[montoAportado]])</f>
        <v>1987882.3599999759</v>
      </c>
      <c r="F6097" s="25">
        <f>Tabla5[[#This Row],[acumuladoMontoAportado]]/MAX(Tabla5[acumuladoMontoAportado])</f>
        <v>0.76803412894386891</v>
      </c>
    </row>
    <row r="6098" spans="3:6" x14ac:dyDescent="0.2">
      <c r="C6098" s="5">
        <v>46031</v>
      </c>
      <c r="D6098" s="36">
        <v>395.31</v>
      </c>
      <c r="E6098" s="36">
        <f>SUM(INDEX(Tabla5[[#Headers],[montoAportado]],1):Tabla5[[#This Row],[montoAportado]])</f>
        <v>1988277.6699999759</v>
      </c>
      <c r="F6098" s="25">
        <f>Tabla5[[#This Row],[acumuladoMontoAportado]]/MAX(Tabla5[acumuladoMontoAportado])</f>
        <v>0.76818686010020998</v>
      </c>
    </row>
    <row r="6099" spans="3:6" x14ac:dyDescent="0.2">
      <c r="C6099" s="5">
        <v>46031</v>
      </c>
      <c r="D6099" s="36">
        <v>369.17</v>
      </c>
      <c r="E6099" s="36">
        <f>SUM(INDEX(Tabla5[[#Headers],[montoAportado]],1):Tabla5[[#This Row],[montoAportado]])</f>
        <v>1988646.8399999759</v>
      </c>
      <c r="F6099" s="25">
        <f>Tabla5[[#This Row],[acumuladoMontoAportado]]/MAX(Tabla5[acumuladoMontoAportado])</f>
        <v>0.76832949186006028</v>
      </c>
    </row>
    <row r="6100" spans="3:6" x14ac:dyDescent="0.2">
      <c r="C6100" s="5">
        <v>46032</v>
      </c>
      <c r="D6100" s="36">
        <v>479</v>
      </c>
      <c r="E6100" s="36">
        <f>SUM(INDEX(Tabla5[[#Headers],[montoAportado]],1):Tabla5[[#This Row],[montoAportado]])</f>
        <v>1989125.8399999759</v>
      </c>
      <c r="F6100" s="25">
        <f>Tabla5[[#This Row],[acumuladoMontoAportado]]/MAX(Tabla5[acumuladoMontoAportado])</f>
        <v>0.76851455731220508</v>
      </c>
    </row>
    <row r="6101" spans="3:6" x14ac:dyDescent="0.2">
      <c r="C6101" s="5">
        <v>46032</v>
      </c>
      <c r="D6101" s="36">
        <v>180</v>
      </c>
      <c r="E6101" s="36">
        <f>SUM(INDEX(Tabla5[[#Headers],[montoAportado]],1):Tabla5[[#This Row],[montoAportado]])</f>
        <v>1989305.8399999759</v>
      </c>
      <c r="F6101" s="25">
        <f>Tabla5[[#This Row],[acumuladoMontoAportado]]/MAX(Tabla5[acumuladoMontoAportado])</f>
        <v>0.76858410174098601</v>
      </c>
    </row>
    <row r="6102" spans="3:6" x14ac:dyDescent="0.2">
      <c r="C6102" s="5">
        <v>46032</v>
      </c>
      <c r="D6102" s="36">
        <v>219.23</v>
      </c>
      <c r="E6102" s="36">
        <f>SUM(INDEX(Tabla5[[#Headers],[montoAportado]],1):Tabla5[[#This Row],[montoAportado]])</f>
        <v>1989525.0699999759</v>
      </c>
      <c r="F6102" s="25">
        <f>Tabla5[[#This Row],[acumuladoMontoAportado]]/MAX(Tabla5[acumuladoMontoAportado])</f>
        <v>0.76866880299166185</v>
      </c>
    </row>
    <row r="6103" spans="3:6" x14ac:dyDescent="0.2">
      <c r="C6103" s="5">
        <v>46032</v>
      </c>
      <c r="D6103" s="36">
        <v>221.98</v>
      </c>
      <c r="E6103" s="36">
        <f>SUM(INDEX(Tabla5[[#Headers],[montoAportado]],1):Tabla5[[#This Row],[montoAportado]])</f>
        <v>1989747.0499999758</v>
      </c>
      <c r="F6103" s="25">
        <f>Tabla5[[#This Row],[acumuladoMontoAportado]]/MAX(Tabla5[acumuladoMontoAportado])</f>
        <v>0.7687545667266662</v>
      </c>
    </row>
    <row r="6104" spans="3:6" x14ac:dyDescent="0.2">
      <c r="C6104" s="5">
        <v>46032</v>
      </c>
      <c r="D6104" s="36">
        <v>192</v>
      </c>
      <c r="E6104" s="36">
        <f>SUM(INDEX(Tabla5[[#Headers],[montoAportado]],1):Tabla5[[#This Row],[montoAportado]])</f>
        <v>1989939.0499999758</v>
      </c>
      <c r="F6104" s="25">
        <f>Tabla5[[#This Row],[acumuladoMontoAportado]]/MAX(Tabla5[acumuladoMontoAportado])</f>
        <v>0.76882874745069918</v>
      </c>
    </row>
    <row r="6105" spans="3:6" x14ac:dyDescent="0.2">
      <c r="C6105" s="5">
        <v>46032</v>
      </c>
      <c r="D6105" s="36">
        <v>320</v>
      </c>
      <c r="E6105" s="36">
        <f>SUM(INDEX(Tabla5[[#Headers],[montoAportado]],1):Tabla5[[#This Row],[montoAportado]])</f>
        <v>1990259.0499999758</v>
      </c>
      <c r="F6105" s="25">
        <f>Tabla5[[#This Row],[acumuladoMontoAportado]]/MAX(Tabla5[acumuladoMontoAportado])</f>
        <v>0.76895238199075422</v>
      </c>
    </row>
    <row r="6106" spans="3:6" x14ac:dyDescent="0.2">
      <c r="C6106" s="5">
        <v>46032</v>
      </c>
      <c r="D6106" s="36">
        <v>320</v>
      </c>
      <c r="E6106" s="36">
        <f>SUM(INDEX(Tabla5[[#Headers],[montoAportado]],1):Tabla5[[#This Row],[montoAportado]])</f>
        <v>1990579.0499999758</v>
      </c>
      <c r="F6106" s="25">
        <f>Tabla5[[#This Row],[acumuladoMontoAportado]]/MAX(Tabla5[acumuladoMontoAportado])</f>
        <v>0.76907601653080926</v>
      </c>
    </row>
    <row r="6107" spans="3:6" x14ac:dyDescent="0.2">
      <c r="C6107" s="5">
        <v>46032</v>
      </c>
      <c r="D6107" s="36">
        <v>375</v>
      </c>
      <c r="E6107" s="36">
        <f>SUM(INDEX(Tabla5[[#Headers],[montoAportado]],1):Tabla5[[#This Row],[montoAportado]])</f>
        <v>1990954.0499999758</v>
      </c>
      <c r="F6107" s="25">
        <f>Tabla5[[#This Row],[acumuladoMontoAportado]]/MAX(Tabla5[acumuladoMontoAportado])</f>
        <v>0.76922090075743621</v>
      </c>
    </row>
    <row r="6108" spans="3:6" x14ac:dyDescent="0.2">
      <c r="C6108" s="5">
        <v>46032</v>
      </c>
      <c r="D6108" s="36">
        <v>518</v>
      </c>
      <c r="E6108" s="36">
        <f>SUM(INDEX(Tabla5[[#Headers],[montoAportado]],1):Tabla5[[#This Row],[montoAportado]])</f>
        <v>1991472.0499999758</v>
      </c>
      <c r="F6108" s="25">
        <f>Tabla5[[#This Row],[acumuladoMontoAportado]]/MAX(Tabla5[acumuladoMontoAportado])</f>
        <v>0.7694210341691502</v>
      </c>
    </row>
    <row r="6109" spans="3:6" x14ac:dyDescent="0.2">
      <c r="C6109" s="5">
        <v>46032</v>
      </c>
      <c r="D6109" s="36">
        <v>249</v>
      </c>
      <c r="E6109" s="36">
        <f>SUM(INDEX(Tabla5[[#Headers],[montoAportado]],1):Tabla5[[#This Row],[montoAportado]])</f>
        <v>1991721.0499999758</v>
      </c>
      <c r="F6109" s="25">
        <f>Tabla5[[#This Row],[acumuladoMontoAportado]]/MAX(Tabla5[acumuladoMontoAportado])</f>
        <v>0.76951723729563049</v>
      </c>
    </row>
    <row r="6110" spans="3:6" x14ac:dyDescent="0.2">
      <c r="C6110" s="5">
        <v>46032</v>
      </c>
      <c r="D6110" s="36">
        <v>283.33</v>
      </c>
      <c r="E6110" s="36">
        <f>SUM(INDEX(Tabla5[[#Headers],[montoAportado]],1):Tabla5[[#This Row],[montoAportado]])</f>
        <v>1992004.3799999759</v>
      </c>
      <c r="F6110" s="25">
        <f>Tabla5[[#This Row],[acumuladoMontoAportado]]/MAX(Tabla5[acumuladoMontoAportado])</f>
        <v>0.76962670409011114</v>
      </c>
    </row>
    <row r="6111" spans="3:6" x14ac:dyDescent="0.2">
      <c r="C6111" s="5">
        <v>46032</v>
      </c>
      <c r="D6111" s="36">
        <v>273</v>
      </c>
      <c r="E6111" s="36">
        <f>SUM(INDEX(Tabla5[[#Headers],[montoAportado]],1):Tabla5[[#This Row],[montoAportado]])</f>
        <v>1992277.3799999759</v>
      </c>
      <c r="F6111" s="25">
        <f>Tabla5[[#This Row],[acumuladoMontoAportado]]/MAX(Tabla5[acumuladoMontoAportado])</f>
        <v>0.76973217980709552</v>
      </c>
    </row>
    <row r="6112" spans="3:6" x14ac:dyDescent="0.2">
      <c r="C6112" s="5">
        <v>46032</v>
      </c>
      <c r="D6112" s="36">
        <v>160</v>
      </c>
      <c r="E6112" s="36">
        <f>SUM(INDEX(Tabla5[[#Headers],[montoAportado]],1):Tabla5[[#This Row],[montoAportado]])</f>
        <v>1992437.3799999759</v>
      </c>
      <c r="F6112" s="25">
        <f>Tabla5[[#This Row],[acumuladoMontoAportado]]/MAX(Tabla5[acumuladoMontoAportado])</f>
        <v>0.76979399707712304</v>
      </c>
    </row>
    <row r="6113" spans="3:6" x14ac:dyDescent="0.2">
      <c r="C6113" s="5">
        <v>46032</v>
      </c>
      <c r="D6113" s="36">
        <v>291</v>
      </c>
      <c r="E6113" s="36">
        <f>SUM(INDEX(Tabla5[[#Headers],[montoAportado]],1):Tabla5[[#This Row],[montoAportado]])</f>
        <v>1992728.3799999759</v>
      </c>
      <c r="F6113" s="25">
        <f>Tabla5[[#This Row],[acumuladoMontoAportado]]/MAX(Tabla5[acumuladoMontoAportado])</f>
        <v>0.76990642723698555</v>
      </c>
    </row>
    <row r="6114" spans="3:6" x14ac:dyDescent="0.2">
      <c r="C6114" s="5">
        <v>46032</v>
      </c>
      <c r="D6114" s="36">
        <v>690</v>
      </c>
      <c r="E6114" s="36">
        <f>SUM(INDEX(Tabla5[[#Headers],[montoAportado]],1):Tabla5[[#This Row],[montoAportado]])</f>
        <v>1993418.3799999759</v>
      </c>
      <c r="F6114" s="25">
        <f>Tabla5[[#This Row],[acumuladoMontoAportado]]/MAX(Tabla5[acumuladoMontoAportado])</f>
        <v>0.7701730142139791</v>
      </c>
    </row>
    <row r="6115" spans="3:6" x14ac:dyDescent="0.2">
      <c r="C6115" s="5">
        <v>46032</v>
      </c>
      <c r="D6115" s="36">
        <v>164</v>
      </c>
      <c r="E6115" s="36">
        <f>SUM(INDEX(Tabla5[[#Headers],[montoAportado]],1):Tabla5[[#This Row],[montoAportado]])</f>
        <v>1993582.3799999759</v>
      </c>
      <c r="F6115" s="25">
        <f>Tabla5[[#This Row],[acumuladoMontoAportado]]/MAX(Tabla5[acumuladoMontoAportado])</f>
        <v>0.7702363769157573</v>
      </c>
    </row>
    <row r="6116" spans="3:6" x14ac:dyDescent="0.2">
      <c r="C6116" s="5">
        <v>46032</v>
      </c>
      <c r="D6116" s="36">
        <v>160.47</v>
      </c>
      <c r="E6116" s="36">
        <f>SUM(INDEX(Tabla5[[#Headers],[montoAportado]],1):Tabla5[[#This Row],[montoAportado]])</f>
        <v>1993742.8499999759</v>
      </c>
      <c r="F6116" s="25">
        <f>Tabla5[[#This Row],[acumuladoMontoAportado]]/MAX(Tabla5[acumuladoMontoAportado])</f>
        <v>0.7702983757740155</v>
      </c>
    </row>
    <row r="6117" spans="3:6" x14ac:dyDescent="0.2">
      <c r="C6117" s="5">
        <v>46032</v>
      </c>
      <c r="D6117" s="36">
        <v>134.4</v>
      </c>
      <c r="E6117" s="36">
        <f>SUM(INDEX(Tabla5[[#Headers],[montoAportado]],1):Tabla5[[#This Row],[montoAportado]])</f>
        <v>1993877.2499999758</v>
      </c>
      <c r="F6117" s="25">
        <f>Tabla5[[#This Row],[acumuladoMontoAportado]]/MAX(Tabla5[acumuladoMontoAportado])</f>
        <v>0.77035030228083856</v>
      </c>
    </row>
    <row r="6118" spans="3:6" x14ac:dyDescent="0.2">
      <c r="C6118" s="5">
        <v>46032</v>
      </c>
      <c r="D6118" s="36">
        <v>230</v>
      </c>
      <c r="E6118" s="36">
        <f>SUM(INDEX(Tabla5[[#Headers],[montoAportado]],1):Tabla5[[#This Row],[montoAportado]])</f>
        <v>1994107.2499999758</v>
      </c>
      <c r="F6118" s="25">
        <f>Tabla5[[#This Row],[acumuladoMontoAportado]]/MAX(Tabla5[acumuladoMontoAportado])</f>
        <v>0.77043916460650308</v>
      </c>
    </row>
    <row r="6119" spans="3:6" x14ac:dyDescent="0.2">
      <c r="C6119" s="5">
        <v>46032</v>
      </c>
      <c r="D6119" s="36">
        <v>282.83999999999997</v>
      </c>
      <c r="E6119" s="36">
        <f>SUM(INDEX(Tabla5[[#Headers],[montoAportado]],1):Tabla5[[#This Row],[montoAportado]])</f>
        <v>1994390.0899999759</v>
      </c>
      <c r="F6119" s="25">
        <f>Tabla5[[#This Row],[acumuladoMontoAportado]]/MAX(Tabla5[acumuladoMontoAportado])</f>
        <v>0.77054844208559425</v>
      </c>
    </row>
    <row r="6120" spans="3:6" x14ac:dyDescent="0.2">
      <c r="C6120" s="5">
        <v>46032</v>
      </c>
      <c r="D6120" s="36">
        <v>258</v>
      </c>
      <c r="E6120" s="36">
        <f>SUM(INDEX(Tabla5[[#Headers],[montoAportado]],1):Tabla5[[#This Row],[montoAportado]])</f>
        <v>1994648.0899999759</v>
      </c>
      <c r="F6120" s="25">
        <f>Tabla5[[#This Row],[acumuladoMontoAportado]]/MAX(Tabla5[acumuladoMontoAportado])</f>
        <v>0.77064812243351355</v>
      </c>
    </row>
    <row r="6121" spans="3:6" x14ac:dyDescent="0.2">
      <c r="C6121" s="5">
        <v>46032</v>
      </c>
      <c r="D6121" s="36">
        <v>134</v>
      </c>
      <c r="E6121" s="36">
        <f>SUM(INDEX(Tabla5[[#Headers],[montoAportado]],1):Tabla5[[#This Row],[montoAportado]])</f>
        <v>1994782.0899999759</v>
      </c>
      <c r="F6121" s="25">
        <f>Tabla5[[#This Row],[acumuladoMontoAportado]]/MAX(Tabla5[acumuladoMontoAportado])</f>
        <v>0.77069989439716158</v>
      </c>
    </row>
    <row r="6122" spans="3:6" x14ac:dyDescent="0.2">
      <c r="C6122" s="5">
        <v>46032</v>
      </c>
      <c r="D6122" s="36">
        <v>292</v>
      </c>
      <c r="E6122" s="36">
        <f>SUM(INDEX(Tabla5[[#Headers],[montoAportado]],1):Tabla5[[#This Row],[montoAportado]])</f>
        <v>1995074.0899999759</v>
      </c>
      <c r="F6122" s="25">
        <f>Tabla5[[#This Row],[acumuladoMontoAportado]]/MAX(Tabla5[acumuladoMontoAportado])</f>
        <v>0.77081271091496173</v>
      </c>
    </row>
    <row r="6123" spans="3:6" x14ac:dyDescent="0.2">
      <c r="C6123" s="5">
        <v>46032</v>
      </c>
      <c r="D6123" s="36">
        <v>171.16</v>
      </c>
      <c r="E6123" s="36">
        <f>SUM(INDEX(Tabla5[[#Headers],[montoAportado]],1):Tabla5[[#This Row],[montoAportado]])</f>
        <v>1995245.2499999758</v>
      </c>
      <c r="F6123" s="25">
        <f>Tabla5[[#This Row],[acumuladoMontoAportado]]/MAX(Tabla5[acumuladoMontoAportado])</f>
        <v>0.77087883993957362</v>
      </c>
    </row>
    <row r="6124" spans="3:6" x14ac:dyDescent="0.2">
      <c r="C6124" s="5">
        <v>46032</v>
      </c>
      <c r="D6124" s="36">
        <v>530</v>
      </c>
      <c r="E6124" s="36">
        <f>SUM(INDEX(Tabla5[[#Headers],[montoAportado]],1):Tabla5[[#This Row],[montoAportado]])</f>
        <v>1995775.2499999758</v>
      </c>
      <c r="F6124" s="25">
        <f>Tabla5[[#This Row],[acumuladoMontoAportado]]/MAX(Tabla5[acumuladoMontoAportado])</f>
        <v>0.77108360964653977</v>
      </c>
    </row>
    <row r="6125" spans="3:6" x14ac:dyDescent="0.2">
      <c r="C6125" s="5">
        <v>46032</v>
      </c>
      <c r="D6125" s="36">
        <v>194</v>
      </c>
      <c r="E6125" s="36">
        <f>SUM(INDEX(Tabla5[[#Headers],[montoAportado]],1):Tabla5[[#This Row],[montoAportado]])</f>
        <v>1995969.2499999758</v>
      </c>
      <c r="F6125" s="25">
        <f>Tabla5[[#This Row],[acumuladoMontoAportado]]/MAX(Tabla5[acumuladoMontoAportado])</f>
        <v>0.77115856308644815</v>
      </c>
    </row>
    <row r="6126" spans="3:6" x14ac:dyDescent="0.2">
      <c r="C6126" s="5">
        <v>46032</v>
      </c>
      <c r="D6126" s="36">
        <v>249.85</v>
      </c>
      <c r="E6126" s="36">
        <f>SUM(INDEX(Tabla5[[#Headers],[montoAportado]],1):Tabla5[[#This Row],[montoAportado]])</f>
        <v>1996219.0999999759</v>
      </c>
      <c r="F6126" s="25">
        <f>Tabla5[[#This Row],[acumuladoMontoAportado]]/MAX(Tabla5[acumuladoMontoAportado])</f>
        <v>0.77125509461717545</v>
      </c>
    </row>
    <row r="6127" spans="3:6" x14ac:dyDescent="0.2">
      <c r="C6127" s="5">
        <v>46032</v>
      </c>
      <c r="D6127" s="36">
        <v>254.08</v>
      </c>
      <c r="E6127" s="36">
        <f>SUM(INDEX(Tabla5[[#Headers],[montoAportado]],1):Tabla5[[#This Row],[montoAportado]])</f>
        <v>1996473.179999976</v>
      </c>
      <c r="F6127" s="25">
        <f>Tabla5[[#This Row],[acumuladoMontoAportado]]/MAX(Tabla5[acumuladoMontoAportado])</f>
        <v>0.77135326044197916</v>
      </c>
    </row>
    <row r="6128" spans="3:6" x14ac:dyDescent="0.2">
      <c r="C6128" s="5">
        <v>46032</v>
      </c>
      <c r="D6128" s="36">
        <v>485.91</v>
      </c>
      <c r="E6128" s="36">
        <f>SUM(INDEX(Tabla5[[#Headers],[montoAportado]],1):Tabla5[[#This Row],[montoAportado]])</f>
        <v>1996959.0899999759</v>
      </c>
      <c r="F6128" s="25">
        <f>Tabla5[[#This Row],[acumuladoMontoAportado]]/MAX(Tabla5[acumuladoMontoAportado])</f>
        <v>0.77154099562747325</v>
      </c>
    </row>
    <row r="6129" spans="3:6" x14ac:dyDescent="0.2">
      <c r="C6129" s="5">
        <v>46032</v>
      </c>
      <c r="D6129" s="36">
        <v>484.9</v>
      </c>
      <c r="E6129" s="36">
        <f>SUM(INDEX(Tabla5[[#Headers],[montoAportado]],1):Tabla5[[#This Row],[montoAportado]])</f>
        <v>1997443.9899999758</v>
      </c>
      <c r="F6129" s="25">
        <f>Tabla5[[#This Row],[acumuladoMontoAportado]]/MAX(Tabla5[acumuladoMontoAportado])</f>
        <v>0.77172834059145035</v>
      </c>
    </row>
    <row r="6130" spans="3:6" x14ac:dyDescent="0.2">
      <c r="C6130" s="5">
        <v>46032</v>
      </c>
      <c r="D6130" s="36">
        <v>194.64</v>
      </c>
      <c r="E6130" s="36">
        <f>SUM(INDEX(Tabla5[[#Headers],[montoAportado]],1):Tabla5[[#This Row],[montoAportado]])</f>
        <v>1997638.6299999757</v>
      </c>
      <c r="F6130" s="25">
        <f>Tabla5[[#This Row],[acumuladoMontoAportado]]/MAX(Tabla5[acumuladoMontoAportado])</f>
        <v>0.77180354130043871</v>
      </c>
    </row>
    <row r="6131" spans="3:6" x14ac:dyDescent="0.2">
      <c r="C6131" s="5">
        <v>46032</v>
      </c>
      <c r="D6131" s="36">
        <v>438.02</v>
      </c>
      <c r="E6131" s="36">
        <f>SUM(INDEX(Tabla5[[#Headers],[montoAportado]],1):Tabla5[[#This Row],[montoAportado]])</f>
        <v>1998076.6499999757</v>
      </c>
      <c r="F6131" s="25">
        <f>Tabla5[[#This Row],[acumuladoMontoAportado]]/MAX(Tabla5[acumuladoMontoAportado])</f>
        <v>0.77197277380429774</v>
      </c>
    </row>
    <row r="6132" spans="3:6" x14ac:dyDescent="0.2">
      <c r="C6132" s="5">
        <v>46033</v>
      </c>
      <c r="D6132" s="36">
        <v>486</v>
      </c>
      <c r="E6132" s="36">
        <f>SUM(INDEX(Tabla5[[#Headers],[montoAportado]],1):Tabla5[[#This Row],[montoAportado]])</f>
        <v>1998562.6499999757</v>
      </c>
      <c r="F6132" s="25">
        <f>Tabla5[[#This Row],[acumuladoMontoAportado]]/MAX(Tabla5[acumuladoMontoAportado])</f>
        <v>0.77216054376200627</v>
      </c>
    </row>
    <row r="6133" spans="3:6" x14ac:dyDescent="0.2">
      <c r="C6133" s="5">
        <v>46033</v>
      </c>
      <c r="D6133" s="36">
        <v>219.23</v>
      </c>
      <c r="E6133" s="36">
        <f>SUM(INDEX(Tabla5[[#Headers],[montoAportado]],1):Tabla5[[#This Row],[montoAportado]])</f>
        <v>1998781.8799999757</v>
      </c>
      <c r="F6133" s="25">
        <f>Tabla5[[#This Row],[acumuladoMontoAportado]]/MAX(Tabla5[acumuladoMontoAportado])</f>
        <v>0.7722452450126821</v>
      </c>
    </row>
    <row r="6134" spans="3:6" x14ac:dyDescent="0.2">
      <c r="C6134" s="5">
        <v>46033</v>
      </c>
      <c r="D6134" s="36">
        <v>160.47</v>
      </c>
      <c r="E6134" s="36">
        <f>SUM(INDEX(Tabla5[[#Headers],[montoAportado]],1):Tabla5[[#This Row],[montoAportado]])</f>
        <v>1998942.3499999756</v>
      </c>
      <c r="F6134" s="25">
        <f>Tabla5[[#This Row],[acumuladoMontoAportado]]/MAX(Tabla5[acumuladoMontoAportado])</f>
        <v>0.7723072438709403</v>
      </c>
    </row>
    <row r="6135" spans="3:6" x14ac:dyDescent="0.2">
      <c r="C6135" s="5">
        <v>46033</v>
      </c>
      <c r="D6135" s="36">
        <v>192</v>
      </c>
      <c r="E6135" s="36">
        <f>SUM(INDEX(Tabla5[[#Headers],[montoAportado]],1):Tabla5[[#This Row],[montoAportado]])</f>
        <v>1999134.3499999756</v>
      </c>
      <c r="F6135" s="25">
        <f>Tabla5[[#This Row],[acumuladoMontoAportado]]/MAX(Tabla5[acumuladoMontoAportado])</f>
        <v>0.77238142459497328</v>
      </c>
    </row>
    <row r="6136" spans="3:6" x14ac:dyDescent="0.2">
      <c r="C6136" s="5">
        <v>46033</v>
      </c>
      <c r="D6136" s="36">
        <v>241</v>
      </c>
      <c r="E6136" s="36">
        <f>SUM(INDEX(Tabla5[[#Headers],[montoAportado]],1):Tabla5[[#This Row],[montoAportado]])</f>
        <v>1999375.3499999756</v>
      </c>
      <c r="F6136" s="25">
        <f>Tabla5[[#This Row],[acumuladoMontoAportado]]/MAX(Tabla5[acumuladoMontoAportado])</f>
        <v>0.7724745368579522</v>
      </c>
    </row>
    <row r="6137" spans="3:6" x14ac:dyDescent="0.2">
      <c r="C6137" s="5">
        <v>46033</v>
      </c>
      <c r="D6137" s="36">
        <v>264</v>
      </c>
      <c r="E6137" s="36">
        <f>SUM(INDEX(Tabla5[[#Headers],[montoAportado]],1):Tabla5[[#This Row],[montoAportado]])</f>
        <v>1999639.3499999756</v>
      </c>
      <c r="F6137" s="25">
        <f>Tabla5[[#This Row],[acumuladoMontoAportado]]/MAX(Tabla5[acumuladoMontoAportado])</f>
        <v>0.77257653535349757</v>
      </c>
    </row>
    <row r="6138" spans="3:6" x14ac:dyDescent="0.2">
      <c r="C6138" s="5">
        <v>46033</v>
      </c>
      <c r="D6138" s="36">
        <v>294</v>
      </c>
      <c r="E6138" s="36">
        <f>SUM(INDEX(Tabla5[[#Headers],[montoAportado]],1):Tabla5[[#This Row],[montoAportado]])</f>
        <v>1999933.3499999756</v>
      </c>
      <c r="F6138" s="25">
        <f>Tabla5[[#This Row],[acumuladoMontoAportado]]/MAX(Tabla5[acumuladoMontoAportado])</f>
        <v>0.77269012458717312</v>
      </c>
    </row>
    <row r="6139" spans="3:6" x14ac:dyDescent="0.2">
      <c r="C6139" s="5">
        <v>46033</v>
      </c>
      <c r="D6139" s="36">
        <v>280</v>
      </c>
      <c r="E6139" s="36">
        <f>SUM(INDEX(Tabla5[[#Headers],[montoAportado]],1):Tabla5[[#This Row],[montoAportado]])</f>
        <v>2000213.3499999756</v>
      </c>
      <c r="F6139" s="25">
        <f>Tabla5[[#This Row],[acumuladoMontoAportado]]/MAX(Tabla5[acumuladoMontoAportado])</f>
        <v>0.77279830480972123</v>
      </c>
    </row>
    <row r="6140" spans="3:6" x14ac:dyDescent="0.2">
      <c r="C6140" s="5">
        <v>46033</v>
      </c>
      <c r="D6140" s="36">
        <v>161</v>
      </c>
      <c r="E6140" s="36">
        <f>SUM(INDEX(Tabla5[[#Headers],[montoAportado]],1):Tabla5[[#This Row],[montoAportado]])</f>
        <v>2000374.3499999756</v>
      </c>
      <c r="F6140" s="25">
        <f>Tabla5[[#This Row],[acumuladoMontoAportado]]/MAX(Tabla5[acumuladoMontoAportado])</f>
        <v>0.77286050843768639</v>
      </c>
    </row>
    <row r="6141" spans="3:6" x14ac:dyDescent="0.2">
      <c r="C6141" s="5">
        <v>46033</v>
      </c>
      <c r="D6141" s="36">
        <v>248</v>
      </c>
      <c r="E6141" s="36">
        <f>SUM(INDEX(Tabla5[[#Headers],[montoAportado]],1):Tabla5[[#This Row],[montoAportado]])</f>
        <v>2000622.3499999756</v>
      </c>
      <c r="F6141" s="25">
        <f>Tabla5[[#This Row],[acumuladoMontoAportado]]/MAX(Tabla5[acumuladoMontoAportado])</f>
        <v>0.77295632520622903</v>
      </c>
    </row>
    <row r="6142" spans="3:6" x14ac:dyDescent="0.2">
      <c r="C6142" s="5">
        <v>46033</v>
      </c>
      <c r="D6142" s="36">
        <v>320</v>
      </c>
      <c r="E6142" s="36">
        <f>SUM(INDEX(Tabla5[[#Headers],[montoAportado]],1):Tabla5[[#This Row],[montoAportado]])</f>
        <v>2000942.3499999756</v>
      </c>
      <c r="F6142" s="25">
        <f>Tabla5[[#This Row],[acumuladoMontoAportado]]/MAX(Tabla5[acumuladoMontoAportado])</f>
        <v>0.77307995974628396</v>
      </c>
    </row>
    <row r="6143" spans="3:6" x14ac:dyDescent="0.2">
      <c r="C6143" s="5">
        <v>46033</v>
      </c>
      <c r="D6143" s="36">
        <v>279</v>
      </c>
      <c r="E6143" s="36">
        <f>SUM(INDEX(Tabla5[[#Headers],[montoAportado]],1):Tabla5[[#This Row],[montoAportado]])</f>
        <v>2001221.3499999756</v>
      </c>
      <c r="F6143" s="25">
        <f>Tabla5[[#This Row],[acumuladoMontoAportado]]/MAX(Tabla5[acumuladoMontoAportado])</f>
        <v>0.77318775361089442</v>
      </c>
    </row>
    <row r="6144" spans="3:6" x14ac:dyDescent="0.2">
      <c r="C6144" s="5">
        <v>46033</v>
      </c>
      <c r="D6144" s="36">
        <v>354.42</v>
      </c>
      <c r="E6144" s="36">
        <f>SUM(INDEX(Tabla5[[#Headers],[montoAportado]],1):Tabla5[[#This Row],[montoAportado]])</f>
        <v>2001575.7699999756</v>
      </c>
      <c r="F6144" s="25">
        <f>Tabla5[[#This Row],[acumuladoMontoAportado]]/MAX(Tabla5[acumuladoMontoAportado])</f>
        <v>0.77332468659116405</v>
      </c>
    </row>
    <row r="6145" spans="3:6" x14ac:dyDescent="0.2">
      <c r="C6145" s="5">
        <v>46033</v>
      </c>
      <c r="D6145" s="36">
        <v>160.47</v>
      </c>
      <c r="E6145" s="36">
        <f>SUM(INDEX(Tabla5[[#Headers],[montoAportado]],1):Tabla5[[#This Row],[montoAportado]])</f>
        <v>2001736.2399999755</v>
      </c>
      <c r="F6145" s="25">
        <f>Tabla5[[#This Row],[acumuladoMontoAportado]]/MAX(Tabla5[acumuladoMontoAportado])</f>
        <v>0.77338668544942224</v>
      </c>
    </row>
    <row r="6146" spans="3:6" x14ac:dyDescent="0.2">
      <c r="C6146" s="5">
        <v>46033</v>
      </c>
      <c r="D6146" s="36">
        <v>240</v>
      </c>
      <c r="E6146" s="36">
        <f>SUM(INDEX(Tabla5[[#Headers],[montoAportado]],1):Tabla5[[#This Row],[montoAportado]])</f>
        <v>2001976.2399999755</v>
      </c>
      <c r="F6146" s="25">
        <f>Tabla5[[#This Row],[acumuladoMontoAportado]]/MAX(Tabla5[acumuladoMontoAportado])</f>
        <v>0.77347941135446352</v>
      </c>
    </row>
    <row r="6147" spans="3:6" x14ac:dyDescent="0.2">
      <c r="C6147" s="5">
        <v>46033</v>
      </c>
      <c r="D6147" s="36">
        <v>240</v>
      </c>
      <c r="E6147" s="36">
        <f>SUM(INDEX(Tabla5[[#Headers],[montoAportado]],1):Tabla5[[#This Row],[montoAportado]])</f>
        <v>2002216.2399999755</v>
      </c>
      <c r="F6147" s="25">
        <f>Tabla5[[#This Row],[acumuladoMontoAportado]]/MAX(Tabla5[acumuladoMontoAportado])</f>
        <v>0.7735721372595048</v>
      </c>
    </row>
    <row r="6148" spans="3:6" x14ac:dyDescent="0.2">
      <c r="C6148" s="5">
        <v>46033</v>
      </c>
      <c r="D6148" s="36">
        <v>347.87</v>
      </c>
      <c r="E6148" s="36">
        <f>SUM(INDEX(Tabla5[[#Headers],[montoAportado]],1):Tabla5[[#This Row],[montoAportado]])</f>
        <v>2002564.1099999757</v>
      </c>
      <c r="F6148" s="25">
        <f>Tabla5[[#This Row],[acumuladoMontoAportado]]/MAX(Tabla5[acumuladoMontoAportado])</f>
        <v>0.77370653959528268</v>
      </c>
    </row>
    <row r="6149" spans="3:6" x14ac:dyDescent="0.2">
      <c r="C6149" s="5">
        <v>46033</v>
      </c>
      <c r="D6149" s="36">
        <v>302.22000000000003</v>
      </c>
      <c r="E6149" s="36">
        <f>SUM(INDEX(Tabla5[[#Headers],[montoAportado]],1):Tabla5[[#This Row],[montoAportado]])</f>
        <v>2002866.3299999756</v>
      </c>
      <c r="F6149" s="25">
        <f>Tabla5[[#This Row],[acumuladoMontoAportado]]/MAX(Tabla5[acumuladoMontoAportado])</f>
        <v>0.77382330469120586</v>
      </c>
    </row>
    <row r="6150" spans="3:6" x14ac:dyDescent="0.2">
      <c r="C6150" s="5">
        <v>46033</v>
      </c>
      <c r="D6150" s="36">
        <v>228</v>
      </c>
      <c r="E6150" s="36">
        <f>SUM(INDEX(Tabla5[[#Headers],[montoAportado]],1):Tabla5[[#This Row],[montoAportado]])</f>
        <v>2003094.3299999756</v>
      </c>
      <c r="F6150" s="25">
        <f>Tabla5[[#This Row],[acumuladoMontoAportado]]/MAX(Tabla5[acumuladoMontoAportado])</f>
        <v>0.77391139430099509</v>
      </c>
    </row>
    <row r="6151" spans="3:6" x14ac:dyDescent="0.2">
      <c r="C6151" s="5">
        <v>46033</v>
      </c>
      <c r="D6151" s="36">
        <v>230</v>
      </c>
      <c r="E6151" s="36">
        <f>SUM(INDEX(Tabla5[[#Headers],[montoAportado]],1):Tabla5[[#This Row],[montoAportado]])</f>
        <v>2003324.3299999756</v>
      </c>
      <c r="F6151" s="25">
        <f>Tabla5[[#This Row],[acumuladoMontoAportado]]/MAX(Tabla5[acumuladoMontoAportado])</f>
        <v>0.77400025662665961</v>
      </c>
    </row>
    <row r="6152" spans="3:6" x14ac:dyDescent="0.2">
      <c r="C6152" s="5">
        <v>46033</v>
      </c>
      <c r="D6152" s="36">
        <v>180</v>
      </c>
      <c r="E6152" s="36">
        <f>SUM(INDEX(Tabla5[[#Headers],[montoAportado]],1):Tabla5[[#This Row],[montoAportado]])</f>
        <v>2003504.3299999756</v>
      </c>
      <c r="F6152" s="25">
        <f>Tabla5[[#This Row],[acumuladoMontoAportado]]/MAX(Tabla5[acumuladoMontoAportado])</f>
        <v>0.77406980105544054</v>
      </c>
    </row>
    <row r="6153" spans="3:6" x14ac:dyDescent="0.2">
      <c r="C6153" s="5">
        <v>46033</v>
      </c>
      <c r="D6153" s="36">
        <v>161</v>
      </c>
      <c r="E6153" s="36">
        <f>SUM(INDEX(Tabla5[[#Headers],[montoAportado]],1):Tabla5[[#This Row],[montoAportado]])</f>
        <v>2003665.3299999756</v>
      </c>
      <c r="F6153" s="25">
        <f>Tabla5[[#This Row],[acumuladoMontoAportado]]/MAX(Tabla5[acumuladoMontoAportado])</f>
        <v>0.77413200468340571</v>
      </c>
    </row>
    <row r="6154" spans="3:6" x14ac:dyDescent="0.2">
      <c r="C6154" s="5">
        <v>46033</v>
      </c>
      <c r="D6154" s="36">
        <v>280</v>
      </c>
      <c r="E6154" s="36">
        <f>SUM(INDEX(Tabla5[[#Headers],[montoAportado]],1):Tabla5[[#This Row],[montoAportado]])</f>
        <v>2003945.3299999756</v>
      </c>
      <c r="F6154" s="25">
        <f>Tabla5[[#This Row],[acumuladoMontoAportado]]/MAX(Tabla5[acumuladoMontoAportado])</f>
        <v>0.77424018490595381</v>
      </c>
    </row>
    <row r="6155" spans="3:6" x14ac:dyDescent="0.2">
      <c r="C6155" s="5">
        <v>46033</v>
      </c>
      <c r="D6155" s="36">
        <v>319</v>
      </c>
      <c r="E6155" s="36">
        <f>SUM(INDEX(Tabla5[[#Headers],[montoAportado]],1):Tabla5[[#This Row],[montoAportado]])</f>
        <v>2004264.3299999756</v>
      </c>
      <c r="F6155" s="25">
        <f>Tabla5[[#This Row],[acumuladoMontoAportado]]/MAX(Tabla5[acumuladoMontoAportado])</f>
        <v>0.77436343308807121</v>
      </c>
    </row>
    <row r="6156" spans="3:6" x14ac:dyDescent="0.2">
      <c r="C6156" s="5">
        <v>46033</v>
      </c>
      <c r="D6156" s="36">
        <v>219.23</v>
      </c>
      <c r="E6156" s="36">
        <f>SUM(INDEX(Tabla5[[#Headers],[montoAportado]],1):Tabla5[[#This Row],[montoAportado]])</f>
        <v>2004483.5599999756</v>
      </c>
      <c r="F6156" s="25">
        <f>Tabla5[[#This Row],[acumuladoMontoAportado]]/MAX(Tabla5[acumuladoMontoAportado])</f>
        <v>0.77444813433874693</v>
      </c>
    </row>
    <row r="6157" spans="3:6" x14ac:dyDescent="0.2">
      <c r="C6157" s="5">
        <v>46033</v>
      </c>
      <c r="D6157" s="36">
        <v>676.86</v>
      </c>
      <c r="E6157" s="36">
        <f>SUM(INDEX(Tabla5[[#Headers],[montoAportado]],1):Tabla5[[#This Row],[montoAportado]])</f>
        <v>2005160.4199999757</v>
      </c>
      <c r="F6157" s="25">
        <f>Tabla5[[#This Row],[acumuladoMontoAportado]]/MAX(Tabla5[acumuladoMontoAportado])</f>
        <v>0.77470964457243952</v>
      </c>
    </row>
    <row r="6158" spans="3:6" x14ac:dyDescent="0.2">
      <c r="C6158" s="5">
        <v>46033</v>
      </c>
      <c r="D6158" s="36">
        <v>192</v>
      </c>
      <c r="E6158" s="36">
        <f>SUM(INDEX(Tabla5[[#Headers],[montoAportado]],1):Tabla5[[#This Row],[montoAportado]])</f>
        <v>2005352.4199999757</v>
      </c>
      <c r="F6158" s="25">
        <f>Tabla5[[#This Row],[acumuladoMontoAportado]]/MAX(Tabla5[acumuladoMontoAportado])</f>
        <v>0.77478382529647261</v>
      </c>
    </row>
    <row r="6159" spans="3:6" x14ac:dyDescent="0.2">
      <c r="C6159" s="5">
        <v>46033</v>
      </c>
      <c r="D6159" s="36">
        <v>288.79000000000002</v>
      </c>
      <c r="E6159" s="36">
        <f>SUM(INDEX(Tabla5[[#Headers],[montoAportado]],1):Tabla5[[#This Row],[montoAportado]])</f>
        <v>2005641.2099999757</v>
      </c>
      <c r="F6159" s="25">
        <f>Tabla5[[#This Row],[acumuladoMontoAportado]]/MAX(Tabla5[acumuladoMontoAportado])</f>
        <v>0.7748954016052928</v>
      </c>
    </row>
    <row r="6160" spans="3:6" x14ac:dyDescent="0.2">
      <c r="C6160" s="5">
        <v>46033</v>
      </c>
      <c r="D6160" s="36">
        <v>578</v>
      </c>
      <c r="E6160" s="36">
        <f>SUM(INDEX(Tabla5[[#Headers],[montoAportado]],1):Tabla5[[#This Row],[montoAportado]])</f>
        <v>2006219.2099999757</v>
      </c>
      <c r="F6160" s="25">
        <f>Tabla5[[#This Row],[acumuladoMontoAportado]]/MAX(Tabla5[acumuladoMontoAportado])</f>
        <v>0.77511871649326713</v>
      </c>
    </row>
    <row r="6161" spans="3:6" x14ac:dyDescent="0.2">
      <c r="C6161" s="5">
        <v>46033</v>
      </c>
      <c r="D6161" s="36">
        <v>182</v>
      </c>
      <c r="E6161" s="36">
        <f>SUM(INDEX(Tabla5[[#Headers],[montoAportado]],1):Tabla5[[#This Row],[montoAportado]])</f>
        <v>2006401.2099999757</v>
      </c>
      <c r="F6161" s="25">
        <f>Tabla5[[#This Row],[acumuladoMontoAportado]]/MAX(Tabla5[acumuladoMontoAportado])</f>
        <v>0.77518903363792346</v>
      </c>
    </row>
    <row r="6162" spans="3:6" x14ac:dyDescent="0.2">
      <c r="C6162" s="5">
        <v>46033</v>
      </c>
      <c r="D6162" s="36">
        <v>205</v>
      </c>
      <c r="E6162" s="36">
        <f>SUM(INDEX(Tabla5[[#Headers],[montoAportado]],1):Tabla5[[#This Row],[montoAportado]])</f>
        <v>2006606.2099999757</v>
      </c>
      <c r="F6162" s="25">
        <f>Tabla5[[#This Row],[acumuladoMontoAportado]]/MAX(Tabla5[acumuladoMontoAportado])</f>
        <v>0.77526823701514613</v>
      </c>
    </row>
    <row r="6163" spans="3:6" x14ac:dyDescent="0.2">
      <c r="C6163" s="5">
        <v>46033</v>
      </c>
      <c r="D6163" s="36">
        <v>288.79000000000002</v>
      </c>
      <c r="E6163" s="36">
        <f>SUM(INDEX(Tabla5[[#Headers],[montoAportado]],1):Tabla5[[#This Row],[montoAportado]])</f>
        <v>2006894.9999999758</v>
      </c>
      <c r="F6163" s="25">
        <f>Tabla5[[#This Row],[acumuladoMontoAportado]]/MAX(Tabla5[acumuladoMontoAportado])</f>
        <v>0.77537981332396644</v>
      </c>
    </row>
    <row r="6164" spans="3:6" x14ac:dyDescent="0.2">
      <c r="C6164" s="5">
        <v>46033</v>
      </c>
      <c r="D6164" s="36">
        <v>216</v>
      </c>
      <c r="E6164" s="36">
        <f>SUM(INDEX(Tabla5[[#Headers],[montoAportado]],1):Tabla5[[#This Row],[montoAportado]])</f>
        <v>2007110.9999999758</v>
      </c>
      <c r="F6164" s="25">
        <f>Tabla5[[#This Row],[acumuladoMontoAportado]]/MAX(Tabla5[acumuladoMontoAportado])</f>
        <v>0.77546326663850362</v>
      </c>
    </row>
    <row r="6165" spans="3:6" x14ac:dyDescent="0.2">
      <c r="C6165" s="5">
        <v>46033</v>
      </c>
      <c r="D6165" s="36">
        <v>228</v>
      </c>
      <c r="E6165" s="36">
        <f>SUM(INDEX(Tabla5[[#Headers],[montoAportado]],1):Tabla5[[#This Row],[montoAportado]])</f>
        <v>2007338.9999999758</v>
      </c>
      <c r="F6165" s="25">
        <f>Tabla5[[#This Row],[acumuladoMontoAportado]]/MAX(Tabla5[acumuladoMontoAportado])</f>
        <v>0.77555135624829274</v>
      </c>
    </row>
    <row r="6166" spans="3:6" x14ac:dyDescent="0.2">
      <c r="C6166" s="5">
        <v>46033</v>
      </c>
      <c r="D6166" s="36">
        <v>600</v>
      </c>
      <c r="E6166" s="36">
        <f>SUM(INDEX(Tabla5[[#Headers],[montoAportado]],1):Tabla5[[#This Row],[montoAportado]])</f>
        <v>2007938.9999999758</v>
      </c>
      <c r="F6166" s="25">
        <f>Tabla5[[#This Row],[acumuladoMontoAportado]]/MAX(Tabla5[acumuladoMontoAportado])</f>
        <v>0.77578317101089589</v>
      </c>
    </row>
    <row r="6167" spans="3:6" x14ac:dyDescent="0.2">
      <c r="C6167" s="5">
        <v>46034</v>
      </c>
      <c r="D6167" s="36">
        <v>0</v>
      </c>
      <c r="E6167" s="36">
        <f>SUM(INDEX(Tabla5[[#Headers],[montoAportado]],1):Tabla5[[#This Row],[montoAportado]])</f>
        <v>2007938.9999999758</v>
      </c>
      <c r="F6167" s="25">
        <f>Tabla5[[#This Row],[acumuladoMontoAportado]]/MAX(Tabla5[acumuladoMontoAportado])</f>
        <v>0.77578317101089589</v>
      </c>
    </row>
    <row r="6168" spans="3:6" x14ac:dyDescent="0.2">
      <c r="C6168" s="5">
        <v>46034</v>
      </c>
      <c r="D6168" s="36">
        <v>279.89999999999998</v>
      </c>
      <c r="E6168" s="36">
        <f>SUM(INDEX(Tabla5[[#Headers],[montoAportado]],1):Tabla5[[#This Row],[montoAportado]])</f>
        <v>2008218.8999999757</v>
      </c>
      <c r="F6168" s="25">
        <f>Tabla5[[#This Row],[acumuladoMontoAportado]]/MAX(Tabla5[acumuladoMontoAportado])</f>
        <v>0.77589131259765021</v>
      </c>
    </row>
    <row r="6169" spans="3:6" x14ac:dyDescent="0.2">
      <c r="C6169" s="5">
        <v>46034</v>
      </c>
      <c r="D6169" s="36">
        <v>239</v>
      </c>
      <c r="E6169" s="36">
        <f>SUM(INDEX(Tabla5[[#Headers],[montoAportado]],1):Tabla5[[#This Row],[montoAportado]])</f>
        <v>2008457.8999999757</v>
      </c>
      <c r="F6169" s="25">
        <f>Tabla5[[#This Row],[acumuladoMontoAportado]]/MAX(Tabla5[acumuladoMontoAportado])</f>
        <v>0.77598365214475373</v>
      </c>
    </row>
    <row r="6170" spans="3:6" x14ac:dyDescent="0.2">
      <c r="C6170" s="5">
        <v>46034</v>
      </c>
      <c r="D6170" s="36">
        <v>309</v>
      </c>
      <c r="E6170" s="36">
        <f>SUM(INDEX(Tabla5[[#Headers],[montoAportado]],1):Tabla5[[#This Row],[montoAportado]])</f>
        <v>2008766.8999999757</v>
      </c>
      <c r="F6170" s="25">
        <f>Tabla5[[#This Row],[acumuladoMontoAportado]]/MAX(Tabla5[acumuladoMontoAportado])</f>
        <v>0.77610303674749437</v>
      </c>
    </row>
    <row r="6171" spans="3:6" x14ac:dyDescent="0.2">
      <c r="C6171" s="5">
        <v>46034</v>
      </c>
      <c r="D6171" s="36">
        <v>302.22000000000003</v>
      </c>
      <c r="E6171" s="36">
        <f>SUM(INDEX(Tabla5[[#Headers],[montoAportado]],1):Tabla5[[#This Row],[montoAportado]])</f>
        <v>2009069.1199999757</v>
      </c>
      <c r="F6171" s="25">
        <f>Tabla5[[#This Row],[acumuladoMontoAportado]]/MAX(Tabla5[acumuladoMontoAportado])</f>
        <v>0.77621980184341755</v>
      </c>
    </row>
    <row r="6172" spans="3:6" x14ac:dyDescent="0.2">
      <c r="C6172" s="5">
        <v>46034</v>
      </c>
      <c r="D6172" s="36">
        <v>347.87</v>
      </c>
      <c r="E6172" s="36">
        <f>SUM(INDEX(Tabla5[[#Headers],[montoAportado]],1):Tabla5[[#This Row],[montoAportado]])</f>
        <v>2009416.9899999758</v>
      </c>
      <c r="F6172" s="25">
        <f>Tabla5[[#This Row],[acumuladoMontoAportado]]/MAX(Tabla5[acumuladoMontoAportado])</f>
        <v>0.77635420417919554</v>
      </c>
    </row>
    <row r="6173" spans="3:6" x14ac:dyDescent="0.2">
      <c r="C6173" s="5">
        <v>46034</v>
      </c>
      <c r="D6173" s="36">
        <v>302.22000000000003</v>
      </c>
      <c r="E6173" s="36">
        <f>SUM(INDEX(Tabla5[[#Headers],[montoAportado]],1):Tabla5[[#This Row],[montoAportado]])</f>
        <v>2009719.2099999757</v>
      </c>
      <c r="F6173" s="25">
        <f>Tabla5[[#This Row],[acumuladoMontoAportado]]/MAX(Tabla5[acumuladoMontoAportado])</f>
        <v>0.77647096927511872</v>
      </c>
    </row>
    <row r="6174" spans="3:6" x14ac:dyDescent="0.2">
      <c r="C6174" s="5">
        <v>46034</v>
      </c>
      <c r="D6174" s="36">
        <v>209</v>
      </c>
      <c r="E6174" s="36">
        <f>SUM(INDEX(Tabla5[[#Headers],[montoAportado]],1):Tabla5[[#This Row],[montoAportado]])</f>
        <v>2009928.2099999757</v>
      </c>
      <c r="F6174" s="25">
        <f>Tabla5[[#This Row],[acumuladoMontoAportado]]/MAX(Tabla5[acumuladoMontoAportado])</f>
        <v>0.77655171808409207</v>
      </c>
    </row>
    <row r="6175" spans="3:6" x14ac:dyDescent="0.2">
      <c r="C6175" s="5">
        <v>46034</v>
      </c>
      <c r="D6175" s="36">
        <v>160</v>
      </c>
      <c r="E6175" s="36">
        <f>SUM(INDEX(Tabla5[[#Headers],[montoAportado]],1):Tabla5[[#This Row],[montoAportado]])</f>
        <v>2010088.2099999757</v>
      </c>
      <c r="F6175" s="25">
        <f>Tabla5[[#This Row],[acumuladoMontoAportado]]/MAX(Tabla5[acumuladoMontoAportado])</f>
        <v>0.77661353535411959</v>
      </c>
    </row>
    <row r="6176" spans="3:6" x14ac:dyDescent="0.2">
      <c r="C6176" s="5">
        <v>46034</v>
      </c>
      <c r="D6176" s="36">
        <v>258</v>
      </c>
      <c r="E6176" s="36">
        <f>SUM(INDEX(Tabla5[[#Headers],[montoAportado]],1):Tabla5[[#This Row],[montoAportado]])</f>
        <v>2010346.2099999757</v>
      </c>
      <c r="F6176" s="25">
        <f>Tabla5[[#This Row],[acumuladoMontoAportado]]/MAX(Tabla5[acumuladoMontoAportado])</f>
        <v>0.77671321570203899</v>
      </c>
    </row>
    <row r="6177" spans="3:6" x14ac:dyDescent="0.2">
      <c r="C6177" s="5">
        <v>46034</v>
      </c>
      <c r="D6177" s="36">
        <v>314</v>
      </c>
      <c r="E6177" s="36">
        <f>SUM(INDEX(Tabla5[[#Headers],[montoAportado]],1):Tabla5[[#This Row],[montoAportado]])</f>
        <v>2010660.2099999757</v>
      </c>
      <c r="F6177" s="25">
        <f>Tabla5[[#This Row],[acumuladoMontoAportado]]/MAX(Tabla5[acumuladoMontoAportado])</f>
        <v>0.77683453209446796</v>
      </c>
    </row>
    <row r="6178" spans="3:6" x14ac:dyDescent="0.2">
      <c r="C6178" s="5">
        <v>46034</v>
      </c>
      <c r="D6178" s="36">
        <v>230</v>
      </c>
      <c r="E6178" s="36">
        <f>SUM(INDEX(Tabla5[[#Headers],[montoAportado]],1):Tabla5[[#This Row],[montoAportado]])</f>
        <v>2010890.2099999757</v>
      </c>
      <c r="F6178" s="25">
        <f>Tabla5[[#This Row],[acumuladoMontoAportado]]/MAX(Tabla5[acumuladoMontoAportado])</f>
        <v>0.77692339442013247</v>
      </c>
    </row>
    <row r="6179" spans="3:6" x14ac:dyDescent="0.2">
      <c r="C6179" s="5">
        <v>46034</v>
      </c>
      <c r="D6179" s="36">
        <v>314.25</v>
      </c>
      <c r="E6179" s="36">
        <f>SUM(INDEX(Tabla5[[#Headers],[montoAportado]],1):Tabla5[[#This Row],[montoAportado]])</f>
        <v>2011204.4599999757</v>
      </c>
      <c r="F6179" s="25">
        <f>Tabla5[[#This Row],[acumuladoMontoAportado]]/MAX(Tabla5[acumuladoMontoAportado])</f>
        <v>0.77704480740204585</v>
      </c>
    </row>
    <row r="6180" spans="3:6" x14ac:dyDescent="0.2">
      <c r="C6180" s="5">
        <v>46034</v>
      </c>
      <c r="D6180" s="36">
        <v>255</v>
      </c>
      <c r="E6180" s="36">
        <f>SUM(INDEX(Tabla5[[#Headers],[montoAportado]],1):Tabla5[[#This Row],[montoAportado]])</f>
        <v>2011459.4599999757</v>
      </c>
      <c r="F6180" s="25">
        <f>Tabla5[[#This Row],[acumuladoMontoAportado]]/MAX(Tabla5[acumuladoMontoAportado])</f>
        <v>0.77714332867615221</v>
      </c>
    </row>
    <row r="6181" spans="3:6" x14ac:dyDescent="0.2">
      <c r="C6181" s="5">
        <v>46034</v>
      </c>
      <c r="D6181" s="36">
        <v>233.85</v>
      </c>
      <c r="E6181" s="36">
        <f>SUM(INDEX(Tabla5[[#Headers],[montoAportado]],1):Tabla5[[#This Row],[montoAportado]])</f>
        <v>2011693.3099999758</v>
      </c>
      <c r="F6181" s="25">
        <f>Tabla5[[#This Row],[acumuladoMontoAportado]]/MAX(Tabla5[acumuladoMontoAportado])</f>
        <v>0.77723367847987679</v>
      </c>
    </row>
    <row r="6182" spans="3:6" x14ac:dyDescent="0.2">
      <c r="C6182" s="5">
        <v>46034</v>
      </c>
      <c r="D6182" s="36">
        <v>230</v>
      </c>
      <c r="E6182" s="36">
        <f>SUM(INDEX(Tabla5[[#Headers],[montoAportado]],1):Tabla5[[#This Row],[montoAportado]])</f>
        <v>2011923.3099999758</v>
      </c>
      <c r="F6182" s="25">
        <f>Tabla5[[#This Row],[acumuladoMontoAportado]]/MAX(Tabla5[acumuladoMontoAportado])</f>
        <v>0.77732254080554131</v>
      </c>
    </row>
    <row r="6183" spans="3:6" x14ac:dyDescent="0.2">
      <c r="C6183" s="5">
        <v>46034</v>
      </c>
      <c r="D6183" s="36">
        <v>178.16</v>
      </c>
      <c r="E6183" s="36">
        <f>SUM(INDEX(Tabla5[[#Headers],[montoAportado]],1):Tabla5[[#This Row],[montoAportado]])</f>
        <v>2012101.4699999758</v>
      </c>
      <c r="F6183" s="25">
        <f>Tabla5[[#This Row],[acumuladoMontoAportado]]/MAX(Tabla5[acumuladoMontoAportado])</f>
        <v>0.77739137433571692</v>
      </c>
    </row>
    <row r="6184" spans="3:6" x14ac:dyDescent="0.2">
      <c r="C6184" s="5">
        <v>46034</v>
      </c>
      <c r="D6184" s="36">
        <v>192</v>
      </c>
      <c r="E6184" s="36">
        <f>SUM(INDEX(Tabla5[[#Headers],[montoAportado]],1):Tabla5[[#This Row],[montoAportado]])</f>
        <v>2012293.4699999758</v>
      </c>
      <c r="F6184" s="25">
        <f>Tabla5[[#This Row],[acumuladoMontoAportado]]/MAX(Tabla5[acumuladoMontoAportado])</f>
        <v>0.7774655550597499</v>
      </c>
    </row>
    <row r="6185" spans="3:6" x14ac:dyDescent="0.2">
      <c r="C6185" s="5">
        <v>46034</v>
      </c>
      <c r="D6185" s="36">
        <v>300</v>
      </c>
      <c r="E6185" s="36">
        <f>SUM(INDEX(Tabla5[[#Headers],[montoAportado]],1):Tabla5[[#This Row],[montoAportado]])</f>
        <v>2012593.4699999758</v>
      </c>
      <c r="F6185" s="25">
        <f>Tabla5[[#This Row],[acumuladoMontoAportado]]/MAX(Tabla5[acumuladoMontoAportado])</f>
        <v>0.77758146244105142</v>
      </c>
    </row>
    <row r="6186" spans="3:6" x14ac:dyDescent="0.2">
      <c r="C6186" s="5">
        <v>46034</v>
      </c>
      <c r="D6186" s="36">
        <v>320</v>
      </c>
      <c r="E6186" s="36">
        <f>SUM(INDEX(Tabla5[[#Headers],[montoAportado]],1):Tabla5[[#This Row],[montoAportado]])</f>
        <v>2012913.4699999758</v>
      </c>
      <c r="F6186" s="25">
        <f>Tabla5[[#This Row],[acumuladoMontoAportado]]/MAX(Tabla5[acumuladoMontoAportado])</f>
        <v>0.77770509698110646</v>
      </c>
    </row>
    <row r="6187" spans="3:6" x14ac:dyDescent="0.2">
      <c r="C6187" s="5">
        <v>46034</v>
      </c>
      <c r="D6187" s="36">
        <v>147</v>
      </c>
      <c r="E6187" s="36">
        <f>SUM(INDEX(Tabla5[[#Headers],[montoAportado]],1):Tabla5[[#This Row],[montoAportado]])</f>
        <v>2013060.4699999758</v>
      </c>
      <c r="F6187" s="25">
        <f>Tabla5[[#This Row],[acumuladoMontoAportado]]/MAX(Tabla5[acumuladoMontoAportado])</f>
        <v>0.77776189159794418</v>
      </c>
    </row>
    <row r="6188" spans="3:6" x14ac:dyDescent="0.2">
      <c r="C6188" s="5">
        <v>46034</v>
      </c>
      <c r="D6188" s="36">
        <v>228.29</v>
      </c>
      <c r="E6188" s="36">
        <f>SUM(INDEX(Tabla5[[#Headers],[montoAportado]],1):Tabla5[[#This Row],[montoAportado]])</f>
        <v>2013288.7599999758</v>
      </c>
      <c r="F6188" s="25">
        <f>Tabla5[[#This Row],[acumuladoMontoAportado]]/MAX(Tabla5[acumuladoMontoAportado])</f>
        <v>0.77785009325153531</v>
      </c>
    </row>
    <row r="6189" spans="3:6" x14ac:dyDescent="0.2">
      <c r="C6189" s="5">
        <v>46034</v>
      </c>
      <c r="D6189" s="36">
        <v>198</v>
      </c>
      <c r="E6189" s="36">
        <f>SUM(INDEX(Tabla5[[#Headers],[montoAportado]],1):Tabla5[[#This Row],[montoAportado]])</f>
        <v>2013486.7599999758</v>
      </c>
      <c r="F6189" s="25">
        <f>Tabla5[[#This Row],[acumuladoMontoAportado]]/MAX(Tabla5[acumuladoMontoAportado])</f>
        <v>0.77792659212319437</v>
      </c>
    </row>
    <row r="6190" spans="3:6" x14ac:dyDescent="0.2">
      <c r="C6190" s="5">
        <v>46034</v>
      </c>
      <c r="D6190" s="36">
        <v>320</v>
      </c>
      <c r="E6190" s="36">
        <f>SUM(INDEX(Tabla5[[#Headers],[montoAportado]],1):Tabla5[[#This Row],[montoAportado]])</f>
        <v>2013806.7599999758</v>
      </c>
      <c r="F6190" s="25">
        <f>Tabla5[[#This Row],[acumuladoMontoAportado]]/MAX(Tabla5[acumuladoMontoAportado])</f>
        <v>0.7780502266632493</v>
      </c>
    </row>
    <row r="6191" spans="3:6" x14ac:dyDescent="0.2">
      <c r="C6191" s="5">
        <v>46034</v>
      </c>
      <c r="D6191" s="36">
        <v>320</v>
      </c>
      <c r="E6191" s="36">
        <f>SUM(INDEX(Tabla5[[#Headers],[montoAportado]],1):Tabla5[[#This Row],[montoAportado]])</f>
        <v>2014126.7599999758</v>
      </c>
      <c r="F6191" s="25">
        <f>Tabla5[[#This Row],[acumuladoMontoAportado]]/MAX(Tabla5[acumuladoMontoAportado])</f>
        <v>0.77817386120330434</v>
      </c>
    </row>
    <row r="6192" spans="3:6" x14ac:dyDescent="0.2">
      <c r="C6192" s="5">
        <v>46034</v>
      </c>
      <c r="D6192" s="36">
        <v>255</v>
      </c>
      <c r="E6192" s="36">
        <f>SUM(INDEX(Tabla5[[#Headers],[montoAportado]],1):Tabla5[[#This Row],[montoAportado]])</f>
        <v>2014381.7599999758</v>
      </c>
      <c r="F6192" s="25">
        <f>Tabla5[[#This Row],[acumuladoMontoAportado]]/MAX(Tabla5[acumuladoMontoAportado])</f>
        <v>0.77827238247741071</v>
      </c>
    </row>
    <row r="6193" spans="3:6" x14ac:dyDescent="0.2">
      <c r="C6193" s="5">
        <v>46034</v>
      </c>
      <c r="D6193" s="36">
        <v>514</v>
      </c>
      <c r="E6193" s="36">
        <f>SUM(INDEX(Tabla5[[#Headers],[montoAportado]],1):Tabla5[[#This Row],[montoAportado]])</f>
        <v>2014895.7599999758</v>
      </c>
      <c r="F6193" s="25">
        <f>Tabla5[[#This Row],[acumuladoMontoAportado]]/MAX(Tabla5[acumuladoMontoAportado])</f>
        <v>0.77847097045737401</v>
      </c>
    </row>
    <row r="6194" spans="3:6" x14ac:dyDescent="0.2">
      <c r="C6194" s="5">
        <v>46034</v>
      </c>
      <c r="D6194" s="36">
        <v>410</v>
      </c>
      <c r="E6194" s="36">
        <f>SUM(INDEX(Tabla5[[#Headers],[montoAportado]],1):Tabla5[[#This Row],[montoAportado]])</f>
        <v>2015305.7599999758</v>
      </c>
      <c r="F6194" s="25">
        <f>Tabla5[[#This Row],[acumuladoMontoAportado]]/MAX(Tabla5[acumuladoMontoAportado])</f>
        <v>0.77862937721181946</v>
      </c>
    </row>
    <row r="6195" spans="3:6" x14ac:dyDescent="0.2">
      <c r="C6195" s="5">
        <v>46034</v>
      </c>
      <c r="D6195" s="36">
        <v>183</v>
      </c>
      <c r="E6195" s="36">
        <f>SUM(INDEX(Tabla5[[#Headers],[montoAportado]],1):Tabla5[[#This Row],[montoAportado]])</f>
        <v>2015488.7599999758</v>
      </c>
      <c r="F6195" s="25">
        <f>Tabla5[[#This Row],[acumuladoMontoAportado]]/MAX(Tabla5[acumuladoMontoAportado])</f>
        <v>0.77870008071441343</v>
      </c>
    </row>
    <row r="6196" spans="3:6" x14ac:dyDescent="0.2">
      <c r="C6196" s="5">
        <v>46034</v>
      </c>
      <c r="D6196" s="36">
        <v>192.51</v>
      </c>
      <c r="E6196" s="36">
        <f>SUM(INDEX(Tabla5[[#Headers],[montoAportado]],1):Tabla5[[#This Row],[montoAportado]])</f>
        <v>2015681.2699999758</v>
      </c>
      <c r="F6196" s="25">
        <f>Tabla5[[#This Row],[acumuladoMontoAportado]]/MAX(Tabla5[acumuladoMontoAportado])</f>
        <v>0.77877445848099469</v>
      </c>
    </row>
    <row r="6197" spans="3:6" x14ac:dyDescent="0.2">
      <c r="C6197" s="5">
        <v>46034</v>
      </c>
      <c r="D6197" s="36">
        <v>300</v>
      </c>
      <c r="E6197" s="36">
        <f>SUM(INDEX(Tabla5[[#Headers],[montoAportado]],1):Tabla5[[#This Row],[montoAportado]])</f>
        <v>2015981.2699999758</v>
      </c>
      <c r="F6197" s="25">
        <f>Tabla5[[#This Row],[acumuladoMontoAportado]]/MAX(Tabla5[acumuladoMontoAportado])</f>
        <v>0.77889036586229621</v>
      </c>
    </row>
    <row r="6198" spans="3:6" x14ac:dyDescent="0.2">
      <c r="C6198" s="5">
        <v>46034</v>
      </c>
      <c r="D6198" s="36">
        <v>270</v>
      </c>
      <c r="E6198" s="36">
        <f>SUM(INDEX(Tabla5[[#Headers],[montoAportado]],1):Tabla5[[#This Row],[montoAportado]])</f>
        <v>2016251.2699999758</v>
      </c>
      <c r="F6198" s="25">
        <f>Tabla5[[#This Row],[acumuladoMontoAportado]]/MAX(Tabla5[acumuladoMontoAportado])</f>
        <v>0.77899468250546755</v>
      </c>
    </row>
    <row r="6199" spans="3:6" x14ac:dyDescent="0.2">
      <c r="C6199" s="5">
        <v>46034</v>
      </c>
      <c r="D6199" s="36">
        <v>394.7</v>
      </c>
      <c r="E6199" s="36">
        <f>SUM(INDEX(Tabla5[[#Headers],[montoAportado]],1):Tabla5[[#This Row],[montoAportado]])</f>
        <v>2016645.9699999758</v>
      </c>
      <c r="F6199" s="25">
        <f>Tabla5[[#This Row],[acumuladoMontoAportado]]/MAX(Tabla5[acumuladoMontoAportado])</f>
        <v>0.77914717798346667</v>
      </c>
    </row>
    <row r="6200" spans="3:6" x14ac:dyDescent="0.2">
      <c r="C6200" s="5">
        <v>46034</v>
      </c>
      <c r="D6200" s="36">
        <v>340</v>
      </c>
      <c r="E6200" s="36">
        <f>SUM(INDEX(Tabla5[[#Headers],[montoAportado]],1):Tabla5[[#This Row],[montoAportado]])</f>
        <v>2016985.9699999758</v>
      </c>
      <c r="F6200" s="25">
        <f>Tabla5[[#This Row],[acumuladoMontoAportado]]/MAX(Tabla5[acumuladoMontoAportado])</f>
        <v>0.77927853968227512</v>
      </c>
    </row>
    <row r="6201" spans="3:6" x14ac:dyDescent="0.2">
      <c r="C6201" s="5">
        <v>46034</v>
      </c>
      <c r="D6201" s="36">
        <v>361.67</v>
      </c>
      <c r="E6201" s="36">
        <f>SUM(INDEX(Tabla5[[#Headers],[montoAportado]],1):Tabla5[[#This Row],[montoAportado]])</f>
        <v>2017347.6399999757</v>
      </c>
      <c r="F6201" s="25">
        <f>Tabla5[[#This Row],[acumuladoMontoAportado]]/MAX(Tabla5[acumuladoMontoAportado])</f>
        <v>0.77941827375759287</v>
      </c>
    </row>
    <row r="6202" spans="3:6" x14ac:dyDescent="0.2">
      <c r="C6202" s="5">
        <v>46035</v>
      </c>
      <c r="D6202" s="36">
        <v>1249</v>
      </c>
      <c r="E6202" s="36">
        <f>SUM(INDEX(Tabla5[[#Headers],[montoAportado]],1):Tabla5[[#This Row],[montoAportado]])</f>
        <v>2018596.6399999757</v>
      </c>
      <c r="F6202" s="25">
        <f>Tabla5[[#This Row],[acumuladoMontoAportado]]/MAX(Tabla5[acumuladoMontoAportado])</f>
        <v>0.77990083482174499</v>
      </c>
    </row>
    <row r="6203" spans="3:6" x14ac:dyDescent="0.2">
      <c r="C6203" s="5">
        <v>46035</v>
      </c>
      <c r="D6203" s="36">
        <v>303.27</v>
      </c>
      <c r="E6203" s="36">
        <f>SUM(INDEX(Tabla5[[#Headers],[montoAportado]],1):Tabla5[[#This Row],[montoAportado]])</f>
        <v>2018899.9099999757</v>
      </c>
      <c r="F6203" s="25">
        <f>Tabla5[[#This Row],[acumuladoMontoAportado]]/MAX(Tabla5[acumuladoMontoAportado])</f>
        <v>0.78001800559350276</v>
      </c>
    </row>
    <row r="6204" spans="3:6" x14ac:dyDescent="0.2">
      <c r="C6204" s="5">
        <v>46035</v>
      </c>
      <c r="D6204" s="36">
        <v>300</v>
      </c>
      <c r="E6204" s="36">
        <f>SUM(INDEX(Tabla5[[#Headers],[montoAportado]],1):Tabla5[[#This Row],[montoAportado]])</f>
        <v>2019199.9099999757</v>
      </c>
      <c r="F6204" s="25">
        <f>Tabla5[[#This Row],[acumuladoMontoAportado]]/MAX(Tabla5[acumuladoMontoAportado])</f>
        <v>0.78013391297480428</v>
      </c>
    </row>
    <row r="6205" spans="3:6" x14ac:dyDescent="0.2">
      <c r="C6205" s="5">
        <v>46035</v>
      </c>
      <c r="D6205" s="36">
        <v>233</v>
      </c>
      <c r="E6205" s="36">
        <f>SUM(INDEX(Tabla5[[#Headers],[montoAportado]],1):Tabla5[[#This Row],[montoAportado]])</f>
        <v>2019432.9099999757</v>
      </c>
      <c r="F6205" s="25">
        <f>Tabla5[[#This Row],[acumuladoMontoAportado]]/MAX(Tabla5[acumuladoMontoAportado])</f>
        <v>0.78022393437428184</v>
      </c>
    </row>
    <row r="6206" spans="3:6" x14ac:dyDescent="0.2">
      <c r="C6206" s="5">
        <v>46035</v>
      </c>
      <c r="D6206" s="36">
        <v>300</v>
      </c>
      <c r="E6206" s="36">
        <f>SUM(INDEX(Tabla5[[#Headers],[montoAportado]],1):Tabla5[[#This Row],[montoAportado]])</f>
        <v>2019732.9099999757</v>
      </c>
      <c r="F6206" s="25">
        <f>Tabla5[[#This Row],[acumuladoMontoAportado]]/MAX(Tabla5[acumuladoMontoAportado])</f>
        <v>0.78033984175558346</v>
      </c>
    </row>
    <row r="6207" spans="3:6" x14ac:dyDescent="0.2">
      <c r="C6207" s="5">
        <v>46035</v>
      </c>
      <c r="D6207" s="36">
        <v>408</v>
      </c>
      <c r="E6207" s="36">
        <f>SUM(INDEX(Tabla5[[#Headers],[montoAportado]],1):Tabla5[[#This Row],[montoAportado]])</f>
        <v>2020140.9099999757</v>
      </c>
      <c r="F6207" s="25">
        <f>Tabla5[[#This Row],[acumuladoMontoAportado]]/MAX(Tabla5[acumuladoMontoAportado])</f>
        <v>0.78049747579415352</v>
      </c>
    </row>
    <row r="6208" spans="3:6" x14ac:dyDescent="0.2">
      <c r="C6208" s="5">
        <v>46035</v>
      </c>
      <c r="D6208" s="36">
        <v>160.26</v>
      </c>
      <c r="E6208" s="36">
        <f>SUM(INDEX(Tabla5[[#Headers],[montoAportado]],1):Tabla5[[#This Row],[montoAportado]])</f>
        <v>2020301.1699999757</v>
      </c>
      <c r="F6208" s="25">
        <f>Tabla5[[#This Row],[acumuladoMontoAportado]]/MAX(Tabla5[acumuladoMontoAportado])</f>
        <v>0.78055939351724479</v>
      </c>
    </row>
    <row r="6209" spans="3:6" x14ac:dyDescent="0.2">
      <c r="C6209" s="5">
        <v>46035</v>
      </c>
      <c r="D6209" s="36">
        <v>384</v>
      </c>
      <c r="E6209" s="36">
        <f>SUM(INDEX(Tabla5[[#Headers],[montoAportado]],1):Tabla5[[#This Row],[montoAportado]])</f>
        <v>2020685.1699999757</v>
      </c>
      <c r="F6209" s="25">
        <f>Tabla5[[#This Row],[acumuladoMontoAportado]]/MAX(Tabla5[acumuladoMontoAportado])</f>
        <v>0.78070775496531086</v>
      </c>
    </row>
    <row r="6210" spans="3:6" x14ac:dyDescent="0.2">
      <c r="C6210" s="5">
        <v>46035</v>
      </c>
      <c r="D6210" s="36">
        <v>160.47</v>
      </c>
      <c r="E6210" s="36">
        <f>SUM(INDEX(Tabla5[[#Headers],[montoAportado]],1):Tabla5[[#This Row],[montoAportado]])</f>
        <v>2020845.6399999757</v>
      </c>
      <c r="F6210" s="25">
        <f>Tabla5[[#This Row],[acumuladoMontoAportado]]/MAX(Tabla5[acumuladoMontoAportado])</f>
        <v>0.78076975382356906</v>
      </c>
    </row>
    <row r="6211" spans="3:6" x14ac:dyDescent="0.2">
      <c r="C6211" s="5">
        <v>46035</v>
      </c>
      <c r="D6211" s="36">
        <v>320</v>
      </c>
      <c r="E6211" s="36">
        <f>SUM(INDEX(Tabla5[[#Headers],[montoAportado]],1):Tabla5[[#This Row],[montoAportado]])</f>
        <v>2021165.6399999757</v>
      </c>
      <c r="F6211" s="25">
        <f>Tabla5[[#This Row],[acumuladoMontoAportado]]/MAX(Tabla5[acumuladoMontoAportado])</f>
        <v>0.78089338836362399</v>
      </c>
    </row>
    <row r="6212" spans="3:6" x14ac:dyDescent="0.2">
      <c r="C6212" s="5">
        <v>46035</v>
      </c>
      <c r="D6212" s="36">
        <v>160</v>
      </c>
      <c r="E6212" s="36">
        <f>SUM(INDEX(Tabla5[[#Headers],[montoAportado]],1):Tabla5[[#This Row],[montoAportado]])</f>
        <v>2021325.6399999757</v>
      </c>
      <c r="F6212" s="25">
        <f>Tabla5[[#This Row],[acumuladoMontoAportado]]/MAX(Tabla5[acumuladoMontoAportado])</f>
        <v>0.78095520563365151</v>
      </c>
    </row>
    <row r="6213" spans="3:6" x14ac:dyDescent="0.2">
      <c r="C6213" s="5">
        <v>46035</v>
      </c>
      <c r="D6213" s="36">
        <v>314.23</v>
      </c>
      <c r="E6213" s="36">
        <f>SUM(INDEX(Tabla5[[#Headers],[montoAportado]],1):Tabla5[[#This Row],[montoAportado]])</f>
        <v>2021639.8699999757</v>
      </c>
      <c r="F6213" s="25">
        <f>Tabla5[[#This Row],[acumuladoMontoAportado]]/MAX(Tabla5[acumuladoMontoAportado])</f>
        <v>0.78107661088840619</v>
      </c>
    </row>
    <row r="6214" spans="3:6" x14ac:dyDescent="0.2">
      <c r="C6214" s="5">
        <v>46035</v>
      </c>
      <c r="D6214" s="36">
        <v>227</v>
      </c>
      <c r="E6214" s="36">
        <f>SUM(INDEX(Tabla5[[#Headers],[montoAportado]],1):Tabla5[[#This Row],[montoAportado]])</f>
        <v>2021866.8699999757</v>
      </c>
      <c r="F6214" s="25">
        <f>Tabla5[[#This Row],[acumuladoMontoAportado]]/MAX(Tabla5[acumuladoMontoAportado])</f>
        <v>0.78116431414025767</v>
      </c>
    </row>
    <row r="6215" spans="3:6" x14ac:dyDescent="0.2">
      <c r="C6215" s="5">
        <v>46035</v>
      </c>
      <c r="D6215" s="36">
        <v>227</v>
      </c>
      <c r="E6215" s="36">
        <f>SUM(INDEX(Tabla5[[#Headers],[montoAportado]],1):Tabla5[[#This Row],[montoAportado]])</f>
        <v>2022093.8699999757</v>
      </c>
      <c r="F6215" s="25">
        <f>Tabla5[[#This Row],[acumuladoMontoAportado]]/MAX(Tabla5[acumuladoMontoAportado])</f>
        <v>0.78125201739210914</v>
      </c>
    </row>
    <row r="6216" spans="3:6" x14ac:dyDescent="0.2">
      <c r="C6216" s="5">
        <v>46035</v>
      </c>
      <c r="D6216" s="36">
        <v>180</v>
      </c>
      <c r="E6216" s="36">
        <f>SUM(INDEX(Tabla5[[#Headers],[montoAportado]],1):Tabla5[[#This Row],[montoAportado]])</f>
        <v>2022273.8699999757</v>
      </c>
      <c r="F6216" s="25">
        <f>Tabla5[[#This Row],[acumuladoMontoAportado]]/MAX(Tabla5[acumuladoMontoAportado])</f>
        <v>0.78132156182089008</v>
      </c>
    </row>
    <row r="6217" spans="3:6" x14ac:dyDescent="0.2">
      <c r="C6217" s="5">
        <v>46035</v>
      </c>
      <c r="D6217" s="36">
        <v>315</v>
      </c>
      <c r="E6217" s="36">
        <f>SUM(INDEX(Tabla5[[#Headers],[montoAportado]],1):Tabla5[[#This Row],[montoAportado]])</f>
        <v>2022588.8699999757</v>
      </c>
      <c r="F6217" s="25">
        <f>Tabla5[[#This Row],[acumuladoMontoAportado]]/MAX(Tabla5[acumuladoMontoAportado])</f>
        <v>0.78144326457125679</v>
      </c>
    </row>
    <row r="6218" spans="3:6" x14ac:dyDescent="0.2">
      <c r="C6218" s="5">
        <v>46035</v>
      </c>
      <c r="D6218" s="36">
        <v>230</v>
      </c>
      <c r="E6218" s="36">
        <f>SUM(INDEX(Tabla5[[#Headers],[montoAportado]],1):Tabla5[[#This Row],[montoAportado]])</f>
        <v>2022818.8699999757</v>
      </c>
      <c r="F6218" s="25">
        <f>Tabla5[[#This Row],[acumuladoMontoAportado]]/MAX(Tabla5[acumuladoMontoAportado])</f>
        <v>0.78153212689692131</v>
      </c>
    </row>
    <row r="6219" spans="3:6" x14ac:dyDescent="0.2">
      <c r="C6219" s="5">
        <v>46035</v>
      </c>
      <c r="D6219" s="36">
        <v>258</v>
      </c>
      <c r="E6219" s="36">
        <f>SUM(INDEX(Tabla5[[#Headers],[montoAportado]],1):Tabla5[[#This Row],[montoAportado]])</f>
        <v>2023076.8699999757</v>
      </c>
      <c r="F6219" s="25">
        <f>Tabla5[[#This Row],[acumuladoMontoAportado]]/MAX(Tabla5[acumuladoMontoAportado])</f>
        <v>0.7816318072448406</v>
      </c>
    </row>
    <row r="6220" spans="3:6" x14ac:dyDescent="0.2">
      <c r="C6220" s="5">
        <v>46035</v>
      </c>
      <c r="D6220" s="36">
        <v>255</v>
      </c>
      <c r="E6220" s="36">
        <f>SUM(INDEX(Tabla5[[#Headers],[montoAportado]],1):Tabla5[[#This Row],[montoAportado]])</f>
        <v>2023331.8699999757</v>
      </c>
      <c r="F6220" s="25">
        <f>Tabla5[[#This Row],[acumuladoMontoAportado]]/MAX(Tabla5[acumuladoMontoAportado])</f>
        <v>0.78173032851894697</v>
      </c>
    </row>
    <row r="6221" spans="3:6" x14ac:dyDescent="0.2">
      <c r="C6221" s="5">
        <v>46035</v>
      </c>
      <c r="D6221" s="36">
        <v>233.85</v>
      </c>
      <c r="E6221" s="36">
        <f>SUM(INDEX(Tabla5[[#Headers],[montoAportado]],1):Tabla5[[#This Row],[montoAportado]])</f>
        <v>2023565.7199999758</v>
      </c>
      <c r="F6221" s="25">
        <f>Tabla5[[#This Row],[acumuladoMontoAportado]]/MAX(Tabla5[acumuladoMontoAportado])</f>
        <v>0.78182067832267155</v>
      </c>
    </row>
    <row r="6222" spans="3:6" x14ac:dyDescent="0.2">
      <c r="C6222" s="5">
        <v>46035</v>
      </c>
      <c r="D6222" s="36">
        <v>376</v>
      </c>
      <c r="E6222" s="36">
        <f>SUM(INDEX(Tabla5[[#Headers],[montoAportado]],1):Tabla5[[#This Row],[montoAportado]])</f>
        <v>2023941.7199999758</v>
      </c>
      <c r="F6222" s="25">
        <f>Tabla5[[#This Row],[acumuladoMontoAportado]]/MAX(Tabla5[acumuladoMontoAportado])</f>
        <v>0.78196594890723614</v>
      </c>
    </row>
    <row r="6223" spans="3:6" x14ac:dyDescent="0.2">
      <c r="C6223" s="5">
        <v>46035</v>
      </c>
      <c r="D6223" s="36">
        <v>323.95</v>
      </c>
      <c r="E6223" s="36">
        <f>SUM(INDEX(Tabla5[[#Headers],[montoAportado]],1):Tabla5[[#This Row],[montoAportado]])</f>
        <v>2024265.6699999757</v>
      </c>
      <c r="F6223" s="25">
        <f>Tabla5[[#This Row],[acumuladoMontoAportado]]/MAX(Tabla5[acumuladoMontoAportado])</f>
        <v>0.78209110956114491</v>
      </c>
    </row>
    <row r="6224" spans="3:6" x14ac:dyDescent="0.2">
      <c r="C6224" s="5">
        <v>46036</v>
      </c>
      <c r="D6224" s="36">
        <v>599.97</v>
      </c>
      <c r="E6224" s="36">
        <f>SUM(INDEX(Tabla5[[#Headers],[montoAportado]],1):Tabla5[[#This Row],[montoAportado]])</f>
        <v>2024865.6399999757</v>
      </c>
      <c r="F6224" s="25">
        <f>Tabla5[[#This Row],[acumuladoMontoAportado]]/MAX(Tabla5[acumuladoMontoAportado])</f>
        <v>0.78232291273300991</v>
      </c>
    </row>
    <row r="6225" spans="3:6" x14ac:dyDescent="0.2">
      <c r="C6225" s="5">
        <v>46036</v>
      </c>
      <c r="D6225" s="36">
        <v>180</v>
      </c>
      <c r="E6225" s="36">
        <f>SUM(INDEX(Tabla5[[#Headers],[montoAportado]],1):Tabla5[[#This Row],[montoAportado]])</f>
        <v>2025045.6399999757</v>
      </c>
      <c r="F6225" s="25">
        <f>Tabla5[[#This Row],[acumuladoMontoAportado]]/MAX(Tabla5[acumuladoMontoAportado])</f>
        <v>0.78239245716179084</v>
      </c>
    </row>
    <row r="6226" spans="3:6" x14ac:dyDescent="0.2">
      <c r="C6226" s="5">
        <v>46036</v>
      </c>
      <c r="D6226" s="36">
        <v>384</v>
      </c>
      <c r="E6226" s="36">
        <f>SUM(INDEX(Tabla5[[#Headers],[montoAportado]],1):Tabla5[[#This Row],[montoAportado]])</f>
        <v>2025429.6399999757</v>
      </c>
      <c r="F6226" s="25">
        <f>Tabla5[[#This Row],[acumuladoMontoAportado]]/MAX(Tabla5[acumuladoMontoAportado])</f>
        <v>0.78254081860985691</v>
      </c>
    </row>
    <row r="6227" spans="3:6" x14ac:dyDescent="0.2">
      <c r="C6227" s="5">
        <v>46036</v>
      </c>
      <c r="D6227" s="36">
        <v>281</v>
      </c>
      <c r="E6227" s="36">
        <f>SUM(INDEX(Tabla5[[#Headers],[montoAportado]],1):Tabla5[[#This Row],[montoAportado]])</f>
        <v>2025710.6399999757</v>
      </c>
      <c r="F6227" s="25">
        <f>Tabla5[[#This Row],[acumuladoMontoAportado]]/MAX(Tabla5[acumuladoMontoAportado])</f>
        <v>0.78264938519034266</v>
      </c>
    </row>
    <row r="6228" spans="3:6" x14ac:dyDescent="0.2">
      <c r="C6228" s="5">
        <v>46036</v>
      </c>
      <c r="D6228" s="36">
        <v>192</v>
      </c>
      <c r="E6228" s="36">
        <f>SUM(INDEX(Tabla5[[#Headers],[montoAportado]],1):Tabla5[[#This Row],[montoAportado]])</f>
        <v>2025902.6399999757</v>
      </c>
      <c r="F6228" s="25">
        <f>Tabla5[[#This Row],[acumuladoMontoAportado]]/MAX(Tabla5[acumuladoMontoAportado])</f>
        <v>0.78272356591437564</v>
      </c>
    </row>
    <row r="6229" spans="3:6" x14ac:dyDescent="0.2">
      <c r="C6229" s="5">
        <v>46036</v>
      </c>
      <c r="D6229" s="36">
        <v>160.47</v>
      </c>
      <c r="E6229" s="36">
        <f>SUM(INDEX(Tabla5[[#Headers],[montoAportado]],1):Tabla5[[#This Row],[montoAportado]])</f>
        <v>2026063.1099999757</v>
      </c>
      <c r="F6229" s="25">
        <f>Tabla5[[#This Row],[acumuladoMontoAportado]]/MAX(Tabla5[acumuladoMontoAportado])</f>
        <v>0.78278556477263384</v>
      </c>
    </row>
    <row r="6230" spans="3:6" x14ac:dyDescent="0.2">
      <c r="C6230" s="5">
        <v>46036</v>
      </c>
      <c r="D6230" s="36">
        <v>375</v>
      </c>
      <c r="E6230" s="36">
        <f>SUM(INDEX(Tabla5[[#Headers],[montoAportado]],1):Tabla5[[#This Row],[montoAportado]])</f>
        <v>2026438.1099999757</v>
      </c>
      <c r="F6230" s="25">
        <f>Tabla5[[#This Row],[acumuladoMontoAportado]]/MAX(Tabla5[acumuladoMontoAportado])</f>
        <v>0.78293044899926079</v>
      </c>
    </row>
    <row r="6231" spans="3:6" x14ac:dyDescent="0.2">
      <c r="C6231" s="5">
        <v>46036</v>
      </c>
      <c r="D6231" s="36">
        <v>350.77</v>
      </c>
      <c r="E6231" s="36">
        <f>SUM(INDEX(Tabla5[[#Headers],[montoAportado]],1):Tabla5[[#This Row],[montoAportado]])</f>
        <v>2026788.8799999757</v>
      </c>
      <c r="F6231" s="25">
        <f>Tabla5[[#This Row],[acumuladoMontoAportado]]/MAX(Tabla5[acumuladoMontoAportado])</f>
        <v>0.78306597177305792</v>
      </c>
    </row>
    <row r="6232" spans="3:6" x14ac:dyDescent="0.2">
      <c r="C6232" s="5">
        <v>46036</v>
      </c>
      <c r="D6232" s="36">
        <v>208</v>
      </c>
      <c r="E6232" s="36">
        <f>SUM(INDEX(Tabla5[[#Headers],[montoAportado]],1):Tabla5[[#This Row],[montoAportado]])</f>
        <v>2026996.8799999757</v>
      </c>
      <c r="F6232" s="25">
        <f>Tabla5[[#This Row],[acumuladoMontoAportado]]/MAX(Tabla5[acumuladoMontoAportado])</f>
        <v>0.78314633422409374</v>
      </c>
    </row>
    <row r="6233" spans="3:6" x14ac:dyDescent="0.2">
      <c r="C6233" s="5">
        <v>46036</v>
      </c>
      <c r="D6233" s="36">
        <v>275.47000000000003</v>
      </c>
      <c r="E6233" s="36">
        <f>SUM(INDEX(Tabla5[[#Headers],[montoAportado]],1):Tabla5[[#This Row],[montoAportado]])</f>
        <v>2027272.3499999756</v>
      </c>
      <c r="F6233" s="25">
        <f>Tabla5[[#This Row],[acumuladoMontoAportado]]/MAX(Tabla5[acumuladoMontoAportado])</f>
        <v>0.7832527642451842</v>
      </c>
    </row>
    <row r="6234" spans="3:6" x14ac:dyDescent="0.2">
      <c r="C6234" s="5">
        <v>46036</v>
      </c>
      <c r="D6234" s="36">
        <v>217.4</v>
      </c>
      <c r="E6234" s="36">
        <f>SUM(INDEX(Tabla5[[#Headers],[montoAportado]],1):Tabla5[[#This Row],[montoAportado]])</f>
        <v>2027489.7499999756</v>
      </c>
      <c r="F6234" s="25">
        <f>Tabla5[[#This Row],[acumuladoMontoAportado]]/MAX(Tabla5[acumuladoMontoAportado])</f>
        <v>0.78333675846083395</v>
      </c>
    </row>
    <row r="6235" spans="3:6" x14ac:dyDescent="0.2">
      <c r="C6235" s="5">
        <v>46036</v>
      </c>
      <c r="D6235" s="36">
        <v>208</v>
      </c>
      <c r="E6235" s="36">
        <f>SUM(INDEX(Tabla5[[#Headers],[montoAportado]],1):Tabla5[[#This Row],[montoAportado]])</f>
        <v>2027697.7499999756</v>
      </c>
      <c r="F6235" s="25">
        <f>Tabla5[[#This Row],[acumuladoMontoAportado]]/MAX(Tabla5[acumuladoMontoAportado])</f>
        <v>0.78341712091186977</v>
      </c>
    </row>
    <row r="6236" spans="3:6" x14ac:dyDescent="0.2">
      <c r="C6236" s="5">
        <v>46036</v>
      </c>
      <c r="D6236" s="36">
        <v>161</v>
      </c>
      <c r="E6236" s="36">
        <f>SUM(INDEX(Tabla5[[#Headers],[montoAportado]],1):Tabla5[[#This Row],[montoAportado]])</f>
        <v>2027858.7499999756</v>
      </c>
      <c r="F6236" s="25">
        <f>Tabla5[[#This Row],[acumuladoMontoAportado]]/MAX(Tabla5[acumuladoMontoAportado])</f>
        <v>0.78347932453983493</v>
      </c>
    </row>
    <row r="6237" spans="3:6" x14ac:dyDescent="0.2">
      <c r="C6237" s="5">
        <v>46036</v>
      </c>
      <c r="D6237" s="36">
        <v>230</v>
      </c>
      <c r="E6237" s="36">
        <f>SUM(INDEX(Tabla5[[#Headers],[montoAportado]],1):Tabla5[[#This Row],[montoAportado]])</f>
        <v>2028088.7499999756</v>
      </c>
      <c r="F6237" s="25">
        <f>Tabla5[[#This Row],[acumuladoMontoAportado]]/MAX(Tabla5[acumuladoMontoAportado])</f>
        <v>0.78356818686549945</v>
      </c>
    </row>
    <row r="6238" spans="3:6" x14ac:dyDescent="0.2">
      <c r="C6238" s="5">
        <v>46036</v>
      </c>
      <c r="D6238" s="36">
        <v>209.2</v>
      </c>
      <c r="E6238" s="36">
        <f>SUM(INDEX(Tabla5[[#Headers],[montoAportado]],1):Tabla5[[#This Row],[montoAportado]])</f>
        <v>2028297.9499999755</v>
      </c>
      <c r="F6238" s="25">
        <f>Tabla5[[#This Row],[acumuladoMontoAportado]]/MAX(Tabla5[acumuladoMontoAportado])</f>
        <v>0.78364901294606037</v>
      </c>
    </row>
    <row r="6239" spans="3:6" x14ac:dyDescent="0.2">
      <c r="C6239" s="5">
        <v>46036</v>
      </c>
      <c r="D6239" s="36">
        <v>230</v>
      </c>
      <c r="E6239" s="36">
        <f>SUM(INDEX(Tabla5[[#Headers],[montoAportado]],1):Tabla5[[#This Row],[montoAportado]])</f>
        <v>2028527.9499999755</v>
      </c>
      <c r="F6239" s="25">
        <f>Tabla5[[#This Row],[acumuladoMontoAportado]]/MAX(Tabla5[acumuladoMontoAportado])</f>
        <v>0.78373787527172489</v>
      </c>
    </row>
    <row r="6240" spans="3:6" x14ac:dyDescent="0.2">
      <c r="C6240" s="5">
        <v>46036</v>
      </c>
      <c r="D6240" s="36">
        <v>160</v>
      </c>
      <c r="E6240" s="36">
        <f>SUM(INDEX(Tabla5[[#Headers],[montoAportado]],1):Tabla5[[#This Row],[montoAportado]])</f>
        <v>2028687.9499999755</v>
      </c>
      <c r="F6240" s="25">
        <f>Tabla5[[#This Row],[acumuladoMontoAportado]]/MAX(Tabla5[acumuladoMontoAportado])</f>
        <v>0.78379969254175241</v>
      </c>
    </row>
    <row r="6241" spans="3:6" x14ac:dyDescent="0.2">
      <c r="C6241" s="5">
        <v>46036</v>
      </c>
      <c r="D6241" s="36">
        <v>230</v>
      </c>
      <c r="E6241" s="36">
        <f>SUM(INDEX(Tabla5[[#Headers],[montoAportado]],1):Tabla5[[#This Row],[montoAportado]])</f>
        <v>2028917.9499999755</v>
      </c>
      <c r="F6241" s="25">
        <f>Tabla5[[#This Row],[acumuladoMontoAportado]]/MAX(Tabla5[acumuladoMontoAportado])</f>
        <v>0.78388855486741693</v>
      </c>
    </row>
    <row r="6242" spans="3:6" x14ac:dyDescent="0.2">
      <c r="C6242" s="5">
        <v>46036</v>
      </c>
      <c r="D6242" s="36">
        <v>192</v>
      </c>
      <c r="E6242" s="36">
        <f>SUM(INDEX(Tabla5[[#Headers],[montoAportado]],1):Tabla5[[#This Row],[montoAportado]])</f>
        <v>2029109.9499999755</v>
      </c>
      <c r="F6242" s="25">
        <f>Tabla5[[#This Row],[acumuladoMontoAportado]]/MAX(Tabla5[acumuladoMontoAportado])</f>
        <v>0.78396273559144991</v>
      </c>
    </row>
    <row r="6243" spans="3:6" x14ac:dyDescent="0.2">
      <c r="C6243" s="5">
        <v>46036</v>
      </c>
      <c r="D6243" s="36">
        <v>162.66</v>
      </c>
      <c r="E6243" s="36">
        <f>SUM(INDEX(Tabla5[[#Headers],[montoAportado]],1):Tabla5[[#This Row],[montoAportado]])</f>
        <v>2029272.6099999754</v>
      </c>
      <c r="F6243" s="25">
        <f>Tabla5[[#This Row],[acumuladoMontoAportado]]/MAX(Tabla5[acumuladoMontoAportado])</f>
        <v>0.78402558057359162</v>
      </c>
    </row>
    <row r="6244" spans="3:6" x14ac:dyDescent="0.2">
      <c r="C6244" s="5">
        <v>46037</v>
      </c>
      <c r="D6244" s="36">
        <v>0</v>
      </c>
      <c r="E6244" s="36">
        <f>SUM(INDEX(Tabla5[[#Headers],[montoAportado]],1):Tabla5[[#This Row],[montoAportado]])</f>
        <v>2029272.6099999754</v>
      </c>
      <c r="F6244" s="25">
        <f>Tabla5[[#This Row],[acumuladoMontoAportado]]/MAX(Tabla5[acumuladoMontoAportado])</f>
        <v>0.78402558057359162</v>
      </c>
    </row>
    <row r="6245" spans="3:6" x14ac:dyDescent="0.2">
      <c r="C6245" s="5">
        <v>46037</v>
      </c>
      <c r="D6245" s="36">
        <v>799</v>
      </c>
      <c r="E6245" s="36">
        <f>SUM(INDEX(Tabla5[[#Headers],[montoAportado]],1):Tabla5[[#This Row],[montoAportado]])</f>
        <v>2030071.6099999754</v>
      </c>
      <c r="F6245" s="25">
        <f>Tabla5[[#This Row],[acumuladoMontoAportado]]/MAX(Tabla5[acumuladoMontoAportado])</f>
        <v>0.78433428056579146</v>
      </c>
    </row>
    <row r="6246" spans="3:6" x14ac:dyDescent="0.2">
      <c r="C6246" s="5">
        <v>46037</v>
      </c>
      <c r="D6246" s="36">
        <v>356</v>
      </c>
      <c r="E6246" s="36">
        <f>SUM(INDEX(Tabla5[[#Headers],[montoAportado]],1):Tabla5[[#This Row],[montoAportado]])</f>
        <v>2030427.6099999754</v>
      </c>
      <c r="F6246" s="25">
        <f>Tabla5[[#This Row],[acumuladoMontoAportado]]/MAX(Tabla5[acumuladoMontoAportado])</f>
        <v>0.78447182399160265</v>
      </c>
    </row>
    <row r="6247" spans="3:6" x14ac:dyDescent="0.2">
      <c r="C6247" s="5">
        <v>46037</v>
      </c>
      <c r="D6247" s="36">
        <v>285</v>
      </c>
      <c r="E6247" s="36">
        <f>SUM(INDEX(Tabla5[[#Headers],[montoAportado]],1):Tabla5[[#This Row],[montoAportado]])</f>
        <v>2030712.6099999754</v>
      </c>
      <c r="F6247" s="25">
        <f>Tabla5[[#This Row],[acumuladoMontoAportado]]/MAX(Tabla5[acumuladoMontoAportado])</f>
        <v>0.78458193600383908</v>
      </c>
    </row>
    <row r="6248" spans="3:6" x14ac:dyDescent="0.2">
      <c r="C6248" s="5">
        <v>46037</v>
      </c>
      <c r="D6248" s="36">
        <v>294.95</v>
      </c>
      <c r="E6248" s="36">
        <f>SUM(INDEX(Tabla5[[#Headers],[montoAportado]],1):Tabla5[[#This Row],[montoAportado]])</f>
        <v>2031007.5599999754</v>
      </c>
      <c r="F6248" s="25">
        <f>Tabla5[[#This Row],[acumuladoMontoAportado]]/MAX(Tabla5[acumuladoMontoAportado])</f>
        <v>0.78469589227755543</v>
      </c>
    </row>
    <row r="6249" spans="3:6" x14ac:dyDescent="0.2">
      <c r="C6249" s="5">
        <v>46037</v>
      </c>
      <c r="D6249" s="36">
        <v>160.47</v>
      </c>
      <c r="E6249" s="36">
        <f>SUM(INDEX(Tabla5[[#Headers],[montoAportado]],1):Tabla5[[#This Row],[montoAportado]])</f>
        <v>2031168.0299999753</v>
      </c>
      <c r="F6249" s="25">
        <f>Tabla5[[#This Row],[acumuladoMontoAportado]]/MAX(Tabla5[acumuladoMontoAportado])</f>
        <v>0.78475789113581362</v>
      </c>
    </row>
    <row r="6250" spans="3:6" x14ac:dyDescent="0.2">
      <c r="C6250" s="5">
        <v>46037</v>
      </c>
      <c r="D6250" s="36">
        <v>263.73</v>
      </c>
      <c r="E6250" s="36">
        <f>SUM(INDEX(Tabla5[[#Headers],[montoAportado]],1):Tabla5[[#This Row],[montoAportado]])</f>
        <v>2031431.7599999753</v>
      </c>
      <c r="F6250" s="25">
        <f>Tabla5[[#This Row],[acumuladoMontoAportado]]/MAX(Tabla5[acumuladoMontoAportado])</f>
        <v>0.78485978531471579</v>
      </c>
    </row>
    <row r="6251" spans="3:6" x14ac:dyDescent="0.2">
      <c r="C6251" s="5">
        <v>46037</v>
      </c>
      <c r="D6251" s="36">
        <v>483</v>
      </c>
      <c r="E6251" s="36">
        <f>SUM(INDEX(Tabla5[[#Headers],[montoAportado]],1):Tabla5[[#This Row],[montoAportado]])</f>
        <v>2031914.7599999753</v>
      </c>
      <c r="F6251" s="25">
        <f>Tabla5[[#This Row],[acumuladoMontoAportado]]/MAX(Tabla5[acumuladoMontoAportado])</f>
        <v>0.78504639619861127</v>
      </c>
    </row>
    <row r="6252" spans="3:6" x14ac:dyDescent="0.2">
      <c r="C6252" s="5">
        <v>46037</v>
      </c>
      <c r="D6252" s="36">
        <v>249.03</v>
      </c>
      <c r="E6252" s="36">
        <f>SUM(INDEX(Tabla5[[#Headers],[montoAportado]],1):Tabla5[[#This Row],[montoAportado]])</f>
        <v>2032163.7899999754</v>
      </c>
      <c r="F6252" s="25">
        <f>Tabla5[[#This Row],[acumuladoMontoAportado]]/MAX(Tabla5[acumuladoMontoAportado])</f>
        <v>0.78514261091582971</v>
      </c>
    </row>
    <row r="6253" spans="3:6" x14ac:dyDescent="0.2">
      <c r="C6253" s="5">
        <v>46037</v>
      </c>
      <c r="D6253" s="36">
        <v>192</v>
      </c>
      <c r="E6253" s="36">
        <f>SUM(INDEX(Tabla5[[#Headers],[montoAportado]],1):Tabla5[[#This Row],[montoAportado]])</f>
        <v>2032355.7899999754</v>
      </c>
      <c r="F6253" s="25">
        <f>Tabla5[[#This Row],[acumuladoMontoAportado]]/MAX(Tabla5[acumuladoMontoAportado])</f>
        <v>0.78521679163986269</v>
      </c>
    </row>
    <row r="6254" spans="3:6" x14ac:dyDescent="0.2">
      <c r="C6254" s="5">
        <v>46037</v>
      </c>
      <c r="D6254" s="36">
        <v>248.06</v>
      </c>
      <c r="E6254" s="36">
        <f>SUM(INDEX(Tabla5[[#Headers],[montoAportado]],1):Tabla5[[#This Row],[montoAportado]])</f>
        <v>2032603.8499999754</v>
      </c>
      <c r="F6254" s="25">
        <f>Tabla5[[#This Row],[acumuladoMontoAportado]]/MAX(Tabla5[acumuladoMontoAportado])</f>
        <v>0.78531263158988163</v>
      </c>
    </row>
    <row r="6255" spans="3:6" x14ac:dyDescent="0.2">
      <c r="C6255" s="5">
        <v>46037</v>
      </c>
      <c r="D6255" s="36">
        <v>160.47</v>
      </c>
      <c r="E6255" s="36">
        <f>SUM(INDEX(Tabla5[[#Headers],[montoAportado]],1):Tabla5[[#This Row],[montoAportado]])</f>
        <v>2032764.3199999754</v>
      </c>
      <c r="F6255" s="25">
        <f>Tabla5[[#This Row],[acumuladoMontoAportado]]/MAX(Tabla5[acumuladoMontoAportado])</f>
        <v>0.78537463044813982</v>
      </c>
    </row>
    <row r="6256" spans="3:6" x14ac:dyDescent="0.2">
      <c r="C6256" s="5">
        <v>46037</v>
      </c>
      <c r="D6256" s="36">
        <v>230</v>
      </c>
      <c r="E6256" s="36">
        <f>SUM(INDEX(Tabla5[[#Headers],[montoAportado]],1):Tabla5[[#This Row],[montoAportado]])</f>
        <v>2032994.3199999754</v>
      </c>
      <c r="F6256" s="25">
        <f>Tabla5[[#This Row],[acumuladoMontoAportado]]/MAX(Tabla5[acumuladoMontoAportado])</f>
        <v>0.78546349277380434</v>
      </c>
    </row>
    <row r="6257" spans="3:6" x14ac:dyDescent="0.2">
      <c r="C6257" s="5">
        <v>46037</v>
      </c>
      <c r="D6257" s="36">
        <v>160.47</v>
      </c>
      <c r="E6257" s="36">
        <f>SUM(INDEX(Tabla5[[#Headers],[montoAportado]],1):Tabla5[[#This Row],[montoAportado]])</f>
        <v>2033154.7899999754</v>
      </c>
      <c r="F6257" s="25">
        <f>Tabla5[[#This Row],[acumuladoMontoAportado]]/MAX(Tabla5[acumuladoMontoAportado])</f>
        <v>0.78552549163206253</v>
      </c>
    </row>
    <row r="6258" spans="3:6" x14ac:dyDescent="0.2">
      <c r="C6258" s="5">
        <v>46037</v>
      </c>
      <c r="D6258" s="36">
        <v>160.47</v>
      </c>
      <c r="E6258" s="36">
        <f>SUM(INDEX(Tabla5[[#Headers],[montoAportado]],1):Tabla5[[#This Row],[montoAportado]])</f>
        <v>2033315.2599999753</v>
      </c>
      <c r="F6258" s="25">
        <f>Tabla5[[#This Row],[acumuladoMontoAportado]]/MAX(Tabla5[acumuladoMontoAportado])</f>
        <v>0.78558749049032073</v>
      </c>
    </row>
    <row r="6259" spans="3:6" x14ac:dyDescent="0.2">
      <c r="C6259" s="5">
        <v>46037</v>
      </c>
      <c r="D6259" s="36">
        <v>314</v>
      </c>
      <c r="E6259" s="36">
        <f>SUM(INDEX(Tabla5[[#Headers],[montoAportado]],1):Tabla5[[#This Row],[montoAportado]])</f>
        <v>2033629.2599999753</v>
      </c>
      <c r="F6259" s="25">
        <f>Tabla5[[#This Row],[acumuladoMontoAportado]]/MAX(Tabla5[acumuladoMontoAportado])</f>
        <v>0.78570880688274969</v>
      </c>
    </row>
    <row r="6260" spans="3:6" x14ac:dyDescent="0.2">
      <c r="C6260" s="5">
        <v>46037</v>
      </c>
      <c r="D6260" s="36">
        <v>273</v>
      </c>
      <c r="E6260" s="36">
        <f>SUM(INDEX(Tabla5[[#Headers],[montoAportado]],1):Tabla5[[#This Row],[montoAportado]])</f>
        <v>2033902.2599999753</v>
      </c>
      <c r="F6260" s="25">
        <f>Tabla5[[#This Row],[acumuladoMontoAportado]]/MAX(Tabla5[acumuladoMontoAportado])</f>
        <v>0.78581428259973407</v>
      </c>
    </row>
    <row r="6261" spans="3:6" x14ac:dyDescent="0.2">
      <c r="C6261" s="5">
        <v>46037</v>
      </c>
      <c r="D6261" s="36">
        <v>180</v>
      </c>
      <c r="E6261" s="36">
        <f>SUM(INDEX(Tabla5[[#Headers],[montoAportado]],1):Tabla5[[#This Row],[montoAportado]])</f>
        <v>2034082.2599999753</v>
      </c>
      <c r="F6261" s="25">
        <f>Tabla5[[#This Row],[acumuladoMontoAportado]]/MAX(Tabla5[acumuladoMontoAportado])</f>
        <v>0.785883827028515</v>
      </c>
    </row>
    <row r="6262" spans="3:6" x14ac:dyDescent="0.2">
      <c r="C6262" s="5">
        <v>46037</v>
      </c>
      <c r="D6262" s="36">
        <v>288.60000000000002</v>
      </c>
      <c r="E6262" s="36">
        <f>SUM(INDEX(Tabla5[[#Headers],[montoAportado]],1):Tabla5[[#This Row],[montoAportado]])</f>
        <v>2034370.8599999754</v>
      </c>
      <c r="F6262" s="25">
        <f>Tabla5[[#This Row],[acumuladoMontoAportado]]/MAX(Tabla5[acumuladoMontoAportado])</f>
        <v>0.78599532992932719</v>
      </c>
    </row>
    <row r="6263" spans="3:6" x14ac:dyDescent="0.2">
      <c r="C6263" s="5">
        <v>46037</v>
      </c>
      <c r="D6263" s="36">
        <v>153.47</v>
      </c>
      <c r="E6263" s="36">
        <f>SUM(INDEX(Tabla5[[#Headers],[montoAportado]],1):Tabla5[[#This Row],[montoAportado]])</f>
        <v>2034524.3299999754</v>
      </c>
      <c r="F6263" s="25">
        <f>Tabla5[[#This Row],[acumuladoMontoAportado]]/MAX(Tabla5[acumuladoMontoAportado])</f>
        <v>0.78605462428202166</v>
      </c>
    </row>
    <row r="6264" spans="3:6" x14ac:dyDescent="0.2">
      <c r="C6264" s="5">
        <v>46037</v>
      </c>
      <c r="D6264" s="36">
        <v>186.02</v>
      </c>
      <c r="E6264" s="36">
        <f>SUM(INDEX(Tabla5[[#Headers],[montoAportado]],1):Tabla5[[#This Row],[montoAportado]])</f>
        <v>2034710.3499999754</v>
      </c>
      <c r="F6264" s="25">
        <f>Tabla5[[#This Row],[acumuladoMontoAportado]]/MAX(Tabla5[acumuladoMontoAportado])</f>
        <v>0.78612649458558737</v>
      </c>
    </row>
    <row r="6265" spans="3:6" x14ac:dyDescent="0.2">
      <c r="C6265" s="5">
        <v>46037</v>
      </c>
      <c r="D6265" s="36">
        <v>230</v>
      </c>
      <c r="E6265" s="36">
        <f>SUM(INDEX(Tabla5[[#Headers],[montoAportado]],1):Tabla5[[#This Row],[montoAportado]])</f>
        <v>2034940.3499999754</v>
      </c>
      <c r="F6265" s="25">
        <f>Tabla5[[#This Row],[acumuladoMontoAportado]]/MAX(Tabla5[acumuladoMontoAportado])</f>
        <v>0.78621535691125188</v>
      </c>
    </row>
    <row r="6266" spans="3:6" x14ac:dyDescent="0.2">
      <c r="C6266" s="5">
        <v>46037</v>
      </c>
      <c r="D6266" s="36">
        <v>316.27999999999997</v>
      </c>
      <c r="E6266" s="36">
        <f>SUM(INDEX(Tabla5[[#Headers],[montoAportado]],1):Tabla5[[#This Row],[montoAportado]])</f>
        <v>2035256.6299999754</v>
      </c>
      <c r="F6266" s="25">
        <f>Tabla5[[#This Row],[acumuladoMontoAportado]]/MAX(Tabla5[acumuladoMontoAportado])</f>
        <v>0.7863375541997788</v>
      </c>
    </row>
    <row r="6267" spans="3:6" x14ac:dyDescent="0.2">
      <c r="C6267" s="5">
        <v>46037</v>
      </c>
      <c r="D6267" s="36">
        <v>144.30000000000001</v>
      </c>
      <c r="E6267" s="36">
        <f>SUM(INDEX(Tabla5[[#Headers],[montoAportado]],1):Tabla5[[#This Row],[montoAportado]])</f>
        <v>2035400.9299999755</v>
      </c>
      <c r="F6267" s="25">
        <f>Tabla5[[#This Row],[acumuladoMontoAportado]]/MAX(Tabla5[acumuladoMontoAportado])</f>
        <v>0.78639330565018484</v>
      </c>
    </row>
    <row r="6268" spans="3:6" x14ac:dyDescent="0.2">
      <c r="C6268" s="5">
        <v>46037</v>
      </c>
      <c r="D6268" s="36">
        <v>380</v>
      </c>
      <c r="E6268" s="36">
        <f>SUM(INDEX(Tabla5[[#Headers],[montoAportado]],1):Tabla5[[#This Row],[montoAportado]])</f>
        <v>2035780.9299999755</v>
      </c>
      <c r="F6268" s="25">
        <f>Tabla5[[#This Row],[acumuladoMontoAportado]]/MAX(Tabla5[acumuladoMontoAportado])</f>
        <v>0.78654012166650022</v>
      </c>
    </row>
    <row r="6269" spans="3:6" x14ac:dyDescent="0.2">
      <c r="C6269" s="5">
        <v>46037</v>
      </c>
      <c r="D6269" s="36">
        <v>204.59</v>
      </c>
      <c r="E6269" s="36">
        <f>SUM(INDEX(Tabla5[[#Headers],[montoAportado]],1):Tabla5[[#This Row],[montoAportado]])</f>
        <v>2035985.5199999756</v>
      </c>
      <c r="F6269" s="25">
        <f>Tabla5[[#This Row],[acumuladoMontoAportado]]/MAX(Tabla5[acumuladoMontoAportado])</f>
        <v>0.78661916663696851</v>
      </c>
    </row>
    <row r="6270" spans="3:6" x14ac:dyDescent="0.2">
      <c r="C6270" s="5">
        <v>46037</v>
      </c>
      <c r="D6270" s="36">
        <v>233.85</v>
      </c>
      <c r="E6270" s="36">
        <f>SUM(INDEX(Tabla5[[#Headers],[montoAportado]],1):Tabla5[[#This Row],[montoAportado]])</f>
        <v>2036219.3699999757</v>
      </c>
      <c r="F6270" s="25">
        <f>Tabla5[[#This Row],[acumuladoMontoAportado]]/MAX(Tabla5[acumuladoMontoAportado])</f>
        <v>0.78670951644069309</v>
      </c>
    </row>
    <row r="6271" spans="3:6" x14ac:dyDescent="0.2">
      <c r="C6271" s="5">
        <v>46037</v>
      </c>
      <c r="D6271" s="36">
        <v>182</v>
      </c>
      <c r="E6271" s="36">
        <f>SUM(INDEX(Tabla5[[#Headers],[montoAportado]],1):Tabla5[[#This Row],[montoAportado]])</f>
        <v>2036401.3699999757</v>
      </c>
      <c r="F6271" s="25">
        <f>Tabla5[[#This Row],[acumuladoMontoAportado]]/MAX(Tabla5[acumuladoMontoAportado])</f>
        <v>0.78677983358534942</v>
      </c>
    </row>
    <row r="6272" spans="3:6" x14ac:dyDescent="0.2">
      <c r="C6272" s="5">
        <v>46037</v>
      </c>
      <c r="D6272" s="36">
        <v>205.15</v>
      </c>
      <c r="E6272" s="36">
        <f>SUM(INDEX(Tabla5[[#Headers],[montoAportado]],1):Tabla5[[#This Row],[montoAportado]])</f>
        <v>2036606.5199999756</v>
      </c>
      <c r="F6272" s="25">
        <f>Tabla5[[#This Row],[acumuladoMontoAportado]]/MAX(Tabla5[acumuladoMontoAportado])</f>
        <v>0.78685909491626271</v>
      </c>
    </row>
    <row r="6273" spans="3:6" x14ac:dyDescent="0.2">
      <c r="C6273" s="5">
        <v>46037</v>
      </c>
      <c r="D6273" s="36">
        <v>559.94000000000005</v>
      </c>
      <c r="E6273" s="36">
        <f>SUM(INDEX(Tabla5[[#Headers],[montoAportado]],1):Tabla5[[#This Row],[montoAportado]])</f>
        <v>2037166.4599999755</v>
      </c>
      <c r="F6273" s="25">
        <f>Tabla5[[#This Row],[acumuladoMontoAportado]]/MAX(Tabla5[acumuladoMontoAportado])</f>
        <v>0.78707543217988274</v>
      </c>
    </row>
    <row r="6274" spans="3:6" x14ac:dyDescent="0.2">
      <c r="C6274" s="5">
        <v>46038</v>
      </c>
      <c r="D6274" s="36">
        <v>395.31</v>
      </c>
      <c r="E6274" s="36">
        <f>SUM(INDEX(Tabla5[[#Headers],[montoAportado]],1):Tabla5[[#This Row],[montoAportado]])</f>
        <v>2037561.7699999756</v>
      </c>
      <c r="F6274" s="25">
        <f>Tabla5[[#This Row],[acumuladoMontoAportado]]/MAX(Tabla5[acumuladoMontoAportado])</f>
        <v>0.78722816333622381</v>
      </c>
    </row>
    <row r="6275" spans="3:6" x14ac:dyDescent="0.2">
      <c r="C6275" s="5">
        <v>46038</v>
      </c>
      <c r="D6275" s="36">
        <v>300</v>
      </c>
      <c r="E6275" s="36">
        <f>SUM(INDEX(Tabla5[[#Headers],[montoAportado]],1):Tabla5[[#This Row],[montoAportado]])</f>
        <v>2037861.7699999756</v>
      </c>
      <c r="F6275" s="25">
        <f>Tabla5[[#This Row],[acumuladoMontoAportado]]/MAX(Tabla5[acumuladoMontoAportado])</f>
        <v>0.78734407071752532</v>
      </c>
    </row>
    <row r="6276" spans="3:6" x14ac:dyDescent="0.2">
      <c r="C6276" s="5">
        <v>46038</v>
      </c>
      <c r="D6276" s="36">
        <v>160.47</v>
      </c>
      <c r="E6276" s="36">
        <f>SUM(INDEX(Tabla5[[#Headers],[montoAportado]],1):Tabla5[[#This Row],[montoAportado]])</f>
        <v>2038022.2399999755</v>
      </c>
      <c r="F6276" s="25">
        <f>Tabla5[[#This Row],[acumuladoMontoAportado]]/MAX(Tabla5[acumuladoMontoAportado])</f>
        <v>0.78740606957578352</v>
      </c>
    </row>
    <row r="6277" spans="3:6" x14ac:dyDescent="0.2">
      <c r="C6277" s="5">
        <v>46038</v>
      </c>
      <c r="D6277" s="36">
        <v>258</v>
      </c>
      <c r="E6277" s="36">
        <f>SUM(INDEX(Tabla5[[#Headers],[montoAportado]],1):Tabla5[[#This Row],[montoAportado]])</f>
        <v>2038280.2399999755</v>
      </c>
      <c r="F6277" s="25">
        <f>Tabla5[[#This Row],[acumuladoMontoAportado]]/MAX(Tabla5[acumuladoMontoAportado])</f>
        <v>0.78750574992370281</v>
      </c>
    </row>
    <row r="6278" spans="3:6" x14ac:dyDescent="0.2">
      <c r="C6278" s="5">
        <v>46038</v>
      </c>
      <c r="D6278" s="36">
        <v>474.9</v>
      </c>
      <c r="E6278" s="36">
        <f>SUM(INDEX(Tabla5[[#Headers],[montoAportado]],1):Tabla5[[#This Row],[montoAportado]])</f>
        <v>2038755.1399999755</v>
      </c>
      <c r="F6278" s="25">
        <f>Tabla5[[#This Row],[acumuladoMontoAportado]]/MAX(Tabla5[acumuladoMontoAportado])</f>
        <v>0.78768923130830315</v>
      </c>
    </row>
    <row r="6279" spans="3:6" x14ac:dyDescent="0.2">
      <c r="C6279" s="5">
        <v>46038</v>
      </c>
      <c r="D6279" s="36">
        <v>160.47</v>
      </c>
      <c r="E6279" s="36">
        <f>SUM(INDEX(Tabla5[[#Headers],[montoAportado]],1):Tabla5[[#This Row],[montoAportado]])</f>
        <v>2038915.6099999754</v>
      </c>
      <c r="F6279" s="25">
        <f>Tabla5[[#This Row],[acumuladoMontoAportado]]/MAX(Tabla5[acumuladoMontoAportado])</f>
        <v>0.78775123016656134</v>
      </c>
    </row>
    <row r="6280" spans="3:6" x14ac:dyDescent="0.2">
      <c r="C6280" s="5">
        <v>46038</v>
      </c>
      <c r="D6280" s="36">
        <v>160.47</v>
      </c>
      <c r="E6280" s="36">
        <f>SUM(INDEX(Tabla5[[#Headers],[montoAportado]],1):Tabla5[[#This Row],[montoAportado]])</f>
        <v>2039076.0799999754</v>
      </c>
      <c r="F6280" s="25">
        <f>Tabla5[[#This Row],[acumuladoMontoAportado]]/MAX(Tabla5[acumuladoMontoAportado])</f>
        <v>0.78781322902481954</v>
      </c>
    </row>
    <row r="6281" spans="3:6" x14ac:dyDescent="0.2">
      <c r="C6281" s="5">
        <v>46038</v>
      </c>
      <c r="D6281" s="36">
        <v>192</v>
      </c>
      <c r="E6281" s="36">
        <f>SUM(INDEX(Tabla5[[#Headers],[montoAportado]],1):Tabla5[[#This Row],[montoAportado]])</f>
        <v>2039268.0799999754</v>
      </c>
      <c r="F6281" s="25">
        <f>Tabla5[[#This Row],[acumuladoMontoAportado]]/MAX(Tabla5[acumuladoMontoAportado])</f>
        <v>0.78788740974885263</v>
      </c>
    </row>
    <row r="6282" spans="3:6" x14ac:dyDescent="0.2">
      <c r="C6282" s="5">
        <v>46038</v>
      </c>
      <c r="D6282" s="36">
        <v>283.33</v>
      </c>
      <c r="E6282" s="36">
        <f>SUM(INDEX(Tabla5[[#Headers],[montoAportado]],1):Tabla5[[#This Row],[montoAportado]])</f>
        <v>2039551.4099999755</v>
      </c>
      <c r="F6282" s="25">
        <f>Tabla5[[#This Row],[acumuladoMontoAportado]]/MAX(Tabla5[acumuladoMontoAportado])</f>
        <v>0.78799687654333317</v>
      </c>
    </row>
    <row r="6283" spans="3:6" x14ac:dyDescent="0.2">
      <c r="C6283" s="5">
        <v>46038</v>
      </c>
      <c r="D6283" s="36">
        <v>518.52</v>
      </c>
      <c r="E6283" s="36">
        <f>SUM(INDEX(Tabla5[[#Headers],[montoAportado]],1):Tabla5[[#This Row],[montoAportado]])</f>
        <v>2040069.9299999755</v>
      </c>
      <c r="F6283" s="25">
        <f>Tabla5[[#This Row],[acumuladoMontoAportado]]/MAX(Tabla5[acumuladoMontoAportado])</f>
        <v>0.78819721086117478</v>
      </c>
    </row>
    <row r="6284" spans="3:6" x14ac:dyDescent="0.2">
      <c r="C6284" s="5">
        <v>46038</v>
      </c>
      <c r="D6284" s="36">
        <v>226.54</v>
      </c>
      <c r="E6284" s="36">
        <f>SUM(INDEX(Tabla5[[#Headers],[montoAportado]],1):Tabla5[[#This Row],[montoAportado]])</f>
        <v>2040296.4699999755</v>
      </c>
      <c r="F6284" s="25">
        <f>Tabla5[[#This Row],[acumuladoMontoAportado]]/MAX(Tabla5[acumuladoMontoAportado])</f>
        <v>0.78828473638837504</v>
      </c>
    </row>
    <row r="6285" spans="3:6" x14ac:dyDescent="0.2">
      <c r="C6285" s="5">
        <v>46038</v>
      </c>
      <c r="D6285" s="36">
        <v>392.38</v>
      </c>
      <c r="E6285" s="36">
        <f>SUM(INDEX(Tabla5[[#Headers],[montoAportado]],1):Tabla5[[#This Row],[montoAportado]])</f>
        <v>2040688.8499999754</v>
      </c>
      <c r="F6285" s="25">
        <f>Tabla5[[#This Row],[acumuladoMontoAportado]]/MAX(Tabla5[acumuladoMontoAportado])</f>
        <v>0.7884363355159586</v>
      </c>
    </row>
    <row r="6286" spans="3:6" x14ac:dyDescent="0.2">
      <c r="C6286" s="5">
        <v>46038</v>
      </c>
      <c r="D6286" s="36">
        <v>180</v>
      </c>
      <c r="E6286" s="36">
        <f>SUM(INDEX(Tabla5[[#Headers],[montoAportado]],1):Tabla5[[#This Row],[montoAportado]])</f>
        <v>2040868.8499999754</v>
      </c>
      <c r="F6286" s="25">
        <f>Tabla5[[#This Row],[acumuladoMontoAportado]]/MAX(Tabla5[acumuladoMontoAportado])</f>
        <v>0.78850587994473953</v>
      </c>
    </row>
    <row r="6287" spans="3:6" x14ac:dyDescent="0.2">
      <c r="C6287" s="5">
        <v>46038</v>
      </c>
      <c r="D6287" s="36">
        <v>219</v>
      </c>
      <c r="E6287" s="36">
        <f>SUM(INDEX(Tabla5[[#Headers],[montoAportado]],1):Tabla5[[#This Row],[montoAportado]])</f>
        <v>2041087.8499999754</v>
      </c>
      <c r="F6287" s="25">
        <f>Tabla5[[#This Row],[acumuladoMontoAportado]]/MAX(Tabla5[acumuladoMontoAportado])</f>
        <v>0.78859049233308975</v>
      </c>
    </row>
    <row r="6288" spans="3:6" x14ac:dyDescent="0.2">
      <c r="C6288" s="5">
        <v>46038</v>
      </c>
      <c r="D6288" s="36">
        <v>160</v>
      </c>
      <c r="E6288" s="36">
        <f>SUM(INDEX(Tabla5[[#Headers],[montoAportado]],1):Tabla5[[#This Row],[montoAportado]])</f>
        <v>2041247.8499999754</v>
      </c>
      <c r="F6288" s="25">
        <f>Tabla5[[#This Row],[acumuladoMontoAportado]]/MAX(Tabla5[acumuladoMontoAportado])</f>
        <v>0.78865230960311716</v>
      </c>
    </row>
    <row r="6289" spans="3:6" x14ac:dyDescent="0.2">
      <c r="C6289" s="5">
        <v>46038</v>
      </c>
      <c r="D6289" s="36">
        <v>320</v>
      </c>
      <c r="E6289" s="36">
        <f>SUM(INDEX(Tabla5[[#Headers],[montoAportado]],1):Tabla5[[#This Row],[montoAportado]])</f>
        <v>2041567.8499999754</v>
      </c>
      <c r="F6289" s="25">
        <f>Tabla5[[#This Row],[acumuladoMontoAportado]]/MAX(Tabla5[acumuladoMontoAportado])</f>
        <v>0.7887759441431722</v>
      </c>
    </row>
    <row r="6290" spans="3:6" x14ac:dyDescent="0.2">
      <c r="C6290" s="5">
        <v>46038</v>
      </c>
      <c r="D6290" s="36">
        <v>180</v>
      </c>
      <c r="E6290" s="36">
        <f>SUM(INDEX(Tabla5[[#Headers],[montoAportado]],1):Tabla5[[#This Row],[montoAportado]])</f>
        <v>2041747.8499999754</v>
      </c>
      <c r="F6290" s="25">
        <f>Tabla5[[#This Row],[acumuladoMontoAportado]]/MAX(Tabla5[acumuladoMontoAportado])</f>
        <v>0.78884548857195314</v>
      </c>
    </row>
    <row r="6291" spans="3:6" x14ac:dyDescent="0.2">
      <c r="C6291" s="5">
        <v>46038</v>
      </c>
      <c r="D6291" s="36">
        <v>230</v>
      </c>
      <c r="E6291" s="36">
        <f>SUM(INDEX(Tabla5[[#Headers],[montoAportado]],1):Tabla5[[#This Row],[montoAportado]])</f>
        <v>2041977.8499999754</v>
      </c>
      <c r="F6291" s="25">
        <f>Tabla5[[#This Row],[acumuladoMontoAportado]]/MAX(Tabla5[acumuladoMontoAportado])</f>
        <v>0.78893435089761765</v>
      </c>
    </row>
    <row r="6292" spans="3:6" x14ac:dyDescent="0.2">
      <c r="C6292" s="5">
        <v>46038</v>
      </c>
      <c r="D6292" s="36">
        <v>234</v>
      </c>
      <c r="E6292" s="36">
        <f>SUM(INDEX(Tabla5[[#Headers],[montoAportado]],1):Tabla5[[#This Row],[montoAportado]])</f>
        <v>2042211.8499999754</v>
      </c>
      <c r="F6292" s="25">
        <f>Tabla5[[#This Row],[acumuladoMontoAportado]]/MAX(Tabla5[acumuladoMontoAportado])</f>
        <v>0.78902475865503285</v>
      </c>
    </row>
    <row r="6293" spans="3:6" x14ac:dyDescent="0.2">
      <c r="C6293" s="5">
        <v>46038</v>
      </c>
      <c r="D6293" s="36">
        <v>163.47999999999999</v>
      </c>
      <c r="E6293" s="36">
        <f>SUM(INDEX(Tabla5[[#Headers],[montoAportado]],1):Tabla5[[#This Row],[montoAportado]])</f>
        <v>2042375.3299999754</v>
      </c>
      <c r="F6293" s="25">
        <f>Tabla5[[#This Row],[acumuladoMontoAportado]]/MAX(Tabla5[acumuladoMontoAportado])</f>
        <v>0.78908792045068343</v>
      </c>
    </row>
    <row r="6294" spans="3:6" x14ac:dyDescent="0.2">
      <c r="C6294" s="5">
        <v>46038</v>
      </c>
      <c r="D6294" s="36">
        <v>475</v>
      </c>
      <c r="E6294" s="36">
        <f>SUM(INDEX(Tabla5[[#Headers],[montoAportado]],1):Tabla5[[#This Row],[montoAportado]])</f>
        <v>2042850.3299999754</v>
      </c>
      <c r="F6294" s="25">
        <f>Tabla5[[#This Row],[acumuladoMontoAportado]]/MAX(Tabla5[acumuladoMontoAportado])</f>
        <v>0.78927144047107767</v>
      </c>
    </row>
    <row r="6295" spans="3:6" x14ac:dyDescent="0.2">
      <c r="C6295" s="5">
        <v>46038</v>
      </c>
      <c r="D6295" s="36">
        <v>192</v>
      </c>
      <c r="E6295" s="36">
        <f>SUM(INDEX(Tabla5[[#Headers],[montoAportado]],1):Tabla5[[#This Row],[montoAportado]])</f>
        <v>2043042.3299999754</v>
      </c>
      <c r="F6295" s="25">
        <f>Tabla5[[#This Row],[acumuladoMontoAportado]]/MAX(Tabla5[acumuladoMontoAportado])</f>
        <v>0.78934562119511065</v>
      </c>
    </row>
    <row r="6296" spans="3:6" x14ac:dyDescent="0.2">
      <c r="C6296" s="5">
        <v>46038</v>
      </c>
      <c r="D6296" s="36">
        <v>180</v>
      </c>
      <c r="E6296" s="36">
        <f>SUM(INDEX(Tabla5[[#Headers],[montoAportado]],1):Tabla5[[#This Row],[montoAportado]])</f>
        <v>2043222.3299999754</v>
      </c>
      <c r="F6296" s="25">
        <f>Tabla5[[#This Row],[acumuladoMontoAportado]]/MAX(Tabla5[acumuladoMontoAportado])</f>
        <v>0.78941516562389158</v>
      </c>
    </row>
    <row r="6297" spans="3:6" x14ac:dyDescent="0.2">
      <c r="C6297" s="5">
        <v>46038</v>
      </c>
      <c r="D6297" s="36">
        <v>288.79000000000002</v>
      </c>
      <c r="E6297" s="36">
        <f>SUM(INDEX(Tabla5[[#Headers],[montoAportado]],1):Tabla5[[#This Row],[montoAportado]])</f>
        <v>2043511.1199999754</v>
      </c>
      <c r="F6297" s="25">
        <f>Tabla5[[#This Row],[acumuladoMontoAportado]]/MAX(Tabla5[acumuladoMontoAportado])</f>
        <v>0.78952674193271177</v>
      </c>
    </row>
    <row r="6298" spans="3:6" x14ac:dyDescent="0.2">
      <c r="C6298" s="5">
        <v>46038</v>
      </c>
      <c r="D6298" s="36">
        <v>288.79000000000002</v>
      </c>
      <c r="E6298" s="36">
        <f>SUM(INDEX(Tabla5[[#Headers],[montoAportado]],1):Tabla5[[#This Row],[montoAportado]])</f>
        <v>2043799.9099999755</v>
      </c>
      <c r="F6298" s="25">
        <f>Tabla5[[#This Row],[acumuladoMontoAportado]]/MAX(Tabla5[acumuladoMontoAportado])</f>
        <v>0.78963831824153208</v>
      </c>
    </row>
    <row r="6299" spans="3:6" x14ac:dyDescent="0.2">
      <c r="C6299" s="5">
        <v>46038</v>
      </c>
      <c r="D6299" s="36">
        <v>250</v>
      </c>
      <c r="E6299" s="36">
        <f>SUM(INDEX(Tabla5[[#Headers],[montoAportado]],1):Tabla5[[#This Row],[montoAportado]])</f>
        <v>2044049.9099999755</v>
      </c>
      <c r="F6299" s="25">
        <f>Tabla5[[#This Row],[acumuladoMontoAportado]]/MAX(Tabla5[acumuladoMontoAportado])</f>
        <v>0.78973490772595001</v>
      </c>
    </row>
    <row r="6300" spans="3:6" x14ac:dyDescent="0.2">
      <c r="C6300" s="5">
        <v>46039</v>
      </c>
      <c r="D6300" s="36">
        <v>799</v>
      </c>
      <c r="E6300" s="36">
        <f>SUM(INDEX(Tabla5[[#Headers],[montoAportado]],1):Tabla5[[#This Row],[montoAportado]])</f>
        <v>2044848.9099999755</v>
      </c>
      <c r="F6300" s="25">
        <f>Tabla5[[#This Row],[acumuladoMontoAportado]]/MAX(Tabla5[acumuladoMontoAportado])</f>
        <v>0.79004360771814985</v>
      </c>
    </row>
    <row r="6301" spans="3:6" x14ac:dyDescent="0.2">
      <c r="C6301" s="5">
        <v>46039</v>
      </c>
      <c r="D6301" s="36">
        <v>485.91</v>
      </c>
      <c r="E6301" s="36">
        <f>SUM(INDEX(Tabla5[[#Headers],[montoAportado]],1):Tabla5[[#This Row],[montoAportado]])</f>
        <v>2045334.8199999754</v>
      </c>
      <c r="F6301" s="25">
        <f>Tabla5[[#This Row],[acumuladoMontoAportado]]/MAX(Tabla5[acumuladoMontoAportado])</f>
        <v>0.79023134290364394</v>
      </c>
    </row>
    <row r="6302" spans="3:6" x14ac:dyDescent="0.2">
      <c r="C6302" s="5">
        <v>46039</v>
      </c>
      <c r="D6302" s="36">
        <v>484.9</v>
      </c>
      <c r="E6302" s="36">
        <f>SUM(INDEX(Tabla5[[#Headers],[montoAportado]],1):Tabla5[[#This Row],[montoAportado]])</f>
        <v>2045819.7199999753</v>
      </c>
      <c r="F6302" s="25">
        <f>Tabla5[[#This Row],[acumuladoMontoAportado]]/MAX(Tabla5[acumuladoMontoAportado])</f>
        <v>0.79041868786762104</v>
      </c>
    </row>
    <row r="6303" spans="3:6" x14ac:dyDescent="0.2">
      <c r="C6303" s="5">
        <v>46039</v>
      </c>
      <c r="D6303" s="36">
        <v>194.64</v>
      </c>
      <c r="E6303" s="36">
        <f>SUM(INDEX(Tabla5[[#Headers],[montoAportado]],1):Tabla5[[#This Row],[montoAportado]])</f>
        <v>2046014.3599999752</v>
      </c>
      <c r="F6303" s="25">
        <f>Tabla5[[#This Row],[acumuladoMontoAportado]]/MAX(Tabla5[acumuladoMontoAportado])</f>
        <v>0.7904938885766094</v>
      </c>
    </row>
    <row r="6304" spans="3:6" x14ac:dyDescent="0.2">
      <c r="C6304" s="5">
        <v>46039</v>
      </c>
      <c r="D6304" s="36">
        <v>438.02</v>
      </c>
      <c r="E6304" s="36">
        <f>SUM(INDEX(Tabla5[[#Headers],[montoAportado]],1):Tabla5[[#This Row],[montoAportado]])</f>
        <v>2046452.3799999752</v>
      </c>
      <c r="F6304" s="25">
        <f>Tabla5[[#This Row],[acumuladoMontoAportado]]/MAX(Tabla5[acumuladoMontoAportado])</f>
        <v>0.79066312108046843</v>
      </c>
    </row>
    <row r="6305" spans="3:6" x14ac:dyDescent="0.2">
      <c r="C6305" s="5">
        <v>46039</v>
      </c>
      <c r="D6305" s="36">
        <v>181.81</v>
      </c>
      <c r="E6305" s="36">
        <f>SUM(INDEX(Tabla5[[#Headers],[montoAportado]],1):Tabla5[[#This Row],[montoAportado]])</f>
        <v>2046634.1899999753</v>
      </c>
      <c r="F6305" s="25">
        <f>Tabla5[[#This Row],[acumuladoMontoAportado]]/MAX(Tabla5[acumuladoMontoAportado])</f>
        <v>0.79073336481711665</v>
      </c>
    </row>
    <row r="6306" spans="3:6" x14ac:dyDescent="0.2">
      <c r="C6306" s="5">
        <v>46039</v>
      </c>
      <c r="D6306" s="36">
        <v>181.81</v>
      </c>
      <c r="E6306" s="36">
        <f>SUM(INDEX(Tabla5[[#Headers],[montoAportado]],1):Tabla5[[#This Row],[montoAportado]])</f>
        <v>2046815.9999999753</v>
      </c>
      <c r="F6306" s="25">
        <f>Tabla5[[#This Row],[acumuladoMontoAportado]]/MAX(Tabla5[acumuladoMontoAportado])</f>
        <v>0.79080360855376475</v>
      </c>
    </row>
    <row r="6307" spans="3:6" x14ac:dyDescent="0.2">
      <c r="C6307" s="5">
        <v>46039</v>
      </c>
      <c r="D6307" s="36">
        <v>297.44</v>
      </c>
      <c r="E6307" s="36">
        <f>SUM(INDEX(Tabla5[[#Headers],[montoAportado]],1):Tabla5[[#This Row],[montoAportado]])</f>
        <v>2047113.4399999753</v>
      </c>
      <c r="F6307" s="25">
        <f>Tabla5[[#This Row],[acumuladoMontoAportado]]/MAX(Tabla5[acumuladoMontoAportado])</f>
        <v>0.79091852685874586</v>
      </c>
    </row>
    <row r="6308" spans="3:6" x14ac:dyDescent="0.2">
      <c r="C6308" s="5">
        <v>46039</v>
      </c>
      <c r="D6308" s="36">
        <v>219.23</v>
      </c>
      <c r="E6308" s="36">
        <f>SUM(INDEX(Tabla5[[#Headers],[montoAportado]],1):Tabla5[[#This Row],[montoAportado]])</f>
        <v>2047332.6699999752</v>
      </c>
      <c r="F6308" s="25">
        <f>Tabla5[[#This Row],[acumuladoMontoAportado]]/MAX(Tabla5[acumuladoMontoAportado])</f>
        <v>0.7910032281094217</v>
      </c>
    </row>
    <row r="6309" spans="3:6" x14ac:dyDescent="0.2">
      <c r="C6309" s="5">
        <v>46039</v>
      </c>
      <c r="D6309" s="36">
        <v>239</v>
      </c>
      <c r="E6309" s="36">
        <f>SUM(INDEX(Tabla5[[#Headers],[montoAportado]],1):Tabla5[[#This Row],[montoAportado]])</f>
        <v>2047571.6699999752</v>
      </c>
      <c r="F6309" s="25">
        <f>Tabla5[[#This Row],[acumuladoMontoAportado]]/MAX(Tabla5[acumuladoMontoAportado])</f>
        <v>0.79109556765652522</v>
      </c>
    </row>
    <row r="6310" spans="3:6" x14ac:dyDescent="0.2">
      <c r="C6310" s="5">
        <v>46039</v>
      </c>
      <c r="D6310" s="36">
        <v>281</v>
      </c>
      <c r="E6310" s="36">
        <f>SUM(INDEX(Tabla5[[#Headers],[montoAportado]],1):Tabla5[[#This Row],[montoAportado]])</f>
        <v>2047852.6699999752</v>
      </c>
      <c r="F6310" s="25">
        <f>Tabla5[[#This Row],[acumuladoMontoAportado]]/MAX(Tabla5[acumuladoMontoAportado])</f>
        <v>0.79120413423701108</v>
      </c>
    </row>
    <row r="6311" spans="3:6" x14ac:dyDescent="0.2">
      <c r="C6311" s="5">
        <v>46039</v>
      </c>
      <c r="D6311" s="36">
        <v>221.98</v>
      </c>
      <c r="E6311" s="36">
        <f>SUM(INDEX(Tabla5[[#Headers],[montoAportado]],1):Tabla5[[#This Row],[montoAportado]])</f>
        <v>2048074.6499999752</v>
      </c>
      <c r="F6311" s="25">
        <f>Tabla5[[#This Row],[acumuladoMontoAportado]]/MAX(Tabla5[acumuladoMontoAportado])</f>
        <v>0.79128989797201543</v>
      </c>
    </row>
    <row r="6312" spans="3:6" x14ac:dyDescent="0.2">
      <c r="C6312" s="5">
        <v>46039</v>
      </c>
      <c r="D6312" s="36">
        <v>192</v>
      </c>
      <c r="E6312" s="36">
        <f>SUM(INDEX(Tabla5[[#Headers],[montoAportado]],1):Tabla5[[#This Row],[montoAportado]])</f>
        <v>2048266.6499999752</v>
      </c>
      <c r="F6312" s="25">
        <f>Tabla5[[#This Row],[acumuladoMontoAportado]]/MAX(Tabla5[acumuladoMontoAportado])</f>
        <v>0.79136407869604841</v>
      </c>
    </row>
    <row r="6313" spans="3:6" x14ac:dyDescent="0.2">
      <c r="C6313" s="5">
        <v>46039</v>
      </c>
      <c r="D6313" s="36">
        <v>320</v>
      </c>
      <c r="E6313" s="36">
        <f>SUM(INDEX(Tabla5[[#Headers],[montoAportado]],1):Tabla5[[#This Row],[montoAportado]])</f>
        <v>2048586.6499999752</v>
      </c>
      <c r="F6313" s="25">
        <f>Tabla5[[#This Row],[acumuladoMontoAportado]]/MAX(Tabla5[acumuladoMontoAportado])</f>
        <v>0.79148771323610345</v>
      </c>
    </row>
    <row r="6314" spans="3:6" x14ac:dyDescent="0.2">
      <c r="C6314" s="5">
        <v>46039</v>
      </c>
      <c r="D6314" s="36">
        <v>320</v>
      </c>
      <c r="E6314" s="36">
        <f>SUM(INDEX(Tabla5[[#Headers],[montoAportado]],1):Tabla5[[#This Row],[montoAportado]])</f>
        <v>2048906.6499999752</v>
      </c>
      <c r="F6314" s="25">
        <f>Tabla5[[#This Row],[acumuladoMontoAportado]]/MAX(Tabla5[acumuladoMontoAportado])</f>
        <v>0.79161134777615838</v>
      </c>
    </row>
    <row r="6315" spans="3:6" x14ac:dyDescent="0.2">
      <c r="C6315" s="5">
        <v>46039</v>
      </c>
      <c r="D6315" s="36">
        <v>518</v>
      </c>
      <c r="E6315" s="36">
        <f>SUM(INDEX(Tabla5[[#Headers],[montoAportado]],1):Tabla5[[#This Row],[montoAportado]])</f>
        <v>2049424.6499999752</v>
      </c>
      <c r="F6315" s="25">
        <f>Tabla5[[#This Row],[acumuladoMontoAportado]]/MAX(Tabla5[acumuladoMontoAportado])</f>
        <v>0.79181148118787248</v>
      </c>
    </row>
    <row r="6316" spans="3:6" x14ac:dyDescent="0.2">
      <c r="C6316" s="5">
        <v>46039</v>
      </c>
      <c r="D6316" s="36">
        <v>283.39</v>
      </c>
      <c r="E6316" s="36">
        <f>SUM(INDEX(Tabla5[[#Headers],[montoAportado]],1):Tabla5[[#This Row],[montoAportado]])</f>
        <v>2049708.0399999751</v>
      </c>
      <c r="F6316" s="25">
        <f>Tabla5[[#This Row],[acumuladoMontoAportado]]/MAX(Tabla5[acumuladoMontoAportado])</f>
        <v>0.7919209711638292</v>
      </c>
    </row>
    <row r="6317" spans="3:6" x14ac:dyDescent="0.2">
      <c r="C6317" s="5">
        <v>46039</v>
      </c>
      <c r="D6317" s="36">
        <v>160.47</v>
      </c>
      <c r="E6317" s="36">
        <f>SUM(INDEX(Tabla5[[#Headers],[montoAportado]],1):Tabla5[[#This Row],[montoAportado]])</f>
        <v>2049868.5099999751</v>
      </c>
      <c r="F6317" s="25">
        <f>Tabla5[[#This Row],[acumuladoMontoAportado]]/MAX(Tabla5[acumuladoMontoAportado])</f>
        <v>0.7919829700220874</v>
      </c>
    </row>
    <row r="6318" spans="3:6" x14ac:dyDescent="0.2">
      <c r="C6318" s="5">
        <v>46039</v>
      </c>
      <c r="D6318" s="36">
        <v>220</v>
      </c>
      <c r="E6318" s="36">
        <f>SUM(INDEX(Tabla5[[#Headers],[montoAportado]],1):Tabla5[[#This Row],[montoAportado]])</f>
        <v>2050088.5099999751</v>
      </c>
      <c r="F6318" s="25">
        <f>Tabla5[[#This Row],[acumuladoMontoAportado]]/MAX(Tabla5[acumuladoMontoAportado])</f>
        <v>0.79206796876837526</v>
      </c>
    </row>
    <row r="6319" spans="3:6" x14ac:dyDescent="0.2">
      <c r="C6319" s="5">
        <v>46039</v>
      </c>
      <c r="D6319" s="36">
        <v>273</v>
      </c>
      <c r="E6319" s="36">
        <f>SUM(INDEX(Tabla5[[#Headers],[montoAportado]],1):Tabla5[[#This Row],[montoAportado]])</f>
        <v>2050361.5099999751</v>
      </c>
      <c r="F6319" s="25">
        <f>Tabla5[[#This Row],[acumuladoMontoAportado]]/MAX(Tabla5[acumuladoMontoAportado])</f>
        <v>0.79217344448535965</v>
      </c>
    </row>
    <row r="6320" spans="3:6" x14ac:dyDescent="0.2">
      <c r="C6320" s="5">
        <v>46039</v>
      </c>
      <c r="D6320" s="36">
        <v>291</v>
      </c>
      <c r="E6320" s="36">
        <f>SUM(INDEX(Tabla5[[#Headers],[montoAportado]],1):Tabla5[[#This Row],[montoAportado]])</f>
        <v>2050652.5099999751</v>
      </c>
      <c r="F6320" s="25">
        <f>Tabla5[[#This Row],[acumuladoMontoAportado]]/MAX(Tabla5[acumuladoMontoAportado])</f>
        <v>0.79228587464522215</v>
      </c>
    </row>
    <row r="6321" spans="3:6" x14ac:dyDescent="0.2">
      <c r="C6321" s="5">
        <v>46039</v>
      </c>
      <c r="D6321" s="36">
        <v>492</v>
      </c>
      <c r="E6321" s="36">
        <f>SUM(INDEX(Tabla5[[#Headers],[montoAportado]],1):Tabla5[[#This Row],[montoAportado]])</f>
        <v>2051144.5099999751</v>
      </c>
      <c r="F6321" s="25">
        <f>Tabla5[[#This Row],[acumuladoMontoAportado]]/MAX(Tabla5[acumuladoMontoAportado])</f>
        <v>0.79247596275055676</v>
      </c>
    </row>
    <row r="6322" spans="3:6" x14ac:dyDescent="0.2">
      <c r="C6322" s="5">
        <v>46039</v>
      </c>
      <c r="D6322" s="36">
        <v>690</v>
      </c>
      <c r="E6322" s="36">
        <f>SUM(INDEX(Tabla5[[#Headers],[montoAportado]],1):Tabla5[[#This Row],[montoAportado]])</f>
        <v>2051834.5099999751</v>
      </c>
      <c r="F6322" s="25">
        <f>Tabla5[[#This Row],[acumuladoMontoAportado]]/MAX(Tabla5[acumuladoMontoAportado])</f>
        <v>0.79274254972755032</v>
      </c>
    </row>
    <row r="6323" spans="3:6" x14ac:dyDescent="0.2">
      <c r="C6323" s="5">
        <v>46039</v>
      </c>
      <c r="D6323" s="36">
        <v>160.47</v>
      </c>
      <c r="E6323" s="36">
        <f>SUM(INDEX(Tabla5[[#Headers],[montoAportado]],1):Tabla5[[#This Row],[montoAportado]])</f>
        <v>2051994.9799999751</v>
      </c>
      <c r="F6323" s="25">
        <f>Tabla5[[#This Row],[acumuladoMontoAportado]]/MAX(Tabla5[acumuladoMontoAportado])</f>
        <v>0.79280454858580851</v>
      </c>
    </row>
    <row r="6324" spans="3:6" x14ac:dyDescent="0.2">
      <c r="C6324" s="5">
        <v>46039</v>
      </c>
      <c r="D6324" s="36">
        <v>134.4</v>
      </c>
      <c r="E6324" s="36">
        <f>SUM(INDEX(Tabla5[[#Headers],[montoAportado]],1):Tabla5[[#This Row],[montoAportado]])</f>
        <v>2052129.379999975</v>
      </c>
      <c r="F6324" s="25">
        <f>Tabla5[[#This Row],[acumuladoMontoAportado]]/MAX(Tabla5[acumuladoMontoAportado])</f>
        <v>0.79285647509263157</v>
      </c>
    </row>
    <row r="6325" spans="3:6" x14ac:dyDescent="0.2">
      <c r="C6325" s="5">
        <v>46039</v>
      </c>
      <c r="D6325" s="36">
        <v>230</v>
      </c>
      <c r="E6325" s="36">
        <f>SUM(INDEX(Tabla5[[#Headers],[montoAportado]],1):Tabla5[[#This Row],[montoAportado]])</f>
        <v>2052359.379999975</v>
      </c>
      <c r="F6325" s="25">
        <f>Tabla5[[#This Row],[acumuladoMontoAportado]]/MAX(Tabla5[acumuladoMontoAportado])</f>
        <v>0.79294533741829609</v>
      </c>
    </row>
    <row r="6326" spans="3:6" x14ac:dyDescent="0.2">
      <c r="C6326" s="5">
        <v>46039</v>
      </c>
      <c r="D6326" s="36">
        <v>282.83999999999997</v>
      </c>
      <c r="E6326" s="36">
        <f>SUM(INDEX(Tabla5[[#Headers],[montoAportado]],1):Tabla5[[#This Row],[montoAportado]])</f>
        <v>2052642.2199999751</v>
      </c>
      <c r="F6326" s="25">
        <f>Tabla5[[#This Row],[acumuladoMontoAportado]]/MAX(Tabla5[acumuladoMontoAportado])</f>
        <v>0.79305461489738727</v>
      </c>
    </row>
    <row r="6327" spans="3:6" x14ac:dyDescent="0.2">
      <c r="C6327" s="5">
        <v>46039</v>
      </c>
      <c r="D6327" s="36">
        <v>258</v>
      </c>
      <c r="E6327" s="36">
        <f>SUM(INDEX(Tabla5[[#Headers],[montoAportado]],1):Tabla5[[#This Row],[montoAportado]])</f>
        <v>2052900.2199999751</v>
      </c>
      <c r="F6327" s="25">
        <f>Tabla5[[#This Row],[acumuladoMontoAportado]]/MAX(Tabla5[acumuladoMontoAportado])</f>
        <v>0.79315429524530656</v>
      </c>
    </row>
    <row r="6328" spans="3:6" x14ac:dyDescent="0.2">
      <c r="C6328" s="5">
        <v>46039</v>
      </c>
      <c r="D6328" s="36">
        <v>386</v>
      </c>
      <c r="E6328" s="36">
        <f>SUM(INDEX(Tabla5[[#Headers],[montoAportado]],1):Tabla5[[#This Row],[montoAportado]])</f>
        <v>2053286.2199999751</v>
      </c>
      <c r="F6328" s="25">
        <f>Tabla5[[#This Row],[acumuladoMontoAportado]]/MAX(Tabla5[acumuladoMontoAportado])</f>
        <v>0.79330342940924792</v>
      </c>
    </row>
    <row r="6329" spans="3:6" x14ac:dyDescent="0.2">
      <c r="C6329" s="5">
        <v>46039</v>
      </c>
      <c r="D6329" s="36">
        <v>178.16</v>
      </c>
      <c r="E6329" s="36">
        <f>SUM(INDEX(Tabla5[[#Headers],[montoAportado]],1):Tabla5[[#This Row],[montoAportado]])</f>
        <v>2053464.379999975</v>
      </c>
      <c r="F6329" s="25">
        <f>Tabla5[[#This Row],[acumuladoMontoAportado]]/MAX(Tabla5[acumuladoMontoAportado])</f>
        <v>0.79337226293942353</v>
      </c>
    </row>
    <row r="6330" spans="3:6" x14ac:dyDescent="0.2">
      <c r="C6330" s="5">
        <v>46039</v>
      </c>
      <c r="D6330" s="36">
        <v>135</v>
      </c>
      <c r="E6330" s="36">
        <f>SUM(INDEX(Tabla5[[#Headers],[montoAportado]],1):Tabla5[[#This Row],[montoAportado]])</f>
        <v>2053599.379999975</v>
      </c>
      <c r="F6330" s="25">
        <f>Tabla5[[#This Row],[acumuladoMontoAportado]]/MAX(Tabla5[acumuladoMontoAportado])</f>
        <v>0.79342442126100921</v>
      </c>
    </row>
    <row r="6331" spans="3:6" x14ac:dyDescent="0.2">
      <c r="C6331" s="5">
        <v>46039</v>
      </c>
      <c r="D6331" s="36">
        <v>164</v>
      </c>
      <c r="E6331" s="36">
        <f>SUM(INDEX(Tabla5[[#Headers],[montoAportado]],1):Tabla5[[#This Row],[montoAportado]])</f>
        <v>2053763.379999975</v>
      </c>
      <c r="F6331" s="25">
        <f>Tabla5[[#This Row],[acumuladoMontoAportado]]/MAX(Tabla5[acumuladoMontoAportado])</f>
        <v>0.79348778396278741</v>
      </c>
    </row>
    <row r="6332" spans="3:6" x14ac:dyDescent="0.2">
      <c r="C6332" s="5">
        <v>46039</v>
      </c>
      <c r="D6332" s="36">
        <v>240</v>
      </c>
      <c r="E6332" s="36">
        <f>SUM(INDEX(Tabla5[[#Headers],[montoAportado]],1):Tabla5[[#This Row],[montoAportado]])</f>
        <v>2054003.379999975</v>
      </c>
      <c r="F6332" s="25">
        <f>Tabla5[[#This Row],[acumuladoMontoAportado]]/MAX(Tabla5[acumuladoMontoAportado])</f>
        <v>0.79358050986782869</v>
      </c>
    </row>
    <row r="6333" spans="3:6" x14ac:dyDescent="0.2">
      <c r="C6333" s="5">
        <v>46039</v>
      </c>
      <c r="D6333" s="36">
        <v>240</v>
      </c>
      <c r="E6333" s="36">
        <f>SUM(INDEX(Tabla5[[#Headers],[montoAportado]],1):Tabla5[[#This Row],[montoAportado]])</f>
        <v>2054243.379999975</v>
      </c>
      <c r="F6333" s="25">
        <f>Tabla5[[#This Row],[acumuladoMontoAportado]]/MAX(Tabla5[acumuladoMontoAportado])</f>
        <v>0.79367323577286986</v>
      </c>
    </row>
    <row r="6334" spans="3:6" x14ac:dyDescent="0.2">
      <c r="C6334" s="5">
        <v>46039</v>
      </c>
      <c r="D6334" s="36">
        <v>280</v>
      </c>
      <c r="E6334" s="36">
        <f>SUM(INDEX(Tabla5[[#Headers],[montoAportado]],1):Tabla5[[#This Row],[montoAportado]])</f>
        <v>2054523.379999975</v>
      </c>
      <c r="F6334" s="25">
        <f>Tabla5[[#This Row],[acumuladoMontoAportado]]/MAX(Tabla5[acumuladoMontoAportado])</f>
        <v>0.79378141599541796</v>
      </c>
    </row>
    <row r="6335" spans="3:6" x14ac:dyDescent="0.2">
      <c r="C6335" s="5">
        <v>46039</v>
      </c>
      <c r="D6335" s="36">
        <v>292</v>
      </c>
      <c r="E6335" s="36">
        <f>SUM(INDEX(Tabla5[[#Headers],[montoAportado]],1):Tabla5[[#This Row],[montoAportado]])</f>
        <v>2054815.379999975</v>
      </c>
      <c r="F6335" s="25">
        <f>Tabla5[[#This Row],[acumuladoMontoAportado]]/MAX(Tabla5[acumuladoMontoAportado])</f>
        <v>0.79389423251321822</v>
      </c>
    </row>
    <row r="6336" spans="3:6" x14ac:dyDescent="0.2">
      <c r="C6336" s="5">
        <v>46039</v>
      </c>
      <c r="D6336" s="36">
        <v>171.16</v>
      </c>
      <c r="E6336" s="36">
        <f>SUM(INDEX(Tabla5[[#Headers],[montoAportado]],1):Tabla5[[#This Row],[montoAportado]])</f>
        <v>2054986.5399999749</v>
      </c>
      <c r="F6336" s="25">
        <f>Tabla5[[#This Row],[acumuladoMontoAportado]]/MAX(Tabla5[acumuladoMontoAportado])</f>
        <v>0.79396036153783012</v>
      </c>
    </row>
    <row r="6337" spans="3:6" x14ac:dyDescent="0.2">
      <c r="C6337" s="5">
        <v>46039</v>
      </c>
      <c r="D6337" s="36">
        <v>530</v>
      </c>
      <c r="E6337" s="36">
        <f>SUM(INDEX(Tabla5[[#Headers],[montoAportado]],1):Tabla5[[#This Row],[montoAportado]])</f>
        <v>2055516.5399999749</v>
      </c>
      <c r="F6337" s="25">
        <f>Tabla5[[#This Row],[acumuladoMontoAportado]]/MAX(Tabla5[acumuladoMontoAportado])</f>
        <v>0.79416513124479615</v>
      </c>
    </row>
    <row r="6338" spans="3:6" x14ac:dyDescent="0.2">
      <c r="C6338" s="5">
        <v>46039</v>
      </c>
      <c r="D6338" s="36">
        <v>254.08</v>
      </c>
      <c r="E6338" s="36">
        <f>SUM(INDEX(Tabla5[[#Headers],[montoAportado]],1):Tabla5[[#This Row],[montoAportado]])</f>
        <v>2055770.619999975</v>
      </c>
      <c r="F6338" s="25">
        <f>Tabla5[[#This Row],[acumuladoMontoAportado]]/MAX(Tabla5[acumuladoMontoAportado])</f>
        <v>0.79426329706959986</v>
      </c>
    </row>
    <row r="6339" spans="3:6" x14ac:dyDescent="0.2">
      <c r="C6339" s="5">
        <v>46039</v>
      </c>
      <c r="D6339" s="36">
        <v>181</v>
      </c>
      <c r="E6339" s="36">
        <f>SUM(INDEX(Tabla5[[#Headers],[montoAportado]],1):Tabla5[[#This Row],[montoAportado]])</f>
        <v>2055951.619999975</v>
      </c>
      <c r="F6339" s="25">
        <f>Tabla5[[#This Row],[acumuladoMontoAportado]]/MAX(Tabla5[acumuladoMontoAportado])</f>
        <v>0.79433322785631844</v>
      </c>
    </row>
    <row r="6340" spans="3:6" x14ac:dyDescent="0.2">
      <c r="C6340" s="5">
        <v>46039</v>
      </c>
      <c r="D6340" s="36">
        <v>193</v>
      </c>
      <c r="E6340" s="36">
        <f>SUM(INDEX(Tabla5[[#Headers],[montoAportado]],1):Tabla5[[#This Row],[montoAportado]])</f>
        <v>2056144.619999975</v>
      </c>
      <c r="F6340" s="25">
        <f>Tabla5[[#This Row],[acumuladoMontoAportado]]/MAX(Tabla5[acumuladoMontoAportado])</f>
        <v>0.79440779493828917</v>
      </c>
    </row>
    <row r="6341" spans="3:6" x14ac:dyDescent="0.2">
      <c r="C6341" s="5">
        <v>46040</v>
      </c>
      <c r="D6341" s="36">
        <v>288.79000000000002</v>
      </c>
      <c r="E6341" s="36">
        <f>SUM(INDEX(Tabla5[[#Headers],[montoAportado]],1):Tabla5[[#This Row],[montoAportado]])</f>
        <v>2056433.409999975</v>
      </c>
      <c r="F6341" s="25">
        <f>Tabla5[[#This Row],[acumuladoMontoAportado]]/MAX(Tabla5[acumuladoMontoAportado])</f>
        <v>0.79451937124710936</v>
      </c>
    </row>
    <row r="6342" spans="3:6" x14ac:dyDescent="0.2">
      <c r="C6342" s="5">
        <v>46040</v>
      </c>
      <c r="D6342" s="36">
        <v>216</v>
      </c>
      <c r="E6342" s="36">
        <f>SUM(INDEX(Tabla5[[#Headers],[montoAportado]],1):Tabla5[[#This Row],[montoAportado]])</f>
        <v>2056649.409999975</v>
      </c>
      <c r="F6342" s="25">
        <f>Tabla5[[#This Row],[acumuladoMontoAportado]]/MAX(Tabla5[acumuladoMontoAportado])</f>
        <v>0.79460282456164655</v>
      </c>
    </row>
    <row r="6343" spans="3:6" x14ac:dyDescent="0.2">
      <c r="C6343" s="5">
        <v>46040</v>
      </c>
      <c r="D6343" s="36">
        <v>228</v>
      </c>
      <c r="E6343" s="36">
        <f>SUM(INDEX(Tabla5[[#Headers],[montoAportado]],1):Tabla5[[#This Row],[montoAportado]])</f>
        <v>2056877.409999975</v>
      </c>
      <c r="F6343" s="25">
        <f>Tabla5[[#This Row],[acumuladoMontoAportado]]/MAX(Tabla5[acumuladoMontoAportado])</f>
        <v>0.79469091417143567</v>
      </c>
    </row>
    <row r="6344" spans="3:6" x14ac:dyDescent="0.2">
      <c r="C6344" s="5">
        <v>46040</v>
      </c>
      <c r="D6344" s="36">
        <v>600</v>
      </c>
      <c r="E6344" s="36">
        <f>SUM(INDEX(Tabla5[[#Headers],[montoAportado]],1):Tabla5[[#This Row],[montoAportado]])</f>
        <v>2057477.409999975</v>
      </c>
      <c r="F6344" s="25">
        <f>Tabla5[[#This Row],[acumuladoMontoAportado]]/MAX(Tabla5[acumuladoMontoAportado])</f>
        <v>0.79492272893403881</v>
      </c>
    </row>
    <row r="6345" spans="3:6" x14ac:dyDescent="0.2">
      <c r="C6345" s="5">
        <v>46040</v>
      </c>
      <c r="D6345" s="36">
        <v>219.23</v>
      </c>
      <c r="E6345" s="36">
        <f>SUM(INDEX(Tabla5[[#Headers],[montoAportado]],1):Tabla5[[#This Row],[montoAportado]])</f>
        <v>2057696.639999975</v>
      </c>
      <c r="F6345" s="25">
        <f>Tabla5[[#This Row],[acumuladoMontoAportado]]/MAX(Tabla5[acumuladoMontoAportado])</f>
        <v>0.79500743018471465</v>
      </c>
    </row>
    <row r="6346" spans="3:6" x14ac:dyDescent="0.2">
      <c r="C6346" s="5">
        <v>46040</v>
      </c>
      <c r="D6346" s="36">
        <v>264</v>
      </c>
      <c r="E6346" s="36">
        <f>SUM(INDEX(Tabla5[[#Headers],[montoAportado]],1):Tabla5[[#This Row],[montoAportado]])</f>
        <v>2057960.639999975</v>
      </c>
      <c r="F6346" s="25">
        <f>Tabla5[[#This Row],[acumuladoMontoAportado]]/MAX(Tabla5[acumuladoMontoAportado])</f>
        <v>0.79510942868026002</v>
      </c>
    </row>
    <row r="6347" spans="3:6" x14ac:dyDescent="0.2">
      <c r="C6347" s="5">
        <v>46040</v>
      </c>
      <c r="D6347" s="36">
        <v>160.47</v>
      </c>
      <c r="E6347" s="36">
        <f>SUM(INDEX(Tabla5[[#Headers],[montoAportado]],1):Tabla5[[#This Row],[montoAportado]])</f>
        <v>2058121.109999975</v>
      </c>
      <c r="F6347" s="25">
        <f>Tabla5[[#This Row],[acumuladoMontoAportado]]/MAX(Tabla5[acumuladoMontoAportado])</f>
        <v>0.79517142753851822</v>
      </c>
    </row>
    <row r="6348" spans="3:6" x14ac:dyDescent="0.2">
      <c r="C6348" s="5">
        <v>46040</v>
      </c>
      <c r="D6348" s="36">
        <v>192</v>
      </c>
      <c r="E6348" s="36">
        <f>SUM(INDEX(Tabla5[[#Headers],[montoAportado]],1):Tabla5[[#This Row],[montoAportado]])</f>
        <v>2058313.109999975</v>
      </c>
      <c r="F6348" s="25">
        <f>Tabla5[[#This Row],[acumuladoMontoAportado]]/MAX(Tabla5[acumuladoMontoAportado])</f>
        <v>0.7952456082625512</v>
      </c>
    </row>
    <row r="6349" spans="3:6" x14ac:dyDescent="0.2">
      <c r="C6349" s="5">
        <v>46040</v>
      </c>
      <c r="D6349" s="36">
        <v>241</v>
      </c>
      <c r="E6349" s="36">
        <f>SUM(INDEX(Tabla5[[#Headers],[montoAportado]],1):Tabla5[[#This Row],[montoAportado]])</f>
        <v>2058554.109999975</v>
      </c>
      <c r="F6349" s="25">
        <f>Tabla5[[#This Row],[acumuladoMontoAportado]]/MAX(Tabla5[acumuladoMontoAportado])</f>
        <v>0.79533872052553012</v>
      </c>
    </row>
    <row r="6350" spans="3:6" x14ac:dyDescent="0.2">
      <c r="C6350" s="5">
        <v>46040</v>
      </c>
      <c r="D6350" s="36">
        <v>294</v>
      </c>
      <c r="E6350" s="36">
        <f>SUM(INDEX(Tabla5[[#Headers],[montoAportado]],1):Tabla5[[#This Row],[montoAportado]])</f>
        <v>2058848.109999975</v>
      </c>
      <c r="F6350" s="25">
        <f>Tabla5[[#This Row],[acumuladoMontoAportado]]/MAX(Tabla5[acumuladoMontoAportado])</f>
        <v>0.79545230975920567</v>
      </c>
    </row>
    <row r="6351" spans="3:6" x14ac:dyDescent="0.2">
      <c r="C6351" s="5">
        <v>46040</v>
      </c>
      <c r="D6351" s="36">
        <v>249</v>
      </c>
      <c r="E6351" s="36">
        <f>SUM(INDEX(Tabla5[[#Headers],[montoAportado]],1):Tabla5[[#This Row],[montoAportado]])</f>
        <v>2059097.109999975</v>
      </c>
      <c r="F6351" s="25">
        <f>Tabla5[[#This Row],[acumuladoMontoAportado]]/MAX(Tabla5[acumuladoMontoAportado])</f>
        <v>0.79554851288568595</v>
      </c>
    </row>
    <row r="6352" spans="3:6" x14ac:dyDescent="0.2">
      <c r="C6352" s="5">
        <v>46040</v>
      </c>
      <c r="D6352" s="36">
        <v>280</v>
      </c>
      <c r="E6352" s="36">
        <f>SUM(INDEX(Tabla5[[#Headers],[montoAportado]],1):Tabla5[[#This Row],[montoAportado]])</f>
        <v>2059377.109999975</v>
      </c>
      <c r="F6352" s="25">
        <f>Tabla5[[#This Row],[acumuladoMontoAportado]]/MAX(Tabla5[acumuladoMontoAportado])</f>
        <v>0.79565669310823406</v>
      </c>
    </row>
    <row r="6353" spans="3:6" x14ac:dyDescent="0.2">
      <c r="C6353" s="5">
        <v>46040</v>
      </c>
      <c r="D6353" s="36">
        <v>161</v>
      </c>
      <c r="E6353" s="36">
        <f>SUM(INDEX(Tabla5[[#Headers],[montoAportado]],1):Tabla5[[#This Row],[montoAportado]])</f>
        <v>2059538.109999975</v>
      </c>
      <c r="F6353" s="25">
        <f>Tabla5[[#This Row],[acumuladoMontoAportado]]/MAX(Tabla5[acumuladoMontoAportado])</f>
        <v>0.79571889673619922</v>
      </c>
    </row>
    <row r="6354" spans="3:6" x14ac:dyDescent="0.2">
      <c r="C6354" s="5">
        <v>46040</v>
      </c>
      <c r="D6354" s="36">
        <v>248</v>
      </c>
      <c r="E6354" s="36">
        <f>SUM(INDEX(Tabla5[[#Headers],[montoAportado]],1):Tabla5[[#This Row],[montoAportado]])</f>
        <v>2059786.109999975</v>
      </c>
      <c r="F6354" s="25">
        <f>Tabla5[[#This Row],[acumuladoMontoAportado]]/MAX(Tabla5[acumuladoMontoAportado])</f>
        <v>0.79581471350474187</v>
      </c>
    </row>
    <row r="6355" spans="3:6" x14ac:dyDescent="0.2">
      <c r="C6355" s="5">
        <v>46040</v>
      </c>
      <c r="D6355" s="36">
        <v>279</v>
      </c>
      <c r="E6355" s="36">
        <f>SUM(INDEX(Tabla5[[#Headers],[montoAportado]],1):Tabla5[[#This Row],[montoAportado]])</f>
        <v>2060065.109999975</v>
      </c>
      <c r="F6355" s="25">
        <f>Tabla5[[#This Row],[acumuladoMontoAportado]]/MAX(Tabla5[acumuladoMontoAportado])</f>
        <v>0.79592250736935233</v>
      </c>
    </row>
    <row r="6356" spans="3:6" x14ac:dyDescent="0.2">
      <c r="C6356" s="5">
        <v>46040</v>
      </c>
      <c r="D6356" s="36">
        <v>354.5</v>
      </c>
      <c r="E6356" s="36">
        <f>SUM(INDEX(Tabla5[[#Headers],[montoAportado]],1):Tabla5[[#This Row],[montoAportado]])</f>
        <v>2060419.609999975</v>
      </c>
      <c r="F6356" s="25">
        <f>Tabla5[[#This Row],[acumuladoMontoAportado]]/MAX(Tabla5[acumuladoMontoAportado])</f>
        <v>0.79605947125825693</v>
      </c>
    </row>
    <row r="6357" spans="3:6" x14ac:dyDescent="0.2">
      <c r="C6357" s="5">
        <v>46040</v>
      </c>
      <c r="D6357" s="36">
        <v>160.47</v>
      </c>
      <c r="E6357" s="36">
        <f>SUM(INDEX(Tabla5[[#Headers],[montoAportado]],1):Tabla5[[#This Row],[montoAportado]])</f>
        <v>2060580.0799999749</v>
      </c>
      <c r="F6357" s="25">
        <f>Tabla5[[#This Row],[acumuladoMontoAportado]]/MAX(Tabla5[acumuladoMontoAportado])</f>
        <v>0.79612147011651513</v>
      </c>
    </row>
    <row r="6358" spans="3:6" x14ac:dyDescent="0.2">
      <c r="C6358" s="5">
        <v>46040</v>
      </c>
      <c r="D6358" s="36">
        <v>228</v>
      </c>
      <c r="E6358" s="36">
        <f>SUM(INDEX(Tabla5[[#Headers],[montoAportado]],1):Tabla5[[#This Row],[montoAportado]])</f>
        <v>2060808.0799999749</v>
      </c>
      <c r="F6358" s="25">
        <f>Tabla5[[#This Row],[acumuladoMontoAportado]]/MAX(Tabla5[acumuladoMontoAportado])</f>
        <v>0.79620955972630436</v>
      </c>
    </row>
    <row r="6359" spans="3:6" x14ac:dyDescent="0.2">
      <c r="C6359" s="5">
        <v>46040</v>
      </c>
      <c r="D6359" s="36">
        <v>230</v>
      </c>
      <c r="E6359" s="36">
        <f>SUM(INDEX(Tabla5[[#Headers],[montoAportado]],1):Tabla5[[#This Row],[montoAportado]])</f>
        <v>2061038.0799999749</v>
      </c>
      <c r="F6359" s="25">
        <f>Tabla5[[#This Row],[acumuladoMontoAportado]]/MAX(Tabla5[acumuladoMontoAportado])</f>
        <v>0.79629842205196888</v>
      </c>
    </row>
    <row r="6360" spans="3:6" x14ac:dyDescent="0.2">
      <c r="C6360" s="5">
        <v>46040</v>
      </c>
      <c r="D6360" s="36">
        <v>180</v>
      </c>
      <c r="E6360" s="36">
        <f>SUM(INDEX(Tabla5[[#Headers],[montoAportado]],1):Tabla5[[#This Row],[montoAportado]])</f>
        <v>2061218.0799999749</v>
      </c>
      <c r="F6360" s="25">
        <f>Tabla5[[#This Row],[acumuladoMontoAportado]]/MAX(Tabla5[acumuladoMontoAportado])</f>
        <v>0.79636796648074981</v>
      </c>
    </row>
    <row r="6361" spans="3:6" x14ac:dyDescent="0.2">
      <c r="C6361" s="5">
        <v>46040</v>
      </c>
      <c r="D6361" s="36">
        <v>160</v>
      </c>
      <c r="E6361" s="36">
        <f>SUM(INDEX(Tabla5[[#Headers],[montoAportado]],1):Tabla5[[#This Row],[montoAportado]])</f>
        <v>2061378.0799999749</v>
      </c>
      <c r="F6361" s="25">
        <f>Tabla5[[#This Row],[acumuladoMontoAportado]]/MAX(Tabla5[acumuladoMontoAportado])</f>
        <v>0.79642978375077733</v>
      </c>
    </row>
    <row r="6362" spans="3:6" x14ac:dyDescent="0.2">
      <c r="C6362" s="5">
        <v>46040</v>
      </c>
      <c r="D6362" s="36">
        <v>230</v>
      </c>
      <c r="E6362" s="36">
        <f>SUM(INDEX(Tabla5[[#Headers],[montoAportado]],1):Tabla5[[#This Row],[montoAportado]])</f>
        <v>2061608.0799999749</v>
      </c>
      <c r="F6362" s="25">
        <f>Tabla5[[#This Row],[acumuladoMontoAportado]]/MAX(Tabla5[acumuladoMontoAportado])</f>
        <v>0.79651864607644185</v>
      </c>
    </row>
    <row r="6363" spans="3:6" x14ac:dyDescent="0.2">
      <c r="C6363" s="5">
        <v>46040</v>
      </c>
      <c r="D6363" s="36">
        <v>178.16</v>
      </c>
      <c r="E6363" s="36">
        <f>SUM(INDEX(Tabla5[[#Headers],[montoAportado]],1):Tabla5[[#This Row],[montoAportado]])</f>
        <v>2061786.2399999748</v>
      </c>
      <c r="F6363" s="25">
        <f>Tabla5[[#This Row],[acumuladoMontoAportado]]/MAX(Tabla5[acumuladoMontoAportado])</f>
        <v>0.79658747960661747</v>
      </c>
    </row>
    <row r="6364" spans="3:6" x14ac:dyDescent="0.2">
      <c r="C6364" s="5">
        <v>46040</v>
      </c>
      <c r="D6364" s="36">
        <v>161</v>
      </c>
      <c r="E6364" s="36">
        <f>SUM(INDEX(Tabla5[[#Headers],[montoAportado]],1):Tabla5[[#This Row],[montoAportado]])</f>
        <v>2061947.2399999748</v>
      </c>
      <c r="F6364" s="25">
        <f>Tabla5[[#This Row],[acumuladoMontoAportado]]/MAX(Tabla5[acumuladoMontoAportado])</f>
        <v>0.79664968323458263</v>
      </c>
    </row>
    <row r="6365" spans="3:6" x14ac:dyDescent="0.2">
      <c r="C6365" s="5">
        <v>46040</v>
      </c>
      <c r="D6365" s="36">
        <v>347.87</v>
      </c>
      <c r="E6365" s="36">
        <f>SUM(INDEX(Tabla5[[#Headers],[montoAportado]],1):Tabla5[[#This Row],[montoAportado]])</f>
        <v>2062295.109999975</v>
      </c>
      <c r="F6365" s="25">
        <f>Tabla5[[#This Row],[acumuladoMontoAportado]]/MAX(Tabla5[acumuladoMontoAportado])</f>
        <v>0.79678408557036051</v>
      </c>
    </row>
    <row r="6366" spans="3:6" x14ac:dyDescent="0.2">
      <c r="C6366" s="5">
        <v>46040</v>
      </c>
      <c r="D6366" s="36">
        <v>302.22000000000003</v>
      </c>
      <c r="E6366" s="36">
        <f>SUM(INDEX(Tabla5[[#Headers],[montoAportado]],1):Tabla5[[#This Row],[montoAportado]])</f>
        <v>2062597.3299999749</v>
      </c>
      <c r="F6366" s="25">
        <f>Tabla5[[#This Row],[acumuladoMontoAportado]]/MAX(Tabla5[acumuladoMontoAportado])</f>
        <v>0.79690085066628369</v>
      </c>
    </row>
    <row r="6367" spans="3:6" x14ac:dyDescent="0.2">
      <c r="C6367" s="5">
        <v>46040</v>
      </c>
      <c r="D6367" s="36">
        <v>219.23</v>
      </c>
      <c r="E6367" s="36">
        <f>SUM(INDEX(Tabla5[[#Headers],[montoAportado]],1):Tabla5[[#This Row],[montoAportado]])</f>
        <v>2062816.5599999749</v>
      </c>
      <c r="F6367" s="25">
        <f>Tabla5[[#This Row],[acumuladoMontoAportado]]/MAX(Tabla5[acumuladoMontoAportado])</f>
        <v>0.79698555191695952</v>
      </c>
    </row>
    <row r="6368" spans="3:6" x14ac:dyDescent="0.2">
      <c r="C6368" s="5">
        <v>46040</v>
      </c>
      <c r="D6368" s="36">
        <v>676.86</v>
      </c>
      <c r="E6368" s="36">
        <f>SUM(INDEX(Tabla5[[#Headers],[montoAportado]],1):Tabla5[[#This Row],[montoAportado]])</f>
        <v>2063493.419999975</v>
      </c>
      <c r="F6368" s="25">
        <f>Tabla5[[#This Row],[acumuladoMontoAportado]]/MAX(Tabla5[acumuladoMontoAportado])</f>
        <v>0.79724706215065211</v>
      </c>
    </row>
    <row r="6369" spans="3:6" x14ac:dyDescent="0.2">
      <c r="C6369" s="5">
        <v>46040</v>
      </c>
      <c r="D6369" s="36">
        <v>192</v>
      </c>
      <c r="E6369" s="36">
        <f>SUM(INDEX(Tabla5[[#Headers],[montoAportado]],1):Tabla5[[#This Row],[montoAportado]])</f>
        <v>2063685.419999975</v>
      </c>
      <c r="F6369" s="25">
        <f>Tabla5[[#This Row],[acumuladoMontoAportado]]/MAX(Tabla5[acumuladoMontoAportado])</f>
        <v>0.7973212428746852</v>
      </c>
    </row>
    <row r="6370" spans="3:6" x14ac:dyDescent="0.2">
      <c r="C6370" s="5">
        <v>46040</v>
      </c>
      <c r="D6370" s="36">
        <v>249.85</v>
      </c>
      <c r="E6370" s="36">
        <f>SUM(INDEX(Tabla5[[#Headers],[montoAportado]],1):Tabla5[[#This Row],[montoAportado]])</f>
        <v>2063935.2699999751</v>
      </c>
      <c r="F6370" s="25">
        <f>Tabla5[[#This Row],[acumuladoMontoAportado]]/MAX(Tabla5[acumuladoMontoAportado])</f>
        <v>0.7974177744054125</v>
      </c>
    </row>
    <row r="6371" spans="3:6" x14ac:dyDescent="0.2">
      <c r="C6371" s="5">
        <v>46040</v>
      </c>
      <c r="D6371" s="36">
        <v>578</v>
      </c>
      <c r="E6371" s="36">
        <f>SUM(INDEX(Tabla5[[#Headers],[montoAportado]],1):Tabla5[[#This Row],[montoAportado]])</f>
        <v>2064513.2699999751</v>
      </c>
      <c r="F6371" s="25">
        <f>Tabla5[[#This Row],[acumuladoMontoAportado]]/MAX(Tabla5[acumuladoMontoAportado])</f>
        <v>0.79764108929338684</v>
      </c>
    </row>
    <row r="6372" spans="3:6" x14ac:dyDescent="0.2">
      <c r="C6372" s="5">
        <v>46040</v>
      </c>
      <c r="D6372" s="36">
        <v>182</v>
      </c>
      <c r="E6372" s="36">
        <f>SUM(INDEX(Tabla5[[#Headers],[montoAportado]],1):Tabla5[[#This Row],[montoAportado]])</f>
        <v>2064695.2699999751</v>
      </c>
      <c r="F6372" s="25">
        <f>Tabla5[[#This Row],[acumuladoMontoAportado]]/MAX(Tabla5[acumuladoMontoAportado])</f>
        <v>0.79771140643804317</v>
      </c>
    </row>
    <row r="6373" spans="3:6" x14ac:dyDescent="0.2">
      <c r="C6373" s="5">
        <v>46040</v>
      </c>
      <c r="D6373" s="36">
        <v>205</v>
      </c>
      <c r="E6373" s="36">
        <f>SUM(INDEX(Tabla5[[#Headers],[montoAportado]],1):Tabla5[[#This Row],[montoAportado]])</f>
        <v>2064900.2699999751</v>
      </c>
      <c r="F6373" s="25">
        <f>Tabla5[[#This Row],[acumuladoMontoAportado]]/MAX(Tabla5[acumuladoMontoAportado])</f>
        <v>0.79779060981526584</v>
      </c>
    </row>
    <row r="6374" spans="3:6" x14ac:dyDescent="0.2">
      <c r="C6374" s="5">
        <v>46041</v>
      </c>
      <c r="D6374" s="36">
        <v>192.51</v>
      </c>
      <c r="E6374" s="36">
        <f>SUM(INDEX(Tabla5[[#Headers],[montoAportado]],1):Tabla5[[#This Row],[montoAportado]])</f>
        <v>2065092.7799999751</v>
      </c>
      <c r="F6374" s="25">
        <f>Tabla5[[#This Row],[acumuladoMontoAportado]]/MAX(Tabla5[acumuladoMontoAportado])</f>
        <v>0.7978649875818471</v>
      </c>
    </row>
    <row r="6375" spans="3:6" x14ac:dyDescent="0.2">
      <c r="C6375" s="5">
        <v>46041</v>
      </c>
      <c r="D6375" s="36">
        <v>270</v>
      </c>
      <c r="E6375" s="36">
        <f>SUM(INDEX(Tabla5[[#Headers],[montoAportado]],1):Tabla5[[#This Row],[montoAportado]])</f>
        <v>2065362.7799999751</v>
      </c>
      <c r="F6375" s="25">
        <f>Tabla5[[#This Row],[acumuladoMontoAportado]]/MAX(Tabla5[acumuladoMontoAportado])</f>
        <v>0.79796930422501844</v>
      </c>
    </row>
    <row r="6376" spans="3:6" x14ac:dyDescent="0.2">
      <c r="C6376" s="5">
        <v>46041</v>
      </c>
      <c r="D6376" s="36">
        <v>340</v>
      </c>
      <c r="E6376" s="36">
        <f>SUM(INDEX(Tabla5[[#Headers],[montoAportado]],1):Tabla5[[#This Row],[montoAportado]])</f>
        <v>2065702.7799999751</v>
      </c>
      <c r="F6376" s="25">
        <f>Tabla5[[#This Row],[acumuladoMontoAportado]]/MAX(Tabla5[acumuladoMontoAportado])</f>
        <v>0.79810066592382689</v>
      </c>
    </row>
    <row r="6377" spans="3:6" x14ac:dyDescent="0.2">
      <c r="C6377" s="5">
        <v>46041</v>
      </c>
      <c r="D6377" s="36">
        <v>361.67</v>
      </c>
      <c r="E6377" s="36">
        <f>SUM(INDEX(Tabla5[[#Headers],[montoAportado]],1):Tabla5[[#This Row],[montoAportado]])</f>
        <v>2066064.449999975</v>
      </c>
      <c r="F6377" s="25">
        <f>Tabla5[[#This Row],[acumuladoMontoAportado]]/MAX(Tabla5[acumuladoMontoAportado])</f>
        <v>0.79824039999914465</v>
      </c>
    </row>
    <row r="6378" spans="3:6" x14ac:dyDescent="0.2">
      <c r="C6378" s="5">
        <v>46041</v>
      </c>
      <c r="D6378" s="36">
        <v>284</v>
      </c>
      <c r="E6378" s="36">
        <f>SUM(INDEX(Tabla5[[#Headers],[montoAportado]],1):Tabla5[[#This Row],[montoAportado]])</f>
        <v>2066348.449999975</v>
      </c>
      <c r="F6378" s="25">
        <f>Tabla5[[#This Row],[acumuladoMontoAportado]]/MAX(Tabla5[acumuladoMontoAportado])</f>
        <v>0.79835012565344343</v>
      </c>
    </row>
    <row r="6379" spans="3:6" x14ac:dyDescent="0.2">
      <c r="C6379" s="5">
        <v>46041</v>
      </c>
      <c r="D6379" s="36">
        <v>302.22000000000003</v>
      </c>
      <c r="E6379" s="36">
        <f>SUM(INDEX(Tabla5[[#Headers],[montoAportado]],1):Tabla5[[#This Row],[montoAportado]])</f>
        <v>2066650.669999975</v>
      </c>
      <c r="F6379" s="25">
        <f>Tabla5[[#This Row],[acumuladoMontoAportado]]/MAX(Tabla5[acumuladoMontoAportado])</f>
        <v>0.79846689074936661</v>
      </c>
    </row>
    <row r="6380" spans="3:6" x14ac:dyDescent="0.2">
      <c r="C6380" s="5">
        <v>46041</v>
      </c>
      <c r="D6380" s="36">
        <v>428.95</v>
      </c>
      <c r="E6380" s="36">
        <f>SUM(INDEX(Tabla5[[#Headers],[montoAportado]],1):Tabla5[[#This Row],[montoAportado]])</f>
        <v>2067079.619999975</v>
      </c>
      <c r="F6380" s="25">
        <f>Tabla5[[#This Row],[acumuladoMontoAportado]]/MAX(Tabla5[acumuladoMontoAportado])</f>
        <v>0.79863261898673099</v>
      </c>
    </row>
    <row r="6381" spans="3:6" x14ac:dyDescent="0.2">
      <c r="C6381" s="5">
        <v>46041</v>
      </c>
      <c r="D6381" s="36">
        <v>209</v>
      </c>
      <c r="E6381" s="36">
        <f>SUM(INDEX(Tabla5[[#Headers],[montoAportado]],1):Tabla5[[#This Row],[montoAportado]])</f>
        <v>2067288.619999975</v>
      </c>
      <c r="F6381" s="25">
        <f>Tabla5[[#This Row],[acumuladoMontoAportado]]/MAX(Tabla5[acumuladoMontoAportado])</f>
        <v>0.79871336779570434</v>
      </c>
    </row>
    <row r="6382" spans="3:6" x14ac:dyDescent="0.2">
      <c r="C6382" s="5">
        <v>46041</v>
      </c>
      <c r="D6382" s="36">
        <v>258</v>
      </c>
      <c r="E6382" s="36">
        <f>SUM(INDEX(Tabla5[[#Headers],[montoAportado]],1):Tabla5[[#This Row],[montoAportado]])</f>
        <v>2067546.619999975</v>
      </c>
      <c r="F6382" s="25">
        <f>Tabla5[[#This Row],[acumuladoMontoAportado]]/MAX(Tabla5[acumuladoMontoAportado])</f>
        <v>0.79881304814362375</v>
      </c>
    </row>
    <row r="6383" spans="3:6" x14ac:dyDescent="0.2">
      <c r="C6383" s="5">
        <v>46041</v>
      </c>
      <c r="D6383" s="36">
        <v>314</v>
      </c>
      <c r="E6383" s="36">
        <f>SUM(INDEX(Tabla5[[#Headers],[montoAportado]],1):Tabla5[[#This Row],[montoAportado]])</f>
        <v>2067860.619999975</v>
      </c>
      <c r="F6383" s="25">
        <f>Tabla5[[#This Row],[acumuladoMontoAportado]]/MAX(Tabla5[acumuladoMontoAportado])</f>
        <v>0.79893436453605271</v>
      </c>
    </row>
    <row r="6384" spans="3:6" x14ac:dyDescent="0.2">
      <c r="C6384" s="5">
        <v>46041</v>
      </c>
      <c r="D6384" s="36">
        <v>230</v>
      </c>
      <c r="E6384" s="36">
        <f>SUM(INDEX(Tabla5[[#Headers],[montoAportado]],1):Tabla5[[#This Row],[montoAportado]])</f>
        <v>2068090.619999975</v>
      </c>
      <c r="F6384" s="25">
        <f>Tabla5[[#This Row],[acumuladoMontoAportado]]/MAX(Tabla5[acumuladoMontoAportado])</f>
        <v>0.79902322686171723</v>
      </c>
    </row>
    <row r="6385" spans="3:6" x14ac:dyDescent="0.2">
      <c r="C6385" s="5">
        <v>46041</v>
      </c>
      <c r="D6385" s="36">
        <v>255</v>
      </c>
      <c r="E6385" s="36">
        <f>SUM(INDEX(Tabla5[[#Headers],[montoAportado]],1):Tabla5[[#This Row],[montoAportado]])</f>
        <v>2068345.619999975</v>
      </c>
      <c r="F6385" s="25">
        <f>Tabla5[[#This Row],[acumuladoMontoAportado]]/MAX(Tabla5[acumuladoMontoAportado])</f>
        <v>0.7991217481358236</v>
      </c>
    </row>
    <row r="6386" spans="3:6" x14ac:dyDescent="0.2">
      <c r="C6386" s="5">
        <v>46041</v>
      </c>
      <c r="D6386" s="36">
        <v>275.47000000000003</v>
      </c>
      <c r="E6386" s="36">
        <f>SUM(INDEX(Tabla5[[#Headers],[montoAportado]],1):Tabla5[[#This Row],[montoAportado]])</f>
        <v>2068621.0899999749</v>
      </c>
      <c r="F6386" s="25">
        <f>Tabla5[[#This Row],[acumuladoMontoAportado]]/MAX(Tabla5[acumuladoMontoAportado])</f>
        <v>0.79922817815691405</v>
      </c>
    </row>
    <row r="6387" spans="3:6" x14ac:dyDescent="0.2">
      <c r="C6387" s="5">
        <v>46041</v>
      </c>
      <c r="D6387" s="36">
        <v>302.22000000000003</v>
      </c>
      <c r="E6387" s="36">
        <f>SUM(INDEX(Tabla5[[#Headers],[montoAportado]],1):Tabla5[[#This Row],[montoAportado]])</f>
        <v>2068923.3099999749</v>
      </c>
      <c r="F6387" s="25">
        <f>Tabla5[[#This Row],[acumuladoMontoAportado]]/MAX(Tabla5[acumuladoMontoAportado])</f>
        <v>0.79934494325283723</v>
      </c>
    </row>
    <row r="6388" spans="3:6" x14ac:dyDescent="0.2">
      <c r="C6388" s="5">
        <v>46041</v>
      </c>
      <c r="D6388" s="36">
        <v>492</v>
      </c>
      <c r="E6388" s="36">
        <f>SUM(INDEX(Tabla5[[#Headers],[montoAportado]],1):Tabla5[[#This Row],[montoAportado]])</f>
        <v>2069415.3099999749</v>
      </c>
      <c r="F6388" s="25">
        <f>Tabla5[[#This Row],[acumuladoMontoAportado]]/MAX(Tabla5[acumuladoMontoAportado])</f>
        <v>0.79953503135817172</v>
      </c>
    </row>
    <row r="6389" spans="3:6" x14ac:dyDescent="0.2">
      <c r="C6389" s="5">
        <v>46041</v>
      </c>
      <c r="D6389" s="36">
        <v>233.85</v>
      </c>
      <c r="E6389" s="36">
        <f>SUM(INDEX(Tabla5[[#Headers],[montoAportado]],1):Tabla5[[#This Row],[montoAportado]])</f>
        <v>2069649.159999975</v>
      </c>
      <c r="F6389" s="25">
        <f>Tabla5[[#This Row],[acumuladoMontoAportado]]/MAX(Tabla5[acumuladoMontoAportado])</f>
        <v>0.7996253811618963</v>
      </c>
    </row>
    <row r="6390" spans="3:6" x14ac:dyDescent="0.2">
      <c r="C6390" s="5">
        <v>46041</v>
      </c>
      <c r="D6390" s="36">
        <v>192</v>
      </c>
      <c r="E6390" s="36">
        <f>SUM(INDEX(Tabla5[[#Headers],[montoAportado]],1):Tabla5[[#This Row],[montoAportado]])</f>
        <v>2069841.159999975</v>
      </c>
      <c r="F6390" s="25">
        <f>Tabla5[[#This Row],[acumuladoMontoAportado]]/MAX(Tabla5[acumuladoMontoAportado])</f>
        <v>0.79969956188592939</v>
      </c>
    </row>
    <row r="6391" spans="3:6" x14ac:dyDescent="0.2">
      <c r="C6391" s="5">
        <v>46041</v>
      </c>
      <c r="D6391" s="36">
        <v>300</v>
      </c>
      <c r="E6391" s="36">
        <f>SUM(INDEX(Tabla5[[#Headers],[montoAportado]],1):Tabla5[[#This Row],[montoAportado]])</f>
        <v>2070141.159999975</v>
      </c>
      <c r="F6391" s="25">
        <f>Tabla5[[#This Row],[acumuladoMontoAportado]]/MAX(Tabla5[acumuladoMontoAportado])</f>
        <v>0.79981546926723091</v>
      </c>
    </row>
    <row r="6392" spans="3:6" x14ac:dyDescent="0.2">
      <c r="C6392" s="5">
        <v>46041</v>
      </c>
      <c r="D6392" s="36">
        <v>228.29</v>
      </c>
      <c r="E6392" s="36">
        <f>SUM(INDEX(Tabla5[[#Headers],[montoAportado]],1):Tabla5[[#This Row],[montoAportado]])</f>
        <v>2070369.449999975</v>
      </c>
      <c r="F6392" s="25">
        <f>Tabla5[[#This Row],[acumuladoMontoAportado]]/MAX(Tabla5[acumuladoMontoAportado])</f>
        <v>0.79990367092082204</v>
      </c>
    </row>
    <row r="6393" spans="3:6" x14ac:dyDescent="0.2">
      <c r="C6393" s="5">
        <v>46041</v>
      </c>
      <c r="D6393" s="36">
        <v>320</v>
      </c>
      <c r="E6393" s="36">
        <f>SUM(INDEX(Tabla5[[#Headers],[montoAportado]],1):Tabla5[[#This Row],[montoAportado]])</f>
        <v>2070689.449999975</v>
      </c>
      <c r="F6393" s="25">
        <f>Tabla5[[#This Row],[acumuladoMontoAportado]]/MAX(Tabla5[acumuladoMontoAportado])</f>
        <v>0.80002730546087708</v>
      </c>
    </row>
    <row r="6394" spans="3:6" x14ac:dyDescent="0.2">
      <c r="C6394" s="5">
        <v>46041</v>
      </c>
      <c r="D6394" s="36">
        <v>320</v>
      </c>
      <c r="E6394" s="36">
        <f>SUM(INDEX(Tabla5[[#Headers],[montoAportado]],1):Tabla5[[#This Row],[montoAportado]])</f>
        <v>2071009.449999975</v>
      </c>
      <c r="F6394" s="25">
        <f>Tabla5[[#This Row],[acumuladoMontoAportado]]/MAX(Tabla5[acumuladoMontoAportado])</f>
        <v>0.80015094000093201</v>
      </c>
    </row>
    <row r="6395" spans="3:6" x14ac:dyDescent="0.2">
      <c r="C6395" s="5">
        <v>46042</v>
      </c>
      <c r="D6395" s="36">
        <v>0</v>
      </c>
      <c r="E6395" s="36">
        <f>SUM(INDEX(Tabla5[[#Headers],[montoAportado]],1):Tabla5[[#This Row],[montoAportado]])</f>
        <v>2071009.449999975</v>
      </c>
      <c r="F6395" s="25">
        <f>Tabla5[[#This Row],[acumuladoMontoAportado]]/MAX(Tabla5[acumuladoMontoAportado])</f>
        <v>0.80015094000093201</v>
      </c>
    </row>
    <row r="6396" spans="3:6" x14ac:dyDescent="0.2">
      <c r="C6396" s="5">
        <v>46042</v>
      </c>
      <c r="D6396" s="36">
        <v>799</v>
      </c>
      <c r="E6396" s="36">
        <f>SUM(INDEX(Tabla5[[#Headers],[montoAportado]],1):Tabla5[[#This Row],[montoAportado]])</f>
        <v>2071808.449999975</v>
      </c>
      <c r="F6396" s="25">
        <f>Tabla5[[#This Row],[acumuladoMontoAportado]]/MAX(Tabla5[acumuladoMontoAportado])</f>
        <v>0.80045963999313186</v>
      </c>
    </row>
    <row r="6397" spans="3:6" x14ac:dyDescent="0.2">
      <c r="C6397" s="5">
        <v>46042</v>
      </c>
      <c r="D6397" s="36">
        <v>323.95</v>
      </c>
      <c r="E6397" s="36">
        <f>SUM(INDEX(Tabla5[[#Headers],[montoAportado]],1):Tabla5[[#This Row],[montoAportado]])</f>
        <v>2072132.399999975</v>
      </c>
      <c r="F6397" s="25">
        <f>Tabla5[[#This Row],[acumuladoMontoAportado]]/MAX(Tabla5[acumuladoMontoAportado])</f>
        <v>0.80058480064704063</v>
      </c>
    </row>
    <row r="6398" spans="3:6" x14ac:dyDescent="0.2">
      <c r="C6398" s="5">
        <v>46042</v>
      </c>
      <c r="D6398" s="36">
        <v>300</v>
      </c>
      <c r="E6398" s="36">
        <f>SUM(INDEX(Tabla5[[#Headers],[montoAportado]],1):Tabla5[[#This Row],[montoAportado]])</f>
        <v>2072432.399999975</v>
      </c>
      <c r="F6398" s="25">
        <f>Tabla5[[#This Row],[acumuladoMontoAportado]]/MAX(Tabla5[acumuladoMontoAportado])</f>
        <v>0.80070070802834215</v>
      </c>
    </row>
    <row r="6399" spans="3:6" x14ac:dyDescent="0.2">
      <c r="C6399" s="5">
        <v>46042</v>
      </c>
      <c r="D6399" s="36">
        <v>479</v>
      </c>
      <c r="E6399" s="36">
        <f>SUM(INDEX(Tabla5[[#Headers],[montoAportado]],1):Tabla5[[#This Row],[montoAportado]])</f>
        <v>2072911.399999975</v>
      </c>
      <c r="F6399" s="25">
        <f>Tabla5[[#This Row],[acumuladoMontoAportado]]/MAX(Tabla5[acumuladoMontoAportado])</f>
        <v>0.80088577348048706</v>
      </c>
    </row>
    <row r="6400" spans="3:6" x14ac:dyDescent="0.2">
      <c r="C6400" s="5">
        <v>46042</v>
      </c>
      <c r="D6400" s="36">
        <v>303.27</v>
      </c>
      <c r="E6400" s="36">
        <f>SUM(INDEX(Tabla5[[#Headers],[montoAportado]],1):Tabla5[[#This Row],[montoAportado]])</f>
        <v>2073214.669999975</v>
      </c>
      <c r="F6400" s="25">
        <f>Tabla5[[#This Row],[acumuladoMontoAportado]]/MAX(Tabla5[acumuladoMontoAportado])</f>
        <v>0.80100294425224472</v>
      </c>
    </row>
    <row r="6401" spans="3:6" x14ac:dyDescent="0.2">
      <c r="C6401" s="5">
        <v>46042</v>
      </c>
      <c r="D6401" s="36">
        <v>309</v>
      </c>
      <c r="E6401" s="36">
        <f>SUM(INDEX(Tabla5[[#Headers],[montoAportado]],1):Tabla5[[#This Row],[montoAportado]])</f>
        <v>2073523.669999975</v>
      </c>
      <c r="F6401" s="25">
        <f>Tabla5[[#This Row],[acumuladoMontoAportado]]/MAX(Tabla5[acumuladoMontoAportado])</f>
        <v>0.80112232885498535</v>
      </c>
    </row>
    <row r="6402" spans="3:6" x14ac:dyDescent="0.2">
      <c r="C6402" s="5">
        <v>46042</v>
      </c>
      <c r="D6402" s="36">
        <v>300</v>
      </c>
      <c r="E6402" s="36">
        <f>SUM(INDEX(Tabla5[[#Headers],[montoAportado]],1):Tabla5[[#This Row],[montoAportado]])</f>
        <v>2073823.669999975</v>
      </c>
      <c r="F6402" s="25">
        <f>Tabla5[[#This Row],[acumuladoMontoAportado]]/MAX(Tabla5[acumuladoMontoAportado])</f>
        <v>0.80123823623628687</v>
      </c>
    </row>
    <row r="6403" spans="3:6" x14ac:dyDescent="0.2">
      <c r="C6403" s="5">
        <v>46042</v>
      </c>
      <c r="D6403" s="36">
        <v>233</v>
      </c>
      <c r="E6403" s="36">
        <f>SUM(INDEX(Tabla5[[#Headers],[montoAportado]],1):Tabla5[[#This Row],[montoAportado]])</f>
        <v>2074056.669999975</v>
      </c>
      <c r="F6403" s="25">
        <f>Tabla5[[#This Row],[acumuladoMontoAportado]]/MAX(Tabla5[acumuladoMontoAportado])</f>
        <v>0.80132825763576443</v>
      </c>
    </row>
    <row r="6404" spans="3:6" x14ac:dyDescent="0.2">
      <c r="C6404" s="5">
        <v>46042</v>
      </c>
      <c r="D6404" s="36">
        <v>160.26</v>
      </c>
      <c r="E6404" s="36">
        <f>SUM(INDEX(Tabla5[[#Headers],[montoAportado]],1):Tabla5[[#This Row],[montoAportado]])</f>
        <v>2074216.929999975</v>
      </c>
      <c r="F6404" s="25">
        <f>Tabla5[[#This Row],[acumuladoMontoAportado]]/MAX(Tabla5[acumuladoMontoAportado])</f>
        <v>0.80139017535885582</v>
      </c>
    </row>
    <row r="6405" spans="3:6" x14ac:dyDescent="0.2">
      <c r="C6405" s="5">
        <v>46042</v>
      </c>
      <c r="D6405" s="36">
        <v>160</v>
      </c>
      <c r="E6405" s="36">
        <f>SUM(INDEX(Tabla5[[#Headers],[montoAportado]],1):Tabla5[[#This Row],[montoAportado]])</f>
        <v>2074376.929999975</v>
      </c>
      <c r="F6405" s="25">
        <f>Tabla5[[#This Row],[acumuladoMontoAportado]]/MAX(Tabla5[acumuladoMontoAportado])</f>
        <v>0.80145199262888323</v>
      </c>
    </row>
    <row r="6406" spans="3:6" x14ac:dyDescent="0.2">
      <c r="C6406" s="5">
        <v>46042</v>
      </c>
      <c r="D6406" s="36">
        <v>209</v>
      </c>
      <c r="E6406" s="36">
        <f>SUM(INDEX(Tabla5[[#Headers],[montoAportado]],1):Tabla5[[#This Row],[montoAportado]])</f>
        <v>2074585.929999975</v>
      </c>
      <c r="F6406" s="25">
        <f>Tabla5[[#This Row],[acumuladoMontoAportado]]/MAX(Tabla5[acumuladoMontoAportado])</f>
        <v>0.80153274143785669</v>
      </c>
    </row>
    <row r="6407" spans="3:6" x14ac:dyDescent="0.2">
      <c r="C6407" s="5">
        <v>46042</v>
      </c>
      <c r="D6407" s="36">
        <v>320</v>
      </c>
      <c r="E6407" s="36">
        <f>SUM(INDEX(Tabla5[[#Headers],[montoAportado]],1):Tabla5[[#This Row],[montoAportado]])</f>
        <v>2074905.929999975</v>
      </c>
      <c r="F6407" s="25">
        <f>Tabla5[[#This Row],[acumuladoMontoAportado]]/MAX(Tabla5[acumuladoMontoAportado])</f>
        <v>0.80165637597791173</v>
      </c>
    </row>
    <row r="6408" spans="3:6" x14ac:dyDescent="0.2">
      <c r="C6408" s="5">
        <v>46042</v>
      </c>
      <c r="D6408" s="36">
        <v>227</v>
      </c>
      <c r="E6408" s="36">
        <f>SUM(INDEX(Tabla5[[#Headers],[montoAportado]],1):Tabla5[[#This Row],[montoAportado]])</f>
        <v>2075132.929999975</v>
      </c>
      <c r="F6408" s="25">
        <f>Tabla5[[#This Row],[acumuladoMontoAportado]]/MAX(Tabla5[acumuladoMontoAportado])</f>
        <v>0.80174407922976321</v>
      </c>
    </row>
    <row r="6409" spans="3:6" x14ac:dyDescent="0.2">
      <c r="C6409" s="5">
        <v>46042</v>
      </c>
      <c r="D6409" s="36">
        <v>147</v>
      </c>
      <c r="E6409" s="36">
        <f>SUM(INDEX(Tabla5[[#Headers],[montoAportado]],1):Tabla5[[#This Row],[montoAportado]])</f>
        <v>2075279.929999975</v>
      </c>
      <c r="F6409" s="25">
        <f>Tabla5[[#This Row],[acumuladoMontoAportado]]/MAX(Tabla5[acumuladoMontoAportado])</f>
        <v>0.80180087384660093</v>
      </c>
    </row>
    <row r="6410" spans="3:6" x14ac:dyDescent="0.2">
      <c r="C6410" s="5">
        <v>46042</v>
      </c>
      <c r="D6410" s="36">
        <v>319</v>
      </c>
      <c r="E6410" s="36">
        <f>SUM(INDEX(Tabla5[[#Headers],[montoAportado]],1):Tabla5[[#This Row],[montoAportado]])</f>
        <v>2075598.929999975</v>
      </c>
      <c r="F6410" s="25">
        <f>Tabla5[[#This Row],[acumuladoMontoAportado]]/MAX(Tabla5[acumuladoMontoAportado])</f>
        <v>0.80192412202871832</v>
      </c>
    </row>
    <row r="6411" spans="3:6" x14ac:dyDescent="0.2">
      <c r="C6411" s="5">
        <v>46042</v>
      </c>
      <c r="D6411" s="36">
        <v>255</v>
      </c>
      <c r="E6411" s="36">
        <f>SUM(INDEX(Tabla5[[#Headers],[montoAportado]],1):Tabla5[[#This Row],[montoAportado]])</f>
        <v>2075853.929999975</v>
      </c>
      <c r="F6411" s="25">
        <f>Tabla5[[#This Row],[acumuladoMontoAportado]]/MAX(Tabla5[acumuladoMontoAportado])</f>
        <v>0.80202264330282458</v>
      </c>
    </row>
    <row r="6412" spans="3:6" x14ac:dyDescent="0.2">
      <c r="C6412" s="5">
        <v>46042</v>
      </c>
      <c r="D6412" s="36">
        <v>376</v>
      </c>
      <c r="E6412" s="36">
        <f>SUM(INDEX(Tabla5[[#Headers],[montoAportado]],1):Tabla5[[#This Row],[montoAportado]])</f>
        <v>2076229.929999975</v>
      </c>
      <c r="F6412" s="25">
        <f>Tabla5[[#This Row],[acumuladoMontoAportado]]/MAX(Tabla5[acumuladoMontoAportado])</f>
        <v>0.80216791388738928</v>
      </c>
    </row>
    <row r="6413" spans="3:6" x14ac:dyDescent="0.2">
      <c r="C6413" s="5">
        <v>46043</v>
      </c>
      <c r="D6413" s="36">
        <v>0</v>
      </c>
      <c r="E6413" s="36">
        <f>SUM(INDEX(Tabla5[[#Headers],[montoAportado]],1):Tabla5[[#This Row],[montoAportado]])</f>
        <v>2076229.929999975</v>
      </c>
      <c r="F6413" s="25">
        <f>Tabla5[[#This Row],[acumuladoMontoAportado]]/MAX(Tabla5[acumuladoMontoAportado])</f>
        <v>0.80216791388738928</v>
      </c>
    </row>
    <row r="6414" spans="3:6" x14ac:dyDescent="0.2">
      <c r="C6414" s="5">
        <v>46043</v>
      </c>
      <c r="D6414" s="36">
        <v>1720</v>
      </c>
      <c r="E6414" s="36">
        <f>SUM(INDEX(Tabla5[[#Headers],[montoAportado]],1):Tabla5[[#This Row],[montoAportado]])</f>
        <v>2077949.929999975</v>
      </c>
      <c r="F6414" s="25">
        <f>Tabla5[[#This Row],[acumuladoMontoAportado]]/MAX(Tabla5[acumuladoMontoAportado])</f>
        <v>0.80283244954018484</v>
      </c>
    </row>
    <row r="6415" spans="3:6" x14ac:dyDescent="0.2">
      <c r="C6415" s="5">
        <v>46043</v>
      </c>
      <c r="D6415" s="36">
        <v>205.15</v>
      </c>
      <c r="E6415" s="36">
        <f>SUM(INDEX(Tabla5[[#Headers],[montoAportado]],1):Tabla5[[#This Row],[montoAportado]])</f>
        <v>2078155.0799999749</v>
      </c>
      <c r="F6415" s="25">
        <f>Tabla5[[#This Row],[acumuladoMontoAportado]]/MAX(Tabla5[acumuladoMontoAportado])</f>
        <v>0.80291171087109814</v>
      </c>
    </row>
    <row r="6416" spans="3:6" x14ac:dyDescent="0.2">
      <c r="C6416" s="5">
        <v>46043</v>
      </c>
      <c r="D6416" s="36">
        <v>300</v>
      </c>
      <c r="E6416" s="36">
        <f>SUM(INDEX(Tabla5[[#Headers],[montoAportado]],1):Tabla5[[#This Row],[montoAportado]])</f>
        <v>2078455.0799999749</v>
      </c>
      <c r="F6416" s="25">
        <f>Tabla5[[#This Row],[acumuladoMontoAportado]]/MAX(Tabla5[acumuladoMontoAportado])</f>
        <v>0.80302761825239977</v>
      </c>
    </row>
    <row r="6417" spans="3:6" x14ac:dyDescent="0.2">
      <c r="C6417" s="5">
        <v>46043</v>
      </c>
      <c r="D6417" s="36">
        <v>300</v>
      </c>
      <c r="E6417" s="36">
        <f>SUM(INDEX(Tabla5[[#Headers],[montoAportado]],1):Tabla5[[#This Row],[montoAportado]])</f>
        <v>2078755.0799999749</v>
      </c>
      <c r="F6417" s="25">
        <f>Tabla5[[#This Row],[acumuladoMontoAportado]]/MAX(Tabla5[acumuladoMontoAportado])</f>
        <v>0.80314352563370128</v>
      </c>
    </row>
    <row r="6418" spans="3:6" x14ac:dyDescent="0.2">
      <c r="C6418" s="5">
        <v>46043</v>
      </c>
      <c r="D6418" s="36">
        <v>279.89999999999998</v>
      </c>
      <c r="E6418" s="36">
        <f>SUM(INDEX(Tabla5[[#Headers],[montoAportado]],1):Tabla5[[#This Row],[montoAportado]])</f>
        <v>2079034.9799999748</v>
      </c>
      <c r="F6418" s="25">
        <f>Tabla5[[#This Row],[acumuladoMontoAportado]]/MAX(Tabla5[acumuladoMontoAportado])</f>
        <v>0.8032516672204556</v>
      </c>
    </row>
    <row r="6419" spans="3:6" x14ac:dyDescent="0.2">
      <c r="C6419" s="5">
        <v>46043</v>
      </c>
      <c r="D6419" s="36">
        <v>180</v>
      </c>
      <c r="E6419" s="36">
        <f>SUM(INDEX(Tabla5[[#Headers],[montoAportado]],1):Tabla5[[#This Row],[montoAportado]])</f>
        <v>2079214.9799999748</v>
      </c>
      <c r="F6419" s="25">
        <f>Tabla5[[#This Row],[acumuladoMontoAportado]]/MAX(Tabla5[acumuladoMontoAportado])</f>
        <v>0.80332121164923653</v>
      </c>
    </row>
    <row r="6420" spans="3:6" x14ac:dyDescent="0.2">
      <c r="C6420" s="5">
        <v>46043</v>
      </c>
      <c r="D6420" s="36">
        <v>384</v>
      </c>
      <c r="E6420" s="36">
        <f>SUM(INDEX(Tabla5[[#Headers],[montoAportado]],1):Tabla5[[#This Row],[montoAportado]])</f>
        <v>2079598.9799999748</v>
      </c>
      <c r="F6420" s="25">
        <f>Tabla5[[#This Row],[acumuladoMontoAportado]]/MAX(Tabla5[acumuladoMontoAportado])</f>
        <v>0.8034695730973026</v>
      </c>
    </row>
    <row r="6421" spans="3:6" x14ac:dyDescent="0.2">
      <c r="C6421" s="5">
        <v>46043</v>
      </c>
      <c r="D6421" s="36">
        <v>192</v>
      </c>
      <c r="E6421" s="36">
        <f>SUM(INDEX(Tabla5[[#Headers],[montoAportado]],1):Tabla5[[#This Row],[montoAportado]])</f>
        <v>2079790.9799999748</v>
      </c>
      <c r="F6421" s="25">
        <f>Tabla5[[#This Row],[acumuladoMontoAportado]]/MAX(Tabla5[acumuladoMontoAportado])</f>
        <v>0.80354375382133558</v>
      </c>
    </row>
    <row r="6422" spans="3:6" x14ac:dyDescent="0.2">
      <c r="C6422" s="5">
        <v>46043</v>
      </c>
      <c r="D6422" s="36">
        <v>384</v>
      </c>
      <c r="E6422" s="36">
        <f>SUM(INDEX(Tabla5[[#Headers],[montoAportado]],1):Tabla5[[#This Row],[montoAportado]])</f>
        <v>2080174.9799999748</v>
      </c>
      <c r="F6422" s="25">
        <f>Tabla5[[#This Row],[acumuladoMontoAportado]]/MAX(Tabla5[acumuladoMontoAportado])</f>
        <v>0.80369211526940154</v>
      </c>
    </row>
    <row r="6423" spans="3:6" x14ac:dyDescent="0.2">
      <c r="C6423" s="5">
        <v>46043</v>
      </c>
      <c r="D6423" s="36">
        <v>375</v>
      </c>
      <c r="E6423" s="36">
        <f>SUM(INDEX(Tabla5[[#Headers],[montoAportado]],1):Tabla5[[#This Row],[montoAportado]])</f>
        <v>2080549.9799999748</v>
      </c>
      <c r="F6423" s="25">
        <f>Tabla5[[#This Row],[acumuladoMontoAportado]]/MAX(Tabla5[acumuladoMontoAportado])</f>
        <v>0.80383699949602849</v>
      </c>
    </row>
    <row r="6424" spans="3:6" x14ac:dyDescent="0.2">
      <c r="C6424" s="5">
        <v>46043</v>
      </c>
      <c r="D6424" s="36">
        <v>217.4</v>
      </c>
      <c r="E6424" s="36">
        <f>SUM(INDEX(Tabla5[[#Headers],[montoAportado]],1):Tabla5[[#This Row],[montoAportado]])</f>
        <v>2080767.3799999747</v>
      </c>
      <c r="F6424" s="25">
        <f>Tabla5[[#This Row],[acumuladoMontoAportado]]/MAX(Tabla5[acumuladoMontoAportado])</f>
        <v>0.80392099371167836</v>
      </c>
    </row>
    <row r="6425" spans="3:6" x14ac:dyDescent="0.2">
      <c r="C6425" s="5">
        <v>46043</v>
      </c>
      <c r="D6425" s="36">
        <v>160</v>
      </c>
      <c r="E6425" s="36">
        <f>SUM(INDEX(Tabla5[[#Headers],[montoAportado]],1):Tabla5[[#This Row],[montoAportado]])</f>
        <v>2080927.3799999747</v>
      </c>
      <c r="F6425" s="25">
        <f>Tabla5[[#This Row],[acumuladoMontoAportado]]/MAX(Tabla5[acumuladoMontoAportado])</f>
        <v>0.80398281098170576</v>
      </c>
    </row>
    <row r="6426" spans="3:6" x14ac:dyDescent="0.2">
      <c r="C6426" s="5">
        <v>46043</v>
      </c>
      <c r="D6426" s="36">
        <v>230</v>
      </c>
      <c r="E6426" s="36">
        <f>SUM(INDEX(Tabla5[[#Headers],[montoAportado]],1):Tabla5[[#This Row],[montoAportado]])</f>
        <v>2081157.3799999747</v>
      </c>
      <c r="F6426" s="25">
        <f>Tabla5[[#This Row],[acumuladoMontoAportado]]/MAX(Tabla5[acumuladoMontoAportado])</f>
        <v>0.80407167330737039</v>
      </c>
    </row>
    <row r="6427" spans="3:6" x14ac:dyDescent="0.2">
      <c r="C6427" s="5">
        <v>46043</v>
      </c>
      <c r="D6427" s="36">
        <v>320</v>
      </c>
      <c r="E6427" s="36">
        <f>SUM(INDEX(Tabla5[[#Headers],[montoAportado]],1):Tabla5[[#This Row],[montoAportado]])</f>
        <v>2081477.3799999747</v>
      </c>
      <c r="F6427" s="25">
        <f>Tabla5[[#This Row],[acumuladoMontoAportado]]/MAX(Tabla5[acumuladoMontoAportado])</f>
        <v>0.80419530784742532</v>
      </c>
    </row>
    <row r="6428" spans="3:6" x14ac:dyDescent="0.2">
      <c r="C6428" s="5">
        <v>46043</v>
      </c>
      <c r="D6428" s="36">
        <v>192</v>
      </c>
      <c r="E6428" s="36">
        <f>SUM(INDEX(Tabla5[[#Headers],[montoAportado]],1):Tabla5[[#This Row],[montoAportado]])</f>
        <v>2081669.3799999747</v>
      </c>
      <c r="F6428" s="25">
        <f>Tabla5[[#This Row],[acumuladoMontoAportado]]/MAX(Tabla5[acumuladoMontoAportado])</f>
        <v>0.8042694885714583</v>
      </c>
    </row>
    <row r="6429" spans="3:6" x14ac:dyDescent="0.2">
      <c r="C6429" s="5">
        <v>46043</v>
      </c>
      <c r="D6429" s="36">
        <v>219.23</v>
      </c>
      <c r="E6429" s="36">
        <f>SUM(INDEX(Tabla5[[#Headers],[montoAportado]],1):Tabla5[[#This Row],[montoAportado]])</f>
        <v>2081888.6099999747</v>
      </c>
      <c r="F6429" s="25">
        <f>Tabla5[[#This Row],[acumuladoMontoAportado]]/MAX(Tabla5[acumuladoMontoAportado])</f>
        <v>0.80435418982213414</v>
      </c>
    </row>
    <row r="6430" spans="3:6" x14ac:dyDescent="0.2">
      <c r="C6430" s="5">
        <v>46043</v>
      </c>
      <c r="D6430" s="36">
        <v>454.95</v>
      </c>
      <c r="E6430" s="36">
        <f>SUM(INDEX(Tabla5[[#Headers],[montoAportado]],1):Tabla5[[#This Row],[montoAportado]])</f>
        <v>2082343.5599999747</v>
      </c>
      <c r="F6430" s="25">
        <f>Tabla5[[#This Row],[acumuladoMontoAportado]]/MAX(Tabla5[acumuladoMontoAportado])</f>
        <v>0.8045299633658779</v>
      </c>
    </row>
    <row r="6431" spans="3:6" x14ac:dyDescent="0.2">
      <c r="C6431" s="5">
        <v>46043</v>
      </c>
      <c r="D6431" s="36">
        <v>264</v>
      </c>
      <c r="E6431" s="36">
        <f>SUM(INDEX(Tabla5[[#Headers],[montoAportado]],1):Tabla5[[#This Row],[montoAportado]])</f>
        <v>2082607.5599999747</v>
      </c>
      <c r="F6431" s="25">
        <f>Tabla5[[#This Row],[acumuladoMontoAportado]]/MAX(Tabla5[acumuladoMontoAportado])</f>
        <v>0.80463196186142327</v>
      </c>
    </row>
    <row r="6432" spans="3:6" x14ac:dyDescent="0.2">
      <c r="C6432" s="5">
        <v>46043</v>
      </c>
      <c r="D6432" s="36">
        <v>454.95</v>
      </c>
      <c r="E6432" s="36">
        <f>SUM(INDEX(Tabla5[[#Headers],[montoAportado]],1):Tabla5[[#This Row],[montoAportado]])</f>
        <v>2083062.5099999746</v>
      </c>
      <c r="F6432" s="25">
        <f>Tabla5[[#This Row],[acumuladoMontoAportado]]/MAX(Tabla5[acumuladoMontoAportado])</f>
        <v>0.80480773540516715</v>
      </c>
    </row>
    <row r="6433" spans="3:6" x14ac:dyDescent="0.2">
      <c r="C6433" s="5">
        <v>46043</v>
      </c>
      <c r="D6433" s="36">
        <v>410</v>
      </c>
      <c r="E6433" s="36">
        <f>SUM(INDEX(Tabla5[[#Headers],[montoAportado]],1):Tabla5[[#This Row],[montoAportado]])</f>
        <v>2083472.5099999746</v>
      </c>
      <c r="F6433" s="25">
        <f>Tabla5[[#This Row],[acumuladoMontoAportado]]/MAX(Tabla5[acumuladoMontoAportado])</f>
        <v>0.8049661421596126</v>
      </c>
    </row>
    <row r="6434" spans="3:6" x14ac:dyDescent="0.2">
      <c r="C6434" s="5">
        <v>46044</v>
      </c>
      <c r="D6434" s="36">
        <v>205.15</v>
      </c>
      <c r="E6434" s="36">
        <f>SUM(INDEX(Tabla5[[#Headers],[montoAportado]],1):Tabla5[[#This Row],[montoAportado]])</f>
        <v>2083677.6599999745</v>
      </c>
      <c r="F6434" s="25">
        <f>Tabla5[[#This Row],[acumuladoMontoAportado]]/MAX(Tabla5[acumuladoMontoAportado])</f>
        <v>0.80504540349052589</v>
      </c>
    </row>
    <row r="6435" spans="3:6" x14ac:dyDescent="0.2">
      <c r="C6435" s="5">
        <v>46044</v>
      </c>
      <c r="D6435" s="36">
        <v>578.70000000000005</v>
      </c>
      <c r="E6435" s="36">
        <f>SUM(INDEX(Tabla5[[#Headers],[montoAportado]],1):Tabla5[[#This Row],[montoAportado]])</f>
        <v>2084256.3599999745</v>
      </c>
      <c r="F6435" s="25">
        <f>Tabla5[[#This Row],[acumuladoMontoAportado]]/MAX(Tabla5[acumuladoMontoAportado])</f>
        <v>0.80526898882905662</v>
      </c>
    </row>
    <row r="6436" spans="3:6" x14ac:dyDescent="0.2">
      <c r="C6436" s="5">
        <v>46044</v>
      </c>
      <c r="D6436" s="36">
        <v>356</v>
      </c>
      <c r="E6436" s="36">
        <f>SUM(INDEX(Tabla5[[#Headers],[montoAportado]],1):Tabla5[[#This Row],[montoAportado]])</f>
        <v>2084612.3599999745</v>
      </c>
      <c r="F6436" s="25">
        <f>Tabla5[[#This Row],[acumuladoMontoAportado]]/MAX(Tabla5[acumuladoMontoAportado])</f>
        <v>0.8054065322548678</v>
      </c>
    </row>
    <row r="6437" spans="3:6" x14ac:dyDescent="0.2">
      <c r="C6437" s="5">
        <v>46044</v>
      </c>
      <c r="D6437" s="36">
        <v>285</v>
      </c>
      <c r="E6437" s="36">
        <f>SUM(INDEX(Tabla5[[#Headers],[montoAportado]],1):Tabla5[[#This Row],[montoAportado]])</f>
        <v>2084897.3599999745</v>
      </c>
      <c r="F6437" s="25">
        <f>Tabla5[[#This Row],[acumuladoMontoAportado]]/MAX(Tabla5[acumuladoMontoAportado])</f>
        <v>0.80551664426710423</v>
      </c>
    </row>
    <row r="6438" spans="3:6" x14ac:dyDescent="0.2">
      <c r="C6438" s="5">
        <v>46044</v>
      </c>
      <c r="D6438" s="36">
        <v>241.15</v>
      </c>
      <c r="E6438" s="36">
        <f>SUM(INDEX(Tabla5[[#Headers],[montoAportado]],1):Tabla5[[#This Row],[montoAportado]])</f>
        <v>2085138.5099999744</v>
      </c>
      <c r="F6438" s="25">
        <f>Tabla5[[#This Row],[acumuladoMontoAportado]]/MAX(Tabla5[acumuladoMontoAportado])</f>
        <v>0.80560981448377378</v>
      </c>
    </row>
    <row r="6439" spans="3:6" x14ac:dyDescent="0.2">
      <c r="C6439" s="5">
        <v>46044</v>
      </c>
      <c r="D6439" s="36">
        <v>483</v>
      </c>
      <c r="E6439" s="36">
        <f>SUM(INDEX(Tabla5[[#Headers],[montoAportado]],1):Tabla5[[#This Row],[montoAportado]])</f>
        <v>2085621.5099999744</v>
      </c>
      <c r="F6439" s="25">
        <f>Tabla5[[#This Row],[acumuladoMontoAportado]]/MAX(Tabla5[acumuladoMontoAportado])</f>
        <v>0.80579642536766927</v>
      </c>
    </row>
    <row r="6440" spans="3:6" x14ac:dyDescent="0.2">
      <c r="C6440" s="5">
        <v>46044</v>
      </c>
      <c r="D6440" s="36">
        <v>160.47</v>
      </c>
      <c r="E6440" s="36">
        <f>SUM(INDEX(Tabla5[[#Headers],[montoAportado]],1):Tabla5[[#This Row],[montoAportado]])</f>
        <v>2085781.9799999744</v>
      </c>
      <c r="F6440" s="25">
        <f>Tabla5[[#This Row],[acumuladoMontoAportado]]/MAX(Tabla5[acumuladoMontoAportado])</f>
        <v>0.80585842422592746</v>
      </c>
    </row>
    <row r="6441" spans="3:6" x14ac:dyDescent="0.2">
      <c r="C6441" s="5">
        <v>46044</v>
      </c>
      <c r="D6441" s="36">
        <v>186.02</v>
      </c>
      <c r="E6441" s="36">
        <f>SUM(INDEX(Tabla5[[#Headers],[montoAportado]],1):Tabla5[[#This Row],[montoAportado]])</f>
        <v>2085967.9999999744</v>
      </c>
      <c r="F6441" s="25">
        <f>Tabla5[[#This Row],[acumuladoMontoAportado]]/MAX(Tabla5[acumuladoMontoAportado])</f>
        <v>0.80593029452949327</v>
      </c>
    </row>
    <row r="6442" spans="3:6" x14ac:dyDescent="0.2">
      <c r="C6442" s="5">
        <v>46044</v>
      </c>
      <c r="D6442" s="36">
        <v>316.27999999999997</v>
      </c>
      <c r="E6442" s="36">
        <f>SUM(INDEX(Tabla5[[#Headers],[montoAportado]],1):Tabla5[[#This Row],[montoAportado]])</f>
        <v>2086284.2799999744</v>
      </c>
      <c r="F6442" s="25">
        <f>Tabla5[[#This Row],[acumuladoMontoAportado]]/MAX(Tabla5[acumuladoMontoAportado])</f>
        <v>0.80605249181802008</v>
      </c>
    </row>
    <row r="6443" spans="3:6" x14ac:dyDescent="0.2">
      <c r="C6443" s="5">
        <v>46044</v>
      </c>
      <c r="D6443" s="36">
        <v>204.59</v>
      </c>
      <c r="E6443" s="36">
        <f>SUM(INDEX(Tabla5[[#Headers],[montoAportado]],1):Tabla5[[#This Row],[montoAportado]])</f>
        <v>2086488.8699999745</v>
      </c>
      <c r="F6443" s="25">
        <f>Tabla5[[#This Row],[acumuladoMontoAportado]]/MAX(Tabla5[acumuladoMontoAportado])</f>
        <v>0.80613153678848837</v>
      </c>
    </row>
    <row r="6444" spans="3:6" x14ac:dyDescent="0.2">
      <c r="C6444" s="5">
        <v>46045</v>
      </c>
      <c r="D6444" s="36">
        <v>799</v>
      </c>
      <c r="E6444" s="36">
        <f>SUM(INDEX(Tabla5[[#Headers],[montoAportado]],1):Tabla5[[#This Row],[montoAportado]])</f>
        <v>2087287.8699999745</v>
      </c>
      <c r="F6444" s="25">
        <f>Tabla5[[#This Row],[acumuladoMontoAportado]]/MAX(Tabla5[acumuladoMontoAportado])</f>
        <v>0.80644023678068821</v>
      </c>
    </row>
    <row r="6445" spans="3:6" x14ac:dyDescent="0.2">
      <c r="C6445" s="5">
        <v>46045</v>
      </c>
      <c r="D6445" s="36">
        <v>180</v>
      </c>
      <c r="E6445" s="36">
        <f>SUM(INDEX(Tabla5[[#Headers],[montoAportado]],1):Tabla5[[#This Row],[montoAportado]])</f>
        <v>2087467.8699999745</v>
      </c>
      <c r="F6445" s="25">
        <f>Tabla5[[#This Row],[acumuladoMontoAportado]]/MAX(Tabla5[acumuladoMontoAportado])</f>
        <v>0.80650978120946915</v>
      </c>
    </row>
    <row r="6446" spans="3:6" x14ac:dyDescent="0.2">
      <c r="C6446" s="5">
        <v>46045</v>
      </c>
      <c r="D6446" s="36">
        <v>219</v>
      </c>
      <c r="E6446" s="36">
        <f>SUM(INDEX(Tabla5[[#Headers],[montoAportado]],1):Tabla5[[#This Row],[montoAportado]])</f>
        <v>2087686.8699999745</v>
      </c>
      <c r="F6446" s="25">
        <f>Tabla5[[#This Row],[acumuladoMontoAportado]]/MAX(Tabla5[acumuladoMontoAportado])</f>
        <v>0.80659439359781937</v>
      </c>
    </row>
    <row r="6447" spans="3:6" x14ac:dyDescent="0.2">
      <c r="C6447" s="5">
        <v>46045</v>
      </c>
      <c r="D6447" s="36">
        <v>288.79000000000002</v>
      </c>
      <c r="E6447" s="36">
        <f>SUM(INDEX(Tabla5[[#Headers],[montoAportado]],1):Tabla5[[#This Row],[montoAportado]])</f>
        <v>2087975.6599999745</v>
      </c>
      <c r="F6447" s="25">
        <f>Tabla5[[#This Row],[acumuladoMontoAportado]]/MAX(Tabla5[acumuladoMontoAportado])</f>
        <v>0.80670596990663956</v>
      </c>
    </row>
    <row r="6448" spans="3:6" x14ac:dyDescent="0.2">
      <c r="C6448" s="5">
        <v>46045</v>
      </c>
      <c r="D6448" s="36">
        <v>395.31</v>
      </c>
      <c r="E6448" s="36">
        <f>SUM(INDEX(Tabla5[[#Headers],[montoAportado]],1):Tabla5[[#This Row],[montoAportado]])</f>
        <v>2088370.9699999746</v>
      </c>
      <c r="F6448" s="25">
        <f>Tabla5[[#This Row],[acumuladoMontoAportado]]/MAX(Tabla5[acumuladoMontoAportado])</f>
        <v>0.80685870106298063</v>
      </c>
    </row>
    <row r="6449" spans="3:6" x14ac:dyDescent="0.2">
      <c r="C6449" s="5">
        <v>46045</v>
      </c>
      <c r="D6449" s="36">
        <v>219</v>
      </c>
      <c r="E6449" s="36">
        <f>SUM(INDEX(Tabla5[[#Headers],[montoAportado]],1):Tabla5[[#This Row],[montoAportado]])</f>
        <v>2088589.9699999746</v>
      </c>
      <c r="F6449" s="25">
        <f>Tabla5[[#This Row],[acumuladoMontoAportado]]/MAX(Tabla5[acumuladoMontoAportado])</f>
        <v>0.80694331345133086</v>
      </c>
    </row>
    <row r="6450" spans="3:6" x14ac:dyDescent="0.2">
      <c r="C6450" s="5">
        <v>46045</v>
      </c>
      <c r="D6450" s="36">
        <v>219</v>
      </c>
      <c r="E6450" s="36">
        <f>SUM(INDEX(Tabla5[[#Headers],[montoAportado]],1):Tabla5[[#This Row],[montoAportado]])</f>
        <v>2088808.9699999746</v>
      </c>
      <c r="F6450" s="25">
        <f>Tabla5[[#This Row],[acumuladoMontoAportado]]/MAX(Tabla5[acumuladoMontoAportado])</f>
        <v>0.80702792583968097</v>
      </c>
    </row>
    <row r="6451" spans="3:6" x14ac:dyDescent="0.2">
      <c r="C6451" s="5">
        <v>46045</v>
      </c>
      <c r="D6451" s="36">
        <v>300</v>
      </c>
      <c r="E6451" s="36">
        <f>SUM(INDEX(Tabla5[[#Headers],[montoAportado]],1):Tabla5[[#This Row],[montoAportado]])</f>
        <v>2089108.9699999746</v>
      </c>
      <c r="F6451" s="25">
        <f>Tabla5[[#This Row],[acumuladoMontoAportado]]/MAX(Tabla5[acumuladoMontoAportado])</f>
        <v>0.80714383322098249</v>
      </c>
    </row>
    <row r="6452" spans="3:6" x14ac:dyDescent="0.2">
      <c r="C6452" s="5">
        <v>46045</v>
      </c>
      <c r="D6452" s="36">
        <v>160.47</v>
      </c>
      <c r="E6452" s="36">
        <f>SUM(INDEX(Tabla5[[#Headers],[montoAportado]],1):Tabla5[[#This Row],[montoAportado]])</f>
        <v>2089269.4399999746</v>
      </c>
      <c r="F6452" s="25">
        <f>Tabla5[[#This Row],[acumuladoMontoAportado]]/MAX(Tabla5[acumuladoMontoAportado])</f>
        <v>0.80720583207924068</v>
      </c>
    </row>
    <row r="6453" spans="3:6" x14ac:dyDescent="0.2">
      <c r="C6453" s="5">
        <v>46045</v>
      </c>
      <c r="D6453" s="36">
        <v>219</v>
      </c>
      <c r="E6453" s="36">
        <f>SUM(INDEX(Tabla5[[#Headers],[montoAportado]],1):Tabla5[[#This Row],[montoAportado]])</f>
        <v>2089488.4399999746</v>
      </c>
      <c r="F6453" s="25">
        <f>Tabla5[[#This Row],[acumuladoMontoAportado]]/MAX(Tabla5[acumuladoMontoAportado])</f>
        <v>0.8072904444675908</v>
      </c>
    </row>
    <row r="6454" spans="3:6" x14ac:dyDescent="0.2">
      <c r="C6454" s="5">
        <v>46045</v>
      </c>
      <c r="D6454" s="36">
        <v>219</v>
      </c>
      <c r="E6454" s="36">
        <f>SUM(INDEX(Tabla5[[#Headers],[montoAportado]],1):Tabla5[[#This Row],[montoAportado]])</f>
        <v>2089707.4399999746</v>
      </c>
      <c r="F6454" s="25">
        <f>Tabla5[[#This Row],[acumuladoMontoAportado]]/MAX(Tabla5[acumuladoMontoAportado])</f>
        <v>0.80737505685594102</v>
      </c>
    </row>
    <row r="6455" spans="3:6" x14ac:dyDescent="0.2">
      <c r="C6455" s="5">
        <v>46045</v>
      </c>
      <c r="D6455" s="36">
        <v>219</v>
      </c>
      <c r="E6455" s="36">
        <f>SUM(INDEX(Tabla5[[#Headers],[montoAportado]],1):Tabla5[[#This Row],[montoAportado]])</f>
        <v>2089926.4399999746</v>
      </c>
      <c r="F6455" s="25">
        <f>Tabla5[[#This Row],[acumuladoMontoAportado]]/MAX(Tabla5[acumuladoMontoAportado])</f>
        <v>0.80745966924429113</v>
      </c>
    </row>
    <row r="6456" spans="3:6" x14ac:dyDescent="0.2">
      <c r="C6456" s="5">
        <v>46045</v>
      </c>
      <c r="D6456" s="36">
        <v>219</v>
      </c>
      <c r="E6456" s="36">
        <f>SUM(INDEX(Tabla5[[#Headers],[montoAportado]],1):Tabla5[[#This Row],[montoAportado]])</f>
        <v>2090145.4399999746</v>
      </c>
      <c r="F6456" s="25">
        <f>Tabla5[[#This Row],[acumuladoMontoAportado]]/MAX(Tabla5[acumuladoMontoAportado])</f>
        <v>0.80754428163264125</v>
      </c>
    </row>
    <row r="6457" spans="3:6" x14ac:dyDescent="0.2">
      <c r="C6457" s="5">
        <v>46045</v>
      </c>
      <c r="D6457" s="36">
        <v>219</v>
      </c>
      <c r="E6457" s="36">
        <f>SUM(INDEX(Tabla5[[#Headers],[montoAportado]],1):Tabla5[[#This Row],[montoAportado]])</f>
        <v>2090364.4399999746</v>
      </c>
      <c r="F6457" s="25">
        <f>Tabla5[[#This Row],[acumuladoMontoAportado]]/MAX(Tabla5[acumuladoMontoAportado])</f>
        <v>0.80762889402099136</v>
      </c>
    </row>
    <row r="6458" spans="3:6" x14ac:dyDescent="0.2">
      <c r="C6458" s="5">
        <v>46045</v>
      </c>
      <c r="D6458" s="36">
        <v>219</v>
      </c>
      <c r="E6458" s="36">
        <f>SUM(INDEX(Tabla5[[#Headers],[montoAportado]],1):Tabla5[[#This Row],[montoAportado]])</f>
        <v>2090583.4399999746</v>
      </c>
      <c r="F6458" s="25">
        <f>Tabla5[[#This Row],[acumuladoMontoAportado]]/MAX(Tabla5[acumuladoMontoAportado])</f>
        <v>0.80771350640934159</v>
      </c>
    </row>
    <row r="6459" spans="3:6" x14ac:dyDescent="0.2">
      <c r="C6459" s="5">
        <v>46045</v>
      </c>
      <c r="D6459" s="36">
        <v>219</v>
      </c>
      <c r="E6459" s="36">
        <f>SUM(INDEX(Tabla5[[#Headers],[montoAportado]],1):Tabla5[[#This Row],[montoAportado]])</f>
        <v>2090802.4399999746</v>
      </c>
      <c r="F6459" s="25">
        <f>Tabla5[[#This Row],[acumuladoMontoAportado]]/MAX(Tabla5[acumuladoMontoAportado])</f>
        <v>0.8077981187976917</v>
      </c>
    </row>
    <row r="6460" spans="3:6" x14ac:dyDescent="0.2">
      <c r="C6460" s="5">
        <v>46045</v>
      </c>
      <c r="D6460" s="36">
        <v>219</v>
      </c>
      <c r="E6460" s="36">
        <f>SUM(INDEX(Tabla5[[#Headers],[montoAportado]],1):Tabla5[[#This Row],[montoAportado]])</f>
        <v>2091021.4399999746</v>
      </c>
      <c r="F6460" s="25">
        <f>Tabla5[[#This Row],[acumuladoMontoAportado]]/MAX(Tabla5[acumuladoMontoAportado])</f>
        <v>0.80788273118604181</v>
      </c>
    </row>
    <row r="6461" spans="3:6" x14ac:dyDescent="0.2">
      <c r="C6461" s="5">
        <v>46045</v>
      </c>
      <c r="D6461" s="36">
        <v>219</v>
      </c>
      <c r="E6461" s="36">
        <f>SUM(INDEX(Tabla5[[#Headers],[montoAportado]],1):Tabla5[[#This Row],[montoAportado]])</f>
        <v>2091240.4399999746</v>
      </c>
      <c r="F6461" s="25">
        <f>Tabla5[[#This Row],[acumuladoMontoAportado]]/MAX(Tabla5[acumuladoMontoAportado])</f>
        <v>0.80796734357439193</v>
      </c>
    </row>
    <row r="6462" spans="3:6" x14ac:dyDescent="0.2">
      <c r="C6462" s="5">
        <v>46045</v>
      </c>
      <c r="D6462" s="36">
        <v>219</v>
      </c>
      <c r="E6462" s="36">
        <f>SUM(INDEX(Tabla5[[#Headers],[montoAportado]],1):Tabla5[[#This Row],[montoAportado]])</f>
        <v>2091459.4399999746</v>
      </c>
      <c r="F6462" s="25">
        <f>Tabla5[[#This Row],[acumuladoMontoAportado]]/MAX(Tabla5[acumuladoMontoAportado])</f>
        <v>0.80805195596274204</v>
      </c>
    </row>
    <row r="6463" spans="3:6" x14ac:dyDescent="0.2">
      <c r="C6463" s="5">
        <v>46045</v>
      </c>
      <c r="D6463" s="36">
        <v>161</v>
      </c>
      <c r="E6463" s="36">
        <f>SUM(INDEX(Tabla5[[#Headers],[montoAportado]],1):Tabla5[[#This Row],[montoAportado]])</f>
        <v>2091620.4399999746</v>
      </c>
      <c r="F6463" s="25">
        <f>Tabla5[[#This Row],[acumuladoMontoAportado]]/MAX(Tabla5[acumuladoMontoAportado])</f>
        <v>0.8081141595907072</v>
      </c>
    </row>
    <row r="6464" spans="3:6" x14ac:dyDescent="0.2">
      <c r="C6464" s="5">
        <v>46045</v>
      </c>
      <c r="D6464" s="36">
        <v>219</v>
      </c>
      <c r="E6464" s="36">
        <f>SUM(INDEX(Tabla5[[#Headers],[montoAportado]],1):Tabla5[[#This Row],[montoAportado]])</f>
        <v>2091839.4399999746</v>
      </c>
      <c r="F6464" s="25">
        <f>Tabla5[[#This Row],[acumuladoMontoAportado]]/MAX(Tabla5[acumuladoMontoAportado])</f>
        <v>0.80819877197905743</v>
      </c>
    </row>
    <row r="6465" spans="3:6" x14ac:dyDescent="0.2">
      <c r="C6465" s="5">
        <v>46045</v>
      </c>
      <c r="D6465" s="36">
        <v>219</v>
      </c>
      <c r="E6465" s="36">
        <f>SUM(INDEX(Tabla5[[#Headers],[montoAportado]],1):Tabla5[[#This Row],[montoAportado]])</f>
        <v>2092058.4399999746</v>
      </c>
      <c r="F6465" s="25">
        <f>Tabla5[[#This Row],[acumuladoMontoAportado]]/MAX(Tabla5[acumuladoMontoAportado])</f>
        <v>0.80828338436740754</v>
      </c>
    </row>
    <row r="6466" spans="3:6" x14ac:dyDescent="0.2">
      <c r="C6466" s="5">
        <v>46045</v>
      </c>
      <c r="D6466" s="36">
        <v>180</v>
      </c>
      <c r="E6466" s="36">
        <f>SUM(INDEX(Tabla5[[#Headers],[montoAportado]],1):Tabla5[[#This Row],[montoAportado]])</f>
        <v>2092238.4399999746</v>
      </c>
      <c r="F6466" s="25">
        <f>Tabla5[[#This Row],[acumuladoMontoAportado]]/MAX(Tabla5[acumuladoMontoAportado])</f>
        <v>0.80835292879618847</v>
      </c>
    </row>
    <row r="6467" spans="3:6" x14ac:dyDescent="0.2">
      <c r="C6467" s="5">
        <v>46045</v>
      </c>
      <c r="D6467" s="36">
        <v>219</v>
      </c>
      <c r="E6467" s="36">
        <f>SUM(INDEX(Tabla5[[#Headers],[montoAportado]],1):Tabla5[[#This Row],[montoAportado]])</f>
        <v>2092457.4399999746</v>
      </c>
      <c r="F6467" s="25">
        <f>Tabla5[[#This Row],[acumuladoMontoAportado]]/MAX(Tabla5[acumuladoMontoAportado])</f>
        <v>0.80843754118453859</v>
      </c>
    </row>
    <row r="6468" spans="3:6" x14ac:dyDescent="0.2">
      <c r="C6468" s="5">
        <v>46045</v>
      </c>
      <c r="D6468" s="36">
        <v>219</v>
      </c>
      <c r="E6468" s="36">
        <f>SUM(INDEX(Tabla5[[#Headers],[montoAportado]],1):Tabla5[[#This Row],[montoAportado]])</f>
        <v>2092676.4399999746</v>
      </c>
      <c r="F6468" s="25">
        <f>Tabla5[[#This Row],[acumuladoMontoAportado]]/MAX(Tabla5[acumuladoMontoAportado])</f>
        <v>0.8085221535728887</v>
      </c>
    </row>
    <row r="6469" spans="3:6" x14ac:dyDescent="0.2">
      <c r="C6469" s="5">
        <v>46045</v>
      </c>
      <c r="D6469" s="36">
        <v>219</v>
      </c>
      <c r="E6469" s="36">
        <f>SUM(INDEX(Tabla5[[#Headers],[montoAportado]],1):Tabla5[[#This Row],[montoAportado]])</f>
        <v>2092895.4399999746</v>
      </c>
      <c r="F6469" s="25">
        <f>Tabla5[[#This Row],[acumuladoMontoAportado]]/MAX(Tabla5[acumuladoMontoAportado])</f>
        <v>0.80860676596123893</v>
      </c>
    </row>
    <row r="6470" spans="3:6" x14ac:dyDescent="0.2">
      <c r="C6470" s="5">
        <v>46045</v>
      </c>
      <c r="D6470" s="36">
        <v>300</v>
      </c>
      <c r="E6470" s="36">
        <f>SUM(INDEX(Tabla5[[#Headers],[montoAportado]],1):Tabla5[[#This Row],[montoAportado]])</f>
        <v>2093195.4399999746</v>
      </c>
      <c r="F6470" s="25">
        <f>Tabla5[[#This Row],[acumuladoMontoAportado]]/MAX(Tabla5[acumuladoMontoAportado])</f>
        <v>0.80872267334254044</v>
      </c>
    </row>
    <row r="6471" spans="3:6" x14ac:dyDescent="0.2">
      <c r="C6471" s="5">
        <v>46045</v>
      </c>
      <c r="D6471" s="36">
        <v>230</v>
      </c>
      <c r="E6471" s="36">
        <f>SUM(INDEX(Tabla5[[#Headers],[montoAportado]],1):Tabla5[[#This Row],[montoAportado]])</f>
        <v>2093425.4399999746</v>
      </c>
      <c r="F6471" s="25">
        <f>Tabla5[[#This Row],[acumuladoMontoAportado]]/MAX(Tabla5[acumuladoMontoAportado])</f>
        <v>0.80881153566820496</v>
      </c>
    </row>
    <row r="6472" spans="3:6" x14ac:dyDescent="0.2">
      <c r="C6472" s="5">
        <v>46045</v>
      </c>
      <c r="D6472" s="36">
        <v>219</v>
      </c>
      <c r="E6472" s="36">
        <f>SUM(INDEX(Tabla5[[#Headers],[montoAportado]],1):Tabla5[[#This Row],[montoAportado]])</f>
        <v>2093644.4399999746</v>
      </c>
      <c r="F6472" s="25">
        <f>Tabla5[[#This Row],[acumuladoMontoAportado]]/MAX(Tabla5[acumuladoMontoAportado])</f>
        <v>0.80889614805655508</v>
      </c>
    </row>
    <row r="6473" spans="3:6" x14ac:dyDescent="0.2">
      <c r="C6473" s="5">
        <v>46045</v>
      </c>
      <c r="D6473" s="36">
        <v>320</v>
      </c>
      <c r="E6473" s="36">
        <f>SUM(INDEX(Tabla5[[#Headers],[montoAportado]],1):Tabla5[[#This Row],[montoAportado]])</f>
        <v>2093964.4399999746</v>
      </c>
      <c r="F6473" s="25">
        <f>Tabla5[[#This Row],[acumuladoMontoAportado]]/MAX(Tabla5[acumuladoMontoAportado])</f>
        <v>0.80901978259661012</v>
      </c>
    </row>
    <row r="6474" spans="3:6" x14ac:dyDescent="0.2">
      <c r="C6474" s="5">
        <v>46045</v>
      </c>
      <c r="D6474" s="36">
        <v>219</v>
      </c>
      <c r="E6474" s="36">
        <f>SUM(INDEX(Tabla5[[#Headers],[montoAportado]],1):Tabla5[[#This Row],[montoAportado]])</f>
        <v>2094183.4399999746</v>
      </c>
      <c r="F6474" s="25">
        <f>Tabla5[[#This Row],[acumuladoMontoAportado]]/MAX(Tabla5[acumuladoMontoAportado])</f>
        <v>0.80910439498496023</v>
      </c>
    </row>
    <row r="6475" spans="3:6" x14ac:dyDescent="0.2">
      <c r="C6475" s="5">
        <v>46045</v>
      </c>
      <c r="D6475" s="36">
        <v>320</v>
      </c>
      <c r="E6475" s="36">
        <f>SUM(INDEX(Tabla5[[#Headers],[montoAportado]],1):Tabla5[[#This Row],[montoAportado]])</f>
        <v>2094503.4399999746</v>
      </c>
      <c r="F6475" s="25">
        <f>Tabla5[[#This Row],[acumuladoMontoAportado]]/MAX(Tabla5[acumuladoMontoAportado])</f>
        <v>0.80922802952501527</v>
      </c>
    </row>
    <row r="6476" spans="3:6" x14ac:dyDescent="0.2">
      <c r="C6476" s="5">
        <v>46045</v>
      </c>
      <c r="D6476" s="36">
        <v>219</v>
      </c>
      <c r="E6476" s="36">
        <f>SUM(INDEX(Tabla5[[#Headers],[montoAportado]],1):Tabla5[[#This Row],[montoAportado]])</f>
        <v>2094722.4399999746</v>
      </c>
      <c r="F6476" s="25">
        <f>Tabla5[[#This Row],[acumuladoMontoAportado]]/MAX(Tabla5[acumuladoMontoAportado])</f>
        <v>0.80931264191336538</v>
      </c>
    </row>
    <row r="6477" spans="3:6" x14ac:dyDescent="0.2">
      <c r="C6477" s="5">
        <v>46045</v>
      </c>
      <c r="D6477" s="36">
        <v>292</v>
      </c>
      <c r="E6477" s="36">
        <f>SUM(INDEX(Tabla5[[#Headers],[montoAportado]],1):Tabla5[[#This Row],[montoAportado]])</f>
        <v>2095014.4399999746</v>
      </c>
      <c r="F6477" s="25">
        <f>Tabla5[[#This Row],[acumuladoMontoAportado]]/MAX(Tabla5[acumuladoMontoAportado])</f>
        <v>0.80942545843116553</v>
      </c>
    </row>
    <row r="6478" spans="3:6" x14ac:dyDescent="0.2">
      <c r="C6478" s="5">
        <v>46045</v>
      </c>
      <c r="D6478" s="36">
        <v>219</v>
      </c>
      <c r="E6478" s="36">
        <f>SUM(INDEX(Tabla5[[#Headers],[montoAportado]],1):Tabla5[[#This Row],[montoAportado]])</f>
        <v>2095233.4399999746</v>
      </c>
      <c r="F6478" s="25">
        <f>Tabla5[[#This Row],[acumuladoMontoAportado]]/MAX(Tabla5[acumuladoMontoAportado])</f>
        <v>0.80951007081951565</v>
      </c>
    </row>
    <row r="6479" spans="3:6" x14ac:dyDescent="0.2">
      <c r="C6479" s="5">
        <v>46045</v>
      </c>
      <c r="D6479" s="36">
        <v>530</v>
      </c>
      <c r="E6479" s="36">
        <f>SUM(INDEX(Tabla5[[#Headers],[montoAportado]],1):Tabla5[[#This Row],[montoAportado]])</f>
        <v>2095763.4399999746</v>
      </c>
      <c r="F6479" s="25">
        <f>Tabla5[[#This Row],[acumuladoMontoAportado]]/MAX(Tabla5[acumuladoMontoAportado])</f>
        <v>0.80971484052648179</v>
      </c>
    </row>
    <row r="6480" spans="3:6" x14ac:dyDescent="0.2">
      <c r="C6480" s="5">
        <v>46045</v>
      </c>
      <c r="D6480" s="36">
        <v>219</v>
      </c>
      <c r="E6480" s="36">
        <f>SUM(INDEX(Tabla5[[#Headers],[montoAportado]],1):Tabla5[[#This Row],[montoAportado]])</f>
        <v>2095982.4399999746</v>
      </c>
      <c r="F6480" s="25">
        <f>Tabla5[[#This Row],[acumuladoMontoAportado]]/MAX(Tabla5[acumuladoMontoAportado])</f>
        <v>0.80979945291483191</v>
      </c>
    </row>
    <row r="6481" spans="3:6" x14ac:dyDescent="0.2">
      <c r="C6481" s="5">
        <v>46045</v>
      </c>
      <c r="D6481" s="36">
        <v>194</v>
      </c>
      <c r="E6481" s="36">
        <f>SUM(INDEX(Tabla5[[#Headers],[montoAportado]],1):Tabla5[[#This Row],[montoAportado]])</f>
        <v>2096176.4399999746</v>
      </c>
      <c r="F6481" s="25">
        <f>Tabla5[[#This Row],[acumuladoMontoAportado]]/MAX(Tabla5[acumuladoMontoAportado])</f>
        <v>0.80987440635474028</v>
      </c>
    </row>
    <row r="6482" spans="3:6" x14ac:dyDescent="0.2">
      <c r="C6482" s="5">
        <v>46045</v>
      </c>
      <c r="D6482" s="36">
        <v>219</v>
      </c>
      <c r="E6482" s="36">
        <f>SUM(INDEX(Tabla5[[#Headers],[montoAportado]],1):Tabla5[[#This Row],[montoAportado]])</f>
        <v>2096395.4399999746</v>
      </c>
      <c r="F6482" s="25">
        <f>Tabla5[[#This Row],[acumuladoMontoAportado]]/MAX(Tabla5[acumuladoMontoAportado])</f>
        <v>0.8099590187430904</v>
      </c>
    </row>
    <row r="6483" spans="3:6" x14ac:dyDescent="0.2">
      <c r="C6483" s="5">
        <v>46045</v>
      </c>
      <c r="D6483" s="36">
        <v>288.79000000000002</v>
      </c>
      <c r="E6483" s="36">
        <f>SUM(INDEX(Tabla5[[#Headers],[montoAportado]],1):Tabla5[[#This Row],[montoAportado]])</f>
        <v>2096684.2299999746</v>
      </c>
      <c r="F6483" s="25">
        <f>Tabla5[[#This Row],[acumuladoMontoAportado]]/MAX(Tabla5[acumuladoMontoAportado])</f>
        <v>0.8100705950519107</v>
      </c>
    </row>
    <row r="6484" spans="3:6" x14ac:dyDescent="0.2">
      <c r="C6484" s="5">
        <v>46045</v>
      </c>
      <c r="D6484" s="36">
        <v>192</v>
      </c>
      <c r="E6484" s="36">
        <f>SUM(INDEX(Tabla5[[#Headers],[montoAportado]],1):Tabla5[[#This Row],[montoAportado]])</f>
        <v>2096876.2299999746</v>
      </c>
      <c r="F6484" s="25">
        <f>Tabla5[[#This Row],[acumuladoMontoAportado]]/MAX(Tabla5[acumuladoMontoAportado])</f>
        <v>0.81014477577594368</v>
      </c>
    </row>
    <row r="6485" spans="3:6" x14ac:dyDescent="0.2">
      <c r="C6485" s="5">
        <v>46045</v>
      </c>
      <c r="D6485" s="36">
        <v>183</v>
      </c>
      <c r="E6485" s="36">
        <f>SUM(INDEX(Tabla5[[#Headers],[montoAportado]],1):Tabla5[[#This Row],[montoAportado]])</f>
        <v>2097059.2299999746</v>
      </c>
      <c r="F6485" s="25">
        <f>Tabla5[[#This Row],[acumuladoMontoAportado]]/MAX(Tabla5[acumuladoMontoAportado])</f>
        <v>0.81021547927853765</v>
      </c>
    </row>
    <row r="6486" spans="3:6" x14ac:dyDescent="0.2">
      <c r="C6486" s="5">
        <v>46046</v>
      </c>
      <c r="D6486" s="36">
        <v>999</v>
      </c>
      <c r="E6486" s="36">
        <f>SUM(INDEX(Tabla5[[#Headers],[montoAportado]],1):Tabla5[[#This Row],[montoAportado]])</f>
        <v>2098058.2299999744</v>
      </c>
      <c r="F6486" s="25">
        <f>Tabla5[[#This Row],[acumuladoMontoAportado]]/MAX(Tabla5[acumuladoMontoAportado])</f>
        <v>0.81060145085827173</v>
      </c>
    </row>
    <row r="6487" spans="3:6" x14ac:dyDescent="0.2">
      <c r="C6487" s="5">
        <v>46046</v>
      </c>
      <c r="D6487" s="36">
        <v>1249</v>
      </c>
      <c r="E6487" s="36">
        <f>SUM(INDEX(Tabla5[[#Headers],[montoAportado]],1):Tabla5[[#This Row],[montoAportado]])</f>
        <v>2099307.2299999744</v>
      </c>
      <c r="F6487" s="25">
        <f>Tabla5[[#This Row],[acumuladoMontoAportado]]/MAX(Tabla5[acumuladoMontoAportado])</f>
        <v>0.81108401192242385</v>
      </c>
    </row>
    <row r="6488" spans="3:6" x14ac:dyDescent="0.2">
      <c r="C6488" s="5">
        <v>46046</v>
      </c>
      <c r="D6488" s="36">
        <v>216.57</v>
      </c>
      <c r="E6488" s="36">
        <f>SUM(INDEX(Tabla5[[#Headers],[montoAportado]],1):Tabla5[[#This Row],[montoAportado]])</f>
        <v>2099523.7999999742</v>
      </c>
      <c r="F6488" s="25">
        <f>Tabla5[[#This Row],[acumuladoMontoAportado]]/MAX(Tabla5[acumuladoMontoAportado])</f>
        <v>0.81116768546098539</v>
      </c>
    </row>
    <row r="6489" spans="3:6" x14ac:dyDescent="0.2">
      <c r="C6489" s="5">
        <v>46046</v>
      </c>
      <c r="D6489" s="36">
        <v>239</v>
      </c>
      <c r="E6489" s="36">
        <f>SUM(INDEX(Tabla5[[#Headers],[montoAportado]],1):Tabla5[[#This Row],[montoAportado]])</f>
        <v>2099762.7999999742</v>
      </c>
      <c r="F6489" s="25">
        <f>Tabla5[[#This Row],[acumuladoMontoAportado]]/MAX(Tabla5[acumuladoMontoAportado])</f>
        <v>0.81126002500808903</v>
      </c>
    </row>
    <row r="6490" spans="3:6" x14ac:dyDescent="0.2">
      <c r="C6490" s="5">
        <v>46046</v>
      </c>
      <c r="D6490" s="36">
        <v>320</v>
      </c>
      <c r="E6490" s="36">
        <f>SUM(INDEX(Tabla5[[#Headers],[montoAportado]],1):Tabla5[[#This Row],[montoAportado]])</f>
        <v>2100082.7999999742</v>
      </c>
      <c r="F6490" s="25">
        <f>Tabla5[[#This Row],[acumuladoMontoAportado]]/MAX(Tabla5[acumuladoMontoAportado])</f>
        <v>0.81138365954814395</v>
      </c>
    </row>
    <row r="6491" spans="3:6" x14ac:dyDescent="0.2">
      <c r="C6491" s="5">
        <v>46046</v>
      </c>
      <c r="D6491" s="36">
        <v>518</v>
      </c>
      <c r="E6491" s="36">
        <f>SUM(INDEX(Tabla5[[#Headers],[montoAportado]],1):Tabla5[[#This Row],[montoAportado]])</f>
        <v>2100600.7999999742</v>
      </c>
      <c r="F6491" s="25">
        <f>Tabla5[[#This Row],[acumuladoMontoAportado]]/MAX(Tabla5[acumuladoMontoAportado])</f>
        <v>0.81158379295985805</v>
      </c>
    </row>
    <row r="6492" spans="3:6" x14ac:dyDescent="0.2">
      <c r="C6492" s="5">
        <v>46046</v>
      </c>
      <c r="D6492" s="36">
        <v>220</v>
      </c>
      <c r="E6492" s="36">
        <f>SUM(INDEX(Tabla5[[#Headers],[montoAportado]],1):Tabla5[[#This Row],[montoAportado]])</f>
        <v>2100820.7999999742</v>
      </c>
      <c r="F6492" s="25">
        <f>Tabla5[[#This Row],[acumuladoMontoAportado]]/MAX(Tabla5[acumuladoMontoAportado])</f>
        <v>0.81166879170614581</v>
      </c>
    </row>
    <row r="6493" spans="3:6" x14ac:dyDescent="0.2">
      <c r="C6493" s="5">
        <v>46046</v>
      </c>
      <c r="D6493" s="36">
        <v>690</v>
      </c>
      <c r="E6493" s="36">
        <f>SUM(INDEX(Tabla5[[#Headers],[montoAportado]],1):Tabla5[[#This Row],[montoAportado]])</f>
        <v>2101510.7999999742</v>
      </c>
      <c r="F6493" s="25">
        <f>Tabla5[[#This Row],[acumuladoMontoAportado]]/MAX(Tabla5[acumuladoMontoAportado])</f>
        <v>0.81193537868313936</v>
      </c>
    </row>
    <row r="6494" spans="3:6" x14ac:dyDescent="0.2">
      <c r="C6494" s="5">
        <v>46046</v>
      </c>
      <c r="D6494" s="36">
        <v>227.33</v>
      </c>
      <c r="E6494" s="36">
        <f>SUM(INDEX(Tabla5[[#Headers],[montoAportado]],1):Tabla5[[#This Row],[montoAportado]])</f>
        <v>2101738.1299999743</v>
      </c>
      <c r="F6494" s="25">
        <f>Tabla5[[#This Row],[acumuladoMontoAportado]]/MAX(Tabla5[acumuladoMontoAportado])</f>
        <v>0.81202320943311035</v>
      </c>
    </row>
    <row r="6495" spans="3:6" x14ac:dyDescent="0.2">
      <c r="C6495" s="5">
        <v>46046</v>
      </c>
      <c r="D6495" s="36">
        <v>180</v>
      </c>
      <c r="E6495" s="36">
        <f>SUM(INDEX(Tabla5[[#Headers],[montoAportado]],1):Tabla5[[#This Row],[montoAportado]])</f>
        <v>2101918.1299999743</v>
      </c>
      <c r="F6495" s="25">
        <f>Tabla5[[#This Row],[acumuladoMontoAportado]]/MAX(Tabla5[acumuladoMontoAportado])</f>
        <v>0.81209275386189128</v>
      </c>
    </row>
    <row r="6496" spans="3:6" x14ac:dyDescent="0.2">
      <c r="C6496" s="5">
        <v>46046</v>
      </c>
      <c r="D6496" s="36">
        <v>135</v>
      </c>
      <c r="E6496" s="36">
        <f>SUM(INDEX(Tabla5[[#Headers],[montoAportado]],1):Tabla5[[#This Row],[montoAportado]])</f>
        <v>2102053.1299999743</v>
      </c>
      <c r="F6496" s="25">
        <f>Tabla5[[#This Row],[acumuladoMontoAportado]]/MAX(Tabla5[acumuladoMontoAportado])</f>
        <v>0.81214491218347706</v>
      </c>
    </row>
    <row r="6497" spans="3:6" x14ac:dyDescent="0.2">
      <c r="C6497" s="5">
        <v>46046</v>
      </c>
      <c r="D6497" s="36">
        <v>280</v>
      </c>
      <c r="E6497" s="36">
        <f>SUM(INDEX(Tabla5[[#Headers],[montoAportado]],1):Tabla5[[#This Row],[montoAportado]])</f>
        <v>2102333.1299999743</v>
      </c>
      <c r="F6497" s="25">
        <f>Tabla5[[#This Row],[acumuladoMontoAportado]]/MAX(Tabla5[acumuladoMontoAportado])</f>
        <v>0.81225309240602517</v>
      </c>
    </row>
    <row r="6498" spans="3:6" x14ac:dyDescent="0.2">
      <c r="C6498" s="5">
        <v>46046</v>
      </c>
      <c r="D6498" s="36">
        <v>240.7</v>
      </c>
      <c r="E6498" s="36">
        <f>SUM(INDEX(Tabla5[[#Headers],[montoAportado]],1):Tabla5[[#This Row],[montoAportado]])</f>
        <v>2102573.8299999745</v>
      </c>
      <c r="F6498" s="25">
        <f>Tabla5[[#This Row],[acumuladoMontoAportado]]/MAX(Tabla5[acumuladoMontoAportado])</f>
        <v>0.81234608876162284</v>
      </c>
    </row>
    <row r="6499" spans="3:6" x14ac:dyDescent="0.2">
      <c r="C6499" s="5">
        <v>46046</v>
      </c>
      <c r="D6499" s="36">
        <v>240</v>
      </c>
      <c r="E6499" s="36">
        <f>SUM(INDEX(Tabla5[[#Headers],[montoAportado]],1):Tabla5[[#This Row],[montoAportado]])</f>
        <v>2102813.8299999745</v>
      </c>
      <c r="F6499" s="25">
        <f>Tabla5[[#This Row],[acumuladoMontoAportado]]/MAX(Tabla5[acumuladoMontoAportado])</f>
        <v>0.81243881466666412</v>
      </c>
    </row>
    <row r="6500" spans="3:6" x14ac:dyDescent="0.2">
      <c r="C6500" s="5">
        <v>46046</v>
      </c>
      <c r="D6500" s="36">
        <v>514</v>
      </c>
      <c r="E6500" s="36">
        <f>SUM(INDEX(Tabla5[[#Headers],[montoAportado]],1):Tabla5[[#This Row],[montoAportado]])</f>
        <v>2103327.8299999745</v>
      </c>
      <c r="F6500" s="25">
        <f>Tabla5[[#This Row],[acumuladoMontoAportado]]/MAX(Tabla5[acumuladoMontoAportado])</f>
        <v>0.81263740264662743</v>
      </c>
    </row>
    <row r="6501" spans="3:6" x14ac:dyDescent="0.2">
      <c r="C6501" s="5">
        <v>46046</v>
      </c>
      <c r="D6501" s="36">
        <v>254.08</v>
      </c>
      <c r="E6501" s="36">
        <f>SUM(INDEX(Tabla5[[#Headers],[montoAportado]],1):Tabla5[[#This Row],[montoAportado]])</f>
        <v>2103581.9099999745</v>
      </c>
      <c r="F6501" s="25">
        <f>Tabla5[[#This Row],[acumuladoMontoAportado]]/MAX(Tabla5[acumuladoMontoAportado])</f>
        <v>0.81273556847143114</v>
      </c>
    </row>
    <row r="6502" spans="3:6" x14ac:dyDescent="0.2">
      <c r="C6502" s="5">
        <v>46047</v>
      </c>
      <c r="D6502" s="36">
        <v>294</v>
      </c>
      <c r="E6502" s="36">
        <f>SUM(INDEX(Tabla5[[#Headers],[montoAportado]],1):Tabla5[[#This Row],[montoAportado]])</f>
        <v>2103875.9099999745</v>
      </c>
      <c r="F6502" s="25">
        <f>Tabla5[[#This Row],[acumuladoMontoAportado]]/MAX(Tabla5[acumuladoMontoAportado])</f>
        <v>0.81284915770510668</v>
      </c>
    </row>
    <row r="6503" spans="3:6" x14ac:dyDescent="0.2">
      <c r="C6503" s="5">
        <v>46047</v>
      </c>
      <c r="D6503" s="36">
        <v>280.76</v>
      </c>
      <c r="E6503" s="36">
        <f>SUM(INDEX(Tabla5[[#Headers],[montoAportado]],1):Tabla5[[#This Row],[montoAportado]])</f>
        <v>2104156.6699999743</v>
      </c>
      <c r="F6503" s="25">
        <f>Tabla5[[#This Row],[acumuladoMontoAportado]]/MAX(Tabla5[acumuladoMontoAportado])</f>
        <v>0.81295763155968737</v>
      </c>
    </row>
    <row r="6504" spans="3:6" x14ac:dyDescent="0.2">
      <c r="C6504" s="5">
        <v>46048</v>
      </c>
      <c r="D6504" s="36">
        <v>799</v>
      </c>
      <c r="E6504" s="36">
        <f>SUM(INDEX(Tabla5[[#Headers],[montoAportado]],1):Tabla5[[#This Row],[montoAportado]])</f>
        <v>2104955.6699999743</v>
      </c>
      <c r="F6504" s="25">
        <f>Tabla5[[#This Row],[acumuladoMontoAportado]]/MAX(Tabla5[acumuladoMontoAportado])</f>
        <v>0.8132663315518871</v>
      </c>
    </row>
    <row r="6505" spans="3:6" x14ac:dyDescent="0.2">
      <c r="C6505" s="5">
        <v>46048</v>
      </c>
      <c r="D6505" s="36">
        <v>799</v>
      </c>
      <c r="E6505" s="36">
        <f>SUM(INDEX(Tabla5[[#Headers],[montoAportado]],1):Tabla5[[#This Row],[montoAportado]])</f>
        <v>2105754.6699999743</v>
      </c>
      <c r="F6505" s="25">
        <f>Tabla5[[#This Row],[acumuladoMontoAportado]]/MAX(Tabla5[acumuladoMontoAportado])</f>
        <v>0.81357503154408695</v>
      </c>
    </row>
    <row r="6506" spans="3:6" x14ac:dyDescent="0.2">
      <c r="C6506" s="5">
        <v>46048</v>
      </c>
      <c r="D6506" s="36">
        <v>192.51</v>
      </c>
      <c r="E6506" s="36">
        <f>SUM(INDEX(Tabla5[[#Headers],[montoAportado]],1):Tabla5[[#This Row],[montoAportado]])</f>
        <v>2105947.1799999741</v>
      </c>
      <c r="F6506" s="25">
        <f>Tabla5[[#This Row],[acumuladoMontoAportado]]/MAX(Tabla5[acumuladoMontoAportado])</f>
        <v>0.81364940931066809</v>
      </c>
    </row>
    <row r="6507" spans="3:6" x14ac:dyDescent="0.2">
      <c r="C6507" s="5">
        <v>46048</v>
      </c>
      <c r="D6507" s="36">
        <v>288.79000000000002</v>
      </c>
      <c r="E6507" s="36">
        <f>SUM(INDEX(Tabla5[[#Headers],[montoAportado]],1):Tabla5[[#This Row],[montoAportado]])</f>
        <v>2106235.9699999741</v>
      </c>
      <c r="F6507" s="25">
        <f>Tabla5[[#This Row],[acumuladoMontoAportado]]/MAX(Tabla5[acumuladoMontoAportado])</f>
        <v>0.8137609856194884</v>
      </c>
    </row>
    <row r="6508" spans="3:6" x14ac:dyDescent="0.2">
      <c r="C6508" s="5">
        <v>46048</v>
      </c>
      <c r="D6508" s="36">
        <v>394.75</v>
      </c>
      <c r="E6508" s="36">
        <f>SUM(INDEX(Tabla5[[#Headers],[montoAportado]],1):Tabla5[[#This Row],[montoAportado]])</f>
        <v>2106630.7199999741</v>
      </c>
      <c r="F6508" s="25">
        <f>Tabla5[[#This Row],[acumuladoMontoAportado]]/MAX(Tabla5[acumuladoMontoAportado])</f>
        <v>0.81391350041538435</v>
      </c>
    </row>
    <row r="6509" spans="3:6" x14ac:dyDescent="0.2">
      <c r="C6509" s="5">
        <v>46048</v>
      </c>
      <c r="D6509" s="36">
        <v>394.75</v>
      </c>
      <c r="E6509" s="36">
        <f>SUM(INDEX(Tabla5[[#Headers],[montoAportado]],1):Tabla5[[#This Row],[montoAportado]])</f>
        <v>2107025.4699999741</v>
      </c>
      <c r="F6509" s="25">
        <f>Tabla5[[#This Row],[acumuladoMontoAportado]]/MAX(Tabla5[acumuladoMontoAportado])</f>
        <v>0.8140660152112803</v>
      </c>
    </row>
    <row r="6510" spans="3:6" x14ac:dyDescent="0.2">
      <c r="C6510" s="5">
        <v>46048</v>
      </c>
      <c r="D6510" s="36">
        <v>340</v>
      </c>
      <c r="E6510" s="36">
        <f>SUM(INDEX(Tabla5[[#Headers],[montoAportado]],1):Tabla5[[#This Row],[montoAportado]])</f>
        <v>2107365.4699999741</v>
      </c>
      <c r="F6510" s="25">
        <f>Tabla5[[#This Row],[acumuladoMontoAportado]]/MAX(Tabla5[acumuladoMontoAportado])</f>
        <v>0.81419737691008875</v>
      </c>
    </row>
    <row r="6511" spans="3:6" x14ac:dyDescent="0.2">
      <c r="C6511" s="5">
        <v>46048</v>
      </c>
      <c r="D6511" s="36">
        <v>297.44</v>
      </c>
      <c r="E6511" s="36">
        <f>SUM(INDEX(Tabla5[[#Headers],[montoAportado]],1):Tabla5[[#This Row],[montoAportado]])</f>
        <v>2107662.9099999741</v>
      </c>
      <c r="F6511" s="25">
        <f>Tabla5[[#This Row],[acumuladoMontoAportado]]/MAX(Tabla5[acumuladoMontoAportado])</f>
        <v>0.81431229521506987</v>
      </c>
    </row>
    <row r="6512" spans="3:6" x14ac:dyDescent="0.2">
      <c r="C6512" s="5">
        <v>46048</v>
      </c>
      <c r="D6512" s="36">
        <v>180</v>
      </c>
      <c r="E6512" s="36">
        <f>SUM(INDEX(Tabla5[[#Headers],[montoAportado]],1):Tabla5[[#This Row],[montoAportado]])</f>
        <v>2107842.9099999741</v>
      </c>
      <c r="F6512" s="25">
        <f>Tabla5[[#This Row],[acumuladoMontoAportado]]/MAX(Tabla5[acumuladoMontoAportado])</f>
        <v>0.8143818396438508</v>
      </c>
    </row>
    <row r="6513" spans="3:6" x14ac:dyDescent="0.2">
      <c r="C6513" s="5">
        <v>46048</v>
      </c>
      <c r="D6513" s="36">
        <v>192</v>
      </c>
      <c r="E6513" s="36">
        <f>SUM(INDEX(Tabla5[[#Headers],[montoAportado]],1):Tabla5[[#This Row],[montoAportado]])</f>
        <v>2108034.9099999741</v>
      </c>
      <c r="F6513" s="25">
        <f>Tabla5[[#This Row],[acumuladoMontoAportado]]/MAX(Tabla5[acumuladoMontoAportado])</f>
        <v>0.81445602036788378</v>
      </c>
    </row>
    <row r="6514" spans="3:6" x14ac:dyDescent="0.2">
      <c r="C6514" s="5">
        <v>46048</v>
      </c>
      <c r="D6514" s="36">
        <v>160.47</v>
      </c>
      <c r="E6514" s="36">
        <f>SUM(INDEX(Tabla5[[#Headers],[montoAportado]],1):Tabla5[[#This Row],[montoAportado]])</f>
        <v>2108195.3799999743</v>
      </c>
      <c r="F6514" s="25">
        <f>Tabla5[[#This Row],[acumuladoMontoAportado]]/MAX(Tabla5[acumuladoMontoAportado])</f>
        <v>0.81451801922614209</v>
      </c>
    </row>
    <row r="6515" spans="3:6" x14ac:dyDescent="0.2">
      <c r="C6515" s="5">
        <v>46048</v>
      </c>
      <c r="D6515" s="36">
        <v>208.53</v>
      </c>
      <c r="E6515" s="36">
        <f>SUM(INDEX(Tabla5[[#Headers],[montoAportado]],1):Tabla5[[#This Row],[montoAportado]])</f>
        <v>2108403.9099999741</v>
      </c>
      <c r="F6515" s="25">
        <f>Tabla5[[#This Row],[acumuladoMontoAportado]]/MAX(Tabla5[acumuladoMontoAportado])</f>
        <v>0.81459858644688465</v>
      </c>
    </row>
    <row r="6516" spans="3:6" x14ac:dyDescent="0.2">
      <c r="C6516" s="5">
        <v>46048</v>
      </c>
      <c r="D6516" s="36">
        <v>160.47</v>
      </c>
      <c r="E6516" s="36">
        <f>SUM(INDEX(Tabla5[[#Headers],[montoAportado]],1):Tabla5[[#This Row],[montoAportado]])</f>
        <v>2108564.3799999743</v>
      </c>
      <c r="F6516" s="25">
        <f>Tabla5[[#This Row],[acumuladoMontoAportado]]/MAX(Tabla5[acumuladoMontoAportado])</f>
        <v>0.81466058530514296</v>
      </c>
    </row>
    <row r="6517" spans="3:6" x14ac:dyDescent="0.2">
      <c r="C6517" s="5">
        <v>46048</v>
      </c>
      <c r="D6517" s="36">
        <v>518.52</v>
      </c>
      <c r="E6517" s="36">
        <f>SUM(INDEX(Tabla5[[#Headers],[montoAportado]],1):Tabla5[[#This Row],[montoAportado]])</f>
        <v>2109082.8999999743</v>
      </c>
      <c r="F6517" s="25">
        <f>Tabla5[[#This Row],[acumuladoMontoAportado]]/MAX(Tabla5[acumuladoMontoAportado])</f>
        <v>0.81486091962298457</v>
      </c>
    </row>
    <row r="6518" spans="3:6" x14ac:dyDescent="0.2">
      <c r="C6518" s="5">
        <v>46048</v>
      </c>
      <c r="D6518" s="36">
        <v>428.95</v>
      </c>
      <c r="E6518" s="36">
        <f>SUM(INDEX(Tabla5[[#Headers],[montoAportado]],1):Tabla5[[#This Row],[montoAportado]])</f>
        <v>2109511.8499999745</v>
      </c>
      <c r="F6518" s="25">
        <f>Tabla5[[#This Row],[acumuladoMontoAportado]]/MAX(Tabla5[acumuladoMontoAportado])</f>
        <v>0.81502664786034895</v>
      </c>
    </row>
    <row r="6519" spans="3:6" x14ac:dyDescent="0.2">
      <c r="C6519" s="5">
        <v>46048</v>
      </c>
      <c r="D6519" s="36">
        <v>230</v>
      </c>
      <c r="E6519" s="36">
        <f>SUM(INDEX(Tabla5[[#Headers],[montoAportado]],1):Tabla5[[#This Row],[montoAportado]])</f>
        <v>2109741.8499999745</v>
      </c>
      <c r="F6519" s="25">
        <f>Tabla5[[#This Row],[acumuladoMontoAportado]]/MAX(Tabla5[acumuladoMontoAportado])</f>
        <v>0.81511551018601347</v>
      </c>
    </row>
    <row r="6520" spans="3:6" x14ac:dyDescent="0.2">
      <c r="C6520" s="5">
        <v>46048</v>
      </c>
      <c r="D6520" s="36">
        <v>302.22000000000003</v>
      </c>
      <c r="E6520" s="36">
        <f>SUM(INDEX(Tabla5[[#Headers],[montoAportado]],1):Tabla5[[#This Row],[montoAportado]])</f>
        <v>2110044.0699999747</v>
      </c>
      <c r="F6520" s="25">
        <f>Tabla5[[#This Row],[acumuladoMontoAportado]]/MAX(Tabla5[acumuladoMontoAportado])</f>
        <v>0.81523227528193676</v>
      </c>
    </row>
    <row r="6521" spans="3:6" x14ac:dyDescent="0.2">
      <c r="C6521" s="5">
        <v>46048</v>
      </c>
      <c r="D6521" s="36">
        <v>233.85</v>
      </c>
      <c r="E6521" s="36">
        <f>SUM(INDEX(Tabla5[[#Headers],[montoAportado]],1):Tabla5[[#This Row],[montoAportado]])</f>
        <v>2110277.9199999748</v>
      </c>
      <c r="F6521" s="25">
        <f>Tabla5[[#This Row],[acumuladoMontoAportado]]/MAX(Tabla5[acumuladoMontoAportado])</f>
        <v>0.81532262508566145</v>
      </c>
    </row>
    <row r="6522" spans="3:6" x14ac:dyDescent="0.2">
      <c r="C6522" s="5">
        <v>46049</v>
      </c>
      <c r="D6522" s="36">
        <v>376.35</v>
      </c>
      <c r="E6522" s="36">
        <f>SUM(INDEX(Tabla5[[#Headers],[montoAportado]],1):Tabla5[[#This Row],[montoAportado]])</f>
        <v>2110654.2699999749</v>
      </c>
      <c r="F6522" s="25">
        <f>Tabla5[[#This Row],[acumuladoMontoAportado]]/MAX(Tabla5[acumuladoMontoAportado])</f>
        <v>0.81546803089550424</v>
      </c>
    </row>
    <row r="6523" spans="3:6" x14ac:dyDescent="0.2">
      <c r="C6523" s="5">
        <v>46049</v>
      </c>
      <c r="D6523" s="36">
        <v>309</v>
      </c>
      <c r="E6523" s="36">
        <f>SUM(INDEX(Tabla5[[#Headers],[montoAportado]],1):Tabla5[[#This Row],[montoAportado]])</f>
        <v>2110963.2699999749</v>
      </c>
      <c r="F6523" s="25">
        <f>Tabla5[[#This Row],[acumuladoMontoAportado]]/MAX(Tabla5[acumuladoMontoAportado])</f>
        <v>0.81558741549824487</v>
      </c>
    </row>
    <row r="6524" spans="3:6" x14ac:dyDescent="0.2">
      <c r="C6524" s="5">
        <v>46049</v>
      </c>
      <c r="D6524" s="36">
        <v>219.23</v>
      </c>
      <c r="E6524" s="36">
        <f>SUM(INDEX(Tabla5[[#Headers],[montoAportado]],1):Tabla5[[#This Row],[montoAportado]])</f>
        <v>2111182.4999999749</v>
      </c>
      <c r="F6524" s="25">
        <f>Tabla5[[#This Row],[acumuladoMontoAportado]]/MAX(Tabla5[acumuladoMontoAportado])</f>
        <v>0.81567211674892059</v>
      </c>
    </row>
    <row r="6525" spans="3:6" x14ac:dyDescent="0.2">
      <c r="C6525" s="5">
        <v>46049</v>
      </c>
      <c r="D6525" s="36">
        <v>383.58</v>
      </c>
      <c r="E6525" s="36">
        <f>SUM(INDEX(Tabla5[[#Headers],[montoAportado]],1):Tabla5[[#This Row],[montoAportado]])</f>
        <v>2111566.0799999749</v>
      </c>
      <c r="F6525" s="25">
        <f>Tabla5[[#This Row],[acumuladoMontoAportado]]/MAX(Tabla5[acumuladoMontoAportado])</f>
        <v>0.81582031592665283</v>
      </c>
    </row>
    <row r="6526" spans="3:6" x14ac:dyDescent="0.2">
      <c r="C6526" s="5">
        <v>46049</v>
      </c>
      <c r="D6526" s="36">
        <v>209.23</v>
      </c>
      <c r="E6526" s="36">
        <f>SUM(INDEX(Tabla5[[#Headers],[montoAportado]],1):Tabla5[[#This Row],[montoAportado]])</f>
        <v>2111775.3099999749</v>
      </c>
      <c r="F6526" s="25">
        <f>Tabla5[[#This Row],[acumuladoMontoAportado]]/MAX(Tabla5[acumuladoMontoAportado])</f>
        <v>0.8159011535979519</v>
      </c>
    </row>
    <row r="6527" spans="3:6" x14ac:dyDescent="0.2">
      <c r="C6527" s="5">
        <v>46049</v>
      </c>
      <c r="D6527" s="36">
        <v>227.33</v>
      </c>
      <c r="E6527" s="36">
        <f>SUM(INDEX(Tabla5[[#Headers],[montoAportado]],1):Tabla5[[#This Row],[montoAportado]])</f>
        <v>2112002.639999975</v>
      </c>
      <c r="F6527" s="25">
        <f>Tabla5[[#This Row],[acumuladoMontoAportado]]/MAX(Tabla5[acumuladoMontoAportado])</f>
        <v>0.81598898434792289</v>
      </c>
    </row>
    <row r="6528" spans="3:6" x14ac:dyDescent="0.2">
      <c r="C6528" s="5">
        <v>46049</v>
      </c>
      <c r="D6528" s="36">
        <v>160</v>
      </c>
      <c r="E6528" s="36">
        <f>SUM(INDEX(Tabla5[[#Headers],[montoAportado]],1):Tabla5[[#This Row],[montoAportado]])</f>
        <v>2112162.639999975</v>
      </c>
      <c r="F6528" s="25">
        <f>Tabla5[[#This Row],[acumuladoMontoAportado]]/MAX(Tabla5[acumuladoMontoAportado])</f>
        <v>0.81605080161795041</v>
      </c>
    </row>
    <row r="6529" spans="3:6" x14ac:dyDescent="0.2">
      <c r="C6529" s="5">
        <v>46049</v>
      </c>
      <c r="D6529" s="36">
        <v>300</v>
      </c>
      <c r="E6529" s="36">
        <f>SUM(INDEX(Tabla5[[#Headers],[montoAportado]],1):Tabla5[[#This Row],[montoAportado]])</f>
        <v>2112462.639999975</v>
      </c>
      <c r="F6529" s="25">
        <f>Tabla5[[#This Row],[acumuladoMontoAportado]]/MAX(Tabla5[acumuladoMontoAportado])</f>
        <v>0.81616670899925192</v>
      </c>
    </row>
    <row r="6530" spans="3:6" x14ac:dyDescent="0.2">
      <c r="C6530" s="5">
        <v>46049</v>
      </c>
      <c r="D6530" s="36">
        <v>390</v>
      </c>
      <c r="E6530" s="36">
        <f>SUM(INDEX(Tabla5[[#Headers],[montoAportado]],1):Tabla5[[#This Row],[montoAportado]])</f>
        <v>2112852.639999975</v>
      </c>
      <c r="F6530" s="25">
        <f>Tabla5[[#This Row],[acumuladoMontoAportado]]/MAX(Tabla5[acumuladoMontoAportado])</f>
        <v>0.81631738859494396</v>
      </c>
    </row>
    <row r="6531" spans="3:6" x14ac:dyDescent="0.2">
      <c r="C6531" s="5">
        <v>46050</v>
      </c>
      <c r="D6531" s="36">
        <v>799</v>
      </c>
      <c r="E6531" s="36">
        <f>SUM(INDEX(Tabla5[[#Headers],[montoAportado]],1):Tabla5[[#This Row],[montoAportado]])</f>
        <v>2113651.639999975</v>
      </c>
      <c r="F6531" s="25">
        <f>Tabla5[[#This Row],[acumuladoMontoAportado]]/MAX(Tabla5[acumuladoMontoAportado])</f>
        <v>0.81662608858714381</v>
      </c>
    </row>
    <row r="6532" spans="3:6" x14ac:dyDescent="0.2">
      <c r="C6532" s="5">
        <v>46050</v>
      </c>
      <c r="D6532" s="36">
        <v>299.94</v>
      </c>
      <c r="E6532" s="36">
        <f>SUM(INDEX(Tabla5[[#Headers],[montoAportado]],1):Tabla5[[#This Row],[montoAportado]])</f>
        <v>2113951.5799999749</v>
      </c>
      <c r="F6532" s="25">
        <f>Tabla5[[#This Row],[acumuladoMontoAportado]]/MAX(Tabla5[acumuladoMontoAportado])</f>
        <v>0.81674197278696903</v>
      </c>
    </row>
    <row r="6533" spans="3:6" x14ac:dyDescent="0.2">
      <c r="C6533" s="5">
        <v>46050</v>
      </c>
      <c r="D6533" s="36">
        <v>480</v>
      </c>
      <c r="E6533" s="36">
        <f>SUM(INDEX(Tabla5[[#Headers],[montoAportado]],1):Tabla5[[#This Row],[montoAportado]])</f>
        <v>2114431.5799999749</v>
      </c>
      <c r="F6533" s="25">
        <f>Tabla5[[#This Row],[acumuladoMontoAportado]]/MAX(Tabla5[acumuladoMontoAportado])</f>
        <v>0.81692742459705159</v>
      </c>
    </row>
    <row r="6534" spans="3:6" x14ac:dyDescent="0.2">
      <c r="C6534" s="5">
        <v>46050</v>
      </c>
      <c r="D6534" s="36">
        <v>294.95</v>
      </c>
      <c r="E6534" s="36">
        <f>SUM(INDEX(Tabla5[[#Headers],[montoAportado]],1):Tabla5[[#This Row],[montoAportado]])</f>
        <v>2114726.5299999751</v>
      </c>
      <c r="F6534" s="25">
        <f>Tabla5[[#This Row],[acumuladoMontoAportado]]/MAX(Tabla5[acumuladoMontoAportado])</f>
        <v>0.81704138087076794</v>
      </c>
    </row>
    <row r="6535" spans="3:6" x14ac:dyDescent="0.2">
      <c r="C6535" s="5">
        <v>46050</v>
      </c>
      <c r="D6535" s="36">
        <v>374.42</v>
      </c>
      <c r="E6535" s="36">
        <f>SUM(INDEX(Tabla5[[#Headers],[montoAportado]],1):Tabla5[[#This Row],[montoAportado]])</f>
        <v>2115100.949999975</v>
      </c>
      <c r="F6535" s="25">
        <f>Tabla5[[#This Row],[acumuladoMontoAportado]]/MAX(Tabla5[acumuladoMontoAportado])</f>
        <v>0.81718604100979098</v>
      </c>
    </row>
    <row r="6536" spans="3:6" x14ac:dyDescent="0.2">
      <c r="C6536" s="5">
        <v>46050</v>
      </c>
      <c r="D6536" s="36">
        <v>160.47</v>
      </c>
      <c r="E6536" s="36">
        <f>SUM(INDEX(Tabla5[[#Headers],[montoAportado]],1):Tabla5[[#This Row],[montoAportado]])</f>
        <v>2115261.4199999752</v>
      </c>
      <c r="F6536" s="25">
        <f>Tabla5[[#This Row],[acumuladoMontoAportado]]/MAX(Tabla5[acumuladoMontoAportado])</f>
        <v>0.81724803986804928</v>
      </c>
    </row>
    <row r="6537" spans="3:6" x14ac:dyDescent="0.2">
      <c r="C6537" s="5">
        <v>46050</v>
      </c>
      <c r="D6537" s="36">
        <v>161</v>
      </c>
      <c r="E6537" s="36">
        <f>SUM(INDEX(Tabla5[[#Headers],[montoAportado]],1):Tabla5[[#This Row],[montoAportado]])</f>
        <v>2115422.4199999752</v>
      </c>
      <c r="F6537" s="25">
        <f>Tabla5[[#This Row],[acumuladoMontoAportado]]/MAX(Tabla5[acumuladoMontoAportado])</f>
        <v>0.81731024349601444</v>
      </c>
    </row>
    <row r="6538" spans="3:6" x14ac:dyDescent="0.2">
      <c r="C6538" s="5">
        <v>46050</v>
      </c>
      <c r="D6538" s="36">
        <v>217.4</v>
      </c>
      <c r="E6538" s="36">
        <f>SUM(INDEX(Tabla5[[#Headers],[montoAportado]],1):Tabla5[[#This Row],[montoAportado]])</f>
        <v>2115639.8199999752</v>
      </c>
      <c r="F6538" s="25">
        <f>Tabla5[[#This Row],[acumuladoMontoAportado]]/MAX(Tabla5[acumuladoMontoAportado])</f>
        <v>0.81739423771166431</v>
      </c>
    </row>
    <row r="6539" spans="3:6" x14ac:dyDescent="0.2">
      <c r="C6539" s="5">
        <v>46050</v>
      </c>
      <c r="D6539" s="36">
        <v>320</v>
      </c>
      <c r="E6539" s="36">
        <f>SUM(INDEX(Tabla5[[#Headers],[montoAportado]],1):Tabla5[[#This Row],[montoAportado]])</f>
        <v>2115959.8199999752</v>
      </c>
      <c r="F6539" s="25">
        <f>Tabla5[[#This Row],[acumuladoMontoAportado]]/MAX(Tabla5[acumuladoMontoAportado])</f>
        <v>0.81751787225171935</v>
      </c>
    </row>
    <row r="6540" spans="3:6" x14ac:dyDescent="0.2">
      <c r="C6540" s="5">
        <v>46050</v>
      </c>
      <c r="D6540" s="36">
        <v>192</v>
      </c>
      <c r="E6540" s="36">
        <f>SUM(INDEX(Tabla5[[#Headers],[montoAportado]],1):Tabla5[[#This Row],[montoAportado]])</f>
        <v>2116151.8199999752</v>
      </c>
      <c r="F6540" s="25">
        <f>Tabla5[[#This Row],[acumuladoMontoAportado]]/MAX(Tabla5[acumuladoMontoAportado])</f>
        <v>0.81759205297575233</v>
      </c>
    </row>
    <row r="6541" spans="3:6" x14ac:dyDescent="0.2">
      <c r="C6541" s="5">
        <v>46050</v>
      </c>
      <c r="D6541" s="36">
        <v>320</v>
      </c>
      <c r="E6541" s="36">
        <f>SUM(INDEX(Tabla5[[#Headers],[montoAportado]],1):Tabla5[[#This Row],[montoAportado]])</f>
        <v>2116471.8199999752</v>
      </c>
      <c r="F6541" s="25">
        <f>Tabla5[[#This Row],[acumuladoMontoAportado]]/MAX(Tabla5[acumuladoMontoAportado])</f>
        <v>0.81771568751580725</v>
      </c>
    </row>
    <row r="6542" spans="3:6" x14ac:dyDescent="0.2">
      <c r="C6542" s="5">
        <v>46051</v>
      </c>
      <c r="D6542" s="36">
        <v>410</v>
      </c>
      <c r="E6542" s="36">
        <f>SUM(INDEX(Tabla5[[#Headers],[montoAportado]],1):Tabla5[[#This Row],[montoAportado]])</f>
        <v>2116881.8199999752</v>
      </c>
      <c r="F6542" s="25">
        <f>Tabla5[[#This Row],[acumuladoMontoAportado]]/MAX(Tabla5[acumuladoMontoAportado])</f>
        <v>0.81787409427025271</v>
      </c>
    </row>
    <row r="6543" spans="3:6" x14ac:dyDescent="0.2">
      <c r="C6543" s="5">
        <v>46051</v>
      </c>
      <c r="D6543" s="36">
        <v>227.29</v>
      </c>
      <c r="E6543" s="36">
        <f>SUM(INDEX(Tabla5[[#Headers],[montoAportado]],1):Tabla5[[#This Row],[montoAportado]])</f>
        <v>2117109.1099999752</v>
      </c>
      <c r="F6543" s="25">
        <f>Tabla5[[#This Row],[acumuladoMontoAportado]]/MAX(Tabla5[acumuladoMontoAportado])</f>
        <v>0.8179619095659062</v>
      </c>
    </row>
    <row r="6544" spans="3:6" x14ac:dyDescent="0.2">
      <c r="C6544" s="5">
        <v>46051</v>
      </c>
      <c r="D6544" s="36">
        <v>283.33</v>
      </c>
      <c r="E6544" s="36">
        <f>SUM(INDEX(Tabla5[[#Headers],[montoAportado]],1):Tabla5[[#This Row],[montoAportado]])</f>
        <v>2117392.4399999753</v>
      </c>
      <c r="F6544" s="25">
        <f>Tabla5[[#This Row],[acumuladoMontoAportado]]/MAX(Tabla5[acumuladoMontoAportado])</f>
        <v>0.81807137636038685</v>
      </c>
    </row>
    <row r="6545" spans="3:6" x14ac:dyDescent="0.2">
      <c r="C6545" s="5">
        <v>46051</v>
      </c>
      <c r="D6545" s="36">
        <v>347.87</v>
      </c>
      <c r="E6545" s="36">
        <f>SUM(INDEX(Tabla5[[#Headers],[montoAportado]],1):Tabla5[[#This Row],[montoAportado]])</f>
        <v>2117740.3099999754</v>
      </c>
      <c r="F6545" s="25">
        <f>Tabla5[[#This Row],[acumuladoMontoAportado]]/MAX(Tabla5[acumuladoMontoAportado])</f>
        <v>0.81820577869616473</v>
      </c>
    </row>
    <row r="6546" spans="3:6" x14ac:dyDescent="0.2">
      <c r="C6546" s="5">
        <v>46051</v>
      </c>
      <c r="D6546" s="36">
        <v>385.12</v>
      </c>
      <c r="E6546" s="36">
        <f>SUM(INDEX(Tabla5[[#Headers],[montoAportado]],1):Tabla5[[#This Row],[montoAportado]])</f>
        <v>2118125.4299999755</v>
      </c>
      <c r="F6546" s="25">
        <f>Tabla5[[#This Row],[acumuladoMontoAportado]]/MAX(Tabla5[acumuladoMontoAportado])</f>
        <v>0.81835457286512103</v>
      </c>
    </row>
    <row r="6547" spans="3:6" x14ac:dyDescent="0.2">
      <c r="C6547" s="5">
        <v>46051</v>
      </c>
      <c r="D6547" s="36">
        <v>320</v>
      </c>
      <c r="E6547" s="36">
        <f>SUM(INDEX(Tabla5[[#Headers],[montoAportado]],1):Tabla5[[#This Row],[montoAportado]])</f>
        <v>2118445.4299999755</v>
      </c>
      <c r="F6547" s="25">
        <f>Tabla5[[#This Row],[acumuladoMontoAportado]]/MAX(Tabla5[acumuladoMontoAportado])</f>
        <v>0.81847820740517596</v>
      </c>
    </row>
    <row r="6548" spans="3:6" x14ac:dyDescent="0.2">
      <c r="C6548" s="5">
        <v>46051</v>
      </c>
      <c r="D6548" s="36">
        <v>320</v>
      </c>
      <c r="E6548" s="36">
        <f>SUM(INDEX(Tabla5[[#Headers],[montoAportado]],1):Tabla5[[#This Row],[montoAportado]])</f>
        <v>2118765.4299999755</v>
      </c>
      <c r="F6548" s="25">
        <f>Tabla5[[#This Row],[acumuladoMontoAportado]]/MAX(Tabla5[acumuladoMontoAportado])</f>
        <v>0.818601841945231</v>
      </c>
    </row>
    <row r="6549" spans="3:6" x14ac:dyDescent="0.2">
      <c r="C6549" s="5">
        <v>46051</v>
      </c>
      <c r="D6549" s="36">
        <v>300</v>
      </c>
      <c r="E6549" s="36">
        <f>SUM(INDEX(Tabla5[[#Headers],[montoAportado]],1):Tabla5[[#This Row],[montoAportado]])</f>
        <v>2119065.4299999755</v>
      </c>
      <c r="F6549" s="25">
        <f>Tabla5[[#This Row],[acumuladoMontoAportado]]/MAX(Tabla5[acumuladoMontoAportado])</f>
        <v>0.81871774932653252</v>
      </c>
    </row>
    <row r="6550" spans="3:6" x14ac:dyDescent="0.2">
      <c r="C6550" s="5">
        <v>46051</v>
      </c>
      <c r="D6550" s="36">
        <v>676.86</v>
      </c>
      <c r="E6550" s="36">
        <f>SUM(INDEX(Tabla5[[#Headers],[montoAportado]],1):Tabla5[[#This Row],[montoAportado]])</f>
        <v>2119742.2899999754</v>
      </c>
      <c r="F6550" s="25">
        <f>Tabla5[[#This Row],[acumuladoMontoAportado]]/MAX(Tabla5[acumuladoMontoAportado])</f>
        <v>0.8189792595602251</v>
      </c>
    </row>
    <row r="6551" spans="3:6" x14ac:dyDescent="0.2">
      <c r="C6551" s="5">
        <v>46051</v>
      </c>
      <c r="D6551" s="36">
        <v>249.86</v>
      </c>
      <c r="E6551" s="36">
        <f>SUM(INDEX(Tabla5[[#Headers],[montoAportado]],1):Tabla5[[#This Row],[montoAportado]])</f>
        <v>2119992.1499999752</v>
      </c>
      <c r="F6551" s="25">
        <f>Tabla5[[#This Row],[acumuladoMontoAportado]]/MAX(Tabla5[acumuladoMontoAportado])</f>
        <v>0.81907579495453176</v>
      </c>
    </row>
    <row r="6552" spans="3:6" x14ac:dyDescent="0.2">
      <c r="C6552" s="5">
        <v>46051</v>
      </c>
      <c r="D6552" s="36">
        <v>514.9</v>
      </c>
      <c r="E6552" s="36">
        <f>SUM(INDEX(Tabla5[[#Headers],[montoAportado]],1):Tabla5[[#This Row],[montoAportado]])</f>
        <v>2120507.0499999751</v>
      </c>
      <c r="F6552" s="25">
        <f>Tabla5[[#This Row],[acumuladoMontoAportado]]/MAX(Tabla5[acumuladoMontoAportado])</f>
        <v>0.81927473065663892</v>
      </c>
    </row>
    <row r="6553" spans="3:6" x14ac:dyDescent="0.2">
      <c r="C6553" s="5">
        <v>46052</v>
      </c>
      <c r="D6553" s="36">
        <v>288.79000000000002</v>
      </c>
      <c r="E6553" s="36">
        <f>SUM(INDEX(Tabla5[[#Headers],[montoAportado]],1):Tabla5[[#This Row],[montoAportado]])</f>
        <v>2120795.8399999752</v>
      </c>
      <c r="F6553" s="25">
        <f>Tabla5[[#This Row],[acumuladoMontoAportado]]/MAX(Tabla5[acumuladoMontoAportado])</f>
        <v>0.81938630696545922</v>
      </c>
    </row>
    <row r="6554" spans="3:6" x14ac:dyDescent="0.2">
      <c r="C6554" s="5">
        <v>46052</v>
      </c>
      <c r="D6554" s="36">
        <v>264.72000000000003</v>
      </c>
      <c r="E6554" s="36">
        <f>SUM(INDEX(Tabla5[[#Headers],[montoAportado]],1):Tabla5[[#This Row],[montoAportado]])</f>
        <v>2121060.5599999754</v>
      </c>
      <c r="F6554" s="25">
        <f>Tabla5[[#This Row],[acumuladoMontoAportado]]/MAX(Tabla5[acumuladoMontoAportado])</f>
        <v>0.81948858363871979</v>
      </c>
    </row>
    <row r="6555" spans="3:6" x14ac:dyDescent="0.2">
      <c r="C6555" s="5">
        <v>46052</v>
      </c>
      <c r="D6555" s="36">
        <v>317.81</v>
      </c>
      <c r="E6555" s="36">
        <f>SUM(INDEX(Tabla5[[#Headers],[montoAportado]],1):Tabla5[[#This Row],[montoAportado]])</f>
        <v>2121378.3699999754</v>
      </c>
      <c r="F6555" s="25">
        <f>Tabla5[[#This Row],[acumuladoMontoAportado]]/MAX(Tabla5[acumuladoMontoAportado])</f>
        <v>0.81961137205489132</v>
      </c>
    </row>
    <row r="6556" spans="3:6" x14ac:dyDescent="0.2">
      <c r="C6556" s="5">
        <v>46052</v>
      </c>
      <c r="D6556" s="36">
        <v>285</v>
      </c>
      <c r="E6556" s="36">
        <f>SUM(INDEX(Tabla5[[#Headers],[montoAportado]],1):Tabla5[[#This Row],[montoAportado]])</f>
        <v>2121663.3699999754</v>
      </c>
      <c r="F6556" s="25">
        <f>Tabla5[[#This Row],[acumuladoMontoAportado]]/MAX(Tabla5[acumuladoMontoAportado])</f>
        <v>0.81972148406712775</v>
      </c>
    </row>
    <row r="6557" spans="3:6" x14ac:dyDescent="0.2">
      <c r="C6557" s="5">
        <v>46052</v>
      </c>
      <c r="D6557" s="36">
        <v>279.89999999999998</v>
      </c>
      <c r="E6557" s="36">
        <f>SUM(INDEX(Tabla5[[#Headers],[montoAportado]],1):Tabla5[[#This Row],[montoAportado]])</f>
        <v>2121943.2699999753</v>
      </c>
      <c r="F6557" s="25">
        <f>Tabla5[[#This Row],[acumuladoMontoAportado]]/MAX(Tabla5[acumuladoMontoAportado])</f>
        <v>0.81982962565388207</v>
      </c>
    </row>
    <row r="6558" spans="3:6" x14ac:dyDescent="0.2">
      <c r="C6558" s="5">
        <v>46052</v>
      </c>
      <c r="D6558" s="36">
        <v>483.05</v>
      </c>
      <c r="E6558" s="36">
        <f>SUM(INDEX(Tabla5[[#Headers],[montoAportado]],1):Tabla5[[#This Row],[montoAportado]])</f>
        <v>2122426.3199999752</v>
      </c>
      <c r="F6558" s="25">
        <f>Tabla5[[#This Row],[acumuladoMontoAportado]]/MAX(Tabla5[acumuladoMontoAportado])</f>
        <v>0.82001625585567439</v>
      </c>
    </row>
    <row r="6559" spans="3:6" x14ac:dyDescent="0.2">
      <c r="C6559" s="5">
        <v>46052</v>
      </c>
      <c r="D6559" s="36">
        <v>208.53</v>
      </c>
      <c r="E6559" s="36">
        <f>SUM(INDEX(Tabla5[[#Headers],[montoAportado]],1):Tabla5[[#This Row],[montoAportado]])</f>
        <v>2122634.8499999749</v>
      </c>
      <c r="F6559" s="25">
        <f>Tabla5[[#This Row],[acumuladoMontoAportado]]/MAX(Tabla5[acumuladoMontoAportado])</f>
        <v>0.82009682307641707</v>
      </c>
    </row>
    <row r="6560" spans="3:6" x14ac:dyDescent="0.2">
      <c r="C6560" s="5">
        <v>46052</v>
      </c>
      <c r="D6560" s="36">
        <v>160.47</v>
      </c>
      <c r="E6560" s="36">
        <f>SUM(INDEX(Tabla5[[#Headers],[montoAportado]],1):Tabla5[[#This Row],[montoAportado]])</f>
        <v>2122795.3199999752</v>
      </c>
      <c r="F6560" s="25">
        <f>Tabla5[[#This Row],[acumuladoMontoAportado]]/MAX(Tabla5[acumuladoMontoAportado])</f>
        <v>0.82015882193467537</v>
      </c>
    </row>
    <row r="6561" spans="3:6" x14ac:dyDescent="0.2">
      <c r="C6561" s="5">
        <v>46052</v>
      </c>
      <c r="D6561" s="36">
        <v>208.53</v>
      </c>
      <c r="E6561" s="36">
        <f>SUM(INDEX(Tabla5[[#Headers],[montoAportado]],1):Tabla5[[#This Row],[montoAportado]])</f>
        <v>2123003.8499999749</v>
      </c>
      <c r="F6561" s="25">
        <f>Tabla5[[#This Row],[acumuladoMontoAportado]]/MAX(Tabla5[acumuladoMontoAportado])</f>
        <v>0.82023938915541794</v>
      </c>
    </row>
    <row r="6562" spans="3:6" x14ac:dyDescent="0.2">
      <c r="C6562" s="5">
        <v>46052</v>
      </c>
      <c r="D6562" s="36">
        <v>160.47</v>
      </c>
      <c r="E6562" s="36">
        <f>SUM(INDEX(Tabla5[[#Headers],[montoAportado]],1):Tabla5[[#This Row],[montoAportado]])</f>
        <v>2123164.3199999752</v>
      </c>
      <c r="F6562" s="25">
        <f>Tabla5[[#This Row],[acumuladoMontoAportado]]/MAX(Tabla5[acumuladoMontoAportado])</f>
        <v>0.82030138801367625</v>
      </c>
    </row>
    <row r="6563" spans="3:6" x14ac:dyDescent="0.2">
      <c r="C6563" s="5">
        <v>46052</v>
      </c>
      <c r="D6563" s="36">
        <v>180</v>
      </c>
      <c r="E6563" s="36">
        <f>SUM(INDEX(Tabla5[[#Headers],[montoAportado]],1):Tabla5[[#This Row],[montoAportado]])</f>
        <v>2123344.3199999752</v>
      </c>
      <c r="F6563" s="25">
        <f>Tabla5[[#This Row],[acumuladoMontoAportado]]/MAX(Tabla5[acumuladoMontoAportado])</f>
        <v>0.82037093244245718</v>
      </c>
    </row>
    <row r="6564" spans="3:6" x14ac:dyDescent="0.2">
      <c r="C6564" s="5">
        <v>46052</v>
      </c>
      <c r="D6564" s="36">
        <v>160.47</v>
      </c>
      <c r="E6564" s="36">
        <f>SUM(INDEX(Tabla5[[#Headers],[montoAportado]],1):Tabla5[[#This Row],[montoAportado]])</f>
        <v>2123504.7899999754</v>
      </c>
      <c r="F6564" s="25">
        <f>Tabla5[[#This Row],[acumuladoMontoAportado]]/MAX(Tabla5[acumuladoMontoAportado])</f>
        <v>0.82043293130071548</v>
      </c>
    </row>
    <row r="6565" spans="3:6" x14ac:dyDescent="0.2">
      <c r="C6565" s="5">
        <v>46052</v>
      </c>
      <c r="D6565" s="36">
        <v>347.87</v>
      </c>
      <c r="E6565" s="36">
        <f>SUM(INDEX(Tabla5[[#Headers],[montoAportado]],1):Tabla5[[#This Row],[montoAportado]])</f>
        <v>2123852.6599999755</v>
      </c>
      <c r="F6565" s="25">
        <f>Tabla5[[#This Row],[acumuladoMontoAportado]]/MAX(Tabla5[acumuladoMontoAportado])</f>
        <v>0.82056733363649337</v>
      </c>
    </row>
    <row r="6566" spans="3:6" x14ac:dyDescent="0.2">
      <c r="C6566" s="5">
        <v>46052</v>
      </c>
      <c r="D6566" s="36">
        <v>275.47000000000003</v>
      </c>
      <c r="E6566" s="36">
        <f>SUM(INDEX(Tabla5[[#Headers],[montoAportado]],1):Tabla5[[#This Row],[montoAportado]])</f>
        <v>2124128.1299999757</v>
      </c>
      <c r="F6566" s="25">
        <f>Tabla5[[#This Row],[acumuladoMontoAportado]]/MAX(Tabla5[acumuladoMontoAportado])</f>
        <v>0.82067376365758393</v>
      </c>
    </row>
    <row r="6567" spans="3:6" x14ac:dyDescent="0.2">
      <c r="C6567" s="5">
        <v>46052</v>
      </c>
      <c r="D6567" s="36">
        <v>318.73</v>
      </c>
      <c r="E6567" s="36">
        <f>SUM(INDEX(Tabla5[[#Headers],[montoAportado]],1):Tabla5[[#This Row],[montoAportado]])</f>
        <v>2124446.8599999757</v>
      </c>
      <c r="F6567" s="25">
        <f>Tabla5[[#This Row],[acumuladoMontoAportado]]/MAX(Tabla5[acumuladoMontoAportado])</f>
        <v>0.82079690752305812</v>
      </c>
    </row>
    <row r="6568" spans="3:6" x14ac:dyDescent="0.2">
      <c r="C6568" s="5">
        <v>46053</v>
      </c>
      <c r="D6568" s="36">
        <v>288.79000000000002</v>
      </c>
      <c r="E6568" s="36">
        <f>SUM(INDEX(Tabla5[[#Headers],[montoAportado]],1):Tabla5[[#This Row],[montoAportado]])</f>
        <v>2124735.6499999757</v>
      </c>
      <c r="F6568" s="25">
        <f>Tabla5[[#This Row],[acumuladoMontoAportado]]/MAX(Tabla5[acumuladoMontoAportado])</f>
        <v>0.82090848383187842</v>
      </c>
    </row>
    <row r="6569" spans="3:6" x14ac:dyDescent="0.2">
      <c r="C6569" s="5">
        <v>46053</v>
      </c>
      <c r="D6569" s="36">
        <v>254.07</v>
      </c>
      <c r="E6569" s="36">
        <f>SUM(INDEX(Tabla5[[#Headers],[montoAportado]],1):Tabla5[[#This Row],[montoAportado]])</f>
        <v>2124989.7199999755</v>
      </c>
      <c r="F6569" s="25">
        <f>Tabla5[[#This Row],[acumuladoMontoAportado]]/MAX(Tabla5[acumuladoMontoAportado])</f>
        <v>0.82100664579310256</v>
      </c>
    </row>
    <row r="6570" spans="3:6" x14ac:dyDescent="0.2">
      <c r="C6570" s="5">
        <v>46053</v>
      </c>
      <c r="D6570" s="36">
        <v>183</v>
      </c>
      <c r="E6570" s="36">
        <f>SUM(INDEX(Tabla5[[#Headers],[montoAportado]],1):Tabla5[[#This Row],[montoAportado]])</f>
        <v>2125172.7199999755</v>
      </c>
      <c r="F6570" s="25">
        <f>Tabla5[[#This Row],[acumuladoMontoAportado]]/MAX(Tabla5[acumuladoMontoAportado])</f>
        <v>0.82107734929569653</v>
      </c>
    </row>
    <row r="6571" spans="3:6" x14ac:dyDescent="0.2">
      <c r="C6571" s="5">
        <v>46053</v>
      </c>
      <c r="D6571" s="36">
        <v>355.35</v>
      </c>
      <c r="E6571" s="36">
        <f>SUM(INDEX(Tabla5[[#Headers],[montoAportado]],1):Tabla5[[#This Row],[montoAportado]])</f>
        <v>2125528.0699999756</v>
      </c>
      <c r="F6571" s="25">
        <f>Tabla5[[#This Row],[acumuladoMontoAportado]]/MAX(Tabla5[acumuladoMontoAportado])</f>
        <v>0.82121464158884827</v>
      </c>
    </row>
    <row r="6572" spans="3:6" x14ac:dyDescent="0.2">
      <c r="C6572" s="5">
        <v>46053</v>
      </c>
      <c r="D6572" s="36">
        <v>383.58</v>
      </c>
      <c r="E6572" s="36">
        <f>SUM(INDEX(Tabla5[[#Headers],[montoAportado]],1):Tabla5[[#This Row],[montoAportado]])</f>
        <v>2125911.6499999757</v>
      </c>
      <c r="F6572" s="25">
        <f>Tabla5[[#This Row],[acumuladoMontoAportado]]/MAX(Tabla5[acumuladoMontoAportado])</f>
        <v>0.8213628407665805</v>
      </c>
    </row>
    <row r="6573" spans="3:6" x14ac:dyDescent="0.2">
      <c r="C6573" s="5">
        <v>46053</v>
      </c>
      <c r="D6573" s="36">
        <v>238.73</v>
      </c>
      <c r="E6573" s="36">
        <f>SUM(INDEX(Tabla5[[#Headers],[montoAportado]],1):Tabla5[[#This Row],[montoAportado]])</f>
        <v>2126150.3799999757</v>
      </c>
      <c r="F6573" s="25">
        <f>Tabla5[[#This Row],[acumuladoMontoAportado]]/MAX(Tabla5[acumuladoMontoAportado])</f>
        <v>0.82145507599704093</v>
      </c>
    </row>
    <row r="6574" spans="3:6" x14ac:dyDescent="0.2">
      <c r="C6574" s="5">
        <v>46053</v>
      </c>
      <c r="D6574" s="36">
        <v>160.47</v>
      </c>
      <c r="E6574" s="36">
        <f>SUM(INDEX(Tabla5[[#Headers],[montoAportado]],1):Tabla5[[#This Row],[montoAportado]])</f>
        <v>2126310.8499999759</v>
      </c>
      <c r="F6574" s="25">
        <f>Tabla5[[#This Row],[acumuladoMontoAportado]]/MAX(Tabla5[acumuladoMontoAportado])</f>
        <v>0.82151707485529912</v>
      </c>
    </row>
    <row r="6575" spans="3:6" x14ac:dyDescent="0.2">
      <c r="C6575" s="5">
        <v>46053</v>
      </c>
      <c r="D6575" s="36">
        <v>192</v>
      </c>
      <c r="E6575" s="36">
        <f>SUM(INDEX(Tabla5[[#Headers],[montoAportado]],1):Tabla5[[#This Row],[montoAportado]])</f>
        <v>2126502.8499999759</v>
      </c>
      <c r="F6575" s="25">
        <f>Tabla5[[#This Row],[acumuladoMontoAportado]]/MAX(Tabla5[acumuladoMontoAportado])</f>
        <v>0.82159125557933221</v>
      </c>
    </row>
    <row r="6576" spans="3:6" x14ac:dyDescent="0.2">
      <c r="C6576" s="5">
        <v>46053</v>
      </c>
      <c r="D6576" s="36">
        <v>518.77</v>
      </c>
      <c r="E6576" s="36">
        <f>SUM(INDEX(Tabla5[[#Headers],[montoAportado]],1):Tabla5[[#This Row],[montoAportado]])</f>
        <v>2127021.6199999759</v>
      </c>
      <c r="F6576" s="25">
        <f>Tabla5[[#This Row],[acumuladoMontoAportado]]/MAX(Tabla5[acumuladoMontoAportado])</f>
        <v>0.82179168648665823</v>
      </c>
    </row>
    <row r="6577" spans="3:6" x14ac:dyDescent="0.2">
      <c r="C6577" s="5">
        <v>46053</v>
      </c>
      <c r="D6577" s="36">
        <v>455</v>
      </c>
      <c r="E6577" s="36">
        <f>SUM(INDEX(Tabla5[[#Headers],[montoAportado]],1):Tabla5[[#This Row],[montoAportado]])</f>
        <v>2127476.6199999759</v>
      </c>
      <c r="F6577" s="25">
        <f>Tabla5[[#This Row],[acumuladoMontoAportado]]/MAX(Tabla5[acumuladoMontoAportado])</f>
        <v>0.82196747934829895</v>
      </c>
    </row>
    <row r="6578" spans="3:6" x14ac:dyDescent="0.2">
      <c r="C6578" s="5">
        <v>46053</v>
      </c>
      <c r="D6578" s="36">
        <v>160.47</v>
      </c>
      <c r="E6578" s="36">
        <f>SUM(INDEX(Tabla5[[#Headers],[montoAportado]],1):Tabla5[[#This Row],[montoAportado]])</f>
        <v>2127637.0899999761</v>
      </c>
      <c r="F6578" s="25">
        <f>Tabla5[[#This Row],[acumuladoMontoAportado]]/MAX(Tabla5[acumuladoMontoAportado])</f>
        <v>0.82202947820655714</v>
      </c>
    </row>
    <row r="6579" spans="3:6" x14ac:dyDescent="0.2">
      <c r="C6579" s="5">
        <v>46053</v>
      </c>
      <c r="D6579" s="36">
        <v>690.23</v>
      </c>
      <c r="E6579" s="36">
        <f>SUM(INDEX(Tabla5[[#Headers],[montoAportado]],1):Tabla5[[#This Row],[montoAportado]])</f>
        <v>2128327.3199999761</v>
      </c>
      <c r="F6579" s="25">
        <f>Tabla5[[#This Row],[acumuladoMontoAportado]]/MAX(Tabla5[acumuladoMontoAportado])</f>
        <v>0.82229615404587642</v>
      </c>
    </row>
    <row r="6580" spans="3:6" x14ac:dyDescent="0.2">
      <c r="C6580" s="5">
        <v>46053</v>
      </c>
      <c r="D6580" s="36">
        <v>230</v>
      </c>
      <c r="E6580" s="36">
        <f>SUM(INDEX(Tabla5[[#Headers],[montoAportado]],1):Tabla5[[#This Row],[montoAportado]])</f>
        <v>2128557.3199999761</v>
      </c>
      <c r="F6580" s="25">
        <f>Tabla5[[#This Row],[acumuladoMontoAportado]]/MAX(Tabla5[acumuladoMontoAportado])</f>
        <v>0.82238501637154093</v>
      </c>
    </row>
    <row r="6581" spans="3:6" x14ac:dyDescent="0.2">
      <c r="C6581" s="5">
        <v>46053</v>
      </c>
      <c r="D6581" s="36">
        <v>227.33</v>
      </c>
      <c r="E6581" s="36">
        <f>SUM(INDEX(Tabla5[[#Headers],[montoAportado]],1):Tabla5[[#This Row],[montoAportado]])</f>
        <v>2128784.6499999762</v>
      </c>
      <c r="F6581" s="25">
        <f>Tabla5[[#This Row],[acumuladoMontoAportado]]/MAX(Tabla5[acumuladoMontoAportado])</f>
        <v>0.82247284712151192</v>
      </c>
    </row>
    <row r="6582" spans="3:6" x14ac:dyDescent="0.2">
      <c r="C6582" s="5">
        <v>46053</v>
      </c>
      <c r="D6582" s="36">
        <v>134.38</v>
      </c>
      <c r="E6582" s="36">
        <f>SUM(INDEX(Tabla5[[#Headers],[montoAportado]],1):Tabla5[[#This Row],[montoAportado]])</f>
        <v>2128919.029999976</v>
      </c>
      <c r="F6582" s="25">
        <f>Tabla5[[#This Row],[acumuladoMontoAportado]]/MAX(Tabla5[acumuladoMontoAportado])</f>
        <v>0.82252476590117629</v>
      </c>
    </row>
    <row r="6583" spans="3:6" x14ac:dyDescent="0.2">
      <c r="C6583" s="5">
        <v>46053</v>
      </c>
      <c r="D6583" s="36">
        <v>316.27999999999997</v>
      </c>
      <c r="E6583" s="36">
        <f>SUM(INDEX(Tabla5[[#Headers],[montoAportado]],1):Tabla5[[#This Row],[montoAportado]])</f>
        <v>2129235.3099999758</v>
      </c>
      <c r="F6583" s="25">
        <f>Tabla5[[#This Row],[acumuladoMontoAportado]]/MAX(Tabla5[acumuladoMontoAportado])</f>
        <v>0.82264696318970298</v>
      </c>
    </row>
    <row r="6584" spans="3:6" x14ac:dyDescent="0.2">
      <c r="C6584" s="5">
        <v>46053</v>
      </c>
      <c r="D6584" s="36">
        <v>305.19</v>
      </c>
      <c r="E6584" s="36">
        <f>SUM(INDEX(Tabla5[[#Headers],[montoAportado]],1):Tabla5[[#This Row],[montoAportado]])</f>
        <v>2129540.4999999758</v>
      </c>
      <c r="F6584" s="25">
        <f>Tabla5[[#This Row],[acumuladoMontoAportado]]/MAX(Tabla5[acumuladoMontoAportado])</f>
        <v>0.82276487576870105</v>
      </c>
    </row>
    <row r="6585" spans="3:6" x14ac:dyDescent="0.2">
      <c r="C6585" s="5">
        <v>46053</v>
      </c>
      <c r="D6585" s="36">
        <v>320</v>
      </c>
      <c r="E6585" s="36">
        <f>SUM(INDEX(Tabla5[[#Headers],[montoAportado]],1):Tabla5[[#This Row],[montoAportado]])</f>
        <v>2129860.4999999758</v>
      </c>
      <c r="F6585" s="25">
        <f>Tabla5[[#This Row],[acumuladoMontoAportado]]/MAX(Tabla5[acumuladoMontoAportado])</f>
        <v>0.82288851030875609</v>
      </c>
    </row>
    <row r="6586" spans="3:6" x14ac:dyDescent="0.2">
      <c r="C6586" s="5">
        <v>46053</v>
      </c>
      <c r="D6586" s="36">
        <v>163.47999999999999</v>
      </c>
      <c r="E6586" s="36">
        <f>SUM(INDEX(Tabla5[[#Headers],[montoAportado]],1):Tabla5[[#This Row],[montoAportado]])</f>
        <v>2130023.9799999758</v>
      </c>
      <c r="F6586" s="25">
        <f>Tabla5[[#This Row],[acumuladoMontoAportado]]/MAX(Tabla5[acumuladoMontoAportado])</f>
        <v>0.82295167210440667</v>
      </c>
    </row>
    <row r="6587" spans="3:6" x14ac:dyDescent="0.2">
      <c r="C6587" s="5">
        <v>46053</v>
      </c>
      <c r="D6587" s="36">
        <v>291</v>
      </c>
      <c r="E6587" s="36">
        <f>SUM(INDEX(Tabla5[[#Headers],[montoAportado]],1):Tabla5[[#This Row],[montoAportado]])</f>
        <v>2130314.9799999758</v>
      </c>
      <c r="F6587" s="25">
        <f>Tabla5[[#This Row],[acumuladoMontoAportado]]/MAX(Tabla5[acumuladoMontoAportado])</f>
        <v>0.82306410226426918</v>
      </c>
    </row>
    <row r="6588" spans="3:6" x14ac:dyDescent="0.2">
      <c r="C6588" s="5">
        <v>46054</v>
      </c>
      <c r="D6588" s="36">
        <v>799</v>
      </c>
      <c r="E6588" s="36">
        <f>SUM(INDEX(Tabla5[[#Headers],[montoAportado]],1):Tabla5[[#This Row],[montoAportado]])</f>
        <v>2131113.9799999758</v>
      </c>
      <c r="F6588" s="25">
        <f>Tabla5[[#This Row],[acumuladoMontoAportado]]/MAX(Tabla5[acumuladoMontoAportado])</f>
        <v>0.82337280225646903</v>
      </c>
    </row>
    <row r="6589" spans="3:6" x14ac:dyDescent="0.2">
      <c r="C6589" s="5">
        <v>46054</v>
      </c>
      <c r="D6589" s="36">
        <v>181.81</v>
      </c>
      <c r="E6589" s="36">
        <f>SUM(INDEX(Tabla5[[#Headers],[montoAportado]],1):Tabla5[[#This Row],[montoAportado]])</f>
        <v>2131295.7899999758</v>
      </c>
      <c r="F6589" s="25">
        <f>Tabla5[[#This Row],[acumuladoMontoAportado]]/MAX(Tabla5[acumuladoMontoAportado])</f>
        <v>0.82344304599311713</v>
      </c>
    </row>
    <row r="6590" spans="3:6" x14ac:dyDescent="0.2">
      <c r="C6590" s="5">
        <v>46054</v>
      </c>
      <c r="D6590" s="36">
        <v>216.57</v>
      </c>
      <c r="E6590" s="36">
        <f>SUM(INDEX(Tabla5[[#Headers],[montoAportado]],1):Tabla5[[#This Row],[montoAportado]])</f>
        <v>2131512.3599999757</v>
      </c>
      <c r="F6590" s="25">
        <f>Tabla5[[#This Row],[acumuladoMontoAportado]]/MAX(Tabla5[acumuladoMontoAportado])</f>
        <v>0.82352671953167866</v>
      </c>
    </row>
    <row r="6591" spans="3:6" x14ac:dyDescent="0.2">
      <c r="C6591" s="5">
        <v>46054</v>
      </c>
      <c r="D6591" s="36">
        <v>434.9</v>
      </c>
      <c r="E6591" s="36">
        <f>SUM(INDEX(Tabla5[[#Headers],[montoAportado]],1):Tabla5[[#This Row],[montoAportado]])</f>
        <v>2131947.2599999756</v>
      </c>
      <c r="F6591" s="25">
        <f>Tabla5[[#This Row],[acumuladoMontoAportado]]/MAX(Tabla5[acumuladoMontoAportado])</f>
        <v>0.82369474659877218</v>
      </c>
    </row>
    <row r="6592" spans="3:6" x14ac:dyDescent="0.2">
      <c r="C6592" s="5">
        <v>46054</v>
      </c>
      <c r="D6592" s="36">
        <v>380.82</v>
      </c>
      <c r="E6592" s="36">
        <f>SUM(INDEX(Tabla5[[#Headers],[montoAportado]],1):Tabla5[[#This Row],[montoAportado]])</f>
        <v>2132328.0799999754</v>
      </c>
      <c r="F6592" s="25">
        <f>Tabla5[[#This Row],[acumuladoMontoAportado]]/MAX(Tabla5[acumuladoMontoAportado])</f>
        <v>0.82384187942859621</v>
      </c>
    </row>
    <row r="6593" spans="3:6" x14ac:dyDescent="0.2">
      <c r="C6593" s="5">
        <v>46054</v>
      </c>
      <c r="D6593" s="36">
        <v>241.15</v>
      </c>
      <c r="E6593" s="36">
        <f>SUM(INDEX(Tabla5[[#Headers],[montoAportado]],1):Tabla5[[#This Row],[montoAportado]])</f>
        <v>2132569.2299999753</v>
      </c>
      <c r="F6593" s="25">
        <f>Tabla5[[#This Row],[acumuladoMontoAportado]]/MAX(Tabla5[acumuladoMontoAportado])</f>
        <v>0.82393504964526576</v>
      </c>
    </row>
    <row r="6594" spans="3:6" x14ac:dyDescent="0.2">
      <c r="C6594" s="5">
        <v>46054</v>
      </c>
      <c r="D6594" s="36">
        <v>294</v>
      </c>
      <c r="E6594" s="36">
        <f>SUM(INDEX(Tabla5[[#Headers],[montoAportado]],1):Tabla5[[#This Row],[montoAportado]])</f>
        <v>2132863.2299999753</v>
      </c>
      <c r="F6594" s="25">
        <f>Tabla5[[#This Row],[acumuladoMontoAportado]]/MAX(Tabla5[acumuladoMontoAportado])</f>
        <v>0.82404863887894131</v>
      </c>
    </row>
    <row r="6595" spans="3:6" x14ac:dyDescent="0.2">
      <c r="C6595" s="5">
        <v>46054</v>
      </c>
      <c r="D6595" s="36">
        <v>280.76</v>
      </c>
      <c r="E6595" s="36">
        <f>SUM(INDEX(Tabla5[[#Headers],[montoAportado]],1):Tabla5[[#This Row],[montoAportado]])</f>
        <v>2133143.9899999751</v>
      </c>
      <c r="F6595" s="25">
        <f>Tabla5[[#This Row],[acumuladoMontoAportado]]/MAX(Tabla5[acumuladoMontoAportado])</f>
        <v>0.82415711273352199</v>
      </c>
    </row>
    <row r="6596" spans="3:6" x14ac:dyDescent="0.2">
      <c r="C6596" s="5">
        <v>46054</v>
      </c>
      <c r="D6596" s="36">
        <v>248.06</v>
      </c>
      <c r="E6596" s="36">
        <f>SUM(INDEX(Tabla5[[#Headers],[montoAportado]],1):Tabla5[[#This Row],[montoAportado]])</f>
        <v>2133392.0499999751</v>
      </c>
      <c r="F6596" s="25">
        <f>Tabla5[[#This Row],[acumuladoMontoAportado]]/MAX(Tabla5[acumuladoMontoAportado])</f>
        <v>0.82425295268354093</v>
      </c>
    </row>
    <row r="6597" spans="3:6" x14ac:dyDescent="0.2">
      <c r="C6597" s="5">
        <v>46054</v>
      </c>
      <c r="D6597" s="36">
        <v>314.23</v>
      </c>
      <c r="E6597" s="36">
        <f>SUM(INDEX(Tabla5[[#Headers],[montoAportado]],1):Tabla5[[#This Row],[montoAportado]])</f>
        <v>2133706.2799999751</v>
      </c>
      <c r="F6597" s="25">
        <f>Tabla5[[#This Row],[acumuladoMontoAportado]]/MAX(Tabla5[acumuladoMontoAportado])</f>
        <v>0.8243743579382955</v>
      </c>
    </row>
    <row r="6598" spans="3:6" x14ac:dyDescent="0.2">
      <c r="C6598" s="5">
        <v>46054</v>
      </c>
      <c r="D6598" s="36">
        <v>219.23</v>
      </c>
      <c r="E6598" s="36">
        <f>SUM(INDEX(Tabla5[[#Headers],[montoAportado]],1):Tabla5[[#This Row],[montoAportado]])</f>
        <v>2133925.5099999751</v>
      </c>
      <c r="F6598" s="25">
        <f>Tabla5[[#This Row],[acumuladoMontoAportado]]/MAX(Tabla5[acumuladoMontoAportado])</f>
        <v>0.82445905918897133</v>
      </c>
    </row>
    <row r="6599" spans="3:6" x14ac:dyDescent="0.2">
      <c r="C6599" s="5">
        <v>46054</v>
      </c>
      <c r="D6599" s="36">
        <v>227.33</v>
      </c>
      <c r="E6599" s="36">
        <f>SUM(INDEX(Tabla5[[#Headers],[montoAportado]],1):Tabla5[[#This Row],[montoAportado]])</f>
        <v>2134152.8399999752</v>
      </c>
      <c r="F6599" s="25">
        <f>Tabla5[[#This Row],[acumuladoMontoAportado]]/MAX(Tabla5[acumuladoMontoAportado])</f>
        <v>0.82454688993894232</v>
      </c>
    </row>
    <row r="6600" spans="3:6" x14ac:dyDescent="0.2">
      <c r="C6600" s="5">
        <v>46054</v>
      </c>
      <c r="D6600" s="36">
        <v>180</v>
      </c>
      <c r="E6600" s="36">
        <f>SUM(INDEX(Tabla5[[#Headers],[montoAportado]],1):Tabla5[[#This Row],[montoAportado]])</f>
        <v>2134332.8399999752</v>
      </c>
      <c r="F6600" s="25">
        <f>Tabla5[[#This Row],[acumuladoMontoAportado]]/MAX(Tabla5[acumuladoMontoAportado])</f>
        <v>0.82461643436772325</v>
      </c>
    </row>
    <row r="6601" spans="3:6" x14ac:dyDescent="0.2">
      <c r="C6601" s="5">
        <v>46054</v>
      </c>
      <c r="D6601" s="36">
        <v>160.47</v>
      </c>
      <c r="E6601" s="36">
        <f>SUM(INDEX(Tabla5[[#Headers],[montoAportado]],1):Tabla5[[#This Row],[montoAportado]])</f>
        <v>2134493.3099999754</v>
      </c>
      <c r="F6601" s="25">
        <f>Tabla5[[#This Row],[acumuladoMontoAportado]]/MAX(Tabla5[acumuladoMontoAportado])</f>
        <v>0.82467843322598156</v>
      </c>
    </row>
    <row r="6602" spans="3:6" x14ac:dyDescent="0.2">
      <c r="C6602" s="5">
        <v>46054</v>
      </c>
      <c r="D6602" s="36">
        <v>180</v>
      </c>
      <c r="E6602" s="36">
        <f>SUM(INDEX(Tabla5[[#Headers],[montoAportado]],1):Tabla5[[#This Row],[montoAportado]])</f>
        <v>2134673.3099999754</v>
      </c>
      <c r="F6602" s="25">
        <f>Tabla5[[#This Row],[acumuladoMontoAportado]]/MAX(Tabla5[acumuladoMontoAportado])</f>
        <v>0.82474797765476249</v>
      </c>
    </row>
    <row r="6603" spans="3:6" x14ac:dyDescent="0.2">
      <c r="C6603" s="5">
        <v>46054</v>
      </c>
      <c r="D6603" s="36">
        <v>240.7</v>
      </c>
      <c r="E6603" s="36">
        <f>SUM(INDEX(Tabla5[[#Headers],[montoAportado]],1):Tabla5[[#This Row],[montoAportado]])</f>
        <v>2134914.0099999756</v>
      </c>
      <c r="F6603" s="25">
        <f>Tabla5[[#This Row],[acumuladoMontoAportado]]/MAX(Tabla5[acumuladoMontoAportado])</f>
        <v>0.82484097401036016</v>
      </c>
    </row>
    <row r="6604" spans="3:6" x14ac:dyDescent="0.2">
      <c r="C6604" s="5">
        <v>46054</v>
      </c>
      <c r="D6604" s="36">
        <v>240.7</v>
      </c>
      <c r="E6604" s="36">
        <f>SUM(INDEX(Tabla5[[#Headers],[montoAportado]],1):Tabla5[[#This Row],[montoAportado]])</f>
        <v>2135154.7099999757</v>
      </c>
      <c r="F6604" s="25">
        <f>Tabla5[[#This Row],[acumuladoMontoAportado]]/MAX(Tabla5[acumuladoMontoAportado])</f>
        <v>0.82493397036595784</v>
      </c>
    </row>
    <row r="6605" spans="3:6" x14ac:dyDescent="0.2">
      <c r="C6605" s="5">
        <v>46054</v>
      </c>
      <c r="D6605" s="36">
        <v>529.27</v>
      </c>
      <c r="E6605" s="36">
        <f>SUM(INDEX(Tabla5[[#Headers],[montoAportado]],1):Tabla5[[#This Row],[montoAportado]])</f>
        <v>2135683.9799999758</v>
      </c>
      <c r="F6605" s="25">
        <f>Tabla5[[#This Row],[acumuladoMontoAportado]]/MAX(Tabla5[acumuladoMontoAportado])</f>
        <v>0.82513845803162944</v>
      </c>
    </row>
    <row r="6606" spans="3:6" x14ac:dyDescent="0.2">
      <c r="C6606" s="5">
        <v>46054</v>
      </c>
      <c r="D6606" s="36">
        <v>219.23</v>
      </c>
      <c r="E6606" s="36">
        <f>SUM(INDEX(Tabla5[[#Headers],[montoAportado]],1):Tabla5[[#This Row],[montoAportado]])</f>
        <v>2135903.2099999757</v>
      </c>
      <c r="F6606" s="25">
        <f>Tabla5[[#This Row],[acumuladoMontoAportado]]/MAX(Tabla5[acumuladoMontoAportado])</f>
        <v>0.82522315928230516</v>
      </c>
    </row>
    <row r="6607" spans="3:6" x14ac:dyDescent="0.2">
      <c r="C6607" s="5">
        <v>46054</v>
      </c>
      <c r="D6607" s="36">
        <v>182.88</v>
      </c>
      <c r="E6607" s="36">
        <f>SUM(INDEX(Tabla5[[#Headers],[montoAportado]],1):Tabla5[[#This Row],[montoAportado]])</f>
        <v>2136086.0899999756</v>
      </c>
      <c r="F6607" s="25">
        <f>Tabla5[[#This Row],[acumuladoMontoAportado]]/MAX(Tabla5[acumuladoMontoAportado])</f>
        <v>0.82529381642194655</v>
      </c>
    </row>
    <row r="6608" spans="3:6" x14ac:dyDescent="0.2">
      <c r="C6608" s="5">
        <v>46055</v>
      </c>
      <c r="D6608" s="36">
        <v>192</v>
      </c>
      <c r="E6608" s="36">
        <f>SUM(INDEX(Tabla5[[#Headers],[montoAportado]],1):Tabla5[[#This Row],[montoAportado]])</f>
        <v>2136278.0899999756</v>
      </c>
      <c r="F6608" s="25">
        <f>Tabla5[[#This Row],[acumuladoMontoAportado]]/MAX(Tabla5[acumuladoMontoAportado])</f>
        <v>0.82536799714597964</v>
      </c>
    </row>
    <row r="6609" spans="3:6" x14ac:dyDescent="0.2">
      <c r="C6609" s="5">
        <v>46055</v>
      </c>
      <c r="D6609" s="36">
        <v>578.70000000000005</v>
      </c>
      <c r="E6609" s="36">
        <f>SUM(INDEX(Tabla5[[#Headers],[montoAportado]],1):Tabla5[[#This Row],[montoAportado]])</f>
        <v>2136856.7899999758</v>
      </c>
      <c r="F6609" s="25">
        <f>Tabla5[[#This Row],[acumuladoMontoAportado]]/MAX(Tabla5[acumuladoMontoAportado])</f>
        <v>0.82559158248451037</v>
      </c>
    </row>
    <row r="6610" spans="3:6" x14ac:dyDescent="0.2">
      <c r="C6610" s="5">
        <v>46055</v>
      </c>
      <c r="D6610" s="36">
        <v>205.15</v>
      </c>
      <c r="E6610" s="36">
        <f>SUM(INDEX(Tabla5[[#Headers],[montoAportado]],1):Tabla5[[#This Row],[montoAportado]])</f>
        <v>2137061.9399999757</v>
      </c>
      <c r="F6610" s="25">
        <f>Tabla5[[#This Row],[acumuladoMontoAportado]]/MAX(Tabla5[acumuladoMontoAportado])</f>
        <v>0.82567084381542377</v>
      </c>
    </row>
    <row r="6611" spans="3:6" x14ac:dyDescent="0.2">
      <c r="C6611" s="5">
        <v>46055</v>
      </c>
      <c r="D6611" s="36">
        <v>599.97</v>
      </c>
      <c r="E6611" s="36">
        <f>SUM(INDEX(Tabla5[[#Headers],[montoAportado]],1):Tabla5[[#This Row],[montoAportado]])</f>
        <v>2137661.9099999759</v>
      </c>
      <c r="F6611" s="25">
        <f>Tabla5[[#This Row],[acumuladoMontoAportado]]/MAX(Tabla5[acumuladoMontoAportado])</f>
        <v>0.82590264698728877</v>
      </c>
    </row>
    <row r="6612" spans="3:6" x14ac:dyDescent="0.2">
      <c r="C6612" s="5">
        <v>46055</v>
      </c>
      <c r="D6612" s="36">
        <v>340</v>
      </c>
      <c r="E6612" s="36">
        <f>SUM(INDEX(Tabla5[[#Headers],[montoAportado]],1):Tabla5[[#This Row],[montoAportado]])</f>
        <v>2138001.9099999759</v>
      </c>
      <c r="F6612" s="25">
        <f>Tabla5[[#This Row],[acumuladoMontoAportado]]/MAX(Tabla5[acumuladoMontoAportado])</f>
        <v>0.82603400868609722</v>
      </c>
    </row>
    <row r="6613" spans="3:6" x14ac:dyDescent="0.2">
      <c r="C6613" s="5">
        <v>46055</v>
      </c>
      <c r="D6613" s="36">
        <v>180</v>
      </c>
      <c r="E6613" s="36">
        <f>SUM(INDEX(Tabla5[[#Headers],[montoAportado]],1):Tabla5[[#This Row],[montoAportado]])</f>
        <v>2138181.9099999759</v>
      </c>
      <c r="F6613" s="25">
        <f>Tabla5[[#This Row],[acumuladoMontoAportado]]/MAX(Tabla5[acumuladoMontoAportado])</f>
        <v>0.82610355311487815</v>
      </c>
    </row>
    <row r="6614" spans="3:6" x14ac:dyDescent="0.2">
      <c r="C6614" s="5">
        <v>46055</v>
      </c>
      <c r="D6614" s="36">
        <v>264</v>
      </c>
      <c r="E6614" s="36">
        <f>SUM(INDEX(Tabla5[[#Headers],[montoAportado]],1):Tabla5[[#This Row],[montoAportado]])</f>
        <v>2138445.9099999759</v>
      </c>
      <c r="F6614" s="25">
        <f>Tabla5[[#This Row],[acumuladoMontoAportado]]/MAX(Tabla5[acumuladoMontoAportado])</f>
        <v>0.82620555161042353</v>
      </c>
    </row>
    <row r="6615" spans="3:6" x14ac:dyDescent="0.2">
      <c r="C6615" s="5">
        <v>46055</v>
      </c>
      <c r="D6615" s="36">
        <v>249.03</v>
      </c>
      <c r="E6615" s="36">
        <f>SUM(INDEX(Tabla5[[#Headers],[montoAportado]],1):Tabla5[[#This Row],[montoAportado]])</f>
        <v>2138694.9399999757</v>
      </c>
      <c r="F6615" s="25">
        <f>Tabla5[[#This Row],[acumuladoMontoAportado]]/MAX(Tabla5[acumuladoMontoAportado])</f>
        <v>0.82630176632764185</v>
      </c>
    </row>
    <row r="6616" spans="3:6" x14ac:dyDescent="0.2">
      <c r="C6616" s="5">
        <v>46055</v>
      </c>
      <c r="D6616" s="36">
        <v>160.47</v>
      </c>
      <c r="E6616" s="36">
        <f>SUM(INDEX(Tabla5[[#Headers],[montoAportado]],1):Tabla5[[#This Row],[montoAportado]])</f>
        <v>2138855.4099999759</v>
      </c>
      <c r="F6616" s="25">
        <f>Tabla5[[#This Row],[acumuladoMontoAportado]]/MAX(Tabla5[acumuladoMontoAportado])</f>
        <v>0.82636376518590016</v>
      </c>
    </row>
    <row r="6617" spans="3:6" x14ac:dyDescent="0.2">
      <c r="C6617" s="5">
        <v>46055</v>
      </c>
      <c r="D6617" s="36">
        <v>160.47</v>
      </c>
      <c r="E6617" s="36">
        <f>SUM(INDEX(Tabla5[[#Headers],[montoAportado]],1):Tabla5[[#This Row],[montoAportado]])</f>
        <v>2139015.8799999761</v>
      </c>
      <c r="F6617" s="25">
        <f>Tabla5[[#This Row],[acumuladoMontoAportado]]/MAX(Tabla5[acumuladoMontoAportado])</f>
        <v>0.82642576404415846</v>
      </c>
    </row>
    <row r="6618" spans="3:6" x14ac:dyDescent="0.2">
      <c r="C6618" s="5">
        <v>46055</v>
      </c>
      <c r="D6618" s="36">
        <v>160.47</v>
      </c>
      <c r="E6618" s="36">
        <f>SUM(INDEX(Tabla5[[#Headers],[montoAportado]],1):Tabla5[[#This Row],[montoAportado]])</f>
        <v>2139176.3499999763</v>
      </c>
      <c r="F6618" s="25">
        <f>Tabla5[[#This Row],[acumuladoMontoAportado]]/MAX(Tabla5[acumuladoMontoAportado])</f>
        <v>0.82648776290241677</v>
      </c>
    </row>
    <row r="6619" spans="3:6" x14ac:dyDescent="0.2">
      <c r="C6619" s="5">
        <v>46055</v>
      </c>
      <c r="D6619" s="36">
        <v>160.47</v>
      </c>
      <c r="E6619" s="36">
        <f>SUM(INDEX(Tabla5[[#Headers],[montoAportado]],1):Tabla5[[#This Row],[montoAportado]])</f>
        <v>2139336.8199999765</v>
      </c>
      <c r="F6619" s="25">
        <f>Tabla5[[#This Row],[acumuladoMontoAportado]]/MAX(Tabla5[acumuladoMontoAportado])</f>
        <v>0.82654976176067496</v>
      </c>
    </row>
    <row r="6620" spans="3:6" x14ac:dyDescent="0.2">
      <c r="C6620" s="5">
        <v>46055</v>
      </c>
      <c r="D6620" s="36">
        <v>192</v>
      </c>
      <c r="E6620" s="36">
        <f>SUM(INDEX(Tabla5[[#Headers],[montoAportado]],1):Tabla5[[#This Row],[montoAportado]])</f>
        <v>2139528.8199999765</v>
      </c>
      <c r="F6620" s="25">
        <f>Tabla5[[#This Row],[acumuladoMontoAportado]]/MAX(Tabla5[acumuladoMontoAportado])</f>
        <v>0.82662394248470805</v>
      </c>
    </row>
    <row r="6621" spans="3:6" x14ac:dyDescent="0.2">
      <c r="C6621" s="5">
        <v>46055</v>
      </c>
      <c r="D6621" s="36">
        <v>230</v>
      </c>
      <c r="E6621" s="36">
        <f>SUM(INDEX(Tabla5[[#Headers],[montoAportado]],1):Tabla5[[#This Row],[montoAportado]])</f>
        <v>2139758.8199999765</v>
      </c>
      <c r="F6621" s="25">
        <f>Tabla5[[#This Row],[acumuladoMontoAportado]]/MAX(Tabla5[acumuladoMontoAportado])</f>
        <v>0.82671280481037257</v>
      </c>
    </row>
    <row r="6622" spans="3:6" x14ac:dyDescent="0.2">
      <c r="C6622" s="5">
        <v>46055</v>
      </c>
      <c r="D6622" s="36">
        <v>178.16</v>
      </c>
      <c r="E6622" s="36">
        <f>SUM(INDEX(Tabla5[[#Headers],[montoAportado]],1):Tabla5[[#This Row],[montoAportado]])</f>
        <v>2139936.9799999767</v>
      </c>
      <c r="F6622" s="25">
        <f>Tabla5[[#This Row],[acumuladoMontoAportado]]/MAX(Tabla5[acumuladoMontoAportado])</f>
        <v>0.82678163834054819</v>
      </c>
    </row>
    <row r="6623" spans="3:6" x14ac:dyDescent="0.2">
      <c r="C6623" s="5">
        <v>46055</v>
      </c>
      <c r="D6623" s="36">
        <v>518.52</v>
      </c>
      <c r="E6623" s="36">
        <f>SUM(INDEX(Tabla5[[#Headers],[montoAportado]],1):Tabla5[[#This Row],[montoAportado]])</f>
        <v>2140455.4999999767</v>
      </c>
      <c r="F6623" s="25">
        <f>Tabla5[[#This Row],[acumuladoMontoAportado]]/MAX(Tabla5[acumuladoMontoAportado])</f>
        <v>0.8269819726583898</v>
      </c>
    </row>
    <row r="6624" spans="3:6" x14ac:dyDescent="0.2">
      <c r="C6624" s="5">
        <v>46055</v>
      </c>
      <c r="D6624" s="36">
        <v>146.49</v>
      </c>
      <c r="E6624" s="36">
        <f>SUM(INDEX(Tabla5[[#Headers],[montoAportado]],1):Tabla5[[#This Row],[montoAportado]])</f>
        <v>2140601.9899999769</v>
      </c>
      <c r="F6624" s="25">
        <f>Tabla5[[#This Row],[acumuladoMontoAportado]]/MAX(Tabla5[acumuladoMontoAportado])</f>
        <v>0.82703857023267946</v>
      </c>
    </row>
    <row r="6625" spans="3:6" x14ac:dyDescent="0.2">
      <c r="C6625" s="5">
        <v>46055</v>
      </c>
      <c r="D6625" s="36">
        <v>347.87</v>
      </c>
      <c r="E6625" s="36">
        <f>SUM(INDEX(Tabla5[[#Headers],[montoAportado]],1):Tabla5[[#This Row],[montoAportado]])</f>
        <v>2140949.8599999771</v>
      </c>
      <c r="F6625" s="25">
        <f>Tabla5[[#This Row],[acumuladoMontoAportado]]/MAX(Tabla5[acumuladoMontoAportado])</f>
        <v>0.82717297256845745</v>
      </c>
    </row>
    <row r="6626" spans="3:6" x14ac:dyDescent="0.2">
      <c r="C6626" s="5">
        <v>46055</v>
      </c>
      <c r="D6626" s="36">
        <v>302.22000000000003</v>
      </c>
      <c r="E6626" s="36">
        <f>SUM(INDEX(Tabla5[[#Headers],[montoAportado]],1):Tabla5[[#This Row],[montoAportado]])</f>
        <v>2141252.0799999773</v>
      </c>
      <c r="F6626" s="25">
        <f>Tabla5[[#This Row],[acumuladoMontoAportado]]/MAX(Tabla5[acumuladoMontoAportado])</f>
        <v>0.82728973766438074</v>
      </c>
    </row>
    <row r="6627" spans="3:6" x14ac:dyDescent="0.2">
      <c r="C6627" s="5">
        <v>46055</v>
      </c>
      <c r="D6627" s="36">
        <v>233.85</v>
      </c>
      <c r="E6627" s="36">
        <f>SUM(INDEX(Tabla5[[#Headers],[montoAportado]],1):Tabla5[[#This Row],[montoAportado]])</f>
        <v>2141485.9299999774</v>
      </c>
      <c r="F6627" s="25">
        <f>Tabla5[[#This Row],[acumuladoMontoAportado]]/MAX(Tabla5[acumuladoMontoAportado])</f>
        <v>0.82738008746810532</v>
      </c>
    </row>
    <row r="6628" spans="3:6" x14ac:dyDescent="0.2">
      <c r="C6628" s="5">
        <v>46055</v>
      </c>
      <c r="D6628" s="36">
        <v>494.91</v>
      </c>
      <c r="E6628" s="36">
        <f>SUM(INDEX(Tabla5[[#Headers],[montoAportado]],1):Tabla5[[#This Row],[montoAportado]])</f>
        <v>2141980.8399999775</v>
      </c>
      <c r="F6628" s="25">
        <f>Tabla5[[#This Row],[acumuladoMontoAportado]]/MAX(Tabla5[acumuladoMontoAportado])</f>
        <v>0.82757129987503852</v>
      </c>
    </row>
    <row r="6629" spans="3:6" x14ac:dyDescent="0.2">
      <c r="C6629" s="5">
        <v>46056</v>
      </c>
      <c r="D6629" s="36">
        <v>376.35</v>
      </c>
      <c r="E6629" s="36">
        <f>SUM(INDEX(Tabla5[[#Headers],[montoAportado]],1):Tabla5[[#This Row],[montoAportado]])</f>
        <v>2142357.1899999776</v>
      </c>
      <c r="F6629" s="25">
        <f>Tabla5[[#This Row],[acumuladoMontoAportado]]/MAX(Tabla5[acumuladoMontoAportado])</f>
        <v>0.82771670568488143</v>
      </c>
    </row>
    <row r="6630" spans="3:6" x14ac:dyDescent="0.2">
      <c r="C6630" s="5">
        <v>46056</v>
      </c>
      <c r="D6630" s="36">
        <v>181.81</v>
      </c>
      <c r="E6630" s="36">
        <f>SUM(INDEX(Tabla5[[#Headers],[montoAportado]],1):Tabla5[[#This Row],[montoAportado]])</f>
        <v>2142538.9999999776</v>
      </c>
      <c r="F6630" s="25">
        <f>Tabla5[[#This Row],[acumuladoMontoAportado]]/MAX(Tabla5[acumuladoMontoAportado])</f>
        <v>0.82778694942152953</v>
      </c>
    </row>
    <row r="6631" spans="3:6" x14ac:dyDescent="0.2">
      <c r="C6631" s="5">
        <v>46056</v>
      </c>
      <c r="D6631" s="36">
        <v>193</v>
      </c>
      <c r="E6631" s="36">
        <f>SUM(INDEX(Tabla5[[#Headers],[montoAportado]],1):Tabla5[[#This Row],[montoAportado]])</f>
        <v>2142731.9999999776</v>
      </c>
      <c r="F6631" s="25">
        <f>Tabla5[[#This Row],[acumuladoMontoAportado]]/MAX(Tabla5[acumuladoMontoAportado])</f>
        <v>0.82786151650350015</v>
      </c>
    </row>
    <row r="6632" spans="3:6" x14ac:dyDescent="0.2">
      <c r="C6632" s="5">
        <v>46056</v>
      </c>
      <c r="D6632" s="36">
        <v>309</v>
      </c>
      <c r="E6632" s="36">
        <f>SUM(INDEX(Tabla5[[#Headers],[montoAportado]],1):Tabla5[[#This Row],[montoAportado]])</f>
        <v>2143040.9999999776</v>
      </c>
      <c r="F6632" s="25">
        <f>Tabla5[[#This Row],[acumuladoMontoAportado]]/MAX(Tabla5[acumuladoMontoAportado])</f>
        <v>0.82798090110624079</v>
      </c>
    </row>
    <row r="6633" spans="3:6" x14ac:dyDescent="0.2">
      <c r="C6633" s="5">
        <v>46056</v>
      </c>
      <c r="D6633" s="36">
        <v>219.23</v>
      </c>
      <c r="E6633" s="36">
        <f>SUM(INDEX(Tabla5[[#Headers],[montoAportado]],1):Tabla5[[#This Row],[montoAportado]])</f>
        <v>2143260.2299999776</v>
      </c>
      <c r="F6633" s="25">
        <f>Tabla5[[#This Row],[acumuladoMontoAportado]]/MAX(Tabla5[acumuladoMontoAportado])</f>
        <v>0.82806560235691662</v>
      </c>
    </row>
    <row r="6634" spans="3:6" x14ac:dyDescent="0.2">
      <c r="C6634" s="5">
        <v>46056</v>
      </c>
      <c r="D6634" s="36">
        <v>230</v>
      </c>
      <c r="E6634" s="36">
        <f>SUM(INDEX(Tabla5[[#Headers],[montoAportado]],1):Tabla5[[#This Row],[montoAportado]])</f>
        <v>2143490.2299999776</v>
      </c>
      <c r="F6634" s="25">
        <f>Tabla5[[#This Row],[acumuladoMontoAportado]]/MAX(Tabla5[acumuladoMontoAportado])</f>
        <v>0.82815446468258114</v>
      </c>
    </row>
    <row r="6635" spans="3:6" x14ac:dyDescent="0.2">
      <c r="C6635" s="5">
        <v>46056</v>
      </c>
      <c r="D6635" s="36">
        <v>308.05</v>
      </c>
      <c r="E6635" s="36">
        <f>SUM(INDEX(Tabla5[[#Headers],[montoAportado]],1):Tabla5[[#This Row],[montoAportado]])</f>
        <v>2143798.2799999774</v>
      </c>
      <c r="F6635" s="25">
        <f>Tabla5[[#This Row],[acumuladoMontoAportado]]/MAX(Tabla5[acumuladoMontoAportado])</f>
        <v>0.82827348224528086</v>
      </c>
    </row>
    <row r="6636" spans="3:6" x14ac:dyDescent="0.2">
      <c r="C6636" s="5">
        <v>46056</v>
      </c>
      <c r="D6636" s="36">
        <v>227.33</v>
      </c>
      <c r="E6636" s="36">
        <f>SUM(INDEX(Tabla5[[#Headers],[montoAportado]],1):Tabla5[[#This Row],[montoAportado]])</f>
        <v>2144025.6099999775</v>
      </c>
      <c r="F6636" s="25">
        <f>Tabla5[[#This Row],[acumuladoMontoAportado]]/MAX(Tabla5[acumuladoMontoAportado])</f>
        <v>0.82836131299525184</v>
      </c>
    </row>
    <row r="6637" spans="3:6" x14ac:dyDescent="0.2">
      <c r="C6637" s="5">
        <v>46056</v>
      </c>
      <c r="D6637" s="36">
        <v>230</v>
      </c>
      <c r="E6637" s="36">
        <f>SUM(INDEX(Tabla5[[#Headers],[montoAportado]],1):Tabla5[[#This Row],[montoAportado]])</f>
        <v>2144255.6099999775</v>
      </c>
      <c r="F6637" s="25">
        <f>Tabla5[[#This Row],[acumuladoMontoAportado]]/MAX(Tabla5[acumuladoMontoAportado])</f>
        <v>0.82845017532091636</v>
      </c>
    </row>
    <row r="6638" spans="3:6" x14ac:dyDescent="0.2">
      <c r="C6638" s="5">
        <v>46056</v>
      </c>
      <c r="D6638" s="36">
        <v>490.24</v>
      </c>
      <c r="E6638" s="36">
        <f>SUM(INDEX(Tabla5[[#Headers],[montoAportado]],1):Tabla5[[#This Row],[montoAportado]])</f>
        <v>2144745.8499999777</v>
      </c>
      <c r="F6638" s="25">
        <f>Tabla5[[#This Row],[acumuladoMontoAportado]]/MAX(Tabla5[acumuladoMontoAportado])</f>
        <v>0.82863958343628075</v>
      </c>
    </row>
    <row r="6639" spans="3:6" x14ac:dyDescent="0.2">
      <c r="C6639" s="5">
        <v>46056</v>
      </c>
      <c r="D6639" s="36">
        <v>234</v>
      </c>
      <c r="E6639" s="36">
        <f>SUM(INDEX(Tabla5[[#Headers],[montoAportado]],1):Tabla5[[#This Row],[montoAportado]])</f>
        <v>2144979.8499999777</v>
      </c>
      <c r="F6639" s="25">
        <f>Tabla5[[#This Row],[acumuladoMontoAportado]]/MAX(Tabla5[acumuladoMontoAportado])</f>
        <v>0.82872999119369595</v>
      </c>
    </row>
    <row r="6640" spans="3:6" x14ac:dyDescent="0.2">
      <c r="C6640" s="5">
        <v>46057</v>
      </c>
      <c r="D6640" s="36">
        <v>0</v>
      </c>
      <c r="E6640" s="36">
        <f>SUM(INDEX(Tabla5[[#Headers],[montoAportado]],1):Tabla5[[#This Row],[montoAportado]])</f>
        <v>2144979.8499999777</v>
      </c>
      <c r="F6640" s="25">
        <f>Tabla5[[#This Row],[acumuladoMontoAportado]]/MAX(Tabla5[acumuladoMontoAportado])</f>
        <v>0.82872999119369595</v>
      </c>
    </row>
    <row r="6641" spans="3:6" x14ac:dyDescent="0.2">
      <c r="C6641" s="5">
        <v>46057</v>
      </c>
      <c r="D6641" s="36">
        <v>799</v>
      </c>
      <c r="E6641" s="36">
        <f>SUM(INDEX(Tabla5[[#Headers],[montoAportado]],1):Tabla5[[#This Row],[montoAportado]])</f>
        <v>2145778.8499999777</v>
      </c>
      <c r="F6641" s="25">
        <f>Tabla5[[#This Row],[acumuladoMontoAportado]]/MAX(Tabla5[acumuladoMontoAportado])</f>
        <v>0.82903869118589579</v>
      </c>
    </row>
    <row r="6642" spans="3:6" x14ac:dyDescent="0.2">
      <c r="C6642" s="5">
        <v>46057</v>
      </c>
      <c r="D6642" s="36">
        <v>300</v>
      </c>
      <c r="E6642" s="36">
        <f>SUM(INDEX(Tabla5[[#Headers],[montoAportado]],1):Tabla5[[#This Row],[montoAportado]])</f>
        <v>2146078.8499999777</v>
      </c>
      <c r="F6642" s="25">
        <f>Tabla5[[#This Row],[acumuladoMontoAportado]]/MAX(Tabla5[acumuladoMontoAportado])</f>
        <v>0.82915459856719731</v>
      </c>
    </row>
    <row r="6643" spans="3:6" x14ac:dyDescent="0.2">
      <c r="C6643" s="5">
        <v>46057</v>
      </c>
      <c r="D6643" s="36">
        <v>384</v>
      </c>
      <c r="E6643" s="36">
        <f>SUM(INDEX(Tabla5[[#Headers],[montoAportado]],1):Tabla5[[#This Row],[montoAportado]])</f>
        <v>2146462.8499999777</v>
      </c>
      <c r="F6643" s="25">
        <f>Tabla5[[#This Row],[acumuladoMontoAportado]]/MAX(Tabla5[acumuladoMontoAportado])</f>
        <v>0.82930296001526327</v>
      </c>
    </row>
    <row r="6644" spans="3:6" x14ac:dyDescent="0.2">
      <c r="C6644" s="5">
        <v>46057</v>
      </c>
      <c r="D6644" s="36">
        <v>180</v>
      </c>
      <c r="E6644" s="36">
        <f>SUM(INDEX(Tabla5[[#Headers],[montoAportado]],1):Tabla5[[#This Row],[montoAportado]])</f>
        <v>2146642.8499999777</v>
      </c>
      <c r="F6644" s="25">
        <f>Tabla5[[#This Row],[acumuladoMontoAportado]]/MAX(Tabla5[acumuladoMontoAportado])</f>
        <v>0.8293725044440442</v>
      </c>
    </row>
    <row r="6645" spans="3:6" x14ac:dyDescent="0.2">
      <c r="C6645" s="5">
        <v>46057</v>
      </c>
      <c r="D6645" s="36">
        <v>356.86</v>
      </c>
      <c r="E6645" s="36">
        <f>SUM(INDEX(Tabla5[[#Headers],[montoAportado]],1):Tabla5[[#This Row],[montoAportado]])</f>
        <v>2146999.7099999776</v>
      </c>
      <c r="F6645" s="25">
        <f>Tabla5[[#This Row],[acumuladoMontoAportado]]/MAX(Tabla5[acumuladoMontoAportado])</f>
        <v>0.82951038013768175</v>
      </c>
    </row>
    <row r="6646" spans="3:6" x14ac:dyDescent="0.2">
      <c r="C6646" s="5">
        <v>46057</v>
      </c>
      <c r="D6646" s="36">
        <v>208.53</v>
      </c>
      <c r="E6646" s="36">
        <f>SUM(INDEX(Tabla5[[#Headers],[montoAportado]],1):Tabla5[[#This Row],[montoAportado]])</f>
        <v>2147208.2399999774</v>
      </c>
      <c r="F6646" s="25">
        <f>Tabla5[[#This Row],[acumuladoMontoAportado]]/MAX(Tabla5[acumuladoMontoAportado])</f>
        <v>0.82959094735842442</v>
      </c>
    </row>
    <row r="6647" spans="3:6" x14ac:dyDescent="0.2">
      <c r="C6647" s="5">
        <v>46057</v>
      </c>
      <c r="D6647" s="36">
        <v>209.23</v>
      </c>
      <c r="E6647" s="36">
        <f>SUM(INDEX(Tabla5[[#Headers],[montoAportado]],1):Tabla5[[#This Row],[montoAportado]])</f>
        <v>2147417.4699999774</v>
      </c>
      <c r="F6647" s="25">
        <f>Tabla5[[#This Row],[acumuladoMontoAportado]]/MAX(Tabla5[acumuladoMontoAportado])</f>
        <v>0.8296717850297235</v>
      </c>
    </row>
    <row r="6648" spans="3:6" x14ac:dyDescent="0.2">
      <c r="C6648" s="5">
        <v>46057</v>
      </c>
      <c r="D6648" s="36">
        <v>314.3</v>
      </c>
      <c r="E6648" s="36">
        <f>SUM(INDEX(Tabla5[[#Headers],[montoAportado]],1):Tabla5[[#This Row],[montoAportado]])</f>
        <v>2147731.7699999772</v>
      </c>
      <c r="F6648" s="25">
        <f>Tabla5[[#This Row],[acumuladoMontoAportado]]/MAX(Tabla5[acumuladoMontoAportado])</f>
        <v>0.82979321732953371</v>
      </c>
    </row>
    <row r="6649" spans="3:6" x14ac:dyDescent="0.2">
      <c r="C6649" s="5">
        <v>46057</v>
      </c>
      <c r="D6649" s="36">
        <v>217.4</v>
      </c>
      <c r="E6649" s="36">
        <f>SUM(INDEX(Tabla5[[#Headers],[montoAportado]],1):Tabla5[[#This Row],[montoAportado]])</f>
        <v>2147949.1699999771</v>
      </c>
      <c r="F6649" s="25">
        <f>Tabla5[[#This Row],[acumuladoMontoAportado]]/MAX(Tabla5[acumuladoMontoAportado])</f>
        <v>0.82987721154518346</v>
      </c>
    </row>
    <row r="6650" spans="3:6" x14ac:dyDescent="0.2">
      <c r="C6650" s="5">
        <v>46057</v>
      </c>
      <c r="D6650" s="36">
        <v>359.95</v>
      </c>
      <c r="E6650" s="36">
        <f>SUM(INDEX(Tabla5[[#Headers],[montoAportado]],1):Tabla5[[#This Row],[montoAportado]])</f>
        <v>2148309.1199999773</v>
      </c>
      <c r="F6650" s="25">
        <f>Tabla5[[#This Row],[acumuladoMontoAportado]]/MAX(Tabla5[acumuladoMontoAportado])</f>
        <v>0.8300162810848486</v>
      </c>
    </row>
    <row r="6651" spans="3:6" x14ac:dyDescent="0.2">
      <c r="C6651" s="5">
        <v>46057</v>
      </c>
      <c r="D6651" s="36">
        <v>182.88</v>
      </c>
      <c r="E6651" s="36">
        <f>SUM(INDEX(Tabla5[[#Headers],[montoAportado]],1):Tabla5[[#This Row],[montoAportado]])</f>
        <v>2148491.9999999772</v>
      </c>
      <c r="F6651" s="25">
        <f>Tabla5[[#This Row],[acumuladoMontoAportado]]/MAX(Tabla5[acumuladoMontoAportado])</f>
        <v>0.83008693822448998</v>
      </c>
    </row>
    <row r="6652" spans="3:6" x14ac:dyDescent="0.2">
      <c r="C6652" s="5">
        <v>46057</v>
      </c>
      <c r="D6652" s="36">
        <v>192.51</v>
      </c>
      <c r="E6652" s="36">
        <f>SUM(INDEX(Tabla5[[#Headers],[montoAportado]],1):Tabla5[[#This Row],[montoAportado]])</f>
        <v>2148684.509999977</v>
      </c>
      <c r="F6652" s="25">
        <f>Tabla5[[#This Row],[acumuladoMontoAportado]]/MAX(Tabla5[acumuladoMontoAportado])</f>
        <v>0.83016131599107112</v>
      </c>
    </row>
    <row r="6653" spans="3:6" x14ac:dyDescent="0.2">
      <c r="C6653" s="5">
        <v>46058</v>
      </c>
      <c r="D6653" s="36">
        <v>288.79000000000002</v>
      </c>
      <c r="E6653" s="36">
        <f>SUM(INDEX(Tabla5[[#Headers],[montoAportado]],1):Tabla5[[#This Row],[montoAportado]])</f>
        <v>2148973.299999977</v>
      </c>
      <c r="F6653" s="25">
        <f>Tabla5[[#This Row],[acumuladoMontoAportado]]/MAX(Tabla5[acumuladoMontoAportado])</f>
        <v>0.83027289229989132</v>
      </c>
    </row>
    <row r="6654" spans="3:6" x14ac:dyDescent="0.2">
      <c r="C6654" s="5">
        <v>46058</v>
      </c>
      <c r="D6654" s="36">
        <v>483.05</v>
      </c>
      <c r="E6654" s="36">
        <f>SUM(INDEX(Tabla5[[#Headers],[montoAportado]],1):Tabla5[[#This Row],[montoAportado]])</f>
        <v>2149456.3499999768</v>
      </c>
      <c r="F6654" s="25">
        <f>Tabla5[[#This Row],[acumuladoMontoAportado]]/MAX(Tabla5[acumuladoMontoAportado])</f>
        <v>0.83045952250168364</v>
      </c>
    </row>
    <row r="6655" spans="3:6" x14ac:dyDescent="0.2">
      <c r="C6655" s="5">
        <v>46058</v>
      </c>
      <c r="D6655" s="36">
        <v>460</v>
      </c>
      <c r="E6655" s="36">
        <f>SUM(INDEX(Tabla5[[#Headers],[montoAportado]],1):Tabla5[[#This Row],[montoAportado]])</f>
        <v>2149916.3499999768</v>
      </c>
      <c r="F6655" s="25">
        <f>Tabla5[[#This Row],[acumuladoMontoAportado]]/MAX(Tabla5[acumuladoMontoAportado])</f>
        <v>0.83063724715301268</v>
      </c>
    </row>
    <row r="6656" spans="3:6" x14ac:dyDescent="0.2">
      <c r="C6656" s="5">
        <v>46058</v>
      </c>
      <c r="D6656" s="36">
        <v>160</v>
      </c>
      <c r="E6656" s="36">
        <f>SUM(INDEX(Tabla5[[#Headers],[montoAportado]],1):Tabla5[[#This Row],[montoAportado]])</f>
        <v>2150076.3499999768</v>
      </c>
      <c r="F6656" s="25">
        <f>Tabla5[[#This Row],[acumuladoMontoAportado]]/MAX(Tabla5[acumuladoMontoAportado])</f>
        <v>0.8306990644230402</v>
      </c>
    </row>
    <row r="6657" spans="3:6" x14ac:dyDescent="0.2">
      <c r="C6657" s="5">
        <v>46058</v>
      </c>
      <c r="D6657" s="36">
        <v>160.47</v>
      </c>
      <c r="E6657" s="36">
        <f>SUM(INDEX(Tabla5[[#Headers],[montoAportado]],1):Tabla5[[#This Row],[montoAportado]])</f>
        <v>2150236.819999977</v>
      </c>
      <c r="F6657" s="25">
        <f>Tabla5[[#This Row],[acumuladoMontoAportado]]/MAX(Tabla5[acumuladoMontoAportado])</f>
        <v>0.83076106328129851</v>
      </c>
    </row>
    <row r="6658" spans="3:6" x14ac:dyDescent="0.2">
      <c r="C6658" s="5">
        <v>46058</v>
      </c>
      <c r="D6658" s="36">
        <v>154.76</v>
      </c>
      <c r="E6658" s="36">
        <f>SUM(INDEX(Tabla5[[#Headers],[montoAportado]],1):Tabla5[[#This Row],[montoAportado]])</f>
        <v>2150391.5799999768</v>
      </c>
      <c r="F6658" s="25">
        <f>Tabla5[[#This Row],[acumuladoMontoAportado]]/MAX(Tabla5[acumuladoMontoAportado])</f>
        <v>0.83082085603573252</v>
      </c>
    </row>
    <row r="6659" spans="3:6" x14ac:dyDescent="0.2">
      <c r="C6659" s="5">
        <v>46058</v>
      </c>
      <c r="D6659" s="36">
        <v>390</v>
      </c>
      <c r="E6659" s="36">
        <f>SUM(INDEX(Tabla5[[#Headers],[montoAportado]],1):Tabla5[[#This Row],[montoAportado]])</f>
        <v>2150781.5799999768</v>
      </c>
      <c r="F6659" s="25">
        <f>Tabla5[[#This Row],[acumuladoMontoAportado]]/MAX(Tabla5[acumuladoMontoAportado])</f>
        <v>0.83097153563142456</v>
      </c>
    </row>
    <row r="6660" spans="3:6" x14ac:dyDescent="0.2">
      <c r="C6660" s="5">
        <v>46059</v>
      </c>
      <c r="D6660" s="36">
        <v>999</v>
      </c>
      <c r="E6660" s="36">
        <f>SUM(INDEX(Tabla5[[#Headers],[montoAportado]],1):Tabla5[[#This Row],[montoAportado]])</f>
        <v>2151780.5799999768</v>
      </c>
      <c r="F6660" s="25">
        <f>Tabla5[[#This Row],[acumuladoMontoAportado]]/MAX(Tabla5[acumuladoMontoAportado])</f>
        <v>0.83135750721115875</v>
      </c>
    </row>
    <row r="6661" spans="3:6" x14ac:dyDescent="0.2">
      <c r="C6661" s="5">
        <v>46059</v>
      </c>
      <c r="D6661" s="36">
        <v>409.95</v>
      </c>
      <c r="E6661" s="36">
        <f>SUM(INDEX(Tabla5[[#Headers],[montoAportado]],1):Tabla5[[#This Row],[montoAportado]])</f>
        <v>2152190.529999977</v>
      </c>
      <c r="F6661" s="25">
        <f>Tabla5[[#This Row],[acumuladoMontoAportado]]/MAX(Tabla5[acumuladoMontoAportado])</f>
        <v>0.83151589464770737</v>
      </c>
    </row>
    <row r="6662" spans="3:6" x14ac:dyDescent="0.2">
      <c r="C6662" s="5">
        <v>46059</v>
      </c>
      <c r="D6662" s="36">
        <v>288.79000000000002</v>
      </c>
      <c r="E6662" s="36">
        <f>SUM(INDEX(Tabla5[[#Headers],[montoAportado]],1):Tabla5[[#This Row],[montoAportado]])</f>
        <v>2152479.319999977</v>
      </c>
      <c r="F6662" s="25">
        <f>Tabla5[[#This Row],[acumuladoMontoAportado]]/MAX(Tabla5[acumuladoMontoAportado])</f>
        <v>0.83162747095652767</v>
      </c>
    </row>
    <row r="6663" spans="3:6" x14ac:dyDescent="0.2">
      <c r="C6663" s="5">
        <v>46059</v>
      </c>
      <c r="D6663" s="36">
        <v>480</v>
      </c>
      <c r="E6663" s="36">
        <f>SUM(INDEX(Tabla5[[#Headers],[montoAportado]],1):Tabla5[[#This Row],[montoAportado]])</f>
        <v>2152959.319999977</v>
      </c>
      <c r="F6663" s="25">
        <f>Tabla5[[#This Row],[acumuladoMontoAportado]]/MAX(Tabla5[acumuladoMontoAportado])</f>
        <v>0.83181292276661012</v>
      </c>
    </row>
    <row r="6664" spans="3:6" x14ac:dyDescent="0.2">
      <c r="C6664" s="5">
        <v>46059</v>
      </c>
      <c r="D6664" s="36">
        <v>284</v>
      </c>
      <c r="E6664" s="36">
        <f>SUM(INDEX(Tabla5[[#Headers],[montoAportado]],1):Tabla5[[#This Row],[montoAportado]])</f>
        <v>2153243.319999977</v>
      </c>
      <c r="F6664" s="25">
        <f>Tabla5[[#This Row],[acumuladoMontoAportado]]/MAX(Tabla5[acumuladoMontoAportado])</f>
        <v>0.83192264842090902</v>
      </c>
    </row>
    <row r="6665" spans="3:6" x14ac:dyDescent="0.2">
      <c r="C6665" s="5">
        <v>46059</v>
      </c>
      <c r="D6665" s="36">
        <v>400</v>
      </c>
      <c r="E6665" s="36">
        <f>SUM(INDEX(Tabla5[[#Headers],[montoAportado]],1):Tabla5[[#This Row],[montoAportado]])</f>
        <v>2153643.319999977</v>
      </c>
      <c r="F6665" s="25">
        <f>Tabla5[[#This Row],[acumuladoMontoAportado]]/MAX(Tabla5[acumuladoMontoAportado])</f>
        <v>0.83207719159597771</v>
      </c>
    </row>
    <row r="6666" spans="3:6" x14ac:dyDescent="0.2">
      <c r="C6666" s="5">
        <v>46059</v>
      </c>
      <c r="D6666" s="36">
        <v>296</v>
      </c>
      <c r="E6666" s="36">
        <f>SUM(INDEX(Tabla5[[#Headers],[montoAportado]],1):Tabla5[[#This Row],[montoAportado]])</f>
        <v>2153939.319999977</v>
      </c>
      <c r="F6666" s="25">
        <f>Tabla5[[#This Row],[acumuladoMontoAportado]]/MAX(Tabla5[acumuladoMontoAportado])</f>
        <v>0.83219155354552854</v>
      </c>
    </row>
    <row r="6667" spans="3:6" x14ac:dyDescent="0.2">
      <c r="C6667" s="5">
        <v>46059</v>
      </c>
      <c r="D6667" s="36">
        <v>374.42</v>
      </c>
      <c r="E6667" s="36">
        <f>SUM(INDEX(Tabla5[[#Headers],[montoAportado]],1):Tabla5[[#This Row],[montoAportado]])</f>
        <v>2154313.7399999769</v>
      </c>
      <c r="F6667" s="25">
        <f>Tabla5[[#This Row],[acumuladoMontoAportado]]/MAX(Tabla5[acumuladoMontoAportado])</f>
        <v>0.83233621368455168</v>
      </c>
    </row>
    <row r="6668" spans="3:6" x14ac:dyDescent="0.2">
      <c r="C6668" s="5">
        <v>46059</v>
      </c>
      <c r="D6668" s="36">
        <v>180</v>
      </c>
      <c r="E6668" s="36">
        <f>SUM(INDEX(Tabla5[[#Headers],[montoAportado]],1):Tabla5[[#This Row],[montoAportado]])</f>
        <v>2154493.7399999769</v>
      </c>
      <c r="F6668" s="25">
        <f>Tabla5[[#This Row],[acumuladoMontoAportado]]/MAX(Tabla5[acumuladoMontoAportado])</f>
        <v>0.83240575811333262</v>
      </c>
    </row>
    <row r="6669" spans="3:6" x14ac:dyDescent="0.2">
      <c r="C6669" s="5">
        <v>46059</v>
      </c>
      <c r="D6669" s="36">
        <v>300</v>
      </c>
      <c r="E6669" s="36">
        <f>SUM(INDEX(Tabla5[[#Headers],[montoAportado]],1):Tabla5[[#This Row],[montoAportado]])</f>
        <v>2154793.7399999769</v>
      </c>
      <c r="F6669" s="25">
        <f>Tabla5[[#This Row],[acumuladoMontoAportado]]/MAX(Tabla5[acumuladoMontoAportado])</f>
        <v>0.83252166549463413</v>
      </c>
    </row>
    <row r="6670" spans="3:6" x14ac:dyDescent="0.2">
      <c r="C6670" s="5">
        <v>46059</v>
      </c>
      <c r="D6670" s="36">
        <v>300</v>
      </c>
      <c r="E6670" s="36">
        <f>SUM(INDEX(Tabla5[[#Headers],[montoAportado]],1):Tabla5[[#This Row],[montoAportado]])</f>
        <v>2155093.7399999769</v>
      </c>
      <c r="F6670" s="25">
        <f>Tabla5[[#This Row],[acumuladoMontoAportado]]/MAX(Tabla5[acumuladoMontoAportado])</f>
        <v>0.83263757287593576</v>
      </c>
    </row>
    <row r="6671" spans="3:6" x14ac:dyDescent="0.2">
      <c r="C6671" s="5">
        <v>46060</v>
      </c>
      <c r="D6671" s="36">
        <v>0</v>
      </c>
      <c r="E6671" s="36">
        <f>SUM(INDEX(Tabla5[[#Headers],[montoAportado]],1):Tabla5[[#This Row],[montoAportado]])</f>
        <v>2155093.7399999769</v>
      </c>
      <c r="F6671" s="25">
        <f>Tabla5[[#This Row],[acumuladoMontoAportado]]/MAX(Tabla5[acumuladoMontoAportado])</f>
        <v>0.83263757287593576</v>
      </c>
    </row>
    <row r="6672" spans="3:6" x14ac:dyDescent="0.2">
      <c r="C6672" s="5">
        <v>46060</v>
      </c>
      <c r="D6672" s="36">
        <v>249.86</v>
      </c>
      <c r="E6672" s="36">
        <f>SUM(INDEX(Tabla5[[#Headers],[montoAportado]],1):Tabla5[[#This Row],[montoAportado]])</f>
        <v>2155343.5999999768</v>
      </c>
      <c r="F6672" s="25">
        <f>Tabla5[[#This Row],[acumuladoMontoAportado]]/MAX(Tabla5[acumuladoMontoAportado])</f>
        <v>0.8327341082702423</v>
      </c>
    </row>
    <row r="6673" spans="3:6" x14ac:dyDescent="0.2">
      <c r="C6673" s="5">
        <v>46060</v>
      </c>
      <c r="D6673" s="36">
        <v>514.9</v>
      </c>
      <c r="E6673" s="36">
        <f>SUM(INDEX(Tabla5[[#Headers],[montoAportado]],1):Tabla5[[#This Row],[montoAportado]])</f>
        <v>2155858.4999999767</v>
      </c>
      <c r="F6673" s="25">
        <f>Tabla5[[#This Row],[acumuladoMontoAportado]]/MAX(Tabla5[acumuladoMontoAportado])</f>
        <v>0.83293304397234957</v>
      </c>
    </row>
    <row r="6674" spans="3:6" x14ac:dyDescent="0.2">
      <c r="C6674" s="5">
        <v>46060</v>
      </c>
      <c r="D6674" s="36">
        <v>254.07</v>
      </c>
      <c r="E6674" s="36">
        <f>SUM(INDEX(Tabla5[[#Headers],[montoAportado]],1):Tabla5[[#This Row],[montoAportado]])</f>
        <v>2156112.5699999765</v>
      </c>
      <c r="F6674" s="25">
        <f>Tabla5[[#This Row],[acumuladoMontoAportado]]/MAX(Tabla5[acumuladoMontoAportado])</f>
        <v>0.83303120593357383</v>
      </c>
    </row>
    <row r="6675" spans="3:6" x14ac:dyDescent="0.2">
      <c r="C6675" s="5">
        <v>46060</v>
      </c>
      <c r="D6675" s="36">
        <v>264.72000000000003</v>
      </c>
      <c r="E6675" s="36">
        <f>SUM(INDEX(Tabla5[[#Headers],[montoAportado]],1):Tabla5[[#This Row],[montoAportado]])</f>
        <v>2156377.2899999768</v>
      </c>
      <c r="F6675" s="25">
        <f>Tabla5[[#This Row],[acumuladoMontoAportado]]/MAX(Tabla5[acumuladoMontoAportado])</f>
        <v>0.8331334826068344</v>
      </c>
    </row>
    <row r="6676" spans="3:6" x14ac:dyDescent="0.2">
      <c r="C6676" s="5">
        <v>46060</v>
      </c>
      <c r="D6676" s="36">
        <v>238.73</v>
      </c>
      <c r="E6676" s="36">
        <f>SUM(INDEX(Tabla5[[#Headers],[montoAportado]],1):Tabla5[[#This Row],[montoAportado]])</f>
        <v>2156616.0199999767</v>
      </c>
      <c r="F6676" s="25">
        <f>Tabla5[[#This Row],[acumuladoMontoAportado]]/MAX(Tabla5[acumuladoMontoAportado])</f>
        <v>0.83322571783729471</v>
      </c>
    </row>
    <row r="6677" spans="3:6" x14ac:dyDescent="0.2">
      <c r="C6677" s="5">
        <v>46060</v>
      </c>
      <c r="D6677" s="36">
        <v>280.79000000000002</v>
      </c>
      <c r="E6677" s="36">
        <f>SUM(INDEX(Tabla5[[#Headers],[montoAportado]],1):Tabla5[[#This Row],[montoAportado]])</f>
        <v>2156896.8099999768</v>
      </c>
      <c r="F6677" s="25">
        <f>Tabla5[[#This Row],[acumuladoMontoAportado]]/MAX(Tabla5[acumuladoMontoAportado])</f>
        <v>0.83333420328261365</v>
      </c>
    </row>
    <row r="6678" spans="3:6" x14ac:dyDescent="0.2">
      <c r="C6678" s="5">
        <v>46060</v>
      </c>
      <c r="D6678" s="36">
        <v>518.77</v>
      </c>
      <c r="E6678" s="36">
        <f>SUM(INDEX(Tabla5[[#Headers],[montoAportado]],1):Tabla5[[#This Row],[montoAportado]])</f>
        <v>2157415.5799999768</v>
      </c>
      <c r="F6678" s="25">
        <f>Tabla5[[#This Row],[acumuladoMontoAportado]]/MAX(Tabla5[acumuladoMontoAportado])</f>
        <v>0.83353463418993967</v>
      </c>
    </row>
    <row r="6679" spans="3:6" x14ac:dyDescent="0.2">
      <c r="C6679" s="5">
        <v>46060</v>
      </c>
      <c r="D6679" s="36">
        <v>233.85</v>
      </c>
      <c r="E6679" s="36">
        <f>SUM(INDEX(Tabla5[[#Headers],[montoAportado]],1):Tabla5[[#This Row],[montoAportado]])</f>
        <v>2157649.4299999769</v>
      </c>
      <c r="F6679" s="25">
        <f>Tabla5[[#This Row],[acumuladoMontoAportado]]/MAX(Tabla5[acumuladoMontoAportado])</f>
        <v>0.83362498399366425</v>
      </c>
    </row>
    <row r="6680" spans="3:6" x14ac:dyDescent="0.2">
      <c r="C6680" s="5">
        <v>46060</v>
      </c>
      <c r="D6680" s="36">
        <v>300</v>
      </c>
      <c r="E6680" s="36">
        <f>SUM(INDEX(Tabla5[[#Headers],[montoAportado]],1):Tabla5[[#This Row],[montoAportado]])</f>
        <v>2157949.4299999769</v>
      </c>
      <c r="F6680" s="25">
        <f>Tabla5[[#This Row],[acumuladoMontoAportado]]/MAX(Tabla5[acumuladoMontoAportado])</f>
        <v>0.83374089137496588</v>
      </c>
    </row>
    <row r="6681" spans="3:6" x14ac:dyDescent="0.2">
      <c r="C6681" s="5">
        <v>46060</v>
      </c>
      <c r="D6681" s="36">
        <v>374.42</v>
      </c>
      <c r="E6681" s="36">
        <f>SUM(INDEX(Tabla5[[#Headers],[montoAportado]],1):Tabla5[[#This Row],[montoAportado]])</f>
        <v>2158323.8499999768</v>
      </c>
      <c r="F6681" s="25">
        <f>Tabla5[[#This Row],[acumuladoMontoAportado]]/MAX(Tabla5[acumuladoMontoAportado])</f>
        <v>0.83388555151398891</v>
      </c>
    </row>
    <row r="6682" spans="3:6" x14ac:dyDescent="0.2">
      <c r="C6682" s="5">
        <v>46060</v>
      </c>
      <c r="D6682" s="36">
        <v>160.47</v>
      </c>
      <c r="E6682" s="36">
        <f>SUM(INDEX(Tabla5[[#Headers],[montoAportado]],1):Tabla5[[#This Row],[montoAportado]])</f>
        <v>2158484.319999977</v>
      </c>
      <c r="F6682" s="25">
        <f>Tabla5[[#This Row],[acumuladoMontoAportado]]/MAX(Tabla5[acumuladoMontoAportado])</f>
        <v>0.83394755037224721</v>
      </c>
    </row>
    <row r="6683" spans="3:6" x14ac:dyDescent="0.2">
      <c r="C6683" s="5">
        <v>46060</v>
      </c>
      <c r="D6683" s="36">
        <v>455</v>
      </c>
      <c r="E6683" s="36">
        <f>SUM(INDEX(Tabla5[[#Headers],[montoAportado]],1):Tabla5[[#This Row],[montoAportado]])</f>
        <v>2158939.319999977</v>
      </c>
      <c r="F6683" s="25">
        <f>Tabla5[[#This Row],[acumuladoMontoAportado]]/MAX(Tabla5[acumuladoMontoAportado])</f>
        <v>0.83412334323388793</v>
      </c>
    </row>
    <row r="6684" spans="3:6" x14ac:dyDescent="0.2">
      <c r="C6684" s="5">
        <v>46060</v>
      </c>
      <c r="D6684" s="36">
        <v>690.23</v>
      </c>
      <c r="E6684" s="36">
        <f>SUM(INDEX(Tabla5[[#Headers],[montoAportado]],1):Tabla5[[#This Row],[montoAportado]])</f>
        <v>2159629.549999977</v>
      </c>
      <c r="F6684" s="25">
        <f>Tabla5[[#This Row],[acumuladoMontoAportado]]/MAX(Tabla5[acumuladoMontoAportado])</f>
        <v>0.8343900190732072</v>
      </c>
    </row>
    <row r="6685" spans="3:6" x14ac:dyDescent="0.2">
      <c r="C6685" s="5">
        <v>46060</v>
      </c>
      <c r="D6685" s="36">
        <v>227.33</v>
      </c>
      <c r="E6685" s="36">
        <f>SUM(INDEX(Tabla5[[#Headers],[montoAportado]],1):Tabla5[[#This Row],[montoAportado]])</f>
        <v>2159856.8799999771</v>
      </c>
      <c r="F6685" s="25">
        <f>Tabla5[[#This Row],[acumuladoMontoAportado]]/MAX(Tabla5[acumuladoMontoAportado])</f>
        <v>0.83447784982317808</v>
      </c>
    </row>
    <row r="6686" spans="3:6" x14ac:dyDescent="0.2">
      <c r="C6686" s="5">
        <v>46060</v>
      </c>
      <c r="D6686" s="36">
        <v>316.27999999999997</v>
      </c>
      <c r="E6686" s="36">
        <f>SUM(INDEX(Tabla5[[#Headers],[montoAportado]],1):Tabla5[[#This Row],[montoAportado]])</f>
        <v>2160173.1599999769</v>
      </c>
      <c r="F6686" s="25">
        <f>Tabla5[[#This Row],[acumuladoMontoAportado]]/MAX(Tabla5[acumuladoMontoAportado])</f>
        <v>0.83460004711170488</v>
      </c>
    </row>
    <row r="6687" spans="3:6" x14ac:dyDescent="0.2">
      <c r="C6687" s="5">
        <v>46060</v>
      </c>
      <c r="D6687" s="36">
        <v>209.2</v>
      </c>
      <c r="E6687" s="36">
        <f>SUM(INDEX(Tabla5[[#Headers],[montoAportado]],1):Tabla5[[#This Row],[montoAportado]])</f>
        <v>2160382.3599999771</v>
      </c>
      <c r="F6687" s="25">
        <f>Tabla5[[#This Row],[acumuladoMontoAportado]]/MAX(Tabla5[acumuladoMontoAportado])</f>
        <v>0.83468087319226592</v>
      </c>
    </row>
    <row r="6688" spans="3:6" x14ac:dyDescent="0.2">
      <c r="C6688" s="5">
        <v>46060</v>
      </c>
      <c r="D6688" s="36">
        <v>164</v>
      </c>
      <c r="E6688" s="36">
        <f>SUM(INDEX(Tabla5[[#Headers],[montoAportado]],1):Tabla5[[#This Row],[montoAportado]])</f>
        <v>2160546.3599999771</v>
      </c>
      <c r="F6688" s="25">
        <f>Tabla5[[#This Row],[acumuladoMontoAportado]]/MAX(Tabla5[acumuladoMontoAportado])</f>
        <v>0.83474423589404412</v>
      </c>
    </row>
    <row r="6689" spans="3:6" x14ac:dyDescent="0.2">
      <c r="C6689" s="5">
        <v>46060</v>
      </c>
      <c r="D6689" s="36">
        <v>291</v>
      </c>
      <c r="E6689" s="36">
        <f>SUM(INDEX(Tabla5[[#Headers],[montoAportado]],1):Tabla5[[#This Row],[montoAportado]])</f>
        <v>2160837.3599999771</v>
      </c>
      <c r="F6689" s="25">
        <f>Tabla5[[#This Row],[acumuladoMontoAportado]]/MAX(Tabla5[acumuladoMontoAportado])</f>
        <v>0.83485666605390663</v>
      </c>
    </row>
    <row r="6690" spans="3:6" x14ac:dyDescent="0.2">
      <c r="C6690" s="5">
        <v>46060</v>
      </c>
      <c r="D6690" s="36">
        <v>530</v>
      </c>
      <c r="E6690" s="36">
        <f>SUM(INDEX(Tabla5[[#Headers],[montoAportado]],1):Tabla5[[#This Row],[montoAportado]])</f>
        <v>2161367.3599999771</v>
      </c>
      <c r="F6690" s="25">
        <f>Tabla5[[#This Row],[acumuladoMontoAportado]]/MAX(Tabla5[acumuladoMontoAportado])</f>
        <v>0.83506143576087266</v>
      </c>
    </row>
    <row r="6691" spans="3:6" x14ac:dyDescent="0.2">
      <c r="C6691" s="5">
        <v>46061</v>
      </c>
      <c r="D6691" s="36">
        <v>370</v>
      </c>
      <c r="E6691" s="36">
        <f>SUM(INDEX(Tabla5[[#Headers],[montoAportado]],1):Tabla5[[#This Row],[montoAportado]])</f>
        <v>2161737.3599999771</v>
      </c>
      <c r="F6691" s="25">
        <f>Tabla5[[#This Row],[acumuladoMontoAportado]]/MAX(Tabla5[acumuladoMontoAportado])</f>
        <v>0.83520438819781129</v>
      </c>
    </row>
    <row r="6692" spans="3:6" x14ac:dyDescent="0.2">
      <c r="C6692" s="5">
        <v>46061</v>
      </c>
      <c r="D6692" s="36">
        <v>394.75</v>
      </c>
      <c r="E6692" s="36">
        <f>SUM(INDEX(Tabla5[[#Headers],[montoAportado]],1):Tabla5[[#This Row],[montoAportado]])</f>
        <v>2162132.1099999771</v>
      </c>
      <c r="F6692" s="25">
        <f>Tabla5[[#This Row],[acumuladoMontoAportado]]/MAX(Tabla5[acumuladoMontoAportado])</f>
        <v>0.83535690299370724</v>
      </c>
    </row>
    <row r="6693" spans="3:6" x14ac:dyDescent="0.2">
      <c r="C6693" s="5">
        <v>46061</v>
      </c>
      <c r="D6693" s="36">
        <v>578.70000000000005</v>
      </c>
      <c r="E6693" s="36">
        <f>SUM(INDEX(Tabla5[[#Headers],[montoAportado]],1):Tabla5[[#This Row],[montoAportado]])</f>
        <v>2162710.8099999772</v>
      </c>
      <c r="F6693" s="25">
        <f>Tabla5[[#This Row],[acumuladoMontoAportado]]/MAX(Tabla5[acumuladoMontoAportado])</f>
        <v>0.83558048833223808</v>
      </c>
    </row>
    <row r="6694" spans="3:6" x14ac:dyDescent="0.2">
      <c r="C6694" s="5">
        <v>46061</v>
      </c>
      <c r="D6694" s="36">
        <v>216.57</v>
      </c>
      <c r="E6694" s="36">
        <f>SUM(INDEX(Tabla5[[#Headers],[montoAportado]],1):Tabla5[[#This Row],[montoAportado]])</f>
        <v>2162927.3799999771</v>
      </c>
      <c r="F6694" s="25">
        <f>Tabla5[[#This Row],[acumuladoMontoAportado]]/MAX(Tabla5[acumuladoMontoAportado])</f>
        <v>0.83566416187079962</v>
      </c>
    </row>
    <row r="6695" spans="3:6" x14ac:dyDescent="0.2">
      <c r="C6695" s="5">
        <v>46061</v>
      </c>
      <c r="D6695" s="36">
        <v>279.89999999999998</v>
      </c>
      <c r="E6695" s="36">
        <f>SUM(INDEX(Tabla5[[#Headers],[montoAportado]],1):Tabla5[[#This Row],[montoAportado]])</f>
        <v>2163207.279999977</v>
      </c>
      <c r="F6695" s="25">
        <f>Tabla5[[#This Row],[acumuladoMontoAportado]]/MAX(Tabla5[acumuladoMontoAportado])</f>
        <v>0.83577230345755393</v>
      </c>
    </row>
    <row r="6696" spans="3:6" x14ac:dyDescent="0.2">
      <c r="C6696" s="5">
        <v>46061</v>
      </c>
      <c r="D6696" s="36">
        <v>241.15</v>
      </c>
      <c r="E6696" s="36">
        <f>SUM(INDEX(Tabla5[[#Headers],[montoAportado]],1):Tabla5[[#This Row],[montoAportado]])</f>
        <v>2163448.4299999769</v>
      </c>
      <c r="F6696" s="25">
        <f>Tabla5[[#This Row],[acumuladoMontoAportado]]/MAX(Tabla5[acumuladoMontoAportado])</f>
        <v>0.83586547367422348</v>
      </c>
    </row>
    <row r="6697" spans="3:6" x14ac:dyDescent="0.2">
      <c r="C6697" s="5">
        <v>46061</v>
      </c>
      <c r="D6697" s="36">
        <v>294</v>
      </c>
      <c r="E6697" s="36">
        <f>SUM(INDEX(Tabla5[[#Headers],[montoAportado]],1):Tabla5[[#This Row],[montoAportado]])</f>
        <v>2163742.4299999769</v>
      </c>
      <c r="F6697" s="25">
        <f>Tabla5[[#This Row],[acumuladoMontoAportado]]/MAX(Tabla5[acumuladoMontoAportado])</f>
        <v>0.83597906290789892</v>
      </c>
    </row>
    <row r="6698" spans="3:6" x14ac:dyDescent="0.2">
      <c r="C6698" s="5">
        <v>46061</v>
      </c>
      <c r="D6698" s="36">
        <v>280.76</v>
      </c>
      <c r="E6698" s="36">
        <f>SUM(INDEX(Tabla5[[#Headers],[montoAportado]],1):Tabla5[[#This Row],[montoAportado]])</f>
        <v>2164023.1899999767</v>
      </c>
      <c r="F6698" s="25">
        <f>Tabla5[[#This Row],[acumuladoMontoAportado]]/MAX(Tabla5[acumuladoMontoAportado])</f>
        <v>0.8360875367624796</v>
      </c>
    </row>
    <row r="6699" spans="3:6" x14ac:dyDescent="0.2">
      <c r="C6699" s="5">
        <v>46061</v>
      </c>
      <c r="D6699" s="36">
        <v>248.06</v>
      </c>
      <c r="E6699" s="36">
        <f>SUM(INDEX(Tabla5[[#Headers],[montoAportado]],1):Tabla5[[#This Row],[montoAportado]])</f>
        <v>2164271.2499999767</v>
      </c>
      <c r="F6699" s="25">
        <f>Tabla5[[#This Row],[acumuladoMontoAportado]]/MAX(Tabla5[acumuladoMontoAportado])</f>
        <v>0.83618337671249854</v>
      </c>
    </row>
    <row r="6700" spans="3:6" x14ac:dyDescent="0.2">
      <c r="C6700" s="5">
        <v>46061</v>
      </c>
      <c r="D6700" s="36">
        <v>160.47</v>
      </c>
      <c r="E6700" s="36">
        <f>SUM(INDEX(Tabla5[[#Headers],[montoAportado]],1):Tabla5[[#This Row],[montoAportado]])</f>
        <v>2164431.7199999769</v>
      </c>
      <c r="F6700" s="25">
        <f>Tabla5[[#This Row],[acumuladoMontoAportado]]/MAX(Tabla5[acumuladoMontoAportado])</f>
        <v>0.83624537557075684</v>
      </c>
    </row>
    <row r="6701" spans="3:6" x14ac:dyDescent="0.2">
      <c r="C6701" s="5">
        <v>46061</v>
      </c>
      <c r="D6701" s="36">
        <v>227.33</v>
      </c>
      <c r="E6701" s="36">
        <f>SUM(INDEX(Tabla5[[#Headers],[montoAportado]],1):Tabla5[[#This Row],[montoAportado]])</f>
        <v>2164659.049999977</v>
      </c>
      <c r="F6701" s="25">
        <f>Tabla5[[#This Row],[acumuladoMontoAportado]]/MAX(Tabla5[acumuladoMontoAportado])</f>
        <v>0.83633320632072783</v>
      </c>
    </row>
    <row r="6702" spans="3:6" x14ac:dyDescent="0.2">
      <c r="C6702" s="5">
        <v>46061</v>
      </c>
      <c r="D6702" s="36">
        <v>160.47</v>
      </c>
      <c r="E6702" s="36">
        <f>SUM(INDEX(Tabla5[[#Headers],[montoAportado]],1):Tabla5[[#This Row],[montoAportado]])</f>
        <v>2164819.5199999772</v>
      </c>
      <c r="F6702" s="25">
        <f>Tabla5[[#This Row],[acumuladoMontoAportado]]/MAX(Tabla5[acumuladoMontoAportado])</f>
        <v>0.83639520517898602</v>
      </c>
    </row>
    <row r="6703" spans="3:6" x14ac:dyDescent="0.2">
      <c r="C6703" s="5">
        <v>46061</v>
      </c>
      <c r="D6703" s="36">
        <v>192</v>
      </c>
      <c r="E6703" s="36">
        <f>SUM(INDEX(Tabla5[[#Headers],[montoAportado]],1):Tabla5[[#This Row],[montoAportado]])</f>
        <v>2165011.5199999772</v>
      </c>
      <c r="F6703" s="25">
        <f>Tabla5[[#This Row],[acumuladoMontoAportado]]/MAX(Tabla5[acumuladoMontoAportado])</f>
        <v>0.83646938590301911</v>
      </c>
    </row>
    <row r="6704" spans="3:6" x14ac:dyDescent="0.2">
      <c r="C6704" s="5">
        <v>46061</v>
      </c>
      <c r="D6704" s="36">
        <v>160.47</v>
      </c>
      <c r="E6704" s="36">
        <f>SUM(INDEX(Tabla5[[#Headers],[montoAportado]],1):Tabla5[[#This Row],[montoAportado]])</f>
        <v>2165171.9899999774</v>
      </c>
      <c r="F6704" s="25">
        <f>Tabla5[[#This Row],[acumuladoMontoAportado]]/MAX(Tabla5[acumuladoMontoAportado])</f>
        <v>0.83653138476127731</v>
      </c>
    </row>
    <row r="6705" spans="3:6" x14ac:dyDescent="0.2">
      <c r="C6705" s="5">
        <v>46061</v>
      </c>
      <c r="D6705" s="36">
        <v>320</v>
      </c>
      <c r="E6705" s="36">
        <f>SUM(INDEX(Tabla5[[#Headers],[montoAportado]],1):Tabla5[[#This Row],[montoAportado]])</f>
        <v>2165491.9899999774</v>
      </c>
      <c r="F6705" s="25">
        <f>Tabla5[[#This Row],[acumuladoMontoAportado]]/MAX(Tabla5[acumuladoMontoAportado])</f>
        <v>0.83665501930133235</v>
      </c>
    </row>
    <row r="6706" spans="3:6" x14ac:dyDescent="0.2">
      <c r="C6706" s="5">
        <v>46061</v>
      </c>
      <c r="D6706" s="36">
        <v>198</v>
      </c>
      <c r="E6706" s="36">
        <f>SUM(INDEX(Tabla5[[#Headers],[montoAportado]],1):Tabla5[[#This Row],[montoAportado]])</f>
        <v>2165689.9899999774</v>
      </c>
      <c r="F6706" s="25">
        <f>Tabla5[[#This Row],[acumuladoMontoAportado]]/MAX(Tabla5[acumuladoMontoAportado])</f>
        <v>0.83673151817299141</v>
      </c>
    </row>
    <row r="6707" spans="3:6" x14ac:dyDescent="0.2">
      <c r="C6707" s="5">
        <v>46062</v>
      </c>
      <c r="D6707" s="36">
        <v>192.51</v>
      </c>
      <c r="E6707" s="36">
        <f>SUM(INDEX(Tabla5[[#Headers],[montoAportado]],1):Tabla5[[#This Row],[montoAportado]])</f>
        <v>2165882.4999999772</v>
      </c>
      <c r="F6707" s="25">
        <f>Tabla5[[#This Row],[acumuladoMontoAportado]]/MAX(Tabla5[acumuladoMontoAportado])</f>
        <v>0.83680589593957255</v>
      </c>
    </row>
    <row r="6708" spans="3:6" x14ac:dyDescent="0.2">
      <c r="C6708" s="5">
        <v>46062</v>
      </c>
      <c r="D6708" s="36">
        <v>228</v>
      </c>
      <c r="E6708" s="36">
        <f>SUM(INDEX(Tabla5[[#Headers],[montoAportado]],1):Tabla5[[#This Row],[montoAportado]])</f>
        <v>2166110.4999999772</v>
      </c>
      <c r="F6708" s="25">
        <f>Tabla5[[#This Row],[acumuladoMontoAportado]]/MAX(Tabla5[acumuladoMontoAportado])</f>
        <v>0.83689398554936167</v>
      </c>
    </row>
    <row r="6709" spans="3:6" x14ac:dyDescent="0.2">
      <c r="C6709" s="5">
        <v>46062</v>
      </c>
      <c r="D6709" s="36">
        <v>181.81</v>
      </c>
      <c r="E6709" s="36">
        <f>SUM(INDEX(Tabla5[[#Headers],[montoAportado]],1):Tabla5[[#This Row],[montoAportado]])</f>
        <v>2166292.3099999772</v>
      </c>
      <c r="F6709" s="25">
        <f>Tabla5[[#This Row],[acumuladoMontoAportado]]/MAX(Tabla5[acumuladoMontoAportado])</f>
        <v>0.83696422928600978</v>
      </c>
    </row>
    <row r="6710" spans="3:6" x14ac:dyDescent="0.2">
      <c r="C6710" s="5">
        <v>46062</v>
      </c>
      <c r="D6710" s="36">
        <v>205.15</v>
      </c>
      <c r="E6710" s="36">
        <f>SUM(INDEX(Tabla5[[#Headers],[montoAportado]],1):Tabla5[[#This Row],[montoAportado]])</f>
        <v>2166497.4599999771</v>
      </c>
      <c r="F6710" s="25">
        <f>Tabla5[[#This Row],[acumuladoMontoAportado]]/MAX(Tabla5[acumuladoMontoAportado])</f>
        <v>0.83704349061692318</v>
      </c>
    </row>
    <row r="6711" spans="3:6" x14ac:dyDescent="0.2">
      <c r="C6711" s="5">
        <v>46062</v>
      </c>
      <c r="D6711" s="36">
        <v>340</v>
      </c>
      <c r="E6711" s="36">
        <f>SUM(INDEX(Tabla5[[#Headers],[montoAportado]],1):Tabla5[[#This Row],[montoAportado]])</f>
        <v>2166837.4599999771</v>
      </c>
      <c r="F6711" s="25">
        <f>Tabla5[[#This Row],[acumuladoMontoAportado]]/MAX(Tabla5[acumuladoMontoAportado])</f>
        <v>0.83717485231573163</v>
      </c>
    </row>
    <row r="6712" spans="3:6" x14ac:dyDescent="0.2">
      <c r="C6712" s="5">
        <v>46062</v>
      </c>
      <c r="D6712" s="36">
        <v>355.35</v>
      </c>
      <c r="E6712" s="36">
        <f>SUM(INDEX(Tabla5[[#Headers],[montoAportado]],1):Tabla5[[#This Row],[montoAportado]])</f>
        <v>2167192.8099999772</v>
      </c>
      <c r="F6712" s="25">
        <f>Tabla5[[#This Row],[acumuladoMontoAportado]]/MAX(Tabla5[acumuladoMontoAportado])</f>
        <v>0.83731214460888337</v>
      </c>
    </row>
    <row r="6713" spans="3:6" x14ac:dyDescent="0.2">
      <c r="C6713" s="5">
        <v>46062</v>
      </c>
      <c r="D6713" s="36">
        <v>295</v>
      </c>
      <c r="E6713" s="36">
        <f>SUM(INDEX(Tabla5[[#Headers],[montoAportado]],1):Tabla5[[#This Row],[montoAportado]])</f>
        <v>2167487.8099999772</v>
      </c>
      <c r="F6713" s="25">
        <f>Tabla5[[#This Row],[acumuladoMontoAportado]]/MAX(Tabla5[acumuladoMontoAportado])</f>
        <v>0.83742612020049656</v>
      </c>
    </row>
    <row r="6714" spans="3:6" x14ac:dyDescent="0.2">
      <c r="C6714" s="5">
        <v>46062</v>
      </c>
      <c r="D6714" s="36">
        <v>180</v>
      </c>
      <c r="E6714" s="36">
        <f>SUM(INDEX(Tabla5[[#Headers],[montoAportado]],1):Tabla5[[#This Row],[montoAportado]])</f>
        <v>2167667.8099999772</v>
      </c>
      <c r="F6714" s="25">
        <f>Tabla5[[#This Row],[acumuladoMontoAportado]]/MAX(Tabla5[acumuladoMontoAportado])</f>
        <v>0.83749566462927749</v>
      </c>
    </row>
    <row r="6715" spans="3:6" x14ac:dyDescent="0.2">
      <c r="C6715" s="5">
        <v>46062</v>
      </c>
      <c r="D6715" s="36">
        <v>161.75</v>
      </c>
      <c r="E6715" s="36">
        <f>SUM(INDEX(Tabla5[[#Headers],[montoAportado]],1):Tabla5[[#This Row],[montoAportado]])</f>
        <v>2167829.5599999772</v>
      </c>
      <c r="F6715" s="25">
        <f>Tabla5[[#This Row],[acumuladoMontoAportado]]/MAX(Tabla5[acumuladoMontoAportado])</f>
        <v>0.83755815802569589</v>
      </c>
    </row>
    <row r="6716" spans="3:6" x14ac:dyDescent="0.2">
      <c r="C6716" s="5">
        <v>46062</v>
      </c>
      <c r="D6716" s="36">
        <v>160.47</v>
      </c>
      <c r="E6716" s="36">
        <f>SUM(INDEX(Tabla5[[#Headers],[montoAportado]],1):Tabla5[[#This Row],[montoAportado]])</f>
        <v>2167990.0299999774</v>
      </c>
      <c r="F6716" s="25">
        <f>Tabla5[[#This Row],[acumuladoMontoAportado]]/MAX(Tabla5[acumuladoMontoAportado])</f>
        <v>0.83762015688395419</v>
      </c>
    </row>
    <row r="6717" spans="3:6" x14ac:dyDescent="0.2">
      <c r="C6717" s="5">
        <v>46062</v>
      </c>
      <c r="D6717" s="36">
        <v>192</v>
      </c>
      <c r="E6717" s="36">
        <f>SUM(INDEX(Tabla5[[#Headers],[montoAportado]],1):Tabla5[[#This Row],[montoAportado]])</f>
        <v>2168182.0299999774</v>
      </c>
      <c r="F6717" s="25">
        <f>Tabla5[[#This Row],[acumuladoMontoAportado]]/MAX(Tabla5[acumuladoMontoAportado])</f>
        <v>0.83769433760798717</v>
      </c>
    </row>
    <row r="6718" spans="3:6" x14ac:dyDescent="0.2">
      <c r="C6718" s="5">
        <v>46062</v>
      </c>
      <c r="D6718" s="36">
        <v>178.16</v>
      </c>
      <c r="E6718" s="36">
        <f>SUM(INDEX(Tabla5[[#Headers],[montoAportado]],1):Tabla5[[#This Row],[montoAportado]])</f>
        <v>2168360.1899999776</v>
      </c>
      <c r="F6718" s="25">
        <f>Tabla5[[#This Row],[acumuladoMontoAportado]]/MAX(Tabla5[acumuladoMontoAportado])</f>
        <v>0.8377631711381629</v>
      </c>
    </row>
    <row r="6719" spans="3:6" x14ac:dyDescent="0.2">
      <c r="C6719" s="5">
        <v>46062</v>
      </c>
      <c r="D6719" s="36">
        <v>302.22000000000003</v>
      </c>
      <c r="E6719" s="36">
        <f>SUM(INDEX(Tabla5[[#Headers],[montoAportado]],1):Tabla5[[#This Row],[montoAportado]])</f>
        <v>2168662.4099999778</v>
      </c>
      <c r="F6719" s="25">
        <f>Tabla5[[#This Row],[acumuladoMontoAportado]]/MAX(Tabla5[acumuladoMontoAportado])</f>
        <v>0.83787993623408619</v>
      </c>
    </row>
    <row r="6720" spans="3:6" x14ac:dyDescent="0.2">
      <c r="C6720" s="5">
        <v>46062</v>
      </c>
      <c r="D6720" s="36">
        <v>320</v>
      </c>
      <c r="E6720" s="36">
        <f>SUM(INDEX(Tabla5[[#Headers],[montoAportado]],1):Tabla5[[#This Row],[montoAportado]])</f>
        <v>2168982.4099999778</v>
      </c>
      <c r="F6720" s="25">
        <f>Tabla5[[#This Row],[acumuladoMontoAportado]]/MAX(Tabla5[acumuladoMontoAportado])</f>
        <v>0.83800357077414112</v>
      </c>
    </row>
    <row r="6721" spans="3:6" x14ac:dyDescent="0.2">
      <c r="C6721" s="5">
        <v>46062</v>
      </c>
      <c r="D6721" s="36">
        <v>234</v>
      </c>
      <c r="E6721" s="36">
        <f>SUM(INDEX(Tabla5[[#Headers],[montoAportado]],1):Tabla5[[#This Row],[montoAportado]])</f>
        <v>2169216.4099999778</v>
      </c>
      <c r="F6721" s="25">
        <f>Tabla5[[#This Row],[acumuladoMontoAportado]]/MAX(Tabla5[acumuladoMontoAportado])</f>
        <v>0.83809397853155632</v>
      </c>
    </row>
    <row r="6722" spans="3:6" x14ac:dyDescent="0.2">
      <c r="C6722" s="5">
        <v>46062</v>
      </c>
      <c r="D6722" s="36">
        <v>320</v>
      </c>
      <c r="E6722" s="36">
        <f>SUM(INDEX(Tabla5[[#Headers],[montoAportado]],1):Tabla5[[#This Row],[montoAportado]])</f>
        <v>2169536.4099999778</v>
      </c>
      <c r="F6722" s="25">
        <f>Tabla5[[#This Row],[acumuladoMontoAportado]]/MAX(Tabla5[acumuladoMontoAportado])</f>
        <v>0.83821761307161136</v>
      </c>
    </row>
    <row r="6723" spans="3:6" x14ac:dyDescent="0.2">
      <c r="C6723" s="5">
        <v>46062</v>
      </c>
      <c r="D6723" s="36">
        <v>219.23</v>
      </c>
      <c r="E6723" s="36">
        <f>SUM(INDEX(Tabla5[[#Headers],[montoAportado]],1):Tabla5[[#This Row],[montoAportado]])</f>
        <v>2169755.6399999778</v>
      </c>
      <c r="F6723" s="25">
        <f>Tabla5[[#This Row],[acumuladoMontoAportado]]/MAX(Tabla5[acumuladoMontoAportado])</f>
        <v>0.83830231432228719</v>
      </c>
    </row>
    <row r="6724" spans="3:6" x14ac:dyDescent="0.2">
      <c r="C6724" s="5">
        <v>46063</v>
      </c>
      <c r="D6724" s="36">
        <v>288.79000000000002</v>
      </c>
      <c r="E6724" s="36">
        <f>SUM(INDEX(Tabla5[[#Headers],[montoAportado]],1):Tabla5[[#This Row],[montoAportado]])</f>
        <v>2170044.4299999778</v>
      </c>
      <c r="F6724" s="25">
        <f>Tabla5[[#This Row],[acumuladoMontoAportado]]/MAX(Tabla5[acumuladoMontoAportado])</f>
        <v>0.83841389063110738</v>
      </c>
    </row>
    <row r="6725" spans="3:6" x14ac:dyDescent="0.2">
      <c r="C6725" s="5">
        <v>46063</v>
      </c>
      <c r="D6725" s="36">
        <v>183</v>
      </c>
      <c r="E6725" s="36">
        <f>SUM(INDEX(Tabla5[[#Headers],[montoAportado]],1):Tabla5[[#This Row],[montoAportado]])</f>
        <v>2170227.4299999778</v>
      </c>
      <c r="F6725" s="25">
        <f>Tabla5[[#This Row],[acumuladoMontoAportado]]/MAX(Tabla5[acumuladoMontoAportado])</f>
        <v>0.83848459413370136</v>
      </c>
    </row>
    <row r="6726" spans="3:6" x14ac:dyDescent="0.2">
      <c r="C6726" s="5">
        <v>46063</v>
      </c>
      <c r="D6726" s="36">
        <v>376.35</v>
      </c>
      <c r="E6726" s="36">
        <f>SUM(INDEX(Tabla5[[#Headers],[montoAportado]],1):Tabla5[[#This Row],[montoAportado]])</f>
        <v>2170603.7799999779</v>
      </c>
      <c r="F6726" s="25">
        <f>Tabla5[[#This Row],[acumuladoMontoAportado]]/MAX(Tabla5[acumuladoMontoAportado])</f>
        <v>0.83862999994354426</v>
      </c>
    </row>
    <row r="6727" spans="3:6" x14ac:dyDescent="0.2">
      <c r="C6727" s="5">
        <v>46063</v>
      </c>
      <c r="D6727" s="36">
        <v>383.58</v>
      </c>
      <c r="E6727" s="36">
        <f>SUM(INDEX(Tabla5[[#Headers],[montoAportado]],1):Tabla5[[#This Row],[montoAportado]])</f>
        <v>2170987.359999978</v>
      </c>
      <c r="F6727" s="25">
        <f>Tabla5[[#This Row],[acumuladoMontoAportado]]/MAX(Tabla5[acumuladoMontoAportado])</f>
        <v>0.83877819912127638</v>
      </c>
    </row>
    <row r="6728" spans="3:6" x14ac:dyDescent="0.2">
      <c r="C6728" s="5">
        <v>46063</v>
      </c>
      <c r="D6728" s="36">
        <v>219.23</v>
      </c>
      <c r="E6728" s="36">
        <f>SUM(INDEX(Tabla5[[#Headers],[montoAportado]],1):Tabla5[[#This Row],[montoAportado]])</f>
        <v>2171206.589999978</v>
      </c>
      <c r="F6728" s="25">
        <f>Tabla5[[#This Row],[acumuladoMontoAportado]]/MAX(Tabla5[acumuladoMontoAportado])</f>
        <v>0.83886290037195221</v>
      </c>
    </row>
    <row r="6729" spans="3:6" x14ac:dyDescent="0.2">
      <c r="C6729" s="5">
        <v>46063</v>
      </c>
      <c r="D6729" s="36">
        <v>384</v>
      </c>
      <c r="E6729" s="36">
        <f>SUM(INDEX(Tabla5[[#Headers],[montoAportado]],1):Tabla5[[#This Row],[montoAportado]])</f>
        <v>2171590.589999978</v>
      </c>
      <c r="F6729" s="25">
        <f>Tabla5[[#This Row],[acumuladoMontoAportado]]/MAX(Tabla5[acumuladoMontoAportado])</f>
        <v>0.83901126182001817</v>
      </c>
    </row>
    <row r="6730" spans="3:6" x14ac:dyDescent="0.2">
      <c r="C6730" s="5">
        <v>46063</v>
      </c>
      <c r="D6730" s="36">
        <v>160.47</v>
      </c>
      <c r="E6730" s="36">
        <f>SUM(INDEX(Tabla5[[#Headers],[montoAportado]],1):Tabla5[[#This Row],[montoAportado]])</f>
        <v>2171751.0599999782</v>
      </c>
      <c r="F6730" s="25">
        <f>Tabla5[[#This Row],[acumuladoMontoAportado]]/MAX(Tabla5[acumuladoMontoAportado])</f>
        <v>0.83907326067827648</v>
      </c>
    </row>
    <row r="6731" spans="3:6" x14ac:dyDescent="0.2">
      <c r="C6731" s="5">
        <v>46063</v>
      </c>
      <c r="D6731" s="36">
        <v>395.52</v>
      </c>
      <c r="E6731" s="36">
        <f>SUM(INDEX(Tabla5[[#Headers],[montoAportado]],1):Tabla5[[#This Row],[montoAportado]])</f>
        <v>2172146.5799999782</v>
      </c>
      <c r="F6731" s="25">
        <f>Tabla5[[#This Row],[acumuladoMontoAportado]]/MAX(Tabla5[acumuladoMontoAportado])</f>
        <v>0.83922607296978446</v>
      </c>
    </row>
    <row r="6732" spans="3:6" x14ac:dyDescent="0.2">
      <c r="C6732" s="5">
        <v>46063</v>
      </c>
      <c r="D6732" s="36">
        <v>230</v>
      </c>
      <c r="E6732" s="36">
        <f>SUM(INDEX(Tabla5[[#Headers],[montoAportado]],1):Tabla5[[#This Row],[montoAportado]])</f>
        <v>2172376.5799999782</v>
      </c>
      <c r="F6732" s="25">
        <f>Tabla5[[#This Row],[acumuladoMontoAportado]]/MAX(Tabla5[acumuladoMontoAportado])</f>
        <v>0.83931493529544898</v>
      </c>
    </row>
    <row r="6733" spans="3:6" x14ac:dyDescent="0.2">
      <c r="C6733" s="5">
        <v>46063</v>
      </c>
      <c r="D6733" s="36">
        <v>227.33</v>
      </c>
      <c r="E6733" s="36">
        <f>SUM(INDEX(Tabla5[[#Headers],[montoAportado]],1):Tabla5[[#This Row],[montoAportado]])</f>
        <v>2172603.9099999783</v>
      </c>
      <c r="F6733" s="25">
        <f>Tabla5[[#This Row],[acumuladoMontoAportado]]/MAX(Tabla5[acumuladoMontoAportado])</f>
        <v>0.83940276604541997</v>
      </c>
    </row>
    <row r="6734" spans="3:6" x14ac:dyDescent="0.2">
      <c r="C6734" s="5">
        <v>46063</v>
      </c>
      <c r="D6734" s="36">
        <v>227.33</v>
      </c>
      <c r="E6734" s="36">
        <f>SUM(INDEX(Tabla5[[#Headers],[montoAportado]],1):Tabla5[[#This Row],[montoAportado]])</f>
        <v>2172831.2399999783</v>
      </c>
      <c r="F6734" s="25">
        <f>Tabla5[[#This Row],[acumuladoMontoAportado]]/MAX(Tabla5[acumuladoMontoAportado])</f>
        <v>0.83949059679539095</v>
      </c>
    </row>
    <row r="6735" spans="3:6" x14ac:dyDescent="0.2">
      <c r="C6735" s="5">
        <v>46063</v>
      </c>
      <c r="D6735" s="36">
        <v>134.38</v>
      </c>
      <c r="E6735" s="36">
        <f>SUM(INDEX(Tabla5[[#Headers],[montoAportado]],1):Tabla5[[#This Row],[montoAportado]])</f>
        <v>2172965.6199999782</v>
      </c>
      <c r="F6735" s="25">
        <f>Tabla5[[#This Row],[acumuladoMontoAportado]]/MAX(Tabla5[acumuladoMontoAportado])</f>
        <v>0.83954251557505521</v>
      </c>
    </row>
    <row r="6736" spans="3:6" x14ac:dyDescent="0.2">
      <c r="C6736" s="5">
        <v>46063</v>
      </c>
      <c r="D6736" s="36">
        <v>217.4</v>
      </c>
      <c r="E6736" s="36">
        <f>SUM(INDEX(Tabla5[[#Headers],[montoAportado]],1):Tabla5[[#This Row],[montoAportado]])</f>
        <v>2173183.0199999781</v>
      </c>
      <c r="F6736" s="25">
        <f>Tabla5[[#This Row],[acumuladoMontoAportado]]/MAX(Tabla5[acumuladoMontoAportado])</f>
        <v>0.83962650979070508</v>
      </c>
    </row>
    <row r="6737" spans="3:6" x14ac:dyDescent="0.2">
      <c r="C6737" s="5">
        <v>46063</v>
      </c>
      <c r="D6737" s="36">
        <v>240.7</v>
      </c>
      <c r="E6737" s="36">
        <f>SUM(INDEX(Tabla5[[#Headers],[montoAportado]],1):Tabla5[[#This Row],[montoAportado]])</f>
        <v>2173423.7199999783</v>
      </c>
      <c r="F6737" s="25">
        <f>Tabla5[[#This Row],[acumuladoMontoAportado]]/MAX(Tabla5[acumuladoMontoAportado])</f>
        <v>0.83971950614630275</v>
      </c>
    </row>
    <row r="6738" spans="3:6" x14ac:dyDescent="0.2">
      <c r="C6738" s="5">
        <v>46063</v>
      </c>
      <c r="D6738" s="36">
        <v>240.7</v>
      </c>
      <c r="E6738" s="36">
        <f>SUM(INDEX(Tabla5[[#Headers],[montoAportado]],1):Tabla5[[#This Row],[montoAportado]])</f>
        <v>2173664.4199999785</v>
      </c>
      <c r="F6738" s="25">
        <f>Tabla5[[#This Row],[acumuladoMontoAportado]]/MAX(Tabla5[acumuladoMontoAportado])</f>
        <v>0.83981250250190043</v>
      </c>
    </row>
    <row r="6739" spans="3:6" x14ac:dyDescent="0.2">
      <c r="C6739" s="5">
        <v>46064</v>
      </c>
      <c r="D6739" s="36">
        <v>250</v>
      </c>
      <c r="E6739" s="36">
        <f>SUM(INDEX(Tabla5[[#Headers],[montoAportado]],1):Tabla5[[#This Row],[montoAportado]])</f>
        <v>2173914.4199999785</v>
      </c>
      <c r="F6739" s="25">
        <f>Tabla5[[#This Row],[acumuladoMontoAportado]]/MAX(Tabla5[acumuladoMontoAportado])</f>
        <v>0.83990909198631847</v>
      </c>
    </row>
    <row r="6740" spans="3:6" x14ac:dyDescent="0.2">
      <c r="C6740" s="5">
        <v>46064</v>
      </c>
      <c r="D6740" s="36">
        <v>250</v>
      </c>
      <c r="E6740" s="36">
        <f>SUM(INDEX(Tabla5[[#Headers],[montoAportado]],1):Tabla5[[#This Row],[montoAportado]])</f>
        <v>2174164.4199999785</v>
      </c>
      <c r="F6740" s="25">
        <f>Tabla5[[#This Row],[acumuladoMontoAportado]]/MAX(Tabla5[acumuladoMontoAportado])</f>
        <v>0.8400056814707364</v>
      </c>
    </row>
    <row r="6741" spans="3:6" x14ac:dyDescent="0.2">
      <c r="C6741" s="5">
        <v>46064</v>
      </c>
      <c r="D6741" s="36">
        <v>193</v>
      </c>
      <c r="E6741" s="36">
        <f>SUM(INDEX(Tabla5[[#Headers],[montoAportado]],1):Tabla5[[#This Row],[montoAportado]])</f>
        <v>2174357.4199999785</v>
      </c>
      <c r="F6741" s="25">
        <f>Tabla5[[#This Row],[acumuladoMontoAportado]]/MAX(Tabla5[acumuladoMontoAportado])</f>
        <v>0.84008024855270702</v>
      </c>
    </row>
    <row r="6742" spans="3:6" x14ac:dyDescent="0.2">
      <c r="C6742" s="5">
        <v>46064</v>
      </c>
      <c r="D6742" s="36">
        <v>297.44</v>
      </c>
      <c r="E6742" s="36">
        <f>SUM(INDEX(Tabla5[[#Headers],[montoAportado]],1):Tabla5[[#This Row],[montoAportado]])</f>
        <v>2174654.8599999784</v>
      </c>
      <c r="F6742" s="25">
        <f>Tabla5[[#This Row],[acumuladoMontoAportado]]/MAX(Tabla5[acumuladoMontoAportado])</f>
        <v>0.84019516685768814</v>
      </c>
    </row>
    <row r="6743" spans="3:6" x14ac:dyDescent="0.2">
      <c r="C6743" s="5">
        <v>46064</v>
      </c>
      <c r="D6743" s="36">
        <v>309</v>
      </c>
      <c r="E6743" s="36">
        <f>SUM(INDEX(Tabla5[[#Headers],[montoAportado]],1):Tabla5[[#This Row],[montoAportado]])</f>
        <v>2174963.8599999784</v>
      </c>
      <c r="F6743" s="25">
        <f>Tabla5[[#This Row],[acumuladoMontoAportado]]/MAX(Tabla5[acumuladoMontoAportado])</f>
        <v>0.84031455146042877</v>
      </c>
    </row>
    <row r="6744" spans="3:6" x14ac:dyDescent="0.2">
      <c r="C6744" s="5">
        <v>46064</v>
      </c>
      <c r="D6744" s="36">
        <v>380.82</v>
      </c>
      <c r="E6744" s="36">
        <f>SUM(INDEX(Tabla5[[#Headers],[montoAportado]],1):Tabla5[[#This Row],[montoAportado]])</f>
        <v>2175344.6799999783</v>
      </c>
      <c r="F6744" s="25">
        <f>Tabla5[[#This Row],[acumuladoMontoAportado]]/MAX(Tabla5[acumuladoMontoAportado])</f>
        <v>0.84046168429025292</v>
      </c>
    </row>
    <row r="6745" spans="3:6" x14ac:dyDescent="0.2">
      <c r="C6745" s="5">
        <v>46064</v>
      </c>
      <c r="D6745" s="36">
        <v>220</v>
      </c>
      <c r="E6745" s="36">
        <f>SUM(INDEX(Tabla5[[#Headers],[montoAportado]],1):Tabla5[[#This Row],[montoAportado]])</f>
        <v>2175564.6799999783</v>
      </c>
      <c r="F6745" s="25">
        <f>Tabla5[[#This Row],[acumuladoMontoAportado]]/MAX(Tabla5[acumuladoMontoAportado])</f>
        <v>0.84054668303654068</v>
      </c>
    </row>
    <row r="6746" spans="3:6" x14ac:dyDescent="0.2">
      <c r="C6746" s="5">
        <v>46064</v>
      </c>
      <c r="D6746" s="36">
        <v>160.47</v>
      </c>
      <c r="E6746" s="36">
        <f>SUM(INDEX(Tabla5[[#Headers],[montoAportado]],1):Tabla5[[#This Row],[montoAportado]])</f>
        <v>2175725.1499999785</v>
      </c>
      <c r="F6746" s="25">
        <f>Tabla5[[#This Row],[acumuladoMontoAportado]]/MAX(Tabla5[acumuladoMontoAportado])</f>
        <v>0.84060868189479898</v>
      </c>
    </row>
    <row r="6747" spans="3:6" x14ac:dyDescent="0.2">
      <c r="C6747" s="5">
        <v>46064</v>
      </c>
      <c r="D6747" s="36">
        <v>209.23</v>
      </c>
      <c r="E6747" s="36">
        <f>SUM(INDEX(Tabla5[[#Headers],[montoAportado]],1):Tabla5[[#This Row],[montoAportado]])</f>
        <v>2175934.3799999785</v>
      </c>
      <c r="F6747" s="25">
        <f>Tabla5[[#This Row],[acumuladoMontoAportado]]/MAX(Tabla5[acumuladoMontoAportado])</f>
        <v>0.84068951956609805</v>
      </c>
    </row>
    <row r="6748" spans="3:6" x14ac:dyDescent="0.2">
      <c r="C6748" s="5">
        <v>46064</v>
      </c>
      <c r="D6748" s="36">
        <v>180</v>
      </c>
      <c r="E6748" s="36">
        <f>SUM(INDEX(Tabla5[[#Headers],[montoAportado]],1):Tabla5[[#This Row],[montoAportado]])</f>
        <v>2176114.3799999785</v>
      </c>
      <c r="F6748" s="25">
        <f>Tabla5[[#This Row],[acumuladoMontoAportado]]/MAX(Tabla5[acumuladoMontoAportado])</f>
        <v>0.84075906399487899</v>
      </c>
    </row>
    <row r="6749" spans="3:6" x14ac:dyDescent="0.2">
      <c r="C6749" s="5">
        <v>46064</v>
      </c>
      <c r="D6749" s="36">
        <v>300</v>
      </c>
      <c r="E6749" s="36">
        <f>SUM(INDEX(Tabla5[[#Headers],[montoAportado]],1):Tabla5[[#This Row],[montoAportado]])</f>
        <v>2176414.3799999785</v>
      </c>
      <c r="F6749" s="25">
        <f>Tabla5[[#This Row],[acumuladoMontoAportado]]/MAX(Tabla5[acumuladoMontoAportado])</f>
        <v>0.8408749713761805</v>
      </c>
    </row>
    <row r="6750" spans="3:6" x14ac:dyDescent="0.2">
      <c r="C6750" s="5">
        <v>46064</v>
      </c>
      <c r="D6750" s="36">
        <v>230</v>
      </c>
      <c r="E6750" s="36">
        <f>SUM(INDEX(Tabla5[[#Headers],[montoAportado]],1):Tabla5[[#This Row],[montoAportado]])</f>
        <v>2176644.3799999785</v>
      </c>
      <c r="F6750" s="25">
        <f>Tabla5[[#This Row],[acumuladoMontoAportado]]/MAX(Tabla5[acumuladoMontoAportado])</f>
        <v>0.84096383370184513</v>
      </c>
    </row>
    <row r="6751" spans="3:6" x14ac:dyDescent="0.2">
      <c r="C6751" s="5">
        <v>46064</v>
      </c>
      <c r="D6751" s="36">
        <v>386</v>
      </c>
      <c r="E6751" s="36">
        <f>SUM(INDEX(Tabla5[[#Headers],[montoAportado]],1):Tabla5[[#This Row],[montoAportado]])</f>
        <v>2177030.3799999785</v>
      </c>
      <c r="F6751" s="25">
        <f>Tabla5[[#This Row],[acumuladoMontoAportado]]/MAX(Tabla5[acumuladoMontoAportado])</f>
        <v>0.84111296786578638</v>
      </c>
    </row>
    <row r="6752" spans="3:6" x14ac:dyDescent="0.2">
      <c r="C6752" s="5">
        <v>46064</v>
      </c>
      <c r="D6752" s="36">
        <v>320</v>
      </c>
      <c r="E6752" s="36">
        <f>SUM(INDEX(Tabla5[[#Headers],[montoAportado]],1):Tabla5[[#This Row],[montoAportado]])</f>
        <v>2177350.3799999785</v>
      </c>
      <c r="F6752" s="25">
        <f>Tabla5[[#This Row],[acumuladoMontoAportado]]/MAX(Tabla5[acumuladoMontoAportado])</f>
        <v>0.84123660240584142</v>
      </c>
    </row>
    <row r="6753" spans="3:6" x14ac:dyDescent="0.2">
      <c r="C6753" s="5">
        <v>46064</v>
      </c>
      <c r="D6753" s="36">
        <v>300</v>
      </c>
      <c r="E6753" s="36">
        <f>SUM(INDEX(Tabla5[[#Headers],[montoAportado]],1):Tabla5[[#This Row],[montoAportado]])</f>
        <v>2177650.3799999785</v>
      </c>
      <c r="F6753" s="25">
        <f>Tabla5[[#This Row],[acumuladoMontoAportado]]/MAX(Tabla5[acumuladoMontoAportado])</f>
        <v>0.84135250978714293</v>
      </c>
    </row>
    <row r="6754" spans="3:6" x14ac:dyDescent="0.2">
      <c r="C6754" s="5">
        <v>46065</v>
      </c>
      <c r="D6754" s="36">
        <v>799</v>
      </c>
      <c r="E6754" s="36">
        <f>SUM(INDEX(Tabla5[[#Headers],[montoAportado]],1):Tabla5[[#This Row],[montoAportado]])</f>
        <v>2178449.3799999785</v>
      </c>
      <c r="F6754" s="25">
        <f>Tabla5[[#This Row],[acumuladoMontoAportado]]/MAX(Tabla5[acumuladoMontoAportado])</f>
        <v>0.84166120977934278</v>
      </c>
    </row>
    <row r="6755" spans="3:6" x14ac:dyDescent="0.2">
      <c r="C6755" s="5">
        <v>46065</v>
      </c>
      <c r="D6755" s="36">
        <v>200</v>
      </c>
      <c r="E6755" s="36">
        <f>SUM(INDEX(Tabla5[[#Headers],[montoAportado]],1):Tabla5[[#This Row],[montoAportado]])</f>
        <v>2178649.3799999785</v>
      </c>
      <c r="F6755" s="25">
        <f>Tabla5[[#This Row],[acumuladoMontoAportado]]/MAX(Tabla5[acumuladoMontoAportado])</f>
        <v>0.84173848136687712</v>
      </c>
    </row>
    <row r="6756" spans="3:6" x14ac:dyDescent="0.2">
      <c r="C6756" s="5">
        <v>46065</v>
      </c>
      <c r="D6756" s="36">
        <v>599.97</v>
      </c>
      <c r="E6756" s="36">
        <f>SUM(INDEX(Tabla5[[#Headers],[montoAportado]],1):Tabla5[[#This Row],[montoAportado]])</f>
        <v>2179249.3499999787</v>
      </c>
      <c r="F6756" s="25">
        <f>Tabla5[[#This Row],[acumuladoMontoAportado]]/MAX(Tabla5[acumuladoMontoAportado])</f>
        <v>0.84197028453874223</v>
      </c>
    </row>
    <row r="6757" spans="3:6" x14ac:dyDescent="0.2">
      <c r="C6757" s="5">
        <v>46065</v>
      </c>
      <c r="D6757" s="36">
        <v>264</v>
      </c>
      <c r="E6757" s="36">
        <f>SUM(INDEX(Tabla5[[#Headers],[montoAportado]],1):Tabla5[[#This Row],[montoAportado]])</f>
        <v>2179513.3499999787</v>
      </c>
      <c r="F6757" s="25">
        <f>Tabla5[[#This Row],[acumuladoMontoAportado]]/MAX(Tabla5[acumuladoMontoAportado])</f>
        <v>0.84207228303428761</v>
      </c>
    </row>
    <row r="6758" spans="3:6" x14ac:dyDescent="0.2">
      <c r="C6758" s="5">
        <v>46065</v>
      </c>
      <c r="D6758" s="36">
        <v>160.47</v>
      </c>
      <c r="E6758" s="36">
        <f>SUM(INDEX(Tabla5[[#Headers],[montoAportado]],1):Tabla5[[#This Row],[montoAportado]])</f>
        <v>2179673.8199999789</v>
      </c>
      <c r="F6758" s="25">
        <f>Tabla5[[#This Row],[acumuladoMontoAportado]]/MAX(Tabla5[acumuladoMontoAportado])</f>
        <v>0.84213428189254591</v>
      </c>
    </row>
    <row r="6759" spans="3:6" x14ac:dyDescent="0.2">
      <c r="C6759" s="5">
        <v>46065</v>
      </c>
      <c r="D6759" s="36">
        <v>483.05</v>
      </c>
      <c r="E6759" s="36">
        <f>SUM(INDEX(Tabla5[[#Headers],[montoAportado]],1):Tabla5[[#This Row],[montoAportado]])</f>
        <v>2180156.8699999787</v>
      </c>
      <c r="F6759" s="25">
        <f>Tabla5[[#This Row],[acumuladoMontoAportado]]/MAX(Tabla5[acumuladoMontoAportado])</f>
        <v>0.84232091209433824</v>
      </c>
    </row>
    <row r="6760" spans="3:6" x14ac:dyDescent="0.2">
      <c r="C6760" s="5">
        <v>46065</v>
      </c>
      <c r="D6760" s="36">
        <v>208.53</v>
      </c>
      <c r="E6760" s="36">
        <f>SUM(INDEX(Tabla5[[#Headers],[montoAportado]],1):Tabla5[[#This Row],[montoAportado]])</f>
        <v>2180365.3999999785</v>
      </c>
      <c r="F6760" s="25">
        <f>Tabla5[[#This Row],[acumuladoMontoAportado]]/MAX(Tabla5[acumuladoMontoAportado])</f>
        <v>0.8424014793150808</v>
      </c>
    </row>
    <row r="6761" spans="3:6" x14ac:dyDescent="0.2">
      <c r="C6761" s="5">
        <v>46065</v>
      </c>
      <c r="D6761" s="36">
        <v>230</v>
      </c>
      <c r="E6761" s="36">
        <f>SUM(INDEX(Tabla5[[#Headers],[montoAportado]],1):Tabla5[[#This Row],[montoAportado]])</f>
        <v>2180595.3999999785</v>
      </c>
      <c r="F6761" s="25">
        <f>Tabla5[[#This Row],[acumuladoMontoAportado]]/MAX(Tabla5[acumuladoMontoAportado])</f>
        <v>0.84249034164074532</v>
      </c>
    </row>
    <row r="6762" spans="3:6" x14ac:dyDescent="0.2">
      <c r="C6762" s="5">
        <v>46065</v>
      </c>
      <c r="D6762" s="36">
        <v>519</v>
      </c>
      <c r="E6762" s="36">
        <f>SUM(INDEX(Tabla5[[#Headers],[montoAportado]],1):Tabla5[[#This Row],[montoAportado]])</f>
        <v>2181114.3999999785</v>
      </c>
      <c r="F6762" s="25">
        <f>Tabla5[[#This Row],[acumuladoMontoAportado]]/MAX(Tabla5[acumuladoMontoAportado])</f>
        <v>0.84269086141039706</v>
      </c>
    </row>
    <row r="6763" spans="3:6" x14ac:dyDescent="0.2">
      <c r="C6763" s="5">
        <v>46065</v>
      </c>
      <c r="D6763" s="36">
        <v>160.5</v>
      </c>
      <c r="E6763" s="36">
        <f>SUM(INDEX(Tabla5[[#Headers],[montoAportado]],1):Tabla5[[#This Row],[montoAportado]])</f>
        <v>2181274.8999999785</v>
      </c>
      <c r="F6763" s="25">
        <f>Tabla5[[#This Row],[acumuladoMontoAportado]]/MAX(Tabla5[acumuladoMontoAportado])</f>
        <v>0.8427528718593934</v>
      </c>
    </row>
    <row r="6764" spans="3:6" x14ac:dyDescent="0.2">
      <c r="C6764" s="5">
        <v>46065</v>
      </c>
      <c r="D6764" s="36">
        <v>320</v>
      </c>
      <c r="E6764" s="36">
        <f>SUM(INDEX(Tabla5[[#Headers],[montoAportado]],1):Tabla5[[#This Row],[montoAportado]])</f>
        <v>2181594.8999999785</v>
      </c>
      <c r="F6764" s="25">
        <f>Tabla5[[#This Row],[acumuladoMontoAportado]]/MAX(Tabla5[acumuladoMontoAportado])</f>
        <v>0.84287650639944844</v>
      </c>
    </row>
    <row r="6765" spans="3:6" x14ac:dyDescent="0.2">
      <c r="C6765" s="5">
        <v>46065</v>
      </c>
      <c r="D6765" s="36">
        <v>390</v>
      </c>
      <c r="E6765" s="36">
        <f>SUM(INDEX(Tabla5[[#Headers],[montoAportado]],1):Tabla5[[#This Row],[montoAportado]])</f>
        <v>2181984.8999999785</v>
      </c>
      <c r="F6765" s="25">
        <f>Tabla5[[#This Row],[acumuladoMontoAportado]]/MAX(Tabla5[acumuladoMontoAportado])</f>
        <v>0.84302718599514048</v>
      </c>
    </row>
    <row r="6766" spans="3:6" x14ac:dyDescent="0.2">
      <c r="C6766" s="5">
        <v>46066</v>
      </c>
      <c r="D6766" s="36">
        <v>500</v>
      </c>
      <c r="E6766" s="36">
        <f>SUM(INDEX(Tabla5[[#Headers],[montoAportado]],1):Tabla5[[#This Row],[montoAportado]])</f>
        <v>2182484.8999999785</v>
      </c>
      <c r="F6766" s="25">
        <f>Tabla5[[#This Row],[acumuladoMontoAportado]]/MAX(Tabla5[acumuladoMontoAportado])</f>
        <v>0.84322036496397634</v>
      </c>
    </row>
    <row r="6767" spans="3:6" x14ac:dyDescent="0.2">
      <c r="C6767" s="5">
        <v>46066</v>
      </c>
      <c r="D6767" s="36">
        <v>299.94</v>
      </c>
      <c r="E6767" s="36">
        <f>SUM(INDEX(Tabla5[[#Headers],[montoAportado]],1):Tabla5[[#This Row],[montoAportado]])</f>
        <v>2182784.8399999784</v>
      </c>
      <c r="F6767" s="25">
        <f>Tabla5[[#This Row],[acumuladoMontoAportado]]/MAX(Tabla5[acumuladoMontoAportado])</f>
        <v>0.84333624916380168</v>
      </c>
    </row>
    <row r="6768" spans="3:6" x14ac:dyDescent="0.2">
      <c r="C6768" s="5">
        <v>46066</v>
      </c>
      <c r="D6768" s="36">
        <v>289</v>
      </c>
      <c r="E6768" s="36">
        <f>SUM(INDEX(Tabla5[[#Headers],[montoAportado]],1):Tabla5[[#This Row],[montoAportado]])</f>
        <v>2183073.8399999784</v>
      </c>
      <c r="F6768" s="25">
        <f>Tabla5[[#This Row],[acumuladoMontoAportado]]/MAX(Tabla5[acumuladoMontoAportado])</f>
        <v>0.84344790660778879</v>
      </c>
    </row>
    <row r="6769" spans="3:6" x14ac:dyDescent="0.2">
      <c r="C6769" s="5">
        <v>46066</v>
      </c>
      <c r="D6769" s="36">
        <v>284</v>
      </c>
      <c r="E6769" s="36">
        <f>SUM(INDEX(Tabla5[[#Headers],[montoAportado]],1):Tabla5[[#This Row],[montoAportado]])</f>
        <v>2183357.8399999784</v>
      </c>
      <c r="F6769" s="25">
        <f>Tabla5[[#This Row],[acumuladoMontoAportado]]/MAX(Tabla5[acumuladoMontoAportado])</f>
        <v>0.84355763226208758</v>
      </c>
    </row>
    <row r="6770" spans="3:6" x14ac:dyDescent="0.2">
      <c r="C6770" s="5">
        <v>46066</v>
      </c>
      <c r="D6770" s="36">
        <v>285</v>
      </c>
      <c r="E6770" s="36">
        <f>SUM(INDEX(Tabla5[[#Headers],[montoAportado]],1):Tabla5[[#This Row],[montoAportado]])</f>
        <v>2183642.8399999784</v>
      </c>
      <c r="F6770" s="25">
        <f>Tabla5[[#This Row],[acumuladoMontoAportado]]/MAX(Tabla5[acumuladoMontoAportado])</f>
        <v>0.84366774427432412</v>
      </c>
    </row>
    <row r="6771" spans="3:6" x14ac:dyDescent="0.2">
      <c r="C6771" s="5">
        <v>46066</v>
      </c>
      <c r="D6771" s="36">
        <v>0.01</v>
      </c>
      <c r="E6771" s="36">
        <f>SUM(INDEX(Tabla5[[#Headers],[montoAportado]],1):Tabla5[[#This Row],[montoAportado]])</f>
        <v>2183642.8499999782</v>
      </c>
      <c r="F6771" s="25">
        <f>Tabla5[[#This Row],[acumuladoMontoAportado]]/MAX(Tabla5[acumuladoMontoAportado])</f>
        <v>0.84366774813790335</v>
      </c>
    </row>
    <row r="6772" spans="3:6" x14ac:dyDescent="0.2">
      <c r="C6772" s="5">
        <v>46066</v>
      </c>
      <c r="D6772" s="36">
        <v>249.03</v>
      </c>
      <c r="E6772" s="36">
        <f>SUM(INDEX(Tabla5[[#Headers],[montoAportado]],1):Tabla5[[#This Row],[montoAportado]])</f>
        <v>2183891.879999978</v>
      </c>
      <c r="F6772" s="25">
        <f>Tabla5[[#This Row],[acumuladoMontoAportado]]/MAX(Tabla5[acumuladoMontoAportado])</f>
        <v>0.84376396285512179</v>
      </c>
    </row>
    <row r="6773" spans="3:6" x14ac:dyDescent="0.2">
      <c r="C6773" s="5">
        <v>46066</v>
      </c>
      <c r="D6773" s="36">
        <v>208.53</v>
      </c>
      <c r="E6773" s="36">
        <f>SUM(INDEX(Tabla5[[#Headers],[montoAportado]],1):Tabla5[[#This Row],[montoAportado]])</f>
        <v>2184100.4099999778</v>
      </c>
      <c r="F6773" s="25">
        <f>Tabla5[[#This Row],[acumuladoMontoAportado]]/MAX(Tabla5[acumuladoMontoAportado])</f>
        <v>0.84384453007586435</v>
      </c>
    </row>
    <row r="6774" spans="3:6" x14ac:dyDescent="0.2">
      <c r="C6774" s="5">
        <v>46066</v>
      </c>
      <c r="D6774" s="36">
        <v>160.47</v>
      </c>
      <c r="E6774" s="36">
        <f>SUM(INDEX(Tabla5[[#Headers],[montoAportado]],1):Tabla5[[#This Row],[montoAportado]])</f>
        <v>2184260.879999978</v>
      </c>
      <c r="F6774" s="25">
        <f>Tabla5[[#This Row],[acumuladoMontoAportado]]/MAX(Tabla5[acumuladoMontoAportado])</f>
        <v>0.84390652893412266</v>
      </c>
    </row>
    <row r="6775" spans="3:6" x14ac:dyDescent="0.2">
      <c r="C6775" s="5">
        <v>46066</v>
      </c>
      <c r="D6775" s="36">
        <v>208.53</v>
      </c>
      <c r="E6775" s="36">
        <f>SUM(INDEX(Tabla5[[#Headers],[montoAportado]],1):Tabla5[[#This Row],[montoAportado]])</f>
        <v>2184469.4099999778</v>
      </c>
      <c r="F6775" s="25">
        <f>Tabla5[[#This Row],[acumuladoMontoAportado]]/MAX(Tabla5[acumuladoMontoAportado])</f>
        <v>0.84398709615486533</v>
      </c>
    </row>
    <row r="6776" spans="3:6" x14ac:dyDescent="0.2">
      <c r="C6776" s="5">
        <v>46066</v>
      </c>
      <c r="D6776" s="36">
        <v>180</v>
      </c>
      <c r="E6776" s="36">
        <f>SUM(INDEX(Tabla5[[#Headers],[montoAportado]],1):Tabla5[[#This Row],[montoAportado]])</f>
        <v>2184649.4099999778</v>
      </c>
      <c r="F6776" s="25">
        <f>Tabla5[[#This Row],[acumuladoMontoAportado]]/MAX(Tabla5[acumuladoMontoAportado])</f>
        <v>0.84405664058364627</v>
      </c>
    </row>
    <row r="6777" spans="3:6" x14ac:dyDescent="0.2">
      <c r="C6777" s="5">
        <v>46066</v>
      </c>
      <c r="D6777" s="36">
        <v>314.3</v>
      </c>
      <c r="E6777" s="36">
        <f>SUM(INDEX(Tabla5[[#Headers],[montoAportado]],1):Tabla5[[#This Row],[montoAportado]])</f>
        <v>2184963.7099999776</v>
      </c>
      <c r="F6777" s="25">
        <f>Tabla5[[#This Row],[acumuladoMontoAportado]]/MAX(Tabla5[acumuladoMontoAportado])</f>
        <v>0.84417807288345637</v>
      </c>
    </row>
    <row r="6778" spans="3:6" x14ac:dyDescent="0.2">
      <c r="C6778" s="5">
        <v>46066</v>
      </c>
      <c r="D6778" s="36">
        <v>160</v>
      </c>
      <c r="E6778" s="36">
        <f>SUM(INDEX(Tabla5[[#Headers],[montoAportado]],1):Tabla5[[#This Row],[montoAportado]])</f>
        <v>2185123.7099999776</v>
      </c>
      <c r="F6778" s="25">
        <f>Tabla5[[#This Row],[acumuladoMontoAportado]]/MAX(Tabla5[acumuladoMontoAportado])</f>
        <v>0.84423989015348389</v>
      </c>
    </row>
    <row r="6779" spans="3:6" x14ac:dyDescent="0.2">
      <c r="C6779" s="5">
        <v>46066</v>
      </c>
      <c r="D6779" s="36">
        <v>300</v>
      </c>
      <c r="E6779" s="36">
        <f>SUM(INDEX(Tabla5[[#Headers],[montoAportado]],1):Tabla5[[#This Row],[montoAportado]])</f>
        <v>2185423.7099999776</v>
      </c>
      <c r="F6779" s="25">
        <f>Tabla5[[#This Row],[acumuladoMontoAportado]]/MAX(Tabla5[acumuladoMontoAportado])</f>
        <v>0.84435579753478551</v>
      </c>
    </row>
    <row r="6780" spans="3:6" x14ac:dyDescent="0.2">
      <c r="C6780" s="5">
        <v>46066</v>
      </c>
      <c r="D6780" s="36">
        <v>230</v>
      </c>
      <c r="E6780" s="36">
        <f>SUM(INDEX(Tabla5[[#Headers],[montoAportado]],1):Tabla5[[#This Row],[montoAportado]])</f>
        <v>2185653.7099999776</v>
      </c>
      <c r="F6780" s="25">
        <f>Tabla5[[#This Row],[acumuladoMontoAportado]]/MAX(Tabla5[acumuladoMontoAportado])</f>
        <v>0.84444465986045003</v>
      </c>
    </row>
    <row r="6781" spans="3:6" x14ac:dyDescent="0.2">
      <c r="C6781" s="5">
        <v>46066</v>
      </c>
      <c r="D6781" s="36">
        <v>147</v>
      </c>
      <c r="E6781" s="36">
        <f>SUM(INDEX(Tabla5[[#Headers],[montoAportado]],1):Tabla5[[#This Row],[montoAportado]])</f>
        <v>2185800.7099999776</v>
      </c>
      <c r="F6781" s="25">
        <f>Tabla5[[#This Row],[acumuladoMontoAportado]]/MAX(Tabla5[acumuladoMontoAportado])</f>
        <v>0.84450145447728775</v>
      </c>
    </row>
    <row r="6782" spans="3:6" x14ac:dyDescent="0.2">
      <c r="C6782" s="5">
        <v>46066</v>
      </c>
      <c r="D6782" s="36">
        <v>320</v>
      </c>
      <c r="E6782" s="36">
        <f>SUM(INDEX(Tabla5[[#Headers],[montoAportado]],1):Tabla5[[#This Row],[montoAportado]])</f>
        <v>2186120.7099999776</v>
      </c>
      <c r="F6782" s="25">
        <f>Tabla5[[#This Row],[acumuladoMontoAportado]]/MAX(Tabla5[acumuladoMontoAportado])</f>
        <v>0.84462508901734279</v>
      </c>
    </row>
    <row r="6783" spans="3:6" x14ac:dyDescent="0.2">
      <c r="C6783" s="5">
        <v>46066</v>
      </c>
      <c r="D6783" s="36">
        <v>320</v>
      </c>
      <c r="E6783" s="36">
        <f>SUM(INDEX(Tabla5[[#Headers],[montoAportado]],1):Tabla5[[#This Row],[montoAportado]])</f>
        <v>2186440.7099999776</v>
      </c>
      <c r="F6783" s="25">
        <f>Tabla5[[#This Row],[acumuladoMontoAportado]]/MAX(Tabla5[acumuladoMontoAportado])</f>
        <v>0.84474872355739772</v>
      </c>
    </row>
    <row r="6784" spans="3:6" x14ac:dyDescent="0.2">
      <c r="C6784" s="5">
        <v>46067</v>
      </c>
      <c r="D6784" s="36">
        <v>219.23</v>
      </c>
      <c r="E6784" s="36">
        <f>SUM(INDEX(Tabla5[[#Headers],[montoAportado]],1):Tabla5[[#This Row],[montoAportado]])</f>
        <v>2186659.9399999776</v>
      </c>
      <c r="F6784" s="25">
        <f>Tabla5[[#This Row],[acumuladoMontoAportado]]/MAX(Tabla5[acumuladoMontoAportado])</f>
        <v>0.84483342480807355</v>
      </c>
    </row>
    <row r="6785" spans="3:6" x14ac:dyDescent="0.2">
      <c r="C6785" s="5">
        <v>46067</v>
      </c>
      <c r="D6785" s="36">
        <v>514.9</v>
      </c>
      <c r="E6785" s="36">
        <f>SUM(INDEX(Tabla5[[#Headers],[montoAportado]],1):Tabla5[[#This Row],[montoAportado]])</f>
        <v>2187174.8399999775</v>
      </c>
      <c r="F6785" s="25">
        <f>Tabla5[[#This Row],[acumuladoMontoAportado]]/MAX(Tabla5[acumuladoMontoAportado])</f>
        <v>0.84503236051018071</v>
      </c>
    </row>
    <row r="6786" spans="3:6" x14ac:dyDescent="0.2">
      <c r="C6786" s="5">
        <v>46067</v>
      </c>
      <c r="D6786" s="36">
        <v>254.07</v>
      </c>
      <c r="E6786" s="36">
        <f>SUM(INDEX(Tabla5[[#Headers],[montoAportado]],1):Tabla5[[#This Row],[montoAportado]])</f>
        <v>2187428.9099999773</v>
      </c>
      <c r="F6786" s="25">
        <f>Tabla5[[#This Row],[acumuladoMontoAportado]]/MAX(Tabla5[acumuladoMontoAportado])</f>
        <v>0.84513052247140497</v>
      </c>
    </row>
    <row r="6787" spans="3:6" x14ac:dyDescent="0.2">
      <c r="C6787" s="5">
        <v>46067</v>
      </c>
      <c r="D6787" s="36">
        <v>180</v>
      </c>
      <c r="E6787" s="36">
        <f>SUM(INDEX(Tabla5[[#Headers],[montoAportado]],1):Tabla5[[#This Row],[montoAportado]])</f>
        <v>2187608.9099999773</v>
      </c>
      <c r="F6787" s="25">
        <f>Tabla5[[#This Row],[acumuladoMontoAportado]]/MAX(Tabla5[acumuladoMontoAportado])</f>
        <v>0.8452000669001859</v>
      </c>
    </row>
    <row r="6788" spans="3:6" x14ac:dyDescent="0.2">
      <c r="C6788" s="5">
        <v>46067</v>
      </c>
      <c r="D6788" s="36">
        <v>455</v>
      </c>
      <c r="E6788" s="36">
        <f>SUM(INDEX(Tabla5[[#Headers],[montoAportado]],1):Tabla5[[#This Row],[montoAportado]])</f>
        <v>2188063.9099999773</v>
      </c>
      <c r="F6788" s="25">
        <f>Tabla5[[#This Row],[acumuladoMontoAportado]]/MAX(Tabla5[acumuladoMontoAportado])</f>
        <v>0.84537585976182661</v>
      </c>
    </row>
    <row r="6789" spans="3:6" x14ac:dyDescent="0.2">
      <c r="C6789" s="5">
        <v>46067</v>
      </c>
      <c r="D6789" s="36">
        <v>320</v>
      </c>
      <c r="E6789" s="36">
        <f>SUM(INDEX(Tabla5[[#Headers],[montoAportado]],1):Tabla5[[#This Row],[montoAportado]])</f>
        <v>2188383.9099999773</v>
      </c>
      <c r="F6789" s="25">
        <f>Tabla5[[#This Row],[acumuladoMontoAportado]]/MAX(Tabla5[acumuladoMontoAportado])</f>
        <v>0.84549949430188165</v>
      </c>
    </row>
    <row r="6790" spans="3:6" x14ac:dyDescent="0.2">
      <c r="C6790" s="5">
        <v>46067</v>
      </c>
      <c r="D6790" s="36">
        <v>164</v>
      </c>
      <c r="E6790" s="36">
        <f>SUM(INDEX(Tabla5[[#Headers],[montoAportado]],1):Tabla5[[#This Row],[montoAportado]])</f>
        <v>2188547.9099999773</v>
      </c>
      <c r="F6790" s="25">
        <f>Tabla5[[#This Row],[acumuladoMontoAportado]]/MAX(Tabla5[acumuladoMontoAportado])</f>
        <v>0.84556285700365985</v>
      </c>
    </row>
    <row r="6791" spans="3:6" x14ac:dyDescent="0.2">
      <c r="C6791" s="5">
        <v>46067</v>
      </c>
      <c r="D6791" s="36">
        <v>291</v>
      </c>
      <c r="E6791" s="36">
        <f>SUM(INDEX(Tabla5[[#Headers],[montoAportado]],1):Tabla5[[#This Row],[montoAportado]])</f>
        <v>2188838.9099999773</v>
      </c>
      <c r="F6791" s="25">
        <f>Tabla5[[#This Row],[acumuladoMontoAportado]]/MAX(Tabla5[acumuladoMontoAportado])</f>
        <v>0.84567528716352236</v>
      </c>
    </row>
    <row r="6792" spans="3:6" x14ac:dyDescent="0.2">
      <c r="C6792" s="5">
        <v>46068</v>
      </c>
      <c r="D6792" s="36">
        <v>530</v>
      </c>
      <c r="E6792" s="36">
        <f>SUM(INDEX(Tabla5[[#Headers],[montoAportado]],1):Tabla5[[#This Row],[montoAportado]])</f>
        <v>2189368.9099999773</v>
      </c>
      <c r="F6792" s="25">
        <f>Tabla5[[#This Row],[acumuladoMontoAportado]]/MAX(Tabla5[acumuladoMontoAportado])</f>
        <v>0.84588005687048839</v>
      </c>
    </row>
    <row r="6793" spans="3:6" x14ac:dyDescent="0.2">
      <c r="C6793" s="5">
        <v>46068</v>
      </c>
      <c r="D6793" s="36">
        <v>250</v>
      </c>
      <c r="E6793" s="36">
        <f>SUM(INDEX(Tabla5[[#Headers],[montoAportado]],1):Tabla5[[#This Row],[montoAportado]])</f>
        <v>2189618.9099999773</v>
      </c>
      <c r="F6793" s="25">
        <f>Tabla5[[#This Row],[acumuladoMontoAportado]]/MAX(Tabla5[acumuladoMontoAportado])</f>
        <v>0.84597664635490633</v>
      </c>
    </row>
    <row r="6794" spans="3:6" x14ac:dyDescent="0.2">
      <c r="C6794" s="5">
        <v>46068</v>
      </c>
      <c r="D6794" s="36">
        <v>409.95</v>
      </c>
      <c r="E6794" s="36">
        <f>SUM(INDEX(Tabla5[[#Headers],[montoAportado]],1):Tabla5[[#This Row],[montoAportado]])</f>
        <v>2190028.8599999775</v>
      </c>
      <c r="F6794" s="25">
        <f>Tabla5[[#This Row],[acumuladoMontoAportado]]/MAX(Tabla5[acumuladoMontoAportado])</f>
        <v>0.84613503379145505</v>
      </c>
    </row>
    <row r="6795" spans="3:6" x14ac:dyDescent="0.2">
      <c r="C6795" s="5">
        <v>46068</v>
      </c>
      <c r="D6795" s="36">
        <v>181.81</v>
      </c>
      <c r="E6795" s="36">
        <f>SUM(INDEX(Tabla5[[#Headers],[montoAportado]],1):Tabla5[[#This Row],[montoAportado]])</f>
        <v>2190210.6699999776</v>
      </c>
      <c r="F6795" s="25">
        <f>Tabla5[[#This Row],[acumuladoMontoAportado]]/MAX(Tabla5[acumuladoMontoAportado])</f>
        <v>0.84620527752810315</v>
      </c>
    </row>
    <row r="6796" spans="3:6" x14ac:dyDescent="0.2">
      <c r="C6796" s="5">
        <v>46068</v>
      </c>
      <c r="D6796" s="36">
        <v>216.57</v>
      </c>
      <c r="E6796" s="36">
        <f>SUM(INDEX(Tabla5[[#Headers],[montoAportado]],1):Tabla5[[#This Row],[montoAportado]])</f>
        <v>2190427.2399999774</v>
      </c>
      <c r="F6796" s="25">
        <f>Tabla5[[#This Row],[acumuladoMontoAportado]]/MAX(Tabla5[acumuladoMontoAportado])</f>
        <v>0.84628895106666469</v>
      </c>
    </row>
    <row r="6797" spans="3:6" x14ac:dyDescent="0.2">
      <c r="C6797" s="5">
        <v>46068</v>
      </c>
      <c r="D6797" s="36">
        <v>238.73</v>
      </c>
      <c r="E6797" s="36">
        <f>SUM(INDEX(Tabla5[[#Headers],[montoAportado]],1):Tabla5[[#This Row],[montoAportado]])</f>
        <v>2190665.9699999774</v>
      </c>
      <c r="F6797" s="25">
        <f>Tabla5[[#This Row],[acumuladoMontoAportado]]/MAX(Tabla5[acumuladoMontoAportado])</f>
        <v>0.84638118629712511</v>
      </c>
    </row>
    <row r="6798" spans="3:6" x14ac:dyDescent="0.2">
      <c r="C6798" s="5">
        <v>46068</v>
      </c>
      <c r="D6798" s="36">
        <v>281</v>
      </c>
      <c r="E6798" s="36">
        <f>SUM(INDEX(Tabla5[[#Headers],[montoAportado]],1):Tabla5[[#This Row],[montoAportado]])</f>
        <v>2190946.9699999774</v>
      </c>
      <c r="F6798" s="25">
        <f>Tabla5[[#This Row],[acumuladoMontoAportado]]/MAX(Tabla5[acumuladoMontoAportado])</f>
        <v>0.84648975287761086</v>
      </c>
    </row>
    <row r="6799" spans="3:6" x14ac:dyDescent="0.2">
      <c r="C6799" s="5">
        <v>46068</v>
      </c>
      <c r="D6799" s="36">
        <v>238.73</v>
      </c>
      <c r="E6799" s="36">
        <f>SUM(INDEX(Tabla5[[#Headers],[montoAportado]],1):Tabla5[[#This Row],[montoAportado]])</f>
        <v>2191185.6999999774</v>
      </c>
      <c r="F6799" s="25">
        <f>Tabla5[[#This Row],[acumuladoMontoAportado]]/MAX(Tabla5[acumuladoMontoAportado])</f>
        <v>0.84658198810807128</v>
      </c>
    </row>
    <row r="6800" spans="3:6" x14ac:dyDescent="0.2">
      <c r="C6800" s="5">
        <v>46068</v>
      </c>
      <c r="D6800" s="36">
        <v>238.73</v>
      </c>
      <c r="E6800" s="36">
        <f>SUM(INDEX(Tabla5[[#Headers],[montoAportado]],1):Tabla5[[#This Row],[montoAportado]])</f>
        <v>2191424.4299999774</v>
      </c>
      <c r="F6800" s="25">
        <f>Tabla5[[#This Row],[acumuladoMontoAportado]]/MAX(Tabla5[acumuladoMontoAportado])</f>
        <v>0.84667422333853171</v>
      </c>
    </row>
    <row r="6801" spans="3:6" x14ac:dyDescent="0.2">
      <c r="C6801" s="5">
        <v>46068</v>
      </c>
      <c r="D6801" s="36">
        <v>230</v>
      </c>
      <c r="E6801" s="36">
        <f>SUM(INDEX(Tabla5[[#Headers],[montoAportado]],1):Tabla5[[#This Row],[montoAportado]])</f>
        <v>2191654.4299999774</v>
      </c>
      <c r="F6801" s="25">
        <f>Tabla5[[#This Row],[acumuladoMontoAportado]]/MAX(Tabla5[acumuladoMontoAportado])</f>
        <v>0.84676308566419622</v>
      </c>
    </row>
    <row r="6802" spans="3:6" x14ac:dyDescent="0.2">
      <c r="C6802" s="5">
        <v>46068</v>
      </c>
      <c r="D6802" s="36">
        <v>518.77</v>
      </c>
      <c r="E6802" s="36">
        <f>SUM(INDEX(Tabla5[[#Headers],[montoAportado]],1):Tabla5[[#This Row],[montoAportado]])</f>
        <v>2192173.1999999774</v>
      </c>
      <c r="F6802" s="25">
        <f>Tabla5[[#This Row],[acumuladoMontoAportado]]/MAX(Tabla5[acumuladoMontoAportado])</f>
        <v>0.84696351657152225</v>
      </c>
    </row>
    <row r="6803" spans="3:6" x14ac:dyDescent="0.2">
      <c r="C6803" s="5">
        <v>46068</v>
      </c>
      <c r="D6803" s="36">
        <v>241.15</v>
      </c>
      <c r="E6803" s="36">
        <f>SUM(INDEX(Tabla5[[#Headers],[montoAportado]],1):Tabla5[[#This Row],[montoAportado]])</f>
        <v>2192414.3499999773</v>
      </c>
      <c r="F6803" s="25">
        <f>Tabla5[[#This Row],[acumuladoMontoAportado]]/MAX(Tabla5[acumuladoMontoAportado])</f>
        <v>0.84705668678819179</v>
      </c>
    </row>
    <row r="6804" spans="3:6" x14ac:dyDescent="0.2">
      <c r="C6804" s="5">
        <v>46068</v>
      </c>
      <c r="D6804" s="36">
        <v>294</v>
      </c>
      <c r="E6804" s="36">
        <f>SUM(INDEX(Tabla5[[#Headers],[montoAportado]],1):Tabla5[[#This Row],[montoAportado]])</f>
        <v>2192708.3499999773</v>
      </c>
      <c r="F6804" s="25">
        <f>Tabla5[[#This Row],[acumuladoMontoAportado]]/MAX(Tabla5[acumuladoMontoAportado])</f>
        <v>0.84717027602186734</v>
      </c>
    </row>
    <row r="6805" spans="3:6" x14ac:dyDescent="0.2">
      <c r="C6805" s="5">
        <v>46068</v>
      </c>
      <c r="D6805" s="36">
        <v>280.76</v>
      </c>
      <c r="E6805" s="36">
        <f>SUM(INDEX(Tabla5[[#Headers],[montoAportado]],1):Tabla5[[#This Row],[montoAportado]])</f>
        <v>2192989.1099999771</v>
      </c>
      <c r="F6805" s="25">
        <f>Tabla5[[#This Row],[acumuladoMontoAportado]]/MAX(Tabla5[acumuladoMontoAportado])</f>
        <v>0.84727874987644802</v>
      </c>
    </row>
    <row r="6806" spans="3:6" x14ac:dyDescent="0.2">
      <c r="C6806" s="5">
        <v>46068</v>
      </c>
      <c r="D6806" s="36">
        <v>161</v>
      </c>
      <c r="E6806" s="36">
        <f>SUM(INDEX(Tabla5[[#Headers],[montoAportado]],1):Tabla5[[#This Row],[montoAportado]])</f>
        <v>2193150.1099999771</v>
      </c>
      <c r="F6806" s="25">
        <f>Tabla5[[#This Row],[acumuladoMontoAportado]]/MAX(Tabla5[acumuladoMontoAportado])</f>
        <v>0.84734095350441319</v>
      </c>
    </row>
    <row r="6807" spans="3:6" x14ac:dyDescent="0.2">
      <c r="C6807" s="5">
        <v>46068</v>
      </c>
      <c r="D6807" s="36">
        <v>160.47</v>
      </c>
      <c r="E6807" s="36">
        <f>SUM(INDEX(Tabla5[[#Headers],[montoAportado]],1):Tabla5[[#This Row],[montoAportado]])</f>
        <v>2193310.5799999773</v>
      </c>
      <c r="F6807" s="25">
        <f>Tabla5[[#This Row],[acumuladoMontoAportado]]/MAX(Tabla5[acumuladoMontoAportado])</f>
        <v>0.84740295236267138</v>
      </c>
    </row>
    <row r="6808" spans="3:6" x14ac:dyDescent="0.2">
      <c r="C6808" s="5">
        <v>46068</v>
      </c>
      <c r="D6808" s="36">
        <v>248.06</v>
      </c>
      <c r="E6808" s="36">
        <f>SUM(INDEX(Tabla5[[#Headers],[montoAportado]],1):Tabla5[[#This Row],[montoAportado]])</f>
        <v>2193558.6399999773</v>
      </c>
      <c r="F6808" s="25">
        <f>Tabla5[[#This Row],[acumuladoMontoAportado]]/MAX(Tabla5[acumuladoMontoAportado])</f>
        <v>0.84749879231269032</v>
      </c>
    </row>
    <row r="6809" spans="3:6" x14ac:dyDescent="0.2">
      <c r="C6809" s="5">
        <v>46068</v>
      </c>
      <c r="D6809" s="36">
        <v>356.86</v>
      </c>
      <c r="E6809" s="36">
        <f>SUM(INDEX(Tabla5[[#Headers],[montoAportado]],1):Tabla5[[#This Row],[montoAportado]])</f>
        <v>2193915.4999999772</v>
      </c>
      <c r="F6809" s="25">
        <f>Tabla5[[#This Row],[acumuladoMontoAportado]]/MAX(Tabla5[acumuladoMontoAportado])</f>
        <v>0.84763666800632786</v>
      </c>
    </row>
    <row r="6810" spans="3:6" x14ac:dyDescent="0.2">
      <c r="C6810" s="5">
        <v>46068</v>
      </c>
      <c r="D6810" s="36">
        <v>690.23</v>
      </c>
      <c r="E6810" s="36">
        <f>SUM(INDEX(Tabla5[[#Headers],[montoAportado]],1):Tabla5[[#This Row],[montoAportado]])</f>
        <v>2194605.7299999772</v>
      </c>
      <c r="F6810" s="25">
        <f>Tabla5[[#This Row],[acumuladoMontoAportado]]/MAX(Tabla5[acumuladoMontoAportado])</f>
        <v>0.84790334384564714</v>
      </c>
    </row>
    <row r="6811" spans="3:6" x14ac:dyDescent="0.2">
      <c r="C6811" s="5">
        <v>46068</v>
      </c>
      <c r="D6811" s="36">
        <v>227.33</v>
      </c>
      <c r="E6811" s="36">
        <f>SUM(INDEX(Tabla5[[#Headers],[montoAportado]],1):Tabla5[[#This Row],[montoAportado]])</f>
        <v>2194833.0599999772</v>
      </c>
      <c r="F6811" s="25">
        <f>Tabla5[[#This Row],[acumuladoMontoAportado]]/MAX(Tabla5[acumuladoMontoAportado])</f>
        <v>0.84799117459561812</v>
      </c>
    </row>
    <row r="6812" spans="3:6" x14ac:dyDescent="0.2">
      <c r="C6812" s="5">
        <v>46068</v>
      </c>
      <c r="D6812" s="36">
        <v>178.16</v>
      </c>
      <c r="E6812" s="36">
        <f>SUM(INDEX(Tabla5[[#Headers],[montoAportado]],1):Tabla5[[#This Row],[montoAportado]])</f>
        <v>2195011.2199999774</v>
      </c>
      <c r="F6812" s="25">
        <f>Tabla5[[#This Row],[acumuladoMontoAportado]]/MAX(Tabla5[acumuladoMontoAportado])</f>
        <v>0.84806000812579374</v>
      </c>
    </row>
    <row r="6813" spans="3:6" x14ac:dyDescent="0.2">
      <c r="C6813" s="5">
        <v>46068</v>
      </c>
      <c r="D6813" s="36">
        <v>160.47</v>
      </c>
      <c r="E6813" s="36">
        <f>SUM(INDEX(Tabla5[[#Headers],[montoAportado]],1):Tabla5[[#This Row],[montoAportado]])</f>
        <v>2195171.6899999776</v>
      </c>
      <c r="F6813" s="25">
        <f>Tabla5[[#This Row],[acumuladoMontoAportado]]/MAX(Tabla5[acumuladoMontoAportado])</f>
        <v>0.84812200698405205</v>
      </c>
    </row>
    <row r="6814" spans="3:6" x14ac:dyDescent="0.2">
      <c r="C6814" s="5">
        <v>46068</v>
      </c>
      <c r="D6814" s="36">
        <v>192</v>
      </c>
      <c r="E6814" s="36">
        <f>SUM(INDEX(Tabla5[[#Headers],[montoAportado]],1):Tabla5[[#This Row],[montoAportado]])</f>
        <v>2195363.6899999776</v>
      </c>
      <c r="F6814" s="25">
        <f>Tabla5[[#This Row],[acumuladoMontoAportado]]/MAX(Tabla5[acumuladoMontoAportado])</f>
        <v>0.84819618770808503</v>
      </c>
    </row>
    <row r="6815" spans="3:6" x14ac:dyDescent="0.2">
      <c r="C6815" s="5">
        <v>46068</v>
      </c>
      <c r="D6815" s="36">
        <v>160.47</v>
      </c>
      <c r="E6815" s="36">
        <f>SUM(INDEX(Tabla5[[#Headers],[montoAportado]],1):Tabla5[[#This Row],[montoAportado]])</f>
        <v>2195524.1599999778</v>
      </c>
      <c r="F6815" s="25">
        <f>Tabla5[[#This Row],[acumuladoMontoAportado]]/MAX(Tabla5[acumuladoMontoAportado])</f>
        <v>0.84825818656634333</v>
      </c>
    </row>
    <row r="6816" spans="3:6" x14ac:dyDescent="0.2">
      <c r="C6816" s="5">
        <v>46068</v>
      </c>
      <c r="D6816" s="36">
        <v>347.87</v>
      </c>
      <c r="E6816" s="36">
        <f>SUM(INDEX(Tabla5[[#Headers],[montoAportado]],1):Tabla5[[#This Row],[montoAportado]])</f>
        <v>2195872.0299999779</v>
      </c>
      <c r="F6816" s="25">
        <f>Tabla5[[#This Row],[acumuladoMontoAportado]]/MAX(Tabla5[acumuladoMontoAportado])</f>
        <v>0.84839258890212133</v>
      </c>
    </row>
    <row r="6817" spans="3:6" x14ac:dyDescent="0.2">
      <c r="C6817" s="5">
        <v>46068</v>
      </c>
      <c r="D6817" s="36">
        <v>300</v>
      </c>
      <c r="E6817" s="36">
        <f>SUM(INDEX(Tabla5[[#Headers],[montoAportado]],1):Tabla5[[#This Row],[montoAportado]])</f>
        <v>2196172.0299999779</v>
      </c>
      <c r="F6817" s="25">
        <f>Tabla5[[#This Row],[acumuladoMontoAportado]]/MAX(Tabla5[acumuladoMontoAportado])</f>
        <v>0.84850849628342284</v>
      </c>
    </row>
    <row r="6818" spans="3:6" x14ac:dyDescent="0.2">
      <c r="C6818" s="5">
        <v>46069</v>
      </c>
      <c r="D6818" s="36">
        <v>799</v>
      </c>
      <c r="E6818" s="36">
        <f>SUM(INDEX(Tabla5[[#Headers],[montoAportado]],1):Tabla5[[#This Row],[montoAportado]])</f>
        <v>2196971.0299999779</v>
      </c>
      <c r="F6818" s="25">
        <f>Tabla5[[#This Row],[acumuladoMontoAportado]]/MAX(Tabla5[acumuladoMontoAportado])</f>
        <v>0.84881719627562269</v>
      </c>
    </row>
    <row r="6819" spans="3:6" x14ac:dyDescent="0.2">
      <c r="C6819" s="5">
        <v>46069</v>
      </c>
      <c r="D6819" s="36">
        <v>370</v>
      </c>
      <c r="E6819" s="36">
        <f>SUM(INDEX(Tabla5[[#Headers],[montoAportado]],1):Tabla5[[#This Row],[montoAportado]])</f>
        <v>2197341.0299999779</v>
      </c>
      <c r="F6819" s="25">
        <f>Tabla5[[#This Row],[acumuladoMontoAportado]]/MAX(Tabla5[acumuladoMontoAportado])</f>
        <v>0.8489601487125612</v>
      </c>
    </row>
    <row r="6820" spans="3:6" x14ac:dyDescent="0.2">
      <c r="C6820" s="5">
        <v>46069</v>
      </c>
      <c r="D6820" s="36">
        <v>394.75</v>
      </c>
      <c r="E6820" s="36">
        <f>SUM(INDEX(Tabla5[[#Headers],[montoAportado]],1):Tabla5[[#This Row],[montoAportado]])</f>
        <v>2197735.7799999779</v>
      </c>
      <c r="F6820" s="25">
        <f>Tabla5[[#This Row],[acumuladoMontoAportado]]/MAX(Tabla5[acumuladoMontoAportado])</f>
        <v>0.84911266350845727</v>
      </c>
    </row>
    <row r="6821" spans="3:6" x14ac:dyDescent="0.2">
      <c r="C6821" s="5">
        <v>46069</v>
      </c>
      <c r="D6821" s="36">
        <v>480</v>
      </c>
      <c r="E6821" s="36">
        <f>SUM(INDEX(Tabla5[[#Headers],[montoAportado]],1):Tabla5[[#This Row],[montoAportado]])</f>
        <v>2198215.7799999779</v>
      </c>
      <c r="F6821" s="25">
        <f>Tabla5[[#This Row],[acumuladoMontoAportado]]/MAX(Tabla5[acumuladoMontoAportado])</f>
        <v>0.84929811531853971</v>
      </c>
    </row>
    <row r="6822" spans="3:6" x14ac:dyDescent="0.2">
      <c r="C6822" s="5">
        <v>46069</v>
      </c>
      <c r="D6822" s="36">
        <v>340</v>
      </c>
      <c r="E6822" s="36">
        <f>SUM(INDEX(Tabla5[[#Headers],[montoAportado]],1):Tabla5[[#This Row],[montoAportado]])</f>
        <v>2198555.7799999779</v>
      </c>
      <c r="F6822" s="25">
        <f>Tabla5[[#This Row],[acumuladoMontoAportado]]/MAX(Tabla5[acumuladoMontoAportado])</f>
        <v>0.84942947701734817</v>
      </c>
    </row>
    <row r="6823" spans="3:6" x14ac:dyDescent="0.2">
      <c r="C6823" s="5">
        <v>46069</v>
      </c>
      <c r="D6823" s="36">
        <v>294.95</v>
      </c>
      <c r="E6823" s="36">
        <f>SUM(INDEX(Tabla5[[#Headers],[montoAportado]],1):Tabla5[[#This Row],[montoAportado]])</f>
        <v>2198850.7299999781</v>
      </c>
      <c r="F6823" s="25">
        <f>Tabla5[[#This Row],[acumuladoMontoAportado]]/MAX(Tabla5[acumuladoMontoAportado])</f>
        <v>0.84954343329106452</v>
      </c>
    </row>
    <row r="6824" spans="3:6" x14ac:dyDescent="0.2">
      <c r="C6824" s="5">
        <v>46069</v>
      </c>
      <c r="D6824" s="36">
        <v>160.47</v>
      </c>
      <c r="E6824" s="36">
        <f>SUM(INDEX(Tabla5[[#Headers],[montoAportado]],1):Tabla5[[#This Row],[montoAportado]])</f>
        <v>2199011.1999999783</v>
      </c>
      <c r="F6824" s="25">
        <f>Tabla5[[#This Row],[acumuladoMontoAportado]]/MAX(Tabla5[acumuladoMontoAportado])</f>
        <v>0.84960543214932283</v>
      </c>
    </row>
    <row r="6825" spans="3:6" x14ac:dyDescent="0.2">
      <c r="C6825" s="5">
        <v>46069</v>
      </c>
      <c r="D6825" s="36">
        <v>160.47</v>
      </c>
      <c r="E6825" s="36">
        <f>SUM(INDEX(Tabla5[[#Headers],[montoAportado]],1):Tabla5[[#This Row],[montoAportado]])</f>
        <v>2199171.6699999785</v>
      </c>
      <c r="F6825" s="25">
        <f>Tabla5[[#This Row],[acumuladoMontoAportado]]/MAX(Tabla5[acumuladoMontoAportado])</f>
        <v>0.84966743100758113</v>
      </c>
    </row>
    <row r="6826" spans="3:6" x14ac:dyDescent="0.2">
      <c r="C6826" s="5">
        <v>46069</v>
      </c>
      <c r="D6826" s="36">
        <v>160.47</v>
      </c>
      <c r="E6826" s="36">
        <f>SUM(INDEX(Tabla5[[#Headers],[montoAportado]],1):Tabla5[[#This Row],[montoAportado]])</f>
        <v>2199332.1399999787</v>
      </c>
      <c r="F6826" s="25">
        <f>Tabla5[[#This Row],[acumuladoMontoAportado]]/MAX(Tabla5[acumuladoMontoAportado])</f>
        <v>0.84972942986583944</v>
      </c>
    </row>
    <row r="6827" spans="3:6" x14ac:dyDescent="0.2">
      <c r="C6827" s="5">
        <v>46069</v>
      </c>
      <c r="D6827" s="36">
        <v>160.47</v>
      </c>
      <c r="E6827" s="36">
        <f>SUM(INDEX(Tabla5[[#Headers],[montoAportado]],1):Tabla5[[#This Row],[montoAportado]])</f>
        <v>2199492.6099999789</v>
      </c>
      <c r="F6827" s="25">
        <f>Tabla5[[#This Row],[acumuladoMontoAportado]]/MAX(Tabla5[acumuladoMontoAportado])</f>
        <v>0.84979142872409763</v>
      </c>
    </row>
    <row r="6828" spans="3:6" x14ac:dyDescent="0.2">
      <c r="C6828" s="5">
        <v>46069</v>
      </c>
      <c r="D6828" s="36">
        <v>641.48</v>
      </c>
      <c r="E6828" s="36">
        <f>SUM(INDEX(Tabla5[[#Headers],[montoAportado]],1):Tabla5[[#This Row],[montoAportado]])</f>
        <v>2200134.0899999789</v>
      </c>
      <c r="F6828" s="25">
        <f>Tabla5[[#This Row],[acumuladoMontoAportado]]/MAX(Tabla5[acumuladoMontoAportado])</f>
        <v>0.85003926961395537</v>
      </c>
    </row>
    <row r="6829" spans="3:6" x14ac:dyDescent="0.2">
      <c r="C6829" s="5">
        <v>46069</v>
      </c>
      <c r="D6829" s="36">
        <v>302.22000000000003</v>
      </c>
      <c r="E6829" s="36">
        <f>SUM(INDEX(Tabla5[[#Headers],[montoAportado]],1):Tabla5[[#This Row],[montoAportado]])</f>
        <v>2200436.3099999791</v>
      </c>
      <c r="F6829" s="25">
        <f>Tabla5[[#This Row],[acumuladoMontoAportado]]/MAX(Tabla5[acumuladoMontoAportado])</f>
        <v>0.85015603470987866</v>
      </c>
    </row>
    <row r="6830" spans="3:6" x14ac:dyDescent="0.2">
      <c r="C6830" s="5">
        <v>46069</v>
      </c>
      <c r="D6830" s="36">
        <v>234</v>
      </c>
      <c r="E6830" s="36">
        <f>SUM(INDEX(Tabla5[[#Headers],[montoAportado]],1):Tabla5[[#This Row],[montoAportado]])</f>
        <v>2200670.3099999791</v>
      </c>
      <c r="F6830" s="25">
        <f>Tabla5[[#This Row],[acumuladoMontoAportado]]/MAX(Tabla5[acumuladoMontoAportado])</f>
        <v>0.85024644246729386</v>
      </c>
    </row>
    <row r="6831" spans="3:6" x14ac:dyDescent="0.2">
      <c r="C6831" s="5">
        <v>46070</v>
      </c>
      <c r="D6831" s="36">
        <v>181.81</v>
      </c>
      <c r="E6831" s="36">
        <f>SUM(INDEX(Tabla5[[#Headers],[montoAportado]],1):Tabla5[[#This Row],[montoAportado]])</f>
        <v>2200852.1199999792</v>
      </c>
      <c r="F6831" s="25">
        <f>Tabla5[[#This Row],[acumuladoMontoAportado]]/MAX(Tabla5[acumuladoMontoAportado])</f>
        <v>0.85031668620394207</v>
      </c>
    </row>
    <row r="6832" spans="3:6" x14ac:dyDescent="0.2">
      <c r="C6832" s="5">
        <v>46070</v>
      </c>
      <c r="D6832" s="36">
        <v>288.79000000000002</v>
      </c>
      <c r="E6832" s="36">
        <f>SUM(INDEX(Tabla5[[#Headers],[montoAportado]],1):Tabla5[[#This Row],[montoAportado]])</f>
        <v>2201140.9099999792</v>
      </c>
      <c r="F6832" s="25">
        <f>Tabla5[[#This Row],[acumuladoMontoAportado]]/MAX(Tabla5[acumuladoMontoAportado])</f>
        <v>0.85042826251276227</v>
      </c>
    </row>
    <row r="6833" spans="3:6" x14ac:dyDescent="0.2">
      <c r="C6833" s="5">
        <v>46070</v>
      </c>
      <c r="D6833" s="36">
        <v>300</v>
      </c>
      <c r="E6833" s="36">
        <f>SUM(INDEX(Tabla5[[#Headers],[montoAportado]],1):Tabla5[[#This Row],[montoAportado]])</f>
        <v>2201440.9099999792</v>
      </c>
      <c r="F6833" s="25">
        <f>Tabla5[[#This Row],[acumuladoMontoAportado]]/MAX(Tabla5[acumuladoMontoAportado])</f>
        <v>0.8505441698940639</v>
      </c>
    </row>
    <row r="6834" spans="3:6" x14ac:dyDescent="0.2">
      <c r="C6834" s="5">
        <v>46070</v>
      </c>
      <c r="D6834" s="36">
        <v>376.35</v>
      </c>
      <c r="E6834" s="36">
        <f>SUM(INDEX(Tabla5[[#Headers],[montoAportado]],1):Tabla5[[#This Row],[montoAportado]])</f>
        <v>2201817.2599999793</v>
      </c>
      <c r="F6834" s="25">
        <f>Tabla5[[#This Row],[acumuladoMontoAportado]]/MAX(Tabla5[acumuladoMontoAportado])</f>
        <v>0.85068957570390669</v>
      </c>
    </row>
    <row r="6835" spans="3:6" x14ac:dyDescent="0.2">
      <c r="C6835" s="5">
        <v>46070</v>
      </c>
      <c r="D6835" s="36">
        <v>264.72000000000003</v>
      </c>
      <c r="E6835" s="36">
        <f>SUM(INDEX(Tabla5[[#Headers],[montoAportado]],1):Tabla5[[#This Row],[montoAportado]])</f>
        <v>2202081.9799999795</v>
      </c>
      <c r="F6835" s="25">
        <f>Tabla5[[#This Row],[acumuladoMontoAportado]]/MAX(Tabla5[acumuladoMontoAportado])</f>
        <v>0.85079185237716726</v>
      </c>
    </row>
    <row r="6836" spans="3:6" x14ac:dyDescent="0.2">
      <c r="C6836" s="5">
        <v>46070</v>
      </c>
      <c r="D6836" s="36">
        <v>578.70000000000005</v>
      </c>
      <c r="E6836" s="36">
        <f>SUM(INDEX(Tabla5[[#Headers],[montoAportado]],1):Tabla5[[#This Row],[montoAportado]])</f>
        <v>2202660.6799999797</v>
      </c>
      <c r="F6836" s="25">
        <f>Tabla5[[#This Row],[acumuladoMontoAportado]]/MAX(Tabla5[acumuladoMontoAportado])</f>
        <v>0.8510154377156981</v>
      </c>
    </row>
    <row r="6837" spans="3:6" x14ac:dyDescent="0.2">
      <c r="C6837" s="5">
        <v>46070</v>
      </c>
      <c r="D6837" s="36">
        <v>227.29</v>
      </c>
      <c r="E6837" s="36">
        <f>SUM(INDEX(Tabla5[[#Headers],[montoAportado]],1):Tabla5[[#This Row],[montoAportado]])</f>
        <v>2202887.9699999797</v>
      </c>
      <c r="F6837" s="25">
        <f>Tabla5[[#This Row],[acumuladoMontoAportado]]/MAX(Tabla5[acumuladoMontoAportado])</f>
        <v>0.85110325301135148</v>
      </c>
    </row>
    <row r="6838" spans="3:6" x14ac:dyDescent="0.2">
      <c r="C6838" s="5">
        <v>46070</v>
      </c>
      <c r="D6838" s="36">
        <v>205.15</v>
      </c>
      <c r="E6838" s="36">
        <f>SUM(INDEX(Tabla5[[#Headers],[montoAportado]],1):Tabla5[[#This Row],[montoAportado]])</f>
        <v>2203093.1199999796</v>
      </c>
      <c r="F6838" s="25">
        <f>Tabla5[[#This Row],[acumuladoMontoAportado]]/MAX(Tabla5[acumuladoMontoAportado])</f>
        <v>0.85118251434226488</v>
      </c>
    </row>
    <row r="6839" spans="3:6" x14ac:dyDescent="0.2">
      <c r="C6839" s="5">
        <v>46070</v>
      </c>
      <c r="D6839" s="36">
        <v>297.44</v>
      </c>
      <c r="E6839" s="36">
        <f>SUM(INDEX(Tabla5[[#Headers],[montoAportado]],1):Tabla5[[#This Row],[montoAportado]])</f>
        <v>2203390.5599999796</v>
      </c>
      <c r="F6839" s="25">
        <f>Tabla5[[#This Row],[acumuladoMontoAportado]]/MAX(Tabla5[acumuladoMontoAportado])</f>
        <v>0.851297432647246</v>
      </c>
    </row>
    <row r="6840" spans="3:6" x14ac:dyDescent="0.2">
      <c r="C6840" s="5">
        <v>46070</v>
      </c>
      <c r="D6840" s="36">
        <v>264.72000000000003</v>
      </c>
      <c r="E6840" s="36">
        <f>SUM(INDEX(Tabla5[[#Headers],[montoAportado]],1):Tabla5[[#This Row],[montoAportado]])</f>
        <v>2203655.2799999798</v>
      </c>
      <c r="F6840" s="25">
        <f>Tabla5[[#This Row],[acumuladoMontoAportado]]/MAX(Tabla5[acumuladoMontoAportado])</f>
        <v>0.85139970932050657</v>
      </c>
    </row>
    <row r="6841" spans="3:6" x14ac:dyDescent="0.2">
      <c r="C6841" s="5">
        <v>46070</v>
      </c>
      <c r="D6841" s="36">
        <v>383.58</v>
      </c>
      <c r="E6841" s="36">
        <f>SUM(INDEX(Tabla5[[#Headers],[montoAportado]],1):Tabla5[[#This Row],[montoAportado]])</f>
        <v>2204038.8599999798</v>
      </c>
      <c r="F6841" s="25">
        <f>Tabla5[[#This Row],[acumuladoMontoAportado]]/MAX(Tabla5[acumuladoMontoAportado])</f>
        <v>0.85154790849823869</v>
      </c>
    </row>
    <row r="6842" spans="3:6" x14ac:dyDescent="0.2">
      <c r="C6842" s="5">
        <v>46070</v>
      </c>
      <c r="D6842" s="36">
        <v>180</v>
      </c>
      <c r="E6842" s="36">
        <f>SUM(INDEX(Tabla5[[#Headers],[montoAportado]],1):Tabla5[[#This Row],[montoAportado]])</f>
        <v>2204218.8599999798</v>
      </c>
      <c r="F6842" s="25">
        <f>Tabla5[[#This Row],[acumuladoMontoAportado]]/MAX(Tabla5[acumuladoMontoAportado])</f>
        <v>0.85161745292701962</v>
      </c>
    </row>
    <row r="6843" spans="3:6" x14ac:dyDescent="0.2">
      <c r="C6843" s="5">
        <v>46070</v>
      </c>
      <c r="D6843" s="36">
        <v>192</v>
      </c>
      <c r="E6843" s="36">
        <f>SUM(INDEX(Tabla5[[#Headers],[montoAportado]],1):Tabla5[[#This Row],[montoAportado]])</f>
        <v>2204410.8599999798</v>
      </c>
      <c r="F6843" s="25">
        <f>Tabla5[[#This Row],[acumuladoMontoAportado]]/MAX(Tabla5[acumuladoMontoAportado])</f>
        <v>0.85169163365105272</v>
      </c>
    </row>
    <row r="6844" spans="3:6" x14ac:dyDescent="0.2">
      <c r="C6844" s="5">
        <v>46070</v>
      </c>
      <c r="D6844" s="36">
        <v>219.23</v>
      </c>
      <c r="E6844" s="36">
        <f>SUM(INDEX(Tabla5[[#Headers],[montoAportado]],1):Tabla5[[#This Row],[montoAportado]])</f>
        <v>2204630.0899999798</v>
      </c>
      <c r="F6844" s="25">
        <f>Tabla5[[#This Row],[acumuladoMontoAportado]]/MAX(Tabla5[acumuladoMontoAportado])</f>
        <v>0.85177633490172844</v>
      </c>
    </row>
    <row r="6845" spans="3:6" x14ac:dyDescent="0.2">
      <c r="C6845" s="5">
        <v>46070</v>
      </c>
      <c r="D6845" s="36">
        <v>219.23</v>
      </c>
      <c r="E6845" s="36">
        <f>SUM(INDEX(Tabla5[[#Headers],[montoAportado]],1):Tabla5[[#This Row],[montoAportado]])</f>
        <v>2204849.3199999798</v>
      </c>
      <c r="F6845" s="25">
        <f>Tabla5[[#This Row],[acumuladoMontoAportado]]/MAX(Tabla5[acumuladoMontoAportado])</f>
        <v>0.85186103615240427</v>
      </c>
    </row>
    <row r="6846" spans="3:6" x14ac:dyDescent="0.2">
      <c r="C6846" s="5">
        <v>46070</v>
      </c>
      <c r="D6846" s="36">
        <v>384</v>
      </c>
      <c r="E6846" s="36">
        <f>SUM(INDEX(Tabla5[[#Headers],[montoAportado]],1):Tabla5[[#This Row],[montoAportado]])</f>
        <v>2205233.3199999798</v>
      </c>
      <c r="F6846" s="25">
        <f>Tabla5[[#This Row],[acumuladoMontoAportado]]/MAX(Tabla5[acumuladoMontoAportado])</f>
        <v>0.85200939760047023</v>
      </c>
    </row>
    <row r="6847" spans="3:6" x14ac:dyDescent="0.2">
      <c r="C6847" s="5">
        <v>46070</v>
      </c>
      <c r="D6847" s="36">
        <v>227.4</v>
      </c>
      <c r="E6847" s="36">
        <f>SUM(INDEX(Tabla5[[#Headers],[montoAportado]],1):Tabla5[[#This Row],[montoAportado]])</f>
        <v>2205460.7199999797</v>
      </c>
      <c r="F6847" s="25">
        <f>Tabla5[[#This Row],[acumuladoMontoAportado]]/MAX(Tabla5[acumuladoMontoAportado])</f>
        <v>0.85209725539549686</v>
      </c>
    </row>
    <row r="6848" spans="3:6" x14ac:dyDescent="0.2">
      <c r="C6848" s="5">
        <v>46070</v>
      </c>
      <c r="D6848" s="36">
        <v>227.4</v>
      </c>
      <c r="E6848" s="36">
        <f>SUM(INDEX(Tabla5[[#Headers],[montoAportado]],1):Tabla5[[#This Row],[montoAportado]])</f>
        <v>2205688.1199999796</v>
      </c>
      <c r="F6848" s="25">
        <f>Tabla5[[#This Row],[acumuladoMontoAportado]]/MAX(Tabla5[acumuladoMontoAportado])</f>
        <v>0.85218511319052337</v>
      </c>
    </row>
    <row r="6849" spans="3:6" x14ac:dyDescent="0.2">
      <c r="C6849" s="5">
        <v>46070</v>
      </c>
      <c r="D6849" s="36">
        <v>233.85</v>
      </c>
      <c r="E6849" s="36">
        <f>SUM(INDEX(Tabla5[[#Headers],[montoAportado]],1):Tabla5[[#This Row],[montoAportado]])</f>
        <v>2205921.9699999797</v>
      </c>
      <c r="F6849" s="25">
        <f>Tabla5[[#This Row],[acumuladoMontoAportado]]/MAX(Tabla5[acumuladoMontoAportado])</f>
        <v>0.85227546299424795</v>
      </c>
    </row>
    <row r="6850" spans="3:6" x14ac:dyDescent="0.2">
      <c r="C6850" s="5">
        <v>46070</v>
      </c>
      <c r="D6850" s="36">
        <v>227.33</v>
      </c>
      <c r="E6850" s="36">
        <f>SUM(INDEX(Tabla5[[#Headers],[montoAportado]],1):Tabla5[[#This Row],[montoAportado]])</f>
        <v>2206149.2999999798</v>
      </c>
      <c r="F6850" s="25">
        <f>Tabla5[[#This Row],[acumuladoMontoAportado]]/MAX(Tabla5[acumuladoMontoAportado])</f>
        <v>0.85236329374421893</v>
      </c>
    </row>
    <row r="6851" spans="3:6" x14ac:dyDescent="0.2">
      <c r="C6851" s="5">
        <v>46070</v>
      </c>
      <c r="D6851" s="36">
        <v>227.33</v>
      </c>
      <c r="E6851" s="36">
        <f>SUM(INDEX(Tabla5[[#Headers],[montoAportado]],1):Tabla5[[#This Row],[montoAportado]])</f>
        <v>2206376.6299999799</v>
      </c>
      <c r="F6851" s="25">
        <f>Tabla5[[#This Row],[acumuladoMontoAportado]]/MAX(Tabla5[acumuladoMontoAportado])</f>
        <v>0.85245112449418992</v>
      </c>
    </row>
    <row r="6852" spans="3:6" x14ac:dyDescent="0.2">
      <c r="C6852" s="5">
        <v>46070</v>
      </c>
      <c r="D6852" s="36">
        <v>492</v>
      </c>
      <c r="E6852" s="36">
        <f>SUM(INDEX(Tabla5[[#Headers],[montoAportado]],1):Tabla5[[#This Row],[montoAportado]])</f>
        <v>2206868.6299999799</v>
      </c>
      <c r="F6852" s="25">
        <f>Tabla5[[#This Row],[acumuladoMontoAportado]]/MAX(Tabla5[acumuladoMontoAportado])</f>
        <v>0.85264121259952441</v>
      </c>
    </row>
    <row r="6853" spans="3:6" x14ac:dyDescent="0.2">
      <c r="C6853" s="5">
        <v>46070</v>
      </c>
      <c r="D6853" s="36">
        <v>217.4</v>
      </c>
      <c r="E6853" s="36">
        <f>SUM(INDEX(Tabla5[[#Headers],[montoAportado]],1):Tabla5[[#This Row],[montoAportado]])</f>
        <v>2207086.0299999798</v>
      </c>
      <c r="F6853" s="25">
        <f>Tabla5[[#This Row],[acumuladoMontoAportado]]/MAX(Tabla5[acumuladoMontoAportado])</f>
        <v>0.85272520681517427</v>
      </c>
    </row>
    <row r="6854" spans="3:6" x14ac:dyDescent="0.2">
      <c r="C6854" s="5">
        <v>46070</v>
      </c>
      <c r="D6854" s="36">
        <v>155</v>
      </c>
      <c r="E6854" s="36">
        <f>SUM(INDEX(Tabla5[[#Headers],[montoAportado]],1):Tabla5[[#This Row],[montoAportado]])</f>
        <v>2207241.0299999798</v>
      </c>
      <c r="F6854" s="25">
        <f>Tabla5[[#This Row],[acumuladoMontoAportado]]/MAX(Tabla5[acumuladoMontoAportado])</f>
        <v>0.85278509229551347</v>
      </c>
    </row>
    <row r="6855" spans="3:6" x14ac:dyDescent="0.2">
      <c r="C6855" s="5">
        <v>46070</v>
      </c>
      <c r="D6855" s="36">
        <v>180</v>
      </c>
      <c r="E6855" s="36">
        <f>SUM(INDEX(Tabla5[[#Headers],[montoAportado]],1):Tabla5[[#This Row],[montoAportado]])</f>
        <v>2207421.0299999798</v>
      </c>
      <c r="F6855" s="25">
        <f>Tabla5[[#This Row],[acumuladoMontoAportado]]/MAX(Tabla5[acumuladoMontoAportado])</f>
        <v>0.8528546367242944</v>
      </c>
    </row>
    <row r="6856" spans="3:6" x14ac:dyDescent="0.2">
      <c r="C6856" s="5">
        <v>46071</v>
      </c>
      <c r="D6856" s="36">
        <v>0</v>
      </c>
      <c r="E6856" s="36">
        <f>SUM(INDEX(Tabla5[[#Headers],[montoAportado]],1):Tabla5[[#This Row],[montoAportado]])</f>
        <v>2207421.0299999798</v>
      </c>
      <c r="F6856" s="25">
        <f>Tabla5[[#This Row],[acumuladoMontoAportado]]/MAX(Tabla5[acumuladoMontoAportado])</f>
        <v>0.8528546367242944</v>
      </c>
    </row>
    <row r="6857" spans="3:6" x14ac:dyDescent="0.2">
      <c r="C6857" s="5">
        <v>46071</v>
      </c>
      <c r="D6857" s="36">
        <v>356</v>
      </c>
      <c r="E6857" s="36">
        <f>SUM(INDEX(Tabla5[[#Headers],[montoAportado]],1):Tabla5[[#This Row],[montoAportado]])</f>
        <v>2207777.0299999798</v>
      </c>
      <c r="F6857" s="25">
        <f>Tabla5[[#This Row],[acumuladoMontoAportado]]/MAX(Tabla5[acumuladoMontoAportado])</f>
        <v>0.85299218015010558</v>
      </c>
    </row>
    <row r="6858" spans="3:6" x14ac:dyDescent="0.2">
      <c r="C6858" s="5">
        <v>46071</v>
      </c>
      <c r="D6858" s="36">
        <v>280</v>
      </c>
      <c r="E6858" s="36">
        <f>SUM(INDEX(Tabla5[[#Headers],[montoAportado]],1):Tabla5[[#This Row],[montoAportado]])</f>
        <v>2208057.0299999798</v>
      </c>
      <c r="F6858" s="25">
        <f>Tabla5[[#This Row],[acumuladoMontoAportado]]/MAX(Tabla5[acumuladoMontoAportado])</f>
        <v>0.85310036037265369</v>
      </c>
    </row>
    <row r="6859" spans="3:6" x14ac:dyDescent="0.2">
      <c r="C6859" s="5">
        <v>46071</v>
      </c>
      <c r="D6859" s="36">
        <v>230</v>
      </c>
      <c r="E6859" s="36">
        <f>SUM(INDEX(Tabla5[[#Headers],[montoAportado]],1):Tabla5[[#This Row],[montoAportado]])</f>
        <v>2208287.0299999798</v>
      </c>
      <c r="F6859" s="25">
        <f>Tabla5[[#This Row],[acumuladoMontoAportado]]/MAX(Tabla5[acumuladoMontoAportado])</f>
        <v>0.85318922269831821</v>
      </c>
    </row>
    <row r="6860" spans="3:6" x14ac:dyDescent="0.2">
      <c r="C6860" s="5">
        <v>46071</v>
      </c>
      <c r="D6860" s="36">
        <v>300</v>
      </c>
      <c r="E6860" s="36">
        <f>SUM(INDEX(Tabla5[[#Headers],[montoAportado]],1):Tabla5[[#This Row],[montoAportado]])</f>
        <v>2208587.0299999798</v>
      </c>
      <c r="F6860" s="25">
        <f>Tabla5[[#This Row],[acumuladoMontoAportado]]/MAX(Tabla5[acumuladoMontoAportado])</f>
        <v>0.85330513007961972</v>
      </c>
    </row>
    <row r="6861" spans="3:6" x14ac:dyDescent="0.2">
      <c r="C6861" s="5">
        <v>46072</v>
      </c>
      <c r="D6861" s="36">
        <v>309</v>
      </c>
      <c r="E6861" s="36">
        <f>SUM(INDEX(Tabla5[[#Headers],[montoAportado]],1):Tabla5[[#This Row],[montoAportado]])</f>
        <v>2208896.0299999798</v>
      </c>
      <c r="F6861" s="25">
        <f>Tabla5[[#This Row],[acumuladoMontoAportado]]/MAX(Tabla5[acumuladoMontoAportado])</f>
        <v>0.85342451468236036</v>
      </c>
    </row>
    <row r="6862" spans="3:6" x14ac:dyDescent="0.2">
      <c r="C6862" s="5">
        <v>46072</v>
      </c>
      <c r="D6862" s="36">
        <v>161</v>
      </c>
      <c r="E6862" s="36">
        <f>SUM(INDEX(Tabla5[[#Headers],[montoAportado]],1):Tabla5[[#This Row],[montoAportado]])</f>
        <v>2209057.0299999798</v>
      </c>
      <c r="F6862" s="25">
        <f>Tabla5[[#This Row],[acumuladoMontoAportado]]/MAX(Tabla5[acumuladoMontoAportado])</f>
        <v>0.85348671831032552</v>
      </c>
    </row>
    <row r="6863" spans="3:6" x14ac:dyDescent="0.2">
      <c r="C6863" s="5">
        <v>46072</v>
      </c>
      <c r="D6863" s="36">
        <v>220</v>
      </c>
      <c r="E6863" s="36">
        <f>SUM(INDEX(Tabla5[[#Headers],[montoAportado]],1):Tabla5[[#This Row],[montoAportado]])</f>
        <v>2209277.0299999798</v>
      </c>
      <c r="F6863" s="25">
        <f>Tabla5[[#This Row],[acumuladoMontoAportado]]/MAX(Tabla5[acumuladoMontoAportado])</f>
        <v>0.85357171705661339</v>
      </c>
    </row>
    <row r="6864" spans="3:6" x14ac:dyDescent="0.2">
      <c r="C6864" s="5">
        <v>46072</v>
      </c>
      <c r="D6864" s="36">
        <v>160.47</v>
      </c>
      <c r="E6864" s="36">
        <f>SUM(INDEX(Tabla5[[#Headers],[montoAportado]],1):Tabla5[[#This Row],[montoAportado]])</f>
        <v>2209437.49999998</v>
      </c>
      <c r="F6864" s="25">
        <f>Tabla5[[#This Row],[acumuladoMontoAportado]]/MAX(Tabla5[acumuladoMontoAportado])</f>
        <v>0.85363371591487158</v>
      </c>
    </row>
    <row r="6865" spans="3:6" x14ac:dyDescent="0.2">
      <c r="C6865" s="5">
        <v>46072</v>
      </c>
      <c r="D6865" s="36">
        <v>220.63</v>
      </c>
      <c r="E6865" s="36">
        <f>SUM(INDEX(Tabla5[[#Headers],[montoAportado]],1):Tabla5[[#This Row],[montoAportado]])</f>
        <v>2209658.1299999799</v>
      </c>
      <c r="F6865" s="25">
        <f>Tabla5[[#This Row],[acumuladoMontoAportado]]/MAX(Tabla5[acumuladoMontoAportado])</f>
        <v>0.85371895806666009</v>
      </c>
    </row>
    <row r="6866" spans="3:6" x14ac:dyDescent="0.2">
      <c r="C6866" s="5">
        <v>46072</v>
      </c>
      <c r="D6866" s="36">
        <v>230</v>
      </c>
      <c r="E6866" s="36">
        <f>SUM(INDEX(Tabla5[[#Headers],[montoAportado]],1):Tabla5[[#This Row],[montoAportado]])</f>
        <v>2209888.1299999799</v>
      </c>
      <c r="F6866" s="25">
        <f>Tabla5[[#This Row],[acumuladoMontoAportado]]/MAX(Tabla5[acumuladoMontoAportado])</f>
        <v>0.85380782039232461</v>
      </c>
    </row>
    <row r="6867" spans="3:6" x14ac:dyDescent="0.2">
      <c r="C6867" s="5">
        <v>46072</v>
      </c>
      <c r="D6867" s="36">
        <v>134.38</v>
      </c>
      <c r="E6867" s="36">
        <f>SUM(INDEX(Tabla5[[#Headers],[montoAportado]],1):Tabla5[[#This Row],[montoAportado]])</f>
        <v>2210022.5099999798</v>
      </c>
      <c r="F6867" s="25">
        <f>Tabla5[[#This Row],[acumuladoMontoAportado]]/MAX(Tabla5[acumuladoMontoAportado])</f>
        <v>0.85385973917198899</v>
      </c>
    </row>
    <row r="6868" spans="3:6" x14ac:dyDescent="0.2">
      <c r="C6868" s="5">
        <v>46072</v>
      </c>
      <c r="D6868" s="36">
        <v>160.47999999999999</v>
      </c>
      <c r="E6868" s="36">
        <f>SUM(INDEX(Tabla5[[#Headers],[montoAportado]],1):Tabla5[[#This Row],[montoAportado]])</f>
        <v>2210182.9899999797</v>
      </c>
      <c r="F6868" s="25">
        <f>Tabla5[[#This Row],[acumuladoMontoAportado]]/MAX(Tabla5[acumuladoMontoAportado])</f>
        <v>0.85392174189382652</v>
      </c>
    </row>
    <row r="6869" spans="3:6" x14ac:dyDescent="0.2">
      <c r="C6869" s="5">
        <v>46072</v>
      </c>
      <c r="D6869" s="36">
        <v>300</v>
      </c>
      <c r="E6869" s="36">
        <f>SUM(INDEX(Tabla5[[#Headers],[montoAportado]],1):Tabla5[[#This Row],[montoAportado]])</f>
        <v>2210482.9899999797</v>
      </c>
      <c r="F6869" s="25">
        <f>Tabla5[[#This Row],[acumuladoMontoAportado]]/MAX(Tabla5[acumuladoMontoAportado])</f>
        <v>0.85403764927512804</v>
      </c>
    </row>
    <row r="6870" spans="3:6" x14ac:dyDescent="0.2">
      <c r="C6870" s="5">
        <v>46072</v>
      </c>
      <c r="D6870" s="36">
        <v>240.7</v>
      </c>
      <c r="E6870" s="36">
        <f>SUM(INDEX(Tabla5[[#Headers],[montoAportado]],1):Tabla5[[#This Row],[montoAportado]])</f>
        <v>2210723.6899999799</v>
      </c>
      <c r="F6870" s="25">
        <f>Tabla5[[#This Row],[acumuladoMontoAportado]]/MAX(Tabla5[acumuladoMontoAportado])</f>
        <v>0.85413064563072583</v>
      </c>
    </row>
    <row r="6871" spans="3:6" x14ac:dyDescent="0.2">
      <c r="C6871" s="5">
        <v>46072</v>
      </c>
      <c r="D6871" s="36">
        <v>240.7</v>
      </c>
      <c r="E6871" s="36">
        <f>SUM(INDEX(Tabla5[[#Headers],[montoAportado]],1):Tabla5[[#This Row],[montoAportado]])</f>
        <v>2210964.3899999801</v>
      </c>
      <c r="F6871" s="25">
        <f>Tabla5[[#This Row],[acumuladoMontoAportado]]/MAX(Tabla5[acumuladoMontoAportado])</f>
        <v>0.8542236419863235</v>
      </c>
    </row>
    <row r="6872" spans="3:6" x14ac:dyDescent="0.2">
      <c r="C6872" s="5">
        <v>46072</v>
      </c>
      <c r="D6872" s="36">
        <v>320</v>
      </c>
      <c r="E6872" s="36">
        <f>SUM(INDEX(Tabla5[[#Headers],[montoAportado]],1):Tabla5[[#This Row],[montoAportado]])</f>
        <v>2211284.3899999801</v>
      </c>
      <c r="F6872" s="25">
        <f>Tabla5[[#This Row],[acumuladoMontoAportado]]/MAX(Tabla5[acumuladoMontoAportado])</f>
        <v>0.85434727652637843</v>
      </c>
    </row>
    <row r="6873" spans="3:6" x14ac:dyDescent="0.2">
      <c r="C6873" s="5">
        <v>46073</v>
      </c>
      <c r="D6873" s="36">
        <v>799</v>
      </c>
      <c r="E6873" s="36">
        <f>SUM(INDEX(Tabla5[[#Headers],[montoAportado]],1):Tabla5[[#This Row],[montoAportado]])</f>
        <v>2212083.3899999801</v>
      </c>
      <c r="F6873" s="25">
        <f>Tabla5[[#This Row],[acumuladoMontoAportado]]/MAX(Tabla5[acumuladoMontoAportado])</f>
        <v>0.85465597651857828</v>
      </c>
    </row>
    <row r="6874" spans="3:6" x14ac:dyDescent="0.2">
      <c r="C6874" s="5">
        <v>46073</v>
      </c>
      <c r="D6874" s="36">
        <v>320</v>
      </c>
      <c r="E6874" s="36">
        <f>SUM(INDEX(Tabla5[[#Headers],[montoAportado]],1):Tabla5[[#This Row],[montoAportado]])</f>
        <v>2212403.3899999801</v>
      </c>
      <c r="F6874" s="25">
        <f>Tabla5[[#This Row],[acumuladoMontoAportado]]/MAX(Tabla5[acumuladoMontoAportado])</f>
        <v>0.85477961105863332</v>
      </c>
    </row>
    <row r="6875" spans="3:6" x14ac:dyDescent="0.2">
      <c r="C6875" s="5">
        <v>46073</v>
      </c>
      <c r="D6875" s="36">
        <v>192.51</v>
      </c>
      <c r="E6875" s="36">
        <f>SUM(INDEX(Tabla5[[#Headers],[montoAportado]],1):Tabla5[[#This Row],[montoAportado]])</f>
        <v>2212595.8999999799</v>
      </c>
      <c r="F6875" s="25">
        <f>Tabla5[[#This Row],[acumuladoMontoAportado]]/MAX(Tabla5[acumuladoMontoAportado])</f>
        <v>0.85485398882521435</v>
      </c>
    </row>
    <row r="6876" spans="3:6" x14ac:dyDescent="0.2">
      <c r="C6876" s="5">
        <v>46073</v>
      </c>
      <c r="D6876" s="36">
        <v>289</v>
      </c>
      <c r="E6876" s="36">
        <f>SUM(INDEX(Tabla5[[#Headers],[montoAportado]],1):Tabla5[[#This Row],[montoAportado]])</f>
        <v>2212884.8999999799</v>
      </c>
      <c r="F6876" s="25">
        <f>Tabla5[[#This Row],[acumuladoMontoAportado]]/MAX(Tabla5[acumuladoMontoAportado])</f>
        <v>0.85496564626920157</v>
      </c>
    </row>
    <row r="6877" spans="3:6" x14ac:dyDescent="0.2">
      <c r="C6877" s="5">
        <v>46073</v>
      </c>
      <c r="D6877" s="36">
        <v>600</v>
      </c>
      <c r="E6877" s="36">
        <f>SUM(INDEX(Tabla5[[#Headers],[montoAportado]],1):Tabla5[[#This Row],[montoAportado]])</f>
        <v>2213484.8999999799</v>
      </c>
      <c r="F6877" s="25">
        <f>Tabla5[[#This Row],[acumuladoMontoAportado]]/MAX(Tabla5[acumuladoMontoAportado])</f>
        <v>0.85519746103180472</v>
      </c>
    </row>
    <row r="6878" spans="3:6" x14ac:dyDescent="0.2">
      <c r="C6878" s="5">
        <v>46073</v>
      </c>
      <c r="D6878" s="36">
        <v>285</v>
      </c>
      <c r="E6878" s="36">
        <f>SUM(INDEX(Tabla5[[#Headers],[montoAportado]],1):Tabla5[[#This Row],[montoAportado]])</f>
        <v>2213769.8999999799</v>
      </c>
      <c r="F6878" s="25">
        <f>Tabla5[[#This Row],[acumuladoMontoAportado]]/MAX(Tabla5[acumuladoMontoAportado])</f>
        <v>0.85530757304404115</v>
      </c>
    </row>
    <row r="6879" spans="3:6" x14ac:dyDescent="0.2">
      <c r="C6879" s="5">
        <v>46073</v>
      </c>
      <c r="D6879" s="36">
        <v>320</v>
      </c>
      <c r="E6879" s="36">
        <f>SUM(INDEX(Tabla5[[#Headers],[montoAportado]],1):Tabla5[[#This Row],[montoAportado]])</f>
        <v>2214089.8999999799</v>
      </c>
      <c r="F6879" s="25">
        <f>Tabla5[[#This Row],[acumuladoMontoAportado]]/MAX(Tabla5[acumuladoMontoAportado])</f>
        <v>0.85543120758409619</v>
      </c>
    </row>
    <row r="6880" spans="3:6" x14ac:dyDescent="0.2">
      <c r="C6880" s="5">
        <v>46073</v>
      </c>
      <c r="D6880" s="36">
        <v>375</v>
      </c>
      <c r="E6880" s="36">
        <f>SUM(INDEX(Tabla5[[#Headers],[montoAportado]],1):Tabla5[[#This Row],[montoAportado]])</f>
        <v>2214464.8999999799</v>
      </c>
      <c r="F6880" s="25">
        <f>Tabla5[[#This Row],[acumuladoMontoAportado]]/MAX(Tabla5[acumuladoMontoAportado])</f>
        <v>0.85557609181072314</v>
      </c>
    </row>
    <row r="6881" spans="3:6" x14ac:dyDescent="0.2">
      <c r="C6881" s="5">
        <v>46073</v>
      </c>
      <c r="D6881" s="36">
        <v>483.05</v>
      </c>
      <c r="E6881" s="36">
        <f>SUM(INDEX(Tabla5[[#Headers],[montoAportado]],1):Tabla5[[#This Row],[montoAportado]])</f>
        <v>2214947.9499999797</v>
      </c>
      <c r="F6881" s="25">
        <f>Tabla5[[#This Row],[acumuladoMontoAportado]]/MAX(Tabla5[acumuladoMontoAportado])</f>
        <v>0.85576272201251546</v>
      </c>
    </row>
    <row r="6882" spans="3:6" x14ac:dyDescent="0.2">
      <c r="C6882" s="5">
        <v>46073</v>
      </c>
      <c r="D6882" s="36">
        <v>375</v>
      </c>
      <c r="E6882" s="36">
        <f>SUM(INDEX(Tabla5[[#Headers],[montoAportado]],1):Tabla5[[#This Row],[montoAportado]])</f>
        <v>2215322.9499999797</v>
      </c>
      <c r="F6882" s="25">
        <f>Tabla5[[#This Row],[acumuladoMontoAportado]]/MAX(Tabla5[acumuladoMontoAportado])</f>
        <v>0.85590760623914242</v>
      </c>
    </row>
    <row r="6883" spans="3:6" x14ac:dyDescent="0.2">
      <c r="C6883" s="5">
        <v>46073</v>
      </c>
      <c r="D6883" s="36">
        <v>209</v>
      </c>
      <c r="E6883" s="36">
        <f>SUM(INDEX(Tabla5[[#Headers],[montoAportado]],1):Tabla5[[#This Row],[montoAportado]])</f>
        <v>2215531.9499999797</v>
      </c>
      <c r="F6883" s="25">
        <f>Tabla5[[#This Row],[acumuladoMontoAportado]]/MAX(Tabla5[acumuladoMontoAportado])</f>
        <v>0.85598835504811577</v>
      </c>
    </row>
    <row r="6884" spans="3:6" x14ac:dyDescent="0.2">
      <c r="C6884" s="5">
        <v>46073</v>
      </c>
      <c r="D6884" s="36">
        <v>209.23</v>
      </c>
      <c r="E6884" s="36">
        <f>SUM(INDEX(Tabla5[[#Headers],[montoAportado]],1):Tabla5[[#This Row],[montoAportado]])</f>
        <v>2215741.1799999797</v>
      </c>
      <c r="F6884" s="25">
        <f>Tabla5[[#This Row],[acumuladoMontoAportado]]/MAX(Tabla5[acumuladoMontoAportado])</f>
        <v>0.85606919271941484</v>
      </c>
    </row>
    <row r="6885" spans="3:6" x14ac:dyDescent="0.2">
      <c r="C6885" s="5">
        <v>46073</v>
      </c>
      <c r="D6885" s="36">
        <v>180</v>
      </c>
      <c r="E6885" s="36">
        <f>SUM(INDEX(Tabla5[[#Headers],[montoAportado]],1):Tabla5[[#This Row],[montoAportado]])</f>
        <v>2215921.1799999797</v>
      </c>
      <c r="F6885" s="25">
        <f>Tabla5[[#This Row],[acumuladoMontoAportado]]/MAX(Tabla5[acumuladoMontoAportado])</f>
        <v>0.85613873714819577</v>
      </c>
    </row>
    <row r="6886" spans="3:6" x14ac:dyDescent="0.2">
      <c r="C6886" s="5">
        <v>46073</v>
      </c>
      <c r="D6886" s="36">
        <v>0.01</v>
      </c>
      <c r="E6886" s="36">
        <f>SUM(INDEX(Tabla5[[#Headers],[montoAportado]],1):Tabla5[[#This Row],[montoAportado]])</f>
        <v>2215921.1899999795</v>
      </c>
      <c r="F6886" s="25">
        <f>Tabla5[[#This Row],[acumuladoMontoAportado]]/MAX(Tabla5[acumuladoMontoAportado])</f>
        <v>0.85613874101177512</v>
      </c>
    </row>
    <row r="6887" spans="3:6" x14ac:dyDescent="0.2">
      <c r="C6887" s="5">
        <v>46073</v>
      </c>
      <c r="D6887" s="36">
        <v>230</v>
      </c>
      <c r="E6887" s="36">
        <f>SUM(INDEX(Tabla5[[#Headers],[montoAportado]],1):Tabla5[[#This Row],[montoAportado]])</f>
        <v>2216151.1899999795</v>
      </c>
      <c r="F6887" s="25">
        <f>Tabla5[[#This Row],[acumuladoMontoAportado]]/MAX(Tabla5[acumuladoMontoAportado])</f>
        <v>0.85622760333743964</v>
      </c>
    </row>
    <row r="6888" spans="3:6" x14ac:dyDescent="0.2">
      <c r="C6888" s="5">
        <v>46073</v>
      </c>
      <c r="D6888" s="36">
        <v>209.2</v>
      </c>
      <c r="E6888" s="36">
        <f>SUM(INDEX(Tabla5[[#Headers],[montoAportado]],1):Tabla5[[#This Row],[montoAportado]])</f>
        <v>2216360.3899999796</v>
      </c>
      <c r="F6888" s="25">
        <f>Tabla5[[#This Row],[acumuladoMontoAportado]]/MAX(Tabla5[acumuladoMontoAportado])</f>
        <v>0.85630842941800067</v>
      </c>
    </row>
    <row r="6889" spans="3:6" x14ac:dyDescent="0.2">
      <c r="C6889" s="5">
        <v>46073</v>
      </c>
      <c r="D6889" s="36">
        <v>320</v>
      </c>
      <c r="E6889" s="36">
        <f>SUM(INDEX(Tabla5[[#Headers],[montoAportado]],1):Tabla5[[#This Row],[montoAportado]])</f>
        <v>2216680.3899999796</v>
      </c>
      <c r="F6889" s="25">
        <f>Tabla5[[#This Row],[acumuladoMontoAportado]]/MAX(Tabla5[acumuladoMontoAportado])</f>
        <v>0.85643206395805571</v>
      </c>
    </row>
    <row r="6890" spans="3:6" x14ac:dyDescent="0.2">
      <c r="C6890" s="5">
        <v>46074</v>
      </c>
      <c r="D6890" s="36">
        <v>291</v>
      </c>
      <c r="E6890" s="36">
        <f>SUM(INDEX(Tabla5[[#Headers],[montoAportado]],1):Tabla5[[#This Row],[montoAportado]])</f>
        <v>2216971.3899999796</v>
      </c>
      <c r="F6890" s="25">
        <f>Tabla5[[#This Row],[acumuladoMontoAportado]]/MAX(Tabla5[acumuladoMontoAportado])</f>
        <v>0.85654449411791822</v>
      </c>
    </row>
    <row r="6891" spans="3:6" x14ac:dyDescent="0.2">
      <c r="C6891" s="5">
        <v>46074</v>
      </c>
      <c r="D6891" s="36">
        <v>182.88</v>
      </c>
      <c r="E6891" s="36">
        <f>SUM(INDEX(Tabla5[[#Headers],[montoAportado]],1):Tabla5[[#This Row],[montoAportado]])</f>
        <v>2217154.2699999795</v>
      </c>
      <c r="F6891" s="25">
        <f>Tabla5[[#This Row],[acumuladoMontoAportado]]/MAX(Tabla5[acumuladoMontoAportado])</f>
        <v>0.8566151512575596</v>
      </c>
    </row>
    <row r="6892" spans="3:6" x14ac:dyDescent="0.2">
      <c r="C6892" s="5">
        <v>46074</v>
      </c>
      <c r="D6892" s="36">
        <v>254.07</v>
      </c>
      <c r="E6892" s="36">
        <f>SUM(INDEX(Tabla5[[#Headers],[montoAportado]],1):Tabla5[[#This Row],[montoAportado]])</f>
        <v>2217408.3399999794</v>
      </c>
      <c r="F6892" s="25">
        <f>Tabla5[[#This Row],[acumuladoMontoAportado]]/MAX(Tabla5[acumuladoMontoAportado])</f>
        <v>0.85671331321878375</v>
      </c>
    </row>
    <row r="6893" spans="3:6" x14ac:dyDescent="0.2">
      <c r="C6893" s="5">
        <v>46074</v>
      </c>
      <c r="D6893" s="36">
        <v>284</v>
      </c>
      <c r="E6893" s="36">
        <f>SUM(INDEX(Tabla5[[#Headers],[montoAportado]],1):Tabla5[[#This Row],[montoAportado]])</f>
        <v>2217692.3399999794</v>
      </c>
      <c r="F6893" s="25">
        <f>Tabla5[[#This Row],[acumuladoMontoAportado]]/MAX(Tabla5[acumuladoMontoAportado])</f>
        <v>0.85682303887308264</v>
      </c>
    </row>
    <row r="6894" spans="3:6" x14ac:dyDescent="0.2">
      <c r="C6894" s="5">
        <v>46074</v>
      </c>
      <c r="D6894" s="36">
        <v>280.79000000000002</v>
      </c>
      <c r="E6894" s="36">
        <f>SUM(INDEX(Tabla5[[#Headers],[montoAportado]],1):Tabla5[[#This Row],[montoAportado]])</f>
        <v>2217973.1299999794</v>
      </c>
      <c r="F6894" s="25">
        <f>Tabla5[[#This Row],[acumuladoMontoAportado]]/MAX(Tabla5[acumuladoMontoAportado])</f>
        <v>0.85693152431840147</v>
      </c>
    </row>
    <row r="6895" spans="3:6" x14ac:dyDescent="0.2">
      <c r="C6895" s="5">
        <v>46074</v>
      </c>
      <c r="D6895" s="36">
        <v>227.33</v>
      </c>
      <c r="E6895" s="36">
        <f>SUM(INDEX(Tabla5[[#Headers],[montoAportado]],1):Tabla5[[#This Row],[montoAportado]])</f>
        <v>2218200.4599999795</v>
      </c>
      <c r="F6895" s="25">
        <f>Tabla5[[#This Row],[acumuladoMontoAportado]]/MAX(Tabla5[acumuladoMontoAportado])</f>
        <v>0.85701935506837246</v>
      </c>
    </row>
    <row r="6896" spans="3:6" x14ac:dyDescent="0.2">
      <c r="C6896" s="5">
        <v>46074</v>
      </c>
      <c r="D6896" s="36">
        <v>386</v>
      </c>
      <c r="E6896" s="36">
        <f>SUM(INDEX(Tabla5[[#Headers],[montoAportado]],1):Tabla5[[#This Row],[montoAportado]])</f>
        <v>2218586.4599999795</v>
      </c>
      <c r="F6896" s="25">
        <f>Tabla5[[#This Row],[acumuladoMontoAportado]]/MAX(Tabla5[acumuladoMontoAportado])</f>
        <v>0.85716848923231381</v>
      </c>
    </row>
    <row r="6897" spans="3:6" x14ac:dyDescent="0.2">
      <c r="C6897" s="5">
        <v>46074</v>
      </c>
      <c r="D6897" s="36">
        <v>160</v>
      </c>
      <c r="E6897" s="36">
        <f>SUM(INDEX(Tabla5[[#Headers],[montoAportado]],1):Tabla5[[#This Row],[montoAportado]])</f>
        <v>2218746.4599999795</v>
      </c>
      <c r="F6897" s="25">
        <f>Tabla5[[#This Row],[acumuladoMontoAportado]]/MAX(Tabla5[acumuladoMontoAportado])</f>
        <v>0.85723030650234133</v>
      </c>
    </row>
    <row r="6898" spans="3:6" x14ac:dyDescent="0.2">
      <c r="C6898" s="5">
        <v>46074</v>
      </c>
      <c r="D6898" s="36">
        <v>300</v>
      </c>
      <c r="E6898" s="36">
        <f>SUM(INDEX(Tabla5[[#Headers],[montoAportado]],1):Tabla5[[#This Row],[montoAportado]])</f>
        <v>2219046.4599999795</v>
      </c>
      <c r="F6898" s="25">
        <f>Tabla5[[#This Row],[acumuladoMontoAportado]]/MAX(Tabla5[acumuladoMontoAportado])</f>
        <v>0.85734621388364285</v>
      </c>
    </row>
    <row r="6899" spans="3:6" x14ac:dyDescent="0.2">
      <c r="C6899" s="5">
        <v>46074</v>
      </c>
      <c r="D6899" s="36">
        <v>164</v>
      </c>
      <c r="E6899" s="36">
        <f>SUM(INDEX(Tabla5[[#Headers],[montoAportado]],1):Tabla5[[#This Row],[montoAportado]])</f>
        <v>2219210.4599999795</v>
      </c>
      <c r="F6899" s="25">
        <f>Tabla5[[#This Row],[acumuladoMontoAportado]]/MAX(Tabla5[acumuladoMontoAportado])</f>
        <v>0.85740957658542105</v>
      </c>
    </row>
    <row r="6900" spans="3:6" x14ac:dyDescent="0.2">
      <c r="C6900" s="5">
        <v>46075</v>
      </c>
      <c r="D6900" s="36">
        <v>390</v>
      </c>
      <c r="E6900" s="36">
        <f>SUM(INDEX(Tabla5[[#Headers],[montoAportado]],1):Tabla5[[#This Row],[montoAportado]])</f>
        <v>2219600.4599999795</v>
      </c>
      <c r="F6900" s="25">
        <f>Tabla5[[#This Row],[acumuladoMontoAportado]]/MAX(Tabla5[acumuladoMontoAportado])</f>
        <v>0.85756025618111309</v>
      </c>
    </row>
    <row r="6901" spans="3:6" x14ac:dyDescent="0.2">
      <c r="C6901" s="5">
        <v>46075</v>
      </c>
      <c r="D6901" s="36">
        <v>494.91</v>
      </c>
      <c r="E6901" s="36">
        <f>SUM(INDEX(Tabla5[[#Headers],[montoAportado]],1):Tabla5[[#This Row],[montoAportado]])</f>
        <v>2220095.3699999796</v>
      </c>
      <c r="F6901" s="25">
        <f>Tabla5[[#This Row],[acumuladoMontoAportado]]/MAX(Tabla5[acumuladoMontoAportado])</f>
        <v>0.8577514685880463</v>
      </c>
    </row>
    <row r="6902" spans="3:6" x14ac:dyDescent="0.2">
      <c r="C6902" s="5">
        <v>46075</v>
      </c>
      <c r="D6902" s="36">
        <v>220</v>
      </c>
      <c r="E6902" s="36">
        <f>SUM(INDEX(Tabla5[[#Headers],[montoAportado]],1):Tabla5[[#This Row],[montoAportado]])</f>
        <v>2220315.3699999796</v>
      </c>
      <c r="F6902" s="25">
        <f>Tabla5[[#This Row],[acumuladoMontoAportado]]/MAX(Tabla5[acumuladoMontoAportado])</f>
        <v>0.85783646733433416</v>
      </c>
    </row>
    <row r="6903" spans="3:6" x14ac:dyDescent="0.2">
      <c r="C6903" s="5">
        <v>46075</v>
      </c>
      <c r="D6903" s="36">
        <v>290</v>
      </c>
      <c r="E6903" s="36">
        <f>SUM(INDEX(Tabla5[[#Headers],[montoAportado]],1):Tabla5[[#This Row],[montoAportado]])</f>
        <v>2220605.3699999796</v>
      </c>
      <c r="F6903" s="25">
        <f>Tabla5[[#This Row],[acumuladoMontoAportado]]/MAX(Tabla5[acumuladoMontoAportado])</f>
        <v>0.85794851113625892</v>
      </c>
    </row>
    <row r="6904" spans="3:6" x14ac:dyDescent="0.2">
      <c r="C6904" s="5">
        <v>46075</v>
      </c>
      <c r="D6904" s="36">
        <v>514.9</v>
      </c>
      <c r="E6904" s="36">
        <f>SUM(INDEX(Tabla5[[#Headers],[montoAportado]],1):Tabla5[[#This Row],[montoAportado]])</f>
        <v>2221120.2699999795</v>
      </c>
      <c r="F6904" s="25">
        <f>Tabla5[[#This Row],[acumuladoMontoAportado]]/MAX(Tabla5[acumuladoMontoAportado])</f>
        <v>0.85814744683836619</v>
      </c>
    </row>
    <row r="6905" spans="3:6" x14ac:dyDescent="0.2">
      <c r="C6905" s="5">
        <v>46075</v>
      </c>
      <c r="D6905" s="36">
        <v>181.81</v>
      </c>
      <c r="E6905" s="36">
        <f>SUM(INDEX(Tabla5[[#Headers],[montoAportado]],1):Tabla5[[#This Row],[montoAportado]])</f>
        <v>2221302.0799999796</v>
      </c>
      <c r="F6905" s="25">
        <f>Tabla5[[#This Row],[acumuladoMontoAportado]]/MAX(Tabla5[acumuladoMontoAportado])</f>
        <v>0.85821769057501429</v>
      </c>
    </row>
    <row r="6906" spans="3:6" x14ac:dyDescent="0.2">
      <c r="C6906" s="5">
        <v>46075</v>
      </c>
      <c r="D6906" s="36">
        <v>216.57</v>
      </c>
      <c r="E6906" s="36">
        <f>SUM(INDEX(Tabla5[[#Headers],[montoAportado]],1):Tabla5[[#This Row],[montoAportado]])</f>
        <v>2221518.6499999794</v>
      </c>
      <c r="F6906" s="25">
        <f>Tabla5[[#This Row],[acumuladoMontoAportado]]/MAX(Tabla5[acumuladoMontoAportado])</f>
        <v>0.85830136411357583</v>
      </c>
    </row>
    <row r="6907" spans="3:6" x14ac:dyDescent="0.2">
      <c r="C6907" s="5">
        <v>46075</v>
      </c>
      <c r="D6907" s="36">
        <v>264</v>
      </c>
      <c r="E6907" s="36">
        <f>SUM(INDEX(Tabla5[[#Headers],[montoAportado]],1):Tabla5[[#This Row],[montoAportado]])</f>
        <v>2221782.6499999794</v>
      </c>
      <c r="F6907" s="25">
        <f>Tabla5[[#This Row],[acumuladoMontoAportado]]/MAX(Tabla5[acumuladoMontoAportado])</f>
        <v>0.8584033626091212</v>
      </c>
    </row>
    <row r="6908" spans="3:6" x14ac:dyDescent="0.2">
      <c r="C6908" s="5">
        <v>46075</v>
      </c>
      <c r="D6908" s="36">
        <v>241.15</v>
      </c>
      <c r="E6908" s="36">
        <f>SUM(INDEX(Tabla5[[#Headers],[montoAportado]],1):Tabla5[[#This Row],[montoAportado]])</f>
        <v>2222023.7999999793</v>
      </c>
      <c r="F6908" s="25">
        <f>Tabla5[[#This Row],[acumuladoMontoAportado]]/MAX(Tabla5[acumuladoMontoAportado])</f>
        <v>0.85849653282579075</v>
      </c>
    </row>
    <row r="6909" spans="3:6" x14ac:dyDescent="0.2">
      <c r="C6909" s="5">
        <v>46075</v>
      </c>
      <c r="D6909" s="36">
        <v>294</v>
      </c>
      <c r="E6909" s="36">
        <f>SUM(INDEX(Tabla5[[#Headers],[montoAportado]],1):Tabla5[[#This Row],[montoAportado]])</f>
        <v>2222317.7999999793</v>
      </c>
      <c r="F6909" s="25">
        <f>Tabla5[[#This Row],[acumuladoMontoAportado]]/MAX(Tabla5[acumuladoMontoAportado])</f>
        <v>0.8586101220594663</v>
      </c>
    </row>
    <row r="6910" spans="3:6" x14ac:dyDescent="0.2">
      <c r="C6910" s="5">
        <v>46075</v>
      </c>
      <c r="D6910" s="36">
        <v>280.76</v>
      </c>
      <c r="E6910" s="36">
        <f>SUM(INDEX(Tabla5[[#Headers],[montoAportado]],1):Tabla5[[#This Row],[montoAportado]])</f>
        <v>2222598.5599999791</v>
      </c>
      <c r="F6910" s="25">
        <f>Tabla5[[#This Row],[acumuladoMontoAportado]]/MAX(Tabla5[acumuladoMontoAportado])</f>
        <v>0.85871859591404698</v>
      </c>
    </row>
    <row r="6911" spans="3:6" x14ac:dyDescent="0.2">
      <c r="C6911" s="5">
        <v>46075</v>
      </c>
      <c r="D6911" s="36">
        <v>160.47</v>
      </c>
      <c r="E6911" s="36">
        <f>SUM(INDEX(Tabla5[[#Headers],[montoAportado]],1):Tabla5[[#This Row],[montoAportado]])</f>
        <v>2222759.0299999793</v>
      </c>
      <c r="F6911" s="25">
        <f>Tabla5[[#This Row],[acumuladoMontoAportado]]/MAX(Tabla5[acumuladoMontoAportado])</f>
        <v>0.85878059477230528</v>
      </c>
    </row>
    <row r="6912" spans="3:6" x14ac:dyDescent="0.2">
      <c r="C6912" s="5">
        <v>46075</v>
      </c>
      <c r="D6912" s="36">
        <v>230</v>
      </c>
      <c r="E6912" s="36">
        <f>SUM(INDEX(Tabla5[[#Headers],[montoAportado]],1):Tabla5[[#This Row],[montoAportado]])</f>
        <v>2222989.0299999793</v>
      </c>
      <c r="F6912" s="25">
        <f>Tabla5[[#This Row],[acumuladoMontoAportado]]/MAX(Tabla5[acumuladoMontoAportado])</f>
        <v>0.8588694570979698</v>
      </c>
    </row>
    <row r="6913" spans="3:6" x14ac:dyDescent="0.2">
      <c r="C6913" s="5">
        <v>46075</v>
      </c>
      <c r="D6913" s="36">
        <v>227.33</v>
      </c>
      <c r="E6913" s="36">
        <f>SUM(INDEX(Tabla5[[#Headers],[montoAportado]],1):Tabla5[[#This Row],[montoAportado]])</f>
        <v>2223216.3599999794</v>
      </c>
      <c r="F6913" s="25">
        <f>Tabla5[[#This Row],[acumuladoMontoAportado]]/MAX(Tabla5[acumuladoMontoAportado])</f>
        <v>0.85895728784794079</v>
      </c>
    </row>
    <row r="6914" spans="3:6" x14ac:dyDescent="0.2">
      <c r="C6914" s="5">
        <v>46075</v>
      </c>
      <c r="D6914" s="36">
        <v>428.95</v>
      </c>
      <c r="E6914" s="36">
        <f>SUM(INDEX(Tabla5[[#Headers],[montoAportado]],1):Tabla5[[#This Row],[montoAportado]])</f>
        <v>2223645.3099999796</v>
      </c>
      <c r="F6914" s="25">
        <f>Tabla5[[#This Row],[acumuladoMontoAportado]]/MAX(Tabla5[acumuladoMontoAportado])</f>
        <v>0.85912301608530517</v>
      </c>
    </row>
    <row r="6915" spans="3:6" x14ac:dyDescent="0.2">
      <c r="C6915" s="5">
        <v>46075</v>
      </c>
      <c r="D6915" s="36">
        <v>178.16</v>
      </c>
      <c r="E6915" s="36">
        <f>SUM(INDEX(Tabla5[[#Headers],[montoAportado]],1):Tabla5[[#This Row],[montoAportado]])</f>
        <v>2223823.4699999797</v>
      </c>
      <c r="F6915" s="25">
        <f>Tabla5[[#This Row],[acumuladoMontoAportado]]/MAX(Tabla5[acumuladoMontoAportado])</f>
        <v>0.85919184961548078</v>
      </c>
    </row>
    <row r="6916" spans="3:6" x14ac:dyDescent="0.2">
      <c r="C6916" s="5">
        <v>46075</v>
      </c>
      <c r="D6916" s="36">
        <v>160.47</v>
      </c>
      <c r="E6916" s="36">
        <f>SUM(INDEX(Tabla5[[#Headers],[montoAportado]],1):Tabla5[[#This Row],[montoAportado]])</f>
        <v>2223983.9399999799</v>
      </c>
      <c r="F6916" s="25">
        <f>Tabla5[[#This Row],[acumuladoMontoAportado]]/MAX(Tabla5[acumuladoMontoAportado])</f>
        <v>0.85925384847373909</v>
      </c>
    </row>
    <row r="6917" spans="3:6" x14ac:dyDescent="0.2">
      <c r="C6917" s="5">
        <v>46075</v>
      </c>
      <c r="D6917" s="36">
        <v>455</v>
      </c>
      <c r="E6917" s="36">
        <f>SUM(INDEX(Tabla5[[#Headers],[montoAportado]],1):Tabla5[[#This Row],[montoAportado]])</f>
        <v>2224438.9399999799</v>
      </c>
      <c r="F6917" s="25">
        <f>Tabla5[[#This Row],[acumuladoMontoAportado]]/MAX(Tabla5[acumuladoMontoAportado])</f>
        <v>0.8594296413353798</v>
      </c>
    </row>
    <row r="6918" spans="3:6" x14ac:dyDescent="0.2">
      <c r="C6918" s="5">
        <v>46075</v>
      </c>
      <c r="D6918" s="36">
        <v>320</v>
      </c>
      <c r="E6918" s="36">
        <f>SUM(INDEX(Tabla5[[#Headers],[montoAportado]],1):Tabla5[[#This Row],[montoAportado]])</f>
        <v>2224758.9399999799</v>
      </c>
      <c r="F6918" s="25">
        <f>Tabla5[[#This Row],[acumuladoMontoAportado]]/MAX(Tabla5[acumuladoMontoAportado])</f>
        <v>0.85955327587543484</v>
      </c>
    </row>
    <row r="6919" spans="3:6" x14ac:dyDescent="0.2">
      <c r="C6919" s="5">
        <v>46076</v>
      </c>
      <c r="D6919" s="36">
        <v>183</v>
      </c>
      <c r="E6919" s="36">
        <f>SUM(INDEX(Tabla5[[#Headers],[montoAportado]],1):Tabla5[[#This Row],[montoAportado]])</f>
        <v>2224941.9399999799</v>
      </c>
      <c r="F6919" s="25">
        <f>Tabla5[[#This Row],[acumuladoMontoAportado]]/MAX(Tabla5[acumuladoMontoAportado])</f>
        <v>0.85962397937802881</v>
      </c>
    </row>
    <row r="6920" spans="3:6" x14ac:dyDescent="0.2">
      <c r="C6920" s="5">
        <v>46076</v>
      </c>
      <c r="D6920" s="36">
        <v>192.51</v>
      </c>
      <c r="E6920" s="36">
        <f>SUM(INDEX(Tabla5[[#Headers],[montoAportado]],1):Tabla5[[#This Row],[montoAportado]])</f>
        <v>2225134.4499999797</v>
      </c>
      <c r="F6920" s="25">
        <f>Tabla5[[#This Row],[acumuladoMontoAportado]]/MAX(Tabla5[acumuladoMontoAportado])</f>
        <v>0.85969835714460985</v>
      </c>
    </row>
    <row r="6921" spans="3:6" x14ac:dyDescent="0.2">
      <c r="C6921" s="5">
        <v>46076</v>
      </c>
      <c r="D6921" s="36">
        <v>400</v>
      </c>
      <c r="E6921" s="36">
        <f>SUM(INDEX(Tabla5[[#Headers],[montoAportado]],1):Tabla5[[#This Row],[montoAportado]])</f>
        <v>2225534.4499999797</v>
      </c>
      <c r="F6921" s="25">
        <f>Tabla5[[#This Row],[acumuladoMontoAportado]]/MAX(Tabla5[acumuladoMontoAportado])</f>
        <v>0.85985290031967865</v>
      </c>
    </row>
    <row r="6922" spans="3:6" x14ac:dyDescent="0.2">
      <c r="C6922" s="5">
        <v>46076</v>
      </c>
      <c r="D6922" s="36">
        <v>395</v>
      </c>
      <c r="E6922" s="36">
        <f>SUM(INDEX(Tabla5[[#Headers],[montoAportado]],1):Tabla5[[#This Row],[montoAportado]])</f>
        <v>2225929.4499999797</v>
      </c>
      <c r="F6922" s="25">
        <f>Tabla5[[#This Row],[acumuladoMontoAportado]]/MAX(Tabla5[acumuladoMontoAportado])</f>
        <v>0.86000551170505901</v>
      </c>
    </row>
    <row r="6923" spans="3:6" x14ac:dyDescent="0.2">
      <c r="C6923" s="5">
        <v>46076</v>
      </c>
      <c r="D6923" s="36">
        <v>340</v>
      </c>
      <c r="E6923" s="36">
        <f>SUM(INDEX(Tabla5[[#Headers],[montoAportado]],1):Tabla5[[#This Row],[montoAportado]])</f>
        <v>2226269.4499999797</v>
      </c>
      <c r="F6923" s="25">
        <f>Tabla5[[#This Row],[acumuladoMontoAportado]]/MAX(Tabla5[acumuladoMontoAportado])</f>
        <v>0.86013687340386746</v>
      </c>
    </row>
    <row r="6924" spans="3:6" x14ac:dyDescent="0.2">
      <c r="C6924" s="5">
        <v>46076</v>
      </c>
      <c r="D6924" s="36">
        <v>160.47</v>
      </c>
      <c r="E6924" s="36">
        <f>SUM(INDEX(Tabla5[[#Headers],[montoAportado]],1):Tabla5[[#This Row],[montoAportado]])</f>
        <v>2226429.9199999799</v>
      </c>
      <c r="F6924" s="25">
        <f>Tabla5[[#This Row],[acumuladoMontoAportado]]/MAX(Tabla5[acumuladoMontoAportado])</f>
        <v>0.86019887226212577</v>
      </c>
    </row>
    <row r="6925" spans="3:6" x14ac:dyDescent="0.2">
      <c r="C6925" s="5">
        <v>46076</v>
      </c>
      <c r="D6925" s="36">
        <v>518.77</v>
      </c>
      <c r="E6925" s="36">
        <f>SUM(INDEX(Tabla5[[#Headers],[montoAportado]],1):Tabla5[[#This Row],[montoAportado]])</f>
        <v>2226948.6899999799</v>
      </c>
      <c r="F6925" s="25">
        <f>Tabla5[[#This Row],[acumuladoMontoAportado]]/MAX(Tabla5[acumuladoMontoAportado])</f>
        <v>0.86039930316945179</v>
      </c>
    </row>
    <row r="6926" spans="3:6" x14ac:dyDescent="0.2">
      <c r="C6926" s="5">
        <v>46076</v>
      </c>
      <c r="D6926" s="36">
        <v>249.03</v>
      </c>
      <c r="E6926" s="36">
        <f>SUM(INDEX(Tabla5[[#Headers],[montoAportado]],1):Tabla5[[#This Row],[montoAportado]])</f>
        <v>2227197.7199999797</v>
      </c>
      <c r="F6926" s="25">
        <f>Tabla5[[#This Row],[acumuladoMontoAportado]]/MAX(Tabla5[acumuladoMontoAportado])</f>
        <v>0.86049551788667011</v>
      </c>
    </row>
    <row r="6927" spans="3:6" x14ac:dyDescent="0.2">
      <c r="C6927" s="5">
        <v>46076</v>
      </c>
      <c r="D6927" s="36">
        <v>248.06</v>
      </c>
      <c r="E6927" s="36">
        <f>SUM(INDEX(Tabla5[[#Headers],[montoAportado]],1):Tabla5[[#This Row],[montoAportado]])</f>
        <v>2227445.7799999798</v>
      </c>
      <c r="F6927" s="25">
        <f>Tabla5[[#This Row],[acumuladoMontoAportado]]/MAX(Tabla5[acumuladoMontoAportado])</f>
        <v>0.86059135783668905</v>
      </c>
    </row>
    <row r="6928" spans="3:6" x14ac:dyDescent="0.2">
      <c r="C6928" s="5">
        <v>46076</v>
      </c>
      <c r="D6928" s="36">
        <v>250</v>
      </c>
      <c r="E6928" s="36">
        <f>SUM(INDEX(Tabla5[[#Headers],[montoAportado]],1):Tabla5[[#This Row],[montoAportado]])</f>
        <v>2227695.7799999798</v>
      </c>
      <c r="F6928" s="25">
        <f>Tabla5[[#This Row],[acumuladoMontoAportado]]/MAX(Tabla5[acumuladoMontoAportado])</f>
        <v>0.86068794732110698</v>
      </c>
    </row>
    <row r="6929" spans="3:6" x14ac:dyDescent="0.2">
      <c r="C6929" s="5">
        <v>46076</v>
      </c>
      <c r="D6929" s="36">
        <v>160.47</v>
      </c>
      <c r="E6929" s="36">
        <f>SUM(INDEX(Tabla5[[#Headers],[montoAportado]],1):Tabla5[[#This Row],[montoAportado]])</f>
        <v>2227856.24999998</v>
      </c>
      <c r="F6929" s="25">
        <f>Tabla5[[#This Row],[acumuladoMontoAportado]]/MAX(Tabla5[acumuladoMontoAportado])</f>
        <v>0.86074994617936529</v>
      </c>
    </row>
    <row r="6930" spans="3:6" x14ac:dyDescent="0.2">
      <c r="C6930" s="5">
        <v>46076</v>
      </c>
      <c r="D6930" s="36">
        <v>160.47</v>
      </c>
      <c r="E6930" s="36">
        <f>SUM(INDEX(Tabla5[[#Headers],[montoAportado]],1):Tabla5[[#This Row],[montoAportado]])</f>
        <v>2228016.7199999802</v>
      </c>
      <c r="F6930" s="25">
        <f>Tabla5[[#This Row],[acumuladoMontoAportado]]/MAX(Tabla5[acumuladoMontoAportado])</f>
        <v>0.86081194503762359</v>
      </c>
    </row>
    <row r="6931" spans="3:6" x14ac:dyDescent="0.2">
      <c r="C6931" s="5">
        <v>46076</v>
      </c>
      <c r="D6931" s="36">
        <v>206</v>
      </c>
      <c r="E6931" s="36">
        <f>SUM(INDEX(Tabla5[[#Headers],[montoAportado]],1):Tabla5[[#This Row],[montoAportado]])</f>
        <v>2228222.7199999802</v>
      </c>
      <c r="F6931" s="25">
        <f>Tabla5[[#This Row],[acumuladoMontoAportado]]/MAX(Tabla5[acumuladoMontoAportado])</f>
        <v>0.86089153477278391</v>
      </c>
    </row>
    <row r="6932" spans="3:6" x14ac:dyDescent="0.2">
      <c r="C6932" s="5">
        <v>46076</v>
      </c>
      <c r="D6932" s="36">
        <v>192</v>
      </c>
      <c r="E6932" s="36">
        <f>SUM(INDEX(Tabla5[[#Headers],[montoAportado]],1):Tabla5[[#This Row],[montoAportado]])</f>
        <v>2228414.7199999802</v>
      </c>
      <c r="F6932" s="25">
        <f>Tabla5[[#This Row],[acumuladoMontoAportado]]/MAX(Tabla5[acumuladoMontoAportado])</f>
        <v>0.860965715496817</v>
      </c>
    </row>
    <row r="6933" spans="3:6" x14ac:dyDescent="0.2">
      <c r="C6933" s="5">
        <v>46076</v>
      </c>
      <c r="D6933" s="36">
        <v>302.22000000000003</v>
      </c>
      <c r="E6933" s="36">
        <f>SUM(INDEX(Tabla5[[#Headers],[montoAportado]],1):Tabla5[[#This Row],[montoAportado]])</f>
        <v>2228716.9399999804</v>
      </c>
      <c r="F6933" s="25">
        <f>Tabla5[[#This Row],[acumuladoMontoAportado]]/MAX(Tabla5[acumuladoMontoAportado])</f>
        <v>0.86108248059274017</v>
      </c>
    </row>
    <row r="6934" spans="3:6" x14ac:dyDescent="0.2">
      <c r="C6934" s="5">
        <v>46076</v>
      </c>
      <c r="D6934" s="36">
        <v>234</v>
      </c>
      <c r="E6934" s="36">
        <f>SUM(INDEX(Tabla5[[#Headers],[montoAportado]],1):Tabla5[[#This Row],[montoAportado]])</f>
        <v>2228950.9399999804</v>
      </c>
      <c r="F6934" s="25">
        <f>Tabla5[[#This Row],[acumuladoMontoAportado]]/MAX(Tabla5[acumuladoMontoAportado])</f>
        <v>0.86117288835015549</v>
      </c>
    </row>
    <row r="6935" spans="3:6" x14ac:dyDescent="0.2">
      <c r="C6935" s="5">
        <v>46077</v>
      </c>
      <c r="D6935" s="36">
        <v>0</v>
      </c>
      <c r="E6935" s="36">
        <f>SUM(INDEX(Tabla5[[#Headers],[montoAportado]],1):Tabla5[[#This Row],[montoAportado]])</f>
        <v>2228950.9399999804</v>
      </c>
      <c r="F6935" s="25">
        <f>Tabla5[[#This Row],[acumuladoMontoAportado]]/MAX(Tabla5[acumuladoMontoAportado])</f>
        <v>0.86117288835015549</v>
      </c>
    </row>
    <row r="6936" spans="3:6" x14ac:dyDescent="0.2">
      <c r="C6936" s="5">
        <v>46077</v>
      </c>
      <c r="D6936" s="36">
        <v>530</v>
      </c>
      <c r="E6936" s="36">
        <f>SUM(INDEX(Tabla5[[#Headers],[montoAportado]],1):Tabla5[[#This Row],[montoAportado]])</f>
        <v>2229480.9399999804</v>
      </c>
      <c r="F6936" s="25">
        <f>Tabla5[[#This Row],[acumuladoMontoAportado]]/MAX(Tabla5[acumuladoMontoAportado])</f>
        <v>0.86137765805712152</v>
      </c>
    </row>
    <row r="6937" spans="3:6" x14ac:dyDescent="0.2">
      <c r="C6937" s="5">
        <v>46077</v>
      </c>
      <c r="D6937" s="36">
        <v>250</v>
      </c>
      <c r="E6937" s="36">
        <f>SUM(INDEX(Tabla5[[#Headers],[montoAportado]],1):Tabla5[[#This Row],[montoAportado]])</f>
        <v>2229730.9399999804</v>
      </c>
      <c r="F6937" s="25">
        <f>Tabla5[[#This Row],[acumuladoMontoAportado]]/MAX(Tabla5[acumuladoMontoAportado])</f>
        <v>0.86147424754153945</v>
      </c>
    </row>
    <row r="6938" spans="3:6" x14ac:dyDescent="0.2">
      <c r="C6938" s="5">
        <v>46077</v>
      </c>
      <c r="D6938" s="36">
        <v>376.35</v>
      </c>
      <c r="E6938" s="36">
        <f>SUM(INDEX(Tabla5[[#Headers],[montoAportado]],1):Tabla5[[#This Row],[montoAportado]])</f>
        <v>2230107.2899999805</v>
      </c>
      <c r="F6938" s="25">
        <f>Tabla5[[#This Row],[acumuladoMontoAportado]]/MAX(Tabla5[acumuladoMontoAportado])</f>
        <v>0.86161965335138235</v>
      </c>
    </row>
    <row r="6939" spans="3:6" x14ac:dyDescent="0.2">
      <c r="C6939" s="5">
        <v>46077</v>
      </c>
      <c r="D6939" s="36">
        <v>160.47</v>
      </c>
      <c r="E6939" s="36">
        <f>SUM(INDEX(Tabla5[[#Headers],[montoAportado]],1):Tabla5[[#This Row],[montoAportado]])</f>
        <v>2230267.7599999807</v>
      </c>
      <c r="F6939" s="25">
        <f>Tabla5[[#This Row],[acumuladoMontoAportado]]/MAX(Tabla5[acumuladoMontoAportado])</f>
        <v>0.86168165220964066</v>
      </c>
    </row>
    <row r="6940" spans="3:6" x14ac:dyDescent="0.2">
      <c r="C6940" s="5">
        <v>46077</v>
      </c>
      <c r="D6940" s="36">
        <v>384</v>
      </c>
      <c r="E6940" s="36">
        <f>SUM(INDEX(Tabla5[[#Headers],[montoAportado]],1):Tabla5[[#This Row],[montoAportado]])</f>
        <v>2230651.7599999807</v>
      </c>
      <c r="F6940" s="25">
        <f>Tabla5[[#This Row],[acumuladoMontoAportado]]/MAX(Tabla5[acumuladoMontoAportado])</f>
        <v>0.86183001365770662</v>
      </c>
    </row>
    <row r="6941" spans="3:6" x14ac:dyDescent="0.2">
      <c r="C6941" s="5">
        <v>46077</v>
      </c>
      <c r="D6941" s="36">
        <v>161</v>
      </c>
      <c r="E6941" s="36">
        <f>SUM(INDEX(Tabla5[[#Headers],[montoAportado]],1):Tabla5[[#This Row],[montoAportado]])</f>
        <v>2230812.7599999807</v>
      </c>
      <c r="F6941" s="25">
        <f>Tabla5[[#This Row],[acumuladoMontoAportado]]/MAX(Tabla5[acumuladoMontoAportado])</f>
        <v>0.86189221728567178</v>
      </c>
    </row>
    <row r="6942" spans="3:6" x14ac:dyDescent="0.2">
      <c r="C6942" s="5">
        <v>46077</v>
      </c>
      <c r="D6942" s="36">
        <v>690.23</v>
      </c>
      <c r="E6942" s="36">
        <f>SUM(INDEX(Tabla5[[#Headers],[montoAportado]],1):Tabla5[[#This Row],[montoAportado]])</f>
        <v>2231502.9899999807</v>
      </c>
      <c r="F6942" s="25">
        <f>Tabla5[[#This Row],[acumuladoMontoAportado]]/MAX(Tabla5[acumuladoMontoAportado])</f>
        <v>0.86215889312499105</v>
      </c>
    </row>
    <row r="6943" spans="3:6" x14ac:dyDescent="0.2">
      <c r="C6943" s="5">
        <v>46077</v>
      </c>
      <c r="D6943" s="36">
        <v>160</v>
      </c>
      <c r="E6943" s="36">
        <f>SUM(INDEX(Tabla5[[#Headers],[montoAportado]],1):Tabla5[[#This Row],[montoAportado]])</f>
        <v>2231662.9899999807</v>
      </c>
      <c r="F6943" s="25">
        <f>Tabla5[[#This Row],[acumuladoMontoAportado]]/MAX(Tabla5[acumuladoMontoAportado])</f>
        <v>0.86222071039501857</v>
      </c>
    </row>
    <row r="6944" spans="3:6" x14ac:dyDescent="0.2">
      <c r="C6944" s="5">
        <v>46077</v>
      </c>
      <c r="D6944" s="36">
        <v>126.02</v>
      </c>
      <c r="E6944" s="36">
        <f>SUM(INDEX(Tabla5[[#Headers],[montoAportado]],1):Tabla5[[#This Row],[montoAportado]])</f>
        <v>2231789.0099999807</v>
      </c>
      <c r="F6944" s="25">
        <f>Tabla5[[#This Row],[acumuladoMontoAportado]]/MAX(Tabla5[acumuladoMontoAportado])</f>
        <v>0.86226939922232393</v>
      </c>
    </row>
    <row r="6945" spans="3:6" x14ac:dyDescent="0.2">
      <c r="C6945" s="5">
        <v>46077</v>
      </c>
      <c r="D6945" s="36">
        <v>347.87</v>
      </c>
      <c r="E6945" s="36">
        <f>SUM(INDEX(Tabla5[[#Headers],[montoAportado]],1):Tabla5[[#This Row],[montoAportado]])</f>
        <v>2232136.8799999808</v>
      </c>
      <c r="F6945" s="25">
        <f>Tabla5[[#This Row],[acumuladoMontoAportado]]/MAX(Tabla5[acumuladoMontoAportado])</f>
        <v>0.86240380155810192</v>
      </c>
    </row>
    <row r="6946" spans="3:6" x14ac:dyDescent="0.2">
      <c r="C6946" s="5">
        <v>46077</v>
      </c>
      <c r="D6946" s="36">
        <v>300</v>
      </c>
      <c r="E6946" s="36">
        <f>SUM(INDEX(Tabla5[[#Headers],[montoAportado]],1):Tabla5[[#This Row],[montoAportado]])</f>
        <v>2232436.8799999808</v>
      </c>
      <c r="F6946" s="25">
        <f>Tabla5[[#This Row],[acumuladoMontoAportado]]/MAX(Tabla5[acumuladoMontoAportado])</f>
        <v>0.86251970893940344</v>
      </c>
    </row>
    <row r="6947" spans="3:6" x14ac:dyDescent="0.2">
      <c r="C6947" s="5">
        <v>46077</v>
      </c>
      <c r="D6947" s="36">
        <v>217.4</v>
      </c>
      <c r="E6947" s="36">
        <f>SUM(INDEX(Tabla5[[#Headers],[montoAportado]],1):Tabla5[[#This Row],[montoAportado]])</f>
        <v>2232654.2799999807</v>
      </c>
      <c r="F6947" s="25">
        <f>Tabla5[[#This Row],[acumuladoMontoAportado]]/MAX(Tabla5[acumuladoMontoAportado])</f>
        <v>0.8626037031550533</v>
      </c>
    </row>
    <row r="6948" spans="3:6" x14ac:dyDescent="0.2">
      <c r="C6948" s="5">
        <v>46078</v>
      </c>
      <c r="D6948" s="36">
        <v>579</v>
      </c>
      <c r="E6948" s="36">
        <f>SUM(INDEX(Tabla5[[#Headers],[montoAportado]],1):Tabla5[[#This Row],[montoAportado]])</f>
        <v>2233233.2799999807</v>
      </c>
      <c r="F6948" s="25">
        <f>Tabla5[[#This Row],[acumuladoMontoAportado]]/MAX(Tabla5[acumuladoMontoAportado])</f>
        <v>0.86282740440096528</v>
      </c>
    </row>
    <row r="6949" spans="3:6" x14ac:dyDescent="0.2">
      <c r="C6949" s="5">
        <v>46078</v>
      </c>
      <c r="D6949" s="36">
        <v>205.15</v>
      </c>
      <c r="E6949" s="36">
        <f>SUM(INDEX(Tabla5[[#Headers],[montoAportado]],1):Tabla5[[#This Row],[montoAportado]])</f>
        <v>2233438.4299999806</v>
      </c>
      <c r="F6949" s="25">
        <f>Tabla5[[#This Row],[acumuladoMontoAportado]]/MAX(Tabla5[acumuladoMontoAportado])</f>
        <v>0.86290666573187869</v>
      </c>
    </row>
    <row r="6950" spans="3:6" x14ac:dyDescent="0.2">
      <c r="C6950" s="5">
        <v>46078</v>
      </c>
      <c r="D6950" s="36">
        <v>480</v>
      </c>
      <c r="E6950" s="36">
        <f>SUM(INDEX(Tabla5[[#Headers],[montoAportado]],1):Tabla5[[#This Row],[montoAportado]])</f>
        <v>2233918.4299999806</v>
      </c>
      <c r="F6950" s="25">
        <f>Tabla5[[#This Row],[acumuladoMontoAportado]]/MAX(Tabla5[acumuladoMontoAportado])</f>
        <v>0.86309211754196113</v>
      </c>
    </row>
    <row r="6951" spans="3:6" x14ac:dyDescent="0.2">
      <c r="C6951" s="5">
        <v>46078</v>
      </c>
      <c r="D6951" s="36">
        <v>264.72000000000003</v>
      </c>
      <c r="E6951" s="36">
        <f>SUM(INDEX(Tabla5[[#Headers],[montoAportado]],1):Tabla5[[#This Row],[montoAportado]])</f>
        <v>2234183.1499999808</v>
      </c>
      <c r="F6951" s="25">
        <f>Tabla5[[#This Row],[acumuladoMontoAportado]]/MAX(Tabla5[acumuladoMontoAportado])</f>
        <v>0.86319439421522171</v>
      </c>
    </row>
    <row r="6952" spans="3:6" x14ac:dyDescent="0.2">
      <c r="C6952" s="5">
        <v>46078</v>
      </c>
      <c r="D6952" s="36">
        <v>314.3</v>
      </c>
      <c r="E6952" s="36">
        <f>SUM(INDEX(Tabla5[[#Headers],[montoAportado]],1):Tabla5[[#This Row],[montoAportado]])</f>
        <v>2234497.4499999806</v>
      </c>
      <c r="F6952" s="25">
        <f>Tabla5[[#This Row],[acumuladoMontoAportado]]/MAX(Tabla5[acumuladoMontoAportado])</f>
        <v>0.86331582651503191</v>
      </c>
    </row>
    <row r="6953" spans="3:6" x14ac:dyDescent="0.2">
      <c r="C6953" s="5">
        <v>46078</v>
      </c>
      <c r="D6953" s="36">
        <v>160.47</v>
      </c>
      <c r="E6953" s="36">
        <f>SUM(INDEX(Tabla5[[#Headers],[montoAportado]],1):Tabla5[[#This Row],[montoAportado]])</f>
        <v>2234657.9199999808</v>
      </c>
      <c r="F6953" s="25">
        <f>Tabla5[[#This Row],[acumuladoMontoAportado]]/MAX(Tabla5[acumuladoMontoAportado])</f>
        <v>0.86337782537329022</v>
      </c>
    </row>
    <row r="6954" spans="3:6" x14ac:dyDescent="0.2">
      <c r="C6954" s="5">
        <v>46078</v>
      </c>
      <c r="D6954" s="36">
        <v>230</v>
      </c>
      <c r="E6954" s="36">
        <f>SUM(INDEX(Tabla5[[#Headers],[montoAportado]],1):Tabla5[[#This Row],[montoAportado]])</f>
        <v>2234887.9199999808</v>
      </c>
      <c r="F6954" s="25">
        <f>Tabla5[[#This Row],[acumuladoMontoAportado]]/MAX(Tabla5[acumuladoMontoAportado])</f>
        <v>0.86346668769895474</v>
      </c>
    </row>
    <row r="6955" spans="3:6" x14ac:dyDescent="0.2">
      <c r="C6955" s="5">
        <v>46078</v>
      </c>
      <c r="D6955" s="36">
        <v>356.86</v>
      </c>
      <c r="E6955" s="36">
        <f>SUM(INDEX(Tabla5[[#Headers],[montoAportado]],1):Tabla5[[#This Row],[montoAportado]])</f>
        <v>2235244.7799999807</v>
      </c>
      <c r="F6955" s="25">
        <f>Tabla5[[#This Row],[acumuladoMontoAportado]]/MAX(Tabla5[acumuladoMontoAportado])</f>
        <v>0.86360456339259228</v>
      </c>
    </row>
    <row r="6956" spans="3:6" x14ac:dyDescent="0.2">
      <c r="C6956" s="5">
        <v>46078</v>
      </c>
      <c r="D6956" s="36">
        <v>160.5</v>
      </c>
      <c r="E6956" s="36">
        <f>SUM(INDEX(Tabla5[[#Headers],[montoAportado]],1):Tabla5[[#This Row],[montoAportado]])</f>
        <v>2235405.2799999807</v>
      </c>
      <c r="F6956" s="25">
        <f>Tabla5[[#This Row],[acumuladoMontoAportado]]/MAX(Tabla5[acumuladoMontoAportado])</f>
        <v>0.86366657384158863</v>
      </c>
    </row>
    <row r="6957" spans="3:6" x14ac:dyDescent="0.2">
      <c r="C6957" s="5">
        <v>46078</v>
      </c>
      <c r="D6957" s="36">
        <v>180</v>
      </c>
      <c r="E6957" s="36">
        <f>SUM(INDEX(Tabla5[[#Headers],[montoAportado]],1):Tabla5[[#This Row],[montoAportado]])</f>
        <v>2235585.2799999807</v>
      </c>
      <c r="F6957" s="25">
        <f>Tabla5[[#This Row],[acumuladoMontoAportado]]/MAX(Tabla5[acumuladoMontoAportado])</f>
        <v>0.86373611827036956</v>
      </c>
    </row>
    <row r="6958" spans="3:6" x14ac:dyDescent="0.2">
      <c r="C6958" s="5">
        <v>46079</v>
      </c>
      <c r="D6958" s="36">
        <v>799</v>
      </c>
      <c r="E6958" s="36">
        <f>SUM(INDEX(Tabla5[[#Headers],[montoAportado]],1):Tabla5[[#This Row],[montoAportado]])</f>
        <v>2236384.2799999807</v>
      </c>
      <c r="F6958" s="25">
        <f>Tabla5[[#This Row],[acumuladoMontoAportado]]/MAX(Tabla5[acumuladoMontoAportado])</f>
        <v>0.86404481826256929</v>
      </c>
    </row>
    <row r="6959" spans="3:6" x14ac:dyDescent="0.2">
      <c r="C6959" s="5">
        <v>46079</v>
      </c>
      <c r="D6959" s="36">
        <v>1249</v>
      </c>
      <c r="E6959" s="36">
        <f>SUM(INDEX(Tabla5[[#Headers],[montoAportado]],1):Tabla5[[#This Row],[montoAportado]])</f>
        <v>2237633.2799999807</v>
      </c>
      <c r="F6959" s="25">
        <f>Tabla5[[#This Row],[acumuladoMontoAportado]]/MAX(Tabla5[acumuladoMontoAportado])</f>
        <v>0.86452737932672152</v>
      </c>
    </row>
    <row r="6960" spans="3:6" x14ac:dyDescent="0.2">
      <c r="C6960" s="5">
        <v>46079</v>
      </c>
      <c r="D6960" s="36">
        <v>523.02</v>
      </c>
      <c r="E6960" s="36">
        <f>SUM(INDEX(Tabla5[[#Headers],[montoAportado]],1):Tabla5[[#This Row],[montoAportado]])</f>
        <v>2238156.2999999807</v>
      </c>
      <c r="F6960" s="25">
        <f>Tabla5[[#This Row],[acumuladoMontoAportado]]/MAX(Tabla5[acumuladoMontoAportado])</f>
        <v>0.86472945225528264</v>
      </c>
    </row>
    <row r="6961" spans="3:6" x14ac:dyDescent="0.2">
      <c r="C6961" s="5">
        <v>46079</v>
      </c>
      <c r="D6961" s="36">
        <v>160.47</v>
      </c>
      <c r="E6961" s="36">
        <f>SUM(INDEX(Tabla5[[#Headers],[montoAportado]],1):Tabla5[[#This Row],[montoAportado]])</f>
        <v>2238316.7699999809</v>
      </c>
      <c r="F6961" s="25">
        <f>Tabla5[[#This Row],[acumuladoMontoAportado]]/MAX(Tabla5[acumuladoMontoAportado])</f>
        <v>0.86479145111354094</v>
      </c>
    </row>
    <row r="6962" spans="3:6" x14ac:dyDescent="0.2">
      <c r="C6962" s="5">
        <v>46079</v>
      </c>
      <c r="D6962" s="36">
        <v>160.47</v>
      </c>
      <c r="E6962" s="36">
        <f>SUM(INDEX(Tabla5[[#Headers],[montoAportado]],1):Tabla5[[#This Row],[montoAportado]])</f>
        <v>2238477.2399999811</v>
      </c>
      <c r="F6962" s="25">
        <f>Tabla5[[#This Row],[acumuladoMontoAportado]]/MAX(Tabla5[acumuladoMontoAportado])</f>
        <v>0.86485344997179925</v>
      </c>
    </row>
    <row r="6963" spans="3:6" x14ac:dyDescent="0.2">
      <c r="C6963" s="5">
        <v>46079</v>
      </c>
      <c r="D6963" s="36">
        <v>520</v>
      </c>
      <c r="E6963" s="36">
        <f>SUM(INDEX(Tabla5[[#Headers],[montoAportado]],1):Tabla5[[#This Row],[montoAportado]])</f>
        <v>2238997.2399999811</v>
      </c>
      <c r="F6963" s="25">
        <f>Tabla5[[#This Row],[acumuladoMontoAportado]]/MAX(Tabla5[acumuladoMontoAportado])</f>
        <v>0.86505435609938863</v>
      </c>
    </row>
    <row r="6964" spans="3:6" x14ac:dyDescent="0.2">
      <c r="C6964" s="5">
        <v>46080</v>
      </c>
      <c r="D6964" s="36">
        <v>0</v>
      </c>
      <c r="E6964" s="36">
        <f>SUM(INDEX(Tabla5[[#Headers],[montoAportado]],1):Tabla5[[#This Row],[montoAportado]])</f>
        <v>2238997.2399999811</v>
      </c>
      <c r="F6964" s="25">
        <f>Tabla5[[#This Row],[acumuladoMontoAportado]]/MAX(Tabla5[acumuladoMontoAportado])</f>
        <v>0.86505435609938863</v>
      </c>
    </row>
    <row r="6965" spans="3:6" x14ac:dyDescent="0.2">
      <c r="C6965" s="5">
        <v>46080</v>
      </c>
      <c r="D6965" s="36">
        <v>193</v>
      </c>
      <c r="E6965" s="36">
        <f>SUM(INDEX(Tabla5[[#Headers],[montoAportado]],1):Tabla5[[#This Row],[montoAportado]])</f>
        <v>2239190.2399999811</v>
      </c>
      <c r="F6965" s="25">
        <f>Tabla5[[#This Row],[acumuladoMontoAportado]]/MAX(Tabla5[acumuladoMontoAportado])</f>
        <v>0.86512892318135926</v>
      </c>
    </row>
    <row r="6966" spans="3:6" x14ac:dyDescent="0.2">
      <c r="C6966" s="5">
        <v>46080</v>
      </c>
      <c r="D6966" s="36">
        <v>288.79000000000002</v>
      </c>
      <c r="E6966" s="36">
        <f>SUM(INDEX(Tabla5[[#Headers],[montoAportado]],1):Tabla5[[#This Row],[montoAportado]])</f>
        <v>2239479.0299999812</v>
      </c>
      <c r="F6966" s="25">
        <f>Tabla5[[#This Row],[acumuladoMontoAportado]]/MAX(Tabla5[acumuladoMontoAportado])</f>
        <v>0.86524049949017956</v>
      </c>
    </row>
    <row r="6967" spans="3:6" x14ac:dyDescent="0.2">
      <c r="C6967" s="5">
        <v>46080</v>
      </c>
      <c r="D6967" s="36">
        <v>356</v>
      </c>
      <c r="E6967" s="36">
        <f>SUM(INDEX(Tabla5[[#Headers],[montoAportado]],1):Tabla5[[#This Row],[montoAportado]])</f>
        <v>2239835.0299999812</v>
      </c>
      <c r="F6967" s="25">
        <f>Tabla5[[#This Row],[acumuladoMontoAportado]]/MAX(Tabla5[acumuladoMontoAportado])</f>
        <v>0.86537804291599074</v>
      </c>
    </row>
    <row r="6968" spans="3:6" x14ac:dyDescent="0.2">
      <c r="C6968" s="5">
        <v>46080</v>
      </c>
      <c r="D6968" s="36">
        <v>284</v>
      </c>
      <c r="E6968" s="36">
        <f>SUM(INDEX(Tabla5[[#Headers],[montoAportado]],1):Tabla5[[#This Row],[montoAportado]])</f>
        <v>2240119.0299999812</v>
      </c>
      <c r="F6968" s="25">
        <f>Tabla5[[#This Row],[acumuladoMontoAportado]]/MAX(Tabla5[acumuladoMontoAportado])</f>
        <v>0.86548776857028953</v>
      </c>
    </row>
    <row r="6969" spans="3:6" x14ac:dyDescent="0.2">
      <c r="C6969" s="5">
        <v>46080</v>
      </c>
      <c r="D6969" s="36">
        <v>281.60000000000002</v>
      </c>
      <c r="E6969" s="36">
        <f>SUM(INDEX(Tabla5[[#Headers],[montoAportado]],1):Tabla5[[#This Row],[montoAportado]])</f>
        <v>2240400.6299999813</v>
      </c>
      <c r="F6969" s="25">
        <f>Tabla5[[#This Row],[acumuladoMontoAportado]]/MAX(Tabla5[acumuladoMontoAportado])</f>
        <v>0.86559656696553799</v>
      </c>
    </row>
    <row r="6970" spans="3:6" x14ac:dyDescent="0.2">
      <c r="C6970" s="5">
        <v>46080</v>
      </c>
      <c r="D6970" s="36">
        <v>285</v>
      </c>
      <c r="E6970" s="36">
        <f>SUM(INDEX(Tabla5[[#Headers],[montoAportado]],1):Tabla5[[#This Row],[montoAportado]])</f>
        <v>2240685.6299999813</v>
      </c>
      <c r="F6970" s="25">
        <f>Tabla5[[#This Row],[acumuladoMontoAportado]]/MAX(Tabla5[acumuladoMontoAportado])</f>
        <v>0.86570667897777442</v>
      </c>
    </row>
    <row r="6971" spans="3:6" x14ac:dyDescent="0.2">
      <c r="C6971" s="5">
        <v>46080</v>
      </c>
      <c r="D6971" s="36">
        <v>380.82</v>
      </c>
      <c r="E6971" s="36">
        <f>SUM(INDEX(Tabla5[[#Headers],[montoAportado]],1):Tabla5[[#This Row],[montoAportado]])</f>
        <v>2241066.4499999811</v>
      </c>
      <c r="F6971" s="25">
        <f>Tabla5[[#This Row],[acumuladoMontoAportado]]/MAX(Tabla5[acumuladoMontoAportado])</f>
        <v>0.86585381180759857</v>
      </c>
    </row>
    <row r="6972" spans="3:6" x14ac:dyDescent="0.2">
      <c r="C6972" s="5">
        <v>46080</v>
      </c>
      <c r="D6972" s="36">
        <v>180</v>
      </c>
      <c r="E6972" s="36">
        <f>SUM(INDEX(Tabla5[[#Headers],[montoAportado]],1):Tabla5[[#This Row],[montoAportado]])</f>
        <v>2241246.4499999811</v>
      </c>
      <c r="F6972" s="25">
        <f>Tabla5[[#This Row],[acumuladoMontoAportado]]/MAX(Tabla5[acumuladoMontoAportado])</f>
        <v>0.8659233562363795</v>
      </c>
    </row>
    <row r="6973" spans="3:6" x14ac:dyDescent="0.2">
      <c r="C6973" s="5">
        <v>46080</v>
      </c>
      <c r="D6973" s="36">
        <v>374.42</v>
      </c>
      <c r="E6973" s="36">
        <f>SUM(INDEX(Tabla5[[#Headers],[montoAportado]],1):Tabla5[[#This Row],[montoAportado]])</f>
        <v>2241620.869999981</v>
      </c>
      <c r="F6973" s="25">
        <f>Tabla5[[#This Row],[acumuladoMontoAportado]]/MAX(Tabla5[acumuladoMontoAportado])</f>
        <v>0.86606801637540254</v>
      </c>
    </row>
    <row r="6974" spans="3:6" x14ac:dyDescent="0.2">
      <c r="C6974" s="5">
        <v>46080</v>
      </c>
      <c r="D6974" s="36">
        <v>208.53</v>
      </c>
      <c r="E6974" s="36">
        <f>SUM(INDEX(Tabla5[[#Headers],[montoAportado]],1):Tabla5[[#This Row],[montoAportado]])</f>
        <v>2241829.3999999808</v>
      </c>
      <c r="F6974" s="25">
        <f>Tabla5[[#This Row],[acumuladoMontoAportado]]/MAX(Tabla5[acumuladoMontoAportado])</f>
        <v>0.86614858359614522</v>
      </c>
    </row>
    <row r="6975" spans="3:6" x14ac:dyDescent="0.2">
      <c r="C6975" s="5">
        <v>46080</v>
      </c>
      <c r="D6975" s="36">
        <v>208.53</v>
      </c>
      <c r="E6975" s="36">
        <f>SUM(INDEX(Tabla5[[#Headers],[montoAportado]],1):Tabla5[[#This Row],[montoAportado]])</f>
        <v>2242037.9299999806</v>
      </c>
      <c r="F6975" s="25">
        <f>Tabla5[[#This Row],[acumuladoMontoAportado]]/MAX(Tabla5[acumuladoMontoAportado])</f>
        <v>0.86622915081688789</v>
      </c>
    </row>
    <row r="6976" spans="3:6" x14ac:dyDescent="0.2">
      <c r="C6976" s="5">
        <v>46080</v>
      </c>
      <c r="D6976" s="36">
        <v>180</v>
      </c>
      <c r="E6976" s="36">
        <f>SUM(INDEX(Tabla5[[#Headers],[montoAportado]],1):Tabla5[[#This Row],[montoAportado]])</f>
        <v>2242217.9299999806</v>
      </c>
      <c r="F6976" s="25">
        <f>Tabla5[[#This Row],[acumuladoMontoAportado]]/MAX(Tabla5[acumuladoMontoAportado])</f>
        <v>0.86629869524566883</v>
      </c>
    </row>
    <row r="6977" spans="3:6" x14ac:dyDescent="0.2">
      <c r="C6977" s="5">
        <v>46080</v>
      </c>
      <c r="D6977" s="36">
        <v>0.01</v>
      </c>
      <c r="E6977" s="36">
        <f>SUM(INDEX(Tabla5[[#Headers],[montoAportado]],1):Tabla5[[#This Row],[montoAportado]])</f>
        <v>2242217.9399999804</v>
      </c>
      <c r="F6977" s="25">
        <f>Tabla5[[#This Row],[acumuladoMontoAportado]]/MAX(Tabla5[acumuladoMontoAportado])</f>
        <v>0.86629869910924806</v>
      </c>
    </row>
    <row r="6978" spans="3:6" x14ac:dyDescent="0.2">
      <c r="C6978" s="5">
        <v>46080</v>
      </c>
      <c r="D6978" s="36">
        <v>475</v>
      </c>
      <c r="E6978" s="36">
        <f>SUM(INDEX(Tabla5[[#Headers],[montoAportado]],1):Tabla5[[#This Row],[montoAportado]])</f>
        <v>2242692.9399999804</v>
      </c>
      <c r="F6978" s="25">
        <f>Tabla5[[#This Row],[acumuladoMontoAportado]]/MAX(Tabla5[acumuladoMontoAportado])</f>
        <v>0.86648221912964218</v>
      </c>
    </row>
    <row r="6979" spans="3:6" x14ac:dyDescent="0.2">
      <c r="C6979" s="5">
        <v>46080</v>
      </c>
      <c r="D6979" s="36">
        <v>475</v>
      </c>
      <c r="E6979" s="36">
        <f>SUM(INDEX(Tabla5[[#Headers],[montoAportado]],1):Tabla5[[#This Row],[montoAportado]])</f>
        <v>2243167.9399999804</v>
      </c>
      <c r="F6979" s="25">
        <f>Tabla5[[#This Row],[acumuladoMontoAportado]]/MAX(Tabla5[acumuladoMontoAportado])</f>
        <v>0.86666573915003631</v>
      </c>
    </row>
    <row r="6980" spans="3:6" x14ac:dyDescent="0.2">
      <c r="C6980" s="5">
        <v>46080</v>
      </c>
      <c r="D6980" s="36">
        <v>318.75</v>
      </c>
      <c r="E6980" s="36">
        <f>SUM(INDEX(Tabla5[[#Headers],[montoAportado]],1):Tabla5[[#This Row],[montoAportado]])</f>
        <v>2243486.6899999804</v>
      </c>
      <c r="F6980" s="25">
        <f>Tabla5[[#This Row],[acumuladoMontoAportado]]/MAX(Tabla5[acumuladoMontoAportado])</f>
        <v>0.86678889074266929</v>
      </c>
    </row>
    <row r="6981" spans="3:6" x14ac:dyDescent="0.2">
      <c r="C6981" s="5">
        <v>46080</v>
      </c>
      <c r="D6981" s="36">
        <v>320</v>
      </c>
      <c r="E6981" s="36">
        <f>SUM(INDEX(Tabla5[[#Headers],[montoAportado]],1):Tabla5[[#This Row],[montoAportado]])</f>
        <v>2243806.6899999804</v>
      </c>
      <c r="F6981" s="25">
        <f>Tabla5[[#This Row],[acumuladoMontoAportado]]/MAX(Tabla5[acumuladoMontoAportado])</f>
        <v>0.86691252528272422</v>
      </c>
    </row>
    <row r="6982" spans="3:6" x14ac:dyDescent="0.2">
      <c r="C6982" s="5">
        <v>46081</v>
      </c>
      <c r="D6982" s="36">
        <v>164</v>
      </c>
      <c r="E6982" s="36">
        <f>SUM(INDEX(Tabla5[[#Headers],[montoAportado]],1):Tabla5[[#This Row],[montoAportado]])</f>
        <v>2243970.6899999804</v>
      </c>
      <c r="F6982" s="25">
        <f>Tabla5[[#This Row],[acumuladoMontoAportado]]/MAX(Tabla5[acumuladoMontoAportado])</f>
        <v>0.86697588798450242</v>
      </c>
    </row>
    <row r="6983" spans="3:6" x14ac:dyDescent="0.2">
      <c r="C6983" s="5">
        <v>46081</v>
      </c>
      <c r="D6983" s="36">
        <v>291</v>
      </c>
      <c r="E6983" s="36">
        <f>SUM(INDEX(Tabla5[[#Headers],[montoAportado]],1):Tabla5[[#This Row],[montoAportado]])</f>
        <v>2244261.6899999804</v>
      </c>
      <c r="F6983" s="25">
        <f>Tabla5[[#This Row],[acumuladoMontoAportado]]/MAX(Tabla5[acumuladoMontoAportado])</f>
        <v>0.86708831814436493</v>
      </c>
    </row>
    <row r="6984" spans="3:6" x14ac:dyDescent="0.2">
      <c r="C6984" s="5">
        <v>46081</v>
      </c>
      <c r="D6984" s="36">
        <v>320</v>
      </c>
      <c r="E6984" s="36">
        <f>SUM(INDEX(Tabla5[[#Headers],[montoAportado]],1):Tabla5[[#This Row],[montoAportado]])</f>
        <v>2244581.6899999804</v>
      </c>
      <c r="F6984" s="25">
        <f>Tabla5[[#This Row],[acumuladoMontoAportado]]/MAX(Tabla5[acumuladoMontoAportado])</f>
        <v>0.86721195268441997</v>
      </c>
    </row>
    <row r="6985" spans="3:6" x14ac:dyDescent="0.2">
      <c r="C6985" s="5">
        <v>46081</v>
      </c>
      <c r="D6985" s="36">
        <v>180</v>
      </c>
      <c r="E6985" s="36">
        <f>SUM(INDEX(Tabla5[[#Headers],[montoAportado]],1):Tabla5[[#This Row],[montoAportado]])</f>
        <v>2244761.6899999804</v>
      </c>
      <c r="F6985" s="25">
        <f>Tabla5[[#This Row],[acumuladoMontoAportado]]/MAX(Tabla5[acumuladoMontoAportado])</f>
        <v>0.86728149711320091</v>
      </c>
    </row>
    <row r="6986" spans="3:6" x14ac:dyDescent="0.2">
      <c r="C6986" s="5">
        <v>46081</v>
      </c>
      <c r="D6986" s="36">
        <v>182.88</v>
      </c>
      <c r="E6986" s="36">
        <f>SUM(INDEX(Tabla5[[#Headers],[montoAportado]],1):Tabla5[[#This Row],[montoAportado]])</f>
        <v>2244944.5699999803</v>
      </c>
      <c r="F6986" s="25">
        <f>Tabla5[[#This Row],[acumuladoMontoAportado]]/MAX(Tabla5[acumuladoMontoAportado])</f>
        <v>0.86735215425284229</v>
      </c>
    </row>
    <row r="6987" spans="3:6" x14ac:dyDescent="0.2">
      <c r="C6987" s="5">
        <v>46081</v>
      </c>
      <c r="D6987" s="36">
        <v>370</v>
      </c>
      <c r="E6987" s="36">
        <f>SUM(INDEX(Tabla5[[#Headers],[montoAportado]],1):Tabla5[[#This Row],[montoAportado]])</f>
        <v>2245314.5699999803</v>
      </c>
      <c r="F6987" s="25">
        <f>Tabla5[[#This Row],[acumuladoMontoAportado]]/MAX(Tabla5[acumuladoMontoAportado])</f>
        <v>0.8674951066897808</v>
      </c>
    </row>
    <row r="6988" spans="3:6" x14ac:dyDescent="0.2">
      <c r="C6988" s="5">
        <v>46081</v>
      </c>
      <c r="D6988" s="36">
        <v>181.81</v>
      </c>
      <c r="E6988" s="36">
        <f>SUM(INDEX(Tabla5[[#Headers],[montoAportado]],1):Tabla5[[#This Row],[montoAportado]])</f>
        <v>2245496.3799999803</v>
      </c>
      <c r="F6988" s="25">
        <f>Tabla5[[#This Row],[acumuladoMontoAportado]]/MAX(Tabla5[acumuladoMontoAportado])</f>
        <v>0.86756535042642902</v>
      </c>
    </row>
    <row r="6989" spans="3:6" x14ac:dyDescent="0.2">
      <c r="C6989" s="5">
        <v>46081</v>
      </c>
      <c r="D6989" s="36">
        <v>299.94</v>
      </c>
      <c r="E6989" s="36">
        <f>SUM(INDEX(Tabla5[[#Headers],[montoAportado]],1):Tabla5[[#This Row],[montoAportado]])</f>
        <v>2245796.3199999803</v>
      </c>
      <c r="F6989" s="25">
        <f>Tabla5[[#This Row],[acumuladoMontoAportado]]/MAX(Tabla5[acumuladoMontoAportado])</f>
        <v>0.86768123462625424</v>
      </c>
    </row>
    <row r="6990" spans="3:6" x14ac:dyDescent="0.2">
      <c r="C6990" s="5">
        <v>46081</v>
      </c>
      <c r="D6990" s="36">
        <v>254.07</v>
      </c>
      <c r="E6990" s="36">
        <f>SUM(INDEX(Tabla5[[#Headers],[montoAportado]],1):Tabla5[[#This Row],[montoAportado]])</f>
        <v>2246050.3899999801</v>
      </c>
      <c r="F6990" s="25">
        <f>Tabla5[[#This Row],[acumuladoMontoAportado]]/MAX(Tabla5[acumuladoMontoAportado])</f>
        <v>0.86777939658747849</v>
      </c>
    </row>
    <row r="6991" spans="3:6" x14ac:dyDescent="0.2">
      <c r="C6991" s="5">
        <v>46081</v>
      </c>
      <c r="D6991" s="36">
        <v>227.29</v>
      </c>
      <c r="E6991" s="36">
        <f>SUM(INDEX(Tabla5[[#Headers],[montoAportado]],1):Tabla5[[#This Row],[montoAportado]])</f>
        <v>2246277.6799999801</v>
      </c>
      <c r="F6991" s="25">
        <f>Tabla5[[#This Row],[acumuladoMontoAportado]]/MAX(Tabla5[acumuladoMontoAportado])</f>
        <v>0.86786721188313198</v>
      </c>
    </row>
    <row r="6992" spans="3:6" x14ac:dyDescent="0.2">
      <c r="C6992" s="5">
        <v>46081</v>
      </c>
      <c r="D6992" s="36">
        <v>600</v>
      </c>
      <c r="E6992" s="36">
        <f>SUM(INDEX(Tabla5[[#Headers],[montoAportado]],1):Tabla5[[#This Row],[montoAportado]])</f>
        <v>2246877.6799999801</v>
      </c>
      <c r="F6992" s="25">
        <f>Tabla5[[#This Row],[acumuladoMontoAportado]]/MAX(Tabla5[acumuladoMontoAportado])</f>
        <v>0.86809902664573502</v>
      </c>
    </row>
    <row r="6993" spans="3:6" x14ac:dyDescent="0.2">
      <c r="C6993" s="5">
        <v>46081</v>
      </c>
      <c r="D6993" s="36">
        <v>384</v>
      </c>
      <c r="E6993" s="36">
        <f>SUM(INDEX(Tabla5[[#Headers],[montoAportado]],1):Tabla5[[#This Row],[montoAportado]])</f>
        <v>2247261.6799999801</v>
      </c>
      <c r="F6993" s="25">
        <f>Tabla5[[#This Row],[acumuladoMontoAportado]]/MAX(Tabla5[acumuladoMontoAportado])</f>
        <v>0.86824738809380109</v>
      </c>
    </row>
    <row r="6994" spans="3:6" x14ac:dyDescent="0.2">
      <c r="C6994" s="5">
        <v>46081</v>
      </c>
      <c r="D6994" s="36">
        <v>309</v>
      </c>
      <c r="E6994" s="36">
        <f>SUM(INDEX(Tabla5[[#Headers],[montoAportado]],1):Tabla5[[#This Row],[montoAportado]])</f>
        <v>2247570.6799999801</v>
      </c>
      <c r="F6994" s="25">
        <f>Tabla5[[#This Row],[acumuladoMontoAportado]]/MAX(Tabla5[acumuladoMontoAportado])</f>
        <v>0.86836677269654172</v>
      </c>
    </row>
    <row r="6995" spans="3:6" x14ac:dyDescent="0.2">
      <c r="C6995" s="5">
        <v>46081</v>
      </c>
      <c r="D6995" s="36">
        <v>171.16</v>
      </c>
      <c r="E6995" s="36">
        <f>SUM(INDEX(Tabla5[[#Headers],[montoAportado]],1):Tabla5[[#This Row],[montoAportado]])</f>
        <v>2247741.8399999803</v>
      </c>
      <c r="F6995" s="25">
        <f>Tabla5[[#This Row],[acumuladoMontoAportado]]/MAX(Tabla5[acumuladoMontoAportado])</f>
        <v>0.86843290172115362</v>
      </c>
    </row>
    <row r="6996" spans="3:6" x14ac:dyDescent="0.2">
      <c r="C6996" s="5">
        <v>46081</v>
      </c>
      <c r="D6996" s="36">
        <v>161</v>
      </c>
      <c r="E6996" s="36">
        <f>SUM(INDEX(Tabla5[[#Headers],[montoAportado]],1):Tabla5[[#This Row],[montoAportado]])</f>
        <v>2247902.8399999803</v>
      </c>
      <c r="F6996" s="25">
        <f>Tabla5[[#This Row],[acumuladoMontoAportado]]/MAX(Tabla5[acumuladoMontoAportado])</f>
        <v>0.86849510534911878</v>
      </c>
    </row>
    <row r="6997" spans="3:6" x14ac:dyDescent="0.2">
      <c r="C6997" s="5">
        <v>46081</v>
      </c>
      <c r="D6997" s="36">
        <v>160.47</v>
      </c>
      <c r="E6997" s="36">
        <f>SUM(INDEX(Tabla5[[#Headers],[montoAportado]],1):Tabla5[[#This Row],[montoAportado]])</f>
        <v>2248063.3099999805</v>
      </c>
      <c r="F6997" s="25">
        <f>Tabla5[[#This Row],[acumuladoMontoAportado]]/MAX(Tabla5[acumuladoMontoAportado])</f>
        <v>0.86855710420737708</v>
      </c>
    </row>
    <row r="6998" spans="3:6" x14ac:dyDescent="0.2">
      <c r="C6998" s="5">
        <v>46081</v>
      </c>
      <c r="D6998" s="36">
        <v>160.47</v>
      </c>
      <c r="E6998" s="36">
        <f>SUM(INDEX(Tabla5[[#Headers],[montoAportado]],1):Tabla5[[#This Row],[montoAportado]])</f>
        <v>2248223.7799999807</v>
      </c>
      <c r="F6998" s="25">
        <f>Tabla5[[#This Row],[acumuladoMontoAportado]]/MAX(Tabla5[acumuladoMontoAportado])</f>
        <v>0.86861910306563539</v>
      </c>
    </row>
    <row r="6999" spans="3:6" x14ac:dyDescent="0.2">
      <c r="C6999" s="5">
        <v>46081</v>
      </c>
      <c r="D6999" s="36">
        <v>209</v>
      </c>
      <c r="E6999" s="36">
        <f>SUM(INDEX(Tabla5[[#Headers],[montoAportado]],1):Tabla5[[#This Row],[montoAportado]])</f>
        <v>2248432.7799999807</v>
      </c>
      <c r="F6999" s="25">
        <f>Tabla5[[#This Row],[acumuladoMontoAportado]]/MAX(Tabla5[acumuladoMontoAportado])</f>
        <v>0.86869985187460874</v>
      </c>
    </row>
    <row r="7000" spans="3:6" x14ac:dyDescent="0.2">
      <c r="C7000" s="5">
        <v>46081</v>
      </c>
      <c r="D7000" s="36">
        <v>227.33</v>
      </c>
      <c r="E7000" s="36">
        <f>SUM(INDEX(Tabla5[[#Headers],[montoAportado]],1):Tabla5[[#This Row],[montoAportado]])</f>
        <v>2248660.1099999808</v>
      </c>
      <c r="F7000" s="25">
        <f>Tabla5[[#This Row],[acumuladoMontoAportado]]/MAX(Tabla5[acumuladoMontoAportado])</f>
        <v>0.86878768262457973</v>
      </c>
    </row>
    <row r="7001" spans="3:6" x14ac:dyDescent="0.2">
      <c r="C7001" s="5">
        <v>46081</v>
      </c>
      <c r="D7001" s="36">
        <v>230</v>
      </c>
      <c r="E7001" s="36">
        <f>SUM(INDEX(Tabla5[[#Headers],[montoAportado]],1):Tabla5[[#This Row],[montoAportado]])</f>
        <v>2248890.1099999808</v>
      </c>
      <c r="F7001" s="25">
        <f>Tabla5[[#This Row],[acumuladoMontoAportado]]/MAX(Tabla5[acumuladoMontoAportado])</f>
        <v>0.86887654495024425</v>
      </c>
    </row>
    <row r="7002" spans="3:6" x14ac:dyDescent="0.2">
      <c r="C7002" s="5">
        <v>46081</v>
      </c>
      <c r="D7002" s="36">
        <v>134.38</v>
      </c>
      <c r="E7002" s="36">
        <f>SUM(INDEX(Tabla5[[#Headers],[montoAportado]],1):Tabla5[[#This Row],[montoAportado]])</f>
        <v>2249024.4899999807</v>
      </c>
      <c r="F7002" s="25">
        <f>Tabla5[[#This Row],[acumuladoMontoAportado]]/MAX(Tabla5[acumuladoMontoAportado])</f>
        <v>0.86892846372990862</v>
      </c>
    </row>
    <row r="7003" spans="3:6" x14ac:dyDescent="0.2">
      <c r="C7003" s="5">
        <v>46081</v>
      </c>
      <c r="D7003" s="36">
        <v>230</v>
      </c>
      <c r="E7003" s="36">
        <f>SUM(INDEX(Tabla5[[#Headers],[montoAportado]],1):Tabla5[[#This Row],[montoAportado]])</f>
        <v>2249254.4899999807</v>
      </c>
      <c r="F7003" s="25">
        <f>Tabla5[[#This Row],[acumuladoMontoAportado]]/MAX(Tabla5[acumuladoMontoAportado])</f>
        <v>0.86901732605557314</v>
      </c>
    </row>
    <row r="7004" spans="3:6" x14ac:dyDescent="0.2">
      <c r="C7004" s="5">
        <v>46081</v>
      </c>
      <c r="D7004" s="36">
        <v>160.47</v>
      </c>
      <c r="E7004" s="36">
        <f>SUM(INDEX(Tabla5[[#Headers],[montoAportado]],1):Tabla5[[#This Row],[montoAportado]])</f>
        <v>2249414.9599999809</v>
      </c>
      <c r="F7004" s="25">
        <f>Tabla5[[#This Row],[acumuladoMontoAportado]]/MAX(Tabla5[acumuladoMontoAportado])</f>
        <v>0.86907932491383144</v>
      </c>
    </row>
    <row r="7005" spans="3:6" x14ac:dyDescent="0.2">
      <c r="C7005" s="5">
        <v>46081</v>
      </c>
      <c r="D7005" s="36">
        <v>300</v>
      </c>
      <c r="E7005" s="36">
        <f>SUM(INDEX(Tabla5[[#Headers],[montoAportado]],1):Tabla5[[#This Row],[montoAportado]])</f>
        <v>2249714.9599999809</v>
      </c>
      <c r="F7005" s="25">
        <f>Tabla5[[#This Row],[acumuladoMontoAportado]]/MAX(Tabla5[acumuladoMontoAportado])</f>
        <v>0.86919523229513296</v>
      </c>
    </row>
    <row r="7006" spans="3:6" x14ac:dyDescent="0.2">
      <c r="C7006" s="5">
        <v>46081</v>
      </c>
      <c r="D7006" s="36">
        <v>160</v>
      </c>
      <c r="E7006" s="36">
        <f>SUM(INDEX(Tabla5[[#Headers],[montoAportado]],1):Tabla5[[#This Row],[montoAportado]])</f>
        <v>2249874.9599999809</v>
      </c>
      <c r="F7006" s="25">
        <f>Tabla5[[#This Row],[acumuladoMontoAportado]]/MAX(Tabla5[acumuladoMontoAportado])</f>
        <v>0.86925704956516048</v>
      </c>
    </row>
    <row r="7007" spans="3:6" x14ac:dyDescent="0.2">
      <c r="C7007" s="5">
        <v>46082</v>
      </c>
      <c r="D7007" s="36">
        <v>495</v>
      </c>
      <c r="E7007" s="36">
        <f>SUM(INDEX(Tabla5[[#Headers],[montoAportado]],1):Tabla5[[#This Row],[montoAportado]])</f>
        <v>2250369.9599999809</v>
      </c>
      <c r="F7007" s="25">
        <f>Tabla5[[#This Row],[acumuladoMontoAportado]]/MAX(Tabla5[acumuladoMontoAportado])</f>
        <v>0.86944829674430801</v>
      </c>
    </row>
    <row r="7008" spans="3:6" x14ac:dyDescent="0.2">
      <c r="C7008" s="5">
        <v>46082</v>
      </c>
      <c r="D7008" s="36">
        <v>219.23</v>
      </c>
      <c r="E7008" s="36">
        <f>SUM(INDEX(Tabla5[[#Headers],[montoAportado]],1):Tabla5[[#This Row],[montoAportado]])</f>
        <v>2250589.1899999809</v>
      </c>
      <c r="F7008" s="25">
        <f>Tabla5[[#This Row],[acumuladoMontoAportado]]/MAX(Tabla5[acumuladoMontoAportado])</f>
        <v>0.86953299799498385</v>
      </c>
    </row>
    <row r="7009" spans="3:6" x14ac:dyDescent="0.2">
      <c r="C7009" s="5">
        <v>46082</v>
      </c>
      <c r="D7009" s="36">
        <v>288.79000000000002</v>
      </c>
      <c r="E7009" s="36">
        <f>SUM(INDEX(Tabla5[[#Headers],[montoAportado]],1):Tabla5[[#This Row],[montoAportado]])</f>
        <v>2250877.9799999809</v>
      </c>
      <c r="F7009" s="25">
        <f>Tabla5[[#This Row],[acumuladoMontoAportado]]/MAX(Tabla5[acumuladoMontoAportado])</f>
        <v>0.86964457430380415</v>
      </c>
    </row>
    <row r="7010" spans="3:6" x14ac:dyDescent="0.2">
      <c r="C7010" s="5">
        <v>46082</v>
      </c>
      <c r="D7010" s="36">
        <v>297.44</v>
      </c>
      <c r="E7010" s="36">
        <f>SUM(INDEX(Tabla5[[#Headers],[montoAportado]],1):Tabla5[[#This Row],[montoAportado]])</f>
        <v>2251175.4199999808</v>
      </c>
      <c r="F7010" s="25">
        <f>Tabla5[[#This Row],[acumuladoMontoAportado]]/MAX(Tabla5[acumuladoMontoAportado])</f>
        <v>0.86975949260878516</v>
      </c>
    </row>
    <row r="7011" spans="3:6" x14ac:dyDescent="0.2">
      <c r="C7011" s="5">
        <v>46082</v>
      </c>
      <c r="D7011" s="36">
        <v>181.81</v>
      </c>
      <c r="E7011" s="36">
        <f>SUM(INDEX(Tabla5[[#Headers],[montoAportado]],1):Tabla5[[#This Row],[montoAportado]])</f>
        <v>2251357.2299999809</v>
      </c>
      <c r="F7011" s="25">
        <f>Tabla5[[#This Row],[acumuladoMontoAportado]]/MAX(Tabla5[acumuladoMontoAportado])</f>
        <v>0.86982973634543337</v>
      </c>
    </row>
    <row r="7012" spans="3:6" x14ac:dyDescent="0.2">
      <c r="C7012" s="5">
        <v>46082</v>
      </c>
      <c r="D7012" s="36">
        <v>216.57</v>
      </c>
      <c r="E7012" s="36">
        <f>SUM(INDEX(Tabla5[[#Headers],[montoAportado]],1):Tabla5[[#This Row],[montoAportado]])</f>
        <v>2251573.7999999807</v>
      </c>
      <c r="F7012" s="25">
        <f>Tabla5[[#This Row],[acumuladoMontoAportado]]/MAX(Tabla5[acumuladoMontoAportado])</f>
        <v>0.8699134098839949</v>
      </c>
    </row>
    <row r="7013" spans="3:6" x14ac:dyDescent="0.2">
      <c r="C7013" s="5">
        <v>46082</v>
      </c>
      <c r="D7013" s="36">
        <v>180</v>
      </c>
      <c r="E7013" s="36">
        <f>SUM(INDEX(Tabla5[[#Headers],[montoAportado]],1):Tabla5[[#This Row],[montoAportado]])</f>
        <v>2251753.7999999807</v>
      </c>
      <c r="F7013" s="25">
        <f>Tabla5[[#This Row],[acumuladoMontoAportado]]/MAX(Tabla5[acumuladoMontoAportado])</f>
        <v>0.86998295431277584</v>
      </c>
    </row>
    <row r="7014" spans="3:6" x14ac:dyDescent="0.2">
      <c r="C7014" s="5">
        <v>46082</v>
      </c>
      <c r="D7014" s="36">
        <v>478</v>
      </c>
      <c r="E7014" s="36">
        <f>SUM(INDEX(Tabla5[[#Headers],[montoAportado]],1):Tabla5[[#This Row],[montoAportado]])</f>
        <v>2252231.7999999807</v>
      </c>
      <c r="F7014" s="25">
        <f>Tabla5[[#This Row],[acumuladoMontoAportado]]/MAX(Tabla5[acumuladoMontoAportado])</f>
        <v>0.870167633406983</v>
      </c>
    </row>
    <row r="7015" spans="3:6" x14ac:dyDescent="0.2">
      <c r="C7015" s="5">
        <v>46082</v>
      </c>
      <c r="D7015" s="36">
        <v>241.15</v>
      </c>
      <c r="E7015" s="36">
        <f>SUM(INDEX(Tabla5[[#Headers],[montoAportado]],1):Tabla5[[#This Row],[montoAportado]])</f>
        <v>2252472.9499999806</v>
      </c>
      <c r="F7015" s="25">
        <f>Tabla5[[#This Row],[acumuladoMontoAportado]]/MAX(Tabla5[acumuladoMontoAportado])</f>
        <v>0.87026080362365255</v>
      </c>
    </row>
    <row r="7016" spans="3:6" x14ac:dyDescent="0.2">
      <c r="C7016" s="5">
        <v>46082</v>
      </c>
      <c r="D7016" s="36">
        <v>294</v>
      </c>
      <c r="E7016" s="36">
        <f>SUM(INDEX(Tabla5[[#Headers],[montoAportado]],1):Tabla5[[#This Row],[montoAportado]])</f>
        <v>2252766.9499999806</v>
      </c>
      <c r="F7016" s="25">
        <f>Tabla5[[#This Row],[acumuladoMontoAportado]]/MAX(Tabla5[acumuladoMontoAportado])</f>
        <v>0.87037439285732798</v>
      </c>
    </row>
    <row r="7017" spans="3:6" x14ac:dyDescent="0.2">
      <c r="C7017" s="5">
        <v>46082</v>
      </c>
      <c r="D7017" s="36">
        <v>280.76</v>
      </c>
      <c r="E7017" s="36">
        <f>SUM(INDEX(Tabla5[[#Headers],[montoAportado]],1):Tabla5[[#This Row],[montoAportado]])</f>
        <v>2253047.7099999804</v>
      </c>
      <c r="F7017" s="25">
        <f>Tabla5[[#This Row],[acumuladoMontoAportado]]/MAX(Tabla5[acumuladoMontoAportado])</f>
        <v>0.87048286671190866</v>
      </c>
    </row>
    <row r="7018" spans="3:6" x14ac:dyDescent="0.2">
      <c r="C7018" s="5">
        <v>46082</v>
      </c>
      <c r="D7018" s="36">
        <v>220</v>
      </c>
      <c r="E7018" s="36">
        <f>SUM(INDEX(Tabla5[[#Headers],[montoAportado]],1):Tabla5[[#This Row],[montoAportado]])</f>
        <v>2253267.7099999804</v>
      </c>
      <c r="F7018" s="25">
        <f>Tabla5[[#This Row],[acumuladoMontoAportado]]/MAX(Tabla5[acumuladoMontoAportado])</f>
        <v>0.87056786545819653</v>
      </c>
    </row>
    <row r="7019" spans="3:6" x14ac:dyDescent="0.2">
      <c r="C7019" s="5">
        <v>46082</v>
      </c>
      <c r="D7019" s="36">
        <v>248.06</v>
      </c>
      <c r="E7019" s="36">
        <f>SUM(INDEX(Tabla5[[#Headers],[montoAportado]],1):Tabla5[[#This Row],[montoAportado]])</f>
        <v>2253515.7699999805</v>
      </c>
      <c r="F7019" s="25">
        <f>Tabla5[[#This Row],[acumuladoMontoAportado]]/MAX(Tabla5[acumuladoMontoAportado])</f>
        <v>0.87066370540821536</v>
      </c>
    </row>
    <row r="7020" spans="3:6" x14ac:dyDescent="0.2">
      <c r="C7020" s="5">
        <v>46082</v>
      </c>
      <c r="D7020" s="36">
        <v>230</v>
      </c>
      <c r="E7020" s="36">
        <f>SUM(INDEX(Tabla5[[#Headers],[montoAportado]],1):Tabla5[[#This Row],[montoAportado]])</f>
        <v>2253745.7699999805</v>
      </c>
      <c r="F7020" s="25">
        <f>Tabla5[[#This Row],[acumuladoMontoAportado]]/MAX(Tabla5[acumuladoMontoAportado])</f>
        <v>0.87075256773387999</v>
      </c>
    </row>
    <row r="7021" spans="3:6" x14ac:dyDescent="0.2">
      <c r="C7021" s="5">
        <v>46082</v>
      </c>
      <c r="D7021" s="36">
        <v>227.33</v>
      </c>
      <c r="E7021" s="36">
        <f>SUM(INDEX(Tabla5[[#Headers],[montoAportado]],1):Tabla5[[#This Row],[montoAportado]])</f>
        <v>2253973.0999999805</v>
      </c>
      <c r="F7021" s="25">
        <f>Tabla5[[#This Row],[acumuladoMontoAportado]]/MAX(Tabla5[acumuladoMontoAportado])</f>
        <v>0.87084039848385086</v>
      </c>
    </row>
    <row r="7022" spans="3:6" x14ac:dyDescent="0.2">
      <c r="C7022" s="5">
        <v>46082</v>
      </c>
      <c r="D7022" s="36">
        <v>178.16</v>
      </c>
      <c r="E7022" s="36">
        <f>SUM(INDEX(Tabla5[[#Headers],[montoAportado]],1):Tabla5[[#This Row],[montoAportado]])</f>
        <v>2254151.2599999807</v>
      </c>
      <c r="F7022" s="25">
        <f>Tabla5[[#This Row],[acumuladoMontoAportado]]/MAX(Tabla5[acumuladoMontoAportado])</f>
        <v>0.87090923201402659</v>
      </c>
    </row>
    <row r="7023" spans="3:6" x14ac:dyDescent="0.2">
      <c r="C7023" s="5">
        <v>46082</v>
      </c>
      <c r="D7023" s="36">
        <v>160.47</v>
      </c>
      <c r="E7023" s="36">
        <f>SUM(INDEX(Tabla5[[#Headers],[montoAportado]],1):Tabla5[[#This Row],[montoAportado]])</f>
        <v>2254311.7299999809</v>
      </c>
      <c r="F7023" s="25">
        <f>Tabla5[[#This Row],[acumuladoMontoAportado]]/MAX(Tabla5[acumuladoMontoAportado])</f>
        <v>0.8709712308722849</v>
      </c>
    </row>
    <row r="7024" spans="3:6" x14ac:dyDescent="0.2">
      <c r="C7024" s="5">
        <v>46082</v>
      </c>
      <c r="D7024" s="36">
        <v>160.47</v>
      </c>
      <c r="E7024" s="36">
        <f>SUM(INDEX(Tabla5[[#Headers],[montoAportado]],1):Tabla5[[#This Row],[montoAportado]])</f>
        <v>2254472.1999999811</v>
      </c>
      <c r="F7024" s="25">
        <f>Tabla5[[#This Row],[acumuladoMontoAportado]]/MAX(Tabla5[acumuladoMontoAportado])</f>
        <v>0.8710332297305432</v>
      </c>
    </row>
    <row r="7025" spans="3:6" x14ac:dyDescent="0.2">
      <c r="C7025" s="5">
        <v>46082</v>
      </c>
      <c r="D7025" s="36">
        <v>160.47</v>
      </c>
      <c r="E7025" s="36">
        <f>SUM(INDEX(Tabla5[[#Headers],[montoAportado]],1):Tabla5[[#This Row],[montoAportado]])</f>
        <v>2254632.6699999813</v>
      </c>
      <c r="F7025" s="25">
        <f>Tabla5[[#This Row],[acumuladoMontoAportado]]/MAX(Tabla5[acumuladoMontoAportado])</f>
        <v>0.8710952285888014</v>
      </c>
    </row>
    <row r="7026" spans="3:6" x14ac:dyDescent="0.2">
      <c r="C7026" s="5">
        <v>46082</v>
      </c>
      <c r="D7026" s="36">
        <v>428.95</v>
      </c>
      <c r="E7026" s="36">
        <f>SUM(INDEX(Tabla5[[#Headers],[montoAportado]],1):Tabla5[[#This Row],[montoAportado]])</f>
        <v>2255061.6199999815</v>
      </c>
      <c r="F7026" s="25">
        <f>Tabla5[[#This Row],[acumuladoMontoAportado]]/MAX(Tabla5[acumuladoMontoAportado])</f>
        <v>0.87126095682616589</v>
      </c>
    </row>
    <row r="7027" spans="3:6" x14ac:dyDescent="0.2">
      <c r="C7027" s="5">
        <v>46082</v>
      </c>
      <c r="D7027" s="36">
        <v>455</v>
      </c>
      <c r="E7027" s="36">
        <f>SUM(INDEX(Tabla5[[#Headers],[montoAportado]],1):Tabla5[[#This Row],[montoAportado]])</f>
        <v>2255516.6199999815</v>
      </c>
      <c r="F7027" s="25">
        <f>Tabla5[[#This Row],[acumuladoMontoAportado]]/MAX(Tabla5[acumuladoMontoAportado])</f>
        <v>0.8714367496878066</v>
      </c>
    </row>
    <row r="7028" spans="3:6" x14ac:dyDescent="0.2">
      <c r="C7028" s="5">
        <v>46082</v>
      </c>
      <c r="D7028" s="36">
        <v>155</v>
      </c>
      <c r="E7028" s="36">
        <f>SUM(INDEX(Tabla5[[#Headers],[montoAportado]],1):Tabla5[[#This Row],[montoAportado]])</f>
        <v>2255671.6199999815</v>
      </c>
      <c r="F7028" s="25">
        <f>Tabla5[[#This Row],[acumuladoMontoAportado]]/MAX(Tabla5[acumuladoMontoAportado])</f>
        <v>0.87149663516814568</v>
      </c>
    </row>
    <row r="7029" spans="3:6" x14ac:dyDescent="0.2">
      <c r="C7029" s="5">
        <v>46082</v>
      </c>
      <c r="D7029" s="36">
        <v>320</v>
      </c>
      <c r="E7029" s="36">
        <f>SUM(INDEX(Tabla5[[#Headers],[montoAportado]],1):Tabla5[[#This Row],[montoAportado]])</f>
        <v>2255991.6199999815</v>
      </c>
      <c r="F7029" s="25">
        <f>Tabla5[[#This Row],[acumuladoMontoAportado]]/MAX(Tabla5[acumuladoMontoAportado])</f>
        <v>0.87162026970820072</v>
      </c>
    </row>
    <row r="7030" spans="3:6" x14ac:dyDescent="0.2">
      <c r="C7030" s="5">
        <v>46082</v>
      </c>
      <c r="D7030" s="36">
        <v>240.7</v>
      </c>
      <c r="E7030" s="36">
        <f>SUM(INDEX(Tabla5[[#Headers],[montoAportado]],1):Tabla5[[#This Row],[montoAportado]])</f>
        <v>2256232.3199999817</v>
      </c>
      <c r="F7030" s="25">
        <f>Tabla5[[#This Row],[acumuladoMontoAportado]]/MAX(Tabla5[acumuladoMontoAportado])</f>
        <v>0.8717132660637984</v>
      </c>
    </row>
    <row r="7031" spans="3:6" x14ac:dyDescent="0.2">
      <c r="C7031" s="5">
        <v>46082</v>
      </c>
      <c r="D7031" s="36">
        <v>240.7</v>
      </c>
      <c r="E7031" s="36">
        <f>SUM(INDEX(Tabla5[[#Headers],[montoAportado]],1):Tabla5[[#This Row],[montoAportado]])</f>
        <v>2256473.0199999819</v>
      </c>
      <c r="F7031" s="25">
        <f>Tabla5[[#This Row],[acumuladoMontoAportado]]/MAX(Tabla5[acumuladoMontoAportado])</f>
        <v>0.87180626241939607</v>
      </c>
    </row>
    <row r="7032" spans="3:6" x14ac:dyDescent="0.2">
      <c r="C7032" s="5">
        <v>46083</v>
      </c>
      <c r="D7032" s="36">
        <v>234</v>
      </c>
      <c r="E7032" s="36">
        <f>SUM(INDEX(Tabla5[[#Headers],[montoAportado]],1):Tabla5[[#This Row],[montoAportado]])</f>
        <v>2256707.0199999819</v>
      </c>
      <c r="F7032" s="25">
        <f>Tabla5[[#This Row],[acumuladoMontoAportado]]/MAX(Tabla5[acumuladoMontoAportado])</f>
        <v>0.87189667017681127</v>
      </c>
    </row>
    <row r="7033" spans="3:6" x14ac:dyDescent="0.2">
      <c r="C7033" s="5">
        <v>46083</v>
      </c>
      <c r="D7033" s="36">
        <v>390</v>
      </c>
      <c r="E7033" s="36">
        <f>SUM(INDEX(Tabla5[[#Headers],[montoAportado]],1):Tabla5[[#This Row],[montoAportado]])</f>
        <v>2257097.0199999819</v>
      </c>
      <c r="F7033" s="25">
        <f>Tabla5[[#This Row],[acumuladoMontoAportado]]/MAX(Tabla5[acumuladoMontoAportado])</f>
        <v>0.87204734977250331</v>
      </c>
    </row>
    <row r="7034" spans="3:6" x14ac:dyDescent="0.2">
      <c r="C7034" s="5">
        <v>46083</v>
      </c>
      <c r="D7034" s="36">
        <v>300</v>
      </c>
      <c r="E7034" s="36">
        <f>SUM(INDEX(Tabla5[[#Headers],[montoAportado]],1):Tabla5[[#This Row],[montoAportado]])</f>
        <v>2257397.0199999819</v>
      </c>
      <c r="F7034" s="25">
        <f>Tabla5[[#This Row],[acumuladoMontoAportado]]/MAX(Tabla5[acumuladoMontoAportado])</f>
        <v>0.87216325715380483</v>
      </c>
    </row>
    <row r="7035" spans="3:6" x14ac:dyDescent="0.2">
      <c r="C7035" s="5">
        <v>46083</v>
      </c>
      <c r="D7035" s="36">
        <v>250</v>
      </c>
      <c r="E7035" s="36">
        <f>SUM(INDEX(Tabla5[[#Headers],[montoAportado]],1):Tabla5[[#This Row],[montoAportado]])</f>
        <v>2257647.0199999819</v>
      </c>
      <c r="F7035" s="25">
        <f>Tabla5[[#This Row],[acumuladoMontoAportado]]/MAX(Tabla5[acumuladoMontoAportado])</f>
        <v>0.87225984663822287</v>
      </c>
    </row>
    <row r="7036" spans="3:6" x14ac:dyDescent="0.2">
      <c r="C7036" s="5">
        <v>46083</v>
      </c>
      <c r="D7036" s="36">
        <v>192.51</v>
      </c>
      <c r="E7036" s="36">
        <f>SUM(INDEX(Tabla5[[#Headers],[montoAportado]],1):Tabla5[[#This Row],[montoAportado]])</f>
        <v>2257839.5299999816</v>
      </c>
      <c r="F7036" s="25">
        <f>Tabla5[[#This Row],[acumuladoMontoAportado]]/MAX(Tabla5[acumuladoMontoAportado])</f>
        <v>0.87233422440480402</v>
      </c>
    </row>
    <row r="7037" spans="3:6" x14ac:dyDescent="0.2">
      <c r="C7037" s="5">
        <v>46083</v>
      </c>
      <c r="D7037" s="36">
        <v>250</v>
      </c>
      <c r="E7037" s="36">
        <f>SUM(INDEX(Tabla5[[#Headers],[montoAportado]],1):Tabla5[[#This Row],[montoAportado]])</f>
        <v>2258089.5299999816</v>
      </c>
      <c r="F7037" s="25">
        <f>Tabla5[[#This Row],[acumuladoMontoAportado]]/MAX(Tabla5[acumuladoMontoAportado])</f>
        <v>0.87243081388922195</v>
      </c>
    </row>
    <row r="7038" spans="3:6" x14ac:dyDescent="0.2">
      <c r="C7038" s="5">
        <v>46083</v>
      </c>
      <c r="D7038" s="36">
        <v>340</v>
      </c>
      <c r="E7038" s="36">
        <f>SUM(INDEX(Tabla5[[#Headers],[montoAportado]],1):Tabla5[[#This Row],[montoAportado]])</f>
        <v>2258429.5299999816</v>
      </c>
      <c r="F7038" s="25">
        <f>Tabla5[[#This Row],[acumuladoMontoAportado]]/MAX(Tabla5[acumuladoMontoAportado])</f>
        <v>0.8725621755880304</v>
      </c>
    </row>
    <row r="7039" spans="3:6" x14ac:dyDescent="0.2">
      <c r="C7039" s="5">
        <v>46083</v>
      </c>
      <c r="D7039" s="36">
        <v>264</v>
      </c>
      <c r="E7039" s="36">
        <f>SUM(INDEX(Tabla5[[#Headers],[montoAportado]],1):Tabla5[[#This Row],[montoAportado]])</f>
        <v>2258693.5299999816</v>
      </c>
      <c r="F7039" s="25">
        <f>Tabla5[[#This Row],[acumuladoMontoAportado]]/MAX(Tabla5[acumuladoMontoAportado])</f>
        <v>0.87266417408357577</v>
      </c>
    </row>
    <row r="7040" spans="3:6" x14ac:dyDescent="0.2">
      <c r="C7040" s="5">
        <v>46083</v>
      </c>
      <c r="D7040" s="36">
        <v>483.05</v>
      </c>
      <c r="E7040" s="36">
        <f>SUM(INDEX(Tabla5[[#Headers],[montoAportado]],1):Tabla5[[#This Row],[montoAportado]])</f>
        <v>2259176.5799999814</v>
      </c>
      <c r="F7040" s="25">
        <f>Tabla5[[#This Row],[acumuladoMontoAportado]]/MAX(Tabla5[acumuladoMontoAportado])</f>
        <v>0.8728508042853681</v>
      </c>
    </row>
    <row r="7041" spans="3:6" x14ac:dyDescent="0.2">
      <c r="C7041" s="5">
        <v>46083</v>
      </c>
      <c r="D7041" s="36">
        <v>180</v>
      </c>
      <c r="E7041" s="36">
        <f>SUM(INDEX(Tabla5[[#Headers],[montoAportado]],1):Tabla5[[#This Row],[montoAportado]])</f>
        <v>2259356.5799999814</v>
      </c>
      <c r="F7041" s="25">
        <f>Tabla5[[#This Row],[acumuladoMontoAportado]]/MAX(Tabla5[acumuladoMontoAportado])</f>
        <v>0.87292034871414903</v>
      </c>
    </row>
    <row r="7042" spans="3:6" x14ac:dyDescent="0.2">
      <c r="C7042" s="5">
        <v>46083</v>
      </c>
      <c r="D7042" s="36">
        <v>227.4</v>
      </c>
      <c r="E7042" s="36">
        <f>SUM(INDEX(Tabla5[[#Headers],[montoAportado]],1):Tabla5[[#This Row],[montoAportado]])</f>
        <v>2259583.9799999814</v>
      </c>
      <c r="F7042" s="25">
        <f>Tabla5[[#This Row],[acumuladoMontoAportado]]/MAX(Tabla5[acumuladoMontoAportado])</f>
        <v>0.87300820650917554</v>
      </c>
    </row>
    <row r="7043" spans="3:6" x14ac:dyDescent="0.2">
      <c r="C7043" s="5">
        <v>46083</v>
      </c>
      <c r="D7043" s="36">
        <v>227.4</v>
      </c>
      <c r="E7043" s="36">
        <f>SUM(INDEX(Tabla5[[#Headers],[montoAportado]],1):Tabla5[[#This Row],[montoAportado]])</f>
        <v>2259811.3799999813</v>
      </c>
      <c r="F7043" s="25">
        <f>Tabla5[[#This Row],[acumuladoMontoAportado]]/MAX(Tabla5[acumuladoMontoAportado])</f>
        <v>0.87309606430420206</v>
      </c>
    </row>
    <row r="7044" spans="3:6" x14ac:dyDescent="0.2">
      <c r="C7044" s="5">
        <v>46083</v>
      </c>
      <c r="D7044" s="36">
        <v>160.47</v>
      </c>
      <c r="E7044" s="36">
        <f>SUM(INDEX(Tabla5[[#Headers],[montoAportado]],1):Tabla5[[#This Row],[montoAportado]])</f>
        <v>2259971.8499999815</v>
      </c>
      <c r="F7044" s="25">
        <f>Tabla5[[#This Row],[acumuladoMontoAportado]]/MAX(Tabla5[acumuladoMontoAportado])</f>
        <v>0.87315806316246036</v>
      </c>
    </row>
    <row r="7045" spans="3:6" x14ac:dyDescent="0.2">
      <c r="C7045" s="5">
        <v>46083</v>
      </c>
      <c r="D7045" s="36">
        <v>160.47</v>
      </c>
      <c r="E7045" s="36">
        <f>SUM(INDEX(Tabla5[[#Headers],[montoAportado]],1):Tabla5[[#This Row],[montoAportado]])</f>
        <v>2260132.3199999817</v>
      </c>
      <c r="F7045" s="25">
        <f>Tabla5[[#This Row],[acumuladoMontoAportado]]/MAX(Tabla5[acumuladoMontoAportado])</f>
        <v>0.87322006202071867</v>
      </c>
    </row>
    <row r="7046" spans="3:6" x14ac:dyDescent="0.2">
      <c r="C7046" s="5">
        <v>46083</v>
      </c>
      <c r="D7046" s="36">
        <v>302.22000000000003</v>
      </c>
      <c r="E7046" s="36">
        <f>SUM(INDEX(Tabla5[[#Headers],[montoAportado]],1):Tabla5[[#This Row],[montoAportado]])</f>
        <v>2260434.5399999819</v>
      </c>
      <c r="F7046" s="25">
        <f>Tabla5[[#This Row],[acumuladoMontoAportado]]/MAX(Tabla5[acumuladoMontoAportado])</f>
        <v>0.87333682711664196</v>
      </c>
    </row>
    <row r="7047" spans="3:6" x14ac:dyDescent="0.2">
      <c r="C7047" s="5">
        <v>46084</v>
      </c>
      <c r="D7047" s="36">
        <v>514.9</v>
      </c>
      <c r="E7047" s="36">
        <f>SUM(INDEX(Tabla5[[#Headers],[montoAportado]],1):Tabla5[[#This Row],[montoAportado]])</f>
        <v>2260949.4399999818</v>
      </c>
      <c r="F7047" s="25">
        <f>Tabla5[[#This Row],[acumuladoMontoAportado]]/MAX(Tabla5[acumuladoMontoAportado])</f>
        <v>0.87353576281874912</v>
      </c>
    </row>
    <row r="7048" spans="3:6" x14ac:dyDescent="0.2">
      <c r="C7048" s="5">
        <v>46084</v>
      </c>
      <c r="D7048" s="36">
        <v>184</v>
      </c>
      <c r="E7048" s="36">
        <f>SUM(INDEX(Tabla5[[#Headers],[montoAportado]],1):Tabla5[[#This Row],[montoAportado]])</f>
        <v>2261133.4399999818</v>
      </c>
      <c r="F7048" s="25">
        <f>Tabla5[[#This Row],[acumuladoMontoAportado]]/MAX(Tabla5[acumuladoMontoAportado])</f>
        <v>0.87360685267928073</v>
      </c>
    </row>
    <row r="7049" spans="3:6" x14ac:dyDescent="0.2">
      <c r="C7049" s="5">
        <v>46084</v>
      </c>
      <c r="D7049" s="36">
        <v>376.35</v>
      </c>
      <c r="E7049" s="36">
        <f>SUM(INDEX(Tabla5[[#Headers],[montoAportado]],1):Tabla5[[#This Row],[montoAportado]])</f>
        <v>2261509.7899999819</v>
      </c>
      <c r="F7049" s="25">
        <f>Tabla5[[#This Row],[acumuladoMontoAportado]]/MAX(Tabla5[acumuladoMontoAportado])</f>
        <v>0.87375225848912363</v>
      </c>
    </row>
    <row r="7050" spans="3:6" x14ac:dyDescent="0.2">
      <c r="C7050" s="5">
        <v>46084</v>
      </c>
      <c r="D7050" s="36">
        <v>394.75</v>
      </c>
      <c r="E7050" s="36">
        <f>SUM(INDEX(Tabla5[[#Headers],[montoAportado]],1):Tabla5[[#This Row],[montoAportado]])</f>
        <v>2261904.5399999819</v>
      </c>
      <c r="F7050" s="25">
        <f>Tabla5[[#This Row],[acumuladoMontoAportado]]/MAX(Tabla5[acumuladoMontoAportado])</f>
        <v>0.87390477328501959</v>
      </c>
    </row>
    <row r="7051" spans="3:6" x14ac:dyDescent="0.2">
      <c r="C7051" s="5">
        <v>46084</v>
      </c>
      <c r="D7051" s="36">
        <v>4650</v>
      </c>
      <c r="E7051" s="36">
        <f>SUM(INDEX(Tabla5[[#Headers],[montoAportado]],1):Tabla5[[#This Row],[montoAportado]])</f>
        <v>2266554.5399999819</v>
      </c>
      <c r="F7051" s="25">
        <f>Tabla5[[#This Row],[acumuladoMontoAportado]]/MAX(Tabla5[acumuladoMontoAportado])</f>
        <v>0.87570133769519376</v>
      </c>
    </row>
    <row r="7052" spans="3:6" x14ac:dyDescent="0.2">
      <c r="C7052" s="5">
        <v>46084</v>
      </c>
      <c r="D7052" s="36">
        <v>438.46</v>
      </c>
      <c r="E7052" s="36">
        <f>SUM(INDEX(Tabla5[[#Headers],[montoAportado]],1):Tabla5[[#This Row],[montoAportado]])</f>
        <v>2266992.9999999818</v>
      </c>
      <c r="F7052" s="25">
        <f>Tabla5[[#This Row],[acumuladoMontoAportado]]/MAX(Tabla5[acumuladoMontoAportado])</f>
        <v>0.87587074019654532</v>
      </c>
    </row>
    <row r="7053" spans="3:6" x14ac:dyDescent="0.2">
      <c r="C7053" s="5">
        <v>46084</v>
      </c>
      <c r="D7053" s="36">
        <v>690</v>
      </c>
      <c r="E7053" s="36">
        <f>SUM(INDEX(Tabla5[[#Headers],[montoAportado]],1):Tabla5[[#This Row],[montoAportado]])</f>
        <v>2267682.9999999818</v>
      </c>
      <c r="F7053" s="25">
        <f>Tabla5[[#This Row],[acumuladoMontoAportado]]/MAX(Tabla5[acumuladoMontoAportado])</f>
        <v>0.87613732717353887</v>
      </c>
    </row>
    <row r="7054" spans="3:6" x14ac:dyDescent="0.2">
      <c r="C7054" s="5">
        <v>46084</v>
      </c>
      <c r="D7054" s="36">
        <v>384</v>
      </c>
      <c r="E7054" s="36">
        <f>SUM(INDEX(Tabla5[[#Headers],[montoAportado]],1):Tabla5[[#This Row],[montoAportado]])</f>
        <v>2268066.9999999818</v>
      </c>
      <c r="F7054" s="25">
        <f>Tabla5[[#This Row],[acumuladoMontoAportado]]/MAX(Tabla5[acumuladoMontoAportado])</f>
        <v>0.87628568862160494</v>
      </c>
    </row>
    <row r="7055" spans="3:6" x14ac:dyDescent="0.2">
      <c r="C7055" s="5">
        <v>46084</v>
      </c>
      <c r="D7055" s="36">
        <v>279.16000000000003</v>
      </c>
      <c r="E7055" s="36">
        <f>SUM(INDEX(Tabla5[[#Headers],[montoAportado]],1):Tabla5[[#This Row],[montoAportado]])</f>
        <v>2268346.159999982</v>
      </c>
      <c r="F7055" s="25">
        <f>Tabla5[[#This Row],[acumuladoMontoAportado]]/MAX(Tabla5[acumuladoMontoAportado])</f>
        <v>0.87639354430348548</v>
      </c>
    </row>
    <row r="7056" spans="3:6" x14ac:dyDescent="0.2">
      <c r="C7056" s="5">
        <v>46084</v>
      </c>
      <c r="D7056" s="36">
        <v>690.23</v>
      </c>
      <c r="E7056" s="36">
        <f>SUM(INDEX(Tabla5[[#Headers],[montoAportado]],1):Tabla5[[#This Row],[montoAportado]])</f>
        <v>2269036.389999982</v>
      </c>
      <c r="F7056" s="25">
        <f>Tabla5[[#This Row],[acumuladoMontoAportado]]/MAX(Tabla5[acumuladoMontoAportado])</f>
        <v>0.87666022014280465</v>
      </c>
    </row>
    <row r="7057" spans="3:6" x14ac:dyDescent="0.2">
      <c r="C7057" s="5">
        <v>46084</v>
      </c>
      <c r="D7057" s="36">
        <v>1330</v>
      </c>
      <c r="E7057" s="36">
        <f>SUM(INDEX(Tabla5[[#Headers],[montoAportado]],1):Tabla5[[#This Row],[montoAportado]])</f>
        <v>2270366.389999982</v>
      </c>
      <c r="F7057" s="25">
        <f>Tabla5[[#This Row],[acumuladoMontoAportado]]/MAX(Tabla5[acumuladoMontoAportado])</f>
        <v>0.87717407619990828</v>
      </c>
    </row>
    <row r="7058" spans="3:6" x14ac:dyDescent="0.2">
      <c r="C7058" s="5">
        <v>46084</v>
      </c>
      <c r="D7058" s="36">
        <v>230</v>
      </c>
      <c r="E7058" s="36">
        <f>SUM(INDEX(Tabla5[[#Headers],[montoAportado]],1):Tabla5[[#This Row],[montoAportado]])</f>
        <v>2270596.389999982</v>
      </c>
      <c r="F7058" s="25">
        <f>Tabla5[[#This Row],[acumuladoMontoAportado]]/MAX(Tabla5[acumuladoMontoAportado])</f>
        <v>0.8772629385255728</v>
      </c>
    </row>
    <row r="7059" spans="3:6" x14ac:dyDescent="0.2">
      <c r="C7059" s="5">
        <v>46084</v>
      </c>
      <c r="D7059" s="36">
        <v>233.85</v>
      </c>
      <c r="E7059" s="36">
        <f>SUM(INDEX(Tabla5[[#Headers],[montoAportado]],1):Tabla5[[#This Row],[montoAportado]])</f>
        <v>2270830.2399999821</v>
      </c>
      <c r="F7059" s="25">
        <f>Tabla5[[#This Row],[acumuladoMontoAportado]]/MAX(Tabla5[acumuladoMontoAportado])</f>
        <v>0.87735328832929738</v>
      </c>
    </row>
    <row r="7060" spans="3:6" x14ac:dyDescent="0.2">
      <c r="C7060" s="5">
        <v>46084</v>
      </c>
      <c r="D7060" s="36">
        <v>192</v>
      </c>
      <c r="E7060" s="36">
        <f>SUM(INDEX(Tabla5[[#Headers],[montoAportado]],1):Tabla5[[#This Row],[montoAportado]])</f>
        <v>2271022.2399999821</v>
      </c>
      <c r="F7060" s="25">
        <f>Tabla5[[#This Row],[acumuladoMontoAportado]]/MAX(Tabla5[acumuladoMontoAportado])</f>
        <v>0.87742746905333036</v>
      </c>
    </row>
    <row r="7061" spans="3:6" x14ac:dyDescent="0.2">
      <c r="C7061" s="5">
        <v>46084</v>
      </c>
      <c r="D7061" s="36">
        <v>492</v>
      </c>
      <c r="E7061" s="36">
        <f>SUM(INDEX(Tabla5[[#Headers],[montoAportado]],1):Tabla5[[#This Row],[montoAportado]])</f>
        <v>2271514.2399999821</v>
      </c>
      <c r="F7061" s="25">
        <f>Tabla5[[#This Row],[acumuladoMontoAportado]]/MAX(Tabla5[acumuladoMontoAportado])</f>
        <v>0.87761755715866496</v>
      </c>
    </row>
    <row r="7062" spans="3:6" x14ac:dyDescent="0.2">
      <c r="C7062" s="5">
        <v>46084</v>
      </c>
      <c r="D7062" s="36">
        <v>217.4</v>
      </c>
      <c r="E7062" s="36">
        <f>SUM(INDEX(Tabla5[[#Headers],[montoAportado]],1):Tabla5[[#This Row],[montoAportado]])</f>
        <v>2271731.639999982</v>
      </c>
      <c r="F7062" s="25">
        <f>Tabla5[[#This Row],[acumuladoMontoAportado]]/MAX(Tabla5[acumuladoMontoAportado])</f>
        <v>0.87770155137431483</v>
      </c>
    </row>
    <row r="7063" spans="3:6" x14ac:dyDescent="0.2">
      <c r="C7063" s="5">
        <v>46084</v>
      </c>
      <c r="D7063" s="36">
        <v>320</v>
      </c>
      <c r="E7063" s="36">
        <f>SUM(INDEX(Tabla5[[#Headers],[montoAportado]],1):Tabla5[[#This Row],[montoAportado]])</f>
        <v>2272051.639999982</v>
      </c>
      <c r="F7063" s="25">
        <f>Tabla5[[#This Row],[acumuladoMontoAportado]]/MAX(Tabla5[acumuladoMontoAportado])</f>
        <v>0.87782518591436975</v>
      </c>
    </row>
    <row r="7064" spans="3:6" x14ac:dyDescent="0.2">
      <c r="C7064" s="5">
        <v>46085</v>
      </c>
      <c r="D7064" s="36">
        <v>799</v>
      </c>
      <c r="E7064" s="36">
        <f>SUM(INDEX(Tabla5[[#Headers],[montoAportado]],1):Tabla5[[#This Row],[montoAportado]])</f>
        <v>2272850.639999982</v>
      </c>
      <c r="F7064" s="25">
        <f>Tabla5[[#This Row],[acumuladoMontoAportado]]/MAX(Tabla5[acumuladoMontoAportado])</f>
        <v>0.8781338859065696</v>
      </c>
    </row>
    <row r="7065" spans="3:6" x14ac:dyDescent="0.2">
      <c r="C7065" s="5">
        <v>46085</v>
      </c>
      <c r="D7065" s="36">
        <v>530</v>
      </c>
      <c r="E7065" s="36">
        <f>SUM(INDEX(Tabla5[[#Headers],[montoAportado]],1):Tabla5[[#This Row],[montoAportado]])</f>
        <v>2273380.639999982</v>
      </c>
      <c r="F7065" s="25">
        <f>Tabla5[[#This Row],[acumuladoMontoAportado]]/MAX(Tabla5[acumuladoMontoAportado])</f>
        <v>0.87833865561353563</v>
      </c>
    </row>
    <row r="7066" spans="3:6" x14ac:dyDescent="0.2">
      <c r="C7066" s="5">
        <v>46085</v>
      </c>
      <c r="D7066" s="36">
        <v>250</v>
      </c>
      <c r="E7066" s="36">
        <f>SUM(INDEX(Tabla5[[#Headers],[montoAportado]],1):Tabla5[[#This Row],[montoAportado]])</f>
        <v>2273630.639999982</v>
      </c>
      <c r="F7066" s="25">
        <f>Tabla5[[#This Row],[acumuladoMontoAportado]]/MAX(Tabla5[acumuladoMontoAportado])</f>
        <v>0.87843524509795368</v>
      </c>
    </row>
    <row r="7067" spans="3:6" x14ac:dyDescent="0.2">
      <c r="C7067" s="5">
        <v>46085</v>
      </c>
      <c r="D7067" s="36">
        <v>578.70000000000005</v>
      </c>
      <c r="E7067" s="36">
        <f>SUM(INDEX(Tabla5[[#Headers],[montoAportado]],1):Tabla5[[#This Row],[montoAportado]])</f>
        <v>2274209.3399999822</v>
      </c>
      <c r="F7067" s="25">
        <f>Tabla5[[#This Row],[acumuladoMontoAportado]]/MAX(Tabla5[acumuladoMontoAportado])</f>
        <v>0.87865883043648441</v>
      </c>
    </row>
    <row r="7068" spans="3:6" x14ac:dyDescent="0.2">
      <c r="C7068" s="5">
        <v>46085</v>
      </c>
      <c r="D7068" s="36">
        <v>189</v>
      </c>
      <c r="E7068" s="36">
        <f>SUM(INDEX(Tabla5[[#Headers],[montoAportado]],1):Tabla5[[#This Row],[montoAportado]])</f>
        <v>2274398.3399999822</v>
      </c>
      <c r="F7068" s="25">
        <f>Tabla5[[#This Row],[acumuladoMontoAportado]]/MAX(Tabla5[acumuladoMontoAportado])</f>
        <v>0.87873185208670446</v>
      </c>
    </row>
    <row r="7069" spans="3:6" x14ac:dyDescent="0.2">
      <c r="C7069" s="5">
        <v>46085</v>
      </c>
      <c r="D7069" s="36">
        <v>518.77</v>
      </c>
      <c r="E7069" s="36">
        <f>SUM(INDEX(Tabla5[[#Headers],[montoAportado]],1):Tabla5[[#This Row],[montoAportado]])</f>
        <v>2274917.1099999822</v>
      </c>
      <c r="F7069" s="25">
        <f>Tabla5[[#This Row],[acumuladoMontoAportado]]/MAX(Tabla5[acumuladoMontoAportado])</f>
        <v>0.87893228299403048</v>
      </c>
    </row>
    <row r="7070" spans="3:6" x14ac:dyDescent="0.2">
      <c r="C7070" s="5">
        <v>46085</v>
      </c>
      <c r="D7070" s="36">
        <v>524</v>
      </c>
      <c r="E7070" s="36">
        <f>SUM(INDEX(Tabla5[[#Headers],[montoAportado]],1):Tabla5[[#This Row],[montoAportado]])</f>
        <v>2275441.1099999822</v>
      </c>
      <c r="F7070" s="25">
        <f>Tabla5[[#This Row],[acumuladoMontoAportado]]/MAX(Tabla5[acumuladoMontoAportado])</f>
        <v>0.87913473455337054</v>
      </c>
    </row>
    <row r="7071" spans="3:6" x14ac:dyDescent="0.2">
      <c r="C7071" s="5">
        <v>46085</v>
      </c>
      <c r="D7071" s="36">
        <v>160.47</v>
      </c>
      <c r="E7071" s="36">
        <f>SUM(INDEX(Tabla5[[#Headers],[montoAportado]],1):Tabla5[[#This Row],[montoAportado]])</f>
        <v>2275601.5799999824</v>
      </c>
      <c r="F7071" s="25">
        <f>Tabla5[[#This Row],[acumuladoMontoAportado]]/MAX(Tabla5[acumuladoMontoAportado])</f>
        <v>0.87919673341162874</v>
      </c>
    </row>
    <row r="7072" spans="3:6" x14ac:dyDescent="0.2">
      <c r="C7072" s="5">
        <v>46085</v>
      </c>
      <c r="D7072" s="36">
        <v>230</v>
      </c>
      <c r="E7072" s="36">
        <f>SUM(INDEX(Tabla5[[#Headers],[montoAportado]],1):Tabla5[[#This Row],[montoAportado]])</f>
        <v>2275831.5799999824</v>
      </c>
      <c r="F7072" s="25">
        <f>Tabla5[[#This Row],[acumuladoMontoAportado]]/MAX(Tabla5[acumuladoMontoAportado])</f>
        <v>0.87928559573729337</v>
      </c>
    </row>
    <row r="7073" spans="3:6" x14ac:dyDescent="0.2">
      <c r="C7073" s="5">
        <v>46085</v>
      </c>
      <c r="D7073" s="36">
        <v>347.87</v>
      </c>
      <c r="E7073" s="36">
        <f>SUM(INDEX(Tabla5[[#Headers],[montoAportado]],1):Tabla5[[#This Row],[montoAportado]])</f>
        <v>2276179.4499999825</v>
      </c>
      <c r="F7073" s="25">
        <f>Tabla5[[#This Row],[acumuladoMontoAportado]]/MAX(Tabla5[acumuladoMontoAportado])</f>
        <v>0.87941999807307125</v>
      </c>
    </row>
    <row r="7074" spans="3:6" x14ac:dyDescent="0.2">
      <c r="C7074" s="5">
        <v>46085</v>
      </c>
      <c r="D7074" s="36">
        <v>160.5</v>
      </c>
      <c r="E7074" s="36">
        <f>SUM(INDEX(Tabla5[[#Headers],[montoAportado]],1):Tabla5[[#This Row],[montoAportado]])</f>
        <v>2276339.9499999825</v>
      </c>
      <c r="F7074" s="25">
        <f>Tabla5[[#This Row],[acumuladoMontoAportado]]/MAX(Tabla5[acumuladoMontoAportado])</f>
        <v>0.87948200852206759</v>
      </c>
    </row>
    <row r="7075" spans="3:6" x14ac:dyDescent="0.2">
      <c r="C7075" s="5">
        <v>46085</v>
      </c>
      <c r="D7075" s="36">
        <v>300</v>
      </c>
      <c r="E7075" s="36">
        <f>SUM(INDEX(Tabla5[[#Headers],[montoAportado]],1):Tabla5[[#This Row],[montoAportado]])</f>
        <v>2276639.9499999825</v>
      </c>
      <c r="F7075" s="25">
        <f>Tabla5[[#This Row],[acumuladoMontoAportado]]/MAX(Tabla5[acumuladoMontoAportado])</f>
        <v>0.87959791590336911</v>
      </c>
    </row>
    <row r="7076" spans="3:6" x14ac:dyDescent="0.2">
      <c r="C7076" s="5">
        <v>46085</v>
      </c>
      <c r="D7076" s="36">
        <v>209.2</v>
      </c>
      <c r="E7076" s="36">
        <f>SUM(INDEX(Tabla5[[#Headers],[montoAportado]],1):Tabla5[[#This Row],[montoAportado]])</f>
        <v>2276849.1499999827</v>
      </c>
      <c r="F7076" s="25">
        <f>Tabla5[[#This Row],[acumuladoMontoAportado]]/MAX(Tabla5[acumuladoMontoAportado])</f>
        <v>0.87967874198393015</v>
      </c>
    </row>
    <row r="7077" spans="3:6" x14ac:dyDescent="0.2">
      <c r="C7077" s="5">
        <v>46086</v>
      </c>
      <c r="D7077" s="36">
        <v>0</v>
      </c>
      <c r="E7077" s="36">
        <f>SUM(INDEX(Tabla5[[#Headers],[montoAportado]],1):Tabla5[[#This Row],[montoAportado]])</f>
        <v>2276849.1499999827</v>
      </c>
      <c r="F7077" s="25">
        <f>Tabla5[[#This Row],[acumuladoMontoAportado]]/MAX(Tabla5[acumuladoMontoAportado])</f>
        <v>0.87967874198393015</v>
      </c>
    </row>
    <row r="7078" spans="3:6" x14ac:dyDescent="0.2">
      <c r="C7078" s="5">
        <v>46086</v>
      </c>
      <c r="D7078" s="36">
        <v>281</v>
      </c>
      <c r="E7078" s="36">
        <f>SUM(INDEX(Tabla5[[#Headers],[montoAportado]],1):Tabla5[[#This Row],[montoAportado]])</f>
        <v>2277130.1499999827</v>
      </c>
      <c r="F7078" s="25">
        <f>Tabla5[[#This Row],[acumuladoMontoAportado]]/MAX(Tabla5[acumuladoMontoAportado])</f>
        <v>0.879787308564416</v>
      </c>
    </row>
    <row r="7079" spans="3:6" x14ac:dyDescent="0.2">
      <c r="C7079" s="5">
        <v>46086</v>
      </c>
      <c r="D7079" s="36">
        <v>160.47</v>
      </c>
      <c r="E7079" s="36">
        <f>SUM(INDEX(Tabla5[[#Headers],[montoAportado]],1):Tabla5[[#This Row],[montoAportado]])</f>
        <v>2277290.6199999829</v>
      </c>
      <c r="F7079" s="25">
        <f>Tabla5[[#This Row],[acumuladoMontoAportado]]/MAX(Tabla5[acumuladoMontoAportado])</f>
        <v>0.87984930742267431</v>
      </c>
    </row>
    <row r="7080" spans="3:6" x14ac:dyDescent="0.2">
      <c r="C7080" s="5">
        <v>46086</v>
      </c>
      <c r="D7080" s="36">
        <v>400</v>
      </c>
      <c r="E7080" s="36">
        <f>SUM(INDEX(Tabla5[[#Headers],[montoAportado]],1):Tabla5[[#This Row],[montoAportado]])</f>
        <v>2277690.6199999829</v>
      </c>
      <c r="F7080" s="25">
        <f>Tabla5[[#This Row],[acumuladoMontoAportado]]/MAX(Tabla5[acumuladoMontoAportado])</f>
        <v>0.880003850597743</v>
      </c>
    </row>
    <row r="7081" spans="3:6" x14ac:dyDescent="0.2">
      <c r="C7081" s="5">
        <v>46086</v>
      </c>
      <c r="D7081" s="36">
        <v>249.03</v>
      </c>
      <c r="E7081" s="36">
        <f>SUM(INDEX(Tabla5[[#Headers],[montoAportado]],1):Tabla5[[#This Row],[montoAportado]])</f>
        <v>2277939.6499999827</v>
      </c>
      <c r="F7081" s="25">
        <f>Tabla5[[#This Row],[acumuladoMontoAportado]]/MAX(Tabla5[acumuladoMontoAportado])</f>
        <v>0.88010006531496132</v>
      </c>
    </row>
    <row r="7082" spans="3:6" x14ac:dyDescent="0.2">
      <c r="C7082" s="5">
        <v>46086</v>
      </c>
      <c r="D7082" s="36">
        <v>160.47</v>
      </c>
      <c r="E7082" s="36">
        <f>SUM(INDEX(Tabla5[[#Headers],[montoAportado]],1):Tabla5[[#This Row],[montoAportado]])</f>
        <v>2278100.1199999829</v>
      </c>
      <c r="F7082" s="25">
        <f>Tabla5[[#This Row],[acumuladoMontoAportado]]/MAX(Tabla5[acumuladoMontoAportado])</f>
        <v>0.88016206417321963</v>
      </c>
    </row>
    <row r="7083" spans="3:6" x14ac:dyDescent="0.2">
      <c r="C7083" s="5">
        <v>46086</v>
      </c>
      <c r="D7083" s="36">
        <v>300</v>
      </c>
      <c r="E7083" s="36">
        <f>SUM(INDEX(Tabla5[[#Headers],[montoAportado]],1):Tabla5[[#This Row],[montoAportado]])</f>
        <v>2278400.1199999829</v>
      </c>
      <c r="F7083" s="25">
        <f>Tabla5[[#This Row],[acumuladoMontoAportado]]/MAX(Tabla5[acumuladoMontoAportado])</f>
        <v>0.88027797155452125</v>
      </c>
    </row>
    <row r="7084" spans="3:6" x14ac:dyDescent="0.2">
      <c r="C7084" s="5">
        <v>46087</v>
      </c>
      <c r="D7084" s="36">
        <v>799</v>
      </c>
      <c r="E7084" s="36">
        <f>SUM(INDEX(Tabla5[[#Headers],[montoAportado]],1):Tabla5[[#This Row],[montoAportado]])</f>
        <v>2279199.1199999829</v>
      </c>
      <c r="F7084" s="25">
        <f>Tabla5[[#This Row],[acumuladoMontoAportado]]/MAX(Tabla5[acumuladoMontoAportado])</f>
        <v>0.88058667154672099</v>
      </c>
    </row>
    <row r="7085" spans="3:6" x14ac:dyDescent="0.2">
      <c r="C7085" s="5">
        <v>46087</v>
      </c>
      <c r="D7085" s="36">
        <v>0</v>
      </c>
      <c r="E7085" s="36">
        <f>SUM(INDEX(Tabla5[[#Headers],[montoAportado]],1):Tabla5[[#This Row],[montoAportado]])</f>
        <v>2279199.1199999829</v>
      </c>
      <c r="F7085" s="25">
        <f>Tabla5[[#This Row],[acumuladoMontoAportado]]/MAX(Tabla5[acumuladoMontoAportado])</f>
        <v>0.88058667154672099</v>
      </c>
    </row>
    <row r="7086" spans="3:6" x14ac:dyDescent="0.2">
      <c r="C7086" s="5">
        <v>46087</v>
      </c>
      <c r="D7086" s="36">
        <v>600</v>
      </c>
      <c r="E7086" s="36">
        <f>SUM(INDEX(Tabla5[[#Headers],[montoAportado]],1):Tabla5[[#This Row],[montoAportado]])</f>
        <v>2279799.1199999829</v>
      </c>
      <c r="F7086" s="25">
        <f>Tabla5[[#This Row],[acumuladoMontoAportado]]/MAX(Tabla5[acumuladoMontoAportado])</f>
        <v>0.88081848630932413</v>
      </c>
    </row>
    <row r="7087" spans="3:6" x14ac:dyDescent="0.2">
      <c r="C7087" s="5">
        <v>46087</v>
      </c>
      <c r="D7087" s="36">
        <v>290</v>
      </c>
      <c r="E7087" s="36">
        <f>SUM(INDEX(Tabla5[[#Headers],[montoAportado]],1):Tabla5[[#This Row],[montoAportado]])</f>
        <v>2280089.1199999829</v>
      </c>
      <c r="F7087" s="25">
        <f>Tabla5[[#This Row],[acumuladoMontoAportado]]/MAX(Tabla5[acumuladoMontoAportado])</f>
        <v>0.880930530111249</v>
      </c>
    </row>
    <row r="7088" spans="3:6" x14ac:dyDescent="0.2">
      <c r="C7088" s="5">
        <v>46087</v>
      </c>
      <c r="D7088" s="36">
        <v>193</v>
      </c>
      <c r="E7088" s="36">
        <f>SUM(INDEX(Tabla5[[#Headers],[montoAportado]],1):Tabla5[[#This Row],[montoAportado]])</f>
        <v>2280282.1199999829</v>
      </c>
      <c r="F7088" s="25">
        <f>Tabla5[[#This Row],[acumuladoMontoAportado]]/MAX(Tabla5[acumuladoMontoAportado])</f>
        <v>0.88100509719321962</v>
      </c>
    </row>
    <row r="7089" spans="3:6" x14ac:dyDescent="0.2">
      <c r="C7089" s="5">
        <v>46087</v>
      </c>
      <c r="D7089" s="36">
        <v>205.15</v>
      </c>
      <c r="E7089" s="36">
        <f>SUM(INDEX(Tabla5[[#Headers],[montoAportado]],1):Tabla5[[#This Row],[montoAportado]])</f>
        <v>2280487.2699999828</v>
      </c>
      <c r="F7089" s="25">
        <f>Tabla5[[#This Row],[acumuladoMontoAportado]]/MAX(Tabla5[acumuladoMontoAportado])</f>
        <v>0.88108435852413303</v>
      </c>
    </row>
    <row r="7090" spans="3:6" x14ac:dyDescent="0.2">
      <c r="C7090" s="5">
        <v>46087</v>
      </c>
      <c r="D7090" s="36">
        <v>490</v>
      </c>
      <c r="E7090" s="36">
        <f>SUM(INDEX(Tabla5[[#Headers],[montoAportado]],1):Tabla5[[#This Row],[montoAportado]])</f>
        <v>2280977.2699999828</v>
      </c>
      <c r="F7090" s="25">
        <f>Tabla5[[#This Row],[acumuladoMontoAportado]]/MAX(Tabla5[acumuladoMontoAportado])</f>
        <v>0.88127367391359224</v>
      </c>
    </row>
    <row r="7091" spans="3:6" x14ac:dyDescent="0.2">
      <c r="C7091" s="5">
        <v>46087</v>
      </c>
      <c r="D7091" s="36">
        <v>289</v>
      </c>
      <c r="E7091" s="36">
        <f>SUM(INDEX(Tabla5[[#Headers],[montoAportado]],1):Tabla5[[#This Row],[montoAportado]])</f>
        <v>2281266.2699999828</v>
      </c>
      <c r="F7091" s="25">
        <f>Tabla5[[#This Row],[acumuladoMontoAportado]]/MAX(Tabla5[acumuladoMontoAportado])</f>
        <v>0.88138533135757935</v>
      </c>
    </row>
    <row r="7092" spans="3:6" x14ac:dyDescent="0.2">
      <c r="C7092" s="5">
        <v>46087</v>
      </c>
      <c r="D7092" s="36">
        <v>270</v>
      </c>
      <c r="E7092" s="36">
        <f>SUM(INDEX(Tabla5[[#Headers],[montoAportado]],1):Tabla5[[#This Row],[montoAportado]])</f>
        <v>2281536.2699999828</v>
      </c>
      <c r="F7092" s="25">
        <f>Tabla5[[#This Row],[acumuladoMontoAportado]]/MAX(Tabla5[acumuladoMontoAportado])</f>
        <v>0.8814896480007508</v>
      </c>
    </row>
    <row r="7093" spans="3:6" x14ac:dyDescent="0.2">
      <c r="C7093" s="5">
        <v>46087</v>
      </c>
      <c r="D7093" s="36">
        <v>284</v>
      </c>
      <c r="E7093" s="36">
        <f>SUM(INDEX(Tabla5[[#Headers],[montoAportado]],1):Tabla5[[#This Row],[montoAportado]])</f>
        <v>2281820.2699999828</v>
      </c>
      <c r="F7093" s="25">
        <f>Tabla5[[#This Row],[acumuladoMontoAportado]]/MAX(Tabla5[acumuladoMontoAportado])</f>
        <v>0.88159937365504959</v>
      </c>
    </row>
    <row r="7094" spans="3:6" x14ac:dyDescent="0.2">
      <c r="C7094" s="5">
        <v>46087</v>
      </c>
      <c r="D7094" s="36">
        <v>161</v>
      </c>
      <c r="E7094" s="36">
        <f>SUM(INDEX(Tabla5[[#Headers],[montoAportado]],1):Tabla5[[#This Row],[montoAportado]])</f>
        <v>2281981.2699999828</v>
      </c>
      <c r="F7094" s="25">
        <f>Tabla5[[#This Row],[acumuladoMontoAportado]]/MAX(Tabla5[acumuladoMontoAportado])</f>
        <v>0.88166157728301475</v>
      </c>
    </row>
    <row r="7095" spans="3:6" x14ac:dyDescent="0.2">
      <c r="C7095" s="5">
        <v>46087</v>
      </c>
      <c r="D7095" s="36">
        <v>320</v>
      </c>
      <c r="E7095" s="36">
        <f>SUM(INDEX(Tabla5[[#Headers],[montoAportado]],1):Tabla5[[#This Row],[montoAportado]])</f>
        <v>2282301.2699999828</v>
      </c>
      <c r="F7095" s="25">
        <f>Tabla5[[#This Row],[acumuladoMontoAportado]]/MAX(Tabla5[acumuladoMontoAportado])</f>
        <v>0.88178521182306979</v>
      </c>
    </row>
    <row r="7096" spans="3:6" x14ac:dyDescent="0.2">
      <c r="C7096" s="5">
        <v>46087</v>
      </c>
      <c r="D7096" s="36">
        <v>386</v>
      </c>
      <c r="E7096" s="36">
        <f>SUM(INDEX(Tabla5[[#Headers],[montoAportado]],1):Tabla5[[#This Row],[montoAportado]])</f>
        <v>2282687.2699999828</v>
      </c>
      <c r="F7096" s="25">
        <f>Tabla5[[#This Row],[acumuladoMontoAportado]]/MAX(Tabla5[acumuladoMontoAportado])</f>
        <v>0.88193434598701115</v>
      </c>
    </row>
    <row r="7097" spans="3:6" x14ac:dyDescent="0.2">
      <c r="C7097" s="5">
        <v>46087</v>
      </c>
      <c r="D7097" s="36">
        <v>0.01</v>
      </c>
      <c r="E7097" s="36">
        <f>SUM(INDEX(Tabla5[[#Headers],[montoAportado]],1):Tabla5[[#This Row],[montoAportado]])</f>
        <v>2282687.2799999826</v>
      </c>
      <c r="F7097" s="25">
        <f>Tabla5[[#This Row],[acumuladoMontoAportado]]/MAX(Tabla5[acumuladoMontoAportado])</f>
        <v>0.88193434985059038</v>
      </c>
    </row>
    <row r="7098" spans="3:6" x14ac:dyDescent="0.2">
      <c r="C7098" s="5">
        <v>46087</v>
      </c>
      <c r="D7098" s="36">
        <v>300</v>
      </c>
      <c r="E7098" s="36">
        <f>SUM(INDEX(Tabla5[[#Headers],[montoAportado]],1):Tabla5[[#This Row],[montoAportado]])</f>
        <v>2282987.2799999826</v>
      </c>
      <c r="F7098" s="25">
        <f>Tabla5[[#This Row],[acumuladoMontoAportado]]/MAX(Tabla5[acumuladoMontoAportado])</f>
        <v>0.8820502572318919</v>
      </c>
    </row>
    <row r="7099" spans="3:6" x14ac:dyDescent="0.2">
      <c r="C7099" s="5">
        <v>46088</v>
      </c>
      <c r="D7099" s="36">
        <v>799</v>
      </c>
      <c r="E7099" s="36">
        <f>SUM(INDEX(Tabla5[[#Headers],[montoAportado]],1):Tabla5[[#This Row],[montoAportado]])</f>
        <v>2283786.2799999826</v>
      </c>
      <c r="F7099" s="25">
        <f>Tabla5[[#This Row],[acumuladoMontoAportado]]/MAX(Tabla5[acumuladoMontoAportado])</f>
        <v>0.88235895722409174</v>
      </c>
    </row>
    <row r="7100" spans="3:6" x14ac:dyDescent="0.2">
      <c r="C7100" s="5">
        <v>46088</v>
      </c>
      <c r="D7100" s="36">
        <v>291</v>
      </c>
      <c r="E7100" s="36">
        <f>SUM(INDEX(Tabla5[[#Headers],[montoAportado]],1):Tabla5[[#This Row],[montoAportado]])</f>
        <v>2284077.2799999826</v>
      </c>
      <c r="F7100" s="25">
        <f>Tabla5[[#This Row],[acumuladoMontoAportado]]/MAX(Tabla5[acumuladoMontoAportado])</f>
        <v>0.88247138738395425</v>
      </c>
    </row>
    <row r="7101" spans="3:6" x14ac:dyDescent="0.2">
      <c r="C7101" s="5">
        <v>46088</v>
      </c>
      <c r="D7101" s="36">
        <v>409.95</v>
      </c>
      <c r="E7101" s="36">
        <f>SUM(INDEX(Tabla5[[#Headers],[montoAportado]],1):Tabla5[[#This Row],[montoAportado]])</f>
        <v>2284487.2299999828</v>
      </c>
      <c r="F7101" s="25">
        <f>Tabla5[[#This Row],[acumuladoMontoAportado]]/MAX(Tabla5[acumuladoMontoAportado])</f>
        <v>0.88262977482050298</v>
      </c>
    </row>
    <row r="7102" spans="3:6" x14ac:dyDescent="0.2">
      <c r="C7102" s="5">
        <v>46088</v>
      </c>
      <c r="D7102" s="36">
        <v>369.17</v>
      </c>
      <c r="E7102" s="36">
        <f>SUM(INDEX(Tabla5[[#Headers],[montoAportado]],1):Tabla5[[#This Row],[montoAportado]])</f>
        <v>2284856.3999999827</v>
      </c>
      <c r="F7102" s="25">
        <f>Tabla5[[#This Row],[acumuladoMontoAportado]]/MAX(Tabla5[acumuladoMontoAportado])</f>
        <v>0.88277240658035327</v>
      </c>
    </row>
    <row r="7103" spans="3:6" x14ac:dyDescent="0.2">
      <c r="C7103" s="5">
        <v>46088</v>
      </c>
      <c r="D7103" s="36">
        <v>300</v>
      </c>
      <c r="E7103" s="36">
        <f>SUM(INDEX(Tabla5[[#Headers],[montoAportado]],1):Tabla5[[#This Row],[montoAportado]])</f>
        <v>2285156.3999999827</v>
      </c>
      <c r="F7103" s="25">
        <f>Tabla5[[#This Row],[acumuladoMontoAportado]]/MAX(Tabla5[acumuladoMontoAportado])</f>
        <v>0.88288831396165479</v>
      </c>
    </row>
    <row r="7104" spans="3:6" x14ac:dyDescent="0.2">
      <c r="C7104" s="5">
        <v>46088</v>
      </c>
      <c r="D7104" s="36">
        <v>254.07</v>
      </c>
      <c r="E7104" s="36">
        <f>SUM(INDEX(Tabla5[[#Headers],[montoAportado]],1):Tabla5[[#This Row],[montoAportado]])</f>
        <v>2285410.4699999825</v>
      </c>
      <c r="F7104" s="25">
        <f>Tabla5[[#This Row],[acumuladoMontoAportado]]/MAX(Tabla5[acumuladoMontoAportado])</f>
        <v>0.88298647592287904</v>
      </c>
    </row>
    <row r="7105" spans="3:6" x14ac:dyDescent="0.2">
      <c r="C7105" s="5">
        <v>46088</v>
      </c>
      <c r="D7105" s="36">
        <v>356</v>
      </c>
      <c r="E7105" s="36">
        <f>SUM(INDEX(Tabla5[[#Headers],[montoAportado]],1):Tabla5[[#This Row],[montoAportado]])</f>
        <v>2285766.4699999825</v>
      </c>
      <c r="F7105" s="25">
        <f>Tabla5[[#This Row],[acumuladoMontoAportado]]/MAX(Tabla5[acumuladoMontoAportado])</f>
        <v>0.88312401934869023</v>
      </c>
    </row>
    <row r="7106" spans="3:6" x14ac:dyDescent="0.2">
      <c r="C7106" s="5">
        <v>46088</v>
      </c>
      <c r="D7106" s="36">
        <v>285</v>
      </c>
      <c r="E7106" s="36">
        <f>SUM(INDEX(Tabla5[[#Headers],[montoAportado]],1):Tabla5[[#This Row],[montoAportado]])</f>
        <v>2286051.4699999825</v>
      </c>
      <c r="F7106" s="25">
        <f>Tabla5[[#This Row],[acumuladoMontoAportado]]/MAX(Tabla5[acumuladoMontoAportado])</f>
        <v>0.88323413136092666</v>
      </c>
    </row>
    <row r="7107" spans="3:6" x14ac:dyDescent="0.2">
      <c r="C7107" s="5">
        <v>46088</v>
      </c>
      <c r="D7107" s="36">
        <v>160.47</v>
      </c>
      <c r="E7107" s="36">
        <f>SUM(INDEX(Tabla5[[#Headers],[montoAportado]],1):Tabla5[[#This Row],[montoAportado]])</f>
        <v>2286211.9399999827</v>
      </c>
      <c r="F7107" s="25">
        <f>Tabla5[[#This Row],[acumuladoMontoAportado]]/MAX(Tabla5[acumuladoMontoAportado])</f>
        <v>0.88329613021918496</v>
      </c>
    </row>
    <row r="7108" spans="3:6" x14ac:dyDescent="0.2">
      <c r="C7108" s="5">
        <v>46088</v>
      </c>
      <c r="D7108" s="36">
        <v>3400</v>
      </c>
      <c r="E7108" s="36">
        <f>SUM(INDEX(Tabla5[[#Headers],[montoAportado]],1):Tabla5[[#This Row],[montoAportado]])</f>
        <v>2289611.9399999827</v>
      </c>
      <c r="F7108" s="25">
        <f>Tabla5[[#This Row],[acumuladoMontoAportado]]/MAX(Tabla5[acumuladoMontoAportado])</f>
        <v>0.88460974720726926</v>
      </c>
    </row>
    <row r="7109" spans="3:6" x14ac:dyDescent="0.2">
      <c r="C7109" s="5">
        <v>46089</v>
      </c>
      <c r="D7109" s="36">
        <v>164</v>
      </c>
      <c r="E7109" s="36">
        <f>SUM(INDEX(Tabla5[[#Headers],[montoAportado]],1):Tabla5[[#This Row],[montoAportado]])</f>
        <v>2289775.9399999827</v>
      </c>
      <c r="F7109" s="25">
        <f>Tabla5[[#This Row],[acumuladoMontoAportado]]/MAX(Tabla5[acumuladoMontoAportado])</f>
        <v>0.88467310990904746</v>
      </c>
    </row>
    <row r="7110" spans="3:6" x14ac:dyDescent="0.2">
      <c r="C7110" s="5">
        <v>46089</v>
      </c>
      <c r="D7110" s="36">
        <v>495</v>
      </c>
      <c r="E7110" s="36">
        <f>SUM(INDEX(Tabla5[[#Headers],[montoAportado]],1):Tabla5[[#This Row],[montoAportado]])</f>
        <v>2290270.9399999827</v>
      </c>
      <c r="F7110" s="25">
        <f>Tabla5[[#This Row],[acumuladoMontoAportado]]/MAX(Tabla5[acumuladoMontoAportado])</f>
        <v>0.88486435708819511</v>
      </c>
    </row>
    <row r="7111" spans="3:6" x14ac:dyDescent="0.2">
      <c r="C7111" s="5">
        <v>46089</v>
      </c>
      <c r="D7111" s="36">
        <v>182.88</v>
      </c>
      <c r="E7111" s="36">
        <f>SUM(INDEX(Tabla5[[#Headers],[montoAportado]],1):Tabla5[[#This Row],[montoAportado]])</f>
        <v>2290453.8199999826</v>
      </c>
      <c r="F7111" s="25">
        <f>Tabla5[[#This Row],[acumuladoMontoAportado]]/MAX(Tabla5[acumuladoMontoAportado])</f>
        <v>0.88493501422783649</v>
      </c>
    </row>
    <row r="7112" spans="3:6" x14ac:dyDescent="0.2">
      <c r="C7112" s="5">
        <v>46089</v>
      </c>
      <c r="D7112" s="36">
        <v>219.23</v>
      </c>
      <c r="E7112" s="36">
        <f>SUM(INDEX(Tabla5[[#Headers],[montoAportado]],1):Tabla5[[#This Row],[montoAportado]])</f>
        <v>2290673.0499999826</v>
      </c>
      <c r="F7112" s="25">
        <f>Tabla5[[#This Row],[acumuladoMontoAportado]]/MAX(Tabla5[acumuladoMontoAportado])</f>
        <v>0.88501971547851221</v>
      </c>
    </row>
    <row r="7113" spans="3:6" x14ac:dyDescent="0.2">
      <c r="C7113" s="5">
        <v>46089</v>
      </c>
      <c r="D7113" s="36">
        <v>181.81</v>
      </c>
      <c r="E7113" s="36">
        <f>SUM(INDEX(Tabla5[[#Headers],[montoAportado]],1):Tabla5[[#This Row],[montoAportado]])</f>
        <v>2290854.8599999826</v>
      </c>
      <c r="F7113" s="25">
        <f>Tabla5[[#This Row],[acumuladoMontoAportado]]/MAX(Tabla5[acumuladoMontoAportado])</f>
        <v>0.88508995921516043</v>
      </c>
    </row>
    <row r="7114" spans="3:6" x14ac:dyDescent="0.2">
      <c r="C7114" s="5">
        <v>46089</v>
      </c>
      <c r="D7114" s="36">
        <v>400</v>
      </c>
      <c r="E7114" s="36">
        <f>SUM(INDEX(Tabla5[[#Headers],[montoAportado]],1):Tabla5[[#This Row],[montoAportado]])</f>
        <v>2291254.8599999826</v>
      </c>
      <c r="F7114" s="25">
        <f>Tabla5[[#This Row],[acumuladoMontoAportado]]/MAX(Tabla5[acumuladoMontoAportado])</f>
        <v>0.88524450239022912</v>
      </c>
    </row>
    <row r="7115" spans="3:6" x14ac:dyDescent="0.2">
      <c r="C7115" s="5">
        <v>46089</v>
      </c>
      <c r="D7115" s="36">
        <v>181.81</v>
      </c>
      <c r="E7115" s="36">
        <f>SUM(INDEX(Tabla5[[#Headers],[montoAportado]],1):Tabla5[[#This Row],[montoAportado]])</f>
        <v>2291436.6699999827</v>
      </c>
      <c r="F7115" s="25">
        <f>Tabla5[[#This Row],[acumuladoMontoAportado]]/MAX(Tabla5[acumuladoMontoAportado])</f>
        <v>0.88531474612687722</v>
      </c>
    </row>
    <row r="7116" spans="3:6" x14ac:dyDescent="0.2">
      <c r="C7116" s="5">
        <v>46089</v>
      </c>
      <c r="D7116" s="36">
        <v>600</v>
      </c>
      <c r="E7116" s="36">
        <f>SUM(INDEX(Tabla5[[#Headers],[montoAportado]],1):Tabla5[[#This Row],[montoAportado]])</f>
        <v>2292036.6699999827</v>
      </c>
      <c r="F7116" s="25">
        <f>Tabla5[[#This Row],[acumuladoMontoAportado]]/MAX(Tabla5[acumuladoMontoAportado])</f>
        <v>0.88554656088948036</v>
      </c>
    </row>
    <row r="7117" spans="3:6" x14ac:dyDescent="0.2">
      <c r="C7117" s="5">
        <v>46089</v>
      </c>
      <c r="D7117" s="36">
        <v>216.57</v>
      </c>
      <c r="E7117" s="36">
        <f>SUM(INDEX(Tabla5[[#Headers],[montoAportado]],1):Tabla5[[#This Row],[montoAportado]])</f>
        <v>2292253.2399999825</v>
      </c>
      <c r="F7117" s="25">
        <f>Tabla5[[#This Row],[acumuladoMontoAportado]]/MAX(Tabla5[acumuladoMontoAportado])</f>
        <v>0.8856302344280419</v>
      </c>
    </row>
    <row r="7118" spans="3:6" x14ac:dyDescent="0.2">
      <c r="C7118" s="5">
        <v>46089</v>
      </c>
      <c r="D7118" s="36">
        <v>309</v>
      </c>
      <c r="E7118" s="36">
        <f>SUM(INDEX(Tabla5[[#Headers],[montoAportado]],1):Tabla5[[#This Row],[montoAportado]])</f>
        <v>2292562.2399999825</v>
      </c>
      <c r="F7118" s="25">
        <f>Tabla5[[#This Row],[acumuladoMontoAportado]]/MAX(Tabla5[acumuladoMontoAportado])</f>
        <v>0.88574961903078253</v>
      </c>
    </row>
    <row r="7119" spans="3:6" x14ac:dyDescent="0.2">
      <c r="C7119" s="5">
        <v>46089</v>
      </c>
      <c r="D7119" s="36">
        <v>375</v>
      </c>
      <c r="E7119" s="36">
        <f>SUM(INDEX(Tabla5[[#Headers],[montoAportado]],1):Tabla5[[#This Row],[montoAportado]])</f>
        <v>2292937.2399999825</v>
      </c>
      <c r="F7119" s="25">
        <f>Tabla5[[#This Row],[acumuladoMontoAportado]]/MAX(Tabla5[acumuladoMontoAportado])</f>
        <v>0.88589450325740948</v>
      </c>
    </row>
    <row r="7120" spans="3:6" x14ac:dyDescent="0.2">
      <c r="C7120" s="5">
        <v>46089</v>
      </c>
      <c r="D7120" s="36">
        <v>160.47</v>
      </c>
      <c r="E7120" s="36">
        <f>SUM(INDEX(Tabla5[[#Headers],[montoAportado]],1):Tabla5[[#This Row],[montoAportado]])</f>
        <v>2293097.7099999827</v>
      </c>
      <c r="F7120" s="25">
        <f>Tabla5[[#This Row],[acumuladoMontoAportado]]/MAX(Tabla5[acumuladoMontoAportado])</f>
        <v>0.88595650211566779</v>
      </c>
    </row>
    <row r="7121" spans="3:6" x14ac:dyDescent="0.2">
      <c r="C7121" s="5">
        <v>46089</v>
      </c>
      <c r="D7121" s="36">
        <v>160.47</v>
      </c>
      <c r="E7121" s="36">
        <f>SUM(INDEX(Tabla5[[#Headers],[montoAportado]],1):Tabla5[[#This Row],[montoAportado]])</f>
        <v>2293258.1799999829</v>
      </c>
      <c r="F7121" s="25">
        <f>Tabla5[[#This Row],[acumuladoMontoAportado]]/MAX(Tabla5[acumuladoMontoAportado])</f>
        <v>0.88601850097392609</v>
      </c>
    </row>
    <row r="7122" spans="3:6" x14ac:dyDescent="0.2">
      <c r="C7122" s="5">
        <v>46089</v>
      </c>
      <c r="D7122" s="36">
        <v>248.06</v>
      </c>
      <c r="E7122" s="36">
        <f>SUM(INDEX(Tabla5[[#Headers],[montoAportado]],1):Tabla5[[#This Row],[montoAportado]])</f>
        <v>2293506.239999983</v>
      </c>
      <c r="F7122" s="25">
        <f>Tabla5[[#This Row],[acumuladoMontoAportado]]/MAX(Tabla5[acumuladoMontoAportado])</f>
        <v>0.88611434092394492</v>
      </c>
    </row>
    <row r="7123" spans="3:6" x14ac:dyDescent="0.2">
      <c r="C7123" s="5">
        <v>46089</v>
      </c>
      <c r="D7123" s="36">
        <v>209</v>
      </c>
      <c r="E7123" s="36">
        <f>SUM(INDEX(Tabla5[[#Headers],[montoAportado]],1):Tabla5[[#This Row],[montoAportado]])</f>
        <v>2293715.239999983</v>
      </c>
      <c r="F7123" s="25">
        <f>Tabla5[[#This Row],[acumuladoMontoAportado]]/MAX(Tabla5[acumuladoMontoAportado])</f>
        <v>0.88619508973291838</v>
      </c>
    </row>
    <row r="7124" spans="3:6" x14ac:dyDescent="0.2">
      <c r="C7124" s="5">
        <v>46089</v>
      </c>
      <c r="D7124" s="36">
        <v>180</v>
      </c>
      <c r="E7124" s="36">
        <f>SUM(INDEX(Tabla5[[#Headers],[montoAportado]],1):Tabla5[[#This Row],[montoAportado]])</f>
        <v>2293895.239999983</v>
      </c>
      <c r="F7124" s="25">
        <f>Tabla5[[#This Row],[acumuladoMontoAportado]]/MAX(Tabla5[acumuladoMontoAportado])</f>
        <v>0.88626463416169932</v>
      </c>
    </row>
    <row r="7125" spans="3:6" x14ac:dyDescent="0.2">
      <c r="C7125" s="5">
        <v>46089</v>
      </c>
      <c r="D7125" s="36">
        <v>132.53</v>
      </c>
      <c r="E7125" s="36">
        <f>SUM(INDEX(Tabla5[[#Headers],[montoAportado]],1):Tabla5[[#This Row],[montoAportado]])</f>
        <v>2294027.7699999828</v>
      </c>
      <c r="F7125" s="25">
        <f>Tabla5[[#This Row],[acumuladoMontoAportado]]/MAX(Tabla5[acumuladoMontoAportado])</f>
        <v>0.88631583817917892</v>
      </c>
    </row>
    <row r="7126" spans="3:6" x14ac:dyDescent="0.2">
      <c r="C7126" s="5">
        <v>46089</v>
      </c>
      <c r="D7126" s="36">
        <v>230</v>
      </c>
      <c r="E7126" s="36">
        <f>SUM(INDEX(Tabla5[[#Headers],[montoAportado]],1):Tabla5[[#This Row],[montoAportado]])</f>
        <v>2294257.7699999828</v>
      </c>
      <c r="F7126" s="25">
        <f>Tabla5[[#This Row],[acumuladoMontoAportado]]/MAX(Tabla5[acumuladoMontoAportado])</f>
        <v>0.88640470050484343</v>
      </c>
    </row>
    <row r="7127" spans="3:6" x14ac:dyDescent="0.2">
      <c r="C7127" s="5">
        <v>46089</v>
      </c>
      <c r="D7127" s="36">
        <v>227.33</v>
      </c>
      <c r="E7127" s="36">
        <f>SUM(INDEX(Tabla5[[#Headers],[montoAportado]],1):Tabla5[[#This Row],[montoAportado]])</f>
        <v>2294485.0999999829</v>
      </c>
      <c r="F7127" s="25">
        <f>Tabla5[[#This Row],[acumuladoMontoAportado]]/MAX(Tabla5[acumuladoMontoAportado])</f>
        <v>0.88649253125481442</v>
      </c>
    </row>
    <row r="7128" spans="3:6" x14ac:dyDescent="0.2">
      <c r="C7128" s="5">
        <v>46089</v>
      </c>
      <c r="D7128" s="36">
        <v>227.33</v>
      </c>
      <c r="E7128" s="36">
        <f>SUM(INDEX(Tabla5[[#Headers],[montoAportado]],1):Tabla5[[#This Row],[montoAportado]])</f>
        <v>2294712.4299999829</v>
      </c>
      <c r="F7128" s="25">
        <f>Tabla5[[#This Row],[acumuladoMontoAportado]]/MAX(Tabla5[acumuladoMontoAportado])</f>
        <v>0.88658036200478529</v>
      </c>
    </row>
    <row r="7129" spans="3:6" x14ac:dyDescent="0.2">
      <c r="C7129" s="5">
        <v>46089</v>
      </c>
      <c r="D7129" s="36">
        <v>160</v>
      </c>
      <c r="E7129" s="36">
        <f>SUM(INDEX(Tabla5[[#Headers],[montoAportado]],1):Tabla5[[#This Row],[montoAportado]])</f>
        <v>2294872.4299999829</v>
      </c>
      <c r="F7129" s="25">
        <f>Tabla5[[#This Row],[acumuladoMontoAportado]]/MAX(Tabla5[acumuladoMontoAportado])</f>
        <v>0.88664217927481281</v>
      </c>
    </row>
    <row r="7130" spans="3:6" x14ac:dyDescent="0.2">
      <c r="C7130" s="5">
        <v>46089</v>
      </c>
      <c r="D7130" s="36">
        <v>178.16</v>
      </c>
      <c r="E7130" s="36">
        <f>SUM(INDEX(Tabla5[[#Headers],[montoAportado]],1):Tabla5[[#This Row],[montoAportado]])</f>
        <v>2295050.5899999831</v>
      </c>
      <c r="F7130" s="25">
        <f>Tabla5[[#This Row],[acumuladoMontoAportado]]/MAX(Tabla5[acumuladoMontoAportado])</f>
        <v>0.88671101280498854</v>
      </c>
    </row>
    <row r="7131" spans="3:6" x14ac:dyDescent="0.2">
      <c r="C7131" s="5">
        <v>46089</v>
      </c>
      <c r="D7131" s="36">
        <v>134.38</v>
      </c>
      <c r="E7131" s="36">
        <f>SUM(INDEX(Tabla5[[#Headers],[montoAportado]],1):Tabla5[[#This Row],[montoAportado]])</f>
        <v>2295184.969999983</v>
      </c>
      <c r="F7131" s="25">
        <f>Tabla5[[#This Row],[acumuladoMontoAportado]]/MAX(Tabla5[acumuladoMontoAportado])</f>
        <v>0.8867629315846528</v>
      </c>
    </row>
    <row r="7132" spans="3:6" x14ac:dyDescent="0.2">
      <c r="C7132" s="5">
        <v>46089</v>
      </c>
      <c r="D7132" s="36">
        <v>233.85</v>
      </c>
      <c r="E7132" s="36">
        <f>SUM(INDEX(Tabla5[[#Headers],[montoAportado]],1):Tabla5[[#This Row],[montoAportado]])</f>
        <v>2295418.8199999831</v>
      </c>
      <c r="F7132" s="25">
        <f>Tabla5[[#This Row],[acumuladoMontoAportado]]/MAX(Tabla5[acumuladoMontoAportado])</f>
        <v>0.88685328138837738</v>
      </c>
    </row>
    <row r="7133" spans="3:6" x14ac:dyDescent="0.2">
      <c r="C7133" s="5">
        <v>46089</v>
      </c>
      <c r="D7133" s="36">
        <v>455</v>
      </c>
      <c r="E7133" s="36">
        <f>SUM(INDEX(Tabla5[[#Headers],[montoAportado]],1):Tabla5[[#This Row],[montoAportado]])</f>
        <v>2295873.8199999831</v>
      </c>
      <c r="F7133" s="25">
        <f>Tabla5[[#This Row],[acumuladoMontoAportado]]/MAX(Tabla5[acumuladoMontoAportado])</f>
        <v>0.88702907425001809</v>
      </c>
    </row>
    <row r="7134" spans="3:6" x14ac:dyDescent="0.2">
      <c r="C7134" s="5">
        <v>46090</v>
      </c>
      <c r="D7134" s="36">
        <v>160</v>
      </c>
      <c r="E7134" s="36">
        <f>SUM(INDEX(Tabla5[[#Headers],[montoAportado]],1):Tabla5[[#This Row],[montoAportado]])</f>
        <v>2296033.8199999831</v>
      </c>
      <c r="F7134" s="25">
        <f>Tabla5[[#This Row],[acumuladoMontoAportado]]/MAX(Tabla5[acumuladoMontoAportado])</f>
        <v>0.88709089152004561</v>
      </c>
    </row>
    <row r="7135" spans="3:6" x14ac:dyDescent="0.2">
      <c r="C7135" s="5">
        <v>46090</v>
      </c>
      <c r="D7135" s="36">
        <v>454.95</v>
      </c>
      <c r="E7135" s="36">
        <f>SUM(INDEX(Tabla5[[#Headers],[montoAportado]],1):Tabla5[[#This Row],[montoAportado]])</f>
        <v>2296488.7699999833</v>
      </c>
      <c r="F7135" s="25">
        <f>Tabla5[[#This Row],[acumuladoMontoAportado]]/MAX(Tabla5[acumuladoMontoAportado])</f>
        <v>0.88726666506378948</v>
      </c>
    </row>
    <row r="7136" spans="3:6" x14ac:dyDescent="0.2">
      <c r="C7136" s="5">
        <v>46090</v>
      </c>
      <c r="D7136" s="36">
        <v>240.7</v>
      </c>
      <c r="E7136" s="36">
        <f>SUM(INDEX(Tabla5[[#Headers],[montoAportado]],1):Tabla5[[#This Row],[montoAportado]])</f>
        <v>2296729.4699999834</v>
      </c>
      <c r="F7136" s="25">
        <f>Tabla5[[#This Row],[acumuladoMontoAportado]]/MAX(Tabla5[acumuladoMontoAportado])</f>
        <v>0.88735966141938716</v>
      </c>
    </row>
    <row r="7137" spans="3:6" x14ac:dyDescent="0.2">
      <c r="C7137" s="5">
        <v>46090</v>
      </c>
      <c r="D7137" s="36">
        <v>240.7</v>
      </c>
      <c r="E7137" s="36">
        <f>SUM(INDEX(Tabla5[[#Headers],[montoAportado]],1):Tabla5[[#This Row],[montoAportado]])</f>
        <v>2296970.1699999836</v>
      </c>
      <c r="F7137" s="25">
        <f>Tabla5[[#This Row],[acumuladoMontoAportado]]/MAX(Tabla5[acumuladoMontoAportado])</f>
        <v>0.88745265777498494</v>
      </c>
    </row>
    <row r="7138" spans="3:6" x14ac:dyDescent="0.2">
      <c r="C7138" s="5">
        <v>46090</v>
      </c>
      <c r="D7138" s="36">
        <v>320</v>
      </c>
      <c r="E7138" s="36">
        <f>SUM(INDEX(Tabla5[[#Headers],[montoAportado]],1):Tabla5[[#This Row],[montoAportado]])</f>
        <v>2297290.1699999836</v>
      </c>
      <c r="F7138" s="25">
        <f>Tabla5[[#This Row],[acumuladoMontoAportado]]/MAX(Tabla5[acumuladoMontoAportado])</f>
        <v>0.88757629231503987</v>
      </c>
    </row>
    <row r="7139" spans="3:6" x14ac:dyDescent="0.2">
      <c r="C7139" s="5">
        <v>46090</v>
      </c>
      <c r="D7139" s="36">
        <v>302.22000000000003</v>
      </c>
      <c r="E7139" s="36">
        <f>SUM(INDEX(Tabla5[[#Headers],[montoAportado]],1):Tabla5[[#This Row],[montoAportado]])</f>
        <v>2297592.3899999838</v>
      </c>
      <c r="F7139" s="25">
        <f>Tabla5[[#This Row],[acumuladoMontoAportado]]/MAX(Tabla5[acumuladoMontoAportado])</f>
        <v>0.88769305741096316</v>
      </c>
    </row>
    <row r="7140" spans="3:6" x14ac:dyDescent="0.2">
      <c r="C7140" s="5">
        <v>46090</v>
      </c>
      <c r="D7140" s="36">
        <v>454.95</v>
      </c>
      <c r="E7140" s="36">
        <f>SUM(INDEX(Tabla5[[#Headers],[montoAportado]],1):Tabla5[[#This Row],[montoAportado]])</f>
        <v>2298047.339999984</v>
      </c>
      <c r="F7140" s="25">
        <f>Tabla5[[#This Row],[acumuladoMontoAportado]]/MAX(Tabla5[acumuladoMontoAportado])</f>
        <v>0.88786883095470703</v>
      </c>
    </row>
    <row r="7141" spans="3:6" x14ac:dyDescent="0.2">
      <c r="C7141" s="5">
        <v>46090</v>
      </c>
      <c r="D7141" s="36">
        <v>234</v>
      </c>
      <c r="E7141" s="36">
        <f>SUM(INDEX(Tabla5[[#Headers],[montoAportado]],1):Tabla5[[#This Row],[montoAportado]])</f>
        <v>2298281.339999984</v>
      </c>
      <c r="F7141" s="25">
        <f>Tabla5[[#This Row],[acumuladoMontoAportado]]/MAX(Tabla5[acumuladoMontoAportado])</f>
        <v>0.88795923871212223</v>
      </c>
    </row>
    <row r="7142" spans="3:6" x14ac:dyDescent="0.2">
      <c r="C7142" s="5">
        <v>46090</v>
      </c>
      <c r="D7142" s="36">
        <v>227.29</v>
      </c>
      <c r="E7142" s="36">
        <f>SUM(INDEX(Tabla5[[#Headers],[montoAportado]],1):Tabla5[[#This Row],[montoAportado]])</f>
        <v>2298508.6299999841</v>
      </c>
      <c r="F7142" s="25">
        <f>Tabla5[[#This Row],[acumuladoMontoAportado]]/MAX(Tabla5[acumuladoMontoAportado])</f>
        <v>0.88804705400777573</v>
      </c>
    </row>
    <row r="7143" spans="3:6" x14ac:dyDescent="0.2">
      <c r="C7143" s="5">
        <v>46090</v>
      </c>
      <c r="D7143" s="36">
        <v>395</v>
      </c>
      <c r="E7143" s="36">
        <f>SUM(INDEX(Tabla5[[#Headers],[montoAportado]],1):Tabla5[[#This Row],[montoAportado]])</f>
        <v>2298903.6299999841</v>
      </c>
      <c r="F7143" s="25">
        <f>Tabla5[[#This Row],[acumuladoMontoAportado]]/MAX(Tabla5[acumuladoMontoAportado])</f>
        <v>0.88819966539315609</v>
      </c>
    </row>
    <row r="7144" spans="3:6" x14ac:dyDescent="0.2">
      <c r="C7144" s="5">
        <v>46090</v>
      </c>
      <c r="D7144" s="36">
        <v>160.47</v>
      </c>
      <c r="E7144" s="36">
        <f>SUM(INDEX(Tabla5[[#Headers],[montoAportado]],1):Tabla5[[#This Row],[montoAportado]])</f>
        <v>2299064.0999999843</v>
      </c>
      <c r="F7144" s="25">
        <f>Tabla5[[#This Row],[acumuladoMontoAportado]]/MAX(Tabla5[acumuladoMontoAportado])</f>
        <v>0.8882616642514144</v>
      </c>
    </row>
    <row r="7145" spans="3:6" x14ac:dyDescent="0.2">
      <c r="C7145" s="5">
        <v>46090</v>
      </c>
      <c r="D7145" s="36">
        <v>160.47</v>
      </c>
      <c r="E7145" s="36">
        <f>SUM(INDEX(Tabla5[[#Headers],[montoAportado]],1):Tabla5[[#This Row],[montoAportado]])</f>
        <v>2299224.5699999845</v>
      </c>
      <c r="F7145" s="25">
        <f>Tabla5[[#This Row],[acumuladoMontoAportado]]/MAX(Tabla5[acumuladoMontoAportado])</f>
        <v>0.8883236631096727</v>
      </c>
    </row>
    <row r="7146" spans="3:6" x14ac:dyDescent="0.2">
      <c r="C7146" s="5">
        <v>46090</v>
      </c>
      <c r="D7146" s="36">
        <v>171.16</v>
      </c>
      <c r="E7146" s="36">
        <f>SUM(INDEX(Tabla5[[#Headers],[montoAportado]],1):Tabla5[[#This Row],[montoAportado]])</f>
        <v>2299395.7299999846</v>
      </c>
      <c r="F7146" s="25">
        <f>Tabla5[[#This Row],[acumuladoMontoAportado]]/MAX(Tabla5[acumuladoMontoAportado])</f>
        <v>0.88838979213428459</v>
      </c>
    </row>
    <row r="7147" spans="3:6" x14ac:dyDescent="0.2">
      <c r="C7147" s="5">
        <v>46090</v>
      </c>
      <c r="D7147" s="36">
        <v>180</v>
      </c>
      <c r="E7147" s="36">
        <f>SUM(INDEX(Tabla5[[#Headers],[montoAportado]],1):Tabla5[[#This Row],[montoAportado]])</f>
        <v>2299575.7299999846</v>
      </c>
      <c r="F7147" s="25">
        <f>Tabla5[[#This Row],[acumuladoMontoAportado]]/MAX(Tabla5[acumuladoMontoAportado])</f>
        <v>0.88845933656306553</v>
      </c>
    </row>
    <row r="7148" spans="3:6" x14ac:dyDescent="0.2">
      <c r="C7148" s="5">
        <v>46090</v>
      </c>
      <c r="D7148" s="36">
        <v>160.47</v>
      </c>
      <c r="E7148" s="36">
        <f>SUM(INDEX(Tabla5[[#Headers],[montoAportado]],1):Tabla5[[#This Row],[montoAportado]])</f>
        <v>2299736.1999999848</v>
      </c>
      <c r="F7148" s="25">
        <f>Tabla5[[#This Row],[acumuladoMontoAportado]]/MAX(Tabla5[acumuladoMontoAportado])</f>
        <v>0.88852133542132383</v>
      </c>
    </row>
    <row r="7149" spans="3:6" x14ac:dyDescent="0.2">
      <c r="C7149" s="5">
        <v>46090</v>
      </c>
      <c r="D7149" s="36">
        <v>356.86</v>
      </c>
      <c r="E7149" s="36">
        <f>SUM(INDEX(Tabla5[[#Headers],[montoAportado]],1):Tabla5[[#This Row],[montoAportado]])</f>
        <v>2300093.0599999847</v>
      </c>
      <c r="F7149" s="25">
        <f>Tabla5[[#This Row],[acumuladoMontoAportado]]/MAX(Tabla5[acumuladoMontoAportado])</f>
        <v>0.88865921111496138</v>
      </c>
    </row>
    <row r="7150" spans="3:6" x14ac:dyDescent="0.2">
      <c r="C7150" s="5">
        <v>46090</v>
      </c>
      <c r="D7150" s="36">
        <v>160.47</v>
      </c>
      <c r="E7150" s="36">
        <f>SUM(INDEX(Tabla5[[#Headers],[montoAportado]],1):Tabla5[[#This Row],[montoAportado]])</f>
        <v>2300253.5299999849</v>
      </c>
      <c r="F7150" s="25">
        <f>Tabla5[[#This Row],[acumuladoMontoAportado]]/MAX(Tabla5[acumuladoMontoAportado])</f>
        <v>0.88872120997321968</v>
      </c>
    </row>
    <row r="7151" spans="3:6" x14ac:dyDescent="0.2">
      <c r="C7151" s="5">
        <v>46090</v>
      </c>
      <c r="D7151" s="36">
        <v>160.47</v>
      </c>
      <c r="E7151" s="36">
        <f>SUM(INDEX(Tabla5[[#Headers],[montoAportado]],1):Tabla5[[#This Row],[montoAportado]])</f>
        <v>2300413.9999999851</v>
      </c>
      <c r="F7151" s="25">
        <f>Tabla5[[#This Row],[acumuladoMontoAportado]]/MAX(Tabla5[acumuladoMontoAportado])</f>
        <v>0.88878320883147799</v>
      </c>
    </row>
    <row r="7152" spans="3:6" x14ac:dyDescent="0.2">
      <c r="C7152" s="5">
        <v>46091</v>
      </c>
      <c r="D7152" s="36">
        <v>624.5</v>
      </c>
      <c r="E7152" s="36">
        <f>SUM(INDEX(Tabla5[[#Headers],[montoAportado]],1):Tabla5[[#This Row],[montoAportado]])</f>
        <v>2301038.4999999851</v>
      </c>
      <c r="F7152" s="25">
        <f>Tabla5[[#This Row],[acumuladoMontoAportado]]/MAX(Tabla5[acumuladoMontoAportado])</f>
        <v>0.88902448936355405</v>
      </c>
    </row>
    <row r="7153" spans="3:6" x14ac:dyDescent="0.2">
      <c r="C7153" s="5">
        <v>46091</v>
      </c>
      <c r="D7153" s="36">
        <v>217.4</v>
      </c>
      <c r="E7153" s="36">
        <f>SUM(INDEX(Tabla5[[#Headers],[montoAportado]],1):Tabla5[[#This Row],[montoAportado]])</f>
        <v>2301255.899999985</v>
      </c>
      <c r="F7153" s="25">
        <f>Tabla5[[#This Row],[acumuladoMontoAportado]]/MAX(Tabla5[acumuladoMontoAportado])</f>
        <v>0.88910848357920391</v>
      </c>
    </row>
    <row r="7154" spans="3:6" x14ac:dyDescent="0.2">
      <c r="C7154" s="5">
        <v>46091</v>
      </c>
      <c r="D7154" s="36">
        <v>390</v>
      </c>
      <c r="E7154" s="36">
        <f>SUM(INDEX(Tabla5[[#Headers],[montoAportado]],1):Tabla5[[#This Row],[montoAportado]])</f>
        <v>2301645.899999985</v>
      </c>
      <c r="F7154" s="25">
        <f>Tabla5[[#This Row],[acumuladoMontoAportado]]/MAX(Tabla5[acumuladoMontoAportado])</f>
        <v>0.88925916317489584</v>
      </c>
    </row>
    <row r="7155" spans="3:6" x14ac:dyDescent="0.2">
      <c r="C7155" s="5">
        <v>46091</v>
      </c>
      <c r="D7155" s="36">
        <v>300</v>
      </c>
      <c r="E7155" s="36">
        <f>SUM(INDEX(Tabla5[[#Headers],[montoAportado]],1):Tabla5[[#This Row],[montoAportado]])</f>
        <v>2301945.899999985</v>
      </c>
      <c r="F7155" s="25">
        <f>Tabla5[[#This Row],[acumuladoMontoAportado]]/MAX(Tabla5[acumuladoMontoAportado])</f>
        <v>0.88937507055619747</v>
      </c>
    </row>
    <row r="7156" spans="3:6" x14ac:dyDescent="0.2">
      <c r="C7156" s="5">
        <v>46091</v>
      </c>
      <c r="D7156" s="36">
        <v>530</v>
      </c>
      <c r="E7156" s="36">
        <f>SUM(INDEX(Tabla5[[#Headers],[montoAportado]],1):Tabla5[[#This Row],[montoAportado]])</f>
        <v>2302475.899999985</v>
      </c>
      <c r="F7156" s="25">
        <f>Tabla5[[#This Row],[acumuladoMontoAportado]]/MAX(Tabla5[acumuladoMontoAportado])</f>
        <v>0.8895798402631635</v>
      </c>
    </row>
    <row r="7157" spans="3:6" x14ac:dyDescent="0.2">
      <c r="C7157" s="5">
        <v>46091</v>
      </c>
      <c r="D7157" s="36">
        <v>514.9</v>
      </c>
      <c r="E7157" s="36">
        <f>SUM(INDEX(Tabla5[[#Headers],[montoAportado]],1):Tabla5[[#This Row],[montoAportado]])</f>
        <v>2302990.7999999849</v>
      </c>
      <c r="F7157" s="25">
        <f>Tabla5[[#This Row],[acumuladoMontoAportado]]/MAX(Tabla5[acumuladoMontoAportado])</f>
        <v>0.88977877596527077</v>
      </c>
    </row>
    <row r="7158" spans="3:6" x14ac:dyDescent="0.2">
      <c r="C7158" s="5">
        <v>46091</v>
      </c>
      <c r="D7158" s="36">
        <v>299.94</v>
      </c>
      <c r="E7158" s="36">
        <f>SUM(INDEX(Tabla5[[#Headers],[montoAportado]],1):Tabla5[[#This Row],[montoAportado]])</f>
        <v>2303290.7399999849</v>
      </c>
      <c r="F7158" s="25">
        <f>Tabla5[[#This Row],[acumuladoMontoAportado]]/MAX(Tabla5[acumuladoMontoAportado])</f>
        <v>0.889894660165096</v>
      </c>
    </row>
    <row r="7159" spans="3:6" x14ac:dyDescent="0.2">
      <c r="C7159" s="5">
        <v>46091</v>
      </c>
      <c r="D7159" s="36">
        <v>376.35</v>
      </c>
      <c r="E7159" s="36">
        <f>SUM(INDEX(Tabla5[[#Headers],[montoAportado]],1):Tabla5[[#This Row],[montoAportado]])</f>
        <v>2303667.0899999849</v>
      </c>
      <c r="F7159" s="25">
        <f>Tabla5[[#This Row],[acumuladoMontoAportado]]/MAX(Tabla5[acumuladoMontoAportado])</f>
        <v>0.8900400659749389</v>
      </c>
    </row>
    <row r="7160" spans="3:6" x14ac:dyDescent="0.2">
      <c r="C7160" s="5">
        <v>46091</v>
      </c>
      <c r="D7160" s="36">
        <v>264</v>
      </c>
      <c r="E7160" s="36">
        <f>SUM(INDEX(Tabla5[[#Headers],[montoAportado]],1):Tabla5[[#This Row],[montoAportado]])</f>
        <v>2303931.0899999849</v>
      </c>
      <c r="F7160" s="25">
        <f>Tabla5[[#This Row],[acumuladoMontoAportado]]/MAX(Tabla5[acumuladoMontoAportado])</f>
        <v>0.89014206447048427</v>
      </c>
    </row>
    <row r="7161" spans="3:6" x14ac:dyDescent="0.2">
      <c r="C7161" s="5">
        <v>46091</v>
      </c>
      <c r="D7161" s="36">
        <v>384</v>
      </c>
      <c r="E7161" s="36">
        <f>SUM(INDEX(Tabla5[[#Headers],[montoAportado]],1):Tabla5[[#This Row],[montoAportado]])</f>
        <v>2304315.0899999849</v>
      </c>
      <c r="F7161" s="25">
        <f>Tabla5[[#This Row],[acumuladoMontoAportado]]/MAX(Tabla5[acumuladoMontoAportado])</f>
        <v>0.89029042591855023</v>
      </c>
    </row>
    <row r="7162" spans="3:6" x14ac:dyDescent="0.2">
      <c r="C7162" s="5">
        <v>46091</v>
      </c>
      <c r="D7162" s="36">
        <v>314.3</v>
      </c>
      <c r="E7162" s="36">
        <f>SUM(INDEX(Tabla5[[#Headers],[montoAportado]],1):Tabla5[[#This Row],[montoAportado]])</f>
        <v>2304629.3899999848</v>
      </c>
      <c r="F7162" s="25">
        <f>Tabla5[[#This Row],[acumuladoMontoAportado]]/MAX(Tabla5[acumuladoMontoAportado])</f>
        <v>0.89041185821836044</v>
      </c>
    </row>
    <row r="7163" spans="3:6" x14ac:dyDescent="0.2">
      <c r="C7163" s="5">
        <v>46091</v>
      </c>
      <c r="D7163" s="36">
        <v>690.23</v>
      </c>
      <c r="E7163" s="36">
        <f>SUM(INDEX(Tabla5[[#Headers],[montoAportado]],1):Tabla5[[#This Row],[montoAportado]])</f>
        <v>2305319.6199999847</v>
      </c>
      <c r="F7163" s="25">
        <f>Tabla5[[#This Row],[acumuladoMontoAportado]]/MAX(Tabla5[acumuladoMontoAportado])</f>
        <v>0.89067853405767972</v>
      </c>
    </row>
    <row r="7164" spans="3:6" x14ac:dyDescent="0.2">
      <c r="C7164" s="5">
        <v>46091</v>
      </c>
      <c r="D7164" s="36">
        <v>275.47000000000003</v>
      </c>
      <c r="E7164" s="36">
        <f>SUM(INDEX(Tabla5[[#Headers],[montoAportado]],1):Tabla5[[#This Row],[montoAportado]])</f>
        <v>2305595.0899999849</v>
      </c>
      <c r="F7164" s="25">
        <f>Tabla5[[#This Row],[acumuladoMontoAportado]]/MAX(Tabla5[acumuladoMontoAportado])</f>
        <v>0.89078496407877017</v>
      </c>
    </row>
    <row r="7165" spans="3:6" x14ac:dyDescent="0.2">
      <c r="C7165" s="5">
        <v>46092</v>
      </c>
      <c r="D7165" s="36">
        <v>320</v>
      </c>
      <c r="E7165" s="36">
        <f>SUM(INDEX(Tabla5[[#Headers],[montoAportado]],1):Tabla5[[#This Row],[montoAportado]])</f>
        <v>2305915.0899999849</v>
      </c>
      <c r="F7165" s="25">
        <f>Tabla5[[#This Row],[acumuladoMontoAportado]]/MAX(Tabla5[acumuladoMontoAportado])</f>
        <v>0.89090859861882521</v>
      </c>
    </row>
    <row r="7166" spans="3:6" x14ac:dyDescent="0.2">
      <c r="C7166" s="5">
        <v>46092</v>
      </c>
      <c r="D7166" s="36">
        <v>660</v>
      </c>
      <c r="E7166" s="36">
        <f>SUM(INDEX(Tabla5[[#Headers],[montoAportado]],1):Tabla5[[#This Row],[montoAportado]])</f>
        <v>2306575.0899999849</v>
      </c>
      <c r="F7166" s="25">
        <f>Tabla5[[#This Row],[acumuladoMontoAportado]]/MAX(Tabla5[acumuladoMontoAportado])</f>
        <v>0.89116359485768859</v>
      </c>
    </row>
    <row r="7167" spans="3:6" x14ac:dyDescent="0.2">
      <c r="C7167" s="5">
        <v>46092</v>
      </c>
      <c r="D7167" s="36">
        <v>483.05</v>
      </c>
      <c r="E7167" s="36">
        <f>SUM(INDEX(Tabla5[[#Headers],[montoAportado]],1):Tabla5[[#This Row],[montoAportado]])</f>
        <v>2307058.1399999848</v>
      </c>
      <c r="F7167" s="25">
        <f>Tabla5[[#This Row],[acumuladoMontoAportado]]/MAX(Tabla5[acumuladoMontoAportado])</f>
        <v>0.89135022505948092</v>
      </c>
    </row>
    <row r="7168" spans="3:6" x14ac:dyDescent="0.2">
      <c r="C7168" s="5">
        <v>46092</v>
      </c>
      <c r="D7168" s="36">
        <v>188.52</v>
      </c>
      <c r="E7168" s="36">
        <f>SUM(INDEX(Tabla5[[#Headers],[montoAportado]],1):Tabla5[[#This Row],[montoAportado]])</f>
        <v>2307246.6599999848</v>
      </c>
      <c r="F7168" s="25">
        <f>Tabla5[[#This Row],[acumuladoMontoAportado]]/MAX(Tabla5[acumuladoMontoAportado])</f>
        <v>0.89142306125789084</v>
      </c>
    </row>
    <row r="7169" spans="3:6" x14ac:dyDescent="0.2">
      <c r="C7169" s="5">
        <v>46092</v>
      </c>
      <c r="D7169" s="36">
        <v>230</v>
      </c>
      <c r="E7169" s="36">
        <f>SUM(INDEX(Tabla5[[#Headers],[montoAportado]],1):Tabla5[[#This Row],[montoAportado]])</f>
        <v>2307476.6599999848</v>
      </c>
      <c r="F7169" s="25">
        <f>Tabla5[[#This Row],[acumuladoMontoAportado]]/MAX(Tabla5[acumuladoMontoAportado])</f>
        <v>0.89151192358355535</v>
      </c>
    </row>
    <row r="7170" spans="3:6" x14ac:dyDescent="0.2">
      <c r="C7170" s="5">
        <v>46092</v>
      </c>
      <c r="D7170" s="36">
        <v>279.16000000000003</v>
      </c>
      <c r="E7170" s="36">
        <f>SUM(INDEX(Tabla5[[#Headers],[montoAportado]],1):Tabla5[[#This Row],[montoAportado]])</f>
        <v>2307755.8199999849</v>
      </c>
      <c r="F7170" s="25">
        <f>Tabla5[[#This Row],[acumuladoMontoAportado]]/MAX(Tabla5[acumuladoMontoAportado])</f>
        <v>0.8916197792654359</v>
      </c>
    </row>
    <row r="7171" spans="3:6" x14ac:dyDescent="0.2">
      <c r="C7171" s="5">
        <v>46092</v>
      </c>
      <c r="D7171" s="36">
        <v>230</v>
      </c>
      <c r="E7171" s="36">
        <f>SUM(INDEX(Tabla5[[#Headers],[montoAportado]],1):Tabla5[[#This Row],[montoAportado]])</f>
        <v>2307985.8199999849</v>
      </c>
      <c r="F7171" s="25">
        <f>Tabla5[[#This Row],[acumuladoMontoAportado]]/MAX(Tabla5[acumuladoMontoAportado])</f>
        <v>0.89170864159110041</v>
      </c>
    </row>
    <row r="7172" spans="3:6" x14ac:dyDescent="0.2">
      <c r="C7172" s="5">
        <v>46092</v>
      </c>
      <c r="D7172" s="36">
        <v>230</v>
      </c>
      <c r="E7172" s="36">
        <f>SUM(INDEX(Tabla5[[#Headers],[montoAportado]],1):Tabla5[[#This Row],[montoAportado]])</f>
        <v>2308215.8199999849</v>
      </c>
      <c r="F7172" s="25">
        <f>Tabla5[[#This Row],[acumuladoMontoAportado]]/MAX(Tabla5[acumuladoMontoAportado])</f>
        <v>0.89179750391676504</v>
      </c>
    </row>
    <row r="7173" spans="3:6" x14ac:dyDescent="0.2">
      <c r="C7173" s="5">
        <v>46092</v>
      </c>
      <c r="D7173" s="36">
        <v>160.5</v>
      </c>
      <c r="E7173" s="36">
        <f>SUM(INDEX(Tabla5[[#Headers],[montoAportado]],1):Tabla5[[#This Row],[montoAportado]])</f>
        <v>2308376.3199999849</v>
      </c>
      <c r="F7173" s="25">
        <f>Tabla5[[#This Row],[acumuladoMontoAportado]]/MAX(Tabla5[acumuladoMontoAportado])</f>
        <v>0.89185951436576127</v>
      </c>
    </row>
    <row r="7174" spans="3:6" x14ac:dyDescent="0.2">
      <c r="C7174" s="5">
        <v>46093</v>
      </c>
      <c r="D7174" s="36">
        <v>320</v>
      </c>
      <c r="E7174" s="36">
        <f>SUM(INDEX(Tabla5[[#Headers],[montoAportado]],1):Tabla5[[#This Row],[montoAportado]])</f>
        <v>2308696.3199999849</v>
      </c>
      <c r="F7174" s="25">
        <f>Tabla5[[#This Row],[acumuladoMontoAportado]]/MAX(Tabla5[acumuladoMontoAportado])</f>
        <v>0.89198314890581631</v>
      </c>
    </row>
    <row r="7175" spans="3:6" x14ac:dyDescent="0.2">
      <c r="C7175" s="5">
        <v>46093</v>
      </c>
      <c r="D7175" s="36">
        <v>579</v>
      </c>
      <c r="E7175" s="36">
        <f>SUM(INDEX(Tabla5[[#Headers],[montoAportado]],1):Tabla5[[#This Row],[montoAportado]])</f>
        <v>2309275.3199999849</v>
      </c>
      <c r="F7175" s="25">
        <f>Tabla5[[#This Row],[acumuladoMontoAportado]]/MAX(Tabla5[acumuladoMontoAportado])</f>
        <v>0.89220685015172829</v>
      </c>
    </row>
    <row r="7176" spans="3:6" x14ac:dyDescent="0.2">
      <c r="C7176" s="5">
        <v>46093</v>
      </c>
      <c r="D7176" s="36">
        <v>180</v>
      </c>
      <c r="E7176" s="36">
        <f>SUM(INDEX(Tabla5[[#Headers],[montoAportado]],1):Tabla5[[#This Row],[montoAportado]])</f>
        <v>2309455.3199999849</v>
      </c>
      <c r="F7176" s="25">
        <f>Tabla5[[#This Row],[acumuladoMontoAportado]]/MAX(Tabla5[acumuladoMontoAportado])</f>
        <v>0.89227639458050922</v>
      </c>
    </row>
    <row r="7177" spans="3:6" x14ac:dyDescent="0.2">
      <c r="C7177" s="5">
        <v>46093</v>
      </c>
      <c r="D7177" s="36">
        <v>241.15</v>
      </c>
      <c r="E7177" s="36">
        <f>SUM(INDEX(Tabla5[[#Headers],[montoAportado]],1):Tabla5[[#This Row],[montoAportado]])</f>
        <v>2309696.4699999848</v>
      </c>
      <c r="F7177" s="25">
        <f>Tabla5[[#This Row],[acumuladoMontoAportado]]/MAX(Tabla5[acumuladoMontoAportado])</f>
        <v>0.89236956479717877</v>
      </c>
    </row>
    <row r="7178" spans="3:6" x14ac:dyDescent="0.2">
      <c r="C7178" s="5">
        <v>46093</v>
      </c>
      <c r="D7178" s="36">
        <v>294</v>
      </c>
      <c r="E7178" s="36">
        <f>SUM(INDEX(Tabla5[[#Headers],[montoAportado]],1):Tabla5[[#This Row],[montoAportado]])</f>
        <v>2309990.4699999848</v>
      </c>
      <c r="F7178" s="25">
        <f>Tabla5[[#This Row],[acumuladoMontoAportado]]/MAX(Tabla5[acumuladoMontoAportado])</f>
        <v>0.89248315403085432</v>
      </c>
    </row>
    <row r="7179" spans="3:6" x14ac:dyDescent="0.2">
      <c r="C7179" s="5">
        <v>46093</v>
      </c>
      <c r="D7179" s="36">
        <v>280.76</v>
      </c>
      <c r="E7179" s="36">
        <f>SUM(INDEX(Tabla5[[#Headers],[montoAportado]],1):Tabla5[[#This Row],[montoAportado]])</f>
        <v>2310271.2299999846</v>
      </c>
      <c r="F7179" s="25">
        <f>Tabla5[[#This Row],[acumuladoMontoAportado]]/MAX(Tabla5[acumuladoMontoAportado])</f>
        <v>0.892591627885435</v>
      </c>
    </row>
    <row r="7180" spans="3:6" x14ac:dyDescent="0.2">
      <c r="C7180" s="5">
        <v>46093</v>
      </c>
      <c r="D7180" s="36">
        <v>428.95</v>
      </c>
      <c r="E7180" s="36">
        <f>SUM(INDEX(Tabla5[[#Headers],[montoAportado]],1):Tabla5[[#This Row],[montoAportado]])</f>
        <v>2310700.1799999848</v>
      </c>
      <c r="F7180" s="25">
        <f>Tabla5[[#This Row],[acumuladoMontoAportado]]/MAX(Tabla5[acumuladoMontoAportado])</f>
        <v>0.89275735612279938</v>
      </c>
    </row>
    <row r="7181" spans="3:6" x14ac:dyDescent="0.2">
      <c r="C7181" s="5">
        <v>46093</v>
      </c>
      <c r="D7181" s="36">
        <v>518.52</v>
      </c>
      <c r="E7181" s="36">
        <f>SUM(INDEX(Tabla5[[#Headers],[montoAportado]],1):Tabla5[[#This Row],[montoAportado]])</f>
        <v>2311218.6999999848</v>
      </c>
      <c r="F7181" s="25">
        <f>Tabla5[[#This Row],[acumuladoMontoAportado]]/MAX(Tabla5[acumuladoMontoAportado])</f>
        <v>0.89295769044064099</v>
      </c>
    </row>
    <row r="7182" spans="3:6" x14ac:dyDescent="0.2">
      <c r="C7182" s="5">
        <v>46094</v>
      </c>
      <c r="D7182" s="36">
        <v>0</v>
      </c>
      <c r="E7182" s="36">
        <f>SUM(INDEX(Tabla5[[#Headers],[montoAportado]],1):Tabla5[[#This Row],[montoAportado]])</f>
        <v>2311218.6999999848</v>
      </c>
      <c r="F7182" s="25">
        <f>Tabla5[[#This Row],[acumuladoMontoAportado]]/MAX(Tabla5[acumuladoMontoAportado])</f>
        <v>0.89295769044064099</v>
      </c>
    </row>
    <row r="7183" spans="3:6" x14ac:dyDescent="0.2">
      <c r="C7183" s="5">
        <v>46094</v>
      </c>
      <c r="D7183" s="36">
        <v>319</v>
      </c>
      <c r="E7183" s="36">
        <f>SUM(INDEX(Tabla5[[#Headers],[montoAportado]],1):Tabla5[[#This Row],[montoAportado]])</f>
        <v>2311537.6999999848</v>
      </c>
      <c r="F7183" s="25">
        <f>Tabla5[[#This Row],[acumuladoMontoAportado]]/MAX(Tabla5[acumuladoMontoAportado])</f>
        <v>0.89308093862275839</v>
      </c>
    </row>
    <row r="7184" spans="3:6" x14ac:dyDescent="0.2">
      <c r="C7184" s="5">
        <v>46094</v>
      </c>
      <c r="D7184" s="36">
        <v>288.79000000000002</v>
      </c>
      <c r="E7184" s="36">
        <f>SUM(INDEX(Tabla5[[#Headers],[montoAportado]],1):Tabla5[[#This Row],[montoAportado]])</f>
        <v>2311826.4899999849</v>
      </c>
      <c r="F7184" s="25">
        <f>Tabla5[[#This Row],[acumuladoMontoAportado]]/MAX(Tabla5[acumuladoMontoAportado])</f>
        <v>0.89319251493157859</v>
      </c>
    </row>
    <row r="7185" spans="3:6" x14ac:dyDescent="0.2">
      <c r="C7185" s="5">
        <v>46094</v>
      </c>
      <c r="D7185" s="36">
        <v>249.86</v>
      </c>
      <c r="E7185" s="36">
        <f>SUM(INDEX(Tabla5[[#Headers],[montoAportado]],1):Tabla5[[#This Row],[montoAportado]])</f>
        <v>2312076.3499999847</v>
      </c>
      <c r="F7185" s="25">
        <f>Tabla5[[#This Row],[acumuladoMontoAportado]]/MAX(Tabla5[acumuladoMontoAportado])</f>
        <v>0.89328905032588524</v>
      </c>
    </row>
    <row r="7186" spans="3:6" x14ac:dyDescent="0.2">
      <c r="C7186" s="5">
        <v>46094</v>
      </c>
      <c r="D7186" s="36">
        <v>289</v>
      </c>
      <c r="E7186" s="36">
        <f>SUM(INDEX(Tabla5[[#Headers],[montoAportado]],1):Tabla5[[#This Row],[montoAportado]])</f>
        <v>2312365.3499999847</v>
      </c>
      <c r="F7186" s="25">
        <f>Tabla5[[#This Row],[acumuladoMontoAportado]]/MAX(Tabla5[acumuladoMontoAportado])</f>
        <v>0.89340070776987246</v>
      </c>
    </row>
    <row r="7187" spans="3:6" x14ac:dyDescent="0.2">
      <c r="C7187" s="5">
        <v>46094</v>
      </c>
      <c r="D7187" s="36">
        <v>284</v>
      </c>
      <c r="E7187" s="36">
        <f>SUM(INDEX(Tabla5[[#Headers],[montoAportado]],1):Tabla5[[#This Row],[montoAportado]])</f>
        <v>2312649.3499999847</v>
      </c>
      <c r="F7187" s="25">
        <f>Tabla5[[#This Row],[acumuladoMontoAportado]]/MAX(Tabla5[acumuladoMontoAportado])</f>
        <v>0.89351043342417125</v>
      </c>
    </row>
    <row r="7188" spans="3:6" x14ac:dyDescent="0.2">
      <c r="C7188" s="5">
        <v>46094</v>
      </c>
      <c r="D7188" s="36">
        <v>285</v>
      </c>
      <c r="E7188" s="36">
        <f>SUM(INDEX(Tabla5[[#Headers],[montoAportado]],1):Tabla5[[#This Row],[montoAportado]])</f>
        <v>2312934.3499999847</v>
      </c>
      <c r="F7188" s="25">
        <f>Tabla5[[#This Row],[acumuladoMontoAportado]]/MAX(Tabla5[acumuladoMontoAportado])</f>
        <v>0.89362054543640779</v>
      </c>
    </row>
    <row r="7189" spans="3:6" x14ac:dyDescent="0.2">
      <c r="C7189" s="5">
        <v>46094</v>
      </c>
      <c r="D7189" s="36">
        <v>171.16</v>
      </c>
      <c r="E7189" s="36">
        <f>SUM(INDEX(Tabla5[[#Headers],[montoAportado]],1):Tabla5[[#This Row],[montoAportado]])</f>
        <v>2313105.5099999849</v>
      </c>
      <c r="F7189" s="25">
        <f>Tabla5[[#This Row],[acumuladoMontoAportado]]/MAX(Tabla5[acumuladoMontoAportado])</f>
        <v>0.89368667446101968</v>
      </c>
    </row>
    <row r="7190" spans="3:6" x14ac:dyDescent="0.2">
      <c r="C7190" s="5">
        <v>46094</v>
      </c>
      <c r="D7190" s="36">
        <v>281</v>
      </c>
      <c r="E7190" s="36">
        <f>SUM(INDEX(Tabla5[[#Headers],[montoAportado]],1):Tabla5[[#This Row],[montoAportado]])</f>
        <v>2313386.5099999849</v>
      </c>
      <c r="F7190" s="25">
        <f>Tabla5[[#This Row],[acumuladoMontoAportado]]/MAX(Tabla5[acumuladoMontoAportado])</f>
        <v>0.89379524104150554</v>
      </c>
    </row>
    <row r="7191" spans="3:6" x14ac:dyDescent="0.2">
      <c r="C7191" s="5">
        <v>46094</v>
      </c>
      <c r="D7191" s="36">
        <v>160.47</v>
      </c>
      <c r="E7191" s="36">
        <f>SUM(INDEX(Tabla5[[#Headers],[montoAportado]],1):Tabla5[[#This Row],[montoAportado]])</f>
        <v>2313546.9799999851</v>
      </c>
      <c r="F7191" s="25">
        <f>Tabla5[[#This Row],[acumuladoMontoAportado]]/MAX(Tabla5[acumuladoMontoAportado])</f>
        <v>0.89385723989976373</v>
      </c>
    </row>
    <row r="7192" spans="3:6" x14ac:dyDescent="0.2">
      <c r="C7192" s="5">
        <v>46094</v>
      </c>
      <c r="D7192" s="36">
        <v>518.77</v>
      </c>
      <c r="E7192" s="36">
        <f>SUM(INDEX(Tabla5[[#Headers],[montoAportado]],1):Tabla5[[#This Row],[montoAportado]])</f>
        <v>2314065.7499999851</v>
      </c>
      <c r="F7192" s="25">
        <f>Tabla5[[#This Row],[acumuladoMontoAportado]]/MAX(Tabla5[acumuladoMontoAportado])</f>
        <v>0.89405767080708987</v>
      </c>
    </row>
    <row r="7193" spans="3:6" x14ac:dyDescent="0.2">
      <c r="C7193" s="5">
        <v>46094</v>
      </c>
      <c r="D7193" s="36">
        <v>249.03</v>
      </c>
      <c r="E7193" s="36">
        <f>SUM(INDEX(Tabla5[[#Headers],[montoAportado]],1):Tabla5[[#This Row],[montoAportado]])</f>
        <v>2314314.7799999849</v>
      </c>
      <c r="F7193" s="25">
        <f>Tabla5[[#This Row],[acumuladoMontoAportado]]/MAX(Tabla5[acumuladoMontoAportado])</f>
        <v>0.89415388552430819</v>
      </c>
    </row>
    <row r="7194" spans="3:6" x14ac:dyDescent="0.2">
      <c r="C7194" s="5">
        <v>46094</v>
      </c>
      <c r="D7194" s="36">
        <v>220</v>
      </c>
      <c r="E7194" s="36">
        <f>SUM(INDEX(Tabla5[[#Headers],[montoAportado]],1):Tabla5[[#This Row],[montoAportado]])</f>
        <v>2314534.7799999849</v>
      </c>
      <c r="F7194" s="25">
        <f>Tabla5[[#This Row],[acumuladoMontoAportado]]/MAX(Tabla5[acumuladoMontoAportado])</f>
        <v>0.89423888427059595</v>
      </c>
    </row>
    <row r="7195" spans="3:6" x14ac:dyDescent="0.2">
      <c r="C7195" s="5">
        <v>46094</v>
      </c>
      <c r="D7195" s="36">
        <v>208.53</v>
      </c>
      <c r="E7195" s="36">
        <f>SUM(INDEX(Tabla5[[#Headers],[montoAportado]],1):Tabla5[[#This Row],[montoAportado]])</f>
        <v>2314743.3099999847</v>
      </c>
      <c r="F7195" s="25">
        <f>Tabla5[[#This Row],[acumuladoMontoAportado]]/MAX(Tabla5[acumuladoMontoAportado])</f>
        <v>0.89431945149133862</v>
      </c>
    </row>
    <row r="7196" spans="3:6" x14ac:dyDescent="0.2">
      <c r="C7196" s="5">
        <v>46094</v>
      </c>
      <c r="D7196" s="36">
        <v>208.53</v>
      </c>
      <c r="E7196" s="36">
        <f>SUM(INDEX(Tabla5[[#Headers],[montoAportado]],1):Tabla5[[#This Row],[montoAportado]])</f>
        <v>2314951.8399999845</v>
      </c>
      <c r="F7196" s="25">
        <f>Tabla5[[#This Row],[acumuladoMontoAportado]]/MAX(Tabla5[acumuladoMontoAportado])</f>
        <v>0.8944000187120813</v>
      </c>
    </row>
    <row r="7197" spans="3:6" x14ac:dyDescent="0.2">
      <c r="C7197" s="5">
        <v>46094</v>
      </c>
      <c r="D7197" s="36">
        <v>230</v>
      </c>
      <c r="E7197" s="36">
        <f>SUM(INDEX(Tabla5[[#Headers],[montoAportado]],1):Tabla5[[#This Row],[montoAportado]])</f>
        <v>2315181.8399999845</v>
      </c>
      <c r="F7197" s="25">
        <f>Tabla5[[#This Row],[acumuladoMontoAportado]]/MAX(Tabla5[acumuladoMontoAportado])</f>
        <v>0.89448888103774582</v>
      </c>
    </row>
    <row r="7198" spans="3:6" x14ac:dyDescent="0.2">
      <c r="C7198" s="5">
        <v>46094</v>
      </c>
      <c r="D7198" s="36">
        <v>160.47</v>
      </c>
      <c r="E7198" s="36">
        <f>SUM(INDEX(Tabla5[[#Headers],[montoAportado]],1):Tabla5[[#This Row],[montoAportado]])</f>
        <v>2315342.3099999847</v>
      </c>
      <c r="F7198" s="25">
        <f>Tabla5[[#This Row],[acumuladoMontoAportado]]/MAX(Tabla5[acumuladoMontoAportado])</f>
        <v>0.89455087989600401</v>
      </c>
    </row>
    <row r="7199" spans="3:6" x14ac:dyDescent="0.2">
      <c r="C7199" s="5">
        <v>46094</v>
      </c>
      <c r="D7199" s="36">
        <v>0.01</v>
      </c>
      <c r="E7199" s="36">
        <f>SUM(INDEX(Tabla5[[#Headers],[montoAportado]],1):Tabla5[[#This Row],[montoAportado]])</f>
        <v>2315342.3199999845</v>
      </c>
      <c r="F7199" s="25">
        <f>Tabla5[[#This Row],[acumuladoMontoAportado]]/MAX(Tabla5[acumuladoMontoAportado])</f>
        <v>0.89455088375958336</v>
      </c>
    </row>
    <row r="7200" spans="3:6" x14ac:dyDescent="0.2">
      <c r="C7200" s="5">
        <v>46094</v>
      </c>
      <c r="D7200" s="36">
        <v>347.87</v>
      </c>
      <c r="E7200" s="36">
        <f>SUM(INDEX(Tabla5[[#Headers],[montoAportado]],1):Tabla5[[#This Row],[montoAportado]])</f>
        <v>2315690.1899999846</v>
      </c>
      <c r="F7200" s="25">
        <f>Tabla5[[#This Row],[acumuladoMontoAportado]]/MAX(Tabla5[acumuladoMontoAportado])</f>
        <v>0.89468528609536135</v>
      </c>
    </row>
    <row r="7201" spans="3:6" x14ac:dyDescent="0.2">
      <c r="C7201" s="5">
        <v>46095</v>
      </c>
      <c r="D7201" s="36">
        <v>409.95</v>
      </c>
      <c r="E7201" s="36">
        <f>SUM(INDEX(Tabla5[[#Headers],[montoAportado]],1):Tabla5[[#This Row],[montoAportado]])</f>
        <v>2316100.1399999848</v>
      </c>
      <c r="F7201" s="25">
        <f>Tabla5[[#This Row],[acumuladoMontoAportado]]/MAX(Tabla5[acumuladoMontoAportado])</f>
        <v>0.89484367353190997</v>
      </c>
    </row>
    <row r="7202" spans="3:6" x14ac:dyDescent="0.2">
      <c r="C7202" s="5">
        <v>46095</v>
      </c>
      <c r="D7202" s="36">
        <v>255</v>
      </c>
      <c r="E7202" s="36">
        <f>SUM(INDEX(Tabla5[[#Headers],[montoAportado]],1):Tabla5[[#This Row],[montoAportado]])</f>
        <v>2316355.1399999848</v>
      </c>
      <c r="F7202" s="25">
        <f>Tabla5[[#This Row],[acumuladoMontoAportado]]/MAX(Tabla5[acumuladoMontoAportado])</f>
        <v>0.89494219480601633</v>
      </c>
    </row>
    <row r="7203" spans="3:6" x14ac:dyDescent="0.2">
      <c r="C7203" s="5">
        <v>46095</v>
      </c>
      <c r="D7203" s="36">
        <v>205.15</v>
      </c>
      <c r="E7203" s="36">
        <f>SUM(INDEX(Tabla5[[#Headers],[montoAportado]],1):Tabla5[[#This Row],[montoAportado]])</f>
        <v>2316560.2899999847</v>
      </c>
      <c r="F7203" s="25">
        <f>Tabla5[[#This Row],[acumuladoMontoAportado]]/MAX(Tabla5[acumuladoMontoAportado])</f>
        <v>0.89502145613692963</v>
      </c>
    </row>
    <row r="7204" spans="3:6" x14ac:dyDescent="0.2">
      <c r="C7204" s="5">
        <v>46095</v>
      </c>
      <c r="D7204" s="36">
        <v>374.42</v>
      </c>
      <c r="E7204" s="36">
        <f>SUM(INDEX(Tabla5[[#Headers],[montoAportado]],1):Tabla5[[#This Row],[montoAportado]])</f>
        <v>2316934.7099999846</v>
      </c>
      <c r="F7204" s="25">
        <f>Tabla5[[#This Row],[acumuladoMontoAportado]]/MAX(Tabla5[acumuladoMontoAportado])</f>
        <v>0.89516611627595266</v>
      </c>
    </row>
    <row r="7205" spans="3:6" x14ac:dyDescent="0.2">
      <c r="C7205" s="5">
        <v>46095</v>
      </c>
      <c r="D7205" s="36">
        <v>205.75</v>
      </c>
      <c r="E7205" s="36">
        <f>SUM(INDEX(Tabla5[[#Headers],[montoAportado]],1):Tabla5[[#This Row],[montoAportado]])</f>
        <v>2317140.4599999846</v>
      </c>
      <c r="F7205" s="25">
        <f>Tabla5[[#This Row],[acumuladoMontoAportado]]/MAX(Tabla5[acumuladoMontoAportado])</f>
        <v>0.89524560942162867</v>
      </c>
    </row>
    <row r="7206" spans="3:6" x14ac:dyDescent="0.2">
      <c r="C7206" s="5">
        <v>46095</v>
      </c>
      <c r="D7206" s="36">
        <v>160.47</v>
      </c>
      <c r="E7206" s="36">
        <f>SUM(INDEX(Tabla5[[#Headers],[montoAportado]],1):Tabla5[[#This Row],[montoAportado]])</f>
        <v>2317300.9299999848</v>
      </c>
      <c r="F7206" s="25">
        <f>Tabla5[[#This Row],[acumuladoMontoAportado]]/MAX(Tabla5[acumuladoMontoAportado])</f>
        <v>0.89530760827988698</v>
      </c>
    </row>
    <row r="7207" spans="3:6" x14ac:dyDescent="0.2">
      <c r="C7207" s="5">
        <v>46096</v>
      </c>
      <c r="D7207" s="36">
        <v>164</v>
      </c>
      <c r="E7207" s="36">
        <f>SUM(INDEX(Tabla5[[#Headers],[montoAportado]],1):Tabla5[[#This Row],[montoAportado]])</f>
        <v>2317464.9299999848</v>
      </c>
      <c r="F7207" s="25">
        <f>Tabla5[[#This Row],[acumuladoMontoAportado]]/MAX(Tabla5[acumuladoMontoAportado])</f>
        <v>0.89537097098166518</v>
      </c>
    </row>
    <row r="7208" spans="3:6" x14ac:dyDescent="0.2">
      <c r="C7208" s="5">
        <v>46096</v>
      </c>
      <c r="D7208" s="36">
        <v>320</v>
      </c>
      <c r="E7208" s="36">
        <f>SUM(INDEX(Tabla5[[#Headers],[montoAportado]],1):Tabla5[[#This Row],[montoAportado]])</f>
        <v>2317784.9299999848</v>
      </c>
      <c r="F7208" s="25">
        <f>Tabla5[[#This Row],[acumuladoMontoAportado]]/MAX(Tabla5[acumuladoMontoAportado])</f>
        <v>0.89549460552172011</v>
      </c>
    </row>
    <row r="7209" spans="3:6" x14ac:dyDescent="0.2">
      <c r="C7209" s="5">
        <v>46096</v>
      </c>
      <c r="D7209" s="36">
        <v>182.88</v>
      </c>
      <c r="E7209" s="36">
        <f>SUM(INDEX(Tabla5[[#Headers],[montoAportado]],1):Tabla5[[#This Row],[montoAportado]])</f>
        <v>2317967.8099999847</v>
      </c>
      <c r="F7209" s="25">
        <f>Tabla5[[#This Row],[acumuladoMontoAportado]]/MAX(Tabla5[acumuladoMontoAportado])</f>
        <v>0.89556526266136149</v>
      </c>
    </row>
    <row r="7210" spans="3:6" x14ac:dyDescent="0.2">
      <c r="C7210" s="5">
        <v>46096</v>
      </c>
      <c r="D7210" s="36">
        <v>530</v>
      </c>
      <c r="E7210" s="36">
        <f>SUM(INDEX(Tabla5[[#Headers],[montoAportado]],1):Tabla5[[#This Row],[montoAportado]])</f>
        <v>2318497.8099999847</v>
      </c>
      <c r="F7210" s="25">
        <f>Tabla5[[#This Row],[acumuladoMontoAportado]]/MAX(Tabla5[acumuladoMontoAportado])</f>
        <v>0.89577003236832764</v>
      </c>
    </row>
    <row r="7211" spans="3:6" x14ac:dyDescent="0.2">
      <c r="C7211" s="5">
        <v>46096</v>
      </c>
      <c r="D7211" s="36">
        <v>219.23</v>
      </c>
      <c r="E7211" s="36">
        <f>SUM(INDEX(Tabla5[[#Headers],[montoAportado]],1):Tabla5[[#This Row],[montoAportado]])</f>
        <v>2318717.0399999847</v>
      </c>
      <c r="F7211" s="25">
        <f>Tabla5[[#This Row],[acumuladoMontoAportado]]/MAX(Tabla5[acumuladoMontoAportado])</f>
        <v>0.89585473361900347</v>
      </c>
    </row>
    <row r="7212" spans="3:6" x14ac:dyDescent="0.2">
      <c r="C7212" s="5">
        <v>46096</v>
      </c>
      <c r="D7212" s="36">
        <v>184</v>
      </c>
      <c r="E7212" s="36">
        <f>SUM(INDEX(Tabla5[[#Headers],[montoAportado]],1):Tabla5[[#This Row],[montoAportado]])</f>
        <v>2318901.0399999847</v>
      </c>
      <c r="F7212" s="25">
        <f>Tabla5[[#This Row],[acumuladoMontoAportado]]/MAX(Tabla5[acumuladoMontoAportado])</f>
        <v>0.89592582347953509</v>
      </c>
    </row>
    <row r="7213" spans="3:6" x14ac:dyDescent="0.2">
      <c r="C7213" s="5">
        <v>46096</v>
      </c>
      <c r="D7213" s="36">
        <v>181.81</v>
      </c>
      <c r="E7213" s="36">
        <f>SUM(INDEX(Tabla5[[#Headers],[montoAportado]],1):Tabla5[[#This Row],[montoAportado]])</f>
        <v>2319082.8499999847</v>
      </c>
      <c r="F7213" s="25">
        <f>Tabla5[[#This Row],[acumuladoMontoAportado]]/MAX(Tabla5[acumuladoMontoAportado])</f>
        <v>0.89599606721618319</v>
      </c>
    </row>
    <row r="7214" spans="3:6" x14ac:dyDescent="0.2">
      <c r="C7214" s="5">
        <v>46096</v>
      </c>
      <c r="D7214" s="36">
        <v>394.75</v>
      </c>
      <c r="E7214" s="36">
        <f>SUM(INDEX(Tabla5[[#Headers],[montoAportado]],1):Tabla5[[#This Row],[montoAportado]])</f>
        <v>2319477.5999999847</v>
      </c>
      <c r="F7214" s="25">
        <f>Tabla5[[#This Row],[acumuladoMontoAportado]]/MAX(Tabla5[acumuladoMontoAportado])</f>
        <v>0.89614858201207914</v>
      </c>
    </row>
    <row r="7215" spans="3:6" x14ac:dyDescent="0.2">
      <c r="C7215" s="5">
        <v>46096</v>
      </c>
      <c r="D7215" s="36">
        <v>216.57</v>
      </c>
      <c r="E7215" s="36">
        <f>SUM(INDEX(Tabla5[[#Headers],[montoAportado]],1):Tabla5[[#This Row],[montoAportado]])</f>
        <v>2319694.1699999846</v>
      </c>
      <c r="F7215" s="25">
        <f>Tabla5[[#This Row],[acumuladoMontoAportado]]/MAX(Tabla5[acumuladoMontoAportado])</f>
        <v>0.89623225555064068</v>
      </c>
    </row>
    <row r="7216" spans="3:6" x14ac:dyDescent="0.2">
      <c r="C7216" s="5">
        <v>46096</v>
      </c>
      <c r="D7216" s="36">
        <v>384</v>
      </c>
      <c r="E7216" s="36">
        <f>SUM(INDEX(Tabla5[[#Headers],[montoAportado]],1):Tabla5[[#This Row],[montoAportado]])</f>
        <v>2320078.1699999846</v>
      </c>
      <c r="F7216" s="25">
        <f>Tabla5[[#This Row],[acumuladoMontoAportado]]/MAX(Tabla5[acumuladoMontoAportado])</f>
        <v>0.89638061699870664</v>
      </c>
    </row>
    <row r="7217" spans="3:6" x14ac:dyDescent="0.2">
      <c r="C7217" s="5">
        <v>46096</v>
      </c>
      <c r="D7217" s="36">
        <v>380.82</v>
      </c>
      <c r="E7217" s="36">
        <f>SUM(INDEX(Tabla5[[#Headers],[montoAportado]],1):Tabla5[[#This Row],[montoAportado]])</f>
        <v>2320458.9899999844</v>
      </c>
      <c r="F7217" s="25">
        <f>Tabla5[[#This Row],[acumuladoMontoAportado]]/MAX(Tabla5[acumuladoMontoAportado])</f>
        <v>0.89652774982853078</v>
      </c>
    </row>
    <row r="7218" spans="3:6" x14ac:dyDescent="0.2">
      <c r="C7218" s="5">
        <v>46096</v>
      </c>
      <c r="D7218" s="36">
        <v>161</v>
      </c>
      <c r="E7218" s="36">
        <f>SUM(INDEX(Tabla5[[#Headers],[montoAportado]],1):Tabla5[[#This Row],[montoAportado]])</f>
        <v>2320619.9899999844</v>
      </c>
      <c r="F7218" s="25">
        <f>Tabla5[[#This Row],[acumuladoMontoAportado]]/MAX(Tabla5[acumuladoMontoAportado])</f>
        <v>0.89658995345649595</v>
      </c>
    </row>
    <row r="7219" spans="3:6" x14ac:dyDescent="0.2">
      <c r="C7219" s="5">
        <v>46096</v>
      </c>
      <c r="D7219" s="36">
        <v>160.47</v>
      </c>
      <c r="E7219" s="36">
        <f>SUM(INDEX(Tabla5[[#Headers],[montoAportado]],1):Tabla5[[#This Row],[montoAportado]])</f>
        <v>2320780.4599999846</v>
      </c>
      <c r="F7219" s="25">
        <f>Tabla5[[#This Row],[acumuladoMontoAportado]]/MAX(Tabla5[acumuladoMontoAportado])</f>
        <v>0.89665195231475425</v>
      </c>
    </row>
    <row r="7220" spans="3:6" x14ac:dyDescent="0.2">
      <c r="C7220" s="5">
        <v>46096</v>
      </c>
      <c r="D7220" s="36">
        <v>248.06</v>
      </c>
      <c r="E7220" s="36">
        <f>SUM(INDEX(Tabla5[[#Headers],[montoAportado]],1):Tabla5[[#This Row],[montoAportado]])</f>
        <v>2321028.5199999847</v>
      </c>
      <c r="F7220" s="25">
        <f>Tabla5[[#This Row],[acumuladoMontoAportado]]/MAX(Tabla5[acumuladoMontoAportado])</f>
        <v>0.89674779226477319</v>
      </c>
    </row>
    <row r="7221" spans="3:6" x14ac:dyDescent="0.2">
      <c r="C7221" s="5">
        <v>46096</v>
      </c>
      <c r="D7221" s="36">
        <v>160.47</v>
      </c>
      <c r="E7221" s="36">
        <f>SUM(INDEX(Tabla5[[#Headers],[montoAportado]],1):Tabla5[[#This Row],[montoAportado]])</f>
        <v>2321188.9899999849</v>
      </c>
      <c r="F7221" s="25">
        <f>Tabla5[[#This Row],[acumuladoMontoAportado]]/MAX(Tabla5[acumuladoMontoAportado])</f>
        <v>0.8968097911230315</v>
      </c>
    </row>
    <row r="7222" spans="3:6" x14ac:dyDescent="0.2">
      <c r="C7222" s="5">
        <v>46096</v>
      </c>
      <c r="D7222" s="36">
        <v>227.4</v>
      </c>
      <c r="E7222" s="36">
        <f>SUM(INDEX(Tabla5[[#Headers],[montoAportado]],1):Tabla5[[#This Row],[montoAportado]])</f>
        <v>2321416.3899999848</v>
      </c>
      <c r="F7222" s="25">
        <f>Tabla5[[#This Row],[acumuladoMontoAportado]]/MAX(Tabla5[acumuladoMontoAportado])</f>
        <v>0.89689764891805801</v>
      </c>
    </row>
    <row r="7223" spans="3:6" x14ac:dyDescent="0.2">
      <c r="C7223" s="5">
        <v>46096</v>
      </c>
      <c r="D7223" s="36">
        <v>227.4</v>
      </c>
      <c r="E7223" s="36">
        <f>SUM(INDEX(Tabla5[[#Headers],[montoAportado]],1):Tabla5[[#This Row],[montoAportado]])</f>
        <v>2321643.7899999847</v>
      </c>
      <c r="F7223" s="25">
        <f>Tabla5[[#This Row],[acumuladoMontoAportado]]/MAX(Tabla5[acumuladoMontoAportado])</f>
        <v>0.89698550671308452</v>
      </c>
    </row>
    <row r="7224" spans="3:6" x14ac:dyDescent="0.2">
      <c r="C7224" s="5">
        <v>46096</v>
      </c>
      <c r="D7224" s="36">
        <v>160.47</v>
      </c>
      <c r="E7224" s="36">
        <f>SUM(INDEX(Tabla5[[#Headers],[montoAportado]],1):Tabla5[[#This Row],[montoAportado]])</f>
        <v>2321804.2599999849</v>
      </c>
      <c r="F7224" s="25">
        <f>Tabla5[[#This Row],[acumuladoMontoAportado]]/MAX(Tabla5[acumuladoMontoAportado])</f>
        <v>0.89704750557134283</v>
      </c>
    </row>
    <row r="7225" spans="3:6" x14ac:dyDescent="0.2">
      <c r="C7225" s="5">
        <v>46096</v>
      </c>
      <c r="D7225" s="36">
        <v>227.33</v>
      </c>
      <c r="E7225" s="36">
        <f>SUM(INDEX(Tabla5[[#Headers],[montoAportado]],1):Tabla5[[#This Row],[montoAportado]])</f>
        <v>2322031.5899999849</v>
      </c>
      <c r="F7225" s="25">
        <f>Tabla5[[#This Row],[acumuladoMontoAportado]]/MAX(Tabla5[acumuladoMontoAportado])</f>
        <v>0.89713533632131381</v>
      </c>
    </row>
    <row r="7226" spans="3:6" x14ac:dyDescent="0.2">
      <c r="C7226" s="5">
        <v>46096</v>
      </c>
      <c r="D7226" s="36">
        <v>320</v>
      </c>
      <c r="E7226" s="36">
        <f>SUM(INDEX(Tabla5[[#Headers],[montoAportado]],1):Tabla5[[#This Row],[montoAportado]])</f>
        <v>2322351.5899999849</v>
      </c>
      <c r="F7226" s="25">
        <f>Tabla5[[#This Row],[acumuladoMontoAportado]]/MAX(Tabla5[acumuladoMontoAportado])</f>
        <v>0.89725897086136885</v>
      </c>
    </row>
    <row r="7227" spans="3:6" x14ac:dyDescent="0.2">
      <c r="C7227" s="5">
        <v>46096</v>
      </c>
      <c r="D7227" s="36">
        <v>178.16</v>
      </c>
      <c r="E7227" s="36">
        <f>SUM(INDEX(Tabla5[[#Headers],[montoAportado]],1):Tabla5[[#This Row],[montoAportado]])</f>
        <v>2322529.7499999851</v>
      </c>
      <c r="F7227" s="25">
        <f>Tabla5[[#This Row],[acumuladoMontoAportado]]/MAX(Tabla5[acumuladoMontoAportado])</f>
        <v>0.89732780439154447</v>
      </c>
    </row>
    <row r="7228" spans="3:6" x14ac:dyDescent="0.2">
      <c r="C7228" s="5">
        <v>46096</v>
      </c>
      <c r="D7228" s="36">
        <v>455</v>
      </c>
      <c r="E7228" s="36">
        <f>SUM(INDEX(Tabla5[[#Headers],[montoAportado]],1):Tabla5[[#This Row],[montoAportado]])</f>
        <v>2322984.7499999851</v>
      </c>
      <c r="F7228" s="25">
        <f>Tabla5[[#This Row],[acumuladoMontoAportado]]/MAX(Tabla5[acumuladoMontoAportado])</f>
        <v>0.89750359725318518</v>
      </c>
    </row>
    <row r="7229" spans="3:6" x14ac:dyDescent="0.2">
      <c r="C7229" s="5">
        <v>46096</v>
      </c>
      <c r="D7229" s="36">
        <v>154.76</v>
      </c>
      <c r="E7229" s="36">
        <f>SUM(INDEX(Tabla5[[#Headers],[montoAportado]],1):Tabla5[[#This Row],[montoAportado]])</f>
        <v>2323139.5099999849</v>
      </c>
      <c r="F7229" s="25">
        <f>Tabla5[[#This Row],[acumuladoMontoAportado]]/MAX(Tabla5[acumuladoMontoAportado])</f>
        <v>0.8975633900076192</v>
      </c>
    </row>
    <row r="7230" spans="3:6" x14ac:dyDescent="0.2">
      <c r="C7230" s="5">
        <v>46097</v>
      </c>
      <c r="D7230" s="36">
        <v>799</v>
      </c>
      <c r="E7230" s="36">
        <f>SUM(INDEX(Tabla5[[#Headers],[montoAportado]],1):Tabla5[[#This Row],[montoAportado]])</f>
        <v>2323938.5099999849</v>
      </c>
      <c r="F7230" s="25">
        <f>Tabla5[[#This Row],[acumuladoMontoAportado]]/MAX(Tabla5[acumuladoMontoAportado])</f>
        <v>0.89787208999981905</v>
      </c>
    </row>
    <row r="7231" spans="3:6" x14ac:dyDescent="0.2">
      <c r="C7231" s="5">
        <v>46097</v>
      </c>
      <c r="D7231" s="36">
        <v>302.22000000000003</v>
      </c>
      <c r="E7231" s="36">
        <f>SUM(INDEX(Tabla5[[#Headers],[montoAportado]],1):Tabla5[[#This Row],[montoAportado]])</f>
        <v>2324240.7299999851</v>
      </c>
      <c r="F7231" s="25">
        <f>Tabla5[[#This Row],[acumuladoMontoAportado]]/MAX(Tabla5[acumuladoMontoAportado])</f>
        <v>0.89798885509574233</v>
      </c>
    </row>
    <row r="7232" spans="3:6" x14ac:dyDescent="0.2">
      <c r="C7232" s="5">
        <v>46097</v>
      </c>
      <c r="D7232" s="36">
        <v>234</v>
      </c>
      <c r="E7232" s="36">
        <f>SUM(INDEX(Tabla5[[#Headers],[montoAportado]],1):Tabla5[[#This Row],[montoAportado]])</f>
        <v>2324474.7299999851</v>
      </c>
      <c r="F7232" s="25">
        <f>Tabla5[[#This Row],[acumuladoMontoAportado]]/MAX(Tabla5[acumuladoMontoAportado])</f>
        <v>0.89807926285315753</v>
      </c>
    </row>
    <row r="7233" spans="3:6" x14ac:dyDescent="0.2">
      <c r="C7233" s="5">
        <v>46097</v>
      </c>
      <c r="D7233" s="36">
        <v>291</v>
      </c>
      <c r="E7233" s="36">
        <f>SUM(INDEX(Tabla5[[#Headers],[montoAportado]],1):Tabla5[[#This Row],[montoAportado]])</f>
        <v>2324765.7299999851</v>
      </c>
      <c r="F7233" s="25">
        <f>Tabla5[[#This Row],[acumuladoMontoAportado]]/MAX(Tabla5[acumuladoMontoAportado])</f>
        <v>0.89819169301302004</v>
      </c>
    </row>
    <row r="7234" spans="3:6" x14ac:dyDescent="0.2">
      <c r="C7234" s="5">
        <v>46097</v>
      </c>
      <c r="D7234" s="36">
        <v>370</v>
      </c>
      <c r="E7234" s="36">
        <f>SUM(INDEX(Tabla5[[#Headers],[montoAportado]],1):Tabla5[[#This Row],[montoAportado]])</f>
        <v>2325135.7299999851</v>
      </c>
      <c r="F7234" s="25">
        <f>Tabla5[[#This Row],[acumuladoMontoAportado]]/MAX(Tabla5[acumuladoMontoAportado])</f>
        <v>0.89833464544995856</v>
      </c>
    </row>
    <row r="7235" spans="3:6" x14ac:dyDescent="0.2">
      <c r="C7235" s="5">
        <v>46097</v>
      </c>
      <c r="D7235" s="36">
        <v>297.44</v>
      </c>
      <c r="E7235" s="36">
        <f>SUM(INDEX(Tabla5[[#Headers],[montoAportado]],1):Tabla5[[#This Row],[montoAportado]])</f>
        <v>2325433.169999985</v>
      </c>
      <c r="F7235" s="25">
        <f>Tabla5[[#This Row],[acumuladoMontoAportado]]/MAX(Tabla5[acumuladoMontoAportado])</f>
        <v>0.89844956375493967</v>
      </c>
    </row>
    <row r="7236" spans="3:6" x14ac:dyDescent="0.2">
      <c r="C7236" s="5">
        <v>46097</v>
      </c>
      <c r="D7236" s="36">
        <v>181.81</v>
      </c>
      <c r="E7236" s="36">
        <f>SUM(INDEX(Tabla5[[#Headers],[montoAportado]],1):Tabla5[[#This Row],[montoAportado]])</f>
        <v>2325614.9799999851</v>
      </c>
      <c r="F7236" s="25">
        <f>Tabla5[[#This Row],[acumuladoMontoAportado]]/MAX(Tabla5[acumuladoMontoAportado])</f>
        <v>0.89851980749158789</v>
      </c>
    </row>
    <row r="7237" spans="3:6" x14ac:dyDescent="0.2">
      <c r="C7237" s="5">
        <v>46097</v>
      </c>
      <c r="D7237" s="36">
        <v>356</v>
      </c>
      <c r="E7237" s="36">
        <f>SUM(INDEX(Tabla5[[#Headers],[montoAportado]],1):Tabla5[[#This Row],[montoAportado]])</f>
        <v>2325970.9799999851</v>
      </c>
      <c r="F7237" s="25">
        <f>Tabla5[[#This Row],[acumuladoMontoAportado]]/MAX(Tabla5[acumuladoMontoAportado])</f>
        <v>0.89865735091739907</v>
      </c>
    </row>
    <row r="7238" spans="3:6" x14ac:dyDescent="0.2">
      <c r="C7238" s="5">
        <v>46097</v>
      </c>
      <c r="D7238" s="36">
        <v>134.29</v>
      </c>
      <c r="E7238" s="36">
        <f>SUM(INDEX(Tabla5[[#Headers],[montoAportado]],1):Tabla5[[#This Row],[montoAportado]])</f>
        <v>2326105.2699999851</v>
      </c>
      <c r="F7238" s="25">
        <f>Tabla5[[#This Row],[acumuladoMontoAportado]]/MAX(Tabla5[acumuladoMontoAportado])</f>
        <v>0.898709234924849</v>
      </c>
    </row>
    <row r="7239" spans="3:6" x14ac:dyDescent="0.2">
      <c r="C7239" s="5">
        <v>46097</v>
      </c>
      <c r="D7239" s="36">
        <v>208.53</v>
      </c>
      <c r="E7239" s="36">
        <f>SUM(INDEX(Tabla5[[#Headers],[montoAportado]],1):Tabla5[[#This Row],[montoAportado]])</f>
        <v>2326313.7999999849</v>
      </c>
      <c r="F7239" s="25">
        <f>Tabla5[[#This Row],[acumuladoMontoAportado]]/MAX(Tabla5[acumuladoMontoAportado])</f>
        <v>0.89878980214559168</v>
      </c>
    </row>
    <row r="7240" spans="3:6" x14ac:dyDescent="0.2">
      <c r="C7240" s="5">
        <v>46097</v>
      </c>
      <c r="D7240" s="36">
        <v>690.23</v>
      </c>
      <c r="E7240" s="36">
        <f>SUM(INDEX(Tabla5[[#Headers],[montoAportado]],1):Tabla5[[#This Row],[montoAportado]])</f>
        <v>2327004.0299999849</v>
      </c>
      <c r="F7240" s="25">
        <f>Tabla5[[#This Row],[acumuladoMontoAportado]]/MAX(Tabla5[acumuladoMontoAportado])</f>
        <v>0.89905647798491084</v>
      </c>
    </row>
    <row r="7241" spans="3:6" x14ac:dyDescent="0.2">
      <c r="C7241" s="5">
        <v>46097</v>
      </c>
      <c r="D7241" s="36">
        <v>227.33</v>
      </c>
      <c r="E7241" s="36">
        <f>SUM(INDEX(Tabla5[[#Headers],[montoAportado]],1):Tabla5[[#This Row],[montoAportado]])</f>
        <v>2327231.359999985</v>
      </c>
      <c r="F7241" s="25">
        <f>Tabla5[[#This Row],[acumuladoMontoAportado]]/MAX(Tabla5[acumuladoMontoAportado])</f>
        <v>0.89914430873488183</v>
      </c>
    </row>
    <row r="7242" spans="3:6" x14ac:dyDescent="0.2">
      <c r="C7242" s="5">
        <v>46097</v>
      </c>
      <c r="D7242" s="36">
        <v>171.16</v>
      </c>
      <c r="E7242" s="36">
        <f>SUM(INDEX(Tabla5[[#Headers],[montoAportado]],1):Tabla5[[#This Row],[montoAportado]])</f>
        <v>2327402.5199999851</v>
      </c>
      <c r="F7242" s="25">
        <f>Tabla5[[#This Row],[acumuladoMontoAportado]]/MAX(Tabla5[acumuladoMontoAportado])</f>
        <v>0.89921043775949383</v>
      </c>
    </row>
    <row r="7243" spans="3:6" x14ac:dyDescent="0.2">
      <c r="C7243" s="5">
        <v>46097</v>
      </c>
      <c r="D7243" s="36">
        <v>160</v>
      </c>
      <c r="E7243" s="36">
        <f>SUM(INDEX(Tabla5[[#Headers],[montoAportado]],1):Tabla5[[#This Row],[montoAportado]])</f>
        <v>2327562.5199999851</v>
      </c>
      <c r="F7243" s="25">
        <f>Tabla5[[#This Row],[acumuladoMontoAportado]]/MAX(Tabla5[acumuladoMontoAportado])</f>
        <v>0.89927225502952135</v>
      </c>
    </row>
    <row r="7244" spans="3:6" x14ac:dyDescent="0.2">
      <c r="C7244" s="5">
        <v>46097</v>
      </c>
      <c r="D7244" s="36">
        <v>227.33</v>
      </c>
      <c r="E7244" s="36">
        <f>SUM(INDEX(Tabla5[[#Headers],[montoAportado]],1):Tabla5[[#This Row],[montoAportado]])</f>
        <v>2327789.8499999852</v>
      </c>
      <c r="F7244" s="25">
        <f>Tabla5[[#This Row],[acumuladoMontoAportado]]/MAX(Tabla5[acumuladoMontoAportado])</f>
        <v>0.89936008577949234</v>
      </c>
    </row>
    <row r="7245" spans="3:6" x14ac:dyDescent="0.2">
      <c r="C7245" s="5">
        <v>46097</v>
      </c>
      <c r="D7245" s="36">
        <v>227.33</v>
      </c>
      <c r="E7245" s="36">
        <f>SUM(INDEX(Tabla5[[#Headers],[montoAportado]],1):Tabla5[[#This Row],[montoAportado]])</f>
        <v>2328017.1799999853</v>
      </c>
      <c r="F7245" s="25">
        <f>Tabla5[[#This Row],[acumuladoMontoAportado]]/MAX(Tabla5[acumuladoMontoAportado])</f>
        <v>0.89944791652946332</v>
      </c>
    </row>
    <row r="7246" spans="3:6" x14ac:dyDescent="0.2">
      <c r="C7246" s="5">
        <v>46097</v>
      </c>
      <c r="D7246" s="36">
        <v>230</v>
      </c>
      <c r="E7246" s="36">
        <f>SUM(INDEX(Tabla5[[#Headers],[montoAportado]],1):Tabla5[[#This Row],[montoAportado]])</f>
        <v>2328247.1799999853</v>
      </c>
      <c r="F7246" s="25">
        <f>Tabla5[[#This Row],[acumuladoMontoAportado]]/MAX(Tabla5[acumuladoMontoAportado])</f>
        <v>0.89953677885512784</v>
      </c>
    </row>
    <row r="7247" spans="3:6" x14ac:dyDescent="0.2">
      <c r="C7247" s="5">
        <v>46097</v>
      </c>
      <c r="D7247" s="36">
        <v>227.33</v>
      </c>
      <c r="E7247" s="36">
        <f>SUM(INDEX(Tabla5[[#Headers],[montoAportado]],1):Tabla5[[#This Row],[montoAportado]])</f>
        <v>2328474.5099999853</v>
      </c>
      <c r="F7247" s="25">
        <f>Tabla5[[#This Row],[acumuladoMontoAportado]]/MAX(Tabla5[acumuladoMontoAportado])</f>
        <v>0.89962460960509871</v>
      </c>
    </row>
    <row r="7248" spans="3:6" x14ac:dyDescent="0.2">
      <c r="C7248" s="5">
        <v>46097</v>
      </c>
      <c r="D7248" s="36">
        <v>227.33</v>
      </c>
      <c r="E7248" s="36">
        <f>SUM(INDEX(Tabla5[[#Headers],[montoAportado]],1):Tabla5[[#This Row],[montoAportado]])</f>
        <v>2328701.8399999854</v>
      </c>
      <c r="F7248" s="25">
        <f>Tabla5[[#This Row],[acumuladoMontoAportado]]/MAX(Tabla5[acumuladoMontoAportado])</f>
        <v>0.8997124403550697</v>
      </c>
    </row>
    <row r="7249" spans="3:6" x14ac:dyDescent="0.2">
      <c r="C7249" s="5">
        <v>46097</v>
      </c>
      <c r="D7249" s="36">
        <v>227.33</v>
      </c>
      <c r="E7249" s="36">
        <f>SUM(INDEX(Tabla5[[#Headers],[montoAportado]],1):Tabla5[[#This Row],[montoAportado]])</f>
        <v>2328929.1699999855</v>
      </c>
      <c r="F7249" s="25">
        <f>Tabla5[[#This Row],[acumuladoMontoAportado]]/MAX(Tabla5[acumuladoMontoAportado])</f>
        <v>0.89980027110504068</v>
      </c>
    </row>
    <row r="7250" spans="3:6" x14ac:dyDescent="0.2">
      <c r="C7250" s="5">
        <v>46097</v>
      </c>
      <c r="D7250" s="36">
        <v>277.39999999999998</v>
      </c>
      <c r="E7250" s="36">
        <f>SUM(INDEX(Tabla5[[#Headers],[montoAportado]],1):Tabla5[[#This Row],[montoAportado]])</f>
        <v>2329206.5699999854</v>
      </c>
      <c r="F7250" s="25">
        <f>Tabla5[[#This Row],[acumuladoMontoAportado]]/MAX(Tabla5[acumuladoMontoAportado])</f>
        <v>0.89990744679695089</v>
      </c>
    </row>
    <row r="7251" spans="3:6" x14ac:dyDescent="0.2">
      <c r="C7251" s="5">
        <v>46097</v>
      </c>
      <c r="D7251" s="36">
        <v>160.47</v>
      </c>
      <c r="E7251" s="36">
        <f>SUM(INDEX(Tabla5[[#Headers],[montoAportado]],1):Tabla5[[#This Row],[montoAportado]])</f>
        <v>2329367.0399999856</v>
      </c>
      <c r="F7251" s="25">
        <f>Tabla5[[#This Row],[acumuladoMontoAportado]]/MAX(Tabla5[acumuladoMontoAportado])</f>
        <v>0.89996944565520909</v>
      </c>
    </row>
    <row r="7252" spans="3:6" x14ac:dyDescent="0.2">
      <c r="C7252" s="5">
        <v>46097</v>
      </c>
      <c r="D7252" s="36">
        <v>160.53</v>
      </c>
      <c r="E7252" s="36">
        <f>SUM(INDEX(Tabla5[[#Headers],[montoAportado]],1):Tabla5[[#This Row],[montoAportado]])</f>
        <v>2329527.5699999854</v>
      </c>
      <c r="F7252" s="25">
        <f>Tabla5[[#This Row],[acumuladoMontoAportado]]/MAX(Tabla5[acumuladoMontoAportado])</f>
        <v>0.90003146769494358</v>
      </c>
    </row>
    <row r="7253" spans="3:6" x14ac:dyDescent="0.2">
      <c r="C7253" s="5">
        <v>46097</v>
      </c>
      <c r="D7253" s="36">
        <v>192</v>
      </c>
      <c r="E7253" s="36">
        <f>SUM(INDEX(Tabla5[[#Headers],[montoAportado]],1):Tabla5[[#This Row],[montoAportado]])</f>
        <v>2329719.5699999854</v>
      </c>
      <c r="F7253" s="25">
        <f>Tabla5[[#This Row],[acumuladoMontoAportado]]/MAX(Tabla5[acumuladoMontoAportado])</f>
        <v>0.90010564841897656</v>
      </c>
    </row>
    <row r="7254" spans="3:6" x14ac:dyDescent="0.2">
      <c r="C7254" s="5">
        <v>46098</v>
      </c>
      <c r="D7254" s="36">
        <v>180</v>
      </c>
      <c r="E7254" s="36">
        <f>SUM(INDEX(Tabla5[[#Headers],[montoAportado]],1):Tabla5[[#This Row],[montoAportado]])</f>
        <v>2329899.5699999854</v>
      </c>
      <c r="F7254" s="25">
        <f>Tabla5[[#This Row],[acumuladoMontoAportado]]/MAX(Tabla5[acumuladoMontoAportado])</f>
        <v>0.90017519284775749</v>
      </c>
    </row>
    <row r="7255" spans="3:6" x14ac:dyDescent="0.2">
      <c r="C7255" s="5">
        <v>46098</v>
      </c>
      <c r="D7255" s="36">
        <v>217.4</v>
      </c>
      <c r="E7255" s="36">
        <f>SUM(INDEX(Tabla5[[#Headers],[montoAportado]],1):Tabla5[[#This Row],[montoAportado]])</f>
        <v>2330116.9699999853</v>
      </c>
      <c r="F7255" s="25">
        <f>Tabla5[[#This Row],[acumuladoMontoAportado]]/MAX(Tabla5[acumuladoMontoAportado])</f>
        <v>0.90025918706340724</v>
      </c>
    </row>
    <row r="7256" spans="3:6" x14ac:dyDescent="0.2">
      <c r="C7256" s="5">
        <v>46098</v>
      </c>
      <c r="D7256" s="36">
        <v>320</v>
      </c>
      <c r="E7256" s="36">
        <f>SUM(INDEX(Tabla5[[#Headers],[montoAportado]],1):Tabla5[[#This Row],[montoAportado]])</f>
        <v>2330436.9699999853</v>
      </c>
      <c r="F7256" s="25">
        <f>Tabla5[[#This Row],[acumuladoMontoAportado]]/MAX(Tabla5[acumuladoMontoAportado])</f>
        <v>0.90038282160346228</v>
      </c>
    </row>
    <row r="7257" spans="3:6" x14ac:dyDescent="0.2">
      <c r="C7257" s="5">
        <v>46098</v>
      </c>
      <c r="D7257" s="36">
        <v>300</v>
      </c>
      <c r="E7257" s="36">
        <f>SUM(INDEX(Tabla5[[#Headers],[montoAportado]],1):Tabla5[[#This Row],[montoAportado]])</f>
        <v>2330736.9699999853</v>
      </c>
      <c r="F7257" s="25">
        <f>Tabla5[[#This Row],[acumuladoMontoAportado]]/MAX(Tabla5[acumuladoMontoAportado])</f>
        <v>0.9004987289847638</v>
      </c>
    </row>
    <row r="7258" spans="3:6" x14ac:dyDescent="0.2">
      <c r="C7258" s="5">
        <v>46098</v>
      </c>
      <c r="D7258" s="36">
        <v>288.79000000000002</v>
      </c>
      <c r="E7258" s="36">
        <f>SUM(INDEX(Tabla5[[#Headers],[montoAportado]],1):Tabla5[[#This Row],[montoAportado]])</f>
        <v>2331025.7599999853</v>
      </c>
      <c r="F7258" s="25">
        <f>Tabla5[[#This Row],[acumuladoMontoAportado]]/MAX(Tabla5[acumuladoMontoAportado])</f>
        <v>0.9006103052935841</v>
      </c>
    </row>
    <row r="7259" spans="3:6" x14ac:dyDescent="0.2">
      <c r="C7259" s="5">
        <v>46098</v>
      </c>
      <c r="D7259" s="36">
        <v>514.9</v>
      </c>
      <c r="E7259" s="36">
        <f>SUM(INDEX(Tabla5[[#Headers],[montoAportado]],1):Tabla5[[#This Row],[montoAportado]])</f>
        <v>2331540.6599999852</v>
      </c>
      <c r="F7259" s="25">
        <f>Tabla5[[#This Row],[acumuladoMontoAportado]]/MAX(Tabla5[acumuladoMontoAportado])</f>
        <v>0.90080924099569137</v>
      </c>
    </row>
    <row r="7260" spans="3:6" x14ac:dyDescent="0.2">
      <c r="C7260" s="5">
        <v>46098</v>
      </c>
      <c r="D7260" s="36">
        <v>376.35</v>
      </c>
      <c r="E7260" s="36">
        <f>SUM(INDEX(Tabla5[[#Headers],[montoAportado]],1):Tabla5[[#This Row],[montoAportado]])</f>
        <v>2331917.0099999853</v>
      </c>
      <c r="F7260" s="25">
        <f>Tabla5[[#This Row],[acumuladoMontoAportado]]/MAX(Tabla5[acumuladoMontoAportado])</f>
        <v>0.90095464680553417</v>
      </c>
    </row>
    <row r="7261" spans="3:6" x14ac:dyDescent="0.2">
      <c r="C7261" s="5">
        <v>46098</v>
      </c>
      <c r="D7261" s="36">
        <v>309</v>
      </c>
      <c r="E7261" s="36">
        <f>SUM(INDEX(Tabla5[[#Headers],[montoAportado]],1):Tabla5[[#This Row],[montoAportado]])</f>
        <v>2332226.0099999853</v>
      </c>
      <c r="F7261" s="25">
        <f>Tabla5[[#This Row],[acumuladoMontoAportado]]/MAX(Tabla5[acumuladoMontoAportado])</f>
        <v>0.9010740314082748</v>
      </c>
    </row>
    <row r="7262" spans="3:6" x14ac:dyDescent="0.2">
      <c r="C7262" s="5">
        <v>46098</v>
      </c>
      <c r="D7262" s="36">
        <v>384</v>
      </c>
      <c r="E7262" s="36">
        <f>SUM(INDEX(Tabla5[[#Headers],[montoAportado]],1):Tabla5[[#This Row],[montoAportado]])</f>
        <v>2332610.0099999853</v>
      </c>
      <c r="F7262" s="25">
        <f>Tabla5[[#This Row],[acumuladoMontoAportado]]/MAX(Tabla5[acumuladoMontoAportado])</f>
        <v>0.90122239285634076</v>
      </c>
    </row>
    <row r="7263" spans="3:6" x14ac:dyDescent="0.2">
      <c r="C7263" s="5">
        <v>46098</v>
      </c>
      <c r="D7263" s="36">
        <v>180</v>
      </c>
      <c r="E7263" s="36">
        <f>SUM(INDEX(Tabla5[[#Headers],[montoAportado]],1):Tabla5[[#This Row],[montoAportado]])</f>
        <v>2332790.0099999853</v>
      </c>
      <c r="F7263" s="25">
        <f>Tabla5[[#This Row],[acumuladoMontoAportado]]/MAX(Tabla5[acumuladoMontoAportado])</f>
        <v>0.90129193728512169</v>
      </c>
    </row>
    <row r="7264" spans="3:6" x14ac:dyDescent="0.2">
      <c r="C7264" s="5">
        <v>46098</v>
      </c>
      <c r="D7264" s="36">
        <v>230</v>
      </c>
      <c r="E7264" s="36">
        <f>SUM(INDEX(Tabla5[[#Headers],[montoAportado]],1):Tabla5[[#This Row],[montoAportado]])</f>
        <v>2333020.0099999853</v>
      </c>
      <c r="F7264" s="25">
        <f>Tabla5[[#This Row],[acumuladoMontoAportado]]/MAX(Tabla5[acumuladoMontoAportado])</f>
        <v>0.90138079961078621</v>
      </c>
    </row>
    <row r="7265" spans="3:6" x14ac:dyDescent="0.2">
      <c r="C7265" s="5">
        <v>46098</v>
      </c>
      <c r="D7265" s="36">
        <v>275.47000000000003</v>
      </c>
      <c r="E7265" s="36">
        <f>SUM(INDEX(Tabla5[[#Headers],[montoAportado]],1):Tabla5[[#This Row],[montoAportado]])</f>
        <v>2333295.4799999855</v>
      </c>
      <c r="F7265" s="25">
        <f>Tabla5[[#This Row],[acumuladoMontoAportado]]/MAX(Tabla5[acumuladoMontoAportado])</f>
        <v>0.90148722963187677</v>
      </c>
    </row>
    <row r="7266" spans="3:6" x14ac:dyDescent="0.2">
      <c r="C7266" s="5">
        <v>46099</v>
      </c>
      <c r="D7266" s="36">
        <v>160.5</v>
      </c>
      <c r="E7266" s="36">
        <f>SUM(INDEX(Tabla5[[#Headers],[montoAportado]],1):Tabla5[[#This Row],[montoAportado]])</f>
        <v>2333455.9799999855</v>
      </c>
      <c r="F7266" s="25">
        <f>Tabla5[[#This Row],[acumuladoMontoAportado]]/MAX(Tabla5[acumuladoMontoAportado])</f>
        <v>0.90154924008087312</v>
      </c>
    </row>
    <row r="7267" spans="3:6" x14ac:dyDescent="0.2">
      <c r="C7267" s="5">
        <v>46099</v>
      </c>
      <c r="D7267" s="36">
        <v>500</v>
      </c>
      <c r="E7267" s="36">
        <f>SUM(INDEX(Tabla5[[#Headers],[montoAportado]],1):Tabla5[[#This Row],[montoAportado]])</f>
        <v>2333955.9799999855</v>
      </c>
      <c r="F7267" s="25">
        <f>Tabla5[[#This Row],[acumuladoMontoAportado]]/MAX(Tabla5[acumuladoMontoAportado])</f>
        <v>0.90174241904970909</v>
      </c>
    </row>
    <row r="7268" spans="3:6" x14ac:dyDescent="0.2">
      <c r="C7268" s="5">
        <v>46099</v>
      </c>
      <c r="D7268" s="36">
        <v>599.97</v>
      </c>
      <c r="E7268" s="36">
        <f>SUM(INDEX(Tabla5[[#Headers],[montoAportado]],1):Tabla5[[#This Row],[montoAportado]])</f>
        <v>2334555.9499999858</v>
      </c>
      <c r="F7268" s="25">
        <f>Tabla5[[#This Row],[acumuladoMontoAportado]]/MAX(Tabla5[acumuladoMontoAportado])</f>
        <v>0.90197422222157408</v>
      </c>
    </row>
    <row r="7269" spans="3:6" x14ac:dyDescent="0.2">
      <c r="C7269" s="5">
        <v>46099</v>
      </c>
      <c r="D7269" s="36">
        <v>320</v>
      </c>
      <c r="E7269" s="36">
        <f>SUM(INDEX(Tabla5[[#Headers],[montoAportado]],1):Tabla5[[#This Row],[montoAportado]])</f>
        <v>2334875.9499999858</v>
      </c>
      <c r="F7269" s="25">
        <f>Tabla5[[#This Row],[acumuladoMontoAportado]]/MAX(Tabla5[acumuladoMontoAportado])</f>
        <v>0.90209785676162912</v>
      </c>
    </row>
    <row r="7270" spans="3:6" x14ac:dyDescent="0.2">
      <c r="C7270" s="5">
        <v>46099</v>
      </c>
      <c r="D7270" s="36">
        <v>160.47</v>
      </c>
      <c r="E7270" s="36">
        <f>SUM(INDEX(Tabla5[[#Headers],[montoAportado]],1):Tabla5[[#This Row],[montoAportado]])</f>
        <v>2335036.419999986</v>
      </c>
      <c r="F7270" s="25">
        <f>Tabla5[[#This Row],[acumuladoMontoAportado]]/MAX(Tabla5[acumuladoMontoAportado])</f>
        <v>0.90215985561988743</v>
      </c>
    </row>
    <row r="7271" spans="3:6" x14ac:dyDescent="0.2">
      <c r="C7271" s="5">
        <v>46099</v>
      </c>
      <c r="D7271" s="36">
        <v>314.3</v>
      </c>
      <c r="E7271" s="36">
        <f>SUM(INDEX(Tabla5[[#Headers],[montoAportado]],1):Tabla5[[#This Row],[montoAportado]])</f>
        <v>2335350.7199999858</v>
      </c>
      <c r="F7271" s="25">
        <f>Tabla5[[#This Row],[acumuladoMontoAportado]]/MAX(Tabla5[acumuladoMontoAportado])</f>
        <v>0.90228128791969753</v>
      </c>
    </row>
    <row r="7272" spans="3:6" x14ac:dyDescent="0.2">
      <c r="C7272" s="5">
        <v>46099</v>
      </c>
      <c r="D7272" s="36">
        <v>160.47</v>
      </c>
      <c r="E7272" s="36">
        <f>SUM(INDEX(Tabla5[[#Headers],[montoAportado]],1):Tabla5[[#This Row],[montoAportado]])</f>
        <v>2335511.189999986</v>
      </c>
      <c r="F7272" s="25">
        <f>Tabla5[[#This Row],[acumuladoMontoAportado]]/MAX(Tabla5[acumuladoMontoAportado])</f>
        <v>0.90234328677795583</v>
      </c>
    </row>
    <row r="7273" spans="3:6" x14ac:dyDescent="0.2">
      <c r="C7273" s="5">
        <v>46099</v>
      </c>
      <c r="D7273" s="36">
        <v>188.52</v>
      </c>
      <c r="E7273" s="36">
        <f>SUM(INDEX(Tabla5[[#Headers],[montoAportado]],1):Tabla5[[#This Row],[montoAportado]])</f>
        <v>2335699.709999986</v>
      </c>
      <c r="F7273" s="25">
        <f>Tabla5[[#This Row],[acumuladoMontoAportado]]/MAX(Tabla5[acumuladoMontoAportado])</f>
        <v>0.90241612297636575</v>
      </c>
    </row>
    <row r="7274" spans="3:6" x14ac:dyDescent="0.2">
      <c r="C7274" s="5">
        <v>46099</v>
      </c>
      <c r="D7274" s="36">
        <v>386</v>
      </c>
      <c r="E7274" s="36">
        <f>SUM(INDEX(Tabla5[[#Headers],[montoAportado]],1):Tabla5[[#This Row],[montoAportado]])</f>
        <v>2336085.709999986</v>
      </c>
      <c r="F7274" s="25">
        <f>Tabla5[[#This Row],[acumuladoMontoAportado]]/MAX(Tabla5[acumuladoMontoAportado])</f>
        <v>0.90256525714030711</v>
      </c>
    </row>
    <row r="7275" spans="3:6" x14ac:dyDescent="0.2">
      <c r="C7275" s="5">
        <v>46099</v>
      </c>
      <c r="D7275" s="36">
        <v>356.86</v>
      </c>
      <c r="E7275" s="36">
        <f>SUM(INDEX(Tabla5[[#Headers],[montoAportado]],1):Tabla5[[#This Row],[montoAportado]])</f>
        <v>2336442.5699999859</v>
      </c>
      <c r="F7275" s="25">
        <f>Tabla5[[#This Row],[acumuladoMontoAportado]]/MAX(Tabla5[acumuladoMontoAportado])</f>
        <v>0.90270313283394465</v>
      </c>
    </row>
    <row r="7276" spans="3:6" x14ac:dyDescent="0.2">
      <c r="C7276" s="5">
        <v>46099</v>
      </c>
      <c r="D7276" s="36">
        <v>492</v>
      </c>
      <c r="E7276" s="36">
        <f>SUM(INDEX(Tabla5[[#Headers],[montoAportado]],1):Tabla5[[#This Row],[montoAportado]])</f>
        <v>2336934.5699999859</v>
      </c>
      <c r="F7276" s="25">
        <f>Tabla5[[#This Row],[acumuladoMontoAportado]]/MAX(Tabla5[acumuladoMontoAportado])</f>
        <v>0.90289322093927915</v>
      </c>
    </row>
    <row r="7277" spans="3:6" x14ac:dyDescent="0.2">
      <c r="C7277" s="5">
        <v>46099</v>
      </c>
      <c r="D7277" s="36">
        <v>300</v>
      </c>
      <c r="E7277" s="36">
        <f>SUM(INDEX(Tabla5[[#Headers],[montoAportado]],1):Tabla5[[#This Row],[montoAportado]])</f>
        <v>2337234.5699999859</v>
      </c>
      <c r="F7277" s="25">
        <f>Tabla5[[#This Row],[acumuladoMontoAportado]]/MAX(Tabla5[acumuladoMontoAportado])</f>
        <v>0.90300912832058078</v>
      </c>
    </row>
    <row r="7278" spans="3:6" x14ac:dyDescent="0.2">
      <c r="C7278" s="5">
        <v>46099</v>
      </c>
      <c r="D7278" s="36">
        <v>209.2</v>
      </c>
      <c r="E7278" s="36">
        <f>SUM(INDEX(Tabla5[[#Headers],[montoAportado]],1):Tabla5[[#This Row],[montoAportado]])</f>
        <v>2337443.769999986</v>
      </c>
      <c r="F7278" s="25">
        <f>Tabla5[[#This Row],[acumuladoMontoAportado]]/MAX(Tabla5[acumuladoMontoAportado])</f>
        <v>0.90308995440114181</v>
      </c>
    </row>
    <row r="7279" spans="3:6" x14ac:dyDescent="0.2">
      <c r="C7279" s="5">
        <v>46100</v>
      </c>
      <c r="D7279" s="36">
        <v>240.7</v>
      </c>
      <c r="E7279" s="36">
        <f>SUM(INDEX(Tabla5[[#Headers],[montoAportado]],1):Tabla5[[#This Row],[montoAportado]])</f>
        <v>2337684.4699999862</v>
      </c>
      <c r="F7279" s="25">
        <f>Tabla5[[#This Row],[acumuladoMontoAportado]]/MAX(Tabla5[acumuladoMontoAportado])</f>
        <v>0.90318295075673949</v>
      </c>
    </row>
    <row r="7280" spans="3:6" x14ac:dyDescent="0.2">
      <c r="C7280" s="5">
        <v>46100</v>
      </c>
      <c r="D7280" s="36">
        <v>240.7</v>
      </c>
      <c r="E7280" s="36">
        <f>SUM(INDEX(Tabla5[[#Headers],[montoAportado]],1):Tabla5[[#This Row],[montoAportado]])</f>
        <v>2337925.1699999864</v>
      </c>
      <c r="F7280" s="25">
        <f>Tabla5[[#This Row],[acumuladoMontoAportado]]/MAX(Tabla5[acumuladoMontoAportado])</f>
        <v>0.90327594711233716</v>
      </c>
    </row>
    <row r="7281" spans="3:6" x14ac:dyDescent="0.2">
      <c r="C7281" s="5">
        <v>46100</v>
      </c>
      <c r="D7281" s="36">
        <v>454.95</v>
      </c>
      <c r="E7281" s="36">
        <f>SUM(INDEX(Tabla5[[#Headers],[montoAportado]],1):Tabla5[[#This Row],[montoAportado]])</f>
        <v>2338380.1199999866</v>
      </c>
      <c r="F7281" s="25">
        <f>Tabla5[[#This Row],[acumuladoMontoAportado]]/MAX(Tabla5[acumuladoMontoAportado])</f>
        <v>0.90345172065608104</v>
      </c>
    </row>
    <row r="7282" spans="3:6" x14ac:dyDescent="0.2">
      <c r="C7282" s="5">
        <v>46100</v>
      </c>
      <c r="D7282" s="36">
        <v>454.95</v>
      </c>
      <c r="E7282" s="36">
        <f>SUM(INDEX(Tabla5[[#Headers],[montoAportado]],1):Tabla5[[#This Row],[montoAportado]])</f>
        <v>2338835.0699999868</v>
      </c>
      <c r="F7282" s="25">
        <f>Tabla5[[#This Row],[acumuladoMontoAportado]]/MAX(Tabla5[acumuladoMontoAportado])</f>
        <v>0.90362749419982491</v>
      </c>
    </row>
    <row r="7283" spans="3:6" x14ac:dyDescent="0.2">
      <c r="C7283" s="5">
        <v>46100</v>
      </c>
      <c r="D7283" s="36">
        <v>483.05</v>
      </c>
      <c r="E7283" s="36">
        <f>SUM(INDEX(Tabla5[[#Headers],[montoAportado]],1):Tabla5[[#This Row],[montoAportado]])</f>
        <v>2339318.1199999866</v>
      </c>
      <c r="F7283" s="25">
        <f>Tabla5[[#This Row],[acumuladoMontoAportado]]/MAX(Tabla5[acumuladoMontoAportado])</f>
        <v>0.90381412440161724</v>
      </c>
    </row>
    <row r="7284" spans="3:6" x14ac:dyDescent="0.2">
      <c r="C7284" s="5">
        <v>46100</v>
      </c>
      <c r="D7284" s="36">
        <v>160.47</v>
      </c>
      <c r="E7284" s="36">
        <f>SUM(INDEX(Tabla5[[#Headers],[montoAportado]],1):Tabla5[[#This Row],[montoAportado]])</f>
        <v>2339478.5899999868</v>
      </c>
      <c r="F7284" s="25">
        <f>Tabla5[[#This Row],[acumuladoMontoAportado]]/MAX(Tabla5[acumuladoMontoAportado])</f>
        <v>0.90387612325987554</v>
      </c>
    </row>
    <row r="7285" spans="3:6" x14ac:dyDescent="0.2">
      <c r="C7285" s="5">
        <v>46100</v>
      </c>
      <c r="D7285" s="36">
        <v>523.02</v>
      </c>
      <c r="E7285" s="36">
        <f>SUM(INDEX(Tabla5[[#Headers],[montoAportado]],1):Tabla5[[#This Row],[montoAportado]])</f>
        <v>2340001.6099999868</v>
      </c>
      <c r="F7285" s="25">
        <f>Tabla5[[#This Row],[acumuladoMontoAportado]]/MAX(Tabla5[acumuladoMontoAportado])</f>
        <v>0.90407819618843666</v>
      </c>
    </row>
    <row r="7286" spans="3:6" x14ac:dyDescent="0.2">
      <c r="C7286" s="5">
        <v>46100</v>
      </c>
      <c r="D7286" s="36">
        <v>230</v>
      </c>
      <c r="E7286" s="36">
        <f>SUM(INDEX(Tabla5[[#Headers],[montoAportado]],1):Tabla5[[#This Row],[montoAportado]])</f>
        <v>2340231.6099999868</v>
      </c>
      <c r="F7286" s="25">
        <f>Tabla5[[#This Row],[acumuladoMontoAportado]]/MAX(Tabla5[acumuladoMontoAportado])</f>
        <v>0.90416705851410117</v>
      </c>
    </row>
    <row r="7287" spans="3:6" x14ac:dyDescent="0.2">
      <c r="C7287" s="5">
        <v>46101</v>
      </c>
      <c r="D7287" s="36">
        <v>300</v>
      </c>
      <c r="E7287" s="36">
        <f>SUM(INDEX(Tabla5[[#Headers],[montoAportado]],1):Tabla5[[#This Row],[montoAportado]])</f>
        <v>2340531.6099999868</v>
      </c>
      <c r="F7287" s="25">
        <f>Tabla5[[#This Row],[acumuladoMontoAportado]]/MAX(Tabla5[acumuladoMontoAportado])</f>
        <v>0.9042829658954028</v>
      </c>
    </row>
    <row r="7288" spans="3:6" x14ac:dyDescent="0.2">
      <c r="C7288" s="5">
        <v>46101</v>
      </c>
      <c r="D7288" s="36">
        <v>320</v>
      </c>
      <c r="E7288" s="36">
        <f>SUM(INDEX(Tabla5[[#Headers],[montoAportado]],1):Tabla5[[#This Row],[montoAportado]])</f>
        <v>2340851.6099999868</v>
      </c>
      <c r="F7288" s="25">
        <f>Tabla5[[#This Row],[acumuladoMontoAportado]]/MAX(Tabla5[acumuladoMontoAportado])</f>
        <v>0.90440660043545773</v>
      </c>
    </row>
    <row r="7289" spans="3:6" x14ac:dyDescent="0.2">
      <c r="C7289" s="5">
        <v>46101</v>
      </c>
      <c r="D7289" s="36">
        <v>193</v>
      </c>
      <c r="E7289" s="36">
        <f>SUM(INDEX(Tabla5[[#Headers],[montoAportado]],1):Tabla5[[#This Row],[montoAportado]])</f>
        <v>2341044.6099999868</v>
      </c>
      <c r="F7289" s="25">
        <f>Tabla5[[#This Row],[acumuladoMontoAportado]]/MAX(Tabla5[acumuladoMontoAportado])</f>
        <v>0.90448116751742846</v>
      </c>
    </row>
    <row r="7290" spans="3:6" x14ac:dyDescent="0.2">
      <c r="C7290" s="5">
        <v>46101</v>
      </c>
      <c r="D7290" s="36">
        <v>193</v>
      </c>
      <c r="E7290" s="36">
        <f>SUM(INDEX(Tabla5[[#Headers],[montoAportado]],1):Tabla5[[#This Row],[montoAportado]])</f>
        <v>2341237.6099999868</v>
      </c>
      <c r="F7290" s="25">
        <f>Tabla5[[#This Row],[acumuladoMontoAportado]]/MAX(Tabla5[acumuladoMontoAportado])</f>
        <v>0.90455573459939909</v>
      </c>
    </row>
    <row r="7291" spans="3:6" x14ac:dyDescent="0.2">
      <c r="C7291" s="5">
        <v>46101</v>
      </c>
      <c r="D7291" s="36">
        <v>400</v>
      </c>
      <c r="E7291" s="36">
        <f>SUM(INDEX(Tabla5[[#Headers],[montoAportado]],1):Tabla5[[#This Row],[montoAportado]])</f>
        <v>2341637.6099999868</v>
      </c>
      <c r="F7291" s="25">
        <f>Tabla5[[#This Row],[acumuladoMontoAportado]]/MAX(Tabla5[acumuladoMontoAportado])</f>
        <v>0.90471027777446789</v>
      </c>
    </row>
    <row r="7292" spans="3:6" x14ac:dyDescent="0.2">
      <c r="C7292" s="5">
        <v>46101</v>
      </c>
      <c r="D7292" s="36">
        <v>579</v>
      </c>
      <c r="E7292" s="36">
        <f>SUM(INDEX(Tabla5[[#Headers],[montoAportado]],1):Tabla5[[#This Row],[montoAportado]])</f>
        <v>2342216.6099999868</v>
      </c>
      <c r="F7292" s="25">
        <f>Tabla5[[#This Row],[acumuladoMontoAportado]]/MAX(Tabla5[acumuladoMontoAportado])</f>
        <v>0.90493397902037986</v>
      </c>
    </row>
    <row r="7293" spans="3:6" x14ac:dyDescent="0.2">
      <c r="C7293" s="5">
        <v>46101</v>
      </c>
      <c r="D7293" s="36">
        <v>289</v>
      </c>
      <c r="E7293" s="36">
        <f>SUM(INDEX(Tabla5[[#Headers],[montoAportado]],1):Tabla5[[#This Row],[montoAportado]])</f>
        <v>2342505.6099999868</v>
      </c>
      <c r="F7293" s="25">
        <f>Tabla5[[#This Row],[acumuladoMontoAportado]]/MAX(Tabla5[acumuladoMontoAportado])</f>
        <v>0.90504563646436709</v>
      </c>
    </row>
    <row r="7294" spans="3:6" x14ac:dyDescent="0.2">
      <c r="C7294" s="5">
        <v>46101</v>
      </c>
      <c r="D7294" s="36">
        <v>294</v>
      </c>
      <c r="E7294" s="36">
        <f>SUM(INDEX(Tabla5[[#Headers],[montoAportado]],1):Tabla5[[#This Row],[montoAportado]])</f>
        <v>2342799.6099999868</v>
      </c>
      <c r="F7294" s="25">
        <f>Tabla5[[#This Row],[acumuladoMontoAportado]]/MAX(Tabla5[acumuladoMontoAportado])</f>
        <v>0.90515922569804252</v>
      </c>
    </row>
    <row r="7295" spans="3:6" x14ac:dyDescent="0.2">
      <c r="C7295" s="5">
        <v>46101</v>
      </c>
      <c r="D7295" s="36">
        <v>171.16</v>
      </c>
      <c r="E7295" s="36">
        <f>SUM(INDEX(Tabla5[[#Headers],[montoAportado]],1):Tabla5[[#This Row],[montoAportado]])</f>
        <v>2342970.769999987</v>
      </c>
      <c r="F7295" s="25">
        <f>Tabla5[[#This Row],[acumuladoMontoAportado]]/MAX(Tabla5[acumuladoMontoAportado])</f>
        <v>0.90522535472265453</v>
      </c>
    </row>
    <row r="7296" spans="3:6" x14ac:dyDescent="0.2">
      <c r="C7296" s="5">
        <v>46101</v>
      </c>
      <c r="D7296" s="36">
        <v>279.16000000000003</v>
      </c>
      <c r="E7296" s="36">
        <f>SUM(INDEX(Tabla5[[#Headers],[montoAportado]],1):Tabla5[[#This Row],[montoAportado]])</f>
        <v>2343249.9299999871</v>
      </c>
      <c r="F7296" s="25">
        <f>Tabla5[[#This Row],[acumuladoMontoAportado]]/MAX(Tabla5[acumuladoMontoAportado])</f>
        <v>0.90533321040453507</v>
      </c>
    </row>
    <row r="7297" spans="3:6" x14ac:dyDescent="0.2">
      <c r="C7297" s="5">
        <v>46101</v>
      </c>
      <c r="D7297" s="36">
        <v>0.01</v>
      </c>
      <c r="E7297" s="36">
        <f>SUM(INDEX(Tabla5[[#Headers],[montoAportado]],1):Tabla5[[#This Row],[montoAportado]])</f>
        <v>2343249.9399999869</v>
      </c>
      <c r="F7297" s="25">
        <f>Tabla5[[#This Row],[acumuladoMontoAportado]]/MAX(Tabla5[acumuladoMontoAportado])</f>
        <v>0.90533321426811442</v>
      </c>
    </row>
    <row r="7298" spans="3:6" x14ac:dyDescent="0.2">
      <c r="C7298" s="5">
        <v>46102</v>
      </c>
      <c r="D7298" s="36">
        <v>163.47999999999999</v>
      </c>
      <c r="E7298" s="36">
        <f>SUM(INDEX(Tabla5[[#Headers],[montoAportado]],1):Tabla5[[#This Row],[montoAportado]])</f>
        <v>2343413.4199999869</v>
      </c>
      <c r="F7298" s="25">
        <f>Tabla5[[#This Row],[acumuladoMontoAportado]]/MAX(Tabla5[acumuladoMontoAportado])</f>
        <v>0.905396376063765</v>
      </c>
    </row>
    <row r="7299" spans="3:6" x14ac:dyDescent="0.2">
      <c r="C7299" s="5">
        <v>46102</v>
      </c>
      <c r="D7299" s="36">
        <v>291</v>
      </c>
      <c r="E7299" s="36">
        <f>SUM(INDEX(Tabla5[[#Headers],[montoAportado]],1):Tabla5[[#This Row],[montoAportado]])</f>
        <v>2343704.4199999869</v>
      </c>
      <c r="F7299" s="25">
        <f>Tabla5[[#This Row],[acumuladoMontoAportado]]/MAX(Tabla5[acumuladoMontoAportado])</f>
        <v>0.9055088062236275</v>
      </c>
    </row>
    <row r="7300" spans="3:6" x14ac:dyDescent="0.2">
      <c r="C7300" s="5">
        <v>46102</v>
      </c>
      <c r="D7300" s="36">
        <v>530</v>
      </c>
      <c r="E7300" s="36">
        <f>SUM(INDEX(Tabla5[[#Headers],[montoAportado]],1):Tabla5[[#This Row],[montoAportado]])</f>
        <v>2344234.4199999869</v>
      </c>
      <c r="F7300" s="25">
        <f>Tabla5[[#This Row],[acumuladoMontoAportado]]/MAX(Tabla5[acumuladoMontoAportado])</f>
        <v>0.90571357593059354</v>
      </c>
    </row>
    <row r="7301" spans="3:6" x14ac:dyDescent="0.2">
      <c r="C7301" s="5">
        <v>46102</v>
      </c>
      <c r="D7301" s="36">
        <v>254.07</v>
      </c>
      <c r="E7301" s="36">
        <f>SUM(INDEX(Tabla5[[#Headers],[montoAportado]],1):Tabla5[[#This Row],[montoAportado]])</f>
        <v>2344488.4899999867</v>
      </c>
      <c r="F7301" s="25">
        <f>Tabla5[[#This Row],[acumuladoMontoAportado]]/MAX(Tabla5[acumuladoMontoAportado])</f>
        <v>0.90581173789181779</v>
      </c>
    </row>
    <row r="7302" spans="3:6" x14ac:dyDescent="0.2">
      <c r="C7302" s="5">
        <v>46102</v>
      </c>
      <c r="D7302" s="36">
        <v>280.79000000000002</v>
      </c>
      <c r="E7302" s="36">
        <f>SUM(INDEX(Tabla5[[#Headers],[montoAportado]],1):Tabla5[[#This Row],[montoAportado]])</f>
        <v>2344769.2799999868</v>
      </c>
      <c r="F7302" s="25">
        <f>Tabla5[[#This Row],[acumuladoMontoAportado]]/MAX(Tabla5[acumuladoMontoAportado])</f>
        <v>0.90592022333713673</v>
      </c>
    </row>
    <row r="7303" spans="3:6" x14ac:dyDescent="0.2">
      <c r="C7303" s="5">
        <v>46102</v>
      </c>
      <c r="D7303" s="36">
        <v>518.77</v>
      </c>
      <c r="E7303" s="36">
        <f>SUM(INDEX(Tabla5[[#Headers],[montoAportado]],1):Tabla5[[#This Row],[montoAportado]])</f>
        <v>2345288.0499999868</v>
      </c>
      <c r="F7303" s="25">
        <f>Tabla5[[#This Row],[acumuladoMontoAportado]]/MAX(Tabla5[acumuladoMontoAportado])</f>
        <v>0.90612065424446275</v>
      </c>
    </row>
    <row r="7304" spans="3:6" x14ac:dyDescent="0.2">
      <c r="C7304" s="5">
        <v>46102</v>
      </c>
      <c r="D7304" s="36">
        <v>161</v>
      </c>
      <c r="E7304" s="36">
        <f>SUM(INDEX(Tabla5[[#Headers],[montoAportado]],1):Tabla5[[#This Row],[montoAportado]])</f>
        <v>2345449.0499999868</v>
      </c>
      <c r="F7304" s="25">
        <f>Tabla5[[#This Row],[acumuladoMontoAportado]]/MAX(Tabla5[acumuladoMontoAportado])</f>
        <v>0.90618285787242792</v>
      </c>
    </row>
    <row r="7305" spans="3:6" x14ac:dyDescent="0.2">
      <c r="C7305" s="5">
        <v>46102</v>
      </c>
      <c r="D7305" s="36">
        <v>160.47</v>
      </c>
      <c r="E7305" s="36">
        <f>SUM(INDEX(Tabla5[[#Headers],[montoAportado]],1):Tabla5[[#This Row],[montoAportado]])</f>
        <v>2345609.519999987</v>
      </c>
      <c r="F7305" s="25">
        <f>Tabla5[[#This Row],[acumuladoMontoAportado]]/MAX(Tabla5[acumuladoMontoAportado])</f>
        <v>0.90624485673068622</v>
      </c>
    </row>
    <row r="7306" spans="3:6" x14ac:dyDescent="0.2">
      <c r="C7306" s="5">
        <v>46102</v>
      </c>
      <c r="D7306" s="36">
        <v>160.47</v>
      </c>
      <c r="E7306" s="36">
        <f>SUM(INDEX(Tabla5[[#Headers],[montoAportado]],1):Tabla5[[#This Row],[montoAportado]])</f>
        <v>2345769.9899999872</v>
      </c>
      <c r="F7306" s="25">
        <f>Tabla5[[#This Row],[acumuladoMontoAportado]]/MAX(Tabla5[acumuladoMontoAportado])</f>
        <v>0.90630685558894442</v>
      </c>
    </row>
    <row r="7307" spans="3:6" x14ac:dyDescent="0.2">
      <c r="C7307" s="5">
        <v>46103</v>
      </c>
      <c r="D7307" s="36">
        <v>319</v>
      </c>
      <c r="E7307" s="36">
        <f>SUM(INDEX(Tabla5[[#Headers],[montoAportado]],1):Tabla5[[#This Row],[montoAportado]])</f>
        <v>2346088.9899999872</v>
      </c>
      <c r="F7307" s="25">
        <f>Tabla5[[#This Row],[acumuladoMontoAportado]]/MAX(Tabla5[acumuladoMontoAportado])</f>
        <v>0.90643010377106181</v>
      </c>
    </row>
    <row r="7308" spans="3:6" x14ac:dyDescent="0.2">
      <c r="C7308" s="5">
        <v>46103</v>
      </c>
      <c r="D7308" s="36">
        <v>320</v>
      </c>
      <c r="E7308" s="36">
        <f>SUM(INDEX(Tabla5[[#Headers],[montoAportado]],1):Tabla5[[#This Row],[montoAportado]])</f>
        <v>2346408.9899999872</v>
      </c>
      <c r="F7308" s="25">
        <f>Tabla5[[#This Row],[acumuladoMontoAportado]]/MAX(Tabla5[acumuladoMontoAportado])</f>
        <v>0.90655373831111674</v>
      </c>
    </row>
    <row r="7309" spans="3:6" x14ac:dyDescent="0.2">
      <c r="C7309" s="5">
        <v>46103</v>
      </c>
      <c r="D7309" s="36">
        <v>182.88</v>
      </c>
      <c r="E7309" s="36">
        <f>SUM(INDEX(Tabla5[[#Headers],[montoAportado]],1):Tabla5[[#This Row],[montoAportado]])</f>
        <v>2346591.8699999871</v>
      </c>
      <c r="F7309" s="25">
        <f>Tabla5[[#This Row],[acumuladoMontoAportado]]/MAX(Tabla5[acumuladoMontoAportado])</f>
        <v>0.90662439545075812</v>
      </c>
    </row>
    <row r="7310" spans="3:6" x14ac:dyDescent="0.2">
      <c r="C7310" s="5">
        <v>46103</v>
      </c>
      <c r="D7310" s="36">
        <v>288.79000000000002</v>
      </c>
      <c r="E7310" s="36">
        <f>SUM(INDEX(Tabla5[[#Headers],[montoAportado]],1):Tabla5[[#This Row],[montoAportado]])</f>
        <v>2346880.6599999871</v>
      </c>
      <c r="F7310" s="25">
        <f>Tabla5[[#This Row],[acumuladoMontoAportado]]/MAX(Tabla5[acumuladoMontoAportado])</f>
        <v>0.90673597175957843</v>
      </c>
    </row>
    <row r="7311" spans="3:6" x14ac:dyDescent="0.2">
      <c r="C7311" s="5">
        <v>46103</v>
      </c>
      <c r="D7311" s="36">
        <v>409.95</v>
      </c>
      <c r="E7311" s="36">
        <f>SUM(INDEX(Tabla5[[#Headers],[montoAportado]],1):Tabla5[[#This Row],[montoAportado]])</f>
        <v>2347290.6099999873</v>
      </c>
      <c r="F7311" s="25">
        <f>Tabla5[[#This Row],[acumuladoMontoAportado]]/MAX(Tabla5[acumuladoMontoAportado])</f>
        <v>0.90689435919612704</v>
      </c>
    </row>
    <row r="7312" spans="3:6" x14ac:dyDescent="0.2">
      <c r="C7312" s="5">
        <v>46103</v>
      </c>
      <c r="D7312" s="36">
        <v>249.86</v>
      </c>
      <c r="E7312" s="36">
        <f>SUM(INDEX(Tabla5[[#Headers],[montoAportado]],1):Tabla5[[#This Row],[montoAportado]])</f>
        <v>2347540.4699999872</v>
      </c>
      <c r="F7312" s="25">
        <f>Tabla5[[#This Row],[acumuladoMontoAportado]]/MAX(Tabla5[acumuladoMontoAportado])</f>
        <v>0.90699089459043369</v>
      </c>
    </row>
    <row r="7313" spans="3:6" x14ac:dyDescent="0.2">
      <c r="C7313" s="5">
        <v>46103</v>
      </c>
      <c r="D7313" s="36">
        <v>219.23</v>
      </c>
      <c r="E7313" s="36">
        <f>SUM(INDEX(Tabla5[[#Headers],[montoAportado]],1):Tabla5[[#This Row],[montoAportado]])</f>
        <v>2347759.6999999871</v>
      </c>
      <c r="F7313" s="25">
        <f>Tabla5[[#This Row],[acumuladoMontoAportado]]/MAX(Tabla5[acumuladoMontoAportado])</f>
        <v>0.90707559584110953</v>
      </c>
    </row>
    <row r="7314" spans="3:6" x14ac:dyDescent="0.2">
      <c r="C7314" s="5">
        <v>46103</v>
      </c>
      <c r="D7314" s="36">
        <v>181.81</v>
      </c>
      <c r="E7314" s="36">
        <f>SUM(INDEX(Tabla5[[#Headers],[montoAportado]],1):Tabla5[[#This Row],[montoAportado]])</f>
        <v>2347941.5099999872</v>
      </c>
      <c r="F7314" s="25">
        <f>Tabla5[[#This Row],[acumuladoMontoAportado]]/MAX(Tabla5[acumuladoMontoAportado])</f>
        <v>0.90714583957775763</v>
      </c>
    </row>
    <row r="7315" spans="3:6" x14ac:dyDescent="0.2">
      <c r="C7315" s="5">
        <v>46103</v>
      </c>
      <c r="D7315" s="36">
        <v>181.81</v>
      </c>
      <c r="E7315" s="36">
        <f>SUM(INDEX(Tabla5[[#Headers],[montoAportado]],1):Tabla5[[#This Row],[montoAportado]])</f>
        <v>2348123.3199999873</v>
      </c>
      <c r="F7315" s="25">
        <f>Tabla5[[#This Row],[acumuladoMontoAportado]]/MAX(Tabla5[acumuladoMontoAportado])</f>
        <v>0.90721608331440584</v>
      </c>
    </row>
    <row r="7316" spans="3:6" x14ac:dyDescent="0.2">
      <c r="C7316" s="5">
        <v>46103</v>
      </c>
      <c r="D7316" s="36">
        <v>216.57</v>
      </c>
      <c r="E7316" s="36">
        <f>SUM(INDEX(Tabla5[[#Headers],[montoAportado]],1):Tabla5[[#This Row],[montoAportado]])</f>
        <v>2348339.8899999871</v>
      </c>
      <c r="F7316" s="25">
        <f>Tabla5[[#This Row],[acumuladoMontoAportado]]/MAX(Tabla5[acumuladoMontoAportado])</f>
        <v>0.90729975685296738</v>
      </c>
    </row>
    <row r="7317" spans="3:6" x14ac:dyDescent="0.2">
      <c r="C7317" s="5">
        <v>46103</v>
      </c>
      <c r="D7317" s="36">
        <v>285</v>
      </c>
      <c r="E7317" s="36">
        <f>SUM(INDEX(Tabla5[[#Headers],[montoAportado]],1):Tabla5[[#This Row],[montoAportado]])</f>
        <v>2348624.8899999871</v>
      </c>
      <c r="F7317" s="25">
        <f>Tabla5[[#This Row],[acumuladoMontoAportado]]/MAX(Tabla5[acumuladoMontoAportado])</f>
        <v>0.90740986886520381</v>
      </c>
    </row>
    <row r="7318" spans="3:6" x14ac:dyDescent="0.2">
      <c r="C7318" s="5">
        <v>46103</v>
      </c>
      <c r="D7318" s="36">
        <v>380.82</v>
      </c>
      <c r="E7318" s="36">
        <f>SUM(INDEX(Tabla5[[#Headers],[montoAportado]],1):Tabla5[[#This Row],[montoAportado]])</f>
        <v>2349005.7099999869</v>
      </c>
      <c r="F7318" s="25">
        <f>Tabla5[[#This Row],[acumuladoMontoAportado]]/MAX(Tabla5[acumuladoMontoAportado])</f>
        <v>0.90755700169502795</v>
      </c>
    </row>
    <row r="7319" spans="3:6" x14ac:dyDescent="0.2">
      <c r="C7319" s="5">
        <v>46103</v>
      </c>
      <c r="D7319" s="36">
        <v>264</v>
      </c>
      <c r="E7319" s="36">
        <f>SUM(INDEX(Tabla5[[#Headers],[montoAportado]],1):Tabla5[[#This Row],[montoAportado]])</f>
        <v>2349269.7099999869</v>
      </c>
      <c r="F7319" s="25">
        <f>Tabla5[[#This Row],[acumuladoMontoAportado]]/MAX(Tabla5[acumuladoMontoAportado])</f>
        <v>0.90765900019057333</v>
      </c>
    </row>
    <row r="7320" spans="3:6" x14ac:dyDescent="0.2">
      <c r="C7320" s="5">
        <v>46103</v>
      </c>
      <c r="D7320" s="36">
        <v>374.42</v>
      </c>
      <c r="E7320" s="36">
        <f>SUM(INDEX(Tabla5[[#Headers],[montoAportado]],1):Tabla5[[#This Row],[montoAportado]])</f>
        <v>2349644.1299999868</v>
      </c>
      <c r="F7320" s="25">
        <f>Tabla5[[#This Row],[acumuladoMontoAportado]]/MAX(Tabla5[acumuladoMontoAportado])</f>
        <v>0.90780366032959636</v>
      </c>
    </row>
    <row r="7321" spans="3:6" x14ac:dyDescent="0.2">
      <c r="C7321" s="5">
        <v>46103</v>
      </c>
      <c r="D7321" s="36">
        <v>248.06</v>
      </c>
      <c r="E7321" s="36">
        <f>SUM(INDEX(Tabla5[[#Headers],[montoAportado]],1):Tabla5[[#This Row],[montoAportado]])</f>
        <v>2349892.1899999869</v>
      </c>
      <c r="F7321" s="25">
        <f>Tabla5[[#This Row],[acumuladoMontoAportado]]/MAX(Tabla5[acumuladoMontoAportado])</f>
        <v>0.9078995002796153</v>
      </c>
    </row>
    <row r="7322" spans="3:6" x14ac:dyDescent="0.2">
      <c r="C7322" s="5">
        <v>46103</v>
      </c>
      <c r="D7322" s="36">
        <v>160.47</v>
      </c>
      <c r="E7322" s="36">
        <f>SUM(INDEX(Tabla5[[#Headers],[montoAportado]],1):Tabla5[[#This Row],[montoAportado]])</f>
        <v>2350052.6599999871</v>
      </c>
      <c r="F7322" s="25">
        <f>Tabla5[[#This Row],[acumuladoMontoAportado]]/MAX(Tabla5[acumuladoMontoAportado])</f>
        <v>0.90796149913787361</v>
      </c>
    </row>
    <row r="7323" spans="3:6" x14ac:dyDescent="0.2">
      <c r="C7323" s="5">
        <v>46103</v>
      </c>
      <c r="D7323" s="36">
        <v>230</v>
      </c>
      <c r="E7323" s="36">
        <f>SUM(INDEX(Tabla5[[#Headers],[montoAportado]],1):Tabla5[[#This Row],[montoAportado]])</f>
        <v>2350282.6599999871</v>
      </c>
      <c r="F7323" s="25">
        <f>Tabla5[[#This Row],[acumuladoMontoAportado]]/MAX(Tabla5[acumuladoMontoAportado])</f>
        <v>0.90805036146353812</v>
      </c>
    </row>
    <row r="7324" spans="3:6" x14ac:dyDescent="0.2">
      <c r="C7324" s="5">
        <v>46103</v>
      </c>
      <c r="D7324" s="36">
        <v>132.53</v>
      </c>
      <c r="E7324" s="36">
        <f>SUM(INDEX(Tabla5[[#Headers],[montoAportado]],1):Tabla5[[#This Row],[montoAportado]])</f>
        <v>2350415.1899999869</v>
      </c>
      <c r="F7324" s="25">
        <f>Tabla5[[#This Row],[acumuladoMontoAportado]]/MAX(Tabla5[acumuladoMontoAportado])</f>
        <v>0.90810156548101773</v>
      </c>
    </row>
    <row r="7325" spans="3:6" x14ac:dyDescent="0.2">
      <c r="C7325" s="5">
        <v>46103</v>
      </c>
      <c r="D7325" s="36">
        <v>227.33</v>
      </c>
      <c r="E7325" s="36">
        <f>SUM(INDEX(Tabla5[[#Headers],[montoAportado]],1):Tabla5[[#This Row],[montoAportado]])</f>
        <v>2350642.519999987</v>
      </c>
      <c r="F7325" s="25">
        <f>Tabla5[[#This Row],[acumuladoMontoAportado]]/MAX(Tabla5[acumuladoMontoAportado])</f>
        <v>0.90818939623098871</v>
      </c>
    </row>
    <row r="7326" spans="3:6" x14ac:dyDescent="0.2">
      <c r="C7326" s="5">
        <v>46103</v>
      </c>
      <c r="D7326" s="36">
        <v>178.44</v>
      </c>
      <c r="E7326" s="36">
        <f>SUM(INDEX(Tabla5[[#Headers],[montoAportado]],1):Tabla5[[#This Row],[montoAportado]])</f>
        <v>2350820.9599999869</v>
      </c>
      <c r="F7326" s="25">
        <f>Tabla5[[#This Row],[acumuladoMontoAportado]]/MAX(Tabla5[acumuladoMontoAportado])</f>
        <v>0.90825833794138677</v>
      </c>
    </row>
    <row r="7327" spans="3:6" x14ac:dyDescent="0.2">
      <c r="C7327" s="5">
        <v>46103</v>
      </c>
      <c r="D7327" s="36">
        <v>160.47</v>
      </c>
      <c r="E7327" s="36">
        <f>SUM(INDEX(Tabla5[[#Headers],[montoAportado]],1):Tabla5[[#This Row],[montoAportado]])</f>
        <v>2350981.4299999871</v>
      </c>
      <c r="F7327" s="25">
        <f>Tabla5[[#This Row],[acumuladoMontoAportado]]/MAX(Tabla5[acumuladoMontoAportado])</f>
        <v>0.90832033679964508</v>
      </c>
    </row>
    <row r="7328" spans="3:6" x14ac:dyDescent="0.2">
      <c r="C7328" s="5">
        <v>46103</v>
      </c>
      <c r="D7328" s="36">
        <v>455</v>
      </c>
      <c r="E7328" s="36">
        <f>SUM(INDEX(Tabla5[[#Headers],[montoAportado]],1):Tabla5[[#This Row],[montoAportado]])</f>
        <v>2351436.4299999871</v>
      </c>
      <c r="F7328" s="25">
        <f>Tabla5[[#This Row],[acumuladoMontoAportado]]/MAX(Tabla5[acumuladoMontoAportado])</f>
        <v>0.90849612966128579</v>
      </c>
    </row>
    <row r="7329" spans="3:6" x14ac:dyDescent="0.2">
      <c r="C7329" s="5">
        <v>46104</v>
      </c>
      <c r="D7329" s="36">
        <v>302.22000000000003</v>
      </c>
      <c r="E7329" s="36">
        <f>SUM(INDEX(Tabla5[[#Headers],[montoAportado]],1):Tabla5[[#This Row],[montoAportado]])</f>
        <v>2351738.6499999873</v>
      </c>
      <c r="F7329" s="25">
        <f>Tabla5[[#This Row],[acumuladoMontoAportado]]/MAX(Tabla5[acumuladoMontoAportado])</f>
        <v>0.90861289475720908</v>
      </c>
    </row>
    <row r="7330" spans="3:6" x14ac:dyDescent="0.2">
      <c r="C7330" s="5">
        <v>46104</v>
      </c>
      <c r="D7330" s="36">
        <v>390</v>
      </c>
      <c r="E7330" s="36">
        <f>SUM(INDEX(Tabla5[[#Headers],[montoAportado]],1):Tabla5[[#This Row],[montoAportado]])</f>
        <v>2352128.6499999873</v>
      </c>
      <c r="F7330" s="25">
        <f>Tabla5[[#This Row],[acumuladoMontoAportado]]/MAX(Tabla5[acumuladoMontoAportado])</f>
        <v>0.90876357435290112</v>
      </c>
    </row>
    <row r="7331" spans="3:6" x14ac:dyDescent="0.2">
      <c r="C7331" s="5">
        <v>46104</v>
      </c>
      <c r="D7331" s="36">
        <v>233.85</v>
      </c>
      <c r="E7331" s="36">
        <f>SUM(INDEX(Tabla5[[#Headers],[montoAportado]],1):Tabla5[[#This Row],[montoAportado]])</f>
        <v>2352362.4999999874</v>
      </c>
      <c r="F7331" s="25">
        <f>Tabla5[[#This Row],[acumuladoMontoAportado]]/MAX(Tabla5[acumuladoMontoAportado])</f>
        <v>0.90885392415662569</v>
      </c>
    </row>
    <row r="7332" spans="3:6" x14ac:dyDescent="0.2">
      <c r="C7332" s="5">
        <v>46104</v>
      </c>
      <c r="D7332" s="36">
        <v>300</v>
      </c>
      <c r="E7332" s="36">
        <f>SUM(INDEX(Tabla5[[#Headers],[montoAportado]],1):Tabla5[[#This Row],[montoAportado]])</f>
        <v>2352662.4999999874</v>
      </c>
      <c r="F7332" s="25">
        <f>Tabla5[[#This Row],[acumuladoMontoAportado]]/MAX(Tabla5[acumuladoMontoAportado])</f>
        <v>0.90896983153792721</v>
      </c>
    </row>
    <row r="7333" spans="3:6" x14ac:dyDescent="0.2">
      <c r="C7333" s="5">
        <v>46104</v>
      </c>
      <c r="D7333" s="36">
        <v>299.94</v>
      </c>
      <c r="E7333" s="36">
        <f>SUM(INDEX(Tabla5[[#Headers],[montoAportado]],1):Tabla5[[#This Row],[montoAportado]])</f>
        <v>2352962.4399999874</v>
      </c>
      <c r="F7333" s="25">
        <f>Tabla5[[#This Row],[acumuladoMontoAportado]]/MAX(Tabla5[acumuladoMontoAportado])</f>
        <v>0.90908571573775254</v>
      </c>
    </row>
    <row r="7334" spans="3:6" x14ac:dyDescent="0.2">
      <c r="C7334" s="5">
        <v>46104</v>
      </c>
      <c r="D7334" s="36">
        <v>205.15</v>
      </c>
      <c r="E7334" s="36">
        <f>SUM(INDEX(Tabla5[[#Headers],[montoAportado]],1):Tabla5[[#This Row],[montoAportado]])</f>
        <v>2353167.5899999873</v>
      </c>
      <c r="F7334" s="25">
        <f>Tabla5[[#This Row],[acumuladoMontoAportado]]/MAX(Tabla5[acumuladoMontoAportado])</f>
        <v>0.90916497706866584</v>
      </c>
    </row>
    <row r="7335" spans="3:6" x14ac:dyDescent="0.2">
      <c r="C7335" s="5">
        <v>46104</v>
      </c>
      <c r="D7335" s="36">
        <v>394.75</v>
      </c>
      <c r="E7335" s="36">
        <f>SUM(INDEX(Tabla5[[#Headers],[montoAportado]],1):Tabla5[[#This Row],[montoAportado]])</f>
        <v>2353562.3399999873</v>
      </c>
      <c r="F7335" s="25">
        <f>Tabla5[[#This Row],[acumuladoMontoAportado]]/MAX(Tabla5[acumuladoMontoAportado])</f>
        <v>0.90931749186456179</v>
      </c>
    </row>
    <row r="7336" spans="3:6" x14ac:dyDescent="0.2">
      <c r="C7336" s="5">
        <v>46104</v>
      </c>
      <c r="D7336" s="36">
        <v>383.58</v>
      </c>
      <c r="E7336" s="36">
        <f>SUM(INDEX(Tabla5[[#Headers],[montoAportado]],1):Tabla5[[#This Row],[montoAportado]])</f>
        <v>2353945.9199999874</v>
      </c>
      <c r="F7336" s="25">
        <f>Tabla5[[#This Row],[acumuladoMontoAportado]]/MAX(Tabla5[acumuladoMontoAportado])</f>
        <v>0.90946569104229402</v>
      </c>
    </row>
    <row r="7337" spans="3:6" x14ac:dyDescent="0.2">
      <c r="C7337" s="5">
        <v>46104</v>
      </c>
      <c r="D7337" s="36">
        <v>220</v>
      </c>
      <c r="E7337" s="36">
        <f>SUM(INDEX(Tabla5[[#Headers],[montoAportado]],1):Tabla5[[#This Row],[montoAportado]])</f>
        <v>2354165.9199999874</v>
      </c>
      <c r="F7337" s="25">
        <f>Tabla5[[#This Row],[acumuladoMontoAportado]]/MAX(Tabla5[acumuladoMontoAportado])</f>
        <v>0.90955068978858189</v>
      </c>
    </row>
    <row r="7338" spans="3:6" x14ac:dyDescent="0.2">
      <c r="C7338" s="5">
        <v>46104</v>
      </c>
      <c r="D7338" s="36">
        <v>690.23</v>
      </c>
      <c r="E7338" s="36">
        <f>SUM(INDEX(Tabla5[[#Headers],[montoAportado]],1):Tabla5[[#This Row],[montoAportado]])</f>
        <v>2354856.1499999873</v>
      </c>
      <c r="F7338" s="25">
        <f>Tabla5[[#This Row],[acumuladoMontoAportado]]/MAX(Tabla5[acumuladoMontoAportado])</f>
        <v>0.90981736562790105</v>
      </c>
    </row>
    <row r="7339" spans="3:6" x14ac:dyDescent="0.2">
      <c r="C7339" s="5">
        <v>46104</v>
      </c>
      <c r="D7339" s="36">
        <v>230</v>
      </c>
      <c r="E7339" s="36">
        <f>SUM(INDEX(Tabla5[[#Headers],[montoAportado]],1):Tabla5[[#This Row],[montoAportado]])</f>
        <v>2355086.1499999873</v>
      </c>
      <c r="F7339" s="25">
        <f>Tabla5[[#This Row],[acumuladoMontoAportado]]/MAX(Tabla5[acumuladoMontoAportado])</f>
        <v>0.90990622795356557</v>
      </c>
    </row>
    <row r="7340" spans="3:6" x14ac:dyDescent="0.2">
      <c r="C7340" s="5">
        <v>46104</v>
      </c>
      <c r="D7340" s="36">
        <v>428.95</v>
      </c>
      <c r="E7340" s="36">
        <f>SUM(INDEX(Tabla5[[#Headers],[montoAportado]],1):Tabla5[[#This Row],[montoAportado]])</f>
        <v>2355515.0999999875</v>
      </c>
      <c r="F7340" s="25">
        <f>Tabla5[[#This Row],[acumuladoMontoAportado]]/MAX(Tabla5[acumuladoMontoAportado])</f>
        <v>0.91007195619093006</v>
      </c>
    </row>
    <row r="7341" spans="3:6" x14ac:dyDescent="0.2">
      <c r="C7341" s="5">
        <v>46105</v>
      </c>
      <c r="D7341" s="36">
        <v>0</v>
      </c>
      <c r="E7341" s="36">
        <f>SUM(INDEX(Tabla5[[#Headers],[montoAportado]],1):Tabla5[[#This Row],[montoAportado]])</f>
        <v>2355515.0999999875</v>
      </c>
      <c r="F7341" s="25">
        <f>Tabla5[[#This Row],[acumuladoMontoAportado]]/MAX(Tabla5[acumuladoMontoAportado])</f>
        <v>0.91007195619093006</v>
      </c>
    </row>
    <row r="7342" spans="3:6" x14ac:dyDescent="0.2">
      <c r="C7342" s="5">
        <v>46105</v>
      </c>
      <c r="D7342" s="36">
        <v>300</v>
      </c>
      <c r="E7342" s="36">
        <f>SUM(INDEX(Tabla5[[#Headers],[montoAportado]],1):Tabla5[[#This Row],[montoAportado]])</f>
        <v>2355815.0999999875</v>
      </c>
      <c r="F7342" s="25">
        <f>Tabla5[[#This Row],[acumuladoMontoAportado]]/MAX(Tabla5[acumuladoMontoAportado])</f>
        <v>0.91018786357223158</v>
      </c>
    </row>
    <row r="7343" spans="3:6" x14ac:dyDescent="0.2">
      <c r="C7343" s="5">
        <v>46105</v>
      </c>
      <c r="D7343" s="36">
        <v>300</v>
      </c>
      <c r="E7343" s="36">
        <f>SUM(INDEX(Tabla5[[#Headers],[montoAportado]],1):Tabla5[[#This Row],[montoAportado]])</f>
        <v>2356115.0999999875</v>
      </c>
      <c r="F7343" s="25">
        <f>Tabla5[[#This Row],[acumuladoMontoAportado]]/MAX(Tabla5[acumuladoMontoAportado])</f>
        <v>0.91030377095353321</v>
      </c>
    </row>
    <row r="7344" spans="3:6" x14ac:dyDescent="0.2">
      <c r="C7344" s="5">
        <v>46105</v>
      </c>
      <c r="D7344" s="36">
        <v>376.35</v>
      </c>
      <c r="E7344" s="36">
        <f>SUM(INDEX(Tabla5[[#Headers],[montoAportado]],1):Tabla5[[#This Row],[montoAportado]])</f>
        <v>2356491.4499999876</v>
      </c>
      <c r="F7344" s="25">
        <f>Tabla5[[#This Row],[acumuladoMontoAportado]]/MAX(Tabla5[acumuladoMontoAportado])</f>
        <v>0.910449176763376</v>
      </c>
    </row>
    <row r="7345" spans="3:6" x14ac:dyDescent="0.2">
      <c r="C7345" s="5">
        <v>46105</v>
      </c>
      <c r="D7345" s="36">
        <v>320</v>
      </c>
      <c r="E7345" s="36">
        <f>SUM(INDEX(Tabla5[[#Headers],[montoAportado]],1):Tabla5[[#This Row],[montoAportado]])</f>
        <v>2356811.4499999876</v>
      </c>
      <c r="F7345" s="25">
        <f>Tabla5[[#This Row],[acumuladoMontoAportado]]/MAX(Tabla5[acumuladoMontoAportado])</f>
        <v>0.91057281130343104</v>
      </c>
    </row>
    <row r="7346" spans="3:6" x14ac:dyDescent="0.2">
      <c r="C7346" s="5">
        <v>46105</v>
      </c>
      <c r="D7346" s="36">
        <v>384</v>
      </c>
      <c r="E7346" s="36">
        <f>SUM(INDEX(Tabla5[[#Headers],[montoAportado]],1):Tabla5[[#This Row],[montoAportado]])</f>
        <v>2357195.4499999876</v>
      </c>
      <c r="F7346" s="25">
        <f>Tabla5[[#This Row],[acumuladoMontoAportado]]/MAX(Tabla5[acumuladoMontoAportado])</f>
        <v>0.910721172751497</v>
      </c>
    </row>
    <row r="7347" spans="3:6" x14ac:dyDescent="0.2">
      <c r="C7347" s="5">
        <v>46105</v>
      </c>
      <c r="D7347" s="36">
        <v>134.29</v>
      </c>
      <c r="E7347" s="36">
        <f>SUM(INDEX(Tabla5[[#Headers],[montoAportado]],1):Tabla5[[#This Row],[montoAportado]])</f>
        <v>2357329.7399999877</v>
      </c>
      <c r="F7347" s="25">
        <f>Tabla5[[#This Row],[acumuladoMontoAportado]]/MAX(Tabla5[acumuladoMontoAportado])</f>
        <v>0.91077305675894693</v>
      </c>
    </row>
    <row r="7348" spans="3:6" x14ac:dyDescent="0.2">
      <c r="C7348" s="5">
        <v>46105</v>
      </c>
      <c r="D7348" s="36">
        <v>209</v>
      </c>
      <c r="E7348" s="36">
        <f>SUM(INDEX(Tabla5[[#Headers],[montoAportado]],1):Tabla5[[#This Row],[montoAportado]])</f>
        <v>2357538.7399999877</v>
      </c>
      <c r="F7348" s="25">
        <f>Tabla5[[#This Row],[acumuladoMontoAportado]]/MAX(Tabla5[acumuladoMontoAportado])</f>
        <v>0.91085380556792039</v>
      </c>
    </row>
    <row r="7349" spans="3:6" x14ac:dyDescent="0.2">
      <c r="C7349" s="5">
        <v>46105</v>
      </c>
      <c r="D7349" s="36">
        <v>230</v>
      </c>
      <c r="E7349" s="36">
        <f>SUM(INDEX(Tabla5[[#Headers],[montoAportado]],1):Tabla5[[#This Row],[montoAportado]])</f>
        <v>2357768.7399999877</v>
      </c>
      <c r="F7349" s="25">
        <f>Tabla5[[#This Row],[acumuladoMontoAportado]]/MAX(Tabla5[acumuladoMontoAportado])</f>
        <v>0.91094266789358491</v>
      </c>
    </row>
    <row r="7350" spans="3:6" x14ac:dyDescent="0.2">
      <c r="C7350" s="5">
        <v>46105</v>
      </c>
      <c r="D7350" s="36">
        <v>160.47</v>
      </c>
      <c r="E7350" s="36">
        <f>SUM(INDEX(Tabla5[[#Headers],[montoAportado]],1):Tabla5[[#This Row],[montoAportado]])</f>
        <v>2357929.2099999879</v>
      </c>
      <c r="F7350" s="25">
        <f>Tabla5[[#This Row],[acumuladoMontoAportado]]/MAX(Tabla5[acumuladoMontoAportado])</f>
        <v>0.91100466675184322</v>
      </c>
    </row>
    <row r="7351" spans="3:6" x14ac:dyDescent="0.2">
      <c r="C7351" s="5">
        <v>46105</v>
      </c>
      <c r="D7351" s="36">
        <v>160.53</v>
      </c>
      <c r="E7351" s="36">
        <f>SUM(INDEX(Tabla5[[#Headers],[montoAportado]],1):Tabla5[[#This Row],[montoAportado]])</f>
        <v>2358089.7399999877</v>
      </c>
      <c r="F7351" s="25">
        <f>Tabla5[[#This Row],[acumuladoMontoAportado]]/MAX(Tabla5[acumuladoMontoAportado])</f>
        <v>0.91106668879157759</v>
      </c>
    </row>
    <row r="7352" spans="3:6" x14ac:dyDescent="0.2">
      <c r="C7352" s="5">
        <v>46105</v>
      </c>
      <c r="D7352" s="36">
        <v>192</v>
      </c>
      <c r="E7352" s="36">
        <f>SUM(INDEX(Tabla5[[#Headers],[montoAportado]],1):Tabla5[[#This Row],[montoAportado]])</f>
        <v>2358281.7399999877</v>
      </c>
      <c r="F7352" s="25">
        <f>Tabla5[[#This Row],[acumuladoMontoAportado]]/MAX(Tabla5[acumuladoMontoAportado])</f>
        <v>0.91114086951561057</v>
      </c>
    </row>
    <row r="7353" spans="3:6" x14ac:dyDescent="0.2">
      <c r="C7353" s="5">
        <v>46106</v>
      </c>
      <c r="D7353" s="36">
        <v>0</v>
      </c>
      <c r="E7353" s="36">
        <f>SUM(INDEX(Tabla5[[#Headers],[montoAportado]],1):Tabla5[[#This Row],[montoAportado]])</f>
        <v>2358281.7399999877</v>
      </c>
      <c r="F7353" s="25">
        <f>Tabla5[[#This Row],[acumuladoMontoAportado]]/MAX(Tabla5[acumuladoMontoAportado])</f>
        <v>0.91114086951561057</v>
      </c>
    </row>
    <row r="7354" spans="3:6" x14ac:dyDescent="0.2">
      <c r="C7354" s="5">
        <v>46106</v>
      </c>
      <c r="D7354" s="36">
        <v>0</v>
      </c>
      <c r="E7354" s="36">
        <f>SUM(INDEX(Tabla5[[#Headers],[montoAportado]],1):Tabla5[[#This Row],[montoAportado]])</f>
        <v>2358281.7399999877</v>
      </c>
      <c r="F7354" s="25">
        <f>Tabla5[[#This Row],[acumuladoMontoAportado]]/MAX(Tabla5[acumuladoMontoAportado])</f>
        <v>0.91114086951561057</v>
      </c>
    </row>
    <row r="7355" spans="3:6" x14ac:dyDescent="0.2">
      <c r="C7355" s="5">
        <v>46106</v>
      </c>
      <c r="D7355" s="36">
        <v>0</v>
      </c>
      <c r="E7355" s="36">
        <f>SUM(INDEX(Tabla5[[#Headers],[montoAportado]],1):Tabla5[[#This Row],[montoAportado]])</f>
        <v>2358281.7399999877</v>
      </c>
      <c r="F7355" s="25">
        <f>Tabla5[[#This Row],[acumuladoMontoAportado]]/MAX(Tabla5[acumuladoMontoAportado])</f>
        <v>0.91114086951561057</v>
      </c>
    </row>
    <row r="7356" spans="3:6" x14ac:dyDescent="0.2">
      <c r="C7356" s="5">
        <v>46106</v>
      </c>
      <c r="D7356" s="36">
        <v>180</v>
      </c>
      <c r="E7356" s="36">
        <f>SUM(INDEX(Tabla5[[#Headers],[montoAportado]],1):Tabla5[[#This Row],[montoAportado]])</f>
        <v>2358461.7399999877</v>
      </c>
      <c r="F7356" s="25">
        <f>Tabla5[[#This Row],[acumuladoMontoAportado]]/MAX(Tabla5[acumuladoMontoAportado])</f>
        <v>0.91121041394439151</v>
      </c>
    </row>
    <row r="7357" spans="3:6" x14ac:dyDescent="0.2">
      <c r="C7357" s="5">
        <v>46106</v>
      </c>
      <c r="D7357" s="36">
        <v>217.4</v>
      </c>
      <c r="E7357" s="36">
        <f>SUM(INDEX(Tabla5[[#Headers],[montoAportado]],1):Tabla5[[#This Row],[montoAportado]])</f>
        <v>2358679.1399999876</v>
      </c>
      <c r="F7357" s="25">
        <f>Tabla5[[#This Row],[acumuladoMontoAportado]]/MAX(Tabla5[acumuladoMontoAportado])</f>
        <v>0.91129440816004137</v>
      </c>
    </row>
    <row r="7358" spans="3:6" x14ac:dyDescent="0.2">
      <c r="C7358" s="5">
        <v>46106</v>
      </c>
      <c r="D7358" s="36">
        <v>300</v>
      </c>
      <c r="E7358" s="36">
        <f>SUM(INDEX(Tabla5[[#Headers],[montoAportado]],1):Tabla5[[#This Row],[montoAportado]])</f>
        <v>2358979.1399999876</v>
      </c>
      <c r="F7358" s="25">
        <f>Tabla5[[#This Row],[acumuladoMontoAportado]]/MAX(Tabla5[acumuladoMontoAportado])</f>
        <v>0.91141031554134289</v>
      </c>
    </row>
    <row r="7359" spans="3:6" x14ac:dyDescent="0.2">
      <c r="C7359" s="5">
        <v>46106</v>
      </c>
      <c r="D7359" s="36">
        <v>183</v>
      </c>
      <c r="E7359" s="36">
        <f>SUM(INDEX(Tabla5[[#Headers],[montoAportado]],1):Tabla5[[#This Row],[montoAportado]])</f>
        <v>2359162.1399999876</v>
      </c>
      <c r="F7359" s="25">
        <f>Tabla5[[#This Row],[acumuladoMontoAportado]]/MAX(Tabla5[acumuladoMontoAportado])</f>
        <v>0.91148101904393686</v>
      </c>
    </row>
    <row r="7360" spans="3:6" x14ac:dyDescent="0.2">
      <c r="C7360" s="5">
        <v>46106</v>
      </c>
      <c r="D7360" s="36">
        <v>297.44</v>
      </c>
      <c r="E7360" s="36">
        <f>SUM(INDEX(Tabla5[[#Headers],[montoAportado]],1):Tabla5[[#This Row],[montoAportado]])</f>
        <v>2359459.5799999875</v>
      </c>
      <c r="F7360" s="25">
        <f>Tabla5[[#This Row],[acumuladoMontoAportado]]/MAX(Tabla5[acumuladoMontoAportado])</f>
        <v>0.91159593734891797</v>
      </c>
    </row>
    <row r="7361" spans="3:6" x14ac:dyDescent="0.2">
      <c r="C7361" s="5">
        <v>46106</v>
      </c>
      <c r="D7361" s="36">
        <v>355.35</v>
      </c>
      <c r="E7361" s="36">
        <f>SUM(INDEX(Tabla5[[#Headers],[montoAportado]],1):Tabla5[[#This Row],[montoAportado]])</f>
        <v>2359814.9299999876</v>
      </c>
      <c r="F7361" s="25">
        <f>Tabla5[[#This Row],[acumuladoMontoAportado]]/MAX(Tabla5[acumuladoMontoAportado])</f>
        <v>0.91173322964206971</v>
      </c>
    </row>
    <row r="7362" spans="3:6" x14ac:dyDescent="0.2">
      <c r="C7362" s="5">
        <v>46106</v>
      </c>
      <c r="D7362" s="36">
        <v>180</v>
      </c>
      <c r="E7362" s="36">
        <f>SUM(INDEX(Tabla5[[#Headers],[montoAportado]],1):Tabla5[[#This Row],[montoAportado]])</f>
        <v>2359994.9299999876</v>
      </c>
      <c r="F7362" s="25">
        <f>Tabla5[[#This Row],[acumuladoMontoAportado]]/MAX(Tabla5[acumuladoMontoAportado])</f>
        <v>0.91180277407085064</v>
      </c>
    </row>
    <row r="7363" spans="3:6" x14ac:dyDescent="0.2">
      <c r="C7363" s="5">
        <v>46106</v>
      </c>
      <c r="D7363" s="36">
        <v>171.16</v>
      </c>
      <c r="E7363" s="36">
        <f>SUM(INDEX(Tabla5[[#Headers],[montoAportado]],1):Tabla5[[#This Row],[montoAportado]])</f>
        <v>2360166.0899999877</v>
      </c>
      <c r="F7363" s="25">
        <f>Tabla5[[#This Row],[acumuladoMontoAportado]]/MAX(Tabla5[acumuladoMontoAportado])</f>
        <v>0.91186890309546265</v>
      </c>
    </row>
    <row r="7364" spans="3:6" x14ac:dyDescent="0.2">
      <c r="C7364" s="5">
        <v>46106</v>
      </c>
      <c r="D7364" s="36">
        <v>188.52</v>
      </c>
      <c r="E7364" s="36">
        <f>SUM(INDEX(Tabla5[[#Headers],[montoAportado]],1):Tabla5[[#This Row],[montoAportado]])</f>
        <v>2360354.6099999878</v>
      </c>
      <c r="F7364" s="25">
        <f>Tabla5[[#This Row],[acumuladoMontoAportado]]/MAX(Tabla5[acumuladoMontoAportado])</f>
        <v>0.91194173929387246</v>
      </c>
    </row>
    <row r="7365" spans="3:6" x14ac:dyDescent="0.2">
      <c r="C7365" s="5">
        <v>46106</v>
      </c>
      <c r="D7365" s="36">
        <v>300</v>
      </c>
      <c r="E7365" s="36">
        <f>SUM(INDEX(Tabla5[[#Headers],[montoAportado]],1):Tabla5[[#This Row],[montoAportado]])</f>
        <v>2360654.6099999878</v>
      </c>
      <c r="F7365" s="25">
        <f>Tabla5[[#This Row],[acumuladoMontoAportado]]/MAX(Tabla5[acumuladoMontoAportado])</f>
        <v>0.91205764667517408</v>
      </c>
    </row>
    <row r="7366" spans="3:6" x14ac:dyDescent="0.2">
      <c r="C7366" s="5">
        <v>46107</v>
      </c>
      <c r="D7366" s="36">
        <v>0</v>
      </c>
      <c r="E7366" s="36">
        <f>SUM(INDEX(Tabla5[[#Headers],[montoAportado]],1):Tabla5[[#This Row],[montoAportado]])</f>
        <v>2360654.6099999878</v>
      </c>
      <c r="F7366" s="25">
        <f>Tabla5[[#This Row],[acumuladoMontoAportado]]/MAX(Tabla5[acumuladoMontoAportado])</f>
        <v>0.91205764667517408</v>
      </c>
    </row>
    <row r="7367" spans="3:6" x14ac:dyDescent="0.2">
      <c r="C7367" s="5">
        <v>46107</v>
      </c>
      <c r="D7367" s="36">
        <v>347.87</v>
      </c>
      <c r="E7367" s="36">
        <f>SUM(INDEX(Tabla5[[#Headers],[montoAportado]],1):Tabla5[[#This Row],[montoAportado]])</f>
        <v>2361002.4799999879</v>
      </c>
      <c r="F7367" s="25">
        <f>Tabla5[[#This Row],[acumuladoMontoAportado]]/MAX(Tabla5[acumuladoMontoAportado])</f>
        <v>0.91219204901095197</v>
      </c>
    </row>
    <row r="7368" spans="3:6" x14ac:dyDescent="0.2">
      <c r="C7368" s="5">
        <v>46107</v>
      </c>
      <c r="D7368" s="36">
        <v>320.94</v>
      </c>
      <c r="E7368" s="36">
        <f>SUM(INDEX(Tabla5[[#Headers],[montoAportado]],1):Tabla5[[#This Row],[montoAportado]])</f>
        <v>2361323.4199999878</v>
      </c>
      <c r="F7368" s="25">
        <f>Tabla5[[#This Row],[acumuladoMontoAportado]]/MAX(Tabla5[acumuladoMontoAportado])</f>
        <v>0.91231604672746835</v>
      </c>
    </row>
    <row r="7369" spans="3:6" x14ac:dyDescent="0.2">
      <c r="C7369" s="5">
        <v>46107</v>
      </c>
      <c r="D7369" s="36">
        <v>309</v>
      </c>
      <c r="E7369" s="36">
        <f>SUM(INDEX(Tabla5[[#Headers],[montoAportado]],1):Tabla5[[#This Row],[montoAportado]])</f>
        <v>2361632.4199999878</v>
      </c>
      <c r="F7369" s="25">
        <f>Tabla5[[#This Row],[acumuladoMontoAportado]]/MAX(Tabla5[acumuladoMontoAportado])</f>
        <v>0.91243543133020899</v>
      </c>
    </row>
    <row r="7370" spans="3:6" x14ac:dyDescent="0.2">
      <c r="C7370" s="5">
        <v>46107</v>
      </c>
      <c r="D7370" s="36">
        <v>160.47</v>
      </c>
      <c r="E7370" s="36">
        <f>SUM(INDEX(Tabla5[[#Headers],[montoAportado]],1):Tabla5[[#This Row],[montoAportado]])</f>
        <v>2361792.889999988</v>
      </c>
      <c r="F7370" s="25">
        <f>Tabla5[[#This Row],[acumuladoMontoAportado]]/MAX(Tabla5[acumuladoMontoAportado])</f>
        <v>0.9124974301884673</v>
      </c>
    </row>
    <row r="7371" spans="3:6" x14ac:dyDescent="0.2">
      <c r="C7371" s="5">
        <v>46107</v>
      </c>
      <c r="D7371" s="36">
        <v>180</v>
      </c>
      <c r="E7371" s="36">
        <f>SUM(INDEX(Tabla5[[#Headers],[montoAportado]],1):Tabla5[[#This Row],[montoAportado]])</f>
        <v>2361972.889999988</v>
      </c>
      <c r="F7371" s="25">
        <f>Tabla5[[#This Row],[acumuladoMontoAportado]]/MAX(Tabla5[acumuladoMontoAportado])</f>
        <v>0.91256697461724823</v>
      </c>
    </row>
    <row r="7372" spans="3:6" x14ac:dyDescent="0.2">
      <c r="C7372" s="5">
        <v>46107</v>
      </c>
      <c r="D7372" s="36">
        <v>230</v>
      </c>
      <c r="E7372" s="36">
        <f>SUM(INDEX(Tabla5[[#Headers],[montoAportado]],1):Tabla5[[#This Row],[montoAportado]])</f>
        <v>2362202.889999988</v>
      </c>
      <c r="F7372" s="25">
        <f>Tabla5[[#This Row],[acumuladoMontoAportado]]/MAX(Tabla5[acumuladoMontoAportado])</f>
        <v>0.91265583694291275</v>
      </c>
    </row>
    <row r="7373" spans="3:6" x14ac:dyDescent="0.2">
      <c r="C7373" s="5">
        <v>46107</v>
      </c>
      <c r="D7373" s="36">
        <v>518.52</v>
      </c>
      <c r="E7373" s="36">
        <f>SUM(INDEX(Tabla5[[#Headers],[montoAportado]],1):Tabla5[[#This Row],[montoAportado]])</f>
        <v>2362721.409999988</v>
      </c>
      <c r="F7373" s="25">
        <f>Tabla5[[#This Row],[acumuladoMontoAportado]]/MAX(Tabla5[acumuladoMontoAportado])</f>
        <v>0.91285617126075436</v>
      </c>
    </row>
    <row r="7374" spans="3:6" x14ac:dyDescent="0.2">
      <c r="C7374" s="5">
        <v>46108</v>
      </c>
      <c r="D7374" s="36">
        <v>0</v>
      </c>
      <c r="E7374" s="36">
        <f>SUM(INDEX(Tabla5[[#Headers],[montoAportado]],1):Tabla5[[#This Row],[montoAportado]])</f>
        <v>2362721.409999988</v>
      </c>
      <c r="F7374" s="25">
        <f>Tabla5[[#This Row],[acumuladoMontoAportado]]/MAX(Tabla5[acumuladoMontoAportado])</f>
        <v>0.91285617126075436</v>
      </c>
    </row>
    <row r="7375" spans="3:6" x14ac:dyDescent="0.2">
      <c r="C7375" s="5">
        <v>46108</v>
      </c>
      <c r="D7375" s="36">
        <v>154.76</v>
      </c>
      <c r="E7375" s="36">
        <f>SUM(INDEX(Tabla5[[#Headers],[montoAportado]],1):Tabla5[[#This Row],[montoAportado]])</f>
        <v>2362876.1699999878</v>
      </c>
      <c r="F7375" s="25">
        <f>Tabla5[[#This Row],[acumuladoMontoAportado]]/MAX(Tabla5[acumuladoMontoAportado])</f>
        <v>0.91291596401518837</v>
      </c>
    </row>
    <row r="7376" spans="3:6" x14ac:dyDescent="0.2">
      <c r="C7376" s="5">
        <v>46108</v>
      </c>
      <c r="D7376" s="36">
        <v>320</v>
      </c>
      <c r="E7376" s="36">
        <f>SUM(INDEX(Tabla5[[#Headers],[montoAportado]],1):Tabla5[[#This Row],[montoAportado]])</f>
        <v>2363196.1699999878</v>
      </c>
      <c r="F7376" s="25">
        <f>Tabla5[[#This Row],[acumuladoMontoAportado]]/MAX(Tabla5[acumuladoMontoAportado])</f>
        <v>0.91303959855524341</v>
      </c>
    </row>
    <row r="7377" spans="3:6" x14ac:dyDescent="0.2">
      <c r="C7377" s="5">
        <v>46108</v>
      </c>
      <c r="D7377" s="36">
        <v>370</v>
      </c>
      <c r="E7377" s="36">
        <f>SUM(INDEX(Tabla5[[#Headers],[montoAportado]],1):Tabla5[[#This Row],[montoAportado]])</f>
        <v>2363566.1699999878</v>
      </c>
      <c r="F7377" s="25">
        <f>Tabla5[[#This Row],[acumuladoMontoAportado]]/MAX(Tabla5[acumuladoMontoAportado])</f>
        <v>0.91318255099218193</v>
      </c>
    </row>
    <row r="7378" spans="3:6" x14ac:dyDescent="0.2">
      <c r="C7378" s="5">
        <v>46108</v>
      </c>
      <c r="D7378" s="36">
        <v>320</v>
      </c>
      <c r="E7378" s="36">
        <f>SUM(INDEX(Tabla5[[#Headers],[montoAportado]],1):Tabla5[[#This Row],[montoAportado]])</f>
        <v>2363886.1699999878</v>
      </c>
      <c r="F7378" s="25">
        <f>Tabla5[[#This Row],[acumuladoMontoAportado]]/MAX(Tabla5[acumuladoMontoAportado])</f>
        <v>0.91330618553223697</v>
      </c>
    </row>
    <row r="7379" spans="3:6" x14ac:dyDescent="0.2">
      <c r="C7379" s="5">
        <v>46108</v>
      </c>
      <c r="D7379" s="36">
        <v>521.15</v>
      </c>
      <c r="E7379" s="36">
        <f>SUM(INDEX(Tabla5[[#Headers],[montoAportado]],1):Tabla5[[#This Row],[montoAportado]])</f>
        <v>2364407.3199999877</v>
      </c>
      <c r="F7379" s="25">
        <f>Tabla5[[#This Row],[acumuladoMontoAportado]]/MAX(Tabla5[acumuladoMontoAportado])</f>
        <v>0.91350753597145462</v>
      </c>
    </row>
    <row r="7380" spans="3:6" x14ac:dyDescent="0.2">
      <c r="C7380" s="5">
        <v>46108</v>
      </c>
      <c r="D7380" s="36">
        <v>578.70000000000005</v>
      </c>
      <c r="E7380" s="36">
        <f>SUM(INDEX(Tabla5[[#Headers],[montoAportado]],1):Tabla5[[#This Row],[montoAportado]])</f>
        <v>2364986.0199999879</v>
      </c>
      <c r="F7380" s="25">
        <f>Tabla5[[#This Row],[acumuladoMontoAportado]]/MAX(Tabla5[acumuladoMontoAportado])</f>
        <v>0.91373112130998546</v>
      </c>
    </row>
    <row r="7381" spans="3:6" x14ac:dyDescent="0.2">
      <c r="C7381" s="5">
        <v>46108</v>
      </c>
      <c r="D7381" s="36">
        <v>599.97</v>
      </c>
      <c r="E7381" s="36">
        <f>SUM(INDEX(Tabla5[[#Headers],[montoAportado]],1):Tabla5[[#This Row],[montoAportado]])</f>
        <v>2365585.9899999881</v>
      </c>
      <c r="F7381" s="25">
        <f>Tabla5[[#This Row],[acumuladoMontoAportado]]/MAX(Tabla5[acumuladoMontoAportado])</f>
        <v>0.91396292448185046</v>
      </c>
    </row>
    <row r="7382" spans="3:6" x14ac:dyDescent="0.2">
      <c r="C7382" s="5">
        <v>46108</v>
      </c>
      <c r="D7382" s="36">
        <v>289</v>
      </c>
      <c r="E7382" s="36">
        <f>SUM(INDEX(Tabla5[[#Headers],[montoAportado]],1):Tabla5[[#This Row],[montoAportado]])</f>
        <v>2365874.9899999881</v>
      </c>
      <c r="F7382" s="25">
        <f>Tabla5[[#This Row],[acumuladoMontoAportado]]/MAX(Tabla5[acumuladoMontoAportado])</f>
        <v>0.91407458192583768</v>
      </c>
    </row>
    <row r="7383" spans="3:6" x14ac:dyDescent="0.2">
      <c r="C7383" s="5">
        <v>46108</v>
      </c>
      <c r="D7383" s="36">
        <v>314.3</v>
      </c>
      <c r="E7383" s="36">
        <f>SUM(INDEX(Tabla5[[#Headers],[montoAportado]],1):Tabla5[[#This Row],[montoAportado]])</f>
        <v>2366189.2899999879</v>
      </c>
      <c r="F7383" s="25">
        <f>Tabla5[[#This Row],[acumuladoMontoAportado]]/MAX(Tabla5[acumuladoMontoAportado])</f>
        <v>0.91419601422564789</v>
      </c>
    </row>
    <row r="7384" spans="3:6" x14ac:dyDescent="0.2">
      <c r="C7384" s="5">
        <v>46108</v>
      </c>
      <c r="D7384" s="36">
        <v>171.16</v>
      </c>
      <c r="E7384" s="36">
        <f>SUM(INDEX(Tabla5[[#Headers],[montoAportado]],1):Tabla5[[#This Row],[montoAportado]])</f>
        <v>2366360.4499999881</v>
      </c>
      <c r="F7384" s="25">
        <f>Tabla5[[#This Row],[acumuladoMontoAportado]]/MAX(Tabla5[acumuladoMontoAportado])</f>
        <v>0.91426214325025978</v>
      </c>
    </row>
    <row r="7385" spans="3:6" x14ac:dyDescent="0.2">
      <c r="C7385" s="5">
        <v>46108</v>
      </c>
      <c r="D7385" s="36">
        <v>279.16000000000003</v>
      </c>
      <c r="E7385" s="36">
        <f>SUM(INDEX(Tabla5[[#Headers],[montoAportado]],1):Tabla5[[#This Row],[montoAportado]])</f>
        <v>2366639.6099999882</v>
      </c>
      <c r="F7385" s="25">
        <f>Tabla5[[#This Row],[acumuladoMontoAportado]]/MAX(Tabla5[acumuladoMontoAportado])</f>
        <v>0.91436999893214033</v>
      </c>
    </row>
    <row r="7386" spans="3:6" x14ac:dyDescent="0.2">
      <c r="C7386" s="5">
        <v>46108</v>
      </c>
      <c r="D7386" s="36">
        <v>275.47000000000003</v>
      </c>
      <c r="E7386" s="36">
        <f>SUM(INDEX(Tabla5[[#Headers],[montoAportado]],1):Tabla5[[#This Row],[montoAportado]])</f>
        <v>2366915.0799999884</v>
      </c>
      <c r="F7386" s="25">
        <f>Tabla5[[#This Row],[acumuladoMontoAportado]]/MAX(Tabla5[acumuladoMontoAportado])</f>
        <v>0.91447642895323089</v>
      </c>
    </row>
    <row r="7387" spans="3:6" x14ac:dyDescent="0.2">
      <c r="C7387" s="5">
        <v>46108</v>
      </c>
      <c r="D7387" s="36">
        <v>0.01</v>
      </c>
      <c r="E7387" s="36">
        <f>SUM(INDEX(Tabla5[[#Headers],[montoAportado]],1):Tabla5[[#This Row],[montoAportado]])</f>
        <v>2366915.0899999882</v>
      </c>
      <c r="F7387" s="25">
        <f>Tabla5[[#This Row],[acumuladoMontoAportado]]/MAX(Tabla5[acumuladoMontoAportado])</f>
        <v>0.91447643281681024</v>
      </c>
    </row>
    <row r="7388" spans="3:6" x14ac:dyDescent="0.2">
      <c r="C7388" s="5">
        <v>46108</v>
      </c>
      <c r="D7388" s="36">
        <v>492</v>
      </c>
      <c r="E7388" s="36">
        <f>SUM(INDEX(Tabla5[[#Headers],[montoAportado]],1):Tabla5[[#This Row],[montoAportado]])</f>
        <v>2367407.0899999882</v>
      </c>
      <c r="F7388" s="25">
        <f>Tabla5[[#This Row],[acumuladoMontoAportado]]/MAX(Tabla5[acumuladoMontoAportado])</f>
        <v>0.91466652092214473</v>
      </c>
    </row>
    <row r="7389" spans="3:6" x14ac:dyDescent="0.2">
      <c r="C7389" s="5">
        <v>46109</v>
      </c>
      <c r="D7389" s="36">
        <v>240.7</v>
      </c>
      <c r="E7389" s="36">
        <f>SUM(INDEX(Tabla5[[#Headers],[montoAportado]],1):Tabla5[[#This Row],[montoAportado]])</f>
        <v>2367647.7899999884</v>
      </c>
      <c r="F7389" s="25">
        <f>Tabla5[[#This Row],[acumuladoMontoAportado]]/MAX(Tabla5[acumuladoMontoAportado])</f>
        <v>0.91475951727774241</v>
      </c>
    </row>
    <row r="7390" spans="3:6" x14ac:dyDescent="0.2">
      <c r="C7390" s="5">
        <v>46109</v>
      </c>
      <c r="D7390" s="36">
        <v>240.7</v>
      </c>
      <c r="E7390" s="36">
        <f>SUM(INDEX(Tabla5[[#Headers],[montoAportado]],1):Tabla5[[#This Row],[montoAportado]])</f>
        <v>2367888.4899999886</v>
      </c>
      <c r="F7390" s="25">
        <f>Tabla5[[#This Row],[acumuladoMontoAportado]]/MAX(Tabla5[acumuladoMontoAportado])</f>
        <v>0.91485251363334008</v>
      </c>
    </row>
    <row r="7391" spans="3:6" x14ac:dyDescent="0.2">
      <c r="C7391" s="5">
        <v>46109</v>
      </c>
      <c r="D7391" s="36">
        <v>164</v>
      </c>
      <c r="E7391" s="36">
        <f>SUM(INDEX(Tabla5[[#Headers],[montoAportado]],1):Tabla5[[#This Row],[montoAportado]])</f>
        <v>2368052.4899999886</v>
      </c>
      <c r="F7391" s="25">
        <f>Tabla5[[#This Row],[acumuladoMontoAportado]]/MAX(Tabla5[acumuladoMontoAportado])</f>
        <v>0.91491587633511828</v>
      </c>
    </row>
    <row r="7392" spans="3:6" x14ac:dyDescent="0.2">
      <c r="C7392" s="5">
        <v>46109</v>
      </c>
      <c r="D7392" s="36">
        <v>254.07</v>
      </c>
      <c r="E7392" s="36">
        <f>SUM(INDEX(Tabla5[[#Headers],[montoAportado]],1):Tabla5[[#This Row],[montoAportado]])</f>
        <v>2368306.5599999884</v>
      </c>
      <c r="F7392" s="25">
        <f>Tabla5[[#This Row],[acumuladoMontoAportado]]/MAX(Tabla5[acumuladoMontoAportado])</f>
        <v>0.91501403829634254</v>
      </c>
    </row>
    <row r="7393" spans="3:6" x14ac:dyDescent="0.2">
      <c r="C7393" s="5">
        <v>46109</v>
      </c>
      <c r="D7393" s="36">
        <v>160.47</v>
      </c>
      <c r="E7393" s="36">
        <f>SUM(INDEX(Tabla5[[#Headers],[montoAportado]],1):Tabla5[[#This Row],[montoAportado]])</f>
        <v>2368467.0299999886</v>
      </c>
      <c r="F7393" s="25">
        <f>Tabla5[[#This Row],[acumuladoMontoAportado]]/MAX(Tabla5[acumuladoMontoAportado])</f>
        <v>0.91507603715460084</v>
      </c>
    </row>
    <row r="7394" spans="3:6" x14ac:dyDescent="0.2">
      <c r="C7394" s="5">
        <v>46109</v>
      </c>
      <c r="D7394" s="36">
        <v>320</v>
      </c>
      <c r="E7394" s="36">
        <f>SUM(INDEX(Tabla5[[#Headers],[montoAportado]],1):Tabla5[[#This Row],[montoAportado]])</f>
        <v>2368787.0299999886</v>
      </c>
      <c r="F7394" s="25">
        <f>Tabla5[[#This Row],[acumuladoMontoAportado]]/MAX(Tabla5[acumuladoMontoAportado])</f>
        <v>0.91519967169465577</v>
      </c>
    </row>
    <row r="7395" spans="3:6" x14ac:dyDescent="0.2">
      <c r="C7395" s="5">
        <v>46109</v>
      </c>
      <c r="D7395" s="36">
        <v>160</v>
      </c>
      <c r="E7395" s="36">
        <f>SUM(INDEX(Tabla5[[#Headers],[montoAportado]],1):Tabla5[[#This Row],[montoAportado]])</f>
        <v>2368947.0299999886</v>
      </c>
      <c r="F7395" s="25">
        <f>Tabla5[[#This Row],[acumuladoMontoAportado]]/MAX(Tabla5[acumuladoMontoAportado])</f>
        <v>0.91526148896468329</v>
      </c>
    </row>
    <row r="7396" spans="3:6" x14ac:dyDescent="0.2">
      <c r="C7396" s="5">
        <v>46110</v>
      </c>
      <c r="D7396" s="36">
        <v>455</v>
      </c>
      <c r="E7396" s="36">
        <f>SUM(INDEX(Tabla5[[#Headers],[montoAportado]],1):Tabla5[[#This Row],[montoAportado]])</f>
        <v>2369402.0299999886</v>
      </c>
      <c r="F7396" s="25">
        <f>Tabla5[[#This Row],[acumuladoMontoAportado]]/MAX(Tabla5[acumuladoMontoAportado])</f>
        <v>0.915437281826324</v>
      </c>
    </row>
    <row r="7397" spans="3:6" x14ac:dyDescent="0.2">
      <c r="C7397" s="5">
        <v>46110</v>
      </c>
      <c r="D7397" s="36">
        <v>300</v>
      </c>
      <c r="E7397" s="36">
        <f>SUM(INDEX(Tabla5[[#Headers],[montoAportado]],1):Tabla5[[#This Row],[montoAportado]])</f>
        <v>2369702.0299999886</v>
      </c>
      <c r="F7397" s="25">
        <f>Tabla5[[#This Row],[acumuladoMontoAportado]]/MAX(Tabla5[acumuladoMontoAportado])</f>
        <v>0.91555318920762552</v>
      </c>
    </row>
    <row r="7398" spans="3:6" x14ac:dyDescent="0.2">
      <c r="C7398" s="5">
        <v>46110</v>
      </c>
      <c r="D7398" s="36">
        <v>494.91</v>
      </c>
      <c r="E7398" s="36">
        <f>SUM(INDEX(Tabla5[[#Headers],[montoAportado]],1):Tabla5[[#This Row],[montoAportado]])</f>
        <v>2370196.9399999888</v>
      </c>
      <c r="F7398" s="25">
        <f>Tabla5[[#This Row],[acumuladoMontoAportado]]/MAX(Tabla5[acumuladoMontoAportado])</f>
        <v>0.91574440161455883</v>
      </c>
    </row>
    <row r="7399" spans="3:6" x14ac:dyDescent="0.2">
      <c r="C7399" s="5">
        <v>46110</v>
      </c>
      <c r="D7399" s="36">
        <v>219.23</v>
      </c>
      <c r="E7399" s="36">
        <f>SUM(INDEX(Tabla5[[#Headers],[montoAportado]],1):Tabla5[[#This Row],[montoAportado]])</f>
        <v>2370416.1699999887</v>
      </c>
      <c r="F7399" s="25">
        <f>Tabla5[[#This Row],[acumuladoMontoAportado]]/MAX(Tabla5[acumuladoMontoAportado])</f>
        <v>0.91582910286523456</v>
      </c>
    </row>
    <row r="7400" spans="3:6" x14ac:dyDescent="0.2">
      <c r="C7400" s="5">
        <v>46110</v>
      </c>
      <c r="D7400" s="36">
        <v>181.81</v>
      </c>
      <c r="E7400" s="36">
        <f>SUM(INDEX(Tabla5[[#Headers],[montoAportado]],1):Tabla5[[#This Row],[montoAportado]])</f>
        <v>2370597.9799999888</v>
      </c>
      <c r="F7400" s="25">
        <f>Tabla5[[#This Row],[acumuladoMontoAportado]]/MAX(Tabla5[acumuladoMontoAportado])</f>
        <v>0.91589934660188277</v>
      </c>
    </row>
    <row r="7401" spans="3:6" x14ac:dyDescent="0.2">
      <c r="C7401" s="5">
        <v>46110</v>
      </c>
      <c r="D7401" s="36">
        <v>285</v>
      </c>
      <c r="E7401" s="36">
        <f>SUM(INDEX(Tabla5[[#Headers],[montoAportado]],1):Tabla5[[#This Row],[montoAportado]])</f>
        <v>2370882.9799999888</v>
      </c>
      <c r="F7401" s="25">
        <f>Tabla5[[#This Row],[acumuladoMontoAportado]]/MAX(Tabla5[acumuladoMontoAportado])</f>
        <v>0.9160094586141192</v>
      </c>
    </row>
    <row r="7402" spans="3:6" x14ac:dyDescent="0.2">
      <c r="C7402" s="5">
        <v>46110</v>
      </c>
      <c r="D7402" s="36">
        <v>241.15</v>
      </c>
      <c r="E7402" s="36">
        <f>SUM(INDEX(Tabla5[[#Headers],[montoAportado]],1):Tabla5[[#This Row],[montoAportado]])</f>
        <v>2371124.1299999887</v>
      </c>
      <c r="F7402" s="25">
        <f>Tabla5[[#This Row],[acumuladoMontoAportado]]/MAX(Tabla5[acumuladoMontoAportado])</f>
        <v>0.91610262883078875</v>
      </c>
    </row>
    <row r="7403" spans="3:6" x14ac:dyDescent="0.2">
      <c r="C7403" s="5">
        <v>46110</v>
      </c>
      <c r="D7403" s="36">
        <v>294</v>
      </c>
      <c r="E7403" s="36">
        <f>SUM(INDEX(Tabla5[[#Headers],[montoAportado]],1):Tabla5[[#This Row],[montoAportado]])</f>
        <v>2371418.1299999887</v>
      </c>
      <c r="F7403" s="25">
        <f>Tabla5[[#This Row],[acumuladoMontoAportado]]/MAX(Tabla5[acumuladoMontoAportado])</f>
        <v>0.91621621806446429</v>
      </c>
    </row>
    <row r="7404" spans="3:6" x14ac:dyDescent="0.2">
      <c r="C7404" s="5">
        <v>46110</v>
      </c>
      <c r="D7404" s="36">
        <v>280.76</v>
      </c>
      <c r="E7404" s="36">
        <f>SUM(INDEX(Tabla5[[#Headers],[montoAportado]],1):Tabla5[[#This Row],[montoAportado]])</f>
        <v>2371698.8899999885</v>
      </c>
      <c r="F7404" s="25">
        <f>Tabla5[[#This Row],[acumuladoMontoAportado]]/MAX(Tabla5[acumuladoMontoAportado])</f>
        <v>0.91632469191904498</v>
      </c>
    </row>
    <row r="7405" spans="3:6" x14ac:dyDescent="0.2">
      <c r="C7405" s="5">
        <v>46110</v>
      </c>
      <c r="D7405" s="36">
        <v>320</v>
      </c>
      <c r="E7405" s="36">
        <f>SUM(INDEX(Tabla5[[#Headers],[montoAportado]],1):Tabla5[[#This Row],[montoAportado]])</f>
        <v>2372018.8899999885</v>
      </c>
      <c r="F7405" s="25">
        <f>Tabla5[[#This Row],[acumuladoMontoAportado]]/MAX(Tabla5[acumuladoMontoAportado])</f>
        <v>0.9164483264590999</v>
      </c>
    </row>
    <row r="7406" spans="3:6" x14ac:dyDescent="0.2">
      <c r="C7406" s="5">
        <v>46110</v>
      </c>
      <c r="D7406" s="36">
        <v>248.06</v>
      </c>
      <c r="E7406" s="36">
        <f>SUM(INDEX(Tabla5[[#Headers],[montoAportado]],1):Tabla5[[#This Row],[montoAportado]])</f>
        <v>2372266.9499999885</v>
      </c>
      <c r="F7406" s="25">
        <f>Tabla5[[#This Row],[acumuladoMontoAportado]]/MAX(Tabla5[acumuladoMontoAportado])</f>
        <v>0.91654416640911884</v>
      </c>
    </row>
    <row r="7407" spans="3:6" x14ac:dyDescent="0.2">
      <c r="C7407" s="5">
        <v>46110</v>
      </c>
      <c r="D7407" s="36">
        <v>160.47</v>
      </c>
      <c r="E7407" s="36">
        <f>SUM(INDEX(Tabla5[[#Headers],[montoAportado]],1):Tabla5[[#This Row],[montoAportado]])</f>
        <v>2372427.4199999887</v>
      </c>
      <c r="F7407" s="25">
        <f>Tabla5[[#This Row],[acumuladoMontoAportado]]/MAX(Tabla5[acumuladoMontoAportado])</f>
        <v>0.91660616526737715</v>
      </c>
    </row>
    <row r="7408" spans="3:6" x14ac:dyDescent="0.2">
      <c r="C7408" s="5">
        <v>46110</v>
      </c>
      <c r="D7408" s="36">
        <v>227.33</v>
      </c>
      <c r="E7408" s="36">
        <f>SUM(INDEX(Tabla5[[#Headers],[montoAportado]],1):Tabla5[[#This Row],[montoAportado]])</f>
        <v>2372654.7499999888</v>
      </c>
      <c r="F7408" s="25">
        <f>Tabla5[[#This Row],[acumuladoMontoAportado]]/MAX(Tabla5[acumuladoMontoAportado])</f>
        <v>0.91669399601734813</v>
      </c>
    </row>
    <row r="7409" spans="3:6" x14ac:dyDescent="0.2">
      <c r="C7409" s="5">
        <v>46110</v>
      </c>
      <c r="D7409" s="36">
        <v>160.47</v>
      </c>
      <c r="E7409" s="36">
        <f>SUM(INDEX(Tabla5[[#Headers],[montoAportado]],1):Tabla5[[#This Row],[montoAportado]])</f>
        <v>2372815.219999989</v>
      </c>
      <c r="F7409" s="25">
        <f>Tabla5[[#This Row],[acumuladoMontoAportado]]/MAX(Tabla5[acumuladoMontoAportado])</f>
        <v>0.91675599487560644</v>
      </c>
    </row>
    <row r="7410" spans="3:6" x14ac:dyDescent="0.2">
      <c r="C7410" s="5">
        <v>46110</v>
      </c>
      <c r="D7410" s="36">
        <v>160.47</v>
      </c>
      <c r="E7410" s="36">
        <f>SUM(INDEX(Tabla5[[#Headers],[montoAportado]],1):Tabla5[[#This Row],[montoAportado]])</f>
        <v>2372975.6899999892</v>
      </c>
      <c r="F7410" s="25">
        <f>Tabla5[[#This Row],[acumuladoMontoAportado]]/MAX(Tabla5[acumuladoMontoAportado])</f>
        <v>0.91681799373386463</v>
      </c>
    </row>
    <row r="7411" spans="3:6" x14ac:dyDescent="0.2">
      <c r="C7411" s="5">
        <v>46110</v>
      </c>
      <c r="D7411" s="36">
        <v>230</v>
      </c>
      <c r="E7411" s="36">
        <f>SUM(INDEX(Tabla5[[#Headers],[montoAportado]],1):Tabla5[[#This Row],[montoAportado]])</f>
        <v>2373205.6899999892</v>
      </c>
      <c r="F7411" s="25">
        <f>Tabla5[[#This Row],[acumuladoMontoAportado]]/MAX(Tabla5[acumuladoMontoAportado])</f>
        <v>0.91690685605952926</v>
      </c>
    </row>
    <row r="7412" spans="3:6" x14ac:dyDescent="0.2">
      <c r="C7412" s="5">
        <v>46111</v>
      </c>
      <c r="D7412" s="36">
        <v>0</v>
      </c>
      <c r="E7412" s="36">
        <f>SUM(INDEX(Tabla5[[#Headers],[montoAportado]],1):Tabla5[[#This Row],[montoAportado]])</f>
        <v>2373205.6899999892</v>
      </c>
      <c r="F7412" s="25">
        <f>Tabla5[[#This Row],[acumuladoMontoAportado]]/MAX(Tabla5[acumuladoMontoAportado])</f>
        <v>0.91690685605952926</v>
      </c>
    </row>
    <row r="7413" spans="3:6" x14ac:dyDescent="0.2">
      <c r="C7413" s="5">
        <v>46111</v>
      </c>
      <c r="D7413" s="36">
        <v>320</v>
      </c>
      <c r="E7413" s="36">
        <f>SUM(INDEX(Tabla5[[#Headers],[montoAportado]],1):Tabla5[[#This Row],[montoAportado]])</f>
        <v>2373525.6899999892</v>
      </c>
      <c r="F7413" s="25">
        <f>Tabla5[[#This Row],[acumuladoMontoAportado]]/MAX(Tabla5[acumuladoMontoAportado])</f>
        <v>0.91703049059958419</v>
      </c>
    </row>
    <row r="7414" spans="3:6" x14ac:dyDescent="0.2">
      <c r="C7414" s="5">
        <v>46111</v>
      </c>
      <c r="D7414" s="36">
        <v>302.22000000000003</v>
      </c>
      <c r="E7414" s="36">
        <f>SUM(INDEX(Tabla5[[#Headers],[montoAportado]],1):Tabla5[[#This Row],[montoAportado]])</f>
        <v>2373827.9099999894</v>
      </c>
      <c r="F7414" s="25">
        <f>Tabla5[[#This Row],[acumuladoMontoAportado]]/MAX(Tabla5[acumuladoMontoAportado])</f>
        <v>0.91714725569550748</v>
      </c>
    </row>
    <row r="7415" spans="3:6" x14ac:dyDescent="0.2">
      <c r="C7415" s="5">
        <v>46111</v>
      </c>
      <c r="D7415" s="36">
        <v>234</v>
      </c>
      <c r="E7415" s="36">
        <f>SUM(INDEX(Tabla5[[#Headers],[montoAportado]],1):Tabla5[[#This Row],[montoAportado]])</f>
        <v>2374061.9099999894</v>
      </c>
      <c r="F7415" s="25">
        <f>Tabla5[[#This Row],[acumuladoMontoAportado]]/MAX(Tabla5[acumuladoMontoAportado])</f>
        <v>0.91723766345292268</v>
      </c>
    </row>
    <row r="7416" spans="3:6" x14ac:dyDescent="0.2">
      <c r="C7416" s="5">
        <v>46111</v>
      </c>
      <c r="D7416" s="36">
        <v>409.95</v>
      </c>
      <c r="E7416" s="36">
        <f>SUM(INDEX(Tabla5[[#Headers],[montoAportado]],1):Tabla5[[#This Row],[montoAportado]])</f>
        <v>2374471.8599999896</v>
      </c>
      <c r="F7416" s="25">
        <f>Tabla5[[#This Row],[acumuladoMontoAportado]]/MAX(Tabla5[acumuladoMontoAportado])</f>
        <v>0.91739605088947129</v>
      </c>
    </row>
    <row r="7417" spans="3:6" x14ac:dyDescent="0.2">
      <c r="C7417" s="5">
        <v>46111</v>
      </c>
      <c r="D7417" s="36">
        <v>249.86</v>
      </c>
      <c r="E7417" s="36">
        <f>SUM(INDEX(Tabla5[[#Headers],[montoAportado]],1):Tabla5[[#This Row],[montoAportado]])</f>
        <v>2374721.7199999895</v>
      </c>
      <c r="F7417" s="25">
        <f>Tabla5[[#This Row],[acumuladoMontoAportado]]/MAX(Tabla5[acumuladoMontoAportado])</f>
        <v>0.91749258628377794</v>
      </c>
    </row>
    <row r="7418" spans="3:6" x14ac:dyDescent="0.2">
      <c r="C7418" s="5">
        <v>46111</v>
      </c>
      <c r="D7418" s="36">
        <v>530</v>
      </c>
      <c r="E7418" s="36">
        <f>SUM(INDEX(Tabla5[[#Headers],[montoAportado]],1):Tabla5[[#This Row],[montoAportado]])</f>
        <v>2375251.7199999895</v>
      </c>
      <c r="F7418" s="25">
        <f>Tabla5[[#This Row],[acumuladoMontoAportado]]/MAX(Tabla5[acumuladoMontoAportado])</f>
        <v>0.91769735599074409</v>
      </c>
    </row>
    <row r="7419" spans="3:6" x14ac:dyDescent="0.2">
      <c r="C7419" s="5">
        <v>46111</v>
      </c>
      <c r="D7419" s="36">
        <v>348.45</v>
      </c>
      <c r="E7419" s="36">
        <f>SUM(INDEX(Tabla5[[#Headers],[montoAportado]],1):Tabla5[[#This Row],[montoAportado]])</f>
        <v>2375600.1699999897</v>
      </c>
      <c r="F7419" s="25">
        <f>Tabla5[[#This Row],[acumuladoMontoAportado]]/MAX(Tabla5[acumuladoMontoAportado])</f>
        <v>0.91783198241412589</v>
      </c>
    </row>
    <row r="7420" spans="3:6" x14ac:dyDescent="0.2">
      <c r="C7420" s="5">
        <v>46111</v>
      </c>
      <c r="D7420" s="36">
        <v>250</v>
      </c>
      <c r="E7420" s="36">
        <f>SUM(INDEX(Tabla5[[#Headers],[montoAportado]],1):Tabla5[[#This Row],[montoAportado]])</f>
        <v>2375850.1699999897</v>
      </c>
      <c r="F7420" s="25">
        <f>Tabla5[[#This Row],[acumuladoMontoAportado]]/MAX(Tabla5[acumuladoMontoAportado])</f>
        <v>0.91792857189854382</v>
      </c>
    </row>
    <row r="7421" spans="3:6" x14ac:dyDescent="0.2">
      <c r="C7421" s="5">
        <v>46111</v>
      </c>
      <c r="D7421" s="36">
        <v>216.26</v>
      </c>
      <c r="E7421" s="36">
        <f>SUM(INDEX(Tabla5[[#Headers],[montoAportado]],1):Tabla5[[#This Row],[montoAportado]])</f>
        <v>2376066.4299999895</v>
      </c>
      <c r="F7421" s="25">
        <f>Tabla5[[#This Row],[acumuladoMontoAportado]]/MAX(Tabla5[acumuladoMontoAportado])</f>
        <v>0.91801212566614465</v>
      </c>
    </row>
    <row r="7422" spans="3:6" x14ac:dyDescent="0.2">
      <c r="C7422" s="5">
        <v>46111</v>
      </c>
      <c r="D7422" s="36">
        <v>374.42</v>
      </c>
      <c r="E7422" s="36">
        <f>SUM(INDEX(Tabla5[[#Headers],[montoAportado]],1):Tabla5[[#This Row],[montoAportado]])</f>
        <v>2376440.8499999894</v>
      </c>
      <c r="F7422" s="25">
        <f>Tabla5[[#This Row],[acumuladoMontoAportado]]/MAX(Tabla5[acumuladoMontoAportado])</f>
        <v>0.9181567858051678</v>
      </c>
    </row>
    <row r="7423" spans="3:6" x14ac:dyDescent="0.2">
      <c r="C7423" s="5">
        <v>46111</v>
      </c>
      <c r="D7423" s="36">
        <v>348.45</v>
      </c>
      <c r="E7423" s="36">
        <f>SUM(INDEX(Tabla5[[#Headers],[montoAportado]],1):Tabla5[[#This Row],[montoAportado]])</f>
        <v>2376789.2999999896</v>
      </c>
      <c r="F7423" s="25">
        <f>Tabla5[[#This Row],[acumuladoMontoAportado]]/MAX(Tabla5[acumuladoMontoAportado])</f>
        <v>0.9182914122285496</v>
      </c>
    </row>
    <row r="7424" spans="3:6" x14ac:dyDescent="0.2">
      <c r="C7424" s="5">
        <v>46111</v>
      </c>
      <c r="D7424" s="36">
        <v>250</v>
      </c>
      <c r="E7424" s="36">
        <f>SUM(INDEX(Tabla5[[#Headers],[montoAportado]],1):Tabla5[[#This Row],[montoAportado]])</f>
        <v>2377039.2999999896</v>
      </c>
      <c r="F7424" s="25">
        <f>Tabla5[[#This Row],[acumuladoMontoAportado]]/MAX(Tabla5[acumuladoMontoAportado])</f>
        <v>0.91838800171296753</v>
      </c>
    </row>
    <row r="7425" spans="3:6" x14ac:dyDescent="0.2">
      <c r="C7425" s="5">
        <v>46111</v>
      </c>
      <c r="D7425" s="36">
        <v>134.29</v>
      </c>
      <c r="E7425" s="36">
        <f>SUM(INDEX(Tabla5[[#Headers],[montoAportado]],1):Tabla5[[#This Row],[montoAportado]])</f>
        <v>2377173.5899999896</v>
      </c>
      <c r="F7425" s="25">
        <f>Tabla5[[#This Row],[acumuladoMontoAportado]]/MAX(Tabla5[acumuladoMontoAportado])</f>
        <v>0.91843988572041757</v>
      </c>
    </row>
    <row r="7426" spans="3:6" x14ac:dyDescent="0.2">
      <c r="C7426" s="5">
        <v>46111</v>
      </c>
      <c r="D7426" s="36">
        <v>386</v>
      </c>
      <c r="E7426" s="36">
        <f>SUM(INDEX(Tabla5[[#Headers],[montoAportado]],1):Tabla5[[#This Row],[montoAportado]])</f>
        <v>2377559.5899999896</v>
      </c>
      <c r="F7426" s="25">
        <f>Tabla5[[#This Row],[acumuladoMontoAportado]]/MAX(Tabla5[acumuladoMontoAportado])</f>
        <v>0.91858901988435893</v>
      </c>
    </row>
    <row r="7427" spans="3:6" x14ac:dyDescent="0.2">
      <c r="C7427" s="5">
        <v>46111</v>
      </c>
      <c r="D7427" s="36">
        <v>230</v>
      </c>
      <c r="E7427" s="36">
        <f>SUM(INDEX(Tabla5[[#Headers],[montoAportado]],1):Tabla5[[#This Row],[montoAportado]])</f>
        <v>2377789.5899999896</v>
      </c>
      <c r="F7427" s="25">
        <f>Tabla5[[#This Row],[acumuladoMontoAportado]]/MAX(Tabla5[acumuladoMontoAportado])</f>
        <v>0.91867788221002344</v>
      </c>
    </row>
    <row r="7428" spans="3:6" x14ac:dyDescent="0.2">
      <c r="C7428" s="5">
        <v>46111</v>
      </c>
      <c r="D7428" s="36">
        <v>356.86</v>
      </c>
      <c r="E7428" s="36">
        <f>SUM(INDEX(Tabla5[[#Headers],[montoAportado]],1):Tabla5[[#This Row],[montoAportado]])</f>
        <v>2378146.4499999895</v>
      </c>
      <c r="F7428" s="25">
        <f>Tabla5[[#This Row],[acumuladoMontoAportado]]/MAX(Tabla5[acumuladoMontoAportado])</f>
        <v>0.91881575790366099</v>
      </c>
    </row>
    <row r="7429" spans="3:6" x14ac:dyDescent="0.2">
      <c r="C7429" s="5">
        <v>46112</v>
      </c>
      <c r="D7429" s="36">
        <v>192</v>
      </c>
      <c r="E7429" s="36">
        <f>SUM(INDEX(Tabla5[[#Headers],[montoAportado]],1):Tabla5[[#This Row],[montoAportado]])</f>
        <v>2378338.4499999895</v>
      </c>
      <c r="F7429" s="25">
        <f>Tabla5[[#This Row],[acumuladoMontoAportado]]/MAX(Tabla5[acumuladoMontoAportado])</f>
        <v>0.91888993862769397</v>
      </c>
    </row>
    <row r="7430" spans="3:6" x14ac:dyDescent="0.2">
      <c r="C7430" s="5">
        <v>46112</v>
      </c>
      <c r="D7430" s="36">
        <v>217.4</v>
      </c>
      <c r="E7430" s="36">
        <f>SUM(INDEX(Tabla5[[#Headers],[montoAportado]],1):Tabla5[[#This Row],[montoAportado]])</f>
        <v>2378555.8499999894</v>
      </c>
      <c r="F7430" s="25">
        <f>Tabla5[[#This Row],[acumuladoMontoAportado]]/MAX(Tabla5[acumuladoMontoAportado])</f>
        <v>0.91897393284334372</v>
      </c>
    </row>
    <row r="7431" spans="3:6" x14ac:dyDescent="0.2">
      <c r="C7431" s="5">
        <v>46112</v>
      </c>
      <c r="D7431" s="36">
        <v>390</v>
      </c>
      <c r="E7431" s="36">
        <f>SUM(INDEX(Tabla5[[#Headers],[montoAportado]],1):Tabla5[[#This Row],[montoAportado]])</f>
        <v>2378945.8499999894</v>
      </c>
      <c r="F7431" s="25">
        <f>Tabla5[[#This Row],[acumuladoMontoAportado]]/MAX(Tabla5[acumuladoMontoAportado])</f>
        <v>0.91912461243903576</v>
      </c>
    </row>
    <row r="7432" spans="3:6" x14ac:dyDescent="0.2">
      <c r="C7432" s="5">
        <v>46112</v>
      </c>
      <c r="D7432" s="36">
        <v>291</v>
      </c>
      <c r="E7432" s="36">
        <f>SUM(INDEX(Tabla5[[#Headers],[montoAportado]],1):Tabla5[[#This Row],[montoAportado]])</f>
        <v>2379236.8499999894</v>
      </c>
      <c r="F7432" s="25">
        <f>Tabla5[[#This Row],[acumuladoMontoAportado]]/MAX(Tabla5[acumuladoMontoAportado])</f>
        <v>0.91923704259889827</v>
      </c>
    </row>
    <row r="7433" spans="3:6" x14ac:dyDescent="0.2">
      <c r="C7433" s="5">
        <v>46112</v>
      </c>
      <c r="D7433" s="36">
        <v>288.79000000000002</v>
      </c>
      <c r="E7433" s="36">
        <f>SUM(INDEX(Tabla5[[#Headers],[montoAportado]],1):Tabla5[[#This Row],[montoAportado]])</f>
        <v>2379525.6399999894</v>
      </c>
      <c r="F7433" s="25">
        <f>Tabla5[[#This Row],[acumuladoMontoAportado]]/MAX(Tabla5[acumuladoMontoAportado])</f>
        <v>0.91934861890771857</v>
      </c>
    </row>
    <row r="7434" spans="3:6" x14ac:dyDescent="0.2">
      <c r="C7434" s="5">
        <v>46112</v>
      </c>
      <c r="D7434" s="36">
        <v>376.35</v>
      </c>
      <c r="E7434" s="36">
        <f>SUM(INDEX(Tabla5[[#Headers],[montoAportado]],1):Tabla5[[#This Row],[montoAportado]])</f>
        <v>2379901.9899999895</v>
      </c>
      <c r="F7434" s="25">
        <f>Tabla5[[#This Row],[acumuladoMontoAportado]]/MAX(Tabla5[acumuladoMontoAportado])</f>
        <v>0.91949402471756148</v>
      </c>
    </row>
    <row r="7435" spans="3:6" x14ac:dyDescent="0.2">
      <c r="C7435" s="5">
        <v>46112</v>
      </c>
      <c r="D7435" s="36">
        <v>181.81</v>
      </c>
      <c r="E7435" s="36">
        <f>SUM(INDEX(Tabla5[[#Headers],[montoAportado]],1):Tabla5[[#This Row],[montoAportado]])</f>
        <v>2380083.7999999896</v>
      </c>
      <c r="F7435" s="25">
        <f>Tabla5[[#This Row],[acumuladoMontoAportado]]/MAX(Tabla5[acumuladoMontoAportado])</f>
        <v>0.91956426845420958</v>
      </c>
    </row>
    <row r="7436" spans="3:6" x14ac:dyDescent="0.2">
      <c r="C7436" s="5">
        <v>46112</v>
      </c>
      <c r="D7436" s="36">
        <v>391.24</v>
      </c>
      <c r="E7436" s="36">
        <f>SUM(INDEX(Tabla5[[#Headers],[montoAportado]],1):Tabla5[[#This Row],[montoAportado]])</f>
        <v>2380475.0399999898</v>
      </c>
      <c r="F7436" s="25">
        <f>Tabla5[[#This Row],[acumuladoMontoAportado]]/MAX(Tabla5[acumuladoMontoAportado])</f>
        <v>0.91971542713374443</v>
      </c>
    </row>
    <row r="7437" spans="3:6" x14ac:dyDescent="0.2">
      <c r="C7437" s="5">
        <v>46112</v>
      </c>
      <c r="D7437" s="36">
        <v>391.24</v>
      </c>
      <c r="E7437" s="36">
        <f>SUM(INDEX(Tabla5[[#Headers],[montoAportado]],1):Tabla5[[#This Row],[montoAportado]])</f>
        <v>2380866.27999999</v>
      </c>
      <c r="F7437" s="25">
        <f>Tabla5[[#This Row],[acumuladoMontoAportado]]/MAX(Tabla5[acumuladoMontoAportado])</f>
        <v>0.91986658581327918</v>
      </c>
    </row>
    <row r="7438" spans="3:6" x14ac:dyDescent="0.2">
      <c r="C7438" s="5">
        <v>46112</v>
      </c>
      <c r="D7438" s="36">
        <v>384</v>
      </c>
      <c r="E7438" s="36">
        <f>SUM(INDEX(Tabla5[[#Headers],[montoAportado]],1):Tabla5[[#This Row],[montoAportado]])</f>
        <v>2381250.27999999</v>
      </c>
      <c r="F7438" s="25">
        <f>Tabla5[[#This Row],[acumuladoMontoAportado]]/MAX(Tabla5[acumuladoMontoAportado])</f>
        <v>0.92001494726134525</v>
      </c>
    </row>
    <row r="7439" spans="3:6" x14ac:dyDescent="0.2">
      <c r="C7439" s="5">
        <v>46112</v>
      </c>
      <c r="D7439" s="36">
        <v>208.53</v>
      </c>
      <c r="E7439" s="36">
        <f>SUM(INDEX(Tabla5[[#Headers],[montoAportado]],1):Tabla5[[#This Row],[montoAportado]])</f>
        <v>2381458.8099999898</v>
      </c>
      <c r="F7439" s="25">
        <f>Tabla5[[#This Row],[acumuladoMontoAportado]]/MAX(Tabla5[acumuladoMontoAportado])</f>
        <v>0.92009551448208782</v>
      </c>
    </row>
    <row r="7440" spans="3:6" x14ac:dyDescent="0.2">
      <c r="C7440" s="5">
        <v>46112</v>
      </c>
      <c r="D7440" s="36">
        <v>208.53</v>
      </c>
      <c r="E7440" s="36">
        <f>SUM(INDEX(Tabla5[[#Headers],[montoAportado]],1):Tabla5[[#This Row],[montoAportado]])</f>
        <v>2381667.3399999896</v>
      </c>
      <c r="F7440" s="25">
        <f>Tabla5[[#This Row],[acumuladoMontoAportado]]/MAX(Tabla5[acumuladoMontoAportado])</f>
        <v>0.9201760817028305</v>
      </c>
    </row>
    <row r="7441" spans="3:6" x14ac:dyDescent="0.2">
      <c r="C7441" s="5">
        <v>46112</v>
      </c>
      <c r="D7441" s="36">
        <v>160.47</v>
      </c>
      <c r="E7441" s="36">
        <f>SUM(INDEX(Tabla5[[#Headers],[montoAportado]],1):Tabla5[[#This Row],[montoAportado]])</f>
        <v>2381827.8099999898</v>
      </c>
      <c r="F7441" s="25">
        <f>Tabla5[[#This Row],[acumuladoMontoAportado]]/MAX(Tabla5[acumuladoMontoAportado])</f>
        <v>0.9202380805610888</v>
      </c>
    </row>
    <row r="7442" spans="3:6" x14ac:dyDescent="0.2">
      <c r="C7442" s="5">
        <v>46112</v>
      </c>
      <c r="D7442" s="36">
        <v>160.47</v>
      </c>
      <c r="E7442" s="36">
        <f>SUM(INDEX(Tabla5[[#Headers],[montoAportado]],1):Tabla5[[#This Row],[montoAportado]])</f>
        <v>2381988.27999999</v>
      </c>
      <c r="F7442" s="25">
        <f>Tabla5[[#This Row],[acumuladoMontoAportado]]/MAX(Tabla5[acumuladoMontoAportado])</f>
        <v>0.92030007941934699</v>
      </c>
    </row>
    <row r="7443" spans="3:6" x14ac:dyDescent="0.2">
      <c r="C7443" s="5">
        <v>46112</v>
      </c>
      <c r="D7443" s="36">
        <v>230</v>
      </c>
      <c r="E7443" s="36">
        <f>SUM(INDEX(Tabla5[[#Headers],[montoAportado]],1):Tabla5[[#This Row],[montoAportado]])</f>
        <v>2382218.27999999</v>
      </c>
      <c r="F7443" s="25">
        <f>Tabla5[[#This Row],[acumuladoMontoAportado]]/MAX(Tabla5[acumuladoMontoAportado])</f>
        <v>0.92038894174501162</v>
      </c>
    </row>
    <row r="7444" spans="3:6" x14ac:dyDescent="0.2">
      <c r="C7444" s="5">
        <v>46113</v>
      </c>
      <c r="D7444" s="36">
        <v>0</v>
      </c>
      <c r="E7444" s="36">
        <f>SUM(INDEX(Tabla5[[#Headers],[montoAportado]],1):Tabla5[[#This Row],[montoAportado]])</f>
        <v>2382218.27999999</v>
      </c>
      <c r="F7444" s="25">
        <f>Tabla5[[#This Row],[acumuladoMontoAportado]]/MAX(Tabla5[acumuladoMontoAportado])</f>
        <v>0.92038894174501162</v>
      </c>
    </row>
    <row r="7445" spans="3:6" x14ac:dyDescent="0.2">
      <c r="C7445" s="5">
        <v>46113</v>
      </c>
      <c r="D7445" s="36">
        <v>300</v>
      </c>
      <c r="E7445" s="36">
        <f>SUM(INDEX(Tabla5[[#Headers],[montoAportado]],1):Tabla5[[#This Row],[montoAportado]])</f>
        <v>2382518.27999999</v>
      </c>
      <c r="F7445" s="25">
        <f>Tabla5[[#This Row],[acumuladoMontoAportado]]/MAX(Tabla5[acumuladoMontoAportado])</f>
        <v>0.92050484912631314</v>
      </c>
    </row>
    <row r="7446" spans="3:6" x14ac:dyDescent="0.2">
      <c r="C7446" s="5">
        <v>46113</v>
      </c>
      <c r="D7446" s="36">
        <v>319</v>
      </c>
      <c r="E7446" s="36">
        <f>SUM(INDEX(Tabla5[[#Headers],[montoAportado]],1):Tabla5[[#This Row],[montoAportado]])</f>
        <v>2382837.27999999</v>
      </c>
      <c r="F7446" s="25">
        <f>Tabla5[[#This Row],[acumuladoMontoAportado]]/MAX(Tabla5[acumuladoMontoAportado])</f>
        <v>0.92062809730843043</v>
      </c>
    </row>
    <row r="7447" spans="3:6" x14ac:dyDescent="0.2">
      <c r="C7447" s="5">
        <v>46113</v>
      </c>
      <c r="D7447" s="36">
        <v>299.94</v>
      </c>
      <c r="E7447" s="36">
        <f>SUM(INDEX(Tabla5[[#Headers],[montoAportado]],1):Tabla5[[#This Row],[montoAportado]])</f>
        <v>2383137.21999999</v>
      </c>
      <c r="F7447" s="25">
        <f>Tabla5[[#This Row],[acumuladoMontoAportado]]/MAX(Tabla5[acumuladoMontoAportado])</f>
        <v>0.92074398150825576</v>
      </c>
    </row>
    <row r="7448" spans="3:6" x14ac:dyDescent="0.2">
      <c r="C7448" s="5">
        <v>46113</v>
      </c>
      <c r="D7448" s="36">
        <v>205.15</v>
      </c>
      <c r="E7448" s="36">
        <f>SUM(INDEX(Tabla5[[#Headers],[montoAportado]],1):Tabla5[[#This Row],[montoAportado]])</f>
        <v>2383342.3699999899</v>
      </c>
      <c r="F7448" s="25">
        <f>Tabla5[[#This Row],[acumuladoMontoAportado]]/MAX(Tabla5[acumuladoMontoAportado])</f>
        <v>0.92082324283916905</v>
      </c>
    </row>
    <row r="7449" spans="3:6" x14ac:dyDescent="0.2">
      <c r="C7449" s="5">
        <v>46113</v>
      </c>
      <c r="D7449" s="36">
        <v>75.36</v>
      </c>
      <c r="E7449" s="36">
        <f>SUM(INDEX(Tabla5[[#Headers],[montoAportado]],1):Tabla5[[#This Row],[montoAportado]])</f>
        <v>2383417.7299999897</v>
      </c>
      <c r="F7449" s="25">
        <f>Tabla5[[#This Row],[acumuladoMontoAportado]]/MAX(Tabla5[acumuladoMontoAportado])</f>
        <v>0.92085235877335203</v>
      </c>
    </row>
    <row r="7450" spans="3:6" x14ac:dyDescent="0.2">
      <c r="C7450" s="5">
        <v>46113</v>
      </c>
      <c r="D7450" s="36">
        <v>395</v>
      </c>
      <c r="E7450" s="36">
        <f>SUM(INDEX(Tabla5[[#Headers],[montoAportado]],1):Tabla5[[#This Row],[montoAportado]])</f>
        <v>2383812.7299999897</v>
      </c>
      <c r="F7450" s="25">
        <f>Tabla5[[#This Row],[acumuladoMontoAportado]]/MAX(Tabla5[acumuladoMontoAportado])</f>
        <v>0.92100497015873239</v>
      </c>
    </row>
    <row r="7451" spans="3:6" x14ac:dyDescent="0.2">
      <c r="C7451" s="5">
        <v>46113</v>
      </c>
      <c r="D7451" s="36">
        <v>216.57</v>
      </c>
      <c r="E7451" s="36">
        <f>SUM(INDEX(Tabla5[[#Headers],[montoAportado]],1):Tabla5[[#This Row],[montoAportado]])</f>
        <v>2384029.2999999896</v>
      </c>
      <c r="F7451" s="25">
        <f>Tabla5[[#This Row],[acumuladoMontoAportado]]/MAX(Tabla5[acumuladoMontoAportado])</f>
        <v>0.92108864369729393</v>
      </c>
    </row>
    <row r="7452" spans="3:6" x14ac:dyDescent="0.2">
      <c r="C7452" s="5">
        <v>46113</v>
      </c>
      <c r="D7452" s="36">
        <v>384</v>
      </c>
      <c r="E7452" s="36">
        <f>SUM(INDEX(Tabla5[[#Headers],[montoAportado]],1):Tabla5[[#This Row],[montoAportado]])</f>
        <v>2384413.2999999896</v>
      </c>
      <c r="F7452" s="25">
        <f>Tabla5[[#This Row],[acumuladoMontoAportado]]/MAX(Tabla5[acumuladoMontoAportado])</f>
        <v>0.92123700514535989</v>
      </c>
    </row>
    <row r="7453" spans="3:6" x14ac:dyDescent="0.2">
      <c r="C7453" s="5">
        <v>46113</v>
      </c>
      <c r="D7453" s="36">
        <v>483.05</v>
      </c>
      <c r="E7453" s="36">
        <f>SUM(INDEX(Tabla5[[#Headers],[montoAportado]],1):Tabla5[[#This Row],[montoAportado]])</f>
        <v>2384896.3499999894</v>
      </c>
      <c r="F7453" s="25">
        <f>Tabla5[[#This Row],[acumuladoMontoAportado]]/MAX(Tabla5[acumuladoMontoAportado])</f>
        <v>0.92142363534715221</v>
      </c>
    </row>
    <row r="7454" spans="3:6" x14ac:dyDescent="0.2">
      <c r="C7454" s="5">
        <v>46113</v>
      </c>
      <c r="D7454" s="36">
        <v>208.53</v>
      </c>
      <c r="E7454" s="36">
        <f>SUM(INDEX(Tabla5[[#Headers],[montoAportado]],1):Tabla5[[#This Row],[montoAportado]])</f>
        <v>2385104.8799999892</v>
      </c>
      <c r="F7454" s="25">
        <f>Tabla5[[#This Row],[acumuladoMontoAportado]]/MAX(Tabla5[acumuladoMontoAportado])</f>
        <v>0.92150420256789489</v>
      </c>
    </row>
    <row r="7455" spans="3:6" x14ac:dyDescent="0.2">
      <c r="C7455" s="5">
        <v>46113</v>
      </c>
      <c r="D7455" s="36">
        <v>188.52</v>
      </c>
      <c r="E7455" s="36">
        <f>SUM(INDEX(Tabla5[[#Headers],[montoAportado]],1):Tabla5[[#This Row],[montoAportado]])</f>
        <v>2385293.3999999892</v>
      </c>
      <c r="F7455" s="25">
        <f>Tabla5[[#This Row],[acumuladoMontoAportado]]/MAX(Tabla5[acumuladoMontoAportado])</f>
        <v>0.92157703876630481</v>
      </c>
    </row>
    <row r="7456" spans="3:6" x14ac:dyDescent="0.2">
      <c r="C7456" s="5">
        <v>46114</v>
      </c>
      <c r="D7456" s="36">
        <v>999</v>
      </c>
      <c r="E7456" s="36">
        <f>SUM(INDEX(Tabla5[[#Headers],[montoAportado]],1):Tabla5[[#This Row],[montoAportado]])</f>
        <v>2386292.3999999892</v>
      </c>
      <c r="F7456" s="25">
        <f>Tabla5[[#This Row],[acumuladoMontoAportado]]/MAX(Tabla5[acumuladoMontoAportado])</f>
        <v>0.921963010346039</v>
      </c>
    </row>
    <row r="7457" spans="3:6" x14ac:dyDescent="0.2">
      <c r="C7457" s="5">
        <v>46114</v>
      </c>
      <c r="D7457" s="36">
        <v>160.47</v>
      </c>
      <c r="E7457" s="36">
        <f>SUM(INDEX(Tabla5[[#Headers],[montoAportado]],1):Tabla5[[#This Row],[montoAportado]])</f>
        <v>2386452.8699999894</v>
      </c>
      <c r="F7457" s="25">
        <f>Tabla5[[#This Row],[acumuladoMontoAportado]]/MAX(Tabla5[acumuladoMontoAportado])</f>
        <v>0.9220250092042972</v>
      </c>
    </row>
    <row r="7458" spans="3:6" x14ac:dyDescent="0.2">
      <c r="C7458" s="5">
        <v>46114</v>
      </c>
      <c r="D7458" s="36">
        <v>320</v>
      </c>
      <c r="E7458" s="36">
        <f>SUM(INDEX(Tabla5[[#Headers],[montoAportado]],1):Tabla5[[#This Row],[montoAportado]])</f>
        <v>2386772.8699999894</v>
      </c>
      <c r="F7458" s="25">
        <f>Tabla5[[#This Row],[acumuladoMontoAportado]]/MAX(Tabla5[acumuladoMontoAportado])</f>
        <v>0.92214864374435224</v>
      </c>
    </row>
    <row r="7459" spans="3:6" x14ac:dyDescent="0.2">
      <c r="C7459" s="5">
        <v>46114</v>
      </c>
      <c r="D7459" s="36">
        <v>193</v>
      </c>
      <c r="E7459" s="36">
        <f>SUM(INDEX(Tabla5[[#Headers],[montoAportado]],1):Tabla5[[#This Row],[montoAportado]])</f>
        <v>2386965.8699999894</v>
      </c>
      <c r="F7459" s="25">
        <f>Tabla5[[#This Row],[acumuladoMontoAportado]]/MAX(Tabla5[acumuladoMontoAportado])</f>
        <v>0.92222321082632286</v>
      </c>
    </row>
    <row r="7460" spans="3:6" x14ac:dyDescent="0.2">
      <c r="C7460" s="5">
        <v>46114</v>
      </c>
      <c r="D7460" s="36">
        <v>280.79000000000002</v>
      </c>
      <c r="E7460" s="36">
        <f>SUM(INDEX(Tabla5[[#Headers],[montoAportado]],1):Tabla5[[#This Row],[montoAportado]])</f>
        <v>2387246.6599999894</v>
      </c>
      <c r="F7460" s="25">
        <f>Tabla5[[#This Row],[acumuladoMontoAportado]]/MAX(Tabla5[acumuladoMontoAportado])</f>
        <v>0.9223316962716418</v>
      </c>
    </row>
    <row r="7461" spans="3:6" x14ac:dyDescent="0.2">
      <c r="C7461" s="5">
        <v>46114</v>
      </c>
      <c r="D7461" s="36">
        <v>249.03</v>
      </c>
      <c r="E7461" s="36">
        <f>SUM(INDEX(Tabla5[[#Headers],[montoAportado]],1):Tabla5[[#This Row],[montoAportado]])</f>
        <v>2387495.6899999892</v>
      </c>
      <c r="F7461" s="25">
        <f>Tabla5[[#This Row],[acumuladoMontoAportado]]/MAX(Tabla5[acumuladoMontoAportado])</f>
        <v>0.92242791098886012</v>
      </c>
    </row>
    <row r="7462" spans="3:6" x14ac:dyDescent="0.2">
      <c r="C7462" s="5">
        <v>46114</v>
      </c>
      <c r="D7462" s="36">
        <v>518.77</v>
      </c>
      <c r="E7462" s="36">
        <f>SUM(INDEX(Tabla5[[#Headers],[montoAportado]],1):Tabla5[[#This Row],[montoAportado]])</f>
        <v>2388014.4599999893</v>
      </c>
      <c r="F7462" s="25">
        <f>Tabla5[[#This Row],[acumuladoMontoAportado]]/MAX(Tabla5[acumuladoMontoAportado])</f>
        <v>0.92262834189618614</v>
      </c>
    </row>
    <row r="7463" spans="3:6" x14ac:dyDescent="0.2">
      <c r="C7463" s="5">
        <v>46114</v>
      </c>
      <c r="D7463" s="36">
        <v>230</v>
      </c>
      <c r="E7463" s="36">
        <f>SUM(INDEX(Tabla5[[#Headers],[montoAportado]],1):Tabla5[[#This Row],[montoAportado]])</f>
        <v>2388244.4599999893</v>
      </c>
      <c r="F7463" s="25">
        <f>Tabla5[[#This Row],[acumuladoMontoAportado]]/MAX(Tabla5[acumuladoMontoAportado])</f>
        <v>0.92271720422185066</v>
      </c>
    </row>
    <row r="7464" spans="3:6" x14ac:dyDescent="0.2">
      <c r="C7464" s="5">
        <v>46114</v>
      </c>
      <c r="D7464" s="36">
        <v>690.23</v>
      </c>
      <c r="E7464" s="36">
        <f>SUM(INDEX(Tabla5[[#Headers],[montoAportado]],1):Tabla5[[#This Row],[montoAportado]])</f>
        <v>2388934.6899999892</v>
      </c>
      <c r="F7464" s="25">
        <f>Tabla5[[#This Row],[acumuladoMontoAportado]]/MAX(Tabla5[acumuladoMontoAportado])</f>
        <v>0.92298388006116994</v>
      </c>
    </row>
    <row r="7465" spans="3:6" x14ac:dyDescent="0.2">
      <c r="C7465" s="5">
        <v>46114</v>
      </c>
      <c r="D7465" s="36">
        <v>171.16</v>
      </c>
      <c r="E7465" s="36">
        <f>SUM(INDEX(Tabla5[[#Headers],[montoAportado]],1):Tabla5[[#This Row],[montoAportado]])</f>
        <v>2389105.8499999894</v>
      </c>
      <c r="F7465" s="25">
        <f>Tabla5[[#This Row],[acumuladoMontoAportado]]/MAX(Tabla5[acumuladoMontoAportado])</f>
        <v>0.92305000908578194</v>
      </c>
    </row>
    <row r="7466" spans="3:6" x14ac:dyDescent="0.2">
      <c r="C7466" s="5">
        <v>46114</v>
      </c>
      <c r="D7466" s="36">
        <v>160.47</v>
      </c>
      <c r="E7466" s="36">
        <f>SUM(INDEX(Tabla5[[#Headers],[montoAportado]],1):Tabla5[[#This Row],[montoAportado]])</f>
        <v>2389266.3199999896</v>
      </c>
      <c r="F7466" s="25">
        <f>Tabla5[[#This Row],[acumuladoMontoAportado]]/MAX(Tabla5[acumuladoMontoAportado])</f>
        <v>0.92311200794404025</v>
      </c>
    </row>
    <row r="7467" spans="3:6" x14ac:dyDescent="0.2">
      <c r="C7467" s="5">
        <v>46115</v>
      </c>
      <c r="D7467" s="36">
        <v>180</v>
      </c>
      <c r="E7467" s="36">
        <f>SUM(INDEX(Tabla5[[#Headers],[montoAportado]],1):Tabla5[[#This Row],[montoAportado]])</f>
        <v>2389446.3199999896</v>
      </c>
      <c r="F7467" s="25">
        <f>Tabla5[[#This Row],[acumuladoMontoAportado]]/MAX(Tabla5[acumuladoMontoAportado])</f>
        <v>0.92318155237282118</v>
      </c>
    </row>
    <row r="7468" spans="3:6" x14ac:dyDescent="0.2">
      <c r="C7468" s="5">
        <v>46115</v>
      </c>
      <c r="D7468" s="36">
        <v>355.35</v>
      </c>
      <c r="E7468" s="36">
        <f>SUM(INDEX(Tabla5[[#Headers],[montoAportado]],1):Tabla5[[#This Row],[montoAportado]])</f>
        <v>2389801.6699999897</v>
      </c>
      <c r="F7468" s="25">
        <f>Tabla5[[#This Row],[acumuladoMontoAportado]]/MAX(Tabla5[acumuladoMontoAportado])</f>
        <v>0.92331884466597292</v>
      </c>
    </row>
    <row r="7469" spans="3:6" x14ac:dyDescent="0.2">
      <c r="C7469" s="5">
        <v>46115</v>
      </c>
      <c r="D7469" s="36">
        <v>549.9</v>
      </c>
      <c r="E7469" s="36">
        <f>SUM(INDEX(Tabla5[[#Headers],[montoAportado]],1):Tabla5[[#This Row],[montoAportado]])</f>
        <v>2390351.5699999896</v>
      </c>
      <c r="F7469" s="25">
        <f>Tabla5[[#This Row],[acumuladoMontoAportado]]/MAX(Tabla5[acumuladoMontoAportado])</f>
        <v>0.92353130289589858</v>
      </c>
    </row>
    <row r="7470" spans="3:6" x14ac:dyDescent="0.2">
      <c r="C7470" s="5">
        <v>46115</v>
      </c>
      <c r="D7470" s="36">
        <v>289</v>
      </c>
      <c r="E7470" s="36">
        <f>SUM(INDEX(Tabla5[[#Headers],[montoAportado]],1):Tabla5[[#This Row],[montoAportado]])</f>
        <v>2390640.5699999896</v>
      </c>
      <c r="F7470" s="25">
        <f>Tabla5[[#This Row],[acumuladoMontoAportado]]/MAX(Tabla5[acumuladoMontoAportado])</f>
        <v>0.9236429603398858</v>
      </c>
    </row>
    <row r="7471" spans="3:6" x14ac:dyDescent="0.2">
      <c r="C7471" s="5">
        <v>46115</v>
      </c>
      <c r="D7471" s="36">
        <v>374.42</v>
      </c>
      <c r="E7471" s="36">
        <f>SUM(INDEX(Tabla5[[#Headers],[montoAportado]],1):Tabla5[[#This Row],[montoAportado]])</f>
        <v>2391014.9899999895</v>
      </c>
      <c r="F7471" s="25">
        <f>Tabla5[[#This Row],[acumuladoMontoAportado]]/MAX(Tabla5[acumuladoMontoAportado])</f>
        <v>0.92378762047890883</v>
      </c>
    </row>
    <row r="7472" spans="3:6" x14ac:dyDescent="0.2">
      <c r="C7472" s="5">
        <v>46115</v>
      </c>
      <c r="D7472" s="36">
        <v>314.3</v>
      </c>
      <c r="E7472" s="36">
        <f>SUM(INDEX(Tabla5[[#Headers],[montoAportado]],1):Tabla5[[#This Row],[montoAportado]])</f>
        <v>2391329.2899999893</v>
      </c>
      <c r="F7472" s="25">
        <f>Tabla5[[#This Row],[acumuladoMontoAportado]]/MAX(Tabla5[acumuladoMontoAportado])</f>
        <v>0.92390905277871904</v>
      </c>
    </row>
    <row r="7473" spans="3:6" x14ac:dyDescent="0.2">
      <c r="C7473" s="5">
        <v>46115</v>
      </c>
      <c r="D7473" s="36">
        <v>180</v>
      </c>
      <c r="E7473" s="36">
        <f>SUM(INDEX(Tabla5[[#Headers],[montoAportado]],1):Tabla5[[#This Row],[montoAportado]])</f>
        <v>2391509.2899999893</v>
      </c>
      <c r="F7473" s="25">
        <f>Tabla5[[#This Row],[acumuladoMontoAportado]]/MAX(Tabla5[acumuladoMontoAportado])</f>
        <v>0.92397859720749997</v>
      </c>
    </row>
    <row r="7474" spans="3:6" x14ac:dyDescent="0.2">
      <c r="C7474" s="5">
        <v>46115</v>
      </c>
      <c r="D7474" s="36">
        <v>171.16</v>
      </c>
      <c r="E7474" s="36">
        <f>SUM(INDEX(Tabla5[[#Headers],[montoAportado]],1):Tabla5[[#This Row],[montoAportado]])</f>
        <v>2391680.4499999895</v>
      </c>
      <c r="F7474" s="25">
        <f>Tabla5[[#This Row],[acumuladoMontoAportado]]/MAX(Tabla5[acumuladoMontoAportado])</f>
        <v>0.92404472623211198</v>
      </c>
    </row>
    <row r="7475" spans="3:6" x14ac:dyDescent="0.2">
      <c r="C7475" s="5">
        <v>46115</v>
      </c>
      <c r="D7475" s="36">
        <v>0.01</v>
      </c>
      <c r="E7475" s="36">
        <f>SUM(INDEX(Tabla5[[#Headers],[montoAportado]],1):Tabla5[[#This Row],[montoAportado]])</f>
        <v>2391680.4599999893</v>
      </c>
      <c r="F7475" s="25">
        <f>Tabla5[[#This Row],[acumuladoMontoAportado]]/MAX(Tabla5[acumuladoMontoAportado])</f>
        <v>0.92404473009569121</v>
      </c>
    </row>
    <row r="7476" spans="3:6" x14ac:dyDescent="0.2">
      <c r="C7476" s="5">
        <v>46116</v>
      </c>
      <c r="D7476" s="36">
        <v>160.47</v>
      </c>
      <c r="E7476" s="36">
        <f>SUM(INDEX(Tabla5[[#Headers],[montoAportado]],1):Tabla5[[#This Row],[montoAportado]])</f>
        <v>2391840.9299999895</v>
      </c>
      <c r="F7476" s="25">
        <f>Tabla5[[#This Row],[acumuladoMontoAportado]]/MAX(Tabla5[acumuladoMontoAportado])</f>
        <v>0.92410672895394952</v>
      </c>
    </row>
    <row r="7477" spans="3:6" x14ac:dyDescent="0.2">
      <c r="C7477" s="5">
        <v>46116</v>
      </c>
      <c r="D7477" s="36">
        <v>160.47</v>
      </c>
      <c r="E7477" s="36">
        <f>SUM(INDEX(Tabla5[[#Headers],[montoAportado]],1):Tabla5[[#This Row],[montoAportado]])</f>
        <v>2392001.3999999897</v>
      </c>
      <c r="F7477" s="25">
        <f>Tabla5[[#This Row],[acumuladoMontoAportado]]/MAX(Tabla5[acumuladoMontoAportado])</f>
        <v>0.92416872781220782</v>
      </c>
    </row>
    <row r="7478" spans="3:6" x14ac:dyDescent="0.2">
      <c r="C7478" s="5">
        <v>46116</v>
      </c>
      <c r="D7478" s="36">
        <v>455</v>
      </c>
      <c r="E7478" s="36">
        <f>SUM(INDEX(Tabla5[[#Headers],[montoAportado]],1):Tabla5[[#This Row],[montoAportado]])</f>
        <v>2392456.3999999897</v>
      </c>
      <c r="F7478" s="25">
        <f>Tabla5[[#This Row],[acumuladoMontoAportado]]/MAX(Tabla5[acumuladoMontoAportado])</f>
        <v>0.92434452067384854</v>
      </c>
    </row>
    <row r="7479" spans="3:6" x14ac:dyDescent="0.2">
      <c r="C7479" s="5">
        <v>46116</v>
      </c>
      <c r="D7479" s="36">
        <v>182.88</v>
      </c>
      <c r="E7479" s="36">
        <f>SUM(INDEX(Tabla5[[#Headers],[montoAportado]],1):Tabla5[[#This Row],[montoAportado]])</f>
        <v>2392639.2799999896</v>
      </c>
      <c r="F7479" s="25">
        <f>Tabla5[[#This Row],[acumuladoMontoAportado]]/MAX(Tabla5[acumuladoMontoAportado])</f>
        <v>0.92441517781348992</v>
      </c>
    </row>
    <row r="7480" spans="3:6" x14ac:dyDescent="0.2">
      <c r="C7480" s="5">
        <v>46116</v>
      </c>
      <c r="D7480" s="36">
        <v>297.44</v>
      </c>
      <c r="E7480" s="36">
        <f>SUM(INDEX(Tabla5[[#Headers],[montoAportado]],1):Tabla5[[#This Row],[montoAportado]])</f>
        <v>2392936.7199999895</v>
      </c>
      <c r="F7480" s="25">
        <f>Tabla5[[#This Row],[acumuladoMontoAportado]]/MAX(Tabla5[acumuladoMontoAportado])</f>
        <v>0.92453009611847103</v>
      </c>
    </row>
    <row r="7481" spans="3:6" x14ac:dyDescent="0.2">
      <c r="C7481" s="5">
        <v>46116</v>
      </c>
      <c r="D7481" s="36">
        <v>254.07</v>
      </c>
      <c r="E7481" s="36">
        <f>SUM(INDEX(Tabla5[[#Headers],[montoAportado]],1):Tabla5[[#This Row],[montoAportado]])</f>
        <v>2393190.7899999893</v>
      </c>
      <c r="F7481" s="25">
        <f>Tabla5[[#This Row],[acumuladoMontoAportado]]/MAX(Tabla5[acumuladoMontoAportado])</f>
        <v>0.92462825807969518</v>
      </c>
    </row>
    <row r="7482" spans="3:6" x14ac:dyDescent="0.2">
      <c r="C7482" s="5">
        <v>46116</v>
      </c>
      <c r="D7482" s="36">
        <v>599.97</v>
      </c>
      <c r="E7482" s="36">
        <f>SUM(INDEX(Tabla5[[#Headers],[montoAportado]],1):Tabla5[[#This Row],[montoAportado]])</f>
        <v>2393790.7599999895</v>
      </c>
      <c r="F7482" s="25">
        <f>Tabla5[[#This Row],[acumuladoMontoAportado]]/MAX(Tabla5[acumuladoMontoAportado])</f>
        <v>0.92486006125156028</v>
      </c>
    </row>
    <row r="7483" spans="3:6" x14ac:dyDescent="0.2">
      <c r="C7483" s="5">
        <v>46116</v>
      </c>
      <c r="D7483" s="36">
        <v>309</v>
      </c>
      <c r="E7483" s="36">
        <f>SUM(INDEX(Tabla5[[#Headers],[montoAportado]],1):Tabla5[[#This Row],[montoAportado]])</f>
        <v>2394099.7599999895</v>
      </c>
      <c r="F7483" s="25">
        <f>Tabla5[[#This Row],[acumuladoMontoAportado]]/MAX(Tabla5[acumuladoMontoAportado])</f>
        <v>0.92497944585430092</v>
      </c>
    </row>
    <row r="7484" spans="3:6" x14ac:dyDescent="0.2">
      <c r="C7484" s="5">
        <v>46116</v>
      </c>
      <c r="D7484" s="36">
        <v>160.47</v>
      </c>
      <c r="E7484" s="36">
        <f>SUM(INDEX(Tabla5[[#Headers],[montoAportado]],1):Tabla5[[#This Row],[montoAportado]])</f>
        <v>2394260.2299999897</v>
      </c>
      <c r="F7484" s="25">
        <f>Tabla5[[#This Row],[acumuladoMontoAportado]]/MAX(Tabla5[acumuladoMontoAportado])</f>
        <v>0.92504144471255922</v>
      </c>
    </row>
    <row r="7485" spans="3:6" x14ac:dyDescent="0.2">
      <c r="C7485" s="5">
        <v>46116</v>
      </c>
      <c r="D7485" s="36">
        <v>160.47</v>
      </c>
      <c r="E7485" s="36">
        <f>SUM(INDEX(Tabla5[[#Headers],[montoAportado]],1):Tabla5[[#This Row],[montoAportado]])</f>
        <v>2394420.6999999899</v>
      </c>
      <c r="F7485" s="25">
        <f>Tabla5[[#This Row],[acumuladoMontoAportado]]/MAX(Tabla5[acumuladoMontoAportado])</f>
        <v>0.92510344357081742</v>
      </c>
    </row>
    <row r="7486" spans="3:6" x14ac:dyDescent="0.2">
      <c r="C7486" s="5">
        <v>46116</v>
      </c>
      <c r="D7486" s="36">
        <v>161</v>
      </c>
      <c r="E7486" s="36">
        <f>SUM(INDEX(Tabla5[[#Headers],[montoAportado]],1):Tabla5[[#This Row],[montoAportado]])</f>
        <v>2394581.6999999899</v>
      </c>
      <c r="F7486" s="25">
        <f>Tabla5[[#This Row],[acumuladoMontoAportado]]/MAX(Tabla5[acumuladoMontoAportado])</f>
        <v>0.92516564719878258</v>
      </c>
    </row>
    <row r="7487" spans="3:6" x14ac:dyDescent="0.2">
      <c r="C7487" s="5">
        <v>46116</v>
      </c>
      <c r="D7487" s="36">
        <v>160.47</v>
      </c>
      <c r="E7487" s="36">
        <f>SUM(INDEX(Tabla5[[#Headers],[montoAportado]],1):Tabla5[[#This Row],[montoAportado]])</f>
        <v>2394742.1699999901</v>
      </c>
      <c r="F7487" s="25">
        <f>Tabla5[[#This Row],[acumuladoMontoAportado]]/MAX(Tabla5[acumuladoMontoAportado])</f>
        <v>0.92522764605704089</v>
      </c>
    </row>
    <row r="7488" spans="3:6" x14ac:dyDescent="0.2">
      <c r="C7488" s="5">
        <v>46116</v>
      </c>
      <c r="D7488" s="36">
        <v>248.06</v>
      </c>
      <c r="E7488" s="36">
        <f>SUM(INDEX(Tabla5[[#Headers],[montoAportado]],1):Tabla5[[#This Row],[montoAportado]])</f>
        <v>2394990.2299999902</v>
      </c>
      <c r="F7488" s="25">
        <f>Tabla5[[#This Row],[acumuladoMontoAportado]]/MAX(Tabla5[acumuladoMontoAportado])</f>
        <v>0.92532348600705983</v>
      </c>
    </row>
    <row r="7489" spans="3:6" x14ac:dyDescent="0.2">
      <c r="C7489" s="5">
        <v>46116</v>
      </c>
      <c r="D7489" s="36">
        <v>180</v>
      </c>
      <c r="E7489" s="36">
        <f>SUM(INDEX(Tabla5[[#Headers],[montoAportado]],1):Tabla5[[#This Row],[montoAportado]])</f>
        <v>2395170.2299999902</v>
      </c>
      <c r="F7489" s="25">
        <f>Tabla5[[#This Row],[acumuladoMontoAportado]]/MAX(Tabla5[acumuladoMontoAportado])</f>
        <v>0.92539303043584076</v>
      </c>
    </row>
    <row r="7490" spans="3:6" x14ac:dyDescent="0.2">
      <c r="C7490" s="5">
        <v>46116</v>
      </c>
      <c r="D7490" s="36">
        <v>227.4</v>
      </c>
      <c r="E7490" s="36">
        <f>SUM(INDEX(Tabla5[[#Headers],[montoAportado]],1):Tabla5[[#This Row],[montoAportado]])</f>
        <v>2395397.6299999901</v>
      </c>
      <c r="F7490" s="25">
        <f>Tabla5[[#This Row],[acumuladoMontoAportado]]/MAX(Tabla5[acumuladoMontoAportado])</f>
        <v>0.92548088823086727</v>
      </c>
    </row>
    <row r="7491" spans="3:6" x14ac:dyDescent="0.2">
      <c r="C7491" s="5">
        <v>46116</v>
      </c>
      <c r="D7491" s="36">
        <v>227.4</v>
      </c>
      <c r="E7491" s="36">
        <f>SUM(INDEX(Tabla5[[#Headers],[montoAportado]],1):Tabla5[[#This Row],[montoAportado]])</f>
        <v>2395625.02999999</v>
      </c>
      <c r="F7491" s="25">
        <f>Tabla5[[#This Row],[acumuladoMontoAportado]]/MAX(Tabla5[acumuladoMontoAportado])</f>
        <v>0.9255687460258939</v>
      </c>
    </row>
    <row r="7492" spans="3:6" x14ac:dyDescent="0.2">
      <c r="C7492" s="5">
        <v>46116</v>
      </c>
      <c r="D7492" s="36">
        <v>132.53</v>
      </c>
      <c r="E7492" s="36">
        <f>SUM(INDEX(Tabla5[[#Headers],[montoAportado]],1):Tabla5[[#This Row],[montoAportado]])</f>
        <v>2395757.5599999898</v>
      </c>
      <c r="F7492" s="25">
        <f>Tabla5[[#This Row],[acumuladoMontoAportado]]/MAX(Tabla5[acumuladoMontoAportado])</f>
        <v>0.92561995004337339</v>
      </c>
    </row>
    <row r="7493" spans="3:6" x14ac:dyDescent="0.2">
      <c r="C7493" s="5">
        <v>46116</v>
      </c>
      <c r="D7493" s="36">
        <v>279.16000000000003</v>
      </c>
      <c r="E7493" s="36">
        <f>SUM(INDEX(Tabla5[[#Headers],[montoAportado]],1):Tabla5[[#This Row],[montoAportado]])</f>
        <v>2396036.71999999</v>
      </c>
      <c r="F7493" s="25">
        <f>Tabla5[[#This Row],[acumuladoMontoAportado]]/MAX(Tabla5[acumuladoMontoAportado])</f>
        <v>0.92572780572525393</v>
      </c>
    </row>
    <row r="7494" spans="3:6" x14ac:dyDescent="0.2">
      <c r="C7494" s="5">
        <v>46117</v>
      </c>
      <c r="D7494" s="36">
        <v>240.7</v>
      </c>
      <c r="E7494" s="36">
        <f>SUM(INDEX(Tabla5[[#Headers],[montoAportado]],1):Tabla5[[#This Row],[montoAportado]])</f>
        <v>2396277.4199999901</v>
      </c>
      <c r="F7494" s="25">
        <f>Tabla5[[#This Row],[acumuladoMontoAportado]]/MAX(Tabla5[acumuladoMontoAportado])</f>
        <v>0.9258208020808516</v>
      </c>
    </row>
    <row r="7495" spans="3:6" x14ac:dyDescent="0.2">
      <c r="C7495" s="5">
        <v>46117</v>
      </c>
      <c r="D7495" s="36">
        <v>240.7</v>
      </c>
      <c r="E7495" s="36">
        <f>SUM(INDEX(Tabla5[[#Headers],[montoAportado]],1):Tabla5[[#This Row],[montoAportado]])</f>
        <v>2396518.1199999903</v>
      </c>
      <c r="F7495" s="25">
        <f>Tabla5[[#This Row],[acumuladoMontoAportado]]/MAX(Tabla5[acumuladoMontoAportado])</f>
        <v>0.92591379843644928</v>
      </c>
    </row>
    <row r="7496" spans="3:6" x14ac:dyDescent="0.2">
      <c r="C7496" s="5">
        <v>46117</v>
      </c>
      <c r="D7496" s="36">
        <v>320</v>
      </c>
      <c r="E7496" s="36">
        <f>SUM(INDEX(Tabla5[[#Headers],[montoAportado]],1):Tabla5[[#This Row],[montoAportado]])</f>
        <v>2396838.1199999903</v>
      </c>
      <c r="F7496" s="25">
        <f>Tabla5[[#This Row],[acumuladoMontoAportado]]/MAX(Tabla5[acumuladoMontoAportado])</f>
        <v>0.92603743297650432</v>
      </c>
    </row>
    <row r="7497" spans="3:6" x14ac:dyDescent="0.2">
      <c r="C7497" s="5">
        <v>46117</v>
      </c>
      <c r="D7497" s="36">
        <v>219.23</v>
      </c>
      <c r="E7497" s="36">
        <f>SUM(INDEX(Tabla5[[#Headers],[montoAportado]],1):Tabla5[[#This Row],[montoAportado]])</f>
        <v>2397057.3499999903</v>
      </c>
      <c r="F7497" s="25">
        <f>Tabla5[[#This Row],[acumuladoMontoAportado]]/MAX(Tabla5[acumuladoMontoAportado])</f>
        <v>0.92612213422718015</v>
      </c>
    </row>
    <row r="7498" spans="3:6" x14ac:dyDescent="0.2">
      <c r="C7498" s="5">
        <v>46117</v>
      </c>
      <c r="D7498" s="36">
        <v>578.70000000000005</v>
      </c>
      <c r="E7498" s="36">
        <f>SUM(INDEX(Tabla5[[#Headers],[montoAportado]],1):Tabla5[[#This Row],[montoAportado]])</f>
        <v>2397636.0499999905</v>
      </c>
      <c r="F7498" s="25">
        <f>Tabla5[[#This Row],[acumuladoMontoAportado]]/MAX(Tabla5[acumuladoMontoAportado])</f>
        <v>0.92634571956571088</v>
      </c>
    </row>
    <row r="7499" spans="3:6" x14ac:dyDescent="0.2">
      <c r="C7499" s="5">
        <v>46117</v>
      </c>
      <c r="D7499" s="36">
        <v>356</v>
      </c>
      <c r="E7499" s="36">
        <f>SUM(INDEX(Tabla5[[#Headers],[montoAportado]],1):Tabla5[[#This Row],[montoAportado]])</f>
        <v>2397992.0499999905</v>
      </c>
      <c r="F7499" s="25">
        <f>Tabla5[[#This Row],[acumuladoMontoAportado]]/MAX(Tabla5[acumuladoMontoAportado])</f>
        <v>0.92648326299152206</v>
      </c>
    </row>
    <row r="7500" spans="3:6" x14ac:dyDescent="0.2">
      <c r="C7500" s="5">
        <v>46117</v>
      </c>
      <c r="D7500" s="36">
        <v>216.57</v>
      </c>
      <c r="E7500" s="36">
        <f>SUM(INDEX(Tabla5[[#Headers],[montoAportado]],1):Tabla5[[#This Row],[montoAportado]])</f>
        <v>2398208.6199999903</v>
      </c>
      <c r="F7500" s="25">
        <f>Tabla5[[#This Row],[acumuladoMontoAportado]]/MAX(Tabla5[acumuladoMontoAportado])</f>
        <v>0.9265669365300836</v>
      </c>
    </row>
    <row r="7501" spans="3:6" x14ac:dyDescent="0.2">
      <c r="C7501" s="5">
        <v>46117</v>
      </c>
      <c r="D7501" s="36">
        <v>380.82</v>
      </c>
      <c r="E7501" s="36">
        <f>SUM(INDEX(Tabla5[[#Headers],[montoAportado]],1):Tabla5[[#This Row],[montoAportado]])</f>
        <v>2398589.4399999902</v>
      </c>
      <c r="F7501" s="25">
        <f>Tabla5[[#This Row],[acumuladoMontoAportado]]/MAX(Tabla5[acumuladoMontoAportado])</f>
        <v>0.92671406935990774</v>
      </c>
    </row>
    <row r="7502" spans="3:6" x14ac:dyDescent="0.2">
      <c r="C7502" s="5">
        <v>46117</v>
      </c>
      <c r="D7502" s="36">
        <v>241.15</v>
      </c>
      <c r="E7502" s="36">
        <f>SUM(INDEX(Tabla5[[#Headers],[montoAportado]],1):Tabla5[[#This Row],[montoAportado]])</f>
        <v>2398830.5899999901</v>
      </c>
      <c r="F7502" s="25">
        <f>Tabla5[[#This Row],[acumuladoMontoAportado]]/MAX(Tabla5[acumuladoMontoAportado])</f>
        <v>0.92680723957657729</v>
      </c>
    </row>
    <row r="7503" spans="3:6" x14ac:dyDescent="0.2">
      <c r="C7503" s="5">
        <v>46117</v>
      </c>
      <c r="D7503" s="36">
        <v>294</v>
      </c>
      <c r="E7503" s="36">
        <f>SUM(INDEX(Tabla5[[#Headers],[montoAportado]],1):Tabla5[[#This Row],[montoAportado]])</f>
        <v>2399124.5899999901</v>
      </c>
      <c r="F7503" s="25">
        <f>Tabla5[[#This Row],[acumuladoMontoAportado]]/MAX(Tabla5[acumuladoMontoAportado])</f>
        <v>0.92692082881025284</v>
      </c>
    </row>
    <row r="7504" spans="3:6" x14ac:dyDescent="0.2">
      <c r="C7504" s="5">
        <v>46117</v>
      </c>
      <c r="D7504" s="36">
        <v>280.76</v>
      </c>
      <c r="E7504" s="36">
        <f>SUM(INDEX(Tabla5[[#Headers],[montoAportado]],1):Tabla5[[#This Row],[montoAportado]])</f>
        <v>2399405.3499999898</v>
      </c>
      <c r="F7504" s="25">
        <f>Tabla5[[#This Row],[acumuladoMontoAportado]]/MAX(Tabla5[acumuladoMontoAportado])</f>
        <v>0.92702930266483352</v>
      </c>
    </row>
    <row r="7505" spans="3:6" x14ac:dyDescent="0.2">
      <c r="C7505" s="5">
        <v>46117</v>
      </c>
      <c r="D7505" s="36">
        <v>227.33</v>
      </c>
      <c r="E7505" s="36">
        <f>SUM(INDEX(Tabla5[[#Headers],[montoAportado]],1):Tabla5[[#This Row],[montoAportado]])</f>
        <v>2399632.6799999899</v>
      </c>
      <c r="F7505" s="25">
        <f>Tabla5[[#This Row],[acumuladoMontoAportado]]/MAX(Tabla5[acumuladoMontoAportado])</f>
        <v>0.92711713341480451</v>
      </c>
    </row>
    <row r="7506" spans="3:6" x14ac:dyDescent="0.2">
      <c r="C7506" s="5">
        <v>46117</v>
      </c>
      <c r="D7506" s="36">
        <v>160.47</v>
      </c>
      <c r="E7506" s="36">
        <f>SUM(INDEX(Tabla5[[#Headers],[montoAportado]],1):Tabla5[[#This Row],[montoAportado]])</f>
        <v>2399793.1499999901</v>
      </c>
      <c r="F7506" s="25">
        <f>Tabla5[[#This Row],[acumuladoMontoAportado]]/MAX(Tabla5[acumuladoMontoAportado])</f>
        <v>0.9271791322730627</v>
      </c>
    </row>
    <row r="7507" spans="3:6" x14ac:dyDescent="0.2">
      <c r="C7507" s="5">
        <v>46117</v>
      </c>
      <c r="D7507" s="36">
        <v>428.95</v>
      </c>
      <c r="E7507" s="36">
        <f>SUM(INDEX(Tabla5[[#Headers],[montoAportado]],1):Tabla5[[#This Row],[montoAportado]])</f>
        <v>2400222.0999999903</v>
      </c>
      <c r="F7507" s="25">
        <f>Tabla5[[#This Row],[acumuladoMontoAportado]]/MAX(Tabla5[acumuladoMontoAportado])</f>
        <v>0.92734486051042719</v>
      </c>
    </row>
    <row r="7508" spans="3:6" x14ac:dyDescent="0.2">
      <c r="C7508" s="5">
        <v>46118</v>
      </c>
      <c r="D7508" s="36">
        <v>155</v>
      </c>
      <c r="E7508" s="36">
        <f>SUM(INDEX(Tabla5[[#Headers],[montoAportado]],1):Tabla5[[#This Row],[montoAportado]])</f>
        <v>2400377.0999999903</v>
      </c>
      <c r="F7508" s="25">
        <f>Tabla5[[#This Row],[acumuladoMontoAportado]]/MAX(Tabla5[acumuladoMontoAportado])</f>
        <v>0.92740474599076628</v>
      </c>
    </row>
    <row r="7509" spans="3:6" x14ac:dyDescent="0.2">
      <c r="C7509" s="5">
        <v>46118</v>
      </c>
      <c r="D7509" s="36">
        <v>320</v>
      </c>
      <c r="E7509" s="36">
        <f>SUM(INDEX(Tabla5[[#Headers],[montoAportado]],1):Tabla5[[#This Row],[montoAportado]])</f>
        <v>2400697.0999999903</v>
      </c>
      <c r="F7509" s="25">
        <f>Tabla5[[#This Row],[acumuladoMontoAportado]]/MAX(Tabla5[acumuladoMontoAportado])</f>
        <v>0.92752838053082132</v>
      </c>
    </row>
    <row r="7510" spans="3:6" x14ac:dyDescent="0.2">
      <c r="C7510" s="5">
        <v>46118</v>
      </c>
      <c r="D7510" s="36">
        <v>302.22000000000003</v>
      </c>
      <c r="E7510" s="36">
        <f>SUM(INDEX(Tabla5[[#Headers],[montoAportado]],1):Tabla5[[#This Row],[montoAportado]])</f>
        <v>2400999.3199999905</v>
      </c>
      <c r="F7510" s="25">
        <f>Tabla5[[#This Row],[acumuladoMontoAportado]]/MAX(Tabla5[acumuladoMontoAportado])</f>
        <v>0.9276451456267446</v>
      </c>
    </row>
    <row r="7511" spans="3:6" x14ac:dyDescent="0.2">
      <c r="C7511" s="5">
        <v>46118</v>
      </c>
      <c r="D7511" s="36">
        <v>495</v>
      </c>
      <c r="E7511" s="36">
        <f>SUM(INDEX(Tabla5[[#Headers],[montoAportado]],1):Tabla5[[#This Row],[montoAportado]])</f>
        <v>2401494.3199999905</v>
      </c>
      <c r="F7511" s="25">
        <f>Tabla5[[#This Row],[acumuladoMontoAportado]]/MAX(Tabla5[acumuladoMontoAportado])</f>
        <v>0.92783639280589214</v>
      </c>
    </row>
    <row r="7512" spans="3:6" x14ac:dyDescent="0.2">
      <c r="C7512" s="5">
        <v>46118</v>
      </c>
      <c r="D7512" s="36">
        <v>291</v>
      </c>
      <c r="E7512" s="36">
        <f>SUM(INDEX(Tabla5[[#Headers],[montoAportado]],1):Tabla5[[#This Row],[montoAportado]])</f>
        <v>2401785.3199999905</v>
      </c>
      <c r="F7512" s="25">
        <f>Tabla5[[#This Row],[acumuladoMontoAportado]]/MAX(Tabla5[acumuladoMontoAportado])</f>
        <v>0.92794882296575465</v>
      </c>
    </row>
    <row r="7513" spans="3:6" x14ac:dyDescent="0.2">
      <c r="C7513" s="5">
        <v>46118</v>
      </c>
      <c r="D7513" s="36">
        <v>369.17</v>
      </c>
      <c r="E7513" s="36">
        <f>SUM(INDEX(Tabla5[[#Headers],[montoAportado]],1):Tabla5[[#This Row],[montoAportado]])</f>
        <v>2402154.4899999904</v>
      </c>
      <c r="F7513" s="25">
        <f>Tabla5[[#This Row],[acumuladoMontoAportado]]/MAX(Tabla5[acumuladoMontoAportado])</f>
        <v>0.92809145472560495</v>
      </c>
    </row>
    <row r="7514" spans="3:6" x14ac:dyDescent="0.2">
      <c r="C7514" s="5">
        <v>46118</v>
      </c>
      <c r="D7514" s="36">
        <v>409.95</v>
      </c>
      <c r="E7514" s="36">
        <f>SUM(INDEX(Tabla5[[#Headers],[montoAportado]],1):Tabla5[[#This Row],[montoAportado]])</f>
        <v>2402564.4399999906</v>
      </c>
      <c r="F7514" s="25">
        <f>Tabla5[[#This Row],[acumuladoMontoAportado]]/MAX(Tabla5[acumuladoMontoAportado])</f>
        <v>0.92824984216215356</v>
      </c>
    </row>
    <row r="7515" spans="3:6" x14ac:dyDescent="0.2">
      <c r="C7515" s="5">
        <v>46118</v>
      </c>
      <c r="D7515" s="36">
        <v>391.24</v>
      </c>
      <c r="E7515" s="36">
        <f>SUM(INDEX(Tabla5[[#Headers],[montoAportado]],1):Tabla5[[#This Row],[montoAportado]])</f>
        <v>2402955.6799999909</v>
      </c>
      <c r="F7515" s="25">
        <f>Tabla5[[#This Row],[acumuladoMontoAportado]]/MAX(Tabla5[acumuladoMontoAportado])</f>
        <v>0.92840100084168842</v>
      </c>
    </row>
    <row r="7516" spans="3:6" x14ac:dyDescent="0.2">
      <c r="C7516" s="5">
        <v>46118</v>
      </c>
      <c r="D7516" s="36">
        <v>320</v>
      </c>
      <c r="E7516" s="36">
        <f>SUM(INDEX(Tabla5[[#Headers],[montoAportado]],1):Tabla5[[#This Row],[montoAportado]])</f>
        <v>2403275.6799999909</v>
      </c>
      <c r="F7516" s="25">
        <f>Tabla5[[#This Row],[acumuladoMontoAportado]]/MAX(Tabla5[acumuladoMontoAportado])</f>
        <v>0.92852463538174346</v>
      </c>
    </row>
    <row r="7517" spans="3:6" x14ac:dyDescent="0.2">
      <c r="C7517" s="5">
        <v>46118</v>
      </c>
      <c r="D7517" s="36">
        <v>320</v>
      </c>
      <c r="E7517" s="36">
        <f>SUM(INDEX(Tabla5[[#Headers],[montoAportado]],1):Tabla5[[#This Row],[montoAportado]])</f>
        <v>2403595.6799999909</v>
      </c>
      <c r="F7517" s="25">
        <f>Tabla5[[#This Row],[acumuladoMontoAportado]]/MAX(Tabla5[acumuladoMontoAportado])</f>
        <v>0.92864826992179839</v>
      </c>
    </row>
    <row r="7518" spans="3:6" x14ac:dyDescent="0.2">
      <c r="C7518" s="5">
        <v>46118</v>
      </c>
      <c r="D7518" s="36">
        <v>518.52</v>
      </c>
      <c r="E7518" s="36">
        <f>SUM(INDEX(Tabla5[[#Headers],[montoAportado]],1):Tabla5[[#This Row],[montoAportado]])</f>
        <v>2404114.1999999909</v>
      </c>
      <c r="F7518" s="25">
        <f>Tabla5[[#This Row],[acumuladoMontoAportado]]/MAX(Tabla5[acumuladoMontoAportado])</f>
        <v>0.92884860423964</v>
      </c>
    </row>
    <row r="7519" spans="3:6" x14ac:dyDescent="0.2">
      <c r="C7519" s="5">
        <v>46118</v>
      </c>
      <c r="D7519" s="36">
        <v>320</v>
      </c>
      <c r="E7519" s="36">
        <f>SUM(INDEX(Tabla5[[#Headers],[montoAportado]],1):Tabla5[[#This Row],[montoAportado]])</f>
        <v>2404434.1999999909</v>
      </c>
      <c r="F7519" s="25">
        <f>Tabla5[[#This Row],[acumuladoMontoAportado]]/MAX(Tabla5[acumuladoMontoAportado])</f>
        <v>0.92897223877969504</v>
      </c>
    </row>
    <row r="7520" spans="3:6" x14ac:dyDescent="0.2">
      <c r="C7520" s="5">
        <v>46119</v>
      </c>
      <c r="D7520" s="36">
        <v>217.4</v>
      </c>
      <c r="E7520" s="36">
        <f>SUM(INDEX(Tabla5[[#Headers],[montoAportado]],1):Tabla5[[#This Row],[montoAportado]])</f>
        <v>2404651.5999999908</v>
      </c>
      <c r="F7520" s="25">
        <f>Tabla5[[#This Row],[acumuladoMontoAportado]]/MAX(Tabla5[acumuladoMontoAportado])</f>
        <v>0.9290562329953449</v>
      </c>
    </row>
    <row r="7521" spans="3:6" x14ac:dyDescent="0.2">
      <c r="C7521" s="5">
        <v>46119</v>
      </c>
      <c r="D7521" s="36">
        <v>390</v>
      </c>
      <c r="E7521" s="36">
        <f>SUM(INDEX(Tabla5[[#Headers],[montoAportado]],1):Tabla5[[#This Row],[montoAportado]])</f>
        <v>2405041.5999999908</v>
      </c>
      <c r="F7521" s="25">
        <f>Tabla5[[#This Row],[acumuladoMontoAportado]]/MAX(Tabla5[acumuladoMontoAportado])</f>
        <v>0.92920691259103694</v>
      </c>
    </row>
    <row r="7522" spans="3:6" x14ac:dyDescent="0.2">
      <c r="C7522" s="5">
        <v>46119</v>
      </c>
      <c r="D7522" s="36">
        <v>164</v>
      </c>
      <c r="E7522" s="36">
        <f>SUM(INDEX(Tabla5[[#Headers],[montoAportado]],1):Tabla5[[#This Row],[montoAportado]])</f>
        <v>2405205.5999999908</v>
      </c>
      <c r="F7522" s="25">
        <f>Tabla5[[#This Row],[acumuladoMontoAportado]]/MAX(Tabla5[acumuladoMontoAportado])</f>
        <v>0.92927027529281503</v>
      </c>
    </row>
    <row r="7523" spans="3:6" x14ac:dyDescent="0.2">
      <c r="C7523" s="5">
        <v>46119</v>
      </c>
      <c r="D7523" s="36">
        <v>233.85</v>
      </c>
      <c r="E7523" s="36">
        <f>SUM(INDEX(Tabla5[[#Headers],[montoAportado]],1):Tabla5[[#This Row],[montoAportado]])</f>
        <v>2405439.4499999909</v>
      </c>
      <c r="F7523" s="25">
        <f>Tabla5[[#This Row],[acumuladoMontoAportado]]/MAX(Tabla5[acumuladoMontoAportado])</f>
        <v>0.92936062509653972</v>
      </c>
    </row>
    <row r="7524" spans="3:6" x14ac:dyDescent="0.2">
      <c r="C7524" s="5">
        <v>46119</v>
      </c>
      <c r="D7524" s="36">
        <v>183</v>
      </c>
      <c r="E7524" s="36">
        <f>SUM(INDEX(Tabla5[[#Headers],[montoAportado]],1):Tabla5[[#This Row],[montoAportado]])</f>
        <v>2405622.4499999909</v>
      </c>
      <c r="F7524" s="25">
        <f>Tabla5[[#This Row],[acumuladoMontoAportado]]/MAX(Tabla5[acumuladoMontoAportado])</f>
        <v>0.92943132859913358</v>
      </c>
    </row>
    <row r="7525" spans="3:6" x14ac:dyDescent="0.2">
      <c r="C7525" s="5">
        <v>46119</v>
      </c>
      <c r="D7525" s="36">
        <v>530</v>
      </c>
      <c r="E7525" s="36">
        <f>SUM(INDEX(Tabla5[[#Headers],[montoAportado]],1):Tabla5[[#This Row],[montoAportado]])</f>
        <v>2406152.4499999909</v>
      </c>
      <c r="F7525" s="25">
        <f>Tabla5[[#This Row],[acumuladoMontoAportado]]/MAX(Tabla5[acumuladoMontoAportado])</f>
        <v>0.92963609830609972</v>
      </c>
    </row>
    <row r="7526" spans="3:6" x14ac:dyDescent="0.2">
      <c r="C7526" s="5">
        <v>46119</v>
      </c>
      <c r="D7526" s="36">
        <v>376.35</v>
      </c>
      <c r="E7526" s="36">
        <f>SUM(INDEX(Tabla5[[#Headers],[montoAportado]],1):Tabla5[[#This Row],[montoAportado]])</f>
        <v>2406528.799999991</v>
      </c>
      <c r="F7526" s="25">
        <f>Tabla5[[#This Row],[acumuladoMontoAportado]]/MAX(Tabla5[acumuladoMontoAportado])</f>
        <v>0.92978150411594251</v>
      </c>
    </row>
    <row r="7527" spans="3:6" x14ac:dyDescent="0.2">
      <c r="C7527" s="5">
        <v>46119</v>
      </c>
      <c r="D7527" s="36">
        <v>181.81</v>
      </c>
      <c r="E7527" s="36">
        <f>SUM(INDEX(Tabla5[[#Headers],[montoAportado]],1):Tabla5[[#This Row],[montoAportado]])</f>
        <v>2406710.609999991</v>
      </c>
      <c r="F7527" s="25">
        <f>Tabla5[[#This Row],[acumuladoMontoAportado]]/MAX(Tabla5[acumuladoMontoAportado])</f>
        <v>0.92985174785259073</v>
      </c>
    </row>
    <row r="7528" spans="3:6" x14ac:dyDescent="0.2">
      <c r="C7528" s="5">
        <v>46119</v>
      </c>
      <c r="D7528" s="36">
        <v>216.26</v>
      </c>
      <c r="E7528" s="36">
        <f>SUM(INDEX(Tabla5[[#Headers],[montoAportado]],1):Tabla5[[#This Row],[montoAportado]])</f>
        <v>2406926.8699999908</v>
      </c>
      <c r="F7528" s="25">
        <f>Tabla5[[#This Row],[acumuladoMontoAportado]]/MAX(Tabla5[acumuladoMontoAportado])</f>
        <v>0.92993530162019156</v>
      </c>
    </row>
    <row r="7529" spans="3:6" x14ac:dyDescent="0.2">
      <c r="C7529" s="5">
        <v>46119</v>
      </c>
      <c r="D7529" s="36">
        <v>391.24</v>
      </c>
      <c r="E7529" s="36">
        <f>SUM(INDEX(Tabla5[[#Headers],[montoAportado]],1):Tabla5[[#This Row],[montoAportado]])</f>
        <v>2407318.109999991</v>
      </c>
      <c r="F7529" s="25">
        <f>Tabla5[[#This Row],[acumuladoMontoAportado]]/MAX(Tabla5[acumuladoMontoAportado])</f>
        <v>0.9300864602997263</v>
      </c>
    </row>
    <row r="7530" spans="3:6" x14ac:dyDescent="0.2">
      <c r="C7530" s="5">
        <v>46119</v>
      </c>
      <c r="D7530" s="36">
        <v>134.29</v>
      </c>
      <c r="E7530" s="36">
        <f>SUM(INDEX(Tabla5[[#Headers],[montoAportado]],1):Tabla5[[#This Row],[montoAportado]])</f>
        <v>2407452.3999999911</v>
      </c>
      <c r="F7530" s="25">
        <f>Tabla5[[#This Row],[acumuladoMontoAportado]]/MAX(Tabla5[acumuladoMontoAportado])</f>
        <v>0.93013834430717635</v>
      </c>
    </row>
    <row r="7531" spans="3:6" x14ac:dyDescent="0.2">
      <c r="C7531" s="5">
        <v>46119</v>
      </c>
      <c r="D7531" s="36">
        <v>160.47</v>
      </c>
      <c r="E7531" s="36">
        <f>SUM(INDEX(Tabla5[[#Headers],[montoAportado]],1):Tabla5[[#This Row],[montoAportado]])</f>
        <v>2407612.8699999913</v>
      </c>
      <c r="F7531" s="25">
        <f>Tabla5[[#This Row],[acumuladoMontoAportado]]/MAX(Tabla5[acumuladoMontoAportado])</f>
        <v>0.93020034316543465</v>
      </c>
    </row>
    <row r="7532" spans="3:6" x14ac:dyDescent="0.2">
      <c r="C7532" s="5">
        <v>46120</v>
      </c>
      <c r="D7532" s="36">
        <v>328.1</v>
      </c>
      <c r="E7532" s="36">
        <f>SUM(INDEX(Tabla5[[#Headers],[montoAportado]],1):Tabla5[[#This Row],[montoAportado]])</f>
        <v>2407940.9699999914</v>
      </c>
      <c r="F7532" s="25">
        <f>Tabla5[[#This Row],[acumuladoMontoAportado]]/MAX(Tabla5[acumuladoMontoAportado])</f>
        <v>0.93032710720478473</v>
      </c>
    </row>
    <row r="7533" spans="3:6" x14ac:dyDescent="0.2">
      <c r="C7533" s="5">
        <v>46120</v>
      </c>
      <c r="D7533" s="36">
        <v>285</v>
      </c>
      <c r="E7533" s="36">
        <f>SUM(INDEX(Tabla5[[#Headers],[montoAportado]],1):Tabla5[[#This Row],[montoAportado]])</f>
        <v>2408225.9699999914</v>
      </c>
      <c r="F7533" s="25">
        <f>Tabla5[[#This Row],[acumuladoMontoAportado]]/MAX(Tabla5[acumuladoMontoAportado])</f>
        <v>0.93043721921702127</v>
      </c>
    </row>
    <row r="7534" spans="3:6" x14ac:dyDescent="0.2">
      <c r="C7534" s="5">
        <v>46120</v>
      </c>
      <c r="D7534" s="36">
        <v>391.24</v>
      </c>
      <c r="E7534" s="36">
        <f>SUM(INDEX(Tabla5[[#Headers],[montoAportado]],1):Tabla5[[#This Row],[montoAportado]])</f>
        <v>2408617.2099999916</v>
      </c>
      <c r="F7534" s="25">
        <f>Tabla5[[#This Row],[acumuladoMontoAportado]]/MAX(Tabla5[acumuladoMontoAportado])</f>
        <v>0.93058837789655613</v>
      </c>
    </row>
    <row r="7535" spans="3:6" x14ac:dyDescent="0.2">
      <c r="C7535" s="5">
        <v>46120</v>
      </c>
      <c r="D7535" s="36">
        <v>160</v>
      </c>
      <c r="E7535" s="36">
        <f>SUM(INDEX(Tabla5[[#Headers],[montoAportado]],1):Tabla5[[#This Row],[montoAportado]])</f>
        <v>2408777.2099999916</v>
      </c>
      <c r="F7535" s="25">
        <f>Tabla5[[#This Row],[acumuladoMontoAportado]]/MAX(Tabla5[acumuladoMontoAportado])</f>
        <v>0.93065019516658354</v>
      </c>
    </row>
    <row r="7536" spans="3:6" x14ac:dyDescent="0.2">
      <c r="C7536" s="5">
        <v>46120</v>
      </c>
      <c r="D7536" s="36">
        <v>320</v>
      </c>
      <c r="E7536" s="36">
        <f>SUM(INDEX(Tabla5[[#Headers],[montoAportado]],1):Tabla5[[#This Row],[montoAportado]])</f>
        <v>2409097.2099999916</v>
      </c>
      <c r="F7536" s="25">
        <f>Tabla5[[#This Row],[acumuladoMontoAportado]]/MAX(Tabla5[acumuladoMontoAportado])</f>
        <v>0.93077382970663858</v>
      </c>
    </row>
    <row r="7537" spans="3:6" x14ac:dyDescent="0.2">
      <c r="C7537" s="5">
        <v>46120</v>
      </c>
      <c r="D7537" s="36">
        <v>188.52</v>
      </c>
      <c r="E7537" s="36">
        <f>SUM(INDEX(Tabla5[[#Headers],[montoAportado]],1):Tabla5[[#This Row],[montoAportado]])</f>
        <v>2409285.7299999916</v>
      </c>
      <c r="F7537" s="25">
        <f>Tabla5[[#This Row],[acumuladoMontoAportado]]/MAX(Tabla5[acumuladoMontoAportado])</f>
        <v>0.9308466659050485</v>
      </c>
    </row>
    <row r="7538" spans="3:6" x14ac:dyDescent="0.2">
      <c r="C7538" s="5">
        <v>46120</v>
      </c>
      <c r="D7538" s="36">
        <v>206</v>
      </c>
      <c r="E7538" s="36">
        <f>SUM(INDEX(Tabla5[[#Headers],[montoAportado]],1):Tabla5[[#This Row],[montoAportado]])</f>
        <v>2409491.7299999916</v>
      </c>
      <c r="F7538" s="25">
        <f>Tabla5[[#This Row],[acumuladoMontoAportado]]/MAX(Tabla5[acumuladoMontoAportado])</f>
        <v>0.93092625564020892</v>
      </c>
    </row>
    <row r="7539" spans="3:6" x14ac:dyDescent="0.2">
      <c r="C7539" s="5">
        <v>46121</v>
      </c>
      <c r="D7539" s="36">
        <v>300</v>
      </c>
      <c r="E7539" s="36">
        <f>SUM(INDEX(Tabla5[[#Headers],[montoAportado]],1):Tabla5[[#This Row],[montoAportado]])</f>
        <v>2409791.7299999916</v>
      </c>
      <c r="F7539" s="25">
        <f>Tabla5[[#This Row],[acumuladoMontoAportado]]/MAX(Tabla5[acumuladoMontoAportado])</f>
        <v>0.93104216302151044</v>
      </c>
    </row>
    <row r="7540" spans="3:6" x14ac:dyDescent="0.2">
      <c r="C7540" s="5">
        <v>46121</v>
      </c>
      <c r="D7540" s="36">
        <v>160.47</v>
      </c>
      <c r="E7540" s="36">
        <f>SUM(INDEX(Tabla5[[#Headers],[montoAportado]],1):Tabla5[[#This Row],[montoAportado]])</f>
        <v>2409952.1999999918</v>
      </c>
      <c r="F7540" s="25">
        <f>Tabla5[[#This Row],[acumuladoMontoAportado]]/MAX(Tabla5[acumuladoMontoAportado])</f>
        <v>0.93110416187976874</v>
      </c>
    </row>
    <row r="7541" spans="3:6" x14ac:dyDescent="0.2">
      <c r="C7541" s="5">
        <v>46121</v>
      </c>
      <c r="D7541" s="36">
        <v>205.15</v>
      </c>
      <c r="E7541" s="36">
        <f>SUM(INDEX(Tabla5[[#Headers],[montoAportado]],1):Tabla5[[#This Row],[montoAportado]])</f>
        <v>2410157.3499999917</v>
      </c>
      <c r="F7541" s="25">
        <f>Tabla5[[#This Row],[acumuladoMontoAportado]]/MAX(Tabla5[acumuladoMontoAportado])</f>
        <v>0.93118342321068204</v>
      </c>
    </row>
    <row r="7542" spans="3:6" x14ac:dyDescent="0.2">
      <c r="C7542" s="5">
        <v>46121</v>
      </c>
      <c r="D7542" s="36">
        <v>395</v>
      </c>
      <c r="E7542" s="36">
        <f>SUM(INDEX(Tabla5[[#Headers],[montoAportado]],1):Tabla5[[#This Row],[montoAportado]])</f>
        <v>2410552.3499999917</v>
      </c>
      <c r="F7542" s="25">
        <f>Tabla5[[#This Row],[acumuladoMontoAportado]]/MAX(Tabla5[acumuladoMontoAportado])</f>
        <v>0.93133603459606251</v>
      </c>
    </row>
    <row r="7543" spans="3:6" x14ac:dyDescent="0.2">
      <c r="C7543" s="5">
        <v>46121</v>
      </c>
      <c r="D7543" s="36">
        <v>208.53</v>
      </c>
      <c r="E7543" s="36">
        <f>SUM(INDEX(Tabla5[[#Headers],[montoAportado]],1):Tabla5[[#This Row],[montoAportado]])</f>
        <v>2410760.8799999915</v>
      </c>
      <c r="F7543" s="25">
        <f>Tabla5[[#This Row],[acumuladoMontoAportado]]/MAX(Tabla5[acumuladoMontoAportado])</f>
        <v>0.93141660181680508</v>
      </c>
    </row>
    <row r="7544" spans="3:6" x14ac:dyDescent="0.2">
      <c r="C7544" s="5">
        <v>46121</v>
      </c>
      <c r="D7544" s="36">
        <v>160.47</v>
      </c>
      <c r="E7544" s="36">
        <f>SUM(INDEX(Tabla5[[#Headers],[montoAportado]],1):Tabla5[[#This Row],[montoAportado]])</f>
        <v>2410921.3499999917</v>
      </c>
      <c r="F7544" s="25">
        <f>Tabla5[[#This Row],[acumuladoMontoAportado]]/MAX(Tabla5[acumuladoMontoAportado])</f>
        <v>0.93147860067506338</v>
      </c>
    </row>
    <row r="7545" spans="3:6" x14ac:dyDescent="0.2">
      <c r="C7545" s="5">
        <v>46121</v>
      </c>
      <c r="D7545" s="36">
        <v>230</v>
      </c>
      <c r="E7545" s="36">
        <f>SUM(INDEX(Tabla5[[#Headers],[montoAportado]],1):Tabla5[[#This Row],[montoAportado]])</f>
        <v>2411151.3499999917</v>
      </c>
      <c r="F7545" s="25">
        <f>Tabla5[[#This Row],[acumuladoMontoAportado]]/MAX(Tabla5[acumuladoMontoAportado])</f>
        <v>0.9315674630007279</v>
      </c>
    </row>
    <row r="7546" spans="3:6" x14ac:dyDescent="0.2">
      <c r="C7546" s="5">
        <v>46121</v>
      </c>
      <c r="D7546" s="36">
        <v>386</v>
      </c>
      <c r="E7546" s="36">
        <f>SUM(INDEX(Tabla5[[#Headers],[montoAportado]],1):Tabla5[[#This Row],[montoAportado]])</f>
        <v>2411537.3499999917</v>
      </c>
      <c r="F7546" s="25">
        <f>Tabla5[[#This Row],[acumuladoMontoAportado]]/MAX(Tabla5[acumuladoMontoAportado])</f>
        <v>0.93171659716466926</v>
      </c>
    </row>
    <row r="7547" spans="3:6" x14ac:dyDescent="0.2">
      <c r="C7547" s="5">
        <v>46122</v>
      </c>
      <c r="D7547" s="36">
        <v>0</v>
      </c>
      <c r="E7547" s="36">
        <f>SUM(INDEX(Tabla5[[#Headers],[montoAportado]],1):Tabla5[[#This Row],[montoAportado]])</f>
        <v>2411537.3499999917</v>
      </c>
      <c r="F7547" s="25">
        <f>Tabla5[[#This Row],[acumuladoMontoAportado]]/MAX(Tabla5[acumuladoMontoAportado])</f>
        <v>0.93171659716466926</v>
      </c>
    </row>
    <row r="7548" spans="3:6" x14ac:dyDescent="0.2">
      <c r="C7548" s="5">
        <v>46122</v>
      </c>
      <c r="D7548" s="36">
        <v>492</v>
      </c>
      <c r="E7548" s="36">
        <f>SUM(INDEX(Tabla5[[#Headers],[montoAportado]],1):Tabla5[[#This Row],[montoAportado]])</f>
        <v>2412029.3499999917</v>
      </c>
      <c r="F7548" s="25">
        <f>Tabla5[[#This Row],[acumuladoMontoAportado]]/MAX(Tabla5[acumuladoMontoAportado])</f>
        <v>0.93190668527000387</v>
      </c>
    </row>
    <row r="7549" spans="3:6" x14ac:dyDescent="0.2">
      <c r="C7549" s="5">
        <v>46122</v>
      </c>
      <c r="D7549" s="36">
        <v>0.01</v>
      </c>
      <c r="E7549" s="36">
        <f>SUM(INDEX(Tabla5[[#Headers],[montoAportado]],1):Tabla5[[#This Row],[montoAportado]])</f>
        <v>2412029.3599999915</v>
      </c>
      <c r="F7549" s="25">
        <f>Tabla5[[#This Row],[acumuladoMontoAportado]]/MAX(Tabla5[acumuladoMontoAportado])</f>
        <v>0.9319066891335831</v>
      </c>
    </row>
    <row r="7550" spans="3:6" x14ac:dyDescent="0.2">
      <c r="C7550" s="5">
        <v>46122</v>
      </c>
      <c r="D7550" s="36">
        <v>454.95</v>
      </c>
      <c r="E7550" s="36">
        <f>SUM(INDEX(Tabla5[[#Headers],[montoAportado]],1):Tabla5[[#This Row],[montoAportado]])</f>
        <v>2412484.3099999917</v>
      </c>
      <c r="F7550" s="25">
        <f>Tabla5[[#This Row],[acumuladoMontoAportado]]/MAX(Tabla5[acumuladoMontoAportado])</f>
        <v>0.93208246267732697</v>
      </c>
    </row>
    <row r="7551" spans="3:6" x14ac:dyDescent="0.2">
      <c r="C7551" s="5">
        <v>46122</v>
      </c>
      <c r="D7551" s="36">
        <v>216.26</v>
      </c>
      <c r="E7551" s="36">
        <f>SUM(INDEX(Tabla5[[#Headers],[montoAportado]],1):Tabla5[[#This Row],[montoAportado]])</f>
        <v>2412700.5699999915</v>
      </c>
      <c r="F7551" s="25">
        <f>Tabla5[[#This Row],[acumuladoMontoAportado]]/MAX(Tabla5[acumuladoMontoAportado])</f>
        <v>0.9321660164449278</v>
      </c>
    </row>
    <row r="7552" spans="3:6" x14ac:dyDescent="0.2">
      <c r="C7552" s="5">
        <v>46122</v>
      </c>
      <c r="D7552" s="36">
        <v>289</v>
      </c>
      <c r="E7552" s="36">
        <f>SUM(INDEX(Tabla5[[#Headers],[montoAportado]],1):Tabla5[[#This Row],[montoAportado]])</f>
        <v>2412989.5699999915</v>
      </c>
      <c r="F7552" s="25">
        <f>Tabla5[[#This Row],[acumuladoMontoAportado]]/MAX(Tabla5[acumuladoMontoAportado])</f>
        <v>0.93227767388891503</v>
      </c>
    </row>
    <row r="7553" spans="3:6" x14ac:dyDescent="0.2">
      <c r="C7553" s="5">
        <v>46122</v>
      </c>
      <c r="D7553" s="36">
        <v>160.47</v>
      </c>
      <c r="E7553" s="36">
        <f>SUM(INDEX(Tabla5[[#Headers],[montoAportado]],1):Tabla5[[#This Row],[montoAportado]])</f>
        <v>2413150.0399999917</v>
      </c>
      <c r="F7553" s="25">
        <f>Tabla5[[#This Row],[acumuladoMontoAportado]]/MAX(Tabla5[acumuladoMontoAportado])</f>
        <v>0.93233967274717322</v>
      </c>
    </row>
    <row r="7554" spans="3:6" x14ac:dyDescent="0.2">
      <c r="C7554" s="5">
        <v>46122</v>
      </c>
      <c r="D7554" s="36">
        <v>249.03</v>
      </c>
      <c r="E7554" s="36">
        <f>SUM(INDEX(Tabla5[[#Headers],[montoAportado]],1):Tabla5[[#This Row],[montoAportado]])</f>
        <v>2413399.0699999915</v>
      </c>
      <c r="F7554" s="25">
        <f>Tabla5[[#This Row],[acumuladoMontoAportado]]/MAX(Tabla5[acumuladoMontoAportado])</f>
        <v>0.93243588746439166</v>
      </c>
    </row>
    <row r="7555" spans="3:6" x14ac:dyDescent="0.2">
      <c r="C7555" s="5">
        <v>46122</v>
      </c>
      <c r="D7555" s="36">
        <v>250</v>
      </c>
      <c r="E7555" s="36">
        <f>SUM(INDEX(Tabla5[[#Headers],[montoAportado]],1):Tabla5[[#This Row],[montoAportado]])</f>
        <v>2413649.0699999915</v>
      </c>
      <c r="F7555" s="25">
        <f>Tabla5[[#This Row],[acumuladoMontoAportado]]/MAX(Tabla5[acumuladoMontoAportado])</f>
        <v>0.93253247694880959</v>
      </c>
    </row>
    <row r="7556" spans="3:6" x14ac:dyDescent="0.2">
      <c r="C7556" s="5">
        <v>46122</v>
      </c>
      <c r="D7556" s="36">
        <v>690.23</v>
      </c>
      <c r="E7556" s="36">
        <f>SUM(INDEX(Tabla5[[#Headers],[montoAportado]],1):Tabla5[[#This Row],[montoAportado]])</f>
        <v>2414339.2999999914</v>
      </c>
      <c r="F7556" s="25">
        <f>Tabla5[[#This Row],[acumuladoMontoAportado]]/MAX(Tabla5[acumuladoMontoAportado])</f>
        <v>0.93279915278812886</v>
      </c>
    </row>
    <row r="7557" spans="3:6" x14ac:dyDescent="0.2">
      <c r="C7557" s="5">
        <v>46122</v>
      </c>
      <c r="D7557" s="36">
        <v>171.16</v>
      </c>
      <c r="E7557" s="36">
        <f>SUM(INDEX(Tabla5[[#Headers],[montoAportado]],1):Tabla5[[#This Row],[montoAportado]])</f>
        <v>2414510.4599999916</v>
      </c>
      <c r="F7557" s="25">
        <f>Tabla5[[#This Row],[acumuladoMontoAportado]]/MAX(Tabla5[acumuladoMontoAportado])</f>
        <v>0.93286528181274075</v>
      </c>
    </row>
    <row r="7558" spans="3:6" x14ac:dyDescent="0.2">
      <c r="C7558" s="5">
        <v>46122</v>
      </c>
      <c r="D7558" s="36">
        <v>230</v>
      </c>
      <c r="E7558" s="36">
        <f>SUM(INDEX(Tabla5[[#Headers],[montoAportado]],1):Tabla5[[#This Row],[montoAportado]])</f>
        <v>2414740.4599999916</v>
      </c>
      <c r="F7558" s="25">
        <f>Tabla5[[#This Row],[acumuladoMontoAportado]]/MAX(Tabla5[acumuladoMontoAportado])</f>
        <v>0.93295414413840538</v>
      </c>
    </row>
    <row r="7559" spans="3:6" x14ac:dyDescent="0.2">
      <c r="C7559" s="5">
        <v>46123</v>
      </c>
      <c r="D7559" s="36">
        <v>160.47</v>
      </c>
      <c r="E7559" s="36">
        <f>SUM(INDEX(Tabla5[[#Headers],[montoAportado]],1):Tabla5[[#This Row],[montoAportado]])</f>
        <v>2414900.9299999918</v>
      </c>
      <c r="F7559" s="25">
        <f>Tabla5[[#This Row],[acumuladoMontoAportado]]/MAX(Tabla5[acumuladoMontoAportado])</f>
        <v>0.93301614299666358</v>
      </c>
    </row>
    <row r="7560" spans="3:6" x14ac:dyDescent="0.2">
      <c r="C7560" s="5">
        <v>46123</v>
      </c>
      <c r="D7560" s="36">
        <v>455</v>
      </c>
      <c r="E7560" s="36">
        <f>SUM(INDEX(Tabla5[[#Headers],[montoAportado]],1):Tabla5[[#This Row],[montoAportado]])</f>
        <v>2415355.9299999918</v>
      </c>
      <c r="F7560" s="25">
        <f>Tabla5[[#This Row],[acumuladoMontoAportado]]/MAX(Tabla5[acumuladoMontoAportado])</f>
        <v>0.93319193585830429</v>
      </c>
    </row>
    <row r="7561" spans="3:6" x14ac:dyDescent="0.2">
      <c r="C7561" s="5">
        <v>46123</v>
      </c>
      <c r="D7561" s="36">
        <v>163.47999999999999</v>
      </c>
      <c r="E7561" s="36">
        <f>SUM(INDEX(Tabla5[[#Headers],[montoAportado]],1):Tabla5[[#This Row],[montoAportado]])</f>
        <v>2415519.4099999918</v>
      </c>
      <c r="F7561" s="25">
        <f>Tabla5[[#This Row],[acumuladoMontoAportado]]/MAX(Tabla5[acumuladoMontoAportado])</f>
        <v>0.93325509765395487</v>
      </c>
    </row>
    <row r="7562" spans="3:6" x14ac:dyDescent="0.2">
      <c r="C7562" s="5">
        <v>46123</v>
      </c>
      <c r="D7562" s="36">
        <v>249.86</v>
      </c>
      <c r="E7562" s="36">
        <f>SUM(INDEX(Tabla5[[#Headers],[montoAportado]],1):Tabla5[[#This Row],[montoAportado]])</f>
        <v>2415769.2699999916</v>
      </c>
      <c r="F7562" s="25">
        <f>Tabla5[[#This Row],[acumuladoMontoAportado]]/MAX(Tabla5[acumuladoMontoAportado])</f>
        <v>0.93335163304826152</v>
      </c>
    </row>
    <row r="7563" spans="3:6" x14ac:dyDescent="0.2">
      <c r="C7563" s="5">
        <v>46123</v>
      </c>
      <c r="D7563" s="36">
        <v>181.81</v>
      </c>
      <c r="E7563" s="36">
        <f>SUM(INDEX(Tabla5[[#Headers],[montoAportado]],1):Tabla5[[#This Row],[montoAportado]])</f>
        <v>2415951.0799999917</v>
      </c>
      <c r="F7563" s="25">
        <f>Tabla5[[#This Row],[acumuladoMontoAportado]]/MAX(Tabla5[acumuladoMontoAportado])</f>
        <v>0.93342187678490973</v>
      </c>
    </row>
    <row r="7564" spans="3:6" x14ac:dyDescent="0.2">
      <c r="C7564" s="5">
        <v>46123</v>
      </c>
      <c r="D7564" s="36">
        <v>530</v>
      </c>
      <c r="E7564" s="36">
        <f>SUM(INDEX(Tabla5[[#Headers],[montoAportado]],1):Tabla5[[#This Row],[montoAportado]])</f>
        <v>2416481.0799999917</v>
      </c>
      <c r="F7564" s="25">
        <f>Tabla5[[#This Row],[acumuladoMontoAportado]]/MAX(Tabla5[acumuladoMontoAportado])</f>
        <v>0.93362664649187577</v>
      </c>
    </row>
    <row r="7565" spans="3:6" x14ac:dyDescent="0.2">
      <c r="C7565" s="5">
        <v>46123</v>
      </c>
      <c r="D7565" s="36">
        <v>254.07</v>
      </c>
      <c r="E7565" s="36">
        <f>SUM(INDEX(Tabla5[[#Headers],[montoAportado]],1):Tabla5[[#This Row],[montoAportado]])</f>
        <v>2416735.1499999915</v>
      </c>
      <c r="F7565" s="25">
        <f>Tabla5[[#This Row],[acumuladoMontoAportado]]/MAX(Tabla5[acumuladoMontoAportado])</f>
        <v>0.93372480845310002</v>
      </c>
    </row>
    <row r="7566" spans="3:6" x14ac:dyDescent="0.2">
      <c r="C7566" s="5">
        <v>46123</v>
      </c>
      <c r="D7566" s="36">
        <v>281</v>
      </c>
      <c r="E7566" s="36">
        <f>SUM(INDEX(Tabla5[[#Headers],[montoAportado]],1):Tabla5[[#This Row],[montoAportado]])</f>
        <v>2417016.1499999915</v>
      </c>
      <c r="F7566" s="25">
        <f>Tabla5[[#This Row],[acumuladoMontoAportado]]/MAX(Tabla5[acumuladoMontoAportado])</f>
        <v>0.93383337503358577</v>
      </c>
    </row>
    <row r="7567" spans="3:6" x14ac:dyDescent="0.2">
      <c r="C7567" s="5">
        <v>46123</v>
      </c>
      <c r="D7567" s="36">
        <v>320</v>
      </c>
      <c r="E7567" s="36">
        <f>SUM(INDEX(Tabla5[[#Headers],[montoAportado]],1):Tabla5[[#This Row],[montoAportado]])</f>
        <v>2417336.1499999915</v>
      </c>
      <c r="F7567" s="25">
        <f>Tabla5[[#This Row],[acumuladoMontoAportado]]/MAX(Tabla5[acumuladoMontoAportado])</f>
        <v>0.93395700957364081</v>
      </c>
    </row>
    <row r="7568" spans="3:6" x14ac:dyDescent="0.2">
      <c r="C7568" s="5">
        <v>46123</v>
      </c>
      <c r="D7568" s="36">
        <v>160.47</v>
      </c>
      <c r="E7568" s="36">
        <f>SUM(INDEX(Tabla5[[#Headers],[montoAportado]],1):Tabla5[[#This Row],[montoAportado]])</f>
        <v>2417496.6199999917</v>
      </c>
      <c r="F7568" s="25">
        <f>Tabla5[[#This Row],[acumuladoMontoAportado]]/MAX(Tabla5[acumuladoMontoAportado])</f>
        <v>0.93401900843189911</v>
      </c>
    </row>
    <row r="7569" spans="3:6" x14ac:dyDescent="0.2">
      <c r="C7569" s="5">
        <v>46124</v>
      </c>
      <c r="D7569" s="36">
        <v>0</v>
      </c>
      <c r="E7569" s="36">
        <f>SUM(INDEX(Tabla5[[#Headers],[montoAportado]],1):Tabla5[[#This Row],[montoAportado]])</f>
        <v>2417496.6199999917</v>
      </c>
      <c r="F7569" s="25">
        <f>Tabla5[[#This Row],[acumuladoMontoAportado]]/MAX(Tabla5[acumuladoMontoAportado])</f>
        <v>0.93401900843189911</v>
      </c>
    </row>
    <row r="7570" spans="3:6" x14ac:dyDescent="0.2">
      <c r="C7570" s="5">
        <v>46124</v>
      </c>
      <c r="D7570" s="36">
        <v>320</v>
      </c>
      <c r="E7570" s="36">
        <f>SUM(INDEX(Tabla5[[#Headers],[montoAportado]],1):Tabla5[[#This Row],[montoAportado]])</f>
        <v>2417816.6199999917</v>
      </c>
      <c r="F7570" s="25">
        <f>Tabla5[[#This Row],[acumuladoMontoAportado]]/MAX(Tabla5[acumuladoMontoAportado])</f>
        <v>0.93414264297195404</v>
      </c>
    </row>
    <row r="7571" spans="3:6" x14ac:dyDescent="0.2">
      <c r="C7571" s="5">
        <v>46124</v>
      </c>
      <c r="D7571" s="36">
        <v>494.91</v>
      </c>
      <c r="E7571" s="36">
        <f>SUM(INDEX(Tabla5[[#Headers],[montoAportado]],1):Tabla5[[#This Row],[montoAportado]])</f>
        <v>2418311.5299999919</v>
      </c>
      <c r="F7571" s="25">
        <f>Tabla5[[#This Row],[acumuladoMontoAportado]]/MAX(Tabla5[acumuladoMontoAportado])</f>
        <v>0.93433385537888736</v>
      </c>
    </row>
    <row r="7572" spans="3:6" x14ac:dyDescent="0.2">
      <c r="C7572" s="5">
        <v>46124</v>
      </c>
      <c r="D7572" s="36">
        <v>219.23</v>
      </c>
      <c r="E7572" s="36">
        <f>SUM(INDEX(Tabla5[[#Headers],[montoAportado]],1):Tabla5[[#This Row],[montoAportado]])</f>
        <v>2418530.7599999919</v>
      </c>
      <c r="F7572" s="25">
        <f>Tabla5[[#This Row],[acumuladoMontoAportado]]/MAX(Tabla5[acumuladoMontoAportado])</f>
        <v>0.93441855662956308</v>
      </c>
    </row>
    <row r="7573" spans="3:6" x14ac:dyDescent="0.2">
      <c r="C7573" s="5">
        <v>46124</v>
      </c>
      <c r="D7573" s="36">
        <v>599.97</v>
      </c>
      <c r="E7573" s="36">
        <f>SUM(INDEX(Tabla5[[#Headers],[montoAportado]],1):Tabla5[[#This Row],[montoAportado]])</f>
        <v>2419130.7299999921</v>
      </c>
      <c r="F7573" s="25">
        <f>Tabla5[[#This Row],[acumuladoMontoAportado]]/MAX(Tabla5[acumuladoMontoAportado])</f>
        <v>0.93465035980142819</v>
      </c>
    </row>
    <row r="7574" spans="3:6" x14ac:dyDescent="0.2">
      <c r="C7574" s="5">
        <v>46124</v>
      </c>
      <c r="D7574" s="36">
        <v>355.35</v>
      </c>
      <c r="E7574" s="36">
        <f>SUM(INDEX(Tabla5[[#Headers],[montoAportado]],1):Tabla5[[#This Row],[montoAportado]])</f>
        <v>2419486.0799999922</v>
      </c>
      <c r="F7574" s="25">
        <f>Tabla5[[#This Row],[acumuladoMontoAportado]]/MAX(Tabla5[acumuladoMontoAportado])</f>
        <v>0.93478765209457992</v>
      </c>
    </row>
    <row r="7575" spans="3:6" x14ac:dyDescent="0.2">
      <c r="C7575" s="5">
        <v>46124</v>
      </c>
      <c r="D7575" s="36">
        <v>216.57</v>
      </c>
      <c r="E7575" s="36">
        <f>SUM(INDEX(Tabla5[[#Headers],[montoAportado]],1):Tabla5[[#This Row],[montoAportado]])</f>
        <v>2419702.649999992</v>
      </c>
      <c r="F7575" s="25">
        <f>Tabla5[[#This Row],[acumuladoMontoAportado]]/MAX(Tabla5[acumuladoMontoAportado])</f>
        <v>0.93487132563314146</v>
      </c>
    </row>
    <row r="7576" spans="3:6" x14ac:dyDescent="0.2">
      <c r="C7576" s="5">
        <v>46124</v>
      </c>
      <c r="D7576" s="36">
        <v>264</v>
      </c>
      <c r="E7576" s="36">
        <f>SUM(INDEX(Tabla5[[#Headers],[montoAportado]],1):Tabla5[[#This Row],[montoAportado]])</f>
        <v>2419966.649999992</v>
      </c>
      <c r="F7576" s="25">
        <f>Tabla5[[#This Row],[acumuladoMontoAportado]]/MAX(Tabla5[acumuladoMontoAportado])</f>
        <v>0.93497332412868683</v>
      </c>
    </row>
    <row r="7577" spans="3:6" x14ac:dyDescent="0.2">
      <c r="C7577" s="5">
        <v>46124</v>
      </c>
      <c r="D7577" s="36">
        <v>518.77</v>
      </c>
      <c r="E7577" s="36">
        <f>SUM(INDEX(Tabla5[[#Headers],[montoAportado]],1):Tabla5[[#This Row],[montoAportado]])</f>
        <v>2420485.419999992</v>
      </c>
      <c r="F7577" s="25">
        <f>Tabla5[[#This Row],[acumuladoMontoAportado]]/MAX(Tabla5[acumuladoMontoAportado])</f>
        <v>0.93517375503601285</v>
      </c>
    </row>
    <row r="7578" spans="3:6" x14ac:dyDescent="0.2">
      <c r="C7578" s="5">
        <v>46124</v>
      </c>
      <c r="D7578" s="36">
        <v>374.42</v>
      </c>
      <c r="E7578" s="36">
        <f>SUM(INDEX(Tabla5[[#Headers],[montoAportado]],1):Tabla5[[#This Row],[montoAportado]])</f>
        <v>2420859.8399999919</v>
      </c>
      <c r="F7578" s="25">
        <f>Tabla5[[#This Row],[acumuladoMontoAportado]]/MAX(Tabla5[acumuladoMontoAportado])</f>
        <v>0.93531841517503589</v>
      </c>
    </row>
    <row r="7579" spans="3:6" x14ac:dyDescent="0.2">
      <c r="C7579" s="5">
        <v>46124</v>
      </c>
      <c r="D7579" s="36">
        <v>355.77</v>
      </c>
      <c r="E7579" s="36">
        <f>SUM(INDEX(Tabla5[[#Headers],[montoAportado]],1):Tabla5[[#This Row],[montoAportado]])</f>
        <v>2421215.609999992</v>
      </c>
      <c r="F7579" s="25">
        <f>Tabla5[[#This Row],[acumuladoMontoAportado]]/MAX(Tabla5[acumuladoMontoAportado])</f>
        <v>0.93545586973852146</v>
      </c>
    </row>
    <row r="7580" spans="3:6" x14ac:dyDescent="0.2">
      <c r="C7580" s="5">
        <v>46124</v>
      </c>
      <c r="D7580" s="36">
        <v>248.06</v>
      </c>
      <c r="E7580" s="36">
        <f>SUM(INDEX(Tabla5[[#Headers],[montoAportado]],1):Tabla5[[#This Row],[montoAportado]])</f>
        <v>2421463.669999992</v>
      </c>
      <c r="F7580" s="25">
        <f>Tabla5[[#This Row],[acumuladoMontoAportado]]/MAX(Tabla5[acumuladoMontoAportado])</f>
        <v>0.9355517096885404</v>
      </c>
    </row>
    <row r="7581" spans="3:6" x14ac:dyDescent="0.2">
      <c r="C7581" s="5">
        <v>46124</v>
      </c>
      <c r="D7581" s="36">
        <v>314.3</v>
      </c>
      <c r="E7581" s="36">
        <f>SUM(INDEX(Tabla5[[#Headers],[montoAportado]],1):Tabla5[[#This Row],[montoAportado]])</f>
        <v>2421777.9699999918</v>
      </c>
      <c r="F7581" s="25">
        <f>Tabla5[[#This Row],[acumuladoMontoAportado]]/MAX(Tabla5[acumuladoMontoAportado])</f>
        <v>0.9356731419883505</v>
      </c>
    </row>
    <row r="7582" spans="3:6" x14ac:dyDescent="0.2">
      <c r="C7582" s="5">
        <v>46124</v>
      </c>
      <c r="D7582" s="36">
        <v>227.33</v>
      </c>
      <c r="E7582" s="36">
        <f>SUM(INDEX(Tabla5[[#Headers],[montoAportado]],1):Tabla5[[#This Row],[montoAportado]])</f>
        <v>2422005.2999999919</v>
      </c>
      <c r="F7582" s="25">
        <f>Tabla5[[#This Row],[acumuladoMontoAportado]]/MAX(Tabla5[acumuladoMontoAportado])</f>
        <v>0.93576097273832148</v>
      </c>
    </row>
    <row r="7583" spans="3:6" x14ac:dyDescent="0.2">
      <c r="C7583" s="5">
        <v>46124</v>
      </c>
      <c r="D7583" s="36">
        <v>180</v>
      </c>
      <c r="E7583" s="36">
        <f>SUM(INDEX(Tabla5[[#Headers],[montoAportado]],1):Tabla5[[#This Row],[montoAportado]])</f>
        <v>2422185.2999999919</v>
      </c>
      <c r="F7583" s="25">
        <f>Tabla5[[#This Row],[acumuladoMontoAportado]]/MAX(Tabla5[acumuladoMontoAportado])</f>
        <v>0.93583051716710242</v>
      </c>
    </row>
    <row r="7584" spans="3:6" x14ac:dyDescent="0.2">
      <c r="C7584" s="5">
        <v>46125</v>
      </c>
      <c r="D7584" s="36">
        <v>0</v>
      </c>
      <c r="E7584" s="36">
        <f>SUM(INDEX(Tabla5[[#Headers],[montoAportado]],1):Tabla5[[#This Row],[montoAportado]])</f>
        <v>2422185.2999999919</v>
      </c>
      <c r="F7584" s="25">
        <f>Tabla5[[#This Row],[acumuladoMontoAportado]]/MAX(Tabla5[acumuladoMontoAportado])</f>
        <v>0.93583051716710242</v>
      </c>
    </row>
    <row r="7585" spans="3:6" x14ac:dyDescent="0.2">
      <c r="C7585" s="5">
        <v>46125</v>
      </c>
      <c r="D7585" s="36">
        <v>192</v>
      </c>
      <c r="E7585" s="36">
        <f>SUM(INDEX(Tabla5[[#Headers],[montoAportado]],1):Tabla5[[#This Row],[montoAportado]])</f>
        <v>2422377.2999999919</v>
      </c>
      <c r="F7585" s="25">
        <f>Tabla5[[#This Row],[acumuladoMontoAportado]]/MAX(Tabla5[acumuladoMontoAportado])</f>
        <v>0.9359046978911354</v>
      </c>
    </row>
    <row r="7586" spans="3:6" x14ac:dyDescent="0.2">
      <c r="C7586" s="5">
        <v>46125</v>
      </c>
      <c r="D7586" s="36">
        <v>240.7</v>
      </c>
      <c r="E7586" s="36">
        <f>SUM(INDEX(Tabla5[[#Headers],[montoAportado]],1):Tabla5[[#This Row],[montoAportado]])</f>
        <v>2422617.9999999921</v>
      </c>
      <c r="F7586" s="25">
        <f>Tabla5[[#This Row],[acumuladoMontoAportado]]/MAX(Tabla5[acumuladoMontoAportado])</f>
        <v>0.93599769424673318</v>
      </c>
    </row>
    <row r="7587" spans="3:6" x14ac:dyDescent="0.2">
      <c r="C7587" s="5">
        <v>46125</v>
      </c>
      <c r="D7587" s="36">
        <v>240.7</v>
      </c>
      <c r="E7587" s="36">
        <f>SUM(INDEX(Tabla5[[#Headers],[montoAportado]],1):Tabla5[[#This Row],[montoAportado]])</f>
        <v>2422858.6999999923</v>
      </c>
      <c r="F7587" s="25">
        <f>Tabla5[[#This Row],[acumuladoMontoAportado]]/MAX(Tabla5[acumuladoMontoAportado])</f>
        <v>0.93609069060233085</v>
      </c>
    </row>
    <row r="7588" spans="3:6" x14ac:dyDescent="0.2">
      <c r="C7588" s="5">
        <v>46125</v>
      </c>
      <c r="D7588" s="36">
        <v>234</v>
      </c>
      <c r="E7588" s="36">
        <f>SUM(INDEX(Tabla5[[#Headers],[montoAportado]],1):Tabla5[[#This Row],[montoAportado]])</f>
        <v>2423092.6999999923</v>
      </c>
      <c r="F7588" s="25">
        <f>Tabla5[[#This Row],[acumuladoMontoAportado]]/MAX(Tabla5[acumuladoMontoAportado])</f>
        <v>0.93618109835974606</v>
      </c>
    </row>
    <row r="7589" spans="3:6" x14ac:dyDescent="0.2">
      <c r="C7589" s="5">
        <v>46125</v>
      </c>
      <c r="D7589" s="36">
        <v>230</v>
      </c>
      <c r="E7589" s="36">
        <f>SUM(INDEX(Tabla5[[#Headers],[montoAportado]],1):Tabla5[[#This Row],[montoAportado]])</f>
        <v>2423322.6999999923</v>
      </c>
      <c r="F7589" s="25">
        <f>Tabla5[[#This Row],[acumuladoMontoAportado]]/MAX(Tabla5[acumuladoMontoAportado])</f>
        <v>0.93626996068541057</v>
      </c>
    </row>
    <row r="7590" spans="3:6" x14ac:dyDescent="0.2">
      <c r="C7590" s="5">
        <v>46125</v>
      </c>
      <c r="D7590" s="36">
        <v>181.81</v>
      </c>
      <c r="E7590" s="36">
        <f>SUM(INDEX(Tabla5[[#Headers],[montoAportado]],1):Tabla5[[#This Row],[montoAportado]])</f>
        <v>2423504.5099999923</v>
      </c>
      <c r="F7590" s="25">
        <f>Tabla5[[#This Row],[acumuladoMontoAportado]]/MAX(Tabla5[acumuladoMontoAportado])</f>
        <v>0.93634020442205868</v>
      </c>
    </row>
    <row r="7591" spans="3:6" x14ac:dyDescent="0.2">
      <c r="C7591" s="5">
        <v>46125</v>
      </c>
      <c r="D7591" s="36">
        <v>309</v>
      </c>
      <c r="E7591" s="36">
        <f>SUM(INDEX(Tabla5[[#Headers],[montoAportado]],1):Tabla5[[#This Row],[montoAportado]])</f>
        <v>2423813.5099999923</v>
      </c>
      <c r="F7591" s="25">
        <f>Tabla5[[#This Row],[acumuladoMontoAportado]]/MAX(Tabla5[acumuladoMontoAportado])</f>
        <v>0.93645958902479931</v>
      </c>
    </row>
    <row r="7592" spans="3:6" x14ac:dyDescent="0.2">
      <c r="C7592" s="5">
        <v>46125</v>
      </c>
      <c r="D7592" s="36">
        <v>391.24</v>
      </c>
      <c r="E7592" s="36">
        <f>SUM(INDEX(Tabla5[[#Headers],[montoAportado]],1):Tabla5[[#This Row],[montoAportado]])</f>
        <v>2424204.7499999925</v>
      </c>
      <c r="F7592" s="25">
        <f>Tabla5[[#This Row],[acumuladoMontoAportado]]/MAX(Tabla5[acumuladoMontoAportado])</f>
        <v>0.93661074770433417</v>
      </c>
    </row>
    <row r="7593" spans="3:6" x14ac:dyDescent="0.2">
      <c r="C7593" s="5">
        <v>46125</v>
      </c>
      <c r="D7593" s="36">
        <v>160.47</v>
      </c>
      <c r="E7593" s="36">
        <f>SUM(INDEX(Tabla5[[#Headers],[montoAportado]],1):Tabla5[[#This Row],[montoAportado]])</f>
        <v>2424365.2199999928</v>
      </c>
      <c r="F7593" s="25">
        <f>Tabla5[[#This Row],[acumuladoMontoAportado]]/MAX(Tabla5[acumuladoMontoAportado])</f>
        <v>0.93667274656259247</v>
      </c>
    </row>
    <row r="7594" spans="3:6" x14ac:dyDescent="0.2">
      <c r="C7594" s="5">
        <v>46125</v>
      </c>
      <c r="D7594" s="36">
        <v>320</v>
      </c>
      <c r="E7594" s="36">
        <f>SUM(INDEX(Tabla5[[#Headers],[montoAportado]],1):Tabla5[[#This Row],[montoAportado]])</f>
        <v>2424685.2199999928</v>
      </c>
      <c r="F7594" s="25">
        <f>Tabla5[[#This Row],[acumuladoMontoAportado]]/MAX(Tabla5[acumuladoMontoAportado])</f>
        <v>0.9367963811026474</v>
      </c>
    </row>
    <row r="7595" spans="3:6" x14ac:dyDescent="0.2">
      <c r="C7595" s="5">
        <v>46125</v>
      </c>
      <c r="D7595" s="36">
        <v>171.16</v>
      </c>
      <c r="E7595" s="36">
        <f>SUM(INDEX(Tabla5[[#Headers],[montoAportado]],1):Tabla5[[#This Row],[montoAportado]])</f>
        <v>2424856.3799999929</v>
      </c>
      <c r="F7595" s="25">
        <f>Tabla5[[#This Row],[acumuladoMontoAportado]]/MAX(Tabla5[acumuladoMontoAportado])</f>
        <v>0.93686251012725941</v>
      </c>
    </row>
    <row r="7596" spans="3:6" x14ac:dyDescent="0.2">
      <c r="C7596" s="5">
        <v>46125</v>
      </c>
      <c r="D7596" s="36">
        <v>275.47000000000003</v>
      </c>
      <c r="E7596" s="36">
        <f>SUM(INDEX(Tabla5[[#Headers],[montoAportado]],1):Tabla5[[#This Row],[montoAportado]])</f>
        <v>2425131.8499999931</v>
      </c>
      <c r="F7596" s="25">
        <f>Tabla5[[#This Row],[acumuladoMontoAportado]]/MAX(Tabla5[acumuladoMontoAportado])</f>
        <v>0.93696894014834997</v>
      </c>
    </row>
    <row r="7597" spans="3:6" x14ac:dyDescent="0.2">
      <c r="C7597" s="5">
        <v>46125</v>
      </c>
      <c r="D7597" s="36">
        <v>428.95</v>
      </c>
      <c r="E7597" s="36">
        <f>SUM(INDEX(Tabla5[[#Headers],[montoAportado]],1):Tabla5[[#This Row],[montoAportado]])</f>
        <v>2425560.7999999933</v>
      </c>
      <c r="F7597" s="25">
        <f>Tabla5[[#This Row],[acumuladoMontoAportado]]/MAX(Tabla5[acumuladoMontoAportado])</f>
        <v>0.93713466838571435</v>
      </c>
    </row>
    <row r="7598" spans="3:6" x14ac:dyDescent="0.2">
      <c r="C7598" s="5">
        <v>46126</v>
      </c>
      <c r="D7598" s="36">
        <v>319</v>
      </c>
      <c r="E7598" s="36">
        <f>SUM(INDEX(Tabla5[[#Headers],[montoAportado]],1):Tabla5[[#This Row],[montoAportado]])</f>
        <v>2425879.7999999933</v>
      </c>
      <c r="F7598" s="25">
        <f>Tabla5[[#This Row],[acumuladoMontoAportado]]/MAX(Tabla5[acumuladoMontoAportado])</f>
        <v>0.93725791656783164</v>
      </c>
    </row>
    <row r="7599" spans="3:6" x14ac:dyDescent="0.2">
      <c r="C7599" s="5">
        <v>46126</v>
      </c>
      <c r="D7599" s="36">
        <v>217.4</v>
      </c>
      <c r="E7599" s="36">
        <f>SUM(INDEX(Tabla5[[#Headers],[montoAportado]],1):Tabla5[[#This Row],[montoAportado]])</f>
        <v>2426097.1999999932</v>
      </c>
      <c r="F7599" s="25">
        <f>Tabla5[[#This Row],[acumuladoMontoAportado]]/MAX(Tabla5[acumuladoMontoAportado])</f>
        <v>0.9373419107834815</v>
      </c>
    </row>
    <row r="7600" spans="3:6" x14ac:dyDescent="0.2">
      <c r="C7600" s="5">
        <v>46126</v>
      </c>
      <c r="D7600" s="36">
        <v>302.22000000000003</v>
      </c>
      <c r="E7600" s="36">
        <f>SUM(INDEX(Tabla5[[#Headers],[montoAportado]],1):Tabla5[[#This Row],[montoAportado]])</f>
        <v>2426399.4199999934</v>
      </c>
      <c r="F7600" s="25">
        <f>Tabla5[[#This Row],[acumuladoMontoAportado]]/MAX(Tabla5[acumuladoMontoAportado])</f>
        <v>0.93745867587940479</v>
      </c>
    </row>
    <row r="7601" spans="3:6" x14ac:dyDescent="0.2">
      <c r="C7601" s="5">
        <v>46126</v>
      </c>
      <c r="D7601" s="36">
        <v>291</v>
      </c>
      <c r="E7601" s="36">
        <f>SUM(INDEX(Tabla5[[#Headers],[montoAportado]],1):Tabla5[[#This Row],[montoAportado]])</f>
        <v>2426690.4199999934</v>
      </c>
      <c r="F7601" s="25">
        <f>Tabla5[[#This Row],[acumuladoMontoAportado]]/MAX(Tabla5[acumuladoMontoAportado])</f>
        <v>0.9375711060392673</v>
      </c>
    </row>
    <row r="7602" spans="3:6" x14ac:dyDescent="0.2">
      <c r="C7602" s="5">
        <v>46126</v>
      </c>
      <c r="D7602" s="36">
        <v>409.95</v>
      </c>
      <c r="E7602" s="36">
        <f>SUM(INDEX(Tabla5[[#Headers],[montoAportado]],1):Tabla5[[#This Row],[montoAportado]])</f>
        <v>2427100.3699999936</v>
      </c>
      <c r="F7602" s="25">
        <f>Tabla5[[#This Row],[acumuladoMontoAportado]]/MAX(Tabla5[acumuladoMontoAportado])</f>
        <v>0.93772949347581591</v>
      </c>
    </row>
    <row r="7603" spans="3:6" x14ac:dyDescent="0.2">
      <c r="C7603" s="5">
        <v>46126</v>
      </c>
      <c r="D7603" s="36">
        <v>579</v>
      </c>
      <c r="E7603" s="36">
        <f>SUM(INDEX(Tabla5[[#Headers],[montoAportado]],1):Tabla5[[#This Row],[montoAportado]])</f>
        <v>2427679.3699999936</v>
      </c>
      <c r="F7603" s="25">
        <f>Tabla5[[#This Row],[acumuladoMontoAportado]]/MAX(Tabla5[acumuladoMontoAportado])</f>
        <v>0.937953194721728</v>
      </c>
    </row>
    <row r="7604" spans="3:6" x14ac:dyDescent="0.2">
      <c r="C7604" s="5">
        <v>46126</v>
      </c>
      <c r="D7604" s="36">
        <v>376.35</v>
      </c>
      <c r="E7604" s="36">
        <f>SUM(INDEX(Tabla5[[#Headers],[montoAportado]],1):Tabla5[[#This Row],[montoAportado]])</f>
        <v>2428055.7199999937</v>
      </c>
      <c r="F7604" s="25">
        <f>Tabla5[[#This Row],[acumuladoMontoAportado]]/MAX(Tabla5[acumuladoMontoAportado])</f>
        <v>0.93809860053157079</v>
      </c>
    </row>
    <row r="7605" spans="3:6" x14ac:dyDescent="0.2">
      <c r="C7605" s="5">
        <v>46126</v>
      </c>
      <c r="D7605" s="36">
        <v>391.24</v>
      </c>
      <c r="E7605" s="36">
        <f>SUM(INDEX(Tabla5[[#Headers],[montoAportado]],1):Tabla5[[#This Row],[montoAportado]])</f>
        <v>2428446.9599999939</v>
      </c>
      <c r="F7605" s="25">
        <f>Tabla5[[#This Row],[acumuladoMontoAportado]]/MAX(Tabla5[acumuladoMontoAportado])</f>
        <v>0.93824975921110565</v>
      </c>
    </row>
    <row r="7606" spans="3:6" x14ac:dyDescent="0.2">
      <c r="C7606" s="5">
        <v>46126</v>
      </c>
      <c r="D7606" s="36">
        <v>134.29</v>
      </c>
      <c r="E7606" s="36">
        <f>SUM(INDEX(Tabla5[[#Headers],[montoAportado]],1):Tabla5[[#This Row],[montoAportado]])</f>
        <v>2428581.2499999939</v>
      </c>
      <c r="F7606" s="25">
        <f>Tabla5[[#This Row],[acumuladoMontoAportado]]/MAX(Tabla5[acumuladoMontoAportado])</f>
        <v>0.93830164321855558</v>
      </c>
    </row>
    <row r="7607" spans="3:6" x14ac:dyDescent="0.2">
      <c r="C7607" s="5">
        <v>46126</v>
      </c>
      <c r="D7607" s="36">
        <v>206</v>
      </c>
      <c r="E7607" s="36">
        <f>SUM(INDEX(Tabla5[[#Headers],[montoAportado]],1):Tabla5[[#This Row],[montoAportado]])</f>
        <v>2428787.2499999939</v>
      </c>
      <c r="F7607" s="25">
        <f>Tabla5[[#This Row],[acumuladoMontoAportado]]/MAX(Tabla5[acumuladoMontoAportado])</f>
        <v>0.938381232953716</v>
      </c>
    </row>
    <row r="7608" spans="3:6" x14ac:dyDescent="0.2">
      <c r="C7608" s="5">
        <v>46127</v>
      </c>
      <c r="D7608" s="36">
        <v>1249</v>
      </c>
      <c r="E7608" s="36">
        <f>SUM(INDEX(Tabla5[[#Headers],[montoAportado]],1):Tabla5[[#This Row],[montoAportado]])</f>
        <v>2430036.2499999939</v>
      </c>
      <c r="F7608" s="25">
        <f>Tabla5[[#This Row],[acumuladoMontoAportado]]/MAX(Tabla5[acumuladoMontoAportado])</f>
        <v>0.93886379401786813</v>
      </c>
    </row>
    <row r="7609" spans="3:6" x14ac:dyDescent="0.2">
      <c r="C7609" s="5">
        <v>46127</v>
      </c>
      <c r="D7609" s="36">
        <v>320</v>
      </c>
      <c r="E7609" s="36">
        <f>SUM(INDEX(Tabla5[[#Headers],[montoAportado]],1):Tabla5[[#This Row],[montoAportado]])</f>
        <v>2430356.2499999939</v>
      </c>
      <c r="F7609" s="25">
        <f>Tabla5[[#This Row],[acumuladoMontoAportado]]/MAX(Tabla5[acumuladoMontoAportado])</f>
        <v>0.93898742855792316</v>
      </c>
    </row>
    <row r="7610" spans="3:6" x14ac:dyDescent="0.2">
      <c r="C7610" s="5">
        <v>46127</v>
      </c>
      <c r="D7610" s="36">
        <v>160.47</v>
      </c>
      <c r="E7610" s="36">
        <f>SUM(INDEX(Tabla5[[#Headers],[montoAportado]],1):Tabla5[[#This Row],[montoAportado]])</f>
        <v>2430516.7199999942</v>
      </c>
      <c r="F7610" s="25">
        <f>Tabla5[[#This Row],[acumuladoMontoAportado]]/MAX(Tabla5[acumuladoMontoAportado])</f>
        <v>0.93904942741618147</v>
      </c>
    </row>
    <row r="7611" spans="3:6" x14ac:dyDescent="0.2">
      <c r="C7611" s="5">
        <v>46127</v>
      </c>
      <c r="D7611" s="36">
        <v>320</v>
      </c>
      <c r="E7611" s="36">
        <f>SUM(INDEX(Tabla5[[#Headers],[montoAportado]],1):Tabla5[[#This Row],[montoAportado]])</f>
        <v>2430836.7199999942</v>
      </c>
      <c r="F7611" s="25">
        <f>Tabla5[[#This Row],[acumuladoMontoAportado]]/MAX(Tabla5[acumuladoMontoAportado])</f>
        <v>0.9391730619562364</v>
      </c>
    </row>
    <row r="7612" spans="3:6" x14ac:dyDescent="0.2">
      <c r="C7612" s="5">
        <v>46127</v>
      </c>
      <c r="D7612" s="36">
        <v>160.47</v>
      </c>
      <c r="E7612" s="36">
        <f>SUM(INDEX(Tabla5[[#Headers],[montoAportado]],1):Tabla5[[#This Row],[montoAportado]])</f>
        <v>2430997.1899999944</v>
      </c>
      <c r="F7612" s="25">
        <f>Tabla5[[#This Row],[acumuladoMontoAportado]]/MAX(Tabla5[acumuladoMontoAportado])</f>
        <v>0.9392350608144947</v>
      </c>
    </row>
    <row r="7613" spans="3:6" x14ac:dyDescent="0.2">
      <c r="C7613" s="5">
        <v>46127</v>
      </c>
      <c r="D7613" s="36">
        <v>390</v>
      </c>
      <c r="E7613" s="36">
        <f>SUM(INDEX(Tabla5[[#Headers],[montoAportado]],1):Tabla5[[#This Row],[montoAportado]])</f>
        <v>2431387.1899999944</v>
      </c>
      <c r="F7613" s="25">
        <f>Tabla5[[#This Row],[acumuladoMontoAportado]]/MAX(Tabla5[acumuladoMontoAportado])</f>
        <v>0.93938574041018674</v>
      </c>
    </row>
    <row r="7614" spans="3:6" x14ac:dyDescent="0.2">
      <c r="C7614" s="5">
        <v>46127</v>
      </c>
      <c r="D7614" s="36">
        <v>369.17</v>
      </c>
      <c r="E7614" s="36">
        <f>SUM(INDEX(Tabla5[[#Headers],[montoAportado]],1):Tabla5[[#This Row],[montoAportado]])</f>
        <v>2431756.3599999943</v>
      </c>
      <c r="F7614" s="25">
        <f>Tabla5[[#This Row],[acumuladoMontoAportado]]/MAX(Tabla5[acumuladoMontoAportado])</f>
        <v>0.93952837217003704</v>
      </c>
    </row>
    <row r="7615" spans="3:6" x14ac:dyDescent="0.2">
      <c r="C7615" s="5">
        <v>46127</v>
      </c>
      <c r="D7615" s="36">
        <v>193</v>
      </c>
      <c r="E7615" s="36">
        <f>SUM(INDEX(Tabla5[[#Headers],[montoAportado]],1):Tabla5[[#This Row],[montoAportado]])</f>
        <v>2431949.3599999943</v>
      </c>
      <c r="F7615" s="25">
        <f>Tabla5[[#This Row],[acumuladoMontoAportado]]/MAX(Tabla5[acumuladoMontoAportado])</f>
        <v>0.93960293925200766</v>
      </c>
    </row>
    <row r="7616" spans="3:6" x14ac:dyDescent="0.2">
      <c r="C7616" s="5">
        <v>46127</v>
      </c>
      <c r="D7616" s="36">
        <v>297.44</v>
      </c>
      <c r="E7616" s="36">
        <f>SUM(INDEX(Tabla5[[#Headers],[montoAportado]],1):Tabla5[[#This Row],[montoAportado]])</f>
        <v>2432246.7999999942</v>
      </c>
      <c r="F7616" s="25">
        <f>Tabla5[[#This Row],[acumuladoMontoAportado]]/MAX(Tabla5[acumuladoMontoAportado])</f>
        <v>0.93971785755698878</v>
      </c>
    </row>
    <row r="7617" spans="3:6" x14ac:dyDescent="0.2">
      <c r="C7617" s="5">
        <v>46127</v>
      </c>
      <c r="D7617" s="36">
        <v>384</v>
      </c>
      <c r="E7617" s="36">
        <f>SUM(INDEX(Tabla5[[#Headers],[montoAportado]],1):Tabla5[[#This Row],[montoAportado]])</f>
        <v>2432630.7999999942</v>
      </c>
      <c r="F7617" s="25">
        <f>Tabla5[[#This Row],[acumuladoMontoAportado]]/MAX(Tabla5[acumuladoMontoAportado])</f>
        <v>0.93986621900505485</v>
      </c>
    </row>
    <row r="7618" spans="3:6" x14ac:dyDescent="0.2">
      <c r="C7618" s="5">
        <v>46127</v>
      </c>
      <c r="D7618" s="36">
        <v>483.4</v>
      </c>
      <c r="E7618" s="36">
        <f>SUM(INDEX(Tabla5[[#Headers],[montoAportado]],1):Tabla5[[#This Row],[montoAportado]])</f>
        <v>2433114.1999999941</v>
      </c>
      <c r="F7618" s="25">
        <f>Tabla5[[#This Row],[acumuladoMontoAportado]]/MAX(Tabla5[acumuladoMontoAportado])</f>
        <v>0.94005298443212537</v>
      </c>
    </row>
    <row r="7619" spans="3:6" x14ac:dyDescent="0.2">
      <c r="C7619" s="5">
        <v>46127</v>
      </c>
      <c r="D7619" s="36">
        <v>208.53</v>
      </c>
      <c r="E7619" s="36">
        <f>SUM(INDEX(Tabla5[[#Headers],[montoAportado]],1):Tabla5[[#This Row],[montoAportado]])</f>
        <v>2433322.7299999939</v>
      </c>
      <c r="F7619" s="25">
        <f>Tabla5[[#This Row],[acumuladoMontoAportado]]/MAX(Tabla5[acumuladoMontoAportado])</f>
        <v>0.94013355165286794</v>
      </c>
    </row>
    <row r="7620" spans="3:6" x14ac:dyDescent="0.2">
      <c r="C7620" s="5">
        <v>46127</v>
      </c>
      <c r="D7620" s="36">
        <v>208.53</v>
      </c>
      <c r="E7620" s="36">
        <f>SUM(INDEX(Tabla5[[#Headers],[montoAportado]],1):Tabla5[[#This Row],[montoAportado]])</f>
        <v>2433531.2599999937</v>
      </c>
      <c r="F7620" s="25">
        <f>Tabla5[[#This Row],[acumuladoMontoAportado]]/MAX(Tabla5[acumuladoMontoAportado])</f>
        <v>0.94021411887361062</v>
      </c>
    </row>
    <row r="7621" spans="3:6" x14ac:dyDescent="0.2">
      <c r="C7621" s="5">
        <v>46127</v>
      </c>
      <c r="D7621" s="36">
        <v>348.45</v>
      </c>
      <c r="E7621" s="36">
        <f>SUM(INDEX(Tabla5[[#Headers],[montoAportado]],1):Tabla5[[#This Row],[montoAportado]])</f>
        <v>2433879.7099999939</v>
      </c>
      <c r="F7621" s="25">
        <f>Tabla5[[#This Row],[acumuladoMontoAportado]]/MAX(Tabla5[acumuladoMontoAportado])</f>
        <v>0.94034874529699242</v>
      </c>
    </row>
    <row r="7622" spans="3:6" x14ac:dyDescent="0.2">
      <c r="C7622" s="5">
        <v>46127</v>
      </c>
      <c r="D7622" s="36">
        <v>391.24</v>
      </c>
      <c r="E7622" s="36">
        <f>SUM(INDEX(Tabla5[[#Headers],[montoAportado]],1):Tabla5[[#This Row],[montoAportado]])</f>
        <v>2434270.9499999941</v>
      </c>
      <c r="F7622" s="25">
        <f>Tabla5[[#This Row],[acumuladoMontoAportado]]/MAX(Tabla5[acumuladoMontoAportado])</f>
        <v>0.94049990397652727</v>
      </c>
    </row>
    <row r="7623" spans="3:6" x14ac:dyDescent="0.2">
      <c r="C7623" s="5">
        <v>46127</v>
      </c>
      <c r="D7623" s="36">
        <v>216.26</v>
      </c>
      <c r="E7623" s="36">
        <f>SUM(INDEX(Tabla5[[#Headers],[montoAportado]],1):Tabla5[[#This Row],[montoAportado]])</f>
        <v>2434487.2099999939</v>
      </c>
      <c r="F7623" s="25">
        <f>Tabla5[[#This Row],[acumuladoMontoAportado]]/MAX(Tabla5[acumuladoMontoAportado])</f>
        <v>0.9405834577441281</v>
      </c>
    </row>
    <row r="7624" spans="3:6" x14ac:dyDescent="0.2">
      <c r="C7624" s="5">
        <v>46127</v>
      </c>
      <c r="D7624" s="36">
        <v>180</v>
      </c>
      <c r="E7624" s="36">
        <f>SUM(INDEX(Tabla5[[#Headers],[montoAportado]],1):Tabla5[[#This Row],[montoAportado]])</f>
        <v>2434667.2099999939</v>
      </c>
      <c r="F7624" s="25">
        <f>Tabla5[[#This Row],[acumuladoMontoAportado]]/MAX(Tabla5[acumuladoMontoAportado])</f>
        <v>0.94065300217290904</v>
      </c>
    </row>
    <row r="7625" spans="3:6" x14ac:dyDescent="0.2">
      <c r="C7625" s="5">
        <v>46127</v>
      </c>
      <c r="D7625" s="36">
        <v>348.45</v>
      </c>
      <c r="E7625" s="36">
        <f>SUM(INDEX(Tabla5[[#Headers],[montoAportado]],1):Tabla5[[#This Row],[montoAportado]])</f>
        <v>2435015.6599999941</v>
      </c>
      <c r="F7625" s="25">
        <f>Tabla5[[#This Row],[acumuladoMontoAportado]]/MAX(Tabla5[acumuladoMontoAportado])</f>
        <v>0.94078762859629084</v>
      </c>
    </row>
    <row r="7626" spans="3:6" x14ac:dyDescent="0.2">
      <c r="C7626" s="5">
        <v>46127</v>
      </c>
      <c r="D7626" s="36">
        <v>188.52</v>
      </c>
      <c r="E7626" s="36">
        <f>SUM(INDEX(Tabla5[[#Headers],[montoAportado]],1):Tabla5[[#This Row],[montoAportado]])</f>
        <v>2435204.1799999941</v>
      </c>
      <c r="F7626" s="25">
        <f>Tabla5[[#This Row],[acumuladoMontoAportado]]/MAX(Tabla5[acumuladoMontoAportado])</f>
        <v>0.94086046479470076</v>
      </c>
    </row>
    <row r="7627" spans="3:6" x14ac:dyDescent="0.2">
      <c r="C7627" s="5">
        <v>46127</v>
      </c>
      <c r="D7627" s="36">
        <v>160.47</v>
      </c>
      <c r="E7627" s="36">
        <f>SUM(INDEX(Tabla5[[#Headers],[montoAportado]],1):Tabla5[[#This Row],[montoAportado]])</f>
        <v>2435364.6499999943</v>
      </c>
      <c r="F7627" s="25">
        <f>Tabla5[[#This Row],[acumuladoMontoAportado]]/MAX(Tabla5[acumuladoMontoAportado])</f>
        <v>0.94092246365295906</v>
      </c>
    </row>
    <row r="7628" spans="3:6" x14ac:dyDescent="0.2">
      <c r="C7628" s="5">
        <v>46128</v>
      </c>
      <c r="D7628" s="36">
        <v>320</v>
      </c>
      <c r="E7628" s="36">
        <f>SUM(INDEX(Tabla5[[#Headers],[montoAportado]],1):Tabla5[[#This Row],[montoAportado]])</f>
        <v>2435684.6499999943</v>
      </c>
      <c r="F7628" s="25">
        <f>Tabla5[[#This Row],[acumuladoMontoAportado]]/MAX(Tabla5[acumuladoMontoAportado])</f>
        <v>0.9410460981930141</v>
      </c>
    </row>
    <row r="7629" spans="3:6" x14ac:dyDescent="0.2">
      <c r="C7629" s="5">
        <v>46128</v>
      </c>
      <c r="D7629" s="36">
        <v>250</v>
      </c>
      <c r="E7629" s="36">
        <f>SUM(INDEX(Tabla5[[#Headers],[montoAportado]],1):Tabla5[[#This Row],[montoAportado]])</f>
        <v>2435934.6499999943</v>
      </c>
      <c r="F7629" s="25">
        <f>Tabla5[[#This Row],[acumuladoMontoAportado]]/MAX(Tabla5[acumuladoMontoAportado])</f>
        <v>0.94114268767743203</v>
      </c>
    </row>
    <row r="7630" spans="3:6" x14ac:dyDescent="0.2">
      <c r="C7630" s="5">
        <v>46128</v>
      </c>
      <c r="D7630" s="36">
        <v>250</v>
      </c>
      <c r="E7630" s="36">
        <f>SUM(INDEX(Tabla5[[#Headers],[montoAportado]],1):Tabla5[[#This Row],[montoAportado]])</f>
        <v>2436184.6499999943</v>
      </c>
      <c r="F7630" s="25">
        <f>Tabla5[[#This Row],[acumuladoMontoAportado]]/MAX(Tabla5[acumuladoMontoAportado])</f>
        <v>0.94123927716184996</v>
      </c>
    </row>
    <row r="7631" spans="3:6" x14ac:dyDescent="0.2">
      <c r="C7631" s="5">
        <v>46128</v>
      </c>
      <c r="D7631" s="36">
        <v>285</v>
      </c>
      <c r="E7631" s="36">
        <f>SUM(INDEX(Tabla5[[#Headers],[montoAportado]],1):Tabla5[[#This Row],[montoAportado]])</f>
        <v>2436469.6499999943</v>
      </c>
      <c r="F7631" s="25">
        <f>Tabla5[[#This Row],[acumuladoMontoAportado]]/MAX(Tabla5[acumuladoMontoAportado])</f>
        <v>0.9413493891740865</v>
      </c>
    </row>
    <row r="7632" spans="3:6" x14ac:dyDescent="0.2">
      <c r="C7632" s="5">
        <v>46128</v>
      </c>
      <c r="D7632" s="36">
        <v>160.47</v>
      </c>
      <c r="E7632" s="36">
        <f>SUM(INDEX(Tabla5[[#Headers],[montoAportado]],1):Tabla5[[#This Row],[montoAportado]])</f>
        <v>2436630.1199999945</v>
      </c>
      <c r="F7632" s="25">
        <f>Tabla5[[#This Row],[acumuladoMontoAportado]]/MAX(Tabla5[acumuladoMontoAportado])</f>
        <v>0.94141138803234481</v>
      </c>
    </row>
    <row r="7633" spans="3:6" x14ac:dyDescent="0.2">
      <c r="C7633" s="5">
        <v>46128</v>
      </c>
      <c r="D7633" s="36">
        <v>180</v>
      </c>
      <c r="E7633" s="36">
        <f>SUM(INDEX(Tabla5[[#Headers],[montoAportado]],1):Tabla5[[#This Row],[montoAportado]])</f>
        <v>2436810.1199999945</v>
      </c>
      <c r="F7633" s="25">
        <f>Tabla5[[#This Row],[acumuladoMontoAportado]]/MAX(Tabla5[acumuladoMontoAportado])</f>
        <v>0.94148093246112574</v>
      </c>
    </row>
    <row r="7634" spans="3:6" x14ac:dyDescent="0.2">
      <c r="C7634" s="5">
        <v>46128</v>
      </c>
      <c r="D7634" s="36">
        <v>227.4</v>
      </c>
      <c r="E7634" s="36">
        <f>SUM(INDEX(Tabla5[[#Headers],[montoAportado]],1):Tabla5[[#This Row],[montoAportado]])</f>
        <v>2437037.5199999944</v>
      </c>
      <c r="F7634" s="25">
        <f>Tabla5[[#This Row],[acumuladoMontoAportado]]/MAX(Tabla5[acumuladoMontoAportado])</f>
        <v>0.94156879025615225</v>
      </c>
    </row>
    <row r="7635" spans="3:6" x14ac:dyDescent="0.2">
      <c r="C7635" s="5">
        <v>46128</v>
      </c>
      <c r="D7635" s="36">
        <v>160.47</v>
      </c>
      <c r="E7635" s="36">
        <f>SUM(INDEX(Tabla5[[#Headers],[montoAportado]],1):Tabla5[[#This Row],[montoAportado]])</f>
        <v>2437197.9899999946</v>
      </c>
      <c r="F7635" s="25">
        <f>Tabla5[[#This Row],[acumuladoMontoAportado]]/MAX(Tabla5[acumuladoMontoAportado])</f>
        <v>0.94163078911441056</v>
      </c>
    </row>
    <row r="7636" spans="3:6" x14ac:dyDescent="0.2">
      <c r="C7636" s="5">
        <v>46128</v>
      </c>
      <c r="D7636" s="36">
        <v>227.4</v>
      </c>
      <c r="E7636" s="36">
        <f>SUM(INDEX(Tabla5[[#Headers],[montoAportado]],1):Tabla5[[#This Row],[montoAportado]])</f>
        <v>2437425.3899999945</v>
      </c>
      <c r="F7636" s="25">
        <f>Tabla5[[#This Row],[acumuladoMontoAportado]]/MAX(Tabla5[acumuladoMontoAportado])</f>
        <v>0.94171864690943707</v>
      </c>
    </row>
    <row r="7637" spans="3:6" x14ac:dyDescent="0.2">
      <c r="C7637" s="5">
        <v>46128</v>
      </c>
      <c r="D7637" s="36">
        <v>230</v>
      </c>
      <c r="E7637" s="36">
        <f>SUM(INDEX(Tabla5[[#Headers],[montoAportado]],1):Tabla5[[#This Row],[montoAportado]])</f>
        <v>2437655.3899999945</v>
      </c>
      <c r="F7637" s="25">
        <f>Tabla5[[#This Row],[acumuladoMontoAportado]]/MAX(Tabla5[acumuladoMontoAportado])</f>
        <v>0.94180750923510159</v>
      </c>
    </row>
    <row r="7638" spans="3:6" x14ac:dyDescent="0.2">
      <c r="C7638" s="5">
        <v>46128</v>
      </c>
      <c r="D7638" s="36">
        <v>356.86</v>
      </c>
      <c r="E7638" s="36">
        <f>SUM(INDEX(Tabla5[[#Headers],[montoAportado]],1):Tabla5[[#This Row],[montoAportado]])</f>
        <v>2438012.2499999944</v>
      </c>
      <c r="F7638" s="25">
        <f>Tabla5[[#This Row],[acumuladoMontoAportado]]/MAX(Tabla5[acumuladoMontoAportado])</f>
        <v>0.94194538492873914</v>
      </c>
    </row>
    <row r="7639" spans="3:6" x14ac:dyDescent="0.2">
      <c r="C7639" s="5">
        <v>46129</v>
      </c>
      <c r="D7639" s="36">
        <v>518.52</v>
      </c>
      <c r="E7639" s="36">
        <f>SUM(INDEX(Tabla5[[#Headers],[montoAportado]],1):Tabla5[[#This Row],[montoAportado]])</f>
        <v>2438530.7699999944</v>
      </c>
      <c r="F7639" s="25">
        <f>Tabla5[[#This Row],[acumuladoMontoAportado]]/MAX(Tabla5[acumuladoMontoAportado])</f>
        <v>0.94214571924658075</v>
      </c>
    </row>
    <row r="7640" spans="3:6" x14ac:dyDescent="0.2">
      <c r="C7640" s="5">
        <v>46129</v>
      </c>
      <c r="D7640" s="36">
        <v>347.87</v>
      </c>
      <c r="E7640" s="36">
        <f>SUM(INDEX(Tabla5[[#Headers],[montoAportado]],1):Tabla5[[#This Row],[montoAportado]])</f>
        <v>2438878.6399999945</v>
      </c>
      <c r="F7640" s="25">
        <f>Tabla5[[#This Row],[acumuladoMontoAportado]]/MAX(Tabla5[acumuladoMontoAportado])</f>
        <v>0.94228012158235874</v>
      </c>
    </row>
    <row r="7641" spans="3:6" x14ac:dyDescent="0.2">
      <c r="C7641" s="5">
        <v>46129</v>
      </c>
      <c r="D7641" s="36">
        <v>0.01</v>
      </c>
      <c r="E7641" s="36">
        <f>SUM(INDEX(Tabla5[[#Headers],[montoAportado]],1):Tabla5[[#This Row],[montoAportado]])</f>
        <v>2438878.6499999943</v>
      </c>
      <c r="F7641" s="25">
        <f>Tabla5[[#This Row],[acumuladoMontoAportado]]/MAX(Tabla5[acumuladoMontoAportado])</f>
        <v>0.94228012544593798</v>
      </c>
    </row>
    <row r="7642" spans="3:6" x14ac:dyDescent="0.2">
      <c r="C7642" s="5">
        <v>46129</v>
      </c>
      <c r="D7642" s="36">
        <v>288.79000000000002</v>
      </c>
      <c r="E7642" s="36">
        <f>SUM(INDEX(Tabla5[[#Headers],[montoAportado]],1):Tabla5[[#This Row],[montoAportado]])</f>
        <v>2439167.4399999944</v>
      </c>
      <c r="F7642" s="25">
        <f>Tabla5[[#This Row],[acumuladoMontoAportado]]/MAX(Tabla5[acumuladoMontoAportado])</f>
        <v>0.94239170175475828</v>
      </c>
    </row>
    <row r="7643" spans="3:6" x14ac:dyDescent="0.2">
      <c r="C7643" s="5">
        <v>46129</v>
      </c>
      <c r="D7643" s="36">
        <v>217.4</v>
      </c>
      <c r="E7643" s="36">
        <f>SUM(INDEX(Tabla5[[#Headers],[montoAportado]],1):Tabla5[[#This Row],[montoAportado]])</f>
        <v>2439384.8399999943</v>
      </c>
      <c r="F7643" s="25">
        <f>Tabla5[[#This Row],[acumuladoMontoAportado]]/MAX(Tabla5[acumuladoMontoAportado])</f>
        <v>0.94247569597040814</v>
      </c>
    </row>
    <row r="7644" spans="3:6" x14ac:dyDescent="0.2">
      <c r="C7644" s="5">
        <v>46129</v>
      </c>
      <c r="D7644" s="36">
        <v>205.15</v>
      </c>
      <c r="E7644" s="36">
        <f>SUM(INDEX(Tabla5[[#Headers],[montoAportado]],1):Tabla5[[#This Row],[montoAportado]])</f>
        <v>2439589.9899999942</v>
      </c>
      <c r="F7644" s="25">
        <f>Tabla5[[#This Row],[acumuladoMontoAportado]]/MAX(Tabla5[acumuladoMontoAportado])</f>
        <v>0.94255495730132144</v>
      </c>
    </row>
    <row r="7645" spans="3:6" x14ac:dyDescent="0.2">
      <c r="C7645" s="5">
        <v>46129</v>
      </c>
      <c r="D7645" s="36">
        <v>394.75</v>
      </c>
      <c r="E7645" s="36">
        <f>SUM(INDEX(Tabla5[[#Headers],[montoAportado]],1):Tabla5[[#This Row],[montoAportado]])</f>
        <v>2439984.7399999942</v>
      </c>
      <c r="F7645" s="25">
        <f>Tabla5[[#This Row],[acumuladoMontoAportado]]/MAX(Tabla5[acumuladoMontoAportado])</f>
        <v>0.94270747209721739</v>
      </c>
    </row>
    <row r="7646" spans="3:6" x14ac:dyDescent="0.2">
      <c r="C7646" s="5">
        <v>46129</v>
      </c>
      <c r="D7646" s="36">
        <v>209</v>
      </c>
      <c r="E7646" s="36">
        <f>SUM(INDEX(Tabla5[[#Headers],[montoAportado]],1):Tabla5[[#This Row],[montoAportado]])</f>
        <v>2440193.7399999942</v>
      </c>
      <c r="F7646" s="25">
        <f>Tabla5[[#This Row],[acumuladoMontoAportado]]/MAX(Tabla5[acumuladoMontoAportado])</f>
        <v>0.94278822090619085</v>
      </c>
    </row>
    <row r="7647" spans="3:6" x14ac:dyDescent="0.2">
      <c r="C7647" s="5">
        <v>46129</v>
      </c>
      <c r="D7647" s="36">
        <v>160.47</v>
      </c>
      <c r="E7647" s="36">
        <f>SUM(INDEX(Tabla5[[#Headers],[montoAportado]],1):Tabla5[[#This Row],[montoAportado]])</f>
        <v>2440354.2099999944</v>
      </c>
      <c r="F7647" s="25">
        <f>Tabla5[[#This Row],[acumuladoMontoAportado]]/MAX(Tabla5[acumuladoMontoAportado])</f>
        <v>0.94285021976444916</v>
      </c>
    </row>
    <row r="7648" spans="3:6" x14ac:dyDescent="0.2">
      <c r="C7648" s="5">
        <v>46129</v>
      </c>
      <c r="D7648" s="36">
        <v>690.23</v>
      </c>
      <c r="E7648" s="36">
        <f>SUM(INDEX(Tabla5[[#Headers],[montoAportado]],1):Tabla5[[#This Row],[montoAportado]])</f>
        <v>2441044.4399999944</v>
      </c>
      <c r="F7648" s="25">
        <f>Tabla5[[#This Row],[acumuladoMontoAportado]]/MAX(Tabla5[acumuladoMontoAportado])</f>
        <v>0.94311689560376832</v>
      </c>
    </row>
    <row r="7649" spans="3:6" x14ac:dyDescent="0.2">
      <c r="C7649" s="5">
        <v>46129</v>
      </c>
      <c r="D7649" s="36">
        <v>230</v>
      </c>
      <c r="E7649" s="36">
        <f>SUM(INDEX(Tabla5[[#Headers],[montoAportado]],1):Tabla5[[#This Row],[montoAportado]])</f>
        <v>2441274.4399999944</v>
      </c>
      <c r="F7649" s="25">
        <f>Tabla5[[#This Row],[acumuladoMontoAportado]]/MAX(Tabla5[acumuladoMontoAportado])</f>
        <v>0.94320575792943284</v>
      </c>
    </row>
    <row r="7650" spans="3:6" x14ac:dyDescent="0.2">
      <c r="C7650" s="5">
        <v>46130</v>
      </c>
      <c r="D7650" s="36">
        <v>160.47</v>
      </c>
      <c r="E7650" s="36">
        <f>SUM(INDEX(Tabla5[[#Headers],[montoAportado]],1):Tabla5[[#This Row],[montoAportado]])</f>
        <v>2441434.9099999946</v>
      </c>
      <c r="F7650" s="25">
        <f>Tabla5[[#This Row],[acumuladoMontoAportado]]/MAX(Tabla5[acumuladoMontoAportado])</f>
        <v>0.94326775678769115</v>
      </c>
    </row>
    <row r="7651" spans="3:6" x14ac:dyDescent="0.2">
      <c r="C7651" s="5">
        <v>46130</v>
      </c>
      <c r="D7651" s="36">
        <v>180</v>
      </c>
      <c r="E7651" s="36">
        <f>SUM(INDEX(Tabla5[[#Headers],[montoAportado]],1):Tabla5[[#This Row],[montoAportado]])</f>
        <v>2441614.9099999946</v>
      </c>
      <c r="F7651" s="25">
        <f>Tabla5[[#This Row],[acumuladoMontoAportado]]/MAX(Tabla5[acumuladoMontoAportado])</f>
        <v>0.94333730121647208</v>
      </c>
    </row>
    <row r="7652" spans="3:6" x14ac:dyDescent="0.2">
      <c r="C7652" s="5">
        <v>46130</v>
      </c>
      <c r="D7652" s="36">
        <v>182.88</v>
      </c>
      <c r="E7652" s="36">
        <f>SUM(INDEX(Tabla5[[#Headers],[montoAportado]],1):Tabla5[[#This Row],[montoAportado]])</f>
        <v>2441797.7899999944</v>
      </c>
      <c r="F7652" s="25">
        <f>Tabla5[[#This Row],[acumuladoMontoAportado]]/MAX(Tabla5[acumuladoMontoAportado])</f>
        <v>0.94340795835611346</v>
      </c>
    </row>
    <row r="7653" spans="3:6" x14ac:dyDescent="0.2">
      <c r="C7653" s="5">
        <v>46130</v>
      </c>
      <c r="D7653" s="36">
        <v>164</v>
      </c>
      <c r="E7653" s="36">
        <f>SUM(INDEX(Tabla5[[#Headers],[montoAportado]],1):Tabla5[[#This Row],[montoAportado]])</f>
        <v>2441961.7899999944</v>
      </c>
      <c r="F7653" s="25">
        <f>Tabla5[[#This Row],[acumuladoMontoAportado]]/MAX(Tabla5[acumuladoMontoAportado])</f>
        <v>0.94347132105789167</v>
      </c>
    </row>
    <row r="7654" spans="3:6" x14ac:dyDescent="0.2">
      <c r="C7654" s="5">
        <v>46130</v>
      </c>
      <c r="D7654" s="36">
        <v>241.15</v>
      </c>
      <c r="E7654" s="36">
        <f>SUM(INDEX(Tabla5[[#Headers],[montoAportado]],1):Tabla5[[#This Row],[montoAportado]])</f>
        <v>2442202.9399999944</v>
      </c>
      <c r="F7654" s="25">
        <f>Tabla5[[#This Row],[acumuladoMontoAportado]]/MAX(Tabla5[acumuladoMontoAportado])</f>
        <v>0.94356449127456121</v>
      </c>
    </row>
    <row r="7655" spans="3:6" x14ac:dyDescent="0.2">
      <c r="C7655" s="5">
        <v>46130</v>
      </c>
      <c r="D7655" s="36">
        <v>249.03</v>
      </c>
      <c r="E7655" s="36">
        <f>SUM(INDEX(Tabla5[[#Headers],[montoAportado]],1):Tabla5[[#This Row],[montoAportado]])</f>
        <v>2442451.9699999942</v>
      </c>
      <c r="F7655" s="25">
        <f>Tabla5[[#This Row],[acumuladoMontoAportado]]/MAX(Tabla5[acumuladoMontoAportado])</f>
        <v>0.94366070599177954</v>
      </c>
    </row>
    <row r="7656" spans="3:6" x14ac:dyDescent="0.2">
      <c r="C7656" s="5">
        <v>46130</v>
      </c>
      <c r="D7656" s="36">
        <v>728.15</v>
      </c>
      <c r="E7656" s="36">
        <f>SUM(INDEX(Tabla5[[#Headers],[montoAportado]],1):Tabla5[[#This Row],[montoAportado]])</f>
        <v>2443180.1199999941</v>
      </c>
      <c r="F7656" s="25">
        <f>Tabla5[[#This Row],[acumuladoMontoAportado]]/MAX(Tabla5[acumuladoMontoAportado])</f>
        <v>0.94394203252409525</v>
      </c>
    </row>
    <row r="7657" spans="3:6" x14ac:dyDescent="0.2">
      <c r="C7657" s="5">
        <v>46130</v>
      </c>
      <c r="D7657" s="36">
        <v>294</v>
      </c>
      <c r="E7657" s="36">
        <f>SUM(INDEX(Tabla5[[#Headers],[montoAportado]],1):Tabla5[[#This Row],[montoAportado]])</f>
        <v>2443474.1199999941</v>
      </c>
      <c r="F7657" s="25">
        <f>Tabla5[[#This Row],[acumuladoMontoAportado]]/MAX(Tabla5[acumuladoMontoAportado])</f>
        <v>0.9440556217577708</v>
      </c>
    </row>
    <row r="7658" spans="3:6" x14ac:dyDescent="0.2">
      <c r="C7658" s="5">
        <v>46130</v>
      </c>
      <c r="D7658" s="36">
        <v>280.76</v>
      </c>
      <c r="E7658" s="36">
        <f>SUM(INDEX(Tabla5[[#Headers],[montoAportado]],1):Tabla5[[#This Row],[montoAportado]])</f>
        <v>2443754.8799999938</v>
      </c>
      <c r="F7658" s="25">
        <f>Tabla5[[#This Row],[acumuladoMontoAportado]]/MAX(Tabla5[acumuladoMontoAportado])</f>
        <v>0.94416409561235148</v>
      </c>
    </row>
    <row r="7659" spans="3:6" x14ac:dyDescent="0.2">
      <c r="C7659" s="5">
        <v>46130</v>
      </c>
      <c r="D7659" s="36">
        <v>134</v>
      </c>
      <c r="E7659" s="36">
        <f>SUM(INDEX(Tabla5[[#Headers],[montoAportado]],1):Tabla5[[#This Row],[montoAportado]])</f>
        <v>2443888.8799999938</v>
      </c>
      <c r="F7659" s="25">
        <f>Tabla5[[#This Row],[acumuladoMontoAportado]]/MAX(Tabla5[acumuladoMontoAportado])</f>
        <v>0.94421586757599951</v>
      </c>
    </row>
    <row r="7660" spans="3:6" x14ac:dyDescent="0.2">
      <c r="C7660" s="5">
        <v>46130</v>
      </c>
      <c r="D7660" s="36">
        <v>171.16</v>
      </c>
      <c r="E7660" s="36">
        <f>SUM(INDEX(Tabla5[[#Headers],[montoAportado]],1):Tabla5[[#This Row],[montoAportado]])</f>
        <v>2444060.039999994</v>
      </c>
      <c r="F7660" s="25">
        <f>Tabla5[[#This Row],[acumuladoMontoAportado]]/MAX(Tabla5[acumuladoMontoAportado])</f>
        <v>0.94428199660061152</v>
      </c>
    </row>
    <row r="7661" spans="3:6" x14ac:dyDescent="0.2">
      <c r="C7661" s="5">
        <v>46130</v>
      </c>
      <c r="D7661" s="36">
        <v>160.47</v>
      </c>
      <c r="E7661" s="36">
        <f>SUM(INDEX(Tabla5[[#Headers],[montoAportado]],1):Tabla5[[#This Row],[montoAportado]])</f>
        <v>2444220.5099999942</v>
      </c>
      <c r="F7661" s="25">
        <f>Tabla5[[#This Row],[acumuladoMontoAportado]]/MAX(Tabla5[acumuladoMontoAportado])</f>
        <v>0.94434399545886982</v>
      </c>
    </row>
    <row r="7662" spans="3:6" x14ac:dyDescent="0.2">
      <c r="C7662" s="5">
        <v>46131</v>
      </c>
      <c r="D7662" s="36">
        <v>155</v>
      </c>
      <c r="E7662" s="36">
        <f>SUM(INDEX(Tabla5[[#Headers],[montoAportado]],1):Tabla5[[#This Row],[montoAportado]])</f>
        <v>2444375.5099999942</v>
      </c>
      <c r="F7662" s="25">
        <f>Tabla5[[#This Row],[acumuladoMontoAportado]]/MAX(Tabla5[acumuladoMontoAportado])</f>
        <v>0.94440388093920891</v>
      </c>
    </row>
    <row r="7663" spans="3:6" x14ac:dyDescent="0.2">
      <c r="C7663" s="5">
        <v>46131</v>
      </c>
      <c r="D7663" s="36">
        <v>500</v>
      </c>
      <c r="E7663" s="36">
        <f>SUM(INDEX(Tabla5[[#Headers],[montoAportado]],1):Tabla5[[#This Row],[montoAportado]])</f>
        <v>2444875.5099999942</v>
      </c>
      <c r="F7663" s="25">
        <f>Tabla5[[#This Row],[acumuladoMontoAportado]]/MAX(Tabla5[acumuladoMontoAportado])</f>
        <v>0.94459705990804488</v>
      </c>
    </row>
    <row r="7664" spans="3:6" x14ac:dyDescent="0.2">
      <c r="C7664" s="5">
        <v>46131</v>
      </c>
      <c r="D7664" s="36">
        <v>454.95</v>
      </c>
      <c r="E7664" s="36">
        <f>SUM(INDEX(Tabla5[[#Headers],[montoAportado]],1):Tabla5[[#This Row],[montoAportado]])</f>
        <v>2445330.4599999944</v>
      </c>
      <c r="F7664" s="25">
        <f>Tabla5[[#This Row],[acumuladoMontoAportado]]/MAX(Tabla5[acumuladoMontoAportado])</f>
        <v>0.94477283345178875</v>
      </c>
    </row>
    <row r="7665" spans="3:6" x14ac:dyDescent="0.2">
      <c r="C7665" s="5">
        <v>46131</v>
      </c>
      <c r="D7665" s="36">
        <v>454.95</v>
      </c>
      <c r="E7665" s="36">
        <f>SUM(INDEX(Tabla5[[#Headers],[montoAportado]],1):Tabla5[[#This Row],[montoAportado]])</f>
        <v>2445785.4099999946</v>
      </c>
      <c r="F7665" s="25">
        <f>Tabla5[[#This Row],[acumuladoMontoAportado]]/MAX(Tabla5[acumuladoMontoAportado])</f>
        <v>0.94494860699553263</v>
      </c>
    </row>
    <row r="7666" spans="3:6" x14ac:dyDescent="0.2">
      <c r="C7666" s="5">
        <v>46131</v>
      </c>
      <c r="D7666" s="36">
        <v>300</v>
      </c>
      <c r="E7666" s="36">
        <f>SUM(INDEX(Tabla5[[#Headers],[montoAportado]],1):Tabla5[[#This Row],[montoAportado]])</f>
        <v>2446085.4099999946</v>
      </c>
      <c r="F7666" s="25">
        <f>Tabla5[[#This Row],[acumuladoMontoAportado]]/MAX(Tabla5[acumuladoMontoAportado])</f>
        <v>0.94506451437683414</v>
      </c>
    </row>
    <row r="7667" spans="3:6" x14ac:dyDescent="0.2">
      <c r="C7667" s="5">
        <v>46131</v>
      </c>
      <c r="D7667" s="36">
        <v>219.23</v>
      </c>
      <c r="E7667" s="36">
        <f>SUM(INDEX(Tabla5[[#Headers],[montoAportado]],1):Tabla5[[#This Row],[montoAportado]])</f>
        <v>2446304.6399999945</v>
      </c>
      <c r="F7667" s="25">
        <f>Tabla5[[#This Row],[acumuladoMontoAportado]]/MAX(Tabla5[acumuladoMontoAportado])</f>
        <v>0.94514921562750998</v>
      </c>
    </row>
    <row r="7668" spans="3:6" x14ac:dyDescent="0.2">
      <c r="C7668" s="5">
        <v>46131</v>
      </c>
      <c r="D7668" s="36">
        <v>879.9</v>
      </c>
      <c r="E7668" s="36">
        <f>SUM(INDEX(Tabla5[[#Headers],[montoAportado]],1):Tabla5[[#This Row],[montoAportado]])</f>
        <v>2447184.5399999944</v>
      </c>
      <c r="F7668" s="25">
        <f>Tabla5[[#This Row],[acumuladoMontoAportado]]/MAX(Tabla5[acumuladoMontoAportado])</f>
        <v>0.94548917197686744</v>
      </c>
    </row>
    <row r="7669" spans="3:6" x14ac:dyDescent="0.2">
      <c r="C7669" s="5">
        <v>46131</v>
      </c>
      <c r="D7669" s="36">
        <v>216.57</v>
      </c>
      <c r="E7669" s="36">
        <f>SUM(INDEX(Tabla5[[#Headers],[montoAportado]],1):Tabla5[[#This Row],[montoAportado]])</f>
        <v>2447401.1099999943</v>
      </c>
      <c r="F7669" s="25">
        <f>Tabla5[[#This Row],[acumuladoMontoAportado]]/MAX(Tabla5[acumuladoMontoAportado])</f>
        <v>0.94557284551542897</v>
      </c>
    </row>
    <row r="7670" spans="3:6" x14ac:dyDescent="0.2">
      <c r="C7670" s="5">
        <v>46131</v>
      </c>
      <c r="D7670" s="36">
        <v>248.06</v>
      </c>
      <c r="E7670" s="36">
        <f>SUM(INDEX(Tabla5[[#Headers],[montoAportado]],1):Tabla5[[#This Row],[montoAportado]])</f>
        <v>2447649.1699999943</v>
      </c>
      <c r="F7670" s="25">
        <f>Tabla5[[#This Row],[acumuladoMontoAportado]]/MAX(Tabla5[acumuladoMontoAportado])</f>
        <v>0.9456686854654478</v>
      </c>
    </row>
    <row r="7671" spans="3:6" x14ac:dyDescent="0.2">
      <c r="C7671" s="5">
        <v>46131</v>
      </c>
      <c r="D7671" s="36">
        <v>356</v>
      </c>
      <c r="E7671" s="36">
        <f>SUM(INDEX(Tabla5[[#Headers],[montoAportado]],1):Tabla5[[#This Row],[montoAportado]])</f>
        <v>2448005.1699999943</v>
      </c>
      <c r="F7671" s="25">
        <f>Tabla5[[#This Row],[acumuladoMontoAportado]]/MAX(Tabla5[acumuladoMontoAportado])</f>
        <v>0.94580622889125898</v>
      </c>
    </row>
    <row r="7672" spans="3:6" x14ac:dyDescent="0.2">
      <c r="C7672" s="5">
        <v>46131</v>
      </c>
      <c r="D7672" s="36">
        <v>227.33</v>
      </c>
      <c r="E7672" s="36">
        <f>SUM(INDEX(Tabla5[[#Headers],[montoAportado]],1):Tabla5[[#This Row],[montoAportado]])</f>
        <v>2448232.4999999944</v>
      </c>
      <c r="F7672" s="25">
        <f>Tabla5[[#This Row],[acumuladoMontoAportado]]/MAX(Tabla5[acumuladoMontoAportado])</f>
        <v>0.94589405964122997</v>
      </c>
    </row>
    <row r="7673" spans="3:6" x14ac:dyDescent="0.2">
      <c r="C7673" s="5">
        <v>46131</v>
      </c>
      <c r="D7673" s="36">
        <v>250</v>
      </c>
      <c r="E7673" s="36">
        <f>SUM(INDEX(Tabla5[[#Headers],[montoAportado]],1):Tabla5[[#This Row],[montoAportado]])</f>
        <v>2448482.4999999944</v>
      </c>
      <c r="F7673" s="25">
        <f>Tabla5[[#This Row],[acumuladoMontoAportado]]/MAX(Tabla5[acumuladoMontoAportado])</f>
        <v>0.94599064912564801</v>
      </c>
    </row>
    <row r="7674" spans="3:6" x14ac:dyDescent="0.2">
      <c r="C7674" s="5">
        <v>46131</v>
      </c>
      <c r="D7674" s="36">
        <v>320</v>
      </c>
      <c r="E7674" s="36">
        <f>SUM(INDEX(Tabla5[[#Headers],[montoAportado]],1):Tabla5[[#This Row],[montoAportado]])</f>
        <v>2448802.4999999944</v>
      </c>
      <c r="F7674" s="25">
        <f>Tabla5[[#This Row],[acumuladoMontoAportado]]/MAX(Tabla5[acumuladoMontoAportado])</f>
        <v>0.94611428366570294</v>
      </c>
    </row>
    <row r="7675" spans="3:6" x14ac:dyDescent="0.2">
      <c r="C7675" s="5">
        <v>46131</v>
      </c>
      <c r="D7675" s="36">
        <v>250</v>
      </c>
      <c r="E7675" s="36">
        <f>SUM(INDEX(Tabla5[[#Headers],[montoAportado]],1):Tabla5[[#This Row],[montoAportado]])</f>
        <v>2449052.4999999944</v>
      </c>
      <c r="F7675" s="25">
        <f>Tabla5[[#This Row],[acumuladoMontoAportado]]/MAX(Tabla5[acumuladoMontoAportado])</f>
        <v>0.94621087315012098</v>
      </c>
    </row>
    <row r="7676" spans="3:6" x14ac:dyDescent="0.2">
      <c r="C7676" s="5">
        <v>46132</v>
      </c>
      <c r="D7676" s="36">
        <v>0</v>
      </c>
      <c r="E7676" s="36">
        <f>SUM(INDEX(Tabla5[[#Headers],[montoAportado]],1):Tabla5[[#This Row],[montoAportado]])</f>
        <v>2449052.4999999944</v>
      </c>
      <c r="F7676" s="25">
        <f>Tabla5[[#This Row],[acumuladoMontoAportado]]/MAX(Tabla5[acumuladoMontoAportado])</f>
        <v>0.94621087315012098</v>
      </c>
    </row>
    <row r="7677" spans="3:6" x14ac:dyDescent="0.2">
      <c r="C7677" s="5">
        <v>46132</v>
      </c>
      <c r="D7677" s="36">
        <v>320</v>
      </c>
      <c r="E7677" s="36">
        <f>SUM(INDEX(Tabla5[[#Headers],[montoAportado]],1):Tabla5[[#This Row],[montoAportado]])</f>
        <v>2449372.4999999944</v>
      </c>
      <c r="F7677" s="25">
        <f>Tabla5[[#This Row],[acumuladoMontoAportado]]/MAX(Tabla5[acumuladoMontoAportado])</f>
        <v>0.94633450769017591</v>
      </c>
    </row>
    <row r="7678" spans="3:6" x14ac:dyDescent="0.2">
      <c r="C7678" s="5">
        <v>46132</v>
      </c>
      <c r="D7678" s="36">
        <v>302.22000000000003</v>
      </c>
      <c r="E7678" s="36">
        <f>SUM(INDEX(Tabla5[[#Headers],[montoAportado]],1):Tabla5[[#This Row],[montoAportado]])</f>
        <v>2449674.7199999946</v>
      </c>
      <c r="F7678" s="25">
        <f>Tabla5[[#This Row],[acumuladoMontoAportado]]/MAX(Tabla5[acumuladoMontoAportado])</f>
        <v>0.9464512727860992</v>
      </c>
    </row>
    <row r="7679" spans="3:6" x14ac:dyDescent="0.2">
      <c r="C7679" s="5">
        <v>46132</v>
      </c>
      <c r="D7679" s="36">
        <v>234</v>
      </c>
      <c r="E7679" s="36">
        <f>SUM(INDEX(Tabla5[[#Headers],[montoAportado]],1):Tabla5[[#This Row],[montoAportado]])</f>
        <v>2449908.7199999946</v>
      </c>
      <c r="F7679" s="25">
        <f>Tabla5[[#This Row],[acumuladoMontoAportado]]/MAX(Tabla5[acumuladoMontoAportado])</f>
        <v>0.9465416805435144</v>
      </c>
    </row>
    <row r="7680" spans="3:6" x14ac:dyDescent="0.2">
      <c r="C7680" s="5">
        <v>46132</v>
      </c>
      <c r="D7680" s="36">
        <v>291</v>
      </c>
      <c r="E7680" s="36">
        <f>SUM(INDEX(Tabla5[[#Headers],[montoAportado]],1):Tabla5[[#This Row],[montoAportado]])</f>
        <v>2450199.7199999946</v>
      </c>
      <c r="F7680" s="25">
        <f>Tabla5[[#This Row],[acumuladoMontoAportado]]/MAX(Tabla5[acumuladoMontoAportado])</f>
        <v>0.94665411070337691</v>
      </c>
    </row>
    <row r="7681" spans="3:6" x14ac:dyDescent="0.2">
      <c r="C7681" s="5">
        <v>46132</v>
      </c>
      <c r="D7681" s="36">
        <v>255.79</v>
      </c>
      <c r="E7681" s="36">
        <f>SUM(INDEX(Tabla5[[#Headers],[montoAportado]],1):Tabla5[[#This Row],[montoAportado]])</f>
        <v>2450455.5099999947</v>
      </c>
      <c r="F7681" s="25">
        <f>Tabla5[[#This Row],[acumuladoMontoAportado]]/MAX(Tabla5[acumuladoMontoAportado])</f>
        <v>0.946752937200254</v>
      </c>
    </row>
    <row r="7682" spans="3:6" x14ac:dyDescent="0.2">
      <c r="C7682" s="5">
        <v>46132</v>
      </c>
      <c r="D7682" s="36">
        <v>227.33</v>
      </c>
      <c r="E7682" s="36">
        <f>SUM(INDEX(Tabla5[[#Headers],[montoAportado]],1):Tabla5[[#This Row],[montoAportado]])</f>
        <v>2450682.8399999947</v>
      </c>
      <c r="F7682" s="25">
        <f>Tabla5[[#This Row],[acumuladoMontoAportado]]/MAX(Tabla5[acumuladoMontoAportado])</f>
        <v>0.94684076795022498</v>
      </c>
    </row>
    <row r="7683" spans="3:6" x14ac:dyDescent="0.2">
      <c r="C7683" s="5">
        <v>46132</v>
      </c>
      <c r="D7683" s="36">
        <v>254.07</v>
      </c>
      <c r="E7683" s="36">
        <f>SUM(INDEX(Tabla5[[#Headers],[montoAportado]],1):Tabla5[[#This Row],[montoAportado]])</f>
        <v>2450936.9099999946</v>
      </c>
      <c r="F7683" s="25">
        <f>Tabla5[[#This Row],[acumuladoMontoAportado]]/MAX(Tabla5[acumuladoMontoAportado])</f>
        <v>0.94693892991144923</v>
      </c>
    </row>
    <row r="7684" spans="3:6" x14ac:dyDescent="0.2">
      <c r="C7684" s="5">
        <v>46132</v>
      </c>
      <c r="D7684" s="36">
        <v>599.97</v>
      </c>
      <c r="E7684" s="36">
        <f>SUM(INDEX(Tabla5[[#Headers],[montoAportado]],1):Tabla5[[#This Row],[montoAportado]])</f>
        <v>2451536.8799999948</v>
      </c>
      <c r="F7684" s="25">
        <f>Tabla5[[#This Row],[acumuladoMontoAportado]]/MAX(Tabla5[acumuladoMontoAportado])</f>
        <v>0.94717073308331434</v>
      </c>
    </row>
    <row r="7685" spans="3:6" x14ac:dyDescent="0.2">
      <c r="C7685" s="5">
        <v>46132</v>
      </c>
      <c r="D7685" s="36">
        <v>355.35</v>
      </c>
      <c r="E7685" s="36">
        <f>SUM(INDEX(Tabla5[[#Headers],[montoAportado]],1):Tabla5[[#This Row],[montoAportado]])</f>
        <v>2451892.2299999949</v>
      </c>
      <c r="F7685" s="25">
        <f>Tabla5[[#This Row],[acumuladoMontoAportado]]/MAX(Tabla5[acumuladoMontoAportado])</f>
        <v>0.94730802537646608</v>
      </c>
    </row>
    <row r="7686" spans="3:6" x14ac:dyDescent="0.2">
      <c r="C7686" s="5">
        <v>46132</v>
      </c>
      <c r="D7686" s="36">
        <v>380.82</v>
      </c>
      <c r="E7686" s="36">
        <f>SUM(INDEX(Tabla5[[#Headers],[montoAportado]],1):Tabla5[[#This Row],[montoAportado]])</f>
        <v>2452273.0499999947</v>
      </c>
      <c r="F7686" s="25">
        <f>Tabla5[[#This Row],[acumuladoMontoAportado]]/MAX(Tabla5[acumuladoMontoAportado])</f>
        <v>0.94745515820629012</v>
      </c>
    </row>
    <row r="7687" spans="3:6" x14ac:dyDescent="0.2">
      <c r="C7687" s="5">
        <v>46132</v>
      </c>
      <c r="D7687" s="36">
        <v>264</v>
      </c>
      <c r="E7687" s="36">
        <f>SUM(INDEX(Tabla5[[#Headers],[montoAportado]],1):Tabla5[[#This Row],[montoAportado]])</f>
        <v>2452537.0499999947</v>
      </c>
      <c r="F7687" s="25">
        <f>Tabla5[[#This Row],[acumuladoMontoAportado]]/MAX(Tabla5[acumuladoMontoAportado])</f>
        <v>0.94755715670183549</v>
      </c>
    </row>
    <row r="7688" spans="3:6" x14ac:dyDescent="0.2">
      <c r="C7688" s="5">
        <v>46132</v>
      </c>
      <c r="D7688" s="36">
        <v>216.26</v>
      </c>
      <c r="E7688" s="36">
        <f>SUM(INDEX(Tabla5[[#Headers],[montoAportado]],1):Tabla5[[#This Row],[montoAportado]])</f>
        <v>2452753.3099999945</v>
      </c>
      <c r="F7688" s="25">
        <f>Tabla5[[#This Row],[acumuladoMontoAportado]]/MAX(Tabla5[acumuladoMontoAportado])</f>
        <v>0.94764071046943632</v>
      </c>
    </row>
    <row r="7689" spans="3:6" x14ac:dyDescent="0.2">
      <c r="C7689" s="5">
        <v>46132</v>
      </c>
      <c r="D7689" s="36">
        <v>230</v>
      </c>
      <c r="E7689" s="36">
        <f>SUM(INDEX(Tabla5[[#Headers],[montoAportado]],1):Tabla5[[#This Row],[montoAportado]])</f>
        <v>2452983.3099999945</v>
      </c>
      <c r="F7689" s="25">
        <f>Tabla5[[#This Row],[acumuladoMontoAportado]]/MAX(Tabla5[acumuladoMontoAportado])</f>
        <v>0.94772957279510095</v>
      </c>
    </row>
    <row r="7690" spans="3:6" x14ac:dyDescent="0.2">
      <c r="C7690" s="5">
        <v>46132</v>
      </c>
      <c r="D7690" s="36">
        <v>374.42</v>
      </c>
      <c r="E7690" s="36">
        <f>SUM(INDEX(Tabla5[[#Headers],[montoAportado]],1):Tabla5[[#This Row],[montoAportado]])</f>
        <v>2453357.7299999944</v>
      </c>
      <c r="F7690" s="25">
        <f>Tabla5[[#This Row],[acumuladoMontoAportado]]/MAX(Tabla5[acumuladoMontoAportado])</f>
        <v>0.94787423293412398</v>
      </c>
    </row>
    <row r="7691" spans="3:6" x14ac:dyDescent="0.2">
      <c r="C7691" s="5">
        <v>46132</v>
      </c>
      <c r="D7691" s="36">
        <v>216.26</v>
      </c>
      <c r="E7691" s="36">
        <f>SUM(INDEX(Tabla5[[#Headers],[montoAportado]],1):Tabla5[[#This Row],[montoAportado]])</f>
        <v>2453573.9899999942</v>
      </c>
      <c r="F7691" s="25">
        <f>Tabla5[[#This Row],[acumuladoMontoAportado]]/MAX(Tabla5[acumuladoMontoAportado])</f>
        <v>0.94795778670172481</v>
      </c>
    </row>
    <row r="7692" spans="3:6" x14ac:dyDescent="0.2">
      <c r="C7692" s="5">
        <v>46132</v>
      </c>
      <c r="D7692" s="36">
        <v>391.24</v>
      </c>
      <c r="E7692" s="36">
        <f>SUM(INDEX(Tabla5[[#Headers],[montoAportado]],1):Tabla5[[#This Row],[montoAportado]])</f>
        <v>2453965.2299999944</v>
      </c>
      <c r="F7692" s="25">
        <f>Tabla5[[#This Row],[acumuladoMontoAportado]]/MAX(Tabla5[acumuladoMontoAportado])</f>
        <v>0.94810894538125967</v>
      </c>
    </row>
    <row r="7693" spans="3:6" x14ac:dyDescent="0.2">
      <c r="C7693" s="5">
        <v>46132</v>
      </c>
      <c r="D7693" s="36">
        <v>230</v>
      </c>
      <c r="E7693" s="36">
        <f>SUM(INDEX(Tabla5[[#Headers],[montoAportado]],1):Tabla5[[#This Row],[montoAportado]])</f>
        <v>2454195.2299999944</v>
      </c>
      <c r="F7693" s="25">
        <f>Tabla5[[#This Row],[acumuladoMontoAportado]]/MAX(Tabla5[acumuladoMontoAportado])</f>
        <v>0.94819780770692419</v>
      </c>
    </row>
    <row r="7694" spans="3:6" x14ac:dyDescent="0.2">
      <c r="C7694" s="5">
        <v>46132</v>
      </c>
      <c r="D7694" s="36">
        <v>180</v>
      </c>
      <c r="E7694" s="36">
        <f>SUM(INDEX(Tabla5[[#Headers],[montoAportado]],1):Tabla5[[#This Row],[montoAportado]])</f>
        <v>2454375.2299999944</v>
      </c>
      <c r="F7694" s="25">
        <f>Tabla5[[#This Row],[acumuladoMontoAportado]]/MAX(Tabla5[acumuladoMontoAportado])</f>
        <v>0.94826735213570512</v>
      </c>
    </row>
    <row r="7695" spans="3:6" x14ac:dyDescent="0.2">
      <c r="C7695" s="5">
        <v>46132</v>
      </c>
      <c r="D7695" s="36">
        <v>171.16</v>
      </c>
      <c r="E7695" s="36">
        <f>SUM(INDEX(Tabla5[[#Headers],[montoAportado]],1):Tabla5[[#This Row],[montoAportado]])</f>
        <v>2454546.3899999945</v>
      </c>
      <c r="F7695" s="25">
        <f>Tabla5[[#This Row],[acumuladoMontoAportado]]/MAX(Tabla5[acumuladoMontoAportado])</f>
        <v>0.94833348116031702</v>
      </c>
    </row>
    <row r="7696" spans="3:6" x14ac:dyDescent="0.2">
      <c r="C7696" s="5">
        <v>46133</v>
      </c>
      <c r="D7696" s="36">
        <v>160.5</v>
      </c>
      <c r="E7696" s="36">
        <f>SUM(INDEX(Tabla5[[#Headers],[montoAportado]],1):Tabla5[[#This Row],[montoAportado]])</f>
        <v>2454706.8899999945</v>
      </c>
      <c r="F7696" s="25">
        <f>Tabla5[[#This Row],[acumuladoMontoAportado]]/MAX(Tabla5[acumuladoMontoAportado])</f>
        <v>0.94839549160931336</v>
      </c>
    </row>
    <row r="7697" spans="3:6" x14ac:dyDescent="0.2">
      <c r="C7697" s="5">
        <v>46133</v>
      </c>
      <c r="D7697" s="36">
        <v>160.5</v>
      </c>
      <c r="E7697" s="36">
        <f>SUM(INDEX(Tabla5[[#Headers],[montoAportado]],1):Tabla5[[#This Row],[montoAportado]])</f>
        <v>2454867.3899999945</v>
      </c>
      <c r="F7697" s="25">
        <f>Tabla5[[#This Row],[acumuladoMontoAportado]]/MAX(Tabla5[acumuladoMontoAportado])</f>
        <v>0.9484575020583097</v>
      </c>
    </row>
    <row r="7698" spans="3:6" x14ac:dyDescent="0.2">
      <c r="C7698" s="5">
        <v>46133</v>
      </c>
      <c r="D7698" s="36">
        <v>217.4</v>
      </c>
      <c r="E7698" s="36">
        <f>SUM(INDEX(Tabla5[[#Headers],[montoAportado]],1):Tabla5[[#This Row],[montoAportado]])</f>
        <v>2455084.7899999944</v>
      </c>
      <c r="F7698" s="25">
        <f>Tabla5[[#This Row],[acumuladoMontoAportado]]/MAX(Tabla5[acumuladoMontoAportado])</f>
        <v>0.94854149627395956</v>
      </c>
    </row>
    <row r="7699" spans="3:6" x14ac:dyDescent="0.2">
      <c r="C7699" s="5">
        <v>46133</v>
      </c>
      <c r="D7699" s="36">
        <v>530</v>
      </c>
      <c r="E7699" s="36">
        <f>SUM(INDEX(Tabla5[[#Headers],[montoAportado]],1):Tabla5[[#This Row],[montoAportado]])</f>
        <v>2455614.7899999944</v>
      </c>
      <c r="F7699" s="25">
        <f>Tabla5[[#This Row],[acumuladoMontoAportado]]/MAX(Tabla5[acumuladoMontoAportado])</f>
        <v>0.9487462659809256</v>
      </c>
    </row>
    <row r="7700" spans="3:6" x14ac:dyDescent="0.2">
      <c r="C7700" s="5">
        <v>46133</v>
      </c>
      <c r="D7700" s="36">
        <v>376.35</v>
      </c>
      <c r="E7700" s="36">
        <f>SUM(INDEX(Tabla5[[#Headers],[montoAportado]],1):Tabla5[[#This Row],[montoAportado]])</f>
        <v>2455991.1399999945</v>
      </c>
      <c r="F7700" s="25">
        <f>Tabla5[[#This Row],[acumuladoMontoAportado]]/MAX(Tabla5[acumuladoMontoAportado])</f>
        <v>0.9488916717907685</v>
      </c>
    </row>
    <row r="7701" spans="3:6" x14ac:dyDescent="0.2">
      <c r="C7701" s="5">
        <v>46133</v>
      </c>
      <c r="D7701" s="36">
        <v>289</v>
      </c>
      <c r="E7701" s="36">
        <f>SUM(INDEX(Tabla5[[#Headers],[montoAportado]],1):Tabla5[[#This Row],[montoAportado]])</f>
        <v>2456280.1399999945</v>
      </c>
      <c r="F7701" s="25">
        <f>Tabla5[[#This Row],[acumuladoMontoAportado]]/MAX(Tabla5[acumuladoMontoAportado])</f>
        <v>0.94900332923475561</v>
      </c>
    </row>
    <row r="7702" spans="3:6" x14ac:dyDescent="0.2">
      <c r="C7702" s="5">
        <v>46133</v>
      </c>
      <c r="D7702" s="36">
        <v>309</v>
      </c>
      <c r="E7702" s="36">
        <f>SUM(INDEX(Tabla5[[#Headers],[montoAportado]],1):Tabla5[[#This Row],[montoAportado]])</f>
        <v>2456589.1399999945</v>
      </c>
      <c r="F7702" s="25">
        <f>Tabla5[[#This Row],[acumuladoMontoAportado]]/MAX(Tabla5[acumuladoMontoAportado])</f>
        <v>0.94912271383749625</v>
      </c>
    </row>
    <row r="7703" spans="3:6" x14ac:dyDescent="0.2">
      <c r="C7703" s="5">
        <v>46133</v>
      </c>
      <c r="D7703" s="36">
        <v>391.24</v>
      </c>
      <c r="E7703" s="36">
        <f>SUM(INDEX(Tabla5[[#Headers],[montoAportado]],1):Tabla5[[#This Row],[montoAportado]])</f>
        <v>2456980.3799999948</v>
      </c>
      <c r="F7703" s="25">
        <f>Tabla5[[#This Row],[acumuladoMontoAportado]]/MAX(Tabla5[acumuladoMontoAportado])</f>
        <v>0.9492738725170311</v>
      </c>
    </row>
    <row r="7704" spans="3:6" x14ac:dyDescent="0.2">
      <c r="C7704" s="5">
        <v>46133</v>
      </c>
      <c r="D7704" s="36">
        <v>134.29</v>
      </c>
      <c r="E7704" s="36">
        <f>SUM(INDEX(Tabla5[[#Headers],[montoAportado]],1):Tabla5[[#This Row],[montoAportado]])</f>
        <v>2457114.6699999948</v>
      </c>
      <c r="F7704" s="25">
        <f>Tabla5[[#This Row],[acumuladoMontoAportado]]/MAX(Tabla5[acumuladoMontoAportado])</f>
        <v>0.94932575652448103</v>
      </c>
    </row>
    <row r="7705" spans="3:6" x14ac:dyDescent="0.2">
      <c r="C7705" s="5">
        <v>46133</v>
      </c>
      <c r="D7705" s="36">
        <v>230</v>
      </c>
      <c r="E7705" s="36">
        <f>SUM(INDEX(Tabla5[[#Headers],[montoAportado]],1):Tabla5[[#This Row],[montoAportado]])</f>
        <v>2457344.6699999948</v>
      </c>
      <c r="F7705" s="25">
        <f>Tabla5[[#This Row],[acumuladoMontoAportado]]/MAX(Tabla5[acumuladoMontoAportado])</f>
        <v>0.94941461885014555</v>
      </c>
    </row>
    <row r="7706" spans="3:6" x14ac:dyDescent="0.2">
      <c r="C7706" s="5">
        <v>46134</v>
      </c>
      <c r="D7706" s="36">
        <v>428.95</v>
      </c>
      <c r="E7706" s="36">
        <f>SUM(INDEX(Tabla5[[#Headers],[montoAportado]],1):Tabla5[[#This Row],[montoAportado]])</f>
        <v>2457773.619999995</v>
      </c>
      <c r="F7706" s="25">
        <f>Tabla5[[#This Row],[acumuladoMontoAportado]]/MAX(Tabla5[acumuladoMontoAportado])</f>
        <v>0.94958034708751005</v>
      </c>
    </row>
    <row r="7707" spans="3:6" x14ac:dyDescent="0.2">
      <c r="C7707" s="5">
        <v>46134</v>
      </c>
      <c r="D7707" s="36">
        <v>192</v>
      </c>
      <c r="E7707" s="36">
        <f>SUM(INDEX(Tabla5[[#Headers],[montoAportado]],1):Tabla5[[#This Row],[montoAportado]])</f>
        <v>2457965.619999995</v>
      </c>
      <c r="F7707" s="25">
        <f>Tabla5[[#This Row],[acumuladoMontoAportado]]/MAX(Tabla5[acumuladoMontoAportado])</f>
        <v>0.94965452781154303</v>
      </c>
    </row>
    <row r="7708" spans="3:6" x14ac:dyDescent="0.2">
      <c r="C7708" s="5">
        <v>46134</v>
      </c>
      <c r="D7708" s="36">
        <v>183</v>
      </c>
      <c r="E7708" s="36">
        <f>SUM(INDEX(Tabla5[[#Headers],[montoAportado]],1):Tabla5[[#This Row],[montoAportado]])</f>
        <v>2458148.619999995</v>
      </c>
      <c r="F7708" s="25">
        <f>Tabla5[[#This Row],[acumuladoMontoAportado]]/MAX(Tabla5[acumuladoMontoAportado])</f>
        <v>0.949725231314137</v>
      </c>
    </row>
    <row r="7709" spans="3:6" x14ac:dyDescent="0.2">
      <c r="C7709" s="5">
        <v>46134</v>
      </c>
      <c r="D7709" s="36">
        <v>409.95</v>
      </c>
      <c r="E7709" s="36">
        <f>SUM(INDEX(Tabla5[[#Headers],[montoAportado]],1):Tabla5[[#This Row],[montoAportado]])</f>
        <v>2458558.5699999952</v>
      </c>
      <c r="F7709" s="25">
        <f>Tabla5[[#This Row],[acumuladoMontoAportado]]/MAX(Tabla5[acumuladoMontoAportado])</f>
        <v>0.94988361875068561</v>
      </c>
    </row>
    <row r="7710" spans="3:6" x14ac:dyDescent="0.2">
      <c r="C7710" s="5">
        <v>46134</v>
      </c>
      <c r="D7710" s="36">
        <v>181.81</v>
      </c>
      <c r="E7710" s="36">
        <f>SUM(INDEX(Tabla5[[#Headers],[montoAportado]],1):Tabla5[[#This Row],[montoAportado]])</f>
        <v>2458740.3799999952</v>
      </c>
      <c r="F7710" s="25">
        <f>Tabla5[[#This Row],[acumuladoMontoAportado]]/MAX(Tabla5[acumuladoMontoAportado])</f>
        <v>0.94995386248733371</v>
      </c>
    </row>
    <row r="7711" spans="3:6" x14ac:dyDescent="0.2">
      <c r="C7711" s="5">
        <v>46134</v>
      </c>
      <c r="D7711" s="36">
        <v>160.47</v>
      </c>
      <c r="E7711" s="36">
        <f>SUM(INDEX(Tabla5[[#Headers],[montoAportado]],1):Tabla5[[#This Row],[montoAportado]])</f>
        <v>2458900.8499999954</v>
      </c>
      <c r="F7711" s="25">
        <f>Tabla5[[#This Row],[acumuladoMontoAportado]]/MAX(Tabla5[acumuladoMontoAportado])</f>
        <v>0.95001586134559202</v>
      </c>
    </row>
    <row r="7712" spans="3:6" x14ac:dyDescent="0.2">
      <c r="C7712" s="5">
        <v>46134</v>
      </c>
      <c r="D7712" s="36">
        <v>391.24</v>
      </c>
      <c r="E7712" s="36">
        <f>SUM(INDEX(Tabla5[[#Headers],[montoAportado]],1):Tabla5[[#This Row],[montoAportado]])</f>
        <v>2459292.0899999957</v>
      </c>
      <c r="F7712" s="25">
        <f>Tabla5[[#This Row],[acumuladoMontoAportado]]/MAX(Tabla5[acumuladoMontoAportado])</f>
        <v>0.95016702002512687</v>
      </c>
    </row>
    <row r="7713" spans="3:6" x14ac:dyDescent="0.2">
      <c r="C7713" s="5">
        <v>46134</v>
      </c>
      <c r="D7713" s="36">
        <v>188.52</v>
      </c>
      <c r="E7713" s="36">
        <f>SUM(INDEX(Tabla5[[#Headers],[montoAportado]],1):Tabla5[[#This Row],[montoAportado]])</f>
        <v>2459480.6099999957</v>
      </c>
      <c r="F7713" s="25">
        <f>Tabla5[[#This Row],[acumuladoMontoAportado]]/MAX(Tabla5[acumuladoMontoAportado])</f>
        <v>0.95023985622353679</v>
      </c>
    </row>
    <row r="7714" spans="3:6" x14ac:dyDescent="0.2">
      <c r="C7714" s="5">
        <v>46135</v>
      </c>
      <c r="D7714" s="36">
        <v>300</v>
      </c>
      <c r="E7714" s="36">
        <f>SUM(INDEX(Tabla5[[#Headers],[montoAportado]],1):Tabla5[[#This Row],[montoAportado]])</f>
        <v>2459780.6099999957</v>
      </c>
      <c r="F7714" s="25">
        <f>Tabla5[[#This Row],[acumuladoMontoAportado]]/MAX(Tabla5[acumuladoMontoAportado])</f>
        <v>0.95035576360483831</v>
      </c>
    </row>
    <row r="7715" spans="3:6" x14ac:dyDescent="0.2">
      <c r="C7715" s="5">
        <v>46135</v>
      </c>
      <c r="D7715" s="36">
        <v>160.5</v>
      </c>
      <c r="E7715" s="36">
        <f>SUM(INDEX(Tabla5[[#Headers],[montoAportado]],1):Tabla5[[#This Row],[montoAportado]])</f>
        <v>2459941.1099999957</v>
      </c>
      <c r="F7715" s="25">
        <f>Tabla5[[#This Row],[acumuladoMontoAportado]]/MAX(Tabla5[acumuladoMontoAportado])</f>
        <v>0.95041777405383465</v>
      </c>
    </row>
    <row r="7716" spans="3:6" x14ac:dyDescent="0.2">
      <c r="C7716" s="5">
        <v>46135</v>
      </c>
      <c r="D7716" s="36">
        <v>579</v>
      </c>
      <c r="E7716" s="36">
        <f>SUM(INDEX(Tabla5[[#Headers],[montoAportado]],1):Tabla5[[#This Row],[montoAportado]])</f>
        <v>2460520.1099999957</v>
      </c>
      <c r="F7716" s="25">
        <f>Tabla5[[#This Row],[acumuladoMontoAportado]]/MAX(Tabla5[acumuladoMontoAportado])</f>
        <v>0.95064147529974663</v>
      </c>
    </row>
    <row r="7717" spans="3:6" x14ac:dyDescent="0.2">
      <c r="C7717" s="5">
        <v>46135</v>
      </c>
      <c r="D7717" s="36">
        <v>314.3</v>
      </c>
      <c r="E7717" s="36">
        <f>SUM(INDEX(Tabla5[[#Headers],[montoAportado]],1):Tabla5[[#This Row],[montoAportado]])</f>
        <v>2460834.4099999955</v>
      </c>
      <c r="F7717" s="25">
        <f>Tabla5[[#This Row],[acumuladoMontoAportado]]/MAX(Tabla5[acumuladoMontoAportado])</f>
        <v>0.95076290759955684</v>
      </c>
    </row>
    <row r="7718" spans="3:6" x14ac:dyDescent="0.2">
      <c r="C7718" s="5">
        <v>46135</v>
      </c>
      <c r="D7718" s="36">
        <v>216.26</v>
      </c>
      <c r="E7718" s="36">
        <f>SUM(INDEX(Tabla5[[#Headers],[montoAportado]],1):Tabla5[[#This Row],[montoAportado]])</f>
        <v>2461050.6699999953</v>
      </c>
      <c r="F7718" s="25">
        <f>Tabla5[[#This Row],[acumuladoMontoAportado]]/MAX(Tabla5[acumuladoMontoAportado])</f>
        <v>0.95084646136715767</v>
      </c>
    </row>
    <row r="7719" spans="3:6" x14ac:dyDescent="0.2">
      <c r="C7719" s="5">
        <v>46136</v>
      </c>
      <c r="D7719" s="36">
        <v>0.01</v>
      </c>
      <c r="E7719" s="36">
        <f>SUM(INDEX(Tabla5[[#Headers],[montoAportado]],1):Tabla5[[#This Row],[montoAportado]])</f>
        <v>2461050.679999995</v>
      </c>
      <c r="F7719" s="25">
        <f>Tabla5[[#This Row],[acumuladoMontoAportado]]/MAX(Tabla5[acumuladoMontoAportado])</f>
        <v>0.95084646523073701</v>
      </c>
    </row>
    <row r="7720" spans="3:6" x14ac:dyDescent="0.2">
      <c r="C7720" s="5">
        <v>46136</v>
      </c>
      <c r="D7720" s="36">
        <v>369.17</v>
      </c>
      <c r="E7720" s="36">
        <f>SUM(INDEX(Tabla5[[#Headers],[montoAportado]],1):Tabla5[[#This Row],[montoAportado]])</f>
        <v>2461419.849999995</v>
      </c>
      <c r="F7720" s="25">
        <f>Tabla5[[#This Row],[acumuladoMontoAportado]]/MAX(Tabla5[acumuladoMontoAportado])</f>
        <v>0.95098909699058731</v>
      </c>
    </row>
    <row r="7721" spans="3:6" x14ac:dyDescent="0.2">
      <c r="C7721" s="5">
        <v>46136</v>
      </c>
      <c r="D7721" s="36">
        <v>409.95</v>
      </c>
      <c r="E7721" s="36">
        <f>SUM(INDEX(Tabla5[[#Headers],[montoAportado]],1):Tabla5[[#This Row],[montoAportado]])</f>
        <v>2461829.7999999952</v>
      </c>
      <c r="F7721" s="25">
        <f>Tabla5[[#This Row],[acumuladoMontoAportado]]/MAX(Tabla5[acumuladoMontoAportado])</f>
        <v>0.95114748442713593</v>
      </c>
    </row>
    <row r="7722" spans="3:6" x14ac:dyDescent="0.2">
      <c r="C7722" s="5">
        <v>46136</v>
      </c>
      <c r="D7722" s="36">
        <v>217.4</v>
      </c>
      <c r="E7722" s="36">
        <f>SUM(INDEX(Tabla5[[#Headers],[montoAportado]],1):Tabla5[[#This Row],[montoAportado]])</f>
        <v>2462047.1999999951</v>
      </c>
      <c r="F7722" s="25">
        <f>Tabla5[[#This Row],[acumuladoMontoAportado]]/MAX(Tabla5[acumuladoMontoAportado])</f>
        <v>0.95123147864278579</v>
      </c>
    </row>
    <row r="7723" spans="3:6" x14ac:dyDescent="0.2">
      <c r="C7723" s="5">
        <v>46136</v>
      </c>
      <c r="D7723" s="36">
        <v>180</v>
      </c>
      <c r="E7723" s="36">
        <f>SUM(INDEX(Tabla5[[#Headers],[montoAportado]],1):Tabla5[[#This Row],[montoAportado]])</f>
        <v>2462227.1999999951</v>
      </c>
      <c r="F7723" s="25">
        <f>Tabla5[[#This Row],[acumuladoMontoAportado]]/MAX(Tabla5[acumuladoMontoAportado])</f>
        <v>0.95130102307156672</v>
      </c>
    </row>
    <row r="7724" spans="3:6" x14ac:dyDescent="0.2">
      <c r="C7724" s="5">
        <v>46137</v>
      </c>
      <c r="D7724" s="36">
        <v>0</v>
      </c>
      <c r="E7724" s="36">
        <f>SUM(INDEX(Tabla5[[#Headers],[montoAportado]],1):Tabla5[[#This Row],[montoAportado]])</f>
        <v>2462227.1999999951</v>
      </c>
      <c r="F7724" s="25">
        <f>Tabla5[[#This Row],[acumuladoMontoAportado]]/MAX(Tabla5[acumuladoMontoAportado])</f>
        <v>0.95130102307156672</v>
      </c>
    </row>
    <row r="7725" spans="3:6" x14ac:dyDescent="0.2">
      <c r="C7725" s="5">
        <v>46137</v>
      </c>
      <c r="D7725" s="36">
        <v>320</v>
      </c>
      <c r="E7725" s="36">
        <f>SUM(INDEX(Tabla5[[#Headers],[montoAportado]],1):Tabla5[[#This Row],[montoAportado]])</f>
        <v>2462547.1999999951</v>
      </c>
      <c r="F7725" s="25">
        <f>Tabla5[[#This Row],[acumuladoMontoAportado]]/MAX(Tabla5[acumuladoMontoAportado])</f>
        <v>0.95142465761162165</v>
      </c>
    </row>
    <row r="7726" spans="3:6" x14ac:dyDescent="0.2">
      <c r="C7726" s="5">
        <v>46137</v>
      </c>
      <c r="D7726" s="36">
        <v>320</v>
      </c>
      <c r="E7726" s="36">
        <f>SUM(INDEX(Tabla5[[#Headers],[montoAportado]],1):Tabla5[[#This Row],[montoAportado]])</f>
        <v>2462867.1999999951</v>
      </c>
      <c r="F7726" s="25">
        <f>Tabla5[[#This Row],[acumuladoMontoAportado]]/MAX(Tabla5[acumuladoMontoAportado])</f>
        <v>0.95154829215167669</v>
      </c>
    </row>
    <row r="7727" spans="3:6" x14ac:dyDescent="0.2">
      <c r="C7727" s="5">
        <v>46137</v>
      </c>
      <c r="D7727" s="36">
        <v>240.7</v>
      </c>
      <c r="E7727" s="36">
        <f>SUM(INDEX(Tabla5[[#Headers],[montoAportado]],1):Tabla5[[#This Row],[montoAportado]])</f>
        <v>2463107.8999999953</v>
      </c>
      <c r="F7727" s="25">
        <f>Tabla5[[#This Row],[acumuladoMontoAportado]]/MAX(Tabla5[acumuladoMontoAportado])</f>
        <v>0.95164128850727436</v>
      </c>
    </row>
    <row r="7728" spans="3:6" x14ac:dyDescent="0.2">
      <c r="C7728" s="5">
        <v>46137</v>
      </c>
      <c r="D7728" s="36">
        <v>240.7</v>
      </c>
      <c r="E7728" s="36">
        <f>SUM(INDEX(Tabla5[[#Headers],[montoAportado]],1):Tabla5[[#This Row],[montoAportado]])</f>
        <v>2463348.5999999954</v>
      </c>
      <c r="F7728" s="25">
        <f>Tabla5[[#This Row],[acumuladoMontoAportado]]/MAX(Tabla5[acumuladoMontoAportado])</f>
        <v>0.95173428486287204</v>
      </c>
    </row>
    <row r="7729" spans="3:6" x14ac:dyDescent="0.2">
      <c r="C7729" s="5">
        <v>46137</v>
      </c>
      <c r="D7729" s="36">
        <v>181.81</v>
      </c>
      <c r="E7729" s="36">
        <f>SUM(INDEX(Tabla5[[#Headers],[montoAportado]],1):Tabla5[[#This Row],[montoAportado]])</f>
        <v>2463530.4099999955</v>
      </c>
      <c r="F7729" s="25">
        <f>Tabla5[[#This Row],[acumuladoMontoAportado]]/MAX(Tabla5[acumuladoMontoAportado])</f>
        <v>0.95180452859952025</v>
      </c>
    </row>
    <row r="7730" spans="3:6" x14ac:dyDescent="0.2">
      <c r="C7730" s="5">
        <v>46137</v>
      </c>
      <c r="D7730" s="36">
        <v>440.55</v>
      </c>
      <c r="E7730" s="36">
        <f>SUM(INDEX(Tabla5[[#Headers],[montoAportado]],1):Tabla5[[#This Row],[montoAportado]])</f>
        <v>2463970.9599999953</v>
      </c>
      <c r="F7730" s="25">
        <f>Tabla5[[#This Row],[acumuladoMontoAportado]]/MAX(Tabla5[acumuladoMontoAportado])</f>
        <v>0.95197473858896142</v>
      </c>
    </row>
    <row r="7731" spans="3:6" x14ac:dyDescent="0.2">
      <c r="C7731" s="5">
        <v>46137</v>
      </c>
      <c r="D7731" s="36">
        <v>205.15</v>
      </c>
      <c r="E7731" s="36">
        <f>SUM(INDEX(Tabla5[[#Headers],[montoAportado]],1):Tabla5[[#This Row],[montoAportado]])</f>
        <v>2464176.1099999952</v>
      </c>
      <c r="F7731" s="25">
        <f>Tabla5[[#This Row],[acumuladoMontoAportado]]/MAX(Tabla5[acumuladoMontoAportado])</f>
        <v>0.95205399991987483</v>
      </c>
    </row>
    <row r="7732" spans="3:6" x14ac:dyDescent="0.2">
      <c r="C7732" s="5">
        <v>46137</v>
      </c>
      <c r="D7732" s="36">
        <v>394.75</v>
      </c>
      <c r="E7732" s="36">
        <f>SUM(INDEX(Tabla5[[#Headers],[montoAportado]],1):Tabla5[[#This Row],[montoAportado]])</f>
        <v>2464570.8599999952</v>
      </c>
      <c r="F7732" s="25">
        <f>Tabla5[[#This Row],[acumuladoMontoAportado]]/MAX(Tabla5[acumuladoMontoAportado])</f>
        <v>0.95220651471577078</v>
      </c>
    </row>
    <row r="7733" spans="3:6" x14ac:dyDescent="0.2">
      <c r="C7733" s="5">
        <v>46137</v>
      </c>
      <c r="D7733" s="36">
        <v>383.58</v>
      </c>
      <c r="E7733" s="36">
        <f>SUM(INDEX(Tabla5[[#Headers],[montoAportado]],1):Tabla5[[#This Row],[montoAportado]])</f>
        <v>2464954.4399999953</v>
      </c>
      <c r="F7733" s="25">
        <f>Tabla5[[#This Row],[acumuladoMontoAportado]]/MAX(Tabla5[acumuladoMontoAportado])</f>
        <v>0.95235471389350301</v>
      </c>
    </row>
    <row r="7734" spans="3:6" x14ac:dyDescent="0.2">
      <c r="C7734" s="5">
        <v>46137</v>
      </c>
      <c r="D7734" s="36">
        <v>280.79000000000002</v>
      </c>
      <c r="E7734" s="36">
        <f>SUM(INDEX(Tabla5[[#Headers],[montoAportado]],1):Tabla5[[#This Row],[montoAportado]])</f>
        <v>2465235.2299999953</v>
      </c>
      <c r="F7734" s="25">
        <f>Tabla5[[#This Row],[acumuladoMontoAportado]]/MAX(Tabla5[acumuladoMontoAportado])</f>
        <v>0.95246319933882184</v>
      </c>
    </row>
    <row r="7735" spans="3:6" x14ac:dyDescent="0.2">
      <c r="C7735" s="5">
        <v>46137</v>
      </c>
      <c r="D7735" s="36">
        <v>160.47</v>
      </c>
      <c r="E7735" s="36">
        <f>SUM(INDEX(Tabla5[[#Headers],[montoAportado]],1):Tabla5[[#This Row],[montoAportado]])</f>
        <v>2465395.6999999955</v>
      </c>
      <c r="F7735" s="25">
        <f>Tabla5[[#This Row],[acumuladoMontoAportado]]/MAX(Tabla5[acumuladoMontoAportado])</f>
        <v>0.95252519819708015</v>
      </c>
    </row>
    <row r="7736" spans="3:6" x14ac:dyDescent="0.2">
      <c r="C7736" s="5">
        <v>46137</v>
      </c>
      <c r="D7736" s="36">
        <v>208.53</v>
      </c>
      <c r="E7736" s="36">
        <f>SUM(INDEX(Tabla5[[#Headers],[montoAportado]],1):Tabla5[[#This Row],[montoAportado]])</f>
        <v>2465604.2299999953</v>
      </c>
      <c r="F7736" s="25">
        <f>Tabla5[[#This Row],[acumuladoMontoAportado]]/MAX(Tabla5[acumuladoMontoAportado])</f>
        <v>0.95260576541782283</v>
      </c>
    </row>
    <row r="7737" spans="3:6" x14ac:dyDescent="0.2">
      <c r="C7737" s="5">
        <v>46137</v>
      </c>
      <c r="D7737" s="36">
        <v>248.06</v>
      </c>
      <c r="E7737" s="36">
        <f>SUM(INDEX(Tabla5[[#Headers],[montoAportado]],1):Tabla5[[#This Row],[montoAportado]])</f>
        <v>2465852.2899999954</v>
      </c>
      <c r="F7737" s="25">
        <f>Tabla5[[#This Row],[acumuladoMontoAportado]]/MAX(Tabla5[acumuladoMontoAportado])</f>
        <v>0.95270160536784176</v>
      </c>
    </row>
    <row r="7738" spans="3:6" x14ac:dyDescent="0.2">
      <c r="C7738" s="5">
        <v>46137</v>
      </c>
      <c r="D7738" s="36">
        <v>160.47</v>
      </c>
      <c r="E7738" s="36">
        <f>SUM(INDEX(Tabla5[[#Headers],[montoAportado]],1):Tabla5[[#This Row],[montoAportado]])</f>
        <v>2466012.7599999956</v>
      </c>
      <c r="F7738" s="25">
        <f>Tabla5[[#This Row],[acumuladoMontoAportado]]/MAX(Tabla5[acumuladoMontoAportado])</f>
        <v>0.95276360422609996</v>
      </c>
    </row>
    <row r="7739" spans="3:6" x14ac:dyDescent="0.2">
      <c r="C7739" s="5">
        <v>46137</v>
      </c>
      <c r="D7739" s="36">
        <v>320</v>
      </c>
      <c r="E7739" s="36">
        <f>SUM(INDEX(Tabla5[[#Headers],[montoAportado]],1):Tabla5[[#This Row],[montoAportado]])</f>
        <v>2466332.7599999956</v>
      </c>
      <c r="F7739" s="25">
        <f>Tabla5[[#This Row],[acumuladoMontoAportado]]/MAX(Tabla5[acumuladoMontoAportado])</f>
        <v>0.952887238766155</v>
      </c>
    </row>
    <row r="7740" spans="3:6" x14ac:dyDescent="0.2">
      <c r="C7740" s="5">
        <v>46137</v>
      </c>
      <c r="D7740" s="36">
        <v>356.86</v>
      </c>
      <c r="E7740" s="36">
        <f>SUM(INDEX(Tabla5[[#Headers],[montoAportado]],1):Tabla5[[#This Row],[montoAportado]])</f>
        <v>2466689.6199999955</v>
      </c>
      <c r="F7740" s="25">
        <f>Tabla5[[#This Row],[acumuladoMontoAportado]]/MAX(Tabla5[acumuladoMontoAportado])</f>
        <v>0.95302511445979254</v>
      </c>
    </row>
    <row r="7741" spans="3:6" x14ac:dyDescent="0.2">
      <c r="C7741" s="5">
        <v>46137</v>
      </c>
      <c r="D7741" s="36">
        <v>160.47</v>
      </c>
      <c r="E7741" s="36">
        <f>SUM(INDEX(Tabla5[[#Headers],[montoAportado]],1):Tabla5[[#This Row],[montoAportado]])</f>
        <v>2466850.0899999957</v>
      </c>
      <c r="F7741" s="25">
        <f>Tabla5[[#This Row],[acumuladoMontoAportado]]/MAX(Tabla5[acumuladoMontoAportado])</f>
        <v>0.95308711331805085</v>
      </c>
    </row>
    <row r="7742" spans="3:6" x14ac:dyDescent="0.2">
      <c r="C7742" s="5">
        <v>46138</v>
      </c>
      <c r="D7742" s="36">
        <v>390</v>
      </c>
      <c r="E7742" s="36">
        <f>SUM(INDEX(Tabla5[[#Headers],[montoAportado]],1):Tabla5[[#This Row],[montoAportado]])</f>
        <v>2467240.0899999957</v>
      </c>
      <c r="F7742" s="25">
        <f>Tabla5[[#This Row],[acumuladoMontoAportado]]/MAX(Tabla5[acumuladoMontoAportado])</f>
        <v>0.95323779291374289</v>
      </c>
    </row>
    <row r="7743" spans="3:6" x14ac:dyDescent="0.2">
      <c r="C7743" s="5">
        <v>46138</v>
      </c>
      <c r="D7743" s="36">
        <v>182.88</v>
      </c>
      <c r="E7743" s="36">
        <f>SUM(INDEX(Tabla5[[#Headers],[montoAportado]],1):Tabla5[[#This Row],[montoAportado]])</f>
        <v>2467422.9699999955</v>
      </c>
      <c r="F7743" s="25">
        <f>Tabla5[[#This Row],[acumuladoMontoAportado]]/MAX(Tabla5[acumuladoMontoAportado])</f>
        <v>0.95330845005338427</v>
      </c>
    </row>
    <row r="7744" spans="3:6" x14ac:dyDescent="0.2">
      <c r="C7744" s="5">
        <v>46138</v>
      </c>
      <c r="D7744" s="36">
        <v>288.79000000000002</v>
      </c>
      <c r="E7744" s="36">
        <f>SUM(INDEX(Tabla5[[#Headers],[montoAportado]],1):Tabla5[[#This Row],[montoAportado]])</f>
        <v>2467711.7599999956</v>
      </c>
      <c r="F7744" s="25">
        <f>Tabla5[[#This Row],[acumuladoMontoAportado]]/MAX(Tabla5[acumuladoMontoAportado])</f>
        <v>0.95342002636220446</v>
      </c>
    </row>
    <row r="7745" spans="3:6" x14ac:dyDescent="0.2">
      <c r="C7745" s="5">
        <v>46138</v>
      </c>
      <c r="D7745" s="36">
        <v>297.44</v>
      </c>
      <c r="E7745" s="36">
        <f>SUM(INDEX(Tabla5[[#Headers],[montoAportado]],1):Tabla5[[#This Row],[montoAportado]])</f>
        <v>2468009.1999999955</v>
      </c>
      <c r="F7745" s="25">
        <f>Tabla5[[#This Row],[acumuladoMontoAportado]]/MAX(Tabla5[acumuladoMontoAportado])</f>
        <v>0.95353494466718558</v>
      </c>
    </row>
    <row r="7746" spans="3:6" x14ac:dyDescent="0.2">
      <c r="C7746" s="5">
        <v>46138</v>
      </c>
      <c r="D7746" s="36">
        <v>219.23</v>
      </c>
      <c r="E7746" s="36">
        <f>SUM(INDEX(Tabla5[[#Headers],[montoAportado]],1):Tabla5[[#This Row],[montoAportado]])</f>
        <v>2468228.4299999955</v>
      </c>
      <c r="F7746" s="25">
        <f>Tabla5[[#This Row],[acumuladoMontoAportado]]/MAX(Tabla5[acumuladoMontoAportado])</f>
        <v>0.95361964591786141</v>
      </c>
    </row>
    <row r="7747" spans="3:6" x14ac:dyDescent="0.2">
      <c r="C7747" s="5">
        <v>46138</v>
      </c>
      <c r="D7747" s="36">
        <v>285</v>
      </c>
      <c r="E7747" s="36">
        <f>SUM(INDEX(Tabla5[[#Headers],[montoAportado]],1):Tabla5[[#This Row],[montoAportado]])</f>
        <v>2468513.4299999955</v>
      </c>
      <c r="F7747" s="25">
        <f>Tabla5[[#This Row],[acumuladoMontoAportado]]/MAX(Tabla5[acumuladoMontoAportado])</f>
        <v>0.95372975793009784</v>
      </c>
    </row>
    <row r="7748" spans="3:6" x14ac:dyDescent="0.2">
      <c r="C7748" s="5">
        <v>46138</v>
      </c>
      <c r="D7748" s="36">
        <v>216.57</v>
      </c>
      <c r="E7748" s="36">
        <f>SUM(INDEX(Tabla5[[#Headers],[montoAportado]],1):Tabla5[[#This Row],[montoAportado]])</f>
        <v>2468729.9999999953</v>
      </c>
      <c r="F7748" s="25">
        <f>Tabla5[[#This Row],[acumuladoMontoAportado]]/MAX(Tabla5[acumuladoMontoAportado])</f>
        <v>0.95381343146865938</v>
      </c>
    </row>
    <row r="7749" spans="3:6" x14ac:dyDescent="0.2">
      <c r="C7749" s="5">
        <v>46138</v>
      </c>
      <c r="D7749" s="36">
        <v>249.03</v>
      </c>
      <c r="E7749" s="36">
        <f>SUM(INDEX(Tabla5[[#Headers],[montoAportado]],1):Tabla5[[#This Row],[montoAportado]])</f>
        <v>2468979.0299999951</v>
      </c>
      <c r="F7749" s="25">
        <f>Tabla5[[#This Row],[acumuladoMontoAportado]]/MAX(Tabla5[acumuladoMontoAportado])</f>
        <v>0.9539096461858777</v>
      </c>
    </row>
    <row r="7750" spans="3:6" x14ac:dyDescent="0.2">
      <c r="C7750" s="5">
        <v>46138</v>
      </c>
      <c r="D7750" s="36">
        <v>294</v>
      </c>
      <c r="E7750" s="36">
        <f>SUM(INDEX(Tabla5[[#Headers],[montoAportado]],1):Tabla5[[#This Row],[montoAportado]])</f>
        <v>2469273.0299999951</v>
      </c>
      <c r="F7750" s="25">
        <f>Tabla5[[#This Row],[acumuladoMontoAportado]]/MAX(Tabla5[acumuladoMontoAportado])</f>
        <v>0.95402323541955325</v>
      </c>
    </row>
    <row r="7751" spans="3:6" x14ac:dyDescent="0.2">
      <c r="C7751" s="5">
        <v>46138</v>
      </c>
      <c r="D7751" s="36">
        <v>280.76</v>
      </c>
      <c r="E7751" s="36">
        <f>SUM(INDEX(Tabla5[[#Headers],[montoAportado]],1):Tabla5[[#This Row],[montoAportado]])</f>
        <v>2469553.7899999949</v>
      </c>
      <c r="F7751" s="25">
        <f>Tabla5[[#This Row],[acumuladoMontoAportado]]/MAX(Tabla5[acumuladoMontoAportado])</f>
        <v>0.95413170927413393</v>
      </c>
    </row>
    <row r="7752" spans="3:6" x14ac:dyDescent="0.2">
      <c r="C7752" s="5">
        <v>46138</v>
      </c>
      <c r="D7752" s="36">
        <v>160.47</v>
      </c>
      <c r="E7752" s="36">
        <f>SUM(INDEX(Tabla5[[#Headers],[montoAportado]],1):Tabla5[[#This Row],[montoAportado]])</f>
        <v>2469714.2599999951</v>
      </c>
      <c r="F7752" s="25">
        <f>Tabla5[[#This Row],[acumuladoMontoAportado]]/MAX(Tabla5[acumuladoMontoAportado])</f>
        <v>0.95419370813239224</v>
      </c>
    </row>
    <row r="7753" spans="3:6" x14ac:dyDescent="0.2">
      <c r="C7753" s="5">
        <v>46138</v>
      </c>
      <c r="D7753" s="36">
        <v>690.23</v>
      </c>
      <c r="E7753" s="36">
        <f>SUM(INDEX(Tabla5[[#Headers],[montoAportado]],1):Tabla5[[#This Row],[montoAportado]])</f>
        <v>2470404.4899999951</v>
      </c>
      <c r="F7753" s="25">
        <f>Tabla5[[#This Row],[acumuladoMontoAportado]]/MAX(Tabla5[acumuladoMontoAportado])</f>
        <v>0.95446038397171151</v>
      </c>
    </row>
    <row r="7754" spans="3:6" x14ac:dyDescent="0.2">
      <c r="C7754" s="5">
        <v>46138</v>
      </c>
      <c r="D7754" s="36">
        <v>355.04</v>
      </c>
      <c r="E7754" s="36">
        <f>SUM(INDEX(Tabla5[[#Headers],[montoAportado]],1):Tabla5[[#This Row],[montoAportado]])</f>
        <v>2470759.5299999951</v>
      </c>
      <c r="F7754" s="25">
        <f>Tabla5[[#This Row],[acumuladoMontoAportado]]/MAX(Tabla5[acumuladoMontoAportado])</f>
        <v>0.95459755649390254</v>
      </c>
    </row>
    <row r="7755" spans="3:6" x14ac:dyDescent="0.2">
      <c r="C7755" s="5">
        <v>46138</v>
      </c>
      <c r="D7755" s="36">
        <v>355.77</v>
      </c>
      <c r="E7755" s="36">
        <f>SUM(INDEX(Tabla5[[#Headers],[montoAportado]],1):Tabla5[[#This Row],[montoAportado]])</f>
        <v>2471115.2999999952</v>
      </c>
      <c r="F7755" s="25">
        <f>Tabla5[[#This Row],[acumuladoMontoAportado]]/MAX(Tabla5[acumuladoMontoAportado])</f>
        <v>0.95473501105738801</v>
      </c>
    </row>
    <row r="7756" spans="3:6" x14ac:dyDescent="0.2">
      <c r="C7756" s="5">
        <v>46138</v>
      </c>
      <c r="D7756" s="36">
        <v>160.47</v>
      </c>
      <c r="E7756" s="36">
        <f>SUM(INDEX(Tabla5[[#Headers],[montoAportado]],1):Tabla5[[#This Row],[montoAportado]])</f>
        <v>2471275.7699999954</v>
      </c>
      <c r="F7756" s="25">
        <f>Tabla5[[#This Row],[acumuladoMontoAportado]]/MAX(Tabla5[acumuladoMontoAportado])</f>
        <v>0.95479700991564631</v>
      </c>
    </row>
    <row r="7757" spans="3:6" x14ac:dyDescent="0.2">
      <c r="C7757" s="5">
        <v>46139</v>
      </c>
      <c r="D7757" s="36">
        <v>302.22000000000003</v>
      </c>
      <c r="E7757" s="36">
        <f>SUM(INDEX(Tabla5[[#Headers],[montoAportado]],1):Tabla5[[#This Row],[montoAportado]])</f>
        <v>2471577.9899999956</v>
      </c>
      <c r="F7757" s="25">
        <f>Tabla5[[#This Row],[acumuladoMontoAportado]]/MAX(Tabla5[acumuladoMontoAportado])</f>
        <v>0.9549137750115696</v>
      </c>
    </row>
    <row r="7758" spans="3:6" x14ac:dyDescent="0.2">
      <c r="C7758" s="5">
        <v>46139</v>
      </c>
      <c r="D7758" s="36">
        <v>164</v>
      </c>
      <c r="E7758" s="36">
        <f>SUM(INDEX(Tabla5[[#Headers],[montoAportado]],1):Tabla5[[#This Row],[montoAportado]])</f>
        <v>2471741.9899999956</v>
      </c>
      <c r="F7758" s="25">
        <f>Tabla5[[#This Row],[acumuladoMontoAportado]]/MAX(Tabla5[acumuladoMontoAportado])</f>
        <v>0.9549771377133478</v>
      </c>
    </row>
    <row r="7759" spans="3:6" x14ac:dyDescent="0.2">
      <c r="C7759" s="5">
        <v>46139</v>
      </c>
      <c r="D7759" s="36">
        <v>233.85</v>
      </c>
      <c r="E7759" s="36">
        <f>SUM(INDEX(Tabla5[[#Headers],[montoAportado]],1):Tabla5[[#This Row],[montoAportado]])</f>
        <v>2471975.8399999957</v>
      </c>
      <c r="F7759" s="25">
        <f>Tabla5[[#This Row],[acumuladoMontoAportado]]/MAX(Tabla5[acumuladoMontoAportado])</f>
        <v>0.95506748751707238</v>
      </c>
    </row>
    <row r="7760" spans="3:6" x14ac:dyDescent="0.2">
      <c r="C7760" s="5">
        <v>46139</v>
      </c>
      <c r="D7760" s="36">
        <v>317.58</v>
      </c>
      <c r="E7760" s="36">
        <f>SUM(INDEX(Tabla5[[#Headers],[montoAportado]],1):Tabla5[[#This Row],[montoAportado]])</f>
        <v>2472293.4199999957</v>
      </c>
      <c r="F7760" s="25">
        <f>Tabla5[[#This Row],[acumuladoMontoAportado]]/MAX(Tabla5[acumuladoMontoAportado])</f>
        <v>0.95519018707091818</v>
      </c>
    </row>
    <row r="7761" spans="3:6" x14ac:dyDescent="0.2">
      <c r="C7761" s="5">
        <v>46139</v>
      </c>
      <c r="D7761" s="36">
        <v>181.81</v>
      </c>
      <c r="E7761" s="36">
        <f>SUM(INDEX(Tabla5[[#Headers],[montoAportado]],1):Tabla5[[#This Row],[montoAportado]])</f>
        <v>2472475.2299999958</v>
      </c>
      <c r="F7761" s="25">
        <f>Tabla5[[#This Row],[acumuladoMontoAportado]]/MAX(Tabla5[acumuladoMontoAportado])</f>
        <v>0.9552604308075664</v>
      </c>
    </row>
    <row r="7762" spans="3:6" x14ac:dyDescent="0.2">
      <c r="C7762" s="5">
        <v>46139</v>
      </c>
      <c r="D7762" s="36">
        <v>227.33</v>
      </c>
      <c r="E7762" s="36">
        <f>SUM(INDEX(Tabla5[[#Headers],[montoAportado]],1):Tabla5[[#This Row],[montoAportado]])</f>
        <v>2472702.5599999959</v>
      </c>
      <c r="F7762" s="25">
        <f>Tabla5[[#This Row],[acumuladoMontoAportado]]/MAX(Tabla5[acumuladoMontoAportado])</f>
        <v>0.95534826155753738</v>
      </c>
    </row>
    <row r="7763" spans="3:6" x14ac:dyDescent="0.2">
      <c r="C7763" s="5">
        <v>46139</v>
      </c>
      <c r="D7763" s="36">
        <v>374.42</v>
      </c>
      <c r="E7763" s="36">
        <f>SUM(INDEX(Tabla5[[#Headers],[montoAportado]],1):Tabla5[[#This Row],[montoAportado]])</f>
        <v>2473076.9799999958</v>
      </c>
      <c r="F7763" s="25">
        <f>Tabla5[[#This Row],[acumuladoMontoAportado]]/MAX(Tabla5[acumuladoMontoAportado])</f>
        <v>0.95549292169656042</v>
      </c>
    </row>
    <row r="7764" spans="3:6" x14ac:dyDescent="0.2">
      <c r="C7764" s="5">
        <v>46139</v>
      </c>
      <c r="D7764" s="36">
        <v>230</v>
      </c>
      <c r="E7764" s="36">
        <f>SUM(INDEX(Tabla5[[#Headers],[montoAportado]],1):Tabla5[[#This Row],[montoAportado]])</f>
        <v>2473306.9799999958</v>
      </c>
      <c r="F7764" s="25">
        <f>Tabla5[[#This Row],[acumuladoMontoAportado]]/MAX(Tabla5[acumuladoMontoAportado])</f>
        <v>0.95558178402222493</v>
      </c>
    </row>
    <row r="7765" spans="3:6" x14ac:dyDescent="0.2">
      <c r="C7765" s="5">
        <v>46139</v>
      </c>
      <c r="D7765" s="36">
        <v>230</v>
      </c>
      <c r="E7765" s="36">
        <f>SUM(INDEX(Tabla5[[#Headers],[montoAportado]],1):Tabla5[[#This Row],[montoAportado]])</f>
        <v>2473536.9799999958</v>
      </c>
      <c r="F7765" s="25">
        <f>Tabla5[[#This Row],[acumuladoMontoAportado]]/MAX(Tabla5[acumuladoMontoAportado])</f>
        <v>0.95567064634788945</v>
      </c>
    </row>
    <row r="7766" spans="3:6" x14ac:dyDescent="0.2">
      <c r="C7766" s="5">
        <v>46139</v>
      </c>
      <c r="D7766" s="36">
        <v>391.24</v>
      </c>
      <c r="E7766" s="36">
        <f>SUM(INDEX(Tabla5[[#Headers],[montoAportado]],1):Tabla5[[#This Row],[montoAportado]])</f>
        <v>2473928.219999996</v>
      </c>
      <c r="F7766" s="25">
        <f>Tabla5[[#This Row],[acumuladoMontoAportado]]/MAX(Tabla5[acumuladoMontoAportado])</f>
        <v>0.95582180502742431</v>
      </c>
    </row>
    <row r="7767" spans="3:6" x14ac:dyDescent="0.2">
      <c r="C7767" s="5">
        <v>46139</v>
      </c>
      <c r="D7767" s="36">
        <v>320</v>
      </c>
      <c r="E7767" s="36">
        <f>SUM(INDEX(Tabla5[[#Headers],[montoAportado]],1):Tabla5[[#This Row],[montoAportado]])</f>
        <v>2474248.219999996</v>
      </c>
      <c r="F7767" s="25">
        <f>Tabla5[[#This Row],[acumuladoMontoAportado]]/MAX(Tabla5[acumuladoMontoAportado])</f>
        <v>0.95594543956747924</v>
      </c>
    </row>
    <row r="7768" spans="3:6" x14ac:dyDescent="0.2">
      <c r="C7768" s="5">
        <v>46139</v>
      </c>
      <c r="D7768" s="36">
        <v>320</v>
      </c>
      <c r="E7768" s="36">
        <f>SUM(INDEX(Tabla5[[#Headers],[montoAportado]],1):Tabla5[[#This Row],[montoAportado]])</f>
        <v>2474568.219999996</v>
      </c>
      <c r="F7768" s="25">
        <f>Tabla5[[#This Row],[acumuladoMontoAportado]]/MAX(Tabla5[acumuladoMontoAportado])</f>
        <v>0.95606907410753428</v>
      </c>
    </row>
    <row r="7769" spans="3:6" x14ac:dyDescent="0.2">
      <c r="C7769" s="5">
        <v>46139</v>
      </c>
      <c r="D7769" s="36">
        <v>171.16</v>
      </c>
      <c r="E7769" s="36">
        <f>SUM(INDEX(Tabla5[[#Headers],[montoAportado]],1):Tabla5[[#This Row],[montoAportado]])</f>
        <v>2474739.3799999962</v>
      </c>
      <c r="F7769" s="25">
        <f>Tabla5[[#This Row],[acumuladoMontoAportado]]/MAX(Tabla5[acumuladoMontoAportado])</f>
        <v>0.95613520313214628</v>
      </c>
    </row>
    <row r="7770" spans="3:6" x14ac:dyDescent="0.2">
      <c r="C7770" s="5">
        <v>46140</v>
      </c>
      <c r="D7770" s="36">
        <v>347.87</v>
      </c>
      <c r="E7770" s="36">
        <f>SUM(INDEX(Tabla5[[#Headers],[montoAportado]],1):Tabla5[[#This Row],[montoAportado]])</f>
        <v>2475087.2499999963</v>
      </c>
      <c r="F7770" s="25">
        <f>Tabla5[[#This Row],[acumuladoMontoAportado]]/MAX(Tabla5[acumuladoMontoAportado])</f>
        <v>0.95626960546792417</v>
      </c>
    </row>
    <row r="7771" spans="3:6" x14ac:dyDescent="0.2">
      <c r="C7771" s="5">
        <v>46140</v>
      </c>
      <c r="D7771" s="36">
        <v>320</v>
      </c>
      <c r="E7771" s="36">
        <f>SUM(INDEX(Tabla5[[#Headers],[montoAportado]],1):Tabla5[[#This Row],[montoAportado]])</f>
        <v>2475407.2499999963</v>
      </c>
      <c r="F7771" s="25">
        <f>Tabla5[[#This Row],[acumuladoMontoAportado]]/MAX(Tabla5[acumuladoMontoAportado])</f>
        <v>0.95639324000797921</v>
      </c>
    </row>
    <row r="7772" spans="3:6" x14ac:dyDescent="0.2">
      <c r="C7772" s="5">
        <v>46140</v>
      </c>
      <c r="D7772" s="36">
        <v>217.4</v>
      </c>
      <c r="E7772" s="36">
        <f>SUM(INDEX(Tabla5[[#Headers],[montoAportado]],1):Tabla5[[#This Row],[montoAportado]])</f>
        <v>2475624.6499999962</v>
      </c>
      <c r="F7772" s="25">
        <f>Tabla5[[#This Row],[acumuladoMontoAportado]]/MAX(Tabla5[acumuladoMontoAportado])</f>
        <v>0.95647723422362907</v>
      </c>
    </row>
    <row r="7773" spans="3:6" x14ac:dyDescent="0.2">
      <c r="C7773" s="5">
        <v>46140</v>
      </c>
      <c r="D7773" s="36">
        <v>291</v>
      </c>
      <c r="E7773" s="36">
        <f>SUM(INDEX(Tabla5[[#Headers],[montoAportado]],1):Tabla5[[#This Row],[montoAportado]])</f>
        <v>2475915.6499999962</v>
      </c>
      <c r="F7773" s="25">
        <f>Tabla5[[#This Row],[acumuladoMontoAportado]]/MAX(Tabla5[acumuladoMontoAportado])</f>
        <v>0.95658966438349158</v>
      </c>
    </row>
    <row r="7774" spans="3:6" x14ac:dyDescent="0.2">
      <c r="C7774" s="5">
        <v>46140</v>
      </c>
      <c r="D7774" s="36">
        <v>599.97</v>
      </c>
      <c r="E7774" s="36">
        <f>SUM(INDEX(Tabla5[[#Headers],[montoAportado]],1):Tabla5[[#This Row],[montoAportado]])</f>
        <v>2476515.6199999964</v>
      </c>
      <c r="F7774" s="25">
        <f>Tabla5[[#This Row],[acumuladoMontoAportado]]/MAX(Tabla5[acumuladoMontoAportado])</f>
        <v>0.95682146755535658</v>
      </c>
    </row>
    <row r="7775" spans="3:6" x14ac:dyDescent="0.2">
      <c r="C7775" s="5">
        <v>46140</v>
      </c>
      <c r="D7775" s="36">
        <v>355.35</v>
      </c>
      <c r="E7775" s="36">
        <f>SUM(INDEX(Tabla5[[#Headers],[montoAportado]],1):Tabla5[[#This Row],[montoAportado]])</f>
        <v>2476870.9699999965</v>
      </c>
      <c r="F7775" s="25">
        <f>Tabla5[[#This Row],[acumuladoMontoAportado]]/MAX(Tabla5[acumuladoMontoAportado])</f>
        <v>0.95695875984850831</v>
      </c>
    </row>
    <row r="7776" spans="3:6" x14ac:dyDescent="0.2">
      <c r="C7776" s="5">
        <v>46140</v>
      </c>
      <c r="D7776" s="36">
        <v>376.35</v>
      </c>
      <c r="E7776" s="36">
        <f>SUM(INDEX(Tabla5[[#Headers],[montoAportado]],1):Tabla5[[#This Row],[montoAportado]])</f>
        <v>2477247.3199999966</v>
      </c>
      <c r="F7776" s="25">
        <f>Tabla5[[#This Row],[acumuladoMontoAportado]]/MAX(Tabla5[acumuladoMontoAportado])</f>
        <v>0.95710416565835121</v>
      </c>
    </row>
    <row r="7777" spans="3:6" x14ac:dyDescent="0.2">
      <c r="C7777" s="5">
        <v>46140</v>
      </c>
      <c r="D7777" s="36">
        <v>171.16</v>
      </c>
      <c r="E7777" s="36">
        <f>SUM(INDEX(Tabla5[[#Headers],[montoAportado]],1):Tabla5[[#This Row],[montoAportado]])</f>
        <v>2477418.4799999967</v>
      </c>
      <c r="F7777" s="25">
        <f>Tabla5[[#This Row],[acumuladoMontoAportado]]/MAX(Tabla5[acumuladoMontoAportado])</f>
        <v>0.95717029468296322</v>
      </c>
    </row>
    <row r="7778" spans="3:6" x14ac:dyDescent="0.2">
      <c r="C7778" s="5">
        <v>46141</v>
      </c>
      <c r="D7778" s="36">
        <v>0</v>
      </c>
      <c r="E7778" s="36">
        <f>SUM(INDEX(Tabla5[[#Headers],[montoAportado]],1):Tabla5[[#This Row],[montoAportado]])</f>
        <v>2477418.4799999967</v>
      </c>
      <c r="F7778" s="25">
        <f>Tabla5[[#This Row],[acumuladoMontoAportado]]/MAX(Tabla5[acumuladoMontoAportado])</f>
        <v>0.95717029468296322</v>
      </c>
    </row>
    <row r="7779" spans="3:6" x14ac:dyDescent="0.2">
      <c r="C7779" s="5">
        <v>46141</v>
      </c>
      <c r="D7779" s="36">
        <v>188.52</v>
      </c>
      <c r="E7779" s="36">
        <f>SUM(INDEX(Tabla5[[#Headers],[montoAportado]],1):Tabla5[[#This Row],[montoAportado]])</f>
        <v>2477606.9999999967</v>
      </c>
      <c r="F7779" s="25">
        <f>Tabla5[[#This Row],[acumuladoMontoAportado]]/MAX(Tabla5[acumuladoMontoAportado])</f>
        <v>0.95724313088137303</v>
      </c>
    </row>
    <row r="7780" spans="3:6" x14ac:dyDescent="0.2">
      <c r="C7780" s="5">
        <v>46141</v>
      </c>
      <c r="D7780" s="36">
        <v>255.79</v>
      </c>
      <c r="E7780" s="36">
        <f>SUM(INDEX(Tabla5[[#Headers],[montoAportado]],1):Tabla5[[#This Row],[montoAportado]])</f>
        <v>2477862.7899999968</v>
      </c>
      <c r="F7780" s="25">
        <f>Tabla5[[#This Row],[acumuladoMontoAportado]]/MAX(Tabla5[acumuladoMontoAportado])</f>
        <v>0.95734195737825023</v>
      </c>
    </row>
    <row r="7781" spans="3:6" x14ac:dyDescent="0.2">
      <c r="C7781" s="5">
        <v>46141</v>
      </c>
      <c r="D7781" s="36">
        <v>391.24</v>
      </c>
      <c r="E7781" s="36">
        <f>SUM(INDEX(Tabla5[[#Headers],[montoAportado]],1):Tabla5[[#This Row],[montoAportado]])</f>
        <v>2478254.029999997</v>
      </c>
      <c r="F7781" s="25">
        <f>Tabla5[[#This Row],[acumuladoMontoAportado]]/MAX(Tabla5[acumuladoMontoAportado])</f>
        <v>0.95749311605778498</v>
      </c>
    </row>
    <row r="7782" spans="3:6" x14ac:dyDescent="0.2">
      <c r="C7782" s="5">
        <v>46141</v>
      </c>
      <c r="D7782" s="36">
        <v>134.29</v>
      </c>
      <c r="E7782" s="36">
        <f>SUM(INDEX(Tabla5[[#Headers],[montoAportado]],1):Tabla5[[#This Row],[montoAportado]])</f>
        <v>2478388.319999997</v>
      </c>
      <c r="F7782" s="25">
        <f>Tabla5[[#This Row],[acumuladoMontoAportado]]/MAX(Tabla5[acumuladoMontoAportado])</f>
        <v>0.95754500006523502</v>
      </c>
    </row>
    <row r="7783" spans="3:6" x14ac:dyDescent="0.2">
      <c r="C7783" s="5">
        <v>46142</v>
      </c>
      <c r="D7783" s="36">
        <v>799</v>
      </c>
      <c r="E7783" s="36">
        <f>SUM(INDEX(Tabla5[[#Headers],[montoAportado]],1):Tabla5[[#This Row],[montoAportado]])</f>
        <v>2479187.319999997</v>
      </c>
      <c r="F7783" s="25">
        <f>Tabla5[[#This Row],[acumuladoMontoAportado]]/MAX(Tabla5[acumuladoMontoAportado])</f>
        <v>0.95785370005743475</v>
      </c>
    </row>
    <row r="7784" spans="3:6" x14ac:dyDescent="0.2">
      <c r="C7784" s="5">
        <v>46142</v>
      </c>
      <c r="D7784" s="36">
        <v>230</v>
      </c>
      <c r="E7784" s="36">
        <f>SUM(INDEX(Tabla5[[#Headers],[montoAportado]],1):Tabla5[[#This Row],[montoAportado]])</f>
        <v>2479417.319999997</v>
      </c>
      <c r="F7784" s="25">
        <f>Tabla5[[#This Row],[acumuladoMontoAportado]]/MAX(Tabla5[acumuladoMontoAportado])</f>
        <v>0.95794256238309927</v>
      </c>
    </row>
    <row r="7785" spans="3:6" x14ac:dyDescent="0.2">
      <c r="C7785" s="5">
        <v>46142</v>
      </c>
      <c r="D7785" s="36">
        <v>455</v>
      </c>
      <c r="E7785" s="36">
        <f>SUM(INDEX(Tabla5[[#Headers],[montoAportado]],1):Tabla5[[#This Row],[montoAportado]])</f>
        <v>2479872.319999997</v>
      </c>
      <c r="F7785" s="25">
        <f>Tabla5[[#This Row],[acumuladoMontoAportado]]/MAX(Tabla5[acumuladoMontoAportado])</f>
        <v>0.95811835524473998</v>
      </c>
    </row>
    <row r="7786" spans="3:6" x14ac:dyDescent="0.2">
      <c r="C7786" s="5">
        <v>46142</v>
      </c>
      <c r="D7786" s="36">
        <v>160.47</v>
      </c>
      <c r="E7786" s="36">
        <f>SUM(INDEX(Tabla5[[#Headers],[montoAportado]],1):Tabla5[[#This Row],[montoAportado]])</f>
        <v>2480032.7899999972</v>
      </c>
      <c r="F7786" s="25">
        <f>Tabla5[[#This Row],[acumuladoMontoAportado]]/MAX(Tabla5[acumuladoMontoAportado])</f>
        <v>0.95818035410299829</v>
      </c>
    </row>
    <row r="7787" spans="3:6" x14ac:dyDescent="0.2">
      <c r="C7787" s="5">
        <v>46142</v>
      </c>
      <c r="D7787" s="36">
        <v>530</v>
      </c>
      <c r="E7787" s="36">
        <f>SUM(INDEX(Tabla5[[#Headers],[montoAportado]],1):Tabla5[[#This Row],[montoAportado]])</f>
        <v>2480562.7899999972</v>
      </c>
      <c r="F7787" s="25">
        <f>Tabla5[[#This Row],[acumuladoMontoAportado]]/MAX(Tabla5[acumuladoMontoAportado])</f>
        <v>0.95838512380996443</v>
      </c>
    </row>
    <row r="7788" spans="3:6" x14ac:dyDescent="0.2">
      <c r="C7788" s="5">
        <v>46142</v>
      </c>
      <c r="D7788" s="36">
        <v>161</v>
      </c>
      <c r="E7788" s="36">
        <f>SUM(INDEX(Tabla5[[#Headers],[montoAportado]],1):Tabla5[[#This Row],[montoAportado]])</f>
        <v>2480723.7899999972</v>
      </c>
      <c r="F7788" s="25">
        <f>Tabla5[[#This Row],[acumuladoMontoAportado]]/MAX(Tabla5[acumuladoMontoAportado])</f>
        <v>0.9584473274379296</v>
      </c>
    </row>
    <row r="7789" spans="3:6" x14ac:dyDescent="0.2">
      <c r="C7789" s="5">
        <v>46142</v>
      </c>
      <c r="D7789" s="36">
        <v>208.53</v>
      </c>
      <c r="E7789" s="36">
        <f>SUM(INDEX(Tabla5[[#Headers],[montoAportado]],1):Tabla5[[#This Row],[montoAportado]])</f>
        <v>2480932.319999997</v>
      </c>
      <c r="F7789" s="25">
        <f>Tabla5[[#This Row],[acumuladoMontoAportado]]/MAX(Tabla5[acumuladoMontoAportado])</f>
        <v>0.95852789465867216</v>
      </c>
    </row>
    <row r="7790" spans="3:6" x14ac:dyDescent="0.2">
      <c r="C7790" s="5">
        <v>46142</v>
      </c>
      <c r="D7790" s="36">
        <v>208.53</v>
      </c>
      <c r="E7790" s="36">
        <f>SUM(INDEX(Tabla5[[#Headers],[montoAportado]],1):Tabla5[[#This Row],[montoAportado]])</f>
        <v>2481140.8499999968</v>
      </c>
      <c r="F7790" s="25">
        <f>Tabla5[[#This Row],[acumuladoMontoAportado]]/MAX(Tabla5[acumuladoMontoAportado])</f>
        <v>0.95860846187941484</v>
      </c>
    </row>
    <row r="7791" spans="3:6" x14ac:dyDescent="0.2">
      <c r="C7791" s="5">
        <v>46142</v>
      </c>
      <c r="D7791" s="36">
        <v>216.26</v>
      </c>
      <c r="E7791" s="36">
        <f>SUM(INDEX(Tabla5[[#Headers],[montoAportado]],1):Tabla5[[#This Row],[montoAportado]])</f>
        <v>2481357.1099999966</v>
      </c>
      <c r="F7791" s="25">
        <f>Tabla5[[#This Row],[acumuladoMontoAportado]]/MAX(Tabla5[acumuladoMontoAportado])</f>
        <v>0.95869201564701567</v>
      </c>
    </row>
    <row r="7792" spans="3:6" x14ac:dyDescent="0.2">
      <c r="C7792" s="5">
        <v>46142</v>
      </c>
      <c r="D7792" s="36">
        <v>134</v>
      </c>
      <c r="E7792" s="36">
        <f>SUM(INDEX(Tabla5[[#Headers],[montoAportado]],1):Tabla5[[#This Row],[montoAportado]])</f>
        <v>2481491.1099999966</v>
      </c>
      <c r="F7792" s="25">
        <f>Tabla5[[#This Row],[acumuladoMontoAportado]]/MAX(Tabla5[acumuladoMontoAportado])</f>
        <v>0.9587437876106637</v>
      </c>
    </row>
    <row r="7793" spans="3:6" x14ac:dyDescent="0.2">
      <c r="C7793" s="5">
        <v>46143</v>
      </c>
      <c r="D7793" s="36">
        <v>1249</v>
      </c>
      <c r="E7793" s="36">
        <f>SUM(INDEX(Tabla5[[#Headers],[montoAportado]],1):Tabla5[[#This Row],[montoAportado]])</f>
        <v>2482740.1099999966</v>
      </c>
      <c r="F7793" s="25">
        <f>Tabla5[[#This Row],[acumuladoMontoAportado]]/MAX(Tabla5[acumuladoMontoAportado])</f>
        <v>0.95922634867481582</v>
      </c>
    </row>
    <row r="7794" spans="3:6" x14ac:dyDescent="0.2">
      <c r="C7794" s="5">
        <v>46143</v>
      </c>
      <c r="D7794" s="36">
        <v>428.95</v>
      </c>
      <c r="E7794" s="36">
        <f>SUM(INDEX(Tabla5[[#Headers],[montoAportado]],1):Tabla5[[#This Row],[montoAportado]])</f>
        <v>2483169.0599999968</v>
      </c>
      <c r="F7794" s="25">
        <f>Tabla5[[#This Row],[acumuladoMontoAportado]]/MAX(Tabla5[acumuladoMontoAportado])</f>
        <v>0.95939207691218031</v>
      </c>
    </row>
    <row r="7795" spans="3:6" x14ac:dyDescent="0.2">
      <c r="C7795" s="5">
        <v>46143</v>
      </c>
      <c r="D7795" s="36">
        <v>0.01</v>
      </c>
      <c r="E7795" s="36">
        <f>SUM(INDEX(Tabla5[[#Headers],[montoAportado]],1):Tabla5[[#This Row],[montoAportado]])</f>
        <v>2483169.0699999966</v>
      </c>
      <c r="F7795" s="25">
        <f>Tabla5[[#This Row],[acumuladoMontoAportado]]/MAX(Tabla5[acumuladoMontoAportado])</f>
        <v>0.95939208077575955</v>
      </c>
    </row>
    <row r="7796" spans="3:6" x14ac:dyDescent="0.2">
      <c r="C7796" s="5">
        <v>46143</v>
      </c>
      <c r="D7796" s="36">
        <v>434.9</v>
      </c>
      <c r="E7796" s="36">
        <f>SUM(INDEX(Tabla5[[#Headers],[montoAportado]],1):Tabla5[[#This Row],[montoAportado]])</f>
        <v>2483603.9699999965</v>
      </c>
      <c r="F7796" s="25">
        <f>Tabla5[[#This Row],[acumuladoMontoAportado]]/MAX(Tabla5[acumuladoMontoAportado])</f>
        <v>0.95956010784285306</v>
      </c>
    </row>
    <row r="7797" spans="3:6" x14ac:dyDescent="0.2">
      <c r="C7797" s="5">
        <v>46143</v>
      </c>
      <c r="D7797" s="36">
        <v>250</v>
      </c>
      <c r="E7797" s="36">
        <f>SUM(INDEX(Tabla5[[#Headers],[montoAportado]],1):Tabla5[[#This Row],[montoAportado]])</f>
        <v>2483853.9699999965</v>
      </c>
      <c r="F7797" s="25">
        <f>Tabla5[[#This Row],[acumuladoMontoAportado]]/MAX(Tabla5[acumuladoMontoAportado])</f>
        <v>0.95965669732727099</v>
      </c>
    </row>
    <row r="7798" spans="3:6" x14ac:dyDescent="0.2">
      <c r="C7798" s="5">
        <v>46143</v>
      </c>
      <c r="D7798" s="36">
        <v>192.51</v>
      </c>
      <c r="E7798" s="36">
        <f>SUM(INDEX(Tabla5[[#Headers],[montoAportado]],1):Tabla5[[#This Row],[montoAportado]])</f>
        <v>2484046.4799999963</v>
      </c>
      <c r="F7798" s="25">
        <f>Tabla5[[#This Row],[acumuladoMontoAportado]]/MAX(Tabla5[acumuladoMontoAportado])</f>
        <v>0.95973107509385214</v>
      </c>
    </row>
    <row r="7799" spans="3:6" x14ac:dyDescent="0.2">
      <c r="C7799" s="5">
        <v>46143</v>
      </c>
      <c r="D7799" s="36">
        <v>309</v>
      </c>
      <c r="E7799" s="36">
        <f>SUM(INDEX(Tabla5[[#Headers],[montoAportado]],1):Tabla5[[#This Row],[montoAportado]])</f>
        <v>2484355.4799999963</v>
      </c>
      <c r="F7799" s="25">
        <f>Tabla5[[#This Row],[acumuladoMontoAportado]]/MAX(Tabla5[acumuladoMontoAportado])</f>
        <v>0.95985045969659266</v>
      </c>
    </row>
    <row r="7800" spans="3:6" x14ac:dyDescent="0.2">
      <c r="C7800" s="5">
        <v>46143</v>
      </c>
      <c r="D7800" s="36">
        <v>160.47</v>
      </c>
      <c r="E7800" s="36">
        <f>SUM(INDEX(Tabla5[[#Headers],[montoAportado]],1):Tabla5[[#This Row],[montoAportado]])</f>
        <v>2484515.9499999965</v>
      </c>
      <c r="F7800" s="25">
        <f>Tabla5[[#This Row],[acumuladoMontoAportado]]/MAX(Tabla5[acumuladoMontoAportado])</f>
        <v>0.95991245855485097</v>
      </c>
    </row>
    <row r="7801" spans="3:6" x14ac:dyDescent="0.2">
      <c r="C7801" s="5">
        <v>46143</v>
      </c>
      <c r="D7801" s="36">
        <v>374.42</v>
      </c>
      <c r="E7801" s="36">
        <f>SUM(INDEX(Tabla5[[#Headers],[montoAportado]],1):Tabla5[[#This Row],[montoAportado]])</f>
        <v>2484890.3699999964</v>
      </c>
      <c r="F7801" s="25">
        <f>Tabla5[[#This Row],[acumuladoMontoAportado]]/MAX(Tabla5[acumuladoMontoAportado])</f>
        <v>0.96005711869387411</v>
      </c>
    </row>
    <row r="7802" spans="3:6" x14ac:dyDescent="0.2">
      <c r="C7802" s="5">
        <v>46143</v>
      </c>
      <c r="D7802" s="36">
        <v>180</v>
      </c>
      <c r="E7802" s="36">
        <f>SUM(INDEX(Tabla5[[#Headers],[montoAportado]],1):Tabla5[[#This Row],[montoAportado]])</f>
        <v>2485070.3699999964</v>
      </c>
      <c r="F7802" s="25">
        <f>Tabla5[[#This Row],[acumuladoMontoAportado]]/MAX(Tabla5[acumuladoMontoAportado])</f>
        <v>0.96012666312265504</v>
      </c>
    </row>
    <row r="7803" spans="3:6" x14ac:dyDescent="0.2">
      <c r="C7803" s="5">
        <v>46143</v>
      </c>
      <c r="D7803" s="36">
        <v>314.3</v>
      </c>
      <c r="E7803" s="36">
        <f>SUM(INDEX(Tabla5[[#Headers],[montoAportado]],1):Tabla5[[#This Row],[montoAportado]])</f>
        <v>2485384.6699999962</v>
      </c>
      <c r="F7803" s="25">
        <f>Tabla5[[#This Row],[acumuladoMontoAportado]]/MAX(Tabla5[acumuladoMontoAportado])</f>
        <v>0.96024809542246514</v>
      </c>
    </row>
    <row r="7804" spans="3:6" x14ac:dyDescent="0.2">
      <c r="C7804" s="5">
        <v>46143</v>
      </c>
      <c r="D7804" s="36">
        <v>217.4</v>
      </c>
      <c r="E7804" s="36">
        <f>SUM(INDEX(Tabla5[[#Headers],[montoAportado]],1):Tabla5[[#This Row],[montoAportado]])</f>
        <v>2485602.0699999961</v>
      </c>
      <c r="F7804" s="25">
        <f>Tabla5[[#This Row],[acumuladoMontoAportado]]/MAX(Tabla5[acumuladoMontoAportado])</f>
        <v>0.96033208963811501</v>
      </c>
    </row>
    <row r="7805" spans="3:6" x14ac:dyDescent="0.2">
      <c r="C7805" s="5">
        <v>46143</v>
      </c>
      <c r="D7805" s="36">
        <v>275.47000000000003</v>
      </c>
      <c r="E7805" s="36">
        <f>SUM(INDEX(Tabla5[[#Headers],[montoAportado]],1):Tabla5[[#This Row],[montoAportado]])</f>
        <v>2485877.5399999963</v>
      </c>
      <c r="F7805" s="25">
        <f>Tabla5[[#This Row],[acumuladoMontoAportado]]/MAX(Tabla5[acumuladoMontoAportado])</f>
        <v>0.96043851965920557</v>
      </c>
    </row>
    <row r="7806" spans="3:6" x14ac:dyDescent="0.2">
      <c r="C7806" s="5">
        <v>46144</v>
      </c>
      <c r="D7806" s="36">
        <v>160.47</v>
      </c>
      <c r="E7806" s="36">
        <f>SUM(INDEX(Tabla5[[#Headers],[montoAportado]],1):Tabla5[[#This Row],[montoAportado]])</f>
        <v>2486038.0099999965</v>
      </c>
      <c r="F7806" s="25">
        <f>Tabla5[[#This Row],[acumuladoMontoAportado]]/MAX(Tabla5[acumuladoMontoAportado])</f>
        <v>0.96050051851746387</v>
      </c>
    </row>
    <row r="7807" spans="3:6" x14ac:dyDescent="0.2">
      <c r="C7807" s="5">
        <v>46144</v>
      </c>
      <c r="D7807" s="36">
        <v>154.76</v>
      </c>
      <c r="E7807" s="36">
        <f>SUM(INDEX(Tabla5[[#Headers],[montoAportado]],1):Tabla5[[#This Row],[montoAportado]])</f>
        <v>2486192.7699999963</v>
      </c>
      <c r="F7807" s="25">
        <f>Tabla5[[#This Row],[acumuladoMontoAportado]]/MAX(Tabla5[acumuladoMontoAportado])</f>
        <v>0.96056031127189789</v>
      </c>
    </row>
    <row r="7808" spans="3:6" x14ac:dyDescent="0.2">
      <c r="C7808" s="5">
        <v>46144</v>
      </c>
      <c r="D7808" s="36">
        <v>455</v>
      </c>
      <c r="E7808" s="36">
        <f>SUM(INDEX(Tabla5[[#Headers],[montoAportado]],1):Tabla5[[#This Row],[montoAportado]])</f>
        <v>2486647.7699999963</v>
      </c>
      <c r="F7808" s="25">
        <f>Tabla5[[#This Row],[acumuladoMontoAportado]]/MAX(Tabla5[acumuladoMontoAportado])</f>
        <v>0.9607361041335386</v>
      </c>
    </row>
    <row r="7809" spans="3:6" x14ac:dyDescent="0.2">
      <c r="C7809" s="5">
        <v>46144</v>
      </c>
      <c r="D7809" s="36">
        <v>454.95</v>
      </c>
      <c r="E7809" s="36">
        <f>SUM(INDEX(Tabla5[[#Headers],[montoAportado]],1):Tabla5[[#This Row],[montoAportado]])</f>
        <v>2487102.7199999965</v>
      </c>
      <c r="F7809" s="25">
        <f>Tabla5[[#This Row],[acumuladoMontoAportado]]/MAX(Tabla5[acumuladoMontoAportado])</f>
        <v>0.96091187767728248</v>
      </c>
    </row>
    <row r="7810" spans="3:6" x14ac:dyDescent="0.2">
      <c r="C7810" s="5">
        <v>46144</v>
      </c>
      <c r="D7810" s="36">
        <v>454.95</v>
      </c>
      <c r="E7810" s="36">
        <f>SUM(INDEX(Tabla5[[#Headers],[montoAportado]],1):Tabla5[[#This Row],[montoAportado]])</f>
        <v>2487557.6699999967</v>
      </c>
      <c r="F7810" s="25">
        <f>Tabla5[[#This Row],[acumuladoMontoAportado]]/MAX(Tabla5[acumuladoMontoAportado])</f>
        <v>0.96108765122102635</v>
      </c>
    </row>
    <row r="7811" spans="3:6" x14ac:dyDescent="0.2">
      <c r="C7811" s="5">
        <v>46144</v>
      </c>
      <c r="D7811" s="36">
        <v>182.88</v>
      </c>
      <c r="E7811" s="36">
        <f>SUM(INDEX(Tabla5[[#Headers],[montoAportado]],1):Tabla5[[#This Row],[montoAportado]])</f>
        <v>2487740.5499999966</v>
      </c>
      <c r="F7811" s="25">
        <f>Tabla5[[#This Row],[acumuladoMontoAportado]]/MAX(Tabla5[acumuladoMontoAportado])</f>
        <v>0.96115830836066773</v>
      </c>
    </row>
    <row r="7812" spans="3:6" x14ac:dyDescent="0.2">
      <c r="C7812" s="5">
        <v>46144</v>
      </c>
      <c r="D7812" s="36">
        <v>254.07</v>
      </c>
      <c r="E7812" s="36">
        <f>SUM(INDEX(Tabla5[[#Headers],[montoAportado]],1):Tabla5[[#This Row],[montoAportado]])</f>
        <v>2487994.6199999964</v>
      </c>
      <c r="F7812" s="25">
        <f>Tabla5[[#This Row],[acumuladoMontoAportado]]/MAX(Tabla5[acumuladoMontoAportado])</f>
        <v>0.96125647032189199</v>
      </c>
    </row>
    <row r="7813" spans="3:6" x14ac:dyDescent="0.2">
      <c r="C7813" s="5">
        <v>46144</v>
      </c>
      <c r="D7813" s="36">
        <v>578.70000000000005</v>
      </c>
      <c r="E7813" s="36">
        <f>SUM(INDEX(Tabla5[[#Headers],[montoAportado]],1):Tabla5[[#This Row],[montoAportado]])</f>
        <v>2488573.3199999966</v>
      </c>
      <c r="F7813" s="25">
        <f>Tabla5[[#This Row],[acumuladoMontoAportado]]/MAX(Tabla5[acumuladoMontoAportado])</f>
        <v>0.96148005566042272</v>
      </c>
    </row>
    <row r="7814" spans="3:6" x14ac:dyDescent="0.2">
      <c r="C7814" s="5">
        <v>46144</v>
      </c>
      <c r="D7814" s="36">
        <v>394.75</v>
      </c>
      <c r="E7814" s="36">
        <f>SUM(INDEX(Tabla5[[#Headers],[montoAportado]],1):Tabla5[[#This Row],[montoAportado]])</f>
        <v>2488968.0699999966</v>
      </c>
      <c r="F7814" s="25">
        <f>Tabla5[[#This Row],[acumuladoMontoAportado]]/MAX(Tabla5[acumuladoMontoAportado])</f>
        <v>0.96163257045631867</v>
      </c>
    </row>
    <row r="7815" spans="3:6" x14ac:dyDescent="0.2">
      <c r="C7815" s="5">
        <v>46144</v>
      </c>
      <c r="D7815" s="36">
        <v>391.24</v>
      </c>
      <c r="E7815" s="36">
        <f>SUM(INDEX(Tabla5[[#Headers],[montoAportado]],1):Tabla5[[#This Row],[montoAportado]])</f>
        <v>2489359.3099999968</v>
      </c>
      <c r="F7815" s="25">
        <f>Tabla5[[#This Row],[acumuladoMontoAportado]]/MAX(Tabla5[acumuladoMontoAportado])</f>
        <v>0.96178372913585353</v>
      </c>
    </row>
    <row r="7816" spans="3:6" x14ac:dyDescent="0.2">
      <c r="C7816" s="5">
        <v>46144</v>
      </c>
      <c r="D7816" s="36">
        <v>180</v>
      </c>
      <c r="E7816" s="36">
        <f>SUM(INDEX(Tabla5[[#Headers],[montoAportado]],1):Tabla5[[#This Row],[montoAportado]])</f>
        <v>2489539.3099999968</v>
      </c>
      <c r="F7816" s="25">
        <f>Tabla5[[#This Row],[acumuladoMontoAportado]]/MAX(Tabla5[acumuladoMontoAportado])</f>
        <v>0.96185327356463446</v>
      </c>
    </row>
    <row r="7817" spans="3:6" x14ac:dyDescent="0.2">
      <c r="C7817" s="5">
        <v>46144</v>
      </c>
      <c r="D7817" s="36">
        <v>320</v>
      </c>
      <c r="E7817" s="36">
        <f>SUM(INDEX(Tabla5[[#Headers],[montoAportado]],1):Tabla5[[#This Row],[montoAportado]])</f>
        <v>2489859.3099999968</v>
      </c>
      <c r="F7817" s="25">
        <f>Tabla5[[#This Row],[acumuladoMontoAportado]]/MAX(Tabla5[acumuladoMontoAportado])</f>
        <v>0.9619769081046895</v>
      </c>
    </row>
    <row r="7818" spans="3:6" x14ac:dyDescent="0.2">
      <c r="C7818" s="5">
        <v>46145</v>
      </c>
      <c r="D7818" s="36">
        <v>0</v>
      </c>
      <c r="E7818" s="36">
        <f>SUM(INDEX(Tabla5[[#Headers],[montoAportado]],1):Tabla5[[#This Row],[montoAportado]])</f>
        <v>2489859.3099999968</v>
      </c>
      <c r="F7818" s="25">
        <f>Tabla5[[#This Row],[acumuladoMontoAportado]]/MAX(Tabla5[acumuladoMontoAportado])</f>
        <v>0.9619769081046895</v>
      </c>
    </row>
    <row r="7819" spans="3:6" x14ac:dyDescent="0.2">
      <c r="C7819" s="5">
        <v>46145</v>
      </c>
      <c r="D7819" s="36">
        <v>160.47</v>
      </c>
      <c r="E7819" s="36">
        <f>SUM(INDEX(Tabla5[[#Headers],[montoAportado]],1):Tabla5[[#This Row],[montoAportado]])</f>
        <v>2490019.779999997</v>
      </c>
      <c r="F7819" s="25">
        <f>Tabla5[[#This Row],[acumuladoMontoAportado]]/MAX(Tabla5[acumuladoMontoAportado])</f>
        <v>0.96203890696294769</v>
      </c>
    </row>
    <row r="7820" spans="3:6" x14ac:dyDescent="0.2">
      <c r="C7820" s="5">
        <v>46145</v>
      </c>
      <c r="D7820" s="36">
        <v>518.52</v>
      </c>
      <c r="E7820" s="36">
        <f>SUM(INDEX(Tabla5[[#Headers],[montoAportado]],1):Tabla5[[#This Row],[montoAportado]])</f>
        <v>2490538.299999997</v>
      </c>
      <c r="F7820" s="25">
        <f>Tabla5[[#This Row],[acumuladoMontoAportado]]/MAX(Tabla5[acumuladoMontoAportado])</f>
        <v>0.96223924128078941</v>
      </c>
    </row>
    <row r="7821" spans="3:6" x14ac:dyDescent="0.2">
      <c r="C7821" s="5">
        <v>46145</v>
      </c>
      <c r="D7821" s="36">
        <v>192</v>
      </c>
      <c r="E7821" s="36">
        <f>SUM(INDEX(Tabla5[[#Headers],[montoAportado]],1):Tabla5[[#This Row],[montoAportado]])</f>
        <v>2490730.299999997</v>
      </c>
      <c r="F7821" s="25">
        <f>Tabla5[[#This Row],[acumuladoMontoAportado]]/MAX(Tabla5[acumuladoMontoAportado])</f>
        <v>0.96231342200482239</v>
      </c>
    </row>
    <row r="7822" spans="3:6" x14ac:dyDescent="0.2">
      <c r="C7822" s="5">
        <v>46145</v>
      </c>
      <c r="D7822" s="36">
        <v>318.75</v>
      </c>
      <c r="E7822" s="36">
        <f>SUM(INDEX(Tabla5[[#Headers],[montoAportado]],1):Tabla5[[#This Row],[montoAportado]])</f>
        <v>2491049.049999997</v>
      </c>
      <c r="F7822" s="25">
        <f>Tabla5[[#This Row],[acumuladoMontoAportado]]/MAX(Tabla5[acumuladoMontoAportado])</f>
        <v>0.96243657359745527</v>
      </c>
    </row>
    <row r="7823" spans="3:6" x14ac:dyDescent="0.2">
      <c r="C7823" s="5">
        <v>46145</v>
      </c>
      <c r="D7823" s="36">
        <v>300</v>
      </c>
      <c r="E7823" s="36">
        <f>SUM(INDEX(Tabla5[[#Headers],[montoAportado]],1):Tabla5[[#This Row],[montoAportado]])</f>
        <v>2491349.049999997</v>
      </c>
      <c r="F7823" s="25">
        <f>Tabla5[[#This Row],[acumuladoMontoAportado]]/MAX(Tabla5[acumuladoMontoAportado])</f>
        <v>0.96255248097875679</v>
      </c>
    </row>
    <row r="7824" spans="3:6" x14ac:dyDescent="0.2">
      <c r="C7824" s="5">
        <v>46145</v>
      </c>
      <c r="D7824" s="36">
        <v>240.7</v>
      </c>
      <c r="E7824" s="36">
        <f>SUM(INDEX(Tabla5[[#Headers],[montoAportado]],1):Tabla5[[#This Row],[montoAportado]])</f>
        <v>2491589.7499999972</v>
      </c>
      <c r="F7824" s="25">
        <f>Tabla5[[#This Row],[acumuladoMontoAportado]]/MAX(Tabla5[acumuladoMontoAportado])</f>
        <v>0.96264547733435446</v>
      </c>
    </row>
    <row r="7825" spans="3:6" x14ac:dyDescent="0.2">
      <c r="C7825" s="5">
        <v>46145</v>
      </c>
      <c r="D7825" s="36">
        <v>240.7</v>
      </c>
      <c r="E7825" s="36">
        <f>SUM(INDEX(Tabla5[[#Headers],[montoAportado]],1):Tabla5[[#This Row],[montoAportado]])</f>
        <v>2491830.4499999974</v>
      </c>
      <c r="F7825" s="25">
        <f>Tabla5[[#This Row],[acumuladoMontoAportado]]/MAX(Tabla5[acumuladoMontoAportado])</f>
        <v>0.96273847368995225</v>
      </c>
    </row>
    <row r="7826" spans="3:6" x14ac:dyDescent="0.2">
      <c r="C7826" s="5">
        <v>46145</v>
      </c>
      <c r="D7826" s="36">
        <v>183</v>
      </c>
      <c r="E7826" s="36">
        <f>SUM(INDEX(Tabla5[[#Headers],[montoAportado]],1):Tabla5[[#This Row],[montoAportado]])</f>
        <v>2492013.4499999974</v>
      </c>
      <c r="F7826" s="25">
        <f>Tabla5[[#This Row],[acumuladoMontoAportado]]/MAX(Tabla5[acumuladoMontoAportado])</f>
        <v>0.96280917719254611</v>
      </c>
    </row>
    <row r="7827" spans="3:6" x14ac:dyDescent="0.2">
      <c r="C7827" s="5">
        <v>46145</v>
      </c>
      <c r="D7827" s="36">
        <v>299.94</v>
      </c>
      <c r="E7827" s="36">
        <f>SUM(INDEX(Tabla5[[#Headers],[montoAportado]],1):Tabla5[[#This Row],[montoAportado]])</f>
        <v>2492313.3899999973</v>
      </c>
      <c r="F7827" s="25">
        <f>Tabla5[[#This Row],[acumuladoMontoAportado]]/MAX(Tabla5[acumuladoMontoAportado])</f>
        <v>0.96292506139237144</v>
      </c>
    </row>
    <row r="7828" spans="3:6" x14ac:dyDescent="0.2">
      <c r="C7828" s="5">
        <v>46145</v>
      </c>
      <c r="D7828" s="36">
        <v>164</v>
      </c>
      <c r="E7828" s="36">
        <f>SUM(INDEX(Tabla5[[#Headers],[montoAportado]],1):Tabla5[[#This Row],[montoAportado]])</f>
        <v>2492477.3899999973</v>
      </c>
      <c r="F7828" s="25">
        <f>Tabla5[[#This Row],[acumuladoMontoAportado]]/MAX(Tabla5[acumuladoMontoAportado])</f>
        <v>0.96298842409414964</v>
      </c>
    </row>
    <row r="7829" spans="3:6" x14ac:dyDescent="0.2">
      <c r="C7829" s="5">
        <v>46145</v>
      </c>
      <c r="D7829" s="36">
        <v>181.81</v>
      </c>
      <c r="E7829" s="36">
        <f>SUM(INDEX(Tabla5[[#Headers],[montoAportado]],1):Tabla5[[#This Row],[montoAportado]])</f>
        <v>2492659.1999999974</v>
      </c>
      <c r="F7829" s="25">
        <f>Tabla5[[#This Row],[acumuladoMontoAportado]]/MAX(Tabla5[acumuladoMontoAportado])</f>
        <v>0.96305866783079774</v>
      </c>
    </row>
    <row r="7830" spans="3:6" x14ac:dyDescent="0.2">
      <c r="C7830" s="5">
        <v>46145</v>
      </c>
      <c r="D7830" s="36">
        <v>219.23</v>
      </c>
      <c r="E7830" s="36">
        <f>SUM(INDEX(Tabla5[[#Headers],[montoAportado]],1):Tabla5[[#This Row],[montoAportado]])</f>
        <v>2492878.4299999974</v>
      </c>
      <c r="F7830" s="25">
        <f>Tabla5[[#This Row],[acumuladoMontoAportado]]/MAX(Tabla5[acumuladoMontoAportado])</f>
        <v>0.96314336908147358</v>
      </c>
    </row>
    <row r="7831" spans="3:6" x14ac:dyDescent="0.2">
      <c r="C7831" s="5">
        <v>46145</v>
      </c>
      <c r="D7831" s="36">
        <v>216.57</v>
      </c>
      <c r="E7831" s="36">
        <f>SUM(INDEX(Tabla5[[#Headers],[montoAportado]],1):Tabla5[[#This Row],[montoAportado]])</f>
        <v>2493094.9999999972</v>
      </c>
      <c r="F7831" s="25">
        <f>Tabla5[[#This Row],[acumuladoMontoAportado]]/MAX(Tabla5[acumuladoMontoAportado])</f>
        <v>0.96322704262003511</v>
      </c>
    </row>
    <row r="7832" spans="3:6" x14ac:dyDescent="0.2">
      <c r="C7832" s="5">
        <v>46145</v>
      </c>
      <c r="D7832" s="36">
        <v>208.53</v>
      </c>
      <c r="E7832" s="36">
        <f>SUM(INDEX(Tabla5[[#Headers],[montoAportado]],1):Tabla5[[#This Row],[montoAportado]])</f>
        <v>2493303.529999997</v>
      </c>
      <c r="F7832" s="25">
        <f>Tabla5[[#This Row],[acumuladoMontoAportado]]/MAX(Tabla5[acumuladoMontoAportado])</f>
        <v>0.96330760984077768</v>
      </c>
    </row>
    <row r="7833" spans="3:6" x14ac:dyDescent="0.2">
      <c r="C7833" s="5">
        <v>46145</v>
      </c>
      <c r="D7833" s="36">
        <v>248.06</v>
      </c>
      <c r="E7833" s="36">
        <f>SUM(INDEX(Tabla5[[#Headers],[montoAportado]],1):Tabla5[[#This Row],[montoAportado]])</f>
        <v>2493551.5899999971</v>
      </c>
      <c r="F7833" s="25">
        <f>Tabla5[[#This Row],[acumuladoMontoAportado]]/MAX(Tabla5[acumuladoMontoAportado])</f>
        <v>0.96340344979079662</v>
      </c>
    </row>
    <row r="7834" spans="3:6" x14ac:dyDescent="0.2">
      <c r="C7834" s="5">
        <v>46145</v>
      </c>
      <c r="D7834" s="36">
        <v>180</v>
      </c>
      <c r="E7834" s="36">
        <f>SUM(INDEX(Tabla5[[#Headers],[montoAportado]],1):Tabla5[[#This Row],[montoAportado]])</f>
        <v>2493731.5899999971</v>
      </c>
      <c r="F7834" s="25">
        <f>Tabla5[[#This Row],[acumuladoMontoAportado]]/MAX(Tabla5[acumuladoMontoAportado])</f>
        <v>0.96347299421957755</v>
      </c>
    </row>
    <row r="7835" spans="3:6" x14ac:dyDescent="0.2">
      <c r="C7835" s="5">
        <v>46145</v>
      </c>
      <c r="D7835" s="36">
        <v>655.29999999999995</v>
      </c>
      <c r="E7835" s="36">
        <f>SUM(INDEX(Tabla5[[#Headers],[montoAportado]],1):Tabla5[[#This Row],[montoAportado]])</f>
        <v>2494386.8899999969</v>
      </c>
      <c r="F7835" s="25">
        <f>Tabla5[[#This Row],[acumuladoMontoAportado]]/MAX(Tabla5[acumuladoMontoAportado])</f>
        <v>0.96372617457613385</v>
      </c>
    </row>
    <row r="7836" spans="3:6" x14ac:dyDescent="0.2">
      <c r="C7836" s="5">
        <v>46145</v>
      </c>
      <c r="D7836" s="36">
        <v>697.24</v>
      </c>
      <c r="E7836" s="36">
        <f>SUM(INDEX(Tabla5[[#Headers],[montoAportado]],1):Tabla5[[#This Row],[montoAportado]])</f>
        <v>2495084.1299999971</v>
      </c>
      <c r="F7836" s="25">
        <f>Tabla5[[#This Row],[acumuladoMontoAportado]]/MAX(Tabla5[acumuladoMontoAportado])</f>
        <v>0.96399555878459631</v>
      </c>
    </row>
    <row r="7837" spans="3:6" x14ac:dyDescent="0.2">
      <c r="C7837" s="5">
        <v>46145</v>
      </c>
      <c r="D7837" s="36">
        <v>355.77</v>
      </c>
      <c r="E7837" s="36">
        <f>SUM(INDEX(Tabla5[[#Headers],[montoAportado]],1):Tabla5[[#This Row],[montoAportado]])</f>
        <v>2495439.8999999971</v>
      </c>
      <c r="F7837" s="25">
        <f>Tabla5[[#This Row],[acumuladoMontoAportado]]/MAX(Tabla5[acumuladoMontoAportado])</f>
        <v>0.96413301334808177</v>
      </c>
    </row>
    <row r="7838" spans="3:6" x14ac:dyDescent="0.2">
      <c r="C7838" s="5">
        <v>46146</v>
      </c>
      <c r="D7838" s="36">
        <v>356.86</v>
      </c>
      <c r="E7838" s="36">
        <f>SUM(INDEX(Tabla5[[#Headers],[montoAportado]],1):Tabla5[[#This Row],[montoAportado]])</f>
        <v>2495796.759999997</v>
      </c>
      <c r="F7838" s="25">
        <f>Tabla5[[#This Row],[acumuladoMontoAportado]]/MAX(Tabla5[acumuladoMontoAportado])</f>
        <v>0.96427088904171931</v>
      </c>
    </row>
    <row r="7839" spans="3:6" x14ac:dyDescent="0.2">
      <c r="C7839" s="5">
        <v>46146</v>
      </c>
      <c r="D7839" s="36">
        <v>320</v>
      </c>
      <c r="E7839" s="36">
        <f>SUM(INDEX(Tabla5[[#Headers],[montoAportado]],1):Tabla5[[#This Row],[montoAportado]])</f>
        <v>2496116.759999997</v>
      </c>
      <c r="F7839" s="25">
        <f>Tabla5[[#This Row],[acumuladoMontoAportado]]/MAX(Tabla5[acumuladoMontoAportado])</f>
        <v>0.96439452358177435</v>
      </c>
    </row>
    <row r="7840" spans="3:6" x14ac:dyDescent="0.2">
      <c r="C7840" s="5">
        <v>46146</v>
      </c>
      <c r="D7840" s="36">
        <v>302.22000000000003</v>
      </c>
      <c r="E7840" s="36">
        <f>SUM(INDEX(Tabla5[[#Headers],[montoAportado]],1):Tabla5[[#This Row],[montoAportado]])</f>
        <v>2496418.9799999972</v>
      </c>
      <c r="F7840" s="25">
        <f>Tabla5[[#This Row],[acumuladoMontoAportado]]/MAX(Tabla5[acumuladoMontoAportado])</f>
        <v>0.96451128867769764</v>
      </c>
    </row>
    <row r="7841" spans="3:6" x14ac:dyDescent="0.2">
      <c r="C7841" s="5">
        <v>46146</v>
      </c>
      <c r="D7841" s="36">
        <v>639.9</v>
      </c>
      <c r="E7841" s="36">
        <f>SUM(INDEX(Tabla5[[#Headers],[montoAportado]],1):Tabla5[[#This Row],[montoAportado]])</f>
        <v>2497058.8799999971</v>
      </c>
      <c r="F7841" s="25">
        <f>Tabla5[[#This Row],[acumuladoMontoAportado]]/MAX(Tabla5[acumuladoMontoAportado])</f>
        <v>0.96475851912201382</v>
      </c>
    </row>
    <row r="7842" spans="3:6" x14ac:dyDescent="0.2">
      <c r="C7842" s="5">
        <v>46146</v>
      </c>
      <c r="D7842" s="36">
        <v>205.15</v>
      </c>
      <c r="E7842" s="36">
        <f>SUM(INDEX(Tabla5[[#Headers],[montoAportado]],1):Tabla5[[#This Row],[montoAportado]])</f>
        <v>2497264.029999997</v>
      </c>
      <c r="F7842" s="25">
        <f>Tabla5[[#This Row],[acumuladoMontoAportado]]/MAX(Tabla5[acumuladoMontoAportado])</f>
        <v>0.96483778045292712</v>
      </c>
    </row>
    <row r="7843" spans="3:6" x14ac:dyDescent="0.2">
      <c r="C7843" s="5">
        <v>46146</v>
      </c>
      <c r="D7843" s="36">
        <v>181.81</v>
      </c>
      <c r="E7843" s="36">
        <f>SUM(INDEX(Tabla5[[#Headers],[montoAportado]],1):Tabla5[[#This Row],[montoAportado]])</f>
        <v>2497445.8399999971</v>
      </c>
      <c r="F7843" s="25">
        <f>Tabla5[[#This Row],[acumuladoMontoAportado]]/MAX(Tabla5[acumuladoMontoAportado])</f>
        <v>0.96490802418957533</v>
      </c>
    </row>
    <row r="7844" spans="3:6" x14ac:dyDescent="0.2">
      <c r="C7844" s="5">
        <v>46146</v>
      </c>
      <c r="D7844" s="36">
        <v>640.1</v>
      </c>
      <c r="E7844" s="36">
        <f>SUM(INDEX(Tabla5[[#Headers],[montoAportado]],1):Tabla5[[#This Row],[montoAportado]])</f>
        <v>2498085.9399999972</v>
      </c>
      <c r="F7844" s="25">
        <f>Tabla5[[#This Row],[acumuladoMontoAportado]]/MAX(Tabla5[acumuladoMontoAportado])</f>
        <v>0.96515533190547909</v>
      </c>
    </row>
    <row r="7845" spans="3:6" x14ac:dyDescent="0.2">
      <c r="C7845" s="5">
        <v>46146</v>
      </c>
      <c r="D7845" s="36">
        <v>230</v>
      </c>
      <c r="E7845" s="36">
        <f>SUM(INDEX(Tabla5[[#Headers],[montoAportado]],1):Tabla5[[#This Row],[montoAportado]])</f>
        <v>2498315.9399999972</v>
      </c>
      <c r="F7845" s="25">
        <f>Tabla5[[#This Row],[acumuladoMontoAportado]]/MAX(Tabla5[acumuladoMontoAportado])</f>
        <v>0.9652441942311436</v>
      </c>
    </row>
    <row r="7846" spans="3:6" x14ac:dyDescent="0.2">
      <c r="C7846" s="5">
        <v>46146</v>
      </c>
      <c r="D7846" s="36">
        <v>230</v>
      </c>
      <c r="E7846" s="36">
        <f>SUM(INDEX(Tabla5[[#Headers],[montoAportado]],1):Tabla5[[#This Row],[montoAportado]])</f>
        <v>2498545.9399999972</v>
      </c>
      <c r="F7846" s="25">
        <f>Tabla5[[#This Row],[acumuladoMontoAportado]]/MAX(Tabla5[acumuladoMontoAportado])</f>
        <v>0.96533305655680812</v>
      </c>
    </row>
    <row r="7847" spans="3:6" x14ac:dyDescent="0.2">
      <c r="C7847" s="5">
        <v>46146</v>
      </c>
      <c r="D7847" s="36">
        <v>230</v>
      </c>
      <c r="E7847" s="36">
        <f>SUM(INDEX(Tabla5[[#Headers],[montoAportado]],1):Tabla5[[#This Row],[montoAportado]])</f>
        <v>2498775.9399999972</v>
      </c>
      <c r="F7847" s="25">
        <f>Tabla5[[#This Row],[acumuladoMontoAportado]]/MAX(Tabla5[acumuladoMontoAportado])</f>
        <v>0.96542191888247264</v>
      </c>
    </row>
    <row r="7848" spans="3:6" x14ac:dyDescent="0.2">
      <c r="C7848" s="5">
        <v>46146</v>
      </c>
      <c r="D7848" s="36">
        <v>391.24</v>
      </c>
      <c r="E7848" s="36">
        <f>SUM(INDEX(Tabla5[[#Headers],[montoAportado]],1):Tabla5[[#This Row],[montoAportado]])</f>
        <v>2499167.1799999974</v>
      </c>
      <c r="F7848" s="25">
        <f>Tabla5[[#This Row],[acumuladoMontoAportado]]/MAX(Tabla5[acumuladoMontoAportado])</f>
        <v>0.9655730775620075</v>
      </c>
    </row>
    <row r="7849" spans="3:6" x14ac:dyDescent="0.2">
      <c r="C7849" s="5">
        <v>46147</v>
      </c>
      <c r="D7849" s="36">
        <v>390</v>
      </c>
      <c r="E7849" s="36">
        <f>SUM(INDEX(Tabla5[[#Headers],[montoAportado]],1):Tabla5[[#This Row],[montoAportado]])</f>
        <v>2499557.1799999974</v>
      </c>
      <c r="F7849" s="25">
        <f>Tabla5[[#This Row],[acumuladoMontoAportado]]/MAX(Tabla5[acumuladoMontoAportado])</f>
        <v>0.96572375715769954</v>
      </c>
    </row>
    <row r="7850" spans="3:6" x14ac:dyDescent="0.2">
      <c r="C7850" s="5">
        <v>46147</v>
      </c>
      <c r="D7850" s="36">
        <v>369.17</v>
      </c>
      <c r="E7850" s="36">
        <f>SUM(INDEX(Tabla5[[#Headers],[montoAportado]],1):Tabla5[[#This Row],[montoAportado]])</f>
        <v>2499926.3499999973</v>
      </c>
      <c r="F7850" s="25">
        <f>Tabla5[[#This Row],[acumuladoMontoAportado]]/MAX(Tabla5[acumuladoMontoAportado])</f>
        <v>0.96586638891754983</v>
      </c>
    </row>
    <row r="7851" spans="3:6" x14ac:dyDescent="0.2">
      <c r="C7851" s="5">
        <v>46147</v>
      </c>
      <c r="D7851" s="36">
        <v>233.85</v>
      </c>
      <c r="E7851" s="36">
        <f>SUM(INDEX(Tabla5[[#Headers],[montoAportado]],1):Tabla5[[#This Row],[montoAportado]])</f>
        <v>2500160.1999999974</v>
      </c>
      <c r="F7851" s="25">
        <f>Tabla5[[#This Row],[acumuladoMontoAportado]]/MAX(Tabla5[acumuladoMontoAportado])</f>
        <v>0.96595673872127441</v>
      </c>
    </row>
    <row r="7852" spans="3:6" x14ac:dyDescent="0.2">
      <c r="C7852" s="5">
        <v>46147</v>
      </c>
      <c r="D7852" s="36">
        <v>133.72</v>
      </c>
      <c r="E7852" s="36">
        <f>SUM(INDEX(Tabla5[[#Headers],[montoAportado]],1):Tabla5[[#This Row],[montoAportado]])</f>
        <v>2500293.9199999976</v>
      </c>
      <c r="F7852" s="25">
        <f>Tabla5[[#This Row],[acumuladoMontoAportado]]/MAX(Tabla5[acumuladoMontoAportado])</f>
        <v>0.96600840250469999</v>
      </c>
    </row>
    <row r="7853" spans="3:6" x14ac:dyDescent="0.2">
      <c r="C7853" s="5">
        <v>46147</v>
      </c>
      <c r="D7853" s="36">
        <v>380.82</v>
      </c>
      <c r="E7853" s="36">
        <f>SUM(INDEX(Tabla5[[#Headers],[montoAportado]],1):Tabla5[[#This Row],[montoAportado]])</f>
        <v>2500674.7399999974</v>
      </c>
      <c r="F7853" s="25">
        <f>Tabla5[[#This Row],[acumuladoMontoAportado]]/MAX(Tabla5[acumuladoMontoAportado])</f>
        <v>0.96615553533452414</v>
      </c>
    </row>
    <row r="7854" spans="3:6" x14ac:dyDescent="0.2">
      <c r="C7854" s="5">
        <v>46147</v>
      </c>
      <c r="D7854" s="36">
        <v>376.35</v>
      </c>
      <c r="E7854" s="36">
        <f>SUM(INDEX(Tabla5[[#Headers],[montoAportado]],1):Tabla5[[#This Row],[montoAportado]])</f>
        <v>2501051.0899999975</v>
      </c>
      <c r="F7854" s="25">
        <f>Tabla5[[#This Row],[acumuladoMontoAportado]]/MAX(Tabla5[acumuladoMontoAportado])</f>
        <v>0.96630094114436693</v>
      </c>
    </row>
    <row r="7855" spans="3:6" x14ac:dyDescent="0.2">
      <c r="C7855" s="5">
        <v>46147</v>
      </c>
      <c r="D7855" s="36">
        <v>285</v>
      </c>
      <c r="E7855" s="36">
        <f>SUM(INDEX(Tabla5[[#Headers],[montoAportado]],1):Tabla5[[#This Row],[montoAportado]])</f>
        <v>2501336.0899999975</v>
      </c>
      <c r="F7855" s="25">
        <f>Tabla5[[#This Row],[acumuladoMontoAportado]]/MAX(Tabla5[acumuladoMontoAportado])</f>
        <v>0.96641105315660347</v>
      </c>
    </row>
    <row r="7856" spans="3:6" x14ac:dyDescent="0.2">
      <c r="C7856" s="5">
        <v>46147</v>
      </c>
      <c r="D7856" s="36">
        <v>160.47</v>
      </c>
      <c r="E7856" s="36">
        <f>SUM(INDEX(Tabla5[[#Headers],[montoAportado]],1):Tabla5[[#This Row],[montoAportado]])</f>
        <v>2501496.5599999977</v>
      </c>
      <c r="F7856" s="25">
        <f>Tabla5[[#This Row],[acumuladoMontoAportado]]/MAX(Tabla5[acumuladoMontoAportado])</f>
        <v>0.96647305201486167</v>
      </c>
    </row>
    <row r="7857" spans="3:6" x14ac:dyDescent="0.2">
      <c r="C7857" s="5">
        <v>46147</v>
      </c>
      <c r="D7857" s="36">
        <v>160.47</v>
      </c>
      <c r="E7857" s="36">
        <f>SUM(INDEX(Tabla5[[#Headers],[montoAportado]],1):Tabla5[[#This Row],[montoAportado]])</f>
        <v>2501657.0299999979</v>
      </c>
      <c r="F7857" s="25">
        <f>Tabla5[[#This Row],[acumuladoMontoAportado]]/MAX(Tabla5[acumuladoMontoAportado])</f>
        <v>0.96653505087311997</v>
      </c>
    </row>
    <row r="7858" spans="3:6" x14ac:dyDescent="0.2">
      <c r="C7858" s="5">
        <v>46147</v>
      </c>
      <c r="D7858" s="36">
        <v>227.33</v>
      </c>
      <c r="E7858" s="36">
        <f>SUM(INDEX(Tabla5[[#Headers],[montoAportado]],1):Tabla5[[#This Row],[montoAportado]])</f>
        <v>2501884.359999998</v>
      </c>
      <c r="F7858" s="25">
        <f>Tabla5[[#This Row],[acumuladoMontoAportado]]/MAX(Tabla5[acumuladoMontoAportado])</f>
        <v>0.96662288162309096</v>
      </c>
    </row>
    <row r="7859" spans="3:6" x14ac:dyDescent="0.2">
      <c r="C7859" s="5">
        <v>46147</v>
      </c>
      <c r="D7859" s="36">
        <v>134.29</v>
      </c>
      <c r="E7859" s="36">
        <f>SUM(INDEX(Tabla5[[#Headers],[montoAportado]],1):Tabla5[[#This Row],[montoAportado]])</f>
        <v>2502018.649999998</v>
      </c>
      <c r="F7859" s="25">
        <f>Tabla5[[#This Row],[acumuladoMontoAportado]]/MAX(Tabla5[acumuladoMontoAportado])</f>
        <v>0.96667476563054089</v>
      </c>
    </row>
    <row r="7860" spans="3:6" x14ac:dyDescent="0.2">
      <c r="C7860" s="5">
        <v>46148</v>
      </c>
      <c r="D7860" s="36">
        <v>0</v>
      </c>
      <c r="E7860" s="36">
        <f>SUM(INDEX(Tabla5[[#Headers],[montoAportado]],1):Tabla5[[#This Row],[montoAportado]])</f>
        <v>2502018.649999998</v>
      </c>
      <c r="F7860" s="25">
        <f>Tabla5[[#This Row],[acumuladoMontoAportado]]/MAX(Tabla5[acumuladoMontoAportado])</f>
        <v>0.96667476563054089</v>
      </c>
    </row>
    <row r="7861" spans="3:6" x14ac:dyDescent="0.2">
      <c r="C7861" s="5">
        <v>46148</v>
      </c>
      <c r="D7861" s="36">
        <v>999</v>
      </c>
      <c r="E7861" s="36">
        <f>SUM(INDEX(Tabla5[[#Headers],[montoAportado]],1):Tabla5[[#This Row],[montoAportado]])</f>
        <v>2503017.649999998</v>
      </c>
      <c r="F7861" s="25">
        <f>Tabla5[[#This Row],[acumuladoMontoAportado]]/MAX(Tabla5[acumuladoMontoAportado])</f>
        <v>0.96706073721027519</v>
      </c>
    </row>
    <row r="7862" spans="3:6" x14ac:dyDescent="0.2">
      <c r="C7862" s="5">
        <v>46148</v>
      </c>
      <c r="D7862" s="36">
        <v>188.52</v>
      </c>
      <c r="E7862" s="36">
        <f>SUM(INDEX(Tabla5[[#Headers],[montoAportado]],1):Tabla5[[#This Row],[montoAportado]])</f>
        <v>2503206.1699999981</v>
      </c>
      <c r="F7862" s="25">
        <f>Tabla5[[#This Row],[acumuladoMontoAportado]]/MAX(Tabla5[acumuladoMontoAportado])</f>
        <v>0.967133573408685</v>
      </c>
    </row>
    <row r="7863" spans="3:6" x14ac:dyDescent="0.2">
      <c r="C7863" s="5">
        <v>46148</v>
      </c>
      <c r="D7863" s="36">
        <v>347.87</v>
      </c>
      <c r="E7863" s="36">
        <f>SUM(INDEX(Tabla5[[#Headers],[montoAportado]],1):Tabla5[[#This Row],[montoAportado]])</f>
        <v>2503554.0399999982</v>
      </c>
      <c r="F7863" s="25">
        <f>Tabla5[[#This Row],[acumuladoMontoAportado]]/MAX(Tabla5[acumuladoMontoAportado])</f>
        <v>0.96726797574446299</v>
      </c>
    </row>
    <row r="7864" spans="3:6" x14ac:dyDescent="0.2">
      <c r="C7864" s="5">
        <v>46148</v>
      </c>
      <c r="D7864" s="36">
        <v>217.4</v>
      </c>
      <c r="E7864" s="36">
        <f>SUM(INDEX(Tabla5[[#Headers],[montoAportado]],1):Tabla5[[#This Row],[montoAportado]])</f>
        <v>2503771.4399999981</v>
      </c>
      <c r="F7864" s="25">
        <f>Tabla5[[#This Row],[acumuladoMontoAportado]]/MAX(Tabla5[acumuladoMontoAportado])</f>
        <v>0.96735196996011286</v>
      </c>
    </row>
    <row r="7865" spans="3:6" x14ac:dyDescent="0.2">
      <c r="C7865" s="5">
        <v>46148</v>
      </c>
      <c r="D7865" s="36">
        <v>767.16</v>
      </c>
      <c r="E7865" s="36">
        <f>SUM(INDEX(Tabla5[[#Headers],[montoAportado]],1):Tabla5[[#This Row],[montoAportado]])</f>
        <v>2504538.5999999982</v>
      </c>
      <c r="F7865" s="25">
        <f>Tabla5[[#This Row],[acumuladoMontoAportado]]/MAX(Tabla5[acumuladoMontoAportado])</f>
        <v>0.96764836831557721</v>
      </c>
    </row>
    <row r="7866" spans="3:6" x14ac:dyDescent="0.2">
      <c r="C7866" s="5">
        <v>46148</v>
      </c>
      <c r="D7866" s="36">
        <v>160.47</v>
      </c>
      <c r="E7866" s="36">
        <f>SUM(INDEX(Tabla5[[#Headers],[montoAportado]],1):Tabla5[[#This Row],[montoAportado]])</f>
        <v>2504699.0699999984</v>
      </c>
      <c r="F7866" s="25">
        <f>Tabla5[[#This Row],[acumuladoMontoAportado]]/MAX(Tabla5[acumuladoMontoAportado])</f>
        <v>0.96771036717383552</v>
      </c>
    </row>
    <row r="7867" spans="3:6" x14ac:dyDescent="0.2">
      <c r="C7867" s="5">
        <v>46148</v>
      </c>
      <c r="D7867" s="36">
        <v>391.24</v>
      </c>
      <c r="E7867" s="36">
        <f>SUM(INDEX(Tabla5[[#Headers],[montoAportado]],1):Tabla5[[#This Row],[montoAportado]])</f>
        <v>2505090.3099999987</v>
      </c>
      <c r="F7867" s="25">
        <f>Tabla5[[#This Row],[acumuladoMontoAportado]]/MAX(Tabla5[acumuladoMontoAportado])</f>
        <v>0.96786152585337037</v>
      </c>
    </row>
    <row r="7868" spans="3:6" x14ac:dyDescent="0.2">
      <c r="C7868" s="5">
        <v>46149</v>
      </c>
      <c r="D7868" s="36">
        <v>999</v>
      </c>
      <c r="E7868" s="36">
        <f>SUM(INDEX(Tabla5[[#Headers],[montoAportado]],1):Tabla5[[#This Row],[montoAportado]])</f>
        <v>2506089.3099999987</v>
      </c>
      <c r="F7868" s="25">
        <f>Tabla5[[#This Row],[acumuladoMontoAportado]]/MAX(Tabla5[acumuladoMontoAportado])</f>
        <v>0.96824749743310456</v>
      </c>
    </row>
    <row r="7869" spans="3:6" x14ac:dyDescent="0.2">
      <c r="C7869" s="5">
        <v>46149</v>
      </c>
      <c r="D7869" s="36">
        <v>320</v>
      </c>
      <c r="E7869" s="36">
        <f>SUM(INDEX(Tabla5[[#Headers],[montoAportado]],1):Tabla5[[#This Row],[montoAportado]])</f>
        <v>2506409.3099999987</v>
      </c>
      <c r="F7869" s="25">
        <f>Tabla5[[#This Row],[acumuladoMontoAportado]]/MAX(Tabla5[acumuladoMontoAportado])</f>
        <v>0.96837113197315949</v>
      </c>
    </row>
    <row r="7870" spans="3:6" x14ac:dyDescent="0.2">
      <c r="C7870" s="5">
        <v>46149</v>
      </c>
      <c r="D7870" s="36">
        <v>160.47</v>
      </c>
      <c r="E7870" s="36">
        <f>SUM(INDEX(Tabla5[[#Headers],[montoAportado]],1):Tabla5[[#This Row],[montoAportado]])</f>
        <v>2506569.7799999989</v>
      </c>
      <c r="F7870" s="25">
        <f>Tabla5[[#This Row],[acumuladoMontoAportado]]/MAX(Tabla5[acumuladoMontoAportado])</f>
        <v>0.9684331308314178</v>
      </c>
    </row>
    <row r="7871" spans="3:6" x14ac:dyDescent="0.2">
      <c r="C7871" s="5">
        <v>46149</v>
      </c>
      <c r="D7871" s="36">
        <v>430</v>
      </c>
      <c r="E7871" s="36">
        <f>SUM(INDEX(Tabla5[[#Headers],[montoAportado]],1):Tabla5[[#This Row],[montoAportado]])</f>
        <v>2506999.7799999989</v>
      </c>
      <c r="F7871" s="25">
        <f>Tabla5[[#This Row],[acumuladoMontoAportado]]/MAX(Tabla5[acumuladoMontoAportado])</f>
        <v>0.96859926474461666</v>
      </c>
    </row>
    <row r="7872" spans="3:6" x14ac:dyDescent="0.2">
      <c r="C7872" s="5">
        <v>46149</v>
      </c>
      <c r="D7872" s="36">
        <v>355.35</v>
      </c>
      <c r="E7872" s="36">
        <f>SUM(INDEX(Tabla5[[#Headers],[montoAportado]],1):Tabla5[[#This Row],[montoAportado]])</f>
        <v>2507355.129999999</v>
      </c>
      <c r="F7872" s="25">
        <f>Tabla5[[#This Row],[acumuladoMontoAportado]]/MAX(Tabla5[acumuladoMontoAportado])</f>
        <v>0.9687365570377684</v>
      </c>
    </row>
    <row r="7873" spans="3:6" x14ac:dyDescent="0.2">
      <c r="C7873" s="5">
        <v>46149</v>
      </c>
      <c r="D7873" s="36">
        <v>249.03</v>
      </c>
      <c r="E7873" s="36">
        <f>SUM(INDEX(Tabla5[[#Headers],[montoAportado]],1):Tabla5[[#This Row],[montoAportado]])</f>
        <v>2507604.1599999988</v>
      </c>
      <c r="F7873" s="25">
        <f>Tabla5[[#This Row],[acumuladoMontoAportado]]/MAX(Tabla5[acumuladoMontoAportado])</f>
        <v>0.96883277175498683</v>
      </c>
    </row>
    <row r="7874" spans="3:6" x14ac:dyDescent="0.2">
      <c r="C7874" s="5">
        <v>46149</v>
      </c>
      <c r="D7874" s="36">
        <v>160.47</v>
      </c>
      <c r="E7874" s="36">
        <f>SUM(INDEX(Tabla5[[#Headers],[montoAportado]],1):Tabla5[[#This Row],[montoAportado]])</f>
        <v>2507764.629999999</v>
      </c>
      <c r="F7874" s="25">
        <f>Tabla5[[#This Row],[acumuladoMontoAportado]]/MAX(Tabla5[acumuladoMontoAportado])</f>
        <v>0.96889477061324503</v>
      </c>
    </row>
    <row r="7875" spans="3:6" x14ac:dyDescent="0.2">
      <c r="C7875" s="5">
        <v>46149</v>
      </c>
      <c r="D7875" s="36">
        <v>230</v>
      </c>
      <c r="E7875" s="36">
        <f>SUM(INDEX(Tabla5[[#Headers],[montoAportado]],1):Tabla5[[#This Row],[montoAportado]])</f>
        <v>2507994.629999999</v>
      </c>
      <c r="F7875" s="25">
        <f>Tabla5[[#This Row],[acumuladoMontoAportado]]/MAX(Tabla5[acumuladoMontoAportado])</f>
        <v>0.96898363293890966</v>
      </c>
    </row>
    <row r="7876" spans="3:6" x14ac:dyDescent="0.2">
      <c r="C7876" s="5">
        <v>46149</v>
      </c>
      <c r="D7876" s="36">
        <v>230</v>
      </c>
      <c r="E7876" s="36">
        <f>SUM(INDEX(Tabla5[[#Headers],[montoAportado]],1):Tabla5[[#This Row],[montoAportado]])</f>
        <v>2508224.629999999</v>
      </c>
      <c r="F7876" s="25">
        <f>Tabla5[[#This Row],[acumuladoMontoAportado]]/MAX(Tabla5[acumuladoMontoAportado])</f>
        <v>0.96907249526457417</v>
      </c>
    </row>
    <row r="7877" spans="3:6" x14ac:dyDescent="0.2">
      <c r="C7877" s="5">
        <v>46149</v>
      </c>
      <c r="D7877" s="36">
        <v>216.26</v>
      </c>
      <c r="E7877" s="36">
        <f>SUM(INDEX(Tabla5[[#Headers],[montoAportado]],1):Tabla5[[#This Row],[montoAportado]])</f>
        <v>2508440.8899999987</v>
      </c>
      <c r="F7877" s="25">
        <f>Tabla5[[#This Row],[acumuladoMontoAportado]]/MAX(Tabla5[acumuladoMontoAportado])</f>
        <v>0.969156049032175</v>
      </c>
    </row>
    <row r="7878" spans="3:6" x14ac:dyDescent="0.2">
      <c r="C7878" s="5">
        <v>46149</v>
      </c>
      <c r="D7878" s="36">
        <v>250</v>
      </c>
      <c r="E7878" s="36">
        <f>SUM(INDEX(Tabla5[[#Headers],[montoAportado]],1):Tabla5[[#This Row],[montoAportado]])</f>
        <v>2508690.8899999987</v>
      </c>
      <c r="F7878" s="25">
        <f>Tabla5[[#This Row],[acumuladoMontoAportado]]/MAX(Tabla5[acumuladoMontoAportado])</f>
        <v>0.96925263851659293</v>
      </c>
    </row>
    <row r="7879" spans="3:6" x14ac:dyDescent="0.2">
      <c r="C7879" s="5">
        <v>46150</v>
      </c>
      <c r="D7879" s="36">
        <v>0</v>
      </c>
      <c r="E7879" s="36">
        <f>SUM(INDEX(Tabla5[[#Headers],[montoAportado]],1):Tabla5[[#This Row],[montoAportado]])</f>
        <v>2508690.8899999987</v>
      </c>
      <c r="F7879" s="25">
        <f>Tabla5[[#This Row],[acumuladoMontoAportado]]/MAX(Tabla5[acumuladoMontoAportado])</f>
        <v>0.96925263851659293</v>
      </c>
    </row>
    <row r="7880" spans="3:6" x14ac:dyDescent="0.2">
      <c r="C7880" s="5">
        <v>46150</v>
      </c>
      <c r="D7880" s="36">
        <v>0</v>
      </c>
      <c r="E7880" s="36">
        <f>SUM(INDEX(Tabla5[[#Headers],[montoAportado]],1):Tabla5[[#This Row],[montoAportado]])</f>
        <v>2508690.8899999987</v>
      </c>
      <c r="F7880" s="25">
        <f>Tabla5[[#This Row],[acumuladoMontoAportado]]/MAX(Tabla5[acumuladoMontoAportado])</f>
        <v>0.96925263851659293</v>
      </c>
    </row>
    <row r="7881" spans="3:6" x14ac:dyDescent="0.2">
      <c r="C7881" s="5">
        <v>46150</v>
      </c>
      <c r="D7881" s="36">
        <v>160.47</v>
      </c>
      <c r="E7881" s="36">
        <f>SUM(INDEX(Tabla5[[#Headers],[montoAportado]],1):Tabla5[[#This Row],[montoAportado]])</f>
        <v>2508851.3599999989</v>
      </c>
      <c r="F7881" s="25">
        <f>Tabla5[[#This Row],[acumuladoMontoAportado]]/MAX(Tabla5[acumuladoMontoAportado])</f>
        <v>0.96931463737485124</v>
      </c>
    </row>
    <row r="7882" spans="3:6" x14ac:dyDescent="0.2">
      <c r="C7882" s="5">
        <v>46150</v>
      </c>
      <c r="D7882" s="36">
        <v>0.01</v>
      </c>
      <c r="E7882" s="36">
        <f>SUM(INDEX(Tabla5[[#Headers],[montoAportado]],1):Tabla5[[#This Row],[montoAportado]])</f>
        <v>2508851.3699999987</v>
      </c>
      <c r="F7882" s="25">
        <f>Tabla5[[#This Row],[acumuladoMontoAportado]]/MAX(Tabla5[acumuladoMontoAportado])</f>
        <v>0.96931464123843047</v>
      </c>
    </row>
    <row r="7883" spans="3:6" x14ac:dyDescent="0.2">
      <c r="C7883" s="5">
        <v>46150</v>
      </c>
      <c r="D7883" s="36">
        <v>291</v>
      </c>
      <c r="E7883" s="36">
        <f>SUM(INDEX(Tabla5[[#Headers],[montoAportado]],1):Tabla5[[#This Row],[montoAportado]])</f>
        <v>2509142.3699999987</v>
      </c>
      <c r="F7883" s="25">
        <f>Tabla5[[#This Row],[acumuladoMontoAportado]]/MAX(Tabla5[acumuladoMontoAportado])</f>
        <v>0.96942707139829298</v>
      </c>
    </row>
    <row r="7884" spans="3:6" x14ac:dyDescent="0.2">
      <c r="C7884" s="5">
        <v>46150</v>
      </c>
      <c r="D7884" s="36">
        <v>255.79</v>
      </c>
      <c r="E7884" s="36">
        <f>SUM(INDEX(Tabla5[[#Headers],[montoAportado]],1):Tabla5[[#This Row],[montoAportado]])</f>
        <v>2509398.1599999988</v>
      </c>
      <c r="F7884" s="25">
        <f>Tabla5[[#This Row],[acumuladoMontoAportado]]/MAX(Tabla5[acumuladoMontoAportado])</f>
        <v>0.96952589789517007</v>
      </c>
    </row>
    <row r="7885" spans="3:6" x14ac:dyDescent="0.2">
      <c r="C7885" s="5">
        <v>46150</v>
      </c>
      <c r="D7885" s="36">
        <v>216.26</v>
      </c>
      <c r="E7885" s="36">
        <f>SUM(INDEX(Tabla5[[#Headers],[montoAportado]],1):Tabla5[[#This Row],[montoAportado]])</f>
        <v>2509614.4199999985</v>
      </c>
      <c r="F7885" s="25">
        <f>Tabla5[[#This Row],[acumuladoMontoAportado]]/MAX(Tabla5[acumuladoMontoAportado])</f>
        <v>0.9696094516627709</v>
      </c>
    </row>
    <row r="7886" spans="3:6" x14ac:dyDescent="0.2">
      <c r="C7886" s="5">
        <v>46150</v>
      </c>
      <c r="D7886" s="36">
        <v>217.4</v>
      </c>
      <c r="E7886" s="36">
        <f>SUM(INDEX(Tabla5[[#Headers],[montoAportado]],1):Tabla5[[#This Row],[montoAportado]])</f>
        <v>2509831.8199999984</v>
      </c>
      <c r="F7886" s="25">
        <f>Tabla5[[#This Row],[acumuladoMontoAportado]]/MAX(Tabla5[acumuladoMontoAportado])</f>
        <v>0.96969344587842077</v>
      </c>
    </row>
    <row r="7887" spans="3:6" x14ac:dyDescent="0.2">
      <c r="C7887" s="5">
        <v>46151</v>
      </c>
      <c r="D7887" s="36">
        <v>171.16</v>
      </c>
      <c r="E7887" s="36">
        <f>SUM(INDEX(Tabla5[[#Headers],[montoAportado]],1):Tabla5[[#This Row],[montoAportado]])</f>
        <v>2510002.9799999986</v>
      </c>
      <c r="F7887" s="25">
        <f>Tabla5[[#This Row],[acumuladoMontoAportado]]/MAX(Tabla5[acumuladoMontoAportado])</f>
        <v>0.96975957490303277</v>
      </c>
    </row>
    <row r="7888" spans="3:6" x14ac:dyDescent="0.2">
      <c r="C7888" s="5">
        <v>46151</v>
      </c>
      <c r="D7888" s="36">
        <v>160.47</v>
      </c>
      <c r="E7888" s="36">
        <f>SUM(INDEX(Tabla5[[#Headers],[montoAportado]],1):Tabla5[[#This Row],[montoAportado]])</f>
        <v>2510163.4499999988</v>
      </c>
      <c r="F7888" s="25">
        <f>Tabla5[[#This Row],[acumuladoMontoAportado]]/MAX(Tabla5[acumuladoMontoAportado])</f>
        <v>0.96982157376129108</v>
      </c>
    </row>
    <row r="7889" spans="3:6" x14ac:dyDescent="0.2">
      <c r="C7889" s="5">
        <v>46151</v>
      </c>
      <c r="D7889" s="36">
        <v>250</v>
      </c>
      <c r="E7889" s="36">
        <f>SUM(INDEX(Tabla5[[#Headers],[montoAportado]],1):Tabla5[[#This Row],[montoAportado]])</f>
        <v>2510413.4499999988</v>
      </c>
      <c r="F7889" s="25">
        <f>Tabla5[[#This Row],[acumuladoMontoAportado]]/MAX(Tabla5[acumuladoMontoAportado])</f>
        <v>0.96991816324570901</v>
      </c>
    </row>
    <row r="7890" spans="3:6" x14ac:dyDescent="0.2">
      <c r="C7890" s="5">
        <v>46151</v>
      </c>
      <c r="D7890" s="36">
        <v>288.79000000000002</v>
      </c>
      <c r="E7890" s="36">
        <f>SUM(INDEX(Tabla5[[#Headers],[montoAportado]],1):Tabla5[[#This Row],[montoAportado]])</f>
        <v>2510702.2399999988</v>
      </c>
      <c r="F7890" s="25">
        <f>Tabla5[[#This Row],[acumuladoMontoAportado]]/MAX(Tabla5[acumuladoMontoAportado])</f>
        <v>0.97002973955452931</v>
      </c>
    </row>
    <row r="7891" spans="3:6" x14ac:dyDescent="0.2">
      <c r="C7891" s="5">
        <v>46151</v>
      </c>
      <c r="D7891" s="36">
        <v>599.97</v>
      </c>
      <c r="E7891" s="36">
        <f>SUM(INDEX(Tabla5[[#Headers],[montoAportado]],1):Tabla5[[#This Row],[montoAportado]])</f>
        <v>2511302.209999999</v>
      </c>
      <c r="F7891" s="25">
        <f>Tabla5[[#This Row],[acumuladoMontoAportado]]/MAX(Tabla5[acumuladoMontoAportado])</f>
        <v>0.97026154272639431</v>
      </c>
    </row>
    <row r="7892" spans="3:6" x14ac:dyDescent="0.2">
      <c r="C7892" s="5">
        <v>46151</v>
      </c>
      <c r="D7892" s="36">
        <v>394.75</v>
      </c>
      <c r="E7892" s="36">
        <f>SUM(INDEX(Tabla5[[#Headers],[montoAportado]],1):Tabla5[[#This Row],[montoAportado]])</f>
        <v>2511696.959999999</v>
      </c>
      <c r="F7892" s="25">
        <f>Tabla5[[#This Row],[acumuladoMontoAportado]]/MAX(Tabla5[acumuladoMontoAportado])</f>
        <v>0.97041405752229026</v>
      </c>
    </row>
    <row r="7893" spans="3:6" x14ac:dyDescent="0.2">
      <c r="C7893" s="5">
        <v>46151</v>
      </c>
      <c r="D7893" s="36">
        <v>280.79000000000002</v>
      </c>
      <c r="E7893" s="36">
        <f>SUM(INDEX(Tabla5[[#Headers],[montoAportado]],1):Tabla5[[#This Row],[montoAportado]])</f>
        <v>2511977.7499999991</v>
      </c>
      <c r="F7893" s="25">
        <f>Tabla5[[#This Row],[acumuladoMontoAportado]]/MAX(Tabla5[acumuladoMontoAportado])</f>
        <v>0.9705225429676092</v>
      </c>
    </row>
    <row r="7894" spans="3:6" x14ac:dyDescent="0.2">
      <c r="C7894" s="5">
        <v>46151</v>
      </c>
      <c r="D7894" s="36">
        <v>216.57</v>
      </c>
      <c r="E7894" s="36">
        <f>SUM(INDEX(Tabla5[[#Headers],[montoAportado]],1):Tabla5[[#This Row],[montoAportado]])</f>
        <v>2512194.3199999989</v>
      </c>
      <c r="F7894" s="25">
        <f>Tabla5[[#This Row],[acumuladoMontoAportado]]/MAX(Tabla5[acumuladoMontoAportado])</f>
        <v>0.97060621650617074</v>
      </c>
    </row>
    <row r="7895" spans="3:6" x14ac:dyDescent="0.2">
      <c r="C7895" s="5">
        <v>46151</v>
      </c>
      <c r="D7895" s="36">
        <v>294</v>
      </c>
      <c r="E7895" s="36">
        <f>SUM(INDEX(Tabla5[[#Headers],[montoAportado]],1):Tabla5[[#This Row],[montoAportado]])</f>
        <v>2512488.3199999989</v>
      </c>
      <c r="F7895" s="25">
        <f>Tabla5[[#This Row],[acumuladoMontoAportado]]/MAX(Tabla5[acumuladoMontoAportado])</f>
        <v>0.97071980573984629</v>
      </c>
    </row>
    <row r="7896" spans="3:6" x14ac:dyDescent="0.2">
      <c r="C7896" s="5">
        <v>46151</v>
      </c>
      <c r="D7896" s="36">
        <v>280.76</v>
      </c>
      <c r="E7896" s="36">
        <f>SUM(INDEX(Tabla5[[#Headers],[montoAportado]],1):Tabla5[[#This Row],[montoAportado]])</f>
        <v>2512769.0799999987</v>
      </c>
      <c r="F7896" s="25">
        <f>Tabla5[[#This Row],[acumuladoMontoAportado]]/MAX(Tabla5[acumuladoMontoAportado])</f>
        <v>0.97082827959442697</v>
      </c>
    </row>
    <row r="7897" spans="3:6" x14ac:dyDescent="0.2">
      <c r="C7897" s="5">
        <v>46152</v>
      </c>
      <c r="D7897" s="36">
        <v>0</v>
      </c>
      <c r="E7897" s="36">
        <f>SUM(INDEX(Tabla5[[#Headers],[montoAportado]],1):Tabla5[[#This Row],[montoAportado]])</f>
        <v>2512769.0799999987</v>
      </c>
      <c r="F7897" s="25">
        <f>Tabla5[[#This Row],[acumuladoMontoAportado]]/MAX(Tabla5[acumuladoMontoAportado])</f>
        <v>0.97082827959442697</v>
      </c>
    </row>
    <row r="7898" spans="3:6" x14ac:dyDescent="0.2">
      <c r="C7898" s="5">
        <v>46152</v>
      </c>
      <c r="D7898" s="36">
        <v>749.5</v>
      </c>
      <c r="E7898" s="36">
        <f>SUM(INDEX(Tabla5[[#Headers],[montoAportado]],1):Tabla5[[#This Row],[montoAportado]])</f>
        <v>2513518.5799999987</v>
      </c>
      <c r="F7898" s="25">
        <f>Tabla5[[#This Row],[acumuladoMontoAportado]]/MAX(Tabla5[acumuladoMontoAportado])</f>
        <v>0.97111785486871194</v>
      </c>
    </row>
    <row r="7899" spans="3:6" x14ac:dyDescent="0.2">
      <c r="C7899" s="5">
        <v>46152</v>
      </c>
      <c r="D7899" s="36">
        <v>160.47</v>
      </c>
      <c r="E7899" s="36">
        <f>SUM(INDEX(Tabla5[[#Headers],[montoAportado]],1):Tabla5[[#This Row],[montoAportado]])</f>
        <v>2513679.0499999989</v>
      </c>
      <c r="F7899" s="25">
        <f>Tabla5[[#This Row],[acumuladoMontoAportado]]/MAX(Tabla5[acumuladoMontoAportado])</f>
        <v>0.97117985372697024</v>
      </c>
    </row>
    <row r="7900" spans="3:6" x14ac:dyDescent="0.2">
      <c r="C7900" s="5">
        <v>46152</v>
      </c>
      <c r="D7900" s="36">
        <v>160.47</v>
      </c>
      <c r="E7900" s="36">
        <f>SUM(INDEX(Tabla5[[#Headers],[montoAportado]],1):Tabla5[[#This Row],[montoAportado]])</f>
        <v>2513839.5199999991</v>
      </c>
      <c r="F7900" s="25">
        <f>Tabla5[[#This Row],[acumuladoMontoAportado]]/MAX(Tabla5[acumuladoMontoAportado])</f>
        <v>0.97124185258522855</v>
      </c>
    </row>
    <row r="7901" spans="3:6" x14ac:dyDescent="0.2">
      <c r="C7901" s="5">
        <v>46152</v>
      </c>
      <c r="D7901" s="36">
        <v>455</v>
      </c>
      <c r="E7901" s="36">
        <f>SUM(INDEX(Tabla5[[#Headers],[montoAportado]],1):Tabla5[[#This Row],[montoAportado]])</f>
        <v>2514294.5199999991</v>
      </c>
      <c r="F7901" s="25">
        <f>Tabla5[[#This Row],[acumuladoMontoAportado]]/MAX(Tabla5[acumuladoMontoAportado])</f>
        <v>0.97141764544686926</v>
      </c>
    </row>
    <row r="7902" spans="3:6" x14ac:dyDescent="0.2">
      <c r="C7902" s="5">
        <v>46152</v>
      </c>
      <c r="D7902" s="36">
        <v>949.9</v>
      </c>
      <c r="E7902" s="36">
        <f>SUM(INDEX(Tabla5[[#Headers],[montoAportado]],1):Tabla5[[#This Row],[montoAportado]])</f>
        <v>2515244.419999999</v>
      </c>
      <c r="F7902" s="25">
        <f>Tabla5[[#This Row],[acumuladoMontoAportado]]/MAX(Tabla5[acumuladoMontoAportado])</f>
        <v>0.97178464685186372</v>
      </c>
    </row>
    <row r="7903" spans="3:6" x14ac:dyDescent="0.2">
      <c r="C7903" s="5">
        <v>46152</v>
      </c>
      <c r="D7903" s="36">
        <v>182.88</v>
      </c>
      <c r="E7903" s="36">
        <f>SUM(INDEX(Tabla5[[#Headers],[montoAportado]],1):Tabla5[[#This Row],[montoAportado]])</f>
        <v>2515427.2999999989</v>
      </c>
      <c r="F7903" s="25">
        <f>Tabla5[[#This Row],[acumuladoMontoAportado]]/MAX(Tabla5[acumuladoMontoAportado])</f>
        <v>0.9718553039915051</v>
      </c>
    </row>
    <row r="7904" spans="3:6" x14ac:dyDescent="0.2">
      <c r="C7904" s="5">
        <v>46152</v>
      </c>
      <c r="D7904" s="36">
        <v>163.47999999999999</v>
      </c>
      <c r="E7904" s="36">
        <f>SUM(INDEX(Tabla5[[#Headers],[montoAportado]],1):Tabla5[[#This Row],[montoAportado]])</f>
        <v>2515590.7799999989</v>
      </c>
      <c r="F7904" s="25">
        <f>Tabla5[[#This Row],[acumuladoMontoAportado]]/MAX(Tabla5[acumuladoMontoAportado])</f>
        <v>0.97191846578715568</v>
      </c>
    </row>
    <row r="7905" spans="3:6" x14ac:dyDescent="0.2">
      <c r="C7905" s="5">
        <v>46152</v>
      </c>
      <c r="D7905" s="36">
        <v>219.23</v>
      </c>
      <c r="E7905" s="36">
        <f>SUM(INDEX(Tabla5[[#Headers],[montoAportado]],1):Tabla5[[#This Row],[montoAportado]])</f>
        <v>2515810.0099999988</v>
      </c>
      <c r="F7905" s="25">
        <f>Tabla5[[#This Row],[acumuladoMontoAportado]]/MAX(Tabla5[acumuladoMontoAportado])</f>
        <v>0.97200316703783152</v>
      </c>
    </row>
    <row r="7906" spans="3:6" x14ac:dyDescent="0.2">
      <c r="C7906" s="5">
        <v>46152</v>
      </c>
      <c r="D7906" s="36">
        <v>578.70000000000005</v>
      </c>
      <c r="E7906" s="36">
        <f>SUM(INDEX(Tabla5[[#Headers],[montoAportado]],1):Tabla5[[#This Row],[montoAportado]])</f>
        <v>2516388.709999999</v>
      </c>
      <c r="F7906" s="25">
        <f>Tabla5[[#This Row],[acumuladoMontoAportado]]/MAX(Tabla5[acumuladoMontoAportado])</f>
        <v>0.97222675237636225</v>
      </c>
    </row>
    <row r="7907" spans="3:6" x14ac:dyDescent="0.2">
      <c r="C7907" s="5">
        <v>46152</v>
      </c>
      <c r="D7907" s="36">
        <v>248.06</v>
      </c>
      <c r="E7907" s="36">
        <f>SUM(INDEX(Tabla5[[#Headers],[montoAportado]],1):Tabla5[[#This Row],[montoAportado]])</f>
        <v>2516636.7699999991</v>
      </c>
      <c r="F7907" s="25">
        <f>Tabla5[[#This Row],[acumuladoMontoAportado]]/MAX(Tabla5[acumuladoMontoAportado])</f>
        <v>0.97232259232638119</v>
      </c>
    </row>
    <row r="7908" spans="3:6" x14ac:dyDescent="0.2">
      <c r="C7908" s="5">
        <v>46152</v>
      </c>
      <c r="D7908" s="36">
        <v>314.3</v>
      </c>
      <c r="E7908" s="36">
        <f>SUM(INDEX(Tabla5[[#Headers],[montoAportado]],1):Tabla5[[#This Row],[montoAportado]])</f>
        <v>2516951.0699999989</v>
      </c>
      <c r="F7908" s="25">
        <f>Tabla5[[#This Row],[acumuladoMontoAportado]]/MAX(Tabla5[acumuladoMontoAportado])</f>
        <v>0.97244402462619139</v>
      </c>
    </row>
    <row r="7909" spans="3:6" x14ac:dyDescent="0.2">
      <c r="C7909" s="5">
        <v>46152</v>
      </c>
      <c r="D7909" s="36">
        <v>391.24</v>
      </c>
      <c r="E7909" s="36">
        <f>SUM(INDEX(Tabla5[[#Headers],[montoAportado]],1):Tabla5[[#This Row],[montoAportado]])</f>
        <v>2517342.3099999991</v>
      </c>
      <c r="F7909" s="25">
        <f>Tabla5[[#This Row],[acumuladoMontoAportado]]/MAX(Tabla5[acumuladoMontoAportado])</f>
        <v>0.97259518330572625</v>
      </c>
    </row>
    <row r="7910" spans="3:6" x14ac:dyDescent="0.2">
      <c r="C7910" s="5">
        <v>46152</v>
      </c>
      <c r="D7910" s="36">
        <v>171.16</v>
      </c>
      <c r="E7910" s="36">
        <f>SUM(INDEX(Tabla5[[#Headers],[montoAportado]],1):Tabla5[[#This Row],[montoAportado]])</f>
        <v>2517513.4699999993</v>
      </c>
      <c r="F7910" s="25">
        <f>Tabla5[[#This Row],[acumuladoMontoAportado]]/MAX(Tabla5[acumuladoMontoAportado])</f>
        <v>0.97266131233033815</v>
      </c>
    </row>
    <row r="7911" spans="3:6" x14ac:dyDescent="0.2">
      <c r="C7911" s="5">
        <v>46153</v>
      </c>
      <c r="D7911" s="36">
        <v>192</v>
      </c>
      <c r="E7911" s="36">
        <f>SUM(INDEX(Tabla5[[#Headers],[montoAportado]],1):Tabla5[[#This Row],[montoAportado]])</f>
        <v>2517705.4699999993</v>
      </c>
      <c r="F7911" s="25">
        <f>Tabla5[[#This Row],[acumuladoMontoAportado]]/MAX(Tabla5[acumuladoMontoAportado])</f>
        <v>0.97273549305437113</v>
      </c>
    </row>
    <row r="7912" spans="3:6" x14ac:dyDescent="0.2">
      <c r="C7912" s="5">
        <v>46153</v>
      </c>
      <c r="D7912" s="36">
        <v>154.76</v>
      </c>
      <c r="E7912" s="36">
        <f>SUM(INDEX(Tabla5[[#Headers],[montoAportado]],1):Tabla5[[#This Row],[montoAportado]])</f>
        <v>2517860.2299999991</v>
      </c>
      <c r="F7912" s="25">
        <f>Tabla5[[#This Row],[acumuladoMontoAportado]]/MAX(Tabla5[acumuladoMontoAportado])</f>
        <v>0.97279528580880514</v>
      </c>
    </row>
    <row r="7913" spans="3:6" x14ac:dyDescent="0.2">
      <c r="C7913" s="5">
        <v>46153</v>
      </c>
      <c r="D7913" s="36">
        <v>302.26</v>
      </c>
      <c r="E7913" s="36">
        <f>SUM(INDEX(Tabla5[[#Headers],[montoAportado]],1):Tabla5[[#This Row],[montoAportado]])</f>
        <v>2518162.4899999988</v>
      </c>
      <c r="F7913" s="25">
        <f>Tabla5[[#This Row],[acumuladoMontoAportado]]/MAX(Tabla5[acumuladoMontoAportado])</f>
        <v>0.97291206635904581</v>
      </c>
    </row>
    <row r="7914" spans="3:6" x14ac:dyDescent="0.2">
      <c r="C7914" s="5">
        <v>46153</v>
      </c>
      <c r="D7914" s="36">
        <v>356</v>
      </c>
      <c r="E7914" s="36">
        <f>SUM(INDEX(Tabla5[[#Headers],[montoAportado]],1):Tabla5[[#This Row],[montoAportado]])</f>
        <v>2518518.4899999988</v>
      </c>
      <c r="F7914" s="25">
        <f>Tabla5[[#This Row],[acumuladoMontoAportado]]/MAX(Tabla5[acumuladoMontoAportado])</f>
        <v>0.97304960978485699</v>
      </c>
    </row>
    <row r="7915" spans="3:6" x14ac:dyDescent="0.2">
      <c r="C7915" s="5">
        <v>46153</v>
      </c>
      <c r="D7915" s="36">
        <v>355.77</v>
      </c>
      <c r="E7915" s="36">
        <f>SUM(INDEX(Tabla5[[#Headers],[montoAportado]],1):Tabla5[[#This Row],[montoAportado]])</f>
        <v>2518874.2599999988</v>
      </c>
      <c r="F7915" s="25">
        <f>Tabla5[[#This Row],[acumuladoMontoAportado]]/MAX(Tabla5[acumuladoMontoAportado])</f>
        <v>0.97318706434834246</v>
      </c>
    </row>
    <row r="7916" spans="3:6" x14ac:dyDescent="0.2">
      <c r="C7916" s="5">
        <v>46153</v>
      </c>
      <c r="D7916" s="36">
        <v>233.85</v>
      </c>
      <c r="E7916" s="36">
        <f>SUM(INDEX(Tabla5[[#Headers],[montoAportado]],1):Tabla5[[#This Row],[montoAportado]])</f>
        <v>2519108.1099999989</v>
      </c>
      <c r="F7916" s="25">
        <f>Tabla5[[#This Row],[acumuladoMontoAportado]]/MAX(Tabla5[acumuladoMontoAportado])</f>
        <v>0.97327741415206714</v>
      </c>
    </row>
    <row r="7917" spans="3:6" x14ac:dyDescent="0.2">
      <c r="C7917" s="5">
        <v>46153</v>
      </c>
      <c r="D7917" s="36">
        <v>530</v>
      </c>
      <c r="E7917" s="36">
        <f>SUM(INDEX(Tabla5[[#Headers],[montoAportado]],1):Tabla5[[#This Row],[montoAportado]])</f>
        <v>2519638.1099999989</v>
      </c>
      <c r="F7917" s="25">
        <f>Tabla5[[#This Row],[acumuladoMontoAportado]]/MAX(Tabla5[acumuladoMontoAportado])</f>
        <v>0.97348218385903318</v>
      </c>
    </row>
    <row r="7918" spans="3:6" x14ac:dyDescent="0.2">
      <c r="C7918" s="5">
        <v>46153</v>
      </c>
      <c r="D7918" s="36">
        <v>309</v>
      </c>
      <c r="E7918" s="36">
        <f>SUM(INDEX(Tabla5[[#Headers],[montoAportado]],1):Tabla5[[#This Row],[montoAportado]])</f>
        <v>2519947.1099999989</v>
      </c>
      <c r="F7918" s="25">
        <f>Tabla5[[#This Row],[acumuladoMontoAportado]]/MAX(Tabla5[acumuladoMontoAportado])</f>
        <v>0.97360156846177381</v>
      </c>
    </row>
    <row r="7919" spans="3:6" x14ac:dyDescent="0.2">
      <c r="C7919" s="5">
        <v>46153</v>
      </c>
      <c r="D7919" s="36">
        <v>160.47</v>
      </c>
      <c r="E7919" s="36">
        <f>SUM(INDEX(Tabla5[[#Headers],[montoAportado]],1):Tabla5[[#This Row],[montoAportado]])</f>
        <v>2520107.5799999991</v>
      </c>
      <c r="F7919" s="25">
        <f>Tabla5[[#This Row],[acumuladoMontoAportado]]/MAX(Tabla5[acumuladoMontoAportado])</f>
        <v>0.97366356732003212</v>
      </c>
    </row>
    <row r="7920" spans="3:6" x14ac:dyDescent="0.2">
      <c r="C7920" s="5">
        <v>46153</v>
      </c>
      <c r="D7920" s="36">
        <v>374.42</v>
      </c>
      <c r="E7920" s="36">
        <f>SUM(INDEX(Tabla5[[#Headers],[montoAportado]],1):Tabla5[[#This Row],[montoAportado]])</f>
        <v>2520481.9999999991</v>
      </c>
      <c r="F7920" s="25">
        <f>Tabla5[[#This Row],[acumuladoMontoAportado]]/MAX(Tabla5[acumuladoMontoAportado])</f>
        <v>0.97380822745905515</v>
      </c>
    </row>
    <row r="7921" spans="3:6" x14ac:dyDescent="0.2">
      <c r="C7921" s="5">
        <v>46153</v>
      </c>
      <c r="D7921" s="36">
        <v>208.53</v>
      </c>
      <c r="E7921" s="36">
        <f>SUM(INDEX(Tabla5[[#Headers],[montoAportado]],1):Tabla5[[#This Row],[montoAportado]])</f>
        <v>2520690.5299999989</v>
      </c>
      <c r="F7921" s="25">
        <f>Tabla5[[#This Row],[acumuladoMontoAportado]]/MAX(Tabla5[acumuladoMontoAportado])</f>
        <v>0.97388879467979783</v>
      </c>
    </row>
    <row r="7922" spans="3:6" x14ac:dyDescent="0.2">
      <c r="C7922" s="5">
        <v>46153</v>
      </c>
      <c r="D7922" s="36">
        <v>227.4</v>
      </c>
      <c r="E7922" s="36">
        <f>SUM(INDEX(Tabla5[[#Headers],[montoAportado]],1):Tabla5[[#This Row],[montoAportado]])</f>
        <v>2520917.9299999988</v>
      </c>
      <c r="F7922" s="25">
        <f>Tabla5[[#This Row],[acumuladoMontoAportado]]/MAX(Tabla5[acumuladoMontoAportado])</f>
        <v>0.97397665247482434</v>
      </c>
    </row>
    <row r="7923" spans="3:6" x14ac:dyDescent="0.2">
      <c r="C7923" s="5">
        <v>46153</v>
      </c>
      <c r="D7923" s="36">
        <v>227.4</v>
      </c>
      <c r="E7923" s="36">
        <f>SUM(INDEX(Tabla5[[#Headers],[montoAportado]],1):Tabla5[[#This Row],[montoAportado]])</f>
        <v>2521145.3299999987</v>
      </c>
      <c r="F7923" s="25">
        <f>Tabla5[[#This Row],[acumuladoMontoAportado]]/MAX(Tabla5[acumuladoMontoAportado])</f>
        <v>0.97406451026985086</v>
      </c>
    </row>
    <row r="7924" spans="3:6" x14ac:dyDescent="0.2">
      <c r="C7924" s="5">
        <v>46153</v>
      </c>
      <c r="D7924" s="36">
        <v>227.33</v>
      </c>
      <c r="E7924" s="36">
        <f>SUM(INDEX(Tabla5[[#Headers],[montoAportado]],1):Tabla5[[#This Row],[montoAportado]])</f>
        <v>2521372.6599999988</v>
      </c>
      <c r="F7924" s="25">
        <f>Tabla5[[#This Row],[acumuladoMontoAportado]]/MAX(Tabla5[acumuladoMontoAportado])</f>
        <v>0.97415234101982184</v>
      </c>
    </row>
    <row r="7925" spans="3:6" x14ac:dyDescent="0.2">
      <c r="C7925" s="5">
        <v>46153</v>
      </c>
      <c r="D7925" s="36">
        <v>355.77</v>
      </c>
      <c r="E7925" s="36">
        <f>SUM(INDEX(Tabla5[[#Headers],[montoAportado]],1):Tabla5[[#This Row],[montoAportado]])</f>
        <v>2521728.4299999988</v>
      </c>
      <c r="F7925" s="25">
        <f>Tabla5[[#This Row],[acumuladoMontoAportado]]/MAX(Tabla5[acumuladoMontoAportado])</f>
        <v>0.97428979558330742</v>
      </c>
    </row>
    <row r="7926" spans="3:6" x14ac:dyDescent="0.2">
      <c r="C7926" s="5">
        <v>46153</v>
      </c>
      <c r="D7926" s="36">
        <v>391.24</v>
      </c>
      <c r="E7926" s="36">
        <f>SUM(INDEX(Tabla5[[#Headers],[montoAportado]],1):Tabla5[[#This Row],[montoAportado]])</f>
        <v>2522119.669999999</v>
      </c>
      <c r="F7926" s="25">
        <f>Tabla5[[#This Row],[acumuladoMontoAportado]]/MAX(Tabla5[acumuladoMontoAportado])</f>
        <v>0.97444095426284216</v>
      </c>
    </row>
    <row r="7927" spans="3:6" x14ac:dyDescent="0.2">
      <c r="C7927" s="5">
        <v>46153</v>
      </c>
      <c r="D7927" s="36">
        <v>320</v>
      </c>
      <c r="E7927" s="36">
        <f>SUM(INDEX(Tabla5[[#Headers],[montoAportado]],1):Tabla5[[#This Row],[montoAportado]])</f>
        <v>2522439.669999999</v>
      </c>
      <c r="F7927" s="25">
        <f>Tabla5[[#This Row],[acumuladoMontoAportado]]/MAX(Tabla5[acumuladoMontoAportado])</f>
        <v>0.9745645888028972</v>
      </c>
    </row>
    <row r="7928" spans="3:6" x14ac:dyDescent="0.2">
      <c r="C7928" s="5">
        <v>46154</v>
      </c>
      <c r="D7928" s="36">
        <v>0</v>
      </c>
      <c r="E7928" s="36">
        <f>SUM(INDEX(Tabla5[[#Headers],[montoAportado]],1):Tabla5[[#This Row],[montoAportado]])</f>
        <v>2522439.669999999</v>
      </c>
      <c r="F7928" s="25">
        <f>Tabla5[[#This Row],[acumuladoMontoAportado]]/MAX(Tabla5[acumuladoMontoAportado])</f>
        <v>0.9745645888028972</v>
      </c>
    </row>
    <row r="7929" spans="3:6" x14ac:dyDescent="0.2">
      <c r="C7929" s="5">
        <v>46154</v>
      </c>
      <c r="D7929" s="36">
        <v>134.29</v>
      </c>
      <c r="E7929" s="36">
        <f>SUM(INDEX(Tabla5[[#Headers],[montoAportado]],1):Tabla5[[#This Row],[montoAportado]])</f>
        <v>2522573.959999999</v>
      </c>
      <c r="F7929" s="25">
        <f>Tabla5[[#This Row],[acumuladoMontoAportado]]/MAX(Tabla5[acumuladoMontoAportado])</f>
        <v>0.97461647281034713</v>
      </c>
    </row>
    <row r="7930" spans="3:6" x14ac:dyDescent="0.2">
      <c r="C7930" s="5">
        <v>46154</v>
      </c>
      <c r="D7930" s="36">
        <v>160.47</v>
      </c>
      <c r="E7930" s="36">
        <f>SUM(INDEX(Tabla5[[#Headers],[montoAportado]],1):Tabla5[[#This Row],[montoAportado]])</f>
        <v>2522734.4299999992</v>
      </c>
      <c r="F7930" s="25">
        <f>Tabla5[[#This Row],[acumuladoMontoAportado]]/MAX(Tabla5[acumuladoMontoAportado])</f>
        <v>0.97467847166860544</v>
      </c>
    </row>
    <row r="7931" spans="3:6" x14ac:dyDescent="0.2">
      <c r="C7931" s="5">
        <v>46154</v>
      </c>
      <c r="D7931" s="36">
        <v>428.95</v>
      </c>
      <c r="E7931" s="36">
        <f>SUM(INDEX(Tabla5[[#Headers],[montoAportado]],1):Tabla5[[#This Row],[montoAportado]])</f>
        <v>2523163.3799999994</v>
      </c>
      <c r="F7931" s="25">
        <f>Tabla5[[#This Row],[acumuladoMontoAportado]]/MAX(Tabla5[acumuladoMontoAportado])</f>
        <v>0.97484419990596982</v>
      </c>
    </row>
    <row r="7932" spans="3:6" x14ac:dyDescent="0.2">
      <c r="C7932" s="5">
        <v>46154</v>
      </c>
      <c r="D7932" s="36">
        <v>240.7</v>
      </c>
      <c r="E7932" s="36">
        <f>SUM(INDEX(Tabla5[[#Headers],[montoAportado]],1):Tabla5[[#This Row],[montoAportado]])</f>
        <v>2523404.0799999996</v>
      </c>
      <c r="F7932" s="25">
        <f>Tabla5[[#This Row],[acumuladoMontoAportado]]/MAX(Tabla5[acumuladoMontoAportado])</f>
        <v>0.97493719626156761</v>
      </c>
    </row>
    <row r="7933" spans="3:6" x14ac:dyDescent="0.2">
      <c r="C7933" s="5">
        <v>46154</v>
      </c>
      <c r="D7933" s="36">
        <v>240.7</v>
      </c>
      <c r="E7933" s="36">
        <f>SUM(INDEX(Tabla5[[#Headers],[montoAportado]],1):Tabla5[[#This Row],[montoAportado]])</f>
        <v>2523644.7799999998</v>
      </c>
      <c r="F7933" s="25">
        <f>Tabla5[[#This Row],[acumuladoMontoAportado]]/MAX(Tabla5[acumuladoMontoAportado])</f>
        <v>0.97503019261716528</v>
      </c>
    </row>
    <row r="7934" spans="3:6" x14ac:dyDescent="0.2">
      <c r="C7934" s="5">
        <v>46154</v>
      </c>
      <c r="D7934" s="36">
        <v>217.4</v>
      </c>
      <c r="E7934" s="36">
        <f>SUM(INDEX(Tabla5[[#Headers],[montoAportado]],1):Tabla5[[#This Row],[montoAportado]])</f>
        <v>2523862.1799999997</v>
      </c>
      <c r="F7934" s="25">
        <f>Tabla5[[#This Row],[acumuladoMontoAportado]]/MAX(Tabla5[acumuladoMontoAportado])</f>
        <v>0.97511418683281503</v>
      </c>
    </row>
    <row r="7935" spans="3:6" x14ac:dyDescent="0.2">
      <c r="C7935" s="5">
        <v>46154</v>
      </c>
      <c r="D7935" s="36">
        <v>297.44</v>
      </c>
      <c r="E7935" s="36">
        <f>SUM(INDEX(Tabla5[[#Headers],[montoAportado]],1):Tabla5[[#This Row],[montoAportado]])</f>
        <v>2524159.6199999996</v>
      </c>
      <c r="F7935" s="25">
        <f>Tabla5[[#This Row],[acumuladoMontoAportado]]/MAX(Tabla5[acumuladoMontoAportado])</f>
        <v>0.97522910513779615</v>
      </c>
    </row>
    <row r="7936" spans="3:6" x14ac:dyDescent="0.2">
      <c r="C7936" s="5">
        <v>46154</v>
      </c>
      <c r="D7936" s="36">
        <v>380.82</v>
      </c>
      <c r="E7936" s="36">
        <f>SUM(INDEX(Tabla5[[#Headers],[montoAportado]],1):Tabla5[[#This Row],[montoAportado]])</f>
        <v>2524540.4399999995</v>
      </c>
      <c r="F7936" s="25">
        <f>Tabla5[[#This Row],[acumuladoMontoAportado]]/MAX(Tabla5[acumuladoMontoAportado])</f>
        <v>0.9753762379676203</v>
      </c>
    </row>
    <row r="7937" spans="3:6" x14ac:dyDescent="0.2">
      <c r="C7937" s="5">
        <v>46154</v>
      </c>
      <c r="D7937" s="36">
        <v>376.35</v>
      </c>
      <c r="E7937" s="36">
        <f>SUM(INDEX(Tabla5[[#Headers],[montoAportado]],1):Tabla5[[#This Row],[montoAportado]])</f>
        <v>2524916.7899999996</v>
      </c>
      <c r="F7937" s="25">
        <f>Tabla5[[#This Row],[acumuladoMontoAportado]]/MAX(Tabla5[acumuladoMontoAportado])</f>
        <v>0.9755216437774632</v>
      </c>
    </row>
    <row r="7938" spans="3:6" x14ac:dyDescent="0.2">
      <c r="C7938" s="5">
        <v>46154</v>
      </c>
      <c r="D7938" s="36">
        <v>180</v>
      </c>
      <c r="E7938" s="36">
        <f>SUM(INDEX(Tabla5[[#Headers],[montoAportado]],1):Tabla5[[#This Row],[montoAportado]])</f>
        <v>2525096.7899999996</v>
      </c>
      <c r="F7938" s="25">
        <f>Tabla5[[#This Row],[acumuladoMontoAportado]]/MAX(Tabla5[acumuladoMontoAportado])</f>
        <v>0.97559118820624413</v>
      </c>
    </row>
    <row r="7939" spans="3:6" x14ac:dyDescent="0.2">
      <c r="C7939" s="5">
        <v>46155</v>
      </c>
      <c r="D7939" s="36">
        <v>799</v>
      </c>
      <c r="E7939" s="36">
        <f>SUM(INDEX(Tabla5[[#Headers],[montoAportado]],1):Tabla5[[#This Row],[montoAportado]])</f>
        <v>2525895.7899999996</v>
      </c>
      <c r="F7939" s="25">
        <f>Tabla5[[#This Row],[acumuladoMontoAportado]]/MAX(Tabla5[acumuladoMontoAportado])</f>
        <v>0.97589988819844387</v>
      </c>
    </row>
    <row r="7940" spans="3:6" x14ac:dyDescent="0.2">
      <c r="C7940" s="5">
        <v>46155</v>
      </c>
      <c r="D7940" s="36">
        <v>188.52</v>
      </c>
      <c r="E7940" s="36">
        <f>SUM(INDEX(Tabla5[[#Headers],[montoAportado]],1):Tabla5[[#This Row],[montoAportado]])</f>
        <v>2526084.3099999996</v>
      </c>
      <c r="F7940" s="25">
        <f>Tabla5[[#This Row],[acumuladoMontoAportado]]/MAX(Tabla5[acumuladoMontoAportado])</f>
        <v>0.97597272439685379</v>
      </c>
    </row>
    <row r="7941" spans="3:6" x14ac:dyDescent="0.2">
      <c r="C7941" s="5">
        <v>46155</v>
      </c>
      <c r="D7941" s="36">
        <v>390</v>
      </c>
      <c r="E7941" s="36">
        <f>SUM(INDEX(Tabla5[[#Headers],[montoAportado]],1):Tabla5[[#This Row],[montoAportado]])</f>
        <v>2526474.3099999996</v>
      </c>
      <c r="F7941" s="25">
        <f>Tabla5[[#This Row],[acumuladoMontoAportado]]/MAX(Tabla5[acumuladoMontoAportado])</f>
        <v>0.97612340399254582</v>
      </c>
    </row>
    <row r="7942" spans="3:6" x14ac:dyDescent="0.2">
      <c r="C7942" s="5">
        <v>46155</v>
      </c>
      <c r="D7942" s="36">
        <v>328.1</v>
      </c>
      <c r="E7942" s="36">
        <f>SUM(INDEX(Tabla5[[#Headers],[montoAportado]],1):Tabla5[[#This Row],[montoAportado]])</f>
        <v>2526802.4099999997</v>
      </c>
      <c r="F7942" s="25">
        <f>Tabla5[[#This Row],[acumuladoMontoAportado]]/MAX(Tabla5[acumuladoMontoAportado])</f>
        <v>0.97625016803189602</v>
      </c>
    </row>
    <row r="7943" spans="3:6" x14ac:dyDescent="0.2">
      <c r="C7943" s="5">
        <v>46155</v>
      </c>
      <c r="D7943" s="36">
        <v>192.51</v>
      </c>
      <c r="E7943" s="36">
        <f>SUM(INDEX(Tabla5[[#Headers],[montoAportado]],1):Tabla5[[#This Row],[montoAportado]])</f>
        <v>2526994.9199999995</v>
      </c>
      <c r="F7943" s="25">
        <f>Tabla5[[#This Row],[acumuladoMontoAportado]]/MAX(Tabla5[acumuladoMontoAportado])</f>
        <v>0.97632454579847716</v>
      </c>
    </row>
    <row r="7944" spans="3:6" x14ac:dyDescent="0.2">
      <c r="C7944" s="5">
        <v>46155</v>
      </c>
      <c r="D7944" s="36">
        <v>181.81</v>
      </c>
      <c r="E7944" s="36">
        <f>SUM(INDEX(Tabla5[[#Headers],[montoAportado]],1):Tabla5[[#This Row],[montoAportado]])</f>
        <v>2527176.7299999995</v>
      </c>
      <c r="F7944" s="25">
        <f>Tabla5[[#This Row],[acumuladoMontoAportado]]/MAX(Tabla5[acumuladoMontoAportado])</f>
        <v>0.97639478953512526</v>
      </c>
    </row>
    <row r="7945" spans="3:6" x14ac:dyDescent="0.2">
      <c r="C7945" s="5">
        <v>46155</v>
      </c>
      <c r="D7945" s="36">
        <v>288.79000000000002</v>
      </c>
      <c r="E7945" s="36">
        <f>SUM(INDEX(Tabla5[[#Headers],[montoAportado]],1):Tabla5[[#This Row],[montoAportado]])</f>
        <v>2527465.5199999996</v>
      </c>
      <c r="F7945" s="25">
        <f>Tabla5[[#This Row],[acumuladoMontoAportado]]/MAX(Tabla5[acumuladoMontoAportado])</f>
        <v>0.97650636584394557</v>
      </c>
    </row>
    <row r="7946" spans="3:6" x14ac:dyDescent="0.2">
      <c r="C7946" s="5">
        <v>46155</v>
      </c>
      <c r="D7946" s="36">
        <v>205.15</v>
      </c>
      <c r="E7946" s="36">
        <f>SUM(INDEX(Tabla5[[#Headers],[montoAportado]],1):Tabla5[[#This Row],[montoAportado]])</f>
        <v>2527670.6699999995</v>
      </c>
      <c r="F7946" s="25">
        <f>Tabla5[[#This Row],[acumuladoMontoAportado]]/MAX(Tabla5[acumuladoMontoAportado])</f>
        <v>0.97658562717485886</v>
      </c>
    </row>
    <row r="7947" spans="3:6" x14ac:dyDescent="0.2">
      <c r="C7947" s="5">
        <v>46155</v>
      </c>
      <c r="D7947" s="36">
        <v>181.81</v>
      </c>
      <c r="E7947" s="36">
        <f>SUM(INDEX(Tabla5[[#Headers],[montoAportado]],1):Tabla5[[#This Row],[montoAportado]])</f>
        <v>2527852.4799999995</v>
      </c>
      <c r="F7947" s="25">
        <f>Tabla5[[#This Row],[acumuladoMontoAportado]]/MAX(Tabla5[acumuladoMontoAportado])</f>
        <v>0.97665587091150707</v>
      </c>
    </row>
    <row r="7948" spans="3:6" x14ac:dyDescent="0.2">
      <c r="C7948" s="5">
        <v>46155</v>
      </c>
      <c r="D7948" s="36">
        <v>285</v>
      </c>
      <c r="E7948" s="36">
        <f>SUM(INDEX(Tabla5[[#Headers],[montoAportado]],1):Tabla5[[#This Row],[montoAportado]])</f>
        <v>2528137.4799999995</v>
      </c>
      <c r="F7948" s="25">
        <f>Tabla5[[#This Row],[acumuladoMontoAportado]]/MAX(Tabla5[acumuladoMontoAportado])</f>
        <v>0.9767659829237435</v>
      </c>
    </row>
    <row r="7949" spans="3:6" x14ac:dyDescent="0.2">
      <c r="C7949" s="5">
        <v>46156</v>
      </c>
      <c r="D7949" s="36">
        <v>230</v>
      </c>
      <c r="E7949" s="36">
        <f>SUM(INDEX(Tabla5[[#Headers],[montoAportado]],1):Tabla5[[#This Row],[montoAportado]])</f>
        <v>2528367.4799999995</v>
      </c>
      <c r="F7949" s="25">
        <f>Tabla5[[#This Row],[acumuladoMontoAportado]]/MAX(Tabla5[acumuladoMontoAportado])</f>
        <v>0.97685484524940802</v>
      </c>
    </row>
    <row r="7950" spans="3:6" x14ac:dyDescent="0.2">
      <c r="C7950" s="5">
        <v>46156</v>
      </c>
      <c r="D7950" s="36">
        <v>160.47</v>
      </c>
      <c r="E7950" s="36">
        <f>SUM(INDEX(Tabla5[[#Headers],[montoAportado]],1):Tabla5[[#This Row],[montoAportado]])</f>
        <v>2528527.9499999997</v>
      </c>
      <c r="F7950" s="25">
        <f>Tabla5[[#This Row],[acumuladoMontoAportado]]/MAX(Tabla5[acumuladoMontoAportado])</f>
        <v>0.97691684410766633</v>
      </c>
    </row>
    <row r="7951" spans="3:6" x14ac:dyDescent="0.2">
      <c r="C7951" s="5">
        <v>46156</v>
      </c>
      <c r="D7951" s="36">
        <v>133.72</v>
      </c>
      <c r="E7951" s="36">
        <f>SUM(INDEX(Tabla5[[#Headers],[montoAportado]],1):Tabla5[[#This Row],[montoAportado]])</f>
        <v>2528661.67</v>
      </c>
      <c r="F7951" s="25">
        <f>Tabla5[[#This Row],[acumuladoMontoAportado]]/MAX(Tabla5[acumuladoMontoAportado])</f>
        <v>0.97696850789109191</v>
      </c>
    </row>
    <row r="7952" spans="3:6" x14ac:dyDescent="0.2">
      <c r="C7952" s="5">
        <v>46156</v>
      </c>
      <c r="D7952" s="36">
        <v>391.24</v>
      </c>
      <c r="E7952" s="36">
        <f>SUM(INDEX(Tabla5[[#Headers],[montoAportado]],1):Tabla5[[#This Row],[montoAportado]])</f>
        <v>2529052.91</v>
      </c>
      <c r="F7952" s="25">
        <f>Tabla5[[#This Row],[acumuladoMontoAportado]]/MAX(Tabla5[acumuladoMontoAportado])</f>
        <v>0.97711966657062677</v>
      </c>
    </row>
    <row r="7953" spans="3:6" x14ac:dyDescent="0.2">
      <c r="C7953" s="5">
        <v>46156</v>
      </c>
      <c r="D7953" s="36">
        <v>206</v>
      </c>
      <c r="E7953" s="36">
        <f>SUM(INDEX(Tabla5[[#Headers],[montoAportado]],1):Tabla5[[#This Row],[montoAportado]])</f>
        <v>2529258.91</v>
      </c>
      <c r="F7953" s="25">
        <f>Tabla5[[#This Row],[acumuladoMontoAportado]]/MAX(Tabla5[acumuladoMontoAportado])</f>
        <v>0.97719925630578708</v>
      </c>
    </row>
    <row r="7954" spans="3:6" x14ac:dyDescent="0.2">
      <c r="C7954" s="5">
        <v>46157</v>
      </c>
      <c r="D7954" s="36">
        <v>0</v>
      </c>
      <c r="E7954" s="36">
        <f>SUM(INDEX(Tabla5[[#Headers],[montoAportado]],1):Tabla5[[#This Row],[montoAportado]])</f>
        <v>2529258.91</v>
      </c>
      <c r="F7954" s="25">
        <f>Tabla5[[#This Row],[acumuladoMontoAportado]]/MAX(Tabla5[acumuladoMontoAportado])</f>
        <v>0.97719925630578708</v>
      </c>
    </row>
    <row r="7955" spans="3:6" x14ac:dyDescent="0.2">
      <c r="C7955" s="5">
        <v>46157</v>
      </c>
      <c r="D7955" s="36">
        <v>300</v>
      </c>
      <c r="E7955" s="36">
        <f>SUM(INDEX(Tabla5[[#Headers],[montoAportado]],1):Tabla5[[#This Row],[montoAportado]])</f>
        <v>2529558.91</v>
      </c>
      <c r="F7955" s="25">
        <f>Tabla5[[#This Row],[acumuladoMontoAportado]]/MAX(Tabla5[acumuladoMontoAportado])</f>
        <v>0.97731516368708871</v>
      </c>
    </row>
    <row r="7956" spans="3:6" x14ac:dyDescent="0.2">
      <c r="C7956" s="5">
        <v>46157</v>
      </c>
      <c r="D7956" s="36">
        <v>347.87</v>
      </c>
      <c r="E7956" s="36">
        <f>SUM(INDEX(Tabla5[[#Headers],[montoAportado]],1):Tabla5[[#This Row],[montoAportado]])</f>
        <v>2529906.7800000003</v>
      </c>
      <c r="F7956" s="25">
        <f>Tabla5[[#This Row],[acumuladoMontoAportado]]/MAX(Tabla5[acumuladoMontoAportado])</f>
        <v>0.97744956602286659</v>
      </c>
    </row>
    <row r="7957" spans="3:6" x14ac:dyDescent="0.2">
      <c r="C7957" s="5">
        <v>46157</v>
      </c>
      <c r="D7957" s="36">
        <v>0.01</v>
      </c>
      <c r="E7957" s="36">
        <f>SUM(INDEX(Tabla5[[#Headers],[montoAportado]],1):Tabla5[[#This Row],[montoAportado]])</f>
        <v>2529906.79</v>
      </c>
      <c r="F7957" s="25">
        <f>Tabla5[[#This Row],[acumuladoMontoAportado]]/MAX(Tabla5[acumuladoMontoAportado])</f>
        <v>0.97744956988644593</v>
      </c>
    </row>
    <row r="7958" spans="3:6" x14ac:dyDescent="0.2">
      <c r="C7958" s="5">
        <v>46157</v>
      </c>
      <c r="D7958" s="36">
        <v>454.95</v>
      </c>
      <c r="E7958" s="36">
        <f>SUM(INDEX(Tabla5[[#Headers],[montoAportado]],1):Tabla5[[#This Row],[montoAportado]])</f>
        <v>2530361.7400000002</v>
      </c>
      <c r="F7958" s="25">
        <f>Tabla5[[#This Row],[acumuladoMontoAportado]]/MAX(Tabla5[acumuladoMontoAportado])</f>
        <v>0.97762534343018981</v>
      </c>
    </row>
    <row r="7959" spans="3:6" x14ac:dyDescent="0.2">
      <c r="C7959" s="5">
        <v>46157</v>
      </c>
      <c r="D7959" s="36">
        <v>989.9</v>
      </c>
      <c r="E7959" s="36">
        <f>SUM(INDEX(Tabla5[[#Headers],[montoAportado]],1):Tabla5[[#This Row],[montoAportado]])</f>
        <v>2531351.64</v>
      </c>
      <c r="F7959" s="25">
        <f>Tabla5[[#This Row],[acumuladoMontoAportado]]/MAX(Tabla5[acumuladoMontoAportado])</f>
        <v>0.9780077991526912</v>
      </c>
    </row>
    <row r="7960" spans="3:6" x14ac:dyDescent="0.2">
      <c r="C7960" s="5">
        <v>46157</v>
      </c>
      <c r="D7960" s="36">
        <v>220.91</v>
      </c>
      <c r="E7960" s="36">
        <f>SUM(INDEX(Tabla5[[#Headers],[montoAportado]],1):Tabla5[[#This Row],[montoAportado]])</f>
        <v>2531572.5500000003</v>
      </c>
      <c r="F7960" s="25">
        <f>Tabla5[[#This Row],[acumuladoMontoAportado]]/MAX(Tabla5[acumuladoMontoAportado])</f>
        <v>0.97809314948470227</v>
      </c>
    </row>
    <row r="7961" spans="3:6" x14ac:dyDescent="0.2">
      <c r="C7961" s="5">
        <v>46157</v>
      </c>
      <c r="D7961" s="36">
        <v>209.28</v>
      </c>
      <c r="E7961" s="36">
        <f>SUM(INDEX(Tabla5[[#Headers],[montoAportado]],1):Tabla5[[#This Row],[montoAportado]])</f>
        <v>2531781.83</v>
      </c>
      <c r="F7961" s="25">
        <f>Tabla5[[#This Row],[acumuladoMontoAportado]]/MAX(Tabla5[acumuladoMontoAportado])</f>
        <v>0.97817400647389818</v>
      </c>
    </row>
    <row r="7962" spans="3:6" x14ac:dyDescent="0.2">
      <c r="C7962" s="5">
        <v>46157</v>
      </c>
      <c r="D7962" s="36">
        <v>454.95</v>
      </c>
      <c r="E7962" s="36">
        <f>SUM(INDEX(Tabla5[[#Headers],[montoAportado]],1):Tabla5[[#This Row],[montoAportado]])</f>
        <v>2532236.7800000003</v>
      </c>
      <c r="F7962" s="25">
        <f>Tabla5[[#This Row],[acumuladoMontoAportado]]/MAX(Tabla5[acumuladoMontoAportado])</f>
        <v>0.97834978001764206</v>
      </c>
    </row>
    <row r="7963" spans="3:6" x14ac:dyDescent="0.2">
      <c r="C7963" s="5">
        <v>46157</v>
      </c>
      <c r="D7963" s="36">
        <v>369.17</v>
      </c>
      <c r="E7963" s="36">
        <f>SUM(INDEX(Tabla5[[#Headers],[montoAportado]],1):Tabla5[[#This Row],[montoAportado]])</f>
        <v>2532605.9500000002</v>
      </c>
      <c r="F7963" s="25">
        <f>Tabla5[[#This Row],[acumuladoMontoAportado]]/MAX(Tabla5[acumuladoMontoAportado])</f>
        <v>0.97849241177749235</v>
      </c>
    </row>
    <row r="7964" spans="3:6" x14ac:dyDescent="0.2">
      <c r="C7964" s="5">
        <v>46157</v>
      </c>
      <c r="D7964" s="36">
        <v>383.58</v>
      </c>
      <c r="E7964" s="36">
        <f>SUM(INDEX(Tabla5[[#Headers],[montoAportado]],1):Tabla5[[#This Row],[montoAportado]])</f>
        <v>2532989.5300000003</v>
      </c>
      <c r="F7964" s="25">
        <f>Tabla5[[#This Row],[acumuladoMontoAportado]]/MAX(Tabla5[acumuladoMontoAportado])</f>
        <v>0.97864061095522459</v>
      </c>
    </row>
    <row r="7965" spans="3:6" x14ac:dyDescent="0.2">
      <c r="C7965" s="5">
        <v>46157</v>
      </c>
      <c r="D7965" s="36">
        <v>355.35</v>
      </c>
      <c r="E7965" s="36">
        <f>SUM(INDEX(Tabla5[[#Headers],[montoAportado]],1):Tabla5[[#This Row],[montoAportado]])</f>
        <v>2533344.8800000004</v>
      </c>
      <c r="F7965" s="25">
        <f>Tabla5[[#This Row],[acumuladoMontoAportado]]/MAX(Tabla5[acumuladoMontoAportado])</f>
        <v>0.97877790324837632</v>
      </c>
    </row>
    <row r="7966" spans="3:6" x14ac:dyDescent="0.2">
      <c r="C7966" s="5">
        <v>46157</v>
      </c>
      <c r="D7966" s="36">
        <v>249.03</v>
      </c>
      <c r="E7966" s="36">
        <f>SUM(INDEX(Tabla5[[#Headers],[montoAportado]],1):Tabla5[[#This Row],[montoAportado]])</f>
        <v>2533593.91</v>
      </c>
      <c r="F7966" s="25">
        <f>Tabla5[[#This Row],[acumuladoMontoAportado]]/MAX(Tabla5[acumuladoMontoAportado])</f>
        <v>0.97887411796559465</v>
      </c>
    </row>
    <row r="7967" spans="3:6" x14ac:dyDescent="0.2">
      <c r="C7967" s="5">
        <v>46157</v>
      </c>
      <c r="D7967" s="36">
        <v>208.53</v>
      </c>
      <c r="E7967" s="36">
        <f>SUM(INDEX(Tabla5[[#Headers],[montoAportado]],1):Tabla5[[#This Row],[montoAportado]])</f>
        <v>2533802.44</v>
      </c>
      <c r="F7967" s="25">
        <f>Tabla5[[#This Row],[acumuladoMontoAportado]]/MAX(Tabla5[acumuladoMontoAportado])</f>
        <v>0.97895468518633733</v>
      </c>
    </row>
    <row r="7968" spans="3:6" x14ac:dyDescent="0.2">
      <c r="C7968" s="5">
        <v>46157</v>
      </c>
      <c r="D7968" s="36">
        <v>208.53</v>
      </c>
      <c r="E7968" s="36">
        <f>SUM(INDEX(Tabla5[[#Headers],[montoAportado]],1):Tabla5[[#This Row],[montoAportado]])</f>
        <v>2534010.9699999997</v>
      </c>
      <c r="F7968" s="25">
        <f>Tabla5[[#This Row],[acumuladoMontoAportado]]/MAX(Tabla5[acumuladoMontoAportado])</f>
        <v>0.97903525240707989</v>
      </c>
    </row>
    <row r="7969" spans="3:6" x14ac:dyDescent="0.2">
      <c r="C7969" s="5">
        <v>46157</v>
      </c>
      <c r="D7969" s="36">
        <v>227.4</v>
      </c>
      <c r="E7969" s="36">
        <f>SUM(INDEX(Tabla5[[#Headers],[montoAportado]],1):Tabla5[[#This Row],[montoAportado]])</f>
        <v>2534238.3699999996</v>
      </c>
      <c r="F7969" s="25">
        <f>Tabla5[[#This Row],[acumuladoMontoAportado]]/MAX(Tabla5[acumuladoMontoAportado])</f>
        <v>0.97912311020210652</v>
      </c>
    </row>
    <row r="7970" spans="3:6" x14ac:dyDescent="0.2">
      <c r="C7970" s="5">
        <v>46157</v>
      </c>
      <c r="D7970" s="36">
        <v>227.4</v>
      </c>
      <c r="E7970" s="36">
        <f>SUM(INDEX(Tabla5[[#Headers],[montoAportado]],1):Tabla5[[#This Row],[montoAportado]])</f>
        <v>2534465.7699999996</v>
      </c>
      <c r="F7970" s="25">
        <f>Tabla5[[#This Row],[acumuladoMontoAportado]]/MAX(Tabla5[acumuladoMontoAportado])</f>
        <v>0.97921096799713303</v>
      </c>
    </row>
    <row r="7971" spans="3:6" x14ac:dyDescent="0.2">
      <c r="C7971" s="5">
        <v>46157</v>
      </c>
      <c r="D7971" s="36">
        <v>639.9</v>
      </c>
      <c r="E7971" s="36">
        <f>SUM(INDEX(Tabla5[[#Headers],[montoAportado]],1):Tabla5[[#This Row],[montoAportado]])</f>
        <v>2535105.6699999995</v>
      </c>
      <c r="F7971" s="25">
        <f>Tabla5[[#This Row],[acumuladoMontoAportado]]/MAX(Tabla5[acumuladoMontoAportado])</f>
        <v>0.97945819844144921</v>
      </c>
    </row>
    <row r="7972" spans="3:6" x14ac:dyDescent="0.2">
      <c r="C7972" s="5">
        <v>46157</v>
      </c>
      <c r="D7972" s="36">
        <v>217.4</v>
      </c>
      <c r="E7972" s="36">
        <f>SUM(INDEX(Tabla5[[#Headers],[montoAportado]],1):Tabla5[[#This Row],[montoAportado]])</f>
        <v>2535323.0699999994</v>
      </c>
      <c r="F7972" s="25">
        <f>Tabla5[[#This Row],[acumuladoMontoAportado]]/MAX(Tabla5[acumuladoMontoAportado])</f>
        <v>0.97954219265709908</v>
      </c>
    </row>
    <row r="7973" spans="3:6" x14ac:dyDescent="0.2">
      <c r="C7973" s="5">
        <v>46157</v>
      </c>
      <c r="D7973" s="36">
        <v>216.26</v>
      </c>
      <c r="E7973" s="36">
        <f>SUM(INDEX(Tabla5[[#Headers],[montoAportado]],1):Tabla5[[#This Row],[montoAportado]])</f>
        <v>2535539.3299999991</v>
      </c>
      <c r="F7973" s="25">
        <f>Tabla5[[#This Row],[acumuladoMontoAportado]]/MAX(Tabla5[acumuladoMontoAportado])</f>
        <v>0.97962574642469991</v>
      </c>
    </row>
    <row r="7974" spans="3:6" x14ac:dyDescent="0.2">
      <c r="C7974" s="5">
        <v>46158</v>
      </c>
      <c r="D7974" s="36">
        <v>490.24</v>
      </c>
      <c r="E7974" s="36">
        <f>SUM(INDEX(Tabla5[[#Headers],[montoAportado]],1):Tabla5[[#This Row],[montoAportado]])</f>
        <v>2536029.5699999994</v>
      </c>
      <c r="F7974" s="25">
        <f>Tabla5[[#This Row],[acumuladoMontoAportado]]/MAX(Tabla5[acumuladoMontoAportado])</f>
        <v>0.97981515454006418</v>
      </c>
    </row>
    <row r="7975" spans="3:6" x14ac:dyDescent="0.2">
      <c r="C7975" s="5">
        <v>46158</v>
      </c>
      <c r="D7975" s="36">
        <v>160.47</v>
      </c>
      <c r="E7975" s="36">
        <f>SUM(INDEX(Tabla5[[#Headers],[montoAportado]],1):Tabla5[[#This Row],[montoAportado]])</f>
        <v>2536190.0399999996</v>
      </c>
      <c r="F7975" s="25">
        <f>Tabla5[[#This Row],[acumuladoMontoAportado]]/MAX(Tabla5[acumuladoMontoAportado])</f>
        <v>0.97987715339832249</v>
      </c>
    </row>
    <row r="7976" spans="3:6" x14ac:dyDescent="0.2">
      <c r="C7976" s="5">
        <v>46158</v>
      </c>
      <c r="D7976" s="36">
        <v>160.47</v>
      </c>
      <c r="E7976" s="36">
        <f>SUM(INDEX(Tabla5[[#Headers],[montoAportado]],1):Tabla5[[#This Row],[montoAportado]])</f>
        <v>2536350.5099999998</v>
      </c>
      <c r="F7976" s="25">
        <f>Tabla5[[#This Row],[acumuladoMontoAportado]]/MAX(Tabla5[acumuladoMontoAportado])</f>
        <v>0.97993915225658079</v>
      </c>
    </row>
    <row r="7977" spans="3:6" x14ac:dyDescent="0.2">
      <c r="C7977" s="5">
        <v>46158</v>
      </c>
      <c r="D7977" s="36">
        <v>318.75</v>
      </c>
      <c r="E7977" s="36">
        <f>SUM(INDEX(Tabla5[[#Headers],[montoAportado]],1):Tabla5[[#This Row],[montoAportado]])</f>
        <v>2536669.2599999998</v>
      </c>
      <c r="F7977" s="25">
        <f>Tabla5[[#This Row],[acumuladoMontoAportado]]/MAX(Tabla5[acumuladoMontoAportado])</f>
        <v>0.98006230384921367</v>
      </c>
    </row>
    <row r="7978" spans="3:6" x14ac:dyDescent="0.2">
      <c r="C7978" s="5">
        <v>46158</v>
      </c>
      <c r="D7978" s="36">
        <v>356.86</v>
      </c>
      <c r="E7978" s="36">
        <f>SUM(INDEX(Tabla5[[#Headers],[montoAportado]],1):Tabla5[[#This Row],[montoAportado]])</f>
        <v>2537026.1199999996</v>
      </c>
      <c r="F7978" s="25">
        <f>Tabla5[[#This Row],[acumuladoMontoAportado]]/MAX(Tabla5[acumuladoMontoAportado])</f>
        <v>0.98020017954285121</v>
      </c>
    </row>
    <row r="7979" spans="3:6" x14ac:dyDescent="0.2">
      <c r="C7979" s="5">
        <v>46158</v>
      </c>
      <c r="D7979" s="36">
        <v>288.79000000000002</v>
      </c>
      <c r="E7979" s="36">
        <f>SUM(INDEX(Tabla5[[#Headers],[montoAportado]],1):Tabla5[[#This Row],[montoAportado]])</f>
        <v>2537314.9099999997</v>
      </c>
      <c r="F7979" s="25">
        <f>Tabla5[[#This Row],[acumuladoMontoAportado]]/MAX(Tabla5[acumuladoMontoAportado])</f>
        <v>0.98031175585167152</v>
      </c>
    </row>
    <row r="7980" spans="3:6" x14ac:dyDescent="0.2">
      <c r="C7980" s="5">
        <v>46158</v>
      </c>
      <c r="D7980" s="36">
        <v>182.88</v>
      </c>
      <c r="E7980" s="36">
        <f>SUM(INDEX(Tabla5[[#Headers],[montoAportado]],1):Tabla5[[#This Row],[montoAportado]])</f>
        <v>2537497.7899999996</v>
      </c>
      <c r="F7980" s="25">
        <f>Tabla5[[#This Row],[acumuladoMontoAportado]]/MAX(Tabla5[acumuladoMontoAportado])</f>
        <v>0.9803824129913129</v>
      </c>
    </row>
    <row r="7981" spans="3:6" x14ac:dyDescent="0.2">
      <c r="C7981" s="5">
        <v>46158</v>
      </c>
      <c r="D7981" s="36">
        <v>291</v>
      </c>
      <c r="E7981" s="36">
        <f>SUM(INDEX(Tabla5[[#Headers],[montoAportado]],1):Tabla5[[#This Row],[montoAportado]])</f>
        <v>2537788.7899999996</v>
      </c>
      <c r="F7981" s="25">
        <f>Tabla5[[#This Row],[acumuladoMontoAportado]]/MAX(Tabla5[acumuladoMontoAportado])</f>
        <v>0.98049484315117541</v>
      </c>
    </row>
    <row r="7982" spans="3:6" x14ac:dyDescent="0.2">
      <c r="C7982" s="5">
        <v>46158</v>
      </c>
      <c r="D7982" s="36">
        <v>529.28</v>
      </c>
      <c r="E7982" s="36">
        <f>SUM(INDEX(Tabla5[[#Headers],[montoAportado]],1):Tabla5[[#This Row],[montoAportado]])</f>
        <v>2538318.0699999994</v>
      </c>
      <c r="F7982" s="25">
        <f>Tabla5[[#This Row],[acumuladoMontoAportado]]/MAX(Tabla5[acumuladoMontoAportado])</f>
        <v>0.98069933468042625</v>
      </c>
    </row>
    <row r="7983" spans="3:6" x14ac:dyDescent="0.2">
      <c r="C7983" s="5">
        <v>46158</v>
      </c>
      <c r="D7983" s="36">
        <v>254.07</v>
      </c>
      <c r="E7983" s="36">
        <f>SUM(INDEX(Tabla5[[#Headers],[montoAportado]],1):Tabla5[[#This Row],[montoAportado]])</f>
        <v>2538572.1399999992</v>
      </c>
      <c r="F7983" s="25">
        <f>Tabla5[[#This Row],[acumuladoMontoAportado]]/MAX(Tabla5[acumuladoMontoAportado])</f>
        <v>0.9807974966416505</v>
      </c>
    </row>
    <row r="7984" spans="3:6" x14ac:dyDescent="0.2">
      <c r="C7984" s="5">
        <v>46158</v>
      </c>
      <c r="D7984" s="36">
        <v>209.28</v>
      </c>
      <c r="E7984" s="36">
        <f>SUM(INDEX(Tabla5[[#Headers],[montoAportado]],1):Tabla5[[#This Row],[montoAportado]])</f>
        <v>2538781.419999999</v>
      </c>
      <c r="F7984" s="25">
        <f>Tabla5[[#This Row],[acumuladoMontoAportado]]/MAX(Tabla5[acumuladoMontoAportado])</f>
        <v>0.98087835363084641</v>
      </c>
    </row>
    <row r="7985" spans="3:6" x14ac:dyDescent="0.2">
      <c r="C7985" s="5">
        <v>46158</v>
      </c>
      <c r="D7985" s="36">
        <v>160.47</v>
      </c>
      <c r="E7985" s="36">
        <f>SUM(INDEX(Tabla5[[#Headers],[montoAportado]],1):Tabla5[[#This Row],[montoAportado]])</f>
        <v>2538941.8899999992</v>
      </c>
      <c r="F7985" s="25">
        <f>Tabla5[[#This Row],[acumuladoMontoAportado]]/MAX(Tabla5[acumuladoMontoAportado])</f>
        <v>0.98094035248910472</v>
      </c>
    </row>
    <row r="7986" spans="3:6" x14ac:dyDescent="0.2">
      <c r="C7986" s="5">
        <v>46158</v>
      </c>
      <c r="D7986" s="36">
        <v>160.47</v>
      </c>
      <c r="E7986" s="36">
        <f>SUM(INDEX(Tabla5[[#Headers],[montoAportado]],1):Tabla5[[#This Row],[montoAportado]])</f>
        <v>2539102.3599999994</v>
      </c>
      <c r="F7986" s="25">
        <f>Tabla5[[#This Row],[acumuladoMontoAportado]]/MAX(Tabla5[acumuladoMontoAportado])</f>
        <v>0.98100235134736291</v>
      </c>
    </row>
    <row r="7987" spans="3:6" x14ac:dyDescent="0.2">
      <c r="C7987" s="5">
        <v>46158</v>
      </c>
      <c r="D7987" s="36">
        <v>160.47</v>
      </c>
      <c r="E7987" s="36">
        <f>SUM(INDEX(Tabla5[[#Headers],[montoAportado]],1):Tabla5[[#This Row],[montoAportado]])</f>
        <v>2539262.8299999996</v>
      </c>
      <c r="F7987" s="25">
        <f>Tabla5[[#This Row],[acumuladoMontoAportado]]/MAX(Tabla5[acumuladoMontoAportado])</f>
        <v>0.98106435020562122</v>
      </c>
    </row>
    <row r="7988" spans="3:6" x14ac:dyDescent="0.2">
      <c r="C7988" s="5">
        <v>46158</v>
      </c>
      <c r="D7988" s="36">
        <v>250</v>
      </c>
      <c r="E7988" s="36">
        <f>SUM(INDEX(Tabla5[[#Headers],[montoAportado]],1):Tabla5[[#This Row],[montoAportado]])</f>
        <v>2539512.8299999996</v>
      </c>
      <c r="F7988" s="25">
        <f>Tabla5[[#This Row],[acumuladoMontoAportado]]/MAX(Tabla5[acumuladoMontoAportado])</f>
        <v>0.98116093969003926</v>
      </c>
    </row>
    <row r="7989" spans="3:6" x14ac:dyDescent="0.2">
      <c r="C7989" s="5">
        <v>46159</v>
      </c>
      <c r="D7989" s="36">
        <v>999</v>
      </c>
      <c r="E7989" s="36">
        <f>SUM(INDEX(Tabla5[[#Headers],[montoAportado]],1):Tabla5[[#This Row],[montoAportado]])</f>
        <v>2540511.8299999996</v>
      </c>
      <c r="F7989" s="25">
        <f>Tabla5[[#This Row],[acumuladoMontoAportado]]/MAX(Tabla5[acumuladoMontoAportado])</f>
        <v>0.98154691126977345</v>
      </c>
    </row>
    <row r="7990" spans="3:6" x14ac:dyDescent="0.2">
      <c r="C7990" s="5">
        <v>46159</v>
      </c>
      <c r="D7990" s="36">
        <v>171.16</v>
      </c>
      <c r="E7990" s="36">
        <f>SUM(INDEX(Tabla5[[#Headers],[montoAportado]],1):Tabla5[[#This Row],[montoAportado]])</f>
        <v>2540682.9899999998</v>
      </c>
      <c r="F7990" s="25">
        <f>Tabla5[[#This Row],[acumuladoMontoAportado]]/MAX(Tabla5[acumuladoMontoAportado])</f>
        <v>0.98161304029438534</v>
      </c>
    </row>
    <row r="7991" spans="3:6" x14ac:dyDescent="0.2">
      <c r="C7991" s="5">
        <v>46159</v>
      </c>
      <c r="D7991" s="36">
        <v>300</v>
      </c>
      <c r="E7991" s="36">
        <f>SUM(INDEX(Tabla5[[#Headers],[montoAportado]],1):Tabla5[[#This Row],[montoAportado]])</f>
        <v>2540982.9899999998</v>
      </c>
      <c r="F7991" s="25">
        <f>Tabla5[[#This Row],[acumuladoMontoAportado]]/MAX(Tabla5[acumuladoMontoAportado])</f>
        <v>0.98172894767568697</v>
      </c>
    </row>
    <row r="7992" spans="3:6" x14ac:dyDescent="0.2">
      <c r="C7992" s="5">
        <v>46159</v>
      </c>
      <c r="D7992" s="36">
        <v>366.12</v>
      </c>
      <c r="E7992" s="36">
        <f>SUM(INDEX(Tabla5[[#Headers],[montoAportado]],1):Tabla5[[#This Row],[montoAportado]])</f>
        <v>2541349.11</v>
      </c>
      <c r="F7992" s="25">
        <f>Tabla5[[#This Row],[acumuladoMontoAportado]]/MAX(Tabla5[acumuladoMontoAportado])</f>
        <v>0.98187040104382739</v>
      </c>
    </row>
    <row r="7993" spans="3:6" x14ac:dyDescent="0.2">
      <c r="C7993" s="5">
        <v>46159</v>
      </c>
      <c r="D7993" s="36">
        <v>164</v>
      </c>
      <c r="E7993" s="36">
        <f>SUM(INDEX(Tabla5[[#Headers],[montoAportado]],1):Tabla5[[#This Row],[montoAportado]])</f>
        <v>2541513.11</v>
      </c>
      <c r="F7993" s="25">
        <f>Tabla5[[#This Row],[acumuladoMontoAportado]]/MAX(Tabla5[acumuladoMontoAportado])</f>
        <v>0.98193376374560559</v>
      </c>
    </row>
    <row r="7994" spans="3:6" x14ac:dyDescent="0.2">
      <c r="C7994" s="5">
        <v>46159</v>
      </c>
      <c r="D7994" s="36">
        <v>219.23</v>
      </c>
      <c r="E7994" s="36">
        <f>SUM(INDEX(Tabla5[[#Headers],[montoAportado]],1):Tabla5[[#This Row],[montoAportado]])</f>
        <v>2541732.34</v>
      </c>
      <c r="F7994" s="25">
        <f>Tabla5[[#This Row],[acumuladoMontoAportado]]/MAX(Tabla5[acumuladoMontoAportado])</f>
        <v>0.98201846499628143</v>
      </c>
    </row>
    <row r="7995" spans="3:6" x14ac:dyDescent="0.2">
      <c r="C7995" s="5">
        <v>46159</v>
      </c>
      <c r="D7995" s="36">
        <v>599.97</v>
      </c>
      <c r="E7995" s="36">
        <f>SUM(INDEX(Tabla5[[#Headers],[montoAportado]],1):Tabla5[[#This Row],[montoAportado]])</f>
        <v>2542332.31</v>
      </c>
      <c r="F7995" s="25">
        <f>Tabla5[[#This Row],[acumuladoMontoAportado]]/MAX(Tabla5[acumuladoMontoAportado])</f>
        <v>0.98225026816814642</v>
      </c>
    </row>
    <row r="7996" spans="3:6" x14ac:dyDescent="0.2">
      <c r="C7996" s="5">
        <v>46159</v>
      </c>
      <c r="D7996" s="36">
        <v>216.57</v>
      </c>
      <c r="E7996" s="36">
        <f>SUM(INDEX(Tabla5[[#Headers],[montoAportado]],1):Tabla5[[#This Row],[montoAportado]])</f>
        <v>2542548.88</v>
      </c>
      <c r="F7996" s="25">
        <f>Tabla5[[#This Row],[acumuladoMontoAportado]]/MAX(Tabla5[acumuladoMontoAportado])</f>
        <v>0.98233394170670796</v>
      </c>
    </row>
    <row r="7997" spans="3:6" x14ac:dyDescent="0.2">
      <c r="C7997" s="5">
        <v>46159</v>
      </c>
      <c r="D7997" s="36">
        <v>879.9</v>
      </c>
      <c r="E7997" s="36">
        <f>SUM(INDEX(Tabla5[[#Headers],[montoAportado]],1):Tabla5[[#This Row],[montoAportado]])</f>
        <v>2543428.7799999998</v>
      </c>
      <c r="F7997" s="25">
        <f>Tabla5[[#This Row],[acumuladoMontoAportado]]/MAX(Tabla5[acumuladoMontoAportado])</f>
        <v>0.98267389805606542</v>
      </c>
    </row>
    <row r="7998" spans="3:6" x14ac:dyDescent="0.2">
      <c r="C7998" s="5">
        <v>46159</v>
      </c>
      <c r="D7998" s="36">
        <v>294</v>
      </c>
      <c r="E7998" s="36">
        <f>SUM(INDEX(Tabla5[[#Headers],[montoAportado]],1):Tabla5[[#This Row],[montoAportado]])</f>
        <v>2543722.7799999998</v>
      </c>
      <c r="F7998" s="25">
        <f>Tabla5[[#This Row],[acumuladoMontoAportado]]/MAX(Tabla5[acumuladoMontoAportado])</f>
        <v>0.98278748728974097</v>
      </c>
    </row>
    <row r="7999" spans="3:6" x14ac:dyDescent="0.2">
      <c r="C7999" s="5">
        <v>46159</v>
      </c>
      <c r="D7999" s="36">
        <v>280.76</v>
      </c>
      <c r="E7999" s="36">
        <f>SUM(INDEX(Tabla5[[#Headers],[montoAportado]],1):Tabla5[[#This Row],[montoAportado]])</f>
        <v>2544003.5399999996</v>
      </c>
      <c r="F7999" s="25">
        <f>Tabla5[[#This Row],[acumuladoMontoAportado]]/MAX(Tabla5[acumuladoMontoAportado])</f>
        <v>0.98289596114432165</v>
      </c>
    </row>
    <row r="8000" spans="3:6" x14ac:dyDescent="0.2">
      <c r="C8000" s="5">
        <v>46159</v>
      </c>
      <c r="D8000" s="36">
        <v>248.06</v>
      </c>
      <c r="E8000" s="36">
        <f>SUM(INDEX(Tabla5[[#Headers],[montoAportado]],1):Tabla5[[#This Row],[montoAportado]])</f>
        <v>2544251.5999999996</v>
      </c>
      <c r="F8000" s="25">
        <f>Tabla5[[#This Row],[acumuladoMontoAportado]]/MAX(Tabla5[acumuladoMontoAportado])</f>
        <v>0.98299180109434048</v>
      </c>
    </row>
    <row r="8001" spans="3:6" x14ac:dyDescent="0.2">
      <c r="C8001" s="5">
        <v>46160</v>
      </c>
      <c r="D8001" s="36">
        <v>192</v>
      </c>
      <c r="E8001" s="36">
        <f>SUM(INDEX(Tabla5[[#Headers],[montoAportado]],1):Tabla5[[#This Row],[montoAportado]])</f>
        <v>2544443.5999999996</v>
      </c>
      <c r="F8001" s="25">
        <f>Tabla5[[#This Row],[acumuladoMontoAportado]]/MAX(Tabla5[acumuladoMontoAportado])</f>
        <v>0.98306598181837346</v>
      </c>
    </row>
    <row r="8002" spans="3:6" x14ac:dyDescent="0.2">
      <c r="C8002" s="5">
        <v>46160</v>
      </c>
      <c r="D8002" s="36">
        <v>250</v>
      </c>
      <c r="E8002" s="36">
        <f>SUM(INDEX(Tabla5[[#Headers],[montoAportado]],1):Tabla5[[#This Row],[montoAportado]])</f>
        <v>2544693.5999999996</v>
      </c>
      <c r="F8002" s="25">
        <f>Tabla5[[#This Row],[acumuladoMontoAportado]]/MAX(Tabla5[acumuladoMontoAportado])</f>
        <v>0.9831625713027915</v>
      </c>
    </row>
    <row r="8003" spans="3:6" x14ac:dyDescent="0.2">
      <c r="C8003" s="5">
        <v>46160</v>
      </c>
      <c r="D8003" s="36">
        <v>394.75</v>
      </c>
      <c r="E8003" s="36">
        <f>SUM(INDEX(Tabla5[[#Headers],[montoAportado]],1):Tabla5[[#This Row],[montoAportado]])</f>
        <v>2545088.3499999996</v>
      </c>
      <c r="F8003" s="25">
        <f>Tabla5[[#This Row],[acumuladoMontoAportado]]/MAX(Tabla5[acumuladoMontoAportado])</f>
        <v>0.98331508609868745</v>
      </c>
    </row>
    <row r="8004" spans="3:6" x14ac:dyDescent="0.2">
      <c r="C8004" s="5">
        <v>46160</v>
      </c>
      <c r="D8004" s="36">
        <v>376.35</v>
      </c>
      <c r="E8004" s="36">
        <f>SUM(INDEX(Tabla5[[#Headers],[montoAportado]],1):Tabla5[[#This Row],[montoAportado]])</f>
        <v>2545464.6999999997</v>
      </c>
      <c r="F8004" s="25">
        <f>Tabla5[[#This Row],[acumuladoMontoAportado]]/MAX(Tabla5[acumuladoMontoAportado])</f>
        <v>0.98346049190853024</v>
      </c>
    </row>
    <row r="8005" spans="3:6" x14ac:dyDescent="0.2">
      <c r="C8005" s="5">
        <v>46160</v>
      </c>
      <c r="D8005" s="36">
        <v>160.47</v>
      </c>
      <c r="E8005" s="36">
        <f>SUM(INDEX(Tabla5[[#Headers],[montoAportado]],1):Tabla5[[#This Row],[montoAportado]])</f>
        <v>2545625.17</v>
      </c>
      <c r="F8005" s="25">
        <f>Tabla5[[#This Row],[acumuladoMontoAportado]]/MAX(Tabla5[acumuladoMontoAportado])</f>
        <v>0.98352249076678855</v>
      </c>
    </row>
    <row r="8006" spans="3:6" x14ac:dyDescent="0.2">
      <c r="C8006" s="5">
        <v>46160</v>
      </c>
      <c r="D8006" s="36">
        <v>230</v>
      </c>
      <c r="E8006" s="36">
        <f>SUM(INDEX(Tabla5[[#Headers],[montoAportado]],1):Tabla5[[#This Row],[montoAportado]])</f>
        <v>2545855.17</v>
      </c>
      <c r="F8006" s="25">
        <f>Tabla5[[#This Row],[acumuladoMontoAportado]]/MAX(Tabla5[acumuladoMontoAportado])</f>
        <v>0.98361135309245307</v>
      </c>
    </row>
    <row r="8007" spans="3:6" x14ac:dyDescent="0.2">
      <c r="C8007" s="5">
        <v>46160</v>
      </c>
      <c r="D8007" s="36">
        <v>391.24</v>
      </c>
      <c r="E8007" s="36">
        <f>SUM(INDEX(Tabla5[[#Headers],[montoAportado]],1):Tabla5[[#This Row],[montoAportado]])</f>
        <v>2546246.41</v>
      </c>
      <c r="F8007" s="25">
        <f>Tabla5[[#This Row],[acumuladoMontoAportado]]/MAX(Tabla5[acumuladoMontoAportado])</f>
        <v>0.98376251177198792</v>
      </c>
    </row>
    <row r="8008" spans="3:6" x14ac:dyDescent="0.2">
      <c r="C8008" s="5">
        <v>46161</v>
      </c>
      <c r="D8008" s="36">
        <v>0</v>
      </c>
      <c r="E8008" s="36">
        <f>SUM(INDEX(Tabla5[[#Headers],[montoAportado]],1):Tabla5[[#This Row],[montoAportado]])</f>
        <v>2546246.41</v>
      </c>
      <c r="F8008" s="25">
        <f>Tabla5[[#This Row],[acumuladoMontoAportado]]/MAX(Tabla5[acumuladoMontoAportado])</f>
        <v>0.98376251177198792</v>
      </c>
    </row>
    <row r="8009" spans="3:6" x14ac:dyDescent="0.2">
      <c r="C8009" s="5">
        <v>46161</v>
      </c>
      <c r="D8009" s="36">
        <v>356.86</v>
      </c>
      <c r="E8009" s="36">
        <f>SUM(INDEX(Tabla5[[#Headers],[montoAportado]],1):Tabla5[[#This Row],[montoAportado]])</f>
        <v>2546603.27</v>
      </c>
      <c r="F8009" s="25">
        <f>Tabla5[[#This Row],[acumuladoMontoAportado]]/MAX(Tabla5[acumuladoMontoAportado])</f>
        <v>0.98390038746562547</v>
      </c>
    </row>
    <row r="8010" spans="3:6" x14ac:dyDescent="0.2">
      <c r="C8010" s="5">
        <v>46161</v>
      </c>
      <c r="D8010" s="36">
        <v>375.54</v>
      </c>
      <c r="E8010" s="36">
        <f>SUM(INDEX(Tabla5[[#Headers],[montoAportado]],1):Tabla5[[#This Row],[montoAportado]])</f>
        <v>2546978.81</v>
      </c>
      <c r="F8010" s="25">
        <f>Tabla5[[#This Row],[acumuladoMontoAportado]]/MAX(Tabla5[acumuladoMontoAportado])</f>
        <v>0.98404548032553874</v>
      </c>
    </row>
    <row r="8011" spans="3:6" x14ac:dyDescent="0.2">
      <c r="C8011" s="5">
        <v>46161</v>
      </c>
      <c r="D8011" s="36">
        <v>217.4</v>
      </c>
      <c r="E8011" s="36">
        <f>SUM(INDEX(Tabla5[[#Headers],[montoAportado]],1):Tabla5[[#This Row],[montoAportado]])</f>
        <v>2547196.21</v>
      </c>
      <c r="F8011" s="25">
        <f>Tabla5[[#This Row],[acumuladoMontoAportado]]/MAX(Tabla5[acumuladoMontoAportado])</f>
        <v>0.9841294745411886</v>
      </c>
    </row>
    <row r="8012" spans="3:6" x14ac:dyDescent="0.2">
      <c r="C8012" s="5">
        <v>46161</v>
      </c>
      <c r="D8012" s="36">
        <v>578.70000000000005</v>
      </c>
      <c r="E8012" s="36">
        <f>SUM(INDEX(Tabla5[[#Headers],[montoAportado]],1):Tabla5[[#This Row],[montoAportado]])</f>
        <v>2547774.91</v>
      </c>
      <c r="F8012" s="25">
        <f>Tabla5[[#This Row],[acumuladoMontoAportado]]/MAX(Tabla5[acumuladoMontoAportado])</f>
        <v>0.98435305987971933</v>
      </c>
    </row>
    <row r="8013" spans="3:6" x14ac:dyDescent="0.2">
      <c r="C8013" s="5">
        <v>46161</v>
      </c>
      <c r="D8013" s="36">
        <v>160.47</v>
      </c>
      <c r="E8013" s="36">
        <f>SUM(INDEX(Tabla5[[#Headers],[montoAportado]],1):Tabla5[[#This Row],[montoAportado]])</f>
        <v>2547935.3800000004</v>
      </c>
      <c r="F8013" s="25">
        <f>Tabla5[[#This Row],[acumuladoMontoAportado]]/MAX(Tabla5[acumuladoMontoAportado])</f>
        <v>0.98441505873797763</v>
      </c>
    </row>
    <row r="8014" spans="3:6" x14ac:dyDescent="0.2">
      <c r="C8014" s="5">
        <v>46161</v>
      </c>
      <c r="D8014" s="36">
        <v>949.9</v>
      </c>
      <c r="E8014" s="36">
        <f>SUM(INDEX(Tabla5[[#Headers],[montoAportado]],1):Tabla5[[#This Row],[montoAportado]])</f>
        <v>2548885.2800000003</v>
      </c>
      <c r="F8014" s="25">
        <f>Tabla5[[#This Row],[acumuladoMontoAportado]]/MAX(Tabla5[acumuladoMontoAportado])</f>
        <v>0.98478206014297209</v>
      </c>
    </row>
    <row r="8015" spans="3:6" x14ac:dyDescent="0.2">
      <c r="C8015" s="5">
        <v>46161</v>
      </c>
      <c r="D8015" s="36">
        <v>208.53</v>
      </c>
      <c r="E8015" s="36">
        <f>SUM(INDEX(Tabla5[[#Headers],[montoAportado]],1):Tabla5[[#This Row],[montoAportado]])</f>
        <v>2549093.81</v>
      </c>
      <c r="F8015" s="25">
        <f>Tabla5[[#This Row],[acumuladoMontoAportado]]/MAX(Tabla5[acumuladoMontoAportado])</f>
        <v>0.98486262736371477</v>
      </c>
    </row>
    <row r="8016" spans="3:6" x14ac:dyDescent="0.2">
      <c r="C8016" s="5">
        <v>46161</v>
      </c>
      <c r="D8016" s="36">
        <v>314.3</v>
      </c>
      <c r="E8016" s="36">
        <f>SUM(INDEX(Tabla5[[#Headers],[montoAportado]],1):Tabla5[[#This Row],[montoAportado]])</f>
        <v>2549408.11</v>
      </c>
      <c r="F8016" s="25">
        <f>Tabla5[[#This Row],[acumuladoMontoAportado]]/MAX(Tabla5[acumuladoMontoAportado])</f>
        <v>0.98498405966352498</v>
      </c>
    </row>
    <row r="8017" spans="3:6" x14ac:dyDescent="0.2">
      <c r="C8017" s="5">
        <v>46161</v>
      </c>
      <c r="D8017" s="36">
        <v>320</v>
      </c>
      <c r="E8017" s="36">
        <f>SUM(INDEX(Tabla5[[#Headers],[montoAportado]],1):Tabla5[[#This Row],[montoAportado]])</f>
        <v>2549728.11</v>
      </c>
      <c r="F8017" s="25">
        <f>Tabla5[[#This Row],[acumuladoMontoAportado]]/MAX(Tabla5[acumuladoMontoAportado])</f>
        <v>0.98510769420357991</v>
      </c>
    </row>
    <row r="8018" spans="3:6" x14ac:dyDescent="0.2">
      <c r="C8018" s="5">
        <v>46161</v>
      </c>
      <c r="D8018" s="36">
        <v>391.24</v>
      </c>
      <c r="E8018" s="36">
        <f>SUM(INDEX(Tabla5[[#Headers],[montoAportado]],1):Tabla5[[#This Row],[montoAportado]])</f>
        <v>2550119.35</v>
      </c>
      <c r="F8018" s="25">
        <f>Tabla5[[#This Row],[acumuladoMontoAportado]]/MAX(Tabla5[acumuladoMontoAportado])</f>
        <v>0.98525885288311477</v>
      </c>
    </row>
    <row r="8019" spans="3:6" x14ac:dyDescent="0.2">
      <c r="C8019" s="5">
        <v>46162</v>
      </c>
      <c r="D8019" s="36">
        <v>0</v>
      </c>
      <c r="E8019" s="36">
        <f>SUM(INDEX(Tabla5[[#Headers],[montoAportado]],1):Tabla5[[#This Row],[montoAportado]])</f>
        <v>2550119.35</v>
      </c>
      <c r="F8019" s="25">
        <f>Tabla5[[#This Row],[acumuladoMontoAportado]]/MAX(Tabla5[acumuladoMontoAportado])</f>
        <v>0.98525885288311477</v>
      </c>
    </row>
    <row r="8020" spans="3:6" x14ac:dyDescent="0.2">
      <c r="C8020" s="5">
        <v>46162</v>
      </c>
      <c r="D8020" s="36">
        <v>180</v>
      </c>
      <c r="E8020" s="36">
        <f>SUM(INDEX(Tabla5[[#Headers],[montoAportado]],1):Tabla5[[#This Row],[montoAportado]])</f>
        <v>2550299.35</v>
      </c>
      <c r="F8020" s="25">
        <f>Tabla5[[#This Row],[acumuladoMontoAportado]]/MAX(Tabla5[acumuladoMontoAportado])</f>
        <v>0.9853283973118957</v>
      </c>
    </row>
    <row r="8021" spans="3:6" x14ac:dyDescent="0.2">
      <c r="C8021" s="5">
        <v>46162</v>
      </c>
      <c r="D8021" s="36">
        <v>320</v>
      </c>
      <c r="E8021" s="36">
        <f>SUM(INDEX(Tabla5[[#Headers],[montoAportado]],1):Tabla5[[#This Row],[montoAportado]])</f>
        <v>2550619.35</v>
      </c>
      <c r="F8021" s="25">
        <f>Tabla5[[#This Row],[acumuladoMontoAportado]]/MAX(Tabla5[acumuladoMontoAportado])</f>
        <v>0.98545203185195074</v>
      </c>
    </row>
    <row r="8022" spans="3:6" x14ac:dyDescent="0.2">
      <c r="C8022" s="5">
        <v>46162</v>
      </c>
      <c r="D8022" s="36">
        <v>380.82</v>
      </c>
      <c r="E8022" s="36">
        <f>SUM(INDEX(Tabla5[[#Headers],[montoAportado]],1):Tabla5[[#This Row],[montoAportado]])</f>
        <v>2551000.17</v>
      </c>
      <c r="F8022" s="25">
        <f>Tabla5[[#This Row],[acumuladoMontoAportado]]/MAX(Tabla5[acumuladoMontoAportado])</f>
        <v>0.98559916468177489</v>
      </c>
    </row>
    <row r="8023" spans="3:6" x14ac:dyDescent="0.2">
      <c r="C8023" s="5">
        <v>46162</v>
      </c>
      <c r="D8023" s="36">
        <v>280.79000000000002</v>
      </c>
      <c r="E8023" s="36">
        <f>SUM(INDEX(Tabla5[[#Headers],[montoAportado]],1):Tabla5[[#This Row],[montoAportado]])</f>
        <v>2551280.96</v>
      </c>
      <c r="F8023" s="25">
        <f>Tabla5[[#This Row],[acumuladoMontoAportado]]/MAX(Tabla5[acumuladoMontoAportado])</f>
        <v>0.98570765012709372</v>
      </c>
    </row>
    <row r="8024" spans="3:6" x14ac:dyDescent="0.2">
      <c r="C8024" s="5">
        <v>46162</v>
      </c>
      <c r="D8024" s="36">
        <v>309</v>
      </c>
      <c r="E8024" s="36">
        <f>SUM(INDEX(Tabla5[[#Headers],[montoAportado]],1):Tabla5[[#This Row],[montoAportado]])</f>
        <v>2551589.96</v>
      </c>
      <c r="F8024" s="25">
        <f>Tabla5[[#This Row],[acumuladoMontoAportado]]/MAX(Tabla5[acumuladoMontoAportado])</f>
        <v>0.98582703472983435</v>
      </c>
    </row>
    <row r="8025" spans="3:6" x14ac:dyDescent="0.2">
      <c r="C8025" s="5">
        <v>46162</v>
      </c>
      <c r="D8025" s="36">
        <v>317.58</v>
      </c>
      <c r="E8025" s="36">
        <f>SUM(INDEX(Tabla5[[#Headers],[montoAportado]],1):Tabla5[[#This Row],[montoAportado]])</f>
        <v>2551907.54</v>
      </c>
      <c r="F8025" s="25">
        <f>Tabla5[[#This Row],[acumuladoMontoAportado]]/MAX(Tabla5[acumuladoMontoAportado])</f>
        <v>0.98594973428368016</v>
      </c>
    </row>
    <row r="8026" spans="3:6" x14ac:dyDescent="0.2">
      <c r="C8026" s="5">
        <v>46162</v>
      </c>
      <c r="D8026" s="36">
        <v>391.24</v>
      </c>
      <c r="E8026" s="36">
        <f>SUM(INDEX(Tabla5[[#Headers],[montoAportado]],1):Tabla5[[#This Row],[montoAportado]])</f>
        <v>2552298.7800000003</v>
      </c>
      <c r="F8026" s="25">
        <f>Tabla5[[#This Row],[acumuladoMontoAportado]]/MAX(Tabla5[acumuladoMontoAportado])</f>
        <v>0.98610089296321501</v>
      </c>
    </row>
    <row r="8027" spans="3:6" x14ac:dyDescent="0.2">
      <c r="C8027" s="5">
        <v>46163</v>
      </c>
      <c r="D8027" s="36">
        <v>206</v>
      </c>
      <c r="E8027" s="36">
        <f>SUM(INDEX(Tabla5[[#Headers],[montoAportado]],1):Tabla5[[#This Row],[montoAportado]])</f>
        <v>2552504.7800000003</v>
      </c>
      <c r="F8027" s="25">
        <f>Tabla5[[#This Row],[acumuladoMontoAportado]]/MAX(Tabla5[acumuladoMontoAportado])</f>
        <v>0.98618048269837544</v>
      </c>
    </row>
    <row r="8028" spans="3:6" x14ac:dyDescent="0.2">
      <c r="C8028" s="5">
        <v>46163</v>
      </c>
      <c r="D8028" s="36">
        <v>160.47</v>
      </c>
      <c r="E8028" s="36">
        <f>SUM(INDEX(Tabla5[[#Headers],[montoAportado]],1):Tabla5[[#This Row],[montoAportado]])</f>
        <v>2552665.2500000005</v>
      </c>
      <c r="F8028" s="25">
        <f>Tabla5[[#This Row],[acumuladoMontoAportado]]/MAX(Tabla5[acumuladoMontoAportado])</f>
        <v>0.98624248155663374</v>
      </c>
    </row>
    <row r="8029" spans="3:6" x14ac:dyDescent="0.2">
      <c r="C8029" s="5">
        <v>46163</v>
      </c>
      <c r="D8029" s="36">
        <v>233.85</v>
      </c>
      <c r="E8029" s="36">
        <f>SUM(INDEX(Tabla5[[#Headers],[montoAportado]],1):Tabla5[[#This Row],[montoAportado]])</f>
        <v>2552899.1000000006</v>
      </c>
      <c r="F8029" s="25">
        <f>Tabla5[[#This Row],[acumuladoMontoAportado]]/MAX(Tabla5[acumuladoMontoAportado])</f>
        <v>0.98633283136035832</v>
      </c>
    </row>
    <row r="8030" spans="3:6" x14ac:dyDescent="0.2">
      <c r="C8030" s="5">
        <v>46163</v>
      </c>
      <c r="D8030" s="36">
        <v>297.44</v>
      </c>
      <c r="E8030" s="36">
        <f>SUM(INDEX(Tabla5[[#Headers],[montoAportado]],1):Tabla5[[#This Row],[montoAportado]])</f>
        <v>2553196.5400000005</v>
      </c>
      <c r="F8030" s="25">
        <f>Tabla5[[#This Row],[acumuladoMontoAportado]]/MAX(Tabla5[acumuladoMontoAportado])</f>
        <v>0.98644774966533944</v>
      </c>
    </row>
    <row r="8031" spans="3:6" x14ac:dyDescent="0.2">
      <c r="C8031" s="5">
        <v>46163</v>
      </c>
      <c r="D8031" s="36">
        <v>205.15</v>
      </c>
      <c r="E8031" s="36">
        <f>SUM(INDEX(Tabla5[[#Headers],[montoAportado]],1):Tabla5[[#This Row],[montoAportado]])</f>
        <v>2553401.6900000004</v>
      </c>
      <c r="F8031" s="25">
        <f>Tabla5[[#This Row],[acumuladoMontoAportado]]/MAX(Tabla5[acumuladoMontoAportado])</f>
        <v>0.98652701099625273</v>
      </c>
    </row>
    <row r="8032" spans="3:6" x14ac:dyDescent="0.2">
      <c r="C8032" s="5">
        <v>46163</v>
      </c>
      <c r="D8032" s="36">
        <v>181.81</v>
      </c>
      <c r="E8032" s="36">
        <f>SUM(INDEX(Tabla5[[#Headers],[montoAportado]],1):Tabla5[[#This Row],[montoAportado]])</f>
        <v>2553583.5000000005</v>
      </c>
      <c r="F8032" s="25">
        <f>Tabla5[[#This Row],[acumuladoMontoAportado]]/MAX(Tabla5[acumuladoMontoAportado])</f>
        <v>0.98659725473290094</v>
      </c>
    </row>
    <row r="8033" spans="3:6" x14ac:dyDescent="0.2">
      <c r="C8033" s="5">
        <v>46163</v>
      </c>
      <c r="D8033" s="36">
        <v>285</v>
      </c>
      <c r="E8033" s="36">
        <f>SUM(INDEX(Tabla5[[#Headers],[montoAportado]],1):Tabla5[[#This Row],[montoAportado]])</f>
        <v>2553868.5000000005</v>
      </c>
      <c r="F8033" s="25">
        <f>Tabla5[[#This Row],[acumuladoMontoAportado]]/MAX(Tabla5[acumuladoMontoAportado])</f>
        <v>0.98670736674513737</v>
      </c>
    </row>
    <row r="8034" spans="3:6" x14ac:dyDescent="0.2">
      <c r="C8034" s="5">
        <v>46163</v>
      </c>
      <c r="D8034" s="36">
        <v>328.1</v>
      </c>
      <c r="E8034" s="36">
        <f>SUM(INDEX(Tabla5[[#Headers],[montoAportado]],1):Tabla5[[#This Row],[montoAportado]])</f>
        <v>2554196.6000000006</v>
      </c>
      <c r="F8034" s="25">
        <f>Tabla5[[#This Row],[acumuladoMontoAportado]]/MAX(Tabla5[acumuladoMontoAportado])</f>
        <v>0.98683413078448756</v>
      </c>
    </row>
    <row r="8035" spans="3:6" x14ac:dyDescent="0.2">
      <c r="C8035" s="5">
        <v>46163</v>
      </c>
      <c r="D8035" s="36">
        <v>222</v>
      </c>
      <c r="E8035" s="36">
        <f>SUM(INDEX(Tabla5[[#Headers],[montoAportado]],1):Tabla5[[#This Row],[montoAportado]])</f>
        <v>2554418.6000000006</v>
      </c>
      <c r="F8035" s="25">
        <f>Tabla5[[#This Row],[acumuladoMontoAportado]]/MAX(Tabla5[acumuladoMontoAportado])</f>
        <v>0.98691990224665072</v>
      </c>
    </row>
    <row r="8036" spans="3:6" x14ac:dyDescent="0.2">
      <c r="C8036" s="5">
        <v>46163</v>
      </c>
      <c r="D8036" s="36">
        <v>375</v>
      </c>
      <c r="E8036" s="36">
        <f>SUM(INDEX(Tabla5[[#Headers],[montoAportado]],1):Tabla5[[#This Row],[montoAportado]])</f>
        <v>2554793.6000000006</v>
      </c>
      <c r="F8036" s="25">
        <f>Tabla5[[#This Row],[acumuladoMontoAportado]]/MAX(Tabla5[acumuladoMontoAportado])</f>
        <v>0.98706478647327767</v>
      </c>
    </row>
    <row r="8037" spans="3:6" x14ac:dyDescent="0.2">
      <c r="C8037" s="5">
        <v>46164</v>
      </c>
      <c r="D8037" s="36">
        <v>160.47</v>
      </c>
      <c r="E8037" s="36">
        <f>SUM(INDEX(Tabla5[[#Headers],[montoAportado]],1):Tabla5[[#This Row],[montoAportado]])</f>
        <v>2554954.0700000008</v>
      </c>
      <c r="F8037" s="25">
        <f>Tabla5[[#This Row],[acumuladoMontoAportado]]/MAX(Tabla5[acumuladoMontoAportado])</f>
        <v>0.98712678533153597</v>
      </c>
    </row>
    <row r="8038" spans="3:6" x14ac:dyDescent="0.2">
      <c r="C8038" s="5">
        <v>46164</v>
      </c>
      <c r="D8038" s="36">
        <v>188.52</v>
      </c>
      <c r="E8038" s="36">
        <f>SUM(INDEX(Tabla5[[#Headers],[montoAportado]],1):Tabla5[[#This Row],[montoAportado]])</f>
        <v>2555142.5900000008</v>
      </c>
      <c r="F8038" s="25">
        <f>Tabla5[[#This Row],[acumuladoMontoAportado]]/MAX(Tabla5[acumuladoMontoAportado])</f>
        <v>0.98719962152994589</v>
      </c>
    </row>
    <row r="8039" spans="3:6" x14ac:dyDescent="0.2">
      <c r="C8039" s="5">
        <v>46164</v>
      </c>
      <c r="D8039" s="36">
        <v>160.47</v>
      </c>
      <c r="E8039" s="36">
        <f>SUM(INDEX(Tabla5[[#Headers],[montoAportado]],1):Tabla5[[#This Row],[montoAportado]])</f>
        <v>2555303.060000001</v>
      </c>
      <c r="F8039" s="25">
        <f>Tabla5[[#This Row],[acumuladoMontoAportado]]/MAX(Tabla5[acumuladoMontoAportado])</f>
        <v>0.98726162038820409</v>
      </c>
    </row>
    <row r="8040" spans="3:6" x14ac:dyDescent="0.2">
      <c r="C8040" s="5">
        <v>46164</v>
      </c>
      <c r="D8040" s="36">
        <v>0.01</v>
      </c>
      <c r="E8040" s="36">
        <f>SUM(INDEX(Tabla5[[#Headers],[montoAportado]],1):Tabla5[[#This Row],[montoAportado]])</f>
        <v>2555303.0700000008</v>
      </c>
      <c r="F8040" s="25">
        <f>Tabla5[[#This Row],[acumuladoMontoAportado]]/MAX(Tabla5[acumuladoMontoAportado])</f>
        <v>0.98726162425178343</v>
      </c>
    </row>
    <row r="8041" spans="3:6" x14ac:dyDescent="0.2">
      <c r="C8041" s="5">
        <v>46164</v>
      </c>
      <c r="D8041" s="36">
        <v>390</v>
      </c>
      <c r="E8041" s="36">
        <f>SUM(INDEX(Tabla5[[#Headers],[montoAportado]],1):Tabla5[[#This Row],[montoAportado]])</f>
        <v>2555693.0700000008</v>
      </c>
      <c r="F8041" s="25">
        <f>Tabla5[[#This Row],[acumuladoMontoAportado]]/MAX(Tabla5[acumuladoMontoAportado])</f>
        <v>0.98741230384747547</v>
      </c>
    </row>
    <row r="8042" spans="3:6" x14ac:dyDescent="0.2">
      <c r="C8042" s="5">
        <v>46164</v>
      </c>
      <c r="D8042" s="36">
        <v>369.17</v>
      </c>
      <c r="E8042" s="36">
        <f>SUM(INDEX(Tabla5[[#Headers],[montoAportado]],1):Tabla5[[#This Row],[montoAportado]])</f>
        <v>2556062.2400000007</v>
      </c>
      <c r="F8042" s="25">
        <f>Tabla5[[#This Row],[acumuladoMontoAportado]]/MAX(Tabla5[acumuladoMontoAportado])</f>
        <v>0.98755493560732577</v>
      </c>
    </row>
    <row r="8043" spans="3:6" x14ac:dyDescent="0.2">
      <c r="C8043" s="5">
        <v>46164</v>
      </c>
      <c r="D8043" s="36">
        <v>181.81</v>
      </c>
      <c r="E8043" s="36">
        <f>SUM(INDEX(Tabla5[[#Headers],[montoAportado]],1):Tabla5[[#This Row],[montoAportado]])</f>
        <v>2556244.0500000007</v>
      </c>
      <c r="F8043" s="25">
        <f>Tabla5[[#This Row],[acumuladoMontoAportado]]/MAX(Tabla5[acumuladoMontoAportado])</f>
        <v>0.98762517934397387</v>
      </c>
    </row>
    <row r="8044" spans="3:6" x14ac:dyDescent="0.2">
      <c r="C8044" s="5">
        <v>46164</v>
      </c>
      <c r="D8044" s="36">
        <v>355.77</v>
      </c>
      <c r="E8044" s="36">
        <f>SUM(INDEX(Tabla5[[#Headers],[montoAportado]],1):Tabla5[[#This Row],[montoAportado]])</f>
        <v>2556599.8200000008</v>
      </c>
      <c r="F8044" s="25">
        <f>Tabla5[[#This Row],[acumuladoMontoAportado]]/MAX(Tabla5[acumuladoMontoAportado])</f>
        <v>0.98776263390745944</v>
      </c>
    </row>
    <row r="8045" spans="3:6" x14ac:dyDescent="0.2">
      <c r="C8045" s="5">
        <v>46164</v>
      </c>
      <c r="D8045" s="36">
        <v>355.77</v>
      </c>
      <c r="E8045" s="36">
        <f>SUM(INDEX(Tabla5[[#Headers],[montoAportado]],1):Tabla5[[#This Row],[montoAportado]])</f>
        <v>2556955.5900000008</v>
      </c>
      <c r="F8045" s="25">
        <f>Tabla5[[#This Row],[acumuladoMontoAportado]]/MAX(Tabla5[acumuladoMontoAportado])</f>
        <v>0.9879000884709449</v>
      </c>
    </row>
    <row r="8046" spans="3:6" x14ac:dyDescent="0.2">
      <c r="C8046" s="5">
        <v>46164</v>
      </c>
      <c r="D8046" s="36">
        <v>217.4</v>
      </c>
      <c r="E8046" s="36">
        <f>SUM(INDEX(Tabla5[[#Headers],[montoAportado]],1):Tabla5[[#This Row],[montoAportado]])</f>
        <v>2557172.9900000007</v>
      </c>
      <c r="F8046" s="25">
        <f>Tabla5[[#This Row],[acumuladoMontoAportado]]/MAX(Tabla5[acumuladoMontoAportado])</f>
        <v>0.98798408268659477</v>
      </c>
    </row>
    <row r="8047" spans="3:6" x14ac:dyDescent="0.2">
      <c r="C8047" s="5">
        <v>46164</v>
      </c>
      <c r="D8047" s="36">
        <v>216.26</v>
      </c>
      <c r="E8047" s="36">
        <f>SUM(INDEX(Tabla5[[#Headers],[montoAportado]],1):Tabla5[[#This Row],[montoAportado]])</f>
        <v>2557389.2500000005</v>
      </c>
      <c r="F8047" s="25">
        <f>Tabla5[[#This Row],[acumuladoMontoAportado]]/MAX(Tabla5[acumuladoMontoAportado])</f>
        <v>0.9880676364541956</v>
      </c>
    </row>
    <row r="8048" spans="3:6" x14ac:dyDescent="0.2">
      <c r="C8048" s="5">
        <v>46165</v>
      </c>
      <c r="D8048" s="36">
        <v>160.47</v>
      </c>
      <c r="E8048" s="36">
        <f>SUM(INDEX(Tabla5[[#Headers],[montoAportado]],1):Tabla5[[#This Row],[montoAportado]])</f>
        <v>2557549.7200000007</v>
      </c>
      <c r="F8048" s="25">
        <f>Tabla5[[#This Row],[acumuladoMontoAportado]]/MAX(Tabla5[acumuladoMontoAportado])</f>
        <v>0.9881296353124539</v>
      </c>
    </row>
    <row r="8049" spans="3:6" x14ac:dyDescent="0.2">
      <c r="C8049" s="5">
        <v>46165</v>
      </c>
      <c r="D8049" s="36">
        <v>240.7</v>
      </c>
      <c r="E8049" s="36">
        <f>SUM(INDEX(Tabla5[[#Headers],[montoAportado]],1):Tabla5[[#This Row],[montoAportado]])</f>
        <v>2557790.4200000009</v>
      </c>
      <c r="F8049" s="25">
        <f>Tabla5[[#This Row],[acumuladoMontoAportado]]/MAX(Tabla5[acumuladoMontoAportado])</f>
        <v>0.98822263166805158</v>
      </c>
    </row>
    <row r="8050" spans="3:6" x14ac:dyDescent="0.2">
      <c r="C8050" s="5">
        <v>46165</v>
      </c>
      <c r="D8050" s="36">
        <v>240.7</v>
      </c>
      <c r="E8050" s="36">
        <f>SUM(INDEX(Tabla5[[#Headers],[montoAportado]],1):Tabla5[[#This Row],[montoAportado]])</f>
        <v>2558031.120000001</v>
      </c>
      <c r="F8050" s="25">
        <f>Tabla5[[#This Row],[acumuladoMontoAportado]]/MAX(Tabla5[acumuladoMontoAportado])</f>
        <v>0.98831562802364925</v>
      </c>
    </row>
    <row r="8051" spans="3:6" x14ac:dyDescent="0.2">
      <c r="C8051" s="5">
        <v>46165</v>
      </c>
      <c r="D8051" s="36">
        <v>164</v>
      </c>
      <c r="E8051" s="36">
        <f>SUM(INDEX(Tabla5[[#Headers],[montoAportado]],1):Tabla5[[#This Row],[montoAportado]])</f>
        <v>2558195.120000001</v>
      </c>
      <c r="F8051" s="25">
        <f>Tabla5[[#This Row],[acumuladoMontoAportado]]/MAX(Tabla5[acumuladoMontoAportado])</f>
        <v>0.98837899072542745</v>
      </c>
    </row>
    <row r="8052" spans="3:6" x14ac:dyDescent="0.2">
      <c r="C8052" s="5">
        <v>46165</v>
      </c>
      <c r="D8052" s="36">
        <v>288.79000000000002</v>
      </c>
      <c r="E8052" s="36">
        <f>SUM(INDEX(Tabla5[[#Headers],[montoAportado]],1):Tabla5[[#This Row],[montoAportado]])</f>
        <v>2558483.9100000011</v>
      </c>
      <c r="F8052" s="25">
        <f>Tabla5[[#This Row],[acumuladoMontoAportado]]/MAX(Tabla5[acumuladoMontoAportado])</f>
        <v>0.98849056703424776</v>
      </c>
    </row>
    <row r="8053" spans="3:6" x14ac:dyDescent="0.2">
      <c r="C8053" s="5">
        <v>46165</v>
      </c>
      <c r="D8053" s="36">
        <v>355.35</v>
      </c>
      <c r="E8053" s="36">
        <f>SUM(INDEX(Tabla5[[#Headers],[montoAportado]],1):Tabla5[[#This Row],[montoAportado]])</f>
        <v>2558839.2600000012</v>
      </c>
      <c r="F8053" s="25">
        <f>Tabla5[[#This Row],[acumuladoMontoAportado]]/MAX(Tabla5[acumuladoMontoAportado])</f>
        <v>0.98862785932739949</v>
      </c>
    </row>
    <row r="8054" spans="3:6" x14ac:dyDescent="0.2">
      <c r="C8054" s="5">
        <v>46165</v>
      </c>
      <c r="D8054" s="36">
        <v>356.86</v>
      </c>
      <c r="E8054" s="36">
        <f>SUM(INDEX(Tabla5[[#Headers],[montoAportado]],1):Tabla5[[#This Row],[montoAportado]])</f>
        <v>2559196.120000001</v>
      </c>
      <c r="F8054" s="25">
        <f>Tabla5[[#This Row],[acumuladoMontoAportado]]/MAX(Tabla5[acumuladoMontoAportado])</f>
        <v>0.98876573502103704</v>
      </c>
    </row>
    <row r="8055" spans="3:6" x14ac:dyDescent="0.2">
      <c r="C8055" s="5">
        <v>46166</v>
      </c>
      <c r="D8055" s="36">
        <v>134.29</v>
      </c>
      <c r="E8055" s="36">
        <f>SUM(INDEX(Tabla5[[#Headers],[montoAportado]],1):Tabla5[[#This Row],[montoAportado]])</f>
        <v>2559330.4100000011</v>
      </c>
      <c r="F8055" s="25">
        <f>Tabla5[[#This Row],[acumuladoMontoAportado]]/MAX(Tabla5[acumuladoMontoAportado])</f>
        <v>0.98881761902848697</v>
      </c>
    </row>
    <row r="8056" spans="3:6" x14ac:dyDescent="0.2">
      <c r="C8056" s="5">
        <v>46166</v>
      </c>
      <c r="D8056" s="36">
        <v>428.95</v>
      </c>
      <c r="E8056" s="36">
        <f>SUM(INDEX(Tabla5[[#Headers],[montoAportado]],1):Tabla5[[#This Row],[montoAportado]])</f>
        <v>2559759.3600000013</v>
      </c>
      <c r="F8056" s="25">
        <f>Tabla5[[#This Row],[acumuladoMontoAportado]]/MAX(Tabla5[acumuladoMontoAportado])</f>
        <v>0.98898334726585135</v>
      </c>
    </row>
    <row r="8057" spans="3:6" x14ac:dyDescent="0.2">
      <c r="C8057" s="5">
        <v>46166</v>
      </c>
      <c r="D8057" s="36">
        <v>454.95</v>
      </c>
      <c r="E8057" s="36">
        <f>SUM(INDEX(Tabla5[[#Headers],[montoAportado]],1):Tabla5[[#This Row],[montoAportado]])</f>
        <v>2560214.3100000015</v>
      </c>
      <c r="F8057" s="25">
        <f>Tabla5[[#This Row],[acumuladoMontoAportado]]/MAX(Tabla5[acumuladoMontoAportado])</f>
        <v>0.98915912080959523</v>
      </c>
    </row>
    <row r="8058" spans="3:6" x14ac:dyDescent="0.2">
      <c r="C8058" s="5">
        <v>46166</v>
      </c>
      <c r="D8058" s="36">
        <v>291</v>
      </c>
      <c r="E8058" s="36">
        <f>SUM(INDEX(Tabla5[[#Headers],[montoAportado]],1):Tabla5[[#This Row],[montoAportado]])</f>
        <v>2560505.3100000015</v>
      </c>
      <c r="F8058" s="25">
        <f>Tabla5[[#This Row],[acumuladoMontoAportado]]/MAX(Tabla5[acumuladoMontoAportado])</f>
        <v>0.98927155096945774</v>
      </c>
    </row>
    <row r="8059" spans="3:6" x14ac:dyDescent="0.2">
      <c r="C8059" s="5">
        <v>46166</v>
      </c>
      <c r="D8059" s="36">
        <v>219.23</v>
      </c>
      <c r="E8059" s="36">
        <f>SUM(INDEX(Tabla5[[#Headers],[montoAportado]],1):Tabla5[[#This Row],[montoAportado]])</f>
        <v>2560724.5400000014</v>
      </c>
      <c r="F8059" s="25">
        <f>Tabla5[[#This Row],[acumuladoMontoAportado]]/MAX(Tabla5[acumuladoMontoAportado])</f>
        <v>0.98935625222013357</v>
      </c>
    </row>
    <row r="8060" spans="3:6" x14ac:dyDescent="0.2">
      <c r="C8060" s="5">
        <v>46166</v>
      </c>
      <c r="D8060" s="36">
        <v>216.57</v>
      </c>
      <c r="E8060" s="36">
        <f>SUM(INDEX(Tabla5[[#Headers],[montoAportado]],1):Tabla5[[#This Row],[montoAportado]])</f>
        <v>2560941.1100000013</v>
      </c>
      <c r="F8060" s="25">
        <f>Tabla5[[#This Row],[acumuladoMontoAportado]]/MAX(Tabla5[acumuladoMontoAportado])</f>
        <v>0.9894399257586951</v>
      </c>
    </row>
    <row r="8061" spans="3:6" x14ac:dyDescent="0.2">
      <c r="C8061" s="5">
        <v>46166</v>
      </c>
      <c r="D8061" s="36">
        <v>879.9</v>
      </c>
      <c r="E8061" s="36">
        <f>SUM(INDEX(Tabla5[[#Headers],[montoAportado]],1):Tabla5[[#This Row],[montoAportado]])</f>
        <v>2561821.0100000012</v>
      </c>
      <c r="F8061" s="25">
        <f>Tabla5[[#This Row],[acumuladoMontoAportado]]/MAX(Tabla5[acumuladoMontoAportado])</f>
        <v>0.98977988210805257</v>
      </c>
    </row>
    <row r="8062" spans="3:6" x14ac:dyDescent="0.2">
      <c r="C8062" s="5">
        <v>46166</v>
      </c>
      <c r="D8062" s="36">
        <v>355.77</v>
      </c>
      <c r="E8062" s="36">
        <f>SUM(INDEX(Tabla5[[#Headers],[montoAportado]],1):Tabla5[[#This Row],[montoAportado]])</f>
        <v>2562176.7800000012</v>
      </c>
      <c r="F8062" s="25">
        <f>Tabla5[[#This Row],[acumuladoMontoAportado]]/MAX(Tabla5[acumuladoMontoAportado])</f>
        <v>0.98991733667153803</v>
      </c>
    </row>
    <row r="8063" spans="3:6" x14ac:dyDescent="0.2">
      <c r="C8063" s="5">
        <v>46167</v>
      </c>
      <c r="D8063" s="36">
        <v>799</v>
      </c>
      <c r="E8063" s="36">
        <f>SUM(INDEX(Tabla5[[#Headers],[montoAportado]],1):Tabla5[[#This Row],[montoAportado]])</f>
        <v>2562975.7800000012</v>
      </c>
      <c r="F8063" s="25">
        <f>Tabla5[[#This Row],[acumuladoMontoAportado]]/MAX(Tabla5[acumuladoMontoAportado])</f>
        <v>0.99022603666373787</v>
      </c>
    </row>
    <row r="8064" spans="3:6" x14ac:dyDescent="0.2">
      <c r="C8064" s="5">
        <v>46167</v>
      </c>
      <c r="D8064" s="36">
        <v>230</v>
      </c>
      <c r="E8064" s="36">
        <f>SUM(INDEX(Tabla5[[#Headers],[montoAportado]],1):Tabla5[[#This Row],[montoAportado]])</f>
        <v>2563205.7800000012</v>
      </c>
      <c r="F8064" s="25">
        <f>Tabla5[[#This Row],[acumuladoMontoAportado]]/MAX(Tabla5[acumuladoMontoAportado])</f>
        <v>0.99031489898940239</v>
      </c>
    </row>
    <row r="8065" spans="3:6" x14ac:dyDescent="0.2">
      <c r="C8065" s="5">
        <v>46167</v>
      </c>
      <c r="D8065" s="36">
        <v>160.5</v>
      </c>
      <c r="E8065" s="36">
        <f>SUM(INDEX(Tabla5[[#Headers],[montoAportado]],1):Tabla5[[#This Row],[montoAportado]])</f>
        <v>2563366.2800000012</v>
      </c>
      <c r="F8065" s="25">
        <f>Tabla5[[#This Row],[acumuladoMontoAportado]]/MAX(Tabla5[acumuladoMontoAportado])</f>
        <v>0.99037690943839873</v>
      </c>
    </row>
    <row r="8066" spans="3:6" x14ac:dyDescent="0.2">
      <c r="C8066" s="5">
        <v>46167</v>
      </c>
      <c r="D8066" s="36">
        <v>160.5</v>
      </c>
      <c r="E8066" s="36">
        <f>SUM(INDEX(Tabla5[[#Headers],[montoAportado]],1):Tabla5[[#This Row],[montoAportado]])</f>
        <v>2563526.7800000012</v>
      </c>
      <c r="F8066" s="25">
        <f>Tabla5[[#This Row],[acumuladoMontoAportado]]/MAX(Tabla5[acumuladoMontoAportado])</f>
        <v>0.99043891988739508</v>
      </c>
    </row>
    <row r="8067" spans="3:6" x14ac:dyDescent="0.2">
      <c r="C8067" s="5">
        <v>46167</v>
      </c>
      <c r="D8067" s="36">
        <v>347.87</v>
      </c>
      <c r="E8067" s="36">
        <f>SUM(INDEX(Tabla5[[#Headers],[montoAportado]],1):Tabla5[[#This Row],[montoAportado]])</f>
        <v>2563874.6500000013</v>
      </c>
      <c r="F8067" s="25">
        <f>Tabla5[[#This Row],[acumuladoMontoAportado]]/MAX(Tabla5[acumuladoMontoAportado])</f>
        <v>0.99057332222317307</v>
      </c>
    </row>
    <row r="8068" spans="3:6" x14ac:dyDescent="0.2">
      <c r="C8068" s="5">
        <v>46167</v>
      </c>
      <c r="D8068" s="36">
        <v>192</v>
      </c>
      <c r="E8068" s="36">
        <f>SUM(INDEX(Tabla5[[#Headers],[montoAportado]],1):Tabla5[[#This Row],[montoAportado]])</f>
        <v>2564066.6500000013</v>
      </c>
      <c r="F8068" s="25">
        <f>Tabla5[[#This Row],[acumuladoMontoAportado]]/MAX(Tabla5[acumuladoMontoAportado])</f>
        <v>0.99064750294720605</v>
      </c>
    </row>
    <row r="8069" spans="3:6" x14ac:dyDescent="0.2">
      <c r="C8069" s="5">
        <v>46167</v>
      </c>
      <c r="D8069" s="36">
        <v>230</v>
      </c>
      <c r="E8069" s="36">
        <f>SUM(INDEX(Tabla5[[#Headers],[montoAportado]],1):Tabla5[[#This Row],[montoAportado]])</f>
        <v>2564296.6500000013</v>
      </c>
      <c r="F8069" s="25">
        <f>Tabla5[[#This Row],[acumuladoMontoAportado]]/MAX(Tabla5[acumuladoMontoAportado])</f>
        <v>0.99073636527287057</v>
      </c>
    </row>
    <row r="8070" spans="3:6" x14ac:dyDescent="0.2">
      <c r="C8070" s="5">
        <v>46167</v>
      </c>
      <c r="D8070" s="36">
        <v>192.51</v>
      </c>
      <c r="E8070" s="36">
        <f>SUM(INDEX(Tabla5[[#Headers],[montoAportado]],1):Tabla5[[#This Row],[montoAportado]])</f>
        <v>2564489.1600000011</v>
      </c>
      <c r="F8070" s="25">
        <f>Tabla5[[#This Row],[acumuladoMontoAportado]]/MAX(Tabla5[acumuladoMontoAportado])</f>
        <v>0.99081074303945171</v>
      </c>
    </row>
    <row r="8071" spans="3:6" x14ac:dyDescent="0.2">
      <c r="C8071" s="5">
        <v>46167</v>
      </c>
      <c r="D8071" s="36">
        <v>599.97</v>
      </c>
      <c r="E8071" s="36">
        <f>SUM(INDEX(Tabla5[[#Headers],[montoAportado]],1):Tabla5[[#This Row],[montoAportado]])</f>
        <v>2565089.1300000013</v>
      </c>
      <c r="F8071" s="25">
        <f>Tabla5[[#This Row],[acumuladoMontoAportado]]/MAX(Tabla5[acumuladoMontoAportado])</f>
        <v>0.99104254621131671</v>
      </c>
    </row>
    <row r="8072" spans="3:6" x14ac:dyDescent="0.2">
      <c r="C8072" s="5">
        <v>46167</v>
      </c>
      <c r="D8072" s="36">
        <v>394.75</v>
      </c>
      <c r="E8072" s="36">
        <f>SUM(INDEX(Tabla5[[#Headers],[montoAportado]],1):Tabla5[[#This Row],[montoAportado]])</f>
        <v>2565483.8800000013</v>
      </c>
      <c r="F8072" s="25">
        <f>Tabla5[[#This Row],[acumuladoMontoAportado]]/MAX(Tabla5[acumuladoMontoAportado])</f>
        <v>0.99119506100721277</v>
      </c>
    </row>
    <row r="8073" spans="3:6" x14ac:dyDescent="0.2">
      <c r="C8073" s="5">
        <v>46167</v>
      </c>
      <c r="D8073" s="36">
        <v>160.47</v>
      </c>
      <c r="E8073" s="36">
        <f>SUM(INDEX(Tabla5[[#Headers],[montoAportado]],1):Tabla5[[#This Row],[montoAportado]])</f>
        <v>2565644.3500000015</v>
      </c>
      <c r="F8073" s="25">
        <f>Tabla5[[#This Row],[acumuladoMontoAportado]]/MAX(Tabla5[acumuladoMontoAportado])</f>
        <v>0.99125705986547097</v>
      </c>
    </row>
    <row r="8074" spans="3:6" x14ac:dyDescent="0.2">
      <c r="C8074" s="5">
        <v>46167</v>
      </c>
      <c r="D8074" s="36">
        <v>248.06</v>
      </c>
      <c r="E8074" s="36">
        <f>SUM(INDEX(Tabla5[[#Headers],[montoAportado]],1):Tabla5[[#This Row],[montoAportado]])</f>
        <v>2565892.4100000015</v>
      </c>
      <c r="F8074" s="25">
        <f>Tabla5[[#This Row],[acumuladoMontoAportado]]/MAX(Tabla5[acumuladoMontoAportado])</f>
        <v>0.99135289981548991</v>
      </c>
    </row>
    <row r="8075" spans="3:6" x14ac:dyDescent="0.2">
      <c r="C8075" s="5">
        <v>46167</v>
      </c>
      <c r="D8075" s="36">
        <v>391.24</v>
      </c>
      <c r="E8075" s="36">
        <f>SUM(INDEX(Tabla5[[#Headers],[montoAportado]],1):Tabla5[[#This Row],[montoAportado]])</f>
        <v>2566283.6500000018</v>
      </c>
      <c r="F8075" s="25">
        <f>Tabla5[[#This Row],[acumuladoMontoAportado]]/MAX(Tabla5[acumuladoMontoAportado])</f>
        <v>0.99150405849502476</v>
      </c>
    </row>
    <row r="8076" spans="3:6" x14ac:dyDescent="0.2">
      <c r="C8076" s="5">
        <v>46168</v>
      </c>
      <c r="D8076" s="36">
        <v>356.86</v>
      </c>
      <c r="E8076" s="36">
        <f>SUM(INDEX(Tabla5[[#Headers],[montoAportado]],1):Tabla5[[#This Row],[montoAportado]])</f>
        <v>2566640.5100000016</v>
      </c>
      <c r="F8076" s="25">
        <f>Tabla5[[#This Row],[acumuladoMontoAportado]]/MAX(Tabla5[acumuladoMontoAportado])</f>
        <v>0.99164193418866231</v>
      </c>
    </row>
    <row r="8077" spans="3:6" x14ac:dyDescent="0.2">
      <c r="C8077" s="5">
        <v>46168</v>
      </c>
      <c r="D8077" s="36">
        <v>160.47</v>
      </c>
      <c r="E8077" s="36">
        <f>SUM(INDEX(Tabla5[[#Headers],[montoAportado]],1):Tabla5[[#This Row],[montoAportado]])</f>
        <v>2566800.9800000018</v>
      </c>
      <c r="F8077" s="25">
        <f>Tabla5[[#This Row],[acumuladoMontoAportado]]/MAX(Tabla5[acumuladoMontoAportado])</f>
        <v>0.9917039330469205</v>
      </c>
    </row>
    <row r="8078" spans="3:6" x14ac:dyDescent="0.2">
      <c r="C8078" s="5">
        <v>46168</v>
      </c>
      <c r="D8078" s="36">
        <v>154.76</v>
      </c>
      <c r="E8078" s="36">
        <f>SUM(INDEX(Tabla5[[#Headers],[montoAportado]],1):Tabla5[[#This Row],[montoAportado]])</f>
        <v>2566955.7400000016</v>
      </c>
      <c r="F8078" s="25">
        <f>Tabla5[[#This Row],[acumuladoMontoAportado]]/MAX(Tabla5[acumuladoMontoAportado])</f>
        <v>0.99176372580135452</v>
      </c>
    </row>
    <row r="8079" spans="3:6" x14ac:dyDescent="0.2">
      <c r="C8079" s="5">
        <v>46168</v>
      </c>
      <c r="D8079" s="36">
        <v>217.4</v>
      </c>
      <c r="E8079" s="36">
        <f>SUM(INDEX(Tabla5[[#Headers],[montoAportado]],1):Tabla5[[#This Row],[montoAportado]])</f>
        <v>2567173.1400000015</v>
      </c>
      <c r="F8079" s="25">
        <f>Tabla5[[#This Row],[acumuladoMontoAportado]]/MAX(Tabla5[acumuladoMontoAportado])</f>
        <v>0.99184772001700439</v>
      </c>
    </row>
    <row r="8080" spans="3:6" x14ac:dyDescent="0.2">
      <c r="C8080" s="5">
        <v>46168</v>
      </c>
      <c r="D8080" s="36">
        <v>289</v>
      </c>
      <c r="E8080" s="36">
        <f>SUM(INDEX(Tabla5[[#Headers],[montoAportado]],1):Tabla5[[#This Row],[montoAportado]])</f>
        <v>2567462.1400000015</v>
      </c>
      <c r="F8080" s="25">
        <f>Tabla5[[#This Row],[acumuladoMontoAportado]]/MAX(Tabla5[acumuladoMontoAportado])</f>
        <v>0.99195937746099161</v>
      </c>
    </row>
    <row r="8081" spans="3:6" x14ac:dyDescent="0.2">
      <c r="C8081" s="5">
        <v>46168</v>
      </c>
      <c r="D8081" s="36">
        <v>378.7</v>
      </c>
      <c r="E8081" s="36">
        <f>SUM(INDEX(Tabla5[[#Headers],[montoAportado]],1):Tabla5[[#This Row],[montoAportado]])</f>
        <v>2567840.8400000017</v>
      </c>
      <c r="F8081" s="25">
        <f>Tabla5[[#This Row],[acumuladoMontoAportado]]/MAX(Tabla5[acumuladoMontoAportado])</f>
        <v>0.99210569121198799</v>
      </c>
    </row>
    <row r="8082" spans="3:6" x14ac:dyDescent="0.2">
      <c r="C8082" s="5">
        <v>46168</v>
      </c>
      <c r="D8082" s="36">
        <v>181.81</v>
      </c>
      <c r="E8082" s="36">
        <f>SUM(INDEX(Tabla5[[#Headers],[montoAportado]],1):Tabla5[[#This Row],[montoAportado]])</f>
        <v>2568022.6500000018</v>
      </c>
      <c r="F8082" s="25">
        <f>Tabla5[[#This Row],[acumuladoMontoAportado]]/MAX(Tabla5[acumuladoMontoAportado])</f>
        <v>0.9921759349486361</v>
      </c>
    </row>
    <row r="8083" spans="3:6" x14ac:dyDescent="0.2">
      <c r="C8083" s="5">
        <v>46168</v>
      </c>
      <c r="D8083" s="36">
        <v>375.54</v>
      </c>
      <c r="E8083" s="36">
        <f>SUM(INDEX(Tabla5[[#Headers],[montoAportado]],1):Tabla5[[#This Row],[montoAportado]])</f>
        <v>2568398.1900000018</v>
      </c>
      <c r="F8083" s="25">
        <f>Tabla5[[#This Row],[acumuladoMontoAportado]]/MAX(Tabla5[acumuladoMontoAportado])</f>
        <v>0.99232102780854936</v>
      </c>
    </row>
    <row r="8084" spans="3:6" x14ac:dyDescent="0.2">
      <c r="C8084" s="5">
        <v>46168</v>
      </c>
      <c r="D8084" s="36">
        <v>639.9</v>
      </c>
      <c r="E8084" s="36">
        <f>SUM(INDEX(Tabla5[[#Headers],[montoAportado]],1):Tabla5[[#This Row],[montoAportado]])</f>
        <v>2569038.0900000017</v>
      </c>
      <c r="F8084" s="25">
        <f>Tabla5[[#This Row],[acumuladoMontoAportado]]/MAX(Tabla5[acumuladoMontoAportado])</f>
        <v>0.99256825825286565</v>
      </c>
    </row>
    <row r="8085" spans="3:6" x14ac:dyDescent="0.2">
      <c r="C8085" s="5">
        <v>46169</v>
      </c>
      <c r="D8085" s="36">
        <v>318.75</v>
      </c>
      <c r="E8085" s="36">
        <f>SUM(INDEX(Tabla5[[#Headers],[montoAportado]],1):Tabla5[[#This Row],[montoAportado]])</f>
        <v>2569356.8400000017</v>
      </c>
      <c r="F8085" s="25">
        <f>Tabla5[[#This Row],[acumuladoMontoAportado]]/MAX(Tabla5[acumuladoMontoAportado])</f>
        <v>0.99269140984549853</v>
      </c>
    </row>
    <row r="8086" spans="3:6" x14ac:dyDescent="0.2">
      <c r="C8086" s="5">
        <v>46169</v>
      </c>
      <c r="D8086" s="36">
        <v>250</v>
      </c>
      <c r="E8086" s="36">
        <f>SUM(INDEX(Tabla5[[#Headers],[montoAportado]],1):Tabla5[[#This Row],[montoAportado]])</f>
        <v>2569606.8400000017</v>
      </c>
      <c r="F8086" s="25">
        <f>Tabla5[[#This Row],[acumuladoMontoAportado]]/MAX(Tabla5[acumuladoMontoAportado])</f>
        <v>0.99278799932991646</v>
      </c>
    </row>
    <row r="8087" spans="3:6" x14ac:dyDescent="0.2">
      <c r="C8087" s="5">
        <v>46169</v>
      </c>
      <c r="D8087" s="36">
        <v>233.85</v>
      </c>
      <c r="E8087" s="36">
        <f>SUM(INDEX(Tabla5[[#Headers],[montoAportado]],1):Tabla5[[#This Row],[montoAportado]])</f>
        <v>2569840.6900000018</v>
      </c>
      <c r="F8087" s="25">
        <f>Tabla5[[#This Row],[acumuladoMontoAportado]]/MAX(Tabla5[acumuladoMontoAportado])</f>
        <v>0.99287834913364104</v>
      </c>
    </row>
    <row r="8088" spans="3:6" x14ac:dyDescent="0.2">
      <c r="C8088" s="5">
        <v>46169</v>
      </c>
      <c r="D8088" s="36">
        <v>763</v>
      </c>
      <c r="E8088" s="36">
        <f>SUM(INDEX(Tabla5[[#Headers],[montoAportado]],1):Tabla5[[#This Row],[montoAportado]])</f>
        <v>2570603.6900000018</v>
      </c>
      <c r="F8088" s="25">
        <f>Tabla5[[#This Row],[acumuladoMontoAportado]]/MAX(Tabla5[acumuladoMontoAportado])</f>
        <v>0.99317314024008474</v>
      </c>
    </row>
    <row r="8089" spans="3:6" x14ac:dyDescent="0.2">
      <c r="C8089" s="5">
        <v>46169</v>
      </c>
      <c r="D8089" s="36">
        <v>210</v>
      </c>
      <c r="E8089" s="36">
        <f>SUM(INDEX(Tabla5[[#Headers],[montoAportado]],1):Tabla5[[#This Row],[montoAportado]])</f>
        <v>2570813.6900000018</v>
      </c>
      <c r="F8089" s="25">
        <f>Tabla5[[#This Row],[acumuladoMontoAportado]]/MAX(Tabla5[acumuladoMontoAportado])</f>
        <v>0.99325427540699585</v>
      </c>
    </row>
    <row r="8090" spans="3:6" x14ac:dyDescent="0.2">
      <c r="C8090" s="5">
        <v>46169</v>
      </c>
      <c r="D8090" s="36">
        <v>216.26</v>
      </c>
      <c r="E8090" s="36">
        <f>SUM(INDEX(Tabla5[[#Headers],[montoAportado]],1):Tabla5[[#This Row],[montoAportado]])</f>
        <v>2571029.9500000016</v>
      </c>
      <c r="F8090" s="25">
        <f>Tabla5[[#This Row],[acumuladoMontoAportado]]/MAX(Tabla5[acumuladoMontoAportado])</f>
        <v>0.99333782917459668</v>
      </c>
    </row>
    <row r="8091" spans="3:6" x14ac:dyDescent="0.2">
      <c r="C8091" s="5">
        <v>46169</v>
      </c>
      <c r="D8091" s="36">
        <v>227.33</v>
      </c>
      <c r="E8091" s="36">
        <f>SUM(INDEX(Tabla5[[#Headers],[montoAportado]],1):Tabla5[[#This Row],[montoAportado]])</f>
        <v>2571257.2800000017</v>
      </c>
      <c r="F8091" s="25">
        <f>Tabla5[[#This Row],[acumuladoMontoAportado]]/MAX(Tabla5[acumuladoMontoAportado])</f>
        <v>0.99342565992456755</v>
      </c>
    </row>
    <row r="8092" spans="3:6" x14ac:dyDescent="0.2">
      <c r="C8092" s="5">
        <v>46169</v>
      </c>
      <c r="D8092" s="36">
        <v>230</v>
      </c>
      <c r="E8092" s="36">
        <f>SUM(INDEX(Tabla5[[#Headers],[montoAportado]],1):Tabla5[[#This Row],[montoAportado]])</f>
        <v>2571487.2800000017</v>
      </c>
      <c r="F8092" s="25">
        <f>Tabla5[[#This Row],[acumuladoMontoAportado]]/MAX(Tabla5[acumuladoMontoAportado])</f>
        <v>0.99351452225023218</v>
      </c>
    </row>
    <row r="8093" spans="3:6" x14ac:dyDescent="0.2">
      <c r="C8093" s="5">
        <v>46170</v>
      </c>
      <c r="D8093" s="36">
        <v>391.24</v>
      </c>
      <c r="E8093" s="36">
        <f>SUM(INDEX(Tabla5[[#Headers],[montoAportado]],1):Tabla5[[#This Row],[montoAportado]])</f>
        <v>2571878.5200000019</v>
      </c>
      <c r="F8093" s="25">
        <f>Tabla5[[#This Row],[acumuladoMontoAportado]]/MAX(Tabla5[acumuladoMontoAportado])</f>
        <v>0.99366568092976693</v>
      </c>
    </row>
    <row r="8094" spans="3:6" x14ac:dyDescent="0.2">
      <c r="C8094" s="5">
        <v>46170</v>
      </c>
      <c r="D8094" s="36">
        <v>180</v>
      </c>
      <c r="E8094" s="36">
        <f>SUM(INDEX(Tabla5[[#Headers],[montoAportado]],1):Tabla5[[#This Row],[montoAportado]])</f>
        <v>2572058.5200000019</v>
      </c>
      <c r="F8094" s="25">
        <f>Tabla5[[#This Row],[acumuladoMontoAportado]]/MAX(Tabla5[acumuladoMontoAportado])</f>
        <v>0.99373522535854786</v>
      </c>
    </row>
    <row r="8095" spans="3:6" x14ac:dyDescent="0.2">
      <c r="C8095" s="5">
        <v>46170</v>
      </c>
      <c r="D8095" s="36">
        <v>160.47</v>
      </c>
      <c r="E8095" s="36">
        <f>SUM(INDEX(Tabla5[[#Headers],[montoAportado]],1):Tabla5[[#This Row],[montoAportado]])</f>
        <v>2572218.9900000021</v>
      </c>
      <c r="F8095" s="25">
        <f>Tabla5[[#This Row],[acumuladoMontoAportado]]/MAX(Tabla5[acumuladoMontoAportado])</f>
        <v>0.99379722421680616</v>
      </c>
    </row>
    <row r="8096" spans="3:6" x14ac:dyDescent="0.2">
      <c r="C8096" s="5">
        <v>46170</v>
      </c>
      <c r="D8096" s="36">
        <v>285</v>
      </c>
      <c r="E8096" s="36">
        <f>SUM(INDEX(Tabla5[[#Headers],[montoAportado]],1):Tabla5[[#This Row],[montoAportado]])</f>
        <v>2572503.9900000021</v>
      </c>
      <c r="F8096" s="25">
        <f>Tabla5[[#This Row],[acumuladoMontoAportado]]/MAX(Tabla5[acumuladoMontoAportado])</f>
        <v>0.9939073362290427</v>
      </c>
    </row>
    <row r="8097" spans="3:6" x14ac:dyDescent="0.2">
      <c r="C8097" s="5">
        <v>46170</v>
      </c>
      <c r="D8097" s="36">
        <v>309</v>
      </c>
      <c r="E8097" s="36">
        <f>SUM(INDEX(Tabla5[[#Headers],[montoAportado]],1):Tabla5[[#This Row],[montoAportado]])</f>
        <v>2572812.9900000021</v>
      </c>
      <c r="F8097" s="25">
        <f>Tabla5[[#This Row],[acumuladoMontoAportado]]/MAX(Tabla5[acumuladoMontoAportado])</f>
        <v>0.99402672083178323</v>
      </c>
    </row>
    <row r="8098" spans="3:6" x14ac:dyDescent="0.2">
      <c r="C8098" s="5">
        <v>46170</v>
      </c>
      <c r="D8098" s="36">
        <v>160.47</v>
      </c>
      <c r="E8098" s="36">
        <f>SUM(INDEX(Tabla5[[#Headers],[montoAportado]],1):Tabla5[[#This Row],[montoAportado]])</f>
        <v>2572973.4600000023</v>
      </c>
      <c r="F8098" s="25">
        <f>Tabla5[[#This Row],[acumuladoMontoAportado]]/MAX(Tabla5[acumuladoMontoAportado])</f>
        <v>0.99408871969004153</v>
      </c>
    </row>
    <row r="8099" spans="3:6" x14ac:dyDescent="0.2">
      <c r="C8099" s="5">
        <v>46170</v>
      </c>
      <c r="D8099" s="36">
        <v>249.03</v>
      </c>
      <c r="E8099" s="36">
        <f>SUM(INDEX(Tabla5[[#Headers],[montoAportado]],1):Tabla5[[#This Row],[montoAportado]])</f>
        <v>2573222.4900000021</v>
      </c>
      <c r="F8099" s="25">
        <f>Tabla5[[#This Row],[acumuladoMontoAportado]]/MAX(Tabla5[acumuladoMontoAportado])</f>
        <v>0.99418493440725986</v>
      </c>
    </row>
    <row r="8100" spans="3:6" x14ac:dyDescent="0.2">
      <c r="C8100" s="5">
        <v>46170</v>
      </c>
      <c r="D8100" s="36">
        <v>374.42</v>
      </c>
      <c r="E8100" s="36">
        <f>SUM(INDEX(Tabla5[[#Headers],[montoAportado]],1):Tabla5[[#This Row],[montoAportado]])</f>
        <v>2573596.910000002</v>
      </c>
      <c r="F8100" s="25">
        <f>Tabla5[[#This Row],[acumuladoMontoAportado]]/MAX(Tabla5[acumuladoMontoAportado])</f>
        <v>0.994329594546283</v>
      </c>
    </row>
    <row r="8101" spans="3:6" x14ac:dyDescent="0.2">
      <c r="C8101" s="5">
        <v>46170</v>
      </c>
      <c r="D8101" s="36">
        <v>208.53</v>
      </c>
      <c r="E8101" s="36">
        <f>SUM(INDEX(Tabla5[[#Headers],[montoAportado]],1):Tabla5[[#This Row],[montoAportado]])</f>
        <v>2573805.4400000018</v>
      </c>
      <c r="F8101" s="25">
        <f>Tabla5[[#This Row],[acumuladoMontoAportado]]/MAX(Tabla5[acumuladoMontoAportado])</f>
        <v>0.99441016176702557</v>
      </c>
    </row>
    <row r="8102" spans="3:6" x14ac:dyDescent="0.2">
      <c r="C8102" s="5">
        <v>46170</v>
      </c>
      <c r="D8102" s="36">
        <v>222</v>
      </c>
      <c r="E8102" s="36">
        <f>SUM(INDEX(Tabla5[[#Headers],[montoAportado]],1):Tabla5[[#This Row],[montoAportado]])</f>
        <v>2574027.4400000018</v>
      </c>
      <c r="F8102" s="25">
        <f>Tabla5[[#This Row],[acumuladoMontoAportado]]/MAX(Tabla5[acumuladoMontoAportado])</f>
        <v>0.99449593322918872</v>
      </c>
    </row>
    <row r="8103" spans="3:6" x14ac:dyDescent="0.2">
      <c r="C8103" s="5">
        <v>46170</v>
      </c>
      <c r="D8103" s="36">
        <v>320</v>
      </c>
      <c r="E8103" s="36">
        <f>SUM(INDEX(Tabla5[[#Headers],[montoAportado]],1):Tabla5[[#This Row],[montoAportado]])</f>
        <v>2574347.4400000018</v>
      </c>
      <c r="F8103" s="25">
        <f>Tabla5[[#This Row],[acumuladoMontoAportado]]/MAX(Tabla5[acumuladoMontoAportado])</f>
        <v>0.99461956776924376</v>
      </c>
    </row>
    <row r="8104" spans="3:6" x14ac:dyDescent="0.2">
      <c r="C8104" s="5">
        <v>46171</v>
      </c>
      <c r="D8104" s="36">
        <v>188.52</v>
      </c>
      <c r="E8104" s="36">
        <f>SUM(INDEX(Tabla5[[#Headers],[montoAportado]],1):Tabla5[[#This Row],[montoAportado]])</f>
        <v>2574535.9600000018</v>
      </c>
      <c r="F8104" s="25">
        <f>Tabla5[[#This Row],[acumuladoMontoAportado]]/MAX(Tabla5[acumuladoMontoAportado])</f>
        <v>0.99469240396765368</v>
      </c>
    </row>
    <row r="8105" spans="3:6" x14ac:dyDescent="0.2">
      <c r="C8105" s="5">
        <v>46171</v>
      </c>
      <c r="D8105" s="36">
        <v>0.01</v>
      </c>
      <c r="E8105" s="36">
        <f>SUM(INDEX(Tabla5[[#Headers],[montoAportado]],1):Tabla5[[#This Row],[montoAportado]])</f>
        <v>2574535.9700000016</v>
      </c>
      <c r="F8105" s="25">
        <f>Tabla5[[#This Row],[acumuladoMontoAportado]]/MAX(Tabla5[acumuladoMontoAportado])</f>
        <v>0.99469240783123292</v>
      </c>
    </row>
    <row r="8106" spans="3:6" x14ac:dyDescent="0.2">
      <c r="C8106" s="5">
        <v>46171</v>
      </c>
      <c r="D8106" s="36">
        <v>299.94</v>
      </c>
      <c r="E8106" s="36">
        <f>SUM(INDEX(Tabla5[[#Headers],[montoAportado]],1):Tabla5[[#This Row],[montoAportado]])</f>
        <v>2574835.9100000015</v>
      </c>
      <c r="F8106" s="25">
        <f>Tabla5[[#This Row],[acumuladoMontoAportado]]/MAX(Tabla5[acumuladoMontoAportado])</f>
        <v>0.99480829203105825</v>
      </c>
    </row>
    <row r="8107" spans="3:6" x14ac:dyDescent="0.2">
      <c r="C8107" s="5">
        <v>46171</v>
      </c>
      <c r="D8107" s="36">
        <v>369.17</v>
      </c>
      <c r="E8107" s="36">
        <f>SUM(INDEX(Tabla5[[#Headers],[montoAportado]],1):Tabla5[[#This Row],[montoAportado]])</f>
        <v>2575205.0800000015</v>
      </c>
      <c r="F8107" s="25">
        <f>Tabla5[[#This Row],[acumuladoMontoAportado]]/MAX(Tabla5[acumuladoMontoAportado])</f>
        <v>0.99495092379090855</v>
      </c>
    </row>
    <row r="8108" spans="3:6" x14ac:dyDescent="0.2">
      <c r="C8108" s="5">
        <v>46171</v>
      </c>
      <c r="D8108" s="36">
        <v>578.70000000000005</v>
      </c>
      <c r="E8108" s="36">
        <f>SUM(INDEX(Tabla5[[#Headers],[montoAportado]],1):Tabla5[[#This Row],[montoAportado]])</f>
        <v>2575783.7800000017</v>
      </c>
      <c r="F8108" s="25">
        <f>Tabla5[[#This Row],[acumuladoMontoAportado]]/MAX(Tabla5[acumuladoMontoAportado])</f>
        <v>0.99517450912943928</v>
      </c>
    </row>
    <row r="8109" spans="3:6" x14ac:dyDescent="0.2">
      <c r="C8109" s="5">
        <v>46171</v>
      </c>
      <c r="D8109" s="36">
        <v>205.15</v>
      </c>
      <c r="E8109" s="36">
        <f>SUM(INDEX(Tabla5[[#Headers],[montoAportado]],1):Tabla5[[#This Row],[montoAportado]])</f>
        <v>2575988.9300000016</v>
      </c>
      <c r="F8109" s="25">
        <f>Tabla5[[#This Row],[acumuladoMontoAportado]]/MAX(Tabla5[acumuladoMontoAportado])</f>
        <v>0.99525377046035268</v>
      </c>
    </row>
    <row r="8110" spans="3:6" x14ac:dyDescent="0.2">
      <c r="C8110" s="5">
        <v>46171</v>
      </c>
      <c r="D8110" s="36">
        <v>380.82</v>
      </c>
      <c r="E8110" s="36">
        <f>SUM(INDEX(Tabla5[[#Headers],[montoAportado]],1):Tabla5[[#This Row],[montoAportado]])</f>
        <v>2576369.7500000014</v>
      </c>
      <c r="F8110" s="25">
        <f>Tabla5[[#This Row],[acumuladoMontoAportado]]/MAX(Tabla5[acumuladoMontoAportado])</f>
        <v>0.99540090329017683</v>
      </c>
    </row>
    <row r="8111" spans="3:6" x14ac:dyDescent="0.2">
      <c r="C8111" s="5">
        <v>46171</v>
      </c>
      <c r="D8111" s="36">
        <v>328.1</v>
      </c>
      <c r="E8111" s="36">
        <f>SUM(INDEX(Tabla5[[#Headers],[montoAportado]],1):Tabla5[[#This Row],[montoAportado]])</f>
        <v>2576697.8500000015</v>
      </c>
      <c r="F8111" s="25">
        <f>Tabla5[[#This Row],[acumuladoMontoAportado]]/MAX(Tabla5[acumuladoMontoAportado])</f>
        <v>0.99552766732952691</v>
      </c>
    </row>
    <row r="8112" spans="3:6" x14ac:dyDescent="0.2">
      <c r="C8112" s="5">
        <v>46171</v>
      </c>
      <c r="D8112" s="36">
        <v>209.28</v>
      </c>
      <c r="E8112" s="36">
        <f>SUM(INDEX(Tabla5[[#Headers],[montoAportado]],1):Tabla5[[#This Row],[montoAportado]])</f>
        <v>2576907.1300000013</v>
      </c>
      <c r="F8112" s="25">
        <f>Tabla5[[#This Row],[acumuladoMontoAportado]]/MAX(Tabla5[acumuladoMontoAportado])</f>
        <v>0.99560852431872282</v>
      </c>
    </row>
    <row r="8113" spans="3:6" x14ac:dyDescent="0.2">
      <c r="C8113" s="5">
        <v>46171</v>
      </c>
      <c r="D8113" s="36">
        <v>217.4</v>
      </c>
      <c r="E8113" s="36">
        <f>SUM(INDEX(Tabla5[[#Headers],[montoAportado]],1):Tabla5[[#This Row],[montoAportado]])</f>
        <v>2577124.5300000012</v>
      </c>
      <c r="F8113" s="25">
        <f>Tabla5[[#This Row],[acumuladoMontoAportado]]/MAX(Tabla5[acumuladoMontoAportado])</f>
        <v>0.99569251853437268</v>
      </c>
    </row>
    <row r="8114" spans="3:6" x14ac:dyDescent="0.2">
      <c r="C8114" s="5">
        <v>46172</v>
      </c>
      <c r="D8114" s="36">
        <v>216.26</v>
      </c>
      <c r="E8114" s="36">
        <f>SUM(INDEX(Tabla5[[#Headers],[montoAportado]],1):Tabla5[[#This Row],[montoAportado]])</f>
        <v>2577340.790000001</v>
      </c>
      <c r="F8114" s="25">
        <f>Tabla5[[#This Row],[acumuladoMontoAportado]]/MAX(Tabla5[acumuladoMontoAportado])</f>
        <v>0.99577607230197351</v>
      </c>
    </row>
    <row r="8115" spans="3:6" x14ac:dyDescent="0.2">
      <c r="C8115" s="5">
        <v>46172</v>
      </c>
      <c r="D8115" s="36">
        <v>320</v>
      </c>
      <c r="E8115" s="36">
        <f>SUM(INDEX(Tabla5[[#Headers],[montoAportado]],1):Tabla5[[#This Row],[montoAportado]])</f>
        <v>2577660.790000001</v>
      </c>
      <c r="F8115" s="25">
        <f>Tabla5[[#This Row],[acumuladoMontoAportado]]/MAX(Tabla5[acumuladoMontoAportado])</f>
        <v>0.99589970684202844</v>
      </c>
    </row>
    <row r="8116" spans="3:6" x14ac:dyDescent="0.2">
      <c r="C8116" s="5">
        <v>46172</v>
      </c>
      <c r="D8116" s="36">
        <v>518.52</v>
      </c>
      <c r="E8116" s="36">
        <f>SUM(INDEX(Tabla5[[#Headers],[montoAportado]],1):Tabla5[[#This Row],[montoAportado]])</f>
        <v>2578179.310000001</v>
      </c>
      <c r="F8116" s="25">
        <f>Tabla5[[#This Row],[acumuladoMontoAportado]]/MAX(Tabla5[acumuladoMontoAportado])</f>
        <v>0.99610004115987016</v>
      </c>
    </row>
    <row r="8117" spans="3:6" x14ac:dyDescent="0.2">
      <c r="C8117" s="5">
        <v>46172</v>
      </c>
      <c r="D8117" s="36">
        <v>180</v>
      </c>
      <c r="E8117" s="36">
        <f>SUM(INDEX(Tabla5[[#Headers],[montoAportado]],1):Tabla5[[#This Row],[montoAportado]])</f>
        <v>2578359.310000001</v>
      </c>
      <c r="F8117" s="25">
        <f>Tabla5[[#This Row],[acumuladoMontoAportado]]/MAX(Tabla5[acumuladoMontoAportado])</f>
        <v>0.9961695855886511</v>
      </c>
    </row>
    <row r="8118" spans="3:6" x14ac:dyDescent="0.2">
      <c r="C8118" s="5">
        <v>46172</v>
      </c>
      <c r="D8118" s="36">
        <v>160.47</v>
      </c>
      <c r="E8118" s="36">
        <f>SUM(INDEX(Tabla5[[#Headers],[montoAportado]],1):Tabla5[[#This Row],[montoAportado]])</f>
        <v>2578519.7800000012</v>
      </c>
      <c r="F8118" s="25">
        <f>Tabla5[[#This Row],[acumuladoMontoAportado]]/MAX(Tabla5[acumuladoMontoAportado])</f>
        <v>0.99623158444690929</v>
      </c>
    </row>
    <row r="8119" spans="3:6" x14ac:dyDescent="0.2">
      <c r="C8119" s="5">
        <v>46172</v>
      </c>
      <c r="D8119" s="36">
        <v>434.9</v>
      </c>
      <c r="E8119" s="36">
        <f>SUM(INDEX(Tabla5[[#Headers],[montoAportado]],1):Tabla5[[#This Row],[montoAportado]])</f>
        <v>2578954.6800000011</v>
      </c>
      <c r="F8119" s="25">
        <f>Tabla5[[#This Row],[acumuladoMontoAportado]]/MAX(Tabla5[acumuladoMontoAportado])</f>
        <v>0.9963996115140028</v>
      </c>
    </row>
    <row r="8120" spans="3:6" x14ac:dyDescent="0.2">
      <c r="C8120" s="5">
        <v>46172</v>
      </c>
      <c r="D8120" s="36">
        <v>181.81</v>
      </c>
      <c r="E8120" s="36">
        <f>SUM(INDEX(Tabla5[[#Headers],[montoAportado]],1):Tabla5[[#This Row],[montoAportado]])</f>
        <v>2579136.4900000012</v>
      </c>
      <c r="F8120" s="25">
        <f>Tabla5[[#This Row],[acumuladoMontoAportado]]/MAX(Tabla5[acumuladoMontoAportado])</f>
        <v>0.9964698552506509</v>
      </c>
    </row>
    <row r="8121" spans="3:6" x14ac:dyDescent="0.2">
      <c r="C8121" s="5">
        <v>46172</v>
      </c>
      <c r="D8121" s="36">
        <v>163.47999999999999</v>
      </c>
      <c r="E8121" s="36">
        <f>SUM(INDEX(Tabla5[[#Headers],[montoAportado]],1):Tabla5[[#This Row],[montoAportado]])</f>
        <v>2579299.9700000011</v>
      </c>
      <c r="F8121" s="25">
        <f>Tabla5[[#This Row],[acumuladoMontoAportado]]/MAX(Tabla5[acumuladoMontoAportado])</f>
        <v>0.99653301704630148</v>
      </c>
    </row>
    <row r="8122" spans="3:6" x14ac:dyDescent="0.2">
      <c r="C8122" s="5">
        <v>46172</v>
      </c>
      <c r="D8122" s="36">
        <v>355.77</v>
      </c>
      <c r="E8122" s="36">
        <f>SUM(INDEX(Tabla5[[#Headers],[montoAportado]],1):Tabla5[[#This Row],[montoAportado]])</f>
        <v>2579655.7400000012</v>
      </c>
      <c r="F8122" s="25">
        <f>Tabla5[[#This Row],[acumuladoMontoAportado]]/MAX(Tabla5[acumuladoMontoAportado])</f>
        <v>0.99667047160978706</v>
      </c>
    </row>
    <row r="8123" spans="3:6" x14ac:dyDescent="0.2">
      <c r="C8123" s="5">
        <v>46172</v>
      </c>
      <c r="D8123" s="36">
        <v>356.86</v>
      </c>
      <c r="E8123" s="36">
        <f>SUM(INDEX(Tabla5[[#Headers],[montoAportado]],1):Tabla5[[#This Row],[montoAportado]])</f>
        <v>2580012.600000001</v>
      </c>
      <c r="F8123" s="25">
        <f>Tabla5[[#This Row],[acumuladoMontoAportado]]/MAX(Tabla5[acumuladoMontoAportado])</f>
        <v>0.9968083473034246</v>
      </c>
    </row>
    <row r="8124" spans="3:6" x14ac:dyDescent="0.2">
      <c r="C8124" s="5">
        <v>46172</v>
      </c>
      <c r="D8124" s="36">
        <v>356</v>
      </c>
      <c r="E8124" s="36">
        <f>SUM(INDEX(Tabla5[[#Headers],[montoAportado]],1):Tabla5[[#This Row],[montoAportado]])</f>
        <v>2580368.600000001</v>
      </c>
      <c r="F8124" s="25">
        <f>Tabla5[[#This Row],[acumuladoMontoAportado]]/MAX(Tabla5[acumuladoMontoAportado])</f>
        <v>0.99694589072923578</v>
      </c>
    </row>
    <row r="8125" spans="3:6" x14ac:dyDescent="0.2">
      <c r="C8125" s="5">
        <v>46172</v>
      </c>
      <c r="D8125" s="36">
        <v>355.77</v>
      </c>
      <c r="E8125" s="36">
        <f>SUM(INDEX(Tabla5[[#Headers],[montoAportado]],1):Tabla5[[#This Row],[montoAportado]])</f>
        <v>2580724.370000001</v>
      </c>
      <c r="F8125" s="25">
        <f>Tabla5[[#This Row],[acumuladoMontoAportado]]/MAX(Tabla5[acumuladoMontoAportado])</f>
        <v>0.99708334529272125</v>
      </c>
    </row>
    <row r="8126" spans="3:6" x14ac:dyDescent="0.2">
      <c r="C8126" s="5">
        <v>46173</v>
      </c>
      <c r="D8126" s="36">
        <v>320</v>
      </c>
      <c r="E8126" s="36">
        <f>SUM(INDEX(Tabla5[[#Headers],[montoAportado]],1):Tabla5[[#This Row],[montoAportado]])</f>
        <v>2581044.370000001</v>
      </c>
      <c r="F8126" s="25">
        <f>Tabla5[[#This Row],[acumuladoMontoAportado]]/MAX(Tabla5[acumuladoMontoAportado])</f>
        <v>0.99720697983277629</v>
      </c>
    </row>
    <row r="8127" spans="3:6" x14ac:dyDescent="0.2">
      <c r="C8127" s="5">
        <v>46173</v>
      </c>
      <c r="D8127" s="36">
        <v>160.47</v>
      </c>
      <c r="E8127" s="36">
        <f>SUM(INDEX(Tabla5[[#Headers],[montoAportado]],1):Tabla5[[#This Row],[montoAportado]])</f>
        <v>2581204.8400000012</v>
      </c>
      <c r="F8127" s="25">
        <f>Tabla5[[#This Row],[acumuladoMontoAportado]]/MAX(Tabla5[acumuladoMontoAportado])</f>
        <v>0.99726897869103459</v>
      </c>
    </row>
    <row r="8128" spans="3:6" x14ac:dyDescent="0.2">
      <c r="C8128" s="5">
        <v>46173</v>
      </c>
      <c r="D8128" s="36">
        <v>320</v>
      </c>
      <c r="E8128" s="36">
        <f>SUM(INDEX(Tabla5[[#Headers],[montoAportado]],1):Tabla5[[#This Row],[montoAportado]])</f>
        <v>2581524.8400000012</v>
      </c>
      <c r="F8128" s="25">
        <f>Tabla5[[#This Row],[acumuladoMontoAportado]]/MAX(Tabla5[acumuladoMontoAportado])</f>
        <v>0.99739261323108952</v>
      </c>
    </row>
    <row r="8129" spans="3:6" x14ac:dyDescent="0.2">
      <c r="C8129" s="5">
        <v>46173</v>
      </c>
      <c r="D8129" s="36">
        <v>240.7</v>
      </c>
      <c r="E8129" s="36">
        <f>SUM(INDEX(Tabla5[[#Headers],[montoAportado]],1):Tabla5[[#This Row],[montoAportado]])</f>
        <v>2581765.5400000014</v>
      </c>
      <c r="F8129" s="25">
        <f>Tabla5[[#This Row],[acumuladoMontoAportado]]/MAX(Tabla5[acumuladoMontoAportado])</f>
        <v>0.99748560958668731</v>
      </c>
    </row>
    <row r="8130" spans="3:6" x14ac:dyDescent="0.2">
      <c r="C8130" s="5">
        <v>46173</v>
      </c>
      <c r="D8130" s="36">
        <v>240.7</v>
      </c>
      <c r="E8130" s="36">
        <f>SUM(INDEX(Tabla5[[#Headers],[montoAportado]],1):Tabla5[[#This Row],[montoAportado]])</f>
        <v>2582006.2400000016</v>
      </c>
      <c r="F8130" s="25">
        <f>Tabla5[[#This Row],[acumuladoMontoAportado]]/MAX(Tabla5[acumuladoMontoAportado])</f>
        <v>0.99757860594228498</v>
      </c>
    </row>
    <row r="8131" spans="3:6" x14ac:dyDescent="0.2">
      <c r="C8131" s="5">
        <v>46173</v>
      </c>
      <c r="D8131" s="36">
        <v>390</v>
      </c>
      <c r="E8131" s="36">
        <f>SUM(INDEX(Tabla5[[#Headers],[montoAportado]],1):Tabla5[[#This Row],[montoAportado]])</f>
        <v>2582396.2400000016</v>
      </c>
      <c r="F8131" s="25">
        <f>Tabla5[[#This Row],[acumuladoMontoAportado]]/MAX(Tabla5[acumuladoMontoAportado])</f>
        <v>0.99772928553797702</v>
      </c>
    </row>
    <row r="8132" spans="3:6" x14ac:dyDescent="0.2">
      <c r="C8132" s="5">
        <v>46173</v>
      </c>
      <c r="D8132" s="36">
        <v>182.88</v>
      </c>
      <c r="E8132" s="36">
        <f>SUM(INDEX(Tabla5[[#Headers],[montoAportado]],1):Tabla5[[#This Row],[montoAportado]])</f>
        <v>2582579.1200000015</v>
      </c>
      <c r="F8132" s="25">
        <f>Tabla5[[#This Row],[acumuladoMontoAportado]]/MAX(Tabla5[acumuladoMontoAportado])</f>
        <v>0.9977999426776184</v>
      </c>
    </row>
    <row r="8133" spans="3:6" x14ac:dyDescent="0.2">
      <c r="C8133" s="5">
        <v>46173</v>
      </c>
      <c r="D8133" s="36">
        <v>291</v>
      </c>
      <c r="E8133" s="36">
        <f>SUM(INDEX(Tabla5[[#Headers],[montoAportado]],1):Tabla5[[#This Row],[montoAportado]])</f>
        <v>2582870.1200000015</v>
      </c>
      <c r="F8133" s="25">
        <f>Tabla5[[#This Row],[acumuladoMontoAportado]]/MAX(Tabla5[acumuladoMontoAportado])</f>
        <v>0.99791237283748091</v>
      </c>
    </row>
    <row r="8134" spans="3:6" x14ac:dyDescent="0.2">
      <c r="C8134" s="5">
        <v>46173</v>
      </c>
      <c r="D8134" s="36">
        <v>289</v>
      </c>
      <c r="E8134" s="36">
        <f>SUM(INDEX(Tabla5[[#Headers],[montoAportado]],1):Tabla5[[#This Row],[montoAportado]])</f>
        <v>2583159.1200000015</v>
      </c>
      <c r="F8134" s="25">
        <f>Tabla5[[#This Row],[acumuladoMontoAportado]]/MAX(Tabla5[acumuladoMontoAportado])</f>
        <v>0.99802403028146802</v>
      </c>
    </row>
    <row r="8135" spans="3:6" x14ac:dyDescent="0.2">
      <c r="C8135" s="5">
        <v>46173</v>
      </c>
      <c r="D8135" s="36">
        <v>219.23</v>
      </c>
      <c r="E8135" s="36">
        <f>SUM(INDEX(Tabla5[[#Headers],[montoAportado]],1):Tabla5[[#This Row],[montoAportado]])</f>
        <v>2583378.3500000015</v>
      </c>
      <c r="F8135" s="25">
        <f>Tabla5[[#This Row],[acumuladoMontoAportado]]/MAX(Tabla5[acumuladoMontoAportado])</f>
        <v>0.99810873153214386</v>
      </c>
    </row>
    <row r="8136" spans="3:6" x14ac:dyDescent="0.2">
      <c r="C8136" s="5">
        <v>46173</v>
      </c>
      <c r="D8136" s="36">
        <v>355.35</v>
      </c>
      <c r="E8136" s="36">
        <f>SUM(INDEX(Tabla5[[#Headers],[montoAportado]],1):Tabla5[[#This Row],[montoAportado]])</f>
        <v>2583733.7000000016</v>
      </c>
      <c r="F8136" s="25">
        <f>Tabla5[[#This Row],[acumuladoMontoAportado]]/MAX(Tabla5[acumuladoMontoAportado])</f>
        <v>0.99824602382529559</v>
      </c>
    </row>
    <row r="8137" spans="3:6" x14ac:dyDescent="0.2">
      <c r="C8137" s="5">
        <v>46173</v>
      </c>
      <c r="D8137" s="36">
        <v>394.75</v>
      </c>
      <c r="E8137" s="36">
        <f>SUM(INDEX(Tabla5[[#Headers],[montoAportado]],1):Tabla5[[#This Row],[montoAportado]])</f>
        <v>2584128.4500000016</v>
      </c>
      <c r="F8137" s="25">
        <f>Tabla5[[#This Row],[acumuladoMontoAportado]]/MAX(Tabla5[acumuladoMontoAportado])</f>
        <v>0.99839853862119154</v>
      </c>
    </row>
    <row r="8138" spans="3:6" x14ac:dyDescent="0.2">
      <c r="C8138" s="5">
        <v>46173</v>
      </c>
      <c r="D8138" s="36">
        <v>216.57</v>
      </c>
      <c r="E8138" s="36">
        <f>SUM(INDEX(Tabla5[[#Headers],[montoAportado]],1):Tabla5[[#This Row],[montoAportado]])</f>
        <v>2584345.0200000014</v>
      </c>
      <c r="F8138" s="25">
        <f>Tabla5[[#This Row],[acumuladoMontoAportado]]/MAX(Tabla5[acumuladoMontoAportado])</f>
        <v>0.99848221215975308</v>
      </c>
    </row>
    <row r="8139" spans="3:6" x14ac:dyDescent="0.2">
      <c r="C8139" s="5">
        <v>46173</v>
      </c>
      <c r="D8139" s="36">
        <v>160.47</v>
      </c>
      <c r="E8139" s="36">
        <f>SUM(INDEX(Tabla5[[#Headers],[montoAportado]],1):Tabla5[[#This Row],[montoAportado]])</f>
        <v>2584505.4900000016</v>
      </c>
      <c r="F8139" s="25">
        <f>Tabla5[[#This Row],[acumuladoMontoAportado]]/MAX(Tabla5[acumuladoMontoAportado])</f>
        <v>0.99854421101801139</v>
      </c>
    </row>
    <row r="8140" spans="3:6" x14ac:dyDescent="0.2">
      <c r="C8140" s="5">
        <v>46173</v>
      </c>
      <c r="D8140" s="36">
        <v>366.12</v>
      </c>
      <c r="E8140" s="36">
        <f>SUM(INDEX(Tabla5[[#Headers],[montoAportado]],1):Tabla5[[#This Row],[montoAportado]])</f>
        <v>2584871.6100000017</v>
      </c>
      <c r="F8140" s="25">
        <f>Tabla5[[#This Row],[acumuladoMontoAportado]]/MAX(Tabla5[acumuladoMontoAportado])</f>
        <v>0.99868566438615181</v>
      </c>
    </row>
    <row r="8141" spans="3:6" x14ac:dyDescent="0.2">
      <c r="C8141" s="5">
        <v>46173</v>
      </c>
      <c r="D8141" s="36">
        <v>230</v>
      </c>
      <c r="E8141" s="36">
        <f>SUM(INDEX(Tabla5[[#Headers],[montoAportado]],1):Tabla5[[#This Row],[montoAportado]])</f>
        <v>2585101.6100000017</v>
      </c>
      <c r="F8141" s="25">
        <f>Tabla5[[#This Row],[acumuladoMontoAportado]]/MAX(Tabla5[acumuladoMontoAportado])</f>
        <v>0.99877452671181632</v>
      </c>
    </row>
    <row r="8142" spans="3:6" x14ac:dyDescent="0.2">
      <c r="C8142" s="5">
        <v>46173</v>
      </c>
      <c r="D8142" s="36">
        <v>294</v>
      </c>
      <c r="E8142" s="36">
        <f>SUM(INDEX(Tabla5[[#Headers],[montoAportado]],1):Tabla5[[#This Row],[montoAportado]])</f>
        <v>2585395.6100000017</v>
      </c>
      <c r="F8142" s="25">
        <f>Tabla5[[#This Row],[acumuladoMontoAportado]]/MAX(Tabla5[acumuladoMontoAportado])</f>
        <v>0.99888811594549187</v>
      </c>
    </row>
    <row r="8143" spans="3:6" x14ac:dyDescent="0.2">
      <c r="C8143" s="5">
        <v>46173</v>
      </c>
      <c r="D8143" s="36">
        <v>281</v>
      </c>
      <c r="E8143" s="36">
        <f>SUM(INDEX(Tabla5[[#Headers],[montoAportado]],1):Tabla5[[#This Row],[montoAportado]])</f>
        <v>2585676.6100000017</v>
      </c>
      <c r="F8143" s="25">
        <f>Tabla5[[#This Row],[acumuladoMontoAportado]]/MAX(Tabla5[acumuladoMontoAportado])</f>
        <v>0.99899668252597762</v>
      </c>
    </row>
    <row r="8144" spans="3:6" x14ac:dyDescent="0.2">
      <c r="C8144" s="5">
        <v>46173</v>
      </c>
      <c r="D8144" s="36">
        <v>248.06</v>
      </c>
      <c r="E8144" s="36">
        <f>SUM(INDEX(Tabla5[[#Headers],[montoAportado]],1):Tabla5[[#This Row],[montoAportado]])</f>
        <v>2585924.6700000018</v>
      </c>
      <c r="F8144" s="25">
        <f>Tabla5[[#This Row],[acumuladoMontoAportado]]/MAX(Tabla5[acumuladoMontoAportado])</f>
        <v>0.99909252247599656</v>
      </c>
    </row>
    <row r="8145" spans="3:6" x14ac:dyDescent="0.2">
      <c r="C8145" s="5">
        <v>46173</v>
      </c>
      <c r="D8145" s="36">
        <v>356</v>
      </c>
      <c r="E8145" s="36">
        <f>SUM(INDEX(Tabla5[[#Headers],[montoAportado]],1):Tabla5[[#This Row],[montoAportado]])</f>
        <v>2586280.6700000018</v>
      </c>
      <c r="F8145" s="25">
        <f>Tabla5[[#This Row],[acumuladoMontoAportado]]/MAX(Tabla5[acumuladoMontoAportado])</f>
        <v>0.99923006590180774</v>
      </c>
    </row>
    <row r="8146" spans="3:6" x14ac:dyDescent="0.2">
      <c r="C8146" s="5">
        <v>46174</v>
      </c>
      <c r="D8146" s="36">
        <v>391.24</v>
      </c>
      <c r="E8146" s="36">
        <f>SUM(INDEX(Tabla5[[#Headers],[montoAportado]],1):Tabla5[[#This Row],[montoAportado]])</f>
        <v>2586671.910000002</v>
      </c>
      <c r="F8146" s="25">
        <f>Tabla5[[#This Row],[acumuladoMontoAportado]]/MAX(Tabla5[acumuladoMontoAportado])</f>
        <v>0.9993812245813426</v>
      </c>
    </row>
    <row r="8147" spans="3:6" x14ac:dyDescent="0.2">
      <c r="C8147" s="5">
        <v>46174</v>
      </c>
      <c r="D8147" s="36">
        <v>192</v>
      </c>
      <c r="E8147" s="36">
        <f>SUM(INDEX(Tabla5[[#Headers],[montoAportado]],1):Tabla5[[#This Row],[montoAportado]])</f>
        <v>2586863.910000002</v>
      </c>
      <c r="F8147" s="25">
        <f>Tabla5[[#This Row],[acumuladoMontoAportado]]/MAX(Tabla5[acumuladoMontoAportado])</f>
        <v>0.99945540530537558</v>
      </c>
    </row>
    <row r="8148" spans="3:6" x14ac:dyDescent="0.2">
      <c r="C8148" s="5">
        <v>46174</v>
      </c>
      <c r="D8148" s="36">
        <v>233.85</v>
      </c>
      <c r="E8148" s="36">
        <f>SUM(INDEX(Tabla5[[#Headers],[montoAportado]],1):Tabla5[[#This Row],[montoAportado]])</f>
        <v>2587097.7600000021</v>
      </c>
      <c r="F8148" s="25">
        <f>Tabla5[[#This Row],[acumuladoMontoAportado]]/MAX(Tabla5[acumuladoMontoAportado])</f>
        <v>0.99954575510910015</v>
      </c>
    </row>
    <row r="8149" spans="3:6" x14ac:dyDescent="0.2">
      <c r="C8149" s="5">
        <v>46174</v>
      </c>
      <c r="D8149" s="36">
        <v>297.44</v>
      </c>
      <c r="E8149" s="36">
        <f>SUM(INDEX(Tabla5[[#Headers],[montoAportado]],1):Tabla5[[#This Row],[montoAportado]])</f>
        <v>2587395.200000002</v>
      </c>
      <c r="F8149" s="25">
        <f>Tabla5[[#This Row],[acumuladoMontoAportado]]/MAX(Tabla5[acumuladoMontoAportado])</f>
        <v>0.99966067341408127</v>
      </c>
    </row>
    <row r="8150" spans="3:6" x14ac:dyDescent="0.2">
      <c r="C8150" s="5">
        <v>46174</v>
      </c>
      <c r="D8150" s="36">
        <v>233.85</v>
      </c>
      <c r="E8150" s="36">
        <f>SUM(INDEX(Tabla5[[#Headers],[montoAportado]],1):Tabla5[[#This Row],[montoAportado]])</f>
        <v>2587629.0500000021</v>
      </c>
      <c r="F8150" s="25">
        <f>Tabla5[[#This Row],[acumuladoMontoAportado]]/MAX(Tabla5[acumuladoMontoAportado])</f>
        <v>0.99975102321780585</v>
      </c>
    </row>
    <row r="8151" spans="3:6" x14ac:dyDescent="0.2">
      <c r="C8151" s="5">
        <v>46174</v>
      </c>
      <c r="D8151" s="36">
        <v>208.53</v>
      </c>
      <c r="E8151" s="36">
        <f>SUM(INDEX(Tabla5[[#Headers],[montoAportado]],1):Tabla5[[#This Row],[montoAportado]])</f>
        <v>2587837.5800000019</v>
      </c>
      <c r="F8151" s="25">
        <f>Tabla5[[#This Row],[acumuladoMontoAportado]]/MAX(Tabla5[acumuladoMontoAportado])</f>
        <v>0.99983159043854852</v>
      </c>
    </row>
    <row r="8152" spans="3:6" x14ac:dyDescent="0.2">
      <c r="C8152" s="5">
        <v>46174</v>
      </c>
      <c r="D8152" s="36">
        <v>208.53</v>
      </c>
      <c r="E8152" s="36">
        <f>SUM(INDEX(Tabla5[[#Headers],[montoAportado]],1):Tabla5[[#This Row],[montoAportado]])</f>
        <v>2588046.1100000017</v>
      </c>
      <c r="F8152" s="25">
        <f>Tabla5[[#This Row],[acumuladoMontoAportado]]/MAX(Tabla5[acumuladoMontoAportado])</f>
        <v>0.9999121576592912</v>
      </c>
    </row>
    <row r="8153" spans="3:6" x14ac:dyDescent="0.2">
      <c r="C8153" s="5">
        <v>46174</v>
      </c>
      <c r="D8153" s="36">
        <v>227.33</v>
      </c>
      <c r="E8153" s="36">
        <f>SUM(INDEX(Tabla5[[#Headers],[montoAportado]],1):Tabla5[[#This Row],[montoAportado]])</f>
        <v>2588273.4400000018</v>
      </c>
      <c r="F8153" s="25">
        <f>Tabla5[[#This Row],[acumuladoMontoAportado]]/MAX(Tabla5[acumuladoMontoAportado])</f>
        <v>0.99999998840926207</v>
      </c>
    </row>
    <row r="8154" spans="3:6" x14ac:dyDescent="0.2">
      <c r="C8154" s="5">
        <v>46178</v>
      </c>
      <c r="D8154" s="36">
        <v>0.01</v>
      </c>
      <c r="E8154" s="36">
        <f>SUM(INDEX(Tabla5[[#Headers],[montoAportado]],1):Tabla5[[#This Row],[montoAportado]])</f>
        <v>2588273.4500000016</v>
      </c>
      <c r="F8154" s="25">
        <f>Tabla5[[#This Row],[acumuladoMontoAportado]]/MAX(Tabla5[acumuladoMontoAportado])</f>
        <v>0.99999999227284142</v>
      </c>
    </row>
    <row r="8155" spans="3:6" x14ac:dyDescent="0.2">
      <c r="C8155" s="5">
        <v>46185</v>
      </c>
      <c r="D8155" s="36">
        <v>0.01</v>
      </c>
      <c r="E8155" s="36">
        <f>SUM(INDEX(Tabla5[[#Headers],[montoAportado]],1):Tabla5[[#This Row],[montoAportado]])</f>
        <v>2588273.4600000014</v>
      </c>
      <c r="F8155" s="25">
        <f>Tabla5[[#This Row],[acumuladoMontoAportado]]/MAX(Tabla5[acumuladoMontoAportado])</f>
        <v>0.99999999613642065</v>
      </c>
    </row>
    <row r="8156" spans="3:6" x14ac:dyDescent="0.2">
      <c r="C8156" s="5">
        <v>46192</v>
      </c>
      <c r="D8156" s="36">
        <v>0.01</v>
      </c>
      <c r="E8156" s="36">
        <f>SUM(INDEX(Tabla5[[#Headers],[montoAportado]],1):Tabla5[[#This Row],[montoAportado]])</f>
        <v>2588273.4700000011</v>
      </c>
      <c r="F8156" s="25">
        <f>Tabla5[[#This Row],[acumuladoMontoAportado]]/MAX(Tabla5[acumuladoMontoAportado])</f>
        <v>1</v>
      </c>
    </row>
  </sheetData>
  <conditionalFormatting sqref="K35:K3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2C7003-470C-6D41-A9D8-12508F895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Tipos de Análisis</vt:lpstr>
      <vt:lpstr>Consulta (3)</vt:lpstr>
      <vt:lpstr>Consulta (2)</vt:lpstr>
      <vt:lpstr>Consulta</vt:lpstr>
      <vt:lpstr>Financiera descripción</vt:lpstr>
      <vt:lpstr>pagos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2026-06-22T23:45:18Z</dcterms:created>
  <dcterms:modified xsi:type="dcterms:W3CDTF">2026-06-23T01:04:32Z</dcterms:modified>
</cp:coreProperties>
</file>